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Analytix Labs\Case Studies\"/>
    </mc:Choice>
  </mc:AlternateContent>
  <xr:revisionPtr revIDLastSave="0" documentId="13_ncr:1_{6B3F67AF-5521-4443-966C-000CC88A0364}" xr6:coauthVersionLast="47" xr6:coauthVersionMax="47" xr10:uidLastSave="{00000000-0000-0000-0000-000000000000}"/>
  <bookViews>
    <workbookView xWindow="-108" yWindow="-108" windowWidth="23256" windowHeight="12456" tabRatio="896" xr2:uid="{00000000-000D-0000-FFFF-FFFF00000000}"/>
  </bookViews>
  <sheets>
    <sheet name="Consumer_Complaints" sheetId="1" r:id="rId1"/>
    <sheet name="State_Code_Name" sheetId="11" r:id="rId2"/>
    <sheet name="Task 1" sheetId="12" r:id="rId3"/>
    <sheet name="Report_task_1" sheetId="15" r:id="rId4"/>
    <sheet name="Task 2" sheetId="2" r:id="rId5"/>
    <sheet name="Task 3" sheetId="5" r:id="rId6"/>
    <sheet name="Report_Task3" sheetId="16" r:id="rId7"/>
    <sheet name="Task 4" sheetId="8" r:id="rId8"/>
    <sheet name="Report_Task4" sheetId="18" r:id="rId9"/>
    <sheet name="Task 5" sheetId="14" r:id="rId10"/>
    <sheet name="Report_Task5" sheetId="22" r:id="rId11"/>
    <sheet name="Sheet1" sheetId="19" r:id="rId12"/>
  </sheets>
  <definedNames>
    <definedName name="_xlnm._FilterDatabase" localSheetId="0" hidden="1">Consumer_Complaints!$A$1:$K$14001</definedName>
    <definedName name="_xlnm._FilterDatabase" localSheetId="1" hidden="1">State_Code_Name!$A$1:$C$52</definedName>
    <definedName name="NativeTimeline_Date_received">#N/A</definedName>
    <definedName name="Pvt_Table">Consumer_Complaints!$A$1:$K$14001</definedName>
    <definedName name="Slicer_Consumer_disputed?">#N/A</definedName>
    <definedName name="Slicer_Product">#N/A</definedName>
    <definedName name="Slicer_Submitted_via">#N/A</definedName>
    <definedName name="Slicer_Timely_response?">#N/A</definedName>
    <definedName name="Slicer_Timely_response?1">#N/A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2" i="1"/>
  <c r="R2" i="15" l="1"/>
</calcChain>
</file>

<file path=xl/sharedStrings.xml><?xml version="1.0" encoding="utf-8"?>
<sst xmlns="http://schemas.openxmlformats.org/spreadsheetml/2006/main" count="99355" uniqueCount="1415">
  <si>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</si>
  <si>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</si>
  <si>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</si>
  <si>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</si>
  <si>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</si>
  <si>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</si>
  <si>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</si>
  <si>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</si>
  <si>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</si>
  <si>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</si>
  <si>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</si>
  <si>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</si>
  <si>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</si>
  <si>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</si>
  <si>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</si>
  <si>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</si>
  <si>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</si>
  <si>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</si>
  <si>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</si>
  <si>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</si>
  <si>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</si>
  <si>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</si>
  <si>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</si>
  <si>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</si>
  <si>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</si>
  <si>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</si>
  <si>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</si>
  <si>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</si>
  <si>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</si>
  <si>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</si>
  <si>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</si>
  <si>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</si>
  <si>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</si>
  <si>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</si>
  <si>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</si>
  <si>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</si>
  <si>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</si>
  <si>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</si>
  <si>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</si>
  <si>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</si>
  <si>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</si>
  <si>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</si>
  <si>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</si>
  <si>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</si>
  <si>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</si>
  <si>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</si>
  <si>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</si>
  <si>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</si>
  <si>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</si>
  <si>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</si>
  <si>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</si>
  <si>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</si>
  <si>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</si>
  <si>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</si>
  <si>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</si>
  <si>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</si>
  <si>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</si>
  <si>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</si>
  <si>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</si>
  <si>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</si>
  <si>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</si>
  <si>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</si>
  <si>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</si>
  <si>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</si>
  <si>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</si>
  <si>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</si>
  <si>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</si>
  <si>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</si>
  <si>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</si>
  <si>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</si>
  <si>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</si>
  <si>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</si>
  <si>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</si>
  <si>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</si>
  <si>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</si>
  <si>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</si>
  <si>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</si>
  <si>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</si>
  <si>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</si>
  <si>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</si>
  <si>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</si>
  <si>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</si>
  <si>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</si>
  <si>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</si>
  <si>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</si>
  <si>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</si>
  <si>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</si>
  <si>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</si>
  <si>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</si>
  <si>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</si>
  <si>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</si>
  <si>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</si>
  <si>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</si>
  <si>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</si>
  <si>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</si>
  <si>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</si>
  <si>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</si>
  <si>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</si>
  <si>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</si>
  <si>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</si>
  <si>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</si>
  <si>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</si>
  <si>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</si>
  <si>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</si>
  <si>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</si>
  <si>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</si>
  <si>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</si>
  <si>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</si>
  <si>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</si>
  <si>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</si>
  <si>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</si>
  <si>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</si>
  <si>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</si>
  <si>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</si>
  <si>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</si>
  <si>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</si>
  <si>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</si>
  <si>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</si>
  <si>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</si>
  <si>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</si>
  <si>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</si>
  <si>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</si>
  <si>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</si>
  <si>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</si>
  <si>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</si>
  <si>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</si>
  <si>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</si>
  <si>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</si>
  <si>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</si>
  <si>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</si>
  <si>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</si>
  <si>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</si>
  <si>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</si>
  <si>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</si>
  <si>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</si>
  <si>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</si>
  <si>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</si>
  <si>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</si>
  <si>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</si>
  <si>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</si>
  <si>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</si>
  <si>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</si>
  <si>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</si>
  <si>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</si>
  <si>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</si>
  <si>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</si>
  <si>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</si>
  <si>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</si>
  <si>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</si>
  <si>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</si>
  <si>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</si>
  <si>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</si>
  <si>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</si>
  <si>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</si>
  <si>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</si>
  <si>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</si>
  <si>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</si>
  <si>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</si>
  <si>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</si>
  <si>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</si>
  <si>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</si>
  <si>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</si>
  <si>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</si>
  <si>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</si>
  <si>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</si>
  <si>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</si>
  <si>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</si>
  <si>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</si>
  <si>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</si>
  <si>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</si>
  <si>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</si>
  <si>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</si>
  <si>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</si>
  <si>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</si>
  <si>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</si>
  <si>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</si>
  <si>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</si>
  <si>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</si>
  <si>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</si>
  <si>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</si>
  <si>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</si>
  <si>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</si>
  <si>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</si>
  <si>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</si>
  <si>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</si>
  <si>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</si>
  <si>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</si>
  <si>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</si>
  <si>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</si>
  <si>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</si>
  <si>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</si>
  <si>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</si>
  <si>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</si>
  <si>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</si>
  <si>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</si>
  <si>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</si>
  <si>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</si>
  <si>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</si>
  <si>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</si>
  <si>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</si>
  <si>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</si>
  <si>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</si>
  <si>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</si>
  <si>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</si>
  <si>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</si>
  <si>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</si>
  <si>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</si>
  <si>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</si>
  <si>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</si>
  <si>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</si>
  <si>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</si>
  <si>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</si>
  <si>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</si>
  <si>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</si>
  <si>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</si>
  <si>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</si>
  <si>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</si>
  <si>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</si>
  <si>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</si>
  <si>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</si>
  <si>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</si>
  <si>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</si>
  <si>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</si>
  <si>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</si>
  <si>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</si>
  <si>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</si>
  <si>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</si>
  <si>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</si>
  <si>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</si>
  <si>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</si>
  <si>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</si>
  <si>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</si>
  <si>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</si>
  <si>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</si>
  <si>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</si>
  <si>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</si>
  <si>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</si>
  <si>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</si>
  <si>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</si>
  <si>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</si>
  <si>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</si>
  <si>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</si>
  <si>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</si>
  <si>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</si>
  <si>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</si>
  <si>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</si>
  <si>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</si>
  <si>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</si>
  <si>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</si>
  <si>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</si>
  <si>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</si>
  <si>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</si>
  <si>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</si>
  <si>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</si>
  <si>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</si>
  <si>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</si>
  <si>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</si>
  <si>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</si>
  <si>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</si>
  <si>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</si>
  <si>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</si>
  <si>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</si>
  <si>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</si>
  <si>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</si>
  <si>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</si>
  <si>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</si>
  <si>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</si>
  <si>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</si>
  <si>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</si>
  <si>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</si>
  <si>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</si>
  <si>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</si>
  <si>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</si>
  <si>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</si>
  <si>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</si>
  <si>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</si>
  <si>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</si>
  <si>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</si>
  <si>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</si>
  <si>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</si>
  <si>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</si>
  <si>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</si>
  <si>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</si>
  <si>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</si>
  <si>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</si>
  <si>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</si>
  <si>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</si>
  <si>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</si>
  <si>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</si>
  <si>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</si>
  <si>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</si>
  <si>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</si>
  <si>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</si>
  <si>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</si>
  <si>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</si>
  <si>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</si>
  <si>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</si>
  <si>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</si>
  <si>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</si>
  <si>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</si>
  <si>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</si>
  <si>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</si>
  <si>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</si>
  <si>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</si>
  <si>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</si>
  <si>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</si>
  <si>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</si>
  <si>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</si>
  <si>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</si>
  <si>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</si>
  <si>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</si>
  <si>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</si>
  <si>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</si>
  <si>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</si>
  <si>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</si>
  <si>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</si>
  <si>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</si>
  <si>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</si>
  <si>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</si>
  <si>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</si>
  <si>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</si>
  <si>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</si>
  <si>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</si>
  <si>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</si>
  <si>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</si>
  <si>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</si>
  <si>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</si>
  <si>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</si>
  <si>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</si>
  <si>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</si>
  <si>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</si>
  <si>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</si>
  <si>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</si>
  <si>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</si>
  <si>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</si>
  <si>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</si>
  <si>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</si>
  <si>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</si>
  <si>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</si>
  <si>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</si>
  <si>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</si>
  <si>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</si>
  <si>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</si>
  <si>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</si>
  <si>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</si>
  <si>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</si>
  <si>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</si>
  <si>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</si>
  <si>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</si>
  <si>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</si>
  <si>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</si>
  <si>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</si>
  <si>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</si>
  <si>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</si>
  <si>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</si>
  <si>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</si>
  <si>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</si>
  <si>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</si>
  <si>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</si>
  <si>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</si>
  <si>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</si>
  <si>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</si>
  <si>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</si>
  <si>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</si>
  <si>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</si>
  <si>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</si>
  <si>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</si>
  <si>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</si>
  <si>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</si>
  <si>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</si>
  <si>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</si>
  <si>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</si>
  <si>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</si>
  <si>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</si>
  <si>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</si>
  <si>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</si>
  <si>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</si>
  <si>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</si>
  <si>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</si>
  <si>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</si>
  <si>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</si>
  <si>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</si>
  <si>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</si>
  <si>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</si>
  <si>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</si>
  <si>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</si>
  <si>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</si>
  <si>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</si>
  <si>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</si>
  <si>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</si>
  <si>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</si>
  <si>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</si>
  <si>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</si>
  <si>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</si>
  <si>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</si>
  <si>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</si>
  <si>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</si>
  <si>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</si>
  <si>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</si>
  <si>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</si>
  <si>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</si>
  <si>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</si>
  <si>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</si>
  <si>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</si>
  <si>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</si>
  <si>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</si>
  <si>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</si>
  <si>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</si>
  <si>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</si>
  <si>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</si>
  <si>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</si>
  <si>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</si>
  <si>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</si>
  <si>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</si>
  <si>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</si>
  <si>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</si>
  <si>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</si>
  <si>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</si>
  <si>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</si>
  <si>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</si>
  <si>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</si>
  <si>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</si>
  <si>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</si>
  <si>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</si>
  <si>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</si>
  <si>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</si>
  <si>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</si>
  <si>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</si>
  <si>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</si>
  <si>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</si>
  <si>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</si>
  <si>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</si>
  <si>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</si>
  <si>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</si>
  <si>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</si>
  <si>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</si>
  <si>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</si>
  <si>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</si>
  <si>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</si>
  <si>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</si>
  <si>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</si>
  <si>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</si>
  <si>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</si>
  <si>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</si>
  <si>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</si>
  <si>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</si>
  <si>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</si>
  <si>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</si>
  <si>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</si>
  <si>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</si>
  <si>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</si>
  <si>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</si>
  <si>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</si>
  <si>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</si>
  <si>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</si>
  <si>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</si>
  <si>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</si>
  <si>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</si>
  <si>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</si>
  <si>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</si>
  <si>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</si>
  <si>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</si>
  <si>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</si>
  <si>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</si>
  <si>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</si>
  <si>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</si>
  <si>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</si>
  <si>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</si>
  <si>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</si>
  <si>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</si>
  <si>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</si>
  <si>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</si>
  <si>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</si>
  <si>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</si>
  <si>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</si>
  <si>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</si>
  <si>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</si>
  <si>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</si>
  <si>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</si>
  <si>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</si>
  <si>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</si>
  <si>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</si>
  <si>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</si>
  <si>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</si>
  <si>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</si>
  <si>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</si>
  <si>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</si>
  <si>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</si>
  <si>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</si>
  <si>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</si>
  <si>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</si>
  <si>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</si>
  <si>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</si>
  <si>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</si>
  <si>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</si>
  <si>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</si>
  <si>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</si>
  <si>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</si>
  <si>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</si>
  <si>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</si>
  <si>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</si>
  <si>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</si>
  <si>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</si>
  <si>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</si>
  <si>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</si>
  <si>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</si>
  <si>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</si>
  <si>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</si>
  <si>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</si>
  <si>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</si>
  <si>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</si>
  <si>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</si>
  <si>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</si>
  <si>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</si>
  <si>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</si>
  <si>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</si>
  <si>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</si>
  <si>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</si>
  <si>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</si>
  <si>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</si>
  <si>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</si>
  <si>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</si>
  <si>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</si>
  <si>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</si>
  <si>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</si>
  <si>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</si>
  <si>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</si>
  <si>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</si>
  <si>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</si>
  <si>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</si>
  <si>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</si>
  <si>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</si>
  <si>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</si>
  <si>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</si>
  <si>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</si>
  <si>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</si>
  <si>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</si>
  <si>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</si>
  <si>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</si>
  <si>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</si>
  <si>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</si>
  <si>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</si>
  <si>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</si>
  <si>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</si>
  <si>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</si>
  <si>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</si>
  <si>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</si>
  <si>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</si>
  <si>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</si>
  <si>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</si>
  <si>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</si>
  <si>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</si>
  <si>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</si>
  <si>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</si>
  <si>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</si>
  <si>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</si>
  <si>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</si>
  <si>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</si>
  <si>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</si>
  <si>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</si>
  <si>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</si>
  <si>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</si>
  <si>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</si>
  <si>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</si>
  <si>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</si>
  <si>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</si>
  <si>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</si>
  <si>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</si>
  <si>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</si>
  <si>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</si>
  <si>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</si>
  <si>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</si>
  <si>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</si>
  <si>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</si>
  <si>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</si>
  <si>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</si>
  <si>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</si>
  <si>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</si>
  <si>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</si>
  <si>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</si>
  <si>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</si>
  <si>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</si>
  <si>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</si>
  <si>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</si>
  <si>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</si>
  <si>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</si>
  <si>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</si>
  <si>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</si>
  <si>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</si>
  <si>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</si>
  <si>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</si>
  <si>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</si>
  <si>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</si>
  <si>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</si>
  <si>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</si>
  <si>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</si>
  <si>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</si>
  <si>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</si>
  <si>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</si>
  <si>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</si>
  <si>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</si>
  <si>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</si>
  <si>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</si>
  <si>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</si>
  <si>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</si>
  <si>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</si>
  <si>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</si>
  <si>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</si>
  <si>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</si>
  <si>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</si>
  <si>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</si>
  <si>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</si>
  <si>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</si>
  <si>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</si>
  <si>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</si>
  <si>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</si>
  <si>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</si>
  <si>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</si>
  <si>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</si>
  <si>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</si>
  <si>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</si>
  <si>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</si>
  <si>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</si>
  <si>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</si>
  <si>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</si>
  <si>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</si>
  <si>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</si>
  <si>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</si>
  <si>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</si>
  <si>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</si>
  <si>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</si>
  <si>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</si>
  <si>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</si>
  <si>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</si>
  <si>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</si>
  <si>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</si>
  <si>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</si>
  <si>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</si>
  <si>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</si>
  <si>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</si>
  <si>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</si>
  <si>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</si>
  <si>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</si>
  <si>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</si>
  <si>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</si>
  <si>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</si>
  <si>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</si>
  <si>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</si>
  <si>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</si>
  <si>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</si>
  <si>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</si>
  <si>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</si>
  <si>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</si>
  <si>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</si>
  <si>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</si>
  <si>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</si>
  <si>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</si>
  <si>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</si>
  <si>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</si>
  <si>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</si>
  <si>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</si>
  <si>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</si>
  <si>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</si>
  <si>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</si>
  <si>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</si>
  <si>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</si>
  <si>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</si>
  <si>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</si>
  <si>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</si>
  <si>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</si>
  <si>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</si>
  <si>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</si>
  <si>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</si>
  <si>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</si>
  <si>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</si>
  <si>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</si>
  <si>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</si>
  <si>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</si>
  <si>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</si>
  <si>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</si>
  <si>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</si>
  <si>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</si>
  <si>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</si>
  <si>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</si>
  <si>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</si>
  <si>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</si>
  <si>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</si>
  <si>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</si>
  <si>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</si>
  <si>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</si>
  <si>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</si>
  <si>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</si>
  <si>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</si>
  <si>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</si>
  <si>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</si>
  <si>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</si>
  <si>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</si>
  <si>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</si>
  <si>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</si>
  <si>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</si>
  <si>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</si>
  <si>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</si>
  <si>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</si>
  <si>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</si>
  <si>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</si>
  <si>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</si>
  <si>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</si>
  <si>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</si>
  <si>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</si>
  <si>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</si>
  <si>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</si>
  <si>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</si>
  <si>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</si>
  <si>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</si>
  <si>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</si>
  <si>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</si>
  <si>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</si>
  <si>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</si>
  <si>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</si>
  <si>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</si>
  <si>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</si>
  <si>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</si>
  <si>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</si>
  <si>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</si>
  <si>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</si>
  <si>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</si>
  <si>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</si>
  <si>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</si>
  <si>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</si>
  <si>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</si>
  <si>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</si>
  <si>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</si>
  <si>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</si>
  <si>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</si>
  <si>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</si>
  <si>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</si>
  <si>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</si>
  <si>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</si>
  <si>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</si>
  <si>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</si>
  <si>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</si>
  <si>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</si>
  <si>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</si>
  <si>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</si>
  <si>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</si>
  <si>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</si>
  <si>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</si>
  <si>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</si>
  <si>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</si>
  <si>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</si>
  <si>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</si>
  <si>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</si>
  <si>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</si>
  <si>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</si>
  <si>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</si>
  <si>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</si>
  <si>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</si>
  <si>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</si>
  <si>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</si>
  <si>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</si>
  <si>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</si>
  <si>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</si>
  <si>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</si>
  <si>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</si>
  <si>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</si>
  <si>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</si>
  <si>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</si>
  <si>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</si>
  <si>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</si>
  <si>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</si>
  <si>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</si>
  <si>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</si>
  <si>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</si>
  <si>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</si>
  <si>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</si>
  <si>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</si>
  <si>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</si>
  <si>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</si>
  <si>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</si>
  <si>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</si>
  <si>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</si>
  <si>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</si>
  <si>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</si>
  <si>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</si>
  <si>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</si>
  <si>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</si>
  <si>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</si>
  <si>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</si>
  <si>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</si>
  <si>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</si>
  <si>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</si>
  <si>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</si>
  <si>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</si>
  <si>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</si>
  <si>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</si>
  <si>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</si>
  <si>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</si>
  <si>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</si>
  <si>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</si>
  <si>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</si>
  <si>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</si>
  <si>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</si>
  <si>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</si>
  <si>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</si>
  <si>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</si>
  <si>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</si>
  <si>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</si>
  <si>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</si>
  <si>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</si>
  <si>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</si>
  <si>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</si>
  <si>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</si>
  <si>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</si>
  <si>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</si>
  <si>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</si>
  <si>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</si>
  <si>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</si>
  <si>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</si>
  <si>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</si>
  <si>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</si>
  <si>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</si>
  <si>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</si>
  <si>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</si>
  <si>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</si>
  <si>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</si>
  <si>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</si>
  <si>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</si>
  <si>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</si>
  <si>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</si>
  <si>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</si>
  <si>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</si>
  <si>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</si>
  <si>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</si>
  <si>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</si>
  <si>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</si>
  <si>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</si>
  <si>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</si>
  <si>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</si>
  <si>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</si>
  <si>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</si>
  <si>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</si>
  <si>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</si>
  <si>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</si>
  <si>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</si>
  <si>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</si>
  <si>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</si>
  <si>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</si>
  <si>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</si>
  <si>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</si>
  <si>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</si>
  <si>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</si>
  <si>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</si>
  <si>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</si>
  <si>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</si>
  <si>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</si>
  <si>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</si>
  <si>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</si>
  <si>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</si>
  <si>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</si>
  <si>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</si>
  <si>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</si>
  <si>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</si>
  <si>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</si>
  <si>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</si>
  <si>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</si>
  <si>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</si>
  <si>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</si>
  <si>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</si>
  <si>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</si>
  <si>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</si>
  <si>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</si>
  <si>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</si>
  <si>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</si>
  <si>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</si>
  <si>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</si>
  <si>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</si>
  <si>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</si>
  <si>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</si>
  <si>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</si>
  <si>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</si>
  <si>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</si>
  <si>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</si>
  <si>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</si>
  <si>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</si>
  <si>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</si>
  <si>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</si>
  <si>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</si>
  <si>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</si>
  <si>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</si>
  <si>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</si>
  <si>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</si>
  <si>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</si>
  <si>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</si>
  <si>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</si>
  <si>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</si>
  <si>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</si>
  <si>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</si>
  <si>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</si>
  <si>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</si>
  <si>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</si>
  <si>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</si>
  <si>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</si>
  <si>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</si>
  <si>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</si>
  <si>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</si>
  <si>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</si>
  <si>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</si>
  <si>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</si>
  <si>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</si>
  <si>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</si>
  <si>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</si>
  <si>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</si>
  <si>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</si>
  <si>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</si>
  <si>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</si>
  <si>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</si>
  <si>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</si>
  <si>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</si>
  <si>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</si>
  <si>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</si>
  <si>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</si>
  <si>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</si>
  <si>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</si>
  <si>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</si>
  <si>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</si>
  <si>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</si>
  <si>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</si>
  <si>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</si>
  <si>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</si>
  <si>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</si>
  <si>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</si>
  <si>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</si>
  <si>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</si>
  <si>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</si>
  <si>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</si>
  <si>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</si>
  <si>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</si>
  <si>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</si>
  <si>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</si>
  <si>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</si>
  <si>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</si>
  <si>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</si>
  <si>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</si>
  <si>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</si>
  <si>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</si>
  <si>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</si>
  <si>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</si>
  <si>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</si>
  <si>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</si>
  <si>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</si>
  <si>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</si>
  <si>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</si>
  <si>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</si>
  <si>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</si>
  <si>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</si>
  <si>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</si>
  <si>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</si>
  <si>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</si>
  <si>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</si>
  <si>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</si>
  <si>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</si>
  <si>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</si>
  <si>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</si>
  <si>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</si>
  <si>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</si>
  <si>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</si>
  <si>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</si>
  <si>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</si>
  <si>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</si>
  <si>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</si>
  <si>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</si>
  <si>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</si>
  <si>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</si>
  <si>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</si>
  <si>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</si>
  <si>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</si>
  <si>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</si>
  <si>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</si>
  <si>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</si>
  <si>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</si>
  <si>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</si>
  <si>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</si>
  <si>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</si>
  <si>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</si>
  <si>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</si>
  <si>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</si>
  <si>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</si>
  <si>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</si>
  <si>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</si>
  <si>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</si>
  <si>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</si>
  <si>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</si>
  <si>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</si>
  <si>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</si>
  <si>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</si>
  <si>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</si>
  <si>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</si>
  <si>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</si>
  <si>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</si>
  <si>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</si>
  <si>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</si>
  <si>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</si>
  <si>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</si>
  <si>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</si>
  <si>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</si>
  <si>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</si>
  <si>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</si>
  <si>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</si>
  <si>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</si>
  <si>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</si>
  <si>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</si>
  <si>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</si>
  <si>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</si>
  <si>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</si>
  <si>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</si>
  <si>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</si>
  <si>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</si>
  <si>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</si>
  <si>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</si>
  <si>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</si>
  <si>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</si>
  <si>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</si>
  <si>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</si>
  <si>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</si>
  <si>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</si>
  <si>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</si>
  <si>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</si>
  <si>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</si>
  <si>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</si>
  <si>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</si>
  <si>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</si>
  <si>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</si>
  <si>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</si>
  <si>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</si>
  <si>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</si>
  <si>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</si>
  <si>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</si>
  <si>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</si>
  <si>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</si>
  <si>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</si>
  <si>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</si>
  <si>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</si>
  <si>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</si>
  <si>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</si>
  <si>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</si>
  <si>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</si>
  <si>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</si>
  <si>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</si>
  <si>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</si>
  <si>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</si>
  <si>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</si>
  <si>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</si>
  <si>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</si>
  <si>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</si>
  <si>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</si>
  <si>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</si>
  <si>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</si>
  <si>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</si>
  <si>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</si>
  <si>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</si>
  <si>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</si>
  <si>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</si>
  <si>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</si>
  <si>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</si>
  <si>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</si>
  <si>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</si>
  <si>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</si>
  <si>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</si>
  <si>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</si>
  <si>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</si>
  <si>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</si>
  <si>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</si>
  <si>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</si>
  <si>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</si>
  <si>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</si>
  <si>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</si>
  <si>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</si>
  <si>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</si>
  <si>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</si>
  <si>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</si>
  <si>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</si>
  <si>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</si>
  <si>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</si>
  <si>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</si>
  <si>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</si>
  <si>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</si>
  <si>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</si>
  <si>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</si>
  <si>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</si>
  <si>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</si>
  <si>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</si>
  <si>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</si>
  <si>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</si>
  <si>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</si>
  <si>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</si>
  <si>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</si>
  <si>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</si>
  <si>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</si>
  <si>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</si>
  <si>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</si>
  <si>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</si>
  <si>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</si>
  <si>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</si>
  <si>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</si>
  <si>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</si>
  <si>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</si>
  <si>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</si>
  <si>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</si>
  <si>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</si>
  <si>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</si>
  <si>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</si>
  <si>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</si>
  <si>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</si>
  <si>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</si>
  <si>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</si>
  <si>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</si>
  <si>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</si>
  <si>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</si>
  <si>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</si>
  <si>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</si>
  <si>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</si>
  <si>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</si>
  <si>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</si>
  <si>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</si>
  <si>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</si>
  <si>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</si>
  <si>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</si>
  <si>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</si>
  <si>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</si>
  <si>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</si>
  <si>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</si>
  <si>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</si>
  <si>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</si>
  <si>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</si>
  <si>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</si>
  <si>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</si>
  <si>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</si>
  <si>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</si>
  <si>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</si>
  <si>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</si>
  <si>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</si>
  <si>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</si>
  <si>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</si>
  <si>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</si>
  <si>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</si>
  <si>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</si>
  <si>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</si>
  <si>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</si>
  <si>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</si>
  <si>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</si>
  <si>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</si>
  <si>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</si>
  <si>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</si>
  <si>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</si>
  <si>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</si>
  <si>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</si>
  <si>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</si>
  <si>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</si>
  <si>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</si>
  <si>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</si>
  <si>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</si>
  <si>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</si>
  <si>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</si>
  <si>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</si>
  <si>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</si>
  <si>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</si>
  <si>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</si>
  <si>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</si>
  <si>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</si>
  <si>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</si>
  <si>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</si>
  <si>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</si>
  <si>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</si>
  <si>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</si>
  <si>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</si>
  <si>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</si>
  <si>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</si>
  <si>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</si>
  <si>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</si>
  <si>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</si>
  <si>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</si>
  <si>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</si>
  <si>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</si>
  <si>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</si>
  <si>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</si>
  <si>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</si>
  <si>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</si>
  <si>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</si>
  <si>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</si>
  <si>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</si>
  <si>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</si>
  <si>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</si>
  <si>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</si>
  <si>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</si>
  <si>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</si>
  <si>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</si>
  <si>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</si>
  <si>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</si>
  <si>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</si>
  <si>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</si>
  <si>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</si>
  <si>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</si>
  <si>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</si>
  <si>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</si>
  <si>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</si>
  <si>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</si>
  <si>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</si>
  <si>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</si>
  <si>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</si>
  <si>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</si>
  <si>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</si>
  <si>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</si>
  <si>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</si>
  <si>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</si>
  <si>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</si>
  <si>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</si>
  <si>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</si>
  <si>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</si>
  <si>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</si>
  <si>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</si>
  <si>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</si>
  <si>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</si>
  <si>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</si>
  <si>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</si>
  <si>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</si>
  <si>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</si>
  <si>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</si>
  <si>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</si>
  <si>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</si>
  <si>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</si>
  <si>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</si>
  <si>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</si>
  <si>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</si>
  <si>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</si>
  <si>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</si>
  <si>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</si>
  <si>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</si>
  <si>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</si>
  <si>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</si>
  <si>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</si>
  <si>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</si>
  <si>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</si>
  <si>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</si>
  <si>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</si>
  <si>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</si>
  <si>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</si>
  <si>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</si>
  <si>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</si>
  <si>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</si>
  <si>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</si>
  <si>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</si>
  <si>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</si>
  <si>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</si>
  <si>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</si>
  <si>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</si>
  <si>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</si>
  <si>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</si>
  <si>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</si>
  <si>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</si>
  <si>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</si>
  <si>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</si>
  <si>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</si>
  <si>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</si>
  <si>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</si>
  <si>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</si>
  <si>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</si>
  <si>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</si>
  <si>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</si>
  <si>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</si>
  <si>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</si>
  <si>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</si>
  <si>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</si>
  <si>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</si>
  <si>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</si>
  <si>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</si>
  <si>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</si>
  <si>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</si>
  <si>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</si>
  <si>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</si>
  <si>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</si>
  <si>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</si>
  <si>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</si>
  <si>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</si>
  <si>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</si>
  <si>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</si>
  <si>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</si>
  <si>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</si>
  <si>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</si>
  <si>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</si>
  <si>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</si>
  <si>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</si>
  <si>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</si>
  <si>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</si>
  <si>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</si>
  <si>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</si>
  <si>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</si>
  <si>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</si>
  <si>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</si>
  <si>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</si>
  <si>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</si>
  <si>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</si>
  <si>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</si>
  <si>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</si>
  <si>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</si>
  <si>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</si>
  <si>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</si>
  <si>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</si>
  <si>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</si>
  <si>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</si>
  <si>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</si>
  <si>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</si>
  <si>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</si>
  <si>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</si>
  <si>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CODE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</si>
  <si>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</si>
  <si>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</si>
  <si>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</si>
  <si>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</si>
  <si>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</si>
  <si>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</si>
  <si>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</si>
  <si>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</si>
  <si>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</si>
  <si>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</si>
  <si>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</si>
  <si>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</si>
  <si>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</si>
  <si>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</si>
  <si>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</si>
  <si>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</si>
  <si>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</si>
  <si>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</si>
  <si>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</si>
  <si>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</si>
  <si>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</si>
  <si>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</si>
  <si>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</si>
  <si>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</si>
  <si>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</si>
  <si>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</si>
  <si>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</si>
  <si>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</si>
  <si>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</si>
  <si>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</si>
  <si>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</si>
  <si>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</si>
  <si>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</si>
  <si>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</si>
  <si>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</si>
  <si>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</si>
  <si>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</si>
  <si>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</si>
  <si>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</si>
  <si>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</si>
  <si>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</si>
  <si>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</si>
  <si>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</si>
  <si>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</si>
  <si>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</si>
  <si>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</si>
  <si>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</si>
  <si>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</si>
  <si>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</si>
  <si>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</si>
  <si>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</si>
  <si>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 Name</t>
  </si>
  <si>
    <t>STATE Name</t>
  </si>
  <si>
    <t>#N/A</t>
  </si>
  <si>
    <t>Grand Total</t>
  </si>
  <si>
    <t>Row Labels</t>
  </si>
  <si>
    <t>Count of Complaint ID</t>
  </si>
  <si>
    <t>(blank)</t>
  </si>
  <si>
    <t>Resolution Time</t>
  </si>
  <si>
    <t>Year</t>
  </si>
  <si>
    <t>QTR (US FY)</t>
  </si>
  <si>
    <t>% of Total Complaints</t>
  </si>
  <si>
    <t>Average of Resolution Time in days</t>
  </si>
  <si>
    <t>Count of Complaints</t>
  </si>
  <si>
    <t>Company Name</t>
  </si>
  <si>
    <t>1. Company wise total no. of complaints are summerized as below provided Pivot table. The data is sorted in descending order of no. of complaints.
2. Use the slicer "Timely response" to filter out complaints whose timely reponse was not shared. % of those complaints are also calculated.
3. Use the slicer "Consumer disputed" to get the data of complaints which are disputed.
4. Average delay in days also calculated in column F.</t>
  </si>
  <si>
    <t xml:space="preserve">Summary - </t>
  </si>
  <si>
    <t>Sum of Complaint ID</t>
  </si>
  <si>
    <t>2014</t>
  </si>
  <si>
    <t>Nov</t>
  </si>
  <si>
    <t>2015</t>
  </si>
  <si>
    <t>Feb</t>
  </si>
  <si>
    <t>Apr</t>
  </si>
  <si>
    <t>2016</t>
  </si>
  <si>
    <t>2013</t>
  </si>
  <si>
    <t>Aug</t>
  </si>
  <si>
    <t>Mar</t>
  </si>
  <si>
    <t>May</t>
  </si>
  <si>
    <t>Jul</t>
  </si>
  <si>
    <t>Jan</t>
  </si>
  <si>
    <t>Dec</t>
  </si>
  <si>
    <t>Oct</t>
  </si>
  <si>
    <t>Jun</t>
  </si>
  <si>
    <t>Sep</t>
  </si>
  <si>
    <t>Months</t>
  </si>
  <si>
    <t>No. of Complaints</t>
  </si>
  <si>
    <t xml:space="preserve">Years </t>
  </si>
  <si>
    <t>Years</t>
  </si>
  <si>
    <t>Total Complaints</t>
  </si>
  <si>
    <t>YoY Change</t>
  </si>
  <si>
    <t xml:space="preserve">% of Total Complaints </t>
  </si>
  <si>
    <t>Average of Resolution Time</t>
  </si>
  <si>
    <t>Cumulative Frequency %</t>
  </si>
  <si>
    <t>COMPLAINTS ANALYSIS DASHBOARD</t>
  </si>
  <si>
    <t xml:space="preserve">The no. of complaints have increased YoY from 2013 to 2016. In year 2016, the compalaints graph shows a sudden dip after the month of August. In Nov, 2016 the no. of complaints reduced to minimum. </t>
  </si>
  <si>
    <r>
      <rPr>
        <b/>
        <i/>
        <u/>
        <sz val="11"/>
        <color theme="1"/>
        <rFont val="Calibri"/>
        <family val="2"/>
        <scheme val="minor"/>
      </rPr>
      <t xml:space="preserve">Summary - </t>
    </r>
    <r>
      <rPr>
        <i/>
        <u/>
        <sz val="11"/>
        <color theme="1"/>
        <rFont val="Calibri"/>
        <family val="2"/>
        <scheme val="minor"/>
      </rPr>
      <t xml:space="preserve">
</t>
    </r>
    <r>
      <rPr>
        <sz val="11"/>
        <color theme="1"/>
        <rFont val="Calibri"/>
        <family val="2"/>
        <scheme val="minor"/>
      </rPr>
      <t>1. Top five companies with maximum no. of complaints along with count of complaints.</t>
    </r>
  </si>
  <si>
    <t>2. Top five issues with maximum no. of complaints along with count of complaints.</t>
  </si>
  <si>
    <t>3. Monthly trend of no. of complaints.</t>
  </si>
  <si>
    <t>State name</t>
  </si>
  <si>
    <t>State Code</t>
  </si>
  <si>
    <t>Possible reasons of non-availablity of state name are - 
1. State code is missing for 110 line items in Consumer_Complaints sheet.
2. State codes (AA,AE,AP,AS,GU,MP,PR &amp; VI) defined for 47 line items in Consumer_complaints sheet are missing in State_Code_Name sheet that is why state name against these state codes could not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</si>
</sst>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8"/>
      <name val="Calibri"/>
      <family val="2"/>
      <scheme val="minor"/>
    </font>
    <font>
      <sz val="12"/>
      <color theme="1"/>
      <name val="Calibri"/>
      <family val="2"/>
      <scheme val="minor"/>
    </font>
    <font>
      <b/>
      <i/>
      <sz val="14"/>
      <color theme="1"/>
      <name val="Calibri"/>
      <family val="2"/>
      <scheme val="minor"/>
    </font>
    <font>
      <b/>
      <i/>
      <u/>
      <sz val="11"/>
      <color theme="1"/>
      <name val="Calibri"/>
      <family val="2"/>
      <scheme val="minor"/>
    </font>
    <font>
      <i/>
      <u/>
      <sz val="11"/>
      <color theme="1"/>
      <name val="Calibri"/>
      <family val="2"/>
      <scheme val="minor"/>
    </font>
    <font>
      <sz val="22"/>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1"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16" fillId="33" borderId="0" xfId="0" applyFont="1" applyFill="1"/>
    <xf numFmtId="0" fontId="0" fillId="0" borderId="0" xfId="0" applyNumberFormat="1"/>
    <xf numFmtId="0" fontId="0" fillId="0" borderId="0" xfId="0" pivotButton="1"/>
    <xf numFmtId="0" fontId="0" fillId="0" borderId="0" xfId="0" applyAlignment="1">
      <alignment horizontal="left"/>
    </xf>
    <xf numFmtId="0" fontId="28" fillId="0" borderId="0" xfId="0" applyFont="1"/>
    <xf numFmtId="14" fontId="0" fillId="0" borderId="0" xfId="0" applyNumberFormat="1" applyAlignment="1">
      <alignment horizontal="center" vertical="center"/>
    </xf>
    <xf numFmtId="1" fontId="0" fillId="0" borderId="0" xfId="0" applyNumberFormat="1"/>
    <xf numFmtId="0" fontId="29" fillId="35" borderId="0" xfId="0" applyFont="1" applyFill="1"/>
    <xf numFmtId="9" fontId="0" fillId="0" borderId="0" xfId="0" applyNumberFormat="1"/>
    <xf numFmtId="0" fontId="0" fillId="0" borderId="0" xfId="0" applyAlignment="1">
      <alignment vertical="top" wrapText="1"/>
    </xf>
    <xf numFmtId="0" fontId="32" fillId="37" borderId="0" xfId="0" applyFont="1" applyFill="1" applyAlignment="1">
      <alignment vertical="center"/>
    </xf>
    <xf numFmtId="0" fontId="16" fillId="0" borderId="0" xfId="0" applyFont="1"/>
    <xf numFmtId="0" fontId="32" fillId="0" borderId="0" xfId="0" applyFont="1" applyFill="1" applyAlignment="1">
      <alignment vertical="center"/>
    </xf>
    <xf numFmtId="0" fontId="19" fillId="0" borderId="0" xfId="0" applyFont="1" applyAlignment="1">
      <alignment horizontal="left" wrapText="1" indent="2"/>
    </xf>
    <xf numFmtId="0" fontId="19" fillId="0" borderId="0" xfId="0" applyFont="1" applyAlignment="1">
      <alignment horizontal="left" wrapText="1"/>
    </xf>
    <xf numFmtId="0" fontId="0" fillId="34" borderId="0" xfId="0" applyFill="1" applyAlignment="1">
      <alignment horizontal="left" vertical="top" wrapText="1"/>
    </xf>
    <xf numFmtId="0" fontId="0" fillId="34" borderId="0" xfId="0" applyFill="1" applyAlignment="1">
      <alignment horizontal="left" vertical="top"/>
    </xf>
    <xf numFmtId="0" fontId="24" fillId="0" borderId="0" xfId="0" applyFont="1" applyAlignment="1">
      <alignment horizontal="left" wrapText="1" indent="2"/>
    </xf>
    <xf numFmtId="0" fontId="0" fillId="0" borderId="0" xfId="0" applyAlignment="1">
      <alignment horizontal="left" vertical="top" wrapText="1"/>
    </xf>
    <xf numFmtId="0" fontId="0" fillId="0" borderId="0" xfId="0" applyAlignment="1">
      <alignment horizontal="left" vertical="top"/>
    </xf>
    <xf numFmtId="0" fontId="25" fillId="0" borderId="0" xfId="0" applyFont="1" applyAlignment="1">
      <alignment horizontal="left" wrapText="1" indent="2"/>
    </xf>
    <xf numFmtId="0" fontId="0" fillId="36" borderId="10" xfId="0" applyFont="1" applyFill="1" applyBorder="1" applyAlignment="1">
      <alignment horizontal="left" vertical="top" wrapText="1"/>
    </xf>
    <xf numFmtId="0" fontId="0" fillId="35" borderId="10" xfId="0" applyFill="1" applyBorder="1" applyAlignment="1">
      <alignment horizontal="left" vertical="top" wrapText="1"/>
    </xf>
    <xf numFmtId="0" fontId="0" fillId="36" borderId="11" xfId="0" applyFont="1" applyFill="1" applyBorder="1" applyAlignment="1">
      <alignment horizontal="left" vertical="top" wrapText="1"/>
    </xf>
    <xf numFmtId="0" fontId="0" fillId="36" borderId="12" xfId="0" applyFont="1" applyFill="1" applyBorder="1" applyAlignment="1">
      <alignment horizontal="left" vertical="top" wrapText="1"/>
    </xf>
    <xf numFmtId="0" fontId="0" fillId="36" borderId="13" xfId="0" applyFont="1" applyFill="1" applyBorder="1" applyAlignment="1">
      <alignment horizontal="left" vertical="top" wrapText="1"/>
    </xf>
    <xf numFmtId="0" fontId="0" fillId="36" borderId="14" xfId="0" applyFont="1" applyFill="1" applyBorder="1" applyAlignment="1">
      <alignment horizontal="left" vertical="top" wrapText="1"/>
    </xf>
    <xf numFmtId="0" fontId="0" fillId="36" borderId="0" xfId="0" applyFont="1" applyFill="1" applyBorder="1" applyAlignment="1">
      <alignment horizontal="left" vertical="top" wrapText="1"/>
    </xf>
    <xf numFmtId="0" fontId="0" fillId="36" borderId="15" xfId="0" applyFont="1" applyFill="1" applyBorder="1" applyAlignment="1">
      <alignment horizontal="left" vertical="top" wrapText="1"/>
    </xf>
    <xf numFmtId="0" fontId="0" fillId="36" borderId="16" xfId="0" applyFont="1" applyFill="1" applyBorder="1" applyAlignment="1">
      <alignment horizontal="left" vertical="top" wrapText="1"/>
    </xf>
    <xf numFmtId="0" fontId="0" fillId="36" borderId="17" xfId="0" applyFont="1" applyFill="1" applyBorder="1" applyAlignment="1">
      <alignment horizontal="left" vertical="top" wrapText="1"/>
    </xf>
    <xf numFmtId="0" fontId="0" fillId="36" borderId="18" xfId="0" applyFont="1" applyFill="1" applyBorder="1" applyAlignment="1">
      <alignment horizontal="left" vertical="top" wrapText="1"/>
    </xf>
    <xf numFmtId="0" fontId="0" fillId="36" borderId="11" xfId="0" applyFont="1" applyFill="1" applyBorder="1" applyAlignment="1">
      <alignment horizontal="left" vertical="center" wrapText="1"/>
    </xf>
    <xf numFmtId="0" fontId="0" fillId="36" borderId="12" xfId="0" applyFont="1" applyFill="1" applyBorder="1" applyAlignment="1">
      <alignment horizontal="left" vertical="center" wrapText="1"/>
    </xf>
    <xf numFmtId="0" fontId="0" fillId="36" borderId="13" xfId="0" applyFont="1" applyFill="1" applyBorder="1" applyAlignment="1">
      <alignment horizontal="left" vertical="center" wrapText="1"/>
    </xf>
    <xf numFmtId="0" fontId="0" fillId="36" borderId="16" xfId="0" applyFont="1" applyFill="1" applyBorder="1" applyAlignment="1">
      <alignment horizontal="left" vertical="center" wrapText="1"/>
    </xf>
    <xf numFmtId="0" fontId="0" fillId="36" borderId="17" xfId="0" applyFont="1" applyFill="1" applyBorder="1" applyAlignment="1">
      <alignment horizontal="left" vertical="center" wrapText="1"/>
    </xf>
    <xf numFmtId="0" fontId="0" fillId="36" borderId="18" xfId="0" applyFont="1" applyFill="1" applyBorder="1" applyAlignment="1">
      <alignment horizontal="left" vertical="center" wrapText="1"/>
    </xf>
    <xf numFmtId="0" fontId="24" fillId="0" borderId="0" xfId="0" applyFont="1" applyAlignment="1">
      <alignment horizontal="left" wrapText="1" indent="5"/>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alignment wrapText="1"/>
    </dxf>
    <dxf>
      <numFmt numFmtId="13" formatCode="0%"/>
    </dxf>
    <dxf>
      <alignment wrapText="1"/>
    </dxf>
    <dxf>
      <numFmt numFmtId="13" formatCode="0%"/>
    </dxf>
    <dxf>
      <alignment wrapText="1"/>
    </dxf>
    <dxf>
      <numFmt numFmtId="13" formatCode="0%"/>
    </dxf>
    <dxf>
      <alignment wrapText="1"/>
    </dxf>
    <dxf>
      <numFmt numFmtId="13" formatCode="0%"/>
    </dxf>
    <dxf>
      <alignment wrapText="1"/>
    </dxf>
    <dxf>
      <numFmt numFmtId="13" formatCode="0%"/>
    </dxf>
    <dxf>
      <alignment wrapText="1"/>
    </dxf>
    <dxf>
      <numFmt numFmtId="13" formatCode="0%"/>
    </dxf>
    <dxf>
      <alignment wrapText="1"/>
    </dxf>
    <dxf>
      <numFmt numFmtId="13" formatCode="0%"/>
    </dxf>
    <dxf>
      <alignment wrapText="1"/>
    </dxf>
    <dxf>
      <numFmt numFmtId="13" formatCode="0%"/>
    </dxf>
    <dxf>
      <alignment wrapText="1"/>
    </dxf>
    <dxf>
      <numFmt numFmtId="13" formatCode="0%"/>
    </dxf>
    <dxf>
      <numFmt numFmtId="13" formatCode="0%"/>
    </dxf>
    <dxf>
      <numFmt numFmtId="13" formatCode="0%"/>
    </dxf>
    <dxf>
      <numFmt numFmtId="13" formatCode="0%"/>
    </dxf>
    <dxf>
      <alignment wrapText="1"/>
    </dxf>
    <dxf>
      <numFmt numFmtId="0" formatCode="General"/>
    </dxf>
    <dxf>
      <numFmt numFmtId="0" formatCode="General"/>
    </dxf>
    <dxf>
      <numFmt numFmtId="0" formatCode="General"/>
    </dxf>
    <dxf>
      <numFmt numFmtId="19" formatCode="dd/mm/yyyy"/>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fill>
        <patternFill>
          <bgColor theme="4" tint="0.79998168889431442"/>
        </patternFill>
      </fill>
    </dxf>
  </dxfs>
  <tableStyles count="1" defaultTableStyle="TableStyleMedium2" defaultPivotStyle="PivotStyleLight16">
    <tableStyle name="Slicer Style 1" pivot="0" table="0" count="1" xr9:uid="{22147776-B2C4-4AA7-B522-6A65CAEED670}">
      <tableStyleElement type="wholeTable" dxfId="27"/>
    </tableStyle>
  </tableStyles>
  <colors>
    <mruColors>
      <color rgb="FFFF9933"/>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analysis.xlsx]Report_Task4!PivotTable3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Trend of no. of Complaints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Report_Task4!$H$4:$H$5</c:f>
              <c:strCache>
                <c:ptCount val="1"/>
                <c:pt idx="0">
                  <c:v>2013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Report_Task4!$H$6:$H$18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5B20-4B90-919B-4532626469A6}"/>
            </c:ext>
          </c:extLst>
        </c:ser>
        <c:ser>
          <c:idx val="1"/>
          <c:order val="1"/>
          <c:tx>
            <c:strRef>
              <c:f>Report_Task4!$I$4:$I$5</c:f>
              <c:strCache>
                <c:ptCount val="1"/>
                <c:pt idx="0">
                  <c:v>2014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Report_Task4!$I$6:$I$18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1-5B20-4B90-919B-4532626469A6}"/>
            </c:ext>
          </c:extLst>
        </c:ser>
        <c:ser>
          <c:idx val="2"/>
          <c:order val="2"/>
          <c:tx>
            <c:strRef>
              <c:f>Report_Task4!$J$4:$J$5</c:f>
              <c:strCache>
                <c:ptCount val="1"/>
                <c:pt idx="0">
                  <c:v>2015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Report_Task4!$J$6:$J$18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2-5B20-4B90-919B-4532626469A6}"/>
            </c:ext>
          </c:extLst>
        </c:ser>
        <c:ser>
          <c:idx val="3"/>
          <c:order val="3"/>
          <c:tx>
            <c:strRef>
              <c:f>Report_Task4!$K$4:$K$5</c:f>
              <c:strCache>
                <c:ptCount val="1"/>
                <c:pt idx="0">
                  <c:v>2016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Report_Task4!$K$6:$K$18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3-5B20-4B90-919B-4532626469A6}"/>
            </c:ext>
          </c:extLst>
        </c:ser>
        <c:dLbls>
          <c:showLegendKey val="0"/>
          <c:showVal val="0"/>
          <c:showCatName val="0"/>
          <c:showSerName val="0"/>
          <c:showPercent val="0"/>
          <c:showBubbleSize val="0"/>
        </c:dLbls>
        <c:marker val="1"/>
        <c:smooth val="0"/>
        <c:axId val="1183165231"/>
        <c:axId val="1183164399"/>
      </c:lineChart>
      <c:catAx>
        <c:axId val="1183165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164399"/>
        <c:crosses val="autoZero"/>
        <c:auto val="1"/>
        <c:lblAlgn val="ctr"/>
        <c:lblOffset val="100"/>
        <c:noMultiLvlLbl val="0"/>
      </c:catAx>
      <c:valAx>
        <c:axId val="1183164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Complaints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16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Complaints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Sheet1!$D$4</c:f>
              <c:strCache>
                <c:ptCount val="1"/>
                <c:pt idx="0">
                  <c:v>Total Complaints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Sheet1!$C$5:$C$9</c:f>
              <c:strCache>
                <c:ptCount val="4"/>
                <c:pt idx="0">
                  <c:v>2013</c:v>
                </c:pt>
                <c:pt idx="1">
                  <c:v>2014</c:v>
                </c:pt>
                <c:pt idx="2">
                  <c:v>2015</c:v>
                </c:pt>
                <c:pt idx="3">
                  <c:v>2016</c:v>
                </c:pt>
              </c:strCache>
            </c:strRef>
          </c:cat>
          <c:val>
            <c:numRef>
              <c:f>Sheet1!$D$5:$D$9</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1-7D91-45E2-858E-F56E7D6DF153}"/>
            </c:ext>
          </c:extLst>
        </c:ser>
        <c:ser>
          <c:idx val="1"/>
          <c:order val="1"/>
          <c:tx>
            <c:strRef>
              <c:f>Sheet1!$E$4</c:f>
              <c:strCache>
                <c:ptCount val="1"/>
                <c:pt idx="0">
                  <c:v>% of Total Complaints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Sheet1!$C$5:$C$9</c:f>
              <c:strCache>
                <c:ptCount val="4"/>
                <c:pt idx="0">
                  <c:v>2013</c:v>
                </c:pt>
                <c:pt idx="1">
                  <c:v>2014</c:v>
                </c:pt>
                <c:pt idx="2">
                  <c:v>2015</c:v>
                </c:pt>
                <c:pt idx="3">
                  <c:v>2016</c:v>
                </c:pt>
              </c:strCache>
            </c:strRef>
          </c:cat>
          <c:val>
            <c:numRef>
              <c:f>Sheet1!$E$5:$E$9</c:f>
              <c:numCache>
                <c:formatCode>0%</c:formatCode>
                <c:ptCount val="4"/>
                <c:pt idx="0">
                  <c:v>0.18047186932849366</c:v>
                </c:pt>
                <c:pt idx="1">
                  <c:v>0.24856624319419238</c:v>
                </c:pt>
                <c:pt idx="2">
                  <c:v>0.3099092558983666</c:v>
                </c:pt>
                <c:pt idx="3">
                  <c:v>0.26105263157894737</c:v>
                </c:pt>
              </c:numCache>
            </c:numRef>
          </c:val>
          <c:extLst>
            <c:ext xmlns:c16="http://schemas.microsoft.com/office/drawing/2014/chart" uri="{C3380CC4-5D6E-409C-BE32-E72D297353CC}">
              <c16:uniqueId val="{00000002-7D91-45E2-858E-F56E7D6DF153}"/>
            </c:ext>
          </c:extLst>
        </c:ser>
        <c:ser>
          <c:idx val="2"/>
          <c:order val="2"/>
          <c:tx>
            <c:strRef>
              <c:f>Sheet1!$F$4</c:f>
              <c:strCache>
                <c:ptCount val="1"/>
                <c:pt idx="0">
                  <c:v>YoY Change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Sheet1!$C$5:$C$9</c:f>
              <c:strCache>
                <c:ptCount val="4"/>
                <c:pt idx="0">
                  <c:v>2013</c:v>
                </c:pt>
                <c:pt idx="1">
                  <c:v>2014</c:v>
                </c:pt>
                <c:pt idx="2">
                  <c:v>2015</c:v>
                </c:pt>
                <c:pt idx="3">
                  <c:v>2016</c:v>
                </c:pt>
              </c:strCache>
            </c:strRef>
          </c:cat>
          <c:val>
            <c:numRef>
              <c:f>Sheet1!$F$5:$F$9</c:f>
              <c:numCache>
                <c:formatCode>General</c:formatCode>
                <c:ptCount val="4"/>
                <c:pt idx="1">
                  <c:v>938</c:v>
                </c:pt>
                <c:pt idx="2">
                  <c:v>845</c:v>
                </c:pt>
                <c:pt idx="3">
                  <c:v>-673</c:v>
                </c:pt>
              </c:numCache>
            </c:numRef>
          </c:val>
          <c:extLst>
            <c:ext xmlns:c16="http://schemas.microsoft.com/office/drawing/2014/chart" uri="{C3380CC4-5D6E-409C-BE32-E72D297353CC}">
              <c16:uniqueId val="{00000003-7D91-45E2-858E-F56E7D6DF153}"/>
            </c:ext>
          </c:extLst>
        </c:ser>
        <c:dLbls>
          <c:dLblPos val="outEnd"/>
          <c:showLegendKey val="0"/>
          <c:showVal val="1"/>
          <c:showCatName val="0"/>
          <c:showSerName val="0"/>
          <c:showPercent val="0"/>
          <c:showBubbleSize val="0"/>
        </c:dLbls>
        <c:gapWidth val="100"/>
        <c:overlap val="-24"/>
        <c:axId val="842361311"/>
        <c:axId val="842360479"/>
      </c:barChart>
      <c:catAx>
        <c:axId val="8423613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360479"/>
        <c:crosses val="autoZero"/>
        <c:auto val="1"/>
        <c:lblAlgn val="ctr"/>
        <c:lblOffset val="100"/>
        <c:noMultiLvlLbl val="0"/>
      </c:catAx>
      <c:valAx>
        <c:axId val="8423604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COMPLAINTS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361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Complaints with Timely Response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Sheet1!$D$24</c:f>
              <c:strCache>
                <c:ptCount val="1"/>
                <c:pt idx="0">
                  <c:v>Total Complaints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Sheet1!$C$25:$C$29</c:f>
              <c:strCache>
                <c:ptCount val="4"/>
                <c:pt idx="0">
                  <c:v>2013</c:v>
                </c:pt>
                <c:pt idx="1">
                  <c:v>2014</c:v>
                </c:pt>
                <c:pt idx="2">
                  <c:v>2015</c:v>
                </c:pt>
                <c:pt idx="3">
                  <c:v>2016</c:v>
                </c:pt>
              </c:strCache>
            </c:strRef>
          </c:cat>
          <c:val>
            <c:numRef>
              <c:f>Sheet1!$D$25:$D$29</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49F0-4C61-BCEF-F0D7539428D6}"/>
            </c:ext>
          </c:extLst>
        </c:ser>
        <c:ser>
          <c:idx val="1"/>
          <c:order val="1"/>
          <c:tx>
            <c:strRef>
              <c:f>Sheet1!$E$24</c:f>
              <c:strCache>
                <c:ptCount val="1"/>
                <c:pt idx="0">
                  <c:v>YoY Change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Sheet1!$C$25:$C$29</c:f>
              <c:strCache>
                <c:ptCount val="4"/>
                <c:pt idx="0">
                  <c:v>2013</c:v>
                </c:pt>
                <c:pt idx="1">
                  <c:v>2014</c:v>
                </c:pt>
                <c:pt idx="2">
                  <c:v>2015</c:v>
                </c:pt>
                <c:pt idx="3">
                  <c:v>2016</c:v>
                </c:pt>
              </c:strCache>
            </c:strRef>
          </c:cat>
          <c:val>
            <c:numRef>
              <c:f>Sheet1!$E$25:$E$29</c:f>
              <c:numCache>
                <c:formatCode>General</c:formatCode>
                <c:ptCount val="4"/>
                <c:pt idx="1">
                  <c:v>938</c:v>
                </c:pt>
                <c:pt idx="2">
                  <c:v>845</c:v>
                </c:pt>
                <c:pt idx="3">
                  <c:v>-673</c:v>
                </c:pt>
              </c:numCache>
            </c:numRef>
          </c:val>
          <c:extLst>
            <c:ext xmlns:c16="http://schemas.microsoft.com/office/drawing/2014/chart" uri="{C3380CC4-5D6E-409C-BE32-E72D297353CC}">
              <c16:uniqueId val="{00000001-49F0-4C61-BCEF-F0D7539428D6}"/>
            </c:ext>
          </c:extLst>
        </c:ser>
        <c:dLbls>
          <c:showLegendKey val="0"/>
          <c:showVal val="1"/>
          <c:showCatName val="0"/>
          <c:showSerName val="0"/>
          <c:showPercent val="0"/>
          <c:showBubbleSize val="0"/>
        </c:dLbls>
        <c:gapWidth val="115"/>
        <c:overlap val="-20"/>
        <c:axId val="1268374095"/>
        <c:axId val="1259654639"/>
      </c:barChart>
      <c:catAx>
        <c:axId val="126837409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654639"/>
        <c:crosses val="autoZero"/>
        <c:auto val="1"/>
        <c:lblAlgn val="ctr"/>
        <c:lblOffset val="100"/>
        <c:noMultiLvlLbl val="0"/>
      </c:catAx>
      <c:valAx>
        <c:axId val="12596546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COMPLAINTS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3740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Resolution Time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Sheet1!$D$43</c:f>
              <c:strCache>
                <c:ptCount val="1"/>
                <c:pt idx="0">
                  <c:v>Average of Resolution Time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084-4E2F-A5D3-8FFA1738115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084-4E2F-A5D3-8FFA1738115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084-4E2F-A5D3-8FFA1738115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084-4E2F-A5D3-8FFA1738115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Sheet1!$C$44:$C$48</c:f>
              <c:strCache>
                <c:ptCount val="4"/>
                <c:pt idx="0">
                  <c:v>2013</c:v>
                </c:pt>
                <c:pt idx="1">
                  <c:v>2014</c:v>
                </c:pt>
                <c:pt idx="2">
                  <c:v>2015</c:v>
                </c:pt>
                <c:pt idx="3">
                  <c:v>2016</c:v>
                </c:pt>
              </c:strCache>
            </c:strRef>
          </c:cat>
          <c:val>
            <c:numRef>
              <c:f>Sheet1!$D$44:$D$48</c:f>
              <c:numCache>
                <c:formatCode>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8-C084-4E2F-A5D3-8FFA1738115F}"/>
            </c:ext>
          </c:extLst>
        </c:ser>
        <c:ser>
          <c:idx val="1"/>
          <c:order val="1"/>
          <c:tx>
            <c:strRef>
              <c:f>Sheet1!$E$43</c:f>
              <c:strCache>
                <c:ptCount val="1"/>
                <c:pt idx="0">
                  <c:v>YoY Change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C084-4E2F-A5D3-8FFA1738115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C084-4E2F-A5D3-8FFA1738115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C084-4E2F-A5D3-8FFA1738115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C084-4E2F-A5D3-8FFA1738115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Sheet1!$C$44:$C$48</c:f>
              <c:strCache>
                <c:ptCount val="4"/>
                <c:pt idx="0">
                  <c:v>2013</c:v>
                </c:pt>
                <c:pt idx="1">
                  <c:v>2014</c:v>
                </c:pt>
                <c:pt idx="2">
                  <c:v>2015</c:v>
                </c:pt>
                <c:pt idx="3">
                  <c:v>2016</c:v>
                </c:pt>
              </c:strCache>
            </c:strRef>
          </c:cat>
          <c:val>
            <c:numRef>
              <c:f>Sheet1!$E$44:$E$48</c:f>
              <c:numCache>
                <c:formatCode>General</c:formatCode>
                <c:ptCount val="4"/>
                <c:pt idx="1">
                  <c:v>1065</c:v>
                </c:pt>
                <c:pt idx="2">
                  <c:v>1569</c:v>
                </c:pt>
                <c:pt idx="3">
                  <c:v>-702</c:v>
                </c:pt>
              </c:numCache>
            </c:numRef>
          </c:val>
          <c:extLst>
            <c:ext xmlns:c16="http://schemas.microsoft.com/office/drawing/2014/chart" uri="{C3380CC4-5D6E-409C-BE32-E72D297353CC}">
              <c16:uniqueId val="{00000011-C084-4E2F-A5D3-8FFA1738115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analysis.xlsx]Sheet1!PivotTable10</c:name>
    <c:fmtId val="3"/>
  </c:pivotSource>
  <c:chart>
    <c:title>
      <c:tx>
        <c:rich>
          <a:bodyPr rot="0" spcFirstLastPara="1" vertOverflow="ellipsis" vert="horz" wrap="square" anchor="ctr" anchorCtr="1"/>
          <a:lstStyle/>
          <a:p>
            <a:pPr algn="ctr" rtl="0">
              <a:defRPr lang="en-US" sz="1800" b="1" i="0" u="none" strike="noStrike" kern="1200" spc="0" baseline="0">
                <a:ln>
                  <a:noFill/>
                </a:ln>
                <a:solidFill>
                  <a:sysClr val="windowText" lastClr="000000">
                    <a:lumMod val="75000"/>
                    <a:lumOff val="25000"/>
                  </a:sysClr>
                </a:solidFill>
                <a:latin typeface="+mn-lt"/>
                <a:ea typeface="+mn-ea"/>
                <a:cs typeface="+mn-cs"/>
              </a:defRPr>
            </a:pPr>
            <a:r>
              <a:rPr lang="en-US" sz="1800" b="1" i="0" u="none" strike="noStrike" kern="1200" baseline="0">
                <a:solidFill>
                  <a:sysClr val="windowText" lastClr="000000">
                    <a:lumMod val="75000"/>
                    <a:lumOff val="25000"/>
                  </a:sysClr>
                </a:solidFill>
                <a:latin typeface="+mn-lt"/>
                <a:ea typeface="+mn-ea"/>
                <a:cs typeface="+mn-cs"/>
              </a:rPr>
              <a:t>Complaints of Different Products</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ln>
                <a:noFill/>
              </a:ln>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s>
    <c:plotArea>
      <c:layout>
        <c:manualLayout>
          <c:layoutTarget val="inner"/>
          <c:xMode val="edge"/>
          <c:yMode val="edge"/>
          <c:x val="7.0805668889859133E-2"/>
          <c:y val="0.18259002209704023"/>
          <c:w val="0.6885400199736027"/>
          <c:h val="0.72734301245941091"/>
        </c:manualLayout>
      </c:layout>
      <c:pieChart>
        <c:varyColors val="1"/>
        <c:ser>
          <c:idx val="0"/>
          <c:order val="0"/>
          <c:tx>
            <c:strRef>
              <c:f>Sheet1!$D$60</c:f>
              <c:strCache>
                <c:ptCount val="1"/>
                <c:pt idx="0">
                  <c:v>Count of Complaint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EE-420C-97ED-2086B41CC2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EE-420C-97ED-2086B41CC2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EE-420C-97ED-2086B41CC2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EE-420C-97ED-2086B41CC2E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EE-420C-97ED-2086B41CC2E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EEE-420C-97ED-2086B41CC2E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EEE-420C-97ED-2086B41CC2E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EEE-420C-97ED-2086B41CC2E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EEE-420C-97ED-2086B41CC2E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EEE-420C-97ED-2086B41CC2E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EEE-420C-97ED-2086B41CC2E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EEE-420C-97ED-2086B41CC2E7}"/>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Sheet1!$C$61:$C$73</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Sheet1!$D$61:$D$73</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18-CEEE-420C-97ED-2086B41CC2E7}"/>
            </c:ext>
          </c:extLst>
        </c:ser>
        <c:ser>
          <c:idx val="1"/>
          <c:order val="1"/>
          <c:tx>
            <c:strRef>
              <c:f>Sheet1!$E$60</c:f>
              <c:strCache>
                <c:ptCount val="1"/>
                <c:pt idx="0">
                  <c:v>Sum of Complaint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A-CEEE-420C-97ED-2086B41CC2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C-CEEE-420C-97ED-2086B41CC2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E-CEEE-420C-97ED-2086B41CC2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0-CEEE-420C-97ED-2086B41CC2E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2-CEEE-420C-97ED-2086B41CC2E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4-CEEE-420C-97ED-2086B41CC2E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6-CEEE-420C-97ED-2086B41CC2E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8-CEEE-420C-97ED-2086B41CC2E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A-CEEE-420C-97ED-2086B41CC2E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C-CEEE-420C-97ED-2086B41CC2E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E-CEEE-420C-97ED-2086B41CC2E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0-CEEE-420C-97ED-2086B41CC2E7}"/>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Sheet1!$C$61:$C$73</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Sheet1!$E$61:$E$73</c:f>
              <c:numCache>
                <c:formatCode>0%</c:formatCode>
                <c:ptCount val="12"/>
                <c:pt idx="0">
                  <c:v>0.16937872880430638</c:v>
                </c:pt>
                <c:pt idx="1">
                  <c:v>6.5087780092986852E-2</c:v>
                </c:pt>
                <c:pt idx="2">
                  <c:v>0.14925114667248146</c:v>
                </c:pt>
                <c:pt idx="3">
                  <c:v>9.7612525754971549E-2</c:v>
                </c:pt>
                <c:pt idx="4">
                  <c:v>0.20489043964662895</c:v>
                </c:pt>
                <c:pt idx="5">
                  <c:v>9.9999919131746624E-3</c:v>
                </c:pt>
                <c:pt idx="6">
                  <c:v>0.2255658393661939</c:v>
                </c:pt>
                <c:pt idx="7">
                  <c:v>2.413358521051275E-3</c:v>
                </c:pt>
                <c:pt idx="8">
                  <c:v>1.3986352843769005E-2</c:v>
                </c:pt>
                <c:pt idx="9">
                  <c:v>8.2278688988120519E-3</c:v>
                </c:pt>
                <c:pt idx="10">
                  <c:v>5.349453007469783E-2</c:v>
                </c:pt>
                <c:pt idx="11">
                  <c:v>9.1437410926074322E-5</c:v>
                </c:pt>
              </c:numCache>
            </c:numRef>
          </c:val>
          <c:extLst>
            <c:ext xmlns:c16="http://schemas.microsoft.com/office/drawing/2014/chart" uri="{C3380CC4-5D6E-409C-BE32-E72D297353CC}">
              <c16:uniqueId val="{00000031-CEEE-420C-97ED-2086B41CC2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661420649415022"/>
          <c:y val="0.19586924522948146"/>
          <c:w val="0.20994554078798403"/>
          <c:h val="0.66700071581961351"/>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miter lim="800000"/>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Complaints by Different 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Sheet1!$D$88</c:f>
              <c:strCache>
                <c:ptCount val="1"/>
                <c:pt idx="0">
                  <c:v>Count of Complaint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358-40C0-81E5-16AEEEE585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358-40C0-81E5-16AEEEE585D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358-40C0-81E5-16AEEEE585D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358-40C0-81E5-16AEEEE585D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358-40C0-81E5-16AEEEE585D5}"/>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Sheet1!$C$89:$C$94</c:f>
              <c:strCache>
                <c:ptCount val="5"/>
                <c:pt idx="0">
                  <c:v>Email</c:v>
                </c:pt>
                <c:pt idx="1">
                  <c:v>Fax</c:v>
                </c:pt>
                <c:pt idx="2">
                  <c:v>Phone</c:v>
                </c:pt>
                <c:pt idx="3">
                  <c:v>Postal mail</c:v>
                </c:pt>
                <c:pt idx="4">
                  <c:v>Web</c:v>
                </c:pt>
              </c:strCache>
            </c:strRef>
          </c:cat>
          <c:val>
            <c:numRef>
              <c:f>Sheet1!$D$89:$D$94</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A-5358-40C0-81E5-16AEEEE585D5}"/>
            </c:ext>
          </c:extLst>
        </c:ser>
        <c:ser>
          <c:idx val="1"/>
          <c:order val="1"/>
          <c:tx>
            <c:strRef>
              <c:f>Sheet1!$E$88</c:f>
              <c:strCache>
                <c:ptCount val="1"/>
                <c:pt idx="0">
                  <c:v>Sum of Complaint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5358-40C0-81E5-16AEEEE585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5358-40C0-81E5-16AEEEE585D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5358-40C0-81E5-16AEEEE585D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5358-40C0-81E5-16AEEEE585D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5358-40C0-81E5-16AEEEE585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Sheet1!$C$89:$C$94</c:f>
              <c:strCache>
                <c:ptCount val="5"/>
                <c:pt idx="0">
                  <c:v>Email</c:v>
                </c:pt>
                <c:pt idx="1">
                  <c:v>Fax</c:v>
                </c:pt>
                <c:pt idx="2">
                  <c:v>Phone</c:v>
                </c:pt>
                <c:pt idx="3">
                  <c:v>Postal mail</c:v>
                </c:pt>
                <c:pt idx="4">
                  <c:v>Web</c:v>
                </c:pt>
              </c:strCache>
            </c:strRef>
          </c:cat>
          <c:val>
            <c:numRef>
              <c:f>Sheet1!$E$89:$E$94</c:f>
              <c:numCache>
                <c:formatCode>0%</c:formatCode>
                <c:ptCount val="5"/>
                <c:pt idx="0">
                  <c:v>0.11460558191557228</c:v>
                </c:pt>
                <c:pt idx="1">
                  <c:v>7.9402533053992124E-3</c:v>
                </c:pt>
                <c:pt idx="2">
                  <c:v>7.3179922803668404E-2</c:v>
                </c:pt>
                <c:pt idx="3">
                  <c:v>3.8737949049076133E-2</c:v>
                </c:pt>
                <c:pt idx="4">
                  <c:v>0.765536292926284</c:v>
                </c:pt>
              </c:numCache>
            </c:numRef>
          </c:val>
          <c:extLst>
            <c:ext xmlns:c16="http://schemas.microsoft.com/office/drawing/2014/chart" uri="{C3380CC4-5D6E-409C-BE32-E72D297353CC}">
              <c16:uniqueId val="{00000015-5358-40C0-81E5-16AEEEE585D5}"/>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608922488412353"/>
          <c:y val="0.30849428956515573"/>
          <c:w val="7.5728576133330269E-2"/>
          <c:h val="0.30373376802831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analysis.xlsx]Report_Task4!PivotTable3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Monthly Trend of no. of Complaints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Report_Task4!$H$4:$H$5</c:f>
              <c:strCache>
                <c:ptCount val="1"/>
                <c:pt idx="0">
                  <c:v>2013</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Report_Task4!$H$6:$H$18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B24F-479C-A189-FDF16FE0889A}"/>
            </c:ext>
          </c:extLst>
        </c:ser>
        <c:ser>
          <c:idx val="1"/>
          <c:order val="1"/>
          <c:tx>
            <c:strRef>
              <c:f>Report_Task4!$I$4:$I$5</c:f>
              <c:strCache>
                <c:ptCount val="1"/>
                <c:pt idx="0">
                  <c:v>2014</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Report_Task4!$I$6:$I$18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1-B24F-479C-A189-FDF16FE0889A}"/>
            </c:ext>
          </c:extLst>
        </c:ser>
        <c:ser>
          <c:idx val="2"/>
          <c:order val="2"/>
          <c:tx>
            <c:strRef>
              <c:f>Report_Task4!$J$4:$J$5</c:f>
              <c:strCache>
                <c:ptCount val="1"/>
                <c:pt idx="0">
                  <c:v>2015</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Report_Task4!$J$6:$J$18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2-B24F-479C-A189-FDF16FE0889A}"/>
            </c:ext>
          </c:extLst>
        </c:ser>
        <c:ser>
          <c:idx val="3"/>
          <c:order val="3"/>
          <c:tx>
            <c:strRef>
              <c:f>Report_Task4!$K$4:$K$5</c:f>
              <c:strCache>
                <c:ptCount val="1"/>
                <c:pt idx="0">
                  <c:v>2016</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Report_Task4!$G$6:$G$18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Report_Task4!$K$6:$K$18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3-B24F-479C-A189-FDF16FE0889A}"/>
            </c:ext>
          </c:extLst>
        </c:ser>
        <c:dLbls>
          <c:showLegendKey val="0"/>
          <c:showVal val="0"/>
          <c:showCatName val="0"/>
          <c:showSerName val="0"/>
          <c:showPercent val="0"/>
          <c:showBubbleSize val="0"/>
        </c:dLbls>
        <c:marker val="1"/>
        <c:smooth val="0"/>
        <c:axId val="1183165231"/>
        <c:axId val="1183164399"/>
      </c:lineChart>
      <c:catAx>
        <c:axId val="11831652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3164399"/>
        <c:crosses val="autoZero"/>
        <c:auto val="1"/>
        <c:lblAlgn val="ctr"/>
        <c:lblOffset val="100"/>
        <c:noMultiLvlLbl val="0"/>
      </c:catAx>
      <c:valAx>
        <c:axId val="11831643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No. of  Complaints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316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Pareto Ananlysis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rgbClr val="FF0000"/>
            </a:solidFill>
            <a:round/>
          </a:ln>
          <a:effectLst/>
        </c:spPr>
        <c:marker>
          <c:symbol val="circle"/>
          <c:size val="6"/>
          <c:spPr>
            <a:solidFill>
              <a:schemeClr val="tx2"/>
            </a:soli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1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5"/>
        <c:spPr>
          <a:ln w="31750" cap="rnd">
            <a:solidFill>
              <a:srgbClr val="FF0000"/>
            </a:solidFill>
            <a:round/>
          </a:ln>
          <a:effectLst/>
        </c:spPr>
        <c:marker>
          <c:symbol val="circle"/>
          <c:size val="6"/>
          <c:spPr>
            <a:solidFill>
              <a:srgbClr val="002060"/>
            </a:solidFill>
            <a:ln w="12700">
              <a:solidFill>
                <a:schemeClr val="lt2"/>
              </a:solidFill>
              <a:round/>
            </a:ln>
            <a:effectLst/>
          </c:spPr>
        </c:marker>
      </c:pivotFmt>
      <c:pivotFmt>
        <c:idx val="2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7"/>
        <c:spPr>
          <a:ln w="31750" cap="rnd">
            <a:solidFill>
              <a:srgbClr val="FF0000"/>
            </a:solidFill>
            <a:round/>
          </a:ln>
          <a:effectLst/>
        </c:spPr>
        <c:marker>
          <c:symbol val="circle"/>
          <c:size val="6"/>
          <c:spPr>
            <a:solidFill>
              <a:srgbClr val="FF0000"/>
            </a:solidFill>
            <a:ln w="12700">
              <a:solidFill>
                <a:schemeClr val="lt2"/>
              </a:solidFill>
              <a:round/>
            </a:ln>
            <a:effectLst/>
          </c:spPr>
        </c:marker>
      </c:pivotFmt>
      <c:pivotFmt>
        <c:idx val="2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2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3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4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5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6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8"/>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79"/>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0"/>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1"/>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2"/>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3"/>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4"/>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5"/>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6"/>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7"/>
        <c:spPr>
          <a:ln w="31750" cap="rnd">
            <a:solidFill>
              <a:srgbClr val="FF0000"/>
            </a:solidFill>
            <a:round/>
          </a:ln>
          <a:effectLst/>
        </c:spPr>
        <c:marker>
          <c:symbol val="circle"/>
          <c:size val="6"/>
          <c:spPr>
            <a:solidFill>
              <a:schemeClr val="tx2"/>
            </a:solidFill>
            <a:ln w="12700">
              <a:solidFill>
                <a:schemeClr val="lt2"/>
              </a:solidFill>
              <a:round/>
            </a:ln>
            <a:effectLst/>
          </c:spPr>
        </c:marker>
      </c:pivotFmt>
      <c:pivotFmt>
        <c:idx val="88"/>
        <c:spPr>
          <a:solidFill>
            <a:srgbClr val="FF9933"/>
          </a:solidFill>
          <a:ln>
            <a:noFill/>
          </a:ln>
          <a:effectLst/>
        </c:spPr>
      </c:pivotFmt>
      <c:pivotFmt>
        <c:idx val="89"/>
        <c:spPr>
          <a:solidFill>
            <a:srgbClr val="FF9933"/>
          </a:solidFill>
          <a:ln>
            <a:noFill/>
          </a:ln>
          <a:effectLst/>
        </c:spPr>
      </c:pivotFmt>
      <c:pivotFmt>
        <c:idx val="90"/>
        <c:spPr>
          <a:solidFill>
            <a:srgbClr val="FF9933"/>
          </a:solidFill>
          <a:ln>
            <a:noFill/>
          </a:ln>
          <a:effectLst/>
        </c:spPr>
      </c:pivotFmt>
      <c:pivotFmt>
        <c:idx val="91"/>
        <c:spPr>
          <a:solidFill>
            <a:srgbClr val="FF9933"/>
          </a:solidFill>
          <a:ln>
            <a:noFill/>
          </a:ln>
          <a:effectLst/>
        </c:spPr>
      </c:pivotFmt>
      <c:pivotFmt>
        <c:idx val="92"/>
        <c:spPr>
          <a:solidFill>
            <a:srgbClr val="FF9933"/>
          </a:solidFill>
          <a:ln>
            <a:noFill/>
          </a:ln>
          <a:effectLst/>
        </c:spPr>
      </c:pivotFmt>
      <c:pivotFmt>
        <c:idx val="93"/>
        <c:spPr>
          <a:solidFill>
            <a:srgbClr val="FF9933"/>
          </a:solidFill>
          <a:ln>
            <a:noFill/>
          </a:ln>
          <a:effectLst/>
        </c:spPr>
      </c:pivotFmt>
      <c:pivotFmt>
        <c:idx val="94"/>
        <c:spPr>
          <a:solidFill>
            <a:srgbClr val="FF9933"/>
          </a:solidFill>
          <a:ln>
            <a:noFill/>
          </a:ln>
          <a:effectLst/>
        </c:spPr>
      </c:pivotFmt>
      <c:pivotFmt>
        <c:idx val="95"/>
        <c:spPr>
          <a:solidFill>
            <a:srgbClr val="FF9933"/>
          </a:solidFill>
          <a:ln>
            <a:noFill/>
          </a:ln>
          <a:effectLst/>
        </c:spPr>
      </c:pivotFmt>
      <c:pivotFmt>
        <c:idx val="96"/>
        <c:spPr>
          <a:solidFill>
            <a:srgbClr val="FF9933"/>
          </a:solidFill>
          <a:ln>
            <a:noFill/>
          </a:ln>
          <a:effectLst/>
        </c:spPr>
      </c:pivotFmt>
      <c:pivotFmt>
        <c:idx val="97"/>
        <c:spPr>
          <a:solidFill>
            <a:srgbClr val="FF9933"/>
          </a:solidFill>
          <a:ln>
            <a:noFill/>
          </a:ln>
          <a:effectLst/>
        </c:spPr>
      </c:pivotFmt>
      <c:pivotFmt>
        <c:idx val="98"/>
        <c:spPr>
          <a:solidFill>
            <a:srgbClr val="FF9933"/>
          </a:solidFill>
          <a:ln>
            <a:noFill/>
          </a:ln>
          <a:effectLst/>
        </c:spPr>
      </c:pivotFmt>
      <c:pivotFmt>
        <c:idx val="99"/>
        <c:spPr>
          <a:solidFill>
            <a:srgbClr val="FF9933"/>
          </a:solidFill>
          <a:ln>
            <a:noFill/>
          </a:ln>
          <a:effectLst/>
        </c:spPr>
      </c:pivotFmt>
      <c:pivotFmt>
        <c:idx val="100"/>
        <c:spPr>
          <a:solidFill>
            <a:srgbClr val="FF9933"/>
          </a:solidFill>
          <a:ln>
            <a:noFill/>
          </a:ln>
          <a:effectLst/>
        </c:spPr>
      </c:pivotFmt>
      <c:pivotFmt>
        <c:idx val="101"/>
        <c:spPr>
          <a:solidFill>
            <a:srgbClr val="FF9933"/>
          </a:solidFill>
          <a:ln>
            <a:noFill/>
          </a:ln>
          <a:effectLst/>
        </c:spPr>
      </c:pivotFmt>
      <c:pivotFmt>
        <c:idx val="102"/>
        <c:spPr>
          <a:solidFill>
            <a:srgbClr val="FF9933"/>
          </a:solidFill>
          <a:ln>
            <a:noFill/>
          </a:ln>
          <a:effectLst/>
        </c:spPr>
      </c:pivotFmt>
      <c:pivotFmt>
        <c:idx val="103"/>
        <c:spPr>
          <a:solidFill>
            <a:srgbClr val="FF9933"/>
          </a:solidFill>
          <a:ln>
            <a:noFill/>
          </a:ln>
          <a:effectLst/>
        </c:spPr>
      </c:pivotFmt>
      <c:pivotFmt>
        <c:idx val="104"/>
        <c:spPr>
          <a:solidFill>
            <a:srgbClr val="FF9933"/>
          </a:solidFill>
          <a:ln>
            <a:noFill/>
          </a:ln>
          <a:effectLst/>
        </c:spPr>
      </c:pivotFmt>
    </c:pivotFmts>
    <c:plotArea>
      <c:layout/>
      <c:barChart>
        <c:barDir val="col"/>
        <c:grouping val="clustered"/>
        <c:varyColors val="0"/>
        <c:ser>
          <c:idx val="0"/>
          <c:order val="0"/>
          <c:tx>
            <c:strRef>
              <c:f>Sheet1!$D$107</c:f>
              <c:strCache>
                <c:ptCount val="1"/>
                <c:pt idx="0">
                  <c:v>Count of Complaint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rgbClr val="FF9933"/>
              </a:solidFill>
              <a:ln>
                <a:noFill/>
              </a:ln>
              <a:effectLst/>
            </c:spPr>
            <c:extLst>
              <c:ext xmlns:c16="http://schemas.microsoft.com/office/drawing/2014/chart" uri="{C3380CC4-5D6E-409C-BE32-E72D297353CC}">
                <c16:uniqueId val="{00000051-A830-4D93-99BB-64E24B5FAD4A}"/>
              </c:ext>
            </c:extLst>
          </c:dPt>
          <c:dPt>
            <c:idx val="1"/>
            <c:invertIfNegative val="0"/>
            <c:bubble3D val="0"/>
            <c:spPr>
              <a:solidFill>
                <a:srgbClr val="FF9933"/>
              </a:solidFill>
              <a:ln>
                <a:noFill/>
              </a:ln>
              <a:effectLst/>
            </c:spPr>
            <c:extLst>
              <c:ext xmlns:c16="http://schemas.microsoft.com/office/drawing/2014/chart" uri="{C3380CC4-5D6E-409C-BE32-E72D297353CC}">
                <c16:uniqueId val="{00000052-A830-4D93-99BB-64E24B5FAD4A}"/>
              </c:ext>
            </c:extLst>
          </c:dPt>
          <c:dPt>
            <c:idx val="2"/>
            <c:invertIfNegative val="0"/>
            <c:bubble3D val="0"/>
            <c:spPr>
              <a:solidFill>
                <a:srgbClr val="FF9933"/>
              </a:solidFill>
              <a:ln>
                <a:noFill/>
              </a:ln>
              <a:effectLst/>
            </c:spPr>
            <c:extLst>
              <c:ext xmlns:c16="http://schemas.microsoft.com/office/drawing/2014/chart" uri="{C3380CC4-5D6E-409C-BE32-E72D297353CC}">
                <c16:uniqueId val="{00000053-A830-4D93-99BB-64E24B5FAD4A}"/>
              </c:ext>
            </c:extLst>
          </c:dPt>
          <c:dPt>
            <c:idx val="3"/>
            <c:invertIfNegative val="0"/>
            <c:bubble3D val="0"/>
            <c:spPr>
              <a:solidFill>
                <a:srgbClr val="FF9933"/>
              </a:solidFill>
              <a:ln>
                <a:noFill/>
              </a:ln>
              <a:effectLst/>
            </c:spPr>
            <c:extLst>
              <c:ext xmlns:c16="http://schemas.microsoft.com/office/drawing/2014/chart" uri="{C3380CC4-5D6E-409C-BE32-E72D297353CC}">
                <c16:uniqueId val="{00000054-A830-4D93-99BB-64E24B5FAD4A}"/>
              </c:ext>
            </c:extLst>
          </c:dPt>
          <c:dPt>
            <c:idx val="4"/>
            <c:invertIfNegative val="0"/>
            <c:bubble3D val="0"/>
            <c:spPr>
              <a:solidFill>
                <a:srgbClr val="FF9933"/>
              </a:solidFill>
              <a:ln>
                <a:noFill/>
              </a:ln>
              <a:effectLst/>
            </c:spPr>
            <c:extLst>
              <c:ext xmlns:c16="http://schemas.microsoft.com/office/drawing/2014/chart" uri="{C3380CC4-5D6E-409C-BE32-E72D297353CC}">
                <c16:uniqueId val="{00000055-A830-4D93-99BB-64E24B5FAD4A}"/>
              </c:ext>
            </c:extLst>
          </c:dPt>
          <c:dPt>
            <c:idx val="5"/>
            <c:invertIfNegative val="0"/>
            <c:bubble3D val="0"/>
            <c:spPr>
              <a:solidFill>
                <a:srgbClr val="FF9933"/>
              </a:solidFill>
              <a:ln>
                <a:noFill/>
              </a:ln>
              <a:effectLst/>
            </c:spPr>
            <c:extLst>
              <c:ext xmlns:c16="http://schemas.microsoft.com/office/drawing/2014/chart" uri="{C3380CC4-5D6E-409C-BE32-E72D297353CC}">
                <c16:uniqueId val="{00000056-A830-4D93-99BB-64E24B5FAD4A}"/>
              </c:ext>
            </c:extLst>
          </c:dPt>
          <c:dPt>
            <c:idx val="6"/>
            <c:invertIfNegative val="0"/>
            <c:bubble3D val="0"/>
            <c:spPr>
              <a:solidFill>
                <a:srgbClr val="FF9933"/>
              </a:solidFill>
              <a:ln>
                <a:noFill/>
              </a:ln>
              <a:effectLst/>
            </c:spPr>
            <c:extLst>
              <c:ext xmlns:c16="http://schemas.microsoft.com/office/drawing/2014/chart" uri="{C3380CC4-5D6E-409C-BE32-E72D297353CC}">
                <c16:uniqueId val="{00000057-A830-4D93-99BB-64E24B5FAD4A}"/>
              </c:ext>
            </c:extLst>
          </c:dPt>
          <c:dPt>
            <c:idx val="7"/>
            <c:invertIfNegative val="0"/>
            <c:bubble3D val="0"/>
            <c:spPr>
              <a:solidFill>
                <a:srgbClr val="FF9933"/>
              </a:solidFill>
              <a:ln>
                <a:noFill/>
              </a:ln>
              <a:effectLst/>
            </c:spPr>
            <c:extLst>
              <c:ext xmlns:c16="http://schemas.microsoft.com/office/drawing/2014/chart" uri="{C3380CC4-5D6E-409C-BE32-E72D297353CC}">
                <c16:uniqueId val="{00000058-A830-4D93-99BB-64E24B5FAD4A}"/>
              </c:ext>
            </c:extLst>
          </c:dPt>
          <c:dPt>
            <c:idx val="8"/>
            <c:invertIfNegative val="0"/>
            <c:bubble3D val="0"/>
            <c:spPr>
              <a:solidFill>
                <a:srgbClr val="FF9933"/>
              </a:solidFill>
              <a:ln>
                <a:noFill/>
              </a:ln>
              <a:effectLst/>
            </c:spPr>
            <c:extLst>
              <c:ext xmlns:c16="http://schemas.microsoft.com/office/drawing/2014/chart" uri="{C3380CC4-5D6E-409C-BE32-E72D297353CC}">
                <c16:uniqueId val="{00000059-A830-4D93-99BB-64E24B5FAD4A}"/>
              </c:ext>
            </c:extLst>
          </c:dPt>
          <c:dPt>
            <c:idx val="9"/>
            <c:invertIfNegative val="0"/>
            <c:bubble3D val="0"/>
            <c:spPr>
              <a:solidFill>
                <a:srgbClr val="FF9933"/>
              </a:solidFill>
              <a:ln>
                <a:noFill/>
              </a:ln>
              <a:effectLst/>
            </c:spPr>
            <c:extLst>
              <c:ext xmlns:c16="http://schemas.microsoft.com/office/drawing/2014/chart" uri="{C3380CC4-5D6E-409C-BE32-E72D297353CC}">
                <c16:uniqueId val="{0000005A-A830-4D93-99BB-64E24B5FAD4A}"/>
              </c:ext>
            </c:extLst>
          </c:dPt>
          <c:dPt>
            <c:idx val="10"/>
            <c:invertIfNegative val="0"/>
            <c:bubble3D val="0"/>
            <c:spPr>
              <a:solidFill>
                <a:srgbClr val="FF9933"/>
              </a:solidFill>
              <a:ln>
                <a:noFill/>
              </a:ln>
              <a:effectLst/>
            </c:spPr>
            <c:extLst>
              <c:ext xmlns:c16="http://schemas.microsoft.com/office/drawing/2014/chart" uri="{C3380CC4-5D6E-409C-BE32-E72D297353CC}">
                <c16:uniqueId val="{0000005B-A830-4D93-99BB-64E24B5FAD4A}"/>
              </c:ext>
            </c:extLst>
          </c:dPt>
          <c:dPt>
            <c:idx val="11"/>
            <c:invertIfNegative val="0"/>
            <c:bubble3D val="0"/>
            <c:spPr>
              <a:solidFill>
                <a:srgbClr val="FF9933"/>
              </a:solidFill>
              <a:ln>
                <a:noFill/>
              </a:ln>
              <a:effectLst/>
            </c:spPr>
            <c:extLst>
              <c:ext xmlns:c16="http://schemas.microsoft.com/office/drawing/2014/chart" uri="{C3380CC4-5D6E-409C-BE32-E72D297353CC}">
                <c16:uniqueId val="{0000005C-A830-4D93-99BB-64E24B5FAD4A}"/>
              </c:ext>
            </c:extLst>
          </c:dPt>
          <c:dPt>
            <c:idx val="12"/>
            <c:invertIfNegative val="0"/>
            <c:bubble3D val="0"/>
            <c:spPr>
              <a:solidFill>
                <a:srgbClr val="FF9933"/>
              </a:solidFill>
              <a:ln>
                <a:noFill/>
              </a:ln>
              <a:effectLst/>
            </c:spPr>
            <c:extLst>
              <c:ext xmlns:c16="http://schemas.microsoft.com/office/drawing/2014/chart" uri="{C3380CC4-5D6E-409C-BE32-E72D297353CC}">
                <c16:uniqueId val="{0000005D-A830-4D93-99BB-64E24B5FAD4A}"/>
              </c:ext>
            </c:extLst>
          </c:dPt>
          <c:dPt>
            <c:idx val="13"/>
            <c:invertIfNegative val="0"/>
            <c:bubble3D val="0"/>
            <c:spPr>
              <a:solidFill>
                <a:srgbClr val="FF9933"/>
              </a:solidFill>
              <a:ln>
                <a:noFill/>
              </a:ln>
              <a:effectLst/>
            </c:spPr>
            <c:extLst>
              <c:ext xmlns:c16="http://schemas.microsoft.com/office/drawing/2014/chart" uri="{C3380CC4-5D6E-409C-BE32-E72D297353CC}">
                <c16:uniqueId val="{0000005E-A830-4D93-99BB-64E24B5FAD4A}"/>
              </c:ext>
            </c:extLst>
          </c:dPt>
          <c:dPt>
            <c:idx val="14"/>
            <c:invertIfNegative val="0"/>
            <c:bubble3D val="0"/>
            <c:spPr>
              <a:solidFill>
                <a:srgbClr val="FF9933"/>
              </a:solidFill>
              <a:ln>
                <a:noFill/>
              </a:ln>
              <a:effectLst/>
            </c:spPr>
            <c:extLst>
              <c:ext xmlns:c16="http://schemas.microsoft.com/office/drawing/2014/chart" uri="{C3380CC4-5D6E-409C-BE32-E72D297353CC}">
                <c16:uniqueId val="{0000005F-A830-4D93-99BB-64E24B5FAD4A}"/>
              </c:ext>
            </c:extLst>
          </c:dPt>
          <c:dPt>
            <c:idx val="15"/>
            <c:invertIfNegative val="0"/>
            <c:bubble3D val="0"/>
            <c:spPr>
              <a:solidFill>
                <a:srgbClr val="FF9933"/>
              </a:solidFill>
              <a:ln>
                <a:noFill/>
              </a:ln>
              <a:effectLst/>
            </c:spPr>
            <c:extLst>
              <c:ext xmlns:c16="http://schemas.microsoft.com/office/drawing/2014/chart" uri="{C3380CC4-5D6E-409C-BE32-E72D297353CC}">
                <c16:uniqueId val="{00000060-A830-4D93-99BB-64E24B5FAD4A}"/>
              </c:ext>
            </c:extLst>
          </c:dPt>
          <c:dPt>
            <c:idx val="16"/>
            <c:invertIfNegative val="0"/>
            <c:bubble3D val="0"/>
            <c:spPr>
              <a:solidFill>
                <a:srgbClr val="FF9933"/>
              </a:solidFill>
              <a:ln>
                <a:noFill/>
              </a:ln>
              <a:effectLst/>
            </c:spPr>
            <c:extLst>
              <c:ext xmlns:c16="http://schemas.microsoft.com/office/drawing/2014/chart" uri="{C3380CC4-5D6E-409C-BE32-E72D297353CC}">
                <c16:uniqueId val="{00000061-A830-4D93-99BB-64E24B5FAD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Sheet1!$C$108:$C$189</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Sheet1!$D$108:$D$189</c:f>
              <c:numCache>
                <c:formatCode>General</c:formatCode>
                <c:ptCount val="81"/>
                <c:pt idx="0">
                  <c:v>2354</c:v>
                </c:pt>
                <c:pt idx="1">
                  <c:v>1047</c:v>
                </c:pt>
                <c:pt idx="2">
                  <c:v>883</c:v>
                </c:pt>
                <c:pt idx="3">
                  <c:v>814</c:v>
                </c:pt>
                <c:pt idx="4">
                  <c:v>618</c:v>
                </c:pt>
                <c:pt idx="5">
                  <c:v>574</c:v>
                </c:pt>
                <c:pt idx="6">
                  <c:v>535</c:v>
                </c:pt>
                <c:pt idx="7">
                  <c:v>447</c:v>
                </c:pt>
                <c:pt idx="8">
                  <c:v>423</c:v>
                </c:pt>
                <c:pt idx="9">
                  <c:v>423</c:v>
                </c:pt>
                <c:pt idx="10">
                  <c:v>392</c:v>
                </c:pt>
                <c:pt idx="11">
                  <c:v>369</c:v>
                </c:pt>
                <c:pt idx="12">
                  <c:v>368</c:v>
                </c:pt>
                <c:pt idx="13">
                  <c:v>354</c:v>
                </c:pt>
                <c:pt idx="14">
                  <c:v>282</c:v>
                </c:pt>
                <c:pt idx="15">
                  <c:v>278</c:v>
                </c:pt>
                <c:pt idx="16">
                  <c:v>246</c:v>
                </c:pt>
                <c:pt idx="17">
                  <c:v>212</c:v>
                </c:pt>
                <c:pt idx="18">
                  <c:v>209</c:v>
                </c:pt>
                <c:pt idx="19">
                  <c:v>209</c:v>
                </c:pt>
                <c:pt idx="20">
                  <c:v>199</c:v>
                </c:pt>
                <c:pt idx="21">
                  <c:v>189</c:v>
                </c:pt>
                <c:pt idx="22">
                  <c:v>187</c:v>
                </c:pt>
                <c:pt idx="23">
                  <c:v>175</c:v>
                </c:pt>
                <c:pt idx="24">
                  <c:v>146</c:v>
                </c:pt>
                <c:pt idx="25">
                  <c:v>130</c:v>
                </c:pt>
                <c:pt idx="26">
                  <c:v>126</c:v>
                </c:pt>
                <c:pt idx="27">
                  <c:v>104</c:v>
                </c:pt>
                <c:pt idx="28">
                  <c:v>100</c:v>
                </c:pt>
                <c:pt idx="29">
                  <c:v>99</c:v>
                </c:pt>
                <c:pt idx="30">
                  <c:v>97</c:v>
                </c:pt>
                <c:pt idx="31">
                  <c:v>90</c:v>
                </c:pt>
                <c:pt idx="32">
                  <c:v>89</c:v>
                </c:pt>
                <c:pt idx="33">
                  <c:v>86</c:v>
                </c:pt>
                <c:pt idx="34">
                  <c:v>83</c:v>
                </c:pt>
                <c:pt idx="35">
                  <c:v>82</c:v>
                </c:pt>
                <c:pt idx="36">
                  <c:v>80</c:v>
                </c:pt>
                <c:pt idx="37">
                  <c:v>80</c:v>
                </c:pt>
                <c:pt idx="38">
                  <c:v>75</c:v>
                </c:pt>
                <c:pt idx="39">
                  <c:v>73</c:v>
                </c:pt>
                <c:pt idx="40">
                  <c:v>68</c:v>
                </c:pt>
                <c:pt idx="41">
                  <c:v>52</c:v>
                </c:pt>
                <c:pt idx="42">
                  <c:v>52</c:v>
                </c:pt>
                <c:pt idx="43">
                  <c:v>40</c:v>
                </c:pt>
                <c:pt idx="44">
                  <c:v>34</c:v>
                </c:pt>
                <c:pt idx="45">
                  <c:v>31</c:v>
                </c:pt>
                <c:pt idx="46">
                  <c:v>30</c:v>
                </c:pt>
                <c:pt idx="47">
                  <c:v>29</c:v>
                </c:pt>
                <c:pt idx="48">
                  <c:v>28</c:v>
                </c:pt>
                <c:pt idx="49">
                  <c:v>24</c:v>
                </c:pt>
                <c:pt idx="50">
                  <c:v>23</c:v>
                </c:pt>
                <c:pt idx="51">
                  <c:v>18</c:v>
                </c:pt>
                <c:pt idx="52">
                  <c:v>18</c:v>
                </c:pt>
                <c:pt idx="53">
                  <c:v>16</c:v>
                </c:pt>
                <c:pt idx="54">
                  <c:v>16</c:v>
                </c:pt>
                <c:pt idx="55">
                  <c:v>15</c:v>
                </c:pt>
                <c:pt idx="56">
                  <c:v>14</c:v>
                </c:pt>
                <c:pt idx="57">
                  <c:v>14</c:v>
                </c:pt>
                <c:pt idx="58">
                  <c:v>14</c:v>
                </c:pt>
                <c:pt idx="59">
                  <c:v>13</c:v>
                </c:pt>
                <c:pt idx="60">
                  <c:v>13</c:v>
                </c:pt>
                <c:pt idx="61">
                  <c:v>12</c:v>
                </c:pt>
                <c:pt idx="62">
                  <c:v>11</c:v>
                </c:pt>
                <c:pt idx="63">
                  <c:v>11</c:v>
                </c:pt>
                <c:pt idx="64">
                  <c:v>10</c:v>
                </c:pt>
                <c:pt idx="65">
                  <c:v>8</c:v>
                </c:pt>
                <c:pt idx="66">
                  <c:v>7</c:v>
                </c:pt>
                <c:pt idx="67">
                  <c:v>7</c:v>
                </c:pt>
                <c:pt idx="68">
                  <c:v>6</c:v>
                </c:pt>
                <c:pt idx="69">
                  <c:v>5</c:v>
                </c:pt>
                <c:pt idx="70">
                  <c:v>5</c:v>
                </c:pt>
                <c:pt idx="71">
                  <c:v>5</c:v>
                </c:pt>
                <c:pt idx="72">
                  <c:v>5</c:v>
                </c:pt>
                <c:pt idx="73">
                  <c:v>4</c:v>
                </c:pt>
                <c:pt idx="74">
                  <c:v>4</c:v>
                </c:pt>
                <c:pt idx="75">
                  <c:v>3</c:v>
                </c:pt>
                <c:pt idx="76">
                  <c:v>2</c:v>
                </c:pt>
                <c:pt idx="77">
                  <c:v>2</c:v>
                </c:pt>
                <c:pt idx="78">
                  <c:v>2</c:v>
                </c:pt>
                <c:pt idx="79">
                  <c:v>1</c:v>
                </c:pt>
                <c:pt idx="80">
                  <c:v>1</c:v>
                </c:pt>
              </c:numCache>
            </c:numRef>
          </c:val>
          <c:extLst>
            <c:ext xmlns:c16="http://schemas.microsoft.com/office/drawing/2014/chart" uri="{C3380CC4-5D6E-409C-BE32-E72D297353CC}">
              <c16:uniqueId val="{00000000-B04F-4DDE-8CF6-B9DEE8C9F5AB}"/>
            </c:ext>
          </c:extLst>
        </c:ser>
        <c:dLbls>
          <c:showLegendKey val="0"/>
          <c:showVal val="1"/>
          <c:showCatName val="0"/>
          <c:showSerName val="0"/>
          <c:showPercent val="0"/>
          <c:showBubbleSize val="0"/>
        </c:dLbls>
        <c:gapWidth val="247"/>
        <c:axId val="1912255408"/>
        <c:axId val="1912256656"/>
      </c:barChart>
      <c:lineChart>
        <c:grouping val="standard"/>
        <c:varyColors val="0"/>
        <c:ser>
          <c:idx val="1"/>
          <c:order val="1"/>
          <c:tx>
            <c:strRef>
              <c:f>Sheet1!$E$107</c:f>
              <c:strCache>
                <c:ptCount val="1"/>
                <c:pt idx="0">
                  <c:v>Cumulative Frequency %</c:v>
                </c:pt>
              </c:strCache>
            </c:strRef>
          </c:tx>
          <c:spPr>
            <a:ln w="31750" cap="rnd">
              <a:solidFill>
                <a:srgbClr val="FF0000"/>
              </a:solidFill>
              <a:round/>
            </a:ln>
            <a:effectLst/>
          </c:spPr>
          <c:marker>
            <c:symbol val="circle"/>
            <c:size val="6"/>
            <c:spPr>
              <a:solidFill>
                <a:schemeClr val="tx2"/>
              </a:solidFill>
              <a:ln w="12700">
                <a:solidFill>
                  <a:schemeClr val="lt2"/>
                </a:solidFill>
                <a:round/>
              </a:ln>
              <a:effectLst/>
            </c:spPr>
          </c:marker>
          <c:dPt>
            <c:idx val="18"/>
            <c:marker>
              <c:symbol val="circle"/>
              <c:size val="6"/>
              <c:spPr>
                <a:solidFill>
                  <a:srgbClr val="002060"/>
                </a:solidFill>
                <a:ln w="12700">
                  <a:solidFill>
                    <a:schemeClr val="lt2"/>
                  </a:solidFill>
                  <a:round/>
                </a:ln>
                <a:effectLst/>
              </c:spPr>
            </c:marker>
            <c:bubble3D val="0"/>
            <c:extLst>
              <c:ext xmlns:c16="http://schemas.microsoft.com/office/drawing/2014/chart" uri="{C3380CC4-5D6E-409C-BE32-E72D297353CC}">
                <c16:uniqueId val="{00000012-A830-4D93-99BB-64E24B5FAD4A}"/>
              </c:ext>
            </c:extLst>
          </c:dPt>
          <c:dPt>
            <c:idx val="20"/>
            <c:marker>
              <c:symbol val="circle"/>
              <c:size val="6"/>
              <c:spPr>
                <a:solidFill>
                  <a:srgbClr val="FF0000"/>
                </a:solidFill>
                <a:ln w="12700">
                  <a:solidFill>
                    <a:schemeClr val="lt2"/>
                  </a:solidFill>
                  <a:round/>
                </a:ln>
                <a:effectLst/>
              </c:spPr>
            </c:marker>
            <c:bubble3D val="0"/>
            <c:extLst>
              <c:ext xmlns:c16="http://schemas.microsoft.com/office/drawing/2014/chart" uri="{C3380CC4-5D6E-409C-BE32-E72D297353CC}">
                <c16:uniqueId val="{00000014-A830-4D93-99BB-64E24B5FAD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Sheet1!$C$108:$C$189</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Sheet1!$E$108:$E$189</c:f>
              <c:numCache>
                <c:formatCode>0%</c:formatCode>
                <c:ptCount val="81"/>
                <c:pt idx="0">
                  <c:v>0.15948657275282757</c:v>
                </c:pt>
                <c:pt idx="1">
                  <c:v>0.23558497402835227</c:v>
                </c:pt>
                <c:pt idx="2">
                  <c:v>0.30415318489586457</c:v>
                </c:pt>
                <c:pt idx="3">
                  <c:v>0.36230371224368058</c:v>
                </c:pt>
                <c:pt idx="4">
                  <c:v>0.40446557441299369</c:v>
                </c:pt>
                <c:pt idx="5">
                  <c:v>0.44862029389041608</c:v>
                </c:pt>
                <c:pt idx="6">
                  <c:v>0.48453199973279198</c:v>
                </c:pt>
                <c:pt idx="7">
                  <c:v>0.51679291766703661</c:v>
                </c:pt>
                <c:pt idx="8">
                  <c:v>0.54861682009727886</c:v>
                </c:pt>
                <c:pt idx="9">
                  <c:v>0.57990676031831379</c:v>
                </c:pt>
                <c:pt idx="10">
                  <c:v>0.60671193049915506</c:v>
                </c:pt>
                <c:pt idx="11">
                  <c:v>0.63929796701064667</c:v>
                </c:pt>
                <c:pt idx="12">
                  <c:v>0.66337417507026641</c:v>
                </c:pt>
                <c:pt idx="13">
                  <c:v>0.68960532694708887</c:v>
                </c:pt>
                <c:pt idx="14">
                  <c:v>0.7083448638529769</c:v>
                </c:pt>
                <c:pt idx="15">
                  <c:v>0.72899547318642011</c:v>
                </c:pt>
                <c:pt idx="16">
                  <c:v>0.74560572467384134</c:v>
                </c:pt>
                <c:pt idx="17">
                  <c:v>0.76080086113488188</c:v>
                </c:pt>
                <c:pt idx="18">
                  <c:v>0.77493765041733054</c:v>
                </c:pt>
                <c:pt idx="19">
                  <c:v>0.79122322322734162</c:v>
                </c:pt>
                <c:pt idx="20">
                  <c:v>0.80651457136607763</c:v>
                </c:pt>
                <c:pt idx="21">
                  <c:v>0.82040068682827105</c:v>
                </c:pt>
                <c:pt idx="22">
                  <c:v>0.83330615484567128</c:v>
                </c:pt>
                <c:pt idx="23">
                  <c:v>0.84473417871077361</c:v>
                </c:pt>
                <c:pt idx="24">
                  <c:v>0.8560954666687457</c:v>
                </c:pt>
                <c:pt idx="25">
                  <c:v>0.86572740617536414</c:v>
                </c:pt>
                <c:pt idx="26">
                  <c:v>0.87346334038781881</c:v>
                </c:pt>
                <c:pt idx="27">
                  <c:v>0.88136181787203116</c:v>
                </c:pt>
                <c:pt idx="28">
                  <c:v>0.88854873655925382</c:v>
                </c:pt>
                <c:pt idx="29">
                  <c:v>0.89661982865279966</c:v>
                </c:pt>
                <c:pt idx="30">
                  <c:v>0.90357165646391591</c:v>
                </c:pt>
                <c:pt idx="31">
                  <c:v>0.91053883491822862</c:v>
                </c:pt>
                <c:pt idx="32">
                  <c:v>0.91791750757992352</c:v>
                </c:pt>
                <c:pt idx="33">
                  <c:v>0.92397247375068736</c:v>
                </c:pt>
                <c:pt idx="34">
                  <c:v>0.92980859556147855</c:v>
                </c:pt>
                <c:pt idx="35">
                  <c:v>0.93189514956095876</c:v>
                </c:pt>
                <c:pt idx="36">
                  <c:v>0.93751565847086216</c:v>
                </c:pt>
                <c:pt idx="37">
                  <c:v>0.94320192936093616</c:v>
                </c:pt>
                <c:pt idx="38">
                  <c:v>0.94858301618605601</c:v>
                </c:pt>
                <c:pt idx="39">
                  <c:v>0.95338257110514646</c:v>
                </c:pt>
                <c:pt idx="40">
                  <c:v>0.95751372066809015</c:v>
                </c:pt>
                <c:pt idx="41">
                  <c:v>0.96135106637486278</c:v>
                </c:pt>
                <c:pt idx="42">
                  <c:v>0.96525538824175372</c:v>
                </c:pt>
                <c:pt idx="43">
                  <c:v>0.96831559894445085</c:v>
                </c:pt>
                <c:pt idx="44">
                  <c:v>0.97140903889127106</c:v>
                </c:pt>
                <c:pt idx="45">
                  <c:v>0.97395266664297486</c:v>
                </c:pt>
                <c:pt idx="46">
                  <c:v>0.97571088983764176</c:v>
                </c:pt>
                <c:pt idx="47">
                  <c:v>0.97822497696175326</c:v>
                </c:pt>
                <c:pt idx="48">
                  <c:v>0.98036932770889407</c:v>
                </c:pt>
                <c:pt idx="49">
                  <c:v>0.98238070434896163</c:v>
                </c:pt>
                <c:pt idx="50">
                  <c:v>0.98279249706786131</c:v>
                </c:pt>
                <c:pt idx="51">
                  <c:v>0.9841122499308087</c:v>
                </c:pt>
                <c:pt idx="52">
                  <c:v>0.98518468636801315</c:v>
                </c:pt>
                <c:pt idx="53">
                  <c:v>0.98645991589690707</c:v>
                </c:pt>
                <c:pt idx="54">
                  <c:v>0.98679333916270517</c:v>
                </c:pt>
                <c:pt idx="55">
                  <c:v>0.98763096800801875</c:v>
                </c:pt>
                <c:pt idx="56">
                  <c:v>0.98829949394183869</c:v>
                </c:pt>
                <c:pt idx="57">
                  <c:v>0.98938342214191322</c:v>
                </c:pt>
                <c:pt idx="58">
                  <c:v>0.99043337073025806</c:v>
                </c:pt>
                <c:pt idx="59">
                  <c:v>0.99108362801862937</c:v>
                </c:pt>
                <c:pt idx="60">
                  <c:v>0.99208355830358519</c:v>
                </c:pt>
                <c:pt idx="61">
                  <c:v>0.99308985049894005</c:v>
                </c:pt>
                <c:pt idx="62">
                  <c:v>0.99389967767455545</c:v>
                </c:pt>
                <c:pt idx="63">
                  <c:v>0.99472906877504985</c:v>
                </c:pt>
                <c:pt idx="64">
                  <c:v>0.99493244721550955</c:v>
                </c:pt>
                <c:pt idx="65">
                  <c:v>0.9954565557811631</c:v>
                </c:pt>
                <c:pt idx="66">
                  <c:v>0.99589146219103664</c:v>
                </c:pt>
                <c:pt idx="67">
                  <c:v>0.99645100863637925</c:v>
                </c:pt>
                <c:pt idx="68">
                  <c:v>0.99709780622532751</c:v>
                </c:pt>
                <c:pt idx="69">
                  <c:v>0.99747253343514108</c:v>
                </c:pt>
                <c:pt idx="70">
                  <c:v>0.99792410099494344</c:v>
                </c:pt>
                <c:pt idx="71">
                  <c:v>0.99832981627200534</c:v>
                </c:pt>
                <c:pt idx="72">
                  <c:v>0.99876332707144733</c:v>
                </c:pt>
                <c:pt idx="73">
                  <c:v>0.99889425192204928</c:v>
                </c:pt>
                <c:pt idx="74">
                  <c:v>0.99916659283958353</c:v>
                </c:pt>
                <c:pt idx="75">
                  <c:v>0.99924768284758736</c:v>
                </c:pt>
                <c:pt idx="76">
                  <c:v>0.99941942668083328</c:v>
                </c:pt>
                <c:pt idx="77">
                  <c:v>0.99960267874499442</c:v>
                </c:pt>
                <c:pt idx="78">
                  <c:v>0.99977654588451759</c:v>
                </c:pt>
                <c:pt idx="79">
                  <c:v>0.99989327528017447</c:v>
                </c:pt>
                <c:pt idx="80">
                  <c:v>1</c:v>
                </c:pt>
              </c:numCache>
            </c:numRef>
          </c:val>
          <c:smooth val="0"/>
          <c:extLst>
            <c:ext xmlns:c16="http://schemas.microsoft.com/office/drawing/2014/chart" uri="{C3380CC4-5D6E-409C-BE32-E72D297353CC}">
              <c16:uniqueId val="{00000001-B04F-4DDE-8CF6-B9DEE8C9F5AB}"/>
            </c:ext>
          </c:extLst>
        </c:ser>
        <c:dLbls>
          <c:showLegendKey val="0"/>
          <c:showVal val="1"/>
          <c:showCatName val="0"/>
          <c:showSerName val="0"/>
          <c:showPercent val="0"/>
          <c:showBubbleSize val="0"/>
        </c:dLbls>
        <c:marker val="1"/>
        <c:smooth val="0"/>
        <c:axId val="2032389391"/>
        <c:axId val="2032388975"/>
      </c:lineChart>
      <c:catAx>
        <c:axId val="19122554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Type of Complaints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2256656"/>
        <c:crosses val="autoZero"/>
        <c:auto val="1"/>
        <c:lblAlgn val="ctr"/>
        <c:lblOffset val="100"/>
        <c:noMultiLvlLbl val="0"/>
      </c:catAx>
      <c:valAx>
        <c:axId val="1912256656"/>
        <c:scaling>
          <c:orientation val="minMax"/>
        </c:scaling>
        <c:delete val="0"/>
        <c:axPos val="l"/>
        <c:majorGridlines>
          <c:spPr>
            <a:ln w="0" cap="flat" cmpd="sng" algn="ctr">
              <a:no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Count of complaints</a:t>
                </a:r>
              </a:p>
            </c:rich>
          </c:tx>
          <c:layout>
            <c:manualLayout>
              <c:xMode val="edge"/>
              <c:yMode val="edge"/>
              <c:x val="2.8638381566972043E-2"/>
              <c:y val="0.299794054891474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2255408"/>
        <c:crosses val="autoZero"/>
        <c:crossBetween val="between"/>
      </c:valAx>
      <c:valAx>
        <c:axId val="203238897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2389391"/>
        <c:crosses val="max"/>
        <c:crossBetween val="between"/>
      </c:valAx>
      <c:catAx>
        <c:axId val="2032389391"/>
        <c:scaling>
          <c:orientation val="minMax"/>
        </c:scaling>
        <c:delete val="1"/>
        <c:axPos val="b"/>
        <c:numFmt formatCode="General" sourceLinked="1"/>
        <c:majorTickMark val="none"/>
        <c:minorTickMark val="none"/>
        <c:tickLblPos val="nextTo"/>
        <c:crossAx val="2032388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Complaints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Sheet1!$D$4</c:f>
              <c:strCache>
                <c:ptCount val="1"/>
                <c:pt idx="0">
                  <c:v>Total Complaints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Sheet1!$C$5:$C$9</c:f>
              <c:strCache>
                <c:ptCount val="4"/>
                <c:pt idx="0">
                  <c:v>2013</c:v>
                </c:pt>
                <c:pt idx="1">
                  <c:v>2014</c:v>
                </c:pt>
                <c:pt idx="2">
                  <c:v>2015</c:v>
                </c:pt>
                <c:pt idx="3">
                  <c:v>2016</c:v>
                </c:pt>
              </c:strCache>
            </c:strRef>
          </c:cat>
          <c:val>
            <c:numRef>
              <c:f>Sheet1!$D$5:$D$9</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F471-4266-81F7-3D73E537306B}"/>
            </c:ext>
          </c:extLst>
        </c:ser>
        <c:ser>
          <c:idx val="1"/>
          <c:order val="1"/>
          <c:tx>
            <c:strRef>
              <c:f>Sheet1!$E$4</c:f>
              <c:strCache>
                <c:ptCount val="1"/>
                <c:pt idx="0">
                  <c:v>% of Total Complaints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Sheet1!$C$5:$C$9</c:f>
              <c:strCache>
                <c:ptCount val="4"/>
                <c:pt idx="0">
                  <c:v>2013</c:v>
                </c:pt>
                <c:pt idx="1">
                  <c:v>2014</c:v>
                </c:pt>
                <c:pt idx="2">
                  <c:v>2015</c:v>
                </c:pt>
                <c:pt idx="3">
                  <c:v>2016</c:v>
                </c:pt>
              </c:strCache>
            </c:strRef>
          </c:cat>
          <c:val>
            <c:numRef>
              <c:f>Sheet1!$E$5:$E$9</c:f>
              <c:numCache>
                <c:formatCode>0%</c:formatCode>
                <c:ptCount val="4"/>
                <c:pt idx="0">
                  <c:v>0.18047186932849366</c:v>
                </c:pt>
                <c:pt idx="1">
                  <c:v>0.24856624319419238</c:v>
                </c:pt>
                <c:pt idx="2">
                  <c:v>0.3099092558983666</c:v>
                </c:pt>
                <c:pt idx="3">
                  <c:v>0.26105263157894737</c:v>
                </c:pt>
              </c:numCache>
            </c:numRef>
          </c:val>
          <c:extLst>
            <c:ext xmlns:c16="http://schemas.microsoft.com/office/drawing/2014/chart" uri="{C3380CC4-5D6E-409C-BE32-E72D297353CC}">
              <c16:uniqueId val="{00000001-F471-4266-81F7-3D73E537306B}"/>
            </c:ext>
          </c:extLst>
        </c:ser>
        <c:ser>
          <c:idx val="2"/>
          <c:order val="2"/>
          <c:tx>
            <c:strRef>
              <c:f>Sheet1!$F$4</c:f>
              <c:strCache>
                <c:ptCount val="1"/>
                <c:pt idx="0">
                  <c:v>YoY Change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Sheet1!$C$5:$C$9</c:f>
              <c:strCache>
                <c:ptCount val="4"/>
                <c:pt idx="0">
                  <c:v>2013</c:v>
                </c:pt>
                <c:pt idx="1">
                  <c:v>2014</c:v>
                </c:pt>
                <c:pt idx="2">
                  <c:v>2015</c:v>
                </c:pt>
                <c:pt idx="3">
                  <c:v>2016</c:v>
                </c:pt>
              </c:strCache>
            </c:strRef>
          </c:cat>
          <c:val>
            <c:numRef>
              <c:f>Sheet1!$F$5:$F$9</c:f>
              <c:numCache>
                <c:formatCode>General</c:formatCode>
                <c:ptCount val="4"/>
                <c:pt idx="1">
                  <c:v>938</c:v>
                </c:pt>
                <c:pt idx="2">
                  <c:v>845</c:v>
                </c:pt>
                <c:pt idx="3">
                  <c:v>-673</c:v>
                </c:pt>
              </c:numCache>
            </c:numRef>
          </c:val>
          <c:extLst>
            <c:ext xmlns:c16="http://schemas.microsoft.com/office/drawing/2014/chart" uri="{C3380CC4-5D6E-409C-BE32-E72D297353CC}">
              <c16:uniqueId val="{00000002-F471-4266-81F7-3D73E537306B}"/>
            </c:ext>
          </c:extLst>
        </c:ser>
        <c:dLbls>
          <c:showLegendKey val="0"/>
          <c:showVal val="0"/>
          <c:showCatName val="0"/>
          <c:showSerName val="0"/>
          <c:showPercent val="0"/>
          <c:showBubbleSize val="0"/>
        </c:dLbls>
        <c:gapWidth val="100"/>
        <c:axId val="842361311"/>
        <c:axId val="842360479"/>
      </c:barChart>
      <c:catAx>
        <c:axId val="84236131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360479"/>
        <c:crosses val="autoZero"/>
        <c:auto val="1"/>
        <c:lblAlgn val="ctr"/>
        <c:lblOffset val="100"/>
        <c:noMultiLvlLbl val="0"/>
      </c:catAx>
      <c:valAx>
        <c:axId val="8423604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aseline="0"/>
                  <a:t>COMPLAINTS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361311"/>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analysis.xlsx]Sheet1!PivotTable5</c:name>
    <c:fmtId val="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a:t>Complaints with Timely Response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Sheet1!$D$24</c:f>
              <c:strCache>
                <c:ptCount val="1"/>
                <c:pt idx="0">
                  <c:v>Total Complaints</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Sheet1!$C$25:$C$29</c:f>
              <c:strCache>
                <c:ptCount val="4"/>
                <c:pt idx="0">
                  <c:v>2013</c:v>
                </c:pt>
                <c:pt idx="1">
                  <c:v>2014</c:v>
                </c:pt>
                <c:pt idx="2">
                  <c:v>2015</c:v>
                </c:pt>
                <c:pt idx="3">
                  <c:v>2016</c:v>
                </c:pt>
              </c:strCache>
            </c:strRef>
          </c:cat>
          <c:val>
            <c:numRef>
              <c:f>Sheet1!$D$25:$D$29</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AEE9-4433-9C7D-47E199710479}"/>
            </c:ext>
          </c:extLst>
        </c:ser>
        <c:ser>
          <c:idx val="1"/>
          <c:order val="1"/>
          <c:tx>
            <c:strRef>
              <c:f>Sheet1!$E$24</c:f>
              <c:strCache>
                <c:ptCount val="1"/>
                <c:pt idx="0">
                  <c:v>YoY Change</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Sheet1!$C$25:$C$29</c:f>
              <c:strCache>
                <c:ptCount val="4"/>
                <c:pt idx="0">
                  <c:v>2013</c:v>
                </c:pt>
                <c:pt idx="1">
                  <c:v>2014</c:v>
                </c:pt>
                <c:pt idx="2">
                  <c:v>2015</c:v>
                </c:pt>
                <c:pt idx="3">
                  <c:v>2016</c:v>
                </c:pt>
              </c:strCache>
            </c:strRef>
          </c:cat>
          <c:val>
            <c:numRef>
              <c:f>Sheet1!$E$25:$E$29</c:f>
              <c:numCache>
                <c:formatCode>General</c:formatCode>
                <c:ptCount val="4"/>
                <c:pt idx="1">
                  <c:v>938</c:v>
                </c:pt>
                <c:pt idx="2">
                  <c:v>845</c:v>
                </c:pt>
                <c:pt idx="3">
                  <c:v>-673</c:v>
                </c:pt>
              </c:numCache>
            </c:numRef>
          </c:val>
          <c:extLst>
            <c:ext xmlns:c16="http://schemas.microsoft.com/office/drawing/2014/chart" uri="{C3380CC4-5D6E-409C-BE32-E72D297353CC}">
              <c16:uniqueId val="{00000001-AEE9-4433-9C7D-47E199710479}"/>
            </c:ext>
          </c:extLst>
        </c:ser>
        <c:dLbls>
          <c:showLegendKey val="0"/>
          <c:showVal val="1"/>
          <c:showCatName val="0"/>
          <c:showSerName val="0"/>
          <c:showPercent val="0"/>
          <c:showBubbleSize val="0"/>
        </c:dLbls>
        <c:gapWidth val="100"/>
        <c:axId val="1268374095"/>
        <c:axId val="1259654639"/>
      </c:barChart>
      <c:catAx>
        <c:axId val="126837409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654639"/>
        <c:crosses val="autoZero"/>
        <c:auto val="1"/>
        <c:lblAlgn val="ctr"/>
        <c:lblOffset val="100"/>
        <c:noMultiLvlLbl val="0"/>
      </c:catAx>
      <c:valAx>
        <c:axId val="12596546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COMPLAINTS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740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Resolution Time</a:t>
            </a:r>
            <a:r>
              <a:rPr lang="en-IN" baseline="0"/>
              <a: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Sheet1!$D$43</c:f>
              <c:strCache>
                <c:ptCount val="1"/>
                <c:pt idx="0">
                  <c:v>Average of Resolution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67-44C2-B77E-27674D53E2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67-44C2-B77E-27674D53E2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67-44C2-B77E-27674D53E2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67-44C2-B77E-27674D53E2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Sheet1!$C$44:$C$48</c:f>
              <c:strCache>
                <c:ptCount val="4"/>
                <c:pt idx="0">
                  <c:v>2013</c:v>
                </c:pt>
                <c:pt idx="1">
                  <c:v>2014</c:v>
                </c:pt>
                <c:pt idx="2">
                  <c:v>2015</c:v>
                </c:pt>
                <c:pt idx="3">
                  <c:v>2016</c:v>
                </c:pt>
              </c:strCache>
            </c:strRef>
          </c:cat>
          <c:val>
            <c:numRef>
              <c:f>Sheet1!$D$44:$D$48</c:f>
              <c:numCache>
                <c:formatCode>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45F0-4CDD-A7E6-3F4DF124CB88}"/>
            </c:ext>
          </c:extLst>
        </c:ser>
        <c:ser>
          <c:idx val="1"/>
          <c:order val="1"/>
          <c:tx>
            <c:strRef>
              <c:f>Sheet1!$E$43</c:f>
              <c:strCache>
                <c:ptCount val="1"/>
                <c:pt idx="0">
                  <c:v>YoY Change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F067-44C2-B77E-27674D53E2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F067-44C2-B77E-27674D53E2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067-44C2-B77E-27674D53E2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067-44C2-B77E-27674D53E2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Sheet1!$C$44:$C$48</c:f>
              <c:strCache>
                <c:ptCount val="4"/>
                <c:pt idx="0">
                  <c:v>2013</c:v>
                </c:pt>
                <c:pt idx="1">
                  <c:v>2014</c:v>
                </c:pt>
                <c:pt idx="2">
                  <c:v>2015</c:v>
                </c:pt>
                <c:pt idx="3">
                  <c:v>2016</c:v>
                </c:pt>
              </c:strCache>
            </c:strRef>
          </c:cat>
          <c:val>
            <c:numRef>
              <c:f>Sheet1!$E$44:$E$48</c:f>
              <c:numCache>
                <c:formatCode>General</c:formatCode>
                <c:ptCount val="4"/>
                <c:pt idx="1">
                  <c:v>1065</c:v>
                </c:pt>
                <c:pt idx="2">
                  <c:v>1569</c:v>
                </c:pt>
                <c:pt idx="3">
                  <c:v>-702</c:v>
                </c:pt>
              </c:numCache>
            </c:numRef>
          </c:val>
          <c:extLst>
            <c:ext xmlns:c16="http://schemas.microsoft.com/office/drawing/2014/chart" uri="{C3380CC4-5D6E-409C-BE32-E72D297353CC}">
              <c16:uniqueId val="{00000001-45F0-4CDD-A7E6-3F4DF124CB8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analysis.xlsx]Sheet1!PivotTable10</c:name>
    <c:fmtId val="1"/>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Complaints</a:t>
            </a:r>
            <a:r>
              <a:rPr lang="en-US" baseline="0"/>
              <a:t> of</a:t>
            </a:r>
            <a:r>
              <a:rPr lang="en-US"/>
              <a:t> Different</a:t>
            </a:r>
            <a:r>
              <a:rPr lang="en-US" baseline="0"/>
              <a: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manualLayout>
          <c:layoutTarget val="inner"/>
          <c:xMode val="edge"/>
          <c:yMode val="edge"/>
          <c:x val="7.0805668889859133E-2"/>
          <c:y val="0.18259002209704023"/>
          <c:w val="0.6885400199736027"/>
          <c:h val="0.72734301245941091"/>
        </c:manualLayout>
      </c:layout>
      <c:pieChart>
        <c:varyColors val="1"/>
        <c:ser>
          <c:idx val="0"/>
          <c:order val="0"/>
          <c:tx>
            <c:strRef>
              <c:f>Sheet1!$D$60</c:f>
              <c:strCache>
                <c:ptCount val="1"/>
                <c:pt idx="0">
                  <c:v>Count of Complaint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F4-4D4F-BCA4-4985031292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F4-4D4F-BCA4-4985031292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F4-4D4F-BCA4-4985031292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F4-4D4F-BCA4-4985031292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F4-4D4F-BCA4-4985031292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EF4-4D4F-BCA4-4985031292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EF4-4D4F-BCA4-4985031292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EF4-4D4F-BCA4-4985031292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EF4-4D4F-BCA4-4985031292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EF4-4D4F-BCA4-49850312927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EF4-4D4F-BCA4-49850312927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EF4-4D4F-BCA4-49850312927D}"/>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Sheet1!$C$61:$C$73</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Sheet1!$D$61:$D$73</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00-69FB-455C-BFA0-1BEB3EA86A36}"/>
            </c:ext>
          </c:extLst>
        </c:ser>
        <c:ser>
          <c:idx val="1"/>
          <c:order val="1"/>
          <c:tx>
            <c:strRef>
              <c:f>Sheet1!$E$60</c:f>
              <c:strCache>
                <c:ptCount val="1"/>
                <c:pt idx="0">
                  <c:v>Sum of Complaint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BEF4-4D4F-BCA4-4985031292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BEF4-4D4F-BCA4-4985031292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BEF4-4D4F-BCA4-4985031292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BEF4-4D4F-BCA4-4985031292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1-BEF4-4D4F-BCA4-4985031292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3-BEF4-4D4F-BCA4-4985031292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5-BEF4-4D4F-BCA4-4985031292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7-BEF4-4D4F-BCA4-4985031292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9-BEF4-4D4F-BCA4-4985031292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B-BEF4-4D4F-BCA4-49850312927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D-BEF4-4D4F-BCA4-49850312927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2F-BEF4-4D4F-BCA4-49850312927D}"/>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Sheet1!$C$61:$C$73</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Sheet1!$E$61:$E$73</c:f>
              <c:numCache>
                <c:formatCode>0%</c:formatCode>
                <c:ptCount val="12"/>
                <c:pt idx="0">
                  <c:v>0.16937872880430638</c:v>
                </c:pt>
                <c:pt idx="1">
                  <c:v>6.5087780092986852E-2</c:v>
                </c:pt>
                <c:pt idx="2">
                  <c:v>0.14925114667248146</c:v>
                </c:pt>
                <c:pt idx="3">
                  <c:v>9.7612525754971549E-2</c:v>
                </c:pt>
                <c:pt idx="4">
                  <c:v>0.20489043964662895</c:v>
                </c:pt>
                <c:pt idx="5">
                  <c:v>9.9999919131746624E-3</c:v>
                </c:pt>
                <c:pt idx="6">
                  <c:v>0.2255658393661939</c:v>
                </c:pt>
                <c:pt idx="7">
                  <c:v>2.413358521051275E-3</c:v>
                </c:pt>
                <c:pt idx="8">
                  <c:v>1.3986352843769005E-2</c:v>
                </c:pt>
                <c:pt idx="9">
                  <c:v>8.2278688988120519E-3</c:v>
                </c:pt>
                <c:pt idx="10">
                  <c:v>5.349453007469783E-2</c:v>
                </c:pt>
                <c:pt idx="11">
                  <c:v>9.1437410926074322E-5</c:v>
                </c:pt>
              </c:numCache>
            </c:numRef>
          </c:val>
          <c:extLst>
            <c:ext xmlns:c16="http://schemas.microsoft.com/office/drawing/2014/chart" uri="{C3380CC4-5D6E-409C-BE32-E72D297353CC}">
              <c16:uniqueId val="{00000001-69FB-455C-BFA0-1BEB3EA86A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661420649415022"/>
          <c:y val="0.19586924522948146"/>
          <c:w val="0.20994554078798403"/>
          <c:h val="0.66700071581961351"/>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analysis.xlsx]Sheet1!PivotTable11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Complaints by Different</a:t>
            </a:r>
            <a:r>
              <a:rPr lang="en-IN" baseline="0"/>
              <a:t> Channels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Sheet1!$D$88</c:f>
              <c:strCache>
                <c:ptCount val="1"/>
                <c:pt idx="0">
                  <c:v>Count of Complaint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13-42A3-B391-EC3F270257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13-42A3-B391-EC3F270257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13-42A3-B391-EC3F270257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13-42A3-B391-EC3F2702573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13-42A3-B391-EC3F270257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Sheet1!$C$89:$C$94</c:f>
              <c:strCache>
                <c:ptCount val="5"/>
                <c:pt idx="0">
                  <c:v>Email</c:v>
                </c:pt>
                <c:pt idx="1">
                  <c:v>Fax</c:v>
                </c:pt>
                <c:pt idx="2">
                  <c:v>Phone</c:v>
                </c:pt>
                <c:pt idx="3">
                  <c:v>Postal mail</c:v>
                </c:pt>
                <c:pt idx="4">
                  <c:v>Web</c:v>
                </c:pt>
              </c:strCache>
            </c:strRef>
          </c:cat>
          <c:val>
            <c:numRef>
              <c:f>Sheet1!$D$89:$D$94</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0-BDC6-4640-BBB1-613C186F9918}"/>
            </c:ext>
          </c:extLst>
        </c:ser>
        <c:ser>
          <c:idx val="1"/>
          <c:order val="1"/>
          <c:tx>
            <c:strRef>
              <c:f>Sheet1!$E$88</c:f>
              <c:strCache>
                <c:ptCount val="1"/>
                <c:pt idx="0">
                  <c:v>Sum of Complaint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8613-42A3-B391-EC3F270257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8613-42A3-B391-EC3F270257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8613-42A3-B391-EC3F270257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8613-42A3-B391-EC3F2702573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8613-42A3-B391-EC3F270257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Sheet1!$C$89:$C$94</c:f>
              <c:strCache>
                <c:ptCount val="5"/>
                <c:pt idx="0">
                  <c:v>Email</c:v>
                </c:pt>
                <c:pt idx="1">
                  <c:v>Fax</c:v>
                </c:pt>
                <c:pt idx="2">
                  <c:v>Phone</c:v>
                </c:pt>
                <c:pt idx="3">
                  <c:v>Postal mail</c:v>
                </c:pt>
                <c:pt idx="4">
                  <c:v>Web</c:v>
                </c:pt>
              </c:strCache>
            </c:strRef>
          </c:cat>
          <c:val>
            <c:numRef>
              <c:f>Sheet1!$E$89:$E$94</c:f>
              <c:numCache>
                <c:formatCode>0%</c:formatCode>
                <c:ptCount val="5"/>
                <c:pt idx="0">
                  <c:v>0.11460558191557228</c:v>
                </c:pt>
                <c:pt idx="1">
                  <c:v>7.9402533053992124E-3</c:v>
                </c:pt>
                <c:pt idx="2">
                  <c:v>7.3179922803668404E-2</c:v>
                </c:pt>
                <c:pt idx="3">
                  <c:v>3.8737949049076133E-2</c:v>
                </c:pt>
                <c:pt idx="4">
                  <c:v>0.765536292926284</c:v>
                </c:pt>
              </c:numCache>
            </c:numRef>
          </c:val>
          <c:extLst>
            <c:ext xmlns:c16="http://schemas.microsoft.com/office/drawing/2014/chart" uri="{C3380CC4-5D6E-409C-BE32-E72D297353CC}">
              <c16:uniqueId val="{00000001-BDC6-4640-BBB1-613C186F991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08922488412353"/>
          <c:y val="0.30849428956515573"/>
          <c:w val="9.903682917294912E-2"/>
          <c:h val="0.304056182166418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2 - mod_Consumer complaint analysis.xlsx]Sheet1!PivotTable1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Complaints</a:t>
            </a:r>
            <a:r>
              <a:rPr lang="en-IN" baseline="0"/>
              <a:t> Ananlysis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Sheet1!$D$107</c:f>
              <c:strCache>
                <c:ptCount val="1"/>
                <c:pt idx="0">
                  <c:v>Count of Complaint ID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Sheet1!$C$108:$C$189</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Sheet1!$D$108:$D$189</c:f>
              <c:numCache>
                <c:formatCode>General</c:formatCode>
                <c:ptCount val="81"/>
                <c:pt idx="0">
                  <c:v>2354</c:v>
                </c:pt>
                <c:pt idx="1">
                  <c:v>1047</c:v>
                </c:pt>
                <c:pt idx="2">
                  <c:v>883</c:v>
                </c:pt>
                <c:pt idx="3">
                  <c:v>814</c:v>
                </c:pt>
                <c:pt idx="4">
                  <c:v>618</c:v>
                </c:pt>
                <c:pt idx="5">
                  <c:v>574</c:v>
                </c:pt>
                <c:pt idx="6">
                  <c:v>535</c:v>
                </c:pt>
                <c:pt idx="7">
                  <c:v>447</c:v>
                </c:pt>
                <c:pt idx="8">
                  <c:v>423</c:v>
                </c:pt>
                <c:pt idx="9">
                  <c:v>423</c:v>
                </c:pt>
                <c:pt idx="10">
                  <c:v>392</c:v>
                </c:pt>
                <c:pt idx="11">
                  <c:v>369</c:v>
                </c:pt>
                <c:pt idx="12">
                  <c:v>368</c:v>
                </c:pt>
                <c:pt idx="13">
                  <c:v>354</c:v>
                </c:pt>
                <c:pt idx="14">
                  <c:v>282</c:v>
                </c:pt>
                <c:pt idx="15">
                  <c:v>278</c:v>
                </c:pt>
                <c:pt idx="16">
                  <c:v>246</c:v>
                </c:pt>
                <c:pt idx="17">
                  <c:v>212</c:v>
                </c:pt>
                <c:pt idx="18">
                  <c:v>209</c:v>
                </c:pt>
                <c:pt idx="19">
                  <c:v>209</c:v>
                </c:pt>
                <c:pt idx="20">
                  <c:v>199</c:v>
                </c:pt>
                <c:pt idx="21">
                  <c:v>189</c:v>
                </c:pt>
                <c:pt idx="22">
                  <c:v>187</c:v>
                </c:pt>
                <c:pt idx="23">
                  <c:v>175</c:v>
                </c:pt>
                <c:pt idx="24">
                  <c:v>146</c:v>
                </c:pt>
                <c:pt idx="25">
                  <c:v>130</c:v>
                </c:pt>
                <c:pt idx="26">
                  <c:v>126</c:v>
                </c:pt>
                <c:pt idx="27">
                  <c:v>104</c:v>
                </c:pt>
                <c:pt idx="28">
                  <c:v>100</c:v>
                </c:pt>
                <c:pt idx="29">
                  <c:v>99</c:v>
                </c:pt>
                <c:pt idx="30">
                  <c:v>97</c:v>
                </c:pt>
                <c:pt idx="31">
                  <c:v>90</c:v>
                </c:pt>
                <c:pt idx="32">
                  <c:v>89</c:v>
                </c:pt>
                <c:pt idx="33">
                  <c:v>86</c:v>
                </c:pt>
                <c:pt idx="34">
                  <c:v>83</c:v>
                </c:pt>
                <c:pt idx="35">
                  <c:v>82</c:v>
                </c:pt>
                <c:pt idx="36">
                  <c:v>80</c:v>
                </c:pt>
                <c:pt idx="37">
                  <c:v>80</c:v>
                </c:pt>
                <c:pt idx="38">
                  <c:v>75</c:v>
                </c:pt>
                <c:pt idx="39">
                  <c:v>73</c:v>
                </c:pt>
                <c:pt idx="40">
                  <c:v>68</c:v>
                </c:pt>
                <c:pt idx="41">
                  <c:v>52</c:v>
                </c:pt>
                <c:pt idx="42">
                  <c:v>52</c:v>
                </c:pt>
                <c:pt idx="43">
                  <c:v>40</c:v>
                </c:pt>
                <c:pt idx="44">
                  <c:v>34</c:v>
                </c:pt>
                <c:pt idx="45">
                  <c:v>31</c:v>
                </c:pt>
                <c:pt idx="46">
                  <c:v>30</c:v>
                </c:pt>
                <c:pt idx="47">
                  <c:v>29</c:v>
                </c:pt>
                <c:pt idx="48">
                  <c:v>28</c:v>
                </c:pt>
                <c:pt idx="49">
                  <c:v>24</c:v>
                </c:pt>
                <c:pt idx="50">
                  <c:v>23</c:v>
                </c:pt>
                <c:pt idx="51">
                  <c:v>18</c:v>
                </c:pt>
                <c:pt idx="52">
                  <c:v>18</c:v>
                </c:pt>
                <c:pt idx="53">
                  <c:v>16</c:v>
                </c:pt>
                <c:pt idx="54">
                  <c:v>16</c:v>
                </c:pt>
                <c:pt idx="55">
                  <c:v>15</c:v>
                </c:pt>
                <c:pt idx="56">
                  <c:v>14</c:v>
                </c:pt>
                <c:pt idx="57">
                  <c:v>14</c:v>
                </c:pt>
                <c:pt idx="58">
                  <c:v>14</c:v>
                </c:pt>
                <c:pt idx="59">
                  <c:v>13</c:v>
                </c:pt>
                <c:pt idx="60">
                  <c:v>13</c:v>
                </c:pt>
                <c:pt idx="61">
                  <c:v>12</c:v>
                </c:pt>
                <c:pt idx="62">
                  <c:v>11</c:v>
                </c:pt>
                <c:pt idx="63">
                  <c:v>11</c:v>
                </c:pt>
                <c:pt idx="64">
                  <c:v>10</c:v>
                </c:pt>
                <c:pt idx="65">
                  <c:v>8</c:v>
                </c:pt>
                <c:pt idx="66">
                  <c:v>7</c:v>
                </c:pt>
                <c:pt idx="67">
                  <c:v>7</c:v>
                </c:pt>
                <c:pt idx="68">
                  <c:v>6</c:v>
                </c:pt>
                <c:pt idx="69">
                  <c:v>5</c:v>
                </c:pt>
                <c:pt idx="70">
                  <c:v>5</c:v>
                </c:pt>
                <c:pt idx="71">
                  <c:v>5</c:v>
                </c:pt>
                <c:pt idx="72">
                  <c:v>5</c:v>
                </c:pt>
                <c:pt idx="73">
                  <c:v>4</c:v>
                </c:pt>
                <c:pt idx="74">
                  <c:v>4</c:v>
                </c:pt>
                <c:pt idx="75">
                  <c:v>3</c:v>
                </c:pt>
                <c:pt idx="76">
                  <c:v>2</c:v>
                </c:pt>
                <c:pt idx="77">
                  <c:v>2</c:v>
                </c:pt>
                <c:pt idx="78">
                  <c:v>2</c:v>
                </c:pt>
                <c:pt idx="79">
                  <c:v>1</c:v>
                </c:pt>
                <c:pt idx="80">
                  <c:v>1</c:v>
                </c:pt>
              </c:numCache>
            </c:numRef>
          </c:val>
          <c:extLst>
            <c:ext xmlns:c16="http://schemas.microsoft.com/office/drawing/2014/chart" uri="{C3380CC4-5D6E-409C-BE32-E72D297353CC}">
              <c16:uniqueId val="{00000000-EDFA-4874-9B9F-008E10FB6911}"/>
            </c:ext>
          </c:extLst>
        </c:ser>
        <c:dLbls>
          <c:dLblPos val="outEnd"/>
          <c:showLegendKey val="0"/>
          <c:showVal val="1"/>
          <c:showCatName val="0"/>
          <c:showSerName val="0"/>
          <c:showPercent val="0"/>
          <c:showBubbleSize val="0"/>
        </c:dLbls>
        <c:gapWidth val="100"/>
        <c:axId val="1756267871"/>
        <c:axId val="1756251231"/>
      </c:barChart>
      <c:lineChart>
        <c:grouping val="standard"/>
        <c:varyColors val="0"/>
        <c:ser>
          <c:idx val="1"/>
          <c:order val="1"/>
          <c:tx>
            <c:strRef>
              <c:f>Sheet1!$E$107</c:f>
              <c:strCache>
                <c:ptCount val="1"/>
                <c:pt idx="0">
                  <c:v>Cumulative Frequency %</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Sheet1!$C$108:$C$189</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Sheet1!$E$108:$E$189</c:f>
              <c:numCache>
                <c:formatCode>0%</c:formatCode>
                <c:ptCount val="81"/>
                <c:pt idx="0">
                  <c:v>0.15948657275282757</c:v>
                </c:pt>
                <c:pt idx="1">
                  <c:v>0.23558497402835227</c:v>
                </c:pt>
                <c:pt idx="2">
                  <c:v>0.30415318489586457</c:v>
                </c:pt>
                <c:pt idx="3">
                  <c:v>0.36230371224368058</c:v>
                </c:pt>
                <c:pt idx="4">
                  <c:v>0.40446557441299369</c:v>
                </c:pt>
                <c:pt idx="5">
                  <c:v>0.44862029389041608</c:v>
                </c:pt>
                <c:pt idx="6">
                  <c:v>0.48453199973279198</c:v>
                </c:pt>
                <c:pt idx="7">
                  <c:v>0.51679291766703661</c:v>
                </c:pt>
                <c:pt idx="8">
                  <c:v>0.54861682009727886</c:v>
                </c:pt>
                <c:pt idx="9">
                  <c:v>0.57990676031831379</c:v>
                </c:pt>
                <c:pt idx="10">
                  <c:v>0.60671193049915506</c:v>
                </c:pt>
                <c:pt idx="11">
                  <c:v>0.63929796701064667</c:v>
                </c:pt>
                <c:pt idx="12">
                  <c:v>0.66337417507026641</c:v>
                </c:pt>
                <c:pt idx="13">
                  <c:v>0.68960532694708887</c:v>
                </c:pt>
                <c:pt idx="14">
                  <c:v>0.7083448638529769</c:v>
                </c:pt>
                <c:pt idx="15">
                  <c:v>0.72899547318642011</c:v>
                </c:pt>
                <c:pt idx="16">
                  <c:v>0.74560572467384134</c:v>
                </c:pt>
                <c:pt idx="17">
                  <c:v>0.76080086113488188</c:v>
                </c:pt>
                <c:pt idx="18">
                  <c:v>0.77493765041733054</c:v>
                </c:pt>
                <c:pt idx="19">
                  <c:v>0.79122322322734162</c:v>
                </c:pt>
                <c:pt idx="20">
                  <c:v>0.80651457136607763</c:v>
                </c:pt>
                <c:pt idx="21">
                  <c:v>0.82040068682827105</c:v>
                </c:pt>
                <c:pt idx="22">
                  <c:v>0.83330615484567128</c:v>
                </c:pt>
                <c:pt idx="23">
                  <c:v>0.84473417871077361</c:v>
                </c:pt>
                <c:pt idx="24">
                  <c:v>0.8560954666687457</c:v>
                </c:pt>
                <c:pt idx="25">
                  <c:v>0.86572740617536414</c:v>
                </c:pt>
                <c:pt idx="26">
                  <c:v>0.87346334038781881</c:v>
                </c:pt>
                <c:pt idx="27">
                  <c:v>0.88136181787203116</c:v>
                </c:pt>
                <c:pt idx="28">
                  <c:v>0.88854873655925382</c:v>
                </c:pt>
                <c:pt idx="29">
                  <c:v>0.89661982865279966</c:v>
                </c:pt>
                <c:pt idx="30">
                  <c:v>0.90357165646391591</c:v>
                </c:pt>
                <c:pt idx="31">
                  <c:v>0.91053883491822862</c:v>
                </c:pt>
                <c:pt idx="32">
                  <c:v>0.91791750757992352</c:v>
                </c:pt>
                <c:pt idx="33">
                  <c:v>0.92397247375068736</c:v>
                </c:pt>
                <c:pt idx="34">
                  <c:v>0.92980859556147855</c:v>
                </c:pt>
                <c:pt idx="35">
                  <c:v>0.93189514956095876</c:v>
                </c:pt>
                <c:pt idx="36">
                  <c:v>0.93751565847086216</c:v>
                </c:pt>
                <c:pt idx="37">
                  <c:v>0.94320192936093616</c:v>
                </c:pt>
                <c:pt idx="38">
                  <c:v>0.94858301618605601</c:v>
                </c:pt>
                <c:pt idx="39">
                  <c:v>0.95338257110514646</c:v>
                </c:pt>
                <c:pt idx="40">
                  <c:v>0.95751372066809015</c:v>
                </c:pt>
                <c:pt idx="41">
                  <c:v>0.96135106637486278</c:v>
                </c:pt>
                <c:pt idx="42">
                  <c:v>0.96525538824175372</c:v>
                </c:pt>
                <c:pt idx="43">
                  <c:v>0.96831559894445085</c:v>
                </c:pt>
                <c:pt idx="44">
                  <c:v>0.97140903889127106</c:v>
                </c:pt>
                <c:pt idx="45">
                  <c:v>0.97395266664297486</c:v>
                </c:pt>
                <c:pt idx="46">
                  <c:v>0.97571088983764176</c:v>
                </c:pt>
                <c:pt idx="47">
                  <c:v>0.97822497696175326</c:v>
                </c:pt>
                <c:pt idx="48">
                  <c:v>0.98036932770889407</c:v>
                </c:pt>
                <c:pt idx="49">
                  <c:v>0.98238070434896163</c:v>
                </c:pt>
                <c:pt idx="50">
                  <c:v>0.98279249706786131</c:v>
                </c:pt>
                <c:pt idx="51">
                  <c:v>0.9841122499308087</c:v>
                </c:pt>
                <c:pt idx="52">
                  <c:v>0.98518468636801315</c:v>
                </c:pt>
                <c:pt idx="53">
                  <c:v>0.98645991589690707</c:v>
                </c:pt>
                <c:pt idx="54">
                  <c:v>0.98679333916270517</c:v>
                </c:pt>
                <c:pt idx="55">
                  <c:v>0.98763096800801875</c:v>
                </c:pt>
                <c:pt idx="56">
                  <c:v>0.98829949394183869</c:v>
                </c:pt>
                <c:pt idx="57">
                  <c:v>0.98938342214191322</c:v>
                </c:pt>
                <c:pt idx="58">
                  <c:v>0.99043337073025806</c:v>
                </c:pt>
                <c:pt idx="59">
                  <c:v>0.99108362801862937</c:v>
                </c:pt>
                <c:pt idx="60">
                  <c:v>0.99208355830358519</c:v>
                </c:pt>
                <c:pt idx="61">
                  <c:v>0.99308985049894005</c:v>
                </c:pt>
                <c:pt idx="62">
                  <c:v>0.99389967767455545</c:v>
                </c:pt>
                <c:pt idx="63">
                  <c:v>0.99472906877504985</c:v>
                </c:pt>
                <c:pt idx="64">
                  <c:v>0.99493244721550955</c:v>
                </c:pt>
                <c:pt idx="65">
                  <c:v>0.9954565557811631</c:v>
                </c:pt>
                <c:pt idx="66">
                  <c:v>0.99589146219103664</c:v>
                </c:pt>
                <c:pt idx="67">
                  <c:v>0.99645100863637925</c:v>
                </c:pt>
                <c:pt idx="68">
                  <c:v>0.99709780622532751</c:v>
                </c:pt>
                <c:pt idx="69">
                  <c:v>0.99747253343514108</c:v>
                </c:pt>
                <c:pt idx="70">
                  <c:v>0.99792410099494344</c:v>
                </c:pt>
                <c:pt idx="71">
                  <c:v>0.99832981627200534</c:v>
                </c:pt>
                <c:pt idx="72">
                  <c:v>0.99876332707144733</c:v>
                </c:pt>
                <c:pt idx="73">
                  <c:v>0.99889425192204928</c:v>
                </c:pt>
                <c:pt idx="74">
                  <c:v>0.99916659283958353</c:v>
                </c:pt>
                <c:pt idx="75">
                  <c:v>0.99924768284758736</c:v>
                </c:pt>
                <c:pt idx="76">
                  <c:v>0.99941942668083328</c:v>
                </c:pt>
                <c:pt idx="77">
                  <c:v>0.99960267874499442</c:v>
                </c:pt>
                <c:pt idx="78">
                  <c:v>0.99977654588451759</c:v>
                </c:pt>
                <c:pt idx="79">
                  <c:v>0.99989327528017447</c:v>
                </c:pt>
                <c:pt idx="80">
                  <c:v>1</c:v>
                </c:pt>
              </c:numCache>
            </c:numRef>
          </c:val>
          <c:smooth val="0"/>
          <c:extLst>
            <c:ext xmlns:c16="http://schemas.microsoft.com/office/drawing/2014/chart" uri="{C3380CC4-5D6E-409C-BE32-E72D297353CC}">
              <c16:uniqueId val="{00000003-EDFA-4874-9B9F-008E10FB6911}"/>
            </c:ext>
          </c:extLst>
        </c:ser>
        <c:dLbls>
          <c:showLegendKey val="0"/>
          <c:showVal val="0"/>
          <c:showCatName val="0"/>
          <c:showSerName val="0"/>
          <c:showPercent val="0"/>
          <c:showBubbleSize val="0"/>
        </c:dLbls>
        <c:marker val="1"/>
        <c:smooth val="0"/>
        <c:axId val="1912255408"/>
        <c:axId val="1912256656"/>
      </c:lineChart>
      <c:catAx>
        <c:axId val="19122554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256656"/>
        <c:crosses val="autoZero"/>
        <c:auto val="1"/>
        <c:lblAlgn val="ctr"/>
        <c:lblOffset val="100"/>
        <c:noMultiLvlLbl val="0"/>
      </c:catAx>
      <c:valAx>
        <c:axId val="19122566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complaints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255408"/>
        <c:crosses val="autoZero"/>
        <c:crossBetween val="between"/>
      </c:valAx>
      <c:valAx>
        <c:axId val="17562512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6267871"/>
        <c:crosses val="max"/>
        <c:crossBetween val="between"/>
      </c:valAx>
      <c:catAx>
        <c:axId val="1756267871"/>
        <c:scaling>
          <c:orientation val="minMax"/>
        </c:scaling>
        <c:delete val="1"/>
        <c:axPos val="b"/>
        <c:numFmt formatCode="General" sourceLinked="1"/>
        <c:majorTickMark val="out"/>
        <c:minorTickMark val="none"/>
        <c:tickLblPos val="nextTo"/>
        <c:crossAx val="1756251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198120</xdr:colOff>
      <xdr:row>6</xdr:row>
      <xdr:rowOff>1</xdr:rowOff>
    </xdr:from>
    <xdr:to>
      <xdr:col>1</xdr:col>
      <xdr:colOff>1714500</xdr:colOff>
      <xdr:row>11</xdr:row>
      <xdr:rowOff>53341</xdr:rowOff>
    </xdr:to>
    <mc:AlternateContent xmlns:mc="http://schemas.openxmlformats.org/markup-compatibility/2006" xmlns:a14="http://schemas.microsoft.com/office/drawing/2010/main">
      <mc:Choice Requires="a14">
        <xdr:graphicFrame macro="">
          <xdr:nvGraphicFramePr>
            <xdr:cNvPr id="2" name="Timely response?">
              <a:extLst>
                <a:ext uri="{FF2B5EF4-FFF2-40B4-BE49-F238E27FC236}">
                  <a16:creationId xmlns:a16="http://schemas.microsoft.com/office/drawing/2014/main" id="{551505EB-DC34-E6BB-3BAB-F8210C445363}"/>
                </a:ext>
              </a:extLst>
            </xdr:cNvPr>
            <xdr:cNvGraphicFramePr/>
          </xdr:nvGraphicFramePr>
          <xdr:xfrm>
            <a:off x="0" y="0"/>
            <a:ext cx="0" cy="0"/>
          </xdr:xfrm>
          <a:graphic>
            <a:graphicData uri="http://schemas.microsoft.com/office/drawing/2010/slicer">
              <sle:slicer xmlns:sle="http://schemas.microsoft.com/office/drawing/2010/slicer" name="Timely response?"/>
            </a:graphicData>
          </a:graphic>
        </xdr:graphicFrame>
      </mc:Choice>
      <mc:Fallback xmlns="">
        <xdr:sp macro="" textlink="">
          <xdr:nvSpPr>
            <xdr:cNvPr id="0" name=""/>
            <xdr:cNvSpPr>
              <a:spLocks noTextEdit="1"/>
            </xdr:cNvSpPr>
          </xdr:nvSpPr>
          <xdr:spPr>
            <a:xfrm>
              <a:off x="198120" y="1143001"/>
              <a:ext cx="212598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11</xdr:row>
      <xdr:rowOff>167641</xdr:rowOff>
    </xdr:from>
    <xdr:to>
      <xdr:col>1</xdr:col>
      <xdr:colOff>1722120</xdr:colOff>
      <xdr:row>17</xdr:row>
      <xdr:rowOff>7621</xdr:rowOff>
    </xdr:to>
    <mc:AlternateContent xmlns:mc="http://schemas.openxmlformats.org/markup-compatibility/2006" xmlns:a14="http://schemas.microsoft.com/office/drawing/2010/main">
      <mc:Choice Requires="a14">
        <xdr:graphicFrame macro="">
          <xdr:nvGraphicFramePr>
            <xdr:cNvPr id="3" name="Consumer disputed?">
              <a:extLst>
                <a:ext uri="{FF2B5EF4-FFF2-40B4-BE49-F238E27FC236}">
                  <a16:creationId xmlns:a16="http://schemas.microsoft.com/office/drawing/2014/main" id="{70D25C45-8510-9CDF-773A-D830A17A208F}"/>
                </a:ext>
              </a:extLst>
            </xdr:cNvPr>
            <xdr:cNvGraphicFramePr/>
          </xdr:nvGraphicFramePr>
          <xdr:xfrm>
            <a:off x="0" y="0"/>
            <a:ext cx="0" cy="0"/>
          </xdr:xfrm>
          <a:graphic>
            <a:graphicData uri="http://schemas.microsoft.com/office/drawing/2010/slicer">
              <sle:slicer xmlns:sle="http://schemas.microsoft.com/office/drawing/2010/slicer" name="Consumer disputed?"/>
            </a:graphicData>
          </a:graphic>
        </xdr:graphicFrame>
      </mc:Choice>
      <mc:Fallback xmlns="">
        <xdr:sp macro="" textlink="">
          <xdr:nvSpPr>
            <xdr:cNvPr id="0" name=""/>
            <xdr:cNvSpPr>
              <a:spLocks noTextEdit="1"/>
            </xdr:cNvSpPr>
          </xdr:nvSpPr>
          <xdr:spPr>
            <a:xfrm>
              <a:off x="190500" y="2225041"/>
              <a:ext cx="214122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335280</xdr:colOff>
      <xdr:row>18</xdr:row>
      <xdr:rowOff>167640</xdr:rowOff>
    </xdr:from>
    <xdr:to>
      <xdr:col>12</xdr:col>
      <xdr:colOff>22860</xdr:colOff>
      <xdr:row>37</xdr:row>
      <xdr:rowOff>60960</xdr:rowOff>
    </xdr:to>
    <xdr:graphicFrame macro="">
      <xdr:nvGraphicFramePr>
        <xdr:cNvPr id="2" name="Chart 1">
          <a:extLst>
            <a:ext uri="{FF2B5EF4-FFF2-40B4-BE49-F238E27FC236}">
              <a16:creationId xmlns:a16="http://schemas.microsoft.com/office/drawing/2014/main" id="{529E4644-0D29-7F26-5AF9-6750179A8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9407</xdr:rowOff>
    </xdr:from>
    <xdr:to>
      <xdr:col>26</xdr:col>
      <xdr:colOff>602073</xdr:colOff>
      <xdr:row>116</xdr:row>
      <xdr:rowOff>45904</xdr:rowOff>
    </xdr:to>
    <xdr:sp macro="" textlink="">
      <xdr:nvSpPr>
        <xdr:cNvPr id="2" name="Rectangle 1">
          <a:extLst>
            <a:ext uri="{FF2B5EF4-FFF2-40B4-BE49-F238E27FC236}">
              <a16:creationId xmlns:a16="http://schemas.microsoft.com/office/drawing/2014/main" id="{FE899603-9E5B-4CE6-B920-A63A5CF4342D}"/>
            </a:ext>
          </a:extLst>
        </xdr:cNvPr>
        <xdr:cNvSpPr/>
      </xdr:nvSpPr>
      <xdr:spPr>
        <a:xfrm>
          <a:off x="0" y="470370"/>
          <a:ext cx="19388666" cy="20591682"/>
        </a:xfrm>
        <a:prstGeom prst="rect">
          <a:avLst/>
        </a:prstGeom>
        <a:solidFill>
          <a:schemeClr val="tx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31</xdr:row>
      <xdr:rowOff>100640</xdr:rowOff>
    </xdr:from>
    <xdr:to>
      <xdr:col>26</xdr:col>
      <xdr:colOff>301037</xdr:colOff>
      <xdr:row>33</xdr:row>
      <xdr:rowOff>47037</xdr:rowOff>
    </xdr:to>
    <xdr:sp macro="" textlink="">
      <xdr:nvSpPr>
        <xdr:cNvPr id="3" name="Rectangle 2">
          <a:extLst>
            <a:ext uri="{FF2B5EF4-FFF2-40B4-BE49-F238E27FC236}">
              <a16:creationId xmlns:a16="http://schemas.microsoft.com/office/drawing/2014/main" id="{0BE8D8A8-299F-45C6-81E4-6E260536D7F4}"/>
            </a:ext>
          </a:extLst>
        </xdr:cNvPr>
        <xdr:cNvSpPr/>
      </xdr:nvSpPr>
      <xdr:spPr>
        <a:xfrm>
          <a:off x="0" y="5923825"/>
          <a:ext cx="19087630" cy="30387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1(iii) AVERAGE RESOLUTION TIME FOR COMPLAINTS WITH YoY CHANGE IN NUMBERS</a:t>
          </a:r>
        </a:p>
      </xdr:txBody>
    </xdr:sp>
    <xdr:clientData/>
  </xdr:twoCellAnchor>
  <xdr:twoCellAnchor>
    <xdr:from>
      <xdr:col>0</xdr:col>
      <xdr:colOff>43132</xdr:colOff>
      <xdr:row>9</xdr:row>
      <xdr:rowOff>160036</xdr:rowOff>
    </xdr:from>
    <xdr:to>
      <xdr:col>26</xdr:col>
      <xdr:colOff>291629</xdr:colOff>
      <xdr:row>11</xdr:row>
      <xdr:rowOff>128531</xdr:rowOff>
    </xdr:to>
    <xdr:sp macro="" textlink="">
      <xdr:nvSpPr>
        <xdr:cNvPr id="4" name="Rectangle 3">
          <a:extLst>
            <a:ext uri="{FF2B5EF4-FFF2-40B4-BE49-F238E27FC236}">
              <a16:creationId xmlns:a16="http://schemas.microsoft.com/office/drawing/2014/main" id="{6458638D-4889-466C-890B-B79F3A2B2F48}"/>
            </a:ext>
          </a:extLst>
        </xdr:cNvPr>
        <xdr:cNvSpPr/>
      </xdr:nvSpPr>
      <xdr:spPr>
        <a:xfrm>
          <a:off x="43132" y="2050925"/>
          <a:ext cx="19035090" cy="325976"/>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1(i) TOTAL</a:t>
          </a:r>
          <a:r>
            <a:rPr lang="en-US" sz="1100" baseline="0"/>
            <a:t> NO OF COMPLAINTS WITH YoY CHANGE IN NUMBERS</a:t>
          </a:r>
          <a:endParaRPr lang="en-US" sz="1100"/>
        </a:p>
      </xdr:txBody>
    </xdr:sp>
    <xdr:clientData/>
  </xdr:twoCellAnchor>
  <xdr:twoCellAnchor>
    <xdr:from>
      <xdr:col>11</xdr:col>
      <xdr:colOff>229077</xdr:colOff>
      <xdr:row>10</xdr:row>
      <xdr:rowOff>19026</xdr:rowOff>
    </xdr:from>
    <xdr:to>
      <xdr:col>20</xdr:col>
      <xdr:colOff>563468</xdr:colOff>
      <xdr:row>11</xdr:row>
      <xdr:rowOff>91840</xdr:rowOff>
    </xdr:to>
    <xdr:sp macro="" textlink="">
      <xdr:nvSpPr>
        <xdr:cNvPr id="11" name="TextBox 10">
          <a:extLst>
            <a:ext uri="{FF2B5EF4-FFF2-40B4-BE49-F238E27FC236}">
              <a16:creationId xmlns:a16="http://schemas.microsoft.com/office/drawing/2014/main" id="{07DA5CB3-4C74-48C0-8F59-652E3879357E}"/>
            </a:ext>
          </a:extLst>
        </xdr:cNvPr>
        <xdr:cNvSpPr txBox="1"/>
      </xdr:nvSpPr>
      <xdr:spPr>
        <a:xfrm>
          <a:off x="9504781" y="2088656"/>
          <a:ext cx="6176391" cy="25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1(ii)</a:t>
          </a:r>
          <a:r>
            <a:rPr lang="en-US" sz="1100" baseline="0">
              <a:solidFill>
                <a:schemeClr val="bg1"/>
              </a:solidFill>
            </a:rPr>
            <a:t> </a:t>
          </a:r>
          <a:r>
            <a:rPr lang="en-US" sz="1100">
              <a:solidFill>
                <a:schemeClr val="bg1"/>
              </a:solidFill>
            </a:rPr>
            <a:t>NUMBER OF COMPALINTS FOR WHICH TIMELY RESPONSE WAS GIVEN &amp; WITH YoY CHANGE IN NUMBERS</a:t>
          </a:r>
        </a:p>
      </xdr:txBody>
    </xdr:sp>
    <xdr:clientData/>
  </xdr:twoCellAnchor>
  <xdr:twoCellAnchor>
    <xdr:from>
      <xdr:col>0</xdr:col>
      <xdr:colOff>0</xdr:colOff>
      <xdr:row>55</xdr:row>
      <xdr:rowOff>145275</xdr:rowOff>
    </xdr:from>
    <xdr:to>
      <xdr:col>26</xdr:col>
      <xdr:colOff>310443</xdr:colOff>
      <xdr:row>57</xdr:row>
      <xdr:rowOff>9408</xdr:rowOff>
    </xdr:to>
    <xdr:sp macro="" textlink="">
      <xdr:nvSpPr>
        <xdr:cNvPr id="14" name="Rectangle 13">
          <a:extLst>
            <a:ext uri="{FF2B5EF4-FFF2-40B4-BE49-F238E27FC236}">
              <a16:creationId xmlns:a16="http://schemas.microsoft.com/office/drawing/2014/main" id="{B05653AE-D8BC-4835-8E6E-BE3B48A03D1C}"/>
            </a:ext>
          </a:extLst>
        </xdr:cNvPr>
        <xdr:cNvSpPr/>
      </xdr:nvSpPr>
      <xdr:spPr>
        <a:xfrm>
          <a:off x="0" y="10258238"/>
          <a:ext cx="19097036" cy="221614"/>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3. PROPORTION OF # OF COMPLAINTS BY DIFFERENT CHANNELS</a:t>
          </a:r>
          <a:endParaRPr lang="en-IN">
            <a:effectLst/>
          </a:endParaRPr>
        </a:p>
      </xdr:txBody>
    </xdr:sp>
    <xdr:clientData/>
  </xdr:twoCellAnchor>
  <xdr:twoCellAnchor>
    <xdr:from>
      <xdr:col>11</xdr:col>
      <xdr:colOff>341417</xdr:colOff>
      <xdr:row>25</xdr:row>
      <xdr:rowOff>13761</xdr:rowOff>
    </xdr:from>
    <xdr:to>
      <xdr:col>14</xdr:col>
      <xdr:colOff>126999</xdr:colOff>
      <xdr:row>26</xdr:row>
      <xdr:rowOff>84667</xdr:rowOff>
    </xdr:to>
    <xdr:sp macro="" textlink="">
      <xdr:nvSpPr>
        <xdr:cNvPr id="15" name="TextBox 14">
          <a:extLst>
            <a:ext uri="{FF2B5EF4-FFF2-40B4-BE49-F238E27FC236}">
              <a16:creationId xmlns:a16="http://schemas.microsoft.com/office/drawing/2014/main" id="{769A3613-E7F1-4D46-A13A-6EE38FB376A0}"/>
            </a:ext>
          </a:extLst>
        </xdr:cNvPr>
        <xdr:cNvSpPr txBox="1"/>
      </xdr:nvSpPr>
      <xdr:spPr>
        <a:xfrm>
          <a:off x="9622577" y="3953301"/>
          <a:ext cx="1957282" cy="2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xdr:from>
      <xdr:col>0</xdr:col>
      <xdr:colOff>0</xdr:colOff>
      <xdr:row>12</xdr:row>
      <xdr:rowOff>15240</xdr:rowOff>
    </xdr:from>
    <xdr:to>
      <xdr:col>11</xdr:col>
      <xdr:colOff>18814</xdr:colOff>
      <xdr:row>31</xdr:row>
      <xdr:rowOff>7620</xdr:rowOff>
    </xdr:to>
    <xdr:graphicFrame macro="">
      <xdr:nvGraphicFramePr>
        <xdr:cNvPr id="23" name="Chart 22">
          <a:extLst>
            <a:ext uri="{FF2B5EF4-FFF2-40B4-BE49-F238E27FC236}">
              <a16:creationId xmlns:a16="http://schemas.microsoft.com/office/drawing/2014/main" id="{3C1E5E28-8253-4180-BFEB-5112A70AB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302542</xdr:colOff>
      <xdr:row>12</xdr:row>
      <xdr:rowOff>22860</xdr:rowOff>
    </xdr:from>
    <xdr:to>
      <xdr:col>26</xdr:col>
      <xdr:colOff>291629</xdr:colOff>
      <xdr:row>31</xdr:row>
      <xdr:rowOff>15240</xdr:rowOff>
    </xdr:to>
    <xdr:graphicFrame macro="">
      <xdr:nvGraphicFramePr>
        <xdr:cNvPr id="24" name="Chart 23">
          <a:extLst>
            <a:ext uri="{FF2B5EF4-FFF2-40B4-BE49-F238E27FC236}">
              <a16:creationId xmlns:a16="http://schemas.microsoft.com/office/drawing/2014/main" id="{5146C36D-F764-4471-A137-08858E300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53339</xdr:colOff>
      <xdr:row>33</xdr:row>
      <xdr:rowOff>90968</xdr:rowOff>
    </xdr:from>
    <xdr:to>
      <xdr:col>11</xdr:col>
      <xdr:colOff>103481</xdr:colOff>
      <xdr:row>55</xdr:row>
      <xdr:rowOff>73070</xdr:rowOff>
    </xdr:to>
    <xdr:graphicFrame macro="">
      <xdr:nvGraphicFramePr>
        <xdr:cNvPr id="25" name="Chart 24">
          <a:extLst>
            <a:ext uri="{FF2B5EF4-FFF2-40B4-BE49-F238E27FC236}">
              <a16:creationId xmlns:a16="http://schemas.microsoft.com/office/drawing/2014/main" id="{D6F2058D-40B9-471F-8CB7-3D50B568C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310116</xdr:colOff>
      <xdr:row>33</xdr:row>
      <xdr:rowOff>99670</xdr:rowOff>
    </xdr:from>
    <xdr:to>
      <xdr:col>26</xdr:col>
      <xdr:colOff>282222</xdr:colOff>
      <xdr:row>55</xdr:row>
      <xdr:rowOff>53950</xdr:rowOff>
    </xdr:to>
    <xdr:graphicFrame macro="">
      <xdr:nvGraphicFramePr>
        <xdr:cNvPr id="26" name="Chart 25">
          <a:extLst>
            <a:ext uri="{FF2B5EF4-FFF2-40B4-BE49-F238E27FC236}">
              <a16:creationId xmlns:a16="http://schemas.microsoft.com/office/drawing/2014/main" id="{563F105D-77BA-4162-ACAE-F4B4ABEC3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292395</xdr:colOff>
      <xdr:row>31</xdr:row>
      <xdr:rowOff>122511</xdr:rowOff>
    </xdr:from>
    <xdr:to>
      <xdr:col>21</xdr:col>
      <xdr:colOff>15305</xdr:colOff>
      <xdr:row>33</xdr:row>
      <xdr:rowOff>16583</xdr:rowOff>
    </xdr:to>
    <xdr:sp macro="" textlink="">
      <xdr:nvSpPr>
        <xdr:cNvPr id="27" name="TextBox 26">
          <a:extLst>
            <a:ext uri="{FF2B5EF4-FFF2-40B4-BE49-F238E27FC236}">
              <a16:creationId xmlns:a16="http://schemas.microsoft.com/office/drawing/2014/main" id="{478863B7-35BA-4337-95BD-3C9DD7340176}"/>
            </a:ext>
          </a:extLst>
        </xdr:cNvPr>
        <xdr:cNvSpPr txBox="1"/>
      </xdr:nvSpPr>
      <xdr:spPr>
        <a:xfrm>
          <a:off x="9568099" y="5945696"/>
          <a:ext cx="6176391" cy="25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2. PROPORTION OF # OF COMPLAINTS BY DIFFERENT PRODUCTS</a:t>
          </a:r>
        </a:p>
      </xdr:txBody>
    </xdr:sp>
    <xdr:clientData/>
  </xdr:twoCellAnchor>
  <xdr:twoCellAnchor>
    <xdr:from>
      <xdr:col>0</xdr:col>
      <xdr:colOff>53163</xdr:colOff>
      <xdr:row>57</xdr:row>
      <xdr:rowOff>114774</xdr:rowOff>
    </xdr:from>
    <xdr:to>
      <xdr:col>11</xdr:col>
      <xdr:colOff>141111</xdr:colOff>
      <xdr:row>76</xdr:row>
      <xdr:rowOff>103698</xdr:rowOff>
    </xdr:to>
    <xdr:graphicFrame macro="">
      <xdr:nvGraphicFramePr>
        <xdr:cNvPr id="28" name="Chart 27">
          <a:extLst>
            <a:ext uri="{FF2B5EF4-FFF2-40B4-BE49-F238E27FC236}">
              <a16:creationId xmlns:a16="http://schemas.microsoft.com/office/drawing/2014/main" id="{9D7EC922-5845-402D-8DE6-92AB341FE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331665</xdr:colOff>
      <xdr:row>57</xdr:row>
      <xdr:rowOff>104821</xdr:rowOff>
    </xdr:from>
    <xdr:to>
      <xdr:col>26</xdr:col>
      <xdr:colOff>291629</xdr:colOff>
      <xdr:row>76</xdr:row>
      <xdr:rowOff>87511</xdr:rowOff>
    </xdr:to>
    <xdr:graphicFrame macro="">
      <xdr:nvGraphicFramePr>
        <xdr:cNvPr id="29" name="Chart 28">
          <a:extLst>
            <a:ext uri="{FF2B5EF4-FFF2-40B4-BE49-F238E27FC236}">
              <a16:creationId xmlns:a16="http://schemas.microsoft.com/office/drawing/2014/main" id="{596BB427-3027-492A-A881-E0D961BF8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78</xdr:row>
      <xdr:rowOff>177209</xdr:rowOff>
    </xdr:from>
    <xdr:to>
      <xdr:col>26</xdr:col>
      <xdr:colOff>282222</xdr:colOff>
      <xdr:row>112</xdr:row>
      <xdr:rowOff>26846</xdr:rowOff>
    </xdr:to>
    <xdr:graphicFrame macro="">
      <xdr:nvGraphicFramePr>
        <xdr:cNvPr id="30" name="Chart 29">
          <a:extLst>
            <a:ext uri="{FF2B5EF4-FFF2-40B4-BE49-F238E27FC236}">
              <a16:creationId xmlns:a16="http://schemas.microsoft.com/office/drawing/2014/main" id="{8940BA00-8603-461D-9AA6-2C5A8E5C8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17721</xdr:colOff>
      <xdr:row>77</xdr:row>
      <xdr:rowOff>43888</xdr:rowOff>
    </xdr:from>
    <xdr:to>
      <xdr:col>26</xdr:col>
      <xdr:colOff>310444</xdr:colOff>
      <xdr:row>78</xdr:row>
      <xdr:rowOff>178740</xdr:rowOff>
    </xdr:to>
    <xdr:sp macro="" textlink="">
      <xdr:nvSpPr>
        <xdr:cNvPr id="31" name="Rectangle 30">
          <a:extLst>
            <a:ext uri="{FF2B5EF4-FFF2-40B4-BE49-F238E27FC236}">
              <a16:creationId xmlns:a16="http://schemas.microsoft.com/office/drawing/2014/main" id="{38BC5EB9-3995-47BF-A727-1D33597BE102}"/>
            </a:ext>
          </a:extLst>
        </xdr:cNvPr>
        <xdr:cNvSpPr/>
      </xdr:nvSpPr>
      <xdr:spPr>
        <a:xfrm>
          <a:off x="17721" y="14089147"/>
          <a:ext cx="19079316" cy="313593"/>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4. PARETO ANALYSIS OF COMPLAINTS</a:t>
          </a:r>
          <a:r>
            <a:rPr lang="en-US" sz="1100" baseline="0">
              <a:solidFill>
                <a:schemeClr val="lt1"/>
              </a:solidFill>
              <a:effectLst/>
              <a:latin typeface="+mn-lt"/>
              <a:ea typeface="+mn-ea"/>
              <a:cs typeface="+mn-cs"/>
            </a:rPr>
            <a:t> BY DIFFERENT PRODUCTS</a:t>
          </a:r>
          <a:endParaRPr lang="en-IN">
            <a:effectLst/>
          </a:endParaRPr>
        </a:p>
      </xdr:txBody>
    </xdr:sp>
    <xdr:clientData/>
  </xdr:twoCellAnchor>
  <xdr:twoCellAnchor>
    <xdr:from>
      <xdr:col>0</xdr:col>
      <xdr:colOff>79744</xdr:colOff>
      <xdr:row>112</xdr:row>
      <xdr:rowOff>150627</xdr:rowOff>
    </xdr:from>
    <xdr:to>
      <xdr:col>26</xdr:col>
      <xdr:colOff>291629</xdr:colOff>
      <xdr:row>115</xdr:row>
      <xdr:rowOff>27542</xdr:rowOff>
    </xdr:to>
    <xdr:sp macro="" textlink="">
      <xdr:nvSpPr>
        <xdr:cNvPr id="33" name="Rectangle 32">
          <a:extLst>
            <a:ext uri="{FF2B5EF4-FFF2-40B4-BE49-F238E27FC236}">
              <a16:creationId xmlns:a16="http://schemas.microsoft.com/office/drawing/2014/main" id="{EAAD3775-0264-0987-D85D-013024A9EAD3}"/>
            </a:ext>
          </a:extLst>
        </xdr:cNvPr>
        <xdr:cNvSpPr/>
      </xdr:nvSpPr>
      <xdr:spPr>
        <a:xfrm>
          <a:off x="79744" y="20451812"/>
          <a:ext cx="18998478" cy="413137"/>
        </a:xfrm>
        <a:prstGeom prst="rect">
          <a:avLst/>
        </a:prstGeom>
        <a:solidFill>
          <a:schemeClr val="accent4">
            <a:lumMod val="20000"/>
            <a:lumOff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800">
              <a:solidFill>
                <a:schemeClr val="tx1"/>
              </a:solidFill>
              <a:latin typeface="Arial" panose="020B0604020202020204" pitchFamily="34" charset="0"/>
              <a:cs typeface="Arial" panose="020B0604020202020204" pitchFamily="34" charset="0"/>
            </a:rPr>
            <a:t>As clearly visible</a:t>
          </a:r>
          <a:r>
            <a:rPr lang="en-IN" sz="1800" baseline="0">
              <a:solidFill>
                <a:schemeClr val="tx1"/>
              </a:solidFill>
              <a:latin typeface="Arial" panose="020B0604020202020204" pitchFamily="34" charset="0"/>
              <a:cs typeface="Arial" panose="020B0604020202020204" pitchFamily="34" charset="0"/>
            </a:rPr>
            <a:t> from above pareto analysis chart, the type of complaints highlighted in orange should be taken on priority. </a:t>
          </a:r>
          <a:endParaRPr lang="en-IN" sz="1800">
            <a:solidFill>
              <a:schemeClr val="tx1"/>
            </a:solidFill>
            <a:latin typeface="Arial" panose="020B0604020202020204" pitchFamily="34" charset="0"/>
            <a:cs typeface="Arial" panose="020B0604020202020204" pitchFamily="34" charset="0"/>
          </a:endParaRPr>
        </a:p>
      </xdr:txBody>
    </xdr:sp>
    <xdr:clientData/>
  </xdr:twoCellAnchor>
  <xdr:twoCellAnchor>
    <xdr:from>
      <xdr:col>11</xdr:col>
      <xdr:colOff>305724</xdr:colOff>
      <xdr:row>55</xdr:row>
      <xdr:rowOff>120402</xdr:rowOff>
    </xdr:from>
    <xdr:to>
      <xdr:col>21</xdr:col>
      <xdr:colOff>24962</xdr:colOff>
      <xdr:row>57</xdr:row>
      <xdr:rowOff>9601</xdr:rowOff>
    </xdr:to>
    <xdr:sp macro="" textlink="">
      <xdr:nvSpPr>
        <xdr:cNvPr id="35" name="TextBox 34">
          <a:extLst>
            <a:ext uri="{FF2B5EF4-FFF2-40B4-BE49-F238E27FC236}">
              <a16:creationId xmlns:a16="http://schemas.microsoft.com/office/drawing/2014/main" id="{CDF7EF5F-C3B5-4724-AAA0-B52550F5A0C1}"/>
            </a:ext>
          </a:extLst>
        </xdr:cNvPr>
        <xdr:cNvSpPr txBox="1"/>
      </xdr:nvSpPr>
      <xdr:spPr>
        <a:xfrm>
          <a:off x="9585191" y="10644469"/>
          <a:ext cx="6162371" cy="26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5. MONTHLY TREND</a:t>
          </a:r>
          <a:r>
            <a:rPr lang="en-US" sz="1100" baseline="0">
              <a:solidFill>
                <a:schemeClr val="bg1"/>
              </a:solidFill>
            </a:rPr>
            <a:t> OF TOTAL NUMBER OF COMPLAINTS</a:t>
          </a:r>
          <a:endParaRPr lang="en-US" sz="1100">
            <a:solidFill>
              <a:schemeClr val="bg1"/>
            </a:solidFill>
          </a:endParaRPr>
        </a:p>
      </xdr:txBody>
    </xdr:sp>
    <xdr:clientData/>
  </xdr:twoCellAnchor>
  <xdr:twoCellAnchor editAs="oneCell">
    <xdr:from>
      <xdr:col>0</xdr:col>
      <xdr:colOff>27541</xdr:colOff>
      <xdr:row>1</xdr:row>
      <xdr:rowOff>119349</xdr:rowOff>
    </xdr:from>
    <xdr:to>
      <xdr:col>1</xdr:col>
      <xdr:colOff>872168</xdr:colOff>
      <xdr:row>8</xdr:row>
      <xdr:rowOff>174434</xdr:rowOff>
    </xdr:to>
    <mc:AlternateContent xmlns:mc="http://schemas.openxmlformats.org/markup-compatibility/2006" xmlns:a14="http://schemas.microsoft.com/office/drawing/2010/main">
      <mc:Choice Requires="a14">
        <xdr:graphicFrame macro="">
          <xdr:nvGraphicFramePr>
            <xdr:cNvPr id="38" name="Timely response? 1">
              <a:extLst>
                <a:ext uri="{FF2B5EF4-FFF2-40B4-BE49-F238E27FC236}">
                  <a16:creationId xmlns:a16="http://schemas.microsoft.com/office/drawing/2014/main" id="{A1F66C18-38AB-DE53-C97F-796C39FCD91B}"/>
                </a:ext>
              </a:extLst>
            </xdr:cNvPr>
            <xdr:cNvGraphicFramePr/>
          </xdr:nvGraphicFramePr>
          <xdr:xfrm>
            <a:off x="0" y="0"/>
            <a:ext cx="0" cy="0"/>
          </xdr:xfrm>
          <a:graphic>
            <a:graphicData uri="http://schemas.microsoft.com/office/drawing/2010/slicer">
              <sle:slicer xmlns:sle="http://schemas.microsoft.com/office/drawing/2010/slicer" name="Timely response? 1"/>
            </a:graphicData>
          </a:graphic>
        </xdr:graphicFrame>
      </mc:Choice>
      <mc:Fallback xmlns="">
        <xdr:sp macro="" textlink="">
          <xdr:nvSpPr>
            <xdr:cNvPr id="0" name=""/>
            <xdr:cNvSpPr>
              <a:spLocks noTextEdit="1"/>
            </xdr:cNvSpPr>
          </xdr:nvSpPr>
          <xdr:spPr>
            <a:xfrm>
              <a:off x="27541" y="580312"/>
              <a:ext cx="2124034" cy="1306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17381</xdr:colOff>
      <xdr:row>1</xdr:row>
      <xdr:rowOff>100988</xdr:rowOff>
    </xdr:from>
    <xdr:to>
      <xdr:col>5</xdr:col>
      <xdr:colOff>939800</xdr:colOff>
      <xdr:row>8</xdr:row>
      <xdr:rowOff>174434</xdr:rowOff>
    </xdr:to>
    <mc:AlternateContent xmlns:mc="http://schemas.openxmlformats.org/markup-compatibility/2006" xmlns:tsle="http://schemas.microsoft.com/office/drawing/2012/timeslicer">
      <mc:Choice Requires="tsle">
        <xdr:graphicFrame macro="">
          <xdr:nvGraphicFramePr>
            <xdr:cNvPr id="39" name="Date received">
              <a:extLst>
                <a:ext uri="{FF2B5EF4-FFF2-40B4-BE49-F238E27FC236}">
                  <a16:creationId xmlns:a16="http://schemas.microsoft.com/office/drawing/2014/main" id="{0FBC2305-A9C5-EFC4-C81D-855912778714}"/>
                </a:ext>
              </a:extLst>
            </xdr:cNvPr>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2286448" y="566655"/>
              <a:ext cx="3894219" cy="137731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98815</xdr:colOff>
      <xdr:row>1</xdr:row>
      <xdr:rowOff>164488</xdr:rowOff>
    </xdr:from>
    <xdr:to>
      <xdr:col>19</xdr:col>
      <xdr:colOff>177800</xdr:colOff>
      <xdr:row>9</xdr:row>
      <xdr:rowOff>25400</xdr:rowOff>
    </xdr:to>
    <mc:AlternateContent xmlns:mc="http://schemas.openxmlformats.org/markup-compatibility/2006" xmlns:a14="http://schemas.microsoft.com/office/drawing/2010/main">
      <mc:Choice Requires="a14">
        <xdr:graphicFrame macro="">
          <xdr:nvGraphicFramePr>
            <xdr:cNvPr id="40" name="Product">
              <a:extLst>
                <a:ext uri="{FF2B5EF4-FFF2-40B4-BE49-F238E27FC236}">
                  <a16:creationId xmlns:a16="http://schemas.microsoft.com/office/drawing/2014/main" id="{25694F6D-585C-9792-BB6C-4DF863C970A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330282" y="630155"/>
              <a:ext cx="8350918" cy="1351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292100</xdr:colOff>
      <xdr:row>1</xdr:row>
      <xdr:rowOff>138781</xdr:rowOff>
    </xdr:from>
    <xdr:to>
      <xdr:col>26</xdr:col>
      <xdr:colOff>249869</xdr:colOff>
      <xdr:row>9</xdr:row>
      <xdr:rowOff>25400</xdr:rowOff>
    </xdr:to>
    <mc:AlternateContent xmlns:mc="http://schemas.openxmlformats.org/markup-compatibility/2006" xmlns:a14="http://schemas.microsoft.com/office/drawing/2010/main">
      <mc:Choice Requires="a14">
        <xdr:graphicFrame macro="">
          <xdr:nvGraphicFramePr>
            <xdr:cNvPr id="41" name="Submitted via">
              <a:extLst>
                <a:ext uri="{FF2B5EF4-FFF2-40B4-BE49-F238E27FC236}">
                  <a16:creationId xmlns:a16="http://schemas.microsoft.com/office/drawing/2014/main" id="{B29F923B-D4A4-3D6F-6617-9BE7DE8B926F}"/>
                </a:ext>
              </a:extLst>
            </xdr:cNvPr>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mlns="">
        <xdr:sp macro="" textlink="">
          <xdr:nvSpPr>
            <xdr:cNvPr id="0" name=""/>
            <xdr:cNvSpPr>
              <a:spLocks noTextEdit="1"/>
            </xdr:cNvSpPr>
          </xdr:nvSpPr>
          <xdr:spPr>
            <a:xfrm>
              <a:off x="14795500" y="604448"/>
              <a:ext cx="4224969" cy="1376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xdr:row>
      <xdr:rowOff>3810</xdr:rowOff>
    </xdr:from>
    <xdr:to>
      <xdr:col>15</xdr:col>
      <xdr:colOff>464820</xdr:colOff>
      <xdr:row>17</xdr:row>
      <xdr:rowOff>38100</xdr:rowOff>
    </xdr:to>
    <xdr:graphicFrame macro="">
      <xdr:nvGraphicFramePr>
        <xdr:cNvPr id="3" name="Chart 2">
          <a:extLst>
            <a:ext uri="{FF2B5EF4-FFF2-40B4-BE49-F238E27FC236}">
              <a16:creationId xmlns:a16="http://schemas.microsoft.com/office/drawing/2014/main" id="{47165966-E4E4-EA59-1260-0A1F4DD9B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266700</xdr:colOff>
      <xdr:row>19</xdr:row>
      <xdr:rowOff>64770</xdr:rowOff>
    </xdr:from>
    <xdr:to>
      <xdr:col>15</xdr:col>
      <xdr:colOff>441960</xdr:colOff>
      <xdr:row>39</xdr:row>
      <xdr:rowOff>0</xdr:rowOff>
    </xdr:to>
    <xdr:graphicFrame macro="">
      <xdr:nvGraphicFramePr>
        <xdr:cNvPr id="4" name="Chart 3">
          <a:extLst>
            <a:ext uri="{FF2B5EF4-FFF2-40B4-BE49-F238E27FC236}">
              <a16:creationId xmlns:a16="http://schemas.microsoft.com/office/drawing/2014/main" id="{904FE82A-DC74-7E37-E316-DC674CAD5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281940</xdr:colOff>
      <xdr:row>39</xdr:row>
      <xdr:rowOff>125730</xdr:rowOff>
    </xdr:from>
    <xdr:to>
      <xdr:col>15</xdr:col>
      <xdr:colOff>419100</xdr:colOff>
      <xdr:row>57</xdr:row>
      <xdr:rowOff>91440</xdr:rowOff>
    </xdr:to>
    <xdr:graphicFrame macro="">
      <xdr:nvGraphicFramePr>
        <xdr:cNvPr id="5" name="Chart 4">
          <a:extLst>
            <a:ext uri="{FF2B5EF4-FFF2-40B4-BE49-F238E27FC236}">
              <a16:creationId xmlns:a16="http://schemas.microsoft.com/office/drawing/2014/main" id="{47CAD8BA-DBA0-0C18-D438-922D437BC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312420</xdr:colOff>
      <xdr:row>58</xdr:row>
      <xdr:rowOff>15240</xdr:rowOff>
    </xdr:from>
    <xdr:to>
      <xdr:col>12</xdr:col>
      <xdr:colOff>525780</xdr:colOff>
      <xdr:row>83</xdr:row>
      <xdr:rowOff>160020</xdr:rowOff>
    </xdr:to>
    <xdr:graphicFrame macro="">
      <xdr:nvGraphicFramePr>
        <xdr:cNvPr id="7" name="Chart 6">
          <a:extLst>
            <a:ext uri="{FF2B5EF4-FFF2-40B4-BE49-F238E27FC236}">
              <a16:creationId xmlns:a16="http://schemas.microsoft.com/office/drawing/2014/main" id="{DFF1954F-7F0D-4FDE-36BB-4AE0F2A31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30480</xdr:colOff>
      <xdr:row>85</xdr:row>
      <xdr:rowOff>19050</xdr:rowOff>
    </xdr:from>
    <xdr:to>
      <xdr:col>13</xdr:col>
      <xdr:colOff>53340</xdr:colOff>
      <xdr:row>104</xdr:row>
      <xdr:rowOff>0</xdr:rowOff>
    </xdr:to>
    <xdr:graphicFrame macro="">
      <xdr:nvGraphicFramePr>
        <xdr:cNvPr id="8" name="Chart 7">
          <a:extLst>
            <a:ext uri="{FF2B5EF4-FFF2-40B4-BE49-F238E27FC236}">
              <a16:creationId xmlns:a16="http://schemas.microsoft.com/office/drawing/2014/main" id="{00FC396B-3874-2248-57F3-2D075DC62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144780</xdr:colOff>
      <xdr:row>190</xdr:row>
      <xdr:rowOff>102870</xdr:rowOff>
    </xdr:from>
    <xdr:to>
      <xdr:col>17</xdr:col>
      <xdr:colOff>571500</xdr:colOff>
      <xdr:row>224</xdr:row>
      <xdr:rowOff>60960</xdr:rowOff>
    </xdr:to>
    <xdr:graphicFrame macro="">
      <xdr:nvGraphicFramePr>
        <xdr:cNvPr id="2" name="Chart 1">
          <a:extLst>
            <a:ext uri="{FF2B5EF4-FFF2-40B4-BE49-F238E27FC236}">
              <a16:creationId xmlns:a16="http://schemas.microsoft.com/office/drawing/2014/main" id="{DE70B769-23D0-A49B-9C17-FF5853AB2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Saini" refreshedDate="44875.494297569443" createdVersion="7" refreshedVersion="8" minRefreshableVersion="3" recordCount="14000" xr:uid="{6872FFD8-3909-44CC-9016-3D9E55C3F5D1}">
  <cacheSource type="worksheet">
    <worksheetSource name="Pvt_Table"/>
  </cacheSource>
  <cacheFields count="13">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tate 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2-11T00:00:00" count="1399">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d v="2014-03-09T00:00:00" u="1"/>
        <d v="2014-11-09T00:00:00" u="1"/>
        <d v="2016-11-09T00:00:00" u="1"/>
        <d v="2016-12-09T00:00:00" u="1"/>
        <d v="2013-02-10T00:00:00" u="1"/>
        <d v="2013-08-10T00:00:00" u="1"/>
        <d v="2016-11-10T00:00:00" u="1"/>
        <d v="2016-12-10T00:00:00" u="1"/>
        <d v="2013-05-11T00:00:00" u="1"/>
        <d v="2013-08-11T00:00:00" u="1"/>
        <d v="2014-10-11T00:00:00" u="1"/>
        <d v="2013-04-12T00:00:00" u="1"/>
        <d v="2013-09-01T00:00:00" u="1"/>
        <d v="2013-12-01T00:00:00" u="1"/>
        <d v="2016-12-01T00:00:00" u="1"/>
        <d v="2013-10-12T00:00:00" u="1"/>
        <d v="2013-03-02T00:00:00" u="1"/>
        <d v="2015-08-02T00:00:00" u="1"/>
        <d v="2016-12-02T00:00:00" u="1"/>
        <d v="2016-12-03T00:00:00" u="1"/>
        <d v="2016-11-04T00:00:00" u="1"/>
        <d v="2016-12-04T00:00:00" u="1"/>
        <d v="2016-12-05T00:00:00" u="1"/>
        <d v="2016-12-06T00:00:00" u="1"/>
        <d v="2014-09-07T00:00:00" u="1"/>
        <d v="2016-12-07T00:00:00" u="1"/>
        <d v="2016-10-08T00:00:00" u="1"/>
        <d v="2016-11-08T00:00:00" u="1"/>
        <d v="2016-12-08T00:00:00" u="1"/>
      </sharedItems>
      <fieldGroup par="12" base="7">
        <rangePr groupBy="months" startDate="2013-01-02T00:00:00" endDate="2016-12-11T00:00:00"/>
        <groupItems count="14">
          <s v="&lt;02-01-2013"/>
          <s v="Jan"/>
          <s v="Feb"/>
          <s v="Mar"/>
          <s v="Apr"/>
          <s v="May"/>
          <s v="Jun"/>
          <s v="Jul"/>
          <s v="Aug"/>
          <s v="Sep"/>
          <s v="Oct"/>
          <s v="Nov"/>
          <s v="Dec"/>
          <s v="&gt;11-12-2016"/>
        </groupItems>
      </fieldGroup>
    </cacheField>
    <cacheField name="Date resolved" numFmtId="14">
      <sharedItems containsSemiMixedTypes="0" containsNonDate="0" containsDate="1" containsString="0" minDate="2013-01-03T00:00:00" maxDate="2016-11-16T00:00:00" count="1322">
        <d v="2015-10-20T00:00:00"/>
        <d v="2014-01-03T00:00:00"/>
        <d v="2014-12-04T00:00:00"/>
        <d v="2015-03-26T00:00:00"/>
        <d v="2015-10-27T00:00:00"/>
        <d v="2015-05-23T00:00:00"/>
        <d v="2016-05-31T00:00:00"/>
        <d v="2015-06-10T00:00:00"/>
        <d v="2013-02-08T00:00:00"/>
        <d v="2016-01-08T00:00:00"/>
        <d v="2016-01-20T00:00:00"/>
        <d v="2014-12-12T00:00:00"/>
        <d v="2013-11-01T00:00:00"/>
        <d v="2015-10-22T00:00:00"/>
        <d v="2015-10-29T00:00:00"/>
        <d v="2016-06-30T00:00:00"/>
        <d v="2016-10-09T00:00:00"/>
        <d v="2013-07-26T00:00:00"/>
        <d v="2016-08-11T00:00:00"/>
        <d v="2013-06-19T00:00:00"/>
        <d v="2015-01-27T00:00:00"/>
        <d v="2016-02-05T00:00:00"/>
        <d v="2016-08-25T00:00:00"/>
        <d v="2014-01-06T00:00:00"/>
        <d v="2016-06-27T00:00:00"/>
        <d v="2016-07-27T00:00:00"/>
        <d v="2013-01-07T00:00:00"/>
        <d v="2014-10-15T00:00:00"/>
        <d v="2013-03-11T00:00:00"/>
        <d v="2015-07-20T00:00:00"/>
        <d v="2015-11-16T00:00:00"/>
        <d v="2016-03-04T00:00:00"/>
        <d v="2014-03-21T00:00:00"/>
        <d v="2016-04-26T00:00:00"/>
        <d v="2016-03-23T00:00:00"/>
        <d v="2013-10-18T00:00:00"/>
        <d v="2014-02-12T00:00:00"/>
        <d v="2015-10-30T00:00:00"/>
        <d v="2015-12-16T00:00:00"/>
        <d v="2016-02-23T00:00:00"/>
        <d v="2015-07-27T00:00:00"/>
        <d v="2014-10-30T00:00:00"/>
        <d v="2016-06-26T00:00:00"/>
        <d v="2014-01-08T00:00:00"/>
        <d v="2013-09-16T00:00:00"/>
        <d v="2015-04-15T00:00:00"/>
        <d v="2016-08-17T00:00:00"/>
        <d v="2015-02-02T00:00:00"/>
        <d v="2013-03-29T00:00:00"/>
        <d v="2014-05-22T00:00:00"/>
        <d v="2014-04-23T00:00:00"/>
        <d v="2013-01-23T00:00:00"/>
        <d v="2013-04-23T00:00:00"/>
        <d v="2016-01-28T00:00:00"/>
        <d v="2015-11-24T00:00:00"/>
        <d v="2015-12-14T00:00:00"/>
        <d v="2013-09-26T00:00:00"/>
        <d v="2014-06-10T00:00:00"/>
        <d v="2015-07-03T00:00:00"/>
        <d v="2016-03-25T00:00:00"/>
        <d v="2016-01-30T00:00:00"/>
        <d v="2014-04-14T00:00:00"/>
        <d v="2013-02-28T00:00:00"/>
        <d v="2015-05-08T00:00:00"/>
        <d v="2014-05-07T00:00:00"/>
        <d v="2016-04-21T00:00:00"/>
        <d v="2015-10-06T00:00:00"/>
        <d v="2016-08-12T00:00:00"/>
        <d v="2016-06-09T00:00:00"/>
        <d v="2016-04-27T00:00:00"/>
        <d v="2015-08-20T00:00:00"/>
        <d v="2014-01-31T00:00:00"/>
        <d v="2013-04-02T00:00:00"/>
        <d v="2013-11-06T00:00:00"/>
        <d v="2016-06-10T00:00:00"/>
        <d v="2014-01-27T00:00:00"/>
        <d v="2015-11-02T00:00:00"/>
        <d v="2014-09-29T00:00:00"/>
        <d v="2014-04-03T00:00:00"/>
        <d v="2015-10-02T00:00:00"/>
        <d v="2015-04-03T00:00:00"/>
        <d v="2014-11-18T00:00:00"/>
        <d v="2015-12-23T00:00:00"/>
        <d v="2013-10-25T00:00:00"/>
        <d v="2015-07-14T00:00:00"/>
        <d v="2015-10-01T00:00:00"/>
        <d v="2014-11-19T00:00:00"/>
        <d v="2013-01-28T00:00:00"/>
        <d v="2014-10-22T00:00:00"/>
        <d v="2016-04-12T00:00:00"/>
        <d v="2015-01-02T00:00:00"/>
        <d v="2015-10-07T00:00:00"/>
        <d v="2014-09-22T00:00:00"/>
        <d v="2014-07-02T00:00:00"/>
        <d v="2013-06-18T00:00:00"/>
        <d v="2014-08-15T00:00:00"/>
        <d v="2014-10-16T00:00:00"/>
        <d v="2015-10-15T00:00:00"/>
        <d v="2013-09-06T00:00:00"/>
        <d v="2013-11-18T00:00:00"/>
        <d v="2015-07-28T00:00:00"/>
        <d v="2013-01-25T00:00:00"/>
        <d v="2014-05-30T00:00:00"/>
        <d v="2015-05-15T00:00:00"/>
        <d v="2016-02-29T00:00:00"/>
        <d v="2016-04-06T00:00:00"/>
        <d v="2015-08-25T00:00:00"/>
        <d v="2016-08-31T00:00:00"/>
        <d v="2014-02-28T00:00:00"/>
        <d v="2013-03-21T00:00:00"/>
        <d v="2015-05-26T00:00:00"/>
        <d v="2015-12-30T00:00:00"/>
        <d v="2013-10-28T00:00:00"/>
        <d v="2016-04-23T00:00:00"/>
        <d v="2013-01-22T00:00:00"/>
        <d v="2016-04-25T00:00:00"/>
        <d v="2015-02-24T00:00:00"/>
        <d v="2015-07-24T00:00:00"/>
        <d v="2015-05-19T00:00:00"/>
        <d v="2014-03-05T00:00:00"/>
        <d v="2015-06-19T00:00:00"/>
        <d v="2016-03-02T00:00:00"/>
        <d v="2016-08-16T00:00:00"/>
        <d v="2016-07-19T00:00:00"/>
        <d v="2013-02-21T00:00:00"/>
        <d v="2015-02-20T00:00:00"/>
        <d v="2013-08-26T00:00:00"/>
        <d v="2013-10-11T00:00:00"/>
        <d v="2015-03-03T00:00:00"/>
        <d v="2016-05-16T00:00:00"/>
        <d v="2015-09-04T00:00:00"/>
        <d v="2016-05-06T00:00:00"/>
        <d v="2014-08-14T00:00:00"/>
        <d v="2015-05-29T00:00:00"/>
        <d v="2016-07-06T00:00:00"/>
        <d v="2015-03-12T00:00:00"/>
        <d v="2015-01-31T00:00:00"/>
        <d v="2014-07-20T00:00:00"/>
        <d v="2016-02-16T00:00:00"/>
        <d v="2014-05-14T00:00:00"/>
        <d v="2015-09-26T00:00:00"/>
        <d v="2013-09-18T00:00:00"/>
        <d v="2015-01-09T00:00:00"/>
        <d v="2014-03-31T00:00:00"/>
        <d v="2015-10-16T00:00:00"/>
        <d v="2013-11-15T00:00:00"/>
        <d v="2015-04-11T00:00:00"/>
        <d v="2016-07-25T00:00:00"/>
        <d v="2015-09-29T00:00:00"/>
        <d v="2014-11-25T00:00:00"/>
        <d v="2015-02-04T00:00:00"/>
        <d v="2015-06-22T00:00:00"/>
        <d v="2014-07-01T00:00:00"/>
        <d v="2015-03-25T00:00:00"/>
        <d v="2014-02-11T00:00:00"/>
        <d v="2015-04-21T00:00:00"/>
        <d v="2014-06-20T00:00:00"/>
        <d v="2016-08-29T00:00:00"/>
        <d v="2016-02-18T00:00:00"/>
        <d v="2016-07-11T00:00:00"/>
        <d v="2013-10-09T00:00:00"/>
        <d v="2013-08-07T00:00:00"/>
        <d v="2015-06-14T00:00:00"/>
        <d v="2014-05-19T00:00:00"/>
        <d v="2014-05-20T00:00:00"/>
        <d v="2015-07-02T00:00:00"/>
        <d v="2014-06-02T00:00:00"/>
        <d v="2014-01-13T00:00:00"/>
        <d v="2016-06-01T00:00:00"/>
        <d v="2013-02-19T00:00:00"/>
        <d v="2014-04-16T00:00:00"/>
        <d v="2014-08-23T00:00:00"/>
        <d v="2016-01-07T00:00:00"/>
        <d v="2013-12-23T00:00:00"/>
        <d v="2015-03-04T00:00:00"/>
        <d v="2015-11-19T00:00:00"/>
        <d v="2016-03-24T00:00:00"/>
        <d v="2016-06-22T00:00:00"/>
        <d v="2015-10-28T00:00:00"/>
        <d v="2014-08-30T00:00:00"/>
        <d v="2013-08-02T00:00:00"/>
        <d v="2016-04-10T00:00:00"/>
        <d v="2015-02-06T00:00:00"/>
        <d v="2016-03-30T00:00:00"/>
        <d v="2015-06-05T00:00:00"/>
        <d v="2016-07-21T00:00:00"/>
        <d v="2014-08-06T00:00:00"/>
        <d v="2014-04-17T00:00:00"/>
        <d v="2016-06-07T00:00:00"/>
        <d v="2013-04-22T00:00:00"/>
        <d v="2015-07-06T00:00:00"/>
        <d v="2014-11-11T00:00:00"/>
        <d v="2014-06-06T00:00:00"/>
        <d v="2016-08-22T00:00:00"/>
        <d v="2016-03-15T00:00:00"/>
        <d v="2016-06-21T00:00:00"/>
        <d v="2015-11-04T00:00:00"/>
        <d v="2016-02-22T00:00:00"/>
        <d v="2014-12-10T00:00:00"/>
        <d v="2015-01-18T00:00:00"/>
        <d v="2014-07-23T00:00:00"/>
        <d v="2015-03-30T00:00:00"/>
        <d v="2014-04-30T00:00:00"/>
        <d v="2015-05-12T00:00:00"/>
        <d v="2013-07-08T00:00:00"/>
        <d v="2013-05-23T00:00:00"/>
        <d v="2016-06-24T00:00:00"/>
        <d v="2014-03-11T00:00:00"/>
        <d v="2016-07-20T00:00:00"/>
        <d v="2015-06-28T00:00:00"/>
        <d v="2015-12-31T00:00:00"/>
        <d v="2014-01-30T00:00:00"/>
        <d v="2015-04-27T00:00:00"/>
        <d v="2015-04-22T00:00:00"/>
        <d v="2015-06-18T00:00:00"/>
        <d v="2013-08-08T00:00:00"/>
        <d v="2015-05-20T00:00:00"/>
        <d v="2013-05-28T00:00:00"/>
        <d v="2014-03-24T00:00:00"/>
        <d v="2013-12-20T00:00:00"/>
        <d v="2014-09-05T00:00:00"/>
        <d v="2016-01-06T00:00:00"/>
        <d v="2013-08-27T00:00:00"/>
        <d v="2016-05-18T00:00:00"/>
        <d v="2013-04-11T00:00:00"/>
        <d v="2016-07-18T00:00:00"/>
        <d v="2014-02-26T00:00:00"/>
        <d v="2015-12-11T00:00:00"/>
        <d v="2013-01-03T00:00:00"/>
        <d v="2013-04-03T00:00:00"/>
        <d v="2015-09-28T00:00:00"/>
        <d v="2014-03-04T00:00:00"/>
        <d v="2016-07-16T00:00:00"/>
        <d v="2015-08-30T00:00:00"/>
        <d v="2015-06-30T00:00:00"/>
        <d v="2016-05-03T00:00:00"/>
        <d v="2014-03-14T00:00:00"/>
        <d v="2015-12-15T00:00:00"/>
        <d v="2015-08-13T00:00:00"/>
        <d v="2013-10-07T00:00:00"/>
        <d v="2014-05-17T00:00:00"/>
        <d v="2014-05-01T00:00:00"/>
        <d v="2016-02-12T00:00:00"/>
        <d v="2013-11-21T00:00:00"/>
        <d v="2016-04-14T00:00:00"/>
        <d v="2016-08-15T00:00:00"/>
        <d v="2016-07-15T00:00:00"/>
        <d v="2014-06-18T00:00:00"/>
        <d v="2015-02-14T00:00:00"/>
        <d v="2014-06-13T00:00:00"/>
        <d v="2015-12-09T00:00:00"/>
        <d v="2015-02-18T00:00:00"/>
        <d v="2014-01-24T00:00:00"/>
        <d v="2014-12-30T00:00:00"/>
        <d v="2016-02-02T00:00:00"/>
        <d v="2014-10-29T00:00:00"/>
        <d v="2014-06-03T00:00:00"/>
        <d v="2015-05-16T00:00:00"/>
        <d v="2014-06-07T00:00:00"/>
        <d v="2014-10-24T00:00:00"/>
        <d v="2014-04-07T00:00:00"/>
        <d v="2015-09-15T00:00:00"/>
        <d v="2014-05-21T00:00:00"/>
        <d v="2014-09-25T00:00:00"/>
        <d v="2014-09-11T00:00:00"/>
        <d v="2014-08-20T00:00:00"/>
        <d v="2016-03-21T00:00:00"/>
        <d v="2013-11-30T00:00:00"/>
        <d v="2016-07-12T00:00:00"/>
        <d v="2016-05-10T00:00:00"/>
        <d v="2015-03-05T00:00:00"/>
        <d v="2015-02-16T00:00:00"/>
        <d v="2016-07-02T00:00:00"/>
        <d v="2013-08-23T00:00:00"/>
        <d v="2014-08-17T00:00:00"/>
        <d v="2016-10-01T00:00:00"/>
        <d v="2013-12-13T00:00:00"/>
        <d v="2014-07-22T00:00:00"/>
        <d v="2013-05-09T00:00:00"/>
        <d v="2013-07-29T00:00:00"/>
        <d v="2014-06-11T00:00:00"/>
        <d v="2015-09-16T00:00:00"/>
        <d v="2015-07-22T00:00:00"/>
        <d v="2016-06-13T00:00:00"/>
        <d v="2016-01-14T00:00:00"/>
        <d v="2013-04-17T00:00:00"/>
        <d v="2014-07-11T00:00:00"/>
        <d v="2016-04-01T00:00:00"/>
        <d v="2015-02-26T00:00:00"/>
        <d v="2015-04-14T00:00:00"/>
        <d v="2014-05-29T00:00:00"/>
        <d v="2016-08-30T00:00:00"/>
        <d v="2016-05-25T00:00:00"/>
        <d v="2014-08-13T00:00:00"/>
        <d v="2015-09-30T00:00:00"/>
        <d v="2014-01-16T00:00:00"/>
        <d v="2014-05-08T00:00:00"/>
        <d v="2015-01-23T00:00:00"/>
        <d v="2013-08-29T00:00:00"/>
        <d v="2014-08-21T00:00:00"/>
        <d v="2013-10-30T00:00:00"/>
        <d v="2015-05-04T00:00:00"/>
        <d v="2015-06-09T00:00:00"/>
        <d v="2016-01-19T00:00:00"/>
        <d v="2016-09-01T00:00:00"/>
        <d v="2015-10-13T00:00:00"/>
        <d v="2015-03-27T00:00:00"/>
        <d v="2015-08-24T00:00:00"/>
        <d v="2016-11-03T00:00:00"/>
        <d v="2016-03-18T00:00:00"/>
        <d v="2013-05-31T00:00:00"/>
        <d v="2013-08-20T00:00:00"/>
        <d v="2014-12-03T00:00:00"/>
        <d v="2013-10-01T00:00:00"/>
        <d v="2014-12-16T00:00:00"/>
        <d v="2013-11-25T00:00:00"/>
        <d v="2014-01-29T00:00:00"/>
        <d v="2013-01-16T00:00:00"/>
        <d v="2014-04-01T00:00:00"/>
        <d v="2016-01-15T00:00:00"/>
        <d v="2014-01-09T00:00:00"/>
        <d v="2015-09-05T00:00:00"/>
        <d v="2015-11-30T00:00:00"/>
        <d v="2013-12-03T00:00:00"/>
        <d v="2016-04-15T00:00:00"/>
        <d v="2016-02-17T00:00:00"/>
        <d v="2013-01-12T00:00:00"/>
        <d v="2015-04-16T00:00:00"/>
        <d v="2014-07-10T00:00:00"/>
        <d v="2013-01-24T00:00:00"/>
        <d v="2013-04-18T00:00:00"/>
        <d v="2015-08-10T00:00:00"/>
        <d v="2013-02-27T00:00:00"/>
        <d v="2013-11-22T00:00:00"/>
        <d v="2015-02-10T00:00:00"/>
        <d v="2015-10-21T00:00:00"/>
        <d v="2016-03-07T00:00:00"/>
        <d v="2016-05-02T00:00:00"/>
        <d v="2014-06-23T00:00:00"/>
        <d v="2013-03-20T00:00:00"/>
        <d v="2016-09-29T00:00:00"/>
        <d v="2014-09-26T00:00:00"/>
        <d v="2014-07-25T00:00:00"/>
        <d v="2015-11-27T00:00:00"/>
        <d v="2015-09-21T00:00:00"/>
        <d v="2013-03-25T00:00:00"/>
        <d v="2015-04-30T00:00:00"/>
        <d v="2016-07-22T00:00:00"/>
        <d v="2016-03-22T00:00:00"/>
        <d v="2015-11-13T00:00:00"/>
        <d v="2013-10-24T00:00:00"/>
        <d v="2016-02-10T00:00:00"/>
        <d v="2013-05-15T00:00:00"/>
        <d v="2016-04-07T00:00:00"/>
        <d v="2016-02-08T00:00:00"/>
        <d v="2013-09-17T00:00:00"/>
        <d v="2015-08-23T00:00:00"/>
        <d v="2015-08-31T00:00:00"/>
        <d v="2013-11-13T00:00:00"/>
        <d v="2013-04-06T00:00:00"/>
        <d v="2016-06-16T00:00:00"/>
        <d v="2015-10-14T00:00:00"/>
        <d v="2016-09-13T00:00:00"/>
        <d v="2015-06-06T00:00:00"/>
        <d v="2013-05-08T00:00:00"/>
        <d v="2015-03-10T00:00:00"/>
        <d v="2013-11-12T00:00:00"/>
        <d v="2015-11-23T00:00:00"/>
        <d v="2014-05-09T00:00:00"/>
        <d v="2013-07-24T00:00:00"/>
        <d v="2014-03-23T00:00:00"/>
        <d v="2016-08-19T00:00:00"/>
        <d v="2014-07-28T00:00:00"/>
        <d v="2016-06-02T00:00:00"/>
        <d v="2014-06-05T00:00:00"/>
        <d v="2016-08-18T00:00:00"/>
        <d v="2014-04-10T00:00:00"/>
        <d v="2014-02-20T00:00:00"/>
        <d v="2014-04-21T00:00:00"/>
        <d v="2015-09-14T00:00:00"/>
        <d v="2014-08-05T00:00:00"/>
        <d v="2016-05-24T00:00:00"/>
        <d v="2014-02-13T00:00:00"/>
        <d v="2014-02-05T00:00:00"/>
        <d v="2015-12-28T00:00:00"/>
        <d v="2016-10-06T00:00:00"/>
        <d v="2014-03-26T00:00:00"/>
        <d v="2014-12-08T00:00:00"/>
        <d v="2015-07-09T00:00:00"/>
        <d v="2016-06-23T00:00:00"/>
        <d v="2013-09-13T00:00:00"/>
        <d v="2016-02-26T00:00:00"/>
        <d v="2014-12-14T00:00:00"/>
        <d v="2015-12-22T00:00:00"/>
        <d v="2015-06-11T00:00:00"/>
        <d v="2016-02-25T00:00:00"/>
        <d v="2016-01-25T00:00:00"/>
        <d v="2014-07-30T00:00:00"/>
        <d v="2015-08-17T00:00:00"/>
        <d v="2016-03-28T00:00:00"/>
        <d v="2013-09-10T00:00:00"/>
        <d v="2015-03-21T00:00:00"/>
        <d v="2016-04-28T00:00:00"/>
        <d v="2013-01-31T00:00:00"/>
        <d v="2014-09-19T00:00:00"/>
        <d v="2014-12-24T00:00:00"/>
        <d v="2015-04-10T00:00:00"/>
        <d v="2015-01-28T00:00:00"/>
        <d v="2016-01-27T00:00:00"/>
        <d v="2016-03-29T00:00:00"/>
        <d v="2014-02-24T00:00:00"/>
        <d v="2016-07-09T00:00:00"/>
        <d v="2016-08-03T00:00:00"/>
        <d v="2016-10-17T00:00:00"/>
        <d v="2014-10-06T00:00:00"/>
        <d v="2015-12-01T00:00:00"/>
        <d v="2015-04-24T00:00:00"/>
        <d v="2013-08-05T00:00:00"/>
        <d v="2015-01-12T00:00:00"/>
        <d v="2014-12-09T00:00:00"/>
        <d v="2015-01-30T00:00:00"/>
        <d v="2016-01-22T00:00:00"/>
        <d v="2013-10-31T00:00:00"/>
        <d v="2015-05-21T00:00:00"/>
        <d v="2013-12-05T00:00:00"/>
        <d v="2016-10-18T00:00:00"/>
        <d v="2016-05-14T00:00:00"/>
        <d v="2016-03-01T00:00:00"/>
        <d v="2014-12-17T00:00:00"/>
        <d v="2015-09-08T00:00:00"/>
        <d v="2014-06-21T00:00:00"/>
        <d v="2016-04-09T00:00:00"/>
        <d v="2016-07-26T00:00:00"/>
        <d v="2015-06-15T00:00:00"/>
        <d v="2015-03-23T00:00:00"/>
        <d v="2014-08-11T00:00:00"/>
        <d v="2013-10-21T00:00:00"/>
        <d v="2014-02-03T00:00:00"/>
        <d v="2016-01-11T00:00:00"/>
        <d v="2015-05-14T00:00:00"/>
        <d v="2016-05-13T00:00:00"/>
        <d v="2015-03-01T00:00:00"/>
        <d v="2016-06-14T00:00:00"/>
        <d v="2013-07-11T00:00:00"/>
        <d v="2014-02-27T00:00:00"/>
        <d v="2015-08-14T00:00:00"/>
        <d v="2016-08-06T00:00:00"/>
        <d v="2014-07-08T00:00:00"/>
        <d v="2013-09-12T00:00:00"/>
        <d v="2014-11-01T00:00:00"/>
        <d v="2014-04-09T00:00:00"/>
        <d v="2015-08-27T00:00:00"/>
        <d v="2013-06-27T00:00:00"/>
        <d v="2013-09-05T00:00:00"/>
        <d v="2014-02-04T00:00:00"/>
        <d v="2015-07-25T00:00:00"/>
        <d v="2015-09-02T00:00:00"/>
        <d v="2013-07-25T00:00:00"/>
        <d v="2016-02-24T00:00:00"/>
        <d v="2015-09-01T00:00:00"/>
        <d v="2015-02-25T00:00:00"/>
        <d v="2015-01-21T00:00:00"/>
        <d v="2016-08-01T00:00:00"/>
        <d v="2013-04-25T00:00:00"/>
        <d v="2016-05-11T00:00:00"/>
        <d v="2014-06-14T00:00:00"/>
        <d v="2013-05-06T00:00:00"/>
        <d v="2015-11-06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06-12T00:00:00"/>
        <d v="2015-10-23T00:00:00"/>
        <d v="2016-08-24T00:00:00"/>
        <d v="2015-11-09T00:00:00"/>
        <d v="2013-04-09T00:00:00"/>
        <d v="2015-11-12T00:00:00"/>
        <d v="2014-12-05T00:00:00"/>
        <d v="2016-08-09T00:00:00"/>
        <d v="2013-09-24T00:00:00"/>
        <d v="2014-10-02T00:00:00"/>
        <d v="2014-04-22T00:00:00"/>
        <d v="2014-11-16T00:00:00"/>
        <d v="2016-05-17T00:00:00"/>
        <d v="2013-08-22T00:00:00"/>
        <d v="2016-05-07T00:00:00"/>
        <d v="2013-05-30T00:00:00"/>
        <d v="2016-03-17T00:00:00"/>
        <d v="2013-10-23T00:00:00"/>
        <d v="2015-03-07T00:00:00"/>
        <d v="2013-03-19T00:00:00"/>
        <d v="2013-04-08T00:00:00"/>
        <d v="2014-12-20T00:00:00"/>
        <d v="2016-07-08T00:00:00"/>
        <d v="2016-04-13T00:00:00"/>
        <d v="2015-06-02T00:00:00"/>
        <d v="2015-06-01T00:00:00"/>
        <d v="2013-09-27T00:00:00"/>
        <d v="2014-12-19T00:00:00"/>
        <d v="2015-09-17T00:00:00"/>
        <d v="2013-03-04T00:00:00"/>
        <d v="2014-10-23T00:00:00"/>
        <d v="2015-05-22T00:00:00"/>
        <d v="2016-09-27T00:00:00"/>
        <d v="2016-07-30T00:00:00"/>
        <d v="2015-07-29T00:00:00"/>
        <d v="2016-09-07T00:00:00"/>
        <d v="2013-01-09T00:00:00"/>
        <d v="2014-02-22T00:00:00"/>
        <d v="2015-04-23T00:00:00"/>
        <d v="2014-05-27T00:00:00"/>
        <d v="2015-05-02T00:00:00"/>
        <d v="2014-03-07T00:00:00"/>
        <d v="2016-07-10T00:00:00"/>
        <d v="2016-02-01T00:00:00"/>
        <d v="2014-07-15T00:00:00"/>
        <d v="2014-03-25T00:00:00"/>
        <d v="2016-10-12T00:00:00"/>
        <d v="2016-03-03T00:00:00"/>
        <d v="2014-06-17T00:00:00"/>
        <d v="2013-07-17T00:00:00"/>
        <d v="2016-06-20T00:00:00"/>
        <d v="2013-09-09T00:00:00"/>
        <d v="2016-08-26T00:00:00"/>
        <d v="2016-06-29T00:00:00"/>
        <d v="2013-10-03T00:00:00"/>
        <d v="2016-02-19T00:00:00"/>
        <d v="2013-03-22T00:00:00"/>
        <d v="2015-09-10T00:00:00"/>
        <d v="2016-05-12T00:00:00"/>
        <d v="2013-05-03T00:00:00"/>
        <d v="2016-10-20T00:00:00"/>
        <d v="2015-08-18T00:00:00"/>
        <d v="2016-06-17T00:00:00"/>
        <d v="2014-05-28T00:00:00"/>
        <d v="2013-02-20T00:00:00"/>
        <d v="2014-04-25T00:00:00"/>
        <d v="2015-12-18T00:00:00"/>
        <d v="2015-08-26T00:00:00"/>
        <d v="2014-04-26T00:00:00"/>
        <d v="2014-06-04T00:00:00"/>
        <d v="2013-09-25T00:00:00"/>
        <d v="2014-07-06T00:00:00"/>
        <d v="2014-07-26T00:00:00"/>
        <d v="2015-03-02T00:00:00"/>
        <d v="2016-09-22T00:00:00"/>
        <d v="2015-06-04T00:00:00"/>
        <d v="2015-06-17T00:00:00"/>
        <d v="2015-10-05T00:00:00"/>
        <d v="2014-11-28T00:00:00"/>
        <d v="2016-10-21T00:00:00"/>
        <d v="2016-08-08T00:00:00"/>
        <d v="2013-09-19T00:00:00"/>
        <d v="2013-12-21T00:00:00"/>
        <d v="2015-07-13T00:00:00"/>
        <d v="2016-06-15T00:00:00"/>
        <d v="2014-02-02T00:00:00"/>
        <d v="2014-10-05T00:00:00"/>
        <d v="2016-05-09T00:00:00"/>
        <d v="2014-05-06T00:00:00"/>
        <d v="2014-03-22T00:00:00"/>
        <d v="2014-05-25T00:00:00"/>
        <d v="2016-10-25T00:00:00"/>
        <d v="2016-04-30T00:00:00"/>
        <d v="2014-10-28T00:00:00"/>
        <d v="2014-11-12T00:00:00"/>
        <d v="2014-06-25T00:00:00"/>
        <d v="2013-01-17T00:00:00"/>
        <d v="2016-01-05T00:00:00"/>
        <d v="2015-12-24T00:00:00"/>
        <d v="2016-02-04T00:00:00"/>
        <d v="2014-04-02T00:00:00"/>
        <d v="2014-07-29T00:00:00"/>
        <d v="2013-11-20T00:00:00"/>
        <d v="2015-01-06T00:00:00"/>
        <d v="2016-05-19T00:00:00"/>
        <d v="2014-11-05T00:00:00"/>
        <d v="2015-10-04T00:00:00"/>
        <d v="2013-08-09T00:00:00"/>
        <d v="2015-11-25T00:00:00"/>
        <d v="2014-05-15T00:00:00"/>
        <d v="2015-07-08T00:00:00"/>
        <d v="2015-09-22T00:00:00"/>
        <d v="2015-07-21T00:00:00"/>
        <d v="2016-09-26T00:00:00"/>
        <d v="2015-07-23T00:00:00"/>
        <d v="2014-06-26T00:00:00"/>
        <d v="2014-01-02T00:00:00"/>
        <d v="2015-02-17T00:00:00"/>
        <d v="2014-11-07T00:00:00"/>
        <d v="2014-09-20T00:00:00"/>
        <d v="2016-04-08T00:00:00"/>
        <d v="2014-06-16T00:00:00"/>
        <d v="2013-11-23T00:00:00"/>
        <d v="2015-11-03T00:00:00"/>
        <d v="2013-07-03T00:00:00"/>
        <d v="2014-07-18T00:00:00"/>
        <d v="2016-07-28T00:00:00"/>
        <d v="2015-09-23T00:00:00"/>
        <d v="2015-01-26T00:00:00"/>
        <d v="2016-01-18T00:00:00"/>
        <d v="2015-01-19T00:00:00"/>
        <d v="2015-12-03T00:00:00"/>
        <d v="2013-10-02T00:00:00"/>
        <d v="2016-04-18T00:00:00"/>
        <d v="2014-10-20T00:00:00"/>
        <d v="2015-10-26T00:00:00"/>
        <d v="2016-03-16T00:00:00"/>
        <d v="2015-11-17T00:00:00"/>
        <d v="2013-02-14T00:00:00"/>
        <d v="2014-04-28T00:00:00"/>
        <d v="2016-06-28T00:00:00"/>
        <d v="2016-04-05T00:00:00"/>
        <d v="2016-08-04T00:00:00"/>
        <d v="2015-03-17T00:00:00"/>
        <d v="2015-02-27T00:00:00"/>
        <d v="2013-11-29T00:00:00"/>
        <d v="2014-03-12T00:00:00"/>
        <d v="2016-07-14T00:00:00"/>
        <d v="2014-07-24T00:00:00"/>
        <d v="2015-07-15T00:00:00"/>
        <d v="2016-06-25T00:00:00"/>
        <d v="2013-03-18T00:00:00"/>
        <d v="2015-11-22T00:00:00"/>
        <d v="2013-09-30T00:00:00"/>
        <d v="2016-06-08T00:00:00"/>
        <d v="2015-12-17T00:00:00"/>
        <d v="2013-06-03T00:00:00"/>
        <d v="2013-07-09T00:00:00"/>
        <d v="2014-02-06T00:00:00"/>
        <d v="2016-02-20T00:00:00"/>
        <d v="2015-11-05T00:00:00"/>
        <d v="2013-01-11T00:00:00"/>
        <d v="2014-01-23T00:00:00"/>
        <d v="2016-09-06T00:00:00"/>
        <d v="2016-07-03T00:00:00"/>
        <d v="2015-01-10T00:00:00"/>
        <d v="2016-01-29T00:00:00"/>
        <d v="2014-10-18T00:00:00"/>
        <d v="2014-10-08T00:00:00"/>
        <d v="2016-10-03T00:00:00"/>
        <d v="2016-08-20T00:00:00"/>
        <d v="2013-05-29T00:00:00"/>
        <d v="2015-04-13T00:00:00"/>
        <d v="2014-08-18T00:00:00"/>
        <d v="2013-06-11T00:00:00"/>
        <d v="2015-07-10T00:00:00"/>
        <d v="2013-02-22T00:00:00"/>
        <d v="2013-03-27T00:00:00"/>
        <d v="2016-04-24T00:00:00"/>
        <d v="2013-09-21T00:00:00"/>
        <d v="2015-03-06T00:00:00"/>
        <d v="2016-09-12T00:00:00"/>
        <d v="2014-11-22T00:00:00"/>
        <d v="2015-02-07T00:00:00"/>
        <d v="2015-07-16T00:00:00"/>
        <d v="2015-08-19T00:00:00"/>
        <d v="2013-12-31T00:00:00"/>
        <d v="2015-11-26T00:00:00"/>
        <d v="2013-05-18T00:00:00"/>
        <d v="2015-09-20T00:00:00"/>
        <d v="2014-01-15T00:00:00"/>
        <d v="2015-12-07T00:00:00"/>
        <d v="2014-10-10T00:00:00"/>
        <d v="2015-01-07T00:00:00"/>
        <d v="2015-11-07T00:00:00"/>
        <d v="2014-12-22T00:00:00"/>
        <d v="2014-02-21T00:00:00"/>
        <d v="2013-10-08T00:00:00"/>
        <d v="2015-05-28T00:00:00"/>
        <d v="2013-12-06T00:00:00"/>
        <d v="2016-09-14T00:00:00"/>
        <d v="2015-09-18T00:00:00"/>
        <d v="2014-01-17T00:00:00"/>
        <d v="2015-02-11T00:00:00"/>
        <d v="2014-06-27T00:00:00"/>
        <d v="2014-02-19T00:00:00"/>
        <d v="2016-10-02T00:00:00"/>
        <d v="2015-12-21T00:00:00"/>
        <d v="2015-08-16T00:00:00"/>
        <d v="2015-05-27T00:00:00"/>
        <d v="2013-06-25T00:00:00"/>
        <d v="2014-06-09T00:00:00"/>
        <d v="2016-01-01T00:00:00"/>
        <d v="2015-06-24T00:00:00"/>
        <d v="2014-08-22T00:00:00"/>
        <d v="2015-03-19T00:00:00"/>
        <d v="2013-11-27T00:00:00"/>
        <d v="2015-12-10T00:00:00"/>
        <d v="2015-10-18T00:00:00"/>
        <d v="2013-12-17T00:00:00"/>
        <d v="2015-04-26T00:00:00"/>
        <d v="2014-05-03T00:00:00"/>
        <d v="2016-09-21T00:00:00"/>
        <d v="2013-06-07T00:00:00"/>
        <d v="2015-05-06T00:00:00"/>
        <d v="2014-05-23T00:00:00"/>
        <d v="2016-09-20T00:00:00"/>
        <d v="2013-08-21T00:00:00"/>
        <d v="2014-06-19T00:00:00"/>
        <d v="2013-08-16T00:00:00"/>
        <d v="2014-02-25T00:00:00"/>
        <d v="2015-01-20T00:00:00"/>
        <d v="2015-02-19T00:00:00"/>
        <d v="2015-04-06T00:00:00"/>
        <d v="2016-06-12T00:00:00"/>
        <d v="2013-02-16T00:00:00"/>
        <d v="2014-04-24T00:00:00"/>
        <d v="2016-04-04T00:00:00"/>
        <d v="2014-06-08T00:00:00"/>
        <d v="2016-09-23T00:00:00"/>
        <d v="2015-03-11T00:00:00"/>
        <d v="2014-05-05T00:00:00"/>
        <d v="2013-08-18T00:00:00"/>
        <d v="2016-05-05T00:00:00"/>
        <d v="2015-01-03T00:00:00"/>
        <d v="2014-09-18T00:00:00"/>
        <d v="2015-01-13T00:00:00"/>
        <d v="2015-08-04T00:00:00"/>
        <d v="2014-09-10T00:00:00"/>
        <d v="2014-11-13T00:00:00"/>
        <d v="2014-12-26T00:00:00"/>
        <d v="2015-11-10T00:00:00"/>
        <d v="2013-06-05T00:00:00"/>
        <d v="2015-06-27T00:00:00"/>
        <d v="2015-07-07T00:00:00"/>
        <d v="2016-05-26T00:00:00"/>
        <d v="2015-05-30T00:00:00"/>
        <d v="2013-05-14T00:00:00"/>
        <d v="2016-07-13T00:00:00"/>
        <d v="2015-06-29T00:00:00"/>
        <d v="2015-10-17T00:00:00"/>
        <d v="2014-03-19T00:00:00"/>
        <d v="2014-10-21T00:00:00"/>
        <d v="2014-07-03T00:00:00"/>
        <d v="2013-05-02T00:00:00"/>
        <d v="2016-05-04T00:00:00"/>
        <d v="2015-09-24T00:00:00"/>
        <d v="2014-05-11T00:00:00"/>
        <d v="2015-01-16T00:00:00"/>
        <d v="2014-08-26T00:00:00"/>
        <d v="2015-03-24T00:00:00"/>
        <d v="2014-02-10T00:00:00"/>
        <d v="2015-12-02T00:00:00"/>
        <d v="2013-04-01T00:00:00"/>
        <d v="2015-01-29T00:00:00"/>
        <d v="2016-01-21T00:00:00"/>
        <d v="2014-08-27T00:00:00"/>
        <d v="2014-07-07T00:00:00"/>
        <d v="2014-11-06T00:00:00"/>
        <d v="2016-04-11T00:00:00"/>
        <d v="2015-09-27T00:00:00"/>
        <d v="2015-02-12T00:00:00"/>
        <d v="2015-11-14T00:00:00"/>
        <d v="2014-01-25T00:00:00"/>
        <d v="2015-02-21T00:00:00"/>
        <d v="2013-10-29T00:00:00"/>
        <d v="2015-10-31T00:00:00"/>
        <d v="2015-02-23T00:00:00"/>
        <d v="2015-01-08T00:00:00"/>
        <d v="2015-03-31T00:00:00"/>
        <d v="2014-02-18T00:00:00"/>
        <d v="2013-07-22T00:00:00"/>
        <d v="2013-03-26T00:00:00"/>
        <d v="2013-04-04T00:00:00"/>
        <d v="2013-05-12T00:00:00"/>
        <d v="2013-07-10T00:00:00"/>
        <d v="2015-04-09T00:00:00"/>
        <d v="2013-06-21T00:00:00"/>
        <d v="2015-11-01T00:00:00"/>
        <d v="2013-11-10T00:00:00"/>
        <d v="2016-02-09T00:00:00"/>
        <d v="2015-06-23T00:00:00"/>
        <d v="2014-09-12T00:00:00"/>
        <d v="2014-05-13T00:00:00"/>
        <d v="2014-03-18T00:00:00"/>
        <d v="2016-03-31T00:00:00"/>
        <d v="2013-12-07T00:00:00"/>
        <d v="2014-01-21T00:00:00"/>
        <d v="2015-05-05T00:00:00"/>
        <d v="2015-06-08T00:00:00"/>
        <d v="2015-02-09T00:00:00"/>
        <d v="2015-10-19T00:00:00"/>
        <d v="2014-12-18T00:00:00"/>
        <d v="2013-06-26T00:00:00"/>
        <d v="2014-03-06T00:00:00"/>
        <d v="2013-08-14T00:00:00"/>
        <d v="2015-10-10T00:00:00"/>
        <d v="2013-06-17T00:00:00"/>
        <d v="2016-06-06T00:00:00"/>
        <d v="2014-06-30T00:00:00"/>
        <d v="2013-07-16T00:00:00"/>
        <d v="2016-02-11T00:00:00"/>
        <d v="2014-08-12T00:00:00"/>
        <d v="2015-05-01T00:00:00"/>
        <d v="2014-07-17T00:00:00"/>
        <d v="2014-08-16T00:00:00"/>
        <d v="2016-07-07T00:00:00"/>
        <d v="2015-03-08T00:00:00"/>
        <d v="2016-04-20T00:00:00"/>
        <d v="2016-09-15T00:00:00"/>
        <d v="2013-08-12T00:00:00"/>
        <d v="2013-05-10T00:00:00"/>
        <d v="2014-08-28T00:00:00"/>
        <d v="2014-12-29T00:00:00"/>
        <d v="2013-07-01T00:00:00"/>
        <d v="2014-03-30T00:00:00"/>
        <d v="2013-03-15T00:00:00"/>
        <d v="2015-04-19T00:00:00"/>
        <d v="2014-11-14T00:00:00"/>
        <d v="2013-12-11T00:00:00"/>
        <d v="2015-11-18T00:00:00"/>
        <d v="2013-06-20T00:00:00"/>
        <d v="2014-01-07T00:00:00"/>
        <d v="2015-08-15T00:00:00"/>
        <d v="2014-03-17T00:00:00"/>
        <d v="2016-05-27T00:00:00"/>
        <d v="2014-12-31T00:00:00"/>
        <d v="2015-03-13T00:00:00"/>
        <d v="2014-11-21T00:00:00"/>
        <d v="2016-01-26T00:00:00"/>
        <d v="2016-05-22T00:00:00"/>
        <d v="2016-03-09T00:00:00"/>
        <d v="2014-08-08T00:00:00"/>
        <d v="2015-08-21T00:00:00"/>
        <d v="2013-05-16T00:00:00"/>
        <d v="2016-07-04T00:00:00"/>
        <d v="2013-11-26T00:00:00"/>
        <d v="2013-12-18T00:00:00"/>
        <d v="2014-12-11T00:00:00"/>
        <d v="2016-09-09T00:00:00"/>
        <d v="2013-12-30T00:00:00"/>
        <d v="2013-11-04T00:00:00"/>
        <d v="2013-07-18T00:00:00"/>
        <d v="2013-06-06T00:00:00"/>
        <d v="2015-08-29T00:00:00"/>
        <d v="2015-01-15T00:00:00"/>
        <d v="2016-08-05T00:00:00"/>
        <d v="2015-11-20T00:00:00"/>
        <d v="2014-03-03T00:00:00"/>
        <d v="2013-10-27T00:00:00"/>
        <d v="2015-12-13T00:00:00"/>
        <d v="2016-05-20T00:00:00"/>
        <d v="2013-02-07T00:00:00"/>
        <d v="2016-01-10T00:00:00"/>
        <d v="2013-06-28T00:00:00"/>
        <d v="2014-04-18T00:00:00"/>
        <d v="2014-11-20T00:00:00"/>
        <d v="2015-01-14T00:00:00"/>
        <d v="2013-08-06T00:00:00"/>
        <d v="2013-01-18T00:00:00"/>
        <d v="2013-02-12T00:00:00"/>
        <d v="2013-03-05T00:00:00"/>
        <d v="2014-02-07T00:00:00"/>
        <d v="2013-12-16T00:00:00"/>
        <d v="2015-12-08T00:00:00"/>
        <d v="2014-09-03T00:00:00"/>
        <d v="2016-07-29T00:00:00"/>
        <d v="2015-06-25T00:00:00"/>
        <d v="2014-09-17T00:00:00"/>
        <d v="2015-04-07T00:00:00"/>
        <d v="2014-07-09T00:00:00"/>
        <d v="2015-05-09T00:00:00"/>
        <d v="2014-02-08T00:00:00"/>
        <d v="2016-02-06T00:00:00"/>
        <d v="2014-04-04T00:00:00"/>
        <d v="2016-04-22T00:00:00"/>
        <d v="2013-08-30T00:00:00"/>
        <d v="2015-07-19T00:00:00"/>
        <d v="2013-09-23T00:00:00"/>
        <d v="2016-01-12T00:00:00"/>
        <d v="2014-09-23T00:00:00"/>
        <d v="2016-02-03T00:00:00"/>
        <d v="2015-09-11T00:00:00"/>
        <d v="2015-10-09T00:00:00"/>
        <d v="2014-08-04T00:00:00"/>
        <d v="2013-11-14T00:00:00"/>
        <d v="2016-05-21T00:00:00"/>
        <d v="2014-10-09T00:00:00"/>
        <d v="2013-02-26T00:00:00"/>
        <d v="2013-07-31T00:00:00"/>
        <d v="2014-08-07T00:00:00"/>
        <d v="2013-07-15T00:00:00"/>
        <d v="2015-08-07T00:00:00"/>
        <d v="2014-03-20T00:00:00"/>
        <d v="2016-10-23T00:00:00"/>
        <d v="2014-09-30T00:00:00"/>
        <d v="2016-07-01T00:00:00"/>
        <d v="2016-10-16T00:00:00"/>
        <d v="2014-10-17T00:00:00"/>
        <d v="2015-10-08T00:00:00"/>
        <d v="2016-10-28T00:00:00"/>
        <d v="2014-10-01T00:00:00"/>
        <d v="2013-12-09T00:00:00"/>
        <d v="2013-10-10T00:00:00"/>
        <d v="2013-09-20T00:00:00"/>
        <d v="2015-06-03T00:00:00"/>
        <d v="2014-09-06T00:00:00"/>
        <d v="2015-05-11T00:00:00"/>
        <d v="2016-08-23T00:00:00"/>
        <d v="2014-12-23T00:00:00"/>
        <d v="2013-01-04T00:00:00"/>
        <d v="2013-05-22T00:00:00"/>
        <d v="2016-05-15T00:00:00"/>
        <d v="2016-05-29T00:00:00"/>
        <d v="2013-10-22T00:00:00"/>
        <d v="2015-03-28T00:00:00"/>
        <d v="2013-02-15T00:00:00"/>
        <d v="2014-05-31T00:00:00"/>
        <d v="2016-10-15T00:00:00"/>
        <d v="2013-04-05T00:00:00"/>
        <d v="2016-07-05T00:00:00"/>
        <d v="2014-02-17T00:00:00"/>
        <d v="2015-01-05T00:00:00"/>
        <d v="2014-08-29T00:00:00"/>
        <d v="2013-05-13T00:00:00"/>
        <d v="2015-09-03T00:00:00"/>
        <d v="2014-06-12T00:00:00"/>
        <d v="2016-01-13T00:00:00"/>
        <d v="2014-12-15T00:00:00"/>
        <d v="2015-06-12T00:00:00"/>
        <d v="2014-09-15T00:00:00"/>
        <d v="2014-09-16T00:00:00"/>
        <d v="2015-08-06T00:00:00"/>
        <d v="2016-10-07T00:00:00"/>
        <d v="2014-07-27T00:00:00"/>
        <d v="2015-12-25T00:00:00"/>
        <d v="2013-02-05T00:00:00"/>
        <d v="2014-08-19T00:00:00"/>
        <d v="2016-02-15T00:00:00"/>
        <d v="2014-11-15T00:00:00"/>
        <d v="2013-01-29T00:00:00"/>
        <d v="2013-03-01T00:00:00"/>
        <d v="2015-10-11T00:00:00"/>
        <d v="2016-05-23T00:00:00"/>
        <d v="2015-12-05T00:00:00"/>
        <d v="2014-09-04T00:00:00"/>
        <d v="2014-06-29T00:00:00"/>
        <d v="2015-03-09T00:00:00"/>
        <d v="2015-01-25T00:00:00"/>
        <d v="2014-11-24T00:00:00"/>
        <d v="2015-01-22T00:00:00"/>
        <d v="2016-06-03T00:00:00"/>
        <d v="2015-08-09T00:00:00"/>
        <d v="2016-02-21T00:00:00"/>
        <d v="2015-12-19T00:00:00"/>
        <d v="2013-04-19T00:00:00"/>
        <d v="2013-06-04T00:00:00"/>
        <d v="2013-11-19T00:00:00"/>
        <d v="2014-12-06T00:00:00"/>
        <d v="2013-10-16T00:00:00"/>
        <d v="2015-02-03T00:00:00"/>
        <d v="2016-10-04T00:00:00"/>
        <d v="2014-05-18T00:00:00"/>
        <d v="2013-04-26T00:00:00"/>
        <d v="2015-02-05T00:00:00"/>
        <d v="2016-01-31T00:00:00"/>
        <d v="2015-04-08T00:00:00"/>
        <d v="2015-04-28T00:00:00"/>
        <d v="2015-10-25T00:00:00"/>
        <d v="2013-09-22T00:00:00"/>
        <d v="2016-08-13T00:00:00"/>
        <d v="2015-04-25T00:00:00"/>
        <d v="2014-04-11T00:00:00"/>
        <d v="2015-03-18T00:00:00"/>
        <d v="2015-11-08T00:00:00"/>
        <d v="2013-02-11T00:00:00"/>
        <d v="2016-06-11T00:00:00"/>
        <d v="2016-02-07T00:00:00"/>
        <d v="2015-08-12T00:00:00"/>
        <d v="2014-11-30T00:00:00"/>
        <d v="2013-03-08T00:00:00"/>
        <d v="2013-02-13T00:00:00"/>
        <d v="2016-09-02T00:00:00"/>
        <d v="2014-11-26T00:00:00"/>
        <d v="2015-08-05T00:00:00"/>
        <d v="2014-08-01T00:00:00"/>
        <d v="2014-06-24T00:00:00"/>
        <d v="2016-03-05T00:00:00"/>
        <d v="2016-03-08T00:00:00"/>
        <d v="2014-06-01T00:00:00"/>
        <d v="2015-04-20T00:00:00"/>
        <d v="2015-01-17T00:00:00"/>
        <d v="2014-09-09T00:00:00"/>
        <d v="2015-05-03T00:00:00"/>
        <d v="2013-02-04T00:00:00"/>
        <d v="2014-10-31T00:00:00"/>
        <d v="2016-04-29T00:00:00"/>
        <d v="2013-01-15T00:00:00"/>
        <d v="2013-05-17T00:00:00"/>
        <d v="2016-03-12T00:00:00"/>
        <d v="2013-04-24T00:00:00"/>
        <d v="2013-01-19T00:00:00"/>
        <d v="2013-05-07T00:00:00"/>
        <d v="2014-11-17T00:00:00"/>
        <d v="2015-07-11T00:00:00"/>
        <d v="2013-08-15T00:00:00"/>
        <d v="2015-05-18T00:00:00"/>
        <d v="2013-10-15T00:00:00"/>
        <d v="2013-07-06T00:00:00"/>
        <d v="2015-02-13T00:00:00"/>
        <d v="2013-05-20T00:00:00"/>
        <d v="2015-06-13T00:00:00"/>
        <d v="2016-05-08T00:00:00"/>
        <d v="2013-06-14T00:00:00"/>
        <d v="2015-12-29T00:00:00"/>
        <d v="2014-04-08T00:00:00"/>
        <d v="2015-04-12T00:00:00"/>
        <d v="2016-04-16T00:00:00"/>
        <d v="2013-07-02T00:00:00"/>
        <d v="2013-12-26T00:00:00"/>
        <d v="2013-03-28T00:00:00"/>
        <d v="2014-10-07T00:00:00"/>
        <d v="2015-07-12T00:00:00"/>
        <d v="2015-01-04T00:00:00"/>
        <d v="2015-08-11T00:00:00"/>
        <d v="2013-07-30T00:00:00"/>
        <d v="2014-06-22T00:00:00"/>
        <d v="2014-07-19T00:00:00"/>
        <d v="2016-09-03T00:00:00"/>
        <d v="2013-03-12T00:00:00"/>
        <d v="2015-04-17T00:00:00"/>
        <d v="2013-08-28T00:00:00"/>
        <d v="2015-07-31T00:00:00"/>
        <d v="2016-01-16T00:00:00"/>
        <d v="2015-04-02T00:00:00"/>
        <d v="2015-11-21T00:00:00"/>
        <d v="2014-09-08T00:00:00"/>
        <d v="2016-01-04T00:00:00"/>
        <d v="2016-08-21T00:00:00"/>
        <d v="2015-07-01T00:00:00"/>
        <d v="2014-10-26T00:00:00"/>
        <d v="2013-11-16T00:00:00"/>
        <d v="2013-04-15T00:00:00"/>
        <d v="2014-04-29T00:00:00"/>
        <d v="2014-08-02T00:00:00"/>
        <d v="2016-03-10T00:00:00"/>
        <d v="2014-09-02T00:00:00"/>
        <d v="2015-04-01T00:00:00"/>
        <d v="2014-10-14T00:00:00"/>
        <d v="2013-12-02T00:00:00"/>
        <d v="2013-01-30T00:00:00"/>
        <d v="2013-02-25T00:00:00"/>
        <d v="2016-03-20T00:00:00"/>
        <d v="2016-09-08T00:00:00"/>
        <d v="2016-10-24T00:00:00"/>
        <d v="2015-07-04T00:00:00"/>
        <d v="2016-05-30T00:00:00"/>
        <d v="2015-02-28T00:00:00"/>
        <d v="2014-05-02T00:00:00"/>
        <d v="2014-09-13T00:00:00"/>
        <d v="2014-09-27T00:00:00"/>
        <d v="2014-11-29T00:00:00"/>
        <d v="2014-10-19T00:00:00"/>
        <d v="2013-12-12T00:00:00"/>
        <d v="2016-04-03T00:00:00"/>
        <d v="2015-04-18T00:00:00"/>
        <d v="2013-10-17T00:00:00"/>
        <d v="2014-01-18T00:00:00"/>
        <d v="2014-03-01T00:00:00"/>
        <d v="2014-03-13T00:00:00"/>
        <d v="2014-10-13T00:00:00"/>
        <d v="2015-05-07T00:00:00"/>
        <d v="2013-06-24T00:00:00"/>
        <d v="2013-12-27T00:00:00"/>
        <d v="2016-03-11T00:00:00"/>
        <d v="2014-07-04T00:00:00"/>
        <d v="2014-01-11T00:00:00"/>
        <d v="2016-01-23T00:00:00"/>
        <d v="2014-05-12T00:00:00"/>
        <d v="2015-07-17T00:00:00"/>
        <d v="2014-11-04T00:00:00"/>
        <d v="2013-06-09T00:00:00"/>
        <d v="2013-11-07T00:00:00"/>
        <d v="2013-12-14T00:00:00"/>
        <d v="2015-09-09T00:00:00"/>
        <d v="2014-02-16T00:00:00"/>
        <d v="2013-12-24T00:00:00"/>
        <d v="2016-02-14T00:00:00"/>
        <d v="2014-03-27T00:00:00"/>
        <d v="2015-10-24T00:00:00"/>
        <d v="2013-05-21T00:00:00"/>
        <d v="2013-06-10T00:00:00"/>
        <d v="2013-07-05T00:00:00"/>
        <d v="2016-03-13T00:00:00"/>
        <d v="2015-08-28T00:00:00"/>
        <d v="2016-09-30T00:00:00"/>
        <d v="2013-07-12T00:00:00"/>
        <d v="2016-03-14T00:00:00"/>
        <d v="2015-08-08T00:00:00"/>
        <d v="2013-12-04T00:00:00"/>
        <d v="2014-12-21T00:00:00"/>
        <d v="2015-03-14T00:00:00"/>
        <d v="2013-12-22T00:00:00"/>
        <d v="2014-04-05T00:00:00"/>
        <d v="2013-01-10T00:00:00"/>
        <d v="2014-02-14T00:00:00"/>
        <d v="2014-12-02T00:00:00"/>
        <d v="2013-04-21T00:00:00"/>
        <d v="2013-12-10T00:00:00"/>
        <d v="2013-03-07T00:00:00"/>
        <d v="2015-12-04T00:00:00"/>
        <d v="2016-09-10T00:00:00"/>
        <d v="2013-11-03T00:00:00"/>
        <d v="2015-11-11T00:00:00"/>
        <d v="2016-04-02T00:00:00"/>
        <d v="2013-03-06T00:00:00"/>
        <d v="2016-10-26T00:00:00"/>
        <d v="2015-05-13T00:00:00"/>
        <d v="2016-10-27T00:00:00"/>
        <d v="2016-08-10T00:00:00"/>
        <d v="2014-04-06T00:00:00"/>
        <d v="2013-03-13T00:00:00"/>
        <d v="2014-11-02T00:00:00"/>
        <d v="2013-01-20T00:00:00"/>
        <d v="2013-09-11T00:00:00"/>
        <d v="2013-09-02T00:00:00"/>
        <d v="2013-11-08T00:00:00"/>
        <d v="2013-08-25T00:00:00"/>
        <d v="2016-03-06T00:00:00"/>
        <d v="2016-06-18T00:00:00"/>
        <d v="2016-08-02T00:00:00"/>
        <d v="2014-02-23T00:00:00"/>
        <d v="2016-10-10T00:00:00"/>
        <d v="2013-10-19T00:00:00"/>
        <d v="2014-11-03T00:00:00"/>
        <d v="2013-10-26T00:00:00"/>
        <d v="2013-01-21T00:00:00"/>
        <d v="2015-08-22T00:00:00"/>
        <d v="2015-11-15T00:00:00"/>
        <d v="2014-07-21T00:00:00"/>
        <d v="2013-10-04T00:00:00"/>
        <d v="2013-07-23T00:00:00"/>
        <d v="2015-09-12T00:00:00"/>
        <d v="2014-05-16T00:00:00"/>
        <d v="2014-01-14T00:00:00"/>
        <d v="2013-02-01T00:00:00"/>
        <d v="2016-02-28T00:00:00"/>
        <d v="2015-12-20T00:00:00"/>
        <d v="2013-08-13T00:00:00"/>
        <d v="2016-09-28T00:00:00"/>
        <d v="2015-11-28T00:00:00"/>
        <d v="2013-04-30T00:00:00"/>
        <d v="2015-06-21T00:00:00"/>
        <d v="2016-01-02T00:00:00"/>
        <d v="2016-02-27T00:00:00"/>
        <d v="2016-09-05T00:00:00"/>
        <d v="2013-12-19T00:00:00"/>
        <d v="2016-11-11T00:00:00"/>
        <d v="2014-11-10T00:00:00"/>
        <d v="2016-07-17T00:00:00"/>
        <d v="2016-11-05T00:00:00"/>
        <d v="2015-04-04T00:00:00"/>
        <d v="2013-01-08T00:00:00"/>
        <d v="2016-04-17T00:00:00"/>
        <d v="2016-09-11T00:00:00"/>
        <d v="2013-11-09T00:00:00"/>
        <d v="2013-04-29T00:00:00"/>
        <d v="2015-10-03T00:00:00"/>
        <d v="2016-03-19T00:00:00"/>
        <d v="2014-01-19T00:00:00"/>
        <d v="2015-08-03T00:00:00"/>
        <d v="2015-12-26T00:00:00"/>
        <d v="2015-05-25T00:00:00"/>
        <d v="2016-10-14T00:00:00"/>
        <d v="2013-09-29T00:00:00"/>
        <d v="2015-08-01T00:00:00"/>
        <d v="2016-10-19T00:00:00"/>
        <d v="2013-02-06T00:00:00"/>
        <d v="2016-06-05T00:00:00"/>
        <d v="2013-11-24T00:00:00"/>
        <d v="2014-09-01T00:00:00"/>
        <d v="2016-07-24T00:00:00"/>
        <d v="2015-01-24T00:00:00"/>
        <d v="2013-09-04T00:00:00"/>
        <d v="2015-07-18T00:00:00"/>
        <d v="2014-01-26T00:00:00"/>
        <d v="2016-05-28T00:00:00"/>
        <d v="2014-07-05T00:00:00"/>
        <d v="2015-06-20T00:00:00"/>
        <d v="2015-04-05T00:00:00"/>
        <d v="2016-07-23T00:00:00"/>
        <d v="2014-07-12T00:00:00"/>
        <d v="2014-12-01T00:00:00"/>
        <d v="2014-04-20T00:00:00"/>
        <d v="2016-03-26T00:00:00"/>
        <d v="2014-10-12T00:00:00"/>
        <d v="2014-05-24T00:00:00"/>
        <d v="2014-01-28T00:00:00"/>
        <d v="2015-07-05T00:00:00"/>
        <d v="2015-06-16T00:00:00"/>
        <d v="2013-12-08T00:00:00"/>
        <d v="2014-09-21T00:00:00"/>
        <d v="2014-12-13T00:00:00"/>
        <d v="2016-09-16T00:00:00"/>
        <d v="2016-08-28T00:00:00"/>
        <d v="2014-09-28T00:00:00"/>
        <d v="2014-03-10T00:00:00"/>
        <d v="2014-02-15T00:00:00"/>
        <d v="2015-12-27T00:00:00"/>
        <d v="2016-03-27T00:00:00"/>
        <d v="2016-10-11T00:00:00"/>
        <d v="2016-08-14T00:00:00"/>
        <d v="2015-11-29T00:00:00"/>
        <d v="2016-10-13T00:00:00"/>
        <d v="2013-07-20T00:00:00"/>
        <d v="2014-02-01T00:00:00"/>
        <d v="2016-01-03T00:00:00"/>
        <d v="2013-04-10T00:00:00"/>
        <d v="2016-09-19T00:00:00"/>
        <d v="2016-06-04T00:00:00"/>
        <d v="2014-07-16T00:00:00"/>
        <d v="2014-01-10T00:00:00"/>
        <d v="2014-08-25T00:00:00"/>
        <d v="2014-05-10T00:00:00"/>
        <d v="2016-09-04T00:00:00"/>
        <d v="2013-05-01T00:00:00"/>
        <d v="2014-10-04T00:00:00"/>
        <d v="2016-07-31T00:00:00"/>
        <d v="2014-02-09T00:00:00"/>
        <d v="2014-11-23T00:00:00"/>
        <d v="2015-01-11T00:00:00"/>
        <d v="2014-07-14T00:00:00"/>
        <d v="2013-08-01T00:00:00"/>
        <d v="2014-11-08T00:00:00"/>
        <d v="2014-08-09T00:00:00"/>
        <d v="2014-10-03T00:00:00"/>
        <d v="2014-04-12T00:00:00"/>
        <d v="2013-11-05T00:00:00"/>
        <d v="2014-10-25T00:00:00"/>
        <d v="2014-08-10T00:00:00"/>
        <d v="2014-07-31T00:00:00"/>
        <d v="2015-09-07T00:00:00"/>
        <d v="2014-03-15T00:00:00"/>
        <d v="2013-11-02T00:00:00"/>
        <d v="2013-08-31T00:00:00"/>
        <d v="2016-01-17T00:00:00"/>
        <d v="2014-04-15T00:00:00"/>
        <d v="2013-07-07T00:00:00"/>
        <d v="2016-06-19T00:00:00"/>
        <d v="2013-04-12T00:00:00"/>
        <d v="2015-03-29T00:00:00"/>
        <d v="2013-02-18T00:00:00"/>
        <d v="2013-08-24T00:00:00"/>
        <d v="2016-05-01T00:00:00"/>
        <d v="2015-06-07T00:00:00"/>
        <d v="2013-11-11T00:00:00"/>
        <d v="2013-09-15T00:00:00"/>
        <d v="2015-09-13T00:00:00"/>
        <d v="2013-07-21T00:00:00"/>
        <d v="2015-09-19T00:00:00"/>
        <d v="2014-08-31T00:00:00"/>
        <d v="2016-11-08T00:00:00"/>
        <d v="2014-08-03T00:00:00"/>
        <d v="2016-01-09T00:00:00"/>
        <d v="2013-03-14T00:00:00"/>
        <d v="2014-03-16T00:00:00"/>
        <d v="2014-04-27T00:00:00"/>
        <d v="2014-11-27T00:00:00"/>
        <d v="2014-05-04T00:00:00"/>
        <d v="2013-10-06T00:00:00"/>
        <d v="2015-10-12T00:00:00"/>
        <d v="2013-12-28T00:00:00"/>
        <d v="2016-09-24T00:00:00"/>
        <d v="2015-01-01T00:00:00"/>
        <d v="2014-01-12T00:00:00"/>
        <d v="2016-02-13T00:00:00"/>
        <d v="2015-05-17T00:00:00"/>
        <d v="2014-09-24T00:00:00"/>
        <d v="2015-02-01T00:00:00"/>
        <d v="2015-07-26T00:00:00"/>
        <d v="2014-07-13T00:00:00"/>
        <d v="2015-05-10T00:00:00"/>
        <d v="2015-02-08T00:00:00"/>
        <d v="2013-08-17T00:00:00"/>
        <d v="2013-05-19T00:00:00"/>
        <d v="2013-02-24T00:00:00"/>
        <d v="2014-06-15T00:00:00"/>
        <d v="2014-12-27T00:00:00"/>
        <d v="2016-11-01T00:00:00"/>
        <d v="2016-11-06T00:00:00"/>
        <d v="2014-09-14T00:00:00"/>
        <d v="2014-01-01T00:00:00"/>
        <d v="2015-02-22T00:00:00"/>
        <d v="2015-03-15T00:00:00"/>
        <d v="2013-06-29T00:00:00"/>
        <d v="2014-06-28T00:00:00"/>
        <d v="2014-12-25T00:00:00"/>
        <d v="2014-01-05T00:00:00"/>
        <d v="2014-01-20T00:00:00"/>
        <d v="2014-03-29T00:00:00"/>
        <d v="2013-01-14T00:00:00"/>
        <d v="2016-01-24T00:00:00"/>
        <d v="2015-05-31T00:00:00"/>
        <d v="2013-12-25T00:00:00"/>
        <d v="2015-05-24T00:00:00"/>
        <d v="2013-09-28T00:00:00"/>
        <d v="2016-10-05T00:00:00"/>
        <d v="2013-06-13T00:00:00"/>
        <d v="2013-06-08T00:00:00"/>
        <d v="2016-10-30T00:00:00"/>
        <d v="2013-04-28T00:00:00"/>
        <d v="2015-09-06T00:00:00"/>
        <d v="2015-02-15T00:00:00"/>
        <d v="2014-04-13T00:00:00"/>
        <d v="2015-03-22T00:00:00"/>
        <d v="2013-06-01T00:00:00"/>
        <d v="2016-11-15T00:00:00"/>
        <d v="2014-04-19T00:00:00"/>
        <d v="2015-12-06T00:00:00"/>
      </sharedItems>
      <fieldGroup base="8">
        <rangePr groupBy="months" startDate="2013-01-03T00:00:00" endDate="2016-11-16T00:00:00"/>
        <groupItems count="14">
          <s v="&lt;03-01-2013"/>
          <s v="Jan"/>
          <s v="Feb"/>
          <s v="Mar"/>
          <s v="Apr"/>
          <s v="May"/>
          <s v="Jun"/>
          <s v="Jul"/>
          <s v="Aug"/>
          <s v="Sep"/>
          <s v="Oct"/>
          <s v="Nov"/>
          <s v="Dec"/>
          <s v="&gt;16-11-2016"/>
        </groupItems>
      </fieldGroup>
    </cacheField>
    <cacheField name="Timely response?" numFmtId="0">
      <sharedItems count="2">
        <s v="Yes"/>
        <s v="No"/>
      </sharedItems>
    </cacheField>
    <cacheField name="Consumer disputed?" numFmtId="0">
      <sharedItems/>
    </cacheField>
    <cacheField name="Quarters" numFmtId="0" databaseField="0">
      <fieldGroup base="7">
        <rangePr groupBy="quarters" startDate="2013-01-02T00:00:00" endDate="2016-12-11T00:00:00"/>
        <groupItems count="6">
          <s v="&lt;02-01-2013"/>
          <s v="Qtr1"/>
          <s v="Qtr2"/>
          <s v="Qtr3"/>
          <s v="Qtr4"/>
          <s v="&gt;11-12-2016"/>
        </groupItems>
      </fieldGroup>
    </cacheField>
    <cacheField name="Years" numFmtId="0" databaseField="0">
      <fieldGroup base="7">
        <rangePr groupBy="years" startDate="2013-01-02T00:00:00" endDate="2016-12-11T00:00:00"/>
        <groupItems count="6">
          <s v="&lt;02-01-2013"/>
          <s v="2013"/>
          <s v="2014"/>
          <s v="2015"/>
          <s v="2016"/>
          <s v="&gt;11-12-2016"/>
        </groupItems>
      </fieldGroup>
    </cacheField>
  </cacheFields>
  <extLst>
    <ext xmlns:x14="http://schemas.microsoft.com/office/spreadsheetml/2009/9/main" uri="{725AE2AE-9491-48be-B2B4-4EB974FC3084}">
      <x14:pivotCacheDefinition pivotCacheId="19886339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Saini" refreshedDate="44880.833013194446" createdVersion="7" refreshedVersion="8" minRefreshableVersion="3" recordCount="14000" xr:uid="{730914E2-BE42-4F6A-BD47-83AD979BB15D}">
  <cacheSource type="worksheet">
    <worksheetSource name="Table1"/>
  </cacheSource>
  <cacheFields count="14">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tate Name" numFmtId="0">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acheField>
    <cacheField name="Date resolved" numFmtId="14">
      <sharedItems containsSemiMixedTypes="0" containsNonDate="0" containsDate="1" containsString="0" minDate="2013-01-03T00:00:00" maxDate="2016-11-16T00:00:00"/>
    </cacheField>
    <cacheField name="Timely response?" numFmtId="0">
      <sharedItems count="2">
        <s v="Yes"/>
        <s v="No"/>
      </sharedItems>
    </cacheField>
    <cacheField name="Consumer disputed?" numFmtId="0">
      <sharedItems count="2">
        <s v="No"/>
        <s v="Yes"/>
      </sharedItems>
    </cacheField>
    <cacheField name="Resolution Time" numFmtId="0">
      <sharedItems containsSemiMixedTypes="0" containsString="0" containsNumber="1" containsInteger="1" minValue="-1" maxValue="286"/>
    </cacheField>
    <cacheField name="Year" numFmtId="0">
      <sharedItems containsSemiMixedTypes="0" containsString="0" containsNumber="1" containsInteger="1" minValue="2013" maxValue="2016" count="4">
        <n v="2015"/>
        <n v="2014"/>
        <n v="2016"/>
        <n v="2013"/>
      </sharedItems>
    </cacheField>
    <cacheField name="QTR (US FY)" numFmtId="0">
      <sharedItems/>
    </cacheField>
  </cacheFields>
  <extLst>
    <ext xmlns:x14="http://schemas.microsoft.com/office/spreadsheetml/2009/9/main" uri="{725AE2AE-9491-48be-B2B4-4EB974FC3084}">
      <x14:pivotCacheDefinition pivotCacheId="1446280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x v="0"/>
    <x v="0"/>
    <x v="0"/>
    <x v="0"/>
    <x v="0"/>
    <x v="0"/>
    <s v="No"/>
  </r>
  <r>
    <n v="654223"/>
    <x v="1"/>
    <x v="0"/>
    <x v="0"/>
    <x v="1"/>
    <x v="1"/>
    <x v="0"/>
    <x v="1"/>
    <x v="1"/>
    <x v="0"/>
    <s v="No"/>
  </r>
  <r>
    <n v="1143398"/>
    <x v="2"/>
    <x v="1"/>
    <x v="1"/>
    <x v="2"/>
    <x v="2"/>
    <x v="0"/>
    <x v="2"/>
    <x v="2"/>
    <x v="0"/>
    <s v="No"/>
  </r>
  <r>
    <n v="1303679"/>
    <x v="3"/>
    <x v="2"/>
    <x v="2"/>
    <x v="3"/>
    <x v="3"/>
    <x v="0"/>
    <x v="3"/>
    <x v="3"/>
    <x v="0"/>
    <s v="No"/>
  </r>
  <r>
    <n v="1627370"/>
    <x v="4"/>
    <x v="3"/>
    <x v="3"/>
    <x v="4"/>
    <x v="4"/>
    <x v="0"/>
    <x v="4"/>
    <x v="4"/>
    <x v="0"/>
    <s v="No"/>
  </r>
  <r>
    <n v="1390231"/>
    <x v="5"/>
    <x v="1"/>
    <x v="4"/>
    <x v="5"/>
    <x v="5"/>
    <x v="0"/>
    <x v="5"/>
    <x v="5"/>
    <x v="0"/>
    <s v="No"/>
  </r>
  <r>
    <n v="1946542"/>
    <x v="6"/>
    <x v="0"/>
    <x v="5"/>
    <x v="0"/>
    <x v="0"/>
    <x v="0"/>
    <x v="6"/>
    <x v="6"/>
    <x v="0"/>
    <s v="No"/>
  </r>
  <r>
    <n v="1414270"/>
    <x v="7"/>
    <x v="4"/>
    <x v="6"/>
    <x v="6"/>
    <x v="6"/>
    <x v="0"/>
    <x v="7"/>
    <x v="7"/>
    <x v="0"/>
    <s v="No"/>
  </r>
  <r>
    <n v="310830"/>
    <x v="8"/>
    <x v="2"/>
    <x v="7"/>
    <x v="7"/>
    <x v="7"/>
    <x v="0"/>
    <x v="8"/>
    <x v="8"/>
    <x v="0"/>
    <s v="No"/>
  </r>
  <r>
    <n v="1734499"/>
    <x v="9"/>
    <x v="3"/>
    <x v="8"/>
    <x v="7"/>
    <x v="7"/>
    <x v="0"/>
    <x v="9"/>
    <x v="9"/>
    <x v="0"/>
    <s v="No"/>
  </r>
  <r>
    <n v="1744309"/>
    <x v="8"/>
    <x v="5"/>
    <x v="9"/>
    <x v="8"/>
    <x v="8"/>
    <x v="1"/>
    <x v="10"/>
    <x v="10"/>
    <x v="0"/>
    <s v="No"/>
  </r>
  <r>
    <n v="1154103"/>
    <x v="10"/>
    <x v="2"/>
    <x v="10"/>
    <x v="2"/>
    <x v="2"/>
    <x v="0"/>
    <x v="11"/>
    <x v="11"/>
    <x v="0"/>
    <s v="No"/>
  </r>
  <r>
    <n v="581301"/>
    <x v="11"/>
    <x v="1"/>
    <x v="1"/>
    <x v="9"/>
    <x v="9"/>
    <x v="1"/>
    <x v="12"/>
    <x v="12"/>
    <x v="0"/>
    <s v="Yes"/>
  </r>
  <r>
    <n v="1577224"/>
    <x v="12"/>
    <x v="6"/>
    <x v="11"/>
    <x v="10"/>
    <x v="10"/>
    <x v="0"/>
    <x v="13"/>
    <x v="13"/>
    <x v="0"/>
    <s v="No"/>
  </r>
  <r>
    <n v="1631370"/>
    <x v="13"/>
    <x v="0"/>
    <x v="0"/>
    <x v="0"/>
    <x v="0"/>
    <x v="0"/>
    <x v="14"/>
    <x v="14"/>
    <x v="0"/>
    <s v="No"/>
  </r>
  <r>
    <n v="1994209"/>
    <x v="14"/>
    <x v="5"/>
    <x v="12"/>
    <x v="2"/>
    <x v="2"/>
    <x v="0"/>
    <x v="15"/>
    <x v="15"/>
    <x v="0"/>
    <s v="No"/>
  </r>
  <r>
    <n v="2152909"/>
    <x v="15"/>
    <x v="1"/>
    <x v="13"/>
    <x v="9"/>
    <x v="9"/>
    <x v="0"/>
    <x v="16"/>
    <x v="16"/>
    <x v="0"/>
    <s v="Yes"/>
  </r>
  <r>
    <n v="465476"/>
    <x v="16"/>
    <x v="5"/>
    <x v="12"/>
    <x v="11"/>
    <x v="11"/>
    <x v="0"/>
    <x v="17"/>
    <x v="17"/>
    <x v="0"/>
    <s v="No"/>
  </r>
  <r>
    <n v="2055350"/>
    <x v="17"/>
    <x v="3"/>
    <x v="8"/>
    <x v="1"/>
    <x v="1"/>
    <x v="0"/>
    <x v="18"/>
    <x v="18"/>
    <x v="0"/>
    <s v="No"/>
  </r>
  <r>
    <n v="382848"/>
    <x v="18"/>
    <x v="0"/>
    <x v="0"/>
    <x v="7"/>
    <x v="7"/>
    <x v="0"/>
    <x v="19"/>
    <x v="19"/>
    <x v="0"/>
    <s v="No"/>
  </r>
  <r>
    <n v="1204170"/>
    <x v="14"/>
    <x v="0"/>
    <x v="0"/>
    <x v="12"/>
    <x v="12"/>
    <x v="1"/>
    <x v="20"/>
    <x v="20"/>
    <x v="0"/>
    <s v="No"/>
  </r>
  <r>
    <n v="1774653"/>
    <x v="19"/>
    <x v="0"/>
    <x v="0"/>
    <x v="13"/>
    <x v="13"/>
    <x v="2"/>
    <x v="21"/>
    <x v="21"/>
    <x v="0"/>
    <s v="No"/>
  </r>
  <r>
    <n v="2079223"/>
    <x v="20"/>
    <x v="5"/>
    <x v="14"/>
    <x v="7"/>
    <x v="7"/>
    <x v="0"/>
    <x v="22"/>
    <x v="22"/>
    <x v="0"/>
    <s v="No"/>
  </r>
  <r>
    <n v="656295"/>
    <x v="10"/>
    <x v="5"/>
    <x v="15"/>
    <x v="14"/>
    <x v="14"/>
    <x v="0"/>
    <x v="23"/>
    <x v="23"/>
    <x v="0"/>
    <s v="No"/>
  </r>
  <r>
    <n v="1983337"/>
    <x v="21"/>
    <x v="1"/>
    <x v="1"/>
    <x v="7"/>
    <x v="7"/>
    <x v="1"/>
    <x v="24"/>
    <x v="24"/>
    <x v="0"/>
    <s v="No"/>
  </r>
  <r>
    <n v="2033162"/>
    <x v="22"/>
    <x v="5"/>
    <x v="9"/>
    <x v="15"/>
    <x v="15"/>
    <x v="3"/>
    <x v="25"/>
    <x v="25"/>
    <x v="0"/>
    <s v="No"/>
  </r>
  <r>
    <n v="223088"/>
    <x v="10"/>
    <x v="5"/>
    <x v="12"/>
    <x v="16"/>
    <x v="16"/>
    <x v="1"/>
    <x v="26"/>
    <x v="26"/>
    <x v="0"/>
    <s v="No"/>
  </r>
  <r>
    <n v="1072492"/>
    <x v="16"/>
    <x v="2"/>
    <x v="16"/>
    <x v="13"/>
    <x v="13"/>
    <x v="0"/>
    <x v="27"/>
    <x v="27"/>
    <x v="0"/>
    <s v="No"/>
  </r>
  <r>
    <n v="348693"/>
    <x v="9"/>
    <x v="3"/>
    <x v="8"/>
    <x v="13"/>
    <x v="13"/>
    <x v="0"/>
    <x v="28"/>
    <x v="28"/>
    <x v="0"/>
    <s v="Yes"/>
  </r>
  <r>
    <n v="1472565"/>
    <x v="10"/>
    <x v="5"/>
    <x v="12"/>
    <x v="17"/>
    <x v="17"/>
    <x v="1"/>
    <x v="29"/>
    <x v="29"/>
    <x v="0"/>
    <s v="No"/>
  </r>
  <r>
    <n v="1656259"/>
    <x v="16"/>
    <x v="2"/>
    <x v="17"/>
    <x v="9"/>
    <x v="9"/>
    <x v="0"/>
    <x v="30"/>
    <x v="30"/>
    <x v="0"/>
    <s v="No"/>
  </r>
  <r>
    <n v="1814311"/>
    <x v="23"/>
    <x v="5"/>
    <x v="12"/>
    <x v="0"/>
    <x v="0"/>
    <x v="1"/>
    <x v="31"/>
    <x v="31"/>
    <x v="0"/>
    <s v="No"/>
  </r>
  <r>
    <n v="764305"/>
    <x v="23"/>
    <x v="5"/>
    <x v="9"/>
    <x v="3"/>
    <x v="3"/>
    <x v="1"/>
    <x v="32"/>
    <x v="32"/>
    <x v="0"/>
    <s v="No"/>
  </r>
  <r>
    <n v="2067896"/>
    <x v="19"/>
    <x v="7"/>
    <x v="18"/>
    <x v="17"/>
    <x v="17"/>
    <x v="1"/>
    <x v="33"/>
    <x v="22"/>
    <x v="0"/>
    <s v="No"/>
  </r>
  <r>
    <n v="1891280"/>
    <x v="24"/>
    <x v="7"/>
    <x v="19"/>
    <x v="18"/>
    <x v="18"/>
    <x v="0"/>
    <x v="34"/>
    <x v="33"/>
    <x v="0"/>
    <s v="No"/>
  </r>
  <r>
    <n v="1844051"/>
    <x v="19"/>
    <x v="0"/>
    <x v="0"/>
    <x v="19"/>
    <x v="19"/>
    <x v="1"/>
    <x v="35"/>
    <x v="34"/>
    <x v="0"/>
    <s v="No"/>
  </r>
  <r>
    <n v="561593"/>
    <x v="19"/>
    <x v="5"/>
    <x v="15"/>
    <x v="0"/>
    <x v="0"/>
    <x v="3"/>
    <x v="36"/>
    <x v="35"/>
    <x v="0"/>
    <s v="No"/>
  </r>
  <r>
    <n v="771659"/>
    <x v="10"/>
    <x v="5"/>
    <x v="9"/>
    <x v="7"/>
    <x v="7"/>
    <x v="0"/>
    <x v="37"/>
    <x v="32"/>
    <x v="0"/>
    <s v="No"/>
  </r>
  <r>
    <n v="711888"/>
    <x v="19"/>
    <x v="4"/>
    <x v="6"/>
    <x v="5"/>
    <x v="5"/>
    <x v="0"/>
    <x v="38"/>
    <x v="36"/>
    <x v="0"/>
    <s v="No"/>
  </r>
  <r>
    <n v="1633385"/>
    <x v="19"/>
    <x v="5"/>
    <x v="12"/>
    <x v="18"/>
    <x v="18"/>
    <x v="3"/>
    <x v="39"/>
    <x v="37"/>
    <x v="1"/>
    <s v="No"/>
  </r>
  <r>
    <n v="1697127"/>
    <x v="25"/>
    <x v="2"/>
    <x v="20"/>
    <x v="7"/>
    <x v="7"/>
    <x v="3"/>
    <x v="40"/>
    <x v="38"/>
    <x v="0"/>
    <s v="No"/>
  </r>
  <r>
    <n v="1798854"/>
    <x v="19"/>
    <x v="7"/>
    <x v="21"/>
    <x v="20"/>
    <x v="20"/>
    <x v="3"/>
    <x v="41"/>
    <x v="39"/>
    <x v="0"/>
    <s v="No"/>
  </r>
  <r>
    <n v="1482773"/>
    <x v="5"/>
    <x v="1"/>
    <x v="22"/>
    <x v="21"/>
    <x v="21"/>
    <x v="3"/>
    <x v="42"/>
    <x v="40"/>
    <x v="0"/>
    <s v="No"/>
  </r>
  <r>
    <n v="1093866"/>
    <x v="26"/>
    <x v="0"/>
    <x v="0"/>
    <x v="22"/>
    <x v="22"/>
    <x v="0"/>
    <x v="43"/>
    <x v="41"/>
    <x v="0"/>
    <s v="No"/>
  </r>
  <r>
    <n v="1980723"/>
    <x v="27"/>
    <x v="1"/>
    <x v="22"/>
    <x v="7"/>
    <x v="7"/>
    <x v="3"/>
    <x v="44"/>
    <x v="42"/>
    <x v="0"/>
    <s v="No"/>
  </r>
  <r>
    <n v="658682"/>
    <x v="19"/>
    <x v="0"/>
    <x v="5"/>
    <x v="15"/>
    <x v="15"/>
    <x v="1"/>
    <x v="45"/>
    <x v="43"/>
    <x v="0"/>
    <s v="Yes"/>
  </r>
  <r>
    <n v="526491"/>
    <x v="10"/>
    <x v="5"/>
    <x v="15"/>
    <x v="14"/>
    <x v="14"/>
    <x v="0"/>
    <x v="46"/>
    <x v="44"/>
    <x v="0"/>
    <s v="No"/>
  </r>
  <r>
    <n v="1334119"/>
    <x v="10"/>
    <x v="0"/>
    <x v="0"/>
    <x v="19"/>
    <x v="19"/>
    <x v="0"/>
    <x v="47"/>
    <x v="45"/>
    <x v="0"/>
    <s v="No"/>
  </r>
  <r>
    <n v="2069081"/>
    <x v="28"/>
    <x v="2"/>
    <x v="23"/>
    <x v="13"/>
    <x v="13"/>
    <x v="0"/>
    <x v="33"/>
    <x v="46"/>
    <x v="0"/>
    <s v="No"/>
  </r>
  <r>
    <n v="1213555"/>
    <x v="6"/>
    <x v="0"/>
    <x v="0"/>
    <x v="22"/>
    <x v="22"/>
    <x v="0"/>
    <x v="48"/>
    <x v="47"/>
    <x v="0"/>
    <s v="Yes"/>
  </r>
  <r>
    <n v="368624"/>
    <x v="10"/>
    <x v="0"/>
    <x v="0"/>
    <x v="23"/>
    <x v="23"/>
    <x v="1"/>
    <x v="49"/>
    <x v="48"/>
    <x v="0"/>
    <s v="Yes"/>
  </r>
  <r>
    <n v="862683"/>
    <x v="29"/>
    <x v="6"/>
    <x v="11"/>
    <x v="13"/>
    <x v="13"/>
    <x v="3"/>
    <x v="50"/>
    <x v="49"/>
    <x v="0"/>
    <s v="No"/>
  </r>
  <r>
    <n v="821215"/>
    <x v="30"/>
    <x v="1"/>
    <x v="13"/>
    <x v="4"/>
    <x v="4"/>
    <x v="0"/>
    <x v="51"/>
    <x v="50"/>
    <x v="0"/>
    <s v="No"/>
  </r>
  <r>
    <n v="253867"/>
    <x v="10"/>
    <x v="5"/>
    <x v="14"/>
    <x v="7"/>
    <x v="7"/>
    <x v="1"/>
    <x v="52"/>
    <x v="51"/>
    <x v="0"/>
    <s v="No"/>
  </r>
  <r>
    <n v="389147"/>
    <x v="28"/>
    <x v="2"/>
    <x v="24"/>
    <x v="24"/>
    <x v="24"/>
    <x v="0"/>
    <x v="53"/>
    <x v="52"/>
    <x v="0"/>
    <s v="No"/>
  </r>
  <r>
    <n v="1715858"/>
    <x v="31"/>
    <x v="3"/>
    <x v="8"/>
    <x v="15"/>
    <x v="15"/>
    <x v="0"/>
    <x v="54"/>
    <x v="53"/>
    <x v="1"/>
    <s v="No"/>
  </r>
  <r>
    <n v="1665697"/>
    <x v="32"/>
    <x v="5"/>
    <x v="9"/>
    <x v="1"/>
    <x v="1"/>
    <x v="3"/>
    <x v="55"/>
    <x v="54"/>
    <x v="0"/>
    <s v="No"/>
  </r>
  <r>
    <n v="1691503"/>
    <x v="19"/>
    <x v="1"/>
    <x v="1"/>
    <x v="1"/>
    <x v="1"/>
    <x v="1"/>
    <x v="56"/>
    <x v="55"/>
    <x v="0"/>
    <s v="No"/>
  </r>
  <r>
    <n v="539418"/>
    <x v="9"/>
    <x v="3"/>
    <x v="8"/>
    <x v="25"/>
    <x v="25"/>
    <x v="0"/>
    <x v="57"/>
    <x v="56"/>
    <x v="0"/>
    <s v="No"/>
  </r>
  <r>
    <n v="887716"/>
    <x v="4"/>
    <x v="3"/>
    <x v="25"/>
    <x v="26"/>
    <x v="26"/>
    <x v="0"/>
    <x v="58"/>
    <x v="57"/>
    <x v="0"/>
    <s v="No"/>
  </r>
  <r>
    <n v="1451002"/>
    <x v="33"/>
    <x v="4"/>
    <x v="26"/>
    <x v="13"/>
    <x v="13"/>
    <x v="0"/>
    <x v="59"/>
    <x v="58"/>
    <x v="0"/>
    <s v="No"/>
  </r>
  <r>
    <n v="1849946"/>
    <x v="14"/>
    <x v="2"/>
    <x v="23"/>
    <x v="0"/>
    <x v="0"/>
    <x v="0"/>
    <x v="60"/>
    <x v="59"/>
    <x v="0"/>
    <s v="No"/>
  </r>
  <r>
    <n v="1765234"/>
    <x v="10"/>
    <x v="0"/>
    <x v="5"/>
    <x v="16"/>
    <x v="16"/>
    <x v="0"/>
    <x v="61"/>
    <x v="60"/>
    <x v="0"/>
    <s v="Yes"/>
  </r>
  <r>
    <n v="807403"/>
    <x v="30"/>
    <x v="4"/>
    <x v="26"/>
    <x v="18"/>
    <x v="18"/>
    <x v="0"/>
    <x v="62"/>
    <x v="61"/>
    <x v="0"/>
    <s v="No"/>
  </r>
  <r>
    <n v="336727"/>
    <x v="34"/>
    <x v="5"/>
    <x v="15"/>
    <x v="1"/>
    <x v="1"/>
    <x v="0"/>
    <x v="63"/>
    <x v="62"/>
    <x v="0"/>
    <s v="No"/>
  </r>
  <r>
    <n v="1631732"/>
    <x v="9"/>
    <x v="3"/>
    <x v="8"/>
    <x v="7"/>
    <x v="7"/>
    <x v="0"/>
    <x v="14"/>
    <x v="14"/>
    <x v="0"/>
    <s v="Yes"/>
  </r>
  <r>
    <n v="1365694"/>
    <x v="20"/>
    <x v="0"/>
    <x v="0"/>
    <x v="17"/>
    <x v="17"/>
    <x v="0"/>
    <x v="64"/>
    <x v="63"/>
    <x v="0"/>
    <s v="No"/>
  </r>
  <r>
    <n v="842184"/>
    <x v="28"/>
    <x v="1"/>
    <x v="4"/>
    <x v="13"/>
    <x v="13"/>
    <x v="0"/>
    <x v="65"/>
    <x v="64"/>
    <x v="0"/>
    <s v="Yes"/>
  </r>
  <r>
    <n v="1887802"/>
    <x v="10"/>
    <x v="0"/>
    <x v="0"/>
    <x v="7"/>
    <x v="7"/>
    <x v="1"/>
    <x v="66"/>
    <x v="65"/>
    <x v="0"/>
    <s v="No"/>
  </r>
  <r>
    <n v="1595239"/>
    <x v="7"/>
    <x v="4"/>
    <x v="26"/>
    <x v="21"/>
    <x v="21"/>
    <x v="0"/>
    <x v="67"/>
    <x v="66"/>
    <x v="0"/>
    <s v="No"/>
  </r>
  <r>
    <n v="2059334"/>
    <x v="35"/>
    <x v="0"/>
    <x v="0"/>
    <x v="8"/>
    <x v="8"/>
    <x v="0"/>
    <x v="68"/>
    <x v="67"/>
    <x v="0"/>
    <s v="No"/>
  </r>
  <r>
    <n v="1958110"/>
    <x v="8"/>
    <x v="2"/>
    <x v="24"/>
    <x v="0"/>
    <x v="0"/>
    <x v="1"/>
    <x v="69"/>
    <x v="68"/>
    <x v="0"/>
    <s v="No"/>
  </r>
  <r>
    <n v="1899238"/>
    <x v="36"/>
    <x v="1"/>
    <x v="27"/>
    <x v="3"/>
    <x v="3"/>
    <x v="0"/>
    <x v="70"/>
    <x v="69"/>
    <x v="0"/>
    <s v="No"/>
  </r>
  <r>
    <n v="1528263"/>
    <x v="8"/>
    <x v="4"/>
    <x v="26"/>
    <x v="1"/>
    <x v="1"/>
    <x v="0"/>
    <x v="71"/>
    <x v="70"/>
    <x v="0"/>
    <s v="No"/>
  </r>
  <r>
    <n v="694264"/>
    <x v="18"/>
    <x v="0"/>
    <x v="0"/>
    <x v="4"/>
    <x v="4"/>
    <x v="0"/>
    <x v="72"/>
    <x v="71"/>
    <x v="0"/>
    <s v="No"/>
  </r>
  <r>
    <n v="370880"/>
    <x v="14"/>
    <x v="2"/>
    <x v="28"/>
    <x v="27"/>
    <x v="27"/>
    <x v="3"/>
    <x v="73"/>
    <x v="72"/>
    <x v="0"/>
    <s v="No"/>
  </r>
  <r>
    <n v="587945"/>
    <x v="9"/>
    <x v="3"/>
    <x v="8"/>
    <x v="13"/>
    <x v="13"/>
    <x v="0"/>
    <x v="74"/>
    <x v="73"/>
    <x v="0"/>
    <s v="No"/>
  </r>
  <r>
    <n v="1219874"/>
    <x v="37"/>
    <x v="1"/>
    <x v="27"/>
    <x v="28"/>
    <x v="28"/>
    <x v="0"/>
    <x v="75"/>
    <x v="47"/>
    <x v="0"/>
    <s v="No"/>
  </r>
  <r>
    <n v="1961748"/>
    <x v="20"/>
    <x v="2"/>
    <x v="24"/>
    <x v="29"/>
    <x v="29"/>
    <x v="0"/>
    <x v="76"/>
    <x v="74"/>
    <x v="0"/>
    <s v="No"/>
  </r>
  <r>
    <n v="222989"/>
    <x v="38"/>
    <x v="7"/>
    <x v="19"/>
    <x v="20"/>
    <x v="20"/>
    <x v="0"/>
    <x v="77"/>
    <x v="26"/>
    <x v="0"/>
    <s v="No"/>
  </r>
  <r>
    <n v="674946"/>
    <x v="39"/>
    <x v="1"/>
    <x v="22"/>
    <x v="27"/>
    <x v="27"/>
    <x v="3"/>
    <x v="78"/>
    <x v="75"/>
    <x v="0"/>
    <s v="No"/>
  </r>
  <r>
    <n v="1636323"/>
    <x v="10"/>
    <x v="2"/>
    <x v="10"/>
    <x v="1"/>
    <x v="1"/>
    <x v="0"/>
    <x v="79"/>
    <x v="76"/>
    <x v="0"/>
    <s v="No"/>
  </r>
  <r>
    <n v="1049168"/>
    <x v="4"/>
    <x v="3"/>
    <x v="8"/>
    <x v="16"/>
    <x v="16"/>
    <x v="0"/>
    <x v="80"/>
    <x v="77"/>
    <x v="0"/>
    <s v="No"/>
  </r>
  <r>
    <n v="1623653"/>
    <x v="35"/>
    <x v="0"/>
    <x v="0"/>
    <x v="14"/>
    <x v="14"/>
    <x v="0"/>
    <x v="81"/>
    <x v="4"/>
    <x v="0"/>
    <s v="Yes"/>
  </r>
  <r>
    <n v="792452"/>
    <x v="16"/>
    <x v="0"/>
    <x v="0"/>
    <x v="9"/>
    <x v="9"/>
    <x v="0"/>
    <x v="82"/>
    <x v="78"/>
    <x v="0"/>
    <s v="No"/>
  </r>
  <r>
    <n v="1589800"/>
    <x v="40"/>
    <x v="4"/>
    <x v="29"/>
    <x v="30"/>
    <x v="30"/>
    <x v="0"/>
    <x v="83"/>
    <x v="79"/>
    <x v="0"/>
    <s v="Yes"/>
  </r>
  <r>
    <n v="1310422"/>
    <x v="41"/>
    <x v="4"/>
    <x v="6"/>
    <x v="31"/>
    <x v="31"/>
    <x v="0"/>
    <x v="84"/>
    <x v="80"/>
    <x v="0"/>
    <s v="No"/>
  </r>
  <r>
    <n v="1121022"/>
    <x v="33"/>
    <x v="4"/>
    <x v="6"/>
    <x v="15"/>
    <x v="15"/>
    <x v="0"/>
    <x v="85"/>
    <x v="81"/>
    <x v="0"/>
    <s v="No"/>
  </r>
  <r>
    <n v="1715430"/>
    <x v="25"/>
    <x v="5"/>
    <x v="12"/>
    <x v="7"/>
    <x v="7"/>
    <x v="4"/>
    <x v="54"/>
    <x v="82"/>
    <x v="0"/>
    <s v="No"/>
  </r>
  <r>
    <n v="572948"/>
    <x v="42"/>
    <x v="7"/>
    <x v="19"/>
    <x v="13"/>
    <x v="13"/>
    <x v="0"/>
    <x v="86"/>
    <x v="83"/>
    <x v="0"/>
    <s v="Yes"/>
  </r>
  <r>
    <n v="1466821"/>
    <x v="16"/>
    <x v="2"/>
    <x v="30"/>
    <x v="13"/>
    <x v="13"/>
    <x v="0"/>
    <x v="87"/>
    <x v="84"/>
    <x v="0"/>
    <s v="No"/>
  </r>
  <r>
    <n v="1591465"/>
    <x v="43"/>
    <x v="1"/>
    <x v="1"/>
    <x v="5"/>
    <x v="5"/>
    <x v="0"/>
    <x v="88"/>
    <x v="85"/>
    <x v="0"/>
    <s v="Yes"/>
  </r>
  <r>
    <n v="1200520"/>
    <x v="9"/>
    <x v="3"/>
    <x v="3"/>
    <x v="7"/>
    <x v="7"/>
    <x v="0"/>
    <x v="89"/>
    <x v="86"/>
    <x v="0"/>
    <s v="No"/>
  </r>
  <r>
    <n v="265330"/>
    <x v="10"/>
    <x v="0"/>
    <x v="5"/>
    <x v="0"/>
    <x v="0"/>
    <x v="0"/>
    <x v="90"/>
    <x v="87"/>
    <x v="0"/>
    <s v="Yes"/>
  </r>
  <r>
    <n v="1081527"/>
    <x v="44"/>
    <x v="0"/>
    <x v="0"/>
    <x v="6"/>
    <x v="6"/>
    <x v="0"/>
    <x v="91"/>
    <x v="88"/>
    <x v="0"/>
    <s v="No"/>
  </r>
  <r>
    <n v="1874290"/>
    <x v="8"/>
    <x v="0"/>
    <x v="0"/>
    <x v="2"/>
    <x v="2"/>
    <x v="1"/>
    <x v="92"/>
    <x v="89"/>
    <x v="0"/>
    <s v="Yes"/>
  </r>
  <r>
    <n v="1178182"/>
    <x v="6"/>
    <x v="0"/>
    <x v="0"/>
    <x v="19"/>
    <x v="19"/>
    <x v="0"/>
    <x v="93"/>
    <x v="90"/>
    <x v="0"/>
    <s v="No"/>
  </r>
  <r>
    <n v="1593714"/>
    <x v="45"/>
    <x v="5"/>
    <x v="14"/>
    <x v="12"/>
    <x v="12"/>
    <x v="1"/>
    <x v="94"/>
    <x v="91"/>
    <x v="0"/>
    <s v="No"/>
  </r>
  <r>
    <n v="1031512"/>
    <x v="46"/>
    <x v="1"/>
    <x v="27"/>
    <x v="20"/>
    <x v="20"/>
    <x v="0"/>
    <x v="95"/>
    <x v="92"/>
    <x v="0"/>
    <s v="No"/>
  </r>
  <r>
    <n v="921997"/>
    <x v="8"/>
    <x v="0"/>
    <x v="0"/>
    <x v="20"/>
    <x v="20"/>
    <x v="0"/>
    <x v="96"/>
    <x v="93"/>
    <x v="0"/>
    <s v="No"/>
  </r>
  <r>
    <n v="435370"/>
    <x v="14"/>
    <x v="2"/>
    <x v="31"/>
    <x v="0"/>
    <x v="0"/>
    <x v="0"/>
    <x v="97"/>
    <x v="94"/>
    <x v="0"/>
    <s v="No"/>
  </r>
  <r>
    <n v="982625"/>
    <x v="47"/>
    <x v="5"/>
    <x v="12"/>
    <x v="5"/>
    <x v="5"/>
    <x v="0"/>
    <x v="98"/>
    <x v="95"/>
    <x v="0"/>
    <s v="No"/>
  </r>
  <r>
    <n v="1065625"/>
    <x v="28"/>
    <x v="5"/>
    <x v="9"/>
    <x v="18"/>
    <x v="18"/>
    <x v="0"/>
    <x v="99"/>
    <x v="96"/>
    <x v="0"/>
    <s v="No"/>
  </r>
  <r>
    <n v="1604563"/>
    <x v="19"/>
    <x v="5"/>
    <x v="9"/>
    <x v="3"/>
    <x v="3"/>
    <x v="1"/>
    <x v="100"/>
    <x v="97"/>
    <x v="0"/>
    <s v="No"/>
  </r>
  <r>
    <n v="1633661"/>
    <x v="48"/>
    <x v="4"/>
    <x v="26"/>
    <x v="20"/>
    <x v="20"/>
    <x v="0"/>
    <x v="39"/>
    <x v="37"/>
    <x v="0"/>
    <s v="Yes"/>
  </r>
  <r>
    <n v="514970"/>
    <x v="49"/>
    <x v="5"/>
    <x v="15"/>
    <x v="31"/>
    <x v="31"/>
    <x v="2"/>
    <x v="101"/>
    <x v="98"/>
    <x v="0"/>
    <s v="No"/>
  </r>
  <r>
    <n v="600176"/>
    <x v="8"/>
    <x v="5"/>
    <x v="12"/>
    <x v="18"/>
    <x v="18"/>
    <x v="2"/>
    <x v="102"/>
    <x v="99"/>
    <x v="0"/>
    <s v="No"/>
  </r>
  <r>
    <n v="1490126"/>
    <x v="50"/>
    <x v="7"/>
    <x v="19"/>
    <x v="18"/>
    <x v="18"/>
    <x v="0"/>
    <x v="103"/>
    <x v="100"/>
    <x v="0"/>
    <s v="No"/>
  </r>
  <r>
    <n v="371175"/>
    <x v="7"/>
    <x v="4"/>
    <x v="32"/>
    <x v="18"/>
    <x v="18"/>
    <x v="0"/>
    <x v="73"/>
    <x v="72"/>
    <x v="0"/>
    <s v="No"/>
  </r>
  <r>
    <n v="268387"/>
    <x v="51"/>
    <x v="2"/>
    <x v="24"/>
    <x v="20"/>
    <x v="20"/>
    <x v="0"/>
    <x v="104"/>
    <x v="101"/>
    <x v="0"/>
    <s v="No"/>
  </r>
  <r>
    <n v="875041"/>
    <x v="10"/>
    <x v="1"/>
    <x v="27"/>
    <x v="15"/>
    <x v="15"/>
    <x v="0"/>
    <x v="105"/>
    <x v="102"/>
    <x v="0"/>
    <s v="Yes"/>
  </r>
  <r>
    <n v="1376295"/>
    <x v="14"/>
    <x v="8"/>
    <x v="33"/>
    <x v="6"/>
    <x v="6"/>
    <x v="0"/>
    <x v="106"/>
    <x v="103"/>
    <x v="0"/>
    <s v="No"/>
  </r>
  <r>
    <n v="1808365"/>
    <x v="14"/>
    <x v="2"/>
    <x v="2"/>
    <x v="30"/>
    <x v="30"/>
    <x v="0"/>
    <x v="107"/>
    <x v="104"/>
    <x v="0"/>
    <s v="No"/>
  </r>
  <r>
    <n v="1863347"/>
    <x v="1"/>
    <x v="0"/>
    <x v="0"/>
    <x v="7"/>
    <x v="7"/>
    <x v="3"/>
    <x v="108"/>
    <x v="105"/>
    <x v="0"/>
    <s v="Yes"/>
  </r>
  <r>
    <n v="1534651"/>
    <x v="14"/>
    <x v="2"/>
    <x v="34"/>
    <x v="8"/>
    <x v="8"/>
    <x v="0"/>
    <x v="109"/>
    <x v="106"/>
    <x v="0"/>
    <s v="No"/>
  </r>
  <r>
    <n v="2089664"/>
    <x v="52"/>
    <x v="1"/>
    <x v="1"/>
    <x v="10"/>
    <x v="10"/>
    <x v="0"/>
    <x v="110"/>
    <x v="107"/>
    <x v="0"/>
    <s v="No"/>
  </r>
  <r>
    <n v="732373"/>
    <x v="26"/>
    <x v="0"/>
    <x v="0"/>
    <x v="14"/>
    <x v="14"/>
    <x v="0"/>
    <x v="111"/>
    <x v="108"/>
    <x v="0"/>
    <s v="No"/>
  </r>
  <r>
    <n v="361260"/>
    <x v="1"/>
    <x v="0"/>
    <x v="0"/>
    <x v="1"/>
    <x v="1"/>
    <x v="3"/>
    <x v="112"/>
    <x v="109"/>
    <x v="0"/>
    <s v="Yes"/>
  </r>
  <r>
    <n v="1391553"/>
    <x v="53"/>
    <x v="4"/>
    <x v="29"/>
    <x v="19"/>
    <x v="19"/>
    <x v="0"/>
    <x v="113"/>
    <x v="110"/>
    <x v="0"/>
    <s v="Yes"/>
  </r>
  <r>
    <n v="1717985"/>
    <x v="54"/>
    <x v="1"/>
    <x v="4"/>
    <x v="4"/>
    <x v="4"/>
    <x v="0"/>
    <x v="114"/>
    <x v="111"/>
    <x v="0"/>
    <s v="No"/>
  </r>
  <r>
    <n v="573460"/>
    <x v="5"/>
    <x v="1"/>
    <x v="22"/>
    <x v="25"/>
    <x v="25"/>
    <x v="0"/>
    <x v="115"/>
    <x v="112"/>
    <x v="0"/>
    <s v="No"/>
  </r>
  <r>
    <n v="1893503"/>
    <x v="55"/>
    <x v="1"/>
    <x v="4"/>
    <x v="7"/>
    <x v="7"/>
    <x v="0"/>
    <x v="116"/>
    <x v="113"/>
    <x v="0"/>
    <s v="No"/>
  </r>
  <r>
    <n v="247190"/>
    <x v="1"/>
    <x v="0"/>
    <x v="0"/>
    <x v="14"/>
    <x v="14"/>
    <x v="0"/>
    <x v="117"/>
    <x v="114"/>
    <x v="0"/>
    <s v="Yes"/>
  </r>
  <r>
    <n v="1890512"/>
    <x v="35"/>
    <x v="7"/>
    <x v="21"/>
    <x v="24"/>
    <x v="24"/>
    <x v="0"/>
    <x v="34"/>
    <x v="115"/>
    <x v="0"/>
    <s v="No"/>
  </r>
  <r>
    <n v="1253564"/>
    <x v="56"/>
    <x v="1"/>
    <x v="27"/>
    <x v="20"/>
    <x v="20"/>
    <x v="0"/>
    <x v="118"/>
    <x v="116"/>
    <x v="0"/>
    <s v="No"/>
  </r>
  <r>
    <n v="1486351"/>
    <x v="33"/>
    <x v="4"/>
    <x v="6"/>
    <x v="32"/>
    <x v="32"/>
    <x v="0"/>
    <x v="119"/>
    <x v="117"/>
    <x v="0"/>
    <s v="No"/>
  </r>
  <r>
    <n v="1382081"/>
    <x v="7"/>
    <x v="4"/>
    <x v="6"/>
    <x v="20"/>
    <x v="20"/>
    <x v="0"/>
    <x v="120"/>
    <x v="118"/>
    <x v="0"/>
    <s v="No"/>
  </r>
  <r>
    <n v="570126"/>
    <x v="18"/>
    <x v="0"/>
    <x v="0"/>
    <x v="4"/>
    <x v="4"/>
    <x v="1"/>
    <x v="121"/>
    <x v="83"/>
    <x v="0"/>
    <s v="No"/>
  </r>
  <r>
    <n v="743861"/>
    <x v="57"/>
    <x v="7"/>
    <x v="19"/>
    <x v="9"/>
    <x v="9"/>
    <x v="0"/>
    <x v="122"/>
    <x v="119"/>
    <x v="0"/>
    <s v="No"/>
  </r>
  <r>
    <n v="1421255"/>
    <x v="58"/>
    <x v="5"/>
    <x v="12"/>
    <x v="0"/>
    <x v="0"/>
    <x v="1"/>
    <x v="123"/>
    <x v="120"/>
    <x v="1"/>
    <s v="No"/>
  </r>
  <r>
    <n v="1813220"/>
    <x v="18"/>
    <x v="0"/>
    <x v="5"/>
    <x v="9"/>
    <x v="9"/>
    <x v="0"/>
    <x v="31"/>
    <x v="121"/>
    <x v="0"/>
    <s v="No"/>
  </r>
  <r>
    <n v="2065159"/>
    <x v="9"/>
    <x v="3"/>
    <x v="8"/>
    <x v="8"/>
    <x v="8"/>
    <x v="0"/>
    <x v="124"/>
    <x v="122"/>
    <x v="0"/>
    <s v="No"/>
  </r>
  <r>
    <n v="2019593"/>
    <x v="14"/>
    <x v="2"/>
    <x v="35"/>
    <x v="33"/>
    <x v="33"/>
    <x v="0"/>
    <x v="125"/>
    <x v="123"/>
    <x v="0"/>
    <s v="No"/>
  </r>
  <r>
    <n v="322953"/>
    <x v="14"/>
    <x v="5"/>
    <x v="12"/>
    <x v="9"/>
    <x v="9"/>
    <x v="3"/>
    <x v="126"/>
    <x v="124"/>
    <x v="0"/>
    <s v="No"/>
  </r>
  <r>
    <n v="1247480"/>
    <x v="10"/>
    <x v="5"/>
    <x v="36"/>
    <x v="7"/>
    <x v="7"/>
    <x v="1"/>
    <x v="127"/>
    <x v="125"/>
    <x v="0"/>
    <s v="Yes"/>
  </r>
  <r>
    <n v="503590"/>
    <x v="1"/>
    <x v="0"/>
    <x v="37"/>
    <x v="3"/>
    <x v="3"/>
    <x v="0"/>
    <x v="128"/>
    <x v="126"/>
    <x v="0"/>
    <s v="Yes"/>
  </r>
  <r>
    <n v="1619442"/>
    <x v="59"/>
    <x v="1"/>
    <x v="13"/>
    <x v="13"/>
    <x v="13"/>
    <x v="0"/>
    <x v="129"/>
    <x v="13"/>
    <x v="0"/>
    <s v="Yes"/>
  </r>
  <r>
    <n v="557861"/>
    <x v="35"/>
    <x v="1"/>
    <x v="22"/>
    <x v="22"/>
    <x v="22"/>
    <x v="0"/>
    <x v="130"/>
    <x v="127"/>
    <x v="0"/>
    <s v="Yes"/>
  </r>
  <r>
    <n v="1257853"/>
    <x v="60"/>
    <x v="1"/>
    <x v="1"/>
    <x v="10"/>
    <x v="10"/>
    <x v="3"/>
    <x v="131"/>
    <x v="128"/>
    <x v="0"/>
    <s v="No"/>
  </r>
  <r>
    <n v="1926083"/>
    <x v="30"/>
    <x v="0"/>
    <x v="0"/>
    <x v="27"/>
    <x v="27"/>
    <x v="0"/>
    <x v="132"/>
    <x v="129"/>
    <x v="0"/>
    <s v="No"/>
  </r>
  <r>
    <n v="1552721"/>
    <x v="1"/>
    <x v="0"/>
    <x v="0"/>
    <x v="0"/>
    <x v="0"/>
    <x v="0"/>
    <x v="133"/>
    <x v="130"/>
    <x v="0"/>
    <s v="No"/>
  </r>
  <r>
    <n v="1749949"/>
    <x v="10"/>
    <x v="5"/>
    <x v="12"/>
    <x v="0"/>
    <x v="0"/>
    <x v="3"/>
    <x v="134"/>
    <x v="10"/>
    <x v="0"/>
    <s v="No"/>
  </r>
  <r>
    <n v="1914214"/>
    <x v="35"/>
    <x v="0"/>
    <x v="0"/>
    <x v="26"/>
    <x v="26"/>
    <x v="0"/>
    <x v="135"/>
    <x v="131"/>
    <x v="0"/>
    <s v="No"/>
  </r>
  <r>
    <n v="985207"/>
    <x v="61"/>
    <x v="1"/>
    <x v="22"/>
    <x v="31"/>
    <x v="31"/>
    <x v="0"/>
    <x v="136"/>
    <x v="132"/>
    <x v="0"/>
    <s v="No"/>
  </r>
  <r>
    <n v="1396602"/>
    <x v="37"/>
    <x v="7"/>
    <x v="19"/>
    <x v="7"/>
    <x v="7"/>
    <x v="0"/>
    <x v="137"/>
    <x v="133"/>
    <x v="0"/>
    <s v="No"/>
  </r>
  <r>
    <n v="1999311"/>
    <x v="33"/>
    <x v="4"/>
    <x v="26"/>
    <x v="13"/>
    <x v="13"/>
    <x v="0"/>
    <x v="138"/>
    <x v="134"/>
    <x v="0"/>
    <s v="Yes"/>
  </r>
  <r>
    <n v="1279112"/>
    <x v="16"/>
    <x v="2"/>
    <x v="17"/>
    <x v="4"/>
    <x v="4"/>
    <x v="0"/>
    <x v="139"/>
    <x v="135"/>
    <x v="0"/>
    <s v="No"/>
  </r>
  <r>
    <n v="1219481"/>
    <x v="62"/>
    <x v="2"/>
    <x v="38"/>
    <x v="7"/>
    <x v="7"/>
    <x v="0"/>
    <x v="140"/>
    <x v="136"/>
    <x v="0"/>
    <s v="No"/>
  </r>
  <r>
    <n v="944744"/>
    <x v="63"/>
    <x v="1"/>
    <x v="1"/>
    <x v="31"/>
    <x v="31"/>
    <x v="0"/>
    <x v="141"/>
    <x v="137"/>
    <x v="0"/>
    <s v="No"/>
  </r>
  <r>
    <n v="1788438"/>
    <x v="20"/>
    <x v="5"/>
    <x v="15"/>
    <x v="5"/>
    <x v="5"/>
    <x v="0"/>
    <x v="142"/>
    <x v="138"/>
    <x v="0"/>
    <s v="Yes"/>
  </r>
  <r>
    <n v="852401"/>
    <x v="39"/>
    <x v="1"/>
    <x v="27"/>
    <x v="20"/>
    <x v="20"/>
    <x v="0"/>
    <x v="143"/>
    <x v="139"/>
    <x v="0"/>
    <s v="Yes"/>
  </r>
  <r>
    <n v="1581553"/>
    <x v="16"/>
    <x v="2"/>
    <x v="16"/>
    <x v="7"/>
    <x v="7"/>
    <x v="0"/>
    <x v="144"/>
    <x v="140"/>
    <x v="0"/>
    <s v="Yes"/>
  </r>
  <r>
    <n v="532623"/>
    <x v="16"/>
    <x v="2"/>
    <x v="30"/>
    <x v="7"/>
    <x v="7"/>
    <x v="0"/>
    <x v="145"/>
    <x v="141"/>
    <x v="0"/>
    <s v="No"/>
  </r>
  <r>
    <n v="1181789"/>
    <x v="24"/>
    <x v="7"/>
    <x v="19"/>
    <x v="18"/>
    <x v="18"/>
    <x v="0"/>
    <x v="146"/>
    <x v="142"/>
    <x v="0"/>
    <s v="Yes"/>
  </r>
  <r>
    <n v="775390"/>
    <x v="50"/>
    <x v="7"/>
    <x v="21"/>
    <x v="9"/>
    <x v="9"/>
    <x v="1"/>
    <x v="147"/>
    <x v="143"/>
    <x v="0"/>
    <s v="No"/>
  </r>
  <r>
    <n v="921380"/>
    <x v="8"/>
    <x v="0"/>
    <x v="0"/>
    <x v="15"/>
    <x v="15"/>
    <x v="0"/>
    <x v="96"/>
    <x v="93"/>
    <x v="0"/>
    <s v="Yes"/>
  </r>
  <r>
    <n v="1611503"/>
    <x v="8"/>
    <x v="2"/>
    <x v="34"/>
    <x v="3"/>
    <x v="3"/>
    <x v="0"/>
    <x v="148"/>
    <x v="144"/>
    <x v="0"/>
    <s v="No"/>
  </r>
  <r>
    <n v="600425"/>
    <x v="16"/>
    <x v="2"/>
    <x v="38"/>
    <x v="15"/>
    <x v="15"/>
    <x v="0"/>
    <x v="102"/>
    <x v="145"/>
    <x v="0"/>
    <s v="No"/>
  </r>
  <r>
    <n v="1379997"/>
    <x v="64"/>
    <x v="7"/>
    <x v="39"/>
    <x v="0"/>
    <x v="0"/>
    <x v="0"/>
    <x v="149"/>
    <x v="118"/>
    <x v="0"/>
    <s v="No"/>
  </r>
  <r>
    <n v="338072"/>
    <x v="25"/>
    <x v="2"/>
    <x v="24"/>
    <x v="4"/>
    <x v="4"/>
    <x v="0"/>
    <x v="150"/>
    <x v="62"/>
    <x v="0"/>
    <s v="No"/>
  </r>
  <r>
    <n v="1030017"/>
    <x v="18"/>
    <x v="0"/>
    <x v="0"/>
    <x v="0"/>
    <x v="0"/>
    <x v="0"/>
    <x v="95"/>
    <x v="92"/>
    <x v="0"/>
    <s v="No"/>
  </r>
  <r>
    <n v="1326243"/>
    <x v="65"/>
    <x v="6"/>
    <x v="11"/>
    <x v="10"/>
    <x v="10"/>
    <x v="0"/>
    <x v="151"/>
    <x v="146"/>
    <x v="0"/>
    <s v="No"/>
  </r>
  <r>
    <n v="2025196"/>
    <x v="66"/>
    <x v="8"/>
    <x v="33"/>
    <x v="7"/>
    <x v="7"/>
    <x v="0"/>
    <x v="152"/>
    <x v="147"/>
    <x v="0"/>
    <s v="No"/>
  </r>
  <r>
    <n v="1584746"/>
    <x v="32"/>
    <x v="0"/>
    <x v="5"/>
    <x v="31"/>
    <x v="31"/>
    <x v="0"/>
    <x v="153"/>
    <x v="148"/>
    <x v="0"/>
    <s v="No"/>
  </r>
  <r>
    <n v="1131943"/>
    <x v="51"/>
    <x v="2"/>
    <x v="30"/>
    <x v="9"/>
    <x v="9"/>
    <x v="0"/>
    <x v="154"/>
    <x v="149"/>
    <x v="0"/>
    <s v="No"/>
  </r>
  <r>
    <n v="1224201"/>
    <x v="8"/>
    <x v="4"/>
    <x v="6"/>
    <x v="24"/>
    <x v="24"/>
    <x v="0"/>
    <x v="155"/>
    <x v="150"/>
    <x v="0"/>
    <s v="No"/>
  </r>
  <r>
    <n v="1407857"/>
    <x v="67"/>
    <x v="1"/>
    <x v="22"/>
    <x v="13"/>
    <x v="13"/>
    <x v="0"/>
    <x v="156"/>
    <x v="151"/>
    <x v="1"/>
    <s v="Yes"/>
  </r>
  <r>
    <n v="1626530"/>
    <x v="14"/>
    <x v="1"/>
    <x v="4"/>
    <x v="1"/>
    <x v="1"/>
    <x v="0"/>
    <x v="4"/>
    <x v="4"/>
    <x v="0"/>
    <s v="No"/>
  </r>
  <r>
    <n v="371443"/>
    <x v="68"/>
    <x v="0"/>
    <x v="5"/>
    <x v="10"/>
    <x v="10"/>
    <x v="0"/>
    <x v="157"/>
    <x v="72"/>
    <x v="0"/>
    <s v="No"/>
  </r>
  <r>
    <n v="918867"/>
    <x v="9"/>
    <x v="3"/>
    <x v="25"/>
    <x v="7"/>
    <x v="7"/>
    <x v="0"/>
    <x v="158"/>
    <x v="152"/>
    <x v="0"/>
    <s v="No"/>
  </r>
  <r>
    <n v="1300773"/>
    <x v="19"/>
    <x v="0"/>
    <x v="0"/>
    <x v="7"/>
    <x v="7"/>
    <x v="0"/>
    <x v="159"/>
    <x v="153"/>
    <x v="0"/>
    <s v="No"/>
  </r>
  <r>
    <n v="707306"/>
    <x v="33"/>
    <x v="4"/>
    <x v="6"/>
    <x v="0"/>
    <x v="0"/>
    <x v="1"/>
    <x v="160"/>
    <x v="154"/>
    <x v="0"/>
    <s v="Yes"/>
  </r>
  <r>
    <n v="1328578"/>
    <x v="69"/>
    <x v="5"/>
    <x v="9"/>
    <x v="34"/>
    <x v="34"/>
    <x v="1"/>
    <x v="161"/>
    <x v="155"/>
    <x v="0"/>
    <s v="No"/>
  </r>
  <r>
    <n v="1741675"/>
    <x v="70"/>
    <x v="5"/>
    <x v="12"/>
    <x v="35"/>
    <x v="35"/>
    <x v="3"/>
    <x v="162"/>
    <x v="10"/>
    <x v="0"/>
    <s v="No"/>
  </r>
  <r>
    <n v="900637"/>
    <x v="16"/>
    <x v="2"/>
    <x v="17"/>
    <x v="14"/>
    <x v="14"/>
    <x v="0"/>
    <x v="163"/>
    <x v="156"/>
    <x v="0"/>
    <s v="Yes"/>
  </r>
  <r>
    <n v="2086524"/>
    <x v="62"/>
    <x v="2"/>
    <x v="40"/>
    <x v="9"/>
    <x v="9"/>
    <x v="0"/>
    <x v="164"/>
    <x v="157"/>
    <x v="0"/>
    <s v="No"/>
  </r>
  <r>
    <n v="1790269"/>
    <x v="71"/>
    <x v="1"/>
    <x v="1"/>
    <x v="20"/>
    <x v="20"/>
    <x v="0"/>
    <x v="165"/>
    <x v="158"/>
    <x v="0"/>
    <s v="No"/>
  </r>
  <r>
    <n v="2005535"/>
    <x v="72"/>
    <x v="6"/>
    <x v="11"/>
    <x v="21"/>
    <x v="21"/>
    <x v="0"/>
    <x v="166"/>
    <x v="159"/>
    <x v="0"/>
    <s v="No"/>
  </r>
  <r>
    <n v="555665"/>
    <x v="19"/>
    <x v="0"/>
    <x v="0"/>
    <x v="14"/>
    <x v="14"/>
    <x v="0"/>
    <x v="167"/>
    <x v="160"/>
    <x v="0"/>
    <s v="No"/>
  </r>
  <r>
    <n v="481253"/>
    <x v="10"/>
    <x v="0"/>
    <x v="0"/>
    <x v="36"/>
    <x v="36"/>
    <x v="0"/>
    <x v="168"/>
    <x v="161"/>
    <x v="0"/>
    <s v="No"/>
  </r>
  <r>
    <n v="1420515"/>
    <x v="73"/>
    <x v="0"/>
    <x v="0"/>
    <x v="0"/>
    <x v="0"/>
    <x v="0"/>
    <x v="169"/>
    <x v="162"/>
    <x v="0"/>
    <s v="No"/>
  </r>
  <r>
    <n v="1606563"/>
    <x v="7"/>
    <x v="4"/>
    <x v="26"/>
    <x v="3"/>
    <x v="3"/>
    <x v="1"/>
    <x v="170"/>
    <x v="144"/>
    <x v="0"/>
    <s v="No"/>
  </r>
  <r>
    <n v="854592"/>
    <x v="7"/>
    <x v="4"/>
    <x v="6"/>
    <x v="4"/>
    <x v="4"/>
    <x v="3"/>
    <x v="171"/>
    <x v="163"/>
    <x v="0"/>
    <s v="No"/>
  </r>
  <r>
    <n v="859984"/>
    <x v="65"/>
    <x v="6"/>
    <x v="41"/>
    <x v="7"/>
    <x v="7"/>
    <x v="0"/>
    <x v="172"/>
    <x v="164"/>
    <x v="0"/>
    <s v="No"/>
  </r>
  <r>
    <n v="222470"/>
    <x v="19"/>
    <x v="0"/>
    <x v="0"/>
    <x v="0"/>
    <x v="0"/>
    <x v="2"/>
    <x v="26"/>
    <x v="26"/>
    <x v="0"/>
    <s v="Yes"/>
  </r>
  <r>
    <n v="1448681"/>
    <x v="8"/>
    <x v="0"/>
    <x v="0"/>
    <x v="18"/>
    <x v="18"/>
    <x v="0"/>
    <x v="173"/>
    <x v="165"/>
    <x v="0"/>
    <s v="No"/>
  </r>
  <r>
    <n v="876434"/>
    <x v="1"/>
    <x v="0"/>
    <x v="42"/>
    <x v="18"/>
    <x v="18"/>
    <x v="0"/>
    <x v="174"/>
    <x v="166"/>
    <x v="0"/>
    <s v="No"/>
  </r>
  <r>
    <n v="840248"/>
    <x v="74"/>
    <x v="1"/>
    <x v="1"/>
    <x v="17"/>
    <x v="17"/>
    <x v="0"/>
    <x v="175"/>
    <x v="64"/>
    <x v="0"/>
    <s v="No"/>
  </r>
  <r>
    <n v="666634"/>
    <x v="75"/>
    <x v="1"/>
    <x v="27"/>
    <x v="9"/>
    <x v="9"/>
    <x v="0"/>
    <x v="176"/>
    <x v="167"/>
    <x v="0"/>
    <s v="No"/>
  </r>
  <r>
    <n v="1950659"/>
    <x v="26"/>
    <x v="0"/>
    <x v="0"/>
    <x v="4"/>
    <x v="4"/>
    <x v="0"/>
    <x v="177"/>
    <x v="168"/>
    <x v="0"/>
    <s v="Yes"/>
  </r>
  <r>
    <n v="319693"/>
    <x v="16"/>
    <x v="2"/>
    <x v="7"/>
    <x v="13"/>
    <x v="13"/>
    <x v="0"/>
    <x v="178"/>
    <x v="169"/>
    <x v="0"/>
    <s v="No"/>
  </r>
  <r>
    <n v="811013"/>
    <x v="76"/>
    <x v="1"/>
    <x v="22"/>
    <x v="13"/>
    <x v="13"/>
    <x v="0"/>
    <x v="179"/>
    <x v="170"/>
    <x v="0"/>
    <s v="No"/>
  </r>
  <r>
    <n v="998492"/>
    <x v="77"/>
    <x v="0"/>
    <x v="0"/>
    <x v="37"/>
    <x v="37"/>
    <x v="0"/>
    <x v="180"/>
    <x v="171"/>
    <x v="0"/>
    <s v="No"/>
  </r>
  <r>
    <n v="1732252"/>
    <x v="19"/>
    <x v="0"/>
    <x v="0"/>
    <x v="0"/>
    <x v="0"/>
    <x v="0"/>
    <x v="181"/>
    <x v="172"/>
    <x v="0"/>
    <s v="No"/>
  </r>
  <r>
    <n v="570267"/>
    <x v="0"/>
    <x v="0"/>
    <x v="42"/>
    <x v="5"/>
    <x v="5"/>
    <x v="0"/>
    <x v="121"/>
    <x v="173"/>
    <x v="0"/>
    <s v="No"/>
  </r>
  <r>
    <n v="1258407"/>
    <x v="10"/>
    <x v="1"/>
    <x v="22"/>
    <x v="0"/>
    <x v="0"/>
    <x v="1"/>
    <x v="131"/>
    <x v="174"/>
    <x v="0"/>
    <s v="No"/>
  </r>
  <r>
    <n v="1662214"/>
    <x v="62"/>
    <x v="7"/>
    <x v="39"/>
    <x v="0"/>
    <x v="0"/>
    <x v="0"/>
    <x v="182"/>
    <x v="175"/>
    <x v="0"/>
    <s v="Yes"/>
  </r>
  <r>
    <n v="1848145"/>
    <x v="78"/>
    <x v="7"/>
    <x v="21"/>
    <x v="9"/>
    <x v="9"/>
    <x v="3"/>
    <x v="183"/>
    <x v="176"/>
    <x v="0"/>
    <s v="No"/>
  </r>
  <r>
    <n v="1856694"/>
    <x v="79"/>
    <x v="6"/>
    <x v="43"/>
    <x v="2"/>
    <x v="2"/>
    <x v="0"/>
    <x v="184"/>
    <x v="177"/>
    <x v="0"/>
    <s v="No"/>
  </r>
  <r>
    <n v="1629931"/>
    <x v="80"/>
    <x v="0"/>
    <x v="5"/>
    <x v="20"/>
    <x v="20"/>
    <x v="0"/>
    <x v="185"/>
    <x v="178"/>
    <x v="0"/>
    <s v="No"/>
  </r>
  <r>
    <n v="1008733"/>
    <x v="14"/>
    <x v="1"/>
    <x v="22"/>
    <x v="20"/>
    <x v="20"/>
    <x v="0"/>
    <x v="186"/>
    <x v="179"/>
    <x v="0"/>
    <s v="No"/>
  </r>
  <r>
    <n v="446570"/>
    <x v="81"/>
    <x v="0"/>
    <x v="5"/>
    <x v="38"/>
    <x v="38"/>
    <x v="0"/>
    <x v="187"/>
    <x v="180"/>
    <x v="0"/>
    <s v="No"/>
  </r>
  <r>
    <n v="859888"/>
    <x v="82"/>
    <x v="1"/>
    <x v="1"/>
    <x v="7"/>
    <x v="7"/>
    <x v="0"/>
    <x v="188"/>
    <x v="163"/>
    <x v="0"/>
    <s v="No"/>
  </r>
  <r>
    <n v="2017587"/>
    <x v="1"/>
    <x v="0"/>
    <x v="0"/>
    <x v="0"/>
    <x v="0"/>
    <x v="0"/>
    <x v="125"/>
    <x v="123"/>
    <x v="0"/>
    <s v="No"/>
  </r>
  <r>
    <n v="1872187"/>
    <x v="82"/>
    <x v="1"/>
    <x v="27"/>
    <x v="25"/>
    <x v="25"/>
    <x v="0"/>
    <x v="189"/>
    <x v="181"/>
    <x v="0"/>
    <s v="Yes"/>
  </r>
  <r>
    <n v="1229667"/>
    <x v="4"/>
    <x v="3"/>
    <x v="3"/>
    <x v="35"/>
    <x v="35"/>
    <x v="0"/>
    <x v="190"/>
    <x v="182"/>
    <x v="0"/>
    <s v="No"/>
  </r>
  <r>
    <n v="1857086"/>
    <x v="33"/>
    <x v="4"/>
    <x v="6"/>
    <x v="2"/>
    <x v="2"/>
    <x v="3"/>
    <x v="191"/>
    <x v="183"/>
    <x v="0"/>
    <s v="No"/>
  </r>
  <r>
    <n v="1407286"/>
    <x v="83"/>
    <x v="5"/>
    <x v="12"/>
    <x v="27"/>
    <x v="27"/>
    <x v="0"/>
    <x v="156"/>
    <x v="184"/>
    <x v="0"/>
    <s v="No"/>
  </r>
  <r>
    <n v="1587958"/>
    <x v="84"/>
    <x v="0"/>
    <x v="0"/>
    <x v="25"/>
    <x v="25"/>
    <x v="0"/>
    <x v="88"/>
    <x v="85"/>
    <x v="0"/>
    <s v="No"/>
  </r>
  <r>
    <n v="2024465"/>
    <x v="4"/>
    <x v="3"/>
    <x v="8"/>
    <x v="0"/>
    <x v="0"/>
    <x v="0"/>
    <x v="192"/>
    <x v="185"/>
    <x v="0"/>
    <s v="No"/>
  </r>
  <r>
    <n v="970980"/>
    <x v="17"/>
    <x v="3"/>
    <x v="44"/>
    <x v="39"/>
    <x v="39"/>
    <x v="0"/>
    <x v="193"/>
    <x v="186"/>
    <x v="0"/>
    <s v="No"/>
  </r>
  <r>
    <n v="813779"/>
    <x v="5"/>
    <x v="1"/>
    <x v="4"/>
    <x v="21"/>
    <x v="21"/>
    <x v="0"/>
    <x v="194"/>
    <x v="187"/>
    <x v="0"/>
    <s v="No"/>
  </r>
  <r>
    <n v="1957621"/>
    <x v="85"/>
    <x v="1"/>
    <x v="1"/>
    <x v="40"/>
    <x v="40"/>
    <x v="0"/>
    <x v="69"/>
    <x v="188"/>
    <x v="0"/>
    <s v="No"/>
  </r>
  <r>
    <n v="387811"/>
    <x v="86"/>
    <x v="5"/>
    <x v="12"/>
    <x v="18"/>
    <x v="18"/>
    <x v="1"/>
    <x v="195"/>
    <x v="189"/>
    <x v="0"/>
    <s v="Yes"/>
  </r>
  <r>
    <n v="1486084"/>
    <x v="8"/>
    <x v="5"/>
    <x v="12"/>
    <x v="17"/>
    <x v="17"/>
    <x v="0"/>
    <x v="119"/>
    <x v="117"/>
    <x v="0"/>
    <s v="No"/>
  </r>
  <r>
    <n v="1452821"/>
    <x v="23"/>
    <x v="0"/>
    <x v="0"/>
    <x v="7"/>
    <x v="7"/>
    <x v="0"/>
    <x v="196"/>
    <x v="190"/>
    <x v="0"/>
    <s v="No"/>
  </r>
  <r>
    <n v="1111674"/>
    <x v="25"/>
    <x v="2"/>
    <x v="45"/>
    <x v="41"/>
    <x v="41"/>
    <x v="0"/>
    <x v="197"/>
    <x v="191"/>
    <x v="0"/>
    <s v="No"/>
  </r>
  <r>
    <n v="883855"/>
    <x v="22"/>
    <x v="5"/>
    <x v="15"/>
    <x v="41"/>
    <x v="41"/>
    <x v="0"/>
    <x v="198"/>
    <x v="192"/>
    <x v="0"/>
    <s v="No"/>
  </r>
  <r>
    <n v="2069860"/>
    <x v="10"/>
    <x v="1"/>
    <x v="1"/>
    <x v="13"/>
    <x v="13"/>
    <x v="1"/>
    <x v="199"/>
    <x v="193"/>
    <x v="0"/>
    <s v="No"/>
  </r>
  <r>
    <n v="1833764"/>
    <x v="10"/>
    <x v="5"/>
    <x v="36"/>
    <x v="18"/>
    <x v="18"/>
    <x v="0"/>
    <x v="200"/>
    <x v="194"/>
    <x v="0"/>
    <s v="No"/>
  </r>
  <r>
    <n v="1976942"/>
    <x v="16"/>
    <x v="2"/>
    <x v="38"/>
    <x v="9"/>
    <x v="9"/>
    <x v="3"/>
    <x v="201"/>
    <x v="195"/>
    <x v="0"/>
    <s v="No"/>
  </r>
  <r>
    <n v="1637606"/>
    <x v="19"/>
    <x v="7"/>
    <x v="39"/>
    <x v="0"/>
    <x v="0"/>
    <x v="2"/>
    <x v="202"/>
    <x v="196"/>
    <x v="0"/>
    <s v="No"/>
  </r>
  <r>
    <n v="1797290"/>
    <x v="87"/>
    <x v="1"/>
    <x v="1"/>
    <x v="21"/>
    <x v="21"/>
    <x v="0"/>
    <x v="41"/>
    <x v="197"/>
    <x v="0"/>
    <s v="No"/>
  </r>
  <r>
    <n v="1151172"/>
    <x v="88"/>
    <x v="7"/>
    <x v="21"/>
    <x v="5"/>
    <x v="5"/>
    <x v="0"/>
    <x v="203"/>
    <x v="198"/>
    <x v="0"/>
    <s v="No"/>
  </r>
  <r>
    <n v="1198235"/>
    <x v="89"/>
    <x v="1"/>
    <x v="1"/>
    <x v="13"/>
    <x v="13"/>
    <x v="0"/>
    <x v="204"/>
    <x v="199"/>
    <x v="0"/>
    <s v="Yes"/>
  </r>
  <r>
    <n v="2085038"/>
    <x v="19"/>
    <x v="0"/>
    <x v="0"/>
    <x v="38"/>
    <x v="38"/>
    <x v="0"/>
    <x v="164"/>
    <x v="157"/>
    <x v="0"/>
    <s v="Yes"/>
  </r>
  <r>
    <n v="943125"/>
    <x v="22"/>
    <x v="2"/>
    <x v="23"/>
    <x v="7"/>
    <x v="7"/>
    <x v="0"/>
    <x v="205"/>
    <x v="200"/>
    <x v="0"/>
    <s v="Yes"/>
  </r>
  <r>
    <n v="1980247"/>
    <x v="1"/>
    <x v="0"/>
    <x v="0"/>
    <x v="21"/>
    <x v="21"/>
    <x v="0"/>
    <x v="44"/>
    <x v="177"/>
    <x v="0"/>
    <s v="No"/>
  </r>
  <r>
    <n v="1301819"/>
    <x v="10"/>
    <x v="5"/>
    <x v="9"/>
    <x v="7"/>
    <x v="7"/>
    <x v="4"/>
    <x v="3"/>
    <x v="201"/>
    <x v="0"/>
    <s v="Yes"/>
  </r>
  <r>
    <n v="1639991"/>
    <x v="90"/>
    <x v="1"/>
    <x v="1"/>
    <x v="7"/>
    <x v="7"/>
    <x v="0"/>
    <x v="206"/>
    <x v="196"/>
    <x v="0"/>
    <s v="No"/>
  </r>
  <r>
    <n v="831352"/>
    <x v="10"/>
    <x v="0"/>
    <x v="5"/>
    <x v="13"/>
    <x v="13"/>
    <x v="0"/>
    <x v="207"/>
    <x v="202"/>
    <x v="0"/>
    <s v="No"/>
  </r>
  <r>
    <n v="1371702"/>
    <x v="91"/>
    <x v="1"/>
    <x v="1"/>
    <x v="33"/>
    <x v="33"/>
    <x v="0"/>
    <x v="208"/>
    <x v="203"/>
    <x v="0"/>
    <s v="No"/>
  </r>
  <r>
    <n v="450307"/>
    <x v="35"/>
    <x v="0"/>
    <x v="0"/>
    <x v="34"/>
    <x v="34"/>
    <x v="0"/>
    <x v="209"/>
    <x v="204"/>
    <x v="0"/>
    <s v="Yes"/>
  </r>
  <r>
    <n v="414197"/>
    <x v="19"/>
    <x v="0"/>
    <x v="42"/>
    <x v="32"/>
    <x v="32"/>
    <x v="0"/>
    <x v="210"/>
    <x v="205"/>
    <x v="0"/>
    <s v="Yes"/>
  </r>
  <r>
    <n v="1394214"/>
    <x v="8"/>
    <x v="2"/>
    <x v="24"/>
    <x v="5"/>
    <x v="5"/>
    <x v="3"/>
    <x v="211"/>
    <x v="133"/>
    <x v="0"/>
    <s v="Yes"/>
  </r>
  <r>
    <n v="1984786"/>
    <x v="14"/>
    <x v="2"/>
    <x v="24"/>
    <x v="17"/>
    <x v="17"/>
    <x v="0"/>
    <x v="212"/>
    <x v="206"/>
    <x v="0"/>
    <s v="No"/>
  </r>
  <r>
    <n v="767081"/>
    <x v="92"/>
    <x v="1"/>
    <x v="13"/>
    <x v="13"/>
    <x v="13"/>
    <x v="0"/>
    <x v="213"/>
    <x v="207"/>
    <x v="0"/>
    <s v="No"/>
  </r>
  <r>
    <n v="2020879"/>
    <x v="93"/>
    <x v="0"/>
    <x v="0"/>
    <x v="15"/>
    <x v="15"/>
    <x v="0"/>
    <x v="214"/>
    <x v="208"/>
    <x v="0"/>
    <s v="Yes"/>
  </r>
  <r>
    <n v="1441771"/>
    <x v="94"/>
    <x v="4"/>
    <x v="26"/>
    <x v="13"/>
    <x v="13"/>
    <x v="0"/>
    <x v="215"/>
    <x v="209"/>
    <x v="0"/>
    <s v="No"/>
  </r>
  <r>
    <n v="1723768"/>
    <x v="50"/>
    <x v="7"/>
    <x v="21"/>
    <x v="38"/>
    <x v="38"/>
    <x v="0"/>
    <x v="216"/>
    <x v="210"/>
    <x v="0"/>
    <s v="No"/>
  </r>
  <r>
    <n v="692391"/>
    <x v="17"/>
    <x v="3"/>
    <x v="44"/>
    <x v="13"/>
    <x v="13"/>
    <x v="0"/>
    <x v="217"/>
    <x v="211"/>
    <x v="0"/>
    <s v="No"/>
  </r>
  <r>
    <n v="1341628"/>
    <x v="95"/>
    <x v="5"/>
    <x v="9"/>
    <x v="13"/>
    <x v="13"/>
    <x v="1"/>
    <x v="218"/>
    <x v="212"/>
    <x v="0"/>
    <s v="No"/>
  </r>
  <r>
    <n v="1261270"/>
    <x v="38"/>
    <x v="5"/>
    <x v="12"/>
    <x v="20"/>
    <x v="20"/>
    <x v="1"/>
    <x v="219"/>
    <x v="128"/>
    <x v="0"/>
    <s v="Yes"/>
  </r>
  <r>
    <n v="1342464"/>
    <x v="96"/>
    <x v="0"/>
    <x v="0"/>
    <x v="26"/>
    <x v="26"/>
    <x v="0"/>
    <x v="218"/>
    <x v="213"/>
    <x v="0"/>
    <s v="No"/>
  </r>
  <r>
    <n v="1428092"/>
    <x v="35"/>
    <x v="0"/>
    <x v="0"/>
    <x v="5"/>
    <x v="5"/>
    <x v="0"/>
    <x v="220"/>
    <x v="214"/>
    <x v="0"/>
    <s v="No"/>
  </r>
  <r>
    <n v="482952"/>
    <x v="34"/>
    <x v="5"/>
    <x v="36"/>
    <x v="7"/>
    <x v="7"/>
    <x v="0"/>
    <x v="221"/>
    <x v="215"/>
    <x v="0"/>
    <s v="Yes"/>
  </r>
  <r>
    <n v="1386309"/>
    <x v="97"/>
    <x v="1"/>
    <x v="13"/>
    <x v="18"/>
    <x v="18"/>
    <x v="0"/>
    <x v="222"/>
    <x v="216"/>
    <x v="1"/>
    <s v="No"/>
  </r>
  <r>
    <n v="388167"/>
    <x v="8"/>
    <x v="2"/>
    <x v="28"/>
    <x v="9"/>
    <x v="9"/>
    <x v="1"/>
    <x v="53"/>
    <x v="217"/>
    <x v="0"/>
    <s v="No"/>
  </r>
  <r>
    <n v="774069"/>
    <x v="82"/>
    <x v="1"/>
    <x v="1"/>
    <x v="1"/>
    <x v="1"/>
    <x v="0"/>
    <x v="147"/>
    <x v="218"/>
    <x v="0"/>
    <s v="No"/>
  </r>
  <r>
    <n v="640503"/>
    <x v="98"/>
    <x v="0"/>
    <x v="0"/>
    <x v="0"/>
    <x v="0"/>
    <x v="0"/>
    <x v="223"/>
    <x v="219"/>
    <x v="0"/>
    <s v="Yes"/>
  </r>
  <r>
    <n v="1016487"/>
    <x v="38"/>
    <x v="0"/>
    <x v="0"/>
    <x v="37"/>
    <x v="37"/>
    <x v="0"/>
    <x v="224"/>
    <x v="220"/>
    <x v="0"/>
    <s v="No"/>
  </r>
  <r>
    <n v="1730206"/>
    <x v="99"/>
    <x v="3"/>
    <x v="25"/>
    <x v="0"/>
    <x v="0"/>
    <x v="0"/>
    <x v="225"/>
    <x v="221"/>
    <x v="0"/>
    <s v="No"/>
  </r>
  <r>
    <n v="944801"/>
    <x v="100"/>
    <x v="1"/>
    <x v="4"/>
    <x v="14"/>
    <x v="14"/>
    <x v="0"/>
    <x v="141"/>
    <x v="137"/>
    <x v="0"/>
    <s v="No"/>
  </r>
  <r>
    <n v="1348370"/>
    <x v="23"/>
    <x v="0"/>
    <x v="5"/>
    <x v="26"/>
    <x v="26"/>
    <x v="0"/>
    <x v="226"/>
    <x v="212"/>
    <x v="0"/>
    <s v="No"/>
  </r>
  <r>
    <n v="483592"/>
    <x v="101"/>
    <x v="3"/>
    <x v="44"/>
    <x v="4"/>
    <x v="4"/>
    <x v="0"/>
    <x v="227"/>
    <x v="222"/>
    <x v="0"/>
    <s v="No"/>
  </r>
  <r>
    <n v="1927427"/>
    <x v="102"/>
    <x v="8"/>
    <x v="33"/>
    <x v="1"/>
    <x v="1"/>
    <x v="0"/>
    <x v="132"/>
    <x v="223"/>
    <x v="0"/>
    <s v="No"/>
  </r>
  <r>
    <n v="378701"/>
    <x v="14"/>
    <x v="0"/>
    <x v="42"/>
    <x v="18"/>
    <x v="18"/>
    <x v="0"/>
    <x v="228"/>
    <x v="224"/>
    <x v="0"/>
    <s v="No"/>
  </r>
  <r>
    <n v="574101"/>
    <x v="23"/>
    <x v="5"/>
    <x v="12"/>
    <x v="7"/>
    <x v="7"/>
    <x v="3"/>
    <x v="115"/>
    <x v="112"/>
    <x v="0"/>
    <s v="No"/>
  </r>
  <r>
    <n v="1527834"/>
    <x v="103"/>
    <x v="6"/>
    <x v="46"/>
    <x v="42"/>
    <x v="42"/>
    <x v="0"/>
    <x v="71"/>
    <x v="70"/>
    <x v="0"/>
    <s v="No"/>
  </r>
  <r>
    <n v="2017772"/>
    <x v="8"/>
    <x v="2"/>
    <x v="31"/>
    <x v="9"/>
    <x v="9"/>
    <x v="0"/>
    <x v="229"/>
    <x v="225"/>
    <x v="0"/>
    <s v="No"/>
  </r>
  <r>
    <n v="716489"/>
    <x v="14"/>
    <x v="2"/>
    <x v="47"/>
    <x v="32"/>
    <x v="32"/>
    <x v="0"/>
    <x v="230"/>
    <x v="226"/>
    <x v="0"/>
    <s v="No"/>
  </r>
  <r>
    <n v="2085116"/>
    <x v="22"/>
    <x v="5"/>
    <x v="15"/>
    <x v="18"/>
    <x v="18"/>
    <x v="0"/>
    <x v="164"/>
    <x v="157"/>
    <x v="0"/>
    <s v="No"/>
  </r>
  <r>
    <n v="827873"/>
    <x v="1"/>
    <x v="0"/>
    <x v="0"/>
    <x v="7"/>
    <x v="7"/>
    <x v="1"/>
    <x v="231"/>
    <x v="202"/>
    <x v="0"/>
    <s v="Yes"/>
  </r>
  <r>
    <n v="1693007"/>
    <x v="51"/>
    <x v="2"/>
    <x v="48"/>
    <x v="6"/>
    <x v="6"/>
    <x v="0"/>
    <x v="232"/>
    <x v="227"/>
    <x v="0"/>
    <s v="No"/>
  </r>
  <r>
    <n v="219725"/>
    <x v="62"/>
    <x v="2"/>
    <x v="23"/>
    <x v="0"/>
    <x v="0"/>
    <x v="1"/>
    <x v="233"/>
    <x v="228"/>
    <x v="0"/>
    <s v="No"/>
  </r>
  <r>
    <n v="1622638"/>
    <x v="104"/>
    <x v="4"/>
    <x v="6"/>
    <x v="9"/>
    <x v="9"/>
    <x v="0"/>
    <x v="234"/>
    <x v="30"/>
    <x v="0"/>
    <s v="No"/>
  </r>
  <r>
    <n v="373136"/>
    <x v="10"/>
    <x v="0"/>
    <x v="0"/>
    <x v="7"/>
    <x v="7"/>
    <x v="0"/>
    <x v="235"/>
    <x v="229"/>
    <x v="0"/>
    <s v="No"/>
  </r>
  <r>
    <n v="1579578"/>
    <x v="105"/>
    <x v="5"/>
    <x v="12"/>
    <x v="7"/>
    <x v="7"/>
    <x v="0"/>
    <x v="236"/>
    <x v="230"/>
    <x v="0"/>
    <s v="Yes"/>
  </r>
  <r>
    <n v="738296"/>
    <x v="106"/>
    <x v="1"/>
    <x v="1"/>
    <x v="14"/>
    <x v="14"/>
    <x v="1"/>
    <x v="237"/>
    <x v="231"/>
    <x v="0"/>
    <s v="No"/>
  </r>
  <r>
    <n v="387801"/>
    <x v="4"/>
    <x v="3"/>
    <x v="44"/>
    <x v="13"/>
    <x v="13"/>
    <x v="0"/>
    <x v="238"/>
    <x v="189"/>
    <x v="0"/>
    <s v="No"/>
  </r>
  <r>
    <n v="2015645"/>
    <x v="20"/>
    <x v="2"/>
    <x v="35"/>
    <x v="13"/>
    <x v="13"/>
    <x v="0"/>
    <x v="239"/>
    <x v="232"/>
    <x v="0"/>
    <s v="No"/>
  </r>
  <r>
    <n v="1529304"/>
    <x v="22"/>
    <x v="2"/>
    <x v="17"/>
    <x v="20"/>
    <x v="20"/>
    <x v="1"/>
    <x v="71"/>
    <x v="233"/>
    <x v="0"/>
    <s v="No"/>
  </r>
  <r>
    <n v="1793125"/>
    <x v="107"/>
    <x v="1"/>
    <x v="27"/>
    <x v="0"/>
    <x v="0"/>
    <x v="0"/>
    <x v="165"/>
    <x v="39"/>
    <x v="0"/>
    <s v="No"/>
  </r>
  <r>
    <n v="1446026"/>
    <x v="18"/>
    <x v="0"/>
    <x v="0"/>
    <x v="5"/>
    <x v="5"/>
    <x v="0"/>
    <x v="240"/>
    <x v="234"/>
    <x v="0"/>
    <s v="No"/>
  </r>
  <r>
    <n v="1907113"/>
    <x v="51"/>
    <x v="2"/>
    <x v="17"/>
    <x v="35"/>
    <x v="35"/>
    <x v="0"/>
    <x v="241"/>
    <x v="235"/>
    <x v="0"/>
    <s v="No"/>
  </r>
  <r>
    <n v="2072504"/>
    <x v="32"/>
    <x v="5"/>
    <x v="9"/>
    <x v="0"/>
    <x v="0"/>
    <x v="1"/>
    <x v="242"/>
    <x v="22"/>
    <x v="0"/>
    <s v="No"/>
  </r>
  <r>
    <n v="763265"/>
    <x v="108"/>
    <x v="1"/>
    <x v="1"/>
    <x v="4"/>
    <x v="4"/>
    <x v="0"/>
    <x v="243"/>
    <x v="236"/>
    <x v="0"/>
    <s v="No"/>
  </r>
  <r>
    <n v="1697636"/>
    <x v="5"/>
    <x v="1"/>
    <x v="4"/>
    <x v="25"/>
    <x v="25"/>
    <x v="0"/>
    <x v="40"/>
    <x v="237"/>
    <x v="0"/>
    <s v="Yes"/>
  </r>
  <r>
    <n v="1518335"/>
    <x v="8"/>
    <x v="5"/>
    <x v="9"/>
    <x v="9"/>
    <x v="9"/>
    <x v="0"/>
    <x v="244"/>
    <x v="238"/>
    <x v="0"/>
    <s v="No"/>
  </r>
  <r>
    <n v="554022"/>
    <x v="35"/>
    <x v="0"/>
    <x v="0"/>
    <x v="17"/>
    <x v="17"/>
    <x v="3"/>
    <x v="245"/>
    <x v="239"/>
    <x v="0"/>
    <s v="Yes"/>
  </r>
  <r>
    <n v="1980876"/>
    <x v="4"/>
    <x v="3"/>
    <x v="8"/>
    <x v="15"/>
    <x v="15"/>
    <x v="0"/>
    <x v="44"/>
    <x v="177"/>
    <x v="0"/>
    <s v="No"/>
  </r>
  <r>
    <n v="857340"/>
    <x v="14"/>
    <x v="0"/>
    <x v="0"/>
    <x v="1"/>
    <x v="1"/>
    <x v="0"/>
    <x v="246"/>
    <x v="240"/>
    <x v="0"/>
    <s v="No"/>
  </r>
  <r>
    <n v="834299"/>
    <x v="65"/>
    <x v="6"/>
    <x v="11"/>
    <x v="10"/>
    <x v="10"/>
    <x v="0"/>
    <x v="247"/>
    <x v="241"/>
    <x v="0"/>
    <s v="No"/>
  </r>
  <r>
    <n v="1786179"/>
    <x v="109"/>
    <x v="1"/>
    <x v="4"/>
    <x v="12"/>
    <x v="12"/>
    <x v="0"/>
    <x v="248"/>
    <x v="242"/>
    <x v="0"/>
    <s v="No"/>
  </r>
  <r>
    <n v="603446"/>
    <x v="21"/>
    <x v="2"/>
    <x v="23"/>
    <x v="2"/>
    <x v="2"/>
    <x v="2"/>
    <x v="249"/>
    <x v="243"/>
    <x v="0"/>
    <s v="No"/>
  </r>
  <r>
    <n v="1880808"/>
    <x v="51"/>
    <x v="2"/>
    <x v="10"/>
    <x v="8"/>
    <x v="8"/>
    <x v="0"/>
    <x v="250"/>
    <x v="244"/>
    <x v="0"/>
    <s v="Yes"/>
  </r>
  <r>
    <n v="2062779"/>
    <x v="4"/>
    <x v="3"/>
    <x v="8"/>
    <x v="35"/>
    <x v="35"/>
    <x v="0"/>
    <x v="251"/>
    <x v="245"/>
    <x v="0"/>
    <s v="Yes"/>
  </r>
  <r>
    <n v="2014713"/>
    <x v="8"/>
    <x v="5"/>
    <x v="12"/>
    <x v="9"/>
    <x v="9"/>
    <x v="3"/>
    <x v="252"/>
    <x v="246"/>
    <x v="0"/>
    <s v="No"/>
  </r>
  <r>
    <n v="880540"/>
    <x v="58"/>
    <x v="5"/>
    <x v="12"/>
    <x v="43"/>
    <x v="34"/>
    <x v="2"/>
    <x v="253"/>
    <x v="247"/>
    <x v="0"/>
    <s v="No"/>
  </r>
  <r>
    <n v="1240863"/>
    <x v="88"/>
    <x v="7"/>
    <x v="21"/>
    <x v="44"/>
    <x v="43"/>
    <x v="0"/>
    <x v="254"/>
    <x v="248"/>
    <x v="0"/>
    <s v="Yes"/>
  </r>
  <r>
    <n v="642352"/>
    <x v="95"/>
    <x v="5"/>
    <x v="9"/>
    <x v="7"/>
    <x v="7"/>
    <x v="3"/>
    <x v="255"/>
    <x v="1"/>
    <x v="0"/>
    <s v="No"/>
  </r>
  <r>
    <n v="1465954"/>
    <x v="19"/>
    <x v="5"/>
    <x v="9"/>
    <x v="0"/>
    <x v="0"/>
    <x v="1"/>
    <x v="256"/>
    <x v="84"/>
    <x v="0"/>
    <s v="No"/>
  </r>
  <r>
    <n v="893977"/>
    <x v="46"/>
    <x v="1"/>
    <x v="22"/>
    <x v="18"/>
    <x v="18"/>
    <x v="0"/>
    <x v="257"/>
    <x v="249"/>
    <x v="0"/>
    <s v="No"/>
  </r>
  <r>
    <n v="1687216"/>
    <x v="10"/>
    <x v="0"/>
    <x v="0"/>
    <x v="17"/>
    <x v="17"/>
    <x v="0"/>
    <x v="258"/>
    <x v="250"/>
    <x v="0"/>
    <s v="No"/>
  </r>
  <r>
    <n v="563571"/>
    <x v="46"/>
    <x v="1"/>
    <x v="27"/>
    <x v="6"/>
    <x v="6"/>
    <x v="0"/>
    <x v="259"/>
    <x v="35"/>
    <x v="0"/>
    <s v="No"/>
  </r>
  <r>
    <n v="1240339"/>
    <x v="59"/>
    <x v="1"/>
    <x v="22"/>
    <x v="7"/>
    <x v="7"/>
    <x v="3"/>
    <x v="260"/>
    <x v="251"/>
    <x v="0"/>
    <s v="No"/>
  </r>
  <r>
    <n v="671661"/>
    <x v="19"/>
    <x v="0"/>
    <x v="5"/>
    <x v="0"/>
    <x v="0"/>
    <x v="1"/>
    <x v="261"/>
    <x v="252"/>
    <x v="0"/>
    <s v="No"/>
  </r>
  <r>
    <n v="1175850"/>
    <x v="35"/>
    <x v="0"/>
    <x v="0"/>
    <x v="25"/>
    <x v="25"/>
    <x v="0"/>
    <x v="262"/>
    <x v="253"/>
    <x v="0"/>
    <s v="No"/>
  </r>
  <r>
    <n v="1759947"/>
    <x v="110"/>
    <x v="8"/>
    <x v="49"/>
    <x v="7"/>
    <x v="7"/>
    <x v="1"/>
    <x v="263"/>
    <x v="254"/>
    <x v="0"/>
    <s v="No"/>
  </r>
  <r>
    <n v="571438"/>
    <x v="18"/>
    <x v="0"/>
    <x v="0"/>
    <x v="4"/>
    <x v="4"/>
    <x v="2"/>
    <x v="86"/>
    <x v="83"/>
    <x v="0"/>
    <s v="No"/>
  </r>
  <r>
    <n v="1084179"/>
    <x v="110"/>
    <x v="2"/>
    <x v="35"/>
    <x v="7"/>
    <x v="7"/>
    <x v="0"/>
    <x v="264"/>
    <x v="255"/>
    <x v="0"/>
    <s v="No"/>
  </r>
  <r>
    <n v="1484818"/>
    <x v="16"/>
    <x v="2"/>
    <x v="17"/>
    <x v="19"/>
    <x v="19"/>
    <x v="0"/>
    <x v="119"/>
    <x v="117"/>
    <x v="0"/>
    <s v="No"/>
  </r>
  <r>
    <n v="878889"/>
    <x v="19"/>
    <x v="5"/>
    <x v="12"/>
    <x v="7"/>
    <x v="7"/>
    <x v="0"/>
    <x v="265"/>
    <x v="256"/>
    <x v="0"/>
    <s v="No"/>
  </r>
  <r>
    <n v="1379244"/>
    <x v="47"/>
    <x v="7"/>
    <x v="39"/>
    <x v="7"/>
    <x v="7"/>
    <x v="0"/>
    <x v="266"/>
    <x v="257"/>
    <x v="0"/>
    <s v="No"/>
  </r>
  <r>
    <n v="885446"/>
    <x v="111"/>
    <x v="1"/>
    <x v="4"/>
    <x v="24"/>
    <x v="24"/>
    <x v="0"/>
    <x v="267"/>
    <x v="258"/>
    <x v="0"/>
    <s v="No"/>
  </r>
  <r>
    <n v="1084925"/>
    <x v="39"/>
    <x v="1"/>
    <x v="4"/>
    <x v="15"/>
    <x v="15"/>
    <x v="0"/>
    <x v="268"/>
    <x v="259"/>
    <x v="0"/>
    <s v="No"/>
  </r>
  <r>
    <n v="1381617"/>
    <x v="86"/>
    <x v="7"/>
    <x v="21"/>
    <x v="5"/>
    <x v="5"/>
    <x v="0"/>
    <x v="120"/>
    <x v="118"/>
    <x v="0"/>
    <s v="Yes"/>
  </r>
  <r>
    <n v="797466"/>
    <x v="9"/>
    <x v="3"/>
    <x v="25"/>
    <x v="1"/>
    <x v="1"/>
    <x v="0"/>
    <x v="269"/>
    <x v="260"/>
    <x v="0"/>
    <s v="No"/>
  </r>
  <r>
    <n v="1556427"/>
    <x v="30"/>
    <x v="5"/>
    <x v="12"/>
    <x v="12"/>
    <x v="12"/>
    <x v="1"/>
    <x v="270"/>
    <x v="261"/>
    <x v="0"/>
    <s v="No"/>
  </r>
  <r>
    <n v="1862811"/>
    <x v="112"/>
    <x v="0"/>
    <x v="5"/>
    <x v="7"/>
    <x v="7"/>
    <x v="1"/>
    <x v="108"/>
    <x v="105"/>
    <x v="0"/>
    <s v="No"/>
  </r>
  <r>
    <n v="858293"/>
    <x v="33"/>
    <x v="4"/>
    <x v="26"/>
    <x v="18"/>
    <x v="18"/>
    <x v="0"/>
    <x v="188"/>
    <x v="262"/>
    <x v="0"/>
    <s v="No"/>
  </r>
  <r>
    <n v="1034239"/>
    <x v="10"/>
    <x v="2"/>
    <x v="34"/>
    <x v="15"/>
    <x v="15"/>
    <x v="0"/>
    <x v="271"/>
    <x v="263"/>
    <x v="0"/>
    <s v="No"/>
  </r>
  <r>
    <n v="1256245"/>
    <x v="113"/>
    <x v="1"/>
    <x v="22"/>
    <x v="20"/>
    <x v="20"/>
    <x v="0"/>
    <x v="272"/>
    <x v="128"/>
    <x v="0"/>
    <s v="No"/>
  </r>
  <r>
    <n v="1018527"/>
    <x v="46"/>
    <x v="1"/>
    <x v="1"/>
    <x v="13"/>
    <x v="13"/>
    <x v="0"/>
    <x v="273"/>
    <x v="264"/>
    <x v="0"/>
    <s v="No"/>
  </r>
  <r>
    <n v="1444351"/>
    <x v="114"/>
    <x v="1"/>
    <x v="22"/>
    <x v="1"/>
    <x v="1"/>
    <x v="0"/>
    <x v="240"/>
    <x v="234"/>
    <x v="0"/>
    <s v="Yes"/>
  </r>
  <r>
    <n v="992520"/>
    <x v="115"/>
    <x v="1"/>
    <x v="4"/>
    <x v="14"/>
    <x v="14"/>
    <x v="0"/>
    <x v="274"/>
    <x v="265"/>
    <x v="0"/>
    <s v="No"/>
  </r>
  <r>
    <n v="1806547"/>
    <x v="116"/>
    <x v="1"/>
    <x v="1"/>
    <x v="12"/>
    <x v="12"/>
    <x v="0"/>
    <x v="275"/>
    <x v="266"/>
    <x v="0"/>
    <s v="Yes"/>
  </r>
  <r>
    <n v="616688"/>
    <x v="1"/>
    <x v="0"/>
    <x v="0"/>
    <x v="17"/>
    <x v="17"/>
    <x v="0"/>
    <x v="276"/>
    <x v="267"/>
    <x v="0"/>
    <s v="Yes"/>
  </r>
  <r>
    <n v="2006257"/>
    <x v="20"/>
    <x v="5"/>
    <x v="9"/>
    <x v="2"/>
    <x v="2"/>
    <x v="0"/>
    <x v="277"/>
    <x v="268"/>
    <x v="0"/>
    <s v="No"/>
  </r>
  <r>
    <n v="1918732"/>
    <x v="117"/>
    <x v="0"/>
    <x v="0"/>
    <x v="20"/>
    <x v="20"/>
    <x v="0"/>
    <x v="278"/>
    <x v="269"/>
    <x v="0"/>
    <s v="No"/>
  </r>
  <r>
    <n v="1249472"/>
    <x v="51"/>
    <x v="2"/>
    <x v="31"/>
    <x v="20"/>
    <x v="20"/>
    <x v="0"/>
    <x v="279"/>
    <x v="125"/>
    <x v="0"/>
    <s v="No"/>
  </r>
  <r>
    <n v="1269620"/>
    <x v="95"/>
    <x v="5"/>
    <x v="36"/>
    <x v="8"/>
    <x v="8"/>
    <x v="0"/>
    <x v="280"/>
    <x v="270"/>
    <x v="0"/>
    <s v="Yes"/>
  </r>
  <r>
    <n v="1241682"/>
    <x v="118"/>
    <x v="1"/>
    <x v="22"/>
    <x v="0"/>
    <x v="0"/>
    <x v="0"/>
    <x v="281"/>
    <x v="271"/>
    <x v="0"/>
    <s v="No"/>
  </r>
  <r>
    <n v="1831728"/>
    <x v="14"/>
    <x v="1"/>
    <x v="22"/>
    <x v="7"/>
    <x v="7"/>
    <x v="0"/>
    <x v="200"/>
    <x v="194"/>
    <x v="0"/>
    <s v="No"/>
  </r>
  <r>
    <n v="1996149"/>
    <x v="20"/>
    <x v="0"/>
    <x v="0"/>
    <x v="31"/>
    <x v="31"/>
    <x v="0"/>
    <x v="282"/>
    <x v="272"/>
    <x v="0"/>
    <s v="No"/>
  </r>
  <r>
    <n v="500824"/>
    <x v="8"/>
    <x v="0"/>
    <x v="42"/>
    <x v="3"/>
    <x v="3"/>
    <x v="1"/>
    <x v="283"/>
    <x v="273"/>
    <x v="0"/>
    <s v="Yes"/>
  </r>
  <r>
    <n v="987821"/>
    <x v="119"/>
    <x v="1"/>
    <x v="1"/>
    <x v="5"/>
    <x v="5"/>
    <x v="0"/>
    <x v="284"/>
    <x v="274"/>
    <x v="0"/>
    <s v="No"/>
  </r>
  <r>
    <n v="2142633"/>
    <x v="25"/>
    <x v="2"/>
    <x v="23"/>
    <x v="14"/>
    <x v="14"/>
    <x v="0"/>
    <x v="285"/>
    <x v="275"/>
    <x v="0"/>
    <s v="Yes"/>
  </r>
  <r>
    <n v="1290968"/>
    <x v="28"/>
    <x v="7"/>
    <x v="21"/>
    <x v="31"/>
    <x v="31"/>
    <x v="0"/>
    <x v="286"/>
    <x v="153"/>
    <x v="0"/>
    <s v="Yes"/>
  </r>
  <r>
    <n v="628904"/>
    <x v="19"/>
    <x v="5"/>
    <x v="9"/>
    <x v="30"/>
    <x v="30"/>
    <x v="3"/>
    <x v="287"/>
    <x v="276"/>
    <x v="0"/>
    <s v="No"/>
  </r>
  <r>
    <n v="530355"/>
    <x v="120"/>
    <x v="7"/>
    <x v="19"/>
    <x v="28"/>
    <x v="28"/>
    <x v="0"/>
    <x v="288"/>
    <x v="141"/>
    <x v="0"/>
    <s v="No"/>
  </r>
  <r>
    <n v="947810"/>
    <x v="10"/>
    <x v="2"/>
    <x v="2"/>
    <x v="9"/>
    <x v="9"/>
    <x v="0"/>
    <x v="289"/>
    <x v="277"/>
    <x v="0"/>
    <s v="No"/>
  </r>
  <r>
    <n v="401019"/>
    <x v="121"/>
    <x v="3"/>
    <x v="44"/>
    <x v="27"/>
    <x v="27"/>
    <x v="0"/>
    <x v="290"/>
    <x v="278"/>
    <x v="0"/>
    <s v="No"/>
  </r>
  <r>
    <n v="1305593"/>
    <x v="10"/>
    <x v="5"/>
    <x v="36"/>
    <x v="14"/>
    <x v="14"/>
    <x v="4"/>
    <x v="291"/>
    <x v="201"/>
    <x v="0"/>
    <s v="Yes"/>
  </r>
  <r>
    <n v="467780"/>
    <x v="122"/>
    <x v="0"/>
    <x v="0"/>
    <x v="5"/>
    <x v="5"/>
    <x v="0"/>
    <x v="292"/>
    <x v="279"/>
    <x v="0"/>
    <s v="No"/>
  </r>
  <r>
    <n v="890937"/>
    <x v="123"/>
    <x v="7"/>
    <x v="19"/>
    <x v="21"/>
    <x v="21"/>
    <x v="0"/>
    <x v="293"/>
    <x v="280"/>
    <x v="0"/>
    <s v="No"/>
  </r>
  <r>
    <n v="820279"/>
    <x v="43"/>
    <x v="1"/>
    <x v="27"/>
    <x v="40"/>
    <x v="40"/>
    <x v="0"/>
    <x v="294"/>
    <x v="163"/>
    <x v="0"/>
    <s v="No"/>
  </r>
  <r>
    <n v="1315632"/>
    <x v="18"/>
    <x v="0"/>
    <x v="0"/>
    <x v="10"/>
    <x v="10"/>
    <x v="0"/>
    <x v="295"/>
    <x v="80"/>
    <x v="0"/>
    <s v="No"/>
  </r>
  <r>
    <n v="1567022"/>
    <x v="8"/>
    <x v="2"/>
    <x v="17"/>
    <x v="45"/>
    <x v="44"/>
    <x v="0"/>
    <x v="296"/>
    <x v="281"/>
    <x v="0"/>
    <s v="No"/>
  </r>
  <r>
    <n v="1482507"/>
    <x v="20"/>
    <x v="5"/>
    <x v="9"/>
    <x v="26"/>
    <x v="26"/>
    <x v="0"/>
    <x v="297"/>
    <x v="282"/>
    <x v="0"/>
    <s v="Yes"/>
  </r>
  <r>
    <n v="1967230"/>
    <x v="8"/>
    <x v="0"/>
    <x v="0"/>
    <x v="7"/>
    <x v="7"/>
    <x v="0"/>
    <x v="298"/>
    <x v="283"/>
    <x v="0"/>
    <s v="No"/>
  </r>
  <r>
    <n v="1888291"/>
    <x v="124"/>
    <x v="5"/>
    <x v="12"/>
    <x v="46"/>
    <x v="45"/>
    <x v="1"/>
    <x v="66"/>
    <x v="33"/>
    <x v="0"/>
    <s v="Yes"/>
  </r>
  <r>
    <n v="1737969"/>
    <x v="8"/>
    <x v="0"/>
    <x v="0"/>
    <x v="0"/>
    <x v="0"/>
    <x v="1"/>
    <x v="299"/>
    <x v="284"/>
    <x v="0"/>
    <s v="Yes"/>
  </r>
  <r>
    <n v="1630719"/>
    <x v="20"/>
    <x v="0"/>
    <x v="5"/>
    <x v="20"/>
    <x v="20"/>
    <x v="3"/>
    <x v="14"/>
    <x v="14"/>
    <x v="0"/>
    <s v="No"/>
  </r>
  <r>
    <n v="383754"/>
    <x v="125"/>
    <x v="5"/>
    <x v="15"/>
    <x v="47"/>
    <x v="46"/>
    <x v="0"/>
    <x v="300"/>
    <x v="285"/>
    <x v="0"/>
    <s v="No"/>
  </r>
  <r>
    <n v="933999"/>
    <x v="9"/>
    <x v="3"/>
    <x v="8"/>
    <x v="35"/>
    <x v="35"/>
    <x v="0"/>
    <x v="301"/>
    <x v="286"/>
    <x v="0"/>
    <s v="No"/>
  </r>
  <r>
    <n v="1695655"/>
    <x v="19"/>
    <x v="7"/>
    <x v="21"/>
    <x v="5"/>
    <x v="5"/>
    <x v="0"/>
    <x v="302"/>
    <x v="55"/>
    <x v="0"/>
    <s v="Yes"/>
  </r>
  <r>
    <n v="1859906"/>
    <x v="126"/>
    <x v="1"/>
    <x v="1"/>
    <x v="2"/>
    <x v="2"/>
    <x v="0"/>
    <x v="303"/>
    <x v="287"/>
    <x v="0"/>
    <s v="Yes"/>
  </r>
  <r>
    <n v="842845"/>
    <x v="33"/>
    <x v="4"/>
    <x v="6"/>
    <x v="26"/>
    <x v="26"/>
    <x v="0"/>
    <x v="65"/>
    <x v="64"/>
    <x v="0"/>
    <s v="No"/>
  </r>
  <r>
    <n v="1249648"/>
    <x v="1"/>
    <x v="0"/>
    <x v="0"/>
    <x v="0"/>
    <x v="0"/>
    <x v="1"/>
    <x v="279"/>
    <x v="288"/>
    <x v="0"/>
    <s v="No"/>
  </r>
  <r>
    <n v="1371467"/>
    <x v="14"/>
    <x v="2"/>
    <x v="31"/>
    <x v="27"/>
    <x v="27"/>
    <x v="0"/>
    <x v="208"/>
    <x v="203"/>
    <x v="0"/>
    <s v="No"/>
  </r>
  <r>
    <n v="1329767"/>
    <x v="33"/>
    <x v="4"/>
    <x v="6"/>
    <x v="18"/>
    <x v="18"/>
    <x v="0"/>
    <x v="161"/>
    <x v="289"/>
    <x v="0"/>
    <s v="Yes"/>
  </r>
  <r>
    <n v="866830"/>
    <x v="14"/>
    <x v="2"/>
    <x v="30"/>
    <x v="25"/>
    <x v="25"/>
    <x v="2"/>
    <x v="304"/>
    <x v="290"/>
    <x v="0"/>
    <s v="No"/>
  </r>
  <r>
    <n v="1245208"/>
    <x v="10"/>
    <x v="0"/>
    <x v="0"/>
    <x v="14"/>
    <x v="14"/>
    <x v="0"/>
    <x v="305"/>
    <x v="251"/>
    <x v="0"/>
    <s v="No"/>
  </r>
  <r>
    <n v="2083032"/>
    <x v="62"/>
    <x v="2"/>
    <x v="16"/>
    <x v="15"/>
    <x v="15"/>
    <x v="0"/>
    <x v="306"/>
    <x v="291"/>
    <x v="0"/>
    <s v="No"/>
  </r>
  <r>
    <n v="1941662"/>
    <x v="90"/>
    <x v="1"/>
    <x v="1"/>
    <x v="13"/>
    <x v="13"/>
    <x v="0"/>
    <x v="307"/>
    <x v="292"/>
    <x v="0"/>
    <s v="No"/>
  </r>
  <r>
    <n v="914719"/>
    <x v="9"/>
    <x v="3"/>
    <x v="44"/>
    <x v="20"/>
    <x v="20"/>
    <x v="0"/>
    <x v="308"/>
    <x v="293"/>
    <x v="0"/>
    <s v="No"/>
  </r>
  <r>
    <n v="1713352"/>
    <x v="19"/>
    <x v="0"/>
    <x v="37"/>
    <x v="10"/>
    <x v="10"/>
    <x v="0"/>
    <x v="54"/>
    <x v="82"/>
    <x v="0"/>
    <s v="No"/>
  </r>
  <r>
    <n v="993777"/>
    <x v="51"/>
    <x v="2"/>
    <x v="34"/>
    <x v="6"/>
    <x v="6"/>
    <x v="0"/>
    <x v="309"/>
    <x v="265"/>
    <x v="0"/>
    <s v="No"/>
  </r>
  <r>
    <n v="1586240"/>
    <x v="4"/>
    <x v="3"/>
    <x v="8"/>
    <x v="7"/>
    <x v="7"/>
    <x v="0"/>
    <x v="310"/>
    <x v="294"/>
    <x v="0"/>
    <s v="No"/>
  </r>
  <r>
    <n v="667931"/>
    <x v="110"/>
    <x v="5"/>
    <x v="14"/>
    <x v="14"/>
    <x v="14"/>
    <x v="0"/>
    <x v="311"/>
    <x v="295"/>
    <x v="0"/>
    <s v="No"/>
  </r>
  <r>
    <n v="526545"/>
    <x v="8"/>
    <x v="1"/>
    <x v="22"/>
    <x v="7"/>
    <x v="7"/>
    <x v="0"/>
    <x v="312"/>
    <x v="44"/>
    <x v="0"/>
    <s v="No"/>
  </r>
  <r>
    <n v="843615"/>
    <x v="4"/>
    <x v="3"/>
    <x v="3"/>
    <x v="46"/>
    <x v="45"/>
    <x v="0"/>
    <x v="313"/>
    <x v="296"/>
    <x v="0"/>
    <s v="No"/>
  </r>
  <r>
    <n v="1205859"/>
    <x v="82"/>
    <x v="1"/>
    <x v="27"/>
    <x v="9"/>
    <x v="9"/>
    <x v="0"/>
    <x v="314"/>
    <x v="297"/>
    <x v="0"/>
    <s v="No"/>
  </r>
  <r>
    <n v="505375"/>
    <x v="19"/>
    <x v="4"/>
    <x v="32"/>
    <x v="26"/>
    <x v="26"/>
    <x v="0"/>
    <x v="315"/>
    <x v="298"/>
    <x v="0"/>
    <s v="No"/>
  </r>
  <r>
    <n v="990682"/>
    <x v="8"/>
    <x v="5"/>
    <x v="12"/>
    <x v="34"/>
    <x v="34"/>
    <x v="1"/>
    <x v="274"/>
    <x v="299"/>
    <x v="0"/>
    <s v="No"/>
  </r>
  <r>
    <n v="577422"/>
    <x v="4"/>
    <x v="3"/>
    <x v="3"/>
    <x v="8"/>
    <x v="8"/>
    <x v="0"/>
    <x v="316"/>
    <x v="300"/>
    <x v="0"/>
    <s v="No"/>
  </r>
  <r>
    <n v="1358394"/>
    <x v="127"/>
    <x v="9"/>
    <x v="50"/>
    <x v="1"/>
    <x v="1"/>
    <x v="0"/>
    <x v="317"/>
    <x v="301"/>
    <x v="0"/>
    <s v="No"/>
  </r>
  <r>
    <n v="1413724"/>
    <x v="8"/>
    <x v="0"/>
    <x v="0"/>
    <x v="7"/>
    <x v="7"/>
    <x v="0"/>
    <x v="318"/>
    <x v="302"/>
    <x v="0"/>
    <s v="Yes"/>
  </r>
  <r>
    <n v="1747095"/>
    <x v="14"/>
    <x v="1"/>
    <x v="27"/>
    <x v="7"/>
    <x v="7"/>
    <x v="0"/>
    <x v="319"/>
    <x v="303"/>
    <x v="0"/>
    <s v="Yes"/>
  </r>
  <r>
    <n v="2092172"/>
    <x v="128"/>
    <x v="5"/>
    <x v="12"/>
    <x v="7"/>
    <x v="7"/>
    <x v="0"/>
    <x v="320"/>
    <x v="304"/>
    <x v="0"/>
    <s v="Yes"/>
  </r>
  <r>
    <n v="2064507"/>
    <x v="129"/>
    <x v="7"/>
    <x v="39"/>
    <x v="9"/>
    <x v="9"/>
    <x v="4"/>
    <x v="251"/>
    <x v="46"/>
    <x v="0"/>
    <s v="No"/>
  </r>
  <r>
    <n v="1535164"/>
    <x v="9"/>
    <x v="3"/>
    <x v="3"/>
    <x v="26"/>
    <x v="26"/>
    <x v="0"/>
    <x v="109"/>
    <x v="106"/>
    <x v="0"/>
    <s v="No"/>
  </r>
  <r>
    <n v="1582476"/>
    <x v="130"/>
    <x v="1"/>
    <x v="1"/>
    <x v="0"/>
    <x v="0"/>
    <x v="0"/>
    <x v="321"/>
    <x v="230"/>
    <x v="0"/>
    <s v="No"/>
  </r>
  <r>
    <n v="2019176"/>
    <x v="90"/>
    <x v="1"/>
    <x v="4"/>
    <x v="14"/>
    <x v="14"/>
    <x v="0"/>
    <x v="125"/>
    <x v="123"/>
    <x v="0"/>
    <s v="No"/>
  </r>
  <r>
    <n v="1609950"/>
    <x v="4"/>
    <x v="3"/>
    <x v="3"/>
    <x v="4"/>
    <x v="4"/>
    <x v="1"/>
    <x v="148"/>
    <x v="144"/>
    <x v="0"/>
    <s v="No"/>
  </r>
  <r>
    <n v="1604883"/>
    <x v="88"/>
    <x v="7"/>
    <x v="18"/>
    <x v="24"/>
    <x v="24"/>
    <x v="0"/>
    <x v="100"/>
    <x v="305"/>
    <x v="0"/>
    <s v="No"/>
  </r>
  <r>
    <n v="1305386"/>
    <x v="122"/>
    <x v="0"/>
    <x v="5"/>
    <x v="17"/>
    <x v="17"/>
    <x v="0"/>
    <x v="291"/>
    <x v="306"/>
    <x v="0"/>
    <s v="No"/>
  </r>
  <r>
    <n v="2032629"/>
    <x v="131"/>
    <x v="1"/>
    <x v="22"/>
    <x v="9"/>
    <x v="9"/>
    <x v="3"/>
    <x v="25"/>
    <x v="157"/>
    <x v="0"/>
    <s v="No"/>
  </r>
  <r>
    <n v="1533482"/>
    <x v="20"/>
    <x v="0"/>
    <x v="0"/>
    <x v="6"/>
    <x v="6"/>
    <x v="0"/>
    <x v="322"/>
    <x v="307"/>
    <x v="0"/>
    <s v="No"/>
  </r>
  <r>
    <n v="1962537"/>
    <x v="9"/>
    <x v="3"/>
    <x v="44"/>
    <x v="7"/>
    <x v="7"/>
    <x v="0"/>
    <x v="323"/>
    <x v="68"/>
    <x v="0"/>
    <s v="No"/>
  </r>
  <r>
    <n v="1730876"/>
    <x v="41"/>
    <x v="1"/>
    <x v="1"/>
    <x v="31"/>
    <x v="31"/>
    <x v="3"/>
    <x v="225"/>
    <x v="221"/>
    <x v="0"/>
    <s v="No"/>
  </r>
  <r>
    <n v="2191904"/>
    <x v="14"/>
    <x v="2"/>
    <x v="24"/>
    <x v="18"/>
    <x v="18"/>
    <x v="0"/>
    <x v="324"/>
    <x v="308"/>
    <x v="0"/>
    <s v="Yes"/>
  </r>
  <r>
    <n v="1838397"/>
    <x v="9"/>
    <x v="3"/>
    <x v="25"/>
    <x v="14"/>
    <x v="14"/>
    <x v="1"/>
    <x v="325"/>
    <x v="309"/>
    <x v="0"/>
    <s v="No"/>
  </r>
  <r>
    <n v="419097"/>
    <x v="19"/>
    <x v="0"/>
    <x v="5"/>
    <x v="4"/>
    <x v="4"/>
    <x v="0"/>
    <x v="326"/>
    <x v="310"/>
    <x v="0"/>
    <s v="No"/>
  </r>
  <r>
    <n v="1238997"/>
    <x v="4"/>
    <x v="3"/>
    <x v="25"/>
    <x v="0"/>
    <x v="0"/>
    <x v="2"/>
    <x v="260"/>
    <x v="116"/>
    <x v="0"/>
    <s v="No"/>
  </r>
  <r>
    <n v="495024"/>
    <x v="7"/>
    <x v="4"/>
    <x v="32"/>
    <x v="31"/>
    <x v="31"/>
    <x v="0"/>
    <x v="327"/>
    <x v="311"/>
    <x v="0"/>
    <s v="No"/>
  </r>
  <r>
    <n v="1140711"/>
    <x v="20"/>
    <x v="5"/>
    <x v="9"/>
    <x v="29"/>
    <x v="29"/>
    <x v="2"/>
    <x v="328"/>
    <x v="312"/>
    <x v="0"/>
    <s v="No"/>
  </r>
  <r>
    <n v="549986"/>
    <x v="130"/>
    <x v="1"/>
    <x v="1"/>
    <x v="25"/>
    <x v="25"/>
    <x v="2"/>
    <x v="329"/>
    <x v="313"/>
    <x v="0"/>
    <s v="No"/>
  </r>
  <r>
    <n v="1156629"/>
    <x v="19"/>
    <x v="5"/>
    <x v="12"/>
    <x v="0"/>
    <x v="0"/>
    <x v="2"/>
    <x v="330"/>
    <x v="314"/>
    <x v="0"/>
    <s v="No"/>
  </r>
  <r>
    <n v="610548"/>
    <x v="16"/>
    <x v="1"/>
    <x v="22"/>
    <x v="35"/>
    <x v="35"/>
    <x v="3"/>
    <x v="331"/>
    <x v="315"/>
    <x v="0"/>
    <s v="No"/>
  </r>
  <r>
    <n v="690829"/>
    <x v="19"/>
    <x v="5"/>
    <x v="9"/>
    <x v="13"/>
    <x v="13"/>
    <x v="0"/>
    <x v="332"/>
    <x v="316"/>
    <x v="0"/>
    <s v="No"/>
  </r>
  <r>
    <n v="1426682"/>
    <x v="16"/>
    <x v="2"/>
    <x v="17"/>
    <x v="10"/>
    <x v="10"/>
    <x v="0"/>
    <x v="220"/>
    <x v="214"/>
    <x v="0"/>
    <s v="No"/>
  </r>
  <r>
    <n v="234329"/>
    <x v="16"/>
    <x v="2"/>
    <x v="51"/>
    <x v="18"/>
    <x v="18"/>
    <x v="0"/>
    <x v="333"/>
    <x v="317"/>
    <x v="0"/>
    <s v="Yes"/>
  </r>
  <r>
    <n v="789151"/>
    <x v="132"/>
    <x v="1"/>
    <x v="1"/>
    <x v="31"/>
    <x v="31"/>
    <x v="0"/>
    <x v="334"/>
    <x v="318"/>
    <x v="0"/>
    <s v="Yes"/>
  </r>
  <r>
    <n v="1476146"/>
    <x v="28"/>
    <x v="5"/>
    <x v="36"/>
    <x v="14"/>
    <x v="14"/>
    <x v="0"/>
    <x v="335"/>
    <x v="29"/>
    <x v="0"/>
    <s v="Yes"/>
  </r>
  <r>
    <n v="1744507"/>
    <x v="127"/>
    <x v="7"/>
    <x v="21"/>
    <x v="1"/>
    <x v="1"/>
    <x v="0"/>
    <x v="10"/>
    <x v="319"/>
    <x v="0"/>
    <s v="No"/>
  </r>
  <r>
    <n v="660727"/>
    <x v="10"/>
    <x v="0"/>
    <x v="0"/>
    <x v="24"/>
    <x v="24"/>
    <x v="1"/>
    <x v="336"/>
    <x v="320"/>
    <x v="0"/>
    <s v="No"/>
  </r>
  <r>
    <n v="1553762"/>
    <x v="117"/>
    <x v="0"/>
    <x v="0"/>
    <x v="7"/>
    <x v="7"/>
    <x v="0"/>
    <x v="337"/>
    <x v="321"/>
    <x v="0"/>
    <s v="No"/>
  </r>
  <r>
    <n v="1129160"/>
    <x v="133"/>
    <x v="1"/>
    <x v="22"/>
    <x v="34"/>
    <x v="34"/>
    <x v="3"/>
    <x v="338"/>
    <x v="149"/>
    <x v="0"/>
    <s v="No"/>
  </r>
  <r>
    <n v="1676431"/>
    <x v="62"/>
    <x v="2"/>
    <x v="24"/>
    <x v="9"/>
    <x v="9"/>
    <x v="0"/>
    <x v="339"/>
    <x v="322"/>
    <x v="0"/>
    <s v="No"/>
  </r>
  <r>
    <n v="619974"/>
    <x v="14"/>
    <x v="2"/>
    <x v="23"/>
    <x v="9"/>
    <x v="9"/>
    <x v="2"/>
    <x v="340"/>
    <x v="323"/>
    <x v="0"/>
    <s v="No"/>
  </r>
  <r>
    <n v="1880668"/>
    <x v="17"/>
    <x v="3"/>
    <x v="25"/>
    <x v="17"/>
    <x v="17"/>
    <x v="0"/>
    <x v="341"/>
    <x v="324"/>
    <x v="0"/>
    <s v="No"/>
  </r>
  <r>
    <n v="1791764"/>
    <x v="134"/>
    <x v="0"/>
    <x v="0"/>
    <x v="13"/>
    <x v="13"/>
    <x v="0"/>
    <x v="342"/>
    <x v="325"/>
    <x v="0"/>
    <s v="No"/>
  </r>
  <r>
    <n v="229572"/>
    <x v="4"/>
    <x v="3"/>
    <x v="8"/>
    <x v="7"/>
    <x v="7"/>
    <x v="0"/>
    <x v="343"/>
    <x v="326"/>
    <x v="0"/>
    <s v="Yes"/>
  </r>
  <r>
    <n v="1332700"/>
    <x v="47"/>
    <x v="2"/>
    <x v="10"/>
    <x v="20"/>
    <x v="20"/>
    <x v="0"/>
    <x v="344"/>
    <x v="327"/>
    <x v="0"/>
    <s v="Yes"/>
  </r>
  <r>
    <n v="931046"/>
    <x v="4"/>
    <x v="3"/>
    <x v="25"/>
    <x v="24"/>
    <x v="24"/>
    <x v="0"/>
    <x v="345"/>
    <x v="328"/>
    <x v="0"/>
    <s v="No"/>
  </r>
  <r>
    <n v="258939"/>
    <x v="8"/>
    <x v="7"/>
    <x v="39"/>
    <x v="39"/>
    <x v="39"/>
    <x v="0"/>
    <x v="104"/>
    <x v="329"/>
    <x v="0"/>
    <s v="No"/>
  </r>
  <r>
    <n v="1452746"/>
    <x v="51"/>
    <x v="2"/>
    <x v="31"/>
    <x v="8"/>
    <x v="8"/>
    <x v="0"/>
    <x v="196"/>
    <x v="190"/>
    <x v="0"/>
    <s v="No"/>
  </r>
  <r>
    <n v="385179"/>
    <x v="17"/>
    <x v="3"/>
    <x v="3"/>
    <x v="19"/>
    <x v="19"/>
    <x v="2"/>
    <x v="346"/>
    <x v="330"/>
    <x v="0"/>
    <s v="No"/>
  </r>
  <r>
    <n v="1509816"/>
    <x v="17"/>
    <x v="3"/>
    <x v="44"/>
    <x v="7"/>
    <x v="7"/>
    <x v="0"/>
    <x v="347"/>
    <x v="331"/>
    <x v="0"/>
    <s v="No"/>
  </r>
  <r>
    <n v="2084625"/>
    <x v="4"/>
    <x v="3"/>
    <x v="3"/>
    <x v="35"/>
    <x v="35"/>
    <x v="0"/>
    <x v="348"/>
    <x v="107"/>
    <x v="0"/>
    <s v="No"/>
  </r>
  <r>
    <n v="335877"/>
    <x v="47"/>
    <x v="5"/>
    <x v="36"/>
    <x v="0"/>
    <x v="0"/>
    <x v="1"/>
    <x v="63"/>
    <x v="332"/>
    <x v="0"/>
    <s v="No"/>
  </r>
  <r>
    <n v="607486"/>
    <x v="20"/>
    <x v="5"/>
    <x v="15"/>
    <x v="3"/>
    <x v="3"/>
    <x v="1"/>
    <x v="349"/>
    <x v="333"/>
    <x v="0"/>
    <s v="No"/>
  </r>
  <r>
    <n v="1621626"/>
    <x v="127"/>
    <x v="5"/>
    <x v="9"/>
    <x v="18"/>
    <x v="18"/>
    <x v="1"/>
    <x v="234"/>
    <x v="4"/>
    <x v="0"/>
    <s v="No"/>
  </r>
  <r>
    <n v="1232966"/>
    <x v="135"/>
    <x v="7"/>
    <x v="21"/>
    <x v="13"/>
    <x v="13"/>
    <x v="0"/>
    <x v="350"/>
    <x v="334"/>
    <x v="0"/>
    <s v="Yes"/>
  </r>
  <r>
    <n v="1575929"/>
    <x v="12"/>
    <x v="6"/>
    <x v="52"/>
    <x v="19"/>
    <x v="19"/>
    <x v="0"/>
    <x v="13"/>
    <x v="335"/>
    <x v="0"/>
    <s v="No"/>
  </r>
  <r>
    <n v="1517619"/>
    <x v="19"/>
    <x v="0"/>
    <x v="37"/>
    <x v="20"/>
    <x v="20"/>
    <x v="0"/>
    <x v="244"/>
    <x v="238"/>
    <x v="0"/>
    <s v="No"/>
  </r>
  <r>
    <n v="842916"/>
    <x v="136"/>
    <x v="1"/>
    <x v="22"/>
    <x v="7"/>
    <x v="7"/>
    <x v="0"/>
    <x v="65"/>
    <x v="64"/>
    <x v="0"/>
    <s v="Yes"/>
  </r>
  <r>
    <n v="1630454"/>
    <x v="66"/>
    <x v="8"/>
    <x v="53"/>
    <x v="7"/>
    <x v="7"/>
    <x v="0"/>
    <x v="14"/>
    <x v="38"/>
    <x v="1"/>
    <s v="Yes"/>
  </r>
  <r>
    <n v="1821010"/>
    <x v="9"/>
    <x v="3"/>
    <x v="8"/>
    <x v="14"/>
    <x v="14"/>
    <x v="0"/>
    <x v="351"/>
    <x v="336"/>
    <x v="0"/>
    <s v="No"/>
  </r>
  <r>
    <n v="1906318"/>
    <x v="14"/>
    <x v="2"/>
    <x v="17"/>
    <x v="22"/>
    <x v="22"/>
    <x v="0"/>
    <x v="352"/>
    <x v="337"/>
    <x v="0"/>
    <s v="No"/>
  </r>
  <r>
    <n v="901509"/>
    <x v="47"/>
    <x v="7"/>
    <x v="21"/>
    <x v="13"/>
    <x v="13"/>
    <x v="1"/>
    <x v="353"/>
    <x v="338"/>
    <x v="0"/>
    <s v="Yes"/>
  </r>
  <r>
    <n v="359325"/>
    <x v="137"/>
    <x v="0"/>
    <x v="5"/>
    <x v="4"/>
    <x v="4"/>
    <x v="0"/>
    <x v="354"/>
    <x v="339"/>
    <x v="0"/>
    <s v="No"/>
  </r>
  <r>
    <n v="498169"/>
    <x v="10"/>
    <x v="2"/>
    <x v="54"/>
    <x v="7"/>
    <x v="7"/>
    <x v="0"/>
    <x v="221"/>
    <x v="161"/>
    <x v="0"/>
    <s v="No"/>
  </r>
  <r>
    <n v="889738"/>
    <x v="138"/>
    <x v="1"/>
    <x v="22"/>
    <x v="7"/>
    <x v="7"/>
    <x v="0"/>
    <x v="293"/>
    <x v="280"/>
    <x v="0"/>
    <s v="No"/>
  </r>
  <r>
    <n v="1657045"/>
    <x v="8"/>
    <x v="5"/>
    <x v="15"/>
    <x v="5"/>
    <x v="5"/>
    <x v="0"/>
    <x v="30"/>
    <x v="30"/>
    <x v="0"/>
    <s v="No"/>
  </r>
  <r>
    <n v="2135223"/>
    <x v="139"/>
    <x v="6"/>
    <x v="11"/>
    <x v="7"/>
    <x v="7"/>
    <x v="0"/>
    <x v="355"/>
    <x v="340"/>
    <x v="1"/>
    <s v="Yes"/>
  </r>
  <r>
    <n v="1745743"/>
    <x v="51"/>
    <x v="4"/>
    <x v="26"/>
    <x v="5"/>
    <x v="5"/>
    <x v="0"/>
    <x v="10"/>
    <x v="319"/>
    <x v="0"/>
    <s v="No"/>
  </r>
  <r>
    <n v="516962"/>
    <x v="129"/>
    <x v="7"/>
    <x v="21"/>
    <x v="13"/>
    <x v="13"/>
    <x v="0"/>
    <x v="356"/>
    <x v="98"/>
    <x v="0"/>
    <s v="No"/>
  </r>
  <r>
    <n v="1617645"/>
    <x v="140"/>
    <x v="1"/>
    <x v="1"/>
    <x v="13"/>
    <x v="13"/>
    <x v="0"/>
    <x v="357"/>
    <x v="335"/>
    <x v="0"/>
    <s v="No"/>
  </r>
  <r>
    <n v="334706"/>
    <x v="16"/>
    <x v="2"/>
    <x v="28"/>
    <x v="12"/>
    <x v="12"/>
    <x v="0"/>
    <x v="63"/>
    <x v="332"/>
    <x v="0"/>
    <s v="No"/>
  </r>
  <r>
    <n v="324375"/>
    <x v="16"/>
    <x v="5"/>
    <x v="12"/>
    <x v="9"/>
    <x v="9"/>
    <x v="0"/>
    <x v="358"/>
    <x v="124"/>
    <x v="0"/>
    <s v="No"/>
  </r>
  <r>
    <n v="1047501"/>
    <x v="16"/>
    <x v="2"/>
    <x v="35"/>
    <x v="1"/>
    <x v="1"/>
    <x v="0"/>
    <x v="359"/>
    <x v="341"/>
    <x v="0"/>
    <s v="No"/>
  </r>
  <r>
    <n v="949453"/>
    <x v="47"/>
    <x v="5"/>
    <x v="12"/>
    <x v="30"/>
    <x v="30"/>
    <x v="0"/>
    <x v="360"/>
    <x v="342"/>
    <x v="0"/>
    <s v="No"/>
  </r>
  <r>
    <n v="1593335"/>
    <x v="28"/>
    <x v="5"/>
    <x v="15"/>
    <x v="18"/>
    <x v="18"/>
    <x v="1"/>
    <x v="94"/>
    <x v="91"/>
    <x v="0"/>
    <s v="No"/>
  </r>
  <r>
    <n v="1298250"/>
    <x v="16"/>
    <x v="5"/>
    <x v="9"/>
    <x v="9"/>
    <x v="9"/>
    <x v="3"/>
    <x v="361"/>
    <x v="153"/>
    <x v="0"/>
    <s v="No"/>
  </r>
  <r>
    <n v="1648406"/>
    <x v="141"/>
    <x v="5"/>
    <x v="9"/>
    <x v="34"/>
    <x v="34"/>
    <x v="1"/>
    <x v="362"/>
    <x v="343"/>
    <x v="0"/>
    <s v="No"/>
  </r>
  <r>
    <n v="2091606"/>
    <x v="14"/>
    <x v="2"/>
    <x v="34"/>
    <x v="9"/>
    <x v="9"/>
    <x v="0"/>
    <x v="320"/>
    <x v="304"/>
    <x v="0"/>
    <s v="Yes"/>
  </r>
  <r>
    <n v="1572393"/>
    <x v="19"/>
    <x v="0"/>
    <x v="42"/>
    <x v="33"/>
    <x v="33"/>
    <x v="0"/>
    <x v="363"/>
    <x v="344"/>
    <x v="0"/>
    <s v="No"/>
  </r>
  <r>
    <n v="559485"/>
    <x v="19"/>
    <x v="0"/>
    <x v="0"/>
    <x v="18"/>
    <x v="18"/>
    <x v="0"/>
    <x v="364"/>
    <x v="35"/>
    <x v="0"/>
    <s v="Yes"/>
  </r>
  <r>
    <n v="361753"/>
    <x v="19"/>
    <x v="5"/>
    <x v="12"/>
    <x v="12"/>
    <x v="12"/>
    <x v="1"/>
    <x v="365"/>
    <x v="345"/>
    <x v="0"/>
    <s v="Yes"/>
  </r>
  <r>
    <n v="1072715"/>
    <x v="9"/>
    <x v="3"/>
    <x v="3"/>
    <x v="15"/>
    <x v="15"/>
    <x v="0"/>
    <x v="27"/>
    <x v="27"/>
    <x v="0"/>
    <s v="Yes"/>
  </r>
  <r>
    <n v="2025015"/>
    <x v="14"/>
    <x v="2"/>
    <x v="47"/>
    <x v="5"/>
    <x v="5"/>
    <x v="1"/>
    <x v="152"/>
    <x v="147"/>
    <x v="0"/>
    <s v="Yes"/>
  </r>
  <r>
    <n v="1354267"/>
    <x v="33"/>
    <x v="1"/>
    <x v="4"/>
    <x v="5"/>
    <x v="5"/>
    <x v="0"/>
    <x v="366"/>
    <x v="346"/>
    <x v="0"/>
    <s v="No"/>
  </r>
  <r>
    <n v="2024363"/>
    <x v="142"/>
    <x v="3"/>
    <x v="44"/>
    <x v="33"/>
    <x v="33"/>
    <x v="2"/>
    <x v="192"/>
    <x v="347"/>
    <x v="0"/>
    <s v="No"/>
  </r>
  <r>
    <n v="1844588"/>
    <x v="14"/>
    <x v="0"/>
    <x v="0"/>
    <x v="15"/>
    <x v="15"/>
    <x v="3"/>
    <x v="35"/>
    <x v="348"/>
    <x v="0"/>
    <s v="No"/>
  </r>
  <r>
    <n v="1837443"/>
    <x v="51"/>
    <x v="1"/>
    <x v="1"/>
    <x v="19"/>
    <x v="19"/>
    <x v="1"/>
    <x v="367"/>
    <x v="309"/>
    <x v="0"/>
    <s v="No"/>
  </r>
  <r>
    <n v="1866698"/>
    <x v="35"/>
    <x v="0"/>
    <x v="0"/>
    <x v="18"/>
    <x v="18"/>
    <x v="0"/>
    <x v="368"/>
    <x v="105"/>
    <x v="0"/>
    <s v="No"/>
  </r>
  <r>
    <n v="1630877"/>
    <x v="102"/>
    <x v="8"/>
    <x v="49"/>
    <x v="25"/>
    <x v="25"/>
    <x v="0"/>
    <x v="14"/>
    <x v="349"/>
    <x v="0"/>
    <s v="No"/>
  </r>
  <r>
    <n v="587634"/>
    <x v="143"/>
    <x v="1"/>
    <x v="27"/>
    <x v="10"/>
    <x v="10"/>
    <x v="0"/>
    <x v="74"/>
    <x v="73"/>
    <x v="0"/>
    <s v="No"/>
  </r>
  <r>
    <n v="564032"/>
    <x v="28"/>
    <x v="2"/>
    <x v="47"/>
    <x v="4"/>
    <x v="4"/>
    <x v="0"/>
    <x v="369"/>
    <x v="350"/>
    <x v="0"/>
    <s v="No"/>
  </r>
  <r>
    <n v="1779891"/>
    <x v="8"/>
    <x v="5"/>
    <x v="15"/>
    <x v="9"/>
    <x v="9"/>
    <x v="0"/>
    <x v="370"/>
    <x v="351"/>
    <x v="0"/>
    <s v="No"/>
  </r>
  <r>
    <n v="899317"/>
    <x v="10"/>
    <x v="0"/>
    <x v="0"/>
    <x v="24"/>
    <x v="24"/>
    <x v="4"/>
    <x v="163"/>
    <x v="338"/>
    <x v="0"/>
    <s v="Yes"/>
  </r>
  <r>
    <n v="407445"/>
    <x v="20"/>
    <x v="0"/>
    <x v="0"/>
    <x v="13"/>
    <x v="13"/>
    <x v="0"/>
    <x v="371"/>
    <x v="352"/>
    <x v="0"/>
    <s v="No"/>
  </r>
  <r>
    <n v="2082384"/>
    <x v="21"/>
    <x v="1"/>
    <x v="1"/>
    <x v="3"/>
    <x v="3"/>
    <x v="1"/>
    <x v="22"/>
    <x v="157"/>
    <x v="0"/>
    <s v="No"/>
  </r>
  <r>
    <n v="1548298"/>
    <x v="8"/>
    <x v="2"/>
    <x v="31"/>
    <x v="7"/>
    <x v="7"/>
    <x v="1"/>
    <x v="372"/>
    <x v="321"/>
    <x v="0"/>
    <s v="No"/>
  </r>
  <r>
    <n v="1865343"/>
    <x v="28"/>
    <x v="5"/>
    <x v="15"/>
    <x v="12"/>
    <x v="12"/>
    <x v="1"/>
    <x v="373"/>
    <x v="353"/>
    <x v="0"/>
    <s v="No"/>
  </r>
  <r>
    <n v="1778387"/>
    <x v="144"/>
    <x v="1"/>
    <x v="27"/>
    <x v="20"/>
    <x v="20"/>
    <x v="0"/>
    <x v="374"/>
    <x v="354"/>
    <x v="0"/>
    <s v="No"/>
  </r>
  <r>
    <n v="1581645"/>
    <x v="16"/>
    <x v="2"/>
    <x v="47"/>
    <x v="3"/>
    <x v="3"/>
    <x v="0"/>
    <x v="144"/>
    <x v="140"/>
    <x v="0"/>
    <s v="No"/>
  </r>
  <r>
    <n v="758386"/>
    <x v="5"/>
    <x v="1"/>
    <x v="1"/>
    <x v="17"/>
    <x v="17"/>
    <x v="0"/>
    <x v="243"/>
    <x v="236"/>
    <x v="0"/>
    <s v="Yes"/>
  </r>
  <r>
    <n v="529041"/>
    <x v="10"/>
    <x v="2"/>
    <x v="24"/>
    <x v="1"/>
    <x v="1"/>
    <x v="3"/>
    <x v="375"/>
    <x v="355"/>
    <x v="0"/>
    <s v="No"/>
  </r>
  <r>
    <n v="1531221"/>
    <x v="35"/>
    <x v="0"/>
    <x v="0"/>
    <x v="4"/>
    <x v="4"/>
    <x v="0"/>
    <x v="376"/>
    <x v="356"/>
    <x v="0"/>
    <s v="No"/>
  </r>
  <r>
    <n v="1544400"/>
    <x v="110"/>
    <x v="2"/>
    <x v="40"/>
    <x v="19"/>
    <x v="19"/>
    <x v="0"/>
    <x v="377"/>
    <x v="357"/>
    <x v="0"/>
    <s v="No"/>
  </r>
  <r>
    <n v="571970"/>
    <x v="62"/>
    <x v="5"/>
    <x v="14"/>
    <x v="18"/>
    <x v="18"/>
    <x v="0"/>
    <x v="86"/>
    <x v="358"/>
    <x v="0"/>
    <s v="Yes"/>
  </r>
  <r>
    <n v="2003351"/>
    <x v="130"/>
    <x v="1"/>
    <x v="1"/>
    <x v="6"/>
    <x v="6"/>
    <x v="4"/>
    <x v="378"/>
    <x v="159"/>
    <x v="0"/>
    <s v="No"/>
  </r>
  <r>
    <n v="375931"/>
    <x v="16"/>
    <x v="2"/>
    <x v="7"/>
    <x v="20"/>
    <x v="20"/>
    <x v="0"/>
    <x v="379"/>
    <x v="359"/>
    <x v="0"/>
    <s v="No"/>
  </r>
  <r>
    <n v="1599616"/>
    <x v="4"/>
    <x v="3"/>
    <x v="3"/>
    <x v="0"/>
    <x v="0"/>
    <x v="0"/>
    <x v="380"/>
    <x v="305"/>
    <x v="0"/>
    <s v="No"/>
  </r>
  <r>
    <n v="1973160"/>
    <x v="10"/>
    <x v="2"/>
    <x v="40"/>
    <x v="7"/>
    <x v="7"/>
    <x v="0"/>
    <x v="381"/>
    <x v="360"/>
    <x v="0"/>
    <s v="No"/>
  </r>
  <r>
    <n v="1601851"/>
    <x v="19"/>
    <x v="5"/>
    <x v="14"/>
    <x v="13"/>
    <x v="13"/>
    <x v="1"/>
    <x v="382"/>
    <x v="361"/>
    <x v="0"/>
    <s v="No"/>
  </r>
  <r>
    <n v="2110032"/>
    <x v="145"/>
    <x v="1"/>
    <x v="22"/>
    <x v="3"/>
    <x v="3"/>
    <x v="0"/>
    <x v="383"/>
    <x v="362"/>
    <x v="0"/>
    <s v="No"/>
  </r>
  <r>
    <n v="1525423"/>
    <x v="19"/>
    <x v="5"/>
    <x v="12"/>
    <x v="27"/>
    <x v="27"/>
    <x v="3"/>
    <x v="384"/>
    <x v="70"/>
    <x v="0"/>
    <s v="No"/>
  </r>
  <r>
    <n v="1409329"/>
    <x v="19"/>
    <x v="5"/>
    <x v="12"/>
    <x v="0"/>
    <x v="0"/>
    <x v="0"/>
    <x v="385"/>
    <x v="363"/>
    <x v="0"/>
    <s v="No"/>
  </r>
  <r>
    <n v="400396"/>
    <x v="18"/>
    <x v="0"/>
    <x v="0"/>
    <x v="7"/>
    <x v="7"/>
    <x v="3"/>
    <x v="290"/>
    <x v="364"/>
    <x v="0"/>
    <s v="No"/>
  </r>
  <r>
    <n v="941834"/>
    <x v="35"/>
    <x v="0"/>
    <x v="0"/>
    <x v="7"/>
    <x v="7"/>
    <x v="0"/>
    <x v="386"/>
    <x v="277"/>
    <x v="0"/>
    <s v="Yes"/>
  </r>
  <r>
    <n v="1413221"/>
    <x v="19"/>
    <x v="2"/>
    <x v="17"/>
    <x v="13"/>
    <x v="13"/>
    <x v="0"/>
    <x v="318"/>
    <x v="302"/>
    <x v="0"/>
    <s v="No"/>
  </r>
  <r>
    <n v="1275554"/>
    <x v="16"/>
    <x v="2"/>
    <x v="35"/>
    <x v="9"/>
    <x v="9"/>
    <x v="0"/>
    <x v="387"/>
    <x v="365"/>
    <x v="0"/>
    <s v="No"/>
  </r>
  <r>
    <n v="594264"/>
    <x v="8"/>
    <x v="0"/>
    <x v="0"/>
    <x v="12"/>
    <x v="12"/>
    <x v="1"/>
    <x v="388"/>
    <x v="366"/>
    <x v="0"/>
    <s v="Yes"/>
  </r>
  <r>
    <n v="981896"/>
    <x v="35"/>
    <x v="0"/>
    <x v="0"/>
    <x v="1"/>
    <x v="1"/>
    <x v="0"/>
    <x v="98"/>
    <x v="293"/>
    <x v="0"/>
    <s v="Yes"/>
  </r>
  <r>
    <n v="1662542"/>
    <x v="146"/>
    <x v="9"/>
    <x v="50"/>
    <x v="13"/>
    <x v="13"/>
    <x v="3"/>
    <x v="389"/>
    <x v="367"/>
    <x v="0"/>
    <s v="No"/>
  </r>
  <r>
    <n v="1548313"/>
    <x v="10"/>
    <x v="0"/>
    <x v="0"/>
    <x v="44"/>
    <x v="43"/>
    <x v="1"/>
    <x v="372"/>
    <x v="321"/>
    <x v="0"/>
    <s v="No"/>
  </r>
  <r>
    <n v="840709"/>
    <x v="147"/>
    <x v="1"/>
    <x v="22"/>
    <x v="26"/>
    <x v="26"/>
    <x v="0"/>
    <x v="175"/>
    <x v="368"/>
    <x v="0"/>
    <s v="No"/>
  </r>
  <r>
    <n v="480091"/>
    <x v="127"/>
    <x v="5"/>
    <x v="12"/>
    <x v="24"/>
    <x v="24"/>
    <x v="0"/>
    <x v="390"/>
    <x v="369"/>
    <x v="0"/>
    <s v="Yes"/>
  </r>
  <r>
    <n v="1565475"/>
    <x v="68"/>
    <x v="0"/>
    <x v="42"/>
    <x v="9"/>
    <x v="9"/>
    <x v="0"/>
    <x v="391"/>
    <x v="261"/>
    <x v="0"/>
    <s v="No"/>
  </r>
  <r>
    <n v="773672"/>
    <x v="148"/>
    <x v="1"/>
    <x v="22"/>
    <x v="12"/>
    <x v="12"/>
    <x v="0"/>
    <x v="392"/>
    <x v="370"/>
    <x v="0"/>
    <s v="Yes"/>
  </r>
  <r>
    <n v="2067852"/>
    <x v="9"/>
    <x v="3"/>
    <x v="3"/>
    <x v="10"/>
    <x v="10"/>
    <x v="2"/>
    <x v="33"/>
    <x v="371"/>
    <x v="0"/>
    <s v="No"/>
  </r>
  <r>
    <n v="950012"/>
    <x v="18"/>
    <x v="0"/>
    <x v="0"/>
    <x v="4"/>
    <x v="4"/>
    <x v="1"/>
    <x v="360"/>
    <x v="372"/>
    <x v="0"/>
    <s v="No"/>
  </r>
  <r>
    <n v="1393654"/>
    <x v="62"/>
    <x v="7"/>
    <x v="39"/>
    <x v="12"/>
    <x v="12"/>
    <x v="0"/>
    <x v="211"/>
    <x v="133"/>
    <x v="0"/>
    <s v="No"/>
  </r>
  <r>
    <n v="1744692"/>
    <x v="149"/>
    <x v="0"/>
    <x v="0"/>
    <x v="7"/>
    <x v="7"/>
    <x v="2"/>
    <x v="10"/>
    <x v="10"/>
    <x v="0"/>
    <s v="No"/>
  </r>
  <r>
    <n v="1949508"/>
    <x v="20"/>
    <x v="5"/>
    <x v="9"/>
    <x v="22"/>
    <x v="22"/>
    <x v="1"/>
    <x v="177"/>
    <x v="373"/>
    <x v="0"/>
    <s v="No"/>
  </r>
  <r>
    <n v="881727"/>
    <x v="9"/>
    <x v="3"/>
    <x v="8"/>
    <x v="0"/>
    <x v="0"/>
    <x v="0"/>
    <x v="393"/>
    <x v="374"/>
    <x v="0"/>
    <s v="No"/>
  </r>
  <r>
    <n v="2069217"/>
    <x v="150"/>
    <x v="0"/>
    <x v="0"/>
    <x v="7"/>
    <x v="7"/>
    <x v="0"/>
    <x v="199"/>
    <x v="375"/>
    <x v="0"/>
    <s v="No"/>
  </r>
  <r>
    <n v="803866"/>
    <x v="10"/>
    <x v="0"/>
    <x v="37"/>
    <x v="10"/>
    <x v="10"/>
    <x v="0"/>
    <x v="394"/>
    <x v="376"/>
    <x v="0"/>
    <s v="Yes"/>
  </r>
  <r>
    <n v="718602"/>
    <x v="151"/>
    <x v="1"/>
    <x v="22"/>
    <x v="30"/>
    <x v="30"/>
    <x v="0"/>
    <x v="395"/>
    <x v="377"/>
    <x v="0"/>
    <s v="No"/>
  </r>
  <r>
    <n v="817152"/>
    <x v="18"/>
    <x v="0"/>
    <x v="0"/>
    <x v="37"/>
    <x v="37"/>
    <x v="0"/>
    <x v="396"/>
    <x v="378"/>
    <x v="0"/>
    <s v="No"/>
  </r>
  <r>
    <n v="1488889"/>
    <x v="152"/>
    <x v="1"/>
    <x v="1"/>
    <x v="14"/>
    <x v="14"/>
    <x v="0"/>
    <x v="397"/>
    <x v="379"/>
    <x v="0"/>
    <s v="No"/>
  </r>
  <r>
    <n v="969976"/>
    <x v="153"/>
    <x v="1"/>
    <x v="27"/>
    <x v="7"/>
    <x v="7"/>
    <x v="0"/>
    <x v="398"/>
    <x v="380"/>
    <x v="0"/>
    <s v="No"/>
  </r>
  <r>
    <n v="1938546"/>
    <x v="154"/>
    <x v="1"/>
    <x v="1"/>
    <x v="21"/>
    <x v="21"/>
    <x v="0"/>
    <x v="399"/>
    <x v="381"/>
    <x v="0"/>
    <s v="Yes"/>
  </r>
  <r>
    <n v="712757"/>
    <x v="155"/>
    <x v="1"/>
    <x v="13"/>
    <x v="13"/>
    <x v="13"/>
    <x v="0"/>
    <x v="400"/>
    <x v="382"/>
    <x v="0"/>
    <s v="No"/>
  </r>
  <r>
    <n v="2033577"/>
    <x v="156"/>
    <x v="1"/>
    <x v="13"/>
    <x v="5"/>
    <x v="5"/>
    <x v="0"/>
    <x v="25"/>
    <x v="25"/>
    <x v="0"/>
    <s v="No"/>
  </r>
  <r>
    <n v="705575"/>
    <x v="9"/>
    <x v="3"/>
    <x v="3"/>
    <x v="13"/>
    <x v="13"/>
    <x v="0"/>
    <x v="401"/>
    <x v="383"/>
    <x v="0"/>
    <s v="No"/>
  </r>
  <r>
    <n v="1718218"/>
    <x v="157"/>
    <x v="1"/>
    <x v="13"/>
    <x v="5"/>
    <x v="5"/>
    <x v="0"/>
    <x v="114"/>
    <x v="384"/>
    <x v="0"/>
    <s v="No"/>
  </r>
  <r>
    <n v="2148360"/>
    <x v="24"/>
    <x v="1"/>
    <x v="27"/>
    <x v="7"/>
    <x v="7"/>
    <x v="0"/>
    <x v="402"/>
    <x v="385"/>
    <x v="0"/>
    <s v="Yes"/>
  </r>
  <r>
    <n v="770074"/>
    <x v="158"/>
    <x v="2"/>
    <x v="35"/>
    <x v="7"/>
    <x v="7"/>
    <x v="0"/>
    <x v="403"/>
    <x v="386"/>
    <x v="0"/>
    <s v="No"/>
  </r>
  <r>
    <n v="1147775"/>
    <x v="38"/>
    <x v="0"/>
    <x v="0"/>
    <x v="9"/>
    <x v="9"/>
    <x v="0"/>
    <x v="404"/>
    <x v="387"/>
    <x v="0"/>
    <s v="No"/>
  </r>
  <r>
    <n v="1459437"/>
    <x v="82"/>
    <x v="1"/>
    <x v="22"/>
    <x v="18"/>
    <x v="18"/>
    <x v="0"/>
    <x v="405"/>
    <x v="388"/>
    <x v="0"/>
    <s v="No"/>
  </r>
  <r>
    <n v="1979223"/>
    <x v="6"/>
    <x v="5"/>
    <x v="9"/>
    <x v="40"/>
    <x v="40"/>
    <x v="0"/>
    <x v="201"/>
    <x v="389"/>
    <x v="0"/>
    <s v="No"/>
  </r>
  <r>
    <n v="519449"/>
    <x v="4"/>
    <x v="3"/>
    <x v="3"/>
    <x v="15"/>
    <x v="15"/>
    <x v="0"/>
    <x v="406"/>
    <x v="390"/>
    <x v="0"/>
    <s v="No"/>
  </r>
  <r>
    <n v="2054118"/>
    <x v="110"/>
    <x v="8"/>
    <x v="55"/>
    <x v="13"/>
    <x v="13"/>
    <x v="1"/>
    <x v="407"/>
    <x v="18"/>
    <x v="0"/>
    <s v="No"/>
  </r>
  <r>
    <n v="828599"/>
    <x v="159"/>
    <x v="0"/>
    <x v="5"/>
    <x v="27"/>
    <x v="27"/>
    <x v="3"/>
    <x v="231"/>
    <x v="202"/>
    <x v="0"/>
    <s v="No"/>
  </r>
  <r>
    <n v="2000298"/>
    <x v="5"/>
    <x v="1"/>
    <x v="22"/>
    <x v="27"/>
    <x v="27"/>
    <x v="0"/>
    <x v="138"/>
    <x v="134"/>
    <x v="0"/>
    <s v="Yes"/>
  </r>
  <r>
    <n v="362646"/>
    <x v="8"/>
    <x v="0"/>
    <x v="0"/>
    <x v="0"/>
    <x v="0"/>
    <x v="1"/>
    <x v="365"/>
    <x v="345"/>
    <x v="0"/>
    <s v="No"/>
  </r>
  <r>
    <n v="2021524"/>
    <x v="127"/>
    <x v="7"/>
    <x v="21"/>
    <x v="2"/>
    <x v="2"/>
    <x v="3"/>
    <x v="214"/>
    <x v="185"/>
    <x v="0"/>
    <s v="No"/>
  </r>
  <r>
    <n v="764962"/>
    <x v="1"/>
    <x v="0"/>
    <x v="0"/>
    <x v="7"/>
    <x v="7"/>
    <x v="3"/>
    <x v="32"/>
    <x v="218"/>
    <x v="0"/>
    <s v="No"/>
  </r>
  <r>
    <n v="1990396"/>
    <x v="95"/>
    <x v="5"/>
    <x v="12"/>
    <x v="13"/>
    <x v="13"/>
    <x v="1"/>
    <x v="408"/>
    <x v="15"/>
    <x v="0"/>
    <s v="No"/>
  </r>
  <r>
    <n v="1806112"/>
    <x v="8"/>
    <x v="2"/>
    <x v="24"/>
    <x v="8"/>
    <x v="8"/>
    <x v="0"/>
    <x v="275"/>
    <x v="391"/>
    <x v="0"/>
    <s v="Yes"/>
  </r>
  <r>
    <n v="1155867"/>
    <x v="35"/>
    <x v="0"/>
    <x v="0"/>
    <x v="25"/>
    <x v="25"/>
    <x v="0"/>
    <x v="409"/>
    <x v="392"/>
    <x v="0"/>
    <s v="No"/>
  </r>
  <r>
    <n v="2084562"/>
    <x v="10"/>
    <x v="6"/>
    <x v="52"/>
    <x v="14"/>
    <x v="14"/>
    <x v="0"/>
    <x v="410"/>
    <x v="107"/>
    <x v="0"/>
    <s v="No"/>
  </r>
  <r>
    <n v="1833904"/>
    <x v="127"/>
    <x v="5"/>
    <x v="9"/>
    <x v="18"/>
    <x v="18"/>
    <x v="1"/>
    <x v="200"/>
    <x v="194"/>
    <x v="0"/>
    <s v="No"/>
  </r>
  <r>
    <n v="1631620"/>
    <x v="134"/>
    <x v="0"/>
    <x v="0"/>
    <x v="37"/>
    <x v="37"/>
    <x v="0"/>
    <x v="14"/>
    <x v="14"/>
    <x v="0"/>
    <s v="No"/>
  </r>
  <r>
    <n v="1712665"/>
    <x v="14"/>
    <x v="5"/>
    <x v="12"/>
    <x v="5"/>
    <x v="5"/>
    <x v="0"/>
    <x v="411"/>
    <x v="393"/>
    <x v="0"/>
    <s v="No"/>
  </r>
  <r>
    <n v="1413279"/>
    <x v="10"/>
    <x v="0"/>
    <x v="5"/>
    <x v="9"/>
    <x v="9"/>
    <x v="1"/>
    <x v="318"/>
    <x v="394"/>
    <x v="0"/>
    <s v="Yes"/>
  </r>
  <r>
    <n v="1805379"/>
    <x v="5"/>
    <x v="1"/>
    <x v="1"/>
    <x v="4"/>
    <x v="4"/>
    <x v="0"/>
    <x v="412"/>
    <x v="395"/>
    <x v="0"/>
    <s v="No"/>
  </r>
  <r>
    <n v="1757352"/>
    <x v="160"/>
    <x v="1"/>
    <x v="4"/>
    <x v="25"/>
    <x v="25"/>
    <x v="0"/>
    <x v="413"/>
    <x v="396"/>
    <x v="0"/>
    <s v="No"/>
  </r>
  <r>
    <n v="1782268"/>
    <x v="14"/>
    <x v="0"/>
    <x v="0"/>
    <x v="14"/>
    <x v="14"/>
    <x v="1"/>
    <x v="370"/>
    <x v="242"/>
    <x v="0"/>
    <s v="Yes"/>
  </r>
  <r>
    <n v="945880"/>
    <x v="62"/>
    <x v="7"/>
    <x v="19"/>
    <x v="7"/>
    <x v="7"/>
    <x v="0"/>
    <x v="414"/>
    <x v="397"/>
    <x v="0"/>
    <s v="No"/>
  </r>
  <r>
    <n v="1775841"/>
    <x v="10"/>
    <x v="5"/>
    <x v="12"/>
    <x v="17"/>
    <x v="17"/>
    <x v="3"/>
    <x v="21"/>
    <x v="354"/>
    <x v="0"/>
    <s v="No"/>
  </r>
  <r>
    <n v="1522366"/>
    <x v="45"/>
    <x v="5"/>
    <x v="12"/>
    <x v="4"/>
    <x v="4"/>
    <x v="0"/>
    <x v="415"/>
    <x v="398"/>
    <x v="0"/>
    <s v="No"/>
  </r>
  <r>
    <n v="1721745"/>
    <x v="19"/>
    <x v="7"/>
    <x v="21"/>
    <x v="4"/>
    <x v="4"/>
    <x v="0"/>
    <x v="416"/>
    <x v="111"/>
    <x v="0"/>
    <s v="No"/>
  </r>
  <r>
    <n v="1875613"/>
    <x v="161"/>
    <x v="1"/>
    <x v="22"/>
    <x v="0"/>
    <x v="0"/>
    <x v="0"/>
    <x v="417"/>
    <x v="89"/>
    <x v="0"/>
    <s v="No"/>
  </r>
  <r>
    <n v="1611540"/>
    <x v="30"/>
    <x v="5"/>
    <x v="15"/>
    <x v="45"/>
    <x v="44"/>
    <x v="0"/>
    <x v="148"/>
    <x v="144"/>
    <x v="0"/>
    <s v="No"/>
  </r>
  <r>
    <n v="1851803"/>
    <x v="18"/>
    <x v="0"/>
    <x v="0"/>
    <x v="37"/>
    <x v="37"/>
    <x v="0"/>
    <x v="418"/>
    <x v="399"/>
    <x v="0"/>
    <s v="No"/>
  </r>
  <r>
    <n v="520861"/>
    <x v="4"/>
    <x v="3"/>
    <x v="3"/>
    <x v="0"/>
    <x v="0"/>
    <x v="0"/>
    <x v="419"/>
    <x v="400"/>
    <x v="0"/>
    <s v="No"/>
  </r>
  <r>
    <n v="998241"/>
    <x v="21"/>
    <x v="2"/>
    <x v="17"/>
    <x v="2"/>
    <x v="2"/>
    <x v="0"/>
    <x v="180"/>
    <x v="171"/>
    <x v="0"/>
    <s v="No"/>
  </r>
  <r>
    <n v="1294763"/>
    <x v="84"/>
    <x v="0"/>
    <x v="0"/>
    <x v="22"/>
    <x v="22"/>
    <x v="0"/>
    <x v="420"/>
    <x v="401"/>
    <x v="0"/>
    <s v="No"/>
  </r>
  <r>
    <n v="1829906"/>
    <x v="162"/>
    <x v="0"/>
    <x v="0"/>
    <x v="14"/>
    <x v="14"/>
    <x v="0"/>
    <x v="421"/>
    <x v="402"/>
    <x v="0"/>
    <s v="No"/>
  </r>
  <r>
    <n v="1010735"/>
    <x v="38"/>
    <x v="0"/>
    <x v="0"/>
    <x v="4"/>
    <x v="4"/>
    <x v="2"/>
    <x v="422"/>
    <x v="220"/>
    <x v="0"/>
    <s v="No"/>
  </r>
  <r>
    <n v="278690"/>
    <x v="8"/>
    <x v="0"/>
    <x v="0"/>
    <x v="0"/>
    <x v="0"/>
    <x v="1"/>
    <x v="423"/>
    <x v="403"/>
    <x v="0"/>
    <s v="No"/>
  </r>
  <r>
    <n v="1030366"/>
    <x v="163"/>
    <x v="1"/>
    <x v="22"/>
    <x v="0"/>
    <x v="0"/>
    <x v="0"/>
    <x v="95"/>
    <x v="404"/>
    <x v="1"/>
    <s v="No"/>
  </r>
  <r>
    <n v="1169739"/>
    <x v="164"/>
    <x v="1"/>
    <x v="22"/>
    <x v="20"/>
    <x v="20"/>
    <x v="0"/>
    <x v="424"/>
    <x v="405"/>
    <x v="0"/>
    <s v="No"/>
  </r>
  <r>
    <n v="1324595"/>
    <x v="10"/>
    <x v="5"/>
    <x v="9"/>
    <x v="4"/>
    <x v="4"/>
    <x v="0"/>
    <x v="425"/>
    <x v="406"/>
    <x v="0"/>
    <s v="No"/>
  </r>
  <r>
    <n v="1199344"/>
    <x v="165"/>
    <x v="0"/>
    <x v="0"/>
    <x v="0"/>
    <x v="0"/>
    <x v="0"/>
    <x v="426"/>
    <x v="407"/>
    <x v="0"/>
    <s v="No"/>
  </r>
  <r>
    <n v="1760331"/>
    <x v="33"/>
    <x v="4"/>
    <x v="6"/>
    <x v="0"/>
    <x v="0"/>
    <x v="0"/>
    <x v="263"/>
    <x v="408"/>
    <x v="0"/>
    <s v="No"/>
  </r>
  <r>
    <n v="1485561"/>
    <x v="10"/>
    <x v="2"/>
    <x v="24"/>
    <x v="7"/>
    <x v="7"/>
    <x v="0"/>
    <x v="119"/>
    <x v="117"/>
    <x v="0"/>
    <s v="No"/>
  </r>
  <r>
    <n v="1874763"/>
    <x v="89"/>
    <x v="1"/>
    <x v="1"/>
    <x v="13"/>
    <x v="13"/>
    <x v="0"/>
    <x v="417"/>
    <x v="89"/>
    <x v="0"/>
    <s v="No"/>
  </r>
  <r>
    <n v="1853841"/>
    <x v="166"/>
    <x v="1"/>
    <x v="4"/>
    <x v="34"/>
    <x v="34"/>
    <x v="0"/>
    <x v="427"/>
    <x v="409"/>
    <x v="0"/>
    <s v="No"/>
  </r>
  <r>
    <n v="726229"/>
    <x v="42"/>
    <x v="1"/>
    <x v="22"/>
    <x v="7"/>
    <x v="7"/>
    <x v="3"/>
    <x v="428"/>
    <x v="410"/>
    <x v="0"/>
    <s v="No"/>
  </r>
  <r>
    <n v="2005158"/>
    <x v="8"/>
    <x v="5"/>
    <x v="15"/>
    <x v="5"/>
    <x v="5"/>
    <x v="0"/>
    <x v="429"/>
    <x v="411"/>
    <x v="0"/>
    <s v="No"/>
  </r>
  <r>
    <n v="636688"/>
    <x v="167"/>
    <x v="5"/>
    <x v="15"/>
    <x v="9"/>
    <x v="9"/>
    <x v="1"/>
    <x v="430"/>
    <x v="219"/>
    <x v="0"/>
    <s v="No"/>
  </r>
  <r>
    <n v="2044495"/>
    <x v="168"/>
    <x v="5"/>
    <x v="12"/>
    <x v="20"/>
    <x v="20"/>
    <x v="0"/>
    <x v="431"/>
    <x v="412"/>
    <x v="0"/>
    <s v="No"/>
  </r>
  <r>
    <n v="2164077"/>
    <x v="22"/>
    <x v="5"/>
    <x v="14"/>
    <x v="25"/>
    <x v="25"/>
    <x v="0"/>
    <x v="432"/>
    <x v="413"/>
    <x v="0"/>
    <s v="Yes"/>
  </r>
  <r>
    <n v="1058876"/>
    <x v="38"/>
    <x v="0"/>
    <x v="5"/>
    <x v="9"/>
    <x v="9"/>
    <x v="0"/>
    <x v="433"/>
    <x v="414"/>
    <x v="0"/>
    <s v="Yes"/>
  </r>
  <r>
    <n v="1677812"/>
    <x v="169"/>
    <x v="1"/>
    <x v="22"/>
    <x v="20"/>
    <x v="20"/>
    <x v="0"/>
    <x v="434"/>
    <x v="415"/>
    <x v="0"/>
    <s v="No"/>
  </r>
  <r>
    <n v="1339584"/>
    <x v="170"/>
    <x v="8"/>
    <x v="53"/>
    <x v="1"/>
    <x v="1"/>
    <x v="0"/>
    <x v="435"/>
    <x v="416"/>
    <x v="0"/>
    <s v="No"/>
  </r>
  <r>
    <n v="1833492"/>
    <x v="171"/>
    <x v="9"/>
    <x v="50"/>
    <x v="7"/>
    <x v="7"/>
    <x v="2"/>
    <x v="200"/>
    <x v="59"/>
    <x v="0"/>
    <s v="No"/>
  </r>
  <r>
    <n v="472813"/>
    <x v="33"/>
    <x v="4"/>
    <x v="32"/>
    <x v="9"/>
    <x v="9"/>
    <x v="0"/>
    <x v="436"/>
    <x v="417"/>
    <x v="0"/>
    <s v="Yes"/>
  </r>
  <r>
    <n v="1114757"/>
    <x v="172"/>
    <x v="0"/>
    <x v="0"/>
    <x v="12"/>
    <x v="12"/>
    <x v="1"/>
    <x v="437"/>
    <x v="86"/>
    <x v="0"/>
    <s v="No"/>
  </r>
  <r>
    <n v="1303948"/>
    <x v="35"/>
    <x v="1"/>
    <x v="22"/>
    <x v="13"/>
    <x v="13"/>
    <x v="0"/>
    <x v="291"/>
    <x v="306"/>
    <x v="0"/>
    <s v="No"/>
  </r>
  <r>
    <n v="1191159"/>
    <x v="8"/>
    <x v="0"/>
    <x v="0"/>
    <x v="15"/>
    <x v="15"/>
    <x v="0"/>
    <x v="438"/>
    <x v="418"/>
    <x v="0"/>
    <s v="No"/>
  </r>
  <r>
    <n v="1148292"/>
    <x v="1"/>
    <x v="0"/>
    <x v="0"/>
    <x v="27"/>
    <x v="27"/>
    <x v="0"/>
    <x v="439"/>
    <x v="419"/>
    <x v="0"/>
    <s v="No"/>
  </r>
  <r>
    <n v="1209351"/>
    <x v="173"/>
    <x v="7"/>
    <x v="19"/>
    <x v="9"/>
    <x v="9"/>
    <x v="0"/>
    <x v="440"/>
    <x v="420"/>
    <x v="0"/>
    <s v="No"/>
  </r>
  <r>
    <n v="1753221"/>
    <x v="174"/>
    <x v="1"/>
    <x v="13"/>
    <x v="7"/>
    <x v="7"/>
    <x v="0"/>
    <x v="441"/>
    <x v="421"/>
    <x v="0"/>
    <s v="No"/>
  </r>
  <r>
    <n v="556249"/>
    <x v="175"/>
    <x v="4"/>
    <x v="29"/>
    <x v="9"/>
    <x v="9"/>
    <x v="0"/>
    <x v="442"/>
    <x v="422"/>
    <x v="0"/>
    <s v="No"/>
  </r>
  <r>
    <n v="1254625"/>
    <x v="176"/>
    <x v="1"/>
    <x v="1"/>
    <x v="7"/>
    <x v="7"/>
    <x v="0"/>
    <x v="118"/>
    <x v="116"/>
    <x v="1"/>
    <s v="Yes"/>
  </r>
  <r>
    <n v="401649"/>
    <x v="8"/>
    <x v="0"/>
    <x v="0"/>
    <x v="22"/>
    <x v="22"/>
    <x v="1"/>
    <x v="443"/>
    <x v="364"/>
    <x v="0"/>
    <s v="No"/>
  </r>
  <r>
    <n v="1386686"/>
    <x v="32"/>
    <x v="7"/>
    <x v="56"/>
    <x v="4"/>
    <x v="4"/>
    <x v="0"/>
    <x v="444"/>
    <x v="423"/>
    <x v="0"/>
    <s v="Yes"/>
  </r>
  <r>
    <n v="1566850"/>
    <x v="65"/>
    <x v="7"/>
    <x v="21"/>
    <x v="4"/>
    <x v="4"/>
    <x v="0"/>
    <x v="296"/>
    <x v="281"/>
    <x v="0"/>
    <s v="No"/>
  </r>
  <r>
    <n v="1030544"/>
    <x v="177"/>
    <x v="1"/>
    <x v="4"/>
    <x v="20"/>
    <x v="20"/>
    <x v="3"/>
    <x v="95"/>
    <x v="404"/>
    <x v="0"/>
    <s v="No"/>
  </r>
  <r>
    <n v="621479"/>
    <x v="178"/>
    <x v="1"/>
    <x v="22"/>
    <x v="0"/>
    <x v="0"/>
    <x v="3"/>
    <x v="445"/>
    <x v="424"/>
    <x v="0"/>
    <s v="No"/>
  </r>
  <r>
    <n v="2167053"/>
    <x v="179"/>
    <x v="0"/>
    <x v="0"/>
    <x v="7"/>
    <x v="7"/>
    <x v="0"/>
    <x v="446"/>
    <x v="425"/>
    <x v="0"/>
    <s v="Yes"/>
  </r>
  <r>
    <n v="1923859"/>
    <x v="180"/>
    <x v="1"/>
    <x v="4"/>
    <x v="10"/>
    <x v="10"/>
    <x v="0"/>
    <x v="447"/>
    <x v="426"/>
    <x v="0"/>
    <s v="No"/>
  </r>
  <r>
    <n v="2087658"/>
    <x v="181"/>
    <x v="1"/>
    <x v="22"/>
    <x v="7"/>
    <x v="7"/>
    <x v="0"/>
    <x v="448"/>
    <x v="291"/>
    <x v="0"/>
    <s v="No"/>
  </r>
  <r>
    <n v="1809777"/>
    <x v="41"/>
    <x v="1"/>
    <x v="4"/>
    <x v="0"/>
    <x v="0"/>
    <x v="0"/>
    <x v="449"/>
    <x v="427"/>
    <x v="0"/>
    <s v="Yes"/>
  </r>
  <r>
    <n v="1837209"/>
    <x v="182"/>
    <x v="7"/>
    <x v="21"/>
    <x v="25"/>
    <x v="25"/>
    <x v="0"/>
    <x v="325"/>
    <x v="309"/>
    <x v="0"/>
    <s v="Yes"/>
  </r>
  <r>
    <n v="1890224"/>
    <x v="37"/>
    <x v="7"/>
    <x v="21"/>
    <x v="24"/>
    <x v="24"/>
    <x v="0"/>
    <x v="450"/>
    <x v="223"/>
    <x v="0"/>
    <s v="No"/>
  </r>
  <r>
    <n v="1677590"/>
    <x v="183"/>
    <x v="1"/>
    <x v="13"/>
    <x v="8"/>
    <x v="8"/>
    <x v="0"/>
    <x v="434"/>
    <x v="415"/>
    <x v="0"/>
    <s v="No"/>
  </r>
  <r>
    <n v="1160552"/>
    <x v="6"/>
    <x v="5"/>
    <x v="9"/>
    <x v="14"/>
    <x v="14"/>
    <x v="1"/>
    <x v="451"/>
    <x v="428"/>
    <x v="0"/>
    <s v="No"/>
  </r>
  <r>
    <n v="1554172"/>
    <x v="18"/>
    <x v="0"/>
    <x v="0"/>
    <x v="27"/>
    <x v="27"/>
    <x v="0"/>
    <x v="452"/>
    <x v="429"/>
    <x v="0"/>
    <s v="Yes"/>
  </r>
  <r>
    <n v="1527932"/>
    <x v="93"/>
    <x v="0"/>
    <x v="0"/>
    <x v="0"/>
    <x v="0"/>
    <x v="0"/>
    <x v="71"/>
    <x v="70"/>
    <x v="0"/>
    <s v="No"/>
  </r>
  <r>
    <n v="905393"/>
    <x v="14"/>
    <x v="2"/>
    <x v="23"/>
    <x v="7"/>
    <x v="7"/>
    <x v="0"/>
    <x v="453"/>
    <x v="430"/>
    <x v="0"/>
    <s v="Yes"/>
  </r>
  <r>
    <n v="621265"/>
    <x v="19"/>
    <x v="5"/>
    <x v="15"/>
    <x v="5"/>
    <x v="5"/>
    <x v="3"/>
    <x v="445"/>
    <x v="424"/>
    <x v="0"/>
    <s v="No"/>
  </r>
  <r>
    <n v="1872074"/>
    <x v="18"/>
    <x v="0"/>
    <x v="0"/>
    <x v="13"/>
    <x v="13"/>
    <x v="0"/>
    <x v="454"/>
    <x v="431"/>
    <x v="0"/>
    <s v="No"/>
  </r>
  <r>
    <n v="2029751"/>
    <x v="8"/>
    <x v="0"/>
    <x v="5"/>
    <x v="16"/>
    <x v="16"/>
    <x v="0"/>
    <x v="455"/>
    <x v="432"/>
    <x v="0"/>
    <s v="Yes"/>
  </r>
  <r>
    <n v="1421877"/>
    <x v="184"/>
    <x v="1"/>
    <x v="13"/>
    <x v="13"/>
    <x v="13"/>
    <x v="0"/>
    <x v="123"/>
    <x v="433"/>
    <x v="1"/>
    <s v="No"/>
  </r>
  <r>
    <n v="806788"/>
    <x v="38"/>
    <x v="2"/>
    <x v="30"/>
    <x v="35"/>
    <x v="35"/>
    <x v="1"/>
    <x v="62"/>
    <x v="187"/>
    <x v="0"/>
    <s v="No"/>
  </r>
  <r>
    <n v="744930"/>
    <x v="10"/>
    <x v="2"/>
    <x v="24"/>
    <x v="7"/>
    <x v="7"/>
    <x v="0"/>
    <x v="122"/>
    <x v="119"/>
    <x v="0"/>
    <s v="No"/>
  </r>
  <r>
    <n v="883821"/>
    <x v="62"/>
    <x v="2"/>
    <x v="40"/>
    <x v="9"/>
    <x v="9"/>
    <x v="0"/>
    <x v="198"/>
    <x v="192"/>
    <x v="0"/>
    <s v="No"/>
  </r>
  <r>
    <n v="1984194"/>
    <x v="7"/>
    <x v="4"/>
    <x v="6"/>
    <x v="27"/>
    <x v="27"/>
    <x v="0"/>
    <x v="212"/>
    <x v="206"/>
    <x v="0"/>
    <s v="Yes"/>
  </r>
  <r>
    <n v="2079543"/>
    <x v="47"/>
    <x v="1"/>
    <x v="1"/>
    <x v="46"/>
    <x v="45"/>
    <x v="2"/>
    <x v="456"/>
    <x v="157"/>
    <x v="0"/>
    <s v="No"/>
  </r>
  <r>
    <n v="971911"/>
    <x v="19"/>
    <x v="4"/>
    <x v="6"/>
    <x v="32"/>
    <x v="32"/>
    <x v="0"/>
    <x v="193"/>
    <x v="186"/>
    <x v="0"/>
    <s v="No"/>
  </r>
  <r>
    <n v="1544033"/>
    <x v="14"/>
    <x v="2"/>
    <x v="24"/>
    <x v="20"/>
    <x v="20"/>
    <x v="0"/>
    <x v="457"/>
    <x v="233"/>
    <x v="0"/>
    <s v="No"/>
  </r>
  <r>
    <n v="1293765"/>
    <x v="38"/>
    <x v="0"/>
    <x v="0"/>
    <x v="9"/>
    <x v="9"/>
    <x v="0"/>
    <x v="458"/>
    <x v="434"/>
    <x v="0"/>
    <s v="No"/>
  </r>
  <r>
    <n v="2067965"/>
    <x v="185"/>
    <x v="1"/>
    <x v="1"/>
    <x v="46"/>
    <x v="45"/>
    <x v="0"/>
    <x v="33"/>
    <x v="46"/>
    <x v="0"/>
    <s v="No"/>
  </r>
  <r>
    <n v="1743208"/>
    <x v="14"/>
    <x v="0"/>
    <x v="0"/>
    <x v="5"/>
    <x v="5"/>
    <x v="1"/>
    <x v="10"/>
    <x v="10"/>
    <x v="0"/>
    <s v="No"/>
  </r>
  <r>
    <n v="1798510"/>
    <x v="1"/>
    <x v="0"/>
    <x v="0"/>
    <x v="7"/>
    <x v="7"/>
    <x v="1"/>
    <x v="459"/>
    <x v="395"/>
    <x v="0"/>
    <s v="No"/>
  </r>
  <r>
    <n v="978265"/>
    <x v="65"/>
    <x v="6"/>
    <x v="46"/>
    <x v="27"/>
    <x v="27"/>
    <x v="0"/>
    <x v="460"/>
    <x v="435"/>
    <x v="0"/>
    <s v="No"/>
  </r>
  <r>
    <n v="561102"/>
    <x v="28"/>
    <x v="0"/>
    <x v="5"/>
    <x v="18"/>
    <x v="18"/>
    <x v="0"/>
    <x v="36"/>
    <x v="436"/>
    <x v="0"/>
    <s v="No"/>
  </r>
  <r>
    <n v="685453"/>
    <x v="32"/>
    <x v="5"/>
    <x v="12"/>
    <x v="14"/>
    <x v="14"/>
    <x v="1"/>
    <x v="461"/>
    <x v="437"/>
    <x v="0"/>
    <s v="No"/>
  </r>
  <r>
    <n v="1734485"/>
    <x v="10"/>
    <x v="5"/>
    <x v="12"/>
    <x v="45"/>
    <x v="44"/>
    <x v="1"/>
    <x v="9"/>
    <x v="438"/>
    <x v="0"/>
    <s v="No"/>
  </r>
  <r>
    <n v="1066793"/>
    <x v="62"/>
    <x v="2"/>
    <x v="35"/>
    <x v="20"/>
    <x v="20"/>
    <x v="3"/>
    <x v="462"/>
    <x v="96"/>
    <x v="0"/>
    <s v="No"/>
  </r>
  <r>
    <n v="647048"/>
    <x v="1"/>
    <x v="0"/>
    <x v="0"/>
    <x v="8"/>
    <x v="8"/>
    <x v="0"/>
    <x v="463"/>
    <x v="167"/>
    <x v="0"/>
    <s v="Yes"/>
  </r>
  <r>
    <n v="1705490"/>
    <x v="186"/>
    <x v="0"/>
    <x v="5"/>
    <x v="7"/>
    <x v="7"/>
    <x v="0"/>
    <x v="464"/>
    <x v="38"/>
    <x v="0"/>
    <s v="Yes"/>
  </r>
  <r>
    <n v="1376467"/>
    <x v="187"/>
    <x v="1"/>
    <x v="22"/>
    <x v="3"/>
    <x v="3"/>
    <x v="0"/>
    <x v="106"/>
    <x v="439"/>
    <x v="0"/>
    <s v="No"/>
  </r>
  <r>
    <n v="1924944"/>
    <x v="188"/>
    <x v="1"/>
    <x v="1"/>
    <x v="1"/>
    <x v="1"/>
    <x v="1"/>
    <x v="447"/>
    <x v="440"/>
    <x v="0"/>
    <s v="No"/>
  </r>
  <r>
    <n v="1262273"/>
    <x v="50"/>
    <x v="7"/>
    <x v="39"/>
    <x v="31"/>
    <x v="31"/>
    <x v="0"/>
    <x v="465"/>
    <x v="441"/>
    <x v="0"/>
    <s v="No"/>
  </r>
  <r>
    <n v="1530756"/>
    <x v="19"/>
    <x v="5"/>
    <x v="12"/>
    <x v="13"/>
    <x v="13"/>
    <x v="3"/>
    <x v="376"/>
    <x v="307"/>
    <x v="0"/>
    <s v="No"/>
  </r>
  <r>
    <n v="1966309"/>
    <x v="10"/>
    <x v="5"/>
    <x v="36"/>
    <x v="7"/>
    <x v="7"/>
    <x v="0"/>
    <x v="466"/>
    <x v="442"/>
    <x v="0"/>
    <s v="Yes"/>
  </r>
  <r>
    <n v="1380641"/>
    <x v="33"/>
    <x v="1"/>
    <x v="22"/>
    <x v="48"/>
    <x v="47"/>
    <x v="0"/>
    <x v="149"/>
    <x v="118"/>
    <x v="0"/>
    <s v="Yes"/>
  </r>
  <r>
    <n v="453314"/>
    <x v="8"/>
    <x v="0"/>
    <x v="37"/>
    <x v="26"/>
    <x v="26"/>
    <x v="0"/>
    <x v="467"/>
    <x v="443"/>
    <x v="0"/>
    <s v="No"/>
  </r>
  <r>
    <n v="1836876"/>
    <x v="14"/>
    <x v="2"/>
    <x v="57"/>
    <x v="17"/>
    <x v="17"/>
    <x v="0"/>
    <x v="367"/>
    <x v="266"/>
    <x v="0"/>
    <s v="Yes"/>
  </r>
  <r>
    <n v="2066047"/>
    <x v="170"/>
    <x v="8"/>
    <x v="33"/>
    <x v="13"/>
    <x v="13"/>
    <x v="0"/>
    <x v="124"/>
    <x v="375"/>
    <x v="0"/>
    <s v="No"/>
  </r>
  <r>
    <n v="1149275"/>
    <x v="18"/>
    <x v="0"/>
    <x v="0"/>
    <x v="7"/>
    <x v="7"/>
    <x v="0"/>
    <x v="439"/>
    <x v="419"/>
    <x v="0"/>
    <s v="No"/>
  </r>
  <r>
    <n v="736012"/>
    <x v="1"/>
    <x v="0"/>
    <x v="0"/>
    <x v="45"/>
    <x v="44"/>
    <x v="0"/>
    <x v="468"/>
    <x v="444"/>
    <x v="0"/>
    <s v="No"/>
  </r>
  <r>
    <n v="1507600"/>
    <x v="1"/>
    <x v="1"/>
    <x v="22"/>
    <x v="0"/>
    <x v="0"/>
    <x v="0"/>
    <x v="469"/>
    <x v="445"/>
    <x v="0"/>
    <s v="Yes"/>
  </r>
  <r>
    <n v="1562995"/>
    <x v="22"/>
    <x v="5"/>
    <x v="12"/>
    <x v="4"/>
    <x v="4"/>
    <x v="0"/>
    <x v="470"/>
    <x v="379"/>
    <x v="0"/>
    <s v="No"/>
  </r>
  <r>
    <n v="2049720"/>
    <x v="14"/>
    <x v="5"/>
    <x v="12"/>
    <x v="7"/>
    <x v="7"/>
    <x v="0"/>
    <x v="471"/>
    <x v="446"/>
    <x v="0"/>
    <s v="No"/>
  </r>
  <r>
    <n v="927680"/>
    <x v="115"/>
    <x v="1"/>
    <x v="4"/>
    <x v="9"/>
    <x v="9"/>
    <x v="0"/>
    <x v="472"/>
    <x v="447"/>
    <x v="0"/>
    <s v="Yes"/>
  </r>
  <r>
    <n v="438463"/>
    <x v="10"/>
    <x v="5"/>
    <x v="15"/>
    <x v="18"/>
    <x v="18"/>
    <x v="0"/>
    <x v="473"/>
    <x v="204"/>
    <x v="0"/>
    <s v="No"/>
  </r>
  <r>
    <n v="524977"/>
    <x v="8"/>
    <x v="7"/>
    <x v="21"/>
    <x v="7"/>
    <x v="7"/>
    <x v="1"/>
    <x v="474"/>
    <x v="448"/>
    <x v="0"/>
    <s v="No"/>
  </r>
  <r>
    <n v="1097248"/>
    <x v="25"/>
    <x v="2"/>
    <x v="24"/>
    <x v="0"/>
    <x v="0"/>
    <x v="0"/>
    <x v="475"/>
    <x v="449"/>
    <x v="0"/>
    <s v="Yes"/>
  </r>
  <r>
    <n v="482855"/>
    <x v="19"/>
    <x v="5"/>
    <x v="9"/>
    <x v="13"/>
    <x v="13"/>
    <x v="3"/>
    <x v="221"/>
    <x v="215"/>
    <x v="0"/>
    <s v="No"/>
  </r>
  <r>
    <n v="384884"/>
    <x v="189"/>
    <x v="7"/>
    <x v="56"/>
    <x v="22"/>
    <x v="22"/>
    <x v="0"/>
    <x v="346"/>
    <x v="330"/>
    <x v="0"/>
    <s v="No"/>
  </r>
  <r>
    <n v="801519"/>
    <x v="18"/>
    <x v="0"/>
    <x v="0"/>
    <x v="42"/>
    <x v="42"/>
    <x v="0"/>
    <x v="476"/>
    <x v="450"/>
    <x v="0"/>
    <s v="No"/>
  </r>
  <r>
    <n v="1533175"/>
    <x v="10"/>
    <x v="0"/>
    <x v="0"/>
    <x v="16"/>
    <x v="16"/>
    <x v="0"/>
    <x v="322"/>
    <x v="451"/>
    <x v="0"/>
    <s v="Yes"/>
  </r>
  <r>
    <n v="1375816"/>
    <x v="26"/>
    <x v="0"/>
    <x v="0"/>
    <x v="3"/>
    <x v="3"/>
    <x v="3"/>
    <x v="106"/>
    <x v="439"/>
    <x v="0"/>
    <s v="Yes"/>
  </r>
  <r>
    <n v="441162"/>
    <x v="1"/>
    <x v="0"/>
    <x v="0"/>
    <x v="10"/>
    <x v="10"/>
    <x v="0"/>
    <x v="477"/>
    <x v="452"/>
    <x v="0"/>
    <s v="No"/>
  </r>
  <r>
    <n v="516039"/>
    <x v="10"/>
    <x v="2"/>
    <x v="17"/>
    <x v="7"/>
    <x v="7"/>
    <x v="0"/>
    <x v="101"/>
    <x v="453"/>
    <x v="0"/>
    <s v="No"/>
  </r>
  <r>
    <n v="685494"/>
    <x v="22"/>
    <x v="5"/>
    <x v="12"/>
    <x v="5"/>
    <x v="5"/>
    <x v="1"/>
    <x v="478"/>
    <x v="454"/>
    <x v="0"/>
    <s v="Yes"/>
  </r>
  <r>
    <n v="368073"/>
    <x v="8"/>
    <x v="0"/>
    <x v="0"/>
    <x v="7"/>
    <x v="7"/>
    <x v="1"/>
    <x v="49"/>
    <x v="48"/>
    <x v="0"/>
    <s v="No"/>
  </r>
  <r>
    <n v="1638275"/>
    <x v="190"/>
    <x v="0"/>
    <x v="42"/>
    <x v="7"/>
    <x v="7"/>
    <x v="0"/>
    <x v="202"/>
    <x v="196"/>
    <x v="0"/>
    <s v="No"/>
  </r>
  <r>
    <n v="572454"/>
    <x v="10"/>
    <x v="5"/>
    <x v="15"/>
    <x v="13"/>
    <x v="13"/>
    <x v="0"/>
    <x v="86"/>
    <x v="83"/>
    <x v="0"/>
    <s v="Yes"/>
  </r>
  <r>
    <n v="1486931"/>
    <x v="191"/>
    <x v="1"/>
    <x v="4"/>
    <x v="27"/>
    <x v="27"/>
    <x v="0"/>
    <x v="479"/>
    <x v="455"/>
    <x v="0"/>
    <s v="No"/>
  </r>
  <r>
    <n v="808122"/>
    <x v="10"/>
    <x v="0"/>
    <x v="0"/>
    <x v="8"/>
    <x v="8"/>
    <x v="1"/>
    <x v="62"/>
    <x v="187"/>
    <x v="0"/>
    <s v="No"/>
  </r>
  <r>
    <n v="1275793"/>
    <x v="30"/>
    <x v="0"/>
    <x v="0"/>
    <x v="42"/>
    <x v="42"/>
    <x v="0"/>
    <x v="387"/>
    <x v="365"/>
    <x v="0"/>
    <s v="No"/>
  </r>
  <r>
    <n v="1543830"/>
    <x v="8"/>
    <x v="5"/>
    <x v="36"/>
    <x v="22"/>
    <x v="22"/>
    <x v="1"/>
    <x v="457"/>
    <x v="357"/>
    <x v="0"/>
    <s v="No"/>
  </r>
  <r>
    <n v="1548485"/>
    <x v="0"/>
    <x v="0"/>
    <x v="0"/>
    <x v="4"/>
    <x v="4"/>
    <x v="0"/>
    <x v="372"/>
    <x v="456"/>
    <x v="0"/>
    <s v="Yes"/>
  </r>
  <r>
    <n v="1796083"/>
    <x v="25"/>
    <x v="5"/>
    <x v="14"/>
    <x v="2"/>
    <x v="2"/>
    <x v="3"/>
    <x v="480"/>
    <x v="197"/>
    <x v="0"/>
    <s v="No"/>
  </r>
  <r>
    <n v="2003836"/>
    <x v="51"/>
    <x v="2"/>
    <x v="48"/>
    <x v="20"/>
    <x v="20"/>
    <x v="1"/>
    <x v="378"/>
    <x v="159"/>
    <x v="0"/>
    <s v="No"/>
  </r>
  <r>
    <n v="844573"/>
    <x v="1"/>
    <x v="0"/>
    <x v="0"/>
    <x v="13"/>
    <x v="13"/>
    <x v="0"/>
    <x v="313"/>
    <x v="296"/>
    <x v="0"/>
    <s v="No"/>
  </r>
  <r>
    <n v="464378"/>
    <x v="8"/>
    <x v="0"/>
    <x v="0"/>
    <x v="7"/>
    <x v="7"/>
    <x v="0"/>
    <x v="481"/>
    <x v="457"/>
    <x v="0"/>
    <s v="No"/>
  </r>
  <r>
    <n v="1799299"/>
    <x v="10"/>
    <x v="5"/>
    <x v="15"/>
    <x v="1"/>
    <x v="1"/>
    <x v="1"/>
    <x v="482"/>
    <x v="458"/>
    <x v="0"/>
    <s v="No"/>
  </r>
  <r>
    <n v="1547619"/>
    <x v="10"/>
    <x v="5"/>
    <x v="9"/>
    <x v="14"/>
    <x v="14"/>
    <x v="0"/>
    <x v="483"/>
    <x v="459"/>
    <x v="0"/>
    <s v="No"/>
  </r>
  <r>
    <n v="1511099"/>
    <x v="16"/>
    <x v="1"/>
    <x v="1"/>
    <x v="13"/>
    <x v="13"/>
    <x v="0"/>
    <x v="484"/>
    <x v="331"/>
    <x v="0"/>
    <s v="No"/>
  </r>
  <r>
    <n v="1255833"/>
    <x v="17"/>
    <x v="3"/>
    <x v="8"/>
    <x v="30"/>
    <x v="30"/>
    <x v="0"/>
    <x v="272"/>
    <x v="460"/>
    <x v="0"/>
    <s v="No"/>
  </r>
  <r>
    <n v="1201342"/>
    <x v="18"/>
    <x v="0"/>
    <x v="0"/>
    <x v="32"/>
    <x v="32"/>
    <x v="0"/>
    <x v="485"/>
    <x v="461"/>
    <x v="0"/>
    <s v="No"/>
  </r>
  <r>
    <n v="2039612"/>
    <x v="192"/>
    <x v="5"/>
    <x v="15"/>
    <x v="15"/>
    <x v="15"/>
    <x v="3"/>
    <x v="486"/>
    <x v="462"/>
    <x v="0"/>
    <s v="No"/>
  </r>
  <r>
    <n v="474204"/>
    <x v="4"/>
    <x v="3"/>
    <x v="25"/>
    <x v="7"/>
    <x v="7"/>
    <x v="0"/>
    <x v="487"/>
    <x v="279"/>
    <x v="0"/>
    <s v="No"/>
  </r>
  <r>
    <n v="1292860"/>
    <x v="39"/>
    <x v="1"/>
    <x v="22"/>
    <x v="13"/>
    <x v="13"/>
    <x v="1"/>
    <x v="458"/>
    <x v="3"/>
    <x v="0"/>
    <s v="No"/>
  </r>
  <r>
    <n v="390784"/>
    <x v="8"/>
    <x v="2"/>
    <x v="10"/>
    <x v="7"/>
    <x v="7"/>
    <x v="0"/>
    <x v="488"/>
    <x v="463"/>
    <x v="0"/>
    <s v="Yes"/>
  </r>
  <r>
    <n v="1920906"/>
    <x v="110"/>
    <x v="5"/>
    <x v="12"/>
    <x v="5"/>
    <x v="5"/>
    <x v="0"/>
    <x v="489"/>
    <x v="464"/>
    <x v="0"/>
    <s v="No"/>
  </r>
  <r>
    <n v="886512"/>
    <x v="193"/>
    <x v="5"/>
    <x v="12"/>
    <x v="11"/>
    <x v="11"/>
    <x v="3"/>
    <x v="490"/>
    <x v="280"/>
    <x v="0"/>
    <s v="No"/>
  </r>
  <r>
    <n v="1950969"/>
    <x v="14"/>
    <x v="5"/>
    <x v="12"/>
    <x v="7"/>
    <x v="7"/>
    <x v="0"/>
    <x v="491"/>
    <x v="373"/>
    <x v="0"/>
    <s v="Yes"/>
  </r>
  <r>
    <n v="1792559"/>
    <x v="19"/>
    <x v="5"/>
    <x v="9"/>
    <x v="46"/>
    <x v="45"/>
    <x v="1"/>
    <x v="165"/>
    <x v="197"/>
    <x v="0"/>
    <s v="No"/>
  </r>
  <r>
    <n v="895524"/>
    <x v="194"/>
    <x v="1"/>
    <x v="22"/>
    <x v="35"/>
    <x v="35"/>
    <x v="0"/>
    <x v="492"/>
    <x v="465"/>
    <x v="0"/>
    <s v="No"/>
  </r>
  <r>
    <n v="243272"/>
    <x v="10"/>
    <x v="2"/>
    <x v="24"/>
    <x v="20"/>
    <x v="20"/>
    <x v="1"/>
    <x v="493"/>
    <x v="114"/>
    <x v="0"/>
    <s v="Yes"/>
  </r>
  <r>
    <n v="399143"/>
    <x v="33"/>
    <x v="4"/>
    <x v="19"/>
    <x v="10"/>
    <x v="10"/>
    <x v="0"/>
    <x v="494"/>
    <x v="466"/>
    <x v="0"/>
    <s v="No"/>
  </r>
  <r>
    <n v="1641374"/>
    <x v="58"/>
    <x v="5"/>
    <x v="14"/>
    <x v="0"/>
    <x v="0"/>
    <x v="1"/>
    <x v="495"/>
    <x v="467"/>
    <x v="0"/>
    <s v="No"/>
  </r>
  <r>
    <n v="1353737"/>
    <x v="127"/>
    <x v="0"/>
    <x v="0"/>
    <x v="4"/>
    <x v="4"/>
    <x v="0"/>
    <x v="496"/>
    <x v="468"/>
    <x v="0"/>
    <s v="No"/>
  </r>
  <r>
    <n v="563907"/>
    <x v="8"/>
    <x v="5"/>
    <x v="12"/>
    <x v="7"/>
    <x v="7"/>
    <x v="0"/>
    <x v="497"/>
    <x v="436"/>
    <x v="0"/>
    <s v="Yes"/>
  </r>
  <r>
    <n v="2069158"/>
    <x v="191"/>
    <x v="1"/>
    <x v="22"/>
    <x v="14"/>
    <x v="14"/>
    <x v="0"/>
    <x v="33"/>
    <x v="469"/>
    <x v="0"/>
    <s v="No"/>
  </r>
  <r>
    <n v="1579570"/>
    <x v="10"/>
    <x v="2"/>
    <x v="24"/>
    <x v="9"/>
    <x v="9"/>
    <x v="0"/>
    <x v="236"/>
    <x v="470"/>
    <x v="0"/>
    <s v="Yes"/>
  </r>
  <r>
    <n v="679673"/>
    <x v="25"/>
    <x v="2"/>
    <x v="38"/>
    <x v="2"/>
    <x v="2"/>
    <x v="0"/>
    <x v="498"/>
    <x v="471"/>
    <x v="0"/>
    <s v="No"/>
  </r>
  <r>
    <n v="1968882"/>
    <x v="10"/>
    <x v="0"/>
    <x v="37"/>
    <x v="13"/>
    <x v="13"/>
    <x v="0"/>
    <x v="466"/>
    <x v="442"/>
    <x v="0"/>
    <s v="No"/>
  </r>
  <r>
    <n v="772259"/>
    <x v="18"/>
    <x v="0"/>
    <x v="0"/>
    <x v="7"/>
    <x v="7"/>
    <x v="0"/>
    <x v="37"/>
    <x v="32"/>
    <x v="0"/>
    <s v="No"/>
  </r>
  <r>
    <n v="1285881"/>
    <x v="9"/>
    <x v="3"/>
    <x v="8"/>
    <x v="12"/>
    <x v="12"/>
    <x v="0"/>
    <x v="499"/>
    <x v="434"/>
    <x v="0"/>
    <s v="No"/>
  </r>
  <r>
    <n v="1434781"/>
    <x v="9"/>
    <x v="3"/>
    <x v="3"/>
    <x v="4"/>
    <x v="4"/>
    <x v="2"/>
    <x v="500"/>
    <x v="472"/>
    <x v="0"/>
    <s v="No"/>
  </r>
  <r>
    <n v="879523"/>
    <x v="9"/>
    <x v="3"/>
    <x v="8"/>
    <x v="10"/>
    <x v="10"/>
    <x v="0"/>
    <x v="265"/>
    <x v="256"/>
    <x v="0"/>
    <s v="No"/>
  </r>
  <r>
    <n v="1263061"/>
    <x v="195"/>
    <x v="1"/>
    <x v="4"/>
    <x v="14"/>
    <x v="14"/>
    <x v="2"/>
    <x v="501"/>
    <x v="473"/>
    <x v="0"/>
    <s v="No"/>
  </r>
  <r>
    <n v="1487569"/>
    <x v="10"/>
    <x v="0"/>
    <x v="0"/>
    <x v="9"/>
    <x v="9"/>
    <x v="0"/>
    <x v="397"/>
    <x v="100"/>
    <x v="0"/>
    <s v="Yes"/>
  </r>
  <r>
    <n v="772388"/>
    <x v="8"/>
    <x v="7"/>
    <x v="21"/>
    <x v="6"/>
    <x v="6"/>
    <x v="0"/>
    <x v="37"/>
    <x v="474"/>
    <x v="0"/>
    <s v="No"/>
  </r>
  <r>
    <n v="695445"/>
    <x v="16"/>
    <x v="2"/>
    <x v="58"/>
    <x v="7"/>
    <x v="7"/>
    <x v="0"/>
    <x v="502"/>
    <x v="71"/>
    <x v="0"/>
    <s v="No"/>
  </r>
  <r>
    <n v="1949741"/>
    <x v="196"/>
    <x v="1"/>
    <x v="1"/>
    <x v="10"/>
    <x v="10"/>
    <x v="0"/>
    <x v="177"/>
    <x v="168"/>
    <x v="0"/>
    <s v="Yes"/>
  </r>
  <r>
    <n v="1231545"/>
    <x v="8"/>
    <x v="2"/>
    <x v="59"/>
    <x v="7"/>
    <x v="7"/>
    <x v="1"/>
    <x v="503"/>
    <x v="334"/>
    <x v="0"/>
    <s v="No"/>
  </r>
  <r>
    <n v="381434"/>
    <x v="33"/>
    <x v="4"/>
    <x v="32"/>
    <x v="8"/>
    <x v="8"/>
    <x v="0"/>
    <x v="504"/>
    <x v="475"/>
    <x v="0"/>
    <s v="Yes"/>
  </r>
  <r>
    <n v="1494123"/>
    <x v="51"/>
    <x v="2"/>
    <x v="20"/>
    <x v="12"/>
    <x v="12"/>
    <x v="0"/>
    <x v="505"/>
    <x v="476"/>
    <x v="0"/>
    <s v="Yes"/>
  </r>
  <r>
    <n v="1332451"/>
    <x v="14"/>
    <x v="5"/>
    <x v="15"/>
    <x v="9"/>
    <x v="9"/>
    <x v="0"/>
    <x v="344"/>
    <x v="327"/>
    <x v="0"/>
    <s v="No"/>
  </r>
  <r>
    <n v="553154"/>
    <x v="126"/>
    <x v="1"/>
    <x v="22"/>
    <x v="6"/>
    <x v="6"/>
    <x v="0"/>
    <x v="506"/>
    <x v="239"/>
    <x v="0"/>
    <s v="Yes"/>
  </r>
  <r>
    <n v="480011"/>
    <x v="17"/>
    <x v="3"/>
    <x v="8"/>
    <x v="0"/>
    <x v="0"/>
    <x v="0"/>
    <x v="390"/>
    <x v="477"/>
    <x v="0"/>
    <s v="Yes"/>
  </r>
  <r>
    <n v="1809721"/>
    <x v="13"/>
    <x v="0"/>
    <x v="0"/>
    <x v="5"/>
    <x v="5"/>
    <x v="0"/>
    <x v="449"/>
    <x v="427"/>
    <x v="0"/>
    <s v="No"/>
  </r>
  <r>
    <n v="414274"/>
    <x v="19"/>
    <x v="0"/>
    <x v="0"/>
    <x v="34"/>
    <x v="34"/>
    <x v="4"/>
    <x v="210"/>
    <x v="478"/>
    <x v="0"/>
    <s v="No"/>
  </r>
  <r>
    <n v="2022255"/>
    <x v="182"/>
    <x v="7"/>
    <x v="21"/>
    <x v="12"/>
    <x v="12"/>
    <x v="0"/>
    <x v="214"/>
    <x v="208"/>
    <x v="0"/>
    <s v="No"/>
  </r>
  <r>
    <n v="1734442"/>
    <x v="197"/>
    <x v="5"/>
    <x v="9"/>
    <x v="2"/>
    <x v="2"/>
    <x v="0"/>
    <x v="9"/>
    <x v="9"/>
    <x v="0"/>
    <s v="No"/>
  </r>
  <r>
    <n v="1083291"/>
    <x v="30"/>
    <x v="5"/>
    <x v="12"/>
    <x v="9"/>
    <x v="9"/>
    <x v="1"/>
    <x v="264"/>
    <x v="479"/>
    <x v="0"/>
    <s v="No"/>
  </r>
  <r>
    <n v="493186"/>
    <x v="20"/>
    <x v="0"/>
    <x v="0"/>
    <x v="1"/>
    <x v="1"/>
    <x v="3"/>
    <x v="507"/>
    <x v="480"/>
    <x v="0"/>
    <s v="Yes"/>
  </r>
  <r>
    <n v="1886039"/>
    <x v="18"/>
    <x v="0"/>
    <x v="0"/>
    <x v="7"/>
    <x v="7"/>
    <x v="0"/>
    <x v="508"/>
    <x v="481"/>
    <x v="0"/>
    <s v="No"/>
  </r>
  <r>
    <n v="1293540"/>
    <x v="198"/>
    <x v="1"/>
    <x v="27"/>
    <x v="0"/>
    <x v="0"/>
    <x v="0"/>
    <x v="458"/>
    <x v="482"/>
    <x v="0"/>
    <s v="No"/>
  </r>
  <r>
    <n v="428813"/>
    <x v="127"/>
    <x v="5"/>
    <x v="12"/>
    <x v="1"/>
    <x v="1"/>
    <x v="0"/>
    <x v="509"/>
    <x v="483"/>
    <x v="0"/>
    <s v="No"/>
  </r>
  <r>
    <n v="1622478"/>
    <x v="69"/>
    <x v="1"/>
    <x v="1"/>
    <x v="3"/>
    <x v="3"/>
    <x v="0"/>
    <x v="234"/>
    <x v="484"/>
    <x v="0"/>
    <s v="No"/>
  </r>
  <r>
    <n v="2075259"/>
    <x v="14"/>
    <x v="1"/>
    <x v="1"/>
    <x v="15"/>
    <x v="15"/>
    <x v="1"/>
    <x v="510"/>
    <x v="485"/>
    <x v="0"/>
    <s v="No"/>
  </r>
  <r>
    <n v="1646190"/>
    <x v="179"/>
    <x v="0"/>
    <x v="0"/>
    <x v="14"/>
    <x v="14"/>
    <x v="0"/>
    <x v="511"/>
    <x v="486"/>
    <x v="0"/>
    <s v="No"/>
  </r>
  <r>
    <n v="998427"/>
    <x v="179"/>
    <x v="0"/>
    <x v="0"/>
    <x v="4"/>
    <x v="4"/>
    <x v="0"/>
    <x v="180"/>
    <x v="171"/>
    <x v="0"/>
    <s v="Yes"/>
  </r>
  <r>
    <n v="417694"/>
    <x v="9"/>
    <x v="3"/>
    <x v="3"/>
    <x v="9"/>
    <x v="9"/>
    <x v="0"/>
    <x v="512"/>
    <x v="217"/>
    <x v="0"/>
    <s v="No"/>
  </r>
  <r>
    <n v="376086"/>
    <x v="192"/>
    <x v="5"/>
    <x v="9"/>
    <x v="16"/>
    <x v="16"/>
    <x v="1"/>
    <x v="513"/>
    <x v="487"/>
    <x v="0"/>
    <s v="No"/>
  </r>
  <r>
    <n v="1651645"/>
    <x v="19"/>
    <x v="5"/>
    <x v="12"/>
    <x v="7"/>
    <x v="7"/>
    <x v="3"/>
    <x v="514"/>
    <x v="488"/>
    <x v="0"/>
    <s v="Yes"/>
  </r>
  <r>
    <n v="2089418"/>
    <x v="19"/>
    <x v="5"/>
    <x v="9"/>
    <x v="7"/>
    <x v="7"/>
    <x v="3"/>
    <x v="110"/>
    <x v="107"/>
    <x v="0"/>
    <s v="No"/>
  </r>
  <r>
    <n v="280558"/>
    <x v="45"/>
    <x v="5"/>
    <x v="14"/>
    <x v="17"/>
    <x v="17"/>
    <x v="1"/>
    <x v="515"/>
    <x v="403"/>
    <x v="0"/>
    <s v="No"/>
  </r>
  <r>
    <n v="1145398"/>
    <x v="88"/>
    <x v="6"/>
    <x v="11"/>
    <x v="12"/>
    <x v="12"/>
    <x v="0"/>
    <x v="516"/>
    <x v="489"/>
    <x v="0"/>
    <s v="Yes"/>
  </r>
  <r>
    <n v="1199508"/>
    <x v="199"/>
    <x v="0"/>
    <x v="5"/>
    <x v="13"/>
    <x v="13"/>
    <x v="0"/>
    <x v="426"/>
    <x v="297"/>
    <x v="0"/>
    <s v="No"/>
  </r>
  <r>
    <n v="2054773"/>
    <x v="16"/>
    <x v="2"/>
    <x v="24"/>
    <x v="14"/>
    <x v="14"/>
    <x v="0"/>
    <x v="407"/>
    <x v="490"/>
    <x v="0"/>
    <s v="Yes"/>
  </r>
  <r>
    <n v="1582423"/>
    <x v="200"/>
    <x v="7"/>
    <x v="21"/>
    <x v="31"/>
    <x v="31"/>
    <x v="0"/>
    <x v="321"/>
    <x v="294"/>
    <x v="0"/>
    <s v="No"/>
  </r>
  <r>
    <n v="538625"/>
    <x v="69"/>
    <x v="5"/>
    <x v="12"/>
    <x v="43"/>
    <x v="34"/>
    <x v="2"/>
    <x v="517"/>
    <x v="491"/>
    <x v="0"/>
    <s v="Yes"/>
  </r>
  <r>
    <n v="1054473"/>
    <x v="51"/>
    <x v="2"/>
    <x v="24"/>
    <x v="7"/>
    <x v="7"/>
    <x v="0"/>
    <x v="518"/>
    <x v="492"/>
    <x v="0"/>
    <s v="Yes"/>
  </r>
  <r>
    <n v="818403"/>
    <x v="130"/>
    <x v="1"/>
    <x v="13"/>
    <x v="15"/>
    <x v="15"/>
    <x v="0"/>
    <x v="519"/>
    <x v="493"/>
    <x v="0"/>
    <s v="Yes"/>
  </r>
  <r>
    <n v="1118713"/>
    <x v="35"/>
    <x v="0"/>
    <x v="0"/>
    <x v="10"/>
    <x v="10"/>
    <x v="0"/>
    <x v="520"/>
    <x v="494"/>
    <x v="0"/>
    <s v="No"/>
  </r>
  <r>
    <n v="1928844"/>
    <x v="201"/>
    <x v="0"/>
    <x v="5"/>
    <x v="9"/>
    <x v="9"/>
    <x v="0"/>
    <x v="521"/>
    <x v="495"/>
    <x v="0"/>
    <s v="No"/>
  </r>
  <r>
    <n v="499972"/>
    <x v="202"/>
    <x v="0"/>
    <x v="5"/>
    <x v="9"/>
    <x v="9"/>
    <x v="0"/>
    <x v="283"/>
    <x v="496"/>
    <x v="0"/>
    <s v="Yes"/>
  </r>
  <r>
    <n v="517719"/>
    <x v="203"/>
    <x v="0"/>
    <x v="0"/>
    <x v="0"/>
    <x v="0"/>
    <x v="1"/>
    <x v="356"/>
    <x v="98"/>
    <x v="0"/>
    <s v="No"/>
  </r>
  <r>
    <n v="807745"/>
    <x v="204"/>
    <x v="0"/>
    <x v="0"/>
    <x v="12"/>
    <x v="12"/>
    <x v="3"/>
    <x v="62"/>
    <x v="187"/>
    <x v="0"/>
    <s v="No"/>
  </r>
  <r>
    <n v="1913125"/>
    <x v="9"/>
    <x v="3"/>
    <x v="3"/>
    <x v="4"/>
    <x v="4"/>
    <x v="0"/>
    <x v="522"/>
    <x v="497"/>
    <x v="0"/>
    <s v="No"/>
  </r>
  <r>
    <n v="1768667"/>
    <x v="16"/>
    <x v="2"/>
    <x v="24"/>
    <x v="5"/>
    <x v="5"/>
    <x v="0"/>
    <x v="523"/>
    <x v="254"/>
    <x v="0"/>
    <s v="No"/>
  </r>
  <r>
    <n v="419123"/>
    <x v="19"/>
    <x v="2"/>
    <x v="31"/>
    <x v="14"/>
    <x v="14"/>
    <x v="0"/>
    <x v="326"/>
    <x v="498"/>
    <x v="0"/>
    <s v="No"/>
  </r>
  <r>
    <n v="927458"/>
    <x v="10"/>
    <x v="5"/>
    <x v="9"/>
    <x v="15"/>
    <x v="15"/>
    <x v="1"/>
    <x v="472"/>
    <x v="286"/>
    <x v="0"/>
    <s v="No"/>
  </r>
  <r>
    <n v="1836097"/>
    <x v="9"/>
    <x v="3"/>
    <x v="25"/>
    <x v="2"/>
    <x v="2"/>
    <x v="2"/>
    <x v="524"/>
    <x v="499"/>
    <x v="0"/>
    <s v="No"/>
  </r>
  <r>
    <n v="566669"/>
    <x v="205"/>
    <x v="1"/>
    <x v="22"/>
    <x v="7"/>
    <x v="7"/>
    <x v="2"/>
    <x v="525"/>
    <x v="500"/>
    <x v="0"/>
    <s v="No"/>
  </r>
  <r>
    <n v="570530"/>
    <x v="35"/>
    <x v="0"/>
    <x v="0"/>
    <x v="14"/>
    <x v="14"/>
    <x v="2"/>
    <x v="121"/>
    <x v="83"/>
    <x v="0"/>
    <s v="No"/>
  </r>
  <r>
    <n v="1272787"/>
    <x v="28"/>
    <x v="2"/>
    <x v="30"/>
    <x v="44"/>
    <x v="43"/>
    <x v="0"/>
    <x v="526"/>
    <x v="501"/>
    <x v="0"/>
    <s v="No"/>
  </r>
  <r>
    <n v="358921"/>
    <x v="10"/>
    <x v="2"/>
    <x v="28"/>
    <x v="14"/>
    <x v="14"/>
    <x v="0"/>
    <x v="527"/>
    <x v="502"/>
    <x v="0"/>
    <s v="Yes"/>
  </r>
  <r>
    <n v="1229228"/>
    <x v="10"/>
    <x v="5"/>
    <x v="12"/>
    <x v="5"/>
    <x v="5"/>
    <x v="0"/>
    <x v="190"/>
    <x v="182"/>
    <x v="0"/>
    <s v="No"/>
  </r>
  <r>
    <n v="375840"/>
    <x v="30"/>
    <x v="5"/>
    <x v="15"/>
    <x v="14"/>
    <x v="14"/>
    <x v="1"/>
    <x v="528"/>
    <x v="503"/>
    <x v="0"/>
    <s v="No"/>
  </r>
  <r>
    <n v="1165405"/>
    <x v="19"/>
    <x v="0"/>
    <x v="0"/>
    <x v="7"/>
    <x v="7"/>
    <x v="0"/>
    <x v="529"/>
    <x v="504"/>
    <x v="0"/>
    <s v="No"/>
  </r>
  <r>
    <n v="2016904"/>
    <x v="9"/>
    <x v="3"/>
    <x v="8"/>
    <x v="40"/>
    <x v="40"/>
    <x v="0"/>
    <x v="229"/>
    <x v="123"/>
    <x v="0"/>
    <s v="No"/>
  </r>
  <r>
    <n v="1999391"/>
    <x v="206"/>
    <x v="4"/>
    <x v="6"/>
    <x v="10"/>
    <x v="10"/>
    <x v="0"/>
    <x v="138"/>
    <x v="505"/>
    <x v="0"/>
    <s v="No"/>
  </r>
  <r>
    <n v="2040434"/>
    <x v="4"/>
    <x v="3"/>
    <x v="8"/>
    <x v="38"/>
    <x v="38"/>
    <x v="0"/>
    <x v="486"/>
    <x v="462"/>
    <x v="0"/>
    <s v="No"/>
  </r>
  <r>
    <n v="347396"/>
    <x v="10"/>
    <x v="5"/>
    <x v="12"/>
    <x v="12"/>
    <x v="12"/>
    <x v="3"/>
    <x v="530"/>
    <x v="28"/>
    <x v="0"/>
    <s v="No"/>
  </r>
  <r>
    <n v="796752"/>
    <x v="207"/>
    <x v="1"/>
    <x v="27"/>
    <x v="4"/>
    <x v="4"/>
    <x v="0"/>
    <x v="269"/>
    <x v="260"/>
    <x v="0"/>
    <s v="No"/>
  </r>
  <r>
    <n v="1878512"/>
    <x v="43"/>
    <x v="1"/>
    <x v="4"/>
    <x v="0"/>
    <x v="0"/>
    <x v="0"/>
    <x v="531"/>
    <x v="506"/>
    <x v="0"/>
    <s v="No"/>
  </r>
  <r>
    <n v="363083"/>
    <x v="35"/>
    <x v="0"/>
    <x v="0"/>
    <x v="12"/>
    <x v="12"/>
    <x v="0"/>
    <x v="532"/>
    <x v="345"/>
    <x v="0"/>
    <s v="No"/>
  </r>
  <r>
    <n v="1401489"/>
    <x v="8"/>
    <x v="4"/>
    <x v="6"/>
    <x v="21"/>
    <x v="21"/>
    <x v="0"/>
    <x v="533"/>
    <x v="507"/>
    <x v="0"/>
    <s v="No"/>
  </r>
  <r>
    <n v="2001691"/>
    <x v="208"/>
    <x v="0"/>
    <x v="5"/>
    <x v="8"/>
    <x v="8"/>
    <x v="0"/>
    <x v="534"/>
    <x v="107"/>
    <x v="0"/>
    <s v="No"/>
  </r>
  <r>
    <n v="565091"/>
    <x v="36"/>
    <x v="1"/>
    <x v="1"/>
    <x v="0"/>
    <x v="0"/>
    <x v="0"/>
    <x v="535"/>
    <x v="436"/>
    <x v="0"/>
    <s v="No"/>
  </r>
  <r>
    <n v="1400653"/>
    <x v="10"/>
    <x v="0"/>
    <x v="42"/>
    <x v="7"/>
    <x v="7"/>
    <x v="0"/>
    <x v="536"/>
    <x v="508"/>
    <x v="0"/>
    <s v="No"/>
  </r>
  <r>
    <n v="865110"/>
    <x v="62"/>
    <x v="1"/>
    <x v="1"/>
    <x v="13"/>
    <x v="13"/>
    <x v="0"/>
    <x v="537"/>
    <x v="49"/>
    <x v="0"/>
    <s v="No"/>
  </r>
  <r>
    <n v="546765"/>
    <x v="209"/>
    <x v="1"/>
    <x v="22"/>
    <x v="17"/>
    <x v="17"/>
    <x v="0"/>
    <x v="538"/>
    <x v="509"/>
    <x v="0"/>
    <s v="No"/>
  </r>
  <r>
    <n v="1163772"/>
    <x v="82"/>
    <x v="1"/>
    <x v="1"/>
    <x v="14"/>
    <x v="14"/>
    <x v="0"/>
    <x v="539"/>
    <x v="510"/>
    <x v="0"/>
    <s v="Yes"/>
  </r>
  <r>
    <n v="1436902"/>
    <x v="10"/>
    <x v="5"/>
    <x v="12"/>
    <x v="7"/>
    <x v="7"/>
    <x v="1"/>
    <x v="540"/>
    <x v="472"/>
    <x v="0"/>
    <s v="No"/>
  </r>
  <r>
    <n v="1568925"/>
    <x v="210"/>
    <x v="1"/>
    <x v="27"/>
    <x v="7"/>
    <x v="7"/>
    <x v="0"/>
    <x v="541"/>
    <x v="511"/>
    <x v="1"/>
    <s v="No"/>
  </r>
  <r>
    <n v="2072206"/>
    <x v="211"/>
    <x v="7"/>
    <x v="39"/>
    <x v="18"/>
    <x v="18"/>
    <x v="0"/>
    <x v="242"/>
    <x v="193"/>
    <x v="0"/>
    <s v="No"/>
  </r>
  <r>
    <n v="340851"/>
    <x v="1"/>
    <x v="0"/>
    <x v="0"/>
    <x v="7"/>
    <x v="7"/>
    <x v="0"/>
    <x v="542"/>
    <x v="512"/>
    <x v="0"/>
    <s v="No"/>
  </r>
  <r>
    <n v="553239"/>
    <x v="10"/>
    <x v="5"/>
    <x v="9"/>
    <x v="9"/>
    <x v="9"/>
    <x v="0"/>
    <x v="543"/>
    <x v="239"/>
    <x v="0"/>
    <s v="No"/>
  </r>
  <r>
    <n v="1083416"/>
    <x v="50"/>
    <x v="5"/>
    <x v="36"/>
    <x v="40"/>
    <x v="40"/>
    <x v="0"/>
    <x v="264"/>
    <x v="513"/>
    <x v="0"/>
    <s v="Yes"/>
  </r>
  <r>
    <n v="2029381"/>
    <x v="9"/>
    <x v="3"/>
    <x v="8"/>
    <x v="12"/>
    <x v="12"/>
    <x v="0"/>
    <x v="544"/>
    <x v="147"/>
    <x v="0"/>
    <s v="No"/>
  </r>
  <r>
    <n v="1388505"/>
    <x v="10"/>
    <x v="5"/>
    <x v="15"/>
    <x v="14"/>
    <x v="14"/>
    <x v="0"/>
    <x v="545"/>
    <x v="514"/>
    <x v="0"/>
    <s v="No"/>
  </r>
  <r>
    <n v="2134843"/>
    <x v="212"/>
    <x v="4"/>
    <x v="26"/>
    <x v="47"/>
    <x v="46"/>
    <x v="0"/>
    <x v="355"/>
    <x v="515"/>
    <x v="0"/>
    <s v="Yes"/>
  </r>
  <r>
    <n v="1232865"/>
    <x v="9"/>
    <x v="3"/>
    <x v="3"/>
    <x v="22"/>
    <x v="22"/>
    <x v="0"/>
    <x v="350"/>
    <x v="334"/>
    <x v="0"/>
    <s v="No"/>
  </r>
  <r>
    <n v="1670563"/>
    <x v="8"/>
    <x v="5"/>
    <x v="15"/>
    <x v="8"/>
    <x v="8"/>
    <x v="0"/>
    <x v="546"/>
    <x v="54"/>
    <x v="0"/>
    <s v="No"/>
  </r>
  <r>
    <n v="2038597"/>
    <x v="28"/>
    <x v="7"/>
    <x v="21"/>
    <x v="27"/>
    <x v="27"/>
    <x v="0"/>
    <x v="547"/>
    <x v="516"/>
    <x v="0"/>
    <s v="No"/>
  </r>
  <r>
    <n v="1488600"/>
    <x v="195"/>
    <x v="1"/>
    <x v="1"/>
    <x v="10"/>
    <x v="10"/>
    <x v="3"/>
    <x v="397"/>
    <x v="517"/>
    <x v="0"/>
    <s v="No"/>
  </r>
  <r>
    <n v="1366683"/>
    <x v="19"/>
    <x v="0"/>
    <x v="42"/>
    <x v="7"/>
    <x v="7"/>
    <x v="0"/>
    <x v="548"/>
    <x v="63"/>
    <x v="0"/>
    <s v="No"/>
  </r>
  <r>
    <n v="1781313"/>
    <x v="38"/>
    <x v="0"/>
    <x v="0"/>
    <x v="38"/>
    <x v="38"/>
    <x v="1"/>
    <x v="370"/>
    <x v="242"/>
    <x v="0"/>
    <s v="Yes"/>
  </r>
  <r>
    <n v="886287"/>
    <x v="14"/>
    <x v="0"/>
    <x v="37"/>
    <x v="25"/>
    <x v="25"/>
    <x v="0"/>
    <x v="490"/>
    <x v="280"/>
    <x v="0"/>
    <s v="Yes"/>
  </r>
  <r>
    <n v="2099899"/>
    <x v="213"/>
    <x v="0"/>
    <x v="5"/>
    <x v="14"/>
    <x v="14"/>
    <x v="0"/>
    <x v="549"/>
    <x v="518"/>
    <x v="0"/>
    <s v="Yes"/>
  </r>
  <r>
    <n v="952271"/>
    <x v="82"/>
    <x v="1"/>
    <x v="4"/>
    <x v="4"/>
    <x v="4"/>
    <x v="1"/>
    <x v="550"/>
    <x v="372"/>
    <x v="0"/>
    <s v="No"/>
  </r>
  <r>
    <n v="1439901"/>
    <x v="82"/>
    <x v="1"/>
    <x v="22"/>
    <x v="13"/>
    <x v="13"/>
    <x v="0"/>
    <x v="551"/>
    <x v="472"/>
    <x v="0"/>
    <s v="No"/>
  </r>
  <r>
    <n v="224171"/>
    <x v="10"/>
    <x v="5"/>
    <x v="15"/>
    <x v="14"/>
    <x v="14"/>
    <x v="1"/>
    <x v="552"/>
    <x v="519"/>
    <x v="0"/>
    <s v="No"/>
  </r>
  <r>
    <n v="1536166"/>
    <x v="214"/>
    <x v="1"/>
    <x v="22"/>
    <x v="7"/>
    <x v="7"/>
    <x v="0"/>
    <x v="109"/>
    <x v="106"/>
    <x v="0"/>
    <s v="No"/>
  </r>
  <r>
    <n v="1656723"/>
    <x v="23"/>
    <x v="9"/>
    <x v="55"/>
    <x v="0"/>
    <x v="0"/>
    <x v="0"/>
    <x v="30"/>
    <x v="30"/>
    <x v="0"/>
    <s v="No"/>
  </r>
  <r>
    <n v="724885"/>
    <x v="8"/>
    <x v="2"/>
    <x v="20"/>
    <x v="9"/>
    <x v="9"/>
    <x v="0"/>
    <x v="553"/>
    <x v="520"/>
    <x v="0"/>
    <s v="No"/>
  </r>
  <r>
    <n v="1339383"/>
    <x v="215"/>
    <x v="0"/>
    <x v="0"/>
    <x v="10"/>
    <x v="10"/>
    <x v="3"/>
    <x v="435"/>
    <x v="521"/>
    <x v="0"/>
    <s v="No"/>
  </r>
  <r>
    <n v="869057"/>
    <x v="7"/>
    <x v="4"/>
    <x v="6"/>
    <x v="25"/>
    <x v="25"/>
    <x v="0"/>
    <x v="554"/>
    <x v="522"/>
    <x v="0"/>
    <s v="Yes"/>
  </r>
  <r>
    <n v="1357877"/>
    <x v="10"/>
    <x v="0"/>
    <x v="0"/>
    <x v="15"/>
    <x v="15"/>
    <x v="0"/>
    <x v="555"/>
    <x v="523"/>
    <x v="0"/>
    <s v="No"/>
  </r>
  <r>
    <n v="749520"/>
    <x v="20"/>
    <x v="2"/>
    <x v="40"/>
    <x v="17"/>
    <x v="17"/>
    <x v="0"/>
    <x v="556"/>
    <x v="524"/>
    <x v="0"/>
    <s v="No"/>
  </r>
  <r>
    <n v="2005500"/>
    <x v="10"/>
    <x v="5"/>
    <x v="12"/>
    <x v="7"/>
    <x v="7"/>
    <x v="0"/>
    <x v="557"/>
    <x v="525"/>
    <x v="0"/>
    <s v="No"/>
  </r>
  <r>
    <n v="1963910"/>
    <x v="8"/>
    <x v="5"/>
    <x v="12"/>
    <x v="7"/>
    <x v="7"/>
    <x v="0"/>
    <x v="76"/>
    <x v="74"/>
    <x v="0"/>
    <s v="Yes"/>
  </r>
  <r>
    <n v="1037226"/>
    <x v="14"/>
    <x v="2"/>
    <x v="2"/>
    <x v="1"/>
    <x v="1"/>
    <x v="0"/>
    <x v="558"/>
    <x v="263"/>
    <x v="0"/>
    <s v="Yes"/>
  </r>
  <r>
    <n v="1901589"/>
    <x v="16"/>
    <x v="2"/>
    <x v="31"/>
    <x v="9"/>
    <x v="9"/>
    <x v="0"/>
    <x v="559"/>
    <x v="402"/>
    <x v="0"/>
    <s v="No"/>
  </r>
  <r>
    <n v="564164"/>
    <x v="173"/>
    <x v="1"/>
    <x v="22"/>
    <x v="7"/>
    <x v="7"/>
    <x v="0"/>
    <x v="259"/>
    <x v="35"/>
    <x v="0"/>
    <s v="Yes"/>
  </r>
  <r>
    <n v="1766970"/>
    <x v="82"/>
    <x v="1"/>
    <x v="22"/>
    <x v="13"/>
    <x v="13"/>
    <x v="0"/>
    <x v="560"/>
    <x v="526"/>
    <x v="0"/>
    <s v="No"/>
  </r>
  <r>
    <n v="1254309"/>
    <x v="20"/>
    <x v="5"/>
    <x v="12"/>
    <x v="7"/>
    <x v="7"/>
    <x v="1"/>
    <x v="118"/>
    <x v="128"/>
    <x v="0"/>
    <s v="No"/>
  </r>
  <r>
    <n v="938296"/>
    <x v="62"/>
    <x v="2"/>
    <x v="38"/>
    <x v="21"/>
    <x v="21"/>
    <x v="0"/>
    <x v="561"/>
    <x v="527"/>
    <x v="0"/>
    <s v="No"/>
  </r>
  <r>
    <n v="862001"/>
    <x v="8"/>
    <x v="0"/>
    <x v="0"/>
    <x v="1"/>
    <x v="1"/>
    <x v="0"/>
    <x v="50"/>
    <x v="262"/>
    <x v="0"/>
    <s v="No"/>
  </r>
  <r>
    <n v="1548972"/>
    <x v="155"/>
    <x v="6"/>
    <x v="52"/>
    <x v="9"/>
    <x v="9"/>
    <x v="0"/>
    <x v="372"/>
    <x v="456"/>
    <x v="0"/>
    <s v="No"/>
  </r>
  <r>
    <n v="1552070"/>
    <x v="33"/>
    <x v="4"/>
    <x v="6"/>
    <x v="9"/>
    <x v="9"/>
    <x v="0"/>
    <x v="133"/>
    <x v="130"/>
    <x v="0"/>
    <s v="No"/>
  </r>
  <r>
    <n v="776109"/>
    <x v="95"/>
    <x v="2"/>
    <x v="57"/>
    <x v="8"/>
    <x v="8"/>
    <x v="0"/>
    <x v="562"/>
    <x v="528"/>
    <x v="0"/>
    <s v="No"/>
  </r>
  <r>
    <n v="2157278"/>
    <x v="19"/>
    <x v="2"/>
    <x v="30"/>
    <x v="19"/>
    <x v="19"/>
    <x v="0"/>
    <x v="563"/>
    <x v="529"/>
    <x v="0"/>
    <s v="Yes"/>
  </r>
  <r>
    <n v="636461"/>
    <x v="20"/>
    <x v="1"/>
    <x v="22"/>
    <x v="34"/>
    <x v="34"/>
    <x v="3"/>
    <x v="430"/>
    <x v="173"/>
    <x v="0"/>
    <s v="No"/>
  </r>
  <r>
    <n v="436016"/>
    <x v="33"/>
    <x v="4"/>
    <x v="32"/>
    <x v="18"/>
    <x v="18"/>
    <x v="0"/>
    <x v="97"/>
    <x v="19"/>
    <x v="0"/>
    <s v="No"/>
  </r>
  <r>
    <n v="1950134"/>
    <x v="14"/>
    <x v="5"/>
    <x v="12"/>
    <x v="4"/>
    <x v="4"/>
    <x v="0"/>
    <x v="491"/>
    <x v="373"/>
    <x v="0"/>
    <s v="No"/>
  </r>
  <r>
    <n v="1816225"/>
    <x v="216"/>
    <x v="1"/>
    <x v="1"/>
    <x v="14"/>
    <x v="14"/>
    <x v="0"/>
    <x v="564"/>
    <x v="530"/>
    <x v="0"/>
    <s v="No"/>
  </r>
  <r>
    <n v="898755"/>
    <x v="4"/>
    <x v="3"/>
    <x v="3"/>
    <x v="7"/>
    <x v="7"/>
    <x v="0"/>
    <x v="565"/>
    <x v="531"/>
    <x v="0"/>
    <s v="No"/>
  </r>
  <r>
    <n v="458058"/>
    <x v="32"/>
    <x v="5"/>
    <x v="9"/>
    <x v="0"/>
    <x v="0"/>
    <x v="1"/>
    <x v="566"/>
    <x v="532"/>
    <x v="0"/>
    <s v="No"/>
  </r>
  <r>
    <n v="1838017"/>
    <x v="192"/>
    <x v="5"/>
    <x v="12"/>
    <x v="3"/>
    <x v="3"/>
    <x v="1"/>
    <x v="367"/>
    <x v="266"/>
    <x v="0"/>
    <s v="No"/>
  </r>
  <r>
    <n v="1433130"/>
    <x v="217"/>
    <x v="1"/>
    <x v="1"/>
    <x v="13"/>
    <x v="13"/>
    <x v="4"/>
    <x v="500"/>
    <x v="472"/>
    <x v="0"/>
    <s v="No"/>
  </r>
  <r>
    <n v="853602"/>
    <x v="10"/>
    <x v="5"/>
    <x v="12"/>
    <x v="0"/>
    <x v="0"/>
    <x v="3"/>
    <x v="171"/>
    <x v="163"/>
    <x v="0"/>
    <s v="No"/>
  </r>
  <r>
    <n v="1668560"/>
    <x v="218"/>
    <x v="5"/>
    <x v="9"/>
    <x v="19"/>
    <x v="19"/>
    <x v="3"/>
    <x v="567"/>
    <x v="322"/>
    <x v="0"/>
    <s v="No"/>
  </r>
  <r>
    <n v="1460636"/>
    <x v="82"/>
    <x v="1"/>
    <x v="4"/>
    <x v="0"/>
    <x v="0"/>
    <x v="0"/>
    <x v="405"/>
    <x v="388"/>
    <x v="0"/>
    <s v="Yes"/>
  </r>
  <r>
    <n v="1975174"/>
    <x v="14"/>
    <x v="5"/>
    <x v="12"/>
    <x v="25"/>
    <x v="25"/>
    <x v="0"/>
    <x v="568"/>
    <x v="533"/>
    <x v="0"/>
    <s v="No"/>
  </r>
  <r>
    <n v="2088640"/>
    <x v="14"/>
    <x v="2"/>
    <x v="38"/>
    <x v="9"/>
    <x v="9"/>
    <x v="0"/>
    <x v="448"/>
    <x v="291"/>
    <x v="0"/>
    <s v="Yes"/>
  </r>
  <r>
    <n v="489215"/>
    <x v="46"/>
    <x v="4"/>
    <x v="19"/>
    <x v="1"/>
    <x v="1"/>
    <x v="1"/>
    <x v="569"/>
    <x v="534"/>
    <x v="0"/>
    <s v="Yes"/>
  </r>
  <r>
    <n v="1214635"/>
    <x v="16"/>
    <x v="2"/>
    <x v="31"/>
    <x v="0"/>
    <x v="0"/>
    <x v="0"/>
    <x v="48"/>
    <x v="407"/>
    <x v="0"/>
    <s v="No"/>
  </r>
  <r>
    <n v="1341039"/>
    <x v="62"/>
    <x v="2"/>
    <x v="47"/>
    <x v="9"/>
    <x v="9"/>
    <x v="0"/>
    <x v="218"/>
    <x v="213"/>
    <x v="0"/>
    <s v="No"/>
  </r>
  <r>
    <n v="1789318"/>
    <x v="62"/>
    <x v="2"/>
    <x v="24"/>
    <x v="34"/>
    <x v="34"/>
    <x v="4"/>
    <x v="142"/>
    <x v="325"/>
    <x v="0"/>
    <s v="No"/>
  </r>
  <r>
    <n v="2083122"/>
    <x v="25"/>
    <x v="2"/>
    <x v="10"/>
    <x v="5"/>
    <x v="5"/>
    <x v="0"/>
    <x v="306"/>
    <x v="535"/>
    <x v="0"/>
    <s v="No"/>
  </r>
  <r>
    <n v="1532045"/>
    <x v="20"/>
    <x v="0"/>
    <x v="5"/>
    <x v="19"/>
    <x v="19"/>
    <x v="0"/>
    <x v="570"/>
    <x v="356"/>
    <x v="0"/>
    <s v="No"/>
  </r>
  <r>
    <n v="390425"/>
    <x v="117"/>
    <x v="0"/>
    <x v="0"/>
    <x v="0"/>
    <x v="0"/>
    <x v="0"/>
    <x v="571"/>
    <x v="463"/>
    <x v="0"/>
    <s v="No"/>
  </r>
  <r>
    <n v="1989648"/>
    <x v="219"/>
    <x v="0"/>
    <x v="42"/>
    <x v="7"/>
    <x v="7"/>
    <x v="0"/>
    <x v="572"/>
    <x v="536"/>
    <x v="0"/>
    <s v="No"/>
  </r>
  <r>
    <n v="270389"/>
    <x v="19"/>
    <x v="5"/>
    <x v="36"/>
    <x v="32"/>
    <x v="32"/>
    <x v="1"/>
    <x v="573"/>
    <x v="403"/>
    <x v="0"/>
    <s v="No"/>
  </r>
  <r>
    <n v="551461"/>
    <x v="220"/>
    <x v="0"/>
    <x v="0"/>
    <x v="16"/>
    <x v="16"/>
    <x v="0"/>
    <x v="574"/>
    <x v="537"/>
    <x v="0"/>
    <s v="No"/>
  </r>
  <r>
    <n v="1837953"/>
    <x v="28"/>
    <x v="2"/>
    <x v="24"/>
    <x v="15"/>
    <x v="15"/>
    <x v="0"/>
    <x v="367"/>
    <x v="499"/>
    <x v="0"/>
    <s v="No"/>
  </r>
  <r>
    <n v="1793231"/>
    <x v="16"/>
    <x v="2"/>
    <x v="2"/>
    <x v="7"/>
    <x v="7"/>
    <x v="0"/>
    <x v="480"/>
    <x v="538"/>
    <x v="0"/>
    <s v="No"/>
  </r>
  <r>
    <n v="362287"/>
    <x v="32"/>
    <x v="0"/>
    <x v="5"/>
    <x v="4"/>
    <x v="4"/>
    <x v="0"/>
    <x v="365"/>
    <x v="539"/>
    <x v="0"/>
    <s v="Yes"/>
  </r>
  <r>
    <n v="1558490"/>
    <x v="23"/>
    <x v="5"/>
    <x v="12"/>
    <x v="49"/>
    <x v="34"/>
    <x v="0"/>
    <x v="575"/>
    <x v="540"/>
    <x v="0"/>
    <s v="No"/>
  </r>
  <r>
    <n v="1450922"/>
    <x v="25"/>
    <x v="2"/>
    <x v="10"/>
    <x v="45"/>
    <x v="44"/>
    <x v="0"/>
    <x v="59"/>
    <x v="58"/>
    <x v="0"/>
    <s v="No"/>
  </r>
  <r>
    <n v="1159621"/>
    <x v="89"/>
    <x v="1"/>
    <x v="22"/>
    <x v="34"/>
    <x v="34"/>
    <x v="2"/>
    <x v="576"/>
    <x v="428"/>
    <x v="0"/>
    <s v="No"/>
  </r>
  <r>
    <n v="1923587"/>
    <x v="112"/>
    <x v="0"/>
    <x v="0"/>
    <x v="9"/>
    <x v="9"/>
    <x v="0"/>
    <x v="577"/>
    <x v="541"/>
    <x v="0"/>
    <s v="No"/>
  </r>
  <r>
    <n v="1804449"/>
    <x v="5"/>
    <x v="1"/>
    <x v="22"/>
    <x v="7"/>
    <x v="7"/>
    <x v="3"/>
    <x v="412"/>
    <x v="104"/>
    <x v="0"/>
    <s v="No"/>
  </r>
  <r>
    <n v="398655"/>
    <x v="8"/>
    <x v="5"/>
    <x v="12"/>
    <x v="12"/>
    <x v="12"/>
    <x v="3"/>
    <x v="578"/>
    <x v="542"/>
    <x v="0"/>
    <s v="Yes"/>
  </r>
  <r>
    <n v="1744454"/>
    <x v="32"/>
    <x v="5"/>
    <x v="9"/>
    <x v="0"/>
    <x v="0"/>
    <x v="1"/>
    <x v="10"/>
    <x v="10"/>
    <x v="0"/>
    <s v="No"/>
  </r>
  <r>
    <n v="1440593"/>
    <x v="33"/>
    <x v="4"/>
    <x v="6"/>
    <x v="7"/>
    <x v="7"/>
    <x v="0"/>
    <x v="551"/>
    <x v="472"/>
    <x v="0"/>
    <s v="Yes"/>
  </r>
  <r>
    <n v="253426"/>
    <x v="14"/>
    <x v="2"/>
    <x v="7"/>
    <x v="17"/>
    <x v="17"/>
    <x v="0"/>
    <x v="579"/>
    <x v="114"/>
    <x v="0"/>
    <s v="No"/>
  </r>
  <r>
    <n v="2163171"/>
    <x v="47"/>
    <x v="5"/>
    <x v="9"/>
    <x v="20"/>
    <x v="20"/>
    <x v="3"/>
    <x v="432"/>
    <x v="543"/>
    <x v="0"/>
    <s v="Yes"/>
  </r>
  <r>
    <n v="921754"/>
    <x v="9"/>
    <x v="3"/>
    <x v="8"/>
    <x v="13"/>
    <x v="13"/>
    <x v="0"/>
    <x v="96"/>
    <x v="93"/>
    <x v="0"/>
    <s v="No"/>
  </r>
  <r>
    <n v="1986574"/>
    <x v="10"/>
    <x v="2"/>
    <x v="17"/>
    <x v="7"/>
    <x v="7"/>
    <x v="0"/>
    <x v="580"/>
    <x v="536"/>
    <x v="0"/>
    <s v="Yes"/>
  </r>
  <r>
    <n v="1524881"/>
    <x v="9"/>
    <x v="3"/>
    <x v="8"/>
    <x v="24"/>
    <x v="24"/>
    <x v="0"/>
    <x v="581"/>
    <x v="544"/>
    <x v="0"/>
    <s v="No"/>
  </r>
  <r>
    <n v="1898664"/>
    <x v="5"/>
    <x v="1"/>
    <x v="1"/>
    <x v="26"/>
    <x v="26"/>
    <x v="0"/>
    <x v="70"/>
    <x v="69"/>
    <x v="0"/>
    <s v="Yes"/>
  </r>
  <r>
    <n v="1966531"/>
    <x v="25"/>
    <x v="2"/>
    <x v="60"/>
    <x v="4"/>
    <x v="4"/>
    <x v="0"/>
    <x v="298"/>
    <x v="283"/>
    <x v="0"/>
    <s v="No"/>
  </r>
  <r>
    <n v="2005352"/>
    <x v="10"/>
    <x v="4"/>
    <x v="26"/>
    <x v="2"/>
    <x v="2"/>
    <x v="0"/>
    <x v="557"/>
    <x v="525"/>
    <x v="0"/>
    <s v="No"/>
  </r>
  <r>
    <n v="358871"/>
    <x v="117"/>
    <x v="0"/>
    <x v="0"/>
    <x v="0"/>
    <x v="0"/>
    <x v="1"/>
    <x v="527"/>
    <x v="502"/>
    <x v="0"/>
    <s v="No"/>
  </r>
  <r>
    <n v="1972770"/>
    <x v="221"/>
    <x v="0"/>
    <x v="0"/>
    <x v="27"/>
    <x v="27"/>
    <x v="0"/>
    <x v="582"/>
    <x v="545"/>
    <x v="0"/>
    <s v="Yes"/>
  </r>
  <r>
    <n v="854112"/>
    <x v="9"/>
    <x v="3"/>
    <x v="8"/>
    <x v="0"/>
    <x v="0"/>
    <x v="1"/>
    <x v="171"/>
    <x v="546"/>
    <x v="0"/>
    <s v="No"/>
  </r>
  <r>
    <n v="1552069"/>
    <x v="172"/>
    <x v="2"/>
    <x v="61"/>
    <x v="9"/>
    <x v="9"/>
    <x v="0"/>
    <x v="133"/>
    <x v="130"/>
    <x v="0"/>
    <s v="No"/>
  </r>
  <r>
    <n v="318714"/>
    <x v="19"/>
    <x v="0"/>
    <x v="37"/>
    <x v="18"/>
    <x v="18"/>
    <x v="0"/>
    <x v="583"/>
    <x v="547"/>
    <x v="0"/>
    <s v="Yes"/>
  </r>
  <r>
    <n v="825194"/>
    <x v="196"/>
    <x v="1"/>
    <x v="1"/>
    <x v="0"/>
    <x v="0"/>
    <x v="0"/>
    <x v="584"/>
    <x v="548"/>
    <x v="0"/>
    <s v="No"/>
  </r>
  <r>
    <n v="1706528"/>
    <x v="93"/>
    <x v="0"/>
    <x v="0"/>
    <x v="1"/>
    <x v="1"/>
    <x v="3"/>
    <x v="585"/>
    <x v="549"/>
    <x v="0"/>
    <s v="No"/>
  </r>
  <r>
    <n v="1750801"/>
    <x v="19"/>
    <x v="5"/>
    <x v="12"/>
    <x v="7"/>
    <x v="7"/>
    <x v="1"/>
    <x v="134"/>
    <x v="421"/>
    <x v="0"/>
    <s v="No"/>
  </r>
  <r>
    <n v="1538504"/>
    <x v="222"/>
    <x v="1"/>
    <x v="4"/>
    <x v="0"/>
    <x v="0"/>
    <x v="0"/>
    <x v="586"/>
    <x v="550"/>
    <x v="0"/>
    <s v="No"/>
  </r>
  <r>
    <n v="1521086"/>
    <x v="10"/>
    <x v="2"/>
    <x v="35"/>
    <x v="7"/>
    <x v="7"/>
    <x v="0"/>
    <x v="415"/>
    <x v="398"/>
    <x v="0"/>
    <s v="Yes"/>
  </r>
  <r>
    <n v="1384355"/>
    <x v="93"/>
    <x v="0"/>
    <x v="5"/>
    <x v="13"/>
    <x v="13"/>
    <x v="0"/>
    <x v="222"/>
    <x v="216"/>
    <x v="0"/>
    <s v="No"/>
  </r>
  <r>
    <n v="826981"/>
    <x v="223"/>
    <x v="1"/>
    <x v="4"/>
    <x v="10"/>
    <x v="10"/>
    <x v="0"/>
    <x v="587"/>
    <x v="551"/>
    <x v="0"/>
    <s v="No"/>
  </r>
  <r>
    <n v="879858"/>
    <x v="127"/>
    <x v="5"/>
    <x v="12"/>
    <x v="1"/>
    <x v="1"/>
    <x v="0"/>
    <x v="253"/>
    <x v="552"/>
    <x v="0"/>
    <s v="Yes"/>
  </r>
  <r>
    <n v="1472799"/>
    <x v="19"/>
    <x v="2"/>
    <x v="16"/>
    <x v="14"/>
    <x v="14"/>
    <x v="0"/>
    <x v="29"/>
    <x v="40"/>
    <x v="0"/>
    <s v="Yes"/>
  </r>
  <r>
    <n v="1163239"/>
    <x v="41"/>
    <x v="1"/>
    <x v="22"/>
    <x v="34"/>
    <x v="34"/>
    <x v="3"/>
    <x v="588"/>
    <x v="510"/>
    <x v="0"/>
    <s v="No"/>
  </r>
  <r>
    <n v="542749"/>
    <x v="33"/>
    <x v="4"/>
    <x v="19"/>
    <x v="45"/>
    <x v="44"/>
    <x v="0"/>
    <x v="589"/>
    <x v="553"/>
    <x v="0"/>
    <s v="No"/>
  </r>
  <r>
    <n v="924305"/>
    <x v="16"/>
    <x v="2"/>
    <x v="34"/>
    <x v="31"/>
    <x v="31"/>
    <x v="0"/>
    <x v="590"/>
    <x v="554"/>
    <x v="0"/>
    <s v="No"/>
  </r>
  <r>
    <n v="1421421"/>
    <x v="10"/>
    <x v="5"/>
    <x v="9"/>
    <x v="7"/>
    <x v="7"/>
    <x v="0"/>
    <x v="123"/>
    <x v="433"/>
    <x v="0"/>
    <s v="No"/>
  </r>
  <r>
    <n v="388429"/>
    <x v="51"/>
    <x v="2"/>
    <x v="57"/>
    <x v="18"/>
    <x v="18"/>
    <x v="0"/>
    <x v="53"/>
    <x v="189"/>
    <x v="0"/>
    <s v="No"/>
  </r>
  <r>
    <n v="955488"/>
    <x v="224"/>
    <x v="1"/>
    <x v="4"/>
    <x v="1"/>
    <x v="1"/>
    <x v="0"/>
    <x v="591"/>
    <x v="555"/>
    <x v="0"/>
    <s v="No"/>
  </r>
  <r>
    <n v="1697356"/>
    <x v="35"/>
    <x v="1"/>
    <x v="27"/>
    <x v="19"/>
    <x v="19"/>
    <x v="0"/>
    <x v="40"/>
    <x v="237"/>
    <x v="0"/>
    <s v="No"/>
  </r>
  <r>
    <n v="1262431"/>
    <x v="21"/>
    <x v="2"/>
    <x v="20"/>
    <x v="1"/>
    <x v="1"/>
    <x v="0"/>
    <x v="501"/>
    <x v="556"/>
    <x v="0"/>
    <s v="No"/>
  </r>
  <r>
    <n v="2124359"/>
    <x v="82"/>
    <x v="1"/>
    <x v="1"/>
    <x v="20"/>
    <x v="20"/>
    <x v="0"/>
    <x v="592"/>
    <x v="557"/>
    <x v="0"/>
    <s v="Yes"/>
  </r>
  <r>
    <n v="2084310"/>
    <x v="14"/>
    <x v="0"/>
    <x v="0"/>
    <x v="7"/>
    <x v="7"/>
    <x v="0"/>
    <x v="410"/>
    <x v="469"/>
    <x v="0"/>
    <s v="No"/>
  </r>
  <r>
    <n v="1406935"/>
    <x v="10"/>
    <x v="0"/>
    <x v="42"/>
    <x v="10"/>
    <x v="10"/>
    <x v="0"/>
    <x v="593"/>
    <x v="558"/>
    <x v="0"/>
    <s v="No"/>
  </r>
  <r>
    <n v="1420356"/>
    <x v="8"/>
    <x v="0"/>
    <x v="5"/>
    <x v="9"/>
    <x v="9"/>
    <x v="0"/>
    <x v="594"/>
    <x v="559"/>
    <x v="0"/>
    <s v="Yes"/>
  </r>
  <r>
    <n v="1592620"/>
    <x v="28"/>
    <x v="2"/>
    <x v="47"/>
    <x v="16"/>
    <x v="16"/>
    <x v="3"/>
    <x v="94"/>
    <x v="560"/>
    <x v="0"/>
    <s v="Yes"/>
  </r>
  <r>
    <n v="1134673"/>
    <x v="14"/>
    <x v="2"/>
    <x v="16"/>
    <x v="7"/>
    <x v="7"/>
    <x v="0"/>
    <x v="595"/>
    <x v="561"/>
    <x v="0"/>
    <s v="No"/>
  </r>
  <r>
    <n v="2167489"/>
    <x v="65"/>
    <x v="6"/>
    <x v="11"/>
    <x v="2"/>
    <x v="2"/>
    <x v="0"/>
    <x v="596"/>
    <x v="562"/>
    <x v="0"/>
    <s v="Yes"/>
  </r>
  <r>
    <n v="2051929"/>
    <x v="5"/>
    <x v="1"/>
    <x v="27"/>
    <x v="13"/>
    <x v="13"/>
    <x v="0"/>
    <x v="597"/>
    <x v="563"/>
    <x v="0"/>
    <s v="No"/>
  </r>
  <r>
    <n v="1038505"/>
    <x v="8"/>
    <x v="0"/>
    <x v="0"/>
    <x v="7"/>
    <x v="7"/>
    <x v="1"/>
    <x v="598"/>
    <x v="92"/>
    <x v="0"/>
    <s v="No"/>
  </r>
  <r>
    <n v="817579"/>
    <x v="88"/>
    <x v="6"/>
    <x v="11"/>
    <x v="45"/>
    <x v="44"/>
    <x v="0"/>
    <x v="396"/>
    <x v="493"/>
    <x v="0"/>
    <s v="No"/>
  </r>
  <r>
    <n v="509715"/>
    <x v="225"/>
    <x v="4"/>
    <x v="32"/>
    <x v="0"/>
    <x v="0"/>
    <x v="0"/>
    <x v="599"/>
    <x v="564"/>
    <x v="0"/>
    <s v="No"/>
  </r>
  <r>
    <n v="641445"/>
    <x v="50"/>
    <x v="7"/>
    <x v="39"/>
    <x v="22"/>
    <x v="22"/>
    <x v="0"/>
    <x v="600"/>
    <x v="565"/>
    <x v="0"/>
    <s v="No"/>
  </r>
  <r>
    <n v="1464701"/>
    <x v="28"/>
    <x v="5"/>
    <x v="12"/>
    <x v="9"/>
    <x v="9"/>
    <x v="1"/>
    <x v="256"/>
    <x v="566"/>
    <x v="0"/>
    <s v="Yes"/>
  </r>
  <r>
    <n v="1969116"/>
    <x v="18"/>
    <x v="0"/>
    <x v="0"/>
    <x v="7"/>
    <x v="7"/>
    <x v="0"/>
    <x v="601"/>
    <x v="567"/>
    <x v="0"/>
    <s v="No"/>
  </r>
  <r>
    <n v="1966996"/>
    <x v="226"/>
    <x v="0"/>
    <x v="0"/>
    <x v="7"/>
    <x v="7"/>
    <x v="0"/>
    <x v="298"/>
    <x v="283"/>
    <x v="0"/>
    <s v="No"/>
  </r>
  <r>
    <n v="682140"/>
    <x v="23"/>
    <x v="5"/>
    <x v="12"/>
    <x v="7"/>
    <x v="7"/>
    <x v="1"/>
    <x v="602"/>
    <x v="211"/>
    <x v="0"/>
    <s v="Yes"/>
  </r>
  <r>
    <n v="402182"/>
    <x v="8"/>
    <x v="0"/>
    <x v="0"/>
    <x v="7"/>
    <x v="7"/>
    <x v="1"/>
    <x v="443"/>
    <x v="278"/>
    <x v="0"/>
    <s v="No"/>
  </r>
  <r>
    <n v="451146"/>
    <x v="4"/>
    <x v="3"/>
    <x v="8"/>
    <x v="25"/>
    <x v="25"/>
    <x v="0"/>
    <x v="603"/>
    <x v="204"/>
    <x v="0"/>
    <s v="Yes"/>
  </r>
  <r>
    <n v="1604211"/>
    <x v="14"/>
    <x v="2"/>
    <x v="34"/>
    <x v="10"/>
    <x v="10"/>
    <x v="1"/>
    <x v="100"/>
    <x v="97"/>
    <x v="0"/>
    <s v="No"/>
  </r>
  <r>
    <n v="1484929"/>
    <x v="10"/>
    <x v="0"/>
    <x v="0"/>
    <x v="1"/>
    <x v="1"/>
    <x v="0"/>
    <x v="119"/>
    <x v="117"/>
    <x v="0"/>
    <s v="No"/>
  </r>
  <r>
    <n v="695752"/>
    <x v="62"/>
    <x v="1"/>
    <x v="27"/>
    <x v="21"/>
    <x v="21"/>
    <x v="0"/>
    <x v="604"/>
    <x v="568"/>
    <x v="0"/>
    <s v="No"/>
  </r>
  <r>
    <n v="1572481"/>
    <x v="227"/>
    <x v="0"/>
    <x v="0"/>
    <x v="3"/>
    <x v="3"/>
    <x v="0"/>
    <x v="363"/>
    <x v="344"/>
    <x v="0"/>
    <s v="Yes"/>
  </r>
  <r>
    <n v="1058621"/>
    <x v="17"/>
    <x v="3"/>
    <x v="3"/>
    <x v="7"/>
    <x v="7"/>
    <x v="0"/>
    <x v="605"/>
    <x v="569"/>
    <x v="0"/>
    <s v="No"/>
  </r>
  <r>
    <n v="1916617"/>
    <x v="28"/>
    <x v="2"/>
    <x v="31"/>
    <x v="7"/>
    <x v="7"/>
    <x v="0"/>
    <x v="606"/>
    <x v="570"/>
    <x v="0"/>
    <s v="No"/>
  </r>
  <r>
    <n v="824457"/>
    <x v="10"/>
    <x v="0"/>
    <x v="0"/>
    <x v="27"/>
    <x v="27"/>
    <x v="1"/>
    <x v="607"/>
    <x v="571"/>
    <x v="0"/>
    <s v="Yes"/>
  </r>
  <r>
    <n v="773405"/>
    <x v="117"/>
    <x v="0"/>
    <x v="0"/>
    <x v="0"/>
    <x v="0"/>
    <x v="0"/>
    <x v="608"/>
    <x v="572"/>
    <x v="0"/>
    <s v="No"/>
  </r>
  <r>
    <n v="413641"/>
    <x v="32"/>
    <x v="5"/>
    <x v="9"/>
    <x v="1"/>
    <x v="1"/>
    <x v="1"/>
    <x v="609"/>
    <x v="205"/>
    <x v="0"/>
    <s v="No"/>
  </r>
  <r>
    <n v="1154045"/>
    <x v="228"/>
    <x v="1"/>
    <x v="22"/>
    <x v="1"/>
    <x v="1"/>
    <x v="0"/>
    <x v="11"/>
    <x v="11"/>
    <x v="0"/>
    <s v="No"/>
  </r>
  <r>
    <n v="1712560"/>
    <x v="229"/>
    <x v="6"/>
    <x v="43"/>
    <x v="13"/>
    <x v="13"/>
    <x v="0"/>
    <x v="411"/>
    <x v="393"/>
    <x v="0"/>
    <s v="No"/>
  </r>
  <r>
    <n v="867736"/>
    <x v="17"/>
    <x v="3"/>
    <x v="3"/>
    <x v="31"/>
    <x v="31"/>
    <x v="0"/>
    <x v="610"/>
    <x v="573"/>
    <x v="0"/>
    <s v="No"/>
  </r>
  <r>
    <n v="1869477"/>
    <x v="230"/>
    <x v="7"/>
    <x v="21"/>
    <x v="17"/>
    <x v="17"/>
    <x v="3"/>
    <x v="611"/>
    <x v="353"/>
    <x v="0"/>
    <s v="No"/>
  </r>
  <r>
    <n v="810518"/>
    <x v="16"/>
    <x v="1"/>
    <x v="22"/>
    <x v="10"/>
    <x v="10"/>
    <x v="1"/>
    <x v="612"/>
    <x v="187"/>
    <x v="0"/>
    <s v="No"/>
  </r>
  <r>
    <n v="527446"/>
    <x v="172"/>
    <x v="5"/>
    <x v="12"/>
    <x v="15"/>
    <x v="15"/>
    <x v="1"/>
    <x v="312"/>
    <x v="355"/>
    <x v="0"/>
    <s v="No"/>
  </r>
  <r>
    <n v="2069401"/>
    <x v="21"/>
    <x v="2"/>
    <x v="10"/>
    <x v="1"/>
    <x v="1"/>
    <x v="0"/>
    <x v="33"/>
    <x v="46"/>
    <x v="0"/>
    <s v="No"/>
  </r>
  <r>
    <n v="1480373"/>
    <x v="231"/>
    <x v="1"/>
    <x v="1"/>
    <x v="17"/>
    <x v="17"/>
    <x v="0"/>
    <x v="297"/>
    <x v="282"/>
    <x v="0"/>
    <s v="No"/>
  </r>
  <r>
    <n v="2164126"/>
    <x v="14"/>
    <x v="2"/>
    <x v="47"/>
    <x v="12"/>
    <x v="12"/>
    <x v="2"/>
    <x v="432"/>
    <x v="574"/>
    <x v="0"/>
    <s v="Yes"/>
  </r>
  <r>
    <n v="1904283"/>
    <x v="35"/>
    <x v="0"/>
    <x v="0"/>
    <x v="7"/>
    <x v="7"/>
    <x v="0"/>
    <x v="613"/>
    <x v="575"/>
    <x v="0"/>
    <s v="Yes"/>
  </r>
  <r>
    <n v="1628193"/>
    <x v="62"/>
    <x v="5"/>
    <x v="12"/>
    <x v="7"/>
    <x v="7"/>
    <x v="2"/>
    <x v="185"/>
    <x v="14"/>
    <x v="0"/>
    <s v="No"/>
  </r>
  <r>
    <n v="1081260"/>
    <x v="8"/>
    <x v="0"/>
    <x v="0"/>
    <x v="7"/>
    <x v="7"/>
    <x v="0"/>
    <x v="91"/>
    <x v="576"/>
    <x v="0"/>
    <s v="No"/>
  </r>
  <r>
    <n v="543610"/>
    <x v="8"/>
    <x v="5"/>
    <x v="9"/>
    <x v="0"/>
    <x v="0"/>
    <x v="3"/>
    <x v="614"/>
    <x v="56"/>
    <x v="0"/>
    <s v="Yes"/>
  </r>
  <r>
    <n v="1986530"/>
    <x v="95"/>
    <x v="5"/>
    <x v="36"/>
    <x v="13"/>
    <x v="13"/>
    <x v="0"/>
    <x v="580"/>
    <x v="24"/>
    <x v="0"/>
    <s v="No"/>
  </r>
  <r>
    <n v="2006403"/>
    <x v="14"/>
    <x v="2"/>
    <x v="24"/>
    <x v="45"/>
    <x v="44"/>
    <x v="0"/>
    <x v="166"/>
    <x v="159"/>
    <x v="0"/>
    <s v="No"/>
  </r>
  <r>
    <n v="1113476"/>
    <x v="106"/>
    <x v="0"/>
    <x v="0"/>
    <x v="46"/>
    <x v="45"/>
    <x v="0"/>
    <x v="615"/>
    <x v="577"/>
    <x v="0"/>
    <s v="No"/>
  </r>
  <r>
    <n v="1667461"/>
    <x v="232"/>
    <x v="1"/>
    <x v="1"/>
    <x v="20"/>
    <x v="20"/>
    <x v="0"/>
    <x v="567"/>
    <x v="367"/>
    <x v="0"/>
    <s v="No"/>
  </r>
  <r>
    <n v="905761"/>
    <x v="19"/>
    <x v="5"/>
    <x v="12"/>
    <x v="29"/>
    <x v="29"/>
    <x v="2"/>
    <x v="616"/>
    <x v="578"/>
    <x v="0"/>
    <s v="No"/>
  </r>
  <r>
    <n v="1256635"/>
    <x v="10"/>
    <x v="5"/>
    <x v="12"/>
    <x v="0"/>
    <x v="0"/>
    <x v="1"/>
    <x v="272"/>
    <x v="288"/>
    <x v="0"/>
    <s v="No"/>
  </r>
  <r>
    <n v="1971201"/>
    <x v="35"/>
    <x v="0"/>
    <x v="0"/>
    <x v="10"/>
    <x v="10"/>
    <x v="0"/>
    <x v="601"/>
    <x v="545"/>
    <x v="0"/>
    <s v="No"/>
  </r>
  <r>
    <n v="234890"/>
    <x v="51"/>
    <x v="4"/>
    <x v="32"/>
    <x v="10"/>
    <x v="10"/>
    <x v="0"/>
    <x v="617"/>
    <x v="579"/>
    <x v="0"/>
    <s v="No"/>
  </r>
  <r>
    <n v="1727263"/>
    <x v="19"/>
    <x v="5"/>
    <x v="9"/>
    <x v="7"/>
    <x v="7"/>
    <x v="0"/>
    <x v="618"/>
    <x v="580"/>
    <x v="0"/>
    <s v="No"/>
  </r>
  <r>
    <n v="1704148"/>
    <x v="16"/>
    <x v="2"/>
    <x v="23"/>
    <x v="7"/>
    <x v="7"/>
    <x v="0"/>
    <x v="585"/>
    <x v="581"/>
    <x v="0"/>
    <s v="No"/>
  </r>
  <r>
    <n v="1767412"/>
    <x v="16"/>
    <x v="2"/>
    <x v="47"/>
    <x v="31"/>
    <x v="31"/>
    <x v="1"/>
    <x v="523"/>
    <x v="582"/>
    <x v="0"/>
    <s v="No"/>
  </r>
  <r>
    <n v="1691332"/>
    <x v="21"/>
    <x v="2"/>
    <x v="38"/>
    <x v="18"/>
    <x v="18"/>
    <x v="1"/>
    <x v="56"/>
    <x v="237"/>
    <x v="0"/>
    <s v="No"/>
  </r>
  <r>
    <n v="790797"/>
    <x v="48"/>
    <x v="4"/>
    <x v="26"/>
    <x v="10"/>
    <x v="10"/>
    <x v="0"/>
    <x v="619"/>
    <x v="583"/>
    <x v="0"/>
    <s v="No"/>
  </r>
  <r>
    <n v="1658926"/>
    <x v="125"/>
    <x v="0"/>
    <x v="0"/>
    <x v="18"/>
    <x v="18"/>
    <x v="1"/>
    <x v="620"/>
    <x v="322"/>
    <x v="0"/>
    <s v="No"/>
  </r>
  <r>
    <n v="906925"/>
    <x v="211"/>
    <x v="1"/>
    <x v="22"/>
    <x v="13"/>
    <x v="13"/>
    <x v="3"/>
    <x v="616"/>
    <x v="584"/>
    <x v="0"/>
    <s v="No"/>
  </r>
  <r>
    <n v="1055167"/>
    <x v="18"/>
    <x v="0"/>
    <x v="5"/>
    <x v="12"/>
    <x v="12"/>
    <x v="0"/>
    <x v="518"/>
    <x v="492"/>
    <x v="0"/>
    <s v="No"/>
  </r>
  <r>
    <n v="1541439"/>
    <x v="8"/>
    <x v="5"/>
    <x v="9"/>
    <x v="9"/>
    <x v="9"/>
    <x v="1"/>
    <x v="621"/>
    <x v="357"/>
    <x v="0"/>
    <s v="No"/>
  </r>
  <r>
    <n v="605492"/>
    <x v="19"/>
    <x v="2"/>
    <x v="30"/>
    <x v="0"/>
    <x v="0"/>
    <x v="0"/>
    <x v="622"/>
    <x v="585"/>
    <x v="0"/>
    <s v="Yes"/>
  </r>
  <r>
    <n v="685501"/>
    <x v="10"/>
    <x v="0"/>
    <x v="0"/>
    <x v="7"/>
    <x v="7"/>
    <x v="1"/>
    <x v="478"/>
    <x v="454"/>
    <x v="0"/>
    <s v="No"/>
  </r>
  <r>
    <n v="1181814"/>
    <x v="19"/>
    <x v="0"/>
    <x v="0"/>
    <x v="42"/>
    <x v="42"/>
    <x v="0"/>
    <x v="146"/>
    <x v="586"/>
    <x v="0"/>
    <s v="No"/>
  </r>
  <r>
    <n v="1933700"/>
    <x v="132"/>
    <x v="1"/>
    <x v="1"/>
    <x v="13"/>
    <x v="13"/>
    <x v="0"/>
    <x v="623"/>
    <x v="587"/>
    <x v="1"/>
    <s v="No"/>
  </r>
  <r>
    <n v="1103710"/>
    <x v="233"/>
    <x v="1"/>
    <x v="22"/>
    <x v="15"/>
    <x v="15"/>
    <x v="0"/>
    <x v="624"/>
    <x v="588"/>
    <x v="0"/>
    <s v="No"/>
  </r>
  <r>
    <n v="1591979"/>
    <x v="46"/>
    <x v="1"/>
    <x v="22"/>
    <x v="36"/>
    <x v="36"/>
    <x v="0"/>
    <x v="625"/>
    <x v="589"/>
    <x v="0"/>
    <s v="No"/>
  </r>
  <r>
    <n v="564084"/>
    <x v="234"/>
    <x v="1"/>
    <x v="22"/>
    <x v="4"/>
    <x v="4"/>
    <x v="0"/>
    <x v="369"/>
    <x v="500"/>
    <x v="0"/>
    <s v="No"/>
  </r>
  <r>
    <n v="1544738"/>
    <x v="19"/>
    <x v="0"/>
    <x v="5"/>
    <x v="1"/>
    <x v="1"/>
    <x v="0"/>
    <x v="377"/>
    <x v="357"/>
    <x v="0"/>
    <s v="No"/>
  </r>
  <r>
    <n v="486630"/>
    <x v="4"/>
    <x v="3"/>
    <x v="44"/>
    <x v="22"/>
    <x v="22"/>
    <x v="0"/>
    <x v="626"/>
    <x v="590"/>
    <x v="0"/>
    <s v="No"/>
  </r>
  <r>
    <n v="1232895"/>
    <x v="64"/>
    <x v="6"/>
    <x v="43"/>
    <x v="24"/>
    <x v="24"/>
    <x v="0"/>
    <x v="350"/>
    <x v="334"/>
    <x v="0"/>
    <s v="No"/>
  </r>
  <r>
    <n v="1793555"/>
    <x v="68"/>
    <x v="0"/>
    <x v="0"/>
    <x v="44"/>
    <x v="43"/>
    <x v="0"/>
    <x v="165"/>
    <x v="39"/>
    <x v="0"/>
    <s v="No"/>
  </r>
  <r>
    <n v="1671414"/>
    <x v="235"/>
    <x v="1"/>
    <x v="4"/>
    <x v="7"/>
    <x v="7"/>
    <x v="0"/>
    <x v="627"/>
    <x v="591"/>
    <x v="0"/>
    <s v="No"/>
  </r>
  <r>
    <n v="1840382"/>
    <x v="47"/>
    <x v="5"/>
    <x v="15"/>
    <x v="1"/>
    <x v="1"/>
    <x v="1"/>
    <x v="628"/>
    <x v="348"/>
    <x v="0"/>
    <s v="No"/>
  </r>
  <r>
    <n v="1517590"/>
    <x v="64"/>
    <x v="1"/>
    <x v="22"/>
    <x v="7"/>
    <x v="7"/>
    <x v="0"/>
    <x v="244"/>
    <x v="238"/>
    <x v="0"/>
    <s v="No"/>
  </r>
  <r>
    <n v="428927"/>
    <x v="236"/>
    <x v="0"/>
    <x v="0"/>
    <x v="0"/>
    <x v="0"/>
    <x v="3"/>
    <x v="509"/>
    <x v="483"/>
    <x v="0"/>
    <s v="No"/>
  </r>
  <r>
    <n v="850075"/>
    <x v="32"/>
    <x v="0"/>
    <x v="42"/>
    <x v="14"/>
    <x v="14"/>
    <x v="3"/>
    <x v="629"/>
    <x v="592"/>
    <x v="0"/>
    <s v="No"/>
  </r>
  <r>
    <n v="1457510"/>
    <x v="25"/>
    <x v="2"/>
    <x v="30"/>
    <x v="4"/>
    <x v="4"/>
    <x v="0"/>
    <x v="630"/>
    <x v="593"/>
    <x v="0"/>
    <s v="No"/>
  </r>
  <r>
    <n v="1569251"/>
    <x v="237"/>
    <x v="1"/>
    <x v="4"/>
    <x v="13"/>
    <x v="13"/>
    <x v="0"/>
    <x v="541"/>
    <x v="594"/>
    <x v="1"/>
    <s v="No"/>
  </r>
  <r>
    <n v="1103176"/>
    <x v="8"/>
    <x v="2"/>
    <x v="30"/>
    <x v="10"/>
    <x v="10"/>
    <x v="0"/>
    <x v="624"/>
    <x v="588"/>
    <x v="0"/>
    <s v="No"/>
  </r>
  <r>
    <n v="1480265"/>
    <x v="14"/>
    <x v="0"/>
    <x v="0"/>
    <x v="4"/>
    <x v="4"/>
    <x v="0"/>
    <x v="631"/>
    <x v="595"/>
    <x v="0"/>
    <s v="No"/>
  </r>
  <r>
    <n v="816725"/>
    <x v="238"/>
    <x v="1"/>
    <x v="27"/>
    <x v="0"/>
    <x v="0"/>
    <x v="0"/>
    <x v="396"/>
    <x v="378"/>
    <x v="0"/>
    <s v="Yes"/>
  </r>
  <r>
    <n v="1959337"/>
    <x v="9"/>
    <x v="3"/>
    <x v="3"/>
    <x v="0"/>
    <x v="0"/>
    <x v="0"/>
    <x v="323"/>
    <x v="68"/>
    <x v="0"/>
    <s v="No"/>
  </r>
  <r>
    <n v="2080310"/>
    <x v="8"/>
    <x v="2"/>
    <x v="35"/>
    <x v="2"/>
    <x v="2"/>
    <x v="0"/>
    <x v="456"/>
    <x v="485"/>
    <x v="0"/>
    <s v="Yes"/>
  </r>
  <r>
    <n v="863927"/>
    <x v="14"/>
    <x v="5"/>
    <x v="9"/>
    <x v="7"/>
    <x v="7"/>
    <x v="0"/>
    <x v="537"/>
    <x v="49"/>
    <x v="0"/>
    <s v="No"/>
  </r>
  <r>
    <n v="2132135"/>
    <x v="10"/>
    <x v="5"/>
    <x v="36"/>
    <x v="12"/>
    <x v="12"/>
    <x v="0"/>
    <x v="632"/>
    <x v="596"/>
    <x v="0"/>
    <s v="Yes"/>
  </r>
  <r>
    <n v="1474364"/>
    <x v="1"/>
    <x v="0"/>
    <x v="37"/>
    <x v="13"/>
    <x v="13"/>
    <x v="0"/>
    <x v="633"/>
    <x v="597"/>
    <x v="0"/>
    <s v="No"/>
  </r>
  <r>
    <n v="909516"/>
    <x v="19"/>
    <x v="4"/>
    <x v="26"/>
    <x v="14"/>
    <x v="14"/>
    <x v="0"/>
    <x v="634"/>
    <x v="598"/>
    <x v="0"/>
    <s v="No"/>
  </r>
  <r>
    <n v="652614"/>
    <x v="8"/>
    <x v="0"/>
    <x v="37"/>
    <x v="0"/>
    <x v="0"/>
    <x v="0"/>
    <x v="635"/>
    <x v="599"/>
    <x v="0"/>
    <s v="No"/>
  </r>
  <r>
    <n v="1485446"/>
    <x v="62"/>
    <x v="1"/>
    <x v="1"/>
    <x v="34"/>
    <x v="34"/>
    <x v="3"/>
    <x v="119"/>
    <x v="517"/>
    <x v="0"/>
    <s v="Yes"/>
  </r>
  <r>
    <n v="1811781"/>
    <x v="19"/>
    <x v="4"/>
    <x v="26"/>
    <x v="1"/>
    <x v="1"/>
    <x v="0"/>
    <x v="449"/>
    <x v="530"/>
    <x v="0"/>
    <s v="No"/>
  </r>
  <r>
    <n v="1243357"/>
    <x v="9"/>
    <x v="3"/>
    <x v="44"/>
    <x v="20"/>
    <x v="20"/>
    <x v="0"/>
    <x v="636"/>
    <x v="600"/>
    <x v="0"/>
    <s v="Yes"/>
  </r>
  <r>
    <n v="1106809"/>
    <x v="228"/>
    <x v="1"/>
    <x v="22"/>
    <x v="7"/>
    <x v="7"/>
    <x v="0"/>
    <x v="637"/>
    <x v="601"/>
    <x v="0"/>
    <s v="No"/>
  </r>
  <r>
    <n v="1108179"/>
    <x v="9"/>
    <x v="3"/>
    <x v="3"/>
    <x v="0"/>
    <x v="0"/>
    <x v="0"/>
    <x v="637"/>
    <x v="601"/>
    <x v="0"/>
    <s v="Yes"/>
  </r>
  <r>
    <n v="1037767"/>
    <x v="14"/>
    <x v="2"/>
    <x v="48"/>
    <x v="21"/>
    <x v="21"/>
    <x v="0"/>
    <x v="638"/>
    <x v="602"/>
    <x v="0"/>
    <s v="Yes"/>
  </r>
  <r>
    <n v="1871033"/>
    <x v="62"/>
    <x v="2"/>
    <x v="2"/>
    <x v="13"/>
    <x v="13"/>
    <x v="0"/>
    <x v="639"/>
    <x v="603"/>
    <x v="0"/>
    <s v="No"/>
  </r>
  <r>
    <n v="896765"/>
    <x v="82"/>
    <x v="1"/>
    <x v="4"/>
    <x v="4"/>
    <x v="4"/>
    <x v="0"/>
    <x v="640"/>
    <x v="604"/>
    <x v="0"/>
    <s v="No"/>
  </r>
  <r>
    <n v="1245083"/>
    <x v="30"/>
    <x v="0"/>
    <x v="0"/>
    <x v="12"/>
    <x v="12"/>
    <x v="1"/>
    <x v="305"/>
    <x v="116"/>
    <x v="0"/>
    <s v="No"/>
  </r>
  <r>
    <n v="610117"/>
    <x v="9"/>
    <x v="3"/>
    <x v="8"/>
    <x v="7"/>
    <x v="7"/>
    <x v="0"/>
    <x v="641"/>
    <x v="605"/>
    <x v="0"/>
    <s v="Yes"/>
  </r>
  <r>
    <n v="734377"/>
    <x v="65"/>
    <x v="6"/>
    <x v="11"/>
    <x v="33"/>
    <x v="33"/>
    <x v="1"/>
    <x v="468"/>
    <x v="444"/>
    <x v="0"/>
    <s v="No"/>
  </r>
  <r>
    <n v="386871"/>
    <x v="25"/>
    <x v="2"/>
    <x v="2"/>
    <x v="7"/>
    <x v="7"/>
    <x v="2"/>
    <x v="195"/>
    <x v="189"/>
    <x v="0"/>
    <s v="Yes"/>
  </r>
  <r>
    <n v="1636627"/>
    <x v="30"/>
    <x v="5"/>
    <x v="15"/>
    <x v="18"/>
    <x v="18"/>
    <x v="0"/>
    <x v="202"/>
    <x v="606"/>
    <x v="0"/>
    <s v="Yes"/>
  </r>
  <r>
    <n v="1661720"/>
    <x v="86"/>
    <x v="0"/>
    <x v="0"/>
    <x v="0"/>
    <x v="0"/>
    <x v="0"/>
    <x v="182"/>
    <x v="367"/>
    <x v="0"/>
    <s v="No"/>
  </r>
  <r>
    <n v="447920"/>
    <x v="19"/>
    <x v="5"/>
    <x v="12"/>
    <x v="18"/>
    <x v="18"/>
    <x v="0"/>
    <x v="187"/>
    <x v="607"/>
    <x v="0"/>
    <s v="Yes"/>
  </r>
  <r>
    <n v="2041115"/>
    <x v="4"/>
    <x v="3"/>
    <x v="8"/>
    <x v="0"/>
    <x v="0"/>
    <x v="0"/>
    <x v="431"/>
    <x v="412"/>
    <x v="0"/>
    <s v="Yes"/>
  </r>
  <r>
    <n v="943214"/>
    <x v="231"/>
    <x v="1"/>
    <x v="1"/>
    <x v="3"/>
    <x v="3"/>
    <x v="0"/>
    <x v="205"/>
    <x v="608"/>
    <x v="0"/>
    <s v="Yes"/>
  </r>
  <r>
    <n v="383653"/>
    <x v="239"/>
    <x v="0"/>
    <x v="5"/>
    <x v="35"/>
    <x v="35"/>
    <x v="0"/>
    <x v="300"/>
    <x v="285"/>
    <x v="0"/>
    <s v="No"/>
  </r>
  <r>
    <n v="2031544"/>
    <x v="206"/>
    <x v="4"/>
    <x v="6"/>
    <x v="7"/>
    <x v="7"/>
    <x v="1"/>
    <x v="455"/>
    <x v="609"/>
    <x v="0"/>
    <s v="No"/>
  </r>
  <r>
    <n v="1745308"/>
    <x v="9"/>
    <x v="3"/>
    <x v="3"/>
    <x v="0"/>
    <x v="0"/>
    <x v="0"/>
    <x v="10"/>
    <x v="319"/>
    <x v="0"/>
    <s v="No"/>
  </r>
  <r>
    <n v="1575996"/>
    <x v="1"/>
    <x v="0"/>
    <x v="0"/>
    <x v="0"/>
    <x v="0"/>
    <x v="0"/>
    <x v="13"/>
    <x v="610"/>
    <x v="0"/>
    <s v="No"/>
  </r>
  <r>
    <n v="1210795"/>
    <x v="86"/>
    <x v="5"/>
    <x v="12"/>
    <x v="4"/>
    <x v="4"/>
    <x v="1"/>
    <x v="440"/>
    <x v="611"/>
    <x v="0"/>
    <s v="Yes"/>
  </r>
  <r>
    <n v="2058543"/>
    <x v="41"/>
    <x v="1"/>
    <x v="4"/>
    <x v="34"/>
    <x v="34"/>
    <x v="0"/>
    <x v="18"/>
    <x v="67"/>
    <x v="0"/>
    <s v="Yes"/>
  </r>
  <r>
    <n v="1471129"/>
    <x v="4"/>
    <x v="3"/>
    <x v="25"/>
    <x v="13"/>
    <x v="13"/>
    <x v="2"/>
    <x v="29"/>
    <x v="595"/>
    <x v="0"/>
    <s v="No"/>
  </r>
  <r>
    <n v="1746452"/>
    <x v="240"/>
    <x v="1"/>
    <x v="4"/>
    <x v="7"/>
    <x v="7"/>
    <x v="0"/>
    <x v="642"/>
    <x v="612"/>
    <x v="0"/>
    <s v="Yes"/>
  </r>
  <r>
    <n v="2126711"/>
    <x v="19"/>
    <x v="0"/>
    <x v="0"/>
    <x v="17"/>
    <x v="17"/>
    <x v="0"/>
    <x v="592"/>
    <x v="557"/>
    <x v="0"/>
    <s v="Yes"/>
  </r>
  <r>
    <n v="1877172"/>
    <x v="9"/>
    <x v="3"/>
    <x v="3"/>
    <x v="17"/>
    <x v="17"/>
    <x v="0"/>
    <x v="531"/>
    <x v="506"/>
    <x v="0"/>
    <s v="No"/>
  </r>
  <r>
    <n v="318871"/>
    <x v="1"/>
    <x v="0"/>
    <x v="5"/>
    <x v="14"/>
    <x v="14"/>
    <x v="0"/>
    <x v="643"/>
    <x v="547"/>
    <x v="0"/>
    <s v="No"/>
  </r>
  <r>
    <n v="1198632"/>
    <x v="38"/>
    <x v="0"/>
    <x v="5"/>
    <x v="20"/>
    <x v="20"/>
    <x v="0"/>
    <x v="644"/>
    <x v="613"/>
    <x v="0"/>
    <s v="No"/>
  </r>
  <r>
    <n v="1590612"/>
    <x v="19"/>
    <x v="0"/>
    <x v="0"/>
    <x v="18"/>
    <x v="18"/>
    <x v="0"/>
    <x v="83"/>
    <x v="79"/>
    <x v="0"/>
    <s v="No"/>
  </r>
  <r>
    <n v="1681909"/>
    <x v="106"/>
    <x v="0"/>
    <x v="0"/>
    <x v="0"/>
    <x v="0"/>
    <x v="0"/>
    <x v="645"/>
    <x v="614"/>
    <x v="0"/>
    <s v="No"/>
  </r>
  <r>
    <n v="1936797"/>
    <x v="16"/>
    <x v="2"/>
    <x v="23"/>
    <x v="26"/>
    <x v="26"/>
    <x v="0"/>
    <x v="399"/>
    <x v="381"/>
    <x v="0"/>
    <s v="Yes"/>
  </r>
  <r>
    <n v="1926541"/>
    <x v="241"/>
    <x v="1"/>
    <x v="27"/>
    <x v="5"/>
    <x v="5"/>
    <x v="0"/>
    <x v="132"/>
    <x v="129"/>
    <x v="0"/>
    <s v="Yes"/>
  </r>
  <r>
    <n v="550709"/>
    <x v="28"/>
    <x v="5"/>
    <x v="12"/>
    <x v="36"/>
    <x v="36"/>
    <x v="1"/>
    <x v="646"/>
    <x v="615"/>
    <x v="0"/>
    <s v="No"/>
  </r>
  <r>
    <n v="1881964"/>
    <x v="20"/>
    <x v="7"/>
    <x v="19"/>
    <x v="5"/>
    <x v="5"/>
    <x v="0"/>
    <x v="341"/>
    <x v="616"/>
    <x v="0"/>
    <s v="No"/>
  </r>
  <r>
    <n v="2058560"/>
    <x v="196"/>
    <x v="1"/>
    <x v="4"/>
    <x v="13"/>
    <x v="13"/>
    <x v="0"/>
    <x v="18"/>
    <x v="18"/>
    <x v="0"/>
    <s v="No"/>
  </r>
  <r>
    <n v="1872808"/>
    <x v="19"/>
    <x v="2"/>
    <x v="16"/>
    <x v="1"/>
    <x v="1"/>
    <x v="0"/>
    <x v="417"/>
    <x v="89"/>
    <x v="0"/>
    <s v="No"/>
  </r>
  <r>
    <n v="568108"/>
    <x v="127"/>
    <x v="0"/>
    <x v="0"/>
    <x v="3"/>
    <x v="3"/>
    <x v="1"/>
    <x v="647"/>
    <x v="500"/>
    <x v="0"/>
    <s v="No"/>
  </r>
  <r>
    <n v="1078486"/>
    <x v="20"/>
    <x v="5"/>
    <x v="9"/>
    <x v="7"/>
    <x v="7"/>
    <x v="3"/>
    <x v="648"/>
    <x v="259"/>
    <x v="0"/>
    <s v="No"/>
  </r>
  <r>
    <n v="792386"/>
    <x v="1"/>
    <x v="0"/>
    <x v="0"/>
    <x v="7"/>
    <x v="7"/>
    <x v="0"/>
    <x v="82"/>
    <x v="78"/>
    <x v="1"/>
    <s v="No"/>
  </r>
  <r>
    <n v="1077520"/>
    <x v="8"/>
    <x v="5"/>
    <x v="36"/>
    <x v="27"/>
    <x v="27"/>
    <x v="0"/>
    <x v="648"/>
    <x v="617"/>
    <x v="0"/>
    <s v="No"/>
  </r>
  <r>
    <n v="1625494"/>
    <x v="72"/>
    <x v="6"/>
    <x v="11"/>
    <x v="5"/>
    <x v="5"/>
    <x v="0"/>
    <x v="649"/>
    <x v="618"/>
    <x v="0"/>
    <s v="No"/>
  </r>
  <r>
    <n v="1836238"/>
    <x v="242"/>
    <x v="1"/>
    <x v="22"/>
    <x v="7"/>
    <x v="7"/>
    <x v="0"/>
    <x v="524"/>
    <x v="619"/>
    <x v="0"/>
    <s v="No"/>
  </r>
  <r>
    <n v="1659835"/>
    <x v="14"/>
    <x v="2"/>
    <x v="38"/>
    <x v="7"/>
    <x v="7"/>
    <x v="0"/>
    <x v="620"/>
    <x v="620"/>
    <x v="0"/>
    <s v="Yes"/>
  </r>
  <r>
    <n v="1471695"/>
    <x v="199"/>
    <x v="0"/>
    <x v="0"/>
    <x v="16"/>
    <x v="16"/>
    <x v="1"/>
    <x v="29"/>
    <x v="282"/>
    <x v="0"/>
    <s v="No"/>
  </r>
  <r>
    <n v="316158"/>
    <x v="19"/>
    <x v="5"/>
    <x v="12"/>
    <x v="12"/>
    <x v="12"/>
    <x v="1"/>
    <x v="650"/>
    <x v="621"/>
    <x v="0"/>
    <s v="No"/>
  </r>
  <r>
    <n v="1875899"/>
    <x v="4"/>
    <x v="3"/>
    <x v="3"/>
    <x v="0"/>
    <x v="0"/>
    <x v="0"/>
    <x v="417"/>
    <x v="89"/>
    <x v="0"/>
    <s v="No"/>
  </r>
  <r>
    <n v="820785"/>
    <x v="124"/>
    <x v="5"/>
    <x v="15"/>
    <x v="33"/>
    <x v="33"/>
    <x v="1"/>
    <x v="51"/>
    <x v="622"/>
    <x v="0"/>
    <s v="No"/>
  </r>
  <r>
    <n v="1988461"/>
    <x v="243"/>
    <x v="1"/>
    <x v="13"/>
    <x v="7"/>
    <x v="7"/>
    <x v="0"/>
    <x v="572"/>
    <x v="623"/>
    <x v="0"/>
    <s v="No"/>
  </r>
  <r>
    <n v="1111374"/>
    <x v="8"/>
    <x v="0"/>
    <x v="0"/>
    <x v="5"/>
    <x v="5"/>
    <x v="0"/>
    <x v="197"/>
    <x v="191"/>
    <x v="0"/>
    <s v="No"/>
  </r>
  <r>
    <n v="1084517"/>
    <x v="19"/>
    <x v="2"/>
    <x v="35"/>
    <x v="3"/>
    <x v="3"/>
    <x v="3"/>
    <x v="264"/>
    <x v="255"/>
    <x v="0"/>
    <s v="No"/>
  </r>
  <r>
    <n v="495749"/>
    <x v="10"/>
    <x v="0"/>
    <x v="37"/>
    <x v="0"/>
    <x v="0"/>
    <x v="3"/>
    <x v="327"/>
    <x v="311"/>
    <x v="0"/>
    <s v="No"/>
  </r>
  <r>
    <n v="1866037"/>
    <x v="14"/>
    <x v="2"/>
    <x v="47"/>
    <x v="13"/>
    <x v="13"/>
    <x v="0"/>
    <x v="373"/>
    <x v="624"/>
    <x v="0"/>
    <s v="No"/>
  </r>
  <r>
    <n v="1685121"/>
    <x v="5"/>
    <x v="1"/>
    <x v="13"/>
    <x v="25"/>
    <x v="25"/>
    <x v="2"/>
    <x v="651"/>
    <x v="250"/>
    <x v="0"/>
    <s v="No"/>
  </r>
  <r>
    <n v="831681"/>
    <x v="146"/>
    <x v="9"/>
    <x v="50"/>
    <x v="3"/>
    <x v="3"/>
    <x v="0"/>
    <x v="207"/>
    <x v="202"/>
    <x v="0"/>
    <s v="Yes"/>
  </r>
  <r>
    <n v="1417862"/>
    <x v="74"/>
    <x v="1"/>
    <x v="4"/>
    <x v="18"/>
    <x v="18"/>
    <x v="0"/>
    <x v="7"/>
    <x v="7"/>
    <x v="1"/>
    <s v="No"/>
  </r>
  <r>
    <n v="1632851"/>
    <x v="144"/>
    <x v="3"/>
    <x v="8"/>
    <x v="7"/>
    <x v="7"/>
    <x v="0"/>
    <x v="39"/>
    <x v="37"/>
    <x v="0"/>
    <s v="Yes"/>
  </r>
  <r>
    <n v="2020665"/>
    <x v="44"/>
    <x v="0"/>
    <x v="0"/>
    <x v="9"/>
    <x v="9"/>
    <x v="0"/>
    <x v="214"/>
    <x v="185"/>
    <x v="0"/>
    <s v="No"/>
  </r>
  <r>
    <n v="2047409"/>
    <x v="19"/>
    <x v="0"/>
    <x v="0"/>
    <x v="7"/>
    <x v="7"/>
    <x v="0"/>
    <x v="652"/>
    <x v="625"/>
    <x v="0"/>
    <s v="No"/>
  </r>
  <r>
    <n v="1286476"/>
    <x v="10"/>
    <x v="0"/>
    <x v="5"/>
    <x v="36"/>
    <x v="36"/>
    <x v="0"/>
    <x v="499"/>
    <x v="626"/>
    <x v="0"/>
    <s v="No"/>
  </r>
  <r>
    <n v="1837264"/>
    <x v="244"/>
    <x v="5"/>
    <x v="9"/>
    <x v="46"/>
    <x v="45"/>
    <x v="1"/>
    <x v="367"/>
    <x v="266"/>
    <x v="0"/>
    <s v="No"/>
  </r>
  <r>
    <n v="1567422"/>
    <x v="28"/>
    <x v="2"/>
    <x v="47"/>
    <x v="4"/>
    <x v="4"/>
    <x v="3"/>
    <x v="296"/>
    <x v="511"/>
    <x v="0"/>
    <s v="No"/>
  </r>
  <r>
    <n v="1260725"/>
    <x v="33"/>
    <x v="4"/>
    <x v="6"/>
    <x v="15"/>
    <x v="15"/>
    <x v="0"/>
    <x v="219"/>
    <x v="627"/>
    <x v="0"/>
    <s v="No"/>
  </r>
  <r>
    <n v="1063644"/>
    <x v="245"/>
    <x v="7"/>
    <x v="39"/>
    <x v="7"/>
    <x v="7"/>
    <x v="0"/>
    <x v="653"/>
    <x v="513"/>
    <x v="0"/>
    <s v="Yes"/>
  </r>
  <r>
    <n v="616398"/>
    <x v="19"/>
    <x v="2"/>
    <x v="20"/>
    <x v="7"/>
    <x v="7"/>
    <x v="0"/>
    <x v="654"/>
    <x v="628"/>
    <x v="0"/>
    <s v="No"/>
  </r>
  <r>
    <n v="2031343"/>
    <x v="0"/>
    <x v="0"/>
    <x v="0"/>
    <x v="28"/>
    <x v="28"/>
    <x v="0"/>
    <x v="455"/>
    <x v="432"/>
    <x v="0"/>
    <s v="No"/>
  </r>
  <r>
    <n v="1894625"/>
    <x v="10"/>
    <x v="5"/>
    <x v="9"/>
    <x v="25"/>
    <x v="25"/>
    <x v="0"/>
    <x v="655"/>
    <x v="33"/>
    <x v="0"/>
    <s v="No"/>
  </r>
  <r>
    <n v="2011917"/>
    <x v="4"/>
    <x v="3"/>
    <x v="44"/>
    <x v="21"/>
    <x v="21"/>
    <x v="2"/>
    <x v="656"/>
    <x v="246"/>
    <x v="0"/>
    <s v="No"/>
  </r>
  <r>
    <n v="1232926"/>
    <x v="168"/>
    <x v="1"/>
    <x v="27"/>
    <x v="20"/>
    <x v="20"/>
    <x v="3"/>
    <x v="503"/>
    <x v="334"/>
    <x v="0"/>
    <s v="No"/>
  </r>
  <r>
    <n v="755699"/>
    <x v="246"/>
    <x v="0"/>
    <x v="0"/>
    <x v="10"/>
    <x v="10"/>
    <x v="0"/>
    <x v="213"/>
    <x v="629"/>
    <x v="0"/>
    <s v="Yes"/>
  </r>
  <r>
    <n v="708517"/>
    <x v="76"/>
    <x v="1"/>
    <x v="1"/>
    <x v="9"/>
    <x v="9"/>
    <x v="2"/>
    <x v="657"/>
    <x v="36"/>
    <x v="0"/>
    <s v="No"/>
  </r>
  <r>
    <n v="2011160"/>
    <x v="19"/>
    <x v="7"/>
    <x v="56"/>
    <x v="7"/>
    <x v="7"/>
    <x v="0"/>
    <x v="658"/>
    <x v="630"/>
    <x v="0"/>
    <s v="Yes"/>
  </r>
  <r>
    <n v="1877605"/>
    <x v="216"/>
    <x v="1"/>
    <x v="1"/>
    <x v="13"/>
    <x v="13"/>
    <x v="0"/>
    <x v="531"/>
    <x v="506"/>
    <x v="0"/>
    <s v="No"/>
  </r>
  <r>
    <n v="947082"/>
    <x v="45"/>
    <x v="2"/>
    <x v="24"/>
    <x v="0"/>
    <x v="0"/>
    <x v="3"/>
    <x v="414"/>
    <x v="631"/>
    <x v="0"/>
    <s v="No"/>
  </r>
  <r>
    <n v="2066089"/>
    <x v="0"/>
    <x v="0"/>
    <x v="0"/>
    <x v="8"/>
    <x v="8"/>
    <x v="0"/>
    <x v="124"/>
    <x v="122"/>
    <x v="0"/>
    <s v="No"/>
  </r>
  <r>
    <n v="1947057"/>
    <x v="62"/>
    <x v="2"/>
    <x v="16"/>
    <x v="18"/>
    <x v="18"/>
    <x v="0"/>
    <x v="659"/>
    <x v="6"/>
    <x v="0"/>
    <s v="No"/>
  </r>
  <r>
    <n v="465918"/>
    <x v="10"/>
    <x v="0"/>
    <x v="0"/>
    <x v="7"/>
    <x v="7"/>
    <x v="0"/>
    <x v="660"/>
    <x v="457"/>
    <x v="0"/>
    <s v="Yes"/>
  </r>
  <r>
    <n v="1595397"/>
    <x v="35"/>
    <x v="0"/>
    <x v="0"/>
    <x v="24"/>
    <x v="24"/>
    <x v="3"/>
    <x v="67"/>
    <x v="66"/>
    <x v="0"/>
    <s v="No"/>
  </r>
  <r>
    <n v="1469048"/>
    <x v="247"/>
    <x v="1"/>
    <x v="22"/>
    <x v="2"/>
    <x v="2"/>
    <x v="0"/>
    <x v="661"/>
    <x v="632"/>
    <x v="0"/>
    <s v="No"/>
  </r>
  <r>
    <n v="2157640"/>
    <x v="248"/>
    <x v="1"/>
    <x v="1"/>
    <x v="5"/>
    <x v="5"/>
    <x v="0"/>
    <x v="563"/>
    <x v="529"/>
    <x v="0"/>
    <s v="Yes"/>
  </r>
  <r>
    <n v="1984845"/>
    <x v="249"/>
    <x v="1"/>
    <x v="1"/>
    <x v="4"/>
    <x v="4"/>
    <x v="0"/>
    <x v="662"/>
    <x v="633"/>
    <x v="0"/>
    <s v="No"/>
  </r>
  <r>
    <n v="356001"/>
    <x v="6"/>
    <x v="5"/>
    <x v="9"/>
    <x v="33"/>
    <x v="33"/>
    <x v="1"/>
    <x v="663"/>
    <x v="634"/>
    <x v="0"/>
    <s v="No"/>
  </r>
  <r>
    <n v="1667259"/>
    <x v="9"/>
    <x v="3"/>
    <x v="44"/>
    <x v="3"/>
    <x v="3"/>
    <x v="0"/>
    <x v="664"/>
    <x v="635"/>
    <x v="0"/>
    <s v="Yes"/>
  </r>
  <r>
    <n v="1284230"/>
    <x v="127"/>
    <x v="7"/>
    <x v="21"/>
    <x v="1"/>
    <x v="1"/>
    <x v="0"/>
    <x v="665"/>
    <x v="473"/>
    <x v="0"/>
    <s v="No"/>
  </r>
  <r>
    <n v="1077501"/>
    <x v="14"/>
    <x v="1"/>
    <x v="13"/>
    <x v="9"/>
    <x v="9"/>
    <x v="0"/>
    <x v="648"/>
    <x v="259"/>
    <x v="0"/>
    <s v="No"/>
  </r>
  <r>
    <n v="860116"/>
    <x v="62"/>
    <x v="2"/>
    <x v="16"/>
    <x v="18"/>
    <x v="18"/>
    <x v="0"/>
    <x v="172"/>
    <x v="164"/>
    <x v="0"/>
    <s v="No"/>
  </r>
  <r>
    <n v="545383"/>
    <x v="250"/>
    <x v="1"/>
    <x v="22"/>
    <x v="8"/>
    <x v="8"/>
    <x v="3"/>
    <x v="538"/>
    <x v="636"/>
    <x v="0"/>
    <s v="No"/>
  </r>
  <r>
    <n v="1248797"/>
    <x v="14"/>
    <x v="2"/>
    <x v="31"/>
    <x v="14"/>
    <x v="14"/>
    <x v="1"/>
    <x v="127"/>
    <x v="460"/>
    <x v="0"/>
    <s v="No"/>
  </r>
  <r>
    <n v="1956761"/>
    <x v="72"/>
    <x v="6"/>
    <x v="11"/>
    <x v="3"/>
    <x v="3"/>
    <x v="0"/>
    <x v="666"/>
    <x v="637"/>
    <x v="0"/>
    <s v="No"/>
  </r>
  <r>
    <n v="1412126"/>
    <x v="62"/>
    <x v="2"/>
    <x v="57"/>
    <x v="18"/>
    <x v="18"/>
    <x v="0"/>
    <x v="318"/>
    <x v="302"/>
    <x v="0"/>
    <s v="No"/>
  </r>
  <r>
    <n v="1707006"/>
    <x v="179"/>
    <x v="0"/>
    <x v="0"/>
    <x v="8"/>
    <x v="8"/>
    <x v="0"/>
    <x v="585"/>
    <x v="638"/>
    <x v="0"/>
    <s v="No"/>
  </r>
  <r>
    <n v="422259"/>
    <x v="19"/>
    <x v="5"/>
    <x v="36"/>
    <x v="14"/>
    <x v="14"/>
    <x v="0"/>
    <x v="667"/>
    <x v="639"/>
    <x v="0"/>
    <s v="No"/>
  </r>
  <r>
    <n v="1118740"/>
    <x v="127"/>
    <x v="7"/>
    <x v="19"/>
    <x v="13"/>
    <x v="13"/>
    <x v="0"/>
    <x v="520"/>
    <x v="494"/>
    <x v="0"/>
    <s v="No"/>
  </r>
  <r>
    <n v="1629381"/>
    <x v="14"/>
    <x v="2"/>
    <x v="24"/>
    <x v="14"/>
    <x v="14"/>
    <x v="1"/>
    <x v="185"/>
    <x v="14"/>
    <x v="0"/>
    <s v="No"/>
  </r>
  <r>
    <n v="451051"/>
    <x v="28"/>
    <x v="0"/>
    <x v="0"/>
    <x v="41"/>
    <x v="41"/>
    <x v="0"/>
    <x v="603"/>
    <x v="640"/>
    <x v="0"/>
    <s v="No"/>
  </r>
  <r>
    <n v="1881561"/>
    <x v="51"/>
    <x v="2"/>
    <x v="10"/>
    <x v="9"/>
    <x v="9"/>
    <x v="0"/>
    <x v="341"/>
    <x v="324"/>
    <x v="0"/>
    <s v="Yes"/>
  </r>
  <r>
    <n v="698753"/>
    <x v="37"/>
    <x v="2"/>
    <x v="48"/>
    <x v="9"/>
    <x v="9"/>
    <x v="3"/>
    <x v="668"/>
    <x v="641"/>
    <x v="0"/>
    <s v="No"/>
  </r>
  <r>
    <n v="1833699"/>
    <x v="146"/>
    <x v="0"/>
    <x v="0"/>
    <x v="13"/>
    <x v="13"/>
    <x v="0"/>
    <x v="200"/>
    <x v="176"/>
    <x v="0"/>
    <s v="No"/>
  </r>
  <r>
    <n v="1717678"/>
    <x v="251"/>
    <x v="6"/>
    <x v="11"/>
    <x v="0"/>
    <x v="0"/>
    <x v="0"/>
    <x v="114"/>
    <x v="384"/>
    <x v="0"/>
    <s v="No"/>
  </r>
  <r>
    <n v="1796609"/>
    <x v="1"/>
    <x v="1"/>
    <x v="22"/>
    <x v="10"/>
    <x v="10"/>
    <x v="0"/>
    <x v="669"/>
    <x v="642"/>
    <x v="0"/>
    <s v="No"/>
  </r>
  <r>
    <n v="1456107"/>
    <x v="45"/>
    <x v="5"/>
    <x v="12"/>
    <x v="12"/>
    <x v="12"/>
    <x v="0"/>
    <x v="630"/>
    <x v="593"/>
    <x v="0"/>
    <s v="No"/>
  </r>
  <r>
    <n v="1787118"/>
    <x v="9"/>
    <x v="3"/>
    <x v="8"/>
    <x v="13"/>
    <x v="13"/>
    <x v="0"/>
    <x v="670"/>
    <x v="325"/>
    <x v="0"/>
    <s v="Yes"/>
  </r>
  <r>
    <n v="1642268"/>
    <x v="3"/>
    <x v="1"/>
    <x v="1"/>
    <x v="10"/>
    <x v="10"/>
    <x v="0"/>
    <x v="495"/>
    <x v="643"/>
    <x v="0"/>
    <s v="Yes"/>
  </r>
  <r>
    <n v="1077456"/>
    <x v="1"/>
    <x v="0"/>
    <x v="0"/>
    <x v="5"/>
    <x v="5"/>
    <x v="0"/>
    <x v="671"/>
    <x v="479"/>
    <x v="0"/>
    <s v="No"/>
  </r>
  <r>
    <n v="1423566"/>
    <x v="252"/>
    <x v="1"/>
    <x v="4"/>
    <x v="0"/>
    <x v="0"/>
    <x v="0"/>
    <x v="672"/>
    <x v="214"/>
    <x v="0"/>
    <s v="No"/>
  </r>
  <r>
    <n v="1931940"/>
    <x v="253"/>
    <x v="6"/>
    <x v="46"/>
    <x v="17"/>
    <x v="17"/>
    <x v="0"/>
    <x v="623"/>
    <x v="381"/>
    <x v="0"/>
    <s v="No"/>
  </r>
  <r>
    <n v="227907"/>
    <x v="19"/>
    <x v="0"/>
    <x v="0"/>
    <x v="7"/>
    <x v="7"/>
    <x v="1"/>
    <x v="673"/>
    <x v="644"/>
    <x v="0"/>
    <s v="No"/>
  </r>
  <r>
    <n v="675359"/>
    <x v="155"/>
    <x v="1"/>
    <x v="22"/>
    <x v="7"/>
    <x v="7"/>
    <x v="0"/>
    <x v="78"/>
    <x v="645"/>
    <x v="0"/>
    <s v="No"/>
  </r>
  <r>
    <n v="1778235"/>
    <x v="19"/>
    <x v="5"/>
    <x v="12"/>
    <x v="31"/>
    <x v="31"/>
    <x v="0"/>
    <x v="374"/>
    <x v="354"/>
    <x v="0"/>
    <s v="No"/>
  </r>
  <r>
    <n v="1990152"/>
    <x v="1"/>
    <x v="1"/>
    <x v="1"/>
    <x v="40"/>
    <x v="40"/>
    <x v="1"/>
    <x v="408"/>
    <x v="15"/>
    <x v="0"/>
    <s v="No"/>
  </r>
  <r>
    <n v="1345124"/>
    <x v="9"/>
    <x v="3"/>
    <x v="8"/>
    <x v="14"/>
    <x v="14"/>
    <x v="0"/>
    <x v="674"/>
    <x v="416"/>
    <x v="0"/>
    <s v="Yes"/>
  </r>
  <r>
    <n v="620881"/>
    <x v="14"/>
    <x v="2"/>
    <x v="57"/>
    <x v="20"/>
    <x v="20"/>
    <x v="3"/>
    <x v="445"/>
    <x v="424"/>
    <x v="0"/>
    <s v="No"/>
  </r>
  <r>
    <n v="2097826"/>
    <x v="14"/>
    <x v="5"/>
    <x v="12"/>
    <x v="26"/>
    <x v="26"/>
    <x v="0"/>
    <x v="675"/>
    <x v="646"/>
    <x v="0"/>
    <s v="No"/>
  </r>
  <r>
    <n v="1996531"/>
    <x v="254"/>
    <x v="0"/>
    <x v="0"/>
    <x v="14"/>
    <x v="14"/>
    <x v="0"/>
    <x v="676"/>
    <x v="647"/>
    <x v="0"/>
    <s v="No"/>
  </r>
  <r>
    <n v="1975479"/>
    <x v="255"/>
    <x v="1"/>
    <x v="13"/>
    <x v="7"/>
    <x v="7"/>
    <x v="0"/>
    <x v="568"/>
    <x v="533"/>
    <x v="0"/>
    <s v="No"/>
  </r>
  <r>
    <n v="1189223"/>
    <x v="8"/>
    <x v="2"/>
    <x v="24"/>
    <x v="7"/>
    <x v="7"/>
    <x v="0"/>
    <x v="677"/>
    <x v="648"/>
    <x v="0"/>
    <s v="Yes"/>
  </r>
  <r>
    <n v="1241742"/>
    <x v="256"/>
    <x v="1"/>
    <x v="22"/>
    <x v="5"/>
    <x v="5"/>
    <x v="0"/>
    <x v="281"/>
    <x v="271"/>
    <x v="0"/>
    <s v="No"/>
  </r>
  <r>
    <n v="1758269"/>
    <x v="10"/>
    <x v="5"/>
    <x v="15"/>
    <x v="9"/>
    <x v="9"/>
    <x v="1"/>
    <x v="678"/>
    <x v="649"/>
    <x v="0"/>
    <s v="No"/>
  </r>
  <r>
    <n v="1469024"/>
    <x v="25"/>
    <x v="2"/>
    <x v="40"/>
    <x v="9"/>
    <x v="9"/>
    <x v="0"/>
    <x v="661"/>
    <x v="632"/>
    <x v="0"/>
    <s v="No"/>
  </r>
  <r>
    <n v="1451961"/>
    <x v="257"/>
    <x v="7"/>
    <x v="19"/>
    <x v="24"/>
    <x v="24"/>
    <x v="3"/>
    <x v="196"/>
    <x v="593"/>
    <x v="0"/>
    <s v="No"/>
  </r>
  <r>
    <n v="1076900"/>
    <x v="47"/>
    <x v="7"/>
    <x v="39"/>
    <x v="12"/>
    <x v="12"/>
    <x v="0"/>
    <x v="679"/>
    <x v="650"/>
    <x v="0"/>
    <s v="Yes"/>
  </r>
  <r>
    <n v="707379"/>
    <x v="82"/>
    <x v="1"/>
    <x v="4"/>
    <x v="5"/>
    <x v="5"/>
    <x v="2"/>
    <x v="160"/>
    <x v="154"/>
    <x v="0"/>
    <s v="No"/>
  </r>
  <r>
    <n v="1233398"/>
    <x v="258"/>
    <x v="0"/>
    <x v="0"/>
    <x v="25"/>
    <x v="25"/>
    <x v="0"/>
    <x v="350"/>
    <x v="334"/>
    <x v="0"/>
    <s v="No"/>
  </r>
  <r>
    <n v="493054"/>
    <x v="259"/>
    <x v="7"/>
    <x v="56"/>
    <x v="20"/>
    <x v="20"/>
    <x v="2"/>
    <x v="507"/>
    <x v="44"/>
    <x v="0"/>
    <s v="No"/>
  </r>
  <r>
    <n v="1063811"/>
    <x v="260"/>
    <x v="1"/>
    <x v="22"/>
    <x v="17"/>
    <x v="17"/>
    <x v="0"/>
    <x v="653"/>
    <x v="651"/>
    <x v="0"/>
    <s v="No"/>
  </r>
  <r>
    <n v="2140604"/>
    <x v="8"/>
    <x v="2"/>
    <x v="40"/>
    <x v="35"/>
    <x v="35"/>
    <x v="0"/>
    <x v="680"/>
    <x v="652"/>
    <x v="0"/>
    <s v="Yes"/>
  </r>
  <r>
    <n v="1302703"/>
    <x v="10"/>
    <x v="5"/>
    <x v="12"/>
    <x v="13"/>
    <x v="13"/>
    <x v="1"/>
    <x v="3"/>
    <x v="201"/>
    <x v="0"/>
    <s v="Yes"/>
  </r>
  <r>
    <n v="1667229"/>
    <x v="250"/>
    <x v="0"/>
    <x v="0"/>
    <x v="8"/>
    <x v="8"/>
    <x v="0"/>
    <x v="664"/>
    <x v="635"/>
    <x v="0"/>
    <s v="No"/>
  </r>
  <r>
    <n v="371035"/>
    <x v="261"/>
    <x v="0"/>
    <x v="0"/>
    <x v="12"/>
    <x v="12"/>
    <x v="0"/>
    <x v="73"/>
    <x v="72"/>
    <x v="0"/>
    <s v="No"/>
  </r>
  <r>
    <n v="1618866"/>
    <x v="155"/>
    <x v="6"/>
    <x v="52"/>
    <x v="50"/>
    <x v="48"/>
    <x v="0"/>
    <x v="357"/>
    <x v="37"/>
    <x v="1"/>
    <s v="No"/>
  </r>
  <r>
    <n v="1805885"/>
    <x v="32"/>
    <x v="5"/>
    <x v="12"/>
    <x v="14"/>
    <x v="14"/>
    <x v="0"/>
    <x v="275"/>
    <x v="391"/>
    <x v="0"/>
    <s v="Yes"/>
  </r>
  <r>
    <n v="370143"/>
    <x v="14"/>
    <x v="5"/>
    <x v="14"/>
    <x v="7"/>
    <x v="7"/>
    <x v="0"/>
    <x v="73"/>
    <x v="72"/>
    <x v="0"/>
    <s v="No"/>
  </r>
  <r>
    <n v="1837110"/>
    <x v="5"/>
    <x v="1"/>
    <x v="1"/>
    <x v="14"/>
    <x v="14"/>
    <x v="1"/>
    <x v="367"/>
    <x v="309"/>
    <x v="0"/>
    <s v="No"/>
  </r>
  <r>
    <n v="681215"/>
    <x v="262"/>
    <x v="1"/>
    <x v="27"/>
    <x v="18"/>
    <x v="18"/>
    <x v="0"/>
    <x v="602"/>
    <x v="645"/>
    <x v="0"/>
    <s v="Yes"/>
  </r>
  <r>
    <n v="1692664"/>
    <x v="9"/>
    <x v="3"/>
    <x v="3"/>
    <x v="12"/>
    <x v="12"/>
    <x v="0"/>
    <x v="232"/>
    <x v="227"/>
    <x v="0"/>
    <s v="Yes"/>
  </r>
  <r>
    <n v="1522375"/>
    <x v="4"/>
    <x v="3"/>
    <x v="25"/>
    <x v="46"/>
    <x v="45"/>
    <x v="0"/>
    <x v="415"/>
    <x v="398"/>
    <x v="0"/>
    <s v="No"/>
  </r>
  <r>
    <n v="2073692"/>
    <x v="33"/>
    <x v="4"/>
    <x v="6"/>
    <x v="15"/>
    <x v="15"/>
    <x v="0"/>
    <x v="681"/>
    <x v="653"/>
    <x v="0"/>
    <s v="Yes"/>
  </r>
  <r>
    <n v="470343"/>
    <x v="30"/>
    <x v="0"/>
    <x v="0"/>
    <x v="12"/>
    <x v="12"/>
    <x v="0"/>
    <x v="17"/>
    <x v="279"/>
    <x v="0"/>
    <s v="No"/>
  </r>
  <r>
    <n v="772005"/>
    <x v="39"/>
    <x v="1"/>
    <x v="22"/>
    <x v="0"/>
    <x v="0"/>
    <x v="0"/>
    <x v="37"/>
    <x v="32"/>
    <x v="0"/>
    <s v="Yes"/>
  </r>
  <r>
    <n v="879343"/>
    <x v="14"/>
    <x v="2"/>
    <x v="30"/>
    <x v="32"/>
    <x v="32"/>
    <x v="0"/>
    <x v="265"/>
    <x v="256"/>
    <x v="0"/>
    <s v="No"/>
  </r>
  <r>
    <n v="416804"/>
    <x v="19"/>
    <x v="0"/>
    <x v="37"/>
    <x v="1"/>
    <x v="1"/>
    <x v="1"/>
    <x v="682"/>
    <x v="654"/>
    <x v="0"/>
    <s v="No"/>
  </r>
  <r>
    <n v="1063334"/>
    <x v="10"/>
    <x v="2"/>
    <x v="17"/>
    <x v="13"/>
    <x v="13"/>
    <x v="0"/>
    <x v="653"/>
    <x v="27"/>
    <x v="0"/>
    <s v="No"/>
  </r>
  <r>
    <n v="1792988"/>
    <x v="17"/>
    <x v="3"/>
    <x v="8"/>
    <x v="7"/>
    <x v="7"/>
    <x v="0"/>
    <x v="165"/>
    <x v="158"/>
    <x v="0"/>
    <s v="No"/>
  </r>
  <r>
    <n v="1291665"/>
    <x v="117"/>
    <x v="0"/>
    <x v="5"/>
    <x v="6"/>
    <x v="6"/>
    <x v="3"/>
    <x v="286"/>
    <x v="434"/>
    <x v="0"/>
    <s v="No"/>
  </r>
  <r>
    <n v="1072566"/>
    <x v="62"/>
    <x v="5"/>
    <x v="14"/>
    <x v="10"/>
    <x v="10"/>
    <x v="3"/>
    <x v="27"/>
    <x v="88"/>
    <x v="0"/>
    <s v="No"/>
  </r>
  <r>
    <n v="1326692"/>
    <x v="9"/>
    <x v="3"/>
    <x v="8"/>
    <x v="9"/>
    <x v="9"/>
    <x v="0"/>
    <x v="683"/>
    <x v="655"/>
    <x v="0"/>
    <s v="Yes"/>
  </r>
  <r>
    <n v="418266"/>
    <x v="17"/>
    <x v="3"/>
    <x v="8"/>
    <x v="7"/>
    <x v="7"/>
    <x v="0"/>
    <x v="512"/>
    <x v="498"/>
    <x v="0"/>
    <s v="No"/>
  </r>
  <r>
    <n v="475039"/>
    <x v="50"/>
    <x v="5"/>
    <x v="9"/>
    <x v="7"/>
    <x v="7"/>
    <x v="2"/>
    <x v="684"/>
    <x v="477"/>
    <x v="0"/>
    <s v="No"/>
  </r>
  <r>
    <n v="982670"/>
    <x v="47"/>
    <x v="0"/>
    <x v="0"/>
    <x v="39"/>
    <x v="39"/>
    <x v="0"/>
    <x v="98"/>
    <x v="293"/>
    <x v="0"/>
    <s v="No"/>
  </r>
  <r>
    <n v="1710107"/>
    <x v="17"/>
    <x v="3"/>
    <x v="44"/>
    <x v="20"/>
    <x v="20"/>
    <x v="0"/>
    <x v="411"/>
    <x v="393"/>
    <x v="0"/>
    <s v="No"/>
  </r>
  <r>
    <n v="602750"/>
    <x v="47"/>
    <x v="0"/>
    <x v="0"/>
    <x v="4"/>
    <x v="4"/>
    <x v="0"/>
    <x v="685"/>
    <x v="333"/>
    <x v="0"/>
    <s v="No"/>
  </r>
  <r>
    <n v="1774033"/>
    <x v="33"/>
    <x v="4"/>
    <x v="6"/>
    <x v="12"/>
    <x v="12"/>
    <x v="0"/>
    <x v="686"/>
    <x v="582"/>
    <x v="0"/>
    <s v="No"/>
  </r>
  <r>
    <n v="1625315"/>
    <x v="82"/>
    <x v="1"/>
    <x v="22"/>
    <x v="0"/>
    <x v="0"/>
    <x v="0"/>
    <x v="649"/>
    <x v="618"/>
    <x v="0"/>
    <s v="Yes"/>
  </r>
  <r>
    <n v="989529"/>
    <x v="112"/>
    <x v="0"/>
    <x v="0"/>
    <x v="18"/>
    <x v="18"/>
    <x v="0"/>
    <x v="687"/>
    <x v="656"/>
    <x v="0"/>
    <s v="No"/>
  </r>
  <r>
    <n v="1715235"/>
    <x v="10"/>
    <x v="5"/>
    <x v="15"/>
    <x v="14"/>
    <x v="14"/>
    <x v="1"/>
    <x v="54"/>
    <x v="82"/>
    <x v="0"/>
    <s v="No"/>
  </r>
  <r>
    <n v="428795"/>
    <x v="33"/>
    <x v="4"/>
    <x v="32"/>
    <x v="18"/>
    <x v="18"/>
    <x v="0"/>
    <x v="509"/>
    <x v="657"/>
    <x v="0"/>
    <s v="No"/>
  </r>
  <r>
    <n v="1462209"/>
    <x v="1"/>
    <x v="0"/>
    <x v="0"/>
    <x v="3"/>
    <x v="3"/>
    <x v="0"/>
    <x v="688"/>
    <x v="658"/>
    <x v="0"/>
    <s v="No"/>
  </r>
  <r>
    <n v="1720564"/>
    <x v="62"/>
    <x v="2"/>
    <x v="2"/>
    <x v="13"/>
    <x v="13"/>
    <x v="0"/>
    <x v="689"/>
    <x v="210"/>
    <x v="0"/>
    <s v="No"/>
  </r>
  <r>
    <n v="781535"/>
    <x v="86"/>
    <x v="5"/>
    <x v="12"/>
    <x v="12"/>
    <x v="12"/>
    <x v="3"/>
    <x v="690"/>
    <x v="143"/>
    <x v="0"/>
    <s v="No"/>
  </r>
  <r>
    <n v="1842243"/>
    <x v="21"/>
    <x v="2"/>
    <x v="20"/>
    <x v="7"/>
    <x v="7"/>
    <x v="0"/>
    <x v="35"/>
    <x v="348"/>
    <x v="0"/>
    <s v="No"/>
  </r>
  <r>
    <n v="1735580"/>
    <x v="68"/>
    <x v="0"/>
    <x v="37"/>
    <x v="1"/>
    <x v="1"/>
    <x v="0"/>
    <x v="691"/>
    <x v="438"/>
    <x v="0"/>
    <s v="No"/>
  </r>
  <r>
    <n v="326150"/>
    <x v="10"/>
    <x v="7"/>
    <x v="39"/>
    <x v="18"/>
    <x v="18"/>
    <x v="0"/>
    <x v="692"/>
    <x v="659"/>
    <x v="0"/>
    <s v="No"/>
  </r>
  <r>
    <n v="365351"/>
    <x v="19"/>
    <x v="5"/>
    <x v="12"/>
    <x v="17"/>
    <x v="17"/>
    <x v="0"/>
    <x v="693"/>
    <x v="660"/>
    <x v="0"/>
    <s v="Yes"/>
  </r>
  <r>
    <n v="1893301"/>
    <x v="110"/>
    <x v="7"/>
    <x v="56"/>
    <x v="19"/>
    <x v="19"/>
    <x v="0"/>
    <x v="116"/>
    <x v="661"/>
    <x v="0"/>
    <s v="No"/>
  </r>
  <r>
    <n v="537103"/>
    <x v="25"/>
    <x v="2"/>
    <x v="17"/>
    <x v="15"/>
    <x v="15"/>
    <x v="0"/>
    <x v="694"/>
    <x v="662"/>
    <x v="0"/>
    <s v="No"/>
  </r>
  <r>
    <n v="1260974"/>
    <x v="8"/>
    <x v="0"/>
    <x v="0"/>
    <x v="18"/>
    <x v="18"/>
    <x v="2"/>
    <x v="219"/>
    <x v="663"/>
    <x v="0"/>
    <s v="No"/>
  </r>
  <r>
    <n v="2105966"/>
    <x v="60"/>
    <x v="1"/>
    <x v="1"/>
    <x v="25"/>
    <x v="25"/>
    <x v="0"/>
    <x v="695"/>
    <x v="664"/>
    <x v="0"/>
    <s v="Yes"/>
  </r>
  <r>
    <n v="333163"/>
    <x v="129"/>
    <x v="7"/>
    <x v="39"/>
    <x v="1"/>
    <x v="1"/>
    <x v="1"/>
    <x v="696"/>
    <x v="332"/>
    <x v="0"/>
    <s v="Yes"/>
  </r>
  <r>
    <n v="417752"/>
    <x v="134"/>
    <x v="0"/>
    <x v="0"/>
    <x v="10"/>
    <x v="10"/>
    <x v="0"/>
    <x v="512"/>
    <x v="654"/>
    <x v="0"/>
    <s v="Yes"/>
  </r>
  <r>
    <n v="2083902"/>
    <x v="9"/>
    <x v="3"/>
    <x v="8"/>
    <x v="0"/>
    <x v="0"/>
    <x v="0"/>
    <x v="306"/>
    <x v="535"/>
    <x v="0"/>
    <s v="Yes"/>
  </r>
  <r>
    <n v="1877714"/>
    <x v="10"/>
    <x v="1"/>
    <x v="1"/>
    <x v="12"/>
    <x v="12"/>
    <x v="2"/>
    <x v="531"/>
    <x v="506"/>
    <x v="0"/>
    <s v="No"/>
  </r>
  <r>
    <n v="1221812"/>
    <x v="28"/>
    <x v="0"/>
    <x v="0"/>
    <x v="15"/>
    <x v="15"/>
    <x v="0"/>
    <x v="697"/>
    <x v="182"/>
    <x v="0"/>
    <s v="No"/>
  </r>
  <r>
    <n v="1073837"/>
    <x v="16"/>
    <x v="2"/>
    <x v="35"/>
    <x v="23"/>
    <x v="23"/>
    <x v="0"/>
    <x v="671"/>
    <x v="96"/>
    <x v="0"/>
    <s v="Yes"/>
  </r>
  <r>
    <n v="1125562"/>
    <x v="263"/>
    <x v="1"/>
    <x v="27"/>
    <x v="1"/>
    <x v="1"/>
    <x v="0"/>
    <x v="698"/>
    <x v="665"/>
    <x v="0"/>
    <s v="No"/>
  </r>
  <r>
    <n v="1230238"/>
    <x v="10"/>
    <x v="2"/>
    <x v="62"/>
    <x v="7"/>
    <x v="7"/>
    <x v="0"/>
    <x v="699"/>
    <x v="666"/>
    <x v="0"/>
    <s v="No"/>
  </r>
  <r>
    <n v="1472779"/>
    <x v="18"/>
    <x v="0"/>
    <x v="42"/>
    <x v="8"/>
    <x v="8"/>
    <x v="0"/>
    <x v="29"/>
    <x v="667"/>
    <x v="0"/>
    <s v="No"/>
  </r>
  <r>
    <n v="924705"/>
    <x v="189"/>
    <x v="5"/>
    <x v="12"/>
    <x v="22"/>
    <x v="22"/>
    <x v="0"/>
    <x v="700"/>
    <x v="328"/>
    <x v="0"/>
    <s v="Yes"/>
  </r>
  <r>
    <n v="249306"/>
    <x v="93"/>
    <x v="0"/>
    <x v="0"/>
    <x v="0"/>
    <x v="0"/>
    <x v="0"/>
    <x v="701"/>
    <x v="51"/>
    <x v="0"/>
    <s v="Yes"/>
  </r>
  <r>
    <n v="1144695"/>
    <x v="19"/>
    <x v="5"/>
    <x v="12"/>
    <x v="7"/>
    <x v="7"/>
    <x v="1"/>
    <x v="516"/>
    <x v="387"/>
    <x v="0"/>
    <s v="No"/>
  </r>
  <r>
    <n v="1253647"/>
    <x v="65"/>
    <x v="7"/>
    <x v="21"/>
    <x v="7"/>
    <x v="7"/>
    <x v="0"/>
    <x v="118"/>
    <x v="116"/>
    <x v="0"/>
    <s v="No"/>
  </r>
  <r>
    <n v="1526813"/>
    <x v="4"/>
    <x v="3"/>
    <x v="3"/>
    <x v="37"/>
    <x v="37"/>
    <x v="0"/>
    <x v="384"/>
    <x v="668"/>
    <x v="0"/>
    <s v="No"/>
  </r>
  <r>
    <n v="684514"/>
    <x v="13"/>
    <x v="0"/>
    <x v="0"/>
    <x v="36"/>
    <x v="36"/>
    <x v="0"/>
    <x v="461"/>
    <x v="252"/>
    <x v="0"/>
    <s v="No"/>
  </r>
  <r>
    <n v="1388842"/>
    <x v="33"/>
    <x v="4"/>
    <x v="6"/>
    <x v="33"/>
    <x v="33"/>
    <x v="0"/>
    <x v="545"/>
    <x v="514"/>
    <x v="0"/>
    <s v="Yes"/>
  </r>
  <r>
    <n v="650665"/>
    <x v="20"/>
    <x v="2"/>
    <x v="31"/>
    <x v="17"/>
    <x v="17"/>
    <x v="0"/>
    <x v="702"/>
    <x v="669"/>
    <x v="0"/>
    <s v="Yes"/>
  </r>
  <r>
    <n v="2065859"/>
    <x v="10"/>
    <x v="1"/>
    <x v="1"/>
    <x v="9"/>
    <x v="9"/>
    <x v="1"/>
    <x v="124"/>
    <x v="371"/>
    <x v="0"/>
    <s v="No"/>
  </r>
  <r>
    <n v="1673064"/>
    <x v="30"/>
    <x v="0"/>
    <x v="37"/>
    <x v="25"/>
    <x v="25"/>
    <x v="0"/>
    <x v="703"/>
    <x v="670"/>
    <x v="0"/>
    <s v="No"/>
  </r>
  <r>
    <n v="1753507"/>
    <x v="51"/>
    <x v="2"/>
    <x v="31"/>
    <x v="37"/>
    <x v="37"/>
    <x v="0"/>
    <x v="441"/>
    <x v="421"/>
    <x v="0"/>
    <s v="No"/>
  </r>
  <r>
    <n v="1399494"/>
    <x v="20"/>
    <x v="2"/>
    <x v="16"/>
    <x v="0"/>
    <x v="0"/>
    <x v="3"/>
    <x v="536"/>
    <x v="507"/>
    <x v="0"/>
    <s v="Yes"/>
  </r>
  <r>
    <n v="1138471"/>
    <x v="10"/>
    <x v="0"/>
    <x v="0"/>
    <x v="26"/>
    <x v="26"/>
    <x v="2"/>
    <x v="704"/>
    <x v="489"/>
    <x v="0"/>
    <s v="No"/>
  </r>
  <r>
    <n v="2002009"/>
    <x v="14"/>
    <x v="0"/>
    <x v="0"/>
    <x v="0"/>
    <x v="0"/>
    <x v="3"/>
    <x v="534"/>
    <x v="505"/>
    <x v="0"/>
    <s v="No"/>
  </r>
  <r>
    <n v="410725"/>
    <x v="4"/>
    <x v="3"/>
    <x v="8"/>
    <x v="1"/>
    <x v="1"/>
    <x v="0"/>
    <x v="705"/>
    <x v="671"/>
    <x v="0"/>
    <s v="No"/>
  </r>
  <r>
    <n v="1730134"/>
    <x v="16"/>
    <x v="2"/>
    <x v="17"/>
    <x v="13"/>
    <x v="13"/>
    <x v="0"/>
    <x v="225"/>
    <x v="221"/>
    <x v="0"/>
    <s v="No"/>
  </r>
  <r>
    <n v="1571711"/>
    <x v="8"/>
    <x v="0"/>
    <x v="0"/>
    <x v="20"/>
    <x v="20"/>
    <x v="0"/>
    <x v="706"/>
    <x v="672"/>
    <x v="0"/>
    <s v="No"/>
  </r>
  <r>
    <n v="876336"/>
    <x v="33"/>
    <x v="4"/>
    <x v="26"/>
    <x v="7"/>
    <x v="7"/>
    <x v="0"/>
    <x v="174"/>
    <x v="166"/>
    <x v="0"/>
    <s v="Yes"/>
  </r>
  <r>
    <n v="823528"/>
    <x v="264"/>
    <x v="7"/>
    <x v="21"/>
    <x v="10"/>
    <x v="10"/>
    <x v="0"/>
    <x v="607"/>
    <x v="163"/>
    <x v="0"/>
    <s v="No"/>
  </r>
  <r>
    <n v="557809"/>
    <x v="23"/>
    <x v="5"/>
    <x v="15"/>
    <x v="45"/>
    <x v="44"/>
    <x v="0"/>
    <x v="130"/>
    <x v="127"/>
    <x v="0"/>
    <s v="No"/>
  </r>
  <r>
    <n v="1972710"/>
    <x v="82"/>
    <x v="1"/>
    <x v="1"/>
    <x v="9"/>
    <x v="9"/>
    <x v="0"/>
    <x v="381"/>
    <x v="360"/>
    <x v="0"/>
    <s v="No"/>
  </r>
  <r>
    <n v="669383"/>
    <x v="265"/>
    <x v="1"/>
    <x v="13"/>
    <x v="25"/>
    <x v="25"/>
    <x v="0"/>
    <x v="707"/>
    <x v="673"/>
    <x v="0"/>
    <s v="No"/>
  </r>
  <r>
    <n v="862291"/>
    <x v="266"/>
    <x v="1"/>
    <x v="1"/>
    <x v="14"/>
    <x v="14"/>
    <x v="0"/>
    <x v="50"/>
    <x v="262"/>
    <x v="1"/>
    <s v="Yes"/>
  </r>
  <r>
    <n v="1690011"/>
    <x v="110"/>
    <x v="5"/>
    <x v="14"/>
    <x v="5"/>
    <x v="5"/>
    <x v="0"/>
    <x v="708"/>
    <x v="250"/>
    <x v="0"/>
    <s v="No"/>
  </r>
  <r>
    <n v="1686507"/>
    <x v="19"/>
    <x v="0"/>
    <x v="0"/>
    <x v="44"/>
    <x v="43"/>
    <x v="0"/>
    <x v="651"/>
    <x v="674"/>
    <x v="0"/>
    <s v="Yes"/>
  </r>
  <r>
    <n v="1848702"/>
    <x v="33"/>
    <x v="4"/>
    <x v="6"/>
    <x v="25"/>
    <x v="25"/>
    <x v="0"/>
    <x v="183"/>
    <x v="176"/>
    <x v="0"/>
    <s v="No"/>
  </r>
  <r>
    <n v="1521737"/>
    <x v="110"/>
    <x v="2"/>
    <x v="24"/>
    <x v="7"/>
    <x v="7"/>
    <x v="0"/>
    <x v="415"/>
    <x v="398"/>
    <x v="0"/>
    <s v="Yes"/>
  </r>
  <r>
    <n v="605945"/>
    <x v="61"/>
    <x v="1"/>
    <x v="22"/>
    <x v="0"/>
    <x v="0"/>
    <x v="0"/>
    <x v="622"/>
    <x v="585"/>
    <x v="0"/>
    <s v="No"/>
  </r>
  <r>
    <n v="491188"/>
    <x v="9"/>
    <x v="3"/>
    <x v="44"/>
    <x v="6"/>
    <x v="6"/>
    <x v="0"/>
    <x v="709"/>
    <x v="480"/>
    <x v="0"/>
    <s v="Yes"/>
  </r>
  <r>
    <n v="1253162"/>
    <x v="10"/>
    <x v="5"/>
    <x v="14"/>
    <x v="4"/>
    <x v="4"/>
    <x v="0"/>
    <x v="710"/>
    <x v="460"/>
    <x v="0"/>
    <s v="No"/>
  </r>
  <r>
    <n v="1592542"/>
    <x v="267"/>
    <x v="1"/>
    <x v="22"/>
    <x v="13"/>
    <x v="13"/>
    <x v="0"/>
    <x v="94"/>
    <x v="91"/>
    <x v="0"/>
    <s v="No"/>
  </r>
  <r>
    <n v="459767"/>
    <x v="8"/>
    <x v="5"/>
    <x v="36"/>
    <x v="16"/>
    <x v="16"/>
    <x v="3"/>
    <x v="711"/>
    <x v="279"/>
    <x v="0"/>
    <s v="No"/>
  </r>
  <r>
    <n v="1046317"/>
    <x v="28"/>
    <x v="7"/>
    <x v="21"/>
    <x v="0"/>
    <x v="0"/>
    <x v="0"/>
    <x v="359"/>
    <x v="675"/>
    <x v="0"/>
    <s v="No"/>
  </r>
  <r>
    <n v="1230170"/>
    <x v="19"/>
    <x v="2"/>
    <x v="10"/>
    <x v="9"/>
    <x v="9"/>
    <x v="0"/>
    <x v="699"/>
    <x v="666"/>
    <x v="0"/>
    <s v="Yes"/>
  </r>
  <r>
    <n v="473300"/>
    <x v="20"/>
    <x v="2"/>
    <x v="10"/>
    <x v="25"/>
    <x v="25"/>
    <x v="0"/>
    <x v="436"/>
    <x v="180"/>
    <x v="0"/>
    <s v="Yes"/>
  </r>
  <r>
    <n v="1184151"/>
    <x v="9"/>
    <x v="3"/>
    <x v="8"/>
    <x v="4"/>
    <x v="4"/>
    <x v="0"/>
    <x v="712"/>
    <x v="676"/>
    <x v="0"/>
    <s v="No"/>
  </r>
  <r>
    <n v="1644963"/>
    <x v="268"/>
    <x v="2"/>
    <x v="31"/>
    <x v="25"/>
    <x v="25"/>
    <x v="0"/>
    <x v="713"/>
    <x v="677"/>
    <x v="0"/>
    <s v="No"/>
  </r>
  <r>
    <n v="1710713"/>
    <x v="217"/>
    <x v="1"/>
    <x v="1"/>
    <x v="14"/>
    <x v="14"/>
    <x v="0"/>
    <x v="714"/>
    <x v="393"/>
    <x v="0"/>
    <s v="No"/>
  </r>
  <r>
    <n v="1376492"/>
    <x v="155"/>
    <x v="6"/>
    <x v="11"/>
    <x v="7"/>
    <x v="7"/>
    <x v="0"/>
    <x v="106"/>
    <x v="103"/>
    <x v="0"/>
    <s v="No"/>
  </r>
  <r>
    <n v="1164780"/>
    <x v="14"/>
    <x v="7"/>
    <x v="19"/>
    <x v="18"/>
    <x v="18"/>
    <x v="3"/>
    <x v="539"/>
    <x v="678"/>
    <x v="0"/>
    <s v="No"/>
  </r>
  <r>
    <n v="726241"/>
    <x v="8"/>
    <x v="0"/>
    <x v="5"/>
    <x v="7"/>
    <x v="7"/>
    <x v="0"/>
    <x v="428"/>
    <x v="679"/>
    <x v="0"/>
    <s v="No"/>
  </r>
  <r>
    <n v="690899"/>
    <x v="46"/>
    <x v="1"/>
    <x v="4"/>
    <x v="10"/>
    <x v="10"/>
    <x v="0"/>
    <x v="332"/>
    <x v="316"/>
    <x v="0"/>
    <s v="No"/>
  </r>
  <r>
    <n v="2024467"/>
    <x v="8"/>
    <x v="2"/>
    <x v="48"/>
    <x v="19"/>
    <x v="19"/>
    <x v="0"/>
    <x v="152"/>
    <x v="347"/>
    <x v="0"/>
    <s v="No"/>
  </r>
  <r>
    <n v="554158"/>
    <x v="10"/>
    <x v="0"/>
    <x v="0"/>
    <x v="7"/>
    <x v="7"/>
    <x v="0"/>
    <x v="245"/>
    <x v="680"/>
    <x v="0"/>
    <s v="No"/>
  </r>
  <r>
    <n v="2028012"/>
    <x v="269"/>
    <x v="1"/>
    <x v="1"/>
    <x v="7"/>
    <x v="7"/>
    <x v="0"/>
    <x v="544"/>
    <x v="147"/>
    <x v="0"/>
    <s v="No"/>
  </r>
  <r>
    <n v="460961"/>
    <x v="48"/>
    <x v="4"/>
    <x v="32"/>
    <x v="18"/>
    <x v="18"/>
    <x v="0"/>
    <x v="715"/>
    <x v="477"/>
    <x v="0"/>
    <s v="No"/>
  </r>
  <r>
    <n v="1190119"/>
    <x v="68"/>
    <x v="0"/>
    <x v="0"/>
    <x v="15"/>
    <x v="15"/>
    <x v="0"/>
    <x v="438"/>
    <x v="418"/>
    <x v="0"/>
    <s v="No"/>
  </r>
  <r>
    <n v="1772437"/>
    <x v="192"/>
    <x v="5"/>
    <x v="12"/>
    <x v="16"/>
    <x v="16"/>
    <x v="3"/>
    <x v="686"/>
    <x v="582"/>
    <x v="0"/>
    <s v="Yes"/>
  </r>
  <r>
    <n v="361577"/>
    <x v="8"/>
    <x v="5"/>
    <x v="9"/>
    <x v="25"/>
    <x v="25"/>
    <x v="1"/>
    <x v="112"/>
    <x v="109"/>
    <x v="0"/>
    <s v="No"/>
  </r>
  <r>
    <n v="1637334"/>
    <x v="195"/>
    <x v="1"/>
    <x v="13"/>
    <x v="7"/>
    <x v="7"/>
    <x v="0"/>
    <x v="202"/>
    <x v="606"/>
    <x v="0"/>
    <s v="No"/>
  </r>
  <r>
    <n v="1263312"/>
    <x v="10"/>
    <x v="5"/>
    <x v="14"/>
    <x v="25"/>
    <x v="25"/>
    <x v="1"/>
    <x v="501"/>
    <x v="174"/>
    <x v="0"/>
    <s v="Yes"/>
  </r>
  <r>
    <n v="1838002"/>
    <x v="270"/>
    <x v="1"/>
    <x v="1"/>
    <x v="0"/>
    <x v="0"/>
    <x v="1"/>
    <x v="367"/>
    <x v="309"/>
    <x v="0"/>
    <s v="No"/>
  </r>
  <r>
    <n v="1390650"/>
    <x v="62"/>
    <x v="7"/>
    <x v="21"/>
    <x v="5"/>
    <x v="5"/>
    <x v="0"/>
    <x v="716"/>
    <x v="681"/>
    <x v="0"/>
    <s v="No"/>
  </r>
  <r>
    <n v="543631"/>
    <x v="30"/>
    <x v="0"/>
    <x v="5"/>
    <x v="20"/>
    <x v="20"/>
    <x v="0"/>
    <x v="614"/>
    <x v="509"/>
    <x v="0"/>
    <s v="No"/>
  </r>
  <r>
    <n v="2098326"/>
    <x v="38"/>
    <x v="5"/>
    <x v="12"/>
    <x v="9"/>
    <x v="9"/>
    <x v="0"/>
    <x v="549"/>
    <x v="518"/>
    <x v="0"/>
    <s v="No"/>
  </r>
  <r>
    <n v="624374"/>
    <x v="20"/>
    <x v="2"/>
    <x v="57"/>
    <x v="7"/>
    <x v="7"/>
    <x v="0"/>
    <x v="717"/>
    <x v="682"/>
    <x v="0"/>
    <s v="No"/>
  </r>
  <r>
    <n v="2111110"/>
    <x v="271"/>
    <x v="1"/>
    <x v="4"/>
    <x v="24"/>
    <x v="24"/>
    <x v="0"/>
    <x v="718"/>
    <x v="683"/>
    <x v="0"/>
    <s v="Yes"/>
  </r>
  <r>
    <n v="1569526"/>
    <x v="25"/>
    <x v="2"/>
    <x v="24"/>
    <x v="25"/>
    <x v="25"/>
    <x v="0"/>
    <x v="541"/>
    <x v="684"/>
    <x v="0"/>
    <s v="Yes"/>
  </r>
  <r>
    <n v="667259"/>
    <x v="150"/>
    <x v="0"/>
    <x v="0"/>
    <x v="18"/>
    <x v="18"/>
    <x v="0"/>
    <x v="311"/>
    <x v="685"/>
    <x v="0"/>
    <s v="No"/>
  </r>
  <r>
    <n v="2079166"/>
    <x v="51"/>
    <x v="2"/>
    <x v="20"/>
    <x v="10"/>
    <x v="10"/>
    <x v="0"/>
    <x v="456"/>
    <x v="485"/>
    <x v="0"/>
    <s v="No"/>
  </r>
  <r>
    <n v="1356437"/>
    <x v="125"/>
    <x v="2"/>
    <x v="2"/>
    <x v="47"/>
    <x v="46"/>
    <x v="1"/>
    <x v="719"/>
    <x v="301"/>
    <x v="0"/>
    <s v="No"/>
  </r>
  <r>
    <n v="561469"/>
    <x v="50"/>
    <x v="5"/>
    <x v="14"/>
    <x v="13"/>
    <x v="13"/>
    <x v="1"/>
    <x v="36"/>
    <x v="35"/>
    <x v="0"/>
    <s v="No"/>
  </r>
  <r>
    <n v="1233893"/>
    <x v="6"/>
    <x v="5"/>
    <x v="15"/>
    <x v="14"/>
    <x v="14"/>
    <x v="1"/>
    <x v="350"/>
    <x v="686"/>
    <x v="0"/>
    <s v="Yes"/>
  </r>
  <r>
    <n v="1553730"/>
    <x v="19"/>
    <x v="5"/>
    <x v="15"/>
    <x v="7"/>
    <x v="7"/>
    <x v="0"/>
    <x v="337"/>
    <x v="321"/>
    <x v="0"/>
    <s v="Yes"/>
  </r>
  <r>
    <n v="1792760"/>
    <x v="20"/>
    <x v="0"/>
    <x v="5"/>
    <x v="19"/>
    <x v="19"/>
    <x v="0"/>
    <x v="165"/>
    <x v="158"/>
    <x v="0"/>
    <s v="No"/>
  </r>
  <r>
    <n v="518649"/>
    <x v="33"/>
    <x v="4"/>
    <x v="32"/>
    <x v="7"/>
    <x v="7"/>
    <x v="0"/>
    <x v="720"/>
    <x v="534"/>
    <x v="0"/>
    <s v="No"/>
  </r>
  <r>
    <n v="420168"/>
    <x v="19"/>
    <x v="5"/>
    <x v="14"/>
    <x v="19"/>
    <x v="19"/>
    <x v="0"/>
    <x v="721"/>
    <x v="310"/>
    <x v="0"/>
    <s v="Yes"/>
  </r>
  <r>
    <n v="1266738"/>
    <x v="272"/>
    <x v="1"/>
    <x v="4"/>
    <x v="7"/>
    <x v="7"/>
    <x v="0"/>
    <x v="722"/>
    <x v="174"/>
    <x v="0"/>
    <s v="No"/>
  </r>
  <r>
    <n v="2020341"/>
    <x v="232"/>
    <x v="1"/>
    <x v="1"/>
    <x v="9"/>
    <x v="9"/>
    <x v="0"/>
    <x v="125"/>
    <x v="123"/>
    <x v="0"/>
    <s v="Yes"/>
  </r>
  <r>
    <n v="671701"/>
    <x v="1"/>
    <x v="0"/>
    <x v="0"/>
    <x v="4"/>
    <x v="4"/>
    <x v="3"/>
    <x v="261"/>
    <x v="645"/>
    <x v="0"/>
    <s v="No"/>
  </r>
  <r>
    <n v="1596453"/>
    <x v="1"/>
    <x v="0"/>
    <x v="0"/>
    <x v="7"/>
    <x v="7"/>
    <x v="0"/>
    <x v="723"/>
    <x v="91"/>
    <x v="0"/>
    <s v="No"/>
  </r>
  <r>
    <n v="909419"/>
    <x v="273"/>
    <x v="1"/>
    <x v="1"/>
    <x v="17"/>
    <x v="17"/>
    <x v="0"/>
    <x v="634"/>
    <x v="687"/>
    <x v="0"/>
    <s v="No"/>
  </r>
  <r>
    <n v="517644"/>
    <x v="18"/>
    <x v="5"/>
    <x v="14"/>
    <x v="9"/>
    <x v="9"/>
    <x v="0"/>
    <x v="356"/>
    <x v="98"/>
    <x v="0"/>
    <s v="No"/>
  </r>
  <r>
    <n v="1673945"/>
    <x v="22"/>
    <x v="5"/>
    <x v="12"/>
    <x v="20"/>
    <x v="20"/>
    <x v="0"/>
    <x v="724"/>
    <x v="343"/>
    <x v="0"/>
    <s v="No"/>
  </r>
  <r>
    <n v="672569"/>
    <x v="10"/>
    <x v="2"/>
    <x v="48"/>
    <x v="18"/>
    <x v="18"/>
    <x v="0"/>
    <x v="261"/>
    <x v="295"/>
    <x v="0"/>
    <s v="No"/>
  </r>
  <r>
    <n v="1999329"/>
    <x v="16"/>
    <x v="2"/>
    <x v="24"/>
    <x v="12"/>
    <x v="12"/>
    <x v="3"/>
    <x v="138"/>
    <x v="134"/>
    <x v="0"/>
    <s v="Yes"/>
  </r>
  <r>
    <n v="519911"/>
    <x v="10"/>
    <x v="5"/>
    <x v="9"/>
    <x v="9"/>
    <x v="9"/>
    <x v="0"/>
    <x v="406"/>
    <x v="534"/>
    <x v="0"/>
    <s v="No"/>
  </r>
  <r>
    <n v="1771019"/>
    <x v="185"/>
    <x v="1"/>
    <x v="1"/>
    <x v="13"/>
    <x v="13"/>
    <x v="0"/>
    <x v="686"/>
    <x v="582"/>
    <x v="0"/>
    <s v="No"/>
  </r>
  <r>
    <n v="720348"/>
    <x v="165"/>
    <x v="0"/>
    <x v="0"/>
    <x v="7"/>
    <x v="7"/>
    <x v="0"/>
    <x v="725"/>
    <x v="688"/>
    <x v="0"/>
    <s v="Yes"/>
  </r>
  <r>
    <n v="2140787"/>
    <x v="9"/>
    <x v="3"/>
    <x v="8"/>
    <x v="14"/>
    <x v="14"/>
    <x v="0"/>
    <x v="726"/>
    <x v="689"/>
    <x v="0"/>
    <s v="Yes"/>
  </r>
  <r>
    <n v="1848818"/>
    <x v="14"/>
    <x v="2"/>
    <x v="24"/>
    <x v="9"/>
    <x v="9"/>
    <x v="0"/>
    <x v="183"/>
    <x v="59"/>
    <x v="0"/>
    <s v="No"/>
  </r>
  <r>
    <n v="1707707"/>
    <x v="274"/>
    <x v="0"/>
    <x v="0"/>
    <x v="20"/>
    <x v="20"/>
    <x v="3"/>
    <x v="727"/>
    <x v="690"/>
    <x v="0"/>
    <s v="No"/>
  </r>
  <r>
    <n v="1521024"/>
    <x v="127"/>
    <x v="5"/>
    <x v="15"/>
    <x v="1"/>
    <x v="1"/>
    <x v="0"/>
    <x v="728"/>
    <x v="691"/>
    <x v="0"/>
    <s v="Yes"/>
  </r>
  <r>
    <n v="1236137"/>
    <x v="8"/>
    <x v="1"/>
    <x v="1"/>
    <x v="5"/>
    <x v="5"/>
    <x v="0"/>
    <x v="729"/>
    <x v="686"/>
    <x v="0"/>
    <s v="No"/>
  </r>
  <r>
    <n v="2041298"/>
    <x v="5"/>
    <x v="1"/>
    <x v="13"/>
    <x v="2"/>
    <x v="2"/>
    <x v="0"/>
    <x v="730"/>
    <x v="625"/>
    <x v="0"/>
    <s v="No"/>
  </r>
  <r>
    <n v="1387154"/>
    <x v="275"/>
    <x v="0"/>
    <x v="5"/>
    <x v="9"/>
    <x v="9"/>
    <x v="0"/>
    <x v="444"/>
    <x v="692"/>
    <x v="0"/>
    <s v="No"/>
  </r>
  <r>
    <n v="439280"/>
    <x v="95"/>
    <x v="5"/>
    <x v="12"/>
    <x v="8"/>
    <x v="8"/>
    <x v="1"/>
    <x v="473"/>
    <x v="693"/>
    <x v="0"/>
    <s v="No"/>
  </r>
  <r>
    <n v="886037"/>
    <x v="10"/>
    <x v="0"/>
    <x v="42"/>
    <x v="0"/>
    <x v="0"/>
    <x v="0"/>
    <x v="490"/>
    <x v="694"/>
    <x v="0"/>
    <s v="No"/>
  </r>
  <r>
    <n v="317078"/>
    <x v="16"/>
    <x v="2"/>
    <x v="17"/>
    <x v="9"/>
    <x v="9"/>
    <x v="0"/>
    <x v="731"/>
    <x v="634"/>
    <x v="0"/>
    <s v="No"/>
  </r>
  <r>
    <n v="1724635"/>
    <x v="110"/>
    <x v="9"/>
    <x v="55"/>
    <x v="9"/>
    <x v="9"/>
    <x v="0"/>
    <x v="732"/>
    <x v="695"/>
    <x v="0"/>
    <s v="No"/>
  </r>
  <r>
    <n v="1429429"/>
    <x v="45"/>
    <x v="0"/>
    <x v="5"/>
    <x v="0"/>
    <x v="0"/>
    <x v="0"/>
    <x v="733"/>
    <x v="696"/>
    <x v="0"/>
    <s v="No"/>
  </r>
  <r>
    <n v="997878"/>
    <x v="276"/>
    <x v="1"/>
    <x v="1"/>
    <x v="13"/>
    <x v="13"/>
    <x v="0"/>
    <x v="734"/>
    <x v="697"/>
    <x v="0"/>
    <s v="Yes"/>
  </r>
  <r>
    <n v="216299"/>
    <x v="19"/>
    <x v="5"/>
    <x v="12"/>
    <x v="13"/>
    <x v="13"/>
    <x v="3"/>
    <x v="233"/>
    <x v="228"/>
    <x v="0"/>
    <s v="No"/>
  </r>
  <r>
    <n v="615912"/>
    <x v="19"/>
    <x v="4"/>
    <x v="29"/>
    <x v="18"/>
    <x v="18"/>
    <x v="0"/>
    <x v="654"/>
    <x v="628"/>
    <x v="0"/>
    <s v="No"/>
  </r>
  <r>
    <n v="405887"/>
    <x v="28"/>
    <x v="5"/>
    <x v="12"/>
    <x v="12"/>
    <x v="12"/>
    <x v="3"/>
    <x v="735"/>
    <x v="352"/>
    <x v="0"/>
    <s v="No"/>
  </r>
  <r>
    <n v="648010"/>
    <x v="17"/>
    <x v="3"/>
    <x v="8"/>
    <x v="5"/>
    <x v="5"/>
    <x v="0"/>
    <x v="463"/>
    <x v="167"/>
    <x v="0"/>
    <s v="Yes"/>
  </r>
  <r>
    <n v="1929189"/>
    <x v="19"/>
    <x v="3"/>
    <x v="44"/>
    <x v="4"/>
    <x v="4"/>
    <x v="2"/>
    <x v="521"/>
    <x v="587"/>
    <x v="1"/>
    <s v="No"/>
  </r>
  <r>
    <n v="503383"/>
    <x v="125"/>
    <x v="5"/>
    <x v="9"/>
    <x v="16"/>
    <x v="16"/>
    <x v="1"/>
    <x v="128"/>
    <x v="126"/>
    <x v="0"/>
    <s v="Yes"/>
  </r>
  <r>
    <n v="1977959"/>
    <x v="18"/>
    <x v="0"/>
    <x v="0"/>
    <x v="51"/>
    <x v="49"/>
    <x v="0"/>
    <x v="201"/>
    <x v="195"/>
    <x v="0"/>
    <s v="No"/>
  </r>
  <r>
    <n v="1577396"/>
    <x v="9"/>
    <x v="3"/>
    <x v="8"/>
    <x v="13"/>
    <x v="13"/>
    <x v="0"/>
    <x v="13"/>
    <x v="610"/>
    <x v="0"/>
    <s v="No"/>
  </r>
  <r>
    <n v="1623966"/>
    <x v="4"/>
    <x v="3"/>
    <x v="8"/>
    <x v="47"/>
    <x v="46"/>
    <x v="0"/>
    <x v="649"/>
    <x v="618"/>
    <x v="0"/>
    <s v="No"/>
  </r>
  <r>
    <n v="1932659"/>
    <x v="277"/>
    <x v="1"/>
    <x v="13"/>
    <x v="26"/>
    <x v="26"/>
    <x v="0"/>
    <x v="623"/>
    <x v="292"/>
    <x v="1"/>
    <s v="No"/>
  </r>
  <r>
    <n v="1697391"/>
    <x v="49"/>
    <x v="5"/>
    <x v="36"/>
    <x v="31"/>
    <x v="31"/>
    <x v="0"/>
    <x v="40"/>
    <x v="237"/>
    <x v="0"/>
    <s v="No"/>
  </r>
  <r>
    <n v="970978"/>
    <x v="4"/>
    <x v="3"/>
    <x v="25"/>
    <x v="39"/>
    <x v="39"/>
    <x v="0"/>
    <x v="193"/>
    <x v="186"/>
    <x v="0"/>
    <s v="No"/>
  </r>
  <r>
    <n v="1669685"/>
    <x v="8"/>
    <x v="2"/>
    <x v="30"/>
    <x v="25"/>
    <x v="25"/>
    <x v="0"/>
    <x v="546"/>
    <x v="54"/>
    <x v="0"/>
    <s v="Yes"/>
  </r>
  <r>
    <n v="1081763"/>
    <x v="30"/>
    <x v="5"/>
    <x v="36"/>
    <x v="25"/>
    <x v="25"/>
    <x v="1"/>
    <x v="91"/>
    <x v="479"/>
    <x v="0"/>
    <s v="Yes"/>
  </r>
  <r>
    <n v="1438727"/>
    <x v="57"/>
    <x v="7"/>
    <x v="21"/>
    <x v="3"/>
    <x v="3"/>
    <x v="0"/>
    <x v="736"/>
    <x v="234"/>
    <x v="0"/>
    <s v="No"/>
  </r>
  <r>
    <n v="1289047"/>
    <x v="30"/>
    <x v="0"/>
    <x v="0"/>
    <x v="7"/>
    <x v="7"/>
    <x v="3"/>
    <x v="737"/>
    <x v="698"/>
    <x v="0"/>
    <s v="No"/>
  </r>
  <r>
    <n v="1922660"/>
    <x v="9"/>
    <x v="3"/>
    <x v="3"/>
    <x v="25"/>
    <x v="25"/>
    <x v="0"/>
    <x v="577"/>
    <x v="541"/>
    <x v="0"/>
    <s v="No"/>
  </r>
  <r>
    <n v="1553876"/>
    <x v="68"/>
    <x v="0"/>
    <x v="5"/>
    <x v="13"/>
    <x v="13"/>
    <x v="0"/>
    <x v="337"/>
    <x v="321"/>
    <x v="0"/>
    <s v="No"/>
  </r>
  <r>
    <n v="612501"/>
    <x v="19"/>
    <x v="7"/>
    <x v="21"/>
    <x v="6"/>
    <x v="6"/>
    <x v="3"/>
    <x v="738"/>
    <x v="699"/>
    <x v="0"/>
    <s v="No"/>
  </r>
  <r>
    <n v="1866892"/>
    <x v="278"/>
    <x v="0"/>
    <x v="0"/>
    <x v="8"/>
    <x v="8"/>
    <x v="3"/>
    <x v="368"/>
    <x v="603"/>
    <x v="0"/>
    <s v="No"/>
  </r>
  <r>
    <n v="1689184"/>
    <x v="50"/>
    <x v="5"/>
    <x v="12"/>
    <x v="7"/>
    <x v="7"/>
    <x v="1"/>
    <x v="708"/>
    <x v="700"/>
    <x v="0"/>
    <s v="No"/>
  </r>
  <r>
    <n v="1612390"/>
    <x v="279"/>
    <x v="1"/>
    <x v="4"/>
    <x v="2"/>
    <x v="2"/>
    <x v="0"/>
    <x v="739"/>
    <x v="701"/>
    <x v="1"/>
    <s v="No"/>
  </r>
  <r>
    <n v="2054621"/>
    <x v="280"/>
    <x v="1"/>
    <x v="1"/>
    <x v="13"/>
    <x v="13"/>
    <x v="0"/>
    <x v="407"/>
    <x v="490"/>
    <x v="0"/>
    <s v="No"/>
  </r>
  <r>
    <n v="636638"/>
    <x v="6"/>
    <x v="0"/>
    <x v="5"/>
    <x v="0"/>
    <x v="0"/>
    <x v="0"/>
    <x v="430"/>
    <x v="702"/>
    <x v="0"/>
    <s v="Yes"/>
  </r>
  <r>
    <n v="1347488"/>
    <x v="4"/>
    <x v="3"/>
    <x v="25"/>
    <x v="13"/>
    <x v="13"/>
    <x v="0"/>
    <x v="740"/>
    <x v="703"/>
    <x v="0"/>
    <s v="No"/>
  </r>
  <r>
    <n v="1522592"/>
    <x v="14"/>
    <x v="2"/>
    <x v="2"/>
    <x v="18"/>
    <x v="18"/>
    <x v="3"/>
    <x v="415"/>
    <x v="544"/>
    <x v="0"/>
    <s v="No"/>
  </r>
  <r>
    <n v="1571037"/>
    <x v="82"/>
    <x v="1"/>
    <x v="1"/>
    <x v="3"/>
    <x v="3"/>
    <x v="0"/>
    <x v="741"/>
    <x v="684"/>
    <x v="0"/>
    <s v="No"/>
  </r>
  <r>
    <n v="836649"/>
    <x v="18"/>
    <x v="0"/>
    <x v="37"/>
    <x v="7"/>
    <x v="7"/>
    <x v="0"/>
    <x v="742"/>
    <x v="704"/>
    <x v="0"/>
    <s v="Yes"/>
  </r>
  <r>
    <n v="2118322"/>
    <x v="94"/>
    <x v="1"/>
    <x v="4"/>
    <x v="25"/>
    <x v="25"/>
    <x v="0"/>
    <x v="743"/>
    <x v="705"/>
    <x v="0"/>
    <s v="No"/>
  </r>
  <r>
    <n v="1161175"/>
    <x v="281"/>
    <x v="1"/>
    <x v="13"/>
    <x v="46"/>
    <x v="45"/>
    <x v="0"/>
    <x v="451"/>
    <x v="510"/>
    <x v="0"/>
    <s v="No"/>
  </r>
  <r>
    <n v="426011"/>
    <x v="51"/>
    <x v="2"/>
    <x v="31"/>
    <x v="13"/>
    <x v="13"/>
    <x v="1"/>
    <x v="744"/>
    <x v="706"/>
    <x v="0"/>
    <s v="No"/>
  </r>
  <r>
    <n v="1577292"/>
    <x v="4"/>
    <x v="3"/>
    <x v="44"/>
    <x v="30"/>
    <x v="30"/>
    <x v="0"/>
    <x v="13"/>
    <x v="470"/>
    <x v="0"/>
    <s v="No"/>
  </r>
  <r>
    <n v="1726526"/>
    <x v="282"/>
    <x v="7"/>
    <x v="21"/>
    <x v="10"/>
    <x v="10"/>
    <x v="0"/>
    <x v="745"/>
    <x v="172"/>
    <x v="0"/>
    <s v="No"/>
  </r>
  <r>
    <n v="1167399"/>
    <x v="8"/>
    <x v="4"/>
    <x v="6"/>
    <x v="9"/>
    <x v="9"/>
    <x v="0"/>
    <x v="746"/>
    <x v="678"/>
    <x v="0"/>
    <s v="No"/>
  </r>
  <r>
    <n v="1950413"/>
    <x v="185"/>
    <x v="1"/>
    <x v="4"/>
    <x v="25"/>
    <x v="25"/>
    <x v="0"/>
    <x v="491"/>
    <x v="373"/>
    <x v="0"/>
    <s v="No"/>
  </r>
  <r>
    <n v="1363109"/>
    <x v="283"/>
    <x v="4"/>
    <x v="6"/>
    <x v="7"/>
    <x v="7"/>
    <x v="0"/>
    <x v="747"/>
    <x v="707"/>
    <x v="0"/>
    <s v="No"/>
  </r>
  <r>
    <n v="1162226"/>
    <x v="284"/>
    <x v="1"/>
    <x v="22"/>
    <x v="15"/>
    <x v="15"/>
    <x v="0"/>
    <x v="588"/>
    <x v="678"/>
    <x v="0"/>
    <s v="No"/>
  </r>
  <r>
    <n v="1244030"/>
    <x v="4"/>
    <x v="3"/>
    <x v="3"/>
    <x v="7"/>
    <x v="7"/>
    <x v="0"/>
    <x v="305"/>
    <x v="251"/>
    <x v="0"/>
    <s v="No"/>
  </r>
  <r>
    <n v="863252"/>
    <x v="168"/>
    <x v="5"/>
    <x v="9"/>
    <x v="20"/>
    <x v="20"/>
    <x v="1"/>
    <x v="50"/>
    <x v="708"/>
    <x v="0"/>
    <s v="No"/>
  </r>
  <r>
    <n v="2120622"/>
    <x v="50"/>
    <x v="7"/>
    <x v="39"/>
    <x v="10"/>
    <x v="10"/>
    <x v="0"/>
    <x v="748"/>
    <x v="709"/>
    <x v="0"/>
    <s v="Yes"/>
  </r>
  <r>
    <n v="499774"/>
    <x v="33"/>
    <x v="1"/>
    <x v="22"/>
    <x v="16"/>
    <x v="16"/>
    <x v="0"/>
    <x v="749"/>
    <x v="710"/>
    <x v="0"/>
    <s v="No"/>
  </r>
  <r>
    <n v="872889"/>
    <x v="33"/>
    <x v="1"/>
    <x v="27"/>
    <x v="10"/>
    <x v="10"/>
    <x v="0"/>
    <x v="750"/>
    <x v="711"/>
    <x v="0"/>
    <s v="No"/>
  </r>
  <r>
    <n v="493455"/>
    <x v="205"/>
    <x v="7"/>
    <x v="21"/>
    <x v="16"/>
    <x v="16"/>
    <x v="0"/>
    <x v="507"/>
    <x v="712"/>
    <x v="0"/>
    <s v="No"/>
  </r>
  <r>
    <n v="549458"/>
    <x v="285"/>
    <x v="1"/>
    <x v="1"/>
    <x v="13"/>
    <x v="13"/>
    <x v="0"/>
    <x v="329"/>
    <x v="313"/>
    <x v="0"/>
    <s v="Yes"/>
  </r>
  <r>
    <n v="1415214"/>
    <x v="19"/>
    <x v="5"/>
    <x v="9"/>
    <x v="7"/>
    <x v="7"/>
    <x v="0"/>
    <x v="7"/>
    <x v="7"/>
    <x v="0"/>
    <s v="No"/>
  </r>
  <r>
    <n v="725134"/>
    <x v="286"/>
    <x v="1"/>
    <x v="27"/>
    <x v="14"/>
    <x v="14"/>
    <x v="0"/>
    <x v="428"/>
    <x v="713"/>
    <x v="0"/>
    <s v="No"/>
  </r>
  <r>
    <n v="1194320"/>
    <x v="110"/>
    <x v="5"/>
    <x v="12"/>
    <x v="7"/>
    <x v="7"/>
    <x v="0"/>
    <x v="751"/>
    <x v="714"/>
    <x v="0"/>
    <s v="Yes"/>
  </r>
  <r>
    <n v="1247196"/>
    <x v="18"/>
    <x v="0"/>
    <x v="0"/>
    <x v="16"/>
    <x v="16"/>
    <x v="0"/>
    <x v="127"/>
    <x v="715"/>
    <x v="0"/>
    <s v="Yes"/>
  </r>
  <r>
    <n v="464803"/>
    <x v="8"/>
    <x v="5"/>
    <x v="15"/>
    <x v="13"/>
    <x v="13"/>
    <x v="0"/>
    <x v="17"/>
    <x v="369"/>
    <x v="0"/>
    <s v="No"/>
  </r>
  <r>
    <n v="1317305"/>
    <x v="8"/>
    <x v="5"/>
    <x v="36"/>
    <x v="9"/>
    <x v="9"/>
    <x v="0"/>
    <x v="752"/>
    <x v="716"/>
    <x v="0"/>
    <s v="Yes"/>
  </r>
  <r>
    <n v="1965701"/>
    <x v="45"/>
    <x v="5"/>
    <x v="9"/>
    <x v="8"/>
    <x v="8"/>
    <x v="0"/>
    <x v="753"/>
    <x v="717"/>
    <x v="0"/>
    <s v="Yes"/>
  </r>
  <r>
    <n v="1211130"/>
    <x v="2"/>
    <x v="1"/>
    <x v="4"/>
    <x v="14"/>
    <x v="14"/>
    <x v="0"/>
    <x v="440"/>
    <x v="611"/>
    <x v="0"/>
    <s v="No"/>
  </r>
  <r>
    <n v="1979283"/>
    <x v="287"/>
    <x v="1"/>
    <x v="4"/>
    <x v="9"/>
    <x v="9"/>
    <x v="0"/>
    <x v="201"/>
    <x v="195"/>
    <x v="0"/>
    <s v="No"/>
  </r>
  <r>
    <n v="1848096"/>
    <x v="19"/>
    <x v="0"/>
    <x v="0"/>
    <x v="12"/>
    <x v="12"/>
    <x v="1"/>
    <x v="183"/>
    <x v="399"/>
    <x v="0"/>
    <s v="No"/>
  </r>
  <r>
    <n v="1544365"/>
    <x v="19"/>
    <x v="2"/>
    <x v="17"/>
    <x v="13"/>
    <x v="13"/>
    <x v="0"/>
    <x v="377"/>
    <x v="357"/>
    <x v="0"/>
    <s v="No"/>
  </r>
  <r>
    <n v="318276"/>
    <x v="246"/>
    <x v="0"/>
    <x v="5"/>
    <x v="52"/>
    <x v="50"/>
    <x v="0"/>
    <x v="754"/>
    <x v="718"/>
    <x v="0"/>
    <s v="No"/>
  </r>
  <r>
    <n v="1977136"/>
    <x v="288"/>
    <x v="5"/>
    <x v="12"/>
    <x v="39"/>
    <x v="39"/>
    <x v="1"/>
    <x v="568"/>
    <x v="177"/>
    <x v="0"/>
    <s v="No"/>
  </r>
  <r>
    <n v="1358181"/>
    <x v="117"/>
    <x v="0"/>
    <x v="0"/>
    <x v="26"/>
    <x v="26"/>
    <x v="0"/>
    <x v="317"/>
    <x v="301"/>
    <x v="0"/>
    <s v="No"/>
  </r>
  <r>
    <n v="1836035"/>
    <x v="37"/>
    <x v="7"/>
    <x v="11"/>
    <x v="20"/>
    <x v="20"/>
    <x v="0"/>
    <x v="524"/>
    <x v="348"/>
    <x v="0"/>
    <s v="No"/>
  </r>
  <r>
    <n v="824400"/>
    <x v="16"/>
    <x v="1"/>
    <x v="13"/>
    <x v="13"/>
    <x v="13"/>
    <x v="0"/>
    <x v="607"/>
    <x v="719"/>
    <x v="0"/>
    <s v="No"/>
  </r>
  <r>
    <n v="685669"/>
    <x v="20"/>
    <x v="5"/>
    <x v="9"/>
    <x v="32"/>
    <x v="32"/>
    <x v="0"/>
    <x v="478"/>
    <x v="71"/>
    <x v="0"/>
    <s v="No"/>
  </r>
  <r>
    <n v="1451604"/>
    <x v="8"/>
    <x v="0"/>
    <x v="0"/>
    <x v="41"/>
    <x v="41"/>
    <x v="1"/>
    <x v="196"/>
    <x v="388"/>
    <x v="0"/>
    <s v="No"/>
  </r>
  <r>
    <n v="883080"/>
    <x v="125"/>
    <x v="7"/>
    <x v="21"/>
    <x v="13"/>
    <x v="13"/>
    <x v="0"/>
    <x v="393"/>
    <x v="374"/>
    <x v="0"/>
    <s v="No"/>
  </r>
  <r>
    <n v="1050977"/>
    <x v="289"/>
    <x v="4"/>
    <x v="26"/>
    <x v="13"/>
    <x v="13"/>
    <x v="1"/>
    <x v="755"/>
    <x v="88"/>
    <x v="0"/>
    <s v="No"/>
  </r>
  <r>
    <n v="446959"/>
    <x v="10"/>
    <x v="0"/>
    <x v="42"/>
    <x v="14"/>
    <x v="14"/>
    <x v="0"/>
    <x v="187"/>
    <x v="607"/>
    <x v="0"/>
    <s v="No"/>
  </r>
  <r>
    <n v="1930104"/>
    <x v="17"/>
    <x v="3"/>
    <x v="3"/>
    <x v="46"/>
    <x v="45"/>
    <x v="0"/>
    <x v="756"/>
    <x v="223"/>
    <x v="0"/>
    <s v="No"/>
  </r>
  <r>
    <n v="1086471"/>
    <x v="179"/>
    <x v="0"/>
    <x v="0"/>
    <x v="18"/>
    <x v="18"/>
    <x v="0"/>
    <x v="268"/>
    <x v="259"/>
    <x v="0"/>
    <s v="No"/>
  </r>
  <r>
    <n v="390000"/>
    <x v="14"/>
    <x v="2"/>
    <x v="24"/>
    <x v="8"/>
    <x v="8"/>
    <x v="2"/>
    <x v="488"/>
    <x v="463"/>
    <x v="0"/>
    <s v="Yes"/>
  </r>
  <r>
    <n v="1414163"/>
    <x v="33"/>
    <x v="4"/>
    <x v="26"/>
    <x v="31"/>
    <x v="31"/>
    <x v="0"/>
    <x v="7"/>
    <x v="7"/>
    <x v="0"/>
    <s v="Yes"/>
  </r>
  <r>
    <n v="1523344"/>
    <x v="1"/>
    <x v="0"/>
    <x v="0"/>
    <x v="9"/>
    <x v="9"/>
    <x v="2"/>
    <x v="581"/>
    <x v="550"/>
    <x v="0"/>
    <s v="No"/>
  </r>
  <r>
    <n v="1885425"/>
    <x v="290"/>
    <x v="5"/>
    <x v="12"/>
    <x v="0"/>
    <x v="0"/>
    <x v="1"/>
    <x v="757"/>
    <x v="6"/>
    <x v="0"/>
    <s v="No"/>
  </r>
  <r>
    <n v="1855773"/>
    <x v="110"/>
    <x v="2"/>
    <x v="17"/>
    <x v="7"/>
    <x v="7"/>
    <x v="1"/>
    <x v="191"/>
    <x v="720"/>
    <x v="0"/>
    <s v="Yes"/>
  </r>
  <r>
    <n v="321348"/>
    <x v="10"/>
    <x v="0"/>
    <x v="42"/>
    <x v="15"/>
    <x v="15"/>
    <x v="0"/>
    <x v="758"/>
    <x v="547"/>
    <x v="0"/>
    <s v="No"/>
  </r>
  <r>
    <n v="885614"/>
    <x v="8"/>
    <x v="2"/>
    <x v="34"/>
    <x v="13"/>
    <x v="13"/>
    <x v="0"/>
    <x v="759"/>
    <x v="721"/>
    <x v="0"/>
    <s v="No"/>
  </r>
  <r>
    <n v="2123428"/>
    <x v="254"/>
    <x v="0"/>
    <x v="0"/>
    <x v="9"/>
    <x v="9"/>
    <x v="0"/>
    <x v="760"/>
    <x v="722"/>
    <x v="0"/>
    <s v="Yes"/>
  </r>
  <r>
    <n v="227486"/>
    <x v="19"/>
    <x v="0"/>
    <x v="0"/>
    <x v="14"/>
    <x v="14"/>
    <x v="1"/>
    <x v="761"/>
    <x v="644"/>
    <x v="0"/>
    <s v="No"/>
  </r>
  <r>
    <n v="1170481"/>
    <x v="10"/>
    <x v="2"/>
    <x v="20"/>
    <x v="6"/>
    <x v="6"/>
    <x v="0"/>
    <x v="424"/>
    <x v="405"/>
    <x v="0"/>
    <s v="No"/>
  </r>
  <r>
    <n v="1147879"/>
    <x v="38"/>
    <x v="5"/>
    <x v="14"/>
    <x v="34"/>
    <x v="34"/>
    <x v="0"/>
    <x v="404"/>
    <x v="387"/>
    <x v="0"/>
    <s v="No"/>
  </r>
  <r>
    <n v="1290963"/>
    <x v="10"/>
    <x v="0"/>
    <x v="37"/>
    <x v="7"/>
    <x v="7"/>
    <x v="0"/>
    <x v="286"/>
    <x v="153"/>
    <x v="0"/>
    <s v="No"/>
  </r>
  <r>
    <n v="1852627"/>
    <x v="19"/>
    <x v="7"/>
    <x v="21"/>
    <x v="53"/>
    <x v="51"/>
    <x v="0"/>
    <x v="418"/>
    <x v="183"/>
    <x v="0"/>
    <s v="No"/>
  </r>
  <r>
    <n v="1670523"/>
    <x v="129"/>
    <x v="7"/>
    <x v="56"/>
    <x v="31"/>
    <x v="31"/>
    <x v="0"/>
    <x v="546"/>
    <x v="54"/>
    <x v="0"/>
    <s v="Yes"/>
  </r>
  <r>
    <n v="1278734"/>
    <x v="291"/>
    <x v="1"/>
    <x v="1"/>
    <x v="13"/>
    <x v="13"/>
    <x v="0"/>
    <x v="762"/>
    <x v="723"/>
    <x v="0"/>
    <s v="No"/>
  </r>
  <r>
    <n v="1347443"/>
    <x v="171"/>
    <x v="9"/>
    <x v="55"/>
    <x v="7"/>
    <x v="7"/>
    <x v="0"/>
    <x v="740"/>
    <x v="703"/>
    <x v="0"/>
    <s v="No"/>
  </r>
  <r>
    <n v="1080081"/>
    <x v="10"/>
    <x v="5"/>
    <x v="9"/>
    <x v="4"/>
    <x v="4"/>
    <x v="3"/>
    <x v="763"/>
    <x v="479"/>
    <x v="0"/>
    <s v="No"/>
  </r>
  <r>
    <n v="1300292"/>
    <x v="62"/>
    <x v="2"/>
    <x v="20"/>
    <x v="5"/>
    <x v="5"/>
    <x v="0"/>
    <x v="159"/>
    <x v="153"/>
    <x v="0"/>
    <s v="No"/>
  </r>
  <r>
    <n v="1980253"/>
    <x v="8"/>
    <x v="10"/>
    <x v="63"/>
    <x v="21"/>
    <x v="21"/>
    <x v="1"/>
    <x v="44"/>
    <x v="633"/>
    <x v="0"/>
    <s v="Yes"/>
  </r>
  <r>
    <n v="524446"/>
    <x v="30"/>
    <x v="0"/>
    <x v="0"/>
    <x v="27"/>
    <x v="27"/>
    <x v="0"/>
    <x v="764"/>
    <x v="448"/>
    <x v="0"/>
    <s v="No"/>
  </r>
  <r>
    <n v="1611206"/>
    <x v="1"/>
    <x v="0"/>
    <x v="0"/>
    <x v="25"/>
    <x v="25"/>
    <x v="0"/>
    <x v="148"/>
    <x v="144"/>
    <x v="0"/>
    <s v="No"/>
  </r>
  <r>
    <n v="838645"/>
    <x v="19"/>
    <x v="0"/>
    <x v="0"/>
    <x v="38"/>
    <x v="38"/>
    <x v="0"/>
    <x v="765"/>
    <x v="724"/>
    <x v="0"/>
    <s v="No"/>
  </r>
  <r>
    <n v="494677"/>
    <x v="5"/>
    <x v="1"/>
    <x v="13"/>
    <x v="7"/>
    <x v="7"/>
    <x v="0"/>
    <x v="766"/>
    <x v="725"/>
    <x v="0"/>
    <s v="No"/>
  </r>
  <r>
    <n v="1912197"/>
    <x v="9"/>
    <x v="3"/>
    <x v="8"/>
    <x v="5"/>
    <x v="5"/>
    <x v="0"/>
    <x v="767"/>
    <x v="726"/>
    <x v="0"/>
    <s v="No"/>
  </r>
  <r>
    <n v="1179667"/>
    <x v="19"/>
    <x v="5"/>
    <x v="9"/>
    <x v="20"/>
    <x v="20"/>
    <x v="0"/>
    <x v="768"/>
    <x v="727"/>
    <x v="0"/>
    <s v="No"/>
  </r>
  <r>
    <n v="1027984"/>
    <x v="292"/>
    <x v="1"/>
    <x v="22"/>
    <x v="7"/>
    <x v="7"/>
    <x v="0"/>
    <x v="769"/>
    <x v="728"/>
    <x v="0"/>
    <s v="Yes"/>
  </r>
  <r>
    <n v="1195983"/>
    <x v="62"/>
    <x v="2"/>
    <x v="24"/>
    <x v="20"/>
    <x v="20"/>
    <x v="0"/>
    <x v="770"/>
    <x v="729"/>
    <x v="0"/>
    <s v="No"/>
  </r>
  <r>
    <n v="971875"/>
    <x v="10"/>
    <x v="5"/>
    <x v="9"/>
    <x v="18"/>
    <x v="18"/>
    <x v="0"/>
    <x v="193"/>
    <x v="186"/>
    <x v="0"/>
    <s v="No"/>
  </r>
  <r>
    <n v="1500787"/>
    <x v="9"/>
    <x v="3"/>
    <x v="8"/>
    <x v="18"/>
    <x v="18"/>
    <x v="0"/>
    <x v="771"/>
    <x v="730"/>
    <x v="0"/>
    <s v="No"/>
  </r>
  <r>
    <n v="1021955"/>
    <x v="14"/>
    <x v="2"/>
    <x v="30"/>
    <x v="33"/>
    <x v="33"/>
    <x v="0"/>
    <x v="772"/>
    <x v="731"/>
    <x v="0"/>
    <s v="Yes"/>
  </r>
  <r>
    <n v="534425"/>
    <x v="46"/>
    <x v="1"/>
    <x v="4"/>
    <x v="52"/>
    <x v="50"/>
    <x v="0"/>
    <x v="773"/>
    <x v="564"/>
    <x v="0"/>
    <s v="No"/>
  </r>
  <r>
    <n v="607398"/>
    <x v="16"/>
    <x v="5"/>
    <x v="9"/>
    <x v="18"/>
    <x v="18"/>
    <x v="1"/>
    <x v="349"/>
    <x v="243"/>
    <x v="0"/>
    <s v="No"/>
  </r>
  <r>
    <n v="1478379"/>
    <x v="293"/>
    <x v="1"/>
    <x v="22"/>
    <x v="15"/>
    <x v="15"/>
    <x v="0"/>
    <x v="631"/>
    <x v="517"/>
    <x v="1"/>
    <s v="No"/>
  </r>
  <r>
    <n v="1115525"/>
    <x v="294"/>
    <x v="4"/>
    <x v="26"/>
    <x v="19"/>
    <x v="19"/>
    <x v="0"/>
    <x v="437"/>
    <x v="732"/>
    <x v="0"/>
    <s v="No"/>
  </r>
  <r>
    <n v="1753372"/>
    <x v="110"/>
    <x v="9"/>
    <x v="55"/>
    <x v="7"/>
    <x v="7"/>
    <x v="0"/>
    <x v="441"/>
    <x v="53"/>
    <x v="0"/>
    <s v="No"/>
  </r>
  <r>
    <n v="523832"/>
    <x v="50"/>
    <x v="7"/>
    <x v="21"/>
    <x v="8"/>
    <x v="8"/>
    <x v="0"/>
    <x v="764"/>
    <x v="448"/>
    <x v="0"/>
    <s v="No"/>
  </r>
  <r>
    <n v="1686039"/>
    <x v="33"/>
    <x v="4"/>
    <x v="6"/>
    <x v="7"/>
    <x v="7"/>
    <x v="0"/>
    <x v="651"/>
    <x v="674"/>
    <x v="0"/>
    <s v="No"/>
  </r>
  <r>
    <n v="530011"/>
    <x v="228"/>
    <x v="1"/>
    <x v="22"/>
    <x v="4"/>
    <x v="4"/>
    <x v="4"/>
    <x v="375"/>
    <x v="355"/>
    <x v="0"/>
    <s v="No"/>
  </r>
  <r>
    <n v="789136"/>
    <x v="9"/>
    <x v="3"/>
    <x v="44"/>
    <x v="13"/>
    <x v="13"/>
    <x v="0"/>
    <x v="334"/>
    <x v="318"/>
    <x v="0"/>
    <s v="No"/>
  </r>
  <r>
    <n v="1745818"/>
    <x v="127"/>
    <x v="5"/>
    <x v="12"/>
    <x v="4"/>
    <x v="4"/>
    <x v="1"/>
    <x v="774"/>
    <x v="10"/>
    <x v="0"/>
    <s v="Yes"/>
  </r>
  <r>
    <n v="1367897"/>
    <x v="25"/>
    <x v="2"/>
    <x v="31"/>
    <x v="7"/>
    <x v="7"/>
    <x v="0"/>
    <x v="548"/>
    <x v="63"/>
    <x v="0"/>
    <s v="Yes"/>
  </r>
  <r>
    <n v="603467"/>
    <x v="14"/>
    <x v="2"/>
    <x v="34"/>
    <x v="43"/>
    <x v="34"/>
    <x v="2"/>
    <x v="249"/>
    <x v="585"/>
    <x v="0"/>
    <s v="No"/>
  </r>
  <r>
    <n v="1986262"/>
    <x v="14"/>
    <x v="5"/>
    <x v="12"/>
    <x v="7"/>
    <x v="7"/>
    <x v="0"/>
    <x v="580"/>
    <x v="24"/>
    <x v="0"/>
    <s v="No"/>
  </r>
  <r>
    <n v="748398"/>
    <x v="18"/>
    <x v="0"/>
    <x v="0"/>
    <x v="0"/>
    <x v="0"/>
    <x v="0"/>
    <x v="556"/>
    <x v="524"/>
    <x v="0"/>
    <s v="No"/>
  </r>
  <r>
    <n v="1171619"/>
    <x v="123"/>
    <x v="7"/>
    <x v="19"/>
    <x v="13"/>
    <x v="13"/>
    <x v="0"/>
    <x v="775"/>
    <x v="733"/>
    <x v="0"/>
    <s v="No"/>
  </r>
  <r>
    <n v="722308"/>
    <x v="10"/>
    <x v="0"/>
    <x v="0"/>
    <x v="7"/>
    <x v="7"/>
    <x v="1"/>
    <x v="776"/>
    <x v="410"/>
    <x v="0"/>
    <s v="No"/>
  </r>
  <r>
    <n v="1049165"/>
    <x v="265"/>
    <x v="7"/>
    <x v="21"/>
    <x v="16"/>
    <x v="16"/>
    <x v="0"/>
    <x v="80"/>
    <x v="77"/>
    <x v="0"/>
    <s v="Yes"/>
  </r>
  <r>
    <n v="1649482"/>
    <x v="295"/>
    <x v="2"/>
    <x v="16"/>
    <x v="8"/>
    <x v="8"/>
    <x v="0"/>
    <x v="362"/>
    <x v="734"/>
    <x v="0"/>
    <s v="No"/>
  </r>
  <r>
    <n v="348080"/>
    <x v="10"/>
    <x v="0"/>
    <x v="0"/>
    <x v="18"/>
    <x v="18"/>
    <x v="0"/>
    <x v="777"/>
    <x v="28"/>
    <x v="0"/>
    <s v="No"/>
  </r>
  <r>
    <n v="1718271"/>
    <x v="20"/>
    <x v="5"/>
    <x v="12"/>
    <x v="7"/>
    <x v="7"/>
    <x v="2"/>
    <x v="114"/>
    <x v="384"/>
    <x v="0"/>
    <s v="No"/>
  </r>
  <r>
    <n v="1460067"/>
    <x v="35"/>
    <x v="0"/>
    <x v="0"/>
    <x v="0"/>
    <x v="0"/>
    <x v="0"/>
    <x v="405"/>
    <x v="388"/>
    <x v="0"/>
    <s v="No"/>
  </r>
  <r>
    <n v="423761"/>
    <x v="35"/>
    <x v="0"/>
    <x v="0"/>
    <x v="9"/>
    <x v="9"/>
    <x v="0"/>
    <x v="778"/>
    <x v="735"/>
    <x v="0"/>
    <s v="No"/>
  </r>
  <r>
    <n v="1441234"/>
    <x v="127"/>
    <x v="0"/>
    <x v="0"/>
    <x v="1"/>
    <x v="1"/>
    <x v="0"/>
    <x v="779"/>
    <x v="736"/>
    <x v="0"/>
    <s v="No"/>
  </r>
  <r>
    <n v="611668"/>
    <x v="18"/>
    <x v="0"/>
    <x v="0"/>
    <x v="7"/>
    <x v="7"/>
    <x v="0"/>
    <x v="331"/>
    <x v="315"/>
    <x v="0"/>
    <s v="Yes"/>
  </r>
  <r>
    <n v="755701"/>
    <x v="296"/>
    <x v="0"/>
    <x v="5"/>
    <x v="7"/>
    <x v="7"/>
    <x v="0"/>
    <x v="213"/>
    <x v="629"/>
    <x v="0"/>
    <s v="No"/>
  </r>
  <r>
    <n v="1796714"/>
    <x v="18"/>
    <x v="0"/>
    <x v="37"/>
    <x v="3"/>
    <x v="3"/>
    <x v="0"/>
    <x v="669"/>
    <x v="642"/>
    <x v="0"/>
    <s v="Yes"/>
  </r>
  <r>
    <n v="1763220"/>
    <x v="92"/>
    <x v="1"/>
    <x v="22"/>
    <x v="52"/>
    <x v="50"/>
    <x v="0"/>
    <x v="780"/>
    <x v="53"/>
    <x v="0"/>
    <s v="No"/>
  </r>
  <r>
    <n v="1997933"/>
    <x v="39"/>
    <x v="4"/>
    <x v="6"/>
    <x v="43"/>
    <x v="34"/>
    <x v="2"/>
    <x v="781"/>
    <x v="134"/>
    <x v="0"/>
    <s v="No"/>
  </r>
  <r>
    <n v="1454701"/>
    <x v="4"/>
    <x v="3"/>
    <x v="8"/>
    <x v="0"/>
    <x v="0"/>
    <x v="0"/>
    <x v="782"/>
    <x v="737"/>
    <x v="0"/>
    <s v="No"/>
  </r>
  <r>
    <n v="1974161"/>
    <x v="195"/>
    <x v="1"/>
    <x v="1"/>
    <x v="0"/>
    <x v="0"/>
    <x v="0"/>
    <x v="582"/>
    <x v="533"/>
    <x v="0"/>
    <s v="No"/>
  </r>
  <r>
    <n v="1942710"/>
    <x v="84"/>
    <x v="0"/>
    <x v="0"/>
    <x v="7"/>
    <x v="7"/>
    <x v="0"/>
    <x v="783"/>
    <x v="738"/>
    <x v="0"/>
    <s v="Yes"/>
  </r>
  <r>
    <n v="1375142"/>
    <x v="115"/>
    <x v="1"/>
    <x v="1"/>
    <x v="9"/>
    <x v="9"/>
    <x v="3"/>
    <x v="784"/>
    <x v="439"/>
    <x v="0"/>
    <s v="No"/>
  </r>
  <r>
    <n v="1471574"/>
    <x v="29"/>
    <x v="7"/>
    <x v="21"/>
    <x v="0"/>
    <x v="0"/>
    <x v="1"/>
    <x v="29"/>
    <x v="282"/>
    <x v="0"/>
    <s v="No"/>
  </r>
  <r>
    <n v="1806733"/>
    <x v="62"/>
    <x v="1"/>
    <x v="22"/>
    <x v="14"/>
    <x v="14"/>
    <x v="0"/>
    <x v="275"/>
    <x v="391"/>
    <x v="0"/>
    <s v="No"/>
  </r>
  <r>
    <n v="1399106"/>
    <x v="38"/>
    <x v="5"/>
    <x v="15"/>
    <x v="4"/>
    <x v="4"/>
    <x v="0"/>
    <x v="785"/>
    <x v="739"/>
    <x v="0"/>
    <s v="Yes"/>
  </r>
  <r>
    <n v="880584"/>
    <x v="297"/>
    <x v="1"/>
    <x v="1"/>
    <x v="1"/>
    <x v="1"/>
    <x v="0"/>
    <x v="253"/>
    <x v="192"/>
    <x v="0"/>
    <s v="No"/>
  </r>
  <r>
    <n v="1899542"/>
    <x v="298"/>
    <x v="1"/>
    <x v="22"/>
    <x v="2"/>
    <x v="2"/>
    <x v="0"/>
    <x v="70"/>
    <x v="69"/>
    <x v="1"/>
    <s v="No"/>
  </r>
  <r>
    <n v="406131"/>
    <x v="14"/>
    <x v="2"/>
    <x v="31"/>
    <x v="14"/>
    <x v="14"/>
    <x v="2"/>
    <x v="735"/>
    <x v="740"/>
    <x v="0"/>
    <s v="No"/>
  </r>
  <r>
    <n v="1918975"/>
    <x v="4"/>
    <x v="3"/>
    <x v="44"/>
    <x v="7"/>
    <x v="7"/>
    <x v="2"/>
    <x v="278"/>
    <x v="541"/>
    <x v="0"/>
    <s v="No"/>
  </r>
  <r>
    <n v="1692665"/>
    <x v="299"/>
    <x v="5"/>
    <x v="12"/>
    <x v="15"/>
    <x v="15"/>
    <x v="0"/>
    <x v="232"/>
    <x v="237"/>
    <x v="0"/>
    <s v="Yes"/>
  </r>
  <r>
    <n v="1533963"/>
    <x v="232"/>
    <x v="1"/>
    <x v="4"/>
    <x v="0"/>
    <x v="0"/>
    <x v="0"/>
    <x v="322"/>
    <x v="106"/>
    <x v="0"/>
    <s v="No"/>
  </r>
  <r>
    <n v="2011611"/>
    <x v="7"/>
    <x v="4"/>
    <x v="6"/>
    <x v="3"/>
    <x v="3"/>
    <x v="0"/>
    <x v="658"/>
    <x v="741"/>
    <x v="0"/>
    <s v="No"/>
  </r>
  <r>
    <n v="1435271"/>
    <x v="1"/>
    <x v="0"/>
    <x v="5"/>
    <x v="0"/>
    <x v="0"/>
    <x v="0"/>
    <x v="540"/>
    <x v="742"/>
    <x v="0"/>
    <s v="No"/>
  </r>
  <r>
    <n v="1612177"/>
    <x v="5"/>
    <x v="1"/>
    <x v="1"/>
    <x v="8"/>
    <x v="8"/>
    <x v="0"/>
    <x v="786"/>
    <x v="743"/>
    <x v="0"/>
    <s v="No"/>
  </r>
  <r>
    <n v="871681"/>
    <x v="68"/>
    <x v="0"/>
    <x v="42"/>
    <x v="2"/>
    <x v="2"/>
    <x v="0"/>
    <x v="787"/>
    <x v="546"/>
    <x v="0"/>
    <s v="No"/>
  </r>
  <r>
    <n v="765996"/>
    <x v="8"/>
    <x v="5"/>
    <x v="9"/>
    <x v="5"/>
    <x v="5"/>
    <x v="0"/>
    <x v="788"/>
    <x v="744"/>
    <x v="0"/>
    <s v="No"/>
  </r>
  <r>
    <n v="1791202"/>
    <x v="300"/>
    <x v="1"/>
    <x v="4"/>
    <x v="0"/>
    <x v="0"/>
    <x v="1"/>
    <x v="342"/>
    <x v="39"/>
    <x v="0"/>
    <s v="Yes"/>
  </r>
  <r>
    <n v="1590715"/>
    <x v="19"/>
    <x v="0"/>
    <x v="0"/>
    <x v="7"/>
    <x v="7"/>
    <x v="0"/>
    <x v="83"/>
    <x v="79"/>
    <x v="0"/>
    <s v="No"/>
  </r>
  <r>
    <n v="596445"/>
    <x v="30"/>
    <x v="9"/>
    <x v="50"/>
    <x v="12"/>
    <x v="12"/>
    <x v="0"/>
    <x v="789"/>
    <x v="358"/>
    <x v="0"/>
    <s v="No"/>
  </r>
  <r>
    <n v="1079698"/>
    <x v="20"/>
    <x v="0"/>
    <x v="37"/>
    <x v="10"/>
    <x v="10"/>
    <x v="0"/>
    <x v="763"/>
    <x v="745"/>
    <x v="0"/>
    <s v="No"/>
  </r>
  <r>
    <n v="2025416"/>
    <x v="16"/>
    <x v="2"/>
    <x v="30"/>
    <x v="9"/>
    <x v="9"/>
    <x v="0"/>
    <x v="152"/>
    <x v="347"/>
    <x v="1"/>
    <s v="No"/>
  </r>
  <r>
    <n v="1471172"/>
    <x v="301"/>
    <x v="1"/>
    <x v="22"/>
    <x v="8"/>
    <x v="8"/>
    <x v="0"/>
    <x v="29"/>
    <x v="117"/>
    <x v="1"/>
    <s v="No"/>
  </r>
  <r>
    <n v="549603"/>
    <x v="47"/>
    <x v="5"/>
    <x v="9"/>
    <x v="20"/>
    <x v="20"/>
    <x v="1"/>
    <x v="329"/>
    <x v="615"/>
    <x v="0"/>
    <s v="No"/>
  </r>
  <r>
    <n v="923470"/>
    <x v="5"/>
    <x v="1"/>
    <x v="4"/>
    <x v="9"/>
    <x v="9"/>
    <x v="0"/>
    <x v="790"/>
    <x v="746"/>
    <x v="0"/>
    <s v="No"/>
  </r>
  <r>
    <n v="1201330"/>
    <x v="10"/>
    <x v="9"/>
    <x v="50"/>
    <x v="9"/>
    <x v="9"/>
    <x v="0"/>
    <x v="485"/>
    <x v="461"/>
    <x v="0"/>
    <s v="Yes"/>
  </r>
  <r>
    <n v="792351"/>
    <x v="17"/>
    <x v="3"/>
    <x v="25"/>
    <x v="51"/>
    <x v="49"/>
    <x v="0"/>
    <x v="82"/>
    <x v="78"/>
    <x v="0"/>
    <s v="No"/>
  </r>
  <r>
    <n v="1254952"/>
    <x v="302"/>
    <x v="1"/>
    <x v="1"/>
    <x v="24"/>
    <x v="24"/>
    <x v="0"/>
    <x v="118"/>
    <x v="116"/>
    <x v="0"/>
    <s v="Yes"/>
  </r>
  <r>
    <n v="586289"/>
    <x v="39"/>
    <x v="1"/>
    <x v="1"/>
    <x v="54"/>
    <x v="34"/>
    <x v="3"/>
    <x v="791"/>
    <x v="73"/>
    <x v="0"/>
    <s v="No"/>
  </r>
  <r>
    <n v="1554118"/>
    <x v="10"/>
    <x v="7"/>
    <x v="39"/>
    <x v="9"/>
    <x v="9"/>
    <x v="0"/>
    <x v="792"/>
    <x v="429"/>
    <x v="0"/>
    <s v="No"/>
  </r>
  <r>
    <n v="396995"/>
    <x v="19"/>
    <x v="5"/>
    <x v="12"/>
    <x v="19"/>
    <x v="19"/>
    <x v="1"/>
    <x v="793"/>
    <x v="747"/>
    <x v="0"/>
    <s v="Yes"/>
  </r>
  <r>
    <n v="568550"/>
    <x v="62"/>
    <x v="1"/>
    <x v="13"/>
    <x v="17"/>
    <x v="17"/>
    <x v="0"/>
    <x v="647"/>
    <x v="500"/>
    <x v="0"/>
    <s v="No"/>
  </r>
  <r>
    <n v="1440385"/>
    <x v="19"/>
    <x v="0"/>
    <x v="37"/>
    <x v="7"/>
    <x v="7"/>
    <x v="0"/>
    <x v="551"/>
    <x v="472"/>
    <x v="0"/>
    <s v="No"/>
  </r>
  <r>
    <n v="1892284"/>
    <x v="9"/>
    <x v="3"/>
    <x v="3"/>
    <x v="39"/>
    <x v="39"/>
    <x v="0"/>
    <x v="450"/>
    <x v="115"/>
    <x v="0"/>
    <s v="No"/>
  </r>
  <r>
    <n v="571828"/>
    <x v="18"/>
    <x v="0"/>
    <x v="0"/>
    <x v="20"/>
    <x v="20"/>
    <x v="4"/>
    <x v="86"/>
    <x v="112"/>
    <x v="0"/>
    <s v="No"/>
  </r>
  <r>
    <n v="1145083"/>
    <x v="21"/>
    <x v="2"/>
    <x v="60"/>
    <x v="5"/>
    <x v="5"/>
    <x v="0"/>
    <x v="516"/>
    <x v="489"/>
    <x v="0"/>
    <s v="No"/>
  </r>
  <r>
    <n v="1409915"/>
    <x v="14"/>
    <x v="2"/>
    <x v="45"/>
    <x v="2"/>
    <x v="2"/>
    <x v="1"/>
    <x v="794"/>
    <x v="7"/>
    <x v="0"/>
    <s v="No"/>
  </r>
  <r>
    <n v="2076854"/>
    <x v="14"/>
    <x v="2"/>
    <x v="24"/>
    <x v="9"/>
    <x v="9"/>
    <x v="0"/>
    <x v="795"/>
    <x v="291"/>
    <x v="0"/>
    <s v="No"/>
  </r>
  <r>
    <n v="1591167"/>
    <x v="21"/>
    <x v="2"/>
    <x v="17"/>
    <x v="9"/>
    <x v="9"/>
    <x v="0"/>
    <x v="83"/>
    <x v="79"/>
    <x v="0"/>
    <s v="Yes"/>
  </r>
  <r>
    <n v="1904532"/>
    <x v="19"/>
    <x v="0"/>
    <x v="42"/>
    <x v="14"/>
    <x v="14"/>
    <x v="0"/>
    <x v="352"/>
    <x v="748"/>
    <x v="0"/>
    <s v="Yes"/>
  </r>
  <r>
    <n v="995607"/>
    <x v="30"/>
    <x v="5"/>
    <x v="9"/>
    <x v="4"/>
    <x v="4"/>
    <x v="0"/>
    <x v="796"/>
    <x v="299"/>
    <x v="0"/>
    <s v="Yes"/>
  </r>
  <r>
    <n v="1389592"/>
    <x v="10"/>
    <x v="0"/>
    <x v="0"/>
    <x v="7"/>
    <x v="7"/>
    <x v="0"/>
    <x v="545"/>
    <x v="514"/>
    <x v="0"/>
    <s v="Yes"/>
  </r>
  <r>
    <n v="1572002"/>
    <x v="1"/>
    <x v="0"/>
    <x v="0"/>
    <x v="33"/>
    <x v="33"/>
    <x v="4"/>
    <x v="363"/>
    <x v="749"/>
    <x v="0"/>
    <s v="No"/>
  </r>
  <r>
    <n v="1765277"/>
    <x v="18"/>
    <x v="0"/>
    <x v="37"/>
    <x v="0"/>
    <x v="0"/>
    <x v="0"/>
    <x v="797"/>
    <x v="138"/>
    <x v="0"/>
    <s v="No"/>
  </r>
  <r>
    <n v="846903"/>
    <x v="130"/>
    <x v="1"/>
    <x v="1"/>
    <x v="0"/>
    <x v="0"/>
    <x v="0"/>
    <x v="798"/>
    <x v="750"/>
    <x v="0"/>
    <s v="No"/>
  </r>
  <r>
    <n v="1196870"/>
    <x v="22"/>
    <x v="5"/>
    <x v="15"/>
    <x v="20"/>
    <x v="20"/>
    <x v="0"/>
    <x v="799"/>
    <x v="751"/>
    <x v="0"/>
    <s v="No"/>
  </r>
  <r>
    <n v="615700"/>
    <x v="19"/>
    <x v="1"/>
    <x v="4"/>
    <x v="45"/>
    <x v="44"/>
    <x v="0"/>
    <x v="800"/>
    <x v="699"/>
    <x v="0"/>
    <s v="No"/>
  </r>
  <r>
    <n v="1790333"/>
    <x v="14"/>
    <x v="2"/>
    <x v="20"/>
    <x v="0"/>
    <x v="0"/>
    <x v="1"/>
    <x v="342"/>
    <x v="158"/>
    <x v="0"/>
    <s v="No"/>
  </r>
  <r>
    <n v="1423109"/>
    <x v="303"/>
    <x v="1"/>
    <x v="22"/>
    <x v="13"/>
    <x v="13"/>
    <x v="0"/>
    <x v="672"/>
    <x v="214"/>
    <x v="0"/>
    <s v="No"/>
  </r>
  <r>
    <n v="1251387"/>
    <x v="62"/>
    <x v="2"/>
    <x v="23"/>
    <x v="17"/>
    <x v="17"/>
    <x v="2"/>
    <x v="710"/>
    <x v="174"/>
    <x v="0"/>
    <s v="No"/>
  </r>
  <r>
    <n v="2081711"/>
    <x v="82"/>
    <x v="1"/>
    <x v="4"/>
    <x v="7"/>
    <x v="7"/>
    <x v="0"/>
    <x v="22"/>
    <x v="22"/>
    <x v="0"/>
    <s v="No"/>
  </r>
  <r>
    <n v="807443"/>
    <x v="8"/>
    <x v="0"/>
    <x v="0"/>
    <x v="29"/>
    <x v="29"/>
    <x v="0"/>
    <x v="62"/>
    <x v="187"/>
    <x v="0"/>
    <s v="No"/>
  </r>
  <r>
    <n v="1001269"/>
    <x v="4"/>
    <x v="3"/>
    <x v="8"/>
    <x v="26"/>
    <x v="26"/>
    <x v="0"/>
    <x v="801"/>
    <x v="752"/>
    <x v="0"/>
    <s v="No"/>
  </r>
  <r>
    <n v="906336"/>
    <x v="46"/>
    <x v="1"/>
    <x v="22"/>
    <x v="45"/>
    <x v="44"/>
    <x v="0"/>
    <x v="616"/>
    <x v="578"/>
    <x v="0"/>
    <s v="No"/>
  </r>
  <r>
    <n v="1297718"/>
    <x v="5"/>
    <x v="1"/>
    <x v="4"/>
    <x v="0"/>
    <x v="0"/>
    <x v="0"/>
    <x v="361"/>
    <x v="753"/>
    <x v="0"/>
    <s v="No"/>
  </r>
  <r>
    <n v="707780"/>
    <x v="17"/>
    <x v="3"/>
    <x v="8"/>
    <x v="50"/>
    <x v="48"/>
    <x v="0"/>
    <x v="160"/>
    <x v="754"/>
    <x v="0"/>
    <s v="Yes"/>
  </r>
  <r>
    <n v="383591"/>
    <x v="218"/>
    <x v="5"/>
    <x v="15"/>
    <x v="5"/>
    <x v="5"/>
    <x v="0"/>
    <x v="300"/>
    <x v="285"/>
    <x v="0"/>
    <s v="No"/>
  </r>
  <r>
    <n v="1332752"/>
    <x v="4"/>
    <x v="3"/>
    <x v="8"/>
    <x v="1"/>
    <x v="1"/>
    <x v="0"/>
    <x v="344"/>
    <x v="327"/>
    <x v="0"/>
    <s v="No"/>
  </r>
  <r>
    <n v="1679942"/>
    <x v="33"/>
    <x v="4"/>
    <x v="6"/>
    <x v="13"/>
    <x v="13"/>
    <x v="0"/>
    <x v="802"/>
    <x v="755"/>
    <x v="0"/>
    <s v="No"/>
  </r>
  <r>
    <n v="1458792"/>
    <x v="19"/>
    <x v="2"/>
    <x v="17"/>
    <x v="7"/>
    <x v="7"/>
    <x v="4"/>
    <x v="405"/>
    <x v="388"/>
    <x v="0"/>
    <s v="No"/>
  </r>
  <r>
    <n v="1976149"/>
    <x v="30"/>
    <x v="5"/>
    <x v="12"/>
    <x v="18"/>
    <x v="18"/>
    <x v="0"/>
    <x v="568"/>
    <x v="195"/>
    <x v="0"/>
    <s v="No"/>
  </r>
  <r>
    <n v="943920"/>
    <x v="304"/>
    <x v="1"/>
    <x v="1"/>
    <x v="4"/>
    <x v="4"/>
    <x v="0"/>
    <x v="205"/>
    <x v="608"/>
    <x v="0"/>
    <s v="Yes"/>
  </r>
  <r>
    <n v="1595818"/>
    <x v="16"/>
    <x v="2"/>
    <x v="2"/>
    <x v="18"/>
    <x v="18"/>
    <x v="0"/>
    <x v="67"/>
    <x v="66"/>
    <x v="0"/>
    <s v="Yes"/>
  </r>
  <r>
    <n v="370131"/>
    <x v="10"/>
    <x v="0"/>
    <x v="37"/>
    <x v="14"/>
    <x v="14"/>
    <x v="0"/>
    <x v="73"/>
    <x v="756"/>
    <x v="0"/>
    <s v="No"/>
  </r>
  <r>
    <n v="615076"/>
    <x v="8"/>
    <x v="1"/>
    <x v="1"/>
    <x v="12"/>
    <x v="12"/>
    <x v="1"/>
    <x v="800"/>
    <x v="628"/>
    <x v="0"/>
    <s v="No"/>
  </r>
  <r>
    <n v="1211926"/>
    <x v="10"/>
    <x v="5"/>
    <x v="9"/>
    <x v="7"/>
    <x v="7"/>
    <x v="1"/>
    <x v="803"/>
    <x v="757"/>
    <x v="0"/>
    <s v="No"/>
  </r>
  <r>
    <n v="2028402"/>
    <x v="18"/>
    <x v="0"/>
    <x v="37"/>
    <x v="7"/>
    <x v="7"/>
    <x v="0"/>
    <x v="455"/>
    <x v="432"/>
    <x v="0"/>
    <s v="No"/>
  </r>
  <r>
    <n v="1594097"/>
    <x v="6"/>
    <x v="5"/>
    <x v="14"/>
    <x v="22"/>
    <x v="22"/>
    <x v="3"/>
    <x v="94"/>
    <x v="91"/>
    <x v="0"/>
    <s v="No"/>
  </r>
  <r>
    <n v="1879715"/>
    <x v="20"/>
    <x v="8"/>
    <x v="55"/>
    <x v="7"/>
    <x v="7"/>
    <x v="0"/>
    <x v="341"/>
    <x v="616"/>
    <x v="0"/>
    <s v="No"/>
  </r>
  <r>
    <n v="1746819"/>
    <x v="8"/>
    <x v="2"/>
    <x v="16"/>
    <x v="24"/>
    <x v="24"/>
    <x v="0"/>
    <x v="642"/>
    <x v="758"/>
    <x v="0"/>
    <s v="No"/>
  </r>
  <r>
    <n v="1002907"/>
    <x v="1"/>
    <x v="0"/>
    <x v="0"/>
    <x v="7"/>
    <x v="7"/>
    <x v="0"/>
    <x v="804"/>
    <x v="759"/>
    <x v="0"/>
    <s v="Yes"/>
  </r>
  <r>
    <n v="924560"/>
    <x v="62"/>
    <x v="2"/>
    <x v="16"/>
    <x v="45"/>
    <x v="44"/>
    <x v="0"/>
    <x v="700"/>
    <x v="760"/>
    <x v="0"/>
    <s v="No"/>
  </r>
  <r>
    <n v="1106550"/>
    <x v="100"/>
    <x v="1"/>
    <x v="13"/>
    <x v="14"/>
    <x v="14"/>
    <x v="0"/>
    <x v="805"/>
    <x v="761"/>
    <x v="0"/>
    <s v="No"/>
  </r>
  <r>
    <n v="1691565"/>
    <x v="51"/>
    <x v="2"/>
    <x v="20"/>
    <x v="9"/>
    <x v="9"/>
    <x v="1"/>
    <x v="56"/>
    <x v="227"/>
    <x v="0"/>
    <s v="No"/>
  </r>
  <r>
    <n v="2038365"/>
    <x v="4"/>
    <x v="3"/>
    <x v="3"/>
    <x v="13"/>
    <x v="13"/>
    <x v="0"/>
    <x v="547"/>
    <x v="371"/>
    <x v="0"/>
    <s v="No"/>
  </r>
  <r>
    <n v="1872744"/>
    <x v="35"/>
    <x v="0"/>
    <x v="0"/>
    <x v="9"/>
    <x v="9"/>
    <x v="3"/>
    <x v="92"/>
    <x v="762"/>
    <x v="0"/>
    <s v="No"/>
  </r>
  <r>
    <n v="1910033"/>
    <x v="38"/>
    <x v="9"/>
    <x v="55"/>
    <x v="10"/>
    <x v="10"/>
    <x v="0"/>
    <x v="806"/>
    <x v="131"/>
    <x v="0"/>
    <s v="No"/>
  </r>
  <r>
    <n v="1614919"/>
    <x v="14"/>
    <x v="4"/>
    <x v="26"/>
    <x v="7"/>
    <x v="7"/>
    <x v="0"/>
    <x v="0"/>
    <x v="0"/>
    <x v="0"/>
    <s v="No"/>
  </r>
  <r>
    <n v="1582053"/>
    <x v="62"/>
    <x v="1"/>
    <x v="4"/>
    <x v="37"/>
    <x v="37"/>
    <x v="0"/>
    <x v="807"/>
    <x v="763"/>
    <x v="0"/>
    <s v="No"/>
  </r>
  <r>
    <n v="1802495"/>
    <x v="305"/>
    <x v="6"/>
    <x v="11"/>
    <x v="2"/>
    <x v="2"/>
    <x v="0"/>
    <x v="482"/>
    <x v="104"/>
    <x v="0"/>
    <s v="No"/>
  </r>
  <r>
    <n v="1399865"/>
    <x v="10"/>
    <x v="0"/>
    <x v="5"/>
    <x v="7"/>
    <x v="7"/>
    <x v="0"/>
    <x v="536"/>
    <x v="508"/>
    <x v="0"/>
    <s v="No"/>
  </r>
  <r>
    <n v="2024455"/>
    <x v="8"/>
    <x v="1"/>
    <x v="22"/>
    <x v="0"/>
    <x v="0"/>
    <x v="0"/>
    <x v="192"/>
    <x v="347"/>
    <x v="0"/>
    <s v="No"/>
  </r>
  <r>
    <n v="1238356"/>
    <x v="39"/>
    <x v="1"/>
    <x v="27"/>
    <x v="4"/>
    <x v="4"/>
    <x v="0"/>
    <x v="808"/>
    <x v="764"/>
    <x v="0"/>
    <s v="Yes"/>
  </r>
  <r>
    <n v="1655703"/>
    <x v="10"/>
    <x v="5"/>
    <x v="12"/>
    <x v="13"/>
    <x v="13"/>
    <x v="0"/>
    <x v="809"/>
    <x v="765"/>
    <x v="0"/>
    <s v="No"/>
  </r>
  <r>
    <n v="684215"/>
    <x v="19"/>
    <x v="0"/>
    <x v="0"/>
    <x v="3"/>
    <x v="3"/>
    <x v="0"/>
    <x v="461"/>
    <x v="766"/>
    <x v="0"/>
    <s v="No"/>
  </r>
  <r>
    <n v="826847"/>
    <x v="14"/>
    <x v="2"/>
    <x v="31"/>
    <x v="13"/>
    <x v="13"/>
    <x v="0"/>
    <x v="587"/>
    <x v="551"/>
    <x v="0"/>
    <s v="No"/>
  </r>
  <r>
    <n v="1250929"/>
    <x v="82"/>
    <x v="1"/>
    <x v="1"/>
    <x v="7"/>
    <x v="7"/>
    <x v="0"/>
    <x v="810"/>
    <x v="767"/>
    <x v="0"/>
    <s v="Yes"/>
  </r>
  <r>
    <n v="1278167"/>
    <x v="18"/>
    <x v="0"/>
    <x v="0"/>
    <x v="13"/>
    <x v="13"/>
    <x v="0"/>
    <x v="762"/>
    <x v="723"/>
    <x v="0"/>
    <s v="No"/>
  </r>
  <r>
    <n v="321546"/>
    <x v="19"/>
    <x v="5"/>
    <x v="15"/>
    <x v="26"/>
    <x v="26"/>
    <x v="1"/>
    <x v="126"/>
    <x v="124"/>
    <x v="0"/>
    <s v="No"/>
  </r>
  <r>
    <n v="1907267"/>
    <x v="7"/>
    <x v="4"/>
    <x v="6"/>
    <x v="0"/>
    <x v="0"/>
    <x v="0"/>
    <x v="241"/>
    <x v="235"/>
    <x v="0"/>
    <s v="No"/>
  </r>
  <r>
    <n v="574965"/>
    <x v="16"/>
    <x v="2"/>
    <x v="24"/>
    <x v="7"/>
    <x v="7"/>
    <x v="0"/>
    <x v="811"/>
    <x v="768"/>
    <x v="0"/>
    <s v="Yes"/>
  </r>
  <r>
    <n v="1294186"/>
    <x v="2"/>
    <x v="1"/>
    <x v="1"/>
    <x v="23"/>
    <x v="23"/>
    <x v="0"/>
    <x v="458"/>
    <x v="482"/>
    <x v="0"/>
    <s v="Yes"/>
  </r>
  <r>
    <n v="1612089"/>
    <x v="33"/>
    <x v="4"/>
    <x v="26"/>
    <x v="7"/>
    <x v="7"/>
    <x v="0"/>
    <x v="786"/>
    <x v="743"/>
    <x v="0"/>
    <s v="No"/>
  </r>
  <r>
    <n v="1440002"/>
    <x v="306"/>
    <x v="0"/>
    <x v="0"/>
    <x v="7"/>
    <x v="7"/>
    <x v="0"/>
    <x v="551"/>
    <x v="472"/>
    <x v="0"/>
    <s v="No"/>
  </r>
  <r>
    <n v="1881295"/>
    <x v="54"/>
    <x v="1"/>
    <x v="1"/>
    <x v="9"/>
    <x v="9"/>
    <x v="1"/>
    <x v="341"/>
    <x v="324"/>
    <x v="0"/>
    <s v="Yes"/>
  </r>
  <r>
    <n v="1987735"/>
    <x v="206"/>
    <x v="4"/>
    <x v="26"/>
    <x v="5"/>
    <x v="5"/>
    <x v="0"/>
    <x v="580"/>
    <x v="24"/>
    <x v="0"/>
    <s v="No"/>
  </r>
  <r>
    <n v="1149272"/>
    <x v="82"/>
    <x v="1"/>
    <x v="1"/>
    <x v="13"/>
    <x v="13"/>
    <x v="0"/>
    <x v="439"/>
    <x v="419"/>
    <x v="0"/>
    <s v="No"/>
  </r>
  <r>
    <n v="700167"/>
    <x v="25"/>
    <x v="2"/>
    <x v="24"/>
    <x v="45"/>
    <x v="44"/>
    <x v="0"/>
    <x v="668"/>
    <x v="454"/>
    <x v="0"/>
    <s v="No"/>
  </r>
  <r>
    <n v="1634271"/>
    <x v="16"/>
    <x v="2"/>
    <x v="20"/>
    <x v="4"/>
    <x v="4"/>
    <x v="0"/>
    <x v="812"/>
    <x v="769"/>
    <x v="0"/>
    <s v="No"/>
  </r>
  <r>
    <n v="2089484"/>
    <x v="307"/>
    <x v="1"/>
    <x v="4"/>
    <x v="40"/>
    <x v="40"/>
    <x v="0"/>
    <x v="110"/>
    <x v="107"/>
    <x v="0"/>
    <s v="No"/>
  </r>
  <r>
    <n v="1331072"/>
    <x v="308"/>
    <x v="1"/>
    <x v="27"/>
    <x v="9"/>
    <x v="9"/>
    <x v="0"/>
    <x v="47"/>
    <x v="45"/>
    <x v="0"/>
    <s v="No"/>
  </r>
  <r>
    <n v="1241233"/>
    <x v="14"/>
    <x v="8"/>
    <x v="55"/>
    <x v="8"/>
    <x v="8"/>
    <x v="0"/>
    <x v="813"/>
    <x v="770"/>
    <x v="0"/>
    <s v="No"/>
  </r>
  <r>
    <n v="1571591"/>
    <x v="105"/>
    <x v="5"/>
    <x v="12"/>
    <x v="34"/>
    <x v="34"/>
    <x v="0"/>
    <x v="814"/>
    <x v="610"/>
    <x v="0"/>
    <s v="No"/>
  </r>
  <r>
    <n v="1904219"/>
    <x v="17"/>
    <x v="3"/>
    <x v="8"/>
    <x v="3"/>
    <x v="3"/>
    <x v="0"/>
    <x v="613"/>
    <x v="575"/>
    <x v="0"/>
    <s v="No"/>
  </r>
  <r>
    <n v="1328545"/>
    <x v="309"/>
    <x v="1"/>
    <x v="27"/>
    <x v="3"/>
    <x v="3"/>
    <x v="0"/>
    <x v="161"/>
    <x v="289"/>
    <x v="0"/>
    <s v="No"/>
  </r>
  <r>
    <n v="398572"/>
    <x v="19"/>
    <x v="7"/>
    <x v="21"/>
    <x v="13"/>
    <x v="13"/>
    <x v="1"/>
    <x v="578"/>
    <x v="466"/>
    <x v="0"/>
    <s v="No"/>
  </r>
  <r>
    <n v="1187250"/>
    <x v="28"/>
    <x v="7"/>
    <x v="19"/>
    <x v="7"/>
    <x v="7"/>
    <x v="0"/>
    <x v="815"/>
    <x v="771"/>
    <x v="0"/>
    <s v="No"/>
  </r>
  <r>
    <n v="1643966"/>
    <x v="88"/>
    <x v="7"/>
    <x v="21"/>
    <x v="22"/>
    <x v="22"/>
    <x v="0"/>
    <x v="816"/>
    <x v="467"/>
    <x v="0"/>
    <s v="No"/>
  </r>
  <r>
    <n v="725706"/>
    <x v="17"/>
    <x v="3"/>
    <x v="25"/>
    <x v="1"/>
    <x v="1"/>
    <x v="0"/>
    <x v="428"/>
    <x v="679"/>
    <x v="0"/>
    <s v="No"/>
  </r>
  <r>
    <n v="1074966"/>
    <x v="129"/>
    <x v="7"/>
    <x v="19"/>
    <x v="14"/>
    <x v="14"/>
    <x v="0"/>
    <x v="27"/>
    <x v="96"/>
    <x v="0"/>
    <s v="No"/>
  </r>
  <r>
    <n v="1164505"/>
    <x v="16"/>
    <x v="2"/>
    <x v="17"/>
    <x v="27"/>
    <x v="27"/>
    <x v="1"/>
    <x v="539"/>
    <x v="678"/>
    <x v="0"/>
    <s v="No"/>
  </r>
  <r>
    <n v="2098642"/>
    <x v="82"/>
    <x v="1"/>
    <x v="1"/>
    <x v="0"/>
    <x v="0"/>
    <x v="0"/>
    <x v="549"/>
    <x v="518"/>
    <x v="0"/>
    <s v="No"/>
  </r>
  <r>
    <n v="610880"/>
    <x v="23"/>
    <x v="2"/>
    <x v="54"/>
    <x v="4"/>
    <x v="4"/>
    <x v="0"/>
    <x v="331"/>
    <x v="315"/>
    <x v="0"/>
    <s v="No"/>
  </r>
  <r>
    <n v="495762"/>
    <x v="106"/>
    <x v="0"/>
    <x v="0"/>
    <x v="7"/>
    <x v="7"/>
    <x v="0"/>
    <x v="327"/>
    <x v="311"/>
    <x v="0"/>
    <s v="No"/>
  </r>
  <r>
    <n v="1302289"/>
    <x v="62"/>
    <x v="2"/>
    <x v="31"/>
    <x v="9"/>
    <x v="9"/>
    <x v="0"/>
    <x v="3"/>
    <x v="772"/>
    <x v="0"/>
    <s v="No"/>
  </r>
  <r>
    <n v="1950617"/>
    <x v="14"/>
    <x v="0"/>
    <x v="0"/>
    <x v="13"/>
    <x v="13"/>
    <x v="0"/>
    <x v="177"/>
    <x v="168"/>
    <x v="0"/>
    <s v="Yes"/>
  </r>
  <r>
    <n v="1889212"/>
    <x v="88"/>
    <x v="1"/>
    <x v="1"/>
    <x v="6"/>
    <x v="6"/>
    <x v="1"/>
    <x v="66"/>
    <x v="115"/>
    <x v="0"/>
    <s v="No"/>
  </r>
  <r>
    <n v="719065"/>
    <x v="64"/>
    <x v="1"/>
    <x v="22"/>
    <x v="7"/>
    <x v="7"/>
    <x v="0"/>
    <x v="395"/>
    <x v="773"/>
    <x v="0"/>
    <s v="Yes"/>
  </r>
  <r>
    <n v="460092"/>
    <x v="310"/>
    <x v="0"/>
    <x v="5"/>
    <x v="4"/>
    <x v="4"/>
    <x v="1"/>
    <x v="711"/>
    <x v="774"/>
    <x v="0"/>
    <s v="No"/>
  </r>
  <r>
    <n v="1285915"/>
    <x v="19"/>
    <x v="5"/>
    <x v="14"/>
    <x v="7"/>
    <x v="7"/>
    <x v="0"/>
    <x v="499"/>
    <x v="626"/>
    <x v="0"/>
    <s v="No"/>
  </r>
  <r>
    <n v="1966470"/>
    <x v="311"/>
    <x v="0"/>
    <x v="5"/>
    <x v="1"/>
    <x v="1"/>
    <x v="0"/>
    <x v="298"/>
    <x v="283"/>
    <x v="0"/>
    <s v="No"/>
  </r>
  <r>
    <n v="553218"/>
    <x v="312"/>
    <x v="4"/>
    <x v="32"/>
    <x v="20"/>
    <x v="20"/>
    <x v="0"/>
    <x v="543"/>
    <x v="239"/>
    <x v="0"/>
    <s v="No"/>
  </r>
  <r>
    <n v="837632"/>
    <x v="313"/>
    <x v="1"/>
    <x v="27"/>
    <x v="0"/>
    <x v="0"/>
    <x v="3"/>
    <x v="765"/>
    <x v="64"/>
    <x v="0"/>
    <s v="No"/>
  </r>
  <r>
    <n v="1266772"/>
    <x v="119"/>
    <x v="1"/>
    <x v="1"/>
    <x v="31"/>
    <x v="31"/>
    <x v="0"/>
    <x v="722"/>
    <x v="174"/>
    <x v="0"/>
    <s v="No"/>
  </r>
  <r>
    <n v="819217"/>
    <x v="314"/>
    <x v="0"/>
    <x v="0"/>
    <x v="4"/>
    <x v="4"/>
    <x v="0"/>
    <x v="519"/>
    <x v="548"/>
    <x v="0"/>
    <s v="No"/>
  </r>
  <r>
    <n v="365933"/>
    <x v="14"/>
    <x v="0"/>
    <x v="0"/>
    <x v="25"/>
    <x v="25"/>
    <x v="2"/>
    <x v="693"/>
    <x v="775"/>
    <x v="0"/>
    <s v="No"/>
  </r>
  <r>
    <n v="638300"/>
    <x v="315"/>
    <x v="5"/>
    <x v="12"/>
    <x v="2"/>
    <x v="2"/>
    <x v="1"/>
    <x v="817"/>
    <x v="599"/>
    <x v="0"/>
    <s v="No"/>
  </r>
  <r>
    <n v="373669"/>
    <x v="19"/>
    <x v="7"/>
    <x v="19"/>
    <x v="31"/>
    <x v="31"/>
    <x v="0"/>
    <x v="235"/>
    <x v="776"/>
    <x v="0"/>
    <s v="No"/>
  </r>
  <r>
    <n v="1637374"/>
    <x v="9"/>
    <x v="3"/>
    <x v="25"/>
    <x v="35"/>
    <x v="35"/>
    <x v="0"/>
    <x v="202"/>
    <x v="606"/>
    <x v="0"/>
    <s v="No"/>
  </r>
  <r>
    <n v="1932471"/>
    <x v="316"/>
    <x v="7"/>
    <x v="64"/>
    <x v="4"/>
    <x v="4"/>
    <x v="0"/>
    <x v="623"/>
    <x v="381"/>
    <x v="0"/>
    <s v="Yes"/>
  </r>
  <r>
    <n v="867147"/>
    <x v="8"/>
    <x v="5"/>
    <x v="9"/>
    <x v="20"/>
    <x v="20"/>
    <x v="0"/>
    <x v="304"/>
    <x v="290"/>
    <x v="0"/>
    <s v="No"/>
  </r>
  <r>
    <n v="405066"/>
    <x v="20"/>
    <x v="2"/>
    <x v="34"/>
    <x v="7"/>
    <x v="7"/>
    <x v="0"/>
    <x v="818"/>
    <x v="777"/>
    <x v="0"/>
    <s v="No"/>
  </r>
  <r>
    <n v="1982534"/>
    <x v="14"/>
    <x v="5"/>
    <x v="12"/>
    <x v="35"/>
    <x v="35"/>
    <x v="0"/>
    <x v="24"/>
    <x v="389"/>
    <x v="0"/>
    <s v="No"/>
  </r>
  <r>
    <n v="1202432"/>
    <x v="103"/>
    <x v="7"/>
    <x v="39"/>
    <x v="13"/>
    <x v="13"/>
    <x v="3"/>
    <x v="485"/>
    <x v="611"/>
    <x v="0"/>
    <s v="No"/>
  </r>
  <r>
    <n v="453845"/>
    <x v="17"/>
    <x v="3"/>
    <x v="8"/>
    <x v="3"/>
    <x v="3"/>
    <x v="0"/>
    <x v="467"/>
    <x v="778"/>
    <x v="0"/>
    <s v="No"/>
  </r>
  <r>
    <n v="2020651"/>
    <x v="10"/>
    <x v="1"/>
    <x v="13"/>
    <x v="7"/>
    <x v="7"/>
    <x v="0"/>
    <x v="214"/>
    <x v="208"/>
    <x v="0"/>
    <s v="No"/>
  </r>
  <r>
    <n v="1981916"/>
    <x v="10"/>
    <x v="4"/>
    <x v="6"/>
    <x v="10"/>
    <x v="10"/>
    <x v="0"/>
    <x v="24"/>
    <x v="389"/>
    <x v="0"/>
    <s v="Yes"/>
  </r>
  <r>
    <n v="1322958"/>
    <x v="62"/>
    <x v="1"/>
    <x v="1"/>
    <x v="9"/>
    <x v="9"/>
    <x v="1"/>
    <x v="819"/>
    <x v="406"/>
    <x v="0"/>
    <s v="No"/>
  </r>
  <r>
    <n v="1307908"/>
    <x v="295"/>
    <x v="2"/>
    <x v="24"/>
    <x v="0"/>
    <x v="0"/>
    <x v="0"/>
    <x v="820"/>
    <x v="772"/>
    <x v="0"/>
    <s v="Yes"/>
  </r>
  <r>
    <n v="1319613"/>
    <x v="217"/>
    <x v="1"/>
    <x v="1"/>
    <x v="9"/>
    <x v="9"/>
    <x v="2"/>
    <x v="821"/>
    <x v="779"/>
    <x v="0"/>
    <s v="No"/>
  </r>
  <r>
    <n v="1527246"/>
    <x v="10"/>
    <x v="0"/>
    <x v="37"/>
    <x v="7"/>
    <x v="7"/>
    <x v="0"/>
    <x v="384"/>
    <x v="668"/>
    <x v="0"/>
    <s v="No"/>
  </r>
  <r>
    <n v="1523845"/>
    <x v="0"/>
    <x v="0"/>
    <x v="0"/>
    <x v="15"/>
    <x v="15"/>
    <x v="0"/>
    <x v="581"/>
    <x v="544"/>
    <x v="0"/>
    <s v="No"/>
  </r>
  <r>
    <n v="1900452"/>
    <x v="28"/>
    <x v="5"/>
    <x v="14"/>
    <x v="12"/>
    <x v="12"/>
    <x v="0"/>
    <x v="559"/>
    <x v="402"/>
    <x v="0"/>
    <s v="No"/>
  </r>
  <r>
    <n v="471131"/>
    <x v="46"/>
    <x v="4"/>
    <x v="19"/>
    <x v="0"/>
    <x v="0"/>
    <x v="0"/>
    <x v="822"/>
    <x v="534"/>
    <x v="0"/>
    <s v="No"/>
  </r>
  <r>
    <n v="942713"/>
    <x v="129"/>
    <x v="7"/>
    <x v="21"/>
    <x v="9"/>
    <x v="9"/>
    <x v="0"/>
    <x v="386"/>
    <x v="277"/>
    <x v="0"/>
    <s v="Yes"/>
  </r>
  <r>
    <n v="990962"/>
    <x v="10"/>
    <x v="9"/>
    <x v="65"/>
    <x v="27"/>
    <x v="27"/>
    <x v="1"/>
    <x v="274"/>
    <x v="299"/>
    <x v="0"/>
    <s v="No"/>
  </r>
  <r>
    <n v="438040"/>
    <x v="258"/>
    <x v="5"/>
    <x v="12"/>
    <x v="22"/>
    <x v="22"/>
    <x v="1"/>
    <x v="823"/>
    <x v="780"/>
    <x v="0"/>
    <s v="No"/>
  </r>
  <r>
    <n v="359795"/>
    <x v="22"/>
    <x v="7"/>
    <x v="21"/>
    <x v="12"/>
    <x v="12"/>
    <x v="0"/>
    <x v="354"/>
    <x v="339"/>
    <x v="0"/>
    <s v="No"/>
  </r>
  <r>
    <n v="674816"/>
    <x v="30"/>
    <x v="5"/>
    <x v="12"/>
    <x v="10"/>
    <x v="10"/>
    <x v="1"/>
    <x v="78"/>
    <x v="377"/>
    <x v="0"/>
    <s v="No"/>
  </r>
  <r>
    <n v="1750492"/>
    <x v="317"/>
    <x v="1"/>
    <x v="27"/>
    <x v="16"/>
    <x v="16"/>
    <x v="0"/>
    <x v="134"/>
    <x v="10"/>
    <x v="0"/>
    <s v="No"/>
  </r>
  <r>
    <n v="1112618"/>
    <x v="217"/>
    <x v="1"/>
    <x v="1"/>
    <x v="0"/>
    <x v="0"/>
    <x v="0"/>
    <x v="615"/>
    <x v="577"/>
    <x v="0"/>
    <s v="No"/>
  </r>
  <r>
    <n v="1634696"/>
    <x v="318"/>
    <x v="1"/>
    <x v="13"/>
    <x v="32"/>
    <x v="32"/>
    <x v="0"/>
    <x v="824"/>
    <x v="781"/>
    <x v="0"/>
    <s v="No"/>
  </r>
  <r>
    <n v="518981"/>
    <x v="1"/>
    <x v="0"/>
    <x v="0"/>
    <x v="1"/>
    <x v="1"/>
    <x v="0"/>
    <x v="356"/>
    <x v="534"/>
    <x v="0"/>
    <s v="Yes"/>
  </r>
  <r>
    <n v="1881087"/>
    <x v="110"/>
    <x v="1"/>
    <x v="27"/>
    <x v="20"/>
    <x v="20"/>
    <x v="0"/>
    <x v="341"/>
    <x v="481"/>
    <x v="0"/>
    <s v="No"/>
  </r>
  <r>
    <n v="592772"/>
    <x v="28"/>
    <x v="5"/>
    <x v="9"/>
    <x v="9"/>
    <x v="9"/>
    <x v="0"/>
    <x v="825"/>
    <x v="782"/>
    <x v="0"/>
    <s v="Yes"/>
  </r>
  <r>
    <n v="1906980"/>
    <x v="14"/>
    <x v="2"/>
    <x v="31"/>
    <x v="5"/>
    <x v="5"/>
    <x v="1"/>
    <x v="241"/>
    <x v="726"/>
    <x v="0"/>
    <s v="No"/>
  </r>
  <r>
    <n v="1779505"/>
    <x v="10"/>
    <x v="5"/>
    <x v="15"/>
    <x v="5"/>
    <x v="5"/>
    <x v="0"/>
    <x v="826"/>
    <x v="783"/>
    <x v="0"/>
    <s v="No"/>
  </r>
  <r>
    <n v="1891111"/>
    <x v="8"/>
    <x v="5"/>
    <x v="12"/>
    <x v="7"/>
    <x v="7"/>
    <x v="3"/>
    <x v="34"/>
    <x v="65"/>
    <x v="0"/>
    <s v="No"/>
  </r>
  <r>
    <n v="1761933"/>
    <x v="8"/>
    <x v="5"/>
    <x v="12"/>
    <x v="25"/>
    <x v="25"/>
    <x v="3"/>
    <x v="780"/>
    <x v="582"/>
    <x v="0"/>
    <s v="No"/>
  </r>
  <r>
    <n v="346878"/>
    <x v="8"/>
    <x v="2"/>
    <x v="2"/>
    <x v="9"/>
    <x v="9"/>
    <x v="2"/>
    <x v="28"/>
    <x v="28"/>
    <x v="0"/>
    <s v="No"/>
  </r>
  <r>
    <n v="676163"/>
    <x v="8"/>
    <x v="1"/>
    <x v="27"/>
    <x v="3"/>
    <x v="3"/>
    <x v="0"/>
    <x v="827"/>
    <x v="766"/>
    <x v="0"/>
    <s v="No"/>
  </r>
  <r>
    <n v="459319"/>
    <x v="8"/>
    <x v="0"/>
    <x v="5"/>
    <x v="9"/>
    <x v="9"/>
    <x v="0"/>
    <x v="711"/>
    <x v="477"/>
    <x v="0"/>
    <s v="Yes"/>
  </r>
  <r>
    <n v="534655"/>
    <x v="33"/>
    <x v="1"/>
    <x v="1"/>
    <x v="15"/>
    <x v="15"/>
    <x v="0"/>
    <x v="773"/>
    <x v="564"/>
    <x v="0"/>
    <s v="No"/>
  </r>
  <r>
    <n v="1697067"/>
    <x v="20"/>
    <x v="0"/>
    <x v="0"/>
    <x v="31"/>
    <x v="31"/>
    <x v="1"/>
    <x v="40"/>
    <x v="690"/>
    <x v="0"/>
    <s v="No"/>
  </r>
  <r>
    <n v="406127"/>
    <x v="23"/>
    <x v="2"/>
    <x v="2"/>
    <x v="7"/>
    <x v="7"/>
    <x v="0"/>
    <x v="735"/>
    <x v="740"/>
    <x v="0"/>
    <s v="No"/>
  </r>
  <r>
    <n v="1431615"/>
    <x v="10"/>
    <x v="5"/>
    <x v="12"/>
    <x v="16"/>
    <x v="16"/>
    <x v="1"/>
    <x v="828"/>
    <x v="784"/>
    <x v="0"/>
    <s v="No"/>
  </r>
  <r>
    <n v="1839252"/>
    <x v="21"/>
    <x v="2"/>
    <x v="10"/>
    <x v="1"/>
    <x v="1"/>
    <x v="1"/>
    <x v="325"/>
    <x v="266"/>
    <x v="0"/>
    <s v="No"/>
  </r>
  <r>
    <n v="895278"/>
    <x v="35"/>
    <x v="0"/>
    <x v="0"/>
    <x v="10"/>
    <x v="10"/>
    <x v="4"/>
    <x v="257"/>
    <x v="531"/>
    <x v="0"/>
    <s v="No"/>
  </r>
  <r>
    <n v="1026361"/>
    <x v="319"/>
    <x v="1"/>
    <x v="22"/>
    <x v="18"/>
    <x v="18"/>
    <x v="0"/>
    <x v="829"/>
    <x v="785"/>
    <x v="0"/>
    <s v="Yes"/>
  </r>
  <r>
    <n v="850260"/>
    <x v="8"/>
    <x v="0"/>
    <x v="5"/>
    <x v="27"/>
    <x v="27"/>
    <x v="0"/>
    <x v="629"/>
    <x v="786"/>
    <x v="0"/>
    <s v="No"/>
  </r>
  <r>
    <n v="1912381"/>
    <x v="93"/>
    <x v="0"/>
    <x v="0"/>
    <x v="7"/>
    <x v="7"/>
    <x v="0"/>
    <x v="767"/>
    <x v="726"/>
    <x v="0"/>
    <s v="No"/>
  </r>
  <r>
    <n v="1615383"/>
    <x v="320"/>
    <x v="1"/>
    <x v="22"/>
    <x v="0"/>
    <x v="0"/>
    <x v="0"/>
    <x v="0"/>
    <x v="4"/>
    <x v="0"/>
    <s v="No"/>
  </r>
  <r>
    <n v="767287"/>
    <x v="321"/>
    <x v="7"/>
    <x v="19"/>
    <x v="21"/>
    <x v="21"/>
    <x v="0"/>
    <x v="830"/>
    <x v="787"/>
    <x v="0"/>
    <s v="Yes"/>
  </r>
  <r>
    <n v="1852526"/>
    <x v="4"/>
    <x v="3"/>
    <x v="44"/>
    <x v="7"/>
    <x v="7"/>
    <x v="0"/>
    <x v="427"/>
    <x v="788"/>
    <x v="0"/>
    <s v="No"/>
  </r>
  <r>
    <n v="625396"/>
    <x v="160"/>
    <x v="1"/>
    <x v="4"/>
    <x v="9"/>
    <x v="9"/>
    <x v="0"/>
    <x v="831"/>
    <x v="789"/>
    <x v="0"/>
    <s v="No"/>
  </r>
  <r>
    <n v="1113100"/>
    <x v="16"/>
    <x v="2"/>
    <x v="16"/>
    <x v="13"/>
    <x v="13"/>
    <x v="0"/>
    <x v="615"/>
    <x v="577"/>
    <x v="0"/>
    <s v="No"/>
  </r>
  <r>
    <n v="676803"/>
    <x v="322"/>
    <x v="1"/>
    <x v="22"/>
    <x v="13"/>
    <x v="13"/>
    <x v="0"/>
    <x v="832"/>
    <x v="790"/>
    <x v="0"/>
    <s v="Yes"/>
  </r>
  <r>
    <n v="1299193"/>
    <x v="19"/>
    <x v="5"/>
    <x v="14"/>
    <x v="7"/>
    <x v="7"/>
    <x v="1"/>
    <x v="361"/>
    <x v="3"/>
    <x v="0"/>
    <s v="No"/>
  </r>
  <r>
    <n v="1462132"/>
    <x v="4"/>
    <x v="3"/>
    <x v="3"/>
    <x v="4"/>
    <x v="4"/>
    <x v="0"/>
    <x v="688"/>
    <x v="658"/>
    <x v="0"/>
    <s v="No"/>
  </r>
  <r>
    <n v="1360824"/>
    <x v="18"/>
    <x v="0"/>
    <x v="0"/>
    <x v="5"/>
    <x v="5"/>
    <x v="0"/>
    <x v="833"/>
    <x v="791"/>
    <x v="0"/>
    <s v="No"/>
  </r>
  <r>
    <n v="2040401"/>
    <x v="4"/>
    <x v="3"/>
    <x v="8"/>
    <x v="7"/>
    <x v="7"/>
    <x v="0"/>
    <x v="486"/>
    <x v="462"/>
    <x v="0"/>
    <s v="No"/>
  </r>
  <r>
    <n v="2080951"/>
    <x v="32"/>
    <x v="0"/>
    <x v="0"/>
    <x v="14"/>
    <x v="14"/>
    <x v="0"/>
    <x v="22"/>
    <x v="22"/>
    <x v="0"/>
    <s v="No"/>
  </r>
  <r>
    <n v="1411314"/>
    <x v="323"/>
    <x v="1"/>
    <x v="13"/>
    <x v="19"/>
    <x v="19"/>
    <x v="0"/>
    <x v="794"/>
    <x v="792"/>
    <x v="0"/>
    <s v="No"/>
  </r>
  <r>
    <n v="953791"/>
    <x v="88"/>
    <x v="7"/>
    <x v="21"/>
    <x v="32"/>
    <x v="32"/>
    <x v="0"/>
    <x v="834"/>
    <x v="342"/>
    <x v="0"/>
    <s v="No"/>
  </r>
  <r>
    <n v="1784594"/>
    <x v="10"/>
    <x v="0"/>
    <x v="0"/>
    <x v="13"/>
    <x v="13"/>
    <x v="0"/>
    <x v="248"/>
    <x v="242"/>
    <x v="0"/>
    <s v="No"/>
  </r>
  <r>
    <n v="1228433"/>
    <x v="21"/>
    <x v="2"/>
    <x v="31"/>
    <x v="9"/>
    <x v="9"/>
    <x v="2"/>
    <x v="190"/>
    <x v="793"/>
    <x v="0"/>
    <s v="No"/>
  </r>
  <r>
    <n v="1465014"/>
    <x v="8"/>
    <x v="5"/>
    <x v="12"/>
    <x v="9"/>
    <x v="9"/>
    <x v="3"/>
    <x v="256"/>
    <x v="566"/>
    <x v="0"/>
    <s v="Yes"/>
  </r>
  <r>
    <n v="1996192"/>
    <x v="4"/>
    <x v="3"/>
    <x v="8"/>
    <x v="0"/>
    <x v="0"/>
    <x v="0"/>
    <x v="676"/>
    <x v="647"/>
    <x v="0"/>
    <s v="No"/>
  </r>
  <r>
    <n v="1157816"/>
    <x v="86"/>
    <x v="5"/>
    <x v="12"/>
    <x v="10"/>
    <x v="10"/>
    <x v="3"/>
    <x v="576"/>
    <x v="428"/>
    <x v="0"/>
    <s v="No"/>
  </r>
  <r>
    <n v="1584290"/>
    <x v="217"/>
    <x v="1"/>
    <x v="22"/>
    <x v="7"/>
    <x v="7"/>
    <x v="0"/>
    <x v="153"/>
    <x v="794"/>
    <x v="0"/>
    <s v="Yes"/>
  </r>
  <r>
    <n v="1713139"/>
    <x v="14"/>
    <x v="2"/>
    <x v="10"/>
    <x v="7"/>
    <x v="7"/>
    <x v="0"/>
    <x v="411"/>
    <x v="393"/>
    <x v="0"/>
    <s v="No"/>
  </r>
  <r>
    <n v="1323221"/>
    <x v="1"/>
    <x v="0"/>
    <x v="0"/>
    <x v="18"/>
    <x v="18"/>
    <x v="0"/>
    <x v="819"/>
    <x v="779"/>
    <x v="0"/>
    <s v="No"/>
  </r>
  <r>
    <n v="768534"/>
    <x v="16"/>
    <x v="5"/>
    <x v="12"/>
    <x v="33"/>
    <x v="33"/>
    <x v="0"/>
    <x v="32"/>
    <x v="787"/>
    <x v="0"/>
    <s v="No"/>
  </r>
  <r>
    <n v="1439463"/>
    <x v="10"/>
    <x v="2"/>
    <x v="17"/>
    <x v="52"/>
    <x v="50"/>
    <x v="0"/>
    <x v="551"/>
    <x v="472"/>
    <x v="0"/>
    <s v="No"/>
  </r>
  <r>
    <n v="776130"/>
    <x v="25"/>
    <x v="5"/>
    <x v="9"/>
    <x v="7"/>
    <x v="7"/>
    <x v="0"/>
    <x v="562"/>
    <x v="528"/>
    <x v="0"/>
    <s v="No"/>
  </r>
  <r>
    <n v="1232376"/>
    <x v="9"/>
    <x v="3"/>
    <x v="3"/>
    <x v="7"/>
    <x v="7"/>
    <x v="0"/>
    <x v="503"/>
    <x v="793"/>
    <x v="0"/>
    <s v="No"/>
  </r>
  <r>
    <n v="679252"/>
    <x v="19"/>
    <x v="2"/>
    <x v="47"/>
    <x v="14"/>
    <x v="14"/>
    <x v="2"/>
    <x v="498"/>
    <x v="211"/>
    <x v="0"/>
    <s v="No"/>
  </r>
  <r>
    <n v="2075803"/>
    <x v="324"/>
    <x v="0"/>
    <x v="0"/>
    <x v="32"/>
    <x v="32"/>
    <x v="1"/>
    <x v="510"/>
    <x v="469"/>
    <x v="0"/>
    <s v="No"/>
  </r>
  <r>
    <n v="728130"/>
    <x v="35"/>
    <x v="1"/>
    <x v="22"/>
    <x v="1"/>
    <x v="1"/>
    <x v="0"/>
    <x v="835"/>
    <x v="410"/>
    <x v="0"/>
    <s v="No"/>
  </r>
  <r>
    <n v="666441"/>
    <x v="62"/>
    <x v="2"/>
    <x v="17"/>
    <x v="33"/>
    <x v="33"/>
    <x v="2"/>
    <x v="176"/>
    <x v="295"/>
    <x v="0"/>
    <s v="No"/>
  </r>
  <r>
    <n v="1163962"/>
    <x v="16"/>
    <x v="1"/>
    <x v="4"/>
    <x v="47"/>
    <x v="46"/>
    <x v="0"/>
    <x v="588"/>
    <x v="795"/>
    <x v="0"/>
    <s v="No"/>
  </r>
  <r>
    <n v="761757"/>
    <x v="325"/>
    <x v="1"/>
    <x v="22"/>
    <x v="13"/>
    <x v="13"/>
    <x v="0"/>
    <x v="836"/>
    <x v="32"/>
    <x v="0"/>
    <s v="No"/>
  </r>
  <r>
    <n v="443853"/>
    <x v="4"/>
    <x v="3"/>
    <x v="8"/>
    <x v="51"/>
    <x v="49"/>
    <x v="0"/>
    <x v="837"/>
    <x v="796"/>
    <x v="0"/>
    <s v="No"/>
  </r>
  <r>
    <n v="2079409"/>
    <x v="10"/>
    <x v="2"/>
    <x v="24"/>
    <x v="5"/>
    <x v="5"/>
    <x v="3"/>
    <x v="456"/>
    <x v="485"/>
    <x v="0"/>
    <s v="No"/>
  </r>
  <r>
    <n v="744537"/>
    <x v="19"/>
    <x v="4"/>
    <x v="6"/>
    <x v="52"/>
    <x v="50"/>
    <x v="0"/>
    <x v="122"/>
    <x v="797"/>
    <x v="0"/>
    <s v="No"/>
  </r>
  <r>
    <n v="491676"/>
    <x v="14"/>
    <x v="2"/>
    <x v="47"/>
    <x v="10"/>
    <x v="10"/>
    <x v="3"/>
    <x v="569"/>
    <x v="798"/>
    <x v="0"/>
    <s v="No"/>
  </r>
  <r>
    <n v="1212841"/>
    <x v="20"/>
    <x v="1"/>
    <x v="4"/>
    <x v="7"/>
    <x v="7"/>
    <x v="0"/>
    <x v="803"/>
    <x v="20"/>
    <x v="0"/>
    <s v="Yes"/>
  </r>
  <r>
    <n v="440956"/>
    <x v="19"/>
    <x v="5"/>
    <x v="15"/>
    <x v="0"/>
    <x v="0"/>
    <x v="1"/>
    <x v="838"/>
    <x v="693"/>
    <x v="0"/>
    <s v="No"/>
  </r>
  <r>
    <n v="1602285"/>
    <x v="326"/>
    <x v="0"/>
    <x v="0"/>
    <x v="18"/>
    <x v="18"/>
    <x v="0"/>
    <x v="839"/>
    <x v="799"/>
    <x v="0"/>
    <s v="Yes"/>
  </r>
  <r>
    <n v="433083"/>
    <x v="95"/>
    <x v="0"/>
    <x v="0"/>
    <x v="40"/>
    <x v="40"/>
    <x v="0"/>
    <x v="840"/>
    <x v="800"/>
    <x v="0"/>
    <s v="No"/>
  </r>
  <r>
    <n v="1295098"/>
    <x v="327"/>
    <x v="6"/>
    <x v="52"/>
    <x v="40"/>
    <x v="40"/>
    <x v="0"/>
    <x v="841"/>
    <x v="153"/>
    <x v="0"/>
    <s v="No"/>
  </r>
  <r>
    <n v="1158191"/>
    <x v="328"/>
    <x v="0"/>
    <x v="5"/>
    <x v="27"/>
    <x v="27"/>
    <x v="0"/>
    <x v="576"/>
    <x v="428"/>
    <x v="0"/>
    <s v="No"/>
  </r>
  <r>
    <n v="1955733"/>
    <x v="10"/>
    <x v="5"/>
    <x v="9"/>
    <x v="25"/>
    <x v="25"/>
    <x v="3"/>
    <x v="666"/>
    <x v="801"/>
    <x v="0"/>
    <s v="No"/>
  </r>
  <r>
    <n v="1967265"/>
    <x v="19"/>
    <x v="5"/>
    <x v="9"/>
    <x v="1"/>
    <x v="1"/>
    <x v="0"/>
    <x v="466"/>
    <x v="442"/>
    <x v="0"/>
    <s v="No"/>
  </r>
  <r>
    <n v="1882038"/>
    <x v="10"/>
    <x v="5"/>
    <x v="36"/>
    <x v="13"/>
    <x v="13"/>
    <x v="0"/>
    <x v="341"/>
    <x v="324"/>
    <x v="0"/>
    <s v="No"/>
  </r>
  <r>
    <n v="1426772"/>
    <x v="8"/>
    <x v="2"/>
    <x v="31"/>
    <x v="7"/>
    <x v="7"/>
    <x v="0"/>
    <x v="220"/>
    <x v="214"/>
    <x v="0"/>
    <s v="No"/>
  </r>
  <r>
    <n v="1983611"/>
    <x v="206"/>
    <x v="4"/>
    <x v="26"/>
    <x v="5"/>
    <x v="5"/>
    <x v="0"/>
    <x v="662"/>
    <x v="633"/>
    <x v="0"/>
    <s v="Yes"/>
  </r>
  <r>
    <n v="1244477"/>
    <x v="8"/>
    <x v="2"/>
    <x v="24"/>
    <x v="0"/>
    <x v="0"/>
    <x v="0"/>
    <x v="305"/>
    <x v="251"/>
    <x v="0"/>
    <s v="Yes"/>
  </r>
  <r>
    <n v="1242719"/>
    <x v="22"/>
    <x v="5"/>
    <x v="9"/>
    <x v="34"/>
    <x v="34"/>
    <x v="3"/>
    <x v="636"/>
    <x v="770"/>
    <x v="0"/>
    <s v="No"/>
  </r>
  <r>
    <n v="1667652"/>
    <x v="8"/>
    <x v="0"/>
    <x v="42"/>
    <x v="25"/>
    <x v="25"/>
    <x v="3"/>
    <x v="567"/>
    <x v="591"/>
    <x v="0"/>
    <s v="No"/>
  </r>
  <r>
    <n v="1621316"/>
    <x v="1"/>
    <x v="0"/>
    <x v="0"/>
    <x v="0"/>
    <x v="0"/>
    <x v="3"/>
    <x v="234"/>
    <x v="484"/>
    <x v="0"/>
    <s v="No"/>
  </r>
  <r>
    <n v="376195"/>
    <x v="14"/>
    <x v="2"/>
    <x v="38"/>
    <x v="13"/>
    <x v="13"/>
    <x v="0"/>
    <x v="513"/>
    <x v="503"/>
    <x v="0"/>
    <s v="No"/>
  </r>
  <r>
    <n v="2003382"/>
    <x v="18"/>
    <x v="0"/>
    <x v="0"/>
    <x v="8"/>
    <x v="8"/>
    <x v="0"/>
    <x v="378"/>
    <x v="505"/>
    <x v="0"/>
    <s v="No"/>
  </r>
  <r>
    <n v="910969"/>
    <x v="44"/>
    <x v="0"/>
    <x v="0"/>
    <x v="13"/>
    <x v="13"/>
    <x v="2"/>
    <x v="842"/>
    <x v="802"/>
    <x v="0"/>
    <s v="No"/>
  </r>
  <r>
    <n v="414835"/>
    <x v="25"/>
    <x v="2"/>
    <x v="24"/>
    <x v="1"/>
    <x v="1"/>
    <x v="1"/>
    <x v="843"/>
    <x v="217"/>
    <x v="0"/>
    <s v="No"/>
  </r>
  <r>
    <n v="1004712"/>
    <x v="232"/>
    <x v="1"/>
    <x v="27"/>
    <x v="13"/>
    <x v="13"/>
    <x v="0"/>
    <x v="804"/>
    <x v="759"/>
    <x v="0"/>
    <s v="No"/>
  </r>
  <r>
    <n v="1050173"/>
    <x v="18"/>
    <x v="0"/>
    <x v="0"/>
    <x v="10"/>
    <x v="10"/>
    <x v="0"/>
    <x v="80"/>
    <x v="77"/>
    <x v="0"/>
    <s v="No"/>
  </r>
  <r>
    <n v="2045833"/>
    <x v="9"/>
    <x v="3"/>
    <x v="44"/>
    <x v="10"/>
    <x v="10"/>
    <x v="0"/>
    <x v="652"/>
    <x v="625"/>
    <x v="0"/>
    <s v="No"/>
  </r>
  <r>
    <n v="458843"/>
    <x v="9"/>
    <x v="3"/>
    <x v="8"/>
    <x v="13"/>
    <x v="13"/>
    <x v="0"/>
    <x v="684"/>
    <x v="803"/>
    <x v="0"/>
    <s v="No"/>
  </r>
  <r>
    <n v="1522289"/>
    <x v="82"/>
    <x v="1"/>
    <x v="27"/>
    <x v="15"/>
    <x v="15"/>
    <x v="0"/>
    <x v="415"/>
    <x v="307"/>
    <x v="0"/>
    <s v="No"/>
  </r>
  <r>
    <n v="385685"/>
    <x v="6"/>
    <x v="5"/>
    <x v="12"/>
    <x v="0"/>
    <x v="0"/>
    <x v="2"/>
    <x v="346"/>
    <x v="330"/>
    <x v="0"/>
    <s v="No"/>
  </r>
  <r>
    <n v="1781486"/>
    <x v="10"/>
    <x v="0"/>
    <x v="0"/>
    <x v="14"/>
    <x v="14"/>
    <x v="0"/>
    <x v="844"/>
    <x v="804"/>
    <x v="0"/>
    <s v="No"/>
  </r>
  <r>
    <n v="1262465"/>
    <x v="17"/>
    <x v="3"/>
    <x v="25"/>
    <x v="7"/>
    <x v="7"/>
    <x v="0"/>
    <x v="501"/>
    <x v="556"/>
    <x v="0"/>
    <s v="No"/>
  </r>
  <r>
    <n v="2126000"/>
    <x v="14"/>
    <x v="2"/>
    <x v="10"/>
    <x v="13"/>
    <x v="13"/>
    <x v="0"/>
    <x v="845"/>
    <x v="722"/>
    <x v="0"/>
    <s v="Yes"/>
  </r>
  <r>
    <n v="980276"/>
    <x v="10"/>
    <x v="0"/>
    <x v="0"/>
    <x v="25"/>
    <x v="25"/>
    <x v="0"/>
    <x v="846"/>
    <x v="805"/>
    <x v="0"/>
    <s v="Yes"/>
  </r>
  <r>
    <n v="1302800"/>
    <x v="23"/>
    <x v="1"/>
    <x v="27"/>
    <x v="20"/>
    <x v="20"/>
    <x v="0"/>
    <x v="3"/>
    <x v="3"/>
    <x v="0"/>
    <s v="No"/>
  </r>
  <r>
    <n v="934190"/>
    <x v="8"/>
    <x v="5"/>
    <x v="12"/>
    <x v="25"/>
    <x v="25"/>
    <x v="0"/>
    <x v="301"/>
    <x v="286"/>
    <x v="0"/>
    <s v="Yes"/>
  </r>
  <r>
    <n v="1356388"/>
    <x v="9"/>
    <x v="3"/>
    <x v="3"/>
    <x v="14"/>
    <x v="14"/>
    <x v="0"/>
    <x v="719"/>
    <x v="806"/>
    <x v="0"/>
    <s v="No"/>
  </r>
  <r>
    <n v="1507348"/>
    <x v="5"/>
    <x v="1"/>
    <x v="22"/>
    <x v="15"/>
    <x v="15"/>
    <x v="2"/>
    <x v="847"/>
    <x v="238"/>
    <x v="0"/>
    <s v="No"/>
  </r>
  <r>
    <n v="1578017"/>
    <x v="7"/>
    <x v="4"/>
    <x v="6"/>
    <x v="38"/>
    <x v="38"/>
    <x v="0"/>
    <x v="236"/>
    <x v="749"/>
    <x v="0"/>
    <s v="No"/>
  </r>
  <r>
    <n v="1200971"/>
    <x v="199"/>
    <x v="0"/>
    <x v="0"/>
    <x v="9"/>
    <x v="9"/>
    <x v="0"/>
    <x v="485"/>
    <x v="611"/>
    <x v="0"/>
    <s v="No"/>
  </r>
  <r>
    <n v="1141146"/>
    <x v="8"/>
    <x v="2"/>
    <x v="57"/>
    <x v="7"/>
    <x v="7"/>
    <x v="0"/>
    <x v="328"/>
    <x v="312"/>
    <x v="0"/>
    <s v="No"/>
  </r>
  <r>
    <n v="941309"/>
    <x v="22"/>
    <x v="0"/>
    <x v="5"/>
    <x v="18"/>
    <x v="18"/>
    <x v="0"/>
    <x v="386"/>
    <x v="807"/>
    <x v="0"/>
    <s v="No"/>
  </r>
  <r>
    <n v="987570"/>
    <x v="19"/>
    <x v="4"/>
    <x v="6"/>
    <x v="8"/>
    <x v="8"/>
    <x v="0"/>
    <x v="284"/>
    <x v="808"/>
    <x v="0"/>
    <s v="No"/>
  </r>
  <r>
    <n v="1353087"/>
    <x v="65"/>
    <x v="1"/>
    <x v="13"/>
    <x v="4"/>
    <x v="4"/>
    <x v="0"/>
    <x v="496"/>
    <x v="468"/>
    <x v="0"/>
    <s v="No"/>
  </r>
  <r>
    <n v="1871538"/>
    <x v="23"/>
    <x v="5"/>
    <x v="9"/>
    <x v="7"/>
    <x v="7"/>
    <x v="0"/>
    <x v="454"/>
    <x v="431"/>
    <x v="0"/>
    <s v="No"/>
  </r>
  <r>
    <n v="1425728"/>
    <x v="19"/>
    <x v="5"/>
    <x v="12"/>
    <x v="7"/>
    <x v="7"/>
    <x v="3"/>
    <x v="848"/>
    <x v="120"/>
    <x v="0"/>
    <s v="Yes"/>
  </r>
  <r>
    <n v="1528199"/>
    <x v="45"/>
    <x v="5"/>
    <x v="9"/>
    <x v="0"/>
    <x v="0"/>
    <x v="2"/>
    <x v="71"/>
    <x v="307"/>
    <x v="0"/>
    <s v="No"/>
  </r>
  <r>
    <n v="1662624"/>
    <x v="127"/>
    <x v="5"/>
    <x v="12"/>
    <x v="18"/>
    <x v="18"/>
    <x v="0"/>
    <x v="389"/>
    <x v="175"/>
    <x v="0"/>
    <s v="No"/>
  </r>
  <r>
    <n v="1997357"/>
    <x v="1"/>
    <x v="0"/>
    <x v="0"/>
    <x v="8"/>
    <x v="8"/>
    <x v="0"/>
    <x v="781"/>
    <x v="809"/>
    <x v="0"/>
    <s v="No"/>
  </r>
  <r>
    <n v="1272468"/>
    <x v="217"/>
    <x v="1"/>
    <x v="1"/>
    <x v="7"/>
    <x v="7"/>
    <x v="0"/>
    <x v="849"/>
    <x v="810"/>
    <x v="0"/>
    <s v="Yes"/>
  </r>
  <r>
    <n v="1393155"/>
    <x v="7"/>
    <x v="4"/>
    <x v="6"/>
    <x v="9"/>
    <x v="9"/>
    <x v="0"/>
    <x v="211"/>
    <x v="692"/>
    <x v="0"/>
    <s v="No"/>
  </r>
  <r>
    <n v="816715"/>
    <x v="9"/>
    <x v="3"/>
    <x v="8"/>
    <x v="13"/>
    <x v="13"/>
    <x v="0"/>
    <x v="396"/>
    <x v="378"/>
    <x v="0"/>
    <s v="No"/>
  </r>
  <r>
    <n v="1778308"/>
    <x v="329"/>
    <x v="1"/>
    <x v="1"/>
    <x v="13"/>
    <x v="13"/>
    <x v="0"/>
    <x v="826"/>
    <x v="783"/>
    <x v="0"/>
    <s v="No"/>
  </r>
  <r>
    <n v="1889473"/>
    <x v="1"/>
    <x v="0"/>
    <x v="42"/>
    <x v="21"/>
    <x v="21"/>
    <x v="0"/>
    <x v="66"/>
    <x v="811"/>
    <x v="0"/>
    <s v="No"/>
  </r>
  <r>
    <n v="1609014"/>
    <x v="14"/>
    <x v="0"/>
    <x v="0"/>
    <x v="25"/>
    <x v="25"/>
    <x v="1"/>
    <x v="850"/>
    <x v="794"/>
    <x v="0"/>
    <s v="No"/>
  </r>
  <r>
    <n v="1215852"/>
    <x v="10"/>
    <x v="5"/>
    <x v="9"/>
    <x v="7"/>
    <x v="7"/>
    <x v="0"/>
    <x v="851"/>
    <x v="757"/>
    <x v="0"/>
    <s v="Yes"/>
  </r>
  <r>
    <n v="674715"/>
    <x v="330"/>
    <x v="0"/>
    <x v="0"/>
    <x v="10"/>
    <x v="10"/>
    <x v="1"/>
    <x v="78"/>
    <x v="252"/>
    <x v="0"/>
    <s v="No"/>
  </r>
  <r>
    <n v="2114447"/>
    <x v="17"/>
    <x v="3"/>
    <x v="44"/>
    <x v="0"/>
    <x v="0"/>
    <x v="0"/>
    <x v="852"/>
    <x v="812"/>
    <x v="0"/>
    <s v="Yes"/>
  </r>
  <r>
    <n v="2000659"/>
    <x v="4"/>
    <x v="3"/>
    <x v="8"/>
    <x v="46"/>
    <x v="45"/>
    <x v="2"/>
    <x v="138"/>
    <x v="809"/>
    <x v="0"/>
    <s v="No"/>
  </r>
  <r>
    <n v="2074886"/>
    <x v="129"/>
    <x v="1"/>
    <x v="27"/>
    <x v="7"/>
    <x v="7"/>
    <x v="0"/>
    <x v="795"/>
    <x v="193"/>
    <x v="0"/>
    <s v="No"/>
  </r>
  <r>
    <n v="1266437"/>
    <x v="17"/>
    <x v="3"/>
    <x v="8"/>
    <x v="3"/>
    <x v="3"/>
    <x v="0"/>
    <x v="722"/>
    <x v="174"/>
    <x v="0"/>
    <s v="No"/>
  </r>
  <r>
    <n v="2080760"/>
    <x v="8"/>
    <x v="2"/>
    <x v="10"/>
    <x v="12"/>
    <x v="12"/>
    <x v="0"/>
    <x v="456"/>
    <x v="485"/>
    <x v="0"/>
    <s v="No"/>
  </r>
  <r>
    <n v="485167"/>
    <x v="8"/>
    <x v="0"/>
    <x v="0"/>
    <x v="7"/>
    <x v="7"/>
    <x v="0"/>
    <x v="626"/>
    <x v="813"/>
    <x v="0"/>
    <s v="Yes"/>
  </r>
  <r>
    <n v="1891283"/>
    <x v="7"/>
    <x v="1"/>
    <x v="22"/>
    <x v="31"/>
    <x v="31"/>
    <x v="0"/>
    <x v="34"/>
    <x v="65"/>
    <x v="0"/>
    <s v="Yes"/>
  </r>
  <r>
    <n v="2085249"/>
    <x v="90"/>
    <x v="1"/>
    <x v="1"/>
    <x v="13"/>
    <x v="13"/>
    <x v="0"/>
    <x v="448"/>
    <x v="291"/>
    <x v="0"/>
    <s v="No"/>
  </r>
  <r>
    <n v="400685"/>
    <x v="16"/>
    <x v="2"/>
    <x v="24"/>
    <x v="18"/>
    <x v="18"/>
    <x v="1"/>
    <x v="443"/>
    <x v="814"/>
    <x v="0"/>
    <s v="No"/>
  </r>
  <r>
    <n v="999837"/>
    <x v="51"/>
    <x v="1"/>
    <x v="1"/>
    <x v="14"/>
    <x v="14"/>
    <x v="3"/>
    <x v="853"/>
    <x v="815"/>
    <x v="0"/>
    <s v="No"/>
  </r>
  <r>
    <n v="1173231"/>
    <x v="331"/>
    <x v="1"/>
    <x v="1"/>
    <x v="14"/>
    <x v="14"/>
    <x v="0"/>
    <x v="854"/>
    <x v="816"/>
    <x v="1"/>
    <s v="No"/>
  </r>
  <r>
    <n v="1640778"/>
    <x v="63"/>
    <x v="1"/>
    <x v="1"/>
    <x v="7"/>
    <x v="7"/>
    <x v="0"/>
    <x v="495"/>
    <x v="643"/>
    <x v="1"/>
    <s v="No"/>
  </r>
  <r>
    <n v="675205"/>
    <x v="25"/>
    <x v="2"/>
    <x v="24"/>
    <x v="27"/>
    <x v="27"/>
    <x v="3"/>
    <x v="78"/>
    <x v="75"/>
    <x v="0"/>
    <s v="No"/>
  </r>
  <r>
    <n v="446809"/>
    <x v="4"/>
    <x v="3"/>
    <x v="8"/>
    <x v="1"/>
    <x v="1"/>
    <x v="0"/>
    <x v="187"/>
    <x v="817"/>
    <x v="0"/>
    <s v="Yes"/>
  </r>
  <r>
    <n v="668522"/>
    <x v="47"/>
    <x v="2"/>
    <x v="24"/>
    <x v="31"/>
    <x v="31"/>
    <x v="1"/>
    <x v="311"/>
    <x v="685"/>
    <x v="0"/>
    <s v="No"/>
  </r>
  <r>
    <n v="773466"/>
    <x v="110"/>
    <x v="5"/>
    <x v="9"/>
    <x v="44"/>
    <x v="43"/>
    <x v="0"/>
    <x v="608"/>
    <x v="818"/>
    <x v="0"/>
    <s v="No"/>
  </r>
  <r>
    <n v="354816"/>
    <x v="332"/>
    <x v="5"/>
    <x v="9"/>
    <x v="7"/>
    <x v="7"/>
    <x v="0"/>
    <x v="855"/>
    <x v="819"/>
    <x v="0"/>
    <s v="No"/>
  </r>
  <r>
    <n v="382598"/>
    <x v="25"/>
    <x v="2"/>
    <x v="10"/>
    <x v="9"/>
    <x v="9"/>
    <x v="3"/>
    <x v="19"/>
    <x v="475"/>
    <x v="0"/>
    <s v="No"/>
  </r>
  <r>
    <n v="956195"/>
    <x v="28"/>
    <x v="5"/>
    <x v="12"/>
    <x v="23"/>
    <x v="23"/>
    <x v="4"/>
    <x v="856"/>
    <x v="397"/>
    <x v="0"/>
    <s v="No"/>
  </r>
  <r>
    <n v="1543520"/>
    <x v="16"/>
    <x v="5"/>
    <x v="14"/>
    <x v="9"/>
    <x v="9"/>
    <x v="1"/>
    <x v="621"/>
    <x v="357"/>
    <x v="0"/>
    <s v="No"/>
  </r>
  <r>
    <n v="819408"/>
    <x v="28"/>
    <x v="5"/>
    <x v="36"/>
    <x v="41"/>
    <x v="41"/>
    <x v="0"/>
    <x v="519"/>
    <x v="622"/>
    <x v="0"/>
    <s v="No"/>
  </r>
  <r>
    <n v="899472"/>
    <x v="17"/>
    <x v="3"/>
    <x v="3"/>
    <x v="17"/>
    <x v="17"/>
    <x v="0"/>
    <x v="163"/>
    <x v="156"/>
    <x v="0"/>
    <s v="Yes"/>
  </r>
  <r>
    <n v="1336299"/>
    <x v="14"/>
    <x v="2"/>
    <x v="48"/>
    <x v="15"/>
    <x v="15"/>
    <x v="0"/>
    <x v="857"/>
    <x v="820"/>
    <x v="0"/>
    <s v="No"/>
  </r>
  <r>
    <n v="1952016"/>
    <x v="14"/>
    <x v="2"/>
    <x v="20"/>
    <x v="7"/>
    <x v="7"/>
    <x v="0"/>
    <x v="491"/>
    <x v="373"/>
    <x v="0"/>
    <s v="No"/>
  </r>
  <r>
    <n v="1911461"/>
    <x v="17"/>
    <x v="3"/>
    <x v="3"/>
    <x v="1"/>
    <x v="1"/>
    <x v="0"/>
    <x v="767"/>
    <x v="726"/>
    <x v="0"/>
    <s v="No"/>
  </r>
  <r>
    <n v="1116460"/>
    <x v="218"/>
    <x v="7"/>
    <x v="21"/>
    <x v="13"/>
    <x v="13"/>
    <x v="0"/>
    <x v="858"/>
    <x v="821"/>
    <x v="0"/>
    <s v="Yes"/>
  </r>
  <r>
    <n v="829468"/>
    <x v="201"/>
    <x v="0"/>
    <x v="0"/>
    <x v="0"/>
    <x v="0"/>
    <x v="0"/>
    <x v="231"/>
    <x v="622"/>
    <x v="0"/>
    <s v="Yes"/>
  </r>
  <r>
    <n v="630502"/>
    <x v="333"/>
    <x v="1"/>
    <x v="1"/>
    <x v="0"/>
    <x v="0"/>
    <x v="0"/>
    <x v="859"/>
    <x v="822"/>
    <x v="0"/>
    <s v="No"/>
  </r>
  <r>
    <n v="1926429"/>
    <x v="51"/>
    <x v="2"/>
    <x v="24"/>
    <x v="5"/>
    <x v="5"/>
    <x v="3"/>
    <x v="132"/>
    <x v="587"/>
    <x v="0"/>
    <s v="No"/>
  </r>
  <r>
    <n v="466979"/>
    <x v="127"/>
    <x v="5"/>
    <x v="36"/>
    <x v="0"/>
    <x v="0"/>
    <x v="0"/>
    <x v="660"/>
    <x v="279"/>
    <x v="0"/>
    <s v="No"/>
  </r>
  <r>
    <n v="961393"/>
    <x v="27"/>
    <x v="1"/>
    <x v="27"/>
    <x v="10"/>
    <x v="10"/>
    <x v="0"/>
    <x v="860"/>
    <x v="397"/>
    <x v="0"/>
    <s v="No"/>
  </r>
  <r>
    <n v="262290"/>
    <x v="8"/>
    <x v="0"/>
    <x v="5"/>
    <x v="1"/>
    <x v="1"/>
    <x v="0"/>
    <x v="104"/>
    <x v="101"/>
    <x v="0"/>
    <s v="No"/>
  </r>
  <r>
    <n v="1657916"/>
    <x v="29"/>
    <x v="7"/>
    <x v="11"/>
    <x v="7"/>
    <x v="7"/>
    <x v="1"/>
    <x v="30"/>
    <x v="823"/>
    <x v="0"/>
    <s v="No"/>
  </r>
  <r>
    <n v="400992"/>
    <x v="9"/>
    <x v="3"/>
    <x v="8"/>
    <x v="13"/>
    <x v="13"/>
    <x v="0"/>
    <x v="290"/>
    <x v="364"/>
    <x v="0"/>
    <s v="No"/>
  </r>
  <r>
    <n v="1097223"/>
    <x v="127"/>
    <x v="5"/>
    <x v="15"/>
    <x v="0"/>
    <x v="0"/>
    <x v="0"/>
    <x v="475"/>
    <x v="449"/>
    <x v="0"/>
    <s v="No"/>
  </r>
  <r>
    <n v="630229"/>
    <x v="6"/>
    <x v="5"/>
    <x v="15"/>
    <x v="0"/>
    <x v="0"/>
    <x v="0"/>
    <x v="859"/>
    <x v="822"/>
    <x v="0"/>
    <s v="No"/>
  </r>
  <r>
    <n v="437605"/>
    <x v="32"/>
    <x v="0"/>
    <x v="0"/>
    <x v="4"/>
    <x v="4"/>
    <x v="0"/>
    <x v="823"/>
    <x v="824"/>
    <x v="0"/>
    <s v="Yes"/>
  </r>
  <r>
    <n v="1004601"/>
    <x v="10"/>
    <x v="5"/>
    <x v="12"/>
    <x v="15"/>
    <x v="15"/>
    <x v="0"/>
    <x v="804"/>
    <x v="759"/>
    <x v="0"/>
    <s v="No"/>
  </r>
  <r>
    <n v="1425470"/>
    <x v="334"/>
    <x v="0"/>
    <x v="5"/>
    <x v="9"/>
    <x v="9"/>
    <x v="0"/>
    <x v="848"/>
    <x v="559"/>
    <x v="0"/>
    <s v="No"/>
  </r>
  <r>
    <n v="1085363"/>
    <x v="33"/>
    <x v="4"/>
    <x v="6"/>
    <x v="30"/>
    <x v="30"/>
    <x v="0"/>
    <x v="268"/>
    <x v="259"/>
    <x v="0"/>
    <s v="Yes"/>
  </r>
  <r>
    <n v="1852973"/>
    <x v="82"/>
    <x v="2"/>
    <x v="23"/>
    <x v="8"/>
    <x v="8"/>
    <x v="0"/>
    <x v="418"/>
    <x v="183"/>
    <x v="0"/>
    <s v="No"/>
  </r>
  <r>
    <n v="425865"/>
    <x v="335"/>
    <x v="0"/>
    <x v="5"/>
    <x v="15"/>
    <x v="15"/>
    <x v="0"/>
    <x v="744"/>
    <x v="457"/>
    <x v="0"/>
    <s v="No"/>
  </r>
  <r>
    <n v="1713514"/>
    <x v="14"/>
    <x v="2"/>
    <x v="17"/>
    <x v="8"/>
    <x v="8"/>
    <x v="0"/>
    <x v="411"/>
    <x v="393"/>
    <x v="0"/>
    <s v="No"/>
  </r>
  <r>
    <n v="657875"/>
    <x v="28"/>
    <x v="0"/>
    <x v="5"/>
    <x v="9"/>
    <x v="9"/>
    <x v="0"/>
    <x v="861"/>
    <x v="825"/>
    <x v="0"/>
    <s v="Yes"/>
  </r>
  <r>
    <n v="1409219"/>
    <x v="6"/>
    <x v="5"/>
    <x v="36"/>
    <x v="13"/>
    <x v="13"/>
    <x v="0"/>
    <x v="385"/>
    <x v="363"/>
    <x v="0"/>
    <s v="No"/>
  </r>
  <r>
    <n v="326116"/>
    <x v="10"/>
    <x v="0"/>
    <x v="0"/>
    <x v="7"/>
    <x v="7"/>
    <x v="1"/>
    <x v="692"/>
    <x v="659"/>
    <x v="0"/>
    <s v="No"/>
  </r>
  <r>
    <n v="1520781"/>
    <x v="238"/>
    <x v="1"/>
    <x v="4"/>
    <x v="12"/>
    <x v="12"/>
    <x v="0"/>
    <x v="862"/>
    <x v="826"/>
    <x v="0"/>
    <s v="No"/>
  </r>
  <r>
    <n v="761786"/>
    <x v="336"/>
    <x v="1"/>
    <x v="27"/>
    <x v="7"/>
    <x v="7"/>
    <x v="0"/>
    <x v="836"/>
    <x v="827"/>
    <x v="0"/>
    <s v="No"/>
  </r>
  <r>
    <n v="1945990"/>
    <x v="23"/>
    <x v="2"/>
    <x v="59"/>
    <x v="40"/>
    <x v="40"/>
    <x v="3"/>
    <x v="863"/>
    <x v="828"/>
    <x v="0"/>
    <s v="No"/>
  </r>
  <r>
    <n v="2009675"/>
    <x v="62"/>
    <x v="2"/>
    <x v="38"/>
    <x v="13"/>
    <x v="13"/>
    <x v="2"/>
    <x v="658"/>
    <x v="630"/>
    <x v="0"/>
    <s v="No"/>
  </r>
  <r>
    <n v="1556569"/>
    <x v="10"/>
    <x v="5"/>
    <x v="14"/>
    <x v="8"/>
    <x v="8"/>
    <x v="1"/>
    <x v="270"/>
    <x v="684"/>
    <x v="0"/>
    <s v="No"/>
  </r>
  <r>
    <n v="997160"/>
    <x v="5"/>
    <x v="1"/>
    <x v="22"/>
    <x v="38"/>
    <x v="38"/>
    <x v="0"/>
    <x v="734"/>
    <x v="697"/>
    <x v="0"/>
    <s v="No"/>
  </r>
  <r>
    <n v="2022261"/>
    <x v="16"/>
    <x v="2"/>
    <x v="24"/>
    <x v="14"/>
    <x v="14"/>
    <x v="0"/>
    <x v="214"/>
    <x v="208"/>
    <x v="0"/>
    <s v="No"/>
  </r>
  <r>
    <n v="1176866"/>
    <x v="14"/>
    <x v="2"/>
    <x v="16"/>
    <x v="7"/>
    <x v="7"/>
    <x v="0"/>
    <x v="864"/>
    <x v="829"/>
    <x v="0"/>
    <s v="No"/>
  </r>
  <r>
    <n v="1603685"/>
    <x v="0"/>
    <x v="0"/>
    <x v="5"/>
    <x v="20"/>
    <x v="20"/>
    <x v="0"/>
    <x v="100"/>
    <x v="305"/>
    <x v="0"/>
    <s v="No"/>
  </r>
  <r>
    <n v="693475"/>
    <x v="4"/>
    <x v="3"/>
    <x v="44"/>
    <x v="8"/>
    <x v="8"/>
    <x v="2"/>
    <x v="217"/>
    <x v="679"/>
    <x v="0"/>
    <s v="No"/>
  </r>
  <r>
    <n v="1735592"/>
    <x v="5"/>
    <x v="1"/>
    <x v="22"/>
    <x v="9"/>
    <x v="9"/>
    <x v="0"/>
    <x v="691"/>
    <x v="438"/>
    <x v="0"/>
    <s v="No"/>
  </r>
  <r>
    <n v="1049294"/>
    <x v="337"/>
    <x v="1"/>
    <x v="22"/>
    <x v="24"/>
    <x v="24"/>
    <x v="0"/>
    <x v="80"/>
    <x v="77"/>
    <x v="0"/>
    <s v="No"/>
  </r>
  <r>
    <n v="1476642"/>
    <x v="21"/>
    <x v="2"/>
    <x v="23"/>
    <x v="0"/>
    <x v="0"/>
    <x v="0"/>
    <x v="631"/>
    <x v="282"/>
    <x v="0"/>
    <s v="Yes"/>
  </r>
  <r>
    <n v="363502"/>
    <x v="1"/>
    <x v="0"/>
    <x v="0"/>
    <x v="13"/>
    <x v="13"/>
    <x v="0"/>
    <x v="865"/>
    <x v="345"/>
    <x v="0"/>
    <s v="Yes"/>
  </r>
  <r>
    <n v="570314"/>
    <x v="33"/>
    <x v="4"/>
    <x v="32"/>
    <x v="32"/>
    <x v="32"/>
    <x v="0"/>
    <x v="121"/>
    <x v="350"/>
    <x v="0"/>
    <s v="No"/>
  </r>
  <r>
    <n v="416670"/>
    <x v="20"/>
    <x v="2"/>
    <x v="2"/>
    <x v="26"/>
    <x v="26"/>
    <x v="0"/>
    <x v="866"/>
    <x v="217"/>
    <x v="0"/>
    <s v="No"/>
  </r>
  <r>
    <n v="817566"/>
    <x v="19"/>
    <x v="2"/>
    <x v="24"/>
    <x v="4"/>
    <x v="4"/>
    <x v="1"/>
    <x v="396"/>
    <x v="719"/>
    <x v="0"/>
    <s v="No"/>
  </r>
  <r>
    <n v="1095014"/>
    <x v="19"/>
    <x v="0"/>
    <x v="0"/>
    <x v="0"/>
    <x v="0"/>
    <x v="2"/>
    <x v="867"/>
    <x v="577"/>
    <x v="0"/>
    <s v="No"/>
  </r>
  <r>
    <n v="600799"/>
    <x v="10"/>
    <x v="2"/>
    <x v="10"/>
    <x v="20"/>
    <x v="20"/>
    <x v="0"/>
    <x v="868"/>
    <x v="333"/>
    <x v="0"/>
    <s v="No"/>
  </r>
  <r>
    <n v="1913791"/>
    <x v="10"/>
    <x v="9"/>
    <x v="55"/>
    <x v="3"/>
    <x v="3"/>
    <x v="0"/>
    <x v="135"/>
    <x v="131"/>
    <x v="0"/>
    <s v="No"/>
  </r>
  <r>
    <n v="1794408"/>
    <x v="338"/>
    <x v="5"/>
    <x v="9"/>
    <x v="9"/>
    <x v="9"/>
    <x v="1"/>
    <x v="480"/>
    <x v="458"/>
    <x v="0"/>
    <s v="No"/>
  </r>
  <r>
    <n v="1314471"/>
    <x v="35"/>
    <x v="0"/>
    <x v="5"/>
    <x v="9"/>
    <x v="9"/>
    <x v="0"/>
    <x v="295"/>
    <x v="80"/>
    <x v="0"/>
    <s v="No"/>
  </r>
  <r>
    <n v="1282138"/>
    <x v="205"/>
    <x v="7"/>
    <x v="19"/>
    <x v="7"/>
    <x v="7"/>
    <x v="0"/>
    <x v="869"/>
    <x v="830"/>
    <x v="0"/>
    <s v="No"/>
  </r>
  <r>
    <n v="1142191"/>
    <x v="35"/>
    <x v="0"/>
    <x v="5"/>
    <x v="26"/>
    <x v="26"/>
    <x v="0"/>
    <x v="870"/>
    <x v="831"/>
    <x v="0"/>
    <s v="No"/>
  </r>
  <r>
    <n v="2080281"/>
    <x v="339"/>
    <x v="1"/>
    <x v="1"/>
    <x v="9"/>
    <x v="9"/>
    <x v="0"/>
    <x v="22"/>
    <x v="22"/>
    <x v="0"/>
    <s v="No"/>
  </r>
  <r>
    <n v="2014945"/>
    <x v="340"/>
    <x v="1"/>
    <x v="27"/>
    <x v="18"/>
    <x v="18"/>
    <x v="0"/>
    <x v="252"/>
    <x v="225"/>
    <x v="0"/>
    <s v="Yes"/>
  </r>
  <r>
    <n v="1609034"/>
    <x v="10"/>
    <x v="5"/>
    <x v="12"/>
    <x v="34"/>
    <x v="34"/>
    <x v="1"/>
    <x v="850"/>
    <x v="0"/>
    <x v="0"/>
    <s v="No"/>
  </r>
  <r>
    <n v="1949692"/>
    <x v="62"/>
    <x v="2"/>
    <x v="47"/>
    <x v="8"/>
    <x v="8"/>
    <x v="3"/>
    <x v="491"/>
    <x v="373"/>
    <x v="0"/>
    <s v="No"/>
  </r>
  <r>
    <n v="1960001"/>
    <x v="22"/>
    <x v="0"/>
    <x v="0"/>
    <x v="9"/>
    <x v="9"/>
    <x v="0"/>
    <x v="871"/>
    <x v="637"/>
    <x v="0"/>
    <s v="No"/>
  </r>
  <r>
    <n v="1301037"/>
    <x v="29"/>
    <x v="6"/>
    <x v="66"/>
    <x v="14"/>
    <x v="14"/>
    <x v="0"/>
    <x v="159"/>
    <x v="772"/>
    <x v="0"/>
    <s v="Yes"/>
  </r>
  <r>
    <n v="1759283"/>
    <x v="20"/>
    <x v="5"/>
    <x v="15"/>
    <x v="27"/>
    <x v="27"/>
    <x v="0"/>
    <x v="678"/>
    <x v="832"/>
    <x v="0"/>
    <s v="Yes"/>
  </r>
  <r>
    <n v="1936084"/>
    <x v="201"/>
    <x v="0"/>
    <x v="0"/>
    <x v="7"/>
    <x v="7"/>
    <x v="0"/>
    <x v="872"/>
    <x v="833"/>
    <x v="0"/>
    <s v="No"/>
  </r>
  <r>
    <n v="895233"/>
    <x v="341"/>
    <x v="0"/>
    <x v="0"/>
    <x v="25"/>
    <x v="25"/>
    <x v="0"/>
    <x v="257"/>
    <x v="249"/>
    <x v="0"/>
    <s v="Yes"/>
  </r>
  <r>
    <n v="504146"/>
    <x v="342"/>
    <x v="4"/>
    <x v="32"/>
    <x v="9"/>
    <x v="9"/>
    <x v="1"/>
    <x v="873"/>
    <x v="126"/>
    <x v="0"/>
    <s v="No"/>
  </r>
  <r>
    <n v="1642934"/>
    <x v="343"/>
    <x v="1"/>
    <x v="4"/>
    <x v="38"/>
    <x v="38"/>
    <x v="0"/>
    <x v="816"/>
    <x v="467"/>
    <x v="0"/>
    <s v="Yes"/>
  </r>
  <r>
    <n v="1825238"/>
    <x v="82"/>
    <x v="1"/>
    <x v="22"/>
    <x v="13"/>
    <x v="13"/>
    <x v="0"/>
    <x v="874"/>
    <x v="834"/>
    <x v="0"/>
    <s v="No"/>
  </r>
  <r>
    <n v="970548"/>
    <x v="18"/>
    <x v="0"/>
    <x v="0"/>
    <x v="27"/>
    <x v="27"/>
    <x v="0"/>
    <x v="193"/>
    <x v="835"/>
    <x v="0"/>
    <s v="No"/>
  </r>
  <r>
    <n v="1171637"/>
    <x v="146"/>
    <x v="9"/>
    <x v="67"/>
    <x v="52"/>
    <x v="50"/>
    <x v="2"/>
    <x v="775"/>
    <x v="90"/>
    <x v="0"/>
    <s v="No"/>
  </r>
  <r>
    <n v="1478309"/>
    <x v="144"/>
    <x v="5"/>
    <x v="14"/>
    <x v="13"/>
    <x v="13"/>
    <x v="0"/>
    <x v="631"/>
    <x v="836"/>
    <x v="0"/>
    <s v="No"/>
  </r>
  <r>
    <n v="407539"/>
    <x v="19"/>
    <x v="0"/>
    <x v="37"/>
    <x v="12"/>
    <x v="12"/>
    <x v="0"/>
    <x v="875"/>
    <x v="837"/>
    <x v="0"/>
    <s v="No"/>
  </r>
  <r>
    <n v="912992"/>
    <x v="123"/>
    <x v="1"/>
    <x v="1"/>
    <x v="25"/>
    <x v="25"/>
    <x v="0"/>
    <x v="876"/>
    <x v="598"/>
    <x v="0"/>
    <s v="No"/>
  </r>
  <r>
    <n v="1543099"/>
    <x v="171"/>
    <x v="9"/>
    <x v="55"/>
    <x v="6"/>
    <x v="6"/>
    <x v="3"/>
    <x v="621"/>
    <x v="148"/>
    <x v="0"/>
    <s v="No"/>
  </r>
  <r>
    <n v="1153336"/>
    <x v="344"/>
    <x v="1"/>
    <x v="1"/>
    <x v="13"/>
    <x v="13"/>
    <x v="0"/>
    <x v="877"/>
    <x v="795"/>
    <x v="0"/>
    <s v="Yes"/>
  </r>
  <r>
    <n v="1996589"/>
    <x v="8"/>
    <x v="2"/>
    <x v="16"/>
    <x v="37"/>
    <x v="37"/>
    <x v="0"/>
    <x v="878"/>
    <x v="838"/>
    <x v="0"/>
    <s v="Yes"/>
  </r>
  <r>
    <n v="781568"/>
    <x v="14"/>
    <x v="0"/>
    <x v="0"/>
    <x v="18"/>
    <x v="18"/>
    <x v="0"/>
    <x v="690"/>
    <x v="474"/>
    <x v="0"/>
    <s v="Yes"/>
  </r>
  <r>
    <n v="1103404"/>
    <x v="5"/>
    <x v="1"/>
    <x v="22"/>
    <x v="12"/>
    <x v="12"/>
    <x v="0"/>
    <x v="624"/>
    <x v="588"/>
    <x v="0"/>
    <s v="No"/>
  </r>
  <r>
    <n v="1624950"/>
    <x v="33"/>
    <x v="4"/>
    <x v="6"/>
    <x v="7"/>
    <x v="7"/>
    <x v="0"/>
    <x v="649"/>
    <x v="618"/>
    <x v="0"/>
    <s v="Yes"/>
  </r>
  <r>
    <n v="397580"/>
    <x v="19"/>
    <x v="5"/>
    <x v="9"/>
    <x v="18"/>
    <x v="18"/>
    <x v="0"/>
    <x v="879"/>
    <x v="542"/>
    <x v="0"/>
    <s v="Yes"/>
  </r>
  <r>
    <n v="1923554"/>
    <x v="345"/>
    <x v="1"/>
    <x v="1"/>
    <x v="0"/>
    <x v="0"/>
    <x v="1"/>
    <x v="577"/>
    <x v="541"/>
    <x v="0"/>
    <s v="No"/>
  </r>
  <r>
    <n v="605196"/>
    <x v="10"/>
    <x v="0"/>
    <x v="5"/>
    <x v="7"/>
    <x v="7"/>
    <x v="0"/>
    <x v="622"/>
    <x v="839"/>
    <x v="0"/>
    <s v="No"/>
  </r>
  <r>
    <n v="1229629"/>
    <x v="51"/>
    <x v="4"/>
    <x v="6"/>
    <x v="37"/>
    <x v="37"/>
    <x v="0"/>
    <x v="190"/>
    <x v="182"/>
    <x v="0"/>
    <s v="No"/>
  </r>
  <r>
    <n v="633332"/>
    <x v="83"/>
    <x v="5"/>
    <x v="36"/>
    <x v="6"/>
    <x v="6"/>
    <x v="1"/>
    <x v="880"/>
    <x v="840"/>
    <x v="0"/>
    <s v="No"/>
  </r>
  <r>
    <n v="441365"/>
    <x v="14"/>
    <x v="5"/>
    <x v="12"/>
    <x v="18"/>
    <x v="18"/>
    <x v="0"/>
    <x v="477"/>
    <x v="796"/>
    <x v="0"/>
    <s v="No"/>
  </r>
  <r>
    <n v="323397"/>
    <x v="19"/>
    <x v="5"/>
    <x v="9"/>
    <x v="7"/>
    <x v="7"/>
    <x v="1"/>
    <x v="126"/>
    <x v="124"/>
    <x v="0"/>
    <s v="No"/>
  </r>
  <r>
    <n v="1157165"/>
    <x v="1"/>
    <x v="0"/>
    <x v="0"/>
    <x v="12"/>
    <x v="12"/>
    <x v="1"/>
    <x v="330"/>
    <x v="428"/>
    <x v="0"/>
    <s v="No"/>
  </r>
  <r>
    <n v="1293739"/>
    <x v="10"/>
    <x v="5"/>
    <x v="15"/>
    <x v="15"/>
    <x v="15"/>
    <x v="0"/>
    <x v="458"/>
    <x v="3"/>
    <x v="0"/>
    <s v="No"/>
  </r>
  <r>
    <n v="368118"/>
    <x v="19"/>
    <x v="4"/>
    <x v="32"/>
    <x v="18"/>
    <x v="18"/>
    <x v="1"/>
    <x v="49"/>
    <x v="48"/>
    <x v="0"/>
    <s v="No"/>
  </r>
  <r>
    <n v="1146808"/>
    <x v="10"/>
    <x v="0"/>
    <x v="0"/>
    <x v="10"/>
    <x v="10"/>
    <x v="1"/>
    <x v="404"/>
    <x v="841"/>
    <x v="0"/>
    <s v="No"/>
  </r>
  <r>
    <n v="1275014"/>
    <x v="5"/>
    <x v="1"/>
    <x v="4"/>
    <x v="31"/>
    <x v="31"/>
    <x v="0"/>
    <x v="387"/>
    <x v="365"/>
    <x v="0"/>
    <s v="No"/>
  </r>
  <r>
    <n v="2103316"/>
    <x v="10"/>
    <x v="2"/>
    <x v="16"/>
    <x v="13"/>
    <x v="13"/>
    <x v="0"/>
    <x v="881"/>
    <x v="842"/>
    <x v="0"/>
    <s v="No"/>
  </r>
  <r>
    <n v="640343"/>
    <x v="14"/>
    <x v="2"/>
    <x v="47"/>
    <x v="34"/>
    <x v="34"/>
    <x v="0"/>
    <x v="223"/>
    <x v="843"/>
    <x v="0"/>
    <s v="No"/>
  </r>
  <r>
    <n v="1896051"/>
    <x v="8"/>
    <x v="0"/>
    <x v="0"/>
    <x v="13"/>
    <x v="13"/>
    <x v="0"/>
    <x v="655"/>
    <x v="33"/>
    <x v="0"/>
    <s v="No"/>
  </r>
  <r>
    <n v="1444640"/>
    <x v="346"/>
    <x v="6"/>
    <x v="11"/>
    <x v="38"/>
    <x v="38"/>
    <x v="3"/>
    <x v="240"/>
    <x v="737"/>
    <x v="0"/>
    <s v="No"/>
  </r>
  <r>
    <n v="1621390"/>
    <x v="102"/>
    <x v="8"/>
    <x v="49"/>
    <x v="4"/>
    <x v="4"/>
    <x v="0"/>
    <x v="234"/>
    <x v="349"/>
    <x v="0"/>
    <s v="No"/>
  </r>
  <r>
    <n v="539971"/>
    <x v="4"/>
    <x v="3"/>
    <x v="3"/>
    <x v="3"/>
    <x v="3"/>
    <x v="0"/>
    <x v="57"/>
    <x v="491"/>
    <x v="0"/>
    <s v="No"/>
  </r>
  <r>
    <n v="1914901"/>
    <x v="47"/>
    <x v="0"/>
    <x v="0"/>
    <x v="20"/>
    <x v="20"/>
    <x v="0"/>
    <x v="522"/>
    <x v="497"/>
    <x v="0"/>
    <s v="No"/>
  </r>
  <r>
    <n v="833696"/>
    <x v="14"/>
    <x v="2"/>
    <x v="47"/>
    <x v="0"/>
    <x v="0"/>
    <x v="0"/>
    <x v="247"/>
    <x v="241"/>
    <x v="0"/>
    <s v="No"/>
  </r>
  <r>
    <n v="561704"/>
    <x v="7"/>
    <x v="4"/>
    <x v="32"/>
    <x v="7"/>
    <x v="7"/>
    <x v="0"/>
    <x v="36"/>
    <x v="35"/>
    <x v="0"/>
    <s v="No"/>
  </r>
  <r>
    <n v="1968278"/>
    <x v="227"/>
    <x v="0"/>
    <x v="0"/>
    <x v="13"/>
    <x v="13"/>
    <x v="1"/>
    <x v="466"/>
    <x v="360"/>
    <x v="0"/>
    <s v="No"/>
  </r>
  <r>
    <n v="1255989"/>
    <x v="1"/>
    <x v="0"/>
    <x v="0"/>
    <x v="9"/>
    <x v="9"/>
    <x v="0"/>
    <x v="272"/>
    <x v="460"/>
    <x v="0"/>
    <s v="No"/>
  </r>
  <r>
    <n v="1667092"/>
    <x v="347"/>
    <x v="4"/>
    <x v="6"/>
    <x v="40"/>
    <x v="40"/>
    <x v="0"/>
    <x v="664"/>
    <x v="591"/>
    <x v="0"/>
    <s v="Yes"/>
  </r>
  <r>
    <n v="699116"/>
    <x v="16"/>
    <x v="1"/>
    <x v="1"/>
    <x v="18"/>
    <x v="18"/>
    <x v="0"/>
    <x v="668"/>
    <x v="454"/>
    <x v="0"/>
    <s v="No"/>
  </r>
  <r>
    <n v="909058"/>
    <x v="20"/>
    <x v="0"/>
    <x v="0"/>
    <x v="25"/>
    <x v="25"/>
    <x v="1"/>
    <x v="634"/>
    <x v="598"/>
    <x v="0"/>
    <s v="No"/>
  </r>
  <r>
    <n v="1942976"/>
    <x v="287"/>
    <x v="1"/>
    <x v="13"/>
    <x v="9"/>
    <x v="9"/>
    <x v="3"/>
    <x v="783"/>
    <x v="389"/>
    <x v="0"/>
    <s v="No"/>
  </r>
  <r>
    <n v="1887749"/>
    <x v="8"/>
    <x v="5"/>
    <x v="12"/>
    <x v="7"/>
    <x v="7"/>
    <x v="0"/>
    <x v="66"/>
    <x v="811"/>
    <x v="0"/>
    <s v="No"/>
  </r>
  <r>
    <n v="753971"/>
    <x v="1"/>
    <x v="0"/>
    <x v="0"/>
    <x v="25"/>
    <x v="25"/>
    <x v="1"/>
    <x v="213"/>
    <x v="629"/>
    <x v="0"/>
    <s v="Yes"/>
  </r>
  <r>
    <n v="1374887"/>
    <x v="65"/>
    <x v="1"/>
    <x v="22"/>
    <x v="40"/>
    <x v="40"/>
    <x v="0"/>
    <x v="106"/>
    <x v="439"/>
    <x v="0"/>
    <s v="No"/>
  </r>
  <r>
    <n v="701717"/>
    <x v="136"/>
    <x v="1"/>
    <x v="22"/>
    <x v="4"/>
    <x v="4"/>
    <x v="0"/>
    <x v="882"/>
    <x v="641"/>
    <x v="0"/>
    <s v="Yes"/>
  </r>
  <r>
    <n v="584736"/>
    <x v="185"/>
    <x v="1"/>
    <x v="13"/>
    <x v="27"/>
    <x v="27"/>
    <x v="0"/>
    <x v="883"/>
    <x v="844"/>
    <x v="0"/>
    <s v="No"/>
  </r>
  <r>
    <n v="459398"/>
    <x v="8"/>
    <x v="2"/>
    <x v="24"/>
    <x v="34"/>
    <x v="34"/>
    <x v="1"/>
    <x v="711"/>
    <x v="845"/>
    <x v="0"/>
    <s v="No"/>
  </r>
  <r>
    <n v="1206593"/>
    <x v="62"/>
    <x v="2"/>
    <x v="23"/>
    <x v="29"/>
    <x v="29"/>
    <x v="2"/>
    <x v="314"/>
    <x v="407"/>
    <x v="0"/>
    <s v="Yes"/>
  </r>
  <r>
    <n v="425577"/>
    <x v="17"/>
    <x v="3"/>
    <x v="8"/>
    <x v="14"/>
    <x v="14"/>
    <x v="0"/>
    <x v="744"/>
    <x v="846"/>
    <x v="0"/>
    <s v="No"/>
  </r>
  <r>
    <n v="1637914"/>
    <x v="201"/>
    <x v="0"/>
    <x v="5"/>
    <x v="0"/>
    <x v="0"/>
    <x v="0"/>
    <x v="202"/>
    <x v="606"/>
    <x v="0"/>
    <s v="No"/>
  </r>
  <r>
    <n v="1543535"/>
    <x v="10"/>
    <x v="5"/>
    <x v="12"/>
    <x v="40"/>
    <x v="40"/>
    <x v="0"/>
    <x v="884"/>
    <x v="847"/>
    <x v="0"/>
    <s v="No"/>
  </r>
  <r>
    <n v="678130"/>
    <x v="10"/>
    <x v="0"/>
    <x v="5"/>
    <x v="7"/>
    <x v="7"/>
    <x v="0"/>
    <x v="832"/>
    <x v="790"/>
    <x v="0"/>
    <s v="No"/>
  </r>
  <r>
    <n v="1431491"/>
    <x v="47"/>
    <x v="2"/>
    <x v="20"/>
    <x v="20"/>
    <x v="20"/>
    <x v="1"/>
    <x v="828"/>
    <x v="784"/>
    <x v="0"/>
    <s v="No"/>
  </r>
  <r>
    <n v="513811"/>
    <x v="14"/>
    <x v="2"/>
    <x v="30"/>
    <x v="5"/>
    <x v="5"/>
    <x v="1"/>
    <x v="885"/>
    <x v="453"/>
    <x v="0"/>
    <s v="No"/>
  </r>
  <r>
    <n v="1194923"/>
    <x v="10"/>
    <x v="5"/>
    <x v="12"/>
    <x v="0"/>
    <x v="0"/>
    <x v="0"/>
    <x v="751"/>
    <x v="848"/>
    <x v="0"/>
    <s v="No"/>
  </r>
  <r>
    <n v="2045673"/>
    <x v="110"/>
    <x v="9"/>
    <x v="55"/>
    <x v="13"/>
    <x v="13"/>
    <x v="0"/>
    <x v="886"/>
    <x v="849"/>
    <x v="0"/>
    <s v="No"/>
  </r>
  <r>
    <n v="1708116"/>
    <x v="146"/>
    <x v="10"/>
    <x v="55"/>
    <x v="8"/>
    <x v="8"/>
    <x v="0"/>
    <x v="727"/>
    <x v="549"/>
    <x v="0"/>
    <s v="No"/>
  </r>
  <r>
    <n v="1973668"/>
    <x v="14"/>
    <x v="5"/>
    <x v="12"/>
    <x v="33"/>
    <x v="33"/>
    <x v="0"/>
    <x v="582"/>
    <x v="545"/>
    <x v="0"/>
    <s v="No"/>
  </r>
  <r>
    <n v="1665541"/>
    <x v="19"/>
    <x v="0"/>
    <x v="5"/>
    <x v="12"/>
    <x v="12"/>
    <x v="0"/>
    <x v="55"/>
    <x v="850"/>
    <x v="0"/>
    <s v="No"/>
  </r>
  <r>
    <n v="1824455"/>
    <x v="17"/>
    <x v="3"/>
    <x v="8"/>
    <x v="8"/>
    <x v="8"/>
    <x v="0"/>
    <x v="874"/>
    <x v="834"/>
    <x v="0"/>
    <s v="No"/>
  </r>
  <r>
    <n v="2107148"/>
    <x v="36"/>
    <x v="1"/>
    <x v="1"/>
    <x v="9"/>
    <x v="9"/>
    <x v="0"/>
    <x v="695"/>
    <x v="664"/>
    <x v="0"/>
    <s v="No"/>
  </r>
  <r>
    <n v="726649"/>
    <x v="14"/>
    <x v="7"/>
    <x v="21"/>
    <x v="5"/>
    <x v="5"/>
    <x v="0"/>
    <x v="553"/>
    <x v="851"/>
    <x v="0"/>
    <s v="No"/>
  </r>
  <r>
    <n v="572661"/>
    <x v="9"/>
    <x v="3"/>
    <x v="3"/>
    <x v="25"/>
    <x v="25"/>
    <x v="0"/>
    <x v="887"/>
    <x v="852"/>
    <x v="0"/>
    <s v="No"/>
  </r>
  <r>
    <n v="1695022"/>
    <x v="348"/>
    <x v="1"/>
    <x v="1"/>
    <x v="13"/>
    <x v="13"/>
    <x v="0"/>
    <x v="888"/>
    <x v="853"/>
    <x v="0"/>
    <s v="Yes"/>
  </r>
  <r>
    <n v="865405"/>
    <x v="21"/>
    <x v="5"/>
    <x v="12"/>
    <x v="15"/>
    <x v="15"/>
    <x v="0"/>
    <x v="537"/>
    <x v="49"/>
    <x v="0"/>
    <s v="Yes"/>
  </r>
  <r>
    <n v="1795902"/>
    <x v="4"/>
    <x v="3"/>
    <x v="44"/>
    <x v="0"/>
    <x v="0"/>
    <x v="0"/>
    <x v="480"/>
    <x v="538"/>
    <x v="0"/>
    <s v="No"/>
  </r>
  <r>
    <n v="2004398"/>
    <x v="314"/>
    <x v="0"/>
    <x v="5"/>
    <x v="9"/>
    <x v="9"/>
    <x v="0"/>
    <x v="378"/>
    <x v="159"/>
    <x v="0"/>
    <s v="No"/>
  </r>
  <r>
    <n v="1932514"/>
    <x v="349"/>
    <x v="1"/>
    <x v="27"/>
    <x v="7"/>
    <x v="7"/>
    <x v="0"/>
    <x v="889"/>
    <x v="854"/>
    <x v="0"/>
    <s v="Yes"/>
  </r>
  <r>
    <n v="292996"/>
    <x v="30"/>
    <x v="5"/>
    <x v="9"/>
    <x v="20"/>
    <x v="20"/>
    <x v="2"/>
    <x v="890"/>
    <x v="855"/>
    <x v="0"/>
    <s v="Yes"/>
  </r>
  <r>
    <n v="1735385"/>
    <x v="84"/>
    <x v="0"/>
    <x v="37"/>
    <x v="12"/>
    <x v="12"/>
    <x v="0"/>
    <x v="891"/>
    <x v="856"/>
    <x v="0"/>
    <s v="No"/>
  </r>
  <r>
    <n v="1299950"/>
    <x v="172"/>
    <x v="5"/>
    <x v="12"/>
    <x v="15"/>
    <x v="15"/>
    <x v="0"/>
    <x v="159"/>
    <x v="153"/>
    <x v="0"/>
    <s v="No"/>
  </r>
  <r>
    <n v="1293988"/>
    <x v="350"/>
    <x v="1"/>
    <x v="1"/>
    <x v="33"/>
    <x v="33"/>
    <x v="0"/>
    <x v="458"/>
    <x v="482"/>
    <x v="1"/>
    <s v="No"/>
  </r>
  <r>
    <n v="2177411"/>
    <x v="8"/>
    <x v="2"/>
    <x v="35"/>
    <x v="7"/>
    <x v="7"/>
    <x v="0"/>
    <x v="892"/>
    <x v="574"/>
    <x v="0"/>
    <s v="Yes"/>
  </r>
  <r>
    <n v="1315020"/>
    <x v="25"/>
    <x v="2"/>
    <x v="30"/>
    <x v="36"/>
    <x v="36"/>
    <x v="0"/>
    <x v="295"/>
    <x v="80"/>
    <x v="0"/>
    <s v="No"/>
  </r>
  <r>
    <n v="515110"/>
    <x v="5"/>
    <x v="1"/>
    <x v="1"/>
    <x v="13"/>
    <x v="13"/>
    <x v="0"/>
    <x v="101"/>
    <x v="453"/>
    <x v="0"/>
    <s v="No"/>
  </r>
  <r>
    <n v="1575863"/>
    <x v="14"/>
    <x v="1"/>
    <x v="4"/>
    <x v="11"/>
    <x v="11"/>
    <x v="0"/>
    <x v="13"/>
    <x v="610"/>
    <x v="0"/>
    <s v="Yes"/>
  </r>
  <r>
    <n v="1434770"/>
    <x v="35"/>
    <x v="0"/>
    <x v="37"/>
    <x v="9"/>
    <x v="9"/>
    <x v="0"/>
    <x v="500"/>
    <x v="784"/>
    <x v="0"/>
    <s v="No"/>
  </r>
  <r>
    <n v="445391"/>
    <x v="10"/>
    <x v="2"/>
    <x v="24"/>
    <x v="13"/>
    <x v="13"/>
    <x v="1"/>
    <x v="893"/>
    <x v="857"/>
    <x v="0"/>
    <s v="No"/>
  </r>
  <r>
    <n v="809326"/>
    <x v="55"/>
    <x v="1"/>
    <x v="1"/>
    <x v="0"/>
    <x v="0"/>
    <x v="0"/>
    <x v="612"/>
    <x v="858"/>
    <x v="0"/>
    <s v="No"/>
  </r>
  <r>
    <n v="1990364"/>
    <x v="8"/>
    <x v="2"/>
    <x v="24"/>
    <x v="9"/>
    <x v="9"/>
    <x v="1"/>
    <x v="408"/>
    <x v="15"/>
    <x v="0"/>
    <s v="No"/>
  </r>
  <r>
    <n v="1063078"/>
    <x v="10"/>
    <x v="2"/>
    <x v="40"/>
    <x v="0"/>
    <x v="0"/>
    <x v="0"/>
    <x v="653"/>
    <x v="651"/>
    <x v="0"/>
    <s v="No"/>
  </r>
  <r>
    <n v="1054676"/>
    <x v="72"/>
    <x v="6"/>
    <x v="68"/>
    <x v="33"/>
    <x v="33"/>
    <x v="0"/>
    <x v="518"/>
    <x v="492"/>
    <x v="0"/>
    <s v="No"/>
  </r>
  <r>
    <n v="474588"/>
    <x v="8"/>
    <x v="4"/>
    <x v="19"/>
    <x v="9"/>
    <x v="9"/>
    <x v="3"/>
    <x v="894"/>
    <x v="215"/>
    <x v="0"/>
    <s v="No"/>
  </r>
  <r>
    <n v="1326660"/>
    <x v="14"/>
    <x v="5"/>
    <x v="9"/>
    <x v="0"/>
    <x v="0"/>
    <x v="2"/>
    <x v="683"/>
    <x v="327"/>
    <x v="0"/>
    <s v="No"/>
  </r>
  <r>
    <n v="1163968"/>
    <x v="21"/>
    <x v="2"/>
    <x v="31"/>
    <x v="13"/>
    <x v="13"/>
    <x v="0"/>
    <x v="539"/>
    <x v="510"/>
    <x v="0"/>
    <s v="No"/>
  </r>
  <r>
    <n v="1179746"/>
    <x v="207"/>
    <x v="6"/>
    <x v="68"/>
    <x v="7"/>
    <x v="7"/>
    <x v="0"/>
    <x v="768"/>
    <x v="727"/>
    <x v="0"/>
    <s v="No"/>
  </r>
  <r>
    <n v="1127727"/>
    <x v="351"/>
    <x v="1"/>
    <x v="27"/>
    <x v="8"/>
    <x v="8"/>
    <x v="0"/>
    <x v="895"/>
    <x v="859"/>
    <x v="1"/>
    <s v="No"/>
  </r>
  <r>
    <n v="1193459"/>
    <x v="9"/>
    <x v="3"/>
    <x v="44"/>
    <x v="13"/>
    <x v="13"/>
    <x v="0"/>
    <x v="896"/>
    <x v="860"/>
    <x v="0"/>
    <s v="Yes"/>
  </r>
  <r>
    <n v="1781256"/>
    <x v="22"/>
    <x v="5"/>
    <x v="12"/>
    <x v="5"/>
    <x v="5"/>
    <x v="1"/>
    <x v="370"/>
    <x v="351"/>
    <x v="0"/>
    <s v="No"/>
  </r>
  <r>
    <n v="816113"/>
    <x v="352"/>
    <x v="1"/>
    <x v="4"/>
    <x v="13"/>
    <x v="13"/>
    <x v="0"/>
    <x v="897"/>
    <x v="786"/>
    <x v="0"/>
    <s v="No"/>
  </r>
  <r>
    <n v="2024843"/>
    <x v="20"/>
    <x v="5"/>
    <x v="15"/>
    <x v="27"/>
    <x v="27"/>
    <x v="1"/>
    <x v="152"/>
    <x v="147"/>
    <x v="0"/>
    <s v="No"/>
  </r>
  <r>
    <n v="672047"/>
    <x v="18"/>
    <x v="5"/>
    <x v="12"/>
    <x v="12"/>
    <x v="12"/>
    <x v="1"/>
    <x v="707"/>
    <x v="471"/>
    <x v="0"/>
    <s v="No"/>
  </r>
  <r>
    <n v="1204540"/>
    <x v="19"/>
    <x v="0"/>
    <x v="0"/>
    <x v="14"/>
    <x v="14"/>
    <x v="0"/>
    <x v="20"/>
    <x v="20"/>
    <x v="0"/>
    <s v="No"/>
  </r>
  <r>
    <n v="1330215"/>
    <x v="10"/>
    <x v="0"/>
    <x v="5"/>
    <x v="28"/>
    <x v="28"/>
    <x v="0"/>
    <x v="161"/>
    <x v="289"/>
    <x v="0"/>
    <s v="Yes"/>
  </r>
  <r>
    <n v="1544825"/>
    <x v="62"/>
    <x v="2"/>
    <x v="38"/>
    <x v="13"/>
    <x v="13"/>
    <x v="0"/>
    <x v="377"/>
    <x v="357"/>
    <x v="0"/>
    <s v="No"/>
  </r>
  <r>
    <n v="1858769"/>
    <x v="10"/>
    <x v="0"/>
    <x v="0"/>
    <x v="9"/>
    <x v="9"/>
    <x v="1"/>
    <x v="184"/>
    <x v="788"/>
    <x v="0"/>
    <s v="No"/>
  </r>
  <r>
    <n v="572640"/>
    <x v="14"/>
    <x v="2"/>
    <x v="40"/>
    <x v="26"/>
    <x v="26"/>
    <x v="0"/>
    <x v="887"/>
    <x v="112"/>
    <x v="0"/>
    <s v="No"/>
  </r>
  <r>
    <n v="250792"/>
    <x v="68"/>
    <x v="0"/>
    <x v="5"/>
    <x v="1"/>
    <x v="1"/>
    <x v="0"/>
    <x v="579"/>
    <x v="51"/>
    <x v="0"/>
    <s v="Yes"/>
  </r>
  <r>
    <n v="396756"/>
    <x v="10"/>
    <x v="0"/>
    <x v="42"/>
    <x v="7"/>
    <x v="7"/>
    <x v="0"/>
    <x v="793"/>
    <x v="747"/>
    <x v="0"/>
    <s v="Yes"/>
  </r>
  <r>
    <n v="2076795"/>
    <x v="206"/>
    <x v="1"/>
    <x v="22"/>
    <x v="15"/>
    <x v="15"/>
    <x v="3"/>
    <x v="510"/>
    <x v="22"/>
    <x v="0"/>
    <s v="Yes"/>
  </r>
  <r>
    <n v="1489678"/>
    <x v="35"/>
    <x v="7"/>
    <x v="21"/>
    <x v="25"/>
    <x v="25"/>
    <x v="0"/>
    <x v="103"/>
    <x v="100"/>
    <x v="0"/>
    <s v="Yes"/>
  </r>
  <r>
    <n v="954699"/>
    <x v="33"/>
    <x v="4"/>
    <x v="26"/>
    <x v="40"/>
    <x v="40"/>
    <x v="0"/>
    <x v="834"/>
    <x v="342"/>
    <x v="0"/>
    <s v="No"/>
  </r>
  <r>
    <n v="1160430"/>
    <x v="45"/>
    <x v="5"/>
    <x v="12"/>
    <x v="5"/>
    <x v="5"/>
    <x v="1"/>
    <x v="451"/>
    <x v="428"/>
    <x v="0"/>
    <s v="No"/>
  </r>
  <r>
    <n v="898375"/>
    <x v="10"/>
    <x v="0"/>
    <x v="5"/>
    <x v="13"/>
    <x v="13"/>
    <x v="0"/>
    <x v="565"/>
    <x v="531"/>
    <x v="0"/>
    <s v="No"/>
  </r>
  <r>
    <n v="1606575"/>
    <x v="168"/>
    <x v="0"/>
    <x v="5"/>
    <x v="25"/>
    <x v="25"/>
    <x v="0"/>
    <x v="170"/>
    <x v="361"/>
    <x v="0"/>
    <s v="Yes"/>
  </r>
  <r>
    <n v="1867489"/>
    <x v="18"/>
    <x v="0"/>
    <x v="0"/>
    <x v="7"/>
    <x v="7"/>
    <x v="0"/>
    <x v="368"/>
    <x v="105"/>
    <x v="0"/>
    <s v="No"/>
  </r>
  <r>
    <n v="482187"/>
    <x v="25"/>
    <x v="2"/>
    <x v="10"/>
    <x v="17"/>
    <x v="17"/>
    <x v="0"/>
    <x v="168"/>
    <x v="861"/>
    <x v="0"/>
    <s v="No"/>
  </r>
  <r>
    <n v="1277205"/>
    <x v="10"/>
    <x v="2"/>
    <x v="60"/>
    <x v="12"/>
    <x v="12"/>
    <x v="0"/>
    <x v="762"/>
    <x v="723"/>
    <x v="0"/>
    <s v="No"/>
  </r>
  <r>
    <n v="722202"/>
    <x v="16"/>
    <x v="2"/>
    <x v="34"/>
    <x v="0"/>
    <x v="0"/>
    <x v="0"/>
    <x v="38"/>
    <x v="36"/>
    <x v="0"/>
    <s v="Yes"/>
  </r>
  <r>
    <n v="1980366"/>
    <x v="290"/>
    <x v="4"/>
    <x v="26"/>
    <x v="4"/>
    <x v="4"/>
    <x v="0"/>
    <x v="44"/>
    <x v="177"/>
    <x v="0"/>
    <s v="No"/>
  </r>
  <r>
    <n v="1879062"/>
    <x v="110"/>
    <x v="9"/>
    <x v="65"/>
    <x v="0"/>
    <x v="0"/>
    <x v="0"/>
    <x v="250"/>
    <x v="244"/>
    <x v="0"/>
    <s v="No"/>
  </r>
  <r>
    <n v="444062"/>
    <x v="38"/>
    <x v="0"/>
    <x v="37"/>
    <x v="14"/>
    <x v="14"/>
    <x v="0"/>
    <x v="893"/>
    <x v="857"/>
    <x v="0"/>
    <s v="No"/>
  </r>
  <r>
    <n v="1063476"/>
    <x v="8"/>
    <x v="0"/>
    <x v="0"/>
    <x v="4"/>
    <x v="4"/>
    <x v="0"/>
    <x v="653"/>
    <x v="651"/>
    <x v="0"/>
    <s v="No"/>
  </r>
  <r>
    <n v="238248"/>
    <x v="8"/>
    <x v="5"/>
    <x v="9"/>
    <x v="7"/>
    <x v="7"/>
    <x v="1"/>
    <x v="333"/>
    <x v="862"/>
    <x v="0"/>
    <s v="No"/>
  </r>
  <r>
    <n v="314139"/>
    <x v="45"/>
    <x v="5"/>
    <x v="12"/>
    <x v="0"/>
    <x v="0"/>
    <x v="4"/>
    <x v="898"/>
    <x v="863"/>
    <x v="0"/>
    <s v="Yes"/>
  </r>
  <r>
    <n v="401830"/>
    <x v="128"/>
    <x v="5"/>
    <x v="9"/>
    <x v="7"/>
    <x v="7"/>
    <x v="1"/>
    <x v="290"/>
    <x v="278"/>
    <x v="0"/>
    <s v="No"/>
  </r>
  <r>
    <n v="702537"/>
    <x v="17"/>
    <x v="3"/>
    <x v="3"/>
    <x v="14"/>
    <x v="14"/>
    <x v="0"/>
    <x v="401"/>
    <x v="383"/>
    <x v="0"/>
    <s v="No"/>
  </r>
  <r>
    <n v="959526"/>
    <x v="4"/>
    <x v="3"/>
    <x v="3"/>
    <x v="4"/>
    <x v="4"/>
    <x v="0"/>
    <x v="899"/>
    <x v="584"/>
    <x v="0"/>
    <s v="No"/>
  </r>
  <r>
    <n v="2051774"/>
    <x v="86"/>
    <x v="0"/>
    <x v="0"/>
    <x v="7"/>
    <x v="7"/>
    <x v="0"/>
    <x v="407"/>
    <x v="490"/>
    <x v="0"/>
    <s v="No"/>
  </r>
  <r>
    <n v="370120"/>
    <x v="1"/>
    <x v="0"/>
    <x v="0"/>
    <x v="0"/>
    <x v="0"/>
    <x v="0"/>
    <x v="73"/>
    <x v="756"/>
    <x v="0"/>
    <s v="No"/>
  </r>
  <r>
    <n v="316711"/>
    <x v="16"/>
    <x v="2"/>
    <x v="7"/>
    <x v="14"/>
    <x v="14"/>
    <x v="0"/>
    <x v="731"/>
    <x v="621"/>
    <x v="0"/>
    <s v="No"/>
  </r>
  <r>
    <n v="727512"/>
    <x v="19"/>
    <x v="7"/>
    <x v="18"/>
    <x v="40"/>
    <x v="40"/>
    <x v="2"/>
    <x v="428"/>
    <x v="410"/>
    <x v="0"/>
    <s v="Yes"/>
  </r>
  <r>
    <n v="341636"/>
    <x v="14"/>
    <x v="5"/>
    <x v="14"/>
    <x v="38"/>
    <x v="38"/>
    <x v="0"/>
    <x v="900"/>
    <x v="864"/>
    <x v="0"/>
    <s v="No"/>
  </r>
  <r>
    <n v="2075254"/>
    <x v="191"/>
    <x v="1"/>
    <x v="1"/>
    <x v="14"/>
    <x v="14"/>
    <x v="0"/>
    <x v="795"/>
    <x v="193"/>
    <x v="0"/>
    <s v="Yes"/>
  </r>
  <r>
    <n v="772665"/>
    <x v="313"/>
    <x v="1"/>
    <x v="22"/>
    <x v="16"/>
    <x v="16"/>
    <x v="0"/>
    <x v="37"/>
    <x v="32"/>
    <x v="0"/>
    <s v="No"/>
  </r>
  <r>
    <n v="796155"/>
    <x v="296"/>
    <x v="5"/>
    <x v="36"/>
    <x v="0"/>
    <x v="0"/>
    <x v="1"/>
    <x v="269"/>
    <x v="376"/>
    <x v="0"/>
    <s v="No"/>
  </r>
  <r>
    <n v="428901"/>
    <x v="10"/>
    <x v="5"/>
    <x v="15"/>
    <x v="9"/>
    <x v="9"/>
    <x v="0"/>
    <x v="509"/>
    <x v="483"/>
    <x v="0"/>
    <s v="No"/>
  </r>
  <r>
    <n v="701090"/>
    <x v="268"/>
    <x v="1"/>
    <x v="1"/>
    <x v="0"/>
    <x v="0"/>
    <x v="3"/>
    <x v="882"/>
    <x v="865"/>
    <x v="0"/>
    <s v="Yes"/>
  </r>
  <r>
    <n v="631528"/>
    <x v="8"/>
    <x v="7"/>
    <x v="19"/>
    <x v="15"/>
    <x v="15"/>
    <x v="3"/>
    <x v="901"/>
    <x v="866"/>
    <x v="0"/>
    <s v="No"/>
  </r>
  <r>
    <n v="1081222"/>
    <x v="232"/>
    <x v="1"/>
    <x v="1"/>
    <x v="24"/>
    <x v="24"/>
    <x v="0"/>
    <x v="91"/>
    <x v="88"/>
    <x v="0"/>
    <s v="No"/>
  </r>
  <r>
    <n v="377294"/>
    <x v="51"/>
    <x v="2"/>
    <x v="62"/>
    <x v="12"/>
    <x v="12"/>
    <x v="2"/>
    <x v="902"/>
    <x v="487"/>
    <x v="0"/>
    <s v="Yes"/>
  </r>
  <r>
    <n v="968741"/>
    <x v="20"/>
    <x v="2"/>
    <x v="48"/>
    <x v="7"/>
    <x v="7"/>
    <x v="0"/>
    <x v="398"/>
    <x v="380"/>
    <x v="0"/>
    <s v="No"/>
  </r>
  <r>
    <n v="1688230"/>
    <x v="353"/>
    <x v="7"/>
    <x v="56"/>
    <x v="7"/>
    <x v="7"/>
    <x v="0"/>
    <x v="258"/>
    <x v="867"/>
    <x v="0"/>
    <s v="No"/>
  </r>
  <r>
    <n v="1012146"/>
    <x v="33"/>
    <x v="4"/>
    <x v="6"/>
    <x v="12"/>
    <x v="12"/>
    <x v="0"/>
    <x v="903"/>
    <x v="868"/>
    <x v="0"/>
    <s v="No"/>
  </r>
  <r>
    <n v="1793646"/>
    <x v="270"/>
    <x v="1"/>
    <x v="22"/>
    <x v="0"/>
    <x v="0"/>
    <x v="0"/>
    <x v="165"/>
    <x v="158"/>
    <x v="0"/>
    <s v="No"/>
  </r>
  <r>
    <n v="942721"/>
    <x v="220"/>
    <x v="0"/>
    <x v="0"/>
    <x v="0"/>
    <x v="0"/>
    <x v="1"/>
    <x v="386"/>
    <x v="277"/>
    <x v="0"/>
    <s v="No"/>
  </r>
  <r>
    <n v="2034483"/>
    <x v="8"/>
    <x v="5"/>
    <x v="36"/>
    <x v="16"/>
    <x v="16"/>
    <x v="2"/>
    <x v="904"/>
    <x v="869"/>
    <x v="0"/>
    <s v="No"/>
  </r>
  <r>
    <n v="1571382"/>
    <x v="82"/>
    <x v="1"/>
    <x v="1"/>
    <x v="15"/>
    <x v="15"/>
    <x v="0"/>
    <x v="814"/>
    <x v="610"/>
    <x v="0"/>
    <s v="No"/>
  </r>
  <r>
    <n v="1956635"/>
    <x v="22"/>
    <x v="0"/>
    <x v="0"/>
    <x v="15"/>
    <x v="15"/>
    <x v="0"/>
    <x v="666"/>
    <x v="637"/>
    <x v="0"/>
    <s v="No"/>
  </r>
  <r>
    <n v="2011203"/>
    <x v="9"/>
    <x v="3"/>
    <x v="25"/>
    <x v="7"/>
    <x v="7"/>
    <x v="2"/>
    <x v="658"/>
    <x v="630"/>
    <x v="0"/>
    <s v="No"/>
  </r>
  <r>
    <n v="658204"/>
    <x v="354"/>
    <x v="1"/>
    <x v="1"/>
    <x v="4"/>
    <x v="4"/>
    <x v="0"/>
    <x v="861"/>
    <x v="825"/>
    <x v="0"/>
    <s v="No"/>
  </r>
  <r>
    <n v="504263"/>
    <x v="8"/>
    <x v="0"/>
    <x v="0"/>
    <x v="0"/>
    <x v="0"/>
    <x v="1"/>
    <x v="873"/>
    <x v="222"/>
    <x v="0"/>
    <s v="No"/>
  </r>
  <r>
    <n v="644449"/>
    <x v="46"/>
    <x v="5"/>
    <x v="12"/>
    <x v="0"/>
    <x v="0"/>
    <x v="1"/>
    <x v="905"/>
    <x v="843"/>
    <x v="0"/>
    <s v="No"/>
  </r>
  <r>
    <n v="1901124"/>
    <x v="17"/>
    <x v="3"/>
    <x v="8"/>
    <x v="7"/>
    <x v="7"/>
    <x v="0"/>
    <x v="559"/>
    <x v="402"/>
    <x v="0"/>
    <s v="No"/>
  </r>
  <r>
    <n v="1020973"/>
    <x v="10"/>
    <x v="2"/>
    <x v="24"/>
    <x v="10"/>
    <x v="10"/>
    <x v="2"/>
    <x v="906"/>
    <x v="785"/>
    <x v="0"/>
    <s v="Yes"/>
  </r>
  <r>
    <n v="488826"/>
    <x v="20"/>
    <x v="0"/>
    <x v="37"/>
    <x v="1"/>
    <x v="1"/>
    <x v="0"/>
    <x v="907"/>
    <x v="798"/>
    <x v="0"/>
    <s v="Yes"/>
  </r>
  <r>
    <n v="382714"/>
    <x v="33"/>
    <x v="4"/>
    <x v="19"/>
    <x v="25"/>
    <x v="25"/>
    <x v="0"/>
    <x v="19"/>
    <x v="285"/>
    <x v="0"/>
    <s v="No"/>
  </r>
  <r>
    <n v="1832661"/>
    <x v="17"/>
    <x v="3"/>
    <x v="44"/>
    <x v="13"/>
    <x v="13"/>
    <x v="0"/>
    <x v="200"/>
    <x v="619"/>
    <x v="0"/>
    <s v="No"/>
  </r>
  <r>
    <n v="1712420"/>
    <x v="16"/>
    <x v="2"/>
    <x v="24"/>
    <x v="20"/>
    <x v="20"/>
    <x v="1"/>
    <x v="411"/>
    <x v="82"/>
    <x v="0"/>
    <s v="Yes"/>
  </r>
  <r>
    <n v="1404527"/>
    <x v="1"/>
    <x v="0"/>
    <x v="0"/>
    <x v="13"/>
    <x v="13"/>
    <x v="3"/>
    <x v="908"/>
    <x v="184"/>
    <x v="0"/>
    <s v="No"/>
  </r>
  <r>
    <n v="1477163"/>
    <x v="5"/>
    <x v="1"/>
    <x v="22"/>
    <x v="20"/>
    <x v="20"/>
    <x v="0"/>
    <x v="633"/>
    <x v="597"/>
    <x v="0"/>
    <s v="No"/>
  </r>
  <r>
    <n v="1240829"/>
    <x v="179"/>
    <x v="0"/>
    <x v="0"/>
    <x v="4"/>
    <x v="4"/>
    <x v="0"/>
    <x v="260"/>
    <x v="125"/>
    <x v="0"/>
    <s v="Yes"/>
  </r>
  <r>
    <n v="2170483"/>
    <x v="14"/>
    <x v="0"/>
    <x v="0"/>
    <x v="13"/>
    <x v="13"/>
    <x v="0"/>
    <x v="909"/>
    <x v="562"/>
    <x v="0"/>
    <s v="Yes"/>
  </r>
  <r>
    <n v="2009099"/>
    <x v="1"/>
    <x v="0"/>
    <x v="0"/>
    <x v="5"/>
    <x v="5"/>
    <x v="0"/>
    <x v="277"/>
    <x v="268"/>
    <x v="0"/>
    <s v="Yes"/>
  </r>
  <r>
    <n v="1480192"/>
    <x v="294"/>
    <x v="4"/>
    <x v="26"/>
    <x v="7"/>
    <x v="7"/>
    <x v="0"/>
    <x v="631"/>
    <x v="595"/>
    <x v="0"/>
    <s v="Yes"/>
  </r>
  <r>
    <n v="1795634"/>
    <x v="18"/>
    <x v="0"/>
    <x v="5"/>
    <x v="7"/>
    <x v="7"/>
    <x v="2"/>
    <x v="480"/>
    <x v="458"/>
    <x v="0"/>
    <s v="No"/>
  </r>
  <r>
    <n v="1346467"/>
    <x v="41"/>
    <x v="1"/>
    <x v="22"/>
    <x v="33"/>
    <x v="33"/>
    <x v="3"/>
    <x v="674"/>
    <x v="212"/>
    <x v="0"/>
    <s v="Yes"/>
  </r>
  <r>
    <n v="438814"/>
    <x v="1"/>
    <x v="0"/>
    <x v="0"/>
    <x v="35"/>
    <x v="35"/>
    <x v="0"/>
    <x v="97"/>
    <x v="19"/>
    <x v="0"/>
    <s v="Yes"/>
  </r>
  <r>
    <n v="1844394"/>
    <x v="17"/>
    <x v="3"/>
    <x v="44"/>
    <x v="4"/>
    <x v="4"/>
    <x v="4"/>
    <x v="35"/>
    <x v="34"/>
    <x v="0"/>
    <s v="No"/>
  </r>
  <r>
    <n v="2097629"/>
    <x v="1"/>
    <x v="0"/>
    <x v="0"/>
    <x v="10"/>
    <x v="10"/>
    <x v="0"/>
    <x v="675"/>
    <x v="646"/>
    <x v="0"/>
    <s v="No"/>
  </r>
  <r>
    <n v="616540"/>
    <x v="9"/>
    <x v="3"/>
    <x v="8"/>
    <x v="0"/>
    <x v="0"/>
    <x v="0"/>
    <x v="276"/>
    <x v="267"/>
    <x v="0"/>
    <s v="No"/>
  </r>
  <r>
    <n v="2073800"/>
    <x v="312"/>
    <x v="4"/>
    <x v="26"/>
    <x v="16"/>
    <x v="16"/>
    <x v="0"/>
    <x v="681"/>
    <x v="653"/>
    <x v="0"/>
    <s v="No"/>
  </r>
  <r>
    <n v="1248545"/>
    <x v="62"/>
    <x v="5"/>
    <x v="12"/>
    <x v="17"/>
    <x v="17"/>
    <x v="0"/>
    <x v="279"/>
    <x v="128"/>
    <x v="0"/>
    <s v="Yes"/>
  </r>
  <r>
    <n v="1432418"/>
    <x v="355"/>
    <x v="2"/>
    <x v="58"/>
    <x v="13"/>
    <x v="13"/>
    <x v="0"/>
    <x v="828"/>
    <x v="870"/>
    <x v="0"/>
    <s v="No"/>
  </r>
  <r>
    <n v="799297"/>
    <x v="129"/>
    <x v="7"/>
    <x v="56"/>
    <x v="24"/>
    <x v="24"/>
    <x v="0"/>
    <x v="910"/>
    <x v="376"/>
    <x v="0"/>
    <s v="No"/>
  </r>
  <r>
    <n v="1032472"/>
    <x v="9"/>
    <x v="3"/>
    <x v="8"/>
    <x v="9"/>
    <x v="9"/>
    <x v="0"/>
    <x v="911"/>
    <x v="871"/>
    <x v="0"/>
    <s v="No"/>
  </r>
  <r>
    <n v="419332"/>
    <x v="51"/>
    <x v="2"/>
    <x v="57"/>
    <x v="40"/>
    <x v="40"/>
    <x v="0"/>
    <x v="326"/>
    <x v="654"/>
    <x v="0"/>
    <s v="No"/>
  </r>
  <r>
    <n v="1358721"/>
    <x v="356"/>
    <x v="1"/>
    <x v="22"/>
    <x v="0"/>
    <x v="0"/>
    <x v="3"/>
    <x v="317"/>
    <x v="791"/>
    <x v="0"/>
    <s v="No"/>
  </r>
  <r>
    <n v="993739"/>
    <x v="16"/>
    <x v="7"/>
    <x v="19"/>
    <x v="38"/>
    <x v="38"/>
    <x v="0"/>
    <x v="309"/>
    <x v="265"/>
    <x v="0"/>
    <s v="No"/>
  </r>
  <r>
    <n v="415285"/>
    <x v="19"/>
    <x v="0"/>
    <x v="0"/>
    <x v="18"/>
    <x v="18"/>
    <x v="0"/>
    <x v="912"/>
    <x v="478"/>
    <x v="0"/>
    <s v="No"/>
  </r>
  <r>
    <n v="1318299"/>
    <x v="33"/>
    <x v="1"/>
    <x v="27"/>
    <x v="0"/>
    <x v="0"/>
    <x v="0"/>
    <x v="821"/>
    <x v="872"/>
    <x v="0"/>
    <s v="No"/>
  </r>
  <r>
    <n v="1906478"/>
    <x v="8"/>
    <x v="2"/>
    <x v="48"/>
    <x v="7"/>
    <x v="7"/>
    <x v="3"/>
    <x v="352"/>
    <x v="337"/>
    <x v="0"/>
    <s v="No"/>
  </r>
  <r>
    <n v="607058"/>
    <x v="357"/>
    <x v="0"/>
    <x v="0"/>
    <x v="10"/>
    <x v="10"/>
    <x v="1"/>
    <x v="349"/>
    <x v="333"/>
    <x v="0"/>
    <s v="No"/>
  </r>
  <r>
    <n v="1176430"/>
    <x v="246"/>
    <x v="0"/>
    <x v="0"/>
    <x v="7"/>
    <x v="7"/>
    <x v="0"/>
    <x v="864"/>
    <x v="829"/>
    <x v="0"/>
    <s v="No"/>
  </r>
  <r>
    <n v="1725484"/>
    <x v="1"/>
    <x v="0"/>
    <x v="0"/>
    <x v="1"/>
    <x v="1"/>
    <x v="1"/>
    <x v="745"/>
    <x v="221"/>
    <x v="0"/>
    <s v="No"/>
  </r>
  <r>
    <n v="1563979"/>
    <x v="8"/>
    <x v="2"/>
    <x v="30"/>
    <x v="4"/>
    <x v="4"/>
    <x v="3"/>
    <x v="470"/>
    <x v="261"/>
    <x v="0"/>
    <s v="No"/>
  </r>
  <r>
    <n v="1138265"/>
    <x v="283"/>
    <x v="4"/>
    <x v="6"/>
    <x v="7"/>
    <x v="7"/>
    <x v="3"/>
    <x v="704"/>
    <x v="312"/>
    <x v="0"/>
    <s v="Yes"/>
  </r>
  <r>
    <n v="1510375"/>
    <x v="14"/>
    <x v="2"/>
    <x v="31"/>
    <x v="8"/>
    <x v="8"/>
    <x v="0"/>
    <x v="484"/>
    <x v="331"/>
    <x v="0"/>
    <s v="No"/>
  </r>
  <r>
    <n v="2125004"/>
    <x v="358"/>
    <x v="4"/>
    <x v="6"/>
    <x v="3"/>
    <x v="3"/>
    <x v="0"/>
    <x v="760"/>
    <x v="705"/>
    <x v="0"/>
    <s v="Yes"/>
  </r>
  <r>
    <n v="2012575"/>
    <x v="35"/>
    <x v="0"/>
    <x v="0"/>
    <x v="40"/>
    <x v="40"/>
    <x v="0"/>
    <x v="252"/>
    <x v="246"/>
    <x v="0"/>
    <s v="Yes"/>
  </r>
  <r>
    <n v="929047"/>
    <x v="18"/>
    <x v="0"/>
    <x v="0"/>
    <x v="27"/>
    <x v="27"/>
    <x v="0"/>
    <x v="913"/>
    <x v="873"/>
    <x v="0"/>
    <s v="No"/>
  </r>
  <r>
    <n v="1079921"/>
    <x v="47"/>
    <x v="5"/>
    <x v="9"/>
    <x v="1"/>
    <x v="1"/>
    <x v="1"/>
    <x v="763"/>
    <x v="479"/>
    <x v="0"/>
    <s v="No"/>
  </r>
  <r>
    <n v="499465"/>
    <x v="8"/>
    <x v="5"/>
    <x v="12"/>
    <x v="7"/>
    <x v="7"/>
    <x v="0"/>
    <x v="749"/>
    <x v="496"/>
    <x v="0"/>
    <s v="Yes"/>
  </r>
  <r>
    <n v="1799947"/>
    <x v="185"/>
    <x v="1"/>
    <x v="1"/>
    <x v="18"/>
    <x v="18"/>
    <x v="0"/>
    <x v="459"/>
    <x v="39"/>
    <x v="0"/>
    <s v="No"/>
  </r>
  <r>
    <n v="1389837"/>
    <x v="147"/>
    <x v="1"/>
    <x v="1"/>
    <x v="14"/>
    <x v="14"/>
    <x v="0"/>
    <x v="545"/>
    <x v="514"/>
    <x v="0"/>
    <s v="No"/>
  </r>
  <r>
    <n v="1746690"/>
    <x v="10"/>
    <x v="2"/>
    <x v="2"/>
    <x v="8"/>
    <x v="8"/>
    <x v="0"/>
    <x v="642"/>
    <x v="612"/>
    <x v="0"/>
    <s v="No"/>
  </r>
  <r>
    <n v="826077"/>
    <x v="10"/>
    <x v="5"/>
    <x v="14"/>
    <x v="7"/>
    <x v="7"/>
    <x v="0"/>
    <x v="584"/>
    <x v="548"/>
    <x v="0"/>
    <s v="No"/>
  </r>
  <r>
    <n v="557295"/>
    <x v="1"/>
    <x v="0"/>
    <x v="0"/>
    <x v="12"/>
    <x v="12"/>
    <x v="0"/>
    <x v="914"/>
    <x v="127"/>
    <x v="0"/>
    <s v="Yes"/>
  </r>
  <r>
    <n v="220024"/>
    <x v="16"/>
    <x v="2"/>
    <x v="24"/>
    <x v="7"/>
    <x v="7"/>
    <x v="1"/>
    <x v="915"/>
    <x v="228"/>
    <x v="0"/>
    <s v="No"/>
  </r>
  <r>
    <n v="872651"/>
    <x v="14"/>
    <x v="2"/>
    <x v="57"/>
    <x v="9"/>
    <x v="9"/>
    <x v="0"/>
    <x v="750"/>
    <x v="290"/>
    <x v="0"/>
    <s v="No"/>
  </r>
  <r>
    <n v="1085973"/>
    <x v="14"/>
    <x v="2"/>
    <x v="2"/>
    <x v="9"/>
    <x v="9"/>
    <x v="3"/>
    <x v="268"/>
    <x v="255"/>
    <x v="0"/>
    <s v="Yes"/>
  </r>
  <r>
    <n v="1857081"/>
    <x v="14"/>
    <x v="2"/>
    <x v="31"/>
    <x v="37"/>
    <x v="37"/>
    <x v="0"/>
    <x v="191"/>
    <x v="183"/>
    <x v="0"/>
    <s v="No"/>
  </r>
  <r>
    <n v="1485600"/>
    <x v="17"/>
    <x v="3"/>
    <x v="25"/>
    <x v="14"/>
    <x v="14"/>
    <x v="1"/>
    <x v="119"/>
    <x v="398"/>
    <x v="0"/>
    <s v="No"/>
  </r>
  <r>
    <n v="1888841"/>
    <x v="14"/>
    <x v="2"/>
    <x v="35"/>
    <x v="12"/>
    <x v="12"/>
    <x v="0"/>
    <x v="66"/>
    <x v="811"/>
    <x v="0"/>
    <s v="No"/>
  </r>
  <r>
    <n v="949391"/>
    <x v="5"/>
    <x v="1"/>
    <x v="22"/>
    <x v="33"/>
    <x v="33"/>
    <x v="0"/>
    <x v="360"/>
    <x v="342"/>
    <x v="0"/>
    <s v="No"/>
  </r>
  <r>
    <n v="662134"/>
    <x v="16"/>
    <x v="2"/>
    <x v="57"/>
    <x v="16"/>
    <x v="16"/>
    <x v="0"/>
    <x v="336"/>
    <x v="320"/>
    <x v="0"/>
    <s v="No"/>
  </r>
  <r>
    <n v="823221"/>
    <x v="19"/>
    <x v="4"/>
    <x v="26"/>
    <x v="18"/>
    <x v="18"/>
    <x v="0"/>
    <x v="607"/>
    <x v="719"/>
    <x v="0"/>
    <s v="No"/>
  </r>
  <r>
    <n v="575113"/>
    <x v="20"/>
    <x v="0"/>
    <x v="0"/>
    <x v="17"/>
    <x v="17"/>
    <x v="0"/>
    <x v="811"/>
    <x v="768"/>
    <x v="0"/>
    <s v="No"/>
  </r>
  <r>
    <n v="1368390"/>
    <x v="359"/>
    <x v="1"/>
    <x v="27"/>
    <x v="18"/>
    <x v="18"/>
    <x v="0"/>
    <x v="916"/>
    <x v="874"/>
    <x v="0"/>
    <s v="Yes"/>
  </r>
  <r>
    <n v="1174346"/>
    <x v="156"/>
    <x v="1"/>
    <x v="27"/>
    <x v="15"/>
    <x v="15"/>
    <x v="0"/>
    <x v="262"/>
    <x v="253"/>
    <x v="0"/>
    <s v="No"/>
  </r>
  <r>
    <n v="702665"/>
    <x v="21"/>
    <x v="2"/>
    <x v="20"/>
    <x v="42"/>
    <x v="42"/>
    <x v="0"/>
    <x v="917"/>
    <x v="875"/>
    <x v="0"/>
    <s v="Yes"/>
  </r>
  <r>
    <n v="1294481"/>
    <x v="16"/>
    <x v="1"/>
    <x v="22"/>
    <x v="7"/>
    <x v="7"/>
    <x v="0"/>
    <x v="420"/>
    <x v="401"/>
    <x v="0"/>
    <s v="No"/>
  </r>
  <r>
    <n v="569457"/>
    <x v="17"/>
    <x v="3"/>
    <x v="8"/>
    <x v="0"/>
    <x v="0"/>
    <x v="0"/>
    <x v="121"/>
    <x v="112"/>
    <x v="0"/>
    <s v="Yes"/>
  </r>
  <r>
    <n v="1814325"/>
    <x v="38"/>
    <x v="1"/>
    <x v="1"/>
    <x v="15"/>
    <x v="15"/>
    <x v="0"/>
    <x v="31"/>
    <x v="121"/>
    <x v="0"/>
    <s v="No"/>
  </r>
  <r>
    <n v="2026674"/>
    <x v="155"/>
    <x v="5"/>
    <x v="12"/>
    <x v="7"/>
    <x v="7"/>
    <x v="0"/>
    <x v="918"/>
    <x v="147"/>
    <x v="0"/>
    <s v="No"/>
  </r>
  <r>
    <n v="1776366"/>
    <x v="360"/>
    <x v="0"/>
    <x v="0"/>
    <x v="26"/>
    <x v="26"/>
    <x v="0"/>
    <x v="919"/>
    <x v="876"/>
    <x v="0"/>
    <s v="No"/>
  </r>
  <r>
    <n v="942501"/>
    <x v="10"/>
    <x v="5"/>
    <x v="9"/>
    <x v="8"/>
    <x v="8"/>
    <x v="4"/>
    <x v="386"/>
    <x v="200"/>
    <x v="0"/>
    <s v="No"/>
  </r>
  <r>
    <n v="773706"/>
    <x v="361"/>
    <x v="1"/>
    <x v="13"/>
    <x v="7"/>
    <x v="7"/>
    <x v="0"/>
    <x v="392"/>
    <x v="877"/>
    <x v="0"/>
    <s v="No"/>
  </r>
  <r>
    <n v="1888772"/>
    <x v="362"/>
    <x v="0"/>
    <x v="5"/>
    <x v="10"/>
    <x v="10"/>
    <x v="0"/>
    <x v="66"/>
    <x v="878"/>
    <x v="0"/>
    <s v="No"/>
  </r>
  <r>
    <n v="1293229"/>
    <x v="9"/>
    <x v="3"/>
    <x v="25"/>
    <x v="2"/>
    <x v="2"/>
    <x v="0"/>
    <x v="458"/>
    <x v="482"/>
    <x v="0"/>
    <s v="No"/>
  </r>
  <r>
    <n v="1833867"/>
    <x v="20"/>
    <x v="2"/>
    <x v="31"/>
    <x v="7"/>
    <x v="7"/>
    <x v="1"/>
    <x v="200"/>
    <x v="619"/>
    <x v="0"/>
    <s v="No"/>
  </r>
  <r>
    <n v="347383"/>
    <x v="19"/>
    <x v="5"/>
    <x v="12"/>
    <x v="18"/>
    <x v="18"/>
    <x v="1"/>
    <x v="530"/>
    <x v="28"/>
    <x v="0"/>
    <s v="No"/>
  </r>
  <r>
    <n v="1257842"/>
    <x v="82"/>
    <x v="1"/>
    <x v="22"/>
    <x v="0"/>
    <x v="0"/>
    <x v="0"/>
    <x v="131"/>
    <x v="288"/>
    <x v="0"/>
    <s v="No"/>
  </r>
  <r>
    <n v="360304"/>
    <x v="14"/>
    <x v="4"/>
    <x v="32"/>
    <x v="7"/>
    <x v="7"/>
    <x v="0"/>
    <x v="354"/>
    <x v="339"/>
    <x v="0"/>
    <s v="No"/>
  </r>
  <r>
    <n v="509595"/>
    <x v="19"/>
    <x v="0"/>
    <x v="5"/>
    <x v="0"/>
    <x v="0"/>
    <x v="0"/>
    <x v="599"/>
    <x v="879"/>
    <x v="0"/>
    <s v="No"/>
  </r>
  <r>
    <n v="1693619"/>
    <x v="19"/>
    <x v="0"/>
    <x v="0"/>
    <x v="13"/>
    <x v="13"/>
    <x v="0"/>
    <x v="232"/>
    <x v="227"/>
    <x v="0"/>
    <s v="No"/>
  </r>
  <r>
    <n v="499069"/>
    <x v="9"/>
    <x v="3"/>
    <x v="44"/>
    <x v="21"/>
    <x v="21"/>
    <x v="0"/>
    <x v="749"/>
    <x v="273"/>
    <x v="0"/>
    <s v="No"/>
  </r>
  <r>
    <n v="1473589"/>
    <x v="363"/>
    <x v="2"/>
    <x v="16"/>
    <x v="31"/>
    <x v="31"/>
    <x v="0"/>
    <x v="920"/>
    <x v="880"/>
    <x v="0"/>
    <s v="No"/>
  </r>
  <r>
    <n v="2073433"/>
    <x v="10"/>
    <x v="2"/>
    <x v="40"/>
    <x v="4"/>
    <x v="4"/>
    <x v="0"/>
    <x v="242"/>
    <x v="371"/>
    <x v="0"/>
    <s v="No"/>
  </r>
  <r>
    <n v="1790354"/>
    <x v="9"/>
    <x v="3"/>
    <x v="8"/>
    <x v="18"/>
    <x v="18"/>
    <x v="1"/>
    <x v="342"/>
    <x v="158"/>
    <x v="0"/>
    <s v="No"/>
  </r>
  <r>
    <n v="1566144"/>
    <x v="14"/>
    <x v="2"/>
    <x v="30"/>
    <x v="40"/>
    <x v="40"/>
    <x v="0"/>
    <x v="391"/>
    <x v="261"/>
    <x v="0"/>
    <s v="Yes"/>
  </r>
  <r>
    <n v="537276"/>
    <x v="9"/>
    <x v="3"/>
    <x v="8"/>
    <x v="33"/>
    <x v="33"/>
    <x v="0"/>
    <x v="694"/>
    <x v="881"/>
    <x v="0"/>
    <s v="No"/>
  </r>
  <r>
    <n v="637455"/>
    <x v="51"/>
    <x v="2"/>
    <x v="17"/>
    <x v="5"/>
    <x v="5"/>
    <x v="1"/>
    <x v="430"/>
    <x v="173"/>
    <x v="0"/>
    <s v="Yes"/>
  </r>
  <r>
    <n v="1486433"/>
    <x v="4"/>
    <x v="3"/>
    <x v="44"/>
    <x v="7"/>
    <x v="7"/>
    <x v="2"/>
    <x v="119"/>
    <x v="517"/>
    <x v="0"/>
    <s v="No"/>
  </r>
  <r>
    <n v="357225"/>
    <x v="16"/>
    <x v="7"/>
    <x v="19"/>
    <x v="0"/>
    <x v="0"/>
    <x v="0"/>
    <x v="663"/>
    <x v="502"/>
    <x v="0"/>
    <s v="No"/>
  </r>
  <r>
    <n v="1477366"/>
    <x v="14"/>
    <x v="0"/>
    <x v="0"/>
    <x v="20"/>
    <x v="20"/>
    <x v="1"/>
    <x v="633"/>
    <x v="597"/>
    <x v="0"/>
    <s v="No"/>
  </r>
  <r>
    <n v="860995"/>
    <x v="125"/>
    <x v="5"/>
    <x v="12"/>
    <x v="3"/>
    <x v="3"/>
    <x v="1"/>
    <x v="172"/>
    <x v="262"/>
    <x v="0"/>
    <s v="No"/>
  </r>
  <r>
    <n v="1933019"/>
    <x v="17"/>
    <x v="3"/>
    <x v="3"/>
    <x v="33"/>
    <x v="33"/>
    <x v="0"/>
    <x v="623"/>
    <x v="587"/>
    <x v="0"/>
    <s v="No"/>
  </r>
  <r>
    <n v="682358"/>
    <x v="62"/>
    <x v="2"/>
    <x v="17"/>
    <x v="9"/>
    <x v="9"/>
    <x v="1"/>
    <x v="602"/>
    <x v="71"/>
    <x v="0"/>
    <s v="No"/>
  </r>
  <r>
    <n v="1621870"/>
    <x v="19"/>
    <x v="5"/>
    <x v="12"/>
    <x v="9"/>
    <x v="9"/>
    <x v="1"/>
    <x v="234"/>
    <x v="4"/>
    <x v="0"/>
    <s v="No"/>
  </r>
  <r>
    <n v="1957830"/>
    <x v="28"/>
    <x v="2"/>
    <x v="31"/>
    <x v="9"/>
    <x v="9"/>
    <x v="0"/>
    <x v="871"/>
    <x v="637"/>
    <x v="0"/>
    <s v="No"/>
  </r>
  <r>
    <n v="1861003"/>
    <x v="95"/>
    <x v="5"/>
    <x v="12"/>
    <x v="9"/>
    <x v="9"/>
    <x v="0"/>
    <x v="303"/>
    <x v="287"/>
    <x v="0"/>
    <s v="No"/>
  </r>
  <r>
    <n v="1491137"/>
    <x v="364"/>
    <x v="1"/>
    <x v="13"/>
    <x v="7"/>
    <x v="7"/>
    <x v="0"/>
    <x v="103"/>
    <x v="100"/>
    <x v="0"/>
    <s v="No"/>
  </r>
  <r>
    <n v="1904143"/>
    <x v="41"/>
    <x v="1"/>
    <x v="4"/>
    <x v="15"/>
    <x v="15"/>
    <x v="0"/>
    <x v="613"/>
    <x v="575"/>
    <x v="0"/>
    <s v="No"/>
  </r>
  <r>
    <n v="493802"/>
    <x v="20"/>
    <x v="7"/>
    <x v="39"/>
    <x v="7"/>
    <x v="7"/>
    <x v="1"/>
    <x v="507"/>
    <x v="480"/>
    <x v="0"/>
    <s v="No"/>
  </r>
  <r>
    <n v="543030"/>
    <x v="365"/>
    <x v="0"/>
    <x v="5"/>
    <x v="7"/>
    <x v="7"/>
    <x v="0"/>
    <x v="589"/>
    <x v="56"/>
    <x v="0"/>
    <s v="No"/>
  </r>
  <r>
    <n v="956613"/>
    <x v="8"/>
    <x v="2"/>
    <x v="48"/>
    <x v="20"/>
    <x v="20"/>
    <x v="1"/>
    <x v="856"/>
    <x v="397"/>
    <x v="0"/>
    <s v="Yes"/>
  </r>
  <r>
    <n v="801278"/>
    <x v="5"/>
    <x v="1"/>
    <x v="1"/>
    <x v="42"/>
    <x v="42"/>
    <x v="0"/>
    <x v="476"/>
    <x v="450"/>
    <x v="0"/>
    <s v="Yes"/>
  </r>
  <r>
    <n v="1735623"/>
    <x v="20"/>
    <x v="0"/>
    <x v="0"/>
    <x v="19"/>
    <x v="19"/>
    <x v="0"/>
    <x v="921"/>
    <x v="882"/>
    <x v="0"/>
    <s v="No"/>
  </r>
  <r>
    <n v="563904"/>
    <x v="5"/>
    <x v="1"/>
    <x v="22"/>
    <x v="3"/>
    <x v="3"/>
    <x v="0"/>
    <x v="497"/>
    <x v="350"/>
    <x v="0"/>
    <s v="No"/>
  </r>
  <r>
    <n v="1366746"/>
    <x v="201"/>
    <x v="0"/>
    <x v="5"/>
    <x v="7"/>
    <x v="7"/>
    <x v="0"/>
    <x v="548"/>
    <x v="63"/>
    <x v="0"/>
    <s v="No"/>
  </r>
  <r>
    <n v="257869"/>
    <x v="30"/>
    <x v="0"/>
    <x v="0"/>
    <x v="38"/>
    <x v="38"/>
    <x v="0"/>
    <x v="104"/>
    <x v="329"/>
    <x v="0"/>
    <s v="No"/>
  </r>
  <r>
    <n v="1968485"/>
    <x v="26"/>
    <x v="0"/>
    <x v="0"/>
    <x v="13"/>
    <x v="13"/>
    <x v="0"/>
    <x v="466"/>
    <x v="442"/>
    <x v="0"/>
    <s v="No"/>
  </r>
  <r>
    <n v="527104"/>
    <x v="1"/>
    <x v="0"/>
    <x v="0"/>
    <x v="9"/>
    <x v="9"/>
    <x v="0"/>
    <x v="312"/>
    <x v="390"/>
    <x v="0"/>
    <s v="No"/>
  </r>
  <r>
    <n v="1891278"/>
    <x v="16"/>
    <x v="2"/>
    <x v="24"/>
    <x v="0"/>
    <x v="0"/>
    <x v="1"/>
    <x v="34"/>
    <x v="115"/>
    <x v="0"/>
    <s v="No"/>
  </r>
  <r>
    <n v="566146"/>
    <x v="14"/>
    <x v="2"/>
    <x v="24"/>
    <x v="10"/>
    <x v="10"/>
    <x v="0"/>
    <x v="525"/>
    <x v="768"/>
    <x v="0"/>
    <s v="No"/>
  </r>
  <r>
    <n v="1693668"/>
    <x v="366"/>
    <x v="1"/>
    <x v="22"/>
    <x v="7"/>
    <x v="7"/>
    <x v="0"/>
    <x v="232"/>
    <x v="227"/>
    <x v="0"/>
    <s v="No"/>
  </r>
  <r>
    <n v="1041707"/>
    <x v="5"/>
    <x v="1"/>
    <x v="4"/>
    <x v="7"/>
    <x v="7"/>
    <x v="0"/>
    <x v="922"/>
    <x v="883"/>
    <x v="0"/>
    <s v="Yes"/>
  </r>
  <r>
    <n v="546824"/>
    <x v="4"/>
    <x v="3"/>
    <x v="8"/>
    <x v="7"/>
    <x v="7"/>
    <x v="0"/>
    <x v="538"/>
    <x v="636"/>
    <x v="0"/>
    <s v="Yes"/>
  </r>
  <r>
    <n v="1795620"/>
    <x v="313"/>
    <x v="1"/>
    <x v="27"/>
    <x v="46"/>
    <x v="45"/>
    <x v="0"/>
    <x v="480"/>
    <x v="538"/>
    <x v="0"/>
    <s v="No"/>
  </r>
  <r>
    <n v="1797823"/>
    <x v="367"/>
    <x v="2"/>
    <x v="16"/>
    <x v="25"/>
    <x v="25"/>
    <x v="0"/>
    <x v="41"/>
    <x v="197"/>
    <x v="0"/>
    <s v="No"/>
  </r>
  <r>
    <n v="1564103"/>
    <x v="368"/>
    <x v="1"/>
    <x v="1"/>
    <x v="26"/>
    <x v="26"/>
    <x v="3"/>
    <x v="470"/>
    <x v="261"/>
    <x v="0"/>
    <s v="No"/>
  </r>
  <r>
    <n v="1667169"/>
    <x v="4"/>
    <x v="3"/>
    <x v="25"/>
    <x v="18"/>
    <x v="18"/>
    <x v="0"/>
    <x v="664"/>
    <x v="635"/>
    <x v="0"/>
    <s v="No"/>
  </r>
  <r>
    <n v="2110301"/>
    <x v="10"/>
    <x v="2"/>
    <x v="20"/>
    <x v="7"/>
    <x v="7"/>
    <x v="0"/>
    <x v="383"/>
    <x v="362"/>
    <x v="0"/>
    <s v="Yes"/>
  </r>
  <r>
    <n v="1771282"/>
    <x v="123"/>
    <x v="7"/>
    <x v="21"/>
    <x v="12"/>
    <x v="12"/>
    <x v="0"/>
    <x v="923"/>
    <x v="884"/>
    <x v="0"/>
    <s v="No"/>
  </r>
  <r>
    <n v="457520"/>
    <x v="6"/>
    <x v="5"/>
    <x v="15"/>
    <x v="0"/>
    <x v="0"/>
    <x v="1"/>
    <x v="566"/>
    <x v="803"/>
    <x v="0"/>
    <s v="No"/>
  </r>
  <r>
    <n v="1411991"/>
    <x v="16"/>
    <x v="1"/>
    <x v="1"/>
    <x v="15"/>
    <x v="15"/>
    <x v="0"/>
    <x v="318"/>
    <x v="302"/>
    <x v="0"/>
    <s v="No"/>
  </r>
  <r>
    <n v="1561320"/>
    <x v="14"/>
    <x v="2"/>
    <x v="2"/>
    <x v="9"/>
    <x v="9"/>
    <x v="0"/>
    <x v="924"/>
    <x v="885"/>
    <x v="0"/>
    <s v="Yes"/>
  </r>
  <r>
    <n v="1731650"/>
    <x v="10"/>
    <x v="5"/>
    <x v="36"/>
    <x v="31"/>
    <x v="31"/>
    <x v="0"/>
    <x v="9"/>
    <x v="9"/>
    <x v="0"/>
    <s v="No"/>
  </r>
  <r>
    <n v="1550196"/>
    <x v="93"/>
    <x v="0"/>
    <x v="0"/>
    <x v="7"/>
    <x v="7"/>
    <x v="0"/>
    <x v="925"/>
    <x v="130"/>
    <x v="0"/>
    <s v="Yes"/>
  </r>
  <r>
    <n v="1675420"/>
    <x v="33"/>
    <x v="4"/>
    <x v="6"/>
    <x v="45"/>
    <x v="44"/>
    <x v="0"/>
    <x v="339"/>
    <x v="322"/>
    <x v="0"/>
    <s v="No"/>
  </r>
  <r>
    <n v="1241541"/>
    <x v="4"/>
    <x v="3"/>
    <x v="8"/>
    <x v="9"/>
    <x v="9"/>
    <x v="0"/>
    <x v="281"/>
    <x v="770"/>
    <x v="0"/>
    <s v="No"/>
  </r>
  <r>
    <n v="383403"/>
    <x v="4"/>
    <x v="3"/>
    <x v="44"/>
    <x v="7"/>
    <x v="7"/>
    <x v="0"/>
    <x v="300"/>
    <x v="285"/>
    <x v="0"/>
    <s v="Yes"/>
  </r>
  <r>
    <n v="1601196"/>
    <x v="9"/>
    <x v="3"/>
    <x v="8"/>
    <x v="3"/>
    <x v="3"/>
    <x v="0"/>
    <x v="382"/>
    <x v="886"/>
    <x v="0"/>
    <s v="No"/>
  </r>
  <r>
    <n v="968020"/>
    <x v="160"/>
    <x v="1"/>
    <x v="4"/>
    <x v="46"/>
    <x v="45"/>
    <x v="0"/>
    <x v="926"/>
    <x v="887"/>
    <x v="0"/>
    <s v="Yes"/>
  </r>
  <r>
    <n v="598502"/>
    <x v="103"/>
    <x v="6"/>
    <x v="11"/>
    <x v="13"/>
    <x v="13"/>
    <x v="0"/>
    <x v="927"/>
    <x v="888"/>
    <x v="0"/>
    <s v="No"/>
  </r>
  <r>
    <n v="1596227"/>
    <x v="125"/>
    <x v="5"/>
    <x v="15"/>
    <x v="9"/>
    <x v="9"/>
    <x v="2"/>
    <x v="723"/>
    <x v="886"/>
    <x v="0"/>
    <s v="No"/>
  </r>
  <r>
    <n v="1442583"/>
    <x v="369"/>
    <x v="1"/>
    <x v="27"/>
    <x v="7"/>
    <x v="7"/>
    <x v="0"/>
    <x v="928"/>
    <x v="737"/>
    <x v="0"/>
    <s v="No"/>
  </r>
  <r>
    <n v="742427"/>
    <x v="30"/>
    <x v="4"/>
    <x v="26"/>
    <x v="14"/>
    <x v="14"/>
    <x v="0"/>
    <x v="929"/>
    <x v="231"/>
    <x v="0"/>
    <s v="Yes"/>
  </r>
  <r>
    <n v="1947218"/>
    <x v="370"/>
    <x v="10"/>
    <x v="63"/>
    <x v="44"/>
    <x v="43"/>
    <x v="0"/>
    <x v="659"/>
    <x v="490"/>
    <x v="0"/>
    <s v="No"/>
  </r>
  <r>
    <n v="1531828"/>
    <x v="10"/>
    <x v="5"/>
    <x v="9"/>
    <x v="13"/>
    <x v="13"/>
    <x v="0"/>
    <x v="570"/>
    <x v="356"/>
    <x v="0"/>
    <s v="Yes"/>
  </r>
  <r>
    <n v="1566988"/>
    <x v="14"/>
    <x v="2"/>
    <x v="34"/>
    <x v="14"/>
    <x v="14"/>
    <x v="3"/>
    <x v="296"/>
    <x v="511"/>
    <x v="0"/>
    <s v="No"/>
  </r>
  <r>
    <n v="2012034"/>
    <x v="62"/>
    <x v="2"/>
    <x v="31"/>
    <x v="10"/>
    <x v="10"/>
    <x v="0"/>
    <x v="252"/>
    <x v="246"/>
    <x v="0"/>
    <s v="No"/>
  </r>
  <r>
    <n v="1107167"/>
    <x v="33"/>
    <x v="4"/>
    <x v="6"/>
    <x v="42"/>
    <x v="42"/>
    <x v="0"/>
    <x v="637"/>
    <x v="601"/>
    <x v="0"/>
    <s v="No"/>
  </r>
  <r>
    <n v="1522274"/>
    <x v="8"/>
    <x v="0"/>
    <x v="0"/>
    <x v="20"/>
    <x v="20"/>
    <x v="0"/>
    <x v="415"/>
    <x v="398"/>
    <x v="0"/>
    <s v="No"/>
  </r>
  <r>
    <n v="1578749"/>
    <x v="14"/>
    <x v="5"/>
    <x v="36"/>
    <x v="9"/>
    <x v="9"/>
    <x v="1"/>
    <x v="236"/>
    <x v="148"/>
    <x v="0"/>
    <s v="No"/>
  </r>
  <r>
    <n v="1935771"/>
    <x v="65"/>
    <x v="7"/>
    <x v="19"/>
    <x v="30"/>
    <x v="30"/>
    <x v="0"/>
    <x v="930"/>
    <x v="889"/>
    <x v="0"/>
    <s v="Yes"/>
  </r>
  <r>
    <n v="800508"/>
    <x v="13"/>
    <x v="0"/>
    <x v="0"/>
    <x v="4"/>
    <x v="4"/>
    <x v="0"/>
    <x v="476"/>
    <x v="450"/>
    <x v="0"/>
    <s v="No"/>
  </r>
  <r>
    <n v="831698"/>
    <x v="9"/>
    <x v="3"/>
    <x v="44"/>
    <x v="1"/>
    <x v="1"/>
    <x v="0"/>
    <x v="207"/>
    <x v="202"/>
    <x v="0"/>
    <s v="No"/>
  </r>
  <r>
    <n v="819283"/>
    <x v="16"/>
    <x v="2"/>
    <x v="48"/>
    <x v="12"/>
    <x v="12"/>
    <x v="3"/>
    <x v="519"/>
    <x v="548"/>
    <x v="0"/>
    <s v="Yes"/>
  </r>
  <r>
    <n v="1922132"/>
    <x v="8"/>
    <x v="0"/>
    <x v="0"/>
    <x v="9"/>
    <x v="9"/>
    <x v="0"/>
    <x v="577"/>
    <x v="541"/>
    <x v="0"/>
    <s v="No"/>
  </r>
  <r>
    <n v="611535"/>
    <x v="127"/>
    <x v="5"/>
    <x v="12"/>
    <x v="10"/>
    <x v="10"/>
    <x v="1"/>
    <x v="331"/>
    <x v="866"/>
    <x v="0"/>
    <s v="No"/>
  </r>
  <r>
    <n v="2066632"/>
    <x v="14"/>
    <x v="2"/>
    <x v="48"/>
    <x v="30"/>
    <x v="30"/>
    <x v="0"/>
    <x v="33"/>
    <x v="46"/>
    <x v="0"/>
    <s v="Yes"/>
  </r>
  <r>
    <n v="787247"/>
    <x v="4"/>
    <x v="3"/>
    <x v="8"/>
    <x v="0"/>
    <x v="0"/>
    <x v="0"/>
    <x v="334"/>
    <x v="318"/>
    <x v="0"/>
    <s v="Yes"/>
  </r>
  <r>
    <n v="1287151"/>
    <x v="21"/>
    <x v="2"/>
    <x v="10"/>
    <x v="24"/>
    <x v="24"/>
    <x v="0"/>
    <x v="499"/>
    <x v="626"/>
    <x v="0"/>
    <s v="No"/>
  </r>
  <r>
    <n v="1482763"/>
    <x v="371"/>
    <x v="0"/>
    <x v="37"/>
    <x v="13"/>
    <x v="13"/>
    <x v="0"/>
    <x v="42"/>
    <x v="476"/>
    <x v="0"/>
    <s v="No"/>
  </r>
  <r>
    <n v="440710"/>
    <x v="1"/>
    <x v="0"/>
    <x v="0"/>
    <x v="13"/>
    <x v="13"/>
    <x v="3"/>
    <x v="838"/>
    <x v="693"/>
    <x v="0"/>
    <s v="No"/>
  </r>
  <r>
    <n v="1402560"/>
    <x v="19"/>
    <x v="0"/>
    <x v="0"/>
    <x v="36"/>
    <x v="36"/>
    <x v="3"/>
    <x v="533"/>
    <x v="558"/>
    <x v="1"/>
    <s v="No"/>
  </r>
  <r>
    <n v="676330"/>
    <x v="39"/>
    <x v="1"/>
    <x v="13"/>
    <x v="0"/>
    <x v="0"/>
    <x v="0"/>
    <x v="931"/>
    <x v="75"/>
    <x v="0"/>
    <s v="No"/>
  </r>
  <r>
    <n v="1150877"/>
    <x v="127"/>
    <x v="0"/>
    <x v="5"/>
    <x v="0"/>
    <x v="0"/>
    <x v="1"/>
    <x v="203"/>
    <x v="11"/>
    <x v="0"/>
    <s v="No"/>
  </r>
  <r>
    <n v="682666"/>
    <x v="372"/>
    <x v="1"/>
    <x v="22"/>
    <x v="7"/>
    <x v="7"/>
    <x v="0"/>
    <x v="602"/>
    <x v="645"/>
    <x v="0"/>
    <s v="Yes"/>
  </r>
  <r>
    <n v="1976919"/>
    <x v="174"/>
    <x v="1"/>
    <x v="4"/>
    <x v="0"/>
    <x v="0"/>
    <x v="0"/>
    <x v="201"/>
    <x v="195"/>
    <x v="0"/>
    <s v="No"/>
  </r>
  <r>
    <n v="1588170"/>
    <x v="33"/>
    <x v="4"/>
    <x v="26"/>
    <x v="4"/>
    <x v="4"/>
    <x v="0"/>
    <x v="88"/>
    <x v="85"/>
    <x v="0"/>
    <s v="No"/>
  </r>
  <r>
    <n v="1065656"/>
    <x v="125"/>
    <x v="0"/>
    <x v="0"/>
    <x v="16"/>
    <x v="16"/>
    <x v="0"/>
    <x v="99"/>
    <x v="890"/>
    <x v="0"/>
    <s v="No"/>
  </r>
  <r>
    <n v="333694"/>
    <x v="14"/>
    <x v="2"/>
    <x v="24"/>
    <x v="7"/>
    <x v="7"/>
    <x v="3"/>
    <x v="696"/>
    <x v="891"/>
    <x v="0"/>
    <s v="No"/>
  </r>
  <r>
    <n v="815844"/>
    <x v="6"/>
    <x v="2"/>
    <x v="40"/>
    <x v="0"/>
    <x v="0"/>
    <x v="0"/>
    <x v="932"/>
    <x v="858"/>
    <x v="0"/>
    <s v="No"/>
  </r>
  <r>
    <n v="459347"/>
    <x v="19"/>
    <x v="7"/>
    <x v="69"/>
    <x v="1"/>
    <x v="1"/>
    <x v="0"/>
    <x v="711"/>
    <x v="892"/>
    <x v="0"/>
    <s v="Yes"/>
  </r>
  <r>
    <n v="1216078"/>
    <x v="93"/>
    <x v="0"/>
    <x v="0"/>
    <x v="33"/>
    <x v="33"/>
    <x v="3"/>
    <x v="851"/>
    <x v="420"/>
    <x v="0"/>
    <s v="No"/>
  </r>
  <r>
    <n v="220104"/>
    <x v="17"/>
    <x v="3"/>
    <x v="44"/>
    <x v="18"/>
    <x v="18"/>
    <x v="0"/>
    <x v="915"/>
    <x v="228"/>
    <x v="0"/>
    <s v="No"/>
  </r>
  <r>
    <n v="602331"/>
    <x v="1"/>
    <x v="0"/>
    <x v="0"/>
    <x v="0"/>
    <x v="0"/>
    <x v="0"/>
    <x v="685"/>
    <x v="839"/>
    <x v="0"/>
    <s v="No"/>
  </r>
  <r>
    <n v="2114172"/>
    <x v="8"/>
    <x v="0"/>
    <x v="37"/>
    <x v="4"/>
    <x v="4"/>
    <x v="0"/>
    <x v="852"/>
    <x v="812"/>
    <x v="0"/>
    <s v="Yes"/>
  </r>
  <r>
    <n v="1798008"/>
    <x v="154"/>
    <x v="1"/>
    <x v="1"/>
    <x v="21"/>
    <x v="21"/>
    <x v="0"/>
    <x v="459"/>
    <x v="39"/>
    <x v="0"/>
    <s v="Yes"/>
  </r>
  <r>
    <n v="969096"/>
    <x v="86"/>
    <x v="5"/>
    <x v="15"/>
    <x v="9"/>
    <x v="9"/>
    <x v="1"/>
    <x v="398"/>
    <x v="893"/>
    <x v="0"/>
    <s v="No"/>
  </r>
  <r>
    <n v="1818631"/>
    <x v="150"/>
    <x v="0"/>
    <x v="0"/>
    <x v="7"/>
    <x v="7"/>
    <x v="0"/>
    <x v="933"/>
    <x v="31"/>
    <x v="0"/>
    <s v="No"/>
  </r>
  <r>
    <n v="458056"/>
    <x v="8"/>
    <x v="2"/>
    <x v="35"/>
    <x v="7"/>
    <x v="7"/>
    <x v="0"/>
    <x v="566"/>
    <x v="894"/>
    <x v="0"/>
    <s v="No"/>
  </r>
  <r>
    <n v="1509129"/>
    <x v="373"/>
    <x v="0"/>
    <x v="0"/>
    <x v="42"/>
    <x v="42"/>
    <x v="0"/>
    <x v="469"/>
    <x v="895"/>
    <x v="0"/>
    <s v="Yes"/>
  </r>
  <r>
    <n v="768241"/>
    <x v="1"/>
    <x v="0"/>
    <x v="0"/>
    <x v="8"/>
    <x v="8"/>
    <x v="3"/>
    <x v="836"/>
    <x v="896"/>
    <x v="0"/>
    <s v="Yes"/>
  </r>
  <r>
    <n v="2030460"/>
    <x v="374"/>
    <x v="1"/>
    <x v="1"/>
    <x v="7"/>
    <x v="7"/>
    <x v="4"/>
    <x v="455"/>
    <x v="609"/>
    <x v="0"/>
    <s v="No"/>
  </r>
  <r>
    <n v="2029679"/>
    <x v="8"/>
    <x v="7"/>
    <x v="56"/>
    <x v="2"/>
    <x v="2"/>
    <x v="0"/>
    <x v="455"/>
    <x v="432"/>
    <x v="0"/>
    <s v="No"/>
  </r>
  <r>
    <n v="517380"/>
    <x v="18"/>
    <x v="0"/>
    <x v="0"/>
    <x v="13"/>
    <x v="13"/>
    <x v="0"/>
    <x v="356"/>
    <x v="98"/>
    <x v="0"/>
    <s v="No"/>
  </r>
  <r>
    <n v="1985871"/>
    <x v="51"/>
    <x v="1"/>
    <x v="22"/>
    <x v="10"/>
    <x v="10"/>
    <x v="0"/>
    <x v="572"/>
    <x v="623"/>
    <x v="0"/>
    <s v="No"/>
  </r>
  <r>
    <n v="1985950"/>
    <x v="256"/>
    <x v="6"/>
    <x v="52"/>
    <x v="7"/>
    <x v="7"/>
    <x v="0"/>
    <x v="580"/>
    <x v="536"/>
    <x v="0"/>
    <s v="No"/>
  </r>
  <r>
    <n v="1473284"/>
    <x v="50"/>
    <x v="7"/>
    <x v="19"/>
    <x v="0"/>
    <x v="0"/>
    <x v="0"/>
    <x v="920"/>
    <x v="880"/>
    <x v="0"/>
    <s v="No"/>
  </r>
  <r>
    <n v="1877409"/>
    <x v="144"/>
    <x v="5"/>
    <x v="14"/>
    <x v="13"/>
    <x v="13"/>
    <x v="2"/>
    <x v="531"/>
    <x v="324"/>
    <x v="0"/>
    <s v="No"/>
  </r>
  <r>
    <n v="2010338"/>
    <x v="10"/>
    <x v="5"/>
    <x v="12"/>
    <x v="7"/>
    <x v="7"/>
    <x v="3"/>
    <x v="658"/>
    <x v="246"/>
    <x v="0"/>
    <s v="No"/>
  </r>
  <r>
    <n v="2173864"/>
    <x v="129"/>
    <x v="7"/>
    <x v="21"/>
    <x v="5"/>
    <x v="5"/>
    <x v="0"/>
    <x v="934"/>
    <x v="897"/>
    <x v="0"/>
    <s v="Yes"/>
  </r>
  <r>
    <n v="1262543"/>
    <x v="10"/>
    <x v="0"/>
    <x v="37"/>
    <x v="0"/>
    <x v="0"/>
    <x v="0"/>
    <x v="501"/>
    <x v="556"/>
    <x v="0"/>
    <s v="No"/>
  </r>
  <r>
    <n v="1146235"/>
    <x v="23"/>
    <x v="2"/>
    <x v="31"/>
    <x v="0"/>
    <x v="0"/>
    <x v="0"/>
    <x v="935"/>
    <x v="198"/>
    <x v="0"/>
    <s v="No"/>
  </r>
  <r>
    <n v="1052082"/>
    <x v="9"/>
    <x v="3"/>
    <x v="25"/>
    <x v="3"/>
    <x v="3"/>
    <x v="0"/>
    <x v="755"/>
    <x v="898"/>
    <x v="0"/>
    <s v="No"/>
  </r>
  <r>
    <n v="1215910"/>
    <x v="50"/>
    <x v="1"/>
    <x v="1"/>
    <x v="2"/>
    <x v="2"/>
    <x v="0"/>
    <x v="851"/>
    <x v="757"/>
    <x v="0"/>
    <s v="No"/>
  </r>
  <r>
    <n v="1992759"/>
    <x v="28"/>
    <x v="7"/>
    <x v="56"/>
    <x v="14"/>
    <x v="14"/>
    <x v="0"/>
    <x v="15"/>
    <x v="15"/>
    <x v="0"/>
    <s v="No"/>
  </r>
  <r>
    <n v="1941087"/>
    <x v="14"/>
    <x v="5"/>
    <x v="12"/>
    <x v="0"/>
    <x v="0"/>
    <x v="0"/>
    <x v="307"/>
    <x v="292"/>
    <x v="0"/>
    <s v="No"/>
  </r>
  <r>
    <n v="1275905"/>
    <x v="17"/>
    <x v="3"/>
    <x v="8"/>
    <x v="4"/>
    <x v="4"/>
    <x v="0"/>
    <x v="387"/>
    <x v="365"/>
    <x v="0"/>
    <s v="No"/>
  </r>
  <r>
    <n v="834245"/>
    <x v="168"/>
    <x v="5"/>
    <x v="12"/>
    <x v="38"/>
    <x v="38"/>
    <x v="0"/>
    <x v="247"/>
    <x v="241"/>
    <x v="0"/>
    <s v="No"/>
  </r>
  <r>
    <n v="1728288"/>
    <x v="13"/>
    <x v="0"/>
    <x v="0"/>
    <x v="8"/>
    <x v="8"/>
    <x v="0"/>
    <x v="618"/>
    <x v="580"/>
    <x v="0"/>
    <s v="No"/>
  </r>
  <r>
    <n v="1478613"/>
    <x v="17"/>
    <x v="3"/>
    <x v="8"/>
    <x v="41"/>
    <x v="41"/>
    <x v="0"/>
    <x v="631"/>
    <x v="595"/>
    <x v="0"/>
    <s v="No"/>
  </r>
  <r>
    <n v="1994706"/>
    <x v="375"/>
    <x v="1"/>
    <x v="1"/>
    <x v="40"/>
    <x v="40"/>
    <x v="0"/>
    <x v="936"/>
    <x v="899"/>
    <x v="0"/>
    <s v="No"/>
  </r>
  <r>
    <n v="1540673"/>
    <x v="82"/>
    <x v="1"/>
    <x v="1"/>
    <x v="5"/>
    <x v="5"/>
    <x v="0"/>
    <x v="937"/>
    <x v="451"/>
    <x v="0"/>
    <s v="No"/>
  </r>
  <r>
    <n v="2004671"/>
    <x v="38"/>
    <x v="7"/>
    <x v="19"/>
    <x v="10"/>
    <x v="10"/>
    <x v="0"/>
    <x v="378"/>
    <x v="159"/>
    <x v="0"/>
    <s v="No"/>
  </r>
  <r>
    <n v="1941169"/>
    <x v="7"/>
    <x v="4"/>
    <x v="26"/>
    <x v="24"/>
    <x v="24"/>
    <x v="0"/>
    <x v="307"/>
    <x v="292"/>
    <x v="0"/>
    <s v="No"/>
  </r>
  <r>
    <n v="2162798"/>
    <x v="218"/>
    <x v="5"/>
    <x v="9"/>
    <x v="5"/>
    <x v="5"/>
    <x v="0"/>
    <x v="938"/>
    <x v="900"/>
    <x v="0"/>
    <s v="Yes"/>
  </r>
  <r>
    <n v="636829"/>
    <x v="65"/>
    <x v="6"/>
    <x v="68"/>
    <x v="5"/>
    <x v="5"/>
    <x v="0"/>
    <x v="430"/>
    <x v="702"/>
    <x v="0"/>
    <s v="No"/>
  </r>
  <r>
    <n v="877310"/>
    <x v="19"/>
    <x v="4"/>
    <x v="6"/>
    <x v="0"/>
    <x v="0"/>
    <x v="0"/>
    <x v="174"/>
    <x v="166"/>
    <x v="0"/>
    <s v="No"/>
  </r>
  <r>
    <n v="814869"/>
    <x v="130"/>
    <x v="1"/>
    <x v="1"/>
    <x v="9"/>
    <x v="9"/>
    <x v="1"/>
    <x v="932"/>
    <x v="50"/>
    <x v="0"/>
    <s v="No"/>
  </r>
  <r>
    <n v="1076307"/>
    <x v="376"/>
    <x v="1"/>
    <x v="4"/>
    <x v="9"/>
    <x v="9"/>
    <x v="0"/>
    <x v="939"/>
    <x v="901"/>
    <x v="0"/>
    <s v="No"/>
  </r>
  <r>
    <n v="1597119"/>
    <x v="217"/>
    <x v="1"/>
    <x v="1"/>
    <x v="25"/>
    <x v="25"/>
    <x v="0"/>
    <x v="723"/>
    <x v="91"/>
    <x v="0"/>
    <s v="No"/>
  </r>
  <r>
    <n v="1035651"/>
    <x v="1"/>
    <x v="0"/>
    <x v="0"/>
    <x v="7"/>
    <x v="7"/>
    <x v="0"/>
    <x v="271"/>
    <x v="728"/>
    <x v="0"/>
    <s v="Yes"/>
  </r>
  <r>
    <n v="395902"/>
    <x v="125"/>
    <x v="5"/>
    <x v="9"/>
    <x v="20"/>
    <x v="20"/>
    <x v="3"/>
    <x v="793"/>
    <x v="747"/>
    <x v="0"/>
    <s v="No"/>
  </r>
  <r>
    <n v="2045440"/>
    <x v="9"/>
    <x v="3"/>
    <x v="3"/>
    <x v="4"/>
    <x v="4"/>
    <x v="0"/>
    <x v="431"/>
    <x v="412"/>
    <x v="0"/>
    <s v="Yes"/>
  </r>
  <r>
    <n v="1661606"/>
    <x v="9"/>
    <x v="3"/>
    <x v="8"/>
    <x v="10"/>
    <x v="10"/>
    <x v="0"/>
    <x v="182"/>
    <x v="823"/>
    <x v="0"/>
    <s v="No"/>
  </r>
  <r>
    <n v="1281870"/>
    <x v="18"/>
    <x v="0"/>
    <x v="0"/>
    <x v="10"/>
    <x v="10"/>
    <x v="0"/>
    <x v="869"/>
    <x v="830"/>
    <x v="0"/>
    <s v="Yes"/>
  </r>
  <r>
    <n v="1598933"/>
    <x v="243"/>
    <x v="1"/>
    <x v="1"/>
    <x v="0"/>
    <x v="0"/>
    <x v="0"/>
    <x v="380"/>
    <x v="902"/>
    <x v="0"/>
    <s v="No"/>
  </r>
  <r>
    <n v="2183680"/>
    <x v="17"/>
    <x v="3"/>
    <x v="8"/>
    <x v="0"/>
    <x v="0"/>
    <x v="0"/>
    <x v="940"/>
    <x v="903"/>
    <x v="0"/>
    <s v="Yes"/>
  </r>
  <r>
    <n v="1253666"/>
    <x v="8"/>
    <x v="2"/>
    <x v="34"/>
    <x v="30"/>
    <x v="30"/>
    <x v="0"/>
    <x v="118"/>
    <x v="116"/>
    <x v="0"/>
    <s v="No"/>
  </r>
  <r>
    <n v="2022648"/>
    <x v="110"/>
    <x v="5"/>
    <x v="15"/>
    <x v="38"/>
    <x v="38"/>
    <x v="1"/>
    <x v="214"/>
    <x v="185"/>
    <x v="0"/>
    <s v="No"/>
  </r>
  <r>
    <n v="955681"/>
    <x v="19"/>
    <x v="5"/>
    <x v="12"/>
    <x v="7"/>
    <x v="7"/>
    <x v="0"/>
    <x v="591"/>
    <x v="397"/>
    <x v="0"/>
    <s v="Yes"/>
  </r>
  <r>
    <n v="1053763"/>
    <x v="33"/>
    <x v="4"/>
    <x v="26"/>
    <x v="15"/>
    <x v="15"/>
    <x v="0"/>
    <x v="941"/>
    <x v="904"/>
    <x v="0"/>
    <s v="Yes"/>
  </r>
  <r>
    <n v="1371318"/>
    <x v="32"/>
    <x v="5"/>
    <x v="12"/>
    <x v="30"/>
    <x v="30"/>
    <x v="1"/>
    <x v="208"/>
    <x v="203"/>
    <x v="0"/>
    <s v="No"/>
  </r>
  <r>
    <n v="627521"/>
    <x v="10"/>
    <x v="5"/>
    <x v="12"/>
    <x v="16"/>
    <x v="16"/>
    <x v="0"/>
    <x v="942"/>
    <x v="905"/>
    <x v="0"/>
    <s v="No"/>
  </r>
  <r>
    <n v="1564509"/>
    <x v="19"/>
    <x v="5"/>
    <x v="36"/>
    <x v="3"/>
    <x v="3"/>
    <x v="0"/>
    <x v="391"/>
    <x v="281"/>
    <x v="0"/>
    <s v="Yes"/>
  </r>
  <r>
    <n v="836794"/>
    <x v="222"/>
    <x v="1"/>
    <x v="27"/>
    <x v="0"/>
    <x v="0"/>
    <x v="0"/>
    <x v="742"/>
    <x v="704"/>
    <x v="0"/>
    <s v="No"/>
  </r>
  <r>
    <n v="556872"/>
    <x v="25"/>
    <x v="2"/>
    <x v="20"/>
    <x v="46"/>
    <x v="45"/>
    <x v="0"/>
    <x v="914"/>
    <x v="906"/>
    <x v="0"/>
    <s v="No"/>
  </r>
  <r>
    <n v="535249"/>
    <x v="10"/>
    <x v="2"/>
    <x v="70"/>
    <x v="7"/>
    <x v="7"/>
    <x v="1"/>
    <x v="773"/>
    <x v="907"/>
    <x v="0"/>
    <s v="No"/>
  </r>
  <r>
    <n v="1550247"/>
    <x v="10"/>
    <x v="5"/>
    <x v="12"/>
    <x v="34"/>
    <x v="34"/>
    <x v="1"/>
    <x v="925"/>
    <x v="130"/>
    <x v="0"/>
    <s v="No"/>
  </r>
  <r>
    <n v="1840797"/>
    <x v="99"/>
    <x v="3"/>
    <x v="3"/>
    <x v="7"/>
    <x v="7"/>
    <x v="0"/>
    <x v="943"/>
    <x v="266"/>
    <x v="0"/>
    <s v="No"/>
  </r>
  <r>
    <n v="895509"/>
    <x v="14"/>
    <x v="2"/>
    <x v="10"/>
    <x v="4"/>
    <x v="4"/>
    <x v="0"/>
    <x v="492"/>
    <x v="465"/>
    <x v="0"/>
    <s v="Yes"/>
  </r>
  <r>
    <n v="1496536"/>
    <x v="221"/>
    <x v="5"/>
    <x v="12"/>
    <x v="34"/>
    <x v="34"/>
    <x v="1"/>
    <x v="505"/>
    <x v="233"/>
    <x v="0"/>
    <s v="No"/>
  </r>
  <r>
    <n v="1478560"/>
    <x v="5"/>
    <x v="1"/>
    <x v="22"/>
    <x v="7"/>
    <x v="7"/>
    <x v="0"/>
    <x v="631"/>
    <x v="595"/>
    <x v="0"/>
    <s v="No"/>
  </r>
  <r>
    <n v="1389418"/>
    <x v="38"/>
    <x v="0"/>
    <x v="0"/>
    <x v="0"/>
    <x v="0"/>
    <x v="0"/>
    <x v="545"/>
    <x v="681"/>
    <x v="0"/>
    <s v="Yes"/>
  </r>
  <r>
    <n v="1404910"/>
    <x v="312"/>
    <x v="4"/>
    <x v="26"/>
    <x v="24"/>
    <x v="24"/>
    <x v="0"/>
    <x v="908"/>
    <x v="908"/>
    <x v="0"/>
    <s v="No"/>
  </r>
  <r>
    <n v="648193"/>
    <x v="64"/>
    <x v="6"/>
    <x v="11"/>
    <x v="12"/>
    <x v="12"/>
    <x v="0"/>
    <x v="944"/>
    <x v="167"/>
    <x v="0"/>
    <s v="No"/>
  </r>
  <r>
    <n v="1766941"/>
    <x v="4"/>
    <x v="3"/>
    <x v="44"/>
    <x v="14"/>
    <x v="14"/>
    <x v="2"/>
    <x v="560"/>
    <x v="582"/>
    <x v="0"/>
    <s v="No"/>
  </r>
  <r>
    <n v="419165"/>
    <x v="98"/>
    <x v="0"/>
    <x v="5"/>
    <x v="1"/>
    <x v="1"/>
    <x v="0"/>
    <x v="326"/>
    <x v="310"/>
    <x v="0"/>
    <s v="Yes"/>
  </r>
  <r>
    <n v="764430"/>
    <x v="10"/>
    <x v="2"/>
    <x v="24"/>
    <x v="23"/>
    <x v="23"/>
    <x v="3"/>
    <x v="32"/>
    <x v="32"/>
    <x v="0"/>
    <s v="No"/>
  </r>
  <r>
    <n v="334714"/>
    <x v="28"/>
    <x v="7"/>
    <x v="21"/>
    <x v="14"/>
    <x v="14"/>
    <x v="2"/>
    <x v="63"/>
    <x v="332"/>
    <x v="0"/>
    <s v="No"/>
  </r>
  <r>
    <n v="1553908"/>
    <x v="8"/>
    <x v="5"/>
    <x v="36"/>
    <x v="7"/>
    <x v="7"/>
    <x v="0"/>
    <x v="337"/>
    <x v="321"/>
    <x v="0"/>
    <s v="No"/>
  </r>
  <r>
    <n v="1852707"/>
    <x v="19"/>
    <x v="0"/>
    <x v="0"/>
    <x v="18"/>
    <x v="18"/>
    <x v="1"/>
    <x v="418"/>
    <x v="788"/>
    <x v="0"/>
    <s v="No"/>
  </r>
  <r>
    <n v="1964425"/>
    <x v="14"/>
    <x v="5"/>
    <x v="12"/>
    <x v="7"/>
    <x v="7"/>
    <x v="0"/>
    <x v="76"/>
    <x v="74"/>
    <x v="0"/>
    <s v="No"/>
  </r>
  <r>
    <n v="1017400"/>
    <x v="30"/>
    <x v="5"/>
    <x v="36"/>
    <x v="35"/>
    <x v="35"/>
    <x v="0"/>
    <x v="945"/>
    <x v="909"/>
    <x v="0"/>
    <s v="Yes"/>
  </r>
  <r>
    <n v="1367146"/>
    <x v="16"/>
    <x v="2"/>
    <x v="30"/>
    <x v="4"/>
    <x v="4"/>
    <x v="1"/>
    <x v="548"/>
    <x v="910"/>
    <x v="0"/>
    <s v="No"/>
  </r>
  <r>
    <n v="1177188"/>
    <x v="18"/>
    <x v="0"/>
    <x v="5"/>
    <x v="13"/>
    <x v="13"/>
    <x v="0"/>
    <x v="864"/>
    <x v="829"/>
    <x v="0"/>
    <s v="No"/>
  </r>
  <r>
    <n v="2076700"/>
    <x v="129"/>
    <x v="1"/>
    <x v="27"/>
    <x v="46"/>
    <x v="45"/>
    <x v="0"/>
    <x v="510"/>
    <x v="911"/>
    <x v="0"/>
    <s v="Yes"/>
  </r>
  <r>
    <n v="472511"/>
    <x v="10"/>
    <x v="5"/>
    <x v="12"/>
    <x v="7"/>
    <x v="7"/>
    <x v="1"/>
    <x v="390"/>
    <x v="369"/>
    <x v="0"/>
    <s v="No"/>
  </r>
  <r>
    <n v="1671473"/>
    <x v="1"/>
    <x v="0"/>
    <x v="0"/>
    <x v="12"/>
    <x v="12"/>
    <x v="0"/>
    <x v="627"/>
    <x v="591"/>
    <x v="0"/>
    <s v="Yes"/>
  </r>
  <r>
    <n v="1169103"/>
    <x v="8"/>
    <x v="1"/>
    <x v="27"/>
    <x v="7"/>
    <x v="7"/>
    <x v="0"/>
    <x v="946"/>
    <x v="912"/>
    <x v="0"/>
    <s v="No"/>
  </r>
  <r>
    <n v="1571437"/>
    <x v="32"/>
    <x v="7"/>
    <x v="56"/>
    <x v="0"/>
    <x v="0"/>
    <x v="0"/>
    <x v="814"/>
    <x v="610"/>
    <x v="0"/>
    <s v="No"/>
  </r>
  <r>
    <n v="2109447"/>
    <x v="33"/>
    <x v="4"/>
    <x v="6"/>
    <x v="5"/>
    <x v="5"/>
    <x v="0"/>
    <x v="383"/>
    <x v="362"/>
    <x v="0"/>
    <s v="No"/>
  </r>
  <r>
    <n v="1502377"/>
    <x v="377"/>
    <x v="1"/>
    <x v="27"/>
    <x v="47"/>
    <x v="46"/>
    <x v="0"/>
    <x v="771"/>
    <x v="730"/>
    <x v="1"/>
    <s v="No"/>
  </r>
  <r>
    <n v="1644043"/>
    <x v="20"/>
    <x v="7"/>
    <x v="39"/>
    <x v="7"/>
    <x v="7"/>
    <x v="1"/>
    <x v="816"/>
    <x v="486"/>
    <x v="0"/>
    <s v="No"/>
  </r>
  <r>
    <n v="536785"/>
    <x v="8"/>
    <x v="2"/>
    <x v="17"/>
    <x v="18"/>
    <x v="18"/>
    <x v="0"/>
    <x v="947"/>
    <x v="907"/>
    <x v="0"/>
    <s v="No"/>
  </r>
  <r>
    <n v="222747"/>
    <x v="19"/>
    <x v="0"/>
    <x v="0"/>
    <x v="14"/>
    <x v="14"/>
    <x v="0"/>
    <x v="26"/>
    <x v="913"/>
    <x v="0"/>
    <s v="No"/>
  </r>
  <r>
    <n v="1375209"/>
    <x v="82"/>
    <x v="1"/>
    <x v="22"/>
    <x v="47"/>
    <x v="46"/>
    <x v="0"/>
    <x v="106"/>
    <x v="439"/>
    <x v="0"/>
    <s v="No"/>
  </r>
  <r>
    <n v="798845"/>
    <x v="378"/>
    <x v="7"/>
    <x v="21"/>
    <x v="12"/>
    <x v="12"/>
    <x v="1"/>
    <x v="910"/>
    <x v="376"/>
    <x v="0"/>
    <s v="No"/>
  </r>
  <r>
    <n v="949693"/>
    <x v="14"/>
    <x v="1"/>
    <x v="27"/>
    <x v="14"/>
    <x v="14"/>
    <x v="0"/>
    <x v="360"/>
    <x v="200"/>
    <x v="0"/>
    <s v="No"/>
  </r>
  <r>
    <n v="1985014"/>
    <x v="30"/>
    <x v="1"/>
    <x v="22"/>
    <x v="10"/>
    <x v="10"/>
    <x v="1"/>
    <x v="212"/>
    <x v="623"/>
    <x v="0"/>
    <s v="No"/>
  </r>
  <r>
    <n v="2171881"/>
    <x v="379"/>
    <x v="10"/>
    <x v="71"/>
    <x v="18"/>
    <x v="18"/>
    <x v="0"/>
    <x v="909"/>
    <x v="562"/>
    <x v="0"/>
    <s v="Yes"/>
  </r>
  <r>
    <n v="672581"/>
    <x v="10"/>
    <x v="1"/>
    <x v="13"/>
    <x v="36"/>
    <x v="36"/>
    <x v="0"/>
    <x v="261"/>
    <x v="295"/>
    <x v="0"/>
    <s v="Yes"/>
  </r>
  <r>
    <n v="1892369"/>
    <x v="14"/>
    <x v="8"/>
    <x v="72"/>
    <x v="31"/>
    <x v="31"/>
    <x v="3"/>
    <x v="450"/>
    <x v="854"/>
    <x v="0"/>
    <s v="No"/>
  </r>
  <r>
    <n v="1695596"/>
    <x v="35"/>
    <x v="0"/>
    <x v="0"/>
    <x v="14"/>
    <x v="14"/>
    <x v="0"/>
    <x v="302"/>
    <x v="55"/>
    <x v="0"/>
    <s v="No"/>
  </r>
  <r>
    <n v="724874"/>
    <x v="8"/>
    <x v="5"/>
    <x v="9"/>
    <x v="13"/>
    <x v="13"/>
    <x v="1"/>
    <x v="428"/>
    <x v="713"/>
    <x v="0"/>
    <s v="Yes"/>
  </r>
  <r>
    <n v="2138022"/>
    <x v="110"/>
    <x v="5"/>
    <x v="12"/>
    <x v="4"/>
    <x v="4"/>
    <x v="0"/>
    <x v="948"/>
    <x v="340"/>
    <x v="0"/>
    <s v="Yes"/>
  </r>
  <r>
    <n v="1695688"/>
    <x v="8"/>
    <x v="2"/>
    <x v="17"/>
    <x v="13"/>
    <x v="13"/>
    <x v="1"/>
    <x v="302"/>
    <x v="237"/>
    <x v="0"/>
    <s v="No"/>
  </r>
  <r>
    <n v="376451"/>
    <x v="35"/>
    <x v="0"/>
    <x v="0"/>
    <x v="42"/>
    <x v="42"/>
    <x v="0"/>
    <x v="513"/>
    <x v="487"/>
    <x v="0"/>
    <s v="No"/>
  </r>
  <r>
    <n v="413089"/>
    <x v="21"/>
    <x v="2"/>
    <x v="40"/>
    <x v="18"/>
    <x v="18"/>
    <x v="0"/>
    <x v="609"/>
    <x v="914"/>
    <x v="0"/>
    <s v="No"/>
  </r>
  <r>
    <n v="997929"/>
    <x v="22"/>
    <x v="0"/>
    <x v="0"/>
    <x v="2"/>
    <x v="2"/>
    <x v="0"/>
    <x v="734"/>
    <x v="697"/>
    <x v="0"/>
    <s v="No"/>
  </r>
  <r>
    <n v="1558693"/>
    <x v="50"/>
    <x v="7"/>
    <x v="39"/>
    <x v="5"/>
    <x v="5"/>
    <x v="0"/>
    <x v="575"/>
    <x v="540"/>
    <x v="0"/>
    <s v="No"/>
  </r>
  <r>
    <n v="665398"/>
    <x v="16"/>
    <x v="0"/>
    <x v="5"/>
    <x v="15"/>
    <x v="15"/>
    <x v="0"/>
    <x v="176"/>
    <x v="167"/>
    <x v="0"/>
    <s v="No"/>
  </r>
  <r>
    <n v="601991"/>
    <x v="62"/>
    <x v="1"/>
    <x v="22"/>
    <x v="13"/>
    <x v="13"/>
    <x v="0"/>
    <x v="685"/>
    <x v="99"/>
    <x v="0"/>
    <s v="Yes"/>
  </r>
  <r>
    <n v="1925625"/>
    <x v="30"/>
    <x v="5"/>
    <x v="12"/>
    <x v="10"/>
    <x v="10"/>
    <x v="0"/>
    <x v="949"/>
    <x v="915"/>
    <x v="0"/>
    <s v="No"/>
  </r>
  <r>
    <n v="2174050"/>
    <x v="17"/>
    <x v="3"/>
    <x v="8"/>
    <x v="18"/>
    <x v="18"/>
    <x v="0"/>
    <x v="934"/>
    <x v="897"/>
    <x v="0"/>
    <s v="Yes"/>
  </r>
  <r>
    <n v="1556634"/>
    <x v="1"/>
    <x v="0"/>
    <x v="37"/>
    <x v="0"/>
    <x v="0"/>
    <x v="0"/>
    <x v="270"/>
    <x v="379"/>
    <x v="0"/>
    <s v="No"/>
  </r>
  <r>
    <n v="778713"/>
    <x v="380"/>
    <x v="1"/>
    <x v="22"/>
    <x v="20"/>
    <x v="20"/>
    <x v="0"/>
    <x v="950"/>
    <x v="571"/>
    <x v="0"/>
    <s v="No"/>
  </r>
  <r>
    <n v="1938397"/>
    <x v="19"/>
    <x v="0"/>
    <x v="5"/>
    <x v="13"/>
    <x v="13"/>
    <x v="0"/>
    <x v="399"/>
    <x v="916"/>
    <x v="0"/>
    <s v="No"/>
  </r>
  <r>
    <n v="1857302"/>
    <x v="62"/>
    <x v="2"/>
    <x v="24"/>
    <x v="12"/>
    <x v="12"/>
    <x v="3"/>
    <x v="191"/>
    <x v="183"/>
    <x v="0"/>
    <s v="No"/>
  </r>
  <r>
    <n v="1362750"/>
    <x v="21"/>
    <x v="2"/>
    <x v="20"/>
    <x v="33"/>
    <x v="33"/>
    <x v="0"/>
    <x v="747"/>
    <x v="707"/>
    <x v="0"/>
    <s v="No"/>
  </r>
  <r>
    <n v="2064143"/>
    <x v="23"/>
    <x v="5"/>
    <x v="36"/>
    <x v="17"/>
    <x v="17"/>
    <x v="0"/>
    <x v="251"/>
    <x v="245"/>
    <x v="0"/>
    <s v="Yes"/>
  </r>
  <r>
    <n v="564044"/>
    <x v="5"/>
    <x v="1"/>
    <x v="22"/>
    <x v="28"/>
    <x v="28"/>
    <x v="0"/>
    <x v="369"/>
    <x v="917"/>
    <x v="0"/>
    <s v="No"/>
  </r>
  <r>
    <n v="1305963"/>
    <x v="179"/>
    <x v="0"/>
    <x v="0"/>
    <x v="18"/>
    <x v="18"/>
    <x v="0"/>
    <x v="951"/>
    <x v="918"/>
    <x v="0"/>
    <s v="No"/>
  </r>
  <r>
    <n v="317051"/>
    <x v="14"/>
    <x v="2"/>
    <x v="7"/>
    <x v="0"/>
    <x v="0"/>
    <x v="0"/>
    <x v="731"/>
    <x v="919"/>
    <x v="0"/>
    <s v="No"/>
  </r>
  <r>
    <n v="1604045"/>
    <x v="14"/>
    <x v="2"/>
    <x v="30"/>
    <x v="5"/>
    <x v="5"/>
    <x v="0"/>
    <x v="100"/>
    <x v="305"/>
    <x v="0"/>
    <s v="No"/>
  </r>
  <r>
    <n v="875793"/>
    <x v="65"/>
    <x v="1"/>
    <x v="22"/>
    <x v="30"/>
    <x v="30"/>
    <x v="0"/>
    <x v="952"/>
    <x v="920"/>
    <x v="0"/>
    <s v="No"/>
  </r>
  <r>
    <n v="797211"/>
    <x v="381"/>
    <x v="1"/>
    <x v="1"/>
    <x v="14"/>
    <x v="14"/>
    <x v="0"/>
    <x v="269"/>
    <x v="260"/>
    <x v="0"/>
    <s v="No"/>
  </r>
  <r>
    <n v="2162132"/>
    <x v="19"/>
    <x v="5"/>
    <x v="36"/>
    <x v="24"/>
    <x v="24"/>
    <x v="0"/>
    <x v="953"/>
    <x v="921"/>
    <x v="1"/>
    <s v="Yes"/>
  </r>
  <r>
    <n v="1912775"/>
    <x v="382"/>
    <x v="7"/>
    <x v="21"/>
    <x v="38"/>
    <x v="38"/>
    <x v="0"/>
    <x v="135"/>
    <x v="131"/>
    <x v="0"/>
    <s v="No"/>
  </r>
  <r>
    <n v="458062"/>
    <x v="8"/>
    <x v="0"/>
    <x v="0"/>
    <x v="20"/>
    <x v="20"/>
    <x v="1"/>
    <x v="566"/>
    <x v="845"/>
    <x v="0"/>
    <s v="Yes"/>
  </r>
  <r>
    <n v="1147490"/>
    <x v="9"/>
    <x v="3"/>
    <x v="3"/>
    <x v="1"/>
    <x v="1"/>
    <x v="0"/>
    <x v="404"/>
    <x v="387"/>
    <x v="0"/>
    <s v="No"/>
  </r>
  <r>
    <n v="1955339"/>
    <x v="14"/>
    <x v="0"/>
    <x v="0"/>
    <x v="13"/>
    <x v="13"/>
    <x v="0"/>
    <x v="666"/>
    <x v="801"/>
    <x v="0"/>
    <s v="Yes"/>
  </r>
  <r>
    <n v="1521748"/>
    <x v="62"/>
    <x v="2"/>
    <x v="24"/>
    <x v="0"/>
    <x v="0"/>
    <x v="0"/>
    <x v="415"/>
    <x v="398"/>
    <x v="0"/>
    <s v="No"/>
  </r>
  <r>
    <n v="508142"/>
    <x v="50"/>
    <x v="7"/>
    <x v="39"/>
    <x v="9"/>
    <x v="9"/>
    <x v="0"/>
    <x v="315"/>
    <x v="222"/>
    <x v="0"/>
    <s v="No"/>
  </r>
  <r>
    <n v="1965776"/>
    <x v="21"/>
    <x v="2"/>
    <x v="31"/>
    <x v="18"/>
    <x v="18"/>
    <x v="0"/>
    <x v="466"/>
    <x v="442"/>
    <x v="0"/>
    <s v="No"/>
  </r>
  <r>
    <n v="1120930"/>
    <x v="383"/>
    <x v="7"/>
    <x v="21"/>
    <x v="31"/>
    <x v="31"/>
    <x v="0"/>
    <x v="954"/>
    <x v="831"/>
    <x v="0"/>
    <s v="No"/>
  </r>
  <r>
    <n v="2026687"/>
    <x v="384"/>
    <x v="2"/>
    <x v="35"/>
    <x v="16"/>
    <x v="16"/>
    <x v="0"/>
    <x v="955"/>
    <x v="362"/>
    <x v="0"/>
    <s v="No"/>
  </r>
  <r>
    <n v="374438"/>
    <x v="10"/>
    <x v="5"/>
    <x v="12"/>
    <x v="30"/>
    <x v="30"/>
    <x v="0"/>
    <x v="956"/>
    <x v="922"/>
    <x v="0"/>
    <s v="No"/>
  </r>
  <r>
    <n v="1908835"/>
    <x v="117"/>
    <x v="0"/>
    <x v="0"/>
    <x v="18"/>
    <x v="18"/>
    <x v="0"/>
    <x v="806"/>
    <x v="748"/>
    <x v="0"/>
    <s v="No"/>
  </r>
  <r>
    <n v="814864"/>
    <x v="374"/>
    <x v="1"/>
    <x v="1"/>
    <x v="9"/>
    <x v="9"/>
    <x v="1"/>
    <x v="932"/>
    <x v="50"/>
    <x v="0"/>
    <s v="No"/>
  </r>
  <r>
    <n v="2090305"/>
    <x v="0"/>
    <x v="0"/>
    <x v="37"/>
    <x v="1"/>
    <x v="1"/>
    <x v="0"/>
    <x v="110"/>
    <x v="107"/>
    <x v="0"/>
    <s v="No"/>
  </r>
  <r>
    <n v="1731090"/>
    <x v="117"/>
    <x v="0"/>
    <x v="0"/>
    <x v="52"/>
    <x v="50"/>
    <x v="0"/>
    <x v="225"/>
    <x v="221"/>
    <x v="0"/>
    <s v="No"/>
  </r>
  <r>
    <n v="1194120"/>
    <x v="30"/>
    <x v="5"/>
    <x v="14"/>
    <x v="4"/>
    <x v="4"/>
    <x v="1"/>
    <x v="770"/>
    <x v="848"/>
    <x v="0"/>
    <s v="No"/>
  </r>
  <r>
    <n v="1792875"/>
    <x v="144"/>
    <x v="5"/>
    <x v="12"/>
    <x v="0"/>
    <x v="0"/>
    <x v="3"/>
    <x v="165"/>
    <x v="197"/>
    <x v="0"/>
    <s v="No"/>
  </r>
  <r>
    <n v="1478583"/>
    <x v="19"/>
    <x v="0"/>
    <x v="0"/>
    <x v="34"/>
    <x v="34"/>
    <x v="1"/>
    <x v="631"/>
    <x v="595"/>
    <x v="0"/>
    <s v="No"/>
  </r>
  <r>
    <n v="956488"/>
    <x v="32"/>
    <x v="9"/>
    <x v="55"/>
    <x v="14"/>
    <x v="14"/>
    <x v="0"/>
    <x v="856"/>
    <x v="372"/>
    <x v="0"/>
    <s v="No"/>
  </r>
  <r>
    <n v="387445"/>
    <x v="9"/>
    <x v="3"/>
    <x v="25"/>
    <x v="15"/>
    <x v="15"/>
    <x v="0"/>
    <x v="53"/>
    <x v="189"/>
    <x v="0"/>
    <s v="No"/>
  </r>
  <r>
    <n v="1468916"/>
    <x v="385"/>
    <x v="1"/>
    <x v="1"/>
    <x v="31"/>
    <x v="31"/>
    <x v="0"/>
    <x v="661"/>
    <x v="632"/>
    <x v="0"/>
    <s v="No"/>
  </r>
  <r>
    <n v="2062970"/>
    <x v="251"/>
    <x v="1"/>
    <x v="22"/>
    <x v="25"/>
    <x v="25"/>
    <x v="0"/>
    <x v="957"/>
    <x v="122"/>
    <x v="0"/>
    <s v="No"/>
  </r>
  <r>
    <n v="1663238"/>
    <x v="93"/>
    <x v="1"/>
    <x v="1"/>
    <x v="7"/>
    <x v="7"/>
    <x v="1"/>
    <x v="389"/>
    <x v="367"/>
    <x v="0"/>
    <s v="No"/>
  </r>
  <r>
    <n v="487145"/>
    <x v="4"/>
    <x v="3"/>
    <x v="3"/>
    <x v="26"/>
    <x v="26"/>
    <x v="0"/>
    <x v="221"/>
    <x v="161"/>
    <x v="0"/>
    <s v="Yes"/>
  </r>
  <r>
    <n v="1997207"/>
    <x v="13"/>
    <x v="0"/>
    <x v="0"/>
    <x v="2"/>
    <x v="2"/>
    <x v="0"/>
    <x v="781"/>
    <x v="923"/>
    <x v="0"/>
    <s v="No"/>
  </r>
  <r>
    <n v="1607332"/>
    <x v="20"/>
    <x v="5"/>
    <x v="12"/>
    <x v="7"/>
    <x v="7"/>
    <x v="0"/>
    <x v="170"/>
    <x v="361"/>
    <x v="0"/>
    <s v="Yes"/>
  </r>
  <r>
    <n v="1666089"/>
    <x v="20"/>
    <x v="5"/>
    <x v="12"/>
    <x v="19"/>
    <x v="19"/>
    <x v="1"/>
    <x v="55"/>
    <x v="54"/>
    <x v="0"/>
    <s v="No"/>
  </r>
  <r>
    <n v="1717397"/>
    <x v="17"/>
    <x v="3"/>
    <x v="25"/>
    <x v="31"/>
    <x v="31"/>
    <x v="0"/>
    <x v="114"/>
    <x v="111"/>
    <x v="0"/>
    <s v="No"/>
  </r>
  <r>
    <n v="1934285"/>
    <x v="117"/>
    <x v="0"/>
    <x v="0"/>
    <x v="40"/>
    <x v="40"/>
    <x v="0"/>
    <x v="889"/>
    <x v="854"/>
    <x v="0"/>
    <s v="Yes"/>
  </r>
  <r>
    <n v="1102448"/>
    <x v="47"/>
    <x v="0"/>
    <x v="0"/>
    <x v="10"/>
    <x v="10"/>
    <x v="0"/>
    <x v="624"/>
    <x v="588"/>
    <x v="0"/>
    <s v="No"/>
  </r>
  <r>
    <n v="758977"/>
    <x v="47"/>
    <x v="5"/>
    <x v="12"/>
    <x v="14"/>
    <x v="14"/>
    <x v="0"/>
    <x v="243"/>
    <x v="236"/>
    <x v="0"/>
    <s v="No"/>
  </r>
  <r>
    <n v="716438"/>
    <x v="82"/>
    <x v="1"/>
    <x v="22"/>
    <x v="4"/>
    <x v="4"/>
    <x v="0"/>
    <x v="230"/>
    <x v="924"/>
    <x v="0"/>
    <s v="No"/>
  </r>
  <r>
    <n v="1756180"/>
    <x v="16"/>
    <x v="2"/>
    <x v="31"/>
    <x v="9"/>
    <x v="9"/>
    <x v="0"/>
    <x v="413"/>
    <x v="832"/>
    <x v="0"/>
    <s v="No"/>
  </r>
  <r>
    <n v="1565055"/>
    <x v="129"/>
    <x v="7"/>
    <x v="21"/>
    <x v="20"/>
    <x v="20"/>
    <x v="0"/>
    <x v="391"/>
    <x v="261"/>
    <x v="0"/>
    <s v="No"/>
  </r>
  <r>
    <n v="1411992"/>
    <x v="8"/>
    <x v="5"/>
    <x v="15"/>
    <x v="37"/>
    <x v="37"/>
    <x v="3"/>
    <x v="318"/>
    <x v="7"/>
    <x v="0"/>
    <s v="No"/>
  </r>
  <r>
    <n v="1547554"/>
    <x v="19"/>
    <x v="7"/>
    <x v="21"/>
    <x v="18"/>
    <x v="18"/>
    <x v="3"/>
    <x v="483"/>
    <x v="459"/>
    <x v="0"/>
    <s v="No"/>
  </r>
  <r>
    <n v="838617"/>
    <x v="8"/>
    <x v="5"/>
    <x v="12"/>
    <x v="7"/>
    <x v="7"/>
    <x v="0"/>
    <x v="765"/>
    <x v="724"/>
    <x v="0"/>
    <s v="Yes"/>
  </r>
  <r>
    <n v="1144867"/>
    <x v="17"/>
    <x v="3"/>
    <x v="3"/>
    <x v="21"/>
    <x v="21"/>
    <x v="0"/>
    <x v="516"/>
    <x v="489"/>
    <x v="0"/>
    <s v="No"/>
  </r>
  <r>
    <n v="341632"/>
    <x v="22"/>
    <x v="5"/>
    <x v="15"/>
    <x v="41"/>
    <x v="41"/>
    <x v="0"/>
    <x v="900"/>
    <x v="864"/>
    <x v="0"/>
    <s v="No"/>
  </r>
  <r>
    <n v="622544"/>
    <x v="19"/>
    <x v="5"/>
    <x v="12"/>
    <x v="7"/>
    <x v="7"/>
    <x v="1"/>
    <x v="958"/>
    <x v="682"/>
    <x v="0"/>
    <s v="No"/>
  </r>
  <r>
    <n v="1272843"/>
    <x v="93"/>
    <x v="0"/>
    <x v="0"/>
    <x v="18"/>
    <x v="18"/>
    <x v="0"/>
    <x v="526"/>
    <x v="501"/>
    <x v="0"/>
    <s v="Yes"/>
  </r>
  <r>
    <n v="1742169"/>
    <x v="19"/>
    <x v="5"/>
    <x v="36"/>
    <x v="18"/>
    <x v="18"/>
    <x v="1"/>
    <x v="162"/>
    <x v="319"/>
    <x v="1"/>
    <s v="No"/>
  </r>
  <r>
    <n v="1170393"/>
    <x v="10"/>
    <x v="2"/>
    <x v="20"/>
    <x v="5"/>
    <x v="5"/>
    <x v="0"/>
    <x v="424"/>
    <x v="405"/>
    <x v="0"/>
    <s v="No"/>
  </r>
  <r>
    <n v="783026"/>
    <x v="35"/>
    <x v="0"/>
    <x v="0"/>
    <x v="9"/>
    <x v="9"/>
    <x v="0"/>
    <x v="959"/>
    <x v="474"/>
    <x v="0"/>
    <s v="No"/>
  </r>
  <r>
    <n v="1145068"/>
    <x v="19"/>
    <x v="5"/>
    <x v="9"/>
    <x v="19"/>
    <x v="19"/>
    <x v="1"/>
    <x v="516"/>
    <x v="387"/>
    <x v="0"/>
    <s v="No"/>
  </r>
  <r>
    <n v="994503"/>
    <x v="10"/>
    <x v="5"/>
    <x v="15"/>
    <x v="8"/>
    <x v="8"/>
    <x v="0"/>
    <x v="796"/>
    <x v="299"/>
    <x v="0"/>
    <s v="Yes"/>
  </r>
  <r>
    <n v="1181425"/>
    <x v="386"/>
    <x v="0"/>
    <x v="0"/>
    <x v="14"/>
    <x v="14"/>
    <x v="0"/>
    <x v="960"/>
    <x v="925"/>
    <x v="0"/>
    <s v="No"/>
  </r>
  <r>
    <n v="1006947"/>
    <x v="9"/>
    <x v="3"/>
    <x v="3"/>
    <x v="10"/>
    <x v="10"/>
    <x v="0"/>
    <x v="961"/>
    <x v="926"/>
    <x v="0"/>
    <s v="No"/>
  </r>
  <r>
    <n v="497834"/>
    <x v="28"/>
    <x v="1"/>
    <x v="22"/>
    <x v="10"/>
    <x v="10"/>
    <x v="3"/>
    <x v="962"/>
    <x v="311"/>
    <x v="0"/>
    <s v="Yes"/>
  </r>
  <r>
    <n v="1159982"/>
    <x v="19"/>
    <x v="5"/>
    <x v="9"/>
    <x v="27"/>
    <x v="27"/>
    <x v="0"/>
    <x v="451"/>
    <x v="428"/>
    <x v="0"/>
    <s v="No"/>
  </r>
  <r>
    <n v="1528409"/>
    <x v="45"/>
    <x v="5"/>
    <x v="9"/>
    <x v="9"/>
    <x v="9"/>
    <x v="3"/>
    <x v="71"/>
    <x v="356"/>
    <x v="0"/>
    <s v="No"/>
  </r>
  <r>
    <n v="1969099"/>
    <x v="16"/>
    <x v="2"/>
    <x v="17"/>
    <x v="4"/>
    <x v="4"/>
    <x v="3"/>
    <x v="466"/>
    <x v="442"/>
    <x v="0"/>
    <s v="No"/>
  </r>
  <r>
    <n v="1246431"/>
    <x v="9"/>
    <x v="3"/>
    <x v="3"/>
    <x v="7"/>
    <x v="7"/>
    <x v="0"/>
    <x v="127"/>
    <x v="715"/>
    <x v="0"/>
    <s v="Yes"/>
  </r>
  <r>
    <n v="788758"/>
    <x v="8"/>
    <x v="0"/>
    <x v="0"/>
    <x v="12"/>
    <x v="12"/>
    <x v="1"/>
    <x v="334"/>
    <x v="877"/>
    <x v="0"/>
    <s v="Yes"/>
  </r>
  <r>
    <n v="298115"/>
    <x v="19"/>
    <x v="5"/>
    <x v="9"/>
    <x v="15"/>
    <x v="15"/>
    <x v="2"/>
    <x v="890"/>
    <x v="855"/>
    <x v="0"/>
    <s v="No"/>
  </r>
  <r>
    <n v="1732769"/>
    <x v="219"/>
    <x v="2"/>
    <x v="34"/>
    <x v="10"/>
    <x v="10"/>
    <x v="0"/>
    <x v="181"/>
    <x v="172"/>
    <x v="0"/>
    <s v="No"/>
  </r>
  <r>
    <n v="1233016"/>
    <x v="288"/>
    <x v="8"/>
    <x v="49"/>
    <x v="20"/>
    <x v="20"/>
    <x v="1"/>
    <x v="503"/>
    <x v="764"/>
    <x v="0"/>
    <s v="Yes"/>
  </r>
  <r>
    <n v="404300"/>
    <x v="14"/>
    <x v="2"/>
    <x v="16"/>
    <x v="0"/>
    <x v="0"/>
    <x v="0"/>
    <x v="735"/>
    <x v="927"/>
    <x v="0"/>
    <s v="No"/>
  </r>
  <r>
    <n v="1550608"/>
    <x v="10"/>
    <x v="0"/>
    <x v="0"/>
    <x v="13"/>
    <x v="13"/>
    <x v="0"/>
    <x v="925"/>
    <x v="928"/>
    <x v="0"/>
    <s v="Yes"/>
  </r>
  <r>
    <n v="680911"/>
    <x v="48"/>
    <x v="1"/>
    <x v="22"/>
    <x v="9"/>
    <x v="9"/>
    <x v="0"/>
    <x v="498"/>
    <x v="645"/>
    <x v="0"/>
    <s v="Yes"/>
  </r>
  <r>
    <n v="1508435"/>
    <x v="387"/>
    <x v="1"/>
    <x v="27"/>
    <x v="24"/>
    <x v="24"/>
    <x v="0"/>
    <x v="469"/>
    <x v="668"/>
    <x v="0"/>
    <s v="No"/>
  </r>
  <r>
    <n v="888533"/>
    <x v="224"/>
    <x v="1"/>
    <x v="22"/>
    <x v="28"/>
    <x v="28"/>
    <x v="3"/>
    <x v="58"/>
    <x v="929"/>
    <x v="0"/>
    <s v="No"/>
  </r>
  <r>
    <n v="561139"/>
    <x v="129"/>
    <x v="7"/>
    <x v="39"/>
    <x v="0"/>
    <x v="0"/>
    <x v="0"/>
    <x v="36"/>
    <x v="35"/>
    <x v="0"/>
    <s v="Yes"/>
  </r>
  <r>
    <n v="709311"/>
    <x v="19"/>
    <x v="0"/>
    <x v="0"/>
    <x v="7"/>
    <x v="7"/>
    <x v="0"/>
    <x v="657"/>
    <x v="154"/>
    <x v="0"/>
    <s v="No"/>
  </r>
  <r>
    <n v="1428612"/>
    <x v="19"/>
    <x v="2"/>
    <x v="35"/>
    <x v="10"/>
    <x v="10"/>
    <x v="1"/>
    <x v="220"/>
    <x v="784"/>
    <x v="0"/>
    <s v="Yes"/>
  </r>
  <r>
    <n v="1677055"/>
    <x v="341"/>
    <x v="0"/>
    <x v="0"/>
    <x v="14"/>
    <x v="14"/>
    <x v="0"/>
    <x v="434"/>
    <x v="415"/>
    <x v="0"/>
    <s v="No"/>
  </r>
  <r>
    <n v="278582"/>
    <x v="51"/>
    <x v="4"/>
    <x v="32"/>
    <x v="7"/>
    <x v="7"/>
    <x v="0"/>
    <x v="423"/>
    <x v="403"/>
    <x v="0"/>
    <s v="Yes"/>
  </r>
  <r>
    <n v="592950"/>
    <x v="25"/>
    <x v="2"/>
    <x v="24"/>
    <x v="52"/>
    <x v="50"/>
    <x v="0"/>
    <x v="963"/>
    <x v="358"/>
    <x v="0"/>
    <s v="No"/>
  </r>
  <r>
    <n v="796397"/>
    <x v="8"/>
    <x v="2"/>
    <x v="30"/>
    <x v="7"/>
    <x v="7"/>
    <x v="1"/>
    <x v="269"/>
    <x v="450"/>
    <x v="0"/>
    <s v="No"/>
  </r>
  <r>
    <n v="1958520"/>
    <x v="388"/>
    <x v="1"/>
    <x v="4"/>
    <x v="26"/>
    <x v="26"/>
    <x v="0"/>
    <x v="69"/>
    <x v="188"/>
    <x v="0"/>
    <s v="No"/>
  </r>
  <r>
    <n v="1170410"/>
    <x v="16"/>
    <x v="2"/>
    <x v="34"/>
    <x v="8"/>
    <x v="8"/>
    <x v="1"/>
    <x v="424"/>
    <x v="829"/>
    <x v="0"/>
    <s v="No"/>
  </r>
  <r>
    <n v="699512"/>
    <x v="326"/>
    <x v="0"/>
    <x v="0"/>
    <x v="7"/>
    <x v="7"/>
    <x v="0"/>
    <x v="668"/>
    <x v="454"/>
    <x v="0"/>
    <s v="No"/>
  </r>
  <r>
    <n v="684083"/>
    <x v="35"/>
    <x v="0"/>
    <x v="0"/>
    <x v="8"/>
    <x v="8"/>
    <x v="1"/>
    <x v="602"/>
    <x v="71"/>
    <x v="0"/>
    <s v="No"/>
  </r>
  <r>
    <n v="494439"/>
    <x v="10"/>
    <x v="7"/>
    <x v="69"/>
    <x v="10"/>
    <x v="10"/>
    <x v="1"/>
    <x v="964"/>
    <x v="480"/>
    <x v="0"/>
    <s v="Yes"/>
  </r>
  <r>
    <n v="1269737"/>
    <x v="389"/>
    <x v="1"/>
    <x v="1"/>
    <x v="13"/>
    <x v="13"/>
    <x v="0"/>
    <x v="280"/>
    <x v="270"/>
    <x v="0"/>
    <s v="No"/>
  </r>
  <r>
    <n v="1779627"/>
    <x v="8"/>
    <x v="5"/>
    <x v="14"/>
    <x v="7"/>
    <x v="7"/>
    <x v="1"/>
    <x v="826"/>
    <x v="351"/>
    <x v="0"/>
    <s v="No"/>
  </r>
  <r>
    <n v="1627509"/>
    <x v="390"/>
    <x v="1"/>
    <x v="1"/>
    <x v="4"/>
    <x v="4"/>
    <x v="0"/>
    <x v="4"/>
    <x v="4"/>
    <x v="0"/>
    <s v="No"/>
  </r>
  <r>
    <n v="1743113"/>
    <x v="47"/>
    <x v="7"/>
    <x v="21"/>
    <x v="15"/>
    <x v="15"/>
    <x v="0"/>
    <x v="299"/>
    <x v="930"/>
    <x v="0"/>
    <s v="No"/>
  </r>
  <r>
    <n v="744594"/>
    <x v="33"/>
    <x v="4"/>
    <x v="6"/>
    <x v="47"/>
    <x v="46"/>
    <x v="0"/>
    <x v="122"/>
    <x v="119"/>
    <x v="0"/>
    <s v="Yes"/>
  </r>
  <r>
    <n v="1809883"/>
    <x v="10"/>
    <x v="0"/>
    <x v="0"/>
    <x v="7"/>
    <x v="7"/>
    <x v="1"/>
    <x v="449"/>
    <x v="530"/>
    <x v="0"/>
    <s v="No"/>
  </r>
  <r>
    <n v="1072373"/>
    <x v="8"/>
    <x v="4"/>
    <x v="26"/>
    <x v="0"/>
    <x v="0"/>
    <x v="0"/>
    <x v="27"/>
    <x v="27"/>
    <x v="0"/>
    <s v="No"/>
  </r>
  <r>
    <n v="1605593"/>
    <x v="28"/>
    <x v="5"/>
    <x v="15"/>
    <x v="10"/>
    <x v="10"/>
    <x v="0"/>
    <x v="170"/>
    <x v="361"/>
    <x v="0"/>
    <s v="No"/>
  </r>
  <r>
    <n v="1750245"/>
    <x v="8"/>
    <x v="5"/>
    <x v="9"/>
    <x v="16"/>
    <x v="16"/>
    <x v="0"/>
    <x v="134"/>
    <x v="10"/>
    <x v="0"/>
    <s v="No"/>
  </r>
  <r>
    <n v="1648439"/>
    <x v="8"/>
    <x v="7"/>
    <x v="21"/>
    <x v="12"/>
    <x v="12"/>
    <x v="1"/>
    <x v="362"/>
    <x v="349"/>
    <x v="0"/>
    <s v="No"/>
  </r>
  <r>
    <n v="397222"/>
    <x v="10"/>
    <x v="0"/>
    <x v="37"/>
    <x v="27"/>
    <x v="27"/>
    <x v="0"/>
    <x v="879"/>
    <x v="747"/>
    <x v="0"/>
    <s v="Yes"/>
  </r>
  <r>
    <n v="573481"/>
    <x v="391"/>
    <x v="1"/>
    <x v="27"/>
    <x v="47"/>
    <x v="46"/>
    <x v="0"/>
    <x v="115"/>
    <x v="112"/>
    <x v="0"/>
    <s v="Yes"/>
  </r>
  <r>
    <n v="1408797"/>
    <x v="294"/>
    <x v="1"/>
    <x v="27"/>
    <x v="3"/>
    <x v="3"/>
    <x v="0"/>
    <x v="156"/>
    <x v="792"/>
    <x v="0"/>
    <s v="Yes"/>
  </r>
  <r>
    <n v="1746741"/>
    <x v="9"/>
    <x v="3"/>
    <x v="3"/>
    <x v="18"/>
    <x v="18"/>
    <x v="0"/>
    <x v="642"/>
    <x v="303"/>
    <x v="0"/>
    <s v="No"/>
  </r>
  <r>
    <n v="358992"/>
    <x v="16"/>
    <x v="7"/>
    <x v="19"/>
    <x v="10"/>
    <x v="10"/>
    <x v="1"/>
    <x v="354"/>
    <x v="539"/>
    <x v="0"/>
    <s v="No"/>
  </r>
  <r>
    <n v="1552013"/>
    <x v="25"/>
    <x v="2"/>
    <x v="24"/>
    <x v="55"/>
    <x v="34"/>
    <x v="0"/>
    <x v="133"/>
    <x v="130"/>
    <x v="0"/>
    <s v="No"/>
  </r>
  <r>
    <n v="1144573"/>
    <x v="8"/>
    <x v="0"/>
    <x v="0"/>
    <x v="46"/>
    <x v="45"/>
    <x v="0"/>
    <x v="516"/>
    <x v="489"/>
    <x v="0"/>
    <s v="Yes"/>
  </r>
  <r>
    <n v="1873271"/>
    <x v="9"/>
    <x v="3"/>
    <x v="8"/>
    <x v="25"/>
    <x v="25"/>
    <x v="0"/>
    <x v="417"/>
    <x v="89"/>
    <x v="0"/>
    <s v="No"/>
  </r>
  <r>
    <n v="1549627"/>
    <x v="129"/>
    <x v="7"/>
    <x v="21"/>
    <x v="14"/>
    <x v="14"/>
    <x v="0"/>
    <x v="372"/>
    <x v="928"/>
    <x v="0"/>
    <s v="Yes"/>
  </r>
  <r>
    <n v="1375012"/>
    <x v="8"/>
    <x v="0"/>
    <x v="0"/>
    <x v="23"/>
    <x v="23"/>
    <x v="1"/>
    <x v="106"/>
    <x v="439"/>
    <x v="0"/>
    <s v="Yes"/>
  </r>
  <r>
    <n v="1406104"/>
    <x v="119"/>
    <x v="1"/>
    <x v="13"/>
    <x v="5"/>
    <x v="5"/>
    <x v="0"/>
    <x v="593"/>
    <x v="558"/>
    <x v="0"/>
    <s v="No"/>
  </r>
  <r>
    <n v="1123626"/>
    <x v="16"/>
    <x v="1"/>
    <x v="4"/>
    <x v="1"/>
    <x v="1"/>
    <x v="0"/>
    <x v="89"/>
    <x v="149"/>
    <x v="0"/>
    <s v="No"/>
  </r>
  <r>
    <n v="1880142"/>
    <x v="12"/>
    <x v="1"/>
    <x v="22"/>
    <x v="25"/>
    <x v="25"/>
    <x v="3"/>
    <x v="250"/>
    <x v="616"/>
    <x v="0"/>
    <s v="No"/>
  </r>
  <r>
    <n v="264529"/>
    <x v="16"/>
    <x v="2"/>
    <x v="24"/>
    <x v="0"/>
    <x v="0"/>
    <x v="2"/>
    <x v="965"/>
    <x v="101"/>
    <x v="0"/>
    <s v="No"/>
  </r>
  <r>
    <n v="1267012"/>
    <x v="8"/>
    <x v="2"/>
    <x v="30"/>
    <x v="7"/>
    <x v="7"/>
    <x v="0"/>
    <x v="722"/>
    <x v="174"/>
    <x v="0"/>
    <s v="No"/>
  </r>
  <r>
    <n v="1156139"/>
    <x v="130"/>
    <x v="1"/>
    <x v="1"/>
    <x v="17"/>
    <x v="17"/>
    <x v="0"/>
    <x v="330"/>
    <x v="931"/>
    <x v="0"/>
    <s v="Yes"/>
  </r>
  <r>
    <n v="1796239"/>
    <x v="18"/>
    <x v="0"/>
    <x v="0"/>
    <x v="7"/>
    <x v="7"/>
    <x v="0"/>
    <x v="669"/>
    <x v="642"/>
    <x v="0"/>
    <s v="No"/>
  </r>
  <r>
    <n v="1996693"/>
    <x v="392"/>
    <x v="1"/>
    <x v="27"/>
    <x v="31"/>
    <x v="31"/>
    <x v="0"/>
    <x v="781"/>
    <x v="134"/>
    <x v="0"/>
    <s v="No"/>
  </r>
  <r>
    <n v="1432540"/>
    <x v="1"/>
    <x v="0"/>
    <x v="0"/>
    <x v="6"/>
    <x v="6"/>
    <x v="0"/>
    <x v="828"/>
    <x v="151"/>
    <x v="0"/>
    <s v="No"/>
  </r>
  <r>
    <n v="2075687"/>
    <x v="21"/>
    <x v="2"/>
    <x v="61"/>
    <x v="14"/>
    <x v="14"/>
    <x v="1"/>
    <x v="510"/>
    <x v="22"/>
    <x v="0"/>
    <s v="No"/>
  </r>
  <r>
    <n v="2084660"/>
    <x v="62"/>
    <x v="2"/>
    <x v="34"/>
    <x v="24"/>
    <x v="24"/>
    <x v="0"/>
    <x v="410"/>
    <x v="469"/>
    <x v="0"/>
    <s v="No"/>
  </r>
  <r>
    <n v="1419722"/>
    <x v="393"/>
    <x v="1"/>
    <x v="13"/>
    <x v="22"/>
    <x v="22"/>
    <x v="0"/>
    <x v="966"/>
    <x v="932"/>
    <x v="0"/>
    <s v="No"/>
  </r>
  <r>
    <n v="2095294"/>
    <x v="14"/>
    <x v="5"/>
    <x v="12"/>
    <x v="20"/>
    <x v="20"/>
    <x v="0"/>
    <x v="675"/>
    <x v="646"/>
    <x v="0"/>
    <s v="No"/>
  </r>
  <r>
    <n v="1642397"/>
    <x v="299"/>
    <x v="2"/>
    <x v="23"/>
    <x v="9"/>
    <x v="9"/>
    <x v="1"/>
    <x v="495"/>
    <x v="467"/>
    <x v="0"/>
    <s v="Yes"/>
  </r>
  <r>
    <n v="734781"/>
    <x v="171"/>
    <x v="9"/>
    <x v="55"/>
    <x v="0"/>
    <x v="0"/>
    <x v="0"/>
    <x v="468"/>
    <x v="444"/>
    <x v="0"/>
    <s v="No"/>
  </r>
  <r>
    <n v="1029223"/>
    <x v="10"/>
    <x v="0"/>
    <x v="5"/>
    <x v="7"/>
    <x v="7"/>
    <x v="0"/>
    <x v="967"/>
    <x v="933"/>
    <x v="0"/>
    <s v="Yes"/>
  </r>
  <r>
    <n v="1030928"/>
    <x v="5"/>
    <x v="1"/>
    <x v="22"/>
    <x v="18"/>
    <x v="18"/>
    <x v="0"/>
    <x v="95"/>
    <x v="934"/>
    <x v="0"/>
    <s v="No"/>
  </r>
  <r>
    <n v="268895"/>
    <x v="19"/>
    <x v="0"/>
    <x v="0"/>
    <x v="5"/>
    <x v="5"/>
    <x v="3"/>
    <x v="90"/>
    <x v="87"/>
    <x v="0"/>
    <s v="No"/>
  </r>
  <r>
    <n v="1744667"/>
    <x v="10"/>
    <x v="2"/>
    <x v="60"/>
    <x v="12"/>
    <x v="12"/>
    <x v="0"/>
    <x v="10"/>
    <x v="319"/>
    <x v="0"/>
    <s v="No"/>
  </r>
  <r>
    <n v="1378617"/>
    <x v="38"/>
    <x v="1"/>
    <x v="22"/>
    <x v="3"/>
    <x v="3"/>
    <x v="3"/>
    <x v="968"/>
    <x v="118"/>
    <x v="0"/>
    <s v="No"/>
  </r>
  <r>
    <n v="1967161"/>
    <x v="8"/>
    <x v="1"/>
    <x v="13"/>
    <x v="40"/>
    <x v="40"/>
    <x v="0"/>
    <x v="298"/>
    <x v="283"/>
    <x v="0"/>
    <s v="No"/>
  </r>
  <r>
    <n v="1881660"/>
    <x v="1"/>
    <x v="0"/>
    <x v="0"/>
    <x v="12"/>
    <x v="12"/>
    <x v="1"/>
    <x v="341"/>
    <x v="481"/>
    <x v="0"/>
    <s v="No"/>
  </r>
  <r>
    <n v="1946297"/>
    <x v="4"/>
    <x v="3"/>
    <x v="44"/>
    <x v="25"/>
    <x v="25"/>
    <x v="0"/>
    <x v="969"/>
    <x v="916"/>
    <x v="0"/>
    <s v="No"/>
  </r>
  <r>
    <n v="1842419"/>
    <x v="9"/>
    <x v="3"/>
    <x v="44"/>
    <x v="7"/>
    <x v="7"/>
    <x v="0"/>
    <x v="943"/>
    <x v="266"/>
    <x v="0"/>
    <s v="No"/>
  </r>
  <r>
    <n v="1517985"/>
    <x v="1"/>
    <x v="0"/>
    <x v="0"/>
    <x v="0"/>
    <x v="0"/>
    <x v="0"/>
    <x v="244"/>
    <x v="238"/>
    <x v="0"/>
    <s v="No"/>
  </r>
  <r>
    <n v="1505312"/>
    <x v="32"/>
    <x v="5"/>
    <x v="12"/>
    <x v="12"/>
    <x v="12"/>
    <x v="0"/>
    <x v="847"/>
    <x v="935"/>
    <x v="0"/>
    <s v="No"/>
  </r>
  <r>
    <n v="1467967"/>
    <x v="1"/>
    <x v="1"/>
    <x v="1"/>
    <x v="10"/>
    <x v="10"/>
    <x v="2"/>
    <x v="87"/>
    <x v="667"/>
    <x v="0"/>
    <s v="No"/>
  </r>
  <r>
    <n v="1396254"/>
    <x v="211"/>
    <x v="7"/>
    <x v="19"/>
    <x v="13"/>
    <x v="13"/>
    <x v="0"/>
    <x v="137"/>
    <x v="133"/>
    <x v="0"/>
    <s v="No"/>
  </r>
  <r>
    <n v="2151033"/>
    <x v="51"/>
    <x v="2"/>
    <x v="31"/>
    <x v="13"/>
    <x v="13"/>
    <x v="0"/>
    <x v="970"/>
    <x v="936"/>
    <x v="0"/>
    <s v="Yes"/>
  </r>
  <r>
    <n v="1075547"/>
    <x v="82"/>
    <x v="1"/>
    <x v="22"/>
    <x v="0"/>
    <x v="0"/>
    <x v="0"/>
    <x v="939"/>
    <x v="901"/>
    <x v="0"/>
    <s v="No"/>
  </r>
  <r>
    <n v="2173727"/>
    <x v="82"/>
    <x v="1"/>
    <x v="1"/>
    <x v="19"/>
    <x v="19"/>
    <x v="0"/>
    <x v="934"/>
    <x v="897"/>
    <x v="0"/>
    <s v="Yes"/>
  </r>
  <r>
    <n v="833665"/>
    <x v="10"/>
    <x v="2"/>
    <x v="31"/>
    <x v="7"/>
    <x v="7"/>
    <x v="0"/>
    <x v="247"/>
    <x v="241"/>
    <x v="0"/>
    <s v="No"/>
  </r>
  <r>
    <n v="1940272"/>
    <x v="32"/>
    <x v="5"/>
    <x v="9"/>
    <x v="0"/>
    <x v="0"/>
    <x v="1"/>
    <x v="399"/>
    <x v="6"/>
    <x v="0"/>
    <s v="No"/>
  </r>
  <r>
    <n v="955812"/>
    <x v="205"/>
    <x v="7"/>
    <x v="56"/>
    <x v="13"/>
    <x v="13"/>
    <x v="0"/>
    <x v="971"/>
    <x v="937"/>
    <x v="0"/>
    <s v="No"/>
  </r>
  <r>
    <n v="2054611"/>
    <x v="41"/>
    <x v="1"/>
    <x v="1"/>
    <x v="0"/>
    <x v="0"/>
    <x v="1"/>
    <x v="407"/>
    <x v="18"/>
    <x v="0"/>
    <s v="No"/>
  </r>
  <r>
    <n v="1749095"/>
    <x v="394"/>
    <x v="1"/>
    <x v="13"/>
    <x v="27"/>
    <x v="27"/>
    <x v="0"/>
    <x v="134"/>
    <x v="10"/>
    <x v="0"/>
    <s v="No"/>
  </r>
  <r>
    <n v="618921"/>
    <x v="10"/>
    <x v="1"/>
    <x v="13"/>
    <x v="25"/>
    <x v="25"/>
    <x v="3"/>
    <x v="340"/>
    <x v="424"/>
    <x v="0"/>
    <s v="No"/>
  </r>
  <r>
    <n v="1579034"/>
    <x v="135"/>
    <x v="7"/>
    <x v="21"/>
    <x v="9"/>
    <x v="9"/>
    <x v="0"/>
    <x v="236"/>
    <x v="749"/>
    <x v="0"/>
    <s v="Yes"/>
  </r>
  <r>
    <n v="1790763"/>
    <x v="360"/>
    <x v="0"/>
    <x v="5"/>
    <x v="15"/>
    <x v="15"/>
    <x v="4"/>
    <x v="342"/>
    <x v="158"/>
    <x v="0"/>
    <s v="No"/>
  </r>
  <r>
    <n v="998419"/>
    <x v="47"/>
    <x v="0"/>
    <x v="5"/>
    <x v="31"/>
    <x v="31"/>
    <x v="0"/>
    <x v="180"/>
    <x v="171"/>
    <x v="0"/>
    <s v="No"/>
  </r>
  <r>
    <n v="1912207"/>
    <x v="395"/>
    <x v="1"/>
    <x v="13"/>
    <x v="5"/>
    <x v="5"/>
    <x v="3"/>
    <x v="767"/>
    <x v="545"/>
    <x v="0"/>
    <s v="No"/>
  </r>
  <r>
    <n v="1246556"/>
    <x v="222"/>
    <x v="1"/>
    <x v="1"/>
    <x v="23"/>
    <x v="23"/>
    <x v="0"/>
    <x v="127"/>
    <x v="715"/>
    <x v="0"/>
    <s v="No"/>
  </r>
  <r>
    <n v="1605899"/>
    <x v="14"/>
    <x v="5"/>
    <x v="12"/>
    <x v="4"/>
    <x v="4"/>
    <x v="2"/>
    <x v="170"/>
    <x v="335"/>
    <x v="0"/>
    <s v="Yes"/>
  </r>
  <r>
    <n v="2075236"/>
    <x v="21"/>
    <x v="1"/>
    <x v="1"/>
    <x v="0"/>
    <x v="0"/>
    <x v="1"/>
    <x v="510"/>
    <x v="22"/>
    <x v="0"/>
    <s v="No"/>
  </r>
  <r>
    <n v="816756"/>
    <x v="390"/>
    <x v="1"/>
    <x v="1"/>
    <x v="13"/>
    <x v="13"/>
    <x v="0"/>
    <x v="396"/>
    <x v="378"/>
    <x v="0"/>
    <s v="Yes"/>
  </r>
  <r>
    <n v="1520430"/>
    <x v="45"/>
    <x v="0"/>
    <x v="5"/>
    <x v="45"/>
    <x v="44"/>
    <x v="0"/>
    <x v="862"/>
    <x v="826"/>
    <x v="0"/>
    <s v="No"/>
  </r>
  <r>
    <n v="1330167"/>
    <x v="201"/>
    <x v="0"/>
    <x v="5"/>
    <x v="13"/>
    <x v="13"/>
    <x v="0"/>
    <x v="161"/>
    <x v="289"/>
    <x v="0"/>
    <s v="No"/>
  </r>
  <r>
    <n v="1450397"/>
    <x v="8"/>
    <x v="5"/>
    <x v="12"/>
    <x v="26"/>
    <x v="26"/>
    <x v="0"/>
    <x v="173"/>
    <x v="165"/>
    <x v="0"/>
    <s v="Yes"/>
  </r>
  <r>
    <n v="1716919"/>
    <x v="396"/>
    <x v="0"/>
    <x v="42"/>
    <x v="10"/>
    <x v="10"/>
    <x v="0"/>
    <x v="972"/>
    <x v="938"/>
    <x v="0"/>
    <s v="No"/>
  </r>
  <r>
    <n v="1842594"/>
    <x v="9"/>
    <x v="3"/>
    <x v="3"/>
    <x v="40"/>
    <x v="40"/>
    <x v="0"/>
    <x v="943"/>
    <x v="266"/>
    <x v="0"/>
    <s v="Yes"/>
  </r>
  <r>
    <n v="518640"/>
    <x v="205"/>
    <x v="7"/>
    <x v="39"/>
    <x v="7"/>
    <x v="7"/>
    <x v="0"/>
    <x v="720"/>
    <x v="534"/>
    <x v="0"/>
    <s v="No"/>
  </r>
  <r>
    <n v="298729"/>
    <x v="21"/>
    <x v="2"/>
    <x v="24"/>
    <x v="1"/>
    <x v="1"/>
    <x v="0"/>
    <x v="890"/>
    <x v="939"/>
    <x v="0"/>
    <s v="No"/>
  </r>
  <r>
    <n v="1333196"/>
    <x v="14"/>
    <x v="2"/>
    <x v="35"/>
    <x v="13"/>
    <x v="13"/>
    <x v="0"/>
    <x v="344"/>
    <x v="327"/>
    <x v="0"/>
    <s v="No"/>
  </r>
  <r>
    <n v="861462"/>
    <x v="22"/>
    <x v="1"/>
    <x v="4"/>
    <x v="25"/>
    <x v="25"/>
    <x v="0"/>
    <x v="172"/>
    <x v="164"/>
    <x v="0"/>
    <s v="No"/>
  </r>
  <r>
    <n v="872829"/>
    <x v="4"/>
    <x v="3"/>
    <x v="3"/>
    <x v="14"/>
    <x v="14"/>
    <x v="0"/>
    <x v="750"/>
    <x v="290"/>
    <x v="0"/>
    <s v="No"/>
  </r>
  <r>
    <n v="2048208"/>
    <x v="10"/>
    <x v="0"/>
    <x v="0"/>
    <x v="24"/>
    <x v="24"/>
    <x v="2"/>
    <x v="886"/>
    <x v="849"/>
    <x v="0"/>
    <s v="No"/>
  </r>
  <r>
    <n v="1275502"/>
    <x v="10"/>
    <x v="5"/>
    <x v="12"/>
    <x v="1"/>
    <x v="1"/>
    <x v="0"/>
    <x v="387"/>
    <x v="365"/>
    <x v="0"/>
    <s v="No"/>
  </r>
  <r>
    <n v="1271464"/>
    <x v="39"/>
    <x v="1"/>
    <x v="1"/>
    <x v="14"/>
    <x v="14"/>
    <x v="0"/>
    <x v="973"/>
    <x v="663"/>
    <x v="0"/>
    <s v="Yes"/>
  </r>
  <r>
    <n v="2098633"/>
    <x v="4"/>
    <x v="3"/>
    <x v="44"/>
    <x v="25"/>
    <x v="25"/>
    <x v="2"/>
    <x v="549"/>
    <x v="812"/>
    <x v="0"/>
    <s v="No"/>
  </r>
  <r>
    <n v="362397"/>
    <x v="10"/>
    <x v="5"/>
    <x v="14"/>
    <x v="7"/>
    <x v="7"/>
    <x v="1"/>
    <x v="365"/>
    <x v="345"/>
    <x v="0"/>
    <s v="No"/>
  </r>
  <r>
    <n v="1901010"/>
    <x v="92"/>
    <x v="1"/>
    <x v="27"/>
    <x v="31"/>
    <x v="31"/>
    <x v="0"/>
    <x v="559"/>
    <x v="402"/>
    <x v="0"/>
    <s v="No"/>
  </r>
  <r>
    <n v="991543"/>
    <x v="62"/>
    <x v="2"/>
    <x v="40"/>
    <x v="17"/>
    <x v="17"/>
    <x v="0"/>
    <x v="274"/>
    <x v="940"/>
    <x v="0"/>
    <s v="No"/>
  </r>
  <r>
    <n v="360349"/>
    <x v="10"/>
    <x v="0"/>
    <x v="37"/>
    <x v="4"/>
    <x v="4"/>
    <x v="0"/>
    <x v="112"/>
    <x v="339"/>
    <x v="0"/>
    <s v="Yes"/>
  </r>
  <r>
    <n v="1511972"/>
    <x v="30"/>
    <x v="7"/>
    <x v="56"/>
    <x v="18"/>
    <x v="18"/>
    <x v="3"/>
    <x v="484"/>
    <x v="331"/>
    <x v="0"/>
    <s v="No"/>
  </r>
  <r>
    <n v="1911473"/>
    <x v="8"/>
    <x v="0"/>
    <x v="5"/>
    <x v="0"/>
    <x v="0"/>
    <x v="0"/>
    <x v="767"/>
    <x v="726"/>
    <x v="0"/>
    <s v="No"/>
  </r>
  <r>
    <n v="1787864"/>
    <x v="9"/>
    <x v="3"/>
    <x v="3"/>
    <x v="4"/>
    <x v="4"/>
    <x v="0"/>
    <x v="974"/>
    <x v="941"/>
    <x v="0"/>
    <s v="Yes"/>
  </r>
  <r>
    <n v="1116783"/>
    <x v="211"/>
    <x v="7"/>
    <x v="21"/>
    <x v="27"/>
    <x v="27"/>
    <x v="0"/>
    <x v="858"/>
    <x v="942"/>
    <x v="1"/>
    <s v="No"/>
  </r>
  <r>
    <n v="339154"/>
    <x v="19"/>
    <x v="0"/>
    <x v="0"/>
    <x v="5"/>
    <x v="5"/>
    <x v="1"/>
    <x v="542"/>
    <x v="864"/>
    <x v="0"/>
    <s v="No"/>
  </r>
  <r>
    <n v="526379"/>
    <x v="19"/>
    <x v="5"/>
    <x v="9"/>
    <x v="7"/>
    <x v="7"/>
    <x v="0"/>
    <x v="975"/>
    <x v="44"/>
    <x v="0"/>
    <s v="No"/>
  </r>
  <r>
    <n v="783447"/>
    <x v="9"/>
    <x v="3"/>
    <x v="3"/>
    <x v="29"/>
    <x v="29"/>
    <x v="0"/>
    <x v="959"/>
    <x v="474"/>
    <x v="0"/>
    <s v="No"/>
  </r>
  <r>
    <n v="483719"/>
    <x v="8"/>
    <x v="7"/>
    <x v="19"/>
    <x v="7"/>
    <x v="7"/>
    <x v="0"/>
    <x v="227"/>
    <x v="590"/>
    <x v="0"/>
    <s v="No"/>
  </r>
  <r>
    <n v="2004588"/>
    <x v="7"/>
    <x v="4"/>
    <x v="26"/>
    <x v="9"/>
    <x v="9"/>
    <x v="0"/>
    <x v="378"/>
    <x v="505"/>
    <x v="0"/>
    <s v="No"/>
  </r>
  <r>
    <n v="443783"/>
    <x v="19"/>
    <x v="7"/>
    <x v="73"/>
    <x v="4"/>
    <x v="4"/>
    <x v="0"/>
    <x v="893"/>
    <x v="452"/>
    <x v="0"/>
    <s v="No"/>
  </r>
  <r>
    <n v="1912396"/>
    <x v="33"/>
    <x v="4"/>
    <x v="6"/>
    <x v="43"/>
    <x v="34"/>
    <x v="0"/>
    <x v="767"/>
    <x v="726"/>
    <x v="0"/>
    <s v="No"/>
  </r>
  <r>
    <n v="1732104"/>
    <x v="19"/>
    <x v="5"/>
    <x v="9"/>
    <x v="45"/>
    <x v="44"/>
    <x v="0"/>
    <x v="181"/>
    <x v="172"/>
    <x v="0"/>
    <s v="No"/>
  </r>
  <r>
    <n v="1550542"/>
    <x v="19"/>
    <x v="4"/>
    <x v="6"/>
    <x v="9"/>
    <x v="9"/>
    <x v="0"/>
    <x v="925"/>
    <x v="928"/>
    <x v="0"/>
    <s v="No"/>
  </r>
  <r>
    <n v="1130645"/>
    <x v="1"/>
    <x v="0"/>
    <x v="0"/>
    <x v="12"/>
    <x v="12"/>
    <x v="0"/>
    <x v="154"/>
    <x v="149"/>
    <x v="0"/>
    <s v="No"/>
  </r>
  <r>
    <n v="531260"/>
    <x v="191"/>
    <x v="1"/>
    <x v="22"/>
    <x v="8"/>
    <x v="8"/>
    <x v="0"/>
    <x v="288"/>
    <x v="141"/>
    <x v="0"/>
    <s v="No"/>
  </r>
  <r>
    <n v="1851630"/>
    <x v="125"/>
    <x v="4"/>
    <x v="26"/>
    <x v="12"/>
    <x v="12"/>
    <x v="0"/>
    <x v="418"/>
    <x v="399"/>
    <x v="0"/>
    <s v="Yes"/>
  </r>
  <r>
    <n v="429574"/>
    <x v="9"/>
    <x v="3"/>
    <x v="8"/>
    <x v="35"/>
    <x v="35"/>
    <x v="0"/>
    <x v="509"/>
    <x v="657"/>
    <x v="0"/>
    <s v="No"/>
  </r>
  <r>
    <n v="1875868"/>
    <x v="118"/>
    <x v="1"/>
    <x v="27"/>
    <x v="4"/>
    <x v="4"/>
    <x v="0"/>
    <x v="417"/>
    <x v="89"/>
    <x v="0"/>
    <s v="No"/>
  </r>
  <r>
    <n v="270219"/>
    <x v="16"/>
    <x v="0"/>
    <x v="0"/>
    <x v="5"/>
    <x v="5"/>
    <x v="0"/>
    <x v="90"/>
    <x v="943"/>
    <x v="0"/>
    <s v="Yes"/>
  </r>
  <r>
    <n v="1862663"/>
    <x v="391"/>
    <x v="1"/>
    <x v="22"/>
    <x v="31"/>
    <x v="31"/>
    <x v="0"/>
    <x v="108"/>
    <x v="720"/>
    <x v="0"/>
    <s v="No"/>
  </r>
  <r>
    <n v="383824"/>
    <x v="168"/>
    <x v="5"/>
    <x v="9"/>
    <x v="39"/>
    <x v="39"/>
    <x v="1"/>
    <x v="300"/>
    <x v="285"/>
    <x v="0"/>
    <s v="Yes"/>
  </r>
  <r>
    <n v="1289311"/>
    <x v="232"/>
    <x v="1"/>
    <x v="1"/>
    <x v="52"/>
    <x v="50"/>
    <x v="0"/>
    <x v="737"/>
    <x v="153"/>
    <x v="0"/>
    <s v="No"/>
  </r>
  <r>
    <n v="1572838"/>
    <x v="397"/>
    <x v="7"/>
    <x v="19"/>
    <x v="13"/>
    <x v="13"/>
    <x v="0"/>
    <x v="363"/>
    <x v="749"/>
    <x v="1"/>
    <s v="No"/>
  </r>
  <r>
    <n v="338538"/>
    <x v="30"/>
    <x v="5"/>
    <x v="12"/>
    <x v="14"/>
    <x v="14"/>
    <x v="1"/>
    <x v="976"/>
    <x v="944"/>
    <x v="0"/>
    <s v="No"/>
  </r>
  <r>
    <n v="1602615"/>
    <x v="7"/>
    <x v="4"/>
    <x v="6"/>
    <x v="14"/>
    <x v="14"/>
    <x v="0"/>
    <x v="977"/>
    <x v="945"/>
    <x v="0"/>
    <s v="No"/>
  </r>
  <r>
    <n v="1936017"/>
    <x v="33"/>
    <x v="4"/>
    <x v="26"/>
    <x v="7"/>
    <x v="7"/>
    <x v="0"/>
    <x v="978"/>
    <x v="946"/>
    <x v="0"/>
    <s v="No"/>
  </r>
  <r>
    <n v="1684706"/>
    <x v="19"/>
    <x v="2"/>
    <x v="31"/>
    <x v="4"/>
    <x v="4"/>
    <x v="0"/>
    <x v="979"/>
    <x v="947"/>
    <x v="0"/>
    <s v="No"/>
  </r>
  <r>
    <n v="1504896"/>
    <x v="10"/>
    <x v="7"/>
    <x v="21"/>
    <x v="7"/>
    <x v="7"/>
    <x v="0"/>
    <x v="980"/>
    <x v="935"/>
    <x v="0"/>
    <s v="No"/>
  </r>
  <r>
    <n v="1220135"/>
    <x v="172"/>
    <x v="0"/>
    <x v="37"/>
    <x v="9"/>
    <x v="9"/>
    <x v="0"/>
    <x v="75"/>
    <x v="47"/>
    <x v="0"/>
    <s v="No"/>
  </r>
  <r>
    <n v="1244315"/>
    <x v="8"/>
    <x v="7"/>
    <x v="39"/>
    <x v="4"/>
    <x v="4"/>
    <x v="0"/>
    <x v="305"/>
    <x v="251"/>
    <x v="0"/>
    <s v="No"/>
  </r>
  <r>
    <n v="1892488"/>
    <x v="178"/>
    <x v="4"/>
    <x v="26"/>
    <x v="7"/>
    <x v="7"/>
    <x v="0"/>
    <x v="450"/>
    <x v="69"/>
    <x v="0"/>
    <s v="No"/>
  </r>
  <r>
    <n v="700321"/>
    <x v="16"/>
    <x v="2"/>
    <x v="30"/>
    <x v="9"/>
    <x v="9"/>
    <x v="3"/>
    <x v="401"/>
    <x v="641"/>
    <x v="0"/>
    <s v="No"/>
  </r>
  <r>
    <n v="1014748"/>
    <x v="19"/>
    <x v="1"/>
    <x v="13"/>
    <x v="17"/>
    <x v="17"/>
    <x v="0"/>
    <x v="981"/>
    <x v="948"/>
    <x v="0"/>
    <s v="No"/>
  </r>
  <r>
    <n v="253868"/>
    <x v="19"/>
    <x v="0"/>
    <x v="0"/>
    <x v="0"/>
    <x v="0"/>
    <x v="1"/>
    <x v="52"/>
    <x v="51"/>
    <x v="0"/>
    <s v="No"/>
  </r>
  <r>
    <n v="758596"/>
    <x v="82"/>
    <x v="1"/>
    <x v="4"/>
    <x v="13"/>
    <x v="13"/>
    <x v="0"/>
    <x v="243"/>
    <x v="236"/>
    <x v="0"/>
    <s v="No"/>
  </r>
  <r>
    <n v="916767"/>
    <x v="38"/>
    <x v="0"/>
    <x v="0"/>
    <x v="0"/>
    <x v="0"/>
    <x v="0"/>
    <x v="982"/>
    <x v="949"/>
    <x v="0"/>
    <s v="No"/>
  </r>
  <r>
    <n v="1017395"/>
    <x v="9"/>
    <x v="3"/>
    <x v="3"/>
    <x v="9"/>
    <x v="9"/>
    <x v="0"/>
    <x v="945"/>
    <x v="909"/>
    <x v="0"/>
    <s v="No"/>
  </r>
  <r>
    <n v="1077741"/>
    <x v="14"/>
    <x v="5"/>
    <x v="12"/>
    <x v="7"/>
    <x v="7"/>
    <x v="0"/>
    <x v="648"/>
    <x v="617"/>
    <x v="0"/>
    <s v="No"/>
  </r>
  <r>
    <n v="2091725"/>
    <x v="14"/>
    <x v="5"/>
    <x v="12"/>
    <x v="9"/>
    <x v="9"/>
    <x v="0"/>
    <x v="320"/>
    <x v="304"/>
    <x v="0"/>
    <s v="No"/>
  </r>
  <r>
    <n v="2072553"/>
    <x v="62"/>
    <x v="1"/>
    <x v="4"/>
    <x v="22"/>
    <x v="22"/>
    <x v="0"/>
    <x v="242"/>
    <x v="371"/>
    <x v="0"/>
    <s v="No"/>
  </r>
  <r>
    <n v="473746"/>
    <x v="33"/>
    <x v="1"/>
    <x v="22"/>
    <x v="0"/>
    <x v="0"/>
    <x v="0"/>
    <x v="894"/>
    <x v="417"/>
    <x v="0"/>
    <s v="Yes"/>
  </r>
  <r>
    <n v="1750874"/>
    <x v="50"/>
    <x v="5"/>
    <x v="12"/>
    <x v="9"/>
    <x v="9"/>
    <x v="1"/>
    <x v="134"/>
    <x v="758"/>
    <x v="0"/>
    <s v="Yes"/>
  </r>
  <r>
    <n v="1235254"/>
    <x v="382"/>
    <x v="7"/>
    <x v="19"/>
    <x v="14"/>
    <x v="14"/>
    <x v="0"/>
    <x v="729"/>
    <x v="686"/>
    <x v="0"/>
    <s v="No"/>
  </r>
  <r>
    <n v="671102"/>
    <x v="1"/>
    <x v="0"/>
    <x v="0"/>
    <x v="12"/>
    <x v="12"/>
    <x v="0"/>
    <x v="707"/>
    <x v="685"/>
    <x v="0"/>
    <s v="No"/>
  </r>
  <r>
    <n v="989100"/>
    <x v="364"/>
    <x v="1"/>
    <x v="22"/>
    <x v="7"/>
    <x v="7"/>
    <x v="0"/>
    <x v="687"/>
    <x v="656"/>
    <x v="0"/>
    <s v="Yes"/>
  </r>
  <r>
    <n v="1405561"/>
    <x v="17"/>
    <x v="3"/>
    <x v="8"/>
    <x v="39"/>
    <x v="39"/>
    <x v="0"/>
    <x v="593"/>
    <x v="558"/>
    <x v="0"/>
    <s v="No"/>
  </r>
  <r>
    <n v="508107"/>
    <x v="10"/>
    <x v="5"/>
    <x v="12"/>
    <x v="7"/>
    <x v="7"/>
    <x v="0"/>
    <x v="983"/>
    <x v="273"/>
    <x v="0"/>
    <s v="No"/>
  </r>
  <r>
    <n v="1885820"/>
    <x v="129"/>
    <x v="7"/>
    <x v="21"/>
    <x v="14"/>
    <x v="14"/>
    <x v="0"/>
    <x v="508"/>
    <x v="481"/>
    <x v="0"/>
    <s v="Yes"/>
  </r>
  <r>
    <n v="1328991"/>
    <x v="19"/>
    <x v="5"/>
    <x v="15"/>
    <x v="14"/>
    <x v="14"/>
    <x v="1"/>
    <x v="161"/>
    <x v="45"/>
    <x v="0"/>
    <s v="No"/>
  </r>
  <r>
    <n v="722980"/>
    <x v="9"/>
    <x v="3"/>
    <x v="3"/>
    <x v="7"/>
    <x v="7"/>
    <x v="0"/>
    <x v="776"/>
    <x v="377"/>
    <x v="0"/>
    <s v="Yes"/>
  </r>
  <r>
    <n v="1912136"/>
    <x v="8"/>
    <x v="2"/>
    <x v="17"/>
    <x v="17"/>
    <x v="17"/>
    <x v="0"/>
    <x v="767"/>
    <x v="726"/>
    <x v="0"/>
    <s v="Yes"/>
  </r>
  <r>
    <n v="1244808"/>
    <x v="10"/>
    <x v="0"/>
    <x v="42"/>
    <x v="7"/>
    <x v="7"/>
    <x v="0"/>
    <x v="305"/>
    <x v="251"/>
    <x v="0"/>
    <s v="No"/>
  </r>
  <r>
    <n v="1272931"/>
    <x v="171"/>
    <x v="9"/>
    <x v="55"/>
    <x v="13"/>
    <x v="13"/>
    <x v="0"/>
    <x v="984"/>
    <x v="950"/>
    <x v="0"/>
    <s v="No"/>
  </r>
  <r>
    <n v="1395432"/>
    <x v="28"/>
    <x v="2"/>
    <x v="16"/>
    <x v="18"/>
    <x v="18"/>
    <x v="0"/>
    <x v="137"/>
    <x v="681"/>
    <x v="0"/>
    <s v="No"/>
  </r>
  <r>
    <n v="815154"/>
    <x v="192"/>
    <x v="5"/>
    <x v="12"/>
    <x v="16"/>
    <x v="16"/>
    <x v="0"/>
    <x v="932"/>
    <x v="858"/>
    <x v="0"/>
    <s v="No"/>
  </r>
  <r>
    <n v="1208911"/>
    <x v="358"/>
    <x v="4"/>
    <x v="26"/>
    <x v="7"/>
    <x v="7"/>
    <x v="0"/>
    <x v="985"/>
    <x v="951"/>
    <x v="0"/>
    <s v="No"/>
  </r>
  <r>
    <n v="601771"/>
    <x v="19"/>
    <x v="5"/>
    <x v="9"/>
    <x v="7"/>
    <x v="7"/>
    <x v="0"/>
    <x v="685"/>
    <x v="333"/>
    <x v="1"/>
    <s v="No"/>
  </r>
  <r>
    <n v="1316598"/>
    <x v="33"/>
    <x v="4"/>
    <x v="6"/>
    <x v="0"/>
    <x v="0"/>
    <x v="0"/>
    <x v="752"/>
    <x v="716"/>
    <x v="0"/>
    <s v="No"/>
  </r>
  <r>
    <n v="1610888"/>
    <x v="8"/>
    <x v="5"/>
    <x v="9"/>
    <x v="33"/>
    <x v="33"/>
    <x v="1"/>
    <x v="148"/>
    <x v="0"/>
    <x v="0"/>
    <s v="No"/>
  </r>
  <r>
    <n v="1996180"/>
    <x v="398"/>
    <x v="1"/>
    <x v="1"/>
    <x v="20"/>
    <x v="20"/>
    <x v="0"/>
    <x v="676"/>
    <x v="134"/>
    <x v="0"/>
    <s v="Yes"/>
  </r>
  <r>
    <n v="368691"/>
    <x v="14"/>
    <x v="2"/>
    <x v="31"/>
    <x v="0"/>
    <x v="0"/>
    <x v="0"/>
    <x v="49"/>
    <x v="48"/>
    <x v="0"/>
    <s v="No"/>
  </r>
  <r>
    <n v="716599"/>
    <x v="8"/>
    <x v="0"/>
    <x v="37"/>
    <x v="10"/>
    <x v="10"/>
    <x v="0"/>
    <x v="230"/>
    <x v="410"/>
    <x v="0"/>
    <s v="No"/>
  </r>
  <r>
    <n v="1438998"/>
    <x v="10"/>
    <x v="0"/>
    <x v="0"/>
    <x v="7"/>
    <x v="7"/>
    <x v="0"/>
    <x v="736"/>
    <x v="870"/>
    <x v="0"/>
    <s v="No"/>
  </r>
  <r>
    <n v="878197"/>
    <x v="21"/>
    <x v="2"/>
    <x v="38"/>
    <x v="7"/>
    <x v="7"/>
    <x v="0"/>
    <x v="265"/>
    <x v="256"/>
    <x v="0"/>
    <s v="No"/>
  </r>
  <r>
    <n v="1231803"/>
    <x v="8"/>
    <x v="0"/>
    <x v="0"/>
    <x v="3"/>
    <x v="3"/>
    <x v="1"/>
    <x v="503"/>
    <x v="764"/>
    <x v="0"/>
    <s v="No"/>
  </r>
  <r>
    <n v="1384267"/>
    <x v="32"/>
    <x v="7"/>
    <x v="21"/>
    <x v="1"/>
    <x v="1"/>
    <x v="0"/>
    <x v="120"/>
    <x v="216"/>
    <x v="0"/>
    <s v="Yes"/>
  </r>
  <r>
    <n v="1455266"/>
    <x v="7"/>
    <x v="4"/>
    <x v="26"/>
    <x v="7"/>
    <x v="7"/>
    <x v="0"/>
    <x v="782"/>
    <x v="737"/>
    <x v="0"/>
    <s v="No"/>
  </r>
  <r>
    <n v="787187"/>
    <x v="4"/>
    <x v="3"/>
    <x v="44"/>
    <x v="0"/>
    <x v="0"/>
    <x v="0"/>
    <x v="986"/>
    <x v="818"/>
    <x v="0"/>
    <s v="Yes"/>
  </r>
  <r>
    <n v="1658505"/>
    <x v="19"/>
    <x v="5"/>
    <x v="12"/>
    <x v="1"/>
    <x v="1"/>
    <x v="0"/>
    <x v="620"/>
    <x v="620"/>
    <x v="0"/>
    <s v="No"/>
  </r>
  <r>
    <n v="982738"/>
    <x v="399"/>
    <x v="1"/>
    <x v="22"/>
    <x v="13"/>
    <x v="13"/>
    <x v="0"/>
    <x v="98"/>
    <x v="95"/>
    <x v="0"/>
    <s v="No"/>
  </r>
  <r>
    <n v="861378"/>
    <x v="290"/>
    <x v="4"/>
    <x v="26"/>
    <x v="13"/>
    <x v="13"/>
    <x v="0"/>
    <x v="172"/>
    <x v="546"/>
    <x v="0"/>
    <s v="No"/>
  </r>
  <r>
    <n v="1589776"/>
    <x v="7"/>
    <x v="1"/>
    <x v="1"/>
    <x v="5"/>
    <x v="5"/>
    <x v="0"/>
    <x v="88"/>
    <x v="85"/>
    <x v="0"/>
    <s v="Yes"/>
  </r>
  <r>
    <n v="937381"/>
    <x v="400"/>
    <x v="0"/>
    <x v="42"/>
    <x v="17"/>
    <x v="17"/>
    <x v="0"/>
    <x v="561"/>
    <x v="527"/>
    <x v="0"/>
    <s v="No"/>
  </r>
  <r>
    <n v="1273582"/>
    <x v="6"/>
    <x v="2"/>
    <x v="34"/>
    <x v="35"/>
    <x v="35"/>
    <x v="0"/>
    <x v="984"/>
    <x v="950"/>
    <x v="0"/>
    <s v="No"/>
  </r>
  <r>
    <n v="1752917"/>
    <x v="30"/>
    <x v="5"/>
    <x v="9"/>
    <x v="25"/>
    <x v="25"/>
    <x v="1"/>
    <x v="987"/>
    <x v="408"/>
    <x v="0"/>
    <s v="No"/>
  </r>
  <r>
    <n v="1128909"/>
    <x v="33"/>
    <x v="1"/>
    <x v="22"/>
    <x v="25"/>
    <x v="25"/>
    <x v="0"/>
    <x v="338"/>
    <x v="952"/>
    <x v="0"/>
    <s v="No"/>
  </r>
  <r>
    <n v="1197998"/>
    <x v="401"/>
    <x v="1"/>
    <x v="13"/>
    <x v="7"/>
    <x v="7"/>
    <x v="0"/>
    <x v="988"/>
    <x v="953"/>
    <x v="0"/>
    <s v="Yes"/>
  </r>
  <r>
    <n v="2066026"/>
    <x v="402"/>
    <x v="1"/>
    <x v="22"/>
    <x v="40"/>
    <x v="40"/>
    <x v="0"/>
    <x v="124"/>
    <x v="122"/>
    <x v="0"/>
    <s v="No"/>
  </r>
  <r>
    <n v="2083187"/>
    <x v="10"/>
    <x v="5"/>
    <x v="12"/>
    <x v="1"/>
    <x v="1"/>
    <x v="1"/>
    <x v="306"/>
    <x v="291"/>
    <x v="0"/>
    <s v="No"/>
  </r>
  <r>
    <n v="1953418"/>
    <x v="35"/>
    <x v="0"/>
    <x v="0"/>
    <x v="33"/>
    <x v="33"/>
    <x v="0"/>
    <x v="989"/>
    <x v="954"/>
    <x v="0"/>
    <s v="Yes"/>
  </r>
  <r>
    <n v="534443"/>
    <x v="10"/>
    <x v="1"/>
    <x v="1"/>
    <x v="7"/>
    <x v="7"/>
    <x v="0"/>
    <x v="773"/>
    <x v="564"/>
    <x v="0"/>
    <s v="No"/>
  </r>
  <r>
    <n v="1748508"/>
    <x v="33"/>
    <x v="4"/>
    <x v="6"/>
    <x v="0"/>
    <x v="0"/>
    <x v="0"/>
    <x v="319"/>
    <x v="303"/>
    <x v="0"/>
    <s v="No"/>
  </r>
  <r>
    <n v="1509957"/>
    <x v="4"/>
    <x v="3"/>
    <x v="8"/>
    <x v="5"/>
    <x v="5"/>
    <x v="0"/>
    <x v="990"/>
    <x v="955"/>
    <x v="0"/>
    <s v="No"/>
  </r>
  <r>
    <n v="811773"/>
    <x v="6"/>
    <x v="5"/>
    <x v="15"/>
    <x v="0"/>
    <x v="0"/>
    <x v="0"/>
    <x v="179"/>
    <x v="170"/>
    <x v="0"/>
    <s v="No"/>
  </r>
  <r>
    <n v="1441598"/>
    <x v="5"/>
    <x v="1"/>
    <x v="22"/>
    <x v="12"/>
    <x v="12"/>
    <x v="0"/>
    <x v="215"/>
    <x v="209"/>
    <x v="0"/>
    <s v="Yes"/>
  </r>
  <r>
    <n v="1293770"/>
    <x v="199"/>
    <x v="0"/>
    <x v="0"/>
    <x v="24"/>
    <x v="24"/>
    <x v="0"/>
    <x v="458"/>
    <x v="3"/>
    <x v="0"/>
    <s v="No"/>
  </r>
  <r>
    <n v="1111705"/>
    <x v="312"/>
    <x v="4"/>
    <x v="6"/>
    <x v="23"/>
    <x v="23"/>
    <x v="0"/>
    <x v="197"/>
    <x v="191"/>
    <x v="0"/>
    <s v="No"/>
  </r>
  <r>
    <n v="1080638"/>
    <x v="64"/>
    <x v="7"/>
    <x v="21"/>
    <x v="7"/>
    <x v="7"/>
    <x v="3"/>
    <x v="763"/>
    <x v="479"/>
    <x v="0"/>
    <s v="No"/>
  </r>
  <r>
    <n v="953705"/>
    <x v="33"/>
    <x v="4"/>
    <x v="6"/>
    <x v="16"/>
    <x v="16"/>
    <x v="0"/>
    <x v="834"/>
    <x v="342"/>
    <x v="0"/>
    <s v="Yes"/>
  </r>
  <r>
    <n v="1885463"/>
    <x v="403"/>
    <x v="1"/>
    <x v="1"/>
    <x v="10"/>
    <x v="10"/>
    <x v="0"/>
    <x v="757"/>
    <x v="616"/>
    <x v="0"/>
    <s v="No"/>
  </r>
  <r>
    <n v="1535103"/>
    <x v="33"/>
    <x v="4"/>
    <x v="6"/>
    <x v="31"/>
    <x v="31"/>
    <x v="0"/>
    <x v="109"/>
    <x v="106"/>
    <x v="0"/>
    <s v="No"/>
  </r>
  <r>
    <n v="844359"/>
    <x v="250"/>
    <x v="0"/>
    <x v="0"/>
    <x v="2"/>
    <x v="2"/>
    <x v="0"/>
    <x v="313"/>
    <x v="296"/>
    <x v="0"/>
    <s v="No"/>
  </r>
  <r>
    <n v="776987"/>
    <x v="4"/>
    <x v="3"/>
    <x v="3"/>
    <x v="7"/>
    <x v="7"/>
    <x v="0"/>
    <x v="562"/>
    <x v="528"/>
    <x v="0"/>
    <s v="No"/>
  </r>
  <r>
    <n v="1079749"/>
    <x v="47"/>
    <x v="5"/>
    <x v="9"/>
    <x v="20"/>
    <x v="20"/>
    <x v="1"/>
    <x v="763"/>
    <x v="479"/>
    <x v="0"/>
    <s v="No"/>
  </r>
  <r>
    <n v="565266"/>
    <x v="125"/>
    <x v="5"/>
    <x v="12"/>
    <x v="18"/>
    <x v="18"/>
    <x v="0"/>
    <x v="535"/>
    <x v="917"/>
    <x v="0"/>
    <s v="No"/>
  </r>
  <r>
    <n v="678525"/>
    <x v="7"/>
    <x v="4"/>
    <x v="26"/>
    <x v="37"/>
    <x v="37"/>
    <x v="0"/>
    <x v="832"/>
    <x v="790"/>
    <x v="0"/>
    <s v="No"/>
  </r>
  <r>
    <n v="1731945"/>
    <x v="10"/>
    <x v="5"/>
    <x v="9"/>
    <x v="2"/>
    <x v="2"/>
    <x v="0"/>
    <x v="181"/>
    <x v="172"/>
    <x v="0"/>
    <s v="Yes"/>
  </r>
  <r>
    <n v="1796887"/>
    <x v="19"/>
    <x v="0"/>
    <x v="0"/>
    <x v="16"/>
    <x v="16"/>
    <x v="0"/>
    <x v="991"/>
    <x v="956"/>
    <x v="0"/>
    <s v="No"/>
  </r>
  <r>
    <n v="1549719"/>
    <x v="19"/>
    <x v="2"/>
    <x v="16"/>
    <x v="7"/>
    <x v="7"/>
    <x v="0"/>
    <x v="372"/>
    <x v="456"/>
    <x v="0"/>
    <s v="Yes"/>
  </r>
  <r>
    <n v="633624"/>
    <x v="23"/>
    <x v="0"/>
    <x v="0"/>
    <x v="10"/>
    <x v="10"/>
    <x v="0"/>
    <x v="880"/>
    <x v="276"/>
    <x v="0"/>
    <s v="No"/>
  </r>
  <r>
    <n v="1771975"/>
    <x v="30"/>
    <x v="5"/>
    <x v="14"/>
    <x v="25"/>
    <x v="25"/>
    <x v="1"/>
    <x v="923"/>
    <x v="884"/>
    <x v="0"/>
    <s v="No"/>
  </r>
  <r>
    <n v="1708576"/>
    <x v="47"/>
    <x v="0"/>
    <x v="0"/>
    <x v="31"/>
    <x v="31"/>
    <x v="0"/>
    <x v="992"/>
    <x v="957"/>
    <x v="0"/>
    <s v="No"/>
  </r>
  <r>
    <n v="776375"/>
    <x v="270"/>
    <x v="1"/>
    <x v="22"/>
    <x v="53"/>
    <x v="51"/>
    <x v="3"/>
    <x v="562"/>
    <x v="143"/>
    <x v="0"/>
    <s v="No"/>
  </r>
  <r>
    <n v="1480448"/>
    <x v="35"/>
    <x v="0"/>
    <x v="0"/>
    <x v="20"/>
    <x v="20"/>
    <x v="0"/>
    <x v="297"/>
    <x v="282"/>
    <x v="0"/>
    <s v="No"/>
  </r>
  <r>
    <n v="253850"/>
    <x v="32"/>
    <x v="0"/>
    <x v="42"/>
    <x v="4"/>
    <x v="4"/>
    <x v="0"/>
    <x v="579"/>
    <x v="51"/>
    <x v="0"/>
    <s v="No"/>
  </r>
  <r>
    <n v="1685201"/>
    <x v="33"/>
    <x v="4"/>
    <x v="26"/>
    <x v="21"/>
    <x v="21"/>
    <x v="0"/>
    <x v="651"/>
    <x v="674"/>
    <x v="0"/>
    <s v="No"/>
  </r>
  <r>
    <n v="755578"/>
    <x v="33"/>
    <x v="4"/>
    <x v="6"/>
    <x v="10"/>
    <x v="10"/>
    <x v="0"/>
    <x v="213"/>
    <x v="629"/>
    <x v="0"/>
    <s v="No"/>
  </r>
  <r>
    <n v="1799853"/>
    <x v="10"/>
    <x v="2"/>
    <x v="24"/>
    <x v="23"/>
    <x v="23"/>
    <x v="0"/>
    <x v="459"/>
    <x v="39"/>
    <x v="0"/>
    <s v="Yes"/>
  </r>
  <r>
    <n v="1363942"/>
    <x v="404"/>
    <x v="1"/>
    <x v="1"/>
    <x v="7"/>
    <x v="7"/>
    <x v="0"/>
    <x v="747"/>
    <x v="707"/>
    <x v="0"/>
    <s v="Yes"/>
  </r>
  <r>
    <n v="1269460"/>
    <x v="20"/>
    <x v="5"/>
    <x v="14"/>
    <x v="26"/>
    <x v="26"/>
    <x v="3"/>
    <x v="280"/>
    <x v="270"/>
    <x v="0"/>
    <s v="No"/>
  </r>
  <r>
    <n v="385947"/>
    <x v="405"/>
    <x v="5"/>
    <x v="12"/>
    <x v="2"/>
    <x v="2"/>
    <x v="3"/>
    <x v="993"/>
    <x v="958"/>
    <x v="0"/>
    <s v="No"/>
  </r>
  <r>
    <n v="1142195"/>
    <x v="35"/>
    <x v="0"/>
    <x v="0"/>
    <x v="4"/>
    <x v="4"/>
    <x v="0"/>
    <x v="870"/>
    <x v="831"/>
    <x v="0"/>
    <s v="No"/>
  </r>
  <r>
    <n v="1470582"/>
    <x v="22"/>
    <x v="1"/>
    <x v="22"/>
    <x v="31"/>
    <x v="31"/>
    <x v="0"/>
    <x v="661"/>
    <x v="632"/>
    <x v="0"/>
    <s v="No"/>
  </r>
  <r>
    <n v="1249281"/>
    <x v="51"/>
    <x v="2"/>
    <x v="31"/>
    <x v="7"/>
    <x v="7"/>
    <x v="0"/>
    <x v="279"/>
    <x v="125"/>
    <x v="0"/>
    <s v="No"/>
  </r>
  <r>
    <n v="1257765"/>
    <x v="14"/>
    <x v="1"/>
    <x v="22"/>
    <x v="13"/>
    <x v="13"/>
    <x v="0"/>
    <x v="131"/>
    <x v="288"/>
    <x v="0"/>
    <s v="Yes"/>
  </r>
  <r>
    <n v="428717"/>
    <x v="33"/>
    <x v="4"/>
    <x v="32"/>
    <x v="9"/>
    <x v="9"/>
    <x v="0"/>
    <x v="994"/>
    <x v="657"/>
    <x v="0"/>
    <s v="No"/>
  </r>
  <r>
    <n v="1036102"/>
    <x v="8"/>
    <x v="0"/>
    <x v="37"/>
    <x v="13"/>
    <x v="13"/>
    <x v="0"/>
    <x v="558"/>
    <x v="404"/>
    <x v="0"/>
    <s v="No"/>
  </r>
  <r>
    <n v="1286096"/>
    <x v="406"/>
    <x v="1"/>
    <x v="13"/>
    <x v="25"/>
    <x v="25"/>
    <x v="0"/>
    <x v="499"/>
    <x v="626"/>
    <x v="0"/>
    <s v="No"/>
  </r>
  <r>
    <n v="1224725"/>
    <x v="10"/>
    <x v="0"/>
    <x v="5"/>
    <x v="1"/>
    <x v="1"/>
    <x v="0"/>
    <x v="155"/>
    <x v="150"/>
    <x v="0"/>
    <s v="No"/>
  </r>
  <r>
    <n v="1145837"/>
    <x v="19"/>
    <x v="4"/>
    <x v="26"/>
    <x v="24"/>
    <x v="24"/>
    <x v="0"/>
    <x v="995"/>
    <x v="419"/>
    <x v="0"/>
    <s v="No"/>
  </r>
  <r>
    <n v="1467001"/>
    <x v="1"/>
    <x v="0"/>
    <x v="42"/>
    <x v="13"/>
    <x v="13"/>
    <x v="0"/>
    <x v="87"/>
    <x v="84"/>
    <x v="0"/>
    <s v="No"/>
  </r>
  <r>
    <n v="2038853"/>
    <x v="332"/>
    <x v="9"/>
    <x v="55"/>
    <x v="7"/>
    <x v="7"/>
    <x v="0"/>
    <x v="996"/>
    <x v="18"/>
    <x v="0"/>
    <s v="Yes"/>
  </r>
  <r>
    <n v="1815269"/>
    <x v="10"/>
    <x v="5"/>
    <x v="14"/>
    <x v="7"/>
    <x v="7"/>
    <x v="0"/>
    <x v="564"/>
    <x v="530"/>
    <x v="0"/>
    <s v="No"/>
  </r>
  <r>
    <n v="401532"/>
    <x v="19"/>
    <x v="0"/>
    <x v="0"/>
    <x v="2"/>
    <x v="2"/>
    <x v="0"/>
    <x v="290"/>
    <x v="364"/>
    <x v="0"/>
    <s v="Yes"/>
  </r>
  <r>
    <n v="957980"/>
    <x v="18"/>
    <x v="0"/>
    <x v="0"/>
    <x v="20"/>
    <x v="20"/>
    <x v="1"/>
    <x v="899"/>
    <x v="584"/>
    <x v="0"/>
    <s v="Yes"/>
  </r>
  <r>
    <n v="483062"/>
    <x v="10"/>
    <x v="0"/>
    <x v="0"/>
    <x v="12"/>
    <x v="12"/>
    <x v="1"/>
    <x v="221"/>
    <x v="710"/>
    <x v="0"/>
    <s v="No"/>
  </r>
  <r>
    <n v="1071117"/>
    <x v="9"/>
    <x v="3"/>
    <x v="8"/>
    <x v="27"/>
    <x v="27"/>
    <x v="0"/>
    <x v="27"/>
    <x v="27"/>
    <x v="0"/>
    <s v="Yes"/>
  </r>
  <r>
    <n v="1899662"/>
    <x v="7"/>
    <x v="4"/>
    <x v="6"/>
    <x v="13"/>
    <x v="13"/>
    <x v="0"/>
    <x v="70"/>
    <x v="69"/>
    <x v="0"/>
    <s v="No"/>
  </r>
  <r>
    <n v="973904"/>
    <x v="9"/>
    <x v="3"/>
    <x v="8"/>
    <x v="7"/>
    <x v="7"/>
    <x v="0"/>
    <x v="997"/>
    <x v="893"/>
    <x v="0"/>
    <s v="Yes"/>
  </r>
  <r>
    <n v="1712467"/>
    <x v="14"/>
    <x v="5"/>
    <x v="14"/>
    <x v="7"/>
    <x v="7"/>
    <x v="0"/>
    <x v="54"/>
    <x v="82"/>
    <x v="0"/>
    <s v="No"/>
  </r>
  <r>
    <n v="1582344"/>
    <x v="218"/>
    <x v="5"/>
    <x v="9"/>
    <x v="35"/>
    <x v="35"/>
    <x v="3"/>
    <x v="321"/>
    <x v="294"/>
    <x v="0"/>
    <s v="No"/>
  </r>
  <r>
    <n v="1786291"/>
    <x v="407"/>
    <x v="1"/>
    <x v="1"/>
    <x v="3"/>
    <x v="3"/>
    <x v="0"/>
    <x v="248"/>
    <x v="242"/>
    <x v="1"/>
    <s v="No"/>
  </r>
  <r>
    <n v="329797"/>
    <x v="19"/>
    <x v="5"/>
    <x v="9"/>
    <x v="14"/>
    <x v="14"/>
    <x v="2"/>
    <x v="696"/>
    <x v="959"/>
    <x v="0"/>
    <s v="No"/>
  </r>
  <r>
    <n v="592048"/>
    <x v="146"/>
    <x v="9"/>
    <x v="50"/>
    <x v="9"/>
    <x v="9"/>
    <x v="1"/>
    <x v="998"/>
    <x v="960"/>
    <x v="0"/>
    <s v="No"/>
  </r>
  <r>
    <n v="1791559"/>
    <x v="9"/>
    <x v="3"/>
    <x v="8"/>
    <x v="4"/>
    <x v="4"/>
    <x v="0"/>
    <x v="342"/>
    <x v="325"/>
    <x v="0"/>
    <s v="No"/>
  </r>
  <r>
    <n v="489467"/>
    <x v="217"/>
    <x v="1"/>
    <x v="1"/>
    <x v="9"/>
    <x v="9"/>
    <x v="2"/>
    <x v="907"/>
    <x v="712"/>
    <x v="0"/>
    <s v="No"/>
  </r>
  <r>
    <n v="1185666"/>
    <x v="4"/>
    <x v="3"/>
    <x v="3"/>
    <x v="20"/>
    <x v="20"/>
    <x v="0"/>
    <x v="815"/>
    <x v="771"/>
    <x v="0"/>
    <s v="No"/>
  </r>
  <r>
    <n v="1434862"/>
    <x v="232"/>
    <x v="1"/>
    <x v="1"/>
    <x v="12"/>
    <x v="12"/>
    <x v="0"/>
    <x v="500"/>
    <x v="784"/>
    <x v="0"/>
    <s v="Yes"/>
  </r>
  <r>
    <n v="843871"/>
    <x v="24"/>
    <x v="1"/>
    <x v="27"/>
    <x v="25"/>
    <x v="25"/>
    <x v="0"/>
    <x v="313"/>
    <x v="296"/>
    <x v="0"/>
    <s v="No"/>
  </r>
  <r>
    <n v="1145992"/>
    <x v="17"/>
    <x v="3"/>
    <x v="8"/>
    <x v="38"/>
    <x v="38"/>
    <x v="0"/>
    <x v="995"/>
    <x v="961"/>
    <x v="0"/>
    <s v="No"/>
  </r>
  <r>
    <n v="354166"/>
    <x v="127"/>
    <x v="5"/>
    <x v="12"/>
    <x v="24"/>
    <x v="24"/>
    <x v="2"/>
    <x v="855"/>
    <x v="819"/>
    <x v="0"/>
    <s v="No"/>
  </r>
  <r>
    <n v="1881187"/>
    <x v="51"/>
    <x v="2"/>
    <x v="38"/>
    <x v="30"/>
    <x v="30"/>
    <x v="0"/>
    <x v="341"/>
    <x v="324"/>
    <x v="0"/>
    <s v="No"/>
  </r>
  <r>
    <n v="559643"/>
    <x v="14"/>
    <x v="0"/>
    <x v="0"/>
    <x v="7"/>
    <x v="7"/>
    <x v="0"/>
    <x v="364"/>
    <x v="962"/>
    <x v="0"/>
    <s v="No"/>
  </r>
  <r>
    <n v="981962"/>
    <x v="14"/>
    <x v="1"/>
    <x v="1"/>
    <x v="31"/>
    <x v="31"/>
    <x v="1"/>
    <x v="98"/>
    <x v="95"/>
    <x v="0"/>
    <s v="No"/>
  </r>
  <r>
    <n v="1219509"/>
    <x v="6"/>
    <x v="5"/>
    <x v="15"/>
    <x v="0"/>
    <x v="0"/>
    <x v="1"/>
    <x v="999"/>
    <x v="963"/>
    <x v="0"/>
    <s v="No"/>
  </r>
  <r>
    <n v="1223228"/>
    <x v="28"/>
    <x v="2"/>
    <x v="10"/>
    <x v="15"/>
    <x v="15"/>
    <x v="0"/>
    <x v="697"/>
    <x v="963"/>
    <x v="0"/>
    <s v="No"/>
  </r>
  <r>
    <n v="1681741"/>
    <x v="408"/>
    <x v="1"/>
    <x v="22"/>
    <x v="8"/>
    <x v="8"/>
    <x v="0"/>
    <x v="645"/>
    <x v="614"/>
    <x v="0"/>
    <s v="No"/>
  </r>
  <r>
    <n v="1850018"/>
    <x v="272"/>
    <x v="1"/>
    <x v="1"/>
    <x v="7"/>
    <x v="7"/>
    <x v="0"/>
    <x v="60"/>
    <x v="59"/>
    <x v="0"/>
    <s v="Yes"/>
  </r>
  <r>
    <n v="996656"/>
    <x v="409"/>
    <x v="0"/>
    <x v="5"/>
    <x v="27"/>
    <x v="27"/>
    <x v="0"/>
    <x v="734"/>
    <x v="697"/>
    <x v="0"/>
    <s v="No"/>
  </r>
  <r>
    <n v="1954571"/>
    <x v="10"/>
    <x v="2"/>
    <x v="17"/>
    <x v="7"/>
    <x v="7"/>
    <x v="0"/>
    <x v="1000"/>
    <x v="188"/>
    <x v="0"/>
    <s v="No"/>
  </r>
  <r>
    <n v="1624579"/>
    <x v="10"/>
    <x v="5"/>
    <x v="15"/>
    <x v="15"/>
    <x v="15"/>
    <x v="0"/>
    <x v="649"/>
    <x v="618"/>
    <x v="0"/>
    <s v="No"/>
  </r>
  <r>
    <n v="869059"/>
    <x v="410"/>
    <x v="1"/>
    <x v="22"/>
    <x v="0"/>
    <x v="0"/>
    <x v="0"/>
    <x v="554"/>
    <x v="522"/>
    <x v="0"/>
    <s v="No"/>
  </r>
  <r>
    <n v="541577"/>
    <x v="10"/>
    <x v="5"/>
    <x v="15"/>
    <x v="41"/>
    <x v="41"/>
    <x v="0"/>
    <x v="589"/>
    <x v="56"/>
    <x v="0"/>
    <s v="No"/>
  </r>
  <r>
    <n v="1417797"/>
    <x v="20"/>
    <x v="1"/>
    <x v="4"/>
    <x v="40"/>
    <x v="40"/>
    <x v="0"/>
    <x v="1001"/>
    <x v="394"/>
    <x v="0"/>
    <s v="No"/>
  </r>
  <r>
    <n v="887635"/>
    <x v="232"/>
    <x v="1"/>
    <x v="1"/>
    <x v="14"/>
    <x v="14"/>
    <x v="0"/>
    <x v="58"/>
    <x v="57"/>
    <x v="0"/>
    <s v="Yes"/>
  </r>
  <r>
    <n v="1425086"/>
    <x v="217"/>
    <x v="1"/>
    <x v="1"/>
    <x v="42"/>
    <x v="42"/>
    <x v="0"/>
    <x v="848"/>
    <x v="559"/>
    <x v="0"/>
    <s v="No"/>
  </r>
  <r>
    <n v="2145112"/>
    <x v="18"/>
    <x v="0"/>
    <x v="0"/>
    <x v="15"/>
    <x v="15"/>
    <x v="0"/>
    <x v="1002"/>
    <x v="964"/>
    <x v="0"/>
    <s v="Yes"/>
  </r>
  <r>
    <n v="1375734"/>
    <x v="17"/>
    <x v="3"/>
    <x v="8"/>
    <x v="14"/>
    <x v="14"/>
    <x v="0"/>
    <x v="106"/>
    <x v="439"/>
    <x v="0"/>
    <s v="No"/>
  </r>
  <r>
    <n v="1861863"/>
    <x v="10"/>
    <x v="0"/>
    <x v="0"/>
    <x v="7"/>
    <x v="7"/>
    <x v="0"/>
    <x v="108"/>
    <x v="720"/>
    <x v="0"/>
    <s v="Yes"/>
  </r>
  <r>
    <n v="1370929"/>
    <x v="129"/>
    <x v="7"/>
    <x v="21"/>
    <x v="3"/>
    <x v="3"/>
    <x v="0"/>
    <x v="208"/>
    <x v="203"/>
    <x v="0"/>
    <s v="No"/>
  </r>
  <r>
    <n v="329913"/>
    <x v="19"/>
    <x v="5"/>
    <x v="12"/>
    <x v="19"/>
    <x v="19"/>
    <x v="0"/>
    <x v="1003"/>
    <x v="891"/>
    <x v="0"/>
    <s v="Yes"/>
  </r>
  <r>
    <n v="442780"/>
    <x v="17"/>
    <x v="3"/>
    <x v="3"/>
    <x v="12"/>
    <x v="12"/>
    <x v="0"/>
    <x v="837"/>
    <x v="452"/>
    <x v="0"/>
    <s v="No"/>
  </r>
  <r>
    <n v="1985473"/>
    <x v="5"/>
    <x v="1"/>
    <x v="1"/>
    <x v="35"/>
    <x v="35"/>
    <x v="0"/>
    <x v="1004"/>
    <x v="42"/>
    <x v="0"/>
    <s v="No"/>
  </r>
  <r>
    <n v="857559"/>
    <x v="156"/>
    <x v="2"/>
    <x v="24"/>
    <x v="10"/>
    <x v="10"/>
    <x v="0"/>
    <x v="1005"/>
    <x v="965"/>
    <x v="0"/>
    <s v="No"/>
  </r>
  <r>
    <n v="1742871"/>
    <x v="10"/>
    <x v="5"/>
    <x v="12"/>
    <x v="13"/>
    <x v="13"/>
    <x v="3"/>
    <x v="299"/>
    <x v="284"/>
    <x v="0"/>
    <s v="No"/>
  </r>
  <r>
    <n v="1141011"/>
    <x v="10"/>
    <x v="0"/>
    <x v="0"/>
    <x v="7"/>
    <x v="7"/>
    <x v="3"/>
    <x v="328"/>
    <x v="312"/>
    <x v="0"/>
    <s v="Yes"/>
  </r>
  <r>
    <n v="1441008"/>
    <x v="36"/>
    <x v="1"/>
    <x v="1"/>
    <x v="24"/>
    <x v="24"/>
    <x v="0"/>
    <x v="551"/>
    <x v="472"/>
    <x v="0"/>
    <s v="Yes"/>
  </r>
  <r>
    <n v="1863038"/>
    <x v="19"/>
    <x v="0"/>
    <x v="0"/>
    <x v="0"/>
    <x v="0"/>
    <x v="0"/>
    <x v="108"/>
    <x v="105"/>
    <x v="0"/>
    <s v="No"/>
  </r>
  <r>
    <n v="1851651"/>
    <x v="25"/>
    <x v="8"/>
    <x v="49"/>
    <x v="0"/>
    <x v="0"/>
    <x v="0"/>
    <x v="1006"/>
    <x v="183"/>
    <x v="0"/>
    <s v="No"/>
  </r>
  <r>
    <n v="1346864"/>
    <x v="411"/>
    <x v="1"/>
    <x v="22"/>
    <x v="4"/>
    <x v="4"/>
    <x v="0"/>
    <x v="674"/>
    <x v="468"/>
    <x v="0"/>
    <s v="No"/>
  </r>
  <r>
    <n v="391584"/>
    <x v="48"/>
    <x v="4"/>
    <x v="32"/>
    <x v="1"/>
    <x v="1"/>
    <x v="0"/>
    <x v="571"/>
    <x v="966"/>
    <x v="0"/>
    <s v="No"/>
  </r>
  <r>
    <n v="1218810"/>
    <x v="62"/>
    <x v="0"/>
    <x v="5"/>
    <x v="18"/>
    <x v="18"/>
    <x v="0"/>
    <x v="999"/>
    <x v="967"/>
    <x v="0"/>
    <s v="No"/>
  </r>
  <r>
    <n v="1522820"/>
    <x v="90"/>
    <x v="1"/>
    <x v="22"/>
    <x v="0"/>
    <x v="0"/>
    <x v="3"/>
    <x v="415"/>
    <x v="106"/>
    <x v="0"/>
    <s v="No"/>
  </r>
  <r>
    <n v="1690005"/>
    <x v="21"/>
    <x v="2"/>
    <x v="31"/>
    <x v="7"/>
    <x v="7"/>
    <x v="0"/>
    <x v="708"/>
    <x v="250"/>
    <x v="0"/>
    <s v="No"/>
  </r>
  <r>
    <n v="1765531"/>
    <x v="123"/>
    <x v="7"/>
    <x v="21"/>
    <x v="7"/>
    <x v="7"/>
    <x v="0"/>
    <x v="1007"/>
    <x v="968"/>
    <x v="0"/>
    <s v="No"/>
  </r>
  <r>
    <n v="840309"/>
    <x v="30"/>
    <x v="0"/>
    <x v="42"/>
    <x v="12"/>
    <x v="12"/>
    <x v="0"/>
    <x v="175"/>
    <x v="571"/>
    <x v="0"/>
    <s v="No"/>
  </r>
  <r>
    <n v="1489797"/>
    <x v="10"/>
    <x v="5"/>
    <x v="12"/>
    <x v="7"/>
    <x v="7"/>
    <x v="0"/>
    <x v="103"/>
    <x v="100"/>
    <x v="0"/>
    <s v="No"/>
  </r>
  <r>
    <n v="1347424"/>
    <x v="16"/>
    <x v="2"/>
    <x v="17"/>
    <x v="20"/>
    <x v="20"/>
    <x v="0"/>
    <x v="740"/>
    <x v="703"/>
    <x v="0"/>
    <s v="No"/>
  </r>
  <r>
    <n v="1175159"/>
    <x v="30"/>
    <x v="2"/>
    <x v="16"/>
    <x v="18"/>
    <x v="18"/>
    <x v="0"/>
    <x v="262"/>
    <x v="253"/>
    <x v="0"/>
    <s v="No"/>
  </r>
  <r>
    <n v="1505439"/>
    <x v="5"/>
    <x v="1"/>
    <x v="1"/>
    <x v="14"/>
    <x v="14"/>
    <x v="0"/>
    <x v="847"/>
    <x v="935"/>
    <x v="0"/>
    <s v="Yes"/>
  </r>
  <r>
    <n v="1321085"/>
    <x v="9"/>
    <x v="3"/>
    <x v="8"/>
    <x v="18"/>
    <x v="18"/>
    <x v="0"/>
    <x v="1008"/>
    <x v="969"/>
    <x v="0"/>
    <s v="Yes"/>
  </r>
  <r>
    <n v="1781342"/>
    <x v="19"/>
    <x v="0"/>
    <x v="0"/>
    <x v="38"/>
    <x v="38"/>
    <x v="1"/>
    <x v="370"/>
    <x v="242"/>
    <x v="0"/>
    <s v="No"/>
  </r>
  <r>
    <n v="638100"/>
    <x v="117"/>
    <x v="1"/>
    <x v="1"/>
    <x v="27"/>
    <x v="27"/>
    <x v="0"/>
    <x v="430"/>
    <x v="702"/>
    <x v="0"/>
    <s v="No"/>
  </r>
  <r>
    <n v="878096"/>
    <x v="50"/>
    <x v="7"/>
    <x v="21"/>
    <x v="0"/>
    <x v="0"/>
    <x v="0"/>
    <x v="265"/>
    <x v="256"/>
    <x v="0"/>
    <s v="No"/>
  </r>
  <r>
    <n v="1351028"/>
    <x v="358"/>
    <x v="4"/>
    <x v="26"/>
    <x v="13"/>
    <x v="13"/>
    <x v="0"/>
    <x v="1009"/>
    <x v="970"/>
    <x v="0"/>
    <s v="No"/>
  </r>
  <r>
    <n v="1664027"/>
    <x v="19"/>
    <x v="0"/>
    <x v="0"/>
    <x v="13"/>
    <x v="13"/>
    <x v="0"/>
    <x v="389"/>
    <x v="175"/>
    <x v="0"/>
    <s v="No"/>
  </r>
  <r>
    <n v="2052904"/>
    <x v="10"/>
    <x v="2"/>
    <x v="40"/>
    <x v="37"/>
    <x v="37"/>
    <x v="1"/>
    <x v="407"/>
    <x v="18"/>
    <x v="0"/>
    <s v="No"/>
  </r>
  <r>
    <n v="1208965"/>
    <x v="8"/>
    <x v="5"/>
    <x v="36"/>
    <x v="7"/>
    <x v="7"/>
    <x v="0"/>
    <x v="985"/>
    <x v="951"/>
    <x v="0"/>
    <s v="No"/>
  </r>
  <r>
    <n v="1127561"/>
    <x v="9"/>
    <x v="3"/>
    <x v="8"/>
    <x v="17"/>
    <x v="17"/>
    <x v="0"/>
    <x v="338"/>
    <x v="952"/>
    <x v="0"/>
    <s v="No"/>
  </r>
  <r>
    <n v="1898393"/>
    <x v="47"/>
    <x v="1"/>
    <x v="4"/>
    <x v="20"/>
    <x v="20"/>
    <x v="0"/>
    <x v="70"/>
    <x v="69"/>
    <x v="0"/>
    <s v="No"/>
  </r>
  <r>
    <n v="1623512"/>
    <x v="412"/>
    <x v="1"/>
    <x v="13"/>
    <x v="52"/>
    <x v="50"/>
    <x v="0"/>
    <x v="81"/>
    <x v="971"/>
    <x v="1"/>
    <s v="No"/>
  </r>
  <r>
    <n v="2022399"/>
    <x v="84"/>
    <x v="0"/>
    <x v="0"/>
    <x v="8"/>
    <x v="8"/>
    <x v="0"/>
    <x v="214"/>
    <x v="185"/>
    <x v="0"/>
    <s v="No"/>
  </r>
  <r>
    <n v="1370961"/>
    <x v="213"/>
    <x v="0"/>
    <x v="5"/>
    <x v="4"/>
    <x v="4"/>
    <x v="0"/>
    <x v="208"/>
    <x v="203"/>
    <x v="0"/>
    <s v="No"/>
  </r>
  <r>
    <n v="2022130"/>
    <x v="22"/>
    <x v="5"/>
    <x v="12"/>
    <x v="7"/>
    <x v="7"/>
    <x v="0"/>
    <x v="214"/>
    <x v="208"/>
    <x v="0"/>
    <s v="No"/>
  </r>
  <r>
    <n v="537249"/>
    <x v="25"/>
    <x v="2"/>
    <x v="10"/>
    <x v="7"/>
    <x v="7"/>
    <x v="0"/>
    <x v="1010"/>
    <x v="972"/>
    <x v="0"/>
    <s v="No"/>
  </r>
  <r>
    <n v="919077"/>
    <x v="14"/>
    <x v="5"/>
    <x v="15"/>
    <x v="9"/>
    <x v="9"/>
    <x v="0"/>
    <x v="158"/>
    <x v="152"/>
    <x v="0"/>
    <s v="No"/>
  </r>
  <r>
    <n v="2062408"/>
    <x v="173"/>
    <x v="7"/>
    <x v="39"/>
    <x v="7"/>
    <x v="7"/>
    <x v="0"/>
    <x v="1011"/>
    <x v="973"/>
    <x v="0"/>
    <s v="Yes"/>
  </r>
  <r>
    <n v="1618640"/>
    <x v="413"/>
    <x v="1"/>
    <x v="22"/>
    <x v="33"/>
    <x v="33"/>
    <x v="1"/>
    <x v="357"/>
    <x v="14"/>
    <x v="1"/>
    <s v="No"/>
  </r>
  <r>
    <n v="1347216"/>
    <x v="1"/>
    <x v="0"/>
    <x v="0"/>
    <x v="25"/>
    <x v="25"/>
    <x v="0"/>
    <x v="1012"/>
    <x v="974"/>
    <x v="0"/>
    <s v="No"/>
  </r>
  <r>
    <n v="1460656"/>
    <x v="18"/>
    <x v="0"/>
    <x v="0"/>
    <x v="5"/>
    <x v="5"/>
    <x v="0"/>
    <x v="405"/>
    <x v="388"/>
    <x v="0"/>
    <s v="Yes"/>
  </r>
  <r>
    <n v="1907834"/>
    <x v="127"/>
    <x v="2"/>
    <x v="24"/>
    <x v="24"/>
    <x v="24"/>
    <x v="3"/>
    <x v="241"/>
    <x v="235"/>
    <x v="0"/>
    <s v="No"/>
  </r>
  <r>
    <n v="1212571"/>
    <x v="414"/>
    <x v="1"/>
    <x v="22"/>
    <x v="6"/>
    <x v="6"/>
    <x v="1"/>
    <x v="803"/>
    <x v="47"/>
    <x v="0"/>
    <s v="No"/>
  </r>
  <r>
    <n v="969018"/>
    <x v="149"/>
    <x v="0"/>
    <x v="0"/>
    <x v="20"/>
    <x v="20"/>
    <x v="0"/>
    <x v="398"/>
    <x v="380"/>
    <x v="0"/>
    <s v="No"/>
  </r>
  <r>
    <n v="1466820"/>
    <x v="41"/>
    <x v="4"/>
    <x v="6"/>
    <x v="25"/>
    <x v="25"/>
    <x v="0"/>
    <x v="87"/>
    <x v="29"/>
    <x v="0"/>
    <s v="Yes"/>
  </r>
  <r>
    <n v="1855204"/>
    <x v="9"/>
    <x v="3"/>
    <x v="3"/>
    <x v="27"/>
    <x v="27"/>
    <x v="0"/>
    <x v="427"/>
    <x v="409"/>
    <x v="0"/>
    <s v="No"/>
  </r>
  <r>
    <n v="800213"/>
    <x v="129"/>
    <x v="7"/>
    <x v="21"/>
    <x v="14"/>
    <x v="14"/>
    <x v="1"/>
    <x v="476"/>
    <x v="975"/>
    <x v="0"/>
    <s v="No"/>
  </r>
  <r>
    <n v="222836"/>
    <x v="10"/>
    <x v="7"/>
    <x v="39"/>
    <x v="7"/>
    <x v="7"/>
    <x v="0"/>
    <x v="26"/>
    <x v="26"/>
    <x v="0"/>
    <s v="No"/>
  </r>
  <r>
    <n v="539565"/>
    <x v="35"/>
    <x v="0"/>
    <x v="0"/>
    <x v="47"/>
    <x v="46"/>
    <x v="0"/>
    <x v="57"/>
    <x v="491"/>
    <x v="0"/>
    <s v="No"/>
  </r>
  <r>
    <n v="1370773"/>
    <x v="110"/>
    <x v="8"/>
    <x v="49"/>
    <x v="46"/>
    <x v="45"/>
    <x v="0"/>
    <x v="208"/>
    <x v="203"/>
    <x v="1"/>
    <s v="No"/>
  </r>
  <r>
    <n v="486034"/>
    <x v="14"/>
    <x v="2"/>
    <x v="16"/>
    <x v="0"/>
    <x v="0"/>
    <x v="3"/>
    <x v="626"/>
    <x v="813"/>
    <x v="0"/>
    <s v="No"/>
  </r>
  <r>
    <n v="1296195"/>
    <x v="218"/>
    <x v="5"/>
    <x v="15"/>
    <x v="5"/>
    <x v="5"/>
    <x v="0"/>
    <x v="841"/>
    <x v="306"/>
    <x v="0"/>
    <s v="No"/>
  </r>
  <r>
    <n v="1011999"/>
    <x v="103"/>
    <x v="6"/>
    <x v="43"/>
    <x v="13"/>
    <x v="13"/>
    <x v="0"/>
    <x v="903"/>
    <x v="868"/>
    <x v="0"/>
    <s v="No"/>
  </r>
  <r>
    <n v="1820967"/>
    <x v="415"/>
    <x v="0"/>
    <x v="0"/>
    <x v="9"/>
    <x v="9"/>
    <x v="0"/>
    <x v="351"/>
    <x v="336"/>
    <x v="0"/>
    <s v="No"/>
  </r>
  <r>
    <n v="1837335"/>
    <x v="4"/>
    <x v="3"/>
    <x v="3"/>
    <x v="31"/>
    <x v="31"/>
    <x v="0"/>
    <x v="325"/>
    <x v="309"/>
    <x v="0"/>
    <s v="No"/>
  </r>
  <r>
    <n v="473671"/>
    <x v="1"/>
    <x v="0"/>
    <x v="0"/>
    <x v="13"/>
    <x v="13"/>
    <x v="0"/>
    <x v="1013"/>
    <x v="161"/>
    <x v="0"/>
    <s v="No"/>
  </r>
  <r>
    <n v="2032770"/>
    <x v="14"/>
    <x v="5"/>
    <x v="9"/>
    <x v="34"/>
    <x v="34"/>
    <x v="1"/>
    <x v="25"/>
    <x v="869"/>
    <x v="1"/>
    <s v="Yes"/>
  </r>
  <r>
    <n v="1892741"/>
    <x v="9"/>
    <x v="3"/>
    <x v="8"/>
    <x v="14"/>
    <x v="14"/>
    <x v="0"/>
    <x v="450"/>
    <x v="878"/>
    <x v="0"/>
    <s v="Yes"/>
  </r>
  <r>
    <n v="2045338"/>
    <x v="110"/>
    <x v="5"/>
    <x v="14"/>
    <x v="18"/>
    <x v="18"/>
    <x v="0"/>
    <x v="431"/>
    <x v="849"/>
    <x v="0"/>
    <s v="No"/>
  </r>
  <r>
    <n v="1249755"/>
    <x v="4"/>
    <x v="3"/>
    <x v="44"/>
    <x v="9"/>
    <x v="9"/>
    <x v="2"/>
    <x v="279"/>
    <x v="976"/>
    <x v="0"/>
    <s v="No"/>
  </r>
  <r>
    <n v="1645319"/>
    <x v="14"/>
    <x v="1"/>
    <x v="22"/>
    <x v="9"/>
    <x v="9"/>
    <x v="0"/>
    <x v="1014"/>
    <x v="977"/>
    <x v="0"/>
    <s v="No"/>
  </r>
  <r>
    <n v="1049789"/>
    <x v="207"/>
    <x v="7"/>
    <x v="21"/>
    <x v="7"/>
    <x v="7"/>
    <x v="0"/>
    <x v="80"/>
    <x v="77"/>
    <x v="0"/>
    <s v="Yes"/>
  </r>
  <r>
    <n v="1536659"/>
    <x v="416"/>
    <x v="1"/>
    <x v="1"/>
    <x v="13"/>
    <x v="13"/>
    <x v="0"/>
    <x v="586"/>
    <x v="550"/>
    <x v="0"/>
    <s v="Yes"/>
  </r>
  <r>
    <n v="419058"/>
    <x v="10"/>
    <x v="2"/>
    <x v="40"/>
    <x v="0"/>
    <x v="0"/>
    <x v="3"/>
    <x v="326"/>
    <x v="498"/>
    <x v="0"/>
    <s v="Yes"/>
  </r>
  <r>
    <n v="340119"/>
    <x v="8"/>
    <x v="0"/>
    <x v="0"/>
    <x v="0"/>
    <x v="0"/>
    <x v="1"/>
    <x v="542"/>
    <x v="512"/>
    <x v="0"/>
    <s v="No"/>
  </r>
  <r>
    <n v="1375483"/>
    <x v="19"/>
    <x v="1"/>
    <x v="22"/>
    <x v="37"/>
    <x v="37"/>
    <x v="0"/>
    <x v="106"/>
    <x v="439"/>
    <x v="0"/>
    <s v="No"/>
  </r>
  <r>
    <n v="1904265"/>
    <x v="19"/>
    <x v="4"/>
    <x v="26"/>
    <x v="20"/>
    <x v="20"/>
    <x v="0"/>
    <x v="613"/>
    <x v="575"/>
    <x v="0"/>
    <s v="Yes"/>
  </r>
  <r>
    <n v="1743638"/>
    <x v="74"/>
    <x v="1"/>
    <x v="1"/>
    <x v="32"/>
    <x v="32"/>
    <x v="0"/>
    <x v="162"/>
    <x v="303"/>
    <x v="0"/>
    <s v="No"/>
  </r>
  <r>
    <n v="441699"/>
    <x v="19"/>
    <x v="5"/>
    <x v="14"/>
    <x v="12"/>
    <x v="12"/>
    <x v="3"/>
    <x v="477"/>
    <x v="796"/>
    <x v="0"/>
    <s v="No"/>
  </r>
  <r>
    <n v="1152859"/>
    <x v="10"/>
    <x v="1"/>
    <x v="4"/>
    <x v="2"/>
    <x v="2"/>
    <x v="0"/>
    <x v="877"/>
    <x v="931"/>
    <x v="0"/>
    <s v="No"/>
  </r>
  <r>
    <n v="529509"/>
    <x v="265"/>
    <x v="7"/>
    <x v="39"/>
    <x v="7"/>
    <x v="7"/>
    <x v="0"/>
    <x v="375"/>
    <x v="355"/>
    <x v="0"/>
    <s v="Yes"/>
  </r>
  <r>
    <n v="542610"/>
    <x v="28"/>
    <x v="7"/>
    <x v="21"/>
    <x v="12"/>
    <x v="12"/>
    <x v="1"/>
    <x v="589"/>
    <x v="509"/>
    <x v="0"/>
    <s v="No"/>
  </r>
  <r>
    <n v="1929672"/>
    <x v="417"/>
    <x v="7"/>
    <x v="46"/>
    <x v="8"/>
    <x v="8"/>
    <x v="3"/>
    <x v="521"/>
    <x v="495"/>
    <x v="0"/>
    <s v="No"/>
  </r>
  <r>
    <n v="571527"/>
    <x v="62"/>
    <x v="0"/>
    <x v="5"/>
    <x v="8"/>
    <x v="8"/>
    <x v="0"/>
    <x v="86"/>
    <x v="83"/>
    <x v="0"/>
    <s v="No"/>
  </r>
  <r>
    <n v="516003"/>
    <x v="129"/>
    <x v="7"/>
    <x v="21"/>
    <x v="0"/>
    <x v="0"/>
    <x v="0"/>
    <x v="101"/>
    <x v="98"/>
    <x v="0"/>
    <s v="No"/>
  </r>
  <r>
    <n v="1974354"/>
    <x v="168"/>
    <x v="5"/>
    <x v="12"/>
    <x v="21"/>
    <x v="21"/>
    <x v="1"/>
    <x v="582"/>
    <x v="195"/>
    <x v="0"/>
    <s v="No"/>
  </r>
  <r>
    <n v="1868140"/>
    <x v="33"/>
    <x v="4"/>
    <x v="26"/>
    <x v="3"/>
    <x v="3"/>
    <x v="0"/>
    <x v="368"/>
    <x v="105"/>
    <x v="0"/>
    <s v="No"/>
  </r>
  <r>
    <n v="310166"/>
    <x v="47"/>
    <x v="0"/>
    <x v="0"/>
    <x v="25"/>
    <x v="25"/>
    <x v="1"/>
    <x v="8"/>
    <x v="978"/>
    <x v="0"/>
    <s v="No"/>
  </r>
  <r>
    <n v="1964695"/>
    <x v="25"/>
    <x v="2"/>
    <x v="20"/>
    <x v="13"/>
    <x v="13"/>
    <x v="0"/>
    <x v="1015"/>
    <x v="979"/>
    <x v="0"/>
    <s v="No"/>
  </r>
  <r>
    <n v="1607671"/>
    <x v="5"/>
    <x v="1"/>
    <x v="4"/>
    <x v="20"/>
    <x v="20"/>
    <x v="0"/>
    <x v="850"/>
    <x v="97"/>
    <x v="0"/>
    <s v="Yes"/>
  </r>
  <r>
    <n v="1708660"/>
    <x v="17"/>
    <x v="3"/>
    <x v="44"/>
    <x v="22"/>
    <x v="22"/>
    <x v="0"/>
    <x v="727"/>
    <x v="549"/>
    <x v="0"/>
    <s v="No"/>
  </r>
  <r>
    <n v="467628"/>
    <x v="19"/>
    <x v="0"/>
    <x v="0"/>
    <x v="9"/>
    <x v="9"/>
    <x v="0"/>
    <x v="292"/>
    <x v="279"/>
    <x v="0"/>
    <s v="No"/>
  </r>
  <r>
    <n v="1246281"/>
    <x v="18"/>
    <x v="0"/>
    <x v="37"/>
    <x v="9"/>
    <x v="9"/>
    <x v="0"/>
    <x v="127"/>
    <x v="715"/>
    <x v="0"/>
    <s v="Yes"/>
  </r>
  <r>
    <n v="2011219"/>
    <x v="50"/>
    <x v="0"/>
    <x v="0"/>
    <x v="2"/>
    <x v="2"/>
    <x v="1"/>
    <x v="658"/>
    <x v="246"/>
    <x v="0"/>
    <s v="No"/>
  </r>
  <r>
    <n v="222359"/>
    <x v="30"/>
    <x v="5"/>
    <x v="12"/>
    <x v="20"/>
    <x v="20"/>
    <x v="2"/>
    <x v="26"/>
    <x v="913"/>
    <x v="0"/>
    <s v="Yes"/>
  </r>
  <r>
    <n v="1412957"/>
    <x v="20"/>
    <x v="5"/>
    <x v="14"/>
    <x v="0"/>
    <x v="0"/>
    <x v="0"/>
    <x v="318"/>
    <x v="302"/>
    <x v="0"/>
    <s v="No"/>
  </r>
  <r>
    <n v="1106129"/>
    <x v="1"/>
    <x v="0"/>
    <x v="0"/>
    <x v="30"/>
    <x v="30"/>
    <x v="0"/>
    <x v="805"/>
    <x v="761"/>
    <x v="0"/>
    <s v="No"/>
  </r>
  <r>
    <n v="1800803"/>
    <x v="82"/>
    <x v="1"/>
    <x v="4"/>
    <x v="9"/>
    <x v="9"/>
    <x v="0"/>
    <x v="459"/>
    <x v="39"/>
    <x v="0"/>
    <s v="No"/>
  </r>
  <r>
    <n v="356771"/>
    <x v="10"/>
    <x v="5"/>
    <x v="12"/>
    <x v="7"/>
    <x v="7"/>
    <x v="1"/>
    <x v="663"/>
    <x v="502"/>
    <x v="0"/>
    <s v="No"/>
  </r>
  <r>
    <n v="1077082"/>
    <x v="17"/>
    <x v="3"/>
    <x v="8"/>
    <x v="4"/>
    <x v="4"/>
    <x v="0"/>
    <x v="1016"/>
    <x v="259"/>
    <x v="0"/>
    <s v="Yes"/>
  </r>
  <r>
    <n v="1897146"/>
    <x v="418"/>
    <x v="1"/>
    <x v="22"/>
    <x v="7"/>
    <x v="7"/>
    <x v="3"/>
    <x v="655"/>
    <x v="402"/>
    <x v="0"/>
    <s v="No"/>
  </r>
  <r>
    <n v="1885970"/>
    <x v="419"/>
    <x v="0"/>
    <x v="42"/>
    <x v="46"/>
    <x v="45"/>
    <x v="0"/>
    <x v="508"/>
    <x v="481"/>
    <x v="0"/>
    <s v="No"/>
  </r>
  <r>
    <n v="1905715"/>
    <x v="45"/>
    <x v="2"/>
    <x v="24"/>
    <x v="13"/>
    <x v="13"/>
    <x v="1"/>
    <x v="352"/>
    <x v="726"/>
    <x v="0"/>
    <s v="No"/>
  </r>
  <r>
    <n v="1783066"/>
    <x v="185"/>
    <x v="1"/>
    <x v="1"/>
    <x v="22"/>
    <x v="22"/>
    <x v="1"/>
    <x v="844"/>
    <x v="804"/>
    <x v="0"/>
    <s v="No"/>
  </r>
  <r>
    <n v="1966248"/>
    <x v="7"/>
    <x v="4"/>
    <x v="6"/>
    <x v="0"/>
    <x v="0"/>
    <x v="0"/>
    <x v="298"/>
    <x v="283"/>
    <x v="0"/>
    <s v="No"/>
  </r>
  <r>
    <n v="1832793"/>
    <x v="18"/>
    <x v="0"/>
    <x v="37"/>
    <x v="0"/>
    <x v="0"/>
    <x v="0"/>
    <x v="200"/>
    <x v="194"/>
    <x v="0"/>
    <s v="Yes"/>
  </r>
  <r>
    <n v="1422096"/>
    <x v="62"/>
    <x v="2"/>
    <x v="24"/>
    <x v="0"/>
    <x v="0"/>
    <x v="0"/>
    <x v="123"/>
    <x v="433"/>
    <x v="0"/>
    <s v="No"/>
  </r>
  <r>
    <n v="1377090"/>
    <x v="38"/>
    <x v="0"/>
    <x v="0"/>
    <x v="6"/>
    <x v="6"/>
    <x v="1"/>
    <x v="784"/>
    <x v="439"/>
    <x v="0"/>
    <s v="No"/>
  </r>
  <r>
    <n v="1415086"/>
    <x v="420"/>
    <x v="1"/>
    <x v="1"/>
    <x v="43"/>
    <x v="34"/>
    <x v="0"/>
    <x v="7"/>
    <x v="7"/>
    <x v="0"/>
    <s v="Yes"/>
  </r>
  <r>
    <n v="493352"/>
    <x v="19"/>
    <x v="5"/>
    <x v="9"/>
    <x v="18"/>
    <x v="18"/>
    <x v="0"/>
    <x v="964"/>
    <x v="480"/>
    <x v="0"/>
    <s v="No"/>
  </r>
  <r>
    <n v="2000881"/>
    <x v="9"/>
    <x v="3"/>
    <x v="44"/>
    <x v="8"/>
    <x v="8"/>
    <x v="0"/>
    <x v="138"/>
    <x v="134"/>
    <x v="0"/>
    <s v="Yes"/>
  </r>
  <r>
    <n v="1604280"/>
    <x v="1"/>
    <x v="0"/>
    <x v="0"/>
    <x v="12"/>
    <x v="12"/>
    <x v="0"/>
    <x v="100"/>
    <x v="305"/>
    <x v="0"/>
    <s v="No"/>
  </r>
  <r>
    <n v="1330442"/>
    <x v="10"/>
    <x v="0"/>
    <x v="42"/>
    <x v="25"/>
    <x v="25"/>
    <x v="0"/>
    <x v="161"/>
    <x v="289"/>
    <x v="0"/>
    <s v="No"/>
  </r>
  <r>
    <n v="935305"/>
    <x v="8"/>
    <x v="5"/>
    <x v="12"/>
    <x v="33"/>
    <x v="33"/>
    <x v="1"/>
    <x v="1017"/>
    <x v="807"/>
    <x v="0"/>
    <s v="No"/>
  </r>
  <r>
    <n v="953522"/>
    <x v="129"/>
    <x v="7"/>
    <x v="21"/>
    <x v="4"/>
    <x v="4"/>
    <x v="0"/>
    <x v="550"/>
    <x v="631"/>
    <x v="0"/>
    <s v="No"/>
  </r>
  <r>
    <n v="609246"/>
    <x v="19"/>
    <x v="5"/>
    <x v="14"/>
    <x v="32"/>
    <x v="32"/>
    <x v="0"/>
    <x v="1018"/>
    <x v="315"/>
    <x v="0"/>
    <s v="No"/>
  </r>
  <r>
    <n v="396984"/>
    <x v="86"/>
    <x v="5"/>
    <x v="15"/>
    <x v="10"/>
    <x v="10"/>
    <x v="1"/>
    <x v="793"/>
    <x v="747"/>
    <x v="0"/>
    <s v="No"/>
  </r>
  <r>
    <n v="767584"/>
    <x v="4"/>
    <x v="2"/>
    <x v="23"/>
    <x v="7"/>
    <x v="7"/>
    <x v="0"/>
    <x v="243"/>
    <x v="744"/>
    <x v="0"/>
    <s v="No"/>
  </r>
  <r>
    <n v="1766610"/>
    <x v="4"/>
    <x v="3"/>
    <x v="8"/>
    <x v="13"/>
    <x v="13"/>
    <x v="0"/>
    <x v="560"/>
    <x v="526"/>
    <x v="0"/>
    <s v="No"/>
  </r>
  <r>
    <n v="1682115"/>
    <x v="274"/>
    <x v="0"/>
    <x v="0"/>
    <x v="37"/>
    <x v="37"/>
    <x v="0"/>
    <x v="645"/>
    <x v="614"/>
    <x v="0"/>
    <s v="No"/>
  </r>
  <r>
    <n v="403973"/>
    <x v="9"/>
    <x v="3"/>
    <x v="44"/>
    <x v="19"/>
    <x v="19"/>
    <x v="0"/>
    <x v="1019"/>
    <x v="814"/>
    <x v="0"/>
    <s v="No"/>
  </r>
  <r>
    <n v="1600046"/>
    <x v="144"/>
    <x v="5"/>
    <x v="12"/>
    <x v="13"/>
    <x v="13"/>
    <x v="0"/>
    <x v="380"/>
    <x v="902"/>
    <x v="0"/>
    <s v="Yes"/>
  </r>
  <r>
    <n v="1956401"/>
    <x v="421"/>
    <x v="1"/>
    <x v="4"/>
    <x v="31"/>
    <x v="31"/>
    <x v="1"/>
    <x v="666"/>
    <x v="505"/>
    <x v="1"/>
    <s v="No"/>
  </r>
  <r>
    <n v="425715"/>
    <x v="19"/>
    <x v="5"/>
    <x v="12"/>
    <x v="17"/>
    <x v="17"/>
    <x v="3"/>
    <x v="1020"/>
    <x v="706"/>
    <x v="0"/>
    <s v="Yes"/>
  </r>
  <r>
    <n v="2150212"/>
    <x v="129"/>
    <x v="7"/>
    <x v="21"/>
    <x v="20"/>
    <x v="20"/>
    <x v="0"/>
    <x v="402"/>
    <x v="385"/>
    <x v="0"/>
    <s v="Yes"/>
  </r>
  <r>
    <n v="1776717"/>
    <x v="422"/>
    <x v="1"/>
    <x v="1"/>
    <x v="3"/>
    <x v="3"/>
    <x v="0"/>
    <x v="1021"/>
    <x v="980"/>
    <x v="0"/>
    <s v="No"/>
  </r>
  <r>
    <n v="1800983"/>
    <x v="19"/>
    <x v="0"/>
    <x v="0"/>
    <x v="12"/>
    <x v="12"/>
    <x v="1"/>
    <x v="459"/>
    <x v="391"/>
    <x v="0"/>
    <s v="No"/>
  </r>
  <r>
    <n v="1879744"/>
    <x v="28"/>
    <x v="7"/>
    <x v="19"/>
    <x v="14"/>
    <x v="14"/>
    <x v="0"/>
    <x v="250"/>
    <x v="244"/>
    <x v="0"/>
    <s v="No"/>
  </r>
  <r>
    <n v="1623357"/>
    <x v="102"/>
    <x v="8"/>
    <x v="33"/>
    <x v="2"/>
    <x v="2"/>
    <x v="0"/>
    <x v="1022"/>
    <x v="349"/>
    <x v="0"/>
    <s v="No"/>
  </r>
  <r>
    <n v="2084032"/>
    <x v="82"/>
    <x v="1"/>
    <x v="4"/>
    <x v="9"/>
    <x v="9"/>
    <x v="0"/>
    <x v="306"/>
    <x v="535"/>
    <x v="0"/>
    <s v="No"/>
  </r>
  <r>
    <n v="1514462"/>
    <x v="423"/>
    <x v="7"/>
    <x v="21"/>
    <x v="12"/>
    <x v="12"/>
    <x v="0"/>
    <x v="1023"/>
    <x v="981"/>
    <x v="0"/>
    <s v="No"/>
  </r>
  <r>
    <n v="1707321"/>
    <x v="8"/>
    <x v="2"/>
    <x v="40"/>
    <x v="12"/>
    <x v="12"/>
    <x v="1"/>
    <x v="464"/>
    <x v="638"/>
    <x v="0"/>
    <s v="No"/>
  </r>
  <r>
    <n v="640734"/>
    <x v="9"/>
    <x v="3"/>
    <x v="3"/>
    <x v="35"/>
    <x v="35"/>
    <x v="0"/>
    <x v="223"/>
    <x v="219"/>
    <x v="0"/>
    <s v="No"/>
  </r>
  <r>
    <n v="1955715"/>
    <x v="14"/>
    <x v="0"/>
    <x v="0"/>
    <x v="15"/>
    <x v="15"/>
    <x v="0"/>
    <x v="666"/>
    <x v="801"/>
    <x v="0"/>
    <s v="Yes"/>
  </r>
  <r>
    <n v="1897069"/>
    <x v="17"/>
    <x v="3"/>
    <x v="3"/>
    <x v="34"/>
    <x v="34"/>
    <x v="3"/>
    <x v="655"/>
    <x v="69"/>
    <x v="0"/>
    <s v="No"/>
  </r>
  <r>
    <n v="1135981"/>
    <x v="1"/>
    <x v="0"/>
    <x v="5"/>
    <x v="9"/>
    <x v="9"/>
    <x v="0"/>
    <x v="1024"/>
    <x v="982"/>
    <x v="1"/>
    <s v="No"/>
  </r>
  <r>
    <n v="1629860"/>
    <x v="86"/>
    <x v="0"/>
    <x v="0"/>
    <x v="9"/>
    <x v="9"/>
    <x v="0"/>
    <x v="185"/>
    <x v="178"/>
    <x v="0"/>
    <s v="No"/>
  </r>
  <r>
    <n v="1265048"/>
    <x v="16"/>
    <x v="2"/>
    <x v="47"/>
    <x v="7"/>
    <x v="7"/>
    <x v="0"/>
    <x v="1025"/>
    <x v="128"/>
    <x v="0"/>
    <s v="No"/>
  </r>
  <r>
    <n v="1911380"/>
    <x v="424"/>
    <x v="7"/>
    <x v="18"/>
    <x v="18"/>
    <x v="18"/>
    <x v="3"/>
    <x v="767"/>
    <x v="726"/>
    <x v="0"/>
    <s v="No"/>
  </r>
  <r>
    <n v="1942470"/>
    <x v="62"/>
    <x v="2"/>
    <x v="24"/>
    <x v="21"/>
    <x v="21"/>
    <x v="1"/>
    <x v="783"/>
    <x v="630"/>
    <x v="0"/>
    <s v="No"/>
  </r>
  <r>
    <n v="600812"/>
    <x v="14"/>
    <x v="0"/>
    <x v="5"/>
    <x v="16"/>
    <x v="16"/>
    <x v="1"/>
    <x v="685"/>
    <x v="960"/>
    <x v="0"/>
    <s v="No"/>
  </r>
  <r>
    <n v="1424453"/>
    <x v="130"/>
    <x v="1"/>
    <x v="22"/>
    <x v="3"/>
    <x v="3"/>
    <x v="2"/>
    <x v="672"/>
    <x v="214"/>
    <x v="0"/>
    <s v="No"/>
  </r>
  <r>
    <n v="1594905"/>
    <x v="19"/>
    <x v="0"/>
    <x v="0"/>
    <x v="9"/>
    <x v="9"/>
    <x v="0"/>
    <x v="67"/>
    <x v="66"/>
    <x v="0"/>
    <s v="Yes"/>
  </r>
  <r>
    <n v="2067254"/>
    <x v="217"/>
    <x v="1"/>
    <x v="27"/>
    <x v="7"/>
    <x v="7"/>
    <x v="0"/>
    <x v="124"/>
    <x v="122"/>
    <x v="0"/>
    <s v="No"/>
  </r>
  <r>
    <n v="1671900"/>
    <x v="10"/>
    <x v="2"/>
    <x v="38"/>
    <x v="0"/>
    <x v="0"/>
    <x v="0"/>
    <x v="627"/>
    <x v="591"/>
    <x v="0"/>
    <s v="No"/>
  </r>
  <r>
    <n v="1106137"/>
    <x v="30"/>
    <x v="0"/>
    <x v="42"/>
    <x v="15"/>
    <x v="15"/>
    <x v="0"/>
    <x v="805"/>
    <x v="761"/>
    <x v="0"/>
    <s v="No"/>
  </r>
  <r>
    <n v="345104"/>
    <x v="8"/>
    <x v="2"/>
    <x v="24"/>
    <x v="10"/>
    <x v="10"/>
    <x v="1"/>
    <x v="1026"/>
    <x v="983"/>
    <x v="0"/>
    <s v="No"/>
  </r>
  <r>
    <n v="1483222"/>
    <x v="254"/>
    <x v="0"/>
    <x v="0"/>
    <x v="9"/>
    <x v="9"/>
    <x v="0"/>
    <x v="42"/>
    <x v="597"/>
    <x v="0"/>
    <s v="No"/>
  </r>
  <r>
    <n v="1234004"/>
    <x v="18"/>
    <x v="0"/>
    <x v="0"/>
    <x v="30"/>
    <x v="30"/>
    <x v="0"/>
    <x v="350"/>
    <x v="334"/>
    <x v="0"/>
    <s v="No"/>
  </r>
  <r>
    <n v="316174"/>
    <x v="62"/>
    <x v="2"/>
    <x v="24"/>
    <x v="27"/>
    <x v="27"/>
    <x v="0"/>
    <x v="650"/>
    <x v="984"/>
    <x v="0"/>
    <s v="No"/>
  </r>
  <r>
    <n v="1652583"/>
    <x v="146"/>
    <x v="9"/>
    <x v="67"/>
    <x v="7"/>
    <x v="7"/>
    <x v="3"/>
    <x v="514"/>
    <x v="488"/>
    <x v="0"/>
    <s v="No"/>
  </r>
  <r>
    <n v="1794868"/>
    <x v="425"/>
    <x v="1"/>
    <x v="22"/>
    <x v="14"/>
    <x v="14"/>
    <x v="0"/>
    <x v="480"/>
    <x v="69"/>
    <x v="0"/>
    <s v="No"/>
  </r>
  <r>
    <n v="694901"/>
    <x v="33"/>
    <x v="1"/>
    <x v="22"/>
    <x v="1"/>
    <x v="1"/>
    <x v="0"/>
    <x v="72"/>
    <x v="568"/>
    <x v="0"/>
    <s v="Yes"/>
  </r>
  <r>
    <n v="1862748"/>
    <x v="8"/>
    <x v="7"/>
    <x v="39"/>
    <x v="7"/>
    <x v="7"/>
    <x v="2"/>
    <x v="108"/>
    <x v="105"/>
    <x v="0"/>
    <s v="No"/>
  </r>
  <r>
    <n v="1989183"/>
    <x v="18"/>
    <x v="0"/>
    <x v="0"/>
    <x v="7"/>
    <x v="7"/>
    <x v="2"/>
    <x v="572"/>
    <x v="536"/>
    <x v="0"/>
    <s v="No"/>
  </r>
  <r>
    <n v="1761114"/>
    <x v="10"/>
    <x v="0"/>
    <x v="5"/>
    <x v="16"/>
    <x v="16"/>
    <x v="0"/>
    <x v="263"/>
    <x v="649"/>
    <x v="0"/>
    <s v="No"/>
  </r>
  <r>
    <n v="859955"/>
    <x v="10"/>
    <x v="2"/>
    <x v="30"/>
    <x v="27"/>
    <x v="27"/>
    <x v="0"/>
    <x v="172"/>
    <x v="164"/>
    <x v="0"/>
    <s v="No"/>
  </r>
  <r>
    <n v="1146560"/>
    <x v="123"/>
    <x v="7"/>
    <x v="21"/>
    <x v="20"/>
    <x v="20"/>
    <x v="0"/>
    <x v="404"/>
    <x v="387"/>
    <x v="0"/>
    <s v="No"/>
  </r>
  <r>
    <n v="493753"/>
    <x v="201"/>
    <x v="0"/>
    <x v="0"/>
    <x v="0"/>
    <x v="0"/>
    <x v="1"/>
    <x v="507"/>
    <x v="480"/>
    <x v="0"/>
    <s v="No"/>
  </r>
  <r>
    <n v="1525791"/>
    <x v="405"/>
    <x v="0"/>
    <x v="0"/>
    <x v="20"/>
    <x v="20"/>
    <x v="1"/>
    <x v="384"/>
    <x v="357"/>
    <x v="0"/>
    <s v="No"/>
  </r>
  <r>
    <n v="423982"/>
    <x v="10"/>
    <x v="2"/>
    <x v="30"/>
    <x v="0"/>
    <x v="0"/>
    <x v="0"/>
    <x v="778"/>
    <x v="735"/>
    <x v="0"/>
    <s v="No"/>
  </r>
  <r>
    <n v="777379"/>
    <x v="165"/>
    <x v="0"/>
    <x v="0"/>
    <x v="20"/>
    <x v="20"/>
    <x v="0"/>
    <x v="562"/>
    <x v="528"/>
    <x v="0"/>
    <s v="No"/>
  </r>
  <r>
    <n v="1749120"/>
    <x v="16"/>
    <x v="1"/>
    <x v="4"/>
    <x v="7"/>
    <x v="7"/>
    <x v="0"/>
    <x v="134"/>
    <x v="53"/>
    <x v="0"/>
    <s v="No"/>
  </r>
  <r>
    <n v="451733"/>
    <x v="144"/>
    <x v="5"/>
    <x v="12"/>
    <x v="9"/>
    <x v="9"/>
    <x v="1"/>
    <x v="603"/>
    <x v="778"/>
    <x v="0"/>
    <s v="No"/>
  </r>
  <r>
    <n v="1658518"/>
    <x v="353"/>
    <x v="1"/>
    <x v="4"/>
    <x v="12"/>
    <x v="12"/>
    <x v="1"/>
    <x v="620"/>
    <x v="175"/>
    <x v="0"/>
    <s v="Yes"/>
  </r>
  <r>
    <n v="1134583"/>
    <x v="28"/>
    <x v="5"/>
    <x v="9"/>
    <x v="9"/>
    <x v="9"/>
    <x v="0"/>
    <x v="870"/>
    <x v="561"/>
    <x v="0"/>
    <s v="No"/>
  </r>
  <r>
    <n v="1556163"/>
    <x v="22"/>
    <x v="5"/>
    <x v="12"/>
    <x v="18"/>
    <x v="18"/>
    <x v="1"/>
    <x v="1027"/>
    <x v="261"/>
    <x v="0"/>
    <s v="No"/>
  </r>
  <r>
    <n v="2043207"/>
    <x v="38"/>
    <x v="0"/>
    <x v="0"/>
    <x v="18"/>
    <x v="18"/>
    <x v="2"/>
    <x v="730"/>
    <x v="985"/>
    <x v="0"/>
    <s v="No"/>
  </r>
  <r>
    <n v="1587735"/>
    <x v="112"/>
    <x v="0"/>
    <x v="37"/>
    <x v="17"/>
    <x v="17"/>
    <x v="0"/>
    <x v="310"/>
    <x v="294"/>
    <x v="0"/>
    <s v="Yes"/>
  </r>
  <r>
    <n v="418569"/>
    <x v="10"/>
    <x v="2"/>
    <x v="24"/>
    <x v="25"/>
    <x v="25"/>
    <x v="0"/>
    <x v="326"/>
    <x v="498"/>
    <x v="0"/>
    <s v="Yes"/>
  </r>
  <r>
    <n v="1454924"/>
    <x v="16"/>
    <x v="2"/>
    <x v="16"/>
    <x v="18"/>
    <x v="18"/>
    <x v="0"/>
    <x v="782"/>
    <x v="388"/>
    <x v="0"/>
    <s v="Yes"/>
  </r>
  <r>
    <n v="660966"/>
    <x v="4"/>
    <x v="3"/>
    <x v="8"/>
    <x v="13"/>
    <x v="13"/>
    <x v="0"/>
    <x v="336"/>
    <x v="320"/>
    <x v="0"/>
    <s v="No"/>
  </r>
  <r>
    <n v="463789"/>
    <x v="10"/>
    <x v="0"/>
    <x v="0"/>
    <x v="10"/>
    <x v="10"/>
    <x v="0"/>
    <x v="481"/>
    <x v="369"/>
    <x v="0"/>
    <s v="No"/>
  </r>
  <r>
    <n v="386220"/>
    <x v="9"/>
    <x v="3"/>
    <x v="3"/>
    <x v="45"/>
    <x v="44"/>
    <x v="0"/>
    <x v="993"/>
    <x v="330"/>
    <x v="0"/>
    <s v="No"/>
  </r>
  <r>
    <n v="1062920"/>
    <x v="182"/>
    <x v="7"/>
    <x v="21"/>
    <x v="5"/>
    <x v="5"/>
    <x v="0"/>
    <x v="653"/>
    <x v="651"/>
    <x v="0"/>
    <s v="No"/>
  </r>
  <r>
    <n v="1131302"/>
    <x v="172"/>
    <x v="5"/>
    <x v="9"/>
    <x v="34"/>
    <x v="34"/>
    <x v="3"/>
    <x v="154"/>
    <x v="986"/>
    <x v="0"/>
    <s v="No"/>
  </r>
  <r>
    <n v="1591950"/>
    <x v="195"/>
    <x v="1"/>
    <x v="4"/>
    <x v="1"/>
    <x v="1"/>
    <x v="0"/>
    <x v="625"/>
    <x v="589"/>
    <x v="0"/>
    <s v="No"/>
  </r>
  <r>
    <n v="986020"/>
    <x v="14"/>
    <x v="4"/>
    <x v="26"/>
    <x v="25"/>
    <x v="25"/>
    <x v="0"/>
    <x v="1028"/>
    <x v="95"/>
    <x v="0"/>
    <s v="No"/>
  </r>
  <r>
    <n v="1727074"/>
    <x v="8"/>
    <x v="5"/>
    <x v="36"/>
    <x v="9"/>
    <x v="9"/>
    <x v="1"/>
    <x v="745"/>
    <x v="172"/>
    <x v="0"/>
    <s v="Yes"/>
  </r>
  <r>
    <n v="1502264"/>
    <x v="179"/>
    <x v="1"/>
    <x v="4"/>
    <x v="26"/>
    <x v="26"/>
    <x v="0"/>
    <x v="771"/>
    <x v="935"/>
    <x v="0"/>
    <s v="No"/>
  </r>
  <r>
    <n v="1503979"/>
    <x v="19"/>
    <x v="0"/>
    <x v="0"/>
    <x v="9"/>
    <x v="9"/>
    <x v="0"/>
    <x v="980"/>
    <x v="987"/>
    <x v="0"/>
    <s v="No"/>
  </r>
  <r>
    <n v="1493328"/>
    <x v="22"/>
    <x v="4"/>
    <x v="6"/>
    <x v="7"/>
    <x v="7"/>
    <x v="0"/>
    <x v="1029"/>
    <x v="517"/>
    <x v="0"/>
    <s v="No"/>
  </r>
  <r>
    <n v="622453"/>
    <x v="106"/>
    <x v="0"/>
    <x v="0"/>
    <x v="17"/>
    <x v="17"/>
    <x v="0"/>
    <x v="958"/>
    <x v="424"/>
    <x v="0"/>
    <s v="Yes"/>
  </r>
  <r>
    <n v="1377498"/>
    <x v="18"/>
    <x v="0"/>
    <x v="37"/>
    <x v="1"/>
    <x v="1"/>
    <x v="0"/>
    <x v="968"/>
    <x v="103"/>
    <x v="0"/>
    <s v="Yes"/>
  </r>
  <r>
    <n v="965150"/>
    <x v="8"/>
    <x v="2"/>
    <x v="10"/>
    <x v="10"/>
    <x v="10"/>
    <x v="0"/>
    <x v="1030"/>
    <x v="988"/>
    <x v="0"/>
    <s v="No"/>
  </r>
  <r>
    <n v="1907282"/>
    <x v="10"/>
    <x v="5"/>
    <x v="12"/>
    <x v="9"/>
    <x v="9"/>
    <x v="0"/>
    <x v="241"/>
    <x v="235"/>
    <x v="0"/>
    <s v="No"/>
  </r>
  <r>
    <n v="1485610"/>
    <x v="304"/>
    <x v="1"/>
    <x v="1"/>
    <x v="32"/>
    <x v="32"/>
    <x v="1"/>
    <x v="119"/>
    <x v="476"/>
    <x v="0"/>
    <s v="No"/>
  </r>
  <r>
    <n v="2111251"/>
    <x v="10"/>
    <x v="0"/>
    <x v="37"/>
    <x v="26"/>
    <x v="26"/>
    <x v="3"/>
    <x v="718"/>
    <x v="683"/>
    <x v="0"/>
    <s v="Yes"/>
  </r>
  <r>
    <n v="556745"/>
    <x v="14"/>
    <x v="2"/>
    <x v="54"/>
    <x v="22"/>
    <x v="22"/>
    <x v="0"/>
    <x v="914"/>
    <x v="906"/>
    <x v="0"/>
    <s v="No"/>
  </r>
  <r>
    <n v="1389653"/>
    <x v="426"/>
    <x v="1"/>
    <x v="13"/>
    <x v="46"/>
    <x v="45"/>
    <x v="0"/>
    <x v="545"/>
    <x v="514"/>
    <x v="0"/>
    <s v="No"/>
  </r>
  <r>
    <n v="373360"/>
    <x v="120"/>
    <x v="7"/>
    <x v="21"/>
    <x v="27"/>
    <x v="27"/>
    <x v="0"/>
    <x v="235"/>
    <x v="542"/>
    <x v="0"/>
    <s v="Yes"/>
  </r>
  <r>
    <n v="1098390"/>
    <x v="8"/>
    <x v="5"/>
    <x v="9"/>
    <x v="13"/>
    <x v="13"/>
    <x v="1"/>
    <x v="1031"/>
    <x v="761"/>
    <x v="0"/>
    <s v="No"/>
  </r>
  <r>
    <n v="1973970"/>
    <x v="33"/>
    <x v="4"/>
    <x v="6"/>
    <x v="46"/>
    <x v="45"/>
    <x v="0"/>
    <x v="582"/>
    <x v="545"/>
    <x v="0"/>
    <s v="No"/>
  </r>
  <r>
    <n v="912630"/>
    <x v="129"/>
    <x v="7"/>
    <x v="21"/>
    <x v="13"/>
    <x v="13"/>
    <x v="0"/>
    <x v="876"/>
    <x v="598"/>
    <x v="0"/>
    <s v="No"/>
  </r>
  <r>
    <n v="2034513"/>
    <x v="19"/>
    <x v="0"/>
    <x v="42"/>
    <x v="13"/>
    <x v="13"/>
    <x v="3"/>
    <x v="904"/>
    <x v="609"/>
    <x v="0"/>
    <s v="No"/>
  </r>
  <r>
    <n v="928690"/>
    <x v="32"/>
    <x v="0"/>
    <x v="0"/>
    <x v="35"/>
    <x v="35"/>
    <x v="0"/>
    <x v="913"/>
    <x v="873"/>
    <x v="0"/>
    <s v="No"/>
  </r>
  <r>
    <n v="526381"/>
    <x v="4"/>
    <x v="3"/>
    <x v="8"/>
    <x v="6"/>
    <x v="6"/>
    <x v="0"/>
    <x v="975"/>
    <x v="355"/>
    <x v="0"/>
    <s v="No"/>
  </r>
  <r>
    <n v="1982217"/>
    <x v="93"/>
    <x v="0"/>
    <x v="37"/>
    <x v="46"/>
    <x v="45"/>
    <x v="0"/>
    <x v="24"/>
    <x v="389"/>
    <x v="0"/>
    <s v="No"/>
  </r>
  <r>
    <n v="1886513"/>
    <x v="6"/>
    <x v="0"/>
    <x v="0"/>
    <x v="13"/>
    <x v="13"/>
    <x v="0"/>
    <x v="66"/>
    <x v="811"/>
    <x v="0"/>
    <s v="Yes"/>
  </r>
  <r>
    <n v="986616"/>
    <x v="62"/>
    <x v="2"/>
    <x v="24"/>
    <x v="10"/>
    <x v="10"/>
    <x v="0"/>
    <x v="1028"/>
    <x v="95"/>
    <x v="0"/>
    <s v="Yes"/>
  </r>
  <r>
    <n v="899977"/>
    <x v="111"/>
    <x v="0"/>
    <x v="5"/>
    <x v="36"/>
    <x v="36"/>
    <x v="1"/>
    <x v="163"/>
    <x v="989"/>
    <x v="0"/>
    <s v="No"/>
  </r>
  <r>
    <n v="416656"/>
    <x v="1"/>
    <x v="0"/>
    <x v="0"/>
    <x v="14"/>
    <x v="14"/>
    <x v="0"/>
    <x v="866"/>
    <x v="706"/>
    <x v="0"/>
    <s v="Yes"/>
  </r>
  <r>
    <n v="228052"/>
    <x v="117"/>
    <x v="0"/>
    <x v="0"/>
    <x v="15"/>
    <x v="15"/>
    <x v="0"/>
    <x v="673"/>
    <x v="644"/>
    <x v="0"/>
    <s v="No"/>
  </r>
  <r>
    <n v="1886930"/>
    <x v="16"/>
    <x v="2"/>
    <x v="48"/>
    <x v="23"/>
    <x v="23"/>
    <x v="0"/>
    <x v="508"/>
    <x v="481"/>
    <x v="0"/>
    <s v="Yes"/>
  </r>
  <r>
    <n v="834845"/>
    <x v="125"/>
    <x v="4"/>
    <x v="6"/>
    <x v="9"/>
    <x v="9"/>
    <x v="0"/>
    <x v="247"/>
    <x v="241"/>
    <x v="0"/>
    <s v="No"/>
  </r>
  <r>
    <n v="1642214"/>
    <x v="427"/>
    <x v="0"/>
    <x v="0"/>
    <x v="7"/>
    <x v="7"/>
    <x v="0"/>
    <x v="495"/>
    <x v="643"/>
    <x v="0"/>
    <s v="Yes"/>
  </r>
  <r>
    <n v="1610434"/>
    <x v="12"/>
    <x v="6"/>
    <x v="11"/>
    <x v="12"/>
    <x v="12"/>
    <x v="1"/>
    <x v="148"/>
    <x v="54"/>
    <x v="0"/>
    <s v="No"/>
  </r>
  <r>
    <n v="1230508"/>
    <x v="110"/>
    <x v="8"/>
    <x v="49"/>
    <x v="0"/>
    <x v="0"/>
    <x v="0"/>
    <x v="1032"/>
    <x v="686"/>
    <x v="0"/>
    <s v="No"/>
  </r>
  <r>
    <n v="1276339"/>
    <x v="19"/>
    <x v="0"/>
    <x v="5"/>
    <x v="15"/>
    <x v="15"/>
    <x v="0"/>
    <x v="387"/>
    <x v="365"/>
    <x v="0"/>
    <s v="No"/>
  </r>
  <r>
    <n v="422927"/>
    <x v="8"/>
    <x v="0"/>
    <x v="5"/>
    <x v="8"/>
    <x v="8"/>
    <x v="0"/>
    <x v="1033"/>
    <x v="959"/>
    <x v="0"/>
    <s v="No"/>
  </r>
  <r>
    <n v="329868"/>
    <x v="47"/>
    <x v="5"/>
    <x v="12"/>
    <x v="21"/>
    <x v="21"/>
    <x v="1"/>
    <x v="696"/>
    <x v="332"/>
    <x v="0"/>
    <s v="No"/>
  </r>
  <r>
    <n v="1645344"/>
    <x v="428"/>
    <x v="5"/>
    <x v="12"/>
    <x v="1"/>
    <x v="1"/>
    <x v="0"/>
    <x v="1014"/>
    <x v="734"/>
    <x v="0"/>
    <s v="Yes"/>
  </r>
  <r>
    <n v="1118358"/>
    <x v="47"/>
    <x v="5"/>
    <x v="15"/>
    <x v="0"/>
    <x v="0"/>
    <x v="0"/>
    <x v="858"/>
    <x v="821"/>
    <x v="0"/>
    <s v="No"/>
  </r>
  <r>
    <n v="2033888"/>
    <x v="28"/>
    <x v="2"/>
    <x v="57"/>
    <x v="12"/>
    <x v="12"/>
    <x v="0"/>
    <x v="25"/>
    <x v="25"/>
    <x v="0"/>
    <s v="No"/>
  </r>
  <r>
    <n v="2015243"/>
    <x v="25"/>
    <x v="2"/>
    <x v="24"/>
    <x v="35"/>
    <x v="35"/>
    <x v="0"/>
    <x v="252"/>
    <x v="246"/>
    <x v="0"/>
    <s v="Yes"/>
  </r>
  <r>
    <n v="1816675"/>
    <x v="155"/>
    <x v="7"/>
    <x v="19"/>
    <x v="7"/>
    <x v="7"/>
    <x v="0"/>
    <x v="1034"/>
    <x v="990"/>
    <x v="0"/>
    <s v="No"/>
  </r>
  <r>
    <n v="992802"/>
    <x v="19"/>
    <x v="0"/>
    <x v="0"/>
    <x v="7"/>
    <x v="7"/>
    <x v="1"/>
    <x v="309"/>
    <x v="697"/>
    <x v="0"/>
    <s v="No"/>
  </r>
  <r>
    <n v="1879140"/>
    <x v="9"/>
    <x v="3"/>
    <x v="25"/>
    <x v="14"/>
    <x v="14"/>
    <x v="1"/>
    <x v="250"/>
    <x v="324"/>
    <x v="0"/>
    <s v="No"/>
  </r>
  <r>
    <n v="1934081"/>
    <x v="391"/>
    <x v="1"/>
    <x v="27"/>
    <x v="24"/>
    <x v="24"/>
    <x v="0"/>
    <x v="889"/>
    <x v="854"/>
    <x v="0"/>
    <s v="Yes"/>
  </r>
  <r>
    <n v="1341241"/>
    <x v="84"/>
    <x v="0"/>
    <x v="0"/>
    <x v="38"/>
    <x v="38"/>
    <x v="0"/>
    <x v="218"/>
    <x v="213"/>
    <x v="0"/>
    <s v="No"/>
  </r>
  <r>
    <n v="414367"/>
    <x v="4"/>
    <x v="3"/>
    <x v="3"/>
    <x v="9"/>
    <x v="9"/>
    <x v="0"/>
    <x v="210"/>
    <x v="914"/>
    <x v="0"/>
    <s v="No"/>
  </r>
  <r>
    <n v="1675617"/>
    <x v="20"/>
    <x v="2"/>
    <x v="30"/>
    <x v="17"/>
    <x v="17"/>
    <x v="1"/>
    <x v="339"/>
    <x v="55"/>
    <x v="0"/>
    <s v="No"/>
  </r>
  <r>
    <n v="1145743"/>
    <x v="37"/>
    <x v="7"/>
    <x v="19"/>
    <x v="14"/>
    <x v="14"/>
    <x v="0"/>
    <x v="89"/>
    <x v="859"/>
    <x v="0"/>
    <s v="No"/>
  </r>
  <r>
    <n v="1645378"/>
    <x v="32"/>
    <x v="5"/>
    <x v="36"/>
    <x v="0"/>
    <x v="0"/>
    <x v="0"/>
    <x v="1014"/>
    <x v="977"/>
    <x v="0"/>
    <s v="No"/>
  </r>
  <r>
    <n v="1821971"/>
    <x v="429"/>
    <x v="1"/>
    <x v="1"/>
    <x v="0"/>
    <x v="0"/>
    <x v="0"/>
    <x v="1035"/>
    <x v="991"/>
    <x v="0"/>
    <s v="Yes"/>
  </r>
  <r>
    <n v="1621501"/>
    <x v="430"/>
    <x v="1"/>
    <x v="13"/>
    <x v="13"/>
    <x v="13"/>
    <x v="0"/>
    <x v="234"/>
    <x v="484"/>
    <x v="0"/>
    <s v="No"/>
  </r>
  <r>
    <n v="495918"/>
    <x v="35"/>
    <x v="0"/>
    <x v="0"/>
    <x v="25"/>
    <x v="25"/>
    <x v="0"/>
    <x v="327"/>
    <x v="311"/>
    <x v="0"/>
    <s v="No"/>
  </r>
  <r>
    <n v="516295"/>
    <x v="14"/>
    <x v="1"/>
    <x v="22"/>
    <x v="28"/>
    <x v="28"/>
    <x v="0"/>
    <x v="101"/>
    <x v="453"/>
    <x v="0"/>
    <s v="No"/>
  </r>
  <r>
    <n v="309132"/>
    <x v="16"/>
    <x v="2"/>
    <x v="7"/>
    <x v="20"/>
    <x v="20"/>
    <x v="0"/>
    <x v="8"/>
    <x v="8"/>
    <x v="0"/>
    <s v="No"/>
  </r>
  <r>
    <n v="1775039"/>
    <x v="134"/>
    <x v="0"/>
    <x v="0"/>
    <x v="35"/>
    <x v="35"/>
    <x v="0"/>
    <x v="21"/>
    <x v="21"/>
    <x v="0"/>
    <s v="No"/>
  </r>
  <r>
    <n v="876048"/>
    <x v="25"/>
    <x v="2"/>
    <x v="35"/>
    <x v="0"/>
    <x v="0"/>
    <x v="0"/>
    <x v="1036"/>
    <x v="992"/>
    <x v="0"/>
    <s v="No"/>
  </r>
  <r>
    <n v="1332963"/>
    <x v="23"/>
    <x v="5"/>
    <x v="15"/>
    <x v="16"/>
    <x v="16"/>
    <x v="1"/>
    <x v="344"/>
    <x v="993"/>
    <x v="0"/>
    <s v="No"/>
  </r>
  <r>
    <n v="1706070"/>
    <x v="431"/>
    <x v="1"/>
    <x v="4"/>
    <x v="27"/>
    <x v="27"/>
    <x v="0"/>
    <x v="464"/>
    <x v="38"/>
    <x v="0"/>
    <s v="No"/>
  </r>
  <r>
    <n v="1779539"/>
    <x v="20"/>
    <x v="0"/>
    <x v="0"/>
    <x v="35"/>
    <x v="35"/>
    <x v="1"/>
    <x v="826"/>
    <x v="242"/>
    <x v="0"/>
    <s v="Yes"/>
  </r>
  <r>
    <n v="2034177"/>
    <x v="206"/>
    <x v="4"/>
    <x v="6"/>
    <x v="13"/>
    <x v="13"/>
    <x v="0"/>
    <x v="904"/>
    <x v="609"/>
    <x v="0"/>
    <s v="No"/>
  </r>
  <r>
    <n v="1152552"/>
    <x v="404"/>
    <x v="1"/>
    <x v="1"/>
    <x v="12"/>
    <x v="12"/>
    <x v="0"/>
    <x v="877"/>
    <x v="931"/>
    <x v="0"/>
    <s v="No"/>
  </r>
  <r>
    <n v="641112"/>
    <x v="14"/>
    <x v="1"/>
    <x v="27"/>
    <x v="23"/>
    <x v="23"/>
    <x v="0"/>
    <x v="223"/>
    <x v="219"/>
    <x v="0"/>
    <s v="No"/>
  </r>
  <r>
    <n v="291863"/>
    <x v="432"/>
    <x v="0"/>
    <x v="37"/>
    <x v="14"/>
    <x v="14"/>
    <x v="0"/>
    <x v="1037"/>
    <x v="855"/>
    <x v="0"/>
    <s v="No"/>
  </r>
  <r>
    <n v="1198108"/>
    <x v="323"/>
    <x v="1"/>
    <x v="4"/>
    <x v="7"/>
    <x v="7"/>
    <x v="0"/>
    <x v="988"/>
    <x v="994"/>
    <x v="0"/>
    <s v="No"/>
  </r>
  <r>
    <n v="1729255"/>
    <x v="4"/>
    <x v="3"/>
    <x v="8"/>
    <x v="8"/>
    <x v="8"/>
    <x v="0"/>
    <x v="618"/>
    <x v="580"/>
    <x v="0"/>
    <s v="No"/>
  </r>
  <r>
    <n v="592817"/>
    <x v="16"/>
    <x v="2"/>
    <x v="74"/>
    <x v="13"/>
    <x v="13"/>
    <x v="0"/>
    <x v="825"/>
    <x v="782"/>
    <x v="0"/>
    <s v="No"/>
  </r>
  <r>
    <n v="1612635"/>
    <x v="17"/>
    <x v="3"/>
    <x v="8"/>
    <x v="7"/>
    <x v="7"/>
    <x v="0"/>
    <x v="1038"/>
    <x v="794"/>
    <x v="0"/>
    <s v="No"/>
  </r>
  <r>
    <n v="1021481"/>
    <x v="17"/>
    <x v="3"/>
    <x v="3"/>
    <x v="21"/>
    <x v="21"/>
    <x v="0"/>
    <x v="906"/>
    <x v="995"/>
    <x v="0"/>
    <s v="No"/>
  </r>
  <r>
    <n v="1058713"/>
    <x v="32"/>
    <x v="5"/>
    <x v="9"/>
    <x v="14"/>
    <x v="14"/>
    <x v="1"/>
    <x v="433"/>
    <x v="890"/>
    <x v="0"/>
    <s v="No"/>
  </r>
  <r>
    <n v="1081991"/>
    <x v="8"/>
    <x v="0"/>
    <x v="0"/>
    <x v="41"/>
    <x v="41"/>
    <x v="0"/>
    <x v="91"/>
    <x v="88"/>
    <x v="0"/>
    <s v="No"/>
  </r>
  <r>
    <n v="256200"/>
    <x v="10"/>
    <x v="0"/>
    <x v="0"/>
    <x v="18"/>
    <x v="18"/>
    <x v="0"/>
    <x v="52"/>
    <x v="51"/>
    <x v="0"/>
    <s v="Yes"/>
  </r>
  <r>
    <n v="365284"/>
    <x v="10"/>
    <x v="5"/>
    <x v="12"/>
    <x v="7"/>
    <x v="7"/>
    <x v="0"/>
    <x v="1039"/>
    <x v="775"/>
    <x v="0"/>
    <s v="No"/>
  </r>
  <r>
    <n v="1574545"/>
    <x v="62"/>
    <x v="2"/>
    <x v="30"/>
    <x v="9"/>
    <x v="9"/>
    <x v="0"/>
    <x v="1040"/>
    <x v="594"/>
    <x v="0"/>
    <s v="No"/>
  </r>
  <r>
    <n v="2151353"/>
    <x v="21"/>
    <x v="1"/>
    <x v="1"/>
    <x v="1"/>
    <x v="1"/>
    <x v="0"/>
    <x v="970"/>
    <x v="936"/>
    <x v="0"/>
    <s v="Yes"/>
  </r>
  <r>
    <n v="1333901"/>
    <x v="35"/>
    <x v="0"/>
    <x v="0"/>
    <x v="40"/>
    <x v="40"/>
    <x v="0"/>
    <x v="344"/>
    <x v="327"/>
    <x v="0"/>
    <s v="Yes"/>
  </r>
  <r>
    <n v="1358331"/>
    <x v="10"/>
    <x v="5"/>
    <x v="9"/>
    <x v="14"/>
    <x v="14"/>
    <x v="0"/>
    <x v="1041"/>
    <x v="996"/>
    <x v="0"/>
    <s v="No"/>
  </r>
  <r>
    <n v="669363"/>
    <x v="47"/>
    <x v="0"/>
    <x v="0"/>
    <x v="5"/>
    <x v="5"/>
    <x v="1"/>
    <x v="707"/>
    <x v="645"/>
    <x v="0"/>
    <s v="Yes"/>
  </r>
  <r>
    <n v="285812"/>
    <x v="433"/>
    <x v="0"/>
    <x v="5"/>
    <x v="0"/>
    <x v="0"/>
    <x v="2"/>
    <x v="1042"/>
    <x v="997"/>
    <x v="0"/>
    <s v="Yes"/>
  </r>
  <r>
    <n v="860021"/>
    <x v="93"/>
    <x v="0"/>
    <x v="0"/>
    <x v="32"/>
    <x v="32"/>
    <x v="0"/>
    <x v="172"/>
    <x v="164"/>
    <x v="0"/>
    <s v="No"/>
  </r>
  <r>
    <n v="1910183"/>
    <x v="35"/>
    <x v="0"/>
    <x v="0"/>
    <x v="20"/>
    <x v="20"/>
    <x v="0"/>
    <x v="806"/>
    <x v="748"/>
    <x v="0"/>
    <s v="No"/>
  </r>
  <r>
    <n v="606255"/>
    <x v="35"/>
    <x v="0"/>
    <x v="0"/>
    <x v="13"/>
    <x v="13"/>
    <x v="0"/>
    <x v="622"/>
    <x v="585"/>
    <x v="0"/>
    <s v="No"/>
  </r>
  <r>
    <n v="1090841"/>
    <x v="62"/>
    <x v="2"/>
    <x v="30"/>
    <x v="4"/>
    <x v="4"/>
    <x v="0"/>
    <x v="1043"/>
    <x v="998"/>
    <x v="0"/>
    <s v="No"/>
  </r>
  <r>
    <n v="2026089"/>
    <x v="96"/>
    <x v="0"/>
    <x v="42"/>
    <x v="7"/>
    <x v="7"/>
    <x v="0"/>
    <x v="152"/>
    <x v="147"/>
    <x v="0"/>
    <s v="No"/>
  </r>
  <r>
    <n v="975155"/>
    <x v="5"/>
    <x v="1"/>
    <x v="1"/>
    <x v="7"/>
    <x v="7"/>
    <x v="0"/>
    <x v="1044"/>
    <x v="835"/>
    <x v="0"/>
    <s v="No"/>
  </r>
  <r>
    <n v="1645042"/>
    <x v="33"/>
    <x v="4"/>
    <x v="6"/>
    <x v="8"/>
    <x v="8"/>
    <x v="0"/>
    <x v="713"/>
    <x v="677"/>
    <x v="0"/>
    <s v="No"/>
  </r>
  <r>
    <n v="1736292"/>
    <x v="146"/>
    <x v="9"/>
    <x v="50"/>
    <x v="7"/>
    <x v="7"/>
    <x v="3"/>
    <x v="691"/>
    <x v="438"/>
    <x v="0"/>
    <s v="No"/>
  </r>
  <r>
    <n v="922643"/>
    <x v="1"/>
    <x v="0"/>
    <x v="0"/>
    <x v="30"/>
    <x v="30"/>
    <x v="0"/>
    <x v="790"/>
    <x v="746"/>
    <x v="0"/>
    <s v="No"/>
  </r>
  <r>
    <n v="1322340"/>
    <x v="38"/>
    <x v="0"/>
    <x v="0"/>
    <x v="9"/>
    <x v="9"/>
    <x v="3"/>
    <x v="819"/>
    <x v="406"/>
    <x v="0"/>
    <s v="No"/>
  </r>
  <r>
    <n v="1881939"/>
    <x v="8"/>
    <x v="2"/>
    <x v="24"/>
    <x v="27"/>
    <x v="27"/>
    <x v="1"/>
    <x v="341"/>
    <x v="481"/>
    <x v="0"/>
    <s v="Yes"/>
  </r>
  <r>
    <n v="1839074"/>
    <x v="8"/>
    <x v="5"/>
    <x v="9"/>
    <x v="0"/>
    <x v="0"/>
    <x v="1"/>
    <x v="325"/>
    <x v="348"/>
    <x v="0"/>
    <s v="No"/>
  </r>
  <r>
    <n v="2076347"/>
    <x v="14"/>
    <x v="1"/>
    <x v="1"/>
    <x v="13"/>
    <x v="13"/>
    <x v="0"/>
    <x v="510"/>
    <x v="911"/>
    <x v="0"/>
    <s v="No"/>
  </r>
  <r>
    <n v="899668"/>
    <x v="427"/>
    <x v="0"/>
    <x v="0"/>
    <x v="7"/>
    <x v="7"/>
    <x v="0"/>
    <x v="163"/>
    <x v="247"/>
    <x v="0"/>
    <s v="No"/>
  </r>
  <r>
    <n v="808726"/>
    <x v="10"/>
    <x v="7"/>
    <x v="69"/>
    <x v="14"/>
    <x v="14"/>
    <x v="1"/>
    <x v="612"/>
    <x v="156"/>
    <x v="0"/>
    <s v="No"/>
  </r>
  <r>
    <n v="745168"/>
    <x v="217"/>
    <x v="1"/>
    <x v="1"/>
    <x v="12"/>
    <x v="12"/>
    <x v="0"/>
    <x v="122"/>
    <x v="119"/>
    <x v="0"/>
    <s v="Yes"/>
  </r>
  <r>
    <n v="1527120"/>
    <x v="233"/>
    <x v="1"/>
    <x v="1"/>
    <x v="0"/>
    <x v="0"/>
    <x v="0"/>
    <x v="384"/>
    <x v="668"/>
    <x v="0"/>
    <s v="Yes"/>
  </r>
  <r>
    <n v="1903326"/>
    <x v="434"/>
    <x v="1"/>
    <x v="22"/>
    <x v="17"/>
    <x v="17"/>
    <x v="0"/>
    <x v="1045"/>
    <x v="999"/>
    <x v="0"/>
    <s v="No"/>
  </r>
  <r>
    <n v="1341754"/>
    <x v="8"/>
    <x v="5"/>
    <x v="12"/>
    <x v="44"/>
    <x v="43"/>
    <x v="1"/>
    <x v="218"/>
    <x v="416"/>
    <x v="0"/>
    <s v="No"/>
  </r>
  <r>
    <n v="1633397"/>
    <x v="32"/>
    <x v="5"/>
    <x v="9"/>
    <x v="14"/>
    <x v="14"/>
    <x v="0"/>
    <x v="39"/>
    <x v="37"/>
    <x v="0"/>
    <s v="No"/>
  </r>
  <r>
    <n v="767415"/>
    <x v="35"/>
    <x v="0"/>
    <x v="0"/>
    <x v="25"/>
    <x v="25"/>
    <x v="4"/>
    <x v="830"/>
    <x v="787"/>
    <x v="0"/>
    <s v="No"/>
  </r>
  <r>
    <n v="1076197"/>
    <x v="72"/>
    <x v="6"/>
    <x v="52"/>
    <x v="5"/>
    <x v="5"/>
    <x v="0"/>
    <x v="939"/>
    <x v="901"/>
    <x v="0"/>
    <s v="No"/>
  </r>
  <r>
    <n v="1670418"/>
    <x v="5"/>
    <x v="1"/>
    <x v="22"/>
    <x v="18"/>
    <x v="18"/>
    <x v="0"/>
    <x v="546"/>
    <x v="54"/>
    <x v="0"/>
    <s v="No"/>
  </r>
  <r>
    <n v="1841184"/>
    <x v="33"/>
    <x v="4"/>
    <x v="6"/>
    <x v="36"/>
    <x v="36"/>
    <x v="1"/>
    <x v="943"/>
    <x v="59"/>
    <x v="0"/>
    <s v="Yes"/>
  </r>
  <r>
    <n v="1917916"/>
    <x v="8"/>
    <x v="7"/>
    <x v="39"/>
    <x v="18"/>
    <x v="18"/>
    <x v="0"/>
    <x v="278"/>
    <x v="541"/>
    <x v="0"/>
    <s v="No"/>
  </r>
  <r>
    <n v="225470"/>
    <x v="218"/>
    <x v="5"/>
    <x v="15"/>
    <x v="27"/>
    <x v="27"/>
    <x v="1"/>
    <x v="552"/>
    <x v="519"/>
    <x v="0"/>
    <s v="No"/>
  </r>
  <r>
    <n v="1165345"/>
    <x v="14"/>
    <x v="2"/>
    <x v="35"/>
    <x v="18"/>
    <x v="18"/>
    <x v="0"/>
    <x v="539"/>
    <x v="510"/>
    <x v="0"/>
    <s v="Yes"/>
  </r>
  <r>
    <n v="1693377"/>
    <x v="23"/>
    <x v="5"/>
    <x v="12"/>
    <x v="13"/>
    <x v="13"/>
    <x v="1"/>
    <x v="232"/>
    <x v="55"/>
    <x v="0"/>
    <s v="No"/>
  </r>
  <r>
    <n v="518737"/>
    <x v="14"/>
    <x v="0"/>
    <x v="5"/>
    <x v="13"/>
    <x v="13"/>
    <x v="0"/>
    <x v="720"/>
    <x v="534"/>
    <x v="0"/>
    <s v="Yes"/>
  </r>
  <r>
    <n v="1326627"/>
    <x v="290"/>
    <x v="4"/>
    <x v="26"/>
    <x v="13"/>
    <x v="13"/>
    <x v="0"/>
    <x v="683"/>
    <x v="655"/>
    <x v="0"/>
    <s v="No"/>
  </r>
  <r>
    <n v="1237795"/>
    <x v="4"/>
    <x v="3"/>
    <x v="8"/>
    <x v="4"/>
    <x v="4"/>
    <x v="0"/>
    <x v="808"/>
    <x v="764"/>
    <x v="0"/>
    <s v="No"/>
  </r>
  <r>
    <n v="501214"/>
    <x v="16"/>
    <x v="2"/>
    <x v="47"/>
    <x v="7"/>
    <x v="7"/>
    <x v="0"/>
    <x v="873"/>
    <x v="126"/>
    <x v="0"/>
    <s v="No"/>
  </r>
  <r>
    <n v="665282"/>
    <x v="10"/>
    <x v="1"/>
    <x v="22"/>
    <x v="19"/>
    <x v="19"/>
    <x v="3"/>
    <x v="176"/>
    <x v="295"/>
    <x v="0"/>
    <s v="No"/>
  </r>
  <r>
    <n v="1838569"/>
    <x v="33"/>
    <x v="4"/>
    <x v="6"/>
    <x v="8"/>
    <x v="8"/>
    <x v="0"/>
    <x v="325"/>
    <x v="59"/>
    <x v="0"/>
    <s v="Yes"/>
  </r>
  <r>
    <n v="1678872"/>
    <x v="18"/>
    <x v="0"/>
    <x v="0"/>
    <x v="20"/>
    <x v="20"/>
    <x v="0"/>
    <x v="434"/>
    <x v="415"/>
    <x v="0"/>
    <s v="No"/>
  </r>
  <r>
    <n v="1390890"/>
    <x v="14"/>
    <x v="7"/>
    <x v="21"/>
    <x v="12"/>
    <x v="12"/>
    <x v="2"/>
    <x v="113"/>
    <x v="681"/>
    <x v="0"/>
    <s v="No"/>
  </r>
  <r>
    <n v="1187176"/>
    <x v="4"/>
    <x v="3"/>
    <x v="3"/>
    <x v="13"/>
    <x v="13"/>
    <x v="0"/>
    <x v="815"/>
    <x v="771"/>
    <x v="0"/>
    <s v="No"/>
  </r>
  <r>
    <n v="1005371"/>
    <x v="19"/>
    <x v="0"/>
    <x v="5"/>
    <x v="25"/>
    <x v="25"/>
    <x v="0"/>
    <x v="1046"/>
    <x v="815"/>
    <x v="0"/>
    <s v="No"/>
  </r>
  <r>
    <n v="1633551"/>
    <x v="8"/>
    <x v="5"/>
    <x v="12"/>
    <x v="7"/>
    <x v="7"/>
    <x v="3"/>
    <x v="39"/>
    <x v="37"/>
    <x v="0"/>
    <s v="No"/>
  </r>
  <r>
    <n v="986511"/>
    <x v="19"/>
    <x v="0"/>
    <x v="5"/>
    <x v="13"/>
    <x v="13"/>
    <x v="1"/>
    <x v="1028"/>
    <x v="265"/>
    <x v="0"/>
    <s v="Yes"/>
  </r>
  <r>
    <n v="1849219"/>
    <x v="16"/>
    <x v="1"/>
    <x v="1"/>
    <x v="5"/>
    <x v="5"/>
    <x v="0"/>
    <x v="183"/>
    <x v="176"/>
    <x v="0"/>
    <s v="No"/>
  </r>
  <r>
    <n v="460563"/>
    <x v="217"/>
    <x v="1"/>
    <x v="1"/>
    <x v="0"/>
    <x v="0"/>
    <x v="0"/>
    <x v="715"/>
    <x v="17"/>
    <x v="0"/>
    <s v="Yes"/>
  </r>
  <r>
    <n v="234091"/>
    <x v="19"/>
    <x v="5"/>
    <x v="9"/>
    <x v="1"/>
    <x v="1"/>
    <x v="3"/>
    <x v="617"/>
    <x v="1000"/>
    <x v="0"/>
    <s v="No"/>
  </r>
  <r>
    <n v="1098078"/>
    <x v="1"/>
    <x v="0"/>
    <x v="0"/>
    <x v="9"/>
    <x v="9"/>
    <x v="3"/>
    <x v="1031"/>
    <x v="761"/>
    <x v="0"/>
    <s v="No"/>
  </r>
  <r>
    <n v="409251"/>
    <x v="28"/>
    <x v="5"/>
    <x v="15"/>
    <x v="12"/>
    <x v="12"/>
    <x v="3"/>
    <x v="1047"/>
    <x v="1001"/>
    <x v="0"/>
    <s v="No"/>
  </r>
  <r>
    <n v="1955320"/>
    <x v="14"/>
    <x v="2"/>
    <x v="59"/>
    <x v="1"/>
    <x v="1"/>
    <x v="0"/>
    <x v="666"/>
    <x v="801"/>
    <x v="0"/>
    <s v="No"/>
  </r>
  <r>
    <n v="1145850"/>
    <x v="130"/>
    <x v="1"/>
    <x v="4"/>
    <x v="20"/>
    <x v="20"/>
    <x v="0"/>
    <x v="995"/>
    <x v="961"/>
    <x v="0"/>
    <s v="No"/>
  </r>
  <r>
    <n v="2074610"/>
    <x v="323"/>
    <x v="1"/>
    <x v="22"/>
    <x v="8"/>
    <x v="8"/>
    <x v="0"/>
    <x v="510"/>
    <x v="911"/>
    <x v="0"/>
    <s v="No"/>
  </r>
  <r>
    <n v="790371"/>
    <x v="18"/>
    <x v="0"/>
    <x v="0"/>
    <x v="0"/>
    <x v="0"/>
    <x v="0"/>
    <x v="619"/>
    <x v="583"/>
    <x v="0"/>
    <s v="Yes"/>
  </r>
  <r>
    <n v="560179"/>
    <x v="7"/>
    <x v="4"/>
    <x v="32"/>
    <x v="0"/>
    <x v="0"/>
    <x v="0"/>
    <x v="1048"/>
    <x v="962"/>
    <x v="0"/>
    <s v="No"/>
  </r>
  <r>
    <n v="461368"/>
    <x v="10"/>
    <x v="0"/>
    <x v="42"/>
    <x v="1"/>
    <x v="1"/>
    <x v="0"/>
    <x v="715"/>
    <x v="369"/>
    <x v="0"/>
    <s v="No"/>
  </r>
  <r>
    <n v="416341"/>
    <x v="16"/>
    <x v="7"/>
    <x v="21"/>
    <x v="9"/>
    <x v="9"/>
    <x v="1"/>
    <x v="912"/>
    <x v="498"/>
    <x v="0"/>
    <s v="No"/>
  </r>
  <r>
    <n v="1544161"/>
    <x v="155"/>
    <x v="6"/>
    <x v="11"/>
    <x v="13"/>
    <x v="13"/>
    <x v="0"/>
    <x v="377"/>
    <x v="357"/>
    <x v="0"/>
    <s v="No"/>
  </r>
  <r>
    <n v="2156810"/>
    <x v="8"/>
    <x v="5"/>
    <x v="12"/>
    <x v="13"/>
    <x v="13"/>
    <x v="0"/>
    <x v="563"/>
    <x v="529"/>
    <x v="0"/>
    <s v="Yes"/>
  </r>
  <r>
    <n v="1107819"/>
    <x v="1"/>
    <x v="0"/>
    <x v="0"/>
    <x v="3"/>
    <x v="3"/>
    <x v="0"/>
    <x v="637"/>
    <x v="601"/>
    <x v="0"/>
    <s v="No"/>
  </r>
  <r>
    <n v="389272"/>
    <x v="14"/>
    <x v="2"/>
    <x v="23"/>
    <x v="38"/>
    <x v="38"/>
    <x v="0"/>
    <x v="488"/>
    <x v="463"/>
    <x v="0"/>
    <s v="No"/>
  </r>
  <r>
    <n v="1297482"/>
    <x v="17"/>
    <x v="3"/>
    <x v="3"/>
    <x v="43"/>
    <x v="34"/>
    <x v="0"/>
    <x v="361"/>
    <x v="753"/>
    <x v="0"/>
    <s v="No"/>
  </r>
  <r>
    <n v="1665771"/>
    <x v="14"/>
    <x v="0"/>
    <x v="0"/>
    <x v="7"/>
    <x v="7"/>
    <x v="0"/>
    <x v="55"/>
    <x v="850"/>
    <x v="0"/>
    <s v="No"/>
  </r>
  <r>
    <n v="1829425"/>
    <x v="341"/>
    <x v="0"/>
    <x v="0"/>
    <x v="0"/>
    <x v="0"/>
    <x v="0"/>
    <x v="1049"/>
    <x v="1002"/>
    <x v="0"/>
    <s v="Yes"/>
  </r>
  <r>
    <n v="756067"/>
    <x v="68"/>
    <x v="0"/>
    <x v="37"/>
    <x v="42"/>
    <x v="42"/>
    <x v="0"/>
    <x v="1050"/>
    <x v="629"/>
    <x v="0"/>
    <s v="No"/>
  </r>
  <r>
    <n v="1179012"/>
    <x v="20"/>
    <x v="5"/>
    <x v="12"/>
    <x v="9"/>
    <x v="9"/>
    <x v="1"/>
    <x v="93"/>
    <x v="925"/>
    <x v="0"/>
    <s v="No"/>
  </r>
  <r>
    <n v="953756"/>
    <x v="35"/>
    <x v="0"/>
    <x v="0"/>
    <x v="12"/>
    <x v="12"/>
    <x v="0"/>
    <x v="834"/>
    <x v="342"/>
    <x v="0"/>
    <s v="No"/>
  </r>
  <r>
    <n v="1145973"/>
    <x v="8"/>
    <x v="5"/>
    <x v="9"/>
    <x v="9"/>
    <x v="9"/>
    <x v="0"/>
    <x v="995"/>
    <x v="961"/>
    <x v="0"/>
    <s v="No"/>
  </r>
  <r>
    <n v="1201191"/>
    <x v="9"/>
    <x v="3"/>
    <x v="44"/>
    <x v="7"/>
    <x v="7"/>
    <x v="0"/>
    <x v="485"/>
    <x v="461"/>
    <x v="0"/>
    <s v="No"/>
  </r>
  <r>
    <n v="1079816"/>
    <x v="435"/>
    <x v="1"/>
    <x v="4"/>
    <x v="18"/>
    <x v="18"/>
    <x v="0"/>
    <x v="763"/>
    <x v="479"/>
    <x v="0"/>
    <s v="No"/>
  </r>
  <r>
    <n v="989927"/>
    <x v="16"/>
    <x v="7"/>
    <x v="19"/>
    <x v="46"/>
    <x v="45"/>
    <x v="0"/>
    <x v="274"/>
    <x v="940"/>
    <x v="0"/>
    <s v="Yes"/>
  </r>
  <r>
    <n v="1858399"/>
    <x v="110"/>
    <x v="2"/>
    <x v="40"/>
    <x v="13"/>
    <x v="13"/>
    <x v="0"/>
    <x v="303"/>
    <x v="720"/>
    <x v="0"/>
    <s v="No"/>
  </r>
  <r>
    <n v="1291176"/>
    <x v="155"/>
    <x v="1"/>
    <x v="22"/>
    <x v="20"/>
    <x v="20"/>
    <x v="0"/>
    <x v="286"/>
    <x v="698"/>
    <x v="0"/>
    <s v="No"/>
  </r>
  <r>
    <n v="1743525"/>
    <x v="16"/>
    <x v="5"/>
    <x v="12"/>
    <x v="5"/>
    <x v="5"/>
    <x v="1"/>
    <x v="299"/>
    <x v="284"/>
    <x v="0"/>
    <s v="No"/>
  </r>
  <r>
    <n v="1844887"/>
    <x v="17"/>
    <x v="3"/>
    <x v="3"/>
    <x v="7"/>
    <x v="7"/>
    <x v="0"/>
    <x v="1051"/>
    <x v="34"/>
    <x v="0"/>
    <s v="No"/>
  </r>
  <r>
    <n v="1554464"/>
    <x v="1"/>
    <x v="0"/>
    <x v="5"/>
    <x v="1"/>
    <x v="1"/>
    <x v="0"/>
    <x v="1027"/>
    <x v="429"/>
    <x v="0"/>
    <s v="Yes"/>
  </r>
  <r>
    <n v="1543956"/>
    <x v="17"/>
    <x v="3"/>
    <x v="8"/>
    <x v="19"/>
    <x v="19"/>
    <x v="0"/>
    <x v="457"/>
    <x v="233"/>
    <x v="0"/>
    <s v="No"/>
  </r>
  <r>
    <n v="2032534"/>
    <x v="436"/>
    <x v="1"/>
    <x v="22"/>
    <x v="41"/>
    <x v="41"/>
    <x v="3"/>
    <x v="25"/>
    <x v="869"/>
    <x v="0"/>
    <s v="No"/>
  </r>
  <r>
    <n v="1571921"/>
    <x v="437"/>
    <x v="1"/>
    <x v="1"/>
    <x v="12"/>
    <x v="12"/>
    <x v="0"/>
    <x v="363"/>
    <x v="344"/>
    <x v="0"/>
    <s v="No"/>
  </r>
  <r>
    <n v="365202"/>
    <x v="8"/>
    <x v="0"/>
    <x v="0"/>
    <x v="1"/>
    <x v="1"/>
    <x v="0"/>
    <x v="1039"/>
    <x v="1003"/>
    <x v="0"/>
    <s v="No"/>
  </r>
  <r>
    <n v="1610956"/>
    <x v="10"/>
    <x v="2"/>
    <x v="57"/>
    <x v="21"/>
    <x v="21"/>
    <x v="0"/>
    <x v="148"/>
    <x v="144"/>
    <x v="0"/>
    <s v="No"/>
  </r>
  <r>
    <n v="678265"/>
    <x v="222"/>
    <x v="1"/>
    <x v="4"/>
    <x v="5"/>
    <x v="5"/>
    <x v="0"/>
    <x v="832"/>
    <x v="211"/>
    <x v="0"/>
    <s v="No"/>
  </r>
  <r>
    <n v="644566"/>
    <x v="16"/>
    <x v="2"/>
    <x v="24"/>
    <x v="7"/>
    <x v="7"/>
    <x v="0"/>
    <x v="1052"/>
    <x v="843"/>
    <x v="0"/>
    <s v="Yes"/>
  </r>
  <r>
    <n v="1156012"/>
    <x v="19"/>
    <x v="0"/>
    <x v="0"/>
    <x v="4"/>
    <x v="4"/>
    <x v="0"/>
    <x v="330"/>
    <x v="931"/>
    <x v="0"/>
    <s v="Yes"/>
  </r>
  <r>
    <n v="1800924"/>
    <x v="99"/>
    <x v="0"/>
    <x v="5"/>
    <x v="20"/>
    <x v="20"/>
    <x v="0"/>
    <x v="459"/>
    <x v="391"/>
    <x v="0"/>
    <s v="No"/>
  </r>
  <r>
    <n v="926272"/>
    <x v="438"/>
    <x v="1"/>
    <x v="13"/>
    <x v="4"/>
    <x v="4"/>
    <x v="3"/>
    <x v="700"/>
    <x v="807"/>
    <x v="0"/>
    <s v="Yes"/>
  </r>
  <r>
    <n v="1532363"/>
    <x v="19"/>
    <x v="5"/>
    <x v="9"/>
    <x v="7"/>
    <x v="7"/>
    <x v="1"/>
    <x v="322"/>
    <x v="106"/>
    <x v="0"/>
    <s v="No"/>
  </r>
  <r>
    <n v="1801001"/>
    <x v="19"/>
    <x v="5"/>
    <x v="12"/>
    <x v="9"/>
    <x v="9"/>
    <x v="1"/>
    <x v="459"/>
    <x v="395"/>
    <x v="0"/>
    <s v="No"/>
  </r>
  <r>
    <n v="722316"/>
    <x v="30"/>
    <x v="2"/>
    <x v="24"/>
    <x v="1"/>
    <x v="1"/>
    <x v="1"/>
    <x v="776"/>
    <x v="713"/>
    <x v="0"/>
    <s v="No"/>
  </r>
  <r>
    <n v="1693604"/>
    <x v="22"/>
    <x v="0"/>
    <x v="37"/>
    <x v="9"/>
    <x v="9"/>
    <x v="0"/>
    <x v="232"/>
    <x v="227"/>
    <x v="0"/>
    <s v="No"/>
  </r>
  <r>
    <n v="1379096"/>
    <x v="341"/>
    <x v="0"/>
    <x v="0"/>
    <x v="13"/>
    <x v="13"/>
    <x v="0"/>
    <x v="266"/>
    <x v="257"/>
    <x v="0"/>
    <s v="Yes"/>
  </r>
  <r>
    <n v="242767"/>
    <x v="19"/>
    <x v="0"/>
    <x v="42"/>
    <x v="19"/>
    <x v="19"/>
    <x v="1"/>
    <x v="493"/>
    <x v="1004"/>
    <x v="0"/>
    <s v="No"/>
  </r>
  <r>
    <n v="874145"/>
    <x v="28"/>
    <x v="5"/>
    <x v="9"/>
    <x v="23"/>
    <x v="23"/>
    <x v="0"/>
    <x v="105"/>
    <x v="102"/>
    <x v="0"/>
    <s v="Yes"/>
  </r>
  <r>
    <n v="912086"/>
    <x v="10"/>
    <x v="1"/>
    <x v="22"/>
    <x v="27"/>
    <x v="27"/>
    <x v="0"/>
    <x v="876"/>
    <x v="598"/>
    <x v="0"/>
    <s v="No"/>
  </r>
  <r>
    <n v="1326672"/>
    <x v="93"/>
    <x v="0"/>
    <x v="5"/>
    <x v="9"/>
    <x v="9"/>
    <x v="0"/>
    <x v="683"/>
    <x v="655"/>
    <x v="0"/>
    <s v="No"/>
  </r>
  <r>
    <n v="1307504"/>
    <x v="14"/>
    <x v="1"/>
    <x v="22"/>
    <x v="25"/>
    <x v="25"/>
    <x v="0"/>
    <x v="1053"/>
    <x v="201"/>
    <x v="0"/>
    <s v="No"/>
  </r>
  <r>
    <n v="1622264"/>
    <x v="8"/>
    <x v="5"/>
    <x v="9"/>
    <x v="17"/>
    <x v="17"/>
    <x v="0"/>
    <x v="234"/>
    <x v="484"/>
    <x v="0"/>
    <s v="No"/>
  </r>
  <r>
    <n v="1170033"/>
    <x v="312"/>
    <x v="4"/>
    <x v="6"/>
    <x v="15"/>
    <x v="15"/>
    <x v="0"/>
    <x v="424"/>
    <x v="405"/>
    <x v="0"/>
    <s v="No"/>
  </r>
  <r>
    <n v="398786"/>
    <x v="273"/>
    <x v="7"/>
    <x v="21"/>
    <x v="0"/>
    <x v="0"/>
    <x v="0"/>
    <x v="578"/>
    <x v="466"/>
    <x v="0"/>
    <s v="No"/>
  </r>
  <r>
    <n v="1464363"/>
    <x v="16"/>
    <x v="2"/>
    <x v="75"/>
    <x v="18"/>
    <x v="18"/>
    <x v="0"/>
    <x v="256"/>
    <x v="566"/>
    <x v="0"/>
    <s v="No"/>
  </r>
  <r>
    <n v="706518"/>
    <x v="74"/>
    <x v="1"/>
    <x v="22"/>
    <x v="46"/>
    <x v="45"/>
    <x v="1"/>
    <x v="160"/>
    <x v="154"/>
    <x v="0"/>
    <s v="No"/>
  </r>
  <r>
    <n v="960031"/>
    <x v="64"/>
    <x v="6"/>
    <x v="43"/>
    <x v="33"/>
    <x v="33"/>
    <x v="0"/>
    <x v="860"/>
    <x v="397"/>
    <x v="0"/>
    <s v="No"/>
  </r>
  <r>
    <n v="1479703"/>
    <x v="4"/>
    <x v="3"/>
    <x v="3"/>
    <x v="1"/>
    <x v="1"/>
    <x v="0"/>
    <x v="631"/>
    <x v="445"/>
    <x v="0"/>
    <s v="No"/>
  </r>
  <r>
    <n v="1721681"/>
    <x v="4"/>
    <x v="3"/>
    <x v="3"/>
    <x v="37"/>
    <x v="37"/>
    <x v="0"/>
    <x v="416"/>
    <x v="111"/>
    <x v="0"/>
    <s v="No"/>
  </r>
  <r>
    <n v="1194989"/>
    <x v="439"/>
    <x v="1"/>
    <x v="22"/>
    <x v="5"/>
    <x v="5"/>
    <x v="0"/>
    <x v="751"/>
    <x v="848"/>
    <x v="0"/>
    <s v="No"/>
  </r>
  <r>
    <n v="387903"/>
    <x v="19"/>
    <x v="5"/>
    <x v="12"/>
    <x v="4"/>
    <x v="4"/>
    <x v="2"/>
    <x v="53"/>
    <x v="1005"/>
    <x v="0"/>
    <s v="Yes"/>
  </r>
  <r>
    <n v="501732"/>
    <x v="4"/>
    <x v="3"/>
    <x v="8"/>
    <x v="9"/>
    <x v="9"/>
    <x v="0"/>
    <x v="983"/>
    <x v="126"/>
    <x v="0"/>
    <s v="No"/>
  </r>
  <r>
    <n v="450465"/>
    <x v="19"/>
    <x v="5"/>
    <x v="9"/>
    <x v="0"/>
    <x v="0"/>
    <x v="0"/>
    <x v="1054"/>
    <x v="778"/>
    <x v="0"/>
    <s v="No"/>
  </r>
  <r>
    <n v="596489"/>
    <x v="440"/>
    <x v="1"/>
    <x v="1"/>
    <x v="26"/>
    <x v="26"/>
    <x v="1"/>
    <x v="789"/>
    <x v="99"/>
    <x v="0"/>
    <s v="No"/>
  </r>
  <r>
    <n v="1118926"/>
    <x v="10"/>
    <x v="0"/>
    <x v="37"/>
    <x v="13"/>
    <x v="13"/>
    <x v="0"/>
    <x v="954"/>
    <x v="1006"/>
    <x v="0"/>
    <s v="Yes"/>
  </r>
  <r>
    <n v="1241498"/>
    <x v="4"/>
    <x v="3"/>
    <x v="8"/>
    <x v="45"/>
    <x v="44"/>
    <x v="0"/>
    <x v="281"/>
    <x v="770"/>
    <x v="0"/>
    <s v="No"/>
  </r>
  <r>
    <n v="1963544"/>
    <x v="441"/>
    <x v="0"/>
    <x v="5"/>
    <x v="1"/>
    <x v="1"/>
    <x v="0"/>
    <x v="1015"/>
    <x v="979"/>
    <x v="0"/>
    <s v="Yes"/>
  </r>
  <r>
    <n v="356124"/>
    <x v="10"/>
    <x v="0"/>
    <x v="5"/>
    <x v="25"/>
    <x v="25"/>
    <x v="0"/>
    <x v="527"/>
    <x v="502"/>
    <x v="0"/>
    <s v="Yes"/>
  </r>
  <r>
    <n v="730746"/>
    <x v="8"/>
    <x v="2"/>
    <x v="30"/>
    <x v="35"/>
    <x v="35"/>
    <x v="3"/>
    <x v="1055"/>
    <x v="226"/>
    <x v="0"/>
    <s v="Yes"/>
  </r>
  <r>
    <n v="699644"/>
    <x v="4"/>
    <x v="3"/>
    <x v="3"/>
    <x v="45"/>
    <x v="44"/>
    <x v="0"/>
    <x v="668"/>
    <x v="454"/>
    <x v="0"/>
    <s v="No"/>
  </r>
  <r>
    <n v="499122"/>
    <x v="10"/>
    <x v="0"/>
    <x v="0"/>
    <x v="7"/>
    <x v="7"/>
    <x v="0"/>
    <x v="283"/>
    <x v="496"/>
    <x v="0"/>
    <s v="No"/>
  </r>
  <r>
    <n v="823272"/>
    <x v="442"/>
    <x v="1"/>
    <x v="22"/>
    <x v="18"/>
    <x v="18"/>
    <x v="0"/>
    <x v="607"/>
    <x v="719"/>
    <x v="0"/>
    <s v="No"/>
  </r>
  <r>
    <n v="1527026"/>
    <x v="19"/>
    <x v="0"/>
    <x v="42"/>
    <x v="7"/>
    <x v="7"/>
    <x v="0"/>
    <x v="384"/>
    <x v="668"/>
    <x v="0"/>
    <s v="No"/>
  </r>
  <r>
    <n v="1837262"/>
    <x v="8"/>
    <x v="1"/>
    <x v="1"/>
    <x v="25"/>
    <x v="25"/>
    <x v="1"/>
    <x v="367"/>
    <x v="266"/>
    <x v="0"/>
    <s v="Yes"/>
  </r>
  <r>
    <n v="1894533"/>
    <x v="35"/>
    <x v="0"/>
    <x v="0"/>
    <x v="0"/>
    <x v="0"/>
    <x v="3"/>
    <x v="1056"/>
    <x v="69"/>
    <x v="0"/>
    <s v="No"/>
  </r>
  <r>
    <n v="984128"/>
    <x v="103"/>
    <x v="1"/>
    <x v="22"/>
    <x v="33"/>
    <x v="33"/>
    <x v="3"/>
    <x v="136"/>
    <x v="656"/>
    <x v="0"/>
    <s v="No"/>
  </r>
  <r>
    <n v="1164376"/>
    <x v="19"/>
    <x v="5"/>
    <x v="9"/>
    <x v="13"/>
    <x v="13"/>
    <x v="0"/>
    <x v="539"/>
    <x v="678"/>
    <x v="0"/>
    <s v="No"/>
  </r>
  <r>
    <n v="1390356"/>
    <x v="14"/>
    <x v="7"/>
    <x v="21"/>
    <x v="19"/>
    <x v="19"/>
    <x v="0"/>
    <x v="1057"/>
    <x v="681"/>
    <x v="0"/>
    <s v="Yes"/>
  </r>
  <r>
    <n v="1207741"/>
    <x v="14"/>
    <x v="0"/>
    <x v="0"/>
    <x v="35"/>
    <x v="35"/>
    <x v="0"/>
    <x v="1058"/>
    <x v="611"/>
    <x v="0"/>
    <s v="No"/>
  </r>
  <r>
    <n v="1832843"/>
    <x v="16"/>
    <x v="2"/>
    <x v="17"/>
    <x v="4"/>
    <x v="4"/>
    <x v="0"/>
    <x v="200"/>
    <x v="194"/>
    <x v="0"/>
    <s v="No"/>
  </r>
  <r>
    <n v="496030"/>
    <x v="18"/>
    <x v="0"/>
    <x v="0"/>
    <x v="9"/>
    <x v="9"/>
    <x v="0"/>
    <x v="327"/>
    <x v="311"/>
    <x v="0"/>
    <s v="No"/>
  </r>
  <r>
    <n v="1463618"/>
    <x v="18"/>
    <x v="0"/>
    <x v="0"/>
    <x v="25"/>
    <x v="25"/>
    <x v="0"/>
    <x v="1059"/>
    <x v="1007"/>
    <x v="0"/>
    <s v="No"/>
  </r>
  <r>
    <n v="2108571"/>
    <x v="241"/>
    <x v="6"/>
    <x v="11"/>
    <x v="13"/>
    <x v="13"/>
    <x v="0"/>
    <x v="718"/>
    <x v="683"/>
    <x v="0"/>
    <s v="No"/>
  </r>
  <r>
    <n v="1883561"/>
    <x v="443"/>
    <x v="10"/>
    <x v="63"/>
    <x v="45"/>
    <x v="44"/>
    <x v="0"/>
    <x v="1060"/>
    <x v="587"/>
    <x v="0"/>
    <s v="No"/>
  </r>
  <r>
    <n v="1955484"/>
    <x v="82"/>
    <x v="1"/>
    <x v="1"/>
    <x v="0"/>
    <x v="0"/>
    <x v="3"/>
    <x v="666"/>
    <x v="801"/>
    <x v="0"/>
    <s v="No"/>
  </r>
  <r>
    <n v="1932224"/>
    <x v="117"/>
    <x v="0"/>
    <x v="0"/>
    <x v="7"/>
    <x v="7"/>
    <x v="3"/>
    <x v="623"/>
    <x v="854"/>
    <x v="0"/>
    <s v="No"/>
  </r>
  <r>
    <n v="1048343"/>
    <x v="62"/>
    <x v="7"/>
    <x v="39"/>
    <x v="7"/>
    <x v="7"/>
    <x v="0"/>
    <x v="1061"/>
    <x v="745"/>
    <x v="0"/>
    <s v="Yes"/>
  </r>
  <r>
    <n v="489413"/>
    <x v="444"/>
    <x v="0"/>
    <x v="42"/>
    <x v="9"/>
    <x v="9"/>
    <x v="0"/>
    <x v="907"/>
    <x v="1008"/>
    <x v="0"/>
    <s v="Yes"/>
  </r>
  <r>
    <n v="1374964"/>
    <x v="20"/>
    <x v="8"/>
    <x v="33"/>
    <x v="25"/>
    <x v="25"/>
    <x v="2"/>
    <x v="106"/>
    <x v="1009"/>
    <x v="0"/>
    <s v="No"/>
  </r>
  <r>
    <n v="368422"/>
    <x v="19"/>
    <x v="0"/>
    <x v="37"/>
    <x v="5"/>
    <x v="5"/>
    <x v="0"/>
    <x v="49"/>
    <x v="48"/>
    <x v="0"/>
    <s v="No"/>
  </r>
  <r>
    <n v="553635"/>
    <x v="19"/>
    <x v="2"/>
    <x v="17"/>
    <x v="0"/>
    <x v="0"/>
    <x v="2"/>
    <x v="245"/>
    <x v="239"/>
    <x v="0"/>
    <s v="No"/>
  </r>
  <r>
    <n v="1230532"/>
    <x v="4"/>
    <x v="3"/>
    <x v="3"/>
    <x v="24"/>
    <x v="24"/>
    <x v="0"/>
    <x v="1032"/>
    <x v="686"/>
    <x v="0"/>
    <s v="No"/>
  </r>
  <r>
    <n v="1204896"/>
    <x v="445"/>
    <x v="7"/>
    <x v="19"/>
    <x v="18"/>
    <x v="18"/>
    <x v="0"/>
    <x v="20"/>
    <x v="953"/>
    <x v="0"/>
    <s v="No"/>
  </r>
  <r>
    <n v="2063891"/>
    <x v="17"/>
    <x v="3"/>
    <x v="44"/>
    <x v="26"/>
    <x v="26"/>
    <x v="3"/>
    <x v="251"/>
    <x v="245"/>
    <x v="0"/>
    <s v="No"/>
  </r>
  <r>
    <n v="1146183"/>
    <x v="1"/>
    <x v="0"/>
    <x v="0"/>
    <x v="1"/>
    <x v="1"/>
    <x v="0"/>
    <x v="935"/>
    <x v="198"/>
    <x v="0"/>
    <s v="No"/>
  </r>
  <r>
    <n v="1814339"/>
    <x v="128"/>
    <x v="5"/>
    <x v="36"/>
    <x v="7"/>
    <x v="7"/>
    <x v="0"/>
    <x v="31"/>
    <x v="121"/>
    <x v="0"/>
    <s v="No"/>
  </r>
  <r>
    <n v="1637177"/>
    <x v="13"/>
    <x v="0"/>
    <x v="0"/>
    <x v="9"/>
    <x v="9"/>
    <x v="0"/>
    <x v="79"/>
    <x v="76"/>
    <x v="0"/>
    <s v="No"/>
  </r>
  <r>
    <n v="1547846"/>
    <x v="1"/>
    <x v="0"/>
    <x v="37"/>
    <x v="7"/>
    <x v="7"/>
    <x v="0"/>
    <x v="483"/>
    <x v="459"/>
    <x v="0"/>
    <s v="No"/>
  </r>
  <r>
    <n v="1509808"/>
    <x v="4"/>
    <x v="3"/>
    <x v="44"/>
    <x v="7"/>
    <x v="7"/>
    <x v="0"/>
    <x v="347"/>
    <x v="331"/>
    <x v="0"/>
    <s v="No"/>
  </r>
  <r>
    <n v="558500"/>
    <x v="35"/>
    <x v="0"/>
    <x v="0"/>
    <x v="24"/>
    <x v="24"/>
    <x v="0"/>
    <x v="1062"/>
    <x v="1010"/>
    <x v="0"/>
    <s v="No"/>
  </r>
  <r>
    <n v="2020256"/>
    <x v="14"/>
    <x v="5"/>
    <x v="12"/>
    <x v="18"/>
    <x v="18"/>
    <x v="0"/>
    <x v="125"/>
    <x v="123"/>
    <x v="0"/>
    <s v="No"/>
  </r>
  <r>
    <n v="1025403"/>
    <x v="50"/>
    <x v="7"/>
    <x v="21"/>
    <x v="45"/>
    <x v="44"/>
    <x v="0"/>
    <x v="1063"/>
    <x v="264"/>
    <x v="0"/>
    <s v="No"/>
  </r>
  <r>
    <n v="357766"/>
    <x v="7"/>
    <x v="4"/>
    <x v="32"/>
    <x v="14"/>
    <x v="14"/>
    <x v="0"/>
    <x v="663"/>
    <x v="502"/>
    <x v="0"/>
    <s v="No"/>
  </r>
  <r>
    <n v="2013993"/>
    <x v="195"/>
    <x v="1"/>
    <x v="1"/>
    <x v="13"/>
    <x v="13"/>
    <x v="0"/>
    <x v="239"/>
    <x v="232"/>
    <x v="0"/>
    <s v="No"/>
  </r>
  <r>
    <n v="1767427"/>
    <x v="46"/>
    <x v="2"/>
    <x v="24"/>
    <x v="6"/>
    <x v="6"/>
    <x v="0"/>
    <x v="560"/>
    <x v="582"/>
    <x v="0"/>
    <s v="Yes"/>
  </r>
  <r>
    <n v="1058555"/>
    <x v="4"/>
    <x v="3"/>
    <x v="3"/>
    <x v="1"/>
    <x v="1"/>
    <x v="0"/>
    <x v="605"/>
    <x v="569"/>
    <x v="0"/>
    <s v="No"/>
  </r>
  <r>
    <n v="1649689"/>
    <x v="224"/>
    <x v="1"/>
    <x v="1"/>
    <x v="13"/>
    <x v="13"/>
    <x v="0"/>
    <x v="362"/>
    <x v="349"/>
    <x v="1"/>
    <s v="No"/>
  </r>
  <r>
    <n v="558479"/>
    <x v="20"/>
    <x v="7"/>
    <x v="21"/>
    <x v="9"/>
    <x v="9"/>
    <x v="0"/>
    <x v="1062"/>
    <x v="35"/>
    <x v="0"/>
    <s v="Yes"/>
  </r>
  <r>
    <n v="1697133"/>
    <x v="4"/>
    <x v="3"/>
    <x v="44"/>
    <x v="31"/>
    <x v="31"/>
    <x v="3"/>
    <x v="40"/>
    <x v="638"/>
    <x v="0"/>
    <s v="No"/>
  </r>
  <r>
    <n v="1801142"/>
    <x v="446"/>
    <x v="1"/>
    <x v="4"/>
    <x v="8"/>
    <x v="8"/>
    <x v="0"/>
    <x v="459"/>
    <x v="39"/>
    <x v="0"/>
    <s v="No"/>
  </r>
  <r>
    <n v="537598"/>
    <x v="1"/>
    <x v="0"/>
    <x v="5"/>
    <x v="45"/>
    <x v="44"/>
    <x v="1"/>
    <x v="947"/>
    <x v="881"/>
    <x v="0"/>
    <s v="No"/>
  </r>
  <r>
    <n v="1097382"/>
    <x v="14"/>
    <x v="0"/>
    <x v="5"/>
    <x v="33"/>
    <x v="33"/>
    <x v="0"/>
    <x v="475"/>
    <x v="449"/>
    <x v="0"/>
    <s v="No"/>
  </r>
  <r>
    <n v="450446"/>
    <x v="10"/>
    <x v="2"/>
    <x v="24"/>
    <x v="13"/>
    <x v="13"/>
    <x v="0"/>
    <x v="209"/>
    <x v="1011"/>
    <x v="0"/>
    <s v="No"/>
  </r>
  <r>
    <n v="783318"/>
    <x v="62"/>
    <x v="2"/>
    <x v="70"/>
    <x v="35"/>
    <x v="35"/>
    <x v="0"/>
    <x v="959"/>
    <x v="474"/>
    <x v="0"/>
    <s v="No"/>
  </r>
  <r>
    <n v="1321037"/>
    <x v="38"/>
    <x v="1"/>
    <x v="1"/>
    <x v="32"/>
    <x v="32"/>
    <x v="2"/>
    <x v="1008"/>
    <x v="406"/>
    <x v="0"/>
    <s v="Yes"/>
  </r>
  <r>
    <n v="481053"/>
    <x v="10"/>
    <x v="0"/>
    <x v="0"/>
    <x v="7"/>
    <x v="7"/>
    <x v="0"/>
    <x v="168"/>
    <x v="861"/>
    <x v="0"/>
    <s v="No"/>
  </r>
  <r>
    <n v="1240548"/>
    <x v="51"/>
    <x v="2"/>
    <x v="31"/>
    <x v="3"/>
    <x v="3"/>
    <x v="0"/>
    <x v="260"/>
    <x v="1012"/>
    <x v="0"/>
    <s v="No"/>
  </r>
  <r>
    <n v="410471"/>
    <x v="8"/>
    <x v="5"/>
    <x v="12"/>
    <x v="34"/>
    <x v="34"/>
    <x v="3"/>
    <x v="1064"/>
    <x v="1013"/>
    <x v="0"/>
    <s v="No"/>
  </r>
  <r>
    <n v="1420190"/>
    <x v="18"/>
    <x v="0"/>
    <x v="0"/>
    <x v="13"/>
    <x v="13"/>
    <x v="0"/>
    <x v="594"/>
    <x v="1014"/>
    <x v="0"/>
    <s v="No"/>
  </r>
  <r>
    <n v="1760416"/>
    <x v="35"/>
    <x v="0"/>
    <x v="0"/>
    <x v="4"/>
    <x v="4"/>
    <x v="3"/>
    <x v="263"/>
    <x v="254"/>
    <x v="0"/>
    <s v="No"/>
  </r>
  <r>
    <n v="603455"/>
    <x v="19"/>
    <x v="5"/>
    <x v="14"/>
    <x v="10"/>
    <x v="10"/>
    <x v="1"/>
    <x v="249"/>
    <x v="243"/>
    <x v="0"/>
    <s v="No"/>
  </r>
  <r>
    <n v="839421"/>
    <x v="43"/>
    <x v="1"/>
    <x v="1"/>
    <x v="7"/>
    <x v="7"/>
    <x v="0"/>
    <x v="175"/>
    <x v="571"/>
    <x v="0"/>
    <s v="No"/>
  </r>
  <r>
    <n v="555339"/>
    <x v="19"/>
    <x v="0"/>
    <x v="5"/>
    <x v="32"/>
    <x v="32"/>
    <x v="1"/>
    <x v="167"/>
    <x v="160"/>
    <x v="0"/>
    <s v="No"/>
  </r>
  <r>
    <n v="1897453"/>
    <x v="35"/>
    <x v="0"/>
    <x v="0"/>
    <x v="7"/>
    <x v="7"/>
    <x v="0"/>
    <x v="655"/>
    <x v="33"/>
    <x v="0"/>
    <s v="No"/>
  </r>
  <r>
    <n v="566976"/>
    <x v="19"/>
    <x v="5"/>
    <x v="12"/>
    <x v="14"/>
    <x v="14"/>
    <x v="1"/>
    <x v="525"/>
    <x v="500"/>
    <x v="0"/>
    <s v="No"/>
  </r>
  <r>
    <n v="1329669"/>
    <x v="447"/>
    <x v="1"/>
    <x v="27"/>
    <x v="3"/>
    <x v="3"/>
    <x v="0"/>
    <x v="161"/>
    <x v="289"/>
    <x v="0"/>
    <s v="No"/>
  </r>
  <r>
    <n v="1839182"/>
    <x v="9"/>
    <x v="3"/>
    <x v="25"/>
    <x v="7"/>
    <x v="7"/>
    <x v="2"/>
    <x v="325"/>
    <x v="266"/>
    <x v="0"/>
    <s v="No"/>
  </r>
  <r>
    <n v="735077"/>
    <x v="19"/>
    <x v="0"/>
    <x v="5"/>
    <x v="30"/>
    <x v="30"/>
    <x v="2"/>
    <x v="468"/>
    <x v="108"/>
    <x v="0"/>
    <s v="No"/>
  </r>
  <r>
    <n v="727668"/>
    <x v="10"/>
    <x v="0"/>
    <x v="0"/>
    <x v="8"/>
    <x v="8"/>
    <x v="0"/>
    <x v="835"/>
    <x v="410"/>
    <x v="0"/>
    <s v="No"/>
  </r>
  <r>
    <n v="495815"/>
    <x v="19"/>
    <x v="0"/>
    <x v="5"/>
    <x v="27"/>
    <x v="27"/>
    <x v="0"/>
    <x v="327"/>
    <x v="710"/>
    <x v="0"/>
    <s v="No"/>
  </r>
  <r>
    <n v="1017459"/>
    <x v="10"/>
    <x v="2"/>
    <x v="35"/>
    <x v="0"/>
    <x v="0"/>
    <x v="0"/>
    <x v="945"/>
    <x v="909"/>
    <x v="0"/>
    <s v="No"/>
  </r>
  <r>
    <n v="1081236"/>
    <x v="35"/>
    <x v="0"/>
    <x v="0"/>
    <x v="12"/>
    <x v="12"/>
    <x v="0"/>
    <x v="91"/>
    <x v="88"/>
    <x v="0"/>
    <s v="No"/>
  </r>
  <r>
    <n v="234430"/>
    <x v="10"/>
    <x v="0"/>
    <x v="37"/>
    <x v="20"/>
    <x v="20"/>
    <x v="1"/>
    <x v="333"/>
    <x v="317"/>
    <x v="0"/>
    <s v="No"/>
  </r>
  <r>
    <n v="1911638"/>
    <x v="33"/>
    <x v="4"/>
    <x v="6"/>
    <x v="18"/>
    <x v="18"/>
    <x v="0"/>
    <x v="767"/>
    <x v="1015"/>
    <x v="0"/>
    <s v="Yes"/>
  </r>
  <r>
    <n v="1357709"/>
    <x v="14"/>
    <x v="5"/>
    <x v="12"/>
    <x v="13"/>
    <x v="13"/>
    <x v="0"/>
    <x v="1041"/>
    <x v="996"/>
    <x v="0"/>
    <s v="No"/>
  </r>
  <r>
    <n v="934863"/>
    <x v="221"/>
    <x v="2"/>
    <x v="23"/>
    <x v="7"/>
    <x v="7"/>
    <x v="2"/>
    <x v="1017"/>
    <x v="807"/>
    <x v="0"/>
    <s v="No"/>
  </r>
  <r>
    <n v="2014573"/>
    <x v="4"/>
    <x v="3"/>
    <x v="8"/>
    <x v="7"/>
    <x v="7"/>
    <x v="0"/>
    <x v="252"/>
    <x v="246"/>
    <x v="0"/>
    <s v="No"/>
  </r>
  <r>
    <n v="1248782"/>
    <x v="17"/>
    <x v="3"/>
    <x v="3"/>
    <x v="15"/>
    <x v="15"/>
    <x v="0"/>
    <x v="279"/>
    <x v="125"/>
    <x v="0"/>
    <s v="No"/>
  </r>
  <r>
    <n v="1293167"/>
    <x v="233"/>
    <x v="1"/>
    <x v="22"/>
    <x v="7"/>
    <x v="7"/>
    <x v="0"/>
    <x v="458"/>
    <x v="482"/>
    <x v="0"/>
    <s v="No"/>
  </r>
  <r>
    <n v="1286115"/>
    <x v="4"/>
    <x v="3"/>
    <x v="3"/>
    <x v="18"/>
    <x v="18"/>
    <x v="0"/>
    <x v="499"/>
    <x v="626"/>
    <x v="0"/>
    <s v="No"/>
  </r>
  <r>
    <n v="1036809"/>
    <x v="10"/>
    <x v="5"/>
    <x v="15"/>
    <x v="13"/>
    <x v="13"/>
    <x v="0"/>
    <x v="558"/>
    <x v="404"/>
    <x v="0"/>
    <s v="No"/>
  </r>
  <r>
    <n v="1872280"/>
    <x v="392"/>
    <x v="1"/>
    <x v="22"/>
    <x v="13"/>
    <x v="13"/>
    <x v="0"/>
    <x v="454"/>
    <x v="431"/>
    <x v="0"/>
    <s v="No"/>
  </r>
  <r>
    <n v="1609091"/>
    <x v="48"/>
    <x v="4"/>
    <x v="6"/>
    <x v="40"/>
    <x v="40"/>
    <x v="0"/>
    <x v="850"/>
    <x v="97"/>
    <x v="0"/>
    <s v="No"/>
  </r>
  <r>
    <n v="715147"/>
    <x v="6"/>
    <x v="5"/>
    <x v="15"/>
    <x v="31"/>
    <x v="31"/>
    <x v="1"/>
    <x v="1065"/>
    <x v="688"/>
    <x v="0"/>
    <s v="No"/>
  </r>
  <r>
    <n v="431652"/>
    <x v="19"/>
    <x v="2"/>
    <x v="24"/>
    <x v="23"/>
    <x v="23"/>
    <x v="0"/>
    <x v="1066"/>
    <x v="1016"/>
    <x v="0"/>
    <s v="Yes"/>
  </r>
  <r>
    <n v="1716469"/>
    <x v="4"/>
    <x v="3"/>
    <x v="8"/>
    <x v="9"/>
    <x v="9"/>
    <x v="0"/>
    <x v="1067"/>
    <x v="1017"/>
    <x v="0"/>
    <s v="No"/>
  </r>
  <r>
    <n v="636984"/>
    <x v="16"/>
    <x v="2"/>
    <x v="17"/>
    <x v="12"/>
    <x v="12"/>
    <x v="1"/>
    <x v="430"/>
    <x v="219"/>
    <x v="0"/>
    <s v="No"/>
  </r>
  <r>
    <n v="1239425"/>
    <x v="1"/>
    <x v="0"/>
    <x v="0"/>
    <x v="4"/>
    <x v="4"/>
    <x v="0"/>
    <x v="260"/>
    <x v="1012"/>
    <x v="0"/>
    <s v="No"/>
  </r>
  <r>
    <n v="1105031"/>
    <x v="117"/>
    <x v="0"/>
    <x v="0"/>
    <x v="34"/>
    <x v="34"/>
    <x v="3"/>
    <x v="805"/>
    <x v="601"/>
    <x v="0"/>
    <s v="No"/>
  </r>
  <r>
    <n v="1890301"/>
    <x v="14"/>
    <x v="2"/>
    <x v="24"/>
    <x v="0"/>
    <x v="0"/>
    <x v="0"/>
    <x v="34"/>
    <x v="65"/>
    <x v="0"/>
    <s v="Yes"/>
  </r>
  <r>
    <n v="2115180"/>
    <x v="129"/>
    <x v="7"/>
    <x v="21"/>
    <x v="14"/>
    <x v="14"/>
    <x v="0"/>
    <x v="852"/>
    <x v="812"/>
    <x v="0"/>
    <s v="Yes"/>
  </r>
  <r>
    <n v="1369312"/>
    <x v="227"/>
    <x v="0"/>
    <x v="0"/>
    <x v="7"/>
    <x v="7"/>
    <x v="3"/>
    <x v="1068"/>
    <x v="203"/>
    <x v="0"/>
    <s v="Yes"/>
  </r>
  <r>
    <n v="506086"/>
    <x v="19"/>
    <x v="4"/>
    <x v="32"/>
    <x v="11"/>
    <x v="11"/>
    <x v="0"/>
    <x v="1069"/>
    <x v="298"/>
    <x v="0"/>
    <s v="Yes"/>
  </r>
  <r>
    <n v="668443"/>
    <x v="93"/>
    <x v="0"/>
    <x v="0"/>
    <x v="1"/>
    <x v="1"/>
    <x v="3"/>
    <x v="311"/>
    <x v="685"/>
    <x v="0"/>
    <s v="No"/>
  </r>
  <r>
    <n v="708027"/>
    <x v="19"/>
    <x v="4"/>
    <x v="26"/>
    <x v="7"/>
    <x v="7"/>
    <x v="0"/>
    <x v="160"/>
    <x v="754"/>
    <x v="0"/>
    <s v="No"/>
  </r>
  <r>
    <n v="2053938"/>
    <x v="14"/>
    <x v="1"/>
    <x v="1"/>
    <x v="16"/>
    <x v="16"/>
    <x v="1"/>
    <x v="407"/>
    <x v="18"/>
    <x v="0"/>
    <s v="No"/>
  </r>
  <r>
    <n v="724735"/>
    <x v="220"/>
    <x v="0"/>
    <x v="0"/>
    <x v="6"/>
    <x v="6"/>
    <x v="3"/>
    <x v="428"/>
    <x v="410"/>
    <x v="0"/>
    <s v="No"/>
  </r>
  <r>
    <n v="798391"/>
    <x v="448"/>
    <x v="1"/>
    <x v="27"/>
    <x v="9"/>
    <x v="9"/>
    <x v="0"/>
    <x v="910"/>
    <x v="1018"/>
    <x v="0"/>
    <s v="Yes"/>
  </r>
  <r>
    <n v="1162265"/>
    <x v="390"/>
    <x v="1"/>
    <x v="4"/>
    <x v="0"/>
    <x v="0"/>
    <x v="0"/>
    <x v="588"/>
    <x v="795"/>
    <x v="0"/>
    <s v="No"/>
  </r>
  <r>
    <n v="765605"/>
    <x v="10"/>
    <x v="0"/>
    <x v="0"/>
    <x v="3"/>
    <x v="3"/>
    <x v="2"/>
    <x v="788"/>
    <x v="528"/>
    <x v="0"/>
    <s v="No"/>
  </r>
  <r>
    <n v="2151233"/>
    <x v="229"/>
    <x v="7"/>
    <x v="21"/>
    <x v="28"/>
    <x v="28"/>
    <x v="0"/>
    <x v="970"/>
    <x v="936"/>
    <x v="0"/>
    <s v="Yes"/>
  </r>
  <r>
    <n v="1551481"/>
    <x v="449"/>
    <x v="1"/>
    <x v="1"/>
    <x v="27"/>
    <x v="27"/>
    <x v="0"/>
    <x v="925"/>
    <x v="928"/>
    <x v="0"/>
    <s v="No"/>
  </r>
  <r>
    <n v="1453963"/>
    <x v="218"/>
    <x v="5"/>
    <x v="15"/>
    <x v="25"/>
    <x v="25"/>
    <x v="0"/>
    <x v="782"/>
    <x v="593"/>
    <x v="0"/>
    <s v="No"/>
  </r>
  <r>
    <n v="1055161"/>
    <x v="4"/>
    <x v="3"/>
    <x v="8"/>
    <x v="13"/>
    <x v="13"/>
    <x v="0"/>
    <x v="518"/>
    <x v="492"/>
    <x v="0"/>
    <s v="No"/>
  </r>
  <r>
    <n v="987637"/>
    <x v="5"/>
    <x v="1"/>
    <x v="22"/>
    <x v="9"/>
    <x v="9"/>
    <x v="0"/>
    <x v="284"/>
    <x v="265"/>
    <x v="0"/>
    <s v="No"/>
  </r>
  <r>
    <n v="365566"/>
    <x v="17"/>
    <x v="3"/>
    <x v="25"/>
    <x v="12"/>
    <x v="12"/>
    <x v="0"/>
    <x v="693"/>
    <x v="660"/>
    <x v="0"/>
    <s v="No"/>
  </r>
  <r>
    <n v="1950248"/>
    <x v="35"/>
    <x v="0"/>
    <x v="0"/>
    <x v="2"/>
    <x v="2"/>
    <x v="0"/>
    <x v="177"/>
    <x v="168"/>
    <x v="0"/>
    <s v="Yes"/>
  </r>
  <r>
    <n v="886622"/>
    <x v="22"/>
    <x v="5"/>
    <x v="15"/>
    <x v="25"/>
    <x v="25"/>
    <x v="0"/>
    <x v="490"/>
    <x v="694"/>
    <x v="0"/>
    <s v="No"/>
  </r>
  <r>
    <n v="1441452"/>
    <x v="390"/>
    <x v="1"/>
    <x v="4"/>
    <x v="0"/>
    <x v="0"/>
    <x v="0"/>
    <x v="779"/>
    <x v="736"/>
    <x v="0"/>
    <s v="Yes"/>
  </r>
  <r>
    <n v="1720763"/>
    <x v="41"/>
    <x v="4"/>
    <x v="26"/>
    <x v="15"/>
    <x v="15"/>
    <x v="0"/>
    <x v="689"/>
    <x v="408"/>
    <x v="0"/>
    <s v="No"/>
  </r>
  <r>
    <n v="1745702"/>
    <x v="59"/>
    <x v="1"/>
    <x v="1"/>
    <x v="7"/>
    <x v="7"/>
    <x v="3"/>
    <x v="10"/>
    <x v="303"/>
    <x v="0"/>
    <s v="No"/>
  </r>
  <r>
    <n v="339968"/>
    <x v="10"/>
    <x v="0"/>
    <x v="0"/>
    <x v="41"/>
    <x v="41"/>
    <x v="0"/>
    <x v="1070"/>
    <x v="512"/>
    <x v="0"/>
    <s v="No"/>
  </r>
  <r>
    <n v="1326459"/>
    <x v="14"/>
    <x v="2"/>
    <x v="16"/>
    <x v="0"/>
    <x v="0"/>
    <x v="0"/>
    <x v="1071"/>
    <x v="1019"/>
    <x v="0"/>
    <s v="No"/>
  </r>
  <r>
    <n v="1335760"/>
    <x v="450"/>
    <x v="7"/>
    <x v="21"/>
    <x v="7"/>
    <x v="7"/>
    <x v="0"/>
    <x v="1072"/>
    <x v="155"/>
    <x v="0"/>
    <s v="No"/>
  </r>
  <r>
    <n v="1883075"/>
    <x v="1"/>
    <x v="0"/>
    <x v="0"/>
    <x v="7"/>
    <x v="7"/>
    <x v="0"/>
    <x v="1073"/>
    <x v="1020"/>
    <x v="0"/>
    <s v="No"/>
  </r>
  <r>
    <n v="448118"/>
    <x v="8"/>
    <x v="2"/>
    <x v="30"/>
    <x v="4"/>
    <x v="4"/>
    <x v="0"/>
    <x v="1074"/>
    <x v="1021"/>
    <x v="0"/>
    <s v="No"/>
  </r>
  <r>
    <n v="1381073"/>
    <x v="33"/>
    <x v="4"/>
    <x v="6"/>
    <x v="5"/>
    <x v="5"/>
    <x v="0"/>
    <x v="149"/>
    <x v="1009"/>
    <x v="0"/>
    <s v="No"/>
  </r>
  <r>
    <n v="644453"/>
    <x v="1"/>
    <x v="0"/>
    <x v="0"/>
    <x v="7"/>
    <x v="7"/>
    <x v="0"/>
    <x v="1052"/>
    <x v="1022"/>
    <x v="0"/>
    <s v="Yes"/>
  </r>
  <r>
    <n v="1274071"/>
    <x v="19"/>
    <x v="7"/>
    <x v="19"/>
    <x v="12"/>
    <x v="12"/>
    <x v="0"/>
    <x v="984"/>
    <x v="950"/>
    <x v="0"/>
    <s v="No"/>
  </r>
  <r>
    <n v="533056"/>
    <x v="451"/>
    <x v="4"/>
    <x v="19"/>
    <x v="26"/>
    <x v="26"/>
    <x v="0"/>
    <x v="145"/>
    <x v="564"/>
    <x v="0"/>
    <s v="Yes"/>
  </r>
  <r>
    <n v="1949149"/>
    <x v="1"/>
    <x v="0"/>
    <x v="5"/>
    <x v="1"/>
    <x v="1"/>
    <x v="0"/>
    <x v="177"/>
    <x v="954"/>
    <x v="0"/>
    <s v="No"/>
  </r>
  <r>
    <n v="917994"/>
    <x v="95"/>
    <x v="7"/>
    <x v="19"/>
    <x v="22"/>
    <x v="22"/>
    <x v="0"/>
    <x v="1075"/>
    <x v="802"/>
    <x v="0"/>
    <s v="No"/>
  </r>
  <r>
    <n v="398979"/>
    <x v="51"/>
    <x v="2"/>
    <x v="35"/>
    <x v="53"/>
    <x v="51"/>
    <x v="0"/>
    <x v="1076"/>
    <x v="466"/>
    <x v="0"/>
    <s v="No"/>
  </r>
  <r>
    <n v="1345769"/>
    <x v="452"/>
    <x v="0"/>
    <x v="0"/>
    <x v="7"/>
    <x v="7"/>
    <x v="0"/>
    <x v="674"/>
    <x v="416"/>
    <x v="0"/>
    <s v="Yes"/>
  </r>
  <r>
    <n v="364969"/>
    <x v="127"/>
    <x v="0"/>
    <x v="5"/>
    <x v="40"/>
    <x v="40"/>
    <x v="3"/>
    <x v="1039"/>
    <x v="1023"/>
    <x v="0"/>
    <s v="No"/>
  </r>
  <r>
    <n v="1061363"/>
    <x v="341"/>
    <x v="0"/>
    <x v="5"/>
    <x v="39"/>
    <x v="39"/>
    <x v="0"/>
    <x v="1077"/>
    <x v="1024"/>
    <x v="0"/>
    <s v="No"/>
  </r>
  <r>
    <n v="1001564"/>
    <x v="9"/>
    <x v="3"/>
    <x v="3"/>
    <x v="5"/>
    <x v="5"/>
    <x v="2"/>
    <x v="801"/>
    <x v="898"/>
    <x v="0"/>
    <s v="No"/>
  </r>
  <r>
    <n v="494025"/>
    <x v="453"/>
    <x v="1"/>
    <x v="4"/>
    <x v="9"/>
    <x v="9"/>
    <x v="0"/>
    <x v="507"/>
    <x v="712"/>
    <x v="0"/>
    <s v="No"/>
  </r>
  <r>
    <n v="1966034"/>
    <x v="14"/>
    <x v="5"/>
    <x v="12"/>
    <x v="10"/>
    <x v="10"/>
    <x v="0"/>
    <x v="298"/>
    <x v="283"/>
    <x v="0"/>
    <s v="No"/>
  </r>
  <r>
    <n v="1332477"/>
    <x v="9"/>
    <x v="3"/>
    <x v="44"/>
    <x v="4"/>
    <x v="4"/>
    <x v="0"/>
    <x v="344"/>
    <x v="327"/>
    <x v="0"/>
    <s v="No"/>
  </r>
  <r>
    <n v="1463877"/>
    <x v="10"/>
    <x v="0"/>
    <x v="0"/>
    <x v="4"/>
    <x v="4"/>
    <x v="0"/>
    <x v="1078"/>
    <x v="1025"/>
    <x v="0"/>
    <s v="No"/>
  </r>
  <r>
    <n v="1695748"/>
    <x v="106"/>
    <x v="0"/>
    <x v="5"/>
    <x v="6"/>
    <x v="6"/>
    <x v="1"/>
    <x v="302"/>
    <x v="638"/>
    <x v="0"/>
    <s v="Yes"/>
  </r>
  <r>
    <n v="736765"/>
    <x v="299"/>
    <x v="5"/>
    <x v="15"/>
    <x v="9"/>
    <x v="9"/>
    <x v="0"/>
    <x v="237"/>
    <x v="119"/>
    <x v="0"/>
    <s v="No"/>
  </r>
  <r>
    <n v="1767450"/>
    <x v="26"/>
    <x v="0"/>
    <x v="42"/>
    <x v="9"/>
    <x v="9"/>
    <x v="0"/>
    <x v="560"/>
    <x v="526"/>
    <x v="0"/>
    <s v="No"/>
  </r>
  <r>
    <n v="1179951"/>
    <x v="9"/>
    <x v="3"/>
    <x v="8"/>
    <x v="0"/>
    <x v="0"/>
    <x v="0"/>
    <x v="1079"/>
    <x v="1026"/>
    <x v="0"/>
    <s v="Yes"/>
  </r>
  <r>
    <n v="1808059"/>
    <x v="454"/>
    <x v="1"/>
    <x v="1"/>
    <x v="17"/>
    <x v="17"/>
    <x v="0"/>
    <x v="107"/>
    <x v="104"/>
    <x v="0"/>
    <s v="Yes"/>
  </r>
  <r>
    <n v="1275264"/>
    <x v="146"/>
    <x v="10"/>
    <x v="35"/>
    <x v="37"/>
    <x v="37"/>
    <x v="0"/>
    <x v="387"/>
    <x v="365"/>
    <x v="0"/>
    <s v="No"/>
  </r>
  <r>
    <n v="2008832"/>
    <x v="14"/>
    <x v="5"/>
    <x v="12"/>
    <x v="37"/>
    <x v="37"/>
    <x v="0"/>
    <x v="277"/>
    <x v="268"/>
    <x v="0"/>
    <s v="No"/>
  </r>
  <r>
    <n v="1512513"/>
    <x v="62"/>
    <x v="2"/>
    <x v="16"/>
    <x v="7"/>
    <x v="7"/>
    <x v="0"/>
    <x v="1080"/>
    <x v="1027"/>
    <x v="0"/>
    <s v="No"/>
  </r>
  <r>
    <n v="1549671"/>
    <x v="312"/>
    <x v="4"/>
    <x v="29"/>
    <x v="29"/>
    <x v="29"/>
    <x v="0"/>
    <x v="372"/>
    <x v="456"/>
    <x v="0"/>
    <s v="Yes"/>
  </r>
  <r>
    <n v="1729262"/>
    <x v="123"/>
    <x v="7"/>
    <x v="39"/>
    <x v="5"/>
    <x v="5"/>
    <x v="0"/>
    <x v="618"/>
    <x v="580"/>
    <x v="0"/>
    <s v="No"/>
  </r>
  <r>
    <n v="1803748"/>
    <x v="30"/>
    <x v="5"/>
    <x v="12"/>
    <x v="25"/>
    <x v="25"/>
    <x v="2"/>
    <x v="412"/>
    <x v="104"/>
    <x v="0"/>
    <s v="No"/>
  </r>
  <r>
    <n v="1105947"/>
    <x v="455"/>
    <x v="1"/>
    <x v="22"/>
    <x v="7"/>
    <x v="7"/>
    <x v="0"/>
    <x v="805"/>
    <x v="761"/>
    <x v="0"/>
    <s v="Yes"/>
  </r>
  <r>
    <n v="1641914"/>
    <x v="51"/>
    <x v="2"/>
    <x v="30"/>
    <x v="2"/>
    <x v="2"/>
    <x v="0"/>
    <x v="495"/>
    <x v="643"/>
    <x v="0"/>
    <s v="No"/>
  </r>
  <r>
    <n v="468848"/>
    <x v="10"/>
    <x v="5"/>
    <x v="15"/>
    <x v="8"/>
    <x v="8"/>
    <x v="1"/>
    <x v="487"/>
    <x v="1028"/>
    <x v="0"/>
    <s v="No"/>
  </r>
  <r>
    <n v="794536"/>
    <x v="9"/>
    <x v="3"/>
    <x v="3"/>
    <x v="40"/>
    <x v="40"/>
    <x v="0"/>
    <x v="1081"/>
    <x v="877"/>
    <x v="0"/>
    <s v="Yes"/>
  </r>
  <r>
    <n v="359990"/>
    <x v="10"/>
    <x v="0"/>
    <x v="5"/>
    <x v="26"/>
    <x v="26"/>
    <x v="0"/>
    <x v="354"/>
    <x v="339"/>
    <x v="0"/>
    <s v="No"/>
  </r>
  <r>
    <n v="1157991"/>
    <x v="4"/>
    <x v="3"/>
    <x v="8"/>
    <x v="5"/>
    <x v="5"/>
    <x v="0"/>
    <x v="576"/>
    <x v="314"/>
    <x v="0"/>
    <s v="No"/>
  </r>
  <r>
    <n v="1356839"/>
    <x v="232"/>
    <x v="1"/>
    <x v="4"/>
    <x v="15"/>
    <x v="15"/>
    <x v="0"/>
    <x v="719"/>
    <x v="806"/>
    <x v="0"/>
    <s v="No"/>
  </r>
  <r>
    <n v="450481"/>
    <x v="10"/>
    <x v="0"/>
    <x v="0"/>
    <x v="20"/>
    <x v="20"/>
    <x v="0"/>
    <x v="1054"/>
    <x v="640"/>
    <x v="0"/>
    <s v="No"/>
  </r>
  <r>
    <n v="1911826"/>
    <x v="35"/>
    <x v="0"/>
    <x v="0"/>
    <x v="40"/>
    <x v="40"/>
    <x v="0"/>
    <x v="767"/>
    <x v="726"/>
    <x v="0"/>
    <s v="No"/>
  </r>
  <r>
    <n v="2165191"/>
    <x v="127"/>
    <x v="5"/>
    <x v="15"/>
    <x v="4"/>
    <x v="4"/>
    <x v="0"/>
    <x v="446"/>
    <x v="425"/>
    <x v="0"/>
    <s v="Yes"/>
  </r>
  <r>
    <n v="949464"/>
    <x v="59"/>
    <x v="1"/>
    <x v="1"/>
    <x v="13"/>
    <x v="13"/>
    <x v="0"/>
    <x v="360"/>
    <x v="200"/>
    <x v="0"/>
    <s v="No"/>
  </r>
  <r>
    <n v="611072"/>
    <x v="16"/>
    <x v="5"/>
    <x v="14"/>
    <x v="33"/>
    <x v="33"/>
    <x v="3"/>
    <x v="331"/>
    <x v="699"/>
    <x v="0"/>
    <s v="No"/>
  </r>
  <r>
    <n v="1983974"/>
    <x v="456"/>
    <x v="7"/>
    <x v="19"/>
    <x v="24"/>
    <x v="24"/>
    <x v="0"/>
    <x v="212"/>
    <x v="206"/>
    <x v="0"/>
    <s v="No"/>
  </r>
  <r>
    <n v="1820342"/>
    <x v="9"/>
    <x v="3"/>
    <x v="3"/>
    <x v="13"/>
    <x v="13"/>
    <x v="0"/>
    <x v="351"/>
    <x v="336"/>
    <x v="0"/>
    <s v="No"/>
  </r>
  <r>
    <n v="415562"/>
    <x v="14"/>
    <x v="0"/>
    <x v="0"/>
    <x v="0"/>
    <x v="0"/>
    <x v="0"/>
    <x v="912"/>
    <x v="478"/>
    <x v="0"/>
    <s v="No"/>
  </r>
  <r>
    <n v="890431"/>
    <x v="8"/>
    <x v="2"/>
    <x v="40"/>
    <x v="4"/>
    <x v="4"/>
    <x v="0"/>
    <x v="293"/>
    <x v="280"/>
    <x v="0"/>
    <s v="No"/>
  </r>
  <r>
    <n v="1772431"/>
    <x v="14"/>
    <x v="2"/>
    <x v="57"/>
    <x v="0"/>
    <x v="0"/>
    <x v="0"/>
    <x v="21"/>
    <x v="21"/>
    <x v="0"/>
    <s v="No"/>
  </r>
  <r>
    <n v="905432"/>
    <x v="33"/>
    <x v="4"/>
    <x v="6"/>
    <x v="15"/>
    <x v="15"/>
    <x v="0"/>
    <x v="1082"/>
    <x v="1029"/>
    <x v="0"/>
    <s v="No"/>
  </r>
  <r>
    <n v="2063333"/>
    <x v="14"/>
    <x v="5"/>
    <x v="12"/>
    <x v="9"/>
    <x v="9"/>
    <x v="2"/>
    <x v="251"/>
    <x v="46"/>
    <x v="0"/>
    <s v="No"/>
  </r>
  <r>
    <n v="1900597"/>
    <x v="14"/>
    <x v="2"/>
    <x v="24"/>
    <x v="0"/>
    <x v="0"/>
    <x v="0"/>
    <x v="559"/>
    <x v="402"/>
    <x v="0"/>
    <s v="No"/>
  </r>
  <r>
    <n v="1493411"/>
    <x v="9"/>
    <x v="3"/>
    <x v="3"/>
    <x v="33"/>
    <x v="33"/>
    <x v="0"/>
    <x v="1029"/>
    <x v="517"/>
    <x v="0"/>
    <s v="No"/>
  </r>
  <r>
    <n v="1655660"/>
    <x v="37"/>
    <x v="7"/>
    <x v="19"/>
    <x v="20"/>
    <x v="20"/>
    <x v="0"/>
    <x v="809"/>
    <x v="175"/>
    <x v="0"/>
    <s v="No"/>
  </r>
  <r>
    <n v="2019657"/>
    <x v="457"/>
    <x v="1"/>
    <x v="22"/>
    <x v="31"/>
    <x v="31"/>
    <x v="0"/>
    <x v="125"/>
    <x v="432"/>
    <x v="0"/>
    <s v="No"/>
  </r>
  <r>
    <n v="944996"/>
    <x v="35"/>
    <x v="1"/>
    <x v="4"/>
    <x v="29"/>
    <x v="29"/>
    <x v="0"/>
    <x v="1083"/>
    <x v="1030"/>
    <x v="0"/>
    <s v="Yes"/>
  </r>
  <r>
    <n v="443350"/>
    <x v="17"/>
    <x v="3"/>
    <x v="8"/>
    <x v="4"/>
    <x v="4"/>
    <x v="0"/>
    <x v="893"/>
    <x v="452"/>
    <x v="0"/>
    <s v="No"/>
  </r>
  <r>
    <n v="1537986"/>
    <x v="8"/>
    <x v="2"/>
    <x v="31"/>
    <x v="14"/>
    <x v="14"/>
    <x v="3"/>
    <x v="586"/>
    <x v="550"/>
    <x v="0"/>
    <s v="No"/>
  </r>
  <r>
    <n v="2094881"/>
    <x v="14"/>
    <x v="5"/>
    <x v="12"/>
    <x v="0"/>
    <x v="0"/>
    <x v="0"/>
    <x v="1084"/>
    <x v="1031"/>
    <x v="0"/>
    <s v="No"/>
  </r>
  <r>
    <n v="1552329"/>
    <x v="18"/>
    <x v="0"/>
    <x v="0"/>
    <x v="7"/>
    <x v="7"/>
    <x v="0"/>
    <x v="133"/>
    <x v="130"/>
    <x v="0"/>
    <s v="No"/>
  </r>
  <r>
    <n v="1804502"/>
    <x v="82"/>
    <x v="1"/>
    <x v="4"/>
    <x v="12"/>
    <x v="12"/>
    <x v="0"/>
    <x v="412"/>
    <x v="395"/>
    <x v="0"/>
    <s v="Yes"/>
  </r>
  <r>
    <n v="685618"/>
    <x v="10"/>
    <x v="0"/>
    <x v="0"/>
    <x v="7"/>
    <x v="7"/>
    <x v="0"/>
    <x v="478"/>
    <x v="454"/>
    <x v="0"/>
    <s v="No"/>
  </r>
  <r>
    <n v="1954988"/>
    <x v="4"/>
    <x v="3"/>
    <x v="44"/>
    <x v="14"/>
    <x v="14"/>
    <x v="0"/>
    <x v="666"/>
    <x v="801"/>
    <x v="0"/>
    <s v="No"/>
  </r>
  <r>
    <n v="1790486"/>
    <x v="20"/>
    <x v="0"/>
    <x v="0"/>
    <x v="7"/>
    <x v="7"/>
    <x v="0"/>
    <x v="165"/>
    <x v="158"/>
    <x v="0"/>
    <s v="No"/>
  </r>
  <r>
    <n v="1418952"/>
    <x v="5"/>
    <x v="1"/>
    <x v="13"/>
    <x v="14"/>
    <x v="14"/>
    <x v="0"/>
    <x v="966"/>
    <x v="932"/>
    <x v="0"/>
    <s v="Yes"/>
  </r>
  <r>
    <n v="350153"/>
    <x v="9"/>
    <x v="3"/>
    <x v="3"/>
    <x v="13"/>
    <x v="13"/>
    <x v="0"/>
    <x v="1085"/>
    <x v="1032"/>
    <x v="0"/>
    <s v="No"/>
  </r>
  <r>
    <n v="1135996"/>
    <x v="413"/>
    <x v="1"/>
    <x v="1"/>
    <x v="13"/>
    <x v="13"/>
    <x v="0"/>
    <x v="1024"/>
    <x v="982"/>
    <x v="0"/>
    <s v="No"/>
  </r>
  <r>
    <n v="1628323"/>
    <x v="20"/>
    <x v="2"/>
    <x v="24"/>
    <x v="5"/>
    <x v="5"/>
    <x v="0"/>
    <x v="185"/>
    <x v="178"/>
    <x v="0"/>
    <s v="No"/>
  </r>
  <r>
    <n v="272849"/>
    <x v="19"/>
    <x v="2"/>
    <x v="20"/>
    <x v="0"/>
    <x v="0"/>
    <x v="3"/>
    <x v="573"/>
    <x v="943"/>
    <x v="0"/>
    <s v="Yes"/>
  </r>
  <r>
    <n v="1334489"/>
    <x v="1"/>
    <x v="0"/>
    <x v="5"/>
    <x v="5"/>
    <x v="5"/>
    <x v="0"/>
    <x v="1072"/>
    <x v="1033"/>
    <x v="0"/>
    <s v="No"/>
  </r>
  <r>
    <n v="2048263"/>
    <x v="10"/>
    <x v="0"/>
    <x v="0"/>
    <x v="0"/>
    <x v="0"/>
    <x v="1"/>
    <x v="886"/>
    <x v="563"/>
    <x v="0"/>
    <s v="No"/>
  </r>
  <r>
    <n v="575173"/>
    <x v="1"/>
    <x v="0"/>
    <x v="0"/>
    <x v="25"/>
    <x v="25"/>
    <x v="0"/>
    <x v="811"/>
    <x v="768"/>
    <x v="0"/>
    <s v="No"/>
  </r>
  <r>
    <n v="1186450"/>
    <x v="8"/>
    <x v="0"/>
    <x v="0"/>
    <x v="2"/>
    <x v="2"/>
    <x v="0"/>
    <x v="815"/>
    <x v="771"/>
    <x v="0"/>
    <s v="No"/>
  </r>
  <r>
    <n v="487115"/>
    <x v="223"/>
    <x v="1"/>
    <x v="1"/>
    <x v="13"/>
    <x v="13"/>
    <x v="0"/>
    <x v="1086"/>
    <x v="813"/>
    <x v="0"/>
    <s v="No"/>
  </r>
  <r>
    <n v="464832"/>
    <x v="135"/>
    <x v="7"/>
    <x v="56"/>
    <x v="34"/>
    <x v="34"/>
    <x v="2"/>
    <x v="17"/>
    <x v="892"/>
    <x v="0"/>
    <s v="No"/>
  </r>
  <r>
    <n v="1486486"/>
    <x v="458"/>
    <x v="1"/>
    <x v="22"/>
    <x v="5"/>
    <x v="5"/>
    <x v="0"/>
    <x v="119"/>
    <x v="117"/>
    <x v="1"/>
    <s v="No"/>
  </r>
  <r>
    <n v="775245"/>
    <x v="86"/>
    <x v="0"/>
    <x v="0"/>
    <x v="10"/>
    <x v="10"/>
    <x v="1"/>
    <x v="147"/>
    <x v="143"/>
    <x v="0"/>
    <s v="No"/>
  </r>
  <r>
    <n v="504355"/>
    <x v="172"/>
    <x v="2"/>
    <x v="31"/>
    <x v="18"/>
    <x v="18"/>
    <x v="3"/>
    <x v="873"/>
    <x v="1034"/>
    <x v="0"/>
    <s v="No"/>
  </r>
  <r>
    <n v="1623535"/>
    <x v="102"/>
    <x v="8"/>
    <x v="33"/>
    <x v="9"/>
    <x v="9"/>
    <x v="0"/>
    <x v="81"/>
    <x v="349"/>
    <x v="0"/>
    <s v="No"/>
  </r>
  <r>
    <n v="1497271"/>
    <x v="134"/>
    <x v="0"/>
    <x v="0"/>
    <x v="45"/>
    <x v="44"/>
    <x v="0"/>
    <x v="1087"/>
    <x v="398"/>
    <x v="0"/>
    <s v="No"/>
  </r>
  <r>
    <n v="2005276"/>
    <x v="35"/>
    <x v="1"/>
    <x v="1"/>
    <x v="0"/>
    <x v="0"/>
    <x v="0"/>
    <x v="557"/>
    <x v="525"/>
    <x v="0"/>
    <s v="No"/>
  </r>
  <r>
    <n v="1191062"/>
    <x v="33"/>
    <x v="4"/>
    <x v="6"/>
    <x v="15"/>
    <x v="15"/>
    <x v="0"/>
    <x v="438"/>
    <x v="418"/>
    <x v="0"/>
    <s v="No"/>
  </r>
  <r>
    <n v="381914"/>
    <x v="14"/>
    <x v="2"/>
    <x v="20"/>
    <x v="6"/>
    <x v="6"/>
    <x v="1"/>
    <x v="19"/>
    <x v="475"/>
    <x v="0"/>
    <s v="No"/>
  </r>
  <r>
    <n v="1876338"/>
    <x v="16"/>
    <x v="2"/>
    <x v="24"/>
    <x v="7"/>
    <x v="7"/>
    <x v="3"/>
    <x v="417"/>
    <x v="89"/>
    <x v="0"/>
    <s v="No"/>
  </r>
  <r>
    <n v="1497231"/>
    <x v="19"/>
    <x v="0"/>
    <x v="0"/>
    <x v="0"/>
    <x v="0"/>
    <x v="0"/>
    <x v="1087"/>
    <x v="1035"/>
    <x v="0"/>
    <s v="No"/>
  </r>
  <r>
    <n v="1746152"/>
    <x v="16"/>
    <x v="2"/>
    <x v="24"/>
    <x v="13"/>
    <x v="13"/>
    <x v="0"/>
    <x v="774"/>
    <x v="1036"/>
    <x v="0"/>
    <s v="No"/>
  </r>
  <r>
    <n v="722697"/>
    <x v="20"/>
    <x v="0"/>
    <x v="0"/>
    <x v="45"/>
    <x v="44"/>
    <x v="0"/>
    <x v="776"/>
    <x v="410"/>
    <x v="0"/>
    <s v="No"/>
  </r>
  <r>
    <n v="1336754"/>
    <x v="20"/>
    <x v="5"/>
    <x v="15"/>
    <x v="7"/>
    <x v="7"/>
    <x v="1"/>
    <x v="1088"/>
    <x v="993"/>
    <x v="0"/>
    <s v="No"/>
  </r>
  <r>
    <n v="1314273"/>
    <x v="30"/>
    <x v="0"/>
    <x v="0"/>
    <x v="5"/>
    <x v="5"/>
    <x v="0"/>
    <x v="1089"/>
    <x v="1037"/>
    <x v="0"/>
    <s v="No"/>
  </r>
  <r>
    <n v="1060077"/>
    <x v="19"/>
    <x v="5"/>
    <x v="12"/>
    <x v="26"/>
    <x v="26"/>
    <x v="0"/>
    <x v="433"/>
    <x v="414"/>
    <x v="0"/>
    <s v="Yes"/>
  </r>
  <r>
    <n v="383731"/>
    <x v="19"/>
    <x v="0"/>
    <x v="42"/>
    <x v="40"/>
    <x v="40"/>
    <x v="0"/>
    <x v="300"/>
    <x v="330"/>
    <x v="0"/>
    <s v="No"/>
  </r>
  <r>
    <n v="1241657"/>
    <x v="10"/>
    <x v="0"/>
    <x v="5"/>
    <x v="10"/>
    <x v="10"/>
    <x v="0"/>
    <x v="281"/>
    <x v="271"/>
    <x v="0"/>
    <s v="No"/>
  </r>
  <r>
    <n v="704760"/>
    <x v="18"/>
    <x v="0"/>
    <x v="0"/>
    <x v="13"/>
    <x v="13"/>
    <x v="0"/>
    <x v="917"/>
    <x v="875"/>
    <x v="0"/>
    <s v="No"/>
  </r>
  <r>
    <n v="2065608"/>
    <x v="9"/>
    <x v="3"/>
    <x v="8"/>
    <x v="37"/>
    <x v="37"/>
    <x v="0"/>
    <x v="124"/>
    <x v="122"/>
    <x v="0"/>
    <s v="No"/>
  </r>
  <r>
    <n v="1579181"/>
    <x v="19"/>
    <x v="7"/>
    <x v="39"/>
    <x v="4"/>
    <x v="4"/>
    <x v="1"/>
    <x v="236"/>
    <x v="148"/>
    <x v="0"/>
    <s v="No"/>
  </r>
  <r>
    <n v="1017951"/>
    <x v="62"/>
    <x v="1"/>
    <x v="22"/>
    <x v="14"/>
    <x v="14"/>
    <x v="0"/>
    <x v="273"/>
    <x v="264"/>
    <x v="0"/>
    <s v="No"/>
  </r>
  <r>
    <n v="1241637"/>
    <x v="19"/>
    <x v="9"/>
    <x v="50"/>
    <x v="19"/>
    <x v="19"/>
    <x v="0"/>
    <x v="281"/>
    <x v="271"/>
    <x v="0"/>
    <s v="No"/>
  </r>
  <r>
    <n v="677945"/>
    <x v="4"/>
    <x v="3"/>
    <x v="8"/>
    <x v="9"/>
    <x v="9"/>
    <x v="0"/>
    <x v="832"/>
    <x v="790"/>
    <x v="0"/>
    <s v="No"/>
  </r>
  <r>
    <n v="1789938"/>
    <x v="459"/>
    <x v="1"/>
    <x v="1"/>
    <x v="18"/>
    <x v="18"/>
    <x v="0"/>
    <x v="142"/>
    <x v="395"/>
    <x v="1"/>
    <s v="Yes"/>
  </r>
  <r>
    <n v="1241176"/>
    <x v="413"/>
    <x v="1"/>
    <x v="1"/>
    <x v="31"/>
    <x v="31"/>
    <x v="0"/>
    <x v="254"/>
    <x v="248"/>
    <x v="0"/>
    <s v="No"/>
  </r>
  <r>
    <n v="1421882"/>
    <x v="82"/>
    <x v="1"/>
    <x v="22"/>
    <x v="0"/>
    <x v="0"/>
    <x v="0"/>
    <x v="123"/>
    <x v="433"/>
    <x v="0"/>
    <s v="No"/>
  </r>
  <r>
    <n v="2011427"/>
    <x v="14"/>
    <x v="2"/>
    <x v="31"/>
    <x v="19"/>
    <x v="19"/>
    <x v="0"/>
    <x v="658"/>
    <x v="741"/>
    <x v="0"/>
    <s v="Yes"/>
  </r>
  <r>
    <n v="1720632"/>
    <x v="22"/>
    <x v="5"/>
    <x v="36"/>
    <x v="20"/>
    <x v="20"/>
    <x v="0"/>
    <x v="689"/>
    <x v="1017"/>
    <x v="0"/>
    <s v="No"/>
  </r>
  <r>
    <n v="1667058"/>
    <x v="9"/>
    <x v="3"/>
    <x v="8"/>
    <x v="0"/>
    <x v="0"/>
    <x v="0"/>
    <x v="1090"/>
    <x v="1038"/>
    <x v="0"/>
    <s v="Yes"/>
  </r>
  <r>
    <n v="291046"/>
    <x v="21"/>
    <x v="2"/>
    <x v="2"/>
    <x v="14"/>
    <x v="14"/>
    <x v="1"/>
    <x v="1091"/>
    <x v="997"/>
    <x v="0"/>
    <s v="No"/>
  </r>
  <r>
    <n v="2049692"/>
    <x v="19"/>
    <x v="5"/>
    <x v="14"/>
    <x v="0"/>
    <x v="0"/>
    <x v="0"/>
    <x v="471"/>
    <x v="446"/>
    <x v="0"/>
    <s v="No"/>
  </r>
  <r>
    <n v="499841"/>
    <x v="8"/>
    <x v="5"/>
    <x v="9"/>
    <x v="0"/>
    <x v="0"/>
    <x v="1"/>
    <x v="749"/>
    <x v="496"/>
    <x v="0"/>
    <s v="No"/>
  </r>
  <r>
    <n v="2070328"/>
    <x v="8"/>
    <x v="2"/>
    <x v="23"/>
    <x v="16"/>
    <x v="16"/>
    <x v="2"/>
    <x v="199"/>
    <x v="193"/>
    <x v="0"/>
    <s v="No"/>
  </r>
  <r>
    <n v="1256718"/>
    <x v="96"/>
    <x v="0"/>
    <x v="0"/>
    <x v="7"/>
    <x v="7"/>
    <x v="0"/>
    <x v="272"/>
    <x v="460"/>
    <x v="0"/>
    <s v="Yes"/>
  </r>
  <r>
    <n v="2104422"/>
    <x v="62"/>
    <x v="2"/>
    <x v="40"/>
    <x v="7"/>
    <x v="7"/>
    <x v="3"/>
    <x v="881"/>
    <x v="683"/>
    <x v="0"/>
    <s v="No"/>
  </r>
  <r>
    <n v="766424"/>
    <x v="38"/>
    <x v="1"/>
    <x v="1"/>
    <x v="10"/>
    <x v="10"/>
    <x v="1"/>
    <x v="830"/>
    <x v="744"/>
    <x v="0"/>
    <s v="No"/>
  </r>
  <r>
    <n v="650432"/>
    <x v="11"/>
    <x v="1"/>
    <x v="4"/>
    <x v="31"/>
    <x v="31"/>
    <x v="0"/>
    <x v="702"/>
    <x v="1"/>
    <x v="0"/>
    <s v="Yes"/>
  </r>
  <r>
    <n v="725754"/>
    <x v="8"/>
    <x v="5"/>
    <x v="12"/>
    <x v="12"/>
    <x v="12"/>
    <x v="1"/>
    <x v="428"/>
    <x v="231"/>
    <x v="0"/>
    <s v="No"/>
  </r>
  <r>
    <n v="1019176"/>
    <x v="460"/>
    <x v="1"/>
    <x v="22"/>
    <x v="9"/>
    <x v="9"/>
    <x v="0"/>
    <x v="273"/>
    <x v="1039"/>
    <x v="0"/>
    <s v="No"/>
  </r>
  <r>
    <n v="1748369"/>
    <x v="78"/>
    <x v="7"/>
    <x v="56"/>
    <x v="0"/>
    <x v="0"/>
    <x v="0"/>
    <x v="319"/>
    <x v="832"/>
    <x v="0"/>
    <s v="Yes"/>
  </r>
  <r>
    <n v="1351925"/>
    <x v="38"/>
    <x v="5"/>
    <x v="12"/>
    <x v="0"/>
    <x v="0"/>
    <x v="0"/>
    <x v="496"/>
    <x v="468"/>
    <x v="0"/>
    <s v="No"/>
  </r>
  <r>
    <n v="1930732"/>
    <x v="1"/>
    <x v="0"/>
    <x v="0"/>
    <x v="7"/>
    <x v="7"/>
    <x v="0"/>
    <x v="756"/>
    <x v="223"/>
    <x v="0"/>
    <s v="Yes"/>
  </r>
  <r>
    <n v="1726225"/>
    <x v="9"/>
    <x v="3"/>
    <x v="8"/>
    <x v="20"/>
    <x v="20"/>
    <x v="0"/>
    <x v="745"/>
    <x v="1040"/>
    <x v="0"/>
    <s v="Yes"/>
  </r>
  <r>
    <n v="1623919"/>
    <x v="32"/>
    <x v="5"/>
    <x v="9"/>
    <x v="0"/>
    <x v="0"/>
    <x v="1"/>
    <x v="649"/>
    <x v="178"/>
    <x v="0"/>
    <s v="No"/>
  </r>
  <r>
    <n v="1838620"/>
    <x v="33"/>
    <x v="4"/>
    <x v="6"/>
    <x v="45"/>
    <x v="44"/>
    <x v="0"/>
    <x v="325"/>
    <x v="309"/>
    <x v="0"/>
    <s v="Yes"/>
  </r>
  <r>
    <n v="1627419"/>
    <x v="35"/>
    <x v="0"/>
    <x v="0"/>
    <x v="5"/>
    <x v="5"/>
    <x v="0"/>
    <x v="4"/>
    <x v="14"/>
    <x v="0"/>
    <s v="No"/>
  </r>
  <r>
    <n v="577494"/>
    <x v="461"/>
    <x v="3"/>
    <x v="44"/>
    <x v="42"/>
    <x v="42"/>
    <x v="0"/>
    <x v="316"/>
    <x v="300"/>
    <x v="0"/>
    <s v="No"/>
  </r>
  <r>
    <n v="602601"/>
    <x v="399"/>
    <x v="1"/>
    <x v="22"/>
    <x v="12"/>
    <x v="12"/>
    <x v="3"/>
    <x v="685"/>
    <x v="839"/>
    <x v="0"/>
    <s v="No"/>
  </r>
  <r>
    <n v="1527723"/>
    <x v="62"/>
    <x v="1"/>
    <x v="22"/>
    <x v="24"/>
    <x v="24"/>
    <x v="0"/>
    <x v="71"/>
    <x v="70"/>
    <x v="0"/>
    <s v="No"/>
  </r>
  <r>
    <n v="1997621"/>
    <x v="30"/>
    <x v="5"/>
    <x v="15"/>
    <x v="18"/>
    <x v="18"/>
    <x v="0"/>
    <x v="781"/>
    <x v="923"/>
    <x v="0"/>
    <s v="No"/>
  </r>
  <r>
    <n v="1981628"/>
    <x v="16"/>
    <x v="2"/>
    <x v="31"/>
    <x v="37"/>
    <x v="37"/>
    <x v="0"/>
    <x v="24"/>
    <x v="389"/>
    <x v="0"/>
    <s v="No"/>
  </r>
  <r>
    <n v="1105018"/>
    <x v="10"/>
    <x v="0"/>
    <x v="0"/>
    <x v="46"/>
    <x v="45"/>
    <x v="0"/>
    <x v="805"/>
    <x v="761"/>
    <x v="0"/>
    <s v="No"/>
  </r>
  <r>
    <n v="625149"/>
    <x v="462"/>
    <x v="1"/>
    <x v="13"/>
    <x v="40"/>
    <x v="40"/>
    <x v="0"/>
    <x v="717"/>
    <x v="682"/>
    <x v="0"/>
    <s v="No"/>
  </r>
  <r>
    <n v="741905"/>
    <x v="5"/>
    <x v="1"/>
    <x v="1"/>
    <x v="7"/>
    <x v="7"/>
    <x v="0"/>
    <x v="929"/>
    <x v="231"/>
    <x v="0"/>
    <s v="No"/>
  </r>
  <r>
    <n v="857487"/>
    <x v="1"/>
    <x v="0"/>
    <x v="0"/>
    <x v="3"/>
    <x v="3"/>
    <x v="0"/>
    <x v="1005"/>
    <x v="965"/>
    <x v="0"/>
    <s v="No"/>
  </r>
  <r>
    <n v="1909836"/>
    <x v="463"/>
    <x v="1"/>
    <x v="1"/>
    <x v="1"/>
    <x v="1"/>
    <x v="0"/>
    <x v="806"/>
    <x v="748"/>
    <x v="0"/>
    <s v="No"/>
  </r>
  <r>
    <n v="1414843"/>
    <x v="10"/>
    <x v="5"/>
    <x v="12"/>
    <x v="13"/>
    <x v="13"/>
    <x v="0"/>
    <x v="7"/>
    <x v="7"/>
    <x v="0"/>
    <s v="Yes"/>
  </r>
  <r>
    <n v="2023305"/>
    <x v="464"/>
    <x v="1"/>
    <x v="13"/>
    <x v="7"/>
    <x v="7"/>
    <x v="0"/>
    <x v="192"/>
    <x v="185"/>
    <x v="1"/>
    <s v="No"/>
  </r>
  <r>
    <n v="255386"/>
    <x v="62"/>
    <x v="0"/>
    <x v="0"/>
    <x v="14"/>
    <x v="14"/>
    <x v="3"/>
    <x v="52"/>
    <x v="87"/>
    <x v="0"/>
    <s v="No"/>
  </r>
  <r>
    <n v="2073972"/>
    <x v="9"/>
    <x v="3"/>
    <x v="8"/>
    <x v="13"/>
    <x v="13"/>
    <x v="0"/>
    <x v="1092"/>
    <x v="1041"/>
    <x v="0"/>
    <s v="Yes"/>
  </r>
  <r>
    <n v="2077112"/>
    <x v="62"/>
    <x v="2"/>
    <x v="24"/>
    <x v="25"/>
    <x v="25"/>
    <x v="0"/>
    <x v="795"/>
    <x v="193"/>
    <x v="0"/>
    <s v="Yes"/>
  </r>
  <r>
    <n v="1491179"/>
    <x v="419"/>
    <x v="0"/>
    <x v="0"/>
    <x v="24"/>
    <x v="24"/>
    <x v="0"/>
    <x v="103"/>
    <x v="100"/>
    <x v="0"/>
    <s v="No"/>
  </r>
  <r>
    <n v="1895848"/>
    <x v="17"/>
    <x v="3"/>
    <x v="8"/>
    <x v="5"/>
    <x v="5"/>
    <x v="0"/>
    <x v="1056"/>
    <x v="115"/>
    <x v="0"/>
    <s v="Yes"/>
  </r>
  <r>
    <n v="815504"/>
    <x v="465"/>
    <x v="1"/>
    <x v="27"/>
    <x v="7"/>
    <x v="7"/>
    <x v="0"/>
    <x v="932"/>
    <x v="858"/>
    <x v="0"/>
    <s v="No"/>
  </r>
  <r>
    <n v="1623883"/>
    <x v="10"/>
    <x v="5"/>
    <x v="9"/>
    <x v="7"/>
    <x v="7"/>
    <x v="0"/>
    <x v="649"/>
    <x v="618"/>
    <x v="0"/>
    <s v="No"/>
  </r>
  <r>
    <n v="656324"/>
    <x v="38"/>
    <x v="1"/>
    <x v="1"/>
    <x v="9"/>
    <x v="9"/>
    <x v="3"/>
    <x v="23"/>
    <x v="320"/>
    <x v="0"/>
    <s v="No"/>
  </r>
  <r>
    <n v="2014353"/>
    <x v="14"/>
    <x v="5"/>
    <x v="12"/>
    <x v="7"/>
    <x v="7"/>
    <x v="0"/>
    <x v="252"/>
    <x v="246"/>
    <x v="0"/>
    <s v="No"/>
  </r>
  <r>
    <n v="1947114"/>
    <x v="4"/>
    <x v="3"/>
    <x v="3"/>
    <x v="0"/>
    <x v="0"/>
    <x v="0"/>
    <x v="659"/>
    <x v="6"/>
    <x v="0"/>
    <s v="No"/>
  </r>
  <r>
    <n v="1326405"/>
    <x v="228"/>
    <x v="1"/>
    <x v="22"/>
    <x v="1"/>
    <x v="1"/>
    <x v="0"/>
    <x v="1071"/>
    <x v="1019"/>
    <x v="0"/>
    <s v="Yes"/>
  </r>
  <r>
    <n v="264306"/>
    <x v="20"/>
    <x v="5"/>
    <x v="12"/>
    <x v="7"/>
    <x v="7"/>
    <x v="3"/>
    <x v="965"/>
    <x v="101"/>
    <x v="0"/>
    <s v="Yes"/>
  </r>
  <r>
    <n v="535967"/>
    <x v="466"/>
    <x v="0"/>
    <x v="5"/>
    <x v="5"/>
    <x v="5"/>
    <x v="0"/>
    <x v="947"/>
    <x v="907"/>
    <x v="0"/>
    <s v="Yes"/>
  </r>
  <r>
    <n v="1446491"/>
    <x v="9"/>
    <x v="3"/>
    <x v="44"/>
    <x v="14"/>
    <x v="14"/>
    <x v="0"/>
    <x v="1093"/>
    <x v="1042"/>
    <x v="0"/>
    <s v="No"/>
  </r>
  <r>
    <n v="1215770"/>
    <x v="10"/>
    <x v="0"/>
    <x v="0"/>
    <x v="7"/>
    <x v="7"/>
    <x v="0"/>
    <x v="851"/>
    <x v="757"/>
    <x v="0"/>
    <s v="Yes"/>
  </r>
  <r>
    <n v="501794"/>
    <x v="16"/>
    <x v="2"/>
    <x v="23"/>
    <x v="13"/>
    <x v="13"/>
    <x v="1"/>
    <x v="983"/>
    <x v="273"/>
    <x v="0"/>
    <s v="No"/>
  </r>
  <r>
    <n v="2029054"/>
    <x v="17"/>
    <x v="3"/>
    <x v="8"/>
    <x v="7"/>
    <x v="7"/>
    <x v="0"/>
    <x v="544"/>
    <x v="147"/>
    <x v="0"/>
    <s v="No"/>
  </r>
  <r>
    <n v="966909"/>
    <x v="14"/>
    <x v="7"/>
    <x v="19"/>
    <x v="3"/>
    <x v="3"/>
    <x v="0"/>
    <x v="926"/>
    <x v="887"/>
    <x v="0"/>
    <s v="No"/>
  </r>
  <r>
    <n v="742397"/>
    <x v="10"/>
    <x v="5"/>
    <x v="14"/>
    <x v="13"/>
    <x v="13"/>
    <x v="1"/>
    <x v="929"/>
    <x v="524"/>
    <x v="0"/>
    <s v="No"/>
  </r>
  <r>
    <n v="2010147"/>
    <x v="201"/>
    <x v="0"/>
    <x v="5"/>
    <x v="7"/>
    <x v="7"/>
    <x v="0"/>
    <x v="658"/>
    <x v="741"/>
    <x v="0"/>
    <s v="No"/>
  </r>
  <r>
    <n v="221913"/>
    <x v="19"/>
    <x v="5"/>
    <x v="14"/>
    <x v="17"/>
    <x v="17"/>
    <x v="0"/>
    <x v="26"/>
    <x v="913"/>
    <x v="0"/>
    <s v="Yes"/>
  </r>
  <r>
    <n v="1714545"/>
    <x v="19"/>
    <x v="0"/>
    <x v="0"/>
    <x v="20"/>
    <x v="20"/>
    <x v="0"/>
    <x v="54"/>
    <x v="82"/>
    <x v="0"/>
    <s v="No"/>
  </r>
  <r>
    <n v="1266625"/>
    <x v="82"/>
    <x v="1"/>
    <x v="22"/>
    <x v="1"/>
    <x v="1"/>
    <x v="0"/>
    <x v="722"/>
    <x v="174"/>
    <x v="0"/>
    <s v="No"/>
  </r>
  <r>
    <n v="1999343"/>
    <x v="51"/>
    <x v="2"/>
    <x v="30"/>
    <x v="7"/>
    <x v="7"/>
    <x v="0"/>
    <x v="534"/>
    <x v="809"/>
    <x v="0"/>
    <s v="Yes"/>
  </r>
  <r>
    <n v="1413551"/>
    <x v="21"/>
    <x v="2"/>
    <x v="23"/>
    <x v="0"/>
    <x v="0"/>
    <x v="3"/>
    <x v="318"/>
    <x v="394"/>
    <x v="0"/>
    <s v="No"/>
  </r>
  <r>
    <n v="772218"/>
    <x v="467"/>
    <x v="7"/>
    <x v="39"/>
    <x v="14"/>
    <x v="14"/>
    <x v="0"/>
    <x v="37"/>
    <x v="724"/>
    <x v="0"/>
    <s v="No"/>
  </r>
  <r>
    <n v="1433637"/>
    <x v="82"/>
    <x v="1"/>
    <x v="22"/>
    <x v="14"/>
    <x v="14"/>
    <x v="0"/>
    <x v="500"/>
    <x v="784"/>
    <x v="0"/>
    <s v="Yes"/>
  </r>
  <r>
    <n v="842518"/>
    <x v="9"/>
    <x v="3"/>
    <x v="25"/>
    <x v="13"/>
    <x v="13"/>
    <x v="0"/>
    <x v="65"/>
    <x v="64"/>
    <x v="0"/>
    <s v="Yes"/>
  </r>
  <r>
    <n v="1161512"/>
    <x v="10"/>
    <x v="5"/>
    <x v="15"/>
    <x v="16"/>
    <x v="16"/>
    <x v="0"/>
    <x v="451"/>
    <x v="428"/>
    <x v="0"/>
    <s v="Yes"/>
  </r>
  <r>
    <n v="1816581"/>
    <x v="17"/>
    <x v="3"/>
    <x v="3"/>
    <x v="9"/>
    <x v="9"/>
    <x v="0"/>
    <x v="1034"/>
    <x v="990"/>
    <x v="0"/>
    <s v="Yes"/>
  </r>
  <r>
    <n v="2025333"/>
    <x v="16"/>
    <x v="2"/>
    <x v="16"/>
    <x v="4"/>
    <x v="4"/>
    <x v="0"/>
    <x v="152"/>
    <x v="347"/>
    <x v="1"/>
    <s v="No"/>
  </r>
  <r>
    <n v="1323906"/>
    <x v="10"/>
    <x v="0"/>
    <x v="0"/>
    <x v="9"/>
    <x v="9"/>
    <x v="1"/>
    <x v="819"/>
    <x v="779"/>
    <x v="0"/>
    <s v="No"/>
  </r>
  <r>
    <n v="602167"/>
    <x v="7"/>
    <x v="4"/>
    <x v="32"/>
    <x v="18"/>
    <x v="18"/>
    <x v="0"/>
    <x v="685"/>
    <x v="839"/>
    <x v="0"/>
    <s v="No"/>
  </r>
  <r>
    <n v="1087085"/>
    <x v="468"/>
    <x v="1"/>
    <x v="4"/>
    <x v="25"/>
    <x v="25"/>
    <x v="0"/>
    <x v="1094"/>
    <x v="1043"/>
    <x v="0"/>
    <s v="No"/>
  </r>
  <r>
    <n v="551212"/>
    <x v="9"/>
    <x v="3"/>
    <x v="8"/>
    <x v="1"/>
    <x v="1"/>
    <x v="0"/>
    <x v="646"/>
    <x v="615"/>
    <x v="0"/>
    <s v="No"/>
  </r>
  <r>
    <n v="1415021"/>
    <x v="19"/>
    <x v="5"/>
    <x v="36"/>
    <x v="18"/>
    <x v="18"/>
    <x v="0"/>
    <x v="7"/>
    <x v="7"/>
    <x v="0"/>
    <s v="No"/>
  </r>
  <r>
    <n v="600863"/>
    <x v="10"/>
    <x v="2"/>
    <x v="47"/>
    <x v="11"/>
    <x v="11"/>
    <x v="0"/>
    <x v="1095"/>
    <x v="1044"/>
    <x v="0"/>
    <s v="No"/>
  </r>
  <r>
    <n v="1230863"/>
    <x v="9"/>
    <x v="3"/>
    <x v="8"/>
    <x v="0"/>
    <x v="0"/>
    <x v="0"/>
    <x v="503"/>
    <x v="764"/>
    <x v="0"/>
    <s v="No"/>
  </r>
  <r>
    <n v="2076227"/>
    <x v="51"/>
    <x v="4"/>
    <x v="6"/>
    <x v="15"/>
    <x v="15"/>
    <x v="0"/>
    <x v="510"/>
    <x v="911"/>
    <x v="0"/>
    <s v="No"/>
  </r>
  <r>
    <n v="1781115"/>
    <x v="82"/>
    <x v="1"/>
    <x v="22"/>
    <x v="4"/>
    <x v="4"/>
    <x v="0"/>
    <x v="370"/>
    <x v="351"/>
    <x v="0"/>
    <s v="No"/>
  </r>
  <r>
    <n v="313707"/>
    <x v="16"/>
    <x v="2"/>
    <x v="24"/>
    <x v="15"/>
    <x v="15"/>
    <x v="3"/>
    <x v="898"/>
    <x v="863"/>
    <x v="0"/>
    <s v="Yes"/>
  </r>
  <r>
    <n v="861966"/>
    <x v="19"/>
    <x v="0"/>
    <x v="0"/>
    <x v="38"/>
    <x v="38"/>
    <x v="0"/>
    <x v="50"/>
    <x v="262"/>
    <x v="0"/>
    <s v="No"/>
  </r>
  <r>
    <n v="702750"/>
    <x v="98"/>
    <x v="0"/>
    <x v="0"/>
    <x v="0"/>
    <x v="0"/>
    <x v="0"/>
    <x v="917"/>
    <x v="875"/>
    <x v="0"/>
    <s v="No"/>
  </r>
  <r>
    <n v="496852"/>
    <x v="5"/>
    <x v="1"/>
    <x v="1"/>
    <x v="12"/>
    <x v="12"/>
    <x v="0"/>
    <x v="962"/>
    <x v="311"/>
    <x v="0"/>
    <s v="Yes"/>
  </r>
  <r>
    <n v="894790"/>
    <x v="1"/>
    <x v="0"/>
    <x v="42"/>
    <x v="17"/>
    <x v="17"/>
    <x v="0"/>
    <x v="257"/>
    <x v="249"/>
    <x v="0"/>
    <s v="No"/>
  </r>
  <r>
    <n v="1327885"/>
    <x v="62"/>
    <x v="2"/>
    <x v="30"/>
    <x v="7"/>
    <x v="7"/>
    <x v="0"/>
    <x v="683"/>
    <x v="45"/>
    <x v="0"/>
    <s v="No"/>
  </r>
  <r>
    <n v="1332111"/>
    <x v="18"/>
    <x v="0"/>
    <x v="5"/>
    <x v="14"/>
    <x v="14"/>
    <x v="0"/>
    <x v="47"/>
    <x v="213"/>
    <x v="0"/>
    <s v="No"/>
  </r>
  <r>
    <n v="1233126"/>
    <x v="38"/>
    <x v="1"/>
    <x v="1"/>
    <x v="0"/>
    <x v="0"/>
    <x v="0"/>
    <x v="350"/>
    <x v="334"/>
    <x v="0"/>
    <s v="Yes"/>
  </r>
  <r>
    <n v="723093"/>
    <x v="17"/>
    <x v="3"/>
    <x v="8"/>
    <x v="4"/>
    <x v="4"/>
    <x v="0"/>
    <x v="776"/>
    <x v="377"/>
    <x v="0"/>
    <s v="No"/>
  </r>
  <r>
    <n v="1621305"/>
    <x v="469"/>
    <x v="11"/>
    <x v="55"/>
    <x v="19"/>
    <x v="19"/>
    <x v="0"/>
    <x v="129"/>
    <x v="13"/>
    <x v="0"/>
    <s v="Yes"/>
  </r>
  <r>
    <n v="1508220"/>
    <x v="8"/>
    <x v="0"/>
    <x v="0"/>
    <x v="25"/>
    <x v="25"/>
    <x v="3"/>
    <x v="469"/>
    <x v="331"/>
    <x v="0"/>
    <s v="Yes"/>
  </r>
  <r>
    <n v="2026394"/>
    <x v="16"/>
    <x v="2"/>
    <x v="38"/>
    <x v="31"/>
    <x v="31"/>
    <x v="0"/>
    <x v="152"/>
    <x v="347"/>
    <x v="0"/>
    <s v="No"/>
  </r>
  <r>
    <n v="1075595"/>
    <x v="270"/>
    <x v="1"/>
    <x v="22"/>
    <x v="16"/>
    <x v="16"/>
    <x v="0"/>
    <x v="939"/>
    <x v="901"/>
    <x v="0"/>
    <s v="No"/>
  </r>
  <r>
    <n v="758132"/>
    <x v="470"/>
    <x v="1"/>
    <x v="27"/>
    <x v="2"/>
    <x v="2"/>
    <x v="0"/>
    <x v="243"/>
    <x v="236"/>
    <x v="1"/>
    <s v="Yes"/>
  </r>
  <r>
    <n v="1045361"/>
    <x v="8"/>
    <x v="0"/>
    <x v="37"/>
    <x v="21"/>
    <x v="21"/>
    <x v="1"/>
    <x v="1096"/>
    <x v="263"/>
    <x v="0"/>
    <s v="No"/>
  </r>
  <r>
    <n v="1597823"/>
    <x v="19"/>
    <x v="2"/>
    <x v="40"/>
    <x v="35"/>
    <x v="35"/>
    <x v="2"/>
    <x v="723"/>
    <x v="886"/>
    <x v="0"/>
    <s v="Yes"/>
  </r>
  <r>
    <n v="1880340"/>
    <x v="90"/>
    <x v="1"/>
    <x v="4"/>
    <x v="1"/>
    <x v="1"/>
    <x v="0"/>
    <x v="250"/>
    <x v="244"/>
    <x v="0"/>
    <s v="No"/>
  </r>
  <r>
    <n v="1630307"/>
    <x v="22"/>
    <x v="5"/>
    <x v="12"/>
    <x v="30"/>
    <x v="30"/>
    <x v="0"/>
    <x v="14"/>
    <x v="37"/>
    <x v="0"/>
    <s v="No"/>
  </r>
  <r>
    <n v="372498"/>
    <x v="19"/>
    <x v="0"/>
    <x v="0"/>
    <x v="7"/>
    <x v="7"/>
    <x v="3"/>
    <x v="157"/>
    <x v="1045"/>
    <x v="0"/>
    <s v="No"/>
  </r>
  <r>
    <n v="775462"/>
    <x v="28"/>
    <x v="2"/>
    <x v="48"/>
    <x v="20"/>
    <x v="20"/>
    <x v="3"/>
    <x v="147"/>
    <x v="143"/>
    <x v="0"/>
    <s v="Yes"/>
  </r>
  <r>
    <n v="2142262"/>
    <x v="25"/>
    <x v="2"/>
    <x v="10"/>
    <x v="14"/>
    <x v="14"/>
    <x v="0"/>
    <x v="680"/>
    <x v="652"/>
    <x v="0"/>
    <s v="Yes"/>
  </r>
  <r>
    <n v="1438533"/>
    <x v="25"/>
    <x v="2"/>
    <x v="30"/>
    <x v="14"/>
    <x v="14"/>
    <x v="0"/>
    <x v="736"/>
    <x v="472"/>
    <x v="0"/>
    <s v="Yes"/>
  </r>
  <r>
    <n v="687362"/>
    <x v="23"/>
    <x v="5"/>
    <x v="9"/>
    <x v="26"/>
    <x v="26"/>
    <x v="0"/>
    <x v="1097"/>
    <x v="75"/>
    <x v="0"/>
    <s v="No"/>
  </r>
  <r>
    <n v="2055773"/>
    <x v="290"/>
    <x v="4"/>
    <x v="6"/>
    <x v="4"/>
    <x v="4"/>
    <x v="0"/>
    <x v="18"/>
    <x v="18"/>
    <x v="0"/>
    <s v="No"/>
  </r>
  <r>
    <n v="2072360"/>
    <x v="172"/>
    <x v="5"/>
    <x v="12"/>
    <x v="15"/>
    <x v="15"/>
    <x v="3"/>
    <x v="242"/>
    <x v="193"/>
    <x v="0"/>
    <s v="No"/>
  </r>
  <r>
    <n v="675931"/>
    <x v="35"/>
    <x v="0"/>
    <x v="0"/>
    <x v="25"/>
    <x v="25"/>
    <x v="0"/>
    <x v="78"/>
    <x v="471"/>
    <x v="0"/>
    <s v="No"/>
  </r>
  <r>
    <n v="829284"/>
    <x v="117"/>
    <x v="0"/>
    <x v="0"/>
    <x v="5"/>
    <x v="5"/>
    <x v="0"/>
    <x v="1098"/>
    <x v="1046"/>
    <x v="0"/>
    <s v="Yes"/>
  </r>
  <r>
    <n v="1159554"/>
    <x v="471"/>
    <x v="1"/>
    <x v="13"/>
    <x v="3"/>
    <x v="3"/>
    <x v="0"/>
    <x v="576"/>
    <x v="829"/>
    <x v="1"/>
    <s v="Yes"/>
  </r>
  <r>
    <n v="1710954"/>
    <x v="472"/>
    <x v="8"/>
    <x v="49"/>
    <x v="7"/>
    <x v="7"/>
    <x v="0"/>
    <x v="411"/>
    <x v="82"/>
    <x v="0"/>
    <s v="No"/>
  </r>
  <r>
    <n v="966043"/>
    <x v="19"/>
    <x v="0"/>
    <x v="0"/>
    <x v="7"/>
    <x v="7"/>
    <x v="0"/>
    <x v="1099"/>
    <x v="1047"/>
    <x v="0"/>
    <s v="No"/>
  </r>
  <r>
    <n v="1181319"/>
    <x v="8"/>
    <x v="0"/>
    <x v="0"/>
    <x v="12"/>
    <x v="12"/>
    <x v="0"/>
    <x v="960"/>
    <x v="925"/>
    <x v="0"/>
    <s v="No"/>
  </r>
  <r>
    <n v="1769417"/>
    <x v="244"/>
    <x v="5"/>
    <x v="12"/>
    <x v="14"/>
    <x v="14"/>
    <x v="2"/>
    <x v="523"/>
    <x v="254"/>
    <x v="0"/>
    <s v="Yes"/>
  </r>
  <r>
    <n v="1827247"/>
    <x v="9"/>
    <x v="3"/>
    <x v="8"/>
    <x v="14"/>
    <x v="14"/>
    <x v="1"/>
    <x v="1100"/>
    <x v="1048"/>
    <x v="0"/>
    <s v="No"/>
  </r>
  <r>
    <n v="1464978"/>
    <x v="1"/>
    <x v="0"/>
    <x v="0"/>
    <x v="14"/>
    <x v="14"/>
    <x v="0"/>
    <x v="256"/>
    <x v="566"/>
    <x v="0"/>
    <s v="No"/>
  </r>
  <r>
    <n v="494970"/>
    <x v="10"/>
    <x v="0"/>
    <x v="0"/>
    <x v="7"/>
    <x v="7"/>
    <x v="1"/>
    <x v="507"/>
    <x v="480"/>
    <x v="0"/>
    <s v="No"/>
  </r>
  <r>
    <n v="1369095"/>
    <x v="82"/>
    <x v="1"/>
    <x v="22"/>
    <x v="2"/>
    <x v="2"/>
    <x v="0"/>
    <x v="1068"/>
    <x v="910"/>
    <x v="0"/>
    <s v="Yes"/>
  </r>
  <r>
    <n v="1714510"/>
    <x v="127"/>
    <x v="5"/>
    <x v="12"/>
    <x v="0"/>
    <x v="0"/>
    <x v="0"/>
    <x v="54"/>
    <x v="82"/>
    <x v="0"/>
    <s v="No"/>
  </r>
  <r>
    <n v="1653829"/>
    <x v="10"/>
    <x v="5"/>
    <x v="12"/>
    <x v="41"/>
    <x v="41"/>
    <x v="0"/>
    <x v="1101"/>
    <x v="349"/>
    <x v="0"/>
    <s v="No"/>
  </r>
  <r>
    <n v="1386984"/>
    <x v="217"/>
    <x v="1"/>
    <x v="22"/>
    <x v="18"/>
    <x v="18"/>
    <x v="3"/>
    <x v="444"/>
    <x v="692"/>
    <x v="0"/>
    <s v="No"/>
  </r>
  <r>
    <n v="1927964"/>
    <x v="17"/>
    <x v="3"/>
    <x v="3"/>
    <x v="7"/>
    <x v="7"/>
    <x v="0"/>
    <x v="132"/>
    <x v="223"/>
    <x v="0"/>
    <s v="No"/>
  </r>
  <r>
    <n v="1790045"/>
    <x v="9"/>
    <x v="3"/>
    <x v="44"/>
    <x v="13"/>
    <x v="13"/>
    <x v="0"/>
    <x v="142"/>
    <x v="325"/>
    <x v="0"/>
    <s v="No"/>
  </r>
  <r>
    <n v="1010602"/>
    <x v="4"/>
    <x v="3"/>
    <x v="25"/>
    <x v="10"/>
    <x v="10"/>
    <x v="0"/>
    <x v="422"/>
    <x v="1049"/>
    <x v="0"/>
    <s v="No"/>
  </r>
  <r>
    <n v="740823"/>
    <x v="473"/>
    <x v="1"/>
    <x v="22"/>
    <x v="0"/>
    <x v="0"/>
    <x v="0"/>
    <x v="1102"/>
    <x v="851"/>
    <x v="0"/>
    <s v="No"/>
  </r>
  <r>
    <n v="732847"/>
    <x v="10"/>
    <x v="2"/>
    <x v="47"/>
    <x v="0"/>
    <x v="0"/>
    <x v="2"/>
    <x v="111"/>
    <x v="444"/>
    <x v="0"/>
    <s v="No"/>
  </r>
  <r>
    <n v="1266053"/>
    <x v="8"/>
    <x v="1"/>
    <x v="1"/>
    <x v="12"/>
    <x v="12"/>
    <x v="0"/>
    <x v="1025"/>
    <x v="128"/>
    <x v="0"/>
    <s v="No"/>
  </r>
  <r>
    <n v="1983307"/>
    <x v="35"/>
    <x v="0"/>
    <x v="0"/>
    <x v="18"/>
    <x v="18"/>
    <x v="1"/>
    <x v="24"/>
    <x v="24"/>
    <x v="0"/>
    <s v="Yes"/>
  </r>
  <r>
    <n v="1276691"/>
    <x v="10"/>
    <x v="2"/>
    <x v="70"/>
    <x v="13"/>
    <x v="13"/>
    <x v="0"/>
    <x v="984"/>
    <x v="950"/>
    <x v="0"/>
    <s v="Yes"/>
  </r>
  <r>
    <n v="1311768"/>
    <x v="110"/>
    <x v="8"/>
    <x v="49"/>
    <x v="7"/>
    <x v="7"/>
    <x v="0"/>
    <x v="84"/>
    <x v="1050"/>
    <x v="1"/>
    <s v="No"/>
  </r>
  <r>
    <n v="1625917"/>
    <x v="17"/>
    <x v="3"/>
    <x v="8"/>
    <x v="33"/>
    <x v="33"/>
    <x v="0"/>
    <x v="4"/>
    <x v="4"/>
    <x v="0"/>
    <s v="No"/>
  </r>
  <r>
    <n v="1961147"/>
    <x v="21"/>
    <x v="1"/>
    <x v="1"/>
    <x v="3"/>
    <x v="3"/>
    <x v="0"/>
    <x v="323"/>
    <x v="68"/>
    <x v="0"/>
    <s v="Yes"/>
  </r>
  <r>
    <n v="1597716"/>
    <x v="62"/>
    <x v="5"/>
    <x v="12"/>
    <x v="24"/>
    <x v="24"/>
    <x v="3"/>
    <x v="723"/>
    <x v="886"/>
    <x v="0"/>
    <s v="No"/>
  </r>
  <r>
    <n v="1594332"/>
    <x v="10"/>
    <x v="5"/>
    <x v="9"/>
    <x v="26"/>
    <x v="26"/>
    <x v="0"/>
    <x v="67"/>
    <x v="66"/>
    <x v="0"/>
    <s v="No"/>
  </r>
  <r>
    <n v="2148452"/>
    <x v="8"/>
    <x v="1"/>
    <x v="27"/>
    <x v="7"/>
    <x v="7"/>
    <x v="0"/>
    <x v="402"/>
    <x v="385"/>
    <x v="0"/>
    <s v="Yes"/>
  </r>
  <r>
    <n v="1061532"/>
    <x v="38"/>
    <x v="0"/>
    <x v="0"/>
    <x v="0"/>
    <x v="0"/>
    <x v="1"/>
    <x v="1077"/>
    <x v="1051"/>
    <x v="0"/>
    <s v="No"/>
  </r>
  <r>
    <n v="816775"/>
    <x v="20"/>
    <x v="0"/>
    <x v="0"/>
    <x v="4"/>
    <x v="4"/>
    <x v="0"/>
    <x v="396"/>
    <x v="378"/>
    <x v="0"/>
    <s v="Yes"/>
  </r>
  <r>
    <n v="758354"/>
    <x v="10"/>
    <x v="5"/>
    <x v="15"/>
    <x v="7"/>
    <x v="7"/>
    <x v="0"/>
    <x v="243"/>
    <x v="236"/>
    <x v="0"/>
    <s v="No"/>
  </r>
  <r>
    <n v="1414391"/>
    <x v="25"/>
    <x v="2"/>
    <x v="31"/>
    <x v="7"/>
    <x v="7"/>
    <x v="2"/>
    <x v="7"/>
    <x v="7"/>
    <x v="0"/>
    <s v="No"/>
  </r>
  <r>
    <n v="425568"/>
    <x v="10"/>
    <x v="5"/>
    <x v="12"/>
    <x v="7"/>
    <x v="7"/>
    <x v="2"/>
    <x v="744"/>
    <x v="706"/>
    <x v="0"/>
    <s v="No"/>
  </r>
  <r>
    <n v="717944"/>
    <x v="16"/>
    <x v="2"/>
    <x v="60"/>
    <x v="25"/>
    <x v="25"/>
    <x v="1"/>
    <x v="395"/>
    <x v="679"/>
    <x v="0"/>
    <s v="Yes"/>
  </r>
  <r>
    <n v="674599"/>
    <x v="4"/>
    <x v="3"/>
    <x v="25"/>
    <x v="44"/>
    <x v="43"/>
    <x v="0"/>
    <x v="827"/>
    <x v="75"/>
    <x v="0"/>
    <s v="No"/>
  </r>
  <r>
    <n v="1752134"/>
    <x v="2"/>
    <x v="1"/>
    <x v="27"/>
    <x v="31"/>
    <x v="31"/>
    <x v="0"/>
    <x v="987"/>
    <x v="758"/>
    <x v="1"/>
    <s v="No"/>
  </r>
  <r>
    <n v="1537981"/>
    <x v="4"/>
    <x v="3"/>
    <x v="8"/>
    <x v="4"/>
    <x v="4"/>
    <x v="0"/>
    <x v="586"/>
    <x v="550"/>
    <x v="0"/>
    <s v="No"/>
  </r>
  <r>
    <n v="1947872"/>
    <x v="16"/>
    <x v="2"/>
    <x v="35"/>
    <x v="38"/>
    <x v="38"/>
    <x v="0"/>
    <x v="659"/>
    <x v="6"/>
    <x v="0"/>
    <s v="No"/>
  </r>
  <r>
    <n v="617751"/>
    <x v="8"/>
    <x v="0"/>
    <x v="37"/>
    <x v="20"/>
    <x v="20"/>
    <x v="0"/>
    <x v="1103"/>
    <x v="1052"/>
    <x v="0"/>
    <s v="No"/>
  </r>
  <r>
    <n v="970535"/>
    <x v="474"/>
    <x v="0"/>
    <x v="0"/>
    <x v="7"/>
    <x v="7"/>
    <x v="1"/>
    <x v="193"/>
    <x v="293"/>
    <x v="1"/>
    <s v="Yes"/>
  </r>
  <r>
    <n v="1335435"/>
    <x v="19"/>
    <x v="5"/>
    <x v="15"/>
    <x v="40"/>
    <x v="40"/>
    <x v="3"/>
    <x v="1072"/>
    <x v="993"/>
    <x v="0"/>
    <s v="Yes"/>
  </r>
  <r>
    <n v="1984021"/>
    <x v="1"/>
    <x v="0"/>
    <x v="0"/>
    <x v="13"/>
    <x v="13"/>
    <x v="0"/>
    <x v="212"/>
    <x v="206"/>
    <x v="0"/>
    <s v="Yes"/>
  </r>
  <r>
    <n v="1533455"/>
    <x v="10"/>
    <x v="2"/>
    <x v="47"/>
    <x v="27"/>
    <x v="27"/>
    <x v="0"/>
    <x v="322"/>
    <x v="307"/>
    <x v="0"/>
    <s v="No"/>
  </r>
  <r>
    <n v="641482"/>
    <x v="10"/>
    <x v="0"/>
    <x v="0"/>
    <x v="35"/>
    <x v="35"/>
    <x v="0"/>
    <x v="600"/>
    <x v="565"/>
    <x v="0"/>
    <s v="Yes"/>
  </r>
  <r>
    <n v="1893234"/>
    <x v="19"/>
    <x v="0"/>
    <x v="5"/>
    <x v="12"/>
    <x v="12"/>
    <x v="0"/>
    <x v="450"/>
    <x v="878"/>
    <x v="0"/>
    <s v="No"/>
  </r>
  <r>
    <n v="1459599"/>
    <x v="4"/>
    <x v="3"/>
    <x v="8"/>
    <x v="6"/>
    <x v="6"/>
    <x v="0"/>
    <x v="405"/>
    <x v="388"/>
    <x v="0"/>
    <s v="No"/>
  </r>
  <r>
    <n v="1820908"/>
    <x v="33"/>
    <x v="1"/>
    <x v="1"/>
    <x v="37"/>
    <x v="37"/>
    <x v="2"/>
    <x v="351"/>
    <x v="834"/>
    <x v="0"/>
    <s v="Yes"/>
  </r>
  <r>
    <n v="983306"/>
    <x v="19"/>
    <x v="0"/>
    <x v="0"/>
    <x v="7"/>
    <x v="7"/>
    <x v="1"/>
    <x v="98"/>
    <x v="95"/>
    <x v="0"/>
    <s v="Yes"/>
  </r>
  <r>
    <n v="1262069"/>
    <x v="51"/>
    <x v="2"/>
    <x v="31"/>
    <x v="13"/>
    <x v="13"/>
    <x v="0"/>
    <x v="465"/>
    <x v="441"/>
    <x v="0"/>
    <s v="Yes"/>
  </r>
  <r>
    <n v="431560"/>
    <x v="30"/>
    <x v="0"/>
    <x v="0"/>
    <x v="45"/>
    <x v="44"/>
    <x v="2"/>
    <x v="1066"/>
    <x v="1016"/>
    <x v="0"/>
    <s v="No"/>
  </r>
  <r>
    <n v="1089904"/>
    <x v="14"/>
    <x v="1"/>
    <x v="22"/>
    <x v="2"/>
    <x v="2"/>
    <x v="0"/>
    <x v="1043"/>
    <x v="41"/>
    <x v="0"/>
    <s v="No"/>
  </r>
  <r>
    <n v="1879576"/>
    <x v="30"/>
    <x v="0"/>
    <x v="0"/>
    <x v="27"/>
    <x v="27"/>
    <x v="0"/>
    <x v="250"/>
    <x v="244"/>
    <x v="0"/>
    <s v="No"/>
  </r>
  <r>
    <n v="2002871"/>
    <x v="51"/>
    <x v="2"/>
    <x v="57"/>
    <x v="5"/>
    <x v="5"/>
    <x v="0"/>
    <x v="534"/>
    <x v="809"/>
    <x v="0"/>
    <s v="No"/>
  </r>
  <r>
    <n v="1660420"/>
    <x v="35"/>
    <x v="1"/>
    <x v="1"/>
    <x v="42"/>
    <x v="42"/>
    <x v="0"/>
    <x v="182"/>
    <x v="823"/>
    <x v="0"/>
    <s v="No"/>
  </r>
  <r>
    <n v="1906026"/>
    <x v="475"/>
    <x v="4"/>
    <x v="6"/>
    <x v="24"/>
    <x v="24"/>
    <x v="0"/>
    <x v="352"/>
    <x v="373"/>
    <x v="0"/>
    <s v="No"/>
  </r>
  <r>
    <n v="527024"/>
    <x v="10"/>
    <x v="0"/>
    <x v="0"/>
    <x v="3"/>
    <x v="3"/>
    <x v="1"/>
    <x v="312"/>
    <x v="355"/>
    <x v="0"/>
    <s v="No"/>
  </r>
  <r>
    <n v="645726"/>
    <x v="476"/>
    <x v="7"/>
    <x v="56"/>
    <x v="13"/>
    <x v="13"/>
    <x v="0"/>
    <x v="1052"/>
    <x v="295"/>
    <x v="0"/>
    <s v="No"/>
  </r>
  <r>
    <n v="845616"/>
    <x v="82"/>
    <x v="1"/>
    <x v="1"/>
    <x v="8"/>
    <x v="8"/>
    <x v="0"/>
    <x v="1104"/>
    <x v="368"/>
    <x v="0"/>
    <s v="No"/>
  </r>
  <r>
    <n v="1990223"/>
    <x v="8"/>
    <x v="2"/>
    <x v="16"/>
    <x v="7"/>
    <x v="7"/>
    <x v="0"/>
    <x v="15"/>
    <x v="15"/>
    <x v="0"/>
    <s v="Yes"/>
  </r>
  <r>
    <n v="1448182"/>
    <x v="477"/>
    <x v="1"/>
    <x v="4"/>
    <x v="7"/>
    <x v="7"/>
    <x v="0"/>
    <x v="1093"/>
    <x v="1042"/>
    <x v="0"/>
    <s v="No"/>
  </r>
  <r>
    <n v="995792"/>
    <x v="1"/>
    <x v="0"/>
    <x v="0"/>
    <x v="7"/>
    <x v="7"/>
    <x v="0"/>
    <x v="796"/>
    <x v="299"/>
    <x v="0"/>
    <s v="No"/>
  </r>
  <r>
    <n v="384563"/>
    <x v="10"/>
    <x v="2"/>
    <x v="23"/>
    <x v="7"/>
    <x v="7"/>
    <x v="0"/>
    <x v="300"/>
    <x v="285"/>
    <x v="0"/>
    <s v="Yes"/>
  </r>
  <r>
    <n v="417927"/>
    <x v="19"/>
    <x v="4"/>
    <x v="19"/>
    <x v="3"/>
    <x v="3"/>
    <x v="1"/>
    <x v="512"/>
    <x v="498"/>
    <x v="0"/>
    <s v="No"/>
  </r>
  <r>
    <n v="791365"/>
    <x v="17"/>
    <x v="3"/>
    <x v="3"/>
    <x v="25"/>
    <x v="25"/>
    <x v="0"/>
    <x v="82"/>
    <x v="78"/>
    <x v="0"/>
    <s v="No"/>
  </r>
  <r>
    <n v="1489935"/>
    <x v="8"/>
    <x v="5"/>
    <x v="14"/>
    <x v="34"/>
    <x v="34"/>
    <x v="1"/>
    <x v="103"/>
    <x v="517"/>
    <x v="0"/>
    <s v="Yes"/>
  </r>
  <r>
    <n v="1420644"/>
    <x v="16"/>
    <x v="2"/>
    <x v="17"/>
    <x v="19"/>
    <x v="19"/>
    <x v="0"/>
    <x v="169"/>
    <x v="162"/>
    <x v="0"/>
    <s v="No"/>
  </r>
  <r>
    <n v="967708"/>
    <x v="33"/>
    <x v="4"/>
    <x v="6"/>
    <x v="14"/>
    <x v="14"/>
    <x v="3"/>
    <x v="926"/>
    <x v="186"/>
    <x v="0"/>
    <s v="No"/>
  </r>
  <r>
    <n v="1417484"/>
    <x v="9"/>
    <x v="3"/>
    <x v="25"/>
    <x v="1"/>
    <x v="1"/>
    <x v="0"/>
    <x v="1001"/>
    <x v="394"/>
    <x v="0"/>
    <s v="No"/>
  </r>
  <r>
    <n v="490227"/>
    <x v="19"/>
    <x v="7"/>
    <x v="21"/>
    <x v="14"/>
    <x v="14"/>
    <x v="1"/>
    <x v="709"/>
    <x v="712"/>
    <x v="0"/>
    <s v="No"/>
  </r>
  <r>
    <n v="385920"/>
    <x v="14"/>
    <x v="2"/>
    <x v="28"/>
    <x v="13"/>
    <x v="13"/>
    <x v="1"/>
    <x v="993"/>
    <x v="958"/>
    <x v="0"/>
    <s v="Yes"/>
  </r>
  <r>
    <n v="1781380"/>
    <x v="10"/>
    <x v="0"/>
    <x v="5"/>
    <x v="26"/>
    <x v="26"/>
    <x v="1"/>
    <x v="370"/>
    <x v="242"/>
    <x v="0"/>
    <s v="No"/>
  </r>
  <r>
    <n v="1217446"/>
    <x v="21"/>
    <x v="2"/>
    <x v="48"/>
    <x v="32"/>
    <x v="32"/>
    <x v="0"/>
    <x v="851"/>
    <x v="757"/>
    <x v="0"/>
    <s v="No"/>
  </r>
  <r>
    <n v="1408430"/>
    <x v="358"/>
    <x v="4"/>
    <x v="6"/>
    <x v="7"/>
    <x v="7"/>
    <x v="0"/>
    <x v="156"/>
    <x v="184"/>
    <x v="0"/>
    <s v="No"/>
  </r>
  <r>
    <n v="524471"/>
    <x v="10"/>
    <x v="0"/>
    <x v="0"/>
    <x v="7"/>
    <x v="7"/>
    <x v="0"/>
    <x v="764"/>
    <x v="448"/>
    <x v="0"/>
    <s v="Yes"/>
  </r>
  <r>
    <n v="1108178"/>
    <x v="17"/>
    <x v="3"/>
    <x v="3"/>
    <x v="0"/>
    <x v="0"/>
    <x v="0"/>
    <x v="637"/>
    <x v="601"/>
    <x v="0"/>
    <s v="Yes"/>
  </r>
  <r>
    <n v="2040735"/>
    <x v="14"/>
    <x v="2"/>
    <x v="24"/>
    <x v="12"/>
    <x v="12"/>
    <x v="0"/>
    <x v="486"/>
    <x v="462"/>
    <x v="0"/>
    <s v="No"/>
  </r>
  <r>
    <n v="2097146"/>
    <x v="14"/>
    <x v="2"/>
    <x v="31"/>
    <x v="0"/>
    <x v="0"/>
    <x v="0"/>
    <x v="675"/>
    <x v="842"/>
    <x v="0"/>
    <s v="No"/>
  </r>
  <r>
    <n v="1989159"/>
    <x v="95"/>
    <x v="1"/>
    <x v="27"/>
    <x v="8"/>
    <x v="8"/>
    <x v="0"/>
    <x v="572"/>
    <x v="623"/>
    <x v="0"/>
    <s v="No"/>
  </r>
  <r>
    <n v="1899598"/>
    <x v="62"/>
    <x v="5"/>
    <x v="12"/>
    <x v="15"/>
    <x v="15"/>
    <x v="0"/>
    <x v="70"/>
    <x v="69"/>
    <x v="0"/>
    <s v="No"/>
  </r>
  <r>
    <n v="1996194"/>
    <x v="165"/>
    <x v="0"/>
    <x v="0"/>
    <x v="30"/>
    <x v="30"/>
    <x v="0"/>
    <x v="282"/>
    <x v="272"/>
    <x v="0"/>
    <s v="Yes"/>
  </r>
  <r>
    <n v="276926"/>
    <x v="125"/>
    <x v="4"/>
    <x v="32"/>
    <x v="25"/>
    <x v="25"/>
    <x v="0"/>
    <x v="515"/>
    <x v="1053"/>
    <x v="0"/>
    <s v="No"/>
  </r>
  <r>
    <n v="1663319"/>
    <x v="478"/>
    <x v="1"/>
    <x v="22"/>
    <x v="1"/>
    <x v="1"/>
    <x v="0"/>
    <x v="389"/>
    <x v="54"/>
    <x v="0"/>
    <s v="No"/>
  </r>
  <r>
    <n v="1557342"/>
    <x v="30"/>
    <x v="7"/>
    <x v="69"/>
    <x v="12"/>
    <x v="12"/>
    <x v="1"/>
    <x v="270"/>
    <x v="379"/>
    <x v="0"/>
    <s v="Yes"/>
  </r>
  <r>
    <n v="524223"/>
    <x v="10"/>
    <x v="0"/>
    <x v="0"/>
    <x v="3"/>
    <x v="3"/>
    <x v="0"/>
    <x v="764"/>
    <x v="448"/>
    <x v="0"/>
    <s v="No"/>
  </r>
  <r>
    <n v="447291"/>
    <x v="33"/>
    <x v="4"/>
    <x v="32"/>
    <x v="15"/>
    <x v="15"/>
    <x v="0"/>
    <x v="187"/>
    <x v="1021"/>
    <x v="0"/>
    <s v="Yes"/>
  </r>
  <r>
    <n v="657584"/>
    <x v="19"/>
    <x v="0"/>
    <x v="0"/>
    <x v="19"/>
    <x v="19"/>
    <x v="0"/>
    <x v="861"/>
    <x v="825"/>
    <x v="0"/>
    <s v="No"/>
  </r>
  <r>
    <n v="330630"/>
    <x v="10"/>
    <x v="0"/>
    <x v="0"/>
    <x v="20"/>
    <x v="20"/>
    <x v="0"/>
    <x v="1003"/>
    <x v="1054"/>
    <x v="0"/>
    <s v="No"/>
  </r>
  <r>
    <n v="1840672"/>
    <x v="17"/>
    <x v="3"/>
    <x v="8"/>
    <x v="9"/>
    <x v="9"/>
    <x v="0"/>
    <x v="1105"/>
    <x v="1055"/>
    <x v="0"/>
    <s v="No"/>
  </r>
  <r>
    <n v="1044305"/>
    <x v="479"/>
    <x v="1"/>
    <x v="1"/>
    <x v="18"/>
    <x v="18"/>
    <x v="0"/>
    <x v="1096"/>
    <x v="263"/>
    <x v="0"/>
    <s v="No"/>
  </r>
  <r>
    <n v="2030507"/>
    <x v="480"/>
    <x v="1"/>
    <x v="1"/>
    <x v="16"/>
    <x v="16"/>
    <x v="0"/>
    <x v="455"/>
    <x v="432"/>
    <x v="0"/>
    <s v="No"/>
  </r>
  <r>
    <n v="1883293"/>
    <x v="68"/>
    <x v="0"/>
    <x v="5"/>
    <x v="12"/>
    <x v="12"/>
    <x v="0"/>
    <x v="1073"/>
    <x v="1020"/>
    <x v="0"/>
    <s v="No"/>
  </r>
  <r>
    <n v="1978430"/>
    <x v="14"/>
    <x v="5"/>
    <x v="12"/>
    <x v="8"/>
    <x v="8"/>
    <x v="0"/>
    <x v="201"/>
    <x v="195"/>
    <x v="0"/>
    <s v="No"/>
  </r>
  <r>
    <n v="613604"/>
    <x v="35"/>
    <x v="0"/>
    <x v="0"/>
    <x v="18"/>
    <x v="18"/>
    <x v="0"/>
    <x v="738"/>
    <x v="699"/>
    <x v="0"/>
    <s v="Yes"/>
  </r>
  <r>
    <n v="1407406"/>
    <x v="9"/>
    <x v="3"/>
    <x v="44"/>
    <x v="13"/>
    <x v="13"/>
    <x v="2"/>
    <x v="156"/>
    <x v="696"/>
    <x v="0"/>
    <s v="No"/>
  </r>
  <r>
    <n v="700905"/>
    <x v="481"/>
    <x v="1"/>
    <x v="1"/>
    <x v="0"/>
    <x v="0"/>
    <x v="3"/>
    <x v="882"/>
    <x v="865"/>
    <x v="0"/>
    <s v="No"/>
  </r>
  <r>
    <n v="1344664"/>
    <x v="19"/>
    <x v="5"/>
    <x v="36"/>
    <x v="48"/>
    <x v="47"/>
    <x v="3"/>
    <x v="1106"/>
    <x v="416"/>
    <x v="1"/>
    <s v="No"/>
  </r>
  <r>
    <n v="1198540"/>
    <x v="20"/>
    <x v="2"/>
    <x v="30"/>
    <x v="7"/>
    <x v="7"/>
    <x v="0"/>
    <x v="644"/>
    <x v="613"/>
    <x v="0"/>
    <s v="No"/>
  </r>
  <r>
    <n v="1151208"/>
    <x v="8"/>
    <x v="5"/>
    <x v="9"/>
    <x v="7"/>
    <x v="7"/>
    <x v="1"/>
    <x v="203"/>
    <x v="11"/>
    <x v="0"/>
    <s v="No"/>
  </r>
  <r>
    <n v="2016747"/>
    <x v="482"/>
    <x v="1"/>
    <x v="27"/>
    <x v="4"/>
    <x v="4"/>
    <x v="3"/>
    <x v="229"/>
    <x v="291"/>
    <x v="0"/>
    <s v="No"/>
  </r>
  <r>
    <n v="2100900"/>
    <x v="33"/>
    <x v="4"/>
    <x v="6"/>
    <x v="9"/>
    <x v="9"/>
    <x v="0"/>
    <x v="1107"/>
    <x v="1056"/>
    <x v="0"/>
    <s v="Yes"/>
  </r>
  <r>
    <n v="1847762"/>
    <x v="76"/>
    <x v="1"/>
    <x v="1"/>
    <x v="52"/>
    <x v="50"/>
    <x v="2"/>
    <x v="183"/>
    <x v="176"/>
    <x v="0"/>
    <s v="No"/>
  </r>
  <r>
    <n v="863061"/>
    <x v="90"/>
    <x v="1"/>
    <x v="27"/>
    <x v="9"/>
    <x v="9"/>
    <x v="0"/>
    <x v="50"/>
    <x v="708"/>
    <x v="0"/>
    <s v="No"/>
  </r>
  <r>
    <n v="981794"/>
    <x v="38"/>
    <x v="1"/>
    <x v="22"/>
    <x v="7"/>
    <x v="7"/>
    <x v="0"/>
    <x v="846"/>
    <x v="805"/>
    <x v="0"/>
    <s v="No"/>
  </r>
  <r>
    <n v="2114099"/>
    <x v="195"/>
    <x v="1"/>
    <x v="22"/>
    <x v="6"/>
    <x v="6"/>
    <x v="0"/>
    <x v="852"/>
    <x v="812"/>
    <x v="0"/>
    <s v="Yes"/>
  </r>
  <r>
    <n v="531888"/>
    <x v="61"/>
    <x v="1"/>
    <x v="22"/>
    <x v="20"/>
    <x v="20"/>
    <x v="0"/>
    <x v="288"/>
    <x v="355"/>
    <x v="0"/>
    <s v="No"/>
  </r>
  <r>
    <n v="1032464"/>
    <x v="32"/>
    <x v="5"/>
    <x v="15"/>
    <x v="31"/>
    <x v="31"/>
    <x v="1"/>
    <x v="95"/>
    <x v="92"/>
    <x v="0"/>
    <s v="No"/>
  </r>
  <r>
    <n v="850254"/>
    <x v="32"/>
    <x v="5"/>
    <x v="12"/>
    <x v="0"/>
    <x v="0"/>
    <x v="1"/>
    <x v="629"/>
    <x v="592"/>
    <x v="0"/>
    <s v="Yes"/>
  </r>
  <r>
    <n v="1575019"/>
    <x v="8"/>
    <x v="9"/>
    <x v="55"/>
    <x v="27"/>
    <x v="27"/>
    <x v="1"/>
    <x v="1040"/>
    <x v="749"/>
    <x v="0"/>
    <s v="No"/>
  </r>
  <r>
    <n v="1021375"/>
    <x v="221"/>
    <x v="1"/>
    <x v="4"/>
    <x v="34"/>
    <x v="34"/>
    <x v="2"/>
    <x v="906"/>
    <x v="785"/>
    <x v="0"/>
    <s v="No"/>
  </r>
  <r>
    <n v="400140"/>
    <x v="28"/>
    <x v="0"/>
    <x v="5"/>
    <x v="0"/>
    <x v="0"/>
    <x v="0"/>
    <x v="494"/>
    <x v="1005"/>
    <x v="0"/>
    <s v="No"/>
  </r>
  <r>
    <n v="633917"/>
    <x v="90"/>
    <x v="1"/>
    <x v="22"/>
    <x v="34"/>
    <x v="34"/>
    <x v="3"/>
    <x v="1108"/>
    <x v="702"/>
    <x v="0"/>
    <s v="Yes"/>
  </r>
  <r>
    <n v="1218585"/>
    <x v="6"/>
    <x v="5"/>
    <x v="15"/>
    <x v="13"/>
    <x v="13"/>
    <x v="0"/>
    <x v="999"/>
    <x v="420"/>
    <x v="0"/>
    <s v="No"/>
  </r>
  <r>
    <n v="1360867"/>
    <x v="1"/>
    <x v="0"/>
    <x v="0"/>
    <x v="18"/>
    <x v="18"/>
    <x v="0"/>
    <x v="833"/>
    <x v="707"/>
    <x v="0"/>
    <s v="Yes"/>
  </r>
  <r>
    <n v="1566083"/>
    <x v="232"/>
    <x v="1"/>
    <x v="4"/>
    <x v="3"/>
    <x v="3"/>
    <x v="0"/>
    <x v="391"/>
    <x v="261"/>
    <x v="0"/>
    <s v="Yes"/>
  </r>
  <r>
    <n v="696751"/>
    <x v="8"/>
    <x v="0"/>
    <x v="0"/>
    <x v="28"/>
    <x v="28"/>
    <x v="0"/>
    <x v="1109"/>
    <x v="437"/>
    <x v="0"/>
    <s v="No"/>
  </r>
  <r>
    <n v="1286329"/>
    <x v="16"/>
    <x v="2"/>
    <x v="24"/>
    <x v="1"/>
    <x v="1"/>
    <x v="0"/>
    <x v="499"/>
    <x v="626"/>
    <x v="0"/>
    <s v="No"/>
  </r>
  <r>
    <n v="950838"/>
    <x v="9"/>
    <x v="3"/>
    <x v="8"/>
    <x v="9"/>
    <x v="9"/>
    <x v="0"/>
    <x v="360"/>
    <x v="200"/>
    <x v="0"/>
    <s v="No"/>
  </r>
  <r>
    <n v="1068711"/>
    <x v="1"/>
    <x v="0"/>
    <x v="37"/>
    <x v="10"/>
    <x v="10"/>
    <x v="0"/>
    <x v="1110"/>
    <x v="901"/>
    <x v="0"/>
    <s v="No"/>
  </r>
  <r>
    <n v="1152510"/>
    <x v="483"/>
    <x v="1"/>
    <x v="13"/>
    <x v="0"/>
    <x v="0"/>
    <x v="0"/>
    <x v="877"/>
    <x v="795"/>
    <x v="0"/>
    <s v="No"/>
  </r>
  <r>
    <n v="2172238"/>
    <x v="9"/>
    <x v="3"/>
    <x v="25"/>
    <x v="0"/>
    <x v="0"/>
    <x v="3"/>
    <x v="1111"/>
    <x v="1057"/>
    <x v="0"/>
    <s v="Yes"/>
  </r>
  <r>
    <n v="2067340"/>
    <x v="8"/>
    <x v="1"/>
    <x v="1"/>
    <x v="15"/>
    <x v="15"/>
    <x v="1"/>
    <x v="124"/>
    <x v="375"/>
    <x v="0"/>
    <s v="No"/>
  </r>
  <r>
    <n v="1451114"/>
    <x v="9"/>
    <x v="3"/>
    <x v="8"/>
    <x v="27"/>
    <x v="27"/>
    <x v="0"/>
    <x v="1112"/>
    <x v="1058"/>
    <x v="0"/>
    <s v="No"/>
  </r>
  <r>
    <n v="1852548"/>
    <x v="4"/>
    <x v="3"/>
    <x v="8"/>
    <x v="0"/>
    <x v="0"/>
    <x v="0"/>
    <x v="418"/>
    <x v="399"/>
    <x v="0"/>
    <s v="No"/>
  </r>
  <r>
    <n v="1469489"/>
    <x v="10"/>
    <x v="0"/>
    <x v="0"/>
    <x v="18"/>
    <x v="18"/>
    <x v="0"/>
    <x v="661"/>
    <x v="632"/>
    <x v="0"/>
    <s v="No"/>
  </r>
  <r>
    <n v="1477022"/>
    <x v="10"/>
    <x v="0"/>
    <x v="0"/>
    <x v="14"/>
    <x v="14"/>
    <x v="2"/>
    <x v="633"/>
    <x v="597"/>
    <x v="0"/>
    <s v="No"/>
  </r>
  <r>
    <n v="1632430"/>
    <x v="9"/>
    <x v="3"/>
    <x v="8"/>
    <x v="0"/>
    <x v="0"/>
    <x v="0"/>
    <x v="39"/>
    <x v="37"/>
    <x v="0"/>
    <s v="Yes"/>
  </r>
  <r>
    <n v="905315"/>
    <x v="16"/>
    <x v="2"/>
    <x v="2"/>
    <x v="8"/>
    <x v="8"/>
    <x v="0"/>
    <x v="453"/>
    <x v="430"/>
    <x v="0"/>
    <s v="No"/>
  </r>
  <r>
    <n v="1009770"/>
    <x v="30"/>
    <x v="7"/>
    <x v="21"/>
    <x v="25"/>
    <x v="25"/>
    <x v="0"/>
    <x v="422"/>
    <x v="220"/>
    <x v="0"/>
    <s v="No"/>
  </r>
  <r>
    <n v="1727626"/>
    <x v="50"/>
    <x v="7"/>
    <x v="56"/>
    <x v="33"/>
    <x v="33"/>
    <x v="1"/>
    <x v="618"/>
    <x v="9"/>
    <x v="0"/>
    <s v="No"/>
  </r>
  <r>
    <n v="987914"/>
    <x v="129"/>
    <x v="7"/>
    <x v="21"/>
    <x v="31"/>
    <x v="31"/>
    <x v="0"/>
    <x v="1113"/>
    <x v="274"/>
    <x v="0"/>
    <s v="No"/>
  </r>
  <r>
    <n v="1536599"/>
    <x v="9"/>
    <x v="3"/>
    <x v="44"/>
    <x v="0"/>
    <x v="0"/>
    <x v="0"/>
    <x v="586"/>
    <x v="550"/>
    <x v="0"/>
    <s v="No"/>
  </r>
  <r>
    <n v="2034390"/>
    <x v="9"/>
    <x v="3"/>
    <x v="3"/>
    <x v="31"/>
    <x v="31"/>
    <x v="2"/>
    <x v="904"/>
    <x v="869"/>
    <x v="0"/>
    <s v="No"/>
  </r>
  <r>
    <n v="997963"/>
    <x v="35"/>
    <x v="0"/>
    <x v="0"/>
    <x v="8"/>
    <x v="8"/>
    <x v="0"/>
    <x v="734"/>
    <x v="697"/>
    <x v="0"/>
    <s v="No"/>
  </r>
  <r>
    <n v="1052913"/>
    <x v="1"/>
    <x v="5"/>
    <x v="12"/>
    <x v="21"/>
    <x v="21"/>
    <x v="0"/>
    <x v="941"/>
    <x v="904"/>
    <x v="0"/>
    <s v="No"/>
  </r>
  <r>
    <n v="1995445"/>
    <x v="4"/>
    <x v="3"/>
    <x v="3"/>
    <x v="9"/>
    <x v="9"/>
    <x v="0"/>
    <x v="936"/>
    <x v="899"/>
    <x v="0"/>
    <s v="No"/>
  </r>
  <r>
    <n v="1946626"/>
    <x v="8"/>
    <x v="2"/>
    <x v="31"/>
    <x v="13"/>
    <x v="13"/>
    <x v="0"/>
    <x v="6"/>
    <x v="1059"/>
    <x v="0"/>
    <s v="Yes"/>
  </r>
  <r>
    <n v="1062992"/>
    <x v="1"/>
    <x v="0"/>
    <x v="0"/>
    <x v="20"/>
    <x v="20"/>
    <x v="0"/>
    <x v="653"/>
    <x v="651"/>
    <x v="0"/>
    <s v="Yes"/>
  </r>
  <r>
    <n v="1298786"/>
    <x v="484"/>
    <x v="9"/>
    <x v="50"/>
    <x v="7"/>
    <x v="7"/>
    <x v="0"/>
    <x v="361"/>
    <x v="468"/>
    <x v="0"/>
    <s v="No"/>
  </r>
  <r>
    <n v="1908890"/>
    <x v="120"/>
    <x v="7"/>
    <x v="21"/>
    <x v="8"/>
    <x v="8"/>
    <x v="1"/>
    <x v="241"/>
    <x v="726"/>
    <x v="0"/>
    <s v="No"/>
  </r>
  <r>
    <n v="1261947"/>
    <x v="8"/>
    <x v="5"/>
    <x v="12"/>
    <x v="20"/>
    <x v="20"/>
    <x v="0"/>
    <x v="1114"/>
    <x v="1060"/>
    <x v="0"/>
    <s v="No"/>
  </r>
  <r>
    <n v="957573"/>
    <x v="30"/>
    <x v="0"/>
    <x v="0"/>
    <x v="9"/>
    <x v="9"/>
    <x v="0"/>
    <x v="856"/>
    <x v="372"/>
    <x v="0"/>
    <s v="No"/>
  </r>
  <r>
    <n v="1131659"/>
    <x v="452"/>
    <x v="0"/>
    <x v="0"/>
    <x v="13"/>
    <x v="13"/>
    <x v="0"/>
    <x v="154"/>
    <x v="149"/>
    <x v="0"/>
    <s v="Yes"/>
  </r>
  <r>
    <n v="836587"/>
    <x v="19"/>
    <x v="5"/>
    <x v="36"/>
    <x v="1"/>
    <x v="1"/>
    <x v="0"/>
    <x v="1115"/>
    <x v="1061"/>
    <x v="0"/>
    <s v="No"/>
  </r>
  <r>
    <n v="2065250"/>
    <x v="51"/>
    <x v="2"/>
    <x v="38"/>
    <x v="37"/>
    <x v="37"/>
    <x v="3"/>
    <x v="124"/>
    <x v="122"/>
    <x v="0"/>
    <s v="No"/>
  </r>
  <r>
    <n v="1988872"/>
    <x v="86"/>
    <x v="0"/>
    <x v="5"/>
    <x v="16"/>
    <x v="16"/>
    <x v="3"/>
    <x v="572"/>
    <x v="15"/>
    <x v="0"/>
    <s v="No"/>
  </r>
  <r>
    <n v="609252"/>
    <x v="485"/>
    <x v="1"/>
    <x v="22"/>
    <x v="1"/>
    <x v="1"/>
    <x v="0"/>
    <x v="1018"/>
    <x v="333"/>
    <x v="0"/>
    <s v="No"/>
  </r>
  <r>
    <n v="1225336"/>
    <x v="16"/>
    <x v="2"/>
    <x v="17"/>
    <x v="43"/>
    <x v="34"/>
    <x v="0"/>
    <x v="155"/>
    <x v="150"/>
    <x v="0"/>
    <s v="No"/>
  </r>
  <r>
    <n v="684725"/>
    <x v="20"/>
    <x v="0"/>
    <x v="0"/>
    <x v="29"/>
    <x v="29"/>
    <x v="0"/>
    <x v="461"/>
    <x v="437"/>
    <x v="0"/>
    <s v="No"/>
  </r>
  <r>
    <n v="1507852"/>
    <x v="10"/>
    <x v="0"/>
    <x v="0"/>
    <x v="7"/>
    <x v="7"/>
    <x v="0"/>
    <x v="469"/>
    <x v="895"/>
    <x v="0"/>
    <s v="No"/>
  </r>
  <r>
    <n v="1191817"/>
    <x v="250"/>
    <x v="7"/>
    <x v="73"/>
    <x v="5"/>
    <x v="5"/>
    <x v="1"/>
    <x v="770"/>
    <x v="751"/>
    <x v="0"/>
    <s v="No"/>
  </r>
  <r>
    <n v="350773"/>
    <x v="19"/>
    <x v="5"/>
    <x v="12"/>
    <x v="14"/>
    <x v="14"/>
    <x v="0"/>
    <x v="1085"/>
    <x v="1032"/>
    <x v="0"/>
    <s v="No"/>
  </r>
  <r>
    <n v="1490432"/>
    <x v="14"/>
    <x v="0"/>
    <x v="0"/>
    <x v="9"/>
    <x v="9"/>
    <x v="0"/>
    <x v="103"/>
    <x v="100"/>
    <x v="0"/>
    <s v="No"/>
  </r>
  <r>
    <n v="1257993"/>
    <x v="191"/>
    <x v="1"/>
    <x v="22"/>
    <x v="0"/>
    <x v="0"/>
    <x v="0"/>
    <x v="131"/>
    <x v="288"/>
    <x v="0"/>
    <s v="No"/>
  </r>
  <r>
    <n v="1936093"/>
    <x v="17"/>
    <x v="3"/>
    <x v="44"/>
    <x v="3"/>
    <x v="3"/>
    <x v="0"/>
    <x v="872"/>
    <x v="833"/>
    <x v="0"/>
    <s v="No"/>
  </r>
  <r>
    <n v="1583221"/>
    <x v="38"/>
    <x v="2"/>
    <x v="58"/>
    <x v="7"/>
    <x v="7"/>
    <x v="0"/>
    <x v="321"/>
    <x v="230"/>
    <x v="0"/>
    <s v="No"/>
  </r>
  <r>
    <n v="1754467"/>
    <x v="16"/>
    <x v="1"/>
    <x v="1"/>
    <x v="32"/>
    <x v="32"/>
    <x v="0"/>
    <x v="441"/>
    <x v="421"/>
    <x v="0"/>
    <s v="No"/>
  </r>
  <r>
    <n v="1282862"/>
    <x v="127"/>
    <x v="5"/>
    <x v="15"/>
    <x v="14"/>
    <x v="14"/>
    <x v="1"/>
    <x v="869"/>
    <x v="976"/>
    <x v="0"/>
    <s v="No"/>
  </r>
  <r>
    <n v="810568"/>
    <x v="196"/>
    <x v="1"/>
    <x v="1"/>
    <x v="1"/>
    <x v="1"/>
    <x v="2"/>
    <x v="612"/>
    <x v="546"/>
    <x v="0"/>
    <s v="No"/>
  </r>
  <r>
    <n v="2021191"/>
    <x v="14"/>
    <x v="2"/>
    <x v="17"/>
    <x v="37"/>
    <x v="37"/>
    <x v="0"/>
    <x v="214"/>
    <x v="208"/>
    <x v="0"/>
    <s v="No"/>
  </r>
  <r>
    <n v="997234"/>
    <x v="10"/>
    <x v="2"/>
    <x v="30"/>
    <x v="24"/>
    <x v="24"/>
    <x v="1"/>
    <x v="734"/>
    <x v="752"/>
    <x v="0"/>
    <s v="No"/>
  </r>
  <r>
    <n v="1845041"/>
    <x v="17"/>
    <x v="3"/>
    <x v="8"/>
    <x v="9"/>
    <x v="9"/>
    <x v="3"/>
    <x v="35"/>
    <x v="348"/>
    <x v="0"/>
    <s v="No"/>
  </r>
  <r>
    <n v="943277"/>
    <x v="1"/>
    <x v="0"/>
    <x v="0"/>
    <x v="33"/>
    <x v="33"/>
    <x v="0"/>
    <x v="205"/>
    <x v="608"/>
    <x v="0"/>
    <s v="Yes"/>
  </r>
  <r>
    <n v="1328908"/>
    <x v="35"/>
    <x v="0"/>
    <x v="0"/>
    <x v="0"/>
    <x v="0"/>
    <x v="0"/>
    <x v="161"/>
    <x v="289"/>
    <x v="0"/>
    <s v="No"/>
  </r>
  <r>
    <n v="433726"/>
    <x v="10"/>
    <x v="0"/>
    <x v="42"/>
    <x v="14"/>
    <x v="14"/>
    <x v="0"/>
    <x v="840"/>
    <x v="94"/>
    <x v="0"/>
    <s v="No"/>
  </r>
  <r>
    <n v="820219"/>
    <x v="8"/>
    <x v="2"/>
    <x v="20"/>
    <x v="40"/>
    <x v="40"/>
    <x v="4"/>
    <x v="519"/>
    <x v="719"/>
    <x v="0"/>
    <s v="No"/>
  </r>
  <r>
    <n v="838189"/>
    <x v="28"/>
    <x v="5"/>
    <x v="9"/>
    <x v="9"/>
    <x v="9"/>
    <x v="0"/>
    <x v="765"/>
    <x v="724"/>
    <x v="0"/>
    <s v="No"/>
  </r>
  <r>
    <n v="2037609"/>
    <x v="33"/>
    <x v="4"/>
    <x v="6"/>
    <x v="31"/>
    <x v="31"/>
    <x v="0"/>
    <x v="1116"/>
    <x v="563"/>
    <x v="0"/>
    <s v="No"/>
  </r>
  <r>
    <n v="1138937"/>
    <x v="288"/>
    <x v="8"/>
    <x v="55"/>
    <x v="13"/>
    <x v="13"/>
    <x v="3"/>
    <x v="704"/>
    <x v="489"/>
    <x v="0"/>
    <s v="No"/>
  </r>
  <r>
    <n v="1303217"/>
    <x v="19"/>
    <x v="1"/>
    <x v="22"/>
    <x v="18"/>
    <x v="18"/>
    <x v="0"/>
    <x v="3"/>
    <x v="3"/>
    <x v="0"/>
    <s v="No"/>
  </r>
  <r>
    <n v="1115859"/>
    <x v="16"/>
    <x v="5"/>
    <x v="12"/>
    <x v="9"/>
    <x v="9"/>
    <x v="3"/>
    <x v="437"/>
    <x v="86"/>
    <x v="0"/>
    <s v="No"/>
  </r>
  <r>
    <n v="1160005"/>
    <x v="9"/>
    <x v="3"/>
    <x v="8"/>
    <x v="20"/>
    <x v="20"/>
    <x v="0"/>
    <x v="451"/>
    <x v="510"/>
    <x v="0"/>
    <s v="No"/>
  </r>
  <r>
    <n v="1605461"/>
    <x v="76"/>
    <x v="1"/>
    <x v="1"/>
    <x v="5"/>
    <x v="5"/>
    <x v="3"/>
    <x v="170"/>
    <x v="144"/>
    <x v="0"/>
    <s v="Yes"/>
  </r>
  <r>
    <n v="1095320"/>
    <x v="28"/>
    <x v="2"/>
    <x v="47"/>
    <x v="12"/>
    <x v="12"/>
    <x v="0"/>
    <x v="867"/>
    <x v="998"/>
    <x v="0"/>
    <s v="No"/>
  </r>
  <r>
    <n v="1524176"/>
    <x v="19"/>
    <x v="7"/>
    <x v="21"/>
    <x v="17"/>
    <x v="17"/>
    <x v="3"/>
    <x v="581"/>
    <x v="668"/>
    <x v="0"/>
    <s v="No"/>
  </r>
  <r>
    <n v="1640407"/>
    <x v="1"/>
    <x v="0"/>
    <x v="0"/>
    <x v="27"/>
    <x v="27"/>
    <x v="0"/>
    <x v="206"/>
    <x v="196"/>
    <x v="0"/>
    <s v="Yes"/>
  </r>
  <r>
    <n v="850554"/>
    <x v="46"/>
    <x v="1"/>
    <x v="22"/>
    <x v="31"/>
    <x v="31"/>
    <x v="0"/>
    <x v="629"/>
    <x v="786"/>
    <x v="0"/>
    <s v="No"/>
  </r>
  <r>
    <n v="1125556"/>
    <x v="18"/>
    <x v="0"/>
    <x v="0"/>
    <x v="7"/>
    <x v="7"/>
    <x v="0"/>
    <x v="698"/>
    <x v="665"/>
    <x v="0"/>
    <s v="Yes"/>
  </r>
  <r>
    <n v="1175577"/>
    <x v="60"/>
    <x v="1"/>
    <x v="1"/>
    <x v="18"/>
    <x v="18"/>
    <x v="0"/>
    <x v="262"/>
    <x v="253"/>
    <x v="0"/>
    <s v="Yes"/>
  </r>
  <r>
    <n v="1241043"/>
    <x v="1"/>
    <x v="0"/>
    <x v="0"/>
    <x v="7"/>
    <x v="7"/>
    <x v="0"/>
    <x v="254"/>
    <x v="767"/>
    <x v="0"/>
    <s v="No"/>
  </r>
  <r>
    <n v="1966118"/>
    <x v="205"/>
    <x v="7"/>
    <x v="21"/>
    <x v="18"/>
    <x v="18"/>
    <x v="0"/>
    <x v="298"/>
    <x v="283"/>
    <x v="0"/>
    <s v="Yes"/>
  </r>
  <r>
    <n v="1481101"/>
    <x v="33"/>
    <x v="4"/>
    <x v="6"/>
    <x v="9"/>
    <x v="9"/>
    <x v="0"/>
    <x v="297"/>
    <x v="282"/>
    <x v="0"/>
    <s v="Yes"/>
  </r>
  <r>
    <n v="1411584"/>
    <x v="313"/>
    <x v="1"/>
    <x v="22"/>
    <x v="20"/>
    <x v="20"/>
    <x v="0"/>
    <x v="794"/>
    <x v="792"/>
    <x v="0"/>
    <s v="No"/>
  </r>
  <r>
    <n v="942813"/>
    <x v="4"/>
    <x v="3"/>
    <x v="8"/>
    <x v="0"/>
    <x v="0"/>
    <x v="0"/>
    <x v="386"/>
    <x v="807"/>
    <x v="0"/>
    <s v="No"/>
  </r>
  <r>
    <n v="1027711"/>
    <x v="20"/>
    <x v="0"/>
    <x v="5"/>
    <x v="15"/>
    <x v="15"/>
    <x v="0"/>
    <x v="1117"/>
    <x v="1062"/>
    <x v="0"/>
    <s v="No"/>
  </r>
  <r>
    <n v="1292211"/>
    <x v="32"/>
    <x v="5"/>
    <x v="12"/>
    <x v="10"/>
    <x v="10"/>
    <x v="0"/>
    <x v="286"/>
    <x v="698"/>
    <x v="0"/>
    <s v="No"/>
  </r>
  <r>
    <n v="1156077"/>
    <x v="18"/>
    <x v="0"/>
    <x v="0"/>
    <x v="14"/>
    <x v="14"/>
    <x v="0"/>
    <x v="330"/>
    <x v="931"/>
    <x v="0"/>
    <s v="Yes"/>
  </r>
  <r>
    <n v="384753"/>
    <x v="213"/>
    <x v="0"/>
    <x v="5"/>
    <x v="31"/>
    <x v="31"/>
    <x v="0"/>
    <x v="346"/>
    <x v="285"/>
    <x v="1"/>
    <s v="No"/>
  </r>
  <r>
    <n v="953653"/>
    <x v="313"/>
    <x v="1"/>
    <x v="22"/>
    <x v="18"/>
    <x v="18"/>
    <x v="0"/>
    <x v="834"/>
    <x v="342"/>
    <x v="0"/>
    <s v="No"/>
  </r>
  <r>
    <n v="247891"/>
    <x v="32"/>
    <x v="0"/>
    <x v="37"/>
    <x v="0"/>
    <x v="0"/>
    <x v="0"/>
    <x v="117"/>
    <x v="114"/>
    <x v="0"/>
    <s v="No"/>
  </r>
  <r>
    <n v="288140"/>
    <x v="201"/>
    <x v="0"/>
    <x v="0"/>
    <x v="7"/>
    <x v="7"/>
    <x v="0"/>
    <x v="1091"/>
    <x v="997"/>
    <x v="0"/>
    <s v="No"/>
  </r>
  <r>
    <n v="993092"/>
    <x v="19"/>
    <x v="5"/>
    <x v="14"/>
    <x v="14"/>
    <x v="14"/>
    <x v="0"/>
    <x v="309"/>
    <x v="265"/>
    <x v="0"/>
    <s v="No"/>
  </r>
  <r>
    <n v="1048187"/>
    <x v="93"/>
    <x v="0"/>
    <x v="0"/>
    <x v="5"/>
    <x v="5"/>
    <x v="0"/>
    <x v="1118"/>
    <x v="1063"/>
    <x v="0"/>
    <s v="Yes"/>
  </r>
  <r>
    <n v="1966279"/>
    <x v="9"/>
    <x v="3"/>
    <x v="25"/>
    <x v="0"/>
    <x v="0"/>
    <x v="3"/>
    <x v="298"/>
    <x v="283"/>
    <x v="0"/>
    <s v="No"/>
  </r>
  <r>
    <n v="1111472"/>
    <x v="486"/>
    <x v="6"/>
    <x v="11"/>
    <x v="5"/>
    <x v="5"/>
    <x v="0"/>
    <x v="197"/>
    <x v="1006"/>
    <x v="0"/>
    <s v="No"/>
  </r>
  <r>
    <n v="1002453"/>
    <x v="18"/>
    <x v="0"/>
    <x v="0"/>
    <x v="4"/>
    <x v="4"/>
    <x v="0"/>
    <x v="801"/>
    <x v="752"/>
    <x v="0"/>
    <s v="Yes"/>
  </r>
  <r>
    <n v="1883733"/>
    <x v="19"/>
    <x v="5"/>
    <x v="9"/>
    <x v="19"/>
    <x v="19"/>
    <x v="1"/>
    <x v="757"/>
    <x v="811"/>
    <x v="0"/>
    <s v="No"/>
  </r>
  <r>
    <n v="1135858"/>
    <x v="14"/>
    <x v="1"/>
    <x v="22"/>
    <x v="12"/>
    <x v="12"/>
    <x v="0"/>
    <x v="1119"/>
    <x v="1064"/>
    <x v="0"/>
    <s v="No"/>
  </r>
  <r>
    <n v="815584"/>
    <x v="18"/>
    <x v="0"/>
    <x v="0"/>
    <x v="13"/>
    <x v="13"/>
    <x v="0"/>
    <x v="932"/>
    <x v="858"/>
    <x v="0"/>
    <s v="No"/>
  </r>
  <r>
    <n v="1441392"/>
    <x v="487"/>
    <x v="0"/>
    <x v="0"/>
    <x v="0"/>
    <x v="0"/>
    <x v="0"/>
    <x v="779"/>
    <x v="736"/>
    <x v="0"/>
    <s v="Yes"/>
  </r>
  <r>
    <n v="2103055"/>
    <x v="29"/>
    <x v="7"/>
    <x v="21"/>
    <x v="14"/>
    <x v="14"/>
    <x v="0"/>
    <x v="881"/>
    <x v="683"/>
    <x v="0"/>
    <s v="Yes"/>
  </r>
  <r>
    <n v="364139"/>
    <x v="9"/>
    <x v="3"/>
    <x v="8"/>
    <x v="45"/>
    <x v="44"/>
    <x v="0"/>
    <x v="693"/>
    <x v="660"/>
    <x v="0"/>
    <s v="No"/>
  </r>
  <r>
    <n v="533690"/>
    <x v="13"/>
    <x v="0"/>
    <x v="0"/>
    <x v="0"/>
    <x v="0"/>
    <x v="1"/>
    <x v="145"/>
    <x v="768"/>
    <x v="0"/>
    <s v="Yes"/>
  </r>
  <r>
    <n v="1910209"/>
    <x v="1"/>
    <x v="0"/>
    <x v="0"/>
    <x v="14"/>
    <x v="14"/>
    <x v="0"/>
    <x v="806"/>
    <x v="748"/>
    <x v="0"/>
    <s v="Yes"/>
  </r>
  <r>
    <n v="377831"/>
    <x v="4"/>
    <x v="3"/>
    <x v="8"/>
    <x v="18"/>
    <x v="18"/>
    <x v="0"/>
    <x v="902"/>
    <x v="487"/>
    <x v="0"/>
    <s v="No"/>
  </r>
  <r>
    <n v="735345"/>
    <x v="9"/>
    <x v="3"/>
    <x v="8"/>
    <x v="0"/>
    <x v="0"/>
    <x v="0"/>
    <x v="468"/>
    <x v="108"/>
    <x v="0"/>
    <s v="No"/>
  </r>
  <r>
    <n v="1669576"/>
    <x v="258"/>
    <x v="0"/>
    <x v="0"/>
    <x v="1"/>
    <x v="1"/>
    <x v="0"/>
    <x v="546"/>
    <x v="54"/>
    <x v="0"/>
    <s v="Yes"/>
  </r>
  <r>
    <n v="1077034"/>
    <x v="326"/>
    <x v="0"/>
    <x v="0"/>
    <x v="5"/>
    <x v="5"/>
    <x v="0"/>
    <x v="1016"/>
    <x v="1065"/>
    <x v="0"/>
    <s v="No"/>
  </r>
  <r>
    <n v="1296126"/>
    <x v="488"/>
    <x v="1"/>
    <x v="27"/>
    <x v="9"/>
    <x v="9"/>
    <x v="0"/>
    <x v="841"/>
    <x v="153"/>
    <x v="1"/>
    <s v="No"/>
  </r>
  <r>
    <n v="1199671"/>
    <x v="5"/>
    <x v="1"/>
    <x v="1"/>
    <x v="0"/>
    <x v="0"/>
    <x v="0"/>
    <x v="426"/>
    <x v="714"/>
    <x v="0"/>
    <s v="Yes"/>
  </r>
  <r>
    <n v="1646816"/>
    <x v="489"/>
    <x v="1"/>
    <x v="22"/>
    <x v="0"/>
    <x v="0"/>
    <x v="0"/>
    <x v="511"/>
    <x v="486"/>
    <x v="0"/>
    <s v="No"/>
  </r>
  <r>
    <n v="1830740"/>
    <x v="8"/>
    <x v="5"/>
    <x v="12"/>
    <x v="25"/>
    <x v="25"/>
    <x v="1"/>
    <x v="1120"/>
    <x v="619"/>
    <x v="0"/>
    <s v="Yes"/>
  </r>
  <r>
    <n v="1764030"/>
    <x v="93"/>
    <x v="0"/>
    <x v="0"/>
    <x v="25"/>
    <x v="25"/>
    <x v="0"/>
    <x v="797"/>
    <x v="649"/>
    <x v="0"/>
    <s v="No"/>
  </r>
  <r>
    <n v="1576526"/>
    <x v="19"/>
    <x v="7"/>
    <x v="39"/>
    <x v="7"/>
    <x v="7"/>
    <x v="2"/>
    <x v="13"/>
    <x v="749"/>
    <x v="0"/>
    <s v="No"/>
  </r>
  <r>
    <n v="1980258"/>
    <x v="16"/>
    <x v="1"/>
    <x v="27"/>
    <x v="0"/>
    <x v="0"/>
    <x v="0"/>
    <x v="44"/>
    <x v="869"/>
    <x v="0"/>
    <s v="No"/>
  </r>
  <r>
    <n v="628152"/>
    <x v="10"/>
    <x v="5"/>
    <x v="14"/>
    <x v="34"/>
    <x v="34"/>
    <x v="1"/>
    <x v="287"/>
    <x v="1066"/>
    <x v="0"/>
    <s v="No"/>
  </r>
  <r>
    <n v="1076732"/>
    <x v="8"/>
    <x v="5"/>
    <x v="36"/>
    <x v="34"/>
    <x v="34"/>
    <x v="1"/>
    <x v="939"/>
    <x v="259"/>
    <x v="0"/>
    <s v="Yes"/>
  </r>
  <r>
    <n v="1344816"/>
    <x v="10"/>
    <x v="0"/>
    <x v="0"/>
    <x v="9"/>
    <x v="9"/>
    <x v="1"/>
    <x v="1106"/>
    <x v="970"/>
    <x v="0"/>
    <s v="Yes"/>
  </r>
  <r>
    <n v="491964"/>
    <x v="14"/>
    <x v="0"/>
    <x v="0"/>
    <x v="13"/>
    <x v="13"/>
    <x v="0"/>
    <x v="569"/>
    <x v="798"/>
    <x v="0"/>
    <s v="No"/>
  </r>
  <r>
    <n v="1760893"/>
    <x v="47"/>
    <x v="5"/>
    <x v="9"/>
    <x v="0"/>
    <x v="0"/>
    <x v="1"/>
    <x v="263"/>
    <x v="884"/>
    <x v="0"/>
    <s v="No"/>
  </r>
  <r>
    <n v="827147"/>
    <x v="110"/>
    <x v="9"/>
    <x v="55"/>
    <x v="14"/>
    <x v="14"/>
    <x v="0"/>
    <x v="231"/>
    <x v="622"/>
    <x v="0"/>
    <s v="No"/>
  </r>
  <r>
    <n v="398394"/>
    <x v="25"/>
    <x v="2"/>
    <x v="28"/>
    <x v="0"/>
    <x v="0"/>
    <x v="3"/>
    <x v="578"/>
    <x v="542"/>
    <x v="0"/>
    <s v="No"/>
  </r>
  <r>
    <n v="1861552"/>
    <x v="41"/>
    <x v="4"/>
    <x v="6"/>
    <x v="34"/>
    <x v="34"/>
    <x v="0"/>
    <x v="1121"/>
    <x v="1067"/>
    <x v="0"/>
    <s v="No"/>
  </r>
  <r>
    <n v="1525852"/>
    <x v="232"/>
    <x v="1"/>
    <x v="22"/>
    <x v="35"/>
    <x v="35"/>
    <x v="0"/>
    <x v="384"/>
    <x v="668"/>
    <x v="0"/>
    <s v="No"/>
  </r>
  <r>
    <n v="1912364"/>
    <x v="9"/>
    <x v="3"/>
    <x v="3"/>
    <x v="16"/>
    <x v="16"/>
    <x v="3"/>
    <x v="767"/>
    <x v="726"/>
    <x v="0"/>
    <s v="No"/>
  </r>
  <r>
    <n v="1017468"/>
    <x v="14"/>
    <x v="0"/>
    <x v="0"/>
    <x v="12"/>
    <x v="12"/>
    <x v="0"/>
    <x v="945"/>
    <x v="909"/>
    <x v="0"/>
    <s v="No"/>
  </r>
  <r>
    <n v="1070644"/>
    <x v="88"/>
    <x v="7"/>
    <x v="39"/>
    <x v="21"/>
    <x v="21"/>
    <x v="0"/>
    <x v="1122"/>
    <x v="617"/>
    <x v="0"/>
    <s v="Yes"/>
  </r>
  <r>
    <n v="1691798"/>
    <x v="15"/>
    <x v="1"/>
    <x v="13"/>
    <x v="9"/>
    <x v="9"/>
    <x v="0"/>
    <x v="56"/>
    <x v="700"/>
    <x v="0"/>
    <s v="Yes"/>
  </r>
  <r>
    <n v="1336106"/>
    <x v="490"/>
    <x v="0"/>
    <x v="0"/>
    <x v="7"/>
    <x v="7"/>
    <x v="0"/>
    <x v="1123"/>
    <x v="1068"/>
    <x v="0"/>
    <s v="No"/>
  </r>
  <r>
    <n v="1059150"/>
    <x v="45"/>
    <x v="0"/>
    <x v="0"/>
    <x v="7"/>
    <x v="7"/>
    <x v="1"/>
    <x v="433"/>
    <x v="890"/>
    <x v="0"/>
    <s v="Yes"/>
  </r>
  <r>
    <n v="699677"/>
    <x v="30"/>
    <x v="5"/>
    <x v="36"/>
    <x v="10"/>
    <x v="10"/>
    <x v="0"/>
    <x v="668"/>
    <x v="454"/>
    <x v="0"/>
    <s v="No"/>
  </r>
  <r>
    <n v="238222"/>
    <x v="10"/>
    <x v="0"/>
    <x v="0"/>
    <x v="0"/>
    <x v="0"/>
    <x v="1"/>
    <x v="333"/>
    <x v="862"/>
    <x v="0"/>
    <s v="No"/>
  </r>
  <r>
    <n v="561081"/>
    <x v="10"/>
    <x v="0"/>
    <x v="0"/>
    <x v="5"/>
    <x v="5"/>
    <x v="2"/>
    <x v="36"/>
    <x v="1069"/>
    <x v="0"/>
    <s v="No"/>
  </r>
  <r>
    <n v="2053073"/>
    <x v="191"/>
    <x v="1"/>
    <x v="1"/>
    <x v="13"/>
    <x v="13"/>
    <x v="3"/>
    <x v="407"/>
    <x v="490"/>
    <x v="0"/>
    <s v="Yes"/>
  </r>
  <r>
    <n v="1190256"/>
    <x v="21"/>
    <x v="2"/>
    <x v="38"/>
    <x v="2"/>
    <x v="2"/>
    <x v="0"/>
    <x v="438"/>
    <x v="418"/>
    <x v="0"/>
    <s v="No"/>
  </r>
  <r>
    <n v="676069"/>
    <x v="17"/>
    <x v="3"/>
    <x v="3"/>
    <x v="9"/>
    <x v="9"/>
    <x v="0"/>
    <x v="1124"/>
    <x v="1070"/>
    <x v="0"/>
    <s v="No"/>
  </r>
  <r>
    <n v="2083556"/>
    <x v="1"/>
    <x v="0"/>
    <x v="37"/>
    <x v="10"/>
    <x v="10"/>
    <x v="0"/>
    <x v="306"/>
    <x v="535"/>
    <x v="0"/>
    <s v="Yes"/>
  </r>
  <r>
    <n v="1931026"/>
    <x v="491"/>
    <x v="9"/>
    <x v="50"/>
    <x v="0"/>
    <x v="0"/>
    <x v="0"/>
    <x v="756"/>
    <x v="828"/>
    <x v="0"/>
    <s v="No"/>
  </r>
  <r>
    <n v="810653"/>
    <x v="18"/>
    <x v="0"/>
    <x v="0"/>
    <x v="5"/>
    <x v="5"/>
    <x v="0"/>
    <x v="179"/>
    <x v="170"/>
    <x v="0"/>
    <s v="No"/>
  </r>
  <r>
    <n v="363321"/>
    <x v="250"/>
    <x v="7"/>
    <x v="73"/>
    <x v="5"/>
    <x v="5"/>
    <x v="3"/>
    <x v="532"/>
    <x v="345"/>
    <x v="0"/>
    <s v="Yes"/>
  </r>
  <r>
    <n v="701839"/>
    <x v="10"/>
    <x v="5"/>
    <x v="12"/>
    <x v="2"/>
    <x v="2"/>
    <x v="1"/>
    <x v="401"/>
    <x v="865"/>
    <x v="0"/>
    <s v="No"/>
  </r>
  <r>
    <n v="1910540"/>
    <x v="9"/>
    <x v="3"/>
    <x v="8"/>
    <x v="2"/>
    <x v="2"/>
    <x v="0"/>
    <x v="806"/>
    <x v="748"/>
    <x v="0"/>
    <s v="No"/>
  </r>
  <r>
    <n v="1187011"/>
    <x v="246"/>
    <x v="0"/>
    <x v="0"/>
    <x v="10"/>
    <x v="10"/>
    <x v="0"/>
    <x v="815"/>
    <x v="771"/>
    <x v="0"/>
    <s v="Yes"/>
  </r>
  <r>
    <n v="1514815"/>
    <x v="62"/>
    <x v="2"/>
    <x v="47"/>
    <x v="21"/>
    <x v="21"/>
    <x v="0"/>
    <x v="1023"/>
    <x v="981"/>
    <x v="0"/>
    <s v="No"/>
  </r>
  <r>
    <n v="1926245"/>
    <x v="492"/>
    <x v="1"/>
    <x v="4"/>
    <x v="21"/>
    <x v="21"/>
    <x v="0"/>
    <x v="521"/>
    <x v="623"/>
    <x v="0"/>
    <s v="No"/>
  </r>
  <r>
    <n v="1844321"/>
    <x v="158"/>
    <x v="6"/>
    <x v="52"/>
    <x v="13"/>
    <x v="13"/>
    <x v="0"/>
    <x v="35"/>
    <x v="34"/>
    <x v="0"/>
    <s v="No"/>
  </r>
  <r>
    <n v="1968768"/>
    <x v="33"/>
    <x v="4"/>
    <x v="6"/>
    <x v="9"/>
    <x v="9"/>
    <x v="0"/>
    <x v="466"/>
    <x v="442"/>
    <x v="0"/>
    <s v="No"/>
  </r>
  <r>
    <n v="2063497"/>
    <x v="6"/>
    <x v="5"/>
    <x v="12"/>
    <x v="5"/>
    <x v="5"/>
    <x v="1"/>
    <x v="251"/>
    <x v="46"/>
    <x v="0"/>
    <s v="No"/>
  </r>
  <r>
    <n v="657971"/>
    <x v="8"/>
    <x v="5"/>
    <x v="9"/>
    <x v="0"/>
    <x v="0"/>
    <x v="3"/>
    <x v="861"/>
    <x v="43"/>
    <x v="0"/>
    <s v="No"/>
  </r>
  <r>
    <n v="941578"/>
    <x v="145"/>
    <x v="1"/>
    <x v="1"/>
    <x v="13"/>
    <x v="13"/>
    <x v="0"/>
    <x v="386"/>
    <x v="807"/>
    <x v="0"/>
    <s v="No"/>
  </r>
  <r>
    <n v="1182730"/>
    <x v="493"/>
    <x v="1"/>
    <x v="27"/>
    <x v="46"/>
    <x v="45"/>
    <x v="0"/>
    <x v="146"/>
    <x v="586"/>
    <x v="1"/>
    <s v="No"/>
  </r>
  <r>
    <n v="1233349"/>
    <x v="10"/>
    <x v="9"/>
    <x v="67"/>
    <x v="7"/>
    <x v="7"/>
    <x v="0"/>
    <x v="350"/>
    <x v="334"/>
    <x v="0"/>
    <s v="No"/>
  </r>
  <r>
    <n v="1451796"/>
    <x v="62"/>
    <x v="5"/>
    <x v="12"/>
    <x v="15"/>
    <x v="15"/>
    <x v="0"/>
    <x v="196"/>
    <x v="190"/>
    <x v="0"/>
    <s v="No"/>
  </r>
  <r>
    <n v="1401401"/>
    <x v="62"/>
    <x v="2"/>
    <x v="20"/>
    <x v="14"/>
    <x v="14"/>
    <x v="0"/>
    <x v="533"/>
    <x v="558"/>
    <x v="0"/>
    <s v="Yes"/>
  </r>
  <r>
    <n v="2007898"/>
    <x v="494"/>
    <x v="1"/>
    <x v="1"/>
    <x v="44"/>
    <x v="43"/>
    <x v="0"/>
    <x v="277"/>
    <x v="268"/>
    <x v="0"/>
    <s v="Yes"/>
  </r>
  <r>
    <n v="2067233"/>
    <x v="51"/>
    <x v="2"/>
    <x v="24"/>
    <x v="26"/>
    <x v="26"/>
    <x v="2"/>
    <x v="124"/>
    <x v="375"/>
    <x v="0"/>
    <s v="No"/>
  </r>
  <r>
    <n v="430091"/>
    <x v="33"/>
    <x v="4"/>
    <x v="32"/>
    <x v="27"/>
    <x v="27"/>
    <x v="0"/>
    <x v="1125"/>
    <x v="483"/>
    <x v="0"/>
    <s v="No"/>
  </r>
  <r>
    <n v="375908"/>
    <x v="10"/>
    <x v="0"/>
    <x v="5"/>
    <x v="4"/>
    <x v="4"/>
    <x v="0"/>
    <x v="379"/>
    <x v="503"/>
    <x v="0"/>
    <s v="No"/>
  </r>
  <r>
    <n v="1966021"/>
    <x v="20"/>
    <x v="0"/>
    <x v="5"/>
    <x v="7"/>
    <x v="7"/>
    <x v="0"/>
    <x v="753"/>
    <x v="717"/>
    <x v="0"/>
    <s v="No"/>
  </r>
  <r>
    <n v="598371"/>
    <x v="168"/>
    <x v="7"/>
    <x v="19"/>
    <x v="25"/>
    <x v="25"/>
    <x v="1"/>
    <x v="927"/>
    <x v="145"/>
    <x v="0"/>
    <s v="Yes"/>
  </r>
  <r>
    <n v="1199185"/>
    <x v="1"/>
    <x v="0"/>
    <x v="0"/>
    <x v="14"/>
    <x v="14"/>
    <x v="1"/>
    <x v="426"/>
    <x v="953"/>
    <x v="0"/>
    <s v="No"/>
  </r>
  <r>
    <n v="1729267"/>
    <x v="9"/>
    <x v="3"/>
    <x v="8"/>
    <x v="8"/>
    <x v="8"/>
    <x v="0"/>
    <x v="618"/>
    <x v="580"/>
    <x v="0"/>
    <s v="Yes"/>
  </r>
  <r>
    <n v="533877"/>
    <x v="238"/>
    <x v="1"/>
    <x v="22"/>
    <x v="25"/>
    <x v="25"/>
    <x v="0"/>
    <x v="773"/>
    <x v="564"/>
    <x v="0"/>
    <s v="No"/>
  </r>
  <r>
    <n v="1977966"/>
    <x v="10"/>
    <x v="5"/>
    <x v="9"/>
    <x v="33"/>
    <x v="33"/>
    <x v="1"/>
    <x v="201"/>
    <x v="177"/>
    <x v="0"/>
    <s v="No"/>
  </r>
  <r>
    <n v="1708189"/>
    <x v="10"/>
    <x v="5"/>
    <x v="12"/>
    <x v="42"/>
    <x v="42"/>
    <x v="1"/>
    <x v="727"/>
    <x v="690"/>
    <x v="0"/>
    <s v="No"/>
  </r>
  <r>
    <n v="639426"/>
    <x v="378"/>
    <x v="7"/>
    <x v="56"/>
    <x v="7"/>
    <x v="7"/>
    <x v="0"/>
    <x v="817"/>
    <x v="843"/>
    <x v="0"/>
    <s v="No"/>
  </r>
  <r>
    <n v="738777"/>
    <x v="16"/>
    <x v="2"/>
    <x v="38"/>
    <x v="5"/>
    <x v="5"/>
    <x v="0"/>
    <x v="1126"/>
    <x v="1071"/>
    <x v="0"/>
    <s v="No"/>
  </r>
  <r>
    <n v="881649"/>
    <x v="19"/>
    <x v="5"/>
    <x v="14"/>
    <x v="17"/>
    <x v="17"/>
    <x v="0"/>
    <x v="253"/>
    <x v="552"/>
    <x v="0"/>
    <s v="No"/>
  </r>
  <r>
    <n v="972704"/>
    <x v="135"/>
    <x v="7"/>
    <x v="21"/>
    <x v="13"/>
    <x v="13"/>
    <x v="0"/>
    <x v="193"/>
    <x v="186"/>
    <x v="0"/>
    <s v="Yes"/>
  </r>
  <r>
    <n v="1236918"/>
    <x v="23"/>
    <x v="5"/>
    <x v="36"/>
    <x v="0"/>
    <x v="0"/>
    <x v="0"/>
    <x v="808"/>
    <x v="764"/>
    <x v="0"/>
    <s v="Yes"/>
  </r>
  <r>
    <n v="1393581"/>
    <x v="17"/>
    <x v="3"/>
    <x v="3"/>
    <x v="18"/>
    <x v="18"/>
    <x v="0"/>
    <x v="211"/>
    <x v="692"/>
    <x v="0"/>
    <s v="No"/>
  </r>
  <r>
    <n v="1686622"/>
    <x v="10"/>
    <x v="5"/>
    <x v="12"/>
    <x v="7"/>
    <x v="7"/>
    <x v="1"/>
    <x v="651"/>
    <x v="867"/>
    <x v="0"/>
    <s v="No"/>
  </r>
  <r>
    <n v="893353"/>
    <x v="14"/>
    <x v="4"/>
    <x v="6"/>
    <x v="8"/>
    <x v="8"/>
    <x v="0"/>
    <x v="1127"/>
    <x v="929"/>
    <x v="0"/>
    <s v="No"/>
  </r>
  <r>
    <n v="1883417"/>
    <x v="20"/>
    <x v="7"/>
    <x v="21"/>
    <x v="21"/>
    <x v="21"/>
    <x v="0"/>
    <x v="1060"/>
    <x v="616"/>
    <x v="0"/>
    <s v="No"/>
  </r>
  <r>
    <n v="603548"/>
    <x v="125"/>
    <x v="5"/>
    <x v="36"/>
    <x v="9"/>
    <x v="9"/>
    <x v="0"/>
    <x v="249"/>
    <x v="315"/>
    <x v="0"/>
    <s v="No"/>
  </r>
  <r>
    <n v="1059089"/>
    <x v="51"/>
    <x v="2"/>
    <x v="24"/>
    <x v="9"/>
    <x v="9"/>
    <x v="3"/>
    <x v="433"/>
    <x v="890"/>
    <x v="0"/>
    <s v="No"/>
  </r>
  <r>
    <n v="895616"/>
    <x v="250"/>
    <x v="7"/>
    <x v="73"/>
    <x v="21"/>
    <x v="21"/>
    <x v="0"/>
    <x v="492"/>
    <x v="465"/>
    <x v="0"/>
    <s v="No"/>
  </r>
  <r>
    <n v="1231775"/>
    <x v="10"/>
    <x v="2"/>
    <x v="20"/>
    <x v="34"/>
    <x v="34"/>
    <x v="1"/>
    <x v="503"/>
    <x v="686"/>
    <x v="0"/>
    <s v="No"/>
  </r>
  <r>
    <n v="1579327"/>
    <x v="35"/>
    <x v="0"/>
    <x v="0"/>
    <x v="18"/>
    <x v="18"/>
    <x v="3"/>
    <x v="236"/>
    <x v="148"/>
    <x v="0"/>
    <s v="No"/>
  </r>
  <r>
    <n v="1772912"/>
    <x v="25"/>
    <x v="2"/>
    <x v="17"/>
    <x v="7"/>
    <x v="7"/>
    <x v="0"/>
    <x v="21"/>
    <x v="21"/>
    <x v="0"/>
    <s v="No"/>
  </r>
  <r>
    <n v="757944"/>
    <x v="20"/>
    <x v="2"/>
    <x v="16"/>
    <x v="15"/>
    <x v="15"/>
    <x v="0"/>
    <x v="830"/>
    <x v="1072"/>
    <x v="0"/>
    <s v="No"/>
  </r>
  <r>
    <n v="1160150"/>
    <x v="88"/>
    <x v="6"/>
    <x v="11"/>
    <x v="24"/>
    <x v="24"/>
    <x v="0"/>
    <x v="451"/>
    <x v="428"/>
    <x v="0"/>
    <s v="No"/>
  </r>
  <r>
    <n v="1532023"/>
    <x v="33"/>
    <x v="4"/>
    <x v="6"/>
    <x v="18"/>
    <x v="18"/>
    <x v="0"/>
    <x v="570"/>
    <x v="356"/>
    <x v="0"/>
    <s v="No"/>
  </r>
  <r>
    <n v="1341088"/>
    <x v="6"/>
    <x v="5"/>
    <x v="12"/>
    <x v="14"/>
    <x v="14"/>
    <x v="0"/>
    <x v="218"/>
    <x v="213"/>
    <x v="0"/>
    <s v="No"/>
  </r>
  <r>
    <n v="1621194"/>
    <x v="110"/>
    <x v="7"/>
    <x v="39"/>
    <x v="17"/>
    <x v="17"/>
    <x v="0"/>
    <x v="234"/>
    <x v="4"/>
    <x v="0"/>
    <s v="Yes"/>
  </r>
  <r>
    <n v="1986033"/>
    <x v="10"/>
    <x v="0"/>
    <x v="5"/>
    <x v="2"/>
    <x v="2"/>
    <x v="0"/>
    <x v="580"/>
    <x v="24"/>
    <x v="0"/>
    <s v="No"/>
  </r>
  <r>
    <n v="502096"/>
    <x v="30"/>
    <x v="0"/>
    <x v="5"/>
    <x v="5"/>
    <x v="5"/>
    <x v="3"/>
    <x v="1069"/>
    <x v="298"/>
    <x v="0"/>
    <s v="No"/>
  </r>
  <r>
    <n v="907794"/>
    <x v="1"/>
    <x v="0"/>
    <x v="0"/>
    <x v="5"/>
    <x v="5"/>
    <x v="0"/>
    <x v="634"/>
    <x v="989"/>
    <x v="0"/>
    <s v="No"/>
  </r>
  <r>
    <n v="2062731"/>
    <x v="103"/>
    <x v="6"/>
    <x v="43"/>
    <x v="31"/>
    <x v="31"/>
    <x v="0"/>
    <x v="251"/>
    <x v="245"/>
    <x v="0"/>
    <s v="No"/>
  </r>
  <r>
    <n v="932156"/>
    <x v="50"/>
    <x v="7"/>
    <x v="19"/>
    <x v="13"/>
    <x v="13"/>
    <x v="0"/>
    <x v="345"/>
    <x v="328"/>
    <x v="0"/>
    <s v="Yes"/>
  </r>
  <r>
    <n v="1640645"/>
    <x v="68"/>
    <x v="0"/>
    <x v="37"/>
    <x v="25"/>
    <x v="25"/>
    <x v="0"/>
    <x v="206"/>
    <x v="196"/>
    <x v="0"/>
    <s v="No"/>
  </r>
  <r>
    <n v="1993127"/>
    <x v="10"/>
    <x v="7"/>
    <x v="21"/>
    <x v="4"/>
    <x v="4"/>
    <x v="2"/>
    <x v="15"/>
    <x v="147"/>
    <x v="0"/>
    <s v="No"/>
  </r>
  <r>
    <n v="1997023"/>
    <x v="35"/>
    <x v="0"/>
    <x v="0"/>
    <x v="36"/>
    <x v="36"/>
    <x v="0"/>
    <x v="781"/>
    <x v="923"/>
    <x v="0"/>
    <s v="No"/>
  </r>
  <r>
    <n v="1835880"/>
    <x v="250"/>
    <x v="5"/>
    <x v="12"/>
    <x v="3"/>
    <x v="3"/>
    <x v="1"/>
    <x v="524"/>
    <x v="309"/>
    <x v="0"/>
    <s v="No"/>
  </r>
  <r>
    <n v="1068721"/>
    <x v="16"/>
    <x v="2"/>
    <x v="59"/>
    <x v="18"/>
    <x v="18"/>
    <x v="0"/>
    <x v="1110"/>
    <x v="1073"/>
    <x v="0"/>
    <s v="No"/>
  </r>
  <r>
    <n v="1989094"/>
    <x v="8"/>
    <x v="2"/>
    <x v="2"/>
    <x v="9"/>
    <x v="9"/>
    <x v="2"/>
    <x v="572"/>
    <x v="15"/>
    <x v="0"/>
    <s v="No"/>
  </r>
  <r>
    <n v="719040"/>
    <x v="495"/>
    <x v="1"/>
    <x v="4"/>
    <x v="7"/>
    <x v="7"/>
    <x v="0"/>
    <x v="395"/>
    <x v="773"/>
    <x v="0"/>
    <s v="No"/>
  </r>
  <r>
    <n v="497607"/>
    <x v="38"/>
    <x v="0"/>
    <x v="37"/>
    <x v="42"/>
    <x v="42"/>
    <x v="3"/>
    <x v="962"/>
    <x v="710"/>
    <x v="0"/>
    <s v="No"/>
  </r>
  <r>
    <n v="528546"/>
    <x v="4"/>
    <x v="3"/>
    <x v="8"/>
    <x v="7"/>
    <x v="7"/>
    <x v="0"/>
    <x v="375"/>
    <x v="355"/>
    <x v="0"/>
    <s v="No"/>
  </r>
  <r>
    <n v="1336362"/>
    <x v="391"/>
    <x v="1"/>
    <x v="1"/>
    <x v="36"/>
    <x v="36"/>
    <x v="0"/>
    <x v="857"/>
    <x v="820"/>
    <x v="0"/>
    <s v="No"/>
  </r>
  <r>
    <n v="450368"/>
    <x v="496"/>
    <x v="0"/>
    <x v="5"/>
    <x v="33"/>
    <x v="33"/>
    <x v="0"/>
    <x v="209"/>
    <x v="640"/>
    <x v="1"/>
    <s v="Yes"/>
  </r>
  <r>
    <n v="1339660"/>
    <x v="117"/>
    <x v="0"/>
    <x v="37"/>
    <x v="14"/>
    <x v="14"/>
    <x v="0"/>
    <x v="435"/>
    <x v="155"/>
    <x v="0"/>
    <s v="Yes"/>
  </r>
  <r>
    <n v="1737487"/>
    <x v="19"/>
    <x v="9"/>
    <x v="55"/>
    <x v="0"/>
    <x v="0"/>
    <x v="0"/>
    <x v="691"/>
    <x v="438"/>
    <x v="0"/>
    <s v="No"/>
  </r>
  <r>
    <n v="1888115"/>
    <x v="68"/>
    <x v="0"/>
    <x v="0"/>
    <x v="13"/>
    <x v="13"/>
    <x v="0"/>
    <x v="66"/>
    <x v="811"/>
    <x v="0"/>
    <s v="Yes"/>
  </r>
  <r>
    <n v="1467295"/>
    <x v="10"/>
    <x v="0"/>
    <x v="0"/>
    <x v="12"/>
    <x v="12"/>
    <x v="4"/>
    <x v="87"/>
    <x v="29"/>
    <x v="0"/>
    <s v="No"/>
  </r>
  <r>
    <n v="318611"/>
    <x v="19"/>
    <x v="0"/>
    <x v="0"/>
    <x v="10"/>
    <x v="10"/>
    <x v="0"/>
    <x v="754"/>
    <x v="547"/>
    <x v="0"/>
    <s v="No"/>
  </r>
  <r>
    <n v="1615985"/>
    <x v="18"/>
    <x v="1"/>
    <x v="1"/>
    <x v="10"/>
    <x v="10"/>
    <x v="0"/>
    <x v="0"/>
    <x v="13"/>
    <x v="0"/>
    <s v="Yes"/>
  </r>
  <r>
    <n v="2015027"/>
    <x v="14"/>
    <x v="5"/>
    <x v="12"/>
    <x v="3"/>
    <x v="3"/>
    <x v="0"/>
    <x v="252"/>
    <x v="246"/>
    <x v="0"/>
    <s v="No"/>
  </r>
  <r>
    <n v="894382"/>
    <x v="127"/>
    <x v="0"/>
    <x v="37"/>
    <x v="5"/>
    <x v="5"/>
    <x v="0"/>
    <x v="257"/>
    <x v="249"/>
    <x v="0"/>
    <s v="No"/>
  </r>
  <r>
    <n v="1117756"/>
    <x v="10"/>
    <x v="0"/>
    <x v="5"/>
    <x v="38"/>
    <x v="38"/>
    <x v="3"/>
    <x v="858"/>
    <x v="494"/>
    <x v="0"/>
    <s v="No"/>
  </r>
  <r>
    <n v="458524"/>
    <x v="14"/>
    <x v="1"/>
    <x v="22"/>
    <x v="9"/>
    <x v="9"/>
    <x v="2"/>
    <x v="481"/>
    <x v="892"/>
    <x v="0"/>
    <s v="No"/>
  </r>
  <r>
    <n v="1866940"/>
    <x v="1"/>
    <x v="0"/>
    <x v="0"/>
    <x v="25"/>
    <x v="25"/>
    <x v="0"/>
    <x v="368"/>
    <x v="105"/>
    <x v="0"/>
    <s v="No"/>
  </r>
  <r>
    <n v="1321652"/>
    <x v="30"/>
    <x v="0"/>
    <x v="0"/>
    <x v="5"/>
    <x v="5"/>
    <x v="4"/>
    <x v="1008"/>
    <x v="406"/>
    <x v="0"/>
    <s v="No"/>
  </r>
  <r>
    <n v="1404420"/>
    <x v="241"/>
    <x v="1"/>
    <x v="13"/>
    <x v="4"/>
    <x v="4"/>
    <x v="0"/>
    <x v="908"/>
    <x v="908"/>
    <x v="0"/>
    <s v="No"/>
  </r>
  <r>
    <n v="617778"/>
    <x v="16"/>
    <x v="2"/>
    <x v="24"/>
    <x v="13"/>
    <x v="13"/>
    <x v="0"/>
    <x v="1103"/>
    <x v="323"/>
    <x v="0"/>
    <s v="No"/>
  </r>
  <r>
    <n v="695748"/>
    <x v="256"/>
    <x v="1"/>
    <x v="22"/>
    <x v="21"/>
    <x v="21"/>
    <x v="0"/>
    <x v="604"/>
    <x v="231"/>
    <x v="1"/>
    <s v="No"/>
  </r>
  <r>
    <n v="1658138"/>
    <x v="14"/>
    <x v="5"/>
    <x v="9"/>
    <x v="9"/>
    <x v="9"/>
    <x v="0"/>
    <x v="620"/>
    <x v="620"/>
    <x v="0"/>
    <s v="No"/>
  </r>
  <r>
    <n v="1939636"/>
    <x v="106"/>
    <x v="0"/>
    <x v="5"/>
    <x v="31"/>
    <x v="31"/>
    <x v="3"/>
    <x v="399"/>
    <x v="738"/>
    <x v="0"/>
    <s v="Yes"/>
  </r>
  <r>
    <n v="1041105"/>
    <x v="33"/>
    <x v="4"/>
    <x v="6"/>
    <x v="13"/>
    <x v="13"/>
    <x v="2"/>
    <x v="922"/>
    <x v="898"/>
    <x v="0"/>
    <s v="Yes"/>
  </r>
  <r>
    <n v="1285462"/>
    <x v="4"/>
    <x v="3"/>
    <x v="8"/>
    <x v="13"/>
    <x v="13"/>
    <x v="0"/>
    <x v="665"/>
    <x v="473"/>
    <x v="0"/>
    <s v="No"/>
  </r>
  <r>
    <n v="317315"/>
    <x v="296"/>
    <x v="0"/>
    <x v="0"/>
    <x v="7"/>
    <x v="7"/>
    <x v="1"/>
    <x v="731"/>
    <x v="659"/>
    <x v="0"/>
    <s v="No"/>
  </r>
  <r>
    <n v="877539"/>
    <x v="88"/>
    <x v="1"/>
    <x v="22"/>
    <x v="21"/>
    <x v="21"/>
    <x v="0"/>
    <x v="174"/>
    <x v="166"/>
    <x v="0"/>
    <s v="No"/>
  </r>
  <r>
    <n v="2000985"/>
    <x v="28"/>
    <x v="0"/>
    <x v="0"/>
    <x v="23"/>
    <x v="23"/>
    <x v="0"/>
    <x v="138"/>
    <x v="134"/>
    <x v="0"/>
    <s v="No"/>
  </r>
  <r>
    <n v="1609952"/>
    <x v="10"/>
    <x v="0"/>
    <x v="0"/>
    <x v="9"/>
    <x v="9"/>
    <x v="2"/>
    <x v="148"/>
    <x v="0"/>
    <x v="0"/>
    <s v="No"/>
  </r>
  <r>
    <n v="1363168"/>
    <x v="86"/>
    <x v="5"/>
    <x v="14"/>
    <x v="15"/>
    <x v="15"/>
    <x v="1"/>
    <x v="747"/>
    <x v="1074"/>
    <x v="0"/>
    <s v="No"/>
  </r>
  <r>
    <n v="1336336"/>
    <x v="16"/>
    <x v="1"/>
    <x v="1"/>
    <x v="12"/>
    <x v="12"/>
    <x v="0"/>
    <x v="857"/>
    <x v="820"/>
    <x v="0"/>
    <s v="No"/>
  </r>
  <r>
    <n v="438462"/>
    <x v="9"/>
    <x v="3"/>
    <x v="3"/>
    <x v="18"/>
    <x v="18"/>
    <x v="2"/>
    <x v="1128"/>
    <x v="1075"/>
    <x v="0"/>
    <s v="No"/>
  </r>
  <r>
    <n v="647869"/>
    <x v="33"/>
    <x v="4"/>
    <x v="26"/>
    <x v="38"/>
    <x v="38"/>
    <x v="0"/>
    <x v="463"/>
    <x v="1076"/>
    <x v="0"/>
    <s v="No"/>
  </r>
  <r>
    <n v="800001"/>
    <x v="93"/>
    <x v="0"/>
    <x v="0"/>
    <x v="13"/>
    <x v="13"/>
    <x v="0"/>
    <x v="910"/>
    <x v="1018"/>
    <x v="0"/>
    <s v="Yes"/>
  </r>
  <r>
    <n v="1782249"/>
    <x v="30"/>
    <x v="5"/>
    <x v="15"/>
    <x v="38"/>
    <x v="38"/>
    <x v="0"/>
    <x v="370"/>
    <x v="351"/>
    <x v="0"/>
    <s v="No"/>
  </r>
  <r>
    <n v="1829000"/>
    <x v="174"/>
    <x v="1"/>
    <x v="1"/>
    <x v="7"/>
    <x v="7"/>
    <x v="0"/>
    <x v="1129"/>
    <x v="1077"/>
    <x v="0"/>
    <s v="No"/>
  </r>
  <r>
    <n v="401320"/>
    <x v="51"/>
    <x v="2"/>
    <x v="31"/>
    <x v="9"/>
    <x v="9"/>
    <x v="3"/>
    <x v="290"/>
    <x v="814"/>
    <x v="0"/>
    <s v="Yes"/>
  </r>
  <r>
    <n v="923915"/>
    <x v="10"/>
    <x v="7"/>
    <x v="19"/>
    <x v="13"/>
    <x v="13"/>
    <x v="0"/>
    <x v="1130"/>
    <x v="1078"/>
    <x v="0"/>
    <s v="Yes"/>
  </r>
  <r>
    <n v="675757"/>
    <x v="485"/>
    <x v="1"/>
    <x v="22"/>
    <x v="24"/>
    <x v="24"/>
    <x v="3"/>
    <x v="78"/>
    <x v="75"/>
    <x v="0"/>
    <s v="No"/>
  </r>
  <r>
    <n v="1894285"/>
    <x v="9"/>
    <x v="3"/>
    <x v="8"/>
    <x v="0"/>
    <x v="0"/>
    <x v="0"/>
    <x v="1056"/>
    <x v="115"/>
    <x v="0"/>
    <s v="No"/>
  </r>
  <r>
    <n v="1534746"/>
    <x v="497"/>
    <x v="1"/>
    <x v="1"/>
    <x v="9"/>
    <x v="9"/>
    <x v="0"/>
    <x v="109"/>
    <x v="106"/>
    <x v="0"/>
    <s v="No"/>
  </r>
  <r>
    <n v="458221"/>
    <x v="273"/>
    <x v="7"/>
    <x v="21"/>
    <x v="7"/>
    <x v="7"/>
    <x v="0"/>
    <x v="684"/>
    <x v="774"/>
    <x v="0"/>
    <s v="No"/>
  </r>
  <r>
    <n v="1503443"/>
    <x v="498"/>
    <x v="1"/>
    <x v="1"/>
    <x v="42"/>
    <x v="42"/>
    <x v="0"/>
    <x v="980"/>
    <x v="987"/>
    <x v="0"/>
    <s v="No"/>
  </r>
  <r>
    <n v="1581389"/>
    <x v="5"/>
    <x v="1"/>
    <x v="1"/>
    <x v="30"/>
    <x v="30"/>
    <x v="0"/>
    <x v="1131"/>
    <x v="470"/>
    <x v="0"/>
    <s v="No"/>
  </r>
  <r>
    <n v="490508"/>
    <x v="10"/>
    <x v="0"/>
    <x v="42"/>
    <x v="7"/>
    <x v="7"/>
    <x v="0"/>
    <x v="709"/>
    <x v="712"/>
    <x v="0"/>
    <s v="No"/>
  </r>
  <r>
    <n v="2073454"/>
    <x v="14"/>
    <x v="2"/>
    <x v="30"/>
    <x v="9"/>
    <x v="9"/>
    <x v="0"/>
    <x v="681"/>
    <x v="653"/>
    <x v="0"/>
    <s v="No"/>
  </r>
  <r>
    <n v="1368006"/>
    <x v="241"/>
    <x v="1"/>
    <x v="22"/>
    <x v="7"/>
    <x v="7"/>
    <x v="3"/>
    <x v="548"/>
    <x v="910"/>
    <x v="0"/>
    <s v="No"/>
  </r>
  <r>
    <n v="664551"/>
    <x v="65"/>
    <x v="6"/>
    <x v="52"/>
    <x v="29"/>
    <x v="29"/>
    <x v="0"/>
    <x v="1132"/>
    <x v="1079"/>
    <x v="0"/>
    <s v="No"/>
  </r>
  <r>
    <n v="1855425"/>
    <x v="4"/>
    <x v="3"/>
    <x v="3"/>
    <x v="9"/>
    <x v="9"/>
    <x v="0"/>
    <x v="427"/>
    <x v="409"/>
    <x v="0"/>
    <s v="No"/>
  </r>
  <r>
    <n v="878692"/>
    <x v="24"/>
    <x v="7"/>
    <x v="21"/>
    <x v="20"/>
    <x v="20"/>
    <x v="0"/>
    <x v="265"/>
    <x v="374"/>
    <x v="0"/>
    <s v="No"/>
  </r>
  <r>
    <n v="1597083"/>
    <x v="499"/>
    <x v="7"/>
    <x v="19"/>
    <x v="0"/>
    <x v="0"/>
    <x v="0"/>
    <x v="723"/>
    <x v="91"/>
    <x v="0"/>
    <s v="No"/>
  </r>
  <r>
    <n v="1960178"/>
    <x v="16"/>
    <x v="5"/>
    <x v="9"/>
    <x v="0"/>
    <x v="0"/>
    <x v="0"/>
    <x v="871"/>
    <x v="637"/>
    <x v="0"/>
    <s v="No"/>
  </r>
  <r>
    <n v="1110092"/>
    <x v="8"/>
    <x v="5"/>
    <x v="9"/>
    <x v="34"/>
    <x v="34"/>
    <x v="2"/>
    <x v="1133"/>
    <x v="86"/>
    <x v="0"/>
    <s v="Yes"/>
  </r>
  <r>
    <n v="757512"/>
    <x v="25"/>
    <x v="5"/>
    <x v="36"/>
    <x v="18"/>
    <x v="18"/>
    <x v="1"/>
    <x v="1134"/>
    <x v="207"/>
    <x v="0"/>
    <s v="No"/>
  </r>
  <r>
    <n v="1156790"/>
    <x v="38"/>
    <x v="2"/>
    <x v="16"/>
    <x v="25"/>
    <x v="25"/>
    <x v="1"/>
    <x v="330"/>
    <x v="428"/>
    <x v="0"/>
    <s v="Yes"/>
  </r>
  <r>
    <n v="915002"/>
    <x v="207"/>
    <x v="1"/>
    <x v="22"/>
    <x v="7"/>
    <x v="7"/>
    <x v="0"/>
    <x v="308"/>
    <x v="687"/>
    <x v="0"/>
    <s v="No"/>
  </r>
  <r>
    <n v="1607919"/>
    <x v="288"/>
    <x v="5"/>
    <x v="9"/>
    <x v="5"/>
    <x v="5"/>
    <x v="0"/>
    <x v="850"/>
    <x v="794"/>
    <x v="0"/>
    <s v="No"/>
  </r>
  <r>
    <n v="1031389"/>
    <x v="217"/>
    <x v="1"/>
    <x v="22"/>
    <x v="31"/>
    <x v="31"/>
    <x v="0"/>
    <x v="95"/>
    <x v="934"/>
    <x v="0"/>
    <s v="No"/>
  </r>
  <r>
    <n v="1116432"/>
    <x v="33"/>
    <x v="4"/>
    <x v="6"/>
    <x v="30"/>
    <x v="30"/>
    <x v="0"/>
    <x v="858"/>
    <x v="821"/>
    <x v="0"/>
    <s v="No"/>
  </r>
  <r>
    <n v="1938872"/>
    <x v="19"/>
    <x v="5"/>
    <x v="9"/>
    <x v="37"/>
    <x v="37"/>
    <x v="0"/>
    <x v="399"/>
    <x v="381"/>
    <x v="0"/>
    <s v="Yes"/>
  </r>
  <r>
    <n v="1667826"/>
    <x v="51"/>
    <x v="2"/>
    <x v="48"/>
    <x v="38"/>
    <x v="38"/>
    <x v="3"/>
    <x v="567"/>
    <x v="343"/>
    <x v="0"/>
    <s v="No"/>
  </r>
  <r>
    <n v="1320086"/>
    <x v="500"/>
    <x v="1"/>
    <x v="4"/>
    <x v="13"/>
    <x v="13"/>
    <x v="0"/>
    <x v="821"/>
    <x v="872"/>
    <x v="1"/>
    <s v="No"/>
  </r>
  <r>
    <n v="2062182"/>
    <x v="14"/>
    <x v="0"/>
    <x v="0"/>
    <x v="13"/>
    <x v="13"/>
    <x v="0"/>
    <x v="1011"/>
    <x v="973"/>
    <x v="0"/>
    <s v="No"/>
  </r>
  <r>
    <n v="1180082"/>
    <x v="33"/>
    <x v="4"/>
    <x v="6"/>
    <x v="4"/>
    <x v="4"/>
    <x v="0"/>
    <x v="960"/>
    <x v="925"/>
    <x v="0"/>
    <s v="No"/>
  </r>
  <r>
    <n v="1620269"/>
    <x v="10"/>
    <x v="5"/>
    <x v="15"/>
    <x v="13"/>
    <x v="13"/>
    <x v="3"/>
    <x v="129"/>
    <x v="13"/>
    <x v="0"/>
    <s v="No"/>
  </r>
  <r>
    <n v="1714644"/>
    <x v="9"/>
    <x v="3"/>
    <x v="3"/>
    <x v="49"/>
    <x v="34"/>
    <x v="0"/>
    <x v="54"/>
    <x v="82"/>
    <x v="0"/>
    <s v="No"/>
  </r>
  <r>
    <n v="2058229"/>
    <x v="125"/>
    <x v="0"/>
    <x v="0"/>
    <x v="9"/>
    <x v="9"/>
    <x v="0"/>
    <x v="18"/>
    <x v="18"/>
    <x v="0"/>
    <s v="Yes"/>
  </r>
  <r>
    <n v="233564"/>
    <x v="19"/>
    <x v="0"/>
    <x v="42"/>
    <x v="0"/>
    <x v="0"/>
    <x v="0"/>
    <x v="617"/>
    <x v="317"/>
    <x v="0"/>
    <s v="No"/>
  </r>
  <r>
    <n v="1476823"/>
    <x v="18"/>
    <x v="7"/>
    <x v="73"/>
    <x v="9"/>
    <x v="9"/>
    <x v="4"/>
    <x v="631"/>
    <x v="595"/>
    <x v="0"/>
    <s v="No"/>
  </r>
  <r>
    <n v="1642983"/>
    <x v="472"/>
    <x v="8"/>
    <x v="49"/>
    <x v="7"/>
    <x v="7"/>
    <x v="0"/>
    <x v="816"/>
    <x v="486"/>
    <x v="0"/>
    <s v="No"/>
  </r>
  <r>
    <n v="1697863"/>
    <x v="19"/>
    <x v="5"/>
    <x v="12"/>
    <x v="13"/>
    <x v="13"/>
    <x v="3"/>
    <x v="40"/>
    <x v="38"/>
    <x v="0"/>
    <s v="No"/>
  </r>
  <r>
    <n v="883885"/>
    <x v="88"/>
    <x v="6"/>
    <x v="43"/>
    <x v="1"/>
    <x v="1"/>
    <x v="0"/>
    <x v="198"/>
    <x v="192"/>
    <x v="0"/>
    <s v="No"/>
  </r>
  <r>
    <n v="840750"/>
    <x v="1"/>
    <x v="0"/>
    <x v="0"/>
    <x v="27"/>
    <x v="27"/>
    <x v="0"/>
    <x v="175"/>
    <x v="571"/>
    <x v="0"/>
    <s v="No"/>
  </r>
  <r>
    <n v="1910616"/>
    <x v="8"/>
    <x v="5"/>
    <x v="12"/>
    <x v="34"/>
    <x v="34"/>
    <x v="0"/>
    <x v="806"/>
    <x v="726"/>
    <x v="0"/>
    <s v="No"/>
  </r>
  <r>
    <n v="1523555"/>
    <x v="227"/>
    <x v="0"/>
    <x v="0"/>
    <x v="44"/>
    <x v="43"/>
    <x v="0"/>
    <x v="581"/>
    <x v="544"/>
    <x v="0"/>
    <s v="No"/>
  </r>
  <r>
    <n v="2027377"/>
    <x v="17"/>
    <x v="3"/>
    <x v="8"/>
    <x v="0"/>
    <x v="0"/>
    <x v="0"/>
    <x v="455"/>
    <x v="432"/>
    <x v="0"/>
    <s v="No"/>
  </r>
  <r>
    <n v="325614"/>
    <x v="51"/>
    <x v="2"/>
    <x v="51"/>
    <x v="26"/>
    <x v="26"/>
    <x v="0"/>
    <x v="358"/>
    <x v="124"/>
    <x v="0"/>
    <s v="No"/>
  </r>
  <r>
    <n v="1383589"/>
    <x v="18"/>
    <x v="0"/>
    <x v="0"/>
    <x v="5"/>
    <x v="5"/>
    <x v="0"/>
    <x v="120"/>
    <x v="118"/>
    <x v="0"/>
    <s v="No"/>
  </r>
  <r>
    <n v="545177"/>
    <x v="19"/>
    <x v="4"/>
    <x v="32"/>
    <x v="13"/>
    <x v="13"/>
    <x v="0"/>
    <x v="538"/>
    <x v="509"/>
    <x v="0"/>
    <s v="Yes"/>
  </r>
  <r>
    <n v="1266751"/>
    <x v="16"/>
    <x v="2"/>
    <x v="16"/>
    <x v="25"/>
    <x v="25"/>
    <x v="0"/>
    <x v="722"/>
    <x v="174"/>
    <x v="0"/>
    <s v="No"/>
  </r>
  <r>
    <n v="1755056"/>
    <x v="10"/>
    <x v="0"/>
    <x v="0"/>
    <x v="13"/>
    <x v="13"/>
    <x v="0"/>
    <x v="1135"/>
    <x v="1080"/>
    <x v="0"/>
    <s v="No"/>
  </r>
  <r>
    <n v="1856508"/>
    <x v="10"/>
    <x v="5"/>
    <x v="12"/>
    <x v="9"/>
    <x v="9"/>
    <x v="1"/>
    <x v="191"/>
    <x v="720"/>
    <x v="0"/>
    <s v="No"/>
  </r>
  <r>
    <n v="1922790"/>
    <x v="4"/>
    <x v="3"/>
    <x v="8"/>
    <x v="7"/>
    <x v="7"/>
    <x v="0"/>
    <x v="447"/>
    <x v="440"/>
    <x v="0"/>
    <s v="No"/>
  </r>
  <r>
    <n v="1931569"/>
    <x v="501"/>
    <x v="1"/>
    <x v="22"/>
    <x v="21"/>
    <x v="21"/>
    <x v="0"/>
    <x v="756"/>
    <x v="223"/>
    <x v="0"/>
    <s v="Yes"/>
  </r>
  <r>
    <n v="265341"/>
    <x v="33"/>
    <x v="4"/>
    <x v="32"/>
    <x v="55"/>
    <x v="34"/>
    <x v="0"/>
    <x v="90"/>
    <x v="943"/>
    <x v="0"/>
    <s v="No"/>
  </r>
  <r>
    <n v="358522"/>
    <x v="19"/>
    <x v="0"/>
    <x v="42"/>
    <x v="7"/>
    <x v="7"/>
    <x v="1"/>
    <x v="527"/>
    <x v="502"/>
    <x v="0"/>
    <s v="No"/>
  </r>
  <r>
    <n v="1706903"/>
    <x v="34"/>
    <x v="9"/>
    <x v="65"/>
    <x v="42"/>
    <x v="42"/>
    <x v="0"/>
    <x v="727"/>
    <x v="690"/>
    <x v="0"/>
    <s v="No"/>
  </r>
  <r>
    <n v="1902841"/>
    <x v="10"/>
    <x v="2"/>
    <x v="30"/>
    <x v="7"/>
    <x v="7"/>
    <x v="0"/>
    <x v="1045"/>
    <x v="999"/>
    <x v="0"/>
    <s v="Yes"/>
  </r>
  <r>
    <n v="1684591"/>
    <x v="502"/>
    <x v="0"/>
    <x v="0"/>
    <x v="0"/>
    <x v="0"/>
    <x v="0"/>
    <x v="979"/>
    <x v="947"/>
    <x v="1"/>
    <s v="No"/>
  </r>
  <r>
    <n v="1980670"/>
    <x v="35"/>
    <x v="0"/>
    <x v="0"/>
    <x v="1"/>
    <x v="1"/>
    <x v="0"/>
    <x v="24"/>
    <x v="389"/>
    <x v="0"/>
    <s v="No"/>
  </r>
  <r>
    <n v="1558230"/>
    <x v="16"/>
    <x v="2"/>
    <x v="16"/>
    <x v="40"/>
    <x v="40"/>
    <x v="0"/>
    <x v="575"/>
    <x v="540"/>
    <x v="0"/>
    <s v="No"/>
  </r>
  <r>
    <n v="1303569"/>
    <x v="270"/>
    <x v="1"/>
    <x v="4"/>
    <x v="14"/>
    <x v="14"/>
    <x v="0"/>
    <x v="3"/>
    <x v="3"/>
    <x v="0"/>
    <s v="No"/>
  </r>
  <r>
    <n v="848294"/>
    <x v="8"/>
    <x v="7"/>
    <x v="21"/>
    <x v="13"/>
    <x v="13"/>
    <x v="0"/>
    <x v="1136"/>
    <x v="1081"/>
    <x v="0"/>
    <s v="No"/>
  </r>
  <r>
    <n v="1310609"/>
    <x v="5"/>
    <x v="1"/>
    <x v="1"/>
    <x v="0"/>
    <x v="0"/>
    <x v="0"/>
    <x v="84"/>
    <x v="1050"/>
    <x v="0"/>
    <s v="No"/>
  </r>
  <r>
    <n v="754310"/>
    <x v="19"/>
    <x v="5"/>
    <x v="12"/>
    <x v="21"/>
    <x v="21"/>
    <x v="0"/>
    <x v="1050"/>
    <x v="629"/>
    <x v="0"/>
    <s v="No"/>
  </r>
  <r>
    <n v="1580274"/>
    <x v="131"/>
    <x v="1"/>
    <x v="27"/>
    <x v="2"/>
    <x v="2"/>
    <x v="0"/>
    <x v="1131"/>
    <x v="148"/>
    <x v="0"/>
    <s v="Yes"/>
  </r>
  <r>
    <n v="1473890"/>
    <x v="209"/>
    <x v="1"/>
    <x v="4"/>
    <x v="17"/>
    <x v="17"/>
    <x v="0"/>
    <x v="633"/>
    <x v="1082"/>
    <x v="0"/>
    <s v="No"/>
  </r>
  <r>
    <n v="320118"/>
    <x v="8"/>
    <x v="0"/>
    <x v="0"/>
    <x v="0"/>
    <x v="0"/>
    <x v="1"/>
    <x v="126"/>
    <x v="547"/>
    <x v="0"/>
    <s v="No"/>
  </r>
  <r>
    <n v="1959463"/>
    <x v="32"/>
    <x v="0"/>
    <x v="0"/>
    <x v="1"/>
    <x v="1"/>
    <x v="1"/>
    <x v="871"/>
    <x v="74"/>
    <x v="0"/>
    <s v="No"/>
  </r>
  <r>
    <n v="2020106"/>
    <x v="82"/>
    <x v="1"/>
    <x v="27"/>
    <x v="0"/>
    <x v="0"/>
    <x v="0"/>
    <x v="125"/>
    <x v="123"/>
    <x v="0"/>
    <s v="No"/>
  </r>
  <r>
    <n v="1010711"/>
    <x v="1"/>
    <x v="1"/>
    <x v="22"/>
    <x v="3"/>
    <x v="3"/>
    <x v="0"/>
    <x v="422"/>
    <x v="1049"/>
    <x v="0"/>
    <s v="No"/>
  </r>
  <r>
    <n v="608133"/>
    <x v="503"/>
    <x v="1"/>
    <x v="4"/>
    <x v="32"/>
    <x v="32"/>
    <x v="0"/>
    <x v="349"/>
    <x v="333"/>
    <x v="0"/>
    <s v="No"/>
  </r>
  <r>
    <n v="1959426"/>
    <x v="25"/>
    <x v="2"/>
    <x v="23"/>
    <x v="14"/>
    <x v="14"/>
    <x v="0"/>
    <x v="323"/>
    <x v="68"/>
    <x v="0"/>
    <s v="No"/>
  </r>
  <r>
    <n v="418522"/>
    <x v="18"/>
    <x v="0"/>
    <x v="37"/>
    <x v="7"/>
    <x v="7"/>
    <x v="0"/>
    <x v="326"/>
    <x v="310"/>
    <x v="0"/>
    <s v="No"/>
  </r>
  <r>
    <n v="1756072"/>
    <x v="227"/>
    <x v="0"/>
    <x v="0"/>
    <x v="55"/>
    <x v="34"/>
    <x v="0"/>
    <x v="413"/>
    <x v="396"/>
    <x v="0"/>
    <s v="No"/>
  </r>
  <r>
    <n v="1151930"/>
    <x v="10"/>
    <x v="2"/>
    <x v="17"/>
    <x v="4"/>
    <x v="4"/>
    <x v="2"/>
    <x v="877"/>
    <x v="11"/>
    <x v="0"/>
    <s v="No"/>
  </r>
  <r>
    <n v="1101634"/>
    <x v="48"/>
    <x v="4"/>
    <x v="26"/>
    <x v="45"/>
    <x v="44"/>
    <x v="0"/>
    <x v="1137"/>
    <x v="1083"/>
    <x v="0"/>
    <s v="No"/>
  </r>
  <r>
    <n v="1548489"/>
    <x v="399"/>
    <x v="1"/>
    <x v="22"/>
    <x v="19"/>
    <x v="19"/>
    <x v="0"/>
    <x v="372"/>
    <x v="321"/>
    <x v="0"/>
    <s v="No"/>
  </r>
  <r>
    <n v="1968102"/>
    <x v="30"/>
    <x v="5"/>
    <x v="12"/>
    <x v="12"/>
    <x v="12"/>
    <x v="0"/>
    <x v="466"/>
    <x v="360"/>
    <x v="0"/>
    <s v="No"/>
  </r>
  <r>
    <n v="659845"/>
    <x v="504"/>
    <x v="1"/>
    <x v="1"/>
    <x v="0"/>
    <x v="0"/>
    <x v="0"/>
    <x v="45"/>
    <x v="320"/>
    <x v="0"/>
    <s v="Yes"/>
  </r>
  <r>
    <n v="1039554"/>
    <x v="136"/>
    <x v="1"/>
    <x v="22"/>
    <x v="53"/>
    <x v="51"/>
    <x v="0"/>
    <x v="598"/>
    <x v="92"/>
    <x v="0"/>
    <s v="No"/>
  </r>
  <r>
    <n v="2029570"/>
    <x v="41"/>
    <x v="4"/>
    <x v="6"/>
    <x v="31"/>
    <x v="31"/>
    <x v="0"/>
    <x v="25"/>
    <x v="869"/>
    <x v="0"/>
    <s v="No"/>
  </r>
  <r>
    <n v="1933469"/>
    <x v="95"/>
    <x v="2"/>
    <x v="24"/>
    <x v="13"/>
    <x v="13"/>
    <x v="0"/>
    <x v="889"/>
    <x v="854"/>
    <x v="0"/>
    <s v="No"/>
  </r>
  <r>
    <n v="427117"/>
    <x v="51"/>
    <x v="2"/>
    <x v="57"/>
    <x v="19"/>
    <x v="19"/>
    <x v="0"/>
    <x v="1138"/>
    <x v="1084"/>
    <x v="0"/>
    <s v="No"/>
  </r>
  <r>
    <n v="1890736"/>
    <x v="3"/>
    <x v="2"/>
    <x v="16"/>
    <x v="15"/>
    <x v="15"/>
    <x v="0"/>
    <x v="34"/>
    <x v="65"/>
    <x v="0"/>
    <s v="No"/>
  </r>
  <r>
    <n v="1746604"/>
    <x v="20"/>
    <x v="5"/>
    <x v="12"/>
    <x v="29"/>
    <x v="29"/>
    <x v="0"/>
    <x v="642"/>
    <x v="612"/>
    <x v="0"/>
    <s v="No"/>
  </r>
  <r>
    <n v="403998"/>
    <x v="33"/>
    <x v="4"/>
    <x v="32"/>
    <x v="4"/>
    <x v="4"/>
    <x v="0"/>
    <x v="1139"/>
    <x v="814"/>
    <x v="0"/>
    <s v="No"/>
  </r>
  <r>
    <n v="2014041"/>
    <x v="30"/>
    <x v="0"/>
    <x v="0"/>
    <x v="12"/>
    <x v="12"/>
    <x v="1"/>
    <x v="252"/>
    <x v="225"/>
    <x v="0"/>
    <s v="No"/>
  </r>
  <r>
    <n v="789363"/>
    <x v="19"/>
    <x v="5"/>
    <x v="15"/>
    <x v="13"/>
    <x v="13"/>
    <x v="0"/>
    <x v="334"/>
    <x v="318"/>
    <x v="0"/>
    <s v="No"/>
  </r>
  <r>
    <n v="1328361"/>
    <x v="288"/>
    <x v="0"/>
    <x v="0"/>
    <x v="13"/>
    <x v="13"/>
    <x v="1"/>
    <x v="683"/>
    <x v="45"/>
    <x v="0"/>
    <s v="No"/>
  </r>
  <r>
    <n v="1744964"/>
    <x v="14"/>
    <x v="0"/>
    <x v="5"/>
    <x v="43"/>
    <x v="34"/>
    <x v="1"/>
    <x v="10"/>
    <x v="10"/>
    <x v="0"/>
    <s v="No"/>
  </r>
  <r>
    <n v="1287293"/>
    <x v="50"/>
    <x v="7"/>
    <x v="19"/>
    <x v="35"/>
    <x v="35"/>
    <x v="0"/>
    <x v="499"/>
    <x v="626"/>
    <x v="0"/>
    <s v="No"/>
  </r>
  <r>
    <n v="1501792"/>
    <x v="28"/>
    <x v="5"/>
    <x v="15"/>
    <x v="9"/>
    <x v="9"/>
    <x v="3"/>
    <x v="771"/>
    <x v="987"/>
    <x v="0"/>
    <s v="No"/>
  </r>
  <r>
    <n v="2133449"/>
    <x v="9"/>
    <x v="3"/>
    <x v="8"/>
    <x v="18"/>
    <x v="18"/>
    <x v="0"/>
    <x v="355"/>
    <x v="515"/>
    <x v="0"/>
    <s v="Yes"/>
  </r>
  <r>
    <n v="1999323"/>
    <x v="128"/>
    <x v="5"/>
    <x v="12"/>
    <x v="7"/>
    <x v="7"/>
    <x v="0"/>
    <x v="138"/>
    <x v="134"/>
    <x v="0"/>
    <s v="No"/>
  </r>
  <r>
    <n v="1962615"/>
    <x v="130"/>
    <x v="1"/>
    <x v="1"/>
    <x v="7"/>
    <x v="7"/>
    <x v="0"/>
    <x v="323"/>
    <x v="68"/>
    <x v="0"/>
    <s v="No"/>
  </r>
  <r>
    <n v="1963766"/>
    <x v="9"/>
    <x v="3"/>
    <x v="8"/>
    <x v="27"/>
    <x v="27"/>
    <x v="0"/>
    <x v="76"/>
    <x v="74"/>
    <x v="0"/>
    <s v="No"/>
  </r>
  <r>
    <n v="1854206"/>
    <x v="30"/>
    <x v="0"/>
    <x v="0"/>
    <x v="5"/>
    <x v="5"/>
    <x v="0"/>
    <x v="427"/>
    <x v="409"/>
    <x v="0"/>
    <s v="Yes"/>
  </r>
  <r>
    <n v="1669390"/>
    <x v="110"/>
    <x v="2"/>
    <x v="16"/>
    <x v="6"/>
    <x v="6"/>
    <x v="0"/>
    <x v="546"/>
    <x v="322"/>
    <x v="0"/>
    <s v="No"/>
  </r>
  <r>
    <n v="685672"/>
    <x v="10"/>
    <x v="0"/>
    <x v="37"/>
    <x v="4"/>
    <x v="4"/>
    <x v="0"/>
    <x v="478"/>
    <x v="766"/>
    <x v="0"/>
    <s v="No"/>
  </r>
  <r>
    <n v="1672947"/>
    <x v="9"/>
    <x v="3"/>
    <x v="44"/>
    <x v="3"/>
    <x v="3"/>
    <x v="0"/>
    <x v="703"/>
    <x v="322"/>
    <x v="0"/>
    <s v="No"/>
  </r>
  <r>
    <n v="1488485"/>
    <x v="117"/>
    <x v="0"/>
    <x v="0"/>
    <x v="31"/>
    <x v="31"/>
    <x v="0"/>
    <x v="397"/>
    <x v="40"/>
    <x v="0"/>
    <s v="No"/>
  </r>
  <r>
    <n v="1253752"/>
    <x v="172"/>
    <x v="0"/>
    <x v="0"/>
    <x v="12"/>
    <x v="12"/>
    <x v="0"/>
    <x v="118"/>
    <x v="116"/>
    <x v="0"/>
    <s v="Yes"/>
  </r>
  <r>
    <n v="1646439"/>
    <x v="205"/>
    <x v="7"/>
    <x v="19"/>
    <x v="28"/>
    <x v="28"/>
    <x v="0"/>
    <x v="511"/>
    <x v="486"/>
    <x v="0"/>
    <s v="No"/>
  </r>
  <r>
    <n v="1973716"/>
    <x v="288"/>
    <x v="8"/>
    <x v="55"/>
    <x v="11"/>
    <x v="11"/>
    <x v="0"/>
    <x v="582"/>
    <x v="195"/>
    <x v="0"/>
    <s v="No"/>
  </r>
  <r>
    <n v="1224103"/>
    <x v="1"/>
    <x v="0"/>
    <x v="5"/>
    <x v="7"/>
    <x v="7"/>
    <x v="0"/>
    <x v="155"/>
    <x v="150"/>
    <x v="0"/>
    <s v="Yes"/>
  </r>
  <r>
    <n v="1561068"/>
    <x v="505"/>
    <x v="1"/>
    <x v="1"/>
    <x v="27"/>
    <x v="27"/>
    <x v="0"/>
    <x v="924"/>
    <x v="885"/>
    <x v="0"/>
    <s v="No"/>
  </r>
  <r>
    <n v="223044"/>
    <x v="20"/>
    <x v="0"/>
    <x v="5"/>
    <x v="52"/>
    <x v="50"/>
    <x v="0"/>
    <x v="1140"/>
    <x v="26"/>
    <x v="0"/>
    <s v="No"/>
  </r>
  <r>
    <n v="696904"/>
    <x v="18"/>
    <x v="0"/>
    <x v="0"/>
    <x v="14"/>
    <x v="14"/>
    <x v="0"/>
    <x v="1109"/>
    <x v="437"/>
    <x v="0"/>
    <s v="No"/>
  </r>
  <r>
    <n v="1746762"/>
    <x v="57"/>
    <x v="7"/>
    <x v="21"/>
    <x v="9"/>
    <x v="9"/>
    <x v="0"/>
    <x v="642"/>
    <x v="303"/>
    <x v="0"/>
    <s v="No"/>
  </r>
  <r>
    <n v="2018983"/>
    <x v="506"/>
    <x v="1"/>
    <x v="13"/>
    <x v="0"/>
    <x v="0"/>
    <x v="0"/>
    <x v="125"/>
    <x v="123"/>
    <x v="0"/>
    <s v="Yes"/>
  </r>
  <r>
    <n v="878538"/>
    <x v="25"/>
    <x v="2"/>
    <x v="24"/>
    <x v="19"/>
    <x v="19"/>
    <x v="0"/>
    <x v="265"/>
    <x v="256"/>
    <x v="0"/>
    <s v="No"/>
  </r>
  <r>
    <n v="1218660"/>
    <x v="507"/>
    <x v="1"/>
    <x v="22"/>
    <x v="14"/>
    <x v="14"/>
    <x v="0"/>
    <x v="999"/>
    <x v="420"/>
    <x v="0"/>
    <s v="No"/>
  </r>
  <r>
    <n v="1444549"/>
    <x v="5"/>
    <x v="1"/>
    <x v="1"/>
    <x v="3"/>
    <x v="3"/>
    <x v="0"/>
    <x v="240"/>
    <x v="234"/>
    <x v="0"/>
    <s v="Yes"/>
  </r>
  <r>
    <n v="1221234"/>
    <x v="14"/>
    <x v="0"/>
    <x v="37"/>
    <x v="25"/>
    <x v="25"/>
    <x v="0"/>
    <x v="75"/>
    <x v="47"/>
    <x v="0"/>
    <s v="No"/>
  </r>
  <r>
    <n v="1623519"/>
    <x v="68"/>
    <x v="0"/>
    <x v="42"/>
    <x v="13"/>
    <x v="13"/>
    <x v="0"/>
    <x v="81"/>
    <x v="971"/>
    <x v="0"/>
    <s v="Yes"/>
  </r>
  <r>
    <n v="469513"/>
    <x v="508"/>
    <x v="0"/>
    <x v="37"/>
    <x v="13"/>
    <x v="13"/>
    <x v="0"/>
    <x v="487"/>
    <x v="879"/>
    <x v="0"/>
    <s v="Yes"/>
  </r>
  <r>
    <n v="1290513"/>
    <x v="22"/>
    <x v="5"/>
    <x v="12"/>
    <x v="36"/>
    <x v="36"/>
    <x v="0"/>
    <x v="286"/>
    <x v="772"/>
    <x v="0"/>
    <s v="No"/>
  </r>
  <r>
    <n v="1242333"/>
    <x v="8"/>
    <x v="0"/>
    <x v="5"/>
    <x v="0"/>
    <x v="0"/>
    <x v="0"/>
    <x v="636"/>
    <x v="770"/>
    <x v="0"/>
    <s v="No"/>
  </r>
  <r>
    <n v="1870990"/>
    <x v="19"/>
    <x v="0"/>
    <x v="0"/>
    <x v="24"/>
    <x v="24"/>
    <x v="0"/>
    <x v="639"/>
    <x v="603"/>
    <x v="0"/>
    <s v="No"/>
  </r>
  <r>
    <n v="1912149"/>
    <x v="14"/>
    <x v="5"/>
    <x v="12"/>
    <x v="25"/>
    <x v="25"/>
    <x v="0"/>
    <x v="135"/>
    <x v="131"/>
    <x v="0"/>
    <s v="No"/>
  </r>
  <r>
    <n v="708033"/>
    <x v="30"/>
    <x v="2"/>
    <x v="2"/>
    <x v="20"/>
    <x v="20"/>
    <x v="1"/>
    <x v="160"/>
    <x v="154"/>
    <x v="0"/>
    <s v="Yes"/>
  </r>
  <r>
    <n v="1064800"/>
    <x v="288"/>
    <x v="5"/>
    <x v="12"/>
    <x v="19"/>
    <x v="19"/>
    <x v="1"/>
    <x v="99"/>
    <x v="27"/>
    <x v="0"/>
    <s v="No"/>
  </r>
  <r>
    <n v="1192437"/>
    <x v="173"/>
    <x v="7"/>
    <x v="21"/>
    <x v="2"/>
    <x v="2"/>
    <x v="3"/>
    <x v="896"/>
    <x v="714"/>
    <x v="0"/>
    <s v="No"/>
  </r>
  <r>
    <n v="865783"/>
    <x v="23"/>
    <x v="2"/>
    <x v="24"/>
    <x v="5"/>
    <x v="5"/>
    <x v="0"/>
    <x v="537"/>
    <x v="49"/>
    <x v="0"/>
    <s v="No"/>
  </r>
  <r>
    <n v="989856"/>
    <x v="19"/>
    <x v="2"/>
    <x v="34"/>
    <x v="7"/>
    <x v="7"/>
    <x v="0"/>
    <x v="687"/>
    <x v="265"/>
    <x v="0"/>
    <s v="Yes"/>
  </r>
  <r>
    <n v="584487"/>
    <x v="14"/>
    <x v="0"/>
    <x v="0"/>
    <x v="20"/>
    <x v="20"/>
    <x v="3"/>
    <x v="883"/>
    <x v="1085"/>
    <x v="0"/>
    <s v="No"/>
  </r>
  <r>
    <n v="1602275"/>
    <x v="62"/>
    <x v="2"/>
    <x v="23"/>
    <x v="27"/>
    <x v="27"/>
    <x v="0"/>
    <x v="839"/>
    <x v="799"/>
    <x v="0"/>
    <s v="Yes"/>
  </r>
  <r>
    <n v="1957844"/>
    <x v="51"/>
    <x v="2"/>
    <x v="35"/>
    <x v="7"/>
    <x v="7"/>
    <x v="0"/>
    <x v="871"/>
    <x v="637"/>
    <x v="0"/>
    <s v="Yes"/>
  </r>
  <r>
    <n v="1294623"/>
    <x v="33"/>
    <x v="4"/>
    <x v="26"/>
    <x v="25"/>
    <x v="25"/>
    <x v="0"/>
    <x v="420"/>
    <x v="401"/>
    <x v="0"/>
    <s v="Yes"/>
  </r>
  <r>
    <n v="593692"/>
    <x v="10"/>
    <x v="9"/>
    <x v="65"/>
    <x v="1"/>
    <x v="1"/>
    <x v="0"/>
    <x v="388"/>
    <x v="840"/>
    <x v="0"/>
    <s v="No"/>
  </r>
  <r>
    <n v="1973538"/>
    <x v="4"/>
    <x v="3"/>
    <x v="44"/>
    <x v="0"/>
    <x v="0"/>
    <x v="2"/>
    <x v="582"/>
    <x v="533"/>
    <x v="0"/>
    <s v="Yes"/>
  </r>
  <r>
    <n v="1413550"/>
    <x v="14"/>
    <x v="1"/>
    <x v="27"/>
    <x v="9"/>
    <x v="9"/>
    <x v="0"/>
    <x v="318"/>
    <x v="302"/>
    <x v="0"/>
    <s v="Yes"/>
  </r>
  <r>
    <n v="1162076"/>
    <x v="16"/>
    <x v="1"/>
    <x v="22"/>
    <x v="41"/>
    <x v="41"/>
    <x v="0"/>
    <x v="451"/>
    <x v="428"/>
    <x v="0"/>
    <s v="No"/>
  </r>
  <r>
    <n v="1580125"/>
    <x v="32"/>
    <x v="0"/>
    <x v="0"/>
    <x v="4"/>
    <x v="4"/>
    <x v="3"/>
    <x v="1131"/>
    <x v="294"/>
    <x v="0"/>
    <s v="Yes"/>
  </r>
  <r>
    <n v="1863066"/>
    <x v="18"/>
    <x v="0"/>
    <x v="0"/>
    <x v="51"/>
    <x v="49"/>
    <x v="0"/>
    <x v="108"/>
    <x v="720"/>
    <x v="0"/>
    <s v="Yes"/>
  </r>
  <r>
    <n v="1811466"/>
    <x v="13"/>
    <x v="1"/>
    <x v="1"/>
    <x v="16"/>
    <x v="16"/>
    <x v="1"/>
    <x v="449"/>
    <x v="530"/>
    <x v="0"/>
    <s v="No"/>
  </r>
  <r>
    <n v="698565"/>
    <x v="509"/>
    <x v="1"/>
    <x v="22"/>
    <x v="18"/>
    <x v="18"/>
    <x v="0"/>
    <x v="668"/>
    <x v="454"/>
    <x v="0"/>
    <s v="No"/>
  </r>
  <r>
    <n v="981595"/>
    <x v="32"/>
    <x v="5"/>
    <x v="9"/>
    <x v="14"/>
    <x v="14"/>
    <x v="3"/>
    <x v="98"/>
    <x v="95"/>
    <x v="0"/>
    <s v="No"/>
  </r>
  <r>
    <n v="634026"/>
    <x v="510"/>
    <x v="1"/>
    <x v="22"/>
    <x v="21"/>
    <x v="21"/>
    <x v="0"/>
    <x v="1108"/>
    <x v="1086"/>
    <x v="0"/>
    <s v="No"/>
  </r>
  <r>
    <n v="650099"/>
    <x v="8"/>
    <x v="0"/>
    <x v="0"/>
    <x v="20"/>
    <x v="20"/>
    <x v="3"/>
    <x v="1141"/>
    <x v="669"/>
    <x v="0"/>
    <s v="No"/>
  </r>
  <r>
    <n v="1827893"/>
    <x v="9"/>
    <x v="3"/>
    <x v="8"/>
    <x v="7"/>
    <x v="7"/>
    <x v="0"/>
    <x v="1129"/>
    <x v="1077"/>
    <x v="0"/>
    <s v="No"/>
  </r>
  <r>
    <n v="540532"/>
    <x v="18"/>
    <x v="0"/>
    <x v="0"/>
    <x v="7"/>
    <x v="7"/>
    <x v="0"/>
    <x v="57"/>
    <x v="553"/>
    <x v="0"/>
    <s v="No"/>
  </r>
  <r>
    <n v="863215"/>
    <x v="25"/>
    <x v="2"/>
    <x v="2"/>
    <x v="13"/>
    <x v="13"/>
    <x v="0"/>
    <x v="50"/>
    <x v="262"/>
    <x v="0"/>
    <s v="Yes"/>
  </r>
  <r>
    <n v="440101"/>
    <x v="10"/>
    <x v="5"/>
    <x v="14"/>
    <x v="9"/>
    <x v="9"/>
    <x v="0"/>
    <x v="1142"/>
    <x v="693"/>
    <x v="0"/>
    <s v="No"/>
  </r>
  <r>
    <n v="1603551"/>
    <x v="172"/>
    <x v="5"/>
    <x v="36"/>
    <x v="18"/>
    <x v="18"/>
    <x v="2"/>
    <x v="100"/>
    <x v="97"/>
    <x v="0"/>
    <s v="Yes"/>
  </r>
  <r>
    <n v="1833383"/>
    <x v="62"/>
    <x v="2"/>
    <x v="23"/>
    <x v="7"/>
    <x v="7"/>
    <x v="2"/>
    <x v="200"/>
    <x v="499"/>
    <x v="0"/>
    <s v="No"/>
  </r>
  <r>
    <n v="1555406"/>
    <x v="20"/>
    <x v="5"/>
    <x v="12"/>
    <x v="7"/>
    <x v="7"/>
    <x v="3"/>
    <x v="1027"/>
    <x v="1087"/>
    <x v="0"/>
    <s v="No"/>
  </r>
  <r>
    <n v="1321061"/>
    <x v="17"/>
    <x v="3"/>
    <x v="3"/>
    <x v="20"/>
    <x v="20"/>
    <x v="0"/>
    <x v="1008"/>
    <x v="969"/>
    <x v="0"/>
    <s v="No"/>
  </r>
  <r>
    <n v="912168"/>
    <x v="68"/>
    <x v="0"/>
    <x v="5"/>
    <x v="14"/>
    <x v="14"/>
    <x v="0"/>
    <x v="876"/>
    <x v="598"/>
    <x v="0"/>
    <s v="No"/>
  </r>
  <r>
    <n v="1173532"/>
    <x v="511"/>
    <x v="1"/>
    <x v="4"/>
    <x v="12"/>
    <x v="12"/>
    <x v="0"/>
    <x v="854"/>
    <x v="816"/>
    <x v="0"/>
    <s v="No"/>
  </r>
  <r>
    <n v="1958107"/>
    <x v="8"/>
    <x v="5"/>
    <x v="12"/>
    <x v="13"/>
    <x v="13"/>
    <x v="2"/>
    <x v="69"/>
    <x v="68"/>
    <x v="0"/>
    <s v="No"/>
  </r>
  <r>
    <n v="825400"/>
    <x v="38"/>
    <x v="0"/>
    <x v="0"/>
    <x v="20"/>
    <x v="20"/>
    <x v="1"/>
    <x v="584"/>
    <x v="1046"/>
    <x v="0"/>
    <s v="No"/>
  </r>
  <r>
    <n v="1658479"/>
    <x v="47"/>
    <x v="5"/>
    <x v="14"/>
    <x v="25"/>
    <x v="25"/>
    <x v="0"/>
    <x v="620"/>
    <x v="620"/>
    <x v="0"/>
    <s v="No"/>
  </r>
  <r>
    <n v="716182"/>
    <x v="10"/>
    <x v="0"/>
    <x v="0"/>
    <x v="25"/>
    <x v="25"/>
    <x v="0"/>
    <x v="1143"/>
    <x v="1088"/>
    <x v="0"/>
    <s v="No"/>
  </r>
  <r>
    <n v="1340668"/>
    <x v="185"/>
    <x v="1"/>
    <x v="4"/>
    <x v="6"/>
    <x v="6"/>
    <x v="3"/>
    <x v="435"/>
    <x v="521"/>
    <x v="0"/>
    <s v="No"/>
  </r>
  <r>
    <n v="1167756"/>
    <x v="84"/>
    <x v="0"/>
    <x v="0"/>
    <x v="9"/>
    <x v="9"/>
    <x v="1"/>
    <x v="946"/>
    <x v="253"/>
    <x v="0"/>
    <s v="No"/>
  </r>
  <r>
    <n v="1508797"/>
    <x v="35"/>
    <x v="0"/>
    <x v="5"/>
    <x v="0"/>
    <x v="0"/>
    <x v="0"/>
    <x v="469"/>
    <x v="895"/>
    <x v="0"/>
    <s v="No"/>
  </r>
  <r>
    <n v="644407"/>
    <x v="82"/>
    <x v="1"/>
    <x v="1"/>
    <x v="0"/>
    <x v="0"/>
    <x v="1"/>
    <x v="905"/>
    <x v="1089"/>
    <x v="0"/>
    <s v="No"/>
  </r>
  <r>
    <n v="459737"/>
    <x v="14"/>
    <x v="2"/>
    <x v="24"/>
    <x v="43"/>
    <x v="34"/>
    <x v="2"/>
    <x v="711"/>
    <x v="845"/>
    <x v="0"/>
    <s v="No"/>
  </r>
  <r>
    <n v="1714484"/>
    <x v="288"/>
    <x v="2"/>
    <x v="23"/>
    <x v="25"/>
    <x v="25"/>
    <x v="2"/>
    <x v="54"/>
    <x v="384"/>
    <x v="0"/>
    <s v="No"/>
  </r>
  <r>
    <n v="1338285"/>
    <x v="512"/>
    <x v="1"/>
    <x v="22"/>
    <x v="14"/>
    <x v="14"/>
    <x v="0"/>
    <x v="1088"/>
    <x v="993"/>
    <x v="0"/>
    <s v="No"/>
  </r>
  <r>
    <n v="912212"/>
    <x v="28"/>
    <x v="5"/>
    <x v="15"/>
    <x v="23"/>
    <x v="23"/>
    <x v="3"/>
    <x v="876"/>
    <x v="687"/>
    <x v="0"/>
    <s v="Yes"/>
  </r>
  <r>
    <n v="1375255"/>
    <x v="10"/>
    <x v="5"/>
    <x v="12"/>
    <x v="0"/>
    <x v="0"/>
    <x v="0"/>
    <x v="106"/>
    <x v="439"/>
    <x v="0"/>
    <s v="No"/>
  </r>
  <r>
    <n v="634955"/>
    <x v="238"/>
    <x v="1"/>
    <x v="4"/>
    <x v="42"/>
    <x v="42"/>
    <x v="0"/>
    <x v="1144"/>
    <x v="866"/>
    <x v="0"/>
    <s v="Yes"/>
  </r>
  <r>
    <n v="1333409"/>
    <x v="358"/>
    <x v="4"/>
    <x v="26"/>
    <x v="25"/>
    <x v="25"/>
    <x v="0"/>
    <x v="344"/>
    <x v="327"/>
    <x v="0"/>
    <s v="No"/>
  </r>
  <r>
    <n v="670608"/>
    <x v="14"/>
    <x v="0"/>
    <x v="0"/>
    <x v="4"/>
    <x v="4"/>
    <x v="1"/>
    <x v="707"/>
    <x v="471"/>
    <x v="0"/>
    <s v="No"/>
  </r>
  <r>
    <n v="1265413"/>
    <x v="19"/>
    <x v="2"/>
    <x v="23"/>
    <x v="0"/>
    <x v="0"/>
    <x v="0"/>
    <x v="1025"/>
    <x v="128"/>
    <x v="0"/>
    <s v="No"/>
  </r>
  <r>
    <n v="458154"/>
    <x v="19"/>
    <x v="5"/>
    <x v="12"/>
    <x v="7"/>
    <x v="7"/>
    <x v="1"/>
    <x v="566"/>
    <x v="532"/>
    <x v="0"/>
    <s v="No"/>
  </r>
  <r>
    <n v="1030088"/>
    <x v="16"/>
    <x v="2"/>
    <x v="16"/>
    <x v="4"/>
    <x v="4"/>
    <x v="0"/>
    <x v="95"/>
    <x v="934"/>
    <x v="0"/>
    <s v="Yes"/>
  </r>
  <r>
    <n v="1562597"/>
    <x v="312"/>
    <x v="4"/>
    <x v="6"/>
    <x v="13"/>
    <x v="13"/>
    <x v="0"/>
    <x v="470"/>
    <x v="379"/>
    <x v="0"/>
    <s v="No"/>
  </r>
  <r>
    <n v="1786974"/>
    <x v="1"/>
    <x v="0"/>
    <x v="5"/>
    <x v="20"/>
    <x v="20"/>
    <x v="0"/>
    <x v="1145"/>
    <x v="1090"/>
    <x v="0"/>
    <s v="No"/>
  </r>
  <r>
    <n v="1774693"/>
    <x v="216"/>
    <x v="1"/>
    <x v="1"/>
    <x v="13"/>
    <x v="13"/>
    <x v="0"/>
    <x v="21"/>
    <x v="21"/>
    <x v="0"/>
    <s v="No"/>
  </r>
  <r>
    <n v="1656416"/>
    <x v="8"/>
    <x v="0"/>
    <x v="0"/>
    <x v="7"/>
    <x v="7"/>
    <x v="0"/>
    <x v="30"/>
    <x v="30"/>
    <x v="0"/>
    <s v="No"/>
  </r>
  <r>
    <n v="1747811"/>
    <x v="25"/>
    <x v="2"/>
    <x v="70"/>
    <x v="9"/>
    <x v="9"/>
    <x v="0"/>
    <x v="134"/>
    <x v="10"/>
    <x v="0"/>
    <s v="Yes"/>
  </r>
  <r>
    <n v="956025"/>
    <x v="8"/>
    <x v="5"/>
    <x v="12"/>
    <x v="7"/>
    <x v="7"/>
    <x v="0"/>
    <x v="856"/>
    <x v="372"/>
    <x v="0"/>
    <s v="Yes"/>
  </r>
  <r>
    <n v="1035315"/>
    <x v="88"/>
    <x v="6"/>
    <x v="11"/>
    <x v="18"/>
    <x v="18"/>
    <x v="0"/>
    <x v="271"/>
    <x v="728"/>
    <x v="0"/>
    <s v="No"/>
  </r>
  <r>
    <n v="401962"/>
    <x v="246"/>
    <x v="0"/>
    <x v="0"/>
    <x v="17"/>
    <x v="17"/>
    <x v="1"/>
    <x v="443"/>
    <x v="814"/>
    <x v="0"/>
    <s v="No"/>
  </r>
  <r>
    <n v="223749"/>
    <x v="16"/>
    <x v="5"/>
    <x v="9"/>
    <x v="10"/>
    <x v="10"/>
    <x v="3"/>
    <x v="1140"/>
    <x v="26"/>
    <x v="0"/>
    <s v="No"/>
  </r>
  <r>
    <n v="557000"/>
    <x v="127"/>
    <x v="5"/>
    <x v="12"/>
    <x v="0"/>
    <x v="0"/>
    <x v="1"/>
    <x v="914"/>
    <x v="127"/>
    <x v="0"/>
    <s v="No"/>
  </r>
  <r>
    <n v="1315147"/>
    <x v="19"/>
    <x v="5"/>
    <x v="15"/>
    <x v="45"/>
    <x v="44"/>
    <x v="2"/>
    <x v="295"/>
    <x v="716"/>
    <x v="0"/>
    <s v="No"/>
  </r>
  <r>
    <n v="1432232"/>
    <x v="13"/>
    <x v="0"/>
    <x v="0"/>
    <x v="40"/>
    <x v="40"/>
    <x v="0"/>
    <x v="828"/>
    <x v="151"/>
    <x v="0"/>
    <s v="No"/>
  </r>
  <r>
    <n v="754683"/>
    <x v="513"/>
    <x v="1"/>
    <x v="13"/>
    <x v="42"/>
    <x v="42"/>
    <x v="0"/>
    <x v="1050"/>
    <x v="629"/>
    <x v="0"/>
    <s v="No"/>
  </r>
  <r>
    <n v="742848"/>
    <x v="19"/>
    <x v="0"/>
    <x v="0"/>
    <x v="9"/>
    <x v="9"/>
    <x v="3"/>
    <x v="929"/>
    <x v="797"/>
    <x v="0"/>
    <s v="No"/>
  </r>
  <r>
    <n v="1277342"/>
    <x v="32"/>
    <x v="5"/>
    <x v="36"/>
    <x v="24"/>
    <x v="24"/>
    <x v="0"/>
    <x v="762"/>
    <x v="723"/>
    <x v="0"/>
    <s v="Yes"/>
  </r>
  <r>
    <n v="782318"/>
    <x v="223"/>
    <x v="1"/>
    <x v="1"/>
    <x v="20"/>
    <x v="20"/>
    <x v="0"/>
    <x v="690"/>
    <x v="1091"/>
    <x v="0"/>
    <s v="Yes"/>
  </r>
  <r>
    <n v="1623178"/>
    <x v="35"/>
    <x v="0"/>
    <x v="0"/>
    <x v="7"/>
    <x v="7"/>
    <x v="0"/>
    <x v="1022"/>
    <x v="1092"/>
    <x v="0"/>
    <s v="Yes"/>
  </r>
  <r>
    <n v="1433959"/>
    <x v="14"/>
    <x v="1"/>
    <x v="22"/>
    <x v="7"/>
    <x v="7"/>
    <x v="0"/>
    <x v="500"/>
    <x v="784"/>
    <x v="0"/>
    <s v="No"/>
  </r>
  <r>
    <n v="1377314"/>
    <x v="16"/>
    <x v="2"/>
    <x v="24"/>
    <x v="9"/>
    <x v="9"/>
    <x v="1"/>
    <x v="784"/>
    <x v="439"/>
    <x v="0"/>
    <s v="Yes"/>
  </r>
  <r>
    <n v="1505541"/>
    <x v="514"/>
    <x v="9"/>
    <x v="65"/>
    <x v="8"/>
    <x v="8"/>
    <x v="0"/>
    <x v="847"/>
    <x v="544"/>
    <x v="0"/>
    <s v="Yes"/>
  </r>
  <r>
    <n v="333560"/>
    <x v="14"/>
    <x v="2"/>
    <x v="17"/>
    <x v="14"/>
    <x v="14"/>
    <x v="2"/>
    <x v="696"/>
    <x v="891"/>
    <x v="0"/>
    <s v="Yes"/>
  </r>
  <r>
    <n v="1769065"/>
    <x v="10"/>
    <x v="8"/>
    <x v="49"/>
    <x v="37"/>
    <x v="37"/>
    <x v="0"/>
    <x v="923"/>
    <x v="884"/>
    <x v="0"/>
    <s v="No"/>
  </r>
  <r>
    <n v="2025889"/>
    <x v="8"/>
    <x v="0"/>
    <x v="5"/>
    <x v="0"/>
    <x v="0"/>
    <x v="1"/>
    <x v="152"/>
    <x v="432"/>
    <x v="0"/>
    <s v="No"/>
  </r>
  <r>
    <n v="1113878"/>
    <x v="8"/>
    <x v="5"/>
    <x v="9"/>
    <x v="9"/>
    <x v="9"/>
    <x v="0"/>
    <x v="437"/>
    <x v="81"/>
    <x v="0"/>
    <s v="No"/>
  </r>
  <r>
    <n v="372527"/>
    <x v="10"/>
    <x v="0"/>
    <x v="37"/>
    <x v="3"/>
    <x v="3"/>
    <x v="0"/>
    <x v="157"/>
    <x v="229"/>
    <x v="0"/>
    <s v="No"/>
  </r>
  <r>
    <n v="1858927"/>
    <x v="14"/>
    <x v="2"/>
    <x v="23"/>
    <x v="36"/>
    <x v="36"/>
    <x v="0"/>
    <x v="303"/>
    <x v="287"/>
    <x v="0"/>
    <s v="No"/>
  </r>
  <r>
    <n v="1988097"/>
    <x v="72"/>
    <x v="6"/>
    <x v="11"/>
    <x v="0"/>
    <x v="0"/>
    <x v="0"/>
    <x v="408"/>
    <x v="15"/>
    <x v="1"/>
    <s v="No"/>
  </r>
  <r>
    <n v="357562"/>
    <x v="64"/>
    <x v="0"/>
    <x v="0"/>
    <x v="7"/>
    <x v="7"/>
    <x v="3"/>
    <x v="663"/>
    <x v="502"/>
    <x v="0"/>
    <s v="No"/>
  </r>
  <r>
    <n v="1114891"/>
    <x v="14"/>
    <x v="1"/>
    <x v="13"/>
    <x v="12"/>
    <x v="12"/>
    <x v="0"/>
    <x v="437"/>
    <x v="942"/>
    <x v="0"/>
    <s v="No"/>
  </r>
  <r>
    <n v="1040373"/>
    <x v="14"/>
    <x v="5"/>
    <x v="12"/>
    <x v="4"/>
    <x v="4"/>
    <x v="0"/>
    <x v="922"/>
    <x v="883"/>
    <x v="0"/>
    <s v="Yes"/>
  </r>
  <r>
    <n v="1386180"/>
    <x v="8"/>
    <x v="0"/>
    <x v="0"/>
    <x v="8"/>
    <x v="8"/>
    <x v="1"/>
    <x v="444"/>
    <x v="692"/>
    <x v="0"/>
    <s v="Yes"/>
  </r>
  <r>
    <n v="604488"/>
    <x v="51"/>
    <x v="2"/>
    <x v="57"/>
    <x v="13"/>
    <x v="13"/>
    <x v="0"/>
    <x v="249"/>
    <x v="960"/>
    <x v="0"/>
    <s v="No"/>
  </r>
  <r>
    <n v="1422232"/>
    <x v="117"/>
    <x v="0"/>
    <x v="42"/>
    <x v="9"/>
    <x v="9"/>
    <x v="0"/>
    <x v="123"/>
    <x v="433"/>
    <x v="0"/>
    <s v="No"/>
  </r>
  <r>
    <n v="1639281"/>
    <x v="515"/>
    <x v="1"/>
    <x v="27"/>
    <x v="12"/>
    <x v="12"/>
    <x v="0"/>
    <x v="206"/>
    <x v="196"/>
    <x v="0"/>
    <s v="No"/>
  </r>
  <r>
    <n v="1631368"/>
    <x v="10"/>
    <x v="0"/>
    <x v="37"/>
    <x v="0"/>
    <x v="0"/>
    <x v="0"/>
    <x v="14"/>
    <x v="14"/>
    <x v="0"/>
    <s v="No"/>
  </r>
  <r>
    <n v="411976"/>
    <x v="33"/>
    <x v="4"/>
    <x v="19"/>
    <x v="21"/>
    <x v="21"/>
    <x v="0"/>
    <x v="609"/>
    <x v="1093"/>
    <x v="0"/>
    <s v="No"/>
  </r>
  <r>
    <n v="1118727"/>
    <x v="410"/>
    <x v="1"/>
    <x v="22"/>
    <x v="22"/>
    <x v="22"/>
    <x v="0"/>
    <x v="520"/>
    <x v="81"/>
    <x v="0"/>
    <s v="No"/>
  </r>
  <r>
    <n v="1216929"/>
    <x v="511"/>
    <x v="1"/>
    <x v="22"/>
    <x v="21"/>
    <x v="21"/>
    <x v="0"/>
    <x v="851"/>
    <x v="757"/>
    <x v="0"/>
    <s v="No"/>
  </r>
  <r>
    <n v="1976628"/>
    <x v="8"/>
    <x v="0"/>
    <x v="5"/>
    <x v="13"/>
    <x v="13"/>
    <x v="0"/>
    <x v="568"/>
    <x v="533"/>
    <x v="0"/>
    <s v="No"/>
  </r>
  <r>
    <n v="1150381"/>
    <x v="35"/>
    <x v="0"/>
    <x v="0"/>
    <x v="5"/>
    <x v="5"/>
    <x v="0"/>
    <x v="203"/>
    <x v="198"/>
    <x v="0"/>
    <s v="No"/>
  </r>
  <r>
    <n v="1376052"/>
    <x v="10"/>
    <x v="0"/>
    <x v="0"/>
    <x v="17"/>
    <x v="17"/>
    <x v="4"/>
    <x v="106"/>
    <x v="103"/>
    <x v="0"/>
    <s v="No"/>
  </r>
  <r>
    <n v="1966319"/>
    <x v="33"/>
    <x v="4"/>
    <x v="6"/>
    <x v="35"/>
    <x v="35"/>
    <x v="0"/>
    <x v="298"/>
    <x v="283"/>
    <x v="0"/>
    <s v="Yes"/>
  </r>
  <r>
    <n v="1295524"/>
    <x v="18"/>
    <x v="0"/>
    <x v="37"/>
    <x v="1"/>
    <x v="1"/>
    <x v="0"/>
    <x v="841"/>
    <x v="434"/>
    <x v="0"/>
    <s v="No"/>
  </r>
  <r>
    <n v="1514435"/>
    <x v="8"/>
    <x v="0"/>
    <x v="0"/>
    <x v="30"/>
    <x v="30"/>
    <x v="0"/>
    <x v="1023"/>
    <x v="981"/>
    <x v="0"/>
    <s v="Yes"/>
  </r>
  <r>
    <n v="1077318"/>
    <x v="14"/>
    <x v="1"/>
    <x v="4"/>
    <x v="19"/>
    <x v="19"/>
    <x v="2"/>
    <x v="648"/>
    <x v="259"/>
    <x v="0"/>
    <s v="No"/>
  </r>
  <r>
    <n v="1600568"/>
    <x v="41"/>
    <x v="1"/>
    <x v="4"/>
    <x v="14"/>
    <x v="14"/>
    <x v="3"/>
    <x v="380"/>
    <x v="305"/>
    <x v="0"/>
    <s v="No"/>
  </r>
  <r>
    <n v="1739841"/>
    <x v="1"/>
    <x v="0"/>
    <x v="37"/>
    <x v="7"/>
    <x v="7"/>
    <x v="0"/>
    <x v="10"/>
    <x v="319"/>
    <x v="0"/>
    <s v="Yes"/>
  </r>
  <r>
    <n v="1538178"/>
    <x v="28"/>
    <x v="7"/>
    <x v="19"/>
    <x v="4"/>
    <x v="4"/>
    <x v="0"/>
    <x v="586"/>
    <x v="550"/>
    <x v="0"/>
    <s v="No"/>
  </r>
  <r>
    <n v="1950061"/>
    <x v="32"/>
    <x v="5"/>
    <x v="12"/>
    <x v="0"/>
    <x v="0"/>
    <x v="0"/>
    <x v="491"/>
    <x v="954"/>
    <x v="0"/>
    <s v="No"/>
  </r>
  <r>
    <n v="1980682"/>
    <x v="10"/>
    <x v="0"/>
    <x v="37"/>
    <x v="15"/>
    <x v="15"/>
    <x v="0"/>
    <x v="44"/>
    <x v="389"/>
    <x v="0"/>
    <s v="No"/>
  </r>
  <r>
    <n v="1612648"/>
    <x v="110"/>
    <x v="2"/>
    <x v="57"/>
    <x v="38"/>
    <x v="38"/>
    <x v="0"/>
    <x v="1038"/>
    <x v="335"/>
    <x v="0"/>
    <s v="Yes"/>
  </r>
  <r>
    <n v="1019044"/>
    <x v="346"/>
    <x v="1"/>
    <x v="22"/>
    <x v="20"/>
    <x v="20"/>
    <x v="3"/>
    <x v="273"/>
    <x v="264"/>
    <x v="0"/>
    <s v="No"/>
  </r>
  <r>
    <n v="1940642"/>
    <x v="14"/>
    <x v="2"/>
    <x v="24"/>
    <x v="34"/>
    <x v="34"/>
    <x v="1"/>
    <x v="307"/>
    <x v="6"/>
    <x v="0"/>
    <s v="No"/>
  </r>
  <r>
    <n v="1148232"/>
    <x v="12"/>
    <x v="6"/>
    <x v="11"/>
    <x v="6"/>
    <x v="6"/>
    <x v="1"/>
    <x v="439"/>
    <x v="931"/>
    <x v="0"/>
    <s v="No"/>
  </r>
  <r>
    <n v="1431048"/>
    <x v="84"/>
    <x v="0"/>
    <x v="0"/>
    <x v="7"/>
    <x v="7"/>
    <x v="0"/>
    <x v="828"/>
    <x v="151"/>
    <x v="0"/>
    <s v="No"/>
  </r>
  <r>
    <n v="895977"/>
    <x v="5"/>
    <x v="1"/>
    <x v="1"/>
    <x v="3"/>
    <x v="3"/>
    <x v="0"/>
    <x v="640"/>
    <x v="247"/>
    <x v="0"/>
    <s v="Yes"/>
  </r>
  <r>
    <n v="760282"/>
    <x v="14"/>
    <x v="0"/>
    <x v="37"/>
    <x v="32"/>
    <x v="32"/>
    <x v="0"/>
    <x v="243"/>
    <x v="827"/>
    <x v="0"/>
    <s v="Yes"/>
  </r>
  <r>
    <n v="706741"/>
    <x v="8"/>
    <x v="2"/>
    <x v="30"/>
    <x v="9"/>
    <x v="9"/>
    <x v="0"/>
    <x v="160"/>
    <x v="754"/>
    <x v="0"/>
    <s v="Yes"/>
  </r>
  <r>
    <n v="1066517"/>
    <x v="470"/>
    <x v="1"/>
    <x v="27"/>
    <x v="0"/>
    <x v="0"/>
    <x v="0"/>
    <x v="462"/>
    <x v="745"/>
    <x v="0"/>
    <s v="No"/>
  </r>
  <r>
    <n v="427287"/>
    <x v="10"/>
    <x v="0"/>
    <x v="0"/>
    <x v="12"/>
    <x v="12"/>
    <x v="1"/>
    <x v="994"/>
    <x v="1094"/>
    <x v="0"/>
    <s v="No"/>
  </r>
  <r>
    <n v="448223"/>
    <x v="10"/>
    <x v="5"/>
    <x v="12"/>
    <x v="0"/>
    <x v="0"/>
    <x v="3"/>
    <x v="1146"/>
    <x v="1095"/>
    <x v="0"/>
    <s v="No"/>
  </r>
  <r>
    <n v="2085625"/>
    <x v="62"/>
    <x v="2"/>
    <x v="58"/>
    <x v="46"/>
    <x v="45"/>
    <x v="0"/>
    <x v="164"/>
    <x v="842"/>
    <x v="0"/>
    <s v="No"/>
  </r>
  <r>
    <n v="1866409"/>
    <x v="4"/>
    <x v="3"/>
    <x v="25"/>
    <x v="42"/>
    <x v="42"/>
    <x v="2"/>
    <x v="368"/>
    <x v="105"/>
    <x v="0"/>
    <s v="No"/>
  </r>
  <r>
    <n v="1829883"/>
    <x v="9"/>
    <x v="3"/>
    <x v="44"/>
    <x v="0"/>
    <x v="0"/>
    <x v="0"/>
    <x v="421"/>
    <x v="1096"/>
    <x v="0"/>
    <s v="No"/>
  </r>
  <r>
    <n v="695495"/>
    <x v="19"/>
    <x v="0"/>
    <x v="0"/>
    <x v="7"/>
    <x v="7"/>
    <x v="0"/>
    <x v="502"/>
    <x v="568"/>
    <x v="0"/>
    <s v="No"/>
  </r>
  <r>
    <n v="1962932"/>
    <x v="50"/>
    <x v="7"/>
    <x v="21"/>
    <x v="10"/>
    <x v="10"/>
    <x v="3"/>
    <x v="323"/>
    <x v="68"/>
    <x v="0"/>
    <s v="No"/>
  </r>
  <r>
    <n v="1248729"/>
    <x v="1"/>
    <x v="0"/>
    <x v="0"/>
    <x v="0"/>
    <x v="0"/>
    <x v="0"/>
    <x v="279"/>
    <x v="288"/>
    <x v="0"/>
    <s v="Yes"/>
  </r>
  <r>
    <n v="2014516"/>
    <x v="17"/>
    <x v="3"/>
    <x v="8"/>
    <x v="18"/>
    <x v="18"/>
    <x v="1"/>
    <x v="252"/>
    <x v="225"/>
    <x v="0"/>
    <s v="No"/>
  </r>
  <r>
    <n v="1894553"/>
    <x v="25"/>
    <x v="2"/>
    <x v="35"/>
    <x v="13"/>
    <x v="13"/>
    <x v="0"/>
    <x v="1056"/>
    <x v="115"/>
    <x v="0"/>
    <s v="No"/>
  </r>
  <r>
    <n v="566933"/>
    <x v="19"/>
    <x v="5"/>
    <x v="12"/>
    <x v="7"/>
    <x v="7"/>
    <x v="1"/>
    <x v="525"/>
    <x v="500"/>
    <x v="0"/>
    <s v="Yes"/>
  </r>
  <r>
    <n v="1542949"/>
    <x v="13"/>
    <x v="0"/>
    <x v="0"/>
    <x v="21"/>
    <x v="21"/>
    <x v="0"/>
    <x v="621"/>
    <x v="1097"/>
    <x v="0"/>
    <s v="No"/>
  </r>
  <r>
    <n v="1069150"/>
    <x v="93"/>
    <x v="0"/>
    <x v="0"/>
    <x v="33"/>
    <x v="33"/>
    <x v="0"/>
    <x v="1122"/>
    <x v="745"/>
    <x v="0"/>
    <s v="No"/>
  </r>
  <r>
    <n v="1004743"/>
    <x v="196"/>
    <x v="1"/>
    <x v="22"/>
    <x v="13"/>
    <x v="13"/>
    <x v="0"/>
    <x v="804"/>
    <x v="759"/>
    <x v="0"/>
    <s v="Yes"/>
  </r>
  <r>
    <n v="1970412"/>
    <x v="109"/>
    <x v="1"/>
    <x v="22"/>
    <x v="9"/>
    <x v="9"/>
    <x v="0"/>
    <x v="601"/>
    <x v="567"/>
    <x v="0"/>
    <s v="No"/>
  </r>
  <r>
    <n v="2023754"/>
    <x v="304"/>
    <x v="1"/>
    <x v="22"/>
    <x v="12"/>
    <x v="12"/>
    <x v="0"/>
    <x v="192"/>
    <x v="185"/>
    <x v="0"/>
    <s v="Yes"/>
  </r>
  <r>
    <n v="264358"/>
    <x v="30"/>
    <x v="5"/>
    <x v="12"/>
    <x v="12"/>
    <x v="12"/>
    <x v="1"/>
    <x v="965"/>
    <x v="87"/>
    <x v="0"/>
    <s v="No"/>
  </r>
  <r>
    <n v="1150537"/>
    <x v="173"/>
    <x v="7"/>
    <x v="39"/>
    <x v="5"/>
    <x v="5"/>
    <x v="0"/>
    <x v="203"/>
    <x v="198"/>
    <x v="0"/>
    <s v="No"/>
  </r>
  <r>
    <n v="1120698"/>
    <x v="288"/>
    <x v="8"/>
    <x v="49"/>
    <x v="18"/>
    <x v="18"/>
    <x v="3"/>
    <x v="954"/>
    <x v="81"/>
    <x v="0"/>
    <s v="No"/>
  </r>
  <r>
    <n v="2053913"/>
    <x v="62"/>
    <x v="2"/>
    <x v="24"/>
    <x v="9"/>
    <x v="9"/>
    <x v="3"/>
    <x v="407"/>
    <x v="490"/>
    <x v="0"/>
    <s v="No"/>
  </r>
  <r>
    <n v="842644"/>
    <x v="516"/>
    <x v="1"/>
    <x v="22"/>
    <x v="16"/>
    <x v="16"/>
    <x v="0"/>
    <x v="65"/>
    <x v="64"/>
    <x v="0"/>
    <s v="Yes"/>
  </r>
  <r>
    <n v="1558767"/>
    <x v="8"/>
    <x v="2"/>
    <x v="34"/>
    <x v="40"/>
    <x v="40"/>
    <x v="0"/>
    <x v="575"/>
    <x v="540"/>
    <x v="0"/>
    <s v="No"/>
  </r>
  <r>
    <n v="1336433"/>
    <x v="19"/>
    <x v="5"/>
    <x v="12"/>
    <x v="0"/>
    <x v="0"/>
    <x v="0"/>
    <x v="1123"/>
    <x v="1068"/>
    <x v="0"/>
    <s v="No"/>
  </r>
  <r>
    <n v="1843823"/>
    <x v="51"/>
    <x v="2"/>
    <x v="24"/>
    <x v="13"/>
    <x v="13"/>
    <x v="1"/>
    <x v="35"/>
    <x v="34"/>
    <x v="0"/>
    <s v="Yes"/>
  </r>
  <r>
    <n v="1614480"/>
    <x v="251"/>
    <x v="6"/>
    <x v="11"/>
    <x v="7"/>
    <x v="7"/>
    <x v="0"/>
    <x v="1038"/>
    <x v="794"/>
    <x v="0"/>
    <s v="No"/>
  </r>
  <r>
    <n v="1553917"/>
    <x v="16"/>
    <x v="7"/>
    <x v="21"/>
    <x v="9"/>
    <x v="9"/>
    <x v="0"/>
    <x v="337"/>
    <x v="321"/>
    <x v="0"/>
    <s v="No"/>
  </r>
  <r>
    <n v="1766228"/>
    <x v="20"/>
    <x v="2"/>
    <x v="31"/>
    <x v="35"/>
    <x v="35"/>
    <x v="0"/>
    <x v="523"/>
    <x v="254"/>
    <x v="0"/>
    <s v="No"/>
  </r>
  <r>
    <n v="1067174"/>
    <x v="45"/>
    <x v="5"/>
    <x v="12"/>
    <x v="1"/>
    <x v="1"/>
    <x v="1"/>
    <x v="462"/>
    <x v="96"/>
    <x v="0"/>
    <s v="Yes"/>
  </r>
  <r>
    <n v="565538"/>
    <x v="8"/>
    <x v="0"/>
    <x v="0"/>
    <x v="13"/>
    <x v="13"/>
    <x v="0"/>
    <x v="535"/>
    <x v="917"/>
    <x v="0"/>
    <s v="No"/>
  </r>
  <r>
    <n v="2039789"/>
    <x v="117"/>
    <x v="0"/>
    <x v="42"/>
    <x v="14"/>
    <x v="14"/>
    <x v="0"/>
    <x v="486"/>
    <x v="462"/>
    <x v="0"/>
    <s v="No"/>
  </r>
  <r>
    <n v="1908613"/>
    <x v="28"/>
    <x v="5"/>
    <x v="12"/>
    <x v="9"/>
    <x v="9"/>
    <x v="2"/>
    <x v="241"/>
    <x v="235"/>
    <x v="0"/>
    <s v="Yes"/>
  </r>
  <r>
    <n v="558577"/>
    <x v="19"/>
    <x v="2"/>
    <x v="57"/>
    <x v="12"/>
    <x v="12"/>
    <x v="0"/>
    <x v="1062"/>
    <x v="962"/>
    <x v="0"/>
    <s v="No"/>
  </r>
  <r>
    <n v="1644897"/>
    <x v="105"/>
    <x v="5"/>
    <x v="9"/>
    <x v="7"/>
    <x v="7"/>
    <x v="0"/>
    <x v="713"/>
    <x v="677"/>
    <x v="0"/>
    <s v="No"/>
  </r>
  <r>
    <n v="1445997"/>
    <x v="25"/>
    <x v="2"/>
    <x v="31"/>
    <x v="18"/>
    <x v="18"/>
    <x v="0"/>
    <x v="240"/>
    <x v="737"/>
    <x v="0"/>
    <s v="Yes"/>
  </r>
  <r>
    <n v="1580144"/>
    <x v="20"/>
    <x v="2"/>
    <x v="17"/>
    <x v="27"/>
    <x v="27"/>
    <x v="0"/>
    <x v="1131"/>
    <x v="470"/>
    <x v="0"/>
    <s v="No"/>
  </r>
  <r>
    <n v="1978137"/>
    <x v="117"/>
    <x v="0"/>
    <x v="0"/>
    <x v="12"/>
    <x v="12"/>
    <x v="0"/>
    <x v="201"/>
    <x v="177"/>
    <x v="0"/>
    <s v="No"/>
  </r>
  <r>
    <n v="1691415"/>
    <x v="517"/>
    <x v="0"/>
    <x v="0"/>
    <x v="5"/>
    <x v="5"/>
    <x v="1"/>
    <x v="56"/>
    <x v="237"/>
    <x v="0"/>
    <s v="No"/>
  </r>
  <r>
    <n v="1907480"/>
    <x v="16"/>
    <x v="2"/>
    <x v="35"/>
    <x v="1"/>
    <x v="1"/>
    <x v="0"/>
    <x v="241"/>
    <x v="235"/>
    <x v="0"/>
    <s v="No"/>
  </r>
  <r>
    <n v="764915"/>
    <x v="19"/>
    <x v="5"/>
    <x v="12"/>
    <x v="40"/>
    <x v="40"/>
    <x v="0"/>
    <x v="32"/>
    <x v="787"/>
    <x v="0"/>
    <s v="No"/>
  </r>
  <r>
    <n v="795949"/>
    <x v="30"/>
    <x v="5"/>
    <x v="12"/>
    <x v="40"/>
    <x v="40"/>
    <x v="0"/>
    <x v="269"/>
    <x v="260"/>
    <x v="0"/>
    <s v="No"/>
  </r>
  <r>
    <n v="560025"/>
    <x v="110"/>
    <x v="5"/>
    <x v="14"/>
    <x v="28"/>
    <x v="28"/>
    <x v="0"/>
    <x v="1048"/>
    <x v="962"/>
    <x v="0"/>
    <s v="Yes"/>
  </r>
  <r>
    <n v="472831"/>
    <x v="19"/>
    <x v="5"/>
    <x v="12"/>
    <x v="7"/>
    <x v="7"/>
    <x v="0"/>
    <x v="436"/>
    <x v="417"/>
    <x v="0"/>
    <s v="No"/>
  </r>
  <r>
    <n v="720434"/>
    <x v="9"/>
    <x v="3"/>
    <x v="8"/>
    <x v="12"/>
    <x v="12"/>
    <x v="0"/>
    <x v="725"/>
    <x v="688"/>
    <x v="0"/>
    <s v="No"/>
  </r>
  <r>
    <n v="1525569"/>
    <x v="9"/>
    <x v="3"/>
    <x v="44"/>
    <x v="3"/>
    <x v="3"/>
    <x v="0"/>
    <x v="384"/>
    <x v="70"/>
    <x v="0"/>
    <s v="No"/>
  </r>
  <r>
    <n v="1073954"/>
    <x v="210"/>
    <x v="1"/>
    <x v="27"/>
    <x v="25"/>
    <x v="25"/>
    <x v="0"/>
    <x v="671"/>
    <x v="513"/>
    <x v="0"/>
    <s v="Yes"/>
  </r>
  <r>
    <n v="1995154"/>
    <x v="10"/>
    <x v="2"/>
    <x v="57"/>
    <x v="7"/>
    <x v="7"/>
    <x v="0"/>
    <x v="282"/>
    <x v="272"/>
    <x v="0"/>
    <s v="No"/>
  </r>
  <r>
    <n v="2084784"/>
    <x v="33"/>
    <x v="4"/>
    <x v="26"/>
    <x v="7"/>
    <x v="7"/>
    <x v="0"/>
    <x v="164"/>
    <x v="157"/>
    <x v="0"/>
    <s v="No"/>
  </r>
  <r>
    <n v="2061738"/>
    <x v="518"/>
    <x v="7"/>
    <x v="21"/>
    <x v="7"/>
    <x v="7"/>
    <x v="0"/>
    <x v="68"/>
    <x v="67"/>
    <x v="1"/>
    <s v="No"/>
  </r>
  <r>
    <n v="1527052"/>
    <x v="1"/>
    <x v="0"/>
    <x v="0"/>
    <x v="9"/>
    <x v="9"/>
    <x v="2"/>
    <x v="384"/>
    <x v="1097"/>
    <x v="0"/>
    <s v="Yes"/>
  </r>
  <r>
    <n v="837808"/>
    <x v="19"/>
    <x v="0"/>
    <x v="0"/>
    <x v="3"/>
    <x v="3"/>
    <x v="2"/>
    <x v="765"/>
    <x v="64"/>
    <x v="0"/>
    <s v="No"/>
  </r>
  <r>
    <n v="1525406"/>
    <x v="272"/>
    <x v="1"/>
    <x v="1"/>
    <x v="7"/>
    <x v="7"/>
    <x v="0"/>
    <x v="384"/>
    <x v="668"/>
    <x v="0"/>
    <s v="Yes"/>
  </r>
  <r>
    <n v="1152627"/>
    <x v="210"/>
    <x v="1"/>
    <x v="13"/>
    <x v="33"/>
    <x v="33"/>
    <x v="0"/>
    <x v="877"/>
    <x v="931"/>
    <x v="1"/>
    <s v="Yes"/>
  </r>
  <r>
    <n v="1165484"/>
    <x v="19"/>
    <x v="1"/>
    <x v="22"/>
    <x v="7"/>
    <x v="7"/>
    <x v="0"/>
    <x v="529"/>
    <x v="912"/>
    <x v="0"/>
    <s v="Yes"/>
  </r>
  <r>
    <n v="1612550"/>
    <x v="10"/>
    <x v="0"/>
    <x v="42"/>
    <x v="12"/>
    <x v="12"/>
    <x v="0"/>
    <x v="739"/>
    <x v="30"/>
    <x v="0"/>
    <s v="No"/>
  </r>
  <r>
    <n v="1934190"/>
    <x v="48"/>
    <x v="4"/>
    <x v="6"/>
    <x v="10"/>
    <x v="10"/>
    <x v="0"/>
    <x v="889"/>
    <x v="854"/>
    <x v="0"/>
    <s v="Yes"/>
  </r>
  <r>
    <n v="2136943"/>
    <x v="172"/>
    <x v="0"/>
    <x v="0"/>
    <x v="15"/>
    <x v="15"/>
    <x v="0"/>
    <x v="1147"/>
    <x v="1098"/>
    <x v="0"/>
    <s v="Yes"/>
  </r>
  <r>
    <n v="1730761"/>
    <x v="50"/>
    <x v="7"/>
    <x v="19"/>
    <x v="8"/>
    <x v="8"/>
    <x v="0"/>
    <x v="225"/>
    <x v="221"/>
    <x v="0"/>
    <s v="Yes"/>
  </r>
  <r>
    <n v="1174422"/>
    <x v="19"/>
    <x v="0"/>
    <x v="0"/>
    <x v="9"/>
    <x v="9"/>
    <x v="0"/>
    <x v="262"/>
    <x v="253"/>
    <x v="0"/>
    <s v="No"/>
  </r>
  <r>
    <n v="1896574"/>
    <x v="519"/>
    <x v="0"/>
    <x v="0"/>
    <x v="12"/>
    <x v="12"/>
    <x v="0"/>
    <x v="655"/>
    <x v="33"/>
    <x v="0"/>
    <s v="Yes"/>
  </r>
  <r>
    <n v="2018818"/>
    <x v="18"/>
    <x v="0"/>
    <x v="0"/>
    <x v="1"/>
    <x v="1"/>
    <x v="1"/>
    <x v="125"/>
    <x v="208"/>
    <x v="0"/>
    <s v="Yes"/>
  </r>
  <r>
    <n v="1961823"/>
    <x v="25"/>
    <x v="2"/>
    <x v="23"/>
    <x v="0"/>
    <x v="0"/>
    <x v="0"/>
    <x v="323"/>
    <x v="68"/>
    <x v="0"/>
    <s v="No"/>
  </r>
  <r>
    <n v="1336460"/>
    <x v="136"/>
    <x v="1"/>
    <x v="13"/>
    <x v="6"/>
    <x v="6"/>
    <x v="0"/>
    <x v="1123"/>
    <x v="213"/>
    <x v="0"/>
    <s v="No"/>
  </r>
  <r>
    <n v="909712"/>
    <x v="14"/>
    <x v="0"/>
    <x v="0"/>
    <x v="14"/>
    <x v="14"/>
    <x v="0"/>
    <x v="842"/>
    <x v="687"/>
    <x v="0"/>
    <s v="No"/>
  </r>
  <r>
    <n v="862595"/>
    <x v="14"/>
    <x v="1"/>
    <x v="1"/>
    <x v="1"/>
    <x v="1"/>
    <x v="0"/>
    <x v="50"/>
    <x v="262"/>
    <x v="0"/>
    <s v="No"/>
  </r>
  <r>
    <n v="1544567"/>
    <x v="155"/>
    <x v="1"/>
    <x v="27"/>
    <x v="13"/>
    <x v="13"/>
    <x v="0"/>
    <x v="377"/>
    <x v="357"/>
    <x v="0"/>
    <s v="No"/>
  </r>
  <r>
    <n v="1798432"/>
    <x v="357"/>
    <x v="0"/>
    <x v="42"/>
    <x v="13"/>
    <x v="13"/>
    <x v="0"/>
    <x v="41"/>
    <x v="395"/>
    <x v="0"/>
    <s v="No"/>
  </r>
  <r>
    <n v="1570039"/>
    <x v="520"/>
    <x v="1"/>
    <x v="22"/>
    <x v="32"/>
    <x v="32"/>
    <x v="0"/>
    <x v="741"/>
    <x v="684"/>
    <x v="0"/>
    <s v="No"/>
  </r>
  <r>
    <n v="1398880"/>
    <x v="16"/>
    <x v="2"/>
    <x v="24"/>
    <x v="13"/>
    <x v="13"/>
    <x v="0"/>
    <x v="785"/>
    <x v="739"/>
    <x v="0"/>
    <s v="No"/>
  </r>
  <r>
    <n v="1220280"/>
    <x v="10"/>
    <x v="0"/>
    <x v="37"/>
    <x v="12"/>
    <x v="12"/>
    <x v="0"/>
    <x v="75"/>
    <x v="967"/>
    <x v="0"/>
    <s v="No"/>
  </r>
  <r>
    <n v="2007567"/>
    <x v="70"/>
    <x v="5"/>
    <x v="12"/>
    <x v="35"/>
    <x v="35"/>
    <x v="0"/>
    <x v="166"/>
    <x v="159"/>
    <x v="0"/>
    <s v="No"/>
  </r>
  <r>
    <n v="564499"/>
    <x v="19"/>
    <x v="5"/>
    <x v="9"/>
    <x v="7"/>
    <x v="7"/>
    <x v="3"/>
    <x v="535"/>
    <x v="917"/>
    <x v="0"/>
    <s v="No"/>
  </r>
  <r>
    <n v="1631211"/>
    <x v="16"/>
    <x v="2"/>
    <x v="2"/>
    <x v="27"/>
    <x v="27"/>
    <x v="0"/>
    <x v="14"/>
    <x v="14"/>
    <x v="0"/>
    <s v="No"/>
  </r>
  <r>
    <n v="1327876"/>
    <x v="17"/>
    <x v="3"/>
    <x v="3"/>
    <x v="28"/>
    <x v="28"/>
    <x v="0"/>
    <x v="683"/>
    <x v="45"/>
    <x v="0"/>
    <s v="No"/>
  </r>
  <r>
    <n v="878198"/>
    <x v="16"/>
    <x v="2"/>
    <x v="57"/>
    <x v="13"/>
    <x v="13"/>
    <x v="0"/>
    <x v="265"/>
    <x v="256"/>
    <x v="0"/>
    <s v="No"/>
  </r>
  <r>
    <n v="1021943"/>
    <x v="65"/>
    <x v="6"/>
    <x v="11"/>
    <x v="13"/>
    <x v="13"/>
    <x v="0"/>
    <x v="772"/>
    <x v="731"/>
    <x v="0"/>
    <s v="No"/>
  </r>
  <r>
    <n v="1930589"/>
    <x v="130"/>
    <x v="1"/>
    <x v="27"/>
    <x v="0"/>
    <x v="0"/>
    <x v="0"/>
    <x v="756"/>
    <x v="223"/>
    <x v="0"/>
    <s v="No"/>
  </r>
  <r>
    <n v="1791237"/>
    <x v="30"/>
    <x v="5"/>
    <x v="12"/>
    <x v="18"/>
    <x v="18"/>
    <x v="1"/>
    <x v="342"/>
    <x v="538"/>
    <x v="0"/>
    <s v="No"/>
  </r>
  <r>
    <n v="2091607"/>
    <x v="185"/>
    <x v="1"/>
    <x v="1"/>
    <x v="5"/>
    <x v="5"/>
    <x v="0"/>
    <x v="320"/>
    <x v="304"/>
    <x v="0"/>
    <s v="No"/>
  </r>
  <r>
    <n v="756080"/>
    <x v="7"/>
    <x v="4"/>
    <x v="6"/>
    <x v="9"/>
    <x v="9"/>
    <x v="0"/>
    <x v="1050"/>
    <x v="629"/>
    <x v="0"/>
    <s v="No"/>
  </r>
  <r>
    <n v="1908635"/>
    <x v="62"/>
    <x v="1"/>
    <x v="4"/>
    <x v="7"/>
    <x v="7"/>
    <x v="3"/>
    <x v="241"/>
    <x v="131"/>
    <x v="0"/>
    <s v="No"/>
  </r>
  <r>
    <n v="425437"/>
    <x v="10"/>
    <x v="2"/>
    <x v="28"/>
    <x v="9"/>
    <x v="9"/>
    <x v="3"/>
    <x v="744"/>
    <x v="706"/>
    <x v="0"/>
    <s v="No"/>
  </r>
  <r>
    <n v="1685433"/>
    <x v="521"/>
    <x v="1"/>
    <x v="22"/>
    <x v="0"/>
    <x v="0"/>
    <x v="3"/>
    <x v="651"/>
    <x v="250"/>
    <x v="0"/>
    <s v="No"/>
  </r>
  <r>
    <n v="709673"/>
    <x v="4"/>
    <x v="3"/>
    <x v="25"/>
    <x v="5"/>
    <x v="5"/>
    <x v="0"/>
    <x v="401"/>
    <x v="383"/>
    <x v="0"/>
    <s v="Yes"/>
  </r>
  <r>
    <n v="652284"/>
    <x v="33"/>
    <x v="4"/>
    <x v="6"/>
    <x v="18"/>
    <x v="18"/>
    <x v="0"/>
    <x v="635"/>
    <x v="599"/>
    <x v="0"/>
    <s v="No"/>
  </r>
  <r>
    <n v="1572003"/>
    <x v="117"/>
    <x v="0"/>
    <x v="0"/>
    <x v="33"/>
    <x v="33"/>
    <x v="4"/>
    <x v="363"/>
    <x v="749"/>
    <x v="0"/>
    <s v="No"/>
  </r>
  <r>
    <n v="452442"/>
    <x v="28"/>
    <x v="5"/>
    <x v="36"/>
    <x v="0"/>
    <x v="0"/>
    <x v="1"/>
    <x v="1148"/>
    <x v="1099"/>
    <x v="0"/>
    <s v="Yes"/>
  </r>
  <r>
    <n v="1559326"/>
    <x v="110"/>
    <x v="9"/>
    <x v="67"/>
    <x v="5"/>
    <x v="5"/>
    <x v="0"/>
    <x v="575"/>
    <x v="540"/>
    <x v="0"/>
    <s v="No"/>
  </r>
  <r>
    <n v="1028038"/>
    <x v="313"/>
    <x v="1"/>
    <x v="1"/>
    <x v="46"/>
    <x v="45"/>
    <x v="0"/>
    <x v="769"/>
    <x v="933"/>
    <x v="0"/>
    <s v="Yes"/>
  </r>
  <r>
    <n v="1706728"/>
    <x v="8"/>
    <x v="5"/>
    <x v="15"/>
    <x v="8"/>
    <x v="8"/>
    <x v="1"/>
    <x v="464"/>
    <x v="38"/>
    <x v="0"/>
    <s v="No"/>
  </r>
  <r>
    <n v="1316679"/>
    <x v="16"/>
    <x v="5"/>
    <x v="12"/>
    <x v="5"/>
    <x v="5"/>
    <x v="0"/>
    <x v="752"/>
    <x v="716"/>
    <x v="0"/>
    <s v="No"/>
  </r>
  <r>
    <n v="708313"/>
    <x v="522"/>
    <x v="0"/>
    <x v="0"/>
    <x v="47"/>
    <x v="46"/>
    <x v="0"/>
    <x v="657"/>
    <x v="154"/>
    <x v="0"/>
    <s v="No"/>
  </r>
  <r>
    <n v="367579"/>
    <x v="129"/>
    <x v="7"/>
    <x v="19"/>
    <x v="14"/>
    <x v="14"/>
    <x v="0"/>
    <x v="49"/>
    <x v="1023"/>
    <x v="0"/>
    <s v="No"/>
  </r>
  <r>
    <n v="1998917"/>
    <x v="7"/>
    <x v="4"/>
    <x v="6"/>
    <x v="25"/>
    <x v="25"/>
    <x v="0"/>
    <x v="138"/>
    <x v="134"/>
    <x v="0"/>
    <s v="No"/>
  </r>
  <r>
    <n v="1902681"/>
    <x v="201"/>
    <x v="0"/>
    <x v="5"/>
    <x v="13"/>
    <x v="13"/>
    <x v="0"/>
    <x v="613"/>
    <x v="575"/>
    <x v="1"/>
    <s v="No"/>
  </r>
  <r>
    <n v="495759"/>
    <x v="427"/>
    <x v="0"/>
    <x v="0"/>
    <x v="40"/>
    <x v="40"/>
    <x v="0"/>
    <x v="327"/>
    <x v="311"/>
    <x v="0"/>
    <s v="No"/>
  </r>
  <r>
    <n v="998399"/>
    <x v="14"/>
    <x v="2"/>
    <x v="48"/>
    <x v="0"/>
    <x v="0"/>
    <x v="0"/>
    <x v="180"/>
    <x v="171"/>
    <x v="0"/>
    <s v="No"/>
  </r>
  <r>
    <n v="866216"/>
    <x v="30"/>
    <x v="5"/>
    <x v="12"/>
    <x v="12"/>
    <x v="12"/>
    <x v="3"/>
    <x v="304"/>
    <x v="546"/>
    <x v="0"/>
    <s v="No"/>
  </r>
  <r>
    <n v="1034129"/>
    <x v="382"/>
    <x v="7"/>
    <x v="39"/>
    <x v="14"/>
    <x v="14"/>
    <x v="0"/>
    <x v="271"/>
    <x v="728"/>
    <x v="0"/>
    <s v="No"/>
  </r>
  <r>
    <n v="1172027"/>
    <x v="89"/>
    <x v="1"/>
    <x v="22"/>
    <x v="12"/>
    <x v="12"/>
    <x v="0"/>
    <x v="1149"/>
    <x v="253"/>
    <x v="0"/>
    <s v="No"/>
  </r>
  <r>
    <n v="577561"/>
    <x v="9"/>
    <x v="3"/>
    <x v="25"/>
    <x v="18"/>
    <x v="18"/>
    <x v="0"/>
    <x v="316"/>
    <x v="300"/>
    <x v="0"/>
    <s v="Yes"/>
  </r>
  <r>
    <n v="1711878"/>
    <x v="17"/>
    <x v="3"/>
    <x v="3"/>
    <x v="1"/>
    <x v="1"/>
    <x v="0"/>
    <x v="714"/>
    <x v="690"/>
    <x v="0"/>
    <s v="No"/>
  </r>
  <r>
    <n v="748061"/>
    <x v="88"/>
    <x v="7"/>
    <x v="73"/>
    <x v="4"/>
    <x v="4"/>
    <x v="0"/>
    <x v="1150"/>
    <x v="524"/>
    <x v="0"/>
    <s v="Yes"/>
  </r>
  <r>
    <n v="1679243"/>
    <x v="274"/>
    <x v="0"/>
    <x v="0"/>
    <x v="3"/>
    <x v="3"/>
    <x v="0"/>
    <x v="802"/>
    <x v="755"/>
    <x v="0"/>
    <s v="No"/>
  </r>
  <r>
    <n v="608042"/>
    <x v="62"/>
    <x v="7"/>
    <x v="18"/>
    <x v="18"/>
    <x v="18"/>
    <x v="3"/>
    <x v="349"/>
    <x v="315"/>
    <x v="0"/>
    <s v="No"/>
  </r>
  <r>
    <n v="656061"/>
    <x v="38"/>
    <x v="5"/>
    <x v="12"/>
    <x v="9"/>
    <x v="9"/>
    <x v="0"/>
    <x v="23"/>
    <x v="825"/>
    <x v="0"/>
    <s v="No"/>
  </r>
  <r>
    <n v="1865963"/>
    <x v="23"/>
    <x v="1"/>
    <x v="1"/>
    <x v="7"/>
    <x v="7"/>
    <x v="4"/>
    <x v="373"/>
    <x v="624"/>
    <x v="0"/>
    <s v="No"/>
  </r>
  <r>
    <n v="1512214"/>
    <x v="9"/>
    <x v="3"/>
    <x v="3"/>
    <x v="0"/>
    <x v="0"/>
    <x v="0"/>
    <x v="1080"/>
    <x v="1027"/>
    <x v="0"/>
    <s v="Yes"/>
  </r>
  <r>
    <n v="1722842"/>
    <x v="17"/>
    <x v="3"/>
    <x v="25"/>
    <x v="14"/>
    <x v="14"/>
    <x v="1"/>
    <x v="416"/>
    <x v="111"/>
    <x v="0"/>
    <s v="No"/>
  </r>
  <r>
    <n v="2051983"/>
    <x v="14"/>
    <x v="2"/>
    <x v="24"/>
    <x v="14"/>
    <x v="14"/>
    <x v="0"/>
    <x v="597"/>
    <x v="18"/>
    <x v="0"/>
    <s v="No"/>
  </r>
  <r>
    <n v="435126"/>
    <x v="1"/>
    <x v="0"/>
    <x v="5"/>
    <x v="1"/>
    <x v="1"/>
    <x v="0"/>
    <x v="1151"/>
    <x v="94"/>
    <x v="0"/>
    <s v="Yes"/>
  </r>
  <r>
    <n v="1654906"/>
    <x v="10"/>
    <x v="2"/>
    <x v="47"/>
    <x v="18"/>
    <x v="18"/>
    <x v="1"/>
    <x v="1101"/>
    <x v="30"/>
    <x v="0"/>
    <s v="No"/>
  </r>
  <r>
    <n v="1993970"/>
    <x v="10"/>
    <x v="5"/>
    <x v="9"/>
    <x v="18"/>
    <x v="18"/>
    <x v="0"/>
    <x v="936"/>
    <x v="899"/>
    <x v="0"/>
    <s v="No"/>
  </r>
  <r>
    <n v="1604873"/>
    <x v="47"/>
    <x v="0"/>
    <x v="0"/>
    <x v="20"/>
    <x v="20"/>
    <x v="1"/>
    <x v="100"/>
    <x v="144"/>
    <x v="0"/>
    <s v="No"/>
  </r>
  <r>
    <n v="558387"/>
    <x v="28"/>
    <x v="5"/>
    <x v="9"/>
    <x v="12"/>
    <x v="12"/>
    <x v="0"/>
    <x v="1152"/>
    <x v="1010"/>
    <x v="0"/>
    <s v="No"/>
  </r>
  <r>
    <n v="345502"/>
    <x v="14"/>
    <x v="2"/>
    <x v="24"/>
    <x v="1"/>
    <x v="1"/>
    <x v="1"/>
    <x v="1026"/>
    <x v="983"/>
    <x v="0"/>
    <s v="No"/>
  </r>
  <r>
    <n v="640439"/>
    <x v="47"/>
    <x v="5"/>
    <x v="12"/>
    <x v="1"/>
    <x v="1"/>
    <x v="3"/>
    <x v="223"/>
    <x v="1022"/>
    <x v="0"/>
    <s v="No"/>
  </r>
  <r>
    <n v="1869411"/>
    <x v="4"/>
    <x v="3"/>
    <x v="44"/>
    <x v="20"/>
    <x v="20"/>
    <x v="2"/>
    <x v="611"/>
    <x v="353"/>
    <x v="0"/>
    <s v="No"/>
  </r>
  <r>
    <n v="1032916"/>
    <x v="299"/>
    <x v="5"/>
    <x v="15"/>
    <x v="15"/>
    <x v="15"/>
    <x v="0"/>
    <x v="911"/>
    <x v="883"/>
    <x v="0"/>
    <s v="No"/>
  </r>
  <r>
    <n v="897932"/>
    <x v="25"/>
    <x v="2"/>
    <x v="20"/>
    <x v="36"/>
    <x v="36"/>
    <x v="0"/>
    <x v="565"/>
    <x v="531"/>
    <x v="0"/>
    <s v="Yes"/>
  </r>
  <r>
    <n v="1637174"/>
    <x v="10"/>
    <x v="0"/>
    <x v="0"/>
    <x v="13"/>
    <x v="13"/>
    <x v="0"/>
    <x v="79"/>
    <x v="76"/>
    <x v="0"/>
    <s v="No"/>
  </r>
  <r>
    <n v="768093"/>
    <x v="8"/>
    <x v="2"/>
    <x v="35"/>
    <x v="33"/>
    <x v="33"/>
    <x v="0"/>
    <x v="1050"/>
    <x v="629"/>
    <x v="0"/>
    <s v="Yes"/>
  </r>
  <r>
    <n v="1367651"/>
    <x v="273"/>
    <x v="1"/>
    <x v="1"/>
    <x v="4"/>
    <x v="4"/>
    <x v="0"/>
    <x v="548"/>
    <x v="63"/>
    <x v="0"/>
    <s v="No"/>
  </r>
  <r>
    <n v="2127788"/>
    <x v="42"/>
    <x v="6"/>
    <x v="11"/>
    <x v="14"/>
    <x v="14"/>
    <x v="0"/>
    <x v="845"/>
    <x v="515"/>
    <x v="0"/>
    <s v="Yes"/>
  </r>
  <r>
    <n v="1020203"/>
    <x v="16"/>
    <x v="2"/>
    <x v="48"/>
    <x v="45"/>
    <x v="44"/>
    <x v="3"/>
    <x v="906"/>
    <x v="264"/>
    <x v="0"/>
    <s v="No"/>
  </r>
  <r>
    <n v="1564271"/>
    <x v="19"/>
    <x v="5"/>
    <x v="9"/>
    <x v="35"/>
    <x v="35"/>
    <x v="0"/>
    <x v="470"/>
    <x v="379"/>
    <x v="0"/>
    <s v="No"/>
  </r>
  <r>
    <n v="1406418"/>
    <x v="17"/>
    <x v="3"/>
    <x v="25"/>
    <x v="14"/>
    <x v="14"/>
    <x v="2"/>
    <x v="593"/>
    <x v="151"/>
    <x v="0"/>
    <s v="No"/>
  </r>
  <r>
    <n v="773241"/>
    <x v="9"/>
    <x v="3"/>
    <x v="3"/>
    <x v="7"/>
    <x v="7"/>
    <x v="0"/>
    <x v="608"/>
    <x v="528"/>
    <x v="0"/>
    <s v="No"/>
  </r>
  <r>
    <n v="1132560"/>
    <x v="17"/>
    <x v="3"/>
    <x v="3"/>
    <x v="2"/>
    <x v="2"/>
    <x v="0"/>
    <x v="895"/>
    <x v="859"/>
    <x v="0"/>
    <s v="No"/>
  </r>
  <r>
    <n v="1536687"/>
    <x v="18"/>
    <x v="0"/>
    <x v="42"/>
    <x v="13"/>
    <x v="13"/>
    <x v="0"/>
    <x v="586"/>
    <x v="550"/>
    <x v="0"/>
    <s v="No"/>
  </r>
  <r>
    <n v="1830128"/>
    <x v="42"/>
    <x v="7"/>
    <x v="11"/>
    <x v="31"/>
    <x v="31"/>
    <x v="0"/>
    <x v="1120"/>
    <x v="1100"/>
    <x v="0"/>
    <s v="No"/>
  </r>
  <r>
    <n v="1301996"/>
    <x v="360"/>
    <x v="0"/>
    <x v="5"/>
    <x v="7"/>
    <x v="7"/>
    <x v="0"/>
    <x v="3"/>
    <x v="655"/>
    <x v="0"/>
    <s v="No"/>
  </r>
  <r>
    <n v="647622"/>
    <x v="232"/>
    <x v="1"/>
    <x v="22"/>
    <x v="1"/>
    <x v="1"/>
    <x v="0"/>
    <x v="463"/>
    <x v="1076"/>
    <x v="0"/>
    <s v="No"/>
  </r>
  <r>
    <n v="660482"/>
    <x v="4"/>
    <x v="3"/>
    <x v="8"/>
    <x v="14"/>
    <x v="14"/>
    <x v="0"/>
    <x v="45"/>
    <x v="43"/>
    <x v="0"/>
    <s v="Yes"/>
  </r>
  <r>
    <n v="1543900"/>
    <x v="189"/>
    <x v="7"/>
    <x v="39"/>
    <x v="32"/>
    <x v="32"/>
    <x v="0"/>
    <x v="457"/>
    <x v="233"/>
    <x v="0"/>
    <s v="No"/>
  </r>
  <r>
    <n v="1272817"/>
    <x v="523"/>
    <x v="1"/>
    <x v="13"/>
    <x v="7"/>
    <x v="7"/>
    <x v="0"/>
    <x v="526"/>
    <x v="950"/>
    <x v="0"/>
    <s v="No"/>
  </r>
  <r>
    <n v="1625268"/>
    <x v="13"/>
    <x v="0"/>
    <x v="0"/>
    <x v="24"/>
    <x v="24"/>
    <x v="0"/>
    <x v="649"/>
    <x v="618"/>
    <x v="0"/>
    <s v="No"/>
  </r>
  <r>
    <n v="1982966"/>
    <x v="524"/>
    <x v="0"/>
    <x v="42"/>
    <x v="0"/>
    <x v="0"/>
    <x v="0"/>
    <x v="24"/>
    <x v="389"/>
    <x v="0"/>
    <s v="No"/>
  </r>
  <r>
    <n v="1509653"/>
    <x v="525"/>
    <x v="5"/>
    <x v="12"/>
    <x v="13"/>
    <x v="13"/>
    <x v="0"/>
    <x v="347"/>
    <x v="1101"/>
    <x v="1"/>
    <s v="No"/>
  </r>
  <r>
    <n v="1077881"/>
    <x v="30"/>
    <x v="5"/>
    <x v="9"/>
    <x v="30"/>
    <x v="30"/>
    <x v="1"/>
    <x v="648"/>
    <x v="259"/>
    <x v="0"/>
    <s v="No"/>
  </r>
  <r>
    <n v="1091984"/>
    <x v="33"/>
    <x v="4"/>
    <x v="6"/>
    <x v="33"/>
    <x v="33"/>
    <x v="0"/>
    <x v="1153"/>
    <x v="255"/>
    <x v="0"/>
    <s v="No"/>
  </r>
  <r>
    <n v="1862717"/>
    <x v="316"/>
    <x v="7"/>
    <x v="19"/>
    <x v="20"/>
    <x v="20"/>
    <x v="0"/>
    <x v="108"/>
    <x v="720"/>
    <x v="0"/>
    <s v="No"/>
  </r>
  <r>
    <n v="1330410"/>
    <x v="127"/>
    <x v="5"/>
    <x v="14"/>
    <x v="1"/>
    <x v="1"/>
    <x v="1"/>
    <x v="161"/>
    <x v="346"/>
    <x v="0"/>
    <s v="No"/>
  </r>
  <r>
    <n v="618875"/>
    <x v="14"/>
    <x v="2"/>
    <x v="24"/>
    <x v="7"/>
    <x v="7"/>
    <x v="0"/>
    <x v="340"/>
    <x v="1102"/>
    <x v="0"/>
    <s v="No"/>
  </r>
  <r>
    <n v="1165633"/>
    <x v="41"/>
    <x v="1"/>
    <x v="1"/>
    <x v="5"/>
    <x v="5"/>
    <x v="0"/>
    <x v="1154"/>
    <x v="1103"/>
    <x v="0"/>
    <s v="Yes"/>
  </r>
  <r>
    <n v="541396"/>
    <x v="171"/>
    <x v="9"/>
    <x v="55"/>
    <x v="4"/>
    <x v="4"/>
    <x v="0"/>
    <x v="589"/>
    <x v="553"/>
    <x v="0"/>
    <s v="No"/>
  </r>
  <r>
    <n v="1432069"/>
    <x v="17"/>
    <x v="3"/>
    <x v="3"/>
    <x v="0"/>
    <x v="0"/>
    <x v="2"/>
    <x v="828"/>
    <x v="696"/>
    <x v="0"/>
    <s v="No"/>
  </r>
  <r>
    <n v="1954296"/>
    <x v="165"/>
    <x v="0"/>
    <x v="0"/>
    <x v="0"/>
    <x v="0"/>
    <x v="0"/>
    <x v="989"/>
    <x v="954"/>
    <x v="0"/>
    <s v="Yes"/>
  </r>
  <r>
    <n v="625210"/>
    <x v="37"/>
    <x v="0"/>
    <x v="5"/>
    <x v="7"/>
    <x v="7"/>
    <x v="0"/>
    <x v="717"/>
    <x v="905"/>
    <x v="0"/>
    <s v="Yes"/>
  </r>
  <r>
    <n v="1218438"/>
    <x v="526"/>
    <x v="1"/>
    <x v="13"/>
    <x v="5"/>
    <x v="5"/>
    <x v="0"/>
    <x v="999"/>
    <x v="420"/>
    <x v="0"/>
    <s v="No"/>
  </r>
  <r>
    <n v="1283252"/>
    <x v="14"/>
    <x v="2"/>
    <x v="47"/>
    <x v="19"/>
    <x v="19"/>
    <x v="0"/>
    <x v="1155"/>
    <x v="1104"/>
    <x v="0"/>
    <s v="No"/>
  </r>
  <r>
    <n v="641585"/>
    <x v="5"/>
    <x v="1"/>
    <x v="27"/>
    <x v="16"/>
    <x v="16"/>
    <x v="0"/>
    <x v="1156"/>
    <x v="1105"/>
    <x v="0"/>
    <s v="Yes"/>
  </r>
  <r>
    <n v="1732276"/>
    <x v="10"/>
    <x v="0"/>
    <x v="0"/>
    <x v="20"/>
    <x v="20"/>
    <x v="0"/>
    <x v="9"/>
    <x v="9"/>
    <x v="0"/>
    <s v="No"/>
  </r>
  <r>
    <n v="537882"/>
    <x v="527"/>
    <x v="1"/>
    <x v="1"/>
    <x v="0"/>
    <x v="0"/>
    <x v="1"/>
    <x v="517"/>
    <x v="881"/>
    <x v="0"/>
    <s v="No"/>
  </r>
  <r>
    <n v="1435700"/>
    <x v="314"/>
    <x v="5"/>
    <x v="12"/>
    <x v="9"/>
    <x v="9"/>
    <x v="0"/>
    <x v="540"/>
    <x v="742"/>
    <x v="0"/>
    <s v="Yes"/>
  </r>
  <r>
    <n v="739491"/>
    <x v="8"/>
    <x v="2"/>
    <x v="17"/>
    <x v="3"/>
    <x v="3"/>
    <x v="1"/>
    <x v="1102"/>
    <x v="231"/>
    <x v="0"/>
    <s v="No"/>
  </r>
  <r>
    <n v="943510"/>
    <x v="1"/>
    <x v="0"/>
    <x v="0"/>
    <x v="10"/>
    <x v="10"/>
    <x v="0"/>
    <x v="205"/>
    <x v="608"/>
    <x v="0"/>
    <s v="No"/>
  </r>
  <r>
    <n v="1532135"/>
    <x v="1"/>
    <x v="0"/>
    <x v="0"/>
    <x v="31"/>
    <x v="31"/>
    <x v="0"/>
    <x v="322"/>
    <x v="1097"/>
    <x v="0"/>
    <s v="No"/>
  </r>
  <r>
    <n v="1449197"/>
    <x v="9"/>
    <x v="3"/>
    <x v="8"/>
    <x v="7"/>
    <x v="7"/>
    <x v="0"/>
    <x v="173"/>
    <x v="165"/>
    <x v="0"/>
    <s v="Yes"/>
  </r>
  <r>
    <n v="1186966"/>
    <x v="4"/>
    <x v="3"/>
    <x v="3"/>
    <x v="8"/>
    <x v="8"/>
    <x v="0"/>
    <x v="815"/>
    <x v="771"/>
    <x v="0"/>
    <s v="No"/>
  </r>
  <r>
    <n v="1179535"/>
    <x v="10"/>
    <x v="0"/>
    <x v="0"/>
    <x v="8"/>
    <x v="8"/>
    <x v="0"/>
    <x v="768"/>
    <x v="727"/>
    <x v="0"/>
    <s v="No"/>
  </r>
  <r>
    <n v="725957"/>
    <x v="528"/>
    <x v="1"/>
    <x v="27"/>
    <x v="0"/>
    <x v="0"/>
    <x v="0"/>
    <x v="428"/>
    <x v="1106"/>
    <x v="0"/>
    <s v="No"/>
  </r>
  <r>
    <n v="2108163"/>
    <x v="28"/>
    <x v="5"/>
    <x v="15"/>
    <x v="10"/>
    <x v="10"/>
    <x v="0"/>
    <x v="383"/>
    <x v="362"/>
    <x v="0"/>
    <s v="Yes"/>
  </r>
  <r>
    <n v="1761349"/>
    <x v="8"/>
    <x v="0"/>
    <x v="0"/>
    <x v="9"/>
    <x v="9"/>
    <x v="1"/>
    <x v="263"/>
    <x v="649"/>
    <x v="0"/>
    <s v="No"/>
  </r>
  <r>
    <n v="1759684"/>
    <x v="529"/>
    <x v="0"/>
    <x v="42"/>
    <x v="18"/>
    <x v="18"/>
    <x v="1"/>
    <x v="263"/>
    <x v="254"/>
    <x v="0"/>
    <s v="Yes"/>
  </r>
  <r>
    <n v="1621334"/>
    <x v="10"/>
    <x v="0"/>
    <x v="0"/>
    <x v="9"/>
    <x v="9"/>
    <x v="1"/>
    <x v="234"/>
    <x v="618"/>
    <x v="0"/>
    <s v="No"/>
  </r>
  <r>
    <n v="1525416"/>
    <x v="41"/>
    <x v="1"/>
    <x v="4"/>
    <x v="5"/>
    <x v="5"/>
    <x v="2"/>
    <x v="384"/>
    <x v="307"/>
    <x v="0"/>
    <s v="No"/>
  </r>
  <r>
    <n v="1648623"/>
    <x v="123"/>
    <x v="7"/>
    <x v="21"/>
    <x v="25"/>
    <x v="25"/>
    <x v="0"/>
    <x v="362"/>
    <x v="734"/>
    <x v="0"/>
    <s v="No"/>
  </r>
  <r>
    <n v="801255"/>
    <x v="37"/>
    <x v="7"/>
    <x v="69"/>
    <x v="13"/>
    <x v="13"/>
    <x v="0"/>
    <x v="476"/>
    <x v="975"/>
    <x v="0"/>
    <s v="No"/>
  </r>
  <r>
    <n v="448064"/>
    <x v="165"/>
    <x v="0"/>
    <x v="0"/>
    <x v="25"/>
    <x v="25"/>
    <x v="0"/>
    <x v="1074"/>
    <x v="607"/>
    <x v="0"/>
    <s v="Yes"/>
  </r>
  <r>
    <n v="1546457"/>
    <x v="109"/>
    <x v="1"/>
    <x v="22"/>
    <x v="18"/>
    <x v="18"/>
    <x v="0"/>
    <x v="483"/>
    <x v="459"/>
    <x v="0"/>
    <s v="No"/>
  </r>
  <r>
    <n v="1564929"/>
    <x v="4"/>
    <x v="3"/>
    <x v="3"/>
    <x v="6"/>
    <x v="6"/>
    <x v="0"/>
    <x v="391"/>
    <x v="281"/>
    <x v="0"/>
    <s v="No"/>
  </r>
  <r>
    <n v="974059"/>
    <x v="10"/>
    <x v="0"/>
    <x v="0"/>
    <x v="7"/>
    <x v="7"/>
    <x v="0"/>
    <x v="997"/>
    <x v="893"/>
    <x v="0"/>
    <s v="No"/>
  </r>
  <r>
    <n v="1007233"/>
    <x v="100"/>
    <x v="1"/>
    <x v="13"/>
    <x v="14"/>
    <x v="14"/>
    <x v="0"/>
    <x v="961"/>
    <x v="926"/>
    <x v="0"/>
    <s v="Yes"/>
  </r>
  <r>
    <n v="1315185"/>
    <x v="10"/>
    <x v="5"/>
    <x v="9"/>
    <x v="9"/>
    <x v="9"/>
    <x v="1"/>
    <x v="295"/>
    <x v="716"/>
    <x v="0"/>
    <s v="No"/>
  </r>
  <r>
    <n v="1148196"/>
    <x v="93"/>
    <x v="0"/>
    <x v="37"/>
    <x v="7"/>
    <x v="7"/>
    <x v="0"/>
    <x v="439"/>
    <x v="11"/>
    <x v="0"/>
    <s v="Yes"/>
  </r>
  <r>
    <n v="1276365"/>
    <x v="530"/>
    <x v="1"/>
    <x v="1"/>
    <x v="37"/>
    <x v="37"/>
    <x v="0"/>
    <x v="387"/>
    <x v="365"/>
    <x v="0"/>
    <s v="No"/>
  </r>
  <r>
    <n v="538652"/>
    <x v="117"/>
    <x v="0"/>
    <x v="0"/>
    <x v="8"/>
    <x v="8"/>
    <x v="0"/>
    <x v="517"/>
    <x v="491"/>
    <x v="0"/>
    <s v="No"/>
  </r>
  <r>
    <n v="1619776"/>
    <x v="102"/>
    <x v="8"/>
    <x v="49"/>
    <x v="14"/>
    <x v="14"/>
    <x v="3"/>
    <x v="129"/>
    <x v="349"/>
    <x v="0"/>
    <s v="No"/>
  </r>
  <r>
    <n v="675601"/>
    <x v="33"/>
    <x v="1"/>
    <x v="4"/>
    <x v="18"/>
    <x v="18"/>
    <x v="0"/>
    <x v="78"/>
    <x v="75"/>
    <x v="0"/>
    <s v="No"/>
  </r>
  <r>
    <n v="556383"/>
    <x v="18"/>
    <x v="0"/>
    <x v="0"/>
    <x v="44"/>
    <x v="43"/>
    <x v="1"/>
    <x v="442"/>
    <x v="906"/>
    <x v="0"/>
    <s v="No"/>
  </r>
  <r>
    <n v="1402457"/>
    <x v="41"/>
    <x v="1"/>
    <x v="22"/>
    <x v="4"/>
    <x v="4"/>
    <x v="0"/>
    <x v="533"/>
    <x v="507"/>
    <x v="0"/>
    <s v="No"/>
  </r>
  <r>
    <n v="987132"/>
    <x v="8"/>
    <x v="4"/>
    <x v="26"/>
    <x v="12"/>
    <x v="12"/>
    <x v="0"/>
    <x v="1028"/>
    <x v="95"/>
    <x v="0"/>
    <s v="No"/>
  </r>
  <r>
    <n v="438036"/>
    <x v="19"/>
    <x v="5"/>
    <x v="12"/>
    <x v="0"/>
    <x v="0"/>
    <x v="3"/>
    <x v="473"/>
    <x v="780"/>
    <x v="0"/>
    <s v="No"/>
  </r>
  <r>
    <n v="1514766"/>
    <x v="19"/>
    <x v="1"/>
    <x v="13"/>
    <x v="13"/>
    <x v="13"/>
    <x v="0"/>
    <x v="1023"/>
    <x v="981"/>
    <x v="0"/>
    <s v="No"/>
  </r>
  <r>
    <n v="1829787"/>
    <x v="60"/>
    <x v="1"/>
    <x v="22"/>
    <x v="21"/>
    <x v="21"/>
    <x v="0"/>
    <x v="1120"/>
    <x v="619"/>
    <x v="0"/>
    <s v="Yes"/>
  </r>
  <r>
    <n v="1664576"/>
    <x v="232"/>
    <x v="1"/>
    <x v="27"/>
    <x v="12"/>
    <x v="12"/>
    <x v="0"/>
    <x v="55"/>
    <x v="850"/>
    <x v="0"/>
    <s v="Yes"/>
  </r>
  <r>
    <n v="2086466"/>
    <x v="9"/>
    <x v="3"/>
    <x v="8"/>
    <x v="13"/>
    <x v="13"/>
    <x v="0"/>
    <x v="164"/>
    <x v="157"/>
    <x v="0"/>
    <s v="Yes"/>
  </r>
  <r>
    <n v="1216182"/>
    <x v="129"/>
    <x v="7"/>
    <x v="39"/>
    <x v="9"/>
    <x v="9"/>
    <x v="0"/>
    <x v="851"/>
    <x v="757"/>
    <x v="0"/>
    <s v="No"/>
  </r>
  <r>
    <n v="620578"/>
    <x v="30"/>
    <x v="0"/>
    <x v="0"/>
    <x v="0"/>
    <x v="0"/>
    <x v="1"/>
    <x v="445"/>
    <x v="424"/>
    <x v="0"/>
    <s v="Yes"/>
  </r>
  <r>
    <n v="1414706"/>
    <x v="531"/>
    <x v="1"/>
    <x v="22"/>
    <x v="0"/>
    <x v="0"/>
    <x v="0"/>
    <x v="7"/>
    <x v="7"/>
    <x v="0"/>
    <s v="No"/>
  </r>
  <r>
    <n v="545734"/>
    <x v="532"/>
    <x v="1"/>
    <x v="13"/>
    <x v="35"/>
    <x v="35"/>
    <x v="0"/>
    <x v="538"/>
    <x v="509"/>
    <x v="0"/>
    <s v="No"/>
  </r>
  <r>
    <n v="1487570"/>
    <x v="145"/>
    <x v="1"/>
    <x v="1"/>
    <x v="20"/>
    <x v="20"/>
    <x v="1"/>
    <x v="397"/>
    <x v="1035"/>
    <x v="1"/>
    <s v="No"/>
  </r>
  <r>
    <n v="1020595"/>
    <x v="14"/>
    <x v="0"/>
    <x v="42"/>
    <x v="7"/>
    <x v="7"/>
    <x v="0"/>
    <x v="906"/>
    <x v="995"/>
    <x v="0"/>
    <s v="Yes"/>
  </r>
  <r>
    <n v="1602176"/>
    <x v="14"/>
    <x v="0"/>
    <x v="0"/>
    <x v="8"/>
    <x v="8"/>
    <x v="0"/>
    <x v="839"/>
    <x v="799"/>
    <x v="0"/>
    <s v="No"/>
  </r>
  <r>
    <n v="1886329"/>
    <x v="25"/>
    <x v="1"/>
    <x v="1"/>
    <x v="34"/>
    <x v="34"/>
    <x v="3"/>
    <x v="508"/>
    <x v="811"/>
    <x v="0"/>
    <s v="No"/>
  </r>
  <r>
    <n v="1402002"/>
    <x v="533"/>
    <x v="1"/>
    <x v="13"/>
    <x v="21"/>
    <x v="21"/>
    <x v="0"/>
    <x v="533"/>
    <x v="507"/>
    <x v="0"/>
    <s v="No"/>
  </r>
  <r>
    <n v="996646"/>
    <x v="35"/>
    <x v="0"/>
    <x v="0"/>
    <x v="2"/>
    <x v="2"/>
    <x v="0"/>
    <x v="734"/>
    <x v="697"/>
    <x v="0"/>
    <s v="Yes"/>
  </r>
  <r>
    <n v="1541689"/>
    <x v="270"/>
    <x v="1"/>
    <x v="22"/>
    <x v="0"/>
    <x v="0"/>
    <x v="0"/>
    <x v="621"/>
    <x v="1097"/>
    <x v="0"/>
    <s v="No"/>
  </r>
  <r>
    <n v="1833447"/>
    <x v="201"/>
    <x v="0"/>
    <x v="0"/>
    <x v="7"/>
    <x v="7"/>
    <x v="0"/>
    <x v="200"/>
    <x v="194"/>
    <x v="0"/>
    <s v="No"/>
  </r>
  <r>
    <n v="1225471"/>
    <x v="14"/>
    <x v="1"/>
    <x v="1"/>
    <x v="7"/>
    <x v="7"/>
    <x v="0"/>
    <x v="155"/>
    <x v="150"/>
    <x v="0"/>
    <s v="Yes"/>
  </r>
  <r>
    <n v="1689298"/>
    <x v="64"/>
    <x v="6"/>
    <x v="46"/>
    <x v="46"/>
    <x v="45"/>
    <x v="0"/>
    <x v="708"/>
    <x v="237"/>
    <x v="0"/>
    <s v="Yes"/>
  </r>
  <r>
    <n v="682990"/>
    <x v="8"/>
    <x v="2"/>
    <x v="24"/>
    <x v="9"/>
    <x v="9"/>
    <x v="0"/>
    <x v="602"/>
    <x v="645"/>
    <x v="0"/>
    <s v="No"/>
  </r>
  <r>
    <n v="1340559"/>
    <x v="428"/>
    <x v="2"/>
    <x v="54"/>
    <x v="1"/>
    <x v="1"/>
    <x v="0"/>
    <x v="435"/>
    <x v="155"/>
    <x v="0"/>
    <s v="No"/>
  </r>
  <r>
    <n v="1565914"/>
    <x v="8"/>
    <x v="5"/>
    <x v="12"/>
    <x v="9"/>
    <x v="9"/>
    <x v="4"/>
    <x v="391"/>
    <x v="261"/>
    <x v="0"/>
    <s v="No"/>
  </r>
  <r>
    <n v="1051587"/>
    <x v="33"/>
    <x v="4"/>
    <x v="6"/>
    <x v="8"/>
    <x v="8"/>
    <x v="0"/>
    <x v="755"/>
    <x v="898"/>
    <x v="0"/>
    <s v="No"/>
  </r>
  <r>
    <n v="718678"/>
    <x v="534"/>
    <x v="1"/>
    <x v="22"/>
    <x v="7"/>
    <x v="7"/>
    <x v="0"/>
    <x v="395"/>
    <x v="679"/>
    <x v="0"/>
    <s v="No"/>
  </r>
  <r>
    <n v="366851"/>
    <x v="34"/>
    <x v="5"/>
    <x v="9"/>
    <x v="7"/>
    <x v="7"/>
    <x v="0"/>
    <x v="49"/>
    <x v="1023"/>
    <x v="0"/>
    <s v="No"/>
  </r>
  <r>
    <n v="922538"/>
    <x v="14"/>
    <x v="0"/>
    <x v="5"/>
    <x v="18"/>
    <x v="18"/>
    <x v="1"/>
    <x v="790"/>
    <x v="746"/>
    <x v="0"/>
    <s v="No"/>
  </r>
  <r>
    <n v="1787431"/>
    <x v="82"/>
    <x v="1"/>
    <x v="27"/>
    <x v="0"/>
    <x v="0"/>
    <x v="0"/>
    <x v="1145"/>
    <x v="1090"/>
    <x v="0"/>
    <s v="Yes"/>
  </r>
  <r>
    <n v="1820759"/>
    <x v="62"/>
    <x v="2"/>
    <x v="17"/>
    <x v="7"/>
    <x v="7"/>
    <x v="2"/>
    <x v="351"/>
    <x v="336"/>
    <x v="0"/>
    <s v="No"/>
  </r>
  <r>
    <n v="1796802"/>
    <x v="8"/>
    <x v="5"/>
    <x v="36"/>
    <x v="7"/>
    <x v="7"/>
    <x v="0"/>
    <x v="991"/>
    <x v="956"/>
    <x v="0"/>
    <s v="No"/>
  </r>
  <r>
    <n v="475634"/>
    <x v="16"/>
    <x v="1"/>
    <x v="27"/>
    <x v="47"/>
    <x v="46"/>
    <x v="0"/>
    <x v="1157"/>
    <x v="1028"/>
    <x v="0"/>
    <s v="No"/>
  </r>
  <r>
    <n v="1689027"/>
    <x v="535"/>
    <x v="1"/>
    <x v="22"/>
    <x v="26"/>
    <x v="26"/>
    <x v="1"/>
    <x v="708"/>
    <x v="55"/>
    <x v="0"/>
    <s v="No"/>
  </r>
  <r>
    <n v="905585"/>
    <x v="20"/>
    <x v="5"/>
    <x v="9"/>
    <x v="20"/>
    <x v="20"/>
    <x v="0"/>
    <x v="616"/>
    <x v="338"/>
    <x v="0"/>
    <s v="No"/>
  </r>
  <r>
    <n v="361171"/>
    <x v="10"/>
    <x v="0"/>
    <x v="0"/>
    <x v="34"/>
    <x v="34"/>
    <x v="1"/>
    <x v="112"/>
    <x v="539"/>
    <x v="0"/>
    <s v="No"/>
  </r>
  <r>
    <n v="1396407"/>
    <x v="9"/>
    <x v="3"/>
    <x v="3"/>
    <x v="17"/>
    <x v="17"/>
    <x v="0"/>
    <x v="137"/>
    <x v="681"/>
    <x v="0"/>
    <s v="Yes"/>
  </r>
  <r>
    <n v="2067214"/>
    <x v="45"/>
    <x v="2"/>
    <x v="30"/>
    <x v="7"/>
    <x v="7"/>
    <x v="3"/>
    <x v="124"/>
    <x v="122"/>
    <x v="0"/>
    <s v="No"/>
  </r>
  <r>
    <n v="1555799"/>
    <x v="4"/>
    <x v="3"/>
    <x v="8"/>
    <x v="7"/>
    <x v="7"/>
    <x v="0"/>
    <x v="1027"/>
    <x v="429"/>
    <x v="0"/>
    <s v="No"/>
  </r>
  <r>
    <n v="1345728"/>
    <x v="288"/>
    <x v="5"/>
    <x v="9"/>
    <x v="7"/>
    <x v="7"/>
    <x v="1"/>
    <x v="1106"/>
    <x v="970"/>
    <x v="0"/>
    <s v="No"/>
  </r>
  <r>
    <n v="603395"/>
    <x v="536"/>
    <x v="4"/>
    <x v="32"/>
    <x v="13"/>
    <x v="13"/>
    <x v="0"/>
    <x v="249"/>
    <x v="333"/>
    <x v="0"/>
    <s v="No"/>
  </r>
  <r>
    <n v="1071186"/>
    <x v="10"/>
    <x v="0"/>
    <x v="0"/>
    <x v="18"/>
    <x v="18"/>
    <x v="0"/>
    <x v="27"/>
    <x v="513"/>
    <x v="0"/>
    <s v="Yes"/>
  </r>
  <r>
    <n v="1347181"/>
    <x v="25"/>
    <x v="2"/>
    <x v="47"/>
    <x v="7"/>
    <x v="7"/>
    <x v="0"/>
    <x v="1012"/>
    <x v="974"/>
    <x v="0"/>
    <s v="No"/>
  </r>
  <r>
    <n v="227520"/>
    <x v="14"/>
    <x v="0"/>
    <x v="0"/>
    <x v="35"/>
    <x v="35"/>
    <x v="3"/>
    <x v="761"/>
    <x v="1107"/>
    <x v="0"/>
    <s v="No"/>
  </r>
  <r>
    <n v="715658"/>
    <x v="74"/>
    <x v="1"/>
    <x v="4"/>
    <x v="19"/>
    <x v="19"/>
    <x v="0"/>
    <x v="1065"/>
    <x v="1108"/>
    <x v="0"/>
    <s v="No"/>
  </r>
  <r>
    <n v="1933084"/>
    <x v="16"/>
    <x v="2"/>
    <x v="24"/>
    <x v="7"/>
    <x v="7"/>
    <x v="3"/>
    <x v="623"/>
    <x v="381"/>
    <x v="0"/>
    <s v="No"/>
  </r>
  <r>
    <n v="1831936"/>
    <x v="62"/>
    <x v="7"/>
    <x v="21"/>
    <x v="15"/>
    <x v="15"/>
    <x v="0"/>
    <x v="200"/>
    <x v="194"/>
    <x v="0"/>
    <s v="Yes"/>
  </r>
  <r>
    <n v="1854764"/>
    <x v="7"/>
    <x v="4"/>
    <x v="6"/>
    <x v="9"/>
    <x v="9"/>
    <x v="0"/>
    <x v="427"/>
    <x v="409"/>
    <x v="0"/>
    <s v="Yes"/>
  </r>
  <r>
    <n v="494460"/>
    <x v="367"/>
    <x v="2"/>
    <x v="38"/>
    <x v="7"/>
    <x v="7"/>
    <x v="2"/>
    <x v="964"/>
    <x v="480"/>
    <x v="0"/>
    <s v="No"/>
  </r>
  <r>
    <n v="783913"/>
    <x v="93"/>
    <x v="1"/>
    <x v="22"/>
    <x v="9"/>
    <x v="9"/>
    <x v="0"/>
    <x v="959"/>
    <x v="474"/>
    <x v="0"/>
    <s v="Yes"/>
  </r>
  <r>
    <n v="1871953"/>
    <x v="19"/>
    <x v="0"/>
    <x v="37"/>
    <x v="7"/>
    <x v="7"/>
    <x v="0"/>
    <x v="454"/>
    <x v="431"/>
    <x v="0"/>
    <s v="No"/>
  </r>
  <r>
    <n v="2071817"/>
    <x v="8"/>
    <x v="4"/>
    <x v="6"/>
    <x v="33"/>
    <x v="33"/>
    <x v="0"/>
    <x v="242"/>
    <x v="371"/>
    <x v="0"/>
    <s v="No"/>
  </r>
  <r>
    <n v="1068902"/>
    <x v="511"/>
    <x v="1"/>
    <x v="27"/>
    <x v="26"/>
    <x v="26"/>
    <x v="0"/>
    <x v="1110"/>
    <x v="998"/>
    <x v="0"/>
    <s v="Yes"/>
  </r>
  <r>
    <n v="1356239"/>
    <x v="189"/>
    <x v="7"/>
    <x v="21"/>
    <x v="42"/>
    <x v="42"/>
    <x v="0"/>
    <x v="719"/>
    <x v="806"/>
    <x v="0"/>
    <s v="No"/>
  </r>
  <r>
    <n v="1024036"/>
    <x v="182"/>
    <x v="7"/>
    <x v="19"/>
    <x v="8"/>
    <x v="8"/>
    <x v="0"/>
    <x v="1063"/>
    <x v="264"/>
    <x v="0"/>
    <s v="No"/>
  </r>
  <r>
    <n v="2063675"/>
    <x v="537"/>
    <x v="0"/>
    <x v="37"/>
    <x v="14"/>
    <x v="14"/>
    <x v="4"/>
    <x v="251"/>
    <x v="46"/>
    <x v="0"/>
    <s v="No"/>
  </r>
  <r>
    <n v="2108290"/>
    <x v="4"/>
    <x v="3"/>
    <x v="44"/>
    <x v="10"/>
    <x v="10"/>
    <x v="0"/>
    <x v="383"/>
    <x v="362"/>
    <x v="0"/>
    <s v="Yes"/>
  </r>
  <r>
    <n v="1133505"/>
    <x v="13"/>
    <x v="0"/>
    <x v="0"/>
    <x v="4"/>
    <x v="4"/>
    <x v="0"/>
    <x v="1158"/>
    <x v="986"/>
    <x v="1"/>
    <s v="Yes"/>
  </r>
  <r>
    <n v="1816319"/>
    <x v="47"/>
    <x v="0"/>
    <x v="0"/>
    <x v="20"/>
    <x v="20"/>
    <x v="0"/>
    <x v="933"/>
    <x v="31"/>
    <x v="0"/>
    <s v="Yes"/>
  </r>
  <r>
    <n v="1640903"/>
    <x v="20"/>
    <x v="0"/>
    <x v="0"/>
    <x v="31"/>
    <x v="31"/>
    <x v="0"/>
    <x v="495"/>
    <x v="643"/>
    <x v="0"/>
    <s v="Yes"/>
  </r>
  <r>
    <n v="2019815"/>
    <x v="62"/>
    <x v="5"/>
    <x v="12"/>
    <x v="16"/>
    <x v="16"/>
    <x v="1"/>
    <x v="125"/>
    <x v="208"/>
    <x v="0"/>
    <s v="No"/>
  </r>
  <r>
    <n v="1562929"/>
    <x v="62"/>
    <x v="7"/>
    <x v="19"/>
    <x v="53"/>
    <x v="51"/>
    <x v="0"/>
    <x v="470"/>
    <x v="281"/>
    <x v="0"/>
    <s v="Yes"/>
  </r>
  <r>
    <n v="2015358"/>
    <x v="9"/>
    <x v="3"/>
    <x v="8"/>
    <x v="14"/>
    <x v="14"/>
    <x v="0"/>
    <x v="252"/>
    <x v="225"/>
    <x v="0"/>
    <s v="No"/>
  </r>
  <r>
    <n v="946969"/>
    <x v="538"/>
    <x v="1"/>
    <x v="1"/>
    <x v="15"/>
    <x v="15"/>
    <x v="0"/>
    <x v="414"/>
    <x v="631"/>
    <x v="0"/>
    <s v="No"/>
  </r>
  <r>
    <n v="1320484"/>
    <x v="252"/>
    <x v="1"/>
    <x v="4"/>
    <x v="0"/>
    <x v="0"/>
    <x v="0"/>
    <x v="1008"/>
    <x v="779"/>
    <x v="0"/>
    <s v="Yes"/>
  </r>
  <r>
    <n v="1139744"/>
    <x v="82"/>
    <x v="1"/>
    <x v="4"/>
    <x v="12"/>
    <x v="12"/>
    <x v="0"/>
    <x v="704"/>
    <x v="1109"/>
    <x v="0"/>
    <s v="No"/>
  </r>
  <r>
    <n v="413884"/>
    <x v="19"/>
    <x v="5"/>
    <x v="9"/>
    <x v="51"/>
    <x v="49"/>
    <x v="0"/>
    <x v="210"/>
    <x v="205"/>
    <x v="0"/>
    <s v="Yes"/>
  </r>
  <r>
    <n v="774329"/>
    <x v="75"/>
    <x v="1"/>
    <x v="1"/>
    <x v="9"/>
    <x v="9"/>
    <x v="3"/>
    <x v="147"/>
    <x v="143"/>
    <x v="0"/>
    <s v="Yes"/>
  </r>
  <r>
    <n v="439097"/>
    <x v="10"/>
    <x v="0"/>
    <x v="0"/>
    <x v="12"/>
    <x v="12"/>
    <x v="1"/>
    <x v="1128"/>
    <x v="1075"/>
    <x v="0"/>
    <s v="Yes"/>
  </r>
  <r>
    <n v="1384213"/>
    <x v="16"/>
    <x v="7"/>
    <x v="21"/>
    <x v="7"/>
    <x v="7"/>
    <x v="0"/>
    <x v="120"/>
    <x v="118"/>
    <x v="0"/>
    <s v="No"/>
  </r>
  <r>
    <n v="594667"/>
    <x v="1"/>
    <x v="0"/>
    <x v="0"/>
    <x v="13"/>
    <x v="13"/>
    <x v="0"/>
    <x v="388"/>
    <x v="366"/>
    <x v="0"/>
    <s v="Yes"/>
  </r>
  <r>
    <n v="1918043"/>
    <x v="196"/>
    <x v="1"/>
    <x v="22"/>
    <x v="13"/>
    <x v="13"/>
    <x v="0"/>
    <x v="278"/>
    <x v="269"/>
    <x v="0"/>
    <s v="Yes"/>
  </r>
  <r>
    <n v="2023122"/>
    <x v="218"/>
    <x v="5"/>
    <x v="14"/>
    <x v="5"/>
    <x v="5"/>
    <x v="0"/>
    <x v="192"/>
    <x v="185"/>
    <x v="0"/>
    <s v="No"/>
  </r>
  <r>
    <n v="588632"/>
    <x v="46"/>
    <x v="1"/>
    <x v="22"/>
    <x v="9"/>
    <x v="9"/>
    <x v="0"/>
    <x v="74"/>
    <x v="73"/>
    <x v="0"/>
    <s v="No"/>
  </r>
  <r>
    <n v="878295"/>
    <x v="62"/>
    <x v="2"/>
    <x v="48"/>
    <x v="19"/>
    <x v="19"/>
    <x v="3"/>
    <x v="265"/>
    <x v="374"/>
    <x v="0"/>
    <s v="No"/>
  </r>
  <r>
    <n v="1645535"/>
    <x v="17"/>
    <x v="3"/>
    <x v="44"/>
    <x v="3"/>
    <x v="3"/>
    <x v="0"/>
    <x v="1014"/>
    <x v="977"/>
    <x v="0"/>
    <s v="Yes"/>
  </r>
  <r>
    <n v="1143116"/>
    <x v="232"/>
    <x v="1"/>
    <x v="1"/>
    <x v="7"/>
    <x v="7"/>
    <x v="0"/>
    <x v="2"/>
    <x v="2"/>
    <x v="0"/>
    <s v="No"/>
  </r>
  <r>
    <n v="599367"/>
    <x v="10"/>
    <x v="0"/>
    <x v="5"/>
    <x v="7"/>
    <x v="7"/>
    <x v="0"/>
    <x v="102"/>
    <x v="839"/>
    <x v="0"/>
    <s v="No"/>
  </r>
  <r>
    <n v="1729772"/>
    <x v="539"/>
    <x v="0"/>
    <x v="5"/>
    <x v="7"/>
    <x v="7"/>
    <x v="0"/>
    <x v="225"/>
    <x v="221"/>
    <x v="0"/>
    <s v="No"/>
  </r>
  <r>
    <n v="1346325"/>
    <x v="540"/>
    <x v="1"/>
    <x v="1"/>
    <x v="14"/>
    <x v="14"/>
    <x v="0"/>
    <x v="674"/>
    <x v="416"/>
    <x v="0"/>
    <s v="Yes"/>
  </r>
  <r>
    <n v="387310"/>
    <x v="19"/>
    <x v="2"/>
    <x v="40"/>
    <x v="18"/>
    <x v="18"/>
    <x v="0"/>
    <x v="1159"/>
    <x v="1110"/>
    <x v="0"/>
    <s v="No"/>
  </r>
  <r>
    <n v="1150841"/>
    <x v="10"/>
    <x v="2"/>
    <x v="57"/>
    <x v="40"/>
    <x v="40"/>
    <x v="0"/>
    <x v="203"/>
    <x v="198"/>
    <x v="0"/>
    <s v="No"/>
  </r>
  <r>
    <n v="896165"/>
    <x v="8"/>
    <x v="5"/>
    <x v="12"/>
    <x v="25"/>
    <x v="25"/>
    <x v="1"/>
    <x v="640"/>
    <x v="247"/>
    <x v="0"/>
    <s v="No"/>
  </r>
  <r>
    <n v="821511"/>
    <x v="16"/>
    <x v="7"/>
    <x v="21"/>
    <x v="14"/>
    <x v="14"/>
    <x v="1"/>
    <x v="51"/>
    <x v="622"/>
    <x v="0"/>
    <s v="No"/>
  </r>
  <r>
    <n v="1182209"/>
    <x v="10"/>
    <x v="5"/>
    <x v="9"/>
    <x v="7"/>
    <x v="7"/>
    <x v="3"/>
    <x v="146"/>
    <x v="676"/>
    <x v="0"/>
    <s v="No"/>
  </r>
  <r>
    <n v="2141229"/>
    <x v="4"/>
    <x v="3"/>
    <x v="3"/>
    <x v="17"/>
    <x v="17"/>
    <x v="0"/>
    <x v="680"/>
    <x v="652"/>
    <x v="0"/>
    <s v="Yes"/>
  </r>
  <r>
    <n v="1299739"/>
    <x v="14"/>
    <x v="2"/>
    <x v="16"/>
    <x v="9"/>
    <x v="9"/>
    <x v="0"/>
    <x v="159"/>
    <x v="153"/>
    <x v="0"/>
    <s v="No"/>
  </r>
  <r>
    <n v="1976026"/>
    <x v="10"/>
    <x v="0"/>
    <x v="0"/>
    <x v="7"/>
    <x v="7"/>
    <x v="2"/>
    <x v="568"/>
    <x v="195"/>
    <x v="0"/>
    <s v="No"/>
  </r>
  <r>
    <n v="1912188"/>
    <x v="8"/>
    <x v="2"/>
    <x v="47"/>
    <x v="34"/>
    <x v="34"/>
    <x v="0"/>
    <x v="767"/>
    <x v="726"/>
    <x v="0"/>
    <s v="No"/>
  </r>
  <r>
    <n v="551462"/>
    <x v="10"/>
    <x v="0"/>
    <x v="0"/>
    <x v="20"/>
    <x v="20"/>
    <x v="0"/>
    <x v="574"/>
    <x v="537"/>
    <x v="0"/>
    <s v="Yes"/>
  </r>
  <r>
    <n v="816833"/>
    <x v="10"/>
    <x v="2"/>
    <x v="10"/>
    <x v="12"/>
    <x v="12"/>
    <x v="0"/>
    <x v="396"/>
    <x v="378"/>
    <x v="0"/>
    <s v="Yes"/>
  </r>
  <r>
    <n v="2040989"/>
    <x v="4"/>
    <x v="3"/>
    <x v="8"/>
    <x v="7"/>
    <x v="7"/>
    <x v="0"/>
    <x v="486"/>
    <x v="462"/>
    <x v="0"/>
    <s v="No"/>
  </r>
  <r>
    <n v="1150941"/>
    <x v="110"/>
    <x v="8"/>
    <x v="49"/>
    <x v="0"/>
    <x v="0"/>
    <x v="1"/>
    <x v="203"/>
    <x v="11"/>
    <x v="0"/>
    <s v="No"/>
  </r>
  <r>
    <n v="1534626"/>
    <x v="541"/>
    <x v="1"/>
    <x v="22"/>
    <x v="8"/>
    <x v="8"/>
    <x v="0"/>
    <x v="109"/>
    <x v="106"/>
    <x v="0"/>
    <s v="Yes"/>
  </r>
  <r>
    <n v="461432"/>
    <x v="122"/>
    <x v="0"/>
    <x v="0"/>
    <x v="7"/>
    <x v="7"/>
    <x v="1"/>
    <x v="715"/>
    <x v="477"/>
    <x v="0"/>
    <s v="No"/>
  </r>
  <r>
    <n v="2043957"/>
    <x v="8"/>
    <x v="2"/>
    <x v="24"/>
    <x v="53"/>
    <x v="51"/>
    <x v="1"/>
    <x v="431"/>
    <x v="849"/>
    <x v="0"/>
    <s v="No"/>
  </r>
  <r>
    <n v="628047"/>
    <x v="65"/>
    <x v="1"/>
    <x v="4"/>
    <x v="20"/>
    <x v="20"/>
    <x v="0"/>
    <x v="287"/>
    <x v="1111"/>
    <x v="0"/>
    <s v="No"/>
  </r>
  <r>
    <n v="680093"/>
    <x v="8"/>
    <x v="0"/>
    <x v="37"/>
    <x v="8"/>
    <x v="8"/>
    <x v="0"/>
    <x v="498"/>
    <x v="471"/>
    <x v="0"/>
    <s v="No"/>
  </r>
  <r>
    <n v="345464"/>
    <x v="14"/>
    <x v="0"/>
    <x v="0"/>
    <x v="6"/>
    <x v="6"/>
    <x v="3"/>
    <x v="1026"/>
    <x v="1112"/>
    <x v="0"/>
    <s v="No"/>
  </r>
  <r>
    <n v="1821390"/>
    <x v="5"/>
    <x v="1"/>
    <x v="1"/>
    <x v="3"/>
    <x v="3"/>
    <x v="0"/>
    <x v="1035"/>
    <x v="991"/>
    <x v="0"/>
    <s v="No"/>
  </r>
  <r>
    <n v="1192584"/>
    <x v="32"/>
    <x v="7"/>
    <x v="21"/>
    <x v="10"/>
    <x v="10"/>
    <x v="3"/>
    <x v="896"/>
    <x v="751"/>
    <x v="0"/>
    <s v="Yes"/>
  </r>
  <r>
    <n v="951542"/>
    <x v="1"/>
    <x v="0"/>
    <x v="0"/>
    <x v="15"/>
    <x v="15"/>
    <x v="0"/>
    <x v="550"/>
    <x v="631"/>
    <x v="1"/>
    <s v="No"/>
  </r>
  <r>
    <n v="1684001"/>
    <x v="68"/>
    <x v="0"/>
    <x v="5"/>
    <x v="13"/>
    <x v="13"/>
    <x v="0"/>
    <x v="1160"/>
    <x v="1113"/>
    <x v="0"/>
    <s v="Yes"/>
  </r>
  <r>
    <n v="234385"/>
    <x v="9"/>
    <x v="3"/>
    <x v="8"/>
    <x v="5"/>
    <x v="5"/>
    <x v="0"/>
    <x v="333"/>
    <x v="579"/>
    <x v="0"/>
    <s v="No"/>
  </r>
  <r>
    <n v="913300"/>
    <x v="250"/>
    <x v="5"/>
    <x v="12"/>
    <x v="0"/>
    <x v="0"/>
    <x v="1"/>
    <x v="876"/>
    <x v="802"/>
    <x v="0"/>
    <s v="No"/>
  </r>
  <r>
    <n v="548011"/>
    <x v="232"/>
    <x v="1"/>
    <x v="22"/>
    <x v="18"/>
    <x v="18"/>
    <x v="3"/>
    <x v="1161"/>
    <x v="888"/>
    <x v="0"/>
    <s v="No"/>
  </r>
  <r>
    <n v="1081261"/>
    <x v="115"/>
    <x v="1"/>
    <x v="22"/>
    <x v="25"/>
    <x v="25"/>
    <x v="0"/>
    <x v="91"/>
    <x v="88"/>
    <x v="0"/>
    <s v="No"/>
  </r>
  <r>
    <n v="1248094"/>
    <x v="82"/>
    <x v="1"/>
    <x v="22"/>
    <x v="8"/>
    <x v="8"/>
    <x v="0"/>
    <x v="127"/>
    <x v="715"/>
    <x v="0"/>
    <s v="No"/>
  </r>
  <r>
    <n v="2105081"/>
    <x v="25"/>
    <x v="2"/>
    <x v="10"/>
    <x v="9"/>
    <x v="9"/>
    <x v="0"/>
    <x v="1162"/>
    <x v="1114"/>
    <x v="0"/>
    <s v="Yes"/>
  </r>
  <r>
    <n v="1366715"/>
    <x v="6"/>
    <x v="0"/>
    <x v="5"/>
    <x v="14"/>
    <x v="14"/>
    <x v="0"/>
    <x v="548"/>
    <x v="63"/>
    <x v="0"/>
    <s v="No"/>
  </r>
  <r>
    <n v="582644"/>
    <x v="8"/>
    <x v="2"/>
    <x v="17"/>
    <x v="8"/>
    <x v="8"/>
    <x v="0"/>
    <x v="1163"/>
    <x v="1115"/>
    <x v="0"/>
    <s v="No"/>
  </r>
  <r>
    <n v="1955731"/>
    <x v="35"/>
    <x v="0"/>
    <x v="0"/>
    <x v="13"/>
    <x v="13"/>
    <x v="0"/>
    <x v="666"/>
    <x v="801"/>
    <x v="0"/>
    <s v="No"/>
  </r>
  <r>
    <n v="1141250"/>
    <x v="65"/>
    <x v="7"/>
    <x v="39"/>
    <x v="14"/>
    <x v="14"/>
    <x v="0"/>
    <x v="328"/>
    <x v="312"/>
    <x v="0"/>
    <s v="No"/>
  </r>
  <r>
    <n v="1721193"/>
    <x v="51"/>
    <x v="4"/>
    <x v="6"/>
    <x v="18"/>
    <x v="18"/>
    <x v="0"/>
    <x v="689"/>
    <x v="1017"/>
    <x v="0"/>
    <s v="No"/>
  </r>
  <r>
    <n v="569562"/>
    <x v="8"/>
    <x v="5"/>
    <x v="12"/>
    <x v="25"/>
    <x v="25"/>
    <x v="1"/>
    <x v="121"/>
    <x v="83"/>
    <x v="0"/>
    <s v="No"/>
  </r>
  <r>
    <n v="698977"/>
    <x v="542"/>
    <x v="1"/>
    <x v="4"/>
    <x v="1"/>
    <x v="1"/>
    <x v="0"/>
    <x v="668"/>
    <x v="454"/>
    <x v="0"/>
    <s v="No"/>
  </r>
  <r>
    <n v="1075516"/>
    <x v="1"/>
    <x v="0"/>
    <x v="0"/>
    <x v="12"/>
    <x v="12"/>
    <x v="1"/>
    <x v="939"/>
    <x v="617"/>
    <x v="0"/>
    <s v="No"/>
  </r>
  <r>
    <n v="1527841"/>
    <x v="39"/>
    <x v="1"/>
    <x v="4"/>
    <x v="3"/>
    <x v="3"/>
    <x v="3"/>
    <x v="71"/>
    <x v="356"/>
    <x v="0"/>
    <s v="No"/>
  </r>
  <r>
    <n v="1470204"/>
    <x v="17"/>
    <x v="3"/>
    <x v="8"/>
    <x v="14"/>
    <x v="14"/>
    <x v="0"/>
    <x v="661"/>
    <x v="632"/>
    <x v="0"/>
    <s v="No"/>
  </r>
  <r>
    <n v="811163"/>
    <x v="19"/>
    <x v="0"/>
    <x v="0"/>
    <x v="14"/>
    <x v="14"/>
    <x v="0"/>
    <x v="179"/>
    <x v="378"/>
    <x v="0"/>
    <s v="Yes"/>
  </r>
  <r>
    <n v="1846026"/>
    <x v="391"/>
    <x v="1"/>
    <x v="1"/>
    <x v="7"/>
    <x v="7"/>
    <x v="0"/>
    <x v="1051"/>
    <x v="34"/>
    <x v="0"/>
    <s v="No"/>
  </r>
  <r>
    <n v="1703371"/>
    <x v="8"/>
    <x v="1"/>
    <x v="13"/>
    <x v="33"/>
    <x v="33"/>
    <x v="0"/>
    <x v="464"/>
    <x v="38"/>
    <x v="0"/>
    <s v="No"/>
  </r>
  <r>
    <n v="1773933"/>
    <x v="62"/>
    <x v="5"/>
    <x v="14"/>
    <x v="33"/>
    <x v="33"/>
    <x v="3"/>
    <x v="686"/>
    <x v="582"/>
    <x v="0"/>
    <s v="No"/>
  </r>
  <r>
    <n v="763446"/>
    <x v="156"/>
    <x v="1"/>
    <x v="13"/>
    <x v="13"/>
    <x v="13"/>
    <x v="0"/>
    <x v="836"/>
    <x v="827"/>
    <x v="0"/>
    <s v="No"/>
  </r>
  <r>
    <n v="772545"/>
    <x v="82"/>
    <x v="1"/>
    <x v="22"/>
    <x v="25"/>
    <x v="25"/>
    <x v="0"/>
    <x v="37"/>
    <x v="32"/>
    <x v="0"/>
    <s v="No"/>
  </r>
  <r>
    <n v="1613274"/>
    <x v="110"/>
    <x v="7"/>
    <x v="19"/>
    <x v="13"/>
    <x v="13"/>
    <x v="0"/>
    <x v="1038"/>
    <x v="335"/>
    <x v="0"/>
    <s v="No"/>
  </r>
  <r>
    <n v="2076068"/>
    <x v="10"/>
    <x v="5"/>
    <x v="36"/>
    <x v="3"/>
    <x v="3"/>
    <x v="0"/>
    <x v="510"/>
    <x v="911"/>
    <x v="0"/>
    <s v="No"/>
  </r>
  <r>
    <n v="1952147"/>
    <x v="47"/>
    <x v="0"/>
    <x v="5"/>
    <x v="25"/>
    <x v="25"/>
    <x v="0"/>
    <x v="491"/>
    <x v="373"/>
    <x v="0"/>
    <s v="No"/>
  </r>
  <r>
    <n v="398595"/>
    <x v="10"/>
    <x v="5"/>
    <x v="12"/>
    <x v="13"/>
    <x v="13"/>
    <x v="0"/>
    <x v="1076"/>
    <x v="466"/>
    <x v="0"/>
    <s v="No"/>
  </r>
  <r>
    <n v="404024"/>
    <x v="14"/>
    <x v="5"/>
    <x v="9"/>
    <x v="12"/>
    <x v="12"/>
    <x v="0"/>
    <x v="1019"/>
    <x v="814"/>
    <x v="0"/>
    <s v="Yes"/>
  </r>
  <r>
    <n v="1871598"/>
    <x v="245"/>
    <x v="7"/>
    <x v="21"/>
    <x v="17"/>
    <x v="17"/>
    <x v="0"/>
    <x v="639"/>
    <x v="431"/>
    <x v="0"/>
    <s v="Yes"/>
  </r>
  <r>
    <n v="1006658"/>
    <x v="7"/>
    <x v="4"/>
    <x v="6"/>
    <x v="12"/>
    <x v="12"/>
    <x v="0"/>
    <x v="1046"/>
    <x v="815"/>
    <x v="0"/>
    <s v="No"/>
  </r>
  <r>
    <n v="432582"/>
    <x v="10"/>
    <x v="5"/>
    <x v="12"/>
    <x v="27"/>
    <x v="27"/>
    <x v="1"/>
    <x v="1164"/>
    <x v="94"/>
    <x v="0"/>
    <s v="No"/>
  </r>
  <r>
    <n v="2002768"/>
    <x v="14"/>
    <x v="5"/>
    <x v="12"/>
    <x v="2"/>
    <x v="2"/>
    <x v="0"/>
    <x v="378"/>
    <x v="505"/>
    <x v="0"/>
    <s v="No"/>
  </r>
  <r>
    <n v="1650910"/>
    <x v="10"/>
    <x v="0"/>
    <x v="0"/>
    <x v="8"/>
    <x v="8"/>
    <x v="0"/>
    <x v="1165"/>
    <x v="1116"/>
    <x v="0"/>
    <s v="No"/>
  </r>
  <r>
    <n v="1961417"/>
    <x v="4"/>
    <x v="3"/>
    <x v="8"/>
    <x v="0"/>
    <x v="0"/>
    <x v="1"/>
    <x v="323"/>
    <x v="74"/>
    <x v="0"/>
    <s v="No"/>
  </r>
  <r>
    <n v="1808748"/>
    <x v="51"/>
    <x v="2"/>
    <x v="24"/>
    <x v="14"/>
    <x v="14"/>
    <x v="0"/>
    <x v="107"/>
    <x v="104"/>
    <x v="0"/>
    <s v="No"/>
  </r>
  <r>
    <n v="1967728"/>
    <x v="10"/>
    <x v="0"/>
    <x v="37"/>
    <x v="9"/>
    <x v="9"/>
    <x v="0"/>
    <x v="601"/>
    <x v="567"/>
    <x v="0"/>
    <s v="No"/>
  </r>
  <r>
    <n v="367321"/>
    <x v="19"/>
    <x v="0"/>
    <x v="0"/>
    <x v="0"/>
    <x v="0"/>
    <x v="3"/>
    <x v="1166"/>
    <x v="1023"/>
    <x v="0"/>
    <s v="No"/>
  </r>
  <r>
    <n v="670801"/>
    <x v="55"/>
    <x v="1"/>
    <x v="27"/>
    <x v="5"/>
    <x v="5"/>
    <x v="0"/>
    <x v="707"/>
    <x v="790"/>
    <x v="0"/>
    <s v="No"/>
  </r>
  <r>
    <n v="1213548"/>
    <x v="20"/>
    <x v="5"/>
    <x v="15"/>
    <x v="7"/>
    <x v="7"/>
    <x v="0"/>
    <x v="48"/>
    <x v="407"/>
    <x v="0"/>
    <s v="No"/>
  </r>
  <r>
    <n v="1858601"/>
    <x v="19"/>
    <x v="5"/>
    <x v="9"/>
    <x v="9"/>
    <x v="9"/>
    <x v="3"/>
    <x v="184"/>
    <x v="788"/>
    <x v="0"/>
    <s v="No"/>
  </r>
  <r>
    <n v="1860639"/>
    <x v="10"/>
    <x v="5"/>
    <x v="12"/>
    <x v="0"/>
    <x v="0"/>
    <x v="0"/>
    <x v="303"/>
    <x v="1117"/>
    <x v="0"/>
    <s v="No"/>
  </r>
  <r>
    <n v="468237"/>
    <x v="14"/>
    <x v="2"/>
    <x v="17"/>
    <x v="7"/>
    <x v="7"/>
    <x v="3"/>
    <x v="292"/>
    <x v="1028"/>
    <x v="0"/>
    <s v="No"/>
  </r>
  <r>
    <n v="462246"/>
    <x v="14"/>
    <x v="2"/>
    <x v="2"/>
    <x v="45"/>
    <x v="44"/>
    <x v="0"/>
    <x v="390"/>
    <x v="477"/>
    <x v="0"/>
    <s v="No"/>
  </r>
  <r>
    <n v="1539479"/>
    <x v="8"/>
    <x v="5"/>
    <x v="9"/>
    <x v="13"/>
    <x v="13"/>
    <x v="1"/>
    <x v="937"/>
    <x v="1087"/>
    <x v="0"/>
    <s v="No"/>
  </r>
  <r>
    <n v="282125"/>
    <x v="8"/>
    <x v="2"/>
    <x v="47"/>
    <x v="9"/>
    <x v="9"/>
    <x v="1"/>
    <x v="423"/>
    <x v="997"/>
    <x v="0"/>
    <s v="Yes"/>
  </r>
  <r>
    <n v="1394432"/>
    <x v="275"/>
    <x v="0"/>
    <x v="5"/>
    <x v="18"/>
    <x v="18"/>
    <x v="0"/>
    <x v="211"/>
    <x v="692"/>
    <x v="0"/>
    <s v="No"/>
  </r>
  <r>
    <n v="984606"/>
    <x v="33"/>
    <x v="4"/>
    <x v="26"/>
    <x v="0"/>
    <x v="0"/>
    <x v="0"/>
    <x v="136"/>
    <x v="132"/>
    <x v="0"/>
    <s v="No"/>
  </r>
  <r>
    <n v="1766952"/>
    <x v="349"/>
    <x v="1"/>
    <x v="1"/>
    <x v="7"/>
    <x v="7"/>
    <x v="0"/>
    <x v="523"/>
    <x v="254"/>
    <x v="0"/>
    <s v="No"/>
  </r>
  <r>
    <n v="824401"/>
    <x v="8"/>
    <x v="5"/>
    <x v="9"/>
    <x v="20"/>
    <x v="20"/>
    <x v="0"/>
    <x v="607"/>
    <x v="622"/>
    <x v="0"/>
    <s v="No"/>
  </r>
  <r>
    <n v="2061018"/>
    <x v="172"/>
    <x v="0"/>
    <x v="5"/>
    <x v="18"/>
    <x v="18"/>
    <x v="0"/>
    <x v="68"/>
    <x v="67"/>
    <x v="0"/>
    <s v="No"/>
  </r>
  <r>
    <n v="901603"/>
    <x v="246"/>
    <x v="0"/>
    <x v="42"/>
    <x v="19"/>
    <x v="19"/>
    <x v="0"/>
    <x v="353"/>
    <x v="711"/>
    <x v="0"/>
    <s v="No"/>
  </r>
  <r>
    <n v="393156"/>
    <x v="8"/>
    <x v="5"/>
    <x v="9"/>
    <x v="5"/>
    <x v="5"/>
    <x v="1"/>
    <x v="1167"/>
    <x v="966"/>
    <x v="0"/>
    <s v="Yes"/>
  </r>
  <r>
    <n v="620356"/>
    <x v="9"/>
    <x v="3"/>
    <x v="8"/>
    <x v="7"/>
    <x v="7"/>
    <x v="0"/>
    <x v="340"/>
    <x v="323"/>
    <x v="0"/>
    <s v="No"/>
  </r>
  <r>
    <n v="913095"/>
    <x v="19"/>
    <x v="5"/>
    <x v="12"/>
    <x v="27"/>
    <x v="27"/>
    <x v="0"/>
    <x v="876"/>
    <x v="598"/>
    <x v="0"/>
    <s v="No"/>
  </r>
  <r>
    <n v="1624538"/>
    <x v="2"/>
    <x v="1"/>
    <x v="4"/>
    <x v="13"/>
    <x v="13"/>
    <x v="0"/>
    <x v="649"/>
    <x v="618"/>
    <x v="1"/>
    <s v="No"/>
  </r>
  <r>
    <n v="1536834"/>
    <x v="17"/>
    <x v="3"/>
    <x v="8"/>
    <x v="0"/>
    <x v="0"/>
    <x v="0"/>
    <x v="586"/>
    <x v="550"/>
    <x v="0"/>
    <s v="Yes"/>
  </r>
  <r>
    <n v="841704"/>
    <x v="20"/>
    <x v="5"/>
    <x v="9"/>
    <x v="17"/>
    <x v="17"/>
    <x v="1"/>
    <x v="65"/>
    <x v="368"/>
    <x v="0"/>
    <s v="No"/>
  </r>
  <r>
    <n v="219791"/>
    <x v="10"/>
    <x v="0"/>
    <x v="5"/>
    <x v="21"/>
    <x v="21"/>
    <x v="3"/>
    <x v="233"/>
    <x v="228"/>
    <x v="0"/>
    <s v="No"/>
  </r>
  <r>
    <n v="342858"/>
    <x v="10"/>
    <x v="2"/>
    <x v="24"/>
    <x v="0"/>
    <x v="0"/>
    <x v="0"/>
    <x v="900"/>
    <x v="1118"/>
    <x v="0"/>
    <s v="No"/>
  </r>
  <r>
    <n v="1468621"/>
    <x v="20"/>
    <x v="0"/>
    <x v="0"/>
    <x v="25"/>
    <x v="25"/>
    <x v="0"/>
    <x v="661"/>
    <x v="632"/>
    <x v="0"/>
    <s v="No"/>
  </r>
  <r>
    <n v="1649092"/>
    <x v="171"/>
    <x v="9"/>
    <x v="55"/>
    <x v="42"/>
    <x v="42"/>
    <x v="0"/>
    <x v="362"/>
    <x v="734"/>
    <x v="0"/>
    <s v="No"/>
  </r>
  <r>
    <n v="1384445"/>
    <x v="47"/>
    <x v="5"/>
    <x v="12"/>
    <x v="0"/>
    <x v="0"/>
    <x v="0"/>
    <x v="222"/>
    <x v="216"/>
    <x v="0"/>
    <s v="No"/>
  </r>
  <r>
    <n v="1660538"/>
    <x v="486"/>
    <x v="7"/>
    <x v="19"/>
    <x v="5"/>
    <x v="5"/>
    <x v="0"/>
    <x v="182"/>
    <x v="850"/>
    <x v="1"/>
    <s v="No"/>
  </r>
  <r>
    <n v="1454124"/>
    <x v="9"/>
    <x v="3"/>
    <x v="8"/>
    <x v="10"/>
    <x v="10"/>
    <x v="0"/>
    <x v="782"/>
    <x v="737"/>
    <x v="0"/>
    <s v="No"/>
  </r>
  <r>
    <n v="2180657"/>
    <x v="51"/>
    <x v="4"/>
    <x v="26"/>
    <x v="1"/>
    <x v="1"/>
    <x v="0"/>
    <x v="1168"/>
    <x v="1119"/>
    <x v="0"/>
    <s v="Yes"/>
  </r>
  <r>
    <n v="1407445"/>
    <x v="17"/>
    <x v="3"/>
    <x v="44"/>
    <x v="13"/>
    <x v="13"/>
    <x v="2"/>
    <x v="156"/>
    <x v="696"/>
    <x v="0"/>
    <s v="No"/>
  </r>
  <r>
    <n v="1750851"/>
    <x v="21"/>
    <x v="2"/>
    <x v="17"/>
    <x v="25"/>
    <x v="25"/>
    <x v="0"/>
    <x v="987"/>
    <x v="758"/>
    <x v="0"/>
    <s v="No"/>
  </r>
  <r>
    <n v="779368"/>
    <x v="399"/>
    <x v="6"/>
    <x v="11"/>
    <x v="0"/>
    <x v="0"/>
    <x v="0"/>
    <x v="950"/>
    <x v="386"/>
    <x v="0"/>
    <s v="No"/>
  </r>
  <r>
    <n v="1372978"/>
    <x v="19"/>
    <x v="7"/>
    <x v="21"/>
    <x v="7"/>
    <x v="7"/>
    <x v="0"/>
    <x v="784"/>
    <x v="1120"/>
    <x v="0"/>
    <s v="No"/>
  </r>
  <r>
    <n v="1242224"/>
    <x v="543"/>
    <x v="1"/>
    <x v="1"/>
    <x v="8"/>
    <x v="8"/>
    <x v="0"/>
    <x v="636"/>
    <x v="600"/>
    <x v="0"/>
    <s v="No"/>
  </r>
  <r>
    <n v="1932414"/>
    <x v="14"/>
    <x v="2"/>
    <x v="17"/>
    <x v="7"/>
    <x v="7"/>
    <x v="3"/>
    <x v="623"/>
    <x v="381"/>
    <x v="0"/>
    <s v="No"/>
  </r>
  <r>
    <n v="1072546"/>
    <x v="38"/>
    <x v="1"/>
    <x v="13"/>
    <x v="0"/>
    <x v="0"/>
    <x v="0"/>
    <x v="27"/>
    <x v="88"/>
    <x v="0"/>
    <s v="No"/>
  </r>
  <r>
    <n v="1824595"/>
    <x v="544"/>
    <x v="3"/>
    <x v="44"/>
    <x v="5"/>
    <x v="5"/>
    <x v="2"/>
    <x v="874"/>
    <x v="1077"/>
    <x v="1"/>
    <s v="No"/>
  </r>
  <r>
    <n v="1453623"/>
    <x v="48"/>
    <x v="4"/>
    <x v="26"/>
    <x v="5"/>
    <x v="5"/>
    <x v="0"/>
    <x v="196"/>
    <x v="190"/>
    <x v="0"/>
    <s v="No"/>
  </r>
  <r>
    <n v="1709041"/>
    <x v="500"/>
    <x v="1"/>
    <x v="1"/>
    <x v="13"/>
    <x v="13"/>
    <x v="0"/>
    <x v="727"/>
    <x v="549"/>
    <x v="1"/>
    <s v="Yes"/>
  </r>
  <r>
    <n v="460334"/>
    <x v="14"/>
    <x v="0"/>
    <x v="0"/>
    <x v="20"/>
    <x v="20"/>
    <x v="0"/>
    <x v="711"/>
    <x v="369"/>
    <x v="0"/>
    <s v="No"/>
  </r>
  <r>
    <n v="1069075"/>
    <x v="165"/>
    <x v="0"/>
    <x v="0"/>
    <x v="7"/>
    <x v="7"/>
    <x v="0"/>
    <x v="1122"/>
    <x v="1051"/>
    <x v="0"/>
    <s v="No"/>
  </r>
  <r>
    <n v="2183066"/>
    <x v="35"/>
    <x v="0"/>
    <x v="0"/>
    <x v="9"/>
    <x v="9"/>
    <x v="0"/>
    <x v="1169"/>
    <x v="1121"/>
    <x v="0"/>
    <s v="Yes"/>
  </r>
  <r>
    <n v="1980404"/>
    <x v="14"/>
    <x v="5"/>
    <x v="12"/>
    <x v="7"/>
    <x v="7"/>
    <x v="0"/>
    <x v="44"/>
    <x v="177"/>
    <x v="0"/>
    <s v="No"/>
  </r>
  <r>
    <n v="451350"/>
    <x v="35"/>
    <x v="0"/>
    <x v="0"/>
    <x v="3"/>
    <x v="3"/>
    <x v="1"/>
    <x v="603"/>
    <x v="640"/>
    <x v="0"/>
    <s v="No"/>
  </r>
  <r>
    <n v="510411"/>
    <x v="103"/>
    <x v="1"/>
    <x v="13"/>
    <x v="13"/>
    <x v="13"/>
    <x v="0"/>
    <x v="1170"/>
    <x v="160"/>
    <x v="0"/>
    <s v="No"/>
  </r>
  <r>
    <n v="660896"/>
    <x v="16"/>
    <x v="5"/>
    <x v="14"/>
    <x v="16"/>
    <x v="16"/>
    <x v="3"/>
    <x v="336"/>
    <x v="320"/>
    <x v="0"/>
    <s v="No"/>
  </r>
  <r>
    <n v="2056258"/>
    <x v="110"/>
    <x v="5"/>
    <x v="12"/>
    <x v="7"/>
    <x v="7"/>
    <x v="0"/>
    <x v="1171"/>
    <x v="1122"/>
    <x v="0"/>
    <s v="No"/>
  </r>
  <r>
    <n v="635486"/>
    <x v="26"/>
    <x v="0"/>
    <x v="0"/>
    <x v="12"/>
    <x v="12"/>
    <x v="1"/>
    <x v="1144"/>
    <x v="219"/>
    <x v="0"/>
    <s v="No"/>
  </r>
  <r>
    <n v="1582141"/>
    <x v="313"/>
    <x v="1"/>
    <x v="22"/>
    <x v="13"/>
    <x v="13"/>
    <x v="0"/>
    <x v="321"/>
    <x v="230"/>
    <x v="0"/>
    <s v="No"/>
  </r>
  <r>
    <n v="1797149"/>
    <x v="129"/>
    <x v="7"/>
    <x v="21"/>
    <x v="14"/>
    <x v="14"/>
    <x v="3"/>
    <x v="41"/>
    <x v="458"/>
    <x v="0"/>
    <s v="No"/>
  </r>
  <r>
    <n v="437010"/>
    <x v="273"/>
    <x v="7"/>
    <x v="21"/>
    <x v="7"/>
    <x v="7"/>
    <x v="0"/>
    <x v="473"/>
    <x v="1075"/>
    <x v="0"/>
    <s v="No"/>
  </r>
  <r>
    <n v="1218824"/>
    <x v="82"/>
    <x v="1"/>
    <x v="22"/>
    <x v="13"/>
    <x v="13"/>
    <x v="0"/>
    <x v="999"/>
    <x v="420"/>
    <x v="0"/>
    <s v="Yes"/>
  </r>
  <r>
    <n v="1128105"/>
    <x v="4"/>
    <x v="3"/>
    <x v="3"/>
    <x v="7"/>
    <x v="7"/>
    <x v="0"/>
    <x v="870"/>
    <x v="831"/>
    <x v="0"/>
    <s v="No"/>
  </r>
  <r>
    <n v="686545"/>
    <x v="189"/>
    <x v="1"/>
    <x v="4"/>
    <x v="5"/>
    <x v="5"/>
    <x v="0"/>
    <x v="1097"/>
    <x v="454"/>
    <x v="0"/>
    <s v="No"/>
  </r>
  <r>
    <n v="1068702"/>
    <x v="1"/>
    <x v="0"/>
    <x v="0"/>
    <x v="9"/>
    <x v="9"/>
    <x v="0"/>
    <x v="1110"/>
    <x v="1073"/>
    <x v="0"/>
    <s v="No"/>
  </r>
  <r>
    <n v="891908"/>
    <x v="8"/>
    <x v="4"/>
    <x v="26"/>
    <x v="5"/>
    <x v="5"/>
    <x v="0"/>
    <x v="1127"/>
    <x v="929"/>
    <x v="0"/>
    <s v="No"/>
  </r>
  <r>
    <n v="1822194"/>
    <x v="545"/>
    <x v="1"/>
    <x v="1"/>
    <x v="13"/>
    <x v="13"/>
    <x v="0"/>
    <x v="874"/>
    <x v="834"/>
    <x v="0"/>
    <s v="No"/>
  </r>
  <r>
    <n v="972187"/>
    <x v="14"/>
    <x v="2"/>
    <x v="34"/>
    <x v="7"/>
    <x v="7"/>
    <x v="1"/>
    <x v="193"/>
    <x v="835"/>
    <x v="0"/>
    <s v="No"/>
  </r>
  <r>
    <n v="410384"/>
    <x v="19"/>
    <x v="5"/>
    <x v="15"/>
    <x v="7"/>
    <x v="7"/>
    <x v="3"/>
    <x v="1064"/>
    <x v="1013"/>
    <x v="0"/>
    <s v="Yes"/>
  </r>
  <r>
    <n v="773203"/>
    <x v="1"/>
    <x v="0"/>
    <x v="0"/>
    <x v="35"/>
    <x v="35"/>
    <x v="2"/>
    <x v="37"/>
    <x v="474"/>
    <x v="0"/>
    <s v="Yes"/>
  </r>
  <r>
    <n v="768676"/>
    <x v="20"/>
    <x v="0"/>
    <x v="0"/>
    <x v="31"/>
    <x v="31"/>
    <x v="0"/>
    <x v="788"/>
    <x v="744"/>
    <x v="0"/>
    <s v="No"/>
  </r>
  <r>
    <n v="746893"/>
    <x v="546"/>
    <x v="0"/>
    <x v="0"/>
    <x v="27"/>
    <x v="27"/>
    <x v="0"/>
    <x v="1150"/>
    <x v="797"/>
    <x v="0"/>
    <s v="No"/>
  </r>
  <r>
    <n v="1221574"/>
    <x v="8"/>
    <x v="5"/>
    <x v="12"/>
    <x v="0"/>
    <x v="0"/>
    <x v="1"/>
    <x v="75"/>
    <x v="150"/>
    <x v="0"/>
    <s v="No"/>
  </r>
  <r>
    <n v="1318762"/>
    <x v="10"/>
    <x v="5"/>
    <x v="9"/>
    <x v="1"/>
    <x v="1"/>
    <x v="0"/>
    <x v="821"/>
    <x v="872"/>
    <x v="0"/>
    <s v="No"/>
  </r>
  <r>
    <n v="1428258"/>
    <x v="19"/>
    <x v="1"/>
    <x v="22"/>
    <x v="25"/>
    <x v="25"/>
    <x v="0"/>
    <x v="220"/>
    <x v="214"/>
    <x v="0"/>
    <s v="No"/>
  </r>
  <r>
    <n v="1164794"/>
    <x v="33"/>
    <x v="4"/>
    <x v="26"/>
    <x v="20"/>
    <x v="20"/>
    <x v="0"/>
    <x v="539"/>
    <x v="912"/>
    <x v="0"/>
    <s v="No"/>
  </r>
  <r>
    <n v="1914760"/>
    <x v="9"/>
    <x v="3"/>
    <x v="3"/>
    <x v="5"/>
    <x v="5"/>
    <x v="0"/>
    <x v="522"/>
    <x v="497"/>
    <x v="0"/>
    <s v="No"/>
  </r>
  <r>
    <n v="1226114"/>
    <x v="14"/>
    <x v="2"/>
    <x v="20"/>
    <x v="22"/>
    <x v="22"/>
    <x v="0"/>
    <x v="1172"/>
    <x v="967"/>
    <x v="0"/>
    <s v="No"/>
  </r>
  <r>
    <n v="554951"/>
    <x v="14"/>
    <x v="2"/>
    <x v="23"/>
    <x v="7"/>
    <x v="7"/>
    <x v="2"/>
    <x v="167"/>
    <x v="680"/>
    <x v="0"/>
    <s v="No"/>
  </r>
  <r>
    <n v="220002"/>
    <x v="38"/>
    <x v="0"/>
    <x v="0"/>
    <x v="24"/>
    <x v="24"/>
    <x v="0"/>
    <x v="233"/>
    <x v="228"/>
    <x v="0"/>
    <s v="No"/>
  </r>
  <r>
    <n v="1991594"/>
    <x v="62"/>
    <x v="2"/>
    <x v="40"/>
    <x v="13"/>
    <x v="13"/>
    <x v="0"/>
    <x v="408"/>
    <x v="536"/>
    <x v="0"/>
    <s v="No"/>
  </r>
  <r>
    <n v="1079969"/>
    <x v="229"/>
    <x v="1"/>
    <x v="27"/>
    <x v="35"/>
    <x v="35"/>
    <x v="0"/>
    <x v="763"/>
    <x v="479"/>
    <x v="0"/>
    <s v="Yes"/>
  </r>
  <r>
    <n v="1091449"/>
    <x v="7"/>
    <x v="4"/>
    <x v="6"/>
    <x v="18"/>
    <x v="18"/>
    <x v="0"/>
    <x v="1153"/>
    <x v="255"/>
    <x v="0"/>
    <s v="No"/>
  </r>
  <r>
    <n v="634030"/>
    <x v="16"/>
    <x v="5"/>
    <x v="14"/>
    <x v="10"/>
    <x v="10"/>
    <x v="0"/>
    <x v="1108"/>
    <x v="1086"/>
    <x v="0"/>
    <s v="Yes"/>
  </r>
  <r>
    <n v="2128795"/>
    <x v="547"/>
    <x v="1"/>
    <x v="22"/>
    <x v="4"/>
    <x v="4"/>
    <x v="0"/>
    <x v="845"/>
    <x v="722"/>
    <x v="0"/>
    <s v="Yes"/>
  </r>
  <r>
    <n v="1080110"/>
    <x v="9"/>
    <x v="3"/>
    <x v="3"/>
    <x v="9"/>
    <x v="9"/>
    <x v="0"/>
    <x v="763"/>
    <x v="745"/>
    <x v="0"/>
    <s v="No"/>
  </r>
  <r>
    <n v="464817"/>
    <x v="33"/>
    <x v="4"/>
    <x v="19"/>
    <x v="12"/>
    <x v="12"/>
    <x v="0"/>
    <x v="17"/>
    <x v="457"/>
    <x v="0"/>
    <s v="No"/>
  </r>
  <r>
    <n v="2031587"/>
    <x v="5"/>
    <x v="1"/>
    <x v="1"/>
    <x v="7"/>
    <x v="7"/>
    <x v="0"/>
    <x v="455"/>
    <x v="432"/>
    <x v="0"/>
    <s v="No"/>
  </r>
  <r>
    <n v="795643"/>
    <x v="1"/>
    <x v="1"/>
    <x v="27"/>
    <x v="0"/>
    <x v="0"/>
    <x v="0"/>
    <x v="1173"/>
    <x v="1123"/>
    <x v="0"/>
    <s v="Yes"/>
  </r>
  <r>
    <n v="1853395"/>
    <x v="14"/>
    <x v="1"/>
    <x v="4"/>
    <x v="10"/>
    <x v="10"/>
    <x v="0"/>
    <x v="427"/>
    <x v="409"/>
    <x v="0"/>
    <s v="No"/>
  </r>
  <r>
    <n v="1354344"/>
    <x v="548"/>
    <x v="1"/>
    <x v="1"/>
    <x v="4"/>
    <x v="4"/>
    <x v="3"/>
    <x v="366"/>
    <x v="707"/>
    <x v="0"/>
    <s v="No"/>
  </r>
  <r>
    <n v="2123029"/>
    <x v="241"/>
    <x v="10"/>
    <x v="63"/>
    <x v="13"/>
    <x v="13"/>
    <x v="0"/>
    <x v="592"/>
    <x v="722"/>
    <x v="0"/>
    <s v="Yes"/>
  </r>
  <r>
    <n v="509557"/>
    <x v="47"/>
    <x v="0"/>
    <x v="5"/>
    <x v="20"/>
    <x v="20"/>
    <x v="1"/>
    <x v="599"/>
    <x v="879"/>
    <x v="0"/>
    <s v="Yes"/>
  </r>
  <r>
    <n v="1520803"/>
    <x v="8"/>
    <x v="5"/>
    <x v="12"/>
    <x v="26"/>
    <x v="26"/>
    <x v="0"/>
    <x v="728"/>
    <x v="691"/>
    <x v="0"/>
    <s v="No"/>
  </r>
  <r>
    <n v="1105646"/>
    <x v="82"/>
    <x v="1"/>
    <x v="22"/>
    <x v="3"/>
    <x v="3"/>
    <x v="0"/>
    <x v="805"/>
    <x v="761"/>
    <x v="0"/>
    <s v="No"/>
  </r>
  <r>
    <n v="1691916"/>
    <x v="28"/>
    <x v="5"/>
    <x v="15"/>
    <x v="0"/>
    <x v="0"/>
    <x v="0"/>
    <x v="56"/>
    <x v="700"/>
    <x v="0"/>
    <s v="No"/>
  </r>
  <r>
    <n v="1644341"/>
    <x v="19"/>
    <x v="5"/>
    <x v="9"/>
    <x v="0"/>
    <x v="0"/>
    <x v="1"/>
    <x v="816"/>
    <x v="486"/>
    <x v="0"/>
    <s v="No"/>
  </r>
  <r>
    <n v="2037927"/>
    <x v="549"/>
    <x v="0"/>
    <x v="42"/>
    <x v="4"/>
    <x v="4"/>
    <x v="0"/>
    <x v="1116"/>
    <x v="869"/>
    <x v="0"/>
    <s v="No"/>
  </r>
  <r>
    <n v="536368"/>
    <x v="20"/>
    <x v="5"/>
    <x v="15"/>
    <x v="17"/>
    <x v="17"/>
    <x v="0"/>
    <x v="947"/>
    <x v="881"/>
    <x v="0"/>
    <s v="No"/>
  </r>
  <r>
    <n v="564019"/>
    <x v="1"/>
    <x v="0"/>
    <x v="0"/>
    <x v="7"/>
    <x v="7"/>
    <x v="0"/>
    <x v="369"/>
    <x v="436"/>
    <x v="0"/>
    <s v="Yes"/>
  </r>
  <r>
    <n v="821038"/>
    <x v="1"/>
    <x v="1"/>
    <x v="4"/>
    <x v="1"/>
    <x v="1"/>
    <x v="0"/>
    <x v="51"/>
    <x v="50"/>
    <x v="0"/>
    <s v="No"/>
  </r>
  <r>
    <n v="1146547"/>
    <x v="58"/>
    <x v="7"/>
    <x v="21"/>
    <x v="43"/>
    <x v="34"/>
    <x v="0"/>
    <x v="404"/>
    <x v="387"/>
    <x v="0"/>
    <s v="No"/>
  </r>
  <r>
    <n v="1616242"/>
    <x v="20"/>
    <x v="2"/>
    <x v="2"/>
    <x v="27"/>
    <x v="27"/>
    <x v="0"/>
    <x v="0"/>
    <x v="0"/>
    <x v="0"/>
    <s v="No"/>
  </r>
  <r>
    <n v="2030778"/>
    <x v="82"/>
    <x v="1"/>
    <x v="1"/>
    <x v="3"/>
    <x v="3"/>
    <x v="0"/>
    <x v="455"/>
    <x v="432"/>
    <x v="0"/>
    <s v="No"/>
  </r>
  <r>
    <n v="535615"/>
    <x v="168"/>
    <x v="7"/>
    <x v="56"/>
    <x v="25"/>
    <x v="25"/>
    <x v="0"/>
    <x v="947"/>
    <x v="907"/>
    <x v="0"/>
    <s v="No"/>
  </r>
  <r>
    <n v="1038347"/>
    <x v="33"/>
    <x v="4"/>
    <x v="6"/>
    <x v="18"/>
    <x v="18"/>
    <x v="0"/>
    <x v="598"/>
    <x v="92"/>
    <x v="0"/>
    <s v="No"/>
  </r>
  <r>
    <n v="1906213"/>
    <x v="4"/>
    <x v="3"/>
    <x v="8"/>
    <x v="4"/>
    <x v="4"/>
    <x v="0"/>
    <x v="352"/>
    <x v="337"/>
    <x v="0"/>
    <s v="No"/>
  </r>
  <r>
    <n v="2019061"/>
    <x v="296"/>
    <x v="7"/>
    <x v="39"/>
    <x v="15"/>
    <x v="15"/>
    <x v="0"/>
    <x v="125"/>
    <x v="208"/>
    <x v="0"/>
    <s v="No"/>
  </r>
  <r>
    <n v="1069928"/>
    <x v="550"/>
    <x v="1"/>
    <x v="22"/>
    <x v="14"/>
    <x v="14"/>
    <x v="0"/>
    <x v="1122"/>
    <x v="745"/>
    <x v="0"/>
    <s v="No"/>
  </r>
  <r>
    <n v="1126969"/>
    <x v="551"/>
    <x v="1"/>
    <x v="1"/>
    <x v="24"/>
    <x v="24"/>
    <x v="3"/>
    <x v="895"/>
    <x v="859"/>
    <x v="0"/>
    <s v="No"/>
  </r>
  <r>
    <n v="1622023"/>
    <x v="10"/>
    <x v="2"/>
    <x v="17"/>
    <x v="16"/>
    <x v="16"/>
    <x v="0"/>
    <x v="234"/>
    <x v="484"/>
    <x v="0"/>
    <s v="No"/>
  </r>
  <r>
    <n v="826869"/>
    <x v="19"/>
    <x v="5"/>
    <x v="9"/>
    <x v="26"/>
    <x v="26"/>
    <x v="0"/>
    <x v="587"/>
    <x v="551"/>
    <x v="0"/>
    <s v="No"/>
  </r>
  <r>
    <n v="240710"/>
    <x v="10"/>
    <x v="2"/>
    <x v="7"/>
    <x v="7"/>
    <x v="7"/>
    <x v="0"/>
    <x v="117"/>
    <x v="1124"/>
    <x v="0"/>
    <s v="No"/>
  </r>
  <r>
    <n v="2025764"/>
    <x v="84"/>
    <x v="0"/>
    <x v="0"/>
    <x v="4"/>
    <x v="4"/>
    <x v="0"/>
    <x v="152"/>
    <x v="347"/>
    <x v="0"/>
    <s v="No"/>
  </r>
  <r>
    <n v="793214"/>
    <x v="110"/>
    <x v="9"/>
    <x v="55"/>
    <x v="9"/>
    <x v="9"/>
    <x v="0"/>
    <x v="82"/>
    <x v="78"/>
    <x v="0"/>
    <s v="No"/>
  </r>
  <r>
    <n v="1393767"/>
    <x v="38"/>
    <x v="0"/>
    <x v="0"/>
    <x v="9"/>
    <x v="9"/>
    <x v="1"/>
    <x v="211"/>
    <x v="133"/>
    <x v="0"/>
    <s v="No"/>
  </r>
  <r>
    <n v="1982099"/>
    <x v="324"/>
    <x v="0"/>
    <x v="0"/>
    <x v="21"/>
    <x v="21"/>
    <x v="0"/>
    <x v="24"/>
    <x v="630"/>
    <x v="1"/>
    <s v="No"/>
  </r>
  <r>
    <n v="1182373"/>
    <x v="19"/>
    <x v="5"/>
    <x v="12"/>
    <x v="1"/>
    <x v="1"/>
    <x v="3"/>
    <x v="146"/>
    <x v="676"/>
    <x v="0"/>
    <s v="Yes"/>
  </r>
  <r>
    <n v="457281"/>
    <x v="6"/>
    <x v="2"/>
    <x v="75"/>
    <x v="31"/>
    <x v="31"/>
    <x v="2"/>
    <x v="566"/>
    <x v="532"/>
    <x v="0"/>
    <s v="No"/>
  </r>
  <r>
    <n v="1208915"/>
    <x v="193"/>
    <x v="5"/>
    <x v="12"/>
    <x v="16"/>
    <x v="16"/>
    <x v="0"/>
    <x v="985"/>
    <x v="757"/>
    <x v="0"/>
    <s v="Yes"/>
  </r>
  <r>
    <n v="878729"/>
    <x v="9"/>
    <x v="3"/>
    <x v="3"/>
    <x v="2"/>
    <x v="2"/>
    <x v="0"/>
    <x v="265"/>
    <x v="256"/>
    <x v="0"/>
    <s v="No"/>
  </r>
  <r>
    <n v="997354"/>
    <x v="21"/>
    <x v="2"/>
    <x v="76"/>
    <x v="25"/>
    <x v="25"/>
    <x v="1"/>
    <x v="734"/>
    <x v="759"/>
    <x v="0"/>
    <s v="No"/>
  </r>
  <r>
    <n v="954881"/>
    <x v="33"/>
    <x v="4"/>
    <x v="6"/>
    <x v="12"/>
    <x v="12"/>
    <x v="0"/>
    <x v="834"/>
    <x v="397"/>
    <x v="0"/>
    <s v="No"/>
  </r>
  <r>
    <n v="857572"/>
    <x v="16"/>
    <x v="2"/>
    <x v="30"/>
    <x v="20"/>
    <x v="20"/>
    <x v="0"/>
    <x v="188"/>
    <x v="262"/>
    <x v="0"/>
    <s v="Yes"/>
  </r>
  <r>
    <n v="1436494"/>
    <x v="41"/>
    <x v="4"/>
    <x v="26"/>
    <x v="33"/>
    <x v="33"/>
    <x v="0"/>
    <x v="540"/>
    <x v="593"/>
    <x v="0"/>
    <s v="No"/>
  </r>
  <r>
    <n v="1858676"/>
    <x v="35"/>
    <x v="0"/>
    <x v="0"/>
    <x v="18"/>
    <x v="18"/>
    <x v="0"/>
    <x v="184"/>
    <x v="788"/>
    <x v="0"/>
    <s v="No"/>
  </r>
  <r>
    <n v="777363"/>
    <x v="9"/>
    <x v="3"/>
    <x v="3"/>
    <x v="33"/>
    <x v="33"/>
    <x v="0"/>
    <x v="562"/>
    <x v="528"/>
    <x v="0"/>
    <s v="No"/>
  </r>
  <r>
    <n v="1950880"/>
    <x v="10"/>
    <x v="5"/>
    <x v="12"/>
    <x v="15"/>
    <x v="15"/>
    <x v="0"/>
    <x v="491"/>
    <x v="373"/>
    <x v="0"/>
    <s v="No"/>
  </r>
  <r>
    <n v="1803818"/>
    <x v="1"/>
    <x v="0"/>
    <x v="0"/>
    <x v="18"/>
    <x v="18"/>
    <x v="0"/>
    <x v="275"/>
    <x v="391"/>
    <x v="0"/>
    <s v="No"/>
  </r>
  <r>
    <n v="316562"/>
    <x v="86"/>
    <x v="0"/>
    <x v="0"/>
    <x v="25"/>
    <x v="25"/>
    <x v="1"/>
    <x v="731"/>
    <x v="621"/>
    <x v="0"/>
    <s v="No"/>
  </r>
  <r>
    <n v="1895470"/>
    <x v="33"/>
    <x v="4"/>
    <x v="6"/>
    <x v="5"/>
    <x v="5"/>
    <x v="0"/>
    <x v="1056"/>
    <x v="115"/>
    <x v="0"/>
    <s v="No"/>
  </r>
  <r>
    <n v="1437032"/>
    <x v="10"/>
    <x v="0"/>
    <x v="0"/>
    <x v="35"/>
    <x v="35"/>
    <x v="0"/>
    <x v="540"/>
    <x v="696"/>
    <x v="0"/>
    <s v="No"/>
  </r>
  <r>
    <n v="254844"/>
    <x v="19"/>
    <x v="7"/>
    <x v="21"/>
    <x v="0"/>
    <x v="0"/>
    <x v="3"/>
    <x v="52"/>
    <x v="51"/>
    <x v="0"/>
    <s v="No"/>
  </r>
  <r>
    <n v="1203549"/>
    <x v="23"/>
    <x v="1"/>
    <x v="27"/>
    <x v="1"/>
    <x v="1"/>
    <x v="0"/>
    <x v="20"/>
    <x v="953"/>
    <x v="0"/>
    <s v="Yes"/>
  </r>
  <r>
    <n v="970892"/>
    <x v="272"/>
    <x v="1"/>
    <x v="4"/>
    <x v="7"/>
    <x v="7"/>
    <x v="0"/>
    <x v="193"/>
    <x v="186"/>
    <x v="0"/>
    <s v="No"/>
  </r>
  <r>
    <n v="1097646"/>
    <x v="8"/>
    <x v="0"/>
    <x v="0"/>
    <x v="7"/>
    <x v="7"/>
    <x v="0"/>
    <x v="1174"/>
    <x v="1125"/>
    <x v="0"/>
    <s v="No"/>
  </r>
  <r>
    <n v="1648529"/>
    <x v="552"/>
    <x v="7"/>
    <x v="21"/>
    <x v="13"/>
    <x v="13"/>
    <x v="0"/>
    <x v="362"/>
    <x v="349"/>
    <x v="0"/>
    <s v="Yes"/>
  </r>
  <r>
    <n v="461726"/>
    <x v="14"/>
    <x v="2"/>
    <x v="17"/>
    <x v="7"/>
    <x v="7"/>
    <x v="0"/>
    <x v="1175"/>
    <x v="1099"/>
    <x v="0"/>
    <s v="No"/>
  </r>
  <r>
    <n v="1331804"/>
    <x v="14"/>
    <x v="2"/>
    <x v="23"/>
    <x v="18"/>
    <x v="18"/>
    <x v="1"/>
    <x v="47"/>
    <x v="1033"/>
    <x v="0"/>
    <s v="No"/>
  </r>
  <r>
    <n v="1708397"/>
    <x v="10"/>
    <x v="0"/>
    <x v="5"/>
    <x v="7"/>
    <x v="7"/>
    <x v="0"/>
    <x v="727"/>
    <x v="690"/>
    <x v="0"/>
    <s v="No"/>
  </r>
  <r>
    <n v="2059762"/>
    <x v="10"/>
    <x v="5"/>
    <x v="36"/>
    <x v="31"/>
    <x v="31"/>
    <x v="0"/>
    <x v="18"/>
    <x v="18"/>
    <x v="0"/>
    <s v="Yes"/>
  </r>
  <r>
    <n v="1782528"/>
    <x v="4"/>
    <x v="3"/>
    <x v="25"/>
    <x v="42"/>
    <x v="42"/>
    <x v="0"/>
    <x v="370"/>
    <x v="351"/>
    <x v="0"/>
    <s v="No"/>
  </r>
  <r>
    <n v="982393"/>
    <x v="19"/>
    <x v="0"/>
    <x v="0"/>
    <x v="10"/>
    <x v="10"/>
    <x v="1"/>
    <x v="98"/>
    <x v="95"/>
    <x v="0"/>
    <s v="No"/>
  </r>
  <r>
    <n v="239770"/>
    <x v="9"/>
    <x v="3"/>
    <x v="44"/>
    <x v="41"/>
    <x v="41"/>
    <x v="0"/>
    <x v="117"/>
    <x v="1126"/>
    <x v="0"/>
    <s v="Yes"/>
  </r>
  <r>
    <n v="1634787"/>
    <x v="16"/>
    <x v="2"/>
    <x v="16"/>
    <x v="0"/>
    <x v="0"/>
    <x v="0"/>
    <x v="79"/>
    <x v="76"/>
    <x v="0"/>
    <s v="No"/>
  </r>
  <r>
    <n v="2044931"/>
    <x v="201"/>
    <x v="0"/>
    <x v="42"/>
    <x v="1"/>
    <x v="1"/>
    <x v="0"/>
    <x v="431"/>
    <x v="849"/>
    <x v="0"/>
    <s v="No"/>
  </r>
  <r>
    <n v="995644"/>
    <x v="8"/>
    <x v="0"/>
    <x v="0"/>
    <x v="15"/>
    <x v="15"/>
    <x v="0"/>
    <x v="796"/>
    <x v="299"/>
    <x v="0"/>
    <s v="Yes"/>
  </r>
  <r>
    <n v="724653"/>
    <x v="4"/>
    <x v="3"/>
    <x v="3"/>
    <x v="27"/>
    <x v="27"/>
    <x v="2"/>
    <x v="553"/>
    <x v="410"/>
    <x v="0"/>
    <s v="No"/>
  </r>
  <r>
    <n v="2058351"/>
    <x v="47"/>
    <x v="5"/>
    <x v="14"/>
    <x v="2"/>
    <x v="2"/>
    <x v="0"/>
    <x v="18"/>
    <x v="18"/>
    <x v="0"/>
    <s v="No"/>
  </r>
  <r>
    <n v="1472467"/>
    <x v="553"/>
    <x v="1"/>
    <x v="4"/>
    <x v="45"/>
    <x v="44"/>
    <x v="0"/>
    <x v="29"/>
    <x v="667"/>
    <x v="1"/>
    <s v="Yes"/>
  </r>
  <r>
    <n v="866869"/>
    <x v="1"/>
    <x v="0"/>
    <x v="0"/>
    <x v="7"/>
    <x v="7"/>
    <x v="0"/>
    <x v="304"/>
    <x v="708"/>
    <x v="0"/>
    <s v="No"/>
  </r>
  <r>
    <n v="370756"/>
    <x v="16"/>
    <x v="2"/>
    <x v="17"/>
    <x v="7"/>
    <x v="7"/>
    <x v="0"/>
    <x v="157"/>
    <x v="72"/>
    <x v="0"/>
    <s v="No"/>
  </r>
  <r>
    <n v="1959331"/>
    <x v="14"/>
    <x v="5"/>
    <x v="12"/>
    <x v="13"/>
    <x v="13"/>
    <x v="0"/>
    <x v="323"/>
    <x v="68"/>
    <x v="0"/>
    <s v="No"/>
  </r>
  <r>
    <n v="1079722"/>
    <x v="1"/>
    <x v="0"/>
    <x v="0"/>
    <x v="16"/>
    <x v="16"/>
    <x v="0"/>
    <x v="763"/>
    <x v="745"/>
    <x v="0"/>
    <s v="No"/>
  </r>
  <r>
    <n v="530144"/>
    <x v="14"/>
    <x v="2"/>
    <x v="20"/>
    <x v="8"/>
    <x v="8"/>
    <x v="0"/>
    <x v="288"/>
    <x v="355"/>
    <x v="0"/>
    <s v="No"/>
  </r>
  <r>
    <n v="1969891"/>
    <x v="20"/>
    <x v="2"/>
    <x v="24"/>
    <x v="20"/>
    <x v="20"/>
    <x v="0"/>
    <x v="601"/>
    <x v="567"/>
    <x v="0"/>
    <s v="No"/>
  </r>
  <r>
    <n v="1376229"/>
    <x v="23"/>
    <x v="0"/>
    <x v="5"/>
    <x v="4"/>
    <x v="4"/>
    <x v="3"/>
    <x v="106"/>
    <x v="103"/>
    <x v="0"/>
    <s v="No"/>
  </r>
  <r>
    <n v="1461435"/>
    <x v="9"/>
    <x v="3"/>
    <x v="8"/>
    <x v="31"/>
    <x v="31"/>
    <x v="0"/>
    <x v="688"/>
    <x v="658"/>
    <x v="0"/>
    <s v="No"/>
  </r>
  <r>
    <n v="2066311"/>
    <x v="223"/>
    <x v="1"/>
    <x v="4"/>
    <x v="12"/>
    <x v="12"/>
    <x v="0"/>
    <x v="124"/>
    <x v="122"/>
    <x v="0"/>
    <s v="Yes"/>
  </r>
  <r>
    <n v="1667247"/>
    <x v="16"/>
    <x v="2"/>
    <x v="24"/>
    <x v="13"/>
    <x v="13"/>
    <x v="0"/>
    <x v="664"/>
    <x v="343"/>
    <x v="0"/>
    <s v="No"/>
  </r>
  <r>
    <n v="1249851"/>
    <x v="10"/>
    <x v="0"/>
    <x v="0"/>
    <x v="13"/>
    <x v="13"/>
    <x v="0"/>
    <x v="279"/>
    <x v="288"/>
    <x v="0"/>
    <s v="Yes"/>
  </r>
  <r>
    <n v="1859777"/>
    <x v="18"/>
    <x v="0"/>
    <x v="0"/>
    <x v="10"/>
    <x v="10"/>
    <x v="0"/>
    <x v="184"/>
    <x v="788"/>
    <x v="0"/>
    <s v="No"/>
  </r>
  <r>
    <n v="1020209"/>
    <x v="554"/>
    <x v="7"/>
    <x v="41"/>
    <x v="11"/>
    <x v="11"/>
    <x v="3"/>
    <x v="906"/>
    <x v="785"/>
    <x v="0"/>
    <s v="No"/>
  </r>
  <r>
    <n v="1439509"/>
    <x v="167"/>
    <x v="5"/>
    <x v="15"/>
    <x v="12"/>
    <x v="12"/>
    <x v="0"/>
    <x v="551"/>
    <x v="472"/>
    <x v="0"/>
    <s v="No"/>
  </r>
  <r>
    <n v="222749"/>
    <x v="10"/>
    <x v="0"/>
    <x v="0"/>
    <x v="35"/>
    <x v="35"/>
    <x v="0"/>
    <x v="26"/>
    <x v="913"/>
    <x v="0"/>
    <s v="No"/>
  </r>
  <r>
    <n v="1875496"/>
    <x v="33"/>
    <x v="4"/>
    <x v="6"/>
    <x v="31"/>
    <x v="31"/>
    <x v="0"/>
    <x v="417"/>
    <x v="89"/>
    <x v="0"/>
    <s v="No"/>
  </r>
  <r>
    <n v="1448750"/>
    <x v="1"/>
    <x v="0"/>
    <x v="37"/>
    <x v="7"/>
    <x v="7"/>
    <x v="0"/>
    <x v="173"/>
    <x v="165"/>
    <x v="0"/>
    <s v="Yes"/>
  </r>
  <r>
    <n v="1424125"/>
    <x v="14"/>
    <x v="2"/>
    <x v="24"/>
    <x v="9"/>
    <x v="9"/>
    <x v="0"/>
    <x v="672"/>
    <x v="120"/>
    <x v="0"/>
    <s v="No"/>
  </r>
  <r>
    <n v="1309194"/>
    <x v="555"/>
    <x v="1"/>
    <x v="27"/>
    <x v="17"/>
    <x v="17"/>
    <x v="0"/>
    <x v="820"/>
    <x v="772"/>
    <x v="0"/>
    <s v="Yes"/>
  </r>
  <r>
    <n v="1106130"/>
    <x v="22"/>
    <x v="5"/>
    <x v="9"/>
    <x v="15"/>
    <x v="15"/>
    <x v="4"/>
    <x v="805"/>
    <x v="761"/>
    <x v="0"/>
    <s v="Yes"/>
  </r>
  <r>
    <n v="1553653"/>
    <x v="19"/>
    <x v="0"/>
    <x v="5"/>
    <x v="0"/>
    <x v="0"/>
    <x v="0"/>
    <x v="337"/>
    <x v="321"/>
    <x v="0"/>
    <s v="No"/>
  </r>
  <r>
    <n v="520928"/>
    <x v="18"/>
    <x v="0"/>
    <x v="0"/>
    <x v="10"/>
    <x v="10"/>
    <x v="1"/>
    <x v="419"/>
    <x v="1127"/>
    <x v="0"/>
    <s v="No"/>
  </r>
  <r>
    <n v="1909115"/>
    <x v="17"/>
    <x v="3"/>
    <x v="8"/>
    <x v="2"/>
    <x v="2"/>
    <x v="0"/>
    <x v="806"/>
    <x v="748"/>
    <x v="0"/>
    <s v="No"/>
  </r>
  <r>
    <n v="1812375"/>
    <x v="62"/>
    <x v="2"/>
    <x v="16"/>
    <x v="7"/>
    <x v="7"/>
    <x v="0"/>
    <x v="31"/>
    <x v="121"/>
    <x v="0"/>
    <s v="No"/>
  </r>
  <r>
    <n v="700834"/>
    <x v="86"/>
    <x v="2"/>
    <x v="57"/>
    <x v="10"/>
    <x v="10"/>
    <x v="0"/>
    <x v="882"/>
    <x v="641"/>
    <x v="0"/>
    <s v="No"/>
  </r>
  <r>
    <n v="815245"/>
    <x v="51"/>
    <x v="2"/>
    <x v="34"/>
    <x v="15"/>
    <x v="15"/>
    <x v="3"/>
    <x v="932"/>
    <x v="50"/>
    <x v="0"/>
    <s v="No"/>
  </r>
  <r>
    <n v="2070632"/>
    <x v="17"/>
    <x v="3"/>
    <x v="25"/>
    <x v="1"/>
    <x v="1"/>
    <x v="2"/>
    <x v="199"/>
    <x v="653"/>
    <x v="0"/>
    <s v="No"/>
  </r>
  <r>
    <n v="1768800"/>
    <x v="0"/>
    <x v="1"/>
    <x v="1"/>
    <x v="4"/>
    <x v="4"/>
    <x v="1"/>
    <x v="523"/>
    <x v="582"/>
    <x v="0"/>
    <s v="No"/>
  </r>
  <r>
    <n v="1983656"/>
    <x v="9"/>
    <x v="3"/>
    <x v="3"/>
    <x v="12"/>
    <x v="12"/>
    <x v="0"/>
    <x v="212"/>
    <x v="206"/>
    <x v="0"/>
    <s v="No"/>
  </r>
  <r>
    <n v="966573"/>
    <x v="344"/>
    <x v="1"/>
    <x v="1"/>
    <x v="13"/>
    <x v="13"/>
    <x v="0"/>
    <x v="926"/>
    <x v="887"/>
    <x v="0"/>
    <s v="No"/>
  </r>
  <r>
    <n v="1149186"/>
    <x v="35"/>
    <x v="0"/>
    <x v="0"/>
    <x v="30"/>
    <x v="30"/>
    <x v="0"/>
    <x v="439"/>
    <x v="11"/>
    <x v="0"/>
    <s v="No"/>
  </r>
  <r>
    <n v="1481288"/>
    <x v="16"/>
    <x v="1"/>
    <x v="1"/>
    <x v="9"/>
    <x v="9"/>
    <x v="0"/>
    <x v="297"/>
    <x v="40"/>
    <x v="0"/>
    <s v="No"/>
  </r>
  <r>
    <n v="1857104"/>
    <x v="9"/>
    <x v="3"/>
    <x v="8"/>
    <x v="14"/>
    <x v="14"/>
    <x v="0"/>
    <x v="191"/>
    <x v="748"/>
    <x v="0"/>
    <s v="No"/>
  </r>
  <r>
    <n v="433119"/>
    <x v="35"/>
    <x v="0"/>
    <x v="0"/>
    <x v="14"/>
    <x v="14"/>
    <x v="0"/>
    <x v="840"/>
    <x v="94"/>
    <x v="0"/>
    <s v="No"/>
  </r>
  <r>
    <n v="367431"/>
    <x v="18"/>
    <x v="0"/>
    <x v="0"/>
    <x v="7"/>
    <x v="7"/>
    <x v="0"/>
    <x v="49"/>
    <x v="1023"/>
    <x v="0"/>
    <s v="No"/>
  </r>
  <r>
    <n v="1760894"/>
    <x v="32"/>
    <x v="5"/>
    <x v="14"/>
    <x v="0"/>
    <x v="0"/>
    <x v="0"/>
    <x v="263"/>
    <x v="408"/>
    <x v="0"/>
    <s v="Yes"/>
  </r>
  <r>
    <n v="1782437"/>
    <x v="10"/>
    <x v="5"/>
    <x v="12"/>
    <x v="13"/>
    <x v="13"/>
    <x v="0"/>
    <x v="370"/>
    <x v="351"/>
    <x v="0"/>
    <s v="No"/>
  </r>
  <r>
    <n v="512638"/>
    <x v="62"/>
    <x v="2"/>
    <x v="30"/>
    <x v="1"/>
    <x v="1"/>
    <x v="0"/>
    <x v="1176"/>
    <x v="1128"/>
    <x v="0"/>
    <s v="No"/>
  </r>
  <r>
    <n v="728805"/>
    <x v="25"/>
    <x v="1"/>
    <x v="27"/>
    <x v="12"/>
    <x v="12"/>
    <x v="0"/>
    <x v="835"/>
    <x v="410"/>
    <x v="0"/>
    <s v="No"/>
  </r>
  <r>
    <n v="1706664"/>
    <x v="9"/>
    <x v="3"/>
    <x v="8"/>
    <x v="13"/>
    <x v="13"/>
    <x v="0"/>
    <x v="464"/>
    <x v="38"/>
    <x v="0"/>
    <s v="Yes"/>
  </r>
  <r>
    <n v="2037955"/>
    <x v="241"/>
    <x v="7"/>
    <x v="21"/>
    <x v="2"/>
    <x v="2"/>
    <x v="0"/>
    <x v="1116"/>
    <x v="869"/>
    <x v="0"/>
    <s v="No"/>
  </r>
  <r>
    <n v="985378"/>
    <x v="50"/>
    <x v="7"/>
    <x v="19"/>
    <x v="17"/>
    <x v="17"/>
    <x v="0"/>
    <x v="136"/>
    <x v="132"/>
    <x v="0"/>
    <s v="No"/>
  </r>
  <r>
    <n v="2046059"/>
    <x v="22"/>
    <x v="5"/>
    <x v="36"/>
    <x v="41"/>
    <x v="41"/>
    <x v="0"/>
    <x v="652"/>
    <x v="625"/>
    <x v="0"/>
    <s v="No"/>
  </r>
  <r>
    <n v="850305"/>
    <x v="398"/>
    <x v="1"/>
    <x v="4"/>
    <x v="0"/>
    <x v="0"/>
    <x v="0"/>
    <x v="629"/>
    <x v="163"/>
    <x v="0"/>
    <s v="No"/>
  </r>
  <r>
    <n v="1802056"/>
    <x v="556"/>
    <x v="4"/>
    <x v="6"/>
    <x v="9"/>
    <x v="9"/>
    <x v="0"/>
    <x v="482"/>
    <x v="104"/>
    <x v="0"/>
    <s v="No"/>
  </r>
  <r>
    <n v="592453"/>
    <x v="50"/>
    <x v="5"/>
    <x v="12"/>
    <x v="31"/>
    <x v="31"/>
    <x v="0"/>
    <x v="998"/>
    <x v="1129"/>
    <x v="0"/>
    <s v="No"/>
  </r>
  <r>
    <n v="737162"/>
    <x v="10"/>
    <x v="5"/>
    <x v="15"/>
    <x v="15"/>
    <x v="15"/>
    <x v="0"/>
    <x v="237"/>
    <x v="108"/>
    <x v="0"/>
    <s v="No"/>
  </r>
  <r>
    <n v="2051620"/>
    <x v="50"/>
    <x v="7"/>
    <x v="21"/>
    <x v="25"/>
    <x v="25"/>
    <x v="1"/>
    <x v="597"/>
    <x v="375"/>
    <x v="0"/>
    <s v="No"/>
  </r>
  <r>
    <n v="1185187"/>
    <x v="8"/>
    <x v="5"/>
    <x v="9"/>
    <x v="13"/>
    <x v="13"/>
    <x v="0"/>
    <x v="712"/>
    <x v="676"/>
    <x v="1"/>
    <s v="No"/>
  </r>
  <r>
    <n v="1652337"/>
    <x v="211"/>
    <x v="7"/>
    <x v="21"/>
    <x v="7"/>
    <x v="7"/>
    <x v="0"/>
    <x v="514"/>
    <x v="488"/>
    <x v="0"/>
    <s v="No"/>
  </r>
  <r>
    <n v="867960"/>
    <x v="23"/>
    <x v="1"/>
    <x v="4"/>
    <x v="13"/>
    <x v="13"/>
    <x v="0"/>
    <x v="554"/>
    <x v="522"/>
    <x v="0"/>
    <s v="No"/>
  </r>
  <r>
    <n v="619963"/>
    <x v="168"/>
    <x v="5"/>
    <x v="9"/>
    <x v="21"/>
    <x v="21"/>
    <x v="3"/>
    <x v="340"/>
    <x v="323"/>
    <x v="0"/>
    <s v="No"/>
  </r>
  <r>
    <n v="1829146"/>
    <x v="9"/>
    <x v="3"/>
    <x v="8"/>
    <x v="13"/>
    <x v="13"/>
    <x v="0"/>
    <x v="1129"/>
    <x v="1077"/>
    <x v="0"/>
    <s v="No"/>
  </r>
  <r>
    <n v="697499"/>
    <x v="8"/>
    <x v="2"/>
    <x v="45"/>
    <x v="25"/>
    <x v="25"/>
    <x v="0"/>
    <x v="1109"/>
    <x v="437"/>
    <x v="0"/>
    <s v="Yes"/>
  </r>
  <r>
    <n v="668987"/>
    <x v="33"/>
    <x v="1"/>
    <x v="1"/>
    <x v="3"/>
    <x v="3"/>
    <x v="0"/>
    <x v="311"/>
    <x v="790"/>
    <x v="0"/>
    <s v="No"/>
  </r>
  <r>
    <n v="363306"/>
    <x v="23"/>
    <x v="2"/>
    <x v="24"/>
    <x v="20"/>
    <x v="20"/>
    <x v="0"/>
    <x v="532"/>
    <x v="775"/>
    <x v="0"/>
    <s v="Yes"/>
  </r>
  <r>
    <n v="2019205"/>
    <x v="14"/>
    <x v="2"/>
    <x v="35"/>
    <x v="15"/>
    <x v="15"/>
    <x v="0"/>
    <x v="125"/>
    <x v="123"/>
    <x v="0"/>
    <s v="Yes"/>
  </r>
  <r>
    <n v="1160899"/>
    <x v="57"/>
    <x v="1"/>
    <x v="22"/>
    <x v="4"/>
    <x v="4"/>
    <x v="0"/>
    <x v="451"/>
    <x v="428"/>
    <x v="0"/>
    <s v="No"/>
  </r>
  <r>
    <n v="716249"/>
    <x v="62"/>
    <x v="2"/>
    <x v="31"/>
    <x v="49"/>
    <x v="34"/>
    <x v="0"/>
    <x v="230"/>
    <x v="377"/>
    <x v="0"/>
    <s v="No"/>
  </r>
  <r>
    <n v="1596224"/>
    <x v="125"/>
    <x v="2"/>
    <x v="24"/>
    <x v="9"/>
    <x v="9"/>
    <x v="0"/>
    <x v="723"/>
    <x v="91"/>
    <x v="0"/>
    <s v="No"/>
  </r>
  <r>
    <n v="1434143"/>
    <x v="179"/>
    <x v="0"/>
    <x v="0"/>
    <x v="24"/>
    <x v="24"/>
    <x v="0"/>
    <x v="500"/>
    <x v="784"/>
    <x v="0"/>
    <s v="No"/>
  </r>
  <r>
    <n v="716093"/>
    <x v="173"/>
    <x v="7"/>
    <x v="21"/>
    <x v="25"/>
    <x v="25"/>
    <x v="0"/>
    <x v="1143"/>
    <x v="377"/>
    <x v="0"/>
    <s v="No"/>
  </r>
  <r>
    <n v="1979191"/>
    <x v="286"/>
    <x v="1"/>
    <x v="27"/>
    <x v="20"/>
    <x v="20"/>
    <x v="0"/>
    <x v="201"/>
    <x v="389"/>
    <x v="0"/>
    <s v="No"/>
  </r>
  <r>
    <n v="1857381"/>
    <x v="8"/>
    <x v="0"/>
    <x v="5"/>
    <x v="13"/>
    <x v="13"/>
    <x v="0"/>
    <x v="191"/>
    <x v="748"/>
    <x v="0"/>
    <s v="Yes"/>
  </r>
  <r>
    <n v="725190"/>
    <x v="4"/>
    <x v="3"/>
    <x v="25"/>
    <x v="7"/>
    <x v="7"/>
    <x v="0"/>
    <x v="428"/>
    <x v="410"/>
    <x v="0"/>
    <s v="Yes"/>
  </r>
  <r>
    <n v="770621"/>
    <x v="7"/>
    <x v="4"/>
    <x v="6"/>
    <x v="13"/>
    <x v="13"/>
    <x v="4"/>
    <x v="403"/>
    <x v="1091"/>
    <x v="0"/>
    <s v="Yes"/>
  </r>
  <r>
    <n v="1120734"/>
    <x v="30"/>
    <x v="5"/>
    <x v="15"/>
    <x v="0"/>
    <x v="0"/>
    <x v="1"/>
    <x v="954"/>
    <x v="81"/>
    <x v="0"/>
    <s v="No"/>
  </r>
  <r>
    <n v="1416172"/>
    <x v="4"/>
    <x v="3"/>
    <x v="3"/>
    <x v="18"/>
    <x v="18"/>
    <x v="0"/>
    <x v="1001"/>
    <x v="394"/>
    <x v="0"/>
    <s v="No"/>
  </r>
  <r>
    <n v="2085465"/>
    <x v="10"/>
    <x v="2"/>
    <x v="17"/>
    <x v="5"/>
    <x v="5"/>
    <x v="0"/>
    <x v="164"/>
    <x v="157"/>
    <x v="0"/>
    <s v="No"/>
  </r>
  <r>
    <n v="594587"/>
    <x v="172"/>
    <x v="0"/>
    <x v="0"/>
    <x v="12"/>
    <x v="12"/>
    <x v="0"/>
    <x v="388"/>
    <x v="366"/>
    <x v="0"/>
    <s v="No"/>
  </r>
  <r>
    <n v="874562"/>
    <x v="16"/>
    <x v="2"/>
    <x v="24"/>
    <x v="0"/>
    <x v="0"/>
    <x v="0"/>
    <x v="105"/>
    <x v="102"/>
    <x v="0"/>
    <s v="No"/>
  </r>
  <r>
    <n v="1720347"/>
    <x v="8"/>
    <x v="4"/>
    <x v="26"/>
    <x v="14"/>
    <x v="14"/>
    <x v="0"/>
    <x v="689"/>
    <x v="1017"/>
    <x v="0"/>
    <s v="No"/>
  </r>
  <r>
    <n v="1361066"/>
    <x v="557"/>
    <x v="1"/>
    <x v="4"/>
    <x v="7"/>
    <x v="7"/>
    <x v="0"/>
    <x v="833"/>
    <x v="737"/>
    <x v="0"/>
    <s v="No"/>
  </r>
  <r>
    <n v="1742702"/>
    <x v="10"/>
    <x v="2"/>
    <x v="24"/>
    <x v="18"/>
    <x v="18"/>
    <x v="0"/>
    <x v="162"/>
    <x v="284"/>
    <x v="0"/>
    <s v="No"/>
  </r>
  <r>
    <n v="650923"/>
    <x v="19"/>
    <x v="0"/>
    <x v="5"/>
    <x v="9"/>
    <x v="9"/>
    <x v="0"/>
    <x v="702"/>
    <x v="669"/>
    <x v="0"/>
    <s v="No"/>
  </r>
  <r>
    <n v="293328"/>
    <x v="10"/>
    <x v="0"/>
    <x v="0"/>
    <x v="14"/>
    <x v="14"/>
    <x v="1"/>
    <x v="1177"/>
    <x v="855"/>
    <x v="0"/>
    <s v="No"/>
  </r>
  <r>
    <n v="739446"/>
    <x v="278"/>
    <x v="0"/>
    <x v="0"/>
    <x v="14"/>
    <x v="14"/>
    <x v="0"/>
    <x v="1102"/>
    <x v="119"/>
    <x v="0"/>
    <s v="Yes"/>
  </r>
  <r>
    <n v="1932908"/>
    <x v="33"/>
    <x v="1"/>
    <x v="22"/>
    <x v="18"/>
    <x v="18"/>
    <x v="0"/>
    <x v="889"/>
    <x v="828"/>
    <x v="0"/>
    <s v="No"/>
  </r>
  <r>
    <n v="619132"/>
    <x v="8"/>
    <x v="2"/>
    <x v="38"/>
    <x v="0"/>
    <x v="0"/>
    <x v="3"/>
    <x v="340"/>
    <x v="323"/>
    <x v="0"/>
    <s v="No"/>
  </r>
  <r>
    <n v="1316355"/>
    <x v="95"/>
    <x v="2"/>
    <x v="31"/>
    <x v="6"/>
    <x v="6"/>
    <x v="0"/>
    <x v="752"/>
    <x v="716"/>
    <x v="0"/>
    <s v="No"/>
  </r>
  <r>
    <n v="1983849"/>
    <x v="47"/>
    <x v="7"/>
    <x v="21"/>
    <x v="25"/>
    <x v="25"/>
    <x v="1"/>
    <x v="212"/>
    <x v="623"/>
    <x v="0"/>
    <s v="No"/>
  </r>
  <r>
    <n v="435772"/>
    <x v="35"/>
    <x v="0"/>
    <x v="0"/>
    <x v="0"/>
    <x v="0"/>
    <x v="0"/>
    <x v="97"/>
    <x v="824"/>
    <x v="0"/>
    <s v="No"/>
  </r>
  <r>
    <n v="1865106"/>
    <x v="558"/>
    <x v="1"/>
    <x v="1"/>
    <x v="4"/>
    <x v="4"/>
    <x v="3"/>
    <x v="373"/>
    <x v="624"/>
    <x v="0"/>
    <s v="No"/>
  </r>
  <r>
    <n v="1364074"/>
    <x v="62"/>
    <x v="2"/>
    <x v="54"/>
    <x v="25"/>
    <x v="25"/>
    <x v="0"/>
    <x v="747"/>
    <x v="707"/>
    <x v="0"/>
    <s v="Yes"/>
  </r>
  <r>
    <n v="1336340"/>
    <x v="18"/>
    <x v="0"/>
    <x v="0"/>
    <x v="20"/>
    <x v="20"/>
    <x v="0"/>
    <x v="857"/>
    <x v="820"/>
    <x v="0"/>
    <s v="Yes"/>
  </r>
  <r>
    <n v="696866"/>
    <x v="21"/>
    <x v="2"/>
    <x v="24"/>
    <x v="5"/>
    <x v="5"/>
    <x v="0"/>
    <x v="1109"/>
    <x v="437"/>
    <x v="0"/>
    <s v="Yes"/>
  </r>
  <r>
    <n v="1541721"/>
    <x v="19"/>
    <x v="0"/>
    <x v="0"/>
    <x v="44"/>
    <x v="43"/>
    <x v="0"/>
    <x v="621"/>
    <x v="1097"/>
    <x v="0"/>
    <s v="Yes"/>
  </r>
  <r>
    <n v="1605584"/>
    <x v="33"/>
    <x v="4"/>
    <x v="6"/>
    <x v="7"/>
    <x v="7"/>
    <x v="0"/>
    <x v="170"/>
    <x v="144"/>
    <x v="0"/>
    <s v="Yes"/>
  </r>
  <r>
    <n v="1123155"/>
    <x v="62"/>
    <x v="2"/>
    <x v="16"/>
    <x v="1"/>
    <x v="1"/>
    <x v="0"/>
    <x v="89"/>
    <x v="86"/>
    <x v="0"/>
    <s v="No"/>
  </r>
  <r>
    <n v="1292624"/>
    <x v="13"/>
    <x v="0"/>
    <x v="37"/>
    <x v="19"/>
    <x v="19"/>
    <x v="0"/>
    <x v="286"/>
    <x v="698"/>
    <x v="0"/>
    <s v="No"/>
  </r>
  <r>
    <n v="738892"/>
    <x v="9"/>
    <x v="3"/>
    <x v="3"/>
    <x v="2"/>
    <x v="2"/>
    <x v="0"/>
    <x v="1178"/>
    <x v="851"/>
    <x v="0"/>
    <s v="No"/>
  </r>
  <r>
    <n v="1994557"/>
    <x v="25"/>
    <x v="2"/>
    <x v="20"/>
    <x v="8"/>
    <x v="8"/>
    <x v="0"/>
    <x v="936"/>
    <x v="899"/>
    <x v="0"/>
    <s v="No"/>
  </r>
  <r>
    <n v="569779"/>
    <x v="30"/>
    <x v="5"/>
    <x v="9"/>
    <x v="1"/>
    <x v="1"/>
    <x v="0"/>
    <x v="121"/>
    <x v="350"/>
    <x v="0"/>
    <s v="No"/>
  </r>
  <r>
    <n v="1881468"/>
    <x v="8"/>
    <x v="4"/>
    <x v="29"/>
    <x v="7"/>
    <x v="7"/>
    <x v="0"/>
    <x v="341"/>
    <x v="324"/>
    <x v="0"/>
    <s v="No"/>
  </r>
  <r>
    <n v="1774574"/>
    <x v="19"/>
    <x v="5"/>
    <x v="12"/>
    <x v="12"/>
    <x v="12"/>
    <x v="0"/>
    <x v="21"/>
    <x v="21"/>
    <x v="0"/>
    <s v="No"/>
  </r>
  <r>
    <n v="672844"/>
    <x v="442"/>
    <x v="1"/>
    <x v="22"/>
    <x v="7"/>
    <x v="7"/>
    <x v="0"/>
    <x v="261"/>
    <x v="295"/>
    <x v="0"/>
    <s v="No"/>
  </r>
  <r>
    <n v="1336119"/>
    <x v="117"/>
    <x v="0"/>
    <x v="0"/>
    <x v="7"/>
    <x v="7"/>
    <x v="0"/>
    <x v="1123"/>
    <x v="1068"/>
    <x v="0"/>
    <s v="No"/>
  </r>
  <r>
    <n v="1443489"/>
    <x v="23"/>
    <x v="0"/>
    <x v="5"/>
    <x v="24"/>
    <x v="24"/>
    <x v="0"/>
    <x v="928"/>
    <x v="742"/>
    <x v="0"/>
    <s v="No"/>
  </r>
  <r>
    <n v="1779713"/>
    <x v="23"/>
    <x v="5"/>
    <x v="14"/>
    <x v="0"/>
    <x v="0"/>
    <x v="1"/>
    <x v="826"/>
    <x v="351"/>
    <x v="0"/>
    <s v="No"/>
  </r>
  <r>
    <n v="1660330"/>
    <x v="10"/>
    <x v="2"/>
    <x v="17"/>
    <x v="6"/>
    <x v="6"/>
    <x v="0"/>
    <x v="620"/>
    <x v="620"/>
    <x v="0"/>
    <s v="No"/>
  </r>
  <r>
    <n v="501996"/>
    <x v="9"/>
    <x v="3"/>
    <x v="8"/>
    <x v="0"/>
    <x v="0"/>
    <x v="0"/>
    <x v="983"/>
    <x v="273"/>
    <x v="0"/>
    <s v="No"/>
  </r>
  <r>
    <n v="1774319"/>
    <x v="129"/>
    <x v="7"/>
    <x v="21"/>
    <x v="15"/>
    <x v="15"/>
    <x v="0"/>
    <x v="21"/>
    <x v="21"/>
    <x v="0"/>
    <s v="Yes"/>
  </r>
  <r>
    <n v="2019211"/>
    <x v="8"/>
    <x v="5"/>
    <x v="36"/>
    <x v="5"/>
    <x v="5"/>
    <x v="0"/>
    <x v="125"/>
    <x v="123"/>
    <x v="0"/>
    <s v="Yes"/>
  </r>
  <r>
    <n v="1874379"/>
    <x v="169"/>
    <x v="1"/>
    <x v="1"/>
    <x v="25"/>
    <x v="25"/>
    <x v="3"/>
    <x v="92"/>
    <x v="89"/>
    <x v="0"/>
    <s v="No"/>
  </r>
  <r>
    <n v="1907567"/>
    <x v="10"/>
    <x v="0"/>
    <x v="0"/>
    <x v="16"/>
    <x v="16"/>
    <x v="1"/>
    <x v="241"/>
    <x v="131"/>
    <x v="0"/>
    <s v="Yes"/>
  </r>
  <r>
    <n v="2095926"/>
    <x v="22"/>
    <x v="0"/>
    <x v="5"/>
    <x v="30"/>
    <x v="30"/>
    <x v="0"/>
    <x v="675"/>
    <x v="646"/>
    <x v="0"/>
    <s v="Yes"/>
  </r>
  <r>
    <n v="503635"/>
    <x v="25"/>
    <x v="2"/>
    <x v="23"/>
    <x v="9"/>
    <x v="9"/>
    <x v="0"/>
    <x v="1179"/>
    <x v="1130"/>
    <x v="0"/>
    <s v="Yes"/>
  </r>
  <r>
    <n v="837217"/>
    <x v="62"/>
    <x v="2"/>
    <x v="24"/>
    <x v="3"/>
    <x v="3"/>
    <x v="1"/>
    <x v="765"/>
    <x v="296"/>
    <x v="0"/>
    <s v="No"/>
  </r>
  <r>
    <n v="1411677"/>
    <x v="20"/>
    <x v="2"/>
    <x v="16"/>
    <x v="5"/>
    <x v="5"/>
    <x v="0"/>
    <x v="794"/>
    <x v="792"/>
    <x v="0"/>
    <s v="Yes"/>
  </r>
  <r>
    <n v="424949"/>
    <x v="84"/>
    <x v="0"/>
    <x v="0"/>
    <x v="7"/>
    <x v="7"/>
    <x v="0"/>
    <x v="1020"/>
    <x v="735"/>
    <x v="0"/>
    <s v="Yes"/>
  </r>
  <r>
    <n v="1642990"/>
    <x v="102"/>
    <x v="8"/>
    <x v="49"/>
    <x v="46"/>
    <x v="45"/>
    <x v="3"/>
    <x v="816"/>
    <x v="486"/>
    <x v="0"/>
    <s v="No"/>
  </r>
  <r>
    <n v="1117071"/>
    <x v="1"/>
    <x v="0"/>
    <x v="0"/>
    <x v="12"/>
    <x v="12"/>
    <x v="0"/>
    <x v="858"/>
    <x v="821"/>
    <x v="1"/>
    <s v="No"/>
  </r>
  <r>
    <n v="1026619"/>
    <x v="32"/>
    <x v="0"/>
    <x v="37"/>
    <x v="0"/>
    <x v="0"/>
    <x v="0"/>
    <x v="829"/>
    <x v="785"/>
    <x v="0"/>
    <s v="No"/>
  </r>
  <r>
    <n v="956606"/>
    <x v="296"/>
    <x v="2"/>
    <x v="20"/>
    <x v="10"/>
    <x v="10"/>
    <x v="0"/>
    <x v="856"/>
    <x v="372"/>
    <x v="0"/>
    <s v="No"/>
  </r>
  <r>
    <n v="1560546"/>
    <x v="4"/>
    <x v="3"/>
    <x v="25"/>
    <x v="7"/>
    <x v="7"/>
    <x v="0"/>
    <x v="924"/>
    <x v="885"/>
    <x v="0"/>
    <s v="No"/>
  </r>
  <r>
    <n v="773308"/>
    <x v="16"/>
    <x v="2"/>
    <x v="2"/>
    <x v="25"/>
    <x v="25"/>
    <x v="0"/>
    <x v="608"/>
    <x v="572"/>
    <x v="0"/>
    <s v="No"/>
  </r>
  <r>
    <n v="452384"/>
    <x v="18"/>
    <x v="0"/>
    <x v="0"/>
    <x v="45"/>
    <x v="44"/>
    <x v="0"/>
    <x v="1148"/>
    <x v="778"/>
    <x v="0"/>
    <s v="No"/>
  </r>
  <r>
    <n v="1219379"/>
    <x v="33"/>
    <x v="4"/>
    <x v="6"/>
    <x v="18"/>
    <x v="18"/>
    <x v="0"/>
    <x v="140"/>
    <x v="136"/>
    <x v="0"/>
    <s v="No"/>
  </r>
  <r>
    <n v="1446898"/>
    <x v="16"/>
    <x v="2"/>
    <x v="17"/>
    <x v="7"/>
    <x v="7"/>
    <x v="2"/>
    <x v="1093"/>
    <x v="1042"/>
    <x v="0"/>
    <s v="No"/>
  </r>
  <r>
    <n v="1325301"/>
    <x v="16"/>
    <x v="1"/>
    <x v="1"/>
    <x v="0"/>
    <x v="0"/>
    <x v="0"/>
    <x v="425"/>
    <x v="406"/>
    <x v="0"/>
    <s v="No"/>
  </r>
  <r>
    <n v="1620217"/>
    <x v="207"/>
    <x v="6"/>
    <x v="68"/>
    <x v="6"/>
    <x v="6"/>
    <x v="0"/>
    <x v="129"/>
    <x v="13"/>
    <x v="0"/>
    <s v="No"/>
  </r>
  <r>
    <n v="1968385"/>
    <x v="7"/>
    <x v="4"/>
    <x v="26"/>
    <x v="10"/>
    <x v="10"/>
    <x v="0"/>
    <x v="466"/>
    <x v="442"/>
    <x v="0"/>
    <s v="No"/>
  </r>
  <r>
    <n v="1283139"/>
    <x v="82"/>
    <x v="1"/>
    <x v="4"/>
    <x v="20"/>
    <x v="20"/>
    <x v="0"/>
    <x v="869"/>
    <x v="830"/>
    <x v="0"/>
    <s v="Yes"/>
  </r>
  <r>
    <n v="274805"/>
    <x v="283"/>
    <x v="4"/>
    <x v="19"/>
    <x v="18"/>
    <x v="18"/>
    <x v="0"/>
    <x v="515"/>
    <x v="1053"/>
    <x v="0"/>
    <s v="No"/>
  </r>
  <r>
    <n v="236419"/>
    <x v="33"/>
    <x v="4"/>
    <x v="29"/>
    <x v="1"/>
    <x v="1"/>
    <x v="0"/>
    <x v="333"/>
    <x v="862"/>
    <x v="0"/>
    <s v="Yes"/>
  </r>
  <r>
    <n v="1923653"/>
    <x v="93"/>
    <x v="0"/>
    <x v="0"/>
    <x v="7"/>
    <x v="7"/>
    <x v="0"/>
    <x v="1180"/>
    <x v="426"/>
    <x v="0"/>
    <s v="No"/>
  </r>
  <r>
    <n v="1571569"/>
    <x v="8"/>
    <x v="5"/>
    <x v="15"/>
    <x v="9"/>
    <x v="9"/>
    <x v="0"/>
    <x v="814"/>
    <x v="672"/>
    <x v="0"/>
    <s v="Yes"/>
  </r>
  <r>
    <n v="1319046"/>
    <x v="9"/>
    <x v="3"/>
    <x v="8"/>
    <x v="6"/>
    <x v="6"/>
    <x v="0"/>
    <x v="821"/>
    <x v="872"/>
    <x v="0"/>
    <s v="No"/>
  </r>
  <r>
    <n v="1411143"/>
    <x v="10"/>
    <x v="0"/>
    <x v="5"/>
    <x v="25"/>
    <x v="25"/>
    <x v="0"/>
    <x v="794"/>
    <x v="792"/>
    <x v="0"/>
    <s v="Yes"/>
  </r>
  <r>
    <n v="840177"/>
    <x v="103"/>
    <x v="7"/>
    <x v="19"/>
    <x v="17"/>
    <x v="17"/>
    <x v="0"/>
    <x v="175"/>
    <x v="368"/>
    <x v="0"/>
    <s v="Yes"/>
  </r>
  <r>
    <n v="1326293"/>
    <x v="173"/>
    <x v="1"/>
    <x v="13"/>
    <x v="27"/>
    <x v="27"/>
    <x v="0"/>
    <x v="151"/>
    <x v="146"/>
    <x v="0"/>
    <s v="Yes"/>
  </r>
  <r>
    <n v="1509852"/>
    <x v="377"/>
    <x v="1"/>
    <x v="1"/>
    <x v="7"/>
    <x v="7"/>
    <x v="0"/>
    <x v="347"/>
    <x v="1101"/>
    <x v="0"/>
    <s v="Yes"/>
  </r>
  <r>
    <n v="958780"/>
    <x v="10"/>
    <x v="2"/>
    <x v="17"/>
    <x v="7"/>
    <x v="7"/>
    <x v="0"/>
    <x v="899"/>
    <x v="584"/>
    <x v="0"/>
    <s v="No"/>
  </r>
  <r>
    <n v="1958156"/>
    <x v="559"/>
    <x v="5"/>
    <x v="9"/>
    <x v="25"/>
    <x v="25"/>
    <x v="1"/>
    <x v="69"/>
    <x v="637"/>
    <x v="0"/>
    <s v="No"/>
  </r>
  <r>
    <n v="1641169"/>
    <x v="39"/>
    <x v="1"/>
    <x v="22"/>
    <x v="15"/>
    <x v="15"/>
    <x v="0"/>
    <x v="495"/>
    <x v="467"/>
    <x v="0"/>
    <s v="No"/>
  </r>
  <r>
    <n v="1986911"/>
    <x v="207"/>
    <x v="1"/>
    <x v="4"/>
    <x v="40"/>
    <x v="40"/>
    <x v="0"/>
    <x v="580"/>
    <x v="623"/>
    <x v="0"/>
    <s v="No"/>
  </r>
  <r>
    <n v="832741"/>
    <x v="8"/>
    <x v="1"/>
    <x v="22"/>
    <x v="9"/>
    <x v="9"/>
    <x v="1"/>
    <x v="207"/>
    <x v="724"/>
    <x v="0"/>
    <s v="No"/>
  </r>
  <r>
    <n v="1051858"/>
    <x v="191"/>
    <x v="1"/>
    <x v="22"/>
    <x v="3"/>
    <x v="3"/>
    <x v="0"/>
    <x v="755"/>
    <x v="898"/>
    <x v="0"/>
    <s v="No"/>
  </r>
  <r>
    <n v="1468772"/>
    <x v="20"/>
    <x v="2"/>
    <x v="24"/>
    <x v="7"/>
    <x v="7"/>
    <x v="0"/>
    <x v="661"/>
    <x v="667"/>
    <x v="0"/>
    <s v="Yes"/>
  </r>
  <r>
    <n v="440614"/>
    <x v="51"/>
    <x v="2"/>
    <x v="30"/>
    <x v="1"/>
    <x v="1"/>
    <x v="3"/>
    <x v="838"/>
    <x v="693"/>
    <x v="0"/>
    <s v="No"/>
  </r>
  <r>
    <n v="1534601"/>
    <x v="129"/>
    <x v="7"/>
    <x v="39"/>
    <x v="10"/>
    <x v="10"/>
    <x v="0"/>
    <x v="109"/>
    <x v="106"/>
    <x v="0"/>
    <s v="No"/>
  </r>
  <r>
    <n v="1305869"/>
    <x v="7"/>
    <x v="4"/>
    <x v="6"/>
    <x v="13"/>
    <x v="13"/>
    <x v="0"/>
    <x v="951"/>
    <x v="918"/>
    <x v="0"/>
    <s v="No"/>
  </r>
  <r>
    <n v="1523520"/>
    <x v="9"/>
    <x v="3"/>
    <x v="8"/>
    <x v="13"/>
    <x v="13"/>
    <x v="0"/>
    <x v="581"/>
    <x v="544"/>
    <x v="0"/>
    <s v="No"/>
  </r>
  <r>
    <n v="1275289"/>
    <x v="35"/>
    <x v="0"/>
    <x v="0"/>
    <x v="0"/>
    <x v="0"/>
    <x v="0"/>
    <x v="387"/>
    <x v="365"/>
    <x v="0"/>
    <s v="No"/>
  </r>
  <r>
    <n v="1363549"/>
    <x v="8"/>
    <x v="5"/>
    <x v="12"/>
    <x v="9"/>
    <x v="9"/>
    <x v="3"/>
    <x v="747"/>
    <x v="1074"/>
    <x v="0"/>
    <s v="No"/>
  </r>
  <r>
    <n v="233786"/>
    <x v="19"/>
    <x v="0"/>
    <x v="5"/>
    <x v="13"/>
    <x v="13"/>
    <x v="1"/>
    <x v="617"/>
    <x v="51"/>
    <x v="0"/>
    <s v="No"/>
  </r>
  <r>
    <n v="1816729"/>
    <x v="551"/>
    <x v="1"/>
    <x v="1"/>
    <x v="13"/>
    <x v="13"/>
    <x v="0"/>
    <x v="1181"/>
    <x v="1131"/>
    <x v="0"/>
    <s v="Yes"/>
  </r>
  <r>
    <n v="1734776"/>
    <x v="84"/>
    <x v="0"/>
    <x v="5"/>
    <x v="7"/>
    <x v="7"/>
    <x v="0"/>
    <x v="891"/>
    <x v="856"/>
    <x v="0"/>
    <s v="Yes"/>
  </r>
  <r>
    <n v="1971206"/>
    <x v="560"/>
    <x v="1"/>
    <x v="22"/>
    <x v="7"/>
    <x v="7"/>
    <x v="0"/>
    <x v="381"/>
    <x v="360"/>
    <x v="1"/>
    <s v="Yes"/>
  </r>
  <r>
    <n v="1903836"/>
    <x v="62"/>
    <x v="1"/>
    <x v="1"/>
    <x v="5"/>
    <x v="5"/>
    <x v="0"/>
    <x v="1045"/>
    <x v="999"/>
    <x v="0"/>
    <s v="No"/>
  </r>
  <r>
    <n v="1580459"/>
    <x v="28"/>
    <x v="5"/>
    <x v="9"/>
    <x v="15"/>
    <x v="15"/>
    <x v="1"/>
    <x v="1131"/>
    <x v="294"/>
    <x v="0"/>
    <s v="Yes"/>
  </r>
  <r>
    <n v="1877286"/>
    <x v="9"/>
    <x v="3"/>
    <x v="8"/>
    <x v="0"/>
    <x v="0"/>
    <x v="0"/>
    <x v="531"/>
    <x v="506"/>
    <x v="0"/>
    <s v="Yes"/>
  </r>
  <r>
    <n v="1977882"/>
    <x v="14"/>
    <x v="2"/>
    <x v="17"/>
    <x v="0"/>
    <x v="0"/>
    <x v="0"/>
    <x v="201"/>
    <x v="195"/>
    <x v="0"/>
    <s v="No"/>
  </r>
  <r>
    <n v="1591130"/>
    <x v="9"/>
    <x v="3"/>
    <x v="3"/>
    <x v="13"/>
    <x v="13"/>
    <x v="0"/>
    <x v="83"/>
    <x v="79"/>
    <x v="0"/>
    <s v="Yes"/>
  </r>
  <r>
    <n v="1166932"/>
    <x v="141"/>
    <x v="5"/>
    <x v="12"/>
    <x v="56"/>
    <x v="34"/>
    <x v="1"/>
    <x v="746"/>
    <x v="816"/>
    <x v="0"/>
    <s v="No"/>
  </r>
  <r>
    <n v="1355645"/>
    <x v="93"/>
    <x v="0"/>
    <x v="0"/>
    <x v="31"/>
    <x v="31"/>
    <x v="1"/>
    <x v="366"/>
    <x v="791"/>
    <x v="0"/>
    <s v="No"/>
  </r>
  <r>
    <n v="2076788"/>
    <x v="392"/>
    <x v="1"/>
    <x v="27"/>
    <x v="8"/>
    <x v="8"/>
    <x v="0"/>
    <x v="510"/>
    <x v="535"/>
    <x v="0"/>
    <s v="No"/>
  </r>
  <r>
    <n v="1344749"/>
    <x v="1"/>
    <x v="0"/>
    <x v="5"/>
    <x v="10"/>
    <x v="10"/>
    <x v="1"/>
    <x v="1106"/>
    <x v="970"/>
    <x v="0"/>
    <s v="No"/>
  </r>
  <r>
    <n v="609787"/>
    <x v="4"/>
    <x v="3"/>
    <x v="8"/>
    <x v="13"/>
    <x v="13"/>
    <x v="0"/>
    <x v="1018"/>
    <x v="839"/>
    <x v="0"/>
    <s v="No"/>
  </r>
  <r>
    <n v="603974"/>
    <x v="25"/>
    <x v="2"/>
    <x v="38"/>
    <x v="14"/>
    <x v="14"/>
    <x v="1"/>
    <x v="249"/>
    <x v="585"/>
    <x v="0"/>
    <s v="No"/>
  </r>
  <r>
    <n v="1624274"/>
    <x v="102"/>
    <x v="5"/>
    <x v="9"/>
    <x v="9"/>
    <x v="9"/>
    <x v="0"/>
    <x v="649"/>
    <x v="349"/>
    <x v="0"/>
    <s v="No"/>
  </r>
  <r>
    <n v="1664795"/>
    <x v="1"/>
    <x v="0"/>
    <x v="0"/>
    <x v="18"/>
    <x v="18"/>
    <x v="0"/>
    <x v="55"/>
    <x v="850"/>
    <x v="0"/>
    <s v="Yes"/>
  </r>
  <r>
    <n v="1827989"/>
    <x v="20"/>
    <x v="0"/>
    <x v="5"/>
    <x v="20"/>
    <x v="20"/>
    <x v="0"/>
    <x v="1049"/>
    <x v="1002"/>
    <x v="0"/>
    <s v="No"/>
  </r>
  <r>
    <n v="2031264"/>
    <x v="10"/>
    <x v="5"/>
    <x v="15"/>
    <x v="12"/>
    <x v="12"/>
    <x v="0"/>
    <x v="25"/>
    <x v="25"/>
    <x v="0"/>
    <s v="No"/>
  </r>
  <r>
    <n v="813465"/>
    <x v="1"/>
    <x v="0"/>
    <x v="0"/>
    <x v="1"/>
    <x v="1"/>
    <x v="0"/>
    <x v="194"/>
    <x v="187"/>
    <x v="0"/>
    <s v="No"/>
  </r>
  <r>
    <n v="1536099"/>
    <x v="10"/>
    <x v="5"/>
    <x v="9"/>
    <x v="1"/>
    <x v="1"/>
    <x v="1"/>
    <x v="109"/>
    <x v="550"/>
    <x v="0"/>
    <s v="No"/>
  </r>
  <r>
    <n v="1143709"/>
    <x v="50"/>
    <x v="7"/>
    <x v="19"/>
    <x v="5"/>
    <x v="5"/>
    <x v="0"/>
    <x v="2"/>
    <x v="2"/>
    <x v="0"/>
    <s v="Yes"/>
  </r>
  <r>
    <n v="834440"/>
    <x v="331"/>
    <x v="1"/>
    <x v="1"/>
    <x v="8"/>
    <x v="8"/>
    <x v="0"/>
    <x v="247"/>
    <x v="241"/>
    <x v="0"/>
    <s v="No"/>
  </r>
  <r>
    <n v="1400692"/>
    <x v="5"/>
    <x v="1"/>
    <x v="1"/>
    <x v="7"/>
    <x v="7"/>
    <x v="0"/>
    <x v="536"/>
    <x v="508"/>
    <x v="0"/>
    <s v="No"/>
  </r>
  <r>
    <n v="1985351"/>
    <x v="33"/>
    <x v="4"/>
    <x v="26"/>
    <x v="15"/>
    <x v="15"/>
    <x v="0"/>
    <x v="662"/>
    <x v="623"/>
    <x v="0"/>
    <s v="No"/>
  </r>
  <r>
    <n v="406140"/>
    <x v="179"/>
    <x v="0"/>
    <x v="5"/>
    <x v="0"/>
    <x v="0"/>
    <x v="0"/>
    <x v="735"/>
    <x v="740"/>
    <x v="0"/>
    <s v="No"/>
  </r>
  <r>
    <n v="668061"/>
    <x v="561"/>
    <x v="5"/>
    <x v="12"/>
    <x v="21"/>
    <x v="21"/>
    <x v="1"/>
    <x v="311"/>
    <x v="685"/>
    <x v="0"/>
    <s v="Yes"/>
  </r>
  <r>
    <n v="387004"/>
    <x v="10"/>
    <x v="0"/>
    <x v="0"/>
    <x v="13"/>
    <x v="13"/>
    <x v="0"/>
    <x v="195"/>
    <x v="189"/>
    <x v="0"/>
    <s v="No"/>
  </r>
  <r>
    <n v="941285"/>
    <x v="127"/>
    <x v="5"/>
    <x v="15"/>
    <x v="31"/>
    <x v="31"/>
    <x v="0"/>
    <x v="386"/>
    <x v="807"/>
    <x v="0"/>
    <s v="No"/>
  </r>
  <r>
    <n v="1219877"/>
    <x v="10"/>
    <x v="5"/>
    <x v="12"/>
    <x v="9"/>
    <x v="9"/>
    <x v="0"/>
    <x v="75"/>
    <x v="47"/>
    <x v="0"/>
    <s v="No"/>
  </r>
  <r>
    <n v="1613784"/>
    <x v="73"/>
    <x v="0"/>
    <x v="5"/>
    <x v="7"/>
    <x v="7"/>
    <x v="0"/>
    <x v="1038"/>
    <x v="794"/>
    <x v="0"/>
    <s v="Yes"/>
  </r>
  <r>
    <n v="2011115"/>
    <x v="10"/>
    <x v="5"/>
    <x v="12"/>
    <x v="7"/>
    <x v="7"/>
    <x v="1"/>
    <x v="658"/>
    <x v="246"/>
    <x v="0"/>
    <s v="No"/>
  </r>
  <r>
    <n v="1521960"/>
    <x v="20"/>
    <x v="1"/>
    <x v="22"/>
    <x v="5"/>
    <x v="5"/>
    <x v="0"/>
    <x v="415"/>
    <x v="398"/>
    <x v="0"/>
    <s v="No"/>
  </r>
  <r>
    <n v="1431147"/>
    <x v="45"/>
    <x v="5"/>
    <x v="9"/>
    <x v="46"/>
    <x v="45"/>
    <x v="0"/>
    <x v="828"/>
    <x v="696"/>
    <x v="0"/>
    <s v="No"/>
  </r>
  <r>
    <n v="901447"/>
    <x v="68"/>
    <x v="0"/>
    <x v="5"/>
    <x v="1"/>
    <x v="1"/>
    <x v="0"/>
    <x v="353"/>
    <x v="711"/>
    <x v="0"/>
    <s v="Yes"/>
  </r>
  <r>
    <n v="1968496"/>
    <x v="254"/>
    <x v="0"/>
    <x v="0"/>
    <x v="7"/>
    <x v="7"/>
    <x v="0"/>
    <x v="466"/>
    <x v="442"/>
    <x v="0"/>
    <s v="Yes"/>
  </r>
  <r>
    <n v="1989304"/>
    <x v="14"/>
    <x v="5"/>
    <x v="12"/>
    <x v="9"/>
    <x v="9"/>
    <x v="0"/>
    <x v="572"/>
    <x v="623"/>
    <x v="0"/>
    <s v="No"/>
  </r>
  <r>
    <n v="1974695"/>
    <x v="14"/>
    <x v="5"/>
    <x v="12"/>
    <x v="7"/>
    <x v="7"/>
    <x v="0"/>
    <x v="1182"/>
    <x v="1132"/>
    <x v="0"/>
    <s v="No"/>
  </r>
  <r>
    <n v="1383691"/>
    <x v="9"/>
    <x v="3"/>
    <x v="8"/>
    <x v="4"/>
    <x v="4"/>
    <x v="0"/>
    <x v="120"/>
    <x v="118"/>
    <x v="0"/>
    <s v="No"/>
  </r>
  <r>
    <n v="1145251"/>
    <x v="1"/>
    <x v="1"/>
    <x v="22"/>
    <x v="20"/>
    <x v="20"/>
    <x v="0"/>
    <x v="516"/>
    <x v="489"/>
    <x v="0"/>
    <s v="No"/>
  </r>
  <r>
    <n v="1892401"/>
    <x v="30"/>
    <x v="5"/>
    <x v="15"/>
    <x v="18"/>
    <x v="18"/>
    <x v="0"/>
    <x v="450"/>
    <x v="878"/>
    <x v="0"/>
    <s v="No"/>
  </r>
  <r>
    <n v="626698"/>
    <x v="122"/>
    <x v="5"/>
    <x v="15"/>
    <x v="5"/>
    <x v="5"/>
    <x v="0"/>
    <x v="1183"/>
    <x v="905"/>
    <x v="0"/>
    <s v="No"/>
  </r>
  <r>
    <n v="2041735"/>
    <x v="14"/>
    <x v="5"/>
    <x v="12"/>
    <x v="13"/>
    <x v="13"/>
    <x v="0"/>
    <x v="730"/>
    <x v="1133"/>
    <x v="0"/>
    <s v="No"/>
  </r>
  <r>
    <n v="1391008"/>
    <x v="9"/>
    <x v="3"/>
    <x v="3"/>
    <x v="7"/>
    <x v="7"/>
    <x v="0"/>
    <x v="113"/>
    <x v="110"/>
    <x v="0"/>
    <s v="No"/>
  </r>
  <r>
    <n v="542753"/>
    <x v="1"/>
    <x v="0"/>
    <x v="37"/>
    <x v="18"/>
    <x v="18"/>
    <x v="0"/>
    <x v="589"/>
    <x v="56"/>
    <x v="0"/>
    <s v="No"/>
  </r>
  <r>
    <n v="1499555"/>
    <x v="19"/>
    <x v="5"/>
    <x v="12"/>
    <x v="1"/>
    <x v="1"/>
    <x v="3"/>
    <x v="1184"/>
    <x v="935"/>
    <x v="0"/>
    <s v="No"/>
  </r>
  <r>
    <n v="727053"/>
    <x v="23"/>
    <x v="7"/>
    <x v="56"/>
    <x v="46"/>
    <x v="45"/>
    <x v="0"/>
    <x v="1185"/>
    <x v="1134"/>
    <x v="0"/>
    <s v="No"/>
  </r>
  <r>
    <n v="1009734"/>
    <x v="19"/>
    <x v="5"/>
    <x v="15"/>
    <x v="25"/>
    <x v="25"/>
    <x v="0"/>
    <x v="422"/>
    <x v="1049"/>
    <x v="0"/>
    <s v="Yes"/>
  </r>
  <r>
    <n v="1467087"/>
    <x v="172"/>
    <x v="5"/>
    <x v="9"/>
    <x v="15"/>
    <x v="15"/>
    <x v="1"/>
    <x v="256"/>
    <x v="84"/>
    <x v="0"/>
    <s v="Yes"/>
  </r>
  <r>
    <n v="497260"/>
    <x v="8"/>
    <x v="2"/>
    <x v="48"/>
    <x v="12"/>
    <x v="12"/>
    <x v="0"/>
    <x v="962"/>
    <x v="311"/>
    <x v="0"/>
    <s v="No"/>
  </r>
  <r>
    <n v="2010535"/>
    <x v="441"/>
    <x v="0"/>
    <x v="5"/>
    <x v="8"/>
    <x v="8"/>
    <x v="3"/>
    <x v="656"/>
    <x v="246"/>
    <x v="0"/>
    <s v="No"/>
  </r>
  <r>
    <n v="795840"/>
    <x v="32"/>
    <x v="5"/>
    <x v="14"/>
    <x v="4"/>
    <x v="4"/>
    <x v="0"/>
    <x v="269"/>
    <x v="260"/>
    <x v="0"/>
    <s v="Yes"/>
  </r>
  <r>
    <n v="567907"/>
    <x v="19"/>
    <x v="5"/>
    <x v="9"/>
    <x v="39"/>
    <x v="39"/>
    <x v="0"/>
    <x v="647"/>
    <x v="500"/>
    <x v="0"/>
    <s v="Yes"/>
  </r>
  <r>
    <n v="806805"/>
    <x v="20"/>
    <x v="3"/>
    <x v="8"/>
    <x v="26"/>
    <x v="26"/>
    <x v="1"/>
    <x v="62"/>
    <x v="578"/>
    <x v="0"/>
    <s v="Yes"/>
  </r>
  <r>
    <n v="1858959"/>
    <x v="382"/>
    <x v="7"/>
    <x v="19"/>
    <x v="40"/>
    <x v="40"/>
    <x v="0"/>
    <x v="184"/>
    <x v="788"/>
    <x v="0"/>
    <s v="Yes"/>
  </r>
  <r>
    <n v="978368"/>
    <x v="9"/>
    <x v="3"/>
    <x v="3"/>
    <x v="12"/>
    <x v="12"/>
    <x v="0"/>
    <x v="460"/>
    <x v="435"/>
    <x v="0"/>
    <s v="No"/>
  </r>
  <r>
    <n v="1517849"/>
    <x v="490"/>
    <x v="0"/>
    <x v="0"/>
    <x v="26"/>
    <x v="26"/>
    <x v="3"/>
    <x v="244"/>
    <x v="445"/>
    <x v="0"/>
    <s v="No"/>
  </r>
  <r>
    <n v="452934"/>
    <x v="1"/>
    <x v="0"/>
    <x v="0"/>
    <x v="27"/>
    <x v="27"/>
    <x v="0"/>
    <x v="1148"/>
    <x v="443"/>
    <x v="1"/>
    <s v="No"/>
  </r>
  <r>
    <n v="1639402"/>
    <x v="8"/>
    <x v="5"/>
    <x v="12"/>
    <x v="7"/>
    <x v="7"/>
    <x v="0"/>
    <x v="206"/>
    <x v="196"/>
    <x v="0"/>
    <s v="Yes"/>
  </r>
  <r>
    <n v="881795"/>
    <x v="562"/>
    <x v="1"/>
    <x v="22"/>
    <x v="7"/>
    <x v="7"/>
    <x v="0"/>
    <x v="393"/>
    <x v="604"/>
    <x v="0"/>
    <s v="No"/>
  </r>
  <r>
    <n v="2153536"/>
    <x v="1"/>
    <x v="1"/>
    <x v="1"/>
    <x v="7"/>
    <x v="7"/>
    <x v="0"/>
    <x v="1186"/>
    <x v="1135"/>
    <x v="0"/>
    <s v="Yes"/>
  </r>
  <r>
    <n v="595599"/>
    <x v="33"/>
    <x v="1"/>
    <x v="1"/>
    <x v="20"/>
    <x v="20"/>
    <x v="0"/>
    <x v="789"/>
    <x v="358"/>
    <x v="0"/>
    <s v="No"/>
  </r>
  <r>
    <n v="1812809"/>
    <x v="19"/>
    <x v="5"/>
    <x v="9"/>
    <x v="7"/>
    <x v="7"/>
    <x v="0"/>
    <x v="564"/>
    <x v="530"/>
    <x v="0"/>
    <s v="Yes"/>
  </r>
  <r>
    <n v="1299152"/>
    <x v="24"/>
    <x v="7"/>
    <x v="39"/>
    <x v="10"/>
    <x v="10"/>
    <x v="0"/>
    <x v="361"/>
    <x v="153"/>
    <x v="0"/>
    <s v="No"/>
  </r>
  <r>
    <n v="952588"/>
    <x v="10"/>
    <x v="0"/>
    <x v="0"/>
    <x v="7"/>
    <x v="7"/>
    <x v="1"/>
    <x v="550"/>
    <x v="372"/>
    <x v="0"/>
    <s v="Yes"/>
  </r>
  <r>
    <n v="1736070"/>
    <x v="125"/>
    <x v="0"/>
    <x v="0"/>
    <x v="27"/>
    <x v="27"/>
    <x v="0"/>
    <x v="921"/>
    <x v="882"/>
    <x v="0"/>
    <s v="Yes"/>
  </r>
  <r>
    <n v="1194974"/>
    <x v="10"/>
    <x v="0"/>
    <x v="0"/>
    <x v="6"/>
    <x v="6"/>
    <x v="0"/>
    <x v="751"/>
    <x v="848"/>
    <x v="0"/>
    <s v="No"/>
  </r>
  <r>
    <n v="1012560"/>
    <x v="25"/>
    <x v="2"/>
    <x v="31"/>
    <x v="7"/>
    <x v="7"/>
    <x v="0"/>
    <x v="903"/>
    <x v="220"/>
    <x v="0"/>
    <s v="No"/>
  </r>
  <r>
    <n v="602065"/>
    <x v="32"/>
    <x v="5"/>
    <x v="12"/>
    <x v="1"/>
    <x v="1"/>
    <x v="1"/>
    <x v="685"/>
    <x v="585"/>
    <x v="0"/>
    <s v="No"/>
  </r>
  <r>
    <n v="926477"/>
    <x v="14"/>
    <x v="6"/>
    <x v="11"/>
    <x v="9"/>
    <x v="9"/>
    <x v="0"/>
    <x v="700"/>
    <x v="328"/>
    <x v="0"/>
    <s v="No"/>
  </r>
  <r>
    <n v="1076973"/>
    <x v="18"/>
    <x v="0"/>
    <x v="0"/>
    <x v="7"/>
    <x v="7"/>
    <x v="0"/>
    <x v="1016"/>
    <x v="1065"/>
    <x v="0"/>
    <s v="No"/>
  </r>
  <r>
    <n v="1634511"/>
    <x v="563"/>
    <x v="1"/>
    <x v="1"/>
    <x v="5"/>
    <x v="5"/>
    <x v="0"/>
    <x v="812"/>
    <x v="769"/>
    <x v="0"/>
    <s v="Yes"/>
  </r>
  <r>
    <n v="440026"/>
    <x v="10"/>
    <x v="5"/>
    <x v="36"/>
    <x v="5"/>
    <x v="5"/>
    <x v="2"/>
    <x v="1142"/>
    <x v="1075"/>
    <x v="0"/>
    <s v="Yes"/>
  </r>
  <r>
    <n v="1187897"/>
    <x v="564"/>
    <x v="1"/>
    <x v="13"/>
    <x v="1"/>
    <x v="1"/>
    <x v="0"/>
    <x v="1187"/>
    <x v="142"/>
    <x v="0"/>
    <s v="No"/>
  </r>
  <r>
    <n v="1721148"/>
    <x v="125"/>
    <x v="5"/>
    <x v="12"/>
    <x v="37"/>
    <x v="37"/>
    <x v="0"/>
    <x v="689"/>
    <x v="111"/>
    <x v="0"/>
    <s v="No"/>
  </r>
  <r>
    <n v="1677385"/>
    <x v="4"/>
    <x v="3"/>
    <x v="3"/>
    <x v="2"/>
    <x v="2"/>
    <x v="2"/>
    <x v="434"/>
    <x v="1113"/>
    <x v="0"/>
    <s v="No"/>
  </r>
  <r>
    <n v="1981869"/>
    <x v="8"/>
    <x v="0"/>
    <x v="0"/>
    <x v="24"/>
    <x v="24"/>
    <x v="0"/>
    <x v="24"/>
    <x v="389"/>
    <x v="0"/>
    <s v="No"/>
  </r>
  <r>
    <n v="1891268"/>
    <x v="259"/>
    <x v="1"/>
    <x v="27"/>
    <x v="31"/>
    <x v="31"/>
    <x v="0"/>
    <x v="34"/>
    <x v="661"/>
    <x v="0"/>
    <s v="No"/>
  </r>
  <r>
    <n v="704783"/>
    <x v="35"/>
    <x v="0"/>
    <x v="37"/>
    <x v="20"/>
    <x v="20"/>
    <x v="0"/>
    <x v="917"/>
    <x v="875"/>
    <x v="0"/>
    <s v="No"/>
  </r>
  <r>
    <n v="1964374"/>
    <x v="6"/>
    <x v="5"/>
    <x v="12"/>
    <x v="31"/>
    <x v="31"/>
    <x v="0"/>
    <x v="76"/>
    <x v="74"/>
    <x v="0"/>
    <s v="No"/>
  </r>
  <r>
    <n v="1743115"/>
    <x v="23"/>
    <x v="2"/>
    <x v="24"/>
    <x v="7"/>
    <x v="7"/>
    <x v="1"/>
    <x v="10"/>
    <x v="10"/>
    <x v="0"/>
    <s v="No"/>
  </r>
  <r>
    <n v="1563727"/>
    <x v="368"/>
    <x v="1"/>
    <x v="27"/>
    <x v="17"/>
    <x v="17"/>
    <x v="0"/>
    <x v="470"/>
    <x v="379"/>
    <x v="0"/>
    <s v="No"/>
  </r>
  <r>
    <n v="1932052"/>
    <x v="19"/>
    <x v="5"/>
    <x v="36"/>
    <x v="13"/>
    <x v="13"/>
    <x v="3"/>
    <x v="756"/>
    <x v="854"/>
    <x v="0"/>
    <s v="No"/>
  </r>
  <r>
    <n v="1983454"/>
    <x v="10"/>
    <x v="5"/>
    <x v="12"/>
    <x v="12"/>
    <x v="12"/>
    <x v="3"/>
    <x v="212"/>
    <x v="206"/>
    <x v="0"/>
    <s v="No"/>
  </r>
  <r>
    <n v="1957154"/>
    <x v="22"/>
    <x v="7"/>
    <x v="21"/>
    <x v="5"/>
    <x v="5"/>
    <x v="1"/>
    <x v="69"/>
    <x v="68"/>
    <x v="0"/>
    <s v="No"/>
  </r>
  <r>
    <n v="1458430"/>
    <x v="9"/>
    <x v="3"/>
    <x v="8"/>
    <x v="1"/>
    <x v="1"/>
    <x v="0"/>
    <x v="630"/>
    <x v="593"/>
    <x v="0"/>
    <s v="Yes"/>
  </r>
  <r>
    <n v="555950"/>
    <x v="23"/>
    <x v="0"/>
    <x v="42"/>
    <x v="0"/>
    <x v="0"/>
    <x v="0"/>
    <x v="442"/>
    <x v="160"/>
    <x v="0"/>
    <s v="Yes"/>
  </r>
  <r>
    <n v="1171173"/>
    <x v="316"/>
    <x v="1"/>
    <x v="22"/>
    <x v="20"/>
    <x v="20"/>
    <x v="0"/>
    <x v="775"/>
    <x v="90"/>
    <x v="0"/>
    <s v="No"/>
  </r>
  <r>
    <n v="1738364"/>
    <x v="14"/>
    <x v="2"/>
    <x v="34"/>
    <x v="5"/>
    <x v="5"/>
    <x v="1"/>
    <x v="299"/>
    <x v="582"/>
    <x v="0"/>
    <s v="No"/>
  </r>
  <r>
    <n v="1809289"/>
    <x v="8"/>
    <x v="5"/>
    <x v="14"/>
    <x v="5"/>
    <x v="5"/>
    <x v="0"/>
    <x v="107"/>
    <x v="104"/>
    <x v="0"/>
    <s v="No"/>
  </r>
  <r>
    <n v="774482"/>
    <x v="30"/>
    <x v="0"/>
    <x v="0"/>
    <x v="13"/>
    <x v="13"/>
    <x v="0"/>
    <x v="147"/>
    <x v="218"/>
    <x v="0"/>
    <s v="No"/>
  </r>
  <r>
    <n v="362331"/>
    <x v="221"/>
    <x v="5"/>
    <x v="14"/>
    <x v="27"/>
    <x v="27"/>
    <x v="0"/>
    <x v="365"/>
    <x v="345"/>
    <x v="0"/>
    <s v="Yes"/>
  </r>
  <r>
    <n v="1617608"/>
    <x v="35"/>
    <x v="0"/>
    <x v="0"/>
    <x v="28"/>
    <x v="28"/>
    <x v="0"/>
    <x v="357"/>
    <x v="484"/>
    <x v="0"/>
    <s v="No"/>
  </r>
  <r>
    <n v="319932"/>
    <x v="17"/>
    <x v="3"/>
    <x v="44"/>
    <x v="13"/>
    <x v="13"/>
    <x v="0"/>
    <x v="583"/>
    <x v="547"/>
    <x v="0"/>
    <s v="No"/>
  </r>
  <r>
    <n v="1850975"/>
    <x v="169"/>
    <x v="1"/>
    <x v="1"/>
    <x v="9"/>
    <x v="9"/>
    <x v="0"/>
    <x v="60"/>
    <x v="59"/>
    <x v="0"/>
    <s v="No"/>
  </r>
  <r>
    <n v="2041636"/>
    <x v="17"/>
    <x v="3"/>
    <x v="44"/>
    <x v="8"/>
    <x v="8"/>
    <x v="0"/>
    <x v="730"/>
    <x v="625"/>
    <x v="0"/>
    <s v="No"/>
  </r>
  <r>
    <n v="850668"/>
    <x v="477"/>
    <x v="1"/>
    <x v="22"/>
    <x v="21"/>
    <x v="21"/>
    <x v="0"/>
    <x v="629"/>
    <x v="546"/>
    <x v="0"/>
    <s v="No"/>
  </r>
  <r>
    <n v="1239850"/>
    <x v="9"/>
    <x v="3"/>
    <x v="8"/>
    <x v="13"/>
    <x v="13"/>
    <x v="0"/>
    <x v="260"/>
    <x v="1012"/>
    <x v="0"/>
    <s v="No"/>
  </r>
  <r>
    <n v="449731"/>
    <x v="19"/>
    <x v="7"/>
    <x v="21"/>
    <x v="0"/>
    <x v="0"/>
    <x v="0"/>
    <x v="1188"/>
    <x v="204"/>
    <x v="0"/>
    <s v="No"/>
  </r>
  <r>
    <n v="1763391"/>
    <x v="23"/>
    <x v="7"/>
    <x v="19"/>
    <x v="5"/>
    <x v="5"/>
    <x v="0"/>
    <x v="780"/>
    <x v="53"/>
    <x v="0"/>
    <s v="No"/>
  </r>
  <r>
    <n v="433692"/>
    <x v="4"/>
    <x v="3"/>
    <x v="8"/>
    <x v="18"/>
    <x v="18"/>
    <x v="0"/>
    <x v="1189"/>
    <x v="94"/>
    <x v="0"/>
    <s v="No"/>
  </r>
  <r>
    <n v="1664232"/>
    <x v="35"/>
    <x v="0"/>
    <x v="0"/>
    <x v="17"/>
    <x v="17"/>
    <x v="3"/>
    <x v="389"/>
    <x v="367"/>
    <x v="0"/>
    <s v="No"/>
  </r>
  <r>
    <n v="1569394"/>
    <x v="62"/>
    <x v="2"/>
    <x v="17"/>
    <x v="13"/>
    <x v="13"/>
    <x v="0"/>
    <x v="541"/>
    <x v="511"/>
    <x v="0"/>
    <s v="Yes"/>
  </r>
  <r>
    <n v="1509506"/>
    <x v="95"/>
    <x v="5"/>
    <x v="15"/>
    <x v="8"/>
    <x v="8"/>
    <x v="0"/>
    <x v="347"/>
    <x v="1101"/>
    <x v="0"/>
    <s v="No"/>
  </r>
  <r>
    <n v="788899"/>
    <x v="10"/>
    <x v="5"/>
    <x v="12"/>
    <x v="34"/>
    <x v="34"/>
    <x v="1"/>
    <x v="334"/>
    <x v="877"/>
    <x v="0"/>
    <s v="No"/>
  </r>
  <r>
    <n v="999598"/>
    <x v="8"/>
    <x v="0"/>
    <x v="42"/>
    <x v="40"/>
    <x v="40"/>
    <x v="1"/>
    <x v="853"/>
    <x v="815"/>
    <x v="0"/>
    <s v="No"/>
  </r>
  <r>
    <n v="776473"/>
    <x v="146"/>
    <x v="9"/>
    <x v="50"/>
    <x v="9"/>
    <x v="9"/>
    <x v="3"/>
    <x v="562"/>
    <x v="143"/>
    <x v="0"/>
    <s v="No"/>
  </r>
  <r>
    <n v="916775"/>
    <x v="5"/>
    <x v="1"/>
    <x v="13"/>
    <x v="25"/>
    <x v="25"/>
    <x v="0"/>
    <x v="1075"/>
    <x v="802"/>
    <x v="0"/>
    <s v="No"/>
  </r>
  <r>
    <n v="1160634"/>
    <x v="341"/>
    <x v="0"/>
    <x v="0"/>
    <x v="15"/>
    <x v="15"/>
    <x v="2"/>
    <x v="451"/>
    <x v="795"/>
    <x v="1"/>
    <s v="Yes"/>
  </r>
  <r>
    <n v="987555"/>
    <x v="565"/>
    <x v="1"/>
    <x v="4"/>
    <x v="0"/>
    <x v="0"/>
    <x v="0"/>
    <x v="284"/>
    <x v="808"/>
    <x v="1"/>
    <s v="No"/>
  </r>
  <r>
    <n v="2006897"/>
    <x v="566"/>
    <x v="0"/>
    <x v="5"/>
    <x v="7"/>
    <x v="7"/>
    <x v="0"/>
    <x v="166"/>
    <x v="159"/>
    <x v="0"/>
    <s v="No"/>
  </r>
  <r>
    <n v="563866"/>
    <x v="4"/>
    <x v="3"/>
    <x v="8"/>
    <x v="10"/>
    <x v="10"/>
    <x v="0"/>
    <x v="497"/>
    <x v="1136"/>
    <x v="0"/>
    <s v="No"/>
  </r>
  <r>
    <n v="1503894"/>
    <x v="567"/>
    <x v="0"/>
    <x v="5"/>
    <x v="13"/>
    <x v="13"/>
    <x v="3"/>
    <x v="980"/>
    <x v="935"/>
    <x v="0"/>
    <s v="No"/>
  </r>
  <r>
    <n v="480048"/>
    <x v="127"/>
    <x v="5"/>
    <x v="9"/>
    <x v="18"/>
    <x v="18"/>
    <x v="1"/>
    <x v="684"/>
    <x v="532"/>
    <x v="0"/>
    <s v="Yes"/>
  </r>
  <r>
    <n v="448655"/>
    <x v="14"/>
    <x v="2"/>
    <x v="17"/>
    <x v="28"/>
    <x v="28"/>
    <x v="0"/>
    <x v="1190"/>
    <x v="1095"/>
    <x v="0"/>
    <s v="Yes"/>
  </r>
  <r>
    <n v="1632864"/>
    <x v="10"/>
    <x v="0"/>
    <x v="0"/>
    <x v="13"/>
    <x v="13"/>
    <x v="0"/>
    <x v="39"/>
    <x v="37"/>
    <x v="0"/>
    <s v="No"/>
  </r>
  <r>
    <n v="687681"/>
    <x v="10"/>
    <x v="2"/>
    <x v="77"/>
    <x v="0"/>
    <x v="0"/>
    <x v="1"/>
    <x v="1097"/>
    <x v="383"/>
    <x v="0"/>
    <s v="No"/>
  </r>
  <r>
    <n v="1097539"/>
    <x v="8"/>
    <x v="2"/>
    <x v="17"/>
    <x v="24"/>
    <x v="24"/>
    <x v="0"/>
    <x v="1174"/>
    <x v="1125"/>
    <x v="0"/>
    <s v="No"/>
  </r>
  <r>
    <n v="1195587"/>
    <x v="4"/>
    <x v="3"/>
    <x v="8"/>
    <x v="13"/>
    <x v="13"/>
    <x v="0"/>
    <x v="770"/>
    <x v="848"/>
    <x v="0"/>
    <s v="No"/>
  </r>
  <r>
    <n v="1977855"/>
    <x v="10"/>
    <x v="2"/>
    <x v="2"/>
    <x v="9"/>
    <x v="9"/>
    <x v="3"/>
    <x v="201"/>
    <x v="195"/>
    <x v="0"/>
    <s v="No"/>
  </r>
  <r>
    <n v="1299915"/>
    <x v="5"/>
    <x v="1"/>
    <x v="1"/>
    <x v="9"/>
    <x v="9"/>
    <x v="0"/>
    <x v="159"/>
    <x v="153"/>
    <x v="0"/>
    <s v="No"/>
  </r>
  <r>
    <n v="608173"/>
    <x v="16"/>
    <x v="1"/>
    <x v="13"/>
    <x v="12"/>
    <x v="12"/>
    <x v="0"/>
    <x v="349"/>
    <x v="243"/>
    <x v="0"/>
    <s v="No"/>
  </r>
  <r>
    <n v="660834"/>
    <x v="4"/>
    <x v="3"/>
    <x v="8"/>
    <x v="13"/>
    <x v="13"/>
    <x v="2"/>
    <x v="336"/>
    <x v="320"/>
    <x v="0"/>
    <s v="No"/>
  </r>
  <r>
    <n v="1476010"/>
    <x v="92"/>
    <x v="1"/>
    <x v="13"/>
    <x v="7"/>
    <x v="7"/>
    <x v="0"/>
    <x v="633"/>
    <x v="1082"/>
    <x v="0"/>
    <s v="No"/>
  </r>
  <r>
    <n v="1822360"/>
    <x v="8"/>
    <x v="2"/>
    <x v="24"/>
    <x v="0"/>
    <x v="0"/>
    <x v="0"/>
    <x v="1035"/>
    <x v="991"/>
    <x v="0"/>
    <s v="No"/>
  </r>
  <r>
    <n v="1170614"/>
    <x v="50"/>
    <x v="7"/>
    <x v="21"/>
    <x v="13"/>
    <x v="13"/>
    <x v="0"/>
    <x v="424"/>
    <x v="405"/>
    <x v="0"/>
    <s v="No"/>
  </r>
  <r>
    <n v="1533691"/>
    <x v="10"/>
    <x v="0"/>
    <x v="0"/>
    <x v="33"/>
    <x v="33"/>
    <x v="0"/>
    <x v="322"/>
    <x v="1097"/>
    <x v="0"/>
    <s v="No"/>
  </r>
  <r>
    <n v="1379092"/>
    <x v="65"/>
    <x v="1"/>
    <x v="22"/>
    <x v="10"/>
    <x v="10"/>
    <x v="0"/>
    <x v="266"/>
    <x v="257"/>
    <x v="0"/>
    <s v="No"/>
  </r>
  <r>
    <n v="1455757"/>
    <x v="35"/>
    <x v="0"/>
    <x v="0"/>
    <x v="12"/>
    <x v="12"/>
    <x v="0"/>
    <x v="782"/>
    <x v="593"/>
    <x v="0"/>
    <s v="No"/>
  </r>
  <r>
    <n v="2011004"/>
    <x v="19"/>
    <x v="5"/>
    <x v="14"/>
    <x v="10"/>
    <x v="10"/>
    <x v="0"/>
    <x v="656"/>
    <x v="630"/>
    <x v="1"/>
    <s v="No"/>
  </r>
  <r>
    <n v="1536667"/>
    <x v="232"/>
    <x v="1"/>
    <x v="1"/>
    <x v="13"/>
    <x v="13"/>
    <x v="0"/>
    <x v="586"/>
    <x v="550"/>
    <x v="0"/>
    <s v="No"/>
  </r>
  <r>
    <n v="649320"/>
    <x v="14"/>
    <x v="2"/>
    <x v="17"/>
    <x v="12"/>
    <x v="12"/>
    <x v="0"/>
    <x v="1141"/>
    <x v="669"/>
    <x v="0"/>
    <s v="No"/>
  </r>
  <r>
    <n v="1682878"/>
    <x v="4"/>
    <x v="3"/>
    <x v="3"/>
    <x v="7"/>
    <x v="7"/>
    <x v="0"/>
    <x v="1160"/>
    <x v="1113"/>
    <x v="0"/>
    <s v="No"/>
  </r>
  <r>
    <n v="1098744"/>
    <x v="250"/>
    <x v="2"/>
    <x v="17"/>
    <x v="35"/>
    <x v="35"/>
    <x v="0"/>
    <x v="1031"/>
    <x v="1137"/>
    <x v="0"/>
    <s v="No"/>
  </r>
  <r>
    <n v="332093"/>
    <x v="10"/>
    <x v="7"/>
    <x v="73"/>
    <x v="14"/>
    <x v="14"/>
    <x v="0"/>
    <x v="696"/>
    <x v="891"/>
    <x v="0"/>
    <s v="No"/>
  </r>
  <r>
    <n v="774335"/>
    <x v="28"/>
    <x v="5"/>
    <x v="9"/>
    <x v="12"/>
    <x v="12"/>
    <x v="1"/>
    <x v="147"/>
    <x v="143"/>
    <x v="0"/>
    <s v="No"/>
  </r>
  <r>
    <n v="1784083"/>
    <x v="214"/>
    <x v="1"/>
    <x v="4"/>
    <x v="1"/>
    <x v="1"/>
    <x v="1"/>
    <x v="844"/>
    <x v="242"/>
    <x v="0"/>
    <s v="No"/>
  </r>
  <r>
    <n v="1122504"/>
    <x v="568"/>
    <x v="1"/>
    <x v="13"/>
    <x v="53"/>
    <x v="51"/>
    <x v="0"/>
    <x v="954"/>
    <x v="81"/>
    <x v="0"/>
    <s v="No"/>
  </r>
  <r>
    <n v="820854"/>
    <x v="9"/>
    <x v="3"/>
    <x v="8"/>
    <x v="13"/>
    <x v="13"/>
    <x v="0"/>
    <x v="51"/>
    <x v="50"/>
    <x v="0"/>
    <s v="No"/>
  </r>
  <r>
    <n v="572516"/>
    <x v="4"/>
    <x v="3"/>
    <x v="3"/>
    <x v="16"/>
    <x v="16"/>
    <x v="0"/>
    <x v="1191"/>
    <x v="1138"/>
    <x v="0"/>
    <s v="No"/>
  </r>
  <r>
    <n v="1841400"/>
    <x v="30"/>
    <x v="0"/>
    <x v="0"/>
    <x v="3"/>
    <x v="3"/>
    <x v="0"/>
    <x v="943"/>
    <x v="266"/>
    <x v="0"/>
    <s v="No"/>
  </r>
  <r>
    <n v="1368738"/>
    <x v="33"/>
    <x v="4"/>
    <x v="6"/>
    <x v="36"/>
    <x v="36"/>
    <x v="0"/>
    <x v="1068"/>
    <x v="203"/>
    <x v="0"/>
    <s v="No"/>
  </r>
  <r>
    <n v="2100670"/>
    <x v="10"/>
    <x v="2"/>
    <x v="10"/>
    <x v="7"/>
    <x v="7"/>
    <x v="0"/>
    <x v="1107"/>
    <x v="1056"/>
    <x v="0"/>
    <s v="Yes"/>
  </r>
  <r>
    <n v="848495"/>
    <x v="569"/>
    <x v="1"/>
    <x v="4"/>
    <x v="7"/>
    <x v="7"/>
    <x v="0"/>
    <x v="1136"/>
    <x v="1081"/>
    <x v="0"/>
    <s v="No"/>
  </r>
  <r>
    <n v="361474"/>
    <x v="10"/>
    <x v="0"/>
    <x v="0"/>
    <x v="15"/>
    <x v="15"/>
    <x v="3"/>
    <x v="112"/>
    <x v="539"/>
    <x v="0"/>
    <s v="Yes"/>
  </r>
  <r>
    <n v="360225"/>
    <x v="10"/>
    <x v="0"/>
    <x v="0"/>
    <x v="13"/>
    <x v="13"/>
    <x v="3"/>
    <x v="354"/>
    <x v="339"/>
    <x v="0"/>
    <s v="No"/>
  </r>
  <r>
    <n v="1824660"/>
    <x v="68"/>
    <x v="0"/>
    <x v="5"/>
    <x v="13"/>
    <x v="13"/>
    <x v="0"/>
    <x v="874"/>
    <x v="834"/>
    <x v="0"/>
    <s v="No"/>
  </r>
  <r>
    <n v="1966523"/>
    <x v="8"/>
    <x v="5"/>
    <x v="15"/>
    <x v="9"/>
    <x v="9"/>
    <x v="1"/>
    <x v="298"/>
    <x v="442"/>
    <x v="0"/>
    <s v="No"/>
  </r>
  <r>
    <n v="601363"/>
    <x v="35"/>
    <x v="0"/>
    <x v="0"/>
    <x v="18"/>
    <x v="18"/>
    <x v="0"/>
    <x v="1095"/>
    <x v="1044"/>
    <x v="0"/>
    <s v="Yes"/>
  </r>
  <r>
    <n v="249391"/>
    <x v="4"/>
    <x v="3"/>
    <x v="8"/>
    <x v="19"/>
    <x v="19"/>
    <x v="0"/>
    <x v="1192"/>
    <x v="1139"/>
    <x v="0"/>
    <s v="No"/>
  </r>
  <r>
    <n v="1390858"/>
    <x v="211"/>
    <x v="1"/>
    <x v="27"/>
    <x v="7"/>
    <x v="7"/>
    <x v="1"/>
    <x v="113"/>
    <x v="133"/>
    <x v="0"/>
    <s v="No"/>
  </r>
  <r>
    <n v="2060353"/>
    <x v="570"/>
    <x v="1"/>
    <x v="27"/>
    <x v="13"/>
    <x v="13"/>
    <x v="0"/>
    <x v="18"/>
    <x v="18"/>
    <x v="1"/>
    <s v="No"/>
  </r>
  <r>
    <n v="1767162"/>
    <x v="571"/>
    <x v="1"/>
    <x v="1"/>
    <x v="13"/>
    <x v="13"/>
    <x v="0"/>
    <x v="560"/>
    <x v="526"/>
    <x v="0"/>
    <s v="Yes"/>
  </r>
  <r>
    <n v="1339176"/>
    <x v="62"/>
    <x v="2"/>
    <x v="75"/>
    <x v="20"/>
    <x v="20"/>
    <x v="0"/>
    <x v="435"/>
    <x v="155"/>
    <x v="0"/>
    <s v="No"/>
  </r>
  <r>
    <n v="655012"/>
    <x v="64"/>
    <x v="6"/>
    <x v="43"/>
    <x v="7"/>
    <x v="7"/>
    <x v="0"/>
    <x v="1193"/>
    <x v="23"/>
    <x v="0"/>
    <s v="No"/>
  </r>
  <r>
    <n v="1531444"/>
    <x v="572"/>
    <x v="1"/>
    <x v="27"/>
    <x v="10"/>
    <x v="10"/>
    <x v="0"/>
    <x v="1194"/>
    <x v="1140"/>
    <x v="0"/>
    <s v="Yes"/>
  </r>
  <r>
    <n v="1552261"/>
    <x v="33"/>
    <x v="4"/>
    <x v="6"/>
    <x v="52"/>
    <x v="50"/>
    <x v="0"/>
    <x v="133"/>
    <x v="130"/>
    <x v="0"/>
    <s v="No"/>
  </r>
  <r>
    <n v="1350620"/>
    <x v="4"/>
    <x v="3"/>
    <x v="8"/>
    <x v="26"/>
    <x v="26"/>
    <x v="0"/>
    <x v="1009"/>
    <x v="970"/>
    <x v="0"/>
    <s v="No"/>
  </r>
  <r>
    <n v="340758"/>
    <x v="296"/>
    <x v="5"/>
    <x v="36"/>
    <x v="8"/>
    <x v="8"/>
    <x v="1"/>
    <x v="542"/>
    <x v="864"/>
    <x v="0"/>
    <s v="No"/>
  </r>
  <r>
    <n v="1162088"/>
    <x v="16"/>
    <x v="5"/>
    <x v="12"/>
    <x v="16"/>
    <x v="16"/>
    <x v="0"/>
    <x v="451"/>
    <x v="428"/>
    <x v="0"/>
    <s v="No"/>
  </r>
  <r>
    <n v="1985803"/>
    <x v="21"/>
    <x v="2"/>
    <x v="10"/>
    <x v="6"/>
    <x v="6"/>
    <x v="0"/>
    <x v="580"/>
    <x v="24"/>
    <x v="0"/>
    <s v="No"/>
  </r>
  <r>
    <n v="1663971"/>
    <x v="17"/>
    <x v="3"/>
    <x v="44"/>
    <x v="13"/>
    <x v="13"/>
    <x v="0"/>
    <x v="389"/>
    <x v="175"/>
    <x v="0"/>
    <s v="No"/>
  </r>
  <r>
    <n v="1307136"/>
    <x v="18"/>
    <x v="0"/>
    <x v="0"/>
    <x v="26"/>
    <x v="26"/>
    <x v="0"/>
    <x v="1053"/>
    <x v="791"/>
    <x v="0"/>
    <s v="No"/>
  </r>
  <r>
    <n v="1513927"/>
    <x v="86"/>
    <x v="5"/>
    <x v="36"/>
    <x v="30"/>
    <x v="30"/>
    <x v="0"/>
    <x v="1080"/>
    <x v="1027"/>
    <x v="0"/>
    <s v="No"/>
  </r>
  <r>
    <n v="435958"/>
    <x v="172"/>
    <x v="0"/>
    <x v="0"/>
    <x v="18"/>
    <x v="18"/>
    <x v="3"/>
    <x v="97"/>
    <x v="19"/>
    <x v="0"/>
    <s v="No"/>
  </r>
  <r>
    <n v="382980"/>
    <x v="125"/>
    <x v="5"/>
    <x v="12"/>
    <x v="9"/>
    <x v="9"/>
    <x v="0"/>
    <x v="300"/>
    <x v="285"/>
    <x v="0"/>
    <s v="No"/>
  </r>
  <r>
    <n v="1546413"/>
    <x v="18"/>
    <x v="0"/>
    <x v="0"/>
    <x v="8"/>
    <x v="8"/>
    <x v="0"/>
    <x v="483"/>
    <x v="459"/>
    <x v="0"/>
    <s v="No"/>
  </r>
  <r>
    <n v="888858"/>
    <x v="0"/>
    <x v="0"/>
    <x v="0"/>
    <x v="12"/>
    <x v="12"/>
    <x v="0"/>
    <x v="58"/>
    <x v="57"/>
    <x v="0"/>
    <s v="No"/>
  </r>
  <r>
    <n v="1655818"/>
    <x v="28"/>
    <x v="5"/>
    <x v="9"/>
    <x v="9"/>
    <x v="9"/>
    <x v="0"/>
    <x v="1195"/>
    <x v="1141"/>
    <x v="0"/>
    <s v="No"/>
  </r>
  <r>
    <n v="1628488"/>
    <x v="32"/>
    <x v="0"/>
    <x v="0"/>
    <x v="4"/>
    <x v="4"/>
    <x v="2"/>
    <x v="185"/>
    <x v="37"/>
    <x v="0"/>
    <s v="No"/>
  </r>
  <r>
    <n v="1472024"/>
    <x v="28"/>
    <x v="5"/>
    <x v="12"/>
    <x v="1"/>
    <x v="1"/>
    <x v="0"/>
    <x v="29"/>
    <x v="667"/>
    <x v="0"/>
    <s v="No"/>
  </r>
  <r>
    <n v="1671311"/>
    <x v="17"/>
    <x v="3"/>
    <x v="8"/>
    <x v="7"/>
    <x v="7"/>
    <x v="0"/>
    <x v="627"/>
    <x v="591"/>
    <x v="0"/>
    <s v="Yes"/>
  </r>
  <r>
    <n v="1250782"/>
    <x v="573"/>
    <x v="1"/>
    <x v="1"/>
    <x v="14"/>
    <x v="14"/>
    <x v="0"/>
    <x v="810"/>
    <x v="128"/>
    <x v="0"/>
    <s v="No"/>
  </r>
  <r>
    <n v="1579468"/>
    <x v="8"/>
    <x v="0"/>
    <x v="0"/>
    <x v="23"/>
    <x v="23"/>
    <x v="0"/>
    <x v="236"/>
    <x v="470"/>
    <x v="0"/>
    <s v="No"/>
  </r>
  <r>
    <n v="2018091"/>
    <x v="155"/>
    <x v="6"/>
    <x v="46"/>
    <x v="7"/>
    <x v="7"/>
    <x v="0"/>
    <x v="229"/>
    <x v="225"/>
    <x v="0"/>
    <s v="No"/>
  </r>
  <r>
    <n v="1494107"/>
    <x v="16"/>
    <x v="2"/>
    <x v="17"/>
    <x v="25"/>
    <x v="25"/>
    <x v="0"/>
    <x v="505"/>
    <x v="476"/>
    <x v="0"/>
    <s v="No"/>
  </r>
  <r>
    <n v="946563"/>
    <x v="63"/>
    <x v="1"/>
    <x v="13"/>
    <x v="7"/>
    <x v="7"/>
    <x v="0"/>
    <x v="414"/>
    <x v="1142"/>
    <x v="0"/>
    <s v="Yes"/>
  </r>
  <r>
    <n v="1281728"/>
    <x v="574"/>
    <x v="1"/>
    <x v="1"/>
    <x v="9"/>
    <x v="9"/>
    <x v="0"/>
    <x v="869"/>
    <x v="830"/>
    <x v="0"/>
    <s v="No"/>
  </r>
  <r>
    <n v="1466490"/>
    <x v="19"/>
    <x v="0"/>
    <x v="0"/>
    <x v="13"/>
    <x v="13"/>
    <x v="0"/>
    <x v="87"/>
    <x v="632"/>
    <x v="0"/>
    <s v="Yes"/>
  </r>
  <r>
    <n v="2033666"/>
    <x v="33"/>
    <x v="4"/>
    <x v="6"/>
    <x v="11"/>
    <x v="11"/>
    <x v="0"/>
    <x v="25"/>
    <x v="25"/>
    <x v="0"/>
    <s v="No"/>
  </r>
  <r>
    <n v="883207"/>
    <x v="33"/>
    <x v="1"/>
    <x v="27"/>
    <x v="32"/>
    <x v="32"/>
    <x v="0"/>
    <x v="393"/>
    <x v="374"/>
    <x v="0"/>
    <s v="No"/>
  </r>
  <r>
    <n v="1018963"/>
    <x v="18"/>
    <x v="0"/>
    <x v="0"/>
    <x v="0"/>
    <x v="0"/>
    <x v="0"/>
    <x v="273"/>
    <x v="1039"/>
    <x v="0"/>
    <s v="No"/>
  </r>
  <r>
    <n v="552620"/>
    <x v="193"/>
    <x v="5"/>
    <x v="12"/>
    <x v="0"/>
    <x v="0"/>
    <x v="1"/>
    <x v="1196"/>
    <x v="1143"/>
    <x v="0"/>
    <s v="No"/>
  </r>
  <r>
    <n v="1446756"/>
    <x v="270"/>
    <x v="1"/>
    <x v="1"/>
    <x v="9"/>
    <x v="9"/>
    <x v="0"/>
    <x v="1093"/>
    <x v="1042"/>
    <x v="0"/>
    <s v="No"/>
  </r>
  <r>
    <n v="1553786"/>
    <x v="14"/>
    <x v="0"/>
    <x v="37"/>
    <x v="20"/>
    <x v="20"/>
    <x v="0"/>
    <x v="337"/>
    <x v="321"/>
    <x v="0"/>
    <s v="Yes"/>
  </r>
  <r>
    <n v="362664"/>
    <x v="117"/>
    <x v="0"/>
    <x v="0"/>
    <x v="35"/>
    <x v="35"/>
    <x v="2"/>
    <x v="365"/>
    <x v="539"/>
    <x v="0"/>
    <s v="No"/>
  </r>
  <r>
    <n v="1659822"/>
    <x v="575"/>
    <x v="1"/>
    <x v="1"/>
    <x v="24"/>
    <x v="24"/>
    <x v="0"/>
    <x v="620"/>
    <x v="620"/>
    <x v="0"/>
    <s v="Yes"/>
  </r>
  <r>
    <n v="1642591"/>
    <x v="105"/>
    <x v="5"/>
    <x v="12"/>
    <x v="9"/>
    <x v="9"/>
    <x v="0"/>
    <x v="495"/>
    <x v="643"/>
    <x v="0"/>
    <s v="No"/>
  </r>
  <r>
    <n v="1575626"/>
    <x v="20"/>
    <x v="5"/>
    <x v="12"/>
    <x v="17"/>
    <x v="17"/>
    <x v="0"/>
    <x v="13"/>
    <x v="470"/>
    <x v="0"/>
    <s v="No"/>
  </r>
  <r>
    <n v="2016936"/>
    <x v="26"/>
    <x v="0"/>
    <x v="0"/>
    <x v="17"/>
    <x v="17"/>
    <x v="0"/>
    <x v="229"/>
    <x v="225"/>
    <x v="0"/>
    <s v="Yes"/>
  </r>
  <r>
    <n v="1594253"/>
    <x v="47"/>
    <x v="0"/>
    <x v="5"/>
    <x v="38"/>
    <x v="38"/>
    <x v="1"/>
    <x v="67"/>
    <x v="91"/>
    <x v="0"/>
    <s v="No"/>
  </r>
  <r>
    <n v="1890528"/>
    <x v="5"/>
    <x v="7"/>
    <x v="19"/>
    <x v="12"/>
    <x v="12"/>
    <x v="0"/>
    <x v="34"/>
    <x v="113"/>
    <x v="0"/>
    <s v="No"/>
  </r>
  <r>
    <n v="832570"/>
    <x v="19"/>
    <x v="7"/>
    <x v="19"/>
    <x v="10"/>
    <x v="10"/>
    <x v="0"/>
    <x v="207"/>
    <x v="724"/>
    <x v="0"/>
    <s v="No"/>
  </r>
  <r>
    <n v="1759609"/>
    <x v="8"/>
    <x v="5"/>
    <x v="9"/>
    <x v="7"/>
    <x v="7"/>
    <x v="0"/>
    <x v="263"/>
    <x v="408"/>
    <x v="0"/>
    <s v="Yes"/>
  </r>
  <r>
    <n v="1464151"/>
    <x v="8"/>
    <x v="5"/>
    <x v="12"/>
    <x v="9"/>
    <x v="9"/>
    <x v="0"/>
    <x v="256"/>
    <x v="566"/>
    <x v="0"/>
    <s v="No"/>
  </r>
  <r>
    <n v="650223"/>
    <x v="5"/>
    <x v="1"/>
    <x v="22"/>
    <x v="17"/>
    <x v="17"/>
    <x v="0"/>
    <x v="1141"/>
    <x v="669"/>
    <x v="0"/>
    <s v="No"/>
  </r>
  <r>
    <n v="472456"/>
    <x v="8"/>
    <x v="4"/>
    <x v="32"/>
    <x v="1"/>
    <x v="1"/>
    <x v="0"/>
    <x v="436"/>
    <x v="417"/>
    <x v="0"/>
    <s v="No"/>
  </r>
  <r>
    <n v="1389049"/>
    <x v="58"/>
    <x v="0"/>
    <x v="0"/>
    <x v="34"/>
    <x v="34"/>
    <x v="2"/>
    <x v="545"/>
    <x v="566"/>
    <x v="0"/>
    <s v="No"/>
  </r>
  <r>
    <n v="460277"/>
    <x v="38"/>
    <x v="0"/>
    <x v="0"/>
    <x v="0"/>
    <x v="0"/>
    <x v="1"/>
    <x v="711"/>
    <x v="1144"/>
    <x v="0"/>
    <s v="No"/>
  </r>
  <r>
    <n v="344327"/>
    <x v="51"/>
    <x v="5"/>
    <x v="12"/>
    <x v="14"/>
    <x v="14"/>
    <x v="1"/>
    <x v="1197"/>
    <x v="1112"/>
    <x v="0"/>
    <s v="No"/>
  </r>
  <r>
    <n v="585825"/>
    <x v="576"/>
    <x v="1"/>
    <x v="13"/>
    <x v="13"/>
    <x v="13"/>
    <x v="0"/>
    <x v="791"/>
    <x v="1085"/>
    <x v="0"/>
    <s v="No"/>
  </r>
  <r>
    <n v="1292530"/>
    <x v="9"/>
    <x v="3"/>
    <x v="25"/>
    <x v="11"/>
    <x v="11"/>
    <x v="0"/>
    <x v="458"/>
    <x v="3"/>
    <x v="0"/>
    <s v="No"/>
  </r>
  <r>
    <n v="1203622"/>
    <x v="8"/>
    <x v="2"/>
    <x v="57"/>
    <x v="27"/>
    <x v="27"/>
    <x v="0"/>
    <x v="20"/>
    <x v="953"/>
    <x v="0"/>
    <s v="No"/>
  </r>
  <r>
    <n v="1560841"/>
    <x v="35"/>
    <x v="0"/>
    <x v="0"/>
    <x v="7"/>
    <x v="7"/>
    <x v="3"/>
    <x v="924"/>
    <x v="1145"/>
    <x v="0"/>
    <s v="No"/>
  </r>
  <r>
    <n v="2010428"/>
    <x v="106"/>
    <x v="0"/>
    <x v="0"/>
    <x v="7"/>
    <x v="7"/>
    <x v="2"/>
    <x v="658"/>
    <x v="630"/>
    <x v="0"/>
    <s v="No"/>
  </r>
  <r>
    <n v="1195134"/>
    <x v="20"/>
    <x v="1"/>
    <x v="27"/>
    <x v="7"/>
    <x v="7"/>
    <x v="3"/>
    <x v="751"/>
    <x v="751"/>
    <x v="0"/>
    <s v="No"/>
  </r>
  <r>
    <n v="762050"/>
    <x v="16"/>
    <x v="2"/>
    <x v="75"/>
    <x v="9"/>
    <x v="9"/>
    <x v="0"/>
    <x v="32"/>
    <x v="32"/>
    <x v="0"/>
    <s v="No"/>
  </r>
  <r>
    <n v="389364"/>
    <x v="7"/>
    <x v="4"/>
    <x v="32"/>
    <x v="15"/>
    <x v="15"/>
    <x v="3"/>
    <x v="1198"/>
    <x v="463"/>
    <x v="0"/>
    <s v="No"/>
  </r>
  <r>
    <n v="434885"/>
    <x v="19"/>
    <x v="2"/>
    <x v="28"/>
    <x v="7"/>
    <x v="7"/>
    <x v="3"/>
    <x v="1151"/>
    <x v="800"/>
    <x v="0"/>
    <s v="No"/>
  </r>
  <r>
    <n v="989916"/>
    <x v="17"/>
    <x v="3"/>
    <x v="44"/>
    <x v="14"/>
    <x v="14"/>
    <x v="0"/>
    <x v="274"/>
    <x v="940"/>
    <x v="0"/>
    <s v="No"/>
  </r>
  <r>
    <n v="1161499"/>
    <x v="33"/>
    <x v="4"/>
    <x v="26"/>
    <x v="14"/>
    <x v="14"/>
    <x v="3"/>
    <x v="451"/>
    <x v="795"/>
    <x v="0"/>
    <s v="No"/>
  </r>
  <r>
    <n v="2008310"/>
    <x v="14"/>
    <x v="2"/>
    <x v="24"/>
    <x v="12"/>
    <x v="12"/>
    <x v="0"/>
    <x v="658"/>
    <x v="741"/>
    <x v="0"/>
    <s v="No"/>
  </r>
  <r>
    <n v="1046207"/>
    <x v="62"/>
    <x v="1"/>
    <x v="4"/>
    <x v="9"/>
    <x v="9"/>
    <x v="0"/>
    <x v="359"/>
    <x v="341"/>
    <x v="0"/>
    <s v="No"/>
  </r>
  <r>
    <n v="1842506"/>
    <x v="501"/>
    <x v="1"/>
    <x v="22"/>
    <x v="13"/>
    <x v="13"/>
    <x v="0"/>
    <x v="943"/>
    <x v="266"/>
    <x v="1"/>
    <s v="No"/>
  </r>
  <r>
    <n v="607817"/>
    <x v="35"/>
    <x v="0"/>
    <x v="0"/>
    <x v="18"/>
    <x v="18"/>
    <x v="3"/>
    <x v="349"/>
    <x v="333"/>
    <x v="0"/>
    <s v="No"/>
  </r>
  <r>
    <n v="1835892"/>
    <x v="72"/>
    <x v="6"/>
    <x v="11"/>
    <x v="52"/>
    <x v="50"/>
    <x v="0"/>
    <x v="524"/>
    <x v="309"/>
    <x v="0"/>
    <s v="No"/>
  </r>
  <r>
    <n v="1138158"/>
    <x v="93"/>
    <x v="0"/>
    <x v="0"/>
    <x v="9"/>
    <x v="9"/>
    <x v="1"/>
    <x v="704"/>
    <x v="2"/>
    <x v="0"/>
    <s v="No"/>
  </r>
  <r>
    <n v="385041"/>
    <x v="19"/>
    <x v="5"/>
    <x v="9"/>
    <x v="7"/>
    <x v="7"/>
    <x v="3"/>
    <x v="346"/>
    <x v="330"/>
    <x v="0"/>
    <s v="No"/>
  </r>
  <r>
    <n v="612134"/>
    <x v="47"/>
    <x v="5"/>
    <x v="12"/>
    <x v="20"/>
    <x v="20"/>
    <x v="1"/>
    <x v="331"/>
    <x v="839"/>
    <x v="0"/>
    <s v="No"/>
  </r>
  <r>
    <n v="851384"/>
    <x v="35"/>
    <x v="0"/>
    <x v="0"/>
    <x v="9"/>
    <x v="9"/>
    <x v="0"/>
    <x v="143"/>
    <x v="1146"/>
    <x v="0"/>
    <s v="No"/>
  </r>
  <r>
    <n v="2051401"/>
    <x v="19"/>
    <x v="5"/>
    <x v="9"/>
    <x v="7"/>
    <x v="7"/>
    <x v="0"/>
    <x v="597"/>
    <x v="563"/>
    <x v="0"/>
    <s v="No"/>
  </r>
  <r>
    <n v="407990"/>
    <x v="127"/>
    <x v="5"/>
    <x v="36"/>
    <x v="1"/>
    <x v="1"/>
    <x v="3"/>
    <x v="875"/>
    <x v="837"/>
    <x v="0"/>
    <s v="Yes"/>
  </r>
  <r>
    <n v="1671701"/>
    <x v="1"/>
    <x v="0"/>
    <x v="0"/>
    <x v="0"/>
    <x v="0"/>
    <x v="0"/>
    <x v="627"/>
    <x v="591"/>
    <x v="0"/>
    <s v="No"/>
  </r>
  <r>
    <n v="1771560"/>
    <x v="45"/>
    <x v="5"/>
    <x v="15"/>
    <x v="0"/>
    <x v="0"/>
    <x v="0"/>
    <x v="923"/>
    <x v="884"/>
    <x v="0"/>
    <s v="No"/>
  </r>
  <r>
    <n v="1592905"/>
    <x v="39"/>
    <x v="1"/>
    <x v="1"/>
    <x v="18"/>
    <x v="18"/>
    <x v="2"/>
    <x v="94"/>
    <x v="91"/>
    <x v="0"/>
    <s v="No"/>
  </r>
  <r>
    <n v="1426855"/>
    <x v="51"/>
    <x v="2"/>
    <x v="16"/>
    <x v="0"/>
    <x v="0"/>
    <x v="0"/>
    <x v="220"/>
    <x v="214"/>
    <x v="0"/>
    <s v="No"/>
  </r>
  <r>
    <n v="875389"/>
    <x v="51"/>
    <x v="2"/>
    <x v="24"/>
    <x v="13"/>
    <x v="13"/>
    <x v="0"/>
    <x v="105"/>
    <x v="102"/>
    <x v="0"/>
    <s v="No"/>
  </r>
  <r>
    <n v="1358367"/>
    <x v="1"/>
    <x v="0"/>
    <x v="0"/>
    <x v="52"/>
    <x v="50"/>
    <x v="0"/>
    <x v="317"/>
    <x v="707"/>
    <x v="0"/>
    <s v="Yes"/>
  </r>
  <r>
    <n v="970910"/>
    <x v="50"/>
    <x v="7"/>
    <x v="21"/>
    <x v="7"/>
    <x v="7"/>
    <x v="0"/>
    <x v="193"/>
    <x v="186"/>
    <x v="0"/>
    <s v="No"/>
  </r>
  <r>
    <n v="768809"/>
    <x v="19"/>
    <x v="0"/>
    <x v="0"/>
    <x v="27"/>
    <x v="27"/>
    <x v="0"/>
    <x v="788"/>
    <x v="744"/>
    <x v="0"/>
    <s v="No"/>
  </r>
  <r>
    <n v="1188732"/>
    <x v="577"/>
    <x v="1"/>
    <x v="4"/>
    <x v="13"/>
    <x v="13"/>
    <x v="0"/>
    <x v="1187"/>
    <x v="142"/>
    <x v="0"/>
    <s v="Yes"/>
  </r>
  <r>
    <n v="1221706"/>
    <x v="35"/>
    <x v="0"/>
    <x v="0"/>
    <x v="14"/>
    <x v="14"/>
    <x v="0"/>
    <x v="697"/>
    <x v="963"/>
    <x v="0"/>
    <s v="No"/>
  </r>
  <r>
    <n v="1225071"/>
    <x v="314"/>
    <x v="5"/>
    <x v="15"/>
    <x v="9"/>
    <x v="9"/>
    <x v="0"/>
    <x v="155"/>
    <x v="150"/>
    <x v="0"/>
    <s v="No"/>
  </r>
  <r>
    <n v="1041697"/>
    <x v="174"/>
    <x v="1"/>
    <x v="22"/>
    <x v="17"/>
    <x v="17"/>
    <x v="0"/>
    <x v="922"/>
    <x v="898"/>
    <x v="0"/>
    <s v="No"/>
  </r>
  <r>
    <n v="2153604"/>
    <x v="16"/>
    <x v="2"/>
    <x v="47"/>
    <x v="9"/>
    <x v="9"/>
    <x v="0"/>
    <x v="1186"/>
    <x v="1135"/>
    <x v="0"/>
    <s v="Yes"/>
  </r>
  <r>
    <n v="2005272"/>
    <x v="270"/>
    <x v="1"/>
    <x v="27"/>
    <x v="36"/>
    <x v="36"/>
    <x v="0"/>
    <x v="429"/>
    <x v="411"/>
    <x v="0"/>
    <s v="No"/>
  </r>
  <r>
    <n v="668076"/>
    <x v="9"/>
    <x v="3"/>
    <x v="44"/>
    <x v="25"/>
    <x v="25"/>
    <x v="0"/>
    <x v="311"/>
    <x v="1147"/>
    <x v="0"/>
    <s v="No"/>
  </r>
  <r>
    <n v="1157993"/>
    <x v="16"/>
    <x v="2"/>
    <x v="30"/>
    <x v="23"/>
    <x v="23"/>
    <x v="0"/>
    <x v="576"/>
    <x v="314"/>
    <x v="0"/>
    <s v="No"/>
  </r>
  <r>
    <n v="1163109"/>
    <x v="17"/>
    <x v="3"/>
    <x v="8"/>
    <x v="13"/>
    <x v="13"/>
    <x v="0"/>
    <x v="588"/>
    <x v="795"/>
    <x v="0"/>
    <s v="No"/>
  </r>
  <r>
    <n v="947033"/>
    <x v="25"/>
    <x v="2"/>
    <x v="38"/>
    <x v="18"/>
    <x v="18"/>
    <x v="0"/>
    <x v="414"/>
    <x v="631"/>
    <x v="0"/>
    <s v="No"/>
  </r>
  <r>
    <n v="1635437"/>
    <x v="578"/>
    <x v="1"/>
    <x v="13"/>
    <x v="12"/>
    <x v="12"/>
    <x v="0"/>
    <x v="79"/>
    <x v="76"/>
    <x v="1"/>
    <s v="No"/>
  </r>
  <r>
    <n v="1028133"/>
    <x v="68"/>
    <x v="0"/>
    <x v="5"/>
    <x v="13"/>
    <x v="13"/>
    <x v="2"/>
    <x v="967"/>
    <x v="728"/>
    <x v="0"/>
    <s v="No"/>
  </r>
  <r>
    <n v="490184"/>
    <x v="86"/>
    <x v="5"/>
    <x v="15"/>
    <x v="9"/>
    <x v="9"/>
    <x v="0"/>
    <x v="709"/>
    <x v="480"/>
    <x v="0"/>
    <s v="No"/>
  </r>
  <r>
    <n v="2066295"/>
    <x v="51"/>
    <x v="1"/>
    <x v="1"/>
    <x v="25"/>
    <x v="25"/>
    <x v="1"/>
    <x v="124"/>
    <x v="375"/>
    <x v="0"/>
    <s v="No"/>
  </r>
  <r>
    <n v="1755982"/>
    <x v="17"/>
    <x v="3"/>
    <x v="3"/>
    <x v="4"/>
    <x v="4"/>
    <x v="0"/>
    <x v="678"/>
    <x v="832"/>
    <x v="0"/>
    <s v="Yes"/>
  </r>
  <r>
    <n v="755083"/>
    <x v="17"/>
    <x v="3"/>
    <x v="3"/>
    <x v="7"/>
    <x v="7"/>
    <x v="0"/>
    <x v="1050"/>
    <x v="629"/>
    <x v="0"/>
    <s v="No"/>
  </r>
  <r>
    <n v="2085142"/>
    <x v="10"/>
    <x v="5"/>
    <x v="14"/>
    <x v="25"/>
    <x v="25"/>
    <x v="3"/>
    <x v="164"/>
    <x v="157"/>
    <x v="0"/>
    <s v="No"/>
  </r>
  <r>
    <n v="432817"/>
    <x v="35"/>
    <x v="0"/>
    <x v="0"/>
    <x v="4"/>
    <x v="4"/>
    <x v="3"/>
    <x v="1164"/>
    <x v="800"/>
    <x v="0"/>
    <s v="No"/>
  </r>
  <r>
    <n v="286601"/>
    <x v="10"/>
    <x v="0"/>
    <x v="0"/>
    <x v="0"/>
    <x v="0"/>
    <x v="0"/>
    <x v="1091"/>
    <x v="1148"/>
    <x v="0"/>
    <s v="No"/>
  </r>
  <r>
    <n v="1715874"/>
    <x v="10"/>
    <x v="0"/>
    <x v="0"/>
    <x v="26"/>
    <x v="26"/>
    <x v="0"/>
    <x v="54"/>
    <x v="82"/>
    <x v="0"/>
    <s v="Yes"/>
  </r>
  <r>
    <n v="1318832"/>
    <x v="1"/>
    <x v="0"/>
    <x v="0"/>
    <x v="13"/>
    <x v="13"/>
    <x v="0"/>
    <x v="821"/>
    <x v="779"/>
    <x v="0"/>
    <s v="No"/>
  </r>
  <r>
    <n v="1755445"/>
    <x v="10"/>
    <x v="2"/>
    <x v="58"/>
    <x v="13"/>
    <x v="13"/>
    <x v="0"/>
    <x v="413"/>
    <x v="396"/>
    <x v="0"/>
    <s v="No"/>
  </r>
  <r>
    <n v="1424524"/>
    <x v="16"/>
    <x v="1"/>
    <x v="1"/>
    <x v="8"/>
    <x v="8"/>
    <x v="2"/>
    <x v="672"/>
    <x v="120"/>
    <x v="0"/>
    <s v="Yes"/>
  </r>
  <r>
    <n v="1383443"/>
    <x v="20"/>
    <x v="5"/>
    <x v="9"/>
    <x v="7"/>
    <x v="7"/>
    <x v="0"/>
    <x v="120"/>
    <x v="118"/>
    <x v="0"/>
    <s v="No"/>
  </r>
  <r>
    <n v="1170341"/>
    <x v="17"/>
    <x v="3"/>
    <x v="44"/>
    <x v="41"/>
    <x v="41"/>
    <x v="0"/>
    <x v="424"/>
    <x v="405"/>
    <x v="0"/>
    <s v="Yes"/>
  </r>
  <r>
    <n v="2002532"/>
    <x v="9"/>
    <x v="3"/>
    <x v="8"/>
    <x v="46"/>
    <x v="45"/>
    <x v="0"/>
    <x v="378"/>
    <x v="159"/>
    <x v="0"/>
    <s v="Yes"/>
  </r>
  <r>
    <n v="1889018"/>
    <x v="38"/>
    <x v="0"/>
    <x v="0"/>
    <x v="9"/>
    <x v="9"/>
    <x v="1"/>
    <x v="66"/>
    <x v="878"/>
    <x v="0"/>
    <s v="No"/>
  </r>
  <r>
    <n v="2000042"/>
    <x v="8"/>
    <x v="2"/>
    <x v="2"/>
    <x v="7"/>
    <x v="7"/>
    <x v="0"/>
    <x v="138"/>
    <x v="134"/>
    <x v="0"/>
    <s v="No"/>
  </r>
  <r>
    <n v="1218780"/>
    <x v="93"/>
    <x v="0"/>
    <x v="0"/>
    <x v="24"/>
    <x v="24"/>
    <x v="2"/>
    <x v="999"/>
    <x v="150"/>
    <x v="0"/>
    <s v="No"/>
  </r>
  <r>
    <n v="393214"/>
    <x v="17"/>
    <x v="3"/>
    <x v="3"/>
    <x v="51"/>
    <x v="49"/>
    <x v="0"/>
    <x v="1167"/>
    <x v="966"/>
    <x v="0"/>
    <s v="No"/>
  </r>
  <r>
    <n v="1951734"/>
    <x v="19"/>
    <x v="0"/>
    <x v="0"/>
    <x v="26"/>
    <x v="26"/>
    <x v="0"/>
    <x v="989"/>
    <x v="954"/>
    <x v="0"/>
    <s v="Yes"/>
  </r>
  <r>
    <n v="429493"/>
    <x v="10"/>
    <x v="0"/>
    <x v="0"/>
    <x v="20"/>
    <x v="20"/>
    <x v="0"/>
    <x v="509"/>
    <x v="483"/>
    <x v="0"/>
    <s v="No"/>
  </r>
  <r>
    <n v="1032165"/>
    <x v="146"/>
    <x v="9"/>
    <x v="55"/>
    <x v="37"/>
    <x v="37"/>
    <x v="0"/>
    <x v="911"/>
    <x v="92"/>
    <x v="0"/>
    <s v="No"/>
  </r>
  <r>
    <n v="1782334"/>
    <x v="93"/>
    <x v="0"/>
    <x v="0"/>
    <x v="18"/>
    <x v="18"/>
    <x v="0"/>
    <x v="370"/>
    <x v="351"/>
    <x v="0"/>
    <s v="No"/>
  </r>
  <r>
    <n v="2009470"/>
    <x v="579"/>
    <x v="0"/>
    <x v="5"/>
    <x v="20"/>
    <x v="20"/>
    <x v="0"/>
    <x v="277"/>
    <x v="268"/>
    <x v="0"/>
    <s v="No"/>
  </r>
  <r>
    <n v="1241106"/>
    <x v="35"/>
    <x v="0"/>
    <x v="0"/>
    <x v="0"/>
    <x v="0"/>
    <x v="0"/>
    <x v="254"/>
    <x v="248"/>
    <x v="0"/>
    <s v="No"/>
  </r>
  <r>
    <n v="1632203"/>
    <x v="105"/>
    <x v="5"/>
    <x v="12"/>
    <x v="7"/>
    <x v="7"/>
    <x v="0"/>
    <x v="14"/>
    <x v="14"/>
    <x v="0"/>
    <s v="Yes"/>
  </r>
  <r>
    <n v="1232203"/>
    <x v="35"/>
    <x v="0"/>
    <x v="0"/>
    <x v="1"/>
    <x v="1"/>
    <x v="0"/>
    <x v="503"/>
    <x v="793"/>
    <x v="0"/>
    <s v="Yes"/>
  </r>
  <r>
    <n v="556873"/>
    <x v="33"/>
    <x v="4"/>
    <x v="32"/>
    <x v="20"/>
    <x v="20"/>
    <x v="0"/>
    <x v="914"/>
    <x v="906"/>
    <x v="0"/>
    <s v="Yes"/>
  </r>
  <r>
    <n v="415654"/>
    <x v="18"/>
    <x v="0"/>
    <x v="0"/>
    <x v="14"/>
    <x v="14"/>
    <x v="0"/>
    <x v="912"/>
    <x v="217"/>
    <x v="0"/>
    <s v="Yes"/>
  </r>
  <r>
    <n v="820770"/>
    <x v="19"/>
    <x v="5"/>
    <x v="12"/>
    <x v="7"/>
    <x v="7"/>
    <x v="1"/>
    <x v="51"/>
    <x v="622"/>
    <x v="0"/>
    <s v="No"/>
  </r>
  <r>
    <n v="1741036"/>
    <x v="28"/>
    <x v="5"/>
    <x v="9"/>
    <x v="9"/>
    <x v="9"/>
    <x v="0"/>
    <x v="162"/>
    <x v="303"/>
    <x v="0"/>
    <s v="No"/>
  </r>
  <r>
    <n v="1756899"/>
    <x v="8"/>
    <x v="2"/>
    <x v="24"/>
    <x v="7"/>
    <x v="7"/>
    <x v="1"/>
    <x v="678"/>
    <x v="254"/>
    <x v="0"/>
    <s v="No"/>
  </r>
  <r>
    <n v="406107"/>
    <x v="62"/>
    <x v="2"/>
    <x v="38"/>
    <x v="0"/>
    <x v="0"/>
    <x v="0"/>
    <x v="735"/>
    <x v="927"/>
    <x v="0"/>
    <s v="Yes"/>
  </r>
  <r>
    <n v="1366601"/>
    <x v="16"/>
    <x v="1"/>
    <x v="22"/>
    <x v="9"/>
    <x v="9"/>
    <x v="0"/>
    <x v="64"/>
    <x v="1074"/>
    <x v="0"/>
    <s v="No"/>
  </r>
  <r>
    <n v="1468199"/>
    <x v="38"/>
    <x v="0"/>
    <x v="0"/>
    <x v="9"/>
    <x v="9"/>
    <x v="0"/>
    <x v="87"/>
    <x v="84"/>
    <x v="0"/>
    <s v="Yes"/>
  </r>
  <r>
    <n v="1834957"/>
    <x v="9"/>
    <x v="3"/>
    <x v="8"/>
    <x v="7"/>
    <x v="7"/>
    <x v="0"/>
    <x v="524"/>
    <x v="619"/>
    <x v="0"/>
    <s v="Yes"/>
  </r>
  <r>
    <n v="1159242"/>
    <x v="580"/>
    <x v="0"/>
    <x v="0"/>
    <x v="13"/>
    <x v="13"/>
    <x v="0"/>
    <x v="576"/>
    <x v="795"/>
    <x v="0"/>
    <s v="No"/>
  </r>
  <r>
    <n v="866809"/>
    <x v="563"/>
    <x v="1"/>
    <x v="4"/>
    <x v="7"/>
    <x v="7"/>
    <x v="0"/>
    <x v="304"/>
    <x v="290"/>
    <x v="0"/>
    <s v="No"/>
  </r>
  <r>
    <n v="981823"/>
    <x v="8"/>
    <x v="2"/>
    <x v="23"/>
    <x v="7"/>
    <x v="7"/>
    <x v="0"/>
    <x v="98"/>
    <x v="293"/>
    <x v="0"/>
    <s v="No"/>
  </r>
  <r>
    <n v="1729077"/>
    <x v="201"/>
    <x v="0"/>
    <x v="0"/>
    <x v="8"/>
    <x v="8"/>
    <x v="0"/>
    <x v="225"/>
    <x v="221"/>
    <x v="0"/>
    <s v="No"/>
  </r>
  <r>
    <n v="440521"/>
    <x v="35"/>
    <x v="0"/>
    <x v="0"/>
    <x v="9"/>
    <x v="9"/>
    <x v="1"/>
    <x v="838"/>
    <x v="693"/>
    <x v="0"/>
    <s v="No"/>
  </r>
  <r>
    <n v="1546151"/>
    <x v="35"/>
    <x v="0"/>
    <x v="37"/>
    <x v="7"/>
    <x v="7"/>
    <x v="0"/>
    <x v="483"/>
    <x v="459"/>
    <x v="0"/>
    <s v="Yes"/>
  </r>
  <r>
    <n v="1408337"/>
    <x v="512"/>
    <x v="1"/>
    <x v="22"/>
    <x v="16"/>
    <x v="16"/>
    <x v="0"/>
    <x v="156"/>
    <x v="184"/>
    <x v="1"/>
    <s v="No"/>
  </r>
  <r>
    <n v="1807832"/>
    <x v="51"/>
    <x v="2"/>
    <x v="17"/>
    <x v="33"/>
    <x v="33"/>
    <x v="0"/>
    <x v="1199"/>
    <x v="1149"/>
    <x v="0"/>
    <s v="No"/>
  </r>
  <r>
    <n v="1617390"/>
    <x v="10"/>
    <x v="5"/>
    <x v="14"/>
    <x v="13"/>
    <x v="13"/>
    <x v="1"/>
    <x v="357"/>
    <x v="618"/>
    <x v="0"/>
    <s v="No"/>
  </r>
  <r>
    <n v="2175261"/>
    <x v="14"/>
    <x v="2"/>
    <x v="48"/>
    <x v="15"/>
    <x v="15"/>
    <x v="0"/>
    <x v="892"/>
    <x v="574"/>
    <x v="0"/>
    <s v="Yes"/>
  </r>
  <r>
    <n v="1195555"/>
    <x v="120"/>
    <x v="7"/>
    <x v="19"/>
    <x v="13"/>
    <x v="13"/>
    <x v="0"/>
    <x v="770"/>
    <x v="461"/>
    <x v="0"/>
    <s v="No"/>
  </r>
  <r>
    <n v="2084090"/>
    <x v="14"/>
    <x v="2"/>
    <x v="30"/>
    <x v="7"/>
    <x v="7"/>
    <x v="0"/>
    <x v="410"/>
    <x v="469"/>
    <x v="0"/>
    <s v="No"/>
  </r>
  <r>
    <n v="1666791"/>
    <x v="10"/>
    <x v="0"/>
    <x v="0"/>
    <x v="0"/>
    <x v="0"/>
    <x v="0"/>
    <x v="1090"/>
    <x v="1038"/>
    <x v="0"/>
    <s v="No"/>
  </r>
  <r>
    <n v="1251806"/>
    <x v="22"/>
    <x v="5"/>
    <x v="14"/>
    <x v="15"/>
    <x v="15"/>
    <x v="3"/>
    <x v="710"/>
    <x v="116"/>
    <x v="0"/>
    <s v="No"/>
  </r>
  <r>
    <n v="447214"/>
    <x v="51"/>
    <x v="4"/>
    <x v="29"/>
    <x v="18"/>
    <x v="18"/>
    <x v="0"/>
    <x v="187"/>
    <x v="1021"/>
    <x v="0"/>
    <s v="No"/>
  </r>
  <r>
    <n v="327467"/>
    <x v="19"/>
    <x v="5"/>
    <x v="15"/>
    <x v="13"/>
    <x v="13"/>
    <x v="3"/>
    <x v="692"/>
    <x v="659"/>
    <x v="0"/>
    <s v="No"/>
  </r>
  <r>
    <n v="1806195"/>
    <x v="30"/>
    <x v="5"/>
    <x v="12"/>
    <x v="10"/>
    <x v="10"/>
    <x v="0"/>
    <x v="275"/>
    <x v="391"/>
    <x v="0"/>
    <s v="No"/>
  </r>
  <r>
    <n v="1361312"/>
    <x v="28"/>
    <x v="1"/>
    <x v="22"/>
    <x v="10"/>
    <x v="10"/>
    <x v="0"/>
    <x v="833"/>
    <x v="791"/>
    <x v="0"/>
    <s v="No"/>
  </r>
  <r>
    <n v="1296491"/>
    <x v="117"/>
    <x v="0"/>
    <x v="0"/>
    <x v="13"/>
    <x v="13"/>
    <x v="0"/>
    <x v="841"/>
    <x v="434"/>
    <x v="0"/>
    <s v="Yes"/>
  </r>
  <r>
    <n v="2014791"/>
    <x v="45"/>
    <x v="0"/>
    <x v="5"/>
    <x v="13"/>
    <x v="13"/>
    <x v="0"/>
    <x v="252"/>
    <x v="246"/>
    <x v="0"/>
    <s v="Yes"/>
  </r>
  <r>
    <n v="690154"/>
    <x v="18"/>
    <x v="0"/>
    <x v="0"/>
    <x v="0"/>
    <x v="0"/>
    <x v="3"/>
    <x v="332"/>
    <x v="383"/>
    <x v="0"/>
    <s v="No"/>
  </r>
  <r>
    <n v="416823"/>
    <x v="8"/>
    <x v="5"/>
    <x v="12"/>
    <x v="7"/>
    <x v="7"/>
    <x v="1"/>
    <x v="682"/>
    <x v="654"/>
    <x v="0"/>
    <s v="Yes"/>
  </r>
  <r>
    <n v="251888"/>
    <x v="62"/>
    <x v="2"/>
    <x v="38"/>
    <x v="25"/>
    <x v="25"/>
    <x v="0"/>
    <x v="701"/>
    <x v="51"/>
    <x v="0"/>
    <s v="No"/>
  </r>
  <r>
    <n v="459077"/>
    <x v="30"/>
    <x v="5"/>
    <x v="12"/>
    <x v="25"/>
    <x v="25"/>
    <x v="1"/>
    <x v="684"/>
    <x v="477"/>
    <x v="0"/>
    <s v="No"/>
  </r>
  <r>
    <n v="628618"/>
    <x v="10"/>
    <x v="5"/>
    <x v="12"/>
    <x v="15"/>
    <x v="15"/>
    <x v="0"/>
    <x v="287"/>
    <x v="1111"/>
    <x v="0"/>
    <s v="No"/>
  </r>
  <r>
    <n v="431110"/>
    <x v="360"/>
    <x v="0"/>
    <x v="5"/>
    <x v="18"/>
    <x v="18"/>
    <x v="0"/>
    <x v="509"/>
    <x v="483"/>
    <x v="0"/>
    <s v="No"/>
  </r>
  <r>
    <n v="1933648"/>
    <x v="30"/>
    <x v="5"/>
    <x v="15"/>
    <x v="20"/>
    <x v="20"/>
    <x v="0"/>
    <x v="889"/>
    <x v="854"/>
    <x v="0"/>
    <s v="No"/>
  </r>
  <r>
    <n v="1755368"/>
    <x v="580"/>
    <x v="5"/>
    <x v="12"/>
    <x v="37"/>
    <x v="37"/>
    <x v="0"/>
    <x v="1200"/>
    <x v="649"/>
    <x v="0"/>
    <s v="No"/>
  </r>
  <r>
    <n v="1382648"/>
    <x v="312"/>
    <x v="4"/>
    <x v="26"/>
    <x v="12"/>
    <x v="12"/>
    <x v="0"/>
    <x v="120"/>
    <x v="118"/>
    <x v="0"/>
    <s v="No"/>
  </r>
  <r>
    <n v="943092"/>
    <x v="5"/>
    <x v="1"/>
    <x v="1"/>
    <x v="7"/>
    <x v="7"/>
    <x v="0"/>
    <x v="205"/>
    <x v="608"/>
    <x v="0"/>
    <s v="Yes"/>
  </r>
  <r>
    <n v="1845832"/>
    <x v="10"/>
    <x v="0"/>
    <x v="0"/>
    <x v="8"/>
    <x v="8"/>
    <x v="1"/>
    <x v="1051"/>
    <x v="176"/>
    <x v="0"/>
    <s v="No"/>
  </r>
  <r>
    <n v="560434"/>
    <x v="19"/>
    <x v="0"/>
    <x v="0"/>
    <x v="31"/>
    <x v="31"/>
    <x v="3"/>
    <x v="1048"/>
    <x v="1069"/>
    <x v="0"/>
    <s v="No"/>
  </r>
  <r>
    <n v="388620"/>
    <x v="10"/>
    <x v="0"/>
    <x v="0"/>
    <x v="5"/>
    <x v="5"/>
    <x v="0"/>
    <x v="1198"/>
    <x v="52"/>
    <x v="0"/>
    <s v="No"/>
  </r>
  <r>
    <n v="455874"/>
    <x v="10"/>
    <x v="0"/>
    <x v="0"/>
    <x v="26"/>
    <x v="26"/>
    <x v="0"/>
    <x v="1175"/>
    <x v="1099"/>
    <x v="0"/>
    <s v="No"/>
  </r>
  <r>
    <n v="1390312"/>
    <x v="8"/>
    <x v="0"/>
    <x v="0"/>
    <x v="3"/>
    <x v="3"/>
    <x v="0"/>
    <x v="5"/>
    <x v="681"/>
    <x v="0"/>
    <s v="No"/>
  </r>
  <r>
    <n v="427187"/>
    <x v="14"/>
    <x v="2"/>
    <x v="31"/>
    <x v="12"/>
    <x v="12"/>
    <x v="4"/>
    <x v="994"/>
    <x v="657"/>
    <x v="0"/>
    <s v="No"/>
  </r>
  <r>
    <n v="1149563"/>
    <x v="20"/>
    <x v="2"/>
    <x v="48"/>
    <x v="38"/>
    <x v="38"/>
    <x v="0"/>
    <x v="439"/>
    <x v="419"/>
    <x v="0"/>
    <s v="No"/>
  </r>
  <r>
    <n v="401061"/>
    <x v="19"/>
    <x v="5"/>
    <x v="9"/>
    <x v="9"/>
    <x v="9"/>
    <x v="3"/>
    <x v="290"/>
    <x v="364"/>
    <x v="0"/>
    <s v="No"/>
  </r>
  <r>
    <n v="1549691"/>
    <x v="10"/>
    <x v="5"/>
    <x v="15"/>
    <x v="10"/>
    <x v="10"/>
    <x v="0"/>
    <x v="372"/>
    <x v="456"/>
    <x v="0"/>
    <s v="No"/>
  </r>
  <r>
    <n v="1624075"/>
    <x v="10"/>
    <x v="5"/>
    <x v="12"/>
    <x v="25"/>
    <x v="25"/>
    <x v="0"/>
    <x v="649"/>
    <x v="618"/>
    <x v="0"/>
    <s v="Yes"/>
  </r>
  <r>
    <n v="1085986"/>
    <x v="19"/>
    <x v="2"/>
    <x v="24"/>
    <x v="7"/>
    <x v="7"/>
    <x v="0"/>
    <x v="268"/>
    <x v="259"/>
    <x v="0"/>
    <s v="Yes"/>
  </r>
  <r>
    <n v="1916493"/>
    <x v="72"/>
    <x v="7"/>
    <x v="21"/>
    <x v="19"/>
    <x v="19"/>
    <x v="0"/>
    <x v="606"/>
    <x v="464"/>
    <x v="0"/>
    <s v="No"/>
  </r>
  <r>
    <n v="1468990"/>
    <x v="8"/>
    <x v="5"/>
    <x v="12"/>
    <x v="7"/>
    <x v="7"/>
    <x v="0"/>
    <x v="661"/>
    <x v="632"/>
    <x v="0"/>
    <s v="Yes"/>
  </r>
  <r>
    <n v="1033335"/>
    <x v="206"/>
    <x v="4"/>
    <x v="26"/>
    <x v="32"/>
    <x v="32"/>
    <x v="0"/>
    <x v="911"/>
    <x v="263"/>
    <x v="0"/>
    <s v="No"/>
  </r>
  <r>
    <n v="1054707"/>
    <x v="238"/>
    <x v="1"/>
    <x v="27"/>
    <x v="33"/>
    <x v="33"/>
    <x v="0"/>
    <x v="518"/>
    <x v="492"/>
    <x v="0"/>
    <s v="No"/>
  </r>
  <r>
    <n v="950948"/>
    <x v="581"/>
    <x v="1"/>
    <x v="1"/>
    <x v="13"/>
    <x v="13"/>
    <x v="0"/>
    <x v="360"/>
    <x v="342"/>
    <x v="0"/>
    <s v="Yes"/>
  </r>
  <r>
    <n v="1822883"/>
    <x v="14"/>
    <x v="2"/>
    <x v="2"/>
    <x v="7"/>
    <x v="7"/>
    <x v="0"/>
    <x v="1035"/>
    <x v="991"/>
    <x v="0"/>
    <s v="No"/>
  </r>
  <r>
    <n v="391562"/>
    <x v="129"/>
    <x v="5"/>
    <x v="9"/>
    <x v="34"/>
    <x v="34"/>
    <x v="3"/>
    <x v="571"/>
    <x v="966"/>
    <x v="0"/>
    <s v="No"/>
  </r>
  <r>
    <n v="1755987"/>
    <x v="8"/>
    <x v="0"/>
    <x v="42"/>
    <x v="25"/>
    <x v="25"/>
    <x v="0"/>
    <x v="413"/>
    <x v="832"/>
    <x v="0"/>
    <s v="No"/>
  </r>
  <r>
    <n v="575025"/>
    <x v="246"/>
    <x v="0"/>
    <x v="0"/>
    <x v="7"/>
    <x v="7"/>
    <x v="0"/>
    <x v="811"/>
    <x v="300"/>
    <x v="0"/>
    <s v="No"/>
  </r>
  <r>
    <n v="1709615"/>
    <x v="19"/>
    <x v="5"/>
    <x v="12"/>
    <x v="17"/>
    <x v="17"/>
    <x v="0"/>
    <x v="1201"/>
    <x v="1150"/>
    <x v="0"/>
    <s v="Yes"/>
  </r>
  <r>
    <n v="318394"/>
    <x v="8"/>
    <x v="7"/>
    <x v="39"/>
    <x v="0"/>
    <x v="0"/>
    <x v="0"/>
    <x v="754"/>
    <x v="169"/>
    <x v="0"/>
    <s v="No"/>
  </r>
  <r>
    <n v="1018160"/>
    <x v="582"/>
    <x v="6"/>
    <x v="11"/>
    <x v="13"/>
    <x v="13"/>
    <x v="0"/>
    <x v="273"/>
    <x v="1039"/>
    <x v="0"/>
    <s v="No"/>
  </r>
  <r>
    <n v="982910"/>
    <x v="8"/>
    <x v="2"/>
    <x v="24"/>
    <x v="0"/>
    <x v="0"/>
    <x v="0"/>
    <x v="98"/>
    <x v="293"/>
    <x v="0"/>
    <s v="No"/>
  </r>
  <r>
    <n v="1063862"/>
    <x v="33"/>
    <x v="4"/>
    <x v="26"/>
    <x v="52"/>
    <x v="50"/>
    <x v="0"/>
    <x v="653"/>
    <x v="27"/>
    <x v="0"/>
    <s v="No"/>
  </r>
  <r>
    <n v="479342"/>
    <x v="19"/>
    <x v="5"/>
    <x v="36"/>
    <x v="16"/>
    <x v="16"/>
    <x v="3"/>
    <x v="684"/>
    <x v="532"/>
    <x v="0"/>
    <s v="No"/>
  </r>
  <r>
    <n v="1310712"/>
    <x v="10"/>
    <x v="2"/>
    <x v="60"/>
    <x v="46"/>
    <x v="45"/>
    <x v="1"/>
    <x v="84"/>
    <x v="80"/>
    <x v="0"/>
    <s v="Yes"/>
  </r>
  <r>
    <n v="1926739"/>
    <x v="25"/>
    <x v="1"/>
    <x v="22"/>
    <x v="0"/>
    <x v="0"/>
    <x v="0"/>
    <x v="132"/>
    <x v="129"/>
    <x v="0"/>
    <s v="No"/>
  </r>
  <r>
    <n v="318150"/>
    <x v="62"/>
    <x v="2"/>
    <x v="7"/>
    <x v="40"/>
    <x v="40"/>
    <x v="0"/>
    <x v="754"/>
    <x v="547"/>
    <x v="0"/>
    <s v="No"/>
  </r>
  <r>
    <n v="886766"/>
    <x v="189"/>
    <x v="7"/>
    <x v="21"/>
    <x v="0"/>
    <x v="0"/>
    <x v="0"/>
    <x v="490"/>
    <x v="694"/>
    <x v="0"/>
    <s v="No"/>
  </r>
  <r>
    <n v="589739"/>
    <x v="35"/>
    <x v="0"/>
    <x v="5"/>
    <x v="20"/>
    <x v="20"/>
    <x v="0"/>
    <x v="1202"/>
    <x v="1085"/>
    <x v="0"/>
    <s v="No"/>
  </r>
  <r>
    <n v="1221891"/>
    <x v="88"/>
    <x v="7"/>
    <x v="21"/>
    <x v="4"/>
    <x v="4"/>
    <x v="0"/>
    <x v="697"/>
    <x v="963"/>
    <x v="0"/>
    <s v="No"/>
  </r>
  <r>
    <n v="1287811"/>
    <x v="18"/>
    <x v="0"/>
    <x v="37"/>
    <x v="3"/>
    <x v="3"/>
    <x v="0"/>
    <x v="499"/>
    <x v="753"/>
    <x v="0"/>
    <s v="No"/>
  </r>
  <r>
    <n v="1801905"/>
    <x v="62"/>
    <x v="2"/>
    <x v="31"/>
    <x v="7"/>
    <x v="7"/>
    <x v="0"/>
    <x v="412"/>
    <x v="395"/>
    <x v="0"/>
    <s v="No"/>
  </r>
  <r>
    <n v="1890587"/>
    <x v="62"/>
    <x v="1"/>
    <x v="13"/>
    <x v="0"/>
    <x v="0"/>
    <x v="0"/>
    <x v="34"/>
    <x v="661"/>
    <x v="0"/>
    <s v="No"/>
  </r>
  <r>
    <n v="1723111"/>
    <x v="19"/>
    <x v="5"/>
    <x v="12"/>
    <x v="7"/>
    <x v="7"/>
    <x v="1"/>
    <x v="416"/>
    <x v="1040"/>
    <x v="0"/>
    <s v="No"/>
  </r>
  <r>
    <n v="1151876"/>
    <x v="17"/>
    <x v="3"/>
    <x v="8"/>
    <x v="7"/>
    <x v="7"/>
    <x v="0"/>
    <x v="877"/>
    <x v="841"/>
    <x v="0"/>
    <s v="Yes"/>
  </r>
  <r>
    <n v="363548"/>
    <x v="8"/>
    <x v="0"/>
    <x v="42"/>
    <x v="38"/>
    <x v="38"/>
    <x v="0"/>
    <x v="865"/>
    <x v="345"/>
    <x v="0"/>
    <s v="No"/>
  </r>
  <r>
    <n v="2090608"/>
    <x v="9"/>
    <x v="3"/>
    <x v="8"/>
    <x v="7"/>
    <x v="7"/>
    <x v="0"/>
    <x v="110"/>
    <x v="107"/>
    <x v="0"/>
    <s v="Yes"/>
  </r>
  <r>
    <n v="1718623"/>
    <x v="20"/>
    <x v="5"/>
    <x v="12"/>
    <x v="20"/>
    <x v="20"/>
    <x v="3"/>
    <x v="114"/>
    <x v="1017"/>
    <x v="0"/>
    <s v="No"/>
  </r>
  <r>
    <n v="433681"/>
    <x v="4"/>
    <x v="3"/>
    <x v="8"/>
    <x v="18"/>
    <x v="18"/>
    <x v="0"/>
    <x v="840"/>
    <x v="800"/>
    <x v="0"/>
    <s v="No"/>
  </r>
  <r>
    <n v="535700"/>
    <x v="8"/>
    <x v="2"/>
    <x v="23"/>
    <x v="9"/>
    <x v="9"/>
    <x v="0"/>
    <x v="694"/>
    <x v="881"/>
    <x v="0"/>
    <s v="No"/>
  </r>
  <r>
    <n v="707037"/>
    <x v="141"/>
    <x v="5"/>
    <x v="12"/>
    <x v="57"/>
    <x v="34"/>
    <x v="1"/>
    <x v="160"/>
    <x v="154"/>
    <x v="1"/>
    <s v="No"/>
  </r>
  <r>
    <n v="1121252"/>
    <x v="19"/>
    <x v="7"/>
    <x v="19"/>
    <x v="18"/>
    <x v="18"/>
    <x v="0"/>
    <x v="85"/>
    <x v="81"/>
    <x v="0"/>
    <s v="No"/>
  </r>
  <r>
    <n v="607372"/>
    <x v="47"/>
    <x v="7"/>
    <x v="21"/>
    <x v="38"/>
    <x v="38"/>
    <x v="1"/>
    <x v="349"/>
    <x v="243"/>
    <x v="0"/>
    <s v="No"/>
  </r>
  <r>
    <n v="1618323"/>
    <x v="546"/>
    <x v="0"/>
    <x v="0"/>
    <x v="14"/>
    <x v="14"/>
    <x v="0"/>
    <x v="357"/>
    <x v="335"/>
    <x v="0"/>
    <s v="No"/>
  </r>
  <r>
    <n v="1463662"/>
    <x v="25"/>
    <x v="2"/>
    <x v="24"/>
    <x v="7"/>
    <x v="7"/>
    <x v="0"/>
    <x v="1059"/>
    <x v="1007"/>
    <x v="0"/>
    <s v="Yes"/>
  </r>
  <r>
    <n v="1402323"/>
    <x v="16"/>
    <x v="1"/>
    <x v="22"/>
    <x v="34"/>
    <x v="34"/>
    <x v="3"/>
    <x v="533"/>
    <x v="908"/>
    <x v="0"/>
    <s v="No"/>
  </r>
  <r>
    <n v="1761165"/>
    <x v="8"/>
    <x v="0"/>
    <x v="5"/>
    <x v="0"/>
    <x v="0"/>
    <x v="1"/>
    <x v="263"/>
    <x v="884"/>
    <x v="0"/>
    <s v="No"/>
  </r>
  <r>
    <n v="811872"/>
    <x v="18"/>
    <x v="0"/>
    <x v="0"/>
    <x v="35"/>
    <x v="35"/>
    <x v="0"/>
    <x v="179"/>
    <x v="170"/>
    <x v="0"/>
    <s v="No"/>
  </r>
  <r>
    <n v="2174154"/>
    <x v="185"/>
    <x v="1"/>
    <x v="1"/>
    <x v="19"/>
    <x v="19"/>
    <x v="0"/>
    <x v="934"/>
    <x v="897"/>
    <x v="0"/>
    <s v="Yes"/>
  </r>
  <r>
    <n v="947372"/>
    <x v="16"/>
    <x v="2"/>
    <x v="2"/>
    <x v="7"/>
    <x v="7"/>
    <x v="0"/>
    <x v="289"/>
    <x v="277"/>
    <x v="0"/>
    <s v="Yes"/>
  </r>
  <r>
    <n v="1852822"/>
    <x v="89"/>
    <x v="1"/>
    <x v="1"/>
    <x v="9"/>
    <x v="9"/>
    <x v="0"/>
    <x v="418"/>
    <x v="399"/>
    <x v="0"/>
    <s v="Yes"/>
  </r>
  <r>
    <n v="873365"/>
    <x v="8"/>
    <x v="2"/>
    <x v="59"/>
    <x v="10"/>
    <x v="10"/>
    <x v="0"/>
    <x v="750"/>
    <x v="290"/>
    <x v="0"/>
    <s v="No"/>
  </r>
  <r>
    <n v="1257814"/>
    <x v="9"/>
    <x v="3"/>
    <x v="25"/>
    <x v="7"/>
    <x v="7"/>
    <x v="0"/>
    <x v="131"/>
    <x v="288"/>
    <x v="0"/>
    <s v="No"/>
  </r>
  <r>
    <n v="2019515"/>
    <x v="14"/>
    <x v="2"/>
    <x v="24"/>
    <x v="24"/>
    <x v="24"/>
    <x v="1"/>
    <x v="125"/>
    <x v="123"/>
    <x v="0"/>
    <s v="No"/>
  </r>
  <r>
    <n v="1986765"/>
    <x v="17"/>
    <x v="3"/>
    <x v="44"/>
    <x v="22"/>
    <x v="22"/>
    <x v="0"/>
    <x v="580"/>
    <x v="24"/>
    <x v="0"/>
    <s v="No"/>
  </r>
  <r>
    <n v="1646458"/>
    <x v="14"/>
    <x v="5"/>
    <x v="12"/>
    <x v="10"/>
    <x v="10"/>
    <x v="2"/>
    <x v="511"/>
    <x v="488"/>
    <x v="0"/>
    <s v="No"/>
  </r>
  <r>
    <n v="419893"/>
    <x v="10"/>
    <x v="5"/>
    <x v="36"/>
    <x v="36"/>
    <x v="36"/>
    <x v="0"/>
    <x v="721"/>
    <x v="498"/>
    <x v="0"/>
    <s v="No"/>
  </r>
  <r>
    <n v="1034562"/>
    <x v="8"/>
    <x v="0"/>
    <x v="37"/>
    <x v="20"/>
    <x v="20"/>
    <x v="0"/>
    <x v="271"/>
    <x v="728"/>
    <x v="0"/>
    <s v="No"/>
  </r>
  <r>
    <n v="2093550"/>
    <x v="8"/>
    <x v="5"/>
    <x v="9"/>
    <x v="7"/>
    <x v="7"/>
    <x v="0"/>
    <x v="1203"/>
    <x v="985"/>
    <x v="0"/>
    <s v="No"/>
  </r>
  <r>
    <n v="1122982"/>
    <x v="10"/>
    <x v="0"/>
    <x v="0"/>
    <x v="0"/>
    <x v="0"/>
    <x v="4"/>
    <x v="89"/>
    <x v="986"/>
    <x v="0"/>
    <s v="No"/>
  </r>
  <r>
    <n v="1549729"/>
    <x v="33"/>
    <x v="4"/>
    <x v="6"/>
    <x v="26"/>
    <x v="26"/>
    <x v="0"/>
    <x v="372"/>
    <x v="456"/>
    <x v="0"/>
    <s v="No"/>
  </r>
  <r>
    <n v="831226"/>
    <x v="19"/>
    <x v="5"/>
    <x v="9"/>
    <x v="13"/>
    <x v="13"/>
    <x v="1"/>
    <x v="207"/>
    <x v="724"/>
    <x v="0"/>
    <s v="No"/>
  </r>
  <r>
    <n v="1758880"/>
    <x v="583"/>
    <x v="0"/>
    <x v="37"/>
    <x v="27"/>
    <x v="27"/>
    <x v="0"/>
    <x v="678"/>
    <x v="832"/>
    <x v="0"/>
    <s v="No"/>
  </r>
  <r>
    <n v="419096"/>
    <x v="226"/>
    <x v="0"/>
    <x v="0"/>
    <x v="13"/>
    <x v="13"/>
    <x v="3"/>
    <x v="326"/>
    <x v="1151"/>
    <x v="0"/>
    <s v="Yes"/>
  </r>
  <r>
    <n v="1367966"/>
    <x v="10"/>
    <x v="5"/>
    <x v="12"/>
    <x v="10"/>
    <x v="10"/>
    <x v="0"/>
    <x v="548"/>
    <x v="63"/>
    <x v="0"/>
    <s v="Yes"/>
  </r>
  <r>
    <n v="1746900"/>
    <x v="17"/>
    <x v="3"/>
    <x v="25"/>
    <x v="7"/>
    <x v="7"/>
    <x v="0"/>
    <x v="642"/>
    <x v="612"/>
    <x v="0"/>
    <s v="No"/>
  </r>
  <r>
    <n v="1551987"/>
    <x v="584"/>
    <x v="1"/>
    <x v="1"/>
    <x v="38"/>
    <x v="38"/>
    <x v="0"/>
    <x v="133"/>
    <x v="130"/>
    <x v="0"/>
    <s v="Yes"/>
  </r>
  <r>
    <n v="1814295"/>
    <x v="30"/>
    <x v="5"/>
    <x v="12"/>
    <x v="0"/>
    <x v="0"/>
    <x v="3"/>
    <x v="31"/>
    <x v="530"/>
    <x v="0"/>
    <s v="No"/>
  </r>
  <r>
    <n v="510364"/>
    <x v="46"/>
    <x v="1"/>
    <x v="22"/>
    <x v="7"/>
    <x v="7"/>
    <x v="1"/>
    <x v="1170"/>
    <x v="879"/>
    <x v="0"/>
    <s v="No"/>
  </r>
  <r>
    <n v="695607"/>
    <x v="64"/>
    <x v="6"/>
    <x v="43"/>
    <x v="14"/>
    <x v="14"/>
    <x v="0"/>
    <x v="502"/>
    <x v="787"/>
    <x v="0"/>
    <s v="Yes"/>
  </r>
  <r>
    <n v="760725"/>
    <x v="155"/>
    <x v="1"/>
    <x v="22"/>
    <x v="12"/>
    <x v="12"/>
    <x v="3"/>
    <x v="836"/>
    <x v="32"/>
    <x v="0"/>
    <s v="No"/>
  </r>
  <r>
    <n v="1298887"/>
    <x v="8"/>
    <x v="2"/>
    <x v="48"/>
    <x v="7"/>
    <x v="7"/>
    <x v="0"/>
    <x v="361"/>
    <x v="1033"/>
    <x v="0"/>
    <s v="No"/>
  </r>
  <r>
    <n v="1272383"/>
    <x v="1"/>
    <x v="0"/>
    <x v="0"/>
    <x v="7"/>
    <x v="7"/>
    <x v="0"/>
    <x v="849"/>
    <x v="810"/>
    <x v="0"/>
    <s v="No"/>
  </r>
  <r>
    <n v="1484655"/>
    <x v="20"/>
    <x v="0"/>
    <x v="37"/>
    <x v="35"/>
    <x v="35"/>
    <x v="0"/>
    <x v="42"/>
    <x v="597"/>
    <x v="0"/>
    <s v="No"/>
  </r>
  <r>
    <n v="2129837"/>
    <x v="62"/>
    <x v="5"/>
    <x v="12"/>
    <x v="7"/>
    <x v="7"/>
    <x v="0"/>
    <x v="1204"/>
    <x v="1152"/>
    <x v="0"/>
    <s v="Yes"/>
  </r>
  <r>
    <n v="1829547"/>
    <x v="585"/>
    <x v="1"/>
    <x v="1"/>
    <x v="5"/>
    <x v="5"/>
    <x v="0"/>
    <x v="1049"/>
    <x v="1002"/>
    <x v="0"/>
    <s v="Yes"/>
  </r>
  <r>
    <n v="878158"/>
    <x v="129"/>
    <x v="7"/>
    <x v="21"/>
    <x v="10"/>
    <x v="10"/>
    <x v="0"/>
    <x v="265"/>
    <x v="256"/>
    <x v="0"/>
    <s v="Yes"/>
  </r>
  <r>
    <n v="842227"/>
    <x v="51"/>
    <x v="4"/>
    <x v="6"/>
    <x v="20"/>
    <x v="20"/>
    <x v="0"/>
    <x v="65"/>
    <x v="64"/>
    <x v="0"/>
    <s v="No"/>
  </r>
  <r>
    <n v="901797"/>
    <x v="29"/>
    <x v="7"/>
    <x v="21"/>
    <x v="25"/>
    <x v="25"/>
    <x v="3"/>
    <x v="353"/>
    <x v="338"/>
    <x v="0"/>
    <s v="No"/>
  </r>
  <r>
    <n v="886236"/>
    <x v="586"/>
    <x v="1"/>
    <x v="4"/>
    <x v="33"/>
    <x v="33"/>
    <x v="0"/>
    <x v="490"/>
    <x v="694"/>
    <x v="0"/>
    <s v="No"/>
  </r>
  <r>
    <n v="1509115"/>
    <x v="17"/>
    <x v="3"/>
    <x v="3"/>
    <x v="20"/>
    <x v="20"/>
    <x v="0"/>
    <x v="469"/>
    <x v="331"/>
    <x v="0"/>
    <s v="No"/>
  </r>
  <r>
    <n v="1275143"/>
    <x v="4"/>
    <x v="3"/>
    <x v="3"/>
    <x v="14"/>
    <x v="14"/>
    <x v="0"/>
    <x v="387"/>
    <x v="365"/>
    <x v="0"/>
    <s v="No"/>
  </r>
  <r>
    <n v="951505"/>
    <x v="1"/>
    <x v="0"/>
    <x v="0"/>
    <x v="18"/>
    <x v="18"/>
    <x v="0"/>
    <x v="550"/>
    <x v="631"/>
    <x v="1"/>
    <s v="No"/>
  </r>
  <r>
    <n v="1683362"/>
    <x v="9"/>
    <x v="3"/>
    <x v="3"/>
    <x v="15"/>
    <x v="15"/>
    <x v="0"/>
    <x v="1160"/>
    <x v="1113"/>
    <x v="0"/>
    <s v="No"/>
  </r>
  <r>
    <n v="1780662"/>
    <x v="10"/>
    <x v="5"/>
    <x v="12"/>
    <x v="2"/>
    <x v="2"/>
    <x v="2"/>
    <x v="826"/>
    <x v="1077"/>
    <x v="0"/>
    <s v="No"/>
  </r>
  <r>
    <n v="410589"/>
    <x v="25"/>
    <x v="2"/>
    <x v="31"/>
    <x v="9"/>
    <x v="9"/>
    <x v="0"/>
    <x v="1064"/>
    <x v="914"/>
    <x v="0"/>
    <s v="Yes"/>
  </r>
  <r>
    <n v="1363993"/>
    <x v="8"/>
    <x v="2"/>
    <x v="10"/>
    <x v="18"/>
    <x v="18"/>
    <x v="1"/>
    <x v="747"/>
    <x v="1074"/>
    <x v="0"/>
    <s v="No"/>
  </r>
  <r>
    <n v="605646"/>
    <x v="20"/>
    <x v="5"/>
    <x v="12"/>
    <x v="20"/>
    <x v="20"/>
    <x v="0"/>
    <x v="622"/>
    <x v="243"/>
    <x v="0"/>
    <s v="No"/>
  </r>
  <r>
    <n v="1895037"/>
    <x v="7"/>
    <x v="4"/>
    <x v="6"/>
    <x v="0"/>
    <x v="0"/>
    <x v="0"/>
    <x v="655"/>
    <x v="33"/>
    <x v="0"/>
    <s v="No"/>
  </r>
  <r>
    <n v="343958"/>
    <x v="587"/>
    <x v="0"/>
    <x v="42"/>
    <x v="9"/>
    <x v="9"/>
    <x v="3"/>
    <x v="1197"/>
    <x v="824"/>
    <x v="0"/>
    <s v="No"/>
  </r>
  <r>
    <n v="982709"/>
    <x v="33"/>
    <x v="1"/>
    <x v="27"/>
    <x v="12"/>
    <x v="12"/>
    <x v="0"/>
    <x v="98"/>
    <x v="656"/>
    <x v="0"/>
    <s v="No"/>
  </r>
  <r>
    <n v="1742722"/>
    <x v="51"/>
    <x v="5"/>
    <x v="12"/>
    <x v="7"/>
    <x v="7"/>
    <x v="0"/>
    <x v="162"/>
    <x v="284"/>
    <x v="0"/>
    <s v="No"/>
  </r>
  <r>
    <n v="579847"/>
    <x v="588"/>
    <x v="1"/>
    <x v="1"/>
    <x v="5"/>
    <x v="5"/>
    <x v="1"/>
    <x v="1205"/>
    <x v="145"/>
    <x v="0"/>
    <s v="No"/>
  </r>
  <r>
    <n v="1335319"/>
    <x v="28"/>
    <x v="5"/>
    <x v="9"/>
    <x v="16"/>
    <x v="16"/>
    <x v="0"/>
    <x v="1072"/>
    <x v="1033"/>
    <x v="0"/>
    <s v="No"/>
  </r>
  <r>
    <n v="457253"/>
    <x v="38"/>
    <x v="0"/>
    <x v="0"/>
    <x v="20"/>
    <x v="20"/>
    <x v="0"/>
    <x v="566"/>
    <x v="803"/>
    <x v="0"/>
    <s v="No"/>
  </r>
  <r>
    <n v="1393211"/>
    <x v="19"/>
    <x v="7"/>
    <x v="39"/>
    <x v="13"/>
    <x v="13"/>
    <x v="0"/>
    <x v="211"/>
    <x v="692"/>
    <x v="0"/>
    <s v="Yes"/>
  </r>
  <r>
    <n v="610782"/>
    <x v="129"/>
    <x v="7"/>
    <x v="39"/>
    <x v="44"/>
    <x v="43"/>
    <x v="2"/>
    <x v="331"/>
    <x v="839"/>
    <x v="0"/>
    <s v="No"/>
  </r>
  <r>
    <n v="2053993"/>
    <x v="16"/>
    <x v="2"/>
    <x v="24"/>
    <x v="0"/>
    <x v="0"/>
    <x v="1"/>
    <x v="407"/>
    <x v="18"/>
    <x v="0"/>
    <s v="No"/>
  </r>
  <r>
    <n v="318057"/>
    <x v="8"/>
    <x v="5"/>
    <x v="9"/>
    <x v="7"/>
    <x v="7"/>
    <x v="2"/>
    <x v="754"/>
    <x v="919"/>
    <x v="0"/>
    <s v="No"/>
  </r>
  <r>
    <n v="1971203"/>
    <x v="8"/>
    <x v="1"/>
    <x v="1"/>
    <x v="0"/>
    <x v="0"/>
    <x v="0"/>
    <x v="601"/>
    <x v="567"/>
    <x v="0"/>
    <s v="No"/>
  </r>
  <r>
    <n v="591457"/>
    <x v="1"/>
    <x v="1"/>
    <x v="1"/>
    <x v="31"/>
    <x v="31"/>
    <x v="0"/>
    <x v="998"/>
    <x v="1129"/>
    <x v="0"/>
    <s v="No"/>
  </r>
  <r>
    <n v="1867763"/>
    <x v="19"/>
    <x v="0"/>
    <x v="0"/>
    <x v="31"/>
    <x v="31"/>
    <x v="1"/>
    <x v="368"/>
    <x v="353"/>
    <x v="0"/>
    <s v="No"/>
  </r>
  <r>
    <n v="1984392"/>
    <x v="589"/>
    <x v="0"/>
    <x v="37"/>
    <x v="1"/>
    <x v="1"/>
    <x v="0"/>
    <x v="662"/>
    <x v="123"/>
    <x v="0"/>
    <s v="Yes"/>
  </r>
  <r>
    <n v="1401372"/>
    <x v="4"/>
    <x v="3"/>
    <x v="8"/>
    <x v="0"/>
    <x v="0"/>
    <x v="0"/>
    <x v="533"/>
    <x v="507"/>
    <x v="0"/>
    <s v="No"/>
  </r>
  <r>
    <n v="1751831"/>
    <x v="254"/>
    <x v="0"/>
    <x v="0"/>
    <x v="4"/>
    <x v="4"/>
    <x v="3"/>
    <x v="987"/>
    <x v="758"/>
    <x v="0"/>
    <s v="No"/>
  </r>
  <r>
    <n v="693114"/>
    <x v="590"/>
    <x v="1"/>
    <x v="22"/>
    <x v="7"/>
    <x v="7"/>
    <x v="0"/>
    <x v="217"/>
    <x v="211"/>
    <x v="0"/>
    <s v="No"/>
  </r>
  <r>
    <n v="1767156"/>
    <x v="117"/>
    <x v="0"/>
    <x v="0"/>
    <x v="7"/>
    <x v="7"/>
    <x v="0"/>
    <x v="523"/>
    <x v="254"/>
    <x v="0"/>
    <s v="No"/>
  </r>
  <r>
    <n v="561240"/>
    <x v="462"/>
    <x v="1"/>
    <x v="1"/>
    <x v="27"/>
    <x v="27"/>
    <x v="0"/>
    <x v="36"/>
    <x v="300"/>
    <x v="0"/>
    <s v="No"/>
  </r>
  <r>
    <n v="1233559"/>
    <x v="591"/>
    <x v="7"/>
    <x v="39"/>
    <x v="0"/>
    <x v="0"/>
    <x v="0"/>
    <x v="350"/>
    <x v="334"/>
    <x v="0"/>
    <s v="No"/>
  </r>
  <r>
    <n v="532818"/>
    <x v="19"/>
    <x v="5"/>
    <x v="12"/>
    <x v="13"/>
    <x v="13"/>
    <x v="0"/>
    <x v="145"/>
    <x v="564"/>
    <x v="0"/>
    <s v="No"/>
  </r>
  <r>
    <n v="1275360"/>
    <x v="20"/>
    <x v="2"/>
    <x v="24"/>
    <x v="41"/>
    <x v="41"/>
    <x v="0"/>
    <x v="387"/>
    <x v="365"/>
    <x v="0"/>
    <s v="No"/>
  </r>
  <r>
    <n v="1485834"/>
    <x v="38"/>
    <x v="0"/>
    <x v="0"/>
    <x v="3"/>
    <x v="3"/>
    <x v="0"/>
    <x v="119"/>
    <x v="117"/>
    <x v="0"/>
    <s v="No"/>
  </r>
  <r>
    <n v="1276976"/>
    <x v="17"/>
    <x v="3"/>
    <x v="8"/>
    <x v="12"/>
    <x v="12"/>
    <x v="0"/>
    <x v="762"/>
    <x v="723"/>
    <x v="0"/>
    <s v="Yes"/>
  </r>
  <r>
    <n v="1496178"/>
    <x v="241"/>
    <x v="6"/>
    <x v="46"/>
    <x v="7"/>
    <x v="7"/>
    <x v="0"/>
    <x v="1087"/>
    <x v="836"/>
    <x v="0"/>
    <s v="No"/>
  </r>
  <r>
    <n v="1622175"/>
    <x v="14"/>
    <x v="5"/>
    <x v="15"/>
    <x v="9"/>
    <x v="9"/>
    <x v="3"/>
    <x v="234"/>
    <x v="484"/>
    <x v="0"/>
    <s v="No"/>
  </r>
  <r>
    <n v="1674618"/>
    <x v="478"/>
    <x v="1"/>
    <x v="13"/>
    <x v="33"/>
    <x v="33"/>
    <x v="0"/>
    <x v="1206"/>
    <x v="1153"/>
    <x v="0"/>
    <s v="No"/>
  </r>
  <r>
    <n v="394414"/>
    <x v="1"/>
    <x v="0"/>
    <x v="0"/>
    <x v="19"/>
    <x v="19"/>
    <x v="0"/>
    <x v="1207"/>
    <x v="1154"/>
    <x v="0"/>
    <s v="No"/>
  </r>
  <r>
    <n v="1040750"/>
    <x v="14"/>
    <x v="2"/>
    <x v="24"/>
    <x v="24"/>
    <x v="24"/>
    <x v="0"/>
    <x v="922"/>
    <x v="883"/>
    <x v="0"/>
    <s v="No"/>
  </r>
  <r>
    <n v="1474116"/>
    <x v="10"/>
    <x v="0"/>
    <x v="0"/>
    <x v="7"/>
    <x v="7"/>
    <x v="0"/>
    <x v="335"/>
    <x v="282"/>
    <x v="0"/>
    <s v="No"/>
  </r>
  <r>
    <n v="1544733"/>
    <x v="8"/>
    <x v="2"/>
    <x v="24"/>
    <x v="20"/>
    <x v="20"/>
    <x v="3"/>
    <x v="377"/>
    <x v="357"/>
    <x v="0"/>
    <s v="No"/>
  </r>
  <r>
    <n v="581453"/>
    <x v="10"/>
    <x v="5"/>
    <x v="9"/>
    <x v="21"/>
    <x v="21"/>
    <x v="1"/>
    <x v="12"/>
    <x v="844"/>
    <x v="0"/>
    <s v="No"/>
  </r>
  <r>
    <n v="1346722"/>
    <x v="30"/>
    <x v="0"/>
    <x v="0"/>
    <x v="30"/>
    <x v="30"/>
    <x v="0"/>
    <x v="674"/>
    <x v="468"/>
    <x v="0"/>
    <s v="No"/>
  </r>
  <r>
    <n v="1890103"/>
    <x v="8"/>
    <x v="5"/>
    <x v="12"/>
    <x v="7"/>
    <x v="7"/>
    <x v="1"/>
    <x v="34"/>
    <x v="115"/>
    <x v="0"/>
    <s v="No"/>
  </r>
  <r>
    <n v="1170699"/>
    <x v="47"/>
    <x v="2"/>
    <x v="24"/>
    <x v="5"/>
    <x v="5"/>
    <x v="3"/>
    <x v="424"/>
    <x v="829"/>
    <x v="0"/>
    <s v="Yes"/>
  </r>
  <r>
    <n v="1156317"/>
    <x v="135"/>
    <x v="7"/>
    <x v="56"/>
    <x v="14"/>
    <x v="14"/>
    <x v="0"/>
    <x v="330"/>
    <x v="428"/>
    <x v="0"/>
    <s v="Yes"/>
  </r>
  <r>
    <n v="1552748"/>
    <x v="16"/>
    <x v="7"/>
    <x v="19"/>
    <x v="40"/>
    <x v="40"/>
    <x v="0"/>
    <x v="133"/>
    <x v="130"/>
    <x v="0"/>
    <s v="No"/>
  </r>
  <r>
    <n v="1430946"/>
    <x v="51"/>
    <x v="5"/>
    <x v="14"/>
    <x v="31"/>
    <x v="31"/>
    <x v="0"/>
    <x v="1208"/>
    <x v="1155"/>
    <x v="0"/>
    <s v="No"/>
  </r>
  <r>
    <n v="1972879"/>
    <x v="67"/>
    <x v="7"/>
    <x v="39"/>
    <x v="7"/>
    <x v="7"/>
    <x v="0"/>
    <x v="381"/>
    <x v="533"/>
    <x v="0"/>
    <s v="No"/>
  </r>
  <r>
    <n v="1429164"/>
    <x v="592"/>
    <x v="1"/>
    <x v="13"/>
    <x v="20"/>
    <x v="20"/>
    <x v="0"/>
    <x v="733"/>
    <x v="784"/>
    <x v="0"/>
    <s v="Yes"/>
  </r>
  <r>
    <n v="2091348"/>
    <x v="593"/>
    <x v="1"/>
    <x v="4"/>
    <x v="3"/>
    <x v="3"/>
    <x v="0"/>
    <x v="110"/>
    <x v="107"/>
    <x v="0"/>
    <s v="Yes"/>
  </r>
  <r>
    <n v="648805"/>
    <x v="4"/>
    <x v="3"/>
    <x v="3"/>
    <x v="41"/>
    <x v="41"/>
    <x v="0"/>
    <x v="702"/>
    <x v="669"/>
    <x v="0"/>
    <s v="No"/>
  </r>
  <r>
    <n v="1845314"/>
    <x v="9"/>
    <x v="3"/>
    <x v="8"/>
    <x v="3"/>
    <x v="3"/>
    <x v="0"/>
    <x v="1051"/>
    <x v="34"/>
    <x v="0"/>
    <s v="Yes"/>
  </r>
  <r>
    <n v="2172071"/>
    <x v="9"/>
    <x v="3"/>
    <x v="8"/>
    <x v="9"/>
    <x v="9"/>
    <x v="0"/>
    <x v="909"/>
    <x v="562"/>
    <x v="0"/>
    <s v="Yes"/>
  </r>
  <r>
    <n v="1954047"/>
    <x v="162"/>
    <x v="0"/>
    <x v="0"/>
    <x v="35"/>
    <x v="35"/>
    <x v="0"/>
    <x v="989"/>
    <x v="954"/>
    <x v="0"/>
    <s v="Yes"/>
  </r>
  <r>
    <n v="1330510"/>
    <x v="259"/>
    <x v="7"/>
    <x v="19"/>
    <x v="27"/>
    <x v="27"/>
    <x v="0"/>
    <x v="47"/>
    <x v="327"/>
    <x v="0"/>
    <s v="No"/>
  </r>
  <r>
    <n v="1623527"/>
    <x v="4"/>
    <x v="3"/>
    <x v="8"/>
    <x v="13"/>
    <x v="13"/>
    <x v="0"/>
    <x v="81"/>
    <x v="971"/>
    <x v="0"/>
    <s v="No"/>
  </r>
  <r>
    <n v="737507"/>
    <x v="70"/>
    <x v="0"/>
    <x v="0"/>
    <x v="35"/>
    <x v="35"/>
    <x v="0"/>
    <x v="237"/>
    <x v="108"/>
    <x v="0"/>
    <s v="No"/>
  </r>
  <r>
    <n v="346895"/>
    <x v="18"/>
    <x v="0"/>
    <x v="0"/>
    <x v="17"/>
    <x v="17"/>
    <x v="0"/>
    <x v="530"/>
    <x v="28"/>
    <x v="0"/>
    <s v="No"/>
  </r>
  <r>
    <n v="219923"/>
    <x v="32"/>
    <x v="0"/>
    <x v="42"/>
    <x v="8"/>
    <x v="8"/>
    <x v="0"/>
    <x v="233"/>
    <x v="228"/>
    <x v="0"/>
    <s v="No"/>
  </r>
  <r>
    <n v="221688"/>
    <x v="4"/>
    <x v="3"/>
    <x v="3"/>
    <x v="7"/>
    <x v="7"/>
    <x v="0"/>
    <x v="915"/>
    <x v="228"/>
    <x v="0"/>
    <s v="Yes"/>
  </r>
  <r>
    <n v="1733920"/>
    <x v="1"/>
    <x v="0"/>
    <x v="42"/>
    <x v="14"/>
    <x v="14"/>
    <x v="0"/>
    <x v="9"/>
    <x v="9"/>
    <x v="0"/>
    <s v="No"/>
  </r>
  <r>
    <n v="1221925"/>
    <x v="4"/>
    <x v="3"/>
    <x v="8"/>
    <x v="10"/>
    <x v="10"/>
    <x v="0"/>
    <x v="697"/>
    <x v="963"/>
    <x v="0"/>
    <s v="No"/>
  </r>
  <r>
    <n v="1927174"/>
    <x v="594"/>
    <x v="0"/>
    <x v="37"/>
    <x v="18"/>
    <x v="18"/>
    <x v="0"/>
    <x v="521"/>
    <x v="495"/>
    <x v="0"/>
    <s v="No"/>
  </r>
  <r>
    <n v="457170"/>
    <x v="1"/>
    <x v="0"/>
    <x v="0"/>
    <x v="7"/>
    <x v="7"/>
    <x v="0"/>
    <x v="566"/>
    <x v="803"/>
    <x v="0"/>
    <s v="No"/>
  </r>
  <r>
    <n v="1170094"/>
    <x v="10"/>
    <x v="9"/>
    <x v="50"/>
    <x v="10"/>
    <x v="10"/>
    <x v="0"/>
    <x v="424"/>
    <x v="405"/>
    <x v="0"/>
    <s v="No"/>
  </r>
  <r>
    <n v="2089540"/>
    <x v="14"/>
    <x v="5"/>
    <x v="12"/>
    <x v="0"/>
    <x v="0"/>
    <x v="3"/>
    <x v="110"/>
    <x v="107"/>
    <x v="0"/>
    <s v="No"/>
  </r>
  <r>
    <n v="1801298"/>
    <x v="367"/>
    <x v="2"/>
    <x v="24"/>
    <x v="7"/>
    <x v="7"/>
    <x v="0"/>
    <x v="459"/>
    <x v="39"/>
    <x v="0"/>
    <s v="Yes"/>
  </r>
  <r>
    <n v="1724487"/>
    <x v="4"/>
    <x v="3"/>
    <x v="8"/>
    <x v="25"/>
    <x v="25"/>
    <x v="0"/>
    <x v="1209"/>
    <x v="1156"/>
    <x v="0"/>
    <s v="No"/>
  </r>
  <r>
    <n v="1910724"/>
    <x v="325"/>
    <x v="1"/>
    <x v="1"/>
    <x v="0"/>
    <x v="0"/>
    <x v="0"/>
    <x v="806"/>
    <x v="748"/>
    <x v="0"/>
    <s v="Yes"/>
  </r>
  <r>
    <n v="1426655"/>
    <x v="19"/>
    <x v="7"/>
    <x v="21"/>
    <x v="24"/>
    <x v="24"/>
    <x v="3"/>
    <x v="220"/>
    <x v="151"/>
    <x v="0"/>
    <s v="Yes"/>
  </r>
  <r>
    <n v="1189206"/>
    <x v="10"/>
    <x v="5"/>
    <x v="12"/>
    <x v="9"/>
    <x v="9"/>
    <x v="0"/>
    <x v="677"/>
    <x v="648"/>
    <x v="0"/>
    <s v="No"/>
  </r>
  <r>
    <n v="1369696"/>
    <x v="16"/>
    <x v="5"/>
    <x v="12"/>
    <x v="9"/>
    <x v="9"/>
    <x v="0"/>
    <x v="1068"/>
    <x v="910"/>
    <x v="0"/>
    <s v="No"/>
  </r>
  <r>
    <n v="447360"/>
    <x v="51"/>
    <x v="2"/>
    <x v="40"/>
    <x v="8"/>
    <x v="8"/>
    <x v="0"/>
    <x v="1074"/>
    <x v="1021"/>
    <x v="0"/>
    <s v="No"/>
  </r>
  <r>
    <n v="782882"/>
    <x v="219"/>
    <x v="2"/>
    <x v="24"/>
    <x v="0"/>
    <x v="0"/>
    <x v="0"/>
    <x v="959"/>
    <x v="474"/>
    <x v="0"/>
    <s v="No"/>
  </r>
  <r>
    <n v="2061973"/>
    <x v="9"/>
    <x v="3"/>
    <x v="8"/>
    <x v="14"/>
    <x v="14"/>
    <x v="0"/>
    <x v="1011"/>
    <x v="973"/>
    <x v="0"/>
    <s v="No"/>
  </r>
  <r>
    <n v="1846898"/>
    <x v="14"/>
    <x v="1"/>
    <x v="13"/>
    <x v="0"/>
    <x v="0"/>
    <x v="0"/>
    <x v="183"/>
    <x v="176"/>
    <x v="0"/>
    <s v="No"/>
  </r>
  <r>
    <n v="419399"/>
    <x v="86"/>
    <x v="5"/>
    <x v="9"/>
    <x v="10"/>
    <x v="10"/>
    <x v="0"/>
    <x v="326"/>
    <x v="310"/>
    <x v="0"/>
    <s v="Yes"/>
  </r>
  <r>
    <n v="1129648"/>
    <x v="402"/>
    <x v="1"/>
    <x v="1"/>
    <x v="9"/>
    <x v="9"/>
    <x v="0"/>
    <x v="89"/>
    <x v="952"/>
    <x v="0"/>
    <s v="Yes"/>
  </r>
  <r>
    <n v="591914"/>
    <x v="14"/>
    <x v="2"/>
    <x v="16"/>
    <x v="19"/>
    <x v="19"/>
    <x v="2"/>
    <x v="998"/>
    <x v="358"/>
    <x v="0"/>
    <s v="No"/>
  </r>
  <r>
    <n v="1664277"/>
    <x v="19"/>
    <x v="0"/>
    <x v="5"/>
    <x v="12"/>
    <x v="12"/>
    <x v="0"/>
    <x v="389"/>
    <x v="367"/>
    <x v="0"/>
    <s v="Yes"/>
  </r>
  <r>
    <n v="2004618"/>
    <x v="19"/>
    <x v="2"/>
    <x v="34"/>
    <x v="38"/>
    <x v="38"/>
    <x v="0"/>
    <x v="378"/>
    <x v="505"/>
    <x v="0"/>
    <s v="No"/>
  </r>
  <r>
    <n v="347981"/>
    <x v="8"/>
    <x v="2"/>
    <x v="7"/>
    <x v="52"/>
    <x v="50"/>
    <x v="0"/>
    <x v="1210"/>
    <x v="28"/>
    <x v="0"/>
    <s v="No"/>
  </r>
  <r>
    <n v="1758093"/>
    <x v="32"/>
    <x v="5"/>
    <x v="9"/>
    <x v="14"/>
    <x v="14"/>
    <x v="1"/>
    <x v="678"/>
    <x v="53"/>
    <x v="0"/>
    <s v="Yes"/>
  </r>
  <r>
    <n v="1803275"/>
    <x v="291"/>
    <x v="1"/>
    <x v="1"/>
    <x v="0"/>
    <x v="0"/>
    <x v="0"/>
    <x v="482"/>
    <x v="104"/>
    <x v="0"/>
    <s v="No"/>
  </r>
  <r>
    <n v="1257008"/>
    <x v="4"/>
    <x v="3"/>
    <x v="25"/>
    <x v="33"/>
    <x v="33"/>
    <x v="0"/>
    <x v="272"/>
    <x v="174"/>
    <x v="0"/>
    <s v="No"/>
  </r>
  <r>
    <n v="1637847"/>
    <x v="156"/>
    <x v="1"/>
    <x v="27"/>
    <x v="21"/>
    <x v="21"/>
    <x v="0"/>
    <x v="202"/>
    <x v="606"/>
    <x v="0"/>
    <s v="No"/>
  </r>
  <r>
    <n v="982747"/>
    <x v="595"/>
    <x v="0"/>
    <x v="37"/>
    <x v="40"/>
    <x v="40"/>
    <x v="0"/>
    <x v="98"/>
    <x v="940"/>
    <x v="1"/>
    <s v="No"/>
  </r>
  <r>
    <n v="2174047"/>
    <x v="25"/>
    <x v="2"/>
    <x v="62"/>
    <x v="18"/>
    <x v="18"/>
    <x v="0"/>
    <x v="1211"/>
    <x v="574"/>
    <x v="0"/>
    <s v="Yes"/>
  </r>
  <r>
    <n v="1775975"/>
    <x v="17"/>
    <x v="3"/>
    <x v="25"/>
    <x v="14"/>
    <x v="14"/>
    <x v="0"/>
    <x v="21"/>
    <x v="21"/>
    <x v="0"/>
    <s v="Yes"/>
  </r>
  <r>
    <n v="640368"/>
    <x v="38"/>
    <x v="5"/>
    <x v="9"/>
    <x v="34"/>
    <x v="34"/>
    <x v="0"/>
    <x v="223"/>
    <x v="599"/>
    <x v="0"/>
    <s v="Yes"/>
  </r>
  <r>
    <n v="406382"/>
    <x v="18"/>
    <x v="0"/>
    <x v="0"/>
    <x v="7"/>
    <x v="7"/>
    <x v="0"/>
    <x v="371"/>
    <x v="837"/>
    <x v="0"/>
    <s v="Yes"/>
  </r>
  <r>
    <n v="763542"/>
    <x v="100"/>
    <x v="1"/>
    <x v="27"/>
    <x v="14"/>
    <x v="14"/>
    <x v="0"/>
    <x v="32"/>
    <x v="32"/>
    <x v="0"/>
    <s v="No"/>
  </r>
  <r>
    <n v="795406"/>
    <x v="209"/>
    <x v="1"/>
    <x v="27"/>
    <x v="0"/>
    <x v="0"/>
    <x v="0"/>
    <x v="1212"/>
    <x v="1106"/>
    <x v="0"/>
    <s v="No"/>
  </r>
  <r>
    <n v="1242290"/>
    <x v="18"/>
    <x v="0"/>
    <x v="0"/>
    <x v="3"/>
    <x v="3"/>
    <x v="0"/>
    <x v="636"/>
    <x v="600"/>
    <x v="0"/>
    <s v="Yes"/>
  </r>
  <r>
    <n v="1830361"/>
    <x v="8"/>
    <x v="7"/>
    <x v="56"/>
    <x v="8"/>
    <x v="8"/>
    <x v="0"/>
    <x v="1120"/>
    <x v="1100"/>
    <x v="0"/>
    <s v="Yes"/>
  </r>
  <r>
    <n v="2060202"/>
    <x v="7"/>
    <x v="4"/>
    <x v="6"/>
    <x v="33"/>
    <x v="33"/>
    <x v="0"/>
    <x v="68"/>
    <x v="67"/>
    <x v="0"/>
    <s v="Yes"/>
  </r>
  <r>
    <n v="579267"/>
    <x v="28"/>
    <x v="2"/>
    <x v="17"/>
    <x v="15"/>
    <x v="15"/>
    <x v="0"/>
    <x v="1205"/>
    <x v="422"/>
    <x v="0"/>
    <s v="No"/>
  </r>
  <r>
    <n v="862444"/>
    <x v="38"/>
    <x v="0"/>
    <x v="0"/>
    <x v="0"/>
    <x v="0"/>
    <x v="1"/>
    <x v="50"/>
    <x v="49"/>
    <x v="0"/>
    <s v="Yes"/>
  </r>
  <r>
    <n v="338129"/>
    <x v="50"/>
    <x v="7"/>
    <x v="39"/>
    <x v="2"/>
    <x v="2"/>
    <x v="2"/>
    <x v="976"/>
    <x v="944"/>
    <x v="0"/>
    <s v="No"/>
  </r>
  <r>
    <n v="416052"/>
    <x v="10"/>
    <x v="2"/>
    <x v="30"/>
    <x v="10"/>
    <x v="10"/>
    <x v="0"/>
    <x v="912"/>
    <x v="217"/>
    <x v="0"/>
    <s v="No"/>
  </r>
  <r>
    <n v="1407345"/>
    <x v="23"/>
    <x v="5"/>
    <x v="12"/>
    <x v="13"/>
    <x v="13"/>
    <x v="0"/>
    <x v="156"/>
    <x v="184"/>
    <x v="0"/>
    <s v="No"/>
  </r>
  <r>
    <n v="1806138"/>
    <x v="45"/>
    <x v="2"/>
    <x v="24"/>
    <x v="52"/>
    <x v="50"/>
    <x v="0"/>
    <x v="1213"/>
    <x v="1157"/>
    <x v="0"/>
    <s v="No"/>
  </r>
  <r>
    <n v="1098543"/>
    <x v="596"/>
    <x v="1"/>
    <x v="13"/>
    <x v="3"/>
    <x v="3"/>
    <x v="0"/>
    <x v="1031"/>
    <x v="1137"/>
    <x v="0"/>
    <s v="Yes"/>
  </r>
  <r>
    <n v="1799194"/>
    <x v="20"/>
    <x v="5"/>
    <x v="12"/>
    <x v="5"/>
    <x v="5"/>
    <x v="1"/>
    <x v="41"/>
    <x v="197"/>
    <x v="0"/>
    <s v="No"/>
  </r>
  <r>
    <n v="1588732"/>
    <x v="168"/>
    <x v="5"/>
    <x v="9"/>
    <x v="25"/>
    <x v="25"/>
    <x v="0"/>
    <x v="88"/>
    <x v="85"/>
    <x v="0"/>
    <s v="No"/>
  </r>
  <r>
    <n v="1349980"/>
    <x v="8"/>
    <x v="5"/>
    <x v="9"/>
    <x v="20"/>
    <x v="20"/>
    <x v="0"/>
    <x v="1009"/>
    <x v="970"/>
    <x v="0"/>
    <s v="Yes"/>
  </r>
  <r>
    <n v="1655560"/>
    <x v="62"/>
    <x v="5"/>
    <x v="12"/>
    <x v="7"/>
    <x v="7"/>
    <x v="0"/>
    <x v="809"/>
    <x v="823"/>
    <x v="0"/>
    <s v="No"/>
  </r>
  <r>
    <n v="293401"/>
    <x v="8"/>
    <x v="5"/>
    <x v="9"/>
    <x v="0"/>
    <x v="0"/>
    <x v="1"/>
    <x v="1037"/>
    <x v="8"/>
    <x v="0"/>
    <s v="Yes"/>
  </r>
  <r>
    <n v="555870"/>
    <x v="19"/>
    <x v="5"/>
    <x v="12"/>
    <x v="27"/>
    <x v="27"/>
    <x v="0"/>
    <x v="442"/>
    <x v="160"/>
    <x v="0"/>
    <s v="No"/>
  </r>
  <r>
    <n v="1562078"/>
    <x v="59"/>
    <x v="1"/>
    <x v="4"/>
    <x v="25"/>
    <x v="25"/>
    <x v="0"/>
    <x v="1214"/>
    <x v="1145"/>
    <x v="0"/>
    <s v="No"/>
  </r>
  <r>
    <n v="677937"/>
    <x v="168"/>
    <x v="5"/>
    <x v="15"/>
    <x v="20"/>
    <x v="20"/>
    <x v="0"/>
    <x v="832"/>
    <x v="790"/>
    <x v="0"/>
    <s v="No"/>
  </r>
  <r>
    <n v="605279"/>
    <x v="16"/>
    <x v="2"/>
    <x v="17"/>
    <x v="9"/>
    <x v="9"/>
    <x v="4"/>
    <x v="622"/>
    <x v="243"/>
    <x v="0"/>
    <s v="No"/>
  </r>
  <r>
    <n v="1950078"/>
    <x v="19"/>
    <x v="5"/>
    <x v="15"/>
    <x v="7"/>
    <x v="7"/>
    <x v="1"/>
    <x v="177"/>
    <x v="373"/>
    <x v="0"/>
    <s v="No"/>
  </r>
  <r>
    <n v="1549632"/>
    <x v="14"/>
    <x v="2"/>
    <x v="23"/>
    <x v="4"/>
    <x v="4"/>
    <x v="0"/>
    <x v="372"/>
    <x v="321"/>
    <x v="0"/>
    <s v="No"/>
  </r>
  <r>
    <n v="820937"/>
    <x v="460"/>
    <x v="1"/>
    <x v="22"/>
    <x v="0"/>
    <x v="0"/>
    <x v="0"/>
    <x v="51"/>
    <x v="548"/>
    <x v="1"/>
    <s v="No"/>
  </r>
  <r>
    <n v="1352950"/>
    <x v="597"/>
    <x v="1"/>
    <x v="1"/>
    <x v="27"/>
    <x v="27"/>
    <x v="0"/>
    <x v="496"/>
    <x v="468"/>
    <x v="1"/>
    <s v="No"/>
  </r>
  <r>
    <n v="855773"/>
    <x v="598"/>
    <x v="5"/>
    <x v="12"/>
    <x v="9"/>
    <x v="9"/>
    <x v="0"/>
    <x v="1215"/>
    <x v="164"/>
    <x v="0"/>
    <s v="No"/>
  </r>
  <r>
    <n v="339211"/>
    <x v="8"/>
    <x v="2"/>
    <x v="24"/>
    <x v="7"/>
    <x v="7"/>
    <x v="0"/>
    <x v="976"/>
    <x v="944"/>
    <x v="0"/>
    <s v="No"/>
  </r>
  <r>
    <n v="2095638"/>
    <x v="10"/>
    <x v="2"/>
    <x v="23"/>
    <x v="12"/>
    <x v="12"/>
    <x v="0"/>
    <x v="1216"/>
    <x v="1158"/>
    <x v="0"/>
    <s v="No"/>
  </r>
  <r>
    <n v="2054502"/>
    <x v="10"/>
    <x v="2"/>
    <x v="57"/>
    <x v="5"/>
    <x v="5"/>
    <x v="0"/>
    <x v="407"/>
    <x v="490"/>
    <x v="0"/>
    <s v="No"/>
  </r>
  <r>
    <n v="793342"/>
    <x v="129"/>
    <x v="7"/>
    <x v="21"/>
    <x v="31"/>
    <x v="31"/>
    <x v="0"/>
    <x v="1081"/>
    <x v="877"/>
    <x v="0"/>
    <s v="No"/>
  </r>
  <r>
    <n v="2088995"/>
    <x v="33"/>
    <x v="1"/>
    <x v="22"/>
    <x v="14"/>
    <x v="14"/>
    <x v="0"/>
    <x v="448"/>
    <x v="291"/>
    <x v="0"/>
    <s v="No"/>
  </r>
  <r>
    <n v="1493901"/>
    <x v="1"/>
    <x v="0"/>
    <x v="0"/>
    <x v="7"/>
    <x v="7"/>
    <x v="0"/>
    <x v="505"/>
    <x v="476"/>
    <x v="0"/>
    <s v="Yes"/>
  </r>
  <r>
    <n v="414511"/>
    <x v="35"/>
    <x v="0"/>
    <x v="0"/>
    <x v="28"/>
    <x v="28"/>
    <x v="0"/>
    <x v="843"/>
    <x v="205"/>
    <x v="0"/>
    <s v="No"/>
  </r>
  <r>
    <n v="1223943"/>
    <x v="19"/>
    <x v="5"/>
    <x v="15"/>
    <x v="8"/>
    <x v="8"/>
    <x v="0"/>
    <x v="697"/>
    <x v="963"/>
    <x v="0"/>
    <s v="Yes"/>
  </r>
  <r>
    <n v="1569938"/>
    <x v="599"/>
    <x v="1"/>
    <x v="1"/>
    <x v="3"/>
    <x v="3"/>
    <x v="2"/>
    <x v="741"/>
    <x v="148"/>
    <x v="0"/>
    <s v="No"/>
  </r>
  <r>
    <n v="1342214"/>
    <x v="600"/>
    <x v="7"/>
    <x v="21"/>
    <x v="7"/>
    <x v="7"/>
    <x v="1"/>
    <x v="218"/>
    <x v="212"/>
    <x v="0"/>
    <s v="No"/>
  </r>
  <r>
    <n v="635037"/>
    <x v="8"/>
    <x v="5"/>
    <x v="9"/>
    <x v="20"/>
    <x v="20"/>
    <x v="3"/>
    <x v="1144"/>
    <x v="1159"/>
    <x v="0"/>
    <s v="No"/>
  </r>
  <r>
    <n v="792817"/>
    <x v="35"/>
    <x v="0"/>
    <x v="0"/>
    <x v="12"/>
    <x v="12"/>
    <x v="0"/>
    <x v="82"/>
    <x v="78"/>
    <x v="0"/>
    <s v="No"/>
  </r>
  <r>
    <n v="2008730"/>
    <x v="4"/>
    <x v="3"/>
    <x v="8"/>
    <x v="7"/>
    <x v="7"/>
    <x v="0"/>
    <x v="277"/>
    <x v="268"/>
    <x v="0"/>
    <s v="No"/>
  </r>
  <r>
    <n v="1861820"/>
    <x v="8"/>
    <x v="0"/>
    <x v="0"/>
    <x v="35"/>
    <x v="35"/>
    <x v="0"/>
    <x v="1217"/>
    <x v="1117"/>
    <x v="0"/>
    <s v="No"/>
  </r>
  <r>
    <n v="991556"/>
    <x v="1"/>
    <x v="0"/>
    <x v="0"/>
    <x v="4"/>
    <x v="4"/>
    <x v="0"/>
    <x v="274"/>
    <x v="940"/>
    <x v="0"/>
    <s v="No"/>
  </r>
  <r>
    <n v="722230"/>
    <x v="30"/>
    <x v="5"/>
    <x v="12"/>
    <x v="1"/>
    <x v="1"/>
    <x v="0"/>
    <x v="657"/>
    <x v="154"/>
    <x v="0"/>
    <s v="No"/>
  </r>
  <r>
    <n v="1531606"/>
    <x v="25"/>
    <x v="5"/>
    <x v="36"/>
    <x v="0"/>
    <x v="0"/>
    <x v="0"/>
    <x v="1194"/>
    <x v="749"/>
    <x v="0"/>
    <s v="No"/>
  </r>
  <r>
    <n v="1878322"/>
    <x v="9"/>
    <x v="3"/>
    <x v="8"/>
    <x v="9"/>
    <x v="9"/>
    <x v="2"/>
    <x v="531"/>
    <x v="244"/>
    <x v="0"/>
    <s v="Yes"/>
  </r>
  <r>
    <n v="372449"/>
    <x v="172"/>
    <x v="5"/>
    <x v="12"/>
    <x v="36"/>
    <x v="36"/>
    <x v="0"/>
    <x v="157"/>
    <x v="229"/>
    <x v="0"/>
    <s v="No"/>
  </r>
  <r>
    <n v="1791142"/>
    <x v="51"/>
    <x v="2"/>
    <x v="70"/>
    <x v="9"/>
    <x v="9"/>
    <x v="0"/>
    <x v="342"/>
    <x v="325"/>
    <x v="0"/>
    <s v="No"/>
  </r>
  <r>
    <n v="1626061"/>
    <x v="82"/>
    <x v="1"/>
    <x v="1"/>
    <x v="4"/>
    <x v="4"/>
    <x v="0"/>
    <x v="4"/>
    <x v="4"/>
    <x v="0"/>
    <s v="Yes"/>
  </r>
  <r>
    <n v="1083323"/>
    <x v="1"/>
    <x v="0"/>
    <x v="0"/>
    <x v="20"/>
    <x v="20"/>
    <x v="1"/>
    <x v="264"/>
    <x v="255"/>
    <x v="0"/>
    <s v="No"/>
  </r>
  <r>
    <n v="2204890"/>
    <x v="601"/>
    <x v="1"/>
    <x v="1"/>
    <x v="5"/>
    <x v="5"/>
    <x v="0"/>
    <x v="1218"/>
    <x v="1160"/>
    <x v="0"/>
    <s v="Yes"/>
  </r>
  <r>
    <n v="808723"/>
    <x v="19"/>
    <x v="0"/>
    <x v="0"/>
    <x v="34"/>
    <x v="34"/>
    <x v="1"/>
    <x v="612"/>
    <x v="858"/>
    <x v="0"/>
    <s v="No"/>
  </r>
  <r>
    <n v="1036113"/>
    <x v="10"/>
    <x v="5"/>
    <x v="9"/>
    <x v="26"/>
    <x v="26"/>
    <x v="0"/>
    <x v="558"/>
    <x v="404"/>
    <x v="0"/>
    <s v="No"/>
  </r>
  <r>
    <n v="966581"/>
    <x v="35"/>
    <x v="0"/>
    <x v="0"/>
    <x v="25"/>
    <x v="25"/>
    <x v="0"/>
    <x v="926"/>
    <x v="887"/>
    <x v="0"/>
    <s v="No"/>
  </r>
  <r>
    <n v="821744"/>
    <x v="33"/>
    <x v="4"/>
    <x v="26"/>
    <x v="7"/>
    <x v="7"/>
    <x v="0"/>
    <x v="51"/>
    <x v="50"/>
    <x v="0"/>
    <s v="No"/>
  </r>
  <r>
    <n v="1862922"/>
    <x v="14"/>
    <x v="5"/>
    <x v="36"/>
    <x v="7"/>
    <x v="7"/>
    <x v="0"/>
    <x v="373"/>
    <x v="105"/>
    <x v="0"/>
    <s v="No"/>
  </r>
  <r>
    <n v="952918"/>
    <x v="456"/>
    <x v="7"/>
    <x v="21"/>
    <x v="24"/>
    <x v="24"/>
    <x v="0"/>
    <x v="550"/>
    <x v="584"/>
    <x v="0"/>
    <s v="No"/>
  </r>
  <r>
    <n v="1351413"/>
    <x v="217"/>
    <x v="1"/>
    <x v="13"/>
    <x v="13"/>
    <x v="13"/>
    <x v="0"/>
    <x v="1009"/>
    <x v="346"/>
    <x v="0"/>
    <s v="No"/>
  </r>
  <r>
    <n v="1752462"/>
    <x v="19"/>
    <x v="1"/>
    <x v="27"/>
    <x v="7"/>
    <x v="7"/>
    <x v="0"/>
    <x v="987"/>
    <x v="758"/>
    <x v="1"/>
    <s v="Yes"/>
  </r>
  <r>
    <n v="1892959"/>
    <x v="1"/>
    <x v="0"/>
    <x v="37"/>
    <x v="18"/>
    <x v="18"/>
    <x v="0"/>
    <x v="450"/>
    <x v="878"/>
    <x v="0"/>
    <s v="Yes"/>
  </r>
  <r>
    <n v="888515"/>
    <x v="33"/>
    <x v="1"/>
    <x v="4"/>
    <x v="13"/>
    <x v="13"/>
    <x v="0"/>
    <x v="58"/>
    <x v="57"/>
    <x v="0"/>
    <s v="No"/>
  </r>
  <r>
    <n v="595990"/>
    <x v="19"/>
    <x v="5"/>
    <x v="14"/>
    <x v="0"/>
    <x v="0"/>
    <x v="0"/>
    <x v="789"/>
    <x v="358"/>
    <x v="0"/>
    <s v="No"/>
  </r>
  <r>
    <n v="406219"/>
    <x v="10"/>
    <x v="0"/>
    <x v="0"/>
    <x v="1"/>
    <x v="1"/>
    <x v="1"/>
    <x v="735"/>
    <x v="740"/>
    <x v="0"/>
    <s v="No"/>
  </r>
  <r>
    <n v="1751898"/>
    <x v="8"/>
    <x v="7"/>
    <x v="21"/>
    <x v="33"/>
    <x v="33"/>
    <x v="0"/>
    <x v="987"/>
    <x v="758"/>
    <x v="0"/>
    <s v="No"/>
  </r>
  <r>
    <n v="1523225"/>
    <x v="10"/>
    <x v="0"/>
    <x v="0"/>
    <x v="7"/>
    <x v="7"/>
    <x v="0"/>
    <x v="581"/>
    <x v="544"/>
    <x v="0"/>
    <s v="Yes"/>
  </r>
  <r>
    <n v="2098231"/>
    <x v="602"/>
    <x v="5"/>
    <x v="36"/>
    <x v="14"/>
    <x v="14"/>
    <x v="0"/>
    <x v="549"/>
    <x v="518"/>
    <x v="0"/>
    <s v="Yes"/>
  </r>
  <r>
    <n v="1423117"/>
    <x v="234"/>
    <x v="7"/>
    <x v="19"/>
    <x v="1"/>
    <x v="1"/>
    <x v="0"/>
    <x v="672"/>
    <x v="214"/>
    <x v="0"/>
    <s v="No"/>
  </r>
  <r>
    <n v="1332100"/>
    <x v="47"/>
    <x v="0"/>
    <x v="0"/>
    <x v="9"/>
    <x v="9"/>
    <x v="0"/>
    <x v="47"/>
    <x v="45"/>
    <x v="0"/>
    <s v="No"/>
  </r>
  <r>
    <n v="1848845"/>
    <x v="50"/>
    <x v="7"/>
    <x v="21"/>
    <x v="9"/>
    <x v="9"/>
    <x v="1"/>
    <x v="183"/>
    <x v="399"/>
    <x v="0"/>
    <s v="No"/>
  </r>
  <r>
    <n v="854685"/>
    <x v="62"/>
    <x v="2"/>
    <x v="38"/>
    <x v="4"/>
    <x v="4"/>
    <x v="0"/>
    <x v="171"/>
    <x v="592"/>
    <x v="0"/>
    <s v="No"/>
  </r>
  <r>
    <n v="1760916"/>
    <x v="117"/>
    <x v="0"/>
    <x v="0"/>
    <x v="12"/>
    <x v="12"/>
    <x v="0"/>
    <x v="263"/>
    <x v="408"/>
    <x v="0"/>
    <s v="No"/>
  </r>
  <r>
    <n v="982629"/>
    <x v="70"/>
    <x v="5"/>
    <x v="9"/>
    <x v="35"/>
    <x v="35"/>
    <x v="0"/>
    <x v="98"/>
    <x v="293"/>
    <x v="0"/>
    <s v="No"/>
  </r>
  <r>
    <n v="1670791"/>
    <x v="32"/>
    <x v="5"/>
    <x v="12"/>
    <x v="31"/>
    <x v="31"/>
    <x v="0"/>
    <x v="546"/>
    <x v="54"/>
    <x v="0"/>
    <s v="No"/>
  </r>
  <r>
    <n v="1938722"/>
    <x v="20"/>
    <x v="2"/>
    <x v="31"/>
    <x v="4"/>
    <x v="4"/>
    <x v="0"/>
    <x v="399"/>
    <x v="177"/>
    <x v="0"/>
    <s v="No"/>
  </r>
  <r>
    <n v="2075156"/>
    <x v="14"/>
    <x v="1"/>
    <x v="1"/>
    <x v="15"/>
    <x v="15"/>
    <x v="1"/>
    <x v="510"/>
    <x v="22"/>
    <x v="0"/>
    <s v="No"/>
  </r>
  <r>
    <n v="657140"/>
    <x v="25"/>
    <x v="2"/>
    <x v="48"/>
    <x v="15"/>
    <x v="15"/>
    <x v="2"/>
    <x v="861"/>
    <x v="43"/>
    <x v="0"/>
    <s v="No"/>
  </r>
  <r>
    <n v="1028873"/>
    <x v="125"/>
    <x v="4"/>
    <x v="26"/>
    <x v="9"/>
    <x v="9"/>
    <x v="0"/>
    <x v="967"/>
    <x v="933"/>
    <x v="0"/>
    <s v="Yes"/>
  </r>
  <r>
    <n v="1936461"/>
    <x v="8"/>
    <x v="5"/>
    <x v="9"/>
    <x v="20"/>
    <x v="20"/>
    <x v="0"/>
    <x v="978"/>
    <x v="946"/>
    <x v="0"/>
    <s v="No"/>
  </r>
  <r>
    <n v="1333099"/>
    <x v="603"/>
    <x v="1"/>
    <x v="4"/>
    <x v="42"/>
    <x v="42"/>
    <x v="0"/>
    <x v="344"/>
    <x v="327"/>
    <x v="0"/>
    <s v="No"/>
  </r>
  <r>
    <n v="858557"/>
    <x v="62"/>
    <x v="2"/>
    <x v="17"/>
    <x v="16"/>
    <x v="16"/>
    <x v="0"/>
    <x v="188"/>
    <x v="262"/>
    <x v="0"/>
    <s v="Yes"/>
  </r>
  <r>
    <n v="531984"/>
    <x v="419"/>
    <x v="0"/>
    <x v="0"/>
    <x v="9"/>
    <x v="9"/>
    <x v="0"/>
    <x v="145"/>
    <x v="907"/>
    <x v="0"/>
    <s v="No"/>
  </r>
  <r>
    <n v="1394275"/>
    <x v="9"/>
    <x v="3"/>
    <x v="25"/>
    <x v="9"/>
    <x v="9"/>
    <x v="0"/>
    <x v="211"/>
    <x v="692"/>
    <x v="0"/>
    <s v="Yes"/>
  </r>
  <r>
    <n v="553661"/>
    <x v="604"/>
    <x v="1"/>
    <x v="22"/>
    <x v="13"/>
    <x v="13"/>
    <x v="2"/>
    <x v="245"/>
    <x v="239"/>
    <x v="0"/>
    <s v="No"/>
  </r>
  <r>
    <n v="1534266"/>
    <x v="30"/>
    <x v="5"/>
    <x v="36"/>
    <x v="18"/>
    <x v="18"/>
    <x v="1"/>
    <x v="109"/>
    <x v="550"/>
    <x v="0"/>
    <s v="No"/>
  </r>
  <r>
    <n v="763650"/>
    <x v="93"/>
    <x v="0"/>
    <x v="0"/>
    <x v="27"/>
    <x v="27"/>
    <x v="0"/>
    <x v="32"/>
    <x v="787"/>
    <x v="0"/>
    <s v="Yes"/>
  </r>
  <r>
    <n v="818669"/>
    <x v="117"/>
    <x v="0"/>
    <x v="0"/>
    <x v="18"/>
    <x v="18"/>
    <x v="1"/>
    <x v="519"/>
    <x v="719"/>
    <x v="0"/>
    <s v="No"/>
  </r>
  <r>
    <n v="1046371"/>
    <x v="552"/>
    <x v="1"/>
    <x v="22"/>
    <x v="31"/>
    <x v="31"/>
    <x v="1"/>
    <x v="1096"/>
    <x v="263"/>
    <x v="0"/>
    <s v="No"/>
  </r>
  <r>
    <n v="1101766"/>
    <x v="35"/>
    <x v="0"/>
    <x v="0"/>
    <x v="7"/>
    <x v="7"/>
    <x v="0"/>
    <x v="1137"/>
    <x v="601"/>
    <x v="0"/>
    <s v="No"/>
  </r>
  <r>
    <n v="1323092"/>
    <x v="378"/>
    <x v="7"/>
    <x v="21"/>
    <x v="18"/>
    <x v="18"/>
    <x v="0"/>
    <x v="819"/>
    <x v="779"/>
    <x v="0"/>
    <s v="No"/>
  </r>
  <r>
    <n v="622635"/>
    <x v="16"/>
    <x v="2"/>
    <x v="48"/>
    <x v="15"/>
    <x v="15"/>
    <x v="0"/>
    <x v="958"/>
    <x v="424"/>
    <x v="0"/>
    <s v="No"/>
  </r>
  <r>
    <n v="1737251"/>
    <x v="5"/>
    <x v="1"/>
    <x v="4"/>
    <x v="14"/>
    <x v="14"/>
    <x v="0"/>
    <x v="921"/>
    <x v="882"/>
    <x v="0"/>
    <s v="No"/>
  </r>
  <r>
    <n v="754174"/>
    <x v="8"/>
    <x v="0"/>
    <x v="42"/>
    <x v="9"/>
    <x v="9"/>
    <x v="3"/>
    <x v="213"/>
    <x v="629"/>
    <x v="0"/>
    <s v="No"/>
  </r>
  <r>
    <n v="727913"/>
    <x v="605"/>
    <x v="1"/>
    <x v="13"/>
    <x v="7"/>
    <x v="7"/>
    <x v="0"/>
    <x v="835"/>
    <x v="410"/>
    <x v="0"/>
    <s v="Yes"/>
  </r>
  <r>
    <n v="770668"/>
    <x v="4"/>
    <x v="3"/>
    <x v="8"/>
    <x v="27"/>
    <x v="27"/>
    <x v="0"/>
    <x v="403"/>
    <x v="896"/>
    <x v="0"/>
    <s v="No"/>
  </r>
  <r>
    <n v="1461251"/>
    <x v="65"/>
    <x v="6"/>
    <x v="11"/>
    <x v="4"/>
    <x v="4"/>
    <x v="0"/>
    <x v="688"/>
    <x v="658"/>
    <x v="0"/>
    <s v="No"/>
  </r>
  <r>
    <n v="1109926"/>
    <x v="8"/>
    <x v="5"/>
    <x v="14"/>
    <x v="20"/>
    <x v="20"/>
    <x v="0"/>
    <x v="1133"/>
    <x v="1161"/>
    <x v="0"/>
    <s v="No"/>
  </r>
  <r>
    <n v="631525"/>
    <x v="606"/>
    <x v="1"/>
    <x v="27"/>
    <x v="4"/>
    <x v="4"/>
    <x v="0"/>
    <x v="901"/>
    <x v="702"/>
    <x v="0"/>
    <s v="No"/>
  </r>
  <r>
    <n v="558555"/>
    <x v="218"/>
    <x v="5"/>
    <x v="9"/>
    <x v="5"/>
    <x v="5"/>
    <x v="0"/>
    <x v="1062"/>
    <x v="1010"/>
    <x v="0"/>
    <s v="No"/>
  </r>
  <r>
    <n v="2015991"/>
    <x v="10"/>
    <x v="2"/>
    <x v="24"/>
    <x v="9"/>
    <x v="9"/>
    <x v="0"/>
    <x v="1219"/>
    <x v="1162"/>
    <x v="0"/>
    <s v="No"/>
  </r>
  <r>
    <n v="1929252"/>
    <x v="9"/>
    <x v="3"/>
    <x v="44"/>
    <x v="4"/>
    <x v="4"/>
    <x v="2"/>
    <x v="521"/>
    <x v="854"/>
    <x v="0"/>
    <s v="No"/>
  </r>
  <r>
    <n v="1622405"/>
    <x v="1"/>
    <x v="0"/>
    <x v="0"/>
    <x v="36"/>
    <x v="36"/>
    <x v="0"/>
    <x v="234"/>
    <x v="484"/>
    <x v="0"/>
    <s v="No"/>
  </r>
  <r>
    <n v="1836201"/>
    <x v="8"/>
    <x v="2"/>
    <x v="57"/>
    <x v="1"/>
    <x v="1"/>
    <x v="0"/>
    <x v="524"/>
    <x v="619"/>
    <x v="0"/>
    <s v="Yes"/>
  </r>
  <r>
    <n v="626285"/>
    <x v="14"/>
    <x v="2"/>
    <x v="23"/>
    <x v="13"/>
    <x v="13"/>
    <x v="2"/>
    <x v="942"/>
    <x v="276"/>
    <x v="0"/>
    <s v="No"/>
  </r>
  <r>
    <n v="943800"/>
    <x v="22"/>
    <x v="5"/>
    <x v="9"/>
    <x v="9"/>
    <x v="9"/>
    <x v="1"/>
    <x v="205"/>
    <x v="200"/>
    <x v="0"/>
    <s v="No"/>
  </r>
  <r>
    <n v="2006665"/>
    <x v="35"/>
    <x v="0"/>
    <x v="0"/>
    <x v="26"/>
    <x v="26"/>
    <x v="0"/>
    <x v="277"/>
    <x v="268"/>
    <x v="0"/>
    <s v="No"/>
  </r>
  <r>
    <n v="1122361"/>
    <x v="607"/>
    <x v="7"/>
    <x v="19"/>
    <x v="17"/>
    <x v="17"/>
    <x v="0"/>
    <x v="85"/>
    <x v="859"/>
    <x v="0"/>
    <s v="No"/>
  </r>
  <r>
    <n v="1485784"/>
    <x v="8"/>
    <x v="2"/>
    <x v="17"/>
    <x v="12"/>
    <x v="12"/>
    <x v="0"/>
    <x v="119"/>
    <x v="117"/>
    <x v="0"/>
    <s v="No"/>
  </r>
  <r>
    <n v="633060"/>
    <x v="62"/>
    <x v="2"/>
    <x v="24"/>
    <x v="13"/>
    <x v="13"/>
    <x v="1"/>
    <x v="880"/>
    <x v="702"/>
    <x v="0"/>
    <s v="No"/>
  </r>
  <r>
    <n v="1937844"/>
    <x v="155"/>
    <x v="1"/>
    <x v="13"/>
    <x v="13"/>
    <x v="13"/>
    <x v="0"/>
    <x v="399"/>
    <x v="381"/>
    <x v="0"/>
    <s v="No"/>
  </r>
  <r>
    <n v="1971461"/>
    <x v="14"/>
    <x v="5"/>
    <x v="12"/>
    <x v="13"/>
    <x v="13"/>
    <x v="0"/>
    <x v="381"/>
    <x v="360"/>
    <x v="0"/>
    <s v="No"/>
  </r>
  <r>
    <n v="336194"/>
    <x v="17"/>
    <x v="3"/>
    <x v="3"/>
    <x v="0"/>
    <x v="0"/>
    <x v="0"/>
    <x v="63"/>
    <x v="332"/>
    <x v="0"/>
    <s v="No"/>
  </r>
  <r>
    <n v="994639"/>
    <x v="608"/>
    <x v="7"/>
    <x v="21"/>
    <x v="13"/>
    <x v="13"/>
    <x v="0"/>
    <x v="796"/>
    <x v="299"/>
    <x v="0"/>
    <s v="No"/>
  </r>
  <r>
    <n v="1493303"/>
    <x v="16"/>
    <x v="2"/>
    <x v="24"/>
    <x v="3"/>
    <x v="3"/>
    <x v="0"/>
    <x v="1029"/>
    <x v="517"/>
    <x v="0"/>
    <s v="No"/>
  </r>
  <r>
    <n v="227839"/>
    <x v="8"/>
    <x v="5"/>
    <x v="9"/>
    <x v="5"/>
    <x v="5"/>
    <x v="3"/>
    <x v="761"/>
    <x v="644"/>
    <x v="0"/>
    <s v="Yes"/>
  </r>
  <r>
    <n v="1910150"/>
    <x v="19"/>
    <x v="0"/>
    <x v="5"/>
    <x v="14"/>
    <x v="14"/>
    <x v="0"/>
    <x v="806"/>
    <x v="748"/>
    <x v="0"/>
    <s v="No"/>
  </r>
  <r>
    <n v="1789023"/>
    <x v="609"/>
    <x v="0"/>
    <x v="0"/>
    <x v="31"/>
    <x v="31"/>
    <x v="0"/>
    <x v="342"/>
    <x v="325"/>
    <x v="0"/>
    <s v="No"/>
  </r>
  <r>
    <n v="936981"/>
    <x v="17"/>
    <x v="3"/>
    <x v="3"/>
    <x v="7"/>
    <x v="7"/>
    <x v="0"/>
    <x v="561"/>
    <x v="527"/>
    <x v="0"/>
    <s v="No"/>
  </r>
  <r>
    <n v="2008573"/>
    <x v="33"/>
    <x v="4"/>
    <x v="6"/>
    <x v="22"/>
    <x v="22"/>
    <x v="0"/>
    <x v="277"/>
    <x v="268"/>
    <x v="0"/>
    <s v="No"/>
  </r>
  <r>
    <n v="1880753"/>
    <x v="610"/>
    <x v="3"/>
    <x v="25"/>
    <x v="27"/>
    <x v="27"/>
    <x v="1"/>
    <x v="250"/>
    <x v="616"/>
    <x v="0"/>
    <s v="No"/>
  </r>
  <r>
    <n v="396896"/>
    <x v="4"/>
    <x v="3"/>
    <x v="44"/>
    <x v="21"/>
    <x v="21"/>
    <x v="0"/>
    <x v="879"/>
    <x v="747"/>
    <x v="0"/>
    <s v="No"/>
  </r>
  <r>
    <n v="1937340"/>
    <x v="18"/>
    <x v="0"/>
    <x v="0"/>
    <x v="0"/>
    <x v="0"/>
    <x v="0"/>
    <x v="399"/>
    <x v="738"/>
    <x v="0"/>
    <s v="Yes"/>
  </r>
  <r>
    <n v="1804714"/>
    <x v="44"/>
    <x v="0"/>
    <x v="0"/>
    <x v="0"/>
    <x v="0"/>
    <x v="0"/>
    <x v="412"/>
    <x v="395"/>
    <x v="0"/>
    <s v="No"/>
  </r>
  <r>
    <n v="1016882"/>
    <x v="30"/>
    <x v="0"/>
    <x v="0"/>
    <x v="9"/>
    <x v="9"/>
    <x v="0"/>
    <x v="224"/>
    <x v="220"/>
    <x v="0"/>
    <s v="Yes"/>
  </r>
  <r>
    <n v="1354064"/>
    <x v="19"/>
    <x v="0"/>
    <x v="5"/>
    <x v="13"/>
    <x v="13"/>
    <x v="0"/>
    <x v="366"/>
    <x v="346"/>
    <x v="0"/>
    <s v="Yes"/>
  </r>
  <r>
    <n v="1426759"/>
    <x v="10"/>
    <x v="5"/>
    <x v="36"/>
    <x v="7"/>
    <x v="7"/>
    <x v="0"/>
    <x v="220"/>
    <x v="784"/>
    <x v="0"/>
    <s v="No"/>
  </r>
  <r>
    <n v="1435784"/>
    <x v="611"/>
    <x v="1"/>
    <x v="22"/>
    <x v="1"/>
    <x v="1"/>
    <x v="0"/>
    <x v="540"/>
    <x v="696"/>
    <x v="0"/>
    <s v="No"/>
  </r>
  <r>
    <n v="1364482"/>
    <x v="117"/>
    <x v="0"/>
    <x v="0"/>
    <x v="8"/>
    <x v="8"/>
    <x v="0"/>
    <x v="64"/>
    <x v="1074"/>
    <x v="0"/>
    <s v="Yes"/>
  </r>
  <r>
    <n v="2098554"/>
    <x v="7"/>
    <x v="4"/>
    <x v="6"/>
    <x v="13"/>
    <x v="13"/>
    <x v="3"/>
    <x v="549"/>
    <x v="518"/>
    <x v="0"/>
    <s v="Yes"/>
  </r>
  <r>
    <n v="1334501"/>
    <x v="14"/>
    <x v="2"/>
    <x v="24"/>
    <x v="19"/>
    <x v="19"/>
    <x v="0"/>
    <x v="1072"/>
    <x v="1033"/>
    <x v="0"/>
    <s v="No"/>
  </r>
  <r>
    <n v="1872188"/>
    <x v="84"/>
    <x v="0"/>
    <x v="0"/>
    <x v="31"/>
    <x v="31"/>
    <x v="0"/>
    <x v="454"/>
    <x v="431"/>
    <x v="0"/>
    <s v="No"/>
  </r>
  <r>
    <n v="1737806"/>
    <x v="612"/>
    <x v="1"/>
    <x v="22"/>
    <x v="7"/>
    <x v="7"/>
    <x v="0"/>
    <x v="921"/>
    <x v="882"/>
    <x v="1"/>
    <s v="No"/>
  </r>
  <r>
    <n v="1196977"/>
    <x v="115"/>
    <x v="1"/>
    <x v="1"/>
    <x v="5"/>
    <x v="5"/>
    <x v="0"/>
    <x v="799"/>
    <x v="751"/>
    <x v="0"/>
    <s v="No"/>
  </r>
  <r>
    <n v="1644758"/>
    <x v="10"/>
    <x v="5"/>
    <x v="14"/>
    <x v="14"/>
    <x v="14"/>
    <x v="0"/>
    <x v="713"/>
    <x v="677"/>
    <x v="0"/>
    <s v="No"/>
  </r>
  <r>
    <n v="310163"/>
    <x v="45"/>
    <x v="5"/>
    <x v="15"/>
    <x v="13"/>
    <x v="13"/>
    <x v="1"/>
    <x v="8"/>
    <x v="978"/>
    <x v="0"/>
    <s v="No"/>
  </r>
  <r>
    <n v="1888440"/>
    <x v="33"/>
    <x v="1"/>
    <x v="4"/>
    <x v="12"/>
    <x v="12"/>
    <x v="1"/>
    <x v="66"/>
    <x v="811"/>
    <x v="0"/>
    <s v="No"/>
  </r>
  <r>
    <n v="2196049"/>
    <x v="367"/>
    <x v="2"/>
    <x v="47"/>
    <x v="27"/>
    <x v="27"/>
    <x v="0"/>
    <x v="1220"/>
    <x v="1163"/>
    <x v="0"/>
    <s v="Yes"/>
  </r>
  <r>
    <n v="1989302"/>
    <x v="613"/>
    <x v="0"/>
    <x v="0"/>
    <x v="12"/>
    <x v="12"/>
    <x v="1"/>
    <x v="572"/>
    <x v="15"/>
    <x v="0"/>
    <s v="Yes"/>
  </r>
  <r>
    <n v="1829958"/>
    <x v="4"/>
    <x v="3"/>
    <x v="8"/>
    <x v="18"/>
    <x v="18"/>
    <x v="0"/>
    <x v="421"/>
    <x v="1096"/>
    <x v="0"/>
    <s v="No"/>
  </r>
  <r>
    <n v="2073948"/>
    <x v="10"/>
    <x v="5"/>
    <x v="14"/>
    <x v="18"/>
    <x v="18"/>
    <x v="0"/>
    <x v="795"/>
    <x v="193"/>
    <x v="0"/>
    <s v="Yes"/>
  </r>
  <r>
    <n v="1254224"/>
    <x v="30"/>
    <x v="0"/>
    <x v="0"/>
    <x v="8"/>
    <x v="8"/>
    <x v="0"/>
    <x v="118"/>
    <x v="128"/>
    <x v="0"/>
    <s v="No"/>
  </r>
  <r>
    <n v="1523218"/>
    <x v="13"/>
    <x v="0"/>
    <x v="37"/>
    <x v="14"/>
    <x v="14"/>
    <x v="0"/>
    <x v="581"/>
    <x v="550"/>
    <x v="0"/>
    <s v="Yes"/>
  </r>
  <r>
    <n v="1848095"/>
    <x v="5"/>
    <x v="1"/>
    <x v="4"/>
    <x v="31"/>
    <x v="31"/>
    <x v="0"/>
    <x v="183"/>
    <x v="176"/>
    <x v="0"/>
    <s v="No"/>
  </r>
  <r>
    <n v="1503572"/>
    <x v="4"/>
    <x v="4"/>
    <x v="6"/>
    <x v="37"/>
    <x v="37"/>
    <x v="0"/>
    <x v="980"/>
    <x v="935"/>
    <x v="0"/>
    <s v="No"/>
  </r>
  <r>
    <n v="1048580"/>
    <x v="45"/>
    <x v="2"/>
    <x v="24"/>
    <x v="1"/>
    <x v="1"/>
    <x v="0"/>
    <x v="80"/>
    <x v="77"/>
    <x v="0"/>
    <s v="No"/>
  </r>
  <r>
    <n v="1466365"/>
    <x v="83"/>
    <x v="5"/>
    <x v="15"/>
    <x v="13"/>
    <x v="13"/>
    <x v="0"/>
    <x v="87"/>
    <x v="632"/>
    <x v="0"/>
    <s v="No"/>
  </r>
  <r>
    <n v="407680"/>
    <x v="32"/>
    <x v="0"/>
    <x v="0"/>
    <x v="0"/>
    <x v="0"/>
    <x v="1"/>
    <x v="875"/>
    <x v="837"/>
    <x v="0"/>
    <s v="No"/>
  </r>
  <r>
    <n v="1925329"/>
    <x v="16"/>
    <x v="2"/>
    <x v="23"/>
    <x v="5"/>
    <x v="5"/>
    <x v="0"/>
    <x v="447"/>
    <x v="440"/>
    <x v="0"/>
    <s v="No"/>
  </r>
  <r>
    <n v="1786029"/>
    <x v="614"/>
    <x v="7"/>
    <x v="19"/>
    <x v="18"/>
    <x v="18"/>
    <x v="0"/>
    <x v="248"/>
    <x v="242"/>
    <x v="0"/>
    <s v="No"/>
  </r>
  <r>
    <n v="1864193"/>
    <x v="9"/>
    <x v="3"/>
    <x v="8"/>
    <x v="12"/>
    <x v="12"/>
    <x v="0"/>
    <x v="373"/>
    <x v="624"/>
    <x v="0"/>
    <s v="No"/>
  </r>
  <r>
    <n v="1949593"/>
    <x v="10"/>
    <x v="5"/>
    <x v="12"/>
    <x v="13"/>
    <x v="13"/>
    <x v="0"/>
    <x v="177"/>
    <x v="168"/>
    <x v="0"/>
    <s v="No"/>
  </r>
  <r>
    <n v="1894178"/>
    <x v="307"/>
    <x v="1"/>
    <x v="22"/>
    <x v="20"/>
    <x v="20"/>
    <x v="0"/>
    <x v="655"/>
    <x v="402"/>
    <x v="0"/>
    <s v="No"/>
  </r>
  <r>
    <n v="1481531"/>
    <x v="14"/>
    <x v="2"/>
    <x v="24"/>
    <x v="9"/>
    <x v="9"/>
    <x v="0"/>
    <x v="297"/>
    <x v="117"/>
    <x v="0"/>
    <s v="No"/>
  </r>
  <r>
    <n v="763410"/>
    <x v="615"/>
    <x v="0"/>
    <x v="0"/>
    <x v="7"/>
    <x v="7"/>
    <x v="1"/>
    <x v="836"/>
    <x v="896"/>
    <x v="0"/>
    <s v="Yes"/>
  </r>
  <r>
    <n v="1666149"/>
    <x v="20"/>
    <x v="5"/>
    <x v="12"/>
    <x v="38"/>
    <x v="38"/>
    <x v="1"/>
    <x v="55"/>
    <x v="322"/>
    <x v="0"/>
    <s v="No"/>
  </r>
  <r>
    <n v="1601468"/>
    <x v="10"/>
    <x v="0"/>
    <x v="0"/>
    <x v="12"/>
    <x v="12"/>
    <x v="1"/>
    <x v="382"/>
    <x v="361"/>
    <x v="0"/>
    <s v="No"/>
  </r>
  <r>
    <n v="675515"/>
    <x v="8"/>
    <x v="5"/>
    <x v="12"/>
    <x v="10"/>
    <x v="10"/>
    <x v="1"/>
    <x v="78"/>
    <x v="75"/>
    <x v="0"/>
    <s v="No"/>
  </r>
  <r>
    <n v="681093"/>
    <x v="25"/>
    <x v="2"/>
    <x v="10"/>
    <x v="4"/>
    <x v="4"/>
    <x v="0"/>
    <x v="602"/>
    <x v="645"/>
    <x v="0"/>
    <s v="Yes"/>
  </r>
  <r>
    <n v="505066"/>
    <x v="19"/>
    <x v="0"/>
    <x v="0"/>
    <x v="14"/>
    <x v="14"/>
    <x v="1"/>
    <x v="873"/>
    <x v="222"/>
    <x v="0"/>
    <s v="Yes"/>
  </r>
  <r>
    <n v="346117"/>
    <x v="20"/>
    <x v="5"/>
    <x v="9"/>
    <x v="2"/>
    <x v="2"/>
    <x v="1"/>
    <x v="530"/>
    <x v="983"/>
    <x v="0"/>
    <s v="No"/>
  </r>
  <r>
    <n v="1300644"/>
    <x v="14"/>
    <x v="1"/>
    <x v="1"/>
    <x v="1"/>
    <x v="1"/>
    <x v="0"/>
    <x v="159"/>
    <x v="153"/>
    <x v="0"/>
    <s v="Yes"/>
  </r>
  <r>
    <n v="1879046"/>
    <x v="7"/>
    <x v="4"/>
    <x v="29"/>
    <x v="2"/>
    <x v="2"/>
    <x v="0"/>
    <x v="531"/>
    <x v="506"/>
    <x v="0"/>
    <s v="No"/>
  </r>
  <r>
    <n v="1667209"/>
    <x v="16"/>
    <x v="2"/>
    <x v="24"/>
    <x v="10"/>
    <x v="10"/>
    <x v="0"/>
    <x v="664"/>
    <x v="635"/>
    <x v="0"/>
    <s v="No"/>
  </r>
  <r>
    <n v="2070017"/>
    <x v="616"/>
    <x v="4"/>
    <x v="6"/>
    <x v="15"/>
    <x v="15"/>
    <x v="4"/>
    <x v="199"/>
    <x v="469"/>
    <x v="0"/>
    <s v="No"/>
  </r>
  <r>
    <n v="1444152"/>
    <x v="17"/>
    <x v="3"/>
    <x v="8"/>
    <x v="13"/>
    <x v="13"/>
    <x v="0"/>
    <x v="240"/>
    <x v="234"/>
    <x v="0"/>
    <s v="No"/>
  </r>
  <r>
    <n v="1604940"/>
    <x v="62"/>
    <x v="2"/>
    <x v="20"/>
    <x v="38"/>
    <x v="38"/>
    <x v="0"/>
    <x v="100"/>
    <x v="305"/>
    <x v="0"/>
    <s v="No"/>
  </r>
  <r>
    <n v="1205532"/>
    <x v="19"/>
    <x v="7"/>
    <x v="18"/>
    <x v="9"/>
    <x v="9"/>
    <x v="2"/>
    <x v="314"/>
    <x v="407"/>
    <x v="0"/>
    <s v="Yes"/>
  </r>
  <r>
    <n v="569648"/>
    <x v="28"/>
    <x v="7"/>
    <x v="21"/>
    <x v="16"/>
    <x v="16"/>
    <x v="1"/>
    <x v="121"/>
    <x v="350"/>
    <x v="0"/>
    <s v="Yes"/>
  </r>
  <r>
    <n v="238245"/>
    <x v="28"/>
    <x v="5"/>
    <x v="14"/>
    <x v="12"/>
    <x v="12"/>
    <x v="0"/>
    <x v="333"/>
    <x v="579"/>
    <x v="0"/>
    <s v="No"/>
  </r>
  <r>
    <n v="1861704"/>
    <x v="19"/>
    <x v="7"/>
    <x v="19"/>
    <x v="7"/>
    <x v="7"/>
    <x v="0"/>
    <x v="1217"/>
    <x v="720"/>
    <x v="0"/>
    <s v="Yes"/>
  </r>
  <r>
    <n v="1414336"/>
    <x v="8"/>
    <x v="0"/>
    <x v="0"/>
    <x v="0"/>
    <x v="0"/>
    <x v="0"/>
    <x v="7"/>
    <x v="7"/>
    <x v="0"/>
    <s v="No"/>
  </r>
  <r>
    <n v="1219237"/>
    <x v="617"/>
    <x v="1"/>
    <x v="22"/>
    <x v="13"/>
    <x v="13"/>
    <x v="0"/>
    <x v="140"/>
    <x v="136"/>
    <x v="0"/>
    <s v="Yes"/>
  </r>
  <r>
    <n v="1823811"/>
    <x v="28"/>
    <x v="5"/>
    <x v="9"/>
    <x v="0"/>
    <x v="0"/>
    <x v="0"/>
    <x v="874"/>
    <x v="834"/>
    <x v="0"/>
    <s v="No"/>
  </r>
  <r>
    <n v="1549142"/>
    <x v="8"/>
    <x v="2"/>
    <x v="17"/>
    <x v="1"/>
    <x v="1"/>
    <x v="0"/>
    <x v="372"/>
    <x v="321"/>
    <x v="0"/>
    <s v="No"/>
  </r>
  <r>
    <n v="1809995"/>
    <x v="129"/>
    <x v="7"/>
    <x v="21"/>
    <x v="0"/>
    <x v="0"/>
    <x v="0"/>
    <x v="107"/>
    <x v="104"/>
    <x v="0"/>
    <s v="Yes"/>
  </r>
  <r>
    <n v="1557195"/>
    <x v="8"/>
    <x v="5"/>
    <x v="12"/>
    <x v="9"/>
    <x v="9"/>
    <x v="4"/>
    <x v="270"/>
    <x v="1087"/>
    <x v="0"/>
    <s v="No"/>
  </r>
  <r>
    <n v="910007"/>
    <x v="8"/>
    <x v="2"/>
    <x v="30"/>
    <x v="7"/>
    <x v="7"/>
    <x v="0"/>
    <x v="634"/>
    <x v="989"/>
    <x v="0"/>
    <s v="No"/>
  </r>
  <r>
    <n v="1314579"/>
    <x v="4"/>
    <x v="3"/>
    <x v="8"/>
    <x v="7"/>
    <x v="7"/>
    <x v="0"/>
    <x v="1221"/>
    <x v="1164"/>
    <x v="0"/>
    <s v="Yes"/>
  </r>
  <r>
    <n v="882276"/>
    <x v="72"/>
    <x v="1"/>
    <x v="1"/>
    <x v="4"/>
    <x v="4"/>
    <x v="3"/>
    <x v="393"/>
    <x v="249"/>
    <x v="0"/>
    <s v="No"/>
  </r>
  <r>
    <n v="1212575"/>
    <x v="146"/>
    <x v="9"/>
    <x v="67"/>
    <x v="25"/>
    <x v="25"/>
    <x v="0"/>
    <x v="803"/>
    <x v="20"/>
    <x v="0"/>
    <s v="No"/>
  </r>
  <r>
    <n v="1261924"/>
    <x v="9"/>
    <x v="3"/>
    <x v="44"/>
    <x v="0"/>
    <x v="0"/>
    <x v="0"/>
    <x v="1114"/>
    <x v="663"/>
    <x v="0"/>
    <s v="Yes"/>
  </r>
  <r>
    <n v="2079233"/>
    <x v="14"/>
    <x v="5"/>
    <x v="12"/>
    <x v="47"/>
    <x v="46"/>
    <x v="0"/>
    <x v="456"/>
    <x v="485"/>
    <x v="0"/>
    <s v="Yes"/>
  </r>
  <r>
    <n v="318273"/>
    <x v="14"/>
    <x v="2"/>
    <x v="35"/>
    <x v="7"/>
    <x v="7"/>
    <x v="0"/>
    <x v="754"/>
    <x v="919"/>
    <x v="0"/>
    <s v="No"/>
  </r>
  <r>
    <n v="1960861"/>
    <x v="618"/>
    <x v="0"/>
    <x v="0"/>
    <x v="13"/>
    <x v="13"/>
    <x v="0"/>
    <x v="871"/>
    <x v="637"/>
    <x v="0"/>
    <s v="Yes"/>
  </r>
  <r>
    <n v="464063"/>
    <x v="10"/>
    <x v="0"/>
    <x v="5"/>
    <x v="0"/>
    <x v="0"/>
    <x v="0"/>
    <x v="481"/>
    <x v="457"/>
    <x v="0"/>
    <s v="No"/>
  </r>
  <r>
    <n v="601541"/>
    <x v="462"/>
    <x v="1"/>
    <x v="27"/>
    <x v="20"/>
    <x v="20"/>
    <x v="0"/>
    <x v="868"/>
    <x v="699"/>
    <x v="0"/>
    <s v="No"/>
  </r>
  <r>
    <n v="1188397"/>
    <x v="619"/>
    <x v="1"/>
    <x v="22"/>
    <x v="9"/>
    <x v="9"/>
    <x v="0"/>
    <x v="1187"/>
    <x v="764"/>
    <x v="0"/>
    <s v="No"/>
  </r>
  <r>
    <n v="805211"/>
    <x v="20"/>
    <x v="5"/>
    <x v="14"/>
    <x v="20"/>
    <x v="20"/>
    <x v="0"/>
    <x v="1222"/>
    <x v="975"/>
    <x v="0"/>
    <s v="No"/>
  </r>
  <r>
    <n v="774587"/>
    <x v="18"/>
    <x v="0"/>
    <x v="5"/>
    <x v="0"/>
    <x v="0"/>
    <x v="0"/>
    <x v="147"/>
    <x v="218"/>
    <x v="0"/>
    <s v="Yes"/>
  </r>
  <r>
    <n v="1983943"/>
    <x v="206"/>
    <x v="4"/>
    <x v="6"/>
    <x v="13"/>
    <x v="13"/>
    <x v="0"/>
    <x v="212"/>
    <x v="206"/>
    <x v="0"/>
    <s v="No"/>
  </r>
  <r>
    <n v="1198125"/>
    <x v="5"/>
    <x v="1"/>
    <x v="27"/>
    <x v="2"/>
    <x v="2"/>
    <x v="0"/>
    <x v="988"/>
    <x v="994"/>
    <x v="0"/>
    <s v="No"/>
  </r>
  <r>
    <n v="1795563"/>
    <x v="62"/>
    <x v="1"/>
    <x v="13"/>
    <x v="19"/>
    <x v="19"/>
    <x v="0"/>
    <x v="669"/>
    <x v="642"/>
    <x v="0"/>
    <s v="No"/>
  </r>
  <r>
    <n v="1839900"/>
    <x v="8"/>
    <x v="2"/>
    <x v="47"/>
    <x v="9"/>
    <x v="9"/>
    <x v="1"/>
    <x v="325"/>
    <x v="348"/>
    <x v="0"/>
    <s v="Yes"/>
  </r>
  <r>
    <n v="1788019"/>
    <x v="62"/>
    <x v="2"/>
    <x v="47"/>
    <x v="0"/>
    <x v="0"/>
    <x v="0"/>
    <x v="974"/>
    <x v="158"/>
    <x v="0"/>
    <s v="No"/>
  </r>
  <r>
    <n v="868232"/>
    <x v="45"/>
    <x v="5"/>
    <x v="12"/>
    <x v="0"/>
    <x v="0"/>
    <x v="1"/>
    <x v="554"/>
    <x v="290"/>
    <x v="0"/>
    <s v="No"/>
  </r>
  <r>
    <n v="1202968"/>
    <x v="19"/>
    <x v="7"/>
    <x v="21"/>
    <x v="35"/>
    <x v="35"/>
    <x v="0"/>
    <x v="485"/>
    <x v="461"/>
    <x v="0"/>
    <s v="No"/>
  </r>
  <r>
    <n v="1359457"/>
    <x v="90"/>
    <x v="1"/>
    <x v="22"/>
    <x v="9"/>
    <x v="9"/>
    <x v="3"/>
    <x v="317"/>
    <x v="791"/>
    <x v="0"/>
    <s v="No"/>
  </r>
  <r>
    <n v="1872812"/>
    <x v="10"/>
    <x v="5"/>
    <x v="9"/>
    <x v="10"/>
    <x v="10"/>
    <x v="0"/>
    <x v="92"/>
    <x v="762"/>
    <x v="0"/>
    <s v="No"/>
  </r>
  <r>
    <n v="1560821"/>
    <x v="117"/>
    <x v="0"/>
    <x v="0"/>
    <x v="0"/>
    <x v="0"/>
    <x v="0"/>
    <x v="924"/>
    <x v="885"/>
    <x v="0"/>
    <s v="Yes"/>
  </r>
  <r>
    <n v="223531"/>
    <x v="405"/>
    <x v="5"/>
    <x v="12"/>
    <x v="9"/>
    <x v="9"/>
    <x v="0"/>
    <x v="552"/>
    <x v="1165"/>
    <x v="0"/>
    <s v="No"/>
  </r>
  <r>
    <n v="727088"/>
    <x v="7"/>
    <x v="4"/>
    <x v="26"/>
    <x v="7"/>
    <x v="7"/>
    <x v="0"/>
    <x v="428"/>
    <x v="679"/>
    <x v="0"/>
    <s v="No"/>
  </r>
  <r>
    <n v="1398609"/>
    <x v="10"/>
    <x v="2"/>
    <x v="34"/>
    <x v="8"/>
    <x v="8"/>
    <x v="0"/>
    <x v="1223"/>
    <x v="133"/>
    <x v="0"/>
    <s v="No"/>
  </r>
  <r>
    <n v="481897"/>
    <x v="34"/>
    <x v="5"/>
    <x v="14"/>
    <x v="19"/>
    <x v="19"/>
    <x v="0"/>
    <x v="168"/>
    <x v="161"/>
    <x v="0"/>
    <s v="No"/>
  </r>
  <r>
    <n v="2079288"/>
    <x v="391"/>
    <x v="1"/>
    <x v="27"/>
    <x v="7"/>
    <x v="7"/>
    <x v="0"/>
    <x v="22"/>
    <x v="157"/>
    <x v="0"/>
    <s v="No"/>
  </r>
  <r>
    <n v="1474598"/>
    <x v="137"/>
    <x v="0"/>
    <x v="0"/>
    <x v="7"/>
    <x v="7"/>
    <x v="0"/>
    <x v="335"/>
    <x v="29"/>
    <x v="0"/>
    <s v="No"/>
  </r>
  <r>
    <n v="1318708"/>
    <x v="18"/>
    <x v="0"/>
    <x v="0"/>
    <x v="14"/>
    <x v="14"/>
    <x v="0"/>
    <x v="821"/>
    <x v="872"/>
    <x v="0"/>
    <s v="Yes"/>
  </r>
  <r>
    <n v="387374"/>
    <x v="19"/>
    <x v="2"/>
    <x v="17"/>
    <x v="7"/>
    <x v="7"/>
    <x v="0"/>
    <x v="53"/>
    <x v="189"/>
    <x v="1"/>
    <s v="No"/>
  </r>
  <r>
    <n v="878405"/>
    <x v="23"/>
    <x v="0"/>
    <x v="5"/>
    <x v="3"/>
    <x v="3"/>
    <x v="0"/>
    <x v="265"/>
    <x v="256"/>
    <x v="0"/>
    <s v="No"/>
  </r>
  <r>
    <n v="1747354"/>
    <x v="155"/>
    <x v="6"/>
    <x v="66"/>
    <x v="0"/>
    <x v="0"/>
    <x v="0"/>
    <x v="319"/>
    <x v="303"/>
    <x v="0"/>
    <s v="No"/>
  </r>
  <r>
    <n v="1270529"/>
    <x v="9"/>
    <x v="3"/>
    <x v="8"/>
    <x v="4"/>
    <x v="4"/>
    <x v="0"/>
    <x v="973"/>
    <x v="663"/>
    <x v="0"/>
    <s v="No"/>
  </r>
  <r>
    <n v="810808"/>
    <x v="9"/>
    <x v="3"/>
    <x v="8"/>
    <x v="33"/>
    <x v="33"/>
    <x v="0"/>
    <x v="179"/>
    <x v="170"/>
    <x v="0"/>
    <s v="No"/>
  </r>
  <r>
    <n v="1349280"/>
    <x v="207"/>
    <x v="1"/>
    <x v="22"/>
    <x v="28"/>
    <x v="28"/>
    <x v="0"/>
    <x v="226"/>
    <x v="212"/>
    <x v="0"/>
    <s v="No"/>
  </r>
  <r>
    <n v="966319"/>
    <x v="43"/>
    <x v="1"/>
    <x v="1"/>
    <x v="9"/>
    <x v="9"/>
    <x v="0"/>
    <x v="926"/>
    <x v="887"/>
    <x v="0"/>
    <s v="Yes"/>
  </r>
  <r>
    <n v="1846992"/>
    <x v="250"/>
    <x v="5"/>
    <x v="9"/>
    <x v="5"/>
    <x v="5"/>
    <x v="0"/>
    <x v="1051"/>
    <x v="34"/>
    <x v="0"/>
    <s v="No"/>
  </r>
  <r>
    <n v="324386"/>
    <x v="16"/>
    <x v="2"/>
    <x v="24"/>
    <x v="30"/>
    <x v="30"/>
    <x v="0"/>
    <x v="358"/>
    <x v="124"/>
    <x v="0"/>
    <s v="No"/>
  </r>
  <r>
    <n v="1693607"/>
    <x v="8"/>
    <x v="2"/>
    <x v="35"/>
    <x v="9"/>
    <x v="9"/>
    <x v="0"/>
    <x v="232"/>
    <x v="227"/>
    <x v="0"/>
    <s v="No"/>
  </r>
  <r>
    <n v="1299174"/>
    <x v="620"/>
    <x v="5"/>
    <x v="12"/>
    <x v="1"/>
    <x v="1"/>
    <x v="1"/>
    <x v="361"/>
    <x v="201"/>
    <x v="0"/>
    <s v="No"/>
  </r>
  <r>
    <n v="1028000"/>
    <x v="621"/>
    <x v="1"/>
    <x v="1"/>
    <x v="3"/>
    <x v="3"/>
    <x v="0"/>
    <x v="769"/>
    <x v="728"/>
    <x v="0"/>
    <s v="No"/>
  </r>
  <r>
    <n v="896559"/>
    <x v="33"/>
    <x v="4"/>
    <x v="26"/>
    <x v="20"/>
    <x v="20"/>
    <x v="3"/>
    <x v="640"/>
    <x v="247"/>
    <x v="0"/>
    <s v="No"/>
  </r>
  <r>
    <n v="1904379"/>
    <x v="106"/>
    <x v="0"/>
    <x v="0"/>
    <x v="9"/>
    <x v="9"/>
    <x v="0"/>
    <x v="613"/>
    <x v="575"/>
    <x v="0"/>
    <s v="Yes"/>
  </r>
  <r>
    <n v="765989"/>
    <x v="47"/>
    <x v="5"/>
    <x v="12"/>
    <x v="20"/>
    <x v="20"/>
    <x v="1"/>
    <x v="788"/>
    <x v="528"/>
    <x v="0"/>
    <s v="No"/>
  </r>
  <r>
    <n v="1117844"/>
    <x v="46"/>
    <x v="1"/>
    <x v="1"/>
    <x v="7"/>
    <x v="7"/>
    <x v="2"/>
    <x v="858"/>
    <x v="86"/>
    <x v="0"/>
    <s v="No"/>
  </r>
  <r>
    <n v="703303"/>
    <x v="543"/>
    <x v="1"/>
    <x v="1"/>
    <x v="29"/>
    <x v="29"/>
    <x v="1"/>
    <x v="1224"/>
    <x v="754"/>
    <x v="0"/>
    <s v="Yes"/>
  </r>
  <r>
    <n v="1465816"/>
    <x v="47"/>
    <x v="5"/>
    <x v="12"/>
    <x v="0"/>
    <x v="0"/>
    <x v="0"/>
    <x v="256"/>
    <x v="566"/>
    <x v="0"/>
    <s v="No"/>
  </r>
  <r>
    <n v="1532103"/>
    <x v="35"/>
    <x v="0"/>
    <x v="5"/>
    <x v="7"/>
    <x v="7"/>
    <x v="0"/>
    <x v="570"/>
    <x v="356"/>
    <x v="0"/>
    <s v="No"/>
  </r>
  <r>
    <n v="463608"/>
    <x v="178"/>
    <x v="1"/>
    <x v="4"/>
    <x v="1"/>
    <x v="1"/>
    <x v="0"/>
    <x v="1225"/>
    <x v="774"/>
    <x v="0"/>
    <s v="Yes"/>
  </r>
  <r>
    <n v="362251"/>
    <x v="19"/>
    <x v="5"/>
    <x v="15"/>
    <x v="0"/>
    <x v="0"/>
    <x v="3"/>
    <x v="365"/>
    <x v="345"/>
    <x v="0"/>
    <s v="No"/>
  </r>
  <r>
    <n v="343944"/>
    <x v="25"/>
    <x v="2"/>
    <x v="24"/>
    <x v="3"/>
    <x v="3"/>
    <x v="0"/>
    <x v="1197"/>
    <x v="1118"/>
    <x v="0"/>
    <s v="No"/>
  </r>
  <r>
    <n v="323464"/>
    <x v="62"/>
    <x v="2"/>
    <x v="24"/>
    <x v="7"/>
    <x v="7"/>
    <x v="0"/>
    <x v="126"/>
    <x v="547"/>
    <x v="0"/>
    <s v="No"/>
  </r>
  <r>
    <n v="1596473"/>
    <x v="8"/>
    <x v="0"/>
    <x v="37"/>
    <x v="7"/>
    <x v="7"/>
    <x v="0"/>
    <x v="723"/>
    <x v="91"/>
    <x v="0"/>
    <s v="Yes"/>
  </r>
  <r>
    <n v="1485492"/>
    <x v="62"/>
    <x v="5"/>
    <x v="9"/>
    <x v="19"/>
    <x v="19"/>
    <x v="3"/>
    <x v="119"/>
    <x v="455"/>
    <x v="0"/>
    <s v="No"/>
  </r>
  <r>
    <n v="1843906"/>
    <x v="6"/>
    <x v="5"/>
    <x v="12"/>
    <x v="33"/>
    <x v="33"/>
    <x v="0"/>
    <x v="35"/>
    <x v="348"/>
    <x v="0"/>
    <s v="No"/>
  </r>
  <r>
    <n v="461446"/>
    <x v="10"/>
    <x v="0"/>
    <x v="0"/>
    <x v="5"/>
    <x v="5"/>
    <x v="1"/>
    <x v="715"/>
    <x v="774"/>
    <x v="0"/>
    <s v="No"/>
  </r>
  <r>
    <n v="1713530"/>
    <x v="19"/>
    <x v="5"/>
    <x v="9"/>
    <x v="14"/>
    <x v="14"/>
    <x v="4"/>
    <x v="411"/>
    <x v="82"/>
    <x v="0"/>
    <s v="No"/>
  </r>
  <r>
    <n v="442154"/>
    <x v="8"/>
    <x v="5"/>
    <x v="15"/>
    <x v="21"/>
    <x v="21"/>
    <x v="0"/>
    <x v="477"/>
    <x v="796"/>
    <x v="0"/>
    <s v="Yes"/>
  </r>
  <r>
    <n v="1811357"/>
    <x v="622"/>
    <x v="7"/>
    <x v="18"/>
    <x v="24"/>
    <x v="24"/>
    <x v="3"/>
    <x v="449"/>
    <x v="530"/>
    <x v="1"/>
    <s v="No"/>
  </r>
  <r>
    <n v="1138282"/>
    <x v="243"/>
    <x v="1"/>
    <x v="13"/>
    <x v="13"/>
    <x v="13"/>
    <x v="0"/>
    <x v="704"/>
    <x v="1109"/>
    <x v="0"/>
    <s v="No"/>
  </r>
  <r>
    <n v="926937"/>
    <x v="100"/>
    <x v="1"/>
    <x v="1"/>
    <x v="0"/>
    <x v="0"/>
    <x v="0"/>
    <x v="472"/>
    <x v="286"/>
    <x v="0"/>
    <s v="No"/>
  </r>
  <r>
    <n v="1566056"/>
    <x v="170"/>
    <x v="8"/>
    <x v="78"/>
    <x v="7"/>
    <x v="7"/>
    <x v="0"/>
    <x v="391"/>
    <x v="261"/>
    <x v="0"/>
    <s v="No"/>
  </r>
  <r>
    <n v="511753"/>
    <x v="19"/>
    <x v="0"/>
    <x v="0"/>
    <x v="24"/>
    <x v="24"/>
    <x v="0"/>
    <x v="885"/>
    <x v="453"/>
    <x v="0"/>
    <s v="No"/>
  </r>
  <r>
    <n v="1475224"/>
    <x v="4"/>
    <x v="3"/>
    <x v="25"/>
    <x v="12"/>
    <x v="12"/>
    <x v="0"/>
    <x v="335"/>
    <x v="29"/>
    <x v="0"/>
    <s v="No"/>
  </r>
  <r>
    <n v="255894"/>
    <x v="19"/>
    <x v="5"/>
    <x v="12"/>
    <x v="7"/>
    <x v="7"/>
    <x v="0"/>
    <x v="52"/>
    <x v="329"/>
    <x v="0"/>
    <s v="No"/>
  </r>
  <r>
    <n v="647770"/>
    <x v="20"/>
    <x v="7"/>
    <x v="19"/>
    <x v="9"/>
    <x v="9"/>
    <x v="0"/>
    <x v="463"/>
    <x v="1076"/>
    <x v="0"/>
    <s v="No"/>
  </r>
  <r>
    <n v="1706789"/>
    <x v="110"/>
    <x v="2"/>
    <x v="40"/>
    <x v="26"/>
    <x v="26"/>
    <x v="0"/>
    <x v="464"/>
    <x v="638"/>
    <x v="0"/>
    <s v="No"/>
  </r>
  <r>
    <n v="1525178"/>
    <x v="19"/>
    <x v="5"/>
    <x v="12"/>
    <x v="4"/>
    <x v="4"/>
    <x v="3"/>
    <x v="581"/>
    <x v="668"/>
    <x v="0"/>
    <s v="Yes"/>
  </r>
  <r>
    <n v="1703216"/>
    <x v="558"/>
    <x v="1"/>
    <x v="1"/>
    <x v="12"/>
    <x v="12"/>
    <x v="0"/>
    <x v="727"/>
    <x v="549"/>
    <x v="0"/>
    <s v="Yes"/>
  </r>
  <r>
    <n v="1852029"/>
    <x v="50"/>
    <x v="7"/>
    <x v="21"/>
    <x v="0"/>
    <x v="0"/>
    <x v="0"/>
    <x v="418"/>
    <x v="399"/>
    <x v="0"/>
    <s v="No"/>
  </r>
  <r>
    <n v="2021320"/>
    <x v="4"/>
    <x v="3"/>
    <x v="8"/>
    <x v="7"/>
    <x v="7"/>
    <x v="0"/>
    <x v="192"/>
    <x v="185"/>
    <x v="0"/>
    <s v="No"/>
  </r>
  <r>
    <n v="1237268"/>
    <x v="90"/>
    <x v="1"/>
    <x v="22"/>
    <x v="7"/>
    <x v="7"/>
    <x v="0"/>
    <x v="808"/>
    <x v="764"/>
    <x v="0"/>
    <s v="No"/>
  </r>
  <r>
    <n v="1524618"/>
    <x v="20"/>
    <x v="2"/>
    <x v="20"/>
    <x v="9"/>
    <x v="9"/>
    <x v="0"/>
    <x v="581"/>
    <x v="544"/>
    <x v="0"/>
    <s v="No"/>
  </r>
  <r>
    <n v="1926482"/>
    <x v="14"/>
    <x v="5"/>
    <x v="9"/>
    <x v="34"/>
    <x v="34"/>
    <x v="2"/>
    <x v="132"/>
    <x v="129"/>
    <x v="0"/>
    <s v="No"/>
  </r>
  <r>
    <n v="1576920"/>
    <x v="623"/>
    <x v="1"/>
    <x v="27"/>
    <x v="3"/>
    <x v="3"/>
    <x v="0"/>
    <x v="13"/>
    <x v="230"/>
    <x v="0"/>
    <s v="Yes"/>
  </r>
  <r>
    <n v="321029"/>
    <x v="172"/>
    <x v="5"/>
    <x v="12"/>
    <x v="9"/>
    <x v="9"/>
    <x v="3"/>
    <x v="758"/>
    <x v="169"/>
    <x v="0"/>
    <s v="No"/>
  </r>
  <r>
    <n v="1793004"/>
    <x v="57"/>
    <x v="7"/>
    <x v="21"/>
    <x v="7"/>
    <x v="7"/>
    <x v="0"/>
    <x v="165"/>
    <x v="538"/>
    <x v="0"/>
    <s v="Yes"/>
  </r>
  <r>
    <n v="1912770"/>
    <x v="436"/>
    <x v="1"/>
    <x v="27"/>
    <x v="4"/>
    <x v="4"/>
    <x v="0"/>
    <x v="767"/>
    <x v="726"/>
    <x v="0"/>
    <s v="No"/>
  </r>
  <r>
    <n v="968027"/>
    <x v="38"/>
    <x v="0"/>
    <x v="5"/>
    <x v="46"/>
    <x v="45"/>
    <x v="0"/>
    <x v="926"/>
    <x v="887"/>
    <x v="0"/>
    <s v="Yes"/>
  </r>
  <r>
    <n v="1632454"/>
    <x v="4"/>
    <x v="3"/>
    <x v="44"/>
    <x v="2"/>
    <x v="2"/>
    <x v="0"/>
    <x v="39"/>
    <x v="37"/>
    <x v="0"/>
    <s v="No"/>
  </r>
  <r>
    <n v="629756"/>
    <x v="1"/>
    <x v="0"/>
    <x v="0"/>
    <x v="15"/>
    <x v="15"/>
    <x v="0"/>
    <x v="859"/>
    <x v="822"/>
    <x v="0"/>
    <s v="Yes"/>
  </r>
  <r>
    <n v="1193488"/>
    <x v="185"/>
    <x v="1"/>
    <x v="1"/>
    <x v="10"/>
    <x v="10"/>
    <x v="0"/>
    <x v="896"/>
    <x v="297"/>
    <x v="0"/>
    <s v="No"/>
  </r>
  <r>
    <n v="641540"/>
    <x v="14"/>
    <x v="1"/>
    <x v="27"/>
    <x v="25"/>
    <x v="25"/>
    <x v="0"/>
    <x v="600"/>
    <x v="843"/>
    <x v="0"/>
    <s v="No"/>
  </r>
  <r>
    <n v="727576"/>
    <x v="14"/>
    <x v="1"/>
    <x v="27"/>
    <x v="7"/>
    <x v="7"/>
    <x v="0"/>
    <x v="553"/>
    <x v="713"/>
    <x v="0"/>
    <s v="Yes"/>
  </r>
  <r>
    <n v="1883627"/>
    <x v="84"/>
    <x v="0"/>
    <x v="0"/>
    <x v="14"/>
    <x v="14"/>
    <x v="0"/>
    <x v="1060"/>
    <x v="1166"/>
    <x v="0"/>
    <s v="No"/>
  </r>
  <r>
    <n v="819353"/>
    <x v="30"/>
    <x v="0"/>
    <x v="0"/>
    <x v="10"/>
    <x v="10"/>
    <x v="1"/>
    <x v="519"/>
    <x v="548"/>
    <x v="0"/>
    <s v="No"/>
  </r>
  <r>
    <n v="2021400"/>
    <x v="9"/>
    <x v="3"/>
    <x v="8"/>
    <x v="13"/>
    <x v="13"/>
    <x v="0"/>
    <x v="214"/>
    <x v="208"/>
    <x v="0"/>
    <s v="Yes"/>
  </r>
  <r>
    <n v="1580005"/>
    <x v="19"/>
    <x v="5"/>
    <x v="12"/>
    <x v="7"/>
    <x v="7"/>
    <x v="1"/>
    <x v="1131"/>
    <x v="148"/>
    <x v="0"/>
    <s v="No"/>
  </r>
  <r>
    <n v="2035550"/>
    <x v="550"/>
    <x v="1"/>
    <x v="1"/>
    <x v="0"/>
    <x v="0"/>
    <x v="0"/>
    <x v="904"/>
    <x v="609"/>
    <x v="0"/>
    <s v="Yes"/>
  </r>
  <r>
    <n v="680047"/>
    <x v="19"/>
    <x v="0"/>
    <x v="5"/>
    <x v="7"/>
    <x v="7"/>
    <x v="0"/>
    <x v="498"/>
    <x v="471"/>
    <x v="0"/>
    <s v="Yes"/>
  </r>
  <r>
    <n v="326195"/>
    <x v="20"/>
    <x v="5"/>
    <x v="15"/>
    <x v="7"/>
    <x v="7"/>
    <x v="1"/>
    <x v="692"/>
    <x v="659"/>
    <x v="0"/>
    <s v="Yes"/>
  </r>
  <r>
    <n v="1659409"/>
    <x v="624"/>
    <x v="1"/>
    <x v="4"/>
    <x v="10"/>
    <x v="10"/>
    <x v="0"/>
    <x v="620"/>
    <x v="620"/>
    <x v="0"/>
    <s v="Yes"/>
  </r>
  <r>
    <n v="1990508"/>
    <x v="4"/>
    <x v="3"/>
    <x v="8"/>
    <x v="0"/>
    <x v="0"/>
    <x v="0"/>
    <x v="408"/>
    <x v="536"/>
    <x v="0"/>
    <s v="No"/>
  </r>
  <r>
    <n v="1954198"/>
    <x v="17"/>
    <x v="3"/>
    <x v="25"/>
    <x v="14"/>
    <x v="14"/>
    <x v="1"/>
    <x v="989"/>
    <x v="412"/>
    <x v="0"/>
    <s v="No"/>
  </r>
  <r>
    <n v="1453407"/>
    <x v="1"/>
    <x v="0"/>
    <x v="0"/>
    <x v="9"/>
    <x v="9"/>
    <x v="0"/>
    <x v="196"/>
    <x v="593"/>
    <x v="0"/>
    <s v="No"/>
  </r>
  <r>
    <n v="342259"/>
    <x v="10"/>
    <x v="5"/>
    <x v="14"/>
    <x v="35"/>
    <x v="35"/>
    <x v="3"/>
    <x v="900"/>
    <x v="1118"/>
    <x v="0"/>
    <s v="No"/>
  </r>
  <r>
    <n v="1465407"/>
    <x v="19"/>
    <x v="0"/>
    <x v="42"/>
    <x v="10"/>
    <x v="10"/>
    <x v="1"/>
    <x v="256"/>
    <x v="1082"/>
    <x v="0"/>
    <s v="No"/>
  </r>
  <r>
    <n v="460456"/>
    <x v="515"/>
    <x v="1"/>
    <x v="1"/>
    <x v="9"/>
    <x v="9"/>
    <x v="1"/>
    <x v="715"/>
    <x v="273"/>
    <x v="0"/>
    <s v="No"/>
  </r>
  <r>
    <n v="774700"/>
    <x v="167"/>
    <x v="0"/>
    <x v="0"/>
    <x v="12"/>
    <x v="12"/>
    <x v="0"/>
    <x v="147"/>
    <x v="218"/>
    <x v="0"/>
    <s v="Yes"/>
  </r>
  <r>
    <n v="434932"/>
    <x v="8"/>
    <x v="5"/>
    <x v="12"/>
    <x v="34"/>
    <x v="34"/>
    <x v="3"/>
    <x v="1151"/>
    <x v="94"/>
    <x v="0"/>
    <s v="Yes"/>
  </r>
  <r>
    <n v="1314479"/>
    <x v="20"/>
    <x v="0"/>
    <x v="0"/>
    <x v="7"/>
    <x v="7"/>
    <x v="0"/>
    <x v="1221"/>
    <x v="1164"/>
    <x v="0"/>
    <s v="No"/>
  </r>
  <r>
    <n v="1286956"/>
    <x v="16"/>
    <x v="2"/>
    <x v="60"/>
    <x v="42"/>
    <x v="42"/>
    <x v="0"/>
    <x v="499"/>
    <x v="626"/>
    <x v="0"/>
    <s v="No"/>
  </r>
  <r>
    <n v="1542042"/>
    <x v="9"/>
    <x v="3"/>
    <x v="3"/>
    <x v="1"/>
    <x v="1"/>
    <x v="0"/>
    <x v="621"/>
    <x v="1097"/>
    <x v="0"/>
    <s v="No"/>
  </r>
  <r>
    <n v="1635160"/>
    <x v="546"/>
    <x v="0"/>
    <x v="0"/>
    <x v="26"/>
    <x v="26"/>
    <x v="0"/>
    <x v="79"/>
    <x v="76"/>
    <x v="0"/>
    <s v="No"/>
  </r>
  <r>
    <n v="1925096"/>
    <x v="14"/>
    <x v="2"/>
    <x v="30"/>
    <x v="7"/>
    <x v="7"/>
    <x v="0"/>
    <x v="1180"/>
    <x v="426"/>
    <x v="0"/>
    <s v="No"/>
  </r>
  <r>
    <n v="1064727"/>
    <x v="8"/>
    <x v="2"/>
    <x v="17"/>
    <x v="41"/>
    <x v="41"/>
    <x v="0"/>
    <x v="99"/>
    <x v="96"/>
    <x v="0"/>
    <s v="No"/>
  </r>
  <r>
    <n v="1476611"/>
    <x v="8"/>
    <x v="0"/>
    <x v="0"/>
    <x v="21"/>
    <x v="21"/>
    <x v="0"/>
    <x v="633"/>
    <x v="1082"/>
    <x v="0"/>
    <s v="Yes"/>
  </r>
  <r>
    <n v="1357835"/>
    <x v="6"/>
    <x v="5"/>
    <x v="15"/>
    <x v="46"/>
    <x v="45"/>
    <x v="0"/>
    <x v="555"/>
    <x v="523"/>
    <x v="0"/>
    <s v="No"/>
  </r>
  <r>
    <n v="1547681"/>
    <x v="49"/>
    <x v="2"/>
    <x v="59"/>
    <x v="31"/>
    <x v="31"/>
    <x v="0"/>
    <x v="483"/>
    <x v="459"/>
    <x v="0"/>
    <s v="No"/>
  </r>
  <r>
    <n v="331507"/>
    <x v="33"/>
    <x v="4"/>
    <x v="19"/>
    <x v="36"/>
    <x v="36"/>
    <x v="1"/>
    <x v="1003"/>
    <x v="776"/>
    <x v="0"/>
    <s v="No"/>
  </r>
  <r>
    <n v="805245"/>
    <x v="238"/>
    <x v="1"/>
    <x v="22"/>
    <x v="7"/>
    <x v="7"/>
    <x v="0"/>
    <x v="1222"/>
    <x v="975"/>
    <x v="0"/>
    <s v="No"/>
  </r>
  <r>
    <n v="633998"/>
    <x v="5"/>
    <x v="1"/>
    <x v="22"/>
    <x v="9"/>
    <x v="9"/>
    <x v="0"/>
    <x v="1108"/>
    <x v="1086"/>
    <x v="0"/>
    <s v="No"/>
  </r>
  <r>
    <n v="1103248"/>
    <x v="1"/>
    <x v="0"/>
    <x v="0"/>
    <x v="10"/>
    <x v="10"/>
    <x v="3"/>
    <x v="624"/>
    <x v="588"/>
    <x v="0"/>
    <s v="No"/>
  </r>
  <r>
    <n v="1665307"/>
    <x v="8"/>
    <x v="5"/>
    <x v="12"/>
    <x v="7"/>
    <x v="7"/>
    <x v="1"/>
    <x v="55"/>
    <x v="54"/>
    <x v="0"/>
    <s v="No"/>
  </r>
  <r>
    <n v="1613073"/>
    <x v="82"/>
    <x v="1"/>
    <x v="1"/>
    <x v="35"/>
    <x v="35"/>
    <x v="3"/>
    <x v="1038"/>
    <x v="335"/>
    <x v="0"/>
    <s v="No"/>
  </r>
  <r>
    <n v="1445818"/>
    <x v="8"/>
    <x v="2"/>
    <x v="16"/>
    <x v="7"/>
    <x v="7"/>
    <x v="0"/>
    <x v="240"/>
    <x v="880"/>
    <x v="0"/>
    <s v="Yes"/>
  </r>
  <r>
    <n v="1987510"/>
    <x v="33"/>
    <x v="4"/>
    <x v="26"/>
    <x v="13"/>
    <x v="13"/>
    <x v="2"/>
    <x v="580"/>
    <x v="536"/>
    <x v="0"/>
    <s v="No"/>
  </r>
  <r>
    <n v="1251698"/>
    <x v="10"/>
    <x v="5"/>
    <x v="9"/>
    <x v="14"/>
    <x v="14"/>
    <x v="0"/>
    <x v="710"/>
    <x v="770"/>
    <x v="0"/>
    <s v="No"/>
  </r>
  <r>
    <n v="1414934"/>
    <x v="165"/>
    <x v="0"/>
    <x v="0"/>
    <x v="31"/>
    <x v="31"/>
    <x v="0"/>
    <x v="7"/>
    <x v="7"/>
    <x v="0"/>
    <s v="Yes"/>
  </r>
  <r>
    <n v="1291958"/>
    <x v="8"/>
    <x v="2"/>
    <x v="59"/>
    <x v="12"/>
    <x v="12"/>
    <x v="1"/>
    <x v="286"/>
    <x v="434"/>
    <x v="0"/>
    <s v="No"/>
  </r>
  <r>
    <n v="335465"/>
    <x v="6"/>
    <x v="5"/>
    <x v="12"/>
    <x v="15"/>
    <x v="15"/>
    <x v="1"/>
    <x v="63"/>
    <x v="62"/>
    <x v="0"/>
    <s v="No"/>
  </r>
  <r>
    <n v="1813349"/>
    <x v="10"/>
    <x v="5"/>
    <x v="9"/>
    <x v="7"/>
    <x v="7"/>
    <x v="2"/>
    <x v="31"/>
    <x v="121"/>
    <x v="0"/>
    <s v="No"/>
  </r>
  <r>
    <n v="1238722"/>
    <x v="361"/>
    <x v="1"/>
    <x v="4"/>
    <x v="7"/>
    <x v="7"/>
    <x v="0"/>
    <x v="808"/>
    <x v="764"/>
    <x v="0"/>
    <s v="Yes"/>
  </r>
  <r>
    <n v="927448"/>
    <x v="32"/>
    <x v="5"/>
    <x v="12"/>
    <x v="7"/>
    <x v="7"/>
    <x v="1"/>
    <x v="472"/>
    <x v="286"/>
    <x v="0"/>
    <s v="No"/>
  </r>
  <r>
    <n v="390693"/>
    <x v="16"/>
    <x v="2"/>
    <x v="17"/>
    <x v="4"/>
    <x v="4"/>
    <x v="1"/>
    <x v="571"/>
    <x v="966"/>
    <x v="0"/>
    <s v="No"/>
  </r>
  <r>
    <n v="647026"/>
    <x v="15"/>
    <x v="1"/>
    <x v="1"/>
    <x v="9"/>
    <x v="9"/>
    <x v="0"/>
    <x v="463"/>
    <x v="1076"/>
    <x v="0"/>
    <s v="Yes"/>
  </r>
  <r>
    <n v="1668248"/>
    <x v="221"/>
    <x v="5"/>
    <x v="9"/>
    <x v="7"/>
    <x v="7"/>
    <x v="1"/>
    <x v="567"/>
    <x v="591"/>
    <x v="0"/>
    <s v="No"/>
  </r>
  <r>
    <n v="1263483"/>
    <x v="9"/>
    <x v="3"/>
    <x v="8"/>
    <x v="15"/>
    <x v="15"/>
    <x v="0"/>
    <x v="501"/>
    <x v="556"/>
    <x v="0"/>
    <s v="Yes"/>
  </r>
  <r>
    <n v="1854010"/>
    <x v="19"/>
    <x v="5"/>
    <x v="12"/>
    <x v="7"/>
    <x v="7"/>
    <x v="0"/>
    <x v="427"/>
    <x v="409"/>
    <x v="0"/>
    <s v="Yes"/>
  </r>
  <r>
    <n v="621299"/>
    <x v="625"/>
    <x v="0"/>
    <x v="37"/>
    <x v="0"/>
    <x v="0"/>
    <x v="0"/>
    <x v="445"/>
    <x v="1102"/>
    <x v="0"/>
    <s v="No"/>
  </r>
  <r>
    <n v="1115673"/>
    <x v="19"/>
    <x v="0"/>
    <x v="0"/>
    <x v="1"/>
    <x v="1"/>
    <x v="0"/>
    <x v="437"/>
    <x v="732"/>
    <x v="0"/>
    <s v="Yes"/>
  </r>
  <r>
    <n v="1044269"/>
    <x v="37"/>
    <x v="0"/>
    <x v="0"/>
    <x v="3"/>
    <x v="3"/>
    <x v="0"/>
    <x v="1096"/>
    <x v="263"/>
    <x v="0"/>
    <s v="No"/>
  </r>
  <r>
    <n v="1904898"/>
    <x v="10"/>
    <x v="0"/>
    <x v="0"/>
    <x v="16"/>
    <x v="16"/>
    <x v="0"/>
    <x v="352"/>
    <x v="726"/>
    <x v="0"/>
    <s v="No"/>
  </r>
  <r>
    <n v="1964396"/>
    <x v="68"/>
    <x v="0"/>
    <x v="5"/>
    <x v="9"/>
    <x v="9"/>
    <x v="0"/>
    <x v="76"/>
    <x v="74"/>
    <x v="0"/>
    <s v="No"/>
  </r>
  <r>
    <n v="1882769"/>
    <x v="626"/>
    <x v="0"/>
    <x v="42"/>
    <x v="10"/>
    <x v="10"/>
    <x v="1"/>
    <x v="341"/>
    <x v="811"/>
    <x v="0"/>
    <s v="Yes"/>
  </r>
  <r>
    <n v="768163"/>
    <x v="20"/>
    <x v="5"/>
    <x v="14"/>
    <x v="3"/>
    <x v="3"/>
    <x v="1"/>
    <x v="243"/>
    <x v="744"/>
    <x v="0"/>
    <s v="No"/>
  </r>
  <r>
    <n v="812935"/>
    <x v="546"/>
    <x v="0"/>
    <x v="0"/>
    <x v="27"/>
    <x v="27"/>
    <x v="0"/>
    <x v="194"/>
    <x v="187"/>
    <x v="0"/>
    <s v="No"/>
  </r>
  <r>
    <n v="1695819"/>
    <x v="38"/>
    <x v="0"/>
    <x v="0"/>
    <x v="9"/>
    <x v="9"/>
    <x v="0"/>
    <x v="302"/>
    <x v="237"/>
    <x v="0"/>
    <s v="No"/>
  </r>
  <r>
    <n v="2105482"/>
    <x v="201"/>
    <x v="0"/>
    <x v="0"/>
    <x v="25"/>
    <x v="25"/>
    <x v="0"/>
    <x v="1226"/>
    <x v="1167"/>
    <x v="0"/>
    <s v="Yes"/>
  </r>
  <r>
    <n v="590781"/>
    <x v="19"/>
    <x v="5"/>
    <x v="12"/>
    <x v="0"/>
    <x v="0"/>
    <x v="0"/>
    <x v="825"/>
    <x v="782"/>
    <x v="0"/>
    <s v="Yes"/>
  </r>
  <r>
    <n v="2016550"/>
    <x v="627"/>
    <x v="1"/>
    <x v="1"/>
    <x v="8"/>
    <x v="8"/>
    <x v="0"/>
    <x v="229"/>
    <x v="225"/>
    <x v="0"/>
    <s v="No"/>
  </r>
  <r>
    <n v="1424590"/>
    <x v="628"/>
    <x v="2"/>
    <x v="24"/>
    <x v="3"/>
    <x v="3"/>
    <x v="0"/>
    <x v="672"/>
    <x v="120"/>
    <x v="1"/>
    <s v="No"/>
  </r>
  <r>
    <n v="571588"/>
    <x v="38"/>
    <x v="0"/>
    <x v="0"/>
    <x v="0"/>
    <x v="0"/>
    <x v="3"/>
    <x v="86"/>
    <x v="112"/>
    <x v="0"/>
    <s v="Yes"/>
  </r>
  <r>
    <n v="1872132"/>
    <x v="392"/>
    <x v="7"/>
    <x v="19"/>
    <x v="6"/>
    <x v="6"/>
    <x v="0"/>
    <x v="454"/>
    <x v="762"/>
    <x v="0"/>
    <s v="No"/>
  </r>
  <r>
    <n v="1357091"/>
    <x v="134"/>
    <x v="0"/>
    <x v="0"/>
    <x v="7"/>
    <x v="7"/>
    <x v="0"/>
    <x v="719"/>
    <x v="806"/>
    <x v="0"/>
    <s v="Yes"/>
  </r>
  <r>
    <n v="226500"/>
    <x v="10"/>
    <x v="2"/>
    <x v="45"/>
    <x v="5"/>
    <x v="5"/>
    <x v="0"/>
    <x v="1227"/>
    <x v="519"/>
    <x v="0"/>
    <s v="No"/>
  </r>
  <r>
    <n v="2115017"/>
    <x v="4"/>
    <x v="3"/>
    <x v="25"/>
    <x v="7"/>
    <x v="7"/>
    <x v="3"/>
    <x v="852"/>
    <x v="812"/>
    <x v="0"/>
    <s v="No"/>
  </r>
  <r>
    <n v="592721"/>
    <x v="19"/>
    <x v="1"/>
    <x v="22"/>
    <x v="0"/>
    <x v="0"/>
    <x v="0"/>
    <x v="1228"/>
    <x v="1168"/>
    <x v="0"/>
    <s v="No"/>
  </r>
  <r>
    <n v="497778"/>
    <x v="10"/>
    <x v="2"/>
    <x v="76"/>
    <x v="18"/>
    <x v="18"/>
    <x v="0"/>
    <x v="962"/>
    <x v="311"/>
    <x v="0"/>
    <s v="Yes"/>
  </r>
  <r>
    <n v="1866700"/>
    <x v="282"/>
    <x v="7"/>
    <x v="56"/>
    <x v="0"/>
    <x v="0"/>
    <x v="0"/>
    <x v="368"/>
    <x v="105"/>
    <x v="0"/>
    <s v="No"/>
  </r>
  <r>
    <n v="1178979"/>
    <x v="117"/>
    <x v="0"/>
    <x v="0"/>
    <x v="13"/>
    <x v="13"/>
    <x v="0"/>
    <x v="93"/>
    <x v="90"/>
    <x v="0"/>
    <s v="No"/>
  </r>
  <r>
    <n v="1786144"/>
    <x v="25"/>
    <x v="2"/>
    <x v="34"/>
    <x v="53"/>
    <x v="51"/>
    <x v="0"/>
    <x v="248"/>
    <x v="242"/>
    <x v="0"/>
    <s v="No"/>
  </r>
  <r>
    <n v="1385684"/>
    <x v="19"/>
    <x v="5"/>
    <x v="12"/>
    <x v="8"/>
    <x v="8"/>
    <x v="3"/>
    <x v="222"/>
    <x v="423"/>
    <x v="0"/>
    <s v="Yes"/>
  </r>
  <r>
    <n v="1519805"/>
    <x v="51"/>
    <x v="2"/>
    <x v="35"/>
    <x v="9"/>
    <x v="9"/>
    <x v="0"/>
    <x v="1229"/>
    <x v="445"/>
    <x v="0"/>
    <s v="No"/>
  </r>
  <r>
    <n v="1201465"/>
    <x v="28"/>
    <x v="8"/>
    <x v="78"/>
    <x v="36"/>
    <x v="36"/>
    <x v="1"/>
    <x v="485"/>
    <x v="297"/>
    <x v="0"/>
    <s v="No"/>
  </r>
  <r>
    <n v="1517395"/>
    <x v="14"/>
    <x v="8"/>
    <x v="49"/>
    <x v="19"/>
    <x v="19"/>
    <x v="1"/>
    <x v="244"/>
    <x v="70"/>
    <x v="0"/>
    <s v="No"/>
  </r>
  <r>
    <n v="393872"/>
    <x v="4"/>
    <x v="3"/>
    <x v="8"/>
    <x v="7"/>
    <x v="7"/>
    <x v="0"/>
    <x v="1167"/>
    <x v="1169"/>
    <x v="0"/>
    <s v="No"/>
  </r>
  <r>
    <n v="1369297"/>
    <x v="33"/>
    <x v="4"/>
    <x v="26"/>
    <x v="18"/>
    <x v="18"/>
    <x v="1"/>
    <x v="1068"/>
    <x v="203"/>
    <x v="0"/>
    <s v="Yes"/>
  </r>
  <r>
    <n v="1342643"/>
    <x v="25"/>
    <x v="2"/>
    <x v="24"/>
    <x v="0"/>
    <x v="0"/>
    <x v="0"/>
    <x v="218"/>
    <x v="213"/>
    <x v="0"/>
    <s v="Yes"/>
  </r>
  <r>
    <n v="1062759"/>
    <x v="17"/>
    <x v="3"/>
    <x v="8"/>
    <x v="19"/>
    <x v="19"/>
    <x v="0"/>
    <x v="1077"/>
    <x v="651"/>
    <x v="0"/>
    <s v="No"/>
  </r>
  <r>
    <n v="1888028"/>
    <x v="629"/>
    <x v="1"/>
    <x v="13"/>
    <x v="28"/>
    <x v="28"/>
    <x v="0"/>
    <x v="34"/>
    <x v="115"/>
    <x v="1"/>
    <s v="No"/>
  </r>
  <r>
    <n v="417930"/>
    <x v="1"/>
    <x v="0"/>
    <x v="0"/>
    <x v="35"/>
    <x v="35"/>
    <x v="3"/>
    <x v="512"/>
    <x v="654"/>
    <x v="0"/>
    <s v="No"/>
  </r>
  <r>
    <n v="866506"/>
    <x v="6"/>
    <x v="5"/>
    <x v="15"/>
    <x v="22"/>
    <x v="22"/>
    <x v="1"/>
    <x v="304"/>
    <x v="546"/>
    <x v="0"/>
    <s v="No"/>
  </r>
  <r>
    <n v="1146593"/>
    <x v="358"/>
    <x v="4"/>
    <x v="29"/>
    <x v="0"/>
    <x v="0"/>
    <x v="0"/>
    <x v="404"/>
    <x v="387"/>
    <x v="0"/>
    <s v="No"/>
  </r>
  <r>
    <n v="382930"/>
    <x v="20"/>
    <x v="7"/>
    <x v="21"/>
    <x v="11"/>
    <x v="11"/>
    <x v="0"/>
    <x v="19"/>
    <x v="285"/>
    <x v="0"/>
    <s v="No"/>
  </r>
  <r>
    <n v="640454"/>
    <x v="46"/>
    <x v="1"/>
    <x v="27"/>
    <x v="8"/>
    <x v="8"/>
    <x v="0"/>
    <x v="223"/>
    <x v="843"/>
    <x v="0"/>
    <s v="No"/>
  </r>
  <r>
    <n v="1591491"/>
    <x v="10"/>
    <x v="2"/>
    <x v="24"/>
    <x v="9"/>
    <x v="9"/>
    <x v="0"/>
    <x v="1230"/>
    <x v="1170"/>
    <x v="0"/>
    <s v="No"/>
  </r>
  <r>
    <n v="1916126"/>
    <x v="35"/>
    <x v="0"/>
    <x v="0"/>
    <x v="24"/>
    <x v="24"/>
    <x v="0"/>
    <x v="278"/>
    <x v="269"/>
    <x v="0"/>
    <s v="Yes"/>
  </r>
  <r>
    <n v="400154"/>
    <x v="17"/>
    <x v="3"/>
    <x v="3"/>
    <x v="20"/>
    <x v="20"/>
    <x v="0"/>
    <x v="494"/>
    <x v="466"/>
    <x v="0"/>
    <s v="No"/>
  </r>
  <r>
    <n v="873010"/>
    <x v="19"/>
    <x v="5"/>
    <x v="12"/>
    <x v="29"/>
    <x v="29"/>
    <x v="0"/>
    <x v="750"/>
    <x v="290"/>
    <x v="0"/>
    <s v="No"/>
  </r>
  <r>
    <n v="2085932"/>
    <x v="110"/>
    <x v="5"/>
    <x v="14"/>
    <x v="17"/>
    <x v="17"/>
    <x v="0"/>
    <x v="164"/>
    <x v="157"/>
    <x v="0"/>
    <s v="No"/>
  </r>
  <r>
    <n v="2122722"/>
    <x v="19"/>
    <x v="4"/>
    <x v="6"/>
    <x v="0"/>
    <x v="0"/>
    <x v="0"/>
    <x v="748"/>
    <x v="709"/>
    <x v="0"/>
    <s v="Yes"/>
  </r>
  <r>
    <n v="2012036"/>
    <x v="282"/>
    <x v="7"/>
    <x v="21"/>
    <x v="0"/>
    <x v="0"/>
    <x v="1"/>
    <x v="656"/>
    <x v="225"/>
    <x v="0"/>
    <s v="No"/>
  </r>
  <r>
    <n v="424076"/>
    <x v="35"/>
    <x v="0"/>
    <x v="0"/>
    <x v="14"/>
    <x v="14"/>
    <x v="3"/>
    <x v="778"/>
    <x v="735"/>
    <x v="0"/>
    <s v="No"/>
  </r>
  <r>
    <n v="615641"/>
    <x v="46"/>
    <x v="1"/>
    <x v="22"/>
    <x v="24"/>
    <x v="24"/>
    <x v="1"/>
    <x v="800"/>
    <x v="108"/>
    <x v="0"/>
    <s v="No"/>
  </r>
  <r>
    <n v="325165"/>
    <x v="10"/>
    <x v="0"/>
    <x v="0"/>
    <x v="22"/>
    <x v="22"/>
    <x v="1"/>
    <x v="692"/>
    <x v="659"/>
    <x v="0"/>
    <s v="No"/>
  </r>
  <r>
    <n v="1644530"/>
    <x v="3"/>
    <x v="1"/>
    <x v="13"/>
    <x v="18"/>
    <x v="18"/>
    <x v="0"/>
    <x v="816"/>
    <x v="467"/>
    <x v="0"/>
    <s v="No"/>
  </r>
  <r>
    <n v="1228490"/>
    <x v="20"/>
    <x v="7"/>
    <x v="21"/>
    <x v="1"/>
    <x v="1"/>
    <x v="0"/>
    <x v="190"/>
    <x v="182"/>
    <x v="0"/>
    <s v="No"/>
  </r>
  <r>
    <n v="2043345"/>
    <x v="33"/>
    <x v="4"/>
    <x v="6"/>
    <x v="7"/>
    <x v="7"/>
    <x v="0"/>
    <x v="431"/>
    <x v="412"/>
    <x v="0"/>
    <s v="No"/>
  </r>
  <r>
    <n v="1840470"/>
    <x v="5"/>
    <x v="1"/>
    <x v="13"/>
    <x v="35"/>
    <x v="35"/>
    <x v="0"/>
    <x v="628"/>
    <x v="1171"/>
    <x v="0"/>
    <s v="No"/>
  </r>
  <r>
    <n v="1532387"/>
    <x v="218"/>
    <x v="5"/>
    <x v="9"/>
    <x v="5"/>
    <x v="5"/>
    <x v="1"/>
    <x v="322"/>
    <x v="106"/>
    <x v="0"/>
    <s v="No"/>
  </r>
  <r>
    <n v="771832"/>
    <x v="205"/>
    <x v="7"/>
    <x v="39"/>
    <x v="0"/>
    <x v="0"/>
    <x v="0"/>
    <x v="37"/>
    <x v="32"/>
    <x v="0"/>
    <s v="No"/>
  </r>
  <r>
    <n v="768851"/>
    <x v="630"/>
    <x v="1"/>
    <x v="4"/>
    <x v="38"/>
    <x v="38"/>
    <x v="0"/>
    <x v="788"/>
    <x v="143"/>
    <x v="0"/>
    <s v="Yes"/>
  </r>
  <r>
    <n v="661138"/>
    <x v="68"/>
    <x v="0"/>
    <x v="0"/>
    <x v="9"/>
    <x v="9"/>
    <x v="0"/>
    <x v="336"/>
    <x v="320"/>
    <x v="0"/>
    <s v="Yes"/>
  </r>
  <r>
    <n v="2041564"/>
    <x v="23"/>
    <x v="5"/>
    <x v="12"/>
    <x v="17"/>
    <x v="17"/>
    <x v="0"/>
    <x v="730"/>
    <x v="1133"/>
    <x v="0"/>
    <s v="Yes"/>
  </r>
  <r>
    <n v="1085398"/>
    <x v="10"/>
    <x v="5"/>
    <x v="36"/>
    <x v="5"/>
    <x v="5"/>
    <x v="0"/>
    <x v="268"/>
    <x v="259"/>
    <x v="0"/>
    <s v="No"/>
  </r>
  <r>
    <n v="1338429"/>
    <x v="38"/>
    <x v="0"/>
    <x v="0"/>
    <x v="7"/>
    <x v="7"/>
    <x v="1"/>
    <x v="1088"/>
    <x v="468"/>
    <x v="0"/>
    <s v="No"/>
  </r>
  <r>
    <n v="222980"/>
    <x v="10"/>
    <x v="5"/>
    <x v="14"/>
    <x v="16"/>
    <x v="16"/>
    <x v="0"/>
    <x v="77"/>
    <x v="26"/>
    <x v="0"/>
    <s v="No"/>
  </r>
  <r>
    <n v="1872211"/>
    <x v="8"/>
    <x v="0"/>
    <x v="0"/>
    <x v="26"/>
    <x v="26"/>
    <x v="0"/>
    <x v="454"/>
    <x v="431"/>
    <x v="0"/>
    <s v="No"/>
  </r>
  <r>
    <n v="1797277"/>
    <x v="499"/>
    <x v="1"/>
    <x v="22"/>
    <x v="14"/>
    <x v="14"/>
    <x v="0"/>
    <x v="41"/>
    <x v="197"/>
    <x v="0"/>
    <s v="No"/>
  </r>
  <r>
    <n v="1439460"/>
    <x v="14"/>
    <x v="2"/>
    <x v="48"/>
    <x v="20"/>
    <x v="20"/>
    <x v="0"/>
    <x v="551"/>
    <x v="472"/>
    <x v="0"/>
    <s v="No"/>
  </r>
  <r>
    <n v="1533695"/>
    <x v="20"/>
    <x v="1"/>
    <x v="27"/>
    <x v="7"/>
    <x v="7"/>
    <x v="0"/>
    <x v="322"/>
    <x v="357"/>
    <x v="0"/>
    <s v="No"/>
  </r>
  <r>
    <n v="2087047"/>
    <x v="631"/>
    <x v="0"/>
    <x v="0"/>
    <x v="25"/>
    <x v="25"/>
    <x v="0"/>
    <x v="164"/>
    <x v="157"/>
    <x v="0"/>
    <s v="Yes"/>
  </r>
  <r>
    <n v="636560"/>
    <x v="86"/>
    <x v="0"/>
    <x v="0"/>
    <x v="30"/>
    <x v="30"/>
    <x v="3"/>
    <x v="430"/>
    <x v="219"/>
    <x v="0"/>
    <s v="No"/>
  </r>
  <r>
    <n v="1223163"/>
    <x v="170"/>
    <x v="8"/>
    <x v="49"/>
    <x v="21"/>
    <x v="21"/>
    <x v="0"/>
    <x v="697"/>
    <x v="963"/>
    <x v="0"/>
    <s v="No"/>
  </r>
  <r>
    <n v="413404"/>
    <x v="46"/>
    <x v="4"/>
    <x v="19"/>
    <x v="34"/>
    <x v="34"/>
    <x v="0"/>
    <x v="210"/>
    <x v="204"/>
    <x v="0"/>
    <s v="No"/>
  </r>
  <r>
    <n v="399285"/>
    <x v="17"/>
    <x v="3"/>
    <x v="3"/>
    <x v="0"/>
    <x v="0"/>
    <x v="0"/>
    <x v="1076"/>
    <x v="466"/>
    <x v="0"/>
    <s v="No"/>
  </r>
  <r>
    <n v="1392329"/>
    <x v="512"/>
    <x v="1"/>
    <x v="22"/>
    <x v="18"/>
    <x v="18"/>
    <x v="0"/>
    <x v="113"/>
    <x v="110"/>
    <x v="0"/>
    <s v="No"/>
  </r>
  <r>
    <n v="1956739"/>
    <x v="19"/>
    <x v="0"/>
    <x v="5"/>
    <x v="7"/>
    <x v="7"/>
    <x v="1"/>
    <x v="666"/>
    <x v="637"/>
    <x v="0"/>
    <s v="No"/>
  </r>
  <r>
    <n v="2073417"/>
    <x v="4"/>
    <x v="3"/>
    <x v="25"/>
    <x v="31"/>
    <x v="31"/>
    <x v="0"/>
    <x v="242"/>
    <x v="371"/>
    <x v="0"/>
    <s v="No"/>
  </r>
  <r>
    <n v="1787948"/>
    <x v="117"/>
    <x v="0"/>
    <x v="0"/>
    <x v="7"/>
    <x v="7"/>
    <x v="0"/>
    <x v="974"/>
    <x v="941"/>
    <x v="0"/>
    <s v="No"/>
  </r>
  <r>
    <n v="691560"/>
    <x v="8"/>
    <x v="0"/>
    <x v="37"/>
    <x v="0"/>
    <x v="0"/>
    <x v="0"/>
    <x v="332"/>
    <x v="211"/>
    <x v="0"/>
    <s v="Yes"/>
  </r>
  <r>
    <n v="1792570"/>
    <x v="96"/>
    <x v="0"/>
    <x v="0"/>
    <x v="7"/>
    <x v="7"/>
    <x v="0"/>
    <x v="165"/>
    <x v="158"/>
    <x v="0"/>
    <s v="No"/>
  </r>
  <r>
    <n v="527265"/>
    <x v="19"/>
    <x v="5"/>
    <x v="14"/>
    <x v="7"/>
    <x v="7"/>
    <x v="1"/>
    <x v="312"/>
    <x v="355"/>
    <x v="0"/>
    <s v="No"/>
  </r>
  <r>
    <n v="1341160"/>
    <x v="47"/>
    <x v="0"/>
    <x v="0"/>
    <x v="1"/>
    <x v="1"/>
    <x v="1"/>
    <x v="435"/>
    <x v="416"/>
    <x v="0"/>
    <s v="No"/>
  </r>
  <r>
    <n v="1878283"/>
    <x v="23"/>
    <x v="2"/>
    <x v="16"/>
    <x v="25"/>
    <x v="25"/>
    <x v="0"/>
    <x v="250"/>
    <x v="244"/>
    <x v="0"/>
    <s v="Yes"/>
  </r>
  <r>
    <n v="744256"/>
    <x v="18"/>
    <x v="0"/>
    <x v="0"/>
    <x v="0"/>
    <x v="0"/>
    <x v="0"/>
    <x v="122"/>
    <x v="119"/>
    <x v="0"/>
    <s v="Yes"/>
  </r>
  <r>
    <n v="740817"/>
    <x v="19"/>
    <x v="0"/>
    <x v="0"/>
    <x v="2"/>
    <x v="2"/>
    <x v="3"/>
    <x v="1102"/>
    <x v="231"/>
    <x v="0"/>
    <s v="Yes"/>
  </r>
  <r>
    <n v="1366079"/>
    <x v="110"/>
    <x v="8"/>
    <x v="55"/>
    <x v="25"/>
    <x v="25"/>
    <x v="0"/>
    <x v="64"/>
    <x v="1074"/>
    <x v="0"/>
    <s v="No"/>
  </r>
  <r>
    <n v="1286846"/>
    <x v="51"/>
    <x v="2"/>
    <x v="57"/>
    <x v="20"/>
    <x v="20"/>
    <x v="0"/>
    <x v="499"/>
    <x v="626"/>
    <x v="0"/>
    <s v="Yes"/>
  </r>
  <r>
    <n v="1843760"/>
    <x v="368"/>
    <x v="1"/>
    <x v="22"/>
    <x v="0"/>
    <x v="0"/>
    <x v="3"/>
    <x v="35"/>
    <x v="348"/>
    <x v="0"/>
    <s v="Yes"/>
  </r>
  <r>
    <n v="678770"/>
    <x v="129"/>
    <x v="1"/>
    <x v="1"/>
    <x v="10"/>
    <x v="10"/>
    <x v="0"/>
    <x v="498"/>
    <x v="211"/>
    <x v="0"/>
    <s v="No"/>
  </r>
  <r>
    <n v="400657"/>
    <x v="10"/>
    <x v="0"/>
    <x v="37"/>
    <x v="14"/>
    <x v="14"/>
    <x v="0"/>
    <x v="290"/>
    <x v="1005"/>
    <x v="0"/>
    <s v="No"/>
  </r>
  <r>
    <n v="1276973"/>
    <x v="16"/>
    <x v="2"/>
    <x v="24"/>
    <x v="0"/>
    <x v="0"/>
    <x v="0"/>
    <x v="762"/>
    <x v="723"/>
    <x v="0"/>
    <s v="No"/>
  </r>
  <r>
    <n v="882876"/>
    <x v="4"/>
    <x v="3"/>
    <x v="44"/>
    <x v="4"/>
    <x v="4"/>
    <x v="0"/>
    <x v="393"/>
    <x v="374"/>
    <x v="0"/>
    <s v="Yes"/>
  </r>
  <r>
    <n v="1759259"/>
    <x v="19"/>
    <x v="5"/>
    <x v="12"/>
    <x v="4"/>
    <x v="4"/>
    <x v="1"/>
    <x v="678"/>
    <x v="649"/>
    <x v="0"/>
    <s v="No"/>
  </r>
  <r>
    <n v="944495"/>
    <x v="17"/>
    <x v="3"/>
    <x v="3"/>
    <x v="4"/>
    <x v="4"/>
    <x v="0"/>
    <x v="205"/>
    <x v="608"/>
    <x v="0"/>
    <s v="No"/>
  </r>
  <r>
    <n v="2021223"/>
    <x v="250"/>
    <x v="5"/>
    <x v="12"/>
    <x v="7"/>
    <x v="7"/>
    <x v="0"/>
    <x v="214"/>
    <x v="208"/>
    <x v="0"/>
    <s v="Yes"/>
  </r>
  <r>
    <n v="409404"/>
    <x v="10"/>
    <x v="5"/>
    <x v="9"/>
    <x v="14"/>
    <x v="14"/>
    <x v="0"/>
    <x v="1064"/>
    <x v="1013"/>
    <x v="0"/>
    <s v="No"/>
  </r>
  <r>
    <n v="2061452"/>
    <x v="216"/>
    <x v="1"/>
    <x v="1"/>
    <x v="1"/>
    <x v="1"/>
    <x v="0"/>
    <x v="68"/>
    <x v="67"/>
    <x v="1"/>
    <s v="Yes"/>
  </r>
  <r>
    <n v="1061836"/>
    <x v="16"/>
    <x v="7"/>
    <x v="21"/>
    <x v="12"/>
    <x v="12"/>
    <x v="1"/>
    <x v="1077"/>
    <x v="1051"/>
    <x v="0"/>
    <s v="Yes"/>
  </r>
  <r>
    <n v="874193"/>
    <x v="28"/>
    <x v="5"/>
    <x v="36"/>
    <x v="9"/>
    <x v="9"/>
    <x v="0"/>
    <x v="105"/>
    <x v="102"/>
    <x v="0"/>
    <s v="No"/>
  </r>
  <r>
    <n v="1939894"/>
    <x v="47"/>
    <x v="5"/>
    <x v="12"/>
    <x v="0"/>
    <x v="0"/>
    <x v="1"/>
    <x v="399"/>
    <x v="6"/>
    <x v="0"/>
    <s v="Yes"/>
  </r>
  <r>
    <n v="2174753"/>
    <x v="35"/>
    <x v="0"/>
    <x v="0"/>
    <x v="12"/>
    <x v="12"/>
    <x v="0"/>
    <x v="1231"/>
    <x v="1057"/>
    <x v="0"/>
    <s v="Yes"/>
  </r>
  <r>
    <n v="1949737"/>
    <x v="4"/>
    <x v="3"/>
    <x v="3"/>
    <x v="28"/>
    <x v="28"/>
    <x v="1"/>
    <x v="177"/>
    <x v="954"/>
    <x v="0"/>
    <s v="No"/>
  </r>
  <r>
    <n v="945144"/>
    <x v="8"/>
    <x v="0"/>
    <x v="37"/>
    <x v="33"/>
    <x v="33"/>
    <x v="0"/>
    <x v="1083"/>
    <x v="1030"/>
    <x v="0"/>
    <s v="No"/>
  </r>
  <r>
    <n v="1364467"/>
    <x v="129"/>
    <x v="7"/>
    <x v="21"/>
    <x v="0"/>
    <x v="0"/>
    <x v="0"/>
    <x v="64"/>
    <x v="1074"/>
    <x v="0"/>
    <s v="No"/>
  </r>
  <r>
    <n v="1392114"/>
    <x v="172"/>
    <x v="2"/>
    <x v="24"/>
    <x v="9"/>
    <x v="9"/>
    <x v="0"/>
    <x v="113"/>
    <x v="110"/>
    <x v="0"/>
    <s v="No"/>
  </r>
  <r>
    <n v="763458"/>
    <x v="8"/>
    <x v="5"/>
    <x v="12"/>
    <x v="6"/>
    <x v="6"/>
    <x v="0"/>
    <x v="836"/>
    <x v="827"/>
    <x v="0"/>
    <s v="No"/>
  </r>
  <r>
    <n v="1178174"/>
    <x v="9"/>
    <x v="3"/>
    <x v="8"/>
    <x v="14"/>
    <x v="14"/>
    <x v="0"/>
    <x v="93"/>
    <x v="90"/>
    <x v="0"/>
    <s v="Yes"/>
  </r>
  <r>
    <n v="1297377"/>
    <x v="25"/>
    <x v="1"/>
    <x v="22"/>
    <x v="16"/>
    <x v="16"/>
    <x v="0"/>
    <x v="361"/>
    <x v="753"/>
    <x v="0"/>
    <s v="No"/>
  </r>
  <r>
    <n v="1357315"/>
    <x v="632"/>
    <x v="5"/>
    <x v="9"/>
    <x v="16"/>
    <x v="16"/>
    <x v="0"/>
    <x v="719"/>
    <x v="301"/>
    <x v="0"/>
    <s v="No"/>
  </r>
  <r>
    <n v="1742352"/>
    <x v="421"/>
    <x v="1"/>
    <x v="27"/>
    <x v="40"/>
    <x v="40"/>
    <x v="0"/>
    <x v="162"/>
    <x v="303"/>
    <x v="0"/>
    <s v="Yes"/>
  </r>
  <r>
    <n v="676242"/>
    <x v="8"/>
    <x v="0"/>
    <x v="42"/>
    <x v="18"/>
    <x v="18"/>
    <x v="0"/>
    <x v="827"/>
    <x v="1172"/>
    <x v="0"/>
    <s v="No"/>
  </r>
  <r>
    <n v="1527711"/>
    <x v="23"/>
    <x v="5"/>
    <x v="15"/>
    <x v="27"/>
    <x v="27"/>
    <x v="1"/>
    <x v="71"/>
    <x v="836"/>
    <x v="0"/>
    <s v="Yes"/>
  </r>
  <r>
    <n v="424383"/>
    <x v="10"/>
    <x v="5"/>
    <x v="14"/>
    <x v="7"/>
    <x v="7"/>
    <x v="3"/>
    <x v="778"/>
    <x v="735"/>
    <x v="0"/>
    <s v="No"/>
  </r>
  <r>
    <n v="1690120"/>
    <x v="8"/>
    <x v="2"/>
    <x v="34"/>
    <x v="12"/>
    <x v="12"/>
    <x v="0"/>
    <x v="708"/>
    <x v="250"/>
    <x v="0"/>
    <s v="No"/>
  </r>
  <r>
    <n v="447452"/>
    <x v="4"/>
    <x v="3"/>
    <x v="3"/>
    <x v="10"/>
    <x v="10"/>
    <x v="1"/>
    <x v="1074"/>
    <x v="1021"/>
    <x v="0"/>
    <s v="No"/>
  </r>
  <r>
    <n v="717257"/>
    <x v="4"/>
    <x v="3"/>
    <x v="3"/>
    <x v="9"/>
    <x v="9"/>
    <x v="0"/>
    <x v="230"/>
    <x v="924"/>
    <x v="0"/>
    <s v="No"/>
  </r>
  <r>
    <n v="1573722"/>
    <x v="14"/>
    <x v="7"/>
    <x v="19"/>
    <x v="26"/>
    <x v="26"/>
    <x v="0"/>
    <x v="1040"/>
    <x v="610"/>
    <x v="0"/>
    <s v="No"/>
  </r>
  <r>
    <n v="1956552"/>
    <x v="156"/>
    <x v="1"/>
    <x v="22"/>
    <x v="0"/>
    <x v="0"/>
    <x v="0"/>
    <x v="666"/>
    <x v="801"/>
    <x v="0"/>
    <s v="No"/>
  </r>
  <r>
    <n v="1728258"/>
    <x v="541"/>
    <x v="1"/>
    <x v="22"/>
    <x v="9"/>
    <x v="9"/>
    <x v="0"/>
    <x v="618"/>
    <x v="580"/>
    <x v="0"/>
    <s v="Yes"/>
  </r>
  <r>
    <n v="1237971"/>
    <x v="20"/>
    <x v="5"/>
    <x v="14"/>
    <x v="2"/>
    <x v="2"/>
    <x v="0"/>
    <x v="808"/>
    <x v="764"/>
    <x v="0"/>
    <s v="Yes"/>
  </r>
  <r>
    <n v="579601"/>
    <x v="10"/>
    <x v="5"/>
    <x v="9"/>
    <x v="0"/>
    <x v="0"/>
    <x v="0"/>
    <x v="1205"/>
    <x v="422"/>
    <x v="0"/>
    <s v="No"/>
  </r>
  <r>
    <n v="1988105"/>
    <x v="92"/>
    <x v="6"/>
    <x v="52"/>
    <x v="7"/>
    <x v="7"/>
    <x v="0"/>
    <x v="572"/>
    <x v="536"/>
    <x v="0"/>
    <s v="No"/>
  </r>
  <r>
    <n v="1001724"/>
    <x v="16"/>
    <x v="2"/>
    <x v="38"/>
    <x v="27"/>
    <x v="27"/>
    <x v="0"/>
    <x v="801"/>
    <x v="752"/>
    <x v="0"/>
    <s v="No"/>
  </r>
  <r>
    <n v="1990233"/>
    <x v="4"/>
    <x v="3"/>
    <x v="44"/>
    <x v="25"/>
    <x v="25"/>
    <x v="0"/>
    <x v="408"/>
    <x v="536"/>
    <x v="0"/>
    <s v="No"/>
  </r>
  <r>
    <n v="1111595"/>
    <x v="633"/>
    <x v="1"/>
    <x v="1"/>
    <x v="2"/>
    <x v="2"/>
    <x v="0"/>
    <x v="197"/>
    <x v="191"/>
    <x v="0"/>
    <s v="Yes"/>
  </r>
  <r>
    <n v="1558780"/>
    <x v="8"/>
    <x v="5"/>
    <x v="9"/>
    <x v="5"/>
    <x v="5"/>
    <x v="3"/>
    <x v="575"/>
    <x v="540"/>
    <x v="0"/>
    <s v="Yes"/>
  </r>
  <r>
    <n v="1212003"/>
    <x v="192"/>
    <x v="5"/>
    <x v="12"/>
    <x v="18"/>
    <x v="18"/>
    <x v="0"/>
    <x v="803"/>
    <x v="420"/>
    <x v="0"/>
    <s v="No"/>
  </r>
  <r>
    <n v="1864786"/>
    <x v="18"/>
    <x v="0"/>
    <x v="37"/>
    <x v="40"/>
    <x v="40"/>
    <x v="0"/>
    <x v="373"/>
    <x v="105"/>
    <x v="0"/>
    <s v="No"/>
  </r>
  <r>
    <n v="229312"/>
    <x v="47"/>
    <x v="5"/>
    <x v="12"/>
    <x v="25"/>
    <x v="25"/>
    <x v="0"/>
    <x v="1232"/>
    <x v="1000"/>
    <x v="0"/>
    <s v="No"/>
  </r>
  <r>
    <n v="1567932"/>
    <x v="472"/>
    <x v="8"/>
    <x v="55"/>
    <x v="9"/>
    <x v="9"/>
    <x v="0"/>
    <x v="296"/>
    <x v="281"/>
    <x v="0"/>
    <s v="No"/>
  </r>
  <r>
    <n v="1679411"/>
    <x v="10"/>
    <x v="0"/>
    <x v="0"/>
    <x v="12"/>
    <x v="12"/>
    <x v="0"/>
    <x v="802"/>
    <x v="755"/>
    <x v="0"/>
    <s v="Yes"/>
  </r>
  <r>
    <n v="2063503"/>
    <x v="28"/>
    <x v="5"/>
    <x v="9"/>
    <x v="24"/>
    <x v="24"/>
    <x v="2"/>
    <x v="251"/>
    <x v="46"/>
    <x v="0"/>
    <s v="No"/>
  </r>
  <r>
    <n v="1397445"/>
    <x v="9"/>
    <x v="3"/>
    <x v="3"/>
    <x v="42"/>
    <x v="42"/>
    <x v="0"/>
    <x v="1223"/>
    <x v="133"/>
    <x v="0"/>
    <s v="No"/>
  </r>
  <r>
    <n v="1290900"/>
    <x v="23"/>
    <x v="2"/>
    <x v="35"/>
    <x v="25"/>
    <x v="25"/>
    <x v="0"/>
    <x v="286"/>
    <x v="698"/>
    <x v="0"/>
    <s v="No"/>
  </r>
  <r>
    <n v="541467"/>
    <x v="49"/>
    <x v="5"/>
    <x v="12"/>
    <x v="31"/>
    <x v="31"/>
    <x v="1"/>
    <x v="589"/>
    <x v="553"/>
    <x v="0"/>
    <s v="No"/>
  </r>
  <r>
    <n v="1667198"/>
    <x v="16"/>
    <x v="1"/>
    <x v="22"/>
    <x v="47"/>
    <x v="46"/>
    <x v="0"/>
    <x v="664"/>
    <x v="635"/>
    <x v="0"/>
    <s v="No"/>
  </r>
  <r>
    <n v="1628769"/>
    <x v="634"/>
    <x v="1"/>
    <x v="4"/>
    <x v="7"/>
    <x v="7"/>
    <x v="0"/>
    <x v="185"/>
    <x v="319"/>
    <x v="1"/>
    <s v="No"/>
  </r>
  <r>
    <n v="369782"/>
    <x v="19"/>
    <x v="5"/>
    <x v="15"/>
    <x v="19"/>
    <x v="19"/>
    <x v="0"/>
    <x v="1233"/>
    <x v="48"/>
    <x v="0"/>
    <s v="Yes"/>
  </r>
  <r>
    <n v="1478716"/>
    <x v="499"/>
    <x v="7"/>
    <x v="21"/>
    <x v="24"/>
    <x v="24"/>
    <x v="0"/>
    <x v="631"/>
    <x v="595"/>
    <x v="0"/>
    <s v="No"/>
  </r>
  <r>
    <n v="1082071"/>
    <x v="319"/>
    <x v="1"/>
    <x v="22"/>
    <x v="5"/>
    <x v="5"/>
    <x v="1"/>
    <x v="91"/>
    <x v="576"/>
    <x v="0"/>
    <s v="No"/>
  </r>
  <r>
    <n v="1343841"/>
    <x v="25"/>
    <x v="2"/>
    <x v="34"/>
    <x v="9"/>
    <x v="9"/>
    <x v="0"/>
    <x v="1106"/>
    <x v="521"/>
    <x v="0"/>
    <s v="No"/>
  </r>
  <r>
    <n v="1747408"/>
    <x v="166"/>
    <x v="1"/>
    <x v="1"/>
    <x v="14"/>
    <x v="14"/>
    <x v="0"/>
    <x v="319"/>
    <x v="303"/>
    <x v="0"/>
    <s v="Yes"/>
  </r>
  <r>
    <n v="1498562"/>
    <x v="168"/>
    <x v="5"/>
    <x v="12"/>
    <x v="18"/>
    <x v="18"/>
    <x v="0"/>
    <x v="1184"/>
    <x v="1173"/>
    <x v="0"/>
    <s v="No"/>
  </r>
  <r>
    <n v="1246459"/>
    <x v="9"/>
    <x v="3"/>
    <x v="8"/>
    <x v="19"/>
    <x v="19"/>
    <x v="0"/>
    <x v="127"/>
    <x v="288"/>
    <x v="0"/>
    <s v="No"/>
  </r>
  <r>
    <n v="937969"/>
    <x v="635"/>
    <x v="6"/>
    <x v="52"/>
    <x v="13"/>
    <x v="13"/>
    <x v="0"/>
    <x v="561"/>
    <x v="527"/>
    <x v="0"/>
    <s v="Yes"/>
  </r>
  <r>
    <n v="1717193"/>
    <x v="20"/>
    <x v="5"/>
    <x v="15"/>
    <x v="2"/>
    <x v="2"/>
    <x v="0"/>
    <x v="1234"/>
    <x v="1174"/>
    <x v="0"/>
    <s v="No"/>
  </r>
  <r>
    <n v="769236"/>
    <x v="19"/>
    <x v="0"/>
    <x v="0"/>
    <x v="18"/>
    <x v="18"/>
    <x v="3"/>
    <x v="403"/>
    <x v="386"/>
    <x v="0"/>
    <s v="No"/>
  </r>
  <r>
    <n v="1068692"/>
    <x v="346"/>
    <x v="1"/>
    <x v="22"/>
    <x v="14"/>
    <x v="14"/>
    <x v="0"/>
    <x v="1110"/>
    <x v="1073"/>
    <x v="0"/>
    <s v="No"/>
  </r>
  <r>
    <n v="1914869"/>
    <x v="169"/>
    <x v="1"/>
    <x v="22"/>
    <x v="8"/>
    <x v="8"/>
    <x v="0"/>
    <x v="522"/>
    <x v="497"/>
    <x v="0"/>
    <s v="No"/>
  </r>
  <r>
    <n v="1557510"/>
    <x v="235"/>
    <x v="1"/>
    <x v="1"/>
    <x v="7"/>
    <x v="7"/>
    <x v="0"/>
    <x v="270"/>
    <x v="1087"/>
    <x v="0"/>
    <s v="No"/>
  </r>
  <r>
    <n v="1883169"/>
    <x v="35"/>
    <x v="0"/>
    <x v="0"/>
    <x v="3"/>
    <x v="3"/>
    <x v="0"/>
    <x v="1060"/>
    <x v="1166"/>
    <x v="0"/>
    <s v="No"/>
  </r>
  <r>
    <n v="558003"/>
    <x v="9"/>
    <x v="3"/>
    <x v="25"/>
    <x v="21"/>
    <x v="21"/>
    <x v="0"/>
    <x v="130"/>
    <x v="127"/>
    <x v="0"/>
    <s v="No"/>
  </r>
  <r>
    <n v="1540128"/>
    <x v="10"/>
    <x v="5"/>
    <x v="9"/>
    <x v="13"/>
    <x v="13"/>
    <x v="1"/>
    <x v="937"/>
    <x v="885"/>
    <x v="0"/>
    <s v="No"/>
  </r>
  <r>
    <n v="905452"/>
    <x v="110"/>
    <x v="9"/>
    <x v="65"/>
    <x v="9"/>
    <x v="9"/>
    <x v="0"/>
    <x v="1082"/>
    <x v="578"/>
    <x v="0"/>
    <s v="No"/>
  </r>
  <r>
    <n v="1745849"/>
    <x v="62"/>
    <x v="2"/>
    <x v="2"/>
    <x v="1"/>
    <x v="1"/>
    <x v="0"/>
    <x v="10"/>
    <x v="319"/>
    <x v="0"/>
    <s v="No"/>
  </r>
  <r>
    <n v="2012490"/>
    <x v="224"/>
    <x v="1"/>
    <x v="1"/>
    <x v="14"/>
    <x v="14"/>
    <x v="0"/>
    <x v="656"/>
    <x v="630"/>
    <x v="0"/>
    <s v="No"/>
  </r>
  <r>
    <n v="2112521"/>
    <x v="374"/>
    <x v="1"/>
    <x v="4"/>
    <x v="7"/>
    <x v="7"/>
    <x v="0"/>
    <x v="718"/>
    <x v="683"/>
    <x v="0"/>
    <s v="No"/>
  </r>
  <r>
    <n v="1390702"/>
    <x v="422"/>
    <x v="1"/>
    <x v="1"/>
    <x v="3"/>
    <x v="3"/>
    <x v="0"/>
    <x v="716"/>
    <x v="1175"/>
    <x v="0"/>
    <s v="No"/>
  </r>
  <r>
    <n v="501384"/>
    <x v="10"/>
    <x v="0"/>
    <x v="0"/>
    <x v="7"/>
    <x v="7"/>
    <x v="3"/>
    <x v="1069"/>
    <x v="298"/>
    <x v="0"/>
    <s v="No"/>
  </r>
  <r>
    <n v="1079293"/>
    <x v="33"/>
    <x v="4"/>
    <x v="6"/>
    <x v="7"/>
    <x v="7"/>
    <x v="2"/>
    <x v="763"/>
    <x v="576"/>
    <x v="0"/>
    <s v="No"/>
  </r>
  <r>
    <n v="640551"/>
    <x v="32"/>
    <x v="5"/>
    <x v="15"/>
    <x v="0"/>
    <x v="0"/>
    <x v="1"/>
    <x v="223"/>
    <x v="1"/>
    <x v="0"/>
    <s v="No"/>
  </r>
  <r>
    <n v="1806621"/>
    <x v="62"/>
    <x v="5"/>
    <x v="12"/>
    <x v="25"/>
    <x v="25"/>
    <x v="3"/>
    <x v="275"/>
    <x v="104"/>
    <x v="0"/>
    <s v="No"/>
  </r>
  <r>
    <n v="1956588"/>
    <x v="636"/>
    <x v="1"/>
    <x v="13"/>
    <x v="31"/>
    <x v="31"/>
    <x v="0"/>
    <x v="666"/>
    <x v="637"/>
    <x v="0"/>
    <s v="No"/>
  </r>
  <r>
    <n v="1293171"/>
    <x v="8"/>
    <x v="2"/>
    <x v="24"/>
    <x v="1"/>
    <x v="1"/>
    <x v="0"/>
    <x v="458"/>
    <x v="482"/>
    <x v="0"/>
    <s v="Yes"/>
  </r>
  <r>
    <n v="1668792"/>
    <x v="25"/>
    <x v="5"/>
    <x v="9"/>
    <x v="22"/>
    <x v="22"/>
    <x v="0"/>
    <x v="567"/>
    <x v="367"/>
    <x v="0"/>
    <s v="Yes"/>
  </r>
  <r>
    <n v="1816929"/>
    <x v="41"/>
    <x v="1"/>
    <x v="1"/>
    <x v="10"/>
    <x v="10"/>
    <x v="3"/>
    <x v="933"/>
    <x v="336"/>
    <x v="0"/>
    <s v="No"/>
  </r>
  <r>
    <n v="1189953"/>
    <x v="8"/>
    <x v="5"/>
    <x v="12"/>
    <x v="9"/>
    <x v="9"/>
    <x v="3"/>
    <x v="438"/>
    <x v="418"/>
    <x v="0"/>
    <s v="No"/>
  </r>
  <r>
    <n v="2161354"/>
    <x v="50"/>
    <x v="7"/>
    <x v="21"/>
    <x v="2"/>
    <x v="2"/>
    <x v="0"/>
    <x v="1235"/>
    <x v="1176"/>
    <x v="0"/>
    <s v="Yes"/>
  </r>
  <r>
    <n v="638969"/>
    <x v="16"/>
    <x v="2"/>
    <x v="24"/>
    <x v="20"/>
    <x v="20"/>
    <x v="1"/>
    <x v="817"/>
    <x v="843"/>
    <x v="0"/>
    <s v="Yes"/>
  </r>
  <r>
    <n v="981841"/>
    <x v="9"/>
    <x v="3"/>
    <x v="3"/>
    <x v="10"/>
    <x v="10"/>
    <x v="0"/>
    <x v="98"/>
    <x v="293"/>
    <x v="0"/>
    <s v="No"/>
  </r>
  <r>
    <n v="2043633"/>
    <x v="23"/>
    <x v="5"/>
    <x v="12"/>
    <x v="17"/>
    <x v="17"/>
    <x v="0"/>
    <x v="431"/>
    <x v="412"/>
    <x v="0"/>
    <s v="Yes"/>
  </r>
  <r>
    <n v="2099282"/>
    <x v="18"/>
    <x v="0"/>
    <x v="0"/>
    <x v="15"/>
    <x v="15"/>
    <x v="0"/>
    <x v="549"/>
    <x v="518"/>
    <x v="0"/>
    <s v="No"/>
  </r>
  <r>
    <n v="1973113"/>
    <x v="637"/>
    <x v="1"/>
    <x v="4"/>
    <x v="9"/>
    <x v="9"/>
    <x v="1"/>
    <x v="381"/>
    <x v="533"/>
    <x v="0"/>
    <s v="No"/>
  </r>
  <r>
    <n v="1320572"/>
    <x v="30"/>
    <x v="5"/>
    <x v="12"/>
    <x v="1"/>
    <x v="1"/>
    <x v="1"/>
    <x v="1008"/>
    <x v="406"/>
    <x v="0"/>
    <s v="No"/>
  </r>
  <r>
    <n v="701545"/>
    <x v="169"/>
    <x v="1"/>
    <x v="1"/>
    <x v="9"/>
    <x v="9"/>
    <x v="1"/>
    <x v="882"/>
    <x v="865"/>
    <x v="0"/>
    <s v="No"/>
  </r>
  <r>
    <n v="2051989"/>
    <x v="19"/>
    <x v="1"/>
    <x v="1"/>
    <x v="13"/>
    <x v="13"/>
    <x v="0"/>
    <x v="597"/>
    <x v="1122"/>
    <x v="1"/>
    <s v="No"/>
  </r>
  <r>
    <n v="730697"/>
    <x v="19"/>
    <x v="5"/>
    <x v="9"/>
    <x v="19"/>
    <x v="19"/>
    <x v="1"/>
    <x v="1055"/>
    <x v="226"/>
    <x v="0"/>
    <s v="No"/>
  </r>
  <r>
    <n v="1702866"/>
    <x v="19"/>
    <x v="5"/>
    <x v="14"/>
    <x v="0"/>
    <x v="0"/>
    <x v="1"/>
    <x v="585"/>
    <x v="549"/>
    <x v="0"/>
    <s v="No"/>
  </r>
  <r>
    <n v="1152394"/>
    <x v="21"/>
    <x v="2"/>
    <x v="57"/>
    <x v="1"/>
    <x v="1"/>
    <x v="0"/>
    <x v="877"/>
    <x v="841"/>
    <x v="0"/>
    <s v="No"/>
  </r>
  <r>
    <n v="1826398"/>
    <x v="16"/>
    <x v="2"/>
    <x v="30"/>
    <x v="26"/>
    <x v="26"/>
    <x v="1"/>
    <x v="1100"/>
    <x v="1048"/>
    <x v="0"/>
    <s v="No"/>
  </r>
  <r>
    <n v="1889114"/>
    <x v="218"/>
    <x v="1"/>
    <x v="27"/>
    <x v="0"/>
    <x v="0"/>
    <x v="0"/>
    <x v="66"/>
    <x v="811"/>
    <x v="0"/>
    <s v="No"/>
  </r>
  <r>
    <n v="1846934"/>
    <x v="448"/>
    <x v="1"/>
    <x v="1"/>
    <x v="20"/>
    <x v="20"/>
    <x v="0"/>
    <x v="1051"/>
    <x v="34"/>
    <x v="0"/>
    <s v="No"/>
  </r>
  <r>
    <n v="379272"/>
    <x v="25"/>
    <x v="2"/>
    <x v="10"/>
    <x v="10"/>
    <x v="10"/>
    <x v="4"/>
    <x v="228"/>
    <x v="224"/>
    <x v="0"/>
    <s v="No"/>
  </r>
  <r>
    <n v="690940"/>
    <x v="115"/>
    <x v="1"/>
    <x v="1"/>
    <x v="0"/>
    <x v="0"/>
    <x v="0"/>
    <x v="332"/>
    <x v="316"/>
    <x v="0"/>
    <s v="Yes"/>
  </r>
  <r>
    <n v="1822027"/>
    <x v="30"/>
    <x v="5"/>
    <x v="9"/>
    <x v="40"/>
    <x v="40"/>
    <x v="3"/>
    <x v="1035"/>
    <x v="991"/>
    <x v="0"/>
    <s v="No"/>
  </r>
  <r>
    <n v="1355606"/>
    <x v="638"/>
    <x v="1"/>
    <x v="1"/>
    <x v="3"/>
    <x v="3"/>
    <x v="0"/>
    <x v="366"/>
    <x v="346"/>
    <x v="0"/>
    <s v="No"/>
  </r>
  <r>
    <n v="376822"/>
    <x v="14"/>
    <x v="0"/>
    <x v="37"/>
    <x v="7"/>
    <x v="7"/>
    <x v="0"/>
    <x v="902"/>
    <x v="487"/>
    <x v="0"/>
    <s v="No"/>
  </r>
  <r>
    <n v="1877819"/>
    <x v="10"/>
    <x v="0"/>
    <x v="0"/>
    <x v="0"/>
    <x v="0"/>
    <x v="0"/>
    <x v="250"/>
    <x v="244"/>
    <x v="0"/>
    <s v="No"/>
  </r>
  <r>
    <n v="1244218"/>
    <x v="13"/>
    <x v="0"/>
    <x v="0"/>
    <x v="0"/>
    <x v="0"/>
    <x v="0"/>
    <x v="305"/>
    <x v="251"/>
    <x v="0"/>
    <s v="No"/>
  </r>
  <r>
    <n v="1824884"/>
    <x v="639"/>
    <x v="4"/>
    <x v="6"/>
    <x v="12"/>
    <x v="12"/>
    <x v="0"/>
    <x v="874"/>
    <x v="1077"/>
    <x v="0"/>
    <s v="Yes"/>
  </r>
  <r>
    <n v="1923890"/>
    <x v="193"/>
    <x v="1"/>
    <x v="4"/>
    <x v="33"/>
    <x v="33"/>
    <x v="0"/>
    <x v="447"/>
    <x v="440"/>
    <x v="0"/>
    <s v="No"/>
  </r>
  <r>
    <n v="1168393"/>
    <x v="18"/>
    <x v="0"/>
    <x v="0"/>
    <x v="7"/>
    <x v="7"/>
    <x v="0"/>
    <x v="946"/>
    <x v="912"/>
    <x v="0"/>
    <s v="No"/>
  </r>
  <r>
    <n v="1945261"/>
    <x v="216"/>
    <x v="1"/>
    <x v="1"/>
    <x v="14"/>
    <x v="14"/>
    <x v="0"/>
    <x v="863"/>
    <x v="828"/>
    <x v="0"/>
    <s v="No"/>
  </r>
  <r>
    <n v="1198038"/>
    <x v="33"/>
    <x v="4"/>
    <x v="6"/>
    <x v="0"/>
    <x v="0"/>
    <x v="0"/>
    <x v="988"/>
    <x v="994"/>
    <x v="0"/>
    <s v="No"/>
  </r>
  <r>
    <n v="954325"/>
    <x v="165"/>
    <x v="0"/>
    <x v="0"/>
    <x v="7"/>
    <x v="7"/>
    <x v="1"/>
    <x v="834"/>
    <x v="584"/>
    <x v="0"/>
    <s v="No"/>
  </r>
  <r>
    <n v="1657781"/>
    <x v="17"/>
    <x v="3"/>
    <x v="8"/>
    <x v="4"/>
    <x v="4"/>
    <x v="0"/>
    <x v="30"/>
    <x v="30"/>
    <x v="0"/>
    <s v="Yes"/>
  </r>
  <r>
    <n v="1520764"/>
    <x v="51"/>
    <x v="1"/>
    <x v="4"/>
    <x v="36"/>
    <x v="36"/>
    <x v="0"/>
    <x v="862"/>
    <x v="826"/>
    <x v="0"/>
    <s v="Yes"/>
  </r>
  <r>
    <n v="864561"/>
    <x v="16"/>
    <x v="2"/>
    <x v="16"/>
    <x v="13"/>
    <x v="13"/>
    <x v="1"/>
    <x v="537"/>
    <x v="522"/>
    <x v="0"/>
    <s v="No"/>
  </r>
  <r>
    <n v="1599739"/>
    <x v="18"/>
    <x v="0"/>
    <x v="0"/>
    <x v="13"/>
    <x v="13"/>
    <x v="0"/>
    <x v="380"/>
    <x v="902"/>
    <x v="0"/>
    <s v="Yes"/>
  </r>
  <r>
    <n v="1233374"/>
    <x v="209"/>
    <x v="1"/>
    <x v="1"/>
    <x v="22"/>
    <x v="22"/>
    <x v="0"/>
    <x v="350"/>
    <x v="334"/>
    <x v="0"/>
    <s v="Yes"/>
  </r>
  <r>
    <n v="1336233"/>
    <x v="217"/>
    <x v="1"/>
    <x v="4"/>
    <x v="7"/>
    <x v="7"/>
    <x v="0"/>
    <x v="1123"/>
    <x v="1068"/>
    <x v="0"/>
    <s v="Yes"/>
  </r>
  <r>
    <n v="1825003"/>
    <x v="1"/>
    <x v="0"/>
    <x v="37"/>
    <x v="7"/>
    <x v="7"/>
    <x v="0"/>
    <x v="874"/>
    <x v="834"/>
    <x v="0"/>
    <s v="No"/>
  </r>
  <r>
    <n v="1705573"/>
    <x v="288"/>
    <x v="5"/>
    <x v="12"/>
    <x v="7"/>
    <x v="7"/>
    <x v="2"/>
    <x v="464"/>
    <x v="549"/>
    <x v="0"/>
    <s v="No"/>
  </r>
  <r>
    <n v="376412"/>
    <x v="146"/>
    <x v="9"/>
    <x v="55"/>
    <x v="18"/>
    <x v="18"/>
    <x v="0"/>
    <x v="513"/>
    <x v="503"/>
    <x v="0"/>
    <s v="No"/>
  </r>
  <r>
    <n v="632662"/>
    <x v="130"/>
    <x v="1"/>
    <x v="1"/>
    <x v="13"/>
    <x v="13"/>
    <x v="2"/>
    <x v="880"/>
    <x v="866"/>
    <x v="0"/>
    <s v="No"/>
  </r>
  <r>
    <n v="986588"/>
    <x v="640"/>
    <x v="1"/>
    <x v="1"/>
    <x v="41"/>
    <x v="41"/>
    <x v="0"/>
    <x v="1028"/>
    <x v="265"/>
    <x v="0"/>
    <s v="No"/>
  </r>
  <r>
    <n v="659132"/>
    <x v="641"/>
    <x v="1"/>
    <x v="13"/>
    <x v="13"/>
    <x v="13"/>
    <x v="0"/>
    <x v="45"/>
    <x v="43"/>
    <x v="0"/>
    <s v="No"/>
  </r>
  <r>
    <n v="720197"/>
    <x v="17"/>
    <x v="3"/>
    <x v="44"/>
    <x v="34"/>
    <x v="34"/>
    <x v="0"/>
    <x v="725"/>
    <x v="679"/>
    <x v="0"/>
    <s v="No"/>
  </r>
  <r>
    <n v="634583"/>
    <x v="223"/>
    <x v="1"/>
    <x v="27"/>
    <x v="6"/>
    <x v="6"/>
    <x v="0"/>
    <x v="880"/>
    <x v="276"/>
    <x v="0"/>
    <s v="No"/>
  </r>
  <r>
    <n v="853388"/>
    <x v="10"/>
    <x v="0"/>
    <x v="0"/>
    <x v="13"/>
    <x v="13"/>
    <x v="0"/>
    <x v="171"/>
    <x v="592"/>
    <x v="0"/>
    <s v="No"/>
  </r>
  <r>
    <n v="845400"/>
    <x v="19"/>
    <x v="9"/>
    <x v="50"/>
    <x v="16"/>
    <x v="16"/>
    <x v="0"/>
    <x v="1104"/>
    <x v="368"/>
    <x v="0"/>
    <s v="No"/>
  </r>
  <r>
    <n v="1586632"/>
    <x v="21"/>
    <x v="2"/>
    <x v="38"/>
    <x v="27"/>
    <x v="27"/>
    <x v="0"/>
    <x v="310"/>
    <x v="294"/>
    <x v="0"/>
    <s v="No"/>
  </r>
  <r>
    <n v="1573807"/>
    <x v="127"/>
    <x v="5"/>
    <x v="14"/>
    <x v="1"/>
    <x v="1"/>
    <x v="1"/>
    <x v="1040"/>
    <x v="749"/>
    <x v="0"/>
    <s v="Yes"/>
  </r>
  <r>
    <n v="836792"/>
    <x v="14"/>
    <x v="2"/>
    <x v="38"/>
    <x v="5"/>
    <x v="5"/>
    <x v="0"/>
    <x v="742"/>
    <x v="704"/>
    <x v="0"/>
    <s v="No"/>
  </r>
  <r>
    <n v="1520596"/>
    <x v="16"/>
    <x v="0"/>
    <x v="0"/>
    <x v="13"/>
    <x v="13"/>
    <x v="0"/>
    <x v="862"/>
    <x v="398"/>
    <x v="0"/>
    <s v="No"/>
  </r>
  <r>
    <n v="1983142"/>
    <x v="101"/>
    <x v="1"/>
    <x v="27"/>
    <x v="0"/>
    <x v="0"/>
    <x v="0"/>
    <x v="24"/>
    <x v="633"/>
    <x v="0"/>
    <s v="No"/>
  </r>
  <r>
    <n v="1661656"/>
    <x v="110"/>
    <x v="2"/>
    <x v="24"/>
    <x v="13"/>
    <x v="13"/>
    <x v="2"/>
    <x v="182"/>
    <x v="54"/>
    <x v="0"/>
    <s v="No"/>
  </r>
  <r>
    <n v="546674"/>
    <x v="62"/>
    <x v="2"/>
    <x v="31"/>
    <x v="42"/>
    <x v="42"/>
    <x v="0"/>
    <x v="1236"/>
    <x v="1177"/>
    <x v="0"/>
    <s v="Yes"/>
  </r>
  <r>
    <n v="1926713"/>
    <x v="10"/>
    <x v="0"/>
    <x v="37"/>
    <x v="34"/>
    <x v="34"/>
    <x v="0"/>
    <x v="132"/>
    <x v="129"/>
    <x v="0"/>
    <s v="No"/>
  </r>
  <r>
    <n v="1262848"/>
    <x v="9"/>
    <x v="3"/>
    <x v="8"/>
    <x v="40"/>
    <x v="40"/>
    <x v="0"/>
    <x v="501"/>
    <x v="556"/>
    <x v="0"/>
    <s v="No"/>
  </r>
  <r>
    <n v="1484525"/>
    <x v="5"/>
    <x v="1"/>
    <x v="4"/>
    <x v="31"/>
    <x v="31"/>
    <x v="0"/>
    <x v="42"/>
    <x v="597"/>
    <x v="0"/>
    <s v="No"/>
  </r>
  <r>
    <n v="1331257"/>
    <x v="515"/>
    <x v="1"/>
    <x v="22"/>
    <x v="12"/>
    <x v="12"/>
    <x v="3"/>
    <x v="47"/>
    <x v="1033"/>
    <x v="0"/>
    <s v="No"/>
  </r>
  <r>
    <n v="1954979"/>
    <x v="21"/>
    <x v="2"/>
    <x v="10"/>
    <x v="40"/>
    <x v="40"/>
    <x v="0"/>
    <x v="666"/>
    <x v="801"/>
    <x v="0"/>
    <s v="No"/>
  </r>
  <r>
    <n v="1176871"/>
    <x v="130"/>
    <x v="1"/>
    <x v="27"/>
    <x v="0"/>
    <x v="0"/>
    <x v="0"/>
    <x v="864"/>
    <x v="829"/>
    <x v="0"/>
    <s v="No"/>
  </r>
  <r>
    <n v="1576931"/>
    <x v="111"/>
    <x v="1"/>
    <x v="4"/>
    <x v="1"/>
    <x v="1"/>
    <x v="0"/>
    <x v="13"/>
    <x v="610"/>
    <x v="0"/>
    <s v="No"/>
  </r>
  <r>
    <n v="826950"/>
    <x v="216"/>
    <x v="1"/>
    <x v="1"/>
    <x v="14"/>
    <x v="14"/>
    <x v="0"/>
    <x v="587"/>
    <x v="622"/>
    <x v="0"/>
    <s v="No"/>
  </r>
  <r>
    <n v="1595041"/>
    <x v="450"/>
    <x v="1"/>
    <x v="22"/>
    <x v="5"/>
    <x v="5"/>
    <x v="0"/>
    <x v="67"/>
    <x v="902"/>
    <x v="0"/>
    <s v="No"/>
  </r>
  <r>
    <n v="606751"/>
    <x v="62"/>
    <x v="1"/>
    <x v="22"/>
    <x v="25"/>
    <x v="25"/>
    <x v="2"/>
    <x v="349"/>
    <x v="839"/>
    <x v="0"/>
    <s v="No"/>
  </r>
  <r>
    <n v="1134876"/>
    <x v="197"/>
    <x v="1"/>
    <x v="4"/>
    <x v="33"/>
    <x v="33"/>
    <x v="0"/>
    <x v="595"/>
    <x v="561"/>
    <x v="0"/>
    <s v="No"/>
  </r>
  <r>
    <n v="768152"/>
    <x v="115"/>
    <x v="1"/>
    <x v="4"/>
    <x v="7"/>
    <x v="7"/>
    <x v="2"/>
    <x v="788"/>
    <x v="218"/>
    <x v="0"/>
    <s v="No"/>
  </r>
  <r>
    <n v="1147249"/>
    <x v="14"/>
    <x v="1"/>
    <x v="27"/>
    <x v="17"/>
    <x v="17"/>
    <x v="0"/>
    <x v="404"/>
    <x v="387"/>
    <x v="0"/>
    <s v="No"/>
  </r>
  <r>
    <n v="1811748"/>
    <x v="99"/>
    <x v="3"/>
    <x v="3"/>
    <x v="18"/>
    <x v="18"/>
    <x v="0"/>
    <x v="449"/>
    <x v="427"/>
    <x v="0"/>
    <s v="No"/>
  </r>
  <r>
    <n v="1198225"/>
    <x v="1"/>
    <x v="0"/>
    <x v="0"/>
    <x v="10"/>
    <x v="10"/>
    <x v="0"/>
    <x v="204"/>
    <x v="199"/>
    <x v="0"/>
    <s v="Yes"/>
  </r>
  <r>
    <n v="2057214"/>
    <x v="16"/>
    <x v="2"/>
    <x v="40"/>
    <x v="28"/>
    <x v="28"/>
    <x v="0"/>
    <x v="1171"/>
    <x v="67"/>
    <x v="0"/>
    <s v="No"/>
  </r>
  <r>
    <n v="1050272"/>
    <x v="8"/>
    <x v="1"/>
    <x v="4"/>
    <x v="53"/>
    <x v="51"/>
    <x v="1"/>
    <x v="80"/>
    <x v="898"/>
    <x v="0"/>
    <s v="No"/>
  </r>
  <r>
    <n v="1982212"/>
    <x v="162"/>
    <x v="0"/>
    <x v="0"/>
    <x v="15"/>
    <x v="15"/>
    <x v="0"/>
    <x v="24"/>
    <x v="623"/>
    <x v="0"/>
    <s v="No"/>
  </r>
  <r>
    <n v="398258"/>
    <x v="20"/>
    <x v="5"/>
    <x v="12"/>
    <x v="19"/>
    <x v="19"/>
    <x v="0"/>
    <x v="578"/>
    <x v="542"/>
    <x v="0"/>
    <s v="No"/>
  </r>
  <r>
    <n v="1896212"/>
    <x v="14"/>
    <x v="2"/>
    <x v="24"/>
    <x v="4"/>
    <x v="4"/>
    <x v="2"/>
    <x v="655"/>
    <x v="999"/>
    <x v="0"/>
    <s v="No"/>
  </r>
  <r>
    <n v="742422"/>
    <x v="14"/>
    <x v="7"/>
    <x v="19"/>
    <x v="36"/>
    <x v="36"/>
    <x v="3"/>
    <x v="929"/>
    <x v="524"/>
    <x v="0"/>
    <s v="No"/>
  </r>
  <r>
    <n v="1860358"/>
    <x v="206"/>
    <x v="4"/>
    <x v="6"/>
    <x v="9"/>
    <x v="9"/>
    <x v="0"/>
    <x v="303"/>
    <x v="287"/>
    <x v="0"/>
    <s v="No"/>
  </r>
  <r>
    <n v="601720"/>
    <x v="10"/>
    <x v="5"/>
    <x v="12"/>
    <x v="34"/>
    <x v="34"/>
    <x v="1"/>
    <x v="685"/>
    <x v="99"/>
    <x v="0"/>
    <s v="Yes"/>
  </r>
  <r>
    <n v="1581964"/>
    <x v="5"/>
    <x v="1"/>
    <x v="27"/>
    <x v="8"/>
    <x v="8"/>
    <x v="0"/>
    <x v="807"/>
    <x v="763"/>
    <x v="0"/>
    <s v="Yes"/>
  </r>
  <r>
    <n v="316370"/>
    <x v="10"/>
    <x v="0"/>
    <x v="0"/>
    <x v="13"/>
    <x v="13"/>
    <x v="0"/>
    <x v="650"/>
    <x v="919"/>
    <x v="0"/>
    <s v="No"/>
  </r>
  <r>
    <n v="605170"/>
    <x v="50"/>
    <x v="7"/>
    <x v="21"/>
    <x v="9"/>
    <x v="9"/>
    <x v="3"/>
    <x v="622"/>
    <x v="243"/>
    <x v="0"/>
    <s v="Yes"/>
  </r>
  <r>
    <n v="1797761"/>
    <x v="4"/>
    <x v="3"/>
    <x v="3"/>
    <x v="7"/>
    <x v="7"/>
    <x v="0"/>
    <x v="41"/>
    <x v="197"/>
    <x v="0"/>
    <s v="Yes"/>
  </r>
  <r>
    <n v="1665411"/>
    <x v="20"/>
    <x v="2"/>
    <x v="47"/>
    <x v="35"/>
    <x v="35"/>
    <x v="0"/>
    <x v="55"/>
    <x v="850"/>
    <x v="0"/>
    <s v="No"/>
  </r>
  <r>
    <n v="617360"/>
    <x v="642"/>
    <x v="1"/>
    <x v="22"/>
    <x v="7"/>
    <x v="7"/>
    <x v="0"/>
    <x v="1103"/>
    <x v="1052"/>
    <x v="0"/>
    <s v="No"/>
  </r>
  <r>
    <n v="2069992"/>
    <x v="17"/>
    <x v="3"/>
    <x v="8"/>
    <x v="5"/>
    <x v="5"/>
    <x v="2"/>
    <x v="199"/>
    <x v="653"/>
    <x v="0"/>
    <s v="No"/>
  </r>
  <r>
    <n v="386177"/>
    <x v="10"/>
    <x v="0"/>
    <x v="42"/>
    <x v="0"/>
    <x v="0"/>
    <x v="0"/>
    <x v="993"/>
    <x v="958"/>
    <x v="0"/>
    <s v="No"/>
  </r>
  <r>
    <n v="265342"/>
    <x v="172"/>
    <x v="5"/>
    <x v="9"/>
    <x v="15"/>
    <x v="15"/>
    <x v="0"/>
    <x v="90"/>
    <x v="1053"/>
    <x v="0"/>
    <s v="No"/>
  </r>
  <r>
    <n v="1615691"/>
    <x v="246"/>
    <x v="0"/>
    <x v="5"/>
    <x v="25"/>
    <x v="25"/>
    <x v="0"/>
    <x v="0"/>
    <x v="0"/>
    <x v="0"/>
    <s v="Yes"/>
  </r>
  <r>
    <n v="519534"/>
    <x v="47"/>
    <x v="0"/>
    <x v="5"/>
    <x v="5"/>
    <x v="5"/>
    <x v="1"/>
    <x v="406"/>
    <x v="534"/>
    <x v="0"/>
    <s v="No"/>
  </r>
  <r>
    <n v="1705996"/>
    <x v="28"/>
    <x v="5"/>
    <x v="15"/>
    <x v="12"/>
    <x v="12"/>
    <x v="3"/>
    <x v="464"/>
    <x v="638"/>
    <x v="0"/>
    <s v="No"/>
  </r>
  <r>
    <n v="496800"/>
    <x v="312"/>
    <x v="4"/>
    <x v="29"/>
    <x v="9"/>
    <x v="9"/>
    <x v="0"/>
    <x v="962"/>
    <x v="710"/>
    <x v="0"/>
    <s v="No"/>
  </r>
  <r>
    <n v="2053692"/>
    <x v="74"/>
    <x v="1"/>
    <x v="1"/>
    <x v="33"/>
    <x v="33"/>
    <x v="1"/>
    <x v="407"/>
    <x v="1122"/>
    <x v="0"/>
    <s v="No"/>
  </r>
  <r>
    <n v="1249250"/>
    <x v="312"/>
    <x v="4"/>
    <x v="6"/>
    <x v="7"/>
    <x v="7"/>
    <x v="0"/>
    <x v="279"/>
    <x v="125"/>
    <x v="0"/>
    <s v="No"/>
  </r>
  <r>
    <n v="1245741"/>
    <x v="49"/>
    <x v="0"/>
    <x v="0"/>
    <x v="25"/>
    <x v="25"/>
    <x v="0"/>
    <x v="305"/>
    <x v="251"/>
    <x v="0"/>
    <s v="No"/>
  </r>
  <r>
    <n v="1641848"/>
    <x v="18"/>
    <x v="0"/>
    <x v="0"/>
    <x v="0"/>
    <x v="0"/>
    <x v="0"/>
    <x v="495"/>
    <x v="643"/>
    <x v="0"/>
    <s v="No"/>
  </r>
  <r>
    <n v="1225148"/>
    <x v="223"/>
    <x v="1"/>
    <x v="1"/>
    <x v="13"/>
    <x v="13"/>
    <x v="0"/>
    <x v="155"/>
    <x v="150"/>
    <x v="0"/>
    <s v="No"/>
  </r>
  <r>
    <n v="1538491"/>
    <x v="19"/>
    <x v="0"/>
    <x v="0"/>
    <x v="13"/>
    <x v="13"/>
    <x v="0"/>
    <x v="586"/>
    <x v="550"/>
    <x v="0"/>
    <s v="No"/>
  </r>
  <r>
    <n v="988690"/>
    <x v="32"/>
    <x v="0"/>
    <x v="0"/>
    <x v="14"/>
    <x v="14"/>
    <x v="0"/>
    <x v="687"/>
    <x v="299"/>
    <x v="0"/>
    <s v="No"/>
  </r>
  <r>
    <n v="2121784"/>
    <x v="32"/>
    <x v="5"/>
    <x v="12"/>
    <x v="0"/>
    <x v="0"/>
    <x v="1"/>
    <x v="748"/>
    <x v="722"/>
    <x v="0"/>
    <s v="Yes"/>
  </r>
  <r>
    <n v="1599905"/>
    <x v="62"/>
    <x v="2"/>
    <x v="38"/>
    <x v="9"/>
    <x v="9"/>
    <x v="0"/>
    <x v="380"/>
    <x v="902"/>
    <x v="0"/>
    <s v="Yes"/>
  </r>
  <r>
    <n v="1978971"/>
    <x v="48"/>
    <x v="4"/>
    <x v="6"/>
    <x v="9"/>
    <x v="9"/>
    <x v="0"/>
    <x v="201"/>
    <x v="195"/>
    <x v="0"/>
    <s v="No"/>
  </r>
  <r>
    <n v="1359910"/>
    <x v="100"/>
    <x v="1"/>
    <x v="1"/>
    <x v="14"/>
    <x v="14"/>
    <x v="0"/>
    <x v="317"/>
    <x v="301"/>
    <x v="0"/>
    <s v="No"/>
  </r>
  <r>
    <n v="641149"/>
    <x v="4"/>
    <x v="3"/>
    <x v="3"/>
    <x v="1"/>
    <x v="1"/>
    <x v="0"/>
    <x v="223"/>
    <x v="219"/>
    <x v="0"/>
    <s v="No"/>
  </r>
  <r>
    <n v="1248280"/>
    <x v="51"/>
    <x v="2"/>
    <x v="31"/>
    <x v="18"/>
    <x v="18"/>
    <x v="0"/>
    <x v="127"/>
    <x v="715"/>
    <x v="0"/>
    <s v="No"/>
  </r>
  <r>
    <n v="685100"/>
    <x v="166"/>
    <x v="1"/>
    <x v="22"/>
    <x v="13"/>
    <x v="13"/>
    <x v="0"/>
    <x v="461"/>
    <x v="71"/>
    <x v="0"/>
    <s v="Yes"/>
  </r>
  <r>
    <n v="1974653"/>
    <x v="4"/>
    <x v="3"/>
    <x v="8"/>
    <x v="33"/>
    <x v="33"/>
    <x v="0"/>
    <x v="1182"/>
    <x v="1132"/>
    <x v="0"/>
    <s v="No"/>
  </r>
  <r>
    <n v="1231285"/>
    <x v="193"/>
    <x v="1"/>
    <x v="4"/>
    <x v="54"/>
    <x v="34"/>
    <x v="3"/>
    <x v="503"/>
    <x v="764"/>
    <x v="0"/>
    <s v="No"/>
  </r>
  <r>
    <n v="1178200"/>
    <x v="156"/>
    <x v="2"/>
    <x v="35"/>
    <x v="0"/>
    <x v="0"/>
    <x v="0"/>
    <x v="93"/>
    <x v="90"/>
    <x v="0"/>
    <s v="No"/>
  </r>
  <r>
    <n v="1484859"/>
    <x v="125"/>
    <x v="7"/>
    <x v="21"/>
    <x v="7"/>
    <x v="7"/>
    <x v="0"/>
    <x v="119"/>
    <x v="476"/>
    <x v="0"/>
    <s v="Yes"/>
  </r>
  <r>
    <n v="1750717"/>
    <x v="10"/>
    <x v="5"/>
    <x v="15"/>
    <x v="0"/>
    <x v="0"/>
    <x v="0"/>
    <x v="134"/>
    <x v="10"/>
    <x v="0"/>
    <s v="No"/>
  </r>
  <r>
    <n v="1498087"/>
    <x v="643"/>
    <x v="0"/>
    <x v="5"/>
    <x v="19"/>
    <x v="19"/>
    <x v="0"/>
    <x v="1237"/>
    <x v="1178"/>
    <x v="0"/>
    <s v="Yes"/>
  </r>
  <r>
    <n v="1244899"/>
    <x v="452"/>
    <x v="0"/>
    <x v="0"/>
    <x v="0"/>
    <x v="0"/>
    <x v="1"/>
    <x v="305"/>
    <x v="460"/>
    <x v="0"/>
    <s v="No"/>
  </r>
  <r>
    <n v="1522914"/>
    <x v="10"/>
    <x v="0"/>
    <x v="0"/>
    <x v="0"/>
    <x v="0"/>
    <x v="0"/>
    <x v="415"/>
    <x v="398"/>
    <x v="0"/>
    <s v="No"/>
  </r>
  <r>
    <n v="1078356"/>
    <x v="14"/>
    <x v="7"/>
    <x v="21"/>
    <x v="18"/>
    <x v="18"/>
    <x v="0"/>
    <x v="648"/>
    <x v="88"/>
    <x v="0"/>
    <s v="No"/>
  </r>
  <r>
    <n v="1582022"/>
    <x v="17"/>
    <x v="3"/>
    <x v="25"/>
    <x v="9"/>
    <x v="9"/>
    <x v="0"/>
    <x v="807"/>
    <x v="763"/>
    <x v="0"/>
    <s v="No"/>
  </r>
  <r>
    <n v="1206574"/>
    <x v="17"/>
    <x v="3"/>
    <x v="3"/>
    <x v="10"/>
    <x v="10"/>
    <x v="0"/>
    <x v="314"/>
    <x v="297"/>
    <x v="0"/>
    <s v="No"/>
  </r>
  <r>
    <n v="1867007"/>
    <x v="17"/>
    <x v="3"/>
    <x v="3"/>
    <x v="26"/>
    <x v="26"/>
    <x v="0"/>
    <x v="368"/>
    <x v="105"/>
    <x v="0"/>
    <s v="No"/>
  </r>
  <r>
    <n v="1070510"/>
    <x v="515"/>
    <x v="1"/>
    <x v="27"/>
    <x v="7"/>
    <x v="7"/>
    <x v="0"/>
    <x v="1122"/>
    <x v="745"/>
    <x v="0"/>
    <s v="No"/>
  </r>
  <r>
    <n v="316477"/>
    <x v="21"/>
    <x v="2"/>
    <x v="31"/>
    <x v="5"/>
    <x v="5"/>
    <x v="0"/>
    <x v="650"/>
    <x v="124"/>
    <x v="0"/>
    <s v="No"/>
  </r>
  <r>
    <n v="1423957"/>
    <x v="218"/>
    <x v="5"/>
    <x v="15"/>
    <x v="25"/>
    <x v="25"/>
    <x v="1"/>
    <x v="672"/>
    <x v="214"/>
    <x v="0"/>
    <s v="No"/>
  </r>
  <r>
    <n v="1334763"/>
    <x v="21"/>
    <x v="2"/>
    <x v="24"/>
    <x v="1"/>
    <x v="1"/>
    <x v="0"/>
    <x v="1072"/>
    <x v="1033"/>
    <x v="0"/>
    <s v="No"/>
  </r>
  <r>
    <n v="1187782"/>
    <x v="14"/>
    <x v="2"/>
    <x v="2"/>
    <x v="20"/>
    <x v="20"/>
    <x v="3"/>
    <x v="1187"/>
    <x v="142"/>
    <x v="0"/>
    <s v="No"/>
  </r>
  <r>
    <n v="937253"/>
    <x v="644"/>
    <x v="1"/>
    <x v="22"/>
    <x v="28"/>
    <x v="28"/>
    <x v="0"/>
    <x v="561"/>
    <x v="527"/>
    <x v="0"/>
    <s v="No"/>
  </r>
  <r>
    <n v="347916"/>
    <x v="172"/>
    <x v="5"/>
    <x v="12"/>
    <x v="15"/>
    <x v="15"/>
    <x v="0"/>
    <x v="1210"/>
    <x v="28"/>
    <x v="0"/>
    <s v="No"/>
  </r>
  <r>
    <n v="531387"/>
    <x v="14"/>
    <x v="2"/>
    <x v="34"/>
    <x v="10"/>
    <x v="10"/>
    <x v="0"/>
    <x v="288"/>
    <x v="141"/>
    <x v="0"/>
    <s v="No"/>
  </r>
  <r>
    <n v="1796072"/>
    <x v="86"/>
    <x v="5"/>
    <x v="12"/>
    <x v="9"/>
    <x v="9"/>
    <x v="3"/>
    <x v="480"/>
    <x v="538"/>
    <x v="0"/>
    <s v="No"/>
  </r>
  <r>
    <n v="1192164"/>
    <x v="30"/>
    <x v="2"/>
    <x v="20"/>
    <x v="14"/>
    <x v="14"/>
    <x v="2"/>
    <x v="770"/>
    <x v="860"/>
    <x v="0"/>
    <s v="No"/>
  </r>
  <r>
    <n v="1025864"/>
    <x v="93"/>
    <x v="0"/>
    <x v="37"/>
    <x v="7"/>
    <x v="7"/>
    <x v="0"/>
    <x v="829"/>
    <x v="785"/>
    <x v="0"/>
    <s v="No"/>
  </r>
  <r>
    <n v="1720911"/>
    <x v="14"/>
    <x v="2"/>
    <x v="20"/>
    <x v="20"/>
    <x v="20"/>
    <x v="3"/>
    <x v="689"/>
    <x v="111"/>
    <x v="0"/>
    <s v="No"/>
  </r>
  <r>
    <n v="1572149"/>
    <x v="8"/>
    <x v="5"/>
    <x v="12"/>
    <x v="10"/>
    <x v="10"/>
    <x v="2"/>
    <x v="363"/>
    <x v="749"/>
    <x v="0"/>
    <s v="No"/>
  </r>
  <r>
    <n v="1245222"/>
    <x v="250"/>
    <x v="7"/>
    <x v="21"/>
    <x v="6"/>
    <x v="6"/>
    <x v="0"/>
    <x v="305"/>
    <x v="116"/>
    <x v="0"/>
    <s v="Yes"/>
  </r>
  <r>
    <n v="822695"/>
    <x v="8"/>
    <x v="0"/>
    <x v="5"/>
    <x v="12"/>
    <x v="12"/>
    <x v="3"/>
    <x v="51"/>
    <x v="548"/>
    <x v="0"/>
    <s v="No"/>
  </r>
  <r>
    <n v="1593689"/>
    <x v="645"/>
    <x v="1"/>
    <x v="27"/>
    <x v="14"/>
    <x v="14"/>
    <x v="0"/>
    <x v="94"/>
    <x v="902"/>
    <x v="0"/>
    <s v="Yes"/>
  </r>
  <r>
    <n v="1633141"/>
    <x v="217"/>
    <x v="1"/>
    <x v="27"/>
    <x v="16"/>
    <x v="16"/>
    <x v="0"/>
    <x v="39"/>
    <x v="367"/>
    <x v="0"/>
    <s v="Yes"/>
  </r>
  <r>
    <n v="1379732"/>
    <x v="93"/>
    <x v="0"/>
    <x v="0"/>
    <x v="7"/>
    <x v="7"/>
    <x v="0"/>
    <x v="149"/>
    <x v="1009"/>
    <x v="0"/>
    <s v="Yes"/>
  </r>
  <r>
    <n v="1635106"/>
    <x v="646"/>
    <x v="5"/>
    <x v="9"/>
    <x v="20"/>
    <x v="20"/>
    <x v="0"/>
    <x v="79"/>
    <x v="76"/>
    <x v="0"/>
    <s v="No"/>
  </r>
  <r>
    <n v="1594100"/>
    <x v="127"/>
    <x v="0"/>
    <x v="0"/>
    <x v="10"/>
    <x v="10"/>
    <x v="3"/>
    <x v="94"/>
    <x v="91"/>
    <x v="0"/>
    <s v="Yes"/>
  </r>
  <r>
    <n v="1891520"/>
    <x v="19"/>
    <x v="4"/>
    <x v="6"/>
    <x v="13"/>
    <x v="13"/>
    <x v="0"/>
    <x v="34"/>
    <x v="65"/>
    <x v="0"/>
    <s v="Yes"/>
  </r>
  <r>
    <n v="1651266"/>
    <x v="14"/>
    <x v="2"/>
    <x v="31"/>
    <x v="26"/>
    <x v="26"/>
    <x v="2"/>
    <x v="514"/>
    <x v="488"/>
    <x v="0"/>
    <s v="No"/>
  </r>
  <r>
    <n v="892201"/>
    <x v="19"/>
    <x v="0"/>
    <x v="0"/>
    <x v="7"/>
    <x v="7"/>
    <x v="0"/>
    <x v="1127"/>
    <x v="929"/>
    <x v="0"/>
    <s v="Yes"/>
  </r>
  <r>
    <n v="1437044"/>
    <x v="10"/>
    <x v="5"/>
    <x v="15"/>
    <x v="26"/>
    <x v="26"/>
    <x v="0"/>
    <x v="540"/>
    <x v="870"/>
    <x v="0"/>
    <s v="Yes"/>
  </r>
  <r>
    <n v="2167763"/>
    <x v="8"/>
    <x v="5"/>
    <x v="12"/>
    <x v="9"/>
    <x v="9"/>
    <x v="0"/>
    <x v="596"/>
    <x v="1179"/>
    <x v="0"/>
    <s v="Yes"/>
  </r>
  <r>
    <n v="555918"/>
    <x v="14"/>
    <x v="0"/>
    <x v="0"/>
    <x v="10"/>
    <x v="10"/>
    <x v="0"/>
    <x v="442"/>
    <x v="160"/>
    <x v="0"/>
    <s v="No"/>
  </r>
  <r>
    <n v="553072"/>
    <x v="360"/>
    <x v="0"/>
    <x v="0"/>
    <x v="17"/>
    <x v="17"/>
    <x v="0"/>
    <x v="506"/>
    <x v="239"/>
    <x v="0"/>
    <s v="No"/>
  </r>
  <r>
    <n v="726986"/>
    <x v="1"/>
    <x v="0"/>
    <x v="0"/>
    <x v="7"/>
    <x v="7"/>
    <x v="0"/>
    <x v="1185"/>
    <x v="1134"/>
    <x v="0"/>
    <s v="No"/>
  </r>
  <r>
    <n v="759325"/>
    <x v="45"/>
    <x v="2"/>
    <x v="35"/>
    <x v="3"/>
    <x v="3"/>
    <x v="0"/>
    <x v="243"/>
    <x v="236"/>
    <x v="0"/>
    <s v="No"/>
  </r>
  <r>
    <n v="1801951"/>
    <x v="24"/>
    <x v="7"/>
    <x v="21"/>
    <x v="15"/>
    <x v="15"/>
    <x v="0"/>
    <x v="412"/>
    <x v="391"/>
    <x v="0"/>
    <s v="No"/>
  </r>
  <r>
    <n v="1498807"/>
    <x v="129"/>
    <x v="7"/>
    <x v="21"/>
    <x v="4"/>
    <x v="4"/>
    <x v="0"/>
    <x v="1184"/>
    <x v="1173"/>
    <x v="0"/>
    <s v="No"/>
  </r>
  <r>
    <n v="1577864"/>
    <x v="8"/>
    <x v="5"/>
    <x v="9"/>
    <x v="13"/>
    <x v="13"/>
    <x v="0"/>
    <x v="236"/>
    <x v="749"/>
    <x v="0"/>
    <s v="No"/>
  </r>
  <r>
    <n v="272525"/>
    <x v="19"/>
    <x v="2"/>
    <x v="47"/>
    <x v="1"/>
    <x v="1"/>
    <x v="0"/>
    <x v="573"/>
    <x v="943"/>
    <x v="0"/>
    <s v="No"/>
  </r>
  <r>
    <n v="2102668"/>
    <x v="172"/>
    <x v="5"/>
    <x v="12"/>
    <x v="12"/>
    <x v="12"/>
    <x v="2"/>
    <x v="1107"/>
    <x v="362"/>
    <x v="0"/>
    <s v="No"/>
  </r>
  <r>
    <n v="301193"/>
    <x v="8"/>
    <x v="0"/>
    <x v="0"/>
    <x v="13"/>
    <x v="13"/>
    <x v="0"/>
    <x v="890"/>
    <x v="1180"/>
    <x v="0"/>
    <s v="No"/>
  </r>
  <r>
    <n v="717983"/>
    <x v="10"/>
    <x v="5"/>
    <x v="9"/>
    <x v="14"/>
    <x v="14"/>
    <x v="3"/>
    <x v="395"/>
    <x v="688"/>
    <x v="0"/>
    <s v="No"/>
  </r>
  <r>
    <n v="1917544"/>
    <x v="9"/>
    <x v="3"/>
    <x v="8"/>
    <x v="4"/>
    <x v="4"/>
    <x v="0"/>
    <x v="278"/>
    <x v="269"/>
    <x v="0"/>
    <s v="No"/>
  </r>
  <r>
    <n v="1275045"/>
    <x v="10"/>
    <x v="5"/>
    <x v="12"/>
    <x v="3"/>
    <x v="3"/>
    <x v="0"/>
    <x v="387"/>
    <x v="365"/>
    <x v="0"/>
    <s v="Yes"/>
  </r>
  <r>
    <n v="904349"/>
    <x v="191"/>
    <x v="1"/>
    <x v="22"/>
    <x v="7"/>
    <x v="7"/>
    <x v="0"/>
    <x v="1238"/>
    <x v="156"/>
    <x v="0"/>
    <s v="Yes"/>
  </r>
  <r>
    <n v="1536567"/>
    <x v="32"/>
    <x v="5"/>
    <x v="15"/>
    <x v="0"/>
    <x v="0"/>
    <x v="1"/>
    <x v="586"/>
    <x v="451"/>
    <x v="0"/>
    <s v="No"/>
  </r>
  <r>
    <n v="1541625"/>
    <x v="19"/>
    <x v="2"/>
    <x v="24"/>
    <x v="1"/>
    <x v="1"/>
    <x v="1"/>
    <x v="621"/>
    <x v="148"/>
    <x v="0"/>
    <s v="No"/>
  </r>
  <r>
    <n v="1084550"/>
    <x v="448"/>
    <x v="1"/>
    <x v="22"/>
    <x v="20"/>
    <x v="20"/>
    <x v="0"/>
    <x v="264"/>
    <x v="577"/>
    <x v="0"/>
    <s v="No"/>
  </r>
  <r>
    <n v="633148"/>
    <x v="7"/>
    <x v="4"/>
    <x v="19"/>
    <x v="9"/>
    <x v="9"/>
    <x v="2"/>
    <x v="880"/>
    <x v="866"/>
    <x v="0"/>
    <s v="Yes"/>
  </r>
  <r>
    <n v="1954787"/>
    <x v="19"/>
    <x v="5"/>
    <x v="9"/>
    <x v="7"/>
    <x v="7"/>
    <x v="0"/>
    <x v="1000"/>
    <x v="1181"/>
    <x v="0"/>
    <s v="No"/>
  </r>
  <r>
    <n v="1066391"/>
    <x v="246"/>
    <x v="0"/>
    <x v="42"/>
    <x v="7"/>
    <x v="7"/>
    <x v="0"/>
    <x v="462"/>
    <x v="675"/>
    <x v="0"/>
    <s v="No"/>
  </r>
  <r>
    <n v="609864"/>
    <x v="82"/>
    <x v="1"/>
    <x v="1"/>
    <x v="35"/>
    <x v="35"/>
    <x v="0"/>
    <x v="1239"/>
    <x v="1182"/>
    <x v="0"/>
    <s v="No"/>
  </r>
  <r>
    <n v="1379820"/>
    <x v="647"/>
    <x v="0"/>
    <x v="5"/>
    <x v="10"/>
    <x v="10"/>
    <x v="0"/>
    <x v="149"/>
    <x v="681"/>
    <x v="0"/>
    <s v="No"/>
  </r>
  <r>
    <n v="695048"/>
    <x v="648"/>
    <x v="1"/>
    <x v="27"/>
    <x v="33"/>
    <x v="33"/>
    <x v="0"/>
    <x v="72"/>
    <x v="71"/>
    <x v="0"/>
    <s v="No"/>
  </r>
  <r>
    <n v="369967"/>
    <x v="9"/>
    <x v="3"/>
    <x v="3"/>
    <x v="28"/>
    <x v="28"/>
    <x v="0"/>
    <x v="1233"/>
    <x v="48"/>
    <x v="0"/>
    <s v="No"/>
  </r>
  <r>
    <n v="1654024"/>
    <x v="18"/>
    <x v="0"/>
    <x v="5"/>
    <x v="40"/>
    <x v="40"/>
    <x v="0"/>
    <x v="1101"/>
    <x v="349"/>
    <x v="0"/>
    <s v="Yes"/>
  </r>
  <r>
    <n v="771852"/>
    <x v="35"/>
    <x v="0"/>
    <x v="0"/>
    <x v="25"/>
    <x v="25"/>
    <x v="0"/>
    <x v="37"/>
    <x v="32"/>
    <x v="0"/>
    <s v="Yes"/>
  </r>
  <r>
    <n v="1561024"/>
    <x v="23"/>
    <x v="2"/>
    <x v="24"/>
    <x v="13"/>
    <x v="13"/>
    <x v="0"/>
    <x v="924"/>
    <x v="885"/>
    <x v="0"/>
    <s v="No"/>
  </r>
  <r>
    <n v="1349203"/>
    <x v="20"/>
    <x v="2"/>
    <x v="35"/>
    <x v="13"/>
    <x v="13"/>
    <x v="0"/>
    <x v="226"/>
    <x v="212"/>
    <x v="0"/>
    <s v="Yes"/>
  </r>
  <r>
    <n v="1299917"/>
    <x v="130"/>
    <x v="1"/>
    <x v="1"/>
    <x v="9"/>
    <x v="9"/>
    <x v="0"/>
    <x v="159"/>
    <x v="153"/>
    <x v="0"/>
    <s v="No"/>
  </r>
  <r>
    <n v="1861497"/>
    <x v="172"/>
    <x v="5"/>
    <x v="12"/>
    <x v="12"/>
    <x v="12"/>
    <x v="0"/>
    <x v="1121"/>
    <x v="1067"/>
    <x v="0"/>
    <s v="No"/>
  </r>
  <r>
    <n v="988156"/>
    <x v="127"/>
    <x v="5"/>
    <x v="12"/>
    <x v="4"/>
    <x v="4"/>
    <x v="3"/>
    <x v="687"/>
    <x v="265"/>
    <x v="0"/>
    <s v="No"/>
  </r>
  <r>
    <n v="439194"/>
    <x v="218"/>
    <x v="5"/>
    <x v="12"/>
    <x v="19"/>
    <x v="19"/>
    <x v="0"/>
    <x v="1128"/>
    <x v="1075"/>
    <x v="0"/>
    <s v="No"/>
  </r>
  <r>
    <n v="1294850"/>
    <x v="649"/>
    <x v="1"/>
    <x v="13"/>
    <x v="14"/>
    <x v="14"/>
    <x v="0"/>
    <x v="1240"/>
    <x v="993"/>
    <x v="0"/>
    <s v="No"/>
  </r>
  <r>
    <n v="1988613"/>
    <x v="10"/>
    <x v="0"/>
    <x v="37"/>
    <x v="1"/>
    <x v="1"/>
    <x v="3"/>
    <x v="572"/>
    <x v="623"/>
    <x v="0"/>
    <s v="No"/>
  </r>
  <r>
    <n v="1934908"/>
    <x v="110"/>
    <x v="1"/>
    <x v="27"/>
    <x v="10"/>
    <x v="10"/>
    <x v="0"/>
    <x v="889"/>
    <x v="946"/>
    <x v="0"/>
    <s v="No"/>
  </r>
  <r>
    <n v="1084247"/>
    <x v="650"/>
    <x v="1"/>
    <x v="4"/>
    <x v="7"/>
    <x v="7"/>
    <x v="0"/>
    <x v="264"/>
    <x v="259"/>
    <x v="0"/>
    <s v="Yes"/>
  </r>
  <r>
    <n v="1205574"/>
    <x v="19"/>
    <x v="0"/>
    <x v="0"/>
    <x v="13"/>
    <x v="13"/>
    <x v="0"/>
    <x v="770"/>
    <x v="729"/>
    <x v="0"/>
    <s v="No"/>
  </r>
  <r>
    <n v="2134422"/>
    <x v="9"/>
    <x v="3"/>
    <x v="8"/>
    <x v="20"/>
    <x v="20"/>
    <x v="0"/>
    <x v="355"/>
    <x v="515"/>
    <x v="0"/>
    <s v="Yes"/>
  </r>
  <r>
    <n v="1818899"/>
    <x v="62"/>
    <x v="1"/>
    <x v="22"/>
    <x v="16"/>
    <x v="16"/>
    <x v="0"/>
    <x v="933"/>
    <x v="31"/>
    <x v="0"/>
    <s v="No"/>
  </r>
  <r>
    <n v="223833"/>
    <x v="20"/>
    <x v="2"/>
    <x v="7"/>
    <x v="14"/>
    <x v="14"/>
    <x v="0"/>
    <x v="1140"/>
    <x v="1165"/>
    <x v="0"/>
    <s v="No"/>
  </r>
  <r>
    <n v="1350656"/>
    <x v="10"/>
    <x v="5"/>
    <x v="12"/>
    <x v="8"/>
    <x v="8"/>
    <x v="0"/>
    <x v="1009"/>
    <x v="970"/>
    <x v="0"/>
    <s v="No"/>
  </r>
  <r>
    <n v="429421"/>
    <x v="651"/>
    <x v="5"/>
    <x v="12"/>
    <x v="0"/>
    <x v="0"/>
    <x v="1"/>
    <x v="509"/>
    <x v="483"/>
    <x v="0"/>
    <s v="Yes"/>
  </r>
  <r>
    <n v="1908378"/>
    <x v="8"/>
    <x v="2"/>
    <x v="24"/>
    <x v="9"/>
    <x v="9"/>
    <x v="1"/>
    <x v="241"/>
    <x v="726"/>
    <x v="0"/>
    <s v="No"/>
  </r>
  <r>
    <n v="732432"/>
    <x v="172"/>
    <x v="5"/>
    <x v="15"/>
    <x v="15"/>
    <x v="15"/>
    <x v="0"/>
    <x v="111"/>
    <x v="226"/>
    <x v="0"/>
    <s v="No"/>
  </r>
  <r>
    <n v="607314"/>
    <x v="14"/>
    <x v="2"/>
    <x v="47"/>
    <x v="40"/>
    <x v="40"/>
    <x v="0"/>
    <x v="349"/>
    <x v="243"/>
    <x v="0"/>
    <s v="No"/>
  </r>
  <r>
    <n v="606514"/>
    <x v="19"/>
    <x v="5"/>
    <x v="9"/>
    <x v="13"/>
    <x v="13"/>
    <x v="3"/>
    <x v="622"/>
    <x v="243"/>
    <x v="0"/>
    <s v="No"/>
  </r>
  <r>
    <n v="858028"/>
    <x v="8"/>
    <x v="0"/>
    <x v="0"/>
    <x v="18"/>
    <x v="18"/>
    <x v="0"/>
    <x v="188"/>
    <x v="163"/>
    <x v="0"/>
    <s v="Yes"/>
  </r>
  <r>
    <n v="721272"/>
    <x v="110"/>
    <x v="5"/>
    <x v="12"/>
    <x v="13"/>
    <x v="13"/>
    <x v="0"/>
    <x v="725"/>
    <x v="713"/>
    <x v="0"/>
    <s v="Yes"/>
  </r>
  <r>
    <n v="724609"/>
    <x v="652"/>
    <x v="1"/>
    <x v="1"/>
    <x v="18"/>
    <x v="18"/>
    <x v="0"/>
    <x v="428"/>
    <x v="226"/>
    <x v="0"/>
    <s v="No"/>
  </r>
  <r>
    <n v="1009172"/>
    <x v="20"/>
    <x v="7"/>
    <x v="21"/>
    <x v="6"/>
    <x v="6"/>
    <x v="0"/>
    <x v="1241"/>
    <x v="1183"/>
    <x v="0"/>
    <s v="Yes"/>
  </r>
  <r>
    <n v="1608721"/>
    <x v="117"/>
    <x v="0"/>
    <x v="0"/>
    <x v="14"/>
    <x v="14"/>
    <x v="3"/>
    <x v="850"/>
    <x v="794"/>
    <x v="0"/>
    <s v="No"/>
  </r>
  <r>
    <n v="571227"/>
    <x v="84"/>
    <x v="0"/>
    <x v="0"/>
    <x v="3"/>
    <x v="3"/>
    <x v="0"/>
    <x v="887"/>
    <x v="112"/>
    <x v="0"/>
    <s v="Yes"/>
  </r>
  <r>
    <n v="1983664"/>
    <x v="16"/>
    <x v="2"/>
    <x v="16"/>
    <x v="1"/>
    <x v="1"/>
    <x v="0"/>
    <x v="212"/>
    <x v="206"/>
    <x v="0"/>
    <s v="No"/>
  </r>
  <r>
    <n v="725671"/>
    <x v="653"/>
    <x v="6"/>
    <x v="11"/>
    <x v="2"/>
    <x v="2"/>
    <x v="2"/>
    <x v="428"/>
    <x v="410"/>
    <x v="0"/>
    <s v="Yes"/>
  </r>
  <r>
    <n v="1245653"/>
    <x v="72"/>
    <x v="6"/>
    <x v="11"/>
    <x v="13"/>
    <x v="13"/>
    <x v="0"/>
    <x v="305"/>
    <x v="251"/>
    <x v="0"/>
    <s v="No"/>
  </r>
  <r>
    <n v="1440935"/>
    <x v="96"/>
    <x v="0"/>
    <x v="0"/>
    <x v="3"/>
    <x v="3"/>
    <x v="0"/>
    <x v="551"/>
    <x v="472"/>
    <x v="0"/>
    <s v="Yes"/>
  </r>
  <r>
    <n v="1357831"/>
    <x v="18"/>
    <x v="0"/>
    <x v="0"/>
    <x v="18"/>
    <x v="18"/>
    <x v="0"/>
    <x v="555"/>
    <x v="523"/>
    <x v="0"/>
    <s v="No"/>
  </r>
  <r>
    <n v="1320694"/>
    <x v="74"/>
    <x v="1"/>
    <x v="22"/>
    <x v="13"/>
    <x v="13"/>
    <x v="0"/>
    <x v="1008"/>
    <x v="969"/>
    <x v="1"/>
    <s v="No"/>
  </r>
  <r>
    <n v="707047"/>
    <x v="47"/>
    <x v="2"/>
    <x v="35"/>
    <x v="25"/>
    <x v="25"/>
    <x v="0"/>
    <x v="160"/>
    <x v="754"/>
    <x v="0"/>
    <s v="No"/>
  </r>
  <r>
    <n v="1966564"/>
    <x v="33"/>
    <x v="4"/>
    <x v="6"/>
    <x v="42"/>
    <x v="42"/>
    <x v="0"/>
    <x v="466"/>
    <x v="442"/>
    <x v="0"/>
    <s v="Yes"/>
  </r>
  <r>
    <n v="1064601"/>
    <x v="32"/>
    <x v="5"/>
    <x v="12"/>
    <x v="4"/>
    <x v="4"/>
    <x v="1"/>
    <x v="99"/>
    <x v="96"/>
    <x v="0"/>
    <s v="No"/>
  </r>
  <r>
    <n v="912844"/>
    <x v="32"/>
    <x v="5"/>
    <x v="12"/>
    <x v="12"/>
    <x v="12"/>
    <x v="0"/>
    <x v="876"/>
    <x v="802"/>
    <x v="0"/>
    <s v="No"/>
  </r>
  <r>
    <n v="1821082"/>
    <x v="9"/>
    <x v="3"/>
    <x v="3"/>
    <x v="7"/>
    <x v="7"/>
    <x v="0"/>
    <x v="351"/>
    <x v="336"/>
    <x v="0"/>
    <s v="No"/>
  </r>
  <r>
    <n v="1762834"/>
    <x v="8"/>
    <x v="5"/>
    <x v="15"/>
    <x v="0"/>
    <x v="0"/>
    <x v="0"/>
    <x v="797"/>
    <x v="649"/>
    <x v="0"/>
    <s v="No"/>
  </r>
  <r>
    <n v="370358"/>
    <x v="19"/>
    <x v="2"/>
    <x v="23"/>
    <x v="45"/>
    <x v="44"/>
    <x v="0"/>
    <x v="73"/>
    <x v="72"/>
    <x v="0"/>
    <s v="Yes"/>
  </r>
  <r>
    <n v="1500184"/>
    <x v="19"/>
    <x v="5"/>
    <x v="12"/>
    <x v="0"/>
    <x v="0"/>
    <x v="0"/>
    <x v="1184"/>
    <x v="1173"/>
    <x v="0"/>
    <s v="No"/>
  </r>
  <r>
    <n v="1461456"/>
    <x v="41"/>
    <x v="1"/>
    <x v="4"/>
    <x v="9"/>
    <x v="9"/>
    <x v="0"/>
    <x v="688"/>
    <x v="658"/>
    <x v="0"/>
    <s v="No"/>
  </r>
  <r>
    <n v="1717124"/>
    <x v="654"/>
    <x v="7"/>
    <x v="39"/>
    <x v="8"/>
    <x v="8"/>
    <x v="0"/>
    <x v="1234"/>
    <x v="1174"/>
    <x v="0"/>
    <s v="Yes"/>
  </r>
  <r>
    <n v="567167"/>
    <x v="270"/>
    <x v="1"/>
    <x v="22"/>
    <x v="9"/>
    <x v="9"/>
    <x v="0"/>
    <x v="525"/>
    <x v="500"/>
    <x v="0"/>
    <s v="No"/>
  </r>
  <r>
    <n v="1581342"/>
    <x v="184"/>
    <x v="1"/>
    <x v="27"/>
    <x v="31"/>
    <x v="31"/>
    <x v="0"/>
    <x v="1131"/>
    <x v="470"/>
    <x v="0"/>
    <s v="No"/>
  </r>
  <r>
    <n v="1164492"/>
    <x v="4"/>
    <x v="3"/>
    <x v="8"/>
    <x v="8"/>
    <x v="8"/>
    <x v="0"/>
    <x v="539"/>
    <x v="678"/>
    <x v="0"/>
    <s v="No"/>
  </r>
  <r>
    <n v="2125545"/>
    <x v="5"/>
    <x v="1"/>
    <x v="1"/>
    <x v="5"/>
    <x v="5"/>
    <x v="0"/>
    <x v="592"/>
    <x v="557"/>
    <x v="0"/>
    <s v="Yes"/>
  </r>
  <r>
    <n v="1769981"/>
    <x v="125"/>
    <x v="0"/>
    <x v="0"/>
    <x v="18"/>
    <x v="18"/>
    <x v="0"/>
    <x v="523"/>
    <x v="254"/>
    <x v="0"/>
    <s v="No"/>
  </r>
  <r>
    <n v="1893922"/>
    <x v="50"/>
    <x v="5"/>
    <x v="36"/>
    <x v="0"/>
    <x v="0"/>
    <x v="0"/>
    <x v="1056"/>
    <x v="115"/>
    <x v="0"/>
    <s v="No"/>
  </r>
  <r>
    <n v="1387146"/>
    <x v="20"/>
    <x v="8"/>
    <x v="33"/>
    <x v="7"/>
    <x v="7"/>
    <x v="0"/>
    <x v="444"/>
    <x v="692"/>
    <x v="0"/>
    <s v="No"/>
  </r>
  <r>
    <n v="414442"/>
    <x v="20"/>
    <x v="5"/>
    <x v="12"/>
    <x v="2"/>
    <x v="2"/>
    <x v="1"/>
    <x v="210"/>
    <x v="478"/>
    <x v="0"/>
    <s v="No"/>
  </r>
  <r>
    <n v="1334134"/>
    <x v="600"/>
    <x v="1"/>
    <x v="13"/>
    <x v="14"/>
    <x v="14"/>
    <x v="0"/>
    <x v="344"/>
    <x v="327"/>
    <x v="0"/>
    <s v="No"/>
  </r>
  <r>
    <n v="704755"/>
    <x v="8"/>
    <x v="1"/>
    <x v="1"/>
    <x v="24"/>
    <x v="24"/>
    <x v="0"/>
    <x v="917"/>
    <x v="875"/>
    <x v="0"/>
    <s v="No"/>
  </r>
  <r>
    <n v="1006952"/>
    <x v="100"/>
    <x v="1"/>
    <x v="13"/>
    <x v="14"/>
    <x v="14"/>
    <x v="0"/>
    <x v="961"/>
    <x v="926"/>
    <x v="0"/>
    <s v="Yes"/>
  </r>
  <r>
    <n v="712359"/>
    <x v="50"/>
    <x v="5"/>
    <x v="14"/>
    <x v="13"/>
    <x v="13"/>
    <x v="1"/>
    <x v="400"/>
    <x v="773"/>
    <x v="0"/>
    <s v="No"/>
  </r>
  <r>
    <n v="722353"/>
    <x v="21"/>
    <x v="2"/>
    <x v="47"/>
    <x v="33"/>
    <x v="33"/>
    <x v="0"/>
    <x v="776"/>
    <x v="377"/>
    <x v="0"/>
    <s v="No"/>
  </r>
  <r>
    <n v="1788573"/>
    <x v="25"/>
    <x v="2"/>
    <x v="17"/>
    <x v="2"/>
    <x v="2"/>
    <x v="0"/>
    <x v="142"/>
    <x v="138"/>
    <x v="0"/>
    <s v="No"/>
  </r>
  <r>
    <n v="1340422"/>
    <x v="37"/>
    <x v="6"/>
    <x v="11"/>
    <x v="7"/>
    <x v="7"/>
    <x v="0"/>
    <x v="435"/>
    <x v="416"/>
    <x v="0"/>
    <s v="No"/>
  </r>
  <r>
    <n v="1345362"/>
    <x v="655"/>
    <x v="7"/>
    <x v="19"/>
    <x v="12"/>
    <x v="12"/>
    <x v="0"/>
    <x v="674"/>
    <x v="468"/>
    <x v="0"/>
    <s v="No"/>
  </r>
  <r>
    <n v="1909592"/>
    <x v="8"/>
    <x v="5"/>
    <x v="12"/>
    <x v="0"/>
    <x v="0"/>
    <x v="1"/>
    <x v="806"/>
    <x v="131"/>
    <x v="0"/>
    <s v="No"/>
  </r>
  <r>
    <n v="1981765"/>
    <x v="39"/>
    <x v="1"/>
    <x v="22"/>
    <x v="8"/>
    <x v="8"/>
    <x v="1"/>
    <x v="24"/>
    <x v="24"/>
    <x v="0"/>
    <s v="No"/>
  </r>
  <r>
    <n v="1894023"/>
    <x v="656"/>
    <x v="1"/>
    <x v="27"/>
    <x v="0"/>
    <x v="0"/>
    <x v="0"/>
    <x v="1056"/>
    <x v="402"/>
    <x v="0"/>
    <s v="No"/>
  </r>
  <r>
    <n v="434079"/>
    <x v="14"/>
    <x v="2"/>
    <x v="24"/>
    <x v="19"/>
    <x v="19"/>
    <x v="0"/>
    <x v="97"/>
    <x v="204"/>
    <x v="0"/>
    <s v="No"/>
  </r>
  <r>
    <n v="634797"/>
    <x v="427"/>
    <x v="0"/>
    <x v="0"/>
    <x v="18"/>
    <x v="18"/>
    <x v="0"/>
    <x v="1144"/>
    <x v="1159"/>
    <x v="0"/>
    <s v="No"/>
  </r>
  <r>
    <n v="1527164"/>
    <x v="156"/>
    <x v="5"/>
    <x v="12"/>
    <x v="7"/>
    <x v="7"/>
    <x v="0"/>
    <x v="384"/>
    <x v="1097"/>
    <x v="0"/>
    <s v="No"/>
  </r>
  <r>
    <n v="1498126"/>
    <x v="4"/>
    <x v="3"/>
    <x v="8"/>
    <x v="17"/>
    <x v="17"/>
    <x v="0"/>
    <x v="1237"/>
    <x v="1178"/>
    <x v="0"/>
    <s v="No"/>
  </r>
  <r>
    <n v="393026"/>
    <x v="13"/>
    <x v="0"/>
    <x v="37"/>
    <x v="0"/>
    <x v="0"/>
    <x v="0"/>
    <x v="1167"/>
    <x v="1154"/>
    <x v="0"/>
    <s v="No"/>
  </r>
  <r>
    <n v="1284658"/>
    <x v="33"/>
    <x v="4"/>
    <x v="6"/>
    <x v="9"/>
    <x v="9"/>
    <x v="3"/>
    <x v="665"/>
    <x v="153"/>
    <x v="0"/>
    <s v="Yes"/>
  </r>
  <r>
    <n v="480795"/>
    <x v="8"/>
    <x v="0"/>
    <x v="0"/>
    <x v="9"/>
    <x v="9"/>
    <x v="2"/>
    <x v="390"/>
    <x v="1144"/>
    <x v="0"/>
    <s v="No"/>
  </r>
  <r>
    <n v="1377939"/>
    <x v="185"/>
    <x v="1"/>
    <x v="4"/>
    <x v="7"/>
    <x v="7"/>
    <x v="0"/>
    <x v="968"/>
    <x v="103"/>
    <x v="0"/>
    <s v="No"/>
  </r>
  <r>
    <n v="844880"/>
    <x v="8"/>
    <x v="0"/>
    <x v="37"/>
    <x v="12"/>
    <x v="12"/>
    <x v="0"/>
    <x v="1104"/>
    <x v="368"/>
    <x v="0"/>
    <s v="Yes"/>
  </r>
  <r>
    <n v="773202"/>
    <x v="10"/>
    <x v="0"/>
    <x v="37"/>
    <x v="7"/>
    <x v="7"/>
    <x v="0"/>
    <x v="37"/>
    <x v="32"/>
    <x v="0"/>
    <s v="Yes"/>
  </r>
  <r>
    <n v="2035128"/>
    <x v="21"/>
    <x v="2"/>
    <x v="10"/>
    <x v="7"/>
    <x v="7"/>
    <x v="0"/>
    <x v="904"/>
    <x v="609"/>
    <x v="0"/>
    <s v="No"/>
  </r>
  <r>
    <n v="1548332"/>
    <x v="9"/>
    <x v="3"/>
    <x v="44"/>
    <x v="27"/>
    <x v="27"/>
    <x v="0"/>
    <x v="372"/>
    <x v="456"/>
    <x v="0"/>
    <s v="No"/>
  </r>
  <r>
    <n v="1598773"/>
    <x v="9"/>
    <x v="3"/>
    <x v="3"/>
    <x v="25"/>
    <x v="25"/>
    <x v="1"/>
    <x v="380"/>
    <x v="4"/>
    <x v="0"/>
    <s v="No"/>
  </r>
  <r>
    <n v="2039531"/>
    <x v="19"/>
    <x v="7"/>
    <x v="21"/>
    <x v="1"/>
    <x v="1"/>
    <x v="3"/>
    <x v="486"/>
    <x v="462"/>
    <x v="0"/>
    <s v="No"/>
  </r>
  <r>
    <n v="537202"/>
    <x v="14"/>
    <x v="2"/>
    <x v="31"/>
    <x v="8"/>
    <x v="8"/>
    <x v="0"/>
    <x v="1010"/>
    <x v="972"/>
    <x v="0"/>
    <s v="No"/>
  </r>
  <r>
    <n v="2027099"/>
    <x v="10"/>
    <x v="2"/>
    <x v="23"/>
    <x v="47"/>
    <x v="46"/>
    <x v="0"/>
    <x v="955"/>
    <x v="1184"/>
    <x v="0"/>
    <s v="No"/>
  </r>
  <r>
    <n v="1487875"/>
    <x v="28"/>
    <x v="2"/>
    <x v="35"/>
    <x v="12"/>
    <x v="12"/>
    <x v="3"/>
    <x v="397"/>
    <x v="40"/>
    <x v="0"/>
    <s v="No"/>
  </r>
  <r>
    <n v="2024802"/>
    <x v="90"/>
    <x v="1"/>
    <x v="22"/>
    <x v="13"/>
    <x v="13"/>
    <x v="0"/>
    <x v="152"/>
    <x v="432"/>
    <x v="0"/>
    <s v="No"/>
  </r>
  <r>
    <n v="1348428"/>
    <x v="16"/>
    <x v="2"/>
    <x v="48"/>
    <x v="27"/>
    <x v="27"/>
    <x v="0"/>
    <x v="226"/>
    <x v="212"/>
    <x v="0"/>
    <s v="No"/>
  </r>
  <r>
    <n v="1299615"/>
    <x v="8"/>
    <x v="0"/>
    <x v="5"/>
    <x v="3"/>
    <x v="3"/>
    <x v="0"/>
    <x v="159"/>
    <x v="153"/>
    <x v="0"/>
    <s v="No"/>
  </r>
  <r>
    <n v="1369052"/>
    <x v="1"/>
    <x v="0"/>
    <x v="0"/>
    <x v="4"/>
    <x v="4"/>
    <x v="0"/>
    <x v="1068"/>
    <x v="910"/>
    <x v="0"/>
    <s v="No"/>
  </r>
  <r>
    <n v="1727401"/>
    <x v="14"/>
    <x v="2"/>
    <x v="70"/>
    <x v="13"/>
    <x v="13"/>
    <x v="0"/>
    <x v="618"/>
    <x v="580"/>
    <x v="0"/>
    <s v="No"/>
  </r>
  <r>
    <n v="700407"/>
    <x v="88"/>
    <x v="1"/>
    <x v="22"/>
    <x v="0"/>
    <x v="0"/>
    <x v="0"/>
    <x v="401"/>
    <x v="383"/>
    <x v="0"/>
    <s v="No"/>
  </r>
  <r>
    <n v="1167417"/>
    <x v="4"/>
    <x v="3"/>
    <x v="3"/>
    <x v="13"/>
    <x v="13"/>
    <x v="0"/>
    <x v="746"/>
    <x v="678"/>
    <x v="0"/>
    <s v="Yes"/>
  </r>
  <r>
    <n v="1441611"/>
    <x v="110"/>
    <x v="5"/>
    <x v="12"/>
    <x v="0"/>
    <x v="0"/>
    <x v="0"/>
    <x v="215"/>
    <x v="742"/>
    <x v="0"/>
    <s v="Yes"/>
  </r>
  <r>
    <n v="755812"/>
    <x v="1"/>
    <x v="0"/>
    <x v="42"/>
    <x v="1"/>
    <x v="1"/>
    <x v="0"/>
    <x v="1050"/>
    <x v="629"/>
    <x v="0"/>
    <s v="No"/>
  </r>
  <r>
    <n v="447953"/>
    <x v="1"/>
    <x v="0"/>
    <x v="0"/>
    <x v="8"/>
    <x v="8"/>
    <x v="0"/>
    <x v="187"/>
    <x v="607"/>
    <x v="0"/>
    <s v="No"/>
  </r>
  <r>
    <n v="1077739"/>
    <x v="410"/>
    <x v="1"/>
    <x v="22"/>
    <x v="25"/>
    <x v="25"/>
    <x v="3"/>
    <x v="648"/>
    <x v="831"/>
    <x v="0"/>
    <s v="No"/>
  </r>
  <r>
    <n v="1436100"/>
    <x v="8"/>
    <x v="0"/>
    <x v="0"/>
    <x v="5"/>
    <x v="5"/>
    <x v="0"/>
    <x v="540"/>
    <x v="696"/>
    <x v="0"/>
    <s v="No"/>
  </r>
  <r>
    <n v="1209259"/>
    <x v="14"/>
    <x v="5"/>
    <x v="12"/>
    <x v="9"/>
    <x v="9"/>
    <x v="0"/>
    <x v="440"/>
    <x v="611"/>
    <x v="0"/>
    <s v="No"/>
  </r>
  <r>
    <n v="821055"/>
    <x v="127"/>
    <x v="7"/>
    <x v="69"/>
    <x v="0"/>
    <x v="0"/>
    <x v="3"/>
    <x v="51"/>
    <x v="548"/>
    <x v="0"/>
    <s v="No"/>
  </r>
  <r>
    <n v="1754974"/>
    <x v="4"/>
    <x v="3"/>
    <x v="8"/>
    <x v="8"/>
    <x v="8"/>
    <x v="0"/>
    <x v="1135"/>
    <x v="1080"/>
    <x v="0"/>
    <s v="No"/>
  </r>
  <r>
    <n v="1083169"/>
    <x v="4"/>
    <x v="3"/>
    <x v="8"/>
    <x v="5"/>
    <x v="5"/>
    <x v="0"/>
    <x v="264"/>
    <x v="255"/>
    <x v="0"/>
    <s v="No"/>
  </r>
  <r>
    <n v="1790819"/>
    <x v="62"/>
    <x v="2"/>
    <x v="23"/>
    <x v="33"/>
    <x v="33"/>
    <x v="1"/>
    <x v="342"/>
    <x v="158"/>
    <x v="0"/>
    <s v="No"/>
  </r>
  <r>
    <n v="767237"/>
    <x v="8"/>
    <x v="5"/>
    <x v="36"/>
    <x v="7"/>
    <x v="7"/>
    <x v="0"/>
    <x v="1050"/>
    <x v="629"/>
    <x v="0"/>
    <s v="No"/>
  </r>
  <r>
    <n v="1743404"/>
    <x v="117"/>
    <x v="0"/>
    <x v="0"/>
    <x v="5"/>
    <x v="5"/>
    <x v="0"/>
    <x v="299"/>
    <x v="930"/>
    <x v="0"/>
    <s v="No"/>
  </r>
  <r>
    <n v="1233804"/>
    <x v="30"/>
    <x v="0"/>
    <x v="0"/>
    <x v="7"/>
    <x v="7"/>
    <x v="0"/>
    <x v="350"/>
    <x v="334"/>
    <x v="0"/>
    <s v="No"/>
  </r>
  <r>
    <n v="1468040"/>
    <x v="33"/>
    <x v="4"/>
    <x v="26"/>
    <x v="18"/>
    <x v="18"/>
    <x v="0"/>
    <x v="87"/>
    <x v="84"/>
    <x v="0"/>
    <s v="No"/>
  </r>
  <r>
    <n v="1601267"/>
    <x v="25"/>
    <x v="3"/>
    <x v="44"/>
    <x v="3"/>
    <x v="3"/>
    <x v="0"/>
    <x v="382"/>
    <x v="361"/>
    <x v="0"/>
    <s v="No"/>
  </r>
  <r>
    <n v="1872360"/>
    <x v="546"/>
    <x v="0"/>
    <x v="0"/>
    <x v="7"/>
    <x v="7"/>
    <x v="0"/>
    <x v="92"/>
    <x v="89"/>
    <x v="0"/>
    <s v="No"/>
  </r>
  <r>
    <n v="221154"/>
    <x v="14"/>
    <x v="0"/>
    <x v="42"/>
    <x v="18"/>
    <x v="18"/>
    <x v="0"/>
    <x v="233"/>
    <x v="228"/>
    <x v="0"/>
    <s v="No"/>
  </r>
  <r>
    <n v="523227"/>
    <x v="1"/>
    <x v="0"/>
    <x v="0"/>
    <x v="19"/>
    <x v="19"/>
    <x v="0"/>
    <x v="764"/>
    <x v="1127"/>
    <x v="0"/>
    <s v="No"/>
  </r>
  <r>
    <n v="1252559"/>
    <x v="19"/>
    <x v="5"/>
    <x v="12"/>
    <x v="9"/>
    <x v="9"/>
    <x v="0"/>
    <x v="710"/>
    <x v="770"/>
    <x v="0"/>
    <s v="Yes"/>
  </r>
  <r>
    <n v="677900"/>
    <x v="38"/>
    <x v="0"/>
    <x v="37"/>
    <x v="9"/>
    <x v="9"/>
    <x v="0"/>
    <x v="832"/>
    <x v="790"/>
    <x v="0"/>
    <s v="No"/>
  </r>
  <r>
    <n v="1702049"/>
    <x v="6"/>
    <x v="5"/>
    <x v="15"/>
    <x v="0"/>
    <x v="0"/>
    <x v="0"/>
    <x v="464"/>
    <x v="38"/>
    <x v="0"/>
    <s v="No"/>
  </r>
  <r>
    <n v="1372966"/>
    <x v="30"/>
    <x v="5"/>
    <x v="15"/>
    <x v="12"/>
    <x v="12"/>
    <x v="0"/>
    <x v="784"/>
    <x v="1120"/>
    <x v="0"/>
    <s v="No"/>
  </r>
  <r>
    <n v="1441777"/>
    <x v="8"/>
    <x v="5"/>
    <x v="15"/>
    <x v="17"/>
    <x v="17"/>
    <x v="0"/>
    <x v="215"/>
    <x v="209"/>
    <x v="0"/>
    <s v="Yes"/>
  </r>
  <r>
    <n v="712113"/>
    <x v="64"/>
    <x v="6"/>
    <x v="11"/>
    <x v="14"/>
    <x v="14"/>
    <x v="0"/>
    <x v="400"/>
    <x v="382"/>
    <x v="0"/>
    <s v="No"/>
  </r>
  <r>
    <n v="1869382"/>
    <x v="1"/>
    <x v="0"/>
    <x v="5"/>
    <x v="15"/>
    <x v="15"/>
    <x v="0"/>
    <x v="611"/>
    <x v="353"/>
    <x v="0"/>
    <s v="No"/>
  </r>
  <r>
    <n v="1018108"/>
    <x v="62"/>
    <x v="2"/>
    <x v="31"/>
    <x v="20"/>
    <x v="20"/>
    <x v="0"/>
    <x v="273"/>
    <x v="1039"/>
    <x v="0"/>
    <s v="No"/>
  </r>
  <r>
    <n v="1963351"/>
    <x v="39"/>
    <x v="1"/>
    <x v="22"/>
    <x v="19"/>
    <x v="19"/>
    <x v="0"/>
    <x v="76"/>
    <x v="74"/>
    <x v="0"/>
    <s v="Yes"/>
  </r>
  <r>
    <n v="333301"/>
    <x v="10"/>
    <x v="2"/>
    <x v="38"/>
    <x v="25"/>
    <x v="25"/>
    <x v="0"/>
    <x v="63"/>
    <x v="62"/>
    <x v="0"/>
    <s v="Yes"/>
  </r>
  <r>
    <n v="1207711"/>
    <x v="10"/>
    <x v="2"/>
    <x v="31"/>
    <x v="18"/>
    <x v="18"/>
    <x v="0"/>
    <x v="1058"/>
    <x v="1185"/>
    <x v="0"/>
    <s v="No"/>
  </r>
  <r>
    <n v="1813557"/>
    <x v="515"/>
    <x v="1"/>
    <x v="22"/>
    <x v="28"/>
    <x v="28"/>
    <x v="0"/>
    <x v="31"/>
    <x v="121"/>
    <x v="0"/>
    <s v="No"/>
  </r>
  <r>
    <n v="221704"/>
    <x v="38"/>
    <x v="0"/>
    <x v="0"/>
    <x v="20"/>
    <x v="20"/>
    <x v="0"/>
    <x v="915"/>
    <x v="913"/>
    <x v="0"/>
    <s v="No"/>
  </r>
  <r>
    <n v="1706356"/>
    <x v="21"/>
    <x v="2"/>
    <x v="31"/>
    <x v="25"/>
    <x v="25"/>
    <x v="0"/>
    <x v="464"/>
    <x v="38"/>
    <x v="0"/>
    <s v="No"/>
  </r>
  <r>
    <n v="2001871"/>
    <x v="4"/>
    <x v="3"/>
    <x v="8"/>
    <x v="7"/>
    <x v="7"/>
    <x v="0"/>
    <x v="534"/>
    <x v="809"/>
    <x v="0"/>
    <s v="No"/>
  </r>
  <r>
    <n v="704480"/>
    <x v="146"/>
    <x v="9"/>
    <x v="55"/>
    <x v="7"/>
    <x v="7"/>
    <x v="3"/>
    <x v="917"/>
    <x v="754"/>
    <x v="0"/>
    <s v="No"/>
  </r>
  <r>
    <n v="1050640"/>
    <x v="17"/>
    <x v="3"/>
    <x v="3"/>
    <x v="13"/>
    <x v="13"/>
    <x v="0"/>
    <x v="755"/>
    <x v="898"/>
    <x v="0"/>
    <s v="Yes"/>
  </r>
  <r>
    <n v="634295"/>
    <x v="657"/>
    <x v="1"/>
    <x v="1"/>
    <x v="28"/>
    <x v="28"/>
    <x v="1"/>
    <x v="880"/>
    <x v="316"/>
    <x v="0"/>
    <s v="No"/>
  </r>
  <r>
    <n v="708449"/>
    <x v="1"/>
    <x v="0"/>
    <x v="0"/>
    <x v="4"/>
    <x v="4"/>
    <x v="0"/>
    <x v="657"/>
    <x v="154"/>
    <x v="0"/>
    <s v="No"/>
  </r>
  <r>
    <n v="1850552"/>
    <x v="658"/>
    <x v="0"/>
    <x v="0"/>
    <x v="10"/>
    <x v="10"/>
    <x v="0"/>
    <x v="60"/>
    <x v="59"/>
    <x v="0"/>
    <s v="No"/>
  </r>
  <r>
    <n v="987713"/>
    <x v="489"/>
    <x v="1"/>
    <x v="22"/>
    <x v="7"/>
    <x v="7"/>
    <x v="0"/>
    <x v="284"/>
    <x v="265"/>
    <x v="0"/>
    <s v="No"/>
  </r>
  <r>
    <n v="2057923"/>
    <x v="25"/>
    <x v="2"/>
    <x v="10"/>
    <x v="37"/>
    <x v="37"/>
    <x v="0"/>
    <x v="1171"/>
    <x v="1122"/>
    <x v="0"/>
    <s v="No"/>
  </r>
  <r>
    <n v="1621385"/>
    <x v="68"/>
    <x v="0"/>
    <x v="5"/>
    <x v="25"/>
    <x v="25"/>
    <x v="0"/>
    <x v="234"/>
    <x v="484"/>
    <x v="0"/>
    <s v="No"/>
  </r>
  <r>
    <n v="1687371"/>
    <x v="202"/>
    <x v="0"/>
    <x v="5"/>
    <x v="50"/>
    <x v="48"/>
    <x v="0"/>
    <x v="258"/>
    <x v="867"/>
    <x v="0"/>
    <s v="No"/>
  </r>
  <r>
    <n v="693133"/>
    <x v="10"/>
    <x v="0"/>
    <x v="5"/>
    <x v="27"/>
    <x v="27"/>
    <x v="0"/>
    <x v="217"/>
    <x v="211"/>
    <x v="0"/>
    <s v="No"/>
  </r>
  <r>
    <n v="423778"/>
    <x v="47"/>
    <x v="0"/>
    <x v="5"/>
    <x v="20"/>
    <x v="20"/>
    <x v="0"/>
    <x v="778"/>
    <x v="846"/>
    <x v="0"/>
    <s v="No"/>
  </r>
  <r>
    <n v="2074521"/>
    <x v="14"/>
    <x v="2"/>
    <x v="38"/>
    <x v="9"/>
    <x v="9"/>
    <x v="3"/>
    <x v="510"/>
    <x v="911"/>
    <x v="0"/>
    <s v="No"/>
  </r>
  <r>
    <n v="479980"/>
    <x v="9"/>
    <x v="3"/>
    <x v="3"/>
    <x v="38"/>
    <x v="38"/>
    <x v="0"/>
    <x v="711"/>
    <x v="532"/>
    <x v="0"/>
    <s v="No"/>
  </r>
  <r>
    <n v="1712207"/>
    <x v="8"/>
    <x v="2"/>
    <x v="35"/>
    <x v="4"/>
    <x v="4"/>
    <x v="0"/>
    <x v="411"/>
    <x v="393"/>
    <x v="0"/>
    <s v="No"/>
  </r>
  <r>
    <n v="1865611"/>
    <x v="205"/>
    <x v="1"/>
    <x v="4"/>
    <x v="12"/>
    <x v="12"/>
    <x v="1"/>
    <x v="373"/>
    <x v="105"/>
    <x v="0"/>
    <s v="No"/>
  </r>
  <r>
    <n v="1285379"/>
    <x v="16"/>
    <x v="1"/>
    <x v="1"/>
    <x v="53"/>
    <x v="51"/>
    <x v="1"/>
    <x v="665"/>
    <x v="434"/>
    <x v="0"/>
    <s v="No"/>
  </r>
  <r>
    <n v="1637825"/>
    <x v="8"/>
    <x v="2"/>
    <x v="17"/>
    <x v="7"/>
    <x v="7"/>
    <x v="0"/>
    <x v="202"/>
    <x v="606"/>
    <x v="0"/>
    <s v="No"/>
  </r>
  <r>
    <n v="2086676"/>
    <x v="171"/>
    <x v="9"/>
    <x v="55"/>
    <x v="28"/>
    <x v="28"/>
    <x v="0"/>
    <x v="164"/>
    <x v="157"/>
    <x v="0"/>
    <s v="No"/>
  </r>
  <r>
    <n v="1721160"/>
    <x v="4"/>
    <x v="3"/>
    <x v="8"/>
    <x v="9"/>
    <x v="9"/>
    <x v="0"/>
    <x v="689"/>
    <x v="1040"/>
    <x v="0"/>
    <s v="No"/>
  </r>
  <r>
    <n v="1635710"/>
    <x v="20"/>
    <x v="0"/>
    <x v="0"/>
    <x v="8"/>
    <x v="8"/>
    <x v="0"/>
    <x v="79"/>
    <x v="76"/>
    <x v="0"/>
    <s v="No"/>
  </r>
  <r>
    <n v="1656349"/>
    <x v="659"/>
    <x v="6"/>
    <x v="11"/>
    <x v="13"/>
    <x v="13"/>
    <x v="0"/>
    <x v="30"/>
    <x v="823"/>
    <x v="0"/>
    <s v="Yes"/>
  </r>
  <r>
    <n v="2032195"/>
    <x v="660"/>
    <x v="4"/>
    <x v="29"/>
    <x v="12"/>
    <x v="12"/>
    <x v="1"/>
    <x v="25"/>
    <x v="157"/>
    <x v="0"/>
    <s v="No"/>
  </r>
  <r>
    <n v="2000542"/>
    <x v="14"/>
    <x v="5"/>
    <x v="12"/>
    <x v="13"/>
    <x v="13"/>
    <x v="0"/>
    <x v="138"/>
    <x v="134"/>
    <x v="0"/>
    <s v="No"/>
  </r>
  <r>
    <n v="2030286"/>
    <x v="25"/>
    <x v="2"/>
    <x v="10"/>
    <x v="7"/>
    <x v="7"/>
    <x v="3"/>
    <x v="455"/>
    <x v="432"/>
    <x v="0"/>
    <s v="No"/>
  </r>
  <r>
    <n v="1561103"/>
    <x v="33"/>
    <x v="4"/>
    <x v="6"/>
    <x v="0"/>
    <x v="0"/>
    <x v="3"/>
    <x v="924"/>
    <x v="1145"/>
    <x v="0"/>
    <s v="No"/>
  </r>
  <r>
    <n v="1863693"/>
    <x v="9"/>
    <x v="3"/>
    <x v="8"/>
    <x v="18"/>
    <x v="18"/>
    <x v="1"/>
    <x v="108"/>
    <x v="105"/>
    <x v="0"/>
    <s v="No"/>
  </r>
  <r>
    <n v="1071791"/>
    <x v="18"/>
    <x v="0"/>
    <x v="5"/>
    <x v="20"/>
    <x v="20"/>
    <x v="0"/>
    <x v="27"/>
    <x v="27"/>
    <x v="0"/>
    <s v="No"/>
  </r>
  <r>
    <n v="1377151"/>
    <x v="4"/>
    <x v="3"/>
    <x v="8"/>
    <x v="27"/>
    <x v="27"/>
    <x v="0"/>
    <x v="968"/>
    <x v="103"/>
    <x v="0"/>
    <s v="Yes"/>
  </r>
  <r>
    <n v="1899774"/>
    <x v="206"/>
    <x v="4"/>
    <x v="6"/>
    <x v="4"/>
    <x v="4"/>
    <x v="0"/>
    <x v="559"/>
    <x v="999"/>
    <x v="0"/>
    <s v="No"/>
  </r>
  <r>
    <n v="1347193"/>
    <x v="106"/>
    <x v="0"/>
    <x v="42"/>
    <x v="5"/>
    <x v="5"/>
    <x v="0"/>
    <x v="1012"/>
    <x v="974"/>
    <x v="0"/>
    <s v="No"/>
  </r>
  <r>
    <n v="311338"/>
    <x v="19"/>
    <x v="0"/>
    <x v="0"/>
    <x v="29"/>
    <x v="29"/>
    <x v="1"/>
    <x v="8"/>
    <x v="978"/>
    <x v="0"/>
    <s v="No"/>
  </r>
  <r>
    <n v="1462129"/>
    <x v="33"/>
    <x v="4"/>
    <x v="6"/>
    <x v="7"/>
    <x v="7"/>
    <x v="0"/>
    <x v="688"/>
    <x v="658"/>
    <x v="0"/>
    <s v="Yes"/>
  </r>
  <r>
    <n v="1768812"/>
    <x v="62"/>
    <x v="2"/>
    <x v="24"/>
    <x v="0"/>
    <x v="0"/>
    <x v="0"/>
    <x v="923"/>
    <x v="884"/>
    <x v="0"/>
    <s v="No"/>
  </r>
  <r>
    <n v="1659771"/>
    <x v="28"/>
    <x v="0"/>
    <x v="5"/>
    <x v="0"/>
    <x v="0"/>
    <x v="0"/>
    <x v="620"/>
    <x v="620"/>
    <x v="0"/>
    <s v="No"/>
  </r>
  <r>
    <n v="1916581"/>
    <x v="110"/>
    <x v="6"/>
    <x v="52"/>
    <x v="14"/>
    <x v="14"/>
    <x v="0"/>
    <x v="606"/>
    <x v="464"/>
    <x v="0"/>
    <s v="No"/>
  </r>
  <r>
    <n v="1924404"/>
    <x v="10"/>
    <x v="5"/>
    <x v="12"/>
    <x v="9"/>
    <x v="9"/>
    <x v="0"/>
    <x v="447"/>
    <x v="440"/>
    <x v="0"/>
    <s v="No"/>
  </r>
  <r>
    <n v="697394"/>
    <x v="110"/>
    <x v="9"/>
    <x v="55"/>
    <x v="9"/>
    <x v="9"/>
    <x v="0"/>
    <x v="1109"/>
    <x v="437"/>
    <x v="0"/>
    <s v="No"/>
  </r>
  <r>
    <n v="1875447"/>
    <x v="16"/>
    <x v="2"/>
    <x v="17"/>
    <x v="18"/>
    <x v="18"/>
    <x v="0"/>
    <x v="417"/>
    <x v="89"/>
    <x v="0"/>
    <s v="No"/>
  </r>
  <r>
    <n v="1814793"/>
    <x v="14"/>
    <x v="5"/>
    <x v="14"/>
    <x v="5"/>
    <x v="5"/>
    <x v="0"/>
    <x v="564"/>
    <x v="530"/>
    <x v="0"/>
    <s v="No"/>
  </r>
  <r>
    <n v="702085"/>
    <x v="14"/>
    <x v="1"/>
    <x v="4"/>
    <x v="14"/>
    <x v="14"/>
    <x v="1"/>
    <x v="882"/>
    <x v="865"/>
    <x v="0"/>
    <s v="Yes"/>
  </r>
  <r>
    <n v="512509"/>
    <x v="10"/>
    <x v="5"/>
    <x v="36"/>
    <x v="0"/>
    <x v="0"/>
    <x v="0"/>
    <x v="1242"/>
    <x v="1186"/>
    <x v="0"/>
    <s v="No"/>
  </r>
  <r>
    <n v="1194258"/>
    <x v="20"/>
    <x v="5"/>
    <x v="9"/>
    <x v="27"/>
    <x v="27"/>
    <x v="3"/>
    <x v="751"/>
    <x v="751"/>
    <x v="0"/>
    <s v="No"/>
  </r>
  <r>
    <n v="907677"/>
    <x v="20"/>
    <x v="5"/>
    <x v="12"/>
    <x v="32"/>
    <x v="32"/>
    <x v="4"/>
    <x v="634"/>
    <x v="598"/>
    <x v="0"/>
    <s v="Yes"/>
  </r>
  <r>
    <n v="1610181"/>
    <x v="9"/>
    <x v="3"/>
    <x v="44"/>
    <x v="3"/>
    <x v="3"/>
    <x v="0"/>
    <x v="148"/>
    <x v="144"/>
    <x v="0"/>
    <s v="No"/>
  </r>
  <r>
    <n v="1218243"/>
    <x v="661"/>
    <x v="4"/>
    <x v="6"/>
    <x v="15"/>
    <x v="15"/>
    <x v="0"/>
    <x v="999"/>
    <x v="150"/>
    <x v="0"/>
    <s v="No"/>
  </r>
  <r>
    <n v="1096438"/>
    <x v="10"/>
    <x v="0"/>
    <x v="42"/>
    <x v="14"/>
    <x v="14"/>
    <x v="0"/>
    <x v="867"/>
    <x v="998"/>
    <x v="1"/>
    <s v="No"/>
  </r>
  <r>
    <n v="774516"/>
    <x v="8"/>
    <x v="2"/>
    <x v="34"/>
    <x v="54"/>
    <x v="34"/>
    <x v="0"/>
    <x v="147"/>
    <x v="218"/>
    <x v="0"/>
    <s v="No"/>
  </r>
  <r>
    <n v="1855332"/>
    <x v="19"/>
    <x v="2"/>
    <x v="54"/>
    <x v="25"/>
    <x v="25"/>
    <x v="0"/>
    <x v="427"/>
    <x v="409"/>
    <x v="0"/>
    <s v="No"/>
  </r>
  <r>
    <n v="797197"/>
    <x v="418"/>
    <x v="1"/>
    <x v="1"/>
    <x v="7"/>
    <x v="7"/>
    <x v="0"/>
    <x v="269"/>
    <x v="1018"/>
    <x v="0"/>
    <s v="No"/>
  </r>
  <r>
    <n v="946229"/>
    <x v="189"/>
    <x v="7"/>
    <x v="21"/>
    <x v="12"/>
    <x v="12"/>
    <x v="0"/>
    <x v="414"/>
    <x v="1142"/>
    <x v="0"/>
    <s v="No"/>
  </r>
  <r>
    <n v="357859"/>
    <x v="203"/>
    <x v="0"/>
    <x v="5"/>
    <x v="7"/>
    <x v="7"/>
    <x v="0"/>
    <x v="1243"/>
    <x v="502"/>
    <x v="0"/>
    <s v="No"/>
  </r>
  <r>
    <n v="1878375"/>
    <x v="19"/>
    <x v="0"/>
    <x v="0"/>
    <x v="9"/>
    <x v="9"/>
    <x v="2"/>
    <x v="531"/>
    <x v="506"/>
    <x v="0"/>
    <s v="No"/>
  </r>
  <r>
    <n v="2025376"/>
    <x v="221"/>
    <x v="7"/>
    <x v="21"/>
    <x v="26"/>
    <x v="26"/>
    <x v="1"/>
    <x v="152"/>
    <x v="147"/>
    <x v="1"/>
    <s v="No"/>
  </r>
  <r>
    <n v="1781628"/>
    <x v="51"/>
    <x v="2"/>
    <x v="24"/>
    <x v="4"/>
    <x v="4"/>
    <x v="1"/>
    <x v="370"/>
    <x v="242"/>
    <x v="0"/>
    <s v="No"/>
  </r>
  <r>
    <n v="1877470"/>
    <x v="62"/>
    <x v="2"/>
    <x v="24"/>
    <x v="0"/>
    <x v="0"/>
    <x v="0"/>
    <x v="531"/>
    <x v="506"/>
    <x v="0"/>
    <s v="No"/>
  </r>
  <r>
    <n v="2131933"/>
    <x v="17"/>
    <x v="3"/>
    <x v="3"/>
    <x v="18"/>
    <x v="18"/>
    <x v="0"/>
    <x v="632"/>
    <x v="1152"/>
    <x v="0"/>
    <s v="Yes"/>
  </r>
  <r>
    <n v="1458926"/>
    <x v="35"/>
    <x v="0"/>
    <x v="0"/>
    <x v="14"/>
    <x v="14"/>
    <x v="0"/>
    <x v="405"/>
    <x v="388"/>
    <x v="0"/>
    <s v="No"/>
  </r>
  <r>
    <n v="1999299"/>
    <x v="662"/>
    <x v="6"/>
    <x v="11"/>
    <x v="33"/>
    <x v="33"/>
    <x v="0"/>
    <x v="138"/>
    <x v="505"/>
    <x v="0"/>
    <s v="No"/>
  </r>
  <r>
    <n v="1285844"/>
    <x v="14"/>
    <x v="5"/>
    <x v="12"/>
    <x v="9"/>
    <x v="9"/>
    <x v="0"/>
    <x v="499"/>
    <x v="626"/>
    <x v="0"/>
    <s v="No"/>
  </r>
  <r>
    <n v="1492461"/>
    <x v="17"/>
    <x v="3"/>
    <x v="8"/>
    <x v="20"/>
    <x v="20"/>
    <x v="0"/>
    <x v="1029"/>
    <x v="517"/>
    <x v="0"/>
    <s v="No"/>
  </r>
  <r>
    <n v="1418271"/>
    <x v="95"/>
    <x v="2"/>
    <x v="10"/>
    <x v="19"/>
    <x v="19"/>
    <x v="0"/>
    <x v="966"/>
    <x v="932"/>
    <x v="0"/>
    <s v="Yes"/>
  </r>
  <r>
    <n v="1591690"/>
    <x v="274"/>
    <x v="0"/>
    <x v="0"/>
    <x v="12"/>
    <x v="12"/>
    <x v="0"/>
    <x v="1230"/>
    <x v="66"/>
    <x v="0"/>
    <s v="No"/>
  </r>
  <r>
    <n v="1079464"/>
    <x v="14"/>
    <x v="2"/>
    <x v="45"/>
    <x v="7"/>
    <x v="7"/>
    <x v="0"/>
    <x v="763"/>
    <x v="745"/>
    <x v="0"/>
    <s v="No"/>
  </r>
  <r>
    <n v="1474460"/>
    <x v="1"/>
    <x v="0"/>
    <x v="0"/>
    <x v="13"/>
    <x v="13"/>
    <x v="0"/>
    <x v="1244"/>
    <x v="1187"/>
    <x v="0"/>
    <s v="No"/>
  </r>
  <r>
    <n v="1447543"/>
    <x v="9"/>
    <x v="3"/>
    <x v="3"/>
    <x v="4"/>
    <x v="4"/>
    <x v="0"/>
    <x v="1093"/>
    <x v="1042"/>
    <x v="0"/>
    <s v="No"/>
  </r>
  <r>
    <n v="1371722"/>
    <x v="68"/>
    <x v="0"/>
    <x v="5"/>
    <x v="27"/>
    <x v="27"/>
    <x v="0"/>
    <x v="208"/>
    <x v="203"/>
    <x v="0"/>
    <s v="No"/>
  </r>
  <r>
    <n v="981546"/>
    <x v="504"/>
    <x v="1"/>
    <x v="22"/>
    <x v="12"/>
    <x v="12"/>
    <x v="0"/>
    <x v="98"/>
    <x v="293"/>
    <x v="0"/>
    <s v="No"/>
  </r>
  <r>
    <n v="864279"/>
    <x v="168"/>
    <x v="0"/>
    <x v="5"/>
    <x v="20"/>
    <x v="20"/>
    <x v="3"/>
    <x v="537"/>
    <x v="708"/>
    <x v="0"/>
    <s v="No"/>
  </r>
  <r>
    <n v="365392"/>
    <x v="19"/>
    <x v="0"/>
    <x v="0"/>
    <x v="9"/>
    <x v="9"/>
    <x v="0"/>
    <x v="693"/>
    <x v="775"/>
    <x v="0"/>
    <s v="Yes"/>
  </r>
  <r>
    <n v="1202859"/>
    <x v="663"/>
    <x v="1"/>
    <x v="1"/>
    <x v="14"/>
    <x v="14"/>
    <x v="1"/>
    <x v="485"/>
    <x v="611"/>
    <x v="1"/>
    <s v="No"/>
  </r>
  <r>
    <n v="885638"/>
    <x v="25"/>
    <x v="2"/>
    <x v="54"/>
    <x v="29"/>
    <x v="29"/>
    <x v="0"/>
    <x v="759"/>
    <x v="57"/>
    <x v="0"/>
    <s v="Yes"/>
  </r>
  <r>
    <n v="994351"/>
    <x v="302"/>
    <x v="1"/>
    <x v="4"/>
    <x v="5"/>
    <x v="5"/>
    <x v="0"/>
    <x v="796"/>
    <x v="299"/>
    <x v="0"/>
    <s v="No"/>
  </r>
  <r>
    <n v="666095"/>
    <x v="47"/>
    <x v="2"/>
    <x v="35"/>
    <x v="2"/>
    <x v="2"/>
    <x v="0"/>
    <x v="176"/>
    <x v="167"/>
    <x v="0"/>
    <s v="Yes"/>
  </r>
  <r>
    <n v="813413"/>
    <x v="10"/>
    <x v="1"/>
    <x v="1"/>
    <x v="44"/>
    <x v="43"/>
    <x v="1"/>
    <x v="194"/>
    <x v="493"/>
    <x v="0"/>
    <s v="No"/>
  </r>
  <r>
    <n v="1872252"/>
    <x v="129"/>
    <x v="1"/>
    <x v="22"/>
    <x v="0"/>
    <x v="0"/>
    <x v="0"/>
    <x v="454"/>
    <x v="431"/>
    <x v="0"/>
    <s v="No"/>
  </r>
  <r>
    <n v="591392"/>
    <x v="87"/>
    <x v="1"/>
    <x v="4"/>
    <x v="7"/>
    <x v="7"/>
    <x v="0"/>
    <x v="998"/>
    <x v="888"/>
    <x v="0"/>
    <s v="No"/>
  </r>
  <r>
    <n v="1762481"/>
    <x v="664"/>
    <x v="7"/>
    <x v="19"/>
    <x v="0"/>
    <x v="0"/>
    <x v="0"/>
    <x v="797"/>
    <x v="649"/>
    <x v="0"/>
    <s v="No"/>
  </r>
  <r>
    <n v="838523"/>
    <x v="18"/>
    <x v="0"/>
    <x v="0"/>
    <x v="5"/>
    <x v="5"/>
    <x v="0"/>
    <x v="765"/>
    <x v="724"/>
    <x v="0"/>
    <s v="No"/>
  </r>
  <r>
    <n v="1836588"/>
    <x v="129"/>
    <x v="7"/>
    <x v="21"/>
    <x v="0"/>
    <x v="0"/>
    <x v="0"/>
    <x v="367"/>
    <x v="348"/>
    <x v="0"/>
    <s v="No"/>
  </r>
  <r>
    <n v="732492"/>
    <x v="47"/>
    <x v="5"/>
    <x v="9"/>
    <x v="20"/>
    <x v="20"/>
    <x v="3"/>
    <x v="111"/>
    <x v="444"/>
    <x v="0"/>
    <s v="No"/>
  </r>
  <r>
    <n v="1975378"/>
    <x v="14"/>
    <x v="5"/>
    <x v="12"/>
    <x v="16"/>
    <x v="16"/>
    <x v="0"/>
    <x v="568"/>
    <x v="533"/>
    <x v="0"/>
    <s v="No"/>
  </r>
  <r>
    <n v="519561"/>
    <x v="25"/>
    <x v="2"/>
    <x v="16"/>
    <x v="5"/>
    <x v="5"/>
    <x v="0"/>
    <x v="406"/>
    <x v="390"/>
    <x v="0"/>
    <s v="No"/>
  </r>
  <r>
    <n v="2001231"/>
    <x v="14"/>
    <x v="1"/>
    <x v="22"/>
    <x v="9"/>
    <x v="9"/>
    <x v="0"/>
    <x v="138"/>
    <x v="809"/>
    <x v="0"/>
    <s v="No"/>
  </r>
  <r>
    <n v="2119692"/>
    <x v="25"/>
    <x v="2"/>
    <x v="31"/>
    <x v="7"/>
    <x v="7"/>
    <x v="0"/>
    <x v="748"/>
    <x v="709"/>
    <x v="0"/>
    <s v="No"/>
  </r>
  <r>
    <n v="371912"/>
    <x v="19"/>
    <x v="5"/>
    <x v="9"/>
    <x v="13"/>
    <x v="13"/>
    <x v="2"/>
    <x v="235"/>
    <x v="776"/>
    <x v="0"/>
    <s v="No"/>
  </r>
  <r>
    <n v="733374"/>
    <x v="665"/>
    <x v="1"/>
    <x v="22"/>
    <x v="18"/>
    <x v="18"/>
    <x v="0"/>
    <x v="111"/>
    <x v="226"/>
    <x v="0"/>
    <s v="Yes"/>
  </r>
  <r>
    <n v="489860"/>
    <x v="9"/>
    <x v="3"/>
    <x v="3"/>
    <x v="47"/>
    <x v="46"/>
    <x v="0"/>
    <x v="709"/>
    <x v="1008"/>
    <x v="0"/>
    <s v="No"/>
  </r>
  <r>
    <n v="607494"/>
    <x v="19"/>
    <x v="5"/>
    <x v="12"/>
    <x v="4"/>
    <x v="4"/>
    <x v="1"/>
    <x v="349"/>
    <x v="333"/>
    <x v="0"/>
    <s v="No"/>
  </r>
  <r>
    <n v="1979146"/>
    <x v="666"/>
    <x v="1"/>
    <x v="1"/>
    <x v="33"/>
    <x v="33"/>
    <x v="0"/>
    <x v="568"/>
    <x v="533"/>
    <x v="0"/>
    <s v="No"/>
  </r>
  <r>
    <n v="631063"/>
    <x v="10"/>
    <x v="0"/>
    <x v="0"/>
    <x v="7"/>
    <x v="7"/>
    <x v="0"/>
    <x v="859"/>
    <x v="822"/>
    <x v="0"/>
    <s v="No"/>
  </r>
  <r>
    <n v="948787"/>
    <x v="4"/>
    <x v="3"/>
    <x v="3"/>
    <x v="25"/>
    <x v="25"/>
    <x v="2"/>
    <x v="289"/>
    <x v="835"/>
    <x v="0"/>
    <s v="No"/>
  </r>
  <r>
    <n v="2038523"/>
    <x v="205"/>
    <x v="7"/>
    <x v="21"/>
    <x v="15"/>
    <x v="15"/>
    <x v="0"/>
    <x v="547"/>
    <x v="516"/>
    <x v="0"/>
    <s v="No"/>
  </r>
  <r>
    <n v="913315"/>
    <x v="30"/>
    <x v="0"/>
    <x v="0"/>
    <x v="26"/>
    <x v="26"/>
    <x v="1"/>
    <x v="876"/>
    <x v="802"/>
    <x v="0"/>
    <s v="No"/>
  </r>
  <r>
    <n v="873269"/>
    <x v="47"/>
    <x v="7"/>
    <x v="19"/>
    <x v="19"/>
    <x v="19"/>
    <x v="0"/>
    <x v="750"/>
    <x v="290"/>
    <x v="0"/>
    <s v="No"/>
  </r>
  <r>
    <n v="1196434"/>
    <x v="14"/>
    <x v="1"/>
    <x v="22"/>
    <x v="20"/>
    <x v="20"/>
    <x v="0"/>
    <x v="799"/>
    <x v="751"/>
    <x v="0"/>
    <s v="No"/>
  </r>
  <r>
    <n v="1295401"/>
    <x v="62"/>
    <x v="2"/>
    <x v="31"/>
    <x v="23"/>
    <x v="23"/>
    <x v="0"/>
    <x v="841"/>
    <x v="434"/>
    <x v="0"/>
    <s v="No"/>
  </r>
  <r>
    <n v="723012"/>
    <x v="9"/>
    <x v="3"/>
    <x v="8"/>
    <x v="29"/>
    <x v="29"/>
    <x v="0"/>
    <x v="776"/>
    <x v="377"/>
    <x v="0"/>
    <s v="No"/>
  </r>
  <r>
    <n v="912509"/>
    <x v="17"/>
    <x v="3"/>
    <x v="25"/>
    <x v="34"/>
    <x v="34"/>
    <x v="0"/>
    <x v="876"/>
    <x v="598"/>
    <x v="0"/>
    <s v="No"/>
  </r>
  <r>
    <n v="988968"/>
    <x v="144"/>
    <x v="5"/>
    <x v="14"/>
    <x v="25"/>
    <x v="25"/>
    <x v="0"/>
    <x v="687"/>
    <x v="299"/>
    <x v="0"/>
    <s v="No"/>
  </r>
  <r>
    <n v="556648"/>
    <x v="14"/>
    <x v="2"/>
    <x v="31"/>
    <x v="1"/>
    <x v="1"/>
    <x v="4"/>
    <x v="914"/>
    <x v="906"/>
    <x v="0"/>
    <s v="No"/>
  </r>
  <r>
    <n v="1198570"/>
    <x v="667"/>
    <x v="1"/>
    <x v="13"/>
    <x v="40"/>
    <x v="40"/>
    <x v="0"/>
    <x v="644"/>
    <x v="613"/>
    <x v="0"/>
    <s v="No"/>
  </r>
  <r>
    <n v="2091520"/>
    <x v="19"/>
    <x v="5"/>
    <x v="12"/>
    <x v="13"/>
    <x v="13"/>
    <x v="0"/>
    <x v="1203"/>
    <x v="985"/>
    <x v="0"/>
    <s v="No"/>
  </r>
  <r>
    <n v="1704093"/>
    <x v="9"/>
    <x v="3"/>
    <x v="25"/>
    <x v="1"/>
    <x v="1"/>
    <x v="0"/>
    <x v="464"/>
    <x v="38"/>
    <x v="0"/>
    <s v="Yes"/>
  </r>
  <r>
    <n v="1665512"/>
    <x v="117"/>
    <x v="0"/>
    <x v="5"/>
    <x v="13"/>
    <x v="13"/>
    <x v="0"/>
    <x v="55"/>
    <x v="850"/>
    <x v="0"/>
    <s v="No"/>
  </r>
  <r>
    <n v="1687846"/>
    <x v="10"/>
    <x v="5"/>
    <x v="12"/>
    <x v="24"/>
    <x v="24"/>
    <x v="3"/>
    <x v="258"/>
    <x v="227"/>
    <x v="0"/>
    <s v="No"/>
  </r>
  <r>
    <n v="1900593"/>
    <x v="236"/>
    <x v="0"/>
    <x v="0"/>
    <x v="0"/>
    <x v="0"/>
    <x v="0"/>
    <x v="559"/>
    <x v="402"/>
    <x v="0"/>
    <s v="No"/>
  </r>
  <r>
    <n v="1874231"/>
    <x v="8"/>
    <x v="0"/>
    <x v="5"/>
    <x v="1"/>
    <x v="1"/>
    <x v="0"/>
    <x v="417"/>
    <x v="89"/>
    <x v="0"/>
    <s v="No"/>
  </r>
  <r>
    <n v="685856"/>
    <x v="95"/>
    <x v="0"/>
    <x v="0"/>
    <x v="8"/>
    <x v="8"/>
    <x v="0"/>
    <x v="1245"/>
    <x v="1188"/>
    <x v="0"/>
    <s v="No"/>
  </r>
  <r>
    <n v="489254"/>
    <x v="62"/>
    <x v="5"/>
    <x v="12"/>
    <x v="9"/>
    <x v="9"/>
    <x v="1"/>
    <x v="569"/>
    <x v="798"/>
    <x v="0"/>
    <s v="Yes"/>
  </r>
  <r>
    <n v="1792346"/>
    <x v="62"/>
    <x v="2"/>
    <x v="24"/>
    <x v="9"/>
    <x v="9"/>
    <x v="0"/>
    <x v="342"/>
    <x v="325"/>
    <x v="0"/>
    <s v="No"/>
  </r>
  <r>
    <n v="226120"/>
    <x v="17"/>
    <x v="3"/>
    <x v="8"/>
    <x v="1"/>
    <x v="1"/>
    <x v="0"/>
    <x v="761"/>
    <x v="1107"/>
    <x v="0"/>
    <s v="Yes"/>
  </r>
  <r>
    <n v="1851514"/>
    <x v="10"/>
    <x v="7"/>
    <x v="56"/>
    <x v="31"/>
    <x v="31"/>
    <x v="0"/>
    <x v="418"/>
    <x v="399"/>
    <x v="0"/>
    <s v="Yes"/>
  </r>
  <r>
    <n v="318804"/>
    <x v="19"/>
    <x v="0"/>
    <x v="0"/>
    <x v="14"/>
    <x v="14"/>
    <x v="0"/>
    <x v="583"/>
    <x v="169"/>
    <x v="0"/>
    <s v="No"/>
  </r>
  <r>
    <n v="1557587"/>
    <x v="22"/>
    <x v="2"/>
    <x v="35"/>
    <x v="35"/>
    <x v="35"/>
    <x v="3"/>
    <x v="270"/>
    <x v="511"/>
    <x v="0"/>
    <s v="No"/>
  </r>
  <r>
    <n v="1940138"/>
    <x v="47"/>
    <x v="0"/>
    <x v="0"/>
    <x v="14"/>
    <x v="14"/>
    <x v="0"/>
    <x v="399"/>
    <x v="738"/>
    <x v="0"/>
    <s v="No"/>
  </r>
  <r>
    <n v="374285"/>
    <x v="16"/>
    <x v="2"/>
    <x v="24"/>
    <x v="7"/>
    <x v="7"/>
    <x v="1"/>
    <x v="956"/>
    <x v="330"/>
    <x v="0"/>
    <s v="No"/>
  </r>
  <r>
    <n v="769657"/>
    <x v="16"/>
    <x v="2"/>
    <x v="48"/>
    <x v="5"/>
    <x v="5"/>
    <x v="0"/>
    <x v="403"/>
    <x v="896"/>
    <x v="0"/>
    <s v="No"/>
  </r>
  <r>
    <n v="1471604"/>
    <x v="16"/>
    <x v="2"/>
    <x v="2"/>
    <x v="0"/>
    <x v="0"/>
    <x v="0"/>
    <x v="29"/>
    <x v="667"/>
    <x v="0"/>
    <s v="No"/>
  </r>
  <r>
    <n v="649600"/>
    <x v="253"/>
    <x v="1"/>
    <x v="27"/>
    <x v="14"/>
    <x v="14"/>
    <x v="0"/>
    <x v="1141"/>
    <x v="843"/>
    <x v="0"/>
    <s v="No"/>
  </r>
  <r>
    <n v="1788624"/>
    <x v="19"/>
    <x v="5"/>
    <x v="9"/>
    <x v="22"/>
    <x v="22"/>
    <x v="3"/>
    <x v="142"/>
    <x v="138"/>
    <x v="0"/>
    <s v="No"/>
  </r>
  <r>
    <n v="596084"/>
    <x v="10"/>
    <x v="5"/>
    <x v="9"/>
    <x v="16"/>
    <x v="16"/>
    <x v="0"/>
    <x v="789"/>
    <x v="358"/>
    <x v="0"/>
    <s v="No"/>
  </r>
  <r>
    <n v="430037"/>
    <x v="33"/>
    <x v="4"/>
    <x v="32"/>
    <x v="14"/>
    <x v="14"/>
    <x v="0"/>
    <x v="1125"/>
    <x v="483"/>
    <x v="0"/>
    <s v="No"/>
  </r>
  <r>
    <n v="1741064"/>
    <x v="5"/>
    <x v="1"/>
    <x v="13"/>
    <x v="13"/>
    <x v="13"/>
    <x v="0"/>
    <x v="162"/>
    <x v="284"/>
    <x v="0"/>
    <s v="No"/>
  </r>
  <r>
    <n v="574537"/>
    <x v="20"/>
    <x v="0"/>
    <x v="0"/>
    <x v="52"/>
    <x v="50"/>
    <x v="0"/>
    <x v="115"/>
    <x v="112"/>
    <x v="0"/>
    <s v="No"/>
  </r>
  <r>
    <n v="684184"/>
    <x v="38"/>
    <x v="1"/>
    <x v="4"/>
    <x v="8"/>
    <x v="8"/>
    <x v="3"/>
    <x v="461"/>
    <x v="437"/>
    <x v="0"/>
    <s v="No"/>
  </r>
  <r>
    <n v="1709166"/>
    <x v="472"/>
    <x v="9"/>
    <x v="50"/>
    <x v="7"/>
    <x v="7"/>
    <x v="0"/>
    <x v="727"/>
    <x v="690"/>
    <x v="0"/>
    <s v="No"/>
  </r>
  <r>
    <n v="1334810"/>
    <x v="16"/>
    <x v="7"/>
    <x v="21"/>
    <x v="13"/>
    <x v="13"/>
    <x v="2"/>
    <x v="1072"/>
    <x v="993"/>
    <x v="0"/>
    <s v="No"/>
  </r>
  <r>
    <n v="2075600"/>
    <x v="256"/>
    <x v="1"/>
    <x v="1"/>
    <x v="9"/>
    <x v="9"/>
    <x v="2"/>
    <x v="795"/>
    <x v="22"/>
    <x v="0"/>
    <s v="No"/>
  </r>
  <r>
    <n v="1667126"/>
    <x v="8"/>
    <x v="2"/>
    <x v="40"/>
    <x v="7"/>
    <x v="7"/>
    <x v="0"/>
    <x v="664"/>
    <x v="635"/>
    <x v="0"/>
    <s v="No"/>
  </r>
  <r>
    <n v="738852"/>
    <x v="1"/>
    <x v="0"/>
    <x v="0"/>
    <x v="28"/>
    <x v="28"/>
    <x v="0"/>
    <x v="1126"/>
    <x v="1071"/>
    <x v="0"/>
    <s v="No"/>
  </r>
  <r>
    <n v="1212480"/>
    <x v="19"/>
    <x v="5"/>
    <x v="12"/>
    <x v="18"/>
    <x v="18"/>
    <x v="3"/>
    <x v="803"/>
    <x v="407"/>
    <x v="0"/>
    <s v="Yes"/>
  </r>
  <r>
    <n v="1019910"/>
    <x v="173"/>
    <x v="7"/>
    <x v="21"/>
    <x v="13"/>
    <x v="13"/>
    <x v="0"/>
    <x v="906"/>
    <x v="264"/>
    <x v="0"/>
    <s v="No"/>
  </r>
  <r>
    <n v="388318"/>
    <x v="8"/>
    <x v="0"/>
    <x v="0"/>
    <x v="30"/>
    <x v="30"/>
    <x v="3"/>
    <x v="53"/>
    <x v="52"/>
    <x v="0"/>
    <s v="No"/>
  </r>
  <r>
    <n v="503150"/>
    <x v="19"/>
    <x v="0"/>
    <x v="0"/>
    <x v="3"/>
    <x v="3"/>
    <x v="1"/>
    <x v="983"/>
    <x v="222"/>
    <x v="0"/>
    <s v="No"/>
  </r>
  <r>
    <n v="2072848"/>
    <x v="14"/>
    <x v="2"/>
    <x v="31"/>
    <x v="7"/>
    <x v="7"/>
    <x v="1"/>
    <x v="242"/>
    <x v="911"/>
    <x v="0"/>
    <s v="No"/>
  </r>
  <r>
    <n v="724815"/>
    <x v="14"/>
    <x v="5"/>
    <x v="9"/>
    <x v="5"/>
    <x v="5"/>
    <x v="1"/>
    <x v="428"/>
    <x v="713"/>
    <x v="0"/>
    <s v="No"/>
  </r>
  <r>
    <n v="1750681"/>
    <x v="10"/>
    <x v="2"/>
    <x v="47"/>
    <x v="14"/>
    <x v="14"/>
    <x v="2"/>
    <x v="134"/>
    <x v="395"/>
    <x v="0"/>
    <s v="No"/>
  </r>
  <r>
    <n v="910125"/>
    <x v="33"/>
    <x v="1"/>
    <x v="27"/>
    <x v="7"/>
    <x v="7"/>
    <x v="0"/>
    <x v="842"/>
    <x v="578"/>
    <x v="0"/>
    <s v="Yes"/>
  </r>
  <r>
    <n v="1170121"/>
    <x v="571"/>
    <x v="1"/>
    <x v="1"/>
    <x v="20"/>
    <x v="20"/>
    <x v="0"/>
    <x v="424"/>
    <x v="829"/>
    <x v="0"/>
    <s v="No"/>
  </r>
  <r>
    <n v="900298"/>
    <x v="7"/>
    <x v="4"/>
    <x v="26"/>
    <x v="5"/>
    <x v="5"/>
    <x v="0"/>
    <x v="163"/>
    <x v="247"/>
    <x v="0"/>
    <s v="No"/>
  </r>
  <r>
    <n v="1022539"/>
    <x v="92"/>
    <x v="6"/>
    <x v="46"/>
    <x v="0"/>
    <x v="0"/>
    <x v="0"/>
    <x v="772"/>
    <x v="731"/>
    <x v="0"/>
    <s v="No"/>
  </r>
  <r>
    <n v="635124"/>
    <x v="10"/>
    <x v="2"/>
    <x v="38"/>
    <x v="13"/>
    <x v="13"/>
    <x v="0"/>
    <x v="1144"/>
    <x v="866"/>
    <x v="0"/>
    <s v="No"/>
  </r>
  <r>
    <n v="1034308"/>
    <x v="485"/>
    <x v="1"/>
    <x v="27"/>
    <x v="18"/>
    <x v="18"/>
    <x v="0"/>
    <x v="271"/>
    <x v="404"/>
    <x v="0"/>
    <s v="No"/>
  </r>
  <r>
    <n v="904095"/>
    <x v="55"/>
    <x v="1"/>
    <x v="22"/>
    <x v="45"/>
    <x v="44"/>
    <x v="3"/>
    <x v="1238"/>
    <x v="447"/>
    <x v="0"/>
    <s v="No"/>
  </r>
  <r>
    <n v="1433697"/>
    <x v="72"/>
    <x v="6"/>
    <x v="66"/>
    <x v="19"/>
    <x v="19"/>
    <x v="0"/>
    <x v="500"/>
    <x v="784"/>
    <x v="0"/>
    <s v="Yes"/>
  </r>
  <r>
    <n v="1588185"/>
    <x v="8"/>
    <x v="1"/>
    <x v="13"/>
    <x v="5"/>
    <x v="5"/>
    <x v="0"/>
    <x v="88"/>
    <x v="85"/>
    <x v="0"/>
    <s v="No"/>
  </r>
  <r>
    <n v="889706"/>
    <x v="38"/>
    <x v="1"/>
    <x v="27"/>
    <x v="9"/>
    <x v="9"/>
    <x v="0"/>
    <x v="293"/>
    <x v="280"/>
    <x v="0"/>
    <s v="No"/>
  </r>
  <r>
    <n v="722035"/>
    <x v="576"/>
    <x v="1"/>
    <x v="22"/>
    <x v="13"/>
    <x v="13"/>
    <x v="0"/>
    <x v="725"/>
    <x v="688"/>
    <x v="0"/>
    <s v="Yes"/>
  </r>
  <r>
    <n v="1357851"/>
    <x v="217"/>
    <x v="1"/>
    <x v="1"/>
    <x v="13"/>
    <x v="13"/>
    <x v="0"/>
    <x v="555"/>
    <x v="523"/>
    <x v="0"/>
    <s v="Yes"/>
  </r>
  <r>
    <n v="1960057"/>
    <x v="14"/>
    <x v="2"/>
    <x v="34"/>
    <x v="26"/>
    <x v="26"/>
    <x v="0"/>
    <x v="871"/>
    <x v="637"/>
    <x v="0"/>
    <s v="No"/>
  </r>
  <r>
    <n v="1535455"/>
    <x v="129"/>
    <x v="7"/>
    <x v="21"/>
    <x v="1"/>
    <x v="1"/>
    <x v="0"/>
    <x v="109"/>
    <x v="106"/>
    <x v="0"/>
    <s v="No"/>
  </r>
  <r>
    <n v="1375646"/>
    <x v="19"/>
    <x v="5"/>
    <x v="12"/>
    <x v="13"/>
    <x v="13"/>
    <x v="1"/>
    <x v="784"/>
    <x v="439"/>
    <x v="0"/>
    <s v="No"/>
  </r>
  <r>
    <n v="389994"/>
    <x v="10"/>
    <x v="0"/>
    <x v="5"/>
    <x v="13"/>
    <x v="13"/>
    <x v="0"/>
    <x v="488"/>
    <x v="463"/>
    <x v="0"/>
    <s v="No"/>
  </r>
  <r>
    <n v="1945580"/>
    <x v="62"/>
    <x v="2"/>
    <x v="57"/>
    <x v="16"/>
    <x v="16"/>
    <x v="0"/>
    <x v="1246"/>
    <x v="1189"/>
    <x v="0"/>
    <s v="No"/>
  </r>
  <r>
    <n v="861905"/>
    <x v="4"/>
    <x v="3"/>
    <x v="8"/>
    <x v="1"/>
    <x v="1"/>
    <x v="0"/>
    <x v="50"/>
    <x v="49"/>
    <x v="0"/>
    <s v="No"/>
  </r>
  <r>
    <n v="1833946"/>
    <x v="9"/>
    <x v="3"/>
    <x v="3"/>
    <x v="9"/>
    <x v="9"/>
    <x v="0"/>
    <x v="200"/>
    <x v="194"/>
    <x v="0"/>
    <s v="No"/>
  </r>
  <r>
    <n v="2068266"/>
    <x v="179"/>
    <x v="0"/>
    <x v="0"/>
    <x v="4"/>
    <x v="4"/>
    <x v="0"/>
    <x v="33"/>
    <x v="46"/>
    <x v="0"/>
    <s v="No"/>
  </r>
  <r>
    <n v="1793176"/>
    <x v="102"/>
    <x v="8"/>
    <x v="53"/>
    <x v="14"/>
    <x v="14"/>
    <x v="0"/>
    <x v="165"/>
    <x v="458"/>
    <x v="0"/>
    <s v="No"/>
  </r>
  <r>
    <n v="914614"/>
    <x v="86"/>
    <x v="5"/>
    <x v="12"/>
    <x v="9"/>
    <x v="9"/>
    <x v="0"/>
    <x v="308"/>
    <x v="687"/>
    <x v="0"/>
    <s v="No"/>
  </r>
  <r>
    <n v="1419610"/>
    <x v="30"/>
    <x v="5"/>
    <x v="12"/>
    <x v="4"/>
    <x v="4"/>
    <x v="0"/>
    <x v="966"/>
    <x v="932"/>
    <x v="0"/>
    <s v="Yes"/>
  </r>
  <r>
    <n v="650771"/>
    <x v="50"/>
    <x v="5"/>
    <x v="9"/>
    <x v="0"/>
    <x v="0"/>
    <x v="1"/>
    <x v="702"/>
    <x v="599"/>
    <x v="0"/>
    <s v="No"/>
  </r>
  <r>
    <n v="990406"/>
    <x v="32"/>
    <x v="5"/>
    <x v="12"/>
    <x v="4"/>
    <x v="4"/>
    <x v="0"/>
    <x v="274"/>
    <x v="940"/>
    <x v="0"/>
    <s v="No"/>
  </r>
  <r>
    <n v="1982028"/>
    <x v="41"/>
    <x v="1"/>
    <x v="22"/>
    <x v="40"/>
    <x v="40"/>
    <x v="0"/>
    <x v="24"/>
    <x v="389"/>
    <x v="0"/>
    <s v="No"/>
  </r>
  <r>
    <n v="1584169"/>
    <x v="33"/>
    <x v="4"/>
    <x v="6"/>
    <x v="9"/>
    <x v="9"/>
    <x v="0"/>
    <x v="153"/>
    <x v="148"/>
    <x v="0"/>
    <s v="No"/>
  </r>
  <r>
    <n v="924165"/>
    <x v="9"/>
    <x v="3"/>
    <x v="8"/>
    <x v="7"/>
    <x v="7"/>
    <x v="0"/>
    <x v="1247"/>
    <x v="1190"/>
    <x v="0"/>
    <s v="Yes"/>
  </r>
  <r>
    <n v="1629650"/>
    <x v="312"/>
    <x v="1"/>
    <x v="22"/>
    <x v="17"/>
    <x v="17"/>
    <x v="1"/>
    <x v="185"/>
    <x v="37"/>
    <x v="0"/>
    <s v="No"/>
  </r>
  <r>
    <n v="2024563"/>
    <x v="4"/>
    <x v="3"/>
    <x v="44"/>
    <x v="4"/>
    <x v="4"/>
    <x v="0"/>
    <x v="192"/>
    <x v="185"/>
    <x v="0"/>
    <s v="No"/>
  </r>
  <r>
    <n v="1850068"/>
    <x v="448"/>
    <x v="1"/>
    <x v="27"/>
    <x v="20"/>
    <x v="20"/>
    <x v="0"/>
    <x v="60"/>
    <x v="59"/>
    <x v="0"/>
    <s v="No"/>
  </r>
  <r>
    <n v="1893773"/>
    <x v="38"/>
    <x v="0"/>
    <x v="5"/>
    <x v="24"/>
    <x v="24"/>
    <x v="0"/>
    <x v="116"/>
    <x v="113"/>
    <x v="0"/>
    <s v="No"/>
  </r>
  <r>
    <n v="1427137"/>
    <x v="367"/>
    <x v="0"/>
    <x v="37"/>
    <x v="32"/>
    <x v="32"/>
    <x v="0"/>
    <x v="220"/>
    <x v="214"/>
    <x v="0"/>
    <s v="Yes"/>
  </r>
  <r>
    <n v="1849092"/>
    <x v="21"/>
    <x v="2"/>
    <x v="31"/>
    <x v="16"/>
    <x v="16"/>
    <x v="0"/>
    <x v="183"/>
    <x v="176"/>
    <x v="0"/>
    <s v="No"/>
  </r>
  <r>
    <n v="1862764"/>
    <x v="668"/>
    <x v="1"/>
    <x v="27"/>
    <x v="20"/>
    <x v="20"/>
    <x v="3"/>
    <x v="108"/>
    <x v="720"/>
    <x v="0"/>
    <s v="No"/>
  </r>
  <r>
    <n v="1835936"/>
    <x v="16"/>
    <x v="2"/>
    <x v="17"/>
    <x v="7"/>
    <x v="7"/>
    <x v="0"/>
    <x v="367"/>
    <x v="499"/>
    <x v="0"/>
    <s v="No"/>
  </r>
  <r>
    <n v="1635010"/>
    <x v="669"/>
    <x v="1"/>
    <x v="22"/>
    <x v="20"/>
    <x v="20"/>
    <x v="0"/>
    <x v="79"/>
    <x v="76"/>
    <x v="0"/>
    <s v="Yes"/>
  </r>
  <r>
    <n v="1895758"/>
    <x v="110"/>
    <x v="9"/>
    <x v="50"/>
    <x v="52"/>
    <x v="50"/>
    <x v="0"/>
    <x v="655"/>
    <x v="33"/>
    <x v="0"/>
    <s v="No"/>
  </r>
  <r>
    <n v="1831974"/>
    <x v="22"/>
    <x v="10"/>
    <x v="55"/>
    <x v="41"/>
    <x v="41"/>
    <x v="3"/>
    <x v="1120"/>
    <x v="499"/>
    <x v="0"/>
    <s v="No"/>
  </r>
  <r>
    <n v="2000354"/>
    <x v="82"/>
    <x v="1"/>
    <x v="1"/>
    <x v="4"/>
    <x v="4"/>
    <x v="0"/>
    <x v="138"/>
    <x v="134"/>
    <x v="0"/>
    <s v="No"/>
  </r>
  <r>
    <n v="1483727"/>
    <x v="8"/>
    <x v="5"/>
    <x v="9"/>
    <x v="5"/>
    <x v="5"/>
    <x v="0"/>
    <x v="42"/>
    <x v="597"/>
    <x v="0"/>
    <s v="Yes"/>
  </r>
  <r>
    <n v="1645857"/>
    <x v="14"/>
    <x v="2"/>
    <x v="2"/>
    <x v="5"/>
    <x v="5"/>
    <x v="0"/>
    <x v="511"/>
    <x v="486"/>
    <x v="0"/>
    <s v="Yes"/>
  </r>
  <r>
    <n v="1823204"/>
    <x v="16"/>
    <x v="2"/>
    <x v="47"/>
    <x v="15"/>
    <x v="15"/>
    <x v="0"/>
    <x v="1035"/>
    <x v="991"/>
    <x v="0"/>
    <s v="No"/>
  </r>
  <r>
    <n v="1377935"/>
    <x v="69"/>
    <x v="5"/>
    <x v="12"/>
    <x v="43"/>
    <x v="34"/>
    <x v="2"/>
    <x v="968"/>
    <x v="216"/>
    <x v="0"/>
    <s v="Yes"/>
  </r>
  <r>
    <n v="601411"/>
    <x v="5"/>
    <x v="1"/>
    <x v="22"/>
    <x v="4"/>
    <x v="4"/>
    <x v="0"/>
    <x v="1095"/>
    <x v="1044"/>
    <x v="0"/>
    <s v="No"/>
  </r>
  <r>
    <n v="1324065"/>
    <x v="144"/>
    <x v="5"/>
    <x v="15"/>
    <x v="12"/>
    <x v="12"/>
    <x v="0"/>
    <x v="819"/>
    <x v="779"/>
    <x v="0"/>
    <s v="No"/>
  </r>
  <r>
    <n v="248876"/>
    <x v="19"/>
    <x v="5"/>
    <x v="12"/>
    <x v="14"/>
    <x v="14"/>
    <x v="1"/>
    <x v="1248"/>
    <x v="114"/>
    <x v="0"/>
    <s v="No"/>
  </r>
  <r>
    <n v="1069484"/>
    <x v="1"/>
    <x v="0"/>
    <x v="0"/>
    <x v="20"/>
    <x v="20"/>
    <x v="3"/>
    <x v="1122"/>
    <x v="88"/>
    <x v="0"/>
    <s v="No"/>
  </r>
  <r>
    <n v="1637299"/>
    <x v="9"/>
    <x v="3"/>
    <x v="8"/>
    <x v="1"/>
    <x v="1"/>
    <x v="0"/>
    <x v="202"/>
    <x v="196"/>
    <x v="0"/>
    <s v="Yes"/>
  </r>
  <r>
    <n v="951802"/>
    <x v="19"/>
    <x v="0"/>
    <x v="0"/>
    <x v="25"/>
    <x v="25"/>
    <x v="2"/>
    <x v="550"/>
    <x v="584"/>
    <x v="0"/>
    <s v="No"/>
  </r>
  <r>
    <n v="2019248"/>
    <x v="18"/>
    <x v="0"/>
    <x v="0"/>
    <x v="0"/>
    <x v="0"/>
    <x v="1"/>
    <x v="125"/>
    <x v="208"/>
    <x v="0"/>
    <s v="Yes"/>
  </r>
  <r>
    <n v="2104144"/>
    <x v="199"/>
    <x v="0"/>
    <x v="0"/>
    <x v="0"/>
    <x v="0"/>
    <x v="0"/>
    <x v="881"/>
    <x v="842"/>
    <x v="0"/>
    <s v="No"/>
  </r>
  <r>
    <n v="2028032"/>
    <x v="35"/>
    <x v="0"/>
    <x v="42"/>
    <x v="0"/>
    <x v="0"/>
    <x v="0"/>
    <x v="544"/>
    <x v="147"/>
    <x v="0"/>
    <s v="No"/>
  </r>
  <r>
    <n v="1985613"/>
    <x v="168"/>
    <x v="7"/>
    <x v="21"/>
    <x v="25"/>
    <x v="25"/>
    <x v="0"/>
    <x v="580"/>
    <x v="623"/>
    <x v="0"/>
    <s v="No"/>
  </r>
  <r>
    <n v="229298"/>
    <x v="51"/>
    <x v="2"/>
    <x v="48"/>
    <x v="45"/>
    <x v="44"/>
    <x v="0"/>
    <x v="1232"/>
    <x v="579"/>
    <x v="0"/>
    <s v="Yes"/>
  </r>
  <r>
    <n v="986677"/>
    <x v="25"/>
    <x v="2"/>
    <x v="10"/>
    <x v="15"/>
    <x v="15"/>
    <x v="0"/>
    <x v="1028"/>
    <x v="95"/>
    <x v="0"/>
    <s v="No"/>
  </r>
  <r>
    <n v="1679702"/>
    <x v="5"/>
    <x v="1"/>
    <x v="1"/>
    <x v="0"/>
    <x v="0"/>
    <x v="0"/>
    <x v="802"/>
    <x v="755"/>
    <x v="0"/>
    <s v="No"/>
  </r>
  <r>
    <n v="1893699"/>
    <x v="9"/>
    <x v="3"/>
    <x v="44"/>
    <x v="0"/>
    <x v="0"/>
    <x v="0"/>
    <x v="116"/>
    <x v="113"/>
    <x v="0"/>
    <s v="No"/>
  </r>
  <r>
    <n v="1869631"/>
    <x v="41"/>
    <x v="4"/>
    <x v="6"/>
    <x v="0"/>
    <x v="0"/>
    <x v="0"/>
    <x v="611"/>
    <x v="353"/>
    <x v="0"/>
    <s v="No"/>
  </r>
  <r>
    <n v="1428796"/>
    <x v="19"/>
    <x v="5"/>
    <x v="9"/>
    <x v="7"/>
    <x v="7"/>
    <x v="0"/>
    <x v="1249"/>
    <x v="1191"/>
    <x v="0"/>
    <s v="No"/>
  </r>
  <r>
    <n v="1508034"/>
    <x v="670"/>
    <x v="1"/>
    <x v="1"/>
    <x v="35"/>
    <x v="35"/>
    <x v="0"/>
    <x v="469"/>
    <x v="445"/>
    <x v="0"/>
    <s v="No"/>
  </r>
  <r>
    <n v="1780903"/>
    <x v="356"/>
    <x v="1"/>
    <x v="1"/>
    <x v="0"/>
    <x v="0"/>
    <x v="0"/>
    <x v="826"/>
    <x v="783"/>
    <x v="0"/>
    <s v="No"/>
  </r>
  <r>
    <n v="1985946"/>
    <x v="201"/>
    <x v="0"/>
    <x v="37"/>
    <x v="6"/>
    <x v="6"/>
    <x v="0"/>
    <x v="580"/>
    <x v="536"/>
    <x v="0"/>
    <s v="No"/>
  </r>
  <r>
    <n v="1720331"/>
    <x v="363"/>
    <x v="7"/>
    <x v="39"/>
    <x v="13"/>
    <x v="13"/>
    <x v="0"/>
    <x v="689"/>
    <x v="1040"/>
    <x v="0"/>
    <s v="No"/>
  </r>
  <r>
    <n v="734437"/>
    <x v="9"/>
    <x v="3"/>
    <x v="3"/>
    <x v="7"/>
    <x v="7"/>
    <x v="0"/>
    <x v="111"/>
    <x v="226"/>
    <x v="0"/>
    <s v="No"/>
  </r>
  <r>
    <n v="2099673"/>
    <x v="19"/>
    <x v="5"/>
    <x v="12"/>
    <x v="0"/>
    <x v="0"/>
    <x v="1"/>
    <x v="549"/>
    <x v="842"/>
    <x v="0"/>
    <s v="No"/>
  </r>
  <r>
    <n v="2083436"/>
    <x v="14"/>
    <x v="7"/>
    <x v="19"/>
    <x v="28"/>
    <x v="28"/>
    <x v="0"/>
    <x v="306"/>
    <x v="291"/>
    <x v="0"/>
    <s v="No"/>
  </r>
  <r>
    <n v="1849988"/>
    <x v="14"/>
    <x v="2"/>
    <x v="24"/>
    <x v="19"/>
    <x v="19"/>
    <x v="0"/>
    <x v="60"/>
    <x v="409"/>
    <x v="0"/>
    <s v="No"/>
  </r>
  <r>
    <n v="1853330"/>
    <x v="51"/>
    <x v="4"/>
    <x v="6"/>
    <x v="18"/>
    <x v="18"/>
    <x v="0"/>
    <x v="418"/>
    <x v="183"/>
    <x v="0"/>
    <s v="No"/>
  </r>
  <r>
    <n v="1366012"/>
    <x v="367"/>
    <x v="5"/>
    <x v="9"/>
    <x v="6"/>
    <x v="6"/>
    <x v="1"/>
    <x v="64"/>
    <x v="63"/>
    <x v="0"/>
    <s v="No"/>
  </r>
  <r>
    <n v="841107"/>
    <x v="8"/>
    <x v="0"/>
    <x v="37"/>
    <x v="7"/>
    <x v="7"/>
    <x v="0"/>
    <x v="65"/>
    <x v="64"/>
    <x v="0"/>
    <s v="No"/>
  </r>
  <r>
    <n v="815398"/>
    <x v="1"/>
    <x v="0"/>
    <x v="0"/>
    <x v="7"/>
    <x v="7"/>
    <x v="1"/>
    <x v="932"/>
    <x v="50"/>
    <x v="0"/>
    <s v="No"/>
  </r>
  <r>
    <n v="1776241"/>
    <x v="14"/>
    <x v="2"/>
    <x v="17"/>
    <x v="0"/>
    <x v="0"/>
    <x v="0"/>
    <x v="919"/>
    <x v="876"/>
    <x v="0"/>
    <s v="No"/>
  </r>
  <r>
    <n v="566470"/>
    <x v="32"/>
    <x v="0"/>
    <x v="37"/>
    <x v="0"/>
    <x v="0"/>
    <x v="1"/>
    <x v="525"/>
    <x v="500"/>
    <x v="0"/>
    <s v="No"/>
  </r>
  <r>
    <n v="1839593"/>
    <x v="145"/>
    <x v="4"/>
    <x v="6"/>
    <x v="40"/>
    <x v="40"/>
    <x v="0"/>
    <x v="325"/>
    <x v="131"/>
    <x v="0"/>
    <s v="No"/>
  </r>
  <r>
    <n v="371029"/>
    <x v="47"/>
    <x v="5"/>
    <x v="9"/>
    <x v="25"/>
    <x v="25"/>
    <x v="3"/>
    <x v="73"/>
    <x v="72"/>
    <x v="0"/>
    <s v="No"/>
  </r>
  <r>
    <n v="1169493"/>
    <x v="10"/>
    <x v="5"/>
    <x v="9"/>
    <x v="13"/>
    <x v="13"/>
    <x v="1"/>
    <x v="946"/>
    <x v="253"/>
    <x v="0"/>
    <s v="No"/>
  </r>
  <r>
    <n v="1272685"/>
    <x v="17"/>
    <x v="3"/>
    <x v="25"/>
    <x v="0"/>
    <x v="0"/>
    <x v="0"/>
    <x v="984"/>
    <x v="950"/>
    <x v="0"/>
    <s v="Yes"/>
  </r>
  <r>
    <n v="1247261"/>
    <x v="98"/>
    <x v="0"/>
    <x v="0"/>
    <x v="37"/>
    <x v="37"/>
    <x v="0"/>
    <x v="127"/>
    <x v="460"/>
    <x v="0"/>
    <s v="No"/>
  </r>
  <r>
    <n v="1974549"/>
    <x v="302"/>
    <x v="1"/>
    <x v="22"/>
    <x v="5"/>
    <x v="5"/>
    <x v="0"/>
    <x v="582"/>
    <x v="545"/>
    <x v="0"/>
    <s v="No"/>
  </r>
  <r>
    <n v="1642860"/>
    <x v="9"/>
    <x v="3"/>
    <x v="8"/>
    <x v="9"/>
    <x v="9"/>
    <x v="0"/>
    <x v="816"/>
    <x v="467"/>
    <x v="0"/>
    <s v="No"/>
  </r>
  <r>
    <n v="1477962"/>
    <x v="10"/>
    <x v="5"/>
    <x v="12"/>
    <x v="0"/>
    <x v="0"/>
    <x v="0"/>
    <x v="633"/>
    <x v="597"/>
    <x v="0"/>
    <s v="Yes"/>
  </r>
  <r>
    <n v="905777"/>
    <x v="127"/>
    <x v="5"/>
    <x v="15"/>
    <x v="4"/>
    <x v="4"/>
    <x v="1"/>
    <x v="616"/>
    <x v="598"/>
    <x v="0"/>
    <s v="No"/>
  </r>
  <r>
    <n v="808885"/>
    <x v="662"/>
    <x v="1"/>
    <x v="13"/>
    <x v="33"/>
    <x v="33"/>
    <x v="0"/>
    <x v="612"/>
    <x v="187"/>
    <x v="0"/>
    <s v="No"/>
  </r>
  <r>
    <n v="2115138"/>
    <x v="25"/>
    <x v="2"/>
    <x v="54"/>
    <x v="1"/>
    <x v="1"/>
    <x v="0"/>
    <x v="852"/>
    <x v="812"/>
    <x v="0"/>
    <s v="No"/>
  </r>
  <r>
    <n v="1808323"/>
    <x v="25"/>
    <x v="2"/>
    <x v="30"/>
    <x v="40"/>
    <x v="40"/>
    <x v="0"/>
    <x v="107"/>
    <x v="104"/>
    <x v="0"/>
    <s v="No"/>
  </r>
  <r>
    <n v="1316139"/>
    <x v="130"/>
    <x v="1"/>
    <x v="4"/>
    <x v="6"/>
    <x v="6"/>
    <x v="0"/>
    <x v="1250"/>
    <x v="1192"/>
    <x v="0"/>
    <s v="No"/>
  </r>
  <r>
    <n v="397719"/>
    <x v="127"/>
    <x v="5"/>
    <x v="12"/>
    <x v="1"/>
    <x v="1"/>
    <x v="1"/>
    <x v="879"/>
    <x v="542"/>
    <x v="0"/>
    <s v="Yes"/>
  </r>
  <r>
    <n v="1663759"/>
    <x v="10"/>
    <x v="5"/>
    <x v="12"/>
    <x v="9"/>
    <x v="9"/>
    <x v="0"/>
    <x v="389"/>
    <x v="175"/>
    <x v="0"/>
    <s v="Yes"/>
  </r>
  <r>
    <n v="776021"/>
    <x v="1"/>
    <x v="0"/>
    <x v="5"/>
    <x v="12"/>
    <x v="12"/>
    <x v="3"/>
    <x v="562"/>
    <x v="143"/>
    <x v="0"/>
    <s v="No"/>
  </r>
  <r>
    <n v="1203573"/>
    <x v="25"/>
    <x v="2"/>
    <x v="48"/>
    <x v="20"/>
    <x v="20"/>
    <x v="0"/>
    <x v="20"/>
    <x v="953"/>
    <x v="0"/>
    <s v="No"/>
  </r>
  <r>
    <n v="1995009"/>
    <x v="33"/>
    <x v="4"/>
    <x v="6"/>
    <x v="52"/>
    <x v="50"/>
    <x v="0"/>
    <x v="936"/>
    <x v="899"/>
    <x v="0"/>
    <s v="Yes"/>
  </r>
  <r>
    <n v="1797449"/>
    <x v="19"/>
    <x v="2"/>
    <x v="70"/>
    <x v="5"/>
    <x v="5"/>
    <x v="2"/>
    <x v="41"/>
    <x v="458"/>
    <x v="0"/>
    <s v="No"/>
  </r>
  <r>
    <n v="795401"/>
    <x v="14"/>
    <x v="2"/>
    <x v="20"/>
    <x v="13"/>
    <x v="13"/>
    <x v="0"/>
    <x v="1212"/>
    <x v="1106"/>
    <x v="0"/>
    <s v="No"/>
  </r>
  <r>
    <n v="511831"/>
    <x v="9"/>
    <x v="3"/>
    <x v="3"/>
    <x v="25"/>
    <x v="25"/>
    <x v="0"/>
    <x v="885"/>
    <x v="1186"/>
    <x v="0"/>
    <s v="No"/>
  </r>
  <r>
    <n v="1798126"/>
    <x v="19"/>
    <x v="2"/>
    <x v="24"/>
    <x v="12"/>
    <x v="12"/>
    <x v="2"/>
    <x v="41"/>
    <x v="395"/>
    <x v="0"/>
    <s v="No"/>
  </r>
  <r>
    <n v="2061410"/>
    <x v="8"/>
    <x v="2"/>
    <x v="20"/>
    <x v="7"/>
    <x v="7"/>
    <x v="0"/>
    <x v="68"/>
    <x v="67"/>
    <x v="0"/>
    <s v="No"/>
  </r>
  <r>
    <n v="1151318"/>
    <x v="604"/>
    <x v="1"/>
    <x v="27"/>
    <x v="5"/>
    <x v="5"/>
    <x v="0"/>
    <x v="203"/>
    <x v="198"/>
    <x v="0"/>
    <s v="No"/>
  </r>
  <r>
    <n v="1219983"/>
    <x v="179"/>
    <x v="0"/>
    <x v="0"/>
    <x v="7"/>
    <x v="7"/>
    <x v="0"/>
    <x v="75"/>
    <x v="47"/>
    <x v="0"/>
    <s v="No"/>
  </r>
  <r>
    <n v="1595939"/>
    <x v="19"/>
    <x v="0"/>
    <x v="0"/>
    <x v="27"/>
    <x v="27"/>
    <x v="4"/>
    <x v="67"/>
    <x v="91"/>
    <x v="0"/>
    <s v="Yes"/>
  </r>
  <r>
    <n v="1673141"/>
    <x v="9"/>
    <x v="3"/>
    <x v="44"/>
    <x v="3"/>
    <x v="3"/>
    <x v="0"/>
    <x v="703"/>
    <x v="670"/>
    <x v="0"/>
    <s v="Yes"/>
  </r>
  <r>
    <n v="1445123"/>
    <x v="493"/>
    <x v="1"/>
    <x v="22"/>
    <x v="45"/>
    <x v="44"/>
    <x v="0"/>
    <x v="240"/>
    <x v="234"/>
    <x v="1"/>
    <s v="No"/>
  </r>
  <r>
    <n v="987472"/>
    <x v="189"/>
    <x v="7"/>
    <x v="19"/>
    <x v="10"/>
    <x v="10"/>
    <x v="0"/>
    <x v="284"/>
    <x v="808"/>
    <x v="0"/>
    <s v="Yes"/>
  </r>
  <r>
    <n v="1632096"/>
    <x v="313"/>
    <x v="1"/>
    <x v="22"/>
    <x v="12"/>
    <x v="12"/>
    <x v="0"/>
    <x v="14"/>
    <x v="14"/>
    <x v="0"/>
    <s v="No"/>
  </r>
  <r>
    <n v="386242"/>
    <x v="312"/>
    <x v="4"/>
    <x v="19"/>
    <x v="42"/>
    <x v="42"/>
    <x v="0"/>
    <x v="195"/>
    <x v="958"/>
    <x v="0"/>
    <s v="No"/>
  </r>
  <r>
    <n v="1719640"/>
    <x v="14"/>
    <x v="2"/>
    <x v="48"/>
    <x v="18"/>
    <x v="18"/>
    <x v="2"/>
    <x v="689"/>
    <x v="1040"/>
    <x v="0"/>
    <s v="No"/>
  </r>
  <r>
    <n v="419767"/>
    <x v="16"/>
    <x v="2"/>
    <x v="17"/>
    <x v="24"/>
    <x v="24"/>
    <x v="0"/>
    <x v="721"/>
    <x v="310"/>
    <x v="0"/>
    <s v="No"/>
  </r>
  <r>
    <n v="1169227"/>
    <x v="19"/>
    <x v="1"/>
    <x v="22"/>
    <x v="16"/>
    <x v="16"/>
    <x v="0"/>
    <x v="946"/>
    <x v="912"/>
    <x v="0"/>
    <s v="Yes"/>
  </r>
  <r>
    <n v="1863133"/>
    <x v="19"/>
    <x v="0"/>
    <x v="0"/>
    <x v="0"/>
    <x v="0"/>
    <x v="0"/>
    <x v="108"/>
    <x v="720"/>
    <x v="0"/>
    <s v="Yes"/>
  </r>
  <r>
    <n v="950923"/>
    <x v="172"/>
    <x v="5"/>
    <x v="36"/>
    <x v="41"/>
    <x v="41"/>
    <x v="0"/>
    <x v="360"/>
    <x v="372"/>
    <x v="0"/>
    <s v="No"/>
  </r>
  <r>
    <n v="1537814"/>
    <x v="671"/>
    <x v="1"/>
    <x v="1"/>
    <x v="17"/>
    <x v="17"/>
    <x v="0"/>
    <x v="586"/>
    <x v="550"/>
    <x v="0"/>
    <s v="No"/>
  </r>
  <r>
    <n v="1917393"/>
    <x v="312"/>
    <x v="4"/>
    <x v="6"/>
    <x v="12"/>
    <x v="12"/>
    <x v="1"/>
    <x v="278"/>
    <x v="541"/>
    <x v="0"/>
    <s v="No"/>
  </r>
  <r>
    <n v="393402"/>
    <x v="4"/>
    <x v="3"/>
    <x v="44"/>
    <x v="15"/>
    <x v="15"/>
    <x v="0"/>
    <x v="1251"/>
    <x v="1169"/>
    <x v="0"/>
    <s v="No"/>
  </r>
  <r>
    <n v="1770622"/>
    <x v="10"/>
    <x v="0"/>
    <x v="0"/>
    <x v="9"/>
    <x v="9"/>
    <x v="0"/>
    <x v="923"/>
    <x v="21"/>
    <x v="0"/>
    <s v="No"/>
  </r>
  <r>
    <n v="1978987"/>
    <x v="19"/>
    <x v="0"/>
    <x v="0"/>
    <x v="15"/>
    <x v="15"/>
    <x v="0"/>
    <x v="201"/>
    <x v="195"/>
    <x v="0"/>
    <s v="No"/>
  </r>
  <r>
    <n v="827515"/>
    <x v="377"/>
    <x v="1"/>
    <x v="22"/>
    <x v="0"/>
    <x v="0"/>
    <x v="2"/>
    <x v="231"/>
    <x v="202"/>
    <x v="0"/>
    <s v="Yes"/>
  </r>
  <r>
    <n v="1386520"/>
    <x v="18"/>
    <x v="0"/>
    <x v="0"/>
    <x v="0"/>
    <x v="0"/>
    <x v="0"/>
    <x v="444"/>
    <x v="692"/>
    <x v="0"/>
    <s v="No"/>
  </r>
  <r>
    <n v="2004001"/>
    <x v="14"/>
    <x v="2"/>
    <x v="10"/>
    <x v="31"/>
    <x v="31"/>
    <x v="0"/>
    <x v="378"/>
    <x v="505"/>
    <x v="0"/>
    <s v="No"/>
  </r>
  <r>
    <n v="1002382"/>
    <x v="127"/>
    <x v="2"/>
    <x v="24"/>
    <x v="38"/>
    <x v="38"/>
    <x v="0"/>
    <x v="801"/>
    <x v="926"/>
    <x v="0"/>
    <s v="No"/>
  </r>
  <r>
    <n v="231853"/>
    <x v="6"/>
    <x v="5"/>
    <x v="15"/>
    <x v="2"/>
    <x v="2"/>
    <x v="1"/>
    <x v="617"/>
    <x v="1000"/>
    <x v="0"/>
    <s v="No"/>
  </r>
  <r>
    <n v="1050763"/>
    <x v="296"/>
    <x v="2"/>
    <x v="30"/>
    <x v="31"/>
    <x v="31"/>
    <x v="0"/>
    <x v="755"/>
    <x v="898"/>
    <x v="0"/>
    <s v="No"/>
  </r>
  <r>
    <n v="1640326"/>
    <x v="14"/>
    <x v="2"/>
    <x v="2"/>
    <x v="3"/>
    <x v="3"/>
    <x v="0"/>
    <x v="206"/>
    <x v="643"/>
    <x v="0"/>
    <s v="No"/>
  </r>
  <r>
    <n v="1502889"/>
    <x v="37"/>
    <x v="0"/>
    <x v="0"/>
    <x v="23"/>
    <x v="23"/>
    <x v="0"/>
    <x v="980"/>
    <x v="987"/>
    <x v="0"/>
    <s v="No"/>
  </r>
  <r>
    <n v="1946831"/>
    <x v="672"/>
    <x v="1"/>
    <x v="4"/>
    <x v="13"/>
    <x v="13"/>
    <x v="0"/>
    <x v="659"/>
    <x v="6"/>
    <x v="0"/>
    <s v="Yes"/>
  </r>
  <r>
    <n v="1207351"/>
    <x v="621"/>
    <x v="1"/>
    <x v="4"/>
    <x v="17"/>
    <x v="17"/>
    <x v="0"/>
    <x v="314"/>
    <x v="297"/>
    <x v="0"/>
    <s v="Yes"/>
  </r>
  <r>
    <n v="1813334"/>
    <x v="19"/>
    <x v="7"/>
    <x v="21"/>
    <x v="10"/>
    <x v="10"/>
    <x v="1"/>
    <x v="31"/>
    <x v="1100"/>
    <x v="1"/>
    <s v="No"/>
  </r>
  <r>
    <n v="237309"/>
    <x v="8"/>
    <x v="2"/>
    <x v="28"/>
    <x v="24"/>
    <x v="24"/>
    <x v="0"/>
    <x v="333"/>
    <x v="317"/>
    <x v="0"/>
    <s v="No"/>
  </r>
  <r>
    <n v="1446339"/>
    <x v="9"/>
    <x v="3"/>
    <x v="8"/>
    <x v="5"/>
    <x v="5"/>
    <x v="0"/>
    <x v="240"/>
    <x v="234"/>
    <x v="0"/>
    <s v="No"/>
  </r>
  <r>
    <n v="1925551"/>
    <x v="8"/>
    <x v="2"/>
    <x v="10"/>
    <x v="5"/>
    <x v="5"/>
    <x v="0"/>
    <x v="447"/>
    <x v="440"/>
    <x v="0"/>
    <s v="No"/>
  </r>
  <r>
    <n v="2025337"/>
    <x v="14"/>
    <x v="2"/>
    <x v="57"/>
    <x v="7"/>
    <x v="7"/>
    <x v="0"/>
    <x v="918"/>
    <x v="1193"/>
    <x v="0"/>
    <s v="Yes"/>
  </r>
  <r>
    <n v="1532422"/>
    <x v="8"/>
    <x v="2"/>
    <x v="24"/>
    <x v="26"/>
    <x v="26"/>
    <x v="0"/>
    <x v="322"/>
    <x v="307"/>
    <x v="0"/>
    <s v="Yes"/>
  </r>
  <r>
    <n v="841544"/>
    <x v="21"/>
    <x v="2"/>
    <x v="17"/>
    <x v="7"/>
    <x v="7"/>
    <x v="0"/>
    <x v="65"/>
    <x v="64"/>
    <x v="0"/>
    <s v="No"/>
  </r>
  <r>
    <n v="2108075"/>
    <x v="10"/>
    <x v="5"/>
    <x v="15"/>
    <x v="0"/>
    <x v="0"/>
    <x v="0"/>
    <x v="695"/>
    <x v="664"/>
    <x v="0"/>
    <s v="No"/>
  </r>
  <r>
    <n v="1393597"/>
    <x v="673"/>
    <x v="0"/>
    <x v="5"/>
    <x v="28"/>
    <x v="28"/>
    <x v="0"/>
    <x v="211"/>
    <x v="692"/>
    <x v="0"/>
    <s v="No"/>
  </r>
  <r>
    <n v="1830094"/>
    <x v="10"/>
    <x v="5"/>
    <x v="12"/>
    <x v="2"/>
    <x v="2"/>
    <x v="0"/>
    <x v="1120"/>
    <x v="1100"/>
    <x v="0"/>
    <s v="No"/>
  </r>
  <r>
    <n v="672327"/>
    <x v="35"/>
    <x v="1"/>
    <x v="4"/>
    <x v="18"/>
    <x v="18"/>
    <x v="0"/>
    <x v="261"/>
    <x v="295"/>
    <x v="0"/>
    <s v="No"/>
  </r>
  <r>
    <n v="685417"/>
    <x v="8"/>
    <x v="5"/>
    <x v="9"/>
    <x v="25"/>
    <x v="25"/>
    <x v="1"/>
    <x v="461"/>
    <x v="437"/>
    <x v="0"/>
    <s v="No"/>
  </r>
  <r>
    <n v="444069"/>
    <x v="51"/>
    <x v="2"/>
    <x v="35"/>
    <x v="44"/>
    <x v="43"/>
    <x v="0"/>
    <x v="893"/>
    <x v="452"/>
    <x v="0"/>
    <s v="No"/>
  </r>
  <r>
    <n v="1178342"/>
    <x v="8"/>
    <x v="5"/>
    <x v="36"/>
    <x v="8"/>
    <x v="8"/>
    <x v="1"/>
    <x v="93"/>
    <x v="925"/>
    <x v="0"/>
    <s v="Yes"/>
  </r>
  <r>
    <n v="2027541"/>
    <x v="14"/>
    <x v="5"/>
    <x v="12"/>
    <x v="18"/>
    <x v="18"/>
    <x v="0"/>
    <x v="544"/>
    <x v="147"/>
    <x v="0"/>
    <s v="No"/>
  </r>
  <r>
    <n v="1706272"/>
    <x v="10"/>
    <x v="5"/>
    <x v="9"/>
    <x v="9"/>
    <x v="9"/>
    <x v="0"/>
    <x v="585"/>
    <x v="638"/>
    <x v="0"/>
    <s v="No"/>
  </r>
  <r>
    <n v="1804043"/>
    <x v="674"/>
    <x v="1"/>
    <x v="4"/>
    <x v="7"/>
    <x v="7"/>
    <x v="0"/>
    <x v="412"/>
    <x v="395"/>
    <x v="0"/>
    <s v="Yes"/>
  </r>
  <r>
    <n v="447886"/>
    <x v="9"/>
    <x v="3"/>
    <x v="25"/>
    <x v="10"/>
    <x v="10"/>
    <x v="0"/>
    <x v="187"/>
    <x v="817"/>
    <x v="0"/>
    <s v="No"/>
  </r>
  <r>
    <n v="934393"/>
    <x v="312"/>
    <x v="4"/>
    <x v="6"/>
    <x v="7"/>
    <x v="7"/>
    <x v="0"/>
    <x v="1252"/>
    <x v="1194"/>
    <x v="0"/>
    <s v="No"/>
  </r>
  <r>
    <n v="1401854"/>
    <x v="47"/>
    <x v="5"/>
    <x v="12"/>
    <x v="0"/>
    <x v="0"/>
    <x v="0"/>
    <x v="533"/>
    <x v="507"/>
    <x v="0"/>
    <s v="No"/>
  </r>
  <r>
    <n v="1591768"/>
    <x v="4"/>
    <x v="3"/>
    <x v="44"/>
    <x v="1"/>
    <x v="1"/>
    <x v="0"/>
    <x v="625"/>
    <x v="589"/>
    <x v="0"/>
    <s v="No"/>
  </r>
  <r>
    <n v="1708382"/>
    <x v="14"/>
    <x v="2"/>
    <x v="24"/>
    <x v="12"/>
    <x v="12"/>
    <x v="2"/>
    <x v="727"/>
    <x v="549"/>
    <x v="0"/>
    <s v="No"/>
  </r>
  <r>
    <n v="1380978"/>
    <x v="45"/>
    <x v="5"/>
    <x v="9"/>
    <x v="7"/>
    <x v="7"/>
    <x v="0"/>
    <x v="149"/>
    <x v="1009"/>
    <x v="0"/>
    <s v="No"/>
  </r>
  <r>
    <n v="1727710"/>
    <x v="14"/>
    <x v="2"/>
    <x v="35"/>
    <x v="1"/>
    <x v="1"/>
    <x v="1"/>
    <x v="618"/>
    <x v="580"/>
    <x v="0"/>
    <s v="No"/>
  </r>
  <r>
    <n v="401217"/>
    <x v="8"/>
    <x v="5"/>
    <x v="12"/>
    <x v="7"/>
    <x v="7"/>
    <x v="1"/>
    <x v="443"/>
    <x v="364"/>
    <x v="0"/>
    <s v="No"/>
  </r>
  <r>
    <n v="2011284"/>
    <x v="14"/>
    <x v="2"/>
    <x v="10"/>
    <x v="10"/>
    <x v="10"/>
    <x v="0"/>
    <x v="658"/>
    <x v="741"/>
    <x v="0"/>
    <s v="No"/>
  </r>
  <r>
    <n v="328281"/>
    <x v="22"/>
    <x v="5"/>
    <x v="9"/>
    <x v="41"/>
    <x v="41"/>
    <x v="0"/>
    <x v="692"/>
    <x v="1054"/>
    <x v="0"/>
    <s v="Yes"/>
  </r>
  <r>
    <n v="540635"/>
    <x v="10"/>
    <x v="2"/>
    <x v="24"/>
    <x v="43"/>
    <x v="34"/>
    <x v="0"/>
    <x v="57"/>
    <x v="491"/>
    <x v="0"/>
    <s v="Yes"/>
  </r>
  <r>
    <n v="1580213"/>
    <x v="19"/>
    <x v="5"/>
    <x v="12"/>
    <x v="1"/>
    <x v="1"/>
    <x v="0"/>
    <x v="1131"/>
    <x v="470"/>
    <x v="0"/>
    <s v="No"/>
  </r>
  <r>
    <n v="1338342"/>
    <x v="168"/>
    <x v="5"/>
    <x v="12"/>
    <x v="33"/>
    <x v="33"/>
    <x v="3"/>
    <x v="1088"/>
    <x v="993"/>
    <x v="0"/>
    <s v="No"/>
  </r>
  <r>
    <n v="1814733"/>
    <x v="68"/>
    <x v="0"/>
    <x v="37"/>
    <x v="7"/>
    <x v="7"/>
    <x v="0"/>
    <x v="564"/>
    <x v="530"/>
    <x v="0"/>
    <s v="No"/>
  </r>
  <r>
    <n v="787207"/>
    <x v="9"/>
    <x v="3"/>
    <x v="3"/>
    <x v="13"/>
    <x v="13"/>
    <x v="0"/>
    <x v="334"/>
    <x v="318"/>
    <x v="0"/>
    <s v="No"/>
  </r>
  <r>
    <n v="1883112"/>
    <x v="10"/>
    <x v="2"/>
    <x v="24"/>
    <x v="9"/>
    <x v="9"/>
    <x v="0"/>
    <x v="1073"/>
    <x v="1020"/>
    <x v="0"/>
    <s v="Yes"/>
  </r>
  <r>
    <n v="1523262"/>
    <x v="51"/>
    <x v="2"/>
    <x v="34"/>
    <x v="39"/>
    <x v="39"/>
    <x v="0"/>
    <x v="581"/>
    <x v="544"/>
    <x v="0"/>
    <s v="No"/>
  </r>
  <r>
    <n v="490699"/>
    <x v="10"/>
    <x v="2"/>
    <x v="30"/>
    <x v="13"/>
    <x v="13"/>
    <x v="0"/>
    <x v="709"/>
    <x v="480"/>
    <x v="0"/>
    <s v="No"/>
  </r>
  <r>
    <n v="1079226"/>
    <x v="9"/>
    <x v="3"/>
    <x v="8"/>
    <x v="3"/>
    <x v="3"/>
    <x v="0"/>
    <x v="763"/>
    <x v="576"/>
    <x v="0"/>
    <s v="No"/>
  </r>
  <r>
    <n v="816180"/>
    <x v="46"/>
    <x v="4"/>
    <x v="26"/>
    <x v="39"/>
    <x v="39"/>
    <x v="0"/>
    <x v="897"/>
    <x v="50"/>
    <x v="0"/>
    <s v="No"/>
  </r>
  <r>
    <n v="1513739"/>
    <x v="19"/>
    <x v="7"/>
    <x v="19"/>
    <x v="7"/>
    <x v="7"/>
    <x v="0"/>
    <x v="1080"/>
    <x v="1027"/>
    <x v="0"/>
    <s v="No"/>
  </r>
  <r>
    <n v="2000273"/>
    <x v="82"/>
    <x v="1"/>
    <x v="27"/>
    <x v="0"/>
    <x v="0"/>
    <x v="0"/>
    <x v="138"/>
    <x v="134"/>
    <x v="0"/>
    <s v="No"/>
  </r>
  <r>
    <n v="2095418"/>
    <x v="16"/>
    <x v="2"/>
    <x v="31"/>
    <x v="20"/>
    <x v="20"/>
    <x v="0"/>
    <x v="1216"/>
    <x v="1158"/>
    <x v="0"/>
    <s v="No"/>
  </r>
  <r>
    <n v="1287696"/>
    <x v="62"/>
    <x v="2"/>
    <x v="30"/>
    <x v="21"/>
    <x v="21"/>
    <x v="1"/>
    <x v="499"/>
    <x v="434"/>
    <x v="0"/>
    <s v="Yes"/>
  </r>
  <r>
    <n v="1137699"/>
    <x v="182"/>
    <x v="1"/>
    <x v="4"/>
    <x v="9"/>
    <x v="9"/>
    <x v="0"/>
    <x v="1253"/>
    <x v="1195"/>
    <x v="0"/>
    <s v="Yes"/>
  </r>
  <r>
    <n v="1479518"/>
    <x v="14"/>
    <x v="1"/>
    <x v="22"/>
    <x v="7"/>
    <x v="7"/>
    <x v="0"/>
    <x v="631"/>
    <x v="595"/>
    <x v="0"/>
    <s v="No"/>
  </r>
  <r>
    <n v="1259312"/>
    <x v="9"/>
    <x v="3"/>
    <x v="8"/>
    <x v="10"/>
    <x v="10"/>
    <x v="0"/>
    <x v="131"/>
    <x v="288"/>
    <x v="0"/>
    <s v="Yes"/>
  </r>
  <r>
    <n v="818445"/>
    <x v="38"/>
    <x v="2"/>
    <x v="31"/>
    <x v="1"/>
    <x v="1"/>
    <x v="0"/>
    <x v="396"/>
    <x v="548"/>
    <x v="0"/>
    <s v="No"/>
  </r>
  <r>
    <n v="1761716"/>
    <x v="142"/>
    <x v="0"/>
    <x v="5"/>
    <x v="9"/>
    <x v="9"/>
    <x v="0"/>
    <x v="780"/>
    <x v="254"/>
    <x v="0"/>
    <s v="No"/>
  </r>
  <r>
    <n v="342650"/>
    <x v="16"/>
    <x v="2"/>
    <x v="24"/>
    <x v="8"/>
    <x v="8"/>
    <x v="0"/>
    <x v="900"/>
    <x v="864"/>
    <x v="0"/>
    <s v="No"/>
  </r>
  <r>
    <n v="676003"/>
    <x v="675"/>
    <x v="1"/>
    <x v="1"/>
    <x v="9"/>
    <x v="9"/>
    <x v="0"/>
    <x v="1124"/>
    <x v="1070"/>
    <x v="0"/>
    <s v="No"/>
  </r>
  <r>
    <n v="351776"/>
    <x v="62"/>
    <x v="2"/>
    <x v="23"/>
    <x v="22"/>
    <x v="22"/>
    <x v="2"/>
    <x v="1254"/>
    <x v="1124"/>
    <x v="0"/>
    <s v="No"/>
  </r>
  <r>
    <n v="312461"/>
    <x v="14"/>
    <x v="2"/>
    <x v="20"/>
    <x v="18"/>
    <x v="18"/>
    <x v="0"/>
    <x v="1255"/>
    <x v="978"/>
    <x v="0"/>
    <s v="No"/>
  </r>
  <r>
    <n v="1755031"/>
    <x v="162"/>
    <x v="0"/>
    <x v="0"/>
    <x v="36"/>
    <x v="36"/>
    <x v="0"/>
    <x v="1135"/>
    <x v="1080"/>
    <x v="0"/>
    <s v="No"/>
  </r>
  <r>
    <n v="1161355"/>
    <x v="436"/>
    <x v="1"/>
    <x v="27"/>
    <x v="10"/>
    <x v="10"/>
    <x v="3"/>
    <x v="451"/>
    <x v="678"/>
    <x v="0"/>
    <s v="No"/>
  </r>
  <r>
    <n v="1306927"/>
    <x v="155"/>
    <x v="6"/>
    <x v="11"/>
    <x v="27"/>
    <x v="27"/>
    <x v="0"/>
    <x v="1053"/>
    <x v="707"/>
    <x v="0"/>
    <s v="No"/>
  </r>
  <r>
    <n v="1854571"/>
    <x v="19"/>
    <x v="0"/>
    <x v="42"/>
    <x v="18"/>
    <x v="18"/>
    <x v="0"/>
    <x v="427"/>
    <x v="409"/>
    <x v="0"/>
    <s v="No"/>
  </r>
  <r>
    <n v="1927553"/>
    <x v="127"/>
    <x v="7"/>
    <x v="21"/>
    <x v="10"/>
    <x v="10"/>
    <x v="0"/>
    <x v="132"/>
    <x v="129"/>
    <x v="0"/>
    <s v="No"/>
  </r>
  <r>
    <n v="1269545"/>
    <x v="19"/>
    <x v="7"/>
    <x v="21"/>
    <x v="4"/>
    <x v="4"/>
    <x v="0"/>
    <x v="280"/>
    <x v="270"/>
    <x v="0"/>
    <s v="No"/>
  </r>
  <r>
    <n v="791212"/>
    <x v="18"/>
    <x v="0"/>
    <x v="0"/>
    <x v="28"/>
    <x v="28"/>
    <x v="0"/>
    <x v="82"/>
    <x v="78"/>
    <x v="0"/>
    <s v="No"/>
  </r>
  <r>
    <n v="1347350"/>
    <x v="1"/>
    <x v="0"/>
    <x v="0"/>
    <x v="25"/>
    <x v="25"/>
    <x v="0"/>
    <x v="1012"/>
    <x v="974"/>
    <x v="0"/>
    <s v="Yes"/>
  </r>
  <r>
    <n v="381517"/>
    <x v="1"/>
    <x v="0"/>
    <x v="0"/>
    <x v="26"/>
    <x v="26"/>
    <x v="0"/>
    <x v="1256"/>
    <x v="1045"/>
    <x v="0"/>
    <s v="No"/>
  </r>
  <r>
    <n v="1511696"/>
    <x v="8"/>
    <x v="0"/>
    <x v="5"/>
    <x v="7"/>
    <x v="7"/>
    <x v="0"/>
    <x v="484"/>
    <x v="331"/>
    <x v="0"/>
    <s v="No"/>
  </r>
  <r>
    <n v="1776396"/>
    <x v="8"/>
    <x v="2"/>
    <x v="24"/>
    <x v="20"/>
    <x v="20"/>
    <x v="0"/>
    <x v="919"/>
    <x v="876"/>
    <x v="0"/>
    <s v="No"/>
  </r>
  <r>
    <n v="739688"/>
    <x v="16"/>
    <x v="2"/>
    <x v="17"/>
    <x v="37"/>
    <x v="37"/>
    <x v="0"/>
    <x v="1102"/>
    <x v="851"/>
    <x v="0"/>
    <s v="Yes"/>
  </r>
  <r>
    <n v="1205142"/>
    <x v="179"/>
    <x v="0"/>
    <x v="0"/>
    <x v="17"/>
    <x v="17"/>
    <x v="0"/>
    <x v="20"/>
    <x v="953"/>
    <x v="0"/>
    <s v="No"/>
  </r>
  <r>
    <n v="1325038"/>
    <x v="1"/>
    <x v="0"/>
    <x v="0"/>
    <x v="0"/>
    <x v="0"/>
    <x v="0"/>
    <x v="425"/>
    <x v="406"/>
    <x v="0"/>
    <s v="Yes"/>
  </r>
  <r>
    <n v="1696988"/>
    <x v="4"/>
    <x v="3"/>
    <x v="44"/>
    <x v="20"/>
    <x v="20"/>
    <x v="0"/>
    <x v="40"/>
    <x v="237"/>
    <x v="0"/>
    <s v="No"/>
  </r>
  <r>
    <n v="1924179"/>
    <x v="30"/>
    <x v="5"/>
    <x v="12"/>
    <x v="20"/>
    <x v="20"/>
    <x v="0"/>
    <x v="447"/>
    <x v="129"/>
    <x v="0"/>
    <s v="No"/>
  </r>
  <r>
    <n v="2052661"/>
    <x v="676"/>
    <x v="1"/>
    <x v="22"/>
    <x v="13"/>
    <x v="13"/>
    <x v="0"/>
    <x v="407"/>
    <x v="362"/>
    <x v="0"/>
    <s v="No"/>
  </r>
  <r>
    <n v="1240563"/>
    <x v="25"/>
    <x v="8"/>
    <x v="33"/>
    <x v="33"/>
    <x v="33"/>
    <x v="0"/>
    <x v="260"/>
    <x v="125"/>
    <x v="0"/>
    <s v="No"/>
  </r>
  <r>
    <n v="2099542"/>
    <x v="32"/>
    <x v="5"/>
    <x v="9"/>
    <x v="45"/>
    <x v="44"/>
    <x v="0"/>
    <x v="549"/>
    <x v="1114"/>
    <x v="0"/>
    <s v="Yes"/>
  </r>
  <r>
    <n v="1201464"/>
    <x v="129"/>
    <x v="7"/>
    <x v="21"/>
    <x v="6"/>
    <x v="6"/>
    <x v="2"/>
    <x v="485"/>
    <x v="116"/>
    <x v="0"/>
    <s v="No"/>
  </r>
  <r>
    <n v="2052657"/>
    <x v="228"/>
    <x v="1"/>
    <x v="27"/>
    <x v="13"/>
    <x v="13"/>
    <x v="0"/>
    <x v="407"/>
    <x v="490"/>
    <x v="0"/>
    <s v="No"/>
  </r>
  <r>
    <n v="1231408"/>
    <x v="25"/>
    <x v="2"/>
    <x v="35"/>
    <x v="7"/>
    <x v="7"/>
    <x v="0"/>
    <x v="503"/>
    <x v="686"/>
    <x v="0"/>
    <s v="No"/>
  </r>
  <r>
    <n v="547115"/>
    <x v="20"/>
    <x v="5"/>
    <x v="14"/>
    <x v="7"/>
    <x v="7"/>
    <x v="0"/>
    <x v="538"/>
    <x v="636"/>
    <x v="0"/>
    <s v="No"/>
  </r>
  <r>
    <n v="1273403"/>
    <x v="20"/>
    <x v="5"/>
    <x v="36"/>
    <x v="25"/>
    <x v="25"/>
    <x v="0"/>
    <x v="984"/>
    <x v="950"/>
    <x v="0"/>
    <s v="No"/>
  </r>
  <r>
    <n v="570527"/>
    <x v="14"/>
    <x v="0"/>
    <x v="0"/>
    <x v="0"/>
    <x v="0"/>
    <x v="3"/>
    <x v="121"/>
    <x v="83"/>
    <x v="0"/>
    <s v="No"/>
  </r>
  <r>
    <n v="763389"/>
    <x v="218"/>
    <x v="7"/>
    <x v="21"/>
    <x v="19"/>
    <x v="19"/>
    <x v="0"/>
    <x v="836"/>
    <x v="827"/>
    <x v="0"/>
    <s v="No"/>
  </r>
  <r>
    <n v="1896330"/>
    <x v="10"/>
    <x v="0"/>
    <x v="5"/>
    <x v="0"/>
    <x v="0"/>
    <x v="3"/>
    <x v="655"/>
    <x v="999"/>
    <x v="0"/>
    <s v="No"/>
  </r>
  <r>
    <n v="1231995"/>
    <x v="19"/>
    <x v="5"/>
    <x v="14"/>
    <x v="52"/>
    <x v="50"/>
    <x v="3"/>
    <x v="503"/>
    <x v="686"/>
    <x v="0"/>
    <s v="No"/>
  </r>
  <r>
    <n v="864060"/>
    <x v="257"/>
    <x v="7"/>
    <x v="21"/>
    <x v="24"/>
    <x v="24"/>
    <x v="0"/>
    <x v="537"/>
    <x v="522"/>
    <x v="0"/>
    <s v="No"/>
  </r>
  <r>
    <n v="508943"/>
    <x v="250"/>
    <x v="5"/>
    <x v="15"/>
    <x v="2"/>
    <x v="2"/>
    <x v="3"/>
    <x v="599"/>
    <x v="355"/>
    <x v="0"/>
    <s v="Yes"/>
  </r>
  <r>
    <n v="1016790"/>
    <x v="5"/>
    <x v="1"/>
    <x v="13"/>
    <x v="2"/>
    <x v="2"/>
    <x v="0"/>
    <x v="224"/>
    <x v="220"/>
    <x v="0"/>
    <s v="No"/>
  </r>
  <r>
    <n v="1720677"/>
    <x v="158"/>
    <x v="7"/>
    <x v="21"/>
    <x v="20"/>
    <x v="20"/>
    <x v="0"/>
    <x v="689"/>
    <x v="1040"/>
    <x v="0"/>
    <s v="No"/>
  </r>
  <r>
    <n v="1970543"/>
    <x v="8"/>
    <x v="5"/>
    <x v="9"/>
    <x v="5"/>
    <x v="5"/>
    <x v="1"/>
    <x v="601"/>
    <x v="545"/>
    <x v="0"/>
    <s v="No"/>
  </r>
  <r>
    <n v="1631564"/>
    <x v="32"/>
    <x v="0"/>
    <x v="0"/>
    <x v="18"/>
    <x v="18"/>
    <x v="0"/>
    <x v="14"/>
    <x v="14"/>
    <x v="0"/>
    <s v="No"/>
  </r>
  <r>
    <n v="682749"/>
    <x v="38"/>
    <x v="0"/>
    <x v="37"/>
    <x v="0"/>
    <x v="0"/>
    <x v="3"/>
    <x v="602"/>
    <x v="71"/>
    <x v="0"/>
    <s v="No"/>
  </r>
  <r>
    <n v="2025695"/>
    <x v="405"/>
    <x v="0"/>
    <x v="0"/>
    <x v="24"/>
    <x v="24"/>
    <x v="0"/>
    <x v="152"/>
    <x v="347"/>
    <x v="0"/>
    <s v="Yes"/>
  </r>
  <r>
    <n v="1647190"/>
    <x v="17"/>
    <x v="3"/>
    <x v="8"/>
    <x v="13"/>
    <x v="13"/>
    <x v="0"/>
    <x v="511"/>
    <x v="486"/>
    <x v="0"/>
    <s v="Yes"/>
  </r>
  <r>
    <n v="991633"/>
    <x v="50"/>
    <x v="5"/>
    <x v="9"/>
    <x v="22"/>
    <x v="22"/>
    <x v="0"/>
    <x v="274"/>
    <x v="940"/>
    <x v="0"/>
    <s v="No"/>
  </r>
  <r>
    <n v="1932751"/>
    <x v="245"/>
    <x v="7"/>
    <x v="21"/>
    <x v="10"/>
    <x v="10"/>
    <x v="0"/>
    <x v="623"/>
    <x v="854"/>
    <x v="0"/>
    <s v="No"/>
  </r>
  <r>
    <n v="412203"/>
    <x v="30"/>
    <x v="0"/>
    <x v="5"/>
    <x v="14"/>
    <x v="14"/>
    <x v="0"/>
    <x v="609"/>
    <x v="914"/>
    <x v="0"/>
    <s v="No"/>
  </r>
  <r>
    <n v="814674"/>
    <x v="19"/>
    <x v="0"/>
    <x v="37"/>
    <x v="5"/>
    <x v="5"/>
    <x v="0"/>
    <x v="897"/>
    <x v="1196"/>
    <x v="0"/>
    <s v="No"/>
  </r>
  <r>
    <n v="552829"/>
    <x v="19"/>
    <x v="0"/>
    <x v="0"/>
    <x v="16"/>
    <x v="16"/>
    <x v="0"/>
    <x v="1196"/>
    <x v="239"/>
    <x v="0"/>
    <s v="No"/>
  </r>
  <r>
    <n v="466966"/>
    <x v="33"/>
    <x v="4"/>
    <x v="32"/>
    <x v="36"/>
    <x v="36"/>
    <x v="0"/>
    <x v="660"/>
    <x v="17"/>
    <x v="0"/>
    <s v="No"/>
  </r>
  <r>
    <n v="824931"/>
    <x v="93"/>
    <x v="0"/>
    <x v="37"/>
    <x v="10"/>
    <x v="10"/>
    <x v="0"/>
    <x v="584"/>
    <x v="548"/>
    <x v="0"/>
    <s v="No"/>
  </r>
  <r>
    <n v="2072560"/>
    <x v="7"/>
    <x v="4"/>
    <x v="6"/>
    <x v="16"/>
    <x v="16"/>
    <x v="0"/>
    <x v="242"/>
    <x v="911"/>
    <x v="0"/>
    <s v="No"/>
  </r>
  <r>
    <n v="346359"/>
    <x v="38"/>
    <x v="0"/>
    <x v="5"/>
    <x v="9"/>
    <x v="9"/>
    <x v="2"/>
    <x v="530"/>
    <x v="983"/>
    <x v="0"/>
    <s v="Yes"/>
  </r>
  <r>
    <n v="1370975"/>
    <x v="8"/>
    <x v="2"/>
    <x v="23"/>
    <x v="7"/>
    <x v="7"/>
    <x v="0"/>
    <x v="208"/>
    <x v="203"/>
    <x v="0"/>
    <s v="No"/>
  </r>
  <r>
    <n v="1997257"/>
    <x v="127"/>
    <x v="0"/>
    <x v="0"/>
    <x v="10"/>
    <x v="10"/>
    <x v="0"/>
    <x v="781"/>
    <x v="923"/>
    <x v="0"/>
    <s v="No"/>
  </r>
  <r>
    <n v="767828"/>
    <x v="10"/>
    <x v="0"/>
    <x v="0"/>
    <x v="31"/>
    <x v="31"/>
    <x v="3"/>
    <x v="243"/>
    <x v="744"/>
    <x v="0"/>
    <s v="No"/>
  </r>
  <r>
    <n v="2002614"/>
    <x v="6"/>
    <x v="5"/>
    <x v="12"/>
    <x v="40"/>
    <x v="40"/>
    <x v="0"/>
    <x v="534"/>
    <x v="809"/>
    <x v="0"/>
    <s v="No"/>
  </r>
  <r>
    <n v="1792295"/>
    <x v="18"/>
    <x v="0"/>
    <x v="37"/>
    <x v="5"/>
    <x v="5"/>
    <x v="0"/>
    <x v="342"/>
    <x v="325"/>
    <x v="0"/>
    <s v="No"/>
  </r>
  <r>
    <n v="1869866"/>
    <x v="4"/>
    <x v="3"/>
    <x v="8"/>
    <x v="24"/>
    <x v="24"/>
    <x v="3"/>
    <x v="611"/>
    <x v="353"/>
    <x v="0"/>
    <s v="No"/>
  </r>
  <r>
    <n v="370870"/>
    <x v="8"/>
    <x v="0"/>
    <x v="37"/>
    <x v="3"/>
    <x v="3"/>
    <x v="0"/>
    <x v="73"/>
    <x v="72"/>
    <x v="0"/>
    <s v="No"/>
  </r>
  <r>
    <n v="1226244"/>
    <x v="82"/>
    <x v="1"/>
    <x v="1"/>
    <x v="13"/>
    <x v="13"/>
    <x v="0"/>
    <x v="1172"/>
    <x v="967"/>
    <x v="0"/>
    <s v="Yes"/>
  </r>
  <r>
    <n v="592546"/>
    <x v="146"/>
    <x v="9"/>
    <x v="55"/>
    <x v="25"/>
    <x v="25"/>
    <x v="3"/>
    <x v="1228"/>
    <x v="366"/>
    <x v="0"/>
    <s v="No"/>
  </r>
  <r>
    <n v="1850109"/>
    <x v="72"/>
    <x v="6"/>
    <x v="11"/>
    <x v="3"/>
    <x v="3"/>
    <x v="0"/>
    <x v="60"/>
    <x v="1197"/>
    <x v="0"/>
    <s v="No"/>
  </r>
  <r>
    <n v="398222"/>
    <x v="218"/>
    <x v="5"/>
    <x v="36"/>
    <x v="5"/>
    <x v="5"/>
    <x v="4"/>
    <x v="879"/>
    <x v="747"/>
    <x v="0"/>
    <s v="No"/>
  </r>
  <r>
    <n v="1840619"/>
    <x v="4"/>
    <x v="3"/>
    <x v="8"/>
    <x v="4"/>
    <x v="4"/>
    <x v="0"/>
    <x v="1105"/>
    <x v="1055"/>
    <x v="0"/>
    <s v="No"/>
  </r>
  <r>
    <n v="358380"/>
    <x v="28"/>
    <x v="5"/>
    <x v="9"/>
    <x v="15"/>
    <x v="15"/>
    <x v="3"/>
    <x v="527"/>
    <x v="339"/>
    <x v="0"/>
    <s v="No"/>
  </r>
  <r>
    <n v="240595"/>
    <x v="106"/>
    <x v="0"/>
    <x v="0"/>
    <x v="25"/>
    <x v="25"/>
    <x v="0"/>
    <x v="117"/>
    <x v="51"/>
    <x v="0"/>
    <s v="Yes"/>
  </r>
  <r>
    <n v="479688"/>
    <x v="28"/>
    <x v="5"/>
    <x v="9"/>
    <x v="12"/>
    <x v="12"/>
    <x v="4"/>
    <x v="660"/>
    <x v="279"/>
    <x v="0"/>
    <s v="No"/>
  </r>
  <r>
    <n v="505546"/>
    <x v="14"/>
    <x v="2"/>
    <x v="2"/>
    <x v="26"/>
    <x v="26"/>
    <x v="0"/>
    <x v="315"/>
    <x v="1034"/>
    <x v="0"/>
    <s v="No"/>
  </r>
  <r>
    <n v="494641"/>
    <x v="353"/>
    <x v="1"/>
    <x v="27"/>
    <x v="9"/>
    <x v="9"/>
    <x v="2"/>
    <x v="766"/>
    <x v="480"/>
    <x v="0"/>
    <s v="No"/>
  </r>
  <r>
    <n v="1095389"/>
    <x v="143"/>
    <x v="4"/>
    <x v="6"/>
    <x v="13"/>
    <x v="13"/>
    <x v="0"/>
    <x v="867"/>
    <x v="998"/>
    <x v="0"/>
    <s v="No"/>
  </r>
  <r>
    <n v="682179"/>
    <x v="14"/>
    <x v="0"/>
    <x v="0"/>
    <x v="13"/>
    <x v="13"/>
    <x v="0"/>
    <x v="602"/>
    <x v="766"/>
    <x v="0"/>
    <s v="No"/>
  </r>
  <r>
    <n v="1749386"/>
    <x v="471"/>
    <x v="1"/>
    <x v="4"/>
    <x v="3"/>
    <x v="3"/>
    <x v="0"/>
    <x v="987"/>
    <x v="758"/>
    <x v="1"/>
    <s v="No"/>
  </r>
  <r>
    <n v="1318651"/>
    <x v="8"/>
    <x v="5"/>
    <x v="36"/>
    <x v="5"/>
    <x v="5"/>
    <x v="0"/>
    <x v="821"/>
    <x v="872"/>
    <x v="0"/>
    <s v="No"/>
  </r>
  <r>
    <n v="1895971"/>
    <x v="20"/>
    <x v="0"/>
    <x v="0"/>
    <x v="5"/>
    <x v="5"/>
    <x v="0"/>
    <x v="1056"/>
    <x v="115"/>
    <x v="0"/>
    <s v="No"/>
  </r>
  <r>
    <n v="2158502"/>
    <x v="201"/>
    <x v="0"/>
    <x v="0"/>
    <x v="25"/>
    <x v="25"/>
    <x v="0"/>
    <x v="1257"/>
    <x v="425"/>
    <x v="0"/>
    <s v="Yes"/>
  </r>
  <r>
    <n v="506580"/>
    <x v="128"/>
    <x v="5"/>
    <x v="15"/>
    <x v="7"/>
    <x v="7"/>
    <x v="3"/>
    <x v="1069"/>
    <x v="298"/>
    <x v="0"/>
    <s v="No"/>
  </r>
  <r>
    <n v="1394510"/>
    <x v="112"/>
    <x v="0"/>
    <x v="0"/>
    <x v="27"/>
    <x v="27"/>
    <x v="0"/>
    <x v="211"/>
    <x v="133"/>
    <x v="0"/>
    <s v="No"/>
  </r>
  <r>
    <n v="1577766"/>
    <x v="30"/>
    <x v="2"/>
    <x v="24"/>
    <x v="12"/>
    <x v="12"/>
    <x v="0"/>
    <x v="13"/>
    <x v="610"/>
    <x v="0"/>
    <s v="No"/>
  </r>
  <r>
    <n v="554952"/>
    <x v="38"/>
    <x v="0"/>
    <x v="0"/>
    <x v="9"/>
    <x v="9"/>
    <x v="2"/>
    <x v="167"/>
    <x v="422"/>
    <x v="0"/>
    <s v="No"/>
  </r>
  <r>
    <n v="1345399"/>
    <x v="25"/>
    <x v="5"/>
    <x v="36"/>
    <x v="14"/>
    <x v="14"/>
    <x v="0"/>
    <x v="674"/>
    <x v="416"/>
    <x v="0"/>
    <s v="No"/>
  </r>
  <r>
    <n v="950949"/>
    <x v="4"/>
    <x v="3"/>
    <x v="8"/>
    <x v="13"/>
    <x v="13"/>
    <x v="0"/>
    <x v="360"/>
    <x v="342"/>
    <x v="0"/>
    <s v="No"/>
  </r>
  <r>
    <n v="1607966"/>
    <x v="1"/>
    <x v="0"/>
    <x v="0"/>
    <x v="0"/>
    <x v="0"/>
    <x v="0"/>
    <x v="850"/>
    <x v="97"/>
    <x v="0"/>
    <s v="No"/>
  </r>
  <r>
    <n v="757088"/>
    <x v="10"/>
    <x v="5"/>
    <x v="12"/>
    <x v="9"/>
    <x v="9"/>
    <x v="0"/>
    <x v="243"/>
    <x v="236"/>
    <x v="0"/>
    <s v="No"/>
  </r>
  <r>
    <n v="1363406"/>
    <x v="10"/>
    <x v="5"/>
    <x v="12"/>
    <x v="10"/>
    <x v="10"/>
    <x v="3"/>
    <x v="747"/>
    <x v="1074"/>
    <x v="0"/>
    <s v="Yes"/>
  </r>
  <r>
    <n v="1485280"/>
    <x v="110"/>
    <x v="2"/>
    <x v="40"/>
    <x v="38"/>
    <x v="38"/>
    <x v="0"/>
    <x v="119"/>
    <x v="117"/>
    <x v="0"/>
    <s v="No"/>
  </r>
  <r>
    <n v="412212"/>
    <x v="33"/>
    <x v="4"/>
    <x v="32"/>
    <x v="0"/>
    <x v="0"/>
    <x v="0"/>
    <x v="609"/>
    <x v="914"/>
    <x v="0"/>
    <s v="No"/>
  </r>
  <r>
    <n v="1068437"/>
    <x v="8"/>
    <x v="5"/>
    <x v="15"/>
    <x v="3"/>
    <x v="3"/>
    <x v="0"/>
    <x v="1258"/>
    <x v="1198"/>
    <x v="0"/>
    <s v="Yes"/>
  </r>
  <r>
    <n v="1198532"/>
    <x v="4"/>
    <x v="3"/>
    <x v="25"/>
    <x v="26"/>
    <x v="26"/>
    <x v="0"/>
    <x v="644"/>
    <x v="613"/>
    <x v="0"/>
    <s v="No"/>
  </r>
  <r>
    <n v="468102"/>
    <x v="14"/>
    <x v="2"/>
    <x v="24"/>
    <x v="5"/>
    <x v="5"/>
    <x v="0"/>
    <x v="292"/>
    <x v="17"/>
    <x v="0"/>
    <s v="No"/>
  </r>
  <r>
    <n v="898670"/>
    <x v="511"/>
    <x v="1"/>
    <x v="4"/>
    <x v="7"/>
    <x v="7"/>
    <x v="0"/>
    <x v="565"/>
    <x v="531"/>
    <x v="0"/>
    <s v="No"/>
  </r>
  <r>
    <n v="1039071"/>
    <x v="19"/>
    <x v="4"/>
    <x v="26"/>
    <x v="9"/>
    <x v="9"/>
    <x v="0"/>
    <x v="598"/>
    <x v="92"/>
    <x v="0"/>
    <s v="Yes"/>
  </r>
  <r>
    <n v="1605337"/>
    <x v="16"/>
    <x v="2"/>
    <x v="38"/>
    <x v="4"/>
    <x v="4"/>
    <x v="1"/>
    <x v="170"/>
    <x v="144"/>
    <x v="0"/>
    <s v="Yes"/>
  </r>
  <r>
    <n v="1004071"/>
    <x v="677"/>
    <x v="1"/>
    <x v="4"/>
    <x v="38"/>
    <x v="38"/>
    <x v="0"/>
    <x v="804"/>
    <x v="759"/>
    <x v="0"/>
    <s v="Yes"/>
  </r>
  <r>
    <n v="2051518"/>
    <x v="172"/>
    <x v="5"/>
    <x v="14"/>
    <x v="15"/>
    <x v="15"/>
    <x v="0"/>
    <x v="597"/>
    <x v="1122"/>
    <x v="0"/>
    <s v="No"/>
  </r>
  <r>
    <n v="1823576"/>
    <x v="19"/>
    <x v="5"/>
    <x v="12"/>
    <x v="7"/>
    <x v="7"/>
    <x v="0"/>
    <x v="874"/>
    <x v="834"/>
    <x v="0"/>
    <s v="No"/>
  </r>
  <r>
    <n v="867546"/>
    <x v="62"/>
    <x v="5"/>
    <x v="12"/>
    <x v="12"/>
    <x v="12"/>
    <x v="0"/>
    <x v="1259"/>
    <x v="1199"/>
    <x v="0"/>
    <s v="Yes"/>
  </r>
  <r>
    <n v="1474556"/>
    <x v="10"/>
    <x v="5"/>
    <x v="9"/>
    <x v="17"/>
    <x v="17"/>
    <x v="0"/>
    <x v="1244"/>
    <x v="517"/>
    <x v="0"/>
    <s v="No"/>
  </r>
  <r>
    <n v="1879147"/>
    <x v="19"/>
    <x v="10"/>
    <x v="55"/>
    <x v="0"/>
    <x v="0"/>
    <x v="1"/>
    <x v="250"/>
    <x v="616"/>
    <x v="0"/>
    <s v="No"/>
  </r>
  <r>
    <n v="707784"/>
    <x v="4"/>
    <x v="3"/>
    <x v="8"/>
    <x v="50"/>
    <x v="48"/>
    <x v="0"/>
    <x v="160"/>
    <x v="754"/>
    <x v="0"/>
    <s v="No"/>
  </r>
  <r>
    <n v="1797543"/>
    <x v="8"/>
    <x v="5"/>
    <x v="12"/>
    <x v="7"/>
    <x v="7"/>
    <x v="1"/>
    <x v="41"/>
    <x v="395"/>
    <x v="0"/>
    <s v="No"/>
  </r>
  <r>
    <n v="1578622"/>
    <x v="166"/>
    <x v="1"/>
    <x v="13"/>
    <x v="1"/>
    <x v="1"/>
    <x v="1"/>
    <x v="236"/>
    <x v="148"/>
    <x v="0"/>
    <s v="No"/>
  </r>
  <r>
    <n v="1984788"/>
    <x v="140"/>
    <x v="1"/>
    <x v="1"/>
    <x v="13"/>
    <x v="13"/>
    <x v="0"/>
    <x v="662"/>
    <x v="633"/>
    <x v="0"/>
    <s v="Yes"/>
  </r>
  <r>
    <n v="1189770"/>
    <x v="65"/>
    <x v="6"/>
    <x v="43"/>
    <x v="33"/>
    <x v="33"/>
    <x v="2"/>
    <x v="438"/>
    <x v="418"/>
    <x v="0"/>
    <s v="No"/>
  </r>
  <r>
    <n v="360955"/>
    <x v="17"/>
    <x v="3"/>
    <x v="8"/>
    <x v="0"/>
    <x v="0"/>
    <x v="0"/>
    <x v="112"/>
    <x v="109"/>
    <x v="0"/>
    <s v="No"/>
  </r>
  <r>
    <n v="1534404"/>
    <x v="48"/>
    <x v="4"/>
    <x v="6"/>
    <x v="0"/>
    <x v="0"/>
    <x v="0"/>
    <x v="109"/>
    <x v="550"/>
    <x v="0"/>
    <s v="No"/>
  </r>
  <r>
    <n v="1313130"/>
    <x v="14"/>
    <x v="0"/>
    <x v="5"/>
    <x v="40"/>
    <x v="40"/>
    <x v="0"/>
    <x v="1089"/>
    <x v="1037"/>
    <x v="0"/>
    <s v="Yes"/>
  </r>
  <r>
    <n v="1241107"/>
    <x v="62"/>
    <x v="2"/>
    <x v="24"/>
    <x v="27"/>
    <x v="27"/>
    <x v="0"/>
    <x v="254"/>
    <x v="248"/>
    <x v="0"/>
    <s v="No"/>
  </r>
  <r>
    <n v="983681"/>
    <x v="14"/>
    <x v="2"/>
    <x v="24"/>
    <x v="18"/>
    <x v="18"/>
    <x v="2"/>
    <x v="136"/>
    <x v="656"/>
    <x v="0"/>
    <s v="No"/>
  </r>
  <r>
    <n v="505618"/>
    <x v="33"/>
    <x v="4"/>
    <x v="19"/>
    <x v="33"/>
    <x v="33"/>
    <x v="0"/>
    <x v="315"/>
    <x v="298"/>
    <x v="0"/>
    <s v="No"/>
  </r>
  <r>
    <n v="1440637"/>
    <x v="20"/>
    <x v="2"/>
    <x v="34"/>
    <x v="5"/>
    <x v="5"/>
    <x v="2"/>
    <x v="551"/>
    <x v="742"/>
    <x v="0"/>
    <s v="No"/>
  </r>
  <r>
    <n v="2040630"/>
    <x v="206"/>
    <x v="4"/>
    <x v="6"/>
    <x v="13"/>
    <x v="13"/>
    <x v="0"/>
    <x v="486"/>
    <x v="462"/>
    <x v="0"/>
    <s v="No"/>
  </r>
  <r>
    <n v="1720670"/>
    <x v="16"/>
    <x v="1"/>
    <x v="13"/>
    <x v="19"/>
    <x v="19"/>
    <x v="3"/>
    <x v="689"/>
    <x v="111"/>
    <x v="0"/>
    <s v="No"/>
  </r>
  <r>
    <n v="1509594"/>
    <x v="19"/>
    <x v="5"/>
    <x v="15"/>
    <x v="9"/>
    <x v="9"/>
    <x v="0"/>
    <x v="347"/>
    <x v="1101"/>
    <x v="0"/>
    <s v="No"/>
  </r>
  <r>
    <n v="1646012"/>
    <x v="19"/>
    <x v="0"/>
    <x v="0"/>
    <x v="4"/>
    <x v="4"/>
    <x v="0"/>
    <x v="511"/>
    <x v="486"/>
    <x v="0"/>
    <s v="No"/>
  </r>
  <r>
    <n v="960383"/>
    <x v="1"/>
    <x v="0"/>
    <x v="0"/>
    <x v="45"/>
    <x v="44"/>
    <x v="0"/>
    <x v="860"/>
    <x v="397"/>
    <x v="0"/>
    <s v="No"/>
  </r>
  <r>
    <n v="402959"/>
    <x v="6"/>
    <x v="5"/>
    <x v="36"/>
    <x v="46"/>
    <x v="45"/>
    <x v="1"/>
    <x v="290"/>
    <x v="364"/>
    <x v="0"/>
    <s v="No"/>
  </r>
  <r>
    <n v="857243"/>
    <x v="61"/>
    <x v="1"/>
    <x v="1"/>
    <x v="10"/>
    <x v="10"/>
    <x v="0"/>
    <x v="246"/>
    <x v="240"/>
    <x v="0"/>
    <s v="No"/>
  </r>
  <r>
    <n v="434806"/>
    <x v="382"/>
    <x v="7"/>
    <x v="21"/>
    <x v="23"/>
    <x v="23"/>
    <x v="0"/>
    <x v="1151"/>
    <x v="19"/>
    <x v="0"/>
    <s v="No"/>
  </r>
  <r>
    <n v="954608"/>
    <x v="11"/>
    <x v="1"/>
    <x v="1"/>
    <x v="31"/>
    <x v="31"/>
    <x v="0"/>
    <x v="834"/>
    <x v="342"/>
    <x v="0"/>
    <s v="No"/>
  </r>
  <r>
    <n v="1450707"/>
    <x v="171"/>
    <x v="9"/>
    <x v="55"/>
    <x v="45"/>
    <x v="44"/>
    <x v="3"/>
    <x v="59"/>
    <x v="1058"/>
    <x v="0"/>
    <s v="No"/>
  </r>
  <r>
    <n v="1686122"/>
    <x v="47"/>
    <x v="0"/>
    <x v="5"/>
    <x v="0"/>
    <x v="0"/>
    <x v="1"/>
    <x v="651"/>
    <x v="700"/>
    <x v="0"/>
    <s v="No"/>
  </r>
  <r>
    <n v="676102"/>
    <x v="14"/>
    <x v="6"/>
    <x v="11"/>
    <x v="18"/>
    <x v="18"/>
    <x v="0"/>
    <x v="1124"/>
    <x v="252"/>
    <x v="0"/>
    <s v="No"/>
  </r>
  <r>
    <n v="1710374"/>
    <x v="23"/>
    <x v="5"/>
    <x v="15"/>
    <x v="18"/>
    <x v="18"/>
    <x v="1"/>
    <x v="714"/>
    <x v="393"/>
    <x v="0"/>
    <s v="No"/>
  </r>
  <r>
    <n v="1724396"/>
    <x v="412"/>
    <x v="1"/>
    <x v="13"/>
    <x v="10"/>
    <x v="10"/>
    <x v="0"/>
    <x v="216"/>
    <x v="210"/>
    <x v="0"/>
    <s v="No"/>
  </r>
  <r>
    <n v="1634589"/>
    <x v="678"/>
    <x v="4"/>
    <x v="29"/>
    <x v="7"/>
    <x v="7"/>
    <x v="0"/>
    <x v="824"/>
    <x v="781"/>
    <x v="0"/>
    <s v="No"/>
  </r>
  <r>
    <n v="1872231"/>
    <x v="8"/>
    <x v="7"/>
    <x v="21"/>
    <x v="5"/>
    <x v="5"/>
    <x v="0"/>
    <x v="189"/>
    <x v="181"/>
    <x v="0"/>
    <s v="Yes"/>
  </r>
  <r>
    <n v="1532129"/>
    <x v="679"/>
    <x v="0"/>
    <x v="0"/>
    <x v="7"/>
    <x v="7"/>
    <x v="0"/>
    <x v="322"/>
    <x v="106"/>
    <x v="0"/>
    <s v="Yes"/>
  </r>
  <r>
    <n v="493490"/>
    <x v="28"/>
    <x v="5"/>
    <x v="15"/>
    <x v="15"/>
    <x v="15"/>
    <x v="1"/>
    <x v="507"/>
    <x v="712"/>
    <x v="0"/>
    <s v="No"/>
  </r>
  <r>
    <n v="1155843"/>
    <x v="62"/>
    <x v="1"/>
    <x v="13"/>
    <x v="24"/>
    <x v="24"/>
    <x v="0"/>
    <x v="409"/>
    <x v="392"/>
    <x v="0"/>
    <s v="No"/>
  </r>
  <r>
    <n v="644854"/>
    <x v="680"/>
    <x v="1"/>
    <x v="22"/>
    <x v="33"/>
    <x v="33"/>
    <x v="0"/>
    <x v="1260"/>
    <x v="1200"/>
    <x v="0"/>
    <s v="No"/>
  </r>
  <r>
    <n v="1118721"/>
    <x v="21"/>
    <x v="2"/>
    <x v="24"/>
    <x v="13"/>
    <x v="13"/>
    <x v="0"/>
    <x v="520"/>
    <x v="494"/>
    <x v="0"/>
    <s v="Yes"/>
  </r>
  <r>
    <n v="1484399"/>
    <x v="32"/>
    <x v="0"/>
    <x v="0"/>
    <x v="0"/>
    <x v="0"/>
    <x v="1"/>
    <x v="42"/>
    <x v="517"/>
    <x v="0"/>
    <s v="No"/>
  </r>
  <r>
    <n v="2033247"/>
    <x v="23"/>
    <x v="5"/>
    <x v="12"/>
    <x v="10"/>
    <x v="10"/>
    <x v="0"/>
    <x v="25"/>
    <x v="869"/>
    <x v="0"/>
    <s v="No"/>
  </r>
  <r>
    <n v="1813671"/>
    <x v="11"/>
    <x v="1"/>
    <x v="1"/>
    <x v="3"/>
    <x v="3"/>
    <x v="0"/>
    <x v="31"/>
    <x v="121"/>
    <x v="0"/>
    <s v="No"/>
  </r>
  <r>
    <n v="1784855"/>
    <x v="8"/>
    <x v="0"/>
    <x v="0"/>
    <x v="19"/>
    <x v="19"/>
    <x v="0"/>
    <x v="844"/>
    <x v="804"/>
    <x v="0"/>
    <s v="Yes"/>
  </r>
  <r>
    <n v="432225"/>
    <x v="205"/>
    <x v="7"/>
    <x v="39"/>
    <x v="13"/>
    <x v="13"/>
    <x v="0"/>
    <x v="1164"/>
    <x v="1016"/>
    <x v="0"/>
    <s v="No"/>
  </r>
  <r>
    <n v="795701"/>
    <x v="5"/>
    <x v="1"/>
    <x v="13"/>
    <x v="20"/>
    <x v="20"/>
    <x v="0"/>
    <x v="1173"/>
    <x v="1123"/>
    <x v="0"/>
    <s v="No"/>
  </r>
  <r>
    <n v="944732"/>
    <x v="7"/>
    <x v="4"/>
    <x v="6"/>
    <x v="9"/>
    <x v="9"/>
    <x v="0"/>
    <x v="1083"/>
    <x v="1030"/>
    <x v="0"/>
    <s v="No"/>
  </r>
  <r>
    <n v="2049183"/>
    <x v="217"/>
    <x v="1"/>
    <x v="4"/>
    <x v="7"/>
    <x v="7"/>
    <x v="0"/>
    <x v="886"/>
    <x v="849"/>
    <x v="0"/>
    <s v="No"/>
  </r>
  <r>
    <n v="1472068"/>
    <x v="19"/>
    <x v="5"/>
    <x v="15"/>
    <x v="29"/>
    <x v="29"/>
    <x v="0"/>
    <x v="29"/>
    <x v="667"/>
    <x v="0"/>
    <s v="No"/>
  </r>
  <r>
    <n v="1914933"/>
    <x v="368"/>
    <x v="1"/>
    <x v="4"/>
    <x v="7"/>
    <x v="7"/>
    <x v="0"/>
    <x v="522"/>
    <x v="497"/>
    <x v="0"/>
    <s v="No"/>
  </r>
  <r>
    <n v="947597"/>
    <x v="16"/>
    <x v="1"/>
    <x v="13"/>
    <x v="14"/>
    <x v="14"/>
    <x v="0"/>
    <x v="289"/>
    <x v="631"/>
    <x v="0"/>
    <s v="No"/>
  </r>
  <r>
    <n v="525150"/>
    <x v="10"/>
    <x v="0"/>
    <x v="0"/>
    <x v="0"/>
    <x v="0"/>
    <x v="1"/>
    <x v="474"/>
    <x v="448"/>
    <x v="0"/>
    <s v="No"/>
  </r>
  <r>
    <n v="2080888"/>
    <x v="6"/>
    <x v="5"/>
    <x v="15"/>
    <x v="40"/>
    <x v="40"/>
    <x v="0"/>
    <x v="22"/>
    <x v="22"/>
    <x v="0"/>
    <s v="No"/>
  </r>
  <r>
    <n v="1725981"/>
    <x v="313"/>
    <x v="1"/>
    <x v="27"/>
    <x v="7"/>
    <x v="7"/>
    <x v="0"/>
    <x v="745"/>
    <x v="1040"/>
    <x v="0"/>
    <s v="No"/>
  </r>
  <r>
    <n v="1083786"/>
    <x v="14"/>
    <x v="2"/>
    <x v="10"/>
    <x v="25"/>
    <x v="25"/>
    <x v="0"/>
    <x v="264"/>
    <x v="255"/>
    <x v="0"/>
    <s v="No"/>
  </r>
  <r>
    <n v="560353"/>
    <x v="10"/>
    <x v="5"/>
    <x v="9"/>
    <x v="2"/>
    <x v="2"/>
    <x v="2"/>
    <x v="1048"/>
    <x v="962"/>
    <x v="0"/>
    <s v="No"/>
  </r>
  <r>
    <n v="948247"/>
    <x v="1"/>
    <x v="0"/>
    <x v="5"/>
    <x v="13"/>
    <x v="13"/>
    <x v="3"/>
    <x v="289"/>
    <x v="342"/>
    <x v="0"/>
    <s v="No"/>
  </r>
  <r>
    <n v="1409435"/>
    <x v="9"/>
    <x v="3"/>
    <x v="8"/>
    <x v="27"/>
    <x v="27"/>
    <x v="0"/>
    <x v="385"/>
    <x v="363"/>
    <x v="0"/>
    <s v="Yes"/>
  </r>
  <r>
    <n v="1685940"/>
    <x v="1"/>
    <x v="0"/>
    <x v="0"/>
    <x v="7"/>
    <x v="7"/>
    <x v="0"/>
    <x v="651"/>
    <x v="867"/>
    <x v="0"/>
    <s v="No"/>
  </r>
  <r>
    <n v="426078"/>
    <x v="17"/>
    <x v="3"/>
    <x v="44"/>
    <x v="7"/>
    <x v="7"/>
    <x v="0"/>
    <x v="744"/>
    <x v="706"/>
    <x v="0"/>
    <s v="No"/>
  </r>
  <r>
    <n v="1988351"/>
    <x v="681"/>
    <x v="1"/>
    <x v="1"/>
    <x v="8"/>
    <x v="8"/>
    <x v="0"/>
    <x v="408"/>
    <x v="15"/>
    <x v="0"/>
    <s v="No"/>
  </r>
  <r>
    <n v="1561772"/>
    <x v="17"/>
    <x v="3"/>
    <x v="8"/>
    <x v="20"/>
    <x v="20"/>
    <x v="0"/>
    <x v="924"/>
    <x v="885"/>
    <x v="0"/>
    <s v="No"/>
  </r>
  <r>
    <n v="1600525"/>
    <x v="10"/>
    <x v="5"/>
    <x v="14"/>
    <x v="1"/>
    <x v="1"/>
    <x v="1"/>
    <x v="382"/>
    <x v="361"/>
    <x v="0"/>
    <s v="No"/>
  </r>
  <r>
    <n v="2016789"/>
    <x v="172"/>
    <x v="0"/>
    <x v="0"/>
    <x v="9"/>
    <x v="9"/>
    <x v="0"/>
    <x v="229"/>
    <x v="225"/>
    <x v="0"/>
    <s v="Yes"/>
  </r>
  <r>
    <n v="2044689"/>
    <x v="4"/>
    <x v="3"/>
    <x v="8"/>
    <x v="18"/>
    <x v="18"/>
    <x v="2"/>
    <x v="431"/>
    <x v="625"/>
    <x v="0"/>
    <s v="No"/>
  </r>
  <r>
    <n v="945439"/>
    <x v="1"/>
    <x v="0"/>
    <x v="0"/>
    <x v="7"/>
    <x v="7"/>
    <x v="0"/>
    <x v="414"/>
    <x v="1142"/>
    <x v="0"/>
    <s v="No"/>
  </r>
  <r>
    <n v="1322131"/>
    <x v="10"/>
    <x v="5"/>
    <x v="12"/>
    <x v="7"/>
    <x v="7"/>
    <x v="0"/>
    <x v="1008"/>
    <x v="969"/>
    <x v="0"/>
    <s v="Yes"/>
  </r>
  <r>
    <n v="1451511"/>
    <x v="682"/>
    <x v="2"/>
    <x v="23"/>
    <x v="43"/>
    <x v="34"/>
    <x v="0"/>
    <x v="1261"/>
    <x v="1201"/>
    <x v="0"/>
    <s v="No"/>
  </r>
  <r>
    <n v="414118"/>
    <x v="10"/>
    <x v="0"/>
    <x v="0"/>
    <x v="7"/>
    <x v="7"/>
    <x v="1"/>
    <x v="210"/>
    <x v="478"/>
    <x v="0"/>
    <s v="No"/>
  </r>
  <r>
    <n v="596619"/>
    <x v="30"/>
    <x v="5"/>
    <x v="9"/>
    <x v="18"/>
    <x v="18"/>
    <x v="3"/>
    <x v="789"/>
    <x v="888"/>
    <x v="0"/>
    <s v="No"/>
  </r>
  <r>
    <n v="581192"/>
    <x v="683"/>
    <x v="1"/>
    <x v="1"/>
    <x v="30"/>
    <x v="30"/>
    <x v="0"/>
    <x v="12"/>
    <x v="12"/>
    <x v="0"/>
    <s v="Yes"/>
  </r>
  <r>
    <n v="1958221"/>
    <x v="8"/>
    <x v="5"/>
    <x v="12"/>
    <x v="8"/>
    <x v="8"/>
    <x v="3"/>
    <x v="69"/>
    <x v="188"/>
    <x v="0"/>
    <s v="No"/>
  </r>
  <r>
    <n v="1409543"/>
    <x v="47"/>
    <x v="5"/>
    <x v="12"/>
    <x v="1"/>
    <x v="1"/>
    <x v="1"/>
    <x v="156"/>
    <x v="566"/>
    <x v="0"/>
    <s v="Yes"/>
  </r>
  <r>
    <n v="929084"/>
    <x v="408"/>
    <x v="1"/>
    <x v="1"/>
    <x v="13"/>
    <x v="13"/>
    <x v="0"/>
    <x v="913"/>
    <x v="873"/>
    <x v="0"/>
    <s v="No"/>
  </r>
  <r>
    <n v="1644252"/>
    <x v="196"/>
    <x v="1"/>
    <x v="13"/>
    <x v="13"/>
    <x v="13"/>
    <x v="0"/>
    <x v="816"/>
    <x v="467"/>
    <x v="0"/>
    <s v="Yes"/>
  </r>
  <r>
    <n v="735248"/>
    <x v="250"/>
    <x v="0"/>
    <x v="0"/>
    <x v="8"/>
    <x v="8"/>
    <x v="1"/>
    <x v="468"/>
    <x v="119"/>
    <x v="0"/>
    <s v="No"/>
  </r>
  <r>
    <n v="1586076"/>
    <x v="8"/>
    <x v="5"/>
    <x v="9"/>
    <x v="0"/>
    <x v="0"/>
    <x v="0"/>
    <x v="310"/>
    <x v="294"/>
    <x v="0"/>
    <s v="No"/>
  </r>
  <r>
    <n v="763536"/>
    <x v="28"/>
    <x v="5"/>
    <x v="12"/>
    <x v="9"/>
    <x v="9"/>
    <x v="0"/>
    <x v="836"/>
    <x v="827"/>
    <x v="0"/>
    <s v="No"/>
  </r>
  <r>
    <n v="603444"/>
    <x v="4"/>
    <x v="3"/>
    <x v="8"/>
    <x v="2"/>
    <x v="2"/>
    <x v="2"/>
    <x v="249"/>
    <x v="628"/>
    <x v="0"/>
    <s v="No"/>
  </r>
  <r>
    <n v="1221804"/>
    <x v="9"/>
    <x v="3"/>
    <x v="3"/>
    <x v="3"/>
    <x v="3"/>
    <x v="0"/>
    <x v="697"/>
    <x v="963"/>
    <x v="0"/>
    <s v="Yes"/>
  </r>
  <r>
    <n v="1947784"/>
    <x v="14"/>
    <x v="5"/>
    <x v="12"/>
    <x v="4"/>
    <x v="4"/>
    <x v="0"/>
    <x v="659"/>
    <x v="6"/>
    <x v="0"/>
    <s v="No"/>
  </r>
  <r>
    <n v="1423057"/>
    <x v="684"/>
    <x v="1"/>
    <x v="1"/>
    <x v="0"/>
    <x v="0"/>
    <x v="0"/>
    <x v="672"/>
    <x v="1202"/>
    <x v="0"/>
    <s v="No"/>
  </r>
  <r>
    <n v="1636544"/>
    <x v="25"/>
    <x v="2"/>
    <x v="40"/>
    <x v="0"/>
    <x v="0"/>
    <x v="0"/>
    <x v="79"/>
    <x v="76"/>
    <x v="0"/>
    <s v="No"/>
  </r>
  <r>
    <n v="1557664"/>
    <x v="86"/>
    <x v="0"/>
    <x v="0"/>
    <x v="10"/>
    <x v="10"/>
    <x v="0"/>
    <x v="270"/>
    <x v="540"/>
    <x v="0"/>
    <s v="No"/>
  </r>
  <r>
    <n v="1081767"/>
    <x v="299"/>
    <x v="0"/>
    <x v="0"/>
    <x v="16"/>
    <x v="16"/>
    <x v="1"/>
    <x v="91"/>
    <x v="576"/>
    <x v="0"/>
    <s v="Yes"/>
  </r>
  <r>
    <n v="1241747"/>
    <x v="32"/>
    <x v="5"/>
    <x v="12"/>
    <x v="0"/>
    <x v="0"/>
    <x v="0"/>
    <x v="281"/>
    <x v="271"/>
    <x v="0"/>
    <s v="Yes"/>
  </r>
  <r>
    <n v="1629887"/>
    <x v="685"/>
    <x v="1"/>
    <x v="13"/>
    <x v="13"/>
    <x v="13"/>
    <x v="0"/>
    <x v="185"/>
    <x v="384"/>
    <x v="0"/>
    <s v="No"/>
  </r>
  <r>
    <n v="1647202"/>
    <x v="7"/>
    <x v="4"/>
    <x v="6"/>
    <x v="9"/>
    <x v="9"/>
    <x v="0"/>
    <x v="511"/>
    <x v="488"/>
    <x v="0"/>
    <s v="No"/>
  </r>
  <r>
    <n v="1379319"/>
    <x v="19"/>
    <x v="5"/>
    <x v="9"/>
    <x v="7"/>
    <x v="7"/>
    <x v="0"/>
    <x v="266"/>
    <x v="257"/>
    <x v="0"/>
    <s v="Yes"/>
  </r>
  <r>
    <n v="1139297"/>
    <x v="62"/>
    <x v="2"/>
    <x v="23"/>
    <x v="17"/>
    <x v="17"/>
    <x v="2"/>
    <x v="704"/>
    <x v="489"/>
    <x v="0"/>
    <s v="No"/>
  </r>
  <r>
    <n v="1777911"/>
    <x v="19"/>
    <x v="0"/>
    <x v="0"/>
    <x v="0"/>
    <x v="0"/>
    <x v="1"/>
    <x v="374"/>
    <x v="783"/>
    <x v="0"/>
    <s v="Yes"/>
  </r>
  <r>
    <n v="389695"/>
    <x v="86"/>
    <x v="5"/>
    <x v="14"/>
    <x v="10"/>
    <x v="10"/>
    <x v="3"/>
    <x v="1198"/>
    <x v="1003"/>
    <x v="0"/>
    <s v="Yes"/>
  </r>
  <r>
    <n v="1861201"/>
    <x v="16"/>
    <x v="2"/>
    <x v="40"/>
    <x v="6"/>
    <x v="6"/>
    <x v="0"/>
    <x v="303"/>
    <x v="287"/>
    <x v="0"/>
    <s v="No"/>
  </r>
  <r>
    <n v="1145722"/>
    <x v="165"/>
    <x v="0"/>
    <x v="0"/>
    <x v="55"/>
    <x v="34"/>
    <x v="0"/>
    <x v="995"/>
    <x v="961"/>
    <x v="0"/>
    <s v="No"/>
  </r>
  <r>
    <n v="1524828"/>
    <x v="136"/>
    <x v="1"/>
    <x v="22"/>
    <x v="27"/>
    <x v="27"/>
    <x v="0"/>
    <x v="581"/>
    <x v="550"/>
    <x v="1"/>
    <s v="No"/>
  </r>
  <r>
    <n v="1229224"/>
    <x v="19"/>
    <x v="5"/>
    <x v="12"/>
    <x v="0"/>
    <x v="0"/>
    <x v="0"/>
    <x v="190"/>
    <x v="182"/>
    <x v="0"/>
    <s v="Yes"/>
  </r>
  <r>
    <n v="1198761"/>
    <x v="14"/>
    <x v="5"/>
    <x v="9"/>
    <x v="9"/>
    <x v="9"/>
    <x v="0"/>
    <x v="644"/>
    <x v="613"/>
    <x v="0"/>
    <s v="No"/>
  </r>
  <r>
    <n v="1901821"/>
    <x v="686"/>
    <x v="1"/>
    <x v="27"/>
    <x v="18"/>
    <x v="18"/>
    <x v="0"/>
    <x v="559"/>
    <x v="402"/>
    <x v="0"/>
    <s v="No"/>
  </r>
  <r>
    <n v="1217914"/>
    <x v="19"/>
    <x v="4"/>
    <x v="29"/>
    <x v="10"/>
    <x v="10"/>
    <x v="2"/>
    <x v="999"/>
    <x v="150"/>
    <x v="0"/>
    <s v="No"/>
  </r>
  <r>
    <n v="1974511"/>
    <x v="8"/>
    <x v="5"/>
    <x v="12"/>
    <x v="9"/>
    <x v="9"/>
    <x v="0"/>
    <x v="1182"/>
    <x v="1132"/>
    <x v="0"/>
    <s v="Yes"/>
  </r>
  <r>
    <n v="1873835"/>
    <x v="10"/>
    <x v="2"/>
    <x v="48"/>
    <x v="9"/>
    <x v="9"/>
    <x v="0"/>
    <x v="92"/>
    <x v="762"/>
    <x v="0"/>
    <s v="No"/>
  </r>
  <r>
    <n v="1451334"/>
    <x v="22"/>
    <x v="1"/>
    <x v="1"/>
    <x v="31"/>
    <x v="31"/>
    <x v="0"/>
    <x v="1261"/>
    <x v="1201"/>
    <x v="0"/>
    <s v="No"/>
  </r>
  <r>
    <n v="1925068"/>
    <x v="14"/>
    <x v="5"/>
    <x v="12"/>
    <x v="7"/>
    <x v="7"/>
    <x v="0"/>
    <x v="1180"/>
    <x v="426"/>
    <x v="0"/>
    <s v="No"/>
  </r>
  <r>
    <n v="811170"/>
    <x v="5"/>
    <x v="1"/>
    <x v="4"/>
    <x v="14"/>
    <x v="14"/>
    <x v="3"/>
    <x v="179"/>
    <x v="378"/>
    <x v="0"/>
    <s v="Yes"/>
  </r>
  <r>
    <n v="240261"/>
    <x v="19"/>
    <x v="0"/>
    <x v="5"/>
    <x v="20"/>
    <x v="20"/>
    <x v="1"/>
    <x v="117"/>
    <x v="114"/>
    <x v="0"/>
    <s v="No"/>
  </r>
  <r>
    <n v="1928588"/>
    <x v="18"/>
    <x v="0"/>
    <x v="0"/>
    <x v="3"/>
    <x v="3"/>
    <x v="0"/>
    <x v="521"/>
    <x v="854"/>
    <x v="0"/>
    <s v="No"/>
  </r>
  <r>
    <n v="2144511"/>
    <x v="51"/>
    <x v="1"/>
    <x v="1"/>
    <x v="14"/>
    <x v="14"/>
    <x v="0"/>
    <x v="680"/>
    <x v="652"/>
    <x v="0"/>
    <s v="Yes"/>
  </r>
  <r>
    <n v="972296"/>
    <x v="10"/>
    <x v="0"/>
    <x v="5"/>
    <x v="0"/>
    <x v="0"/>
    <x v="0"/>
    <x v="193"/>
    <x v="835"/>
    <x v="0"/>
    <s v="No"/>
  </r>
  <r>
    <n v="1427823"/>
    <x v="10"/>
    <x v="0"/>
    <x v="5"/>
    <x v="10"/>
    <x v="10"/>
    <x v="0"/>
    <x v="220"/>
    <x v="214"/>
    <x v="0"/>
    <s v="Yes"/>
  </r>
  <r>
    <n v="466776"/>
    <x v="82"/>
    <x v="1"/>
    <x v="27"/>
    <x v="7"/>
    <x v="7"/>
    <x v="0"/>
    <x v="660"/>
    <x v="457"/>
    <x v="0"/>
    <s v="No"/>
  </r>
  <r>
    <n v="575069"/>
    <x v="28"/>
    <x v="5"/>
    <x v="15"/>
    <x v="12"/>
    <x v="12"/>
    <x v="0"/>
    <x v="811"/>
    <x v="768"/>
    <x v="0"/>
    <s v="Yes"/>
  </r>
  <r>
    <n v="1971534"/>
    <x v="10"/>
    <x v="0"/>
    <x v="5"/>
    <x v="7"/>
    <x v="7"/>
    <x v="0"/>
    <x v="381"/>
    <x v="360"/>
    <x v="0"/>
    <s v="No"/>
  </r>
  <r>
    <n v="773297"/>
    <x v="10"/>
    <x v="2"/>
    <x v="16"/>
    <x v="7"/>
    <x v="7"/>
    <x v="0"/>
    <x v="608"/>
    <x v="474"/>
    <x v="0"/>
    <s v="No"/>
  </r>
  <r>
    <n v="1785010"/>
    <x v="687"/>
    <x v="1"/>
    <x v="27"/>
    <x v="18"/>
    <x v="18"/>
    <x v="0"/>
    <x v="844"/>
    <x v="804"/>
    <x v="1"/>
    <s v="No"/>
  </r>
  <r>
    <n v="727930"/>
    <x v="10"/>
    <x v="5"/>
    <x v="9"/>
    <x v="7"/>
    <x v="7"/>
    <x v="1"/>
    <x v="835"/>
    <x v="226"/>
    <x v="0"/>
    <s v="No"/>
  </r>
  <r>
    <n v="1661618"/>
    <x v="5"/>
    <x v="1"/>
    <x v="22"/>
    <x v="31"/>
    <x v="31"/>
    <x v="0"/>
    <x v="182"/>
    <x v="823"/>
    <x v="0"/>
    <s v="No"/>
  </r>
  <r>
    <n v="1979500"/>
    <x v="14"/>
    <x v="5"/>
    <x v="12"/>
    <x v="19"/>
    <x v="19"/>
    <x v="0"/>
    <x v="24"/>
    <x v="389"/>
    <x v="0"/>
    <s v="Yes"/>
  </r>
  <r>
    <n v="1167373"/>
    <x v="8"/>
    <x v="0"/>
    <x v="0"/>
    <x v="13"/>
    <x v="13"/>
    <x v="0"/>
    <x v="746"/>
    <x v="678"/>
    <x v="0"/>
    <s v="No"/>
  </r>
  <r>
    <n v="1766456"/>
    <x v="18"/>
    <x v="0"/>
    <x v="0"/>
    <x v="6"/>
    <x v="6"/>
    <x v="0"/>
    <x v="560"/>
    <x v="526"/>
    <x v="0"/>
    <s v="No"/>
  </r>
  <r>
    <n v="607416"/>
    <x v="16"/>
    <x v="2"/>
    <x v="16"/>
    <x v="21"/>
    <x v="21"/>
    <x v="0"/>
    <x v="349"/>
    <x v="243"/>
    <x v="0"/>
    <s v="No"/>
  </r>
  <r>
    <n v="1770614"/>
    <x v="62"/>
    <x v="2"/>
    <x v="31"/>
    <x v="5"/>
    <x v="5"/>
    <x v="0"/>
    <x v="923"/>
    <x v="884"/>
    <x v="0"/>
    <s v="Yes"/>
  </r>
  <r>
    <n v="2123506"/>
    <x v="182"/>
    <x v="1"/>
    <x v="1"/>
    <x v="8"/>
    <x v="8"/>
    <x v="0"/>
    <x v="760"/>
    <x v="705"/>
    <x v="0"/>
    <s v="Yes"/>
  </r>
  <r>
    <n v="827985"/>
    <x v="30"/>
    <x v="0"/>
    <x v="0"/>
    <x v="26"/>
    <x v="26"/>
    <x v="3"/>
    <x v="231"/>
    <x v="202"/>
    <x v="0"/>
    <s v="No"/>
  </r>
  <r>
    <n v="821162"/>
    <x v="35"/>
    <x v="0"/>
    <x v="0"/>
    <x v="14"/>
    <x v="14"/>
    <x v="0"/>
    <x v="51"/>
    <x v="50"/>
    <x v="0"/>
    <s v="No"/>
  </r>
  <r>
    <n v="691909"/>
    <x v="5"/>
    <x v="1"/>
    <x v="1"/>
    <x v="7"/>
    <x v="7"/>
    <x v="0"/>
    <x v="332"/>
    <x v="71"/>
    <x v="0"/>
    <s v="Yes"/>
  </r>
  <r>
    <n v="1447313"/>
    <x v="19"/>
    <x v="5"/>
    <x v="12"/>
    <x v="4"/>
    <x v="4"/>
    <x v="0"/>
    <x v="1093"/>
    <x v="1042"/>
    <x v="0"/>
    <s v="No"/>
  </r>
  <r>
    <n v="556248"/>
    <x v="32"/>
    <x v="5"/>
    <x v="12"/>
    <x v="24"/>
    <x v="24"/>
    <x v="3"/>
    <x v="442"/>
    <x v="906"/>
    <x v="0"/>
    <s v="No"/>
  </r>
  <r>
    <n v="860571"/>
    <x v="312"/>
    <x v="4"/>
    <x v="6"/>
    <x v="16"/>
    <x v="16"/>
    <x v="0"/>
    <x v="172"/>
    <x v="164"/>
    <x v="0"/>
    <s v="Yes"/>
  </r>
  <r>
    <n v="1671747"/>
    <x v="10"/>
    <x v="5"/>
    <x v="15"/>
    <x v="0"/>
    <x v="0"/>
    <x v="1"/>
    <x v="627"/>
    <x v="343"/>
    <x v="0"/>
    <s v="Yes"/>
  </r>
  <r>
    <n v="994671"/>
    <x v="23"/>
    <x v="1"/>
    <x v="22"/>
    <x v="27"/>
    <x v="27"/>
    <x v="0"/>
    <x v="796"/>
    <x v="299"/>
    <x v="0"/>
    <s v="No"/>
  </r>
  <r>
    <n v="1678639"/>
    <x v="14"/>
    <x v="0"/>
    <x v="0"/>
    <x v="14"/>
    <x v="14"/>
    <x v="3"/>
    <x v="434"/>
    <x v="1113"/>
    <x v="0"/>
    <s v="Yes"/>
  </r>
  <r>
    <n v="1594580"/>
    <x v="23"/>
    <x v="5"/>
    <x v="14"/>
    <x v="0"/>
    <x v="0"/>
    <x v="0"/>
    <x v="67"/>
    <x v="66"/>
    <x v="0"/>
    <s v="No"/>
  </r>
  <r>
    <n v="1353988"/>
    <x v="17"/>
    <x v="3"/>
    <x v="8"/>
    <x v="27"/>
    <x v="27"/>
    <x v="0"/>
    <x v="366"/>
    <x v="346"/>
    <x v="0"/>
    <s v="No"/>
  </r>
  <r>
    <n v="1186483"/>
    <x v="35"/>
    <x v="0"/>
    <x v="0"/>
    <x v="1"/>
    <x v="1"/>
    <x v="0"/>
    <x v="815"/>
    <x v="771"/>
    <x v="0"/>
    <s v="No"/>
  </r>
  <r>
    <n v="2012218"/>
    <x v="10"/>
    <x v="2"/>
    <x v="47"/>
    <x v="13"/>
    <x v="13"/>
    <x v="0"/>
    <x v="252"/>
    <x v="246"/>
    <x v="0"/>
    <s v="Yes"/>
  </r>
  <r>
    <n v="1988571"/>
    <x v="10"/>
    <x v="5"/>
    <x v="12"/>
    <x v="16"/>
    <x v="16"/>
    <x v="2"/>
    <x v="572"/>
    <x v="15"/>
    <x v="0"/>
    <s v="No"/>
  </r>
  <r>
    <n v="1272887"/>
    <x v="23"/>
    <x v="7"/>
    <x v="21"/>
    <x v="18"/>
    <x v="18"/>
    <x v="0"/>
    <x v="984"/>
    <x v="950"/>
    <x v="0"/>
    <s v="No"/>
  </r>
  <r>
    <n v="1532153"/>
    <x v="16"/>
    <x v="2"/>
    <x v="24"/>
    <x v="7"/>
    <x v="7"/>
    <x v="0"/>
    <x v="322"/>
    <x v="106"/>
    <x v="0"/>
    <s v="No"/>
  </r>
  <r>
    <n v="556938"/>
    <x v="38"/>
    <x v="0"/>
    <x v="0"/>
    <x v="13"/>
    <x v="13"/>
    <x v="0"/>
    <x v="914"/>
    <x v="127"/>
    <x v="0"/>
    <s v="No"/>
  </r>
  <r>
    <n v="821025"/>
    <x v="93"/>
    <x v="0"/>
    <x v="0"/>
    <x v="0"/>
    <x v="0"/>
    <x v="0"/>
    <x v="51"/>
    <x v="50"/>
    <x v="0"/>
    <s v="No"/>
  </r>
  <r>
    <n v="1788664"/>
    <x v="220"/>
    <x v="0"/>
    <x v="0"/>
    <x v="9"/>
    <x v="9"/>
    <x v="0"/>
    <x v="142"/>
    <x v="138"/>
    <x v="0"/>
    <s v="No"/>
  </r>
  <r>
    <n v="364161"/>
    <x v="9"/>
    <x v="3"/>
    <x v="8"/>
    <x v="24"/>
    <x v="24"/>
    <x v="0"/>
    <x v="1039"/>
    <x v="775"/>
    <x v="0"/>
    <s v="Yes"/>
  </r>
  <r>
    <n v="1757625"/>
    <x v="10"/>
    <x v="5"/>
    <x v="12"/>
    <x v="7"/>
    <x v="7"/>
    <x v="2"/>
    <x v="678"/>
    <x v="832"/>
    <x v="0"/>
    <s v="No"/>
  </r>
  <r>
    <n v="734631"/>
    <x v="130"/>
    <x v="1"/>
    <x v="1"/>
    <x v="8"/>
    <x v="8"/>
    <x v="0"/>
    <x v="468"/>
    <x v="444"/>
    <x v="0"/>
    <s v="No"/>
  </r>
  <r>
    <n v="424210"/>
    <x v="8"/>
    <x v="2"/>
    <x v="31"/>
    <x v="9"/>
    <x v="9"/>
    <x v="3"/>
    <x v="778"/>
    <x v="735"/>
    <x v="0"/>
    <s v="Yes"/>
  </r>
  <r>
    <n v="2096065"/>
    <x v="8"/>
    <x v="0"/>
    <x v="0"/>
    <x v="1"/>
    <x v="1"/>
    <x v="0"/>
    <x v="675"/>
    <x v="842"/>
    <x v="0"/>
    <s v="Yes"/>
  </r>
  <r>
    <n v="1650914"/>
    <x v="4"/>
    <x v="3"/>
    <x v="8"/>
    <x v="13"/>
    <x v="13"/>
    <x v="0"/>
    <x v="1165"/>
    <x v="1116"/>
    <x v="0"/>
    <s v="No"/>
  </r>
  <r>
    <n v="1689171"/>
    <x v="8"/>
    <x v="5"/>
    <x v="9"/>
    <x v="7"/>
    <x v="7"/>
    <x v="0"/>
    <x v="258"/>
    <x v="867"/>
    <x v="0"/>
    <s v="No"/>
  </r>
  <r>
    <n v="1961894"/>
    <x v="17"/>
    <x v="3"/>
    <x v="8"/>
    <x v="14"/>
    <x v="14"/>
    <x v="0"/>
    <x v="323"/>
    <x v="68"/>
    <x v="0"/>
    <s v="No"/>
  </r>
  <r>
    <n v="1847389"/>
    <x v="14"/>
    <x v="2"/>
    <x v="17"/>
    <x v="27"/>
    <x v="27"/>
    <x v="0"/>
    <x v="183"/>
    <x v="176"/>
    <x v="0"/>
    <s v="No"/>
  </r>
  <r>
    <n v="1632110"/>
    <x v="1"/>
    <x v="0"/>
    <x v="0"/>
    <x v="7"/>
    <x v="7"/>
    <x v="0"/>
    <x v="14"/>
    <x v="14"/>
    <x v="0"/>
    <s v="No"/>
  </r>
  <r>
    <n v="1683437"/>
    <x v="571"/>
    <x v="1"/>
    <x v="22"/>
    <x v="9"/>
    <x v="9"/>
    <x v="0"/>
    <x v="1160"/>
    <x v="1113"/>
    <x v="0"/>
    <s v="No"/>
  </r>
  <r>
    <n v="1095136"/>
    <x v="10"/>
    <x v="5"/>
    <x v="9"/>
    <x v="1"/>
    <x v="1"/>
    <x v="0"/>
    <x v="867"/>
    <x v="998"/>
    <x v="0"/>
    <s v="No"/>
  </r>
  <r>
    <n v="555069"/>
    <x v="10"/>
    <x v="0"/>
    <x v="0"/>
    <x v="5"/>
    <x v="5"/>
    <x v="1"/>
    <x v="167"/>
    <x v="680"/>
    <x v="0"/>
    <s v="No"/>
  </r>
  <r>
    <n v="1483421"/>
    <x v="390"/>
    <x v="1"/>
    <x v="27"/>
    <x v="23"/>
    <x v="23"/>
    <x v="0"/>
    <x v="42"/>
    <x v="597"/>
    <x v="0"/>
    <s v="Yes"/>
  </r>
  <r>
    <n v="1335235"/>
    <x v="33"/>
    <x v="4"/>
    <x v="26"/>
    <x v="9"/>
    <x v="9"/>
    <x v="0"/>
    <x v="1072"/>
    <x v="1033"/>
    <x v="0"/>
    <s v="No"/>
  </r>
  <r>
    <n v="778100"/>
    <x v="377"/>
    <x v="0"/>
    <x v="0"/>
    <x v="27"/>
    <x v="27"/>
    <x v="0"/>
    <x v="562"/>
    <x v="528"/>
    <x v="0"/>
    <s v="No"/>
  </r>
  <r>
    <n v="1034953"/>
    <x v="640"/>
    <x v="1"/>
    <x v="1"/>
    <x v="18"/>
    <x v="18"/>
    <x v="0"/>
    <x v="271"/>
    <x v="92"/>
    <x v="0"/>
    <s v="No"/>
  </r>
  <r>
    <n v="1119978"/>
    <x v="65"/>
    <x v="6"/>
    <x v="11"/>
    <x v="9"/>
    <x v="9"/>
    <x v="0"/>
    <x v="954"/>
    <x v="1006"/>
    <x v="0"/>
    <s v="No"/>
  </r>
  <r>
    <n v="1935992"/>
    <x v="8"/>
    <x v="0"/>
    <x v="0"/>
    <x v="5"/>
    <x v="5"/>
    <x v="0"/>
    <x v="930"/>
    <x v="889"/>
    <x v="0"/>
    <s v="No"/>
  </r>
  <r>
    <n v="2042279"/>
    <x v="17"/>
    <x v="3"/>
    <x v="8"/>
    <x v="16"/>
    <x v="16"/>
    <x v="0"/>
    <x v="730"/>
    <x v="1133"/>
    <x v="0"/>
    <s v="No"/>
  </r>
  <r>
    <n v="1525046"/>
    <x v="94"/>
    <x v="4"/>
    <x v="26"/>
    <x v="9"/>
    <x v="9"/>
    <x v="0"/>
    <x v="581"/>
    <x v="544"/>
    <x v="0"/>
    <s v="No"/>
  </r>
  <r>
    <n v="1962001"/>
    <x v="9"/>
    <x v="3"/>
    <x v="8"/>
    <x v="4"/>
    <x v="4"/>
    <x v="0"/>
    <x v="323"/>
    <x v="68"/>
    <x v="0"/>
    <s v="No"/>
  </r>
  <r>
    <n v="634176"/>
    <x v="36"/>
    <x v="1"/>
    <x v="1"/>
    <x v="29"/>
    <x v="29"/>
    <x v="0"/>
    <x v="1262"/>
    <x v="219"/>
    <x v="0"/>
    <s v="Yes"/>
  </r>
  <r>
    <n v="357710"/>
    <x v="38"/>
    <x v="0"/>
    <x v="0"/>
    <x v="5"/>
    <x v="5"/>
    <x v="0"/>
    <x v="1263"/>
    <x v="502"/>
    <x v="0"/>
    <s v="Yes"/>
  </r>
  <r>
    <n v="1841407"/>
    <x v="232"/>
    <x v="1"/>
    <x v="4"/>
    <x v="7"/>
    <x v="7"/>
    <x v="0"/>
    <x v="35"/>
    <x v="348"/>
    <x v="0"/>
    <s v="No"/>
  </r>
  <r>
    <n v="1788898"/>
    <x v="286"/>
    <x v="1"/>
    <x v="22"/>
    <x v="41"/>
    <x v="41"/>
    <x v="0"/>
    <x v="142"/>
    <x v="138"/>
    <x v="0"/>
    <s v="No"/>
  </r>
  <r>
    <n v="625469"/>
    <x v="8"/>
    <x v="0"/>
    <x v="42"/>
    <x v="12"/>
    <x v="12"/>
    <x v="0"/>
    <x v="1183"/>
    <x v="1203"/>
    <x v="0"/>
    <s v="No"/>
  </r>
  <r>
    <n v="1199157"/>
    <x v="25"/>
    <x v="2"/>
    <x v="17"/>
    <x v="9"/>
    <x v="9"/>
    <x v="2"/>
    <x v="426"/>
    <x v="297"/>
    <x v="0"/>
    <s v="Yes"/>
  </r>
  <r>
    <n v="485446"/>
    <x v="95"/>
    <x v="5"/>
    <x v="15"/>
    <x v="13"/>
    <x v="13"/>
    <x v="1"/>
    <x v="626"/>
    <x v="813"/>
    <x v="0"/>
    <s v="No"/>
  </r>
  <r>
    <n v="824961"/>
    <x v="38"/>
    <x v="0"/>
    <x v="0"/>
    <x v="5"/>
    <x v="5"/>
    <x v="1"/>
    <x v="584"/>
    <x v="1046"/>
    <x v="0"/>
    <s v="No"/>
  </r>
  <r>
    <n v="484534"/>
    <x v="8"/>
    <x v="2"/>
    <x v="30"/>
    <x v="8"/>
    <x v="8"/>
    <x v="1"/>
    <x v="221"/>
    <x v="215"/>
    <x v="0"/>
    <s v="No"/>
  </r>
  <r>
    <n v="1728580"/>
    <x v="8"/>
    <x v="0"/>
    <x v="37"/>
    <x v="7"/>
    <x v="7"/>
    <x v="0"/>
    <x v="225"/>
    <x v="221"/>
    <x v="0"/>
    <s v="No"/>
  </r>
  <r>
    <n v="1158341"/>
    <x v="688"/>
    <x v="1"/>
    <x v="1"/>
    <x v="7"/>
    <x v="7"/>
    <x v="1"/>
    <x v="576"/>
    <x v="428"/>
    <x v="0"/>
    <s v="No"/>
  </r>
  <r>
    <n v="1481081"/>
    <x v="18"/>
    <x v="0"/>
    <x v="42"/>
    <x v="5"/>
    <x v="5"/>
    <x v="0"/>
    <x v="297"/>
    <x v="282"/>
    <x v="0"/>
    <s v="No"/>
  </r>
  <r>
    <n v="1189437"/>
    <x v="25"/>
    <x v="2"/>
    <x v="24"/>
    <x v="9"/>
    <x v="9"/>
    <x v="0"/>
    <x v="677"/>
    <x v="648"/>
    <x v="0"/>
    <s v="Yes"/>
  </r>
  <r>
    <n v="1706562"/>
    <x v="689"/>
    <x v="0"/>
    <x v="0"/>
    <x v="20"/>
    <x v="20"/>
    <x v="0"/>
    <x v="464"/>
    <x v="38"/>
    <x v="0"/>
    <s v="No"/>
  </r>
  <r>
    <n v="360545"/>
    <x v="19"/>
    <x v="7"/>
    <x v="21"/>
    <x v="6"/>
    <x v="6"/>
    <x v="1"/>
    <x v="112"/>
    <x v="109"/>
    <x v="0"/>
    <s v="No"/>
  </r>
  <r>
    <n v="1298057"/>
    <x v="95"/>
    <x v="0"/>
    <x v="0"/>
    <x v="4"/>
    <x v="4"/>
    <x v="0"/>
    <x v="361"/>
    <x v="753"/>
    <x v="0"/>
    <s v="Yes"/>
  </r>
  <r>
    <n v="1421981"/>
    <x v="1"/>
    <x v="0"/>
    <x v="0"/>
    <x v="7"/>
    <x v="7"/>
    <x v="0"/>
    <x v="123"/>
    <x v="433"/>
    <x v="0"/>
    <s v="No"/>
  </r>
  <r>
    <n v="1864803"/>
    <x v="33"/>
    <x v="4"/>
    <x v="26"/>
    <x v="15"/>
    <x v="15"/>
    <x v="0"/>
    <x v="373"/>
    <x v="624"/>
    <x v="0"/>
    <s v="No"/>
  </r>
  <r>
    <n v="981820"/>
    <x v="173"/>
    <x v="7"/>
    <x v="21"/>
    <x v="24"/>
    <x v="24"/>
    <x v="0"/>
    <x v="98"/>
    <x v="293"/>
    <x v="0"/>
    <s v="No"/>
  </r>
  <r>
    <n v="423383"/>
    <x v="10"/>
    <x v="0"/>
    <x v="5"/>
    <x v="4"/>
    <x v="4"/>
    <x v="0"/>
    <x v="778"/>
    <x v="735"/>
    <x v="0"/>
    <s v="Yes"/>
  </r>
  <r>
    <n v="2123770"/>
    <x v="110"/>
    <x v="9"/>
    <x v="55"/>
    <x v="34"/>
    <x v="34"/>
    <x v="0"/>
    <x v="760"/>
    <x v="705"/>
    <x v="0"/>
    <s v="Yes"/>
  </r>
  <r>
    <n v="1426365"/>
    <x v="8"/>
    <x v="0"/>
    <x v="0"/>
    <x v="3"/>
    <x v="3"/>
    <x v="1"/>
    <x v="848"/>
    <x v="151"/>
    <x v="0"/>
    <s v="Yes"/>
  </r>
  <r>
    <n v="1328945"/>
    <x v="258"/>
    <x v="5"/>
    <x v="15"/>
    <x v="2"/>
    <x v="2"/>
    <x v="1"/>
    <x v="161"/>
    <x v="327"/>
    <x v="0"/>
    <s v="No"/>
  </r>
  <r>
    <n v="1830998"/>
    <x v="531"/>
    <x v="1"/>
    <x v="1"/>
    <x v="31"/>
    <x v="31"/>
    <x v="0"/>
    <x v="1120"/>
    <x v="1100"/>
    <x v="0"/>
    <s v="No"/>
  </r>
  <r>
    <n v="2122027"/>
    <x v="25"/>
    <x v="2"/>
    <x v="10"/>
    <x v="25"/>
    <x v="25"/>
    <x v="0"/>
    <x v="748"/>
    <x v="709"/>
    <x v="0"/>
    <s v="No"/>
  </r>
  <r>
    <n v="1358247"/>
    <x v="221"/>
    <x v="5"/>
    <x v="14"/>
    <x v="42"/>
    <x v="42"/>
    <x v="1"/>
    <x v="317"/>
    <x v="707"/>
    <x v="0"/>
    <s v="No"/>
  </r>
  <r>
    <n v="1576361"/>
    <x v="18"/>
    <x v="0"/>
    <x v="0"/>
    <x v="25"/>
    <x v="25"/>
    <x v="1"/>
    <x v="13"/>
    <x v="470"/>
    <x v="0"/>
    <s v="No"/>
  </r>
  <r>
    <n v="2030739"/>
    <x v="20"/>
    <x v="5"/>
    <x v="12"/>
    <x v="35"/>
    <x v="35"/>
    <x v="4"/>
    <x v="455"/>
    <x v="609"/>
    <x v="0"/>
    <s v="No"/>
  </r>
  <r>
    <n v="1514908"/>
    <x v="72"/>
    <x v="6"/>
    <x v="11"/>
    <x v="14"/>
    <x v="14"/>
    <x v="0"/>
    <x v="1023"/>
    <x v="981"/>
    <x v="0"/>
    <s v="No"/>
  </r>
  <r>
    <n v="688927"/>
    <x v="19"/>
    <x v="0"/>
    <x v="0"/>
    <x v="17"/>
    <x v="17"/>
    <x v="0"/>
    <x v="1264"/>
    <x v="1200"/>
    <x v="0"/>
    <s v="No"/>
  </r>
  <r>
    <n v="1684658"/>
    <x v="16"/>
    <x v="2"/>
    <x v="2"/>
    <x v="0"/>
    <x v="0"/>
    <x v="0"/>
    <x v="979"/>
    <x v="947"/>
    <x v="0"/>
    <s v="No"/>
  </r>
  <r>
    <n v="727149"/>
    <x v="9"/>
    <x v="3"/>
    <x v="3"/>
    <x v="35"/>
    <x v="35"/>
    <x v="0"/>
    <x v="428"/>
    <x v="679"/>
    <x v="0"/>
    <s v="No"/>
  </r>
  <r>
    <n v="505841"/>
    <x v="10"/>
    <x v="0"/>
    <x v="0"/>
    <x v="8"/>
    <x v="8"/>
    <x v="1"/>
    <x v="315"/>
    <x v="1034"/>
    <x v="0"/>
    <s v="No"/>
  </r>
  <r>
    <n v="2096195"/>
    <x v="32"/>
    <x v="0"/>
    <x v="0"/>
    <x v="10"/>
    <x v="10"/>
    <x v="0"/>
    <x v="675"/>
    <x v="646"/>
    <x v="0"/>
    <s v="No"/>
  </r>
  <r>
    <n v="1316429"/>
    <x v="19"/>
    <x v="7"/>
    <x v="21"/>
    <x v="10"/>
    <x v="10"/>
    <x v="0"/>
    <x v="752"/>
    <x v="969"/>
    <x v="0"/>
    <s v="No"/>
  </r>
  <r>
    <n v="800938"/>
    <x v="8"/>
    <x v="0"/>
    <x v="0"/>
    <x v="9"/>
    <x v="9"/>
    <x v="2"/>
    <x v="476"/>
    <x v="975"/>
    <x v="0"/>
    <s v="Yes"/>
  </r>
  <r>
    <n v="1038071"/>
    <x v="100"/>
    <x v="1"/>
    <x v="4"/>
    <x v="14"/>
    <x v="14"/>
    <x v="0"/>
    <x v="1265"/>
    <x v="1204"/>
    <x v="0"/>
    <s v="Yes"/>
  </r>
  <r>
    <n v="1500707"/>
    <x v="16"/>
    <x v="1"/>
    <x v="4"/>
    <x v="14"/>
    <x v="14"/>
    <x v="0"/>
    <x v="771"/>
    <x v="935"/>
    <x v="0"/>
    <s v="No"/>
  </r>
  <r>
    <n v="2016045"/>
    <x v="156"/>
    <x v="2"/>
    <x v="24"/>
    <x v="20"/>
    <x v="20"/>
    <x v="0"/>
    <x v="1219"/>
    <x v="1162"/>
    <x v="0"/>
    <s v="No"/>
  </r>
  <r>
    <n v="1428446"/>
    <x v="82"/>
    <x v="1"/>
    <x v="4"/>
    <x v="4"/>
    <x v="4"/>
    <x v="0"/>
    <x v="220"/>
    <x v="696"/>
    <x v="0"/>
    <s v="Yes"/>
  </r>
  <r>
    <n v="1536945"/>
    <x v="14"/>
    <x v="2"/>
    <x v="24"/>
    <x v="3"/>
    <x v="3"/>
    <x v="0"/>
    <x v="586"/>
    <x v="550"/>
    <x v="0"/>
    <s v="No"/>
  </r>
  <r>
    <n v="693474"/>
    <x v="9"/>
    <x v="3"/>
    <x v="44"/>
    <x v="8"/>
    <x v="8"/>
    <x v="2"/>
    <x v="217"/>
    <x v="679"/>
    <x v="0"/>
    <s v="No"/>
  </r>
  <r>
    <n v="376205"/>
    <x v="8"/>
    <x v="0"/>
    <x v="0"/>
    <x v="0"/>
    <x v="0"/>
    <x v="0"/>
    <x v="513"/>
    <x v="503"/>
    <x v="0"/>
    <s v="No"/>
  </r>
  <r>
    <n v="1001048"/>
    <x v="8"/>
    <x v="4"/>
    <x v="26"/>
    <x v="9"/>
    <x v="9"/>
    <x v="0"/>
    <x v="801"/>
    <x v="752"/>
    <x v="0"/>
    <s v="No"/>
  </r>
  <r>
    <n v="2093443"/>
    <x v="690"/>
    <x v="7"/>
    <x v="19"/>
    <x v="10"/>
    <x v="10"/>
    <x v="3"/>
    <x v="1203"/>
    <x v="985"/>
    <x v="0"/>
    <s v="No"/>
  </r>
  <r>
    <n v="757912"/>
    <x v="1"/>
    <x v="0"/>
    <x v="0"/>
    <x v="9"/>
    <x v="9"/>
    <x v="0"/>
    <x v="830"/>
    <x v="1072"/>
    <x v="0"/>
    <s v="No"/>
  </r>
  <r>
    <n v="2163429"/>
    <x v="38"/>
    <x v="0"/>
    <x v="5"/>
    <x v="12"/>
    <x v="12"/>
    <x v="0"/>
    <x v="432"/>
    <x v="413"/>
    <x v="0"/>
    <s v="Yes"/>
  </r>
  <r>
    <n v="2059608"/>
    <x v="65"/>
    <x v="6"/>
    <x v="43"/>
    <x v="20"/>
    <x v="20"/>
    <x v="0"/>
    <x v="18"/>
    <x v="18"/>
    <x v="0"/>
    <s v="No"/>
  </r>
  <r>
    <n v="1768636"/>
    <x v="103"/>
    <x v="6"/>
    <x v="46"/>
    <x v="7"/>
    <x v="7"/>
    <x v="0"/>
    <x v="523"/>
    <x v="254"/>
    <x v="0"/>
    <s v="No"/>
  </r>
  <r>
    <n v="462066"/>
    <x v="1"/>
    <x v="0"/>
    <x v="0"/>
    <x v="7"/>
    <x v="7"/>
    <x v="1"/>
    <x v="390"/>
    <x v="369"/>
    <x v="0"/>
    <s v="No"/>
  </r>
  <r>
    <n v="573919"/>
    <x v="16"/>
    <x v="2"/>
    <x v="38"/>
    <x v="5"/>
    <x v="5"/>
    <x v="3"/>
    <x v="115"/>
    <x v="112"/>
    <x v="0"/>
    <s v="No"/>
  </r>
  <r>
    <n v="1117829"/>
    <x v="165"/>
    <x v="0"/>
    <x v="0"/>
    <x v="9"/>
    <x v="9"/>
    <x v="0"/>
    <x v="858"/>
    <x v="821"/>
    <x v="0"/>
    <s v="Yes"/>
  </r>
  <r>
    <n v="1440678"/>
    <x v="8"/>
    <x v="2"/>
    <x v="17"/>
    <x v="7"/>
    <x v="7"/>
    <x v="0"/>
    <x v="551"/>
    <x v="472"/>
    <x v="0"/>
    <s v="No"/>
  </r>
  <r>
    <n v="661839"/>
    <x v="10"/>
    <x v="0"/>
    <x v="0"/>
    <x v="7"/>
    <x v="7"/>
    <x v="0"/>
    <x v="336"/>
    <x v="320"/>
    <x v="0"/>
    <s v="Yes"/>
  </r>
  <r>
    <n v="1735180"/>
    <x v="84"/>
    <x v="0"/>
    <x v="0"/>
    <x v="10"/>
    <x v="10"/>
    <x v="0"/>
    <x v="891"/>
    <x v="856"/>
    <x v="0"/>
    <s v="No"/>
  </r>
  <r>
    <n v="1072468"/>
    <x v="23"/>
    <x v="2"/>
    <x v="16"/>
    <x v="13"/>
    <x v="13"/>
    <x v="0"/>
    <x v="27"/>
    <x v="27"/>
    <x v="0"/>
    <s v="No"/>
  </r>
  <r>
    <n v="1581199"/>
    <x v="5"/>
    <x v="1"/>
    <x v="1"/>
    <x v="40"/>
    <x v="40"/>
    <x v="0"/>
    <x v="1131"/>
    <x v="470"/>
    <x v="0"/>
    <s v="No"/>
  </r>
  <r>
    <n v="403213"/>
    <x v="10"/>
    <x v="5"/>
    <x v="12"/>
    <x v="0"/>
    <x v="0"/>
    <x v="0"/>
    <x v="1019"/>
    <x v="814"/>
    <x v="0"/>
    <s v="No"/>
  </r>
  <r>
    <n v="642150"/>
    <x v="104"/>
    <x v="1"/>
    <x v="1"/>
    <x v="0"/>
    <x v="0"/>
    <x v="0"/>
    <x v="223"/>
    <x v="219"/>
    <x v="0"/>
    <s v="Yes"/>
  </r>
  <r>
    <n v="1459363"/>
    <x v="5"/>
    <x v="1"/>
    <x v="22"/>
    <x v="7"/>
    <x v="7"/>
    <x v="0"/>
    <x v="405"/>
    <x v="388"/>
    <x v="0"/>
    <s v="No"/>
  </r>
  <r>
    <n v="838547"/>
    <x v="21"/>
    <x v="2"/>
    <x v="17"/>
    <x v="7"/>
    <x v="7"/>
    <x v="1"/>
    <x v="765"/>
    <x v="290"/>
    <x v="0"/>
    <s v="No"/>
  </r>
  <r>
    <n v="324693"/>
    <x v="18"/>
    <x v="0"/>
    <x v="5"/>
    <x v="38"/>
    <x v="38"/>
    <x v="0"/>
    <x v="358"/>
    <x v="124"/>
    <x v="0"/>
    <s v="No"/>
  </r>
  <r>
    <n v="409573"/>
    <x v="127"/>
    <x v="5"/>
    <x v="15"/>
    <x v="27"/>
    <x v="27"/>
    <x v="1"/>
    <x v="1047"/>
    <x v="1001"/>
    <x v="0"/>
    <s v="No"/>
  </r>
  <r>
    <n v="1260007"/>
    <x v="256"/>
    <x v="1"/>
    <x v="4"/>
    <x v="7"/>
    <x v="7"/>
    <x v="0"/>
    <x v="219"/>
    <x v="174"/>
    <x v="0"/>
    <s v="No"/>
  </r>
  <r>
    <n v="2177354"/>
    <x v="19"/>
    <x v="2"/>
    <x v="24"/>
    <x v="4"/>
    <x v="4"/>
    <x v="0"/>
    <x v="892"/>
    <x v="574"/>
    <x v="1"/>
    <s v="Yes"/>
  </r>
  <r>
    <n v="1682875"/>
    <x v="10"/>
    <x v="1"/>
    <x v="4"/>
    <x v="25"/>
    <x v="25"/>
    <x v="0"/>
    <x v="1160"/>
    <x v="1113"/>
    <x v="0"/>
    <s v="No"/>
  </r>
  <r>
    <n v="2043941"/>
    <x v="691"/>
    <x v="1"/>
    <x v="4"/>
    <x v="35"/>
    <x v="35"/>
    <x v="0"/>
    <x v="652"/>
    <x v="625"/>
    <x v="0"/>
    <s v="Yes"/>
  </r>
  <r>
    <n v="1289430"/>
    <x v="120"/>
    <x v="1"/>
    <x v="22"/>
    <x v="31"/>
    <x v="31"/>
    <x v="0"/>
    <x v="737"/>
    <x v="976"/>
    <x v="0"/>
    <s v="No"/>
  </r>
  <r>
    <n v="1189504"/>
    <x v="5"/>
    <x v="1"/>
    <x v="4"/>
    <x v="30"/>
    <x v="30"/>
    <x v="0"/>
    <x v="1266"/>
    <x v="418"/>
    <x v="0"/>
    <s v="No"/>
  </r>
  <r>
    <n v="1845927"/>
    <x v="217"/>
    <x v="1"/>
    <x v="4"/>
    <x v="0"/>
    <x v="0"/>
    <x v="0"/>
    <x v="1051"/>
    <x v="34"/>
    <x v="0"/>
    <s v="No"/>
  </r>
  <r>
    <n v="1155693"/>
    <x v="70"/>
    <x v="5"/>
    <x v="12"/>
    <x v="35"/>
    <x v="35"/>
    <x v="0"/>
    <x v="1267"/>
    <x v="1205"/>
    <x v="0"/>
    <s v="No"/>
  </r>
  <r>
    <n v="1483509"/>
    <x v="1"/>
    <x v="0"/>
    <x v="0"/>
    <x v="9"/>
    <x v="9"/>
    <x v="0"/>
    <x v="42"/>
    <x v="597"/>
    <x v="0"/>
    <s v="Yes"/>
  </r>
  <r>
    <n v="2049566"/>
    <x v="140"/>
    <x v="1"/>
    <x v="1"/>
    <x v="13"/>
    <x v="13"/>
    <x v="0"/>
    <x v="471"/>
    <x v="446"/>
    <x v="0"/>
    <s v="No"/>
  </r>
  <r>
    <n v="2086035"/>
    <x v="16"/>
    <x v="1"/>
    <x v="27"/>
    <x v="9"/>
    <x v="9"/>
    <x v="0"/>
    <x v="448"/>
    <x v="291"/>
    <x v="0"/>
    <s v="No"/>
  </r>
  <r>
    <n v="1484880"/>
    <x v="90"/>
    <x v="1"/>
    <x v="4"/>
    <x v="24"/>
    <x v="24"/>
    <x v="0"/>
    <x v="119"/>
    <x v="40"/>
    <x v="0"/>
    <s v="No"/>
  </r>
  <r>
    <n v="2017715"/>
    <x v="134"/>
    <x v="0"/>
    <x v="0"/>
    <x v="20"/>
    <x v="20"/>
    <x v="0"/>
    <x v="229"/>
    <x v="123"/>
    <x v="0"/>
    <s v="No"/>
  </r>
  <r>
    <n v="1634736"/>
    <x v="21"/>
    <x v="2"/>
    <x v="24"/>
    <x v="7"/>
    <x v="7"/>
    <x v="0"/>
    <x v="824"/>
    <x v="781"/>
    <x v="0"/>
    <s v="Yes"/>
  </r>
  <r>
    <n v="1990593"/>
    <x v="14"/>
    <x v="5"/>
    <x v="12"/>
    <x v="8"/>
    <x v="8"/>
    <x v="0"/>
    <x v="408"/>
    <x v="536"/>
    <x v="0"/>
    <s v="No"/>
  </r>
  <r>
    <n v="975168"/>
    <x v="19"/>
    <x v="0"/>
    <x v="0"/>
    <x v="3"/>
    <x v="3"/>
    <x v="0"/>
    <x v="1044"/>
    <x v="835"/>
    <x v="0"/>
    <s v="No"/>
  </r>
  <r>
    <n v="1880809"/>
    <x v="51"/>
    <x v="2"/>
    <x v="17"/>
    <x v="0"/>
    <x v="0"/>
    <x v="0"/>
    <x v="250"/>
    <x v="244"/>
    <x v="0"/>
    <s v="No"/>
  </r>
  <r>
    <n v="1739824"/>
    <x v="106"/>
    <x v="0"/>
    <x v="0"/>
    <x v="18"/>
    <x v="18"/>
    <x v="0"/>
    <x v="162"/>
    <x v="284"/>
    <x v="0"/>
    <s v="No"/>
  </r>
  <r>
    <n v="555505"/>
    <x v="6"/>
    <x v="5"/>
    <x v="9"/>
    <x v="0"/>
    <x v="0"/>
    <x v="0"/>
    <x v="167"/>
    <x v="160"/>
    <x v="0"/>
    <s v="Yes"/>
  </r>
  <r>
    <n v="1075229"/>
    <x v="14"/>
    <x v="2"/>
    <x v="24"/>
    <x v="10"/>
    <x v="10"/>
    <x v="0"/>
    <x v="671"/>
    <x v="96"/>
    <x v="0"/>
    <s v="No"/>
  </r>
  <r>
    <n v="804640"/>
    <x v="14"/>
    <x v="1"/>
    <x v="22"/>
    <x v="13"/>
    <x v="13"/>
    <x v="0"/>
    <x v="1222"/>
    <x v="975"/>
    <x v="0"/>
    <s v="No"/>
  </r>
  <r>
    <n v="1470297"/>
    <x v="182"/>
    <x v="7"/>
    <x v="56"/>
    <x v="7"/>
    <x v="7"/>
    <x v="0"/>
    <x v="661"/>
    <x v="632"/>
    <x v="0"/>
    <s v="No"/>
  </r>
  <r>
    <n v="1414840"/>
    <x v="86"/>
    <x v="0"/>
    <x v="0"/>
    <x v="45"/>
    <x v="44"/>
    <x v="0"/>
    <x v="7"/>
    <x v="7"/>
    <x v="0"/>
    <s v="Yes"/>
  </r>
  <r>
    <n v="1471061"/>
    <x v="232"/>
    <x v="1"/>
    <x v="4"/>
    <x v="0"/>
    <x v="0"/>
    <x v="4"/>
    <x v="29"/>
    <x v="282"/>
    <x v="0"/>
    <s v="No"/>
  </r>
  <r>
    <n v="1965917"/>
    <x v="10"/>
    <x v="7"/>
    <x v="56"/>
    <x v="1"/>
    <x v="1"/>
    <x v="0"/>
    <x v="298"/>
    <x v="360"/>
    <x v="0"/>
    <s v="No"/>
  </r>
  <r>
    <n v="318662"/>
    <x v="220"/>
    <x v="0"/>
    <x v="0"/>
    <x v="5"/>
    <x v="5"/>
    <x v="2"/>
    <x v="754"/>
    <x v="124"/>
    <x v="0"/>
    <s v="Yes"/>
  </r>
  <r>
    <n v="543306"/>
    <x v="50"/>
    <x v="7"/>
    <x v="21"/>
    <x v="15"/>
    <x v="15"/>
    <x v="0"/>
    <x v="614"/>
    <x v="509"/>
    <x v="0"/>
    <s v="No"/>
  </r>
  <r>
    <n v="1293742"/>
    <x v="374"/>
    <x v="1"/>
    <x v="22"/>
    <x v="0"/>
    <x v="0"/>
    <x v="0"/>
    <x v="458"/>
    <x v="3"/>
    <x v="0"/>
    <s v="No"/>
  </r>
  <r>
    <n v="819479"/>
    <x v="20"/>
    <x v="2"/>
    <x v="38"/>
    <x v="20"/>
    <x v="20"/>
    <x v="0"/>
    <x v="519"/>
    <x v="493"/>
    <x v="0"/>
    <s v="No"/>
  </r>
  <r>
    <n v="2018591"/>
    <x v="16"/>
    <x v="2"/>
    <x v="17"/>
    <x v="17"/>
    <x v="17"/>
    <x v="0"/>
    <x v="125"/>
    <x v="123"/>
    <x v="0"/>
    <s v="Yes"/>
  </r>
  <r>
    <n v="1337170"/>
    <x v="62"/>
    <x v="1"/>
    <x v="4"/>
    <x v="9"/>
    <x v="9"/>
    <x v="0"/>
    <x v="1088"/>
    <x v="213"/>
    <x v="0"/>
    <s v="No"/>
  </r>
  <r>
    <n v="356206"/>
    <x v="173"/>
    <x v="7"/>
    <x v="19"/>
    <x v="7"/>
    <x v="7"/>
    <x v="0"/>
    <x v="1263"/>
    <x v="634"/>
    <x v="0"/>
    <s v="No"/>
  </r>
  <r>
    <n v="1315634"/>
    <x v="30"/>
    <x v="5"/>
    <x v="12"/>
    <x v="21"/>
    <x v="21"/>
    <x v="0"/>
    <x v="295"/>
    <x v="716"/>
    <x v="0"/>
    <s v="No"/>
  </r>
  <r>
    <n v="389055"/>
    <x v="10"/>
    <x v="2"/>
    <x v="24"/>
    <x v="54"/>
    <x v="34"/>
    <x v="1"/>
    <x v="1198"/>
    <x v="1003"/>
    <x v="0"/>
    <s v="No"/>
  </r>
  <r>
    <n v="2017127"/>
    <x v="18"/>
    <x v="0"/>
    <x v="0"/>
    <x v="0"/>
    <x v="0"/>
    <x v="0"/>
    <x v="125"/>
    <x v="123"/>
    <x v="0"/>
    <s v="No"/>
  </r>
  <r>
    <n v="1227644"/>
    <x v="8"/>
    <x v="0"/>
    <x v="0"/>
    <x v="15"/>
    <x v="15"/>
    <x v="0"/>
    <x v="1172"/>
    <x v="967"/>
    <x v="0"/>
    <s v="No"/>
  </r>
  <r>
    <n v="742887"/>
    <x v="19"/>
    <x v="0"/>
    <x v="37"/>
    <x v="18"/>
    <x v="18"/>
    <x v="3"/>
    <x v="929"/>
    <x v="797"/>
    <x v="0"/>
    <s v="Yes"/>
  </r>
  <r>
    <n v="1174490"/>
    <x v="136"/>
    <x v="1"/>
    <x v="27"/>
    <x v="5"/>
    <x v="5"/>
    <x v="0"/>
    <x v="262"/>
    <x v="829"/>
    <x v="1"/>
    <s v="No"/>
  </r>
  <r>
    <n v="858924"/>
    <x v="193"/>
    <x v="5"/>
    <x v="14"/>
    <x v="46"/>
    <x v="45"/>
    <x v="3"/>
    <x v="188"/>
    <x v="262"/>
    <x v="0"/>
    <s v="No"/>
  </r>
  <r>
    <n v="1211584"/>
    <x v="37"/>
    <x v="7"/>
    <x v="21"/>
    <x v="12"/>
    <x v="12"/>
    <x v="1"/>
    <x v="803"/>
    <x v="420"/>
    <x v="0"/>
    <s v="No"/>
  </r>
  <r>
    <n v="1766978"/>
    <x v="10"/>
    <x v="5"/>
    <x v="9"/>
    <x v="14"/>
    <x v="14"/>
    <x v="1"/>
    <x v="560"/>
    <x v="254"/>
    <x v="0"/>
    <s v="No"/>
  </r>
  <r>
    <n v="410712"/>
    <x v="10"/>
    <x v="5"/>
    <x v="9"/>
    <x v="7"/>
    <x v="7"/>
    <x v="0"/>
    <x v="705"/>
    <x v="1013"/>
    <x v="0"/>
    <s v="Yes"/>
  </r>
  <r>
    <n v="473031"/>
    <x v="7"/>
    <x v="4"/>
    <x v="19"/>
    <x v="5"/>
    <x v="5"/>
    <x v="0"/>
    <x v="436"/>
    <x v="417"/>
    <x v="0"/>
    <s v="No"/>
  </r>
  <r>
    <n v="1883994"/>
    <x v="10"/>
    <x v="0"/>
    <x v="0"/>
    <x v="5"/>
    <x v="5"/>
    <x v="0"/>
    <x v="757"/>
    <x v="616"/>
    <x v="0"/>
    <s v="No"/>
  </r>
  <r>
    <n v="1963245"/>
    <x v="94"/>
    <x v="4"/>
    <x v="6"/>
    <x v="35"/>
    <x v="35"/>
    <x v="0"/>
    <x v="76"/>
    <x v="74"/>
    <x v="0"/>
    <s v="No"/>
  </r>
  <r>
    <n v="437273"/>
    <x v="8"/>
    <x v="0"/>
    <x v="0"/>
    <x v="40"/>
    <x v="40"/>
    <x v="1"/>
    <x v="823"/>
    <x v="824"/>
    <x v="0"/>
    <s v="Yes"/>
  </r>
  <r>
    <n v="343940"/>
    <x v="25"/>
    <x v="2"/>
    <x v="24"/>
    <x v="3"/>
    <x v="3"/>
    <x v="0"/>
    <x v="1197"/>
    <x v="1118"/>
    <x v="0"/>
    <s v="No"/>
  </r>
  <r>
    <n v="1988015"/>
    <x v="41"/>
    <x v="1"/>
    <x v="22"/>
    <x v="0"/>
    <x v="0"/>
    <x v="3"/>
    <x v="572"/>
    <x v="623"/>
    <x v="0"/>
    <s v="No"/>
  </r>
  <r>
    <n v="1740482"/>
    <x v="245"/>
    <x v="7"/>
    <x v="21"/>
    <x v="16"/>
    <x v="16"/>
    <x v="0"/>
    <x v="10"/>
    <x v="303"/>
    <x v="0"/>
    <s v="No"/>
  </r>
  <r>
    <n v="1084193"/>
    <x v="8"/>
    <x v="5"/>
    <x v="15"/>
    <x v="25"/>
    <x v="25"/>
    <x v="3"/>
    <x v="264"/>
    <x v="479"/>
    <x v="0"/>
    <s v="No"/>
  </r>
  <r>
    <n v="254212"/>
    <x v="474"/>
    <x v="0"/>
    <x v="0"/>
    <x v="7"/>
    <x v="7"/>
    <x v="0"/>
    <x v="52"/>
    <x v="51"/>
    <x v="0"/>
    <s v="No"/>
  </r>
  <r>
    <n v="1371381"/>
    <x v="6"/>
    <x v="5"/>
    <x v="15"/>
    <x v="31"/>
    <x v="31"/>
    <x v="0"/>
    <x v="208"/>
    <x v="203"/>
    <x v="0"/>
    <s v="No"/>
  </r>
  <r>
    <n v="1759683"/>
    <x v="36"/>
    <x v="1"/>
    <x v="1"/>
    <x v="1"/>
    <x v="1"/>
    <x v="0"/>
    <x v="263"/>
    <x v="53"/>
    <x v="0"/>
    <s v="No"/>
  </r>
  <r>
    <n v="1196340"/>
    <x v="470"/>
    <x v="1"/>
    <x v="22"/>
    <x v="2"/>
    <x v="2"/>
    <x v="0"/>
    <x v="799"/>
    <x v="953"/>
    <x v="0"/>
    <s v="No"/>
  </r>
  <r>
    <n v="1253375"/>
    <x v="692"/>
    <x v="7"/>
    <x v="21"/>
    <x v="10"/>
    <x v="10"/>
    <x v="0"/>
    <x v="118"/>
    <x v="128"/>
    <x v="0"/>
    <s v="No"/>
  </r>
  <r>
    <n v="1323977"/>
    <x v="693"/>
    <x v="7"/>
    <x v="19"/>
    <x v="25"/>
    <x v="25"/>
    <x v="0"/>
    <x v="819"/>
    <x v="779"/>
    <x v="0"/>
    <s v="Yes"/>
  </r>
  <r>
    <n v="1397705"/>
    <x v="62"/>
    <x v="2"/>
    <x v="24"/>
    <x v="31"/>
    <x v="31"/>
    <x v="0"/>
    <x v="1223"/>
    <x v="302"/>
    <x v="0"/>
    <s v="No"/>
  </r>
  <r>
    <n v="1573691"/>
    <x v="694"/>
    <x v="1"/>
    <x v="27"/>
    <x v="7"/>
    <x v="7"/>
    <x v="3"/>
    <x v="1040"/>
    <x v="470"/>
    <x v="0"/>
    <s v="No"/>
  </r>
  <r>
    <n v="1377423"/>
    <x v="9"/>
    <x v="3"/>
    <x v="3"/>
    <x v="7"/>
    <x v="7"/>
    <x v="0"/>
    <x v="968"/>
    <x v="103"/>
    <x v="0"/>
    <s v="No"/>
  </r>
  <r>
    <n v="1536269"/>
    <x v="19"/>
    <x v="0"/>
    <x v="0"/>
    <x v="7"/>
    <x v="7"/>
    <x v="1"/>
    <x v="109"/>
    <x v="357"/>
    <x v="0"/>
    <s v="No"/>
  </r>
  <r>
    <n v="1855263"/>
    <x v="8"/>
    <x v="5"/>
    <x v="12"/>
    <x v="20"/>
    <x v="20"/>
    <x v="1"/>
    <x v="427"/>
    <x v="788"/>
    <x v="0"/>
    <s v="No"/>
  </r>
  <r>
    <n v="1580932"/>
    <x v="253"/>
    <x v="7"/>
    <x v="21"/>
    <x v="33"/>
    <x v="33"/>
    <x v="3"/>
    <x v="1131"/>
    <x v="230"/>
    <x v="0"/>
    <s v="No"/>
  </r>
  <r>
    <n v="2101217"/>
    <x v="250"/>
    <x v="1"/>
    <x v="13"/>
    <x v="35"/>
    <x v="35"/>
    <x v="1"/>
    <x v="1107"/>
    <x v="362"/>
    <x v="0"/>
    <s v="Yes"/>
  </r>
  <r>
    <n v="1196379"/>
    <x v="318"/>
    <x v="1"/>
    <x v="13"/>
    <x v="32"/>
    <x v="32"/>
    <x v="0"/>
    <x v="799"/>
    <x v="714"/>
    <x v="0"/>
    <s v="No"/>
  </r>
  <r>
    <n v="970906"/>
    <x v="5"/>
    <x v="1"/>
    <x v="1"/>
    <x v="7"/>
    <x v="7"/>
    <x v="0"/>
    <x v="193"/>
    <x v="186"/>
    <x v="0"/>
    <s v="Yes"/>
  </r>
  <r>
    <n v="1801722"/>
    <x v="22"/>
    <x v="5"/>
    <x v="9"/>
    <x v="15"/>
    <x v="15"/>
    <x v="1"/>
    <x v="482"/>
    <x v="391"/>
    <x v="0"/>
    <s v="No"/>
  </r>
  <r>
    <n v="1330018"/>
    <x v="695"/>
    <x v="9"/>
    <x v="55"/>
    <x v="4"/>
    <x v="4"/>
    <x v="0"/>
    <x v="161"/>
    <x v="289"/>
    <x v="0"/>
    <s v="Yes"/>
  </r>
  <r>
    <n v="1033554"/>
    <x v="62"/>
    <x v="7"/>
    <x v="21"/>
    <x v="5"/>
    <x v="5"/>
    <x v="0"/>
    <x v="911"/>
    <x v="883"/>
    <x v="0"/>
    <s v="No"/>
  </r>
  <r>
    <n v="1801131"/>
    <x v="33"/>
    <x v="4"/>
    <x v="6"/>
    <x v="26"/>
    <x v="26"/>
    <x v="1"/>
    <x v="459"/>
    <x v="104"/>
    <x v="0"/>
    <s v="Yes"/>
  </r>
  <r>
    <n v="809445"/>
    <x v="62"/>
    <x v="2"/>
    <x v="30"/>
    <x v="0"/>
    <x v="0"/>
    <x v="1"/>
    <x v="612"/>
    <x v="858"/>
    <x v="0"/>
    <s v="No"/>
  </r>
  <r>
    <n v="871901"/>
    <x v="17"/>
    <x v="3"/>
    <x v="25"/>
    <x v="18"/>
    <x v="18"/>
    <x v="2"/>
    <x v="750"/>
    <x v="694"/>
    <x v="0"/>
    <s v="No"/>
  </r>
  <r>
    <n v="2035200"/>
    <x v="8"/>
    <x v="9"/>
    <x v="50"/>
    <x v="8"/>
    <x v="8"/>
    <x v="0"/>
    <x v="904"/>
    <x v="609"/>
    <x v="0"/>
    <s v="No"/>
  </r>
  <r>
    <n v="1868301"/>
    <x v="19"/>
    <x v="0"/>
    <x v="5"/>
    <x v="8"/>
    <x v="8"/>
    <x v="0"/>
    <x v="611"/>
    <x v="353"/>
    <x v="0"/>
    <s v="No"/>
  </r>
  <r>
    <n v="1136315"/>
    <x v="4"/>
    <x v="3"/>
    <x v="3"/>
    <x v="7"/>
    <x v="7"/>
    <x v="0"/>
    <x v="895"/>
    <x v="859"/>
    <x v="0"/>
    <s v="No"/>
  </r>
  <r>
    <n v="2115572"/>
    <x v="696"/>
    <x v="1"/>
    <x v="1"/>
    <x v="40"/>
    <x v="40"/>
    <x v="3"/>
    <x v="1268"/>
    <x v="1206"/>
    <x v="0"/>
    <s v="No"/>
  </r>
  <r>
    <n v="1182987"/>
    <x v="92"/>
    <x v="1"/>
    <x v="13"/>
    <x v="7"/>
    <x v="7"/>
    <x v="0"/>
    <x v="146"/>
    <x v="586"/>
    <x v="0"/>
    <s v="No"/>
  </r>
  <r>
    <n v="1439052"/>
    <x v="10"/>
    <x v="5"/>
    <x v="15"/>
    <x v="26"/>
    <x v="26"/>
    <x v="0"/>
    <x v="736"/>
    <x v="870"/>
    <x v="0"/>
    <s v="Yes"/>
  </r>
  <r>
    <n v="1932191"/>
    <x v="697"/>
    <x v="1"/>
    <x v="27"/>
    <x v="12"/>
    <x v="12"/>
    <x v="0"/>
    <x v="889"/>
    <x v="854"/>
    <x v="0"/>
    <s v="No"/>
  </r>
  <r>
    <n v="1737678"/>
    <x v="5"/>
    <x v="1"/>
    <x v="1"/>
    <x v="7"/>
    <x v="7"/>
    <x v="0"/>
    <x v="299"/>
    <x v="930"/>
    <x v="0"/>
    <s v="No"/>
  </r>
  <r>
    <n v="1893285"/>
    <x v="155"/>
    <x v="6"/>
    <x v="66"/>
    <x v="31"/>
    <x v="31"/>
    <x v="0"/>
    <x v="116"/>
    <x v="113"/>
    <x v="0"/>
    <s v="No"/>
  </r>
  <r>
    <n v="1378566"/>
    <x v="127"/>
    <x v="1"/>
    <x v="22"/>
    <x v="17"/>
    <x v="17"/>
    <x v="0"/>
    <x v="968"/>
    <x v="103"/>
    <x v="0"/>
    <s v="No"/>
  </r>
  <r>
    <n v="2084724"/>
    <x v="14"/>
    <x v="4"/>
    <x v="6"/>
    <x v="3"/>
    <x v="3"/>
    <x v="0"/>
    <x v="348"/>
    <x v="1207"/>
    <x v="0"/>
    <s v="No"/>
  </r>
  <r>
    <n v="975306"/>
    <x v="8"/>
    <x v="5"/>
    <x v="9"/>
    <x v="9"/>
    <x v="9"/>
    <x v="0"/>
    <x v="1044"/>
    <x v="835"/>
    <x v="0"/>
    <s v="No"/>
  </r>
  <r>
    <n v="1890921"/>
    <x v="275"/>
    <x v="0"/>
    <x v="5"/>
    <x v="13"/>
    <x v="13"/>
    <x v="1"/>
    <x v="34"/>
    <x v="115"/>
    <x v="0"/>
    <s v="Yes"/>
  </r>
  <r>
    <n v="1260520"/>
    <x v="35"/>
    <x v="0"/>
    <x v="0"/>
    <x v="7"/>
    <x v="7"/>
    <x v="1"/>
    <x v="219"/>
    <x v="174"/>
    <x v="0"/>
    <s v="No"/>
  </r>
  <r>
    <n v="932244"/>
    <x v="391"/>
    <x v="1"/>
    <x v="27"/>
    <x v="7"/>
    <x v="7"/>
    <x v="0"/>
    <x v="345"/>
    <x v="328"/>
    <x v="0"/>
    <s v="No"/>
  </r>
  <r>
    <n v="1664682"/>
    <x v="279"/>
    <x v="1"/>
    <x v="22"/>
    <x v="9"/>
    <x v="9"/>
    <x v="3"/>
    <x v="55"/>
    <x v="54"/>
    <x v="1"/>
    <s v="No"/>
  </r>
  <r>
    <n v="2101568"/>
    <x v="14"/>
    <x v="2"/>
    <x v="24"/>
    <x v="13"/>
    <x v="13"/>
    <x v="3"/>
    <x v="1107"/>
    <x v="1056"/>
    <x v="0"/>
    <s v="No"/>
  </r>
  <r>
    <n v="892204"/>
    <x v="144"/>
    <x v="1"/>
    <x v="27"/>
    <x v="20"/>
    <x v="20"/>
    <x v="0"/>
    <x v="1127"/>
    <x v="929"/>
    <x v="0"/>
    <s v="Yes"/>
  </r>
  <r>
    <n v="1951276"/>
    <x v="17"/>
    <x v="3"/>
    <x v="8"/>
    <x v="27"/>
    <x v="27"/>
    <x v="0"/>
    <x v="989"/>
    <x v="954"/>
    <x v="0"/>
    <s v="No"/>
  </r>
  <r>
    <n v="1983191"/>
    <x v="698"/>
    <x v="1"/>
    <x v="27"/>
    <x v="0"/>
    <x v="0"/>
    <x v="0"/>
    <x v="24"/>
    <x v="24"/>
    <x v="0"/>
    <s v="No"/>
  </r>
  <r>
    <n v="1936159"/>
    <x v="14"/>
    <x v="2"/>
    <x v="24"/>
    <x v="7"/>
    <x v="7"/>
    <x v="0"/>
    <x v="978"/>
    <x v="946"/>
    <x v="0"/>
    <s v="Yes"/>
  </r>
  <r>
    <n v="1048248"/>
    <x v="21"/>
    <x v="2"/>
    <x v="24"/>
    <x v="9"/>
    <x v="9"/>
    <x v="0"/>
    <x v="1118"/>
    <x v="1208"/>
    <x v="0"/>
    <s v="No"/>
  </r>
  <r>
    <n v="643079"/>
    <x v="1"/>
    <x v="0"/>
    <x v="0"/>
    <x v="20"/>
    <x v="20"/>
    <x v="0"/>
    <x v="255"/>
    <x v="173"/>
    <x v="0"/>
    <s v="No"/>
  </r>
  <r>
    <n v="1902847"/>
    <x v="51"/>
    <x v="4"/>
    <x v="6"/>
    <x v="12"/>
    <x v="12"/>
    <x v="0"/>
    <x v="613"/>
    <x v="575"/>
    <x v="0"/>
    <s v="Yes"/>
  </r>
  <r>
    <n v="1153372"/>
    <x v="10"/>
    <x v="0"/>
    <x v="37"/>
    <x v="1"/>
    <x v="1"/>
    <x v="0"/>
    <x v="877"/>
    <x v="841"/>
    <x v="0"/>
    <s v="No"/>
  </r>
  <r>
    <n v="447570"/>
    <x v="4"/>
    <x v="3"/>
    <x v="8"/>
    <x v="0"/>
    <x v="0"/>
    <x v="0"/>
    <x v="1074"/>
    <x v="607"/>
    <x v="0"/>
    <s v="No"/>
  </r>
  <r>
    <n v="1225870"/>
    <x v="43"/>
    <x v="1"/>
    <x v="22"/>
    <x v="13"/>
    <x v="13"/>
    <x v="0"/>
    <x v="1172"/>
    <x v="967"/>
    <x v="0"/>
    <s v="No"/>
  </r>
  <r>
    <n v="1637173"/>
    <x v="173"/>
    <x v="7"/>
    <x v="19"/>
    <x v="7"/>
    <x v="7"/>
    <x v="0"/>
    <x v="79"/>
    <x v="606"/>
    <x v="0"/>
    <s v="No"/>
  </r>
  <r>
    <n v="895334"/>
    <x v="14"/>
    <x v="2"/>
    <x v="31"/>
    <x v="20"/>
    <x v="20"/>
    <x v="0"/>
    <x v="492"/>
    <x v="465"/>
    <x v="0"/>
    <s v="No"/>
  </r>
  <r>
    <n v="1831137"/>
    <x v="18"/>
    <x v="0"/>
    <x v="5"/>
    <x v="10"/>
    <x v="10"/>
    <x v="1"/>
    <x v="1120"/>
    <x v="499"/>
    <x v="0"/>
    <s v="Yes"/>
  </r>
  <r>
    <n v="1998825"/>
    <x v="699"/>
    <x v="1"/>
    <x v="22"/>
    <x v="31"/>
    <x v="31"/>
    <x v="0"/>
    <x v="138"/>
    <x v="134"/>
    <x v="0"/>
    <s v="No"/>
  </r>
  <r>
    <n v="2036567"/>
    <x v="700"/>
    <x v="0"/>
    <x v="5"/>
    <x v="5"/>
    <x v="5"/>
    <x v="0"/>
    <x v="1116"/>
    <x v="869"/>
    <x v="0"/>
    <s v="Yes"/>
  </r>
  <r>
    <n v="642481"/>
    <x v="75"/>
    <x v="1"/>
    <x v="13"/>
    <x v="13"/>
    <x v="13"/>
    <x v="0"/>
    <x v="905"/>
    <x v="679"/>
    <x v="1"/>
    <s v="Yes"/>
  </r>
  <r>
    <n v="437007"/>
    <x v="62"/>
    <x v="2"/>
    <x v="17"/>
    <x v="13"/>
    <x v="13"/>
    <x v="2"/>
    <x v="823"/>
    <x v="19"/>
    <x v="0"/>
    <s v="No"/>
  </r>
  <r>
    <n v="1566204"/>
    <x v="10"/>
    <x v="5"/>
    <x v="36"/>
    <x v="26"/>
    <x v="26"/>
    <x v="0"/>
    <x v="391"/>
    <x v="261"/>
    <x v="0"/>
    <s v="No"/>
  </r>
  <r>
    <n v="646194"/>
    <x v="14"/>
    <x v="2"/>
    <x v="20"/>
    <x v="7"/>
    <x v="7"/>
    <x v="0"/>
    <x v="1052"/>
    <x v="1022"/>
    <x v="0"/>
    <s v="Yes"/>
  </r>
  <r>
    <n v="1625928"/>
    <x v="19"/>
    <x v="0"/>
    <x v="0"/>
    <x v="35"/>
    <x v="35"/>
    <x v="0"/>
    <x v="4"/>
    <x v="4"/>
    <x v="0"/>
    <s v="No"/>
  </r>
  <r>
    <n v="1779527"/>
    <x v="165"/>
    <x v="1"/>
    <x v="22"/>
    <x v="24"/>
    <x v="24"/>
    <x v="0"/>
    <x v="826"/>
    <x v="242"/>
    <x v="0"/>
    <s v="No"/>
  </r>
  <r>
    <n v="480193"/>
    <x v="28"/>
    <x v="5"/>
    <x v="36"/>
    <x v="18"/>
    <x v="18"/>
    <x v="0"/>
    <x v="1157"/>
    <x v="892"/>
    <x v="0"/>
    <s v="No"/>
  </r>
  <r>
    <n v="2132905"/>
    <x v="10"/>
    <x v="2"/>
    <x v="31"/>
    <x v="16"/>
    <x v="16"/>
    <x v="0"/>
    <x v="632"/>
    <x v="596"/>
    <x v="0"/>
    <s v="Yes"/>
  </r>
  <r>
    <n v="1688458"/>
    <x v="9"/>
    <x v="3"/>
    <x v="8"/>
    <x v="20"/>
    <x v="20"/>
    <x v="0"/>
    <x v="258"/>
    <x v="867"/>
    <x v="0"/>
    <s v="No"/>
  </r>
  <r>
    <n v="901558"/>
    <x v="23"/>
    <x v="2"/>
    <x v="34"/>
    <x v="41"/>
    <x v="41"/>
    <x v="0"/>
    <x v="353"/>
    <x v="711"/>
    <x v="0"/>
    <s v="No"/>
  </r>
  <r>
    <n v="1985456"/>
    <x v="189"/>
    <x v="7"/>
    <x v="21"/>
    <x v="43"/>
    <x v="34"/>
    <x v="0"/>
    <x v="1004"/>
    <x v="42"/>
    <x v="0"/>
    <s v="Yes"/>
  </r>
  <r>
    <n v="1997684"/>
    <x v="25"/>
    <x v="2"/>
    <x v="24"/>
    <x v="1"/>
    <x v="1"/>
    <x v="0"/>
    <x v="781"/>
    <x v="923"/>
    <x v="0"/>
    <s v="No"/>
  </r>
  <r>
    <n v="1479561"/>
    <x v="33"/>
    <x v="4"/>
    <x v="26"/>
    <x v="40"/>
    <x v="40"/>
    <x v="0"/>
    <x v="631"/>
    <x v="595"/>
    <x v="0"/>
    <s v="Yes"/>
  </r>
  <r>
    <n v="2031000"/>
    <x v="489"/>
    <x v="1"/>
    <x v="27"/>
    <x v="21"/>
    <x v="21"/>
    <x v="0"/>
    <x v="455"/>
    <x v="432"/>
    <x v="0"/>
    <s v="No"/>
  </r>
  <r>
    <n v="1904127"/>
    <x v="691"/>
    <x v="1"/>
    <x v="4"/>
    <x v="13"/>
    <x v="13"/>
    <x v="0"/>
    <x v="613"/>
    <x v="575"/>
    <x v="0"/>
    <s v="Yes"/>
  </r>
  <r>
    <n v="1868008"/>
    <x v="8"/>
    <x v="7"/>
    <x v="21"/>
    <x v="0"/>
    <x v="0"/>
    <x v="0"/>
    <x v="611"/>
    <x v="353"/>
    <x v="0"/>
    <s v="Yes"/>
  </r>
  <r>
    <n v="1848469"/>
    <x v="45"/>
    <x v="7"/>
    <x v="19"/>
    <x v="26"/>
    <x v="26"/>
    <x v="1"/>
    <x v="183"/>
    <x v="399"/>
    <x v="0"/>
    <s v="No"/>
  </r>
  <r>
    <n v="944409"/>
    <x v="16"/>
    <x v="2"/>
    <x v="31"/>
    <x v="4"/>
    <x v="4"/>
    <x v="0"/>
    <x v="205"/>
    <x v="200"/>
    <x v="0"/>
    <s v="No"/>
  </r>
  <r>
    <n v="1718256"/>
    <x v="10"/>
    <x v="5"/>
    <x v="12"/>
    <x v="7"/>
    <x v="7"/>
    <x v="2"/>
    <x v="114"/>
    <x v="384"/>
    <x v="0"/>
    <s v="No"/>
  </r>
  <r>
    <n v="2038680"/>
    <x v="245"/>
    <x v="7"/>
    <x v="21"/>
    <x v="15"/>
    <x v="15"/>
    <x v="0"/>
    <x v="547"/>
    <x v="1122"/>
    <x v="0"/>
    <s v="No"/>
  </r>
  <r>
    <n v="1830542"/>
    <x v="701"/>
    <x v="0"/>
    <x v="0"/>
    <x v="13"/>
    <x v="13"/>
    <x v="3"/>
    <x v="1120"/>
    <x v="619"/>
    <x v="0"/>
    <s v="No"/>
  </r>
  <r>
    <n v="1610311"/>
    <x v="6"/>
    <x v="5"/>
    <x v="12"/>
    <x v="13"/>
    <x v="13"/>
    <x v="0"/>
    <x v="148"/>
    <x v="0"/>
    <x v="0"/>
    <s v="No"/>
  </r>
  <r>
    <n v="1001815"/>
    <x v="391"/>
    <x v="1"/>
    <x v="22"/>
    <x v="4"/>
    <x v="4"/>
    <x v="4"/>
    <x v="801"/>
    <x v="926"/>
    <x v="0"/>
    <s v="No"/>
  </r>
  <r>
    <n v="1837971"/>
    <x v="702"/>
    <x v="1"/>
    <x v="1"/>
    <x v="9"/>
    <x v="9"/>
    <x v="1"/>
    <x v="367"/>
    <x v="266"/>
    <x v="0"/>
    <s v="No"/>
  </r>
  <r>
    <n v="559126"/>
    <x v="218"/>
    <x v="7"/>
    <x v="21"/>
    <x v="13"/>
    <x v="13"/>
    <x v="0"/>
    <x v="364"/>
    <x v="1069"/>
    <x v="0"/>
    <s v="Yes"/>
  </r>
  <r>
    <n v="1336282"/>
    <x v="19"/>
    <x v="4"/>
    <x v="6"/>
    <x v="7"/>
    <x v="7"/>
    <x v="0"/>
    <x v="857"/>
    <x v="820"/>
    <x v="0"/>
    <s v="Yes"/>
  </r>
  <r>
    <n v="408945"/>
    <x v="16"/>
    <x v="7"/>
    <x v="21"/>
    <x v="45"/>
    <x v="44"/>
    <x v="0"/>
    <x v="1047"/>
    <x v="1001"/>
    <x v="0"/>
    <s v="No"/>
  </r>
  <r>
    <n v="1032054"/>
    <x v="703"/>
    <x v="1"/>
    <x v="1"/>
    <x v="10"/>
    <x v="10"/>
    <x v="0"/>
    <x v="95"/>
    <x v="934"/>
    <x v="0"/>
    <s v="No"/>
  </r>
  <r>
    <n v="534219"/>
    <x v="704"/>
    <x v="1"/>
    <x v="1"/>
    <x v="20"/>
    <x v="20"/>
    <x v="0"/>
    <x v="773"/>
    <x v="564"/>
    <x v="0"/>
    <s v="No"/>
  </r>
  <r>
    <n v="2141938"/>
    <x v="14"/>
    <x v="5"/>
    <x v="12"/>
    <x v="12"/>
    <x v="12"/>
    <x v="0"/>
    <x v="285"/>
    <x v="275"/>
    <x v="0"/>
    <s v="Yes"/>
  </r>
  <r>
    <n v="985196"/>
    <x v="172"/>
    <x v="5"/>
    <x v="12"/>
    <x v="9"/>
    <x v="9"/>
    <x v="3"/>
    <x v="136"/>
    <x v="940"/>
    <x v="0"/>
    <s v="No"/>
  </r>
  <r>
    <n v="1798705"/>
    <x v="166"/>
    <x v="1"/>
    <x v="1"/>
    <x v="9"/>
    <x v="9"/>
    <x v="0"/>
    <x v="41"/>
    <x v="458"/>
    <x v="0"/>
    <s v="No"/>
  </r>
  <r>
    <n v="1790401"/>
    <x v="4"/>
    <x v="3"/>
    <x v="8"/>
    <x v="12"/>
    <x v="12"/>
    <x v="0"/>
    <x v="342"/>
    <x v="325"/>
    <x v="0"/>
    <s v="No"/>
  </r>
  <r>
    <n v="747784"/>
    <x v="1"/>
    <x v="0"/>
    <x v="0"/>
    <x v="0"/>
    <x v="0"/>
    <x v="0"/>
    <x v="1150"/>
    <x v="797"/>
    <x v="0"/>
    <s v="No"/>
  </r>
  <r>
    <n v="1796944"/>
    <x v="383"/>
    <x v="7"/>
    <x v="19"/>
    <x v="52"/>
    <x v="50"/>
    <x v="0"/>
    <x v="991"/>
    <x v="458"/>
    <x v="0"/>
    <s v="No"/>
  </r>
  <r>
    <n v="1661809"/>
    <x v="17"/>
    <x v="3"/>
    <x v="3"/>
    <x v="22"/>
    <x v="22"/>
    <x v="1"/>
    <x v="182"/>
    <x v="367"/>
    <x v="0"/>
    <s v="No"/>
  </r>
  <r>
    <n v="762600"/>
    <x v="48"/>
    <x v="4"/>
    <x v="6"/>
    <x v="45"/>
    <x v="44"/>
    <x v="0"/>
    <x v="1269"/>
    <x v="207"/>
    <x v="0"/>
    <s v="No"/>
  </r>
  <r>
    <n v="911582"/>
    <x v="18"/>
    <x v="0"/>
    <x v="0"/>
    <x v="13"/>
    <x v="13"/>
    <x v="0"/>
    <x v="876"/>
    <x v="598"/>
    <x v="0"/>
    <s v="No"/>
  </r>
  <r>
    <n v="876088"/>
    <x v="268"/>
    <x v="1"/>
    <x v="1"/>
    <x v="7"/>
    <x v="7"/>
    <x v="0"/>
    <x v="1036"/>
    <x v="992"/>
    <x v="0"/>
    <s v="Yes"/>
  </r>
  <r>
    <n v="1471618"/>
    <x v="9"/>
    <x v="3"/>
    <x v="8"/>
    <x v="20"/>
    <x v="20"/>
    <x v="0"/>
    <x v="29"/>
    <x v="667"/>
    <x v="0"/>
    <s v="No"/>
  </r>
  <r>
    <n v="1299221"/>
    <x v="182"/>
    <x v="7"/>
    <x v="39"/>
    <x v="12"/>
    <x v="12"/>
    <x v="0"/>
    <x v="361"/>
    <x v="753"/>
    <x v="0"/>
    <s v="No"/>
  </r>
  <r>
    <n v="1622000"/>
    <x v="19"/>
    <x v="5"/>
    <x v="15"/>
    <x v="4"/>
    <x v="4"/>
    <x v="1"/>
    <x v="234"/>
    <x v="4"/>
    <x v="0"/>
    <s v="No"/>
  </r>
  <r>
    <n v="673715"/>
    <x v="93"/>
    <x v="0"/>
    <x v="37"/>
    <x v="7"/>
    <x v="7"/>
    <x v="0"/>
    <x v="78"/>
    <x v="685"/>
    <x v="0"/>
    <s v="Yes"/>
  </r>
  <r>
    <n v="1320076"/>
    <x v="16"/>
    <x v="7"/>
    <x v="21"/>
    <x v="10"/>
    <x v="10"/>
    <x v="1"/>
    <x v="821"/>
    <x v="779"/>
    <x v="0"/>
    <s v="No"/>
  </r>
  <r>
    <n v="989182"/>
    <x v="19"/>
    <x v="0"/>
    <x v="0"/>
    <x v="9"/>
    <x v="9"/>
    <x v="0"/>
    <x v="687"/>
    <x v="656"/>
    <x v="0"/>
    <s v="No"/>
  </r>
  <r>
    <n v="2107934"/>
    <x v="295"/>
    <x v="8"/>
    <x v="33"/>
    <x v="38"/>
    <x v="38"/>
    <x v="0"/>
    <x v="695"/>
    <x v="664"/>
    <x v="0"/>
    <s v="Yes"/>
  </r>
  <r>
    <n v="1339590"/>
    <x v="18"/>
    <x v="0"/>
    <x v="42"/>
    <x v="33"/>
    <x v="33"/>
    <x v="0"/>
    <x v="435"/>
    <x v="155"/>
    <x v="0"/>
    <s v="No"/>
  </r>
  <r>
    <n v="1285464"/>
    <x v="9"/>
    <x v="3"/>
    <x v="8"/>
    <x v="13"/>
    <x v="13"/>
    <x v="0"/>
    <x v="665"/>
    <x v="473"/>
    <x v="0"/>
    <s v="Yes"/>
  </r>
  <r>
    <n v="1686145"/>
    <x v="8"/>
    <x v="0"/>
    <x v="0"/>
    <x v="18"/>
    <x v="18"/>
    <x v="1"/>
    <x v="651"/>
    <x v="700"/>
    <x v="0"/>
    <s v="No"/>
  </r>
  <r>
    <n v="1989757"/>
    <x v="17"/>
    <x v="3"/>
    <x v="25"/>
    <x v="24"/>
    <x v="24"/>
    <x v="1"/>
    <x v="572"/>
    <x v="536"/>
    <x v="0"/>
    <s v="No"/>
  </r>
  <r>
    <n v="613599"/>
    <x v="10"/>
    <x v="0"/>
    <x v="0"/>
    <x v="25"/>
    <x v="25"/>
    <x v="3"/>
    <x v="738"/>
    <x v="839"/>
    <x v="0"/>
    <s v="Yes"/>
  </r>
  <r>
    <n v="1827612"/>
    <x v="41"/>
    <x v="1"/>
    <x v="4"/>
    <x v="18"/>
    <x v="18"/>
    <x v="3"/>
    <x v="1129"/>
    <x v="1077"/>
    <x v="0"/>
    <s v="No"/>
  </r>
  <r>
    <n v="795344"/>
    <x v="8"/>
    <x v="5"/>
    <x v="15"/>
    <x v="9"/>
    <x v="9"/>
    <x v="0"/>
    <x v="1212"/>
    <x v="1106"/>
    <x v="0"/>
    <s v="No"/>
  </r>
  <r>
    <n v="383030"/>
    <x v="19"/>
    <x v="0"/>
    <x v="5"/>
    <x v="24"/>
    <x v="24"/>
    <x v="0"/>
    <x v="300"/>
    <x v="475"/>
    <x v="0"/>
    <s v="No"/>
  </r>
  <r>
    <n v="1430501"/>
    <x v="10"/>
    <x v="5"/>
    <x v="9"/>
    <x v="7"/>
    <x v="7"/>
    <x v="1"/>
    <x v="733"/>
    <x v="151"/>
    <x v="0"/>
    <s v="No"/>
  </r>
  <r>
    <n v="1882694"/>
    <x v="10"/>
    <x v="5"/>
    <x v="12"/>
    <x v="7"/>
    <x v="7"/>
    <x v="1"/>
    <x v="341"/>
    <x v="616"/>
    <x v="0"/>
    <s v="Yes"/>
  </r>
  <r>
    <n v="750693"/>
    <x v="19"/>
    <x v="7"/>
    <x v="19"/>
    <x v="5"/>
    <x v="5"/>
    <x v="0"/>
    <x v="1134"/>
    <x v="1209"/>
    <x v="0"/>
    <s v="Yes"/>
  </r>
  <r>
    <n v="1903280"/>
    <x v="38"/>
    <x v="0"/>
    <x v="0"/>
    <x v="20"/>
    <x v="20"/>
    <x v="0"/>
    <x v="1045"/>
    <x v="999"/>
    <x v="0"/>
    <s v="No"/>
  </r>
  <r>
    <n v="1364442"/>
    <x v="14"/>
    <x v="2"/>
    <x v="57"/>
    <x v="41"/>
    <x v="41"/>
    <x v="0"/>
    <x v="64"/>
    <x v="63"/>
    <x v="0"/>
    <s v="Yes"/>
  </r>
  <r>
    <n v="1948694"/>
    <x v="192"/>
    <x v="5"/>
    <x v="12"/>
    <x v="15"/>
    <x v="15"/>
    <x v="0"/>
    <x v="177"/>
    <x v="168"/>
    <x v="0"/>
    <s v="No"/>
  </r>
  <r>
    <n v="406953"/>
    <x v="86"/>
    <x v="5"/>
    <x v="14"/>
    <x v="10"/>
    <x v="10"/>
    <x v="0"/>
    <x v="371"/>
    <x v="352"/>
    <x v="0"/>
    <s v="No"/>
  </r>
  <r>
    <n v="1615162"/>
    <x v="51"/>
    <x v="2"/>
    <x v="38"/>
    <x v="7"/>
    <x v="7"/>
    <x v="2"/>
    <x v="0"/>
    <x v="620"/>
    <x v="0"/>
    <s v="No"/>
  </r>
  <r>
    <n v="1456048"/>
    <x v="8"/>
    <x v="5"/>
    <x v="9"/>
    <x v="25"/>
    <x v="25"/>
    <x v="2"/>
    <x v="630"/>
    <x v="593"/>
    <x v="0"/>
    <s v="Yes"/>
  </r>
  <r>
    <n v="1762757"/>
    <x v="23"/>
    <x v="5"/>
    <x v="9"/>
    <x v="13"/>
    <x v="13"/>
    <x v="0"/>
    <x v="780"/>
    <x v="53"/>
    <x v="0"/>
    <s v="No"/>
  </r>
  <r>
    <n v="1976850"/>
    <x v="705"/>
    <x v="1"/>
    <x v="1"/>
    <x v="42"/>
    <x v="42"/>
    <x v="0"/>
    <x v="568"/>
    <x v="177"/>
    <x v="0"/>
    <s v="No"/>
  </r>
  <r>
    <n v="737740"/>
    <x v="19"/>
    <x v="0"/>
    <x v="5"/>
    <x v="12"/>
    <x v="12"/>
    <x v="1"/>
    <x v="237"/>
    <x v="119"/>
    <x v="0"/>
    <s v="No"/>
  </r>
  <r>
    <n v="1020266"/>
    <x v="706"/>
    <x v="1"/>
    <x v="1"/>
    <x v="2"/>
    <x v="2"/>
    <x v="0"/>
    <x v="906"/>
    <x v="785"/>
    <x v="0"/>
    <s v="No"/>
  </r>
  <r>
    <n v="1272758"/>
    <x v="14"/>
    <x v="2"/>
    <x v="24"/>
    <x v="9"/>
    <x v="9"/>
    <x v="0"/>
    <x v="526"/>
    <x v="501"/>
    <x v="0"/>
    <s v="No"/>
  </r>
  <r>
    <n v="1873170"/>
    <x v="196"/>
    <x v="1"/>
    <x v="4"/>
    <x v="3"/>
    <x v="3"/>
    <x v="0"/>
    <x v="417"/>
    <x v="89"/>
    <x v="0"/>
    <s v="Yes"/>
  </r>
  <r>
    <n v="240599"/>
    <x v="226"/>
    <x v="0"/>
    <x v="0"/>
    <x v="0"/>
    <x v="0"/>
    <x v="0"/>
    <x v="117"/>
    <x v="51"/>
    <x v="0"/>
    <s v="Yes"/>
  </r>
  <r>
    <n v="1848234"/>
    <x v="168"/>
    <x v="2"/>
    <x v="62"/>
    <x v="25"/>
    <x v="25"/>
    <x v="2"/>
    <x v="183"/>
    <x v="409"/>
    <x v="0"/>
    <s v="Yes"/>
  </r>
  <r>
    <n v="714381"/>
    <x v="9"/>
    <x v="3"/>
    <x v="3"/>
    <x v="7"/>
    <x v="7"/>
    <x v="0"/>
    <x v="38"/>
    <x v="36"/>
    <x v="0"/>
    <s v="No"/>
  </r>
  <r>
    <n v="502723"/>
    <x v="8"/>
    <x v="4"/>
    <x v="32"/>
    <x v="9"/>
    <x v="9"/>
    <x v="0"/>
    <x v="983"/>
    <x v="126"/>
    <x v="0"/>
    <s v="No"/>
  </r>
  <r>
    <n v="1467106"/>
    <x v="19"/>
    <x v="5"/>
    <x v="9"/>
    <x v="0"/>
    <x v="0"/>
    <x v="1"/>
    <x v="256"/>
    <x v="84"/>
    <x v="0"/>
    <s v="No"/>
  </r>
  <r>
    <n v="751019"/>
    <x v="65"/>
    <x v="1"/>
    <x v="13"/>
    <x v="37"/>
    <x v="37"/>
    <x v="0"/>
    <x v="1269"/>
    <x v="1209"/>
    <x v="0"/>
    <s v="No"/>
  </r>
  <r>
    <n v="1812398"/>
    <x v="14"/>
    <x v="2"/>
    <x v="24"/>
    <x v="5"/>
    <x v="5"/>
    <x v="0"/>
    <x v="31"/>
    <x v="121"/>
    <x v="0"/>
    <s v="Yes"/>
  </r>
  <r>
    <n v="1393741"/>
    <x v="359"/>
    <x v="1"/>
    <x v="1"/>
    <x v="14"/>
    <x v="14"/>
    <x v="1"/>
    <x v="211"/>
    <x v="133"/>
    <x v="0"/>
    <s v="No"/>
  </r>
  <r>
    <n v="1214696"/>
    <x v="253"/>
    <x v="7"/>
    <x v="19"/>
    <x v="33"/>
    <x v="33"/>
    <x v="0"/>
    <x v="48"/>
    <x v="47"/>
    <x v="0"/>
    <s v="No"/>
  </r>
  <r>
    <n v="715741"/>
    <x v="707"/>
    <x v="1"/>
    <x v="22"/>
    <x v="9"/>
    <x v="9"/>
    <x v="0"/>
    <x v="1065"/>
    <x v="377"/>
    <x v="0"/>
    <s v="No"/>
  </r>
  <r>
    <n v="980046"/>
    <x v="88"/>
    <x v="6"/>
    <x v="11"/>
    <x v="12"/>
    <x v="12"/>
    <x v="0"/>
    <x v="846"/>
    <x v="805"/>
    <x v="0"/>
    <s v="Yes"/>
  </r>
  <r>
    <n v="1721085"/>
    <x v="5"/>
    <x v="1"/>
    <x v="13"/>
    <x v="35"/>
    <x v="35"/>
    <x v="0"/>
    <x v="689"/>
    <x v="1017"/>
    <x v="0"/>
    <s v="No"/>
  </r>
  <r>
    <n v="665805"/>
    <x v="30"/>
    <x v="5"/>
    <x v="9"/>
    <x v="30"/>
    <x v="30"/>
    <x v="3"/>
    <x v="176"/>
    <x v="167"/>
    <x v="0"/>
    <s v="No"/>
  </r>
  <r>
    <n v="2065169"/>
    <x v="33"/>
    <x v="4"/>
    <x v="6"/>
    <x v="5"/>
    <x v="5"/>
    <x v="0"/>
    <x v="124"/>
    <x v="122"/>
    <x v="0"/>
    <s v="No"/>
  </r>
  <r>
    <n v="1551084"/>
    <x v="155"/>
    <x v="1"/>
    <x v="22"/>
    <x v="33"/>
    <x v="33"/>
    <x v="0"/>
    <x v="925"/>
    <x v="928"/>
    <x v="0"/>
    <s v="No"/>
  </r>
  <r>
    <n v="388233"/>
    <x v="19"/>
    <x v="5"/>
    <x v="12"/>
    <x v="0"/>
    <x v="0"/>
    <x v="0"/>
    <x v="53"/>
    <x v="189"/>
    <x v="0"/>
    <s v="No"/>
  </r>
  <r>
    <n v="967814"/>
    <x v="14"/>
    <x v="2"/>
    <x v="31"/>
    <x v="10"/>
    <x v="10"/>
    <x v="0"/>
    <x v="926"/>
    <x v="887"/>
    <x v="0"/>
    <s v="No"/>
  </r>
  <r>
    <n v="1241955"/>
    <x v="45"/>
    <x v="0"/>
    <x v="5"/>
    <x v="17"/>
    <x v="17"/>
    <x v="0"/>
    <x v="636"/>
    <x v="600"/>
    <x v="0"/>
    <s v="Yes"/>
  </r>
  <r>
    <n v="221811"/>
    <x v="18"/>
    <x v="0"/>
    <x v="0"/>
    <x v="42"/>
    <x v="42"/>
    <x v="3"/>
    <x v="915"/>
    <x v="913"/>
    <x v="0"/>
    <s v="No"/>
  </r>
  <r>
    <n v="1387787"/>
    <x v="4"/>
    <x v="3"/>
    <x v="25"/>
    <x v="4"/>
    <x v="4"/>
    <x v="0"/>
    <x v="444"/>
    <x v="681"/>
    <x v="0"/>
    <s v="No"/>
  </r>
  <r>
    <n v="801703"/>
    <x v="8"/>
    <x v="5"/>
    <x v="36"/>
    <x v="7"/>
    <x v="7"/>
    <x v="3"/>
    <x v="476"/>
    <x v="975"/>
    <x v="0"/>
    <s v="No"/>
  </r>
  <r>
    <n v="531969"/>
    <x v="10"/>
    <x v="0"/>
    <x v="0"/>
    <x v="14"/>
    <x v="14"/>
    <x v="0"/>
    <x v="145"/>
    <x v="564"/>
    <x v="0"/>
    <s v="No"/>
  </r>
  <r>
    <n v="788420"/>
    <x v="20"/>
    <x v="0"/>
    <x v="37"/>
    <x v="52"/>
    <x v="50"/>
    <x v="0"/>
    <x v="334"/>
    <x v="318"/>
    <x v="0"/>
    <s v="Yes"/>
  </r>
  <r>
    <n v="1331292"/>
    <x v="82"/>
    <x v="1"/>
    <x v="4"/>
    <x v="0"/>
    <x v="0"/>
    <x v="0"/>
    <x v="47"/>
    <x v="45"/>
    <x v="0"/>
    <s v="No"/>
  </r>
  <r>
    <n v="880611"/>
    <x v="32"/>
    <x v="0"/>
    <x v="5"/>
    <x v="27"/>
    <x v="27"/>
    <x v="0"/>
    <x v="253"/>
    <x v="552"/>
    <x v="0"/>
    <s v="No"/>
  </r>
  <r>
    <n v="1946239"/>
    <x v="93"/>
    <x v="0"/>
    <x v="0"/>
    <x v="7"/>
    <x v="7"/>
    <x v="0"/>
    <x v="1246"/>
    <x v="1189"/>
    <x v="0"/>
    <s v="No"/>
  </r>
  <r>
    <n v="1454660"/>
    <x v="10"/>
    <x v="0"/>
    <x v="37"/>
    <x v="9"/>
    <x v="9"/>
    <x v="0"/>
    <x v="782"/>
    <x v="737"/>
    <x v="0"/>
    <s v="No"/>
  </r>
  <r>
    <n v="714598"/>
    <x v="88"/>
    <x v="1"/>
    <x v="4"/>
    <x v="38"/>
    <x v="38"/>
    <x v="0"/>
    <x v="1065"/>
    <x v="1210"/>
    <x v="0"/>
    <s v="No"/>
  </r>
  <r>
    <n v="1634259"/>
    <x v="92"/>
    <x v="6"/>
    <x v="11"/>
    <x v="21"/>
    <x v="21"/>
    <x v="0"/>
    <x v="812"/>
    <x v="769"/>
    <x v="0"/>
    <s v="No"/>
  </r>
  <r>
    <n v="1121632"/>
    <x v="47"/>
    <x v="0"/>
    <x v="42"/>
    <x v="5"/>
    <x v="5"/>
    <x v="0"/>
    <x v="85"/>
    <x v="859"/>
    <x v="0"/>
    <s v="Yes"/>
  </r>
  <r>
    <n v="318698"/>
    <x v="51"/>
    <x v="2"/>
    <x v="16"/>
    <x v="2"/>
    <x v="2"/>
    <x v="1"/>
    <x v="583"/>
    <x v="547"/>
    <x v="0"/>
    <s v="No"/>
  </r>
  <r>
    <n v="1138659"/>
    <x v="10"/>
    <x v="0"/>
    <x v="0"/>
    <x v="16"/>
    <x v="16"/>
    <x v="2"/>
    <x v="704"/>
    <x v="489"/>
    <x v="0"/>
    <s v="No"/>
  </r>
  <r>
    <n v="763118"/>
    <x v="134"/>
    <x v="0"/>
    <x v="0"/>
    <x v="5"/>
    <x v="5"/>
    <x v="0"/>
    <x v="830"/>
    <x v="787"/>
    <x v="0"/>
    <s v="No"/>
  </r>
  <r>
    <n v="412762"/>
    <x v="8"/>
    <x v="5"/>
    <x v="12"/>
    <x v="33"/>
    <x v="33"/>
    <x v="0"/>
    <x v="210"/>
    <x v="205"/>
    <x v="0"/>
    <s v="No"/>
  </r>
  <r>
    <n v="254524"/>
    <x v="51"/>
    <x v="2"/>
    <x v="30"/>
    <x v="10"/>
    <x v="10"/>
    <x v="1"/>
    <x v="52"/>
    <x v="51"/>
    <x v="0"/>
    <s v="No"/>
  </r>
  <r>
    <n v="570738"/>
    <x v="8"/>
    <x v="0"/>
    <x v="0"/>
    <x v="7"/>
    <x v="7"/>
    <x v="0"/>
    <x v="121"/>
    <x v="350"/>
    <x v="0"/>
    <s v="No"/>
  </r>
  <r>
    <n v="568369"/>
    <x v="28"/>
    <x v="5"/>
    <x v="36"/>
    <x v="9"/>
    <x v="9"/>
    <x v="1"/>
    <x v="647"/>
    <x v="350"/>
    <x v="0"/>
    <s v="No"/>
  </r>
  <r>
    <n v="1786908"/>
    <x v="274"/>
    <x v="0"/>
    <x v="0"/>
    <x v="16"/>
    <x v="16"/>
    <x v="0"/>
    <x v="670"/>
    <x v="158"/>
    <x v="0"/>
    <s v="No"/>
  </r>
  <r>
    <n v="353866"/>
    <x v="38"/>
    <x v="0"/>
    <x v="0"/>
    <x v="5"/>
    <x v="5"/>
    <x v="2"/>
    <x v="855"/>
    <x v="819"/>
    <x v="0"/>
    <s v="No"/>
  </r>
  <r>
    <n v="1647040"/>
    <x v="708"/>
    <x v="1"/>
    <x v="22"/>
    <x v="24"/>
    <x v="24"/>
    <x v="0"/>
    <x v="511"/>
    <x v="486"/>
    <x v="0"/>
    <s v="No"/>
  </r>
  <r>
    <n v="1988043"/>
    <x v="4"/>
    <x v="3"/>
    <x v="25"/>
    <x v="24"/>
    <x v="24"/>
    <x v="1"/>
    <x v="572"/>
    <x v="536"/>
    <x v="0"/>
    <s v="No"/>
  </r>
  <r>
    <n v="1836863"/>
    <x v="17"/>
    <x v="3"/>
    <x v="25"/>
    <x v="10"/>
    <x v="10"/>
    <x v="2"/>
    <x v="367"/>
    <x v="309"/>
    <x v="0"/>
    <s v="No"/>
  </r>
  <r>
    <n v="1601855"/>
    <x v="8"/>
    <x v="5"/>
    <x v="9"/>
    <x v="13"/>
    <x v="13"/>
    <x v="1"/>
    <x v="382"/>
    <x v="361"/>
    <x v="0"/>
    <s v="Yes"/>
  </r>
  <r>
    <n v="1007069"/>
    <x v="130"/>
    <x v="1"/>
    <x v="1"/>
    <x v="7"/>
    <x v="7"/>
    <x v="0"/>
    <x v="961"/>
    <x v="926"/>
    <x v="0"/>
    <s v="Yes"/>
  </r>
  <r>
    <n v="1542845"/>
    <x v="4"/>
    <x v="3"/>
    <x v="8"/>
    <x v="4"/>
    <x v="4"/>
    <x v="0"/>
    <x v="621"/>
    <x v="1097"/>
    <x v="0"/>
    <s v="No"/>
  </r>
  <r>
    <n v="1393507"/>
    <x v="62"/>
    <x v="2"/>
    <x v="75"/>
    <x v="20"/>
    <x v="20"/>
    <x v="0"/>
    <x v="211"/>
    <x v="692"/>
    <x v="0"/>
    <s v="No"/>
  </r>
  <r>
    <n v="1742466"/>
    <x v="4"/>
    <x v="3"/>
    <x v="8"/>
    <x v="40"/>
    <x v="40"/>
    <x v="0"/>
    <x v="299"/>
    <x v="930"/>
    <x v="0"/>
    <s v="No"/>
  </r>
  <r>
    <n v="1926887"/>
    <x v="1"/>
    <x v="0"/>
    <x v="0"/>
    <x v="21"/>
    <x v="21"/>
    <x v="0"/>
    <x v="132"/>
    <x v="129"/>
    <x v="0"/>
    <s v="Yes"/>
  </r>
  <r>
    <n v="325089"/>
    <x v="16"/>
    <x v="2"/>
    <x v="48"/>
    <x v="40"/>
    <x v="40"/>
    <x v="0"/>
    <x v="358"/>
    <x v="659"/>
    <x v="0"/>
    <s v="No"/>
  </r>
  <r>
    <n v="2008511"/>
    <x v="14"/>
    <x v="2"/>
    <x v="34"/>
    <x v="28"/>
    <x v="28"/>
    <x v="0"/>
    <x v="277"/>
    <x v="268"/>
    <x v="0"/>
    <s v="No"/>
  </r>
  <r>
    <n v="2085670"/>
    <x v="221"/>
    <x v="0"/>
    <x v="5"/>
    <x v="7"/>
    <x v="7"/>
    <x v="0"/>
    <x v="164"/>
    <x v="107"/>
    <x v="0"/>
    <s v="No"/>
  </r>
  <r>
    <n v="813816"/>
    <x v="74"/>
    <x v="1"/>
    <x v="4"/>
    <x v="31"/>
    <x v="31"/>
    <x v="1"/>
    <x v="194"/>
    <x v="163"/>
    <x v="0"/>
    <s v="No"/>
  </r>
  <r>
    <n v="1641368"/>
    <x v="17"/>
    <x v="3"/>
    <x v="8"/>
    <x v="4"/>
    <x v="4"/>
    <x v="0"/>
    <x v="495"/>
    <x v="643"/>
    <x v="0"/>
    <s v="No"/>
  </r>
  <r>
    <n v="2062339"/>
    <x v="14"/>
    <x v="2"/>
    <x v="24"/>
    <x v="13"/>
    <x v="13"/>
    <x v="0"/>
    <x v="1011"/>
    <x v="973"/>
    <x v="0"/>
    <s v="No"/>
  </r>
  <r>
    <n v="466961"/>
    <x v="14"/>
    <x v="2"/>
    <x v="23"/>
    <x v="19"/>
    <x v="19"/>
    <x v="0"/>
    <x v="660"/>
    <x v="457"/>
    <x v="0"/>
    <s v="Yes"/>
  </r>
  <r>
    <n v="807972"/>
    <x v="296"/>
    <x v="1"/>
    <x v="1"/>
    <x v="0"/>
    <x v="0"/>
    <x v="0"/>
    <x v="62"/>
    <x v="61"/>
    <x v="0"/>
    <s v="No"/>
  </r>
  <r>
    <n v="1858314"/>
    <x v="90"/>
    <x v="1"/>
    <x v="1"/>
    <x v="51"/>
    <x v="49"/>
    <x v="1"/>
    <x v="184"/>
    <x v="720"/>
    <x v="0"/>
    <s v="No"/>
  </r>
  <r>
    <n v="945717"/>
    <x v="275"/>
    <x v="0"/>
    <x v="37"/>
    <x v="7"/>
    <x v="7"/>
    <x v="3"/>
    <x v="414"/>
    <x v="631"/>
    <x v="0"/>
    <s v="No"/>
  </r>
  <r>
    <n v="1487962"/>
    <x v="19"/>
    <x v="0"/>
    <x v="0"/>
    <x v="31"/>
    <x v="31"/>
    <x v="0"/>
    <x v="397"/>
    <x v="40"/>
    <x v="0"/>
    <s v="No"/>
  </r>
  <r>
    <n v="1969477"/>
    <x v="17"/>
    <x v="3"/>
    <x v="3"/>
    <x v="9"/>
    <x v="9"/>
    <x v="0"/>
    <x v="601"/>
    <x v="567"/>
    <x v="0"/>
    <s v="No"/>
  </r>
  <r>
    <n v="1338374"/>
    <x v="9"/>
    <x v="3"/>
    <x v="3"/>
    <x v="0"/>
    <x v="0"/>
    <x v="0"/>
    <x v="1088"/>
    <x v="993"/>
    <x v="0"/>
    <s v="Yes"/>
  </r>
  <r>
    <n v="983840"/>
    <x v="19"/>
    <x v="0"/>
    <x v="0"/>
    <x v="4"/>
    <x v="4"/>
    <x v="4"/>
    <x v="136"/>
    <x v="940"/>
    <x v="0"/>
    <s v="No"/>
  </r>
  <r>
    <n v="641373"/>
    <x v="19"/>
    <x v="5"/>
    <x v="12"/>
    <x v="3"/>
    <x v="3"/>
    <x v="3"/>
    <x v="600"/>
    <x v="1022"/>
    <x v="0"/>
    <s v="No"/>
  </r>
  <r>
    <n v="1212916"/>
    <x v="201"/>
    <x v="0"/>
    <x v="0"/>
    <x v="21"/>
    <x v="21"/>
    <x v="0"/>
    <x v="803"/>
    <x v="20"/>
    <x v="0"/>
    <s v="No"/>
  </r>
  <r>
    <n v="1106074"/>
    <x v="10"/>
    <x v="5"/>
    <x v="15"/>
    <x v="13"/>
    <x v="13"/>
    <x v="2"/>
    <x v="805"/>
    <x v="761"/>
    <x v="0"/>
    <s v="No"/>
  </r>
  <r>
    <n v="1348633"/>
    <x v="4"/>
    <x v="3"/>
    <x v="8"/>
    <x v="35"/>
    <x v="35"/>
    <x v="0"/>
    <x v="226"/>
    <x v="212"/>
    <x v="0"/>
    <s v="No"/>
  </r>
  <r>
    <n v="987468"/>
    <x v="38"/>
    <x v="2"/>
    <x v="17"/>
    <x v="9"/>
    <x v="9"/>
    <x v="1"/>
    <x v="1028"/>
    <x v="265"/>
    <x v="0"/>
    <s v="No"/>
  </r>
  <r>
    <n v="1633641"/>
    <x v="285"/>
    <x v="1"/>
    <x v="22"/>
    <x v="18"/>
    <x v="18"/>
    <x v="0"/>
    <x v="39"/>
    <x v="37"/>
    <x v="1"/>
    <s v="No"/>
  </r>
  <r>
    <n v="771954"/>
    <x v="10"/>
    <x v="5"/>
    <x v="12"/>
    <x v="26"/>
    <x v="26"/>
    <x v="0"/>
    <x v="37"/>
    <x v="32"/>
    <x v="0"/>
    <s v="No"/>
  </r>
  <r>
    <n v="1791063"/>
    <x v="19"/>
    <x v="0"/>
    <x v="0"/>
    <x v="0"/>
    <x v="0"/>
    <x v="1"/>
    <x v="342"/>
    <x v="538"/>
    <x v="0"/>
    <s v="No"/>
  </r>
  <r>
    <n v="864043"/>
    <x v="8"/>
    <x v="0"/>
    <x v="0"/>
    <x v="0"/>
    <x v="0"/>
    <x v="0"/>
    <x v="537"/>
    <x v="49"/>
    <x v="0"/>
    <s v="No"/>
  </r>
  <r>
    <n v="1681697"/>
    <x v="62"/>
    <x v="2"/>
    <x v="31"/>
    <x v="9"/>
    <x v="9"/>
    <x v="0"/>
    <x v="645"/>
    <x v="614"/>
    <x v="0"/>
    <s v="Yes"/>
  </r>
  <r>
    <n v="1731738"/>
    <x v="709"/>
    <x v="1"/>
    <x v="27"/>
    <x v="7"/>
    <x v="7"/>
    <x v="0"/>
    <x v="9"/>
    <x v="9"/>
    <x v="0"/>
    <s v="No"/>
  </r>
  <r>
    <n v="1760418"/>
    <x v="519"/>
    <x v="5"/>
    <x v="12"/>
    <x v="9"/>
    <x v="9"/>
    <x v="0"/>
    <x v="263"/>
    <x v="408"/>
    <x v="0"/>
    <s v="No"/>
  </r>
  <r>
    <n v="1615156"/>
    <x v="710"/>
    <x v="1"/>
    <x v="1"/>
    <x v="7"/>
    <x v="7"/>
    <x v="0"/>
    <x v="0"/>
    <x v="0"/>
    <x v="0"/>
    <s v="No"/>
  </r>
  <r>
    <n v="222906"/>
    <x v="30"/>
    <x v="0"/>
    <x v="5"/>
    <x v="35"/>
    <x v="35"/>
    <x v="0"/>
    <x v="1270"/>
    <x v="26"/>
    <x v="0"/>
    <s v="No"/>
  </r>
  <r>
    <n v="1122111"/>
    <x v="610"/>
    <x v="3"/>
    <x v="44"/>
    <x v="52"/>
    <x v="50"/>
    <x v="0"/>
    <x v="85"/>
    <x v="831"/>
    <x v="0"/>
    <s v="No"/>
  </r>
  <r>
    <n v="431620"/>
    <x v="14"/>
    <x v="2"/>
    <x v="38"/>
    <x v="0"/>
    <x v="0"/>
    <x v="4"/>
    <x v="1066"/>
    <x v="800"/>
    <x v="0"/>
    <s v="No"/>
  </r>
  <r>
    <n v="1776330"/>
    <x v="17"/>
    <x v="3"/>
    <x v="3"/>
    <x v="7"/>
    <x v="7"/>
    <x v="0"/>
    <x v="919"/>
    <x v="354"/>
    <x v="0"/>
    <s v="No"/>
  </r>
  <r>
    <n v="1866674"/>
    <x v="33"/>
    <x v="4"/>
    <x v="26"/>
    <x v="20"/>
    <x v="20"/>
    <x v="0"/>
    <x v="368"/>
    <x v="105"/>
    <x v="0"/>
    <s v="No"/>
  </r>
  <r>
    <n v="1652675"/>
    <x v="5"/>
    <x v="1"/>
    <x v="1"/>
    <x v="0"/>
    <x v="0"/>
    <x v="0"/>
    <x v="514"/>
    <x v="488"/>
    <x v="0"/>
    <s v="Yes"/>
  </r>
  <r>
    <n v="1488489"/>
    <x v="28"/>
    <x v="5"/>
    <x v="9"/>
    <x v="9"/>
    <x v="9"/>
    <x v="3"/>
    <x v="397"/>
    <x v="100"/>
    <x v="0"/>
    <s v="No"/>
  </r>
  <r>
    <n v="1717284"/>
    <x v="33"/>
    <x v="4"/>
    <x v="6"/>
    <x v="7"/>
    <x v="7"/>
    <x v="0"/>
    <x v="1271"/>
    <x v="1211"/>
    <x v="0"/>
    <s v="No"/>
  </r>
  <r>
    <n v="1333373"/>
    <x v="30"/>
    <x v="0"/>
    <x v="0"/>
    <x v="18"/>
    <x v="18"/>
    <x v="0"/>
    <x v="344"/>
    <x v="327"/>
    <x v="0"/>
    <s v="No"/>
  </r>
  <r>
    <n v="613170"/>
    <x v="19"/>
    <x v="0"/>
    <x v="0"/>
    <x v="7"/>
    <x v="7"/>
    <x v="0"/>
    <x v="738"/>
    <x v="839"/>
    <x v="0"/>
    <s v="No"/>
  </r>
  <r>
    <n v="956696"/>
    <x v="273"/>
    <x v="7"/>
    <x v="21"/>
    <x v="7"/>
    <x v="7"/>
    <x v="0"/>
    <x v="856"/>
    <x v="372"/>
    <x v="0"/>
    <s v="No"/>
  </r>
  <r>
    <n v="755898"/>
    <x v="14"/>
    <x v="0"/>
    <x v="37"/>
    <x v="25"/>
    <x v="25"/>
    <x v="0"/>
    <x v="1050"/>
    <x v="629"/>
    <x v="0"/>
    <s v="No"/>
  </r>
  <r>
    <n v="1005986"/>
    <x v="17"/>
    <x v="3"/>
    <x v="44"/>
    <x v="5"/>
    <x v="5"/>
    <x v="0"/>
    <x v="1046"/>
    <x v="815"/>
    <x v="0"/>
    <s v="Yes"/>
  </r>
  <r>
    <n v="1503424"/>
    <x v="10"/>
    <x v="5"/>
    <x v="15"/>
    <x v="15"/>
    <x v="15"/>
    <x v="0"/>
    <x v="980"/>
    <x v="935"/>
    <x v="0"/>
    <s v="No"/>
  </r>
  <r>
    <n v="424725"/>
    <x v="35"/>
    <x v="0"/>
    <x v="37"/>
    <x v="9"/>
    <x v="9"/>
    <x v="0"/>
    <x v="1020"/>
    <x v="735"/>
    <x v="0"/>
    <s v="No"/>
  </r>
  <r>
    <n v="1564830"/>
    <x v="5"/>
    <x v="1"/>
    <x v="22"/>
    <x v="0"/>
    <x v="0"/>
    <x v="0"/>
    <x v="391"/>
    <x v="261"/>
    <x v="0"/>
    <s v="No"/>
  </r>
  <r>
    <n v="464749"/>
    <x v="1"/>
    <x v="0"/>
    <x v="37"/>
    <x v="10"/>
    <x v="10"/>
    <x v="0"/>
    <x v="481"/>
    <x v="369"/>
    <x v="0"/>
    <s v="No"/>
  </r>
  <r>
    <n v="1486349"/>
    <x v="51"/>
    <x v="2"/>
    <x v="16"/>
    <x v="13"/>
    <x v="13"/>
    <x v="0"/>
    <x v="119"/>
    <x v="455"/>
    <x v="0"/>
    <s v="No"/>
  </r>
  <r>
    <n v="1169455"/>
    <x v="33"/>
    <x v="4"/>
    <x v="6"/>
    <x v="0"/>
    <x v="0"/>
    <x v="0"/>
    <x v="946"/>
    <x v="912"/>
    <x v="0"/>
    <s v="No"/>
  </r>
  <r>
    <n v="1409359"/>
    <x v="7"/>
    <x v="4"/>
    <x v="6"/>
    <x v="14"/>
    <x v="14"/>
    <x v="0"/>
    <x v="385"/>
    <x v="363"/>
    <x v="0"/>
    <s v="No"/>
  </r>
  <r>
    <n v="1576670"/>
    <x v="598"/>
    <x v="4"/>
    <x v="6"/>
    <x v="8"/>
    <x v="8"/>
    <x v="0"/>
    <x v="13"/>
    <x v="230"/>
    <x v="0"/>
    <s v="No"/>
  </r>
  <r>
    <n v="946836"/>
    <x v="391"/>
    <x v="1"/>
    <x v="4"/>
    <x v="0"/>
    <x v="0"/>
    <x v="0"/>
    <x v="414"/>
    <x v="1142"/>
    <x v="0"/>
    <s v="No"/>
  </r>
  <r>
    <n v="226046"/>
    <x v="1"/>
    <x v="0"/>
    <x v="0"/>
    <x v="5"/>
    <x v="5"/>
    <x v="1"/>
    <x v="1227"/>
    <x v="644"/>
    <x v="0"/>
    <s v="Yes"/>
  </r>
  <r>
    <n v="946406"/>
    <x v="270"/>
    <x v="1"/>
    <x v="1"/>
    <x v="13"/>
    <x v="13"/>
    <x v="0"/>
    <x v="414"/>
    <x v="631"/>
    <x v="0"/>
    <s v="No"/>
  </r>
  <r>
    <n v="311628"/>
    <x v="357"/>
    <x v="0"/>
    <x v="42"/>
    <x v="28"/>
    <x v="28"/>
    <x v="1"/>
    <x v="8"/>
    <x v="278"/>
    <x v="0"/>
    <s v="No"/>
  </r>
  <r>
    <n v="1298205"/>
    <x v="207"/>
    <x v="1"/>
    <x v="22"/>
    <x v="8"/>
    <x v="8"/>
    <x v="3"/>
    <x v="361"/>
    <x v="753"/>
    <x v="0"/>
    <s v="No"/>
  </r>
  <r>
    <n v="367573"/>
    <x v="68"/>
    <x v="0"/>
    <x v="5"/>
    <x v="19"/>
    <x v="19"/>
    <x v="0"/>
    <x v="49"/>
    <x v="1023"/>
    <x v="0"/>
    <s v="No"/>
  </r>
  <r>
    <n v="1621505"/>
    <x v="102"/>
    <x v="8"/>
    <x v="33"/>
    <x v="14"/>
    <x v="14"/>
    <x v="0"/>
    <x v="234"/>
    <x v="349"/>
    <x v="0"/>
    <s v="No"/>
  </r>
  <r>
    <n v="1299795"/>
    <x v="711"/>
    <x v="1"/>
    <x v="13"/>
    <x v="3"/>
    <x v="3"/>
    <x v="0"/>
    <x v="159"/>
    <x v="153"/>
    <x v="0"/>
    <s v="Yes"/>
  </r>
  <r>
    <n v="1585342"/>
    <x v="122"/>
    <x v="0"/>
    <x v="37"/>
    <x v="1"/>
    <x v="1"/>
    <x v="0"/>
    <x v="153"/>
    <x v="148"/>
    <x v="1"/>
    <s v="No"/>
  </r>
  <r>
    <n v="1975250"/>
    <x v="8"/>
    <x v="2"/>
    <x v="30"/>
    <x v="7"/>
    <x v="7"/>
    <x v="0"/>
    <x v="568"/>
    <x v="533"/>
    <x v="0"/>
    <s v="Yes"/>
  </r>
  <r>
    <n v="1236387"/>
    <x v="130"/>
    <x v="1"/>
    <x v="1"/>
    <x v="5"/>
    <x v="5"/>
    <x v="0"/>
    <x v="729"/>
    <x v="686"/>
    <x v="0"/>
    <s v="Yes"/>
  </r>
  <r>
    <n v="938960"/>
    <x v="10"/>
    <x v="2"/>
    <x v="30"/>
    <x v="17"/>
    <x v="17"/>
    <x v="1"/>
    <x v="1272"/>
    <x v="277"/>
    <x v="0"/>
    <s v="No"/>
  </r>
  <r>
    <n v="1577138"/>
    <x v="82"/>
    <x v="1"/>
    <x v="1"/>
    <x v="9"/>
    <x v="9"/>
    <x v="0"/>
    <x v="13"/>
    <x v="610"/>
    <x v="0"/>
    <s v="Yes"/>
  </r>
  <r>
    <n v="2134439"/>
    <x v="18"/>
    <x v="0"/>
    <x v="0"/>
    <x v="13"/>
    <x v="13"/>
    <x v="3"/>
    <x v="355"/>
    <x v="515"/>
    <x v="0"/>
    <s v="Yes"/>
  </r>
  <r>
    <n v="1961569"/>
    <x v="712"/>
    <x v="1"/>
    <x v="1"/>
    <x v="58"/>
    <x v="34"/>
    <x v="0"/>
    <x v="323"/>
    <x v="68"/>
    <x v="0"/>
    <s v="No"/>
  </r>
  <r>
    <n v="586431"/>
    <x v="10"/>
    <x v="5"/>
    <x v="9"/>
    <x v="41"/>
    <x v="41"/>
    <x v="3"/>
    <x v="791"/>
    <x v="73"/>
    <x v="0"/>
    <s v="No"/>
  </r>
  <r>
    <n v="1460029"/>
    <x v="16"/>
    <x v="2"/>
    <x v="20"/>
    <x v="27"/>
    <x v="27"/>
    <x v="0"/>
    <x v="405"/>
    <x v="388"/>
    <x v="0"/>
    <s v="No"/>
  </r>
  <r>
    <n v="968022"/>
    <x v="244"/>
    <x v="2"/>
    <x v="31"/>
    <x v="46"/>
    <x v="45"/>
    <x v="0"/>
    <x v="926"/>
    <x v="887"/>
    <x v="0"/>
    <s v="No"/>
  </r>
  <r>
    <n v="1821706"/>
    <x v="19"/>
    <x v="5"/>
    <x v="9"/>
    <x v="35"/>
    <x v="35"/>
    <x v="0"/>
    <x v="1035"/>
    <x v="991"/>
    <x v="0"/>
    <s v="No"/>
  </r>
  <r>
    <n v="1692787"/>
    <x v="19"/>
    <x v="0"/>
    <x v="0"/>
    <x v="0"/>
    <x v="0"/>
    <x v="0"/>
    <x v="232"/>
    <x v="227"/>
    <x v="0"/>
    <s v="Yes"/>
  </r>
  <r>
    <n v="816558"/>
    <x v="4"/>
    <x v="3"/>
    <x v="8"/>
    <x v="7"/>
    <x v="7"/>
    <x v="0"/>
    <x v="396"/>
    <x v="378"/>
    <x v="0"/>
    <s v="Yes"/>
  </r>
  <r>
    <n v="1143694"/>
    <x v="35"/>
    <x v="0"/>
    <x v="0"/>
    <x v="42"/>
    <x v="42"/>
    <x v="0"/>
    <x v="2"/>
    <x v="2"/>
    <x v="0"/>
    <s v="No"/>
  </r>
  <r>
    <n v="2197293"/>
    <x v="713"/>
    <x v="1"/>
    <x v="13"/>
    <x v="7"/>
    <x v="7"/>
    <x v="0"/>
    <x v="1220"/>
    <x v="1163"/>
    <x v="0"/>
    <s v="Yes"/>
  </r>
  <r>
    <n v="1330214"/>
    <x v="16"/>
    <x v="2"/>
    <x v="31"/>
    <x v="0"/>
    <x v="0"/>
    <x v="1"/>
    <x v="161"/>
    <x v="45"/>
    <x v="0"/>
    <s v="No"/>
  </r>
  <r>
    <n v="1851602"/>
    <x v="201"/>
    <x v="0"/>
    <x v="0"/>
    <x v="35"/>
    <x v="35"/>
    <x v="0"/>
    <x v="1006"/>
    <x v="1212"/>
    <x v="0"/>
    <s v="No"/>
  </r>
  <r>
    <n v="740437"/>
    <x v="127"/>
    <x v="5"/>
    <x v="12"/>
    <x v="14"/>
    <x v="14"/>
    <x v="3"/>
    <x v="1102"/>
    <x v="231"/>
    <x v="0"/>
    <s v="No"/>
  </r>
  <r>
    <n v="1817379"/>
    <x v="16"/>
    <x v="2"/>
    <x v="31"/>
    <x v="4"/>
    <x v="4"/>
    <x v="0"/>
    <x v="1181"/>
    <x v="1131"/>
    <x v="0"/>
    <s v="No"/>
  </r>
  <r>
    <n v="1081949"/>
    <x v="19"/>
    <x v="5"/>
    <x v="15"/>
    <x v="28"/>
    <x v="28"/>
    <x v="1"/>
    <x v="91"/>
    <x v="479"/>
    <x v="0"/>
    <s v="No"/>
  </r>
  <r>
    <n v="1864454"/>
    <x v="1"/>
    <x v="0"/>
    <x v="0"/>
    <x v="18"/>
    <x v="18"/>
    <x v="0"/>
    <x v="373"/>
    <x v="624"/>
    <x v="0"/>
    <s v="No"/>
  </r>
  <r>
    <n v="1036345"/>
    <x v="4"/>
    <x v="3"/>
    <x v="25"/>
    <x v="0"/>
    <x v="0"/>
    <x v="0"/>
    <x v="558"/>
    <x v="404"/>
    <x v="0"/>
    <s v="No"/>
  </r>
  <r>
    <n v="732421"/>
    <x v="9"/>
    <x v="3"/>
    <x v="8"/>
    <x v="13"/>
    <x v="13"/>
    <x v="0"/>
    <x v="111"/>
    <x v="226"/>
    <x v="0"/>
    <s v="No"/>
  </r>
  <r>
    <n v="329985"/>
    <x v="142"/>
    <x v="3"/>
    <x v="3"/>
    <x v="4"/>
    <x v="4"/>
    <x v="0"/>
    <x v="1003"/>
    <x v="1054"/>
    <x v="0"/>
    <s v="No"/>
  </r>
  <r>
    <n v="849906"/>
    <x v="144"/>
    <x v="5"/>
    <x v="14"/>
    <x v="42"/>
    <x v="42"/>
    <x v="0"/>
    <x v="629"/>
    <x v="592"/>
    <x v="0"/>
    <s v="No"/>
  </r>
  <r>
    <n v="1209645"/>
    <x v="13"/>
    <x v="0"/>
    <x v="0"/>
    <x v="9"/>
    <x v="9"/>
    <x v="0"/>
    <x v="440"/>
    <x v="611"/>
    <x v="0"/>
    <s v="No"/>
  </r>
  <r>
    <n v="1768936"/>
    <x v="35"/>
    <x v="0"/>
    <x v="0"/>
    <x v="7"/>
    <x v="7"/>
    <x v="2"/>
    <x v="523"/>
    <x v="254"/>
    <x v="0"/>
    <s v="No"/>
  </r>
  <r>
    <n v="560621"/>
    <x v="10"/>
    <x v="2"/>
    <x v="16"/>
    <x v="10"/>
    <x v="10"/>
    <x v="0"/>
    <x v="1048"/>
    <x v="436"/>
    <x v="0"/>
    <s v="Yes"/>
  </r>
  <r>
    <n v="344230"/>
    <x v="16"/>
    <x v="2"/>
    <x v="30"/>
    <x v="3"/>
    <x v="3"/>
    <x v="1"/>
    <x v="1026"/>
    <x v="983"/>
    <x v="0"/>
    <s v="No"/>
  </r>
  <r>
    <n v="1351368"/>
    <x v="47"/>
    <x v="5"/>
    <x v="12"/>
    <x v="20"/>
    <x v="20"/>
    <x v="0"/>
    <x v="1009"/>
    <x v="970"/>
    <x v="0"/>
    <s v="No"/>
  </r>
  <r>
    <n v="1228135"/>
    <x v="51"/>
    <x v="1"/>
    <x v="13"/>
    <x v="25"/>
    <x v="25"/>
    <x v="0"/>
    <x v="190"/>
    <x v="182"/>
    <x v="0"/>
    <s v="No"/>
  </r>
  <r>
    <n v="1782643"/>
    <x v="1"/>
    <x v="0"/>
    <x v="0"/>
    <x v="25"/>
    <x v="25"/>
    <x v="2"/>
    <x v="370"/>
    <x v="242"/>
    <x v="0"/>
    <s v="No"/>
  </r>
  <r>
    <n v="1609547"/>
    <x v="4"/>
    <x v="3"/>
    <x v="3"/>
    <x v="0"/>
    <x v="0"/>
    <x v="1"/>
    <x v="850"/>
    <x v="97"/>
    <x v="0"/>
    <s v="No"/>
  </r>
  <r>
    <n v="1760805"/>
    <x v="8"/>
    <x v="5"/>
    <x v="14"/>
    <x v="9"/>
    <x v="9"/>
    <x v="0"/>
    <x v="263"/>
    <x v="60"/>
    <x v="0"/>
    <s v="Yes"/>
  </r>
  <r>
    <n v="1440340"/>
    <x v="714"/>
    <x v="1"/>
    <x v="1"/>
    <x v="9"/>
    <x v="9"/>
    <x v="0"/>
    <x v="551"/>
    <x v="472"/>
    <x v="0"/>
    <s v="No"/>
  </r>
  <r>
    <n v="494375"/>
    <x v="312"/>
    <x v="4"/>
    <x v="32"/>
    <x v="7"/>
    <x v="7"/>
    <x v="0"/>
    <x v="507"/>
    <x v="480"/>
    <x v="0"/>
    <s v="No"/>
  </r>
  <r>
    <n v="532079"/>
    <x v="6"/>
    <x v="5"/>
    <x v="12"/>
    <x v="40"/>
    <x v="40"/>
    <x v="1"/>
    <x v="145"/>
    <x v="553"/>
    <x v="0"/>
    <s v="No"/>
  </r>
  <r>
    <n v="446944"/>
    <x v="26"/>
    <x v="0"/>
    <x v="0"/>
    <x v="14"/>
    <x v="14"/>
    <x v="0"/>
    <x v="187"/>
    <x v="607"/>
    <x v="0"/>
    <s v="Yes"/>
  </r>
  <r>
    <n v="1357898"/>
    <x v="4"/>
    <x v="3"/>
    <x v="3"/>
    <x v="7"/>
    <x v="7"/>
    <x v="0"/>
    <x v="555"/>
    <x v="523"/>
    <x v="0"/>
    <s v="No"/>
  </r>
  <r>
    <n v="1697904"/>
    <x v="23"/>
    <x v="5"/>
    <x v="36"/>
    <x v="6"/>
    <x v="6"/>
    <x v="0"/>
    <x v="40"/>
    <x v="237"/>
    <x v="0"/>
    <s v="No"/>
  </r>
  <r>
    <n v="372230"/>
    <x v="17"/>
    <x v="3"/>
    <x v="8"/>
    <x v="0"/>
    <x v="0"/>
    <x v="0"/>
    <x v="235"/>
    <x v="229"/>
    <x v="0"/>
    <s v="Yes"/>
  </r>
  <r>
    <n v="637330"/>
    <x v="618"/>
    <x v="5"/>
    <x v="12"/>
    <x v="29"/>
    <x v="29"/>
    <x v="1"/>
    <x v="430"/>
    <x v="219"/>
    <x v="0"/>
    <s v="No"/>
  </r>
  <r>
    <n v="434780"/>
    <x v="19"/>
    <x v="7"/>
    <x v="21"/>
    <x v="7"/>
    <x v="7"/>
    <x v="3"/>
    <x v="1151"/>
    <x v="94"/>
    <x v="0"/>
    <s v="No"/>
  </r>
  <r>
    <n v="1598869"/>
    <x v="62"/>
    <x v="7"/>
    <x v="73"/>
    <x v="0"/>
    <x v="0"/>
    <x v="3"/>
    <x v="380"/>
    <x v="902"/>
    <x v="0"/>
    <s v="No"/>
  </r>
  <r>
    <n v="1819229"/>
    <x v="179"/>
    <x v="1"/>
    <x v="1"/>
    <x v="4"/>
    <x v="4"/>
    <x v="2"/>
    <x v="351"/>
    <x v="834"/>
    <x v="0"/>
    <s v="Yes"/>
  </r>
  <r>
    <n v="1491424"/>
    <x v="25"/>
    <x v="5"/>
    <x v="9"/>
    <x v="7"/>
    <x v="7"/>
    <x v="1"/>
    <x v="103"/>
    <x v="476"/>
    <x v="0"/>
    <s v="No"/>
  </r>
  <r>
    <n v="1382520"/>
    <x v="38"/>
    <x v="0"/>
    <x v="0"/>
    <x v="9"/>
    <x v="9"/>
    <x v="0"/>
    <x v="120"/>
    <x v="216"/>
    <x v="0"/>
    <s v="Yes"/>
  </r>
  <r>
    <n v="1272141"/>
    <x v="601"/>
    <x v="1"/>
    <x v="27"/>
    <x v="5"/>
    <x v="5"/>
    <x v="0"/>
    <x v="973"/>
    <x v="663"/>
    <x v="0"/>
    <s v="No"/>
  </r>
  <r>
    <n v="727733"/>
    <x v="28"/>
    <x v="5"/>
    <x v="12"/>
    <x v="9"/>
    <x v="9"/>
    <x v="0"/>
    <x v="38"/>
    <x v="36"/>
    <x v="0"/>
    <s v="No"/>
  </r>
  <r>
    <n v="1029653"/>
    <x v="1"/>
    <x v="0"/>
    <x v="0"/>
    <x v="13"/>
    <x v="13"/>
    <x v="3"/>
    <x v="967"/>
    <x v="871"/>
    <x v="0"/>
    <s v="No"/>
  </r>
  <r>
    <n v="1567950"/>
    <x v="33"/>
    <x v="4"/>
    <x v="6"/>
    <x v="0"/>
    <x v="0"/>
    <x v="0"/>
    <x v="296"/>
    <x v="281"/>
    <x v="0"/>
    <s v="No"/>
  </r>
  <r>
    <n v="1951829"/>
    <x v="10"/>
    <x v="5"/>
    <x v="15"/>
    <x v="7"/>
    <x v="7"/>
    <x v="0"/>
    <x v="491"/>
    <x v="373"/>
    <x v="0"/>
    <s v="No"/>
  </r>
  <r>
    <n v="2064725"/>
    <x v="19"/>
    <x v="4"/>
    <x v="26"/>
    <x v="15"/>
    <x v="15"/>
    <x v="0"/>
    <x v="124"/>
    <x v="122"/>
    <x v="0"/>
    <s v="No"/>
  </r>
  <r>
    <n v="794165"/>
    <x v="5"/>
    <x v="1"/>
    <x v="1"/>
    <x v="20"/>
    <x v="20"/>
    <x v="0"/>
    <x v="1081"/>
    <x v="877"/>
    <x v="0"/>
    <s v="No"/>
  </r>
  <r>
    <n v="895574"/>
    <x v="32"/>
    <x v="5"/>
    <x v="15"/>
    <x v="14"/>
    <x v="14"/>
    <x v="0"/>
    <x v="492"/>
    <x v="465"/>
    <x v="0"/>
    <s v="Yes"/>
  </r>
  <r>
    <n v="1613570"/>
    <x v="41"/>
    <x v="1"/>
    <x v="1"/>
    <x v="7"/>
    <x v="7"/>
    <x v="3"/>
    <x v="1038"/>
    <x v="794"/>
    <x v="0"/>
    <s v="No"/>
  </r>
  <r>
    <n v="1314448"/>
    <x v="50"/>
    <x v="7"/>
    <x v="21"/>
    <x v="37"/>
    <x v="37"/>
    <x v="0"/>
    <x v="295"/>
    <x v="80"/>
    <x v="0"/>
    <s v="Yes"/>
  </r>
  <r>
    <n v="1607822"/>
    <x v="17"/>
    <x v="3"/>
    <x v="3"/>
    <x v="1"/>
    <x v="1"/>
    <x v="0"/>
    <x v="850"/>
    <x v="97"/>
    <x v="0"/>
    <s v="No"/>
  </r>
  <r>
    <n v="2018795"/>
    <x v="495"/>
    <x v="1"/>
    <x v="1"/>
    <x v="20"/>
    <x v="20"/>
    <x v="2"/>
    <x v="125"/>
    <x v="208"/>
    <x v="0"/>
    <s v="No"/>
  </r>
  <r>
    <n v="1482911"/>
    <x v="19"/>
    <x v="0"/>
    <x v="0"/>
    <x v="1"/>
    <x v="1"/>
    <x v="1"/>
    <x v="42"/>
    <x v="517"/>
    <x v="0"/>
    <s v="No"/>
  </r>
  <r>
    <n v="1006773"/>
    <x v="19"/>
    <x v="0"/>
    <x v="0"/>
    <x v="9"/>
    <x v="9"/>
    <x v="0"/>
    <x v="1046"/>
    <x v="815"/>
    <x v="0"/>
    <s v="No"/>
  </r>
  <r>
    <n v="2009623"/>
    <x v="9"/>
    <x v="3"/>
    <x v="3"/>
    <x v="27"/>
    <x v="27"/>
    <x v="0"/>
    <x v="658"/>
    <x v="741"/>
    <x v="0"/>
    <s v="No"/>
  </r>
  <r>
    <n v="1760992"/>
    <x v="16"/>
    <x v="1"/>
    <x v="27"/>
    <x v="7"/>
    <x v="7"/>
    <x v="0"/>
    <x v="780"/>
    <x v="53"/>
    <x v="0"/>
    <s v="No"/>
  </r>
  <r>
    <n v="1076134"/>
    <x v="10"/>
    <x v="0"/>
    <x v="0"/>
    <x v="9"/>
    <x v="9"/>
    <x v="1"/>
    <x v="939"/>
    <x v="513"/>
    <x v="0"/>
    <s v="Yes"/>
  </r>
  <r>
    <n v="995306"/>
    <x v="38"/>
    <x v="0"/>
    <x v="0"/>
    <x v="36"/>
    <x v="36"/>
    <x v="0"/>
    <x v="796"/>
    <x v="264"/>
    <x v="0"/>
    <s v="No"/>
  </r>
  <r>
    <n v="1855670"/>
    <x v="8"/>
    <x v="2"/>
    <x v="31"/>
    <x v="38"/>
    <x v="38"/>
    <x v="0"/>
    <x v="427"/>
    <x v="409"/>
    <x v="0"/>
    <s v="No"/>
  </r>
  <r>
    <n v="1468818"/>
    <x v="341"/>
    <x v="0"/>
    <x v="0"/>
    <x v="22"/>
    <x v="22"/>
    <x v="1"/>
    <x v="661"/>
    <x v="100"/>
    <x v="0"/>
    <s v="No"/>
  </r>
  <r>
    <n v="1349984"/>
    <x v="19"/>
    <x v="5"/>
    <x v="12"/>
    <x v="13"/>
    <x v="13"/>
    <x v="0"/>
    <x v="1009"/>
    <x v="970"/>
    <x v="0"/>
    <s v="No"/>
  </r>
  <r>
    <n v="600783"/>
    <x v="16"/>
    <x v="5"/>
    <x v="14"/>
    <x v="7"/>
    <x v="7"/>
    <x v="0"/>
    <x v="1095"/>
    <x v="99"/>
    <x v="0"/>
    <s v="No"/>
  </r>
  <r>
    <n v="1967970"/>
    <x v="17"/>
    <x v="3"/>
    <x v="8"/>
    <x v="7"/>
    <x v="7"/>
    <x v="0"/>
    <x v="466"/>
    <x v="442"/>
    <x v="0"/>
    <s v="No"/>
  </r>
  <r>
    <n v="1693655"/>
    <x v="9"/>
    <x v="3"/>
    <x v="8"/>
    <x v="24"/>
    <x v="24"/>
    <x v="0"/>
    <x v="232"/>
    <x v="227"/>
    <x v="0"/>
    <s v="No"/>
  </r>
  <r>
    <n v="1039824"/>
    <x v="4"/>
    <x v="3"/>
    <x v="8"/>
    <x v="7"/>
    <x v="7"/>
    <x v="0"/>
    <x v="598"/>
    <x v="341"/>
    <x v="0"/>
    <s v="No"/>
  </r>
  <r>
    <n v="1037822"/>
    <x v="17"/>
    <x v="3"/>
    <x v="3"/>
    <x v="4"/>
    <x v="4"/>
    <x v="0"/>
    <x v="638"/>
    <x v="602"/>
    <x v="0"/>
    <s v="No"/>
  </r>
  <r>
    <n v="1747534"/>
    <x v="19"/>
    <x v="0"/>
    <x v="0"/>
    <x v="1"/>
    <x v="1"/>
    <x v="0"/>
    <x v="319"/>
    <x v="303"/>
    <x v="0"/>
    <s v="No"/>
  </r>
  <r>
    <n v="1375719"/>
    <x v="195"/>
    <x v="1"/>
    <x v="22"/>
    <x v="8"/>
    <x v="8"/>
    <x v="0"/>
    <x v="106"/>
    <x v="514"/>
    <x v="0"/>
    <s v="No"/>
  </r>
  <r>
    <n v="1974323"/>
    <x v="10"/>
    <x v="5"/>
    <x v="15"/>
    <x v="13"/>
    <x v="13"/>
    <x v="0"/>
    <x v="1182"/>
    <x v="533"/>
    <x v="0"/>
    <s v="No"/>
  </r>
  <r>
    <n v="909629"/>
    <x v="367"/>
    <x v="2"/>
    <x v="31"/>
    <x v="13"/>
    <x v="13"/>
    <x v="0"/>
    <x v="842"/>
    <x v="687"/>
    <x v="0"/>
    <s v="No"/>
  </r>
  <r>
    <n v="831054"/>
    <x v="110"/>
    <x v="2"/>
    <x v="34"/>
    <x v="26"/>
    <x v="26"/>
    <x v="0"/>
    <x v="1098"/>
    <x v="1046"/>
    <x v="0"/>
    <s v="No"/>
  </r>
  <r>
    <n v="2036472"/>
    <x v="1"/>
    <x v="0"/>
    <x v="0"/>
    <x v="14"/>
    <x v="14"/>
    <x v="0"/>
    <x v="904"/>
    <x v="609"/>
    <x v="0"/>
    <s v="No"/>
  </r>
  <r>
    <n v="1837315"/>
    <x v="8"/>
    <x v="5"/>
    <x v="9"/>
    <x v="9"/>
    <x v="9"/>
    <x v="3"/>
    <x v="367"/>
    <x v="499"/>
    <x v="0"/>
    <s v="No"/>
  </r>
  <r>
    <n v="1835677"/>
    <x v="492"/>
    <x v="1"/>
    <x v="1"/>
    <x v="25"/>
    <x v="25"/>
    <x v="0"/>
    <x v="524"/>
    <x v="619"/>
    <x v="0"/>
    <s v="Yes"/>
  </r>
  <r>
    <n v="1597882"/>
    <x v="314"/>
    <x v="5"/>
    <x v="12"/>
    <x v="9"/>
    <x v="9"/>
    <x v="0"/>
    <x v="723"/>
    <x v="902"/>
    <x v="0"/>
    <s v="Yes"/>
  </r>
  <r>
    <n v="1626081"/>
    <x v="9"/>
    <x v="3"/>
    <x v="8"/>
    <x v="7"/>
    <x v="7"/>
    <x v="0"/>
    <x v="4"/>
    <x v="4"/>
    <x v="0"/>
    <s v="Yes"/>
  </r>
  <r>
    <n v="1314662"/>
    <x v="715"/>
    <x v="5"/>
    <x v="9"/>
    <x v="7"/>
    <x v="7"/>
    <x v="0"/>
    <x v="295"/>
    <x v="80"/>
    <x v="0"/>
    <s v="Yes"/>
  </r>
  <r>
    <n v="1917046"/>
    <x v="91"/>
    <x v="1"/>
    <x v="27"/>
    <x v="19"/>
    <x v="19"/>
    <x v="2"/>
    <x v="606"/>
    <x v="541"/>
    <x v="0"/>
    <s v="No"/>
  </r>
  <r>
    <n v="1160229"/>
    <x v="19"/>
    <x v="5"/>
    <x v="9"/>
    <x v="7"/>
    <x v="7"/>
    <x v="3"/>
    <x v="451"/>
    <x v="428"/>
    <x v="0"/>
    <s v="No"/>
  </r>
  <r>
    <n v="941536"/>
    <x v="19"/>
    <x v="5"/>
    <x v="9"/>
    <x v="26"/>
    <x v="26"/>
    <x v="3"/>
    <x v="386"/>
    <x v="277"/>
    <x v="0"/>
    <s v="No"/>
  </r>
  <r>
    <n v="2155598"/>
    <x v="1"/>
    <x v="0"/>
    <x v="0"/>
    <x v="9"/>
    <x v="9"/>
    <x v="0"/>
    <x v="1273"/>
    <x v="1213"/>
    <x v="0"/>
    <s v="Yes"/>
  </r>
  <r>
    <n v="1664846"/>
    <x v="51"/>
    <x v="2"/>
    <x v="31"/>
    <x v="1"/>
    <x v="1"/>
    <x v="0"/>
    <x v="55"/>
    <x v="850"/>
    <x v="0"/>
    <s v="No"/>
  </r>
  <r>
    <n v="1195229"/>
    <x v="716"/>
    <x v="1"/>
    <x v="22"/>
    <x v="0"/>
    <x v="0"/>
    <x v="0"/>
    <x v="751"/>
    <x v="848"/>
    <x v="0"/>
    <s v="No"/>
  </r>
  <r>
    <n v="1649564"/>
    <x v="10"/>
    <x v="5"/>
    <x v="15"/>
    <x v="13"/>
    <x v="13"/>
    <x v="0"/>
    <x v="362"/>
    <x v="734"/>
    <x v="0"/>
    <s v="No"/>
  </r>
  <r>
    <n v="935384"/>
    <x v="50"/>
    <x v="5"/>
    <x v="12"/>
    <x v="31"/>
    <x v="31"/>
    <x v="2"/>
    <x v="1017"/>
    <x v="807"/>
    <x v="0"/>
    <s v="No"/>
  </r>
  <r>
    <n v="1587285"/>
    <x v="8"/>
    <x v="5"/>
    <x v="12"/>
    <x v="25"/>
    <x v="25"/>
    <x v="3"/>
    <x v="310"/>
    <x v="294"/>
    <x v="0"/>
    <s v="No"/>
  </r>
  <r>
    <n v="969008"/>
    <x v="110"/>
    <x v="9"/>
    <x v="50"/>
    <x v="6"/>
    <x v="6"/>
    <x v="0"/>
    <x v="398"/>
    <x v="380"/>
    <x v="0"/>
    <s v="No"/>
  </r>
  <r>
    <n v="1833756"/>
    <x v="20"/>
    <x v="8"/>
    <x v="33"/>
    <x v="8"/>
    <x v="8"/>
    <x v="0"/>
    <x v="200"/>
    <x v="499"/>
    <x v="0"/>
    <s v="No"/>
  </r>
  <r>
    <n v="1001152"/>
    <x v="717"/>
    <x v="1"/>
    <x v="1"/>
    <x v="7"/>
    <x v="7"/>
    <x v="0"/>
    <x v="801"/>
    <x v="926"/>
    <x v="0"/>
    <s v="No"/>
  </r>
  <r>
    <n v="1773680"/>
    <x v="35"/>
    <x v="0"/>
    <x v="0"/>
    <x v="24"/>
    <x v="24"/>
    <x v="0"/>
    <x v="21"/>
    <x v="21"/>
    <x v="0"/>
    <s v="Yes"/>
  </r>
  <r>
    <n v="1344378"/>
    <x v="718"/>
    <x v="1"/>
    <x v="27"/>
    <x v="42"/>
    <x v="42"/>
    <x v="0"/>
    <x v="1106"/>
    <x v="521"/>
    <x v="0"/>
    <s v="No"/>
  </r>
  <r>
    <n v="744197"/>
    <x v="86"/>
    <x v="5"/>
    <x v="12"/>
    <x v="9"/>
    <x v="9"/>
    <x v="1"/>
    <x v="122"/>
    <x v="797"/>
    <x v="0"/>
    <s v="No"/>
  </r>
  <r>
    <n v="1327034"/>
    <x v="719"/>
    <x v="0"/>
    <x v="5"/>
    <x v="7"/>
    <x v="7"/>
    <x v="0"/>
    <x v="683"/>
    <x v="289"/>
    <x v="0"/>
    <s v="Yes"/>
  </r>
  <r>
    <n v="1597683"/>
    <x v="9"/>
    <x v="3"/>
    <x v="8"/>
    <x v="0"/>
    <x v="0"/>
    <x v="0"/>
    <x v="723"/>
    <x v="91"/>
    <x v="0"/>
    <s v="No"/>
  </r>
  <r>
    <n v="1540924"/>
    <x v="354"/>
    <x v="1"/>
    <x v="27"/>
    <x v="45"/>
    <x v="44"/>
    <x v="0"/>
    <x v="937"/>
    <x v="451"/>
    <x v="0"/>
    <s v="No"/>
  </r>
  <r>
    <n v="2046940"/>
    <x v="10"/>
    <x v="5"/>
    <x v="36"/>
    <x v="15"/>
    <x v="15"/>
    <x v="0"/>
    <x v="652"/>
    <x v="625"/>
    <x v="0"/>
    <s v="Yes"/>
  </r>
  <r>
    <n v="528710"/>
    <x v="250"/>
    <x v="0"/>
    <x v="0"/>
    <x v="7"/>
    <x v="7"/>
    <x v="1"/>
    <x v="375"/>
    <x v="141"/>
    <x v="0"/>
    <s v="Yes"/>
  </r>
  <r>
    <n v="1926154"/>
    <x v="8"/>
    <x v="0"/>
    <x v="0"/>
    <x v="0"/>
    <x v="0"/>
    <x v="1"/>
    <x v="132"/>
    <x v="587"/>
    <x v="0"/>
    <s v="No"/>
  </r>
  <r>
    <n v="1092029"/>
    <x v="10"/>
    <x v="0"/>
    <x v="0"/>
    <x v="28"/>
    <x v="28"/>
    <x v="0"/>
    <x v="1153"/>
    <x v="255"/>
    <x v="0"/>
    <s v="No"/>
  </r>
  <r>
    <n v="498102"/>
    <x v="19"/>
    <x v="5"/>
    <x v="12"/>
    <x v="7"/>
    <x v="7"/>
    <x v="1"/>
    <x v="962"/>
    <x v="496"/>
    <x v="0"/>
    <s v="No"/>
  </r>
  <r>
    <n v="1529612"/>
    <x v="185"/>
    <x v="1"/>
    <x v="1"/>
    <x v="7"/>
    <x v="7"/>
    <x v="0"/>
    <x v="384"/>
    <x v="668"/>
    <x v="0"/>
    <s v="No"/>
  </r>
  <r>
    <n v="545951"/>
    <x v="8"/>
    <x v="5"/>
    <x v="9"/>
    <x v="7"/>
    <x v="7"/>
    <x v="1"/>
    <x v="538"/>
    <x v="636"/>
    <x v="0"/>
    <s v="No"/>
  </r>
  <r>
    <n v="385812"/>
    <x v="14"/>
    <x v="5"/>
    <x v="9"/>
    <x v="14"/>
    <x v="14"/>
    <x v="0"/>
    <x v="993"/>
    <x v="958"/>
    <x v="0"/>
    <s v="No"/>
  </r>
  <r>
    <n v="1626786"/>
    <x v="20"/>
    <x v="5"/>
    <x v="12"/>
    <x v="7"/>
    <x v="7"/>
    <x v="3"/>
    <x v="4"/>
    <x v="4"/>
    <x v="0"/>
    <s v="No"/>
  </r>
  <r>
    <n v="1977927"/>
    <x v="45"/>
    <x v="5"/>
    <x v="15"/>
    <x v="13"/>
    <x v="13"/>
    <x v="0"/>
    <x v="44"/>
    <x v="177"/>
    <x v="0"/>
    <s v="No"/>
  </r>
  <r>
    <n v="653149"/>
    <x v="10"/>
    <x v="0"/>
    <x v="37"/>
    <x v="31"/>
    <x v="31"/>
    <x v="0"/>
    <x v="635"/>
    <x v="599"/>
    <x v="0"/>
    <s v="No"/>
  </r>
  <r>
    <n v="1068620"/>
    <x v="129"/>
    <x v="7"/>
    <x v="19"/>
    <x v="15"/>
    <x v="15"/>
    <x v="0"/>
    <x v="1110"/>
    <x v="576"/>
    <x v="0"/>
    <s v="No"/>
  </r>
  <r>
    <n v="1982288"/>
    <x v="10"/>
    <x v="5"/>
    <x v="12"/>
    <x v="14"/>
    <x v="14"/>
    <x v="1"/>
    <x v="24"/>
    <x v="24"/>
    <x v="0"/>
    <s v="No"/>
  </r>
  <r>
    <n v="897953"/>
    <x v="273"/>
    <x v="7"/>
    <x v="19"/>
    <x v="10"/>
    <x v="10"/>
    <x v="0"/>
    <x v="565"/>
    <x v="711"/>
    <x v="0"/>
    <s v="No"/>
  </r>
  <r>
    <n v="1488886"/>
    <x v="32"/>
    <x v="5"/>
    <x v="9"/>
    <x v="29"/>
    <x v="29"/>
    <x v="0"/>
    <x v="397"/>
    <x v="40"/>
    <x v="0"/>
    <s v="No"/>
  </r>
  <r>
    <n v="825229"/>
    <x v="9"/>
    <x v="3"/>
    <x v="3"/>
    <x v="15"/>
    <x v="15"/>
    <x v="0"/>
    <x v="584"/>
    <x v="548"/>
    <x v="0"/>
    <s v="No"/>
  </r>
  <r>
    <n v="1205890"/>
    <x v="411"/>
    <x v="1"/>
    <x v="13"/>
    <x v="5"/>
    <x v="5"/>
    <x v="0"/>
    <x v="314"/>
    <x v="407"/>
    <x v="0"/>
    <s v="Yes"/>
  </r>
  <r>
    <n v="1800109"/>
    <x v="18"/>
    <x v="0"/>
    <x v="37"/>
    <x v="13"/>
    <x v="13"/>
    <x v="0"/>
    <x v="459"/>
    <x v="39"/>
    <x v="0"/>
    <s v="No"/>
  </r>
  <r>
    <n v="855924"/>
    <x v="8"/>
    <x v="2"/>
    <x v="40"/>
    <x v="0"/>
    <x v="0"/>
    <x v="0"/>
    <x v="1215"/>
    <x v="1146"/>
    <x v="0"/>
    <s v="No"/>
  </r>
  <r>
    <n v="1854955"/>
    <x v="329"/>
    <x v="7"/>
    <x v="21"/>
    <x v="7"/>
    <x v="7"/>
    <x v="0"/>
    <x v="427"/>
    <x v="788"/>
    <x v="0"/>
    <s v="No"/>
  </r>
  <r>
    <n v="1646951"/>
    <x v="19"/>
    <x v="7"/>
    <x v="21"/>
    <x v="7"/>
    <x v="7"/>
    <x v="0"/>
    <x v="511"/>
    <x v="486"/>
    <x v="0"/>
    <s v="No"/>
  </r>
  <r>
    <n v="1060641"/>
    <x v="18"/>
    <x v="0"/>
    <x v="0"/>
    <x v="7"/>
    <x v="7"/>
    <x v="0"/>
    <x v="1077"/>
    <x v="1024"/>
    <x v="0"/>
    <s v="No"/>
  </r>
  <r>
    <n v="656084"/>
    <x v="172"/>
    <x v="0"/>
    <x v="0"/>
    <x v="15"/>
    <x v="15"/>
    <x v="3"/>
    <x v="23"/>
    <x v="43"/>
    <x v="0"/>
    <s v="No"/>
  </r>
  <r>
    <n v="1231425"/>
    <x v="19"/>
    <x v="5"/>
    <x v="9"/>
    <x v="0"/>
    <x v="0"/>
    <x v="1"/>
    <x v="503"/>
    <x v="334"/>
    <x v="0"/>
    <s v="No"/>
  </r>
  <r>
    <n v="2062751"/>
    <x v="17"/>
    <x v="3"/>
    <x v="8"/>
    <x v="5"/>
    <x v="5"/>
    <x v="0"/>
    <x v="957"/>
    <x v="1214"/>
    <x v="0"/>
    <s v="No"/>
  </r>
  <r>
    <n v="1385649"/>
    <x v="146"/>
    <x v="9"/>
    <x v="50"/>
    <x v="9"/>
    <x v="9"/>
    <x v="0"/>
    <x v="222"/>
    <x v="692"/>
    <x v="0"/>
    <s v="No"/>
  </r>
  <r>
    <n v="1111313"/>
    <x v="720"/>
    <x v="1"/>
    <x v="4"/>
    <x v="46"/>
    <x v="45"/>
    <x v="0"/>
    <x v="197"/>
    <x v="191"/>
    <x v="0"/>
    <s v="No"/>
  </r>
  <r>
    <n v="1432771"/>
    <x v="217"/>
    <x v="1"/>
    <x v="4"/>
    <x v="13"/>
    <x v="13"/>
    <x v="0"/>
    <x v="828"/>
    <x v="696"/>
    <x v="0"/>
    <s v="No"/>
  </r>
  <r>
    <n v="1441236"/>
    <x v="10"/>
    <x v="0"/>
    <x v="0"/>
    <x v="0"/>
    <x v="0"/>
    <x v="0"/>
    <x v="779"/>
    <x v="742"/>
    <x v="0"/>
    <s v="Yes"/>
  </r>
  <r>
    <n v="1634017"/>
    <x v="143"/>
    <x v="1"/>
    <x v="13"/>
    <x v="18"/>
    <x v="18"/>
    <x v="3"/>
    <x v="39"/>
    <x v="37"/>
    <x v="0"/>
    <s v="No"/>
  </r>
  <r>
    <n v="1182855"/>
    <x v="378"/>
    <x v="7"/>
    <x v="21"/>
    <x v="22"/>
    <x v="22"/>
    <x v="0"/>
    <x v="146"/>
    <x v="142"/>
    <x v="0"/>
    <s v="No"/>
  </r>
  <r>
    <n v="1534631"/>
    <x v="721"/>
    <x v="1"/>
    <x v="4"/>
    <x v="21"/>
    <x v="21"/>
    <x v="0"/>
    <x v="109"/>
    <x v="106"/>
    <x v="0"/>
    <s v="Yes"/>
  </r>
  <r>
    <n v="1101762"/>
    <x v="16"/>
    <x v="2"/>
    <x v="24"/>
    <x v="1"/>
    <x v="1"/>
    <x v="0"/>
    <x v="1137"/>
    <x v="1083"/>
    <x v="0"/>
    <s v="Yes"/>
  </r>
  <r>
    <n v="1577545"/>
    <x v="110"/>
    <x v="5"/>
    <x v="12"/>
    <x v="7"/>
    <x v="7"/>
    <x v="0"/>
    <x v="13"/>
    <x v="749"/>
    <x v="0"/>
    <s v="No"/>
  </r>
  <r>
    <n v="348785"/>
    <x v="33"/>
    <x v="4"/>
    <x v="19"/>
    <x v="15"/>
    <x v="15"/>
    <x v="3"/>
    <x v="28"/>
    <x v="1032"/>
    <x v="0"/>
    <s v="No"/>
  </r>
  <r>
    <n v="1304408"/>
    <x v="82"/>
    <x v="1"/>
    <x v="22"/>
    <x v="7"/>
    <x v="7"/>
    <x v="0"/>
    <x v="291"/>
    <x v="306"/>
    <x v="0"/>
    <s v="No"/>
  </r>
  <r>
    <n v="1905806"/>
    <x v="38"/>
    <x v="0"/>
    <x v="0"/>
    <x v="9"/>
    <x v="9"/>
    <x v="1"/>
    <x v="352"/>
    <x v="748"/>
    <x v="0"/>
    <s v="Yes"/>
  </r>
  <r>
    <n v="802675"/>
    <x v="127"/>
    <x v="5"/>
    <x v="15"/>
    <x v="0"/>
    <x v="0"/>
    <x v="0"/>
    <x v="394"/>
    <x v="376"/>
    <x v="0"/>
    <s v="No"/>
  </r>
  <r>
    <n v="1356041"/>
    <x v="128"/>
    <x v="5"/>
    <x v="9"/>
    <x v="7"/>
    <x v="7"/>
    <x v="0"/>
    <x v="366"/>
    <x v="346"/>
    <x v="0"/>
    <s v="No"/>
  </r>
  <r>
    <n v="316822"/>
    <x v="722"/>
    <x v="0"/>
    <x v="5"/>
    <x v="27"/>
    <x v="27"/>
    <x v="0"/>
    <x v="731"/>
    <x v="919"/>
    <x v="0"/>
    <s v="No"/>
  </r>
  <r>
    <n v="1499690"/>
    <x v="110"/>
    <x v="1"/>
    <x v="22"/>
    <x v="35"/>
    <x v="35"/>
    <x v="0"/>
    <x v="1184"/>
    <x v="1173"/>
    <x v="0"/>
    <s v="Yes"/>
  </r>
  <r>
    <n v="1387109"/>
    <x v="10"/>
    <x v="5"/>
    <x v="36"/>
    <x v="5"/>
    <x v="5"/>
    <x v="1"/>
    <x v="444"/>
    <x v="692"/>
    <x v="0"/>
    <s v="No"/>
  </r>
  <r>
    <n v="1601479"/>
    <x v="10"/>
    <x v="5"/>
    <x v="12"/>
    <x v="12"/>
    <x v="12"/>
    <x v="1"/>
    <x v="382"/>
    <x v="37"/>
    <x v="0"/>
    <s v="Yes"/>
  </r>
  <r>
    <n v="1926175"/>
    <x v="8"/>
    <x v="2"/>
    <x v="17"/>
    <x v="9"/>
    <x v="9"/>
    <x v="0"/>
    <x v="132"/>
    <x v="129"/>
    <x v="0"/>
    <s v="No"/>
  </r>
  <r>
    <n v="611196"/>
    <x v="8"/>
    <x v="2"/>
    <x v="24"/>
    <x v="7"/>
    <x v="7"/>
    <x v="0"/>
    <x v="331"/>
    <x v="315"/>
    <x v="0"/>
    <s v="Yes"/>
  </r>
  <r>
    <n v="1576383"/>
    <x v="30"/>
    <x v="0"/>
    <x v="37"/>
    <x v="18"/>
    <x v="18"/>
    <x v="0"/>
    <x v="13"/>
    <x v="470"/>
    <x v="0"/>
    <s v="No"/>
  </r>
  <r>
    <n v="346904"/>
    <x v="28"/>
    <x v="5"/>
    <x v="9"/>
    <x v="18"/>
    <x v="18"/>
    <x v="1"/>
    <x v="530"/>
    <x v="28"/>
    <x v="0"/>
    <s v="No"/>
  </r>
  <r>
    <n v="1463741"/>
    <x v="129"/>
    <x v="7"/>
    <x v="21"/>
    <x v="20"/>
    <x v="20"/>
    <x v="0"/>
    <x v="1078"/>
    <x v="1025"/>
    <x v="0"/>
    <s v="No"/>
  </r>
  <r>
    <n v="1019393"/>
    <x v="189"/>
    <x v="7"/>
    <x v="19"/>
    <x v="2"/>
    <x v="2"/>
    <x v="0"/>
    <x v="273"/>
    <x v="264"/>
    <x v="0"/>
    <s v="No"/>
  </r>
  <r>
    <n v="375948"/>
    <x v="10"/>
    <x v="0"/>
    <x v="0"/>
    <x v="4"/>
    <x v="4"/>
    <x v="0"/>
    <x v="1274"/>
    <x v="503"/>
    <x v="0"/>
    <s v="No"/>
  </r>
  <r>
    <n v="495143"/>
    <x v="168"/>
    <x v="7"/>
    <x v="39"/>
    <x v="38"/>
    <x v="38"/>
    <x v="2"/>
    <x v="327"/>
    <x v="710"/>
    <x v="0"/>
    <s v="No"/>
  </r>
  <r>
    <n v="815813"/>
    <x v="28"/>
    <x v="2"/>
    <x v="58"/>
    <x v="18"/>
    <x v="18"/>
    <x v="0"/>
    <x v="932"/>
    <x v="858"/>
    <x v="0"/>
    <s v="Yes"/>
  </r>
  <r>
    <n v="399443"/>
    <x v="378"/>
    <x v="7"/>
    <x v="21"/>
    <x v="34"/>
    <x v="34"/>
    <x v="1"/>
    <x v="494"/>
    <x v="1005"/>
    <x v="0"/>
    <s v="No"/>
  </r>
  <r>
    <n v="1888154"/>
    <x v="25"/>
    <x v="2"/>
    <x v="23"/>
    <x v="45"/>
    <x v="44"/>
    <x v="2"/>
    <x v="66"/>
    <x v="878"/>
    <x v="0"/>
    <s v="No"/>
  </r>
  <r>
    <n v="851702"/>
    <x v="8"/>
    <x v="5"/>
    <x v="9"/>
    <x v="0"/>
    <x v="0"/>
    <x v="0"/>
    <x v="143"/>
    <x v="139"/>
    <x v="0"/>
    <s v="No"/>
  </r>
  <r>
    <n v="1786788"/>
    <x v="723"/>
    <x v="1"/>
    <x v="22"/>
    <x v="3"/>
    <x v="3"/>
    <x v="0"/>
    <x v="670"/>
    <x v="325"/>
    <x v="0"/>
    <s v="No"/>
  </r>
  <r>
    <n v="1085905"/>
    <x v="30"/>
    <x v="5"/>
    <x v="14"/>
    <x v="12"/>
    <x v="12"/>
    <x v="1"/>
    <x v="268"/>
    <x v="479"/>
    <x v="0"/>
    <s v="No"/>
  </r>
  <r>
    <n v="1507129"/>
    <x v="90"/>
    <x v="1"/>
    <x v="22"/>
    <x v="7"/>
    <x v="7"/>
    <x v="0"/>
    <x v="847"/>
    <x v="445"/>
    <x v="0"/>
    <s v="No"/>
  </r>
  <r>
    <n v="479943"/>
    <x v="51"/>
    <x v="2"/>
    <x v="30"/>
    <x v="12"/>
    <x v="12"/>
    <x v="0"/>
    <x v="481"/>
    <x v="1144"/>
    <x v="0"/>
    <s v="Yes"/>
  </r>
  <r>
    <n v="1156540"/>
    <x v="33"/>
    <x v="4"/>
    <x v="26"/>
    <x v="15"/>
    <x v="15"/>
    <x v="0"/>
    <x v="330"/>
    <x v="931"/>
    <x v="0"/>
    <s v="Yes"/>
  </r>
  <r>
    <n v="374275"/>
    <x v="10"/>
    <x v="2"/>
    <x v="24"/>
    <x v="12"/>
    <x v="12"/>
    <x v="0"/>
    <x v="956"/>
    <x v="776"/>
    <x v="0"/>
    <s v="Yes"/>
  </r>
  <r>
    <n v="1341936"/>
    <x v="14"/>
    <x v="5"/>
    <x v="36"/>
    <x v="13"/>
    <x v="13"/>
    <x v="0"/>
    <x v="218"/>
    <x v="212"/>
    <x v="0"/>
    <s v="Yes"/>
  </r>
  <r>
    <n v="1847209"/>
    <x v="17"/>
    <x v="3"/>
    <x v="44"/>
    <x v="14"/>
    <x v="14"/>
    <x v="0"/>
    <x v="1051"/>
    <x v="399"/>
    <x v="0"/>
    <s v="No"/>
  </r>
  <r>
    <n v="1536818"/>
    <x v="724"/>
    <x v="1"/>
    <x v="13"/>
    <x v="27"/>
    <x v="27"/>
    <x v="0"/>
    <x v="586"/>
    <x v="550"/>
    <x v="0"/>
    <s v="Yes"/>
  </r>
  <r>
    <n v="820274"/>
    <x v="46"/>
    <x v="4"/>
    <x v="26"/>
    <x v="27"/>
    <x v="27"/>
    <x v="0"/>
    <x v="294"/>
    <x v="1046"/>
    <x v="0"/>
    <s v="Yes"/>
  </r>
  <r>
    <n v="1574328"/>
    <x v="25"/>
    <x v="8"/>
    <x v="55"/>
    <x v="8"/>
    <x v="8"/>
    <x v="0"/>
    <x v="1040"/>
    <x v="470"/>
    <x v="0"/>
    <s v="No"/>
  </r>
  <r>
    <n v="715173"/>
    <x v="64"/>
    <x v="6"/>
    <x v="11"/>
    <x v="14"/>
    <x v="14"/>
    <x v="0"/>
    <x v="1065"/>
    <x v="1210"/>
    <x v="0"/>
    <s v="No"/>
  </r>
  <r>
    <n v="1268038"/>
    <x v="18"/>
    <x v="0"/>
    <x v="37"/>
    <x v="7"/>
    <x v="7"/>
    <x v="0"/>
    <x v="722"/>
    <x v="174"/>
    <x v="0"/>
    <s v="No"/>
  </r>
  <r>
    <n v="2054497"/>
    <x v="33"/>
    <x v="4"/>
    <x v="6"/>
    <x v="13"/>
    <x v="13"/>
    <x v="0"/>
    <x v="407"/>
    <x v="67"/>
    <x v="0"/>
    <s v="No"/>
  </r>
  <r>
    <n v="1674815"/>
    <x v="182"/>
    <x v="7"/>
    <x v="21"/>
    <x v="7"/>
    <x v="7"/>
    <x v="0"/>
    <x v="1275"/>
    <x v="1215"/>
    <x v="0"/>
    <s v="No"/>
  </r>
  <r>
    <n v="1931934"/>
    <x v="25"/>
    <x v="8"/>
    <x v="33"/>
    <x v="0"/>
    <x v="0"/>
    <x v="0"/>
    <x v="756"/>
    <x v="946"/>
    <x v="0"/>
    <s v="Yes"/>
  </r>
  <r>
    <n v="1862274"/>
    <x v="725"/>
    <x v="7"/>
    <x v="21"/>
    <x v="7"/>
    <x v="7"/>
    <x v="3"/>
    <x v="108"/>
    <x v="720"/>
    <x v="0"/>
    <s v="No"/>
  </r>
  <r>
    <n v="1311360"/>
    <x v="47"/>
    <x v="2"/>
    <x v="17"/>
    <x v="0"/>
    <x v="0"/>
    <x v="0"/>
    <x v="84"/>
    <x v="1050"/>
    <x v="0"/>
    <s v="No"/>
  </r>
  <r>
    <n v="787342"/>
    <x v="8"/>
    <x v="5"/>
    <x v="9"/>
    <x v="5"/>
    <x v="5"/>
    <x v="0"/>
    <x v="334"/>
    <x v="143"/>
    <x v="0"/>
    <s v="No"/>
  </r>
  <r>
    <n v="1478506"/>
    <x v="19"/>
    <x v="5"/>
    <x v="12"/>
    <x v="7"/>
    <x v="7"/>
    <x v="1"/>
    <x v="631"/>
    <x v="595"/>
    <x v="0"/>
    <s v="No"/>
  </r>
  <r>
    <n v="1417452"/>
    <x v="1"/>
    <x v="0"/>
    <x v="0"/>
    <x v="8"/>
    <x v="8"/>
    <x v="0"/>
    <x v="1001"/>
    <x v="394"/>
    <x v="0"/>
    <s v="Yes"/>
  </r>
  <r>
    <n v="386312"/>
    <x v="19"/>
    <x v="5"/>
    <x v="9"/>
    <x v="10"/>
    <x v="10"/>
    <x v="1"/>
    <x v="195"/>
    <x v="189"/>
    <x v="0"/>
    <s v="No"/>
  </r>
  <r>
    <n v="1382620"/>
    <x v="8"/>
    <x v="0"/>
    <x v="5"/>
    <x v="9"/>
    <x v="9"/>
    <x v="0"/>
    <x v="120"/>
    <x v="118"/>
    <x v="0"/>
    <s v="No"/>
  </r>
  <r>
    <n v="895942"/>
    <x v="413"/>
    <x v="1"/>
    <x v="4"/>
    <x v="7"/>
    <x v="7"/>
    <x v="1"/>
    <x v="640"/>
    <x v="604"/>
    <x v="0"/>
    <s v="Yes"/>
  </r>
  <r>
    <n v="889521"/>
    <x v="10"/>
    <x v="5"/>
    <x v="9"/>
    <x v="12"/>
    <x v="12"/>
    <x v="0"/>
    <x v="293"/>
    <x v="280"/>
    <x v="0"/>
    <s v="No"/>
  </r>
  <r>
    <n v="684955"/>
    <x v="8"/>
    <x v="0"/>
    <x v="0"/>
    <x v="1"/>
    <x v="1"/>
    <x v="0"/>
    <x v="461"/>
    <x v="766"/>
    <x v="0"/>
    <s v="No"/>
  </r>
  <r>
    <n v="1521085"/>
    <x v="10"/>
    <x v="0"/>
    <x v="5"/>
    <x v="7"/>
    <x v="7"/>
    <x v="2"/>
    <x v="415"/>
    <x v="550"/>
    <x v="0"/>
    <s v="No"/>
  </r>
  <r>
    <n v="999000"/>
    <x v="155"/>
    <x v="6"/>
    <x v="52"/>
    <x v="13"/>
    <x v="13"/>
    <x v="0"/>
    <x v="1276"/>
    <x v="759"/>
    <x v="0"/>
    <s v="Yes"/>
  </r>
  <r>
    <n v="1373112"/>
    <x v="62"/>
    <x v="2"/>
    <x v="57"/>
    <x v="32"/>
    <x v="32"/>
    <x v="0"/>
    <x v="784"/>
    <x v="1120"/>
    <x v="0"/>
    <s v="No"/>
  </r>
  <r>
    <n v="264870"/>
    <x v="125"/>
    <x v="5"/>
    <x v="12"/>
    <x v="18"/>
    <x v="18"/>
    <x v="0"/>
    <x v="965"/>
    <x v="87"/>
    <x v="0"/>
    <s v="No"/>
  </r>
  <r>
    <n v="1649161"/>
    <x v="487"/>
    <x v="0"/>
    <x v="0"/>
    <x v="42"/>
    <x v="42"/>
    <x v="0"/>
    <x v="362"/>
    <x v="734"/>
    <x v="0"/>
    <s v="No"/>
  </r>
  <r>
    <n v="1497587"/>
    <x v="571"/>
    <x v="1"/>
    <x v="22"/>
    <x v="38"/>
    <x v="38"/>
    <x v="0"/>
    <x v="1087"/>
    <x v="331"/>
    <x v="0"/>
    <s v="No"/>
  </r>
  <r>
    <n v="1493514"/>
    <x v="1"/>
    <x v="0"/>
    <x v="0"/>
    <x v="41"/>
    <x v="41"/>
    <x v="0"/>
    <x v="1029"/>
    <x v="517"/>
    <x v="0"/>
    <s v="Yes"/>
  </r>
  <r>
    <n v="1493467"/>
    <x v="726"/>
    <x v="4"/>
    <x v="6"/>
    <x v="14"/>
    <x v="14"/>
    <x v="0"/>
    <x v="1029"/>
    <x v="550"/>
    <x v="0"/>
    <s v="Yes"/>
  </r>
  <r>
    <n v="886400"/>
    <x v="8"/>
    <x v="5"/>
    <x v="36"/>
    <x v="9"/>
    <x v="9"/>
    <x v="0"/>
    <x v="490"/>
    <x v="694"/>
    <x v="0"/>
    <s v="No"/>
  </r>
  <r>
    <n v="1039736"/>
    <x v="319"/>
    <x v="1"/>
    <x v="27"/>
    <x v="5"/>
    <x v="5"/>
    <x v="0"/>
    <x v="598"/>
    <x v="92"/>
    <x v="0"/>
    <s v="Yes"/>
  </r>
  <r>
    <n v="668877"/>
    <x v="465"/>
    <x v="1"/>
    <x v="22"/>
    <x v="33"/>
    <x v="33"/>
    <x v="0"/>
    <x v="311"/>
    <x v="295"/>
    <x v="0"/>
    <s v="No"/>
  </r>
  <r>
    <n v="2037035"/>
    <x v="8"/>
    <x v="5"/>
    <x v="9"/>
    <x v="9"/>
    <x v="9"/>
    <x v="3"/>
    <x v="1116"/>
    <x v="869"/>
    <x v="0"/>
    <s v="No"/>
  </r>
  <r>
    <n v="1781127"/>
    <x v="9"/>
    <x v="0"/>
    <x v="0"/>
    <x v="14"/>
    <x v="14"/>
    <x v="0"/>
    <x v="370"/>
    <x v="242"/>
    <x v="0"/>
    <s v="No"/>
  </r>
  <r>
    <n v="2095215"/>
    <x v="106"/>
    <x v="0"/>
    <x v="0"/>
    <x v="13"/>
    <x v="13"/>
    <x v="0"/>
    <x v="675"/>
    <x v="646"/>
    <x v="0"/>
    <s v="No"/>
  </r>
  <r>
    <n v="1280129"/>
    <x v="86"/>
    <x v="5"/>
    <x v="36"/>
    <x v="10"/>
    <x v="10"/>
    <x v="0"/>
    <x v="139"/>
    <x v="135"/>
    <x v="0"/>
    <s v="No"/>
  </r>
  <r>
    <n v="223075"/>
    <x v="19"/>
    <x v="5"/>
    <x v="12"/>
    <x v="7"/>
    <x v="7"/>
    <x v="1"/>
    <x v="26"/>
    <x v="26"/>
    <x v="0"/>
    <s v="No"/>
  </r>
  <r>
    <n v="2159304"/>
    <x v="360"/>
    <x v="0"/>
    <x v="5"/>
    <x v="7"/>
    <x v="7"/>
    <x v="0"/>
    <x v="1257"/>
    <x v="1216"/>
    <x v="0"/>
    <s v="Yes"/>
  </r>
  <r>
    <n v="1451172"/>
    <x v="727"/>
    <x v="6"/>
    <x v="66"/>
    <x v="0"/>
    <x v="0"/>
    <x v="0"/>
    <x v="1112"/>
    <x v="1058"/>
    <x v="0"/>
    <s v="No"/>
  </r>
  <r>
    <n v="615811"/>
    <x v="17"/>
    <x v="3"/>
    <x v="3"/>
    <x v="27"/>
    <x v="27"/>
    <x v="1"/>
    <x v="654"/>
    <x v="628"/>
    <x v="0"/>
    <s v="No"/>
  </r>
  <r>
    <n v="610521"/>
    <x v="1"/>
    <x v="0"/>
    <x v="0"/>
    <x v="9"/>
    <x v="9"/>
    <x v="0"/>
    <x v="331"/>
    <x v="699"/>
    <x v="0"/>
    <s v="No"/>
  </r>
  <r>
    <n v="570583"/>
    <x v="10"/>
    <x v="5"/>
    <x v="9"/>
    <x v="7"/>
    <x v="7"/>
    <x v="1"/>
    <x v="121"/>
    <x v="83"/>
    <x v="0"/>
    <s v="No"/>
  </r>
  <r>
    <n v="1090994"/>
    <x v="14"/>
    <x v="2"/>
    <x v="24"/>
    <x v="4"/>
    <x v="4"/>
    <x v="0"/>
    <x v="1043"/>
    <x v="998"/>
    <x v="0"/>
    <s v="No"/>
  </r>
  <r>
    <n v="2004472"/>
    <x v="19"/>
    <x v="5"/>
    <x v="12"/>
    <x v="45"/>
    <x v="44"/>
    <x v="1"/>
    <x v="378"/>
    <x v="159"/>
    <x v="0"/>
    <s v="No"/>
  </r>
  <r>
    <n v="2025401"/>
    <x v="28"/>
    <x v="5"/>
    <x v="12"/>
    <x v="9"/>
    <x v="9"/>
    <x v="0"/>
    <x v="152"/>
    <x v="347"/>
    <x v="0"/>
    <s v="Yes"/>
  </r>
  <r>
    <n v="1970248"/>
    <x v="48"/>
    <x v="4"/>
    <x v="6"/>
    <x v="7"/>
    <x v="7"/>
    <x v="0"/>
    <x v="601"/>
    <x v="505"/>
    <x v="0"/>
    <s v="No"/>
  </r>
  <r>
    <n v="1605634"/>
    <x v="10"/>
    <x v="2"/>
    <x v="20"/>
    <x v="5"/>
    <x v="5"/>
    <x v="0"/>
    <x v="170"/>
    <x v="361"/>
    <x v="0"/>
    <s v="No"/>
  </r>
  <r>
    <n v="1978319"/>
    <x v="728"/>
    <x v="1"/>
    <x v="1"/>
    <x v="41"/>
    <x v="41"/>
    <x v="0"/>
    <x v="44"/>
    <x v="177"/>
    <x v="0"/>
    <s v="No"/>
  </r>
  <r>
    <n v="462374"/>
    <x v="4"/>
    <x v="3"/>
    <x v="44"/>
    <x v="0"/>
    <x v="0"/>
    <x v="0"/>
    <x v="1277"/>
    <x v="1217"/>
    <x v="0"/>
    <s v="No"/>
  </r>
  <r>
    <n v="1191683"/>
    <x v="325"/>
    <x v="1"/>
    <x v="1"/>
    <x v="27"/>
    <x v="27"/>
    <x v="0"/>
    <x v="896"/>
    <x v="860"/>
    <x v="0"/>
    <s v="Yes"/>
  </r>
  <r>
    <n v="1148843"/>
    <x v="33"/>
    <x v="4"/>
    <x v="6"/>
    <x v="31"/>
    <x v="31"/>
    <x v="0"/>
    <x v="439"/>
    <x v="419"/>
    <x v="0"/>
    <s v="No"/>
  </r>
  <r>
    <n v="1979579"/>
    <x v="35"/>
    <x v="0"/>
    <x v="0"/>
    <x v="18"/>
    <x v="18"/>
    <x v="2"/>
    <x v="44"/>
    <x v="389"/>
    <x v="0"/>
    <s v="Yes"/>
  </r>
  <r>
    <n v="1650310"/>
    <x v="171"/>
    <x v="9"/>
    <x v="55"/>
    <x v="7"/>
    <x v="7"/>
    <x v="3"/>
    <x v="362"/>
    <x v="349"/>
    <x v="0"/>
    <s v="No"/>
  </r>
  <r>
    <n v="695491"/>
    <x v="1"/>
    <x v="0"/>
    <x v="0"/>
    <x v="7"/>
    <x v="7"/>
    <x v="0"/>
    <x v="502"/>
    <x v="1218"/>
    <x v="0"/>
    <s v="No"/>
  </r>
  <r>
    <n v="390242"/>
    <x v="14"/>
    <x v="2"/>
    <x v="23"/>
    <x v="10"/>
    <x v="10"/>
    <x v="2"/>
    <x v="488"/>
    <x v="463"/>
    <x v="0"/>
    <s v="No"/>
  </r>
  <r>
    <n v="2011024"/>
    <x v="50"/>
    <x v="7"/>
    <x v="21"/>
    <x v="3"/>
    <x v="3"/>
    <x v="1"/>
    <x v="658"/>
    <x v="630"/>
    <x v="0"/>
    <s v="No"/>
  </r>
  <r>
    <n v="2045247"/>
    <x v="8"/>
    <x v="5"/>
    <x v="36"/>
    <x v="9"/>
    <x v="9"/>
    <x v="0"/>
    <x v="652"/>
    <x v="625"/>
    <x v="0"/>
    <s v="No"/>
  </r>
  <r>
    <n v="1388087"/>
    <x v="19"/>
    <x v="0"/>
    <x v="0"/>
    <x v="7"/>
    <x v="7"/>
    <x v="0"/>
    <x v="444"/>
    <x v="423"/>
    <x v="0"/>
    <s v="No"/>
  </r>
  <r>
    <n v="1560633"/>
    <x v="18"/>
    <x v="0"/>
    <x v="37"/>
    <x v="7"/>
    <x v="7"/>
    <x v="0"/>
    <x v="924"/>
    <x v="885"/>
    <x v="0"/>
    <s v="No"/>
  </r>
  <r>
    <n v="1224079"/>
    <x v="9"/>
    <x v="3"/>
    <x v="25"/>
    <x v="14"/>
    <x v="14"/>
    <x v="0"/>
    <x v="155"/>
    <x v="150"/>
    <x v="0"/>
    <s v="No"/>
  </r>
  <r>
    <n v="908155"/>
    <x v="35"/>
    <x v="0"/>
    <x v="0"/>
    <x v="18"/>
    <x v="18"/>
    <x v="0"/>
    <x v="634"/>
    <x v="989"/>
    <x v="0"/>
    <s v="No"/>
  </r>
  <r>
    <n v="675476"/>
    <x v="10"/>
    <x v="5"/>
    <x v="12"/>
    <x v="7"/>
    <x v="7"/>
    <x v="0"/>
    <x v="78"/>
    <x v="685"/>
    <x v="0"/>
    <s v="No"/>
  </r>
  <r>
    <n v="1156782"/>
    <x v="19"/>
    <x v="5"/>
    <x v="12"/>
    <x v="7"/>
    <x v="7"/>
    <x v="1"/>
    <x v="330"/>
    <x v="428"/>
    <x v="0"/>
    <s v="No"/>
  </r>
  <r>
    <n v="1691848"/>
    <x v="360"/>
    <x v="0"/>
    <x v="5"/>
    <x v="7"/>
    <x v="7"/>
    <x v="0"/>
    <x v="56"/>
    <x v="55"/>
    <x v="0"/>
    <s v="No"/>
  </r>
  <r>
    <n v="1390869"/>
    <x v="50"/>
    <x v="5"/>
    <x v="12"/>
    <x v="10"/>
    <x v="10"/>
    <x v="0"/>
    <x v="113"/>
    <x v="110"/>
    <x v="0"/>
    <s v="No"/>
  </r>
  <r>
    <n v="1566320"/>
    <x v="19"/>
    <x v="0"/>
    <x v="5"/>
    <x v="12"/>
    <x v="12"/>
    <x v="0"/>
    <x v="391"/>
    <x v="281"/>
    <x v="0"/>
    <s v="No"/>
  </r>
  <r>
    <n v="942070"/>
    <x v="46"/>
    <x v="1"/>
    <x v="4"/>
    <x v="17"/>
    <x v="17"/>
    <x v="1"/>
    <x v="386"/>
    <x v="277"/>
    <x v="0"/>
    <s v="No"/>
  </r>
  <r>
    <n v="1418860"/>
    <x v="10"/>
    <x v="0"/>
    <x v="5"/>
    <x v="13"/>
    <x v="13"/>
    <x v="0"/>
    <x v="966"/>
    <x v="932"/>
    <x v="0"/>
    <s v="No"/>
  </r>
  <r>
    <n v="2035563"/>
    <x v="14"/>
    <x v="5"/>
    <x v="12"/>
    <x v="13"/>
    <x v="13"/>
    <x v="0"/>
    <x v="904"/>
    <x v="609"/>
    <x v="0"/>
    <s v="No"/>
  </r>
  <r>
    <n v="1205661"/>
    <x v="284"/>
    <x v="1"/>
    <x v="1"/>
    <x v="14"/>
    <x v="14"/>
    <x v="0"/>
    <x v="314"/>
    <x v="297"/>
    <x v="0"/>
    <s v="No"/>
  </r>
  <r>
    <n v="1079606"/>
    <x v="19"/>
    <x v="5"/>
    <x v="9"/>
    <x v="7"/>
    <x v="7"/>
    <x v="1"/>
    <x v="763"/>
    <x v="1043"/>
    <x v="0"/>
    <s v="Yes"/>
  </r>
  <r>
    <n v="700792"/>
    <x v="10"/>
    <x v="0"/>
    <x v="0"/>
    <x v="15"/>
    <x v="15"/>
    <x v="0"/>
    <x v="882"/>
    <x v="641"/>
    <x v="0"/>
    <s v="No"/>
  </r>
  <r>
    <n v="1066317"/>
    <x v="21"/>
    <x v="1"/>
    <x v="22"/>
    <x v="1"/>
    <x v="1"/>
    <x v="2"/>
    <x v="462"/>
    <x v="1051"/>
    <x v="0"/>
    <s v="No"/>
  </r>
  <r>
    <n v="1036729"/>
    <x v="182"/>
    <x v="7"/>
    <x v="56"/>
    <x v="0"/>
    <x v="0"/>
    <x v="0"/>
    <x v="558"/>
    <x v="263"/>
    <x v="0"/>
    <s v="Yes"/>
  </r>
  <r>
    <n v="680920"/>
    <x v="20"/>
    <x v="5"/>
    <x v="12"/>
    <x v="44"/>
    <x v="43"/>
    <x v="2"/>
    <x v="498"/>
    <x v="211"/>
    <x v="0"/>
    <s v="No"/>
  </r>
  <r>
    <n v="791689"/>
    <x v="729"/>
    <x v="1"/>
    <x v="4"/>
    <x v="20"/>
    <x v="20"/>
    <x v="0"/>
    <x v="82"/>
    <x v="78"/>
    <x v="0"/>
    <s v="No"/>
  </r>
  <r>
    <n v="1521611"/>
    <x v="45"/>
    <x v="0"/>
    <x v="5"/>
    <x v="7"/>
    <x v="7"/>
    <x v="0"/>
    <x v="415"/>
    <x v="398"/>
    <x v="0"/>
    <s v="No"/>
  </r>
  <r>
    <n v="1725713"/>
    <x v="33"/>
    <x v="4"/>
    <x v="26"/>
    <x v="4"/>
    <x v="4"/>
    <x v="0"/>
    <x v="1278"/>
    <x v="1219"/>
    <x v="0"/>
    <s v="No"/>
  </r>
  <r>
    <n v="501191"/>
    <x v="4"/>
    <x v="3"/>
    <x v="3"/>
    <x v="9"/>
    <x v="9"/>
    <x v="0"/>
    <x v="873"/>
    <x v="222"/>
    <x v="0"/>
    <s v="No"/>
  </r>
  <r>
    <n v="1569908"/>
    <x v="16"/>
    <x v="2"/>
    <x v="31"/>
    <x v="16"/>
    <x v="16"/>
    <x v="0"/>
    <x v="741"/>
    <x v="684"/>
    <x v="0"/>
    <s v="No"/>
  </r>
  <r>
    <n v="1388632"/>
    <x v="7"/>
    <x v="1"/>
    <x v="13"/>
    <x v="9"/>
    <x v="9"/>
    <x v="0"/>
    <x v="545"/>
    <x v="681"/>
    <x v="0"/>
    <s v="No"/>
  </r>
  <r>
    <n v="1978513"/>
    <x v="77"/>
    <x v="0"/>
    <x v="37"/>
    <x v="7"/>
    <x v="7"/>
    <x v="0"/>
    <x v="201"/>
    <x v="389"/>
    <x v="0"/>
    <s v="Yes"/>
  </r>
  <r>
    <n v="1926694"/>
    <x v="93"/>
    <x v="0"/>
    <x v="0"/>
    <x v="5"/>
    <x v="5"/>
    <x v="0"/>
    <x v="132"/>
    <x v="129"/>
    <x v="0"/>
    <s v="Yes"/>
  </r>
  <r>
    <n v="726373"/>
    <x v="14"/>
    <x v="0"/>
    <x v="0"/>
    <x v="24"/>
    <x v="24"/>
    <x v="0"/>
    <x v="428"/>
    <x v="679"/>
    <x v="0"/>
    <s v="No"/>
  </r>
  <r>
    <n v="1251377"/>
    <x v="72"/>
    <x v="6"/>
    <x v="11"/>
    <x v="0"/>
    <x v="0"/>
    <x v="0"/>
    <x v="710"/>
    <x v="627"/>
    <x v="0"/>
    <s v="No"/>
  </r>
  <r>
    <n v="757942"/>
    <x v="1"/>
    <x v="0"/>
    <x v="0"/>
    <x v="1"/>
    <x v="1"/>
    <x v="0"/>
    <x v="830"/>
    <x v="1072"/>
    <x v="0"/>
    <s v="No"/>
  </r>
  <r>
    <n v="1754207"/>
    <x v="18"/>
    <x v="0"/>
    <x v="0"/>
    <x v="7"/>
    <x v="7"/>
    <x v="0"/>
    <x v="1135"/>
    <x v="1080"/>
    <x v="0"/>
    <s v="No"/>
  </r>
  <r>
    <n v="931551"/>
    <x v="270"/>
    <x v="1"/>
    <x v="22"/>
    <x v="10"/>
    <x v="10"/>
    <x v="0"/>
    <x v="345"/>
    <x v="328"/>
    <x v="0"/>
    <s v="No"/>
  </r>
  <r>
    <n v="357149"/>
    <x v="8"/>
    <x v="0"/>
    <x v="0"/>
    <x v="1"/>
    <x v="1"/>
    <x v="1"/>
    <x v="663"/>
    <x v="634"/>
    <x v="0"/>
    <s v="Yes"/>
  </r>
  <r>
    <n v="293232"/>
    <x v="9"/>
    <x v="3"/>
    <x v="8"/>
    <x v="7"/>
    <x v="7"/>
    <x v="0"/>
    <x v="1177"/>
    <x v="855"/>
    <x v="0"/>
    <s v="No"/>
  </r>
  <r>
    <n v="863255"/>
    <x v="6"/>
    <x v="5"/>
    <x v="12"/>
    <x v="5"/>
    <x v="5"/>
    <x v="1"/>
    <x v="50"/>
    <x v="708"/>
    <x v="0"/>
    <s v="No"/>
  </r>
  <r>
    <n v="1295604"/>
    <x v="59"/>
    <x v="1"/>
    <x v="1"/>
    <x v="0"/>
    <x v="0"/>
    <x v="0"/>
    <x v="841"/>
    <x v="434"/>
    <x v="0"/>
    <s v="Yes"/>
  </r>
  <r>
    <n v="1347248"/>
    <x v="33"/>
    <x v="4"/>
    <x v="6"/>
    <x v="13"/>
    <x v="13"/>
    <x v="0"/>
    <x v="1012"/>
    <x v="974"/>
    <x v="0"/>
    <s v="No"/>
  </r>
  <r>
    <n v="558982"/>
    <x v="28"/>
    <x v="5"/>
    <x v="9"/>
    <x v="12"/>
    <x v="12"/>
    <x v="0"/>
    <x v="364"/>
    <x v="962"/>
    <x v="0"/>
    <s v="No"/>
  </r>
  <r>
    <n v="1361254"/>
    <x v="14"/>
    <x v="2"/>
    <x v="2"/>
    <x v="9"/>
    <x v="9"/>
    <x v="0"/>
    <x v="833"/>
    <x v="791"/>
    <x v="0"/>
    <s v="No"/>
  </r>
  <r>
    <n v="367723"/>
    <x v="20"/>
    <x v="0"/>
    <x v="37"/>
    <x v="7"/>
    <x v="7"/>
    <x v="0"/>
    <x v="1233"/>
    <x v="48"/>
    <x v="0"/>
    <s v="No"/>
  </r>
  <r>
    <n v="1419514"/>
    <x v="20"/>
    <x v="5"/>
    <x v="12"/>
    <x v="7"/>
    <x v="7"/>
    <x v="0"/>
    <x v="966"/>
    <x v="932"/>
    <x v="0"/>
    <s v="No"/>
  </r>
  <r>
    <n v="1666111"/>
    <x v="106"/>
    <x v="0"/>
    <x v="0"/>
    <x v="27"/>
    <x v="27"/>
    <x v="0"/>
    <x v="55"/>
    <x v="591"/>
    <x v="0"/>
    <s v="No"/>
  </r>
  <r>
    <n v="1721074"/>
    <x v="0"/>
    <x v="0"/>
    <x v="0"/>
    <x v="3"/>
    <x v="3"/>
    <x v="0"/>
    <x v="689"/>
    <x v="1017"/>
    <x v="0"/>
    <s v="No"/>
  </r>
  <r>
    <n v="361502"/>
    <x v="33"/>
    <x v="4"/>
    <x v="32"/>
    <x v="7"/>
    <x v="7"/>
    <x v="0"/>
    <x v="365"/>
    <x v="109"/>
    <x v="0"/>
    <s v="No"/>
  </r>
  <r>
    <n v="762986"/>
    <x v="4"/>
    <x v="3"/>
    <x v="8"/>
    <x v="7"/>
    <x v="7"/>
    <x v="0"/>
    <x v="830"/>
    <x v="787"/>
    <x v="0"/>
    <s v="Yes"/>
  </r>
  <r>
    <n v="362545"/>
    <x v="8"/>
    <x v="2"/>
    <x v="34"/>
    <x v="8"/>
    <x v="8"/>
    <x v="1"/>
    <x v="365"/>
    <x v="775"/>
    <x v="0"/>
    <s v="No"/>
  </r>
  <r>
    <n v="378529"/>
    <x v="17"/>
    <x v="3"/>
    <x v="8"/>
    <x v="1"/>
    <x v="1"/>
    <x v="0"/>
    <x v="902"/>
    <x v="1220"/>
    <x v="0"/>
    <s v="Yes"/>
  </r>
  <r>
    <n v="2028874"/>
    <x v="14"/>
    <x v="2"/>
    <x v="57"/>
    <x v="1"/>
    <x v="1"/>
    <x v="0"/>
    <x v="544"/>
    <x v="147"/>
    <x v="0"/>
    <s v="No"/>
  </r>
  <r>
    <n v="579084"/>
    <x v="28"/>
    <x v="5"/>
    <x v="9"/>
    <x v="7"/>
    <x v="7"/>
    <x v="1"/>
    <x v="1205"/>
    <x v="243"/>
    <x v="0"/>
    <s v="Yes"/>
  </r>
  <r>
    <n v="1018429"/>
    <x v="20"/>
    <x v="5"/>
    <x v="12"/>
    <x v="0"/>
    <x v="0"/>
    <x v="1"/>
    <x v="273"/>
    <x v="264"/>
    <x v="0"/>
    <s v="No"/>
  </r>
  <r>
    <n v="2013438"/>
    <x v="110"/>
    <x v="5"/>
    <x v="9"/>
    <x v="9"/>
    <x v="9"/>
    <x v="0"/>
    <x v="252"/>
    <x v="246"/>
    <x v="0"/>
    <s v="Yes"/>
  </r>
  <r>
    <n v="1941118"/>
    <x v="11"/>
    <x v="1"/>
    <x v="22"/>
    <x v="26"/>
    <x v="26"/>
    <x v="0"/>
    <x v="307"/>
    <x v="292"/>
    <x v="0"/>
    <s v="No"/>
  </r>
  <r>
    <n v="1168540"/>
    <x v="14"/>
    <x v="2"/>
    <x v="23"/>
    <x v="9"/>
    <x v="9"/>
    <x v="1"/>
    <x v="946"/>
    <x v="816"/>
    <x v="0"/>
    <s v="Yes"/>
  </r>
  <r>
    <n v="1250767"/>
    <x v="8"/>
    <x v="0"/>
    <x v="0"/>
    <x v="47"/>
    <x v="46"/>
    <x v="0"/>
    <x v="810"/>
    <x v="627"/>
    <x v="0"/>
    <s v="Yes"/>
  </r>
  <r>
    <n v="316357"/>
    <x v="9"/>
    <x v="3"/>
    <x v="44"/>
    <x v="0"/>
    <x v="0"/>
    <x v="0"/>
    <x v="650"/>
    <x v="984"/>
    <x v="0"/>
    <s v="No"/>
  </r>
  <r>
    <n v="1919709"/>
    <x v="222"/>
    <x v="1"/>
    <x v="4"/>
    <x v="0"/>
    <x v="0"/>
    <x v="0"/>
    <x v="489"/>
    <x v="464"/>
    <x v="1"/>
    <s v="No"/>
  </r>
  <r>
    <n v="557600"/>
    <x v="17"/>
    <x v="3"/>
    <x v="8"/>
    <x v="31"/>
    <x v="31"/>
    <x v="0"/>
    <x v="130"/>
    <x v="127"/>
    <x v="0"/>
    <s v="Yes"/>
  </r>
  <r>
    <n v="1683907"/>
    <x v="730"/>
    <x v="1"/>
    <x v="13"/>
    <x v="13"/>
    <x v="13"/>
    <x v="0"/>
    <x v="1160"/>
    <x v="1113"/>
    <x v="0"/>
    <s v="No"/>
  </r>
  <r>
    <n v="1714206"/>
    <x v="0"/>
    <x v="0"/>
    <x v="0"/>
    <x v="35"/>
    <x v="35"/>
    <x v="0"/>
    <x v="54"/>
    <x v="82"/>
    <x v="0"/>
    <s v="No"/>
  </r>
  <r>
    <n v="1132959"/>
    <x v="19"/>
    <x v="2"/>
    <x v="40"/>
    <x v="31"/>
    <x v="31"/>
    <x v="0"/>
    <x v="1158"/>
    <x v="986"/>
    <x v="0"/>
    <s v="No"/>
  </r>
  <r>
    <n v="1785791"/>
    <x v="8"/>
    <x v="5"/>
    <x v="9"/>
    <x v="9"/>
    <x v="9"/>
    <x v="0"/>
    <x v="248"/>
    <x v="242"/>
    <x v="0"/>
    <s v="No"/>
  </r>
  <r>
    <n v="668302"/>
    <x v="68"/>
    <x v="0"/>
    <x v="0"/>
    <x v="38"/>
    <x v="38"/>
    <x v="0"/>
    <x v="311"/>
    <x v="685"/>
    <x v="0"/>
    <s v="No"/>
  </r>
  <r>
    <n v="1101017"/>
    <x v="32"/>
    <x v="5"/>
    <x v="9"/>
    <x v="54"/>
    <x v="34"/>
    <x v="3"/>
    <x v="1137"/>
    <x v="601"/>
    <x v="0"/>
    <s v="No"/>
  </r>
  <r>
    <n v="1603534"/>
    <x v="9"/>
    <x v="3"/>
    <x v="44"/>
    <x v="14"/>
    <x v="14"/>
    <x v="0"/>
    <x v="100"/>
    <x v="305"/>
    <x v="0"/>
    <s v="No"/>
  </r>
  <r>
    <n v="1420432"/>
    <x v="39"/>
    <x v="1"/>
    <x v="1"/>
    <x v="10"/>
    <x v="10"/>
    <x v="0"/>
    <x v="169"/>
    <x v="162"/>
    <x v="0"/>
    <s v="No"/>
  </r>
  <r>
    <n v="1799036"/>
    <x v="35"/>
    <x v="0"/>
    <x v="0"/>
    <x v="24"/>
    <x v="24"/>
    <x v="0"/>
    <x v="459"/>
    <x v="39"/>
    <x v="0"/>
    <s v="No"/>
  </r>
  <r>
    <n v="2001543"/>
    <x v="9"/>
    <x v="3"/>
    <x v="8"/>
    <x v="14"/>
    <x v="14"/>
    <x v="0"/>
    <x v="378"/>
    <x v="159"/>
    <x v="0"/>
    <s v="Yes"/>
  </r>
  <r>
    <n v="659338"/>
    <x v="1"/>
    <x v="0"/>
    <x v="5"/>
    <x v="10"/>
    <x v="10"/>
    <x v="3"/>
    <x v="45"/>
    <x v="320"/>
    <x v="0"/>
    <s v="No"/>
  </r>
  <r>
    <n v="1737643"/>
    <x v="8"/>
    <x v="5"/>
    <x v="12"/>
    <x v="7"/>
    <x v="7"/>
    <x v="0"/>
    <x v="921"/>
    <x v="882"/>
    <x v="0"/>
    <s v="No"/>
  </r>
  <r>
    <n v="1989620"/>
    <x v="731"/>
    <x v="10"/>
    <x v="55"/>
    <x v="18"/>
    <x v="18"/>
    <x v="1"/>
    <x v="572"/>
    <x v="563"/>
    <x v="1"/>
    <s v="No"/>
  </r>
  <r>
    <n v="1401799"/>
    <x v="20"/>
    <x v="5"/>
    <x v="9"/>
    <x v="2"/>
    <x v="2"/>
    <x v="0"/>
    <x v="533"/>
    <x v="507"/>
    <x v="0"/>
    <s v="Yes"/>
  </r>
  <r>
    <n v="721078"/>
    <x v="1"/>
    <x v="0"/>
    <x v="37"/>
    <x v="7"/>
    <x v="7"/>
    <x v="0"/>
    <x v="725"/>
    <x v="688"/>
    <x v="0"/>
    <s v="No"/>
  </r>
  <r>
    <n v="1787984"/>
    <x v="14"/>
    <x v="7"/>
    <x v="21"/>
    <x v="10"/>
    <x v="10"/>
    <x v="0"/>
    <x v="974"/>
    <x v="158"/>
    <x v="0"/>
    <s v="No"/>
  </r>
  <r>
    <n v="2102245"/>
    <x v="168"/>
    <x v="5"/>
    <x v="12"/>
    <x v="39"/>
    <x v="39"/>
    <x v="2"/>
    <x v="1107"/>
    <x v="362"/>
    <x v="0"/>
    <s v="Yes"/>
  </r>
  <r>
    <n v="1737362"/>
    <x v="19"/>
    <x v="0"/>
    <x v="5"/>
    <x v="40"/>
    <x v="40"/>
    <x v="0"/>
    <x v="691"/>
    <x v="438"/>
    <x v="0"/>
    <s v="Yes"/>
  </r>
  <r>
    <n v="738773"/>
    <x v="14"/>
    <x v="2"/>
    <x v="47"/>
    <x v="27"/>
    <x v="27"/>
    <x v="0"/>
    <x v="1126"/>
    <x v="1071"/>
    <x v="0"/>
    <s v="Yes"/>
  </r>
  <r>
    <n v="1894743"/>
    <x v="86"/>
    <x v="5"/>
    <x v="15"/>
    <x v="4"/>
    <x v="4"/>
    <x v="0"/>
    <x v="1056"/>
    <x v="69"/>
    <x v="0"/>
    <s v="Yes"/>
  </r>
  <r>
    <n v="2109338"/>
    <x v="10"/>
    <x v="5"/>
    <x v="12"/>
    <x v="26"/>
    <x v="26"/>
    <x v="0"/>
    <x v="383"/>
    <x v="812"/>
    <x v="0"/>
    <s v="Yes"/>
  </r>
  <r>
    <n v="1276967"/>
    <x v="4"/>
    <x v="3"/>
    <x v="3"/>
    <x v="33"/>
    <x v="33"/>
    <x v="0"/>
    <x v="762"/>
    <x v="723"/>
    <x v="0"/>
    <s v="No"/>
  </r>
  <r>
    <n v="694907"/>
    <x v="18"/>
    <x v="0"/>
    <x v="0"/>
    <x v="35"/>
    <x v="35"/>
    <x v="0"/>
    <x v="72"/>
    <x v="71"/>
    <x v="0"/>
    <s v="No"/>
  </r>
  <r>
    <n v="474833"/>
    <x v="10"/>
    <x v="0"/>
    <x v="5"/>
    <x v="2"/>
    <x v="2"/>
    <x v="1"/>
    <x v="1157"/>
    <x v="892"/>
    <x v="0"/>
    <s v="No"/>
  </r>
  <r>
    <n v="819798"/>
    <x v="20"/>
    <x v="5"/>
    <x v="15"/>
    <x v="26"/>
    <x v="26"/>
    <x v="2"/>
    <x v="519"/>
    <x v="548"/>
    <x v="0"/>
    <s v="No"/>
  </r>
  <r>
    <n v="604788"/>
    <x v="35"/>
    <x v="0"/>
    <x v="0"/>
    <x v="38"/>
    <x v="38"/>
    <x v="2"/>
    <x v="622"/>
    <x v="243"/>
    <x v="0"/>
    <s v="No"/>
  </r>
  <r>
    <n v="1427060"/>
    <x v="51"/>
    <x v="0"/>
    <x v="37"/>
    <x v="1"/>
    <x v="1"/>
    <x v="3"/>
    <x v="220"/>
    <x v="151"/>
    <x v="0"/>
    <s v="No"/>
  </r>
  <r>
    <n v="763851"/>
    <x v="8"/>
    <x v="2"/>
    <x v="38"/>
    <x v="0"/>
    <x v="0"/>
    <x v="3"/>
    <x v="32"/>
    <x v="32"/>
    <x v="0"/>
    <s v="No"/>
  </r>
  <r>
    <n v="1047308"/>
    <x v="10"/>
    <x v="5"/>
    <x v="15"/>
    <x v="2"/>
    <x v="2"/>
    <x v="0"/>
    <x v="359"/>
    <x v="341"/>
    <x v="0"/>
    <s v="No"/>
  </r>
  <r>
    <n v="1499376"/>
    <x v="115"/>
    <x v="1"/>
    <x v="4"/>
    <x v="7"/>
    <x v="7"/>
    <x v="0"/>
    <x v="1184"/>
    <x v="935"/>
    <x v="0"/>
    <s v="No"/>
  </r>
  <r>
    <n v="1182342"/>
    <x v="20"/>
    <x v="5"/>
    <x v="12"/>
    <x v="20"/>
    <x v="20"/>
    <x v="0"/>
    <x v="146"/>
    <x v="586"/>
    <x v="0"/>
    <s v="Yes"/>
  </r>
  <r>
    <n v="440711"/>
    <x v="10"/>
    <x v="5"/>
    <x v="9"/>
    <x v="45"/>
    <x v="44"/>
    <x v="3"/>
    <x v="838"/>
    <x v="693"/>
    <x v="0"/>
    <s v="No"/>
  </r>
  <r>
    <n v="1482621"/>
    <x v="732"/>
    <x v="1"/>
    <x v="22"/>
    <x v="12"/>
    <x v="12"/>
    <x v="0"/>
    <x v="42"/>
    <x v="597"/>
    <x v="0"/>
    <s v="Yes"/>
  </r>
  <r>
    <n v="1787354"/>
    <x v="724"/>
    <x v="1"/>
    <x v="4"/>
    <x v="27"/>
    <x v="27"/>
    <x v="0"/>
    <x v="1145"/>
    <x v="1090"/>
    <x v="0"/>
    <s v="No"/>
  </r>
  <r>
    <n v="1260149"/>
    <x v="19"/>
    <x v="0"/>
    <x v="5"/>
    <x v="7"/>
    <x v="7"/>
    <x v="0"/>
    <x v="219"/>
    <x v="627"/>
    <x v="0"/>
    <s v="No"/>
  </r>
  <r>
    <n v="560586"/>
    <x v="33"/>
    <x v="4"/>
    <x v="32"/>
    <x v="18"/>
    <x v="18"/>
    <x v="0"/>
    <x v="1048"/>
    <x v="1069"/>
    <x v="0"/>
    <s v="No"/>
  </r>
  <r>
    <n v="1970882"/>
    <x v="14"/>
    <x v="5"/>
    <x v="9"/>
    <x v="27"/>
    <x v="27"/>
    <x v="0"/>
    <x v="601"/>
    <x v="567"/>
    <x v="0"/>
    <s v="No"/>
  </r>
  <r>
    <n v="1604688"/>
    <x v="9"/>
    <x v="3"/>
    <x v="8"/>
    <x v="9"/>
    <x v="9"/>
    <x v="0"/>
    <x v="100"/>
    <x v="305"/>
    <x v="0"/>
    <s v="No"/>
  </r>
  <r>
    <n v="1148283"/>
    <x v="14"/>
    <x v="0"/>
    <x v="0"/>
    <x v="12"/>
    <x v="12"/>
    <x v="1"/>
    <x v="439"/>
    <x v="841"/>
    <x v="0"/>
    <s v="No"/>
  </r>
  <r>
    <n v="1381286"/>
    <x v="28"/>
    <x v="2"/>
    <x v="24"/>
    <x v="7"/>
    <x v="7"/>
    <x v="0"/>
    <x v="149"/>
    <x v="1009"/>
    <x v="0"/>
    <s v="No"/>
  </r>
  <r>
    <n v="1868128"/>
    <x v="9"/>
    <x v="4"/>
    <x v="6"/>
    <x v="42"/>
    <x v="42"/>
    <x v="0"/>
    <x v="368"/>
    <x v="353"/>
    <x v="0"/>
    <s v="No"/>
  </r>
  <r>
    <n v="555397"/>
    <x v="33"/>
    <x v="1"/>
    <x v="13"/>
    <x v="0"/>
    <x v="0"/>
    <x v="0"/>
    <x v="167"/>
    <x v="680"/>
    <x v="0"/>
    <s v="No"/>
  </r>
  <r>
    <n v="1626970"/>
    <x v="19"/>
    <x v="0"/>
    <x v="0"/>
    <x v="0"/>
    <x v="0"/>
    <x v="0"/>
    <x v="4"/>
    <x v="4"/>
    <x v="0"/>
    <s v="Yes"/>
  </r>
  <r>
    <n v="1027744"/>
    <x v="733"/>
    <x v="1"/>
    <x v="13"/>
    <x v="31"/>
    <x v="31"/>
    <x v="0"/>
    <x v="1117"/>
    <x v="728"/>
    <x v="0"/>
    <s v="No"/>
  </r>
  <r>
    <n v="1337840"/>
    <x v="734"/>
    <x v="4"/>
    <x v="26"/>
    <x v="14"/>
    <x v="14"/>
    <x v="0"/>
    <x v="1088"/>
    <x v="213"/>
    <x v="0"/>
    <s v="Yes"/>
  </r>
  <r>
    <n v="1150859"/>
    <x v="32"/>
    <x v="5"/>
    <x v="12"/>
    <x v="9"/>
    <x v="9"/>
    <x v="1"/>
    <x v="203"/>
    <x v="841"/>
    <x v="0"/>
    <s v="No"/>
  </r>
  <r>
    <n v="2044196"/>
    <x v="9"/>
    <x v="3"/>
    <x v="3"/>
    <x v="31"/>
    <x v="31"/>
    <x v="0"/>
    <x v="431"/>
    <x v="412"/>
    <x v="0"/>
    <s v="No"/>
  </r>
  <r>
    <n v="1555419"/>
    <x v="367"/>
    <x v="2"/>
    <x v="57"/>
    <x v="41"/>
    <x v="41"/>
    <x v="0"/>
    <x v="1027"/>
    <x v="178"/>
    <x v="0"/>
    <s v="No"/>
  </r>
  <r>
    <n v="1950715"/>
    <x v="211"/>
    <x v="1"/>
    <x v="13"/>
    <x v="46"/>
    <x v="45"/>
    <x v="3"/>
    <x v="491"/>
    <x v="373"/>
    <x v="0"/>
    <s v="No"/>
  </r>
  <r>
    <n v="415230"/>
    <x v="8"/>
    <x v="0"/>
    <x v="42"/>
    <x v="13"/>
    <x v="13"/>
    <x v="0"/>
    <x v="843"/>
    <x v="478"/>
    <x v="0"/>
    <s v="Yes"/>
  </r>
  <r>
    <n v="1967233"/>
    <x v="8"/>
    <x v="2"/>
    <x v="35"/>
    <x v="6"/>
    <x v="6"/>
    <x v="0"/>
    <x v="466"/>
    <x v="442"/>
    <x v="0"/>
    <s v="No"/>
  </r>
  <r>
    <n v="1407085"/>
    <x v="10"/>
    <x v="0"/>
    <x v="0"/>
    <x v="7"/>
    <x v="7"/>
    <x v="0"/>
    <x v="593"/>
    <x v="558"/>
    <x v="0"/>
    <s v="No"/>
  </r>
  <r>
    <n v="1969683"/>
    <x v="35"/>
    <x v="0"/>
    <x v="0"/>
    <x v="4"/>
    <x v="4"/>
    <x v="0"/>
    <x v="601"/>
    <x v="567"/>
    <x v="0"/>
    <s v="No"/>
  </r>
  <r>
    <n v="1809712"/>
    <x v="14"/>
    <x v="5"/>
    <x v="9"/>
    <x v="4"/>
    <x v="4"/>
    <x v="0"/>
    <x v="107"/>
    <x v="104"/>
    <x v="0"/>
    <s v="Yes"/>
  </r>
  <r>
    <n v="1954799"/>
    <x v="735"/>
    <x v="0"/>
    <x v="5"/>
    <x v="19"/>
    <x v="19"/>
    <x v="0"/>
    <x v="1000"/>
    <x v="630"/>
    <x v="0"/>
    <s v="No"/>
  </r>
  <r>
    <n v="1719135"/>
    <x v="10"/>
    <x v="5"/>
    <x v="15"/>
    <x v="26"/>
    <x v="26"/>
    <x v="3"/>
    <x v="114"/>
    <x v="1017"/>
    <x v="0"/>
    <s v="No"/>
  </r>
  <r>
    <n v="1207998"/>
    <x v="16"/>
    <x v="1"/>
    <x v="4"/>
    <x v="0"/>
    <x v="0"/>
    <x v="0"/>
    <x v="1058"/>
    <x v="1185"/>
    <x v="0"/>
    <s v="Yes"/>
  </r>
  <r>
    <n v="1892194"/>
    <x v="106"/>
    <x v="0"/>
    <x v="0"/>
    <x v="0"/>
    <x v="0"/>
    <x v="1"/>
    <x v="450"/>
    <x v="33"/>
    <x v="0"/>
    <s v="No"/>
  </r>
  <r>
    <n v="781260"/>
    <x v="117"/>
    <x v="0"/>
    <x v="0"/>
    <x v="0"/>
    <x v="0"/>
    <x v="0"/>
    <x v="690"/>
    <x v="143"/>
    <x v="0"/>
    <s v="Yes"/>
  </r>
  <r>
    <n v="787489"/>
    <x v="35"/>
    <x v="0"/>
    <x v="0"/>
    <x v="0"/>
    <x v="0"/>
    <x v="0"/>
    <x v="334"/>
    <x v="318"/>
    <x v="0"/>
    <s v="No"/>
  </r>
  <r>
    <n v="1999953"/>
    <x v="50"/>
    <x v="7"/>
    <x v="39"/>
    <x v="13"/>
    <x v="13"/>
    <x v="0"/>
    <x v="138"/>
    <x v="134"/>
    <x v="0"/>
    <s v="No"/>
  </r>
  <r>
    <n v="1681758"/>
    <x v="35"/>
    <x v="0"/>
    <x v="0"/>
    <x v="14"/>
    <x v="14"/>
    <x v="0"/>
    <x v="645"/>
    <x v="614"/>
    <x v="0"/>
    <s v="No"/>
  </r>
  <r>
    <n v="1906895"/>
    <x v="9"/>
    <x v="3"/>
    <x v="8"/>
    <x v="7"/>
    <x v="7"/>
    <x v="0"/>
    <x v="241"/>
    <x v="235"/>
    <x v="0"/>
    <s v="Yes"/>
  </r>
  <r>
    <n v="1157794"/>
    <x v="25"/>
    <x v="5"/>
    <x v="12"/>
    <x v="13"/>
    <x v="13"/>
    <x v="0"/>
    <x v="576"/>
    <x v="314"/>
    <x v="0"/>
    <s v="No"/>
  </r>
  <r>
    <n v="1715971"/>
    <x v="10"/>
    <x v="0"/>
    <x v="0"/>
    <x v="9"/>
    <x v="9"/>
    <x v="1"/>
    <x v="1067"/>
    <x v="1017"/>
    <x v="0"/>
    <s v="No"/>
  </r>
  <r>
    <n v="1528857"/>
    <x v="218"/>
    <x v="5"/>
    <x v="36"/>
    <x v="5"/>
    <x v="5"/>
    <x v="1"/>
    <x v="71"/>
    <x v="836"/>
    <x v="0"/>
    <s v="No"/>
  </r>
  <r>
    <n v="1471190"/>
    <x v="189"/>
    <x v="7"/>
    <x v="21"/>
    <x v="0"/>
    <x v="0"/>
    <x v="0"/>
    <x v="29"/>
    <x v="667"/>
    <x v="0"/>
    <s v="No"/>
  </r>
  <r>
    <n v="1717539"/>
    <x v="736"/>
    <x v="1"/>
    <x v="1"/>
    <x v="13"/>
    <x v="13"/>
    <x v="0"/>
    <x v="114"/>
    <x v="384"/>
    <x v="0"/>
    <s v="No"/>
  </r>
  <r>
    <n v="468671"/>
    <x v="17"/>
    <x v="3"/>
    <x v="3"/>
    <x v="38"/>
    <x v="38"/>
    <x v="0"/>
    <x v="487"/>
    <x v="279"/>
    <x v="0"/>
    <s v="No"/>
  </r>
  <r>
    <n v="1746183"/>
    <x v="92"/>
    <x v="1"/>
    <x v="22"/>
    <x v="42"/>
    <x v="42"/>
    <x v="0"/>
    <x v="10"/>
    <x v="319"/>
    <x v="0"/>
    <s v="No"/>
  </r>
  <r>
    <n v="1271794"/>
    <x v="14"/>
    <x v="5"/>
    <x v="9"/>
    <x v="9"/>
    <x v="9"/>
    <x v="1"/>
    <x v="973"/>
    <x v="950"/>
    <x v="0"/>
    <s v="No"/>
  </r>
  <r>
    <n v="793627"/>
    <x v="19"/>
    <x v="0"/>
    <x v="37"/>
    <x v="54"/>
    <x v="34"/>
    <x v="0"/>
    <x v="1081"/>
    <x v="877"/>
    <x v="0"/>
    <s v="No"/>
  </r>
  <r>
    <n v="1308091"/>
    <x v="62"/>
    <x v="2"/>
    <x v="2"/>
    <x v="8"/>
    <x v="8"/>
    <x v="0"/>
    <x v="820"/>
    <x v="772"/>
    <x v="0"/>
    <s v="Yes"/>
  </r>
  <r>
    <n v="2034312"/>
    <x v="10"/>
    <x v="5"/>
    <x v="12"/>
    <x v="5"/>
    <x v="5"/>
    <x v="1"/>
    <x v="904"/>
    <x v="869"/>
    <x v="0"/>
    <s v="Yes"/>
  </r>
  <r>
    <n v="1029120"/>
    <x v="20"/>
    <x v="0"/>
    <x v="5"/>
    <x v="7"/>
    <x v="7"/>
    <x v="0"/>
    <x v="967"/>
    <x v="404"/>
    <x v="0"/>
    <s v="Yes"/>
  </r>
  <r>
    <n v="505957"/>
    <x v="144"/>
    <x v="1"/>
    <x v="1"/>
    <x v="35"/>
    <x v="35"/>
    <x v="1"/>
    <x v="1069"/>
    <x v="298"/>
    <x v="0"/>
    <s v="No"/>
  </r>
  <r>
    <n v="583982"/>
    <x v="178"/>
    <x v="1"/>
    <x v="22"/>
    <x v="27"/>
    <x v="27"/>
    <x v="0"/>
    <x v="883"/>
    <x v="844"/>
    <x v="0"/>
    <s v="No"/>
  </r>
  <r>
    <n v="482848"/>
    <x v="28"/>
    <x v="5"/>
    <x v="14"/>
    <x v="15"/>
    <x v="15"/>
    <x v="0"/>
    <x v="221"/>
    <x v="215"/>
    <x v="0"/>
    <s v="No"/>
  </r>
  <r>
    <n v="598612"/>
    <x v="28"/>
    <x v="5"/>
    <x v="36"/>
    <x v="15"/>
    <x v="15"/>
    <x v="0"/>
    <x v="927"/>
    <x v="699"/>
    <x v="0"/>
    <s v="No"/>
  </r>
  <r>
    <n v="1877122"/>
    <x v="18"/>
    <x v="0"/>
    <x v="0"/>
    <x v="23"/>
    <x v="23"/>
    <x v="0"/>
    <x v="531"/>
    <x v="506"/>
    <x v="0"/>
    <s v="Yes"/>
  </r>
  <r>
    <n v="1822987"/>
    <x v="217"/>
    <x v="1"/>
    <x v="1"/>
    <x v="0"/>
    <x v="0"/>
    <x v="0"/>
    <x v="1035"/>
    <x v="991"/>
    <x v="0"/>
    <s v="Yes"/>
  </r>
  <r>
    <n v="2119416"/>
    <x v="8"/>
    <x v="2"/>
    <x v="24"/>
    <x v="15"/>
    <x v="15"/>
    <x v="0"/>
    <x v="743"/>
    <x v="1221"/>
    <x v="0"/>
    <s v="Yes"/>
  </r>
  <r>
    <n v="1676525"/>
    <x v="16"/>
    <x v="2"/>
    <x v="30"/>
    <x v="7"/>
    <x v="7"/>
    <x v="0"/>
    <x v="339"/>
    <x v="322"/>
    <x v="0"/>
    <s v="No"/>
  </r>
  <r>
    <n v="1535927"/>
    <x v="8"/>
    <x v="2"/>
    <x v="17"/>
    <x v="1"/>
    <x v="1"/>
    <x v="0"/>
    <x v="109"/>
    <x v="106"/>
    <x v="0"/>
    <s v="No"/>
  </r>
  <r>
    <n v="981755"/>
    <x v="64"/>
    <x v="6"/>
    <x v="46"/>
    <x v="8"/>
    <x v="8"/>
    <x v="0"/>
    <x v="98"/>
    <x v="656"/>
    <x v="0"/>
    <s v="No"/>
  </r>
  <r>
    <n v="1724981"/>
    <x v="19"/>
    <x v="0"/>
    <x v="37"/>
    <x v="9"/>
    <x v="9"/>
    <x v="0"/>
    <x v="1209"/>
    <x v="1156"/>
    <x v="0"/>
    <s v="No"/>
  </r>
  <r>
    <n v="1833398"/>
    <x v="16"/>
    <x v="0"/>
    <x v="0"/>
    <x v="9"/>
    <x v="9"/>
    <x v="0"/>
    <x v="524"/>
    <x v="619"/>
    <x v="0"/>
    <s v="No"/>
  </r>
  <r>
    <n v="1313029"/>
    <x v="8"/>
    <x v="0"/>
    <x v="0"/>
    <x v="40"/>
    <x v="40"/>
    <x v="0"/>
    <x v="1089"/>
    <x v="1037"/>
    <x v="0"/>
    <s v="No"/>
  </r>
  <r>
    <n v="1867888"/>
    <x v="17"/>
    <x v="3"/>
    <x v="8"/>
    <x v="13"/>
    <x v="13"/>
    <x v="0"/>
    <x v="611"/>
    <x v="353"/>
    <x v="0"/>
    <s v="Yes"/>
  </r>
  <r>
    <n v="1390120"/>
    <x v="17"/>
    <x v="3"/>
    <x v="8"/>
    <x v="17"/>
    <x v="17"/>
    <x v="0"/>
    <x v="5"/>
    <x v="5"/>
    <x v="0"/>
    <s v="Yes"/>
  </r>
  <r>
    <n v="406441"/>
    <x v="33"/>
    <x v="4"/>
    <x v="29"/>
    <x v="7"/>
    <x v="7"/>
    <x v="1"/>
    <x v="371"/>
    <x v="352"/>
    <x v="0"/>
    <s v="Yes"/>
  </r>
  <r>
    <n v="1068333"/>
    <x v="18"/>
    <x v="0"/>
    <x v="0"/>
    <x v="3"/>
    <x v="3"/>
    <x v="0"/>
    <x v="1258"/>
    <x v="1198"/>
    <x v="0"/>
    <s v="No"/>
  </r>
  <r>
    <n v="2035605"/>
    <x v="17"/>
    <x v="3"/>
    <x v="3"/>
    <x v="13"/>
    <x v="13"/>
    <x v="2"/>
    <x v="904"/>
    <x v="869"/>
    <x v="0"/>
    <s v="No"/>
  </r>
  <r>
    <n v="650186"/>
    <x v="30"/>
    <x v="5"/>
    <x v="12"/>
    <x v="20"/>
    <x v="20"/>
    <x v="3"/>
    <x v="1141"/>
    <x v="669"/>
    <x v="0"/>
    <s v="No"/>
  </r>
  <r>
    <n v="613607"/>
    <x v="266"/>
    <x v="1"/>
    <x v="1"/>
    <x v="22"/>
    <x v="22"/>
    <x v="0"/>
    <x v="738"/>
    <x v="839"/>
    <x v="0"/>
    <s v="No"/>
  </r>
  <r>
    <n v="1276538"/>
    <x v="14"/>
    <x v="1"/>
    <x v="22"/>
    <x v="4"/>
    <x v="4"/>
    <x v="0"/>
    <x v="387"/>
    <x v="365"/>
    <x v="0"/>
    <s v="No"/>
  </r>
  <r>
    <n v="1946754"/>
    <x v="16"/>
    <x v="2"/>
    <x v="17"/>
    <x v="0"/>
    <x v="0"/>
    <x v="0"/>
    <x v="6"/>
    <x v="1059"/>
    <x v="0"/>
    <s v="No"/>
  </r>
  <r>
    <n v="1760486"/>
    <x v="19"/>
    <x v="7"/>
    <x v="73"/>
    <x v="40"/>
    <x v="40"/>
    <x v="3"/>
    <x v="263"/>
    <x v="408"/>
    <x v="0"/>
    <s v="No"/>
  </r>
  <r>
    <n v="1436789"/>
    <x v="33"/>
    <x v="1"/>
    <x v="27"/>
    <x v="31"/>
    <x v="31"/>
    <x v="0"/>
    <x v="540"/>
    <x v="696"/>
    <x v="0"/>
    <s v="No"/>
  </r>
  <r>
    <n v="1356353"/>
    <x v="312"/>
    <x v="4"/>
    <x v="6"/>
    <x v="7"/>
    <x v="7"/>
    <x v="0"/>
    <x v="719"/>
    <x v="806"/>
    <x v="0"/>
    <s v="No"/>
  </r>
  <r>
    <n v="1148540"/>
    <x v="45"/>
    <x v="7"/>
    <x v="56"/>
    <x v="4"/>
    <x v="4"/>
    <x v="0"/>
    <x v="439"/>
    <x v="419"/>
    <x v="0"/>
    <s v="No"/>
  </r>
  <r>
    <n v="1036607"/>
    <x v="46"/>
    <x v="1"/>
    <x v="22"/>
    <x v="4"/>
    <x v="4"/>
    <x v="0"/>
    <x v="558"/>
    <x v="404"/>
    <x v="0"/>
    <s v="No"/>
  </r>
  <r>
    <n v="1795608"/>
    <x v="10"/>
    <x v="0"/>
    <x v="5"/>
    <x v="4"/>
    <x v="4"/>
    <x v="0"/>
    <x v="480"/>
    <x v="538"/>
    <x v="0"/>
    <s v="No"/>
  </r>
  <r>
    <n v="508876"/>
    <x v="19"/>
    <x v="4"/>
    <x v="32"/>
    <x v="26"/>
    <x v="26"/>
    <x v="0"/>
    <x v="599"/>
    <x v="500"/>
    <x v="0"/>
    <s v="No"/>
  </r>
  <r>
    <n v="1934493"/>
    <x v="178"/>
    <x v="1"/>
    <x v="4"/>
    <x v="34"/>
    <x v="34"/>
    <x v="4"/>
    <x v="889"/>
    <x v="292"/>
    <x v="0"/>
    <s v="No"/>
  </r>
  <r>
    <n v="1789901"/>
    <x v="82"/>
    <x v="1"/>
    <x v="22"/>
    <x v="32"/>
    <x v="32"/>
    <x v="0"/>
    <x v="342"/>
    <x v="325"/>
    <x v="0"/>
    <s v="Yes"/>
  </r>
  <r>
    <n v="1412618"/>
    <x v="19"/>
    <x v="0"/>
    <x v="0"/>
    <x v="14"/>
    <x v="14"/>
    <x v="3"/>
    <x v="318"/>
    <x v="7"/>
    <x v="0"/>
    <s v="No"/>
  </r>
  <r>
    <n v="1928145"/>
    <x v="14"/>
    <x v="0"/>
    <x v="5"/>
    <x v="7"/>
    <x v="7"/>
    <x v="0"/>
    <x v="756"/>
    <x v="223"/>
    <x v="0"/>
    <s v="Yes"/>
  </r>
  <r>
    <n v="1255114"/>
    <x v="399"/>
    <x v="1"/>
    <x v="22"/>
    <x v="25"/>
    <x v="25"/>
    <x v="0"/>
    <x v="118"/>
    <x v="116"/>
    <x v="0"/>
    <s v="No"/>
  </r>
  <r>
    <n v="1319323"/>
    <x v="4"/>
    <x v="3"/>
    <x v="25"/>
    <x v="0"/>
    <x v="0"/>
    <x v="0"/>
    <x v="821"/>
    <x v="872"/>
    <x v="0"/>
    <s v="Yes"/>
  </r>
  <r>
    <n v="317319"/>
    <x v="25"/>
    <x v="2"/>
    <x v="28"/>
    <x v="31"/>
    <x v="31"/>
    <x v="2"/>
    <x v="650"/>
    <x v="984"/>
    <x v="0"/>
    <s v="No"/>
  </r>
  <r>
    <n v="634523"/>
    <x v="337"/>
    <x v="1"/>
    <x v="22"/>
    <x v="9"/>
    <x v="9"/>
    <x v="0"/>
    <x v="880"/>
    <x v="276"/>
    <x v="0"/>
    <s v="No"/>
  </r>
  <r>
    <n v="582296"/>
    <x v="8"/>
    <x v="5"/>
    <x v="12"/>
    <x v="9"/>
    <x v="9"/>
    <x v="1"/>
    <x v="12"/>
    <x v="844"/>
    <x v="0"/>
    <s v="No"/>
  </r>
  <r>
    <n v="1939711"/>
    <x v="737"/>
    <x v="7"/>
    <x v="21"/>
    <x v="7"/>
    <x v="7"/>
    <x v="0"/>
    <x v="399"/>
    <x v="225"/>
    <x v="0"/>
    <s v="No"/>
  </r>
  <r>
    <n v="741776"/>
    <x v="5"/>
    <x v="1"/>
    <x v="22"/>
    <x v="13"/>
    <x v="13"/>
    <x v="0"/>
    <x v="929"/>
    <x v="231"/>
    <x v="0"/>
    <s v="No"/>
  </r>
  <r>
    <n v="1672682"/>
    <x v="19"/>
    <x v="5"/>
    <x v="9"/>
    <x v="13"/>
    <x v="13"/>
    <x v="1"/>
    <x v="627"/>
    <x v="322"/>
    <x v="0"/>
    <s v="No"/>
  </r>
  <r>
    <n v="2010860"/>
    <x v="130"/>
    <x v="1"/>
    <x v="1"/>
    <x v="18"/>
    <x v="18"/>
    <x v="2"/>
    <x v="658"/>
    <x v="246"/>
    <x v="0"/>
    <s v="No"/>
  </r>
  <r>
    <n v="1257937"/>
    <x v="18"/>
    <x v="0"/>
    <x v="0"/>
    <x v="2"/>
    <x v="2"/>
    <x v="0"/>
    <x v="131"/>
    <x v="288"/>
    <x v="0"/>
    <s v="Yes"/>
  </r>
  <r>
    <n v="1954357"/>
    <x v="14"/>
    <x v="5"/>
    <x v="12"/>
    <x v="21"/>
    <x v="21"/>
    <x v="0"/>
    <x v="1279"/>
    <x v="1222"/>
    <x v="0"/>
    <s v="No"/>
  </r>
  <r>
    <n v="1509861"/>
    <x v="246"/>
    <x v="0"/>
    <x v="0"/>
    <x v="31"/>
    <x v="31"/>
    <x v="0"/>
    <x v="347"/>
    <x v="1101"/>
    <x v="0"/>
    <s v="No"/>
  </r>
  <r>
    <n v="1519418"/>
    <x v="390"/>
    <x v="1"/>
    <x v="1"/>
    <x v="32"/>
    <x v="32"/>
    <x v="0"/>
    <x v="1229"/>
    <x v="445"/>
    <x v="0"/>
    <s v="No"/>
  </r>
  <r>
    <n v="736512"/>
    <x v="82"/>
    <x v="1"/>
    <x v="4"/>
    <x v="7"/>
    <x v="7"/>
    <x v="0"/>
    <x v="468"/>
    <x v="108"/>
    <x v="0"/>
    <s v="Yes"/>
  </r>
  <r>
    <n v="714090"/>
    <x v="8"/>
    <x v="2"/>
    <x v="31"/>
    <x v="7"/>
    <x v="7"/>
    <x v="4"/>
    <x v="1065"/>
    <x v="688"/>
    <x v="0"/>
    <s v="Yes"/>
  </r>
  <r>
    <n v="1570979"/>
    <x v="10"/>
    <x v="5"/>
    <x v="9"/>
    <x v="7"/>
    <x v="7"/>
    <x v="3"/>
    <x v="741"/>
    <x v="610"/>
    <x v="0"/>
    <s v="No"/>
  </r>
  <r>
    <n v="1964656"/>
    <x v="9"/>
    <x v="3"/>
    <x v="3"/>
    <x v="9"/>
    <x v="9"/>
    <x v="0"/>
    <x v="76"/>
    <x v="74"/>
    <x v="0"/>
    <s v="No"/>
  </r>
  <r>
    <n v="613598"/>
    <x v="82"/>
    <x v="1"/>
    <x v="1"/>
    <x v="18"/>
    <x v="18"/>
    <x v="2"/>
    <x v="738"/>
    <x v="699"/>
    <x v="0"/>
    <s v="Yes"/>
  </r>
  <r>
    <n v="577689"/>
    <x v="30"/>
    <x v="9"/>
    <x v="65"/>
    <x v="34"/>
    <x v="34"/>
    <x v="0"/>
    <x v="316"/>
    <x v="300"/>
    <x v="0"/>
    <s v="Yes"/>
  </r>
  <r>
    <n v="1951355"/>
    <x v="8"/>
    <x v="0"/>
    <x v="0"/>
    <x v="0"/>
    <x v="0"/>
    <x v="0"/>
    <x v="989"/>
    <x v="954"/>
    <x v="0"/>
    <s v="No"/>
  </r>
  <r>
    <n v="1122519"/>
    <x v="115"/>
    <x v="1"/>
    <x v="4"/>
    <x v="0"/>
    <x v="0"/>
    <x v="3"/>
    <x v="954"/>
    <x v="81"/>
    <x v="0"/>
    <s v="Yes"/>
  </r>
  <r>
    <n v="942289"/>
    <x v="20"/>
    <x v="0"/>
    <x v="42"/>
    <x v="7"/>
    <x v="7"/>
    <x v="0"/>
    <x v="386"/>
    <x v="807"/>
    <x v="0"/>
    <s v="Yes"/>
  </r>
  <r>
    <n v="1116295"/>
    <x v="5"/>
    <x v="1"/>
    <x v="1"/>
    <x v="5"/>
    <x v="5"/>
    <x v="0"/>
    <x v="437"/>
    <x v="821"/>
    <x v="0"/>
    <s v="No"/>
  </r>
  <r>
    <n v="2051952"/>
    <x v="117"/>
    <x v="0"/>
    <x v="0"/>
    <x v="0"/>
    <x v="0"/>
    <x v="0"/>
    <x v="597"/>
    <x v="563"/>
    <x v="0"/>
    <s v="No"/>
  </r>
  <r>
    <n v="1117455"/>
    <x v="16"/>
    <x v="2"/>
    <x v="17"/>
    <x v="13"/>
    <x v="13"/>
    <x v="0"/>
    <x v="858"/>
    <x v="821"/>
    <x v="0"/>
    <s v="No"/>
  </r>
  <r>
    <n v="1166550"/>
    <x v="1"/>
    <x v="0"/>
    <x v="0"/>
    <x v="13"/>
    <x v="13"/>
    <x v="0"/>
    <x v="746"/>
    <x v="678"/>
    <x v="0"/>
    <s v="Yes"/>
  </r>
  <r>
    <n v="1246387"/>
    <x v="51"/>
    <x v="7"/>
    <x v="21"/>
    <x v="13"/>
    <x v="13"/>
    <x v="2"/>
    <x v="127"/>
    <x v="125"/>
    <x v="0"/>
    <s v="Yes"/>
  </r>
  <r>
    <n v="849604"/>
    <x v="10"/>
    <x v="1"/>
    <x v="22"/>
    <x v="12"/>
    <x v="12"/>
    <x v="0"/>
    <x v="629"/>
    <x v="786"/>
    <x v="0"/>
    <s v="No"/>
  </r>
  <r>
    <n v="638905"/>
    <x v="23"/>
    <x v="0"/>
    <x v="5"/>
    <x v="15"/>
    <x v="15"/>
    <x v="0"/>
    <x v="817"/>
    <x v="1159"/>
    <x v="0"/>
    <s v="No"/>
  </r>
  <r>
    <n v="1954736"/>
    <x v="17"/>
    <x v="3"/>
    <x v="44"/>
    <x v="14"/>
    <x v="14"/>
    <x v="0"/>
    <x v="1279"/>
    <x v="1222"/>
    <x v="0"/>
    <s v="No"/>
  </r>
  <r>
    <n v="1849572"/>
    <x v="14"/>
    <x v="0"/>
    <x v="0"/>
    <x v="20"/>
    <x v="20"/>
    <x v="2"/>
    <x v="60"/>
    <x v="59"/>
    <x v="0"/>
    <s v="No"/>
  </r>
  <r>
    <n v="693262"/>
    <x v="44"/>
    <x v="0"/>
    <x v="0"/>
    <x v="4"/>
    <x v="4"/>
    <x v="0"/>
    <x v="217"/>
    <x v="211"/>
    <x v="0"/>
    <s v="Yes"/>
  </r>
  <r>
    <n v="1932702"/>
    <x v="109"/>
    <x v="1"/>
    <x v="4"/>
    <x v="40"/>
    <x v="40"/>
    <x v="0"/>
    <x v="623"/>
    <x v="587"/>
    <x v="0"/>
    <s v="Yes"/>
  </r>
  <r>
    <n v="2076862"/>
    <x v="221"/>
    <x v="5"/>
    <x v="9"/>
    <x v="27"/>
    <x v="27"/>
    <x v="0"/>
    <x v="510"/>
    <x v="911"/>
    <x v="0"/>
    <s v="No"/>
  </r>
  <r>
    <n v="273988"/>
    <x v="28"/>
    <x v="5"/>
    <x v="9"/>
    <x v="12"/>
    <x v="12"/>
    <x v="0"/>
    <x v="515"/>
    <x v="1053"/>
    <x v="0"/>
    <s v="Yes"/>
  </r>
  <r>
    <n v="719999"/>
    <x v="205"/>
    <x v="7"/>
    <x v="56"/>
    <x v="4"/>
    <x v="4"/>
    <x v="0"/>
    <x v="725"/>
    <x v="688"/>
    <x v="0"/>
    <s v="Yes"/>
  </r>
  <r>
    <n v="379384"/>
    <x v="7"/>
    <x v="4"/>
    <x v="32"/>
    <x v="1"/>
    <x v="1"/>
    <x v="0"/>
    <x v="1280"/>
    <x v="224"/>
    <x v="0"/>
    <s v="Yes"/>
  </r>
  <r>
    <n v="1887747"/>
    <x v="245"/>
    <x v="7"/>
    <x v="19"/>
    <x v="17"/>
    <x v="17"/>
    <x v="1"/>
    <x v="66"/>
    <x v="115"/>
    <x v="0"/>
    <s v="No"/>
  </r>
  <r>
    <n v="1894723"/>
    <x v="0"/>
    <x v="0"/>
    <x v="0"/>
    <x v="42"/>
    <x v="42"/>
    <x v="0"/>
    <x v="1056"/>
    <x v="69"/>
    <x v="0"/>
    <s v="No"/>
  </r>
  <r>
    <n v="876653"/>
    <x v="16"/>
    <x v="1"/>
    <x v="22"/>
    <x v="7"/>
    <x v="7"/>
    <x v="0"/>
    <x v="174"/>
    <x v="374"/>
    <x v="0"/>
    <s v="No"/>
  </r>
  <r>
    <n v="875835"/>
    <x v="7"/>
    <x v="4"/>
    <x v="26"/>
    <x v="7"/>
    <x v="7"/>
    <x v="0"/>
    <x v="952"/>
    <x v="920"/>
    <x v="0"/>
    <s v="No"/>
  </r>
  <r>
    <n v="1780678"/>
    <x v="33"/>
    <x v="4"/>
    <x v="6"/>
    <x v="9"/>
    <x v="9"/>
    <x v="0"/>
    <x v="826"/>
    <x v="783"/>
    <x v="0"/>
    <s v="No"/>
  </r>
  <r>
    <n v="220125"/>
    <x v="28"/>
    <x v="5"/>
    <x v="15"/>
    <x v="18"/>
    <x v="18"/>
    <x v="0"/>
    <x v="915"/>
    <x v="228"/>
    <x v="0"/>
    <s v="No"/>
  </r>
  <r>
    <n v="1085879"/>
    <x v="10"/>
    <x v="5"/>
    <x v="12"/>
    <x v="14"/>
    <x v="14"/>
    <x v="0"/>
    <x v="268"/>
    <x v="259"/>
    <x v="0"/>
    <s v="Yes"/>
  </r>
  <r>
    <n v="2008421"/>
    <x v="17"/>
    <x v="3"/>
    <x v="8"/>
    <x v="24"/>
    <x v="24"/>
    <x v="0"/>
    <x v="658"/>
    <x v="741"/>
    <x v="0"/>
    <s v="No"/>
  </r>
  <r>
    <n v="670208"/>
    <x v="62"/>
    <x v="2"/>
    <x v="35"/>
    <x v="20"/>
    <x v="20"/>
    <x v="3"/>
    <x v="707"/>
    <x v="471"/>
    <x v="0"/>
    <s v="No"/>
  </r>
  <r>
    <n v="732406"/>
    <x v="11"/>
    <x v="1"/>
    <x v="1"/>
    <x v="13"/>
    <x v="13"/>
    <x v="0"/>
    <x v="111"/>
    <x v="226"/>
    <x v="0"/>
    <s v="Yes"/>
  </r>
  <r>
    <n v="668035"/>
    <x v="10"/>
    <x v="0"/>
    <x v="5"/>
    <x v="25"/>
    <x v="25"/>
    <x v="0"/>
    <x v="311"/>
    <x v="1147"/>
    <x v="0"/>
    <s v="No"/>
  </r>
  <r>
    <n v="2041895"/>
    <x v="288"/>
    <x v="8"/>
    <x v="33"/>
    <x v="7"/>
    <x v="7"/>
    <x v="0"/>
    <x v="730"/>
    <x v="625"/>
    <x v="0"/>
    <s v="No"/>
  </r>
  <r>
    <n v="503475"/>
    <x v="1"/>
    <x v="0"/>
    <x v="42"/>
    <x v="13"/>
    <x v="13"/>
    <x v="0"/>
    <x v="128"/>
    <x v="126"/>
    <x v="0"/>
    <s v="No"/>
  </r>
  <r>
    <n v="1659113"/>
    <x v="250"/>
    <x v="5"/>
    <x v="12"/>
    <x v="5"/>
    <x v="5"/>
    <x v="1"/>
    <x v="620"/>
    <x v="823"/>
    <x v="0"/>
    <s v="No"/>
  </r>
  <r>
    <n v="1766041"/>
    <x v="738"/>
    <x v="6"/>
    <x v="46"/>
    <x v="37"/>
    <x v="37"/>
    <x v="0"/>
    <x v="1007"/>
    <x v="968"/>
    <x v="0"/>
    <s v="No"/>
  </r>
  <r>
    <n v="1226381"/>
    <x v="18"/>
    <x v="0"/>
    <x v="0"/>
    <x v="15"/>
    <x v="15"/>
    <x v="0"/>
    <x v="1172"/>
    <x v="967"/>
    <x v="0"/>
    <s v="No"/>
  </r>
  <r>
    <n v="1748090"/>
    <x v="8"/>
    <x v="5"/>
    <x v="36"/>
    <x v="9"/>
    <x v="9"/>
    <x v="3"/>
    <x v="319"/>
    <x v="10"/>
    <x v="0"/>
    <s v="No"/>
  </r>
  <r>
    <n v="1733466"/>
    <x v="739"/>
    <x v="0"/>
    <x v="42"/>
    <x v="13"/>
    <x v="13"/>
    <x v="0"/>
    <x v="9"/>
    <x v="9"/>
    <x v="1"/>
    <s v="No"/>
  </r>
  <r>
    <n v="1814495"/>
    <x v="14"/>
    <x v="2"/>
    <x v="20"/>
    <x v="14"/>
    <x v="14"/>
    <x v="0"/>
    <x v="564"/>
    <x v="530"/>
    <x v="0"/>
    <s v="No"/>
  </r>
  <r>
    <n v="1841427"/>
    <x v="740"/>
    <x v="1"/>
    <x v="1"/>
    <x v="35"/>
    <x v="35"/>
    <x v="0"/>
    <x v="943"/>
    <x v="495"/>
    <x v="0"/>
    <s v="No"/>
  </r>
  <r>
    <n v="982080"/>
    <x v="9"/>
    <x v="3"/>
    <x v="8"/>
    <x v="3"/>
    <x v="3"/>
    <x v="0"/>
    <x v="98"/>
    <x v="293"/>
    <x v="0"/>
    <s v="No"/>
  </r>
  <r>
    <n v="939122"/>
    <x v="741"/>
    <x v="0"/>
    <x v="5"/>
    <x v="1"/>
    <x v="1"/>
    <x v="0"/>
    <x v="1272"/>
    <x v="1223"/>
    <x v="0"/>
    <s v="No"/>
  </r>
  <r>
    <n v="1562419"/>
    <x v="20"/>
    <x v="5"/>
    <x v="15"/>
    <x v="7"/>
    <x v="7"/>
    <x v="0"/>
    <x v="1214"/>
    <x v="1145"/>
    <x v="0"/>
    <s v="No"/>
  </r>
  <r>
    <n v="2074065"/>
    <x v="62"/>
    <x v="2"/>
    <x v="24"/>
    <x v="14"/>
    <x v="14"/>
    <x v="0"/>
    <x v="1092"/>
    <x v="1041"/>
    <x v="0"/>
    <s v="No"/>
  </r>
  <r>
    <n v="1005803"/>
    <x v="32"/>
    <x v="0"/>
    <x v="5"/>
    <x v="4"/>
    <x v="4"/>
    <x v="0"/>
    <x v="1046"/>
    <x v="815"/>
    <x v="0"/>
    <s v="Yes"/>
  </r>
  <r>
    <n v="491307"/>
    <x v="8"/>
    <x v="0"/>
    <x v="5"/>
    <x v="7"/>
    <x v="7"/>
    <x v="0"/>
    <x v="822"/>
    <x v="892"/>
    <x v="0"/>
    <s v="Yes"/>
  </r>
  <r>
    <n v="2042916"/>
    <x v="24"/>
    <x v="7"/>
    <x v="19"/>
    <x v="7"/>
    <x v="7"/>
    <x v="0"/>
    <x v="431"/>
    <x v="625"/>
    <x v="0"/>
    <s v="No"/>
  </r>
  <r>
    <n v="550975"/>
    <x v="123"/>
    <x v="7"/>
    <x v="19"/>
    <x v="1"/>
    <x v="1"/>
    <x v="0"/>
    <x v="646"/>
    <x v="537"/>
    <x v="0"/>
    <s v="No"/>
  </r>
  <r>
    <n v="662671"/>
    <x v="14"/>
    <x v="2"/>
    <x v="2"/>
    <x v="7"/>
    <x v="7"/>
    <x v="0"/>
    <x v="1281"/>
    <x v="1224"/>
    <x v="0"/>
    <s v="No"/>
  </r>
  <r>
    <n v="1284531"/>
    <x v="742"/>
    <x v="1"/>
    <x v="22"/>
    <x v="22"/>
    <x v="22"/>
    <x v="0"/>
    <x v="665"/>
    <x v="473"/>
    <x v="0"/>
    <s v="No"/>
  </r>
  <r>
    <n v="2002845"/>
    <x v="5"/>
    <x v="1"/>
    <x v="27"/>
    <x v="53"/>
    <x v="51"/>
    <x v="0"/>
    <x v="534"/>
    <x v="505"/>
    <x v="0"/>
    <s v="Yes"/>
  </r>
  <r>
    <n v="1425975"/>
    <x v="8"/>
    <x v="5"/>
    <x v="15"/>
    <x v="20"/>
    <x v="20"/>
    <x v="0"/>
    <x v="848"/>
    <x v="559"/>
    <x v="0"/>
    <s v="No"/>
  </r>
  <r>
    <n v="677184"/>
    <x v="501"/>
    <x v="5"/>
    <x v="36"/>
    <x v="41"/>
    <x v="41"/>
    <x v="0"/>
    <x v="832"/>
    <x v="471"/>
    <x v="0"/>
    <s v="Yes"/>
  </r>
  <r>
    <n v="868540"/>
    <x v="10"/>
    <x v="5"/>
    <x v="15"/>
    <x v="26"/>
    <x v="26"/>
    <x v="1"/>
    <x v="554"/>
    <x v="290"/>
    <x v="0"/>
    <s v="No"/>
  </r>
  <r>
    <n v="1476527"/>
    <x v="1"/>
    <x v="0"/>
    <x v="0"/>
    <x v="31"/>
    <x v="31"/>
    <x v="0"/>
    <x v="631"/>
    <x v="595"/>
    <x v="0"/>
    <s v="Yes"/>
  </r>
  <r>
    <n v="982938"/>
    <x v="24"/>
    <x v="7"/>
    <x v="21"/>
    <x v="23"/>
    <x v="23"/>
    <x v="0"/>
    <x v="98"/>
    <x v="656"/>
    <x v="0"/>
    <s v="No"/>
  </r>
  <r>
    <n v="1769827"/>
    <x v="505"/>
    <x v="1"/>
    <x v="1"/>
    <x v="18"/>
    <x v="18"/>
    <x v="0"/>
    <x v="523"/>
    <x v="254"/>
    <x v="0"/>
    <s v="Yes"/>
  </r>
  <r>
    <n v="1192166"/>
    <x v="33"/>
    <x v="4"/>
    <x v="26"/>
    <x v="1"/>
    <x v="1"/>
    <x v="0"/>
    <x v="770"/>
    <x v="729"/>
    <x v="0"/>
    <s v="No"/>
  </r>
  <r>
    <n v="1950088"/>
    <x v="22"/>
    <x v="7"/>
    <x v="19"/>
    <x v="35"/>
    <x v="35"/>
    <x v="0"/>
    <x v="177"/>
    <x v="954"/>
    <x v="0"/>
    <s v="Yes"/>
  </r>
  <r>
    <n v="1465120"/>
    <x v="10"/>
    <x v="0"/>
    <x v="42"/>
    <x v="28"/>
    <x v="28"/>
    <x v="0"/>
    <x v="256"/>
    <x v="566"/>
    <x v="0"/>
    <s v="No"/>
  </r>
  <r>
    <n v="1689852"/>
    <x v="743"/>
    <x v="1"/>
    <x v="22"/>
    <x v="0"/>
    <x v="0"/>
    <x v="1"/>
    <x v="708"/>
    <x v="55"/>
    <x v="0"/>
    <s v="No"/>
  </r>
  <r>
    <n v="1441436"/>
    <x v="21"/>
    <x v="2"/>
    <x v="16"/>
    <x v="12"/>
    <x v="12"/>
    <x v="0"/>
    <x v="779"/>
    <x v="736"/>
    <x v="0"/>
    <s v="No"/>
  </r>
  <r>
    <n v="1060242"/>
    <x v="33"/>
    <x v="4"/>
    <x v="6"/>
    <x v="14"/>
    <x v="14"/>
    <x v="0"/>
    <x v="433"/>
    <x v="414"/>
    <x v="0"/>
    <s v="No"/>
  </r>
  <r>
    <n v="994731"/>
    <x v="316"/>
    <x v="7"/>
    <x v="11"/>
    <x v="1"/>
    <x v="1"/>
    <x v="1"/>
    <x v="796"/>
    <x v="1225"/>
    <x v="0"/>
    <s v="No"/>
  </r>
  <r>
    <n v="1115668"/>
    <x v="19"/>
    <x v="1"/>
    <x v="4"/>
    <x v="1"/>
    <x v="1"/>
    <x v="0"/>
    <x v="437"/>
    <x v="86"/>
    <x v="1"/>
    <s v="No"/>
  </r>
  <r>
    <n v="1037199"/>
    <x v="77"/>
    <x v="0"/>
    <x v="5"/>
    <x v="8"/>
    <x v="8"/>
    <x v="0"/>
    <x v="558"/>
    <x v="404"/>
    <x v="0"/>
    <s v="No"/>
  </r>
  <r>
    <n v="468192"/>
    <x v="546"/>
    <x v="0"/>
    <x v="0"/>
    <x v="4"/>
    <x v="4"/>
    <x v="0"/>
    <x v="1157"/>
    <x v="1028"/>
    <x v="0"/>
    <s v="Yes"/>
  </r>
  <r>
    <n v="846727"/>
    <x v="378"/>
    <x v="7"/>
    <x v="21"/>
    <x v="7"/>
    <x v="7"/>
    <x v="0"/>
    <x v="1282"/>
    <x v="1226"/>
    <x v="0"/>
    <s v="No"/>
  </r>
  <r>
    <n v="1439379"/>
    <x v="117"/>
    <x v="0"/>
    <x v="0"/>
    <x v="10"/>
    <x v="10"/>
    <x v="0"/>
    <x v="551"/>
    <x v="472"/>
    <x v="0"/>
    <s v="No"/>
  </r>
  <r>
    <n v="637625"/>
    <x v="10"/>
    <x v="2"/>
    <x v="30"/>
    <x v="39"/>
    <x v="39"/>
    <x v="1"/>
    <x v="430"/>
    <x v="219"/>
    <x v="0"/>
    <s v="No"/>
  </r>
  <r>
    <n v="759157"/>
    <x v="346"/>
    <x v="1"/>
    <x v="22"/>
    <x v="9"/>
    <x v="9"/>
    <x v="0"/>
    <x v="1283"/>
    <x v="896"/>
    <x v="0"/>
    <s v="No"/>
  </r>
  <r>
    <n v="1622889"/>
    <x v="268"/>
    <x v="1"/>
    <x v="1"/>
    <x v="0"/>
    <x v="0"/>
    <x v="0"/>
    <x v="234"/>
    <x v="484"/>
    <x v="0"/>
    <s v="Yes"/>
  </r>
  <r>
    <n v="736738"/>
    <x v="64"/>
    <x v="6"/>
    <x v="11"/>
    <x v="18"/>
    <x v="18"/>
    <x v="0"/>
    <x v="237"/>
    <x v="108"/>
    <x v="0"/>
    <s v="No"/>
  </r>
  <r>
    <n v="1436911"/>
    <x v="20"/>
    <x v="5"/>
    <x v="9"/>
    <x v="26"/>
    <x v="26"/>
    <x v="1"/>
    <x v="540"/>
    <x v="870"/>
    <x v="0"/>
    <s v="Yes"/>
  </r>
  <r>
    <n v="746911"/>
    <x v="16"/>
    <x v="7"/>
    <x v="18"/>
    <x v="7"/>
    <x v="7"/>
    <x v="0"/>
    <x v="1150"/>
    <x v="797"/>
    <x v="0"/>
    <s v="No"/>
  </r>
  <r>
    <n v="817475"/>
    <x v="47"/>
    <x v="0"/>
    <x v="5"/>
    <x v="20"/>
    <x v="20"/>
    <x v="0"/>
    <x v="396"/>
    <x v="378"/>
    <x v="0"/>
    <s v="No"/>
  </r>
  <r>
    <n v="732912"/>
    <x v="82"/>
    <x v="1"/>
    <x v="22"/>
    <x v="7"/>
    <x v="7"/>
    <x v="3"/>
    <x v="111"/>
    <x v="444"/>
    <x v="0"/>
    <s v="No"/>
  </r>
  <r>
    <n v="772779"/>
    <x v="19"/>
    <x v="5"/>
    <x v="12"/>
    <x v="0"/>
    <x v="0"/>
    <x v="2"/>
    <x v="37"/>
    <x v="474"/>
    <x v="0"/>
    <s v="Yes"/>
  </r>
  <r>
    <n v="406950"/>
    <x v="35"/>
    <x v="0"/>
    <x v="37"/>
    <x v="5"/>
    <x v="5"/>
    <x v="0"/>
    <x v="371"/>
    <x v="352"/>
    <x v="0"/>
    <s v="No"/>
  </r>
  <r>
    <n v="1864183"/>
    <x v="25"/>
    <x v="2"/>
    <x v="17"/>
    <x v="0"/>
    <x v="0"/>
    <x v="0"/>
    <x v="373"/>
    <x v="624"/>
    <x v="0"/>
    <s v="No"/>
  </r>
  <r>
    <n v="1561168"/>
    <x v="367"/>
    <x v="2"/>
    <x v="34"/>
    <x v="10"/>
    <x v="10"/>
    <x v="0"/>
    <x v="924"/>
    <x v="885"/>
    <x v="0"/>
    <s v="Yes"/>
  </r>
  <r>
    <n v="1469412"/>
    <x v="744"/>
    <x v="7"/>
    <x v="19"/>
    <x v="46"/>
    <x v="45"/>
    <x v="3"/>
    <x v="661"/>
    <x v="595"/>
    <x v="0"/>
    <s v="No"/>
  </r>
  <r>
    <n v="1662695"/>
    <x v="196"/>
    <x v="1"/>
    <x v="4"/>
    <x v="13"/>
    <x v="13"/>
    <x v="0"/>
    <x v="389"/>
    <x v="175"/>
    <x v="0"/>
    <s v="Yes"/>
  </r>
  <r>
    <n v="1769546"/>
    <x v="4"/>
    <x v="3"/>
    <x v="3"/>
    <x v="27"/>
    <x v="27"/>
    <x v="0"/>
    <x v="523"/>
    <x v="254"/>
    <x v="0"/>
    <s v="No"/>
  </r>
  <r>
    <n v="624851"/>
    <x v="129"/>
    <x v="1"/>
    <x v="27"/>
    <x v="27"/>
    <x v="27"/>
    <x v="0"/>
    <x v="717"/>
    <x v="905"/>
    <x v="0"/>
    <s v="No"/>
  </r>
  <r>
    <n v="1559940"/>
    <x v="68"/>
    <x v="0"/>
    <x v="5"/>
    <x v="20"/>
    <x v="20"/>
    <x v="0"/>
    <x v="575"/>
    <x v="540"/>
    <x v="0"/>
    <s v="No"/>
  </r>
  <r>
    <n v="1600920"/>
    <x v="19"/>
    <x v="7"/>
    <x v="21"/>
    <x v="13"/>
    <x v="13"/>
    <x v="0"/>
    <x v="382"/>
    <x v="886"/>
    <x v="0"/>
    <s v="No"/>
  </r>
  <r>
    <n v="338563"/>
    <x v="127"/>
    <x v="5"/>
    <x v="12"/>
    <x v="10"/>
    <x v="10"/>
    <x v="1"/>
    <x v="976"/>
    <x v="944"/>
    <x v="0"/>
    <s v="No"/>
  </r>
  <r>
    <n v="840868"/>
    <x v="546"/>
    <x v="0"/>
    <x v="5"/>
    <x v="3"/>
    <x v="3"/>
    <x v="0"/>
    <x v="175"/>
    <x v="571"/>
    <x v="0"/>
    <s v="No"/>
  </r>
  <r>
    <n v="1946739"/>
    <x v="18"/>
    <x v="1"/>
    <x v="1"/>
    <x v="13"/>
    <x v="13"/>
    <x v="0"/>
    <x v="6"/>
    <x v="1059"/>
    <x v="0"/>
    <s v="Yes"/>
  </r>
  <r>
    <n v="1746671"/>
    <x v="35"/>
    <x v="0"/>
    <x v="0"/>
    <x v="25"/>
    <x v="25"/>
    <x v="0"/>
    <x v="642"/>
    <x v="612"/>
    <x v="0"/>
    <s v="Yes"/>
  </r>
  <r>
    <n v="1768951"/>
    <x v="220"/>
    <x v="0"/>
    <x v="42"/>
    <x v="14"/>
    <x v="14"/>
    <x v="0"/>
    <x v="523"/>
    <x v="254"/>
    <x v="0"/>
    <s v="No"/>
  </r>
  <r>
    <n v="1931407"/>
    <x v="30"/>
    <x v="0"/>
    <x v="0"/>
    <x v="7"/>
    <x v="7"/>
    <x v="0"/>
    <x v="756"/>
    <x v="223"/>
    <x v="0"/>
    <s v="No"/>
  </r>
  <r>
    <n v="1118582"/>
    <x v="123"/>
    <x v="7"/>
    <x v="21"/>
    <x v="19"/>
    <x v="19"/>
    <x v="0"/>
    <x v="1284"/>
    <x v="942"/>
    <x v="0"/>
    <s v="No"/>
  </r>
  <r>
    <n v="1333721"/>
    <x v="9"/>
    <x v="3"/>
    <x v="8"/>
    <x v="12"/>
    <x v="12"/>
    <x v="0"/>
    <x v="47"/>
    <x v="45"/>
    <x v="0"/>
    <s v="No"/>
  </r>
  <r>
    <n v="2037654"/>
    <x v="165"/>
    <x v="0"/>
    <x v="5"/>
    <x v="7"/>
    <x v="7"/>
    <x v="0"/>
    <x v="1116"/>
    <x v="869"/>
    <x v="0"/>
    <s v="No"/>
  </r>
  <r>
    <n v="1906284"/>
    <x v="4"/>
    <x v="3"/>
    <x v="44"/>
    <x v="7"/>
    <x v="7"/>
    <x v="0"/>
    <x v="241"/>
    <x v="235"/>
    <x v="0"/>
    <s v="Yes"/>
  </r>
  <r>
    <n v="1628984"/>
    <x v="14"/>
    <x v="8"/>
    <x v="49"/>
    <x v="0"/>
    <x v="0"/>
    <x v="0"/>
    <x v="185"/>
    <x v="14"/>
    <x v="0"/>
    <s v="No"/>
  </r>
  <r>
    <n v="2095410"/>
    <x v="546"/>
    <x v="0"/>
    <x v="0"/>
    <x v="7"/>
    <x v="7"/>
    <x v="0"/>
    <x v="1285"/>
    <x v="1227"/>
    <x v="0"/>
    <s v="No"/>
  </r>
  <r>
    <n v="1664062"/>
    <x v="25"/>
    <x v="1"/>
    <x v="4"/>
    <x v="9"/>
    <x v="9"/>
    <x v="0"/>
    <x v="389"/>
    <x v="367"/>
    <x v="0"/>
    <s v="No"/>
  </r>
  <r>
    <n v="1093068"/>
    <x v="205"/>
    <x v="1"/>
    <x v="22"/>
    <x v="12"/>
    <x v="12"/>
    <x v="0"/>
    <x v="43"/>
    <x v="41"/>
    <x v="0"/>
    <s v="No"/>
  </r>
  <r>
    <n v="431365"/>
    <x v="19"/>
    <x v="0"/>
    <x v="0"/>
    <x v="7"/>
    <x v="7"/>
    <x v="1"/>
    <x v="1066"/>
    <x v="1016"/>
    <x v="0"/>
    <s v="No"/>
  </r>
  <r>
    <n v="1830414"/>
    <x v="37"/>
    <x v="7"/>
    <x v="56"/>
    <x v="26"/>
    <x v="26"/>
    <x v="1"/>
    <x v="1120"/>
    <x v="194"/>
    <x v="0"/>
    <s v="No"/>
  </r>
  <r>
    <n v="1580101"/>
    <x v="1"/>
    <x v="0"/>
    <x v="37"/>
    <x v="12"/>
    <x v="12"/>
    <x v="0"/>
    <x v="1131"/>
    <x v="470"/>
    <x v="0"/>
    <s v="No"/>
  </r>
  <r>
    <n v="1555375"/>
    <x v="50"/>
    <x v="5"/>
    <x v="15"/>
    <x v="10"/>
    <x v="10"/>
    <x v="3"/>
    <x v="1027"/>
    <x v="1087"/>
    <x v="0"/>
    <s v="No"/>
  </r>
  <r>
    <n v="959150"/>
    <x v="165"/>
    <x v="0"/>
    <x v="0"/>
    <x v="14"/>
    <x v="14"/>
    <x v="0"/>
    <x v="899"/>
    <x v="584"/>
    <x v="0"/>
    <s v="No"/>
  </r>
  <r>
    <n v="851199"/>
    <x v="10"/>
    <x v="2"/>
    <x v="35"/>
    <x v="18"/>
    <x v="18"/>
    <x v="0"/>
    <x v="629"/>
    <x v="139"/>
    <x v="0"/>
    <s v="Yes"/>
  </r>
  <r>
    <n v="2017897"/>
    <x v="14"/>
    <x v="2"/>
    <x v="2"/>
    <x v="13"/>
    <x v="13"/>
    <x v="0"/>
    <x v="229"/>
    <x v="225"/>
    <x v="0"/>
    <s v="Yes"/>
  </r>
  <r>
    <n v="1393837"/>
    <x v="86"/>
    <x v="9"/>
    <x v="55"/>
    <x v="10"/>
    <x v="10"/>
    <x v="0"/>
    <x v="211"/>
    <x v="692"/>
    <x v="0"/>
    <s v="Yes"/>
  </r>
  <r>
    <n v="1635120"/>
    <x v="105"/>
    <x v="5"/>
    <x v="12"/>
    <x v="7"/>
    <x v="7"/>
    <x v="0"/>
    <x v="79"/>
    <x v="76"/>
    <x v="0"/>
    <s v="Yes"/>
  </r>
  <r>
    <n v="2017711"/>
    <x v="17"/>
    <x v="3"/>
    <x v="44"/>
    <x v="38"/>
    <x v="38"/>
    <x v="0"/>
    <x v="125"/>
    <x v="185"/>
    <x v="0"/>
    <s v="No"/>
  </r>
  <r>
    <n v="960881"/>
    <x v="4"/>
    <x v="3"/>
    <x v="3"/>
    <x v="3"/>
    <x v="3"/>
    <x v="0"/>
    <x v="860"/>
    <x v="995"/>
    <x v="0"/>
    <s v="No"/>
  </r>
  <r>
    <n v="1360899"/>
    <x v="14"/>
    <x v="1"/>
    <x v="13"/>
    <x v="7"/>
    <x v="7"/>
    <x v="0"/>
    <x v="833"/>
    <x v="1074"/>
    <x v="0"/>
    <s v="No"/>
  </r>
  <r>
    <n v="1859291"/>
    <x v="10"/>
    <x v="5"/>
    <x v="36"/>
    <x v="7"/>
    <x v="7"/>
    <x v="3"/>
    <x v="184"/>
    <x v="788"/>
    <x v="0"/>
    <s v="No"/>
  </r>
  <r>
    <n v="1707227"/>
    <x v="25"/>
    <x v="2"/>
    <x v="10"/>
    <x v="12"/>
    <x v="12"/>
    <x v="0"/>
    <x v="585"/>
    <x v="638"/>
    <x v="0"/>
    <s v="Yes"/>
  </r>
  <r>
    <n v="874125"/>
    <x v="745"/>
    <x v="1"/>
    <x v="4"/>
    <x v="21"/>
    <x v="21"/>
    <x v="0"/>
    <x v="105"/>
    <x v="102"/>
    <x v="0"/>
    <s v="No"/>
  </r>
  <r>
    <n v="409475"/>
    <x v="19"/>
    <x v="5"/>
    <x v="15"/>
    <x v="28"/>
    <x v="28"/>
    <x v="0"/>
    <x v="1047"/>
    <x v="1001"/>
    <x v="0"/>
    <s v="No"/>
  </r>
  <r>
    <n v="1735381"/>
    <x v="223"/>
    <x v="1"/>
    <x v="4"/>
    <x v="31"/>
    <x v="31"/>
    <x v="0"/>
    <x v="891"/>
    <x v="856"/>
    <x v="0"/>
    <s v="No"/>
  </r>
  <r>
    <n v="687485"/>
    <x v="19"/>
    <x v="0"/>
    <x v="0"/>
    <x v="12"/>
    <x v="12"/>
    <x v="0"/>
    <x v="1097"/>
    <x v="75"/>
    <x v="1"/>
    <s v="No"/>
  </r>
  <r>
    <n v="2010384"/>
    <x v="189"/>
    <x v="7"/>
    <x v="19"/>
    <x v="4"/>
    <x v="4"/>
    <x v="0"/>
    <x v="658"/>
    <x v="741"/>
    <x v="0"/>
    <s v="No"/>
  </r>
  <r>
    <n v="1077323"/>
    <x v="5"/>
    <x v="1"/>
    <x v="4"/>
    <x v="19"/>
    <x v="19"/>
    <x v="2"/>
    <x v="648"/>
    <x v="479"/>
    <x v="0"/>
    <s v="No"/>
  </r>
  <r>
    <n v="2021019"/>
    <x v="110"/>
    <x v="7"/>
    <x v="21"/>
    <x v="16"/>
    <x v="16"/>
    <x v="0"/>
    <x v="214"/>
    <x v="185"/>
    <x v="0"/>
    <s v="No"/>
  </r>
  <r>
    <n v="2011626"/>
    <x v="182"/>
    <x v="7"/>
    <x v="19"/>
    <x v="18"/>
    <x v="18"/>
    <x v="0"/>
    <x v="658"/>
    <x v="741"/>
    <x v="0"/>
    <s v="No"/>
  </r>
  <r>
    <n v="2039944"/>
    <x v="51"/>
    <x v="2"/>
    <x v="23"/>
    <x v="13"/>
    <x v="13"/>
    <x v="2"/>
    <x v="486"/>
    <x v="412"/>
    <x v="0"/>
    <s v="No"/>
  </r>
  <r>
    <n v="1127661"/>
    <x v="238"/>
    <x v="1"/>
    <x v="4"/>
    <x v="25"/>
    <x v="25"/>
    <x v="0"/>
    <x v="338"/>
    <x v="952"/>
    <x v="0"/>
    <s v="Yes"/>
  </r>
  <r>
    <n v="603493"/>
    <x v="46"/>
    <x v="1"/>
    <x v="22"/>
    <x v="1"/>
    <x v="1"/>
    <x v="0"/>
    <x v="249"/>
    <x v="699"/>
    <x v="0"/>
    <s v="No"/>
  </r>
  <r>
    <n v="1522805"/>
    <x v="243"/>
    <x v="1"/>
    <x v="13"/>
    <x v="13"/>
    <x v="13"/>
    <x v="0"/>
    <x v="415"/>
    <x v="398"/>
    <x v="0"/>
    <s v="No"/>
  </r>
  <r>
    <n v="2113067"/>
    <x v="19"/>
    <x v="0"/>
    <x v="0"/>
    <x v="7"/>
    <x v="7"/>
    <x v="0"/>
    <x v="718"/>
    <x v="683"/>
    <x v="0"/>
    <s v="Yes"/>
  </r>
  <r>
    <n v="1246344"/>
    <x v="137"/>
    <x v="0"/>
    <x v="0"/>
    <x v="0"/>
    <x v="0"/>
    <x v="2"/>
    <x v="127"/>
    <x v="460"/>
    <x v="0"/>
    <s v="No"/>
  </r>
  <r>
    <n v="926570"/>
    <x v="8"/>
    <x v="2"/>
    <x v="24"/>
    <x v="1"/>
    <x v="1"/>
    <x v="1"/>
    <x v="700"/>
    <x v="328"/>
    <x v="0"/>
    <s v="No"/>
  </r>
  <r>
    <n v="1888564"/>
    <x v="19"/>
    <x v="5"/>
    <x v="15"/>
    <x v="30"/>
    <x v="30"/>
    <x v="0"/>
    <x v="66"/>
    <x v="811"/>
    <x v="0"/>
    <s v="Yes"/>
  </r>
  <r>
    <n v="2016558"/>
    <x v="189"/>
    <x v="7"/>
    <x v="39"/>
    <x v="13"/>
    <x v="13"/>
    <x v="0"/>
    <x v="229"/>
    <x v="122"/>
    <x v="0"/>
    <s v="No"/>
  </r>
  <r>
    <n v="498135"/>
    <x v="8"/>
    <x v="0"/>
    <x v="37"/>
    <x v="10"/>
    <x v="10"/>
    <x v="3"/>
    <x v="962"/>
    <x v="496"/>
    <x v="0"/>
    <s v="No"/>
  </r>
  <r>
    <n v="1652690"/>
    <x v="20"/>
    <x v="5"/>
    <x v="9"/>
    <x v="8"/>
    <x v="8"/>
    <x v="3"/>
    <x v="514"/>
    <x v="488"/>
    <x v="0"/>
    <s v="No"/>
  </r>
  <r>
    <n v="1639165"/>
    <x v="10"/>
    <x v="0"/>
    <x v="0"/>
    <x v="0"/>
    <x v="0"/>
    <x v="3"/>
    <x v="206"/>
    <x v="643"/>
    <x v="0"/>
    <s v="No"/>
  </r>
  <r>
    <n v="1220132"/>
    <x v="8"/>
    <x v="5"/>
    <x v="12"/>
    <x v="39"/>
    <x v="39"/>
    <x v="3"/>
    <x v="75"/>
    <x v="47"/>
    <x v="0"/>
    <s v="No"/>
  </r>
  <r>
    <n v="1830557"/>
    <x v="5"/>
    <x v="1"/>
    <x v="22"/>
    <x v="5"/>
    <x v="5"/>
    <x v="0"/>
    <x v="1120"/>
    <x v="1100"/>
    <x v="0"/>
    <s v="No"/>
  </r>
  <r>
    <n v="1985980"/>
    <x v="14"/>
    <x v="5"/>
    <x v="12"/>
    <x v="7"/>
    <x v="7"/>
    <x v="0"/>
    <x v="580"/>
    <x v="24"/>
    <x v="0"/>
    <s v="No"/>
  </r>
  <r>
    <n v="1691935"/>
    <x v="18"/>
    <x v="0"/>
    <x v="0"/>
    <x v="41"/>
    <x v="41"/>
    <x v="0"/>
    <x v="56"/>
    <x v="700"/>
    <x v="0"/>
    <s v="No"/>
  </r>
  <r>
    <n v="2027094"/>
    <x v="135"/>
    <x v="7"/>
    <x v="39"/>
    <x v="32"/>
    <x v="32"/>
    <x v="0"/>
    <x v="955"/>
    <x v="1184"/>
    <x v="0"/>
    <s v="No"/>
  </r>
  <r>
    <n v="1577441"/>
    <x v="14"/>
    <x v="2"/>
    <x v="40"/>
    <x v="7"/>
    <x v="7"/>
    <x v="0"/>
    <x v="13"/>
    <x v="230"/>
    <x v="0"/>
    <s v="No"/>
  </r>
  <r>
    <n v="1646801"/>
    <x v="746"/>
    <x v="1"/>
    <x v="1"/>
    <x v="8"/>
    <x v="8"/>
    <x v="1"/>
    <x v="511"/>
    <x v="734"/>
    <x v="0"/>
    <s v="No"/>
  </r>
  <r>
    <n v="1782019"/>
    <x v="19"/>
    <x v="0"/>
    <x v="0"/>
    <x v="8"/>
    <x v="8"/>
    <x v="0"/>
    <x v="370"/>
    <x v="351"/>
    <x v="0"/>
    <s v="No"/>
  </r>
  <r>
    <n v="1002305"/>
    <x v="8"/>
    <x v="5"/>
    <x v="12"/>
    <x v="13"/>
    <x v="13"/>
    <x v="0"/>
    <x v="801"/>
    <x v="752"/>
    <x v="0"/>
    <s v="No"/>
  </r>
  <r>
    <n v="1291311"/>
    <x v="9"/>
    <x v="3"/>
    <x v="25"/>
    <x v="0"/>
    <x v="0"/>
    <x v="0"/>
    <x v="286"/>
    <x v="698"/>
    <x v="0"/>
    <s v="Yes"/>
  </r>
  <r>
    <n v="1944014"/>
    <x v="7"/>
    <x v="4"/>
    <x v="26"/>
    <x v="18"/>
    <x v="18"/>
    <x v="0"/>
    <x v="783"/>
    <x v="738"/>
    <x v="0"/>
    <s v="No"/>
  </r>
  <r>
    <n v="1796256"/>
    <x v="747"/>
    <x v="1"/>
    <x v="4"/>
    <x v="32"/>
    <x v="32"/>
    <x v="3"/>
    <x v="480"/>
    <x v="458"/>
    <x v="0"/>
    <s v="No"/>
  </r>
  <r>
    <n v="632050"/>
    <x v="62"/>
    <x v="2"/>
    <x v="30"/>
    <x v="20"/>
    <x v="20"/>
    <x v="0"/>
    <x v="901"/>
    <x v="1159"/>
    <x v="0"/>
    <s v="No"/>
  </r>
  <r>
    <n v="2067108"/>
    <x v="51"/>
    <x v="1"/>
    <x v="1"/>
    <x v="13"/>
    <x v="13"/>
    <x v="2"/>
    <x v="124"/>
    <x v="375"/>
    <x v="0"/>
    <s v="No"/>
  </r>
  <r>
    <n v="1862107"/>
    <x v="8"/>
    <x v="2"/>
    <x v="38"/>
    <x v="16"/>
    <x v="16"/>
    <x v="0"/>
    <x v="108"/>
    <x v="720"/>
    <x v="0"/>
    <s v="No"/>
  </r>
  <r>
    <n v="1097489"/>
    <x v="17"/>
    <x v="3"/>
    <x v="3"/>
    <x v="24"/>
    <x v="24"/>
    <x v="0"/>
    <x v="1174"/>
    <x v="1125"/>
    <x v="0"/>
    <s v="No"/>
  </r>
  <r>
    <n v="1921886"/>
    <x v="10"/>
    <x v="0"/>
    <x v="0"/>
    <x v="14"/>
    <x v="14"/>
    <x v="0"/>
    <x v="577"/>
    <x v="541"/>
    <x v="0"/>
    <s v="Yes"/>
  </r>
  <r>
    <n v="2028619"/>
    <x v="9"/>
    <x v="3"/>
    <x v="44"/>
    <x v="13"/>
    <x v="13"/>
    <x v="0"/>
    <x v="544"/>
    <x v="147"/>
    <x v="0"/>
    <s v="No"/>
  </r>
  <r>
    <n v="1192213"/>
    <x v="32"/>
    <x v="5"/>
    <x v="12"/>
    <x v="14"/>
    <x v="14"/>
    <x v="1"/>
    <x v="770"/>
    <x v="860"/>
    <x v="0"/>
    <s v="No"/>
  </r>
  <r>
    <n v="788154"/>
    <x v="92"/>
    <x v="1"/>
    <x v="1"/>
    <x v="21"/>
    <x v="21"/>
    <x v="3"/>
    <x v="334"/>
    <x v="877"/>
    <x v="0"/>
    <s v="No"/>
  </r>
  <r>
    <n v="1857953"/>
    <x v="64"/>
    <x v="7"/>
    <x v="73"/>
    <x v="1"/>
    <x v="1"/>
    <x v="1"/>
    <x v="184"/>
    <x v="720"/>
    <x v="0"/>
    <s v="No"/>
  </r>
  <r>
    <n v="1083275"/>
    <x v="30"/>
    <x v="0"/>
    <x v="0"/>
    <x v="1"/>
    <x v="1"/>
    <x v="1"/>
    <x v="264"/>
    <x v="255"/>
    <x v="0"/>
    <s v="Yes"/>
  </r>
  <r>
    <n v="1998407"/>
    <x v="16"/>
    <x v="2"/>
    <x v="16"/>
    <x v="20"/>
    <x v="20"/>
    <x v="0"/>
    <x v="781"/>
    <x v="923"/>
    <x v="0"/>
    <s v="No"/>
  </r>
  <r>
    <n v="1756572"/>
    <x v="342"/>
    <x v="1"/>
    <x v="1"/>
    <x v="7"/>
    <x v="7"/>
    <x v="0"/>
    <x v="678"/>
    <x v="832"/>
    <x v="0"/>
    <s v="No"/>
  </r>
  <r>
    <n v="406267"/>
    <x v="6"/>
    <x v="5"/>
    <x v="9"/>
    <x v="5"/>
    <x v="5"/>
    <x v="3"/>
    <x v="735"/>
    <x v="837"/>
    <x v="0"/>
    <s v="No"/>
  </r>
  <r>
    <n v="1904177"/>
    <x v="18"/>
    <x v="0"/>
    <x v="0"/>
    <x v="8"/>
    <x v="8"/>
    <x v="0"/>
    <x v="613"/>
    <x v="575"/>
    <x v="0"/>
    <s v="No"/>
  </r>
  <r>
    <n v="1914132"/>
    <x v="64"/>
    <x v="1"/>
    <x v="27"/>
    <x v="2"/>
    <x v="2"/>
    <x v="0"/>
    <x v="135"/>
    <x v="131"/>
    <x v="0"/>
    <s v="Yes"/>
  </r>
  <r>
    <n v="1209413"/>
    <x v="288"/>
    <x v="5"/>
    <x v="12"/>
    <x v="1"/>
    <x v="1"/>
    <x v="0"/>
    <x v="440"/>
    <x v="757"/>
    <x v="0"/>
    <s v="Yes"/>
  </r>
  <r>
    <n v="2062218"/>
    <x v="82"/>
    <x v="1"/>
    <x v="1"/>
    <x v="7"/>
    <x v="7"/>
    <x v="0"/>
    <x v="1011"/>
    <x v="973"/>
    <x v="0"/>
    <s v="No"/>
  </r>
  <r>
    <n v="1116458"/>
    <x v="16"/>
    <x v="0"/>
    <x v="0"/>
    <x v="7"/>
    <x v="7"/>
    <x v="0"/>
    <x v="858"/>
    <x v="821"/>
    <x v="0"/>
    <s v="Yes"/>
  </r>
  <r>
    <n v="381578"/>
    <x v="10"/>
    <x v="0"/>
    <x v="0"/>
    <x v="13"/>
    <x v="13"/>
    <x v="0"/>
    <x v="1256"/>
    <x v="475"/>
    <x v="0"/>
    <s v="No"/>
  </r>
  <r>
    <n v="2069818"/>
    <x v="201"/>
    <x v="0"/>
    <x v="0"/>
    <x v="7"/>
    <x v="7"/>
    <x v="0"/>
    <x v="199"/>
    <x v="375"/>
    <x v="0"/>
    <s v="No"/>
  </r>
  <r>
    <n v="1222440"/>
    <x v="16"/>
    <x v="2"/>
    <x v="17"/>
    <x v="7"/>
    <x v="7"/>
    <x v="0"/>
    <x v="697"/>
    <x v="150"/>
    <x v="0"/>
    <s v="No"/>
  </r>
  <r>
    <n v="1414892"/>
    <x v="748"/>
    <x v="1"/>
    <x v="22"/>
    <x v="0"/>
    <x v="0"/>
    <x v="0"/>
    <x v="7"/>
    <x v="932"/>
    <x v="1"/>
    <s v="No"/>
  </r>
  <r>
    <n v="2011591"/>
    <x v="82"/>
    <x v="1"/>
    <x v="1"/>
    <x v="0"/>
    <x v="0"/>
    <x v="3"/>
    <x v="658"/>
    <x v="741"/>
    <x v="0"/>
    <s v="No"/>
  </r>
  <r>
    <n v="1451776"/>
    <x v="14"/>
    <x v="5"/>
    <x v="14"/>
    <x v="7"/>
    <x v="7"/>
    <x v="0"/>
    <x v="196"/>
    <x v="190"/>
    <x v="0"/>
    <s v="No"/>
  </r>
  <r>
    <n v="1262691"/>
    <x v="8"/>
    <x v="0"/>
    <x v="0"/>
    <x v="0"/>
    <x v="0"/>
    <x v="0"/>
    <x v="501"/>
    <x v="556"/>
    <x v="0"/>
    <s v="No"/>
  </r>
  <r>
    <n v="1153271"/>
    <x v="130"/>
    <x v="1"/>
    <x v="13"/>
    <x v="0"/>
    <x v="0"/>
    <x v="0"/>
    <x v="877"/>
    <x v="931"/>
    <x v="0"/>
    <s v="Yes"/>
  </r>
  <r>
    <n v="1960976"/>
    <x v="14"/>
    <x v="5"/>
    <x v="15"/>
    <x v="45"/>
    <x v="44"/>
    <x v="0"/>
    <x v="871"/>
    <x v="637"/>
    <x v="0"/>
    <s v="No"/>
  </r>
  <r>
    <n v="1992250"/>
    <x v="14"/>
    <x v="5"/>
    <x v="12"/>
    <x v="7"/>
    <x v="7"/>
    <x v="0"/>
    <x v="408"/>
    <x v="536"/>
    <x v="0"/>
    <s v="No"/>
  </r>
  <r>
    <n v="1420416"/>
    <x v="19"/>
    <x v="5"/>
    <x v="14"/>
    <x v="28"/>
    <x v="28"/>
    <x v="0"/>
    <x v="169"/>
    <x v="162"/>
    <x v="0"/>
    <s v="No"/>
  </r>
  <r>
    <n v="745874"/>
    <x v="580"/>
    <x v="0"/>
    <x v="0"/>
    <x v="13"/>
    <x v="13"/>
    <x v="1"/>
    <x v="122"/>
    <x v="524"/>
    <x v="0"/>
    <s v="No"/>
  </r>
  <r>
    <n v="780718"/>
    <x v="1"/>
    <x v="0"/>
    <x v="42"/>
    <x v="18"/>
    <x v="18"/>
    <x v="0"/>
    <x v="690"/>
    <x v="1091"/>
    <x v="0"/>
    <s v="No"/>
  </r>
  <r>
    <n v="927477"/>
    <x v="19"/>
    <x v="5"/>
    <x v="15"/>
    <x v="7"/>
    <x v="7"/>
    <x v="1"/>
    <x v="472"/>
    <x v="286"/>
    <x v="0"/>
    <s v="No"/>
  </r>
  <r>
    <n v="1221944"/>
    <x v="232"/>
    <x v="1"/>
    <x v="27"/>
    <x v="0"/>
    <x v="0"/>
    <x v="0"/>
    <x v="697"/>
    <x v="963"/>
    <x v="0"/>
    <s v="No"/>
  </r>
  <r>
    <n v="1833060"/>
    <x v="7"/>
    <x v="4"/>
    <x v="6"/>
    <x v="29"/>
    <x v="29"/>
    <x v="0"/>
    <x v="200"/>
    <x v="194"/>
    <x v="0"/>
    <s v="No"/>
  </r>
  <r>
    <n v="568098"/>
    <x v="32"/>
    <x v="5"/>
    <x v="9"/>
    <x v="0"/>
    <x v="0"/>
    <x v="1"/>
    <x v="647"/>
    <x v="500"/>
    <x v="0"/>
    <s v="No"/>
  </r>
  <r>
    <n v="1784229"/>
    <x v="4"/>
    <x v="3"/>
    <x v="8"/>
    <x v="7"/>
    <x v="7"/>
    <x v="0"/>
    <x v="248"/>
    <x v="242"/>
    <x v="0"/>
    <s v="No"/>
  </r>
  <r>
    <n v="1479446"/>
    <x v="19"/>
    <x v="5"/>
    <x v="12"/>
    <x v="0"/>
    <x v="0"/>
    <x v="1"/>
    <x v="631"/>
    <x v="282"/>
    <x v="0"/>
    <s v="No"/>
  </r>
  <r>
    <n v="1882059"/>
    <x v="4"/>
    <x v="3"/>
    <x v="25"/>
    <x v="25"/>
    <x v="25"/>
    <x v="0"/>
    <x v="1073"/>
    <x v="1020"/>
    <x v="0"/>
    <s v="No"/>
  </r>
  <r>
    <n v="2069765"/>
    <x v="171"/>
    <x v="10"/>
    <x v="79"/>
    <x v="7"/>
    <x v="7"/>
    <x v="3"/>
    <x v="199"/>
    <x v="193"/>
    <x v="0"/>
    <s v="Yes"/>
  </r>
  <r>
    <n v="765087"/>
    <x v="19"/>
    <x v="0"/>
    <x v="0"/>
    <x v="12"/>
    <x v="12"/>
    <x v="1"/>
    <x v="788"/>
    <x v="218"/>
    <x v="0"/>
    <s v="No"/>
  </r>
  <r>
    <n v="1164506"/>
    <x v="32"/>
    <x v="5"/>
    <x v="15"/>
    <x v="9"/>
    <x v="9"/>
    <x v="1"/>
    <x v="539"/>
    <x v="678"/>
    <x v="0"/>
    <s v="No"/>
  </r>
  <r>
    <n v="1209985"/>
    <x v="19"/>
    <x v="0"/>
    <x v="0"/>
    <x v="17"/>
    <x v="17"/>
    <x v="1"/>
    <x v="440"/>
    <x v="757"/>
    <x v="0"/>
    <s v="Yes"/>
  </r>
  <r>
    <n v="797135"/>
    <x v="23"/>
    <x v="2"/>
    <x v="24"/>
    <x v="7"/>
    <x v="7"/>
    <x v="1"/>
    <x v="269"/>
    <x v="450"/>
    <x v="0"/>
    <s v="No"/>
  </r>
  <r>
    <n v="722598"/>
    <x v="19"/>
    <x v="5"/>
    <x v="14"/>
    <x v="0"/>
    <x v="0"/>
    <x v="1"/>
    <x v="725"/>
    <x v="679"/>
    <x v="0"/>
    <s v="No"/>
  </r>
  <r>
    <n v="459170"/>
    <x v="55"/>
    <x v="3"/>
    <x v="25"/>
    <x v="0"/>
    <x v="0"/>
    <x v="0"/>
    <x v="711"/>
    <x v="369"/>
    <x v="0"/>
    <s v="No"/>
  </r>
  <r>
    <n v="1373031"/>
    <x v="8"/>
    <x v="5"/>
    <x v="15"/>
    <x v="9"/>
    <x v="9"/>
    <x v="0"/>
    <x v="784"/>
    <x v="1120"/>
    <x v="0"/>
    <s v="No"/>
  </r>
  <r>
    <n v="709541"/>
    <x v="62"/>
    <x v="0"/>
    <x v="5"/>
    <x v="27"/>
    <x v="27"/>
    <x v="0"/>
    <x v="1286"/>
    <x v="754"/>
    <x v="0"/>
    <s v="No"/>
  </r>
  <r>
    <n v="1328517"/>
    <x v="192"/>
    <x v="5"/>
    <x v="9"/>
    <x v="13"/>
    <x v="13"/>
    <x v="3"/>
    <x v="161"/>
    <x v="327"/>
    <x v="0"/>
    <s v="No"/>
  </r>
  <r>
    <n v="1548094"/>
    <x v="10"/>
    <x v="5"/>
    <x v="15"/>
    <x v="0"/>
    <x v="0"/>
    <x v="0"/>
    <x v="372"/>
    <x v="456"/>
    <x v="0"/>
    <s v="No"/>
  </r>
  <r>
    <n v="427798"/>
    <x v="19"/>
    <x v="0"/>
    <x v="42"/>
    <x v="0"/>
    <x v="0"/>
    <x v="0"/>
    <x v="994"/>
    <x v="657"/>
    <x v="0"/>
    <s v="Yes"/>
  </r>
  <r>
    <n v="448139"/>
    <x v="17"/>
    <x v="3"/>
    <x v="8"/>
    <x v="9"/>
    <x v="9"/>
    <x v="0"/>
    <x v="1074"/>
    <x v="1095"/>
    <x v="0"/>
    <s v="Yes"/>
  </r>
  <r>
    <n v="2052590"/>
    <x v="21"/>
    <x v="2"/>
    <x v="30"/>
    <x v="3"/>
    <x v="3"/>
    <x v="0"/>
    <x v="597"/>
    <x v="563"/>
    <x v="0"/>
    <s v="No"/>
  </r>
  <r>
    <n v="1188586"/>
    <x v="646"/>
    <x v="5"/>
    <x v="12"/>
    <x v="20"/>
    <x v="20"/>
    <x v="3"/>
    <x v="1187"/>
    <x v="418"/>
    <x v="0"/>
    <s v="No"/>
  </r>
  <r>
    <n v="266042"/>
    <x v="749"/>
    <x v="0"/>
    <x v="0"/>
    <x v="1"/>
    <x v="1"/>
    <x v="0"/>
    <x v="90"/>
    <x v="1045"/>
    <x v="0"/>
    <s v="No"/>
  </r>
  <r>
    <n v="1781514"/>
    <x v="19"/>
    <x v="5"/>
    <x v="9"/>
    <x v="7"/>
    <x v="7"/>
    <x v="1"/>
    <x v="370"/>
    <x v="242"/>
    <x v="0"/>
    <s v="No"/>
  </r>
  <r>
    <n v="756070"/>
    <x v="10"/>
    <x v="2"/>
    <x v="35"/>
    <x v="7"/>
    <x v="7"/>
    <x v="0"/>
    <x v="1050"/>
    <x v="629"/>
    <x v="0"/>
    <s v="No"/>
  </r>
  <r>
    <n v="1417527"/>
    <x v="130"/>
    <x v="1"/>
    <x v="1"/>
    <x v="21"/>
    <x v="21"/>
    <x v="0"/>
    <x v="1001"/>
    <x v="394"/>
    <x v="0"/>
    <s v="No"/>
  </r>
  <r>
    <n v="351163"/>
    <x v="9"/>
    <x v="3"/>
    <x v="3"/>
    <x v="20"/>
    <x v="20"/>
    <x v="0"/>
    <x v="1085"/>
    <x v="1032"/>
    <x v="0"/>
    <s v="No"/>
  </r>
  <r>
    <n v="947831"/>
    <x v="146"/>
    <x v="9"/>
    <x v="55"/>
    <x v="0"/>
    <x v="0"/>
    <x v="3"/>
    <x v="289"/>
    <x v="342"/>
    <x v="0"/>
    <s v="No"/>
  </r>
  <r>
    <n v="981148"/>
    <x v="19"/>
    <x v="0"/>
    <x v="5"/>
    <x v="18"/>
    <x v="18"/>
    <x v="0"/>
    <x v="846"/>
    <x v="805"/>
    <x v="0"/>
    <s v="Yes"/>
  </r>
  <r>
    <n v="1919979"/>
    <x v="8"/>
    <x v="2"/>
    <x v="59"/>
    <x v="8"/>
    <x v="8"/>
    <x v="0"/>
    <x v="489"/>
    <x v="464"/>
    <x v="0"/>
    <s v="No"/>
  </r>
  <r>
    <n v="1995385"/>
    <x v="750"/>
    <x v="1"/>
    <x v="1"/>
    <x v="14"/>
    <x v="14"/>
    <x v="1"/>
    <x v="936"/>
    <x v="412"/>
    <x v="0"/>
    <s v="No"/>
  </r>
  <r>
    <n v="1433914"/>
    <x v="28"/>
    <x v="5"/>
    <x v="15"/>
    <x v="9"/>
    <x v="9"/>
    <x v="0"/>
    <x v="500"/>
    <x v="784"/>
    <x v="0"/>
    <s v="No"/>
  </r>
  <r>
    <n v="1824777"/>
    <x v="19"/>
    <x v="0"/>
    <x v="42"/>
    <x v="7"/>
    <x v="7"/>
    <x v="0"/>
    <x v="874"/>
    <x v="834"/>
    <x v="0"/>
    <s v="No"/>
  </r>
  <r>
    <n v="1515062"/>
    <x v="19"/>
    <x v="0"/>
    <x v="0"/>
    <x v="21"/>
    <x v="21"/>
    <x v="0"/>
    <x v="1023"/>
    <x v="981"/>
    <x v="0"/>
    <s v="No"/>
  </r>
  <r>
    <n v="1908481"/>
    <x v="14"/>
    <x v="2"/>
    <x v="24"/>
    <x v="0"/>
    <x v="0"/>
    <x v="0"/>
    <x v="241"/>
    <x v="235"/>
    <x v="0"/>
    <s v="No"/>
  </r>
  <r>
    <n v="1592024"/>
    <x v="25"/>
    <x v="2"/>
    <x v="24"/>
    <x v="25"/>
    <x v="25"/>
    <x v="0"/>
    <x v="625"/>
    <x v="589"/>
    <x v="0"/>
    <s v="Yes"/>
  </r>
  <r>
    <n v="396723"/>
    <x v="17"/>
    <x v="3"/>
    <x v="3"/>
    <x v="19"/>
    <x v="19"/>
    <x v="0"/>
    <x v="793"/>
    <x v="1228"/>
    <x v="0"/>
    <s v="No"/>
  </r>
  <r>
    <n v="736561"/>
    <x v="19"/>
    <x v="1"/>
    <x v="22"/>
    <x v="19"/>
    <x v="19"/>
    <x v="0"/>
    <x v="468"/>
    <x v="444"/>
    <x v="0"/>
    <s v="No"/>
  </r>
  <r>
    <n v="855313"/>
    <x v="45"/>
    <x v="0"/>
    <x v="0"/>
    <x v="7"/>
    <x v="7"/>
    <x v="0"/>
    <x v="1215"/>
    <x v="1146"/>
    <x v="0"/>
    <s v="No"/>
  </r>
  <r>
    <n v="831110"/>
    <x v="14"/>
    <x v="5"/>
    <x v="15"/>
    <x v="5"/>
    <x v="5"/>
    <x v="0"/>
    <x v="207"/>
    <x v="202"/>
    <x v="0"/>
    <s v="Yes"/>
  </r>
  <r>
    <n v="1219471"/>
    <x v="10"/>
    <x v="0"/>
    <x v="0"/>
    <x v="7"/>
    <x v="7"/>
    <x v="0"/>
    <x v="140"/>
    <x v="136"/>
    <x v="0"/>
    <s v="No"/>
  </r>
  <r>
    <n v="1481115"/>
    <x v="16"/>
    <x v="2"/>
    <x v="24"/>
    <x v="15"/>
    <x v="15"/>
    <x v="0"/>
    <x v="297"/>
    <x v="282"/>
    <x v="0"/>
    <s v="No"/>
  </r>
  <r>
    <n v="2159915"/>
    <x v="250"/>
    <x v="0"/>
    <x v="42"/>
    <x v="35"/>
    <x v="35"/>
    <x v="0"/>
    <x v="1257"/>
    <x v="1216"/>
    <x v="0"/>
    <s v="Yes"/>
  </r>
  <r>
    <n v="555706"/>
    <x v="19"/>
    <x v="0"/>
    <x v="0"/>
    <x v="30"/>
    <x v="30"/>
    <x v="2"/>
    <x v="167"/>
    <x v="906"/>
    <x v="0"/>
    <s v="Yes"/>
  </r>
  <r>
    <n v="2011660"/>
    <x v="23"/>
    <x v="9"/>
    <x v="55"/>
    <x v="0"/>
    <x v="0"/>
    <x v="0"/>
    <x v="658"/>
    <x v="741"/>
    <x v="0"/>
    <s v="Yes"/>
  </r>
  <r>
    <n v="457861"/>
    <x v="19"/>
    <x v="4"/>
    <x v="29"/>
    <x v="15"/>
    <x v="15"/>
    <x v="0"/>
    <x v="566"/>
    <x v="803"/>
    <x v="0"/>
    <s v="No"/>
  </r>
  <r>
    <n v="1888728"/>
    <x v="220"/>
    <x v="0"/>
    <x v="0"/>
    <x v="13"/>
    <x v="13"/>
    <x v="2"/>
    <x v="66"/>
    <x v="115"/>
    <x v="0"/>
    <s v="No"/>
  </r>
  <r>
    <n v="1910410"/>
    <x v="16"/>
    <x v="2"/>
    <x v="2"/>
    <x v="7"/>
    <x v="7"/>
    <x v="0"/>
    <x v="806"/>
    <x v="748"/>
    <x v="0"/>
    <s v="No"/>
  </r>
  <r>
    <n v="1217107"/>
    <x v="82"/>
    <x v="1"/>
    <x v="22"/>
    <x v="0"/>
    <x v="0"/>
    <x v="0"/>
    <x v="851"/>
    <x v="757"/>
    <x v="0"/>
    <s v="No"/>
  </r>
  <r>
    <n v="343730"/>
    <x v="51"/>
    <x v="2"/>
    <x v="31"/>
    <x v="7"/>
    <x v="7"/>
    <x v="2"/>
    <x v="1197"/>
    <x v="1118"/>
    <x v="0"/>
    <s v="No"/>
  </r>
  <r>
    <n v="959138"/>
    <x v="4"/>
    <x v="3"/>
    <x v="25"/>
    <x v="21"/>
    <x v="21"/>
    <x v="2"/>
    <x v="899"/>
    <x v="934"/>
    <x v="0"/>
    <s v="No"/>
  </r>
  <r>
    <n v="442820"/>
    <x v="20"/>
    <x v="0"/>
    <x v="0"/>
    <x v="20"/>
    <x v="20"/>
    <x v="3"/>
    <x v="837"/>
    <x v="452"/>
    <x v="0"/>
    <s v="No"/>
  </r>
  <r>
    <n v="765988"/>
    <x v="10"/>
    <x v="1"/>
    <x v="1"/>
    <x v="7"/>
    <x v="7"/>
    <x v="1"/>
    <x v="788"/>
    <x v="877"/>
    <x v="0"/>
    <s v="No"/>
  </r>
  <r>
    <n v="1800683"/>
    <x v="195"/>
    <x v="1"/>
    <x v="1"/>
    <x v="13"/>
    <x v="13"/>
    <x v="0"/>
    <x v="459"/>
    <x v="39"/>
    <x v="0"/>
    <s v="No"/>
  </r>
  <r>
    <n v="536037"/>
    <x v="25"/>
    <x v="2"/>
    <x v="24"/>
    <x v="25"/>
    <x v="25"/>
    <x v="0"/>
    <x v="947"/>
    <x v="907"/>
    <x v="0"/>
    <s v="Yes"/>
  </r>
  <r>
    <n v="926785"/>
    <x v="14"/>
    <x v="0"/>
    <x v="0"/>
    <x v="9"/>
    <x v="9"/>
    <x v="1"/>
    <x v="472"/>
    <x v="286"/>
    <x v="0"/>
    <s v="Yes"/>
  </r>
  <r>
    <n v="904141"/>
    <x v="17"/>
    <x v="3"/>
    <x v="8"/>
    <x v="18"/>
    <x v="18"/>
    <x v="0"/>
    <x v="1238"/>
    <x v="156"/>
    <x v="0"/>
    <s v="Yes"/>
  </r>
  <r>
    <n v="761765"/>
    <x v="10"/>
    <x v="1"/>
    <x v="27"/>
    <x v="2"/>
    <x v="2"/>
    <x v="0"/>
    <x v="836"/>
    <x v="32"/>
    <x v="0"/>
    <s v="No"/>
  </r>
  <r>
    <n v="663703"/>
    <x v="5"/>
    <x v="1"/>
    <x v="1"/>
    <x v="0"/>
    <x v="0"/>
    <x v="0"/>
    <x v="1281"/>
    <x v="1224"/>
    <x v="0"/>
    <s v="No"/>
  </r>
  <r>
    <n v="220097"/>
    <x v="1"/>
    <x v="0"/>
    <x v="0"/>
    <x v="10"/>
    <x v="10"/>
    <x v="0"/>
    <x v="915"/>
    <x v="228"/>
    <x v="0"/>
    <s v="Yes"/>
  </r>
  <r>
    <n v="1116669"/>
    <x v="5"/>
    <x v="1"/>
    <x v="1"/>
    <x v="20"/>
    <x v="20"/>
    <x v="1"/>
    <x v="858"/>
    <x v="86"/>
    <x v="0"/>
    <s v="No"/>
  </r>
  <r>
    <n v="706386"/>
    <x v="25"/>
    <x v="2"/>
    <x v="38"/>
    <x v="12"/>
    <x v="12"/>
    <x v="0"/>
    <x v="160"/>
    <x v="754"/>
    <x v="0"/>
    <s v="No"/>
  </r>
  <r>
    <n v="1211195"/>
    <x v="751"/>
    <x v="1"/>
    <x v="1"/>
    <x v="7"/>
    <x v="7"/>
    <x v="2"/>
    <x v="803"/>
    <x v="47"/>
    <x v="1"/>
    <s v="Yes"/>
  </r>
  <r>
    <n v="1196957"/>
    <x v="232"/>
    <x v="1"/>
    <x v="4"/>
    <x v="21"/>
    <x v="21"/>
    <x v="0"/>
    <x v="799"/>
    <x v="751"/>
    <x v="0"/>
    <s v="No"/>
  </r>
  <r>
    <n v="648758"/>
    <x v="10"/>
    <x v="5"/>
    <x v="12"/>
    <x v="0"/>
    <x v="0"/>
    <x v="0"/>
    <x v="463"/>
    <x v="843"/>
    <x v="0"/>
    <s v="No"/>
  </r>
  <r>
    <n v="1962525"/>
    <x v="20"/>
    <x v="5"/>
    <x v="9"/>
    <x v="19"/>
    <x v="19"/>
    <x v="0"/>
    <x v="323"/>
    <x v="68"/>
    <x v="0"/>
    <s v="Yes"/>
  </r>
  <r>
    <n v="1757545"/>
    <x v="10"/>
    <x v="0"/>
    <x v="5"/>
    <x v="26"/>
    <x v="26"/>
    <x v="1"/>
    <x v="678"/>
    <x v="649"/>
    <x v="0"/>
    <s v="No"/>
  </r>
  <r>
    <n v="1723669"/>
    <x v="110"/>
    <x v="7"/>
    <x v="21"/>
    <x v="18"/>
    <x v="18"/>
    <x v="0"/>
    <x v="216"/>
    <x v="1040"/>
    <x v="0"/>
    <s v="Yes"/>
  </r>
  <r>
    <n v="1547614"/>
    <x v="41"/>
    <x v="1"/>
    <x v="1"/>
    <x v="5"/>
    <x v="5"/>
    <x v="0"/>
    <x v="483"/>
    <x v="928"/>
    <x v="0"/>
    <s v="No"/>
  </r>
  <r>
    <n v="1531666"/>
    <x v="134"/>
    <x v="0"/>
    <x v="0"/>
    <x v="7"/>
    <x v="7"/>
    <x v="0"/>
    <x v="1194"/>
    <x v="357"/>
    <x v="0"/>
    <s v="No"/>
  </r>
  <r>
    <n v="384204"/>
    <x v="8"/>
    <x v="5"/>
    <x v="12"/>
    <x v="14"/>
    <x v="14"/>
    <x v="3"/>
    <x v="346"/>
    <x v="330"/>
    <x v="0"/>
    <s v="No"/>
  </r>
  <r>
    <n v="2014431"/>
    <x v="1"/>
    <x v="1"/>
    <x v="1"/>
    <x v="3"/>
    <x v="3"/>
    <x v="1"/>
    <x v="252"/>
    <x v="225"/>
    <x v="0"/>
    <s v="No"/>
  </r>
  <r>
    <n v="1275628"/>
    <x v="25"/>
    <x v="2"/>
    <x v="24"/>
    <x v="31"/>
    <x v="31"/>
    <x v="3"/>
    <x v="387"/>
    <x v="365"/>
    <x v="0"/>
    <s v="No"/>
  </r>
  <r>
    <n v="1761505"/>
    <x v="38"/>
    <x v="0"/>
    <x v="0"/>
    <x v="9"/>
    <x v="9"/>
    <x v="4"/>
    <x v="263"/>
    <x v="582"/>
    <x v="0"/>
    <s v="No"/>
  </r>
  <r>
    <n v="1058304"/>
    <x v="8"/>
    <x v="2"/>
    <x v="24"/>
    <x v="4"/>
    <x v="4"/>
    <x v="0"/>
    <x v="1287"/>
    <x v="1229"/>
    <x v="0"/>
    <s v="No"/>
  </r>
  <r>
    <n v="2073973"/>
    <x v="51"/>
    <x v="2"/>
    <x v="62"/>
    <x v="9"/>
    <x v="9"/>
    <x v="0"/>
    <x v="1092"/>
    <x v="1041"/>
    <x v="0"/>
    <s v="No"/>
  </r>
  <r>
    <n v="1154512"/>
    <x v="110"/>
    <x v="2"/>
    <x v="57"/>
    <x v="7"/>
    <x v="7"/>
    <x v="0"/>
    <x v="11"/>
    <x v="314"/>
    <x v="0"/>
    <s v="Yes"/>
  </r>
  <r>
    <n v="1275549"/>
    <x v="7"/>
    <x v="4"/>
    <x v="6"/>
    <x v="7"/>
    <x v="7"/>
    <x v="0"/>
    <x v="387"/>
    <x v="365"/>
    <x v="0"/>
    <s v="No"/>
  </r>
  <r>
    <n v="1289784"/>
    <x v="552"/>
    <x v="7"/>
    <x v="19"/>
    <x v="35"/>
    <x v="35"/>
    <x v="0"/>
    <x v="737"/>
    <x v="753"/>
    <x v="0"/>
    <s v="Yes"/>
  </r>
  <r>
    <n v="1771229"/>
    <x v="28"/>
    <x v="5"/>
    <x v="15"/>
    <x v="9"/>
    <x v="9"/>
    <x v="1"/>
    <x v="923"/>
    <x v="884"/>
    <x v="0"/>
    <s v="No"/>
  </r>
  <r>
    <n v="1103506"/>
    <x v="10"/>
    <x v="0"/>
    <x v="42"/>
    <x v="14"/>
    <x v="14"/>
    <x v="2"/>
    <x v="624"/>
    <x v="761"/>
    <x v="0"/>
    <s v="No"/>
  </r>
  <r>
    <n v="453172"/>
    <x v="1"/>
    <x v="0"/>
    <x v="42"/>
    <x v="12"/>
    <x v="12"/>
    <x v="0"/>
    <x v="467"/>
    <x v="443"/>
    <x v="0"/>
    <s v="No"/>
  </r>
  <r>
    <n v="1722236"/>
    <x v="20"/>
    <x v="5"/>
    <x v="36"/>
    <x v="3"/>
    <x v="3"/>
    <x v="0"/>
    <x v="216"/>
    <x v="210"/>
    <x v="0"/>
    <s v="No"/>
  </r>
  <r>
    <n v="773340"/>
    <x v="33"/>
    <x v="1"/>
    <x v="27"/>
    <x v="42"/>
    <x v="42"/>
    <x v="0"/>
    <x v="608"/>
    <x v="572"/>
    <x v="0"/>
    <s v="No"/>
  </r>
  <r>
    <n v="2038624"/>
    <x v="19"/>
    <x v="7"/>
    <x v="21"/>
    <x v="8"/>
    <x v="8"/>
    <x v="0"/>
    <x v="996"/>
    <x v="1230"/>
    <x v="1"/>
    <s v="Yes"/>
  </r>
  <r>
    <n v="1468386"/>
    <x v="10"/>
    <x v="0"/>
    <x v="0"/>
    <x v="12"/>
    <x v="12"/>
    <x v="0"/>
    <x v="87"/>
    <x v="84"/>
    <x v="0"/>
    <s v="No"/>
  </r>
  <r>
    <n v="1074722"/>
    <x v="199"/>
    <x v="0"/>
    <x v="0"/>
    <x v="8"/>
    <x v="8"/>
    <x v="0"/>
    <x v="939"/>
    <x v="901"/>
    <x v="0"/>
    <s v="Yes"/>
  </r>
  <r>
    <n v="704993"/>
    <x v="1"/>
    <x v="0"/>
    <x v="0"/>
    <x v="30"/>
    <x v="30"/>
    <x v="0"/>
    <x v="1286"/>
    <x v="1231"/>
    <x v="0"/>
    <s v="No"/>
  </r>
  <r>
    <n v="1130481"/>
    <x v="483"/>
    <x v="1"/>
    <x v="13"/>
    <x v="22"/>
    <x v="22"/>
    <x v="0"/>
    <x v="1288"/>
    <x v="1232"/>
    <x v="0"/>
    <s v="Yes"/>
  </r>
  <r>
    <n v="1095612"/>
    <x v="84"/>
    <x v="0"/>
    <x v="0"/>
    <x v="26"/>
    <x v="26"/>
    <x v="0"/>
    <x v="867"/>
    <x v="998"/>
    <x v="0"/>
    <s v="No"/>
  </r>
  <r>
    <n v="409379"/>
    <x v="14"/>
    <x v="2"/>
    <x v="24"/>
    <x v="7"/>
    <x v="7"/>
    <x v="0"/>
    <x v="1047"/>
    <x v="1001"/>
    <x v="0"/>
    <s v="No"/>
  </r>
  <r>
    <n v="736164"/>
    <x v="38"/>
    <x v="5"/>
    <x v="15"/>
    <x v="15"/>
    <x v="15"/>
    <x v="0"/>
    <x v="468"/>
    <x v="444"/>
    <x v="0"/>
    <s v="No"/>
  </r>
  <r>
    <n v="788557"/>
    <x v="16"/>
    <x v="2"/>
    <x v="34"/>
    <x v="29"/>
    <x v="29"/>
    <x v="0"/>
    <x v="334"/>
    <x v="318"/>
    <x v="0"/>
    <s v="No"/>
  </r>
  <r>
    <n v="1162381"/>
    <x v="538"/>
    <x v="6"/>
    <x v="46"/>
    <x v="36"/>
    <x v="36"/>
    <x v="0"/>
    <x v="588"/>
    <x v="678"/>
    <x v="1"/>
    <s v="No"/>
  </r>
  <r>
    <n v="2085827"/>
    <x v="10"/>
    <x v="2"/>
    <x v="31"/>
    <x v="52"/>
    <x v="50"/>
    <x v="3"/>
    <x v="164"/>
    <x v="157"/>
    <x v="0"/>
    <s v="No"/>
  </r>
  <r>
    <n v="272987"/>
    <x v="14"/>
    <x v="2"/>
    <x v="59"/>
    <x v="0"/>
    <x v="0"/>
    <x v="0"/>
    <x v="573"/>
    <x v="943"/>
    <x v="0"/>
    <s v="No"/>
  </r>
  <r>
    <n v="1929781"/>
    <x v="21"/>
    <x v="2"/>
    <x v="24"/>
    <x v="42"/>
    <x v="42"/>
    <x v="0"/>
    <x v="521"/>
    <x v="495"/>
    <x v="0"/>
    <s v="Yes"/>
  </r>
  <r>
    <n v="2069632"/>
    <x v="273"/>
    <x v="7"/>
    <x v="21"/>
    <x v="13"/>
    <x v="13"/>
    <x v="0"/>
    <x v="199"/>
    <x v="375"/>
    <x v="0"/>
    <s v="No"/>
  </r>
  <r>
    <n v="1973182"/>
    <x v="9"/>
    <x v="3"/>
    <x v="8"/>
    <x v="0"/>
    <x v="0"/>
    <x v="0"/>
    <x v="381"/>
    <x v="360"/>
    <x v="0"/>
    <s v="No"/>
  </r>
  <r>
    <n v="429180"/>
    <x v="14"/>
    <x v="2"/>
    <x v="17"/>
    <x v="35"/>
    <x v="35"/>
    <x v="0"/>
    <x v="509"/>
    <x v="483"/>
    <x v="0"/>
    <s v="No"/>
  </r>
  <r>
    <n v="2158501"/>
    <x v="752"/>
    <x v="1"/>
    <x v="13"/>
    <x v="12"/>
    <x v="12"/>
    <x v="0"/>
    <x v="1257"/>
    <x v="1216"/>
    <x v="0"/>
    <s v="Yes"/>
  </r>
  <r>
    <n v="485027"/>
    <x v="16"/>
    <x v="0"/>
    <x v="37"/>
    <x v="20"/>
    <x v="20"/>
    <x v="3"/>
    <x v="221"/>
    <x v="590"/>
    <x v="0"/>
    <s v="No"/>
  </r>
  <r>
    <n v="356198"/>
    <x v="93"/>
    <x v="0"/>
    <x v="0"/>
    <x v="5"/>
    <x v="5"/>
    <x v="3"/>
    <x v="527"/>
    <x v="502"/>
    <x v="0"/>
    <s v="No"/>
  </r>
  <r>
    <n v="883505"/>
    <x v="753"/>
    <x v="7"/>
    <x v="73"/>
    <x v="12"/>
    <x v="12"/>
    <x v="0"/>
    <x v="393"/>
    <x v="578"/>
    <x v="0"/>
    <s v="No"/>
  </r>
  <r>
    <n v="328419"/>
    <x v="20"/>
    <x v="7"/>
    <x v="21"/>
    <x v="35"/>
    <x v="35"/>
    <x v="2"/>
    <x v="692"/>
    <x v="1054"/>
    <x v="0"/>
    <s v="No"/>
  </r>
  <r>
    <n v="341058"/>
    <x v="17"/>
    <x v="3"/>
    <x v="44"/>
    <x v="15"/>
    <x v="15"/>
    <x v="0"/>
    <x v="542"/>
    <x v="864"/>
    <x v="0"/>
    <s v="No"/>
  </r>
  <r>
    <n v="1478755"/>
    <x v="358"/>
    <x v="4"/>
    <x v="6"/>
    <x v="7"/>
    <x v="7"/>
    <x v="0"/>
    <x v="631"/>
    <x v="595"/>
    <x v="0"/>
    <s v="No"/>
  </r>
  <r>
    <n v="1240238"/>
    <x v="5"/>
    <x v="1"/>
    <x v="22"/>
    <x v="19"/>
    <x v="19"/>
    <x v="0"/>
    <x v="260"/>
    <x v="1012"/>
    <x v="0"/>
    <s v="Yes"/>
  </r>
  <r>
    <n v="2005846"/>
    <x v="16"/>
    <x v="2"/>
    <x v="20"/>
    <x v="12"/>
    <x v="12"/>
    <x v="0"/>
    <x v="166"/>
    <x v="159"/>
    <x v="0"/>
    <s v="No"/>
  </r>
  <r>
    <n v="741689"/>
    <x v="62"/>
    <x v="2"/>
    <x v="24"/>
    <x v="13"/>
    <x v="13"/>
    <x v="0"/>
    <x v="929"/>
    <x v="231"/>
    <x v="0"/>
    <s v="No"/>
  </r>
  <r>
    <n v="677885"/>
    <x v="4"/>
    <x v="3"/>
    <x v="8"/>
    <x v="9"/>
    <x v="9"/>
    <x v="0"/>
    <x v="832"/>
    <x v="790"/>
    <x v="0"/>
    <s v="No"/>
  </r>
  <r>
    <n v="1849958"/>
    <x v="4"/>
    <x v="3"/>
    <x v="8"/>
    <x v="13"/>
    <x v="13"/>
    <x v="0"/>
    <x v="60"/>
    <x v="59"/>
    <x v="0"/>
    <s v="No"/>
  </r>
  <r>
    <n v="437955"/>
    <x v="9"/>
    <x v="3"/>
    <x v="44"/>
    <x v="4"/>
    <x v="4"/>
    <x v="0"/>
    <x v="473"/>
    <x v="824"/>
    <x v="0"/>
    <s v="Yes"/>
  </r>
  <r>
    <n v="1652532"/>
    <x v="661"/>
    <x v="4"/>
    <x v="26"/>
    <x v="12"/>
    <x v="12"/>
    <x v="1"/>
    <x v="514"/>
    <x v="488"/>
    <x v="0"/>
    <s v="Yes"/>
  </r>
  <r>
    <n v="517372"/>
    <x v="18"/>
    <x v="0"/>
    <x v="0"/>
    <x v="7"/>
    <x v="7"/>
    <x v="0"/>
    <x v="356"/>
    <x v="98"/>
    <x v="0"/>
    <s v="No"/>
  </r>
  <r>
    <n v="2018290"/>
    <x v="1"/>
    <x v="0"/>
    <x v="0"/>
    <x v="20"/>
    <x v="20"/>
    <x v="1"/>
    <x v="229"/>
    <x v="123"/>
    <x v="0"/>
    <s v="No"/>
  </r>
  <r>
    <n v="738392"/>
    <x v="16"/>
    <x v="7"/>
    <x v="39"/>
    <x v="7"/>
    <x v="7"/>
    <x v="0"/>
    <x v="237"/>
    <x v="108"/>
    <x v="0"/>
    <s v="No"/>
  </r>
  <r>
    <n v="514226"/>
    <x v="8"/>
    <x v="2"/>
    <x v="17"/>
    <x v="0"/>
    <x v="0"/>
    <x v="1"/>
    <x v="885"/>
    <x v="453"/>
    <x v="0"/>
    <s v="Yes"/>
  </r>
  <r>
    <n v="394480"/>
    <x v="28"/>
    <x v="5"/>
    <x v="15"/>
    <x v="12"/>
    <x v="12"/>
    <x v="3"/>
    <x v="1207"/>
    <x v="1154"/>
    <x v="0"/>
    <s v="No"/>
  </r>
  <r>
    <n v="649043"/>
    <x v="241"/>
    <x v="6"/>
    <x v="43"/>
    <x v="41"/>
    <x v="41"/>
    <x v="0"/>
    <x v="905"/>
    <x v="843"/>
    <x v="0"/>
    <s v="No"/>
  </r>
  <r>
    <n v="359191"/>
    <x v="8"/>
    <x v="0"/>
    <x v="0"/>
    <x v="12"/>
    <x v="12"/>
    <x v="1"/>
    <x v="112"/>
    <x v="109"/>
    <x v="0"/>
    <s v="No"/>
  </r>
  <r>
    <n v="1493315"/>
    <x v="10"/>
    <x v="0"/>
    <x v="37"/>
    <x v="17"/>
    <x v="17"/>
    <x v="0"/>
    <x v="1029"/>
    <x v="517"/>
    <x v="0"/>
    <s v="Yes"/>
  </r>
  <r>
    <n v="1189616"/>
    <x v="10"/>
    <x v="5"/>
    <x v="36"/>
    <x v="8"/>
    <x v="8"/>
    <x v="0"/>
    <x v="1266"/>
    <x v="1233"/>
    <x v="0"/>
    <s v="No"/>
  </r>
  <r>
    <n v="1055565"/>
    <x v="156"/>
    <x v="1"/>
    <x v="22"/>
    <x v="20"/>
    <x v="20"/>
    <x v="0"/>
    <x v="518"/>
    <x v="492"/>
    <x v="0"/>
    <s v="No"/>
  </r>
  <r>
    <n v="1461533"/>
    <x v="10"/>
    <x v="5"/>
    <x v="14"/>
    <x v="7"/>
    <x v="7"/>
    <x v="0"/>
    <x v="688"/>
    <x v="658"/>
    <x v="0"/>
    <s v="No"/>
  </r>
  <r>
    <n v="1441666"/>
    <x v="93"/>
    <x v="0"/>
    <x v="0"/>
    <x v="0"/>
    <x v="0"/>
    <x v="0"/>
    <x v="215"/>
    <x v="209"/>
    <x v="0"/>
    <s v="No"/>
  </r>
  <r>
    <n v="1428069"/>
    <x v="118"/>
    <x v="1"/>
    <x v="22"/>
    <x v="0"/>
    <x v="0"/>
    <x v="3"/>
    <x v="220"/>
    <x v="696"/>
    <x v="0"/>
    <s v="No"/>
  </r>
  <r>
    <n v="1521940"/>
    <x v="19"/>
    <x v="5"/>
    <x v="12"/>
    <x v="19"/>
    <x v="19"/>
    <x v="1"/>
    <x v="415"/>
    <x v="544"/>
    <x v="0"/>
    <s v="Yes"/>
  </r>
  <r>
    <n v="1429650"/>
    <x v="5"/>
    <x v="1"/>
    <x v="22"/>
    <x v="7"/>
    <x v="7"/>
    <x v="0"/>
    <x v="733"/>
    <x v="120"/>
    <x v="0"/>
    <s v="No"/>
  </r>
  <r>
    <n v="1830718"/>
    <x v="62"/>
    <x v="2"/>
    <x v="24"/>
    <x v="12"/>
    <x v="12"/>
    <x v="0"/>
    <x v="200"/>
    <x v="194"/>
    <x v="0"/>
    <s v="No"/>
  </r>
  <r>
    <n v="1351409"/>
    <x v="10"/>
    <x v="5"/>
    <x v="9"/>
    <x v="30"/>
    <x v="30"/>
    <x v="0"/>
    <x v="1009"/>
    <x v="468"/>
    <x v="0"/>
    <s v="No"/>
  </r>
  <r>
    <n v="1743488"/>
    <x v="8"/>
    <x v="2"/>
    <x v="38"/>
    <x v="12"/>
    <x v="12"/>
    <x v="1"/>
    <x v="162"/>
    <x v="319"/>
    <x v="0"/>
    <s v="Yes"/>
  </r>
  <r>
    <n v="1649822"/>
    <x v="9"/>
    <x v="3"/>
    <x v="44"/>
    <x v="0"/>
    <x v="0"/>
    <x v="0"/>
    <x v="362"/>
    <x v="734"/>
    <x v="0"/>
    <s v="Yes"/>
  </r>
  <r>
    <n v="1955240"/>
    <x v="14"/>
    <x v="1"/>
    <x v="1"/>
    <x v="7"/>
    <x v="7"/>
    <x v="0"/>
    <x v="69"/>
    <x v="188"/>
    <x v="0"/>
    <s v="No"/>
  </r>
  <r>
    <n v="1215041"/>
    <x v="125"/>
    <x v="4"/>
    <x v="26"/>
    <x v="20"/>
    <x v="20"/>
    <x v="0"/>
    <x v="48"/>
    <x v="407"/>
    <x v="0"/>
    <s v="No"/>
  </r>
  <r>
    <n v="818827"/>
    <x v="17"/>
    <x v="3"/>
    <x v="8"/>
    <x v="36"/>
    <x v="36"/>
    <x v="0"/>
    <x v="519"/>
    <x v="493"/>
    <x v="0"/>
    <s v="No"/>
  </r>
  <r>
    <n v="2070807"/>
    <x v="754"/>
    <x v="7"/>
    <x v="19"/>
    <x v="7"/>
    <x v="7"/>
    <x v="0"/>
    <x v="242"/>
    <x v="193"/>
    <x v="0"/>
    <s v="No"/>
  </r>
  <r>
    <n v="1382479"/>
    <x v="184"/>
    <x v="6"/>
    <x v="46"/>
    <x v="18"/>
    <x v="18"/>
    <x v="0"/>
    <x v="120"/>
    <x v="593"/>
    <x v="1"/>
    <s v="No"/>
  </r>
  <r>
    <n v="936449"/>
    <x v="103"/>
    <x v="6"/>
    <x v="11"/>
    <x v="41"/>
    <x v="41"/>
    <x v="0"/>
    <x v="1017"/>
    <x v="1234"/>
    <x v="0"/>
    <s v="No"/>
  </r>
  <r>
    <n v="645097"/>
    <x v="515"/>
    <x v="1"/>
    <x v="22"/>
    <x v="21"/>
    <x v="21"/>
    <x v="3"/>
    <x v="1260"/>
    <x v="669"/>
    <x v="0"/>
    <s v="No"/>
  </r>
  <r>
    <n v="1707018"/>
    <x v="33"/>
    <x v="4"/>
    <x v="6"/>
    <x v="7"/>
    <x v="7"/>
    <x v="0"/>
    <x v="464"/>
    <x v="38"/>
    <x v="0"/>
    <s v="No"/>
  </r>
  <r>
    <n v="1883298"/>
    <x v="8"/>
    <x v="5"/>
    <x v="9"/>
    <x v="13"/>
    <x v="13"/>
    <x v="0"/>
    <x v="1073"/>
    <x v="1020"/>
    <x v="0"/>
    <s v="No"/>
  </r>
  <r>
    <n v="459581"/>
    <x v="32"/>
    <x v="0"/>
    <x v="5"/>
    <x v="10"/>
    <x v="10"/>
    <x v="0"/>
    <x v="711"/>
    <x v="774"/>
    <x v="0"/>
    <s v="Yes"/>
  </r>
  <r>
    <n v="884669"/>
    <x v="19"/>
    <x v="1"/>
    <x v="13"/>
    <x v="8"/>
    <x v="8"/>
    <x v="0"/>
    <x v="198"/>
    <x v="192"/>
    <x v="0"/>
    <s v="No"/>
  </r>
  <r>
    <n v="468476"/>
    <x v="238"/>
    <x v="4"/>
    <x v="32"/>
    <x v="37"/>
    <x v="37"/>
    <x v="0"/>
    <x v="1289"/>
    <x v="279"/>
    <x v="0"/>
    <s v="No"/>
  </r>
  <r>
    <n v="1150576"/>
    <x v="10"/>
    <x v="0"/>
    <x v="0"/>
    <x v="52"/>
    <x v="50"/>
    <x v="0"/>
    <x v="203"/>
    <x v="198"/>
    <x v="0"/>
    <s v="No"/>
  </r>
  <r>
    <n v="1745226"/>
    <x v="392"/>
    <x v="1"/>
    <x v="22"/>
    <x v="13"/>
    <x v="13"/>
    <x v="0"/>
    <x v="774"/>
    <x v="1036"/>
    <x v="0"/>
    <s v="No"/>
  </r>
  <r>
    <n v="472233"/>
    <x v="30"/>
    <x v="2"/>
    <x v="31"/>
    <x v="3"/>
    <x v="3"/>
    <x v="0"/>
    <x v="1290"/>
    <x v="1235"/>
    <x v="0"/>
    <s v="No"/>
  </r>
  <r>
    <n v="225516"/>
    <x v="127"/>
    <x v="5"/>
    <x v="9"/>
    <x v="14"/>
    <x v="14"/>
    <x v="1"/>
    <x v="552"/>
    <x v="519"/>
    <x v="0"/>
    <s v="No"/>
  </r>
  <r>
    <n v="303528"/>
    <x v="134"/>
    <x v="0"/>
    <x v="0"/>
    <x v="1"/>
    <x v="1"/>
    <x v="0"/>
    <x v="1177"/>
    <x v="1180"/>
    <x v="0"/>
    <s v="No"/>
  </r>
  <r>
    <n v="320627"/>
    <x v="47"/>
    <x v="5"/>
    <x v="15"/>
    <x v="21"/>
    <x v="21"/>
    <x v="0"/>
    <x v="758"/>
    <x v="547"/>
    <x v="0"/>
    <s v="No"/>
  </r>
  <r>
    <n v="1986752"/>
    <x v="22"/>
    <x v="5"/>
    <x v="12"/>
    <x v="9"/>
    <x v="9"/>
    <x v="3"/>
    <x v="580"/>
    <x v="411"/>
    <x v="0"/>
    <s v="No"/>
  </r>
  <r>
    <n v="1892644"/>
    <x v="19"/>
    <x v="0"/>
    <x v="0"/>
    <x v="10"/>
    <x v="10"/>
    <x v="1"/>
    <x v="450"/>
    <x v="33"/>
    <x v="0"/>
    <s v="No"/>
  </r>
  <r>
    <n v="718772"/>
    <x v="19"/>
    <x v="0"/>
    <x v="0"/>
    <x v="0"/>
    <x v="0"/>
    <x v="1"/>
    <x v="395"/>
    <x v="688"/>
    <x v="0"/>
    <s v="No"/>
  </r>
  <r>
    <n v="1486336"/>
    <x v="32"/>
    <x v="5"/>
    <x v="9"/>
    <x v="20"/>
    <x v="20"/>
    <x v="0"/>
    <x v="119"/>
    <x v="117"/>
    <x v="0"/>
    <s v="Yes"/>
  </r>
  <r>
    <n v="1126607"/>
    <x v="21"/>
    <x v="2"/>
    <x v="38"/>
    <x v="14"/>
    <x v="14"/>
    <x v="0"/>
    <x v="895"/>
    <x v="859"/>
    <x v="0"/>
    <s v="No"/>
  </r>
  <r>
    <n v="1716264"/>
    <x v="46"/>
    <x v="7"/>
    <x v="19"/>
    <x v="0"/>
    <x v="0"/>
    <x v="0"/>
    <x v="972"/>
    <x v="111"/>
    <x v="0"/>
    <s v="No"/>
  </r>
  <r>
    <n v="1516116"/>
    <x v="20"/>
    <x v="7"/>
    <x v="21"/>
    <x v="7"/>
    <x v="7"/>
    <x v="0"/>
    <x v="1023"/>
    <x v="981"/>
    <x v="0"/>
    <s v="No"/>
  </r>
  <r>
    <n v="428437"/>
    <x v="466"/>
    <x v="0"/>
    <x v="0"/>
    <x v="0"/>
    <x v="0"/>
    <x v="2"/>
    <x v="509"/>
    <x v="483"/>
    <x v="0"/>
    <s v="Yes"/>
  </r>
  <r>
    <n v="1090166"/>
    <x v="288"/>
    <x v="8"/>
    <x v="33"/>
    <x v="20"/>
    <x v="20"/>
    <x v="0"/>
    <x v="1043"/>
    <x v="41"/>
    <x v="0"/>
    <s v="Yes"/>
  </r>
  <r>
    <n v="1352108"/>
    <x v="188"/>
    <x v="1"/>
    <x v="22"/>
    <x v="29"/>
    <x v="29"/>
    <x v="0"/>
    <x v="496"/>
    <x v="468"/>
    <x v="0"/>
    <s v="Yes"/>
  </r>
  <r>
    <n v="1108664"/>
    <x v="448"/>
    <x v="1"/>
    <x v="1"/>
    <x v="7"/>
    <x v="7"/>
    <x v="0"/>
    <x v="1291"/>
    <x v="1236"/>
    <x v="0"/>
    <s v="No"/>
  </r>
  <r>
    <n v="1777944"/>
    <x v="171"/>
    <x v="9"/>
    <x v="55"/>
    <x v="43"/>
    <x v="34"/>
    <x v="0"/>
    <x v="374"/>
    <x v="354"/>
    <x v="0"/>
    <s v="No"/>
  </r>
  <r>
    <n v="1896589"/>
    <x v="4"/>
    <x v="3"/>
    <x v="25"/>
    <x v="13"/>
    <x v="13"/>
    <x v="0"/>
    <x v="655"/>
    <x v="33"/>
    <x v="0"/>
    <s v="No"/>
  </r>
  <r>
    <n v="1936030"/>
    <x v="8"/>
    <x v="5"/>
    <x v="14"/>
    <x v="18"/>
    <x v="18"/>
    <x v="0"/>
    <x v="872"/>
    <x v="833"/>
    <x v="0"/>
    <s v="No"/>
  </r>
  <r>
    <n v="1607293"/>
    <x v="285"/>
    <x v="1"/>
    <x v="1"/>
    <x v="0"/>
    <x v="0"/>
    <x v="0"/>
    <x v="170"/>
    <x v="144"/>
    <x v="0"/>
    <s v="No"/>
  </r>
  <r>
    <n v="1935430"/>
    <x v="8"/>
    <x v="0"/>
    <x v="0"/>
    <x v="0"/>
    <x v="0"/>
    <x v="1"/>
    <x v="889"/>
    <x v="292"/>
    <x v="0"/>
    <s v="No"/>
  </r>
  <r>
    <n v="1828516"/>
    <x v="191"/>
    <x v="1"/>
    <x v="13"/>
    <x v="44"/>
    <x v="43"/>
    <x v="0"/>
    <x v="1129"/>
    <x v="1077"/>
    <x v="0"/>
    <s v="No"/>
  </r>
  <r>
    <n v="368872"/>
    <x v="128"/>
    <x v="7"/>
    <x v="19"/>
    <x v="3"/>
    <x v="3"/>
    <x v="0"/>
    <x v="49"/>
    <x v="48"/>
    <x v="0"/>
    <s v="No"/>
  </r>
  <r>
    <n v="1568566"/>
    <x v="8"/>
    <x v="4"/>
    <x v="6"/>
    <x v="16"/>
    <x v="16"/>
    <x v="0"/>
    <x v="541"/>
    <x v="511"/>
    <x v="0"/>
    <s v="No"/>
  </r>
  <r>
    <n v="605388"/>
    <x v="601"/>
    <x v="1"/>
    <x v="1"/>
    <x v="3"/>
    <x v="3"/>
    <x v="0"/>
    <x v="622"/>
    <x v="669"/>
    <x v="0"/>
    <s v="No"/>
  </r>
  <r>
    <n v="1626319"/>
    <x v="8"/>
    <x v="2"/>
    <x v="23"/>
    <x v="7"/>
    <x v="7"/>
    <x v="0"/>
    <x v="4"/>
    <x v="4"/>
    <x v="0"/>
    <s v="Yes"/>
  </r>
  <r>
    <n v="1528549"/>
    <x v="19"/>
    <x v="0"/>
    <x v="0"/>
    <x v="17"/>
    <x v="17"/>
    <x v="3"/>
    <x v="71"/>
    <x v="550"/>
    <x v="0"/>
    <s v="No"/>
  </r>
  <r>
    <n v="684389"/>
    <x v="18"/>
    <x v="0"/>
    <x v="0"/>
    <x v="3"/>
    <x v="3"/>
    <x v="4"/>
    <x v="461"/>
    <x v="437"/>
    <x v="0"/>
    <s v="Yes"/>
  </r>
  <r>
    <n v="1485939"/>
    <x v="32"/>
    <x v="0"/>
    <x v="42"/>
    <x v="7"/>
    <x v="7"/>
    <x v="0"/>
    <x v="119"/>
    <x v="476"/>
    <x v="0"/>
    <s v="No"/>
  </r>
  <r>
    <n v="1571124"/>
    <x v="527"/>
    <x v="1"/>
    <x v="22"/>
    <x v="4"/>
    <x v="4"/>
    <x v="3"/>
    <x v="741"/>
    <x v="594"/>
    <x v="0"/>
    <s v="Yes"/>
  </r>
  <r>
    <n v="1751239"/>
    <x v="4"/>
    <x v="3"/>
    <x v="8"/>
    <x v="0"/>
    <x v="0"/>
    <x v="0"/>
    <x v="987"/>
    <x v="758"/>
    <x v="0"/>
    <s v="No"/>
  </r>
  <r>
    <n v="1159363"/>
    <x v="690"/>
    <x v="7"/>
    <x v="21"/>
    <x v="0"/>
    <x v="0"/>
    <x v="0"/>
    <x v="576"/>
    <x v="428"/>
    <x v="0"/>
    <s v="Yes"/>
  </r>
  <r>
    <n v="1115889"/>
    <x v="10"/>
    <x v="5"/>
    <x v="12"/>
    <x v="15"/>
    <x v="15"/>
    <x v="2"/>
    <x v="437"/>
    <x v="86"/>
    <x v="0"/>
    <s v="No"/>
  </r>
  <r>
    <n v="1483264"/>
    <x v="8"/>
    <x v="2"/>
    <x v="61"/>
    <x v="0"/>
    <x v="0"/>
    <x v="0"/>
    <x v="42"/>
    <x v="597"/>
    <x v="0"/>
    <s v="No"/>
  </r>
  <r>
    <n v="1961776"/>
    <x v="8"/>
    <x v="2"/>
    <x v="48"/>
    <x v="4"/>
    <x v="4"/>
    <x v="0"/>
    <x v="323"/>
    <x v="68"/>
    <x v="0"/>
    <s v="No"/>
  </r>
  <r>
    <n v="1331904"/>
    <x v="68"/>
    <x v="6"/>
    <x v="46"/>
    <x v="17"/>
    <x v="17"/>
    <x v="0"/>
    <x v="47"/>
    <x v="1033"/>
    <x v="0"/>
    <s v="No"/>
  </r>
  <r>
    <n v="892184"/>
    <x v="106"/>
    <x v="0"/>
    <x v="0"/>
    <x v="0"/>
    <x v="0"/>
    <x v="0"/>
    <x v="1127"/>
    <x v="929"/>
    <x v="0"/>
    <s v="No"/>
  </r>
  <r>
    <n v="419813"/>
    <x v="172"/>
    <x v="5"/>
    <x v="12"/>
    <x v="9"/>
    <x v="9"/>
    <x v="2"/>
    <x v="721"/>
    <x v="310"/>
    <x v="0"/>
    <s v="Yes"/>
  </r>
  <r>
    <n v="1039762"/>
    <x v="122"/>
    <x v="1"/>
    <x v="4"/>
    <x v="45"/>
    <x v="44"/>
    <x v="0"/>
    <x v="598"/>
    <x v="77"/>
    <x v="0"/>
    <s v="No"/>
  </r>
  <r>
    <n v="363537"/>
    <x v="8"/>
    <x v="0"/>
    <x v="0"/>
    <x v="9"/>
    <x v="9"/>
    <x v="2"/>
    <x v="1039"/>
    <x v="775"/>
    <x v="0"/>
    <s v="Yes"/>
  </r>
  <r>
    <n v="1968203"/>
    <x v="25"/>
    <x v="1"/>
    <x v="27"/>
    <x v="13"/>
    <x v="13"/>
    <x v="0"/>
    <x v="466"/>
    <x v="442"/>
    <x v="0"/>
    <s v="No"/>
  </r>
  <r>
    <n v="1277692"/>
    <x v="21"/>
    <x v="2"/>
    <x v="24"/>
    <x v="27"/>
    <x v="27"/>
    <x v="0"/>
    <x v="762"/>
    <x v="723"/>
    <x v="0"/>
    <s v="No"/>
  </r>
  <r>
    <n v="1334135"/>
    <x v="14"/>
    <x v="5"/>
    <x v="15"/>
    <x v="7"/>
    <x v="7"/>
    <x v="0"/>
    <x v="344"/>
    <x v="327"/>
    <x v="0"/>
    <s v="No"/>
  </r>
  <r>
    <n v="659116"/>
    <x v="19"/>
    <x v="5"/>
    <x v="9"/>
    <x v="0"/>
    <x v="0"/>
    <x v="4"/>
    <x v="45"/>
    <x v="1224"/>
    <x v="0"/>
    <s v="No"/>
  </r>
  <r>
    <n v="846915"/>
    <x v="4"/>
    <x v="3"/>
    <x v="25"/>
    <x v="12"/>
    <x v="12"/>
    <x v="0"/>
    <x v="798"/>
    <x v="750"/>
    <x v="0"/>
    <s v="No"/>
  </r>
  <r>
    <n v="1028875"/>
    <x v="33"/>
    <x v="4"/>
    <x v="6"/>
    <x v="25"/>
    <x v="25"/>
    <x v="0"/>
    <x v="967"/>
    <x v="933"/>
    <x v="0"/>
    <s v="No"/>
  </r>
  <r>
    <n v="976684"/>
    <x v="1"/>
    <x v="0"/>
    <x v="5"/>
    <x v="7"/>
    <x v="7"/>
    <x v="0"/>
    <x v="1292"/>
    <x v="1237"/>
    <x v="0"/>
    <s v="Yes"/>
  </r>
  <r>
    <n v="387119"/>
    <x v="16"/>
    <x v="2"/>
    <x v="17"/>
    <x v="19"/>
    <x v="19"/>
    <x v="0"/>
    <x v="195"/>
    <x v="52"/>
    <x v="0"/>
    <s v="No"/>
  </r>
  <r>
    <n v="680415"/>
    <x v="25"/>
    <x v="2"/>
    <x v="48"/>
    <x v="7"/>
    <x v="7"/>
    <x v="0"/>
    <x v="498"/>
    <x v="645"/>
    <x v="0"/>
    <s v="No"/>
  </r>
  <r>
    <n v="1286555"/>
    <x v="217"/>
    <x v="1"/>
    <x v="1"/>
    <x v="34"/>
    <x v="34"/>
    <x v="3"/>
    <x v="499"/>
    <x v="626"/>
    <x v="0"/>
    <s v="Yes"/>
  </r>
  <r>
    <n v="735215"/>
    <x v="183"/>
    <x v="1"/>
    <x v="4"/>
    <x v="7"/>
    <x v="7"/>
    <x v="0"/>
    <x v="468"/>
    <x v="119"/>
    <x v="0"/>
    <s v="No"/>
  </r>
  <r>
    <n v="1237374"/>
    <x v="90"/>
    <x v="1"/>
    <x v="27"/>
    <x v="9"/>
    <x v="9"/>
    <x v="0"/>
    <x v="808"/>
    <x v="764"/>
    <x v="0"/>
    <s v="No"/>
  </r>
  <r>
    <n v="423459"/>
    <x v="1"/>
    <x v="0"/>
    <x v="0"/>
    <x v="4"/>
    <x v="4"/>
    <x v="0"/>
    <x v="1033"/>
    <x v="639"/>
    <x v="0"/>
    <s v="No"/>
  </r>
  <r>
    <n v="1536637"/>
    <x v="16"/>
    <x v="5"/>
    <x v="9"/>
    <x v="5"/>
    <x v="5"/>
    <x v="0"/>
    <x v="586"/>
    <x v="550"/>
    <x v="0"/>
    <s v="No"/>
  </r>
  <r>
    <n v="907376"/>
    <x v="755"/>
    <x v="1"/>
    <x v="22"/>
    <x v="31"/>
    <x v="31"/>
    <x v="0"/>
    <x v="616"/>
    <x v="338"/>
    <x v="0"/>
    <s v="No"/>
  </r>
  <r>
    <n v="2093013"/>
    <x v="201"/>
    <x v="0"/>
    <x v="0"/>
    <x v="52"/>
    <x v="50"/>
    <x v="0"/>
    <x v="320"/>
    <x v="304"/>
    <x v="0"/>
    <s v="No"/>
  </r>
  <r>
    <n v="674662"/>
    <x v="10"/>
    <x v="0"/>
    <x v="0"/>
    <x v="0"/>
    <x v="0"/>
    <x v="1"/>
    <x v="78"/>
    <x v="252"/>
    <x v="0"/>
    <s v="No"/>
  </r>
  <r>
    <n v="860047"/>
    <x v="182"/>
    <x v="7"/>
    <x v="56"/>
    <x v="35"/>
    <x v="35"/>
    <x v="0"/>
    <x v="172"/>
    <x v="262"/>
    <x v="0"/>
    <s v="No"/>
  </r>
  <r>
    <n v="419924"/>
    <x v="14"/>
    <x v="2"/>
    <x v="17"/>
    <x v="9"/>
    <x v="9"/>
    <x v="0"/>
    <x v="721"/>
    <x v="498"/>
    <x v="0"/>
    <s v="No"/>
  </r>
  <r>
    <n v="1329876"/>
    <x v="472"/>
    <x v="8"/>
    <x v="55"/>
    <x v="13"/>
    <x v="13"/>
    <x v="0"/>
    <x v="161"/>
    <x v="45"/>
    <x v="1"/>
    <s v="No"/>
  </r>
  <r>
    <n v="1516460"/>
    <x v="17"/>
    <x v="3"/>
    <x v="3"/>
    <x v="0"/>
    <x v="0"/>
    <x v="0"/>
    <x v="1023"/>
    <x v="981"/>
    <x v="0"/>
    <s v="No"/>
  </r>
  <r>
    <n v="656128"/>
    <x v="399"/>
    <x v="6"/>
    <x v="11"/>
    <x v="12"/>
    <x v="12"/>
    <x v="0"/>
    <x v="23"/>
    <x v="23"/>
    <x v="0"/>
    <s v="No"/>
  </r>
  <r>
    <n v="1395625"/>
    <x v="8"/>
    <x v="7"/>
    <x v="21"/>
    <x v="25"/>
    <x v="25"/>
    <x v="0"/>
    <x v="137"/>
    <x v="681"/>
    <x v="0"/>
    <s v="No"/>
  </r>
  <r>
    <n v="1766413"/>
    <x v="10"/>
    <x v="1"/>
    <x v="22"/>
    <x v="5"/>
    <x v="5"/>
    <x v="0"/>
    <x v="523"/>
    <x v="254"/>
    <x v="0"/>
    <s v="No"/>
  </r>
  <r>
    <n v="1802016"/>
    <x v="10"/>
    <x v="5"/>
    <x v="14"/>
    <x v="1"/>
    <x v="1"/>
    <x v="0"/>
    <x v="482"/>
    <x v="458"/>
    <x v="0"/>
    <s v="Yes"/>
  </r>
  <r>
    <n v="1121030"/>
    <x v="218"/>
    <x v="5"/>
    <x v="12"/>
    <x v="5"/>
    <x v="5"/>
    <x v="0"/>
    <x v="85"/>
    <x v="81"/>
    <x v="0"/>
    <s v="Yes"/>
  </r>
  <r>
    <n v="616064"/>
    <x v="172"/>
    <x v="5"/>
    <x v="9"/>
    <x v="15"/>
    <x v="15"/>
    <x v="3"/>
    <x v="654"/>
    <x v="628"/>
    <x v="0"/>
    <s v="No"/>
  </r>
  <r>
    <n v="1136292"/>
    <x v="756"/>
    <x v="4"/>
    <x v="6"/>
    <x v="5"/>
    <x v="5"/>
    <x v="0"/>
    <x v="89"/>
    <x v="831"/>
    <x v="0"/>
    <s v="No"/>
  </r>
  <r>
    <n v="825396"/>
    <x v="515"/>
    <x v="1"/>
    <x v="22"/>
    <x v="6"/>
    <x v="6"/>
    <x v="3"/>
    <x v="584"/>
    <x v="1046"/>
    <x v="0"/>
    <s v="No"/>
  </r>
  <r>
    <n v="1978641"/>
    <x v="10"/>
    <x v="2"/>
    <x v="24"/>
    <x v="39"/>
    <x v="39"/>
    <x v="1"/>
    <x v="201"/>
    <x v="177"/>
    <x v="0"/>
    <s v="No"/>
  </r>
  <r>
    <n v="1555672"/>
    <x v="41"/>
    <x v="1"/>
    <x v="1"/>
    <x v="3"/>
    <x v="3"/>
    <x v="0"/>
    <x v="1027"/>
    <x v="261"/>
    <x v="0"/>
    <s v="No"/>
  </r>
  <r>
    <n v="381461"/>
    <x v="10"/>
    <x v="2"/>
    <x v="24"/>
    <x v="7"/>
    <x v="7"/>
    <x v="0"/>
    <x v="504"/>
    <x v="475"/>
    <x v="0"/>
    <s v="Yes"/>
  </r>
  <r>
    <n v="1229957"/>
    <x v="4"/>
    <x v="3"/>
    <x v="8"/>
    <x v="0"/>
    <x v="0"/>
    <x v="0"/>
    <x v="190"/>
    <x v="182"/>
    <x v="0"/>
    <s v="No"/>
  </r>
  <r>
    <n v="1645531"/>
    <x v="17"/>
    <x v="3"/>
    <x v="44"/>
    <x v="3"/>
    <x v="3"/>
    <x v="0"/>
    <x v="1014"/>
    <x v="977"/>
    <x v="0"/>
    <s v="Yes"/>
  </r>
  <r>
    <n v="1571744"/>
    <x v="182"/>
    <x v="7"/>
    <x v="56"/>
    <x v="8"/>
    <x v="8"/>
    <x v="0"/>
    <x v="706"/>
    <x v="672"/>
    <x v="0"/>
    <s v="No"/>
  </r>
  <r>
    <n v="1061588"/>
    <x v="88"/>
    <x v="1"/>
    <x v="22"/>
    <x v="34"/>
    <x v="34"/>
    <x v="1"/>
    <x v="1077"/>
    <x v="890"/>
    <x v="0"/>
    <s v="No"/>
  </r>
  <r>
    <n v="1662461"/>
    <x v="112"/>
    <x v="1"/>
    <x v="1"/>
    <x v="7"/>
    <x v="7"/>
    <x v="0"/>
    <x v="389"/>
    <x v="367"/>
    <x v="0"/>
    <s v="Yes"/>
  </r>
  <r>
    <n v="1916636"/>
    <x v="10"/>
    <x v="5"/>
    <x v="12"/>
    <x v="14"/>
    <x v="14"/>
    <x v="0"/>
    <x v="606"/>
    <x v="570"/>
    <x v="0"/>
    <s v="No"/>
  </r>
  <r>
    <n v="1711059"/>
    <x v="4"/>
    <x v="3"/>
    <x v="44"/>
    <x v="20"/>
    <x v="20"/>
    <x v="0"/>
    <x v="411"/>
    <x v="393"/>
    <x v="0"/>
    <s v="No"/>
  </r>
  <r>
    <n v="1451008"/>
    <x v="16"/>
    <x v="2"/>
    <x v="30"/>
    <x v="41"/>
    <x v="41"/>
    <x v="0"/>
    <x v="59"/>
    <x v="58"/>
    <x v="0"/>
    <s v="No"/>
  </r>
  <r>
    <n v="735960"/>
    <x v="556"/>
    <x v="1"/>
    <x v="1"/>
    <x v="18"/>
    <x v="18"/>
    <x v="1"/>
    <x v="468"/>
    <x v="231"/>
    <x v="0"/>
    <s v="Yes"/>
  </r>
  <r>
    <n v="897574"/>
    <x v="122"/>
    <x v="0"/>
    <x v="37"/>
    <x v="12"/>
    <x v="12"/>
    <x v="1"/>
    <x v="565"/>
    <x v="711"/>
    <x v="0"/>
    <s v="Yes"/>
  </r>
  <r>
    <n v="1915108"/>
    <x v="14"/>
    <x v="5"/>
    <x v="12"/>
    <x v="7"/>
    <x v="7"/>
    <x v="0"/>
    <x v="1293"/>
    <x v="1015"/>
    <x v="0"/>
    <s v="No"/>
  </r>
  <r>
    <n v="453713"/>
    <x v="16"/>
    <x v="2"/>
    <x v="34"/>
    <x v="7"/>
    <x v="7"/>
    <x v="0"/>
    <x v="467"/>
    <x v="778"/>
    <x v="0"/>
    <s v="No"/>
  </r>
  <r>
    <n v="1078384"/>
    <x v="757"/>
    <x v="1"/>
    <x v="1"/>
    <x v="9"/>
    <x v="9"/>
    <x v="0"/>
    <x v="648"/>
    <x v="617"/>
    <x v="0"/>
    <s v="No"/>
  </r>
  <r>
    <n v="923905"/>
    <x v="448"/>
    <x v="1"/>
    <x v="1"/>
    <x v="13"/>
    <x v="13"/>
    <x v="0"/>
    <x v="1130"/>
    <x v="1078"/>
    <x v="0"/>
    <s v="No"/>
  </r>
  <r>
    <n v="1326166"/>
    <x v="18"/>
    <x v="0"/>
    <x v="0"/>
    <x v="4"/>
    <x v="4"/>
    <x v="0"/>
    <x v="151"/>
    <x v="146"/>
    <x v="0"/>
    <s v="No"/>
  </r>
  <r>
    <n v="806690"/>
    <x v="5"/>
    <x v="1"/>
    <x v="1"/>
    <x v="20"/>
    <x v="20"/>
    <x v="3"/>
    <x v="62"/>
    <x v="187"/>
    <x v="0"/>
    <s v="No"/>
  </r>
  <r>
    <n v="1572127"/>
    <x v="14"/>
    <x v="2"/>
    <x v="2"/>
    <x v="36"/>
    <x v="36"/>
    <x v="0"/>
    <x v="363"/>
    <x v="344"/>
    <x v="0"/>
    <s v="No"/>
  </r>
  <r>
    <n v="1370443"/>
    <x v="1"/>
    <x v="0"/>
    <x v="0"/>
    <x v="12"/>
    <x v="12"/>
    <x v="0"/>
    <x v="1068"/>
    <x v="910"/>
    <x v="0"/>
    <s v="Yes"/>
  </r>
  <r>
    <n v="1932340"/>
    <x v="76"/>
    <x v="1"/>
    <x v="1"/>
    <x v="9"/>
    <x v="9"/>
    <x v="0"/>
    <x v="889"/>
    <x v="854"/>
    <x v="0"/>
    <s v="Yes"/>
  </r>
  <r>
    <n v="646014"/>
    <x v="35"/>
    <x v="0"/>
    <x v="5"/>
    <x v="7"/>
    <x v="7"/>
    <x v="0"/>
    <x v="1052"/>
    <x v="1022"/>
    <x v="0"/>
    <s v="Yes"/>
  </r>
  <r>
    <n v="935691"/>
    <x v="46"/>
    <x v="1"/>
    <x v="22"/>
    <x v="2"/>
    <x v="2"/>
    <x v="0"/>
    <x v="1017"/>
    <x v="1234"/>
    <x v="0"/>
    <s v="No"/>
  </r>
  <r>
    <n v="1056909"/>
    <x v="127"/>
    <x v="7"/>
    <x v="21"/>
    <x v="4"/>
    <x v="4"/>
    <x v="0"/>
    <x v="1294"/>
    <x v="1238"/>
    <x v="0"/>
    <s v="Yes"/>
  </r>
  <r>
    <n v="1434646"/>
    <x v="35"/>
    <x v="0"/>
    <x v="0"/>
    <x v="37"/>
    <x v="37"/>
    <x v="0"/>
    <x v="500"/>
    <x v="784"/>
    <x v="0"/>
    <s v="No"/>
  </r>
  <r>
    <n v="400326"/>
    <x v="20"/>
    <x v="4"/>
    <x v="32"/>
    <x v="20"/>
    <x v="20"/>
    <x v="0"/>
    <x v="290"/>
    <x v="364"/>
    <x v="0"/>
    <s v="No"/>
  </r>
  <r>
    <n v="992712"/>
    <x v="1"/>
    <x v="0"/>
    <x v="0"/>
    <x v="10"/>
    <x v="10"/>
    <x v="0"/>
    <x v="309"/>
    <x v="265"/>
    <x v="0"/>
    <s v="No"/>
  </r>
  <r>
    <n v="2031941"/>
    <x v="10"/>
    <x v="0"/>
    <x v="42"/>
    <x v="7"/>
    <x v="7"/>
    <x v="2"/>
    <x v="25"/>
    <x v="869"/>
    <x v="0"/>
    <s v="No"/>
  </r>
  <r>
    <n v="1487042"/>
    <x v="14"/>
    <x v="5"/>
    <x v="12"/>
    <x v="18"/>
    <x v="18"/>
    <x v="0"/>
    <x v="479"/>
    <x v="1035"/>
    <x v="0"/>
    <s v="No"/>
  </r>
  <r>
    <n v="2015700"/>
    <x v="26"/>
    <x v="0"/>
    <x v="0"/>
    <x v="8"/>
    <x v="8"/>
    <x v="0"/>
    <x v="1219"/>
    <x v="1162"/>
    <x v="0"/>
    <s v="No"/>
  </r>
  <r>
    <n v="1768608"/>
    <x v="341"/>
    <x v="0"/>
    <x v="37"/>
    <x v="10"/>
    <x v="10"/>
    <x v="0"/>
    <x v="523"/>
    <x v="254"/>
    <x v="0"/>
    <s v="Yes"/>
  </r>
  <r>
    <n v="1572214"/>
    <x v="296"/>
    <x v="5"/>
    <x v="12"/>
    <x v="4"/>
    <x v="4"/>
    <x v="0"/>
    <x v="363"/>
    <x v="344"/>
    <x v="0"/>
    <s v="No"/>
  </r>
  <r>
    <n v="1305862"/>
    <x v="19"/>
    <x v="0"/>
    <x v="37"/>
    <x v="7"/>
    <x v="7"/>
    <x v="0"/>
    <x v="291"/>
    <x v="306"/>
    <x v="0"/>
    <s v="No"/>
  </r>
  <r>
    <n v="1233105"/>
    <x v="35"/>
    <x v="0"/>
    <x v="0"/>
    <x v="7"/>
    <x v="7"/>
    <x v="0"/>
    <x v="350"/>
    <x v="334"/>
    <x v="0"/>
    <s v="No"/>
  </r>
  <r>
    <n v="806358"/>
    <x v="172"/>
    <x v="5"/>
    <x v="9"/>
    <x v="15"/>
    <x v="15"/>
    <x v="0"/>
    <x v="1295"/>
    <x v="1239"/>
    <x v="0"/>
    <s v="No"/>
  </r>
  <r>
    <n v="1779204"/>
    <x v="4"/>
    <x v="3"/>
    <x v="8"/>
    <x v="7"/>
    <x v="7"/>
    <x v="0"/>
    <x v="826"/>
    <x v="783"/>
    <x v="0"/>
    <s v="No"/>
  </r>
  <r>
    <n v="627990"/>
    <x v="758"/>
    <x v="1"/>
    <x v="13"/>
    <x v="9"/>
    <x v="9"/>
    <x v="0"/>
    <x v="287"/>
    <x v="1111"/>
    <x v="0"/>
    <s v="No"/>
  </r>
  <r>
    <n v="770399"/>
    <x v="30"/>
    <x v="5"/>
    <x v="12"/>
    <x v="1"/>
    <x v="1"/>
    <x v="3"/>
    <x v="403"/>
    <x v="1091"/>
    <x v="0"/>
    <s v="No"/>
  </r>
  <r>
    <n v="1294653"/>
    <x v="220"/>
    <x v="0"/>
    <x v="0"/>
    <x v="10"/>
    <x v="10"/>
    <x v="0"/>
    <x v="420"/>
    <x v="401"/>
    <x v="0"/>
    <s v="No"/>
  </r>
  <r>
    <n v="1138350"/>
    <x v="194"/>
    <x v="1"/>
    <x v="27"/>
    <x v="19"/>
    <x v="19"/>
    <x v="0"/>
    <x v="704"/>
    <x v="1109"/>
    <x v="0"/>
    <s v="Yes"/>
  </r>
  <r>
    <n v="1249231"/>
    <x v="51"/>
    <x v="2"/>
    <x v="31"/>
    <x v="25"/>
    <x v="25"/>
    <x v="0"/>
    <x v="279"/>
    <x v="125"/>
    <x v="0"/>
    <s v="Yes"/>
  </r>
  <r>
    <n v="1464122"/>
    <x v="632"/>
    <x v="9"/>
    <x v="65"/>
    <x v="16"/>
    <x v="16"/>
    <x v="0"/>
    <x v="256"/>
    <x v="84"/>
    <x v="0"/>
    <s v="Yes"/>
  </r>
  <r>
    <n v="1555306"/>
    <x v="62"/>
    <x v="5"/>
    <x v="12"/>
    <x v="16"/>
    <x v="16"/>
    <x v="2"/>
    <x v="1027"/>
    <x v="429"/>
    <x v="0"/>
    <s v="No"/>
  </r>
  <r>
    <n v="972245"/>
    <x v="19"/>
    <x v="2"/>
    <x v="47"/>
    <x v="0"/>
    <x v="0"/>
    <x v="1"/>
    <x v="193"/>
    <x v="835"/>
    <x v="0"/>
    <s v="No"/>
  </r>
  <r>
    <n v="1198098"/>
    <x v="16"/>
    <x v="2"/>
    <x v="40"/>
    <x v="25"/>
    <x v="25"/>
    <x v="0"/>
    <x v="988"/>
    <x v="994"/>
    <x v="0"/>
    <s v="No"/>
  </r>
  <r>
    <n v="437252"/>
    <x v="35"/>
    <x v="0"/>
    <x v="0"/>
    <x v="31"/>
    <x v="31"/>
    <x v="0"/>
    <x v="97"/>
    <x v="19"/>
    <x v="0"/>
    <s v="No"/>
  </r>
  <r>
    <n v="690380"/>
    <x v="33"/>
    <x v="4"/>
    <x v="26"/>
    <x v="42"/>
    <x v="42"/>
    <x v="0"/>
    <x v="332"/>
    <x v="316"/>
    <x v="0"/>
    <s v="No"/>
  </r>
  <r>
    <n v="583974"/>
    <x v="95"/>
    <x v="0"/>
    <x v="0"/>
    <x v="0"/>
    <x v="0"/>
    <x v="1"/>
    <x v="883"/>
    <x v="1240"/>
    <x v="0"/>
    <s v="No"/>
  </r>
  <r>
    <n v="222419"/>
    <x v="25"/>
    <x v="2"/>
    <x v="7"/>
    <x v="12"/>
    <x v="12"/>
    <x v="0"/>
    <x v="77"/>
    <x v="1165"/>
    <x v="0"/>
    <s v="No"/>
  </r>
  <r>
    <n v="1478772"/>
    <x v="45"/>
    <x v="5"/>
    <x v="12"/>
    <x v="9"/>
    <x v="9"/>
    <x v="1"/>
    <x v="335"/>
    <x v="282"/>
    <x v="0"/>
    <s v="No"/>
  </r>
  <r>
    <n v="398975"/>
    <x v="19"/>
    <x v="0"/>
    <x v="37"/>
    <x v="26"/>
    <x v="26"/>
    <x v="0"/>
    <x v="1076"/>
    <x v="466"/>
    <x v="0"/>
    <s v="No"/>
  </r>
  <r>
    <n v="897686"/>
    <x v="33"/>
    <x v="4"/>
    <x v="26"/>
    <x v="53"/>
    <x v="51"/>
    <x v="0"/>
    <x v="565"/>
    <x v="531"/>
    <x v="0"/>
    <s v="No"/>
  </r>
  <r>
    <n v="2070848"/>
    <x v="32"/>
    <x v="5"/>
    <x v="36"/>
    <x v="0"/>
    <x v="0"/>
    <x v="0"/>
    <x v="199"/>
    <x v="193"/>
    <x v="0"/>
    <s v="No"/>
  </r>
  <r>
    <n v="1351992"/>
    <x v="9"/>
    <x v="3"/>
    <x v="8"/>
    <x v="5"/>
    <x v="5"/>
    <x v="0"/>
    <x v="496"/>
    <x v="468"/>
    <x v="0"/>
    <s v="No"/>
  </r>
  <r>
    <n v="1404574"/>
    <x v="10"/>
    <x v="5"/>
    <x v="36"/>
    <x v="7"/>
    <x v="7"/>
    <x v="0"/>
    <x v="908"/>
    <x v="908"/>
    <x v="0"/>
    <s v="No"/>
  </r>
  <r>
    <n v="1304891"/>
    <x v="33"/>
    <x v="4"/>
    <x v="6"/>
    <x v="7"/>
    <x v="7"/>
    <x v="0"/>
    <x v="291"/>
    <x v="306"/>
    <x v="0"/>
    <s v="No"/>
  </r>
  <r>
    <n v="1310232"/>
    <x v="14"/>
    <x v="2"/>
    <x v="20"/>
    <x v="0"/>
    <x v="0"/>
    <x v="0"/>
    <x v="84"/>
    <x v="1050"/>
    <x v="0"/>
    <s v="No"/>
  </r>
  <r>
    <n v="1437219"/>
    <x v="25"/>
    <x v="5"/>
    <x v="9"/>
    <x v="1"/>
    <x v="1"/>
    <x v="1"/>
    <x v="500"/>
    <x v="696"/>
    <x v="0"/>
    <s v="No"/>
  </r>
  <r>
    <n v="997513"/>
    <x v="14"/>
    <x v="2"/>
    <x v="30"/>
    <x v="18"/>
    <x v="18"/>
    <x v="0"/>
    <x v="734"/>
    <x v="759"/>
    <x v="0"/>
    <s v="Yes"/>
  </r>
  <r>
    <n v="1212846"/>
    <x v="10"/>
    <x v="5"/>
    <x v="12"/>
    <x v="0"/>
    <x v="0"/>
    <x v="0"/>
    <x v="803"/>
    <x v="20"/>
    <x v="0"/>
    <s v="No"/>
  </r>
  <r>
    <n v="639009"/>
    <x v="22"/>
    <x v="5"/>
    <x v="12"/>
    <x v="20"/>
    <x v="20"/>
    <x v="1"/>
    <x v="817"/>
    <x v="843"/>
    <x v="0"/>
    <s v="No"/>
  </r>
  <r>
    <n v="2026775"/>
    <x v="216"/>
    <x v="1"/>
    <x v="1"/>
    <x v="33"/>
    <x v="33"/>
    <x v="0"/>
    <x v="918"/>
    <x v="1193"/>
    <x v="0"/>
    <s v="No"/>
  </r>
  <r>
    <n v="1517380"/>
    <x v="10"/>
    <x v="0"/>
    <x v="5"/>
    <x v="13"/>
    <x v="13"/>
    <x v="1"/>
    <x v="244"/>
    <x v="70"/>
    <x v="0"/>
    <s v="Yes"/>
  </r>
  <r>
    <n v="412281"/>
    <x v="14"/>
    <x v="2"/>
    <x v="24"/>
    <x v="7"/>
    <x v="7"/>
    <x v="1"/>
    <x v="609"/>
    <x v="914"/>
    <x v="0"/>
    <s v="No"/>
  </r>
  <r>
    <n v="1693337"/>
    <x v="10"/>
    <x v="5"/>
    <x v="15"/>
    <x v="16"/>
    <x v="16"/>
    <x v="1"/>
    <x v="232"/>
    <x v="55"/>
    <x v="0"/>
    <s v="No"/>
  </r>
  <r>
    <n v="1434443"/>
    <x v="759"/>
    <x v="1"/>
    <x v="1"/>
    <x v="25"/>
    <x v="25"/>
    <x v="0"/>
    <x v="500"/>
    <x v="784"/>
    <x v="0"/>
    <s v="No"/>
  </r>
  <r>
    <n v="2107277"/>
    <x v="127"/>
    <x v="0"/>
    <x v="37"/>
    <x v="10"/>
    <x v="10"/>
    <x v="0"/>
    <x v="695"/>
    <x v="664"/>
    <x v="0"/>
    <s v="No"/>
  </r>
  <r>
    <n v="1833680"/>
    <x v="21"/>
    <x v="2"/>
    <x v="31"/>
    <x v="13"/>
    <x v="13"/>
    <x v="0"/>
    <x v="200"/>
    <x v="194"/>
    <x v="0"/>
    <s v="No"/>
  </r>
  <r>
    <n v="2023412"/>
    <x v="760"/>
    <x v="1"/>
    <x v="4"/>
    <x v="0"/>
    <x v="0"/>
    <x v="0"/>
    <x v="192"/>
    <x v="185"/>
    <x v="0"/>
    <s v="No"/>
  </r>
  <r>
    <n v="447316"/>
    <x v="35"/>
    <x v="0"/>
    <x v="0"/>
    <x v="35"/>
    <x v="35"/>
    <x v="3"/>
    <x v="187"/>
    <x v="607"/>
    <x v="0"/>
    <s v="Yes"/>
  </r>
  <r>
    <n v="828544"/>
    <x v="1"/>
    <x v="0"/>
    <x v="5"/>
    <x v="26"/>
    <x v="26"/>
    <x v="0"/>
    <x v="231"/>
    <x v="622"/>
    <x v="0"/>
    <s v="No"/>
  </r>
  <r>
    <n v="348058"/>
    <x v="8"/>
    <x v="2"/>
    <x v="7"/>
    <x v="13"/>
    <x v="13"/>
    <x v="0"/>
    <x v="1210"/>
    <x v="28"/>
    <x v="0"/>
    <s v="No"/>
  </r>
  <r>
    <n v="1192527"/>
    <x v="229"/>
    <x v="7"/>
    <x v="21"/>
    <x v="35"/>
    <x v="35"/>
    <x v="0"/>
    <x v="896"/>
    <x v="848"/>
    <x v="0"/>
    <s v="No"/>
  </r>
  <r>
    <n v="1557148"/>
    <x v="170"/>
    <x v="8"/>
    <x v="49"/>
    <x v="25"/>
    <x v="25"/>
    <x v="3"/>
    <x v="270"/>
    <x v="261"/>
    <x v="0"/>
    <s v="No"/>
  </r>
  <r>
    <n v="1016019"/>
    <x v="241"/>
    <x v="1"/>
    <x v="13"/>
    <x v="7"/>
    <x v="7"/>
    <x v="0"/>
    <x v="224"/>
    <x v="220"/>
    <x v="0"/>
    <s v="No"/>
  </r>
  <r>
    <n v="1111465"/>
    <x v="253"/>
    <x v="7"/>
    <x v="19"/>
    <x v="24"/>
    <x v="24"/>
    <x v="0"/>
    <x v="197"/>
    <x v="942"/>
    <x v="0"/>
    <s v="No"/>
  </r>
  <r>
    <n v="1795366"/>
    <x v="6"/>
    <x v="5"/>
    <x v="15"/>
    <x v="33"/>
    <x v="33"/>
    <x v="0"/>
    <x v="669"/>
    <x v="642"/>
    <x v="0"/>
    <s v="Yes"/>
  </r>
  <r>
    <n v="1787804"/>
    <x v="9"/>
    <x v="3"/>
    <x v="3"/>
    <x v="19"/>
    <x v="19"/>
    <x v="0"/>
    <x v="974"/>
    <x v="941"/>
    <x v="0"/>
    <s v="Yes"/>
  </r>
  <r>
    <n v="1907684"/>
    <x v="19"/>
    <x v="2"/>
    <x v="47"/>
    <x v="9"/>
    <x v="9"/>
    <x v="0"/>
    <x v="241"/>
    <x v="235"/>
    <x v="0"/>
    <s v="No"/>
  </r>
  <r>
    <n v="424539"/>
    <x v="19"/>
    <x v="5"/>
    <x v="15"/>
    <x v="18"/>
    <x v="18"/>
    <x v="3"/>
    <x v="1020"/>
    <x v="706"/>
    <x v="0"/>
    <s v="No"/>
  </r>
  <r>
    <n v="1612592"/>
    <x v="8"/>
    <x v="0"/>
    <x v="37"/>
    <x v="26"/>
    <x v="26"/>
    <x v="0"/>
    <x v="739"/>
    <x v="335"/>
    <x v="0"/>
    <s v="No"/>
  </r>
  <r>
    <n v="1892743"/>
    <x v="4"/>
    <x v="3"/>
    <x v="8"/>
    <x v="14"/>
    <x v="14"/>
    <x v="0"/>
    <x v="450"/>
    <x v="878"/>
    <x v="0"/>
    <s v="No"/>
  </r>
  <r>
    <n v="824308"/>
    <x v="83"/>
    <x v="0"/>
    <x v="5"/>
    <x v="28"/>
    <x v="28"/>
    <x v="0"/>
    <x v="607"/>
    <x v="719"/>
    <x v="0"/>
    <s v="No"/>
  </r>
  <r>
    <n v="570815"/>
    <x v="5"/>
    <x v="1"/>
    <x v="1"/>
    <x v="25"/>
    <x v="25"/>
    <x v="3"/>
    <x v="121"/>
    <x v="83"/>
    <x v="0"/>
    <s v="No"/>
  </r>
  <r>
    <n v="1642375"/>
    <x v="5"/>
    <x v="1"/>
    <x v="13"/>
    <x v="7"/>
    <x v="7"/>
    <x v="0"/>
    <x v="495"/>
    <x v="643"/>
    <x v="0"/>
    <s v="No"/>
  </r>
  <r>
    <n v="609432"/>
    <x v="20"/>
    <x v="5"/>
    <x v="12"/>
    <x v="7"/>
    <x v="7"/>
    <x v="1"/>
    <x v="641"/>
    <x v="315"/>
    <x v="0"/>
    <s v="Yes"/>
  </r>
  <r>
    <n v="597394"/>
    <x v="38"/>
    <x v="2"/>
    <x v="24"/>
    <x v="9"/>
    <x v="9"/>
    <x v="0"/>
    <x v="102"/>
    <x v="315"/>
    <x v="0"/>
    <s v="No"/>
  </r>
  <r>
    <n v="1726420"/>
    <x v="21"/>
    <x v="2"/>
    <x v="10"/>
    <x v="9"/>
    <x v="9"/>
    <x v="0"/>
    <x v="745"/>
    <x v="1040"/>
    <x v="0"/>
    <s v="No"/>
  </r>
  <r>
    <n v="2005412"/>
    <x v="761"/>
    <x v="0"/>
    <x v="5"/>
    <x v="51"/>
    <x v="49"/>
    <x v="0"/>
    <x v="557"/>
    <x v="268"/>
    <x v="1"/>
    <s v="No"/>
  </r>
  <r>
    <n v="1145187"/>
    <x v="5"/>
    <x v="1"/>
    <x v="22"/>
    <x v="13"/>
    <x v="13"/>
    <x v="0"/>
    <x v="516"/>
    <x v="489"/>
    <x v="0"/>
    <s v="No"/>
  </r>
  <r>
    <n v="1194307"/>
    <x v="20"/>
    <x v="2"/>
    <x v="35"/>
    <x v="5"/>
    <x v="5"/>
    <x v="0"/>
    <x v="751"/>
    <x v="848"/>
    <x v="0"/>
    <s v="No"/>
  </r>
  <r>
    <n v="474609"/>
    <x v="10"/>
    <x v="0"/>
    <x v="37"/>
    <x v="10"/>
    <x v="10"/>
    <x v="3"/>
    <x v="894"/>
    <x v="161"/>
    <x v="0"/>
    <s v="No"/>
  </r>
  <r>
    <n v="2067788"/>
    <x v="21"/>
    <x v="2"/>
    <x v="48"/>
    <x v="9"/>
    <x v="9"/>
    <x v="0"/>
    <x v="33"/>
    <x v="46"/>
    <x v="0"/>
    <s v="Yes"/>
  </r>
  <r>
    <n v="1084161"/>
    <x v="1"/>
    <x v="0"/>
    <x v="37"/>
    <x v="15"/>
    <x v="15"/>
    <x v="0"/>
    <x v="264"/>
    <x v="513"/>
    <x v="0"/>
    <s v="Yes"/>
  </r>
  <r>
    <n v="1198608"/>
    <x v="8"/>
    <x v="2"/>
    <x v="59"/>
    <x v="3"/>
    <x v="3"/>
    <x v="0"/>
    <x v="644"/>
    <x v="461"/>
    <x v="0"/>
    <s v="No"/>
  </r>
  <r>
    <n v="759315"/>
    <x v="4"/>
    <x v="3"/>
    <x v="8"/>
    <x v="8"/>
    <x v="8"/>
    <x v="0"/>
    <x v="1134"/>
    <x v="1209"/>
    <x v="0"/>
    <s v="No"/>
  </r>
  <r>
    <n v="1389275"/>
    <x v="6"/>
    <x v="5"/>
    <x v="36"/>
    <x v="40"/>
    <x v="40"/>
    <x v="0"/>
    <x v="545"/>
    <x v="514"/>
    <x v="0"/>
    <s v="No"/>
  </r>
  <r>
    <n v="722029"/>
    <x v="762"/>
    <x v="1"/>
    <x v="13"/>
    <x v="13"/>
    <x v="13"/>
    <x v="0"/>
    <x v="725"/>
    <x v="688"/>
    <x v="0"/>
    <s v="No"/>
  </r>
  <r>
    <n v="1997190"/>
    <x v="28"/>
    <x v="5"/>
    <x v="12"/>
    <x v="18"/>
    <x v="18"/>
    <x v="0"/>
    <x v="138"/>
    <x v="134"/>
    <x v="0"/>
    <s v="No"/>
  </r>
  <r>
    <n v="1470078"/>
    <x v="62"/>
    <x v="2"/>
    <x v="16"/>
    <x v="26"/>
    <x v="26"/>
    <x v="0"/>
    <x v="661"/>
    <x v="632"/>
    <x v="0"/>
    <s v="No"/>
  </r>
  <r>
    <n v="361546"/>
    <x v="10"/>
    <x v="0"/>
    <x v="37"/>
    <x v="4"/>
    <x v="4"/>
    <x v="0"/>
    <x v="365"/>
    <x v="539"/>
    <x v="0"/>
    <s v="No"/>
  </r>
  <r>
    <n v="1596431"/>
    <x v="19"/>
    <x v="5"/>
    <x v="15"/>
    <x v="14"/>
    <x v="14"/>
    <x v="0"/>
    <x v="723"/>
    <x v="91"/>
    <x v="0"/>
    <s v="No"/>
  </r>
  <r>
    <n v="1949204"/>
    <x v="33"/>
    <x v="4"/>
    <x v="26"/>
    <x v="13"/>
    <x v="13"/>
    <x v="0"/>
    <x v="491"/>
    <x v="373"/>
    <x v="0"/>
    <s v="Yes"/>
  </r>
  <r>
    <n v="1968450"/>
    <x v="14"/>
    <x v="5"/>
    <x v="12"/>
    <x v="4"/>
    <x v="4"/>
    <x v="0"/>
    <x v="466"/>
    <x v="442"/>
    <x v="0"/>
    <s v="No"/>
  </r>
  <r>
    <n v="1453427"/>
    <x v="14"/>
    <x v="5"/>
    <x v="12"/>
    <x v="5"/>
    <x v="5"/>
    <x v="0"/>
    <x v="196"/>
    <x v="388"/>
    <x v="0"/>
    <s v="No"/>
  </r>
  <r>
    <n v="358501"/>
    <x v="28"/>
    <x v="5"/>
    <x v="36"/>
    <x v="0"/>
    <x v="0"/>
    <x v="0"/>
    <x v="527"/>
    <x v="502"/>
    <x v="0"/>
    <s v="No"/>
  </r>
  <r>
    <n v="889356"/>
    <x v="1"/>
    <x v="0"/>
    <x v="5"/>
    <x v="9"/>
    <x v="9"/>
    <x v="0"/>
    <x v="58"/>
    <x v="57"/>
    <x v="0"/>
    <s v="No"/>
  </r>
  <r>
    <n v="1797508"/>
    <x v="35"/>
    <x v="0"/>
    <x v="0"/>
    <x v="0"/>
    <x v="0"/>
    <x v="0"/>
    <x v="41"/>
    <x v="197"/>
    <x v="0"/>
    <s v="No"/>
  </r>
  <r>
    <n v="407544"/>
    <x v="21"/>
    <x v="2"/>
    <x v="24"/>
    <x v="37"/>
    <x v="37"/>
    <x v="0"/>
    <x v="875"/>
    <x v="352"/>
    <x v="0"/>
    <s v="No"/>
  </r>
  <r>
    <n v="1464090"/>
    <x v="92"/>
    <x v="6"/>
    <x v="41"/>
    <x v="17"/>
    <x v="17"/>
    <x v="0"/>
    <x v="256"/>
    <x v="282"/>
    <x v="0"/>
    <s v="No"/>
  </r>
  <r>
    <n v="1674684"/>
    <x v="10"/>
    <x v="5"/>
    <x v="14"/>
    <x v="0"/>
    <x v="0"/>
    <x v="0"/>
    <x v="1275"/>
    <x v="1215"/>
    <x v="0"/>
    <s v="Yes"/>
  </r>
  <r>
    <n v="607516"/>
    <x v="19"/>
    <x v="5"/>
    <x v="15"/>
    <x v="19"/>
    <x v="19"/>
    <x v="2"/>
    <x v="349"/>
    <x v="333"/>
    <x v="0"/>
    <s v="No"/>
  </r>
  <r>
    <n v="1033510"/>
    <x v="10"/>
    <x v="2"/>
    <x v="24"/>
    <x v="25"/>
    <x v="25"/>
    <x v="1"/>
    <x v="911"/>
    <x v="92"/>
    <x v="0"/>
    <s v="No"/>
  </r>
  <r>
    <n v="2037884"/>
    <x v="72"/>
    <x v="6"/>
    <x v="11"/>
    <x v="3"/>
    <x v="3"/>
    <x v="0"/>
    <x v="1116"/>
    <x v="1122"/>
    <x v="0"/>
    <s v="No"/>
  </r>
  <r>
    <n v="759488"/>
    <x v="9"/>
    <x v="3"/>
    <x v="3"/>
    <x v="1"/>
    <x v="1"/>
    <x v="0"/>
    <x v="243"/>
    <x v="236"/>
    <x v="0"/>
    <s v="No"/>
  </r>
  <r>
    <n v="473723"/>
    <x v="18"/>
    <x v="0"/>
    <x v="0"/>
    <x v="7"/>
    <x v="7"/>
    <x v="0"/>
    <x v="894"/>
    <x v="161"/>
    <x v="0"/>
    <s v="No"/>
  </r>
  <r>
    <n v="1341871"/>
    <x v="221"/>
    <x v="5"/>
    <x v="15"/>
    <x v="32"/>
    <x v="32"/>
    <x v="0"/>
    <x v="218"/>
    <x v="213"/>
    <x v="0"/>
    <s v="No"/>
  </r>
  <r>
    <n v="1821115"/>
    <x v="123"/>
    <x v="7"/>
    <x v="19"/>
    <x v="1"/>
    <x v="1"/>
    <x v="0"/>
    <x v="351"/>
    <x v="336"/>
    <x v="0"/>
    <s v="No"/>
  </r>
  <r>
    <n v="871797"/>
    <x v="16"/>
    <x v="2"/>
    <x v="30"/>
    <x v="1"/>
    <x v="1"/>
    <x v="0"/>
    <x v="750"/>
    <x v="290"/>
    <x v="0"/>
    <s v="No"/>
  </r>
  <r>
    <n v="1125455"/>
    <x v="312"/>
    <x v="4"/>
    <x v="6"/>
    <x v="25"/>
    <x v="25"/>
    <x v="0"/>
    <x v="698"/>
    <x v="665"/>
    <x v="0"/>
    <s v="No"/>
  </r>
  <r>
    <n v="1086880"/>
    <x v="33"/>
    <x v="4"/>
    <x v="26"/>
    <x v="20"/>
    <x v="20"/>
    <x v="0"/>
    <x v="1296"/>
    <x v="1241"/>
    <x v="0"/>
    <s v="No"/>
  </r>
  <r>
    <n v="638580"/>
    <x v="17"/>
    <x v="3"/>
    <x v="8"/>
    <x v="42"/>
    <x v="42"/>
    <x v="0"/>
    <x v="817"/>
    <x v="1159"/>
    <x v="0"/>
    <s v="No"/>
  </r>
  <r>
    <n v="2026905"/>
    <x v="763"/>
    <x v="1"/>
    <x v="13"/>
    <x v="0"/>
    <x v="0"/>
    <x v="0"/>
    <x v="955"/>
    <x v="147"/>
    <x v="0"/>
    <s v="No"/>
  </r>
  <r>
    <n v="977193"/>
    <x v="9"/>
    <x v="3"/>
    <x v="8"/>
    <x v="0"/>
    <x v="0"/>
    <x v="0"/>
    <x v="1297"/>
    <x v="1242"/>
    <x v="0"/>
    <s v="No"/>
  </r>
  <r>
    <n v="511036"/>
    <x v="19"/>
    <x v="5"/>
    <x v="9"/>
    <x v="25"/>
    <x v="25"/>
    <x v="3"/>
    <x v="1170"/>
    <x v="355"/>
    <x v="0"/>
    <s v="No"/>
  </r>
  <r>
    <n v="1747353"/>
    <x v="125"/>
    <x v="5"/>
    <x v="12"/>
    <x v="20"/>
    <x v="20"/>
    <x v="0"/>
    <x v="319"/>
    <x v="303"/>
    <x v="0"/>
    <s v="No"/>
  </r>
  <r>
    <n v="2059463"/>
    <x v="95"/>
    <x v="5"/>
    <x v="12"/>
    <x v="13"/>
    <x v="13"/>
    <x v="0"/>
    <x v="18"/>
    <x v="18"/>
    <x v="0"/>
    <s v="No"/>
  </r>
  <r>
    <n v="2009207"/>
    <x v="16"/>
    <x v="1"/>
    <x v="1"/>
    <x v="1"/>
    <x v="1"/>
    <x v="0"/>
    <x v="277"/>
    <x v="268"/>
    <x v="0"/>
    <s v="No"/>
  </r>
  <r>
    <n v="746623"/>
    <x v="111"/>
    <x v="1"/>
    <x v="1"/>
    <x v="0"/>
    <x v="0"/>
    <x v="0"/>
    <x v="1150"/>
    <x v="797"/>
    <x v="0"/>
    <s v="No"/>
  </r>
  <r>
    <n v="1137740"/>
    <x v="2"/>
    <x v="1"/>
    <x v="1"/>
    <x v="36"/>
    <x v="36"/>
    <x v="0"/>
    <x v="1253"/>
    <x v="1195"/>
    <x v="0"/>
    <s v="No"/>
  </r>
  <r>
    <n v="1689068"/>
    <x v="110"/>
    <x v="9"/>
    <x v="50"/>
    <x v="7"/>
    <x v="7"/>
    <x v="0"/>
    <x v="708"/>
    <x v="55"/>
    <x v="0"/>
    <s v="No"/>
  </r>
  <r>
    <n v="1409312"/>
    <x v="74"/>
    <x v="1"/>
    <x v="4"/>
    <x v="1"/>
    <x v="1"/>
    <x v="0"/>
    <x v="385"/>
    <x v="870"/>
    <x v="0"/>
    <s v="No"/>
  </r>
  <r>
    <n v="721063"/>
    <x v="19"/>
    <x v="2"/>
    <x v="20"/>
    <x v="13"/>
    <x v="13"/>
    <x v="3"/>
    <x v="725"/>
    <x v="679"/>
    <x v="0"/>
    <s v="No"/>
  </r>
  <r>
    <n v="366409"/>
    <x v="30"/>
    <x v="5"/>
    <x v="12"/>
    <x v="20"/>
    <x v="20"/>
    <x v="1"/>
    <x v="693"/>
    <x v="1023"/>
    <x v="0"/>
    <s v="No"/>
  </r>
  <r>
    <n v="569524"/>
    <x v="1"/>
    <x v="0"/>
    <x v="0"/>
    <x v="31"/>
    <x v="31"/>
    <x v="0"/>
    <x v="121"/>
    <x v="350"/>
    <x v="0"/>
    <s v="Yes"/>
  </r>
  <r>
    <n v="1312470"/>
    <x v="10"/>
    <x v="5"/>
    <x v="9"/>
    <x v="14"/>
    <x v="14"/>
    <x v="0"/>
    <x v="1089"/>
    <x v="1037"/>
    <x v="0"/>
    <s v="No"/>
  </r>
  <r>
    <n v="1187875"/>
    <x v="9"/>
    <x v="3"/>
    <x v="8"/>
    <x v="18"/>
    <x v="18"/>
    <x v="0"/>
    <x v="1187"/>
    <x v="142"/>
    <x v="0"/>
    <s v="No"/>
  </r>
  <r>
    <n v="1760000"/>
    <x v="25"/>
    <x v="2"/>
    <x v="24"/>
    <x v="18"/>
    <x v="18"/>
    <x v="0"/>
    <x v="780"/>
    <x v="53"/>
    <x v="0"/>
    <s v="No"/>
  </r>
  <r>
    <n v="815554"/>
    <x v="764"/>
    <x v="1"/>
    <x v="22"/>
    <x v="4"/>
    <x v="4"/>
    <x v="3"/>
    <x v="932"/>
    <x v="1046"/>
    <x v="1"/>
    <s v="No"/>
  </r>
  <r>
    <n v="1364418"/>
    <x v="1"/>
    <x v="0"/>
    <x v="0"/>
    <x v="42"/>
    <x v="42"/>
    <x v="0"/>
    <x v="64"/>
    <x v="1074"/>
    <x v="0"/>
    <s v="No"/>
  </r>
  <r>
    <n v="1793988"/>
    <x v="19"/>
    <x v="2"/>
    <x v="47"/>
    <x v="0"/>
    <x v="0"/>
    <x v="1"/>
    <x v="165"/>
    <x v="538"/>
    <x v="0"/>
    <s v="Yes"/>
  </r>
  <r>
    <n v="1752789"/>
    <x v="30"/>
    <x v="5"/>
    <x v="15"/>
    <x v="18"/>
    <x v="18"/>
    <x v="0"/>
    <x v="987"/>
    <x v="758"/>
    <x v="0"/>
    <s v="No"/>
  </r>
  <r>
    <n v="483818"/>
    <x v="14"/>
    <x v="2"/>
    <x v="34"/>
    <x v="13"/>
    <x v="13"/>
    <x v="3"/>
    <x v="227"/>
    <x v="590"/>
    <x v="0"/>
    <s v="Yes"/>
  </r>
  <r>
    <n v="439996"/>
    <x v="146"/>
    <x v="9"/>
    <x v="55"/>
    <x v="18"/>
    <x v="18"/>
    <x v="0"/>
    <x v="1142"/>
    <x v="796"/>
    <x v="0"/>
    <s v="No"/>
  </r>
  <r>
    <n v="2027041"/>
    <x v="30"/>
    <x v="7"/>
    <x v="39"/>
    <x v="5"/>
    <x v="5"/>
    <x v="0"/>
    <x v="955"/>
    <x v="432"/>
    <x v="0"/>
    <s v="Yes"/>
  </r>
  <r>
    <n v="761861"/>
    <x v="241"/>
    <x v="6"/>
    <x v="11"/>
    <x v="20"/>
    <x v="20"/>
    <x v="0"/>
    <x v="836"/>
    <x v="896"/>
    <x v="0"/>
    <s v="No"/>
  </r>
  <r>
    <n v="1508565"/>
    <x v="9"/>
    <x v="3"/>
    <x v="3"/>
    <x v="10"/>
    <x v="10"/>
    <x v="0"/>
    <x v="469"/>
    <x v="895"/>
    <x v="0"/>
    <s v="No"/>
  </r>
  <r>
    <n v="647067"/>
    <x v="765"/>
    <x v="1"/>
    <x v="22"/>
    <x v="7"/>
    <x v="7"/>
    <x v="0"/>
    <x v="1052"/>
    <x v="1022"/>
    <x v="0"/>
    <s v="Yes"/>
  </r>
  <r>
    <n v="1658978"/>
    <x v="9"/>
    <x v="3"/>
    <x v="8"/>
    <x v="19"/>
    <x v="19"/>
    <x v="0"/>
    <x v="620"/>
    <x v="620"/>
    <x v="0"/>
    <s v="No"/>
  </r>
  <r>
    <n v="1471270"/>
    <x v="35"/>
    <x v="0"/>
    <x v="0"/>
    <x v="27"/>
    <x v="27"/>
    <x v="0"/>
    <x v="29"/>
    <x v="667"/>
    <x v="0"/>
    <s v="No"/>
  </r>
  <r>
    <n v="1112117"/>
    <x v="7"/>
    <x v="4"/>
    <x v="26"/>
    <x v="7"/>
    <x v="7"/>
    <x v="0"/>
    <x v="615"/>
    <x v="577"/>
    <x v="0"/>
    <s v="No"/>
  </r>
  <r>
    <n v="959463"/>
    <x v="33"/>
    <x v="4"/>
    <x v="26"/>
    <x v="1"/>
    <x v="1"/>
    <x v="0"/>
    <x v="899"/>
    <x v="584"/>
    <x v="0"/>
    <s v="Yes"/>
  </r>
  <r>
    <n v="1970879"/>
    <x v="9"/>
    <x v="3"/>
    <x v="8"/>
    <x v="10"/>
    <x v="10"/>
    <x v="0"/>
    <x v="601"/>
    <x v="567"/>
    <x v="0"/>
    <s v="No"/>
  </r>
  <r>
    <n v="821232"/>
    <x v="64"/>
    <x v="7"/>
    <x v="21"/>
    <x v="14"/>
    <x v="14"/>
    <x v="0"/>
    <x v="51"/>
    <x v="548"/>
    <x v="0"/>
    <s v="No"/>
  </r>
  <r>
    <n v="1776523"/>
    <x v="35"/>
    <x v="0"/>
    <x v="0"/>
    <x v="7"/>
    <x v="7"/>
    <x v="0"/>
    <x v="1021"/>
    <x v="980"/>
    <x v="0"/>
    <s v="No"/>
  </r>
  <r>
    <n v="761972"/>
    <x v="14"/>
    <x v="1"/>
    <x v="22"/>
    <x v="31"/>
    <x v="31"/>
    <x v="3"/>
    <x v="32"/>
    <x v="218"/>
    <x v="0"/>
    <s v="No"/>
  </r>
  <r>
    <n v="1637562"/>
    <x v="8"/>
    <x v="5"/>
    <x v="9"/>
    <x v="12"/>
    <x v="12"/>
    <x v="0"/>
    <x v="202"/>
    <x v="606"/>
    <x v="0"/>
    <s v="No"/>
  </r>
  <r>
    <n v="1943499"/>
    <x v="17"/>
    <x v="3"/>
    <x v="3"/>
    <x v="7"/>
    <x v="7"/>
    <x v="3"/>
    <x v="783"/>
    <x v="738"/>
    <x v="0"/>
    <s v="No"/>
  </r>
  <r>
    <n v="1292417"/>
    <x v="14"/>
    <x v="2"/>
    <x v="47"/>
    <x v="12"/>
    <x v="12"/>
    <x v="0"/>
    <x v="458"/>
    <x v="153"/>
    <x v="0"/>
    <s v="Yes"/>
  </r>
  <r>
    <n v="952132"/>
    <x v="88"/>
    <x v="6"/>
    <x v="11"/>
    <x v="8"/>
    <x v="8"/>
    <x v="0"/>
    <x v="550"/>
    <x v="631"/>
    <x v="0"/>
    <s v="No"/>
  </r>
  <r>
    <n v="236237"/>
    <x v="341"/>
    <x v="0"/>
    <x v="0"/>
    <x v="0"/>
    <x v="0"/>
    <x v="0"/>
    <x v="333"/>
    <x v="51"/>
    <x v="0"/>
    <s v="Yes"/>
  </r>
  <r>
    <n v="1880902"/>
    <x v="84"/>
    <x v="0"/>
    <x v="0"/>
    <x v="4"/>
    <x v="4"/>
    <x v="4"/>
    <x v="250"/>
    <x v="244"/>
    <x v="0"/>
    <s v="No"/>
  </r>
  <r>
    <n v="2057935"/>
    <x v="290"/>
    <x v="4"/>
    <x v="26"/>
    <x v="5"/>
    <x v="5"/>
    <x v="0"/>
    <x v="1171"/>
    <x v="67"/>
    <x v="0"/>
    <s v="No"/>
  </r>
  <r>
    <n v="1566571"/>
    <x v="9"/>
    <x v="3"/>
    <x v="3"/>
    <x v="9"/>
    <x v="9"/>
    <x v="0"/>
    <x v="296"/>
    <x v="281"/>
    <x v="0"/>
    <s v="No"/>
  </r>
  <r>
    <n v="370783"/>
    <x v="16"/>
    <x v="2"/>
    <x v="28"/>
    <x v="19"/>
    <x v="19"/>
    <x v="3"/>
    <x v="73"/>
    <x v="72"/>
    <x v="0"/>
    <s v="No"/>
  </r>
  <r>
    <n v="1771014"/>
    <x v="10"/>
    <x v="9"/>
    <x v="55"/>
    <x v="7"/>
    <x v="7"/>
    <x v="0"/>
    <x v="686"/>
    <x v="582"/>
    <x v="0"/>
    <s v="No"/>
  </r>
  <r>
    <n v="592363"/>
    <x v="127"/>
    <x v="5"/>
    <x v="15"/>
    <x v="1"/>
    <x v="1"/>
    <x v="0"/>
    <x v="998"/>
    <x v="960"/>
    <x v="0"/>
    <s v="No"/>
  </r>
  <r>
    <n v="1288563"/>
    <x v="18"/>
    <x v="0"/>
    <x v="37"/>
    <x v="1"/>
    <x v="1"/>
    <x v="0"/>
    <x v="737"/>
    <x v="753"/>
    <x v="0"/>
    <s v="No"/>
  </r>
  <r>
    <n v="732886"/>
    <x v="127"/>
    <x v="1"/>
    <x v="27"/>
    <x v="20"/>
    <x v="20"/>
    <x v="0"/>
    <x v="111"/>
    <x v="226"/>
    <x v="0"/>
    <s v="No"/>
  </r>
  <r>
    <n v="391729"/>
    <x v="8"/>
    <x v="0"/>
    <x v="0"/>
    <x v="7"/>
    <x v="7"/>
    <x v="1"/>
    <x v="571"/>
    <x v="463"/>
    <x v="0"/>
    <s v="No"/>
  </r>
  <r>
    <n v="1770308"/>
    <x v="134"/>
    <x v="0"/>
    <x v="0"/>
    <x v="4"/>
    <x v="4"/>
    <x v="0"/>
    <x v="523"/>
    <x v="582"/>
    <x v="0"/>
    <s v="No"/>
  </r>
  <r>
    <n v="2031760"/>
    <x v="218"/>
    <x v="7"/>
    <x v="39"/>
    <x v="13"/>
    <x v="13"/>
    <x v="0"/>
    <x v="455"/>
    <x v="432"/>
    <x v="0"/>
    <s v="No"/>
  </r>
  <r>
    <n v="1346849"/>
    <x v="20"/>
    <x v="2"/>
    <x v="48"/>
    <x v="8"/>
    <x v="8"/>
    <x v="0"/>
    <x v="674"/>
    <x v="468"/>
    <x v="0"/>
    <s v="Yes"/>
  </r>
  <r>
    <n v="1136029"/>
    <x v="752"/>
    <x v="1"/>
    <x v="13"/>
    <x v="9"/>
    <x v="9"/>
    <x v="0"/>
    <x v="1024"/>
    <x v="982"/>
    <x v="0"/>
    <s v="Yes"/>
  </r>
  <r>
    <n v="482933"/>
    <x v="62"/>
    <x v="2"/>
    <x v="24"/>
    <x v="20"/>
    <x v="20"/>
    <x v="2"/>
    <x v="221"/>
    <x v="215"/>
    <x v="0"/>
    <s v="No"/>
  </r>
  <r>
    <n v="1085278"/>
    <x v="10"/>
    <x v="0"/>
    <x v="0"/>
    <x v="9"/>
    <x v="9"/>
    <x v="0"/>
    <x v="268"/>
    <x v="259"/>
    <x v="0"/>
    <s v="Yes"/>
  </r>
  <r>
    <n v="2080892"/>
    <x v="766"/>
    <x v="1"/>
    <x v="1"/>
    <x v="46"/>
    <x v="45"/>
    <x v="0"/>
    <x v="22"/>
    <x v="22"/>
    <x v="0"/>
    <s v="No"/>
  </r>
  <r>
    <n v="1333867"/>
    <x v="19"/>
    <x v="0"/>
    <x v="42"/>
    <x v="31"/>
    <x v="31"/>
    <x v="0"/>
    <x v="344"/>
    <x v="327"/>
    <x v="0"/>
    <s v="No"/>
  </r>
  <r>
    <n v="1945756"/>
    <x v="76"/>
    <x v="1"/>
    <x v="22"/>
    <x v="19"/>
    <x v="19"/>
    <x v="0"/>
    <x v="863"/>
    <x v="916"/>
    <x v="0"/>
    <s v="No"/>
  </r>
  <r>
    <n v="1307959"/>
    <x v="23"/>
    <x v="2"/>
    <x v="31"/>
    <x v="42"/>
    <x v="42"/>
    <x v="0"/>
    <x v="820"/>
    <x v="772"/>
    <x v="0"/>
    <s v="Yes"/>
  </r>
  <r>
    <n v="1863774"/>
    <x v="767"/>
    <x v="6"/>
    <x v="11"/>
    <x v="10"/>
    <x v="10"/>
    <x v="0"/>
    <x v="108"/>
    <x v="481"/>
    <x v="0"/>
    <s v="Yes"/>
  </r>
  <r>
    <n v="1624610"/>
    <x v="48"/>
    <x v="4"/>
    <x v="6"/>
    <x v="20"/>
    <x v="20"/>
    <x v="0"/>
    <x v="649"/>
    <x v="618"/>
    <x v="0"/>
    <s v="No"/>
  </r>
  <r>
    <n v="774984"/>
    <x v="410"/>
    <x v="1"/>
    <x v="1"/>
    <x v="18"/>
    <x v="18"/>
    <x v="0"/>
    <x v="147"/>
    <x v="474"/>
    <x v="0"/>
    <s v="No"/>
  </r>
  <r>
    <n v="978644"/>
    <x v="9"/>
    <x v="3"/>
    <x v="3"/>
    <x v="32"/>
    <x v="32"/>
    <x v="0"/>
    <x v="460"/>
    <x v="435"/>
    <x v="0"/>
    <s v="No"/>
  </r>
  <r>
    <n v="1218784"/>
    <x v="170"/>
    <x v="8"/>
    <x v="33"/>
    <x v="12"/>
    <x v="12"/>
    <x v="0"/>
    <x v="999"/>
    <x v="967"/>
    <x v="0"/>
    <s v="No"/>
  </r>
  <r>
    <n v="1426785"/>
    <x v="32"/>
    <x v="5"/>
    <x v="12"/>
    <x v="0"/>
    <x v="0"/>
    <x v="0"/>
    <x v="220"/>
    <x v="214"/>
    <x v="0"/>
    <s v="No"/>
  </r>
  <r>
    <n v="407538"/>
    <x v="14"/>
    <x v="2"/>
    <x v="17"/>
    <x v="29"/>
    <x v="29"/>
    <x v="0"/>
    <x v="875"/>
    <x v="352"/>
    <x v="0"/>
    <s v="No"/>
  </r>
  <r>
    <n v="1071296"/>
    <x v="1"/>
    <x v="0"/>
    <x v="0"/>
    <x v="12"/>
    <x v="12"/>
    <x v="0"/>
    <x v="27"/>
    <x v="27"/>
    <x v="0"/>
    <s v="No"/>
  </r>
  <r>
    <n v="1201675"/>
    <x v="47"/>
    <x v="5"/>
    <x v="12"/>
    <x v="7"/>
    <x v="7"/>
    <x v="1"/>
    <x v="485"/>
    <x v="297"/>
    <x v="0"/>
    <s v="No"/>
  </r>
  <r>
    <n v="1628590"/>
    <x v="29"/>
    <x v="7"/>
    <x v="19"/>
    <x v="13"/>
    <x v="13"/>
    <x v="0"/>
    <x v="185"/>
    <x v="37"/>
    <x v="0"/>
    <s v="No"/>
  </r>
  <r>
    <n v="513663"/>
    <x v="8"/>
    <x v="0"/>
    <x v="0"/>
    <x v="22"/>
    <x v="22"/>
    <x v="0"/>
    <x v="1242"/>
    <x v="1186"/>
    <x v="0"/>
    <s v="Yes"/>
  </r>
  <r>
    <n v="1580438"/>
    <x v="199"/>
    <x v="0"/>
    <x v="0"/>
    <x v="26"/>
    <x v="26"/>
    <x v="0"/>
    <x v="1131"/>
    <x v="470"/>
    <x v="0"/>
    <s v="No"/>
  </r>
  <r>
    <n v="1682841"/>
    <x v="25"/>
    <x v="2"/>
    <x v="10"/>
    <x v="7"/>
    <x v="7"/>
    <x v="0"/>
    <x v="1160"/>
    <x v="1113"/>
    <x v="0"/>
    <s v="Yes"/>
  </r>
  <r>
    <n v="1753688"/>
    <x v="19"/>
    <x v="0"/>
    <x v="0"/>
    <x v="34"/>
    <x v="34"/>
    <x v="0"/>
    <x v="1135"/>
    <x v="832"/>
    <x v="0"/>
    <s v="Yes"/>
  </r>
  <r>
    <n v="1582221"/>
    <x v="10"/>
    <x v="5"/>
    <x v="12"/>
    <x v="3"/>
    <x v="3"/>
    <x v="1"/>
    <x v="321"/>
    <x v="294"/>
    <x v="0"/>
    <s v="Yes"/>
  </r>
  <r>
    <n v="1222757"/>
    <x v="292"/>
    <x v="1"/>
    <x v="22"/>
    <x v="12"/>
    <x v="12"/>
    <x v="0"/>
    <x v="697"/>
    <x v="182"/>
    <x v="0"/>
    <s v="Yes"/>
  </r>
  <r>
    <n v="1607820"/>
    <x v="93"/>
    <x v="0"/>
    <x v="0"/>
    <x v="13"/>
    <x v="13"/>
    <x v="0"/>
    <x v="850"/>
    <x v="97"/>
    <x v="0"/>
    <s v="Yes"/>
  </r>
  <r>
    <n v="634267"/>
    <x v="110"/>
    <x v="5"/>
    <x v="15"/>
    <x v="30"/>
    <x v="30"/>
    <x v="0"/>
    <x v="1262"/>
    <x v="1159"/>
    <x v="0"/>
    <s v="Yes"/>
  </r>
  <r>
    <n v="343750"/>
    <x v="8"/>
    <x v="2"/>
    <x v="30"/>
    <x v="1"/>
    <x v="1"/>
    <x v="2"/>
    <x v="1197"/>
    <x v="1112"/>
    <x v="0"/>
    <s v="No"/>
  </r>
  <r>
    <n v="2073958"/>
    <x v="134"/>
    <x v="0"/>
    <x v="0"/>
    <x v="25"/>
    <x v="25"/>
    <x v="0"/>
    <x v="1092"/>
    <x v="911"/>
    <x v="0"/>
    <s v="No"/>
  </r>
  <r>
    <n v="878126"/>
    <x v="17"/>
    <x v="3"/>
    <x v="3"/>
    <x v="1"/>
    <x v="1"/>
    <x v="0"/>
    <x v="265"/>
    <x v="256"/>
    <x v="0"/>
    <s v="Yes"/>
  </r>
  <r>
    <n v="1451140"/>
    <x v="32"/>
    <x v="0"/>
    <x v="5"/>
    <x v="4"/>
    <x v="4"/>
    <x v="0"/>
    <x v="1112"/>
    <x v="1058"/>
    <x v="0"/>
    <s v="No"/>
  </r>
  <r>
    <n v="1461770"/>
    <x v="768"/>
    <x v="1"/>
    <x v="22"/>
    <x v="20"/>
    <x v="20"/>
    <x v="0"/>
    <x v="688"/>
    <x v="658"/>
    <x v="0"/>
    <s v="No"/>
  </r>
  <r>
    <n v="1726257"/>
    <x v="146"/>
    <x v="9"/>
    <x v="50"/>
    <x v="15"/>
    <x v="15"/>
    <x v="0"/>
    <x v="745"/>
    <x v="1040"/>
    <x v="0"/>
    <s v="No"/>
  </r>
  <r>
    <n v="2069798"/>
    <x v="25"/>
    <x v="2"/>
    <x v="24"/>
    <x v="0"/>
    <x v="0"/>
    <x v="0"/>
    <x v="199"/>
    <x v="375"/>
    <x v="0"/>
    <s v="Yes"/>
  </r>
  <r>
    <n v="2053138"/>
    <x v="17"/>
    <x v="3"/>
    <x v="3"/>
    <x v="7"/>
    <x v="7"/>
    <x v="0"/>
    <x v="407"/>
    <x v="1122"/>
    <x v="0"/>
    <s v="No"/>
  </r>
  <r>
    <n v="249296"/>
    <x v="7"/>
    <x v="4"/>
    <x v="29"/>
    <x v="3"/>
    <x v="3"/>
    <x v="0"/>
    <x v="701"/>
    <x v="51"/>
    <x v="0"/>
    <s v="No"/>
  </r>
  <r>
    <n v="1224383"/>
    <x v="221"/>
    <x v="5"/>
    <x v="15"/>
    <x v="7"/>
    <x v="7"/>
    <x v="3"/>
    <x v="155"/>
    <x v="967"/>
    <x v="0"/>
    <s v="No"/>
  </r>
  <r>
    <n v="791640"/>
    <x v="10"/>
    <x v="5"/>
    <x v="9"/>
    <x v="14"/>
    <x v="14"/>
    <x v="0"/>
    <x v="82"/>
    <x v="78"/>
    <x v="0"/>
    <s v="No"/>
  </r>
  <r>
    <n v="1201352"/>
    <x v="4"/>
    <x v="3"/>
    <x v="25"/>
    <x v="10"/>
    <x v="10"/>
    <x v="0"/>
    <x v="485"/>
    <x v="461"/>
    <x v="0"/>
    <s v="No"/>
  </r>
  <r>
    <n v="805430"/>
    <x v="14"/>
    <x v="1"/>
    <x v="22"/>
    <x v="7"/>
    <x v="7"/>
    <x v="0"/>
    <x v="1222"/>
    <x v="975"/>
    <x v="0"/>
    <s v="Yes"/>
  </r>
  <r>
    <n v="1175029"/>
    <x v="13"/>
    <x v="0"/>
    <x v="0"/>
    <x v="26"/>
    <x v="26"/>
    <x v="0"/>
    <x v="262"/>
    <x v="253"/>
    <x v="0"/>
    <s v="No"/>
  </r>
  <r>
    <n v="1821246"/>
    <x v="196"/>
    <x v="1"/>
    <x v="4"/>
    <x v="13"/>
    <x v="13"/>
    <x v="3"/>
    <x v="351"/>
    <x v="991"/>
    <x v="0"/>
    <s v="No"/>
  </r>
  <r>
    <n v="1735290"/>
    <x v="16"/>
    <x v="5"/>
    <x v="12"/>
    <x v="21"/>
    <x v="21"/>
    <x v="0"/>
    <x v="891"/>
    <x v="882"/>
    <x v="0"/>
    <s v="No"/>
  </r>
  <r>
    <n v="1907070"/>
    <x v="18"/>
    <x v="0"/>
    <x v="0"/>
    <x v="16"/>
    <x v="16"/>
    <x v="1"/>
    <x v="241"/>
    <x v="726"/>
    <x v="0"/>
    <s v="Yes"/>
  </r>
  <r>
    <n v="1843145"/>
    <x v="32"/>
    <x v="0"/>
    <x v="0"/>
    <x v="0"/>
    <x v="0"/>
    <x v="0"/>
    <x v="943"/>
    <x v="266"/>
    <x v="0"/>
    <s v="No"/>
  </r>
  <r>
    <n v="254230"/>
    <x v="7"/>
    <x v="4"/>
    <x v="32"/>
    <x v="11"/>
    <x v="11"/>
    <x v="0"/>
    <x v="52"/>
    <x v="51"/>
    <x v="0"/>
    <s v="No"/>
  </r>
  <r>
    <n v="1774412"/>
    <x v="285"/>
    <x v="1"/>
    <x v="1"/>
    <x v="7"/>
    <x v="7"/>
    <x v="0"/>
    <x v="21"/>
    <x v="21"/>
    <x v="0"/>
    <s v="No"/>
  </r>
  <r>
    <n v="902624"/>
    <x v="69"/>
    <x v="0"/>
    <x v="0"/>
    <x v="43"/>
    <x v="34"/>
    <x v="2"/>
    <x v="353"/>
    <x v="760"/>
    <x v="0"/>
    <s v="No"/>
  </r>
  <r>
    <n v="1441451"/>
    <x v="18"/>
    <x v="0"/>
    <x v="0"/>
    <x v="25"/>
    <x v="25"/>
    <x v="0"/>
    <x v="779"/>
    <x v="736"/>
    <x v="0"/>
    <s v="No"/>
  </r>
  <r>
    <n v="937632"/>
    <x v="241"/>
    <x v="1"/>
    <x v="13"/>
    <x v="35"/>
    <x v="35"/>
    <x v="0"/>
    <x v="561"/>
    <x v="527"/>
    <x v="0"/>
    <s v="No"/>
  </r>
  <r>
    <n v="1523542"/>
    <x v="115"/>
    <x v="1"/>
    <x v="1"/>
    <x v="7"/>
    <x v="7"/>
    <x v="0"/>
    <x v="581"/>
    <x v="544"/>
    <x v="0"/>
    <s v="No"/>
  </r>
  <r>
    <n v="838217"/>
    <x v="18"/>
    <x v="1"/>
    <x v="1"/>
    <x v="30"/>
    <x v="30"/>
    <x v="4"/>
    <x v="765"/>
    <x v="64"/>
    <x v="0"/>
    <s v="Yes"/>
  </r>
  <r>
    <n v="2062712"/>
    <x v="648"/>
    <x v="1"/>
    <x v="27"/>
    <x v="33"/>
    <x v="33"/>
    <x v="0"/>
    <x v="957"/>
    <x v="122"/>
    <x v="0"/>
    <s v="No"/>
  </r>
  <r>
    <n v="363434"/>
    <x v="25"/>
    <x v="2"/>
    <x v="34"/>
    <x v="6"/>
    <x v="6"/>
    <x v="0"/>
    <x v="532"/>
    <x v="345"/>
    <x v="0"/>
    <s v="No"/>
  </r>
  <r>
    <n v="1748905"/>
    <x v="19"/>
    <x v="0"/>
    <x v="5"/>
    <x v="7"/>
    <x v="7"/>
    <x v="0"/>
    <x v="134"/>
    <x v="10"/>
    <x v="0"/>
    <s v="No"/>
  </r>
  <r>
    <n v="1980987"/>
    <x v="129"/>
    <x v="1"/>
    <x v="4"/>
    <x v="25"/>
    <x v="25"/>
    <x v="0"/>
    <x v="44"/>
    <x v="177"/>
    <x v="0"/>
    <s v="Yes"/>
  </r>
  <r>
    <n v="564878"/>
    <x v="35"/>
    <x v="0"/>
    <x v="0"/>
    <x v="9"/>
    <x v="9"/>
    <x v="0"/>
    <x v="535"/>
    <x v="917"/>
    <x v="0"/>
    <s v="No"/>
  </r>
  <r>
    <n v="1639312"/>
    <x v="18"/>
    <x v="0"/>
    <x v="0"/>
    <x v="0"/>
    <x v="0"/>
    <x v="0"/>
    <x v="206"/>
    <x v="196"/>
    <x v="0"/>
    <s v="No"/>
  </r>
  <r>
    <n v="396432"/>
    <x v="19"/>
    <x v="5"/>
    <x v="9"/>
    <x v="12"/>
    <x v="12"/>
    <x v="1"/>
    <x v="793"/>
    <x v="747"/>
    <x v="0"/>
    <s v="No"/>
  </r>
  <r>
    <n v="677783"/>
    <x v="134"/>
    <x v="0"/>
    <x v="0"/>
    <x v="0"/>
    <x v="0"/>
    <x v="1"/>
    <x v="832"/>
    <x v="1200"/>
    <x v="0"/>
    <s v="No"/>
  </r>
  <r>
    <n v="789482"/>
    <x v="10"/>
    <x v="0"/>
    <x v="42"/>
    <x v="7"/>
    <x v="7"/>
    <x v="1"/>
    <x v="334"/>
    <x v="877"/>
    <x v="0"/>
    <s v="Yes"/>
  </r>
  <r>
    <n v="1120902"/>
    <x v="16"/>
    <x v="2"/>
    <x v="2"/>
    <x v="18"/>
    <x v="18"/>
    <x v="0"/>
    <x v="954"/>
    <x v="1006"/>
    <x v="0"/>
    <s v="No"/>
  </r>
  <r>
    <n v="606589"/>
    <x v="10"/>
    <x v="5"/>
    <x v="9"/>
    <x v="0"/>
    <x v="0"/>
    <x v="0"/>
    <x v="622"/>
    <x v="333"/>
    <x v="0"/>
    <s v="No"/>
  </r>
  <r>
    <n v="1696048"/>
    <x v="10"/>
    <x v="7"/>
    <x v="21"/>
    <x v="13"/>
    <x v="13"/>
    <x v="3"/>
    <x v="302"/>
    <x v="38"/>
    <x v="0"/>
    <s v="No"/>
  </r>
  <r>
    <n v="1306004"/>
    <x v="9"/>
    <x v="3"/>
    <x v="8"/>
    <x v="12"/>
    <x v="12"/>
    <x v="0"/>
    <x v="951"/>
    <x v="918"/>
    <x v="0"/>
    <s v="No"/>
  </r>
  <r>
    <n v="2029593"/>
    <x v="19"/>
    <x v="0"/>
    <x v="0"/>
    <x v="12"/>
    <x v="12"/>
    <x v="0"/>
    <x v="455"/>
    <x v="432"/>
    <x v="0"/>
    <s v="Yes"/>
  </r>
  <r>
    <n v="1576173"/>
    <x v="426"/>
    <x v="1"/>
    <x v="13"/>
    <x v="6"/>
    <x v="6"/>
    <x v="0"/>
    <x v="13"/>
    <x v="610"/>
    <x v="0"/>
    <s v="No"/>
  </r>
  <r>
    <n v="1245420"/>
    <x v="283"/>
    <x v="4"/>
    <x v="6"/>
    <x v="20"/>
    <x v="20"/>
    <x v="0"/>
    <x v="305"/>
    <x v="251"/>
    <x v="0"/>
    <s v="No"/>
  </r>
  <r>
    <n v="804772"/>
    <x v="7"/>
    <x v="4"/>
    <x v="26"/>
    <x v="7"/>
    <x v="7"/>
    <x v="0"/>
    <x v="1222"/>
    <x v="975"/>
    <x v="0"/>
    <s v="No"/>
  </r>
  <r>
    <n v="618546"/>
    <x v="19"/>
    <x v="2"/>
    <x v="17"/>
    <x v="4"/>
    <x v="4"/>
    <x v="2"/>
    <x v="1103"/>
    <x v="1052"/>
    <x v="0"/>
    <s v="No"/>
  </r>
  <r>
    <n v="1621782"/>
    <x v="102"/>
    <x v="8"/>
    <x v="53"/>
    <x v="8"/>
    <x v="8"/>
    <x v="3"/>
    <x v="234"/>
    <x v="349"/>
    <x v="0"/>
    <s v="No"/>
  </r>
  <r>
    <n v="1895927"/>
    <x v="201"/>
    <x v="0"/>
    <x v="0"/>
    <x v="20"/>
    <x v="20"/>
    <x v="0"/>
    <x v="1056"/>
    <x v="115"/>
    <x v="0"/>
    <s v="No"/>
  </r>
  <r>
    <n v="1021938"/>
    <x v="117"/>
    <x v="0"/>
    <x v="0"/>
    <x v="0"/>
    <x v="0"/>
    <x v="0"/>
    <x v="772"/>
    <x v="731"/>
    <x v="0"/>
    <s v="No"/>
  </r>
  <r>
    <n v="1924738"/>
    <x v="106"/>
    <x v="0"/>
    <x v="0"/>
    <x v="9"/>
    <x v="9"/>
    <x v="0"/>
    <x v="949"/>
    <x v="915"/>
    <x v="0"/>
    <s v="Yes"/>
  </r>
  <r>
    <n v="1762494"/>
    <x v="35"/>
    <x v="0"/>
    <x v="0"/>
    <x v="7"/>
    <x v="7"/>
    <x v="2"/>
    <x v="780"/>
    <x v="53"/>
    <x v="0"/>
    <s v="Yes"/>
  </r>
  <r>
    <n v="2190450"/>
    <x v="19"/>
    <x v="5"/>
    <x v="12"/>
    <x v="10"/>
    <x v="10"/>
    <x v="0"/>
    <x v="324"/>
    <x v="308"/>
    <x v="0"/>
    <s v="Yes"/>
  </r>
  <r>
    <n v="645123"/>
    <x v="769"/>
    <x v="0"/>
    <x v="37"/>
    <x v="20"/>
    <x v="20"/>
    <x v="0"/>
    <x v="1260"/>
    <x v="1089"/>
    <x v="0"/>
    <s v="No"/>
  </r>
  <r>
    <n v="289819"/>
    <x v="22"/>
    <x v="5"/>
    <x v="15"/>
    <x v="7"/>
    <x v="7"/>
    <x v="0"/>
    <x v="1042"/>
    <x v="997"/>
    <x v="0"/>
    <s v="No"/>
  </r>
  <r>
    <n v="650907"/>
    <x v="125"/>
    <x v="4"/>
    <x v="26"/>
    <x v="18"/>
    <x v="18"/>
    <x v="0"/>
    <x v="702"/>
    <x v="167"/>
    <x v="0"/>
    <s v="No"/>
  </r>
  <r>
    <n v="1021203"/>
    <x v="8"/>
    <x v="0"/>
    <x v="0"/>
    <x v="12"/>
    <x v="12"/>
    <x v="0"/>
    <x v="906"/>
    <x v="995"/>
    <x v="0"/>
    <s v="No"/>
  </r>
  <r>
    <n v="349917"/>
    <x v="19"/>
    <x v="4"/>
    <x v="29"/>
    <x v="35"/>
    <x v="35"/>
    <x v="0"/>
    <x v="1085"/>
    <x v="1032"/>
    <x v="0"/>
    <s v="No"/>
  </r>
  <r>
    <n v="1217709"/>
    <x v="1"/>
    <x v="0"/>
    <x v="0"/>
    <x v="0"/>
    <x v="0"/>
    <x v="0"/>
    <x v="999"/>
    <x v="150"/>
    <x v="0"/>
    <s v="Yes"/>
  </r>
  <r>
    <n v="1791074"/>
    <x v="10"/>
    <x v="5"/>
    <x v="9"/>
    <x v="15"/>
    <x v="15"/>
    <x v="4"/>
    <x v="342"/>
    <x v="158"/>
    <x v="0"/>
    <s v="Yes"/>
  </r>
  <r>
    <n v="1027273"/>
    <x v="17"/>
    <x v="3"/>
    <x v="3"/>
    <x v="20"/>
    <x v="20"/>
    <x v="0"/>
    <x v="829"/>
    <x v="785"/>
    <x v="0"/>
    <s v="No"/>
  </r>
  <r>
    <n v="2064627"/>
    <x v="32"/>
    <x v="5"/>
    <x v="15"/>
    <x v="0"/>
    <x v="0"/>
    <x v="1"/>
    <x v="251"/>
    <x v="46"/>
    <x v="0"/>
    <s v="Yes"/>
  </r>
  <r>
    <n v="1881446"/>
    <x v="14"/>
    <x v="1"/>
    <x v="1"/>
    <x v="27"/>
    <x v="27"/>
    <x v="1"/>
    <x v="341"/>
    <x v="616"/>
    <x v="0"/>
    <s v="Yes"/>
  </r>
  <r>
    <n v="1982817"/>
    <x v="20"/>
    <x v="5"/>
    <x v="14"/>
    <x v="5"/>
    <x v="5"/>
    <x v="0"/>
    <x v="24"/>
    <x v="206"/>
    <x v="0"/>
    <s v="No"/>
  </r>
  <r>
    <n v="1624668"/>
    <x v="16"/>
    <x v="1"/>
    <x v="22"/>
    <x v="4"/>
    <x v="4"/>
    <x v="0"/>
    <x v="649"/>
    <x v="618"/>
    <x v="0"/>
    <s v="No"/>
  </r>
  <r>
    <n v="2007903"/>
    <x v="8"/>
    <x v="5"/>
    <x v="12"/>
    <x v="5"/>
    <x v="5"/>
    <x v="0"/>
    <x v="277"/>
    <x v="268"/>
    <x v="0"/>
    <s v="No"/>
  </r>
  <r>
    <n v="530853"/>
    <x v="442"/>
    <x v="1"/>
    <x v="4"/>
    <x v="18"/>
    <x v="18"/>
    <x v="0"/>
    <x v="288"/>
    <x v="141"/>
    <x v="0"/>
    <s v="No"/>
  </r>
  <r>
    <n v="1723854"/>
    <x v="681"/>
    <x v="1"/>
    <x v="1"/>
    <x v="0"/>
    <x v="0"/>
    <x v="0"/>
    <x v="216"/>
    <x v="210"/>
    <x v="0"/>
    <s v="No"/>
  </r>
  <r>
    <n v="950372"/>
    <x v="753"/>
    <x v="6"/>
    <x v="46"/>
    <x v="1"/>
    <x v="1"/>
    <x v="3"/>
    <x v="360"/>
    <x v="372"/>
    <x v="0"/>
    <s v="No"/>
  </r>
  <r>
    <n v="1241778"/>
    <x v="82"/>
    <x v="1"/>
    <x v="22"/>
    <x v="14"/>
    <x v="14"/>
    <x v="0"/>
    <x v="281"/>
    <x v="271"/>
    <x v="0"/>
    <s v="No"/>
  </r>
  <r>
    <n v="1688465"/>
    <x v="6"/>
    <x v="5"/>
    <x v="36"/>
    <x v="0"/>
    <x v="0"/>
    <x v="0"/>
    <x v="258"/>
    <x v="867"/>
    <x v="0"/>
    <s v="No"/>
  </r>
  <r>
    <n v="1436284"/>
    <x v="82"/>
    <x v="1"/>
    <x v="22"/>
    <x v="28"/>
    <x v="28"/>
    <x v="1"/>
    <x v="540"/>
    <x v="742"/>
    <x v="0"/>
    <s v="No"/>
  </r>
  <r>
    <n v="1608955"/>
    <x v="19"/>
    <x v="2"/>
    <x v="24"/>
    <x v="1"/>
    <x v="1"/>
    <x v="0"/>
    <x v="850"/>
    <x v="97"/>
    <x v="0"/>
    <s v="No"/>
  </r>
  <r>
    <n v="1623680"/>
    <x v="770"/>
    <x v="7"/>
    <x v="21"/>
    <x v="8"/>
    <x v="8"/>
    <x v="0"/>
    <x v="81"/>
    <x v="971"/>
    <x v="1"/>
    <s v="No"/>
  </r>
  <r>
    <n v="1262556"/>
    <x v="434"/>
    <x v="1"/>
    <x v="4"/>
    <x v="45"/>
    <x v="44"/>
    <x v="0"/>
    <x v="501"/>
    <x v="556"/>
    <x v="0"/>
    <s v="No"/>
  </r>
  <r>
    <n v="1295862"/>
    <x v="18"/>
    <x v="0"/>
    <x v="5"/>
    <x v="12"/>
    <x v="12"/>
    <x v="1"/>
    <x v="841"/>
    <x v="306"/>
    <x v="0"/>
    <s v="Yes"/>
  </r>
  <r>
    <n v="962513"/>
    <x v="157"/>
    <x v="1"/>
    <x v="4"/>
    <x v="5"/>
    <x v="5"/>
    <x v="0"/>
    <x v="1298"/>
    <x v="1243"/>
    <x v="0"/>
    <s v="No"/>
  </r>
  <r>
    <n v="1697020"/>
    <x v="93"/>
    <x v="0"/>
    <x v="0"/>
    <x v="7"/>
    <x v="7"/>
    <x v="2"/>
    <x v="40"/>
    <x v="638"/>
    <x v="0"/>
    <s v="No"/>
  </r>
  <r>
    <n v="1642116"/>
    <x v="171"/>
    <x v="9"/>
    <x v="55"/>
    <x v="15"/>
    <x v="15"/>
    <x v="0"/>
    <x v="495"/>
    <x v="467"/>
    <x v="0"/>
    <s v="No"/>
  </r>
  <r>
    <n v="2077430"/>
    <x v="129"/>
    <x v="5"/>
    <x v="12"/>
    <x v="0"/>
    <x v="0"/>
    <x v="1"/>
    <x v="510"/>
    <x v="535"/>
    <x v="0"/>
    <s v="No"/>
  </r>
  <r>
    <n v="2080151"/>
    <x v="10"/>
    <x v="5"/>
    <x v="9"/>
    <x v="0"/>
    <x v="0"/>
    <x v="2"/>
    <x v="456"/>
    <x v="535"/>
    <x v="0"/>
    <s v="No"/>
  </r>
  <r>
    <n v="1579591"/>
    <x v="17"/>
    <x v="3"/>
    <x v="25"/>
    <x v="9"/>
    <x v="9"/>
    <x v="0"/>
    <x v="236"/>
    <x v="749"/>
    <x v="0"/>
    <s v="No"/>
  </r>
  <r>
    <n v="1200678"/>
    <x v="165"/>
    <x v="0"/>
    <x v="5"/>
    <x v="10"/>
    <x v="10"/>
    <x v="0"/>
    <x v="426"/>
    <x v="714"/>
    <x v="0"/>
    <s v="No"/>
  </r>
  <r>
    <n v="1248246"/>
    <x v="156"/>
    <x v="2"/>
    <x v="16"/>
    <x v="1"/>
    <x v="1"/>
    <x v="0"/>
    <x v="127"/>
    <x v="288"/>
    <x v="0"/>
    <s v="No"/>
  </r>
  <r>
    <n v="233875"/>
    <x v="18"/>
    <x v="0"/>
    <x v="0"/>
    <x v="10"/>
    <x v="10"/>
    <x v="0"/>
    <x v="617"/>
    <x v="579"/>
    <x v="0"/>
    <s v="Yes"/>
  </r>
  <r>
    <n v="1554408"/>
    <x v="771"/>
    <x v="1"/>
    <x v="13"/>
    <x v="14"/>
    <x v="14"/>
    <x v="0"/>
    <x v="452"/>
    <x v="1244"/>
    <x v="0"/>
    <s v="No"/>
  </r>
  <r>
    <n v="1985237"/>
    <x v="620"/>
    <x v="5"/>
    <x v="12"/>
    <x v="3"/>
    <x v="3"/>
    <x v="0"/>
    <x v="212"/>
    <x v="206"/>
    <x v="0"/>
    <s v="Yes"/>
  </r>
  <r>
    <n v="1037934"/>
    <x v="1"/>
    <x v="0"/>
    <x v="0"/>
    <x v="5"/>
    <x v="5"/>
    <x v="0"/>
    <x v="638"/>
    <x v="602"/>
    <x v="0"/>
    <s v="Yes"/>
  </r>
  <r>
    <n v="324378"/>
    <x v="19"/>
    <x v="0"/>
    <x v="0"/>
    <x v="20"/>
    <x v="20"/>
    <x v="0"/>
    <x v="358"/>
    <x v="124"/>
    <x v="0"/>
    <s v="Yes"/>
  </r>
  <r>
    <n v="1484630"/>
    <x v="35"/>
    <x v="0"/>
    <x v="0"/>
    <x v="10"/>
    <x v="10"/>
    <x v="2"/>
    <x v="42"/>
    <x v="455"/>
    <x v="0"/>
    <s v="No"/>
  </r>
  <r>
    <n v="2132610"/>
    <x v="10"/>
    <x v="5"/>
    <x v="9"/>
    <x v="0"/>
    <x v="0"/>
    <x v="0"/>
    <x v="632"/>
    <x v="596"/>
    <x v="0"/>
    <s v="Yes"/>
  </r>
  <r>
    <n v="1422378"/>
    <x v="129"/>
    <x v="7"/>
    <x v="19"/>
    <x v="8"/>
    <x v="8"/>
    <x v="0"/>
    <x v="123"/>
    <x v="214"/>
    <x v="0"/>
    <s v="Yes"/>
  </r>
  <r>
    <n v="1960046"/>
    <x v="9"/>
    <x v="3"/>
    <x v="44"/>
    <x v="7"/>
    <x v="7"/>
    <x v="2"/>
    <x v="871"/>
    <x v="979"/>
    <x v="0"/>
    <s v="No"/>
  </r>
  <r>
    <n v="1547351"/>
    <x v="20"/>
    <x v="5"/>
    <x v="36"/>
    <x v="8"/>
    <x v="8"/>
    <x v="1"/>
    <x v="483"/>
    <x v="459"/>
    <x v="0"/>
    <s v="No"/>
  </r>
  <r>
    <n v="1872481"/>
    <x v="571"/>
    <x v="1"/>
    <x v="22"/>
    <x v="7"/>
    <x v="7"/>
    <x v="0"/>
    <x v="189"/>
    <x v="181"/>
    <x v="0"/>
    <s v="No"/>
  </r>
  <r>
    <n v="2013856"/>
    <x v="20"/>
    <x v="0"/>
    <x v="37"/>
    <x v="13"/>
    <x v="13"/>
    <x v="0"/>
    <x v="252"/>
    <x v="246"/>
    <x v="0"/>
    <s v="Yes"/>
  </r>
  <r>
    <n v="1074210"/>
    <x v="243"/>
    <x v="1"/>
    <x v="22"/>
    <x v="4"/>
    <x v="4"/>
    <x v="1"/>
    <x v="671"/>
    <x v="88"/>
    <x v="0"/>
    <s v="No"/>
  </r>
  <r>
    <n v="1287694"/>
    <x v="95"/>
    <x v="5"/>
    <x v="12"/>
    <x v="27"/>
    <x v="27"/>
    <x v="1"/>
    <x v="499"/>
    <x v="434"/>
    <x v="0"/>
    <s v="No"/>
  </r>
  <r>
    <n v="1814393"/>
    <x v="472"/>
    <x v="8"/>
    <x v="49"/>
    <x v="7"/>
    <x v="7"/>
    <x v="0"/>
    <x v="31"/>
    <x v="31"/>
    <x v="0"/>
    <s v="No"/>
  </r>
  <r>
    <n v="2141272"/>
    <x v="201"/>
    <x v="0"/>
    <x v="37"/>
    <x v="20"/>
    <x v="20"/>
    <x v="0"/>
    <x v="1299"/>
    <x v="1098"/>
    <x v="0"/>
    <s v="Yes"/>
  </r>
  <r>
    <n v="616537"/>
    <x v="772"/>
    <x v="1"/>
    <x v="22"/>
    <x v="17"/>
    <x v="17"/>
    <x v="0"/>
    <x v="276"/>
    <x v="267"/>
    <x v="0"/>
    <s v="No"/>
  </r>
  <r>
    <n v="1092471"/>
    <x v="35"/>
    <x v="0"/>
    <x v="0"/>
    <x v="36"/>
    <x v="36"/>
    <x v="0"/>
    <x v="1153"/>
    <x v="255"/>
    <x v="0"/>
    <s v="Yes"/>
  </r>
  <r>
    <n v="1544501"/>
    <x v="8"/>
    <x v="2"/>
    <x v="20"/>
    <x v="26"/>
    <x v="26"/>
    <x v="4"/>
    <x v="377"/>
    <x v="357"/>
    <x v="0"/>
    <s v="No"/>
  </r>
  <r>
    <n v="759296"/>
    <x v="16"/>
    <x v="2"/>
    <x v="75"/>
    <x v="9"/>
    <x v="9"/>
    <x v="0"/>
    <x v="1300"/>
    <x v="1245"/>
    <x v="0"/>
    <s v="No"/>
  </r>
  <r>
    <n v="1528986"/>
    <x v="8"/>
    <x v="5"/>
    <x v="15"/>
    <x v="7"/>
    <x v="7"/>
    <x v="1"/>
    <x v="71"/>
    <x v="836"/>
    <x v="0"/>
    <s v="No"/>
  </r>
  <r>
    <n v="907770"/>
    <x v="5"/>
    <x v="1"/>
    <x v="4"/>
    <x v="18"/>
    <x v="18"/>
    <x v="2"/>
    <x v="634"/>
    <x v="598"/>
    <x v="0"/>
    <s v="No"/>
  </r>
  <r>
    <n v="957928"/>
    <x v="16"/>
    <x v="2"/>
    <x v="30"/>
    <x v="18"/>
    <x v="18"/>
    <x v="4"/>
    <x v="856"/>
    <x v="397"/>
    <x v="0"/>
    <s v="No"/>
  </r>
  <r>
    <n v="992567"/>
    <x v="44"/>
    <x v="0"/>
    <x v="0"/>
    <x v="14"/>
    <x v="14"/>
    <x v="0"/>
    <x v="309"/>
    <x v="265"/>
    <x v="0"/>
    <s v="Yes"/>
  </r>
  <r>
    <n v="1456903"/>
    <x v="185"/>
    <x v="1"/>
    <x v="4"/>
    <x v="17"/>
    <x v="17"/>
    <x v="0"/>
    <x v="630"/>
    <x v="593"/>
    <x v="0"/>
    <s v="Yes"/>
  </r>
  <r>
    <n v="1014818"/>
    <x v="19"/>
    <x v="5"/>
    <x v="36"/>
    <x v="18"/>
    <x v="18"/>
    <x v="0"/>
    <x v="981"/>
    <x v="948"/>
    <x v="0"/>
    <s v="No"/>
  </r>
  <r>
    <n v="592826"/>
    <x v="62"/>
    <x v="2"/>
    <x v="17"/>
    <x v="8"/>
    <x v="8"/>
    <x v="0"/>
    <x v="825"/>
    <x v="888"/>
    <x v="0"/>
    <s v="No"/>
  </r>
  <r>
    <n v="552825"/>
    <x v="10"/>
    <x v="0"/>
    <x v="0"/>
    <x v="19"/>
    <x v="19"/>
    <x v="0"/>
    <x v="1196"/>
    <x v="239"/>
    <x v="0"/>
    <s v="No"/>
  </r>
  <r>
    <n v="1553315"/>
    <x v="1"/>
    <x v="0"/>
    <x v="0"/>
    <x v="27"/>
    <x v="27"/>
    <x v="0"/>
    <x v="133"/>
    <x v="130"/>
    <x v="0"/>
    <s v="Yes"/>
  </r>
  <r>
    <n v="1520920"/>
    <x v="21"/>
    <x v="2"/>
    <x v="35"/>
    <x v="1"/>
    <x v="1"/>
    <x v="0"/>
    <x v="728"/>
    <x v="691"/>
    <x v="0"/>
    <s v="No"/>
  </r>
  <r>
    <n v="443973"/>
    <x v="33"/>
    <x v="4"/>
    <x v="32"/>
    <x v="3"/>
    <x v="3"/>
    <x v="1"/>
    <x v="893"/>
    <x v="857"/>
    <x v="0"/>
    <s v="Yes"/>
  </r>
  <r>
    <n v="1743872"/>
    <x v="10"/>
    <x v="1"/>
    <x v="1"/>
    <x v="1"/>
    <x v="1"/>
    <x v="1"/>
    <x v="10"/>
    <x v="10"/>
    <x v="0"/>
    <s v="No"/>
  </r>
  <r>
    <n v="1653458"/>
    <x v="10"/>
    <x v="0"/>
    <x v="0"/>
    <x v="8"/>
    <x v="8"/>
    <x v="0"/>
    <x v="1101"/>
    <x v="349"/>
    <x v="0"/>
    <s v="Yes"/>
  </r>
  <r>
    <n v="1404505"/>
    <x v="51"/>
    <x v="0"/>
    <x v="0"/>
    <x v="4"/>
    <x v="4"/>
    <x v="0"/>
    <x v="908"/>
    <x v="184"/>
    <x v="0"/>
    <s v="Yes"/>
  </r>
  <r>
    <n v="536641"/>
    <x v="39"/>
    <x v="1"/>
    <x v="22"/>
    <x v="13"/>
    <x v="13"/>
    <x v="3"/>
    <x v="947"/>
    <x v="881"/>
    <x v="0"/>
    <s v="No"/>
  </r>
  <r>
    <n v="1345649"/>
    <x v="30"/>
    <x v="8"/>
    <x v="49"/>
    <x v="5"/>
    <x v="5"/>
    <x v="1"/>
    <x v="1106"/>
    <x v="970"/>
    <x v="0"/>
    <s v="Yes"/>
  </r>
  <r>
    <n v="2068388"/>
    <x v="19"/>
    <x v="0"/>
    <x v="5"/>
    <x v="7"/>
    <x v="7"/>
    <x v="2"/>
    <x v="33"/>
    <x v="911"/>
    <x v="0"/>
    <s v="Yes"/>
  </r>
  <r>
    <n v="2103252"/>
    <x v="33"/>
    <x v="4"/>
    <x v="26"/>
    <x v="4"/>
    <x v="4"/>
    <x v="0"/>
    <x v="1162"/>
    <x v="1114"/>
    <x v="0"/>
    <s v="No"/>
  </r>
  <r>
    <n v="750117"/>
    <x v="391"/>
    <x v="1"/>
    <x v="27"/>
    <x v="1"/>
    <x v="1"/>
    <x v="0"/>
    <x v="556"/>
    <x v="524"/>
    <x v="0"/>
    <s v="No"/>
  </r>
  <r>
    <n v="313899"/>
    <x v="213"/>
    <x v="0"/>
    <x v="5"/>
    <x v="13"/>
    <x v="13"/>
    <x v="0"/>
    <x v="1301"/>
    <x v="863"/>
    <x v="0"/>
    <s v="No"/>
  </r>
  <r>
    <n v="1201332"/>
    <x v="1"/>
    <x v="0"/>
    <x v="0"/>
    <x v="7"/>
    <x v="7"/>
    <x v="0"/>
    <x v="485"/>
    <x v="461"/>
    <x v="0"/>
    <s v="No"/>
  </r>
  <r>
    <n v="1757464"/>
    <x v="17"/>
    <x v="3"/>
    <x v="8"/>
    <x v="0"/>
    <x v="0"/>
    <x v="0"/>
    <x v="413"/>
    <x v="39"/>
    <x v="0"/>
    <s v="No"/>
  </r>
  <r>
    <n v="1199306"/>
    <x v="378"/>
    <x v="7"/>
    <x v="21"/>
    <x v="21"/>
    <x v="21"/>
    <x v="0"/>
    <x v="426"/>
    <x v="297"/>
    <x v="0"/>
    <s v="No"/>
  </r>
  <r>
    <n v="1545166"/>
    <x v="17"/>
    <x v="3"/>
    <x v="8"/>
    <x v="26"/>
    <x v="26"/>
    <x v="0"/>
    <x v="377"/>
    <x v="357"/>
    <x v="0"/>
    <s v="No"/>
  </r>
  <r>
    <n v="1869935"/>
    <x v="38"/>
    <x v="0"/>
    <x v="0"/>
    <x v="33"/>
    <x v="33"/>
    <x v="0"/>
    <x v="611"/>
    <x v="353"/>
    <x v="0"/>
    <s v="No"/>
  </r>
  <r>
    <n v="1139313"/>
    <x v="110"/>
    <x v="6"/>
    <x v="52"/>
    <x v="0"/>
    <x v="0"/>
    <x v="0"/>
    <x v="704"/>
    <x v="489"/>
    <x v="0"/>
    <s v="No"/>
  </r>
  <r>
    <n v="1480718"/>
    <x v="290"/>
    <x v="4"/>
    <x v="6"/>
    <x v="9"/>
    <x v="9"/>
    <x v="0"/>
    <x v="297"/>
    <x v="476"/>
    <x v="0"/>
    <s v="No"/>
  </r>
  <r>
    <n v="2012854"/>
    <x v="32"/>
    <x v="5"/>
    <x v="12"/>
    <x v="4"/>
    <x v="4"/>
    <x v="0"/>
    <x v="656"/>
    <x v="630"/>
    <x v="0"/>
    <s v="Yes"/>
  </r>
  <r>
    <n v="1334455"/>
    <x v="773"/>
    <x v="1"/>
    <x v="27"/>
    <x v="25"/>
    <x v="25"/>
    <x v="0"/>
    <x v="1072"/>
    <x v="1033"/>
    <x v="0"/>
    <s v="No"/>
  </r>
  <r>
    <n v="440072"/>
    <x v="28"/>
    <x v="2"/>
    <x v="45"/>
    <x v="1"/>
    <x v="1"/>
    <x v="0"/>
    <x v="1142"/>
    <x v="693"/>
    <x v="0"/>
    <s v="No"/>
  </r>
  <r>
    <n v="1882685"/>
    <x v="1"/>
    <x v="0"/>
    <x v="0"/>
    <x v="14"/>
    <x v="14"/>
    <x v="1"/>
    <x v="341"/>
    <x v="481"/>
    <x v="0"/>
    <s v="Yes"/>
  </r>
  <r>
    <n v="1244877"/>
    <x v="8"/>
    <x v="0"/>
    <x v="0"/>
    <x v="4"/>
    <x v="4"/>
    <x v="0"/>
    <x v="305"/>
    <x v="251"/>
    <x v="0"/>
    <s v="Yes"/>
  </r>
  <r>
    <n v="508486"/>
    <x v="9"/>
    <x v="3"/>
    <x v="3"/>
    <x v="1"/>
    <x v="1"/>
    <x v="4"/>
    <x v="599"/>
    <x v="879"/>
    <x v="0"/>
    <s v="Yes"/>
  </r>
  <r>
    <n v="1772190"/>
    <x v="19"/>
    <x v="5"/>
    <x v="9"/>
    <x v="46"/>
    <x v="45"/>
    <x v="3"/>
    <x v="923"/>
    <x v="582"/>
    <x v="0"/>
    <s v="No"/>
  </r>
  <r>
    <n v="473528"/>
    <x v="127"/>
    <x v="0"/>
    <x v="0"/>
    <x v="0"/>
    <x v="0"/>
    <x v="2"/>
    <x v="1302"/>
    <x v="861"/>
    <x v="0"/>
    <s v="No"/>
  </r>
  <r>
    <n v="1092486"/>
    <x v="246"/>
    <x v="0"/>
    <x v="0"/>
    <x v="18"/>
    <x v="18"/>
    <x v="0"/>
    <x v="1153"/>
    <x v="255"/>
    <x v="0"/>
    <s v="Yes"/>
  </r>
  <r>
    <n v="894978"/>
    <x v="32"/>
    <x v="0"/>
    <x v="0"/>
    <x v="10"/>
    <x v="10"/>
    <x v="0"/>
    <x v="257"/>
    <x v="249"/>
    <x v="0"/>
    <s v="Yes"/>
  </r>
  <r>
    <n v="2030077"/>
    <x v="267"/>
    <x v="7"/>
    <x v="19"/>
    <x v="13"/>
    <x v="13"/>
    <x v="0"/>
    <x v="455"/>
    <x v="869"/>
    <x v="0"/>
    <s v="No"/>
  </r>
  <r>
    <n v="2079816"/>
    <x v="14"/>
    <x v="8"/>
    <x v="33"/>
    <x v="8"/>
    <x v="8"/>
    <x v="0"/>
    <x v="22"/>
    <x v="157"/>
    <x v="0"/>
    <s v="No"/>
  </r>
  <r>
    <n v="1444373"/>
    <x v="286"/>
    <x v="6"/>
    <x v="11"/>
    <x v="0"/>
    <x v="0"/>
    <x v="0"/>
    <x v="240"/>
    <x v="737"/>
    <x v="0"/>
    <s v="No"/>
  </r>
  <r>
    <n v="1950223"/>
    <x v="33"/>
    <x v="4"/>
    <x v="6"/>
    <x v="6"/>
    <x v="6"/>
    <x v="0"/>
    <x v="177"/>
    <x v="168"/>
    <x v="0"/>
    <s v="Yes"/>
  </r>
  <r>
    <n v="1441267"/>
    <x v="171"/>
    <x v="9"/>
    <x v="50"/>
    <x v="14"/>
    <x v="14"/>
    <x v="0"/>
    <x v="551"/>
    <x v="472"/>
    <x v="0"/>
    <s v="No"/>
  </r>
  <r>
    <n v="1456962"/>
    <x v="77"/>
    <x v="0"/>
    <x v="42"/>
    <x v="13"/>
    <x v="13"/>
    <x v="0"/>
    <x v="630"/>
    <x v="593"/>
    <x v="1"/>
    <s v="No"/>
  </r>
  <r>
    <n v="1959235"/>
    <x v="7"/>
    <x v="4"/>
    <x v="26"/>
    <x v="18"/>
    <x v="18"/>
    <x v="0"/>
    <x v="871"/>
    <x v="637"/>
    <x v="0"/>
    <s v="No"/>
  </r>
  <r>
    <n v="716335"/>
    <x v="774"/>
    <x v="1"/>
    <x v="13"/>
    <x v="51"/>
    <x v="49"/>
    <x v="0"/>
    <x v="230"/>
    <x v="924"/>
    <x v="0"/>
    <s v="No"/>
  </r>
  <r>
    <n v="1000022"/>
    <x v="360"/>
    <x v="0"/>
    <x v="5"/>
    <x v="1"/>
    <x v="1"/>
    <x v="3"/>
    <x v="853"/>
    <x v="815"/>
    <x v="0"/>
    <s v="No"/>
  </r>
  <r>
    <n v="1857403"/>
    <x v="65"/>
    <x v="7"/>
    <x v="39"/>
    <x v="4"/>
    <x v="4"/>
    <x v="0"/>
    <x v="191"/>
    <x v="183"/>
    <x v="0"/>
    <s v="No"/>
  </r>
  <r>
    <n v="1941239"/>
    <x v="33"/>
    <x v="4"/>
    <x v="26"/>
    <x v="24"/>
    <x v="24"/>
    <x v="0"/>
    <x v="307"/>
    <x v="292"/>
    <x v="0"/>
    <s v="No"/>
  </r>
  <r>
    <n v="2095963"/>
    <x v="33"/>
    <x v="4"/>
    <x v="26"/>
    <x v="3"/>
    <x v="3"/>
    <x v="0"/>
    <x v="675"/>
    <x v="646"/>
    <x v="0"/>
    <s v="No"/>
  </r>
  <r>
    <n v="587411"/>
    <x v="185"/>
    <x v="1"/>
    <x v="1"/>
    <x v="51"/>
    <x v="49"/>
    <x v="3"/>
    <x v="74"/>
    <x v="73"/>
    <x v="0"/>
    <s v="No"/>
  </r>
  <r>
    <n v="2050217"/>
    <x v="101"/>
    <x v="5"/>
    <x v="12"/>
    <x v="13"/>
    <x v="13"/>
    <x v="0"/>
    <x v="1303"/>
    <x v="490"/>
    <x v="0"/>
    <s v="No"/>
  </r>
  <r>
    <n v="1548280"/>
    <x v="123"/>
    <x v="7"/>
    <x v="56"/>
    <x v="15"/>
    <x v="15"/>
    <x v="0"/>
    <x v="372"/>
    <x v="456"/>
    <x v="0"/>
    <s v="No"/>
  </r>
  <r>
    <n v="418961"/>
    <x v="19"/>
    <x v="0"/>
    <x v="5"/>
    <x v="13"/>
    <x v="13"/>
    <x v="0"/>
    <x v="326"/>
    <x v="310"/>
    <x v="0"/>
    <s v="Yes"/>
  </r>
  <r>
    <n v="463676"/>
    <x v="10"/>
    <x v="0"/>
    <x v="37"/>
    <x v="24"/>
    <x v="24"/>
    <x v="0"/>
    <x v="481"/>
    <x v="369"/>
    <x v="0"/>
    <s v="No"/>
  </r>
  <r>
    <n v="1299849"/>
    <x v="1"/>
    <x v="0"/>
    <x v="0"/>
    <x v="12"/>
    <x v="12"/>
    <x v="0"/>
    <x v="159"/>
    <x v="153"/>
    <x v="0"/>
    <s v="Yes"/>
  </r>
  <r>
    <n v="2079625"/>
    <x v="129"/>
    <x v="7"/>
    <x v="21"/>
    <x v="4"/>
    <x v="4"/>
    <x v="0"/>
    <x v="456"/>
    <x v="485"/>
    <x v="0"/>
    <s v="No"/>
  </r>
  <r>
    <n v="1965344"/>
    <x v="382"/>
    <x v="7"/>
    <x v="21"/>
    <x v="1"/>
    <x v="1"/>
    <x v="3"/>
    <x v="298"/>
    <x v="283"/>
    <x v="0"/>
    <s v="No"/>
  </r>
  <r>
    <n v="1069433"/>
    <x v="14"/>
    <x v="2"/>
    <x v="2"/>
    <x v="1"/>
    <x v="1"/>
    <x v="3"/>
    <x v="1122"/>
    <x v="617"/>
    <x v="0"/>
    <s v="No"/>
  </r>
  <r>
    <n v="674649"/>
    <x v="30"/>
    <x v="5"/>
    <x v="15"/>
    <x v="20"/>
    <x v="20"/>
    <x v="1"/>
    <x v="78"/>
    <x v="252"/>
    <x v="0"/>
    <s v="No"/>
  </r>
  <r>
    <n v="700302"/>
    <x v="20"/>
    <x v="5"/>
    <x v="9"/>
    <x v="20"/>
    <x v="20"/>
    <x v="0"/>
    <x v="401"/>
    <x v="641"/>
    <x v="0"/>
    <s v="No"/>
  </r>
  <r>
    <n v="249196"/>
    <x v="16"/>
    <x v="2"/>
    <x v="10"/>
    <x v="5"/>
    <x v="5"/>
    <x v="1"/>
    <x v="1248"/>
    <x v="114"/>
    <x v="0"/>
    <s v="No"/>
  </r>
  <r>
    <n v="665633"/>
    <x v="14"/>
    <x v="2"/>
    <x v="20"/>
    <x v="9"/>
    <x v="9"/>
    <x v="0"/>
    <x v="176"/>
    <x v="167"/>
    <x v="0"/>
    <s v="No"/>
  </r>
  <r>
    <n v="265129"/>
    <x v="240"/>
    <x v="7"/>
    <x v="69"/>
    <x v="35"/>
    <x v="35"/>
    <x v="1"/>
    <x v="1304"/>
    <x v="943"/>
    <x v="0"/>
    <s v="No"/>
  </r>
  <r>
    <n v="1086224"/>
    <x v="184"/>
    <x v="1"/>
    <x v="1"/>
    <x v="2"/>
    <x v="2"/>
    <x v="0"/>
    <x v="268"/>
    <x v="41"/>
    <x v="1"/>
    <s v="No"/>
  </r>
  <r>
    <n v="838392"/>
    <x v="62"/>
    <x v="1"/>
    <x v="22"/>
    <x v="12"/>
    <x v="12"/>
    <x v="3"/>
    <x v="765"/>
    <x v="64"/>
    <x v="0"/>
    <s v="No"/>
  </r>
  <r>
    <n v="1887372"/>
    <x v="195"/>
    <x v="1"/>
    <x v="13"/>
    <x v="20"/>
    <x v="20"/>
    <x v="0"/>
    <x v="508"/>
    <x v="481"/>
    <x v="0"/>
    <s v="Yes"/>
  </r>
  <r>
    <n v="2007059"/>
    <x v="14"/>
    <x v="2"/>
    <x v="40"/>
    <x v="7"/>
    <x v="7"/>
    <x v="0"/>
    <x v="166"/>
    <x v="159"/>
    <x v="0"/>
    <s v="No"/>
  </r>
  <r>
    <n v="1593582"/>
    <x v="254"/>
    <x v="0"/>
    <x v="0"/>
    <x v="0"/>
    <x v="0"/>
    <x v="0"/>
    <x v="94"/>
    <x v="560"/>
    <x v="0"/>
    <s v="No"/>
  </r>
  <r>
    <n v="581835"/>
    <x v="62"/>
    <x v="2"/>
    <x v="2"/>
    <x v="9"/>
    <x v="9"/>
    <x v="0"/>
    <x v="12"/>
    <x v="1246"/>
    <x v="0"/>
    <s v="No"/>
  </r>
  <r>
    <n v="1578009"/>
    <x v="28"/>
    <x v="2"/>
    <x v="17"/>
    <x v="10"/>
    <x v="10"/>
    <x v="0"/>
    <x v="236"/>
    <x v="749"/>
    <x v="0"/>
    <s v="No"/>
  </r>
  <r>
    <n v="439314"/>
    <x v="30"/>
    <x v="0"/>
    <x v="0"/>
    <x v="20"/>
    <x v="20"/>
    <x v="1"/>
    <x v="473"/>
    <x v="780"/>
    <x v="0"/>
    <s v="No"/>
  </r>
  <r>
    <n v="905705"/>
    <x v="775"/>
    <x v="1"/>
    <x v="1"/>
    <x v="10"/>
    <x v="10"/>
    <x v="2"/>
    <x v="616"/>
    <x v="578"/>
    <x v="0"/>
    <s v="No"/>
  </r>
  <r>
    <n v="1321063"/>
    <x v="19"/>
    <x v="5"/>
    <x v="15"/>
    <x v="0"/>
    <x v="0"/>
    <x v="1"/>
    <x v="1008"/>
    <x v="779"/>
    <x v="0"/>
    <s v="No"/>
  </r>
  <r>
    <n v="1384353"/>
    <x v="219"/>
    <x v="0"/>
    <x v="0"/>
    <x v="7"/>
    <x v="7"/>
    <x v="0"/>
    <x v="222"/>
    <x v="514"/>
    <x v="0"/>
    <s v="Yes"/>
  </r>
  <r>
    <n v="2000516"/>
    <x v="37"/>
    <x v="7"/>
    <x v="21"/>
    <x v="13"/>
    <x v="13"/>
    <x v="0"/>
    <x v="138"/>
    <x v="809"/>
    <x v="0"/>
    <s v="Yes"/>
  </r>
  <r>
    <n v="550760"/>
    <x v="16"/>
    <x v="2"/>
    <x v="17"/>
    <x v="0"/>
    <x v="0"/>
    <x v="0"/>
    <x v="646"/>
    <x v="615"/>
    <x v="0"/>
    <s v="No"/>
  </r>
  <r>
    <n v="630152"/>
    <x v="122"/>
    <x v="5"/>
    <x v="9"/>
    <x v="7"/>
    <x v="7"/>
    <x v="3"/>
    <x v="859"/>
    <x v="1066"/>
    <x v="0"/>
    <s v="No"/>
  </r>
  <r>
    <n v="1154596"/>
    <x v="312"/>
    <x v="4"/>
    <x v="6"/>
    <x v="24"/>
    <x v="24"/>
    <x v="0"/>
    <x v="11"/>
    <x v="11"/>
    <x v="0"/>
    <s v="No"/>
  </r>
  <r>
    <n v="489692"/>
    <x v="28"/>
    <x v="0"/>
    <x v="5"/>
    <x v="12"/>
    <x v="12"/>
    <x v="0"/>
    <x v="907"/>
    <x v="1008"/>
    <x v="0"/>
    <s v="Yes"/>
  </r>
  <r>
    <n v="1509729"/>
    <x v="4"/>
    <x v="3"/>
    <x v="8"/>
    <x v="17"/>
    <x v="17"/>
    <x v="0"/>
    <x v="347"/>
    <x v="1101"/>
    <x v="0"/>
    <s v="No"/>
  </r>
  <r>
    <n v="988272"/>
    <x v="63"/>
    <x v="1"/>
    <x v="1"/>
    <x v="31"/>
    <x v="31"/>
    <x v="0"/>
    <x v="687"/>
    <x v="265"/>
    <x v="0"/>
    <s v="No"/>
  </r>
  <r>
    <n v="1699718"/>
    <x v="193"/>
    <x v="2"/>
    <x v="48"/>
    <x v="3"/>
    <x v="3"/>
    <x v="0"/>
    <x v="585"/>
    <x v="549"/>
    <x v="1"/>
    <s v="No"/>
  </r>
  <r>
    <n v="1318790"/>
    <x v="195"/>
    <x v="1"/>
    <x v="1"/>
    <x v="0"/>
    <x v="0"/>
    <x v="0"/>
    <x v="821"/>
    <x v="872"/>
    <x v="0"/>
    <s v="Yes"/>
  </r>
  <r>
    <n v="1536683"/>
    <x v="129"/>
    <x v="7"/>
    <x v="21"/>
    <x v="24"/>
    <x v="24"/>
    <x v="0"/>
    <x v="586"/>
    <x v="550"/>
    <x v="0"/>
    <s v="Yes"/>
  </r>
  <r>
    <n v="1142261"/>
    <x v="65"/>
    <x v="1"/>
    <x v="13"/>
    <x v="14"/>
    <x v="14"/>
    <x v="0"/>
    <x v="2"/>
    <x v="2"/>
    <x v="0"/>
    <s v="No"/>
  </r>
  <r>
    <n v="819697"/>
    <x v="241"/>
    <x v="1"/>
    <x v="27"/>
    <x v="20"/>
    <x v="20"/>
    <x v="0"/>
    <x v="519"/>
    <x v="493"/>
    <x v="0"/>
    <s v="No"/>
  </r>
  <r>
    <n v="1165476"/>
    <x v="16"/>
    <x v="5"/>
    <x v="12"/>
    <x v="9"/>
    <x v="9"/>
    <x v="0"/>
    <x v="529"/>
    <x v="504"/>
    <x v="0"/>
    <s v="No"/>
  </r>
  <r>
    <n v="335978"/>
    <x v="32"/>
    <x v="3"/>
    <x v="44"/>
    <x v="2"/>
    <x v="2"/>
    <x v="0"/>
    <x v="63"/>
    <x v="62"/>
    <x v="0"/>
    <s v="No"/>
  </r>
  <r>
    <n v="1326483"/>
    <x v="10"/>
    <x v="5"/>
    <x v="12"/>
    <x v="7"/>
    <x v="7"/>
    <x v="0"/>
    <x v="1071"/>
    <x v="1019"/>
    <x v="0"/>
    <s v="No"/>
  </r>
  <r>
    <n v="1236308"/>
    <x v="18"/>
    <x v="0"/>
    <x v="37"/>
    <x v="7"/>
    <x v="7"/>
    <x v="0"/>
    <x v="729"/>
    <x v="686"/>
    <x v="0"/>
    <s v="No"/>
  </r>
  <r>
    <n v="987227"/>
    <x v="241"/>
    <x v="1"/>
    <x v="22"/>
    <x v="24"/>
    <x v="24"/>
    <x v="3"/>
    <x v="1028"/>
    <x v="940"/>
    <x v="0"/>
    <s v="No"/>
  </r>
  <r>
    <n v="2009984"/>
    <x v="62"/>
    <x v="7"/>
    <x v="18"/>
    <x v="1"/>
    <x v="1"/>
    <x v="2"/>
    <x v="658"/>
    <x v="246"/>
    <x v="0"/>
    <s v="No"/>
  </r>
  <r>
    <n v="2053618"/>
    <x v="33"/>
    <x v="1"/>
    <x v="22"/>
    <x v="0"/>
    <x v="0"/>
    <x v="0"/>
    <x v="407"/>
    <x v="490"/>
    <x v="0"/>
    <s v="No"/>
  </r>
  <r>
    <n v="558521"/>
    <x v="769"/>
    <x v="0"/>
    <x v="37"/>
    <x v="33"/>
    <x v="33"/>
    <x v="0"/>
    <x v="1062"/>
    <x v="1069"/>
    <x v="0"/>
    <s v="No"/>
  </r>
  <r>
    <n v="1907270"/>
    <x v="9"/>
    <x v="3"/>
    <x v="8"/>
    <x v="10"/>
    <x v="10"/>
    <x v="0"/>
    <x v="241"/>
    <x v="235"/>
    <x v="0"/>
    <s v="No"/>
  </r>
  <r>
    <n v="983676"/>
    <x v="402"/>
    <x v="1"/>
    <x v="4"/>
    <x v="9"/>
    <x v="9"/>
    <x v="2"/>
    <x v="136"/>
    <x v="656"/>
    <x v="0"/>
    <s v="No"/>
  </r>
  <r>
    <n v="1365948"/>
    <x v="10"/>
    <x v="5"/>
    <x v="12"/>
    <x v="12"/>
    <x v="12"/>
    <x v="1"/>
    <x v="64"/>
    <x v="63"/>
    <x v="0"/>
    <s v="Yes"/>
  </r>
  <r>
    <n v="341400"/>
    <x v="19"/>
    <x v="0"/>
    <x v="0"/>
    <x v="13"/>
    <x v="13"/>
    <x v="1"/>
    <x v="542"/>
    <x v="864"/>
    <x v="0"/>
    <s v="No"/>
  </r>
  <r>
    <n v="720904"/>
    <x v="776"/>
    <x v="1"/>
    <x v="4"/>
    <x v="35"/>
    <x v="35"/>
    <x v="0"/>
    <x v="725"/>
    <x v="688"/>
    <x v="0"/>
    <s v="Yes"/>
  </r>
  <r>
    <n v="1427170"/>
    <x v="155"/>
    <x v="6"/>
    <x v="66"/>
    <x v="20"/>
    <x v="20"/>
    <x v="0"/>
    <x v="220"/>
    <x v="742"/>
    <x v="0"/>
    <s v="No"/>
  </r>
  <r>
    <n v="1384582"/>
    <x v="23"/>
    <x v="2"/>
    <x v="24"/>
    <x v="24"/>
    <x v="24"/>
    <x v="0"/>
    <x v="222"/>
    <x v="216"/>
    <x v="0"/>
    <s v="No"/>
  </r>
  <r>
    <n v="1659758"/>
    <x v="35"/>
    <x v="0"/>
    <x v="42"/>
    <x v="14"/>
    <x v="14"/>
    <x v="3"/>
    <x v="620"/>
    <x v="850"/>
    <x v="0"/>
    <s v="Yes"/>
  </r>
  <r>
    <n v="638115"/>
    <x v="222"/>
    <x v="1"/>
    <x v="1"/>
    <x v="12"/>
    <x v="12"/>
    <x v="0"/>
    <x v="430"/>
    <x v="173"/>
    <x v="0"/>
    <s v="No"/>
  </r>
  <r>
    <n v="511614"/>
    <x v="16"/>
    <x v="2"/>
    <x v="47"/>
    <x v="5"/>
    <x v="5"/>
    <x v="0"/>
    <x v="1305"/>
    <x v="1247"/>
    <x v="0"/>
    <s v="No"/>
  </r>
  <r>
    <n v="543064"/>
    <x v="8"/>
    <x v="2"/>
    <x v="24"/>
    <x v="7"/>
    <x v="7"/>
    <x v="4"/>
    <x v="589"/>
    <x v="962"/>
    <x v="0"/>
    <s v="Yes"/>
  </r>
  <r>
    <n v="513932"/>
    <x v="8"/>
    <x v="9"/>
    <x v="55"/>
    <x v="7"/>
    <x v="7"/>
    <x v="0"/>
    <x v="885"/>
    <x v="1186"/>
    <x v="0"/>
    <s v="Yes"/>
  </r>
  <r>
    <n v="428037"/>
    <x v="62"/>
    <x v="2"/>
    <x v="17"/>
    <x v="13"/>
    <x v="13"/>
    <x v="0"/>
    <x v="994"/>
    <x v="1094"/>
    <x v="0"/>
    <s v="Yes"/>
  </r>
  <r>
    <n v="984267"/>
    <x v="10"/>
    <x v="0"/>
    <x v="5"/>
    <x v="0"/>
    <x v="0"/>
    <x v="1"/>
    <x v="136"/>
    <x v="656"/>
    <x v="0"/>
    <s v="Yes"/>
  </r>
  <r>
    <n v="241545"/>
    <x v="8"/>
    <x v="2"/>
    <x v="20"/>
    <x v="18"/>
    <x v="18"/>
    <x v="3"/>
    <x v="117"/>
    <x v="101"/>
    <x v="0"/>
    <s v="No"/>
  </r>
  <r>
    <n v="681659"/>
    <x v="4"/>
    <x v="3"/>
    <x v="3"/>
    <x v="9"/>
    <x v="9"/>
    <x v="0"/>
    <x v="602"/>
    <x v="252"/>
    <x v="0"/>
    <s v="No"/>
  </r>
  <r>
    <n v="316694"/>
    <x v="201"/>
    <x v="0"/>
    <x v="5"/>
    <x v="0"/>
    <x v="0"/>
    <x v="0"/>
    <x v="731"/>
    <x v="169"/>
    <x v="0"/>
    <s v="No"/>
  </r>
  <r>
    <n v="1617738"/>
    <x v="28"/>
    <x v="5"/>
    <x v="12"/>
    <x v="0"/>
    <x v="0"/>
    <x v="2"/>
    <x v="357"/>
    <x v="484"/>
    <x v="0"/>
    <s v="No"/>
  </r>
  <r>
    <n v="1743763"/>
    <x v="693"/>
    <x v="7"/>
    <x v="19"/>
    <x v="25"/>
    <x v="25"/>
    <x v="0"/>
    <x v="1306"/>
    <x v="1248"/>
    <x v="0"/>
    <s v="No"/>
  </r>
  <r>
    <n v="1253563"/>
    <x v="777"/>
    <x v="0"/>
    <x v="5"/>
    <x v="7"/>
    <x v="7"/>
    <x v="0"/>
    <x v="118"/>
    <x v="116"/>
    <x v="0"/>
    <s v="No"/>
  </r>
  <r>
    <n v="1181069"/>
    <x v="1"/>
    <x v="0"/>
    <x v="5"/>
    <x v="37"/>
    <x v="37"/>
    <x v="3"/>
    <x v="960"/>
    <x v="676"/>
    <x v="0"/>
    <s v="No"/>
  </r>
  <r>
    <n v="227952"/>
    <x v="19"/>
    <x v="5"/>
    <x v="36"/>
    <x v="1"/>
    <x v="1"/>
    <x v="0"/>
    <x v="673"/>
    <x v="644"/>
    <x v="0"/>
    <s v="No"/>
  </r>
  <r>
    <n v="1746922"/>
    <x v="1"/>
    <x v="0"/>
    <x v="0"/>
    <x v="13"/>
    <x v="13"/>
    <x v="0"/>
    <x v="642"/>
    <x v="612"/>
    <x v="0"/>
    <s v="No"/>
  </r>
  <r>
    <n v="897160"/>
    <x v="1"/>
    <x v="0"/>
    <x v="0"/>
    <x v="7"/>
    <x v="7"/>
    <x v="2"/>
    <x v="640"/>
    <x v="598"/>
    <x v="0"/>
    <s v="No"/>
  </r>
  <r>
    <n v="1905663"/>
    <x v="9"/>
    <x v="3"/>
    <x v="8"/>
    <x v="12"/>
    <x v="12"/>
    <x v="0"/>
    <x v="352"/>
    <x v="337"/>
    <x v="0"/>
    <s v="No"/>
  </r>
  <r>
    <n v="1160803"/>
    <x v="172"/>
    <x v="0"/>
    <x v="0"/>
    <x v="12"/>
    <x v="12"/>
    <x v="0"/>
    <x v="451"/>
    <x v="428"/>
    <x v="0"/>
    <s v="No"/>
  </r>
  <r>
    <n v="2134066"/>
    <x v="1"/>
    <x v="0"/>
    <x v="0"/>
    <x v="25"/>
    <x v="25"/>
    <x v="0"/>
    <x v="355"/>
    <x v="340"/>
    <x v="0"/>
    <s v="Yes"/>
  </r>
  <r>
    <n v="540281"/>
    <x v="1"/>
    <x v="0"/>
    <x v="0"/>
    <x v="2"/>
    <x v="2"/>
    <x v="1"/>
    <x v="57"/>
    <x v="553"/>
    <x v="0"/>
    <s v="No"/>
  </r>
  <r>
    <n v="685785"/>
    <x v="5"/>
    <x v="1"/>
    <x v="1"/>
    <x v="7"/>
    <x v="7"/>
    <x v="0"/>
    <x v="1245"/>
    <x v="75"/>
    <x v="0"/>
    <s v="Yes"/>
  </r>
  <r>
    <n v="1189661"/>
    <x v="10"/>
    <x v="5"/>
    <x v="15"/>
    <x v="9"/>
    <x v="9"/>
    <x v="0"/>
    <x v="1266"/>
    <x v="1233"/>
    <x v="0"/>
    <s v="No"/>
  </r>
  <r>
    <n v="1660658"/>
    <x v="22"/>
    <x v="0"/>
    <x v="0"/>
    <x v="15"/>
    <x v="15"/>
    <x v="1"/>
    <x v="182"/>
    <x v="850"/>
    <x v="0"/>
    <s v="No"/>
  </r>
  <r>
    <n v="1698695"/>
    <x v="33"/>
    <x v="4"/>
    <x v="26"/>
    <x v="7"/>
    <x v="7"/>
    <x v="1"/>
    <x v="40"/>
    <x v="82"/>
    <x v="0"/>
    <s v="Yes"/>
  </r>
  <r>
    <n v="1401303"/>
    <x v="18"/>
    <x v="0"/>
    <x v="0"/>
    <x v="12"/>
    <x v="12"/>
    <x v="0"/>
    <x v="533"/>
    <x v="558"/>
    <x v="0"/>
    <s v="No"/>
  </r>
  <r>
    <n v="1802641"/>
    <x v="14"/>
    <x v="2"/>
    <x v="16"/>
    <x v="15"/>
    <x v="15"/>
    <x v="0"/>
    <x v="482"/>
    <x v="458"/>
    <x v="0"/>
    <s v="No"/>
  </r>
  <r>
    <n v="935344"/>
    <x v="21"/>
    <x v="2"/>
    <x v="31"/>
    <x v="9"/>
    <x v="9"/>
    <x v="3"/>
    <x v="1017"/>
    <x v="807"/>
    <x v="0"/>
    <s v="Yes"/>
  </r>
  <r>
    <n v="1764865"/>
    <x v="232"/>
    <x v="1"/>
    <x v="1"/>
    <x v="7"/>
    <x v="7"/>
    <x v="0"/>
    <x v="797"/>
    <x v="884"/>
    <x v="0"/>
    <s v="No"/>
  </r>
  <r>
    <n v="2098232"/>
    <x v="33"/>
    <x v="4"/>
    <x v="6"/>
    <x v="2"/>
    <x v="2"/>
    <x v="0"/>
    <x v="549"/>
    <x v="518"/>
    <x v="0"/>
    <s v="No"/>
  </r>
  <r>
    <n v="971327"/>
    <x v="554"/>
    <x v="6"/>
    <x v="66"/>
    <x v="4"/>
    <x v="4"/>
    <x v="0"/>
    <x v="193"/>
    <x v="186"/>
    <x v="0"/>
    <s v="No"/>
  </r>
  <r>
    <n v="879189"/>
    <x v="17"/>
    <x v="3"/>
    <x v="8"/>
    <x v="7"/>
    <x v="7"/>
    <x v="0"/>
    <x v="265"/>
    <x v="256"/>
    <x v="0"/>
    <s v="Yes"/>
  </r>
  <r>
    <n v="1571374"/>
    <x v="18"/>
    <x v="0"/>
    <x v="0"/>
    <x v="41"/>
    <x v="41"/>
    <x v="0"/>
    <x v="814"/>
    <x v="344"/>
    <x v="0"/>
    <s v="No"/>
  </r>
  <r>
    <n v="726182"/>
    <x v="204"/>
    <x v="0"/>
    <x v="0"/>
    <x v="0"/>
    <x v="0"/>
    <x v="3"/>
    <x v="428"/>
    <x v="410"/>
    <x v="0"/>
    <s v="No"/>
  </r>
  <r>
    <n v="2096359"/>
    <x v="206"/>
    <x v="4"/>
    <x v="6"/>
    <x v="8"/>
    <x v="8"/>
    <x v="0"/>
    <x v="675"/>
    <x v="646"/>
    <x v="0"/>
    <s v="No"/>
  </r>
  <r>
    <n v="385117"/>
    <x v="47"/>
    <x v="5"/>
    <x v="9"/>
    <x v="21"/>
    <x v="21"/>
    <x v="0"/>
    <x v="346"/>
    <x v="189"/>
    <x v="0"/>
    <s v="Yes"/>
  </r>
  <r>
    <n v="317897"/>
    <x v="19"/>
    <x v="5"/>
    <x v="36"/>
    <x v="7"/>
    <x v="7"/>
    <x v="1"/>
    <x v="754"/>
    <x v="919"/>
    <x v="0"/>
    <s v="Yes"/>
  </r>
  <r>
    <n v="489228"/>
    <x v="129"/>
    <x v="7"/>
    <x v="21"/>
    <x v="33"/>
    <x v="33"/>
    <x v="0"/>
    <x v="569"/>
    <x v="1008"/>
    <x v="0"/>
    <s v="No"/>
  </r>
  <r>
    <n v="429876"/>
    <x v="19"/>
    <x v="0"/>
    <x v="5"/>
    <x v="7"/>
    <x v="7"/>
    <x v="0"/>
    <x v="1125"/>
    <x v="483"/>
    <x v="0"/>
    <s v="Yes"/>
  </r>
  <r>
    <n v="698368"/>
    <x v="10"/>
    <x v="0"/>
    <x v="0"/>
    <x v="1"/>
    <x v="1"/>
    <x v="1"/>
    <x v="668"/>
    <x v="865"/>
    <x v="0"/>
    <s v="No"/>
  </r>
  <r>
    <n v="1965443"/>
    <x v="9"/>
    <x v="3"/>
    <x v="8"/>
    <x v="17"/>
    <x v="17"/>
    <x v="0"/>
    <x v="298"/>
    <x v="545"/>
    <x v="0"/>
    <s v="No"/>
  </r>
  <r>
    <n v="912994"/>
    <x v="62"/>
    <x v="7"/>
    <x v="19"/>
    <x v="10"/>
    <x v="10"/>
    <x v="3"/>
    <x v="876"/>
    <x v="527"/>
    <x v="0"/>
    <s v="No"/>
  </r>
  <r>
    <n v="1985283"/>
    <x v="8"/>
    <x v="2"/>
    <x v="17"/>
    <x v="9"/>
    <x v="9"/>
    <x v="0"/>
    <x v="662"/>
    <x v="633"/>
    <x v="0"/>
    <s v="No"/>
  </r>
  <r>
    <n v="422250"/>
    <x v="16"/>
    <x v="2"/>
    <x v="77"/>
    <x v="5"/>
    <x v="5"/>
    <x v="0"/>
    <x v="667"/>
    <x v="639"/>
    <x v="0"/>
    <s v="No"/>
  </r>
  <r>
    <n v="654991"/>
    <x v="10"/>
    <x v="5"/>
    <x v="12"/>
    <x v="14"/>
    <x v="14"/>
    <x v="0"/>
    <x v="1307"/>
    <x v="23"/>
    <x v="0"/>
    <s v="No"/>
  </r>
  <r>
    <n v="1430491"/>
    <x v="19"/>
    <x v="5"/>
    <x v="12"/>
    <x v="13"/>
    <x v="13"/>
    <x v="1"/>
    <x v="733"/>
    <x v="696"/>
    <x v="0"/>
    <s v="No"/>
  </r>
  <r>
    <n v="637262"/>
    <x v="62"/>
    <x v="2"/>
    <x v="30"/>
    <x v="7"/>
    <x v="7"/>
    <x v="0"/>
    <x v="430"/>
    <x v="1089"/>
    <x v="0"/>
    <s v="No"/>
  </r>
  <r>
    <n v="1898516"/>
    <x v="16"/>
    <x v="5"/>
    <x v="12"/>
    <x v="10"/>
    <x v="10"/>
    <x v="0"/>
    <x v="70"/>
    <x v="69"/>
    <x v="0"/>
    <s v="Yes"/>
  </r>
  <r>
    <n v="664157"/>
    <x v="533"/>
    <x v="1"/>
    <x v="1"/>
    <x v="21"/>
    <x v="21"/>
    <x v="0"/>
    <x v="1281"/>
    <x v="1224"/>
    <x v="0"/>
    <s v="Yes"/>
  </r>
  <r>
    <n v="1604416"/>
    <x v="378"/>
    <x v="7"/>
    <x v="21"/>
    <x v="0"/>
    <x v="0"/>
    <x v="0"/>
    <x v="100"/>
    <x v="305"/>
    <x v="0"/>
    <s v="Yes"/>
  </r>
  <r>
    <n v="816116"/>
    <x v="7"/>
    <x v="4"/>
    <x v="26"/>
    <x v="30"/>
    <x v="30"/>
    <x v="0"/>
    <x v="897"/>
    <x v="1196"/>
    <x v="0"/>
    <s v="No"/>
  </r>
  <r>
    <n v="1712074"/>
    <x v="17"/>
    <x v="3"/>
    <x v="8"/>
    <x v="12"/>
    <x v="12"/>
    <x v="0"/>
    <x v="411"/>
    <x v="393"/>
    <x v="0"/>
    <s v="No"/>
  </r>
  <r>
    <n v="1436918"/>
    <x v="219"/>
    <x v="0"/>
    <x v="0"/>
    <x v="10"/>
    <x v="10"/>
    <x v="3"/>
    <x v="540"/>
    <x v="742"/>
    <x v="0"/>
    <s v="No"/>
  </r>
  <r>
    <n v="1072559"/>
    <x v="62"/>
    <x v="2"/>
    <x v="23"/>
    <x v="1"/>
    <x v="1"/>
    <x v="1"/>
    <x v="27"/>
    <x v="88"/>
    <x v="0"/>
    <s v="No"/>
  </r>
  <r>
    <n v="1327711"/>
    <x v="1"/>
    <x v="0"/>
    <x v="0"/>
    <x v="7"/>
    <x v="7"/>
    <x v="0"/>
    <x v="683"/>
    <x v="655"/>
    <x v="0"/>
    <s v="Yes"/>
  </r>
  <r>
    <n v="1611624"/>
    <x v="127"/>
    <x v="5"/>
    <x v="12"/>
    <x v="4"/>
    <x v="4"/>
    <x v="0"/>
    <x v="148"/>
    <x v="0"/>
    <x v="0"/>
    <s v="Yes"/>
  </r>
  <r>
    <n v="269154"/>
    <x v="10"/>
    <x v="0"/>
    <x v="0"/>
    <x v="18"/>
    <x v="18"/>
    <x v="3"/>
    <x v="90"/>
    <x v="943"/>
    <x v="0"/>
    <s v="No"/>
  </r>
  <r>
    <n v="1570644"/>
    <x v="42"/>
    <x v="1"/>
    <x v="27"/>
    <x v="7"/>
    <x v="7"/>
    <x v="3"/>
    <x v="741"/>
    <x v="672"/>
    <x v="0"/>
    <s v="No"/>
  </r>
  <r>
    <n v="429605"/>
    <x v="14"/>
    <x v="2"/>
    <x v="51"/>
    <x v="45"/>
    <x v="44"/>
    <x v="0"/>
    <x v="1308"/>
    <x v="706"/>
    <x v="0"/>
    <s v="No"/>
  </r>
  <r>
    <n v="1522328"/>
    <x v="50"/>
    <x v="7"/>
    <x v="21"/>
    <x v="30"/>
    <x v="30"/>
    <x v="0"/>
    <x v="415"/>
    <x v="398"/>
    <x v="0"/>
    <s v="Yes"/>
  </r>
  <r>
    <n v="1640024"/>
    <x v="8"/>
    <x v="5"/>
    <x v="36"/>
    <x v="7"/>
    <x v="7"/>
    <x v="0"/>
    <x v="206"/>
    <x v="196"/>
    <x v="0"/>
    <s v="No"/>
  </r>
  <r>
    <n v="711228"/>
    <x v="51"/>
    <x v="2"/>
    <x v="20"/>
    <x v="23"/>
    <x v="23"/>
    <x v="0"/>
    <x v="401"/>
    <x v="383"/>
    <x v="0"/>
    <s v="No"/>
  </r>
  <r>
    <n v="1438916"/>
    <x v="106"/>
    <x v="0"/>
    <x v="5"/>
    <x v="0"/>
    <x v="0"/>
    <x v="0"/>
    <x v="736"/>
    <x v="870"/>
    <x v="0"/>
    <s v="No"/>
  </r>
  <r>
    <n v="334613"/>
    <x v="17"/>
    <x v="3"/>
    <x v="44"/>
    <x v="7"/>
    <x v="7"/>
    <x v="0"/>
    <x v="63"/>
    <x v="332"/>
    <x v="0"/>
    <s v="No"/>
  </r>
  <r>
    <n v="727824"/>
    <x v="10"/>
    <x v="2"/>
    <x v="2"/>
    <x v="44"/>
    <x v="43"/>
    <x v="1"/>
    <x v="835"/>
    <x v="226"/>
    <x v="0"/>
    <s v="No"/>
  </r>
  <r>
    <n v="1749585"/>
    <x v="778"/>
    <x v="1"/>
    <x v="1"/>
    <x v="17"/>
    <x v="17"/>
    <x v="0"/>
    <x v="134"/>
    <x v="408"/>
    <x v="0"/>
    <s v="No"/>
  </r>
  <r>
    <n v="2042136"/>
    <x v="410"/>
    <x v="1"/>
    <x v="22"/>
    <x v="21"/>
    <x v="21"/>
    <x v="0"/>
    <x v="730"/>
    <x v="1133"/>
    <x v="0"/>
    <s v="No"/>
  </r>
  <r>
    <n v="902949"/>
    <x v="8"/>
    <x v="4"/>
    <x v="26"/>
    <x v="4"/>
    <x v="4"/>
    <x v="0"/>
    <x v="353"/>
    <x v="711"/>
    <x v="0"/>
    <s v="No"/>
  </r>
  <r>
    <n v="1591937"/>
    <x v="20"/>
    <x v="5"/>
    <x v="12"/>
    <x v="7"/>
    <x v="7"/>
    <x v="0"/>
    <x v="625"/>
    <x v="589"/>
    <x v="0"/>
    <s v="Yes"/>
  </r>
  <r>
    <n v="719004"/>
    <x v="228"/>
    <x v="1"/>
    <x v="27"/>
    <x v="25"/>
    <x v="25"/>
    <x v="0"/>
    <x v="395"/>
    <x v="773"/>
    <x v="0"/>
    <s v="No"/>
  </r>
  <r>
    <n v="1208031"/>
    <x v="51"/>
    <x v="1"/>
    <x v="27"/>
    <x v="33"/>
    <x v="33"/>
    <x v="0"/>
    <x v="1058"/>
    <x v="1185"/>
    <x v="0"/>
    <s v="No"/>
  </r>
  <r>
    <n v="1108731"/>
    <x v="4"/>
    <x v="3"/>
    <x v="8"/>
    <x v="1"/>
    <x v="1"/>
    <x v="0"/>
    <x v="1291"/>
    <x v="1236"/>
    <x v="0"/>
    <s v="No"/>
  </r>
  <r>
    <n v="910068"/>
    <x v="48"/>
    <x v="4"/>
    <x v="26"/>
    <x v="4"/>
    <x v="4"/>
    <x v="0"/>
    <x v="842"/>
    <x v="578"/>
    <x v="0"/>
    <s v="Yes"/>
  </r>
  <r>
    <n v="1827683"/>
    <x v="20"/>
    <x v="0"/>
    <x v="0"/>
    <x v="14"/>
    <x v="14"/>
    <x v="0"/>
    <x v="1129"/>
    <x v="1077"/>
    <x v="0"/>
    <s v="No"/>
  </r>
  <r>
    <n v="714767"/>
    <x v="779"/>
    <x v="1"/>
    <x v="1"/>
    <x v="8"/>
    <x v="8"/>
    <x v="1"/>
    <x v="1065"/>
    <x v="679"/>
    <x v="0"/>
    <s v="No"/>
  </r>
  <r>
    <n v="742434"/>
    <x v="119"/>
    <x v="1"/>
    <x v="1"/>
    <x v="5"/>
    <x v="5"/>
    <x v="0"/>
    <x v="929"/>
    <x v="797"/>
    <x v="0"/>
    <s v="No"/>
  </r>
  <r>
    <n v="1950449"/>
    <x v="10"/>
    <x v="0"/>
    <x v="42"/>
    <x v="7"/>
    <x v="7"/>
    <x v="1"/>
    <x v="177"/>
    <x v="954"/>
    <x v="0"/>
    <s v="No"/>
  </r>
  <r>
    <n v="785239"/>
    <x v="23"/>
    <x v="0"/>
    <x v="0"/>
    <x v="1"/>
    <x v="1"/>
    <x v="0"/>
    <x v="1309"/>
    <x v="143"/>
    <x v="0"/>
    <s v="No"/>
  </r>
  <r>
    <n v="1737803"/>
    <x v="10"/>
    <x v="5"/>
    <x v="12"/>
    <x v="46"/>
    <x v="45"/>
    <x v="3"/>
    <x v="921"/>
    <x v="882"/>
    <x v="0"/>
    <s v="No"/>
  </r>
  <r>
    <n v="1562438"/>
    <x v="19"/>
    <x v="0"/>
    <x v="37"/>
    <x v="16"/>
    <x v="16"/>
    <x v="0"/>
    <x v="1214"/>
    <x v="1145"/>
    <x v="0"/>
    <s v="No"/>
  </r>
  <r>
    <n v="2016160"/>
    <x v="392"/>
    <x v="7"/>
    <x v="19"/>
    <x v="13"/>
    <x v="13"/>
    <x v="0"/>
    <x v="1219"/>
    <x v="123"/>
    <x v="0"/>
    <s v="Yes"/>
  </r>
  <r>
    <n v="629473"/>
    <x v="1"/>
    <x v="0"/>
    <x v="37"/>
    <x v="9"/>
    <x v="9"/>
    <x v="0"/>
    <x v="859"/>
    <x v="702"/>
    <x v="0"/>
    <s v="Yes"/>
  </r>
  <r>
    <n v="1519598"/>
    <x v="14"/>
    <x v="5"/>
    <x v="9"/>
    <x v="9"/>
    <x v="9"/>
    <x v="0"/>
    <x v="1229"/>
    <x v="398"/>
    <x v="0"/>
    <s v="No"/>
  </r>
  <r>
    <n v="1211468"/>
    <x v="8"/>
    <x v="5"/>
    <x v="9"/>
    <x v="9"/>
    <x v="9"/>
    <x v="0"/>
    <x v="803"/>
    <x v="20"/>
    <x v="0"/>
    <s v="No"/>
  </r>
  <r>
    <n v="1936674"/>
    <x v="82"/>
    <x v="1"/>
    <x v="22"/>
    <x v="2"/>
    <x v="2"/>
    <x v="0"/>
    <x v="399"/>
    <x v="381"/>
    <x v="0"/>
    <s v="No"/>
  </r>
  <r>
    <n v="430665"/>
    <x v="127"/>
    <x v="5"/>
    <x v="9"/>
    <x v="1"/>
    <x v="1"/>
    <x v="0"/>
    <x v="840"/>
    <x v="800"/>
    <x v="0"/>
    <s v="Yes"/>
  </r>
  <r>
    <n v="1983222"/>
    <x v="19"/>
    <x v="5"/>
    <x v="15"/>
    <x v="7"/>
    <x v="7"/>
    <x v="0"/>
    <x v="24"/>
    <x v="389"/>
    <x v="0"/>
    <s v="No"/>
  </r>
  <r>
    <n v="808909"/>
    <x v="9"/>
    <x v="3"/>
    <x v="3"/>
    <x v="5"/>
    <x v="5"/>
    <x v="0"/>
    <x v="612"/>
    <x v="1249"/>
    <x v="0"/>
    <s v="No"/>
  </r>
  <r>
    <n v="1346682"/>
    <x v="30"/>
    <x v="4"/>
    <x v="26"/>
    <x v="0"/>
    <x v="0"/>
    <x v="0"/>
    <x v="674"/>
    <x v="416"/>
    <x v="0"/>
    <s v="Yes"/>
  </r>
  <r>
    <n v="1840865"/>
    <x v="19"/>
    <x v="0"/>
    <x v="0"/>
    <x v="27"/>
    <x v="27"/>
    <x v="0"/>
    <x v="1105"/>
    <x v="266"/>
    <x v="0"/>
    <s v="Yes"/>
  </r>
  <r>
    <n v="2030855"/>
    <x v="62"/>
    <x v="5"/>
    <x v="9"/>
    <x v="0"/>
    <x v="0"/>
    <x v="1"/>
    <x v="455"/>
    <x v="869"/>
    <x v="0"/>
    <s v="No"/>
  </r>
  <r>
    <n v="1514438"/>
    <x v="9"/>
    <x v="3"/>
    <x v="3"/>
    <x v="13"/>
    <x v="13"/>
    <x v="4"/>
    <x v="1023"/>
    <x v="981"/>
    <x v="0"/>
    <s v="No"/>
  </r>
  <r>
    <n v="996547"/>
    <x v="17"/>
    <x v="3"/>
    <x v="44"/>
    <x v="13"/>
    <x v="13"/>
    <x v="0"/>
    <x v="734"/>
    <x v="697"/>
    <x v="0"/>
    <s v="No"/>
  </r>
  <r>
    <n v="1880476"/>
    <x v="19"/>
    <x v="2"/>
    <x v="23"/>
    <x v="15"/>
    <x v="15"/>
    <x v="1"/>
    <x v="250"/>
    <x v="616"/>
    <x v="0"/>
    <s v="No"/>
  </r>
  <r>
    <n v="1254609"/>
    <x v="127"/>
    <x v="5"/>
    <x v="15"/>
    <x v="0"/>
    <x v="0"/>
    <x v="1"/>
    <x v="118"/>
    <x v="288"/>
    <x v="0"/>
    <s v="No"/>
  </r>
  <r>
    <n v="2103203"/>
    <x v="25"/>
    <x v="1"/>
    <x v="22"/>
    <x v="21"/>
    <x v="21"/>
    <x v="1"/>
    <x v="881"/>
    <x v="683"/>
    <x v="0"/>
    <s v="No"/>
  </r>
  <r>
    <n v="1395354"/>
    <x v="8"/>
    <x v="0"/>
    <x v="0"/>
    <x v="10"/>
    <x v="10"/>
    <x v="0"/>
    <x v="137"/>
    <x v="681"/>
    <x v="0"/>
    <s v="Yes"/>
  </r>
  <r>
    <n v="2068497"/>
    <x v="441"/>
    <x v="0"/>
    <x v="37"/>
    <x v="25"/>
    <x v="25"/>
    <x v="0"/>
    <x v="33"/>
    <x v="46"/>
    <x v="0"/>
    <s v="Yes"/>
  </r>
  <r>
    <n v="1979039"/>
    <x v="19"/>
    <x v="5"/>
    <x v="12"/>
    <x v="0"/>
    <x v="0"/>
    <x v="3"/>
    <x v="201"/>
    <x v="195"/>
    <x v="0"/>
    <s v="No"/>
  </r>
  <r>
    <n v="1650513"/>
    <x v="105"/>
    <x v="5"/>
    <x v="12"/>
    <x v="2"/>
    <x v="2"/>
    <x v="0"/>
    <x v="1165"/>
    <x v="488"/>
    <x v="0"/>
    <s v="No"/>
  </r>
  <r>
    <n v="1730232"/>
    <x v="9"/>
    <x v="3"/>
    <x v="3"/>
    <x v="33"/>
    <x v="33"/>
    <x v="3"/>
    <x v="181"/>
    <x v="172"/>
    <x v="0"/>
    <s v="No"/>
  </r>
  <r>
    <n v="2033990"/>
    <x v="415"/>
    <x v="0"/>
    <x v="0"/>
    <x v="13"/>
    <x v="13"/>
    <x v="0"/>
    <x v="25"/>
    <x v="25"/>
    <x v="0"/>
    <s v="Yes"/>
  </r>
  <r>
    <n v="1304369"/>
    <x v="35"/>
    <x v="0"/>
    <x v="5"/>
    <x v="13"/>
    <x v="13"/>
    <x v="0"/>
    <x v="291"/>
    <x v="306"/>
    <x v="0"/>
    <s v="Yes"/>
  </r>
  <r>
    <n v="1005938"/>
    <x v="1"/>
    <x v="0"/>
    <x v="0"/>
    <x v="27"/>
    <x v="27"/>
    <x v="0"/>
    <x v="1046"/>
    <x v="815"/>
    <x v="0"/>
    <s v="No"/>
  </r>
  <r>
    <n v="1695207"/>
    <x v="16"/>
    <x v="5"/>
    <x v="9"/>
    <x v="0"/>
    <x v="0"/>
    <x v="3"/>
    <x v="302"/>
    <x v="38"/>
    <x v="0"/>
    <s v="No"/>
  </r>
  <r>
    <n v="1880045"/>
    <x v="14"/>
    <x v="2"/>
    <x v="31"/>
    <x v="13"/>
    <x v="13"/>
    <x v="1"/>
    <x v="250"/>
    <x v="616"/>
    <x v="0"/>
    <s v="No"/>
  </r>
  <r>
    <n v="256340"/>
    <x v="19"/>
    <x v="5"/>
    <x v="15"/>
    <x v="37"/>
    <x v="37"/>
    <x v="0"/>
    <x v="52"/>
    <x v="329"/>
    <x v="0"/>
    <s v="No"/>
  </r>
  <r>
    <n v="1438679"/>
    <x v="2"/>
    <x v="1"/>
    <x v="1"/>
    <x v="13"/>
    <x v="13"/>
    <x v="0"/>
    <x v="736"/>
    <x v="870"/>
    <x v="0"/>
    <s v="No"/>
  </r>
  <r>
    <n v="988878"/>
    <x v="10"/>
    <x v="2"/>
    <x v="23"/>
    <x v="43"/>
    <x v="34"/>
    <x v="3"/>
    <x v="687"/>
    <x v="265"/>
    <x v="0"/>
    <s v="No"/>
  </r>
  <r>
    <n v="1591827"/>
    <x v="565"/>
    <x v="1"/>
    <x v="1"/>
    <x v="9"/>
    <x v="9"/>
    <x v="0"/>
    <x v="625"/>
    <x v="589"/>
    <x v="0"/>
    <s v="Yes"/>
  </r>
  <r>
    <n v="1437472"/>
    <x v="514"/>
    <x v="9"/>
    <x v="65"/>
    <x v="12"/>
    <x v="12"/>
    <x v="0"/>
    <x v="736"/>
    <x v="234"/>
    <x v="1"/>
    <s v="No"/>
  </r>
  <r>
    <n v="1351091"/>
    <x v="9"/>
    <x v="3"/>
    <x v="8"/>
    <x v="1"/>
    <x v="1"/>
    <x v="0"/>
    <x v="1009"/>
    <x v="970"/>
    <x v="0"/>
    <s v="No"/>
  </r>
  <r>
    <n v="2010713"/>
    <x v="19"/>
    <x v="5"/>
    <x v="12"/>
    <x v="40"/>
    <x v="40"/>
    <x v="3"/>
    <x v="658"/>
    <x v="246"/>
    <x v="0"/>
    <s v="No"/>
  </r>
  <r>
    <n v="399054"/>
    <x v="1"/>
    <x v="0"/>
    <x v="0"/>
    <x v="42"/>
    <x v="42"/>
    <x v="0"/>
    <x v="1310"/>
    <x v="466"/>
    <x v="0"/>
    <s v="Yes"/>
  </r>
  <r>
    <n v="1244407"/>
    <x v="14"/>
    <x v="2"/>
    <x v="20"/>
    <x v="19"/>
    <x v="19"/>
    <x v="0"/>
    <x v="305"/>
    <x v="251"/>
    <x v="0"/>
    <s v="No"/>
  </r>
  <r>
    <n v="698194"/>
    <x v="613"/>
    <x v="0"/>
    <x v="0"/>
    <x v="7"/>
    <x v="7"/>
    <x v="0"/>
    <x v="1109"/>
    <x v="437"/>
    <x v="0"/>
    <s v="Yes"/>
  </r>
  <r>
    <n v="1556179"/>
    <x v="16"/>
    <x v="7"/>
    <x v="19"/>
    <x v="16"/>
    <x v="16"/>
    <x v="0"/>
    <x v="270"/>
    <x v="1087"/>
    <x v="0"/>
    <s v="Yes"/>
  </r>
  <r>
    <n v="1873676"/>
    <x v="4"/>
    <x v="3"/>
    <x v="3"/>
    <x v="0"/>
    <x v="0"/>
    <x v="2"/>
    <x v="92"/>
    <x v="762"/>
    <x v="0"/>
    <s v="No"/>
  </r>
  <r>
    <n v="753731"/>
    <x v="196"/>
    <x v="1"/>
    <x v="22"/>
    <x v="12"/>
    <x v="12"/>
    <x v="3"/>
    <x v="1134"/>
    <x v="629"/>
    <x v="0"/>
    <s v="No"/>
  </r>
  <r>
    <n v="1325571"/>
    <x v="10"/>
    <x v="0"/>
    <x v="0"/>
    <x v="7"/>
    <x v="7"/>
    <x v="0"/>
    <x v="425"/>
    <x v="406"/>
    <x v="0"/>
    <s v="Yes"/>
  </r>
  <r>
    <n v="390671"/>
    <x v="33"/>
    <x v="4"/>
    <x v="29"/>
    <x v="39"/>
    <x v="39"/>
    <x v="0"/>
    <x v="571"/>
    <x v="463"/>
    <x v="0"/>
    <s v="No"/>
  </r>
  <r>
    <n v="231946"/>
    <x v="19"/>
    <x v="0"/>
    <x v="0"/>
    <x v="0"/>
    <x v="0"/>
    <x v="1"/>
    <x v="617"/>
    <x v="579"/>
    <x v="0"/>
    <s v="No"/>
  </r>
  <r>
    <n v="1912098"/>
    <x v="14"/>
    <x v="5"/>
    <x v="12"/>
    <x v="9"/>
    <x v="9"/>
    <x v="3"/>
    <x v="767"/>
    <x v="726"/>
    <x v="0"/>
    <s v="No"/>
  </r>
  <r>
    <n v="350674"/>
    <x v="62"/>
    <x v="2"/>
    <x v="24"/>
    <x v="40"/>
    <x v="40"/>
    <x v="0"/>
    <x v="28"/>
    <x v="1032"/>
    <x v="0"/>
    <s v="No"/>
  </r>
  <r>
    <n v="1410949"/>
    <x v="14"/>
    <x v="2"/>
    <x v="17"/>
    <x v="17"/>
    <x v="17"/>
    <x v="0"/>
    <x v="794"/>
    <x v="792"/>
    <x v="0"/>
    <s v="No"/>
  </r>
  <r>
    <n v="1605581"/>
    <x v="1"/>
    <x v="0"/>
    <x v="0"/>
    <x v="26"/>
    <x v="26"/>
    <x v="0"/>
    <x v="170"/>
    <x v="361"/>
    <x v="0"/>
    <s v="No"/>
  </r>
  <r>
    <n v="948026"/>
    <x v="10"/>
    <x v="5"/>
    <x v="9"/>
    <x v="7"/>
    <x v="7"/>
    <x v="1"/>
    <x v="289"/>
    <x v="342"/>
    <x v="0"/>
    <s v="No"/>
  </r>
  <r>
    <n v="1906034"/>
    <x v="693"/>
    <x v="7"/>
    <x v="19"/>
    <x v="24"/>
    <x v="24"/>
    <x v="0"/>
    <x v="352"/>
    <x v="337"/>
    <x v="0"/>
    <s v="No"/>
  </r>
  <r>
    <n v="1860108"/>
    <x v="62"/>
    <x v="1"/>
    <x v="22"/>
    <x v="45"/>
    <x v="44"/>
    <x v="0"/>
    <x v="303"/>
    <x v="287"/>
    <x v="0"/>
    <s v="No"/>
  </r>
  <r>
    <n v="2095166"/>
    <x v="8"/>
    <x v="0"/>
    <x v="0"/>
    <x v="1"/>
    <x v="1"/>
    <x v="0"/>
    <x v="1216"/>
    <x v="1158"/>
    <x v="0"/>
    <s v="Yes"/>
  </r>
  <r>
    <n v="937321"/>
    <x v="538"/>
    <x v="1"/>
    <x v="4"/>
    <x v="5"/>
    <x v="5"/>
    <x v="0"/>
    <x v="561"/>
    <x v="527"/>
    <x v="0"/>
    <s v="No"/>
  </r>
  <r>
    <n v="329190"/>
    <x v="8"/>
    <x v="7"/>
    <x v="19"/>
    <x v="7"/>
    <x v="7"/>
    <x v="1"/>
    <x v="1003"/>
    <x v="1054"/>
    <x v="0"/>
    <s v="Yes"/>
  </r>
  <r>
    <n v="1695771"/>
    <x v="32"/>
    <x v="0"/>
    <x v="0"/>
    <x v="0"/>
    <x v="0"/>
    <x v="1"/>
    <x v="302"/>
    <x v="38"/>
    <x v="0"/>
    <s v="No"/>
  </r>
  <r>
    <n v="596056"/>
    <x v="18"/>
    <x v="0"/>
    <x v="0"/>
    <x v="2"/>
    <x v="2"/>
    <x v="0"/>
    <x v="789"/>
    <x v="358"/>
    <x v="0"/>
    <s v="No"/>
  </r>
  <r>
    <n v="1415206"/>
    <x v="19"/>
    <x v="1"/>
    <x v="4"/>
    <x v="7"/>
    <x v="7"/>
    <x v="0"/>
    <x v="7"/>
    <x v="394"/>
    <x v="0"/>
    <s v="Yes"/>
  </r>
  <r>
    <n v="1179761"/>
    <x v="74"/>
    <x v="1"/>
    <x v="1"/>
    <x v="5"/>
    <x v="5"/>
    <x v="0"/>
    <x v="768"/>
    <x v="727"/>
    <x v="0"/>
    <s v="Yes"/>
  </r>
  <r>
    <n v="1613402"/>
    <x v="780"/>
    <x v="7"/>
    <x v="21"/>
    <x v="7"/>
    <x v="7"/>
    <x v="0"/>
    <x v="1038"/>
    <x v="335"/>
    <x v="0"/>
    <s v="No"/>
  </r>
  <r>
    <n v="768264"/>
    <x v="19"/>
    <x v="5"/>
    <x v="9"/>
    <x v="34"/>
    <x v="34"/>
    <x v="1"/>
    <x v="243"/>
    <x v="896"/>
    <x v="0"/>
    <s v="No"/>
  </r>
  <r>
    <n v="1389700"/>
    <x v="10"/>
    <x v="5"/>
    <x v="12"/>
    <x v="7"/>
    <x v="7"/>
    <x v="3"/>
    <x v="545"/>
    <x v="110"/>
    <x v="0"/>
    <s v="No"/>
  </r>
  <r>
    <n v="1826864"/>
    <x v="10"/>
    <x v="5"/>
    <x v="15"/>
    <x v="14"/>
    <x v="14"/>
    <x v="0"/>
    <x v="1100"/>
    <x v="1048"/>
    <x v="0"/>
    <s v="No"/>
  </r>
  <r>
    <n v="788069"/>
    <x v="14"/>
    <x v="2"/>
    <x v="24"/>
    <x v="7"/>
    <x v="7"/>
    <x v="0"/>
    <x v="334"/>
    <x v="877"/>
    <x v="0"/>
    <s v="Yes"/>
  </r>
  <r>
    <n v="519121"/>
    <x v="8"/>
    <x v="2"/>
    <x v="38"/>
    <x v="12"/>
    <x v="12"/>
    <x v="1"/>
    <x v="406"/>
    <x v="400"/>
    <x v="0"/>
    <s v="No"/>
  </r>
  <r>
    <n v="1937265"/>
    <x v="10"/>
    <x v="5"/>
    <x v="12"/>
    <x v="1"/>
    <x v="1"/>
    <x v="0"/>
    <x v="978"/>
    <x v="946"/>
    <x v="0"/>
    <s v="Yes"/>
  </r>
  <r>
    <n v="386094"/>
    <x v="10"/>
    <x v="2"/>
    <x v="2"/>
    <x v="18"/>
    <x v="18"/>
    <x v="0"/>
    <x v="993"/>
    <x v="330"/>
    <x v="0"/>
    <s v="Yes"/>
  </r>
  <r>
    <n v="1077418"/>
    <x v="781"/>
    <x v="10"/>
    <x v="71"/>
    <x v="15"/>
    <x v="15"/>
    <x v="2"/>
    <x v="648"/>
    <x v="259"/>
    <x v="0"/>
    <s v="No"/>
  </r>
  <r>
    <n v="1252551"/>
    <x v="782"/>
    <x v="1"/>
    <x v="27"/>
    <x v="7"/>
    <x v="7"/>
    <x v="0"/>
    <x v="710"/>
    <x v="770"/>
    <x v="1"/>
    <s v="No"/>
  </r>
  <r>
    <n v="1466562"/>
    <x v="32"/>
    <x v="5"/>
    <x v="14"/>
    <x v="0"/>
    <x v="0"/>
    <x v="1"/>
    <x v="87"/>
    <x v="632"/>
    <x v="0"/>
    <s v="No"/>
  </r>
  <r>
    <n v="2143105"/>
    <x v="189"/>
    <x v="7"/>
    <x v="21"/>
    <x v="25"/>
    <x v="25"/>
    <x v="0"/>
    <x v="1299"/>
    <x v="1098"/>
    <x v="0"/>
    <s v="Yes"/>
  </r>
  <r>
    <n v="1400438"/>
    <x v="22"/>
    <x v="0"/>
    <x v="0"/>
    <x v="16"/>
    <x v="16"/>
    <x v="0"/>
    <x v="536"/>
    <x v="508"/>
    <x v="0"/>
    <s v="Yes"/>
  </r>
  <r>
    <n v="738744"/>
    <x v="558"/>
    <x v="1"/>
    <x v="4"/>
    <x v="9"/>
    <x v="9"/>
    <x v="0"/>
    <x v="1126"/>
    <x v="1071"/>
    <x v="0"/>
    <s v="No"/>
  </r>
  <r>
    <n v="490037"/>
    <x v="8"/>
    <x v="0"/>
    <x v="37"/>
    <x v="12"/>
    <x v="12"/>
    <x v="0"/>
    <x v="709"/>
    <x v="1008"/>
    <x v="0"/>
    <s v="No"/>
  </r>
  <r>
    <n v="2035986"/>
    <x v="9"/>
    <x v="3"/>
    <x v="44"/>
    <x v="9"/>
    <x v="9"/>
    <x v="3"/>
    <x v="904"/>
    <x v="609"/>
    <x v="0"/>
    <s v="No"/>
  </r>
  <r>
    <n v="1436771"/>
    <x v="30"/>
    <x v="0"/>
    <x v="0"/>
    <x v="12"/>
    <x v="12"/>
    <x v="1"/>
    <x v="540"/>
    <x v="742"/>
    <x v="0"/>
    <s v="No"/>
  </r>
  <r>
    <n v="375154"/>
    <x v="19"/>
    <x v="5"/>
    <x v="15"/>
    <x v="4"/>
    <x v="4"/>
    <x v="1"/>
    <x v="528"/>
    <x v="503"/>
    <x v="0"/>
    <s v="No"/>
  </r>
  <r>
    <n v="1431973"/>
    <x v="103"/>
    <x v="6"/>
    <x v="52"/>
    <x v="41"/>
    <x v="41"/>
    <x v="0"/>
    <x v="828"/>
    <x v="593"/>
    <x v="0"/>
    <s v="No"/>
  </r>
  <r>
    <n v="363455"/>
    <x v="20"/>
    <x v="2"/>
    <x v="74"/>
    <x v="35"/>
    <x v="35"/>
    <x v="0"/>
    <x v="532"/>
    <x v="539"/>
    <x v="0"/>
    <s v="No"/>
  </r>
  <r>
    <n v="1039780"/>
    <x v="8"/>
    <x v="2"/>
    <x v="17"/>
    <x v="9"/>
    <x v="9"/>
    <x v="0"/>
    <x v="598"/>
    <x v="77"/>
    <x v="0"/>
    <s v="No"/>
  </r>
  <r>
    <n v="1198870"/>
    <x v="4"/>
    <x v="3"/>
    <x v="44"/>
    <x v="9"/>
    <x v="9"/>
    <x v="4"/>
    <x v="426"/>
    <x v="297"/>
    <x v="0"/>
    <s v="Yes"/>
  </r>
  <r>
    <n v="1897553"/>
    <x v="10"/>
    <x v="8"/>
    <x v="55"/>
    <x v="7"/>
    <x v="7"/>
    <x v="1"/>
    <x v="655"/>
    <x v="402"/>
    <x v="0"/>
    <s v="Yes"/>
  </r>
  <r>
    <n v="361475"/>
    <x v="14"/>
    <x v="2"/>
    <x v="28"/>
    <x v="15"/>
    <x v="15"/>
    <x v="3"/>
    <x v="365"/>
    <x v="539"/>
    <x v="0"/>
    <s v="No"/>
  </r>
  <r>
    <n v="746532"/>
    <x v="25"/>
    <x v="2"/>
    <x v="24"/>
    <x v="5"/>
    <x v="5"/>
    <x v="0"/>
    <x v="1150"/>
    <x v="797"/>
    <x v="0"/>
    <s v="No"/>
  </r>
  <r>
    <n v="1228532"/>
    <x v="17"/>
    <x v="3"/>
    <x v="3"/>
    <x v="38"/>
    <x v="38"/>
    <x v="0"/>
    <x v="190"/>
    <x v="182"/>
    <x v="0"/>
    <s v="No"/>
  </r>
  <r>
    <n v="1549093"/>
    <x v="783"/>
    <x v="0"/>
    <x v="42"/>
    <x v="7"/>
    <x v="7"/>
    <x v="0"/>
    <x v="372"/>
    <x v="456"/>
    <x v="0"/>
    <s v="No"/>
  </r>
  <r>
    <n v="1770196"/>
    <x v="0"/>
    <x v="0"/>
    <x v="0"/>
    <x v="4"/>
    <x v="4"/>
    <x v="0"/>
    <x v="523"/>
    <x v="254"/>
    <x v="0"/>
    <s v="No"/>
  </r>
  <r>
    <n v="329798"/>
    <x v="35"/>
    <x v="0"/>
    <x v="37"/>
    <x v="27"/>
    <x v="27"/>
    <x v="0"/>
    <x v="696"/>
    <x v="891"/>
    <x v="0"/>
    <s v="No"/>
  </r>
  <r>
    <n v="1347630"/>
    <x v="21"/>
    <x v="2"/>
    <x v="57"/>
    <x v="25"/>
    <x v="25"/>
    <x v="0"/>
    <x v="740"/>
    <x v="468"/>
    <x v="0"/>
    <s v="No"/>
  </r>
  <r>
    <n v="1760062"/>
    <x v="784"/>
    <x v="1"/>
    <x v="22"/>
    <x v="13"/>
    <x v="13"/>
    <x v="0"/>
    <x v="263"/>
    <x v="408"/>
    <x v="1"/>
    <s v="No"/>
  </r>
  <r>
    <n v="1241636"/>
    <x v="51"/>
    <x v="2"/>
    <x v="31"/>
    <x v="18"/>
    <x v="18"/>
    <x v="0"/>
    <x v="281"/>
    <x v="271"/>
    <x v="0"/>
    <s v="No"/>
  </r>
  <r>
    <n v="1193421"/>
    <x v="202"/>
    <x v="0"/>
    <x v="5"/>
    <x v="0"/>
    <x v="0"/>
    <x v="0"/>
    <x v="896"/>
    <x v="860"/>
    <x v="0"/>
    <s v="Yes"/>
  </r>
  <r>
    <n v="455141"/>
    <x v="19"/>
    <x v="2"/>
    <x v="30"/>
    <x v="24"/>
    <x v="24"/>
    <x v="0"/>
    <x v="566"/>
    <x v="894"/>
    <x v="0"/>
    <s v="No"/>
  </r>
  <r>
    <n v="812192"/>
    <x v="86"/>
    <x v="0"/>
    <x v="0"/>
    <x v="7"/>
    <x v="7"/>
    <x v="0"/>
    <x v="179"/>
    <x v="170"/>
    <x v="0"/>
    <s v="No"/>
  </r>
  <r>
    <n v="599583"/>
    <x v="1"/>
    <x v="0"/>
    <x v="0"/>
    <x v="5"/>
    <x v="5"/>
    <x v="1"/>
    <x v="102"/>
    <x v="99"/>
    <x v="0"/>
    <s v="No"/>
  </r>
  <r>
    <n v="1491450"/>
    <x v="325"/>
    <x v="7"/>
    <x v="21"/>
    <x v="0"/>
    <x v="0"/>
    <x v="0"/>
    <x v="103"/>
    <x v="238"/>
    <x v="0"/>
    <s v="No"/>
  </r>
  <r>
    <n v="1872909"/>
    <x v="452"/>
    <x v="0"/>
    <x v="0"/>
    <x v="7"/>
    <x v="7"/>
    <x v="0"/>
    <x v="417"/>
    <x v="89"/>
    <x v="0"/>
    <s v="Yes"/>
  </r>
  <r>
    <n v="1373122"/>
    <x v="10"/>
    <x v="0"/>
    <x v="0"/>
    <x v="1"/>
    <x v="1"/>
    <x v="0"/>
    <x v="784"/>
    <x v="1120"/>
    <x v="0"/>
    <s v="No"/>
  </r>
  <r>
    <n v="503464"/>
    <x v="10"/>
    <x v="5"/>
    <x v="36"/>
    <x v="7"/>
    <x v="7"/>
    <x v="4"/>
    <x v="128"/>
    <x v="1034"/>
    <x v="0"/>
    <s v="No"/>
  </r>
  <r>
    <n v="1467573"/>
    <x v="253"/>
    <x v="7"/>
    <x v="19"/>
    <x v="13"/>
    <x v="13"/>
    <x v="0"/>
    <x v="87"/>
    <x v="29"/>
    <x v="0"/>
    <s v="No"/>
  </r>
  <r>
    <n v="910610"/>
    <x v="785"/>
    <x v="1"/>
    <x v="4"/>
    <x v="30"/>
    <x v="30"/>
    <x v="0"/>
    <x v="842"/>
    <x v="578"/>
    <x v="0"/>
    <s v="No"/>
  </r>
  <r>
    <n v="745346"/>
    <x v="280"/>
    <x v="1"/>
    <x v="27"/>
    <x v="18"/>
    <x v="18"/>
    <x v="0"/>
    <x v="122"/>
    <x v="119"/>
    <x v="0"/>
    <s v="No"/>
  </r>
  <r>
    <n v="721434"/>
    <x v="82"/>
    <x v="1"/>
    <x v="22"/>
    <x v="13"/>
    <x v="13"/>
    <x v="3"/>
    <x v="725"/>
    <x v="679"/>
    <x v="0"/>
    <s v="No"/>
  </r>
  <r>
    <n v="1535857"/>
    <x v="83"/>
    <x v="0"/>
    <x v="0"/>
    <x v="13"/>
    <x v="13"/>
    <x v="0"/>
    <x v="109"/>
    <x v="106"/>
    <x v="0"/>
    <s v="No"/>
  </r>
  <r>
    <n v="450497"/>
    <x v="14"/>
    <x v="2"/>
    <x v="17"/>
    <x v="1"/>
    <x v="1"/>
    <x v="0"/>
    <x v="1054"/>
    <x v="1250"/>
    <x v="0"/>
    <s v="No"/>
  </r>
  <r>
    <n v="1587164"/>
    <x v="10"/>
    <x v="5"/>
    <x v="15"/>
    <x v="25"/>
    <x v="25"/>
    <x v="0"/>
    <x v="310"/>
    <x v="294"/>
    <x v="0"/>
    <s v="No"/>
  </r>
  <r>
    <n v="479982"/>
    <x v="122"/>
    <x v="0"/>
    <x v="0"/>
    <x v="14"/>
    <x v="14"/>
    <x v="0"/>
    <x v="566"/>
    <x v="532"/>
    <x v="0"/>
    <s v="Yes"/>
  </r>
  <r>
    <n v="1357820"/>
    <x v="5"/>
    <x v="1"/>
    <x v="27"/>
    <x v="31"/>
    <x v="31"/>
    <x v="0"/>
    <x v="555"/>
    <x v="523"/>
    <x v="0"/>
    <s v="No"/>
  </r>
  <r>
    <n v="1478531"/>
    <x v="199"/>
    <x v="0"/>
    <x v="0"/>
    <x v="25"/>
    <x v="25"/>
    <x v="0"/>
    <x v="631"/>
    <x v="595"/>
    <x v="0"/>
    <s v="No"/>
  </r>
  <r>
    <n v="1976597"/>
    <x v="62"/>
    <x v="2"/>
    <x v="31"/>
    <x v="31"/>
    <x v="31"/>
    <x v="0"/>
    <x v="568"/>
    <x v="533"/>
    <x v="0"/>
    <s v="No"/>
  </r>
  <r>
    <n v="469316"/>
    <x v="10"/>
    <x v="5"/>
    <x v="9"/>
    <x v="35"/>
    <x v="35"/>
    <x v="3"/>
    <x v="487"/>
    <x v="1028"/>
    <x v="0"/>
    <s v="No"/>
  </r>
  <r>
    <n v="1327230"/>
    <x v="50"/>
    <x v="7"/>
    <x v="21"/>
    <x v="25"/>
    <x v="25"/>
    <x v="3"/>
    <x v="683"/>
    <x v="655"/>
    <x v="0"/>
    <s v="No"/>
  </r>
  <r>
    <n v="391385"/>
    <x v="10"/>
    <x v="0"/>
    <x v="0"/>
    <x v="9"/>
    <x v="9"/>
    <x v="0"/>
    <x v="488"/>
    <x v="463"/>
    <x v="0"/>
    <s v="Yes"/>
  </r>
  <r>
    <n v="1034068"/>
    <x v="82"/>
    <x v="1"/>
    <x v="22"/>
    <x v="8"/>
    <x v="8"/>
    <x v="0"/>
    <x v="271"/>
    <x v="404"/>
    <x v="0"/>
    <s v="No"/>
  </r>
  <r>
    <n v="2085058"/>
    <x v="16"/>
    <x v="1"/>
    <x v="1"/>
    <x v="12"/>
    <x v="12"/>
    <x v="1"/>
    <x v="164"/>
    <x v="291"/>
    <x v="0"/>
    <s v="No"/>
  </r>
  <r>
    <n v="1194305"/>
    <x v="4"/>
    <x v="3"/>
    <x v="3"/>
    <x v="0"/>
    <x v="0"/>
    <x v="0"/>
    <x v="751"/>
    <x v="848"/>
    <x v="0"/>
    <s v="No"/>
  </r>
  <r>
    <n v="326083"/>
    <x v="32"/>
    <x v="0"/>
    <x v="37"/>
    <x v="10"/>
    <x v="10"/>
    <x v="0"/>
    <x v="358"/>
    <x v="659"/>
    <x v="0"/>
    <s v="No"/>
  </r>
  <r>
    <n v="1612813"/>
    <x v="182"/>
    <x v="7"/>
    <x v="21"/>
    <x v="8"/>
    <x v="8"/>
    <x v="0"/>
    <x v="1038"/>
    <x v="794"/>
    <x v="0"/>
    <s v="Yes"/>
  </r>
  <r>
    <n v="1332067"/>
    <x v="786"/>
    <x v="1"/>
    <x v="22"/>
    <x v="45"/>
    <x v="44"/>
    <x v="0"/>
    <x v="47"/>
    <x v="416"/>
    <x v="1"/>
    <s v="No"/>
  </r>
  <r>
    <n v="1883343"/>
    <x v="787"/>
    <x v="1"/>
    <x v="1"/>
    <x v="42"/>
    <x v="42"/>
    <x v="0"/>
    <x v="1073"/>
    <x v="1020"/>
    <x v="0"/>
    <s v="No"/>
  </r>
  <r>
    <n v="672258"/>
    <x v="10"/>
    <x v="2"/>
    <x v="34"/>
    <x v="15"/>
    <x v="15"/>
    <x v="1"/>
    <x v="707"/>
    <x v="471"/>
    <x v="0"/>
    <s v="No"/>
  </r>
  <r>
    <n v="1075158"/>
    <x v="788"/>
    <x v="0"/>
    <x v="0"/>
    <x v="17"/>
    <x v="17"/>
    <x v="2"/>
    <x v="939"/>
    <x v="513"/>
    <x v="0"/>
    <s v="Yes"/>
  </r>
  <r>
    <n v="1531725"/>
    <x v="10"/>
    <x v="2"/>
    <x v="17"/>
    <x v="16"/>
    <x v="16"/>
    <x v="0"/>
    <x v="1194"/>
    <x v="1140"/>
    <x v="0"/>
    <s v="No"/>
  </r>
  <r>
    <n v="1125111"/>
    <x v="6"/>
    <x v="5"/>
    <x v="9"/>
    <x v="46"/>
    <x v="45"/>
    <x v="1"/>
    <x v="870"/>
    <x v="149"/>
    <x v="0"/>
    <s v="No"/>
  </r>
  <r>
    <n v="1797460"/>
    <x v="223"/>
    <x v="1"/>
    <x v="4"/>
    <x v="40"/>
    <x v="40"/>
    <x v="0"/>
    <x v="459"/>
    <x v="34"/>
    <x v="0"/>
    <s v="No"/>
  </r>
  <r>
    <n v="1067662"/>
    <x v="8"/>
    <x v="2"/>
    <x v="16"/>
    <x v="45"/>
    <x v="44"/>
    <x v="0"/>
    <x v="462"/>
    <x v="675"/>
    <x v="0"/>
    <s v="No"/>
  </r>
  <r>
    <n v="470318"/>
    <x v="8"/>
    <x v="0"/>
    <x v="42"/>
    <x v="8"/>
    <x v="8"/>
    <x v="1"/>
    <x v="1157"/>
    <x v="892"/>
    <x v="0"/>
    <s v="No"/>
  </r>
  <r>
    <n v="693856"/>
    <x v="21"/>
    <x v="2"/>
    <x v="17"/>
    <x v="3"/>
    <x v="3"/>
    <x v="2"/>
    <x v="217"/>
    <x v="773"/>
    <x v="0"/>
    <s v="Yes"/>
  </r>
  <r>
    <n v="825607"/>
    <x v="10"/>
    <x v="0"/>
    <x v="0"/>
    <x v="8"/>
    <x v="8"/>
    <x v="0"/>
    <x v="584"/>
    <x v="548"/>
    <x v="0"/>
    <s v="No"/>
  </r>
  <r>
    <n v="636308"/>
    <x v="124"/>
    <x v="5"/>
    <x v="12"/>
    <x v="9"/>
    <x v="9"/>
    <x v="2"/>
    <x v="430"/>
    <x v="173"/>
    <x v="0"/>
    <s v="No"/>
  </r>
  <r>
    <n v="1353451"/>
    <x v="1"/>
    <x v="0"/>
    <x v="0"/>
    <x v="7"/>
    <x v="7"/>
    <x v="0"/>
    <x v="496"/>
    <x v="468"/>
    <x v="0"/>
    <s v="No"/>
  </r>
  <r>
    <n v="455082"/>
    <x v="62"/>
    <x v="2"/>
    <x v="31"/>
    <x v="13"/>
    <x v="13"/>
    <x v="4"/>
    <x v="1311"/>
    <x v="1099"/>
    <x v="0"/>
    <s v="No"/>
  </r>
  <r>
    <n v="2085731"/>
    <x v="14"/>
    <x v="2"/>
    <x v="47"/>
    <x v="2"/>
    <x v="2"/>
    <x v="0"/>
    <x v="164"/>
    <x v="157"/>
    <x v="0"/>
    <s v="No"/>
  </r>
  <r>
    <n v="1729404"/>
    <x v="14"/>
    <x v="2"/>
    <x v="35"/>
    <x v="5"/>
    <x v="5"/>
    <x v="0"/>
    <x v="225"/>
    <x v="221"/>
    <x v="0"/>
    <s v="No"/>
  </r>
  <r>
    <n v="1646414"/>
    <x v="16"/>
    <x v="2"/>
    <x v="31"/>
    <x v="9"/>
    <x v="9"/>
    <x v="2"/>
    <x v="511"/>
    <x v="1116"/>
    <x v="0"/>
    <s v="Yes"/>
  </r>
  <r>
    <n v="726657"/>
    <x v="9"/>
    <x v="3"/>
    <x v="3"/>
    <x v="25"/>
    <x v="25"/>
    <x v="0"/>
    <x v="553"/>
    <x v="226"/>
    <x v="0"/>
    <s v="No"/>
  </r>
  <r>
    <n v="886053"/>
    <x v="130"/>
    <x v="1"/>
    <x v="1"/>
    <x v="24"/>
    <x v="24"/>
    <x v="0"/>
    <x v="490"/>
    <x v="694"/>
    <x v="0"/>
    <s v="No"/>
  </r>
  <r>
    <n v="1673014"/>
    <x v="68"/>
    <x v="0"/>
    <x v="5"/>
    <x v="9"/>
    <x v="9"/>
    <x v="0"/>
    <x v="703"/>
    <x v="670"/>
    <x v="0"/>
    <s v="No"/>
  </r>
  <r>
    <n v="1608328"/>
    <x v="1"/>
    <x v="1"/>
    <x v="1"/>
    <x v="12"/>
    <x v="12"/>
    <x v="2"/>
    <x v="850"/>
    <x v="794"/>
    <x v="0"/>
    <s v="No"/>
  </r>
  <r>
    <n v="608176"/>
    <x v="9"/>
    <x v="3"/>
    <x v="3"/>
    <x v="0"/>
    <x v="0"/>
    <x v="0"/>
    <x v="349"/>
    <x v="243"/>
    <x v="0"/>
    <s v="No"/>
  </r>
  <r>
    <n v="1367632"/>
    <x v="4"/>
    <x v="3"/>
    <x v="3"/>
    <x v="1"/>
    <x v="1"/>
    <x v="0"/>
    <x v="548"/>
    <x v="63"/>
    <x v="0"/>
    <s v="No"/>
  </r>
  <r>
    <n v="1876645"/>
    <x v="789"/>
    <x v="0"/>
    <x v="0"/>
    <x v="13"/>
    <x v="13"/>
    <x v="0"/>
    <x v="417"/>
    <x v="89"/>
    <x v="0"/>
    <s v="No"/>
  </r>
  <r>
    <n v="960365"/>
    <x v="22"/>
    <x v="5"/>
    <x v="36"/>
    <x v="18"/>
    <x v="18"/>
    <x v="0"/>
    <x v="860"/>
    <x v="397"/>
    <x v="0"/>
    <s v="No"/>
  </r>
  <r>
    <n v="2010874"/>
    <x v="4"/>
    <x v="3"/>
    <x v="44"/>
    <x v="9"/>
    <x v="9"/>
    <x v="2"/>
    <x v="658"/>
    <x v="147"/>
    <x v="0"/>
    <s v="Yes"/>
  </r>
  <r>
    <n v="901540"/>
    <x v="18"/>
    <x v="0"/>
    <x v="0"/>
    <x v="0"/>
    <x v="0"/>
    <x v="0"/>
    <x v="353"/>
    <x v="711"/>
    <x v="0"/>
    <s v="No"/>
  </r>
  <r>
    <n v="1654523"/>
    <x v="169"/>
    <x v="1"/>
    <x v="22"/>
    <x v="23"/>
    <x v="23"/>
    <x v="1"/>
    <x v="1101"/>
    <x v="620"/>
    <x v="0"/>
    <s v="No"/>
  </r>
  <r>
    <n v="1687221"/>
    <x v="382"/>
    <x v="7"/>
    <x v="21"/>
    <x v="40"/>
    <x v="40"/>
    <x v="0"/>
    <x v="651"/>
    <x v="674"/>
    <x v="0"/>
    <s v="No"/>
  </r>
  <r>
    <n v="359647"/>
    <x v="10"/>
    <x v="0"/>
    <x v="0"/>
    <x v="7"/>
    <x v="7"/>
    <x v="1"/>
    <x v="112"/>
    <x v="109"/>
    <x v="0"/>
    <s v="No"/>
  </r>
  <r>
    <n v="534356"/>
    <x v="8"/>
    <x v="5"/>
    <x v="36"/>
    <x v="0"/>
    <x v="0"/>
    <x v="1"/>
    <x v="773"/>
    <x v="907"/>
    <x v="0"/>
    <s v="No"/>
  </r>
  <r>
    <n v="2089589"/>
    <x v="33"/>
    <x v="1"/>
    <x v="4"/>
    <x v="44"/>
    <x v="43"/>
    <x v="0"/>
    <x v="320"/>
    <x v="304"/>
    <x v="0"/>
    <s v="No"/>
  </r>
  <r>
    <n v="451779"/>
    <x v="30"/>
    <x v="0"/>
    <x v="0"/>
    <x v="25"/>
    <x v="25"/>
    <x v="1"/>
    <x v="603"/>
    <x v="778"/>
    <x v="0"/>
    <s v="Yes"/>
  </r>
  <r>
    <n v="1898222"/>
    <x v="16"/>
    <x v="2"/>
    <x v="17"/>
    <x v="14"/>
    <x v="14"/>
    <x v="2"/>
    <x v="70"/>
    <x v="402"/>
    <x v="0"/>
    <s v="No"/>
  </r>
  <r>
    <n v="1110639"/>
    <x v="10"/>
    <x v="2"/>
    <x v="16"/>
    <x v="15"/>
    <x v="15"/>
    <x v="0"/>
    <x v="1133"/>
    <x v="1161"/>
    <x v="0"/>
    <s v="No"/>
  </r>
  <r>
    <n v="1325548"/>
    <x v="172"/>
    <x v="0"/>
    <x v="0"/>
    <x v="18"/>
    <x v="18"/>
    <x v="0"/>
    <x v="425"/>
    <x v="406"/>
    <x v="0"/>
    <s v="No"/>
  </r>
  <r>
    <n v="976823"/>
    <x v="38"/>
    <x v="0"/>
    <x v="0"/>
    <x v="1"/>
    <x v="1"/>
    <x v="0"/>
    <x v="1292"/>
    <x v="1237"/>
    <x v="0"/>
    <s v="No"/>
  </r>
  <r>
    <n v="984894"/>
    <x v="476"/>
    <x v="1"/>
    <x v="22"/>
    <x v="13"/>
    <x v="13"/>
    <x v="3"/>
    <x v="136"/>
    <x v="940"/>
    <x v="0"/>
    <s v="No"/>
  </r>
  <r>
    <n v="860536"/>
    <x v="429"/>
    <x v="1"/>
    <x v="1"/>
    <x v="36"/>
    <x v="36"/>
    <x v="2"/>
    <x v="172"/>
    <x v="262"/>
    <x v="0"/>
    <s v="No"/>
  </r>
  <r>
    <n v="1872176"/>
    <x v="28"/>
    <x v="2"/>
    <x v="24"/>
    <x v="4"/>
    <x v="4"/>
    <x v="0"/>
    <x v="189"/>
    <x v="181"/>
    <x v="0"/>
    <s v="Yes"/>
  </r>
  <r>
    <n v="1740157"/>
    <x v="325"/>
    <x v="7"/>
    <x v="21"/>
    <x v="27"/>
    <x v="27"/>
    <x v="0"/>
    <x v="162"/>
    <x v="303"/>
    <x v="0"/>
    <s v="No"/>
  </r>
  <r>
    <n v="1939458"/>
    <x v="18"/>
    <x v="0"/>
    <x v="0"/>
    <x v="14"/>
    <x v="14"/>
    <x v="0"/>
    <x v="307"/>
    <x v="292"/>
    <x v="0"/>
    <s v="No"/>
  </r>
  <r>
    <n v="510928"/>
    <x v="8"/>
    <x v="2"/>
    <x v="30"/>
    <x v="7"/>
    <x v="7"/>
    <x v="0"/>
    <x v="1170"/>
    <x v="879"/>
    <x v="0"/>
    <s v="No"/>
  </r>
  <r>
    <n v="1521705"/>
    <x v="1"/>
    <x v="0"/>
    <x v="0"/>
    <x v="16"/>
    <x v="16"/>
    <x v="3"/>
    <x v="415"/>
    <x v="398"/>
    <x v="0"/>
    <s v="No"/>
  </r>
  <r>
    <n v="1504834"/>
    <x v="367"/>
    <x v="2"/>
    <x v="24"/>
    <x v="7"/>
    <x v="7"/>
    <x v="0"/>
    <x v="980"/>
    <x v="987"/>
    <x v="0"/>
    <s v="No"/>
  </r>
  <r>
    <n v="1256658"/>
    <x v="372"/>
    <x v="1"/>
    <x v="22"/>
    <x v="13"/>
    <x v="13"/>
    <x v="3"/>
    <x v="272"/>
    <x v="288"/>
    <x v="0"/>
    <s v="No"/>
  </r>
  <r>
    <n v="993195"/>
    <x v="76"/>
    <x v="1"/>
    <x v="22"/>
    <x v="9"/>
    <x v="9"/>
    <x v="0"/>
    <x v="309"/>
    <x v="265"/>
    <x v="0"/>
    <s v="No"/>
  </r>
  <r>
    <n v="1302969"/>
    <x v="267"/>
    <x v="1"/>
    <x v="22"/>
    <x v="13"/>
    <x v="13"/>
    <x v="0"/>
    <x v="3"/>
    <x v="772"/>
    <x v="0"/>
    <s v="No"/>
  </r>
  <r>
    <n v="834929"/>
    <x v="51"/>
    <x v="1"/>
    <x v="22"/>
    <x v="0"/>
    <x v="0"/>
    <x v="0"/>
    <x v="247"/>
    <x v="241"/>
    <x v="0"/>
    <s v="Yes"/>
  </r>
  <r>
    <n v="1304260"/>
    <x v="448"/>
    <x v="1"/>
    <x v="22"/>
    <x v="13"/>
    <x v="13"/>
    <x v="0"/>
    <x v="291"/>
    <x v="306"/>
    <x v="0"/>
    <s v="No"/>
  </r>
  <r>
    <n v="1305780"/>
    <x v="790"/>
    <x v="1"/>
    <x v="27"/>
    <x v="0"/>
    <x v="0"/>
    <x v="0"/>
    <x v="951"/>
    <x v="918"/>
    <x v="0"/>
    <s v="No"/>
  </r>
  <r>
    <n v="2048620"/>
    <x v="33"/>
    <x v="4"/>
    <x v="6"/>
    <x v="40"/>
    <x v="40"/>
    <x v="0"/>
    <x v="471"/>
    <x v="446"/>
    <x v="0"/>
    <s v="No"/>
  </r>
  <r>
    <n v="1241018"/>
    <x v="129"/>
    <x v="7"/>
    <x v="21"/>
    <x v="24"/>
    <x v="24"/>
    <x v="0"/>
    <x v="254"/>
    <x v="248"/>
    <x v="0"/>
    <s v="No"/>
  </r>
  <r>
    <n v="1342241"/>
    <x v="160"/>
    <x v="1"/>
    <x v="4"/>
    <x v="20"/>
    <x v="20"/>
    <x v="2"/>
    <x v="218"/>
    <x v="212"/>
    <x v="0"/>
    <s v="No"/>
  </r>
  <r>
    <n v="632653"/>
    <x v="590"/>
    <x v="1"/>
    <x v="22"/>
    <x v="46"/>
    <x v="45"/>
    <x v="2"/>
    <x v="880"/>
    <x v="866"/>
    <x v="0"/>
    <s v="No"/>
  </r>
  <r>
    <n v="1316092"/>
    <x v="19"/>
    <x v="0"/>
    <x v="5"/>
    <x v="7"/>
    <x v="7"/>
    <x v="0"/>
    <x v="1250"/>
    <x v="1192"/>
    <x v="0"/>
    <s v="Yes"/>
  </r>
  <r>
    <n v="635895"/>
    <x v="10"/>
    <x v="5"/>
    <x v="15"/>
    <x v="0"/>
    <x v="0"/>
    <x v="0"/>
    <x v="1144"/>
    <x v="866"/>
    <x v="1"/>
    <s v="No"/>
  </r>
  <r>
    <n v="1638087"/>
    <x v="14"/>
    <x v="5"/>
    <x v="9"/>
    <x v="9"/>
    <x v="9"/>
    <x v="1"/>
    <x v="202"/>
    <x v="196"/>
    <x v="0"/>
    <s v="No"/>
  </r>
  <r>
    <n v="1956959"/>
    <x v="7"/>
    <x v="4"/>
    <x v="6"/>
    <x v="20"/>
    <x v="20"/>
    <x v="0"/>
    <x v="666"/>
    <x v="801"/>
    <x v="0"/>
    <s v="No"/>
  </r>
  <r>
    <n v="500242"/>
    <x v="8"/>
    <x v="2"/>
    <x v="35"/>
    <x v="12"/>
    <x v="12"/>
    <x v="1"/>
    <x v="283"/>
    <x v="273"/>
    <x v="0"/>
    <s v="No"/>
  </r>
  <r>
    <n v="1838893"/>
    <x v="33"/>
    <x v="4"/>
    <x v="6"/>
    <x v="13"/>
    <x v="13"/>
    <x v="0"/>
    <x v="325"/>
    <x v="266"/>
    <x v="0"/>
    <s v="No"/>
  </r>
  <r>
    <n v="877582"/>
    <x v="30"/>
    <x v="5"/>
    <x v="12"/>
    <x v="16"/>
    <x v="16"/>
    <x v="0"/>
    <x v="174"/>
    <x v="166"/>
    <x v="0"/>
    <s v="No"/>
  </r>
  <r>
    <n v="764472"/>
    <x v="565"/>
    <x v="1"/>
    <x v="4"/>
    <x v="44"/>
    <x v="43"/>
    <x v="0"/>
    <x v="32"/>
    <x v="787"/>
    <x v="0"/>
    <s v="Yes"/>
  </r>
  <r>
    <n v="1989867"/>
    <x v="14"/>
    <x v="5"/>
    <x v="12"/>
    <x v="15"/>
    <x v="15"/>
    <x v="0"/>
    <x v="572"/>
    <x v="623"/>
    <x v="0"/>
    <s v="No"/>
  </r>
  <r>
    <n v="1226196"/>
    <x v="47"/>
    <x v="5"/>
    <x v="12"/>
    <x v="4"/>
    <x v="4"/>
    <x v="0"/>
    <x v="1172"/>
    <x v="967"/>
    <x v="0"/>
    <s v="No"/>
  </r>
  <r>
    <n v="1962137"/>
    <x v="28"/>
    <x v="2"/>
    <x v="20"/>
    <x v="20"/>
    <x v="20"/>
    <x v="0"/>
    <x v="323"/>
    <x v="68"/>
    <x v="0"/>
    <s v="No"/>
  </r>
  <r>
    <n v="831369"/>
    <x v="791"/>
    <x v="1"/>
    <x v="22"/>
    <x v="7"/>
    <x v="7"/>
    <x v="0"/>
    <x v="207"/>
    <x v="724"/>
    <x v="0"/>
    <s v="Yes"/>
  </r>
  <r>
    <n v="514700"/>
    <x v="563"/>
    <x v="1"/>
    <x v="1"/>
    <x v="7"/>
    <x v="7"/>
    <x v="0"/>
    <x v="885"/>
    <x v="1186"/>
    <x v="0"/>
    <s v="No"/>
  </r>
  <r>
    <n v="1213421"/>
    <x v="9"/>
    <x v="3"/>
    <x v="8"/>
    <x v="4"/>
    <x v="4"/>
    <x v="0"/>
    <x v="803"/>
    <x v="20"/>
    <x v="0"/>
    <s v="No"/>
  </r>
  <r>
    <n v="1381379"/>
    <x v="8"/>
    <x v="2"/>
    <x v="38"/>
    <x v="14"/>
    <x v="14"/>
    <x v="0"/>
    <x v="149"/>
    <x v="1009"/>
    <x v="0"/>
    <s v="No"/>
  </r>
  <r>
    <n v="1697539"/>
    <x v="792"/>
    <x v="1"/>
    <x v="1"/>
    <x v="19"/>
    <x v="19"/>
    <x v="1"/>
    <x v="40"/>
    <x v="638"/>
    <x v="0"/>
    <s v="No"/>
  </r>
  <r>
    <n v="1604104"/>
    <x v="19"/>
    <x v="2"/>
    <x v="35"/>
    <x v="9"/>
    <x v="9"/>
    <x v="1"/>
    <x v="100"/>
    <x v="97"/>
    <x v="0"/>
    <s v="No"/>
  </r>
  <r>
    <n v="1524073"/>
    <x v="360"/>
    <x v="0"/>
    <x v="5"/>
    <x v="3"/>
    <x v="3"/>
    <x v="0"/>
    <x v="581"/>
    <x v="544"/>
    <x v="0"/>
    <s v="No"/>
  </r>
  <r>
    <n v="1070700"/>
    <x v="14"/>
    <x v="2"/>
    <x v="23"/>
    <x v="13"/>
    <x v="13"/>
    <x v="0"/>
    <x v="1122"/>
    <x v="617"/>
    <x v="0"/>
    <s v="Yes"/>
  </r>
  <r>
    <n v="268760"/>
    <x v="8"/>
    <x v="5"/>
    <x v="12"/>
    <x v="0"/>
    <x v="0"/>
    <x v="0"/>
    <x v="423"/>
    <x v="403"/>
    <x v="0"/>
    <s v="Yes"/>
  </r>
  <r>
    <n v="715302"/>
    <x v="1"/>
    <x v="0"/>
    <x v="0"/>
    <x v="12"/>
    <x v="12"/>
    <x v="1"/>
    <x v="1065"/>
    <x v="713"/>
    <x v="0"/>
    <s v="No"/>
  </r>
  <r>
    <n v="1612115"/>
    <x v="19"/>
    <x v="0"/>
    <x v="42"/>
    <x v="7"/>
    <x v="7"/>
    <x v="0"/>
    <x v="786"/>
    <x v="743"/>
    <x v="0"/>
    <s v="Yes"/>
  </r>
  <r>
    <n v="1932690"/>
    <x v="14"/>
    <x v="2"/>
    <x v="24"/>
    <x v="9"/>
    <x v="9"/>
    <x v="1"/>
    <x v="623"/>
    <x v="587"/>
    <x v="0"/>
    <s v="No"/>
  </r>
  <r>
    <n v="461656"/>
    <x v="8"/>
    <x v="2"/>
    <x v="31"/>
    <x v="13"/>
    <x v="13"/>
    <x v="2"/>
    <x v="390"/>
    <x v="774"/>
    <x v="0"/>
    <s v="No"/>
  </r>
  <r>
    <n v="1586209"/>
    <x v="48"/>
    <x v="4"/>
    <x v="26"/>
    <x v="5"/>
    <x v="5"/>
    <x v="0"/>
    <x v="310"/>
    <x v="294"/>
    <x v="0"/>
    <s v="No"/>
  </r>
  <r>
    <n v="1040822"/>
    <x v="50"/>
    <x v="5"/>
    <x v="15"/>
    <x v="18"/>
    <x v="18"/>
    <x v="1"/>
    <x v="922"/>
    <x v="77"/>
    <x v="0"/>
    <s v="Yes"/>
  </r>
  <r>
    <n v="1852203"/>
    <x v="20"/>
    <x v="2"/>
    <x v="59"/>
    <x v="27"/>
    <x v="27"/>
    <x v="0"/>
    <x v="418"/>
    <x v="399"/>
    <x v="0"/>
    <s v="No"/>
  </r>
  <r>
    <n v="368846"/>
    <x v="14"/>
    <x v="2"/>
    <x v="24"/>
    <x v="26"/>
    <x v="26"/>
    <x v="0"/>
    <x v="49"/>
    <x v="1023"/>
    <x v="0"/>
    <s v="No"/>
  </r>
  <r>
    <n v="1241886"/>
    <x v="793"/>
    <x v="6"/>
    <x v="46"/>
    <x v="46"/>
    <x v="45"/>
    <x v="0"/>
    <x v="281"/>
    <x v="116"/>
    <x v="1"/>
    <s v="No"/>
  </r>
  <r>
    <n v="1428769"/>
    <x v="794"/>
    <x v="7"/>
    <x v="19"/>
    <x v="13"/>
    <x v="13"/>
    <x v="0"/>
    <x v="1249"/>
    <x v="737"/>
    <x v="0"/>
    <s v="No"/>
  </r>
  <r>
    <n v="798115"/>
    <x v="82"/>
    <x v="1"/>
    <x v="1"/>
    <x v="13"/>
    <x v="13"/>
    <x v="0"/>
    <x v="910"/>
    <x v="1018"/>
    <x v="0"/>
    <s v="Yes"/>
  </r>
  <r>
    <n v="1963618"/>
    <x v="14"/>
    <x v="5"/>
    <x v="12"/>
    <x v="20"/>
    <x v="20"/>
    <x v="0"/>
    <x v="1015"/>
    <x v="979"/>
    <x v="0"/>
    <s v="Yes"/>
  </r>
  <r>
    <n v="1509013"/>
    <x v="38"/>
    <x v="2"/>
    <x v="20"/>
    <x v="9"/>
    <x v="9"/>
    <x v="0"/>
    <x v="469"/>
    <x v="895"/>
    <x v="0"/>
    <s v="Yes"/>
  </r>
  <r>
    <n v="1943820"/>
    <x v="792"/>
    <x v="1"/>
    <x v="22"/>
    <x v="8"/>
    <x v="8"/>
    <x v="0"/>
    <x v="863"/>
    <x v="828"/>
    <x v="0"/>
    <s v="Yes"/>
  </r>
  <r>
    <n v="1904550"/>
    <x v="106"/>
    <x v="0"/>
    <x v="5"/>
    <x v="52"/>
    <x v="50"/>
    <x v="0"/>
    <x v="352"/>
    <x v="235"/>
    <x v="0"/>
    <s v="Yes"/>
  </r>
  <r>
    <n v="1464115"/>
    <x v="18"/>
    <x v="0"/>
    <x v="0"/>
    <x v="7"/>
    <x v="7"/>
    <x v="0"/>
    <x v="256"/>
    <x v="566"/>
    <x v="0"/>
    <s v="Yes"/>
  </r>
  <r>
    <n v="1462297"/>
    <x v="8"/>
    <x v="2"/>
    <x v="40"/>
    <x v="9"/>
    <x v="9"/>
    <x v="0"/>
    <x v="688"/>
    <x v="658"/>
    <x v="0"/>
    <s v="No"/>
  </r>
  <r>
    <n v="1428316"/>
    <x v="20"/>
    <x v="5"/>
    <x v="12"/>
    <x v="53"/>
    <x v="51"/>
    <x v="0"/>
    <x v="220"/>
    <x v="214"/>
    <x v="0"/>
    <s v="No"/>
  </r>
  <r>
    <n v="1774984"/>
    <x v="229"/>
    <x v="6"/>
    <x v="41"/>
    <x v="13"/>
    <x v="13"/>
    <x v="0"/>
    <x v="21"/>
    <x v="21"/>
    <x v="0"/>
    <s v="No"/>
  </r>
  <r>
    <n v="1919060"/>
    <x v="10"/>
    <x v="0"/>
    <x v="5"/>
    <x v="13"/>
    <x v="13"/>
    <x v="2"/>
    <x v="278"/>
    <x v="541"/>
    <x v="0"/>
    <s v="No"/>
  </r>
  <r>
    <n v="1748930"/>
    <x v="70"/>
    <x v="5"/>
    <x v="15"/>
    <x v="52"/>
    <x v="50"/>
    <x v="3"/>
    <x v="319"/>
    <x v="303"/>
    <x v="0"/>
    <s v="No"/>
  </r>
  <r>
    <n v="1895003"/>
    <x v="10"/>
    <x v="0"/>
    <x v="0"/>
    <x v="28"/>
    <x v="28"/>
    <x v="1"/>
    <x v="1056"/>
    <x v="402"/>
    <x v="0"/>
    <s v="Yes"/>
  </r>
  <r>
    <n v="454380"/>
    <x v="95"/>
    <x v="0"/>
    <x v="0"/>
    <x v="13"/>
    <x v="13"/>
    <x v="1"/>
    <x v="467"/>
    <x v="1099"/>
    <x v="0"/>
    <s v="Yes"/>
  </r>
  <r>
    <n v="1087054"/>
    <x v="205"/>
    <x v="7"/>
    <x v="19"/>
    <x v="4"/>
    <x v="4"/>
    <x v="0"/>
    <x v="1094"/>
    <x v="831"/>
    <x v="0"/>
    <s v="No"/>
  </r>
  <r>
    <n v="1618831"/>
    <x v="1"/>
    <x v="0"/>
    <x v="0"/>
    <x v="18"/>
    <x v="18"/>
    <x v="0"/>
    <x v="357"/>
    <x v="618"/>
    <x v="0"/>
    <s v="No"/>
  </r>
  <r>
    <n v="1451122"/>
    <x v="16"/>
    <x v="0"/>
    <x v="0"/>
    <x v="26"/>
    <x v="26"/>
    <x v="0"/>
    <x v="1112"/>
    <x v="190"/>
    <x v="0"/>
    <s v="No"/>
  </r>
  <r>
    <n v="687249"/>
    <x v="130"/>
    <x v="1"/>
    <x v="1"/>
    <x v="25"/>
    <x v="25"/>
    <x v="0"/>
    <x v="1097"/>
    <x v="75"/>
    <x v="0"/>
    <s v="Yes"/>
  </r>
  <r>
    <n v="1984748"/>
    <x v="795"/>
    <x v="1"/>
    <x v="22"/>
    <x v="0"/>
    <x v="0"/>
    <x v="1"/>
    <x v="212"/>
    <x v="623"/>
    <x v="0"/>
    <s v="No"/>
  </r>
  <r>
    <n v="1167274"/>
    <x v="438"/>
    <x v="1"/>
    <x v="13"/>
    <x v="20"/>
    <x v="20"/>
    <x v="0"/>
    <x v="746"/>
    <x v="816"/>
    <x v="0"/>
    <s v="Yes"/>
  </r>
  <r>
    <n v="855479"/>
    <x v="14"/>
    <x v="5"/>
    <x v="12"/>
    <x v="12"/>
    <x v="12"/>
    <x v="0"/>
    <x v="1215"/>
    <x v="1146"/>
    <x v="0"/>
    <s v="No"/>
  </r>
  <r>
    <n v="491505"/>
    <x v="46"/>
    <x v="2"/>
    <x v="31"/>
    <x v="15"/>
    <x v="15"/>
    <x v="4"/>
    <x v="569"/>
    <x v="798"/>
    <x v="0"/>
    <s v="No"/>
  </r>
  <r>
    <n v="1697870"/>
    <x v="796"/>
    <x v="1"/>
    <x v="1"/>
    <x v="40"/>
    <x v="40"/>
    <x v="0"/>
    <x v="40"/>
    <x v="549"/>
    <x v="0"/>
    <s v="Yes"/>
  </r>
  <r>
    <n v="824957"/>
    <x v="10"/>
    <x v="5"/>
    <x v="9"/>
    <x v="7"/>
    <x v="7"/>
    <x v="1"/>
    <x v="584"/>
    <x v="1046"/>
    <x v="0"/>
    <s v="No"/>
  </r>
  <r>
    <n v="942632"/>
    <x v="8"/>
    <x v="0"/>
    <x v="0"/>
    <x v="14"/>
    <x v="14"/>
    <x v="0"/>
    <x v="386"/>
    <x v="807"/>
    <x v="0"/>
    <s v="No"/>
  </r>
  <r>
    <n v="1655584"/>
    <x v="23"/>
    <x v="1"/>
    <x v="22"/>
    <x v="36"/>
    <x v="36"/>
    <x v="0"/>
    <x v="809"/>
    <x v="30"/>
    <x v="0"/>
    <s v="No"/>
  </r>
  <r>
    <n v="1208055"/>
    <x v="82"/>
    <x v="1"/>
    <x v="4"/>
    <x v="7"/>
    <x v="7"/>
    <x v="0"/>
    <x v="1058"/>
    <x v="1185"/>
    <x v="0"/>
    <s v="No"/>
  </r>
  <r>
    <n v="1577333"/>
    <x v="228"/>
    <x v="1"/>
    <x v="4"/>
    <x v="7"/>
    <x v="7"/>
    <x v="0"/>
    <x v="13"/>
    <x v="610"/>
    <x v="0"/>
    <s v="Yes"/>
  </r>
  <r>
    <n v="1469079"/>
    <x v="10"/>
    <x v="5"/>
    <x v="14"/>
    <x v="45"/>
    <x v="44"/>
    <x v="0"/>
    <x v="661"/>
    <x v="429"/>
    <x v="0"/>
    <s v="No"/>
  </r>
  <r>
    <n v="1286138"/>
    <x v="1"/>
    <x v="0"/>
    <x v="0"/>
    <x v="13"/>
    <x v="13"/>
    <x v="0"/>
    <x v="499"/>
    <x v="626"/>
    <x v="0"/>
    <s v="No"/>
  </r>
  <r>
    <n v="1152623"/>
    <x v="48"/>
    <x v="4"/>
    <x v="6"/>
    <x v="4"/>
    <x v="4"/>
    <x v="0"/>
    <x v="877"/>
    <x v="841"/>
    <x v="0"/>
    <s v="No"/>
  </r>
  <r>
    <n v="1720453"/>
    <x v="39"/>
    <x v="1"/>
    <x v="22"/>
    <x v="2"/>
    <x v="2"/>
    <x v="0"/>
    <x v="689"/>
    <x v="1040"/>
    <x v="0"/>
    <s v="No"/>
  </r>
  <r>
    <n v="1465355"/>
    <x v="20"/>
    <x v="2"/>
    <x v="59"/>
    <x v="20"/>
    <x v="20"/>
    <x v="0"/>
    <x v="256"/>
    <x v="566"/>
    <x v="0"/>
    <s v="No"/>
  </r>
  <r>
    <n v="1417199"/>
    <x v="10"/>
    <x v="0"/>
    <x v="42"/>
    <x v="0"/>
    <x v="0"/>
    <x v="0"/>
    <x v="1001"/>
    <x v="394"/>
    <x v="0"/>
    <s v="Yes"/>
  </r>
  <r>
    <n v="1500871"/>
    <x v="19"/>
    <x v="7"/>
    <x v="21"/>
    <x v="0"/>
    <x v="0"/>
    <x v="0"/>
    <x v="771"/>
    <x v="730"/>
    <x v="0"/>
    <s v="No"/>
  </r>
  <r>
    <n v="1212302"/>
    <x v="136"/>
    <x v="1"/>
    <x v="27"/>
    <x v="13"/>
    <x v="13"/>
    <x v="0"/>
    <x v="803"/>
    <x v="420"/>
    <x v="0"/>
    <s v="No"/>
  </r>
  <r>
    <n v="1386748"/>
    <x v="16"/>
    <x v="2"/>
    <x v="16"/>
    <x v="18"/>
    <x v="18"/>
    <x v="0"/>
    <x v="444"/>
    <x v="423"/>
    <x v="0"/>
    <s v="No"/>
  </r>
  <r>
    <n v="1924641"/>
    <x v="32"/>
    <x v="5"/>
    <x v="12"/>
    <x v="10"/>
    <x v="10"/>
    <x v="0"/>
    <x v="1180"/>
    <x v="426"/>
    <x v="0"/>
    <s v="No"/>
  </r>
  <r>
    <n v="1948185"/>
    <x v="14"/>
    <x v="2"/>
    <x v="24"/>
    <x v="15"/>
    <x v="15"/>
    <x v="0"/>
    <x v="659"/>
    <x v="1251"/>
    <x v="0"/>
    <s v="Yes"/>
  </r>
  <r>
    <n v="1780077"/>
    <x v="16"/>
    <x v="1"/>
    <x v="1"/>
    <x v="5"/>
    <x v="5"/>
    <x v="1"/>
    <x v="826"/>
    <x v="783"/>
    <x v="0"/>
    <s v="No"/>
  </r>
  <r>
    <n v="1883821"/>
    <x v="9"/>
    <x v="3"/>
    <x v="8"/>
    <x v="22"/>
    <x v="22"/>
    <x v="0"/>
    <x v="757"/>
    <x v="616"/>
    <x v="0"/>
    <s v="No"/>
  </r>
  <r>
    <n v="2119640"/>
    <x v="19"/>
    <x v="9"/>
    <x v="55"/>
    <x v="9"/>
    <x v="9"/>
    <x v="0"/>
    <x v="743"/>
    <x v="1221"/>
    <x v="0"/>
    <s v="Yes"/>
  </r>
  <r>
    <n v="1606201"/>
    <x v="288"/>
    <x v="5"/>
    <x v="36"/>
    <x v="20"/>
    <x v="20"/>
    <x v="1"/>
    <x v="170"/>
    <x v="144"/>
    <x v="0"/>
    <s v="No"/>
  </r>
  <r>
    <n v="1667876"/>
    <x v="50"/>
    <x v="7"/>
    <x v="39"/>
    <x v="9"/>
    <x v="9"/>
    <x v="0"/>
    <x v="567"/>
    <x v="367"/>
    <x v="0"/>
    <s v="No"/>
  </r>
  <r>
    <n v="327640"/>
    <x v="8"/>
    <x v="5"/>
    <x v="12"/>
    <x v="33"/>
    <x v="33"/>
    <x v="3"/>
    <x v="692"/>
    <x v="1054"/>
    <x v="0"/>
    <s v="No"/>
  </r>
  <r>
    <n v="594071"/>
    <x v="5"/>
    <x v="1"/>
    <x v="1"/>
    <x v="9"/>
    <x v="9"/>
    <x v="2"/>
    <x v="388"/>
    <x v="366"/>
    <x v="0"/>
    <s v="No"/>
  </r>
  <r>
    <n v="925665"/>
    <x v="39"/>
    <x v="1"/>
    <x v="22"/>
    <x v="25"/>
    <x v="25"/>
    <x v="0"/>
    <x v="700"/>
    <x v="760"/>
    <x v="0"/>
    <s v="No"/>
  </r>
  <r>
    <n v="374640"/>
    <x v="16"/>
    <x v="2"/>
    <x v="57"/>
    <x v="17"/>
    <x v="17"/>
    <x v="0"/>
    <x v="956"/>
    <x v="776"/>
    <x v="0"/>
    <s v="No"/>
  </r>
  <r>
    <n v="766161"/>
    <x v="110"/>
    <x v="2"/>
    <x v="48"/>
    <x v="18"/>
    <x v="18"/>
    <x v="0"/>
    <x v="830"/>
    <x v="744"/>
    <x v="0"/>
    <s v="No"/>
  </r>
  <r>
    <n v="1928411"/>
    <x v="35"/>
    <x v="0"/>
    <x v="0"/>
    <x v="12"/>
    <x v="12"/>
    <x v="0"/>
    <x v="521"/>
    <x v="495"/>
    <x v="0"/>
    <s v="No"/>
  </r>
  <r>
    <n v="1355165"/>
    <x v="210"/>
    <x v="1"/>
    <x v="22"/>
    <x v="29"/>
    <x v="29"/>
    <x v="0"/>
    <x v="366"/>
    <x v="791"/>
    <x v="1"/>
    <s v="No"/>
  </r>
  <r>
    <n v="489463"/>
    <x v="35"/>
    <x v="0"/>
    <x v="0"/>
    <x v="14"/>
    <x v="14"/>
    <x v="2"/>
    <x v="907"/>
    <x v="1008"/>
    <x v="0"/>
    <s v="No"/>
  </r>
  <r>
    <n v="791446"/>
    <x v="641"/>
    <x v="1"/>
    <x v="27"/>
    <x v="7"/>
    <x v="7"/>
    <x v="0"/>
    <x v="82"/>
    <x v="78"/>
    <x v="0"/>
    <s v="Yes"/>
  </r>
  <r>
    <n v="1180715"/>
    <x v="18"/>
    <x v="0"/>
    <x v="0"/>
    <x v="8"/>
    <x v="8"/>
    <x v="0"/>
    <x v="960"/>
    <x v="925"/>
    <x v="0"/>
    <s v="No"/>
  </r>
  <r>
    <n v="297680"/>
    <x v="93"/>
    <x v="0"/>
    <x v="0"/>
    <x v="13"/>
    <x v="13"/>
    <x v="0"/>
    <x v="890"/>
    <x v="939"/>
    <x v="0"/>
    <s v="No"/>
  </r>
  <r>
    <n v="1998669"/>
    <x v="196"/>
    <x v="1"/>
    <x v="27"/>
    <x v="13"/>
    <x v="13"/>
    <x v="0"/>
    <x v="781"/>
    <x v="923"/>
    <x v="0"/>
    <s v="Yes"/>
  </r>
  <r>
    <n v="1759983"/>
    <x v="19"/>
    <x v="5"/>
    <x v="9"/>
    <x v="7"/>
    <x v="7"/>
    <x v="0"/>
    <x v="263"/>
    <x v="408"/>
    <x v="0"/>
    <s v="No"/>
  </r>
  <r>
    <n v="1855515"/>
    <x v="38"/>
    <x v="1"/>
    <x v="22"/>
    <x v="27"/>
    <x v="27"/>
    <x v="0"/>
    <x v="427"/>
    <x v="409"/>
    <x v="0"/>
    <s v="No"/>
  </r>
  <r>
    <n v="1759638"/>
    <x v="20"/>
    <x v="5"/>
    <x v="9"/>
    <x v="38"/>
    <x v="38"/>
    <x v="1"/>
    <x v="263"/>
    <x v="53"/>
    <x v="0"/>
    <s v="No"/>
  </r>
  <r>
    <n v="2123686"/>
    <x v="33"/>
    <x v="4"/>
    <x v="6"/>
    <x v="7"/>
    <x v="7"/>
    <x v="0"/>
    <x v="760"/>
    <x v="705"/>
    <x v="0"/>
    <s v="Yes"/>
  </r>
  <r>
    <n v="1440956"/>
    <x v="35"/>
    <x v="0"/>
    <x v="0"/>
    <x v="7"/>
    <x v="7"/>
    <x v="0"/>
    <x v="551"/>
    <x v="472"/>
    <x v="0"/>
    <s v="Yes"/>
  </r>
  <r>
    <n v="1112408"/>
    <x v="9"/>
    <x v="3"/>
    <x v="3"/>
    <x v="7"/>
    <x v="7"/>
    <x v="0"/>
    <x v="615"/>
    <x v="577"/>
    <x v="0"/>
    <s v="No"/>
  </r>
  <r>
    <n v="1826448"/>
    <x v="18"/>
    <x v="1"/>
    <x v="1"/>
    <x v="10"/>
    <x v="10"/>
    <x v="1"/>
    <x v="1100"/>
    <x v="1077"/>
    <x v="0"/>
    <s v="No"/>
  </r>
  <r>
    <n v="1863190"/>
    <x v="26"/>
    <x v="0"/>
    <x v="0"/>
    <x v="40"/>
    <x v="40"/>
    <x v="0"/>
    <x v="108"/>
    <x v="720"/>
    <x v="0"/>
    <s v="No"/>
  </r>
  <r>
    <n v="1483387"/>
    <x v="211"/>
    <x v="1"/>
    <x v="22"/>
    <x v="13"/>
    <x v="13"/>
    <x v="0"/>
    <x v="42"/>
    <x v="597"/>
    <x v="1"/>
    <s v="No"/>
  </r>
  <r>
    <n v="1642330"/>
    <x v="20"/>
    <x v="5"/>
    <x v="12"/>
    <x v="19"/>
    <x v="19"/>
    <x v="0"/>
    <x v="495"/>
    <x v="643"/>
    <x v="0"/>
    <s v="No"/>
  </r>
  <r>
    <n v="726938"/>
    <x v="28"/>
    <x v="5"/>
    <x v="15"/>
    <x v="18"/>
    <x v="18"/>
    <x v="0"/>
    <x v="1185"/>
    <x v="1134"/>
    <x v="0"/>
    <s v="No"/>
  </r>
  <r>
    <n v="1847768"/>
    <x v="14"/>
    <x v="1"/>
    <x v="22"/>
    <x v="7"/>
    <x v="7"/>
    <x v="0"/>
    <x v="183"/>
    <x v="176"/>
    <x v="0"/>
    <s v="No"/>
  </r>
  <r>
    <n v="1017952"/>
    <x v="73"/>
    <x v="0"/>
    <x v="42"/>
    <x v="0"/>
    <x v="0"/>
    <x v="1"/>
    <x v="273"/>
    <x v="731"/>
    <x v="0"/>
    <s v="Yes"/>
  </r>
  <r>
    <n v="2049947"/>
    <x v="272"/>
    <x v="1"/>
    <x v="1"/>
    <x v="7"/>
    <x v="7"/>
    <x v="0"/>
    <x v="597"/>
    <x v="563"/>
    <x v="0"/>
    <s v="No"/>
  </r>
  <r>
    <n v="1638511"/>
    <x v="102"/>
    <x v="8"/>
    <x v="33"/>
    <x v="12"/>
    <x v="12"/>
    <x v="3"/>
    <x v="202"/>
    <x v="196"/>
    <x v="0"/>
    <s v="No"/>
  </r>
  <r>
    <n v="1773563"/>
    <x v="16"/>
    <x v="2"/>
    <x v="30"/>
    <x v="9"/>
    <x v="9"/>
    <x v="0"/>
    <x v="686"/>
    <x v="582"/>
    <x v="0"/>
    <s v="No"/>
  </r>
  <r>
    <n v="1936514"/>
    <x v="4"/>
    <x v="3"/>
    <x v="25"/>
    <x v="13"/>
    <x v="13"/>
    <x v="3"/>
    <x v="978"/>
    <x v="946"/>
    <x v="0"/>
    <s v="No"/>
  </r>
  <r>
    <n v="559942"/>
    <x v="46"/>
    <x v="1"/>
    <x v="1"/>
    <x v="28"/>
    <x v="28"/>
    <x v="2"/>
    <x v="1048"/>
    <x v="962"/>
    <x v="0"/>
    <s v="No"/>
  </r>
  <r>
    <n v="2094889"/>
    <x v="62"/>
    <x v="2"/>
    <x v="10"/>
    <x v="8"/>
    <x v="8"/>
    <x v="0"/>
    <x v="1084"/>
    <x v="1031"/>
    <x v="0"/>
    <s v="No"/>
  </r>
  <r>
    <n v="1441505"/>
    <x v="77"/>
    <x v="0"/>
    <x v="0"/>
    <x v="29"/>
    <x v="29"/>
    <x v="0"/>
    <x v="779"/>
    <x v="736"/>
    <x v="1"/>
    <s v="No"/>
  </r>
  <r>
    <n v="482904"/>
    <x v="14"/>
    <x v="2"/>
    <x v="24"/>
    <x v="13"/>
    <x v="13"/>
    <x v="1"/>
    <x v="221"/>
    <x v="215"/>
    <x v="0"/>
    <s v="Yes"/>
  </r>
  <r>
    <n v="760416"/>
    <x v="123"/>
    <x v="7"/>
    <x v="19"/>
    <x v="9"/>
    <x v="9"/>
    <x v="0"/>
    <x v="1300"/>
    <x v="1245"/>
    <x v="0"/>
    <s v="No"/>
  </r>
  <r>
    <n v="1575594"/>
    <x v="10"/>
    <x v="2"/>
    <x v="24"/>
    <x v="27"/>
    <x v="27"/>
    <x v="1"/>
    <x v="13"/>
    <x v="230"/>
    <x v="0"/>
    <s v="Yes"/>
  </r>
  <r>
    <n v="675809"/>
    <x v="18"/>
    <x v="0"/>
    <x v="0"/>
    <x v="1"/>
    <x v="1"/>
    <x v="0"/>
    <x v="78"/>
    <x v="685"/>
    <x v="0"/>
    <s v="No"/>
  </r>
  <r>
    <n v="611147"/>
    <x v="797"/>
    <x v="1"/>
    <x v="1"/>
    <x v="4"/>
    <x v="4"/>
    <x v="0"/>
    <x v="331"/>
    <x v="276"/>
    <x v="0"/>
    <s v="No"/>
  </r>
  <r>
    <n v="1833316"/>
    <x v="129"/>
    <x v="7"/>
    <x v="19"/>
    <x v="0"/>
    <x v="0"/>
    <x v="0"/>
    <x v="200"/>
    <x v="194"/>
    <x v="0"/>
    <s v="No"/>
  </r>
  <r>
    <n v="1848804"/>
    <x v="8"/>
    <x v="0"/>
    <x v="5"/>
    <x v="7"/>
    <x v="7"/>
    <x v="0"/>
    <x v="183"/>
    <x v="176"/>
    <x v="0"/>
    <s v="No"/>
  </r>
  <r>
    <n v="1257833"/>
    <x v="798"/>
    <x v="1"/>
    <x v="4"/>
    <x v="0"/>
    <x v="0"/>
    <x v="0"/>
    <x v="131"/>
    <x v="288"/>
    <x v="0"/>
    <s v="No"/>
  </r>
  <r>
    <n v="1008265"/>
    <x v="1"/>
    <x v="0"/>
    <x v="37"/>
    <x v="2"/>
    <x v="2"/>
    <x v="0"/>
    <x v="961"/>
    <x v="926"/>
    <x v="1"/>
    <s v="Yes"/>
  </r>
  <r>
    <n v="801284"/>
    <x v="171"/>
    <x v="9"/>
    <x v="55"/>
    <x v="16"/>
    <x v="16"/>
    <x v="3"/>
    <x v="476"/>
    <x v="975"/>
    <x v="0"/>
    <s v="No"/>
  </r>
  <r>
    <n v="454551"/>
    <x v="10"/>
    <x v="2"/>
    <x v="38"/>
    <x v="27"/>
    <x v="27"/>
    <x v="4"/>
    <x v="1311"/>
    <x v="1099"/>
    <x v="0"/>
    <s v="No"/>
  </r>
  <r>
    <n v="1401679"/>
    <x v="565"/>
    <x v="1"/>
    <x v="1"/>
    <x v="9"/>
    <x v="9"/>
    <x v="0"/>
    <x v="533"/>
    <x v="507"/>
    <x v="0"/>
    <s v="Yes"/>
  </r>
  <r>
    <n v="518704"/>
    <x v="35"/>
    <x v="0"/>
    <x v="0"/>
    <x v="10"/>
    <x v="10"/>
    <x v="0"/>
    <x v="720"/>
    <x v="355"/>
    <x v="0"/>
    <s v="No"/>
  </r>
  <r>
    <n v="668107"/>
    <x v="168"/>
    <x v="0"/>
    <x v="0"/>
    <x v="18"/>
    <x v="18"/>
    <x v="3"/>
    <x v="311"/>
    <x v="685"/>
    <x v="0"/>
    <s v="No"/>
  </r>
  <r>
    <n v="1039442"/>
    <x v="10"/>
    <x v="5"/>
    <x v="9"/>
    <x v="7"/>
    <x v="7"/>
    <x v="1"/>
    <x v="598"/>
    <x v="77"/>
    <x v="0"/>
    <s v="No"/>
  </r>
  <r>
    <n v="878979"/>
    <x v="196"/>
    <x v="1"/>
    <x v="27"/>
    <x v="0"/>
    <x v="0"/>
    <x v="0"/>
    <x v="265"/>
    <x v="256"/>
    <x v="0"/>
    <s v="No"/>
  </r>
  <r>
    <n v="393957"/>
    <x v="16"/>
    <x v="2"/>
    <x v="48"/>
    <x v="7"/>
    <x v="7"/>
    <x v="4"/>
    <x v="1207"/>
    <x v="1154"/>
    <x v="0"/>
    <s v="Yes"/>
  </r>
  <r>
    <n v="1089869"/>
    <x v="427"/>
    <x v="0"/>
    <x v="42"/>
    <x v="14"/>
    <x v="14"/>
    <x v="0"/>
    <x v="1043"/>
    <x v="479"/>
    <x v="0"/>
    <s v="Yes"/>
  </r>
  <r>
    <n v="951994"/>
    <x v="16"/>
    <x v="1"/>
    <x v="13"/>
    <x v="9"/>
    <x v="9"/>
    <x v="0"/>
    <x v="550"/>
    <x v="631"/>
    <x v="0"/>
    <s v="No"/>
  </r>
  <r>
    <n v="800726"/>
    <x v="14"/>
    <x v="0"/>
    <x v="0"/>
    <x v="19"/>
    <x v="19"/>
    <x v="0"/>
    <x v="476"/>
    <x v="450"/>
    <x v="0"/>
    <s v="Yes"/>
  </r>
  <r>
    <n v="1301415"/>
    <x v="16"/>
    <x v="2"/>
    <x v="16"/>
    <x v="5"/>
    <x v="5"/>
    <x v="0"/>
    <x v="159"/>
    <x v="153"/>
    <x v="0"/>
    <s v="No"/>
  </r>
  <r>
    <n v="496995"/>
    <x v="172"/>
    <x v="5"/>
    <x v="14"/>
    <x v="18"/>
    <x v="18"/>
    <x v="3"/>
    <x v="962"/>
    <x v="710"/>
    <x v="0"/>
    <s v="Yes"/>
  </r>
  <r>
    <n v="518846"/>
    <x v="14"/>
    <x v="2"/>
    <x v="24"/>
    <x v="7"/>
    <x v="7"/>
    <x v="0"/>
    <x v="1312"/>
    <x v="390"/>
    <x v="0"/>
    <s v="No"/>
  </r>
  <r>
    <n v="219794"/>
    <x v="10"/>
    <x v="0"/>
    <x v="0"/>
    <x v="7"/>
    <x v="7"/>
    <x v="0"/>
    <x v="233"/>
    <x v="228"/>
    <x v="1"/>
    <s v="No"/>
  </r>
  <r>
    <n v="1752365"/>
    <x v="690"/>
    <x v="7"/>
    <x v="43"/>
    <x v="10"/>
    <x v="10"/>
    <x v="0"/>
    <x v="987"/>
    <x v="53"/>
    <x v="0"/>
    <s v="No"/>
  </r>
  <r>
    <n v="2057368"/>
    <x v="559"/>
    <x v="5"/>
    <x v="12"/>
    <x v="35"/>
    <x v="35"/>
    <x v="0"/>
    <x v="1171"/>
    <x v="1122"/>
    <x v="0"/>
    <s v="No"/>
  </r>
  <r>
    <n v="226592"/>
    <x v="10"/>
    <x v="0"/>
    <x v="0"/>
    <x v="7"/>
    <x v="7"/>
    <x v="1"/>
    <x v="761"/>
    <x v="644"/>
    <x v="0"/>
    <s v="No"/>
  </r>
  <r>
    <n v="1661197"/>
    <x v="62"/>
    <x v="2"/>
    <x v="17"/>
    <x v="9"/>
    <x v="9"/>
    <x v="0"/>
    <x v="182"/>
    <x v="823"/>
    <x v="0"/>
    <s v="No"/>
  </r>
  <r>
    <n v="1210116"/>
    <x v="8"/>
    <x v="0"/>
    <x v="0"/>
    <x v="25"/>
    <x v="25"/>
    <x v="0"/>
    <x v="440"/>
    <x v="757"/>
    <x v="0"/>
    <s v="No"/>
  </r>
  <r>
    <n v="610374"/>
    <x v="20"/>
    <x v="2"/>
    <x v="16"/>
    <x v="35"/>
    <x v="35"/>
    <x v="0"/>
    <x v="331"/>
    <x v="839"/>
    <x v="0"/>
    <s v="No"/>
  </r>
  <r>
    <n v="397864"/>
    <x v="14"/>
    <x v="2"/>
    <x v="30"/>
    <x v="3"/>
    <x v="3"/>
    <x v="0"/>
    <x v="879"/>
    <x v="747"/>
    <x v="0"/>
    <s v="No"/>
  </r>
  <r>
    <n v="1943687"/>
    <x v="14"/>
    <x v="0"/>
    <x v="0"/>
    <x v="13"/>
    <x v="13"/>
    <x v="3"/>
    <x v="783"/>
    <x v="738"/>
    <x v="0"/>
    <s v="No"/>
  </r>
  <r>
    <n v="1897767"/>
    <x v="50"/>
    <x v="5"/>
    <x v="12"/>
    <x v="7"/>
    <x v="7"/>
    <x v="1"/>
    <x v="655"/>
    <x v="999"/>
    <x v="0"/>
    <s v="No"/>
  </r>
  <r>
    <n v="1523303"/>
    <x v="17"/>
    <x v="3"/>
    <x v="44"/>
    <x v="12"/>
    <x v="12"/>
    <x v="0"/>
    <x v="581"/>
    <x v="544"/>
    <x v="0"/>
    <s v="No"/>
  </r>
  <r>
    <n v="378916"/>
    <x v="8"/>
    <x v="5"/>
    <x v="9"/>
    <x v="26"/>
    <x v="26"/>
    <x v="0"/>
    <x v="228"/>
    <x v="1252"/>
    <x v="0"/>
    <s v="No"/>
  </r>
  <r>
    <n v="1236589"/>
    <x v="62"/>
    <x v="1"/>
    <x v="27"/>
    <x v="35"/>
    <x v="35"/>
    <x v="0"/>
    <x v="729"/>
    <x v="686"/>
    <x v="0"/>
    <s v="No"/>
  </r>
  <r>
    <n v="1578453"/>
    <x v="130"/>
    <x v="1"/>
    <x v="1"/>
    <x v="7"/>
    <x v="7"/>
    <x v="0"/>
    <x v="236"/>
    <x v="749"/>
    <x v="0"/>
    <s v="No"/>
  </r>
  <r>
    <n v="1218247"/>
    <x v="62"/>
    <x v="2"/>
    <x v="2"/>
    <x v="5"/>
    <x v="5"/>
    <x v="1"/>
    <x v="999"/>
    <x v="150"/>
    <x v="0"/>
    <s v="No"/>
  </r>
  <r>
    <n v="732147"/>
    <x v="33"/>
    <x v="4"/>
    <x v="26"/>
    <x v="44"/>
    <x v="43"/>
    <x v="0"/>
    <x v="111"/>
    <x v="444"/>
    <x v="0"/>
    <s v="No"/>
  </r>
  <r>
    <n v="704988"/>
    <x v="636"/>
    <x v="1"/>
    <x v="13"/>
    <x v="14"/>
    <x v="14"/>
    <x v="0"/>
    <x v="1286"/>
    <x v="1231"/>
    <x v="1"/>
    <s v="Yes"/>
  </r>
  <r>
    <n v="1596428"/>
    <x v="218"/>
    <x v="5"/>
    <x v="15"/>
    <x v="35"/>
    <x v="35"/>
    <x v="0"/>
    <x v="723"/>
    <x v="91"/>
    <x v="0"/>
    <s v="No"/>
  </r>
  <r>
    <n v="1578967"/>
    <x v="33"/>
    <x v="4"/>
    <x v="6"/>
    <x v="7"/>
    <x v="7"/>
    <x v="0"/>
    <x v="236"/>
    <x v="749"/>
    <x v="0"/>
    <s v="No"/>
  </r>
  <r>
    <n v="855246"/>
    <x v="14"/>
    <x v="2"/>
    <x v="31"/>
    <x v="13"/>
    <x v="13"/>
    <x v="0"/>
    <x v="1215"/>
    <x v="164"/>
    <x v="0"/>
    <s v="No"/>
  </r>
  <r>
    <n v="1219280"/>
    <x v="86"/>
    <x v="5"/>
    <x v="36"/>
    <x v="9"/>
    <x v="9"/>
    <x v="0"/>
    <x v="140"/>
    <x v="136"/>
    <x v="0"/>
    <s v="Yes"/>
  </r>
  <r>
    <n v="1214350"/>
    <x v="10"/>
    <x v="0"/>
    <x v="0"/>
    <x v="1"/>
    <x v="1"/>
    <x v="0"/>
    <x v="48"/>
    <x v="407"/>
    <x v="0"/>
    <s v="Yes"/>
  </r>
  <r>
    <n v="1180866"/>
    <x v="14"/>
    <x v="2"/>
    <x v="47"/>
    <x v="13"/>
    <x v="13"/>
    <x v="0"/>
    <x v="960"/>
    <x v="925"/>
    <x v="0"/>
    <s v="No"/>
  </r>
  <r>
    <n v="739362"/>
    <x v="144"/>
    <x v="3"/>
    <x v="8"/>
    <x v="14"/>
    <x v="14"/>
    <x v="0"/>
    <x v="237"/>
    <x v="108"/>
    <x v="0"/>
    <s v="Yes"/>
  </r>
  <r>
    <n v="1306178"/>
    <x v="16"/>
    <x v="2"/>
    <x v="34"/>
    <x v="13"/>
    <x v="13"/>
    <x v="0"/>
    <x v="1313"/>
    <x v="1253"/>
    <x v="0"/>
    <s v="No"/>
  </r>
  <r>
    <n v="821117"/>
    <x v="20"/>
    <x v="5"/>
    <x v="12"/>
    <x v="27"/>
    <x v="27"/>
    <x v="1"/>
    <x v="51"/>
    <x v="548"/>
    <x v="0"/>
    <s v="No"/>
  </r>
  <r>
    <n v="409032"/>
    <x v="6"/>
    <x v="5"/>
    <x v="12"/>
    <x v="1"/>
    <x v="1"/>
    <x v="0"/>
    <x v="1064"/>
    <x v="1013"/>
    <x v="0"/>
    <s v="No"/>
  </r>
  <r>
    <n v="1943599"/>
    <x v="33"/>
    <x v="4"/>
    <x v="6"/>
    <x v="7"/>
    <x v="7"/>
    <x v="0"/>
    <x v="783"/>
    <x v="828"/>
    <x v="0"/>
    <s v="No"/>
  </r>
  <r>
    <n v="1853951"/>
    <x v="75"/>
    <x v="1"/>
    <x v="27"/>
    <x v="13"/>
    <x v="13"/>
    <x v="0"/>
    <x v="427"/>
    <x v="69"/>
    <x v="0"/>
    <s v="No"/>
  </r>
  <r>
    <n v="2165332"/>
    <x v="134"/>
    <x v="0"/>
    <x v="0"/>
    <x v="3"/>
    <x v="3"/>
    <x v="0"/>
    <x v="446"/>
    <x v="425"/>
    <x v="0"/>
    <s v="Yes"/>
  </r>
  <r>
    <n v="322711"/>
    <x v="51"/>
    <x v="5"/>
    <x v="9"/>
    <x v="7"/>
    <x v="7"/>
    <x v="3"/>
    <x v="126"/>
    <x v="124"/>
    <x v="0"/>
    <s v="No"/>
  </r>
  <r>
    <n v="1476819"/>
    <x v="19"/>
    <x v="0"/>
    <x v="5"/>
    <x v="0"/>
    <x v="0"/>
    <x v="0"/>
    <x v="1244"/>
    <x v="595"/>
    <x v="0"/>
    <s v="Yes"/>
  </r>
  <r>
    <n v="1124068"/>
    <x v="18"/>
    <x v="0"/>
    <x v="0"/>
    <x v="7"/>
    <x v="7"/>
    <x v="0"/>
    <x v="895"/>
    <x v="859"/>
    <x v="0"/>
    <s v="Yes"/>
  </r>
  <r>
    <n v="1674066"/>
    <x v="4"/>
    <x v="3"/>
    <x v="44"/>
    <x v="3"/>
    <x v="3"/>
    <x v="0"/>
    <x v="724"/>
    <x v="343"/>
    <x v="0"/>
    <s v="Yes"/>
  </r>
  <r>
    <n v="1635121"/>
    <x v="105"/>
    <x v="5"/>
    <x v="12"/>
    <x v="7"/>
    <x v="7"/>
    <x v="0"/>
    <x v="79"/>
    <x v="76"/>
    <x v="0"/>
    <s v="Yes"/>
  </r>
  <r>
    <n v="1831116"/>
    <x v="21"/>
    <x v="2"/>
    <x v="47"/>
    <x v="5"/>
    <x v="5"/>
    <x v="0"/>
    <x v="200"/>
    <x v="194"/>
    <x v="0"/>
    <s v="No"/>
  </r>
  <r>
    <n v="1331792"/>
    <x v="8"/>
    <x v="2"/>
    <x v="24"/>
    <x v="0"/>
    <x v="0"/>
    <x v="1"/>
    <x v="47"/>
    <x v="993"/>
    <x v="0"/>
    <s v="No"/>
  </r>
  <r>
    <n v="1778627"/>
    <x v="20"/>
    <x v="0"/>
    <x v="0"/>
    <x v="42"/>
    <x v="42"/>
    <x v="1"/>
    <x v="826"/>
    <x v="351"/>
    <x v="0"/>
    <s v="Yes"/>
  </r>
  <r>
    <n v="725740"/>
    <x v="10"/>
    <x v="0"/>
    <x v="5"/>
    <x v="0"/>
    <x v="0"/>
    <x v="1"/>
    <x v="428"/>
    <x v="226"/>
    <x v="0"/>
    <s v="No"/>
  </r>
  <r>
    <n v="1429510"/>
    <x v="16"/>
    <x v="2"/>
    <x v="17"/>
    <x v="7"/>
    <x v="7"/>
    <x v="0"/>
    <x v="733"/>
    <x v="120"/>
    <x v="0"/>
    <s v="No"/>
  </r>
  <r>
    <n v="950837"/>
    <x v="109"/>
    <x v="1"/>
    <x v="22"/>
    <x v="9"/>
    <x v="9"/>
    <x v="0"/>
    <x v="360"/>
    <x v="200"/>
    <x v="0"/>
    <s v="No"/>
  </r>
  <r>
    <n v="493205"/>
    <x v="211"/>
    <x v="7"/>
    <x v="21"/>
    <x v="17"/>
    <x v="17"/>
    <x v="4"/>
    <x v="507"/>
    <x v="311"/>
    <x v="0"/>
    <s v="No"/>
  </r>
  <r>
    <n v="666663"/>
    <x v="1"/>
    <x v="0"/>
    <x v="0"/>
    <x v="46"/>
    <x v="45"/>
    <x v="1"/>
    <x v="176"/>
    <x v="295"/>
    <x v="0"/>
    <s v="No"/>
  </r>
  <r>
    <n v="1889071"/>
    <x v="10"/>
    <x v="2"/>
    <x v="10"/>
    <x v="10"/>
    <x v="10"/>
    <x v="0"/>
    <x v="34"/>
    <x v="65"/>
    <x v="0"/>
    <s v="No"/>
  </r>
  <r>
    <n v="714084"/>
    <x v="285"/>
    <x v="1"/>
    <x v="1"/>
    <x v="1"/>
    <x v="1"/>
    <x v="0"/>
    <x v="1065"/>
    <x v="1108"/>
    <x v="0"/>
    <s v="No"/>
  </r>
  <r>
    <n v="1872059"/>
    <x v="62"/>
    <x v="2"/>
    <x v="24"/>
    <x v="20"/>
    <x v="20"/>
    <x v="0"/>
    <x v="189"/>
    <x v="181"/>
    <x v="0"/>
    <s v="No"/>
  </r>
  <r>
    <n v="812834"/>
    <x v="14"/>
    <x v="2"/>
    <x v="24"/>
    <x v="9"/>
    <x v="9"/>
    <x v="1"/>
    <x v="179"/>
    <x v="493"/>
    <x v="0"/>
    <s v="No"/>
  </r>
  <r>
    <n v="2059957"/>
    <x v="62"/>
    <x v="1"/>
    <x v="13"/>
    <x v="33"/>
    <x v="33"/>
    <x v="0"/>
    <x v="18"/>
    <x v="18"/>
    <x v="0"/>
    <s v="No"/>
  </r>
  <r>
    <n v="695938"/>
    <x v="1"/>
    <x v="0"/>
    <x v="42"/>
    <x v="5"/>
    <x v="5"/>
    <x v="0"/>
    <x v="502"/>
    <x v="568"/>
    <x v="0"/>
    <s v="No"/>
  </r>
  <r>
    <n v="1997161"/>
    <x v="22"/>
    <x v="5"/>
    <x v="12"/>
    <x v="15"/>
    <x v="15"/>
    <x v="1"/>
    <x v="781"/>
    <x v="809"/>
    <x v="0"/>
    <s v="No"/>
  </r>
  <r>
    <n v="2172906"/>
    <x v="171"/>
    <x v="10"/>
    <x v="55"/>
    <x v="46"/>
    <x v="45"/>
    <x v="0"/>
    <x v="1111"/>
    <x v="1057"/>
    <x v="0"/>
    <s v="Yes"/>
  </r>
  <r>
    <n v="834120"/>
    <x v="33"/>
    <x v="1"/>
    <x v="22"/>
    <x v="31"/>
    <x v="31"/>
    <x v="0"/>
    <x v="247"/>
    <x v="241"/>
    <x v="0"/>
    <s v="No"/>
  </r>
  <r>
    <n v="1989489"/>
    <x v="30"/>
    <x v="0"/>
    <x v="5"/>
    <x v="35"/>
    <x v="35"/>
    <x v="0"/>
    <x v="572"/>
    <x v="623"/>
    <x v="0"/>
    <s v="No"/>
  </r>
  <r>
    <n v="1939408"/>
    <x v="40"/>
    <x v="4"/>
    <x v="6"/>
    <x v="9"/>
    <x v="9"/>
    <x v="0"/>
    <x v="307"/>
    <x v="292"/>
    <x v="0"/>
    <s v="No"/>
  </r>
  <r>
    <n v="437319"/>
    <x v="1"/>
    <x v="0"/>
    <x v="37"/>
    <x v="4"/>
    <x v="4"/>
    <x v="0"/>
    <x v="823"/>
    <x v="824"/>
    <x v="0"/>
    <s v="No"/>
  </r>
  <r>
    <n v="1679080"/>
    <x v="652"/>
    <x v="1"/>
    <x v="22"/>
    <x v="13"/>
    <x v="13"/>
    <x v="0"/>
    <x v="802"/>
    <x v="755"/>
    <x v="0"/>
    <s v="No"/>
  </r>
  <r>
    <n v="1440719"/>
    <x v="62"/>
    <x v="7"/>
    <x v="39"/>
    <x v="33"/>
    <x v="33"/>
    <x v="0"/>
    <x v="551"/>
    <x v="742"/>
    <x v="0"/>
    <s v="No"/>
  </r>
  <r>
    <n v="1562813"/>
    <x v="510"/>
    <x v="1"/>
    <x v="22"/>
    <x v="10"/>
    <x v="10"/>
    <x v="2"/>
    <x v="470"/>
    <x v="511"/>
    <x v="0"/>
    <s v="No"/>
  </r>
  <r>
    <n v="1795476"/>
    <x v="18"/>
    <x v="0"/>
    <x v="0"/>
    <x v="4"/>
    <x v="4"/>
    <x v="2"/>
    <x v="480"/>
    <x v="458"/>
    <x v="0"/>
    <s v="No"/>
  </r>
  <r>
    <n v="1716083"/>
    <x v="8"/>
    <x v="5"/>
    <x v="9"/>
    <x v="17"/>
    <x v="17"/>
    <x v="0"/>
    <x v="1067"/>
    <x v="581"/>
    <x v="0"/>
    <s v="Yes"/>
  </r>
  <r>
    <n v="1482509"/>
    <x v="348"/>
    <x v="1"/>
    <x v="1"/>
    <x v="40"/>
    <x v="40"/>
    <x v="0"/>
    <x v="297"/>
    <x v="282"/>
    <x v="0"/>
    <s v="Yes"/>
  </r>
  <r>
    <n v="1907176"/>
    <x v="668"/>
    <x v="1"/>
    <x v="22"/>
    <x v="20"/>
    <x v="20"/>
    <x v="0"/>
    <x v="241"/>
    <x v="235"/>
    <x v="0"/>
    <s v="Yes"/>
  </r>
  <r>
    <n v="1765261"/>
    <x v="10"/>
    <x v="5"/>
    <x v="14"/>
    <x v="13"/>
    <x v="13"/>
    <x v="0"/>
    <x v="797"/>
    <x v="649"/>
    <x v="0"/>
    <s v="No"/>
  </r>
  <r>
    <n v="296917"/>
    <x v="16"/>
    <x v="2"/>
    <x v="31"/>
    <x v="4"/>
    <x v="4"/>
    <x v="0"/>
    <x v="1314"/>
    <x v="939"/>
    <x v="0"/>
    <s v="No"/>
  </r>
  <r>
    <n v="1251375"/>
    <x v="10"/>
    <x v="5"/>
    <x v="15"/>
    <x v="10"/>
    <x v="10"/>
    <x v="3"/>
    <x v="710"/>
    <x v="116"/>
    <x v="0"/>
    <s v="Yes"/>
  </r>
  <r>
    <n v="1648881"/>
    <x v="19"/>
    <x v="0"/>
    <x v="5"/>
    <x v="0"/>
    <x v="0"/>
    <x v="0"/>
    <x v="362"/>
    <x v="734"/>
    <x v="0"/>
    <s v="No"/>
  </r>
  <r>
    <n v="849373"/>
    <x v="246"/>
    <x v="5"/>
    <x v="12"/>
    <x v="34"/>
    <x v="34"/>
    <x v="1"/>
    <x v="629"/>
    <x v="592"/>
    <x v="0"/>
    <s v="No"/>
  </r>
  <r>
    <n v="1337758"/>
    <x v="505"/>
    <x v="1"/>
    <x v="1"/>
    <x v="27"/>
    <x v="27"/>
    <x v="0"/>
    <x v="1088"/>
    <x v="993"/>
    <x v="0"/>
    <s v="No"/>
  </r>
  <r>
    <n v="318940"/>
    <x v="4"/>
    <x v="3"/>
    <x v="3"/>
    <x v="31"/>
    <x v="31"/>
    <x v="0"/>
    <x v="178"/>
    <x v="1254"/>
    <x v="0"/>
    <s v="No"/>
  </r>
  <r>
    <n v="1090887"/>
    <x v="20"/>
    <x v="5"/>
    <x v="12"/>
    <x v="0"/>
    <x v="0"/>
    <x v="0"/>
    <x v="1043"/>
    <x v="998"/>
    <x v="0"/>
    <s v="No"/>
  </r>
  <r>
    <n v="1467828"/>
    <x v="799"/>
    <x v="0"/>
    <x v="5"/>
    <x v="18"/>
    <x v="18"/>
    <x v="0"/>
    <x v="87"/>
    <x v="84"/>
    <x v="0"/>
    <s v="No"/>
  </r>
  <r>
    <n v="628394"/>
    <x v="18"/>
    <x v="0"/>
    <x v="5"/>
    <x v="0"/>
    <x v="0"/>
    <x v="0"/>
    <x v="287"/>
    <x v="1111"/>
    <x v="0"/>
    <s v="Yes"/>
  </r>
  <r>
    <n v="1991442"/>
    <x v="1"/>
    <x v="0"/>
    <x v="0"/>
    <x v="9"/>
    <x v="9"/>
    <x v="0"/>
    <x v="15"/>
    <x v="15"/>
    <x v="0"/>
    <s v="No"/>
  </r>
  <r>
    <n v="1916337"/>
    <x v="35"/>
    <x v="0"/>
    <x v="0"/>
    <x v="3"/>
    <x v="3"/>
    <x v="1"/>
    <x v="606"/>
    <x v="464"/>
    <x v="0"/>
    <s v="Yes"/>
  </r>
  <r>
    <n v="1466867"/>
    <x v="5"/>
    <x v="1"/>
    <x v="4"/>
    <x v="0"/>
    <x v="0"/>
    <x v="0"/>
    <x v="87"/>
    <x v="84"/>
    <x v="0"/>
    <s v="No"/>
  </r>
  <r>
    <n v="1285260"/>
    <x v="1"/>
    <x v="0"/>
    <x v="0"/>
    <x v="24"/>
    <x v="24"/>
    <x v="0"/>
    <x v="665"/>
    <x v="473"/>
    <x v="0"/>
    <s v="No"/>
  </r>
  <r>
    <n v="1642861"/>
    <x v="37"/>
    <x v="1"/>
    <x v="22"/>
    <x v="7"/>
    <x v="7"/>
    <x v="0"/>
    <x v="816"/>
    <x v="674"/>
    <x v="0"/>
    <s v="No"/>
  </r>
  <r>
    <n v="1089435"/>
    <x v="51"/>
    <x v="2"/>
    <x v="20"/>
    <x v="4"/>
    <x v="4"/>
    <x v="0"/>
    <x v="1043"/>
    <x v="479"/>
    <x v="0"/>
    <s v="No"/>
  </r>
  <r>
    <n v="901916"/>
    <x v="16"/>
    <x v="2"/>
    <x v="45"/>
    <x v="18"/>
    <x v="18"/>
    <x v="1"/>
    <x v="353"/>
    <x v="338"/>
    <x v="0"/>
    <s v="No"/>
  </r>
  <r>
    <n v="1113460"/>
    <x v="800"/>
    <x v="1"/>
    <x v="22"/>
    <x v="6"/>
    <x v="6"/>
    <x v="0"/>
    <x v="615"/>
    <x v="577"/>
    <x v="0"/>
    <s v="No"/>
  </r>
  <r>
    <n v="825623"/>
    <x v="219"/>
    <x v="7"/>
    <x v="21"/>
    <x v="5"/>
    <x v="5"/>
    <x v="0"/>
    <x v="584"/>
    <x v="548"/>
    <x v="0"/>
    <s v="No"/>
  </r>
  <r>
    <n v="2020350"/>
    <x v="19"/>
    <x v="2"/>
    <x v="24"/>
    <x v="17"/>
    <x v="17"/>
    <x v="0"/>
    <x v="125"/>
    <x v="123"/>
    <x v="0"/>
    <s v="Yes"/>
  </r>
  <r>
    <n v="972437"/>
    <x v="9"/>
    <x v="3"/>
    <x v="25"/>
    <x v="21"/>
    <x v="21"/>
    <x v="0"/>
    <x v="193"/>
    <x v="186"/>
    <x v="0"/>
    <s v="No"/>
  </r>
  <r>
    <n v="2048151"/>
    <x v="14"/>
    <x v="5"/>
    <x v="12"/>
    <x v="17"/>
    <x v="17"/>
    <x v="0"/>
    <x v="886"/>
    <x v="849"/>
    <x v="0"/>
    <s v="No"/>
  </r>
  <r>
    <n v="1467697"/>
    <x v="8"/>
    <x v="0"/>
    <x v="0"/>
    <x v="3"/>
    <x v="3"/>
    <x v="2"/>
    <x v="87"/>
    <x v="29"/>
    <x v="0"/>
    <s v="Yes"/>
  </r>
  <r>
    <n v="462201"/>
    <x v="19"/>
    <x v="2"/>
    <x v="30"/>
    <x v="24"/>
    <x v="24"/>
    <x v="1"/>
    <x v="390"/>
    <x v="1144"/>
    <x v="0"/>
    <s v="No"/>
  </r>
  <r>
    <n v="1379203"/>
    <x v="35"/>
    <x v="0"/>
    <x v="42"/>
    <x v="15"/>
    <x v="15"/>
    <x v="0"/>
    <x v="266"/>
    <x v="257"/>
    <x v="0"/>
    <s v="No"/>
  </r>
  <r>
    <n v="1048457"/>
    <x v="129"/>
    <x v="7"/>
    <x v="21"/>
    <x v="25"/>
    <x v="25"/>
    <x v="0"/>
    <x v="80"/>
    <x v="77"/>
    <x v="0"/>
    <s v="No"/>
  </r>
  <r>
    <n v="1191560"/>
    <x v="26"/>
    <x v="0"/>
    <x v="0"/>
    <x v="13"/>
    <x v="13"/>
    <x v="0"/>
    <x v="770"/>
    <x v="729"/>
    <x v="0"/>
    <s v="Yes"/>
  </r>
  <r>
    <n v="553890"/>
    <x v="127"/>
    <x v="2"/>
    <x v="17"/>
    <x v="0"/>
    <x v="0"/>
    <x v="1"/>
    <x v="245"/>
    <x v="680"/>
    <x v="0"/>
    <s v="No"/>
  </r>
  <r>
    <n v="2012261"/>
    <x v="801"/>
    <x v="0"/>
    <x v="5"/>
    <x v="8"/>
    <x v="8"/>
    <x v="0"/>
    <x v="656"/>
    <x v="630"/>
    <x v="0"/>
    <s v="No"/>
  </r>
  <r>
    <n v="489665"/>
    <x v="201"/>
    <x v="0"/>
    <x v="5"/>
    <x v="14"/>
    <x v="14"/>
    <x v="0"/>
    <x v="907"/>
    <x v="1008"/>
    <x v="0"/>
    <s v="No"/>
  </r>
  <r>
    <n v="1840317"/>
    <x v="90"/>
    <x v="1"/>
    <x v="4"/>
    <x v="9"/>
    <x v="9"/>
    <x v="0"/>
    <x v="628"/>
    <x v="1171"/>
    <x v="0"/>
    <s v="No"/>
  </r>
  <r>
    <n v="854771"/>
    <x v="356"/>
    <x v="1"/>
    <x v="1"/>
    <x v="0"/>
    <x v="0"/>
    <x v="0"/>
    <x v="171"/>
    <x v="592"/>
    <x v="0"/>
    <s v="Yes"/>
  </r>
  <r>
    <n v="256142"/>
    <x v="19"/>
    <x v="0"/>
    <x v="5"/>
    <x v="27"/>
    <x v="27"/>
    <x v="1"/>
    <x v="52"/>
    <x v="329"/>
    <x v="0"/>
    <s v="No"/>
  </r>
  <r>
    <n v="1794860"/>
    <x v="9"/>
    <x v="3"/>
    <x v="3"/>
    <x v="5"/>
    <x v="5"/>
    <x v="1"/>
    <x v="480"/>
    <x v="39"/>
    <x v="0"/>
    <s v="No"/>
  </r>
  <r>
    <n v="1208117"/>
    <x v="32"/>
    <x v="5"/>
    <x v="15"/>
    <x v="10"/>
    <x v="10"/>
    <x v="1"/>
    <x v="1058"/>
    <x v="20"/>
    <x v="0"/>
    <s v="No"/>
  </r>
  <r>
    <n v="1946446"/>
    <x v="1"/>
    <x v="0"/>
    <x v="37"/>
    <x v="2"/>
    <x v="2"/>
    <x v="0"/>
    <x v="969"/>
    <x v="916"/>
    <x v="0"/>
    <s v="No"/>
  </r>
  <r>
    <n v="415543"/>
    <x v="221"/>
    <x v="5"/>
    <x v="15"/>
    <x v="27"/>
    <x v="27"/>
    <x v="3"/>
    <x v="843"/>
    <x v="498"/>
    <x v="0"/>
    <s v="No"/>
  </r>
  <r>
    <n v="1188872"/>
    <x v="140"/>
    <x v="1"/>
    <x v="4"/>
    <x v="13"/>
    <x v="13"/>
    <x v="0"/>
    <x v="1187"/>
    <x v="142"/>
    <x v="0"/>
    <s v="No"/>
  </r>
  <r>
    <n v="566248"/>
    <x v="20"/>
    <x v="0"/>
    <x v="0"/>
    <x v="4"/>
    <x v="4"/>
    <x v="1"/>
    <x v="525"/>
    <x v="500"/>
    <x v="0"/>
    <s v="No"/>
  </r>
  <r>
    <n v="503550"/>
    <x v="9"/>
    <x v="3"/>
    <x v="8"/>
    <x v="0"/>
    <x v="0"/>
    <x v="0"/>
    <x v="128"/>
    <x v="1255"/>
    <x v="0"/>
    <s v="No"/>
  </r>
  <r>
    <n v="1193999"/>
    <x v="20"/>
    <x v="2"/>
    <x v="23"/>
    <x v="5"/>
    <x v="5"/>
    <x v="1"/>
    <x v="770"/>
    <x v="848"/>
    <x v="0"/>
    <s v="No"/>
  </r>
  <r>
    <n v="1041581"/>
    <x v="32"/>
    <x v="5"/>
    <x v="12"/>
    <x v="10"/>
    <x v="10"/>
    <x v="0"/>
    <x v="922"/>
    <x v="883"/>
    <x v="0"/>
    <s v="No"/>
  </r>
  <r>
    <n v="1189476"/>
    <x v="189"/>
    <x v="7"/>
    <x v="19"/>
    <x v="36"/>
    <x v="36"/>
    <x v="0"/>
    <x v="677"/>
    <x v="648"/>
    <x v="0"/>
    <s v="Yes"/>
  </r>
  <r>
    <n v="2083729"/>
    <x v="25"/>
    <x v="2"/>
    <x v="31"/>
    <x v="9"/>
    <x v="9"/>
    <x v="0"/>
    <x v="306"/>
    <x v="535"/>
    <x v="0"/>
    <s v="No"/>
  </r>
  <r>
    <n v="1062227"/>
    <x v="802"/>
    <x v="1"/>
    <x v="27"/>
    <x v="0"/>
    <x v="0"/>
    <x v="0"/>
    <x v="1077"/>
    <x v="675"/>
    <x v="0"/>
    <s v="No"/>
  </r>
  <r>
    <n v="815997"/>
    <x v="19"/>
    <x v="2"/>
    <x v="57"/>
    <x v="7"/>
    <x v="7"/>
    <x v="0"/>
    <x v="932"/>
    <x v="50"/>
    <x v="0"/>
    <s v="Yes"/>
  </r>
  <r>
    <n v="1663947"/>
    <x v="224"/>
    <x v="1"/>
    <x v="1"/>
    <x v="0"/>
    <x v="0"/>
    <x v="3"/>
    <x v="389"/>
    <x v="367"/>
    <x v="1"/>
    <s v="No"/>
  </r>
  <r>
    <n v="768198"/>
    <x v="6"/>
    <x v="5"/>
    <x v="12"/>
    <x v="2"/>
    <x v="2"/>
    <x v="1"/>
    <x v="243"/>
    <x v="744"/>
    <x v="0"/>
    <s v="No"/>
  </r>
  <r>
    <n v="681785"/>
    <x v="141"/>
    <x v="5"/>
    <x v="12"/>
    <x v="44"/>
    <x v="43"/>
    <x v="0"/>
    <x v="602"/>
    <x v="645"/>
    <x v="0"/>
    <s v="No"/>
  </r>
  <r>
    <n v="2005133"/>
    <x v="59"/>
    <x v="1"/>
    <x v="1"/>
    <x v="35"/>
    <x v="35"/>
    <x v="0"/>
    <x v="429"/>
    <x v="411"/>
    <x v="0"/>
    <s v="Yes"/>
  </r>
  <r>
    <n v="1517335"/>
    <x v="35"/>
    <x v="0"/>
    <x v="0"/>
    <x v="1"/>
    <x v="1"/>
    <x v="0"/>
    <x v="244"/>
    <x v="238"/>
    <x v="0"/>
    <s v="No"/>
  </r>
  <r>
    <n v="1836103"/>
    <x v="803"/>
    <x v="0"/>
    <x v="5"/>
    <x v="13"/>
    <x v="13"/>
    <x v="0"/>
    <x v="367"/>
    <x v="499"/>
    <x v="0"/>
    <s v="No"/>
  </r>
  <r>
    <n v="464970"/>
    <x v="10"/>
    <x v="2"/>
    <x v="24"/>
    <x v="3"/>
    <x v="3"/>
    <x v="0"/>
    <x v="17"/>
    <x v="369"/>
    <x v="0"/>
    <s v="No"/>
  </r>
  <r>
    <n v="1413653"/>
    <x v="10"/>
    <x v="0"/>
    <x v="0"/>
    <x v="32"/>
    <x v="32"/>
    <x v="1"/>
    <x v="318"/>
    <x v="932"/>
    <x v="0"/>
    <s v="No"/>
  </r>
  <r>
    <n v="1977928"/>
    <x v="9"/>
    <x v="3"/>
    <x v="3"/>
    <x v="10"/>
    <x v="10"/>
    <x v="2"/>
    <x v="201"/>
    <x v="177"/>
    <x v="0"/>
    <s v="No"/>
  </r>
  <r>
    <n v="906163"/>
    <x v="19"/>
    <x v="0"/>
    <x v="42"/>
    <x v="12"/>
    <x v="12"/>
    <x v="0"/>
    <x v="616"/>
    <x v="338"/>
    <x v="0"/>
    <s v="No"/>
  </r>
  <r>
    <n v="516817"/>
    <x v="14"/>
    <x v="2"/>
    <x v="16"/>
    <x v="20"/>
    <x v="20"/>
    <x v="0"/>
    <x v="720"/>
    <x v="534"/>
    <x v="0"/>
    <s v="No"/>
  </r>
  <r>
    <n v="888982"/>
    <x v="28"/>
    <x v="5"/>
    <x v="12"/>
    <x v="3"/>
    <x v="3"/>
    <x v="3"/>
    <x v="58"/>
    <x v="929"/>
    <x v="0"/>
    <s v="No"/>
  </r>
  <r>
    <n v="1477311"/>
    <x v="412"/>
    <x v="1"/>
    <x v="1"/>
    <x v="13"/>
    <x v="13"/>
    <x v="0"/>
    <x v="633"/>
    <x v="100"/>
    <x v="0"/>
    <s v="Yes"/>
  </r>
  <r>
    <n v="1128030"/>
    <x v="14"/>
    <x v="2"/>
    <x v="35"/>
    <x v="31"/>
    <x v="31"/>
    <x v="0"/>
    <x v="338"/>
    <x v="952"/>
    <x v="0"/>
    <s v="No"/>
  </r>
  <r>
    <n v="2038106"/>
    <x v="14"/>
    <x v="1"/>
    <x v="13"/>
    <x v="0"/>
    <x v="0"/>
    <x v="0"/>
    <x v="1116"/>
    <x v="869"/>
    <x v="0"/>
    <s v="No"/>
  </r>
  <r>
    <n v="1863672"/>
    <x v="10"/>
    <x v="5"/>
    <x v="12"/>
    <x v="3"/>
    <x v="3"/>
    <x v="2"/>
    <x v="108"/>
    <x v="720"/>
    <x v="0"/>
    <s v="Yes"/>
  </r>
  <r>
    <n v="1529347"/>
    <x v="258"/>
    <x v="5"/>
    <x v="15"/>
    <x v="0"/>
    <x v="0"/>
    <x v="1"/>
    <x v="71"/>
    <x v="1097"/>
    <x v="0"/>
    <s v="No"/>
  </r>
  <r>
    <n v="865476"/>
    <x v="37"/>
    <x v="7"/>
    <x v="56"/>
    <x v="40"/>
    <x v="40"/>
    <x v="0"/>
    <x v="537"/>
    <x v="708"/>
    <x v="0"/>
    <s v="No"/>
  </r>
  <r>
    <n v="356167"/>
    <x v="10"/>
    <x v="2"/>
    <x v="51"/>
    <x v="31"/>
    <x v="31"/>
    <x v="0"/>
    <x v="1263"/>
    <x v="634"/>
    <x v="0"/>
    <s v="Yes"/>
  </r>
  <r>
    <n v="430187"/>
    <x v="8"/>
    <x v="0"/>
    <x v="42"/>
    <x v="1"/>
    <x v="1"/>
    <x v="0"/>
    <x v="1125"/>
    <x v="483"/>
    <x v="0"/>
    <s v="No"/>
  </r>
  <r>
    <n v="1337548"/>
    <x v="804"/>
    <x v="3"/>
    <x v="3"/>
    <x v="12"/>
    <x v="12"/>
    <x v="0"/>
    <x v="1088"/>
    <x v="993"/>
    <x v="0"/>
    <s v="No"/>
  </r>
  <r>
    <n v="707042"/>
    <x v="10"/>
    <x v="5"/>
    <x v="12"/>
    <x v="18"/>
    <x v="18"/>
    <x v="1"/>
    <x v="160"/>
    <x v="154"/>
    <x v="0"/>
    <s v="No"/>
  </r>
  <r>
    <n v="1361449"/>
    <x v="59"/>
    <x v="1"/>
    <x v="22"/>
    <x v="2"/>
    <x v="2"/>
    <x v="0"/>
    <x v="833"/>
    <x v="1074"/>
    <x v="0"/>
    <s v="No"/>
  </r>
  <r>
    <n v="1936162"/>
    <x v="4"/>
    <x v="3"/>
    <x v="44"/>
    <x v="13"/>
    <x v="13"/>
    <x v="0"/>
    <x v="872"/>
    <x v="833"/>
    <x v="0"/>
    <s v="No"/>
  </r>
  <r>
    <n v="1997666"/>
    <x v="17"/>
    <x v="3"/>
    <x v="8"/>
    <x v="4"/>
    <x v="4"/>
    <x v="0"/>
    <x v="781"/>
    <x v="923"/>
    <x v="0"/>
    <s v="Yes"/>
  </r>
  <r>
    <n v="1428682"/>
    <x v="30"/>
    <x v="5"/>
    <x v="12"/>
    <x v="8"/>
    <x v="8"/>
    <x v="0"/>
    <x v="1249"/>
    <x v="1191"/>
    <x v="0"/>
    <s v="Yes"/>
  </r>
  <r>
    <n v="497674"/>
    <x v="19"/>
    <x v="2"/>
    <x v="31"/>
    <x v="13"/>
    <x v="13"/>
    <x v="2"/>
    <x v="962"/>
    <x v="496"/>
    <x v="0"/>
    <s v="No"/>
  </r>
  <r>
    <n v="265211"/>
    <x v="20"/>
    <x v="5"/>
    <x v="14"/>
    <x v="20"/>
    <x v="20"/>
    <x v="0"/>
    <x v="1304"/>
    <x v="943"/>
    <x v="0"/>
    <s v="No"/>
  </r>
  <r>
    <n v="1180741"/>
    <x v="41"/>
    <x v="1"/>
    <x v="22"/>
    <x v="5"/>
    <x v="5"/>
    <x v="0"/>
    <x v="960"/>
    <x v="586"/>
    <x v="0"/>
    <s v="No"/>
  </r>
  <r>
    <n v="597970"/>
    <x v="19"/>
    <x v="0"/>
    <x v="0"/>
    <x v="0"/>
    <x v="0"/>
    <x v="0"/>
    <x v="927"/>
    <x v="888"/>
    <x v="0"/>
    <s v="No"/>
  </r>
  <r>
    <n v="1904465"/>
    <x v="4"/>
    <x v="3"/>
    <x v="8"/>
    <x v="1"/>
    <x v="1"/>
    <x v="0"/>
    <x v="1315"/>
    <x v="1256"/>
    <x v="0"/>
    <s v="No"/>
  </r>
  <r>
    <n v="1990252"/>
    <x v="9"/>
    <x v="3"/>
    <x v="8"/>
    <x v="36"/>
    <x v="36"/>
    <x v="0"/>
    <x v="408"/>
    <x v="536"/>
    <x v="0"/>
    <s v="No"/>
  </r>
  <r>
    <n v="699882"/>
    <x v="296"/>
    <x v="2"/>
    <x v="16"/>
    <x v="0"/>
    <x v="0"/>
    <x v="1"/>
    <x v="668"/>
    <x v="865"/>
    <x v="0"/>
    <s v="No"/>
  </r>
  <r>
    <n v="773185"/>
    <x v="169"/>
    <x v="1"/>
    <x v="22"/>
    <x v="7"/>
    <x v="7"/>
    <x v="0"/>
    <x v="37"/>
    <x v="32"/>
    <x v="0"/>
    <s v="No"/>
  </r>
  <r>
    <n v="1723057"/>
    <x v="805"/>
    <x v="1"/>
    <x v="22"/>
    <x v="7"/>
    <x v="7"/>
    <x v="0"/>
    <x v="216"/>
    <x v="210"/>
    <x v="0"/>
    <s v="No"/>
  </r>
  <r>
    <n v="1129703"/>
    <x v="95"/>
    <x v="2"/>
    <x v="24"/>
    <x v="13"/>
    <x v="13"/>
    <x v="0"/>
    <x v="338"/>
    <x v="952"/>
    <x v="0"/>
    <s v="No"/>
  </r>
  <r>
    <n v="1358854"/>
    <x v="19"/>
    <x v="0"/>
    <x v="0"/>
    <x v="31"/>
    <x v="31"/>
    <x v="0"/>
    <x v="317"/>
    <x v="301"/>
    <x v="0"/>
    <s v="No"/>
  </r>
  <r>
    <n v="1710626"/>
    <x v="8"/>
    <x v="5"/>
    <x v="15"/>
    <x v="9"/>
    <x v="9"/>
    <x v="0"/>
    <x v="714"/>
    <x v="210"/>
    <x v="0"/>
    <s v="Yes"/>
  </r>
  <r>
    <n v="726780"/>
    <x v="806"/>
    <x v="1"/>
    <x v="22"/>
    <x v="31"/>
    <x v="31"/>
    <x v="0"/>
    <x v="553"/>
    <x v="713"/>
    <x v="0"/>
    <s v="No"/>
  </r>
  <r>
    <n v="1771697"/>
    <x v="5"/>
    <x v="1"/>
    <x v="1"/>
    <x v="9"/>
    <x v="9"/>
    <x v="0"/>
    <x v="923"/>
    <x v="884"/>
    <x v="0"/>
    <s v="No"/>
  </r>
  <r>
    <n v="895495"/>
    <x v="14"/>
    <x v="2"/>
    <x v="30"/>
    <x v="16"/>
    <x v="16"/>
    <x v="0"/>
    <x v="492"/>
    <x v="531"/>
    <x v="0"/>
    <s v="No"/>
  </r>
  <r>
    <n v="1060065"/>
    <x v="5"/>
    <x v="1"/>
    <x v="1"/>
    <x v="19"/>
    <x v="19"/>
    <x v="0"/>
    <x v="433"/>
    <x v="414"/>
    <x v="0"/>
    <s v="Yes"/>
  </r>
  <r>
    <n v="1509950"/>
    <x v="5"/>
    <x v="1"/>
    <x v="27"/>
    <x v="9"/>
    <x v="9"/>
    <x v="0"/>
    <x v="990"/>
    <x v="955"/>
    <x v="0"/>
    <s v="No"/>
  </r>
  <r>
    <n v="594380"/>
    <x v="10"/>
    <x v="0"/>
    <x v="42"/>
    <x v="7"/>
    <x v="7"/>
    <x v="0"/>
    <x v="388"/>
    <x v="366"/>
    <x v="0"/>
    <s v="Yes"/>
  </r>
  <r>
    <n v="1336038"/>
    <x v="14"/>
    <x v="2"/>
    <x v="24"/>
    <x v="5"/>
    <x v="5"/>
    <x v="0"/>
    <x v="1072"/>
    <x v="1033"/>
    <x v="0"/>
    <s v="No"/>
  </r>
  <r>
    <n v="2039479"/>
    <x v="110"/>
    <x v="5"/>
    <x v="9"/>
    <x v="7"/>
    <x v="7"/>
    <x v="0"/>
    <x v="486"/>
    <x v="462"/>
    <x v="0"/>
    <s v="No"/>
  </r>
  <r>
    <n v="1236408"/>
    <x v="93"/>
    <x v="0"/>
    <x v="0"/>
    <x v="0"/>
    <x v="0"/>
    <x v="3"/>
    <x v="729"/>
    <x v="764"/>
    <x v="0"/>
    <s v="No"/>
  </r>
  <r>
    <n v="1882121"/>
    <x v="336"/>
    <x v="1"/>
    <x v="1"/>
    <x v="7"/>
    <x v="7"/>
    <x v="1"/>
    <x v="341"/>
    <x v="324"/>
    <x v="0"/>
    <s v="No"/>
  </r>
  <r>
    <n v="1844567"/>
    <x v="134"/>
    <x v="0"/>
    <x v="0"/>
    <x v="3"/>
    <x v="3"/>
    <x v="2"/>
    <x v="35"/>
    <x v="348"/>
    <x v="0"/>
    <s v="No"/>
  </r>
  <r>
    <n v="2073487"/>
    <x v="346"/>
    <x v="1"/>
    <x v="27"/>
    <x v="13"/>
    <x v="13"/>
    <x v="0"/>
    <x v="681"/>
    <x v="653"/>
    <x v="0"/>
    <s v="No"/>
  </r>
  <r>
    <n v="730389"/>
    <x v="17"/>
    <x v="3"/>
    <x v="25"/>
    <x v="0"/>
    <x v="0"/>
    <x v="0"/>
    <x v="1055"/>
    <x v="713"/>
    <x v="0"/>
    <s v="No"/>
  </r>
  <r>
    <n v="1922047"/>
    <x v="4"/>
    <x v="3"/>
    <x v="25"/>
    <x v="13"/>
    <x v="13"/>
    <x v="0"/>
    <x v="577"/>
    <x v="541"/>
    <x v="0"/>
    <s v="No"/>
  </r>
  <r>
    <n v="496241"/>
    <x v="14"/>
    <x v="2"/>
    <x v="70"/>
    <x v="38"/>
    <x v="38"/>
    <x v="1"/>
    <x v="327"/>
    <x v="311"/>
    <x v="0"/>
    <s v="No"/>
  </r>
  <r>
    <n v="860870"/>
    <x v="19"/>
    <x v="0"/>
    <x v="0"/>
    <x v="24"/>
    <x v="24"/>
    <x v="2"/>
    <x v="172"/>
    <x v="262"/>
    <x v="0"/>
    <s v="No"/>
  </r>
  <r>
    <n v="2052617"/>
    <x v="150"/>
    <x v="0"/>
    <x v="0"/>
    <x v="5"/>
    <x v="5"/>
    <x v="0"/>
    <x v="407"/>
    <x v="18"/>
    <x v="0"/>
    <s v="No"/>
  </r>
  <r>
    <n v="1200057"/>
    <x v="807"/>
    <x v="1"/>
    <x v="22"/>
    <x v="13"/>
    <x v="13"/>
    <x v="0"/>
    <x v="426"/>
    <x v="714"/>
    <x v="0"/>
    <s v="No"/>
  </r>
  <r>
    <n v="2004062"/>
    <x v="16"/>
    <x v="1"/>
    <x v="22"/>
    <x v="14"/>
    <x v="14"/>
    <x v="0"/>
    <x v="378"/>
    <x v="159"/>
    <x v="0"/>
    <s v="No"/>
  </r>
  <r>
    <n v="1208845"/>
    <x v="296"/>
    <x v="1"/>
    <x v="4"/>
    <x v="7"/>
    <x v="7"/>
    <x v="0"/>
    <x v="985"/>
    <x v="951"/>
    <x v="0"/>
    <s v="No"/>
  </r>
  <r>
    <n v="1752502"/>
    <x v="68"/>
    <x v="0"/>
    <x v="5"/>
    <x v="20"/>
    <x v="20"/>
    <x v="0"/>
    <x v="441"/>
    <x v="421"/>
    <x v="0"/>
    <s v="No"/>
  </r>
  <r>
    <n v="346039"/>
    <x v="9"/>
    <x v="3"/>
    <x v="3"/>
    <x v="18"/>
    <x v="18"/>
    <x v="0"/>
    <x v="1026"/>
    <x v="983"/>
    <x v="0"/>
    <s v="Yes"/>
  </r>
  <r>
    <n v="2015992"/>
    <x v="9"/>
    <x v="3"/>
    <x v="3"/>
    <x v="13"/>
    <x v="13"/>
    <x v="0"/>
    <x v="1219"/>
    <x v="225"/>
    <x v="0"/>
    <s v="No"/>
  </r>
  <r>
    <n v="1854095"/>
    <x v="10"/>
    <x v="2"/>
    <x v="57"/>
    <x v="0"/>
    <x v="0"/>
    <x v="1"/>
    <x v="427"/>
    <x v="788"/>
    <x v="0"/>
    <s v="No"/>
  </r>
  <r>
    <n v="1666087"/>
    <x v="18"/>
    <x v="0"/>
    <x v="0"/>
    <x v="3"/>
    <x v="3"/>
    <x v="0"/>
    <x v="55"/>
    <x v="850"/>
    <x v="0"/>
    <s v="No"/>
  </r>
  <r>
    <n v="1522340"/>
    <x v="20"/>
    <x v="2"/>
    <x v="48"/>
    <x v="14"/>
    <x v="14"/>
    <x v="1"/>
    <x v="415"/>
    <x v="544"/>
    <x v="0"/>
    <s v="No"/>
  </r>
  <r>
    <n v="1409727"/>
    <x v="20"/>
    <x v="2"/>
    <x v="35"/>
    <x v="35"/>
    <x v="35"/>
    <x v="0"/>
    <x v="1316"/>
    <x v="1257"/>
    <x v="0"/>
    <s v="No"/>
  </r>
  <r>
    <n v="223014"/>
    <x v="9"/>
    <x v="3"/>
    <x v="3"/>
    <x v="7"/>
    <x v="7"/>
    <x v="0"/>
    <x v="1140"/>
    <x v="26"/>
    <x v="0"/>
    <s v="No"/>
  </r>
  <r>
    <n v="1810726"/>
    <x v="341"/>
    <x v="0"/>
    <x v="0"/>
    <x v="4"/>
    <x v="4"/>
    <x v="0"/>
    <x v="449"/>
    <x v="121"/>
    <x v="0"/>
    <s v="No"/>
  </r>
  <r>
    <n v="1128237"/>
    <x v="207"/>
    <x v="1"/>
    <x v="22"/>
    <x v="7"/>
    <x v="7"/>
    <x v="0"/>
    <x v="870"/>
    <x v="831"/>
    <x v="0"/>
    <s v="No"/>
  </r>
  <r>
    <n v="1004544"/>
    <x v="10"/>
    <x v="7"/>
    <x v="39"/>
    <x v="2"/>
    <x v="2"/>
    <x v="0"/>
    <x v="804"/>
    <x v="759"/>
    <x v="0"/>
    <s v="No"/>
  </r>
  <r>
    <n v="1211313"/>
    <x v="4"/>
    <x v="3"/>
    <x v="8"/>
    <x v="12"/>
    <x v="12"/>
    <x v="0"/>
    <x v="803"/>
    <x v="420"/>
    <x v="0"/>
    <s v="No"/>
  </r>
  <r>
    <n v="900085"/>
    <x v="14"/>
    <x v="5"/>
    <x v="12"/>
    <x v="20"/>
    <x v="20"/>
    <x v="3"/>
    <x v="163"/>
    <x v="156"/>
    <x v="0"/>
    <s v="Yes"/>
  </r>
  <r>
    <n v="1894475"/>
    <x v="19"/>
    <x v="5"/>
    <x v="36"/>
    <x v="0"/>
    <x v="0"/>
    <x v="0"/>
    <x v="655"/>
    <x v="33"/>
    <x v="0"/>
    <s v="No"/>
  </r>
  <r>
    <n v="1758794"/>
    <x v="196"/>
    <x v="1"/>
    <x v="27"/>
    <x v="0"/>
    <x v="0"/>
    <x v="0"/>
    <x v="263"/>
    <x v="408"/>
    <x v="0"/>
    <s v="Yes"/>
  </r>
  <r>
    <n v="1038166"/>
    <x v="4"/>
    <x v="3"/>
    <x v="3"/>
    <x v="34"/>
    <x v="34"/>
    <x v="0"/>
    <x v="1265"/>
    <x v="341"/>
    <x v="0"/>
    <s v="Yes"/>
  </r>
  <r>
    <n v="626632"/>
    <x v="14"/>
    <x v="2"/>
    <x v="24"/>
    <x v="14"/>
    <x v="14"/>
    <x v="0"/>
    <x v="942"/>
    <x v="702"/>
    <x v="0"/>
    <s v="No"/>
  </r>
  <r>
    <n v="1675131"/>
    <x v="808"/>
    <x v="1"/>
    <x v="4"/>
    <x v="5"/>
    <x v="5"/>
    <x v="0"/>
    <x v="339"/>
    <x v="322"/>
    <x v="0"/>
    <s v="No"/>
  </r>
  <r>
    <n v="1838850"/>
    <x v="19"/>
    <x v="0"/>
    <x v="0"/>
    <x v="0"/>
    <x v="0"/>
    <x v="1"/>
    <x v="325"/>
    <x v="176"/>
    <x v="0"/>
    <s v="No"/>
  </r>
  <r>
    <n v="1593236"/>
    <x v="117"/>
    <x v="0"/>
    <x v="0"/>
    <x v="0"/>
    <x v="0"/>
    <x v="0"/>
    <x v="94"/>
    <x v="560"/>
    <x v="0"/>
    <s v="No"/>
  </r>
  <r>
    <n v="1617285"/>
    <x v="201"/>
    <x v="0"/>
    <x v="0"/>
    <x v="8"/>
    <x v="8"/>
    <x v="0"/>
    <x v="357"/>
    <x v="335"/>
    <x v="0"/>
    <s v="No"/>
  </r>
  <r>
    <n v="1213806"/>
    <x v="26"/>
    <x v="0"/>
    <x v="5"/>
    <x v="13"/>
    <x v="13"/>
    <x v="0"/>
    <x v="48"/>
    <x v="407"/>
    <x v="1"/>
    <s v="No"/>
  </r>
  <r>
    <n v="1170742"/>
    <x v="10"/>
    <x v="0"/>
    <x v="0"/>
    <x v="7"/>
    <x v="7"/>
    <x v="1"/>
    <x v="424"/>
    <x v="829"/>
    <x v="0"/>
    <s v="No"/>
  </r>
  <r>
    <n v="1464449"/>
    <x v="14"/>
    <x v="2"/>
    <x v="17"/>
    <x v="9"/>
    <x v="9"/>
    <x v="0"/>
    <x v="256"/>
    <x v="566"/>
    <x v="0"/>
    <s v="No"/>
  </r>
  <r>
    <n v="2033566"/>
    <x v="20"/>
    <x v="5"/>
    <x v="12"/>
    <x v="0"/>
    <x v="0"/>
    <x v="2"/>
    <x v="25"/>
    <x v="563"/>
    <x v="0"/>
    <s v="No"/>
  </r>
  <r>
    <n v="1433120"/>
    <x v="0"/>
    <x v="0"/>
    <x v="0"/>
    <x v="7"/>
    <x v="7"/>
    <x v="0"/>
    <x v="500"/>
    <x v="784"/>
    <x v="0"/>
    <s v="No"/>
  </r>
  <r>
    <n v="2019704"/>
    <x v="8"/>
    <x v="5"/>
    <x v="9"/>
    <x v="14"/>
    <x v="14"/>
    <x v="0"/>
    <x v="125"/>
    <x v="123"/>
    <x v="0"/>
    <s v="No"/>
  </r>
  <r>
    <n v="1880257"/>
    <x v="1"/>
    <x v="0"/>
    <x v="0"/>
    <x v="33"/>
    <x v="33"/>
    <x v="1"/>
    <x v="250"/>
    <x v="324"/>
    <x v="0"/>
    <s v="No"/>
  </r>
  <r>
    <n v="394184"/>
    <x v="19"/>
    <x v="5"/>
    <x v="15"/>
    <x v="7"/>
    <x v="7"/>
    <x v="1"/>
    <x v="1207"/>
    <x v="1154"/>
    <x v="0"/>
    <s v="No"/>
  </r>
  <r>
    <n v="688774"/>
    <x v="10"/>
    <x v="0"/>
    <x v="37"/>
    <x v="9"/>
    <x v="9"/>
    <x v="0"/>
    <x v="1264"/>
    <x v="1200"/>
    <x v="0"/>
    <s v="No"/>
  </r>
  <r>
    <n v="1017569"/>
    <x v="4"/>
    <x v="3"/>
    <x v="3"/>
    <x v="42"/>
    <x v="42"/>
    <x v="0"/>
    <x v="945"/>
    <x v="909"/>
    <x v="0"/>
    <s v="Yes"/>
  </r>
  <r>
    <n v="1207350"/>
    <x v="10"/>
    <x v="0"/>
    <x v="0"/>
    <x v="12"/>
    <x v="12"/>
    <x v="2"/>
    <x v="314"/>
    <x v="407"/>
    <x v="0"/>
    <s v="No"/>
  </r>
  <r>
    <n v="503394"/>
    <x v="134"/>
    <x v="0"/>
    <x v="0"/>
    <x v="10"/>
    <x v="10"/>
    <x v="2"/>
    <x v="128"/>
    <x v="126"/>
    <x v="0"/>
    <s v="No"/>
  </r>
  <r>
    <n v="756046"/>
    <x v="7"/>
    <x v="4"/>
    <x v="29"/>
    <x v="47"/>
    <x v="46"/>
    <x v="0"/>
    <x v="1050"/>
    <x v="629"/>
    <x v="0"/>
    <s v="No"/>
  </r>
  <r>
    <n v="1980229"/>
    <x v="4"/>
    <x v="3"/>
    <x v="8"/>
    <x v="1"/>
    <x v="1"/>
    <x v="0"/>
    <x v="44"/>
    <x v="177"/>
    <x v="0"/>
    <s v="No"/>
  </r>
  <r>
    <n v="1961227"/>
    <x v="19"/>
    <x v="0"/>
    <x v="0"/>
    <x v="41"/>
    <x v="41"/>
    <x v="0"/>
    <x v="323"/>
    <x v="68"/>
    <x v="0"/>
    <s v="No"/>
  </r>
  <r>
    <n v="577348"/>
    <x v="10"/>
    <x v="0"/>
    <x v="0"/>
    <x v="18"/>
    <x v="18"/>
    <x v="0"/>
    <x v="316"/>
    <x v="300"/>
    <x v="0"/>
    <s v="Yes"/>
  </r>
  <r>
    <n v="506717"/>
    <x v="150"/>
    <x v="0"/>
    <x v="37"/>
    <x v="29"/>
    <x v="29"/>
    <x v="0"/>
    <x v="1069"/>
    <x v="298"/>
    <x v="0"/>
    <s v="Yes"/>
  </r>
  <r>
    <n v="2013782"/>
    <x v="109"/>
    <x v="6"/>
    <x v="46"/>
    <x v="9"/>
    <x v="9"/>
    <x v="3"/>
    <x v="252"/>
    <x v="225"/>
    <x v="0"/>
    <s v="No"/>
  </r>
  <r>
    <n v="2002837"/>
    <x v="20"/>
    <x v="2"/>
    <x v="24"/>
    <x v="35"/>
    <x v="35"/>
    <x v="1"/>
    <x v="534"/>
    <x v="505"/>
    <x v="0"/>
    <s v="No"/>
  </r>
  <r>
    <n v="1176377"/>
    <x v="20"/>
    <x v="5"/>
    <x v="15"/>
    <x v="35"/>
    <x v="35"/>
    <x v="0"/>
    <x v="864"/>
    <x v="829"/>
    <x v="0"/>
    <s v="No"/>
  </r>
  <r>
    <n v="1613011"/>
    <x v="10"/>
    <x v="0"/>
    <x v="0"/>
    <x v="24"/>
    <x v="24"/>
    <x v="0"/>
    <x v="1038"/>
    <x v="794"/>
    <x v="0"/>
    <s v="No"/>
  </r>
  <r>
    <n v="1793303"/>
    <x v="47"/>
    <x v="5"/>
    <x v="12"/>
    <x v="5"/>
    <x v="5"/>
    <x v="1"/>
    <x v="165"/>
    <x v="538"/>
    <x v="0"/>
    <s v="No"/>
  </r>
  <r>
    <n v="1231812"/>
    <x v="44"/>
    <x v="0"/>
    <x v="0"/>
    <x v="23"/>
    <x v="23"/>
    <x v="3"/>
    <x v="503"/>
    <x v="334"/>
    <x v="0"/>
    <s v="No"/>
  </r>
  <r>
    <n v="726366"/>
    <x v="5"/>
    <x v="1"/>
    <x v="4"/>
    <x v="0"/>
    <x v="0"/>
    <x v="0"/>
    <x v="428"/>
    <x v="679"/>
    <x v="0"/>
    <s v="No"/>
  </r>
  <r>
    <n v="966687"/>
    <x v="62"/>
    <x v="2"/>
    <x v="17"/>
    <x v="14"/>
    <x v="14"/>
    <x v="0"/>
    <x v="926"/>
    <x v="186"/>
    <x v="0"/>
    <s v="Yes"/>
  </r>
  <r>
    <n v="784204"/>
    <x v="189"/>
    <x v="7"/>
    <x v="19"/>
    <x v="24"/>
    <x v="24"/>
    <x v="0"/>
    <x v="959"/>
    <x v="474"/>
    <x v="0"/>
    <s v="Yes"/>
  </r>
  <r>
    <n v="1813686"/>
    <x v="10"/>
    <x v="5"/>
    <x v="15"/>
    <x v="7"/>
    <x v="7"/>
    <x v="1"/>
    <x v="31"/>
    <x v="31"/>
    <x v="0"/>
    <s v="No"/>
  </r>
  <r>
    <n v="601443"/>
    <x v="16"/>
    <x v="2"/>
    <x v="30"/>
    <x v="7"/>
    <x v="7"/>
    <x v="0"/>
    <x v="1095"/>
    <x v="1044"/>
    <x v="0"/>
    <s v="No"/>
  </r>
  <r>
    <n v="504290"/>
    <x v="1"/>
    <x v="0"/>
    <x v="0"/>
    <x v="7"/>
    <x v="7"/>
    <x v="0"/>
    <x v="873"/>
    <x v="1034"/>
    <x v="0"/>
    <s v="No"/>
  </r>
  <r>
    <n v="1023343"/>
    <x v="10"/>
    <x v="5"/>
    <x v="12"/>
    <x v="31"/>
    <x v="31"/>
    <x v="0"/>
    <x v="772"/>
    <x v="731"/>
    <x v="0"/>
    <s v="No"/>
  </r>
  <r>
    <n v="329903"/>
    <x v="8"/>
    <x v="4"/>
    <x v="19"/>
    <x v="3"/>
    <x v="3"/>
    <x v="0"/>
    <x v="1003"/>
    <x v="891"/>
    <x v="0"/>
    <s v="No"/>
  </r>
  <r>
    <n v="1490870"/>
    <x v="809"/>
    <x v="7"/>
    <x v="46"/>
    <x v="3"/>
    <x v="3"/>
    <x v="3"/>
    <x v="103"/>
    <x v="106"/>
    <x v="0"/>
    <s v="No"/>
  </r>
  <r>
    <n v="1876815"/>
    <x v="224"/>
    <x v="1"/>
    <x v="27"/>
    <x v="0"/>
    <x v="0"/>
    <x v="0"/>
    <x v="531"/>
    <x v="506"/>
    <x v="0"/>
    <s v="No"/>
  </r>
  <r>
    <n v="1856106"/>
    <x v="272"/>
    <x v="1"/>
    <x v="27"/>
    <x v="8"/>
    <x v="8"/>
    <x v="0"/>
    <x v="191"/>
    <x v="788"/>
    <x v="0"/>
    <s v="Yes"/>
  </r>
  <r>
    <n v="1090402"/>
    <x v="10"/>
    <x v="2"/>
    <x v="57"/>
    <x v="28"/>
    <x v="28"/>
    <x v="0"/>
    <x v="1043"/>
    <x v="998"/>
    <x v="0"/>
    <s v="No"/>
  </r>
  <r>
    <n v="1863383"/>
    <x v="14"/>
    <x v="2"/>
    <x v="35"/>
    <x v="7"/>
    <x v="7"/>
    <x v="0"/>
    <x v="108"/>
    <x v="720"/>
    <x v="0"/>
    <s v="No"/>
  </r>
  <r>
    <n v="787629"/>
    <x v="810"/>
    <x v="1"/>
    <x v="27"/>
    <x v="20"/>
    <x v="20"/>
    <x v="0"/>
    <x v="334"/>
    <x v="318"/>
    <x v="0"/>
    <s v="No"/>
  </r>
  <r>
    <n v="494377"/>
    <x v="46"/>
    <x v="3"/>
    <x v="25"/>
    <x v="29"/>
    <x v="29"/>
    <x v="0"/>
    <x v="507"/>
    <x v="480"/>
    <x v="0"/>
    <s v="No"/>
  </r>
  <r>
    <n v="1316982"/>
    <x v="33"/>
    <x v="4"/>
    <x v="26"/>
    <x v="31"/>
    <x v="31"/>
    <x v="0"/>
    <x v="752"/>
    <x v="716"/>
    <x v="0"/>
    <s v="No"/>
  </r>
  <r>
    <n v="673930"/>
    <x v="17"/>
    <x v="3"/>
    <x v="8"/>
    <x v="13"/>
    <x v="13"/>
    <x v="0"/>
    <x v="78"/>
    <x v="685"/>
    <x v="0"/>
    <s v="No"/>
  </r>
  <r>
    <n v="1846944"/>
    <x v="4"/>
    <x v="3"/>
    <x v="25"/>
    <x v="8"/>
    <x v="8"/>
    <x v="0"/>
    <x v="1051"/>
    <x v="34"/>
    <x v="0"/>
    <s v="No"/>
  </r>
  <r>
    <n v="730677"/>
    <x v="93"/>
    <x v="0"/>
    <x v="37"/>
    <x v="19"/>
    <x v="19"/>
    <x v="0"/>
    <x v="1055"/>
    <x v="713"/>
    <x v="0"/>
    <s v="No"/>
  </r>
  <r>
    <n v="1074977"/>
    <x v="103"/>
    <x v="6"/>
    <x v="52"/>
    <x v="13"/>
    <x v="13"/>
    <x v="0"/>
    <x v="671"/>
    <x v="96"/>
    <x v="0"/>
    <s v="No"/>
  </r>
  <r>
    <n v="905632"/>
    <x v="19"/>
    <x v="0"/>
    <x v="42"/>
    <x v="12"/>
    <x v="12"/>
    <x v="0"/>
    <x v="616"/>
    <x v="338"/>
    <x v="0"/>
    <s v="No"/>
  </r>
  <r>
    <n v="302677"/>
    <x v="14"/>
    <x v="5"/>
    <x v="12"/>
    <x v="7"/>
    <x v="7"/>
    <x v="2"/>
    <x v="1177"/>
    <x v="855"/>
    <x v="0"/>
    <s v="No"/>
  </r>
  <r>
    <n v="712299"/>
    <x v="10"/>
    <x v="0"/>
    <x v="42"/>
    <x v="10"/>
    <x v="10"/>
    <x v="2"/>
    <x v="400"/>
    <x v="688"/>
    <x v="0"/>
    <s v="No"/>
  </r>
  <r>
    <n v="1566442"/>
    <x v="19"/>
    <x v="7"/>
    <x v="21"/>
    <x v="48"/>
    <x v="47"/>
    <x v="0"/>
    <x v="296"/>
    <x v="281"/>
    <x v="0"/>
    <s v="No"/>
  </r>
  <r>
    <n v="1884404"/>
    <x v="8"/>
    <x v="5"/>
    <x v="36"/>
    <x v="9"/>
    <x v="9"/>
    <x v="0"/>
    <x v="757"/>
    <x v="616"/>
    <x v="0"/>
    <s v="No"/>
  </r>
  <r>
    <n v="2056526"/>
    <x v="10"/>
    <x v="5"/>
    <x v="14"/>
    <x v="9"/>
    <x v="9"/>
    <x v="0"/>
    <x v="1171"/>
    <x v="1122"/>
    <x v="0"/>
    <s v="No"/>
  </r>
  <r>
    <n v="1170346"/>
    <x v="13"/>
    <x v="0"/>
    <x v="37"/>
    <x v="3"/>
    <x v="3"/>
    <x v="0"/>
    <x v="424"/>
    <x v="405"/>
    <x v="0"/>
    <s v="Yes"/>
  </r>
  <r>
    <n v="1015289"/>
    <x v="19"/>
    <x v="5"/>
    <x v="9"/>
    <x v="0"/>
    <x v="0"/>
    <x v="0"/>
    <x v="981"/>
    <x v="948"/>
    <x v="0"/>
    <s v="No"/>
  </r>
  <r>
    <n v="1608689"/>
    <x v="594"/>
    <x v="2"/>
    <x v="57"/>
    <x v="3"/>
    <x v="3"/>
    <x v="0"/>
    <x v="850"/>
    <x v="97"/>
    <x v="0"/>
    <s v="Yes"/>
  </r>
  <r>
    <n v="1622743"/>
    <x v="240"/>
    <x v="1"/>
    <x v="1"/>
    <x v="15"/>
    <x v="15"/>
    <x v="0"/>
    <x v="234"/>
    <x v="4"/>
    <x v="0"/>
    <s v="No"/>
  </r>
  <r>
    <n v="543733"/>
    <x v="20"/>
    <x v="2"/>
    <x v="31"/>
    <x v="53"/>
    <x v="51"/>
    <x v="0"/>
    <x v="614"/>
    <x v="56"/>
    <x v="0"/>
    <s v="No"/>
  </r>
  <r>
    <n v="1076443"/>
    <x v="222"/>
    <x v="3"/>
    <x v="8"/>
    <x v="16"/>
    <x v="16"/>
    <x v="0"/>
    <x v="939"/>
    <x v="513"/>
    <x v="1"/>
    <s v="No"/>
  </r>
  <r>
    <n v="1110221"/>
    <x v="18"/>
    <x v="0"/>
    <x v="37"/>
    <x v="0"/>
    <x v="0"/>
    <x v="1"/>
    <x v="1133"/>
    <x v="1161"/>
    <x v="0"/>
    <s v="No"/>
  </r>
  <r>
    <n v="392917"/>
    <x v="189"/>
    <x v="7"/>
    <x v="19"/>
    <x v="7"/>
    <x v="7"/>
    <x v="0"/>
    <x v="1167"/>
    <x v="1154"/>
    <x v="0"/>
    <s v="No"/>
  </r>
  <r>
    <n v="1626509"/>
    <x v="68"/>
    <x v="0"/>
    <x v="37"/>
    <x v="25"/>
    <x v="25"/>
    <x v="0"/>
    <x v="4"/>
    <x v="4"/>
    <x v="0"/>
    <s v="No"/>
  </r>
  <r>
    <n v="1676483"/>
    <x v="1"/>
    <x v="0"/>
    <x v="0"/>
    <x v="7"/>
    <x v="7"/>
    <x v="0"/>
    <x v="339"/>
    <x v="322"/>
    <x v="0"/>
    <s v="No"/>
  </r>
  <r>
    <n v="533122"/>
    <x v="49"/>
    <x v="0"/>
    <x v="0"/>
    <x v="22"/>
    <x v="22"/>
    <x v="1"/>
    <x v="145"/>
    <x v="881"/>
    <x v="0"/>
    <s v="No"/>
  </r>
  <r>
    <n v="1713891"/>
    <x v="8"/>
    <x v="2"/>
    <x v="24"/>
    <x v="4"/>
    <x v="4"/>
    <x v="0"/>
    <x v="411"/>
    <x v="393"/>
    <x v="0"/>
    <s v="No"/>
  </r>
  <r>
    <n v="388295"/>
    <x v="811"/>
    <x v="0"/>
    <x v="5"/>
    <x v="5"/>
    <x v="5"/>
    <x v="2"/>
    <x v="53"/>
    <x v="52"/>
    <x v="0"/>
    <s v="No"/>
  </r>
  <r>
    <n v="335363"/>
    <x v="62"/>
    <x v="2"/>
    <x v="2"/>
    <x v="18"/>
    <x v="18"/>
    <x v="2"/>
    <x v="63"/>
    <x v="332"/>
    <x v="0"/>
    <s v="No"/>
  </r>
  <r>
    <n v="1688127"/>
    <x v="1"/>
    <x v="0"/>
    <x v="0"/>
    <x v="3"/>
    <x v="3"/>
    <x v="0"/>
    <x v="258"/>
    <x v="867"/>
    <x v="0"/>
    <s v="No"/>
  </r>
  <r>
    <n v="592989"/>
    <x v="30"/>
    <x v="0"/>
    <x v="37"/>
    <x v="20"/>
    <x v="20"/>
    <x v="0"/>
    <x v="963"/>
    <x v="1258"/>
    <x v="0"/>
    <s v="No"/>
  </r>
  <r>
    <n v="649085"/>
    <x v="17"/>
    <x v="3"/>
    <x v="3"/>
    <x v="7"/>
    <x v="7"/>
    <x v="0"/>
    <x v="1141"/>
    <x v="843"/>
    <x v="0"/>
    <s v="No"/>
  </r>
  <r>
    <n v="443756"/>
    <x v="112"/>
    <x v="0"/>
    <x v="0"/>
    <x v="21"/>
    <x v="21"/>
    <x v="0"/>
    <x v="477"/>
    <x v="796"/>
    <x v="0"/>
    <s v="No"/>
  </r>
  <r>
    <n v="522835"/>
    <x v="10"/>
    <x v="5"/>
    <x v="12"/>
    <x v="7"/>
    <x v="7"/>
    <x v="0"/>
    <x v="764"/>
    <x v="448"/>
    <x v="0"/>
    <s v="No"/>
  </r>
  <r>
    <n v="1103326"/>
    <x v="65"/>
    <x v="6"/>
    <x v="41"/>
    <x v="3"/>
    <x v="3"/>
    <x v="0"/>
    <x v="624"/>
    <x v="588"/>
    <x v="0"/>
    <s v="No"/>
  </r>
  <r>
    <n v="1718969"/>
    <x v="19"/>
    <x v="5"/>
    <x v="9"/>
    <x v="14"/>
    <x v="14"/>
    <x v="0"/>
    <x v="114"/>
    <x v="384"/>
    <x v="0"/>
    <s v="No"/>
  </r>
  <r>
    <n v="1661578"/>
    <x v="4"/>
    <x v="3"/>
    <x v="44"/>
    <x v="7"/>
    <x v="7"/>
    <x v="2"/>
    <x v="182"/>
    <x v="367"/>
    <x v="0"/>
    <s v="No"/>
  </r>
  <r>
    <n v="1778896"/>
    <x v="93"/>
    <x v="0"/>
    <x v="42"/>
    <x v="9"/>
    <x v="9"/>
    <x v="0"/>
    <x v="374"/>
    <x v="354"/>
    <x v="0"/>
    <s v="No"/>
  </r>
  <r>
    <n v="567074"/>
    <x v="19"/>
    <x v="0"/>
    <x v="5"/>
    <x v="9"/>
    <x v="9"/>
    <x v="1"/>
    <x v="525"/>
    <x v="500"/>
    <x v="0"/>
    <s v="No"/>
  </r>
  <r>
    <n v="1705716"/>
    <x v="106"/>
    <x v="0"/>
    <x v="37"/>
    <x v="7"/>
    <x v="7"/>
    <x v="0"/>
    <x v="585"/>
    <x v="638"/>
    <x v="0"/>
    <s v="No"/>
  </r>
  <r>
    <n v="939727"/>
    <x v="23"/>
    <x v="2"/>
    <x v="2"/>
    <x v="0"/>
    <x v="0"/>
    <x v="0"/>
    <x v="1272"/>
    <x v="1223"/>
    <x v="0"/>
    <s v="No"/>
  </r>
  <r>
    <n v="422314"/>
    <x v="1"/>
    <x v="0"/>
    <x v="0"/>
    <x v="9"/>
    <x v="9"/>
    <x v="0"/>
    <x v="667"/>
    <x v="959"/>
    <x v="0"/>
    <s v="No"/>
  </r>
  <r>
    <n v="1170517"/>
    <x v="19"/>
    <x v="2"/>
    <x v="48"/>
    <x v="1"/>
    <x v="1"/>
    <x v="0"/>
    <x v="424"/>
    <x v="405"/>
    <x v="0"/>
    <s v="Yes"/>
  </r>
  <r>
    <n v="1509748"/>
    <x v="205"/>
    <x v="7"/>
    <x v="39"/>
    <x v="7"/>
    <x v="7"/>
    <x v="0"/>
    <x v="347"/>
    <x v="1101"/>
    <x v="0"/>
    <s v="Yes"/>
  </r>
  <r>
    <n v="366074"/>
    <x v="1"/>
    <x v="0"/>
    <x v="0"/>
    <x v="7"/>
    <x v="7"/>
    <x v="2"/>
    <x v="693"/>
    <x v="775"/>
    <x v="0"/>
    <s v="No"/>
  </r>
  <r>
    <n v="628006"/>
    <x v="50"/>
    <x v="5"/>
    <x v="12"/>
    <x v="9"/>
    <x v="9"/>
    <x v="1"/>
    <x v="287"/>
    <x v="276"/>
    <x v="0"/>
    <s v="Yes"/>
  </r>
  <r>
    <n v="527830"/>
    <x v="812"/>
    <x v="1"/>
    <x v="27"/>
    <x v="7"/>
    <x v="7"/>
    <x v="0"/>
    <x v="312"/>
    <x v="1259"/>
    <x v="0"/>
    <s v="No"/>
  </r>
  <r>
    <n v="1621888"/>
    <x v="170"/>
    <x v="8"/>
    <x v="53"/>
    <x v="17"/>
    <x v="17"/>
    <x v="0"/>
    <x v="234"/>
    <x v="4"/>
    <x v="0"/>
    <s v="Yes"/>
  </r>
  <r>
    <n v="432610"/>
    <x v="28"/>
    <x v="5"/>
    <x v="12"/>
    <x v="36"/>
    <x v="36"/>
    <x v="1"/>
    <x v="1164"/>
    <x v="94"/>
    <x v="0"/>
    <s v="No"/>
  </r>
  <r>
    <n v="1045271"/>
    <x v="84"/>
    <x v="0"/>
    <x v="0"/>
    <x v="10"/>
    <x v="10"/>
    <x v="0"/>
    <x v="1096"/>
    <x v="263"/>
    <x v="0"/>
    <s v="No"/>
  </r>
  <r>
    <n v="610843"/>
    <x v="813"/>
    <x v="1"/>
    <x v="27"/>
    <x v="15"/>
    <x v="15"/>
    <x v="0"/>
    <x v="331"/>
    <x v="315"/>
    <x v="0"/>
    <s v="No"/>
  </r>
  <r>
    <n v="1028174"/>
    <x v="143"/>
    <x v="1"/>
    <x v="1"/>
    <x v="13"/>
    <x v="13"/>
    <x v="0"/>
    <x v="967"/>
    <x v="728"/>
    <x v="0"/>
    <s v="No"/>
  </r>
  <r>
    <n v="1562293"/>
    <x v="17"/>
    <x v="3"/>
    <x v="3"/>
    <x v="1"/>
    <x v="1"/>
    <x v="0"/>
    <x v="1317"/>
    <x v="1260"/>
    <x v="0"/>
    <s v="No"/>
  </r>
  <r>
    <n v="1141742"/>
    <x v="4"/>
    <x v="3"/>
    <x v="8"/>
    <x v="0"/>
    <x v="0"/>
    <x v="0"/>
    <x v="328"/>
    <x v="312"/>
    <x v="0"/>
    <s v="Yes"/>
  </r>
  <r>
    <n v="1335697"/>
    <x v="10"/>
    <x v="2"/>
    <x v="16"/>
    <x v="24"/>
    <x v="24"/>
    <x v="0"/>
    <x v="1072"/>
    <x v="1033"/>
    <x v="0"/>
    <s v="Yes"/>
  </r>
  <r>
    <n v="2000034"/>
    <x v="20"/>
    <x v="2"/>
    <x v="35"/>
    <x v="8"/>
    <x v="8"/>
    <x v="0"/>
    <x v="138"/>
    <x v="134"/>
    <x v="0"/>
    <s v="Yes"/>
  </r>
  <r>
    <n v="1599692"/>
    <x v="197"/>
    <x v="5"/>
    <x v="12"/>
    <x v="2"/>
    <x v="2"/>
    <x v="1"/>
    <x v="380"/>
    <x v="305"/>
    <x v="0"/>
    <s v="No"/>
  </r>
  <r>
    <n v="2040797"/>
    <x v="4"/>
    <x v="3"/>
    <x v="8"/>
    <x v="8"/>
    <x v="8"/>
    <x v="0"/>
    <x v="486"/>
    <x v="462"/>
    <x v="0"/>
    <s v="No"/>
  </r>
  <r>
    <n v="644482"/>
    <x v="814"/>
    <x v="1"/>
    <x v="1"/>
    <x v="24"/>
    <x v="24"/>
    <x v="1"/>
    <x v="905"/>
    <x v="377"/>
    <x v="0"/>
    <s v="No"/>
  </r>
  <r>
    <n v="1741310"/>
    <x v="8"/>
    <x v="5"/>
    <x v="15"/>
    <x v="9"/>
    <x v="9"/>
    <x v="2"/>
    <x v="162"/>
    <x v="284"/>
    <x v="0"/>
    <s v="No"/>
  </r>
  <r>
    <n v="2092488"/>
    <x v="33"/>
    <x v="4"/>
    <x v="6"/>
    <x v="21"/>
    <x v="21"/>
    <x v="0"/>
    <x v="1203"/>
    <x v="985"/>
    <x v="0"/>
    <s v="No"/>
  </r>
  <r>
    <n v="405235"/>
    <x v="16"/>
    <x v="2"/>
    <x v="24"/>
    <x v="18"/>
    <x v="18"/>
    <x v="0"/>
    <x v="735"/>
    <x v="740"/>
    <x v="0"/>
    <s v="No"/>
  </r>
  <r>
    <n v="1356748"/>
    <x v="10"/>
    <x v="2"/>
    <x v="35"/>
    <x v="16"/>
    <x v="16"/>
    <x v="3"/>
    <x v="719"/>
    <x v="301"/>
    <x v="0"/>
    <s v="No"/>
  </r>
  <r>
    <n v="1648436"/>
    <x v="117"/>
    <x v="0"/>
    <x v="0"/>
    <x v="14"/>
    <x v="14"/>
    <x v="0"/>
    <x v="362"/>
    <x v="734"/>
    <x v="0"/>
    <s v="No"/>
  </r>
  <r>
    <n v="1793567"/>
    <x v="179"/>
    <x v="0"/>
    <x v="0"/>
    <x v="3"/>
    <x v="3"/>
    <x v="1"/>
    <x v="165"/>
    <x v="197"/>
    <x v="0"/>
    <s v="No"/>
  </r>
  <r>
    <n v="479492"/>
    <x v="8"/>
    <x v="7"/>
    <x v="21"/>
    <x v="14"/>
    <x v="14"/>
    <x v="0"/>
    <x v="711"/>
    <x v="710"/>
    <x v="0"/>
    <s v="No"/>
  </r>
  <r>
    <n v="1535787"/>
    <x v="5"/>
    <x v="2"/>
    <x v="75"/>
    <x v="31"/>
    <x v="31"/>
    <x v="0"/>
    <x v="109"/>
    <x v="357"/>
    <x v="0"/>
    <s v="No"/>
  </r>
  <r>
    <n v="717647"/>
    <x v="98"/>
    <x v="0"/>
    <x v="0"/>
    <x v="4"/>
    <x v="4"/>
    <x v="0"/>
    <x v="395"/>
    <x v="773"/>
    <x v="0"/>
    <s v="No"/>
  </r>
  <r>
    <n v="929140"/>
    <x v="46"/>
    <x v="1"/>
    <x v="4"/>
    <x v="12"/>
    <x v="12"/>
    <x v="3"/>
    <x v="913"/>
    <x v="435"/>
    <x v="0"/>
    <s v="No"/>
  </r>
  <r>
    <n v="1876076"/>
    <x v="19"/>
    <x v="5"/>
    <x v="12"/>
    <x v="14"/>
    <x v="14"/>
    <x v="0"/>
    <x v="417"/>
    <x v="89"/>
    <x v="0"/>
    <s v="No"/>
  </r>
  <r>
    <n v="278273"/>
    <x v="4"/>
    <x v="3"/>
    <x v="3"/>
    <x v="15"/>
    <x v="15"/>
    <x v="0"/>
    <x v="515"/>
    <x v="1053"/>
    <x v="0"/>
    <s v="No"/>
  </r>
  <r>
    <n v="620666"/>
    <x v="434"/>
    <x v="1"/>
    <x v="4"/>
    <x v="0"/>
    <x v="0"/>
    <x v="3"/>
    <x v="445"/>
    <x v="424"/>
    <x v="0"/>
    <s v="No"/>
  </r>
  <r>
    <n v="1791597"/>
    <x v="60"/>
    <x v="1"/>
    <x v="22"/>
    <x v="21"/>
    <x v="21"/>
    <x v="0"/>
    <x v="342"/>
    <x v="197"/>
    <x v="0"/>
    <s v="No"/>
  </r>
  <r>
    <n v="1080342"/>
    <x v="14"/>
    <x v="2"/>
    <x v="48"/>
    <x v="13"/>
    <x v="13"/>
    <x v="0"/>
    <x v="763"/>
    <x v="745"/>
    <x v="0"/>
    <s v="Yes"/>
  </r>
  <r>
    <n v="1879244"/>
    <x v="185"/>
    <x v="1"/>
    <x v="4"/>
    <x v="12"/>
    <x v="12"/>
    <x v="0"/>
    <x v="250"/>
    <x v="244"/>
    <x v="0"/>
    <s v="No"/>
  </r>
  <r>
    <n v="2003828"/>
    <x v="275"/>
    <x v="0"/>
    <x v="5"/>
    <x v="38"/>
    <x v="38"/>
    <x v="2"/>
    <x v="378"/>
    <x v="159"/>
    <x v="0"/>
    <s v="No"/>
  </r>
  <r>
    <n v="1636725"/>
    <x v="128"/>
    <x v="0"/>
    <x v="5"/>
    <x v="7"/>
    <x v="7"/>
    <x v="3"/>
    <x v="202"/>
    <x v="606"/>
    <x v="0"/>
    <s v="Yes"/>
  </r>
  <r>
    <n v="1805691"/>
    <x v="62"/>
    <x v="2"/>
    <x v="30"/>
    <x v="24"/>
    <x v="24"/>
    <x v="0"/>
    <x v="275"/>
    <x v="391"/>
    <x v="0"/>
    <s v="Yes"/>
  </r>
  <r>
    <n v="881641"/>
    <x v="1"/>
    <x v="0"/>
    <x v="0"/>
    <x v="5"/>
    <x v="5"/>
    <x v="0"/>
    <x v="253"/>
    <x v="552"/>
    <x v="0"/>
    <s v="No"/>
  </r>
  <r>
    <n v="1413397"/>
    <x v="815"/>
    <x v="0"/>
    <x v="5"/>
    <x v="8"/>
    <x v="8"/>
    <x v="2"/>
    <x v="318"/>
    <x v="932"/>
    <x v="0"/>
    <s v="No"/>
  </r>
  <r>
    <n v="1805672"/>
    <x v="17"/>
    <x v="3"/>
    <x v="44"/>
    <x v="7"/>
    <x v="7"/>
    <x v="0"/>
    <x v="1213"/>
    <x v="1157"/>
    <x v="0"/>
    <s v="No"/>
  </r>
  <r>
    <n v="2038435"/>
    <x v="8"/>
    <x v="2"/>
    <x v="59"/>
    <x v="9"/>
    <x v="9"/>
    <x v="0"/>
    <x v="996"/>
    <x v="1230"/>
    <x v="0"/>
    <s v="Yes"/>
  </r>
  <r>
    <n v="762125"/>
    <x v="25"/>
    <x v="1"/>
    <x v="13"/>
    <x v="12"/>
    <x v="12"/>
    <x v="0"/>
    <x v="213"/>
    <x v="207"/>
    <x v="0"/>
    <s v="No"/>
  </r>
  <r>
    <n v="1696995"/>
    <x v="45"/>
    <x v="5"/>
    <x v="12"/>
    <x v="12"/>
    <x v="12"/>
    <x v="3"/>
    <x v="40"/>
    <x v="38"/>
    <x v="0"/>
    <s v="No"/>
  </r>
  <r>
    <n v="899611"/>
    <x v="135"/>
    <x v="7"/>
    <x v="21"/>
    <x v="1"/>
    <x v="1"/>
    <x v="0"/>
    <x v="163"/>
    <x v="277"/>
    <x v="0"/>
    <s v="No"/>
  </r>
  <r>
    <n v="1948516"/>
    <x v="9"/>
    <x v="3"/>
    <x v="8"/>
    <x v="19"/>
    <x v="19"/>
    <x v="0"/>
    <x v="659"/>
    <x v="6"/>
    <x v="0"/>
    <s v="No"/>
  </r>
  <r>
    <n v="1436181"/>
    <x v="366"/>
    <x v="1"/>
    <x v="22"/>
    <x v="16"/>
    <x v="16"/>
    <x v="0"/>
    <x v="540"/>
    <x v="696"/>
    <x v="0"/>
    <s v="No"/>
  </r>
  <r>
    <n v="2024192"/>
    <x v="33"/>
    <x v="4"/>
    <x v="26"/>
    <x v="24"/>
    <x v="24"/>
    <x v="1"/>
    <x v="192"/>
    <x v="535"/>
    <x v="0"/>
    <s v="No"/>
  </r>
  <r>
    <n v="566995"/>
    <x v="82"/>
    <x v="1"/>
    <x v="13"/>
    <x v="13"/>
    <x v="13"/>
    <x v="0"/>
    <x v="525"/>
    <x v="350"/>
    <x v="0"/>
    <s v="No"/>
  </r>
  <r>
    <n v="1618031"/>
    <x v="62"/>
    <x v="2"/>
    <x v="24"/>
    <x v="4"/>
    <x v="4"/>
    <x v="3"/>
    <x v="357"/>
    <x v="484"/>
    <x v="0"/>
    <s v="No"/>
  </r>
  <r>
    <n v="1923986"/>
    <x v="25"/>
    <x v="8"/>
    <x v="49"/>
    <x v="25"/>
    <x v="25"/>
    <x v="0"/>
    <x v="447"/>
    <x v="223"/>
    <x v="0"/>
    <s v="No"/>
  </r>
  <r>
    <n v="2005623"/>
    <x v="33"/>
    <x v="4"/>
    <x v="6"/>
    <x v="3"/>
    <x v="3"/>
    <x v="0"/>
    <x v="166"/>
    <x v="159"/>
    <x v="0"/>
    <s v="No"/>
  </r>
  <r>
    <n v="967957"/>
    <x v="10"/>
    <x v="5"/>
    <x v="12"/>
    <x v="25"/>
    <x v="25"/>
    <x v="0"/>
    <x v="926"/>
    <x v="887"/>
    <x v="0"/>
    <s v="No"/>
  </r>
  <r>
    <n v="1622441"/>
    <x v="102"/>
    <x v="5"/>
    <x v="36"/>
    <x v="10"/>
    <x v="10"/>
    <x v="0"/>
    <x v="234"/>
    <x v="349"/>
    <x v="0"/>
    <s v="No"/>
  </r>
  <r>
    <n v="363804"/>
    <x v="10"/>
    <x v="0"/>
    <x v="0"/>
    <x v="18"/>
    <x v="18"/>
    <x v="0"/>
    <x v="865"/>
    <x v="345"/>
    <x v="0"/>
    <s v="No"/>
  </r>
  <r>
    <n v="1399611"/>
    <x v="117"/>
    <x v="0"/>
    <x v="37"/>
    <x v="0"/>
    <x v="0"/>
    <x v="0"/>
    <x v="536"/>
    <x v="508"/>
    <x v="0"/>
    <s v="No"/>
  </r>
  <r>
    <n v="2005788"/>
    <x v="16"/>
    <x v="5"/>
    <x v="9"/>
    <x v="13"/>
    <x v="13"/>
    <x v="1"/>
    <x v="166"/>
    <x v="268"/>
    <x v="0"/>
    <s v="No"/>
  </r>
  <r>
    <n v="1134581"/>
    <x v="10"/>
    <x v="5"/>
    <x v="14"/>
    <x v="9"/>
    <x v="9"/>
    <x v="0"/>
    <x v="870"/>
    <x v="561"/>
    <x v="0"/>
    <s v="No"/>
  </r>
  <r>
    <n v="539385"/>
    <x v="62"/>
    <x v="2"/>
    <x v="2"/>
    <x v="16"/>
    <x v="16"/>
    <x v="0"/>
    <x v="57"/>
    <x v="491"/>
    <x v="0"/>
    <s v="No"/>
  </r>
  <r>
    <n v="693920"/>
    <x v="16"/>
    <x v="1"/>
    <x v="1"/>
    <x v="9"/>
    <x v="9"/>
    <x v="0"/>
    <x v="72"/>
    <x v="71"/>
    <x v="0"/>
    <s v="No"/>
  </r>
  <r>
    <n v="648898"/>
    <x v="47"/>
    <x v="0"/>
    <x v="0"/>
    <x v="0"/>
    <x v="0"/>
    <x v="1"/>
    <x v="1141"/>
    <x v="167"/>
    <x v="0"/>
    <s v="No"/>
  </r>
  <r>
    <n v="1468894"/>
    <x v="10"/>
    <x v="2"/>
    <x v="2"/>
    <x v="12"/>
    <x v="12"/>
    <x v="1"/>
    <x v="661"/>
    <x v="29"/>
    <x v="0"/>
    <s v="No"/>
  </r>
  <r>
    <n v="1640741"/>
    <x v="7"/>
    <x v="4"/>
    <x v="26"/>
    <x v="20"/>
    <x v="20"/>
    <x v="0"/>
    <x v="206"/>
    <x v="196"/>
    <x v="0"/>
    <s v="No"/>
  </r>
  <r>
    <n v="584760"/>
    <x v="816"/>
    <x v="1"/>
    <x v="22"/>
    <x v="13"/>
    <x v="13"/>
    <x v="3"/>
    <x v="883"/>
    <x v="73"/>
    <x v="0"/>
    <s v="No"/>
  </r>
  <r>
    <n v="1948957"/>
    <x v="44"/>
    <x v="0"/>
    <x v="0"/>
    <x v="40"/>
    <x v="40"/>
    <x v="0"/>
    <x v="491"/>
    <x v="373"/>
    <x v="0"/>
    <s v="No"/>
  </r>
  <r>
    <n v="669041"/>
    <x v="16"/>
    <x v="1"/>
    <x v="13"/>
    <x v="28"/>
    <x v="28"/>
    <x v="3"/>
    <x v="311"/>
    <x v="685"/>
    <x v="0"/>
    <s v="Yes"/>
  </r>
  <r>
    <n v="1550094"/>
    <x v="25"/>
    <x v="2"/>
    <x v="10"/>
    <x v="9"/>
    <x v="9"/>
    <x v="0"/>
    <x v="925"/>
    <x v="928"/>
    <x v="0"/>
    <s v="Yes"/>
  </r>
  <r>
    <n v="1989717"/>
    <x v="683"/>
    <x v="1"/>
    <x v="1"/>
    <x v="40"/>
    <x v="40"/>
    <x v="0"/>
    <x v="572"/>
    <x v="623"/>
    <x v="0"/>
    <s v="No"/>
  </r>
  <r>
    <n v="1934200"/>
    <x v="13"/>
    <x v="0"/>
    <x v="0"/>
    <x v="0"/>
    <x v="0"/>
    <x v="0"/>
    <x v="889"/>
    <x v="292"/>
    <x v="0"/>
    <s v="No"/>
  </r>
  <r>
    <n v="1241495"/>
    <x v="10"/>
    <x v="0"/>
    <x v="0"/>
    <x v="36"/>
    <x v="36"/>
    <x v="0"/>
    <x v="281"/>
    <x v="271"/>
    <x v="0"/>
    <s v="Yes"/>
  </r>
  <r>
    <n v="1901919"/>
    <x v="19"/>
    <x v="0"/>
    <x v="0"/>
    <x v="2"/>
    <x v="2"/>
    <x v="3"/>
    <x v="559"/>
    <x v="402"/>
    <x v="0"/>
    <s v="No"/>
  </r>
  <r>
    <n v="1892314"/>
    <x v="19"/>
    <x v="0"/>
    <x v="5"/>
    <x v="7"/>
    <x v="7"/>
    <x v="0"/>
    <x v="450"/>
    <x v="115"/>
    <x v="0"/>
    <s v="No"/>
  </r>
  <r>
    <n v="965450"/>
    <x v="86"/>
    <x v="5"/>
    <x v="12"/>
    <x v="10"/>
    <x v="10"/>
    <x v="0"/>
    <x v="1030"/>
    <x v="948"/>
    <x v="0"/>
    <s v="Yes"/>
  </r>
  <r>
    <n v="1064615"/>
    <x v="18"/>
    <x v="0"/>
    <x v="0"/>
    <x v="18"/>
    <x v="18"/>
    <x v="0"/>
    <x v="99"/>
    <x v="96"/>
    <x v="0"/>
    <s v="Yes"/>
  </r>
  <r>
    <n v="914534"/>
    <x v="93"/>
    <x v="0"/>
    <x v="0"/>
    <x v="4"/>
    <x v="4"/>
    <x v="0"/>
    <x v="876"/>
    <x v="598"/>
    <x v="0"/>
    <s v="No"/>
  </r>
  <r>
    <n v="1703849"/>
    <x v="4"/>
    <x v="3"/>
    <x v="8"/>
    <x v="7"/>
    <x v="7"/>
    <x v="3"/>
    <x v="464"/>
    <x v="638"/>
    <x v="0"/>
    <s v="No"/>
  </r>
  <r>
    <n v="226362"/>
    <x v="6"/>
    <x v="7"/>
    <x v="73"/>
    <x v="19"/>
    <x v="19"/>
    <x v="0"/>
    <x v="1227"/>
    <x v="519"/>
    <x v="0"/>
    <s v="No"/>
  </r>
  <r>
    <n v="2175041"/>
    <x v="18"/>
    <x v="0"/>
    <x v="0"/>
    <x v="7"/>
    <x v="7"/>
    <x v="0"/>
    <x v="1231"/>
    <x v="1057"/>
    <x v="0"/>
    <s v="Yes"/>
  </r>
  <r>
    <n v="462463"/>
    <x v="14"/>
    <x v="2"/>
    <x v="16"/>
    <x v="7"/>
    <x v="7"/>
    <x v="0"/>
    <x v="1318"/>
    <x v="1261"/>
    <x v="0"/>
    <s v="No"/>
  </r>
  <r>
    <n v="321420"/>
    <x v="32"/>
    <x v="5"/>
    <x v="12"/>
    <x v="7"/>
    <x v="7"/>
    <x v="1"/>
    <x v="126"/>
    <x v="124"/>
    <x v="0"/>
    <s v="No"/>
  </r>
  <r>
    <n v="1990984"/>
    <x v="65"/>
    <x v="6"/>
    <x v="11"/>
    <x v="10"/>
    <x v="10"/>
    <x v="0"/>
    <x v="408"/>
    <x v="536"/>
    <x v="0"/>
    <s v="Yes"/>
  </r>
  <r>
    <n v="362329"/>
    <x v="19"/>
    <x v="5"/>
    <x v="12"/>
    <x v="13"/>
    <x v="13"/>
    <x v="0"/>
    <x v="365"/>
    <x v="345"/>
    <x v="0"/>
    <s v="No"/>
  </r>
  <r>
    <n v="1545386"/>
    <x v="10"/>
    <x v="0"/>
    <x v="0"/>
    <x v="13"/>
    <x v="13"/>
    <x v="0"/>
    <x v="377"/>
    <x v="357"/>
    <x v="0"/>
    <s v="No"/>
  </r>
  <r>
    <n v="1441728"/>
    <x v="44"/>
    <x v="0"/>
    <x v="0"/>
    <x v="14"/>
    <x v="14"/>
    <x v="0"/>
    <x v="215"/>
    <x v="209"/>
    <x v="0"/>
    <s v="No"/>
  </r>
  <r>
    <n v="666124"/>
    <x v="8"/>
    <x v="0"/>
    <x v="0"/>
    <x v="18"/>
    <x v="18"/>
    <x v="3"/>
    <x v="176"/>
    <x v="471"/>
    <x v="0"/>
    <s v="No"/>
  </r>
  <r>
    <n v="734303"/>
    <x v="62"/>
    <x v="2"/>
    <x v="40"/>
    <x v="0"/>
    <x v="0"/>
    <x v="0"/>
    <x v="468"/>
    <x v="108"/>
    <x v="0"/>
    <s v="No"/>
  </r>
  <r>
    <n v="1285839"/>
    <x v="33"/>
    <x v="4"/>
    <x v="6"/>
    <x v="9"/>
    <x v="9"/>
    <x v="0"/>
    <x v="665"/>
    <x v="1033"/>
    <x v="0"/>
    <s v="Yes"/>
  </r>
  <r>
    <n v="1884568"/>
    <x v="33"/>
    <x v="4"/>
    <x v="26"/>
    <x v="38"/>
    <x v="38"/>
    <x v="0"/>
    <x v="757"/>
    <x v="616"/>
    <x v="0"/>
    <s v="No"/>
  </r>
  <r>
    <n v="1844562"/>
    <x v="817"/>
    <x v="7"/>
    <x v="21"/>
    <x v="9"/>
    <x v="9"/>
    <x v="0"/>
    <x v="35"/>
    <x v="34"/>
    <x v="0"/>
    <s v="Yes"/>
  </r>
  <r>
    <n v="1476922"/>
    <x v="8"/>
    <x v="1"/>
    <x v="1"/>
    <x v="7"/>
    <x v="7"/>
    <x v="0"/>
    <x v="631"/>
    <x v="595"/>
    <x v="0"/>
    <s v="No"/>
  </r>
  <r>
    <n v="836129"/>
    <x v="19"/>
    <x v="5"/>
    <x v="15"/>
    <x v="19"/>
    <x v="19"/>
    <x v="0"/>
    <x v="1115"/>
    <x v="1061"/>
    <x v="0"/>
    <s v="No"/>
  </r>
  <r>
    <n v="703307"/>
    <x v="10"/>
    <x v="2"/>
    <x v="57"/>
    <x v="4"/>
    <x v="4"/>
    <x v="0"/>
    <x v="1224"/>
    <x v="865"/>
    <x v="0"/>
    <s v="No"/>
  </r>
  <r>
    <n v="2079944"/>
    <x v="117"/>
    <x v="0"/>
    <x v="0"/>
    <x v="19"/>
    <x v="19"/>
    <x v="0"/>
    <x v="22"/>
    <x v="157"/>
    <x v="0"/>
    <s v="No"/>
  </r>
  <r>
    <n v="1430452"/>
    <x v="818"/>
    <x v="1"/>
    <x v="1"/>
    <x v="31"/>
    <x v="31"/>
    <x v="0"/>
    <x v="733"/>
    <x v="120"/>
    <x v="0"/>
    <s v="No"/>
  </r>
  <r>
    <n v="485373"/>
    <x v="10"/>
    <x v="5"/>
    <x v="9"/>
    <x v="15"/>
    <x v="15"/>
    <x v="3"/>
    <x v="626"/>
    <x v="813"/>
    <x v="0"/>
    <s v="No"/>
  </r>
  <r>
    <n v="1205984"/>
    <x v="86"/>
    <x v="2"/>
    <x v="70"/>
    <x v="30"/>
    <x v="30"/>
    <x v="0"/>
    <x v="314"/>
    <x v="611"/>
    <x v="0"/>
    <s v="No"/>
  </r>
  <r>
    <n v="1394424"/>
    <x v="86"/>
    <x v="0"/>
    <x v="0"/>
    <x v="6"/>
    <x v="6"/>
    <x v="0"/>
    <x v="211"/>
    <x v="692"/>
    <x v="0"/>
    <s v="No"/>
  </r>
  <r>
    <n v="1041285"/>
    <x v="89"/>
    <x v="1"/>
    <x v="1"/>
    <x v="3"/>
    <x v="3"/>
    <x v="0"/>
    <x v="922"/>
    <x v="898"/>
    <x v="0"/>
    <s v="Yes"/>
  </r>
  <r>
    <n v="2096408"/>
    <x v="17"/>
    <x v="3"/>
    <x v="3"/>
    <x v="7"/>
    <x v="7"/>
    <x v="1"/>
    <x v="675"/>
    <x v="842"/>
    <x v="0"/>
    <s v="No"/>
  </r>
  <r>
    <n v="1086721"/>
    <x v="35"/>
    <x v="0"/>
    <x v="0"/>
    <x v="13"/>
    <x v="13"/>
    <x v="0"/>
    <x v="1296"/>
    <x v="1241"/>
    <x v="0"/>
    <s v="Yes"/>
  </r>
  <r>
    <n v="1922187"/>
    <x v="17"/>
    <x v="3"/>
    <x v="8"/>
    <x v="0"/>
    <x v="0"/>
    <x v="0"/>
    <x v="447"/>
    <x v="495"/>
    <x v="0"/>
    <s v="Yes"/>
  </r>
  <r>
    <n v="1147643"/>
    <x v="296"/>
    <x v="6"/>
    <x v="43"/>
    <x v="44"/>
    <x v="43"/>
    <x v="0"/>
    <x v="404"/>
    <x v="841"/>
    <x v="0"/>
    <s v="No"/>
  </r>
  <r>
    <n v="1195589"/>
    <x v="19"/>
    <x v="5"/>
    <x v="9"/>
    <x v="17"/>
    <x v="17"/>
    <x v="0"/>
    <x v="751"/>
    <x v="848"/>
    <x v="0"/>
    <s v="Yes"/>
  </r>
  <r>
    <n v="401956"/>
    <x v="16"/>
    <x v="7"/>
    <x v="21"/>
    <x v="20"/>
    <x v="20"/>
    <x v="1"/>
    <x v="443"/>
    <x v="278"/>
    <x v="0"/>
    <s v="No"/>
  </r>
  <r>
    <n v="1328638"/>
    <x v="19"/>
    <x v="5"/>
    <x v="12"/>
    <x v="12"/>
    <x v="12"/>
    <x v="3"/>
    <x v="161"/>
    <x v="327"/>
    <x v="0"/>
    <s v="No"/>
  </r>
  <r>
    <n v="1477888"/>
    <x v="1"/>
    <x v="0"/>
    <x v="0"/>
    <x v="5"/>
    <x v="5"/>
    <x v="0"/>
    <x v="633"/>
    <x v="1082"/>
    <x v="0"/>
    <s v="No"/>
  </r>
  <r>
    <n v="885412"/>
    <x v="33"/>
    <x v="4"/>
    <x v="26"/>
    <x v="14"/>
    <x v="14"/>
    <x v="0"/>
    <x v="267"/>
    <x v="258"/>
    <x v="0"/>
    <s v="No"/>
  </r>
  <r>
    <n v="546419"/>
    <x v="39"/>
    <x v="1"/>
    <x v="22"/>
    <x v="1"/>
    <x v="1"/>
    <x v="0"/>
    <x v="1319"/>
    <x v="636"/>
    <x v="0"/>
    <s v="No"/>
  </r>
  <r>
    <n v="414337"/>
    <x v="10"/>
    <x v="2"/>
    <x v="24"/>
    <x v="21"/>
    <x v="21"/>
    <x v="0"/>
    <x v="210"/>
    <x v="914"/>
    <x v="0"/>
    <s v="Yes"/>
  </r>
  <r>
    <n v="1330641"/>
    <x v="10"/>
    <x v="5"/>
    <x v="14"/>
    <x v="13"/>
    <x v="13"/>
    <x v="0"/>
    <x v="47"/>
    <x v="45"/>
    <x v="0"/>
    <s v="No"/>
  </r>
  <r>
    <n v="1226376"/>
    <x v="8"/>
    <x v="2"/>
    <x v="16"/>
    <x v="8"/>
    <x v="8"/>
    <x v="2"/>
    <x v="1172"/>
    <x v="182"/>
    <x v="0"/>
    <s v="Yes"/>
  </r>
  <r>
    <n v="1112386"/>
    <x v="14"/>
    <x v="2"/>
    <x v="47"/>
    <x v="4"/>
    <x v="4"/>
    <x v="0"/>
    <x v="615"/>
    <x v="577"/>
    <x v="0"/>
    <s v="No"/>
  </r>
  <r>
    <n v="1126550"/>
    <x v="16"/>
    <x v="5"/>
    <x v="12"/>
    <x v="13"/>
    <x v="13"/>
    <x v="0"/>
    <x v="89"/>
    <x v="86"/>
    <x v="0"/>
    <s v="No"/>
  </r>
  <r>
    <n v="1966167"/>
    <x v="758"/>
    <x v="1"/>
    <x v="1"/>
    <x v="5"/>
    <x v="5"/>
    <x v="0"/>
    <x v="298"/>
    <x v="567"/>
    <x v="0"/>
    <s v="No"/>
  </r>
  <r>
    <n v="1332402"/>
    <x v="45"/>
    <x v="0"/>
    <x v="5"/>
    <x v="7"/>
    <x v="7"/>
    <x v="3"/>
    <x v="344"/>
    <x v="1033"/>
    <x v="0"/>
    <s v="No"/>
  </r>
  <r>
    <n v="846507"/>
    <x v="50"/>
    <x v="1"/>
    <x v="22"/>
    <x v="53"/>
    <x v="51"/>
    <x v="0"/>
    <x v="1104"/>
    <x v="368"/>
    <x v="0"/>
    <s v="No"/>
  </r>
  <r>
    <n v="500233"/>
    <x v="8"/>
    <x v="2"/>
    <x v="47"/>
    <x v="7"/>
    <x v="7"/>
    <x v="1"/>
    <x v="283"/>
    <x v="273"/>
    <x v="0"/>
    <s v="Yes"/>
  </r>
  <r>
    <n v="960278"/>
    <x v="4"/>
    <x v="3"/>
    <x v="3"/>
    <x v="0"/>
    <x v="0"/>
    <x v="0"/>
    <x v="860"/>
    <x v="397"/>
    <x v="0"/>
    <s v="No"/>
  </r>
  <r>
    <n v="968068"/>
    <x v="30"/>
    <x v="0"/>
    <x v="5"/>
    <x v="4"/>
    <x v="4"/>
    <x v="0"/>
    <x v="926"/>
    <x v="887"/>
    <x v="0"/>
    <s v="No"/>
  </r>
  <r>
    <n v="568467"/>
    <x v="35"/>
    <x v="1"/>
    <x v="22"/>
    <x v="7"/>
    <x v="7"/>
    <x v="3"/>
    <x v="647"/>
    <x v="350"/>
    <x v="0"/>
    <s v="No"/>
  </r>
  <r>
    <n v="1040254"/>
    <x v="19"/>
    <x v="1"/>
    <x v="22"/>
    <x v="7"/>
    <x v="7"/>
    <x v="4"/>
    <x v="598"/>
    <x v="341"/>
    <x v="0"/>
    <s v="No"/>
  </r>
  <r>
    <n v="379219"/>
    <x v="6"/>
    <x v="5"/>
    <x v="12"/>
    <x v="0"/>
    <x v="0"/>
    <x v="3"/>
    <x v="228"/>
    <x v="1252"/>
    <x v="0"/>
    <s v="No"/>
  </r>
  <r>
    <n v="1422000"/>
    <x v="18"/>
    <x v="0"/>
    <x v="0"/>
    <x v="8"/>
    <x v="8"/>
    <x v="0"/>
    <x v="123"/>
    <x v="214"/>
    <x v="0"/>
    <s v="No"/>
  </r>
  <r>
    <n v="1254421"/>
    <x v="4"/>
    <x v="3"/>
    <x v="8"/>
    <x v="7"/>
    <x v="7"/>
    <x v="0"/>
    <x v="118"/>
    <x v="128"/>
    <x v="0"/>
    <s v="No"/>
  </r>
  <r>
    <n v="1138555"/>
    <x v="123"/>
    <x v="7"/>
    <x v="19"/>
    <x v="31"/>
    <x v="31"/>
    <x v="0"/>
    <x v="704"/>
    <x v="1109"/>
    <x v="0"/>
    <s v="Yes"/>
  </r>
  <r>
    <n v="450094"/>
    <x v="14"/>
    <x v="2"/>
    <x v="24"/>
    <x v="7"/>
    <x v="7"/>
    <x v="1"/>
    <x v="1188"/>
    <x v="204"/>
    <x v="0"/>
    <s v="No"/>
  </r>
  <r>
    <n v="1848865"/>
    <x v="125"/>
    <x v="0"/>
    <x v="0"/>
    <x v="9"/>
    <x v="9"/>
    <x v="0"/>
    <x v="183"/>
    <x v="176"/>
    <x v="0"/>
    <s v="No"/>
  </r>
  <r>
    <n v="1314554"/>
    <x v="8"/>
    <x v="5"/>
    <x v="9"/>
    <x v="7"/>
    <x v="7"/>
    <x v="0"/>
    <x v="295"/>
    <x v="80"/>
    <x v="0"/>
    <s v="Yes"/>
  </r>
  <r>
    <n v="1205844"/>
    <x v="9"/>
    <x v="3"/>
    <x v="8"/>
    <x v="13"/>
    <x v="13"/>
    <x v="0"/>
    <x v="314"/>
    <x v="297"/>
    <x v="0"/>
    <s v="No"/>
  </r>
  <r>
    <n v="1167633"/>
    <x v="299"/>
    <x v="5"/>
    <x v="15"/>
    <x v="47"/>
    <x v="46"/>
    <x v="1"/>
    <x v="946"/>
    <x v="253"/>
    <x v="0"/>
    <s v="No"/>
  </r>
  <r>
    <n v="1029174"/>
    <x v="10"/>
    <x v="2"/>
    <x v="24"/>
    <x v="4"/>
    <x v="4"/>
    <x v="0"/>
    <x v="967"/>
    <x v="933"/>
    <x v="0"/>
    <s v="Yes"/>
  </r>
  <r>
    <n v="979313"/>
    <x v="390"/>
    <x v="1"/>
    <x v="1"/>
    <x v="5"/>
    <x v="5"/>
    <x v="0"/>
    <x v="846"/>
    <x v="805"/>
    <x v="0"/>
    <s v="No"/>
  </r>
  <r>
    <n v="1521375"/>
    <x v="10"/>
    <x v="0"/>
    <x v="0"/>
    <x v="1"/>
    <x v="1"/>
    <x v="0"/>
    <x v="415"/>
    <x v="398"/>
    <x v="0"/>
    <s v="Yes"/>
  </r>
  <r>
    <n v="567151"/>
    <x v="33"/>
    <x v="4"/>
    <x v="19"/>
    <x v="9"/>
    <x v="9"/>
    <x v="0"/>
    <x v="525"/>
    <x v="500"/>
    <x v="0"/>
    <s v="Yes"/>
  </r>
  <r>
    <n v="1885008"/>
    <x v="28"/>
    <x v="2"/>
    <x v="17"/>
    <x v="31"/>
    <x v="31"/>
    <x v="0"/>
    <x v="508"/>
    <x v="481"/>
    <x v="0"/>
    <s v="Yes"/>
  </r>
  <r>
    <n v="1571531"/>
    <x v="84"/>
    <x v="0"/>
    <x v="0"/>
    <x v="29"/>
    <x v="29"/>
    <x v="0"/>
    <x v="814"/>
    <x v="1262"/>
    <x v="0"/>
    <s v="Yes"/>
  </r>
  <r>
    <n v="849275"/>
    <x v="165"/>
    <x v="0"/>
    <x v="0"/>
    <x v="10"/>
    <x v="10"/>
    <x v="0"/>
    <x v="629"/>
    <x v="786"/>
    <x v="0"/>
    <s v="No"/>
  </r>
  <r>
    <n v="1994331"/>
    <x v="35"/>
    <x v="0"/>
    <x v="0"/>
    <x v="7"/>
    <x v="7"/>
    <x v="0"/>
    <x v="15"/>
    <x v="15"/>
    <x v="0"/>
    <s v="No"/>
  </r>
  <r>
    <n v="1283572"/>
    <x v="171"/>
    <x v="9"/>
    <x v="55"/>
    <x v="13"/>
    <x v="13"/>
    <x v="0"/>
    <x v="1320"/>
    <x v="153"/>
    <x v="0"/>
    <s v="No"/>
  </r>
  <r>
    <n v="1070535"/>
    <x v="446"/>
    <x v="1"/>
    <x v="1"/>
    <x v="28"/>
    <x v="28"/>
    <x v="0"/>
    <x v="1122"/>
    <x v="1051"/>
    <x v="0"/>
    <s v="No"/>
  </r>
  <r>
    <n v="842299"/>
    <x v="16"/>
    <x v="2"/>
    <x v="35"/>
    <x v="5"/>
    <x v="5"/>
    <x v="0"/>
    <x v="65"/>
    <x v="694"/>
    <x v="0"/>
    <s v="No"/>
  </r>
  <r>
    <n v="1434494"/>
    <x v="16"/>
    <x v="2"/>
    <x v="17"/>
    <x v="39"/>
    <x v="39"/>
    <x v="0"/>
    <x v="500"/>
    <x v="784"/>
    <x v="0"/>
    <s v="No"/>
  </r>
  <r>
    <n v="861024"/>
    <x v="28"/>
    <x v="5"/>
    <x v="9"/>
    <x v="12"/>
    <x v="12"/>
    <x v="3"/>
    <x v="172"/>
    <x v="262"/>
    <x v="0"/>
    <s v="No"/>
  </r>
  <r>
    <n v="1144605"/>
    <x v="10"/>
    <x v="5"/>
    <x v="9"/>
    <x v="0"/>
    <x v="0"/>
    <x v="3"/>
    <x v="516"/>
    <x v="489"/>
    <x v="0"/>
    <s v="No"/>
  </r>
  <r>
    <n v="787333"/>
    <x v="17"/>
    <x v="3"/>
    <x v="8"/>
    <x v="4"/>
    <x v="4"/>
    <x v="0"/>
    <x v="334"/>
    <x v="318"/>
    <x v="0"/>
    <s v="No"/>
  </r>
  <r>
    <n v="1428284"/>
    <x v="10"/>
    <x v="0"/>
    <x v="0"/>
    <x v="26"/>
    <x v="26"/>
    <x v="0"/>
    <x v="220"/>
    <x v="214"/>
    <x v="0"/>
    <s v="No"/>
  </r>
  <r>
    <n v="1717024"/>
    <x v="35"/>
    <x v="0"/>
    <x v="0"/>
    <x v="7"/>
    <x v="7"/>
    <x v="0"/>
    <x v="1234"/>
    <x v="1174"/>
    <x v="0"/>
    <s v="No"/>
  </r>
  <r>
    <n v="830465"/>
    <x v="18"/>
    <x v="0"/>
    <x v="0"/>
    <x v="18"/>
    <x v="18"/>
    <x v="0"/>
    <x v="1098"/>
    <x v="1046"/>
    <x v="0"/>
    <s v="No"/>
  </r>
  <r>
    <n v="850178"/>
    <x v="155"/>
    <x v="1"/>
    <x v="4"/>
    <x v="26"/>
    <x v="26"/>
    <x v="0"/>
    <x v="629"/>
    <x v="592"/>
    <x v="0"/>
    <s v="No"/>
  </r>
  <r>
    <n v="552930"/>
    <x v="28"/>
    <x v="2"/>
    <x v="24"/>
    <x v="7"/>
    <x v="7"/>
    <x v="0"/>
    <x v="1196"/>
    <x v="239"/>
    <x v="0"/>
    <s v="No"/>
  </r>
  <r>
    <n v="2056630"/>
    <x v="8"/>
    <x v="5"/>
    <x v="9"/>
    <x v="0"/>
    <x v="0"/>
    <x v="2"/>
    <x v="1171"/>
    <x v="67"/>
    <x v="0"/>
    <s v="No"/>
  </r>
  <r>
    <n v="1481640"/>
    <x v="16"/>
    <x v="2"/>
    <x v="35"/>
    <x v="19"/>
    <x v="19"/>
    <x v="0"/>
    <x v="297"/>
    <x v="282"/>
    <x v="0"/>
    <s v="No"/>
  </r>
  <r>
    <n v="1077594"/>
    <x v="14"/>
    <x v="2"/>
    <x v="2"/>
    <x v="9"/>
    <x v="9"/>
    <x v="0"/>
    <x v="648"/>
    <x v="617"/>
    <x v="0"/>
    <s v="No"/>
  </r>
  <r>
    <n v="1796735"/>
    <x v="10"/>
    <x v="0"/>
    <x v="37"/>
    <x v="9"/>
    <x v="9"/>
    <x v="0"/>
    <x v="669"/>
    <x v="642"/>
    <x v="0"/>
    <s v="Yes"/>
  </r>
  <r>
    <n v="1998176"/>
    <x v="6"/>
    <x v="5"/>
    <x v="12"/>
    <x v="40"/>
    <x v="40"/>
    <x v="2"/>
    <x v="781"/>
    <x v="134"/>
    <x v="0"/>
    <s v="Yes"/>
  </r>
  <r>
    <n v="817563"/>
    <x v="30"/>
    <x v="5"/>
    <x v="9"/>
    <x v="10"/>
    <x v="10"/>
    <x v="1"/>
    <x v="396"/>
    <x v="50"/>
    <x v="0"/>
    <s v="No"/>
  </r>
  <r>
    <n v="1748136"/>
    <x v="1"/>
    <x v="0"/>
    <x v="37"/>
    <x v="13"/>
    <x v="13"/>
    <x v="0"/>
    <x v="319"/>
    <x v="303"/>
    <x v="0"/>
    <s v="No"/>
  </r>
  <r>
    <n v="1106857"/>
    <x v="93"/>
    <x v="0"/>
    <x v="0"/>
    <x v="42"/>
    <x v="42"/>
    <x v="0"/>
    <x v="637"/>
    <x v="601"/>
    <x v="0"/>
    <s v="No"/>
  </r>
  <r>
    <n v="1464214"/>
    <x v="8"/>
    <x v="0"/>
    <x v="0"/>
    <x v="34"/>
    <x v="34"/>
    <x v="1"/>
    <x v="256"/>
    <x v="1082"/>
    <x v="0"/>
    <s v="Yes"/>
  </r>
  <r>
    <n v="867569"/>
    <x v="10"/>
    <x v="2"/>
    <x v="20"/>
    <x v="13"/>
    <x v="13"/>
    <x v="0"/>
    <x v="1259"/>
    <x v="290"/>
    <x v="0"/>
    <s v="No"/>
  </r>
  <r>
    <n v="1946428"/>
    <x v="51"/>
    <x v="4"/>
    <x v="6"/>
    <x v="12"/>
    <x v="12"/>
    <x v="0"/>
    <x v="969"/>
    <x v="916"/>
    <x v="0"/>
    <s v="Yes"/>
  </r>
  <r>
    <n v="1558770"/>
    <x v="82"/>
    <x v="1"/>
    <x v="13"/>
    <x v="4"/>
    <x v="4"/>
    <x v="0"/>
    <x v="575"/>
    <x v="540"/>
    <x v="0"/>
    <s v="Yes"/>
  </r>
  <r>
    <n v="1967139"/>
    <x v="25"/>
    <x v="8"/>
    <x v="55"/>
    <x v="25"/>
    <x v="25"/>
    <x v="0"/>
    <x v="298"/>
    <x v="567"/>
    <x v="0"/>
    <s v="No"/>
  </r>
  <r>
    <n v="1975403"/>
    <x v="127"/>
    <x v="5"/>
    <x v="12"/>
    <x v="0"/>
    <x v="0"/>
    <x v="3"/>
    <x v="568"/>
    <x v="177"/>
    <x v="0"/>
    <s v="No"/>
  </r>
  <r>
    <n v="967514"/>
    <x v="819"/>
    <x v="1"/>
    <x v="22"/>
    <x v="26"/>
    <x v="26"/>
    <x v="0"/>
    <x v="926"/>
    <x v="893"/>
    <x v="0"/>
    <s v="No"/>
  </r>
  <r>
    <n v="1198849"/>
    <x v="10"/>
    <x v="5"/>
    <x v="14"/>
    <x v="5"/>
    <x v="5"/>
    <x v="0"/>
    <x v="644"/>
    <x v="613"/>
    <x v="0"/>
    <s v="No"/>
  </r>
  <r>
    <n v="1146555"/>
    <x v="156"/>
    <x v="1"/>
    <x v="22"/>
    <x v="13"/>
    <x v="13"/>
    <x v="0"/>
    <x v="404"/>
    <x v="387"/>
    <x v="0"/>
    <s v="No"/>
  </r>
  <r>
    <n v="1220366"/>
    <x v="20"/>
    <x v="5"/>
    <x v="9"/>
    <x v="7"/>
    <x v="7"/>
    <x v="1"/>
    <x v="75"/>
    <x v="150"/>
    <x v="0"/>
    <s v="No"/>
  </r>
  <r>
    <n v="376183"/>
    <x v="9"/>
    <x v="3"/>
    <x v="44"/>
    <x v="2"/>
    <x v="2"/>
    <x v="0"/>
    <x v="513"/>
    <x v="503"/>
    <x v="0"/>
    <s v="No"/>
  </r>
  <r>
    <n v="1827391"/>
    <x v="232"/>
    <x v="1"/>
    <x v="4"/>
    <x v="46"/>
    <x v="45"/>
    <x v="0"/>
    <x v="1129"/>
    <x v="1077"/>
    <x v="0"/>
    <s v="Yes"/>
  </r>
  <r>
    <n v="1888065"/>
    <x v="33"/>
    <x v="4"/>
    <x v="6"/>
    <x v="9"/>
    <x v="9"/>
    <x v="1"/>
    <x v="66"/>
    <x v="115"/>
    <x v="0"/>
    <s v="No"/>
  </r>
  <r>
    <n v="1343824"/>
    <x v="106"/>
    <x v="0"/>
    <x v="0"/>
    <x v="0"/>
    <x v="0"/>
    <x v="0"/>
    <x v="1106"/>
    <x v="521"/>
    <x v="0"/>
    <s v="No"/>
  </r>
  <r>
    <n v="1171265"/>
    <x v="5"/>
    <x v="1"/>
    <x v="1"/>
    <x v="4"/>
    <x v="4"/>
    <x v="0"/>
    <x v="775"/>
    <x v="733"/>
    <x v="0"/>
    <s v="No"/>
  </r>
  <r>
    <n v="1973072"/>
    <x v="21"/>
    <x v="1"/>
    <x v="1"/>
    <x v="13"/>
    <x v="13"/>
    <x v="1"/>
    <x v="381"/>
    <x v="533"/>
    <x v="0"/>
    <s v="No"/>
  </r>
  <r>
    <n v="1629507"/>
    <x v="19"/>
    <x v="0"/>
    <x v="0"/>
    <x v="13"/>
    <x v="13"/>
    <x v="3"/>
    <x v="185"/>
    <x v="178"/>
    <x v="0"/>
    <s v="No"/>
  </r>
  <r>
    <n v="1017050"/>
    <x v="10"/>
    <x v="0"/>
    <x v="0"/>
    <x v="1"/>
    <x v="1"/>
    <x v="0"/>
    <x v="224"/>
    <x v="220"/>
    <x v="0"/>
    <s v="Yes"/>
  </r>
  <r>
    <n v="1962441"/>
    <x v="476"/>
    <x v="1"/>
    <x v="22"/>
    <x v="31"/>
    <x v="31"/>
    <x v="0"/>
    <x v="323"/>
    <x v="68"/>
    <x v="0"/>
    <s v="No"/>
  </r>
  <r>
    <n v="427458"/>
    <x v="8"/>
    <x v="2"/>
    <x v="38"/>
    <x v="7"/>
    <x v="7"/>
    <x v="2"/>
    <x v="1308"/>
    <x v="1094"/>
    <x v="0"/>
    <s v="Yes"/>
  </r>
  <r>
    <n v="2049050"/>
    <x v="294"/>
    <x v="4"/>
    <x v="6"/>
    <x v="2"/>
    <x v="2"/>
    <x v="0"/>
    <x v="886"/>
    <x v="849"/>
    <x v="0"/>
    <s v="No"/>
  </r>
  <r>
    <n v="1165665"/>
    <x v="19"/>
    <x v="0"/>
    <x v="37"/>
    <x v="4"/>
    <x v="4"/>
    <x v="0"/>
    <x v="1154"/>
    <x v="1103"/>
    <x v="0"/>
    <s v="No"/>
  </r>
  <r>
    <n v="831081"/>
    <x v="268"/>
    <x v="1"/>
    <x v="13"/>
    <x v="13"/>
    <x v="13"/>
    <x v="0"/>
    <x v="207"/>
    <x v="202"/>
    <x v="0"/>
    <s v="Yes"/>
  </r>
  <r>
    <n v="1008930"/>
    <x v="16"/>
    <x v="2"/>
    <x v="34"/>
    <x v="12"/>
    <x v="12"/>
    <x v="0"/>
    <x v="1321"/>
    <x v="1263"/>
    <x v="0"/>
    <s v="No"/>
  </r>
  <r>
    <n v="1079762"/>
    <x v="16"/>
    <x v="7"/>
    <x v="21"/>
    <x v="25"/>
    <x v="25"/>
    <x v="3"/>
    <x v="763"/>
    <x v="479"/>
    <x v="0"/>
    <s v="Yes"/>
  </r>
  <r>
    <n v="1909186"/>
    <x v="72"/>
    <x v="7"/>
    <x v="19"/>
    <x v="7"/>
    <x v="7"/>
    <x v="0"/>
    <x v="806"/>
    <x v="131"/>
    <x v="0"/>
    <s v="No"/>
  </r>
  <r>
    <n v="559102"/>
    <x v="16"/>
    <x v="2"/>
    <x v="17"/>
    <x v="5"/>
    <x v="5"/>
    <x v="4"/>
    <x v="364"/>
    <x v="962"/>
    <x v="0"/>
    <s v="No"/>
  </r>
  <r>
    <n v="1850414"/>
    <x v="17"/>
    <x v="3"/>
    <x v="3"/>
    <x v="7"/>
    <x v="7"/>
    <x v="0"/>
    <x v="60"/>
    <x v="1197"/>
    <x v="0"/>
    <s v="No"/>
  </r>
  <r>
    <n v="1540817"/>
    <x v="0"/>
    <x v="0"/>
    <x v="42"/>
    <x v="35"/>
    <x v="35"/>
    <x v="0"/>
    <x v="937"/>
    <x v="451"/>
    <x v="0"/>
    <s v="No"/>
  </r>
  <r>
    <n v="2103742"/>
    <x v="47"/>
    <x v="5"/>
    <x v="12"/>
    <x v="14"/>
    <x v="14"/>
    <x v="1"/>
    <x v="881"/>
    <x v="683"/>
    <x v="0"/>
    <s v="No"/>
  </r>
  <r>
    <n v="1207731"/>
    <x v="117"/>
    <x v="0"/>
    <x v="0"/>
    <x v="10"/>
    <x v="10"/>
    <x v="0"/>
    <x v="314"/>
    <x v="297"/>
    <x v="0"/>
    <s v="Yes"/>
  </r>
  <r>
    <n v="763534"/>
    <x v="46"/>
    <x v="1"/>
    <x v="22"/>
    <x v="7"/>
    <x v="7"/>
    <x v="0"/>
    <x v="836"/>
    <x v="827"/>
    <x v="0"/>
    <s v="No"/>
  </r>
  <r>
    <n v="466668"/>
    <x v="6"/>
    <x v="5"/>
    <x v="15"/>
    <x v="46"/>
    <x v="45"/>
    <x v="0"/>
    <x v="660"/>
    <x v="279"/>
    <x v="0"/>
    <s v="No"/>
  </r>
  <r>
    <n v="742525"/>
    <x v="46"/>
    <x v="1"/>
    <x v="27"/>
    <x v="1"/>
    <x v="1"/>
    <x v="0"/>
    <x v="929"/>
    <x v="231"/>
    <x v="0"/>
    <s v="No"/>
  </r>
  <r>
    <n v="1498630"/>
    <x v="820"/>
    <x v="5"/>
    <x v="14"/>
    <x v="7"/>
    <x v="7"/>
    <x v="0"/>
    <x v="1184"/>
    <x v="1173"/>
    <x v="0"/>
    <s v="No"/>
  </r>
  <r>
    <n v="642628"/>
    <x v="1"/>
    <x v="0"/>
    <x v="0"/>
    <x v="7"/>
    <x v="7"/>
    <x v="1"/>
    <x v="905"/>
    <x v="1076"/>
    <x v="0"/>
    <s v="No"/>
  </r>
  <r>
    <n v="2196410"/>
    <x v="8"/>
    <x v="7"/>
    <x v="19"/>
    <x v="14"/>
    <x v="14"/>
    <x v="0"/>
    <x v="1322"/>
    <x v="1264"/>
    <x v="0"/>
    <s v="Yes"/>
  </r>
  <r>
    <n v="1466297"/>
    <x v="10"/>
    <x v="5"/>
    <x v="15"/>
    <x v="17"/>
    <x v="17"/>
    <x v="0"/>
    <x v="256"/>
    <x v="566"/>
    <x v="0"/>
    <s v="No"/>
  </r>
  <r>
    <n v="2026830"/>
    <x v="19"/>
    <x v="5"/>
    <x v="12"/>
    <x v="7"/>
    <x v="7"/>
    <x v="0"/>
    <x v="918"/>
    <x v="1193"/>
    <x v="0"/>
    <s v="No"/>
  </r>
  <r>
    <n v="361513"/>
    <x v="14"/>
    <x v="4"/>
    <x v="19"/>
    <x v="7"/>
    <x v="7"/>
    <x v="0"/>
    <x v="365"/>
    <x v="109"/>
    <x v="0"/>
    <s v="No"/>
  </r>
  <r>
    <n v="916838"/>
    <x v="16"/>
    <x v="7"/>
    <x v="21"/>
    <x v="12"/>
    <x v="12"/>
    <x v="0"/>
    <x v="1075"/>
    <x v="802"/>
    <x v="0"/>
    <s v="No"/>
  </r>
  <r>
    <n v="973752"/>
    <x v="10"/>
    <x v="1"/>
    <x v="27"/>
    <x v="20"/>
    <x v="20"/>
    <x v="0"/>
    <x v="997"/>
    <x v="893"/>
    <x v="0"/>
    <s v="No"/>
  </r>
  <r>
    <n v="1656421"/>
    <x v="102"/>
    <x v="8"/>
    <x v="33"/>
    <x v="31"/>
    <x v="31"/>
    <x v="3"/>
    <x v="30"/>
    <x v="823"/>
    <x v="0"/>
    <s v="No"/>
  </r>
  <r>
    <n v="1219710"/>
    <x v="19"/>
    <x v="7"/>
    <x v="56"/>
    <x v="26"/>
    <x v="26"/>
    <x v="0"/>
    <x v="1323"/>
    <x v="963"/>
    <x v="0"/>
    <s v="No"/>
  </r>
  <r>
    <n v="424612"/>
    <x v="19"/>
    <x v="0"/>
    <x v="37"/>
    <x v="10"/>
    <x v="10"/>
    <x v="2"/>
    <x v="1020"/>
    <x v="706"/>
    <x v="0"/>
    <s v="Yes"/>
  </r>
  <r>
    <n v="1892029"/>
    <x v="36"/>
    <x v="1"/>
    <x v="22"/>
    <x v="9"/>
    <x v="9"/>
    <x v="0"/>
    <x v="450"/>
    <x v="878"/>
    <x v="0"/>
    <s v="Yes"/>
  </r>
  <r>
    <n v="1292685"/>
    <x v="21"/>
    <x v="1"/>
    <x v="22"/>
    <x v="46"/>
    <x v="45"/>
    <x v="0"/>
    <x v="458"/>
    <x v="153"/>
    <x v="0"/>
    <s v="No"/>
  </r>
  <r>
    <n v="862461"/>
    <x v="10"/>
    <x v="0"/>
    <x v="0"/>
    <x v="32"/>
    <x v="32"/>
    <x v="1"/>
    <x v="50"/>
    <x v="49"/>
    <x v="0"/>
    <s v="Yes"/>
  </r>
  <r>
    <n v="1013800"/>
    <x v="32"/>
    <x v="5"/>
    <x v="15"/>
    <x v="0"/>
    <x v="0"/>
    <x v="0"/>
    <x v="981"/>
    <x v="948"/>
    <x v="0"/>
    <s v="No"/>
  </r>
  <r>
    <n v="1441603"/>
    <x v="4"/>
    <x v="3"/>
    <x v="3"/>
    <x v="40"/>
    <x v="40"/>
    <x v="0"/>
    <x v="215"/>
    <x v="209"/>
    <x v="0"/>
    <s v="No"/>
  </r>
  <r>
    <n v="1687867"/>
    <x v="168"/>
    <x v="7"/>
    <x v="19"/>
    <x v="22"/>
    <x v="22"/>
    <x v="1"/>
    <x v="258"/>
    <x v="250"/>
    <x v="0"/>
    <s v="No"/>
  </r>
  <r>
    <n v="2020523"/>
    <x v="17"/>
    <x v="3"/>
    <x v="3"/>
    <x v="16"/>
    <x v="16"/>
    <x v="2"/>
    <x v="125"/>
    <x v="208"/>
    <x v="0"/>
    <s v="No"/>
  </r>
  <r>
    <n v="1352168"/>
    <x v="20"/>
    <x v="2"/>
    <x v="10"/>
    <x v="9"/>
    <x v="9"/>
    <x v="0"/>
    <x v="496"/>
    <x v="468"/>
    <x v="0"/>
    <s v="No"/>
  </r>
  <r>
    <n v="1914365"/>
    <x v="8"/>
    <x v="5"/>
    <x v="14"/>
    <x v="5"/>
    <x v="5"/>
    <x v="0"/>
    <x v="135"/>
    <x v="131"/>
    <x v="0"/>
    <s v="No"/>
  </r>
  <r>
    <n v="972190"/>
    <x v="8"/>
    <x v="0"/>
    <x v="5"/>
    <x v="7"/>
    <x v="7"/>
    <x v="1"/>
    <x v="193"/>
    <x v="835"/>
    <x v="0"/>
    <s v="No"/>
  </r>
  <r>
    <n v="370385"/>
    <x v="18"/>
    <x v="0"/>
    <x v="0"/>
    <x v="0"/>
    <x v="0"/>
    <x v="0"/>
    <x v="73"/>
    <x v="72"/>
    <x v="0"/>
    <s v="No"/>
  </r>
  <r>
    <n v="1273172"/>
    <x v="30"/>
    <x v="5"/>
    <x v="9"/>
    <x v="25"/>
    <x v="25"/>
    <x v="3"/>
    <x v="984"/>
    <x v="950"/>
    <x v="0"/>
    <s v="No"/>
  </r>
  <r>
    <n v="1655690"/>
    <x v="6"/>
    <x v="0"/>
    <x v="42"/>
    <x v="46"/>
    <x v="45"/>
    <x v="0"/>
    <x v="809"/>
    <x v="765"/>
    <x v="0"/>
    <s v="Yes"/>
  </r>
  <r>
    <n v="1623117"/>
    <x v="8"/>
    <x v="7"/>
    <x v="21"/>
    <x v="13"/>
    <x v="13"/>
    <x v="0"/>
    <x v="81"/>
    <x v="4"/>
    <x v="0"/>
    <s v="No"/>
  </r>
  <r>
    <n v="534452"/>
    <x v="9"/>
    <x v="3"/>
    <x v="44"/>
    <x v="27"/>
    <x v="27"/>
    <x v="0"/>
    <x v="773"/>
    <x v="907"/>
    <x v="0"/>
    <s v="No"/>
  </r>
  <r>
    <n v="773158"/>
    <x v="14"/>
    <x v="2"/>
    <x v="24"/>
    <x v="9"/>
    <x v="9"/>
    <x v="2"/>
    <x v="37"/>
    <x v="1091"/>
    <x v="0"/>
    <s v="No"/>
  </r>
  <r>
    <n v="1213320"/>
    <x v="821"/>
    <x v="1"/>
    <x v="1"/>
    <x v="14"/>
    <x v="14"/>
    <x v="4"/>
    <x v="48"/>
    <x v="963"/>
    <x v="0"/>
    <s v="No"/>
  </r>
  <r>
    <n v="365455"/>
    <x v="16"/>
    <x v="2"/>
    <x v="28"/>
    <x v="12"/>
    <x v="12"/>
    <x v="3"/>
    <x v="693"/>
    <x v="660"/>
    <x v="0"/>
    <s v="Yes"/>
  </r>
  <r>
    <n v="2047000"/>
    <x v="0"/>
    <x v="0"/>
    <x v="0"/>
    <x v="36"/>
    <x v="36"/>
    <x v="0"/>
    <x v="886"/>
    <x v="849"/>
    <x v="0"/>
    <s v="No"/>
  </r>
  <r>
    <n v="1836048"/>
    <x v="822"/>
    <x v="1"/>
    <x v="1"/>
    <x v="14"/>
    <x v="14"/>
    <x v="3"/>
    <x v="524"/>
    <x v="619"/>
    <x v="0"/>
    <s v="No"/>
  </r>
  <r>
    <n v="1331993"/>
    <x v="28"/>
    <x v="2"/>
    <x v="24"/>
    <x v="0"/>
    <x v="0"/>
    <x v="0"/>
    <x v="47"/>
    <x v="45"/>
    <x v="0"/>
    <s v="Yes"/>
  </r>
  <r>
    <n v="1037000"/>
    <x v="5"/>
    <x v="1"/>
    <x v="4"/>
    <x v="21"/>
    <x v="21"/>
    <x v="0"/>
    <x v="558"/>
    <x v="404"/>
    <x v="0"/>
    <s v="No"/>
  </r>
  <r>
    <n v="2084499"/>
    <x v="47"/>
    <x v="1"/>
    <x v="13"/>
    <x v="25"/>
    <x v="25"/>
    <x v="0"/>
    <x v="410"/>
    <x v="469"/>
    <x v="0"/>
    <s v="Yes"/>
  </r>
  <r>
    <n v="1710667"/>
    <x v="62"/>
    <x v="1"/>
    <x v="27"/>
    <x v="18"/>
    <x v="18"/>
    <x v="0"/>
    <x v="714"/>
    <x v="690"/>
    <x v="0"/>
    <s v="No"/>
  </r>
  <r>
    <n v="1083300"/>
    <x v="125"/>
    <x v="4"/>
    <x v="6"/>
    <x v="14"/>
    <x v="14"/>
    <x v="0"/>
    <x v="264"/>
    <x v="513"/>
    <x v="0"/>
    <s v="No"/>
  </r>
  <r>
    <n v="1796051"/>
    <x v="47"/>
    <x v="0"/>
    <x v="0"/>
    <x v="20"/>
    <x v="20"/>
    <x v="1"/>
    <x v="480"/>
    <x v="197"/>
    <x v="0"/>
    <s v="No"/>
  </r>
  <r>
    <n v="720175"/>
    <x v="448"/>
    <x v="1"/>
    <x v="22"/>
    <x v="13"/>
    <x v="13"/>
    <x v="0"/>
    <x v="725"/>
    <x v="679"/>
    <x v="0"/>
    <s v="No"/>
  </r>
  <r>
    <n v="1189843"/>
    <x v="241"/>
    <x v="1"/>
    <x v="13"/>
    <x v="2"/>
    <x v="2"/>
    <x v="0"/>
    <x v="438"/>
    <x v="418"/>
    <x v="0"/>
    <s v="No"/>
  </r>
  <r>
    <n v="1968634"/>
    <x v="35"/>
    <x v="0"/>
    <x v="0"/>
    <x v="27"/>
    <x v="27"/>
    <x v="0"/>
    <x v="466"/>
    <x v="442"/>
    <x v="0"/>
    <s v="No"/>
  </r>
  <r>
    <n v="2010442"/>
    <x v="9"/>
    <x v="3"/>
    <x v="3"/>
    <x v="27"/>
    <x v="27"/>
    <x v="0"/>
    <x v="658"/>
    <x v="741"/>
    <x v="0"/>
    <s v="No"/>
  </r>
  <r>
    <n v="1764878"/>
    <x v="33"/>
    <x v="1"/>
    <x v="22"/>
    <x v="42"/>
    <x v="42"/>
    <x v="0"/>
    <x v="797"/>
    <x v="649"/>
    <x v="0"/>
    <s v="No"/>
  </r>
  <r>
    <n v="966158"/>
    <x v="9"/>
    <x v="3"/>
    <x v="44"/>
    <x v="7"/>
    <x v="7"/>
    <x v="0"/>
    <x v="1324"/>
    <x v="1265"/>
    <x v="0"/>
    <s v="Yes"/>
  </r>
  <r>
    <n v="1716915"/>
    <x v="51"/>
    <x v="2"/>
    <x v="57"/>
    <x v="0"/>
    <x v="0"/>
    <x v="0"/>
    <x v="972"/>
    <x v="938"/>
    <x v="0"/>
    <s v="No"/>
  </r>
  <r>
    <n v="1220657"/>
    <x v="823"/>
    <x v="7"/>
    <x v="21"/>
    <x v="13"/>
    <x v="13"/>
    <x v="2"/>
    <x v="75"/>
    <x v="830"/>
    <x v="0"/>
    <s v="Yes"/>
  </r>
  <r>
    <n v="447487"/>
    <x v="9"/>
    <x v="3"/>
    <x v="8"/>
    <x v="9"/>
    <x v="9"/>
    <x v="0"/>
    <x v="187"/>
    <x v="607"/>
    <x v="0"/>
    <s v="No"/>
  </r>
  <r>
    <n v="359803"/>
    <x v="14"/>
    <x v="2"/>
    <x v="17"/>
    <x v="30"/>
    <x v="30"/>
    <x v="0"/>
    <x v="354"/>
    <x v="339"/>
    <x v="0"/>
    <s v="No"/>
  </r>
  <r>
    <n v="869806"/>
    <x v="17"/>
    <x v="3"/>
    <x v="8"/>
    <x v="9"/>
    <x v="9"/>
    <x v="0"/>
    <x v="787"/>
    <x v="546"/>
    <x v="0"/>
    <s v="No"/>
  </r>
  <r>
    <n v="1727159"/>
    <x v="10"/>
    <x v="0"/>
    <x v="42"/>
    <x v="20"/>
    <x v="20"/>
    <x v="0"/>
    <x v="618"/>
    <x v="580"/>
    <x v="0"/>
    <s v="No"/>
  </r>
  <r>
    <n v="1725142"/>
    <x v="38"/>
    <x v="0"/>
    <x v="5"/>
    <x v="9"/>
    <x v="9"/>
    <x v="0"/>
    <x v="618"/>
    <x v="580"/>
    <x v="0"/>
    <s v="No"/>
  </r>
  <r>
    <n v="1983416"/>
    <x v="17"/>
    <x v="3"/>
    <x v="3"/>
    <x v="7"/>
    <x v="7"/>
    <x v="0"/>
    <x v="212"/>
    <x v="24"/>
    <x v="0"/>
    <s v="No"/>
  </r>
  <r>
    <n v="1904388"/>
    <x v="198"/>
    <x v="1"/>
    <x v="22"/>
    <x v="14"/>
    <x v="14"/>
    <x v="0"/>
    <x v="613"/>
    <x v="575"/>
    <x v="0"/>
    <s v="No"/>
  </r>
  <r>
    <n v="1128266"/>
    <x v="10"/>
    <x v="1"/>
    <x v="22"/>
    <x v="4"/>
    <x v="4"/>
    <x v="0"/>
    <x v="1288"/>
    <x v="1232"/>
    <x v="0"/>
    <s v="No"/>
  </r>
  <r>
    <n v="364614"/>
    <x v="824"/>
    <x v="0"/>
    <x v="5"/>
    <x v="7"/>
    <x v="7"/>
    <x v="0"/>
    <x v="1039"/>
    <x v="352"/>
    <x v="0"/>
    <s v="No"/>
  </r>
  <r>
    <n v="442015"/>
    <x v="32"/>
    <x v="0"/>
    <x v="0"/>
    <x v="24"/>
    <x v="24"/>
    <x v="1"/>
    <x v="477"/>
    <x v="452"/>
    <x v="0"/>
    <s v="Yes"/>
  </r>
  <r>
    <n v="543188"/>
    <x v="10"/>
    <x v="0"/>
    <x v="0"/>
    <x v="13"/>
    <x v="13"/>
    <x v="1"/>
    <x v="589"/>
    <x v="636"/>
    <x v="0"/>
    <s v="Yes"/>
  </r>
  <r>
    <n v="1931978"/>
    <x v="47"/>
    <x v="0"/>
    <x v="5"/>
    <x v="34"/>
    <x v="34"/>
    <x v="0"/>
    <x v="756"/>
    <x v="223"/>
    <x v="0"/>
    <s v="No"/>
  </r>
  <r>
    <n v="2095425"/>
    <x v="20"/>
    <x v="5"/>
    <x v="15"/>
    <x v="42"/>
    <x v="42"/>
    <x v="0"/>
    <x v="1216"/>
    <x v="1158"/>
    <x v="0"/>
    <s v="No"/>
  </r>
  <r>
    <n v="562453"/>
    <x v="8"/>
    <x v="0"/>
    <x v="0"/>
    <x v="17"/>
    <x v="17"/>
    <x v="1"/>
    <x v="36"/>
    <x v="35"/>
    <x v="0"/>
    <s v="No"/>
  </r>
  <r>
    <n v="549508"/>
    <x v="10"/>
    <x v="0"/>
    <x v="42"/>
    <x v="0"/>
    <x v="0"/>
    <x v="0"/>
    <x v="329"/>
    <x v="313"/>
    <x v="0"/>
    <s v="No"/>
  </r>
  <r>
    <n v="1905433"/>
    <x v="8"/>
    <x v="0"/>
    <x v="0"/>
    <x v="27"/>
    <x v="27"/>
    <x v="1"/>
    <x v="352"/>
    <x v="748"/>
    <x v="0"/>
    <s v="No"/>
  </r>
  <r>
    <n v="2084757"/>
    <x v="20"/>
    <x v="4"/>
    <x v="26"/>
    <x v="0"/>
    <x v="0"/>
    <x v="0"/>
    <x v="348"/>
    <x v="107"/>
    <x v="0"/>
    <s v="No"/>
  </r>
  <r>
    <n v="458537"/>
    <x v="409"/>
    <x v="0"/>
    <x v="5"/>
    <x v="13"/>
    <x v="13"/>
    <x v="0"/>
    <x v="684"/>
    <x v="774"/>
    <x v="0"/>
    <s v="Yes"/>
  </r>
  <r>
    <n v="1849117"/>
    <x v="14"/>
    <x v="10"/>
    <x v="80"/>
    <x v="15"/>
    <x v="15"/>
    <x v="1"/>
    <x v="183"/>
    <x v="399"/>
    <x v="0"/>
    <s v="Yes"/>
  </r>
  <r>
    <n v="864413"/>
    <x v="47"/>
    <x v="5"/>
    <x v="14"/>
    <x v="31"/>
    <x v="31"/>
    <x v="0"/>
    <x v="537"/>
    <x v="49"/>
    <x v="0"/>
    <s v="No"/>
  </r>
  <r>
    <n v="474509"/>
    <x v="30"/>
    <x v="5"/>
    <x v="9"/>
    <x v="3"/>
    <x v="3"/>
    <x v="3"/>
    <x v="894"/>
    <x v="215"/>
    <x v="0"/>
    <s v="No"/>
  </r>
  <r>
    <n v="1596225"/>
    <x v="207"/>
    <x v="6"/>
    <x v="46"/>
    <x v="17"/>
    <x v="17"/>
    <x v="0"/>
    <x v="723"/>
    <x v="91"/>
    <x v="0"/>
    <s v="Yes"/>
  </r>
  <r>
    <n v="1396950"/>
    <x v="19"/>
    <x v="0"/>
    <x v="0"/>
    <x v="15"/>
    <x v="15"/>
    <x v="0"/>
    <x v="137"/>
    <x v="681"/>
    <x v="0"/>
    <s v="No"/>
  </r>
  <r>
    <n v="1402418"/>
    <x v="51"/>
    <x v="2"/>
    <x v="57"/>
    <x v="6"/>
    <x v="6"/>
    <x v="0"/>
    <x v="533"/>
    <x v="908"/>
    <x v="0"/>
    <s v="No"/>
  </r>
  <r>
    <n v="724843"/>
    <x v="20"/>
    <x v="0"/>
    <x v="0"/>
    <x v="27"/>
    <x v="27"/>
    <x v="1"/>
    <x v="428"/>
    <x v="713"/>
    <x v="0"/>
    <s v="No"/>
  </r>
  <r>
    <n v="1970839"/>
    <x v="35"/>
    <x v="0"/>
    <x v="0"/>
    <x v="31"/>
    <x v="31"/>
    <x v="0"/>
    <x v="601"/>
    <x v="567"/>
    <x v="0"/>
    <s v="Yes"/>
  </r>
  <r>
    <n v="1814410"/>
    <x v="51"/>
    <x v="1"/>
    <x v="1"/>
    <x v="6"/>
    <x v="6"/>
    <x v="2"/>
    <x v="564"/>
    <x v="31"/>
    <x v="0"/>
    <s v="No"/>
  </r>
  <r>
    <n v="2052227"/>
    <x v="14"/>
    <x v="2"/>
    <x v="47"/>
    <x v="13"/>
    <x v="13"/>
    <x v="0"/>
    <x v="597"/>
    <x v="563"/>
    <x v="0"/>
    <s v="No"/>
  </r>
  <r>
    <n v="1391134"/>
    <x v="19"/>
    <x v="0"/>
    <x v="0"/>
    <x v="23"/>
    <x v="23"/>
    <x v="0"/>
    <x v="113"/>
    <x v="110"/>
    <x v="0"/>
    <s v="Yes"/>
  </r>
  <r>
    <n v="475318"/>
    <x v="35"/>
    <x v="0"/>
    <x v="0"/>
    <x v="12"/>
    <x v="12"/>
    <x v="2"/>
    <x v="566"/>
    <x v="803"/>
    <x v="0"/>
    <s v="Yes"/>
  </r>
  <r>
    <n v="1458814"/>
    <x v="17"/>
    <x v="3"/>
    <x v="44"/>
    <x v="1"/>
    <x v="1"/>
    <x v="0"/>
    <x v="405"/>
    <x v="388"/>
    <x v="0"/>
    <s v="Yes"/>
  </r>
  <r>
    <n v="1162564"/>
    <x v="257"/>
    <x v="7"/>
    <x v="21"/>
    <x v="28"/>
    <x v="28"/>
    <x v="0"/>
    <x v="588"/>
    <x v="678"/>
    <x v="0"/>
    <s v="Yes"/>
  </r>
  <r>
    <n v="1958671"/>
    <x v="296"/>
    <x v="2"/>
    <x v="20"/>
    <x v="13"/>
    <x v="13"/>
    <x v="0"/>
    <x v="69"/>
    <x v="188"/>
    <x v="0"/>
    <s v="No"/>
  </r>
  <r>
    <n v="1009794"/>
    <x v="4"/>
    <x v="3"/>
    <x v="8"/>
    <x v="7"/>
    <x v="7"/>
    <x v="0"/>
    <x v="422"/>
    <x v="1049"/>
    <x v="0"/>
    <s v="No"/>
  </r>
  <r>
    <n v="1899278"/>
    <x v="8"/>
    <x v="0"/>
    <x v="0"/>
    <x v="12"/>
    <x v="12"/>
    <x v="1"/>
    <x v="70"/>
    <x v="999"/>
    <x v="0"/>
    <s v="Yes"/>
  </r>
  <r>
    <n v="860016"/>
    <x v="648"/>
    <x v="1"/>
    <x v="22"/>
    <x v="2"/>
    <x v="2"/>
    <x v="0"/>
    <x v="172"/>
    <x v="164"/>
    <x v="0"/>
    <s v="Yes"/>
  </r>
  <r>
    <n v="239768"/>
    <x v="4"/>
    <x v="3"/>
    <x v="8"/>
    <x v="41"/>
    <x v="41"/>
    <x v="0"/>
    <x v="117"/>
    <x v="1126"/>
    <x v="0"/>
    <s v="Yes"/>
  </r>
  <r>
    <n v="293472"/>
    <x v="30"/>
    <x v="5"/>
    <x v="15"/>
    <x v="38"/>
    <x v="38"/>
    <x v="3"/>
    <x v="890"/>
    <x v="8"/>
    <x v="0"/>
    <s v="No"/>
  </r>
  <r>
    <n v="1416568"/>
    <x v="28"/>
    <x v="5"/>
    <x v="15"/>
    <x v="16"/>
    <x v="16"/>
    <x v="0"/>
    <x v="1001"/>
    <x v="394"/>
    <x v="0"/>
    <s v="No"/>
  </r>
  <r>
    <n v="408635"/>
    <x v="19"/>
    <x v="0"/>
    <x v="0"/>
    <x v="19"/>
    <x v="19"/>
    <x v="1"/>
    <x v="1047"/>
    <x v="1001"/>
    <x v="0"/>
    <s v="No"/>
  </r>
  <r>
    <n v="1564189"/>
    <x v="4"/>
    <x v="3"/>
    <x v="44"/>
    <x v="7"/>
    <x v="7"/>
    <x v="0"/>
    <x v="1317"/>
    <x v="379"/>
    <x v="0"/>
    <s v="No"/>
  </r>
  <r>
    <n v="1760796"/>
    <x v="825"/>
    <x v="1"/>
    <x v="4"/>
    <x v="26"/>
    <x v="26"/>
    <x v="0"/>
    <x v="263"/>
    <x v="408"/>
    <x v="0"/>
    <s v="No"/>
  </r>
  <r>
    <n v="1445009"/>
    <x v="314"/>
    <x v="5"/>
    <x v="15"/>
    <x v="9"/>
    <x v="9"/>
    <x v="0"/>
    <x v="240"/>
    <x v="234"/>
    <x v="0"/>
    <s v="Yes"/>
  </r>
  <r>
    <n v="1429610"/>
    <x v="14"/>
    <x v="5"/>
    <x v="9"/>
    <x v="13"/>
    <x v="13"/>
    <x v="1"/>
    <x v="733"/>
    <x v="151"/>
    <x v="0"/>
    <s v="No"/>
  </r>
  <r>
    <n v="657033"/>
    <x v="32"/>
    <x v="5"/>
    <x v="9"/>
    <x v="31"/>
    <x v="31"/>
    <x v="1"/>
    <x v="861"/>
    <x v="43"/>
    <x v="0"/>
    <s v="No"/>
  </r>
  <r>
    <n v="387810"/>
    <x v="21"/>
    <x v="2"/>
    <x v="7"/>
    <x v="25"/>
    <x v="25"/>
    <x v="0"/>
    <x v="195"/>
    <x v="52"/>
    <x v="0"/>
    <s v="No"/>
  </r>
  <r>
    <n v="435176"/>
    <x v="19"/>
    <x v="0"/>
    <x v="42"/>
    <x v="12"/>
    <x v="12"/>
    <x v="0"/>
    <x v="1151"/>
    <x v="19"/>
    <x v="0"/>
    <s v="Yes"/>
  </r>
  <r>
    <n v="860637"/>
    <x v="1"/>
    <x v="0"/>
    <x v="0"/>
    <x v="5"/>
    <x v="5"/>
    <x v="0"/>
    <x v="172"/>
    <x v="164"/>
    <x v="0"/>
    <s v="No"/>
  </r>
  <r>
    <n v="2039622"/>
    <x v="10"/>
    <x v="0"/>
    <x v="0"/>
    <x v="6"/>
    <x v="6"/>
    <x v="0"/>
    <x v="486"/>
    <x v="412"/>
    <x v="0"/>
    <s v="No"/>
  </r>
  <r>
    <n v="1737893"/>
    <x v="232"/>
    <x v="1"/>
    <x v="4"/>
    <x v="13"/>
    <x v="13"/>
    <x v="0"/>
    <x v="921"/>
    <x v="882"/>
    <x v="0"/>
    <s v="No"/>
  </r>
  <r>
    <n v="1033396"/>
    <x v="9"/>
    <x v="3"/>
    <x v="3"/>
    <x v="26"/>
    <x v="26"/>
    <x v="0"/>
    <x v="911"/>
    <x v="871"/>
    <x v="0"/>
    <s v="No"/>
  </r>
  <r>
    <n v="2048515"/>
    <x v="19"/>
    <x v="5"/>
    <x v="9"/>
    <x v="18"/>
    <x v="18"/>
    <x v="0"/>
    <x v="886"/>
    <x v="849"/>
    <x v="0"/>
    <s v="No"/>
  </r>
  <r>
    <n v="618002"/>
    <x v="8"/>
    <x v="2"/>
    <x v="24"/>
    <x v="18"/>
    <x v="18"/>
    <x v="0"/>
    <x v="1103"/>
    <x v="1052"/>
    <x v="0"/>
    <s v="No"/>
  </r>
  <r>
    <n v="609697"/>
    <x v="62"/>
    <x v="2"/>
    <x v="2"/>
    <x v="18"/>
    <x v="18"/>
    <x v="0"/>
    <x v="1239"/>
    <x v="1182"/>
    <x v="0"/>
    <s v="No"/>
  </r>
  <r>
    <n v="1235400"/>
    <x v="20"/>
    <x v="2"/>
    <x v="24"/>
    <x v="0"/>
    <x v="0"/>
    <x v="0"/>
    <x v="729"/>
    <x v="686"/>
    <x v="0"/>
    <s v="No"/>
  </r>
  <r>
    <n v="635858"/>
    <x v="129"/>
    <x v="1"/>
    <x v="1"/>
    <x v="25"/>
    <x v="25"/>
    <x v="0"/>
    <x v="1144"/>
    <x v="866"/>
    <x v="0"/>
    <s v="No"/>
  </r>
  <r>
    <n v="1138417"/>
    <x v="98"/>
    <x v="0"/>
    <x v="0"/>
    <x v="5"/>
    <x v="5"/>
    <x v="0"/>
    <x v="1253"/>
    <x v="1195"/>
    <x v="0"/>
    <s v="No"/>
  </r>
  <r>
    <n v="993210"/>
    <x v="9"/>
    <x v="3"/>
    <x v="8"/>
    <x v="7"/>
    <x v="7"/>
    <x v="0"/>
    <x v="309"/>
    <x v="265"/>
    <x v="0"/>
    <s v="No"/>
  </r>
  <r>
    <n v="1141646"/>
    <x v="30"/>
    <x v="5"/>
    <x v="14"/>
    <x v="25"/>
    <x v="25"/>
    <x v="0"/>
    <x v="328"/>
    <x v="312"/>
    <x v="0"/>
    <s v="Yes"/>
  </r>
  <r>
    <n v="1383321"/>
    <x v="270"/>
    <x v="1"/>
    <x v="22"/>
    <x v="0"/>
    <x v="0"/>
    <x v="0"/>
    <x v="120"/>
    <x v="118"/>
    <x v="0"/>
    <s v="No"/>
  </r>
  <r>
    <n v="1657318"/>
    <x v="35"/>
    <x v="0"/>
    <x v="0"/>
    <x v="48"/>
    <x v="47"/>
    <x v="0"/>
    <x v="30"/>
    <x v="30"/>
    <x v="0"/>
    <s v="No"/>
  </r>
  <r>
    <n v="325322"/>
    <x v="19"/>
    <x v="5"/>
    <x v="9"/>
    <x v="18"/>
    <x v="18"/>
    <x v="3"/>
    <x v="358"/>
    <x v="124"/>
    <x v="0"/>
    <s v="Yes"/>
  </r>
  <r>
    <n v="642952"/>
    <x v="826"/>
    <x v="1"/>
    <x v="22"/>
    <x v="20"/>
    <x v="20"/>
    <x v="0"/>
    <x v="255"/>
    <x v="843"/>
    <x v="0"/>
    <s v="No"/>
  </r>
  <r>
    <n v="608291"/>
    <x v="17"/>
    <x v="3"/>
    <x v="3"/>
    <x v="16"/>
    <x v="16"/>
    <x v="0"/>
    <x v="349"/>
    <x v="243"/>
    <x v="0"/>
    <s v="No"/>
  </r>
  <r>
    <n v="1194703"/>
    <x v="563"/>
    <x v="1"/>
    <x v="1"/>
    <x v="13"/>
    <x v="13"/>
    <x v="0"/>
    <x v="751"/>
    <x v="461"/>
    <x v="0"/>
    <s v="Yes"/>
  </r>
  <r>
    <n v="1735690"/>
    <x v="19"/>
    <x v="0"/>
    <x v="5"/>
    <x v="10"/>
    <x v="10"/>
    <x v="0"/>
    <x v="691"/>
    <x v="438"/>
    <x v="0"/>
    <s v="No"/>
  </r>
  <r>
    <n v="990474"/>
    <x v="32"/>
    <x v="5"/>
    <x v="12"/>
    <x v="14"/>
    <x v="14"/>
    <x v="1"/>
    <x v="274"/>
    <x v="299"/>
    <x v="0"/>
    <s v="Yes"/>
  </r>
  <r>
    <n v="1035381"/>
    <x v="16"/>
    <x v="2"/>
    <x v="38"/>
    <x v="17"/>
    <x v="17"/>
    <x v="0"/>
    <x v="271"/>
    <x v="728"/>
    <x v="0"/>
    <s v="No"/>
  </r>
  <r>
    <n v="729867"/>
    <x v="51"/>
    <x v="2"/>
    <x v="31"/>
    <x v="16"/>
    <x v="16"/>
    <x v="1"/>
    <x v="1055"/>
    <x v="226"/>
    <x v="0"/>
    <s v="No"/>
  </r>
  <r>
    <n v="1033993"/>
    <x v="9"/>
    <x v="3"/>
    <x v="3"/>
    <x v="2"/>
    <x v="2"/>
    <x v="0"/>
    <x v="271"/>
    <x v="728"/>
    <x v="0"/>
    <s v="No"/>
  </r>
  <r>
    <n v="1151136"/>
    <x v="19"/>
    <x v="1"/>
    <x v="1"/>
    <x v="9"/>
    <x v="9"/>
    <x v="2"/>
    <x v="203"/>
    <x v="11"/>
    <x v="0"/>
    <s v="No"/>
  </r>
  <r>
    <n v="808721"/>
    <x v="10"/>
    <x v="5"/>
    <x v="15"/>
    <x v="13"/>
    <x v="13"/>
    <x v="1"/>
    <x v="612"/>
    <x v="858"/>
    <x v="0"/>
    <s v="No"/>
  </r>
  <r>
    <n v="442770"/>
    <x v="14"/>
    <x v="5"/>
    <x v="14"/>
    <x v="0"/>
    <x v="0"/>
    <x v="0"/>
    <x v="837"/>
    <x v="796"/>
    <x v="0"/>
    <s v="No"/>
  </r>
  <r>
    <n v="1036513"/>
    <x v="312"/>
    <x v="4"/>
    <x v="26"/>
    <x v="0"/>
    <x v="0"/>
    <x v="0"/>
    <x v="558"/>
    <x v="404"/>
    <x v="0"/>
    <s v="No"/>
  </r>
  <r>
    <n v="1121033"/>
    <x v="170"/>
    <x v="8"/>
    <x v="33"/>
    <x v="8"/>
    <x v="8"/>
    <x v="0"/>
    <x v="85"/>
    <x v="81"/>
    <x v="0"/>
    <s v="No"/>
  </r>
  <r>
    <n v="1830202"/>
    <x v="112"/>
    <x v="0"/>
    <x v="0"/>
    <x v="8"/>
    <x v="8"/>
    <x v="0"/>
    <x v="1120"/>
    <x v="619"/>
    <x v="0"/>
    <s v="No"/>
  </r>
  <r>
    <n v="1959515"/>
    <x v="8"/>
    <x v="7"/>
    <x v="56"/>
    <x v="7"/>
    <x v="7"/>
    <x v="1"/>
    <x v="871"/>
    <x v="74"/>
    <x v="0"/>
    <s v="No"/>
  </r>
  <r>
    <n v="1717489"/>
    <x v="47"/>
    <x v="0"/>
    <x v="0"/>
    <x v="25"/>
    <x v="25"/>
    <x v="0"/>
    <x v="114"/>
    <x v="384"/>
    <x v="0"/>
    <s v="No"/>
  </r>
  <r>
    <n v="1867389"/>
    <x v="14"/>
    <x v="7"/>
    <x v="21"/>
    <x v="12"/>
    <x v="12"/>
    <x v="0"/>
    <x v="368"/>
    <x v="105"/>
    <x v="0"/>
    <s v="No"/>
  </r>
  <r>
    <n v="1756295"/>
    <x v="19"/>
    <x v="2"/>
    <x v="31"/>
    <x v="9"/>
    <x v="9"/>
    <x v="0"/>
    <x v="413"/>
    <x v="396"/>
    <x v="0"/>
    <s v="Yes"/>
  </r>
  <r>
    <n v="1251608"/>
    <x v="10"/>
    <x v="5"/>
    <x v="12"/>
    <x v="15"/>
    <x v="15"/>
    <x v="1"/>
    <x v="710"/>
    <x v="460"/>
    <x v="0"/>
    <s v="No"/>
  </r>
  <r>
    <n v="1458056"/>
    <x v="16"/>
    <x v="2"/>
    <x v="57"/>
    <x v="7"/>
    <x v="7"/>
    <x v="0"/>
    <x v="630"/>
    <x v="593"/>
    <x v="0"/>
    <s v="No"/>
  </r>
  <r>
    <n v="1403513"/>
    <x v="9"/>
    <x v="3"/>
    <x v="8"/>
    <x v="14"/>
    <x v="14"/>
    <x v="0"/>
    <x v="908"/>
    <x v="908"/>
    <x v="0"/>
    <s v="Yes"/>
  </r>
  <r>
    <n v="1805604"/>
    <x v="19"/>
    <x v="4"/>
    <x v="6"/>
    <x v="40"/>
    <x v="40"/>
    <x v="0"/>
    <x v="412"/>
    <x v="395"/>
    <x v="0"/>
    <s v="No"/>
  </r>
  <r>
    <n v="1580147"/>
    <x v="1"/>
    <x v="0"/>
    <x v="0"/>
    <x v="18"/>
    <x v="18"/>
    <x v="0"/>
    <x v="1131"/>
    <x v="470"/>
    <x v="0"/>
    <s v="No"/>
  </r>
  <r>
    <n v="2103801"/>
    <x v="8"/>
    <x v="2"/>
    <x v="35"/>
    <x v="9"/>
    <x v="9"/>
    <x v="0"/>
    <x v="881"/>
    <x v="842"/>
    <x v="0"/>
    <s v="Yes"/>
  </r>
  <r>
    <n v="1252729"/>
    <x v="19"/>
    <x v="5"/>
    <x v="15"/>
    <x v="19"/>
    <x v="19"/>
    <x v="1"/>
    <x v="710"/>
    <x v="627"/>
    <x v="0"/>
    <s v="No"/>
  </r>
  <r>
    <n v="747381"/>
    <x v="19"/>
    <x v="5"/>
    <x v="14"/>
    <x v="38"/>
    <x v="38"/>
    <x v="1"/>
    <x v="1150"/>
    <x v="524"/>
    <x v="0"/>
    <s v="No"/>
  </r>
  <r>
    <n v="716036"/>
    <x v="14"/>
    <x v="2"/>
    <x v="17"/>
    <x v="16"/>
    <x v="16"/>
    <x v="0"/>
    <x v="1325"/>
    <x v="1072"/>
    <x v="0"/>
    <s v="No"/>
  </r>
  <r>
    <n v="2112215"/>
    <x v="19"/>
    <x v="0"/>
    <x v="37"/>
    <x v="3"/>
    <x v="3"/>
    <x v="0"/>
    <x v="718"/>
    <x v="683"/>
    <x v="0"/>
    <s v="Yes"/>
  </r>
  <r>
    <n v="1162737"/>
    <x v="128"/>
    <x v="5"/>
    <x v="12"/>
    <x v="7"/>
    <x v="7"/>
    <x v="1"/>
    <x v="588"/>
    <x v="678"/>
    <x v="0"/>
    <s v="No"/>
  </r>
  <r>
    <n v="1643818"/>
    <x v="214"/>
    <x v="1"/>
    <x v="22"/>
    <x v="7"/>
    <x v="7"/>
    <x v="0"/>
    <x v="816"/>
    <x v="467"/>
    <x v="0"/>
    <s v="No"/>
  </r>
  <r>
    <n v="1073483"/>
    <x v="1"/>
    <x v="0"/>
    <x v="0"/>
    <x v="4"/>
    <x v="4"/>
    <x v="0"/>
    <x v="671"/>
    <x v="96"/>
    <x v="0"/>
    <s v="Yes"/>
  </r>
  <r>
    <n v="1745045"/>
    <x v="8"/>
    <x v="2"/>
    <x v="59"/>
    <x v="9"/>
    <x v="9"/>
    <x v="0"/>
    <x v="1306"/>
    <x v="1248"/>
    <x v="0"/>
    <s v="No"/>
  </r>
  <r>
    <n v="1380199"/>
    <x v="358"/>
    <x v="4"/>
    <x v="6"/>
    <x v="0"/>
    <x v="0"/>
    <x v="3"/>
    <x v="149"/>
    <x v="118"/>
    <x v="0"/>
    <s v="No"/>
  </r>
  <r>
    <n v="536871"/>
    <x v="35"/>
    <x v="0"/>
    <x v="0"/>
    <x v="7"/>
    <x v="7"/>
    <x v="1"/>
    <x v="947"/>
    <x v="881"/>
    <x v="0"/>
    <s v="No"/>
  </r>
  <r>
    <n v="1327633"/>
    <x v="442"/>
    <x v="1"/>
    <x v="22"/>
    <x v="4"/>
    <x v="4"/>
    <x v="0"/>
    <x v="683"/>
    <x v="45"/>
    <x v="0"/>
    <s v="Yes"/>
  </r>
  <r>
    <n v="1476924"/>
    <x v="47"/>
    <x v="7"/>
    <x v="39"/>
    <x v="20"/>
    <x v="20"/>
    <x v="0"/>
    <x v="631"/>
    <x v="595"/>
    <x v="0"/>
    <s v="Yes"/>
  </r>
  <r>
    <n v="1198539"/>
    <x v="170"/>
    <x v="8"/>
    <x v="33"/>
    <x v="21"/>
    <x v="21"/>
    <x v="0"/>
    <x v="644"/>
    <x v="613"/>
    <x v="0"/>
    <s v="No"/>
  </r>
  <r>
    <n v="1091814"/>
    <x v="9"/>
    <x v="3"/>
    <x v="44"/>
    <x v="4"/>
    <x v="4"/>
    <x v="0"/>
    <x v="1153"/>
    <x v="255"/>
    <x v="0"/>
    <s v="No"/>
  </r>
  <r>
    <n v="1385371"/>
    <x v="390"/>
    <x v="1"/>
    <x v="4"/>
    <x v="20"/>
    <x v="20"/>
    <x v="0"/>
    <x v="222"/>
    <x v="216"/>
    <x v="0"/>
    <s v="Yes"/>
  </r>
  <r>
    <n v="1931441"/>
    <x v="10"/>
    <x v="7"/>
    <x v="19"/>
    <x v="0"/>
    <x v="0"/>
    <x v="0"/>
    <x v="756"/>
    <x v="946"/>
    <x v="0"/>
    <s v="No"/>
  </r>
  <r>
    <n v="451768"/>
    <x v="28"/>
    <x v="2"/>
    <x v="30"/>
    <x v="7"/>
    <x v="7"/>
    <x v="1"/>
    <x v="603"/>
    <x v="443"/>
    <x v="0"/>
    <s v="No"/>
  </r>
  <r>
    <n v="1734940"/>
    <x v="51"/>
    <x v="2"/>
    <x v="35"/>
    <x v="35"/>
    <x v="35"/>
    <x v="0"/>
    <x v="1326"/>
    <x v="1266"/>
    <x v="0"/>
    <s v="Yes"/>
  </r>
  <r>
    <n v="968979"/>
    <x v="13"/>
    <x v="0"/>
    <x v="0"/>
    <x v="13"/>
    <x v="13"/>
    <x v="1"/>
    <x v="398"/>
    <x v="893"/>
    <x v="0"/>
    <s v="No"/>
  </r>
  <r>
    <n v="1765248"/>
    <x v="62"/>
    <x v="2"/>
    <x v="40"/>
    <x v="13"/>
    <x v="13"/>
    <x v="0"/>
    <x v="797"/>
    <x v="649"/>
    <x v="0"/>
    <s v="No"/>
  </r>
  <r>
    <n v="1567525"/>
    <x v="422"/>
    <x v="1"/>
    <x v="22"/>
    <x v="3"/>
    <x v="3"/>
    <x v="0"/>
    <x v="296"/>
    <x v="281"/>
    <x v="0"/>
    <s v="No"/>
  </r>
  <r>
    <n v="1642997"/>
    <x v="102"/>
    <x v="8"/>
    <x v="33"/>
    <x v="18"/>
    <x v="18"/>
    <x v="0"/>
    <x v="816"/>
    <x v="486"/>
    <x v="0"/>
    <s v="No"/>
  </r>
  <r>
    <n v="1152398"/>
    <x v="662"/>
    <x v="7"/>
    <x v="19"/>
    <x v="46"/>
    <x v="45"/>
    <x v="0"/>
    <x v="877"/>
    <x v="931"/>
    <x v="0"/>
    <s v="No"/>
  </r>
  <r>
    <n v="1559741"/>
    <x v="209"/>
    <x v="1"/>
    <x v="22"/>
    <x v="0"/>
    <x v="0"/>
    <x v="0"/>
    <x v="575"/>
    <x v="540"/>
    <x v="0"/>
    <s v="Yes"/>
  </r>
  <r>
    <n v="1411457"/>
    <x v="20"/>
    <x v="7"/>
    <x v="21"/>
    <x v="7"/>
    <x v="7"/>
    <x v="0"/>
    <x v="794"/>
    <x v="792"/>
    <x v="0"/>
    <s v="No"/>
  </r>
  <r>
    <n v="1073565"/>
    <x v="299"/>
    <x v="5"/>
    <x v="9"/>
    <x v="16"/>
    <x v="16"/>
    <x v="1"/>
    <x v="671"/>
    <x v="88"/>
    <x v="0"/>
    <s v="No"/>
  </r>
  <r>
    <n v="1377348"/>
    <x v="47"/>
    <x v="5"/>
    <x v="9"/>
    <x v="5"/>
    <x v="5"/>
    <x v="1"/>
    <x v="968"/>
    <x v="1009"/>
    <x v="0"/>
    <s v="No"/>
  </r>
  <r>
    <n v="1822512"/>
    <x v="21"/>
    <x v="2"/>
    <x v="74"/>
    <x v="20"/>
    <x v="20"/>
    <x v="1"/>
    <x v="1035"/>
    <x v="1048"/>
    <x v="0"/>
    <s v="No"/>
  </r>
  <r>
    <n v="912110"/>
    <x v="48"/>
    <x v="4"/>
    <x v="26"/>
    <x v="7"/>
    <x v="7"/>
    <x v="0"/>
    <x v="876"/>
    <x v="598"/>
    <x v="0"/>
    <s v="No"/>
  </r>
  <r>
    <n v="951846"/>
    <x v="217"/>
    <x v="1"/>
    <x v="4"/>
    <x v="9"/>
    <x v="9"/>
    <x v="0"/>
    <x v="550"/>
    <x v="372"/>
    <x v="0"/>
    <s v="No"/>
  </r>
  <r>
    <n v="890992"/>
    <x v="546"/>
    <x v="0"/>
    <x v="0"/>
    <x v="27"/>
    <x v="27"/>
    <x v="0"/>
    <x v="293"/>
    <x v="280"/>
    <x v="0"/>
    <s v="No"/>
  </r>
  <r>
    <n v="1259993"/>
    <x v="38"/>
    <x v="0"/>
    <x v="0"/>
    <x v="18"/>
    <x v="18"/>
    <x v="0"/>
    <x v="219"/>
    <x v="627"/>
    <x v="0"/>
    <s v="Yes"/>
  </r>
  <r>
    <n v="1857976"/>
    <x v="9"/>
    <x v="3"/>
    <x v="44"/>
    <x v="0"/>
    <x v="0"/>
    <x v="0"/>
    <x v="303"/>
    <x v="287"/>
    <x v="0"/>
    <s v="Yes"/>
  </r>
  <r>
    <n v="1116490"/>
    <x v="19"/>
    <x v="2"/>
    <x v="24"/>
    <x v="12"/>
    <x v="12"/>
    <x v="0"/>
    <x v="858"/>
    <x v="821"/>
    <x v="0"/>
    <s v="No"/>
  </r>
  <r>
    <n v="1255685"/>
    <x v="62"/>
    <x v="1"/>
    <x v="4"/>
    <x v="32"/>
    <x v="32"/>
    <x v="0"/>
    <x v="272"/>
    <x v="460"/>
    <x v="0"/>
    <s v="No"/>
  </r>
  <r>
    <n v="2034730"/>
    <x v="14"/>
    <x v="5"/>
    <x v="12"/>
    <x v="26"/>
    <x v="26"/>
    <x v="0"/>
    <x v="904"/>
    <x v="609"/>
    <x v="0"/>
    <s v="No"/>
  </r>
  <r>
    <n v="221408"/>
    <x v="127"/>
    <x v="5"/>
    <x v="12"/>
    <x v="0"/>
    <x v="0"/>
    <x v="3"/>
    <x v="915"/>
    <x v="913"/>
    <x v="0"/>
    <s v="No"/>
  </r>
  <r>
    <n v="1258169"/>
    <x v="68"/>
    <x v="0"/>
    <x v="42"/>
    <x v="3"/>
    <x v="3"/>
    <x v="0"/>
    <x v="131"/>
    <x v="288"/>
    <x v="0"/>
    <s v="No"/>
  </r>
  <r>
    <n v="1437493"/>
    <x v="4"/>
    <x v="3"/>
    <x v="3"/>
    <x v="7"/>
    <x v="7"/>
    <x v="0"/>
    <x v="736"/>
    <x v="870"/>
    <x v="0"/>
    <s v="No"/>
  </r>
  <r>
    <n v="1544076"/>
    <x v="17"/>
    <x v="3"/>
    <x v="8"/>
    <x v="25"/>
    <x v="25"/>
    <x v="0"/>
    <x v="377"/>
    <x v="357"/>
    <x v="0"/>
    <s v="Yes"/>
  </r>
  <r>
    <n v="1810539"/>
    <x v="50"/>
    <x v="7"/>
    <x v="21"/>
    <x v="19"/>
    <x v="19"/>
    <x v="1"/>
    <x v="449"/>
    <x v="121"/>
    <x v="0"/>
    <s v="No"/>
  </r>
  <r>
    <n v="1799320"/>
    <x v="8"/>
    <x v="5"/>
    <x v="12"/>
    <x v="17"/>
    <x v="17"/>
    <x v="1"/>
    <x v="459"/>
    <x v="458"/>
    <x v="0"/>
    <s v="Yes"/>
  </r>
  <r>
    <n v="1430918"/>
    <x v="68"/>
    <x v="0"/>
    <x v="5"/>
    <x v="4"/>
    <x v="4"/>
    <x v="0"/>
    <x v="1208"/>
    <x v="1155"/>
    <x v="0"/>
    <s v="No"/>
  </r>
  <r>
    <n v="1955454"/>
    <x v="10"/>
    <x v="2"/>
    <x v="17"/>
    <x v="23"/>
    <x v="23"/>
    <x v="0"/>
    <x v="666"/>
    <x v="801"/>
    <x v="0"/>
    <s v="No"/>
  </r>
  <r>
    <n v="712335"/>
    <x v="8"/>
    <x v="5"/>
    <x v="9"/>
    <x v="33"/>
    <x v="33"/>
    <x v="1"/>
    <x v="400"/>
    <x v="773"/>
    <x v="0"/>
    <s v="No"/>
  </r>
  <r>
    <n v="2064032"/>
    <x v="379"/>
    <x v="10"/>
    <x v="55"/>
    <x v="9"/>
    <x v="9"/>
    <x v="0"/>
    <x v="251"/>
    <x v="245"/>
    <x v="0"/>
    <s v="Yes"/>
  </r>
  <r>
    <n v="679536"/>
    <x v="1"/>
    <x v="0"/>
    <x v="0"/>
    <x v="27"/>
    <x v="27"/>
    <x v="0"/>
    <x v="498"/>
    <x v="471"/>
    <x v="0"/>
    <s v="No"/>
  </r>
  <r>
    <n v="1572152"/>
    <x v="428"/>
    <x v="5"/>
    <x v="14"/>
    <x v="1"/>
    <x v="1"/>
    <x v="3"/>
    <x v="363"/>
    <x v="610"/>
    <x v="0"/>
    <s v="No"/>
  </r>
  <r>
    <n v="955952"/>
    <x v="144"/>
    <x v="5"/>
    <x v="14"/>
    <x v="0"/>
    <x v="0"/>
    <x v="0"/>
    <x v="856"/>
    <x v="1243"/>
    <x v="0"/>
    <s v="No"/>
  </r>
  <r>
    <n v="1665912"/>
    <x v="33"/>
    <x v="1"/>
    <x v="27"/>
    <x v="7"/>
    <x v="7"/>
    <x v="0"/>
    <x v="55"/>
    <x v="850"/>
    <x v="0"/>
    <s v="No"/>
  </r>
  <r>
    <n v="1303677"/>
    <x v="241"/>
    <x v="1"/>
    <x v="22"/>
    <x v="13"/>
    <x v="13"/>
    <x v="0"/>
    <x v="3"/>
    <x v="3"/>
    <x v="0"/>
    <s v="No"/>
  </r>
  <r>
    <n v="1411160"/>
    <x v="16"/>
    <x v="2"/>
    <x v="17"/>
    <x v="18"/>
    <x v="18"/>
    <x v="0"/>
    <x v="794"/>
    <x v="7"/>
    <x v="0"/>
    <s v="No"/>
  </r>
  <r>
    <n v="1980864"/>
    <x v="14"/>
    <x v="2"/>
    <x v="57"/>
    <x v="9"/>
    <x v="9"/>
    <x v="0"/>
    <x v="44"/>
    <x v="389"/>
    <x v="0"/>
    <s v="No"/>
  </r>
  <r>
    <n v="1229537"/>
    <x v="62"/>
    <x v="2"/>
    <x v="24"/>
    <x v="7"/>
    <x v="7"/>
    <x v="0"/>
    <x v="190"/>
    <x v="182"/>
    <x v="0"/>
    <s v="No"/>
  </r>
  <r>
    <n v="2012580"/>
    <x v="62"/>
    <x v="2"/>
    <x v="17"/>
    <x v="5"/>
    <x v="5"/>
    <x v="0"/>
    <x v="656"/>
    <x v="630"/>
    <x v="0"/>
    <s v="Yes"/>
  </r>
  <r>
    <n v="1081453"/>
    <x v="32"/>
    <x v="5"/>
    <x v="9"/>
    <x v="14"/>
    <x v="14"/>
    <x v="0"/>
    <x v="91"/>
    <x v="88"/>
    <x v="0"/>
    <s v="Yes"/>
  </r>
  <r>
    <n v="1677954"/>
    <x v="8"/>
    <x v="2"/>
    <x v="20"/>
    <x v="52"/>
    <x v="50"/>
    <x v="0"/>
    <x v="434"/>
    <x v="415"/>
    <x v="0"/>
    <s v="No"/>
  </r>
  <r>
    <n v="1877024"/>
    <x v="296"/>
    <x v="7"/>
    <x v="39"/>
    <x v="34"/>
    <x v="34"/>
    <x v="1"/>
    <x v="531"/>
    <x v="324"/>
    <x v="0"/>
    <s v="No"/>
  </r>
  <r>
    <n v="2168226"/>
    <x v="827"/>
    <x v="6"/>
    <x v="11"/>
    <x v="4"/>
    <x v="4"/>
    <x v="0"/>
    <x v="596"/>
    <x v="1179"/>
    <x v="0"/>
    <s v="Yes"/>
  </r>
  <r>
    <n v="1238420"/>
    <x v="8"/>
    <x v="7"/>
    <x v="19"/>
    <x v="25"/>
    <x v="25"/>
    <x v="0"/>
    <x v="808"/>
    <x v="764"/>
    <x v="0"/>
    <s v="No"/>
  </r>
  <r>
    <n v="765078"/>
    <x v="10"/>
    <x v="0"/>
    <x v="0"/>
    <x v="2"/>
    <x v="2"/>
    <x v="1"/>
    <x v="788"/>
    <x v="218"/>
    <x v="0"/>
    <s v="No"/>
  </r>
  <r>
    <n v="353613"/>
    <x v="22"/>
    <x v="5"/>
    <x v="12"/>
    <x v="36"/>
    <x v="36"/>
    <x v="1"/>
    <x v="1254"/>
    <x v="1267"/>
    <x v="0"/>
    <s v="No"/>
  </r>
  <r>
    <n v="1806374"/>
    <x v="93"/>
    <x v="0"/>
    <x v="0"/>
    <x v="0"/>
    <x v="0"/>
    <x v="0"/>
    <x v="275"/>
    <x v="104"/>
    <x v="0"/>
    <s v="No"/>
  </r>
  <r>
    <n v="1209679"/>
    <x v="828"/>
    <x v="1"/>
    <x v="27"/>
    <x v="28"/>
    <x v="28"/>
    <x v="0"/>
    <x v="440"/>
    <x v="420"/>
    <x v="0"/>
    <s v="No"/>
  </r>
  <r>
    <n v="551631"/>
    <x v="168"/>
    <x v="5"/>
    <x v="36"/>
    <x v="20"/>
    <x v="20"/>
    <x v="1"/>
    <x v="574"/>
    <x v="537"/>
    <x v="0"/>
    <s v="No"/>
  </r>
  <r>
    <n v="1471535"/>
    <x v="19"/>
    <x v="0"/>
    <x v="37"/>
    <x v="7"/>
    <x v="7"/>
    <x v="0"/>
    <x v="29"/>
    <x v="282"/>
    <x v="0"/>
    <s v="No"/>
  </r>
  <r>
    <n v="1981705"/>
    <x v="18"/>
    <x v="0"/>
    <x v="0"/>
    <x v="1"/>
    <x v="1"/>
    <x v="0"/>
    <x v="212"/>
    <x v="206"/>
    <x v="0"/>
    <s v="No"/>
  </r>
  <r>
    <n v="441478"/>
    <x v="38"/>
    <x v="0"/>
    <x v="5"/>
    <x v="9"/>
    <x v="9"/>
    <x v="0"/>
    <x v="838"/>
    <x v="796"/>
    <x v="0"/>
    <s v="Yes"/>
  </r>
  <r>
    <n v="397952"/>
    <x v="17"/>
    <x v="3"/>
    <x v="8"/>
    <x v="17"/>
    <x v="17"/>
    <x v="0"/>
    <x v="578"/>
    <x v="542"/>
    <x v="0"/>
    <s v="No"/>
  </r>
  <r>
    <n v="1678311"/>
    <x v="35"/>
    <x v="0"/>
    <x v="0"/>
    <x v="4"/>
    <x v="4"/>
    <x v="0"/>
    <x v="434"/>
    <x v="415"/>
    <x v="0"/>
    <s v="Yes"/>
  </r>
  <r>
    <n v="948141"/>
    <x v="18"/>
    <x v="0"/>
    <x v="5"/>
    <x v="54"/>
    <x v="34"/>
    <x v="3"/>
    <x v="289"/>
    <x v="342"/>
    <x v="0"/>
    <s v="No"/>
  </r>
  <r>
    <n v="431108"/>
    <x v="93"/>
    <x v="0"/>
    <x v="0"/>
    <x v="4"/>
    <x v="4"/>
    <x v="2"/>
    <x v="509"/>
    <x v="483"/>
    <x v="0"/>
    <s v="No"/>
  </r>
  <r>
    <n v="1980422"/>
    <x v="758"/>
    <x v="4"/>
    <x v="26"/>
    <x v="7"/>
    <x v="7"/>
    <x v="0"/>
    <x v="44"/>
    <x v="206"/>
    <x v="0"/>
    <s v="Yes"/>
  </r>
  <r>
    <n v="296265"/>
    <x v="51"/>
    <x v="2"/>
    <x v="10"/>
    <x v="21"/>
    <x v="21"/>
    <x v="0"/>
    <x v="1314"/>
    <x v="997"/>
    <x v="0"/>
    <s v="No"/>
  </r>
  <r>
    <n v="1504600"/>
    <x v="608"/>
    <x v="7"/>
    <x v="19"/>
    <x v="13"/>
    <x v="13"/>
    <x v="0"/>
    <x v="980"/>
    <x v="987"/>
    <x v="0"/>
    <s v="No"/>
  </r>
  <r>
    <n v="755661"/>
    <x v="1"/>
    <x v="0"/>
    <x v="0"/>
    <x v="26"/>
    <x v="26"/>
    <x v="0"/>
    <x v="213"/>
    <x v="629"/>
    <x v="0"/>
    <s v="No"/>
  </r>
  <r>
    <n v="1664239"/>
    <x v="19"/>
    <x v="0"/>
    <x v="0"/>
    <x v="34"/>
    <x v="34"/>
    <x v="4"/>
    <x v="389"/>
    <x v="690"/>
    <x v="0"/>
    <s v="No"/>
  </r>
  <r>
    <n v="730335"/>
    <x v="51"/>
    <x v="2"/>
    <x v="17"/>
    <x v="20"/>
    <x v="20"/>
    <x v="3"/>
    <x v="1055"/>
    <x v="226"/>
    <x v="0"/>
    <s v="No"/>
  </r>
  <r>
    <n v="432543"/>
    <x v="38"/>
    <x v="2"/>
    <x v="10"/>
    <x v="9"/>
    <x v="9"/>
    <x v="0"/>
    <x v="1164"/>
    <x v="800"/>
    <x v="0"/>
    <s v="No"/>
  </r>
  <r>
    <n v="362004"/>
    <x v="35"/>
    <x v="0"/>
    <x v="0"/>
    <x v="10"/>
    <x v="10"/>
    <x v="0"/>
    <x v="365"/>
    <x v="539"/>
    <x v="0"/>
    <s v="No"/>
  </r>
  <r>
    <n v="275788"/>
    <x v="10"/>
    <x v="2"/>
    <x v="59"/>
    <x v="0"/>
    <x v="0"/>
    <x v="3"/>
    <x v="515"/>
    <x v="1053"/>
    <x v="0"/>
    <s v="No"/>
  </r>
  <r>
    <n v="1861948"/>
    <x v="829"/>
    <x v="1"/>
    <x v="1"/>
    <x v="8"/>
    <x v="8"/>
    <x v="0"/>
    <x v="1217"/>
    <x v="1117"/>
    <x v="0"/>
    <s v="Yes"/>
  </r>
  <r>
    <n v="1352345"/>
    <x v="476"/>
    <x v="1"/>
    <x v="27"/>
    <x v="14"/>
    <x v="14"/>
    <x v="0"/>
    <x v="496"/>
    <x v="468"/>
    <x v="0"/>
    <s v="No"/>
  </r>
  <r>
    <n v="1065591"/>
    <x v="5"/>
    <x v="1"/>
    <x v="4"/>
    <x v="19"/>
    <x v="19"/>
    <x v="0"/>
    <x v="99"/>
    <x v="890"/>
    <x v="0"/>
    <s v="No"/>
  </r>
  <r>
    <n v="1508449"/>
    <x v="830"/>
    <x v="1"/>
    <x v="27"/>
    <x v="8"/>
    <x v="8"/>
    <x v="0"/>
    <x v="469"/>
    <x v="344"/>
    <x v="1"/>
    <s v="No"/>
  </r>
  <r>
    <n v="1870107"/>
    <x v="17"/>
    <x v="3"/>
    <x v="44"/>
    <x v="20"/>
    <x v="20"/>
    <x v="2"/>
    <x v="611"/>
    <x v="353"/>
    <x v="0"/>
    <s v="No"/>
  </r>
  <r>
    <n v="1760828"/>
    <x v="32"/>
    <x v="5"/>
    <x v="15"/>
    <x v="14"/>
    <x v="14"/>
    <x v="1"/>
    <x v="263"/>
    <x v="53"/>
    <x v="0"/>
    <s v="No"/>
  </r>
  <r>
    <n v="1761307"/>
    <x v="10"/>
    <x v="0"/>
    <x v="0"/>
    <x v="0"/>
    <x v="0"/>
    <x v="0"/>
    <x v="263"/>
    <x v="408"/>
    <x v="0"/>
    <s v="Yes"/>
  </r>
  <r>
    <n v="1754965"/>
    <x v="16"/>
    <x v="2"/>
    <x v="24"/>
    <x v="14"/>
    <x v="14"/>
    <x v="0"/>
    <x v="1135"/>
    <x v="1080"/>
    <x v="0"/>
    <s v="No"/>
  </r>
  <r>
    <n v="442499"/>
    <x v="125"/>
    <x v="0"/>
    <x v="5"/>
    <x v="24"/>
    <x v="24"/>
    <x v="1"/>
    <x v="837"/>
    <x v="857"/>
    <x v="0"/>
    <s v="Yes"/>
  </r>
  <r>
    <n v="221493"/>
    <x v="14"/>
    <x v="2"/>
    <x v="59"/>
    <x v="0"/>
    <x v="0"/>
    <x v="0"/>
    <x v="915"/>
    <x v="913"/>
    <x v="0"/>
    <s v="Yes"/>
  </r>
  <r>
    <n v="474155"/>
    <x v="25"/>
    <x v="2"/>
    <x v="24"/>
    <x v="8"/>
    <x v="8"/>
    <x v="1"/>
    <x v="894"/>
    <x v="161"/>
    <x v="0"/>
    <s v="No"/>
  </r>
  <r>
    <n v="2032135"/>
    <x v="14"/>
    <x v="2"/>
    <x v="40"/>
    <x v="27"/>
    <x v="27"/>
    <x v="1"/>
    <x v="25"/>
    <x v="1122"/>
    <x v="0"/>
    <s v="No"/>
  </r>
  <r>
    <n v="620853"/>
    <x v="4"/>
    <x v="3"/>
    <x v="8"/>
    <x v="0"/>
    <x v="0"/>
    <x v="0"/>
    <x v="445"/>
    <x v="1102"/>
    <x v="0"/>
    <s v="Yes"/>
  </r>
  <r>
    <n v="457376"/>
    <x v="240"/>
    <x v="1"/>
    <x v="1"/>
    <x v="13"/>
    <x v="13"/>
    <x v="2"/>
    <x v="566"/>
    <x v="279"/>
    <x v="0"/>
    <s v="No"/>
  </r>
  <r>
    <n v="331606"/>
    <x v="10"/>
    <x v="0"/>
    <x v="5"/>
    <x v="20"/>
    <x v="20"/>
    <x v="0"/>
    <x v="696"/>
    <x v="891"/>
    <x v="0"/>
    <s v="No"/>
  </r>
  <r>
    <n v="1326049"/>
    <x v="10"/>
    <x v="2"/>
    <x v="60"/>
    <x v="18"/>
    <x v="18"/>
    <x v="0"/>
    <x v="151"/>
    <x v="146"/>
    <x v="0"/>
    <s v="Yes"/>
  </r>
  <r>
    <n v="1805909"/>
    <x v="35"/>
    <x v="0"/>
    <x v="0"/>
    <x v="38"/>
    <x v="38"/>
    <x v="0"/>
    <x v="275"/>
    <x v="391"/>
    <x v="0"/>
    <s v="No"/>
  </r>
  <r>
    <n v="1075318"/>
    <x v="10"/>
    <x v="2"/>
    <x v="20"/>
    <x v="34"/>
    <x v="34"/>
    <x v="0"/>
    <x v="939"/>
    <x v="259"/>
    <x v="0"/>
    <s v="No"/>
  </r>
  <r>
    <n v="1339447"/>
    <x v="28"/>
    <x v="1"/>
    <x v="27"/>
    <x v="32"/>
    <x v="32"/>
    <x v="0"/>
    <x v="435"/>
    <x v="521"/>
    <x v="0"/>
    <s v="Yes"/>
  </r>
  <r>
    <n v="1362471"/>
    <x v="110"/>
    <x v="5"/>
    <x v="12"/>
    <x v="20"/>
    <x v="20"/>
    <x v="1"/>
    <x v="747"/>
    <x v="1074"/>
    <x v="0"/>
    <s v="No"/>
  </r>
  <r>
    <n v="742185"/>
    <x v="50"/>
    <x v="7"/>
    <x v="21"/>
    <x v="18"/>
    <x v="18"/>
    <x v="0"/>
    <x v="929"/>
    <x v="231"/>
    <x v="0"/>
    <s v="No"/>
  </r>
  <r>
    <n v="939715"/>
    <x v="19"/>
    <x v="7"/>
    <x v="21"/>
    <x v="4"/>
    <x v="4"/>
    <x v="0"/>
    <x v="1272"/>
    <x v="1223"/>
    <x v="0"/>
    <s v="No"/>
  </r>
  <r>
    <n v="1234152"/>
    <x v="51"/>
    <x v="2"/>
    <x v="31"/>
    <x v="5"/>
    <x v="5"/>
    <x v="0"/>
    <x v="350"/>
    <x v="334"/>
    <x v="0"/>
    <s v="No"/>
  </r>
  <r>
    <n v="426795"/>
    <x v="19"/>
    <x v="0"/>
    <x v="37"/>
    <x v="35"/>
    <x v="35"/>
    <x v="0"/>
    <x v="1138"/>
    <x v="1094"/>
    <x v="0"/>
    <s v="Yes"/>
  </r>
  <r>
    <n v="1913115"/>
    <x v="82"/>
    <x v="1"/>
    <x v="22"/>
    <x v="0"/>
    <x v="0"/>
    <x v="0"/>
    <x v="135"/>
    <x v="570"/>
    <x v="0"/>
    <s v="No"/>
  </r>
  <r>
    <n v="1630905"/>
    <x v="14"/>
    <x v="5"/>
    <x v="12"/>
    <x v="5"/>
    <x v="5"/>
    <x v="1"/>
    <x v="14"/>
    <x v="37"/>
    <x v="0"/>
    <s v="No"/>
  </r>
  <r>
    <n v="577868"/>
    <x v="18"/>
    <x v="0"/>
    <x v="0"/>
    <x v="14"/>
    <x v="14"/>
    <x v="1"/>
    <x v="316"/>
    <x v="300"/>
    <x v="0"/>
    <s v="No"/>
  </r>
  <r>
    <n v="509912"/>
    <x v="110"/>
    <x v="2"/>
    <x v="24"/>
    <x v="27"/>
    <x v="27"/>
    <x v="1"/>
    <x v="599"/>
    <x v="400"/>
    <x v="0"/>
    <s v="No"/>
  </r>
  <r>
    <n v="545738"/>
    <x v="19"/>
    <x v="7"/>
    <x v="21"/>
    <x v="5"/>
    <x v="5"/>
    <x v="0"/>
    <x v="538"/>
    <x v="636"/>
    <x v="0"/>
    <s v="Yes"/>
  </r>
  <r>
    <n v="1479491"/>
    <x v="8"/>
    <x v="2"/>
    <x v="30"/>
    <x v="26"/>
    <x v="26"/>
    <x v="0"/>
    <x v="631"/>
    <x v="100"/>
    <x v="0"/>
    <s v="No"/>
  </r>
  <r>
    <n v="1661902"/>
    <x v="205"/>
    <x v="7"/>
    <x v="19"/>
    <x v="18"/>
    <x v="18"/>
    <x v="0"/>
    <x v="182"/>
    <x v="823"/>
    <x v="0"/>
    <s v="No"/>
  </r>
  <r>
    <n v="2016211"/>
    <x v="9"/>
    <x v="3"/>
    <x v="8"/>
    <x v="9"/>
    <x v="9"/>
    <x v="0"/>
    <x v="229"/>
    <x v="225"/>
    <x v="0"/>
    <s v="No"/>
  </r>
  <r>
    <n v="799472"/>
    <x v="16"/>
    <x v="0"/>
    <x v="0"/>
    <x v="26"/>
    <x v="26"/>
    <x v="0"/>
    <x v="910"/>
    <x v="1018"/>
    <x v="0"/>
    <s v="No"/>
  </r>
  <r>
    <n v="1076937"/>
    <x v="19"/>
    <x v="0"/>
    <x v="5"/>
    <x v="37"/>
    <x v="37"/>
    <x v="0"/>
    <x v="679"/>
    <x v="88"/>
    <x v="0"/>
    <s v="No"/>
  </r>
  <r>
    <n v="1885580"/>
    <x v="8"/>
    <x v="2"/>
    <x v="10"/>
    <x v="15"/>
    <x v="15"/>
    <x v="1"/>
    <x v="757"/>
    <x v="811"/>
    <x v="0"/>
    <s v="Yes"/>
  </r>
  <r>
    <n v="2028531"/>
    <x v="339"/>
    <x v="1"/>
    <x v="1"/>
    <x v="42"/>
    <x v="42"/>
    <x v="0"/>
    <x v="544"/>
    <x v="147"/>
    <x v="0"/>
    <s v="No"/>
  </r>
  <r>
    <n v="1928095"/>
    <x v="62"/>
    <x v="2"/>
    <x v="17"/>
    <x v="21"/>
    <x v="21"/>
    <x v="2"/>
    <x v="521"/>
    <x v="946"/>
    <x v="0"/>
    <s v="No"/>
  </r>
  <r>
    <n v="1682932"/>
    <x v="38"/>
    <x v="2"/>
    <x v="10"/>
    <x v="9"/>
    <x v="9"/>
    <x v="0"/>
    <x v="1160"/>
    <x v="1113"/>
    <x v="0"/>
    <s v="No"/>
  </r>
  <r>
    <n v="1491291"/>
    <x v="14"/>
    <x v="2"/>
    <x v="17"/>
    <x v="7"/>
    <x v="7"/>
    <x v="0"/>
    <x v="103"/>
    <x v="517"/>
    <x v="0"/>
    <s v="No"/>
  </r>
  <r>
    <n v="2014477"/>
    <x v="21"/>
    <x v="2"/>
    <x v="17"/>
    <x v="7"/>
    <x v="7"/>
    <x v="4"/>
    <x v="252"/>
    <x v="225"/>
    <x v="0"/>
    <s v="No"/>
  </r>
  <r>
    <n v="1284935"/>
    <x v="82"/>
    <x v="1"/>
    <x v="22"/>
    <x v="34"/>
    <x v="34"/>
    <x v="3"/>
    <x v="665"/>
    <x v="626"/>
    <x v="0"/>
    <s v="No"/>
  </r>
  <r>
    <n v="631571"/>
    <x v="405"/>
    <x v="0"/>
    <x v="0"/>
    <x v="27"/>
    <x v="27"/>
    <x v="0"/>
    <x v="901"/>
    <x v="840"/>
    <x v="0"/>
    <s v="No"/>
  </r>
  <r>
    <n v="1148809"/>
    <x v="4"/>
    <x v="3"/>
    <x v="8"/>
    <x v="40"/>
    <x v="40"/>
    <x v="0"/>
    <x v="439"/>
    <x v="419"/>
    <x v="0"/>
    <s v="No"/>
  </r>
  <r>
    <n v="2062856"/>
    <x v="294"/>
    <x v="4"/>
    <x v="6"/>
    <x v="13"/>
    <x v="13"/>
    <x v="0"/>
    <x v="957"/>
    <x v="1214"/>
    <x v="0"/>
    <s v="No"/>
  </r>
  <r>
    <n v="1867394"/>
    <x v="25"/>
    <x v="2"/>
    <x v="17"/>
    <x v="0"/>
    <x v="0"/>
    <x v="3"/>
    <x v="368"/>
    <x v="105"/>
    <x v="0"/>
    <s v="No"/>
  </r>
  <r>
    <n v="660680"/>
    <x v="641"/>
    <x v="1"/>
    <x v="27"/>
    <x v="13"/>
    <x v="13"/>
    <x v="0"/>
    <x v="336"/>
    <x v="1224"/>
    <x v="0"/>
    <s v="No"/>
  </r>
  <r>
    <n v="589443"/>
    <x v="38"/>
    <x v="0"/>
    <x v="0"/>
    <x v="52"/>
    <x v="50"/>
    <x v="1"/>
    <x v="1202"/>
    <x v="1129"/>
    <x v="0"/>
    <s v="No"/>
  </r>
  <r>
    <n v="986090"/>
    <x v="4"/>
    <x v="3"/>
    <x v="44"/>
    <x v="9"/>
    <x v="9"/>
    <x v="0"/>
    <x v="1028"/>
    <x v="940"/>
    <x v="0"/>
    <s v="No"/>
  </r>
  <r>
    <n v="1958255"/>
    <x v="646"/>
    <x v="5"/>
    <x v="14"/>
    <x v="20"/>
    <x v="20"/>
    <x v="3"/>
    <x v="69"/>
    <x v="188"/>
    <x v="0"/>
    <s v="No"/>
  </r>
  <r>
    <n v="1913879"/>
    <x v="14"/>
    <x v="5"/>
    <x v="12"/>
    <x v="5"/>
    <x v="5"/>
    <x v="0"/>
    <x v="135"/>
    <x v="131"/>
    <x v="0"/>
    <s v="No"/>
  </r>
  <r>
    <n v="1283302"/>
    <x v="10"/>
    <x v="2"/>
    <x v="2"/>
    <x v="13"/>
    <x v="13"/>
    <x v="0"/>
    <x v="1155"/>
    <x v="1104"/>
    <x v="0"/>
    <s v="No"/>
  </r>
  <r>
    <n v="1948750"/>
    <x v="19"/>
    <x v="0"/>
    <x v="0"/>
    <x v="7"/>
    <x v="7"/>
    <x v="0"/>
    <x v="177"/>
    <x v="954"/>
    <x v="0"/>
    <s v="No"/>
  </r>
  <r>
    <n v="1054674"/>
    <x v="10"/>
    <x v="0"/>
    <x v="0"/>
    <x v="3"/>
    <x v="3"/>
    <x v="0"/>
    <x v="518"/>
    <x v="492"/>
    <x v="0"/>
    <s v="Yes"/>
  </r>
  <r>
    <n v="851946"/>
    <x v="10"/>
    <x v="1"/>
    <x v="1"/>
    <x v="25"/>
    <x v="25"/>
    <x v="1"/>
    <x v="143"/>
    <x v="1146"/>
    <x v="0"/>
    <s v="No"/>
  </r>
  <r>
    <n v="1043441"/>
    <x v="319"/>
    <x v="1"/>
    <x v="1"/>
    <x v="31"/>
    <x v="31"/>
    <x v="1"/>
    <x v="1327"/>
    <x v="513"/>
    <x v="0"/>
    <s v="No"/>
  </r>
  <r>
    <n v="663400"/>
    <x v="19"/>
    <x v="1"/>
    <x v="4"/>
    <x v="13"/>
    <x v="13"/>
    <x v="2"/>
    <x v="1281"/>
    <x v="1224"/>
    <x v="0"/>
    <s v="No"/>
  </r>
  <r>
    <n v="2066592"/>
    <x v="127"/>
    <x v="5"/>
    <x v="15"/>
    <x v="14"/>
    <x v="14"/>
    <x v="0"/>
    <x v="124"/>
    <x v="122"/>
    <x v="0"/>
    <s v="No"/>
  </r>
  <r>
    <n v="1976610"/>
    <x v="413"/>
    <x v="1"/>
    <x v="1"/>
    <x v="31"/>
    <x v="31"/>
    <x v="0"/>
    <x v="568"/>
    <x v="533"/>
    <x v="0"/>
    <s v="Yes"/>
  </r>
  <r>
    <n v="535607"/>
    <x v="8"/>
    <x v="5"/>
    <x v="12"/>
    <x v="1"/>
    <x v="1"/>
    <x v="0"/>
    <x v="1010"/>
    <x v="1069"/>
    <x v="0"/>
    <s v="No"/>
  </r>
  <r>
    <n v="466871"/>
    <x v="30"/>
    <x v="5"/>
    <x v="12"/>
    <x v="5"/>
    <x v="5"/>
    <x v="1"/>
    <x v="660"/>
    <x v="17"/>
    <x v="0"/>
    <s v="No"/>
  </r>
  <r>
    <n v="259847"/>
    <x v="16"/>
    <x v="5"/>
    <x v="12"/>
    <x v="13"/>
    <x v="13"/>
    <x v="0"/>
    <x v="104"/>
    <x v="101"/>
    <x v="0"/>
    <s v="Yes"/>
  </r>
  <r>
    <n v="1507814"/>
    <x v="6"/>
    <x v="2"/>
    <x v="24"/>
    <x v="0"/>
    <x v="0"/>
    <x v="0"/>
    <x v="469"/>
    <x v="895"/>
    <x v="0"/>
    <s v="No"/>
  </r>
  <r>
    <n v="1679613"/>
    <x v="16"/>
    <x v="2"/>
    <x v="17"/>
    <x v="25"/>
    <x v="25"/>
    <x v="0"/>
    <x v="802"/>
    <x v="755"/>
    <x v="0"/>
    <s v="No"/>
  </r>
  <r>
    <n v="1240239"/>
    <x v="64"/>
    <x v="1"/>
    <x v="22"/>
    <x v="21"/>
    <x v="21"/>
    <x v="0"/>
    <x v="260"/>
    <x v="1012"/>
    <x v="0"/>
    <s v="No"/>
  </r>
  <r>
    <n v="1279274"/>
    <x v="166"/>
    <x v="1"/>
    <x v="13"/>
    <x v="12"/>
    <x v="12"/>
    <x v="0"/>
    <x v="762"/>
    <x v="723"/>
    <x v="0"/>
    <s v="No"/>
  </r>
  <r>
    <n v="1836819"/>
    <x v="33"/>
    <x v="4"/>
    <x v="6"/>
    <x v="0"/>
    <x v="0"/>
    <x v="0"/>
    <x v="367"/>
    <x v="59"/>
    <x v="0"/>
    <s v="Yes"/>
  </r>
  <r>
    <n v="1973537"/>
    <x v="17"/>
    <x v="3"/>
    <x v="3"/>
    <x v="4"/>
    <x v="4"/>
    <x v="0"/>
    <x v="582"/>
    <x v="545"/>
    <x v="0"/>
    <s v="No"/>
  </r>
  <r>
    <n v="1546473"/>
    <x v="19"/>
    <x v="7"/>
    <x v="39"/>
    <x v="7"/>
    <x v="7"/>
    <x v="2"/>
    <x v="483"/>
    <x v="459"/>
    <x v="0"/>
    <s v="No"/>
  </r>
  <r>
    <n v="1953319"/>
    <x v="681"/>
    <x v="1"/>
    <x v="4"/>
    <x v="12"/>
    <x v="12"/>
    <x v="0"/>
    <x v="989"/>
    <x v="954"/>
    <x v="0"/>
    <s v="Yes"/>
  </r>
  <r>
    <n v="1159296"/>
    <x v="14"/>
    <x v="0"/>
    <x v="0"/>
    <x v="40"/>
    <x v="40"/>
    <x v="1"/>
    <x v="576"/>
    <x v="428"/>
    <x v="0"/>
    <s v="No"/>
  </r>
  <r>
    <n v="429863"/>
    <x v="8"/>
    <x v="2"/>
    <x v="17"/>
    <x v="13"/>
    <x v="13"/>
    <x v="0"/>
    <x v="1125"/>
    <x v="483"/>
    <x v="0"/>
    <s v="No"/>
  </r>
  <r>
    <n v="760560"/>
    <x v="1"/>
    <x v="0"/>
    <x v="0"/>
    <x v="3"/>
    <x v="3"/>
    <x v="0"/>
    <x v="1283"/>
    <x v="1268"/>
    <x v="0"/>
    <s v="Yes"/>
  </r>
  <r>
    <n v="1251598"/>
    <x v="10"/>
    <x v="0"/>
    <x v="0"/>
    <x v="37"/>
    <x v="37"/>
    <x v="0"/>
    <x v="710"/>
    <x v="770"/>
    <x v="0"/>
    <s v="No"/>
  </r>
  <r>
    <n v="1173927"/>
    <x v="33"/>
    <x v="4"/>
    <x v="26"/>
    <x v="14"/>
    <x v="14"/>
    <x v="0"/>
    <x v="854"/>
    <x v="816"/>
    <x v="0"/>
    <s v="Yes"/>
  </r>
  <r>
    <n v="1850880"/>
    <x v="28"/>
    <x v="5"/>
    <x v="36"/>
    <x v="9"/>
    <x v="9"/>
    <x v="0"/>
    <x v="60"/>
    <x v="59"/>
    <x v="0"/>
    <s v="Yes"/>
  </r>
  <r>
    <n v="1475810"/>
    <x v="831"/>
    <x v="1"/>
    <x v="1"/>
    <x v="51"/>
    <x v="49"/>
    <x v="0"/>
    <x v="335"/>
    <x v="29"/>
    <x v="0"/>
    <s v="Yes"/>
  </r>
  <r>
    <n v="388454"/>
    <x v="62"/>
    <x v="2"/>
    <x v="28"/>
    <x v="32"/>
    <x v="32"/>
    <x v="1"/>
    <x v="53"/>
    <x v="52"/>
    <x v="0"/>
    <s v="No"/>
  </r>
  <r>
    <n v="869776"/>
    <x v="20"/>
    <x v="5"/>
    <x v="12"/>
    <x v="7"/>
    <x v="7"/>
    <x v="0"/>
    <x v="787"/>
    <x v="546"/>
    <x v="0"/>
    <s v="Yes"/>
  </r>
  <r>
    <n v="913206"/>
    <x v="19"/>
    <x v="0"/>
    <x v="0"/>
    <x v="7"/>
    <x v="7"/>
    <x v="0"/>
    <x v="876"/>
    <x v="598"/>
    <x v="0"/>
    <s v="No"/>
  </r>
  <r>
    <n v="861940"/>
    <x v="8"/>
    <x v="4"/>
    <x v="26"/>
    <x v="20"/>
    <x v="20"/>
    <x v="0"/>
    <x v="50"/>
    <x v="262"/>
    <x v="0"/>
    <s v="No"/>
  </r>
  <r>
    <n v="1588208"/>
    <x v="50"/>
    <x v="7"/>
    <x v="39"/>
    <x v="13"/>
    <x v="13"/>
    <x v="0"/>
    <x v="88"/>
    <x v="85"/>
    <x v="0"/>
    <s v="No"/>
  </r>
  <r>
    <n v="1879660"/>
    <x v="19"/>
    <x v="9"/>
    <x v="55"/>
    <x v="7"/>
    <x v="7"/>
    <x v="0"/>
    <x v="341"/>
    <x v="616"/>
    <x v="0"/>
    <s v="No"/>
  </r>
  <r>
    <n v="543527"/>
    <x v="832"/>
    <x v="1"/>
    <x v="22"/>
    <x v="25"/>
    <x v="25"/>
    <x v="3"/>
    <x v="614"/>
    <x v="56"/>
    <x v="0"/>
    <s v="No"/>
  </r>
  <r>
    <n v="1633230"/>
    <x v="833"/>
    <x v="1"/>
    <x v="13"/>
    <x v="20"/>
    <x v="20"/>
    <x v="0"/>
    <x v="39"/>
    <x v="620"/>
    <x v="0"/>
    <s v="No"/>
  </r>
  <r>
    <n v="1384934"/>
    <x v="16"/>
    <x v="2"/>
    <x v="24"/>
    <x v="7"/>
    <x v="7"/>
    <x v="2"/>
    <x v="222"/>
    <x v="110"/>
    <x v="0"/>
    <s v="No"/>
  </r>
  <r>
    <n v="1362051"/>
    <x v="8"/>
    <x v="2"/>
    <x v="38"/>
    <x v="0"/>
    <x v="0"/>
    <x v="0"/>
    <x v="833"/>
    <x v="791"/>
    <x v="0"/>
    <s v="Yes"/>
  </r>
  <r>
    <n v="1293287"/>
    <x v="33"/>
    <x v="1"/>
    <x v="27"/>
    <x v="8"/>
    <x v="8"/>
    <x v="0"/>
    <x v="458"/>
    <x v="482"/>
    <x v="0"/>
    <s v="No"/>
  </r>
  <r>
    <n v="1546461"/>
    <x v="205"/>
    <x v="7"/>
    <x v="39"/>
    <x v="13"/>
    <x v="13"/>
    <x v="0"/>
    <x v="483"/>
    <x v="459"/>
    <x v="0"/>
    <s v="No"/>
  </r>
  <r>
    <n v="1075827"/>
    <x v="20"/>
    <x v="5"/>
    <x v="12"/>
    <x v="7"/>
    <x v="7"/>
    <x v="0"/>
    <x v="939"/>
    <x v="901"/>
    <x v="0"/>
    <s v="No"/>
  </r>
  <r>
    <n v="547803"/>
    <x v="9"/>
    <x v="3"/>
    <x v="44"/>
    <x v="1"/>
    <x v="1"/>
    <x v="0"/>
    <x v="1161"/>
    <x v="636"/>
    <x v="0"/>
    <s v="No"/>
  </r>
  <r>
    <n v="235440"/>
    <x v="10"/>
    <x v="2"/>
    <x v="24"/>
    <x v="9"/>
    <x v="9"/>
    <x v="0"/>
    <x v="617"/>
    <x v="317"/>
    <x v="0"/>
    <s v="Yes"/>
  </r>
  <r>
    <n v="2049074"/>
    <x v="62"/>
    <x v="2"/>
    <x v="20"/>
    <x v="2"/>
    <x v="2"/>
    <x v="0"/>
    <x v="886"/>
    <x v="849"/>
    <x v="0"/>
    <s v="No"/>
  </r>
  <r>
    <n v="278292"/>
    <x v="16"/>
    <x v="2"/>
    <x v="7"/>
    <x v="2"/>
    <x v="2"/>
    <x v="0"/>
    <x v="515"/>
    <x v="403"/>
    <x v="0"/>
    <s v="No"/>
  </r>
  <r>
    <n v="772845"/>
    <x v="35"/>
    <x v="0"/>
    <x v="0"/>
    <x v="0"/>
    <x v="0"/>
    <x v="0"/>
    <x v="37"/>
    <x v="474"/>
    <x v="0"/>
    <s v="Yes"/>
  </r>
  <r>
    <n v="683433"/>
    <x v="6"/>
    <x v="5"/>
    <x v="12"/>
    <x v="14"/>
    <x v="14"/>
    <x v="1"/>
    <x v="461"/>
    <x v="454"/>
    <x v="0"/>
    <s v="No"/>
  </r>
  <r>
    <n v="1219440"/>
    <x v="19"/>
    <x v="7"/>
    <x v="21"/>
    <x v="7"/>
    <x v="7"/>
    <x v="0"/>
    <x v="140"/>
    <x v="963"/>
    <x v="0"/>
    <s v="No"/>
  </r>
  <r>
    <n v="1575831"/>
    <x v="4"/>
    <x v="3"/>
    <x v="8"/>
    <x v="9"/>
    <x v="9"/>
    <x v="0"/>
    <x v="13"/>
    <x v="610"/>
    <x v="0"/>
    <s v="No"/>
  </r>
  <r>
    <n v="1263224"/>
    <x v="18"/>
    <x v="0"/>
    <x v="0"/>
    <x v="7"/>
    <x v="7"/>
    <x v="0"/>
    <x v="501"/>
    <x v="556"/>
    <x v="0"/>
    <s v="Yes"/>
  </r>
  <r>
    <n v="1555616"/>
    <x v="86"/>
    <x v="5"/>
    <x v="36"/>
    <x v="10"/>
    <x v="10"/>
    <x v="0"/>
    <x v="1027"/>
    <x v="429"/>
    <x v="0"/>
    <s v="No"/>
  </r>
  <r>
    <n v="1239969"/>
    <x v="741"/>
    <x v="0"/>
    <x v="0"/>
    <x v="7"/>
    <x v="7"/>
    <x v="2"/>
    <x v="260"/>
    <x v="125"/>
    <x v="0"/>
    <s v="Yes"/>
  </r>
  <r>
    <n v="1535128"/>
    <x v="222"/>
    <x v="1"/>
    <x v="1"/>
    <x v="13"/>
    <x v="13"/>
    <x v="3"/>
    <x v="109"/>
    <x v="1097"/>
    <x v="0"/>
    <s v="No"/>
  </r>
  <r>
    <n v="1384193"/>
    <x v="29"/>
    <x v="7"/>
    <x v="11"/>
    <x v="31"/>
    <x v="31"/>
    <x v="0"/>
    <x v="222"/>
    <x v="692"/>
    <x v="0"/>
    <s v="Yes"/>
  </r>
  <r>
    <n v="1533030"/>
    <x v="472"/>
    <x v="8"/>
    <x v="49"/>
    <x v="7"/>
    <x v="7"/>
    <x v="0"/>
    <x v="322"/>
    <x v="307"/>
    <x v="0"/>
    <s v="No"/>
  </r>
  <r>
    <n v="870976"/>
    <x v="33"/>
    <x v="4"/>
    <x v="26"/>
    <x v="18"/>
    <x v="18"/>
    <x v="0"/>
    <x v="787"/>
    <x v="546"/>
    <x v="0"/>
    <s v="No"/>
  </r>
  <r>
    <n v="1507148"/>
    <x v="14"/>
    <x v="2"/>
    <x v="24"/>
    <x v="14"/>
    <x v="14"/>
    <x v="3"/>
    <x v="847"/>
    <x v="935"/>
    <x v="0"/>
    <s v="No"/>
  </r>
  <r>
    <n v="1028097"/>
    <x v="125"/>
    <x v="5"/>
    <x v="9"/>
    <x v="9"/>
    <x v="9"/>
    <x v="1"/>
    <x v="967"/>
    <x v="404"/>
    <x v="0"/>
    <s v="No"/>
  </r>
  <r>
    <n v="707100"/>
    <x v="9"/>
    <x v="3"/>
    <x v="8"/>
    <x v="24"/>
    <x v="24"/>
    <x v="0"/>
    <x v="160"/>
    <x v="754"/>
    <x v="0"/>
    <s v="No"/>
  </r>
  <r>
    <n v="1438713"/>
    <x v="19"/>
    <x v="2"/>
    <x v="24"/>
    <x v="14"/>
    <x v="14"/>
    <x v="0"/>
    <x v="736"/>
    <x v="870"/>
    <x v="0"/>
    <s v="No"/>
  </r>
  <r>
    <n v="788323"/>
    <x v="28"/>
    <x v="1"/>
    <x v="22"/>
    <x v="7"/>
    <x v="7"/>
    <x v="0"/>
    <x v="334"/>
    <x v="877"/>
    <x v="0"/>
    <s v="No"/>
  </r>
  <r>
    <n v="1393920"/>
    <x v="82"/>
    <x v="1"/>
    <x v="22"/>
    <x v="0"/>
    <x v="0"/>
    <x v="0"/>
    <x v="211"/>
    <x v="692"/>
    <x v="0"/>
    <s v="Yes"/>
  </r>
  <r>
    <n v="518708"/>
    <x v="834"/>
    <x v="1"/>
    <x v="1"/>
    <x v="9"/>
    <x v="9"/>
    <x v="0"/>
    <x v="720"/>
    <x v="390"/>
    <x v="0"/>
    <s v="Yes"/>
  </r>
  <r>
    <n v="1883187"/>
    <x v="7"/>
    <x v="4"/>
    <x v="6"/>
    <x v="7"/>
    <x v="7"/>
    <x v="0"/>
    <x v="1073"/>
    <x v="1020"/>
    <x v="0"/>
    <s v="No"/>
  </r>
  <r>
    <n v="1739688"/>
    <x v="8"/>
    <x v="2"/>
    <x v="17"/>
    <x v="4"/>
    <x v="4"/>
    <x v="0"/>
    <x v="162"/>
    <x v="284"/>
    <x v="0"/>
    <s v="Yes"/>
  </r>
  <r>
    <n v="692999"/>
    <x v="38"/>
    <x v="1"/>
    <x v="13"/>
    <x v="36"/>
    <x v="36"/>
    <x v="0"/>
    <x v="217"/>
    <x v="454"/>
    <x v="0"/>
    <s v="No"/>
  </r>
  <r>
    <n v="1543764"/>
    <x v="117"/>
    <x v="0"/>
    <x v="0"/>
    <x v="21"/>
    <x v="21"/>
    <x v="0"/>
    <x v="621"/>
    <x v="1097"/>
    <x v="0"/>
    <s v="No"/>
  </r>
  <r>
    <n v="1140558"/>
    <x v="7"/>
    <x v="4"/>
    <x v="26"/>
    <x v="7"/>
    <x v="7"/>
    <x v="0"/>
    <x v="328"/>
    <x v="312"/>
    <x v="0"/>
    <s v="No"/>
  </r>
  <r>
    <n v="1069185"/>
    <x v="511"/>
    <x v="1"/>
    <x v="22"/>
    <x v="33"/>
    <x v="33"/>
    <x v="0"/>
    <x v="1122"/>
    <x v="745"/>
    <x v="0"/>
    <s v="Yes"/>
  </r>
  <r>
    <n v="2069840"/>
    <x v="8"/>
    <x v="2"/>
    <x v="60"/>
    <x v="7"/>
    <x v="7"/>
    <x v="0"/>
    <x v="199"/>
    <x v="375"/>
    <x v="0"/>
    <s v="Yes"/>
  </r>
  <r>
    <n v="2083502"/>
    <x v="19"/>
    <x v="0"/>
    <x v="5"/>
    <x v="44"/>
    <x v="43"/>
    <x v="0"/>
    <x v="306"/>
    <x v="535"/>
    <x v="0"/>
    <s v="Yes"/>
  </r>
  <r>
    <n v="1530902"/>
    <x v="1"/>
    <x v="0"/>
    <x v="0"/>
    <x v="14"/>
    <x v="14"/>
    <x v="3"/>
    <x v="376"/>
    <x v="356"/>
    <x v="0"/>
    <s v="No"/>
  </r>
  <r>
    <n v="2072772"/>
    <x v="170"/>
    <x v="8"/>
    <x v="55"/>
    <x v="13"/>
    <x v="13"/>
    <x v="0"/>
    <x v="242"/>
    <x v="485"/>
    <x v="0"/>
    <s v="No"/>
  </r>
  <r>
    <n v="1272083"/>
    <x v="17"/>
    <x v="3"/>
    <x v="8"/>
    <x v="12"/>
    <x v="12"/>
    <x v="0"/>
    <x v="973"/>
    <x v="663"/>
    <x v="0"/>
    <s v="No"/>
  </r>
  <r>
    <n v="2080243"/>
    <x v="25"/>
    <x v="2"/>
    <x v="10"/>
    <x v="7"/>
    <x v="7"/>
    <x v="0"/>
    <x v="22"/>
    <x v="22"/>
    <x v="0"/>
    <s v="No"/>
  </r>
  <r>
    <n v="1765729"/>
    <x v="9"/>
    <x v="3"/>
    <x v="8"/>
    <x v="9"/>
    <x v="9"/>
    <x v="0"/>
    <x v="1007"/>
    <x v="968"/>
    <x v="0"/>
    <s v="No"/>
  </r>
  <r>
    <n v="1337023"/>
    <x v="35"/>
    <x v="0"/>
    <x v="0"/>
    <x v="34"/>
    <x v="34"/>
    <x v="3"/>
    <x v="1088"/>
    <x v="993"/>
    <x v="0"/>
    <s v="No"/>
  </r>
  <r>
    <n v="734091"/>
    <x v="10"/>
    <x v="5"/>
    <x v="12"/>
    <x v="7"/>
    <x v="7"/>
    <x v="2"/>
    <x v="111"/>
    <x v="444"/>
    <x v="0"/>
    <s v="No"/>
  </r>
  <r>
    <n v="1886695"/>
    <x v="33"/>
    <x v="4"/>
    <x v="6"/>
    <x v="20"/>
    <x v="20"/>
    <x v="0"/>
    <x v="508"/>
    <x v="481"/>
    <x v="0"/>
    <s v="No"/>
  </r>
  <r>
    <n v="1287152"/>
    <x v="14"/>
    <x v="5"/>
    <x v="12"/>
    <x v="7"/>
    <x v="7"/>
    <x v="0"/>
    <x v="499"/>
    <x v="626"/>
    <x v="0"/>
    <s v="No"/>
  </r>
  <r>
    <n v="1514102"/>
    <x v="9"/>
    <x v="3"/>
    <x v="8"/>
    <x v="12"/>
    <x v="12"/>
    <x v="0"/>
    <x v="1080"/>
    <x v="1027"/>
    <x v="0"/>
    <s v="Yes"/>
  </r>
  <r>
    <n v="2161227"/>
    <x v="125"/>
    <x v="5"/>
    <x v="36"/>
    <x v="20"/>
    <x v="20"/>
    <x v="0"/>
    <x v="1235"/>
    <x v="1176"/>
    <x v="0"/>
    <s v="Yes"/>
  </r>
  <r>
    <n v="1255130"/>
    <x v="752"/>
    <x v="1"/>
    <x v="1"/>
    <x v="18"/>
    <x v="18"/>
    <x v="0"/>
    <x v="710"/>
    <x v="770"/>
    <x v="0"/>
    <s v="No"/>
  </r>
  <r>
    <n v="466405"/>
    <x v="1"/>
    <x v="0"/>
    <x v="0"/>
    <x v="18"/>
    <x v="18"/>
    <x v="1"/>
    <x v="660"/>
    <x v="279"/>
    <x v="0"/>
    <s v="No"/>
  </r>
  <r>
    <n v="1644987"/>
    <x v="110"/>
    <x v="5"/>
    <x v="12"/>
    <x v="12"/>
    <x v="12"/>
    <x v="0"/>
    <x v="713"/>
    <x v="677"/>
    <x v="0"/>
    <s v="Yes"/>
  </r>
  <r>
    <n v="864247"/>
    <x v="18"/>
    <x v="1"/>
    <x v="4"/>
    <x v="25"/>
    <x v="25"/>
    <x v="0"/>
    <x v="537"/>
    <x v="49"/>
    <x v="0"/>
    <s v="Yes"/>
  </r>
  <r>
    <n v="1150824"/>
    <x v="835"/>
    <x v="1"/>
    <x v="1"/>
    <x v="38"/>
    <x v="38"/>
    <x v="0"/>
    <x v="203"/>
    <x v="198"/>
    <x v="0"/>
    <s v="No"/>
  </r>
  <r>
    <n v="1428330"/>
    <x v="9"/>
    <x v="3"/>
    <x v="44"/>
    <x v="7"/>
    <x v="7"/>
    <x v="0"/>
    <x v="220"/>
    <x v="214"/>
    <x v="0"/>
    <s v="No"/>
  </r>
  <r>
    <n v="1863528"/>
    <x v="75"/>
    <x v="1"/>
    <x v="22"/>
    <x v="27"/>
    <x v="27"/>
    <x v="0"/>
    <x v="373"/>
    <x v="105"/>
    <x v="0"/>
    <s v="No"/>
  </r>
  <r>
    <n v="942682"/>
    <x v="250"/>
    <x v="2"/>
    <x v="17"/>
    <x v="8"/>
    <x v="8"/>
    <x v="0"/>
    <x v="386"/>
    <x v="807"/>
    <x v="0"/>
    <s v="Yes"/>
  </r>
  <r>
    <n v="1219410"/>
    <x v="8"/>
    <x v="2"/>
    <x v="34"/>
    <x v="13"/>
    <x v="13"/>
    <x v="0"/>
    <x v="140"/>
    <x v="136"/>
    <x v="0"/>
    <s v="No"/>
  </r>
  <r>
    <n v="541400"/>
    <x v="211"/>
    <x v="7"/>
    <x v="21"/>
    <x v="20"/>
    <x v="20"/>
    <x v="0"/>
    <x v="589"/>
    <x v="553"/>
    <x v="0"/>
    <s v="No"/>
  </r>
  <r>
    <n v="1779342"/>
    <x v="353"/>
    <x v="7"/>
    <x v="39"/>
    <x v="10"/>
    <x v="10"/>
    <x v="0"/>
    <x v="826"/>
    <x v="783"/>
    <x v="0"/>
    <s v="No"/>
  </r>
  <r>
    <n v="854474"/>
    <x v="9"/>
    <x v="3"/>
    <x v="8"/>
    <x v="27"/>
    <x v="27"/>
    <x v="0"/>
    <x v="171"/>
    <x v="163"/>
    <x v="0"/>
    <s v="Yes"/>
  </r>
  <r>
    <n v="851332"/>
    <x v="33"/>
    <x v="4"/>
    <x v="26"/>
    <x v="20"/>
    <x v="20"/>
    <x v="0"/>
    <x v="143"/>
    <x v="139"/>
    <x v="0"/>
    <s v="No"/>
  </r>
  <r>
    <n v="1926268"/>
    <x v="10"/>
    <x v="0"/>
    <x v="0"/>
    <x v="8"/>
    <x v="8"/>
    <x v="1"/>
    <x v="132"/>
    <x v="587"/>
    <x v="0"/>
    <s v="No"/>
  </r>
  <r>
    <n v="490238"/>
    <x v="14"/>
    <x v="0"/>
    <x v="0"/>
    <x v="7"/>
    <x v="7"/>
    <x v="1"/>
    <x v="709"/>
    <x v="480"/>
    <x v="0"/>
    <s v="No"/>
  </r>
  <r>
    <n v="870220"/>
    <x v="272"/>
    <x v="1"/>
    <x v="4"/>
    <x v="7"/>
    <x v="7"/>
    <x v="0"/>
    <x v="787"/>
    <x v="546"/>
    <x v="0"/>
    <s v="No"/>
  </r>
  <r>
    <n v="1849718"/>
    <x v="117"/>
    <x v="0"/>
    <x v="0"/>
    <x v="9"/>
    <x v="9"/>
    <x v="0"/>
    <x v="1328"/>
    <x v="1197"/>
    <x v="0"/>
    <s v="Yes"/>
  </r>
  <r>
    <n v="1846054"/>
    <x v="1"/>
    <x v="1"/>
    <x v="1"/>
    <x v="0"/>
    <x v="0"/>
    <x v="1"/>
    <x v="1051"/>
    <x v="59"/>
    <x v="0"/>
    <s v="No"/>
  </r>
  <r>
    <n v="1538580"/>
    <x v="19"/>
    <x v="7"/>
    <x v="18"/>
    <x v="7"/>
    <x v="7"/>
    <x v="1"/>
    <x v="586"/>
    <x v="885"/>
    <x v="1"/>
    <s v="No"/>
  </r>
  <r>
    <n v="1480996"/>
    <x v="14"/>
    <x v="5"/>
    <x v="15"/>
    <x v="7"/>
    <x v="7"/>
    <x v="0"/>
    <x v="297"/>
    <x v="282"/>
    <x v="0"/>
    <s v="No"/>
  </r>
  <r>
    <n v="812715"/>
    <x v="8"/>
    <x v="0"/>
    <x v="0"/>
    <x v="1"/>
    <x v="1"/>
    <x v="0"/>
    <x v="194"/>
    <x v="378"/>
    <x v="0"/>
    <s v="No"/>
  </r>
  <r>
    <n v="1488607"/>
    <x v="23"/>
    <x v="0"/>
    <x v="42"/>
    <x v="13"/>
    <x v="13"/>
    <x v="0"/>
    <x v="397"/>
    <x v="40"/>
    <x v="0"/>
    <s v="No"/>
  </r>
  <r>
    <n v="239922"/>
    <x v="129"/>
    <x v="7"/>
    <x v="21"/>
    <x v="10"/>
    <x v="10"/>
    <x v="0"/>
    <x v="117"/>
    <x v="862"/>
    <x v="0"/>
    <s v="No"/>
  </r>
  <r>
    <n v="1322399"/>
    <x v="18"/>
    <x v="0"/>
    <x v="0"/>
    <x v="7"/>
    <x v="7"/>
    <x v="0"/>
    <x v="819"/>
    <x v="779"/>
    <x v="0"/>
    <s v="Yes"/>
  </r>
  <r>
    <n v="799585"/>
    <x v="220"/>
    <x v="0"/>
    <x v="0"/>
    <x v="10"/>
    <x v="10"/>
    <x v="0"/>
    <x v="910"/>
    <x v="1018"/>
    <x v="0"/>
    <s v="No"/>
  </r>
  <r>
    <n v="820530"/>
    <x v="5"/>
    <x v="1"/>
    <x v="1"/>
    <x v="13"/>
    <x v="13"/>
    <x v="0"/>
    <x v="294"/>
    <x v="1269"/>
    <x v="0"/>
    <s v="No"/>
  </r>
  <r>
    <n v="1625273"/>
    <x v="9"/>
    <x v="3"/>
    <x v="3"/>
    <x v="4"/>
    <x v="4"/>
    <x v="0"/>
    <x v="649"/>
    <x v="618"/>
    <x v="0"/>
    <s v="No"/>
  </r>
  <r>
    <n v="1683031"/>
    <x v="82"/>
    <x v="1"/>
    <x v="27"/>
    <x v="7"/>
    <x v="7"/>
    <x v="0"/>
    <x v="1160"/>
    <x v="1113"/>
    <x v="0"/>
    <s v="No"/>
  </r>
  <r>
    <n v="1882036"/>
    <x v="736"/>
    <x v="1"/>
    <x v="22"/>
    <x v="36"/>
    <x v="36"/>
    <x v="3"/>
    <x v="341"/>
    <x v="324"/>
    <x v="0"/>
    <s v="No"/>
  </r>
  <r>
    <n v="1651195"/>
    <x v="14"/>
    <x v="2"/>
    <x v="17"/>
    <x v="14"/>
    <x v="14"/>
    <x v="0"/>
    <x v="514"/>
    <x v="488"/>
    <x v="0"/>
    <s v="No"/>
  </r>
  <r>
    <n v="809952"/>
    <x v="129"/>
    <x v="1"/>
    <x v="13"/>
    <x v="0"/>
    <x v="0"/>
    <x v="0"/>
    <x v="612"/>
    <x v="858"/>
    <x v="0"/>
    <s v="Yes"/>
  </r>
  <r>
    <n v="1881053"/>
    <x v="35"/>
    <x v="7"/>
    <x v="21"/>
    <x v="0"/>
    <x v="0"/>
    <x v="0"/>
    <x v="341"/>
    <x v="324"/>
    <x v="0"/>
    <s v="No"/>
  </r>
  <r>
    <n v="673020"/>
    <x v="33"/>
    <x v="1"/>
    <x v="13"/>
    <x v="1"/>
    <x v="1"/>
    <x v="0"/>
    <x v="261"/>
    <x v="295"/>
    <x v="0"/>
    <s v="No"/>
  </r>
  <r>
    <n v="653695"/>
    <x v="33"/>
    <x v="4"/>
    <x v="26"/>
    <x v="1"/>
    <x v="1"/>
    <x v="0"/>
    <x v="635"/>
    <x v="599"/>
    <x v="0"/>
    <s v="No"/>
  </r>
  <r>
    <n v="1583608"/>
    <x v="28"/>
    <x v="2"/>
    <x v="17"/>
    <x v="13"/>
    <x v="13"/>
    <x v="0"/>
    <x v="321"/>
    <x v="230"/>
    <x v="0"/>
    <s v="Yes"/>
  </r>
  <r>
    <n v="527015"/>
    <x v="14"/>
    <x v="1"/>
    <x v="22"/>
    <x v="10"/>
    <x v="10"/>
    <x v="0"/>
    <x v="312"/>
    <x v="44"/>
    <x v="0"/>
    <s v="Yes"/>
  </r>
  <r>
    <n v="1134569"/>
    <x v="9"/>
    <x v="3"/>
    <x v="3"/>
    <x v="5"/>
    <x v="5"/>
    <x v="0"/>
    <x v="1329"/>
    <x v="1270"/>
    <x v="0"/>
    <s v="Yes"/>
  </r>
  <r>
    <n v="896950"/>
    <x v="250"/>
    <x v="5"/>
    <x v="15"/>
    <x v="5"/>
    <x v="5"/>
    <x v="0"/>
    <x v="640"/>
    <x v="604"/>
    <x v="0"/>
    <s v="No"/>
  </r>
  <r>
    <n v="1236889"/>
    <x v="5"/>
    <x v="1"/>
    <x v="4"/>
    <x v="7"/>
    <x v="7"/>
    <x v="0"/>
    <x v="808"/>
    <x v="764"/>
    <x v="0"/>
    <s v="No"/>
  </r>
  <r>
    <n v="1693070"/>
    <x v="28"/>
    <x v="5"/>
    <x v="12"/>
    <x v="0"/>
    <x v="0"/>
    <x v="0"/>
    <x v="232"/>
    <x v="227"/>
    <x v="0"/>
    <s v="No"/>
  </r>
  <r>
    <n v="2116775"/>
    <x v="19"/>
    <x v="0"/>
    <x v="5"/>
    <x v="41"/>
    <x v="41"/>
    <x v="0"/>
    <x v="1268"/>
    <x v="1206"/>
    <x v="0"/>
    <s v="Yes"/>
  </r>
  <r>
    <n v="252372"/>
    <x v="19"/>
    <x v="2"/>
    <x v="47"/>
    <x v="5"/>
    <x v="5"/>
    <x v="1"/>
    <x v="104"/>
    <x v="101"/>
    <x v="0"/>
    <s v="No"/>
  </r>
  <r>
    <n v="1737706"/>
    <x v="10"/>
    <x v="5"/>
    <x v="12"/>
    <x v="7"/>
    <x v="7"/>
    <x v="1"/>
    <x v="921"/>
    <x v="882"/>
    <x v="0"/>
    <s v="No"/>
  </r>
  <r>
    <n v="2028718"/>
    <x v="836"/>
    <x v="1"/>
    <x v="22"/>
    <x v="12"/>
    <x v="12"/>
    <x v="0"/>
    <x v="544"/>
    <x v="25"/>
    <x v="0"/>
    <s v="No"/>
  </r>
  <r>
    <n v="1097797"/>
    <x v="10"/>
    <x v="0"/>
    <x v="0"/>
    <x v="5"/>
    <x v="5"/>
    <x v="0"/>
    <x v="1031"/>
    <x v="1137"/>
    <x v="0"/>
    <s v="No"/>
  </r>
  <r>
    <n v="319589"/>
    <x v="20"/>
    <x v="5"/>
    <x v="15"/>
    <x v="3"/>
    <x v="3"/>
    <x v="0"/>
    <x v="583"/>
    <x v="169"/>
    <x v="0"/>
    <s v="No"/>
  </r>
  <r>
    <n v="1180549"/>
    <x v="8"/>
    <x v="5"/>
    <x v="9"/>
    <x v="8"/>
    <x v="8"/>
    <x v="1"/>
    <x v="960"/>
    <x v="925"/>
    <x v="0"/>
    <s v="No"/>
  </r>
  <r>
    <n v="1907303"/>
    <x v="125"/>
    <x v="5"/>
    <x v="9"/>
    <x v="9"/>
    <x v="9"/>
    <x v="0"/>
    <x v="241"/>
    <x v="235"/>
    <x v="0"/>
    <s v="No"/>
  </r>
  <r>
    <n v="857418"/>
    <x v="5"/>
    <x v="1"/>
    <x v="22"/>
    <x v="12"/>
    <x v="12"/>
    <x v="0"/>
    <x v="1005"/>
    <x v="192"/>
    <x v="0"/>
    <s v="No"/>
  </r>
  <r>
    <n v="600484"/>
    <x v="515"/>
    <x v="1"/>
    <x v="4"/>
    <x v="9"/>
    <x v="9"/>
    <x v="3"/>
    <x v="102"/>
    <x v="960"/>
    <x v="0"/>
    <s v="No"/>
  </r>
  <r>
    <n v="465397"/>
    <x v="22"/>
    <x v="5"/>
    <x v="15"/>
    <x v="41"/>
    <x v="41"/>
    <x v="0"/>
    <x v="17"/>
    <x v="1028"/>
    <x v="0"/>
    <s v="No"/>
  </r>
  <r>
    <n v="592868"/>
    <x v="14"/>
    <x v="1"/>
    <x v="22"/>
    <x v="13"/>
    <x v="13"/>
    <x v="0"/>
    <x v="963"/>
    <x v="366"/>
    <x v="0"/>
    <s v="No"/>
  </r>
  <r>
    <n v="966226"/>
    <x v="129"/>
    <x v="7"/>
    <x v="19"/>
    <x v="46"/>
    <x v="45"/>
    <x v="0"/>
    <x v="1324"/>
    <x v="1265"/>
    <x v="0"/>
    <s v="Yes"/>
  </r>
  <r>
    <n v="2029863"/>
    <x v="25"/>
    <x v="5"/>
    <x v="14"/>
    <x v="9"/>
    <x v="9"/>
    <x v="0"/>
    <x v="455"/>
    <x v="432"/>
    <x v="0"/>
    <s v="No"/>
  </r>
  <r>
    <n v="631480"/>
    <x v="157"/>
    <x v="1"/>
    <x v="27"/>
    <x v="17"/>
    <x v="17"/>
    <x v="0"/>
    <x v="901"/>
    <x v="1066"/>
    <x v="0"/>
    <s v="No"/>
  </r>
  <r>
    <n v="1708070"/>
    <x v="47"/>
    <x v="5"/>
    <x v="9"/>
    <x v="34"/>
    <x v="34"/>
    <x v="3"/>
    <x v="727"/>
    <x v="549"/>
    <x v="0"/>
    <s v="Yes"/>
  </r>
  <r>
    <n v="946256"/>
    <x v="62"/>
    <x v="2"/>
    <x v="17"/>
    <x v="13"/>
    <x v="13"/>
    <x v="0"/>
    <x v="414"/>
    <x v="631"/>
    <x v="0"/>
    <s v="No"/>
  </r>
  <r>
    <n v="1785389"/>
    <x v="353"/>
    <x v="7"/>
    <x v="39"/>
    <x v="5"/>
    <x v="5"/>
    <x v="0"/>
    <x v="248"/>
    <x v="242"/>
    <x v="0"/>
    <s v="Yes"/>
  </r>
  <r>
    <n v="744278"/>
    <x v="14"/>
    <x v="2"/>
    <x v="23"/>
    <x v="13"/>
    <x v="13"/>
    <x v="0"/>
    <x v="122"/>
    <x v="119"/>
    <x v="0"/>
    <s v="No"/>
  </r>
  <r>
    <n v="2059825"/>
    <x v="9"/>
    <x v="3"/>
    <x v="8"/>
    <x v="13"/>
    <x v="13"/>
    <x v="0"/>
    <x v="18"/>
    <x v="18"/>
    <x v="0"/>
    <s v="Yes"/>
  </r>
  <r>
    <n v="1255645"/>
    <x v="9"/>
    <x v="3"/>
    <x v="3"/>
    <x v="4"/>
    <x v="4"/>
    <x v="0"/>
    <x v="272"/>
    <x v="460"/>
    <x v="0"/>
    <s v="No"/>
  </r>
  <r>
    <n v="1600042"/>
    <x v="14"/>
    <x v="2"/>
    <x v="24"/>
    <x v="2"/>
    <x v="2"/>
    <x v="0"/>
    <x v="380"/>
    <x v="902"/>
    <x v="0"/>
    <s v="No"/>
  </r>
  <r>
    <n v="1568538"/>
    <x v="5"/>
    <x v="1"/>
    <x v="22"/>
    <x v="20"/>
    <x v="20"/>
    <x v="0"/>
    <x v="541"/>
    <x v="610"/>
    <x v="0"/>
    <s v="No"/>
  </r>
  <r>
    <n v="1837593"/>
    <x v="25"/>
    <x v="2"/>
    <x v="23"/>
    <x v="43"/>
    <x v="34"/>
    <x v="1"/>
    <x v="367"/>
    <x v="266"/>
    <x v="0"/>
    <s v="No"/>
  </r>
  <r>
    <n v="1744402"/>
    <x v="96"/>
    <x v="0"/>
    <x v="0"/>
    <x v="14"/>
    <x v="14"/>
    <x v="0"/>
    <x v="774"/>
    <x v="303"/>
    <x v="0"/>
    <s v="No"/>
  </r>
  <r>
    <n v="837023"/>
    <x v="4"/>
    <x v="3"/>
    <x v="3"/>
    <x v="15"/>
    <x v="15"/>
    <x v="0"/>
    <x v="1330"/>
    <x v="1271"/>
    <x v="0"/>
    <s v="No"/>
  </r>
  <r>
    <n v="1124145"/>
    <x v="806"/>
    <x v="1"/>
    <x v="27"/>
    <x v="7"/>
    <x v="7"/>
    <x v="0"/>
    <x v="895"/>
    <x v="986"/>
    <x v="0"/>
    <s v="No"/>
  </r>
  <r>
    <n v="1767931"/>
    <x v="4"/>
    <x v="3"/>
    <x v="8"/>
    <x v="7"/>
    <x v="7"/>
    <x v="0"/>
    <x v="523"/>
    <x v="254"/>
    <x v="0"/>
    <s v="No"/>
  </r>
  <r>
    <n v="970894"/>
    <x v="9"/>
    <x v="3"/>
    <x v="8"/>
    <x v="24"/>
    <x v="24"/>
    <x v="0"/>
    <x v="193"/>
    <x v="186"/>
    <x v="0"/>
    <s v="No"/>
  </r>
  <r>
    <n v="1650831"/>
    <x v="90"/>
    <x v="1"/>
    <x v="22"/>
    <x v="16"/>
    <x v="16"/>
    <x v="0"/>
    <x v="1165"/>
    <x v="349"/>
    <x v="0"/>
    <s v="No"/>
  </r>
  <r>
    <n v="1889092"/>
    <x v="284"/>
    <x v="1"/>
    <x v="4"/>
    <x v="8"/>
    <x v="8"/>
    <x v="0"/>
    <x v="66"/>
    <x v="811"/>
    <x v="0"/>
    <s v="No"/>
  </r>
  <r>
    <n v="796018"/>
    <x v="5"/>
    <x v="1"/>
    <x v="22"/>
    <x v="6"/>
    <x v="6"/>
    <x v="0"/>
    <x v="269"/>
    <x v="1018"/>
    <x v="0"/>
    <s v="No"/>
  </r>
  <r>
    <n v="277241"/>
    <x v="122"/>
    <x v="0"/>
    <x v="5"/>
    <x v="9"/>
    <x v="9"/>
    <x v="0"/>
    <x v="515"/>
    <x v="403"/>
    <x v="0"/>
    <s v="No"/>
  </r>
  <r>
    <n v="1346420"/>
    <x v="20"/>
    <x v="2"/>
    <x v="10"/>
    <x v="26"/>
    <x v="26"/>
    <x v="0"/>
    <x v="674"/>
    <x v="416"/>
    <x v="0"/>
    <s v="No"/>
  </r>
  <r>
    <n v="1604351"/>
    <x v="20"/>
    <x v="0"/>
    <x v="37"/>
    <x v="8"/>
    <x v="8"/>
    <x v="0"/>
    <x v="100"/>
    <x v="305"/>
    <x v="0"/>
    <s v="Yes"/>
  </r>
  <r>
    <n v="1342335"/>
    <x v="33"/>
    <x v="4"/>
    <x v="6"/>
    <x v="8"/>
    <x v="8"/>
    <x v="0"/>
    <x v="218"/>
    <x v="213"/>
    <x v="0"/>
    <s v="No"/>
  </r>
  <r>
    <n v="1007323"/>
    <x v="9"/>
    <x v="3"/>
    <x v="3"/>
    <x v="3"/>
    <x v="3"/>
    <x v="0"/>
    <x v="961"/>
    <x v="926"/>
    <x v="0"/>
    <s v="No"/>
  </r>
  <r>
    <n v="408045"/>
    <x v="1"/>
    <x v="0"/>
    <x v="0"/>
    <x v="0"/>
    <x v="0"/>
    <x v="1"/>
    <x v="875"/>
    <x v="837"/>
    <x v="0"/>
    <s v="No"/>
  </r>
  <r>
    <n v="1544148"/>
    <x v="8"/>
    <x v="2"/>
    <x v="24"/>
    <x v="4"/>
    <x v="4"/>
    <x v="0"/>
    <x v="377"/>
    <x v="357"/>
    <x v="0"/>
    <s v="Yes"/>
  </r>
  <r>
    <n v="1433297"/>
    <x v="18"/>
    <x v="0"/>
    <x v="0"/>
    <x v="0"/>
    <x v="0"/>
    <x v="0"/>
    <x v="500"/>
    <x v="784"/>
    <x v="0"/>
    <s v="No"/>
  </r>
  <r>
    <n v="2020545"/>
    <x v="33"/>
    <x v="4"/>
    <x v="6"/>
    <x v="8"/>
    <x v="8"/>
    <x v="0"/>
    <x v="214"/>
    <x v="208"/>
    <x v="0"/>
    <s v="No"/>
  </r>
  <r>
    <n v="1849999"/>
    <x v="25"/>
    <x v="2"/>
    <x v="10"/>
    <x v="12"/>
    <x v="12"/>
    <x v="0"/>
    <x v="60"/>
    <x v="59"/>
    <x v="0"/>
    <s v="Yes"/>
  </r>
  <r>
    <n v="1662708"/>
    <x v="837"/>
    <x v="0"/>
    <x v="37"/>
    <x v="13"/>
    <x v="13"/>
    <x v="0"/>
    <x v="389"/>
    <x v="175"/>
    <x v="0"/>
    <s v="No"/>
  </r>
  <r>
    <n v="795369"/>
    <x v="10"/>
    <x v="2"/>
    <x v="35"/>
    <x v="7"/>
    <x v="7"/>
    <x v="0"/>
    <x v="1212"/>
    <x v="1106"/>
    <x v="0"/>
    <s v="Yes"/>
  </r>
  <r>
    <n v="1860462"/>
    <x v="838"/>
    <x v="1"/>
    <x v="22"/>
    <x v="33"/>
    <x v="33"/>
    <x v="0"/>
    <x v="303"/>
    <x v="287"/>
    <x v="0"/>
    <s v="No"/>
  </r>
  <r>
    <n v="1629610"/>
    <x v="137"/>
    <x v="0"/>
    <x v="0"/>
    <x v="3"/>
    <x v="3"/>
    <x v="0"/>
    <x v="185"/>
    <x v="178"/>
    <x v="0"/>
    <s v="No"/>
  </r>
  <r>
    <n v="552492"/>
    <x v="14"/>
    <x v="2"/>
    <x v="30"/>
    <x v="0"/>
    <x v="0"/>
    <x v="0"/>
    <x v="543"/>
    <x v="1272"/>
    <x v="0"/>
    <s v="No"/>
  </r>
  <r>
    <n v="1187718"/>
    <x v="168"/>
    <x v="5"/>
    <x v="9"/>
    <x v="25"/>
    <x v="25"/>
    <x v="0"/>
    <x v="1187"/>
    <x v="142"/>
    <x v="0"/>
    <s v="No"/>
  </r>
  <r>
    <n v="358675"/>
    <x v="16"/>
    <x v="2"/>
    <x v="31"/>
    <x v="13"/>
    <x v="13"/>
    <x v="0"/>
    <x v="527"/>
    <x v="502"/>
    <x v="0"/>
    <s v="No"/>
  </r>
  <r>
    <n v="564805"/>
    <x v="217"/>
    <x v="1"/>
    <x v="1"/>
    <x v="33"/>
    <x v="33"/>
    <x v="0"/>
    <x v="535"/>
    <x v="917"/>
    <x v="0"/>
    <s v="No"/>
  </r>
  <r>
    <n v="1552264"/>
    <x v="115"/>
    <x v="2"/>
    <x v="16"/>
    <x v="15"/>
    <x v="15"/>
    <x v="0"/>
    <x v="133"/>
    <x v="321"/>
    <x v="0"/>
    <s v="No"/>
  </r>
  <r>
    <n v="779247"/>
    <x v="1"/>
    <x v="0"/>
    <x v="0"/>
    <x v="7"/>
    <x v="7"/>
    <x v="2"/>
    <x v="950"/>
    <x v="170"/>
    <x v="0"/>
    <s v="No"/>
  </r>
  <r>
    <n v="1211819"/>
    <x v="187"/>
    <x v="1"/>
    <x v="1"/>
    <x v="2"/>
    <x v="2"/>
    <x v="0"/>
    <x v="803"/>
    <x v="47"/>
    <x v="0"/>
    <s v="No"/>
  </r>
  <r>
    <n v="1019914"/>
    <x v="19"/>
    <x v="2"/>
    <x v="54"/>
    <x v="14"/>
    <x v="14"/>
    <x v="0"/>
    <x v="906"/>
    <x v="995"/>
    <x v="0"/>
    <s v="No"/>
  </r>
  <r>
    <n v="362450"/>
    <x v="62"/>
    <x v="2"/>
    <x v="24"/>
    <x v="13"/>
    <x v="13"/>
    <x v="1"/>
    <x v="365"/>
    <x v="775"/>
    <x v="0"/>
    <s v="Yes"/>
  </r>
  <r>
    <n v="1620064"/>
    <x v="8"/>
    <x v="2"/>
    <x v="59"/>
    <x v="0"/>
    <x v="0"/>
    <x v="3"/>
    <x v="129"/>
    <x v="13"/>
    <x v="0"/>
    <s v="No"/>
  </r>
  <r>
    <n v="1621371"/>
    <x v="102"/>
    <x v="8"/>
    <x v="33"/>
    <x v="25"/>
    <x v="25"/>
    <x v="0"/>
    <x v="234"/>
    <x v="349"/>
    <x v="0"/>
    <s v="No"/>
  </r>
  <r>
    <n v="1219455"/>
    <x v="10"/>
    <x v="5"/>
    <x v="9"/>
    <x v="7"/>
    <x v="7"/>
    <x v="0"/>
    <x v="140"/>
    <x v="136"/>
    <x v="0"/>
    <s v="No"/>
  </r>
  <r>
    <n v="368745"/>
    <x v="8"/>
    <x v="7"/>
    <x v="39"/>
    <x v="20"/>
    <x v="20"/>
    <x v="0"/>
    <x v="49"/>
    <x v="48"/>
    <x v="0"/>
    <s v="No"/>
  </r>
  <r>
    <n v="480698"/>
    <x v="9"/>
    <x v="3"/>
    <x v="8"/>
    <x v="18"/>
    <x v="18"/>
    <x v="0"/>
    <x v="481"/>
    <x v="892"/>
    <x v="0"/>
    <s v="No"/>
  </r>
  <r>
    <n v="2065511"/>
    <x v="839"/>
    <x v="7"/>
    <x v="21"/>
    <x v="0"/>
    <x v="0"/>
    <x v="3"/>
    <x v="124"/>
    <x v="122"/>
    <x v="0"/>
    <s v="No"/>
  </r>
  <r>
    <n v="1375634"/>
    <x v="19"/>
    <x v="2"/>
    <x v="47"/>
    <x v="21"/>
    <x v="21"/>
    <x v="0"/>
    <x v="106"/>
    <x v="439"/>
    <x v="0"/>
    <s v="No"/>
  </r>
  <r>
    <n v="1440472"/>
    <x v="9"/>
    <x v="3"/>
    <x v="8"/>
    <x v="10"/>
    <x v="10"/>
    <x v="0"/>
    <x v="551"/>
    <x v="472"/>
    <x v="0"/>
    <s v="No"/>
  </r>
  <r>
    <n v="370946"/>
    <x v="9"/>
    <x v="3"/>
    <x v="44"/>
    <x v="46"/>
    <x v="45"/>
    <x v="0"/>
    <x v="73"/>
    <x v="72"/>
    <x v="0"/>
    <s v="No"/>
  </r>
  <r>
    <n v="696337"/>
    <x v="1"/>
    <x v="0"/>
    <x v="0"/>
    <x v="0"/>
    <x v="0"/>
    <x v="0"/>
    <x v="72"/>
    <x v="71"/>
    <x v="0"/>
    <s v="Yes"/>
  </r>
  <r>
    <n v="909068"/>
    <x v="48"/>
    <x v="4"/>
    <x v="26"/>
    <x v="10"/>
    <x v="10"/>
    <x v="0"/>
    <x v="634"/>
    <x v="989"/>
    <x v="0"/>
    <s v="No"/>
  </r>
  <r>
    <n v="354594"/>
    <x v="16"/>
    <x v="2"/>
    <x v="7"/>
    <x v="19"/>
    <x v="19"/>
    <x v="3"/>
    <x v="855"/>
    <x v="1267"/>
    <x v="0"/>
    <s v="No"/>
  </r>
  <r>
    <n v="591360"/>
    <x v="410"/>
    <x v="1"/>
    <x v="22"/>
    <x v="15"/>
    <x v="15"/>
    <x v="0"/>
    <x v="998"/>
    <x v="145"/>
    <x v="0"/>
    <s v="No"/>
  </r>
  <r>
    <n v="1147240"/>
    <x v="218"/>
    <x v="5"/>
    <x v="9"/>
    <x v="5"/>
    <x v="5"/>
    <x v="1"/>
    <x v="404"/>
    <x v="387"/>
    <x v="0"/>
    <s v="No"/>
  </r>
  <r>
    <n v="2084256"/>
    <x v="41"/>
    <x v="1"/>
    <x v="13"/>
    <x v="0"/>
    <x v="0"/>
    <x v="0"/>
    <x v="410"/>
    <x v="469"/>
    <x v="0"/>
    <s v="No"/>
  </r>
  <r>
    <n v="1795983"/>
    <x v="296"/>
    <x v="0"/>
    <x v="37"/>
    <x v="18"/>
    <x v="18"/>
    <x v="0"/>
    <x v="480"/>
    <x v="538"/>
    <x v="0"/>
    <s v="No"/>
  </r>
  <r>
    <n v="1094082"/>
    <x v="8"/>
    <x v="2"/>
    <x v="31"/>
    <x v="8"/>
    <x v="8"/>
    <x v="0"/>
    <x v="43"/>
    <x v="41"/>
    <x v="0"/>
    <s v="No"/>
  </r>
  <r>
    <n v="1079171"/>
    <x v="16"/>
    <x v="1"/>
    <x v="1"/>
    <x v="16"/>
    <x v="16"/>
    <x v="3"/>
    <x v="763"/>
    <x v="479"/>
    <x v="0"/>
    <s v="No"/>
  </r>
  <r>
    <n v="880240"/>
    <x v="10"/>
    <x v="5"/>
    <x v="9"/>
    <x v="1"/>
    <x v="1"/>
    <x v="0"/>
    <x v="253"/>
    <x v="552"/>
    <x v="0"/>
    <s v="No"/>
  </r>
  <r>
    <n v="739704"/>
    <x v="65"/>
    <x v="1"/>
    <x v="27"/>
    <x v="20"/>
    <x v="20"/>
    <x v="0"/>
    <x v="1102"/>
    <x v="851"/>
    <x v="0"/>
    <s v="No"/>
  </r>
  <r>
    <n v="1528763"/>
    <x v="14"/>
    <x v="1"/>
    <x v="4"/>
    <x v="13"/>
    <x v="13"/>
    <x v="0"/>
    <x v="71"/>
    <x v="356"/>
    <x v="0"/>
    <s v="No"/>
  </r>
  <r>
    <n v="1628607"/>
    <x v="8"/>
    <x v="2"/>
    <x v="24"/>
    <x v="9"/>
    <x v="9"/>
    <x v="0"/>
    <x v="185"/>
    <x v="14"/>
    <x v="0"/>
    <s v="Yes"/>
  </r>
  <r>
    <n v="220144"/>
    <x v="10"/>
    <x v="0"/>
    <x v="0"/>
    <x v="10"/>
    <x v="10"/>
    <x v="3"/>
    <x v="915"/>
    <x v="228"/>
    <x v="1"/>
    <s v="Yes"/>
  </r>
  <r>
    <n v="1959137"/>
    <x v="201"/>
    <x v="0"/>
    <x v="5"/>
    <x v="7"/>
    <x v="7"/>
    <x v="0"/>
    <x v="871"/>
    <x v="637"/>
    <x v="0"/>
    <s v="No"/>
  </r>
  <r>
    <n v="1243234"/>
    <x v="8"/>
    <x v="2"/>
    <x v="31"/>
    <x v="7"/>
    <x v="7"/>
    <x v="0"/>
    <x v="636"/>
    <x v="600"/>
    <x v="0"/>
    <s v="No"/>
  </r>
  <r>
    <n v="638034"/>
    <x v="14"/>
    <x v="2"/>
    <x v="24"/>
    <x v="12"/>
    <x v="12"/>
    <x v="0"/>
    <x v="430"/>
    <x v="173"/>
    <x v="0"/>
    <s v="Yes"/>
  </r>
  <r>
    <n v="817623"/>
    <x v="14"/>
    <x v="2"/>
    <x v="16"/>
    <x v="15"/>
    <x v="15"/>
    <x v="0"/>
    <x v="396"/>
    <x v="378"/>
    <x v="0"/>
    <s v="No"/>
  </r>
  <r>
    <n v="1603122"/>
    <x v="477"/>
    <x v="1"/>
    <x v="4"/>
    <x v="7"/>
    <x v="7"/>
    <x v="0"/>
    <x v="1331"/>
    <x v="1273"/>
    <x v="0"/>
    <s v="No"/>
  </r>
  <r>
    <n v="1328053"/>
    <x v="59"/>
    <x v="1"/>
    <x v="22"/>
    <x v="14"/>
    <x v="14"/>
    <x v="3"/>
    <x v="683"/>
    <x v="45"/>
    <x v="0"/>
    <s v="No"/>
  </r>
  <r>
    <n v="2061336"/>
    <x v="16"/>
    <x v="2"/>
    <x v="31"/>
    <x v="5"/>
    <x v="5"/>
    <x v="0"/>
    <x v="68"/>
    <x v="67"/>
    <x v="0"/>
    <s v="No"/>
  </r>
  <r>
    <n v="1932017"/>
    <x v="10"/>
    <x v="0"/>
    <x v="0"/>
    <x v="14"/>
    <x v="14"/>
    <x v="0"/>
    <x v="756"/>
    <x v="587"/>
    <x v="0"/>
    <s v="No"/>
  </r>
  <r>
    <n v="1757235"/>
    <x v="221"/>
    <x v="5"/>
    <x v="15"/>
    <x v="27"/>
    <x v="27"/>
    <x v="0"/>
    <x v="413"/>
    <x v="396"/>
    <x v="0"/>
    <s v="No"/>
  </r>
  <r>
    <n v="1111750"/>
    <x v="62"/>
    <x v="2"/>
    <x v="17"/>
    <x v="7"/>
    <x v="7"/>
    <x v="0"/>
    <x v="197"/>
    <x v="1006"/>
    <x v="0"/>
    <s v="No"/>
  </r>
  <r>
    <n v="1010751"/>
    <x v="129"/>
    <x v="7"/>
    <x v="21"/>
    <x v="2"/>
    <x v="2"/>
    <x v="0"/>
    <x v="422"/>
    <x v="1049"/>
    <x v="0"/>
    <s v="No"/>
  </r>
  <r>
    <n v="1937613"/>
    <x v="8"/>
    <x v="5"/>
    <x v="12"/>
    <x v="34"/>
    <x v="34"/>
    <x v="1"/>
    <x v="978"/>
    <x v="828"/>
    <x v="0"/>
    <s v="No"/>
  </r>
  <r>
    <n v="1125246"/>
    <x v="14"/>
    <x v="5"/>
    <x v="14"/>
    <x v="13"/>
    <x v="13"/>
    <x v="0"/>
    <x v="698"/>
    <x v="665"/>
    <x v="0"/>
    <s v="No"/>
  </r>
  <r>
    <n v="1575589"/>
    <x v="8"/>
    <x v="5"/>
    <x v="9"/>
    <x v="9"/>
    <x v="9"/>
    <x v="0"/>
    <x v="13"/>
    <x v="610"/>
    <x v="0"/>
    <s v="No"/>
  </r>
  <r>
    <n v="1940618"/>
    <x v="33"/>
    <x v="4"/>
    <x v="6"/>
    <x v="13"/>
    <x v="13"/>
    <x v="0"/>
    <x v="307"/>
    <x v="292"/>
    <x v="0"/>
    <s v="Yes"/>
  </r>
  <r>
    <n v="1876078"/>
    <x v="86"/>
    <x v="0"/>
    <x v="0"/>
    <x v="8"/>
    <x v="8"/>
    <x v="0"/>
    <x v="417"/>
    <x v="89"/>
    <x v="0"/>
    <s v="No"/>
  </r>
  <r>
    <n v="2003660"/>
    <x v="8"/>
    <x v="5"/>
    <x v="9"/>
    <x v="13"/>
    <x v="13"/>
    <x v="1"/>
    <x v="378"/>
    <x v="159"/>
    <x v="0"/>
    <s v="No"/>
  </r>
  <r>
    <n v="1459398"/>
    <x v="25"/>
    <x v="1"/>
    <x v="13"/>
    <x v="24"/>
    <x v="24"/>
    <x v="0"/>
    <x v="405"/>
    <x v="388"/>
    <x v="0"/>
    <s v="No"/>
  </r>
  <r>
    <n v="1749300"/>
    <x v="22"/>
    <x v="5"/>
    <x v="9"/>
    <x v="18"/>
    <x v="18"/>
    <x v="0"/>
    <x v="134"/>
    <x v="10"/>
    <x v="0"/>
    <s v="Yes"/>
  </r>
  <r>
    <n v="2033513"/>
    <x v="8"/>
    <x v="5"/>
    <x v="12"/>
    <x v="13"/>
    <x v="13"/>
    <x v="3"/>
    <x v="25"/>
    <x v="25"/>
    <x v="0"/>
    <s v="No"/>
  </r>
  <r>
    <n v="1784322"/>
    <x v="134"/>
    <x v="0"/>
    <x v="0"/>
    <x v="4"/>
    <x v="4"/>
    <x v="0"/>
    <x v="248"/>
    <x v="242"/>
    <x v="0"/>
    <s v="Yes"/>
  </r>
  <r>
    <n v="1944996"/>
    <x v="50"/>
    <x v="7"/>
    <x v="21"/>
    <x v="18"/>
    <x v="18"/>
    <x v="0"/>
    <x v="863"/>
    <x v="916"/>
    <x v="0"/>
    <s v="No"/>
  </r>
  <r>
    <n v="1711287"/>
    <x v="4"/>
    <x v="3"/>
    <x v="8"/>
    <x v="24"/>
    <x v="24"/>
    <x v="0"/>
    <x v="714"/>
    <x v="690"/>
    <x v="0"/>
    <s v="No"/>
  </r>
  <r>
    <n v="1181462"/>
    <x v="64"/>
    <x v="1"/>
    <x v="4"/>
    <x v="3"/>
    <x v="3"/>
    <x v="0"/>
    <x v="960"/>
    <x v="925"/>
    <x v="0"/>
    <s v="Yes"/>
  </r>
  <r>
    <n v="1848481"/>
    <x v="8"/>
    <x v="5"/>
    <x v="9"/>
    <x v="26"/>
    <x v="26"/>
    <x v="1"/>
    <x v="183"/>
    <x v="399"/>
    <x v="0"/>
    <s v="Yes"/>
  </r>
  <r>
    <n v="2025374"/>
    <x v="4"/>
    <x v="3"/>
    <x v="3"/>
    <x v="0"/>
    <x v="0"/>
    <x v="0"/>
    <x v="152"/>
    <x v="347"/>
    <x v="0"/>
    <s v="No"/>
  </r>
  <r>
    <n v="646189"/>
    <x v="9"/>
    <x v="3"/>
    <x v="8"/>
    <x v="7"/>
    <x v="7"/>
    <x v="0"/>
    <x v="1052"/>
    <x v="1022"/>
    <x v="0"/>
    <s v="No"/>
  </r>
  <r>
    <n v="992818"/>
    <x v="20"/>
    <x v="1"/>
    <x v="13"/>
    <x v="20"/>
    <x v="20"/>
    <x v="0"/>
    <x v="309"/>
    <x v="265"/>
    <x v="0"/>
    <s v="Yes"/>
  </r>
  <r>
    <n v="1591695"/>
    <x v="32"/>
    <x v="5"/>
    <x v="12"/>
    <x v="4"/>
    <x v="4"/>
    <x v="0"/>
    <x v="1230"/>
    <x v="1170"/>
    <x v="0"/>
    <s v="No"/>
  </r>
  <r>
    <n v="1220071"/>
    <x v="19"/>
    <x v="5"/>
    <x v="12"/>
    <x v="7"/>
    <x v="7"/>
    <x v="2"/>
    <x v="75"/>
    <x v="47"/>
    <x v="0"/>
    <s v="No"/>
  </r>
  <r>
    <n v="2184167"/>
    <x v="14"/>
    <x v="2"/>
    <x v="24"/>
    <x v="7"/>
    <x v="7"/>
    <x v="0"/>
    <x v="940"/>
    <x v="903"/>
    <x v="0"/>
    <s v="Yes"/>
  </r>
  <r>
    <n v="1246788"/>
    <x v="217"/>
    <x v="1"/>
    <x v="1"/>
    <x v="18"/>
    <x v="18"/>
    <x v="0"/>
    <x v="127"/>
    <x v="460"/>
    <x v="0"/>
    <s v="No"/>
  </r>
  <r>
    <n v="1045816"/>
    <x v="16"/>
    <x v="2"/>
    <x v="31"/>
    <x v="9"/>
    <x v="9"/>
    <x v="0"/>
    <x v="1096"/>
    <x v="263"/>
    <x v="0"/>
    <s v="No"/>
  </r>
  <r>
    <n v="863057"/>
    <x v="17"/>
    <x v="3"/>
    <x v="3"/>
    <x v="22"/>
    <x v="22"/>
    <x v="0"/>
    <x v="50"/>
    <x v="708"/>
    <x v="0"/>
    <s v="No"/>
  </r>
  <r>
    <n v="1353377"/>
    <x v="9"/>
    <x v="3"/>
    <x v="8"/>
    <x v="14"/>
    <x v="14"/>
    <x v="0"/>
    <x v="496"/>
    <x v="468"/>
    <x v="0"/>
    <s v="No"/>
  </r>
  <r>
    <n v="1182536"/>
    <x v="191"/>
    <x v="1"/>
    <x v="1"/>
    <x v="31"/>
    <x v="31"/>
    <x v="0"/>
    <x v="146"/>
    <x v="586"/>
    <x v="0"/>
    <s v="No"/>
  </r>
  <r>
    <n v="1415799"/>
    <x v="8"/>
    <x v="5"/>
    <x v="12"/>
    <x v="0"/>
    <x v="0"/>
    <x v="1"/>
    <x v="7"/>
    <x v="394"/>
    <x v="0"/>
    <s v="Yes"/>
  </r>
  <r>
    <n v="1810916"/>
    <x v="288"/>
    <x v="5"/>
    <x v="36"/>
    <x v="15"/>
    <x v="15"/>
    <x v="0"/>
    <x v="449"/>
    <x v="530"/>
    <x v="0"/>
    <s v="No"/>
  </r>
  <r>
    <n v="1898995"/>
    <x v="110"/>
    <x v="8"/>
    <x v="33"/>
    <x v="2"/>
    <x v="2"/>
    <x v="3"/>
    <x v="70"/>
    <x v="999"/>
    <x v="0"/>
    <s v="No"/>
  </r>
  <r>
    <n v="1025536"/>
    <x v="95"/>
    <x v="7"/>
    <x v="21"/>
    <x v="8"/>
    <x v="8"/>
    <x v="0"/>
    <x v="1063"/>
    <x v="264"/>
    <x v="0"/>
    <s v="Yes"/>
  </r>
  <r>
    <n v="997698"/>
    <x v="19"/>
    <x v="2"/>
    <x v="48"/>
    <x v="12"/>
    <x v="12"/>
    <x v="0"/>
    <x v="734"/>
    <x v="697"/>
    <x v="0"/>
    <s v="No"/>
  </r>
  <r>
    <n v="1904578"/>
    <x v="9"/>
    <x v="3"/>
    <x v="8"/>
    <x v="0"/>
    <x v="0"/>
    <x v="0"/>
    <x v="1315"/>
    <x v="1256"/>
    <x v="0"/>
    <s v="No"/>
  </r>
  <r>
    <n v="1282944"/>
    <x v="8"/>
    <x v="2"/>
    <x v="24"/>
    <x v="9"/>
    <x v="9"/>
    <x v="3"/>
    <x v="869"/>
    <x v="473"/>
    <x v="0"/>
    <s v="Yes"/>
  </r>
  <r>
    <n v="378210"/>
    <x v="95"/>
    <x v="5"/>
    <x v="12"/>
    <x v="13"/>
    <x v="13"/>
    <x v="1"/>
    <x v="902"/>
    <x v="224"/>
    <x v="0"/>
    <s v="No"/>
  </r>
  <r>
    <n v="752120"/>
    <x v="123"/>
    <x v="7"/>
    <x v="21"/>
    <x v="31"/>
    <x v="31"/>
    <x v="0"/>
    <x v="1269"/>
    <x v="207"/>
    <x v="0"/>
    <s v="No"/>
  </r>
  <r>
    <n v="225487"/>
    <x v="28"/>
    <x v="5"/>
    <x v="36"/>
    <x v="15"/>
    <x v="15"/>
    <x v="1"/>
    <x v="552"/>
    <x v="519"/>
    <x v="0"/>
    <s v="No"/>
  </r>
  <r>
    <n v="1383105"/>
    <x v="10"/>
    <x v="5"/>
    <x v="9"/>
    <x v="7"/>
    <x v="7"/>
    <x v="1"/>
    <x v="120"/>
    <x v="216"/>
    <x v="0"/>
    <s v="No"/>
  </r>
  <r>
    <n v="2023308"/>
    <x v="20"/>
    <x v="5"/>
    <x v="12"/>
    <x v="8"/>
    <x v="8"/>
    <x v="3"/>
    <x v="192"/>
    <x v="185"/>
    <x v="0"/>
    <s v="No"/>
  </r>
  <r>
    <n v="1994039"/>
    <x v="14"/>
    <x v="5"/>
    <x v="12"/>
    <x v="26"/>
    <x v="26"/>
    <x v="0"/>
    <x v="15"/>
    <x v="15"/>
    <x v="0"/>
    <s v="Yes"/>
  </r>
  <r>
    <n v="1435374"/>
    <x v="17"/>
    <x v="3"/>
    <x v="44"/>
    <x v="38"/>
    <x v="38"/>
    <x v="0"/>
    <x v="540"/>
    <x v="696"/>
    <x v="0"/>
    <s v="No"/>
  </r>
  <r>
    <n v="1791197"/>
    <x v="20"/>
    <x v="0"/>
    <x v="0"/>
    <x v="3"/>
    <x v="3"/>
    <x v="1"/>
    <x v="342"/>
    <x v="538"/>
    <x v="0"/>
    <s v="Yes"/>
  </r>
  <r>
    <n v="1237254"/>
    <x v="135"/>
    <x v="7"/>
    <x v="21"/>
    <x v="20"/>
    <x v="20"/>
    <x v="0"/>
    <x v="808"/>
    <x v="764"/>
    <x v="0"/>
    <s v="No"/>
  </r>
  <r>
    <n v="1205621"/>
    <x v="195"/>
    <x v="1"/>
    <x v="1"/>
    <x v="52"/>
    <x v="50"/>
    <x v="0"/>
    <x v="770"/>
    <x v="729"/>
    <x v="0"/>
    <s v="No"/>
  </r>
  <r>
    <n v="1945061"/>
    <x v="14"/>
    <x v="5"/>
    <x v="12"/>
    <x v="7"/>
    <x v="7"/>
    <x v="0"/>
    <x v="863"/>
    <x v="828"/>
    <x v="0"/>
    <s v="No"/>
  </r>
  <r>
    <n v="1495500"/>
    <x v="189"/>
    <x v="7"/>
    <x v="19"/>
    <x v="7"/>
    <x v="7"/>
    <x v="0"/>
    <x v="505"/>
    <x v="476"/>
    <x v="0"/>
    <s v="No"/>
  </r>
  <r>
    <n v="1803043"/>
    <x v="10"/>
    <x v="0"/>
    <x v="42"/>
    <x v="45"/>
    <x v="44"/>
    <x v="0"/>
    <x v="482"/>
    <x v="104"/>
    <x v="0"/>
    <s v="No"/>
  </r>
  <r>
    <n v="1711311"/>
    <x v="828"/>
    <x v="1"/>
    <x v="22"/>
    <x v="24"/>
    <x v="24"/>
    <x v="0"/>
    <x v="714"/>
    <x v="690"/>
    <x v="0"/>
    <s v="Yes"/>
  </r>
  <r>
    <n v="2005884"/>
    <x v="14"/>
    <x v="5"/>
    <x v="12"/>
    <x v="7"/>
    <x v="7"/>
    <x v="0"/>
    <x v="166"/>
    <x v="159"/>
    <x v="0"/>
    <s v="No"/>
  </r>
  <r>
    <n v="643880"/>
    <x v="14"/>
    <x v="2"/>
    <x v="24"/>
    <x v="7"/>
    <x v="7"/>
    <x v="4"/>
    <x v="255"/>
    <x v="669"/>
    <x v="0"/>
    <s v="Yes"/>
  </r>
  <r>
    <n v="1673254"/>
    <x v="14"/>
    <x v="2"/>
    <x v="24"/>
    <x v="12"/>
    <x v="12"/>
    <x v="0"/>
    <x v="724"/>
    <x v="343"/>
    <x v="0"/>
    <s v="No"/>
  </r>
  <r>
    <n v="693182"/>
    <x v="63"/>
    <x v="1"/>
    <x v="4"/>
    <x v="10"/>
    <x v="10"/>
    <x v="0"/>
    <x v="217"/>
    <x v="211"/>
    <x v="0"/>
    <s v="No"/>
  </r>
  <r>
    <n v="1916599"/>
    <x v="33"/>
    <x v="4"/>
    <x v="6"/>
    <x v="7"/>
    <x v="7"/>
    <x v="0"/>
    <x v="606"/>
    <x v="570"/>
    <x v="0"/>
    <s v="No"/>
  </r>
  <r>
    <n v="1970285"/>
    <x v="9"/>
    <x v="3"/>
    <x v="44"/>
    <x v="0"/>
    <x v="0"/>
    <x v="2"/>
    <x v="601"/>
    <x v="195"/>
    <x v="0"/>
    <s v="No"/>
  </r>
  <r>
    <n v="503552"/>
    <x v="146"/>
    <x v="9"/>
    <x v="55"/>
    <x v="34"/>
    <x v="34"/>
    <x v="0"/>
    <x v="128"/>
    <x v="1255"/>
    <x v="0"/>
    <s v="No"/>
  </r>
  <r>
    <n v="399612"/>
    <x v="9"/>
    <x v="3"/>
    <x v="8"/>
    <x v="13"/>
    <x v="13"/>
    <x v="0"/>
    <x v="494"/>
    <x v="1005"/>
    <x v="0"/>
    <s v="Yes"/>
  </r>
  <r>
    <n v="1791149"/>
    <x v="82"/>
    <x v="1"/>
    <x v="1"/>
    <x v="18"/>
    <x v="18"/>
    <x v="0"/>
    <x v="342"/>
    <x v="325"/>
    <x v="0"/>
    <s v="No"/>
  </r>
  <r>
    <n v="1378443"/>
    <x v="466"/>
    <x v="5"/>
    <x v="12"/>
    <x v="13"/>
    <x v="13"/>
    <x v="2"/>
    <x v="968"/>
    <x v="1009"/>
    <x v="0"/>
    <s v="No"/>
  </r>
  <r>
    <n v="1668448"/>
    <x v="16"/>
    <x v="2"/>
    <x v="47"/>
    <x v="31"/>
    <x v="31"/>
    <x v="1"/>
    <x v="567"/>
    <x v="322"/>
    <x v="0"/>
    <s v="No"/>
  </r>
  <r>
    <n v="1744918"/>
    <x v="20"/>
    <x v="5"/>
    <x v="12"/>
    <x v="42"/>
    <x v="42"/>
    <x v="1"/>
    <x v="10"/>
    <x v="319"/>
    <x v="0"/>
    <s v="No"/>
  </r>
  <r>
    <n v="1140432"/>
    <x v="33"/>
    <x v="4"/>
    <x v="26"/>
    <x v="19"/>
    <x v="19"/>
    <x v="1"/>
    <x v="704"/>
    <x v="489"/>
    <x v="0"/>
    <s v="No"/>
  </r>
  <r>
    <n v="490221"/>
    <x v="25"/>
    <x v="2"/>
    <x v="40"/>
    <x v="0"/>
    <x v="0"/>
    <x v="3"/>
    <x v="709"/>
    <x v="480"/>
    <x v="0"/>
    <s v="No"/>
  </r>
  <r>
    <n v="367369"/>
    <x v="130"/>
    <x v="4"/>
    <x v="32"/>
    <x v="7"/>
    <x v="7"/>
    <x v="0"/>
    <x v="1166"/>
    <x v="1023"/>
    <x v="0"/>
    <s v="No"/>
  </r>
  <r>
    <n v="952552"/>
    <x v="35"/>
    <x v="0"/>
    <x v="0"/>
    <x v="0"/>
    <x v="0"/>
    <x v="3"/>
    <x v="550"/>
    <x v="584"/>
    <x v="0"/>
    <s v="No"/>
  </r>
  <r>
    <n v="1255500"/>
    <x v="10"/>
    <x v="5"/>
    <x v="36"/>
    <x v="31"/>
    <x v="31"/>
    <x v="0"/>
    <x v="118"/>
    <x v="116"/>
    <x v="0"/>
    <s v="No"/>
  </r>
  <r>
    <n v="1087080"/>
    <x v="19"/>
    <x v="7"/>
    <x v="56"/>
    <x v="13"/>
    <x v="13"/>
    <x v="0"/>
    <x v="1094"/>
    <x v="1043"/>
    <x v="0"/>
    <s v="No"/>
  </r>
  <r>
    <n v="2034434"/>
    <x v="9"/>
    <x v="3"/>
    <x v="25"/>
    <x v="14"/>
    <x v="14"/>
    <x v="1"/>
    <x v="1116"/>
    <x v="869"/>
    <x v="0"/>
    <s v="No"/>
  </r>
  <r>
    <n v="378768"/>
    <x v="10"/>
    <x v="5"/>
    <x v="14"/>
    <x v="27"/>
    <x v="27"/>
    <x v="0"/>
    <x v="228"/>
    <x v="224"/>
    <x v="0"/>
    <s v="Yes"/>
  </r>
  <r>
    <n v="1081364"/>
    <x v="456"/>
    <x v="7"/>
    <x v="19"/>
    <x v="40"/>
    <x v="40"/>
    <x v="0"/>
    <x v="91"/>
    <x v="576"/>
    <x v="0"/>
    <s v="No"/>
  </r>
  <r>
    <n v="353793"/>
    <x v="4"/>
    <x v="3"/>
    <x v="3"/>
    <x v="0"/>
    <x v="0"/>
    <x v="0"/>
    <x v="855"/>
    <x v="1267"/>
    <x v="0"/>
    <s v="No"/>
  </r>
  <r>
    <n v="1804790"/>
    <x v="10"/>
    <x v="0"/>
    <x v="0"/>
    <x v="7"/>
    <x v="7"/>
    <x v="0"/>
    <x v="412"/>
    <x v="395"/>
    <x v="0"/>
    <s v="No"/>
  </r>
  <r>
    <n v="971266"/>
    <x v="4"/>
    <x v="3"/>
    <x v="8"/>
    <x v="22"/>
    <x v="22"/>
    <x v="0"/>
    <x v="193"/>
    <x v="186"/>
    <x v="0"/>
    <s v="Yes"/>
  </r>
  <r>
    <n v="223958"/>
    <x v="8"/>
    <x v="0"/>
    <x v="5"/>
    <x v="13"/>
    <x v="13"/>
    <x v="0"/>
    <x v="1140"/>
    <x v="1165"/>
    <x v="0"/>
    <s v="Yes"/>
  </r>
  <r>
    <n v="566949"/>
    <x v="127"/>
    <x v="0"/>
    <x v="5"/>
    <x v="10"/>
    <x v="10"/>
    <x v="1"/>
    <x v="525"/>
    <x v="500"/>
    <x v="0"/>
    <s v="No"/>
  </r>
  <r>
    <n v="1401337"/>
    <x v="62"/>
    <x v="2"/>
    <x v="60"/>
    <x v="7"/>
    <x v="7"/>
    <x v="0"/>
    <x v="533"/>
    <x v="558"/>
    <x v="0"/>
    <s v="Yes"/>
  </r>
  <r>
    <n v="1981099"/>
    <x v="4"/>
    <x v="3"/>
    <x v="8"/>
    <x v="0"/>
    <x v="0"/>
    <x v="0"/>
    <x v="44"/>
    <x v="177"/>
    <x v="0"/>
    <s v="No"/>
  </r>
  <r>
    <n v="713132"/>
    <x v="62"/>
    <x v="1"/>
    <x v="22"/>
    <x v="50"/>
    <x v="48"/>
    <x v="0"/>
    <x v="400"/>
    <x v="1210"/>
    <x v="0"/>
    <s v="No"/>
  </r>
  <r>
    <n v="1544152"/>
    <x v="8"/>
    <x v="2"/>
    <x v="31"/>
    <x v="2"/>
    <x v="2"/>
    <x v="0"/>
    <x v="377"/>
    <x v="357"/>
    <x v="0"/>
    <s v="Yes"/>
  </r>
  <r>
    <n v="1515121"/>
    <x v="20"/>
    <x v="0"/>
    <x v="0"/>
    <x v="24"/>
    <x v="24"/>
    <x v="0"/>
    <x v="1023"/>
    <x v="981"/>
    <x v="0"/>
    <s v="No"/>
  </r>
  <r>
    <n v="1935333"/>
    <x v="616"/>
    <x v="4"/>
    <x v="6"/>
    <x v="9"/>
    <x v="9"/>
    <x v="0"/>
    <x v="889"/>
    <x v="1132"/>
    <x v="0"/>
    <s v="No"/>
  </r>
  <r>
    <n v="700554"/>
    <x v="21"/>
    <x v="2"/>
    <x v="35"/>
    <x v="46"/>
    <x v="45"/>
    <x v="0"/>
    <x v="401"/>
    <x v="383"/>
    <x v="0"/>
    <s v="No"/>
  </r>
  <r>
    <n v="405220"/>
    <x v="30"/>
    <x v="2"/>
    <x v="16"/>
    <x v="45"/>
    <x v="44"/>
    <x v="2"/>
    <x v="735"/>
    <x v="846"/>
    <x v="0"/>
    <s v="No"/>
  </r>
  <r>
    <n v="1376383"/>
    <x v="8"/>
    <x v="1"/>
    <x v="27"/>
    <x v="0"/>
    <x v="0"/>
    <x v="0"/>
    <x v="106"/>
    <x v="439"/>
    <x v="0"/>
    <s v="Yes"/>
  </r>
  <r>
    <n v="1995658"/>
    <x v="14"/>
    <x v="2"/>
    <x v="2"/>
    <x v="12"/>
    <x v="12"/>
    <x v="0"/>
    <x v="936"/>
    <x v="899"/>
    <x v="0"/>
    <s v="No"/>
  </r>
  <r>
    <n v="1200238"/>
    <x v="16"/>
    <x v="7"/>
    <x v="19"/>
    <x v="35"/>
    <x v="35"/>
    <x v="3"/>
    <x v="426"/>
    <x v="461"/>
    <x v="0"/>
    <s v="No"/>
  </r>
  <r>
    <n v="1968786"/>
    <x v="19"/>
    <x v="9"/>
    <x v="50"/>
    <x v="18"/>
    <x v="18"/>
    <x v="0"/>
    <x v="466"/>
    <x v="442"/>
    <x v="0"/>
    <s v="Yes"/>
  </r>
  <r>
    <n v="576061"/>
    <x v="218"/>
    <x v="5"/>
    <x v="12"/>
    <x v="5"/>
    <x v="5"/>
    <x v="0"/>
    <x v="811"/>
    <x v="768"/>
    <x v="0"/>
    <s v="No"/>
  </r>
  <r>
    <n v="1005288"/>
    <x v="14"/>
    <x v="0"/>
    <x v="0"/>
    <x v="46"/>
    <x v="45"/>
    <x v="0"/>
    <x v="1046"/>
    <x v="815"/>
    <x v="0"/>
    <s v="Yes"/>
  </r>
  <r>
    <n v="1649375"/>
    <x v="129"/>
    <x v="7"/>
    <x v="39"/>
    <x v="14"/>
    <x v="14"/>
    <x v="0"/>
    <x v="362"/>
    <x v="734"/>
    <x v="0"/>
    <s v="Yes"/>
  </r>
  <r>
    <n v="1223253"/>
    <x v="68"/>
    <x v="0"/>
    <x v="5"/>
    <x v="7"/>
    <x v="7"/>
    <x v="0"/>
    <x v="697"/>
    <x v="963"/>
    <x v="0"/>
    <s v="No"/>
  </r>
  <r>
    <n v="1587500"/>
    <x v="512"/>
    <x v="1"/>
    <x v="22"/>
    <x v="27"/>
    <x v="27"/>
    <x v="0"/>
    <x v="310"/>
    <x v="294"/>
    <x v="0"/>
    <s v="Yes"/>
  </r>
  <r>
    <n v="1795087"/>
    <x v="50"/>
    <x v="7"/>
    <x v="21"/>
    <x v="7"/>
    <x v="7"/>
    <x v="0"/>
    <x v="669"/>
    <x v="642"/>
    <x v="0"/>
    <s v="No"/>
  </r>
  <r>
    <n v="678298"/>
    <x v="86"/>
    <x v="0"/>
    <x v="0"/>
    <x v="1"/>
    <x v="1"/>
    <x v="0"/>
    <x v="832"/>
    <x v="790"/>
    <x v="0"/>
    <s v="No"/>
  </r>
  <r>
    <n v="1071525"/>
    <x v="14"/>
    <x v="2"/>
    <x v="38"/>
    <x v="0"/>
    <x v="0"/>
    <x v="0"/>
    <x v="27"/>
    <x v="27"/>
    <x v="0"/>
    <s v="No"/>
  </r>
  <r>
    <n v="1525009"/>
    <x v="59"/>
    <x v="1"/>
    <x v="4"/>
    <x v="8"/>
    <x v="8"/>
    <x v="0"/>
    <x v="581"/>
    <x v="544"/>
    <x v="0"/>
    <s v="No"/>
  </r>
  <r>
    <n v="1153389"/>
    <x v="19"/>
    <x v="7"/>
    <x v="19"/>
    <x v="20"/>
    <x v="20"/>
    <x v="0"/>
    <x v="877"/>
    <x v="841"/>
    <x v="0"/>
    <s v="Yes"/>
  </r>
  <r>
    <n v="1621580"/>
    <x v="50"/>
    <x v="7"/>
    <x v="19"/>
    <x v="12"/>
    <x v="12"/>
    <x v="0"/>
    <x v="234"/>
    <x v="484"/>
    <x v="0"/>
    <s v="No"/>
  </r>
  <r>
    <n v="541478"/>
    <x v="18"/>
    <x v="0"/>
    <x v="5"/>
    <x v="25"/>
    <x v="25"/>
    <x v="0"/>
    <x v="589"/>
    <x v="553"/>
    <x v="0"/>
    <s v="No"/>
  </r>
  <r>
    <n v="1757651"/>
    <x v="840"/>
    <x v="0"/>
    <x v="0"/>
    <x v="25"/>
    <x v="25"/>
    <x v="0"/>
    <x v="678"/>
    <x v="254"/>
    <x v="0"/>
    <s v="No"/>
  </r>
  <r>
    <n v="1168228"/>
    <x v="14"/>
    <x v="2"/>
    <x v="48"/>
    <x v="38"/>
    <x v="38"/>
    <x v="1"/>
    <x v="946"/>
    <x v="253"/>
    <x v="0"/>
    <s v="Yes"/>
  </r>
  <r>
    <n v="665962"/>
    <x v="8"/>
    <x v="2"/>
    <x v="2"/>
    <x v="20"/>
    <x v="20"/>
    <x v="0"/>
    <x v="176"/>
    <x v="167"/>
    <x v="0"/>
    <s v="No"/>
  </r>
  <r>
    <n v="1439790"/>
    <x v="8"/>
    <x v="5"/>
    <x v="9"/>
    <x v="9"/>
    <x v="9"/>
    <x v="3"/>
    <x v="551"/>
    <x v="742"/>
    <x v="0"/>
    <s v="No"/>
  </r>
  <r>
    <n v="1158844"/>
    <x v="19"/>
    <x v="0"/>
    <x v="42"/>
    <x v="12"/>
    <x v="12"/>
    <x v="0"/>
    <x v="576"/>
    <x v="314"/>
    <x v="0"/>
    <s v="Yes"/>
  </r>
  <r>
    <n v="1695189"/>
    <x v="10"/>
    <x v="5"/>
    <x v="14"/>
    <x v="15"/>
    <x v="15"/>
    <x v="3"/>
    <x v="302"/>
    <x v="38"/>
    <x v="0"/>
    <s v="No"/>
  </r>
  <r>
    <n v="448150"/>
    <x v="19"/>
    <x v="5"/>
    <x v="14"/>
    <x v="7"/>
    <x v="7"/>
    <x v="0"/>
    <x v="1074"/>
    <x v="607"/>
    <x v="0"/>
    <s v="Yes"/>
  </r>
  <r>
    <n v="926571"/>
    <x v="8"/>
    <x v="2"/>
    <x v="20"/>
    <x v="27"/>
    <x v="27"/>
    <x v="1"/>
    <x v="700"/>
    <x v="328"/>
    <x v="0"/>
    <s v="Yes"/>
  </r>
  <r>
    <n v="1480406"/>
    <x v="1"/>
    <x v="0"/>
    <x v="0"/>
    <x v="7"/>
    <x v="7"/>
    <x v="0"/>
    <x v="297"/>
    <x v="282"/>
    <x v="0"/>
    <s v="No"/>
  </r>
  <r>
    <n v="1173749"/>
    <x v="6"/>
    <x v="5"/>
    <x v="9"/>
    <x v="24"/>
    <x v="24"/>
    <x v="0"/>
    <x v="854"/>
    <x v="816"/>
    <x v="0"/>
    <s v="No"/>
  </r>
  <r>
    <n v="1150025"/>
    <x v="448"/>
    <x v="1"/>
    <x v="13"/>
    <x v="3"/>
    <x v="3"/>
    <x v="0"/>
    <x v="203"/>
    <x v="11"/>
    <x v="0"/>
    <s v="Yes"/>
  </r>
  <r>
    <n v="1925561"/>
    <x v="26"/>
    <x v="0"/>
    <x v="0"/>
    <x v="7"/>
    <x v="7"/>
    <x v="0"/>
    <x v="447"/>
    <x v="440"/>
    <x v="0"/>
    <s v="No"/>
  </r>
  <r>
    <n v="986674"/>
    <x v="399"/>
    <x v="1"/>
    <x v="22"/>
    <x v="30"/>
    <x v="30"/>
    <x v="0"/>
    <x v="1028"/>
    <x v="95"/>
    <x v="0"/>
    <s v="No"/>
  </r>
  <r>
    <n v="1243125"/>
    <x v="33"/>
    <x v="4"/>
    <x v="26"/>
    <x v="25"/>
    <x v="25"/>
    <x v="0"/>
    <x v="636"/>
    <x v="600"/>
    <x v="0"/>
    <s v="No"/>
  </r>
  <r>
    <n v="2022070"/>
    <x v="14"/>
    <x v="2"/>
    <x v="20"/>
    <x v="9"/>
    <x v="9"/>
    <x v="0"/>
    <x v="214"/>
    <x v="208"/>
    <x v="0"/>
    <s v="No"/>
  </r>
  <r>
    <n v="495754"/>
    <x v="16"/>
    <x v="2"/>
    <x v="17"/>
    <x v="14"/>
    <x v="14"/>
    <x v="2"/>
    <x v="327"/>
    <x v="710"/>
    <x v="0"/>
    <s v="No"/>
  </r>
  <r>
    <n v="392281"/>
    <x v="4"/>
    <x v="3"/>
    <x v="44"/>
    <x v="7"/>
    <x v="7"/>
    <x v="0"/>
    <x v="571"/>
    <x v="966"/>
    <x v="0"/>
    <s v="No"/>
  </r>
  <r>
    <n v="1509741"/>
    <x v="4"/>
    <x v="3"/>
    <x v="8"/>
    <x v="17"/>
    <x v="17"/>
    <x v="0"/>
    <x v="347"/>
    <x v="1101"/>
    <x v="0"/>
    <s v="No"/>
  </r>
  <r>
    <n v="1862654"/>
    <x v="829"/>
    <x v="2"/>
    <x v="16"/>
    <x v="35"/>
    <x v="35"/>
    <x v="0"/>
    <x v="108"/>
    <x v="105"/>
    <x v="0"/>
    <s v="Yes"/>
  </r>
  <r>
    <n v="856191"/>
    <x v="16"/>
    <x v="2"/>
    <x v="17"/>
    <x v="38"/>
    <x v="38"/>
    <x v="3"/>
    <x v="1215"/>
    <x v="164"/>
    <x v="0"/>
    <s v="No"/>
  </r>
  <r>
    <n v="432571"/>
    <x v="35"/>
    <x v="0"/>
    <x v="0"/>
    <x v="4"/>
    <x v="4"/>
    <x v="0"/>
    <x v="1164"/>
    <x v="800"/>
    <x v="0"/>
    <s v="No"/>
  </r>
  <r>
    <n v="905856"/>
    <x v="14"/>
    <x v="1"/>
    <x v="22"/>
    <x v="1"/>
    <x v="1"/>
    <x v="0"/>
    <x v="616"/>
    <x v="338"/>
    <x v="0"/>
    <s v="No"/>
  </r>
  <r>
    <n v="1944287"/>
    <x v="206"/>
    <x v="4"/>
    <x v="6"/>
    <x v="18"/>
    <x v="18"/>
    <x v="0"/>
    <x v="863"/>
    <x v="828"/>
    <x v="0"/>
    <s v="Yes"/>
  </r>
  <r>
    <n v="1262674"/>
    <x v="5"/>
    <x v="1"/>
    <x v="1"/>
    <x v="15"/>
    <x v="15"/>
    <x v="0"/>
    <x v="501"/>
    <x v="556"/>
    <x v="0"/>
    <s v="Yes"/>
  </r>
  <r>
    <n v="2026302"/>
    <x v="841"/>
    <x v="1"/>
    <x v="22"/>
    <x v="5"/>
    <x v="5"/>
    <x v="1"/>
    <x v="152"/>
    <x v="347"/>
    <x v="0"/>
    <s v="No"/>
  </r>
  <r>
    <n v="1777262"/>
    <x v="117"/>
    <x v="0"/>
    <x v="0"/>
    <x v="45"/>
    <x v="44"/>
    <x v="0"/>
    <x v="374"/>
    <x v="354"/>
    <x v="0"/>
    <s v="No"/>
  </r>
  <r>
    <n v="1463452"/>
    <x v="23"/>
    <x v="2"/>
    <x v="17"/>
    <x v="10"/>
    <x v="10"/>
    <x v="0"/>
    <x v="1059"/>
    <x v="1007"/>
    <x v="0"/>
    <s v="No"/>
  </r>
  <r>
    <n v="598978"/>
    <x v="4"/>
    <x v="3"/>
    <x v="8"/>
    <x v="12"/>
    <x v="12"/>
    <x v="0"/>
    <x v="927"/>
    <x v="888"/>
    <x v="0"/>
    <s v="No"/>
  </r>
  <r>
    <n v="600779"/>
    <x v="4"/>
    <x v="3"/>
    <x v="3"/>
    <x v="13"/>
    <x v="13"/>
    <x v="0"/>
    <x v="685"/>
    <x v="99"/>
    <x v="0"/>
    <s v="No"/>
  </r>
  <r>
    <n v="1302077"/>
    <x v="4"/>
    <x v="3"/>
    <x v="3"/>
    <x v="14"/>
    <x v="14"/>
    <x v="0"/>
    <x v="3"/>
    <x v="3"/>
    <x v="0"/>
    <s v="No"/>
  </r>
  <r>
    <n v="463688"/>
    <x v="10"/>
    <x v="2"/>
    <x v="24"/>
    <x v="4"/>
    <x v="4"/>
    <x v="1"/>
    <x v="481"/>
    <x v="457"/>
    <x v="0"/>
    <s v="Yes"/>
  </r>
  <r>
    <n v="422400"/>
    <x v="10"/>
    <x v="5"/>
    <x v="9"/>
    <x v="13"/>
    <x v="13"/>
    <x v="0"/>
    <x v="1033"/>
    <x v="639"/>
    <x v="0"/>
    <s v="Yes"/>
  </r>
  <r>
    <n v="1869848"/>
    <x v="206"/>
    <x v="4"/>
    <x v="6"/>
    <x v="24"/>
    <x v="24"/>
    <x v="0"/>
    <x v="611"/>
    <x v="353"/>
    <x v="0"/>
    <s v="No"/>
  </r>
  <r>
    <n v="1773182"/>
    <x v="313"/>
    <x v="1"/>
    <x v="27"/>
    <x v="20"/>
    <x v="20"/>
    <x v="0"/>
    <x v="686"/>
    <x v="582"/>
    <x v="0"/>
    <s v="No"/>
  </r>
  <r>
    <n v="439146"/>
    <x v="16"/>
    <x v="2"/>
    <x v="20"/>
    <x v="12"/>
    <x v="12"/>
    <x v="1"/>
    <x v="473"/>
    <x v="780"/>
    <x v="0"/>
    <s v="No"/>
  </r>
  <r>
    <n v="1220556"/>
    <x v="38"/>
    <x v="0"/>
    <x v="0"/>
    <x v="9"/>
    <x v="9"/>
    <x v="0"/>
    <x v="75"/>
    <x v="47"/>
    <x v="0"/>
    <s v="No"/>
  </r>
  <r>
    <n v="1363953"/>
    <x v="4"/>
    <x v="3"/>
    <x v="8"/>
    <x v="5"/>
    <x v="5"/>
    <x v="0"/>
    <x v="747"/>
    <x v="707"/>
    <x v="0"/>
    <s v="No"/>
  </r>
  <r>
    <n v="1223417"/>
    <x v="5"/>
    <x v="1"/>
    <x v="1"/>
    <x v="31"/>
    <x v="31"/>
    <x v="0"/>
    <x v="697"/>
    <x v="963"/>
    <x v="0"/>
    <s v="Yes"/>
  </r>
  <r>
    <n v="648220"/>
    <x v="4"/>
    <x v="3"/>
    <x v="25"/>
    <x v="12"/>
    <x v="12"/>
    <x v="0"/>
    <x v="944"/>
    <x v="1274"/>
    <x v="0"/>
    <s v="No"/>
  </r>
  <r>
    <n v="1587936"/>
    <x v="9"/>
    <x v="3"/>
    <x v="8"/>
    <x v="15"/>
    <x v="15"/>
    <x v="0"/>
    <x v="310"/>
    <x v="294"/>
    <x v="0"/>
    <s v="No"/>
  </r>
  <r>
    <n v="1423008"/>
    <x v="82"/>
    <x v="1"/>
    <x v="1"/>
    <x v="9"/>
    <x v="9"/>
    <x v="2"/>
    <x v="672"/>
    <x v="214"/>
    <x v="0"/>
    <s v="No"/>
  </r>
  <r>
    <n v="1896958"/>
    <x v="19"/>
    <x v="0"/>
    <x v="37"/>
    <x v="1"/>
    <x v="1"/>
    <x v="0"/>
    <x v="70"/>
    <x v="69"/>
    <x v="0"/>
    <s v="No"/>
  </r>
  <r>
    <n v="1452983"/>
    <x v="18"/>
    <x v="0"/>
    <x v="37"/>
    <x v="0"/>
    <x v="0"/>
    <x v="0"/>
    <x v="196"/>
    <x v="190"/>
    <x v="0"/>
    <s v="No"/>
  </r>
  <r>
    <n v="899048"/>
    <x v="8"/>
    <x v="2"/>
    <x v="48"/>
    <x v="13"/>
    <x v="13"/>
    <x v="3"/>
    <x v="565"/>
    <x v="711"/>
    <x v="0"/>
    <s v="No"/>
  </r>
  <r>
    <n v="2005304"/>
    <x v="99"/>
    <x v="3"/>
    <x v="3"/>
    <x v="7"/>
    <x v="7"/>
    <x v="0"/>
    <x v="557"/>
    <x v="525"/>
    <x v="0"/>
    <s v="No"/>
  </r>
  <r>
    <n v="893816"/>
    <x v="22"/>
    <x v="0"/>
    <x v="5"/>
    <x v="15"/>
    <x v="15"/>
    <x v="2"/>
    <x v="257"/>
    <x v="531"/>
    <x v="0"/>
    <s v="No"/>
  </r>
  <r>
    <n v="1591941"/>
    <x v="171"/>
    <x v="9"/>
    <x v="55"/>
    <x v="4"/>
    <x v="4"/>
    <x v="0"/>
    <x v="625"/>
    <x v="589"/>
    <x v="0"/>
    <s v="No"/>
  </r>
  <r>
    <n v="426616"/>
    <x v="20"/>
    <x v="5"/>
    <x v="15"/>
    <x v="8"/>
    <x v="8"/>
    <x v="0"/>
    <x v="1332"/>
    <x v="657"/>
    <x v="0"/>
    <s v="No"/>
  </r>
  <r>
    <n v="857450"/>
    <x v="46"/>
    <x v="1"/>
    <x v="13"/>
    <x v="13"/>
    <x v="13"/>
    <x v="0"/>
    <x v="1005"/>
    <x v="965"/>
    <x v="0"/>
    <s v="No"/>
  </r>
  <r>
    <n v="1998616"/>
    <x v="9"/>
    <x v="3"/>
    <x v="25"/>
    <x v="7"/>
    <x v="7"/>
    <x v="0"/>
    <x v="781"/>
    <x v="923"/>
    <x v="0"/>
    <s v="No"/>
  </r>
  <r>
    <n v="2036890"/>
    <x v="294"/>
    <x v="4"/>
    <x v="26"/>
    <x v="10"/>
    <x v="10"/>
    <x v="1"/>
    <x v="1116"/>
    <x v="122"/>
    <x v="0"/>
    <s v="No"/>
  </r>
  <r>
    <n v="1670885"/>
    <x v="19"/>
    <x v="7"/>
    <x v="21"/>
    <x v="42"/>
    <x v="42"/>
    <x v="1"/>
    <x v="546"/>
    <x v="591"/>
    <x v="0"/>
    <s v="Yes"/>
  </r>
  <r>
    <n v="837218"/>
    <x v="20"/>
    <x v="5"/>
    <x v="12"/>
    <x v="35"/>
    <x v="35"/>
    <x v="1"/>
    <x v="765"/>
    <x v="49"/>
    <x v="0"/>
    <s v="Yes"/>
  </r>
  <r>
    <n v="1608352"/>
    <x v="487"/>
    <x v="0"/>
    <x v="0"/>
    <x v="52"/>
    <x v="50"/>
    <x v="0"/>
    <x v="850"/>
    <x v="794"/>
    <x v="0"/>
    <s v="Yes"/>
  </r>
  <r>
    <n v="1622725"/>
    <x v="8"/>
    <x v="2"/>
    <x v="10"/>
    <x v="1"/>
    <x v="1"/>
    <x v="1"/>
    <x v="234"/>
    <x v="4"/>
    <x v="0"/>
    <s v="No"/>
  </r>
  <r>
    <n v="1571863"/>
    <x v="117"/>
    <x v="0"/>
    <x v="0"/>
    <x v="7"/>
    <x v="7"/>
    <x v="0"/>
    <x v="363"/>
    <x v="344"/>
    <x v="0"/>
    <s v="No"/>
  </r>
  <r>
    <n v="1529900"/>
    <x v="19"/>
    <x v="0"/>
    <x v="0"/>
    <x v="20"/>
    <x v="20"/>
    <x v="0"/>
    <x v="376"/>
    <x v="836"/>
    <x v="0"/>
    <s v="No"/>
  </r>
  <r>
    <n v="1752257"/>
    <x v="19"/>
    <x v="5"/>
    <x v="12"/>
    <x v="23"/>
    <x v="23"/>
    <x v="3"/>
    <x v="987"/>
    <x v="421"/>
    <x v="0"/>
    <s v="No"/>
  </r>
  <r>
    <n v="365856"/>
    <x v="4"/>
    <x v="3"/>
    <x v="44"/>
    <x v="0"/>
    <x v="0"/>
    <x v="0"/>
    <x v="693"/>
    <x v="1023"/>
    <x v="0"/>
    <s v="No"/>
  </r>
  <r>
    <n v="1855196"/>
    <x v="134"/>
    <x v="0"/>
    <x v="0"/>
    <x v="13"/>
    <x v="13"/>
    <x v="0"/>
    <x v="427"/>
    <x v="409"/>
    <x v="0"/>
    <s v="Yes"/>
  </r>
  <r>
    <n v="546293"/>
    <x v="8"/>
    <x v="2"/>
    <x v="48"/>
    <x v="45"/>
    <x v="44"/>
    <x v="0"/>
    <x v="538"/>
    <x v="509"/>
    <x v="0"/>
    <s v="No"/>
  </r>
  <r>
    <n v="1682337"/>
    <x v="23"/>
    <x v="2"/>
    <x v="24"/>
    <x v="7"/>
    <x v="7"/>
    <x v="0"/>
    <x v="645"/>
    <x v="614"/>
    <x v="0"/>
    <s v="Yes"/>
  </r>
  <r>
    <n v="1817846"/>
    <x v="51"/>
    <x v="1"/>
    <x v="22"/>
    <x v="17"/>
    <x v="17"/>
    <x v="0"/>
    <x v="1181"/>
    <x v="991"/>
    <x v="0"/>
    <s v="No"/>
  </r>
  <r>
    <n v="742636"/>
    <x v="18"/>
    <x v="0"/>
    <x v="0"/>
    <x v="7"/>
    <x v="7"/>
    <x v="0"/>
    <x v="929"/>
    <x v="231"/>
    <x v="0"/>
    <s v="No"/>
  </r>
  <r>
    <n v="883108"/>
    <x v="1"/>
    <x v="0"/>
    <x v="0"/>
    <x v="7"/>
    <x v="7"/>
    <x v="0"/>
    <x v="393"/>
    <x v="374"/>
    <x v="0"/>
    <s v="No"/>
  </r>
  <r>
    <n v="1346298"/>
    <x v="551"/>
    <x v="1"/>
    <x v="1"/>
    <x v="31"/>
    <x v="31"/>
    <x v="0"/>
    <x v="674"/>
    <x v="468"/>
    <x v="0"/>
    <s v="No"/>
  </r>
  <r>
    <n v="739315"/>
    <x v="16"/>
    <x v="0"/>
    <x v="0"/>
    <x v="9"/>
    <x v="9"/>
    <x v="0"/>
    <x v="38"/>
    <x v="36"/>
    <x v="0"/>
    <s v="No"/>
  </r>
  <r>
    <n v="460610"/>
    <x v="19"/>
    <x v="0"/>
    <x v="5"/>
    <x v="0"/>
    <x v="0"/>
    <x v="0"/>
    <x v="715"/>
    <x v="774"/>
    <x v="0"/>
    <s v="Yes"/>
  </r>
  <r>
    <n v="1716200"/>
    <x v="8"/>
    <x v="5"/>
    <x v="12"/>
    <x v="9"/>
    <x v="9"/>
    <x v="1"/>
    <x v="972"/>
    <x v="384"/>
    <x v="0"/>
    <s v="No"/>
  </r>
  <r>
    <n v="1196102"/>
    <x v="842"/>
    <x v="1"/>
    <x v="4"/>
    <x v="8"/>
    <x v="8"/>
    <x v="3"/>
    <x v="770"/>
    <x v="751"/>
    <x v="0"/>
    <s v="No"/>
  </r>
  <r>
    <n v="1938416"/>
    <x v="20"/>
    <x v="5"/>
    <x v="15"/>
    <x v="7"/>
    <x v="7"/>
    <x v="0"/>
    <x v="399"/>
    <x v="381"/>
    <x v="0"/>
    <s v="Yes"/>
  </r>
  <r>
    <n v="2087868"/>
    <x v="9"/>
    <x v="3"/>
    <x v="8"/>
    <x v="7"/>
    <x v="7"/>
    <x v="0"/>
    <x v="448"/>
    <x v="291"/>
    <x v="0"/>
    <s v="Yes"/>
  </r>
  <r>
    <n v="1901026"/>
    <x v="9"/>
    <x v="3"/>
    <x v="8"/>
    <x v="18"/>
    <x v="18"/>
    <x v="0"/>
    <x v="559"/>
    <x v="999"/>
    <x v="0"/>
    <s v="No"/>
  </r>
  <r>
    <n v="862180"/>
    <x v="456"/>
    <x v="7"/>
    <x v="21"/>
    <x v="40"/>
    <x v="40"/>
    <x v="3"/>
    <x v="50"/>
    <x v="49"/>
    <x v="0"/>
    <s v="No"/>
  </r>
  <r>
    <n v="606137"/>
    <x v="70"/>
    <x v="0"/>
    <x v="0"/>
    <x v="35"/>
    <x v="35"/>
    <x v="1"/>
    <x v="622"/>
    <x v="315"/>
    <x v="0"/>
    <s v="No"/>
  </r>
  <r>
    <n v="1289605"/>
    <x v="843"/>
    <x v="1"/>
    <x v="1"/>
    <x v="13"/>
    <x v="13"/>
    <x v="0"/>
    <x v="737"/>
    <x v="213"/>
    <x v="0"/>
    <s v="No"/>
  </r>
  <r>
    <n v="807906"/>
    <x v="844"/>
    <x v="7"/>
    <x v="21"/>
    <x v="18"/>
    <x v="18"/>
    <x v="3"/>
    <x v="62"/>
    <x v="187"/>
    <x v="0"/>
    <s v="No"/>
  </r>
  <r>
    <n v="1865829"/>
    <x v="127"/>
    <x v="6"/>
    <x v="11"/>
    <x v="7"/>
    <x v="7"/>
    <x v="0"/>
    <x v="373"/>
    <x v="105"/>
    <x v="0"/>
    <s v="No"/>
  </r>
  <r>
    <n v="541856"/>
    <x v="10"/>
    <x v="5"/>
    <x v="9"/>
    <x v="15"/>
    <x v="15"/>
    <x v="0"/>
    <x v="589"/>
    <x v="56"/>
    <x v="0"/>
    <s v="No"/>
  </r>
  <r>
    <n v="815739"/>
    <x v="35"/>
    <x v="1"/>
    <x v="22"/>
    <x v="1"/>
    <x v="1"/>
    <x v="0"/>
    <x v="932"/>
    <x v="858"/>
    <x v="0"/>
    <s v="No"/>
  </r>
  <r>
    <n v="1647194"/>
    <x v="845"/>
    <x v="1"/>
    <x v="27"/>
    <x v="20"/>
    <x v="20"/>
    <x v="0"/>
    <x v="511"/>
    <x v="488"/>
    <x v="0"/>
    <s v="No"/>
  </r>
  <r>
    <n v="515594"/>
    <x v="18"/>
    <x v="0"/>
    <x v="0"/>
    <x v="33"/>
    <x v="33"/>
    <x v="1"/>
    <x v="101"/>
    <x v="453"/>
    <x v="0"/>
    <s v="No"/>
  </r>
  <r>
    <n v="1569812"/>
    <x v="20"/>
    <x v="2"/>
    <x v="17"/>
    <x v="7"/>
    <x v="7"/>
    <x v="2"/>
    <x v="741"/>
    <x v="594"/>
    <x v="0"/>
    <s v="No"/>
  </r>
  <r>
    <n v="489430"/>
    <x v="5"/>
    <x v="1"/>
    <x v="4"/>
    <x v="13"/>
    <x v="13"/>
    <x v="0"/>
    <x v="907"/>
    <x v="712"/>
    <x v="0"/>
    <s v="No"/>
  </r>
  <r>
    <n v="1227133"/>
    <x v="30"/>
    <x v="2"/>
    <x v="35"/>
    <x v="0"/>
    <x v="0"/>
    <x v="0"/>
    <x v="1172"/>
    <x v="182"/>
    <x v="0"/>
    <s v="No"/>
  </r>
  <r>
    <n v="1982385"/>
    <x v="4"/>
    <x v="3"/>
    <x v="25"/>
    <x v="14"/>
    <x v="14"/>
    <x v="1"/>
    <x v="24"/>
    <x v="24"/>
    <x v="0"/>
    <s v="No"/>
  </r>
  <r>
    <n v="1908299"/>
    <x v="14"/>
    <x v="2"/>
    <x v="24"/>
    <x v="37"/>
    <x v="37"/>
    <x v="0"/>
    <x v="241"/>
    <x v="235"/>
    <x v="0"/>
    <s v="No"/>
  </r>
  <r>
    <n v="1310538"/>
    <x v="14"/>
    <x v="0"/>
    <x v="5"/>
    <x v="14"/>
    <x v="14"/>
    <x v="0"/>
    <x v="84"/>
    <x v="1050"/>
    <x v="0"/>
    <s v="No"/>
  </r>
  <r>
    <n v="1638797"/>
    <x v="265"/>
    <x v="7"/>
    <x v="39"/>
    <x v="7"/>
    <x v="7"/>
    <x v="0"/>
    <x v="206"/>
    <x v="196"/>
    <x v="0"/>
    <s v="Yes"/>
  </r>
  <r>
    <n v="938969"/>
    <x v="10"/>
    <x v="1"/>
    <x v="22"/>
    <x v="9"/>
    <x v="9"/>
    <x v="0"/>
    <x v="1272"/>
    <x v="807"/>
    <x v="0"/>
    <s v="No"/>
  </r>
  <r>
    <n v="986024"/>
    <x v="16"/>
    <x v="2"/>
    <x v="30"/>
    <x v="16"/>
    <x v="16"/>
    <x v="0"/>
    <x v="1028"/>
    <x v="95"/>
    <x v="0"/>
    <s v="No"/>
  </r>
  <r>
    <n v="727931"/>
    <x v="8"/>
    <x v="0"/>
    <x v="0"/>
    <x v="1"/>
    <x v="1"/>
    <x v="1"/>
    <x v="835"/>
    <x v="713"/>
    <x v="0"/>
    <s v="Yes"/>
  </r>
  <r>
    <n v="1685303"/>
    <x v="14"/>
    <x v="2"/>
    <x v="24"/>
    <x v="7"/>
    <x v="7"/>
    <x v="0"/>
    <x v="651"/>
    <x v="674"/>
    <x v="0"/>
    <s v="Yes"/>
  </r>
  <r>
    <n v="1717701"/>
    <x v="4"/>
    <x v="3"/>
    <x v="3"/>
    <x v="18"/>
    <x v="18"/>
    <x v="0"/>
    <x v="689"/>
    <x v="1017"/>
    <x v="0"/>
    <s v="No"/>
  </r>
  <r>
    <n v="2172338"/>
    <x v="9"/>
    <x v="3"/>
    <x v="8"/>
    <x v="20"/>
    <x v="20"/>
    <x v="0"/>
    <x v="1111"/>
    <x v="543"/>
    <x v="0"/>
    <s v="Yes"/>
  </r>
  <r>
    <n v="1433467"/>
    <x v="19"/>
    <x v="7"/>
    <x v="39"/>
    <x v="16"/>
    <x v="16"/>
    <x v="2"/>
    <x v="500"/>
    <x v="696"/>
    <x v="0"/>
    <s v="No"/>
  </r>
  <r>
    <n v="1569089"/>
    <x v="245"/>
    <x v="7"/>
    <x v="21"/>
    <x v="7"/>
    <x v="7"/>
    <x v="0"/>
    <x v="541"/>
    <x v="594"/>
    <x v="0"/>
    <s v="Yes"/>
  </r>
  <r>
    <n v="1563919"/>
    <x v="19"/>
    <x v="5"/>
    <x v="15"/>
    <x v="10"/>
    <x v="10"/>
    <x v="3"/>
    <x v="470"/>
    <x v="379"/>
    <x v="0"/>
    <s v="No"/>
  </r>
  <r>
    <n v="978614"/>
    <x v="20"/>
    <x v="7"/>
    <x v="21"/>
    <x v="5"/>
    <x v="5"/>
    <x v="0"/>
    <x v="460"/>
    <x v="435"/>
    <x v="0"/>
    <s v="No"/>
  </r>
  <r>
    <n v="1339891"/>
    <x v="10"/>
    <x v="2"/>
    <x v="30"/>
    <x v="12"/>
    <x v="12"/>
    <x v="1"/>
    <x v="435"/>
    <x v="521"/>
    <x v="0"/>
    <s v="No"/>
  </r>
  <r>
    <n v="1662828"/>
    <x v="19"/>
    <x v="10"/>
    <x v="55"/>
    <x v="0"/>
    <x v="0"/>
    <x v="3"/>
    <x v="389"/>
    <x v="367"/>
    <x v="0"/>
    <s v="No"/>
  </r>
  <r>
    <n v="1746596"/>
    <x v="354"/>
    <x v="1"/>
    <x v="4"/>
    <x v="16"/>
    <x v="16"/>
    <x v="0"/>
    <x v="642"/>
    <x v="758"/>
    <x v="0"/>
    <s v="No"/>
  </r>
  <r>
    <n v="836788"/>
    <x v="1"/>
    <x v="0"/>
    <x v="0"/>
    <x v="31"/>
    <x v="31"/>
    <x v="0"/>
    <x v="742"/>
    <x v="704"/>
    <x v="0"/>
    <s v="No"/>
  </r>
  <r>
    <n v="2020480"/>
    <x v="115"/>
    <x v="1"/>
    <x v="13"/>
    <x v="8"/>
    <x v="8"/>
    <x v="0"/>
    <x v="125"/>
    <x v="123"/>
    <x v="0"/>
    <s v="No"/>
  </r>
  <r>
    <n v="2129710"/>
    <x v="8"/>
    <x v="9"/>
    <x v="55"/>
    <x v="0"/>
    <x v="0"/>
    <x v="0"/>
    <x v="1333"/>
    <x v="1275"/>
    <x v="0"/>
    <s v="Yes"/>
  </r>
  <r>
    <n v="716379"/>
    <x v="35"/>
    <x v="0"/>
    <x v="0"/>
    <x v="7"/>
    <x v="7"/>
    <x v="0"/>
    <x v="230"/>
    <x v="226"/>
    <x v="0"/>
    <s v="No"/>
  </r>
  <r>
    <n v="323378"/>
    <x v="22"/>
    <x v="0"/>
    <x v="5"/>
    <x v="18"/>
    <x v="18"/>
    <x v="0"/>
    <x v="126"/>
    <x v="124"/>
    <x v="0"/>
    <s v="No"/>
  </r>
  <r>
    <n v="1280441"/>
    <x v="93"/>
    <x v="0"/>
    <x v="5"/>
    <x v="9"/>
    <x v="9"/>
    <x v="0"/>
    <x v="139"/>
    <x v="135"/>
    <x v="0"/>
    <s v="Yes"/>
  </r>
  <r>
    <n v="364012"/>
    <x v="10"/>
    <x v="0"/>
    <x v="0"/>
    <x v="19"/>
    <x v="19"/>
    <x v="1"/>
    <x v="1039"/>
    <x v="775"/>
    <x v="0"/>
    <s v="No"/>
  </r>
  <r>
    <n v="956971"/>
    <x v="9"/>
    <x v="3"/>
    <x v="3"/>
    <x v="40"/>
    <x v="40"/>
    <x v="0"/>
    <x v="856"/>
    <x v="372"/>
    <x v="0"/>
    <s v="No"/>
  </r>
  <r>
    <n v="333328"/>
    <x v="4"/>
    <x v="3"/>
    <x v="3"/>
    <x v="3"/>
    <x v="3"/>
    <x v="0"/>
    <x v="696"/>
    <x v="891"/>
    <x v="0"/>
    <s v="No"/>
  </r>
  <r>
    <n v="335517"/>
    <x v="14"/>
    <x v="2"/>
    <x v="28"/>
    <x v="53"/>
    <x v="51"/>
    <x v="0"/>
    <x v="150"/>
    <x v="62"/>
    <x v="0"/>
    <s v="No"/>
  </r>
  <r>
    <n v="503337"/>
    <x v="10"/>
    <x v="5"/>
    <x v="9"/>
    <x v="7"/>
    <x v="7"/>
    <x v="1"/>
    <x v="983"/>
    <x v="126"/>
    <x v="0"/>
    <s v="Yes"/>
  </r>
  <r>
    <n v="1118814"/>
    <x v="407"/>
    <x v="1"/>
    <x v="4"/>
    <x v="3"/>
    <x v="3"/>
    <x v="0"/>
    <x v="520"/>
    <x v="494"/>
    <x v="0"/>
    <s v="No"/>
  </r>
  <r>
    <n v="640111"/>
    <x v="846"/>
    <x v="1"/>
    <x v="1"/>
    <x v="5"/>
    <x v="5"/>
    <x v="0"/>
    <x v="600"/>
    <x v="565"/>
    <x v="0"/>
    <s v="Yes"/>
  </r>
  <r>
    <n v="989148"/>
    <x v="19"/>
    <x v="4"/>
    <x v="29"/>
    <x v="12"/>
    <x v="12"/>
    <x v="1"/>
    <x v="687"/>
    <x v="265"/>
    <x v="0"/>
    <s v="No"/>
  </r>
  <r>
    <n v="1894249"/>
    <x v="19"/>
    <x v="0"/>
    <x v="5"/>
    <x v="18"/>
    <x v="18"/>
    <x v="0"/>
    <x v="1056"/>
    <x v="69"/>
    <x v="0"/>
    <s v="No"/>
  </r>
  <r>
    <n v="528440"/>
    <x v="62"/>
    <x v="5"/>
    <x v="12"/>
    <x v="1"/>
    <x v="1"/>
    <x v="3"/>
    <x v="375"/>
    <x v="141"/>
    <x v="0"/>
    <s v="No"/>
  </r>
  <r>
    <n v="1139604"/>
    <x v="135"/>
    <x v="7"/>
    <x v="39"/>
    <x v="10"/>
    <x v="10"/>
    <x v="0"/>
    <x v="704"/>
    <x v="1109"/>
    <x v="0"/>
    <s v="Yes"/>
  </r>
  <r>
    <n v="352786"/>
    <x v="14"/>
    <x v="2"/>
    <x v="24"/>
    <x v="45"/>
    <x v="44"/>
    <x v="3"/>
    <x v="1254"/>
    <x v="1267"/>
    <x v="0"/>
    <s v="No"/>
  </r>
  <r>
    <n v="436436"/>
    <x v="218"/>
    <x v="5"/>
    <x v="15"/>
    <x v="19"/>
    <x v="19"/>
    <x v="0"/>
    <x v="823"/>
    <x v="19"/>
    <x v="0"/>
    <s v="No"/>
  </r>
  <r>
    <n v="1739094"/>
    <x v="21"/>
    <x v="2"/>
    <x v="31"/>
    <x v="0"/>
    <x v="0"/>
    <x v="0"/>
    <x v="299"/>
    <x v="930"/>
    <x v="0"/>
    <s v="No"/>
  </r>
  <r>
    <n v="1813706"/>
    <x v="166"/>
    <x v="4"/>
    <x v="6"/>
    <x v="35"/>
    <x v="35"/>
    <x v="0"/>
    <x v="31"/>
    <x v="31"/>
    <x v="0"/>
    <s v="No"/>
  </r>
  <r>
    <n v="904143"/>
    <x v="4"/>
    <x v="3"/>
    <x v="8"/>
    <x v="18"/>
    <x v="18"/>
    <x v="0"/>
    <x v="1238"/>
    <x v="156"/>
    <x v="0"/>
    <s v="No"/>
  </r>
  <r>
    <n v="768538"/>
    <x v="18"/>
    <x v="0"/>
    <x v="0"/>
    <x v="1"/>
    <x v="1"/>
    <x v="0"/>
    <x v="32"/>
    <x v="787"/>
    <x v="0"/>
    <s v="No"/>
  </r>
  <r>
    <n v="1266728"/>
    <x v="8"/>
    <x v="5"/>
    <x v="12"/>
    <x v="9"/>
    <x v="9"/>
    <x v="0"/>
    <x v="722"/>
    <x v="174"/>
    <x v="0"/>
    <s v="No"/>
  </r>
  <r>
    <n v="763014"/>
    <x v="33"/>
    <x v="4"/>
    <x v="26"/>
    <x v="19"/>
    <x v="19"/>
    <x v="0"/>
    <x v="830"/>
    <x v="787"/>
    <x v="0"/>
    <s v="No"/>
  </r>
  <r>
    <n v="810686"/>
    <x v="5"/>
    <x v="1"/>
    <x v="22"/>
    <x v="9"/>
    <x v="9"/>
    <x v="0"/>
    <x v="179"/>
    <x v="378"/>
    <x v="0"/>
    <s v="No"/>
  </r>
  <r>
    <n v="1340219"/>
    <x v="477"/>
    <x v="4"/>
    <x v="6"/>
    <x v="28"/>
    <x v="28"/>
    <x v="0"/>
    <x v="435"/>
    <x v="416"/>
    <x v="0"/>
    <s v="No"/>
  </r>
  <r>
    <n v="1473809"/>
    <x v="14"/>
    <x v="2"/>
    <x v="24"/>
    <x v="14"/>
    <x v="14"/>
    <x v="2"/>
    <x v="335"/>
    <x v="517"/>
    <x v="0"/>
    <s v="No"/>
  </r>
  <r>
    <n v="431720"/>
    <x v="19"/>
    <x v="2"/>
    <x v="24"/>
    <x v="23"/>
    <x v="23"/>
    <x v="0"/>
    <x v="1066"/>
    <x v="1016"/>
    <x v="0"/>
    <s v="Yes"/>
  </r>
  <r>
    <n v="1138920"/>
    <x v="594"/>
    <x v="9"/>
    <x v="50"/>
    <x v="3"/>
    <x v="3"/>
    <x v="0"/>
    <x v="704"/>
    <x v="1109"/>
    <x v="0"/>
    <s v="No"/>
  </r>
  <r>
    <n v="292883"/>
    <x v="273"/>
    <x v="7"/>
    <x v="39"/>
    <x v="0"/>
    <x v="0"/>
    <x v="0"/>
    <x v="1177"/>
    <x v="855"/>
    <x v="0"/>
    <s v="No"/>
  </r>
  <r>
    <n v="1832403"/>
    <x v="217"/>
    <x v="1"/>
    <x v="22"/>
    <x v="33"/>
    <x v="33"/>
    <x v="3"/>
    <x v="200"/>
    <x v="194"/>
    <x v="0"/>
    <s v="No"/>
  </r>
  <r>
    <n v="1273619"/>
    <x v="7"/>
    <x v="4"/>
    <x v="6"/>
    <x v="18"/>
    <x v="18"/>
    <x v="0"/>
    <x v="984"/>
    <x v="950"/>
    <x v="0"/>
    <s v="Yes"/>
  </r>
  <r>
    <n v="723476"/>
    <x v="19"/>
    <x v="1"/>
    <x v="1"/>
    <x v="9"/>
    <x v="9"/>
    <x v="0"/>
    <x v="776"/>
    <x v="377"/>
    <x v="0"/>
    <s v="No"/>
  </r>
  <r>
    <n v="311393"/>
    <x v="10"/>
    <x v="0"/>
    <x v="5"/>
    <x v="10"/>
    <x v="10"/>
    <x v="0"/>
    <x v="8"/>
    <x v="978"/>
    <x v="0"/>
    <s v="No"/>
  </r>
  <r>
    <n v="1222724"/>
    <x v="19"/>
    <x v="0"/>
    <x v="0"/>
    <x v="12"/>
    <x v="12"/>
    <x v="0"/>
    <x v="697"/>
    <x v="963"/>
    <x v="0"/>
    <s v="No"/>
  </r>
  <r>
    <n v="1065996"/>
    <x v="19"/>
    <x v="5"/>
    <x v="36"/>
    <x v="4"/>
    <x v="4"/>
    <x v="3"/>
    <x v="99"/>
    <x v="96"/>
    <x v="0"/>
    <s v="Yes"/>
  </r>
  <r>
    <n v="312599"/>
    <x v="1"/>
    <x v="0"/>
    <x v="0"/>
    <x v="13"/>
    <x v="13"/>
    <x v="0"/>
    <x v="898"/>
    <x v="863"/>
    <x v="0"/>
    <s v="No"/>
  </r>
  <r>
    <n v="785584"/>
    <x v="9"/>
    <x v="3"/>
    <x v="8"/>
    <x v="4"/>
    <x v="4"/>
    <x v="0"/>
    <x v="1309"/>
    <x v="143"/>
    <x v="0"/>
    <s v="No"/>
  </r>
  <r>
    <n v="354860"/>
    <x v="16"/>
    <x v="5"/>
    <x v="14"/>
    <x v="9"/>
    <x v="9"/>
    <x v="3"/>
    <x v="855"/>
    <x v="634"/>
    <x v="0"/>
    <s v="No"/>
  </r>
  <r>
    <n v="1246821"/>
    <x v="8"/>
    <x v="4"/>
    <x v="6"/>
    <x v="18"/>
    <x v="18"/>
    <x v="0"/>
    <x v="127"/>
    <x v="715"/>
    <x v="0"/>
    <s v="No"/>
  </r>
  <r>
    <n v="1939862"/>
    <x v="20"/>
    <x v="5"/>
    <x v="9"/>
    <x v="7"/>
    <x v="7"/>
    <x v="1"/>
    <x v="399"/>
    <x v="6"/>
    <x v="0"/>
    <s v="No"/>
  </r>
  <r>
    <n v="1989258"/>
    <x v="51"/>
    <x v="2"/>
    <x v="16"/>
    <x v="23"/>
    <x v="23"/>
    <x v="1"/>
    <x v="572"/>
    <x v="536"/>
    <x v="0"/>
    <s v="Yes"/>
  </r>
  <r>
    <n v="1649662"/>
    <x v="48"/>
    <x v="4"/>
    <x v="6"/>
    <x v="0"/>
    <x v="0"/>
    <x v="0"/>
    <x v="362"/>
    <x v="734"/>
    <x v="1"/>
    <s v="No"/>
  </r>
  <r>
    <n v="1185029"/>
    <x v="63"/>
    <x v="1"/>
    <x v="4"/>
    <x v="14"/>
    <x v="14"/>
    <x v="0"/>
    <x v="712"/>
    <x v="676"/>
    <x v="0"/>
    <s v="No"/>
  </r>
  <r>
    <n v="1307496"/>
    <x v="358"/>
    <x v="4"/>
    <x v="6"/>
    <x v="1"/>
    <x v="1"/>
    <x v="0"/>
    <x v="1053"/>
    <x v="201"/>
    <x v="1"/>
    <s v="No"/>
  </r>
  <r>
    <n v="801634"/>
    <x v="30"/>
    <x v="5"/>
    <x v="12"/>
    <x v="10"/>
    <x v="10"/>
    <x v="0"/>
    <x v="476"/>
    <x v="450"/>
    <x v="0"/>
    <s v="Yes"/>
  </r>
  <r>
    <n v="1905622"/>
    <x v="6"/>
    <x v="5"/>
    <x v="15"/>
    <x v="0"/>
    <x v="0"/>
    <x v="0"/>
    <x v="352"/>
    <x v="337"/>
    <x v="0"/>
    <s v="Yes"/>
  </r>
  <r>
    <n v="1066871"/>
    <x v="19"/>
    <x v="2"/>
    <x v="45"/>
    <x v="7"/>
    <x v="7"/>
    <x v="3"/>
    <x v="462"/>
    <x v="96"/>
    <x v="0"/>
    <s v="No"/>
  </r>
  <r>
    <n v="1597853"/>
    <x v="62"/>
    <x v="2"/>
    <x v="2"/>
    <x v="12"/>
    <x v="12"/>
    <x v="1"/>
    <x v="723"/>
    <x v="886"/>
    <x v="0"/>
    <s v="Yes"/>
  </r>
  <r>
    <n v="1610036"/>
    <x v="14"/>
    <x v="2"/>
    <x v="20"/>
    <x v="5"/>
    <x v="5"/>
    <x v="0"/>
    <x v="148"/>
    <x v="144"/>
    <x v="0"/>
    <s v="No"/>
  </r>
  <r>
    <n v="1632873"/>
    <x v="733"/>
    <x v="1"/>
    <x v="22"/>
    <x v="31"/>
    <x v="31"/>
    <x v="0"/>
    <x v="39"/>
    <x v="37"/>
    <x v="0"/>
    <s v="No"/>
  </r>
  <r>
    <n v="262948"/>
    <x v="16"/>
    <x v="2"/>
    <x v="30"/>
    <x v="20"/>
    <x v="20"/>
    <x v="0"/>
    <x v="965"/>
    <x v="101"/>
    <x v="0"/>
    <s v="No"/>
  </r>
  <r>
    <n v="1160698"/>
    <x v="10"/>
    <x v="5"/>
    <x v="12"/>
    <x v="3"/>
    <x v="3"/>
    <x v="2"/>
    <x v="451"/>
    <x v="795"/>
    <x v="0"/>
    <s v="No"/>
  </r>
  <r>
    <n v="222443"/>
    <x v="28"/>
    <x v="5"/>
    <x v="15"/>
    <x v="12"/>
    <x v="12"/>
    <x v="0"/>
    <x v="1270"/>
    <x v="26"/>
    <x v="0"/>
    <s v="No"/>
  </r>
  <r>
    <n v="1659096"/>
    <x v="25"/>
    <x v="2"/>
    <x v="20"/>
    <x v="26"/>
    <x v="26"/>
    <x v="3"/>
    <x v="620"/>
    <x v="175"/>
    <x v="0"/>
    <s v="No"/>
  </r>
  <r>
    <n v="670458"/>
    <x v="9"/>
    <x v="3"/>
    <x v="8"/>
    <x v="1"/>
    <x v="1"/>
    <x v="0"/>
    <x v="707"/>
    <x v="673"/>
    <x v="0"/>
    <s v="No"/>
  </r>
  <r>
    <n v="1320746"/>
    <x v="381"/>
    <x v="1"/>
    <x v="1"/>
    <x v="18"/>
    <x v="18"/>
    <x v="0"/>
    <x v="1008"/>
    <x v="969"/>
    <x v="0"/>
    <s v="Yes"/>
  </r>
  <r>
    <n v="1897280"/>
    <x v="294"/>
    <x v="4"/>
    <x v="6"/>
    <x v="2"/>
    <x v="2"/>
    <x v="0"/>
    <x v="655"/>
    <x v="33"/>
    <x v="0"/>
    <s v="No"/>
  </r>
  <r>
    <n v="377336"/>
    <x v="19"/>
    <x v="0"/>
    <x v="0"/>
    <x v="18"/>
    <x v="18"/>
    <x v="4"/>
    <x v="513"/>
    <x v="487"/>
    <x v="0"/>
    <s v="No"/>
  </r>
  <r>
    <n v="1054396"/>
    <x v="68"/>
    <x v="0"/>
    <x v="0"/>
    <x v="1"/>
    <x v="1"/>
    <x v="0"/>
    <x v="941"/>
    <x v="904"/>
    <x v="0"/>
    <s v="No"/>
  </r>
  <r>
    <n v="1188925"/>
    <x v="82"/>
    <x v="1"/>
    <x v="27"/>
    <x v="13"/>
    <x v="13"/>
    <x v="0"/>
    <x v="1187"/>
    <x v="142"/>
    <x v="0"/>
    <s v="No"/>
  </r>
  <r>
    <n v="747860"/>
    <x v="9"/>
    <x v="3"/>
    <x v="3"/>
    <x v="0"/>
    <x v="0"/>
    <x v="0"/>
    <x v="1150"/>
    <x v="797"/>
    <x v="0"/>
    <s v="Yes"/>
  </r>
  <r>
    <n v="1936341"/>
    <x v="37"/>
    <x v="7"/>
    <x v="21"/>
    <x v="7"/>
    <x v="7"/>
    <x v="3"/>
    <x v="978"/>
    <x v="738"/>
    <x v="0"/>
    <s v="No"/>
  </r>
  <r>
    <n v="513631"/>
    <x v="19"/>
    <x v="0"/>
    <x v="0"/>
    <x v="8"/>
    <x v="8"/>
    <x v="1"/>
    <x v="1242"/>
    <x v="1186"/>
    <x v="0"/>
    <s v="Yes"/>
  </r>
  <r>
    <n v="1241119"/>
    <x v="9"/>
    <x v="3"/>
    <x v="8"/>
    <x v="0"/>
    <x v="0"/>
    <x v="0"/>
    <x v="254"/>
    <x v="248"/>
    <x v="0"/>
    <s v="Yes"/>
  </r>
  <r>
    <n v="1593731"/>
    <x v="86"/>
    <x v="5"/>
    <x v="12"/>
    <x v="9"/>
    <x v="9"/>
    <x v="1"/>
    <x v="94"/>
    <x v="91"/>
    <x v="0"/>
    <s v="Yes"/>
  </r>
  <r>
    <n v="970603"/>
    <x v="1"/>
    <x v="0"/>
    <x v="0"/>
    <x v="4"/>
    <x v="4"/>
    <x v="0"/>
    <x v="193"/>
    <x v="186"/>
    <x v="0"/>
    <s v="Yes"/>
  </r>
  <r>
    <n v="983089"/>
    <x v="201"/>
    <x v="0"/>
    <x v="0"/>
    <x v="13"/>
    <x v="13"/>
    <x v="0"/>
    <x v="98"/>
    <x v="293"/>
    <x v="0"/>
    <s v="No"/>
  </r>
  <r>
    <n v="1244368"/>
    <x v="205"/>
    <x v="7"/>
    <x v="39"/>
    <x v="7"/>
    <x v="7"/>
    <x v="0"/>
    <x v="305"/>
    <x v="770"/>
    <x v="0"/>
    <s v="Yes"/>
  </r>
  <r>
    <n v="941056"/>
    <x v="4"/>
    <x v="3"/>
    <x v="25"/>
    <x v="12"/>
    <x v="12"/>
    <x v="0"/>
    <x v="386"/>
    <x v="807"/>
    <x v="0"/>
    <s v="No"/>
  </r>
  <r>
    <n v="1799554"/>
    <x v="10"/>
    <x v="5"/>
    <x v="14"/>
    <x v="9"/>
    <x v="9"/>
    <x v="3"/>
    <x v="459"/>
    <x v="458"/>
    <x v="0"/>
    <s v="No"/>
  </r>
  <r>
    <n v="1536855"/>
    <x v="10"/>
    <x v="0"/>
    <x v="5"/>
    <x v="1"/>
    <x v="1"/>
    <x v="1"/>
    <x v="586"/>
    <x v="1097"/>
    <x v="0"/>
    <s v="No"/>
  </r>
  <r>
    <n v="1718417"/>
    <x v="20"/>
    <x v="0"/>
    <x v="5"/>
    <x v="7"/>
    <x v="7"/>
    <x v="0"/>
    <x v="689"/>
    <x v="1017"/>
    <x v="0"/>
    <s v="No"/>
  </r>
  <r>
    <n v="1310315"/>
    <x v="4"/>
    <x v="3"/>
    <x v="8"/>
    <x v="0"/>
    <x v="0"/>
    <x v="0"/>
    <x v="84"/>
    <x v="1050"/>
    <x v="0"/>
    <s v="Yes"/>
  </r>
  <r>
    <n v="1041207"/>
    <x v="10"/>
    <x v="0"/>
    <x v="0"/>
    <x v="5"/>
    <x v="5"/>
    <x v="0"/>
    <x v="922"/>
    <x v="883"/>
    <x v="0"/>
    <s v="No"/>
  </r>
  <r>
    <n v="1710318"/>
    <x v="19"/>
    <x v="2"/>
    <x v="24"/>
    <x v="19"/>
    <x v="19"/>
    <x v="2"/>
    <x v="714"/>
    <x v="393"/>
    <x v="0"/>
    <s v="No"/>
  </r>
  <r>
    <n v="1246397"/>
    <x v="8"/>
    <x v="2"/>
    <x v="61"/>
    <x v="24"/>
    <x v="24"/>
    <x v="0"/>
    <x v="127"/>
    <x v="460"/>
    <x v="0"/>
    <s v="No"/>
  </r>
  <r>
    <n v="1630438"/>
    <x v="33"/>
    <x v="4"/>
    <x v="6"/>
    <x v="14"/>
    <x v="14"/>
    <x v="0"/>
    <x v="14"/>
    <x v="14"/>
    <x v="0"/>
    <s v="No"/>
  </r>
  <r>
    <n v="500022"/>
    <x v="296"/>
    <x v="2"/>
    <x v="24"/>
    <x v="10"/>
    <x v="10"/>
    <x v="0"/>
    <x v="283"/>
    <x v="496"/>
    <x v="0"/>
    <s v="Yes"/>
  </r>
  <r>
    <n v="1177372"/>
    <x v="18"/>
    <x v="0"/>
    <x v="0"/>
    <x v="7"/>
    <x v="7"/>
    <x v="0"/>
    <x v="864"/>
    <x v="829"/>
    <x v="0"/>
    <s v="No"/>
  </r>
  <r>
    <n v="1653499"/>
    <x v="102"/>
    <x v="8"/>
    <x v="33"/>
    <x v="14"/>
    <x v="14"/>
    <x v="0"/>
    <x v="1101"/>
    <x v="620"/>
    <x v="0"/>
    <s v="No"/>
  </r>
  <r>
    <n v="1902669"/>
    <x v="232"/>
    <x v="1"/>
    <x v="22"/>
    <x v="15"/>
    <x v="15"/>
    <x v="3"/>
    <x v="1045"/>
    <x v="637"/>
    <x v="0"/>
    <s v="No"/>
  </r>
  <r>
    <n v="329116"/>
    <x v="35"/>
    <x v="0"/>
    <x v="0"/>
    <x v="14"/>
    <x v="14"/>
    <x v="0"/>
    <x v="1334"/>
    <x v="1054"/>
    <x v="0"/>
    <s v="No"/>
  </r>
  <r>
    <n v="1674510"/>
    <x v="8"/>
    <x v="2"/>
    <x v="17"/>
    <x v="7"/>
    <x v="7"/>
    <x v="0"/>
    <x v="1206"/>
    <x v="1153"/>
    <x v="0"/>
    <s v="Yes"/>
  </r>
  <r>
    <n v="1228738"/>
    <x v="16"/>
    <x v="2"/>
    <x v="31"/>
    <x v="25"/>
    <x v="25"/>
    <x v="0"/>
    <x v="190"/>
    <x v="182"/>
    <x v="0"/>
    <s v="No"/>
  </r>
  <r>
    <n v="1746866"/>
    <x v="250"/>
    <x v="7"/>
    <x v="39"/>
    <x v="53"/>
    <x v="51"/>
    <x v="0"/>
    <x v="642"/>
    <x v="612"/>
    <x v="0"/>
    <s v="No"/>
  </r>
  <r>
    <n v="401542"/>
    <x v="64"/>
    <x v="7"/>
    <x v="56"/>
    <x v="9"/>
    <x v="9"/>
    <x v="0"/>
    <x v="290"/>
    <x v="364"/>
    <x v="0"/>
    <s v="No"/>
  </r>
  <r>
    <n v="768135"/>
    <x v="35"/>
    <x v="0"/>
    <x v="0"/>
    <x v="31"/>
    <x v="31"/>
    <x v="0"/>
    <x v="1300"/>
    <x v="1245"/>
    <x v="0"/>
    <s v="No"/>
  </r>
  <r>
    <n v="1132495"/>
    <x v="172"/>
    <x v="0"/>
    <x v="0"/>
    <x v="18"/>
    <x v="18"/>
    <x v="3"/>
    <x v="895"/>
    <x v="986"/>
    <x v="0"/>
    <s v="No"/>
  </r>
  <r>
    <n v="722873"/>
    <x v="171"/>
    <x v="9"/>
    <x v="55"/>
    <x v="20"/>
    <x v="20"/>
    <x v="3"/>
    <x v="776"/>
    <x v="679"/>
    <x v="0"/>
    <s v="Yes"/>
  </r>
  <r>
    <n v="1788334"/>
    <x v="84"/>
    <x v="0"/>
    <x v="0"/>
    <x v="7"/>
    <x v="7"/>
    <x v="0"/>
    <x v="142"/>
    <x v="138"/>
    <x v="0"/>
    <s v="Yes"/>
  </r>
  <r>
    <n v="1671784"/>
    <x v="127"/>
    <x v="9"/>
    <x v="65"/>
    <x v="0"/>
    <x v="0"/>
    <x v="0"/>
    <x v="627"/>
    <x v="591"/>
    <x v="0"/>
    <s v="Yes"/>
  </r>
  <r>
    <n v="1079542"/>
    <x v="21"/>
    <x v="2"/>
    <x v="31"/>
    <x v="18"/>
    <x v="18"/>
    <x v="0"/>
    <x v="763"/>
    <x v="479"/>
    <x v="0"/>
    <s v="No"/>
  </r>
  <r>
    <n v="1594285"/>
    <x v="134"/>
    <x v="0"/>
    <x v="0"/>
    <x v="13"/>
    <x v="13"/>
    <x v="0"/>
    <x v="67"/>
    <x v="66"/>
    <x v="0"/>
    <s v="No"/>
  </r>
  <r>
    <n v="665642"/>
    <x v="10"/>
    <x v="0"/>
    <x v="0"/>
    <x v="39"/>
    <x v="39"/>
    <x v="0"/>
    <x v="176"/>
    <x v="167"/>
    <x v="0"/>
    <s v="No"/>
  </r>
  <r>
    <n v="1264665"/>
    <x v="4"/>
    <x v="3"/>
    <x v="8"/>
    <x v="7"/>
    <x v="7"/>
    <x v="0"/>
    <x v="1025"/>
    <x v="128"/>
    <x v="0"/>
    <s v="Yes"/>
  </r>
  <r>
    <n v="1571032"/>
    <x v="9"/>
    <x v="3"/>
    <x v="3"/>
    <x v="7"/>
    <x v="7"/>
    <x v="0"/>
    <x v="741"/>
    <x v="684"/>
    <x v="0"/>
    <s v="No"/>
  </r>
  <r>
    <n v="1257930"/>
    <x v="14"/>
    <x v="7"/>
    <x v="19"/>
    <x v="38"/>
    <x v="38"/>
    <x v="0"/>
    <x v="131"/>
    <x v="698"/>
    <x v="0"/>
    <s v="No"/>
  </r>
  <r>
    <n v="2025832"/>
    <x v="23"/>
    <x v="2"/>
    <x v="31"/>
    <x v="14"/>
    <x v="14"/>
    <x v="1"/>
    <x v="152"/>
    <x v="147"/>
    <x v="0"/>
    <s v="No"/>
  </r>
  <r>
    <n v="737133"/>
    <x v="10"/>
    <x v="0"/>
    <x v="42"/>
    <x v="7"/>
    <x v="7"/>
    <x v="0"/>
    <x v="237"/>
    <x v="108"/>
    <x v="0"/>
    <s v="No"/>
  </r>
  <r>
    <n v="670619"/>
    <x v="14"/>
    <x v="2"/>
    <x v="24"/>
    <x v="0"/>
    <x v="0"/>
    <x v="1"/>
    <x v="707"/>
    <x v="471"/>
    <x v="0"/>
    <s v="No"/>
  </r>
  <r>
    <n v="1218702"/>
    <x v="1"/>
    <x v="0"/>
    <x v="0"/>
    <x v="12"/>
    <x v="12"/>
    <x v="0"/>
    <x v="999"/>
    <x v="420"/>
    <x v="1"/>
    <s v="No"/>
  </r>
  <r>
    <n v="1069764"/>
    <x v="19"/>
    <x v="0"/>
    <x v="37"/>
    <x v="13"/>
    <x v="13"/>
    <x v="3"/>
    <x v="1122"/>
    <x v="617"/>
    <x v="0"/>
    <s v="No"/>
  </r>
  <r>
    <n v="1218676"/>
    <x v="125"/>
    <x v="2"/>
    <x v="30"/>
    <x v="20"/>
    <x v="20"/>
    <x v="1"/>
    <x v="999"/>
    <x v="150"/>
    <x v="0"/>
    <s v="No"/>
  </r>
  <r>
    <n v="1024239"/>
    <x v="38"/>
    <x v="0"/>
    <x v="42"/>
    <x v="16"/>
    <x v="16"/>
    <x v="0"/>
    <x v="1063"/>
    <x v="264"/>
    <x v="0"/>
    <s v="No"/>
  </r>
  <r>
    <n v="1927618"/>
    <x v="14"/>
    <x v="5"/>
    <x v="12"/>
    <x v="12"/>
    <x v="12"/>
    <x v="0"/>
    <x v="132"/>
    <x v="129"/>
    <x v="0"/>
    <s v="No"/>
  </r>
  <r>
    <n v="1741035"/>
    <x v="1"/>
    <x v="0"/>
    <x v="0"/>
    <x v="27"/>
    <x v="27"/>
    <x v="0"/>
    <x v="162"/>
    <x v="284"/>
    <x v="0"/>
    <s v="No"/>
  </r>
  <r>
    <n v="912287"/>
    <x v="88"/>
    <x v="1"/>
    <x v="1"/>
    <x v="25"/>
    <x v="25"/>
    <x v="0"/>
    <x v="876"/>
    <x v="598"/>
    <x v="0"/>
    <s v="No"/>
  </r>
  <r>
    <n v="594937"/>
    <x v="847"/>
    <x v="1"/>
    <x v="1"/>
    <x v="7"/>
    <x v="7"/>
    <x v="0"/>
    <x v="388"/>
    <x v="366"/>
    <x v="0"/>
    <s v="No"/>
  </r>
  <r>
    <n v="1027288"/>
    <x v="33"/>
    <x v="4"/>
    <x v="6"/>
    <x v="25"/>
    <x v="25"/>
    <x v="0"/>
    <x v="829"/>
    <x v="785"/>
    <x v="0"/>
    <s v="No"/>
  </r>
  <r>
    <n v="1018917"/>
    <x v="65"/>
    <x v="6"/>
    <x v="46"/>
    <x v="4"/>
    <x v="4"/>
    <x v="0"/>
    <x v="273"/>
    <x v="264"/>
    <x v="0"/>
    <s v="No"/>
  </r>
  <r>
    <n v="2097586"/>
    <x v="9"/>
    <x v="3"/>
    <x v="8"/>
    <x v="4"/>
    <x v="4"/>
    <x v="0"/>
    <x v="675"/>
    <x v="646"/>
    <x v="0"/>
    <s v="Yes"/>
  </r>
  <r>
    <n v="1567068"/>
    <x v="14"/>
    <x v="5"/>
    <x v="12"/>
    <x v="9"/>
    <x v="9"/>
    <x v="3"/>
    <x v="296"/>
    <x v="511"/>
    <x v="0"/>
    <s v="No"/>
  </r>
  <r>
    <n v="716476"/>
    <x v="14"/>
    <x v="7"/>
    <x v="19"/>
    <x v="27"/>
    <x v="27"/>
    <x v="0"/>
    <x v="230"/>
    <x v="924"/>
    <x v="0"/>
    <s v="No"/>
  </r>
  <r>
    <n v="1903409"/>
    <x v="702"/>
    <x v="1"/>
    <x v="4"/>
    <x v="23"/>
    <x v="23"/>
    <x v="0"/>
    <x v="1045"/>
    <x v="999"/>
    <x v="0"/>
    <s v="No"/>
  </r>
  <r>
    <n v="1162083"/>
    <x v="228"/>
    <x v="1"/>
    <x v="13"/>
    <x v="12"/>
    <x v="12"/>
    <x v="0"/>
    <x v="588"/>
    <x v="795"/>
    <x v="0"/>
    <s v="No"/>
  </r>
  <r>
    <n v="1477305"/>
    <x v="25"/>
    <x v="8"/>
    <x v="33"/>
    <x v="25"/>
    <x v="25"/>
    <x v="1"/>
    <x v="633"/>
    <x v="597"/>
    <x v="0"/>
    <s v="No"/>
  </r>
  <r>
    <n v="1895749"/>
    <x v="4"/>
    <x v="3"/>
    <x v="44"/>
    <x v="10"/>
    <x v="10"/>
    <x v="4"/>
    <x v="1056"/>
    <x v="115"/>
    <x v="0"/>
    <s v="No"/>
  </r>
  <r>
    <n v="801431"/>
    <x v="653"/>
    <x v="1"/>
    <x v="4"/>
    <x v="0"/>
    <x v="0"/>
    <x v="0"/>
    <x v="476"/>
    <x v="450"/>
    <x v="1"/>
    <s v="No"/>
  </r>
  <r>
    <n v="1420479"/>
    <x v="199"/>
    <x v="0"/>
    <x v="0"/>
    <x v="16"/>
    <x v="16"/>
    <x v="0"/>
    <x v="169"/>
    <x v="162"/>
    <x v="0"/>
    <s v="No"/>
  </r>
  <r>
    <n v="1780737"/>
    <x v="95"/>
    <x v="5"/>
    <x v="9"/>
    <x v="8"/>
    <x v="8"/>
    <x v="1"/>
    <x v="826"/>
    <x v="242"/>
    <x v="0"/>
    <s v="No"/>
  </r>
  <r>
    <n v="319059"/>
    <x v="19"/>
    <x v="2"/>
    <x v="34"/>
    <x v="25"/>
    <x v="25"/>
    <x v="0"/>
    <x v="758"/>
    <x v="124"/>
    <x v="0"/>
    <s v="No"/>
  </r>
  <r>
    <n v="1911822"/>
    <x v="14"/>
    <x v="2"/>
    <x v="20"/>
    <x v="9"/>
    <x v="9"/>
    <x v="0"/>
    <x v="767"/>
    <x v="726"/>
    <x v="0"/>
    <s v="No"/>
  </r>
  <r>
    <n v="1362171"/>
    <x v="9"/>
    <x v="3"/>
    <x v="44"/>
    <x v="37"/>
    <x v="37"/>
    <x v="0"/>
    <x v="833"/>
    <x v="707"/>
    <x v="0"/>
    <s v="No"/>
  </r>
  <r>
    <n v="1774360"/>
    <x v="10"/>
    <x v="2"/>
    <x v="16"/>
    <x v="5"/>
    <x v="5"/>
    <x v="0"/>
    <x v="21"/>
    <x v="21"/>
    <x v="0"/>
    <s v="No"/>
  </r>
  <r>
    <n v="1784490"/>
    <x v="4"/>
    <x v="3"/>
    <x v="3"/>
    <x v="24"/>
    <x v="24"/>
    <x v="0"/>
    <x v="844"/>
    <x v="804"/>
    <x v="0"/>
    <s v="No"/>
  </r>
  <r>
    <n v="1187143"/>
    <x v="17"/>
    <x v="3"/>
    <x v="3"/>
    <x v="7"/>
    <x v="7"/>
    <x v="0"/>
    <x v="815"/>
    <x v="771"/>
    <x v="0"/>
    <s v="Yes"/>
  </r>
  <r>
    <n v="365138"/>
    <x v="33"/>
    <x v="4"/>
    <x v="32"/>
    <x v="40"/>
    <x v="40"/>
    <x v="0"/>
    <x v="1039"/>
    <x v="775"/>
    <x v="0"/>
    <s v="No"/>
  </r>
  <r>
    <n v="1746774"/>
    <x v="25"/>
    <x v="2"/>
    <x v="17"/>
    <x v="24"/>
    <x v="24"/>
    <x v="0"/>
    <x v="642"/>
    <x v="612"/>
    <x v="0"/>
    <s v="No"/>
  </r>
  <r>
    <n v="1231375"/>
    <x v="28"/>
    <x v="2"/>
    <x v="17"/>
    <x v="0"/>
    <x v="0"/>
    <x v="0"/>
    <x v="503"/>
    <x v="764"/>
    <x v="0"/>
    <s v="No"/>
  </r>
  <r>
    <n v="2181174"/>
    <x v="189"/>
    <x v="7"/>
    <x v="21"/>
    <x v="12"/>
    <x v="12"/>
    <x v="0"/>
    <x v="1169"/>
    <x v="1121"/>
    <x v="0"/>
    <s v="Yes"/>
  </r>
  <r>
    <n v="1177932"/>
    <x v="10"/>
    <x v="2"/>
    <x v="24"/>
    <x v="0"/>
    <x v="0"/>
    <x v="0"/>
    <x v="1335"/>
    <x v="1276"/>
    <x v="0"/>
    <s v="No"/>
  </r>
  <r>
    <n v="236039"/>
    <x v="10"/>
    <x v="0"/>
    <x v="37"/>
    <x v="0"/>
    <x v="0"/>
    <x v="0"/>
    <x v="617"/>
    <x v="317"/>
    <x v="0"/>
    <s v="No"/>
  </r>
  <r>
    <n v="1198013"/>
    <x v="18"/>
    <x v="0"/>
    <x v="0"/>
    <x v="12"/>
    <x v="12"/>
    <x v="0"/>
    <x v="988"/>
    <x v="994"/>
    <x v="0"/>
    <s v="Yes"/>
  </r>
  <r>
    <n v="1093402"/>
    <x v="16"/>
    <x v="2"/>
    <x v="31"/>
    <x v="1"/>
    <x v="1"/>
    <x v="0"/>
    <x v="43"/>
    <x v="41"/>
    <x v="0"/>
    <s v="Yes"/>
  </r>
  <r>
    <n v="328515"/>
    <x v="124"/>
    <x v="0"/>
    <x v="0"/>
    <x v="14"/>
    <x v="14"/>
    <x v="1"/>
    <x v="692"/>
    <x v="1054"/>
    <x v="0"/>
    <s v="No"/>
  </r>
  <r>
    <n v="1446582"/>
    <x v="33"/>
    <x v="4"/>
    <x v="26"/>
    <x v="9"/>
    <x v="9"/>
    <x v="0"/>
    <x v="1093"/>
    <x v="1042"/>
    <x v="0"/>
    <s v="No"/>
  </r>
  <r>
    <n v="1580701"/>
    <x v="21"/>
    <x v="2"/>
    <x v="24"/>
    <x v="9"/>
    <x v="9"/>
    <x v="0"/>
    <x v="1131"/>
    <x v="470"/>
    <x v="0"/>
    <s v="No"/>
  </r>
  <r>
    <n v="1050865"/>
    <x v="10"/>
    <x v="2"/>
    <x v="31"/>
    <x v="9"/>
    <x v="9"/>
    <x v="0"/>
    <x v="755"/>
    <x v="898"/>
    <x v="0"/>
    <s v="No"/>
  </r>
  <r>
    <n v="936515"/>
    <x v="4"/>
    <x v="3"/>
    <x v="44"/>
    <x v="38"/>
    <x v="38"/>
    <x v="0"/>
    <x v="1017"/>
    <x v="608"/>
    <x v="0"/>
    <s v="No"/>
  </r>
  <r>
    <n v="1840912"/>
    <x v="82"/>
    <x v="1"/>
    <x v="1"/>
    <x v="27"/>
    <x v="27"/>
    <x v="0"/>
    <x v="1105"/>
    <x v="1055"/>
    <x v="0"/>
    <s v="No"/>
  </r>
  <r>
    <n v="2018023"/>
    <x v="9"/>
    <x v="3"/>
    <x v="8"/>
    <x v="35"/>
    <x v="35"/>
    <x v="0"/>
    <x v="125"/>
    <x v="208"/>
    <x v="0"/>
    <s v="No"/>
  </r>
  <r>
    <n v="616961"/>
    <x v="191"/>
    <x v="1"/>
    <x v="4"/>
    <x v="7"/>
    <x v="7"/>
    <x v="3"/>
    <x v="1103"/>
    <x v="323"/>
    <x v="0"/>
    <s v="No"/>
  </r>
  <r>
    <n v="1632405"/>
    <x v="50"/>
    <x v="7"/>
    <x v="21"/>
    <x v="0"/>
    <x v="0"/>
    <x v="2"/>
    <x v="14"/>
    <x v="37"/>
    <x v="0"/>
    <s v="No"/>
  </r>
  <r>
    <n v="1991496"/>
    <x v="35"/>
    <x v="0"/>
    <x v="5"/>
    <x v="13"/>
    <x v="13"/>
    <x v="0"/>
    <x v="15"/>
    <x v="15"/>
    <x v="0"/>
    <s v="No"/>
  </r>
  <r>
    <n v="1098398"/>
    <x v="95"/>
    <x v="9"/>
    <x v="55"/>
    <x v="34"/>
    <x v="34"/>
    <x v="0"/>
    <x v="1031"/>
    <x v="1137"/>
    <x v="0"/>
    <s v="No"/>
  </r>
  <r>
    <n v="1722915"/>
    <x v="534"/>
    <x v="1"/>
    <x v="22"/>
    <x v="14"/>
    <x v="14"/>
    <x v="0"/>
    <x v="416"/>
    <x v="526"/>
    <x v="1"/>
    <s v="No"/>
  </r>
  <r>
    <n v="1115698"/>
    <x v="7"/>
    <x v="4"/>
    <x v="26"/>
    <x v="27"/>
    <x v="27"/>
    <x v="0"/>
    <x v="437"/>
    <x v="732"/>
    <x v="0"/>
    <s v="Yes"/>
  </r>
  <r>
    <n v="1480456"/>
    <x v="288"/>
    <x v="0"/>
    <x v="37"/>
    <x v="0"/>
    <x v="0"/>
    <x v="0"/>
    <x v="297"/>
    <x v="282"/>
    <x v="0"/>
    <s v="No"/>
  </r>
  <r>
    <n v="1934361"/>
    <x v="94"/>
    <x v="4"/>
    <x v="26"/>
    <x v="20"/>
    <x v="20"/>
    <x v="0"/>
    <x v="889"/>
    <x v="6"/>
    <x v="0"/>
    <s v="No"/>
  </r>
  <r>
    <n v="1208833"/>
    <x v="82"/>
    <x v="1"/>
    <x v="22"/>
    <x v="31"/>
    <x v="31"/>
    <x v="0"/>
    <x v="985"/>
    <x v="951"/>
    <x v="0"/>
    <s v="No"/>
  </r>
  <r>
    <n v="1740193"/>
    <x v="8"/>
    <x v="0"/>
    <x v="0"/>
    <x v="9"/>
    <x v="9"/>
    <x v="0"/>
    <x v="162"/>
    <x v="284"/>
    <x v="0"/>
    <s v="Yes"/>
  </r>
  <r>
    <n v="1933654"/>
    <x v="848"/>
    <x v="1"/>
    <x v="1"/>
    <x v="0"/>
    <x v="0"/>
    <x v="0"/>
    <x v="623"/>
    <x v="587"/>
    <x v="0"/>
    <s v="Yes"/>
  </r>
  <r>
    <n v="1665422"/>
    <x v="607"/>
    <x v="7"/>
    <x v="19"/>
    <x v="8"/>
    <x v="8"/>
    <x v="3"/>
    <x v="55"/>
    <x v="591"/>
    <x v="1"/>
    <s v="No"/>
  </r>
  <r>
    <n v="2018076"/>
    <x v="23"/>
    <x v="5"/>
    <x v="9"/>
    <x v="29"/>
    <x v="29"/>
    <x v="0"/>
    <x v="125"/>
    <x v="208"/>
    <x v="0"/>
    <s v="No"/>
  </r>
  <r>
    <n v="222675"/>
    <x v="19"/>
    <x v="5"/>
    <x v="15"/>
    <x v="0"/>
    <x v="0"/>
    <x v="0"/>
    <x v="26"/>
    <x v="913"/>
    <x v="0"/>
    <s v="No"/>
  </r>
  <r>
    <n v="662436"/>
    <x v="18"/>
    <x v="0"/>
    <x v="0"/>
    <x v="2"/>
    <x v="2"/>
    <x v="0"/>
    <x v="336"/>
    <x v="320"/>
    <x v="0"/>
    <s v="No"/>
  </r>
  <r>
    <n v="664801"/>
    <x v="10"/>
    <x v="0"/>
    <x v="42"/>
    <x v="13"/>
    <x v="13"/>
    <x v="0"/>
    <x v="1336"/>
    <x v="1277"/>
    <x v="0"/>
    <s v="Yes"/>
  </r>
  <r>
    <n v="776162"/>
    <x v="18"/>
    <x v="0"/>
    <x v="0"/>
    <x v="9"/>
    <x v="9"/>
    <x v="0"/>
    <x v="562"/>
    <x v="818"/>
    <x v="0"/>
    <s v="No"/>
  </r>
  <r>
    <n v="1157920"/>
    <x v="802"/>
    <x v="1"/>
    <x v="27"/>
    <x v="5"/>
    <x v="5"/>
    <x v="0"/>
    <x v="576"/>
    <x v="795"/>
    <x v="0"/>
    <s v="No"/>
  </r>
  <r>
    <n v="377355"/>
    <x v="28"/>
    <x v="2"/>
    <x v="30"/>
    <x v="0"/>
    <x v="0"/>
    <x v="0"/>
    <x v="513"/>
    <x v="487"/>
    <x v="0"/>
    <s v="No"/>
  </r>
  <r>
    <n v="577051"/>
    <x v="19"/>
    <x v="5"/>
    <x v="9"/>
    <x v="12"/>
    <x v="12"/>
    <x v="2"/>
    <x v="811"/>
    <x v="768"/>
    <x v="0"/>
    <s v="Yes"/>
  </r>
  <r>
    <n v="1889559"/>
    <x v="33"/>
    <x v="4"/>
    <x v="6"/>
    <x v="23"/>
    <x v="23"/>
    <x v="0"/>
    <x v="66"/>
    <x v="65"/>
    <x v="0"/>
    <s v="No"/>
  </r>
  <r>
    <n v="847159"/>
    <x v="265"/>
    <x v="7"/>
    <x v="39"/>
    <x v="9"/>
    <x v="9"/>
    <x v="0"/>
    <x v="1136"/>
    <x v="1081"/>
    <x v="0"/>
    <s v="No"/>
  </r>
  <r>
    <n v="1529905"/>
    <x v="849"/>
    <x v="1"/>
    <x v="1"/>
    <x v="14"/>
    <x v="14"/>
    <x v="0"/>
    <x v="376"/>
    <x v="836"/>
    <x v="0"/>
    <s v="No"/>
  </r>
  <r>
    <n v="897015"/>
    <x v="636"/>
    <x v="1"/>
    <x v="13"/>
    <x v="7"/>
    <x v="7"/>
    <x v="3"/>
    <x v="640"/>
    <x v="247"/>
    <x v="0"/>
    <s v="No"/>
  </r>
  <r>
    <n v="1891057"/>
    <x v="14"/>
    <x v="2"/>
    <x v="31"/>
    <x v="8"/>
    <x v="8"/>
    <x v="1"/>
    <x v="34"/>
    <x v="115"/>
    <x v="0"/>
    <s v="No"/>
  </r>
  <r>
    <n v="1429576"/>
    <x v="4"/>
    <x v="3"/>
    <x v="8"/>
    <x v="7"/>
    <x v="7"/>
    <x v="0"/>
    <x v="733"/>
    <x v="120"/>
    <x v="0"/>
    <s v="No"/>
  </r>
  <r>
    <n v="1716861"/>
    <x v="20"/>
    <x v="8"/>
    <x v="78"/>
    <x v="1"/>
    <x v="1"/>
    <x v="0"/>
    <x v="1067"/>
    <x v="1017"/>
    <x v="0"/>
    <s v="No"/>
  </r>
  <r>
    <n v="1847515"/>
    <x v="17"/>
    <x v="3"/>
    <x v="25"/>
    <x v="18"/>
    <x v="18"/>
    <x v="0"/>
    <x v="183"/>
    <x v="176"/>
    <x v="0"/>
    <s v="No"/>
  </r>
  <r>
    <n v="838342"/>
    <x v="1"/>
    <x v="0"/>
    <x v="0"/>
    <x v="7"/>
    <x v="7"/>
    <x v="0"/>
    <x v="765"/>
    <x v="724"/>
    <x v="0"/>
    <s v="No"/>
  </r>
  <r>
    <n v="993230"/>
    <x v="22"/>
    <x v="7"/>
    <x v="73"/>
    <x v="25"/>
    <x v="25"/>
    <x v="1"/>
    <x v="309"/>
    <x v="1225"/>
    <x v="0"/>
    <s v="No"/>
  </r>
  <r>
    <n v="225646"/>
    <x v="4"/>
    <x v="2"/>
    <x v="31"/>
    <x v="25"/>
    <x v="25"/>
    <x v="0"/>
    <x v="1227"/>
    <x v="519"/>
    <x v="0"/>
    <s v="No"/>
  </r>
  <r>
    <n v="1871136"/>
    <x v="90"/>
    <x v="1"/>
    <x v="1"/>
    <x v="14"/>
    <x v="14"/>
    <x v="1"/>
    <x v="639"/>
    <x v="762"/>
    <x v="0"/>
    <s v="No"/>
  </r>
  <r>
    <n v="1603599"/>
    <x v="88"/>
    <x v="6"/>
    <x v="11"/>
    <x v="19"/>
    <x v="19"/>
    <x v="0"/>
    <x v="100"/>
    <x v="97"/>
    <x v="0"/>
    <s v="Yes"/>
  </r>
  <r>
    <n v="1112436"/>
    <x v="19"/>
    <x v="0"/>
    <x v="0"/>
    <x v="12"/>
    <x v="12"/>
    <x v="0"/>
    <x v="615"/>
    <x v="577"/>
    <x v="0"/>
    <s v="No"/>
  </r>
  <r>
    <n v="1229108"/>
    <x v="72"/>
    <x v="6"/>
    <x v="11"/>
    <x v="20"/>
    <x v="20"/>
    <x v="0"/>
    <x v="190"/>
    <x v="182"/>
    <x v="0"/>
    <s v="No"/>
  </r>
  <r>
    <n v="1815256"/>
    <x v="191"/>
    <x v="1"/>
    <x v="4"/>
    <x v="26"/>
    <x v="26"/>
    <x v="0"/>
    <x v="564"/>
    <x v="530"/>
    <x v="0"/>
    <s v="Yes"/>
  </r>
  <r>
    <n v="1336078"/>
    <x v="218"/>
    <x v="1"/>
    <x v="27"/>
    <x v="7"/>
    <x v="7"/>
    <x v="0"/>
    <x v="1123"/>
    <x v="155"/>
    <x v="0"/>
    <s v="Yes"/>
  </r>
  <r>
    <n v="1343190"/>
    <x v="146"/>
    <x v="9"/>
    <x v="50"/>
    <x v="25"/>
    <x v="25"/>
    <x v="3"/>
    <x v="1106"/>
    <x v="521"/>
    <x v="0"/>
    <s v="No"/>
  </r>
  <r>
    <n v="2045794"/>
    <x v="35"/>
    <x v="0"/>
    <x v="0"/>
    <x v="7"/>
    <x v="7"/>
    <x v="0"/>
    <x v="652"/>
    <x v="625"/>
    <x v="0"/>
    <s v="No"/>
  </r>
  <r>
    <n v="1561633"/>
    <x v="82"/>
    <x v="1"/>
    <x v="1"/>
    <x v="7"/>
    <x v="7"/>
    <x v="0"/>
    <x v="924"/>
    <x v="885"/>
    <x v="0"/>
    <s v="No"/>
  </r>
  <r>
    <n v="968785"/>
    <x v="18"/>
    <x v="0"/>
    <x v="0"/>
    <x v="0"/>
    <x v="0"/>
    <x v="0"/>
    <x v="398"/>
    <x v="380"/>
    <x v="0"/>
    <s v="No"/>
  </r>
  <r>
    <n v="1605781"/>
    <x v="47"/>
    <x v="1"/>
    <x v="22"/>
    <x v="0"/>
    <x v="0"/>
    <x v="0"/>
    <x v="170"/>
    <x v="361"/>
    <x v="0"/>
    <s v="Yes"/>
  </r>
  <r>
    <n v="1121165"/>
    <x v="14"/>
    <x v="0"/>
    <x v="0"/>
    <x v="1"/>
    <x v="1"/>
    <x v="0"/>
    <x v="85"/>
    <x v="81"/>
    <x v="0"/>
    <s v="No"/>
  </r>
  <r>
    <n v="1214165"/>
    <x v="8"/>
    <x v="5"/>
    <x v="9"/>
    <x v="13"/>
    <x v="13"/>
    <x v="0"/>
    <x v="48"/>
    <x v="407"/>
    <x v="0"/>
    <s v="No"/>
  </r>
  <r>
    <n v="962894"/>
    <x v="10"/>
    <x v="2"/>
    <x v="35"/>
    <x v="5"/>
    <x v="5"/>
    <x v="0"/>
    <x v="1298"/>
    <x v="1243"/>
    <x v="0"/>
    <s v="No"/>
  </r>
  <r>
    <n v="1403856"/>
    <x v="4"/>
    <x v="3"/>
    <x v="8"/>
    <x v="8"/>
    <x v="8"/>
    <x v="0"/>
    <x v="908"/>
    <x v="908"/>
    <x v="0"/>
    <s v="No"/>
  </r>
  <r>
    <n v="2005255"/>
    <x v="28"/>
    <x v="2"/>
    <x v="47"/>
    <x v="7"/>
    <x v="7"/>
    <x v="0"/>
    <x v="429"/>
    <x v="411"/>
    <x v="0"/>
    <s v="No"/>
  </r>
  <r>
    <n v="467298"/>
    <x v="18"/>
    <x v="0"/>
    <x v="0"/>
    <x v="20"/>
    <x v="20"/>
    <x v="3"/>
    <x v="292"/>
    <x v="279"/>
    <x v="0"/>
    <s v="No"/>
  </r>
  <r>
    <n v="2003855"/>
    <x v="14"/>
    <x v="5"/>
    <x v="12"/>
    <x v="9"/>
    <x v="9"/>
    <x v="0"/>
    <x v="378"/>
    <x v="505"/>
    <x v="0"/>
    <s v="No"/>
  </r>
  <r>
    <n v="1371794"/>
    <x v="4"/>
    <x v="3"/>
    <x v="44"/>
    <x v="7"/>
    <x v="7"/>
    <x v="0"/>
    <x v="208"/>
    <x v="203"/>
    <x v="0"/>
    <s v="No"/>
  </r>
  <r>
    <n v="1529808"/>
    <x v="850"/>
    <x v="0"/>
    <x v="42"/>
    <x v="14"/>
    <x v="14"/>
    <x v="0"/>
    <x v="376"/>
    <x v="836"/>
    <x v="0"/>
    <s v="Yes"/>
  </r>
  <r>
    <n v="366398"/>
    <x v="16"/>
    <x v="5"/>
    <x v="12"/>
    <x v="9"/>
    <x v="9"/>
    <x v="1"/>
    <x v="693"/>
    <x v="1023"/>
    <x v="0"/>
    <s v="No"/>
  </r>
  <r>
    <n v="1931895"/>
    <x v="28"/>
    <x v="5"/>
    <x v="12"/>
    <x v="15"/>
    <x v="15"/>
    <x v="0"/>
    <x v="756"/>
    <x v="223"/>
    <x v="0"/>
    <s v="No"/>
  </r>
  <r>
    <n v="1845069"/>
    <x v="253"/>
    <x v="1"/>
    <x v="27"/>
    <x v="31"/>
    <x v="31"/>
    <x v="0"/>
    <x v="35"/>
    <x v="34"/>
    <x v="0"/>
    <s v="No"/>
  </r>
  <r>
    <n v="1787059"/>
    <x v="82"/>
    <x v="1"/>
    <x v="22"/>
    <x v="7"/>
    <x v="7"/>
    <x v="0"/>
    <x v="670"/>
    <x v="1278"/>
    <x v="0"/>
    <s v="No"/>
  </r>
  <r>
    <n v="1283760"/>
    <x v="270"/>
    <x v="1"/>
    <x v="4"/>
    <x v="7"/>
    <x v="7"/>
    <x v="4"/>
    <x v="665"/>
    <x v="482"/>
    <x v="0"/>
    <s v="No"/>
  </r>
  <r>
    <n v="1761289"/>
    <x v="851"/>
    <x v="1"/>
    <x v="1"/>
    <x v="7"/>
    <x v="7"/>
    <x v="3"/>
    <x v="263"/>
    <x v="53"/>
    <x v="0"/>
    <s v="No"/>
  </r>
  <r>
    <n v="465536"/>
    <x v="19"/>
    <x v="7"/>
    <x v="21"/>
    <x v="13"/>
    <x v="13"/>
    <x v="0"/>
    <x v="17"/>
    <x v="17"/>
    <x v="0"/>
    <s v="No"/>
  </r>
  <r>
    <n v="1197521"/>
    <x v="82"/>
    <x v="1"/>
    <x v="13"/>
    <x v="0"/>
    <x v="0"/>
    <x v="0"/>
    <x v="770"/>
    <x v="751"/>
    <x v="0"/>
    <s v="No"/>
  </r>
  <r>
    <n v="690736"/>
    <x v="14"/>
    <x v="2"/>
    <x v="47"/>
    <x v="0"/>
    <x v="0"/>
    <x v="1"/>
    <x v="332"/>
    <x v="383"/>
    <x v="0"/>
    <s v="Yes"/>
  </r>
  <r>
    <n v="658687"/>
    <x v="76"/>
    <x v="1"/>
    <x v="27"/>
    <x v="4"/>
    <x v="4"/>
    <x v="0"/>
    <x v="45"/>
    <x v="1224"/>
    <x v="0"/>
    <s v="No"/>
  </r>
  <r>
    <n v="481064"/>
    <x v="20"/>
    <x v="5"/>
    <x v="14"/>
    <x v="7"/>
    <x v="7"/>
    <x v="0"/>
    <x v="168"/>
    <x v="215"/>
    <x v="0"/>
    <s v="No"/>
  </r>
  <r>
    <n v="1418613"/>
    <x v="1"/>
    <x v="0"/>
    <x v="0"/>
    <x v="17"/>
    <x v="17"/>
    <x v="0"/>
    <x v="966"/>
    <x v="932"/>
    <x v="0"/>
    <s v="Yes"/>
  </r>
  <r>
    <n v="921390"/>
    <x v="14"/>
    <x v="2"/>
    <x v="20"/>
    <x v="14"/>
    <x v="14"/>
    <x v="0"/>
    <x v="96"/>
    <x v="93"/>
    <x v="0"/>
    <s v="No"/>
  </r>
  <r>
    <n v="796686"/>
    <x v="10"/>
    <x v="5"/>
    <x v="9"/>
    <x v="31"/>
    <x v="31"/>
    <x v="0"/>
    <x v="269"/>
    <x v="260"/>
    <x v="0"/>
    <s v="No"/>
  </r>
  <r>
    <n v="521611"/>
    <x v="38"/>
    <x v="0"/>
    <x v="5"/>
    <x v="3"/>
    <x v="3"/>
    <x v="0"/>
    <x v="419"/>
    <x v="400"/>
    <x v="0"/>
    <s v="No"/>
  </r>
  <r>
    <n v="1889862"/>
    <x v="33"/>
    <x v="1"/>
    <x v="13"/>
    <x v="0"/>
    <x v="0"/>
    <x v="0"/>
    <x v="34"/>
    <x v="65"/>
    <x v="0"/>
    <s v="No"/>
  </r>
  <r>
    <n v="1889190"/>
    <x v="758"/>
    <x v="1"/>
    <x v="4"/>
    <x v="31"/>
    <x v="31"/>
    <x v="0"/>
    <x v="66"/>
    <x v="811"/>
    <x v="0"/>
    <s v="No"/>
  </r>
  <r>
    <n v="1048092"/>
    <x v="9"/>
    <x v="3"/>
    <x v="3"/>
    <x v="1"/>
    <x v="1"/>
    <x v="0"/>
    <x v="1118"/>
    <x v="1063"/>
    <x v="0"/>
    <s v="No"/>
  </r>
  <r>
    <n v="329293"/>
    <x v="33"/>
    <x v="4"/>
    <x v="19"/>
    <x v="20"/>
    <x v="20"/>
    <x v="0"/>
    <x v="1003"/>
    <x v="1054"/>
    <x v="0"/>
    <s v="Yes"/>
  </r>
  <r>
    <n v="1297470"/>
    <x v="8"/>
    <x v="0"/>
    <x v="0"/>
    <x v="37"/>
    <x v="37"/>
    <x v="1"/>
    <x v="361"/>
    <x v="201"/>
    <x v="0"/>
    <s v="Yes"/>
  </r>
  <r>
    <n v="1074675"/>
    <x v="333"/>
    <x v="1"/>
    <x v="1"/>
    <x v="0"/>
    <x v="0"/>
    <x v="0"/>
    <x v="939"/>
    <x v="259"/>
    <x v="0"/>
    <s v="No"/>
  </r>
  <r>
    <n v="520863"/>
    <x v="17"/>
    <x v="3"/>
    <x v="3"/>
    <x v="0"/>
    <x v="0"/>
    <x v="0"/>
    <x v="419"/>
    <x v="400"/>
    <x v="0"/>
    <s v="No"/>
  </r>
  <r>
    <n v="603170"/>
    <x v="95"/>
    <x v="0"/>
    <x v="5"/>
    <x v="40"/>
    <x v="40"/>
    <x v="0"/>
    <x v="249"/>
    <x v="315"/>
    <x v="0"/>
    <s v="Yes"/>
  </r>
  <r>
    <n v="631809"/>
    <x v="19"/>
    <x v="5"/>
    <x v="9"/>
    <x v="13"/>
    <x v="13"/>
    <x v="3"/>
    <x v="901"/>
    <x v="276"/>
    <x v="0"/>
    <s v="No"/>
  </r>
  <r>
    <n v="1151371"/>
    <x v="1"/>
    <x v="0"/>
    <x v="0"/>
    <x v="25"/>
    <x v="25"/>
    <x v="0"/>
    <x v="203"/>
    <x v="198"/>
    <x v="0"/>
    <s v="No"/>
  </r>
  <r>
    <n v="1204177"/>
    <x v="19"/>
    <x v="0"/>
    <x v="5"/>
    <x v="9"/>
    <x v="9"/>
    <x v="1"/>
    <x v="20"/>
    <x v="20"/>
    <x v="0"/>
    <s v="No"/>
  </r>
  <r>
    <n v="1855366"/>
    <x v="21"/>
    <x v="2"/>
    <x v="48"/>
    <x v="0"/>
    <x v="0"/>
    <x v="0"/>
    <x v="427"/>
    <x v="409"/>
    <x v="0"/>
    <s v="Yes"/>
  </r>
  <r>
    <n v="1387533"/>
    <x v="1"/>
    <x v="0"/>
    <x v="0"/>
    <x v="13"/>
    <x v="13"/>
    <x v="0"/>
    <x v="444"/>
    <x v="423"/>
    <x v="0"/>
    <s v="No"/>
  </r>
  <r>
    <n v="860813"/>
    <x v="68"/>
    <x v="0"/>
    <x v="5"/>
    <x v="7"/>
    <x v="7"/>
    <x v="0"/>
    <x v="172"/>
    <x v="164"/>
    <x v="0"/>
    <s v="No"/>
  </r>
  <r>
    <n v="1293728"/>
    <x v="8"/>
    <x v="5"/>
    <x v="14"/>
    <x v="0"/>
    <x v="0"/>
    <x v="0"/>
    <x v="458"/>
    <x v="482"/>
    <x v="0"/>
    <s v="Yes"/>
  </r>
  <r>
    <n v="1149334"/>
    <x v="852"/>
    <x v="1"/>
    <x v="13"/>
    <x v="21"/>
    <x v="21"/>
    <x v="0"/>
    <x v="439"/>
    <x v="931"/>
    <x v="0"/>
    <s v="No"/>
  </r>
  <r>
    <n v="1290998"/>
    <x v="90"/>
    <x v="1"/>
    <x v="22"/>
    <x v="31"/>
    <x v="31"/>
    <x v="0"/>
    <x v="286"/>
    <x v="698"/>
    <x v="0"/>
    <s v="No"/>
  </r>
  <r>
    <n v="1316629"/>
    <x v="9"/>
    <x v="3"/>
    <x v="8"/>
    <x v="0"/>
    <x v="0"/>
    <x v="0"/>
    <x v="752"/>
    <x v="716"/>
    <x v="0"/>
    <s v="No"/>
  </r>
  <r>
    <n v="1969559"/>
    <x v="232"/>
    <x v="1"/>
    <x v="27"/>
    <x v="7"/>
    <x v="7"/>
    <x v="0"/>
    <x v="601"/>
    <x v="567"/>
    <x v="0"/>
    <s v="No"/>
  </r>
  <r>
    <n v="2109691"/>
    <x v="35"/>
    <x v="0"/>
    <x v="37"/>
    <x v="14"/>
    <x v="14"/>
    <x v="0"/>
    <x v="383"/>
    <x v="812"/>
    <x v="0"/>
    <s v="Yes"/>
  </r>
  <r>
    <n v="1366155"/>
    <x v="286"/>
    <x v="1"/>
    <x v="22"/>
    <x v="7"/>
    <x v="7"/>
    <x v="0"/>
    <x v="64"/>
    <x v="1074"/>
    <x v="0"/>
    <s v="No"/>
  </r>
  <r>
    <n v="1163366"/>
    <x v="14"/>
    <x v="2"/>
    <x v="35"/>
    <x v="32"/>
    <x v="32"/>
    <x v="0"/>
    <x v="588"/>
    <x v="795"/>
    <x v="0"/>
    <s v="No"/>
  </r>
  <r>
    <n v="1251313"/>
    <x v="8"/>
    <x v="2"/>
    <x v="24"/>
    <x v="21"/>
    <x v="21"/>
    <x v="0"/>
    <x v="710"/>
    <x v="770"/>
    <x v="0"/>
    <s v="Yes"/>
  </r>
  <r>
    <n v="1138332"/>
    <x v="50"/>
    <x v="7"/>
    <x v="19"/>
    <x v="1"/>
    <x v="1"/>
    <x v="3"/>
    <x v="704"/>
    <x v="312"/>
    <x v="0"/>
    <s v="No"/>
  </r>
  <r>
    <n v="1246702"/>
    <x v="51"/>
    <x v="2"/>
    <x v="31"/>
    <x v="26"/>
    <x v="26"/>
    <x v="0"/>
    <x v="127"/>
    <x v="715"/>
    <x v="0"/>
    <s v="No"/>
  </r>
  <r>
    <n v="551754"/>
    <x v="1"/>
    <x v="0"/>
    <x v="0"/>
    <x v="2"/>
    <x v="2"/>
    <x v="0"/>
    <x v="574"/>
    <x v="1143"/>
    <x v="0"/>
    <s v="No"/>
  </r>
  <r>
    <n v="1876139"/>
    <x v="207"/>
    <x v="6"/>
    <x v="66"/>
    <x v="20"/>
    <x v="20"/>
    <x v="0"/>
    <x v="417"/>
    <x v="89"/>
    <x v="0"/>
    <s v="Yes"/>
  </r>
  <r>
    <n v="1130453"/>
    <x v="5"/>
    <x v="1"/>
    <x v="1"/>
    <x v="13"/>
    <x v="13"/>
    <x v="1"/>
    <x v="154"/>
    <x v="561"/>
    <x v="0"/>
    <s v="No"/>
  </r>
  <r>
    <n v="2051321"/>
    <x v="853"/>
    <x v="1"/>
    <x v="1"/>
    <x v="8"/>
    <x v="8"/>
    <x v="0"/>
    <x v="597"/>
    <x v="563"/>
    <x v="0"/>
    <s v="No"/>
  </r>
  <r>
    <n v="578021"/>
    <x v="14"/>
    <x v="1"/>
    <x v="27"/>
    <x v="7"/>
    <x v="7"/>
    <x v="1"/>
    <x v="316"/>
    <x v="422"/>
    <x v="0"/>
    <s v="No"/>
  </r>
  <r>
    <n v="1596690"/>
    <x v="25"/>
    <x v="2"/>
    <x v="35"/>
    <x v="9"/>
    <x v="9"/>
    <x v="0"/>
    <x v="723"/>
    <x v="91"/>
    <x v="0"/>
    <s v="No"/>
  </r>
  <r>
    <n v="1363320"/>
    <x v="20"/>
    <x v="0"/>
    <x v="0"/>
    <x v="8"/>
    <x v="8"/>
    <x v="0"/>
    <x v="747"/>
    <x v="707"/>
    <x v="0"/>
    <s v="No"/>
  </r>
  <r>
    <n v="1019532"/>
    <x v="854"/>
    <x v="1"/>
    <x v="22"/>
    <x v="10"/>
    <x v="10"/>
    <x v="4"/>
    <x v="273"/>
    <x v="264"/>
    <x v="0"/>
    <s v="No"/>
  </r>
  <r>
    <n v="1682400"/>
    <x v="243"/>
    <x v="1"/>
    <x v="22"/>
    <x v="10"/>
    <x v="10"/>
    <x v="0"/>
    <x v="645"/>
    <x v="614"/>
    <x v="1"/>
    <s v="Yes"/>
  </r>
  <r>
    <n v="1489288"/>
    <x v="19"/>
    <x v="0"/>
    <x v="42"/>
    <x v="18"/>
    <x v="18"/>
    <x v="0"/>
    <x v="397"/>
    <x v="40"/>
    <x v="0"/>
    <s v="No"/>
  </r>
  <r>
    <n v="912963"/>
    <x v="82"/>
    <x v="1"/>
    <x v="27"/>
    <x v="25"/>
    <x v="25"/>
    <x v="0"/>
    <x v="876"/>
    <x v="598"/>
    <x v="0"/>
    <s v="No"/>
  </r>
  <r>
    <n v="1330683"/>
    <x v="51"/>
    <x v="7"/>
    <x v="39"/>
    <x v="0"/>
    <x v="0"/>
    <x v="0"/>
    <x v="47"/>
    <x v="1033"/>
    <x v="0"/>
    <s v="Yes"/>
  </r>
  <r>
    <n v="2081884"/>
    <x v="25"/>
    <x v="2"/>
    <x v="10"/>
    <x v="13"/>
    <x v="13"/>
    <x v="0"/>
    <x v="22"/>
    <x v="22"/>
    <x v="0"/>
    <s v="Yes"/>
  </r>
  <r>
    <n v="1617215"/>
    <x v="8"/>
    <x v="5"/>
    <x v="12"/>
    <x v="13"/>
    <x v="13"/>
    <x v="0"/>
    <x v="357"/>
    <x v="335"/>
    <x v="0"/>
    <s v="No"/>
  </r>
  <r>
    <n v="323760"/>
    <x v="1"/>
    <x v="0"/>
    <x v="42"/>
    <x v="15"/>
    <x v="15"/>
    <x v="2"/>
    <x v="126"/>
    <x v="547"/>
    <x v="0"/>
    <s v="No"/>
  </r>
  <r>
    <n v="2051406"/>
    <x v="348"/>
    <x v="1"/>
    <x v="4"/>
    <x v="14"/>
    <x v="14"/>
    <x v="0"/>
    <x v="407"/>
    <x v="490"/>
    <x v="0"/>
    <s v="Yes"/>
  </r>
  <r>
    <n v="1329297"/>
    <x v="14"/>
    <x v="2"/>
    <x v="61"/>
    <x v="26"/>
    <x v="26"/>
    <x v="0"/>
    <x v="161"/>
    <x v="289"/>
    <x v="0"/>
    <s v="No"/>
  </r>
  <r>
    <n v="866873"/>
    <x v="855"/>
    <x v="1"/>
    <x v="1"/>
    <x v="7"/>
    <x v="7"/>
    <x v="0"/>
    <x v="304"/>
    <x v="708"/>
    <x v="0"/>
    <s v="No"/>
  </r>
  <r>
    <n v="1616707"/>
    <x v="30"/>
    <x v="7"/>
    <x v="21"/>
    <x v="12"/>
    <x v="12"/>
    <x v="3"/>
    <x v="0"/>
    <x v="484"/>
    <x v="0"/>
    <s v="No"/>
  </r>
  <r>
    <n v="221515"/>
    <x v="19"/>
    <x v="5"/>
    <x v="12"/>
    <x v="28"/>
    <x v="28"/>
    <x v="1"/>
    <x v="915"/>
    <x v="228"/>
    <x v="0"/>
    <s v="No"/>
  </r>
  <r>
    <n v="1062845"/>
    <x v="856"/>
    <x v="1"/>
    <x v="27"/>
    <x v="7"/>
    <x v="7"/>
    <x v="0"/>
    <x v="653"/>
    <x v="651"/>
    <x v="0"/>
    <s v="Yes"/>
  </r>
  <r>
    <n v="1964387"/>
    <x v="93"/>
    <x v="0"/>
    <x v="0"/>
    <x v="25"/>
    <x v="25"/>
    <x v="0"/>
    <x v="1015"/>
    <x v="979"/>
    <x v="0"/>
    <s v="No"/>
  </r>
  <r>
    <n v="2044127"/>
    <x v="18"/>
    <x v="0"/>
    <x v="0"/>
    <x v="12"/>
    <x v="12"/>
    <x v="0"/>
    <x v="431"/>
    <x v="849"/>
    <x v="0"/>
    <s v="No"/>
  </r>
  <r>
    <n v="1473842"/>
    <x v="21"/>
    <x v="2"/>
    <x v="23"/>
    <x v="0"/>
    <x v="0"/>
    <x v="0"/>
    <x v="335"/>
    <x v="595"/>
    <x v="0"/>
    <s v="Yes"/>
  </r>
  <r>
    <n v="776941"/>
    <x v="14"/>
    <x v="0"/>
    <x v="0"/>
    <x v="27"/>
    <x v="27"/>
    <x v="0"/>
    <x v="562"/>
    <x v="528"/>
    <x v="0"/>
    <s v="Yes"/>
  </r>
  <r>
    <n v="1696058"/>
    <x v="20"/>
    <x v="5"/>
    <x v="15"/>
    <x v="7"/>
    <x v="7"/>
    <x v="0"/>
    <x v="302"/>
    <x v="55"/>
    <x v="0"/>
    <s v="No"/>
  </r>
  <r>
    <n v="1830837"/>
    <x v="10"/>
    <x v="2"/>
    <x v="31"/>
    <x v="13"/>
    <x v="13"/>
    <x v="3"/>
    <x v="1120"/>
    <x v="1100"/>
    <x v="0"/>
    <s v="Yes"/>
  </r>
  <r>
    <n v="1230427"/>
    <x v="17"/>
    <x v="3"/>
    <x v="44"/>
    <x v="18"/>
    <x v="18"/>
    <x v="0"/>
    <x v="1032"/>
    <x v="686"/>
    <x v="0"/>
    <s v="No"/>
  </r>
  <r>
    <n v="2128463"/>
    <x v="4"/>
    <x v="3"/>
    <x v="8"/>
    <x v="17"/>
    <x v="17"/>
    <x v="0"/>
    <x v="845"/>
    <x v="722"/>
    <x v="0"/>
    <s v="Yes"/>
  </r>
  <r>
    <n v="1140277"/>
    <x v="50"/>
    <x v="7"/>
    <x v="19"/>
    <x v="20"/>
    <x v="20"/>
    <x v="0"/>
    <x v="328"/>
    <x v="312"/>
    <x v="0"/>
    <s v="No"/>
  </r>
  <r>
    <n v="1350355"/>
    <x v="4"/>
    <x v="3"/>
    <x v="3"/>
    <x v="52"/>
    <x v="50"/>
    <x v="0"/>
    <x v="1009"/>
    <x v="970"/>
    <x v="0"/>
    <s v="No"/>
  </r>
  <r>
    <n v="1179730"/>
    <x v="4"/>
    <x v="3"/>
    <x v="8"/>
    <x v="19"/>
    <x v="19"/>
    <x v="0"/>
    <x v="768"/>
    <x v="727"/>
    <x v="0"/>
    <s v="Yes"/>
  </r>
  <r>
    <n v="1379463"/>
    <x v="19"/>
    <x v="0"/>
    <x v="37"/>
    <x v="7"/>
    <x v="7"/>
    <x v="0"/>
    <x v="1337"/>
    <x v="1279"/>
    <x v="0"/>
    <s v="No"/>
  </r>
  <r>
    <n v="704838"/>
    <x v="1"/>
    <x v="0"/>
    <x v="37"/>
    <x v="7"/>
    <x v="7"/>
    <x v="0"/>
    <x v="1286"/>
    <x v="36"/>
    <x v="0"/>
    <s v="Yes"/>
  </r>
  <r>
    <n v="1805826"/>
    <x v="17"/>
    <x v="3"/>
    <x v="44"/>
    <x v="0"/>
    <x v="0"/>
    <x v="0"/>
    <x v="275"/>
    <x v="391"/>
    <x v="0"/>
    <s v="Yes"/>
  </r>
  <r>
    <n v="1057602"/>
    <x v="1"/>
    <x v="0"/>
    <x v="0"/>
    <x v="41"/>
    <x v="41"/>
    <x v="0"/>
    <x v="1294"/>
    <x v="1238"/>
    <x v="1"/>
    <s v="No"/>
  </r>
  <r>
    <n v="2120690"/>
    <x v="26"/>
    <x v="0"/>
    <x v="0"/>
    <x v="7"/>
    <x v="7"/>
    <x v="0"/>
    <x v="748"/>
    <x v="709"/>
    <x v="0"/>
    <s v="Yes"/>
  </r>
  <r>
    <n v="1288213"/>
    <x v="18"/>
    <x v="0"/>
    <x v="42"/>
    <x v="7"/>
    <x v="7"/>
    <x v="0"/>
    <x v="737"/>
    <x v="976"/>
    <x v="0"/>
    <s v="No"/>
  </r>
  <r>
    <n v="2028166"/>
    <x v="45"/>
    <x v="9"/>
    <x v="55"/>
    <x v="4"/>
    <x v="4"/>
    <x v="0"/>
    <x v="544"/>
    <x v="147"/>
    <x v="0"/>
    <s v="No"/>
  </r>
  <r>
    <n v="430800"/>
    <x v="45"/>
    <x v="2"/>
    <x v="24"/>
    <x v="10"/>
    <x v="10"/>
    <x v="0"/>
    <x v="1066"/>
    <x v="800"/>
    <x v="0"/>
    <s v="No"/>
  </r>
  <r>
    <n v="697532"/>
    <x v="238"/>
    <x v="1"/>
    <x v="13"/>
    <x v="31"/>
    <x v="31"/>
    <x v="0"/>
    <x v="1109"/>
    <x v="437"/>
    <x v="0"/>
    <s v="No"/>
  </r>
  <r>
    <n v="1540031"/>
    <x v="19"/>
    <x v="5"/>
    <x v="15"/>
    <x v="12"/>
    <x v="12"/>
    <x v="1"/>
    <x v="937"/>
    <x v="451"/>
    <x v="0"/>
    <s v="No"/>
  </r>
  <r>
    <n v="1770714"/>
    <x v="7"/>
    <x v="4"/>
    <x v="26"/>
    <x v="18"/>
    <x v="18"/>
    <x v="0"/>
    <x v="686"/>
    <x v="582"/>
    <x v="0"/>
    <s v="No"/>
  </r>
  <r>
    <n v="2080614"/>
    <x v="17"/>
    <x v="3"/>
    <x v="8"/>
    <x v="3"/>
    <x v="3"/>
    <x v="0"/>
    <x v="22"/>
    <x v="22"/>
    <x v="0"/>
    <s v="No"/>
  </r>
  <r>
    <n v="1029988"/>
    <x v="10"/>
    <x v="0"/>
    <x v="0"/>
    <x v="10"/>
    <x v="10"/>
    <x v="0"/>
    <x v="967"/>
    <x v="933"/>
    <x v="0"/>
    <s v="Yes"/>
  </r>
  <r>
    <n v="1941563"/>
    <x v="184"/>
    <x v="1"/>
    <x v="13"/>
    <x v="13"/>
    <x v="13"/>
    <x v="0"/>
    <x v="307"/>
    <x v="1059"/>
    <x v="0"/>
    <s v="No"/>
  </r>
  <r>
    <n v="538809"/>
    <x v="19"/>
    <x v="0"/>
    <x v="0"/>
    <x v="10"/>
    <x v="10"/>
    <x v="0"/>
    <x v="517"/>
    <x v="553"/>
    <x v="0"/>
    <s v="No"/>
  </r>
  <r>
    <n v="1581186"/>
    <x v="5"/>
    <x v="1"/>
    <x v="1"/>
    <x v="33"/>
    <x v="33"/>
    <x v="0"/>
    <x v="1131"/>
    <x v="470"/>
    <x v="0"/>
    <s v="No"/>
  </r>
  <r>
    <n v="1012415"/>
    <x v="19"/>
    <x v="7"/>
    <x v="21"/>
    <x v="27"/>
    <x v="27"/>
    <x v="0"/>
    <x v="903"/>
    <x v="868"/>
    <x v="0"/>
    <s v="No"/>
  </r>
  <r>
    <n v="577428"/>
    <x v="19"/>
    <x v="2"/>
    <x v="30"/>
    <x v="3"/>
    <x v="3"/>
    <x v="0"/>
    <x v="316"/>
    <x v="300"/>
    <x v="0"/>
    <s v="Yes"/>
  </r>
  <r>
    <n v="807059"/>
    <x v="46"/>
    <x v="1"/>
    <x v="4"/>
    <x v="0"/>
    <x v="0"/>
    <x v="0"/>
    <x v="62"/>
    <x v="378"/>
    <x v="0"/>
    <s v="No"/>
  </r>
  <r>
    <n v="1878062"/>
    <x v="22"/>
    <x v="5"/>
    <x v="12"/>
    <x v="9"/>
    <x v="9"/>
    <x v="0"/>
    <x v="250"/>
    <x v="244"/>
    <x v="0"/>
    <s v="No"/>
  </r>
  <r>
    <n v="906403"/>
    <x v="88"/>
    <x v="1"/>
    <x v="22"/>
    <x v="0"/>
    <x v="0"/>
    <x v="0"/>
    <x v="616"/>
    <x v="338"/>
    <x v="0"/>
    <s v="No"/>
  </r>
  <r>
    <n v="1670044"/>
    <x v="9"/>
    <x v="3"/>
    <x v="3"/>
    <x v="1"/>
    <x v="1"/>
    <x v="0"/>
    <x v="546"/>
    <x v="54"/>
    <x v="0"/>
    <s v="No"/>
  </r>
  <r>
    <n v="1805395"/>
    <x v="19"/>
    <x v="5"/>
    <x v="9"/>
    <x v="0"/>
    <x v="0"/>
    <x v="3"/>
    <x v="482"/>
    <x v="395"/>
    <x v="0"/>
    <s v="No"/>
  </r>
  <r>
    <n v="1494228"/>
    <x v="229"/>
    <x v="1"/>
    <x v="27"/>
    <x v="13"/>
    <x v="13"/>
    <x v="3"/>
    <x v="505"/>
    <x v="476"/>
    <x v="0"/>
    <s v="No"/>
  </r>
  <r>
    <n v="1953521"/>
    <x v="19"/>
    <x v="0"/>
    <x v="42"/>
    <x v="7"/>
    <x v="7"/>
    <x v="0"/>
    <x v="989"/>
    <x v="954"/>
    <x v="0"/>
    <s v="No"/>
  </r>
  <r>
    <n v="1743314"/>
    <x v="8"/>
    <x v="5"/>
    <x v="12"/>
    <x v="5"/>
    <x v="5"/>
    <x v="1"/>
    <x v="162"/>
    <x v="303"/>
    <x v="0"/>
    <s v="No"/>
  </r>
  <r>
    <n v="781402"/>
    <x v="10"/>
    <x v="5"/>
    <x v="12"/>
    <x v="24"/>
    <x v="24"/>
    <x v="0"/>
    <x v="690"/>
    <x v="61"/>
    <x v="0"/>
    <s v="No"/>
  </r>
  <r>
    <n v="1884889"/>
    <x v="35"/>
    <x v="0"/>
    <x v="0"/>
    <x v="0"/>
    <x v="0"/>
    <x v="0"/>
    <x v="757"/>
    <x v="616"/>
    <x v="0"/>
    <s v="Yes"/>
  </r>
  <r>
    <n v="1695519"/>
    <x v="28"/>
    <x v="2"/>
    <x v="40"/>
    <x v="31"/>
    <x v="31"/>
    <x v="0"/>
    <x v="302"/>
    <x v="638"/>
    <x v="0"/>
    <s v="No"/>
  </r>
  <r>
    <n v="1779107"/>
    <x v="28"/>
    <x v="5"/>
    <x v="9"/>
    <x v="0"/>
    <x v="0"/>
    <x v="1"/>
    <x v="826"/>
    <x v="783"/>
    <x v="0"/>
    <s v="No"/>
  </r>
  <r>
    <n v="1454160"/>
    <x v="857"/>
    <x v="0"/>
    <x v="0"/>
    <x v="0"/>
    <x v="0"/>
    <x v="1"/>
    <x v="782"/>
    <x v="658"/>
    <x v="0"/>
    <s v="No"/>
  </r>
  <r>
    <n v="2107263"/>
    <x v="9"/>
    <x v="3"/>
    <x v="44"/>
    <x v="9"/>
    <x v="9"/>
    <x v="0"/>
    <x v="695"/>
    <x v="664"/>
    <x v="0"/>
    <s v="Yes"/>
  </r>
  <r>
    <n v="499470"/>
    <x v="7"/>
    <x v="4"/>
    <x v="32"/>
    <x v="0"/>
    <x v="0"/>
    <x v="0"/>
    <x v="749"/>
    <x v="496"/>
    <x v="0"/>
    <s v="Yes"/>
  </r>
  <r>
    <n v="1775628"/>
    <x v="51"/>
    <x v="2"/>
    <x v="70"/>
    <x v="17"/>
    <x v="17"/>
    <x v="0"/>
    <x v="21"/>
    <x v="21"/>
    <x v="0"/>
    <s v="No"/>
  </r>
  <r>
    <n v="362418"/>
    <x v="1"/>
    <x v="0"/>
    <x v="0"/>
    <x v="27"/>
    <x v="27"/>
    <x v="3"/>
    <x v="365"/>
    <x v="539"/>
    <x v="0"/>
    <s v="No"/>
  </r>
  <r>
    <n v="1202086"/>
    <x v="146"/>
    <x v="10"/>
    <x v="55"/>
    <x v="9"/>
    <x v="9"/>
    <x v="1"/>
    <x v="485"/>
    <x v="611"/>
    <x v="0"/>
    <s v="No"/>
  </r>
  <r>
    <n v="1781527"/>
    <x v="10"/>
    <x v="0"/>
    <x v="0"/>
    <x v="14"/>
    <x v="14"/>
    <x v="0"/>
    <x v="370"/>
    <x v="242"/>
    <x v="0"/>
    <s v="No"/>
  </r>
  <r>
    <n v="878046"/>
    <x v="858"/>
    <x v="1"/>
    <x v="22"/>
    <x v="7"/>
    <x v="7"/>
    <x v="0"/>
    <x v="265"/>
    <x v="374"/>
    <x v="0"/>
    <s v="No"/>
  </r>
  <r>
    <n v="1835828"/>
    <x v="157"/>
    <x v="1"/>
    <x v="1"/>
    <x v="21"/>
    <x v="21"/>
    <x v="0"/>
    <x v="524"/>
    <x v="619"/>
    <x v="0"/>
    <s v="No"/>
  </r>
  <r>
    <n v="688604"/>
    <x v="19"/>
    <x v="0"/>
    <x v="37"/>
    <x v="19"/>
    <x v="19"/>
    <x v="0"/>
    <x v="1264"/>
    <x v="1200"/>
    <x v="0"/>
    <s v="No"/>
  </r>
  <r>
    <n v="1482418"/>
    <x v="14"/>
    <x v="1"/>
    <x v="22"/>
    <x v="7"/>
    <x v="7"/>
    <x v="0"/>
    <x v="297"/>
    <x v="517"/>
    <x v="0"/>
    <s v="No"/>
  </r>
  <r>
    <n v="883790"/>
    <x v="220"/>
    <x v="0"/>
    <x v="0"/>
    <x v="7"/>
    <x v="7"/>
    <x v="0"/>
    <x v="198"/>
    <x v="192"/>
    <x v="0"/>
    <s v="No"/>
  </r>
  <r>
    <n v="2069641"/>
    <x v="23"/>
    <x v="0"/>
    <x v="37"/>
    <x v="27"/>
    <x v="27"/>
    <x v="0"/>
    <x v="199"/>
    <x v="375"/>
    <x v="0"/>
    <s v="No"/>
  </r>
  <r>
    <n v="449958"/>
    <x v="4"/>
    <x v="3"/>
    <x v="8"/>
    <x v="13"/>
    <x v="13"/>
    <x v="0"/>
    <x v="1188"/>
    <x v="1095"/>
    <x v="0"/>
    <s v="No"/>
  </r>
  <r>
    <n v="1924500"/>
    <x v="14"/>
    <x v="0"/>
    <x v="0"/>
    <x v="18"/>
    <x v="18"/>
    <x v="0"/>
    <x v="949"/>
    <x v="915"/>
    <x v="0"/>
    <s v="No"/>
  </r>
  <r>
    <n v="602336"/>
    <x v="21"/>
    <x v="2"/>
    <x v="30"/>
    <x v="5"/>
    <x v="5"/>
    <x v="0"/>
    <x v="685"/>
    <x v="839"/>
    <x v="0"/>
    <s v="No"/>
  </r>
  <r>
    <n v="1524327"/>
    <x v="46"/>
    <x v="7"/>
    <x v="19"/>
    <x v="31"/>
    <x v="31"/>
    <x v="0"/>
    <x v="581"/>
    <x v="885"/>
    <x v="0"/>
    <s v="No"/>
  </r>
  <r>
    <n v="1089381"/>
    <x v="1"/>
    <x v="0"/>
    <x v="0"/>
    <x v="4"/>
    <x v="4"/>
    <x v="2"/>
    <x v="1043"/>
    <x v="577"/>
    <x v="0"/>
    <s v="Yes"/>
  </r>
  <r>
    <n v="2026135"/>
    <x v="9"/>
    <x v="3"/>
    <x v="8"/>
    <x v="0"/>
    <x v="0"/>
    <x v="0"/>
    <x v="152"/>
    <x v="347"/>
    <x v="0"/>
    <s v="Yes"/>
  </r>
  <r>
    <n v="1364487"/>
    <x v="511"/>
    <x v="1"/>
    <x v="13"/>
    <x v="7"/>
    <x v="7"/>
    <x v="0"/>
    <x v="64"/>
    <x v="1074"/>
    <x v="0"/>
    <s v="No"/>
  </r>
  <r>
    <n v="1942049"/>
    <x v="127"/>
    <x v="5"/>
    <x v="15"/>
    <x v="13"/>
    <x v="13"/>
    <x v="0"/>
    <x v="783"/>
    <x v="738"/>
    <x v="0"/>
    <s v="Yes"/>
  </r>
  <r>
    <n v="1847319"/>
    <x v="103"/>
    <x v="6"/>
    <x v="66"/>
    <x v="17"/>
    <x v="17"/>
    <x v="3"/>
    <x v="1051"/>
    <x v="34"/>
    <x v="0"/>
    <s v="No"/>
  </r>
  <r>
    <n v="1116279"/>
    <x v="367"/>
    <x v="2"/>
    <x v="47"/>
    <x v="14"/>
    <x v="14"/>
    <x v="0"/>
    <x v="858"/>
    <x v="1006"/>
    <x v="0"/>
    <s v="No"/>
  </r>
  <r>
    <n v="500017"/>
    <x v="10"/>
    <x v="5"/>
    <x v="15"/>
    <x v="7"/>
    <x v="7"/>
    <x v="0"/>
    <x v="283"/>
    <x v="496"/>
    <x v="0"/>
    <s v="No"/>
  </r>
  <r>
    <n v="1915914"/>
    <x v="9"/>
    <x v="3"/>
    <x v="44"/>
    <x v="7"/>
    <x v="7"/>
    <x v="0"/>
    <x v="606"/>
    <x v="570"/>
    <x v="0"/>
    <s v="No"/>
  </r>
  <r>
    <n v="1339170"/>
    <x v="51"/>
    <x v="1"/>
    <x v="22"/>
    <x v="5"/>
    <x v="5"/>
    <x v="0"/>
    <x v="435"/>
    <x v="155"/>
    <x v="0"/>
    <s v="Yes"/>
  </r>
  <r>
    <n v="374611"/>
    <x v="28"/>
    <x v="5"/>
    <x v="15"/>
    <x v="15"/>
    <x v="15"/>
    <x v="0"/>
    <x v="956"/>
    <x v="922"/>
    <x v="0"/>
    <s v="No"/>
  </r>
  <r>
    <n v="1083896"/>
    <x v="62"/>
    <x v="2"/>
    <x v="31"/>
    <x v="1"/>
    <x v="1"/>
    <x v="0"/>
    <x v="264"/>
    <x v="41"/>
    <x v="0"/>
    <s v="No"/>
  </r>
  <r>
    <n v="2075411"/>
    <x v="20"/>
    <x v="5"/>
    <x v="9"/>
    <x v="7"/>
    <x v="7"/>
    <x v="2"/>
    <x v="510"/>
    <x v="22"/>
    <x v="0"/>
    <s v="No"/>
  </r>
  <r>
    <n v="857398"/>
    <x v="62"/>
    <x v="1"/>
    <x v="22"/>
    <x v="44"/>
    <x v="43"/>
    <x v="0"/>
    <x v="1005"/>
    <x v="965"/>
    <x v="0"/>
    <s v="No"/>
  </r>
  <r>
    <n v="1791569"/>
    <x v="859"/>
    <x v="7"/>
    <x v="21"/>
    <x v="30"/>
    <x v="30"/>
    <x v="0"/>
    <x v="342"/>
    <x v="325"/>
    <x v="0"/>
    <s v="No"/>
  </r>
  <r>
    <n v="1391312"/>
    <x v="19"/>
    <x v="4"/>
    <x v="29"/>
    <x v="7"/>
    <x v="7"/>
    <x v="0"/>
    <x v="113"/>
    <x v="110"/>
    <x v="0"/>
    <s v="No"/>
  </r>
  <r>
    <n v="240234"/>
    <x v="6"/>
    <x v="0"/>
    <x v="0"/>
    <x v="0"/>
    <x v="0"/>
    <x v="1"/>
    <x v="117"/>
    <x v="862"/>
    <x v="0"/>
    <s v="No"/>
  </r>
  <r>
    <n v="1924353"/>
    <x v="16"/>
    <x v="2"/>
    <x v="23"/>
    <x v="20"/>
    <x v="20"/>
    <x v="0"/>
    <x v="447"/>
    <x v="440"/>
    <x v="0"/>
    <s v="No"/>
  </r>
  <r>
    <n v="1053355"/>
    <x v="860"/>
    <x v="7"/>
    <x v="21"/>
    <x v="7"/>
    <x v="7"/>
    <x v="0"/>
    <x v="941"/>
    <x v="904"/>
    <x v="0"/>
    <s v="No"/>
  </r>
  <r>
    <n v="908832"/>
    <x v="19"/>
    <x v="0"/>
    <x v="37"/>
    <x v="42"/>
    <x v="42"/>
    <x v="3"/>
    <x v="634"/>
    <x v="598"/>
    <x v="0"/>
    <s v="No"/>
  </r>
  <r>
    <n v="1377643"/>
    <x v="861"/>
    <x v="1"/>
    <x v="27"/>
    <x v="3"/>
    <x v="3"/>
    <x v="0"/>
    <x v="968"/>
    <x v="1009"/>
    <x v="0"/>
    <s v="No"/>
  </r>
  <r>
    <n v="516276"/>
    <x v="6"/>
    <x v="5"/>
    <x v="15"/>
    <x v="0"/>
    <x v="0"/>
    <x v="0"/>
    <x v="101"/>
    <x v="98"/>
    <x v="0"/>
    <s v="No"/>
  </r>
  <r>
    <n v="1312854"/>
    <x v="10"/>
    <x v="2"/>
    <x v="59"/>
    <x v="1"/>
    <x v="1"/>
    <x v="0"/>
    <x v="1089"/>
    <x v="1037"/>
    <x v="0"/>
    <s v="No"/>
  </r>
  <r>
    <n v="1564713"/>
    <x v="125"/>
    <x v="5"/>
    <x v="12"/>
    <x v="11"/>
    <x v="11"/>
    <x v="0"/>
    <x v="391"/>
    <x v="261"/>
    <x v="0"/>
    <s v="No"/>
  </r>
  <r>
    <n v="2007424"/>
    <x v="62"/>
    <x v="2"/>
    <x v="2"/>
    <x v="12"/>
    <x v="12"/>
    <x v="0"/>
    <x v="166"/>
    <x v="159"/>
    <x v="0"/>
    <s v="No"/>
  </r>
  <r>
    <n v="463672"/>
    <x v="10"/>
    <x v="0"/>
    <x v="0"/>
    <x v="7"/>
    <x v="7"/>
    <x v="0"/>
    <x v="481"/>
    <x v="369"/>
    <x v="0"/>
    <s v="No"/>
  </r>
  <r>
    <n v="833721"/>
    <x v="6"/>
    <x v="0"/>
    <x v="5"/>
    <x v="13"/>
    <x v="13"/>
    <x v="0"/>
    <x v="247"/>
    <x v="241"/>
    <x v="0"/>
    <s v="No"/>
  </r>
  <r>
    <n v="1933933"/>
    <x v="19"/>
    <x v="5"/>
    <x v="12"/>
    <x v="7"/>
    <x v="7"/>
    <x v="3"/>
    <x v="623"/>
    <x v="587"/>
    <x v="0"/>
    <s v="No"/>
  </r>
  <r>
    <n v="773180"/>
    <x v="33"/>
    <x v="4"/>
    <x v="29"/>
    <x v="45"/>
    <x v="44"/>
    <x v="0"/>
    <x v="37"/>
    <x v="32"/>
    <x v="0"/>
    <s v="Yes"/>
  </r>
  <r>
    <n v="1979614"/>
    <x v="32"/>
    <x v="5"/>
    <x v="12"/>
    <x v="0"/>
    <x v="0"/>
    <x v="3"/>
    <x v="44"/>
    <x v="177"/>
    <x v="0"/>
    <s v="No"/>
  </r>
  <r>
    <n v="1537556"/>
    <x v="9"/>
    <x v="3"/>
    <x v="8"/>
    <x v="13"/>
    <x v="13"/>
    <x v="0"/>
    <x v="586"/>
    <x v="550"/>
    <x v="0"/>
    <s v="No"/>
  </r>
  <r>
    <n v="1839619"/>
    <x v="10"/>
    <x v="2"/>
    <x v="38"/>
    <x v="12"/>
    <x v="12"/>
    <x v="2"/>
    <x v="325"/>
    <x v="309"/>
    <x v="0"/>
    <s v="No"/>
  </r>
  <r>
    <n v="230754"/>
    <x v="19"/>
    <x v="0"/>
    <x v="0"/>
    <x v="0"/>
    <x v="0"/>
    <x v="1"/>
    <x v="1338"/>
    <x v="1000"/>
    <x v="0"/>
    <s v="No"/>
  </r>
  <r>
    <n v="805435"/>
    <x v="135"/>
    <x v="7"/>
    <x v="21"/>
    <x v="9"/>
    <x v="9"/>
    <x v="0"/>
    <x v="1222"/>
    <x v="975"/>
    <x v="0"/>
    <s v="No"/>
  </r>
  <r>
    <n v="550564"/>
    <x v="5"/>
    <x v="3"/>
    <x v="8"/>
    <x v="0"/>
    <x v="0"/>
    <x v="0"/>
    <x v="646"/>
    <x v="537"/>
    <x v="0"/>
    <s v="No"/>
  </r>
  <r>
    <n v="1597116"/>
    <x v="1"/>
    <x v="0"/>
    <x v="0"/>
    <x v="8"/>
    <x v="8"/>
    <x v="0"/>
    <x v="723"/>
    <x v="91"/>
    <x v="0"/>
    <s v="Yes"/>
  </r>
  <r>
    <n v="257270"/>
    <x v="16"/>
    <x v="2"/>
    <x v="7"/>
    <x v="5"/>
    <x v="5"/>
    <x v="0"/>
    <x v="104"/>
    <x v="101"/>
    <x v="0"/>
    <s v="No"/>
  </r>
  <r>
    <n v="1168231"/>
    <x v="8"/>
    <x v="0"/>
    <x v="0"/>
    <x v="7"/>
    <x v="7"/>
    <x v="1"/>
    <x v="946"/>
    <x v="816"/>
    <x v="0"/>
    <s v="No"/>
  </r>
  <r>
    <n v="1576819"/>
    <x v="6"/>
    <x v="7"/>
    <x v="39"/>
    <x v="8"/>
    <x v="8"/>
    <x v="2"/>
    <x v="13"/>
    <x v="610"/>
    <x v="0"/>
    <s v="No"/>
  </r>
  <r>
    <n v="415811"/>
    <x v="22"/>
    <x v="5"/>
    <x v="15"/>
    <x v="25"/>
    <x v="25"/>
    <x v="1"/>
    <x v="843"/>
    <x v="217"/>
    <x v="0"/>
    <s v="No"/>
  </r>
  <r>
    <n v="485426"/>
    <x v="50"/>
    <x v="7"/>
    <x v="21"/>
    <x v="4"/>
    <x v="4"/>
    <x v="0"/>
    <x v="626"/>
    <x v="813"/>
    <x v="0"/>
    <s v="Yes"/>
  </r>
  <r>
    <n v="1034645"/>
    <x v="367"/>
    <x v="2"/>
    <x v="23"/>
    <x v="8"/>
    <x v="8"/>
    <x v="1"/>
    <x v="271"/>
    <x v="1280"/>
    <x v="0"/>
    <s v="No"/>
  </r>
  <r>
    <n v="1167580"/>
    <x v="16"/>
    <x v="1"/>
    <x v="1"/>
    <x v="44"/>
    <x v="43"/>
    <x v="1"/>
    <x v="746"/>
    <x v="816"/>
    <x v="0"/>
    <s v="No"/>
  </r>
  <r>
    <n v="1420586"/>
    <x v="8"/>
    <x v="0"/>
    <x v="42"/>
    <x v="0"/>
    <x v="0"/>
    <x v="0"/>
    <x v="123"/>
    <x v="433"/>
    <x v="0"/>
    <s v="Yes"/>
  </r>
  <r>
    <n v="363955"/>
    <x v="4"/>
    <x v="3"/>
    <x v="3"/>
    <x v="45"/>
    <x v="44"/>
    <x v="0"/>
    <x v="1339"/>
    <x v="345"/>
    <x v="0"/>
    <s v="No"/>
  </r>
  <r>
    <n v="726245"/>
    <x v="9"/>
    <x v="3"/>
    <x v="8"/>
    <x v="3"/>
    <x v="3"/>
    <x v="0"/>
    <x v="428"/>
    <x v="226"/>
    <x v="0"/>
    <s v="No"/>
  </r>
  <r>
    <n v="1933609"/>
    <x v="10"/>
    <x v="5"/>
    <x v="12"/>
    <x v="13"/>
    <x v="13"/>
    <x v="1"/>
    <x v="623"/>
    <x v="292"/>
    <x v="0"/>
    <s v="Yes"/>
  </r>
  <r>
    <n v="1683009"/>
    <x v="134"/>
    <x v="0"/>
    <x v="5"/>
    <x v="7"/>
    <x v="7"/>
    <x v="0"/>
    <x v="1160"/>
    <x v="1113"/>
    <x v="0"/>
    <s v="Yes"/>
  </r>
  <r>
    <n v="947686"/>
    <x v="436"/>
    <x v="1"/>
    <x v="22"/>
    <x v="1"/>
    <x v="1"/>
    <x v="0"/>
    <x v="289"/>
    <x v="265"/>
    <x v="0"/>
    <s v="No"/>
  </r>
  <r>
    <n v="567158"/>
    <x v="213"/>
    <x v="0"/>
    <x v="5"/>
    <x v="41"/>
    <x v="41"/>
    <x v="0"/>
    <x v="525"/>
    <x v="350"/>
    <x v="0"/>
    <s v="Yes"/>
  </r>
  <r>
    <n v="986106"/>
    <x v="198"/>
    <x v="1"/>
    <x v="27"/>
    <x v="0"/>
    <x v="0"/>
    <x v="0"/>
    <x v="1028"/>
    <x v="95"/>
    <x v="0"/>
    <s v="No"/>
  </r>
  <r>
    <n v="1849642"/>
    <x v="862"/>
    <x v="0"/>
    <x v="0"/>
    <x v="24"/>
    <x v="24"/>
    <x v="1"/>
    <x v="60"/>
    <x v="409"/>
    <x v="0"/>
    <s v="No"/>
  </r>
  <r>
    <n v="376820"/>
    <x v="4"/>
    <x v="3"/>
    <x v="3"/>
    <x v="7"/>
    <x v="7"/>
    <x v="0"/>
    <x v="902"/>
    <x v="487"/>
    <x v="0"/>
    <s v="No"/>
  </r>
  <r>
    <n v="1524961"/>
    <x v="358"/>
    <x v="4"/>
    <x v="6"/>
    <x v="34"/>
    <x v="34"/>
    <x v="0"/>
    <x v="581"/>
    <x v="544"/>
    <x v="0"/>
    <s v="Yes"/>
  </r>
  <r>
    <n v="1765121"/>
    <x v="19"/>
    <x v="5"/>
    <x v="12"/>
    <x v="9"/>
    <x v="9"/>
    <x v="1"/>
    <x v="797"/>
    <x v="884"/>
    <x v="0"/>
    <s v="No"/>
  </r>
  <r>
    <n v="781622"/>
    <x v="250"/>
    <x v="0"/>
    <x v="0"/>
    <x v="20"/>
    <x v="20"/>
    <x v="3"/>
    <x v="690"/>
    <x v="143"/>
    <x v="0"/>
    <s v="No"/>
  </r>
  <r>
    <n v="1521457"/>
    <x v="232"/>
    <x v="1"/>
    <x v="1"/>
    <x v="10"/>
    <x v="10"/>
    <x v="0"/>
    <x v="415"/>
    <x v="398"/>
    <x v="0"/>
    <s v="Yes"/>
  </r>
  <r>
    <n v="1020816"/>
    <x v="14"/>
    <x v="5"/>
    <x v="36"/>
    <x v="9"/>
    <x v="9"/>
    <x v="3"/>
    <x v="906"/>
    <x v="785"/>
    <x v="0"/>
    <s v="No"/>
  </r>
  <r>
    <n v="918825"/>
    <x v="84"/>
    <x v="0"/>
    <x v="0"/>
    <x v="14"/>
    <x v="14"/>
    <x v="0"/>
    <x v="158"/>
    <x v="152"/>
    <x v="0"/>
    <s v="No"/>
  </r>
  <r>
    <n v="1527794"/>
    <x v="90"/>
    <x v="1"/>
    <x v="27"/>
    <x v="37"/>
    <x v="37"/>
    <x v="0"/>
    <x v="71"/>
    <x v="106"/>
    <x v="0"/>
    <s v="Yes"/>
  </r>
  <r>
    <n v="1495569"/>
    <x v="17"/>
    <x v="3"/>
    <x v="44"/>
    <x v="24"/>
    <x v="24"/>
    <x v="0"/>
    <x v="505"/>
    <x v="476"/>
    <x v="0"/>
    <s v="No"/>
  </r>
  <r>
    <n v="409704"/>
    <x v="4"/>
    <x v="3"/>
    <x v="3"/>
    <x v="40"/>
    <x v="40"/>
    <x v="0"/>
    <x v="1064"/>
    <x v="1001"/>
    <x v="0"/>
    <s v="No"/>
  </r>
  <r>
    <n v="1243509"/>
    <x v="19"/>
    <x v="0"/>
    <x v="37"/>
    <x v="10"/>
    <x v="10"/>
    <x v="0"/>
    <x v="636"/>
    <x v="600"/>
    <x v="0"/>
    <s v="No"/>
  </r>
  <r>
    <n v="1206046"/>
    <x v="10"/>
    <x v="0"/>
    <x v="0"/>
    <x v="12"/>
    <x v="12"/>
    <x v="1"/>
    <x v="314"/>
    <x v="407"/>
    <x v="0"/>
    <s v="Yes"/>
  </r>
  <r>
    <n v="1260607"/>
    <x v="120"/>
    <x v="7"/>
    <x v="21"/>
    <x v="27"/>
    <x v="27"/>
    <x v="0"/>
    <x v="219"/>
    <x v="174"/>
    <x v="0"/>
    <s v="No"/>
  </r>
  <r>
    <n v="1997993"/>
    <x v="863"/>
    <x v="1"/>
    <x v="22"/>
    <x v="7"/>
    <x v="7"/>
    <x v="0"/>
    <x v="781"/>
    <x v="923"/>
    <x v="1"/>
    <s v="No"/>
  </r>
  <r>
    <n v="1368003"/>
    <x v="19"/>
    <x v="0"/>
    <x v="37"/>
    <x v="12"/>
    <x v="12"/>
    <x v="0"/>
    <x v="548"/>
    <x v="63"/>
    <x v="0"/>
    <s v="Yes"/>
  </r>
  <r>
    <n v="1535603"/>
    <x v="18"/>
    <x v="0"/>
    <x v="0"/>
    <x v="0"/>
    <x v="0"/>
    <x v="3"/>
    <x v="109"/>
    <x v="550"/>
    <x v="0"/>
    <s v="No"/>
  </r>
  <r>
    <n v="992190"/>
    <x v="127"/>
    <x v="7"/>
    <x v="21"/>
    <x v="4"/>
    <x v="4"/>
    <x v="0"/>
    <x v="309"/>
    <x v="265"/>
    <x v="0"/>
    <s v="Yes"/>
  </r>
  <r>
    <n v="395808"/>
    <x v="466"/>
    <x v="0"/>
    <x v="0"/>
    <x v="7"/>
    <x v="7"/>
    <x v="0"/>
    <x v="793"/>
    <x v="747"/>
    <x v="0"/>
    <s v="No"/>
  </r>
  <r>
    <n v="2031607"/>
    <x v="7"/>
    <x v="4"/>
    <x v="6"/>
    <x v="27"/>
    <x v="27"/>
    <x v="0"/>
    <x v="455"/>
    <x v="432"/>
    <x v="0"/>
    <s v="Yes"/>
  </r>
  <r>
    <n v="1728350"/>
    <x v="8"/>
    <x v="2"/>
    <x v="31"/>
    <x v="12"/>
    <x v="12"/>
    <x v="0"/>
    <x v="618"/>
    <x v="9"/>
    <x v="0"/>
    <s v="No"/>
  </r>
  <r>
    <n v="1453980"/>
    <x v="8"/>
    <x v="0"/>
    <x v="0"/>
    <x v="15"/>
    <x v="15"/>
    <x v="0"/>
    <x v="782"/>
    <x v="737"/>
    <x v="0"/>
    <s v="Yes"/>
  </r>
  <r>
    <n v="233530"/>
    <x v="32"/>
    <x v="5"/>
    <x v="9"/>
    <x v="10"/>
    <x v="10"/>
    <x v="1"/>
    <x v="617"/>
    <x v="862"/>
    <x v="0"/>
    <s v="No"/>
  </r>
  <r>
    <n v="1566426"/>
    <x v="23"/>
    <x v="5"/>
    <x v="36"/>
    <x v="4"/>
    <x v="4"/>
    <x v="0"/>
    <x v="296"/>
    <x v="281"/>
    <x v="0"/>
    <s v="No"/>
  </r>
  <r>
    <n v="1592797"/>
    <x v="14"/>
    <x v="2"/>
    <x v="24"/>
    <x v="4"/>
    <x v="4"/>
    <x v="0"/>
    <x v="94"/>
    <x v="91"/>
    <x v="0"/>
    <s v="No"/>
  </r>
  <r>
    <n v="1219630"/>
    <x v="19"/>
    <x v="0"/>
    <x v="0"/>
    <x v="37"/>
    <x v="37"/>
    <x v="0"/>
    <x v="1323"/>
    <x v="1281"/>
    <x v="0"/>
    <s v="No"/>
  </r>
  <r>
    <n v="2105554"/>
    <x v="18"/>
    <x v="0"/>
    <x v="0"/>
    <x v="0"/>
    <x v="0"/>
    <x v="0"/>
    <x v="1226"/>
    <x v="1167"/>
    <x v="0"/>
    <s v="No"/>
  </r>
  <r>
    <n v="1135420"/>
    <x v="10"/>
    <x v="5"/>
    <x v="12"/>
    <x v="7"/>
    <x v="7"/>
    <x v="0"/>
    <x v="595"/>
    <x v="561"/>
    <x v="0"/>
    <s v="Yes"/>
  </r>
  <r>
    <n v="1175249"/>
    <x v="6"/>
    <x v="5"/>
    <x v="15"/>
    <x v="0"/>
    <x v="0"/>
    <x v="1"/>
    <x v="262"/>
    <x v="829"/>
    <x v="0"/>
    <s v="No"/>
  </r>
  <r>
    <n v="729212"/>
    <x v="16"/>
    <x v="1"/>
    <x v="27"/>
    <x v="5"/>
    <x v="5"/>
    <x v="0"/>
    <x v="835"/>
    <x v="226"/>
    <x v="0"/>
    <s v="No"/>
  </r>
  <r>
    <n v="1079956"/>
    <x v="9"/>
    <x v="3"/>
    <x v="8"/>
    <x v="7"/>
    <x v="7"/>
    <x v="0"/>
    <x v="763"/>
    <x v="745"/>
    <x v="0"/>
    <s v="No"/>
  </r>
  <r>
    <n v="1582046"/>
    <x v="519"/>
    <x v="0"/>
    <x v="0"/>
    <x v="12"/>
    <x v="12"/>
    <x v="0"/>
    <x v="807"/>
    <x v="294"/>
    <x v="0"/>
    <s v="No"/>
  </r>
  <r>
    <n v="1129702"/>
    <x v="428"/>
    <x v="7"/>
    <x v="56"/>
    <x v="1"/>
    <x v="1"/>
    <x v="1"/>
    <x v="895"/>
    <x v="149"/>
    <x v="0"/>
    <s v="No"/>
  </r>
  <r>
    <n v="1666324"/>
    <x v="22"/>
    <x v="5"/>
    <x v="15"/>
    <x v="15"/>
    <x v="15"/>
    <x v="0"/>
    <x v="55"/>
    <x v="850"/>
    <x v="0"/>
    <s v="Yes"/>
  </r>
  <r>
    <n v="1844338"/>
    <x v="62"/>
    <x v="2"/>
    <x v="24"/>
    <x v="35"/>
    <x v="35"/>
    <x v="1"/>
    <x v="35"/>
    <x v="34"/>
    <x v="0"/>
    <s v="No"/>
  </r>
  <r>
    <n v="1784452"/>
    <x v="18"/>
    <x v="0"/>
    <x v="0"/>
    <x v="0"/>
    <x v="0"/>
    <x v="0"/>
    <x v="844"/>
    <x v="804"/>
    <x v="0"/>
    <s v="Yes"/>
  </r>
  <r>
    <n v="2059174"/>
    <x v="8"/>
    <x v="2"/>
    <x v="24"/>
    <x v="19"/>
    <x v="19"/>
    <x v="0"/>
    <x v="18"/>
    <x v="18"/>
    <x v="0"/>
    <s v="No"/>
  </r>
  <r>
    <n v="1293137"/>
    <x v="110"/>
    <x v="8"/>
    <x v="55"/>
    <x v="34"/>
    <x v="34"/>
    <x v="3"/>
    <x v="458"/>
    <x v="434"/>
    <x v="0"/>
    <s v="No"/>
  </r>
  <r>
    <n v="1263679"/>
    <x v="16"/>
    <x v="7"/>
    <x v="39"/>
    <x v="3"/>
    <x v="3"/>
    <x v="0"/>
    <x v="501"/>
    <x v="556"/>
    <x v="0"/>
    <s v="No"/>
  </r>
  <r>
    <n v="1645700"/>
    <x v="864"/>
    <x v="7"/>
    <x v="21"/>
    <x v="14"/>
    <x v="14"/>
    <x v="0"/>
    <x v="511"/>
    <x v="488"/>
    <x v="0"/>
    <s v="No"/>
  </r>
  <r>
    <n v="1602660"/>
    <x v="84"/>
    <x v="0"/>
    <x v="0"/>
    <x v="38"/>
    <x v="38"/>
    <x v="0"/>
    <x v="1331"/>
    <x v="1273"/>
    <x v="0"/>
    <s v="No"/>
  </r>
  <r>
    <n v="1331562"/>
    <x v="18"/>
    <x v="0"/>
    <x v="5"/>
    <x v="5"/>
    <x v="5"/>
    <x v="0"/>
    <x v="47"/>
    <x v="45"/>
    <x v="0"/>
    <s v="No"/>
  </r>
  <r>
    <n v="1170174"/>
    <x v="270"/>
    <x v="1"/>
    <x v="27"/>
    <x v="0"/>
    <x v="0"/>
    <x v="0"/>
    <x v="424"/>
    <x v="405"/>
    <x v="0"/>
    <s v="Yes"/>
  </r>
  <r>
    <n v="1518886"/>
    <x v="4"/>
    <x v="3"/>
    <x v="8"/>
    <x v="27"/>
    <x v="27"/>
    <x v="0"/>
    <x v="1229"/>
    <x v="356"/>
    <x v="0"/>
    <s v="No"/>
  </r>
  <r>
    <n v="451393"/>
    <x v="172"/>
    <x v="5"/>
    <x v="12"/>
    <x v="18"/>
    <x v="18"/>
    <x v="1"/>
    <x v="603"/>
    <x v="778"/>
    <x v="0"/>
    <s v="No"/>
  </r>
  <r>
    <n v="1806097"/>
    <x v="8"/>
    <x v="0"/>
    <x v="42"/>
    <x v="18"/>
    <x v="18"/>
    <x v="0"/>
    <x v="275"/>
    <x v="391"/>
    <x v="0"/>
    <s v="No"/>
  </r>
  <r>
    <n v="1525652"/>
    <x v="8"/>
    <x v="5"/>
    <x v="9"/>
    <x v="7"/>
    <x v="7"/>
    <x v="0"/>
    <x v="384"/>
    <x v="668"/>
    <x v="0"/>
    <s v="No"/>
  </r>
  <r>
    <n v="1665822"/>
    <x v="50"/>
    <x v="7"/>
    <x v="21"/>
    <x v="5"/>
    <x v="5"/>
    <x v="3"/>
    <x v="55"/>
    <x v="591"/>
    <x v="0"/>
    <s v="No"/>
  </r>
  <r>
    <n v="1586165"/>
    <x v="19"/>
    <x v="5"/>
    <x v="15"/>
    <x v="1"/>
    <x v="1"/>
    <x v="0"/>
    <x v="310"/>
    <x v="294"/>
    <x v="0"/>
    <s v="No"/>
  </r>
  <r>
    <n v="1778477"/>
    <x v="88"/>
    <x v="1"/>
    <x v="4"/>
    <x v="22"/>
    <x v="22"/>
    <x v="0"/>
    <x v="826"/>
    <x v="783"/>
    <x v="0"/>
    <s v="No"/>
  </r>
  <r>
    <n v="349975"/>
    <x v="62"/>
    <x v="2"/>
    <x v="51"/>
    <x v="47"/>
    <x v="46"/>
    <x v="1"/>
    <x v="1085"/>
    <x v="1032"/>
    <x v="0"/>
    <s v="No"/>
  </r>
  <r>
    <n v="2029329"/>
    <x v="14"/>
    <x v="2"/>
    <x v="24"/>
    <x v="7"/>
    <x v="7"/>
    <x v="0"/>
    <x v="455"/>
    <x v="432"/>
    <x v="0"/>
    <s v="No"/>
  </r>
  <r>
    <n v="773459"/>
    <x v="9"/>
    <x v="3"/>
    <x v="3"/>
    <x v="35"/>
    <x v="35"/>
    <x v="0"/>
    <x v="608"/>
    <x v="572"/>
    <x v="0"/>
    <s v="No"/>
  </r>
  <r>
    <n v="489798"/>
    <x v="168"/>
    <x v="5"/>
    <x v="12"/>
    <x v="53"/>
    <x v="51"/>
    <x v="1"/>
    <x v="907"/>
    <x v="712"/>
    <x v="0"/>
    <s v="Yes"/>
  </r>
  <r>
    <n v="447694"/>
    <x v="10"/>
    <x v="7"/>
    <x v="19"/>
    <x v="10"/>
    <x v="10"/>
    <x v="0"/>
    <x v="1074"/>
    <x v="1095"/>
    <x v="0"/>
    <s v="Yes"/>
  </r>
  <r>
    <n v="1976037"/>
    <x v="238"/>
    <x v="1"/>
    <x v="1"/>
    <x v="17"/>
    <x v="17"/>
    <x v="2"/>
    <x v="568"/>
    <x v="25"/>
    <x v="0"/>
    <s v="No"/>
  </r>
  <r>
    <n v="1879383"/>
    <x v="4"/>
    <x v="3"/>
    <x v="8"/>
    <x v="15"/>
    <x v="15"/>
    <x v="0"/>
    <x v="250"/>
    <x v="616"/>
    <x v="0"/>
    <s v="No"/>
  </r>
  <r>
    <n v="391347"/>
    <x v="19"/>
    <x v="0"/>
    <x v="42"/>
    <x v="4"/>
    <x v="4"/>
    <x v="0"/>
    <x v="488"/>
    <x v="463"/>
    <x v="0"/>
    <s v="No"/>
  </r>
  <r>
    <n v="1028823"/>
    <x v="62"/>
    <x v="1"/>
    <x v="4"/>
    <x v="0"/>
    <x v="0"/>
    <x v="0"/>
    <x v="967"/>
    <x v="933"/>
    <x v="0"/>
    <s v="No"/>
  </r>
  <r>
    <n v="1992276"/>
    <x v="8"/>
    <x v="2"/>
    <x v="48"/>
    <x v="10"/>
    <x v="10"/>
    <x v="0"/>
    <x v="408"/>
    <x v="536"/>
    <x v="0"/>
    <s v="Yes"/>
  </r>
  <r>
    <n v="1896775"/>
    <x v="19"/>
    <x v="0"/>
    <x v="5"/>
    <x v="3"/>
    <x v="3"/>
    <x v="0"/>
    <x v="655"/>
    <x v="33"/>
    <x v="0"/>
    <s v="No"/>
  </r>
  <r>
    <n v="520414"/>
    <x v="10"/>
    <x v="0"/>
    <x v="37"/>
    <x v="4"/>
    <x v="4"/>
    <x v="0"/>
    <x v="406"/>
    <x v="400"/>
    <x v="0"/>
    <s v="No"/>
  </r>
  <r>
    <n v="1593504"/>
    <x v="283"/>
    <x v="4"/>
    <x v="6"/>
    <x v="38"/>
    <x v="38"/>
    <x v="0"/>
    <x v="94"/>
    <x v="560"/>
    <x v="0"/>
    <s v="No"/>
  </r>
  <r>
    <n v="1792537"/>
    <x v="51"/>
    <x v="5"/>
    <x v="12"/>
    <x v="20"/>
    <x v="20"/>
    <x v="0"/>
    <x v="480"/>
    <x v="197"/>
    <x v="0"/>
    <s v="Yes"/>
  </r>
  <r>
    <n v="219574"/>
    <x v="1"/>
    <x v="0"/>
    <x v="0"/>
    <x v="7"/>
    <x v="7"/>
    <x v="0"/>
    <x v="233"/>
    <x v="228"/>
    <x v="0"/>
    <s v="No"/>
  </r>
  <r>
    <n v="320232"/>
    <x v="62"/>
    <x v="2"/>
    <x v="57"/>
    <x v="5"/>
    <x v="5"/>
    <x v="0"/>
    <x v="758"/>
    <x v="169"/>
    <x v="0"/>
    <s v="Yes"/>
  </r>
  <r>
    <n v="2084027"/>
    <x v="25"/>
    <x v="2"/>
    <x v="10"/>
    <x v="20"/>
    <x v="20"/>
    <x v="0"/>
    <x v="306"/>
    <x v="535"/>
    <x v="0"/>
    <s v="Yes"/>
  </r>
  <r>
    <n v="1179505"/>
    <x v="19"/>
    <x v="0"/>
    <x v="0"/>
    <x v="8"/>
    <x v="8"/>
    <x v="0"/>
    <x v="768"/>
    <x v="727"/>
    <x v="0"/>
    <s v="No"/>
  </r>
  <r>
    <n v="716238"/>
    <x v="20"/>
    <x v="2"/>
    <x v="20"/>
    <x v="20"/>
    <x v="20"/>
    <x v="0"/>
    <x v="230"/>
    <x v="377"/>
    <x v="0"/>
    <s v="No"/>
  </r>
  <r>
    <n v="1038593"/>
    <x v="16"/>
    <x v="2"/>
    <x v="31"/>
    <x v="36"/>
    <x v="36"/>
    <x v="0"/>
    <x v="598"/>
    <x v="92"/>
    <x v="0"/>
    <s v="No"/>
  </r>
  <r>
    <n v="1931251"/>
    <x v="865"/>
    <x v="1"/>
    <x v="27"/>
    <x v="45"/>
    <x v="44"/>
    <x v="0"/>
    <x v="756"/>
    <x v="946"/>
    <x v="0"/>
    <s v="No"/>
  </r>
  <r>
    <n v="517588"/>
    <x v="16"/>
    <x v="1"/>
    <x v="1"/>
    <x v="7"/>
    <x v="7"/>
    <x v="0"/>
    <x v="356"/>
    <x v="98"/>
    <x v="0"/>
    <s v="No"/>
  </r>
  <r>
    <n v="611232"/>
    <x v="8"/>
    <x v="2"/>
    <x v="35"/>
    <x v="9"/>
    <x v="9"/>
    <x v="3"/>
    <x v="331"/>
    <x v="839"/>
    <x v="0"/>
    <s v="No"/>
  </r>
  <r>
    <n v="1887009"/>
    <x v="94"/>
    <x v="4"/>
    <x v="29"/>
    <x v="3"/>
    <x v="3"/>
    <x v="0"/>
    <x v="508"/>
    <x v="481"/>
    <x v="0"/>
    <s v="No"/>
  </r>
  <r>
    <n v="559550"/>
    <x v="19"/>
    <x v="0"/>
    <x v="5"/>
    <x v="35"/>
    <x v="35"/>
    <x v="0"/>
    <x v="364"/>
    <x v="962"/>
    <x v="0"/>
    <s v="No"/>
  </r>
  <r>
    <n v="679760"/>
    <x v="209"/>
    <x v="1"/>
    <x v="1"/>
    <x v="14"/>
    <x v="14"/>
    <x v="1"/>
    <x v="498"/>
    <x v="316"/>
    <x v="0"/>
    <s v="No"/>
  </r>
  <r>
    <n v="1594241"/>
    <x v="9"/>
    <x v="3"/>
    <x v="8"/>
    <x v="14"/>
    <x v="14"/>
    <x v="0"/>
    <x v="67"/>
    <x v="66"/>
    <x v="0"/>
    <s v="No"/>
  </r>
  <r>
    <n v="815484"/>
    <x v="82"/>
    <x v="1"/>
    <x v="1"/>
    <x v="10"/>
    <x v="10"/>
    <x v="0"/>
    <x v="932"/>
    <x v="858"/>
    <x v="0"/>
    <s v="Yes"/>
  </r>
  <r>
    <n v="887055"/>
    <x v="33"/>
    <x v="4"/>
    <x v="6"/>
    <x v="7"/>
    <x v="7"/>
    <x v="3"/>
    <x v="490"/>
    <x v="280"/>
    <x v="0"/>
    <s v="No"/>
  </r>
  <r>
    <n v="1955089"/>
    <x v="17"/>
    <x v="3"/>
    <x v="44"/>
    <x v="14"/>
    <x v="14"/>
    <x v="0"/>
    <x v="1000"/>
    <x v="1181"/>
    <x v="0"/>
    <s v="No"/>
  </r>
  <r>
    <n v="473770"/>
    <x v="86"/>
    <x v="7"/>
    <x v="21"/>
    <x v="34"/>
    <x v="34"/>
    <x v="1"/>
    <x v="894"/>
    <x v="161"/>
    <x v="0"/>
    <s v="No"/>
  </r>
  <r>
    <n v="1973141"/>
    <x v="20"/>
    <x v="9"/>
    <x v="65"/>
    <x v="37"/>
    <x v="37"/>
    <x v="0"/>
    <x v="381"/>
    <x v="360"/>
    <x v="0"/>
    <s v="Yes"/>
  </r>
  <r>
    <n v="488908"/>
    <x v="38"/>
    <x v="0"/>
    <x v="0"/>
    <x v="12"/>
    <x v="12"/>
    <x v="1"/>
    <x v="709"/>
    <x v="712"/>
    <x v="0"/>
    <s v="No"/>
  </r>
  <r>
    <n v="1892614"/>
    <x v="30"/>
    <x v="5"/>
    <x v="14"/>
    <x v="45"/>
    <x v="44"/>
    <x v="3"/>
    <x v="450"/>
    <x v="113"/>
    <x v="0"/>
    <s v="No"/>
  </r>
  <r>
    <n v="2027188"/>
    <x v="30"/>
    <x v="5"/>
    <x v="9"/>
    <x v="5"/>
    <x v="5"/>
    <x v="0"/>
    <x v="544"/>
    <x v="147"/>
    <x v="0"/>
    <s v="No"/>
  </r>
  <r>
    <n v="609214"/>
    <x v="110"/>
    <x v="2"/>
    <x v="17"/>
    <x v="7"/>
    <x v="7"/>
    <x v="0"/>
    <x v="1018"/>
    <x v="333"/>
    <x v="0"/>
    <s v="No"/>
  </r>
  <r>
    <n v="1084137"/>
    <x v="1"/>
    <x v="0"/>
    <x v="0"/>
    <x v="9"/>
    <x v="9"/>
    <x v="0"/>
    <x v="264"/>
    <x v="513"/>
    <x v="0"/>
    <s v="No"/>
  </r>
  <r>
    <n v="1344802"/>
    <x v="48"/>
    <x v="1"/>
    <x v="22"/>
    <x v="3"/>
    <x v="3"/>
    <x v="3"/>
    <x v="1106"/>
    <x v="521"/>
    <x v="0"/>
    <s v="No"/>
  </r>
  <r>
    <n v="947515"/>
    <x v="10"/>
    <x v="0"/>
    <x v="0"/>
    <x v="10"/>
    <x v="10"/>
    <x v="0"/>
    <x v="289"/>
    <x v="277"/>
    <x v="0"/>
    <s v="Yes"/>
  </r>
  <r>
    <n v="1578440"/>
    <x v="19"/>
    <x v="5"/>
    <x v="9"/>
    <x v="0"/>
    <x v="0"/>
    <x v="0"/>
    <x v="236"/>
    <x v="749"/>
    <x v="0"/>
    <s v="No"/>
  </r>
  <r>
    <n v="752262"/>
    <x v="50"/>
    <x v="5"/>
    <x v="9"/>
    <x v="26"/>
    <x v="26"/>
    <x v="1"/>
    <x v="1134"/>
    <x v="207"/>
    <x v="0"/>
    <s v="No"/>
  </r>
  <r>
    <n v="998319"/>
    <x v="155"/>
    <x v="8"/>
    <x v="78"/>
    <x v="9"/>
    <x v="9"/>
    <x v="0"/>
    <x v="180"/>
    <x v="759"/>
    <x v="0"/>
    <s v="No"/>
  </r>
  <r>
    <n v="904473"/>
    <x v="8"/>
    <x v="0"/>
    <x v="37"/>
    <x v="5"/>
    <x v="5"/>
    <x v="0"/>
    <x v="1238"/>
    <x v="156"/>
    <x v="0"/>
    <s v="No"/>
  </r>
  <r>
    <n v="1883829"/>
    <x v="19"/>
    <x v="5"/>
    <x v="9"/>
    <x v="7"/>
    <x v="7"/>
    <x v="0"/>
    <x v="757"/>
    <x v="616"/>
    <x v="0"/>
    <s v="No"/>
  </r>
  <r>
    <n v="655465"/>
    <x v="9"/>
    <x v="3"/>
    <x v="3"/>
    <x v="10"/>
    <x v="10"/>
    <x v="0"/>
    <x v="23"/>
    <x v="23"/>
    <x v="0"/>
    <s v="Yes"/>
  </r>
  <r>
    <n v="1717280"/>
    <x v="35"/>
    <x v="0"/>
    <x v="0"/>
    <x v="5"/>
    <x v="5"/>
    <x v="0"/>
    <x v="1271"/>
    <x v="111"/>
    <x v="0"/>
    <s v="No"/>
  </r>
  <r>
    <n v="983617"/>
    <x v="30"/>
    <x v="5"/>
    <x v="15"/>
    <x v="18"/>
    <x v="18"/>
    <x v="0"/>
    <x v="136"/>
    <x v="132"/>
    <x v="0"/>
    <s v="Yes"/>
  </r>
  <r>
    <n v="708309"/>
    <x v="127"/>
    <x v="0"/>
    <x v="0"/>
    <x v="24"/>
    <x v="24"/>
    <x v="0"/>
    <x v="657"/>
    <x v="154"/>
    <x v="0"/>
    <s v="No"/>
  </r>
  <r>
    <n v="801735"/>
    <x v="9"/>
    <x v="3"/>
    <x v="8"/>
    <x v="7"/>
    <x v="7"/>
    <x v="0"/>
    <x v="476"/>
    <x v="450"/>
    <x v="0"/>
    <s v="No"/>
  </r>
  <r>
    <n v="1496198"/>
    <x v="20"/>
    <x v="2"/>
    <x v="31"/>
    <x v="19"/>
    <x v="19"/>
    <x v="0"/>
    <x v="1087"/>
    <x v="1035"/>
    <x v="0"/>
    <s v="No"/>
  </r>
  <r>
    <n v="725423"/>
    <x v="8"/>
    <x v="0"/>
    <x v="0"/>
    <x v="0"/>
    <x v="0"/>
    <x v="3"/>
    <x v="428"/>
    <x v="410"/>
    <x v="0"/>
    <s v="Yes"/>
  </r>
  <r>
    <n v="650547"/>
    <x v="84"/>
    <x v="0"/>
    <x v="0"/>
    <x v="40"/>
    <x v="40"/>
    <x v="0"/>
    <x v="702"/>
    <x v="1200"/>
    <x v="0"/>
    <s v="No"/>
  </r>
  <r>
    <n v="1693507"/>
    <x v="131"/>
    <x v="1"/>
    <x v="1"/>
    <x v="24"/>
    <x v="24"/>
    <x v="2"/>
    <x v="232"/>
    <x v="38"/>
    <x v="0"/>
    <s v="No"/>
  </r>
  <r>
    <n v="1944588"/>
    <x v="23"/>
    <x v="2"/>
    <x v="24"/>
    <x v="31"/>
    <x v="31"/>
    <x v="0"/>
    <x v="863"/>
    <x v="828"/>
    <x v="0"/>
    <s v="Yes"/>
  </r>
  <r>
    <n v="1711393"/>
    <x v="614"/>
    <x v="7"/>
    <x v="19"/>
    <x v="7"/>
    <x v="7"/>
    <x v="0"/>
    <x v="714"/>
    <x v="690"/>
    <x v="0"/>
    <s v="No"/>
  </r>
  <r>
    <n v="1864184"/>
    <x v="14"/>
    <x v="1"/>
    <x v="22"/>
    <x v="0"/>
    <x v="0"/>
    <x v="0"/>
    <x v="373"/>
    <x v="624"/>
    <x v="0"/>
    <s v="No"/>
  </r>
  <r>
    <n v="1302197"/>
    <x v="25"/>
    <x v="2"/>
    <x v="24"/>
    <x v="10"/>
    <x v="10"/>
    <x v="2"/>
    <x v="3"/>
    <x v="772"/>
    <x v="0"/>
    <s v="No"/>
  </r>
  <r>
    <n v="1574388"/>
    <x v="296"/>
    <x v="5"/>
    <x v="9"/>
    <x v="28"/>
    <x v="28"/>
    <x v="0"/>
    <x v="1040"/>
    <x v="594"/>
    <x v="0"/>
    <s v="No"/>
  </r>
  <r>
    <n v="1197397"/>
    <x v="47"/>
    <x v="2"/>
    <x v="24"/>
    <x v="5"/>
    <x v="5"/>
    <x v="0"/>
    <x v="799"/>
    <x v="751"/>
    <x v="0"/>
    <s v="No"/>
  </r>
  <r>
    <n v="514787"/>
    <x v="134"/>
    <x v="0"/>
    <x v="0"/>
    <x v="7"/>
    <x v="7"/>
    <x v="0"/>
    <x v="885"/>
    <x v="453"/>
    <x v="0"/>
    <s v="No"/>
  </r>
  <r>
    <n v="1374872"/>
    <x v="62"/>
    <x v="2"/>
    <x v="24"/>
    <x v="13"/>
    <x v="13"/>
    <x v="2"/>
    <x v="106"/>
    <x v="439"/>
    <x v="0"/>
    <s v="No"/>
  </r>
  <r>
    <n v="812931"/>
    <x v="806"/>
    <x v="1"/>
    <x v="1"/>
    <x v="10"/>
    <x v="10"/>
    <x v="0"/>
    <x v="194"/>
    <x v="187"/>
    <x v="0"/>
    <s v="No"/>
  </r>
  <r>
    <n v="885539"/>
    <x v="9"/>
    <x v="3"/>
    <x v="44"/>
    <x v="0"/>
    <x v="0"/>
    <x v="0"/>
    <x v="759"/>
    <x v="280"/>
    <x v="0"/>
    <s v="No"/>
  </r>
  <r>
    <n v="1604610"/>
    <x v="632"/>
    <x v="9"/>
    <x v="50"/>
    <x v="18"/>
    <x v="18"/>
    <x v="0"/>
    <x v="100"/>
    <x v="305"/>
    <x v="1"/>
    <s v="Yes"/>
  </r>
  <r>
    <n v="1820166"/>
    <x v="288"/>
    <x v="8"/>
    <x v="55"/>
    <x v="14"/>
    <x v="14"/>
    <x v="3"/>
    <x v="351"/>
    <x v="834"/>
    <x v="0"/>
    <s v="No"/>
  </r>
  <r>
    <n v="1401697"/>
    <x v="8"/>
    <x v="2"/>
    <x v="31"/>
    <x v="7"/>
    <x v="7"/>
    <x v="0"/>
    <x v="533"/>
    <x v="507"/>
    <x v="0"/>
    <s v="No"/>
  </r>
  <r>
    <n v="2010685"/>
    <x v="254"/>
    <x v="0"/>
    <x v="0"/>
    <x v="7"/>
    <x v="7"/>
    <x v="0"/>
    <x v="656"/>
    <x v="630"/>
    <x v="0"/>
    <s v="No"/>
  </r>
  <r>
    <n v="841726"/>
    <x v="23"/>
    <x v="2"/>
    <x v="24"/>
    <x v="4"/>
    <x v="4"/>
    <x v="1"/>
    <x v="65"/>
    <x v="368"/>
    <x v="0"/>
    <s v="No"/>
  </r>
  <r>
    <n v="1274913"/>
    <x v="19"/>
    <x v="0"/>
    <x v="0"/>
    <x v="7"/>
    <x v="7"/>
    <x v="0"/>
    <x v="387"/>
    <x v="365"/>
    <x v="0"/>
    <s v="Yes"/>
  </r>
  <r>
    <n v="1269028"/>
    <x v="23"/>
    <x v="7"/>
    <x v="73"/>
    <x v="35"/>
    <x v="35"/>
    <x v="0"/>
    <x v="280"/>
    <x v="270"/>
    <x v="0"/>
    <s v="No"/>
  </r>
  <r>
    <n v="948266"/>
    <x v="33"/>
    <x v="4"/>
    <x v="6"/>
    <x v="1"/>
    <x v="1"/>
    <x v="0"/>
    <x v="289"/>
    <x v="342"/>
    <x v="0"/>
    <s v="No"/>
  </r>
  <r>
    <n v="1047972"/>
    <x v="7"/>
    <x v="4"/>
    <x v="6"/>
    <x v="5"/>
    <x v="5"/>
    <x v="0"/>
    <x v="1118"/>
    <x v="1063"/>
    <x v="0"/>
    <s v="Yes"/>
  </r>
  <r>
    <n v="318962"/>
    <x v="8"/>
    <x v="0"/>
    <x v="0"/>
    <x v="7"/>
    <x v="7"/>
    <x v="0"/>
    <x v="178"/>
    <x v="169"/>
    <x v="0"/>
    <s v="No"/>
  </r>
  <r>
    <n v="1261749"/>
    <x v="18"/>
    <x v="0"/>
    <x v="0"/>
    <x v="7"/>
    <x v="7"/>
    <x v="0"/>
    <x v="1114"/>
    <x v="1060"/>
    <x v="0"/>
    <s v="Yes"/>
  </r>
  <r>
    <n v="812841"/>
    <x v="38"/>
    <x v="1"/>
    <x v="22"/>
    <x v="9"/>
    <x v="9"/>
    <x v="0"/>
    <x v="194"/>
    <x v="187"/>
    <x v="0"/>
    <s v="No"/>
  </r>
  <r>
    <n v="1985945"/>
    <x v="1"/>
    <x v="1"/>
    <x v="22"/>
    <x v="30"/>
    <x v="30"/>
    <x v="4"/>
    <x v="580"/>
    <x v="623"/>
    <x v="0"/>
    <s v="No"/>
  </r>
  <r>
    <n v="1490649"/>
    <x v="17"/>
    <x v="3"/>
    <x v="44"/>
    <x v="14"/>
    <x v="14"/>
    <x v="0"/>
    <x v="103"/>
    <x v="100"/>
    <x v="0"/>
    <s v="No"/>
  </r>
  <r>
    <n v="2010376"/>
    <x v="8"/>
    <x v="0"/>
    <x v="5"/>
    <x v="16"/>
    <x v="16"/>
    <x v="0"/>
    <x v="658"/>
    <x v="741"/>
    <x v="0"/>
    <s v="No"/>
  </r>
  <r>
    <n v="1883446"/>
    <x v="33"/>
    <x v="4"/>
    <x v="6"/>
    <x v="15"/>
    <x v="15"/>
    <x v="0"/>
    <x v="1060"/>
    <x v="1166"/>
    <x v="0"/>
    <s v="No"/>
  </r>
  <r>
    <n v="1032051"/>
    <x v="7"/>
    <x v="4"/>
    <x v="26"/>
    <x v="46"/>
    <x v="45"/>
    <x v="0"/>
    <x v="95"/>
    <x v="934"/>
    <x v="0"/>
    <s v="No"/>
  </r>
  <r>
    <n v="2061812"/>
    <x v="14"/>
    <x v="2"/>
    <x v="10"/>
    <x v="9"/>
    <x v="9"/>
    <x v="0"/>
    <x v="68"/>
    <x v="67"/>
    <x v="0"/>
    <s v="Yes"/>
  </r>
  <r>
    <n v="1487190"/>
    <x v="28"/>
    <x v="5"/>
    <x v="12"/>
    <x v="0"/>
    <x v="0"/>
    <x v="0"/>
    <x v="1340"/>
    <x v="1282"/>
    <x v="0"/>
    <s v="No"/>
  </r>
  <r>
    <n v="1915076"/>
    <x v="9"/>
    <x v="3"/>
    <x v="8"/>
    <x v="0"/>
    <x v="0"/>
    <x v="0"/>
    <x v="1293"/>
    <x v="1015"/>
    <x v="0"/>
    <s v="No"/>
  </r>
  <r>
    <n v="1971051"/>
    <x v="86"/>
    <x v="5"/>
    <x v="12"/>
    <x v="9"/>
    <x v="9"/>
    <x v="1"/>
    <x v="601"/>
    <x v="545"/>
    <x v="0"/>
    <s v="No"/>
  </r>
  <r>
    <n v="1183201"/>
    <x v="10"/>
    <x v="5"/>
    <x v="9"/>
    <x v="0"/>
    <x v="0"/>
    <x v="1"/>
    <x v="960"/>
    <x v="925"/>
    <x v="0"/>
    <s v="No"/>
  </r>
  <r>
    <n v="1290534"/>
    <x v="35"/>
    <x v="0"/>
    <x v="0"/>
    <x v="7"/>
    <x v="7"/>
    <x v="0"/>
    <x v="286"/>
    <x v="698"/>
    <x v="0"/>
    <s v="No"/>
  </r>
  <r>
    <n v="904735"/>
    <x v="28"/>
    <x v="2"/>
    <x v="47"/>
    <x v="18"/>
    <x v="18"/>
    <x v="3"/>
    <x v="1238"/>
    <x v="578"/>
    <x v="0"/>
    <s v="Yes"/>
  </r>
  <r>
    <n v="1406108"/>
    <x v="10"/>
    <x v="2"/>
    <x v="17"/>
    <x v="9"/>
    <x v="9"/>
    <x v="0"/>
    <x v="593"/>
    <x v="558"/>
    <x v="0"/>
    <s v="No"/>
  </r>
  <r>
    <n v="291950"/>
    <x v="16"/>
    <x v="2"/>
    <x v="2"/>
    <x v="4"/>
    <x v="4"/>
    <x v="1"/>
    <x v="1037"/>
    <x v="8"/>
    <x v="0"/>
    <s v="No"/>
  </r>
  <r>
    <n v="1317776"/>
    <x v="866"/>
    <x v="0"/>
    <x v="5"/>
    <x v="7"/>
    <x v="7"/>
    <x v="0"/>
    <x v="752"/>
    <x v="716"/>
    <x v="0"/>
    <s v="No"/>
  </r>
  <r>
    <n v="2017657"/>
    <x v="82"/>
    <x v="1"/>
    <x v="22"/>
    <x v="17"/>
    <x v="17"/>
    <x v="0"/>
    <x v="229"/>
    <x v="225"/>
    <x v="0"/>
    <s v="No"/>
  </r>
  <r>
    <n v="2026326"/>
    <x v="7"/>
    <x v="4"/>
    <x v="26"/>
    <x v="38"/>
    <x v="38"/>
    <x v="1"/>
    <x v="152"/>
    <x v="432"/>
    <x v="0"/>
    <s v="Yes"/>
  </r>
  <r>
    <n v="1578601"/>
    <x v="28"/>
    <x v="0"/>
    <x v="37"/>
    <x v="1"/>
    <x v="1"/>
    <x v="1"/>
    <x v="236"/>
    <x v="148"/>
    <x v="0"/>
    <s v="No"/>
  </r>
  <r>
    <n v="363507"/>
    <x v="122"/>
    <x v="0"/>
    <x v="0"/>
    <x v="7"/>
    <x v="7"/>
    <x v="0"/>
    <x v="1039"/>
    <x v="345"/>
    <x v="0"/>
    <s v="Yes"/>
  </r>
  <r>
    <n v="1986517"/>
    <x v="19"/>
    <x v="5"/>
    <x v="9"/>
    <x v="0"/>
    <x v="0"/>
    <x v="3"/>
    <x v="580"/>
    <x v="24"/>
    <x v="0"/>
    <s v="No"/>
  </r>
  <r>
    <n v="550165"/>
    <x v="8"/>
    <x v="5"/>
    <x v="36"/>
    <x v="5"/>
    <x v="5"/>
    <x v="0"/>
    <x v="329"/>
    <x v="615"/>
    <x v="0"/>
    <s v="No"/>
  </r>
  <r>
    <n v="860033"/>
    <x v="867"/>
    <x v="1"/>
    <x v="13"/>
    <x v="7"/>
    <x v="7"/>
    <x v="0"/>
    <x v="172"/>
    <x v="262"/>
    <x v="0"/>
    <s v="No"/>
  </r>
  <r>
    <n v="1151247"/>
    <x v="253"/>
    <x v="7"/>
    <x v="19"/>
    <x v="33"/>
    <x v="33"/>
    <x v="0"/>
    <x v="203"/>
    <x v="11"/>
    <x v="0"/>
    <s v="No"/>
  </r>
  <r>
    <n v="1787224"/>
    <x v="21"/>
    <x v="2"/>
    <x v="24"/>
    <x v="3"/>
    <x v="3"/>
    <x v="0"/>
    <x v="974"/>
    <x v="941"/>
    <x v="0"/>
    <s v="Yes"/>
  </r>
  <r>
    <n v="1492488"/>
    <x v="9"/>
    <x v="3"/>
    <x v="3"/>
    <x v="6"/>
    <x v="6"/>
    <x v="2"/>
    <x v="1029"/>
    <x v="307"/>
    <x v="0"/>
    <s v="No"/>
  </r>
  <r>
    <n v="970704"/>
    <x v="8"/>
    <x v="5"/>
    <x v="12"/>
    <x v="12"/>
    <x v="12"/>
    <x v="3"/>
    <x v="193"/>
    <x v="893"/>
    <x v="0"/>
    <s v="Yes"/>
  </r>
  <r>
    <n v="1944777"/>
    <x v="76"/>
    <x v="4"/>
    <x v="6"/>
    <x v="3"/>
    <x v="3"/>
    <x v="0"/>
    <x v="863"/>
    <x v="916"/>
    <x v="0"/>
    <s v="No"/>
  </r>
  <r>
    <n v="975036"/>
    <x v="10"/>
    <x v="0"/>
    <x v="0"/>
    <x v="9"/>
    <x v="9"/>
    <x v="0"/>
    <x v="1044"/>
    <x v="835"/>
    <x v="0"/>
    <s v="No"/>
  </r>
  <r>
    <n v="380497"/>
    <x v="10"/>
    <x v="0"/>
    <x v="0"/>
    <x v="7"/>
    <x v="7"/>
    <x v="0"/>
    <x v="1280"/>
    <x v="1252"/>
    <x v="0"/>
    <s v="Yes"/>
  </r>
  <r>
    <n v="1775354"/>
    <x v="8"/>
    <x v="7"/>
    <x v="21"/>
    <x v="15"/>
    <x v="15"/>
    <x v="3"/>
    <x v="21"/>
    <x v="354"/>
    <x v="0"/>
    <s v="No"/>
  </r>
  <r>
    <n v="1695911"/>
    <x v="868"/>
    <x v="1"/>
    <x v="22"/>
    <x v="18"/>
    <x v="18"/>
    <x v="1"/>
    <x v="302"/>
    <x v="38"/>
    <x v="0"/>
    <s v="No"/>
  </r>
  <r>
    <n v="2126404"/>
    <x v="33"/>
    <x v="4"/>
    <x v="26"/>
    <x v="16"/>
    <x v="16"/>
    <x v="0"/>
    <x v="592"/>
    <x v="557"/>
    <x v="0"/>
    <s v="Yes"/>
  </r>
  <r>
    <n v="1922142"/>
    <x v="14"/>
    <x v="5"/>
    <x v="12"/>
    <x v="9"/>
    <x v="9"/>
    <x v="0"/>
    <x v="577"/>
    <x v="541"/>
    <x v="0"/>
    <s v="No"/>
  </r>
  <r>
    <n v="1977425"/>
    <x v="28"/>
    <x v="5"/>
    <x v="12"/>
    <x v="30"/>
    <x v="30"/>
    <x v="0"/>
    <x v="201"/>
    <x v="195"/>
    <x v="0"/>
    <s v="No"/>
  </r>
  <r>
    <n v="264093"/>
    <x v="14"/>
    <x v="2"/>
    <x v="31"/>
    <x v="54"/>
    <x v="34"/>
    <x v="0"/>
    <x v="965"/>
    <x v="101"/>
    <x v="0"/>
    <s v="Yes"/>
  </r>
  <r>
    <n v="318336"/>
    <x v="4"/>
    <x v="3"/>
    <x v="25"/>
    <x v="0"/>
    <x v="0"/>
    <x v="0"/>
    <x v="754"/>
    <x v="919"/>
    <x v="0"/>
    <s v="No"/>
  </r>
  <r>
    <n v="1441331"/>
    <x v="269"/>
    <x v="1"/>
    <x v="1"/>
    <x v="27"/>
    <x v="27"/>
    <x v="0"/>
    <x v="779"/>
    <x v="593"/>
    <x v="0"/>
    <s v="Yes"/>
  </r>
  <r>
    <n v="1507905"/>
    <x v="18"/>
    <x v="0"/>
    <x v="0"/>
    <x v="20"/>
    <x v="20"/>
    <x v="0"/>
    <x v="469"/>
    <x v="895"/>
    <x v="0"/>
    <s v="No"/>
  </r>
  <r>
    <n v="1549644"/>
    <x v="8"/>
    <x v="0"/>
    <x v="42"/>
    <x v="25"/>
    <x v="25"/>
    <x v="1"/>
    <x v="372"/>
    <x v="130"/>
    <x v="0"/>
    <s v="Yes"/>
  </r>
  <r>
    <n v="1878487"/>
    <x v="4"/>
    <x v="3"/>
    <x v="8"/>
    <x v="7"/>
    <x v="7"/>
    <x v="0"/>
    <x v="531"/>
    <x v="506"/>
    <x v="0"/>
    <s v="No"/>
  </r>
  <r>
    <n v="605745"/>
    <x v="546"/>
    <x v="0"/>
    <x v="0"/>
    <x v="0"/>
    <x v="0"/>
    <x v="0"/>
    <x v="622"/>
    <x v="839"/>
    <x v="0"/>
    <s v="Yes"/>
  </r>
  <r>
    <n v="1528108"/>
    <x v="0"/>
    <x v="0"/>
    <x v="0"/>
    <x v="13"/>
    <x v="13"/>
    <x v="0"/>
    <x v="71"/>
    <x v="70"/>
    <x v="0"/>
    <s v="No"/>
  </r>
  <r>
    <n v="2139070"/>
    <x v="14"/>
    <x v="2"/>
    <x v="24"/>
    <x v="4"/>
    <x v="4"/>
    <x v="0"/>
    <x v="948"/>
    <x v="340"/>
    <x v="0"/>
    <s v="Yes"/>
  </r>
  <r>
    <n v="1985903"/>
    <x v="8"/>
    <x v="0"/>
    <x v="0"/>
    <x v="31"/>
    <x v="31"/>
    <x v="0"/>
    <x v="580"/>
    <x v="536"/>
    <x v="0"/>
    <s v="No"/>
  </r>
  <r>
    <n v="1976557"/>
    <x v="16"/>
    <x v="2"/>
    <x v="30"/>
    <x v="9"/>
    <x v="9"/>
    <x v="0"/>
    <x v="568"/>
    <x v="195"/>
    <x v="0"/>
    <s v="Yes"/>
  </r>
  <r>
    <n v="1507602"/>
    <x v="45"/>
    <x v="7"/>
    <x v="39"/>
    <x v="10"/>
    <x v="10"/>
    <x v="0"/>
    <x v="469"/>
    <x v="331"/>
    <x v="0"/>
    <s v="No"/>
  </r>
  <r>
    <n v="1888840"/>
    <x v="4"/>
    <x v="3"/>
    <x v="44"/>
    <x v="19"/>
    <x v="19"/>
    <x v="0"/>
    <x v="66"/>
    <x v="33"/>
    <x v="0"/>
    <s v="No"/>
  </r>
  <r>
    <n v="1434732"/>
    <x v="82"/>
    <x v="1"/>
    <x v="1"/>
    <x v="0"/>
    <x v="0"/>
    <x v="0"/>
    <x v="500"/>
    <x v="238"/>
    <x v="0"/>
    <s v="Yes"/>
  </r>
  <r>
    <n v="620588"/>
    <x v="84"/>
    <x v="0"/>
    <x v="0"/>
    <x v="9"/>
    <x v="9"/>
    <x v="1"/>
    <x v="445"/>
    <x v="1102"/>
    <x v="0"/>
    <s v="No"/>
  </r>
  <r>
    <n v="346841"/>
    <x v="16"/>
    <x v="2"/>
    <x v="24"/>
    <x v="0"/>
    <x v="0"/>
    <x v="2"/>
    <x v="1210"/>
    <x v="28"/>
    <x v="0"/>
    <s v="Yes"/>
  </r>
  <r>
    <n v="832284"/>
    <x v="8"/>
    <x v="2"/>
    <x v="30"/>
    <x v="2"/>
    <x v="2"/>
    <x v="0"/>
    <x v="207"/>
    <x v="202"/>
    <x v="0"/>
    <s v="Yes"/>
  </r>
  <r>
    <n v="907340"/>
    <x v="752"/>
    <x v="1"/>
    <x v="13"/>
    <x v="12"/>
    <x v="12"/>
    <x v="0"/>
    <x v="616"/>
    <x v="338"/>
    <x v="0"/>
    <s v="Yes"/>
  </r>
  <r>
    <n v="944904"/>
    <x v="82"/>
    <x v="1"/>
    <x v="4"/>
    <x v="13"/>
    <x v="13"/>
    <x v="0"/>
    <x v="141"/>
    <x v="137"/>
    <x v="0"/>
    <s v="Yes"/>
  </r>
  <r>
    <n v="832682"/>
    <x v="869"/>
    <x v="1"/>
    <x v="27"/>
    <x v="25"/>
    <x v="25"/>
    <x v="0"/>
    <x v="207"/>
    <x v="262"/>
    <x v="0"/>
    <s v="No"/>
  </r>
  <r>
    <n v="410546"/>
    <x v="19"/>
    <x v="5"/>
    <x v="12"/>
    <x v="10"/>
    <x v="10"/>
    <x v="3"/>
    <x v="1064"/>
    <x v="1013"/>
    <x v="0"/>
    <s v="No"/>
  </r>
  <r>
    <n v="433680"/>
    <x v="17"/>
    <x v="3"/>
    <x v="8"/>
    <x v="18"/>
    <x v="18"/>
    <x v="0"/>
    <x v="840"/>
    <x v="800"/>
    <x v="0"/>
    <s v="No"/>
  </r>
  <r>
    <n v="346872"/>
    <x v="17"/>
    <x v="3"/>
    <x v="8"/>
    <x v="24"/>
    <x v="24"/>
    <x v="0"/>
    <x v="530"/>
    <x v="28"/>
    <x v="0"/>
    <s v="No"/>
  </r>
  <r>
    <n v="591356"/>
    <x v="19"/>
    <x v="0"/>
    <x v="0"/>
    <x v="14"/>
    <x v="14"/>
    <x v="1"/>
    <x v="998"/>
    <x v="358"/>
    <x v="0"/>
    <s v="No"/>
  </r>
  <r>
    <n v="224817"/>
    <x v="20"/>
    <x v="5"/>
    <x v="9"/>
    <x v="7"/>
    <x v="7"/>
    <x v="3"/>
    <x v="552"/>
    <x v="1165"/>
    <x v="0"/>
    <s v="No"/>
  </r>
  <r>
    <n v="1603059"/>
    <x v="19"/>
    <x v="0"/>
    <x v="0"/>
    <x v="8"/>
    <x v="8"/>
    <x v="0"/>
    <x v="1331"/>
    <x v="1273"/>
    <x v="0"/>
    <s v="No"/>
  </r>
  <r>
    <n v="1129422"/>
    <x v="8"/>
    <x v="9"/>
    <x v="55"/>
    <x v="7"/>
    <x v="7"/>
    <x v="0"/>
    <x v="338"/>
    <x v="952"/>
    <x v="0"/>
    <s v="No"/>
  </r>
  <r>
    <n v="1898880"/>
    <x v="19"/>
    <x v="5"/>
    <x v="9"/>
    <x v="17"/>
    <x v="17"/>
    <x v="1"/>
    <x v="70"/>
    <x v="999"/>
    <x v="0"/>
    <s v="No"/>
  </r>
  <r>
    <n v="475665"/>
    <x v="9"/>
    <x v="3"/>
    <x v="8"/>
    <x v="42"/>
    <x v="42"/>
    <x v="0"/>
    <x v="481"/>
    <x v="1144"/>
    <x v="0"/>
    <s v="No"/>
  </r>
  <r>
    <n v="1628442"/>
    <x v="8"/>
    <x v="5"/>
    <x v="15"/>
    <x v="13"/>
    <x v="13"/>
    <x v="0"/>
    <x v="185"/>
    <x v="178"/>
    <x v="0"/>
    <s v="No"/>
  </r>
  <r>
    <n v="1249348"/>
    <x v="14"/>
    <x v="5"/>
    <x v="14"/>
    <x v="9"/>
    <x v="9"/>
    <x v="4"/>
    <x v="279"/>
    <x v="770"/>
    <x v="0"/>
    <s v="No"/>
  </r>
  <r>
    <n v="1305227"/>
    <x v="82"/>
    <x v="1"/>
    <x v="22"/>
    <x v="14"/>
    <x v="14"/>
    <x v="0"/>
    <x v="291"/>
    <x v="306"/>
    <x v="0"/>
    <s v="No"/>
  </r>
  <r>
    <n v="1916645"/>
    <x v="58"/>
    <x v="2"/>
    <x v="31"/>
    <x v="43"/>
    <x v="34"/>
    <x v="3"/>
    <x v="606"/>
    <x v="464"/>
    <x v="0"/>
    <s v="No"/>
  </r>
  <r>
    <n v="281926"/>
    <x v="4"/>
    <x v="3"/>
    <x v="3"/>
    <x v="14"/>
    <x v="14"/>
    <x v="2"/>
    <x v="573"/>
    <x v="943"/>
    <x v="0"/>
    <s v="No"/>
  </r>
  <r>
    <n v="1784303"/>
    <x v="8"/>
    <x v="2"/>
    <x v="16"/>
    <x v="7"/>
    <x v="7"/>
    <x v="0"/>
    <x v="844"/>
    <x v="804"/>
    <x v="0"/>
    <s v="No"/>
  </r>
  <r>
    <n v="934649"/>
    <x v="19"/>
    <x v="5"/>
    <x v="9"/>
    <x v="13"/>
    <x v="13"/>
    <x v="0"/>
    <x v="1341"/>
    <x v="1283"/>
    <x v="0"/>
    <s v="No"/>
  </r>
  <r>
    <n v="1329718"/>
    <x v="774"/>
    <x v="1"/>
    <x v="13"/>
    <x v="51"/>
    <x v="49"/>
    <x v="0"/>
    <x v="161"/>
    <x v="289"/>
    <x v="0"/>
    <s v="No"/>
  </r>
  <r>
    <n v="1903052"/>
    <x v="35"/>
    <x v="0"/>
    <x v="0"/>
    <x v="18"/>
    <x v="18"/>
    <x v="0"/>
    <x v="1045"/>
    <x v="999"/>
    <x v="0"/>
    <s v="No"/>
  </r>
  <r>
    <n v="1239655"/>
    <x v="51"/>
    <x v="5"/>
    <x v="9"/>
    <x v="14"/>
    <x v="14"/>
    <x v="0"/>
    <x v="260"/>
    <x v="1012"/>
    <x v="0"/>
    <s v="No"/>
  </r>
  <r>
    <n v="1172067"/>
    <x v="870"/>
    <x v="4"/>
    <x v="6"/>
    <x v="14"/>
    <x v="14"/>
    <x v="0"/>
    <x v="1149"/>
    <x v="90"/>
    <x v="0"/>
    <s v="No"/>
  </r>
  <r>
    <n v="1187086"/>
    <x v="117"/>
    <x v="0"/>
    <x v="0"/>
    <x v="7"/>
    <x v="7"/>
    <x v="0"/>
    <x v="815"/>
    <x v="771"/>
    <x v="0"/>
    <s v="No"/>
  </r>
  <r>
    <n v="441544"/>
    <x v="33"/>
    <x v="4"/>
    <x v="32"/>
    <x v="8"/>
    <x v="8"/>
    <x v="0"/>
    <x v="838"/>
    <x v="693"/>
    <x v="0"/>
    <s v="No"/>
  </r>
  <r>
    <n v="1964288"/>
    <x v="10"/>
    <x v="2"/>
    <x v="31"/>
    <x v="16"/>
    <x v="16"/>
    <x v="0"/>
    <x v="76"/>
    <x v="74"/>
    <x v="0"/>
    <s v="Yes"/>
  </r>
  <r>
    <n v="1769314"/>
    <x v="8"/>
    <x v="5"/>
    <x v="9"/>
    <x v="26"/>
    <x v="26"/>
    <x v="0"/>
    <x v="523"/>
    <x v="254"/>
    <x v="0"/>
    <s v="Yes"/>
  </r>
  <r>
    <n v="2037295"/>
    <x v="10"/>
    <x v="0"/>
    <x v="42"/>
    <x v="5"/>
    <x v="5"/>
    <x v="0"/>
    <x v="1116"/>
    <x v="869"/>
    <x v="0"/>
    <s v="No"/>
  </r>
  <r>
    <n v="1385577"/>
    <x v="51"/>
    <x v="4"/>
    <x v="6"/>
    <x v="9"/>
    <x v="9"/>
    <x v="0"/>
    <x v="222"/>
    <x v="216"/>
    <x v="0"/>
    <s v="No"/>
  </r>
  <r>
    <n v="958265"/>
    <x v="90"/>
    <x v="1"/>
    <x v="22"/>
    <x v="38"/>
    <x v="38"/>
    <x v="0"/>
    <x v="899"/>
    <x v="584"/>
    <x v="0"/>
    <s v="No"/>
  </r>
  <r>
    <n v="1388334"/>
    <x v="185"/>
    <x v="1"/>
    <x v="1"/>
    <x v="9"/>
    <x v="9"/>
    <x v="0"/>
    <x v="545"/>
    <x v="514"/>
    <x v="0"/>
    <s v="Yes"/>
  </r>
  <r>
    <n v="744615"/>
    <x v="44"/>
    <x v="0"/>
    <x v="42"/>
    <x v="32"/>
    <x v="32"/>
    <x v="0"/>
    <x v="122"/>
    <x v="119"/>
    <x v="0"/>
    <s v="No"/>
  </r>
  <r>
    <n v="1795077"/>
    <x v="117"/>
    <x v="0"/>
    <x v="0"/>
    <x v="7"/>
    <x v="7"/>
    <x v="0"/>
    <x v="480"/>
    <x v="538"/>
    <x v="0"/>
    <s v="No"/>
  </r>
  <r>
    <n v="1032825"/>
    <x v="16"/>
    <x v="2"/>
    <x v="24"/>
    <x v="12"/>
    <x v="12"/>
    <x v="0"/>
    <x v="911"/>
    <x v="871"/>
    <x v="0"/>
    <s v="No"/>
  </r>
  <r>
    <n v="760012"/>
    <x v="25"/>
    <x v="2"/>
    <x v="24"/>
    <x v="14"/>
    <x v="14"/>
    <x v="1"/>
    <x v="213"/>
    <x v="629"/>
    <x v="0"/>
    <s v="Yes"/>
  </r>
  <r>
    <n v="2084182"/>
    <x v="129"/>
    <x v="7"/>
    <x v="19"/>
    <x v="18"/>
    <x v="18"/>
    <x v="0"/>
    <x v="306"/>
    <x v="291"/>
    <x v="0"/>
    <s v="No"/>
  </r>
  <r>
    <n v="2162367"/>
    <x v="871"/>
    <x v="4"/>
    <x v="6"/>
    <x v="24"/>
    <x v="24"/>
    <x v="0"/>
    <x v="953"/>
    <x v="1179"/>
    <x v="0"/>
    <s v="Yes"/>
  </r>
  <r>
    <n v="1521125"/>
    <x v="14"/>
    <x v="2"/>
    <x v="20"/>
    <x v="7"/>
    <x v="7"/>
    <x v="3"/>
    <x v="415"/>
    <x v="668"/>
    <x v="0"/>
    <s v="No"/>
  </r>
  <r>
    <n v="1783207"/>
    <x v="165"/>
    <x v="0"/>
    <x v="5"/>
    <x v="0"/>
    <x v="0"/>
    <x v="0"/>
    <x v="844"/>
    <x v="804"/>
    <x v="0"/>
    <s v="No"/>
  </r>
  <r>
    <n v="1382489"/>
    <x v="23"/>
    <x v="5"/>
    <x v="9"/>
    <x v="13"/>
    <x v="13"/>
    <x v="0"/>
    <x v="120"/>
    <x v="118"/>
    <x v="0"/>
    <s v="No"/>
  </r>
  <r>
    <n v="273823"/>
    <x v="68"/>
    <x v="0"/>
    <x v="5"/>
    <x v="7"/>
    <x v="7"/>
    <x v="3"/>
    <x v="573"/>
    <x v="1053"/>
    <x v="0"/>
    <s v="Yes"/>
  </r>
  <r>
    <n v="1869065"/>
    <x v="93"/>
    <x v="0"/>
    <x v="0"/>
    <x v="7"/>
    <x v="7"/>
    <x v="0"/>
    <x v="611"/>
    <x v="353"/>
    <x v="0"/>
    <s v="Yes"/>
  </r>
  <r>
    <n v="2163548"/>
    <x v="14"/>
    <x v="2"/>
    <x v="57"/>
    <x v="13"/>
    <x v="13"/>
    <x v="0"/>
    <x v="446"/>
    <x v="425"/>
    <x v="0"/>
    <s v="Yes"/>
  </r>
  <r>
    <n v="1564287"/>
    <x v="4"/>
    <x v="3"/>
    <x v="8"/>
    <x v="12"/>
    <x v="12"/>
    <x v="0"/>
    <x v="470"/>
    <x v="261"/>
    <x v="0"/>
    <s v="No"/>
  </r>
  <r>
    <n v="1458706"/>
    <x v="547"/>
    <x v="1"/>
    <x v="1"/>
    <x v="10"/>
    <x v="10"/>
    <x v="0"/>
    <x v="405"/>
    <x v="388"/>
    <x v="0"/>
    <s v="No"/>
  </r>
  <r>
    <n v="1137153"/>
    <x v="20"/>
    <x v="1"/>
    <x v="4"/>
    <x v="20"/>
    <x v="20"/>
    <x v="0"/>
    <x v="1253"/>
    <x v="1195"/>
    <x v="0"/>
    <s v="No"/>
  </r>
  <r>
    <n v="1693561"/>
    <x v="4"/>
    <x v="3"/>
    <x v="25"/>
    <x v="25"/>
    <x v="25"/>
    <x v="3"/>
    <x v="232"/>
    <x v="38"/>
    <x v="0"/>
    <s v="No"/>
  </r>
  <r>
    <n v="695566"/>
    <x v="8"/>
    <x v="5"/>
    <x v="36"/>
    <x v="9"/>
    <x v="9"/>
    <x v="0"/>
    <x v="502"/>
    <x v="1218"/>
    <x v="0"/>
    <s v="No"/>
  </r>
  <r>
    <n v="653554"/>
    <x v="88"/>
    <x v="1"/>
    <x v="27"/>
    <x v="4"/>
    <x v="4"/>
    <x v="0"/>
    <x v="905"/>
    <x v="840"/>
    <x v="0"/>
    <s v="No"/>
  </r>
  <r>
    <n v="1403934"/>
    <x v="47"/>
    <x v="1"/>
    <x v="13"/>
    <x v="9"/>
    <x v="9"/>
    <x v="0"/>
    <x v="908"/>
    <x v="908"/>
    <x v="0"/>
    <s v="Yes"/>
  </r>
  <r>
    <n v="1697833"/>
    <x v="872"/>
    <x v="7"/>
    <x v="73"/>
    <x v="6"/>
    <x v="6"/>
    <x v="3"/>
    <x v="40"/>
    <x v="638"/>
    <x v="1"/>
    <s v="No"/>
  </r>
  <r>
    <n v="853968"/>
    <x v="8"/>
    <x v="0"/>
    <x v="0"/>
    <x v="1"/>
    <x v="1"/>
    <x v="1"/>
    <x v="171"/>
    <x v="546"/>
    <x v="0"/>
    <s v="Yes"/>
  </r>
  <r>
    <n v="1003698"/>
    <x v="94"/>
    <x v="4"/>
    <x v="26"/>
    <x v="8"/>
    <x v="8"/>
    <x v="0"/>
    <x v="804"/>
    <x v="759"/>
    <x v="0"/>
    <s v="No"/>
  </r>
  <r>
    <n v="1692811"/>
    <x v="9"/>
    <x v="3"/>
    <x v="44"/>
    <x v="3"/>
    <x v="3"/>
    <x v="0"/>
    <x v="232"/>
    <x v="227"/>
    <x v="0"/>
    <s v="No"/>
  </r>
  <r>
    <n v="1663022"/>
    <x v="28"/>
    <x v="2"/>
    <x v="47"/>
    <x v="33"/>
    <x v="33"/>
    <x v="0"/>
    <x v="389"/>
    <x v="175"/>
    <x v="0"/>
    <s v="No"/>
  </r>
  <r>
    <n v="371214"/>
    <x v="35"/>
    <x v="0"/>
    <x v="0"/>
    <x v="0"/>
    <x v="0"/>
    <x v="0"/>
    <x v="73"/>
    <x v="72"/>
    <x v="0"/>
    <s v="No"/>
  </r>
  <r>
    <n v="899658"/>
    <x v="5"/>
    <x v="1"/>
    <x v="22"/>
    <x v="8"/>
    <x v="8"/>
    <x v="0"/>
    <x v="163"/>
    <x v="247"/>
    <x v="0"/>
    <s v="No"/>
  </r>
  <r>
    <n v="1661989"/>
    <x v="17"/>
    <x v="3"/>
    <x v="8"/>
    <x v="8"/>
    <x v="8"/>
    <x v="0"/>
    <x v="182"/>
    <x v="823"/>
    <x v="0"/>
    <s v="No"/>
  </r>
  <r>
    <n v="1591671"/>
    <x v="129"/>
    <x v="7"/>
    <x v="19"/>
    <x v="51"/>
    <x v="49"/>
    <x v="0"/>
    <x v="1230"/>
    <x v="1170"/>
    <x v="0"/>
    <s v="Yes"/>
  </r>
  <r>
    <n v="986601"/>
    <x v="33"/>
    <x v="4"/>
    <x v="26"/>
    <x v="7"/>
    <x v="7"/>
    <x v="1"/>
    <x v="1028"/>
    <x v="940"/>
    <x v="0"/>
    <s v="Yes"/>
  </r>
  <r>
    <n v="594644"/>
    <x v="482"/>
    <x v="1"/>
    <x v="27"/>
    <x v="42"/>
    <x v="42"/>
    <x v="0"/>
    <x v="388"/>
    <x v="366"/>
    <x v="0"/>
    <s v="No"/>
  </r>
  <r>
    <n v="1751640"/>
    <x v="10"/>
    <x v="5"/>
    <x v="15"/>
    <x v="41"/>
    <x v="41"/>
    <x v="0"/>
    <x v="987"/>
    <x v="53"/>
    <x v="0"/>
    <s v="No"/>
  </r>
  <r>
    <n v="2033898"/>
    <x v="125"/>
    <x v="5"/>
    <x v="12"/>
    <x v="9"/>
    <x v="9"/>
    <x v="0"/>
    <x v="25"/>
    <x v="25"/>
    <x v="0"/>
    <s v="Yes"/>
  </r>
  <r>
    <n v="364828"/>
    <x v="30"/>
    <x v="2"/>
    <x v="24"/>
    <x v="4"/>
    <x v="4"/>
    <x v="1"/>
    <x v="1039"/>
    <x v="775"/>
    <x v="0"/>
    <s v="No"/>
  </r>
  <r>
    <n v="495319"/>
    <x v="14"/>
    <x v="0"/>
    <x v="0"/>
    <x v="9"/>
    <x v="9"/>
    <x v="1"/>
    <x v="327"/>
    <x v="710"/>
    <x v="0"/>
    <s v="Yes"/>
  </r>
  <r>
    <n v="1904894"/>
    <x v="8"/>
    <x v="0"/>
    <x v="0"/>
    <x v="31"/>
    <x v="31"/>
    <x v="0"/>
    <x v="352"/>
    <x v="235"/>
    <x v="0"/>
    <s v="No"/>
  </r>
  <r>
    <n v="1220460"/>
    <x v="28"/>
    <x v="5"/>
    <x v="15"/>
    <x v="15"/>
    <x v="15"/>
    <x v="0"/>
    <x v="75"/>
    <x v="47"/>
    <x v="0"/>
    <s v="No"/>
  </r>
  <r>
    <n v="1840379"/>
    <x v="17"/>
    <x v="3"/>
    <x v="8"/>
    <x v="9"/>
    <x v="9"/>
    <x v="0"/>
    <x v="1105"/>
    <x v="1055"/>
    <x v="0"/>
    <s v="No"/>
  </r>
  <r>
    <n v="1309613"/>
    <x v="14"/>
    <x v="0"/>
    <x v="0"/>
    <x v="12"/>
    <x v="12"/>
    <x v="0"/>
    <x v="820"/>
    <x v="772"/>
    <x v="0"/>
    <s v="No"/>
  </r>
  <r>
    <n v="1241190"/>
    <x v="9"/>
    <x v="3"/>
    <x v="8"/>
    <x v="7"/>
    <x v="7"/>
    <x v="0"/>
    <x v="813"/>
    <x v="770"/>
    <x v="0"/>
    <s v="No"/>
  </r>
  <r>
    <n v="514307"/>
    <x v="95"/>
    <x v="0"/>
    <x v="0"/>
    <x v="27"/>
    <x v="27"/>
    <x v="0"/>
    <x v="885"/>
    <x v="453"/>
    <x v="0"/>
    <s v="No"/>
  </r>
  <r>
    <n v="1503748"/>
    <x v="19"/>
    <x v="0"/>
    <x v="0"/>
    <x v="0"/>
    <x v="0"/>
    <x v="0"/>
    <x v="980"/>
    <x v="987"/>
    <x v="0"/>
    <s v="No"/>
  </r>
  <r>
    <n v="1997108"/>
    <x v="41"/>
    <x v="4"/>
    <x v="26"/>
    <x v="7"/>
    <x v="7"/>
    <x v="0"/>
    <x v="781"/>
    <x v="809"/>
    <x v="0"/>
    <s v="Yes"/>
  </r>
  <r>
    <n v="614130"/>
    <x v="1"/>
    <x v="0"/>
    <x v="0"/>
    <x v="5"/>
    <x v="5"/>
    <x v="1"/>
    <x v="800"/>
    <x v="699"/>
    <x v="0"/>
    <s v="No"/>
  </r>
  <r>
    <n v="872003"/>
    <x v="88"/>
    <x v="1"/>
    <x v="4"/>
    <x v="0"/>
    <x v="0"/>
    <x v="0"/>
    <x v="750"/>
    <x v="290"/>
    <x v="0"/>
    <s v="Yes"/>
  </r>
  <r>
    <n v="2057466"/>
    <x v="10"/>
    <x v="2"/>
    <x v="48"/>
    <x v="13"/>
    <x v="13"/>
    <x v="0"/>
    <x v="1171"/>
    <x v="1122"/>
    <x v="0"/>
    <s v="No"/>
  </r>
  <r>
    <n v="1368660"/>
    <x v="14"/>
    <x v="2"/>
    <x v="35"/>
    <x v="35"/>
    <x v="35"/>
    <x v="0"/>
    <x v="1342"/>
    <x v="1284"/>
    <x v="0"/>
    <s v="No"/>
  </r>
  <r>
    <n v="1452934"/>
    <x v="4"/>
    <x v="3"/>
    <x v="8"/>
    <x v="3"/>
    <x v="3"/>
    <x v="0"/>
    <x v="196"/>
    <x v="190"/>
    <x v="0"/>
    <s v="No"/>
  </r>
  <r>
    <n v="459458"/>
    <x v="16"/>
    <x v="2"/>
    <x v="20"/>
    <x v="36"/>
    <x v="36"/>
    <x v="1"/>
    <x v="711"/>
    <x v="845"/>
    <x v="0"/>
    <s v="No"/>
  </r>
  <r>
    <n v="1960258"/>
    <x v="30"/>
    <x v="5"/>
    <x v="15"/>
    <x v="5"/>
    <x v="5"/>
    <x v="0"/>
    <x v="871"/>
    <x v="637"/>
    <x v="0"/>
    <s v="No"/>
  </r>
  <r>
    <n v="811703"/>
    <x v="313"/>
    <x v="1"/>
    <x v="1"/>
    <x v="7"/>
    <x v="7"/>
    <x v="0"/>
    <x v="179"/>
    <x v="170"/>
    <x v="0"/>
    <s v="No"/>
  </r>
  <r>
    <n v="221296"/>
    <x v="14"/>
    <x v="2"/>
    <x v="20"/>
    <x v="20"/>
    <x v="20"/>
    <x v="0"/>
    <x v="915"/>
    <x v="913"/>
    <x v="0"/>
    <s v="Yes"/>
  </r>
  <r>
    <n v="230230"/>
    <x v="10"/>
    <x v="5"/>
    <x v="9"/>
    <x v="7"/>
    <x v="7"/>
    <x v="1"/>
    <x v="1338"/>
    <x v="1000"/>
    <x v="0"/>
    <s v="No"/>
  </r>
  <r>
    <n v="867784"/>
    <x v="4"/>
    <x v="3"/>
    <x v="3"/>
    <x v="33"/>
    <x v="33"/>
    <x v="0"/>
    <x v="610"/>
    <x v="290"/>
    <x v="0"/>
    <s v="No"/>
  </r>
  <r>
    <n v="1307289"/>
    <x v="17"/>
    <x v="3"/>
    <x v="8"/>
    <x v="5"/>
    <x v="5"/>
    <x v="0"/>
    <x v="1053"/>
    <x v="201"/>
    <x v="0"/>
    <s v="No"/>
  </r>
  <r>
    <n v="1230617"/>
    <x v="9"/>
    <x v="3"/>
    <x v="8"/>
    <x v="20"/>
    <x v="20"/>
    <x v="0"/>
    <x v="1032"/>
    <x v="1285"/>
    <x v="0"/>
    <s v="Yes"/>
  </r>
  <r>
    <n v="1679371"/>
    <x v="18"/>
    <x v="0"/>
    <x v="0"/>
    <x v="18"/>
    <x v="18"/>
    <x v="0"/>
    <x v="802"/>
    <x v="755"/>
    <x v="0"/>
    <s v="Yes"/>
  </r>
  <r>
    <n v="1753019"/>
    <x v="6"/>
    <x v="5"/>
    <x v="15"/>
    <x v="21"/>
    <x v="21"/>
    <x v="1"/>
    <x v="987"/>
    <x v="408"/>
    <x v="0"/>
    <s v="No"/>
  </r>
  <r>
    <n v="2098317"/>
    <x v="320"/>
    <x v="7"/>
    <x v="21"/>
    <x v="37"/>
    <x v="37"/>
    <x v="0"/>
    <x v="549"/>
    <x v="518"/>
    <x v="0"/>
    <s v="No"/>
  </r>
  <r>
    <n v="2014263"/>
    <x v="9"/>
    <x v="3"/>
    <x v="8"/>
    <x v="40"/>
    <x v="40"/>
    <x v="0"/>
    <x v="252"/>
    <x v="246"/>
    <x v="0"/>
    <s v="No"/>
  </r>
  <r>
    <n v="1733925"/>
    <x v="560"/>
    <x v="1"/>
    <x v="27"/>
    <x v="10"/>
    <x v="10"/>
    <x v="0"/>
    <x v="9"/>
    <x v="9"/>
    <x v="1"/>
    <s v="Yes"/>
  </r>
  <r>
    <n v="1379656"/>
    <x v="873"/>
    <x v="0"/>
    <x v="0"/>
    <x v="7"/>
    <x v="7"/>
    <x v="0"/>
    <x v="149"/>
    <x v="1009"/>
    <x v="0"/>
    <s v="No"/>
  </r>
  <r>
    <n v="1421873"/>
    <x v="118"/>
    <x v="1"/>
    <x v="1"/>
    <x v="0"/>
    <x v="0"/>
    <x v="0"/>
    <x v="123"/>
    <x v="433"/>
    <x v="0"/>
    <s v="No"/>
  </r>
  <r>
    <n v="457832"/>
    <x v="10"/>
    <x v="2"/>
    <x v="31"/>
    <x v="7"/>
    <x v="7"/>
    <x v="3"/>
    <x v="566"/>
    <x v="298"/>
    <x v="0"/>
    <s v="Yes"/>
  </r>
  <r>
    <n v="616305"/>
    <x v="8"/>
    <x v="2"/>
    <x v="24"/>
    <x v="12"/>
    <x v="12"/>
    <x v="0"/>
    <x v="654"/>
    <x v="628"/>
    <x v="0"/>
    <s v="No"/>
  </r>
  <r>
    <n v="1937858"/>
    <x v="72"/>
    <x v="7"/>
    <x v="39"/>
    <x v="5"/>
    <x v="5"/>
    <x v="0"/>
    <x v="978"/>
    <x v="946"/>
    <x v="0"/>
    <s v="No"/>
  </r>
  <r>
    <n v="493227"/>
    <x v="17"/>
    <x v="3"/>
    <x v="3"/>
    <x v="47"/>
    <x v="46"/>
    <x v="0"/>
    <x v="964"/>
    <x v="1286"/>
    <x v="0"/>
    <s v="No"/>
  </r>
  <r>
    <n v="1675273"/>
    <x v="33"/>
    <x v="4"/>
    <x v="26"/>
    <x v="41"/>
    <x v="41"/>
    <x v="0"/>
    <x v="339"/>
    <x v="322"/>
    <x v="0"/>
    <s v="No"/>
  </r>
  <r>
    <n v="1605289"/>
    <x v="33"/>
    <x v="4"/>
    <x v="6"/>
    <x v="36"/>
    <x v="36"/>
    <x v="0"/>
    <x v="170"/>
    <x v="361"/>
    <x v="0"/>
    <s v="No"/>
  </r>
  <r>
    <n v="437897"/>
    <x v="16"/>
    <x v="0"/>
    <x v="0"/>
    <x v="34"/>
    <x v="34"/>
    <x v="1"/>
    <x v="473"/>
    <x v="780"/>
    <x v="0"/>
    <s v="No"/>
  </r>
  <r>
    <n v="1892859"/>
    <x v="8"/>
    <x v="0"/>
    <x v="0"/>
    <x v="27"/>
    <x v="27"/>
    <x v="3"/>
    <x v="450"/>
    <x v="878"/>
    <x v="0"/>
    <s v="No"/>
  </r>
  <r>
    <n v="1373903"/>
    <x v="170"/>
    <x v="8"/>
    <x v="49"/>
    <x v="13"/>
    <x v="13"/>
    <x v="0"/>
    <x v="784"/>
    <x v="439"/>
    <x v="0"/>
    <s v="Yes"/>
  </r>
  <r>
    <n v="1188400"/>
    <x v="7"/>
    <x v="4"/>
    <x v="26"/>
    <x v="20"/>
    <x v="20"/>
    <x v="0"/>
    <x v="1187"/>
    <x v="142"/>
    <x v="0"/>
    <s v="No"/>
  </r>
  <r>
    <n v="1084363"/>
    <x v="681"/>
    <x v="1"/>
    <x v="27"/>
    <x v="10"/>
    <x v="10"/>
    <x v="0"/>
    <x v="264"/>
    <x v="513"/>
    <x v="0"/>
    <s v="No"/>
  </r>
  <r>
    <n v="1364627"/>
    <x v="1"/>
    <x v="0"/>
    <x v="0"/>
    <x v="7"/>
    <x v="7"/>
    <x v="0"/>
    <x v="64"/>
    <x v="1074"/>
    <x v="0"/>
    <s v="No"/>
  </r>
  <r>
    <n v="520663"/>
    <x v="10"/>
    <x v="0"/>
    <x v="0"/>
    <x v="38"/>
    <x v="38"/>
    <x v="3"/>
    <x v="406"/>
    <x v="400"/>
    <x v="0"/>
    <s v="No"/>
  </r>
  <r>
    <n v="1908556"/>
    <x v="50"/>
    <x v="5"/>
    <x v="12"/>
    <x v="2"/>
    <x v="2"/>
    <x v="1"/>
    <x v="241"/>
    <x v="726"/>
    <x v="0"/>
    <s v="No"/>
  </r>
  <r>
    <n v="896672"/>
    <x v="50"/>
    <x v="7"/>
    <x v="21"/>
    <x v="9"/>
    <x v="9"/>
    <x v="0"/>
    <x v="640"/>
    <x v="604"/>
    <x v="0"/>
    <s v="Yes"/>
  </r>
  <r>
    <n v="410779"/>
    <x v="25"/>
    <x v="2"/>
    <x v="10"/>
    <x v="9"/>
    <x v="9"/>
    <x v="0"/>
    <x v="1343"/>
    <x v="1287"/>
    <x v="0"/>
    <s v="No"/>
  </r>
  <r>
    <n v="977005"/>
    <x v="19"/>
    <x v="0"/>
    <x v="0"/>
    <x v="18"/>
    <x v="18"/>
    <x v="0"/>
    <x v="1297"/>
    <x v="1242"/>
    <x v="0"/>
    <s v="Yes"/>
  </r>
  <r>
    <n v="1114321"/>
    <x v="69"/>
    <x v="7"/>
    <x v="46"/>
    <x v="43"/>
    <x v="34"/>
    <x v="0"/>
    <x v="437"/>
    <x v="81"/>
    <x v="0"/>
    <s v="No"/>
  </r>
  <r>
    <n v="1009252"/>
    <x v="50"/>
    <x v="7"/>
    <x v="56"/>
    <x v="8"/>
    <x v="8"/>
    <x v="0"/>
    <x v="1241"/>
    <x v="1183"/>
    <x v="0"/>
    <s v="No"/>
  </r>
  <r>
    <n v="1266968"/>
    <x v="125"/>
    <x v="4"/>
    <x v="6"/>
    <x v="7"/>
    <x v="7"/>
    <x v="3"/>
    <x v="722"/>
    <x v="270"/>
    <x v="0"/>
    <s v="No"/>
  </r>
  <r>
    <n v="806780"/>
    <x v="19"/>
    <x v="0"/>
    <x v="0"/>
    <x v="7"/>
    <x v="7"/>
    <x v="1"/>
    <x v="62"/>
    <x v="187"/>
    <x v="0"/>
    <s v="No"/>
  </r>
  <r>
    <n v="532166"/>
    <x v="27"/>
    <x v="1"/>
    <x v="13"/>
    <x v="6"/>
    <x v="6"/>
    <x v="0"/>
    <x v="145"/>
    <x v="141"/>
    <x v="0"/>
    <s v="No"/>
  </r>
  <r>
    <n v="1571748"/>
    <x v="51"/>
    <x v="4"/>
    <x v="26"/>
    <x v="7"/>
    <x v="7"/>
    <x v="0"/>
    <x v="706"/>
    <x v="672"/>
    <x v="0"/>
    <s v="No"/>
  </r>
  <r>
    <n v="1440539"/>
    <x v="16"/>
    <x v="2"/>
    <x v="17"/>
    <x v="8"/>
    <x v="8"/>
    <x v="0"/>
    <x v="551"/>
    <x v="234"/>
    <x v="0"/>
    <s v="No"/>
  </r>
  <r>
    <n v="1390894"/>
    <x v="30"/>
    <x v="0"/>
    <x v="0"/>
    <x v="18"/>
    <x v="18"/>
    <x v="0"/>
    <x v="113"/>
    <x v="110"/>
    <x v="0"/>
    <s v="No"/>
  </r>
  <r>
    <n v="1017851"/>
    <x v="4"/>
    <x v="0"/>
    <x v="5"/>
    <x v="14"/>
    <x v="14"/>
    <x v="0"/>
    <x v="273"/>
    <x v="264"/>
    <x v="0"/>
    <s v="No"/>
  </r>
  <r>
    <n v="1858427"/>
    <x v="4"/>
    <x v="3"/>
    <x v="8"/>
    <x v="0"/>
    <x v="0"/>
    <x v="0"/>
    <x v="303"/>
    <x v="287"/>
    <x v="0"/>
    <s v="No"/>
  </r>
  <r>
    <n v="1390861"/>
    <x v="10"/>
    <x v="2"/>
    <x v="34"/>
    <x v="26"/>
    <x v="26"/>
    <x v="0"/>
    <x v="113"/>
    <x v="110"/>
    <x v="0"/>
    <s v="No"/>
  </r>
  <r>
    <n v="1251299"/>
    <x v="125"/>
    <x v="7"/>
    <x v="69"/>
    <x v="18"/>
    <x v="18"/>
    <x v="0"/>
    <x v="710"/>
    <x v="128"/>
    <x v="0"/>
    <s v="No"/>
  </r>
  <r>
    <n v="2046561"/>
    <x v="9"/>
    <x v="3"/>
    <x v="44"/>
    <x v="13"/>
    <x v="13"/>
    <x v="0"/>
    <x v="652"/>
    <x v="625"/>
    <x v="0"/>
    <s v="No"/>
  </r>
  <r>
    <n v="1646131"/>
    <x v="874"/>
    <x v="0"/>
    <x v="5"/>
    <x v="31"/>
    <x v="31"/>
    <x v="0"/>
    <x v="511"/>
    <x v="486"/>
    <x v="0"/>
    <s v="No"/>
  </r>
  <r>
    <n v="612420"/>
    <x v="14"/>
    <x v="0"/>
    <x v="0"/>
    <x v="7"/>
    <x v="7"/>
    <x v="0"/>
    <x v="738"/>
    <x v="839"/>
    <x v="0"/>
    <s v="Yes"/>
  </r>
  <r>
    <n v="2095596"/>
    <x v="8"/>
    <x v="2"/>
    <x v="35"/>
    <x v="3"/>
    <x v="3"/>
    <x v="0"/>
    <x v="675"/>
    <x v="646"/>
    <x v="0"/>
    <s v="Yes"/>
  </r>
  <r>
    <n v="2055822"/>
    <x v="14"/>
    <x v="5"/>
    <x v="12"/>
    <x v="8"/>
    <x v="8"/>
    <x v="0"/>
    <x v="1171"/>
    <x v="67"/>
    <x v="0"/>
    <s v="No"/>
  </r>
  <r>
    <n v="1287683"/>
    <x v="8"/>
    <x v="0"/>
    <x v="0"/>
    <x v="9"/>
    <x v="9"/>
    <x v="1"/>
    <x v="499"/>
    <x v="434"/>
    <x v="0"/>
    <s v="No"/>
  </r>
  <r>
    <n v="1765003"/>
    <x v="53"/>
    <x v="4"/>
    <x v="6"/>
    <x v="35"/>
    <x v="35"/>
    <x v="0"/>
    <x v="61"/>
    <x v="60"/>
    <x v="0"/>
    <s v="No"/>
  </r>
  <r>
    <n v="2083265"/>
    <x v="179"/>
    <x v="0"/>
    <x v="0"/>
    <x v="27"/>
    <x v="27"/>
    <x v="0"/>
    <x v="410"/>
    <x v="469"/>
    <x v="0"/>
    <s v="No"/>
  </r>
  <r>
    <n v="997393"/>
    <x v="20"/>
    <x v="5"/>
    <x v="12"/>
    <x v="31"/>
    <x v="31"/>
    <x v="1"/>
    <x v="734"/>
    <x v="752"/>
    <x v="0"/>
    <s v="Yes"/>
  </r>
  <r>
    <n v="562137"/>
    <x v="10"/>
    <x v="5"/>
    <x v="12"/>
    <x v="7"/>
    <x v="7"/>
    <x v="1"/>
    <x v="36"/>
    <x v="436"/>
    <x v="0"/>
    <s v="Yes"/>
  </r>
  <r>
    <n v="330717"/>
    <x v="10"/>
    <x v="0"/>
    <x v="5"/>
    <x v="36"/>
    <x v="36"/>
    <x v="1"/>
    <x v="1003"/>
    <x v="891"/>
    <x v="0"/>
    <s v="No"/>
  </r>
  <r>
    <n v="506180"/>
    <x v="127"/>
    <x v="0"/>
    <x v="5"/>
    <x v="40"/>
    <x v="40"/>
    <x v="0"/>
    <x v="1069"/>
    <x v="879"/>
    <x v="0"/>
    <s v="No"/>
  </r>
  <r>
    <n v="1487432"/>
    <x v="93"/>
    <x v="0"/>
    <x v="0"/>
    <x v="7"/>
    <x v="7"/>
    <x v="0"/>
    <x v="397"/>
    <x v="40"/>
    <x v="0"/>
    <s v="No"/>
  </r>
  <r>
    <n v="1488182"/>
    <x v="875"/>
    <x v="0"/>
    <x v="0"/>
    <x v="13"/>
    <x v="13"/>
    <x v="0"/>
    <x v="397"/>
    <x v="40"/>
    <x v="0"/>
    <s v="No"/>
  </r>
  <r>
    <n v="1084571"/>
    <x v="16"/>
    <x v="2"/>
    <x v="24"/>
    <x v="13"/>
    <x v="13"/>
    <x v="0"/>
    <x v="264"/>
    <x v="732"/>
    <x v="0"/>
    <s v="No"/>
  </r>
  <r>
    <n v="2051193"/>
    <x v="128"/>
    <x v="5"/>
    <x v="9"/>
    <x v="34"/>
    <x v="34"/>
    <x v="1"/>
    <x v="597"/>
    <x v="1122"/>
    <x v="0"/>
    <s v="No"/>
  </r>
  <r>
    <n v="1362030"/>
    <x v="667"/>
    <x v="1"/>
    <x v="22"/>
    <x v="31"/>
    <x v="31"/>
    <x v="0"/>
    <x v="833"/>
    <x v="791"/>
    <x v="0"/>
    <s v="No"/>
  </r>
  <r>
    <n v="808700"/>
    <x v="19"/>
    <x v="5"/>
    <x v="14"/>
    <x v="12"/>
    <x v="12"/>
    <x v="0"/>
    <x v="612"/>
    <x v="1249"/>
    <x v="0"/>
    <s v="No"/>
  </r>
  <r>
    <n v="797099"/>
    <x v="18"/>
    <x v="0"/>
    <x v="0"/>
    <x v="5"/>
    <x v="5"/>
    <x v="0"/>
    <x v="269"/>
    <x v="376"/>
    <x v="0"/>
    <s v="No"/>
  </r>
  <r>
    <n v="1007797"/>
    <x v="19"/>
    <x v="0"/>
    <x v="0"/>
    <x v="10"/>
    <x v="10"/>
    <x v="0"/>
    <x v="961"/>
    <x v="926"/>
    <x v="0"/>
    <s v="Yes"/>
  </r>
  <r>
    <n v="2069618"/>
    <x v="14"/>
    <x v="2"/>
    <x v="16"/>
    <x v="18"/>
    <x v="18"/>
    <x v="0"/>
    <x v="199"/>
    <x v="911"/>
    <x v="0"/>
    <s v="No"/>
  </r>
  <r>
    <n v="701138"/>
    <x v="272"/>
    <x v="1"/>
    <x v="22"/>
    <x v="7"/>
    <x v="7"/>
    <x v="0"/>
    <x v="882"/>
    <x v="641"/>
    <x v="0"/>
    <s v="No"/>
  </r>
  <r>
    <n v="1441508"/>
    <x v="25"/>
    <x v="2"/>
    <x v="17"/>
    <x v="29"/>
    <x v="29"/>
    <x v="0"/>
    <x v="779"/>
    <x v="736"/>
    <x v="0"/>
    <s v="Yes"/>
  </r>
  <r>
    <n v="329150"/>
    <x v="16"/>
    <x v="2"/>
    <x v="7"/>
    <x v="19"/>
    <x v="19"/>
    <x v="0"/>
    <x v="1334"/>
    <x v="1288"/>
    <x v="0"/>
    <s v="No"/>
  </r>
  <r>
    <n v="662205"/>
    <x v="18"/>
    <x v="0"/>
    <x v="0"/>
    <x v="13"/>
    <x v="13"/>
    <x v="2"/>
    <x v="336"/>
    <x v="320"/>
    <x v="0"/>
    <s v="No"/>
  </r>
  <r>
    <n v="492005"/>
    <x v="14"/>
    <x v="2"/>
    <x v="35"/>
    <x v="18"/>
    <x v="18"/>
    <x v="0"/>
    <x v="569"/>
    <x v="1151"/>
    <x v="0"/>
    <s v="No"/>
  </r>
  <r>
    <n v="537022"/>
    <x v="8"/>
    <x v="0"/>
    <x v="0"/>
    <x v="21"/>
    <x v="21"/>
    <x v="0"/>
    <x v="694"/>
    <x v="881"/>
    <x v="0"/>
    <s v="Yes"/>
  </r>
  <r>
    <n v="493308"/>
    <x v="18"/>
    <x v="0"/>
    <x v="0"/>
    <x v="4"/>
    <x v="4"/>
    <x v="0"/>
    <x v="907"/>
    <x v="798"/>
    <x v="0"/>
    <s v="No"/>
  </r>
  <r>
    <n v="2063283"/>
    <x v="17"/>
    <x v="3"/>
    <x v="8"/>
    <x v="0"/>
    <x v="0"/>
    <x v="0"/>
    <x v="251"/>
    <x v="245"/>
    <x v="0"/>
    <s v="Yes"/>
  </r>
  <r>
    <n v="1929668"/>
    <x v="25"/>
    <x v="5"/>
    <x v="12"/>
    <x v="20"/>
    <x v="20"/>
    <x v="1"/>
    <x v="521"/>
    <x v="946"/>
    <x v="0"/>
    <s v="No"/>
  </r>
  <r>
    <n v="1735814"/>
    <x v="4"/>
    <x v="3"/>
    <x v="3"/>
    <x v="9"/>
    <x v="9"/>
    <x v="0"/>
    <x v="921"/>
    <x v="882"/>
    <x v="0"/>
    <s v="No"/>
  </r>
  <r>
    <n v="894898"/>
    <x v="1"/>
    <x v="0"/>
    <x v="0"/>
    <x v="7"/>
    <x v="7"/>
    <x v="0"/>
    <x v="257"/>
    <x v="249"/>
    <x v="0"/>
    <s v="Yes"/>
  </r>
  <r>
    <n v="249446"/>
    <x v="173"/>
    <x v="7"/>
    <x v="19"/>
    <x v="10"/>
    <x v="10"/>
    <x v="0"/>
    <x v="579"/>
    <x v="114"/>
    <x v="0"/>
    <s v="Yes"/>
  </r>
  <r>
    <n v="765471"/>
    <x v="1"/>
    <x v="0"/>
    <x v="0"/>
    <x v="12"/>
    <x v="12"/>
    <x v="0"/>
    <x v="788"/>
    <x v="528"/>
    <x v="0"/>
    <s v="No"/>
  </r>
  <r>
    <n v="1633037"/>
    <x v="28"/>
    <x v="0"/>
    <x v="0"/>
    <x v="12"/>
    <x v="12"/>
    <x v="0"/>
    <x v="39"/>
    <x v="37"/>
    <x v="0"/>
    <s v="No"/>
  </r>
  <r>
    <n v="603937"/>
    <x v="147"/>
    <x v="1"/>
    <x v="1"/>
    <x v="27"/>
    <x v="27"/>
    <x v="0"/>
    <x v="249"/>
    <x v="960"/>
    <x v="0"/>
    <s v="Yes"/>
  </r>
  <r>
    <n v="1016612"/>
    <x v="10"/>
    <x v="5"/>
    <x v="36"/>
    <x v="14"/>
    <x v="14"/>
    <x v="0"/>
    <x v="224"/>
    <x v="220"/>
    <x v="0"/>
    <s v="No"/>
  </r>
  <r>
    <n v="1365115"/>
    <x v="171"/>
    <x v="9"/>
    <x v="50"/>
    <x v="9"/>
    <x v="9"/>
    <x v="0"/>
    <x v="64"/>
    <x v="63"/>
    <x v="0"/>
    <s v="No"/>
  </r>
  <r>
    <n v="1053440"/>
    <x v="51"/>
    <x v="2"/>
    <x v="30"/>
    <x v="4"/>
    <x v="4"/>
    <x v="0"/>
    <x v="941"/>
    <x v="904"/>
    <x v="0"/>
    <s v="No"/>
  </r>
  <r>
    <n v="1381794"/>
    <x v="14"/>
    <x v="0"/>
    <x v="0"/>
    <x v="20"/>
    <x v="20"/>
    <x v="0"/>
    <x v="120"/>
    <x v="118"/>
    <x v="0"/>
    <s v="Yes"/>
  </r>
  <r>
    <n v="1182294"/>
    <x v="14"/>
    <x v="2"/>
    <x v="60"/>
    <x v="7"/>
    <x v="7"/>
    <x v="0"/>
    <x v="146"/>
    <x v="142"/>
    <x v="0"/>
    <s v="Yes"/>
  </r>
  <r>
    <n v="1845675"/>
    <x v="19"/>
    <x v="0"/>
    <x v="0"/>
    <x v="7"/>
    <x v="7"/>
    <x v="3"/>
    <x v="1051"/>
    <x v="34"/>
    <x v="0"/>
    <s v="No"/>
  </r>
  <r>
    <n v="809274"/>
    <x v="17"/>
    <x v="3"/>
    <x v="3"/>
    <x v="13"/>
    <x v="13"/>
    <x v="0"/>
    <x v="612"/>
    <x v="1249"/>
    <x v="0"/>
    <s v="No"/>
  </r>
  <r>
    <n v="373513"/>
    <x v="10"/>
    <x v="2"/>
    <x v="24"/>
    <x v="1"/>
    <x v="1"/>
    <x v="4"/>
    <x v="235"/>
    <x v="1045"/>
    <x v="0"/>
    <s v="Yes"/>
  </r>
  <r>
    <n v="1254538"/>
    <x v="50"/>
    <x v="5"/>
    <x v="9"/>
    <x v="38"/>
    <x v="38"/>
    <x v="0"/>
    <x v="118"/>
    <x v="116"/>
    <x v="0"/>
    <s v="No"/>
  </r>
  <r>
    <n v="746217"/>
    <x v="8"/>
    <x v="2"/>
    <x v="40"/>
    <x v="27"/>
    <x v="27"/>
    <x v="1"/>
    <x v="122"/>
    <x v="524"/>
    <x v="0"/>
    <s v="No"/>
  </r>
  <r>
    <n v="910752"/>
    <x v="18"/>
    <x v="0"/>
    <x v="0"/>
    <x v="12"/>
    <x v="12"/>
    <x v="0"/>
    <x v="842"/>
    <x v="578"/>
    <x v="0"/>
    <s v="No"/>
  </r>
  <r>
    <n v="2008447"/>
    <x v="169"/>
    <x v="4"/>
    <x v="6"/>
    <x v="24"/>
    <x v="24"/>
    <x v="0"/>
    <x v="658"/>
    <x v="630"/>
    <x v="0"/>
    <s v="No"/>
  </r>
  <r>
    <n v="2078498"/>
    <x v="16"/>
    <x v="1"/>
    <x v="1"/>
    <x v="0"/>
    <x v="0"/>
    <x v="2"/>
    <x v="456"/>
    <x v="535"/>
    <x v="0"/>
    <s v="No"/>
  </r>
  <r>
    <n v="1491490"/>
    <x v="876"/>
    <x v="7"/>
    <x v="21"/>
    <x v="22"/>
    <x v="22"/>
    <x v="0"/>
    <x v="103"/>
    <x v="100"/>
    <x v="0"/>
    <s v="Yes"/>
  </r>
  <r>
    <n v="648249"/>
    <x v="38"/>
    <x v="0"/>
    <x v="0"/>
    <x v="41"/>
    <x v="41"/>
    <x v="0"/>
    <x v="944"/>
    <x v="1274"/>
    <x v="0"/>
    <s v="No"/>
  </r>
  <r>
    <n v="1472420"/>
    <x v="30"/>
    <x v="7"/>
    <x v="21"/>
    <x v="30"/>
    <x v="30"/>
    <x v="0"/>
    <x v="29"/>
    <x v="282"/>
    <x v="0"/>
    <s v="Yes"/>
  </r>
  <r>
    <n v="853370"/>
    <x v="710"/>
    <x v="1"/>
    <x v="1"/>
    <x v="7"/>
    <x v="7"/>
    <x v="0"/>
    <x v="143"/>
    <x v="139"/>
    <x v="0"/>
    <s v="No"/>
  </r>
  <r>
    <n v="1261372"/>
    <x v="18"/>
    <x v="0"/>
    <x v="0"/>
    <x v="17"/>
    <x v="17"/>
    <x v="2"/>
    <x v="219"/>
    <x v="663"/>
    <x v="0"/>
    <s v="No"/>
  </r>
  <r>
    <n v="966312"/>
    <x v="9"/>
    <x v="3"/>
    <x v="8"/>
    <x v="14"/>
    <x v="14"/>
    <x v="0"/>
    <x v="926"/>
    <x v="887"/>
    <x v="0"/>
    <s v="Yes"/>
  </r>
  <r>
    <n v="1267959"/>
    <x v="106"/>
    <x v="1"/>
    <x v="1"/>
    <x v="40"/>
    <x v="40"/>
    <x v="0"/>
    <x v="722"/>
    <x v="174"/>
    <x v="0"/>
    <s v="Yes"/>
  </r>
  <r>
    <n v="427158"/>
    <x v="47"/>
    <x v="0"/>
    <x v="0"/>
    <x v="13"/>
    <x v="13"/>
    <x v="1"/>
    <x v="994"/>
    <x v="657"/>
    <x v="0"/>
    <s v="Yes"/>
  </r>
  <r>
    <n v="439929"/>
    <x v="10"/>
    <x v="0"/>
    <x v="0"/>
    <x v="25"/>
    <x v="25"/>
    <x v="1"/>
    <x v="1142"/>
    <x v="693"/>
    <x v="0"/>
    <s v="Yes"/>
  </r>
  <r>
    <n v="1560101"/>
    <x v="19"/>
    <x v="5"/>
    <x v="15"/>
    <x v="14"/>
    <x v="14"/>
    <x v="3"/>
    <x v="924"/>
    <x v="1145"/>
    <x v="0"/>
    <s v="No"/>
  </r>
  <r>
    <n v="1142068"/>
    <x v="42"/>
    <x v="1"/>
    <x v="4"/>
    <x v="25"/>
    <x v="25"/>
    <x v="0"/>
    <x v="2"/>
    <x v="2"/>
    <x v="0"/>
    <s v="No"/>
  </r>
  <r>
    <n v="1845347"/>
    <x v="30"/>
    <x v="0"/>
    <x v="5"/>
    <x v="0"/>
    <x v="0"/>
    <x v="0"/>
    <x v="1051"/>
    <x v="176"/>
    <x v="0"/>
    <s v="Yes"/>
  </r>
  <r>
    <n v="1610260"/>
    <x v="20"/>
    <x v="0"/>
    <x v="0"/>
    <x v="7"/>
    <x v="7"/>
    <x v="0"/>
    <x v="148"/>
    <x v="144"/>
    <x v="0"/>
    <s v="Yes"/>
  </r>
  <r>
    <n v="731969"/>
    <x v="10"/>
    <x v="2"/>
    <x v="17"/>
    <x v="0"/>
    <x v="0"/>
    <x v="0"/>
    <x v="111"/>
    <x v="444"/>
    <x v="0"/>
    <s v="Yes"/>
  </r>
  <r>
    <n v="522060"/>
    <x v="19"/>
    <x v="5"/>
    <x v="9"/>
    <x v="13"/>
    <x v="13"/>
    <x v="0"/>
    <x v="419"/>
    <x v="1127"/>
    <x v="0"/>
    <s v="Yes"/>
  </r>
  <r>
    <n v="716427"/>
    <x v="877"/>
    <x v="4"/>
    <x v="26"/>
    <x v="20"/>
    <x v="20"/>
    <x v="0"/>
    <x v="230"/>
    <x v="924"/>
    <x v="0"/>
    <s v="No"/>
  </r>
  <r>
    <n v="1228741"/>
    <x v="878"/>
    <x v="1"/>
    <x v="27"/>
    <x v="45"/>
    <x v="44"/>
    <x v="0"/>
    <x v="190"/>
    <x v="182"/>
    <x v="0"/>
    <s v="No"/>
  </r>
  <r>
    <n v="1490928"/>
    <x v="135"/>
    <x v="7"/>
    <x v="21"/>
    <x v="13"/>
    <x v="13"/>
    <x v="0"/>
    <x v="103"/>
    <x v="100"/>
    <x v="0"/>
    <s v="No"/>
  </r>
  <r>
    <n v="1851895"/>
    <x v="72"/>
    <x v="6"/>
    <x v="11"/>
    <x v="8"/>
    <x v="8"/>
    <x v="0"/>
    <x v="418"/>
    <x v="183"/>
    <x v="0"/>
    <s v="No"/>
  </r>
  <r>
    <n v="1651032"/>
    <x v="105"/>
    <x v="5"/>
    <x v="12"/>
    <x v="7"/>
    <x v="7"/>
    <x v="0"/>
    <x v="1165"/>
    <x v="488"/>
    <x v="0"/>
    <s v="Yes"/>
  </r>
  <r>
    <n v="1486997"/>
    <x v="228"/>
    <x v="1"/>
    <x v="13"/>
    <x v="7"/>
    <x v="7"/>
    <x v="0"/>
    <x v="479"/>
    <x v="455"/>
    <x v="0"/>
    <s v="No"/>
  </r>
  <r>
    <n v="921120"/>
    <x v="9"/>
    <x v="3"/>
    <x v="8"/>
    <x v="1"/>
    <x v="1"/>
    <x v="0"/>
    <x v="96"/>
    <x v="93"/>
    <x v="0"/>
    <s v="No"/>
  </r>
  <r>
    <n v="1748428"/>
    <x v="26"/>
    <x v="0"/>
    <x v="0"/>
    <x v="3"/>
    <x v="3"/>
    <x v="0"/>
    <x v="319"/>
    <x v="303"/>
    <x v="0"/>
    <s v="No"/>
  </r>
  <r>
    <n v="2120745"/>
    <x v="16"/>
    <x v="2"/>
    <x v="31"/>
    <x v="25"/>
    <x v="25"/>
    <x v="0"/>
    <x v="748"/>
    <x v="709"/>
    <x v="0"/>
    <s v="Yes"/>
  </r>
  <r>
    <n v="981869"/>
    <x v="19"/>
    <x v="0"/>
    <x v="37"/>
    <x v="7"/>
    <x v="7"/>
    <x v="0"/>
    <x v="98"/>
    <x v="293"/>
    <x v="0"/>
    <s v="No"/>
  </r>
  <r>
    <n v="1294567"/>
    <x v="252"/>
    <x v="1"/>
    <x v="22"/>
    <x v="2"/>
    <x v="2"/>
    <x v="0"/>
    <x v="420"/>
    <x v="201"/>
    <x v="0"/>
    <s v="No"/>
  </r>
  <r>
    <n v="697316"/>
    <x v="14"/>
    <x v="2"/>
    <x v="24"/>
    <x v="10"/>
    <x v="10"/>
    <x v="0"/>
    <x v="1109"/>
    <x v="437"/>
    <x v="0"/>
    <s v="No"/>
  </r>
  <r>
    <n v="1210239"/>
    <x v="19"/>
    <x v="0"/>
    <x v="0"/>
    <x v="7"/>
    <x v="7"/>
    <x v="0"/>
    <x v="440"/>
    <x v="611"/>
    <x v="0"/>
    <s v="No"/>
  </r>
  <r>
    <n v="2011530"/>
    <x v="9"/>
    <x v="3"/>
    <x v="44"/>
    <x v="4"/>
    <x v="4"/>
    <x v="2"/>
    <x v="658"/>
    <x v="630"/>
    <x v="0"/>
    <s v="No"/>
  </r>
  <r>
    <n v="1908115"/>
    <x v="16"/>
    <x v="2"/>
    <x v="24"/>
    <x v="6"/>
    <x v="6"/>
    <x v="0"/>
    <x v="241"/>
    <x v="1189"/>
    <x v="0"/>
    <s v="No"/>
  </r>
  <r>
    <n v="1558474"/>
    <x v="367"/>
    <x v="5"/>
    <x v="14"/>
    <x v="35"/>
    <x v="35"/>
    <x v="0"/>
    <x v="575"/>
    <x v="540"/>
    <x v="0"/>
    <s v="No"/>
  </r>
  <r>
    <n v="899601"/>
    <x v="1"/>
    <x v="0"/>
    <x v="0"/>
    <x v="13"/>
    <x v="13"/>
    <x v="0"/>
    <x v="163"/>
    <x v="156"/>
    <x v="0"/>
    <s v="No"/>
  </r>
  <r>
    <n v="1628775"/>
    <x v="8"/>
    <x v="2"/>
    <x v="24"/>
    <x v="0"/>
    <x v="0"/>
    <x v="3"/>
    <x v="185"/>
    <x v="178"/>
    <x v="0"/>
    <s v="No"/>
  </r>
  <r>
    <n v="2070069"/>
    <x v="19"/>
    <x v="0"/>
    <x v="5"/>
    <x v="35"/>
    <x v="35"/>
    <x v="0"/>
    <x v="199"/>
    <x v="375"/>
    <x v="0"/>
    <s v="No"/>
  </r>
  <r>
    <n v="2063975"/>
    <x v="35"/>
    <x v="0"/>
    <x v="0"/>
    <x v="7"/>
    <x v="7"/>
    <x v="0"/>
    <x v="251"/>
    <x v="245"/>
    <x v="0"/>
    <s v="No"/>
  </r>
  <r>
    <n v="1051509"/>
    <x v="179"/>
    <x v="0"/>
    <x v="0"/>
    <x v="18"/>
    <x v="18"/>
    <x v="0"/>
    <x v="755"/>
    <x v="898"/>
    <x v="0"/>
    <s v="No"/>
  </r>
  <r>
    <n v="885277"/>
    <x v="9"/>
    <x v="3"/>
    <x v="3"/>
    <x v="9"/>
    <x v="9"/>
    <x v="0"/>
    <x v="267"/>
    <x v="258"/>
    <x v="0"/>
    <s v="Yes"/>
  </r>
  <r>
    <n v="561703"/>
    <x v="19"/>
    <x v="0"/>
    <x v="0"/>
    <x v="20"/>
    <x v="20"/>
    <x v="0"/>
    <x v="36"/>
    <x v="35"/>
    <x v="0"/>
    <s v="No"/>
  </r>
  <r>
    <n v="1535033"/>
    <x v="51"/>
    <x v="5"/>
    <x v="12"/>
    <x v="9"/>
    <x v="9"/>
    <x v="0"/>
    <x v="109"/>
    <x v="106"/>
    <x v="0"/>
    <s v="No"/>
  </r>
  <r>
    <n v="702967"/>
    <x v="23"/>
    <x v="2"/>
    <x v="17"/>
    <x v="7"/>
    <x v="7"/>
    <x v="0"/>
    <x v="1224"/>
    <x v="865"/>
    <x v="0"/>
    <s v="No"/>
  </r>
  <r>
    <n v="807466"/>
    <x v="35"/>
    <x v="0"/>
    <x v="0"/>
    <x v="7"/>
    <x v="7"/>
    <x v="0"/>
    <x v="62"/>
    <x v="61"/>
    <x v="0"/>
    <s v="Yes"/>
  </r>
  <r>
    <n v="573151"/>
    <x v="16"/>
    <x v="1"/>
    <x v="22"/>
    <x v="8"/>
    <x v="8"/>
    <x v="0"/>
    <x v="115"/>
    <x v="112"/>
    <x v="0"/>
    <s v="No"/>
  </r>
  <r>
    <n v="2025519"/>
    <x v="33"/>
    <x v="4"/>
    <x v="6"/>
    <x v="10"/>
    <x v="10"/>
    <x v="3"/>
    <x v="152"/>
    <x v="347"/>
    <x v="0"/>
    <s v="No"/>
  </r>
  <r>
    <n v="1556746"/>
    <x v="25"/>
    <x v="2"/>
    <x v="24"/>
    <x v="7"/>
    <x v="7"/>
    <x v="0"/>
    <x v="270"/>
    <x v="1087"/>
    <x v="0"/>
    <s v="Yes"/>
  </r>
  <r>
    <n v="953596"/>
    <x v="19"/>
    <x v="0"/>
    <x v="0"/>
    <x v="0"/>
    <x v="0"/>
    <x v="0"/>
    <x v="834"/>
    <x v="342"/>
    <x v="0"/>
    <s v="No"/>
  </r>
  <r>
    <n v="527153"/>
    <x v="18"/>
    <x v="0"/>
    <x v="0"/>
    <x v="51"/>
    <x v="49"/>
    <x v="0"/>
    <x v="312"/>
    <x v="390"/>
    <x v="0"/>
    <s v="No"/>
  </r>
  <r>
    <n v="1564108"/>
    <x v="16"/>
    <x v="2"/>
    <x v="17"/>
    <x v="30"/>
    <x v="30"/>
    <x v="0"/>
    <x v="470"/>
    <x v="261"/>
    <x v="0"/>
    <s v="No"/>
  </r>
  <r>
    <n v="2094982"/>
    <x v="19"/>
    <x v="5"/>
    <x v="12"/>
    <x v="12"/>
    <x v="12"/>
    <x v="0"/>
    <x v="1084"/>
    <x v="1031"/>
    <x v="0"/>
    <s v="No"/>
  </r>
  <r>
    <n v="1751033"/>
    <x v="18"/>
    <x v="0"/>
    <x v="0"/>
    <x v="5"/>
    <x v="5"/>
    <x v="3"/>
    <x v="134"/>
    <x v="10"/>
    <x v="0"/>
    <s v="No"/>
  </r>
  <r>
    <n v="1181845"/>
    <x v="879"/>
    <x v="0"/>
    <x v="0"/>
    <x v="28"/>
    <x v="28"/>
    <x v="0"/>
    <x v="146"/>
    <x v="586"/>
    <x v="0"/>
    <s v="No"/>
  </r>
  <r>
    <n v="303684"/>
    <x v="35"/>
    <x v="0"/>
    <x v="0"/>
    <x v="24"/>
    <x v="24"/>
    <x v="0"/>
    <x v="1177"/>
    <x v="1180"/>
    <x v="0"/>
    <s v="No"/>
  </r>
  <r>
    <n v="895623"/>
    <x v="7"/>
    <x v="4"/>
    <x v="26"/>
    <x v="15"/>
    <x v="15"/>
    <x v="0"/>
    <x v="1344"/>
    <x v="1289"/>
    <x v="0"/>
    <s v="No"/>
  </r>
  <r>
    <n v="1596845"/>
    <x v="33"/>
    <x v="4"/>
    <x v="26"/>
    <x v="9"/>
    <x v="9"/>
    <x v="0"/>
    <x v="723"/>
    <x v="91"/>
    <x v="0"/>
    <s v="No"/>
  </r>
  <r>
    <n v="2065207"/>
    <x v="10"/>
    <x v="5"/>
    <x v="9"/>
    <x v="7"/>
    <x v="7"/>
    <x v="1"/>
    <x v="124"/>
    <x v="375"/>
    <x v="0"/>
    <s v="No"/>
  </r>
  <r>
    <n v="1903315"/>
    <x v="9"/>
    <x v="3"/>
    <x v="44"/>
    <x v="12"/>
    <x v="12"/>
    <x v="0"/>
    <x v="613"/>
    <x v="575"/>
    <x v="0"/>
    <s v="Yes"/>
  </r>
  <r>
    <n v="1637293"/>
    <x v="880"/>
    <x v="5"/>
    <x v="12"/>
    <x v="3"/>
    <x v="3"/>
    <x v="0"/>
    <x v="202"/>
    <x v="606"/>
    <x v="0"/>
    <s v="No"/>
  </r>
  <r>
    <n v="824427"/>
    <x v="9"/>
    <x v="3"/>
    <x v="8"/>
    <x v="13"/>
    <x v="13"/>
    <x v="0"/>
    <x v="607"/>
    <x v="719"/>
    <x v="0"/>
    <s v="No"/>
  </r>
  <r>
    <n v="1841043"/>
    <x v="14"/>
    <x v="2"/>
    <x v="17"/>
    <x v="9"/>
    <x v="9"/>
    <x v="0"/>
    <x v="35"/>
    <x v="34"/>
    <x v="0"/>
    <s v="No"/>
  </r>
  <r>
    <n v="385727"/>
    <x v="19"/>
    <x v="0"/>
    <x v="0"/>
    <x v="0"/>
    <x v="0"/>
    <x v="4"/>
    <x v="993"/>
    <x v="958"/>
    <x v="0"/>
    <s v="No"/>
  </r>
  <r>
    <n v="739453"/>
    <x v="10"/>
    <x v="0"/>
    <x v="0"/>
    <x v="15"/>
    <x v="15"/>
    <x v="3"/>
    <x v="1102"/>
    <x v="231"/>
    <x v="0"/>
    <s v="No"/>
  </r>
  <r>
    <n v="1386927"/>
    <x v="1"/>
    <x v="0"/>
    <x v="0"/>
    <x v="18"/>
    <x v="18"/>
    <x v="0"/>
    <x v="444"/>
    <x v="692"/>
    <x v="0"/>
    <s v="Yes"/>
  </r>
  <r>
    <n v="1026254"/>
    <x v="21"/>
    <x v="2"/>
    <x v="34"/>
    <x v="7"/>
    <x v="7"/>
    <x v="0"/>
    <x v="829"/>
    <x v="785"/>
    <x v="0"/>
    <s v="No"/>
  </r>
  <r>
    <n v="489312"/>
    <x v="1"/>
    <x v="0"/>
    <x v="0"/>
    <x v="13"/>
    <x v="13"/>
    <x v="1"/>
    <x v="569"/>
    <x v="798"/>
    <x v="0"/>
    <s v="No"/>
  </r>
  <r>
    <n v="652177"/>
    <x v="8"/>
    <x v="0"/>
    <x v="42"/>
    <x v="7"/>
    <x v="7"/>
    <x v="0"/>
    <x v="635"/>
    <x v="599"/>
    <x v="0"/>
    <s v="No"/>
  </r>
  <r>
    <n v="744735"/>
    <x v="14"/>
    <x v="5"/>
    <x v="12"/>
    <x v="12"/>
    <x v="12"/>
    <x v="1"/>
    <x v="122"/>
    <x v="524"/>
    <x v="0"/>
    <s v="No"/>
  </r>
  <r>
    <n v="1650486"/>
    <x v="250"/>
    <x v="0"/>
    <x v="5"/>
    <x v="5"/>
    <x v="5"/>
    <x v="0"/>
    <x v="1165"/>
    <x v="349"/>
    <x v="0"/>
    <s v="No"/>
  </r>
  <r>
    <n v="1373028"/>
    <x v="19"/>
    <x v="2"/>
    <x v="30"/>
    <x v="13"/>
    <x v="13"/>
    <x v="1"/>
    <x v="784"/>
    <x v="439"/>
    <x v="0"/>
    <s v="No"/>
  </r>
  <r>
    <n v="881904"/>
    <x v="4"/>
    <x v="3"/>
    <x v="44"/>
    <x v="1"/>
    <x v="1"/>
    <x v="1"/>
    <x v="393"/>
    <x v="578"/>
    <x v="0"/>
    <s v="No"/>
  </r>
  <r>
    <n v="1949688"/>
    <x v="21"/>
    <x v="2"/>
    <x v="10"/>
    <x v="4"/>
    <x v="4"/>
    <x v="0"/>
    <x v="491"/>
    <x v="373"/>
    <x v="0"/>
    <s v="No"/>
  </r>
  <r>
    <n v="1379811"/>
    <x v="18"/>
    <x v="0"/>
    <x v="0"/>
    <x v="35"/>
    <x v="35"/>
    <x v="0"/>
    <x v="149"/>
    <x v="1009"/>
    <x v="0"/>
    <s v="No"/>
  </r>
  <r>
    <n v="1220629"/>
    <x v="38"/>
    <x v="1"/>
    <x v="4"/>
    <x v="5"/>
    <x v="5"/>
    <x v="0"/>
    <x v="75"/>
    <x v="967"/>
    <x v="0"/>
    <s v="No"/>
  </r>
  <r>
    <n v="1142102"/>
    <x v="1"/>
    <x v="0"/>
    <x v="0"/>
    <x v="9"/>
    <x v="9"/>
    <x v="3"/>
    <x v="2"/>
    <x v="2"/>
    <x v="0"/>
    <s v="No"/>
  </r>
  <r>
    <n v="494451"/>
    <x v="110"/>
    <x v="9"/>
    <x v="50"/>
    <x v="4"/>
    <x v="4"/>
    <x v="0"/>
    <x v="964"/>
    <x v="1286"/>
    <x v="0"/>
    <s v="No"/>
  </r>
  <r>
    <n v="1522993"/>
    <x v="146"/>
    <x v="9"/>
    <x v="67"/>
    <x v="7"/>
    <x v="7"/>
    <x v="0"/>
    <x v="415"/>
    <x v="398"/>
    <x v="0"/>
    <s v="Yes"/>
  </r>
  <r>
    <n v="969515"/>
    <x v="18"/>
    <x v="0"/>
    <x v="0"/>
    <x v="1"/>
    <x v="1"/>
    <x v="3"/>
    <x v="398"/>
    <x v="893"/>
    <x v="0"/>
    <s v="Yes"/>
  </r>
  <r>
    <n v="1919859"/>
    <x v="33"/>
    <x v="4"/>
    <x v="6"/>
    <x v="8"/>
    <x v="8"/>
    <x v="0"/>
    <x v="489"/>
    <x v="464"/>
    <x v="0"/>
    <s v="No"/>
  </r>
  <r>
    <n v="1820225"/>
    <x v="881"/>
    <x v="7"/>
    <x v="21"/>
    <x v="0"/>
    <x v="0"/>
    <x v="3"/>
    <x v="351"/>
    <x v="834"/>
    <x v="0"/>
    <s v="No"/>
  </r>
  <r>
    <n v="1931057"/>
    <x v="651"/>
    <x v="0"/>
    <x v="5"/>
    <x v="12"/>
    <x v="12"/>
    <x v="0"/>
    <x v="756"/>
    <x v="223"/>
    <x v="0"/>
    <s v="No"/>
  </r>
  <r>
    <n v="558940"/>
    <x v="50"/>
    <x v="5"/>
    <x v="12"/>
    <x v="7"/>
    <x v="7"/>
    <x v="0"/>
    <x v="364"/>
    <x v="962"/>
    <x v="0"/>
    <s v="No"/>
  </r>
  <r>
    <n v="529174"/>
    <x v="32"/>
    <x v="5"/>
    <x v="9"/>
    <x v="31"/>
    <x v="31"/>
    <x v="1"/>
    <x v="375"/>
    <x v="355"/>
    <x v="0"/>
    <s v="No"/>
  </r>
  <r>
    <n v="1386533"/>
    <x v="4"/>
    <x v="3"/>
    <x v="3"/>
    <x v="7"/>
    <x v="7"/>
    <x v="0"/>
    <x v="444"/>
    <x v="423"/>
    <x v="0"/>
    <s v="No"/>
  </r>
  <r>
    <n v="1551417"/>
    <x v="10"/>
    <x v="5"/>
    <x v="36"/>
    <x v="9"/>
    <x v="9"/>
    <x v="0"/>
    <x v="925"/>
    <x v="928"/>
    <x v="0"/>
    <s v="No"/>
  </r>
  <r>
    <n v="541608"/>
    <x v="18"/>
    <x v="0"/>
    <x v="0"/>
    <x v="1"/>
    <x v="1"/>
    <x v="0"/>
    <x v="589"/>
    <x v="553"/>
    <x v="0"/>
    <s v="No"/>
  </r>
  <r>
    <n v="1776801"/>
    <x v="19"/>
    <x v="2"/>
    <x v="31"/>
    <x v="24"/>
    <x v="24"/>
    <x v="0"/>
    <x v="374"/>
    <x v="354"/>
    <x v="0"/>
    <s v="No"/>
  </r>
  <r>
    <n v="868104"/>
    <x v="8"/>
    <x v="1"/>
    <x v="1"/>
    <x v="21"/>
    <x v="21"/>
    <x v="0"/>
    <x v="554"/>
    <x v="290"/>
    <x v="0"/>
    <s v="Yes"/>
  </r>
  <r>
    <n v="1914850"/>
    <x v="259"/>
    <x v="7"/>
    <x v="19"/>
    <x v="4"/>
    <x v="4"/>
    <x v="0"/>
    <x v="1293"/>
    <x v="464"/>
    <x v="0"/>
    <s v="No"/>
  </r>
  <r>
    <n v="600544"/>
    <x v="117"/>
    <x v="0"/>
    <x v="0"/>
    <x v="17"/>
    <x v="17"/>
    <x v="0"/>
    <x v="102"/>
    <x v="839"/>
    <x v="0"/>
    <s v="No"/>
  </r>
  <r>
    <n v="1179721"/>
    <x v="51"/>
    <x v="5"/>
    <x v="9"/>
    <x v="10"/>
    <x v="10"/>
    <x v="0"/>
    <x v="768"/>
    <x v="727"/>
    <x v="0"/>
    <s v="Yes"/>
  </r>
  <r>
    <n v="1612880"/>
    <x v="28"/>
    <x v="5"/>
    <x v="15"/>
    <x v="15"/>
    <x v="15"/>
    <x v="0"/>
    <x v="1038"/>
    <x v="794"/>
    <x v="0"/>
    <s v="No"/>
  </r>
  <r>
    <n v="1403382"/>
    <x v="82"/>
    <x v="1"/>
    <x v="4"/>
    <x v="12"/>
    <x v="12"/>
    <x v="0"/>
    <x v="908"/>
    <x v="908"/>
    <x v="0"/>
    <s v="Yes"/>
  </r>
  <r>
    <n v="505135"/>
    <x v="117"/>
    <x v="0"/>
    <x v="0"/>
    <x v="0"/>
    <x v="0"/>
    <x v="1"/>
    <x v="873"/>
    <x v="1034"/>
    <x v="0"/>
    <s v="No"/>
  </r>
  <r>
    <n v="1565191"/>
    <x v="4"/>
    <x v="3"/>
    <x v="25"/>
    <x v="51"/>
    <x v="49"/>
    <x v="0"/>
    <x v="391"/>
    <x v="470"/>
    <x v="0"/>
    <s v="No"/>
  </r>
  <r>
    <n v="1398467"/>
    <x v="28"/>
    <x v="2"/>
    <x v="59"/>
    <x v="9"/>
    <x v="9"/>
    <x v="0"/>
    <x v="1223"/>
    <x v="133"/>
    <x v="0"/>
    <s v="No"/>
  </r>
  <r>
    <n v="1444199"/>
    <x v="191"/>
    <x v="1"/>
    <x v="1"/>
    <x v="17"/>
    <x v="17"/>
    <x v="0"/>
    <x v="240"/>
    <x v="234"/>
    <x v="0"/>
    <s v="No"/>
  </r>
  <r>
    <n v="1379183"/>
    <x v="191"/>
    <x v="1"/>
    <x v="1"/>
    <x v="7"/>
    <x v="7"/>
    <x v="0"/>
    <x v="266"/>
    <x v="257"/>
    <x v="0"/>
    <s v="No"/>
  </r>
  <r>
    <n v="1064148"/>
    <x v="4"/>
    <x v="3"/>
    <x v="8"/>
    <x v="13"/>
    <x v="13"/>
    <x v="0"/>
    <x v="653"/>
    <x v="651"/>
    <x v="0"/>
    <s v="No"/>
  </r>
  <r>
    <n v="1232403"/>
    <x v="8"/>
    <x v="0"/>
    <x v="0"/>
    <x v="7"/>
    <x v="7"/>
    <x v="0"/>
    <x v="503"/>
    <x v="764"/>
    <x v="0"/>
    <s v="Yes"/>
  </r>
  <r>
    <n v="1219436"/>
    <x v="326"/>
    <x v="0"/>
    <x v="0"/>
    <x v="0"/>
    <x v="0"/>
    <x v="0"/>
    <x v="140"/>
    <x v="136"/>
    <x v="0"/>
    <s v="No"/>
  </r>
  <r>
    <n v="1319559"/>
    <x v="155"/>
    <x v="1"/>
    <x v="27"/>
    <x v="8"/>
    <x v="8"/>
    <x v="0"/>
    <x v="821"/>
    <x v="872"/>
    <x v="0"/>
    <s v="No"/>
  </r>
  <r>
    <n v="2102693"/>
    <x v="14"/>
    <x v="2"/>
    <x v="24"/>
    <x v="7"/>
    <x v="7"/>
    <x v="0"/>
    <x v="1107"/>
    <x v="1056"/>
    <x v="0"/>
    <s v="Yes"/>
  </r>
  <r>
    <n v="1295578"/>
    <x v="367"/>
    <x v="2"/>
    <x v="31"/>
    <x v="1"/>
    <x v="1"/>
    <x v="3"/>
    <x v="841"/>
    <x v="753"/>
    <x v="0"/>
    <s v="Yes"/>
  </r>
  <r>
    <n v="1227052"/>
    <x v="16"/>
    <x v="5"/>
    <x v="12"/>
    <x v="7"/>
    <x v="7"/>
    <x v="1"/>
    <x v="1172"/>
    <x v="182"/>
    <x v="0"/>
    <s v="No"/>
  </r>
  <r>
    <n v="281798"/>
    <x v="16"/>
    <x v="2"/>
    <x v="17"/>
    <x v="9"/>
    <x v="9"/>
    <x v="2"/>
    <x v="515"/>
    <x v="1053"/>
    <x v="0"/>
    <s v="No"/>
  </r>
  <r>
    <n v="1952377"/>
    <x v="19"/>
    <x v="0"/>
    <x v="5"/>
    <x v="4"/>
    <x v="4"/>
    <x v="0"/>
    <x v="491"/>
    <x v="373"/>
    <x v="0"/>
    <s v="No"/>
  </r>
  <r>
    <n v="1230515"/>
    <x v="8"/>
    <x v="5"/>
    <x v="14"/>
    <x v="4"/>
    <x v="4"/>
    <x v="0"/>
    <x v="1032"/>
    <x v="1285"/>
    <x v="0"/>
    <s v="Yes"/>
  </r>
  <r>
    <n v="759848"/>
    <x v="238"/>
    <x v="1"/>
    <x v="22"/>
    <x v="7"/>
    <x v="7"/>
    <x v="0"/>
    <x v="556"/>
    <x v="524"/>
    <x v="0"/>
    <s v="No"/>
  </r>
  <r>
    <n v="1131309"/>
    <x v="871"/>
    <x v="1"/>
    <x v="13"/>
    <x v="7"/>
    <x v="7"/>
    <x v="0"/>
    <x v="154"/>
    <x v="149"/>
    <x v="0"/>
    <s v="Yes"/>
  </r>
  <r>
    <n v="947884"/>
    <x v="16"/>
    <x v="2"/>
    <x v="30"/>
    <x v="9"/>
    <x v="9"/>
    <x v="2"/>
    <x v="289"/>
    <x v="342"/>
    <x v="0"/>
    <s v="No"/>
  </r>
  <r>
    <n v="1798732"/>
    <x v="1"/>
    <x v="0"/>
    <x v="0"/>
    <x v="44"/>
    <x v="43"/>
    <x v="0"/>
    <x v="41"/>
    <x v="197"/>
    <x v="0"/>
    <s v="No"/>
  </r>
  <r>
    <n v="767816"/>
    <x v="300"/>
    <x v="1"/>
    <x v="27"/>
    <x v="6"/>
    <x v="6"/>
    <x v="0"/>
    <x v="243"/>
    <x v="896"/>
    <x v="0"/>
    <s v="No"/>
  </r>
  <r>
    <n v="325371"/>
    <x v="9"/>
    <x v="3"/>
    <x v="3"/>
    <x v="4"/>
    <x v="4"/>
    <x v="0"/>
    <x v="358"/>
    <x v="124"/>
    <x v="0"/>
    <s v="No"/>
  </r>
  <r>
    <n v="1152494"/>
    <x v="8"/>
    <x v="4"/>
    <x v="26"/>
    <x v="7"/>
    <x v="7"/>
    <x v="0"/>
    <x v="877"/>
    <x v="841"/>
    <x v="0"/>
    <s v="No"/>
  </r>
  <r>
    <n v="378670"/>
    <x v="33"/>
    <x v="4"/>
    <x v="32"/>
    <x v="14"/>
    <x v="14"/>
    <x v="0"/>
    <x v="228"/>
    <x v="1220"/>
    <x v="0"/>
    <s v="No"/>
  </r>
  <r>
    <n v="1142958"/>
    <x v="882"/>
    <x v="7"/>
    <x v="21"/>
    <x v="14"/>
    <x v="14"/>
    <x v="0"/>
    <x v="2"/>
    <x v="2"/>
    <x v="0"/>
    <s v="No"/>
  </r>
  <r>
    <n v="439601"/>
    <x v="9"/>
    <x v="3"/>
    <x v="3"/>
    <x v="7"/>
    <x v="7"/>
    <x v="0"/>
    <x v="1128"/>
    <x v="780"/>
    <x v="0"/>
    <s v="No"/>
  </r>
  <r>
    <n v="1915948"/>
    <x v="17"/>
    <x v="3"/>
    <x v="8"/>
    <x v="0"/>
    <x v="0"/>
    <x v="0"/>
    <x v="606"/>
    <x v="570"/>
    <x v="0"/>
    <s v="No"/>
  </r>
  <r>
    <n v="695173"/>
    <x v="17"/>
    <x v="3"/>
    <x v="44"/>
    <x v="25"/>
    <x v="25"/>
    <x v="0"/>
    <x v="72"/>
    <x v="71"/>
    <x v="0"/>
    <s v="No"/>
  </r>
  <r>
    <n v="735785"/>
    <x v="9"/>
    <x v="3"/>
    <x v="3"/>
    <x v="7"/>
    <x v="7"/>
    <x v="0"/>
    <x v="468"/>
    <x v="444"/>
    <x v="0"/>
    <s v="No"/>
  </r>
  <r>
    <n v="2180282"/>
    <x v="724"/>
    <x v="1"/>
    <x v="1"/>
    <x v="27"/>
    <x v="27"/>
    <x v="0"/>
    <x v="1168"/>
    <x v="1119"/>
    <x v="0"/>
    <s v="Yes"/>
  </r>
  <r>
    <n v="1014894"/>
    <x v="10"/>
    <x v="2"/>
    <x v="31"/>
    <x v="21"/>
    <x v="21"/>
    <x v="0"/>
    <x v="981"/>
    <x v="948"/>
    <x v="0"/>
    <s v="No"/>
  </r>
  <r>
    <n v="1245758"/>
    <x v="35"/>
    <x v="0"/>
    <x v="0"/>
    <x v="13"/>
    <x v="13"/>
    <x v="0"/>
    <x v="305"/>
    <x v="251"/>
    <x v="0"/>
    <s v="No"/>
  </r>
  <r>
    <n v="1743908"/>
    <x v="883"/>
    <x v="7"/>
    <x v="21"/>
    <x v="40"/>
    <x v="40"/>
    <x v="0"/>
    <x v="1306"/>
    <x v="758"/>
    <x v="0"/>
    <s v="Yes"/>
  </r>
  <r>
    <n v="911221"/>
    <x v="22"/>
    <x v="7"/>
    <x v="21"/>
    <x v="5"/>
    <x v="5"/>
    <x v="0"/>
    <x v="842"/>
    <x v="578"/>
    <x v="0"/>
    <s v="No"/>
  </r>
  <r>
    <n v="1418522"/>
    <x v="10"/>
    <x v="2"/>
    <x v="17"/>
    <x v="9"/>
    <x v="9"/>
    <x v="0"/>
    <x v="966"/>
    <x v="932"/>
    <x v="0"/>
    <s v="No"/>
  </r>
  <r>
    <n v="1746786"/>
    <x v="4"/>
    <x v="3"/>
    <x v="8"/>
    <x v="8"/>
    <x v="8"/>
    <x v="0"/>
    <x v="642"/>
    <x v="612"/>
    <x v="0"/>
    <s v="No"/>
  </r>
  <r>
    <n v="1217934"/>
    <x v="28"/>
    <x v="2"/>
    <x v="23"/>
    <x v="9"/>
    <x v="9"/>
    <x v="2"/>
    <x v="999"/>
    <x v="963"/>
    <x v="0"/>
    <s v="No"/>
  </r>
  <r>
    <n v="460250"/>
    <x v="8"/>
    <x v="7"/>
    <x v="21"/>
    <x v="12"/>
    <x v="12"/>
    <x v="1"/>
    <x v="711"/>
    <x v="477"/>
    <x v="0"/>
    <s v="No"/>
  </r>
  <r>
    <n v="1713025"/>
    <x v="246"/>
    <x v="0"/>
    <x v="0"/>
    <x v="18"/>
    <x v="18"/>
    <x v="0"/>
    <x v="411"/>
    <x v="393"/>
    <x v="0"/>
    <s v="No"/>
  </r>
  <r>
    <n v="880421"/>
    <x v="19"/>
    <x v="2"/>
    <x v="40"/>
    <x v="12"/>
    <x v="12"/>
    <x v="0"/>
    <x v="253"/>
    <x v="552"/>
    <x v="0"/>
    <s v="No"/>
  </r>
  <r>
    <n v="841798"/>
    <x v="1"/>
    <x v="0"/>
    <x v="0"/>
    <x v="4"/>
    <x v="4"/>
    <x v="0"/>
    <x v="65"/>
    <x v="64"/>
    <x v="0"/>
    <s v="No"/>
  </r>
  <r>
    <n v="1570082"/>
    <x v="210"/>
    <x v="1"/>
    <x v="13"/>
    <x v="13"/>
    <x v="13"/>
    <x v="0"/>
    <x v="741"/>
    <x v="470"/>
    <x v="1"/>
    <s v="No"/>
  </r>
  <r>
    <n v="1531720"/>
    <x v="86"/>
    <x v="0"/>
    <x v="0"/>
    <x v="0"/>
    <x v="0"/>
    <x v="0"/>
    <x v="1194"/>
    <x v="1140"/>
    <x v="0"/>
    <s v="No"/>
  </r>
  <r>
    <n v="1581542"/>
    <x v="130"/>
    <x v="2"/>
    <x v="17"/>
    <x v="5"/>
    <x v="5"/>
    <x v="0"/>
    <x v="1131"/>
    <x v="294"/>
    <x v="0"/>
    <s v="Yes"/>
  </r>
  <r>
    <n v="2142534"/>
    <x v="19"/>
    <x v="0"/>
    <x v="0"/>
    <x v="27"/>
    <x v="27"/>
    <x v="0"/>
    <x v="285"/>
    <x v="275"/>
    <x v="0"/>
    <s v="Yes"/>
  </r>
  <r>
    <n v="1211966"/>
    <x v="33"/>
    <x v="4"/>
    <x v="26"/>
    <x v="27"/>
    <x v="27"/>
    <x v="0"/>
    <x v="803"/>
    <x v="420"/>
    <x v="0"/>
    <s v="Yes"/>
  </r>
  <r>
    <n v="1118016"/>
    <x v="19"/>
    <x v="2"/>
    <x v="47"/>
    <x v="12"/>
    <x v="12"/>
    <x v="3"/>
    <x v="858"/>
    <x v="859"/>
    <x v="0"/>
    <s v="Yes"/>
  </r>
  <r>
    <n v="863457"/>
    <x v="33"/>
    <x v="4"/>
    <x v="6"/>
    <x v="25"/>
    <x v="25"/>
    <x v="0"/>
    <x v="50"/>
    <x v="49"/>
    <x v="0"/>
    <s v="No"/>
  </r>
  <r>
    <n v="1571463"/>
    <x v="10"/>
    <x v="0"/>
    <x v="0"/>
    <x v="25"/>
    <x v="25"/>
    <x v="0"/>
    <x v="814"/>
    <x v="1262"/>
    <x v="0"/>
    <s v="No"/>
  </r>
  <r>
    <n v="1056707"/>
    <x v="19"/>
    <x v="5"/>
    <x v="14"/>
    <x v="1"/>
    <x v="1"/>
    <x v="0"/>
    <x v="1294"/>
    <x v="1238"/>
    <x v="0"/>
    <s v="No"/>
  </r>
  <r>
    <n v="225135"/>
    <x v="10"/>
    <x v="0"/>
    <x v="0"/>
    <x v="14"/>
    <x v="14"/>
    <x v="3"/>
    <x v="1227"/>
    <x v="519"/>
    <x v="0"/>
    <s v="No"/>
  </r>
  <r>
    <n v="485270"/>
    <x v="165"/>
    <x v="0"/>
    <x v="0"/>
    <x v="9"/>
    <x v="9"/>
    <x v="0"/>
    <x v="626"/>
    <x v="813"/>
    <x v="0"/>
    <s v="No"/>
  </r>
  <r>
    <n v="2069132"/>
    <x v="16"/>
    <x v="0"/>
    <x v="42"/>
    <x v="18"/>
    <x v="18"/>
    <x v="0"/>
    <x v="33"/>
    <x v="371"/>
    <x v="0"/>
    <s v="No"/>
  </r>
  <r>
    <n v="2080455"/>
    <x v="40"/>
    <x v="4"/>
    <x v="6"/>
    <x v="7"/>
    <x v="7"/>
    <x v="0"/>
    <x v="22"/>
    <x v="157"/>
    <x v="0"/>
    <s v="No"/>
  </r>
  <r>
    <n v="1290193"/>
    <x v="19"/>
    <x v="5"/>
    <x v="12"/>
    <x v="9"/>
    <x v="9"/>
    <x v="2"/>
    <x v="286"/>
    <x v="482"/>
    <x v="0"/>
    <s v="No"/>
  </r>
  <r>
    <n v="842729"/>
    <x v="76"/>
    <x v="1"/>
    <x v="22"/>
    <x v="7"/>
    <x v="7"/>
    <x v="0"/>
    <x v="65"/>
    <x v="64"/>
    <x v="0"/>
    <s v="No"/>
  </r>
  <r>
    <n v="1132713"/>
    <x v="551"/>
    <x v="1"/>
    <x v="27"/>
    <x v="13"/>
    <x v="13"/>
    <x v="0"/>
    <x v="1158"/>
    <x v="986"/>
    <x v="0"/>
    <s v="Yes"/>
  </r>
  <r>
    <n v="631110"/>
    <x v="38"/>
    <x v="2"/>
    <x v="48"/>
    <x v="31"/>
    <x v="31"/>
    <x v="1"/>
    <x v="901"/>
    <x v="866"/>
    <x v="0"/>
    <s v="No"/>
  </r>
  <r>
    <n v="312404"/>
    <x v="10"/>
    <x v="0"/>
    <x v="0"/>
    <x v="0"/>
    <x v="0"/>
    <x v="2"/>
    <x v="1255"/>
    <x v="978"/>
    <x v="0"/>
    <s v="Yes"/>
  </r>
  <r>
    <n v="912453"/>
    <x v="19"/>
    <x v="5"/>
    <x v="12"/>
    <x v="12"/>
    <x v="12"/>
    <x v="1"/>
    <x v="876"/>
    <x v="802"/>
    <x v="0"/>
    <s v="No"/>
  </r>
  <r>
    <n v="419099"/>
    <x v="28"/>
    <x v="5"/>
    <x v="15"/>
    <x v="12"/>
    <x v="12"/>
    <x v="0"/>
    <x v="326"/>
    <x v="310"/>
    <x v="0"/>
    <s v="No"/>
  </r>
  <r>
    <n v="1460337"/>
    <x v="9"/>
    <x v="3"/>
    <x v="3"/>
    <x v="7"/>
    <x v="7"/>
    <x v="0"/>
    <x v="405"/>
    <x v="388"/>
    <x v="0"/>
    <s v="No"/>
  </r>
  <r>
    <n v="1628298"/>
    <x v="144"/>
    <x v="5"/>
    <x v="12"/>
    <x v="7"/>
    <x v="7"/>
    <x v="0"/>
    <x v="185"/>
    <x v="178"/>
    <x v="0"/>
    <s v="No"/>
  </r>
  <r>
    <n v="2039064"/>
    <x v="884"/>
    <x v="1"/>
    <x v="1"/>
    <x v="1"/>
    <x v="1"/>
    <x v="0"/>
    <x v="486"/>
    <x v="462"/>
    <x v="0"/>
    <s v="No"/>
  </r>
  <r>
    <n v="1086924"/>
    <x v="18"/>
    <x v="0"/>
    <x v="0"/>
    <x v="7"/>
    <x v="7"/>
    <x v="0"/>
    <x v="1094"/>
    <x v="1043"/>
    <x v="0"/>
    <s v="No"/>
  </r>
  <r>
    <n v="1317339"/>
    <x v="8"/>
    <x v="5"/>
    <x v="9"/>
    <x v="9"/>
    <x v="9"/>
    <x v="0"/>
    <x v="752"/>
    <x v="969"/>
    <x v="0"/>
    <s v="No"/>
  </r>
  <r>
    <n v="1249815"/>
    <x v="885"/>
    <x v="6"/>
    <x v="52"/>
    <x v="0"/>
    <x v="0"/>
    <x v="0"/>
    <x v="279"/>
    <x v="627"/>
    <x v="0"/>
    <s v="No"/>
  </r>
  <r>
    <n v="584495"/>
    <x v="28"/>
    <x v="5"/>
    <x v="12"/>
    <x v="9"/>
    <x v="9"/>
    <x v="1"/>
    <x v="883"/>
    <x v="1240"/>
    <x v="0"/>
    <s v="No"/>
  </r>
  <r>
    <n v="1428305"/>
    <x v="144"/>
    <x v="3"/>
    <x v="8"/>
    <x v="12"/>
    <x v="12"/>
    <x v="0"/>
    <x v="220"/>
    <x v="214"/>
    <x v="0"/>
    <s v="Yes"/>
  </r>
  <r>
    <n v="1401408"/>
    <x v="1"/>
    <x v="0"/>
    <x v="0"/>
    <x v="8"/>
    <x v="8"/>
    <x v="0"/>
    <x v="533"/>
    <x v="558"/>
    <x v="0"/>
    <s v="Yes"/>
  </r>
  <r>
    <n v="932354"/>
    <x v="4"/>
    <x v="3"/>
    <x v="8"/>
    <x v="13"/>
    <x v="13"/>
    <x v="0"/>
    <x v="345"/>
    <x v="328"/>
    <x v="0"/>
    <s v="No"/>
  </r>
  <r>
    <n v="1484051"/>
    <x v="464"/>
    <x v="1"/>
    <x v="13"/>
    <x v="33"/>
    <x v="33"/>
    <x v="0"/>
    <x v="42"/>
    <x v="517"/>
    <x v="0"/>
    <s v="Yes"/>
  </r>
  <r>
    <n v="365842"/>
    <x v="7"/>
    <x v="4"/>
    <x v="19"/>
    <x v="11"/>
    <x v="11"/>
    <x v="0"/>
    <x v="1166"/>
    <x v="660"/>
    <x v="0"/>
    <s v="No"/>
  </r>
  <r>
    <n v="1945108"/>
    <x v="30"/>
    <x v="5"/>
    <x v="14"/>
    <x v="18"/>
    <x v="18"/>
    <x v="0"/>
    <x v="863"/>
    <x v="828"/>
    <x v="0"/>
    <s v="No"/>
  </r>
  <r>
    <n v="1010207"/>
    <x v="33"/>
    <x v="1"/>
    <x v="22"/>
    <x v="8"/>
    <x v="8"/>
    <x v="3"/>
    <x v="422"/>
    <x v="220"/>
    <x v="0"/>
    <s v="No"/>
  </r>
  <r>
    <n v="1281278"/>
    <x v="47"/>
    <x v="5"/>
    <x v="15"/>
    <x v="20"/>
    <x v="20"/>
    <x v="0"/>
    <x v="869"/>
    <x v="830"/>
    <x v="0"/>
    <s v="No"/>
  </r>
  <r>
    <n v="1921673"/>
    <x v="185"/>
    <x v="1"/>
    <x v="4"/>
    <x v="31"/>
    <x v="31"/>
    <x v="0"/>
    <x v="447"/>
    <x v="440"/>
    <x v="0"/>
    <s v="No"/>
  </r>
  <r>
    <n v="1132599"/>
    <x v="45"/>
    <x v="5"/>
    <x v="12"/>
    <x v="9"/>
    <x v="9"/>
    <x v="1"/>
    <x v="895"/>
    <x v="986"/>
    <x v="0"/>
    <s v="No"/>
  </r>
  <r>
    <n v="810737"/>
    <x v="93"/>
    <x v="0"/>
    <x v="0"/>
    <x v="7"/>
    <x v="7"/>
    <x v="0"/>
    <x v="179"/>
    <x v="493"/>
    <x v="0"/>
    <s v="Yes"/>
  </r>
  <r>
    <n v="1390782"/>
    <x v="14"/>
    <x v="5"/>
    <x v="12"/>
    <x v="9"/>
    <x v="9"/>
    <x v="0"/>
    <x v="113"/>
    <x v="110"/>
    <x v="0"/>
    <s v="No"/>
  </r>
  <r>
    <n v="1669469"/>
    <x v="20"/>
    <x v="5"/>
    <x v="9"/>
    <x v="3"/>
    <x v="3"/>
    <x v="1"/>
    <x v="567"/>
    <x v="322"/>
    <x v="0"/>
    <s v="No"/>
  </r>
  <r>
    <n v="1164948"/>
    <x v="35"/>
    <x v="1"/>
    <x v="22"/>
    <x v="12"/>
    <x v="12"/>
    <x v="0"/>
    <x v="539"/>
    <x v="510"/>
    <x v="0"/>
    <s v="No"/>
  </r>
  <r>
    <n v="2006269"/>
    <x v="14"/>
    <x v="5"/>
    <x v="9"/>
    <x v="13"/>
    <x v="13"/>
    <x v="1"/>
    <x v="166"/>
    <x v="268"/>
    <x v="0"/>
    <s v="No"/>
  </r>
  <r>
    <n v="1075297"/>
    <x v="10"/>
    <x v="2"/>
    <x v="57"/>
    <x v="7"/>
    <x v="7"/>
    <x v="0"/>
    <x v="939"/>
    <x v="901"/>
    <x v="0"/>
    <s v="No"/>
  </r>
  <r>
    <n v="684042"/>
    <x v="192"/>
    <x v="0"/>
    <x v="0"/>
    <x v="15"/>
    <x v="15"/>
    <x v="0"/>
    <x v="461"/>
    <x v="252"/>
    <x v="0"/>
    <s v="No"/>
  </r>
  <r>
    <n v="1644575"/>
    <x v="199"/>
    <x v="0"/>
    <x v="0"/>
    <x v="0"/>
    <x v="0"/>
    <x v="1"/>
    <x v="816"/>
    <x v="486"/>
    <x v="0"/>
    <s v="No"/>
  </r>
  <r>
    <n v="767751"/>
    <x v="219"/>
    <x v="5"/>
    <x v="12"/>
    <x v="4"/>
    <x v="4"/>
    <x v="3"/>
    <x v="243"/>
    <x v="744"/>
    <x v="0"/>
    <s v="No"/>
  </r>
  <r>
    <n v="2054754"/>
    <x v="14"/>
    <x v="1"/>
    <x v="13"/>
    <x v="7"/>
    <x v="7"/>
    <x v="0"/>
    <x v="407"/>
    <x v="490"/>
    <x v="0"/>
    <s v="No"/>
  </r>
  <r>
    <n v="1880098"/>
    <x v="19"/>
    <x v="0"/>
    <x v="0"/>
    <x v="12"/>
    <x v="12"/>
    <x v="1"/>
    <x v="250"/>
    <x v="616"/>
    <x v="0"/>
    <s v="Yes"/>
  </r>
  <r>
    <n v="565887"/>
    <x v="25"/>
    <x v="2"/>
    <x v="24"/>
    <x v="7"/>
    <x v="7"/>
    <x v="0"/>
    <x v="525"/>
    <x v="917"/>
    <x v="0"/>
    <s v="Yes"/>
  </r>
  <r>
    <n v="1037239"/>
    <x v="62"/>
    <x v="2"/>
    <x v="31"/>
    <x v="13"/>
    <x v="13"/>
    <x v="0"/>
    <x v="558"/>
    <x v="404"/>
    <x v="0"/>
    <s v="No"/>
  </r>
  <r>
    <n v="1659148"/>
    <x v="20"/>
    <x v="0"/>
    <x v="0"/>
    <x v="7"/>
    <x v="7"/>
    <x v="3"/>
    <x v="620"/>
    <x v="175"/>
    <x v="0"/>
    <s v="No"/>
  </r>
  <r>
    <n v="1840817"/>
    <x v="273"/>
    <x v="7"/>
    <x v="21"/>
    <x v="7"/>
    <x v="7"/>
    <x v="0"/>
    <x v="1105"/>
    <x v="1055"/>
    <x v="0"/>
    <s v="Yes"/>
  </r>
  <r>
    <n v="1727062"/>
    <x v="4"/>
    <x v="3"/>
    <x v="8"/>
    <x v="4"/>
    <x v="4"/>
    <x v="0"/>
    <x v="618"/>
    <x v="580"/>
    <x v="0"/>
    <s v="No"/>
  </r>
  <r>
    <n v="995630"/>
    <x v="174"/>
    <x v="1"/>
    <x v="1"/>
    <x v="0"/>
    <x v="0"/>
    <x v="1"/>
    <x v="796"/>
    <x v="617"/>
    <x v="0"/>
    <s v="No"/>
  </r>
  <r>
    <n v="1981620"/>
    <x v="201"/>
    <x v="0"/>
    <x v="0"/>
    <x v="7"/>
    <x v="7"/>
    <x v="0"/>
    <x v="24"/>
    <x v="389"/>
    <x v="0"/>
    <s v="No"/>
  </r>
  <r>
    <n v="1884225"/>
    <x v="652"/>
    <x v="1"/>
    <x v="4"/>
    <x v="25"/>
    <x v="25"/>
    <x v="0"/>
    <x v="757"/>
    <x v="616"/>
    <x v="0"/>
    <s v="No"/>
  </r>
  <r>
    <n v="533216"/>
    <x v="759"/>
    <x v="1"/>
    <x v="1"/>
    <x v="7"/>
    <x v="7"/>
    <x v="0"/>
    <x v="288"/>
    <x v="355"/>
    <x v="0"/>
    <s v="No"/>
  </r>
  <r>
    <n v="1527731"/>
    <x v="312"/>
    <x v="4"/>
    <x v="26"/>
    <x v="19"/>
    <x v="19"/>
    <x v="2"/>
    <x v="71"/>
    <x v="550"/>
    <x v="0"/>
    <s v="Yes"/>
  </r>
  <r>
    <n v="1368807"/>
    <x v="5"/>
    <x v="1"/>
    <x v="13"/>
    <x v="19"/>
    <x v="19"/>
    <x v="0"/>
    <x v="1068"/>
    <x v="203"/>
    <x v="0"/>
    <s v="Yes"/>
  </r>
  <r>
    <n v="1640691"/>
    <x v="10"/>
    <x v="0"/>
    <x v="5"/>
    <x v="15"/>
    <x v="15"/>
    <x v="0"/>
    <x v="206"/>
    <x v="196"/>
    <x v="0"/>
    <s v="No"/>
  </r>
  <r>
    <n v="1822871"/>
    <x v="19"/>
    <x v="5"/>
    <x v="14"/>
    <x v="14"/>
    <x v="14"/>
    <x v="0"/>
    <x v="1035"/>
    <x v="991"/>
    <x v="0"/>
    <s v="No"/>
  </r>
  <r>
    <n v="1463740"/>
    <x v="9"/>
    <x v="3"/>
    <x v="8"/>
    <x v="8"/>
    <x v="8"/>
    <x v="0"/>
    <x v="1078"/>
    <x v="1025"/>
    <x v="0"/>
    <s v="No"/>
  </r>
  <r>
    <n v="1339482"/>
    <x v="223"/>
    <x v="1"/>
    <x v="1"/>
    <x v="12"/>
    <x v="12"/>
    <x v="0"/>
    <x v="435"/>
    <x v="155"/>
    <x v="0"/>
    <s v="No"/>
  </r>
  <r>
    <n v="1974258"/>
    <x v="348"/>
    <x v="1"/>
    <x v="1"/>
    <x v="14"/>
    <x v="14"/>
    <x v="0"/>
    <x v="582"/>
    <x v="545"/>
    <x v="0"/>
    <s v="Yes"/>
  </r>
  <r>
    <n v="557807"/>
    <x v="30"/>
    <x v="0"/>
    <x v="5"/>
    <x v="25"/>
    <x v="25"/>
    <x v="1"/>
    <x v="130"/>
    <x v="127"/>
    <x v="0"/>
    <s v="No"/>
  </r>
  <r>
    <n v="904323"/>
    <x v="10"/>
    <x v="0"/>
    <x v="0"/>
    <x v="3"/>
    <x v="3"/>
    <x v="0"/>
    <x v="1238"/>
    <x v="156"/>
    <x v="0"/>
    <s v="No"/>
  </r>
  <r>
    <n v="1451748"/>
    <x v="18"/>
    <x v="0"/>
    <x v="0"/>
    <x v="24"/>
    <x v="24"/>
    <x v="0"/>
    <x v="196"/>
    <x v="190"/>
    <x v="0"/>
    <s v="Yes"/>
  </r>
  <r>
    <n v="2063005"/>
    <x v="886"/>
    <x v="1"/>
    <x v="1"/>
    <x v="31"/>
    <x v="31"/>
    <x v="0"/>
    <x v="251"/>
    <x v="245"/>
    <x v="0"/>
    <s v="No"/>
  </r>
  <r>
    <n v="668003"/>
    <x v="8"/>
    <x v="5"/>
    <x v="14"/>
    <x v="9"/>
    <x v="9"/>
    <x v="1"/>
    <x v="311"/>
    <x v="685"/>
    <x v="0"/>
    <s v="No"/>
  </r>
  <r>
    <n v="1943863"/>
    <x v="887"/>
    <x v="7"/>
    <x v="39"/>
    <x v="20"/>
    <x v="20"/>
    <x v="0"/>
    <x v="783"/>
    <x v="505"/>
    <x v="0"/>
    <s v="No"/>
  </r>
  <r>
    <n v="1341987"/>
    <x v="14"/>
    <x v="5"/>
    <x v="12"/>
    <x v="7"/>
    <x v="7"/>
    <x v="1"/>
    <x v="218"/>
    <x v="212"/>
    <x v="0"/>
    <s v="No"/>
  </r>
  <r>
    <n v="1382503"/>
    <x v="22"/>
    <x v="5"/>
    <x v="12"/>
    <x v="31"/>
    <x v="31"/>
    <x v="0"/>
    <x v="120"/>
    <x v="118"/>
    <x v="0"/>
    <s v="Yes"/>
  </r>
  <r>
    <n v="496302"/>
    <x v="33"/>
    <x v="4"/>
    <x v="32"/>
    <x v="34"/>
    <x v="34"/>
    <x v="0"/>
    <x v="327"/>
    <x v="311"/>
    <x v="0"/>
    <s v="No"/>
  </r>
  <r>
    <n v="1846894"/>
    <x v="10"/>
    <x v="5"/>
    <x v="9"/>
    <x v="13"/>
    <x v="13"/>
    <x v="3"/>
    <x v="1051"/>
    <x v="34"/>
    <x v="0"/>
    <s v="No"/>
  </r>
  <r>
    <n v="729756"/>
    <x v="189"/>
    <x v="7"/>
    <x v="19"/>
    <x v="0"/>
    <x v="0"/>
    <x v="0"/>
    <x v="1055"/>
    <x v="713"/>
    <x v="0"/>
    <s v="Yes"/>
  </r>
  <r>
    <n v="726115"/>
    <x v="16"/>
    <x v="5"/>
    <x v="9"/>
    <x v="10"/>
    <x v="10"/>
    <x v="0"/>
    <x v="428"/>
    <x v="679"/>
    <x v="0"/>
    <s v="No"/>
  </r>
  <r>
    <n v="1245443"/>
    <x v="14"/>
    <x v="2"/>
    <x v="16"/>
    <x v="9"/>
    <x v="9"/>
    <x v="0"/>
    <x v="305"/>
    <x v="251"/>
    <x v="0"/>
    <s v="Yes"/>
  </r>
  <r>
    <n v="1890365"/>
    <x v="35"/>
    <x v="0"/>
    <x v="0"/>
    <x v="16"/>
    <x v="16"/>
    <x v="0"/>
    <x v="450"/>
    <x v="878"/>
    <x v="0"/>
    <s v="No"/>
  </r>
  <r>
    <n v="611623"/>
    <x v="8"/>
    <x v="5"/>
    <x v="12"/>
    <x v="5"/>
    <x v="5"/>
    <x v="0"/>
    <x v="331"/>
    <x v="315"/>
    <x v="0"/>
    <s v="No"/>
  </r>
  <r>
    <n v="1107256"/>
    <x v="68"/>
    <x v="0"/>
    <x v="0"/>
    <x v="18"/>
    <x v="18"/>
    <x v="3"/>
    <x v="637"/>
    <x v="1161"/>
    <x v="0"/>
    <s v="No"/>
  </r>
  <r>
    <n v="1034299"/>
    <x v="65"/>
    <x v="1"/>
    <x v="22"/>
    <x v="13"/>
    <x v="13"/>
    <x v="0"/>
    <x v="271"/>
    <x v="1280"/>
    <x v="0"/>
    <s v="No"/>
  </r>
  <r>
    <n v="1020747"/>
    <x v="4"/>
    <x v="3"/>
    <x v="3"/>
    <x v="20"/>
    <x v="20"/>
    <x v="0"/>
    <x v="906"/>
    <x v="785"/>
    <x v="0"/>
    <s v="No"/>
  </r>
  <r>
    <n v="1752320"/>
    <x v="68"/>
    <x v="0"/>
    <x v="5"/>
    <x v="29"/>
    <x v="29"/>
    <x v="0"/>
    <x v="987"/>
    <x v="758"/>
    <x v="0"/>
    <s v="No"/>
  </r>
  <r>
    <n v="1066762"/>
    <x v="511"/>
    <x v="1"/>
    <x v="22"/>
    <x v="10"/>
    <x v="10"/>
    <x v="0"/>
    <x v="462"/>
    <x v="901"/>
    <x v="0"/>
    <s v="No"/>
  </r>
  <r>
    <n v="633614"/>
    <x v="19"/>
    <x v="5"/>
    <x v="9"/>
    <x v="13"/>
    <x v="13"/>
    <x v="1"/>
    <x v="880"/>
    <x v="866"/>
    <x v="0"/>
    <s v="No"/>
  </r>
  <r>
    <n v="763624"/>
    <x v="196"/>
    <x v="1"/>
    <x v="1"/>
    <x v="13"/>
    <x v="13"/>
    <x v="0"/>
    <x v="32"/>
    <x v="32"/>
    <x v="0"/>
    <s v="No"/>
  </r>
  <r>
    <n v="575625"/>
    <x v="16"/>
    <x v="2"/>
    <x v="45"/>
    <x v="0"/>
    <x v="0"/>
    <x v="0"/>
    <x v="811"/>
    <x v="768"/>
    <x v="0"/>
    <s v="No"/>
  </r>
  <r>
    <n v="715698"/>
    <x v="241"/>
    <x v="1"/>
    <x v="27"/>
    <x v="35"/>
    <x v="35"/>
    <x v="0"/>
    <x v="1065"/>
    <x v="1108"/>
    <x v="0"/>
    <s v="No"/>
  </r>
  <r>
    <n v="1201193"/>
    <x v="10"/>
    <x v="5"/>
    <x v="9"/>
    <x v="1"/>
    <x v="1"/>
    <x v="0"/>
    <x v="485"/>
    <x v="461"/>
    <x v="0"/>
    <s v="No"/>
  </r>
  <r>
    <n v="1771849"/>
    <x v="19"/>
    <x v="0"/>
    <x v="0"/>
    <x v="13"/>
    <x v="13"/>
    <x v="3"/>
    <x v="923"/>
    <x v="582"/>
    <x v="0"/>
    <s v="No"/>
  </r>
  <r>
    <n v="644761"/>
    <x v="49"/>
    <x v="5"/>
    <x v="15"/>
    <x v="31"/>
    <x v="31"/>
    <x v="0"/>
    <x v="1260"/>
    <x v="1089"/>
    <x v="0"/>
    <s v="No"/>
  </r>
  <r>
    <n v="1576843"/>
    <x v="50"/>
    <x v="1"/>
    <x v="22"/>
    <x v="31"/>
    <x v="31"/>
    <x v="0"/>
    <x v="13"/>
    <x v="610"/>
    <x v="0"/>
    <s v="No"/>
  </r>
  <r>
    <n v="231911"/>
    <x v="19"/>
    <x v="5"/>
    <x v="9"/>
    <x v="0"/>
    <x v="0"/>
    <x v="1"/>
    <x v="617"/>
    <x v="1000"/>
    <x v="0"/>
    <s v="No"/>
  </r>
  <r>
    <n v="592783"/>
    <x v="90"/>
    <x v="1"/>
    <x v="27"/>
    <x v="21"/>
    <x v="21"/>
    <x v="0"/>
    <x v="825"/>
    <x v="366"/>
    <x v="0"/>
    <s v="Yes"/>
  </r>
  <r>
    <n v="1300670"/>
    <x v="602"/>
    <x v="5"/>
    <x v="12"/>
    <x v="0"/>
    <x v="0"/>
    <x v="0"/>
    <x v="159"/>
    <x v="153"/>
    <x v="0"/>
    <s v="No"/>
  </r>
  <r>
    <n v="739756"/>
    <x v="10"/>
    <x v="5"/>
    <x v="12"/>
    <x v="7"/>
    <x v="7"/>
    <x v="4"/>
    <x v="1102"/>
    <x v="231"/>
    <x v="0"/>
    <s v="No"/>
  </r>
  <r>
    <n v="913894"/>
    <x v="9"/>
    <x v="3"/>
    <x v="3"/>
    <x v="21"/>
    <x v="21"/>
    <x v="0"/>
    <x v="876"/>
    <x v="598"/>
    <x v="0"/>
    <s v="No"/>
  </r>
  <r>
    <n v="1373173"/>
    <x v="22"/>
    <x v="5"/>
    <x v="12"/>
    <x v="15"/>
    <x v="15"/>
    <x v="0"/>
    <x v="784"/>
    <x v="1120"/>
    <x v="0"/>
    <s v="No"/>
  </r>
  <r>
    <n v="2141190"/>
    <x v="888"/>
    <x v="1"/>
    <x v="27"/>
    <x v="7"/>
    <x v="7"/>
    <x v="0"/>
    <x v="680"/>
    <x v="652"/>
    <x v="0"/>
    <s v="Yes"/>
  </r>
  <r>
    <n v="1711162"/>
    <x v="110"/>
    <x v="8"/>
    <x v="78"/>
    <x v="18"/>
    <x v="18"/>
    <x v="3"/>
    <x v="714"/>
    <x v="690"/>
    <x v="0"/>
    <s v="Yes"/>
  </r>
  <r>
    <n v="1092055"/>
    <x v="14"/>
    <x v="2"/>
    <x v="16"/>
    <x v="25"/>
    <x v="25"/>
    <x v="0"/>
    <x v="1153"/>
    <x v="255"/>
    <x v="0"/>
    <s v="Yes"/>
  </r>
  <r>
    <n v="1594943"/>
    <x v="10"/>
    <x v="0"/>
    <x v="5"/>
    <x v="13"/>
    <x v="13"/>
    <x v="0"/>
    <x v="67"/>
    <x v="66"/>
    <x v="0"/>
    <s v="Yes"/>
  </r>
  <r>
    <n v="2057132"/>
    <x v="1"/>
    <x v="0"/>
    <x v="37"/>
    <x v="1"/>
    <x v="1"/>
    <x v="0"/>
    <x v="18"/>
    <x v="18"/>
    <x v="0"/>
    <s v="No"/>
  </r>
  <r>
    <n v="1346293"/>
    <x v="20"/>
    <x v="5"/>
    <x v="12"/>
    <x v="4"/>
    <x v="4"/>
    <x v="0"/>
    <x v="674"/>
    <x v="416"/>
    <x v="0"/>
    <s v="No"/>
  </r>
  <r>
    <n v="1603447"/>
    <x v="146"/>
    <x v="9"/>
    <x v="55"/>
    <x v="9"/>
    <x v="9"/>
    <x v="0"/>
    <x v="100"/>
    <x v="305"/>
    <x v="0"/>
    <s v="No"/>
  </r>
  <r>
    <n v="2033159"/>
    <x v="4"/>
    <x v="3"/>
    <x v="8"/>
    <x v="7"/>
    <x v="7"/>
    <x v="0"/>
    <x v="25"/>
    <x v="25"/>
    <x v="0"/>
    <s v="No"/>
  </r>
  <r>
    <n v="1856854"/>
    <x v="592"/>
    <x v="1"/>
    <x v="13"/>
    <x v="7"/>
    <x v="7"/>
    <x v="0"/>
    <x v="191"/>
    <x v="183"/>
    <x v="0"/>
    <s v="No"/>
  </r>
  <r>
    <n v="2127233"/>
    <x v="19"/>
    <x v="2"/>
    <x v="17"/>
    <x v="11"/>
    <x v="11"/>
    <x v="0"/>
    <x v="592"/>
    <x v="722"/>
    <x v="1"/>
    <s v="Yes"/>
  </r>
  <r>
    <n v="1770846"/>
    <x v="723"/>
    <x v="1"/>
    <x v="27"/>
    <x v="26"/>
    <x v="26"/>
    <x v="0"/>
    <x v="923"/>
    <x v="884"/>
    <x v="0"/>
    <s v="No"/>
  </r>
  <r>
    <n v="505879"/>
    <x v="20"/>
    <x v="0"/>
    <x v="37"/>
    <x v="20"/>
    <x v="20"/>
    <x v="1"/>
    <x v="315"/>
    <x v="1034"/>
    <x v="0"/>
    <s v="No"/>
  </r>
  <r>
    <n v="222942"/>
    <x v="10"/>
    <x v="0"/>
    <x v="0"/>
    <x v="29"/>
    <x v="29"/>
    <x v="0"/>
    <x v="1270"/>
    <x v="26"/>
    <x v="0"/>
    <s v="Yes"/>
  </r>
  <r>
    <n v="1850927"/>
    <x v="72"/>
    <x v="6"/>
    <x v="43"/>
    <x v="14"/>
    <x v="14"/>
    <x v="0"/>
    <x v="60"/>
    <x v="59"/>
    <x v="0"/>
    <s v="No"/>
  </r>
  <r>
    <n v="653813"/>
    <x v="128"/>
    <x v="0"/>
    <x v="5"/>
    <x v="7"/>
    <x v="7"/>
    <x v="0"/>
    <x v="1"/>
    <x v="1"/>
    <x v="0"/>
    <s v="Yes"/>
  </r>
  <r>
    <n v="463963"/>
    <x v="117"/>
    <x v="0"/>
    <x v="0"/>
    <x v="27"/>
    <x v="27"/>
    <x v="0"/>
    <x v="481"/>
    <x v="369"/>
    <x v="0"/>
    <s v="Yes"/>
  </r>
  <r>
    <n v="1117055"/>
    <x v="492"/>
    <x v="1"/>
    <x v="22"/>
    <x v="3"/>
    <x v="3"/>
    <x v="0"/>
    <x v="858"/>
    <x v="942"/>
    <x v="0"/>
    <s v="No"/>
  </r>
  <r>
    <n v="471150"/>
    <x v="14"/>
    <x v="2"/>
    <x v="2"/>
    <x v="1"/>
    <x v="1"/>
    <x v="0"/>
    <x v="822"/>
    <x v="892"/>
    <x v="0"/>
    <s v="Yes"/>
  </r>
  <r>
    <n v="1442167"/>
    <x v="10"/>
    <x v="5"/>
    <x v="9"/>
    <x v="18"/>
    <x v="18"/>
    <x v="3"/>
    <x v="928"/>
    <x v="234"/>
    <x v="0"/>
    <s v="No"/>
  </r>
  <r>
    <n v="1079990"/>
    <x v="10"/>
    <x v="5"/>
    <x v="14"/>
    <x v="38"/>
    <x v="38"/>
    <x v="1"/>
    <x v="763"/>
    <x v="479"/>
    <x v="0"/>
    <s v="No"/>
  </r>
  <r>
    <n v="1059477"/>
    <x v="4"/>
    <x v="3"/>
    <x v="3"/>
    <x v="7"/>
    <x v="7"/>
    <x v="0"/>
    <x v="433"/>
    <x v="761"/>
    <x v="0"/>
    <s v="No"/>
  </r>
  <r>
    <n v="1286841"/>
    <x v="21"/>
    <x v="2"/>
    <x v="24"/>
    <x v="9"/>
    <x v="9"/>
    <x v="0"/>
    <x v="499"/>
    <x v="976"/>
    <x v="0"/>
    <s v="No"/>
  </r>
  <r>
    <n v="1161867"/>
    <x v="8"/>
    <x v="5"/>
    <x v="12"/>
    <x v="9"/>
    <x v="9"/>
    <x v="0"/>
    <x v="588"/>
    <x v="795"/>
    <x v="0"/>
    <s v="Yes"/>
  </r>
  <r>
    <n v="1791856"/>
    <x v="8"/>
    <x v="5"/>
    <x v="12"/>
    <x v="25"/>
    <x v="25"/>
    <x v="0"/>
    <x v="342"/>
    <x v="325"/>
    <x v="0"/>
    <s v="No"/>
  </r>
  <r>
    <n v="2135637"/>
    <x v="9"/>
    <x v="3"/>
    <x v="8"/>
    <x v="7"/>
    <x v="7"/>
    <x v="0"/>
    <x v="1147"/>
    <x v="1152"/>
    <x v="0"/>
    <s v="Yes"/>
  </r>
  <r>
    <n v="1535757"/>
    <x v="10"/>
    <x v="5"/>
    <x v="15"/>
    <x v="13"/>
    <x v="13"/>
    <x v="3"/>
    <x v="109"/>
    <x v="550"/>
    <x v="0"/>
    <s v="No"/>
  </r>
  <r>
    <n v="800843"/>
    <x v="33"/>
    <x v="4"/>
    <x v="6"/>
    <x v="4"/>
    <x v="4"/>
    <x v="0"/>
    <x v="476"/>
    <x v="450"/>
    <x v="0"/>
    <s v="No"/>
  </r>
  <r>
    <n v="760018"/>
    <x v="10"/>
    <x v="2"/>
    <x v="24"/>
    <x v="4"/>
    <x v="4"/>
    <x v="0"/>
    <x v="213"/>
    <x v="629"/>
    <x v="0"/>
    <s v="No"/>
  </r>
  <r>
    <n v="1778350"/>
    <x v="33"/>
    <x v="4"/>
    <x v="6"/>
    <x v="1"/>
    <x v="1"/>
    <x v="0"/>
    <x v="826"/>
    <x v="783"/>
    <x v="0"/>
    <s v="No"/>
  </r>
  <r>
    <n v="2033690"/>
    <x v="218"/>
    <x v="5"/>
    <x v="12"/>
    <x v="5"/>
    <x v="5"/>
    <x v="0"/>
    <x v="25"/>
    <x v="869"/>
    <x v="0"/>
    <s v="No"/>
  </r>
  <r>
    <n v="574972"/>
    <x v="9"/>
    <x v="3"/>
    <x v="25"/>
    <x v="18"/>
    <x v="18"/>
    <x v="0"/>
    <x v="811"/>
    <x v="768"/>
    <x v="0"/>
    <s v="No"/>
  </r>
  <r>
    <n v="1449958"/>
    <x v="4"/>
    <x v="3"/>
    <x v="44"/>
    <x v="17"/>
    <x v="17"/>
    <x v="0"/>
    <x v="173"/>
    <x v="165"/>
    <x v="0"/>
    <s v="No"/>
  </r>
  <r>
    <n v="1605363"/>
    <x v="16"/>
    <x v="7"/>
    <x v="21"/>
    <x v="4"/>
    <x v="4"/>
    <x v="0"/>
    <x v="170"/>
    <x v="361"/>
    <x v="0"/>
    <s v="Yes"/>
  </r>
  <r>
    <n v="635266"/>
    <x v="10"/>
    <x v="0"/>
    <x v="0"/>
    <x v="21"/>
    <x v="21"/>
    <x v="0"/>
    <x v="1144"/>
    <x v="866"/>
    <x v="0"/>
    <s v="No"/>
  </r>
  <r>
    <n v="1604778"/>
    <x v="125"/>
    <x v="7"/>
    <x v="21"/>
    <x v="0"/>
    <x v="0"/>
    <x v="3"/>
    <x v="100"/>
    <x v="305"/>
    <x v="0"/>
    <s v="No"/>
  </r>
  <r>
    <n v="1800907"/>
    <x v="168"/>
    <x v="5"/>
    <x v="12"/>
    <x v="25"/>
    <x v="25"/>
    <x v="0"/>
    <x v="459"/>
    <x v="39"/>
    <x v="0"/>
    <s v="No"/>
  </r>
  <r>
    <n v="1166603"/>
    <x v="10"/>
    <x v="5"/>
    <x v="12"/>
    <x v="34"/>
    <x v="34"/>
    <x v="1"/>
    <x v="746"/>
    <x v="816"/>
    <x v="0"/>
    <s v="No"/>
  </r>
  <r>
    <n v="878419"/>
    <x v="477"/>
    <x v="1"/>
    <x v="1"/>
    <x v="27"/>
    <x v="27"/>
    <x v="0"/>
    <x v="265"/>
    <x v="256"/>
    <x v="0"/>
    <s v="No"/>
  </r>
  <r>
    <n v="635705"/>
    <x v="30"/>
    <x v="0"/>
    <x v="0"/>
    <x v="1"/>
    <x v="1"/>
    <x v="1"/>
    <x v="1144"/>
    <x v="219"/>
    <x v="0"/>
    <s v="No"/>
  </r>
  <r>
    <n v="783050"/>
    <x v="8"/>
    <x v="5"/>
    <x v="12"/>
    <x v="27"/>
    <x v="27"/>
    <x v="0"/>
    <x v="959"/>
    <x v="474"/>
    <x v="0"/>
    <s v="No"/>
  </r>
  <r>
    <n v="1674296"/>
    <x v="10"/>
    <x v="2"/>
    <x v="24"/>
    <x v="7"/>
    <x v="7"/>
    <x v="0"/>
    <x v="1206"/>
    <x v="1153"/>
    <x v="0"/>
    <s v="Yes"/>
  </r>
  <r>
    <n v="647133"/>
    <x v="28"/>
    <x v="5"/>
    <x v="14"/>
    <x v="12"/>
    <x v="12"/>
    <x v="1"/>
    <x v="463"/>
    <x v="599"/>
    <x v="0"/>
    <s v="No"/>
  </r>
  <r>
    <n v="268619"/>
    <x v="25"/>
    <x v="2"/>
    <x v="45"/>
    <x v="12"/>
    <x v="12"/>
    <x v="0"/>
    <x v="515"/>
    <x v="1053"/>
    <x v="0"/>
    <s v="No"/>
  </r>
  <r>
    <n v="2020357"/>
    <x v="312"/>
    <x v="4"/>
    <x v="26"/>
    <x v="19"/>
    <x v="19"/>
    <x v="0"/>
    <x v="125"/>
    <x v="208"/>
    <x v="0"/>
    <s v="Yes"/>
  </r>
  <r>
    <n v="1949000"/>
    <x v="9"/>
    <x v="3"/>
    <x v="3"/>
    <x v="0"/>
    <x v="0"/>
    <x v="3"/>
    <x v="177"/>
    <x v="168"/>
    <x v="0"/>
    <s v="No"/>
  </r>
  <r>
    <n v="829440"/>
    <x v="30"/>
    <x v="5"/>
    <x v="36"/>
    <x v="0"/>
    <x v="0"/>
    <x v="0"/>
    <x v="231"/>
    <x v="622"/>
    <x v="0"/>
    <s v="Yes"/>
  </r>
  <r>
    <n v="1553857"/>
    <x v="14"/>
    <x v="2"/>
    <x v="24"/>
    <x v="25"/>
    <x v="25"/>
    <x v="0"/>
    <x v="337"/>
    <x v="321"/>
    <x v="0"/>
    <s v="No"/>
  </r>
  <r>
    <n v="1769268"/>
    <x v="8"/>
    <x v="2"/>
    <x v="24"/>
    <x v="7"/>
    <x v="7"/>
    <x v="0"/>
    <x v="523"/>
    <x v="254"/>
    <x v="0"/>
    <s v="No"/>
  </r>
  <r>
    <n v="1864929"/>
    <x v="10"/>
    <x v="2"/>
    <x v="24"/>
    <x v="7"/>
    <x v="7"/>
    <x v="0"/>
    <x v="373"/>
    <x v="105"/>
    <x v="0"/>
    <s v="No"/>
  </r>
  <r>
    <n v="1118490"/>
    <x v="62"/>
    <x v="2"/>
    <x v="34"/>
    <x v="18"/>
    <x v="18"/>
    <x v="0"/>
    <x v="1284"/>
    <x v="86"/>
    <x v="0"/>
    <s v="No"/>
  </r>
  <r>
    <n v="1385830"/>
    <x v="889"/>
    <x v="1"/>
    <x v="22"/>
    <x v="7"/>
    <x v="7"/>
    <x v="0"/>
    <x v="222"/>
    <x v="423"/>
    <x v="0"/>
    <s v="Yes"/>
  </r>
  <r>
    <n v="2005098"/>
    <x v="14"/>
    <x v="2"/>
    <x v="57"/>
    <x v="18"/>
    <x v="18"/>
    <x v="0"/>
    <x v="557"/>
    <x v="525"/>
    <x v="0"/>
    <s v="No"/>
  </r>
  <r>
    <n v="1100914"/>
    <x v="14"/>
    <x v="5"/>
    <x v="36"/>
    <x v="16"/>
    <x v="16"/>
    <x v="0"/>
    <x v="1137"/>
    <x v="1083"/>
    <x v="0"/>
    <s v="No"/>
  </r>
  <r>
    <n v="485974"/>
    <x v="646"/>
    <x v="7"/>
    <x v="21"/>
    <x v="38"/>
    <x v="38"/>
    <x v="0"/>
    <x v="626"/>
    <x v="813"/>
    <x v="0"/>
    <s v="No"/>
  </r>
  <r>
    <n v="1731866"/>
    <x v="4"/>
    <x v="3"/>
    <x v="3"/>
    <x v="23"/>
    <x v="23"/>
    <x v="0"/>
    <x v="181"/>
    <x v="172"/>
    <x v="0"/>
    <s v="No"/>
  </r>
  <r>
    <n v="1843726"/>
    <x v="890"/>
    <x v="1"/>
    <x v="13"/>
    <x v="31"/>
    <x v="31"/>
    <x v="0"/>
    <x v="35"/>
    <x v="348"/>
    <x v="0"/>
    <s v="No"/>
  </r>
  <r>
    <n v="462098"/>
    <x v="25"/>
    <x v="2"/>
    <x v="54"/>
    <x v="7"/>
    <x v="7"/>
    <x v="0"/>
    <x v="390"/>
    <x v="477"/>
    <x v="0"/>
    <s v="No"/>
  </r>
  <r>
    <n v="363656"/>
    <x v="62"/>
    <x v="2"/>
    <x v="23"/>
    <x v="43"/>
    <x v="34"/>
    <x v="0"/>
    <x v="865"/>
    <x v="775"/>
    <x v="0"/>
    <s v="No"/>
  </r>
  <r>
    <n v="751746"/>
    <x v="10"/>
    <x v="0"/>
    <x v="42"/>
    <x v="7"/>
    <x v="7"/>
    <x v="0"/>
    <x v="1134"/>
    <x v="1209"/>
    <x v="0"/>
    <s v="No"/>
  </r>
  <r>
    <n v="1316638"/>
    <x v="106"/>
    <x v="0"/>
    <x v="0"/>
    <x v="9"/>
    <x v="9"/>
    <x v="0"/>
    <x v="1250"/>
    <x v="1192"/>
    <x v="0"/>
    <s v="No"/>
  </r>
  <r>
    <n v="915026"/>
    <x v="18"/>
    <x v="0"/>
    <x v="0"/>
    <x v="19"/>
    <x v="19"/>
    <x v="0"/>
    <x v="308"/>
    <x v="687"/>
    <x v="0"/>
    <s v="No"/>
  </r>
  <r>
    <n v="692316"/>
    <x v="33"/>
    <x v="1"/>
    <x v="22"/>
    <x v="13"/>
    <x v="13"/>
    <x v="0"/>
    <x v="217"/>
    <x v="211"/>
    <x v="0"/>
    <s v="No"/>
  </r>
  <r>
    <n v="316991"/>
    <x v="891"/>
    <x v="0"/>
    <x v="0"/>
    <x v="0"/>
    <x v="0"/>
    <x v="4"/>
    <x v="731"/>
    <x v="919"/>
    <x v="0"/>
    <s v="No"/>
  </r>
  <r>
    <n v="1401981"/>
    <x v="10"/>
    <x v="0"/>
    <x v="0"/>
    <x v="9"/>
    <x v="9"/>
    <x v="1"/>
    <x v="533"/>
    <x v="558"/>
    <x v="0"/>
    <s v="No"/>
  </r>
  <r>
    <n v="1061814"/>
    <x v="129"/>
    <x v="7"/>
    <x v="19"/>
    <x v="13"/>
    <x v="13"/>
    <x v="0"/>
    <x v="1077"/>
    <x v="1051"/>
    <x v="0"/>
    <s v="No"/>
  </r>
  <r>
    <n v="847267"/>
    <x v="892"/>
    <x v="1"/>
    <x v="1"/>
    <x v="46"/>
    <x v="45"/>
    <x v="0"/>
    <x v="1136"/>
    <x v="1081"/>
    <x v="0"/>
    <s v="No"/>
  </r>
  <r>
    <n v="1526001"/>
    <x v="68"/>
    <x v="0"/>
    <x v="37"/>
    <x v="20"/>
    <x v="20"/>
    <x v="0"/>
    <x v="384"/>
    <x v="668"/>
    <x v="0"/>
    <s v="No"/>
  </r>
  <r>
    <n v="1174480"/>
    <x v="1"/>
    <x v="0"/>
    <x v="0"/>
    <x v="13"/>
    <x v="13"/>
    <x v="0"/>
    <x v="262"/>
    <x v="253"/>
    <x v="0"/>
    <s v="No"/>
  </r>
  <r>
    <n v="1524854"/>
    <x v="14"/>
    <x v="2"/>
    <x v="38"/>
    <x v="9"/>
    <x v="9"/>
    <x v="2"/>
    <x v="581"/>
    <x v="451"/>
    <x v="0"/>
    <s v="Yes"/>
  </r>
  <r>
    <n v="631028"/>
    <x v="14"/>
    <x v="0"/>
    <x v="0"/>
    <x v="0"/>
    <x v="0"/>
    <x v="1"/>
    <x v="901"/>
    <x v="866"/>
    <x v="0"/>
    <s v="No"/>
  </r>
  <r>
    <n v="1867714"/>
    <x v="9"/>
    <x v="3"/>
    <x v="25"/>
    <x v="0"/>
    <x v="0"/>
    <x v="0"/>
    <x v="368"/>
    <x v="105"/>
    <x v="0"/>
    <s v="No"/>
  </r>
  <r>
    <n v="594339"/>
    <x v="8"/>
    <x v="2"/>
    <x v="40"/>
    <x v="30"/>
    <x v="30"/>
    <x v="0"/>
    <x v="388"/>
    <x v="366"/>
    <x v="0"/>
    <s v="No"/>
  </r>
  <r>
    <n v="1994473"/>
    <x v="9"/>
    <x v="3"/>
    <x v="3"/>
    <x v="20"/>
    <x v="20"/>
    <x v="3"/>
    <x v="936"/>
    <x v="899"/>
    <x v="0"/>
    <s v="No"/>
  </r>
  <r>
    <n v="1363663"/>
    <x v="30"/>
    <x v="5"/>
    <x v="9"/>
    <x v="0"/>
    <x v="0"/>
    <x v="3"/>
    <x v="747"/>
    <x v="1074"/>
    <x v="0"/>
    <s v="Yes"/>
  </r>
  <r>
    <n v="888282"/>
    <x v="32"/>
    <x v="0"/>
    <x v="0"/>
    <x v="1"/>
    <x v="1"/>
    <x v="0"/>
    <x v="58"/>
    <x v="57"/>
    <x v="0"/>
    <s v="No"/>
  </r>
  <r>
    <n v="1079295"/>
    <x v="391"/>
    <x v="4"/>
    <x v="26"/>
    <x v="1"/>
    <x v="1"/>
    <x v="0"/>
    <x v="763"/>
    <x v="88"/>
    <x v="0"/>
    <s v="No"/>
  </r>
  <r>
    <n v="360552"/>
    <x v="8"/>
    <x v="0"/>
    <x v="0"/>
    <x v="7"/>
    <x v="7"/>
    <x v="2"/>
    <x v="112"/>
    <x v="109"/>
    <x v="0"/>
    <s v="No"/>
  </r>
  <r>
    <n v="2103562"/>
    <x v="448"/>
    <x v="1"/>
    <x v="22"/>
    <x v="0"/>
    <x v="0"/>
    <x v="0"/>
    <x v="1162"/>
    <x v="1114"/>
    <x v="0"/>
    <s v="No"/>
  </r>
  <r>
    <n v="1338726"/>
    <x v="10"/>
    <x v="0"/>
    <x v="5"/>
    <x v="4"/>
    <x v="4"/>
    <x v="3"/>
    <x v="435"/>
    <x v="521"/>
    <x v="0"/>
    <s v="No"/>
  </r>
  <r>
    <n v="1741046"/>
    <x v="20"/>
    <x v="5"/>
    <x v="12"/>
    <x v="7"/>
    <x v="7"/>
    <x v="1"/>
    <x v="299"/>
    <x v="10"/>
    <x v="0"/>
    <s v="No"/>
  </r>
  <r>
    <n v="2003089"/>
    <x v="30"/>
    <x v="0"/>
    <x v="5"/>
    <x v="35"/>
    <x v="35"/>
    <x v="0"/>
    <x v="534"/>
    <x v="809"/>
    <x v="0"/>
    <s v="No"/>
  </r>
  <r>
    <n v="1967154"/>
    <x v="732"/>
    <x v="1"/>
    <x v="1"/>
    <x v="18"/>
    <x v="18"/>
    <x v="3"/>
    <x v="298"/>
    <x v="283"/>
    <x v="0"/>
    <s v="No"/>
  </r>
  <r>
    <n v="225493"/>
    <x v="22"/>
    <x v="5"/>
    <x v="12"/>
    <x v="4"/>
    <x v="4"/>
    <x v="1"/>
    <x v="552"/>
    <x v="519"/>
    <x v="0"/>
    <s v="No"/>
  </r>
  <r>
    <n v="1554761"/>
    <x v="117"/>
    <x v="0"/>
    <x v="0"/>
    <x v="25"/>
    <x v="25"/>
    <x v="1"/>
    <x v="1027"/>
    <x v="1087"/>
    <x v="0"/>
    <s v="No"/>
  </r>
  <r>
    <n v="1373014"/>
    <x v="18"/>
    <x v="0"/>
    <x v="0"/>
    <x v="0"/>
    <x v="0"/>
    <x v="0"/>
    <x v="784"/>
    <x v="1120"/>
    <x v="0"/>
    <s v="No"/>
  </r>
  <r>
    <n v="1341752"/>
    <x v="33"/>
    <x v="1"/>
    <x v="22"/>
    <x v="40"/>
    <x v="40"/>
    <x v="3"/>
    <x v="218"/>
    <x v="212"/>
    <x v="0"/>
    <s v="No"/>
  </r>
  <r>
    <n v="1889268"/>
    <x v="8"/>
    <x v="5"/>
    <x v="9"/>
    <x v="9"/>
    <x v="9"/>
    <x v="1"/>
    <x v="66"/>
    <x v="69"/>
    <x v="0"/>
    <s v="No"/>
  </r>
  <r>
    <n v="985970"/>
    <x v="20"/>
    <x v="2"/>
    <x v="17"/>
    <x v="30"/>
    <x v="30"/>
    <x v="0"/>
    <x v="1028"/>
    <x v="265"/>
    <x v="0"/>
    <s v="No"/>
  </r>
  <r>
    <n v="1751761"/>
    <x v="84"/>
    <x v="0"/>
    <x v="0"/>
    <x v="23"/>
    <x v="23"/>
    <x v="0"/>
    <x v="987"/>
    <x v="758"/>
    <x v="0"/>
    <s v="No"/>
  </r>
  <r>
    <n v="1640025"/>
    <x v="38"/>
    <x v="2"/>
    <x v="31"/>
    <x v="9"/>
    <x v="9"/>
    <x v="0"/>
    <x v="206"/>
    <x v="196"/>
    <x v="0"/>
    <s v="Yes"/>
  </r>
  <r>
    <n v="453333"/>
    <x v="10"/>
    <x v="5"/>
    <x v="15"/>
    <x v="7"/>
    <x v="7"/>
    <x v="0"/>
    <x v="467"/>
    <x v="1099"/>
    <x v="0"/>
    <s v="No"/>
  </r>
  <r>
    <n v="2086879"/>
    <x v="9"/>
    <x v="3"/>
    <x v="8"/>
    <x v="0"/>
    <x v="0"/>
    <x v="0"/>
    <x v="164"/>
    <x v="157"/>
    <x v="0"/>
    <s v="No"/>
  </r>
  <r>
    <n v="1496672"/>
    <x v="8"/>
    <x v="2"/>
    <x v="24"/>
    <x v="0"/>
    <x v="0"/>
    <x v="0"/>
    <x v="1087"/>
    <x v="1035"/>
    <x v="0"/>
    <s v="No"/>
  </r>
  <r>
    <n v="1569844"/>
    <x v="337"/>
    <x v="1"/>
    <x v="22"/>
    <x v="10"/>
    <x v="10"/>
    <x v="0"/>
    <x v="741"/>
    <x v="684"/>
    <x v="1"/>
    <s v="No"/>
  </r>
  <r>
    <n v="1950094"/>
    <x v="62"/>
    <x v="2"/>
    <x v="24"/>
    <x v="7"/>
    <x v="7"/>
    <x v="1"/>
    <x v="177"/>
    <x v="954"/>
    <x v="0"/>
    <s v="No"/>
  </r>
  <r>
    <n v="1133989"/>
    <x v="16"/>
    <x v="2"/>
    <x v="24"/>
    <x v="9"/>
    <x v="9"/>
    <x v="0"/>
    <x v="1158"/>
    <x v="986"/>
    <x v="0"/>
    <s v="No"/>
  </r>
  <r>
    <n v="1758999"/>
    <x v="893"/>
    <x v="4"/>
    <x v="6"/>
    <x v="9"/>
    <x v="9"/>
    <x v="0"/>
    <x v="678"/>
    <x v="832"/>
    <x v="0"/>
    <s v="Yes"/>
  </r>
  <r>
    <n v="1687128"/>
    <x v="185"/>
    <x v="1"/>
    <x v="1"/>
    <x v="7"/>
    <x v="7"/>
    <x v="0"/>
    <x v="258"/>
    <x v="867"/>
    <x v="0"/>
    <s v="No"/>
  </r>
  <r>
    <n v="1205887"/>
    <x v="19"/>
    <x v="5"/>
    <x v="9"/>
    <x v="14"/>
    <x v="14"/>
    <x v="0"/>
    <x v="314"/>
    <x v="297"/>
    <x v="0"/>
    <s v="No"/>
  </r>
  <r>
    <n v="1562732"/>
    <x v="25"/>
    <x v="2"/>
    <x v="24"/>
    <x v="0"/>
    <x v="0"/>
    <x v="1"/>
    <x v="470"/>
    <x v="379"/>
    <x v="0"/>
    <s v="No"/>
  </r>
  <r>
    <n v="705655"/>
    <x v="10"/>
    <x v="0"/>
    <x v="0"/>
    <x v="15"/>
    <x v="15"/>
    <x v="0"/>
    <x v="401"/>
    <x v="865"/>
    <x v="0"/>
    <s v="No"/>
  </r>
  <r>
    <n v="897575"/>
    <x v="173"/>
    <x v="1"/>
    <x v="1"/>
    <x v="4"/>
    <x v="4"/>
    <x v="0"/>
    <x v="565"/>
    <x v="711"/>
    <x v="0"/>
    <s v="No"/>
  </r>
  <r>
    <n v="1021139"/>
    <x v="109"/>
    <x v="1"/>
    <x v="22"/>
    <x v="7"/>
    <x v="7"/>
    <x v="0"/>
    <x v="906"/>
    <x v="933"/>
    <x v="0"/>
    <s v="No"/>
  </r>
  <r>
    <n v="1331020"/>
    <x v="172"/>
    <x v="5"/>
    <x v="9"/>
    <x v="16"/>
    <x v="16"/>
    <x v="1"/>
    <x v="47"/>
    <x v="993"/>
    <x v="0"/>
    <s v="No"/>
  </r>
  <r>
    <n v="1899771"/>
    <x v="8"/>
    <x v="5"/>
    <x v="12"/>
    <x v="5"/>
    <x v="5"/>
    <x v="0"/>
    <x v="559"/>
    <x v="402"/>
    <x v="0"/>
    <s v="No"/>
  </r>
  <r>
    <n v="799641"/>
    <x v="28"/>
    <x v="5"/>
    <x v="9"/>
    <x v="4"/>
    <x v="4"/>
    <x v="0"/>
    <x v="910"/>
    <x v="1018"/>
    <x v="0"/>
    <s v="Yes"/>
  </r>
  <r>
    <n v="1852642"/>
    <x v="319"/>
    <x v="1"/>
    <x v="27"/>
    <x v="21"/>
    <x v="21"/>
    <x v="0"/>
    <x v="427"/>
    <x v="409"/>
    <x v="0"/>
    <s v="Yes"/>
  </r>
  <r>
    <n v="814238"/>
    <x v="130"/>
    <x v="1"/>
    <x v="1"/>
    <x v="7"/>
    <x v="7"/>
    <x v="0"/>
    <x v="194"/>
    <x v="163"/>
    <x v="0"/>
    <s v="Yes"/>
  </r>
  <r>
    <n v="970574"/>
    <x v="23"/>
    <x v="7"/>
    <x v="39"/>
    <x v="0"/>
    <x v="0"/>
    <x v="0"/>
    <x v="193"/>
    <x v="186"/>
    <x v="0"/>
    <s v="No"/>
  </r>
  <r>
    <n v="1734948"/>
    <x v="135"/>
    <x v="7"/>
    <x v="21"/>
    <x v="12"/>
    <x v="12"/>
    <x v="0"/>
    <x v="1326"/>
    <x v="1266"/>
    <x v="0"/>
    <s v="No"/>
  </r>
  <r>
    <n v="1458415"/>
    <x v="4"/>
    <x v="3"/>
    <x v="8"/>
    <x v="1"/>
    <x v="1"/>
    <x v="0"/>
    <x v="630"/>
    <x v="593"/>
    <x v="0"/>
    <s v="Yes"/>
  </r>
  <r>
    <n v="1673889"/>
    <x v="62"/>
    <x v="2"/>
    <x v="24"/>
    <x v="18"/>
    <x v="18"/>
    <x v="0"/>
    <x v="724"/>
    <x v="343"/>
    <x v="0"/>
    <s v="No"/>
  </r>
  <r>
    <n v="1250679"/>
    <x v="19"/>
    <x v="0"/>
    <x v="0"/>
    <x v="20"/>
    <x v="20"/>
    <x v="1"/>
    <x v="810"/>
    <x v="627"/>
    <x v="0"/>
    <s v="No"/>
  </r>
  <r>
    <n v="862281"/>
    <x v="14"/>
    <x v="7"/>
    <x v="39"/>
    <x v="32"/>
    <x v="32"/>
    <x v="3"/>
    <x v="50"/>
    <x v="49"/>
    <x v="0"/>
    <s v="No"/>
  </r>
  <r>
    <n v="1584164"/>
    <x v="427"/>
    <x v="0"/>
    <x v="37"/>
    <x v="12"/>
    <x v="12"/>
    <x v="0"/>
    <x v="153"/>
    <x v="148"/>
    <x v="0"/>
    <s v="No"/>
  </r>
  <r>
    <n v="437568"/>
    <x v="14"/>
    <x v="2"/>
    <x v="35"/>
    <x v="13"/>
    <x v="13"/>
    <x v="0"/>
    <x v="823"/>
    <x v="19"/>
    <x v="0"/>
    <s v="No"/>
  </r>
  <r>
    <n v="1478968"/>
    <x v="35"/>
    <x v="0"/>
    <x v="0"/>
    <x v="0"/>
    <x v="0"/>
    <x v="0"/>
    <x v="631"/>
    <x v="40"/>
    <x v="0"/>
    <s v="No"/>
  </r>
  <r>
    <n v="676313"/>
    <x v="110"/>
    <x v="5"/>
    <x v="14"/>
    <x v="5"/>
    <x v="5"/>
    <x v="0"/>
    <x v="931"/>
    <x v="252"/>
    <x v="0"/>
    <s v="No"/>
  </r>
  <r>
    <n v="1735116"/>
    <x v="8"/>
    <x v="2"/>
    <x v="24"/>
    <x v="27"/>
    <x v="27"/>
    <x v="0"/>
    <x v="1326"/>
    <x v="1266"/>
    <x v="0"/>
    <s v="Yes"/>
  </r>
  <r>
    <n v="321427"/>
    <x v="30"/>
    <x v="5"/>
    <x v="12"/>
    <x v="18"/>
    <x v="18"/>
    <x v="1"/>
    <x v="126"/>
    <x v="124"/>
    <x v="0"/>
    <s v="No"/>
  </r>
  <r>
    <n v="2015803"/>
    <x v="8"/>
    <x v="5"/>
    <x v="12"/>
    <x v="7"/>
    <x v="7"/>
    <x v="0"/>
    <x v="1219"/>
    <x v="1162"/>
    <x v="0"/>
    <s v="Yes"/>
  </r>
  <r>
    <n v="1941615"/>
    <x v="9"/>
    <x v="3"/>
    <x v="8"/>
    <x v="8"/>
    <x v="8"/>
    <x v="0"/>
    <x v="307"/>
    <x v="292"/>
    <x v="0"/>
    <s v="No"/>
  </r>
  <r>
    <n v="2017954"/>
    <x v="5"/>
    <x v="1"/>
    <x v="27"/>
    <x v="20"/>
    <x v="20"/>
    <x v="0"/>
    <x v="229"/>
    <x v="123"/>
    <x v="0"/>
    <s v="No"/>
  </r>
  <r>
    <n v="1662040"/>
    <x v="23"/>
    <x v="2"/>
    <x v="24"/>
    <x v="7"/>
    <x v="7"/>
    <x v="3"/>
    <x v="182"/>
    <x v="823"/>
    <x v="0"/>
    <s v="Yes"/>
  </r>
  <r>
    <n v="1260644"/>
    <x v="620"/>
    <x v="5"/>
    <x v="12"/>
    <x v="4"/>
    <x v="4"/>
    <x v="1"/>
    <x v="219"/>
    <x v="174"/>
    <x v="0"/>
    <s v="No"/>
  </r>
  <r>
    <n v="1588223"/>
    <x v="4"/>
    <x v="3"/>
    <x v="8"/>
    <x v="10"/>
    <x v="10"/>
    <x v="0"/>
    <x v="88"/>
    <x v="85"/>
    <x v="0"/>
    <s v="Yes"/>
  </r>
  <r>
    <n v="757810"/>
    <x v="38"/>
    <x v="2"/>
    <x v="40"/>
    <x v="13"/>
    <x v="13"/>
    <x v="0"/>
    <x v="830"/>
    <x v="236"/>
    <x v="0"/>
    <s v="No"/>
  </r>
  <r>
    <n v="1361182"/>
    <x v="8"/>
    <x v="2"/>
    <x v="35"/>
    <x v="19"/>
    <x v="19"/>
    <x v="0"/>
    <x v="833"/>
    <x v="791"/>
    <x v="0"/>
    <s v="No"/>
  </r>
  <r>
    <n v="1787590"/>
    <x v="10"/>
    <x v="5"/>
    <x v="36"/>
    <x v="7"/>
    <x v="7"/>
    <x v="0"/>
    <x v="142"/>
    <x v="138"/>
    <x v="0"/>
    <s v="No"/>
  </r>
  <r>
    <n v="1867996"/>
    <x v="48"/>
    <x v="4"/>
    <x v="6"/>
    <x v="7"/>
    <x v="7"/>
    <x v="0"/>
    <x v="368"/>
    <x v="105"/>
    <x v="0"/>
    <s v="No"/>
  </r>
  <r>
    <n v="1902539"/>
    <x v="129"/>
    <x v="7"/>
    <x v="19"/>
    <x v="13"/>
    <x v="13"/>
    <x v="0"/>
    <x v="1045"/>
    <x v="999"/>
    <x v="0"/>
    <s v="No"/>
  </r>
  <r>
    <n v="1498485"/>
    <x v="18"/>
    <x v="0"/>
    <x v="0"/>
    <x v="5"/>
    <x v="5"/>
    <x v="0"/>
    <x v="1184"/>
    <x v="730"/>
    <x v="0"/>
    <s v="No"/>
  </r>
  <r>
    <n v="1614323"/>
    <x v="14"/>
    <x v="2"/>
    <x v="34"/>
    <x v="12"/>
    <x v="12"/>
    <x v="0"/>
    <x v="1038"/>
    <x v="794"/>
    <x v="0"/>
    <s v="No"/>
  </r>
  <r>
    <n v="1171987"/>
    <x v="118"/>
    <x v="1"/>
    <x v="1"/>
    <x v="31"/>
    <x v="31"/>
    <x v="0"/>
    <x v="1149"/>
    <x v="1290"/>
    <x v="0"/>
    <s v="No"/>
  </r>
  <r>
    <n v="1439857"/>
    <x v="8"/>
    <x v="2"/>
    <x v="45"/>
    <x v="7"/>
    <x v="7"/>
    <x v="0"/>
    <x v="551"/>
    <x v="472"/>
    <x v="0"/>
    <s v="Yes"/>
  </r>
  <r>
    <n v="675000"/>
    <x v="19"/>
    <x v="5"/>
    <x v="9"/>
    <x v="10"/>
    <x v="10"/>
    <x v="3"/>
    <x v="78"/>
    <x v="75"/>
    <x v="0"/>
    <s v="No"/>
  </r>
  <r>
    <n v="1588273"/>
    <x v="14"/>
    <x v="0"/>
    <x v="0"/>
    <x v="13"/>
    <x v="13"/>
    <x v="3"/>
    <x v="88"/>
    <x v="85"/>
    <x v="0"/>
    <s v="No"/>
  </r>
  <r>
    <n v="1065670"/>
    <x v="8"/>
    <x v="7"/>
    <x v="21"/>
    <x v="21"/>
    <x v="21"/>
    <x v="0"/>
    <x v="99"/>
    <x v="890"/>
    <x v="0"/>
    <s v="No"/>
  </r>
  <r>
    <n v="1148247"/>
    <x v="246"/>
    <x v="0"/>
    <x v="5"/>
    <x v="53"/>
    <x v="51"/>
    <x v="0"/>
    <x v="439"/>
    <x v="419"/>
    <x v="0"/>
    <s v="No"/>
  </r>
  <r>
    <n v="1480973"/>
    <x v="894"/>
    <x v="1"/>
    <x v="1"/>
    <x v="21"/>
    <x v="21"/>
    <x v="0"/>
    <x v="297"/>
    <x v="476"/>
    <x v="0"/>
    <s v="No"/>
  </r>
  <r>
    <n v="313605"/>
    <x v="30"/>
    <x v="0"/>
    <x v="0"/>
    <x v="0"/>
    <x v="0"/>
    <x v="3"/>
    <x v="898"/>
    <x v="863"/>
    <x v="0"/>
    <s v="Yes"/>
  </r>
  <r>
    <n v="1839352"/>
    <x v="47"/>
    <x v="2"/>
    <x v="59"/>
    <x v="14"/>
    <x v="14"/>
    <x v="0"/>
    <x v="325"/>
    <x v="266"/>
    <x v="0"/>
    <s v="No"/>
  </r>
  <r>
    <n v="1218045"/>
    <x v="895"/>
    <x v="1"/>
    <x v="22"/>
    <x v="13"/>
    <x v="13"/>
    <x v="0"/>
    <x v="999"/>
    <x v="420"/>
    <x v="0"/>
    <s v="Yes"/>
  </r>
  <r>
    <n v="1132604"/>
    <x v="1"/>
    <x v="0"/>
    <x v="0"/>
    <x v="14"/>
    <x v="14"/>
    <x v="1"/>
    <x v="895"/>
    <x v="986"/>
    <x v="0"/>
    <s v="Yes"/>
  </r>
  <r>
    <n v="1394670"/>
    <x v="183"/>
    <x v="1"/>
    <x v="1"/>
    <x v="7"/>
    <x v="7"/>
    <x v="0"/>
    <x v="211"/>
    <x v="692"/>
    <x v="0"/>
    <s v="Yes"/>
  </r>
  <r>
    <n v="402086"/>
    <x v="28"/>
    <x v="7"/>
    <x v="69"/>
    <x v="18"/>
    <x v="18"/>
    <x v="1"/>
    <x v="443"/>
    <x v="278"/>
    <x v="0"/>
    <s v="No"/>
  </r>
  <r>
    <n v="727591"/>
    <x v="35"/>
    <x v="0"/>
    <x v="0"/>
    <x v="0"/>
    <x v="0"/>
    <x v="0"/>
    <x v="553"/>
    <x v="520"/>
    <x v="0"/>
    <s v="No"/>
  </r>
  <r>
    <n v="1600679"/>
    <x v="16"/>
    <x v="2"/>
    <x v="2"/>
    <x v="9"/>
    <x v="9"/>
    <x v="0"/>
    <x v="382"/>
    <x v="886"/>
    <x v="0"/>
    <s v="No"/>
  </r>
  <r>
    <n v="1420194"/>
    <x v="182"/>
    <x v="7"/>
    <x v="19"/>
    <x v="9"/>
    <x v="9"/>
    <x v="0"/>
    <x v="594"/>
    <x v="1014"/>
    <x v="0"/>
    <s v="Yes"/>
  </r>
  <r>
    <n v="1741514"/>
    <x v="32"/>
    <x v="5"/>
    <x v="12"/>
    <x v="31"/>
    <x v="31"/>
    <x v="1"/>
    <x v="10"/>
    <x v="303"/>
    <x v="0"/>
    <s v="No"/>
  </r>
  <r>
    <n v="772457"/>
    <x v="33"/>
    <x v="4"/>
    <x v="26"/>
    <x v="7"/>
    <x v="7"/>
    <x v="0"/>
    <x v="37"/>
    <x v="32"/>
    <x v="0"/>
    <s v="No"/>
  </r>
  <r>
    <n v="1714793"/>
    <x v="23"/>
    <x v="5"/>
    <x v="9"/>
    <x v="27"/>
    <x v="27"/>
    <x v="1"/>
    <x v="54"/>
    <x v="384"/>
    <x v="0"/>
    <s v="No"/>
  </r>
  <r>
    <n v="425440"/>
    <x v="45"/>
    <x v="5"/>
    <x v="9"/>
    <x v="36"/>
    <x v="36"/>
    <x v="0"/>
    <x v="744"/>
    <x v="846"/>
    <x v="0"/>
    <s v="No"/>
  </r>
  <r>
    <n v="1769928"/>
    <x v="1"/>
    <x v="0"/>
    <x v="0"/>
    <x v="29"/>
    <x v="29"/>
    <x v="0"/>
    <x v="523"/>
    <x v="254"/>
    <x v="0"/>
    <s v="No"/>
  </r>
  <r>
    <n v="570174"/>
    <x v="38"/>
    <x v="5"/>
    <x v="15"/>
    <x v="45"/>
    <x v="44"/>
    <x v="1"/>
    <x v="121"/>
    <x v="83"/>
    <x v="0"/>
    <s v="No"/>
  </r>
  <r>
    <n v="879430"/>
    <x v="241"/>
    <x v="6"/>
    <x v="46"/>
    <x v="5"/>
    <x v="5"/>
    <x v="0"/>
    <x v="265"/>
    <x v="256"/>
    <x v="0"/>
    <s v="No"/>
  </r>
  <r>
    <n v="546736"/>
    <x v="8"/>
    <x v="5"/>
    <x v="12"/>
    <x v="14"/>
    <x v="14"/>
    <x v="3"/>
    <x v="538"/>
    <x v="636"/>
    <x v="0"/>
    <s v="Yes"/>
  </r>
  <r>
    <n v="1375239"/>
    <x v="82"/>
    <x v="1"/>
    <x v="1"/>
    <x v="44"/>
    <x v="43"/>
    <x v="0"/>
    <x v="106"/>
    <x v="439"/>
    <x v="0"/>
    <s v="Yes"/>
  </r>
  <r>
    <n v="864335"/>
    <x v="82"/>
    <x v="1"/>
    <x v="22"/>
    <x v="9"/>
    <x v="9"/>
    <x v="0"/>
    <x v="537"/>
    <x v="192"/>
    <x v="0"/>
    <s v="No"/>
  </r>
  <r>
    <n v="2193967"/>
    <x v="33"/>
    <x v="1"/>
    <x v="4"/>
    <x v="10"/>
    <x v="10"/>
    <x v="0"/>
    <x v="324"/>
    <x v="308"/>
    <x v="0"/>
    <s v="Yes"/>
  </r>
  <r>
    <n v="305152"/>
    <x v="296"/>
    <x v="5"/>
    <x v="14"/>
    <x v="12"/>
    <x v="12"/>
    <x v="3"/>
    <x v="1177"/>
    <x v="8"/>
    <x v="0"/>
    <s v="Yes"/>
  </r>
  <r>
    <n v="1840537"/>
    <x v="21"/>
    <x v="2"/>
    <x v="2"/>
    <x v="7"/>
    <x v="7"/>
    <x v="0"/>
    <x v="628"/>
    <x v="1171"/>
    <x v="0"/>
    <s v="No"/>
  </r>
  <r>
    <n v="556212"/>
    <x v="16"/>
    <x v="2"/>
    <x v="23"/>
    <x v="31"/>
    <x v="31"/>
    <x v="0"/>
    <x v="442"/>
    <x v="906"/>
    <x v="0"/>
    <s v="No"/>
  </r>
  <r>
    <n v="1683439"/>
    <x v="412"/>
    <x v="1"/>
    <x v="13"/>
    <x v="13"/>
    <x v="13"/>
    <x v="0"/>
    <x v="1160"/>
    <x v="1113"/>
    <x v="0"/>
    <s v="No"/>
  </r>
  <r>
    <n v="1686614"/>
    <x v="62"/>
    <x v="2"/>
    <x v="31"/>
    <x v="0"/>
    <x v="0"/>
    <x v="0"/>
    <x v="651"/>
    <x v="674"/>
    <x v="0"/>
    <s v="No"/>
  </r>
  <r>
    <n v="400935"/>
    <x v="1"/>
    <x v="0"/>
    <x v="0"/>
    <x v="19"/>
    <x v="19"/>
    <x v="0"/>
    <x v="290"/>
    <x v="1005"/>
    <x v="0"/>
    <s v="No"/>
  </r>
  <r>
    <n v="488983"/>
    <x v="50"/>
    <x v="5"/>
    <x v="9"/>
    <x v="7"/>
    <x v="7"/>
    <x v="0"/>
    <x v="709"/>
    <x v="712"/>
    <x v="0"/>
    <s v="No"/>
  </r>
  <r>
    <n v="563404"/>
    <x v="20"/>
    <x v="0"/>
    <x v="0"/>
    <x v="7"/>
    <x v="7"/>
    <x v="1"/>
    <x v="259"/>
    <x v="436"/>
    <x v="0"/>
    <s v="No"/>
  </r>
  <r>
    <n v="957138"/>
    <x v="8"/>
    <x v="5"/>
    <x v="12"/>
    <x v="13"/>
    <x v="13"/>
    <x v="1"/>
    <x v="856"/>
    <x v="1243"/>
    <x v="0"/>
    <s v="No"/>
  </r>
  <r>
    <n v="1355363"/>
    <x v="20"/>
    <x v="2"/>
    <x v="10"/>
    <x v="7"/>
    <x v="7"/>
    <x v="0"/>
    <x v="366"/>
    <x v="346"/>
    <x v="0"/>
    <s v="No"/>
  </r>
  <r>
    <n v="1006876"/>
    <x v="515"/>
    <x v="1"/>
    <x v="1"/>
    <x v="18"/>
    <x v="18"/>
    <x v="0"/>
    <x v="1046"/>
    <x v="815"/>
    <x v="0"/>
    <s v="No"/>
  </r>
  <r>
    <n v="1497538"/>
    <x v="82"/>
    <x v="1"/>
    <x v="4"/>
    <x v="52"/>
    <x v="50"/>
    <x v="0"/>
    <x v="505"/>
    <x v="476"/>
    <x v="0"/>
    <s v="Yes"/>
  </r>
  <r>
    <n v="1735468"/>
    <x v="312"/>
    <x v="4"/>
    <x v="26"/>
    <x v="40"/>
    <x v="40"/>
    <x v="0"/>
    <x v="691"/>
    <x v="438"/>
    <x v="0"/>
    <s v="No"/>
  </r>
  <r>
    <n v="1054650"/>
    <x v="17"/>
    <x v="3"/>
    <x v="3"/>
    <x v="3"/>
    <x v="3"/>
    <x v="0"/>
    <x v="518"/>
    <x v="492"/>
    <x v="0"/>
    <s v="No"/>
  </r>
  <r>
    <n v="1470119"/>
    <x v="33"/>
    <x v="4"/>
    <x v="6"/>
    <x v="4"/>
    <x v="4"/>
    <x v="3"/>
    <x v="661"/>
    <x v="667"/>
    <x v="0"/>
    <s v="No"/>
  </r>
  <r>
    <n v="772225"/>
    <x v="896"/>
    <x v="1"/>
    <x v="1"/>
    <x v="7"/>
    <x v="7"/>
    <x v="0"/>
    <x v="37"/>
    <x v="474"/>
    <x v="0"/>
    <s v="No"/>
  </r>
  <r>
    <n v="536877"/>
    <x v="19"/>
    <x v="0"/>
    <x v="0"/>
    <x v="35"/>
    <x v="35"/>
    <x v="1"/>
    <x v="947"/>
    <x v="881"/>
    <x v="0"/>
    <s v="No"/>
  </r>
  <r>
    <n v="1271446"/>
    <x v="1"/>
    <x v="0"/>
    <x v="0"/>
    <x v="5"/>
    <x v="5"/>
    <x v="0"/>
    <x v="973"/>
    <x v="663"/>
    <x v="0"/>
    <s v="Yes"/>
  </r>
  <r>
    <n v="1909302"/>
    <x v="23"/>
    <x v="2"/>
    <x v="24"/>
    <x v="22"/>
    <x v="22"/>
    <x v="3"/>
    <x v="806"/>
    <x v="131"/>
    <x v="0"/>
    <s v="No"/>
  </r>
  <r>
    <n v="824173"/>
    <x v="5"/>
    <x v="1"/>
    <x v="22"/>
    <x v="45"/>
    <x v="44"/>
    <x v="0"/>
    <x v="607"/>
    <x v="719"/>
    <x v="0"/>
    <s v="No"/>
  </r>
  <r>
    <n v="1501706"/>
    <x v="72"/>
    <x v="6"/>
    <x v="41"/>
    <x v="7"/>
    <x v="7"/>
    <x v="0"/>
    <x v="771"/>
    <x v="730"/>
    <x v="0"/>
    <s v="No"/>
  </r>
  <r>
    <n v="427722"/>
    <x v="250"/>
    <x v="5"/>
    <x v="36"/>
    <x v="5"/>
    <x v="5"/>
    <x v="0"/>
    <x v="994"/>
    <x v="657"/>
    <x v="0"/>
    <s v="No"/>
  </r>
  <r>
    <n v="1239488"/>
    <x v="23"/>
    <x v="7"/>
    <x v="39"/>
    <x v="8"/>
    <x v="8"/>
    <x v="0"/>
    <x v="260"/>
    <x v="1012"/>
    <x v="0"/>
    <s v="Yes"/>
  </r>
  <r>
    <n v="1350294"/>
    <x v="72"/>
    <x v="6"/>
    <x v="11"/>
    <x v="32"/>
    <x v="32"/>
    <x v="2"/>
    <x v="1009"/>
    <x v="346"/>
    <x v="0"/>
    <s v="No"/>
  </r>
  <r>
    <n v="1136609"/>
    <x v="695"/>
    <x v="9"/>
    <x v="55"/>
    <x v="15"/>
    <x v="15"/>
    <x v="0"/>
    <x v="1253"/>
    <x v="1195"/>
    <x v="0"/>
    <s v="Yes"/>
  </r>
  <r>
    <n v="1998829"/>
    <x v="23"/>
    <x v="5"/>
    <x v="14"/>
    <x v="14"/>
    <x v="14"/>
    <x v="0"/>
    <x v="781"/>
    <x v="923"/>
    <x v="0"/>
    <s v="No"/>
  </r>
  <r>
    <n v="1463868"/>
    <x v="50"/>
    <x v="7"/>
    <x v="56"/>
    <x v="5"/>
    <x v="5"/>
    <x v="0"/>
    <x v="1078"/>
    <x v="1025"/>
    <x v="0"/>
    <s v="No"/>
  </r>
  <r>
    <n v="1544277"/>
    <x v="8"/>
    <x v="0"/>
    <x v="0"/>
    <x v="12"/>
    <x v="12"/>
    <x v="0"/>
    <x v="377"/>
    <x v="357"/>
    <x v="0"/>
    <s v="No"/>
  </r>
  <r>
    <n v="862840"/>
    <x v="10"/>
    <x v="2"/>
    <x v="17"/>
    <x v="19"/>
    <x v="19"/>
    <x v="0"/>
    <x v="50"/>
    <x v="262"/>
    <x v="0"/>
    <s v="No"/>
  </r>
  <r>
    <n v="1335283"/>
    <x v="10"/>
    <x v="5"/>
    <x v="9"/>
    <x v="7"/>
    <x v="7"/>
    <x v="0"/>
    <x v="1072"/>
    <x v="1033"/>
    <x v="0"/>
    <s v="No"/>
  </r>
  <r>
    <n v="1163350"/>
    <x v="1"/>
    <x v="0"/>
    <x v="0"/>
    <x v="20"/>
    <x v="20"/>
    <x v="0"/>
    <x v="588"/>
    <x v="678"/>
    <x v="0"/>
    <s v="No"/>
  </r>
  <r>
    <n v="1877093"/>
    <x v="8"/>
    <x v="0"/>
    <x v="0"/>
    <x v="20"/>
    <x v="20"/>
    <x v="0"/>
    <x v="250"/>
    <x v="6"/>
    <x v="0"/>
    <s v="No"/>
  </r>
  <r>
    <n v="1727926"/>
    <x v="33"/>
    <x v="1"/>
    <x v="22"/>
    <x v="7"/>
    <x v="7"/>
    <x v="0"/>
    <x v="618"/>
    <x v="580"/>
    <x v="0"/>
    <s v="No"/>
  </r>
  <r>
    <n v="1766014"/>
    <x v="7"/>
    <x v="4"/>
    <x v="6"/>
    <x v="20"/>
    <x v="20"/>
    <x v="0"/>
    <x v="560"/>
    <x v="526"/>
    <x v="0"/>
    <s v="No"/>
  </r>
  <r>
    <n v="1633165"/>
    <x v="105"/>
    <x v="5"/>
    <x v="12"/>
    <x v="7"/>
    <x v="7"/>
    <x v="0"/>
    <x v="812"/>
    <x v="769"/>
    <x v="0"/>
    <s v="Yes"/>
  </r>
  <r>
    <n v="2069331"/>
    <x v="16"/>
    <x v="1"/>
    <x v="1"/>
    <x v="0"/>
    <x v="0"/>
    <x v="0"/>
    <x v="33"/>
    <x v="46"/>
    <x v="0"/>
    <s v="Yes"/>
  </r>
  <r>
    <n v="786515"/>
    <x v="62"/>
    <x v="1"/>
    <x v="1"/>
    <x v="5"/>
    <x v="5"/>
    <x v="0"/>
    <x v="1309"/>
    <x v="143"/>
    <x v="0"/>
    <s v="No"/>
  </r>
  <r>
    <n v="1365219"/>
    <x v="20"/>
    <x v="1"/>
    <x v="4"/>
    <x v="14"/>
    <x v="14"/>
    <x v="0"/>
    <x v="64"/>
    <x v="1074"/>
    <x v="0"/>
    <s v="No"/>
  </r>
  <r>
    <n v="1199194"/>
    <x v="1"/>
    <x v="0"/>
    <x v="0"/>
    <x v="21"/>
    <x v="21"/>
    <x v="0"/>
    <x v="426"/>
    <x v="714"/>
    <x v="0"/>
    <s v="No"/>
  </r>
  <r>
    <n v="527946"/>
    <x v="19"/>
    <x v="7"/>
    <x v="21"/>
    <x v="13"/>
    <x v="13"/>
    <x v="0"/>
    <x v="312"/>
    <x v="355"/>
    <x v="0"/>
    <s v="No"/>
  </r>
  <r>
    <n v="864570"/>
    <x v="8"/>
    <x v="2"/>
    <x v="30"/>
    <x v="4"/>
    <x v="4"/>
    <x v="1"/>
    <x v="537"/>
    <x v="522"/>
    <x v="0"/>
    <s v="No"/>
  </r>
  <r>
    <n v="2000035"/>
    <x v="4"/>
    <x v="3"/>
    <x v="8"/>
    <x v="7"/>
    <x v="7"/>
    <x v="0"/>
    <x v="138"/>
    <x v="134"/>
    <x v="0"/>
    <s v="Yes"/>
  </r>
  <r>
    <n v="1071908"/>
    <x v="460"/>
    <x v="1"/>
    <x v="4"/>
    <x v="27"/>
    <x v="27"/>
    <x v="0"/>
    <x v="27"/>
    <x v="27"/>
    <x v="0"/>
    <s v="No"/>
  </r>
  <r>
    <n v="1522807"/>
    <x v="619"/>
    <x v="1"/>
    <x v="27"/>
    <x v="13"/>
    <x v="13"/>
    <x v="0"/>
    <x v="415"/>
    <x v="398"/>
    <x v="0"/>
    <s v="Yes"/>
  </r>
  <r>
    <n v="1762269"/>
    <x v="14"/>
    <x v="1"/>
    <x v="1"/>
    <x v="7"/>
    <x v="7"/>
    <x v="1"/>
    <x v="780"/>
    <x v="582"/>
    <x v="0"/>
    <s v="No"/>
  </r>
  <r>
    <n v="1531569"/>
    <x v="110"/>
    <x v="8"/>
    <x v="49"/>
    <x v="1"/>
    <x v="1"/>
    <x v="0"/>
    <x v="1194"/>
    <x v="1140"/>
    <x v="0"/>
    <s v="Yes"/>
  </r>
  <r>
    <n v="2111193"/>
    <x v="82"/>
    <x v="1"/>
    <x v="1"/>
    <x v="18"/>
    <x v="18"/>
    <x v="0"/>
    <x v="718"/>
    <x v="683"/>
    <x v="0"/>
    <s v="Yes"/>
  </r>
  <r>
    <n v="2099067"/>
    <x v="1"/>
    <x v="0"/>
    <x v="0"/>
    <x v="4"/>
    <x v="4"/>
    <x v="0"/>
    <x v="549"/>
    <x v="518"/>
    <x v="0"/>
    <s v="No"/>
  </r>
  <r>
    <n v="657354"/>
    <x v="86"/>
    <x v="5"/>
    <x v="12"/>
    <x v="34"/>
    <x v="34"/>
    <x v="1"/>
    <x v="861"/>
    <x v="43"/>
    <x v="0"/>
    <s v="Yes"/>
  </r>
  <r>
    <n v="438409"/>
    <x v="14"/>
    <x v="2"/>
    <x v="28"/>
    <x v="25"/>
    <x v="25"/>
    <x v="1"/>
    <x v="1128"/>
    <x v="1075"/>
    <x v="0"/>
    <s v="No"/>
  </r>
  <r>
    <n v="1641619"/>
    <x v="8"/>
    <x v="5"/>
    <x v="15"/>
    <x v="5"/>
    <x v="5"/>
    <x v="1"/>
    <x v="495"/>
    <x v="467"/>
    <x v="0"/>
    <s v="No"/>
  </r>
  <r>
    <n v="1567119"/>
    <x v="155"/>
    <x v="1"/>
    <x v="13"/>
    <x v="31"/>
    <x v="31"/>
    <x v="0"/>
    <x v="296"/>
    <x v="281"/>
    <x v="1"/>
    <s v="No"/>
  </r>
  <r>
    <n v="1754159"/>
    <x v="886"/>
    <x v="7"/>
    <x v="19"/>
    <x v="6"/>
    <x v="6"/>
    <x v="0"/>
    <x v="441"/>
    <x v="391"/>
    <x v="0"/>
    <s v="No"/>
  </r>
  <r>
    <n v="973032"/>
    <x v="14"/>
    <x v="2"/>
    <x v="20"/>
    <x v="38"/>
    <x v="38"/>
    <x v="0"/>
    <x v="997"/>
    <x v="893"/>
    <x v="0"/>
    <s v="No"/>
  </r>
  <r>
    <n v="1426832"/>
    <x v="228"/>
    <x v="1"/>
    <x v="27"/>
    <x v="15"/>
    <x v="15"/>
    <x v="0"/>
    <x v="220"/>
    <x v="120"/>
    <x v="0"/>
    <s v="No"/>
  </r>
  <r>
    <n v="1122144"/>
    <x v="897"/>
    <x v="0"/>
    <x v="5"/>
    <x v="7"/>
    <x v="7"/>
    <x v="0"/>
    <x v="85"/>
    <x v="428"/>
    <x v="0"/>
    <s v="No"/>
  </r>
  <r>
    <n v="976757"/>
    <x v="359"/>
    <x v="1"/>
    <x v="4"/>
    <x v="27"/>
    <x v="27"/>
    <x v="0"/>
    <x v="1292"/>
    <x v="1237"/>
    <x v="0"/>
    <s v="No"/>
  </r>
  <r>
    <n v="347472"/>
    <x v="14"/>
    <x v="2"/>
    <x v="34"/>
    <x v="7"/>
    <x v="7"/>
    <x v="0"/>
    <x v="530"/>
    <x v="983"/>
    <x v="0"/>
    <s v="No"/>
  </r>
  <r>
    <n v="1422151"/>
    <x v="18"/>
    <x v="0"/>
    <x v="0"/>
    <x v="1"/>
    <x v="1"/>
    <x v="0"/>
    <x v="123"/>
    <x v="433"/>
    <x v="0"/>
    <s v="Yes"/>
  </r>
  <r>
    <n v="2094734"/>
    <x v="127"/>
    <x v="5"/>
    <x v="9"/>
    <x v="13"/>
    <x v="13"/>
    <x v="0"/>
    <x v="1084"/>
    <x v="1031"/>
    <x v="0"/>
    <s v="No"/>
  </r>
  <r>
    <n v="1572088"/>
    <x v="17"/>
    <x v="3"/>
    <x v="25"/>
    <x v="4"/>
    <x v="4"/>
    <x v="0"/>
    <x v="363"/>
    <x v="344"/>
    <x v="0"/>
    <s v="No"/>
  </r>
  <r>
    <n v="327728"/>
    <x v="8"/>
    <x v="0"/>
    <x v="5"/>
    <x v="8"/>
    <x v="8"/>
    <x v="1"/>
    <x v="692"/>
    <x v="1054"/>
    <x v="0"/>
    <s v="No"/>
  </r>
  <r>
    <n v="1061125"/>
    <x v="157"/>
    <x v="1"/>
    <x v="13"/>
    <x v="21"/>
    <x v="21"/>
    <x v="0"/>
    <x v="1077"/>
    <x v="1024"/>
    <x v="0"/>
    <s v="No"/>
  </r>
  <r>
    <n v="1183610"/>
    <x v="20"/>
    <x v="5"/>
    <x v="36"/>
    <x v="38"/>
    <x v="38"/>
    <x v="0"/>
    <x v="146"/>
    <x v="586"/>
    <x v="0"/>
    <s v="No"/>
  </r>
  <r>
    <n v="943882"/>
    <x v="9"/>
    <x v="3"/>
    <x v="3"/>
    <x v="2"/>
    <x v="2"/>
    <x v="0"/>
    <x v="205"/>
    <x v="608"/>
    <x v="0"/>
    <s v="No"/>
  </r>
  <r>
    <n v="639927"/>
    <x v="22"/>
    <x v="5"/>
    <x v="12"/>
    <x v="5"/>
    <x v="5"/>
    <x v="0"/>
    <x v="905"/>
    <x v="840"/>
    <x v="0"/>
    <s v="Yes"/>
  </r>
  <r>
    <n v="558860"/>
    <x v="17"/>
    <x v="3"/>
    <x v="8"/>
    <x v="0"/>
    <x v="0"/>
    <x v="0"/>
    <x v="364"/>
    <x v="1010"/>
    <x v="0"/>
    <s v="No"/>
  </r>
  <r>
    <n v="834131"/>
    <x v="35"/>
    <x v="0"/>
    <x v="0"/>
    <x v="5"/>
    <x v="5"/>
    <x v="0"/>
    <x v="247"/>
    <x v="241"/>
    <x v="0"/>
    <s v="No"/>
  </r>
  <r>
    <n v="389286"/>
    <x v="69"/>
    <x v="0"/>
    <x v="0"/>
    <x v="0"/>
    <x v="0"/>
    <x v="3"/>
    <x v="1198"/>
    <x v="1003"/>
    <x v="0"/>
    <s v="No"/>
  </r>
  <r>
    <n v="1519854"/>
    <x v="367"/>
    <x v="2"/>
    <x v="24"/>
    <x v="18"/>
    <x v="18"/>
    <x v="1"/>
    <x v="1229"/>
    <x v="106"/>
    <x v="0"/>
    <s v="No"/>
  </r>
  <r>
    <n v="2124509"/>
    <x v="20"/>
    <x v="2"/>
    <x v="10"/>
    <x v="7"/>
    <x v="7"/>
    <x v="0"/>
    <x v="592"/>
    <x v="557"/>
    <x v="0"/>
    <s v="Yes"/>
  </r>
  <r>
    <n v="2102931"/>
    <x v="4"/>
    <x v="3"/>
    <x v="8"/>
    <x v="13"/>
    <x v="13"/>
    <x v="0"/>
    <x v="881"/>
    <x v="842"/>
    <x v="0"/>
    <s v="No"/>
  </r>
  <r>
    <n v="1980569"/>
    <x v="10"/>
    <x v="2"/>
    <x v="24"/>
    <x v="44"/>
    <x v="43"/>
    <x v="0"/>
    <x v="44"/>
    <x v="536"/>
    <x v="0"/>
    <s v="No"/>
  </r>
  <r>
    <n v="721584"/>
    <x v="68"/>
    <x v="0"/>
    <x v="5"/>
    <x v="27"/>
    <x v="27"/>
    <x v="0"/>
    <x v="725"/>
    <x v="679"/>
    <x v="0"/>
    <s v="No"/>
  </r>
  <r>
    <n v="1633824"/>
    <x v="9"/>
    <x v="3"/>
    <x v="8"/>
    <x v="0"/>
    <x v="0"/>
    <x v="0"/>
    <x v="39"/>
    <x v="37"/>
    <x v="0"/>
    <s v="No"/>
  </r>
  <r>
    <n v="377886"/>
    <x v="8"/>
    <x v="0"/>
    <x v="42"/>
    <x v="7"/>
    <x v="7"/>
    <x v="0"/>
    <x v="902"/>
    <x v="1220"/>
    <x v="0"/>
    <s v="No"/>
  </r>
  <r>
    <n v="1966161"/>
    <x v="25"/>
    <x v="2"/>
    <x v="57"/>
    <x v="5"/>
    <x v="5"/>
    <x v="0"/>
    <x v="298"/>
    <x v="283"/>
    <x v="0"/>
    <s v="No"/>
  </r>
  <r>
    <n v="1488220"/>
    <x v="238"/>
    <x v="4"/>
    <x v="6"/>
    <x v="4"/>
    <x v="4"/>
    <x v="0"/>
    <x v="397"/>
    <x v="230"/>
    <x v="0"/>
    <s v="Yes"/>
  </r>
  <r>
    <n v="1886666"/>
    <x v="166"/>
    <x v="1"/>
    <x v="13"/>
    <x v="7"/>
    <x v="7"/>
    <x v="0"/>
    <x v="508"/>
    <x v="481"/>
    <x v="0"/>
    <s v="No"/>
  </r>
  <r>
    <n v="1140255"/>
    <x v="16"/>
    <x v="2"/>
    <x v="23"/>
    <x v="9"/>
    <x v="9"/>
    <x v="0"/>
    <x v="328"/>
    <x v="312"/>
    <x v="0"/>
    <s v="No"/>
  </r>
  <r>
    <n v="1949903"/>
    <x v="323"/>
    <x v="1"/>
    <x v="27"/>
    <x v="13"/>
    <x v="13"/>
    <x v="0"/>
    <x v="177"/>
    <x v="168"/>
    <x v="0"/>
    <s v="No"/>
  </r>
  <r>
    <n v="1154393"/>
    <x v="182"/>
    <x v="1"/>
    <x v="27"/>
    <x v="9"/>
    <x v="9"/>
    <x v="1"/>
    <x v="11"/>
    <x v="931"/>
    <x v="0"/>
    <s v="No"/>
  </r>
  <r>
    <n v="2190265"/>
    <x v="17"/>
    <x v="3"/>
    <x v="8"/>
    <x v="9"/>
    <x v="9"/>
    <x v="0"/>
    <x v="1345"/>
    <x v="1291"/>
    <x v="0"/>
    <s v="Yes"/>
  </r>
  <r>
    <n v="984314"/>
    <x v="39"/>
    <x v="1"/>
    <x v="13"/>
    <x v="0"/>
    <x v="0"/>
    <x v="0"/>
    <x v="136"/>
    <x v="759"/>
    <x v="0"/>
    <s v="No"/>
  </r>
  <r>
    <n v="1248631"/>
    <x v="28"/>
    <x v="2"/>
    <x v="47"/>
    <x v="12"/>
    <x v="12"/>
    <x v="1"/>
    <x v="279"/>
    <x v="288"/>
    <x v="0"/>
    <s v="No"/>
  </r>
  <r>
    <n v="1097264"/>
    <x v="309"/>
    <x v="1"/>
    <x v="22"/>
    <x v="16"/>
    <x v="16"/>
    <x v="0"/>
    <x v="475"/>
    <x v="449"/>
    <x v="0"/>
    <s v="No"/>
  </r>
  <r>
    <n v="683466"/>
    <x v="8"/>
    <x v="5"/>
    <x v="9"/>
    <x v="14"/>
    <x v="14"/>
    <x v="0"/>
    <x v="602"/>
    <x v="645"/>
    <x v="0"/>
    <s v="Yes"/>
  </r>
  <r>
    <n v="653842"/>
    <x v="10"/>
    <x v="5"/>
    <x v="12"/>
    <x v="9"/>
    <x v="9"/>
    <x v="0"/>
    <x v="1"/>
    <x v="1"/>
    <x v="0"/>
    <s v="No"/>
  </r>
  <r>
    <n v="1881572"/>
    <x v="217"/>
    <x v="1"/>
    <x v="22"/>
    <x v="13"/>
    <x v="13"/>
    <x v="0"/>
    <x v="341"/>
    <x v="324"/>
    <x v="0"/>
    <s v="No"/>
  </r>
  <r>
    <n v="1130417"/>
    <x v="10"/>
    <x v="0"/>
    <x v="0"/>
    <x v="17"/>
    <x v="17"/>
    <x v="0"/>
    <x v="154"/>
    <x v="149"/>
    <x v="0"/>
    <s v="Yes"/>
  </r>
  <r>
    <n v="1804632"/>
    <x v="62"/>
    <x v="2"/>
    <x v="2"/>
    <x v="13"/>
    <x v="13"/>
    <x v="0"/>
    <x v="482"/>
    <x v="458"/>
    <x v="0"/>
    <s v="No"/>
  </r>
  <r>
    <n v="759890"/>
    <x v="4"/>
    <x v="3"/>
    <x v="3"/>
    <x v="15"/>
    <x v="15"/>
    <x v="0"/>
    <x v="1134"/>
    <x v="1209"/>
    <x v="0"/>
    <s v="No"/>
  </r>
  <r>
    <n v="1327201"/>
    <x v="5"/>
    <x v="1"/>
    <x v="22"/>
    <x v="27"/>
    <x v="27"/>
    <x v="3"/>
    <x v="683"/>
    <x v="289"/>
    <x v="0"/>
    <s v="No"/>
  </r>
  <r>
    <n v="981617"/>
    <x v="419"/>
    <x v="0"/>
    <x v="0"/>
    <x v="4"/>
    <x v="4"/>
    <x v="0"/>
    <x v="98"/>
    <x v="656"/>
    <x v="0"/>
    <s v="No"/>
  </r>
  <r>
    <n v="1181837"/>
    <x v="19"/>
    <x v="0"/>
    <x v="0"/>
    <x v="33"/>
    <x v="33"/>
    <x v="1"/>
    <x v="146"/>
    <x v="142"/>
    <x v="0"/>
    <s v="No"/>
  </r>
  <r>
    <n v="1562600"/>
    <x v="9"/>
    <x v="3"/>
    <x v="3"/>
    <x v="0"/>
    <x v="0"/>
    <x v="0"/>
    <x v="470"/>
    <x v="379"/>
    <x v="0"/>
    <s v="No"/>
  </r>
  <r>
    <n v="413535"/>
    <x v="165"/>
    <x v="0"/>
    <x v="0"/>
    <x v="0"/>
    <x v="0"/>
    <x v="0"/>
    <x v="210"/>
    <x v="205"/>
    <x v="0"/>
    <s v="No"/>
  </r>
  <r>
    <n v="1123927"/>
    <x v="898"/>
    <x v="7"/>
    <x v="21"/>
    <x v="15"/>
    <x v="15"/>
    <x v="0"/>
    <x v="895"/>
    <x v="986"/>
    <x v="0"/>
    <s v="Yes"/>
  </r>
  <r>
    <n v="1912020"/>
    <x v="156"/>
    <x v="2"/>
    <x v="16"/>
    <x v="8"/>
    <x v="8"/>
    <x v="0"/>
    <x v="135"/>
    <x v="131"/>
    <x v="0"/>
    <s v="No"/>
  </r>
  <r>
    <n v="1494641"/>
    <x v="18"/>
    <x v="0"/>
    <x v="0"/>
    <x v="9"/>
    <x v="9"/>
    <x v="0"/>
    <x v="505"/>
    <x v="476"/>
    <x v="0"/>
    <s v="Yes"/>
  </r>
  <r>
    <n v="1075189"/>
    <x v="21"/>
    <x v="2"/>
    <x v="2"/>
    <x v="7"/>
    <x v="7"/>
    <x v="0"/>
    <x v="671"/>
    <x v="96"/>
    <x v="0"/>
    <s v="No"/>
  </r>
  <r>
    <n v="2035537"/>
    <x v="14"/>
    <x v="2"/>
    <x v="2"/>
    <x v="19"/>
    <x v="19"/>
    <x v="0"/>
    <x v="904"/>
    <x v="609"/>
    <x v="0"/>
    <s v="No"/>
  </r>
  <r>
    <n v="1957364"/>
    <x v="19"/>
    <x v="2"/>
    <x v="10"/>
    <x v="35"/>
    <x v="35"/>
    <x v="0"/>
    <x v="871"/>
    <x v="637"/>
    <x v="0"/>
    <s v="Yes"/>
  </r>
  <r>
    <n v="1495289"/>
    <x v="19"/>
    <x v="2"/>
    <x v="24"/>
    <x v="0"/>
    <x v="0"/>
    <x v="0"/>
    <x v="505"/>
    <x v="1035"/>
    <x v="0"/>
    <s v="No"/>
  </r>
  <r>
    <n v="462553"/>
    <x v="10"/>
    <x v="0"/>
    <x v="0"/>
    <x v="39"/>
    <x v="39"/>
    <x v="0"/>
    <x v="1225"/>
    <x v="17"/>
    <x v="0"/>
    <s v="No"/>
  </r>
  <r>
    <n v="1506612"/>
    <x v="6"/>
    <x v="0"/>
    <x v="0"/>
    <x v="0"/>
    <x v="0"/>
    <x v="0"/>
    <x v="847"/>
    <x v="238"/>
    <x v="0"/>
    <s v="No"/>
  </r>
  <r>
    <n v="900985"/>
    <x v="76"/>
    <x v="4"/>
    <x v="6"/>
    <x v="20"/>
    <x v="20"/>
    <x v="0"/>
    <x v="163"/>
    <x v="156"/>
    <x v="0"/>
    <s v="No"/>
  </r>
  <r>
    <n v="937516"/>
    <x v="93"/>
    <x v="0"/>
    <x v="0"/>
    <x v="7"/>
    <x v="7"/>
    <x v="0"/>
    <x v="561"/>
    <x v="608"/>
    <x v="0"/>
    <s v="No"/>
  </r>
  <r>
    <n v="2065394"/>
    <x v="51"/>
    <x v="2"/>
    <x v="24"/>
    <x v="18"/>
    <x v="18"/>
    <x v="1"/>
    <x v="124"/>
    <x v="375"/>
    <x v="0"/>
    <s v="Yes"/>
  </r>
  <r>
    <n v="275969"/>
    <x v="19"/>
    <x v="5"/>
    <x v="9"/>
    <x v="7"/>
    <x v="7"/>
    <x v="1"/>
    <x v="423"/>
    <x v="997"/>
    <x v="0"/>
    <s v="No"/>
  </r>
  <r>
    <n v="1570663"/>
    <x v="8"/>
    <x v="2"/>
    <x v="40"/>
    <x v="0"/>
    <x v="0"/>
    <x v="0"/>
    <x v="741"/>
    <x v="684"/>
    <x v="0"/>
    <s v="Yes"/>
  </r>
  <r>
    <n v="1029705"/>
    <x v="9"/>
    <x v="3"/>
    <x v="3"/>
    <x v="20"/>
    <x v="20"/>
    <x v="0"/>
    <x v="967"/>
    <x v="871"/>
    <x v="0"/>
    <s v="No"/>
  </r>
  <r>
    <n v="1232891"/>
    <x v="14"/>
    <x v="7"/>
    <x v="56"/>
    <x v="30"/>
    <x v="30"/>
    <x v="0"/>
    <x v="350"/>
    <x v="334"/>
    <x v="0"/>
    <s v="No"/>
  </r>
  <r>
    <n v="567006"/>
    <x v="10"/>
    <x v="2"/>
    <x v="16"/>
    <x v="26"/>
    <x v="26"/>
    <x v="0"/>
    <x v="525"/>
    <x v="917"/>
    <x v="0"/>
    <s v="Yes"/>
  </r>
  <r>
    <n v="1654377"/>
    <x v="20"/>
    <x v="5"/>
    <x v="15"/>
    <x v="19"/>
    <x v="19"/>
    <x v="0"/>
    <x v="1101"/>
    <x v="349"/>
    <x v="0"/>
    <s v="No"/>
  </r>
  <r>
    <n v="1612330"/>
    <x v="899"/>
    <x v="1"/>
    <x v="4"/>
    <x v="9"/>
    <x v="9"/>
    <x v="0"/>
    <x v="786"/>
    <x v="13"/>
    <x v="0"/>
    <s v="No"/>
  </r>
  <r>
    <n v="760609"/>
    <x v="20"/>
    <x v="1"/>
    <x v="13"/>
    <x v="3"/>
    <x v="3"/>
    <x v="0"/>
    <x v="836"/>
    <x v="896"/>
    <x v="0"/>
    <s v="Yes"/>
  </r>
  <r>
    <n v="858961"/>
    <x v="16"/>
    <x v="5"/>
    <x v="14"/>
    <x v="9"/>
    <x v="9"/>
    <x v="0"/>
    <x v="188"/>
    <x v="163"/>
    <x v="0"/>
    <s v="No"/>
  </r>
  <r>
    <n v="668080"/>
    <x v="30"/>
    <x v="5"/>
    <x v="12"/>
    <x v="40"/>
    <x v="40"/>
    <x v="1"/>
    <x v="311"/>
    <x v="685"/>
    <x v="0"/>
    <s v="No"/>
  </r>
  <r>
    <n v="402098"/>
    <x v="18"/>
    <x v="0"/>
    <x v="0"/>
    <x v="19"/>
    <x v="19"/>
    <x v="0"/>
    <x v="443"/>
    <x v="278"/>
    <x v="0"/>
    <s v="No"/>
  </r>
  <r>
    <n v="2013137"/>
    <x v="900"/>
    <x v="1"/>
    <x v="13"/>
    <x v="8"/>
    <x v="8"/>
    <x v="0"/>
    <x v="656"/>
    <x v="630"/>
    <x v="0"/>
    <s v="No"/>
  </r>
  <r>
    <n v="388470"/>
    <x v="17"/>
    <x v="3"/>
    <x v="8"/>
    <x v="7"/>
    <x v="7"/>
    <x v="0"/>
    <x v="53"/>
    <x v="189"/>
    <x v="0"/>
    <s v="No"/>
  </r>
  <r>
    <n v="568076"/>
    <x v="14"/>
    <x v="2"/>
    <x v="23"/>
    <x v="4"/>
    <x v="4"/>
    <x v="2"/>
    <x v="647"/>
    <x v="83"/>
    <x v="0"/>
    <s v="No"/>
  </r>
  <r>
    <n v="812943"/>
    <x v="901"/>
    <x v="1"/>
    <x v="22"/>
    <x v="7"/>
    <x v="7"/>
    <x v="0"/>
    <x v="194"/>
    <x v="493"/>
    <x v="0"/>
    <s v="Yes"/>
  </r>
  <r>
    <n v="776839"/>
    <x v="62"/>
    <x v="1"/>
    <x v="22"/>
    <x v="25"/>
    <x v="25"/>
    <x v="0"/>
    <x v="562"/>
    <x v="386"/>
    <x v="0"/>
    <s v="No"/>
  </r>
  <r>
    <n v="1046251"/>
    <x v="59"/>
    <x v="1"/>
    <x v="4"/>
    <x v="5"/>
    <x v="5"/>
    <x v="0"/>
    <x v="359"/>
    <x v="77"/>
    <x v="0"/>
    <s v="No"/>
  </r>
  <r>
    <n v="699522"/>
    <x v="840"/>
    <x v="0"/>
    <x v="0"/>
    <x v="25"/>
    <x v="25"/>
    <x v="0"/>
    <x v="668"/>
    <x v="454"/>
    <x v="0"/>
    <s v="No"/>
  </r>
  <r>
    <n v="1723165"/>
    <x v="17"/>
    <x v="3"/>
    <x v="25"/>
    <x v="9"/>
    <x v="9"/>
    <x v="1"/>
    <x v="216"/>
    <x v="1040"/>
    <x v="0"/>
    <s v="No"/>
  </r>
  <r>
    <n v="1110371"/>
    <x v="64"/>
    <x v="7"/>
    <x v="21"/>
    <x v="13"/>
    <x v="13"/>
    <x v="0"/>
    <x v="1133"/>
    <x v="732"/>
    <x v="0"/>
    <s v="No"/>
  </r>
  <r>
    <n v="1774166"/>
    <x v="17"/>
    <x v="3"/>
    <x v="3"/>
    <x v="37"/>
    <x v="37"/>
    <x v="0"/>
    <x v="686"/>
    <x v="582"/>
    <x v="0"/>
    <s v="No"/>
  </r>
  <r>
    <n v="2110890"/>
    <x v="184"/>
    <x v="1"/>
    <x v="27"/>
    <x v="12"/>
    <x v="12"/>
    <x v="0"/>
    <x v="718"/>
    <x v="683"/>
    <x v="0"/>
    <s v="No"/>
  </r>
  <r>
    <n v="852946"/>
    <x v="8"/>
    <x v="0"/>
    <x v="0"/>
    <x v="1"/>
    <x v="1"/>
    <x v="0"/>
    <x v="143"/>
    <x v="139"/>
    <x v="0"/>
    <s v="No"/>
  </r>
  <r>
    <n v="919836"/>
    <x v="889"/>
    <x v="1"/>
    <x v="1"/>
    <x v="3"/>
    <x v="3"/>
    <x v="0"/>
    <x v="158"/>
    <x v="152"/>
    <x v="0"/>
    <s v="No"/>
  </r>
  <r>
    <n v="460379"/>
    <x v="14"/>
    <x v="4"/>
    <x v="19"/>
    <x v="0"/>
    <x v="0"/>
    <x v="0"/>
    <x v="715"/>
    <x v="845"/>
    <x v="0"/>
    <s v="No"/>
  </r>
  <r>
    <n v="885812"/>
    <x v="5"/>
    <x v="1"/>
    <x v="22"/>
    <x v="19"/>
    <x v="19"/>
    <x v="0"/>
    <x v="759"/>
    <x v="57"/>
    <x v="0"/>
    <s v="No"/>
  </r>
  <r>
    <n v="1746501"/>
    <x v="16"/>
    <x v="1"/>
    <x v="1"/>
    <x v="14"/>
    <x v="14"/>
    <x v="0"/>
    <x v="319"/>
    <x v="303"/>
    <x v="0"/>
    <s v="No"/>
  </r>
  <r>
    <n v="1603014"/>
    <x v="18"/>
    <x v="0"/>
    <x v="0"/>
    <x v="28"/>
    <x v="28"/>
    <x v="0"/>
    <x v="1331"/>
    <x v="1273"/>
    <x v="0"/>
    <s v="Yes"/>
  </r>
  <r>
    <n v="458702"/>
    <x v="223"/>
    <x v="1"/>
    <x v="22"/>
    <x v="23"/>
    <x v="23"/>
    <x v="3"/>
    <x v="684"/>
    <x v="273"/>
    <x v="0"/>
    <s v="No"/>
  </r>
  <r>
    <n v="2042276"/>
    <x v="870"/>
    <x v="4"/>
    <x v="6"/>
    <x v="41"/>
    <x v="41"/>
    <x v="1"/>
    <x v="730"/>
    <x v="625"/>
    <x v="0"/>
    <s v="No"/>
  </r>
  <r>
    <n v="522668"/>
    <x v="35"/>
    <x v="0"/>
    <x v="0"/>
    <x v="6"/>
    <x v="6"/>
    <x v="1"/>
    <x v="764"/>
    <x v="448"/>
    <x v="0"/>
    <s v="No"/>
  </r>
  <r>
    <n v="1685707"/>
    <x v="25"/>
    <x v="2"/>
    <x v="48"/>
    <x v="4"/>
    <x v="4"/>
    <x v="0"/>
    <x v="651"/>
    <x v="674"/>
    <x v="0"/>
    <s v="No"/>
  </r>
  <r>
    <n v="1097891"/>
    <x v="14"/>
    <x v="2"/>
    <x v="2"/>
    <x v="5"/>
    <x v="5"/>
    <x v="0"/>
    <x v="1031"/>
    <x v="1137"/>
    <x v="0"/>
    <s v="No"/>
  </r>
  <r>
    <n v="987837"/>
    <x v="5"/>
    <x v="7"/>
    <x v="19"/>
    <x v="7"/>
    <x v="7"/>
    <x v="0"/>
    <x v="1113"/>
    <x v="265"/>
    <x v="0"/>
    <s v="Yes"/>
  </r>
  <r>
    <n v="1533844"/>
    <x v="18"/>
    <x v="0"/>
    <x v="0"/>
    <x v="27"/>
    <x v="27"/>
    <x v="0"/>
    <x v="322"/>
    <x v="307"/>
    <x v="0"/>
    <s v="Yes"/>
  </r>
  <r>
    <n v="1454151"/>
    <x v="7"/>
    <x v="4"/>
    <x v="26"/>
    <x v="13"/>
    <x v="13"/>
    <x v="0"/>
    <x v="196"/>
    <x v="190"/>
    <x v="0"/>
    <s v="No"/>
  </r>
  <r>
    <n v="1922287"/>
    <x v="745"/>
    <x v="1"/>
    <x v="13"/>
    <x v="25"/>
    <x v="25"/>
    <x v="0"/>
    <x v="577"/>
    <x v="541"/>
    <x v="0"/>
    <s v="Yes"/>
  </r>
  <r>
    <n v="1849896"/>
    <x v="902"/>
    <x v="0"/>
    <x v="5"/>
    <x v="14"/>
    <x v="14"/>
    <x v="0"/>
    <x v="60"/>
    <x v="59"/>
    <x v="0"/>
    <s v="Yes"/>
  </r>
  <r>
    <n v="747674"/>
    <x v="9"/>
    <x v="3"/>
    <x v="3"/>
    <x v="9"/>
    <x v="9"/>
    <x v="0"/>
    <x v="1150"/>
    <x v="797"/>
    <x v="0"/>
    <s v="No"/>
  </r>
  <r>
    <n v="970917"/>
    <x v="103"/>
    <x v="6"/>
    <x v="46"/>
    <x v="26"/>
    <x v="26"/>
    <x v="0"/>
    <x v="193"/>
    <x v="186"/>
    <x v="0"/>
    <s v="No"/>
  </r>
  <r>
    <n v="1860828"/>
    <x v="26"/>
    <x v="0"/>
    <x v="0"/>
    <x v="19"/>
    <x v="19"/>
    <x v="0"/>
    <x v="303"/>
    <x v="287"/>
    <x v="0"/>
    <s v="No"/>
  </r>
  <r>
    <n v="1608777"/>
    <x v="515"/>
    <x v="1"/>
    <x v="4"/>
    <x v="0"/>
    <x v="0"/>
    <x v="3"/>
    <x v="850"/>
    <x v="0"/>
    <x v="0"/>
    <s v="No"/>
  </r>
  <r>
    <n v="654453"/>
    <x v="10"/>
    <x v="5"/>
    <x v="15"/>
    <x v="7"/>
    <x v="7"/>
    <x v="0"/>
    <x v="1"/>
    <x v="1"/>
    <x v="0"/>
    <s v="Yes"/>
  </r>
  <r>
    <n v="1385785"/>
    <x v="16"/>
    <x v="2"/>
    <x v="35"/>
    <x v="7"/>
    <x v="7"/>
    <x v="0"/>
    <x v="222"/>
    <x v="216"/>
    <x v="0"/>
    <s v="Yes"/>
  </r>
  <r>
    <n v="1395391"/>
    <x v="10"/>
    <x v="5"/>
    <x v="14"/>
    <x v="1"/>
    <x v="1"/>
    <x v="0"/>
    <x v="211"/>
    <x v="692"/>
    <x v="0"/>
    <s v="No"/>
  </r>
  <r>
    <n v="1455777"/>
    <x v="94"/>
    <x v="4"/>
    <x v="26"/>
    <x v="31"/>
    <x v="31"/>
    <x v="0"/>
    <x v="782"/>
    <x v="737"/>
    <x v="0"/>
    <s v="No"/>
  </r>
  <r>
    <n v="922307"/>
    <x v="8"/>
    <x v="2"/>
    <x v="24"/>
    <x v="0"/>
    <x v="0"/>
    <x v="0"/>
    <x v="790"/>
    <x v="746"/>
    <x v="0"/>
    <s v="No"/>
  </r>
  <r>
    <n v="957155"/>
    <x v="33"/>
    <x v="4"/>
    <x v="26"/>
    <x v="35"/>
    <x v="35"/>
    <x v="0"/>
    <x v="856"/>
    <x v="372"/>
    <x v="0"/>
    <s v="No"/>
  </r>
  <r>
    <n v="945466"/>
    <x v="93"/>
    <x v="0"/>
    <x v="0"/>
    <x v="27"/>
    <x v="27"/>
    <x v="0"/>
    <x v="414"/>
    <x v="1142"/>
    <x v="0"/>
    <s v="No"/>
  </r>
  <r>
    <n v="753790"/>
    <x v="14"/>
    <x v="2"/>
    <x v="23"/>
    <x v="0"/>
    <x v="0"/>
    <x v="0"/>
    <x v="1134"/>
    <x v="629"/>
    <x v="0"/>
    <s v="No"/>
  </r>
  <r>
    <n v="1742759"/>
    <x v="252"/>
    <x v="1"/>
    <x v="1"/>
    <x v="33"/>
    <x v="33"/>
    <x v="0"/>
    <x v="162"/>
    <x v="10"/>
    <x v="0"/>
    <s v="No"/>
  </r>
  <r>
    <n v="1315357"/>
    <x v="241"/>
    <x v="1"/>
    <x v="22"/>
    <x v="20"/>
    <x v="20"/>
    <x v="0"/>
    <x v="295"/>
    <x v="80"/>
    <x v="0"/>
    <s v="No"/>
  </r>
  <r>
    <n v="1621271"/>
    <x v="155"/>
    <x v="1"/>
    <x v="13"/>
    <x v="27"/>
    <x v="27"/>
    <x v="3"/>
    <x v="234"/>
    <x v="37"/>
    <x v="1"/>
    <s v="No"/>
  </r>
  <r>
    <n v="474692"/>
    <x v="10"/>
    <x v="0"/>
    <x v="5"/>
    <x v="13"/>
    <x v="13"/>
    <x v="0"/>
    <x v="894"/>
    <x v="215"/>
    <x v="0"/>
    <s v="No"/>
  </r>
  <r>
    <n v="2099234"/>
    <x v="19"/>
    <x v="5"/>
    <x v="9"/>
    <x v="0"/>
    <x v="0"/>
    <x v="0"/>
    <x v="549"/>
    <x v="518"/>
    <x v="0"/>
    <s v="No"/>
  </r>
  <r>
    <n v="1529199"/>
    <x v="6"/>
    <x v="2"/>
    <x v="30"/>
    <x v="0"/>
    <x v="0"/>
    <x v="0"/>
    <x v="71"/>
    <x v="70"/>
    <x v="0"/>
    <s v="Yes"/>
  </r>
  <r>
    <n v="1063557"/>
    <x v="323"/>
    <x v="1"/>
    <x v="22"/>
    <x v="26"/>
    <x v="26"/>
    <x v="0"/>
    <x v="653"/>
    <x v="651"/>
    <x v="0"/>
    <s v="No"/>
  </r>
  <r>
    <n v="1878868"/>
    <x v="33"/>
    <x v="4"/>
    <x v="6"/>
    <x v="13"/>
    <x v="13"/>
    <x v="0"/>
    <x v="531"/>
    <x v="506"/>
    <x v="0"/>
    <s v="No"/>
  </r>
  <r>
    <n v="505782"/>
    <x v="62"/>
    <x v="2"/>
    <x v="24"/>
    <x v="38"/>
    <x v="38"/>
    <x v="0"/>
    <x v="128"/>
    <x v="126"/>
    <x v="0"/>
    <s v="No"/>
  </r>
  <r>
    <n v="879495"/>
    <x v="28"/>
    <x v="7"/>
    <x v="21"/>
    <x v="16"/>
    <x v="16"/>
    <x v="0"/>
    <x v="265"/>
    <x v="256"/>
    <x v="0"/>
    <s v="Yes"/>
  </r>
  <r>
    <n v="2024027"/>
    <x v="16"/>
    <x v="2"/>
    <x v="17"/>
    <x v="9"/>
    <x v="9"/>
    <x v="2"/>
    <x v="192"/>
    <x v="347"/>
    <x v="1"/>
    <s v="No"/>
  </r>
  <r>
    <n v="1960480"/>
    <x v="903"/>
    <x v="0"/>
    <x v="5"/>
    <x v="46"/>
    <x v="45"/>
    <x v="0"/>
    <x v="871"/>
    <x v="637"/>
    <x v="0"/>
    <s v="Yes"/>
  </r>
  <r>
    <n v="1020105"/>
    <x v="9"/>
    <x v="3"/>
    <x v="3"/>
    <x v="0"/>
    <x v="0"/>
    <x v="0"/>
    <x v="906"/>
    <x v="995"/>
    <x v="0"/>
    <s v="No"/>
  </r>
  <r>
    <n v="378536"/>
    <x v="8"/>
    <x v="2"/>
    <x v="17"/>
    <x v="7"/>
    <x v="7"/>
    <x v="0"/>
    <x v="228"/>
    <x v="1220"/>
    <x v="0"/>
    <s v="Yes"/>
  </r>
  <r>
    <n v="2078405"/>
    <x v="9"/>
    <x v="3"/>
    <x v="25"/>
    <x v="14"/>
    <x v="14"/>
    <x v="1"/>
    <x v="510"/>
    <x v="485"/>
    <x v="0"/>
    <s v="No"/>
  </r>
  <r>
    <n v="1928389"/>
    <x v="51"/>
    <x v="2"/>
    <x v="24"/>
    <x v="42"/>
    <x v="42"/>
    <x v="0"/>
    <x v="521"/>
    <x v="495"/>
    <x v="0"/>
    <s v="No"/>
  </r>
  <r>
    <n v="1684593"/>
    <x v="10"/>
    <x v="0"/>
    <x v="0"/>
    <x v="5"/>
    <x v="5"/>
    <x v="0"/>
    <x v="979"/>
    <x v="867"/>
    <x v="0"/>
    <s v="No"/>
  </r>
  <r>
    <n v="1619523"/>
    <x v="620"/>
    <x v="5"/>
    <x v="12"/>
    <x v="24"/>
    <x v="24"/>
    <x v="0"/>
    <x v="129"/>
    <x v="13"/>
    <x v="0"/>
    <s v="No"/>
  </r>
  <r>
    <n v="952959"/>
    <x v="19"/>
    <x v="0"/>
    <x v="0"/>
    <x v="7"/>
    <x v="7"/>
    <x v="0"/>
    <x v="550"/>
    <x v="631"/>
    <x v="0"/>
    <s v="No"/>
  </r>
  <r>
    <n v="756283"/>
    <x v="33"/>
    <x v="4"/>
    <x v="26"/>
    <x v="31"/>
    <x v="31"/>
    <x v="0"/>
    <x v="830"/>
    <x v="1072"/>
    <x v="0"/>
    <s v="No"/>
  </r>
  <r>
    <n v="1991751"/>
    <x v="112"/>
    <x v="0"/>
    <x v="37"/>
    <x v="0"/>
    <x v="0"/>
    <x v="0"/>
    <x v="408"/>
    <x v="536"/>
    <x v="0"/>
    <s v="Yes"/>
  </r>
  <r>
    <n v="1785072"/>
    <x v="312"/>
    <x v="4"/>
    <x v="26"/>
    <x v="18"/>
    <x v="18"/>
    <x v="0"/>
    <x v="248"/>
    <x v="242"/>
    <x v="0"/>
    <s v="No"/>
  </r>
  <r>
    <n v="898917"/>
    <x v="4"/>
    <x v="3"/>
    <x v="3"/>
    <x v="5"/>
    <x v="5"/>
    <x v="0"/>
    <x v="565"/>
    <x v="531"/>
    <x v="0"/>
    <s v="No"/>
  </r>
  <r>
    <n v="1295132"/>
    <x v="14"/>
    <x v="5"/>
    <x v="12"/>
    <x v="4"/>
    <x v="4"/>
    <x v="0"/>
    <x v="841"/>
    <x v="434"/>
    <x v="0"/>
    <s v="No"/>
  </r>
  <r>
    <n v="1368694"/>
    <x v="51"/>
    <x v="2"/>
    <x v="54"/>
    <x v="0"/>
    <x v="0"/>
    <x v="0"/>
    <x v="1342"/>
    <x v="1284"/>
    <x v="0"/>
    <s v="No"/>
  </r>
  <r>
    <n v="1788144"/>
    <x v="35"/>
    <x v="0"/>
    <x v="0"/>
    <x v="23"/>
    <x v="23"/>
    <x v="0"/>
    <x v="142"/>
    <x v="538"/>
    <x v="0"/>
    <s v="No"/>
  </r>
  <r>
    <n v="480099"/>
    <x v="16"/>
    <x v="5"/>
    <x v="12"/>
    <x v="33"/>
    <x v="33"/>
    <x v="0"/>
    <x v="715"/>
    <x v="477"/>
    <x v="0"/>
    <s v="Yes"/>
  </r>
  <r>
    <n v="1076346"/>
    <x v="35"/>
    <x v="0"/>
    <x v="0"/>
    <x v="0"/>
    <x v="0"/>
    <x v="0"/>
    <x v="939"/>
    <x v="901"/>
    <x v="0"/>
    <s v="No"/>
  </r>
  <r>
    <n v="1595826"/>
    <x v="646"/>
    <x v="5"/>
    <x v="9"/>
    <x v="35"/>
    <x v="35"/>
    <x v="3"/>
    <x v="67"/>
    <x v="902"/>
    <x v="0"/>
    <s v="No"/>
  </r>
  <r>
    <n v="1132534"/>
    <x v="273"/>
    <x v="7"/>
    <x v="21"/>
    <x v="34"/>
    <x v="34"/>
    <x v="0"/>
    <x v="895"/>
    <x v="986"/>
    <x v="0"/>
    <s v="No"/>
  </r>
  <r>
    <n v="1600592"/>
    <x v="16"/>
    <x v="2"/>
    <x v="16"/>
    <x v="7"/>
    <x v="7"/>
    <x v="0"/>
    <x v="382"/>
    <x v="175"/>
    <x v="0"/>
    <s v="No"/>
  </r>
  <r>
    <n v="1945595"/>
    <x v="19"/>
    <x v="2"/>
    <x v="10"/>
    <x v="12"/>
    <x v="12"/>
    <x v="0"/>
    <x v="863"/>
    <x v="828"/>
    <x v="0"/>
    <s v="Yes"/>
  </r>
  <r>
    <n v="547152"/>
    <x v="10"/>
    <x v="5"/>
    <x v="15"/>
    <x v="28"/>
    <x v="28"/>
    <x v="4"/>
    <x v="1236"/>
    <x v="636"/>
    <x v="0"/>
    <s v="Yes"/>
  </r>
  <r>
    <n v="1740501"/>
    <x v="19"/>
    <x v="0"/>
    <x v="0"/>
    <x v="30"/>
    <x v="30"/>
    <x v="1"/>
    <x v="162"/>
    <x v="1036"/>
    <x v="0"/>
    <s v="No"/>
  </r>
  <r>
    <n v="1298816"/>
    <x v="168"/>
    <x v="5"/>
    <x v="12"/>
    <x v="25"/>
    <x v="25"/>
    <x v="1"/>
    <x v="361"/>
    <x v="212"/>
    <x v="0"/>
    <s v="No"/>
  </r>
  <r>
    <n v="1215219"/>
    <x v="33"/>
    <x v="4"/>
    <x v="26"/>
    <x v="15"/>
    <x v="15"/>
    <x v="0"/>
    <x v="48"/>
    <x v="407"/>
    <x v="0"/>
    <s v="No"/>
  </r>
  <r>
    <n v="2131762"/>
    <x v="8"/>
    <x v="5"/>
    <x v="12"/>
    <x v="9"/>
    <x v="9"/>
    <x v="2"/>
    <x v="632"/>
    <x v="1152"/>
    <x v="0"/>
    <s v="Yes"/>
  </r>
  <r>
    <n v="1791572"/>
    <x v="41"/>
    <x v="1"/>
    <x v="1"/>
    <x v="9"/>
    <x v="9"/>
    <x v="1"/>
    <x v="342"/>
    <x v="197"/>
    <x v="0"/>
    <s v="No"/>
  </r>
  <r>
    <n v="1638105"/>
    <x v="312"/>
    <x v="4"/>
    <x v="6"/>
    <x v="15"/>
    <x v="15"/>
    <x v="2"/>
    <x v="202"/>
    <x v="196"/>
    <x v="0"/>
    <s v="No"/>
  </r>
  <r>
    <n v="1170382"/>
    <x v="10"/>
    <x v="0"/>
    <x v="5"/>
    <x v="14"/>
    <x v="14"/>
    <x v="2"/>
    <x v="424"/>
    <x v="829"/>
    <x v="0"/>
    <s v="No"/>
  </r>
  <r>
    <n v="1570258"/>
    <x v="10"/>
    <x v="5"/>
    <x v="12"/>
    <x v="4"/>
    <x v="4"/>
    <x v="0"/>
    <x v="741"/>
    <x v="684"/>
    <x v="0"/>
    <s v="No"/>
  </r>
  <r>
    <n v="1634835"/>
    <x v="125"/>
    <x v="5"/>
    <x v="12"/>
    <x v="20"/>
    <x v="20"/>
    <x v="3"/>
    <x v="79"/>
    <x v="76"/>
    <x v="0"/>
    <s v="No"/>
  </r>
  <r>
    <n v="2038809"/>
    <x v="8"/>
    <x v="2"/>
    <x v="16"/>
    <x v="7"/>
    <x v="7"/>
    <x v="0"/>
    <x v="996"/>
    <x v="1230"/>
    <x v="0"/>
    <s v="Yes"/>
  </r>
  <r>
    <n v="1638097"/>
    <x v="131"/>
    <x v="1"/>
    <x v="1"/>
    <x v="20"/>
    <x v="20"/>
    <x v="0"/>
    <x v="202"/>
    <x v="606"/>
    <x v="0"/>
    <s v="No"/>
  </r>
  <r>
    <n v="1726154"/>
    <x v="10"/>
    <x v="2"/>
    <x v="20"/>
    <x v="7"/>
    <x v="7"/>
    <x v="0"/>
    <x v="618"/>
    <x v="172"/>
    <x v="0"/>
    <s v="No"/>
  </r>
  <r>
    <n v="2014197"/>
    <x v="8"/>
    <x v="2"/>
    <x v="24"/>
    <x v="25"/>
    <x v="25"/>
    <x v="3"/>
    <x v="252"/>
    <x v="246"/>
    <x v="0"/>
    <s v="Yes"/>
  </r>
  <r>
    <n v="537392"/>
    <x v="7"/>
    <x v="4"/>
    <x v="32"/>
    <x v="44"/>
    <x v="43"/>
    <x v="0"/>
    <x v="694"/>
    <x v="881"/>
    <x v="0"/>
    <s v="No"/>
  </r>
  <r>
    <n v="463586"/>
    <x v="466"/>
    <x v="0"/>
    <x v="5"/>
    <x v="0"/>
    <x v="0"/>
    <x v="0"/>
    <x v="1225"/>
    <x v="369"/>
    <x v="0"/>
    <s v="Yes"/>
  </r>
  <r>
    <n v="1437678"/>
    <x v="228"/>
    <x v="1"/>
    <x v="4"/>
    <x v="7"/>
    <x v="7"/>
    <x v="0"/>
    <x v="736"/>
    <x v="870"/>
    <x v="0"/>
    <s v="Yes"/>
  </r>
  <r>
    <n v="1658922"/>
    <x v="19"/>
    <x v="5"/>
    <x v="12"/>
    <x v="30"/>
    <x v="30"/>
    <x v="1"/>
    <x v="620"/>
    <x v="823"/>
    <x v="0"/>
    <s v="Yes"/>
  </r>
  <r>
    <n v="835930"/>
    <x v="20"/>
    <x v="2"/>
    <x v="24"/>
    <x v="12"/>
    <x v="12"/>
    <x v="0"/>
    <x v="1115"/>
    <x v="1061"/>
    <x v="0"/>
    <s v="No"/>
  </r>
  <r>
    <n v="1384034"/>
    <x v="10"/>
    <x v="5"/>
    <x v="15"/>
    <x v="0"/>
    <x v="0"/>
    <x v="0"/>
    <x v="222"/>
    <x v="216"/>
    <x v="0"/>
    <s v="No"/>
  </r>
  <r>
    <n v="863008"/>
    <x v="543"/>
    <x v="4"/>
    <x v="26"/>
    <x v="7"/>
    <x v="7"/>
    <x v="0"/>
    <x v="50"/>
    <x v="522"/>
    <x v="0"/>
    <s v="No"/>
  </r>
  <r>
    <n v="1899490"/>
    <x v="28"/>
    <x v="5"/>
    <x v="9"/>
    <x v="14"/>
    <x v="14"/>
    <x v="3"/>
    <x v="70"/>
    <x v="69"/>
    <x v="0"/>
    <s v="No"/>
  </r>
  <r>
    <n v="1717239"/>
    <x v="476"/>
    <x v="7"/>
    <x v="21"/>
    <x v="5"/>
    <x v="5"/>
    <x v="0"/>
    <x v="1271"/>
    <x v="832"/>
    <x v="0"/>
    <s v="No"/>
  </r>
  <r>
    <n v="529076"/>
    <x v="19"/>
    <x v="2"/>
    <x v="48"/>
    <x v="3"/>
    <x v="3"/>
    <x v="0"/>
    <x v="375"/>
    <x v="355"/>
    <x v="0"/>
    <s v="Yes"/>
  </r>
  <r>
    <n v="1489956"/>
    <x v="14"/>
    <x v="0"/>
    <x v="0"/>
    <x v="0"/>
    <x v="0"/>
    <x v="2"/>
    <x v="103"/>
    <x v="517"/>
    <x v="0"/>
    <s v="No"/>
  </r>
  <r>
    <n v="2035753"/>
    <x v="117"/>
    <x v="0"/>
    <x v="0"/>
    <x v="41"/>
    <x v="41"/>
    <x v="0"/>
    <x v="904"/>
    <x v="609"/>
    <x v="0"/>
    <s v="No"/>
  </r>
  <r>
    <n v="1153280"/>
    <x v="33"/>
    <x v="4"/>
    <x v="6"/>
    <x v="7"/>
    <x v="7"/>
    <x v="0"/>
    <x v="877"/>
    <x v="841"/>
    <x v="0"/>
    <s v="No"/>
  </r>
  <r>
    <n v="1798603"/>
    <x v="5"/>
    <x v="1"/>
    <x v="1"/>
    <x v="29"/>
    <x v="29"/>
    <x v="0"/>
    <x v="41"/>
    <x v="197"/>
    <x v="0"/>
    <s v="No"/>
  </r>
  <r>
    <n v="1811656"/>
    <x v="4"/>
    <x v="3"/>
    <x v="25"/>
    <x v="26"/>
    <x v="26"/>
    <x v="1"/>
    <x v="449"/>
    <x v="530"/>
    <x v="0"/>
    <s v="No"/>
  </r>
  <r>
    <n v="1239159"/>
    <x v="746"/>
    <x v="1"/>
    <x v="1"/>
    <x v="8"/>
    <x v="8"/>
    <x v="0"/>
    <x v="260"/>
    <x v="1012"/>
    <x v="0"/>
    <s v="Yes"/>
  </r>
  <r>
    <n v="733194"/>
    <x v="62"/>
    <x v="2"/>
    <x v="2"/>
    <x v="13"/>
    <x v="13"/>
    <x v="2"/>
    <x v="111"/>
    <x v="108"/>
    <x v="0"/>
    <s v="Yes"/>
  </r>
  <r>
    <n v="2030064"/>
    <x v="14"/>
    <x v="2"/>
    <x v="24"/>
    <x v="35"/>
    <x v="35"/>
    <x v="2"/>
    <x v="455"/>
    <x v="609"/>
    <x v="0"/>
    <s v="No"/>
  </r>
  <r>
    <n v="1967800"/>
    <x v="20"/>
    <x v="7"/>
    <x v="73"/>
    <x v="19"/>
    <x v="19"/>
    <x v="4"/>
    <x v="466"/>
    <x v="567"/>
    <x v="0"/>
    <s v="Yes"/>
  </r>
  <r>
    <n v="650971"/>
    <x v="19"/>
    <x v="5"/>
    <x v="9"/>
    <x v="52"/>
    <x v="50"/>
    <x v="3"/>
    <x v="702"/>
    <x v="599"/>
    <x v="0"/>
    <s v="Yes"/>
  </r>
  <r>
    <n v="1449077"/>
    <x v="207"/>
    <x v="1"/>
    <x v="22"/>
    <x v="13"/>
    <x v="13"/>
    <x v="0"/>
    <x v="173"/>
    <x v="165"/>
    <x v="0"/>
    <s v="No"/>
  </r>
  <r>
    <n v="1073074"/>
    <x v="4"/>
    <x v="3"/>
    <x v="44"/>
    <x v="13"/>
    <x v="13"/>
    <x v="0"/>
    <x v="671"/>
    <x v="88"/>
    <x v="0"/>
    <s v="Yes"/>
  </r>
  <r>
    <n v="1634732"/>
    <x v="279"/>
    <x v="1"/>
    <x v="4"/>
    <x v="7"/>
    <x v="7"/>
    <x v="0"/>
    <x v="824"/>
    <x v="781"/>
    <x v="0"/>
    <s v="No"/>
  </r>
  <r>
    <n v="901356"/>
    <x v="14"/>
    <x v="2"/>
    <x v="57"/>
    <x v="36"/>
    <x v="36"/>
    <x v="0"/>
    <x v="353"/>
    <x v="338"/>
    <x v="0"/>
    <s v="No"/>
  </r>
  <r>
    <n v="1135899"/>
    <x v="30"/>
    <x v="5"/>
    <x v="36"/>
    <x v="4"/>
    <x v="4"/>
    <x v="0"/>
    <x v="1119"/>
    <x v="1064"/>
    <x v="0"/>
    <s v="No"/>
  </r>
  <r>
    <n v="256856"/>
    <x v="8"/>
    <x v="0"/>
    <x v="0"/>
    <x v="13"/>
    <x v="13"/>
    <x v="0"/>
    <x v="52"/>
    <x v="87"/>
    <x v="0"/>
    <s v="No"/>
  </r>
  <r>
    <n v="1795827"/>
    <x v="93"/>
    <x v="0"/>
    <x v="5"/>
    <x v="18"/>
    <x v="18"/>
    <x v="3"/>
    <x v="480"/>
    <x v="458"/>
    <x v="0"/>
    <s v="No"/>
  </r>
  <r>
    <n v="1911149"/>
    <x v="871"/>
    <x v="1"/>
    <x v="27"/>
    <x v="10"/>
    <x v="10"/>
    <x v="0"/>
    <x v="767"/>
    <x v="545"/>
    <x v="0"/>
    <s v="No"/>
  </r>
  <r>
    <n v="1076862"/>
    <x v="4"/>
    <x v="3"/>
    <x v="8"/>
    <x v="25"/>
    <x v="25"/>
    <x v="0"/>
    <x v="679"/>
    <x v="650"/>
    <x v="0"/>
    <s v="No"/>
  </r>
  <r>
    <n v="1171608"/>
    <x v="448"/>
    <x v="1"/>
    <x v="1"/>
    <x v="5"/>
    <x v="5"/>
    <x v="0"/>
    <x v="775"/>
    <x v="733"/>
    <x v="0"/>
    <s v="Yes"/>
  </r>
  <r>
    <n v="590905"/>
    <x v="9"/>
    <x v="3"/>
    <x v="25"/>
    <x v="0"/>
    <x v="0"/>
    <x v="0"/>
    <x v="825"/>
    <x v="333"/>
    <x v="0"/>
    <s v="No"/>
  </r>
  <r>
    <n v="801207"/>
    <x v="130"/>
    <x v="1"/>
    <x v="1"/>
    <x v="13"/>
    <x v="13"/>
    <x v="2"/>
    <x v="476"/>
    <x v="975"/>
    <x v="0"/>
    <s v="No"/>
  </r>
  <r>
    <n v="1548454"/>
    <x v="58"/>
    <x v="2"/>
    <x v="24"/>
    <x v="35"/>
    <x v="35"/>
    <x v="0"/>
    <x v="372"/>
    <x v="456"/>
    <x v="0"/>
    <s v="Yes"/>
  </r>
  <r>
    <n v="887433"/>
    <x v="14"/>
    <x v="5"/>
    <x v="36"/>
    <x v="7"/>
    <x v="7"/>
    <x v="0"/>
    <x v="490"/>
    <x v="694"/>
    <x v="0"/>
    <s v="No"/>
  </r>
  <r>
    <n v="1801496"/>
    <x v="8"/>
    <x v="5"/>
    <x v="12"/>
    <x v="13"/>
    <x v="13"/>
    <x v="1"/>
    <x v="459"/>
    <x v="395"/>
    <x v="0"/>
    <s v="Yes"/>
  </r>
  <r>
    <n v="2073789"/>
    <x v="167"/>
    <x v="0"/>
    <x v="37"/>
    <x v="9"/>
    <x v="9"/>
    <x v="0"/>
    <x v="681"/>
    <x v="653"/>
    <x v="0"/>
    <s v="No"/>
  </r>
  <r>
    <n v="945211"/>
    <x v="25"/>
    <x v="2"/>
    <x v="24"/>
    <x v="26"/>
    <x v="26"/>
    <x v="0"/>
    <x v="1083"/>
    <x v="200"/>
    <x v="0"/>
    <s v="No"/>
  </r>
  <r>
    <n v="1796449"/>
    <x v="246"/>
    <x v="0"/>
    <x v="5"/>
    <x v="28"/>
    <x v="28"/>
    <x v="0"/>
    <x v="480"/>
    <x v="538"/>
    <x v="0"/>
    <s v="No"/>
  </r>
  <r>
    <n v="1123539"/>
    <x v="904"/>
    <x v="1"/>
    <x v="1"/>
    <x v="7"/>
    <x v="7"/>
    <x v="0"/>
    <x v="89"/>
    <x v="86"/>
    <x v="0"/>
    <s v="No"/>
  </r>
  <r>
    <n v="1195316"/>
    <x v="14"/>
    <x v="4"/>
    <x v="6"/>
    <x v="5"/>
    <x v="5"/>
    <x v="0"/>
    <x v="751"/>
    <x v="848"/>
    <x v="0"/>
    <s v="No"/>
  </r>
  <r>
    <n v="2081433"/>
    <x v="33"/>
    <x v="4"/>
    <x v="6"/>
    <x v="7"/>
    <x v="7"/>
    <x v="0"/>
    <x v="306"/>
    <x v="535"/>
    <x v="0"/>
    <s v="No"/>
  </r>
  <r>
    <n v="1906037"/>
    <x v="905"/>
    <x v="1"/>
    <x v="22"/>
    <x v="15"/>
    <x v="15"/>
    <x v="0"/>
    <x v="352"/>
    <x v="337"/>
    <x v="0"/>
    <s v="No"/>
  </r>
  <r>
    <n v="571764"/>
    <x v="51"/>
    <x v="2"/>
    <x v="40"/>
    <x v="27"/>
    <x v="27"/>
    <x v="0"/>
    <x v="86"/>
    <x v="83"/>
    <x v="0"/>
    <s v="No"/>
  </r>
  <r>
    <n v="1919683"/>
    <x v="50"/>
    <x v="7"/>
    <x v="21"/>
    <x v="8"/>
    <x v="8"/>
    <x v="0"/>
    <x v="489"/>
    <x v="464"/>
    <x v="0"/>
    <s v="No"/>
  </r>
  <r>
    <n v="1019822"/>
    <x v="4"/>
    <x v="3"/>
    <x v="25"/>
    <x v="9"/>
    <x v="9"/>
    <x v="0"/>
    <x v="906"/>
    <x v="995"/>
    <x v="0"/>
    <s v="No"/>
  </r>
  <r>
    <n v="535079"/>
    <x v="35"/>
    <x v="0"/>
    <x v="0"/>
    <x v="7"/>
    <x v="7"/>
    <x v="1"/>
    <x v="773"/>
    <x v="907"/>
    <x v="0"/>
    <s v="No"/>
  </r>
  <r>
    <n v="1424911"/>
    <x v="213"/>
    <x v="0"/>
    <x v="5"/>
    <x v="8"/>
    <x v="8"/>
    <x v="0"/>
    <x v="848"/>
    <x v="559"/>
    <x v="0"/>
    <s v="No"/>
  </r>
  <r>
    <n v="337541"/>
    <x v="51"/>
    <x v="2"/>
    <x v="57"/>
    <x v="18"/>
    <x v="18"/>
    <x v="0"/>
    <x v="150"/>
    <x v="62"/>
    <x v="0"/>
    <s v="No"/>
  </r>
  <r>
    <n v="704581"/>
    <x v="874"/>
    <x v="0"/>
    <x v="37"/>
    <x v="7"/>
    <x v="7"/>
    <x v="0"/>
    <x v="917"/>
    <x v="154"/>
    <x v="0"/>
    <s v="No"/>
  </r>
  <r>
    <n v="2195510"/>
    <x v="906"/>
    <x v="1"/>
    <x v="1"/>
    <x v="14"/>
    <x v="14"/>
    <x v="0"/>
    <x v="1346"/>
    <x v="1292"/>
    <x v="0"/>
    <s v="Yes"/>
  </r>
  <r>
    <n v="747513"/>
    <x v="59"/>
    <x v="1"/>
    <x v="22"/>
    <x v="42"/>
    <x v="42"/>
    <x v="1"/>
    <x v="1150"/>
    <x v="524"/>
    <x v="0"/>
    <s v="No"/>
  </r>
  <r>
    <n v="1072441"/>
    <x v="106"/>
    <x v="0"/>
    <x v="0"/>
    <x v="7"/>
    <x v="7"/>
    <x v="0"/>
    <x v="27"/>
    <x v="27"/>
    <x v="0"/>
    <s v="No"/>
  </r>
  <r>
    <n v="1728077"/>
    <x v="129"/>
    <x v="7"/>
    <x v="19"/>
    <x v="8"/>
    <x v="8"/>
    <x v="0"/>
    <x v="618"/>
    <x v="580"/>
    <x v="0"/>
    <s v="No"/>
  </r>
  <r>
    <n v="357910"/>
    <x v="44"/>
    <x v="0"/>
    <x v="0"/>
    <x v="26"/>
    <x v="26"/>
    <x v="0"/>
    <x v="1243"/>
    <x v="502"/>
    <x v="0"/>
    <s v="Yes"/>
  </r>
  <r>
    <n v="1193186"/>
    <x v="5"/>
    <x v="1"/>
    <x v="1"/>
    <x v="8"/>
    <x v="8"/>
    <x v="1"/>
    <x v="896"/>
    <x v="751"/>
    <x v="0"/>
    <s v="No"/>
  </r>
  <r>
    <n v="926022"/>
    <x v="171"/>
    <x v="9"/>
    <x v="55"/>
    <x v="15"/>
    <x v="15"/>
    <x v="0"/>
    <x v="700"/>
    <x v="328"/>
    <x v="0"/>
    <s v="No"/>
  </r>
  <r>
    <n v="1639931"/>
    <x v="907"/>
    <x v="1"/>
    <x v="27"/>
    <x v="39"/>
    <x v="39"/>
    <x v="0"/>
    <x v="206"/>
    <x v="196"/>
    <x v="0"/>
    <s v="No"/>
  </r>
  <r>
    <n v="820630"/>
    <x v="9"/>
    <x v="3"/>
    <x v="8"/>
    <x v="9"/>
    <x v="9"/>
    <x v="0"/>
    <x v="294"/>
    <x v="622"/>
    <x v="0"/>
    <s v="No"/>
  </r>
  <r>
    <n v="1582048"/>
    <x v="10"/>
    <x v="0"/>
    <x v="37"/>
    <x v="27"/>
    <x v="27"/>
    <x v="0"/>
    <x v="807"/>
    <x v="763"/>
    <x v="0"/>
    <s v="No"/>
  </r>
  <r>
    <n v="1140160"/>
    <x v="129"/>
    <x v="7"/>
    <x v="19"/>
    <x v="13"/>
    <x v="13"/>
    <x v="0"/>
    <x v="89"/>
    <x v="831"/>
    <x v="0"/>
    <s v="Yes"/>
  </r>
  <r>
    <n v="359161"/>
    <x v="95"/>
    <x v="5"/>
    <x v="12"/>
    <x v="40"/>
    <x v="40"/>
    <x v="0"/>
    <x v="354"/>
    <x v="339"/>
    <x v="0"/>
    <s v="No"/>
  </r>
  <r>
    <n v="1822394"/>
    <x v="908"/>
    <x v="6"/>
    <x v="46"/>
    <x v="31"/>
    <x v="31"/>
    <x v="0"/>
    <x v="1035"/>
    <x v="1048"/>
    <x v="0"/>
    <s v="Yes"/>
  </r>
  <r>
    <n v="714485"/>
    <x v="10"/>
    <x v="0"/>
    <x v="0"/>
    <x v="7"/>
    <x v="7"/>
    <x v="1"/>
    <x v="1065"/>
    <x v="688"/>
    <x v="0"/>
    <s v="No"/>
  </r>
  <r>
    <n v="885375"/>
    <x v="8"/>
    <x v="2"/>
    <x v="24"/>
    <x v="18"/>
    <x v="18"/>
    <x v="0"/>
    <x v="267"/>
    <x v="258"/>
    <x v="0"/>
    <s v="No"/>
  </r>
  <r>
    <n v="707849"/>
    <x v="17"/>
    <x v="3"/>
    <x v="3"/>
    <x v="2"/>
    <x v="2"/>
    <x v="0"/>
    <x v="657"/>
    <x v="154"/>
    <x v="0"/>
    <s v="No"/>
  </r>
  <r>
    <n v="1241658"/>
    <x v="909"/>
    <x v="1"/>
    <x v="4"/>
    <x v="53"/>
    <x v="51"/>
    <x v="0"/>
    <x v="281"/>
    <x v="770"/>
    <x v="0"/>
    <s v="No"/>
  </r>
  <r>
    <n v="2114185"/>
    <x v="19"/>
    <x v="0"/>
    <x v="5"/>
    <x v="4"/>
    <x v="4"/>
    <x v="0"/>
    <x v="852"/>
    <x v="812"/>
    <x v="0"/>
    <s v="Yes"/>
  </r>
  <r>
    <n v="1428771"/>
    <x v="14"/>
    <x v="2"/>
    <x v="57"/>
    <x v="10"/>
    <x v="10"/>
    <x v="0"/>
    <x v="1249"/>
    <x v="1191"/>
    <x v="0"/>
    <s v="Yes"/>
  </r>
  <r>
    <n v="1542163"/>
    <x v="19"/>
    <x v="0"/>
    <x v="0"/>
    <x v="22"/>
    <x v="22"/>
    <x v="0"/>
    <x v="621"/>
    <x v="1097"/>
    <x v="0"/>
    <s v="No"/>
  </r>
  <r>
    <n v="1665618"/>
    <x v="191"/>
    <x v="1"/>
    <x v="4"/>
    <x v="30"/>
    <x v="30"/>
    <x v="0"/>
    <x v="55"/>
    <x v="850"/>
    <x v="0"/>
    <s v="No"/>
  </r>
  <r>
    <n v="298372"/>
    <x v="62"/>
    <x v="2"/>
    <x v="35"/>
    <x v="0"/>
    <x v="0"/>
    <x v="2"/>
    <x v="890"/>
    <x v="939"/>
    <x v="0"/>
    <s v="No"/>
  </r>
  <r>
    <n v="1621444"/>
    <x v="102"/>
    <x v="8"/>
    <x v="33"/>
    <x v="40"/>
    <x v="40"/>
    <x v="0"/>
    <x v="234"/>
    <x v="349"/>
    <x v="0"/>
    <s v="No"/>
  </r>
  <r>
    <n v="378059"/>
    <x v="10"/>
    <x v="0"/>
    <x v="0"/>
    <x v="42"/>
    <x v="42"/>
    <x v="1"/>
    <x v="902"/>
    <x v="1220"/>
    <x v="0"/>
    <s v="No"/>
  </r>
  <r>
    <n v="1463482"/>
    <x v="14"/>
    <x v="2"/>
    <x v="35"/>
    <x v="22"/>
    <x v="22"/>
    <x v="0"/>
    <x v="1059"/>
    <x v="1007"/>
    <x v="0"/>
    <s v="No"/>
  </r>
  <r>
    <n v="1794947"/>
    <x v="19"/>
    <x v="5"/>
    <x v="15"/>
    <x v="0"/>
    <x v="0"/>
    <x v="0"/>
    <x v="480"/>
    <x v="538"/>
    <x v="0"/>
    <s v="No"/>
  </r>
  <r>
    <n v="1155678"/>
    <x v="515"/>
    <x v="1"/>
    <x v="22"/>
    <x v="24"/>
    <x v="24"/>
    <x v="0"/>
    <x v="1267"/>
    <x v="1205"/>
    <x v="0"/>
    <s v="No"/>
  </r>
  <r>
    <n v="819659"/>
    <x v="18"/>
    <x v="0"/>
    <x v="0"/>
    <x v="31"/>
    <x v="31"/>
    <x v="0"/>
    <x v="519"/>
    <x v="493"/>
    <x v="0"/>
    <s v="Yes"/>
  </r>
  <r>
    <n v="1735847"/>
    <x v="10"/>
    <x v="0"/>
    <x v="0"/>
    <x v="10"/>
    <x v="10"/>
    <x v="0"/>
    <x v="691"/>
    <x v="438"/>
    <x v="0"/>
    <s v="No"/>
  </r>
  <r>
    <n v="2084529"/>
    <x v="206"/>
    <x v="4"/>
    <x v="6"/>
    <x v="27"/>
    <x v="27"/>
    <x v="0"/>
    <x v="348"/>
    <x v="1207"/>
    <x v="0"/>
    <s v="Yes"/>
  </r>
  <r>
    <n v="1896112"/>
    <x v="41"/>
    <x v="1"/>
    <x v="4"/>
    <x v="31"/>
    <x v="31"/>
    <x v="0"/>
    <x v="655"/>
    <x v="33"/>
    <x v="0"/>
    <s v="No"/>
  </r>
  <r>
    <n v="1150779"/>
    <x v="18"/>
    <x v="0"/>
    <x v="0"/>
    <x v="15"/>
    <x v="15"/>
    <x v="1"/>
    <x v="203"/>
    <x v="11"/>
    <x v="0"/>
    <s v="No"/>
  </r>
  <r>
    <n v="1908549"/>
    <x v="4"/>
    <x v="3"/>
    <x v="44"/>
    <x v="15"/>
    <x v="15"/>
    <x v="2"/>
    <x v="241"/>
    <x v="495"/>
    <x v="0"/>
    <s v="No"/>
  </r>
  <r>
    <n v="1880194"/>
    <x v="336"/>
    <x v="1"/>
    <x v="1"/>
    <x v="34"/>
    <x v="34"/>
    <x v="3"/>
    <x v="250"/>
    <x v="616"/>
    <x v="0"/>
    <s v="No"/>
  </r>
  <r>
    <n v="1969583"/>
    <x v="382"/>
    <x v="7"/>
    <x v="21"/>
    <x v="14"/>
    <x v="14"/>
    <x v="0"/>
    <x v="381"/>
    <x v="545"/>
    <x v="0"/>
    <s v="No"/>
  </r>
  <r>
    <n v="1716965"/>
    <x v="14"/>
    <x v="5"/>
    <x v="12"/>
    <x v="45"/>
    <x v="44"/>
    <x v="0"/>
    <x v="972"/>
    <x v="111"/>
    <x v="0"/>
    <s v="No"/>
  </r>
  <r>
    <n v="1720004"/>
    <x v="353"/>
    <x v="7"/>
    <x v="21"/>
    <x v="15"/>
    <x v="15"/>
    <x v="0"/>
    <x v="689"/>
    <x v="1017"/>
    <x v="0"/>
    <s v="No"/>
  </r>
  <r>
    <n v="889642"/>
    <x v="1"/>
    <x v="0"/>
    <x v="0"/>
    <x v="3"/>
    <x v="3"/>
    <x v="3"/>
    <x v="58"/>
    <x v="929"/>
    <x v="0"/>
    <s v="No"/>
  </r>
  <r>
    <n v="1443618"/>
    <x v="7"/>
    <x v="4"/>
    <x v="26"/>
    <x v="0"/>
    <x v="0"/>
    <x v="0"/>
    <x v="928"/>
    <x v="737"/>
    <x v="0"/>
    <s v="Yes"/>
  </r>
  <r>
    <n v="1286125"/>
    <x v="62"/>
    <x v="5"/>
    <x v="12"/>
    <x v="3"/>
    <x v="3"/>
    <x v="0"/>
    <x v="499"/>
    <x v="993"/>
    <x v="0"/>
    <s v="No"/>
  </r>
  <r>
    <n v="1740945"/>
    <x v="17"/>
    <x v="3"/>
    <x v="3"/>
    <x v="5"/>
    <x v="5"/>
    <x v="2"/>
    <x v="299"/>
    <x v="930"/>
    <x v="0"/>
    <s v="No"/>
  </r>
  <r>
    <n v="2044822"/>
    <x v="130"/>
    <x v="1"/>
    <x v="27"/>
    <x v="19"/>
    <x v="19"/>
    <x v="0"/>
    <x v="431"/>
    <x v="412"/>
    <x v="0"/>
    <s v="Yes"/>
  </r>
  <r>
    <n v="594462"/>
    <x v="190"/>
    <x v="1"/>
    <x v="22"/>
    <x v="35"/>
    <x v="35"/>
    <x v="0"/>
    <x v="388"/>
    <x v="366"/>
    <x v="0"/>
    <s v="No"/>
  </r>
  <r>
    <n v="1247817"/>
    <x v="291"/>
    <x v="1"/>
    <x v="1"/>
    <x v="25"/>
    <x v="25"/>
    <x v="0"/>
    <x v="127"/>
    <x v="627"/>
    <x v="0"/>
    <s v="No"/>
  </r>
  <r>
    <n v="2017962"/>
    <x v="816"/>
    <x v="1"/>
    <x v="4"/>
    <x v="12"/>
    <x v="12"/>
    <x v="0"/>
    <x v="229"/>
    <x v="225"/>
    <x v="0"/>
    <s v="No"/>
  </r>
  <r>
    <n v="1737017"/>
    <x v="7"/>
    <x v="4"/>
    <x v="26"/>
    <x v="40"/>
    <x v="40"/>
    <x v="0"/>
    <x v="691"/>
    <x v="438"/>
    <x v="0"/>
    <s v="No"/>
  </r>
  <r>
    <n v="1667519"/>
    <x v="8"/>
    <x v="2"/>
    <x v="24"/>
    <x v="4"/>
    <x v="4"/>
    <x v="0"/>
    <x v="567"/>
    <x v="367"/>
    <x v="0"/>
    <s v="Yes"/>
  </r>
  <r>
    <n v="1543536"/>
    <x v="8"/>
    <x v="2"/>
    <x v="45"/>
    <x v="7"/>
    <x v="7"/>
    <x v="0"/>
    <x v="884"/>
    <x v="847"/>
    <x v="0"/>
    <s v="No"/>
  </r>
  <r>
    <n v="659309"/>
    <x v="20"/>
    <x v="5"/>
    <x v="12"/>
    <x v="5"/>
    <x v="5"/>
    <x v="1"/>
    <x v="45"/>
    <x v="320"/>
    <x v="0"/>
    <s v="No"/>
  </r>
  <r>
    <n v="1494437"/>
    <x v="10"/>
    <x v="5"/>
    <x v="14"/>
    <x v="1"/>
    <x v="1"/>
    <x v="0"/>
    <x v="505"/>
    <x v="476"/>
    <x v="0"/>
    <s v="No"/>
  </r>
  <r>
    <n v="1103473"/>
    <x v="18"/>
    <x v="0"/>
    <x v="0"/>
    <x v="33"/>
    <x v="33"/>
    <x v="2"/>
    <x v="624"/>
    <x v="761"/>
    <x v="0"/>
    <s v="No"/>
  </r>
  <r>
    <n v="387558"/>
    <x v="25"/>
    <x v="2"/>
    <x v="7"/>
    <x v="14"/>
    <x v="14"/>
    <x v="0"/>
    <x v="53"/>
    <x v="52"/>
    <x v="0"/>
    <s v="Yes"/>
  </r>
  <r>
    <n v="1010731"/>
    <x v="51"/>
    <x v="2"/>
    <x v="16"/>
    <x v="0"/>
    <x v="0"/>
    <x v="0"/>
    <x v="422"/>
    <x v="220"/>
    <x v="0"/>
    <s v="Yes"/>
  </r>
  <r>
    <n v="1362588"/>
    <x v="196"/>
    <x v="1"/>
    <x v="4"/>
    <x v="22"/>
    <x v="22"/>
    <x v="0"/>
    <x v="747"/>
    <x v="707"/>
    <x v="0"/>
    <s v="No"/>
  </r>
  <r>
    <n v="767450"/>
    <x v="46"/>
    <x v="5"/>
    <x v="12"/>
    <x v="13"/>
    <x v="13"/>
    <x v="2"/>
    <x v="243"/>
    <x v="744"/>
    <x v="0"/>
    <s v="No"/>
  </r>
  <r>
    <n v="1998153"/>
    <x v="30"/>
    <x v="5"/>
    <x v="9"/>
    <x v="5"/>
    <x v="5"/>
    <x v="1"/>
    <x v="781"/>
    <x v="134"/>
    <x v="0"/>
    <s v="No"/>
  </r>
  <r>
    <n v="716409"/>
    <x v="8"/>
    <x v="1"/>
    <x v="22"/>
    <x v="27"/>
    <x v="27"/>
    <x v="0"/>
    <x v="230"/>
    <x v="773"/>
    <x v="0"/>
    <s v="No"/>
  </r>
  <r>
    <n v="355125"/>
    <x v="16"/>
    <x v="2"/>
    <x v="17"/>
    <x v="13"/>
    <x v="13"/>
    <x v="0"/>
    <x v="855"/>
    <x v="634"/>
    <x v="0"/>
    <s v="Yes"/>
  </r>
  <r>
    <n v="1604184"/>
    <x v="172"/>
    <x v="5"/>
    <x v="36"/>
    <x v="18"/>
    <x v="18"/>
    <x v="0"/>
    <x v="100"/>
    <x v="305"/>
    <x v="0"/>
    <s v="Yes"/>
  </r>
  <r>
    <n v="1507830"/>
    <x v="636"/>
    <x v="1"/>
    <x v="1"/>
    <x v="0"/>
    <x v="0"/>
    <x v="0"/>
    <x v="469"/>
    <x v="895"/>
    <x v="0"/>
    <s v="Yes"/>
  </r>
  <r>
    <n v="1540883"/>
    <x v="33"/>
    <x v="4"/>
    <x v="6"/>
    <x v="16"/>
    <x v="16"/>
    <x v="0"/>
    <x v="937"/>
    <x v="451"/>
    <x v="0"/>
    <s v="No"/>
  </r>
  <r>
    <n v="397734"/>
    <x v="8"/>
    <x v="2"/>
    <x v="30"/>
    <x v="3"/>
    <x v="3"/>
    <x v="1"/>
    <x v="879"/>
    <x v="542"/>
    <x v="0"/>
    <s v="No"/>
  </r>
  <r>
    <n v="1553420"/>
    <x v="910"/>
    <x v="1"/>
    <x v="13"/>
    <x v="19"/>
    <x v="19"/>
    <x v="0"/>
    <x v="133"/>
    <x v="130"/>
    <x v="0"/>
    <s v="No"/>
  </r>
  <r>
    <n v="1796642"/>
    <x v="448"/>
    <x v="1"/>
    <x v="1"/>
    <x v="7"/>
    <x v="7"/>
    <x v="0"/>
    <x v="669"/>
    <x v="642"/>
    <x v="0"/>
    <s v="No"/>
  </r>
  <r>
    <n v="2024691"/>
    <x v="35"/>
    <x v="0"/>
    <x v="0"/>
    <x v="27"/>
    <x v="27"/>
    <x v="0"/>
    <x v="192"/>
    <x v="185"/>
    <x v="0"/>
    <s v="No"/>
  </r>
  <r>
    <n v="1073088"/>
    <x v="1"/>
    <x v="1"/>
    <x v="1"/>
    <x v="10"/>
    <x v="10"/>
    <x v="1"/>
    <x v="671"/>
    <x v="88"/>
    <x v="0"/>
    <s v="No"/>
  </r>
  <r>
    <n v="648507"/>
    <x v="19"/>
    <x v="0"/>
    <x v="5"/>
    <x v="24"/>
    <x v="24"/>
    <x v="0"/>
    <x v="463"/>
    <x v="1076"/>
    <x v="0"/>
    <s v="No"/>
  </r>
  <r>
    <n v="1426875"/>
    <x v="1"/>
    <x v="0"/>
    <x v="0"/>
    <x v="55"/>
    <x v="34"/>
    <x v="0"/>
    <x v="220"/>
    <x v="784"/>
    <x v="0"/>
    <s v="No"/>
  </r>
  <r>
    <n v="1397041"/>
    <x v="9"/>
    <x v="3"/>
    <x v="25"/>
    <x v="14"/>
    <x v="14"/>
    <x v="0"/>
    <x v="1223"/>
    <x v="133"/>
    <x v="0"/>
    <s v="No"/>
  </r>
  <r>
    <n v="810564"/>
    <x v="16"/>
    <x v="7"/>
    <x v="19"/>
    <x v="9"/>
    <x v="9"/>
    <x v="0"/>
    <x v="612"/>
    <x v="1249"/>
    <x v="0"/>
    <s v="Yes"/>
  </r>
  <r>
    <n v="1362605"/>
    <x v="217"/>
    <x v="3"/>
    <x v="8"/>
    <x v="13"/>
    <x v="13"/>
    <x v="0"/>
    <x v="747"/>
    <x v="1074"/>
    <x v="0"/>
    <s v="Yes"/>
  </r>
  <r>
    <n v="1230543"/>
    <x v="16"/>
    <x v="5"/>
    <x v="9"/>
    <x v="7"/>
    <x v="7"/>
    <x v="0"/>
    <x v="1032"/>
    <x v="1285"/>
    <x v="0"/>
    <s v="No"/>
  </r>
  <r>
    <n v="1748609"/>
    <x v="28"/>
    <x v="2"/>
    <x v="57"/>
    <x v="18"/>
    <x v="18"/>
    <x v="0"/>
    <x v="319"/>
    <x v="303"/>
    <x v="0"/>
    <s v="No"/>
  </r>
  <r>
    <n v="1973549"/>
    <x v="33"/>
    <x v="4"/>
    <x v="6"/>
    <x v="9"/>
    <x v="9"/>
    <x v="0"/>
    <x v="582"/>
    <x v="545"/>
    <x v="0"/>
    <s v="No"/>
  </r>
  <r>
    <n v="559593"/>
    <x v="86"/>
    <x v="0"/>
    <x v="0"/>
    <x v="37"/>
    <x v="37"/>
    <x v="0"/>
    <x v="364"/>
    <x v="962"/>
    <x v="0"/>
    <s v="No"/>
  </r>
  <r>
    <n v="625844"/>
    <x v="14"/>
    <x v="2"/>
    <x v="16"/>
    <x v="7"/>
    <x v="7"/>
    <x v="0"/>
    <x v="942"/>
    <x v="905"/>
    <x v="0"/>
    <s v="No"/>
  </r>
  <r>
    <n v="293198"/>
    <x v="33"/>
    <x v="4"/>
    <x v="32"/>
    <x v="9"/>
    <x v="9"/>
    <x v="1"/>
    <x v="1314"/>
    <x v="1180"/>
    <x v="0"/>
    <s v="No"/>
  </r>
  <r>
    <n v="1301801"/>
    <x v="117"/>
    <x v="0"/>
    <x v="0"/>
    <x v="0"/>
    <x v="0"/>
    <x v="0"/>
    <x v="3"/>
    <x v="3"/>
    <x v="0"/>
    <s v="No"/>
  </r>
  <r>
    <n v="1891004"/>
    <x v="19"/>
    <x v="7"/>
    <x v="21"/>
    <x v="0"/>
    <x v="0"/>
    <x v="0"/>
    <x v="34"/>
    <x v="113"/>
    <x v="0"/>
    <s v="No"/>
  </r>
  <r>
    <n v="1314396"/>
    <x v="4"/>
    <x v="3"/>
    <x v="8"/>
    <x v="14"/>
    <x v="14"/>
    <x v="0"/>
    <x v="295"/>
    <x v="80"/>
    <x v="0"/>
    <s v="No"/>
  </r>
  <r>
    <n v="2166569"/>
    <x v="84"/>
    <x v="0"/>
    <x v="0"/>
    <x v="2"/>
    <x v="2"/>
    <x v="1"/>
    <x v="446"/>
    <x v="562"/>
    <x v="0"/>
    <s v="Yes"/>
  </r>
  <r>
    <n v="454515"/>
    <x v="10"/>
    <x v="5"/>
    <x v="36"/>
    <x v="15"/>
    <x v="15"/>
    <x v="0"/>
    <x v="467"/>
    <x v="1099"/>
    <x v="0"/>
    <s v="No"/>
  </r>
  <r>
    <n v="2050488"/>
    <x v="217"/>
    <x v="1"/>
    <x v="4"/>
    <x v="7"/>
    <x v="7"/>
    <x v="0"/>
    <x v="407"/>
    <x v="490"/>
    <x v="0"/>
    <s v="No"/>
  </r>
  <r>
    <n v="1575276"/>
    <x v="8"/>
    <x v="2"/>
    <x v="2"/>
    <x v="20"/>
    <x v="20"/>
    <x v="1"/>
    <x v="1040"/>
    <x v="749"/>
    <x v="0"/>
    <s v="No"/>
  </r>
  <r>
    <n v="1687145"/>
    <x v="9"/>
    <x v="3"/>
    <x v="8"/>
    <x v="5"/>
    <x v="5"/>
    <x v="0"/>
    <x v="258"/>
    <x v="867"/>
    <x v="0"/>
    <s v="No"/>
  </r>
  <r>
    <n v="1027905"/>
    <x v="19"/>
    <x v="0"/>
    <x v="0"/>
    <x v="7"/>
    <x v="7"/>
    <x v="0"/>
    <x v="769"/>
    <x v="1293"/>
    <x v="0"/>
    <s v="No"/>
  </r>
  <r>
    <n v="1791875"/>
    <x v="16"/>
    <x v="2"/>
    <x v="17"/>
    <x v="7"/>
    <x v="7"/>
    <x v="1"/>
    <x v="342"/>
    <x v="158"/>
    <x v="0"/>
    <s v="No"/>
  </r>
  <r>
    <n v="1187177"/>
    <x v="201"/>
    <x v="0"/>
    <x v="0"/>
    <x v="28"/>
    <x v="28"/>
    <x v="0"/>
    <x v="815"/>
    <x v="771"/>
    <x v="0"/>
    <s v="No"/>
  </r>
  <r>
    <n v="825503"/>
    <x v="1"/>
    <x v="0"/>
    <x v="0"/>
    <x v="31"/>
    <x v="31"/>
    <x v="0"/>
    <x v="584"/>
    <x v="548"/>
    <x v="0"/>
    <s v="No"/>
  </r>
  <r>
    <n v="1109031"/>
    <x v="911"/>
    <x v="7"/>
    <x v="39"/>
    <x v="1"/>
    <x v="1"/>
    <x v="0"/>
    <x v="1291"/>
    <x v="1236"/>
    <x v="0"/>
    <s v="No"/>
  </r>
  <r>
    <n v="1042986"/>
    <x v="912"/>
    <x v="0"/>
    <x v="0"/>
    <x v="0"/>
    <x v="0"/>
    <x v="3"/>
    <x v="1327"/>
    <x v="898"/>
    <x v="1"/>
    <s v="No"/>
  </r>
  <r>
    <n v="909343"/>
    <x v="1"/>
    <x v="0"/>
    <x v="0"/>
    <x v="7"/>
    <x v="7"/>
    <x v="0"/>
    <x v="634"/>
    <x v="989"/>
    <x v="0"/>
    <s v="No"/>
  </r>
  <r>
    <n v="823798"/>
    <x v="202"/>
    <x v="0"/>
    <x v="0"/>
    <x v="35"/>
    <x v="35"/>
    <x v="0"/>
    <x v="607"/>
    <x v="1046"/>
    <x v="0"/>
    <s v="No"/>
  </r>
  <r>
    <n v="1531675"/>
    <x v="20"/>
    <x v="1"/>
    <x v="1"/>
    <x v="20"/>
    <x v="20"/>
    <x v="0"/>
    <x v="1194"/>
    <x v="1140"/>
    <x v="0"/>
    <s v="Yes"/>
  </r>
  <r>
    <n v="1266657"/>
    <x v="18"/>
    <x v="0"/>
    <x v="37"/>
    <x v="7"/>
    <x v="7"/>
    <x v="0"/>
    <x v="722"/>
    <x v="174"/>
    <x v="0"/>
    <s v="Yes"/>
  </r>
  <r>
    <n v="1372467"/>
    <x v="25"/>
    <x v="2"/>
    <x v="10"/>
    <x v="7"/>
    <x v="7"/>
    <x v="0"/>
    <x v="208"/>
    <x v="203"/>
    <x v="0"/>
    <s v="Yes"/>
  </r>
  <r>
    <n v="413009"/>
    <x v="8"/>
    <x v="0"/>
    <x v="5"/>
    <x v="8"/>
    <x v="8"/>
    <x v="0"/>
    <x v="609"/>
    <x v="914"/>
    <x v="0"/>
    <s v="No"/>
  </r>
  <r>
    <n v="1120462"/>
    <x v="18"/>
    <x v="0"/>
    <x v="0"/>
    <x v="31"/>
    <x v="31"/>
    <x v="0"/>
    <x v="85"/>
    <x v="81"/>
    <x v="0"/>
    <s v="Yes"/>
  </r>
  <r>
    <n v="1428052"/>
    <x v="9"/>
    <x v="3"/>
    <x v="3"/>
    <x v="20"/>
    <x v="20"/>
    <x v="0"/>
    <x v="220"/>
    <x v="214"/>
    <x v="0"/>
    <s v="No"/>
  </r>
  <r>
    <n v="1891565"/>
    <x v="22"/>
    <x v="0"/>
    <x v="37"/>
    <x v="1"/>
    <x v="1"/>
    <x v="0"/>
    <x v="34"/>
    <x v="113"/>
    <x v="0"/>
    <s v="Yes"/>
  </r>
  <r>
    <n v="1655147"/>
    <x v="207"/>
    <x v="1"/>
    <x v="22"/>
    <x v="13"/>
    <x v="13"/>
    <x v="0"/>
    <x v="1101"/>
    <x v="349"/>
    <x v="0"/>
    <s v="No"/>
  </r>
  <r>
    <n v="1169387"/>
    <x v="37"/>
    <x v="0"/>
    <x v="0"/>
    <x v="1"/>
    <x v="1"/>
    <x v="0"/>
    <x v="946"/>
    <x v="912"/>
    <x v="0"/>
    <s v="No"/>
  </r>
  <r>
    <n v="1345749"/>
    <x v="20"/>
    <x v="2"/>
    <x v="10"/>
    <x v="21"/>
    <x v="21"/>
    <x v="1"/>
    <x v="1106"/>
    <x v="970"/>
    <x v="0"/>
    <s v="No"/>
  </r>
  <r>
    <n v="977444"/>
    <x v="62"/>
    <x v="2"/>
    <x v="2"/>
    <x v="7"/>
    <x v="7"/>
    <x v="0"/>
    <x v="460"/>
    <x v="435"/>
    <x v="0"/>
    <s v="No"/>
  </r>
  <r>
    <n v="385328"/>
    <x v="14"/>
    <x v="0"/>
    <x v="37"/>
    <x v="7"/>
    <x v="7"/>
    <x v="0"/>
    <x v="993"/>
    <x v="52"/>
    <x v="0"/>
    <s v="No"/>
  </r>
  <r>
    <n v="1317640"/>
    <x v="10"/>
    <x v="5"/>
    <x v="9"/>
    <x v="7"/>
    <x v="7"/>
    <x v="0"/>
    <x v="752"/>
    <x v="716"/>
    <x v="0"/>
    <s v="No"/>
  </r>
  <r>
    <n v="1736917"/>
    <x v="16"/>
    <x v="1"/>
    <x v="1"/>
    <x v="18"/>
    <x v="18"/>
    <x v="2"/>
    <x v="691"/>
    <x v="438"/>
    <x v="0"/>
    <s v="No"/>
  </r>
  <r>
    <n v="982063"/>
    <x v="913"/>
    <x v="0"/>
    <x v="0"/>
    <x v="28"/>
    <x v="28"/>
    <x v="1"/>
    <x v="98"/>
    <x v="95"/>
    <x v="1"/>
    <s v="No"/>
  </r>
  <r>
    <n v="1983383"/>
    <x v="35"/>
    <x v="1"/>
    <x v="22"/>
    <x v="5"/>
    <x v="5"/>
    <x v="0"/>
    <x v="212"/>
    <x v="24"/>
    <x v="0"/>
    <s v="No"/>
  </r>
  <r>
    <n v="759427"/>
    <x v="9"/>
    <x v="3"/>
    <x v="44"/>
    <x v="44"/>
    <x v="43"/>
    <x v="0"/>
    <x v="836"/>
    <x v="827"/>
    <x v="0"/>
    <s v="No"/>
  </r>
  <r>
    <n v="1842244"/>
    <x v="8"/>
    <x v="2"/>
    <x v="24"/>
    <x v="13"/>
    <x v="13"/>
    <x v="0"/>
    <x v="943"/>
    <x v="266"/>
    <x v="0"/>
    <s v="Yes"/>
  </r>
  <r>
    <n v="1162404"/>
    <x v="632"/>
    <x v="5"/>
    <x v="12"/>
    <x v="10"/>
    <x v="10"/>
    <x v="0"/>
    <x v="588"/>
    <x v="510"/>
    <x v="1"/>
    <s v="No"/>
  </r>
  <r>
    <n v="1554292"/>
    <x v="33"/>
    <x v="4"/>
    <x v="6"/>
    <x v="33"/>
    <x v="33"/>
    <x v="0"/>
    <x v="452"/>
    <x v="1244"/>
    <x v="0"/>
    <s v="No"/>
  </r>
  <r>
    <n v="1575400"/>
    <x v="914"/>
    <x v="10"/>
    <x v="63"/>
    <x v="15"/>
    <x v="15"/>
    <x v="1"/>
    <x v="1040"/>
    <x v="470"/>
    <x v="0"/>
    <s v="Yes"/>
  </r>
  <r>
    <n v="829947"/>
    <x v="6"/>
    <x v="2"/>
    <x v="47"/>
    <x v="0"/>
    <x v="0"/>
    <x v="0"/>
    <x v="1098"/>
    <x v="64"/>
    <x v="0"/>
    <s v="No"/>
  </r>
  <r>
    <n v="764497"/>
    <x v="1"/>
    <x v="0"/>
    <x v="0"/>
    <x v="2"/>
    <x v="2"/>
    <x v="3"/>
    <x v="32"/>
    <x v="32"/>
    <x v="0"/>
    <s v="Yes"/>
  </r>
  <r>
    <n v="1995694"/>
    <x v="14"/>
    <x v="5"/>
    <x v="12"/>
    <x v="5"/>
    <x v="5"/>
    <x v="0"/>
    <x v="936"/>
    <x v="899"/>
    <x v="0"/>
    <s v="No"/>
  </r>
  <r>
    <n v="720262"/>
    <x v="374"/>
    <x v="1"/>
    <x v="1"/>
    <x v="19"/>
    <x v="19"/>
    <x v="1"/>
    <x v="725"/>
    <x v="377"/>
    <x v="0"/>
    <s v="Yes"/>
  </r>
  <r>
    <n v="585500"/>
    <x v="8"/>
    <x v="1"/>
    <x v="27"/>
    <x v="9"/>
    <x v="9"/>
    <x v="2"/>
    <x v="791"/>
    <x v="73"/>
    <x v="0"/>
    <s v="No"/>
  </r>
  <r>
    <n v="800980"/>
    <x v="86"/>
    <x v="5"/>
    <x v="9"/>
    <x v="10"/>
    <x v="10"/>
    <x v="3"/>
    <x v="476"/>
    <x v="975"/>
    <x v="0"/>
    <s v="No"/>
  </r>
  <r>
    <n v="366789"/>
    <x v="30"/>
    <x v="0"/>
    <x v="37"/>
    <x v="4"/>
    <x v="4"/>
    <x v="0"/>
    <x v="1166"/>
    <x v="660"/>
    <x v="0"/>
    <s v="No"/>
  </r>
  <r>
    <n v="1579142"/>
    <x v="915"/>
    <x v="1"/>
    <x v="1"/>
    <x v="44"/>
    <x v="43"/>
    <x v="2"/>
    <x v="236"/>
    <x v="148"/>
    <x v="0"/>
    <s v="Yes"/>
  </r>
  <r>
    <n v="1969868"/>
    <x v="4"/>
    <x v="3"/>
    <x v="44"/>
    <x v="0"/>
    <x v="0"/>
    <x v="2"/>
    <x v="601"/>
    <x v="1251"/>
    <x v="0"/>
    <s v="No"/>
  </r>
  <r>
    <n v="1801466"/>
    <x v="51"/>
    <x v="2"/>
    <x v="48"/>
    <x v="0"/>
    <x v="0"/>
    <x v="1"/>
    <x v="459"/>
    <x v="395"/>
    <x v="0"/>
    <s v="Yes"/>
  </r>
  <r>
    <n v="2022401"/>
    <x v="10"/>
    <x v="0"/>
    <x v="5"/>
    <x v="16"/>
    <x v="16"/>
    <x v="0"/>
    <x v="214"/>
    <x v="208"/>
    <x v="0"/>
    <s v="No"/>
  </r>
  <r>
    <n v="1459186"/>
    <x v="916"/>
    <x v="1"/>
    <x v="22"/>
    <x v="13"/>
    <x v="13"/>
    <x v="0"/>
    <x v="405"/>
    <x v="388"/>
    <x v="0"/>
    <s v="No"/>
  </r>
  <r>
    <n v="1157009"/>
    <x v="25"/>
    <x v="5"/>
    <x v="12"/>
    <x v="12"/>
    <x v="12"/>
    <x v="1"/>
    <x v="330"/>
    <x v="314"/>
    <x v="0"/>
    <s v="No"/>
  </r>
  <r>
    <n v="1525638"/>
    <x v="563"/>
    <x v="1"/>
    <x v="1"/>
    <x v="3"/>
    <x v="3"/>
    <x v="0"/>
    <x v="384"/>
    <x v="451"/>
    <x v="0"/>
    <s v="No"/>
  </r>
  <r>
    <n v="1318332"/>
    <x v="95"/>
    <x v="5"/>
    <x v="9"/>
    <x v="13"/>
    <x v="13"/>
    <x v="0"/>
    <x v="821"/>
    <x v="872"/>
    <x v="0"/>
    <s v="No"/>
  </r>
  <r>
    <n v="2095801"/>
    <x v="0"/>
    <x v="0"/>
    <x v="5"/>
    <x v="18"/>
    <x v="18"/>
    <x v="0"/>
    <x v="675"/>
    <x v="646"/>
    <x v="0"/>
    <s v="No"/>
  </r>
  <r>
    <n v="1258369"/>
    <x v="2"/>
    <x v="1"/>
    <x v="1"/>
    <x v="13"/>
    <x v="13"/>
    <x v="0"/>
    <x v="131"/>
    <x v="288"/>
    <x v="0"/>
    <s v="Yes"/>
  </r>
  <r>
    <n v="651799"/>
    <x v="83"/>
    <x v="5"/>
    <x v="36"/>
    <x v="8"/>
    <x v="8"/>
    <x v="0"/>
    <x v="1347"/>
    <x v="1294"/>
    <x v="0"/>
    <s v="Yes"/>
  </r>
  <r>
    <n v="1251109"/>
    <x v="5"/>
    <x v="1"/>
    <x v="4"/>
    <x v="9"/>
    <x v="9"/>
    <x v="0"/>
    <x v="1348"/>
    <x v="1295"/>
    <x v="0"/>
    <s v="No"/>
  </r>
  <r>
    <n v="1897625"/>
    <x v="30"/>
    <x v="5"/>
    <x v="9"/>
    <x v="0"/>
    <x v="0"/>
    <x v="0"/>
    <x v="70"/>
    <x v="69"/>
    <x v="0"/>
    <s v="No"/>
  </r>
  <r>
    <n v="2105429"/>
    <x v="62"/>
    <x v="1"/>
    <x v="13"/>
    <x v="0"/>
    <x v="0"/>
    <x v="0"/>
    <x v="1226"/>
    <x v="1167"/>
    <x v="0"/>
    <s v="No"/>
  </r>
  <r>
    <n v="2001261"/>
    <x v="14"/>
    <x v="0"/>
    <x v="0"/>
    <x v="25"/>
    <x v="25"/>
    <x v="1"/>
    <x v="534"/>
    <x v="505"/>
    <x v="0"/>
    <s v="No"/>
  </r>
  <r>
    <n v="1687339"/>
    <x v="368"/>
    <x v="1"/>
    <x v="22"/>
    <x v="20"/>
    <x v="20"/>
    <x v="0"/>
    <x v="258"/>
    <x v="867"/>
    <x v="0"/>
    <s v="No"/>
  </r>
  <r>
    <n v="716709"/>
    <x v="661"/>
    <x v="4"/>
    <x v="26"/>
    <x v="12"/>
    <x v="12"/>
    <x v="0"/>
    <x v="1325"/>
    <x v="713"/>
    <x v="0"/>
    <s v="Yes"/>
  </r>
  <r>
    <n v="877050"/>
    <x v="125"/>
    <x v="5"/>
    <x v="15"/>
    <x v="9"/>
    <x v="9"/>
    <x v="1"/>
    <x v="174"/>
    <x v="374"/>
    <x v="0"/>
    <s v="No"/>
  </r>
  <r>
    <n v="398810"/>
    <x v="8"/>
    <x v="4"/>
    <x v="19"/>
    <x v="13"/>
    <x v="13"/>
    <x v="0"/>
    <x v="1076"/>
    <x v="466"/>
    <x v="0"/>
    <s v="No"/>
  </r>
  <r>
    <n v="1219621"/>
    <x v="521"/>
    <x v="1"/>
    <x v="13"/>
    <x v="9"/>
    <x v="9"/>
    <x v="0"/>
    <x v="1323"/>
    <x v="1281"/>
    <x v="1"/>
    <s v="No"/>
  </r>
  <r>
    <n v="549296"/>
    <x v="168"/>
    <x v="7"/>
    <x v="39"/>
    <x v="39"/>
    <x v="39"/>
    <x v="0"/>
    <x v="329"/>
    <x v="313"/>
    <x v="0"/>
    <s v="Yes"/>
  </r>
  <r>
    <n v="1671896"/>
    <x v="8"/>
    <x v="5"/>
    <x v="9"/>
    <x v="20"/>
    <x v="20"/>
    <x v="0"/>
    <x v="627"/>
    <x v="591"/>
    <x v="0"/>
    <s v="No"/>
  </r>
  <r>
    <n v="2041198"/>
    <x v="1"/>
    <x v="0"/>
    <x v="0"/>
    <x v="1"/>
    <x v="1"/>
    <x v="0"/>
    <x v="431"/>
    <x v="412"/>
    <x v="0"/>
    <s v="No"/>
  </r>
  <r>
    <n v="435718"/>
    <x v="18"/>
    <x v="0"/>
    <x v="0"/>
    <x v="14"/>
    <x v="14"/>
    <x v="0"/>
    <x v="97"/>
    <x v="19"/>
    <x v="0"/>
    <s v="No"/>
  </r>
  <r>
    <n v="396504"/>
    <x v="8"/>
    <x v="2"/>
    <x v="62"/>
    <x v="9"/>
    <x v="9"/>
    <x v="0"/>
    <x v="793"/>
    <x v="1228"/>
    <x v="0"/>
    <s v="No"/>
  </r>
  <r>
    <n v="1141534"/>
    <x v="168"/>
    <x v="5"/>
    <x v="9"/>
    <x v="25"/>
    <x v="25"/>
    <x v="3"/>
    <x v="328"/>
    <x v="2"/>
    <x v="0"/>
    <s v="No"/>
  </r>
  <r>
    <n v="1241816"/>
    <x v="1"/>
    <x v="0"/>
    <x v="5"/>
    <x v="19"/>
    <x v="19"/>
    <x v="0"/>
    <x v="281"/>
    <x v="271"/>
    <x v="0"/>
    <s v="No"/>
  </r>
  <r>
    <n v="2090446"/>
    <x v="8"/>
    <x v="2"/>
    <x v="48"/>
    <x v="18"/>
    <x v="18"/>
    <x v="0"/>
    <x v="110"/>
    <x v="107"/>
    <x v="0"/>
    <s v="Yes"/>
  </r>
  <r>
    <n v="1953470"/>
    <x v="33"/>
    <x v="4"/>
    <x v="6"/>
    <x v="15"/>
    <x v="15"/>
    <x v="0"/>
    <x v="989"/>
    <x v="954"/>
    <x v="0"/>
    <s v="No"/>
  </r>
  <r>
    <n v="1625435"/>
    <x v="102"/>
    <x v="8"/>
    <x v="33"/>
    <x v="7"/>
    <x v="7"/>
    <x v="0"/>
    <x v="649"/>
    <x v="322"/>
    <x v="0"/>
    <s v="No"/>
  </r>
  <r>
    <n v="2005010"/>
    <x v="22"/>
    <x v="5"/>
    <x v="9"/>
    <x v="30"/>
    <x v="30"/>
    <x v="0"/>
    <x v="429"/>
    <x v="411"/>
    <x v="0"/>
    <s v="Yes"/>
  </r>
  <r>
    <n v="2020842"/>
    <x v="360"/>
    <x v="0"/>
    <x v="5"/>
    <x v="1"/>
    <x v="1"/>
    <x v="0"/>
    <x v="192"/>
    <x v="185"/>
    <x v="0"/>
    <s v="Yes"/>
  </r>
  <r>
    <n v="568372"/>
    <x v="8"/>
    <x v="2"/>
    <x v="30"/>
    <x v="5"/>
    <x v="5"/>
    <x v="1"/>
    <x v="647"/>
    <x v="350"/>
    <x v="0"/>
    <s v="No"/>
  </r>
  <r>
    <n v="1640614"/>
    <x v="25"/>
    <x v="2"/>
    <x v="34"/>
    <x v="41"/>
    <x v="41"/>
    <x v="0"/>
    <x v="206"/>
    <x v="196"/>
    <x v="0"/>
    <s v="No"/>
  </r>
  <r>
    <n v="1843617"/>
    <x v="17"/>
    <x v="3"/>
    <x v="3"/>
    <x v="7"/>
    <x v="7"/>
    <x v="0"/>
    <x v="35"/>
    <x v="348"/>
    <x v="0"/>
    <s v="No"/>
  </r>
  <r>
    <n v="2025371"/>
    <x v="364"/>
    <x v="1"/>
    <x v="22"/>
    <x v="7"/>
    <x v="7"/>
    <x v="0"/>
    <x v="152"/>
    <x v="347"/>
    <x v="0"/>
    <s v="No"/>
  </r>
  <r>
    <n v="1562309"/>
    <x v="9"/>
    <x v="3"/>
    <x v="44"/>
    <x v="4"/>
    <x v="4"/>
    <x v="0"/>
    <x v="1317"/>
    <x v="1260"/>
    <x v="0"/>
    <s v="No"/>
  </r>
  <r>
    <n v="1532747"/>
    <x v="18"/>
    <x v="0"/>
    <x v="0"/>
    <x v="22"/>
    <x v="22"/>
    <x v="0"/>
    <x v="322"/>
    <x v="307"/>
    <x v="0"/>
    <s v="Yes"/>
  </r>
  <r>
    <n v="1908131"/>
    <x v="8"/>
    <x v="4"/>
    <x v="6"/>
    <x v="21"/>
    <x v="21"/>
    <x v="0"/>
    <x v="241"/>
    <x v="235"/>
    <x v="0"/>
    <s v="No"/>
  </r>
  <r>
    <n v="1285930"/>
    <x v="1"/>
    <x v="0"/>
    <x v="0"/>
    <x v="25"/>
    <x v="25"/>
    <x v="0"/>
    <x v="499"/>
    <x v="626"/>
    <x v="0"/>
    <s v="Yes"/>
  </r>
  <r>
    <n v="725744"/>
    <x v="125"/>
    <x v="5"/>
    <x v="9"/>
    <x v="20"/>
    <x v="20"/>
    <x v="1"/>
    <x v="553"/>
    <x v="410"/>
    <x v="0"/>
    <s v="No"/>
  </r>
  <r>
    <n v="1535836"/>
    <x v="4"/>
    <x v="3"/>
    <x v="8"/>
    <x v="17"/>
    <x v="17"/>
    <x v="0"/>
    <x v="109"/>
    <x v="550"/>
    <x v="0"/>
    <s v="No"/>
  </r>
  <r>
    <n v="1732016"/>
    <x v="10"/>
    <x v="0"/>
    <x v="37"/>
    <x v="7"/>
    <x v="7"/>
    <x v="0"/>
    <x v="9"/>
    <x v="9"/>
    <x v="0"/>
    <s v="No"/>
  </r>
  <r>
    <n v="1164109"/>
    <x v="563"/>
    <x v="1"/>
    <x v="13"/>
    <x v="7"/>
    <x v="7"/>
    <x v="0"/>
    <x v="539"/>
    <x v="678"/>
    <x v="0"/>
    <s v="No"/>
  </r>
  <r>
    <n v="1256211"/>
    <x v="217"/>
    <x v="1"/>
    <x v="1"/>
    <x v="12"/>
    <x v="12"/>
    <x v="0"/>
    <x v="272"/>
    <x v="128"/>
    <x v="0"/>
    <s v="No"/>
  </r>
  <r>
    <n v="567650"/>
    <x v="25"/>
    <x v="2"/>
    <x v="34"/>
    <x v="9"/>
    <x v="9"/>
    <x v="0"/>
    <x v="647"/>
    <x v="500"/>
    <x v="0"/>
    <s v="No"/>
  </r>
  <r>
    <n v="1214001"/>
    <x v="552"/>
    <x v="7"/>
    <x v="21"/>
    <x v="45"/>
    <x v="44"/>
    <x v="0"/>
    <x v="48"/>
    <x v="963"/>
    <x v="0"/>
    <s v="No"/>
  </r>
  <r>
    <n v="1505394"/>
    <x v="4"/>
    <x v="3"/>
    <x v="8"/>
    <x v="17"/>
    <x v="17"/>
    <x v="0"/>
    <x v="847"/>
    <x v="935"/>
    <x v="0"/>
    <s v="No"/>
  </r>
  <r>
    <n v="1111193"/>
    <x v="47"/>
    <x v="0"/>
    <x v="0"/>
    <x v="9"/>
    <x v="9"/>
    <x v="0"/>
    <x v="1133"/>
    <x v="1161"/>
    <x v="0"/>
    <s v="No"/>
  </r>
  <r>
    <n v="903322"/>
    <x v="19"/>
    <x v="5"/>
    <x v="36"/>
    <x v="0"/>
    <x v="0"/>
    <x v="0"/>
    <x v="1238"/>
    <x v="156"/>
    <x v="0"/>
    <s v="Yes"/>
  </r>
  <r>
    <n v="316557"/>
    <x v="19"/>
    <x v="7"/>
    <x v="19"/>
    <x v="10"/>
    <x v="10"/>
    <x v="1"/>
    <x v="731"/>
    <x v="621"/>
    <x v="0"/>
    <s v="No"/>
  </r>
  <r>
    <n v="1932503"/>
    <x v="132"/>
    <x v="1"/>
    <x v="1"/>
    <x v="13"/>
    <x v="13"/>
    <x v="0"/>
    <x v="623"/>
    <x v="587"/>
    <x v="1"/>
    <s v="No"/>
  </r>
  <r>
    <n v="1517236"/>
    <x v="189"/>
    <x v="7"/>
    <x v="21"/>
    <x v="4"/>
    <x v="4"/>
    <x v="0"/>
    <x v="244"/>
    <x v="238"/>
    <x v="0"/>
    <s v="No"/>
  </r>
  <r>
    <n v="485163"/>
    <x v="32"/>
    <x v="5"/>
    <x v="12"/>
    <x v="10"/>
    <x v="10"/>
    <x v="0"/>
    <x v="626"/>
    <x v="813"/>
    <x v="0"/>
    <s v="Yes"/>
  </r>
  <r>
    <n v="564674"/>
    <x v="19"/>
    <x v="5"/>
    <x v="9"/>
    <x v="40"/>
    <x v="40"/>
    <x v="0"/>
    <x v="535"/>
    <x v="436"/>
    <x v="0"/>
    <s v="No"/>
  </r>
  <r>
    <n v="1752140"/>
    <x v="16"/>
    <x v="5"/>
    <x v="12"/>
    <x v="0"/>
    <x v="0"/>
    <x v="1"/>
    <x v="987"/>
    <x v="53"/>
    <x v="0"/>
    <s v="No"/>
  </r>
  <r>
    <n v="898712"/>
    <x v="38"/>
    <x v="0"/>
    <x v="37"/>
    <x v="9"/>
    <x v="9"/>
    <x v="0"/>
    <x v="565"/>
    <x v="711"/>
    <x v="0"/>
    <s v="No"/>
  </r>
  <r>
    <n v="1350043"/>
    <x v="28"/>
    <x v="2"/>
    <x v="17"/>
    <x v="9"/>
    <x v="9"/>
    <x v="0"/>
    <x v="1009"/>
    <x v="970"/>
    <x v="0"/>
    <s v="No"/>
  </r>
  <r>
    <n v="1245492"/>
    <x v="220"/>
    <x v="5"/>
    <x v="12"/>
    <x v="22"/>
    <x v="22"/>
    <x v="0"/>
    <x v="305"/>
    <x v="460"/>
    <x v="0"/>
    <s v="No"/>
  </r>
  <r>
    <n v="2013326"/>
    <x v="4"/>
    <x v="3"/>
    <x v="25"/>
    <x v="7"/>
    <x v="7"/>
    <x v="0"/>
    <x v="656"/>
    <x v="630"/>
    <x v="0"/>
    <s v="No"/>
  </r>
  <r>
    <n v="416295"/>
    <x v="19"/>
    <x v="0"/>
    <x v="5"/>
    <x v="1"/>
    <x v="1"/>
    <x v="0"/>
    <x v="912"/>
    <x v="846"/>
    <x v="0"/>
    <s v="Yes"/>
  </r>
  <r>
    <n v="2020815"/>
    <x v="917"/>
    <x v="1"/>
    <x v="4"/>
    <x v="10"/>
    <x v="10"/>
    <x v="0"/>
    <x v="214"/>
    <x v="208"/>
    <x v="0"/>
    <s v="No"/>
  </r>
  <r>
    <n v="1092351"/>
    <x v="807"/>
    <x v="1"/>
    <x v="22"/>
    <x v="26"/>
    <x v="26"/>
    <x v="0"/>
    <x v="1153"/>
    <x v="255"/>
    <x v="0"/>
    <s v="No"/>
  </r>
  <r>
    <n v="1715761"/>
    <x v="30"/>
    <x v="5"/>
    <x v="12"/>
    <x v="20"/>
    <x v="20"/>
    <x v="0"/>
    <x v="54"/>
    <x v="82"/>
    <x v="0"/>
    <s v="No"/>
  </r>
  <r>
    <n v="1456368"/>
    <x v="136"/>
    <x v="1"/>
    <x v="27"/>
    <x v="0"/>
    <x v="0"/>
    <x v="0"/>
    <x v="630"/>
    <x v="593"/>
    <x v="0"/>
    <s v="No"/>
  </r>
  <r>
    <n v="1792830"/>
    <x v="1"/>
    <x v="0"/>
    <x v="0"/>
    <x v="7"/>
    <x v="7"/>
    <x v="0"/>
    <x v="165"/>
    <x v="158"/>
    <x v="0"/>
    <s v="No"/>
  </r>
  <r>
    <n v="1844026"/>
    <x v="1"/>
    <x v="1"/>
    <x v="1"/>
    <x v="15"/>
    <x v="15"/>
    <x v="2"/>
    <x v="35"/>
    <x v="348"/>
    <x v="0"/>
    <s v="No"/>
  </r>
  <r>
    <n v="1171399"/>
    <x v="0"/>
    <x v="0"/>
    <x v="0"/>
    <x v="26"/>
    <x v="26"/>
    <x v="0"/>
    <x v="775"/>
    <x v="733"/>
    <x v="0"/>
    <s v="No"/>
  </r>
  <r>
    <n v="1854901"/>
    <x v="62"/>
    <x v="2"/>
    <x v="23"/>
    <x v="17"/>
    <x v="17"/>
    <x v="1"/>
    <x v="427"/>
    <x v="788"/>
    <x v="0"/>
    <s v="No"/>
  </r>
  <r>
    <n v="1555441"/>
    <x v="46"/>
    <x v="1"/>
    <x v="22"/>
    <x v="18"/>
    <x v="18"/>
    <x v="0"/>
    <x v="1027"/>
    <x v="429"/>
    <x v="0"/>
    <s v="No"/>
  </r>
  <r>
    <n v="772604"/>
    <x v="10"/>
    <x v="5"/>
    <x v="12"/>
    <x v="19"/>
    <x v="19"/>
    <x v="1"/>
    <x v="37"/>
    <x v="474"/>
    <x v="0"/>
    <s v="No"/>
  </r>
  <r>
    <n v="636820"/>
    <x v="16"/>
    <x v="7"/>
    <x v="21"/>
    <x v="14"/>
    <x v="14"/>
    <x v="0"/>
    <x v="430"/>
    <x v="173"/>
    <x v="0"/>
    <s v="No"/>
  </r>
  <r>
    <n v="1942053"/>
    <x v="753"/>
    <x v="6"/>
    <x v="66"/>
    <x v="9"/>
    <x v="9"/>
    <x v="0"/>
    <x v="307"/>
    <x v="916"/>
    <x v="0"/>
    <s v="Yes"/>
  </r>
  <r>
    <n v="888250"/>
    <x v="110"/>
    <x v="2"/>
    <x v="24"/>
    <x v="1"/>
    <x v="1"/>
    <x v="0"/>
    <x v="58"/>
    <x v="57"/>
    <x v="0"/>
    <s v="Yes"/>
  </r>
  <r>
    <n v="1582175"/>
    <x v="21"/>
    <x v="2"/>
    <x v="17"/>
    <x v="37"/>
    <x v="37"/>
    <x v="0"/>
    <x v="321"/>
    <x v="294"/>
    <x v="0"/>
    <s v="Yes"/>
  </r>
  <r>
    <n v="399131"/>
    <x v="250"/>
    <x v="0"/>
    <x v="0"/>
    <x v="35"/>
    <x v="35"/>
    <x v="1"/>
    <x v="578"/>
    <x v="466"/>
    <x v="0"/>
    <s v="No"/>
  </r>
  <r>
    <n v="1600732"/>
    <x v="33"/>
    <x v="4"/>
    <x v="6"/>
    <x v="10"/>
    <x v="10"/>
    <x v="0"/>
    <x v="382"/>
    <x v="886"/>
    <x v="0"/>
    <s v="No"/>
  </r>
  <r>
    <n v="837750"/>
    <x v="188"/>
    <x v="1"/>
    <x v="22"/>
    <x v="12"/>
    <x v="12"/>
    <x v="0"/>
    <x v="765"/>
    <x v="64"/>
    <x v="0"/>
    <s v="No"/>
  </r>
  <r>
    <n v="1335648"/>
    <x v="4"/>
    <x v="3"/>
    <x v="8"/>
    <x v="7"/>
    <x v="7"/>
    <x v="0"/>
    <x v="1072"/>
    <x v="1033"/>
    <x v="0"/>
    <s v="No"/>
  </r>
  <r>
    <n v="1995904"/>
    <x v="32"/>
    <x v="5"/>
    <x v="9"/>
    <x v="24"/>
    <x v="24"/>
    <x v="0"/>
    <x v="936"/>
    <x v="899"/>
    <x v="0"/>
    <s v="No"/>
  </r>
  <r>
    <n v="927443"/>
    <x v="218"/>
    <x v="5"/>
    <x v="12"/>
    <x v="7"/>
    <x v="7"/>
    <x v="1"/>
    <x v="472"/>
    <x v="286"/>
    <x v="0"/>
    <s v="No"/>
  </r>
  <r>
    <n v="636269"/>
    <x v="19"/>
    <x v="5"/>
    <x v="12"/>
    <x v="7"/>
    <x v="7"/>
    <x v="2"/>
    <x v="430"/>
    <x v="173"/>
    <x v="0"/>
    <s v="No"/>
  </r>
  <r>
    <n v="1321984"/>
    <x v="8"/>
    <x v="0"/>
    <x v="0"/>
    <x v="0"/>
    <x v="0"/>
    <x v="0"/>
    <x v="1008"/>
    <x v="969"/>
    <x v="0"/>
    <s v="No"/>
  </r>
  <r>
    <n v="2083952"/>
    <x v="62"/>
    <x v="1"/>
    <x v="13"/>
    <x v="17"/>
    <x v="17"/>
    <x v="0"/>
    <x v="306"/>
    <x v="535"/>
    <x v="0"/>
    <s v="No"/>
  </r>
  <r>
    <n v="810932"/>
    <x v="103"/>
    <x v="7"/>
    <x v="21"/>
    <x v="7"/>
    <x v="7"/>
    <x v="0"/>
    <x v="179"/>
    <x v="378"/>
    <x v="0"/>
    <s v="No"/>
  </r>
  <r>
    <n v="965108"/>
    <x v="50"/>
    <x v="7"/>
    <x v="21"/>
    <x v="14"/>
    <x v="14"/>
    <x v="0"/>
    <x v="1030"/>
    <x v="988"/>
    <x v="0"/>
    <s v="No"/>
  </r>
  <r>
    <n v="1345669"/>
    <x v="19"/>
    <x v="5"/>
    <x v="15"/>
    <x v="28"/>
    <x v="28"/>
    <x v="3"/>
    <x v="674"/>
    <x v="970"/>
    <x v="0"/>
    <s v="No"/>
  </r>
  <r>
    <n v="1409823"/>
    <x v="221"/>
    <x v="0"/>
    <x v="0"/>
    <x v="27"/>
    <x v="27"/>
    <x v="0"/>
    <x v="1316"/>
    <x v="7"/>
    <x v="0"/>
    <s v="No"/>
  </r>
  <r>
    <n v="1189637"/>
    <x v="16"/>
    <x v="2"/>
    <x v="57"/>
    <x v="27"/>
    <x v="27"/>
    <x v="0"/>
    <x v="1266"/>
    <x v="1233"/>
    <x v="0"/>
    <s v="Yes"/>
  </r>
  <r>
    <n v="1155708"/>
    <x v="8"/>
    <x v="0"/>
    <x v="0"/>
    <x v="13"/>
    <x v="13"/>
    <x v="0"/>
    <x v="1267"/>
    <x v="1205"/>
    <x v="0"/>
    <s v="No"/>
  </r>
  <r>
    <n v="1928074"/>
    <x v="9"/>
    <x v="3"/>
    <x v="25"/>
    <x v="0"/>
    <x v="0"/>
    <x v="3"/>
    <x v="521"/>
    <x v="495"/>
    <x v="0"/>
    <s v="Yes"/>
  </r>
  <r>
    <n v="1721459"/>
    <x v="236"/>
    <x v="0"/>
    <x v="5"/>
    <x v="20"/>
    <x v="20"/>
    <x v="1"/>
    <x v="416"/>
    <x v="1040"/>
    <x v="1"/>
    <s v="No"/>
  </r>
  <r>
    <n v="1300028"/>
    <x v="10"/>
    <x v="0"/>
    <x v="0"/>
    <x v="16"/>
    <x v="16"/>
    <x v="1"/>
    <x v="159"/>
    <x v="201"/>
    <x v="0"/>
    <s v="No"/>
  </r>
  <r>
    <n v="2033612"/>
    <x v="17"/>
    <x v="3"/>
    <x v="8"/>
    <x v="13"/>
    <x v="13"/>
    <x v="0"/>
    <x v="25"/>
    <x v="25"/>
    <x v="0"/>
    <s v="No"/>
  </r>
  <r>
    <n v="1270608"/>
    <x v="19"/>
    <x v="7"/>
    <x v="21"/>
    <x v="35"/>
    <x v="35"/>
    <x v="0"/>
    <x v="973"/>
    <x v="663"/>
    <x v="0"/>
    <s v="Yes"/>
  </r>
  <r>
    <n v="410976"/>
    <x v="30"/>
    <x v="5"/>
    <x v="9"/>
    <x v="10"/>
    <x v="10"/>
    <x v="0"/>
    <x v="1064"/>
    <x v="1013"/>
    <x v="0"/>
    <s v="No"/>
  </r>
  <r>
    <n v="602058"/>
    <x v="20"/>
    <x v="2"/>
    <x v="17"/>
    <x v="5"/>
    <x v="5"/>
    <x v="1"/>
    <x v="685"/>
    <x v="585"/>
    <x v="0"/>
    <s v="No"/>
  </r>
  <r>
    <n v="531882"/>
    <x v="8"/>
    <x v="5"/>
    <x v="15"/>
    <x v="20"/>
    <x v="20"/>
    <x v="1"/>
    <x v="145"/>
    <x v="907"/>
    <x v="0"/>
    <s v="No"/>
  </r>
  <r>
    <n v="822035"/>
    <x v="20"/>
    <x v="5"/>
    <x v="14"/>
    <x v="34"/>
    <x v="34"/>
    <x v="3"/>
    <x v="51"/>
    <x v="622"/>
    <x v="0"/>
    <s v="No"/>
  </r>
  <r>
    <n v="1825180"/>
    <x v="10"/>
    <x v="0"/>
    <x v="5"/>
    <x v="31"/>
    <x v="31"/>
    <x v="2"/>
    <x v="874"/>
    <x v="1048"/>
    <x v="0"/>
    <s v="No"/>
  </r>
  <r>
    <n v="858482"/>
    <x v="64"/>
    <x v="0"/>
    <x v="5"/>
    <x v="7"/>
    <x v="7"/>
    <x v="0"/>
    <x v="188"/>
    <x v="708"/>
    <x v="0"/>
    <s v="No"/>
  </r>
  <r>
    <n v="1212935"/>
    <x v="229"/>
    <x v="1"/>
    <x v="4"/>
    <x v="13"/>
    <x v="13"/>
    <x v="4"/>
    <x v="803"/>
    <x v="420"/>
    <x v="0"/>
    <s v="Yes"/>
  </r>
  <r>
    <n v="1241672"/>
    <x v="918"/>
    <x v="0"/>
    <x v="5"/>
    <x v="18"/>
    <x v="18"/>
    <x v="0"/>
    <x v="281"/>
    <x v="271"/>
    <x v="0"/>
    <s v="Yes"/>
  </r>
  <r>
    <n v="2028893"/>
    <x v="14"/>
    <x v="2"/>
    <x v="23"/>
    <x v="7"/>
    <x v="7"/>
    <x v="2"/>
    <x v="544"/>
    <x v="869"/>
    <x v="0"/>
    <s v="No"/>
  </r>
  <r>
    <n v="1459084"/>
    <x v="19"/>
    <x v="5"/>
    <x v="15"/>
    <x v="12"/>
    <x v="12"/>
    <x v="0"/>
    <x v="405"/>
    <x v="388"/>
    <x v="0"/>
    <s v="No"/>
  </r>
  <r>
    <n v="2077677"/>
    <x v="76"/>
    <x v="1"/>
    <x v="1"/>
    <x v="28"/>
    <x v="28"/>
    <x v="1"/>
    <x v="510"/>
    <x v="22"/>
    <x v="0"/>
    <s v="No"/>
  </r>
  <r>
    <n v="904432"/>
    <x v="10"/>
    <x v="2"/>
    <x v="20"/>
    <x v="5"/>
    <x v="5"/>
    <x v="0"/>
    <x v="1238"/>
    <x v="156"/>
    <x v="0"/>
    <s v="No"/>
  </r>
  <r>
    <n v="1970532"/>
    <x v="20"/>
    <x v="8"/>
    <x v="33"/>
    <x v="7"/>
    <x v="7"/>
    <x v="0"/>
    <x v="381"/>
    <x v="360"/>
    <x v="0"/>
    <s v="No"/>
  </r>
  <r>
    <n v="1911284"/>
    <x v="17"/>
    <x v="3"/>
    <x v="8"/>
    <x v="1"/>
    <x v="1"/>
    <x v="0"/>
    <x v="767"/>
    <x v="131"/>
    <x v="0"/>
    <s v="No"/>
  </r>
  <r>
    <n v="1226585"/>
    <x v="129"/>
    <x v="1"/>
    <x v="1"/>
    <x v="13"/>
    <x v="13"/>
    <x v="0"/>
    <x v="1172"/>
    <x v="967"/>
    <x v="0"/>
    <s v="Yes"/>
  </r>
  <r>
    <n v="1146834"/>
    <x v="905"/>
    <x v="1"/>
    <x v="22"/>
    <x v="9"/>
    <x v="9"/>
    <x v="3"/>
    <x v="404"/>
    <x v="198"/>
    <x v="0"/>
    <s v="No"/>
  </r>
  <r>
    <n v="1100880"/>
    <x v="28"/>
    <x v="5"/>
    <x v="12"/>
    <x v="9"/>
    <x v="9"/>
    <x v="1"/>
    <x v="1137"/>
    <x v="588"/>
    <x v="0"/>
    <s v="No"/>
  </r>
  <r>
    <n v="1609176"/>
    <x v="25"/>
    <x v="2"/>
    <x v="48"/>
    <x v="14"/>
    <x v="14"/>
    <x v="0"/>
    <x v="850"/>
    <x v="97"/>
    <x v="0"/>
    <s v="No"/>
  </r>
  <r>
    <n v="1484803"/>
    <x v="5"/>
    <x v="1"/>
    <x v="22"/>
    <x v="7"/>
    <x v="7"/>
    <x v="0"/>
    <x v="119"/>
    <x v="117"/>
    <x v="0"/>
    <s v="No"/>
  </r>
  <r>
    <n v="1779550"/>
    <x v="14"/>
    <x v="2"/>
    <x v="17"/>
    <x v="15"/>
    <x v="15"/>
    <x v="0"/>
    <x v="826"/>
    <x v="783"/>
    <x v="0"/>
    <s v="No"/>
  </r>
  <r>
    <n v="1784711"/>
    <x v="4"/>
    <x v="3"/>
    <x v="3"/>
    <x v="7"/>
    <x v="7"/>
    <x v="0"/>
    <x v="248"/>
    <x v="242"/>
    <x v="0"/>
    <s v="No"/>
  </r>
  <r>
    <n v="1892960"/>
    <x v="383"/>
    <x v="7"/>
    <x v="39"/>
    <x v="7"/>
    <x v="7"/>
    <x v="0"/>
    <x v="450"/>
    <x v="878"/>
    <x v="0"/>
    <s v="No"/>
  </r>
  <r>
    <n v="1849389"/>
    <x v="35"/>
    <x v="0"/>
    <x v="0"/>
    <x v="13"/>
    <x v="13"/>
    <x v="3"/>
    <x v="183"/>
    <x v="1212"/>
    <x v="0"/>
    <s v="No"/>
  </r>
  <r>
    <n v="349864"/>
    <x v="296"/>
    <x v="2"/>
    <x v="17"/>
    <x v="17"/>
    <x v="17"/>
    <x v="0"/>
    <x v="28"/>
    <x v="28"/>
    <x v="0"/>
    <s v="No"/>
  </r>
  <r>
    <n v="1915610"/>
    <x v="4"/>
    <x v="3"/>
    <x v="8"/>
    <x v="0"/>
    <x v="0"/>
    <x v="0"/>
    <x v="606"/>
    <x v="570"/>
    <x v="0"/>
    <s v="No"/>
  </r>
  <r>
    <n v="1251159"/>
    <x v="381"/>
    <x v="1"/>
    <x v="22"/>
    <x v="14"/>
    <x v="14"/>
    <x v="0"/>
    <x v="1348"/>
    <x v="1295"/>
    <x v="0"/>
    <s v="Yes"/>
  </r>
  <r>
    <n v="1741782"/>
    <x v="129"/>
    <x v="7"/>
    <x v="19"/>
    <x v="52"/>
    <x v="50"/>
    <x v="0"/>
    <x v="299"/>
    <x v="930"/>
    <x v="0"/>
    <s v="Yes"/>
  </r>
  <r>
    <n v="1890264"/>
    <x v="17"/>
    <x v="3"/>
    <x v="44"/>
    <x v="4"/>
    <x v="4"/>
    <x v="4"/>
    <x v="34"/>
    <x v="65"/>
    <x v="0"/>
    <s v="No"/>
  </r>
  <r>
    <n v="1393291"/>
    <x v="25"/>
    <x v="2"/>
    <x v="24"/>
    <x v="12"/>
    <x v="12"/>
    <x v="0"/>
    <x v="211"/>
    <x v="692"/>
    <x v="0"/>
    <s v="No"/>
  </r>
  <r>
    <n v="1283604"/>
    <x v="8"/>
    <x v="2"/>
    <x v="17"/>
    <x v="3"/>
    <x v="3"/>
    <x v="0"/>
    <x v="1320"/>
    <x v="1296"/>
    <x v="0"/>
    <s v="Yes"/>
  </r>
  <r>
    <n v="1983678"/>
    <x v="33"/>
    <x v="4"/>
    <x v="6"/>
    <x v="21"/>
    <x v="21"/>
    <x v="0"/>
    <x v="212"/>
    <x v="206"/>
    <x v="0"/>
    <s v="No"/>
  </r>
  <r>
    <n v="1915025"/>
    <x v="14"/>
    <x v="2"/>
    <x v="24"/>
    <x v="8"/>
    <x v="8"/>
    <x v="0"/>
    <x v="606"/>
    <x v="570"/>
    <x v="0"/>
    <s v="Yes"/>
  </r>
  <r>
    <n v="608847"/>
    <x v="8"/>
    <x v="0"/>
    <x v="0"/>
    <x v="14"/>
    <x v="14"/>
    <x v="0"/>
    <x v="1018"/>
    <x v="333"/>
    <x v="0"/>
    <s v="No"/>
  </r>
  <r>
    <n v="1136596"/>
    <x v="16"/>
    <x v="2"/>
    <x v="10"/>
    <x v="0"/>
    <x v="0"/>
    <x v="0"/>
    <x v="1253"/>
    <x v="1195"/>
    <x v="0"/>
    <s v="Yes"/>
  </r>
  <r>
    <n v="561200"/>
    <x v="33"/>
    <x v="4"/>
    <x v="32"/>
    <x v="16"/>
    <x v="16"/>
    <x v="0"/>
    <x v="36"/>
    <x v="35"/>
    <x v="0"/>
    <s v="No"/>
  </r>
  <r>
    <n v="1563310"/>
    <x v="37"/>
    <x v="0"/>
    <x v="0"/>
    <x v="14"/>
    <x v="14"/>
    <x v="0"/>
    <x v="470"/>
    <x v="379"/>
    <x v="0"/>
    <s v="No"/>
  </r>
  <r>
    <n v="1763923"/>
    <x v="10"/>
    <x v="0"/>
    <x v="5"/>
    <x v="13"/>
    <x v="13"/>
    <x v="1"/>
    <x v="797"/>
    <x v="582"/>
    <x v="0"/>
    <s v="No"/>
  </r>
  <r>
    <n v="1471087"/>
    <x v="62"/>
    <x v="2"/>
    <x v="2"/>
    <x v="31"/>
    <x v="31"/>
    <x v="0"/>
    <x v="29"/>
    <x v="282"/>
    <x v="0"/>
    <s v="No"/>
  </r>
  <r>
    <n v="703599"/>
    <x v="88"/>
    <x v="1"/>
    <x v="22"/>
    <x v="13"/>
    <x v="13"/>
    <x v="0"/>
    <x v="1224"/>
    <x v="754"/>
    <x v="0"/>
    <s v="No"/>
  </r>
  <r>
    <n v="1769814"/>
    <x v="348"/>
    <x v="1"/>
    <x v="1"/>
    <x v="9"/>
    <x v="9"/>
    <x v="0"/>
    <x v="523"/>
    <x v="254"/>
    <x v="0"/>
    <s v="Yes"/>
  </r>
  <r>
    <n v="1186377"/>
    <x v="476"/>
    <x v="1"/>
    <x v="22"/>
    <x v="13"/>
    <x v="13"/>
    <x v="0"/>
    <x v="815"/>
    <x v="771"/>
    <x v="0"/>
    <s v="No"/>
  </r>
  <r>
    <n v="1525769"/>
    <x v="19"/>
    <x v="5"/>
    <x v="14"/>
    <x v="27"/>
    <x v="27"/>
    <x v="1"/>
    <x v="384"/>
    <x v="668"/>
    <x v="0"/>
    <s v="No"/>
  </r>
  <r>
    <n v="703363"/>
    <x v="274"/>
    <x v="0"/>
    <x v="0"/>
    <x v="13"/>
    <x v="13"/>
    <x v="0"/>
    <x v="1224"/>
    <x v="865"/>
    <x v="0"/>
    <s v="No"/>
  </r>
  <r>
    <n v="2047351"/>
    <x v="19"/>
    <x v="5"/>
    <x v="12"/>
    <x v="7"/>
    <x v="7"/>
    <x v="0"/>
    <x v="652"/>
    <x v="625"/>
    <x v="0"/>
    <s v="Yes"/>
  </r>
  <r>
    <n v="752240"/>
    <x v="61"/>
    <x v="1"/>
    <x v="27"/>
    <x v="4"/>
    <x v="4"/>
    <x v="0"/>
    <x v="1134"/>
    <x v="1209"/>
    <x v="0"/>
    <s v="No"/>
  </r>
  <r>
    <n v="795704"/>
    <x v="5"/>
    <x v="1"/>
    <x v="13"/>
    <x v="16"/>
    <x v="16"/>
    <x v="0"/>
    <x v="1173"/>
    <x v="1123"/>
    <x v="0"/>
    <s v="No"/>
  </r>
  <r>
    <n v="1296115"/>
    <x v="47"/>
    <x v="5"/>
    <x v="12"/>
    <x v="20"/>
    <x v="20"/>
    <x v="1"/>
    <x v="841"/>
    <x v="753"/>
    <x v="0"/>
    <s v="No"/>
  </r>
  <r>
    <n v="1178038"/>
    <x v="9"/>
    <x v="3"/>
    <x v="8"/>
    <x v="0"/>
    <x v="0"/>
    <x v="0"/>
    <x v="1335"/>
    <x v="1276"/>
    <x v="0"/>
    <s v="Yes"/>
  </r>
  <r>
    <n v="956868"/>
    <x v="829"/>
    <x v="4"/>
    <x v="6"/>
    <x v="35"/>
    <x v="35"/>
    <x v="0"/>
    <x v="856"/>
    <x v="1243"/>
    <x v="0"/>
    <s v="No"/>
  </r>
  <r>
    <n v="1201096"/>
    <x v="98"/>
    <x v="0"/>
    <x v="5"/>
    <x v="15"/>
    <x v="15"/>
    <x v="0"/>
    <x v="485"/>
    <x v="461"/>
    <x v="0"/>
    <s v="No"/>
  </r>
  <r>
    <n v="862455"/>
    <x v="8"/>
    <x v="0"/>
    <x v="0"/>
    <x v="0"/>
    <x v="0"/>
    <x v="1"/>
    <x v="50"/>
    <x v="49"/>
    <x v="0"/>
    <s v="Yes"/>
  </r>
  <r>
    <n v="1523485"/>
    <x v="919"/>
    <x v="7"/>
    <x v="19"/>
    <x v="31"/>
    <x v="31"/>
    <x v="0"/>
    <x v="581"/>
    <x v="451"/>
    <x v="0"/>
    <s v="No"/>
  </r>
  <r>
    <n v="1395530"/>
    <x v="35"/>
    <x v="1"/>
    <x v="1"/>
    <x v="24"/>
    <x v="24"/>
    <x v="2"/>
    <x v="137"/>
    <x v="681"/>
    <x v="0"/>
    <s v="No"/>
  </r>
  <r>
    <n v="645819"/>
    <x v="19"/>
    <x v="0"/>
    <x v="5"/>
    <x v="7"/>
    <x v="7"/>
    <x v="3"/>
    <x v="1052"/>
    <x v="599"/>
    <x v="0"/>
    <s v="No"/>
  </r>
  <r>
    <n v="1811635"/>
    <x v="490"/>
    <x v="0"/>
    <x v="0"/>
    <x v="7"/>
    <x v="7"/>
    <x v="3"/>
    <x v="449"/>
    <x v="427"/>
    <x v="0"/>
    <s v="Yes"/>
  </r>
  <r>
    <n v="1114174"/>
    <x v="19"/>
    <x v="2"/>
    <x v="48"/>
    <x v="27"/>
    <x v="27"/>
    <x v="0"/>
    <x v="437"/>
    <x v="732"/>
    <x v="0"/>
    <s v="No"/>
  </r>
  <r>
    <n v="1772543"/>
    <x v="154"/>
    <x v="1"/>
    <x v="22"/>
    <x v="38"/>
    <x v="38"/>
    <x v="0"/>
    <x v="686"/>
    <x v="582"/>
    <x v="0"/>
    <s v="No"/>
  </r>
  <r>
    <n v="836248"/>
    <x v="30"/>
    <x v="0"/>
    <x v="0"/>
    <x v="7"/>
    <x v="7"/>
    <x v="0"/>
    <x v="1115"/>
    <x v="1061"/>
    <x v="0"/>
    <s v="No"/>
  </r>
  <r>
    <n v="559388"/>
    <x v="20"/>
    <x v="5"/>
    <x v="12"/>
    <x v="7"/>
    <x v="7"/>
    <x v="1"/>
    <x v="364"/>
    <x v="962"/>
    <x v="0"/>
    <s v="No"/>
  </r>
  <r>
    <n v="1798464"/>
    <x v="270"/>
    <x v="1"/>
    <x v="1"/>
    <x v="24"/>
    <x v="24"/>
    <x v="0"/>
    <x v="41"/>
    <x v="197"/>
    <x v="0"/>
    <s v="No"/>
  </r>
  <r>
    <n v="577263"/>
    <x v="34"/>
    <x v="5"/>
    <x v="12"/>
    <x v="16"/>
    <x v="16"/>
    <x v="1"/>
    <x v="316"/>
    <x v="422"/>
    <x v="0"/>
    <s v="Yes"/>
  </r>
  <r>
    <n v="1225192"/>
    <x v="3"/>
    <x v="1"/>
    <x v="22"/>
    <x v="7"/>
    <x v="7"/>
    <x v="0"/>
    <x v="155"/>
    <x v="150"/>
    <x v="0"/>
    <s v="No"/>
  </r>
  <r>
    <n v="1205565"/>
    <x v="10"/>
    <x v="5"/>
    <x v="12"/>
    <x v="4"/>
    <x v="4"/>
    <x v="0"/>
    <x v="770"/>
    <x v="729"/>
    <x v="0"/>
    <s v="No"/>
  </r>
  <r>
    <n v="1203520"/>
    <x v="19"/>
    <x v="5"/>
    <x v="9"/>
    <x v="10"/>
    <x v="10"/>
    <x v="0"/>
    <x v="20"/>
    <x v="611"/>
    <x v="0"/>
    <s v="No"/>
  </r>
  <r>
    <n v="438013"/>
    <x v="25"/>
    <x v="2"/>
    <x v="38"/>
    <x v="14"/>
    <x v="14"/>
    <x v="1"/>
    <x v="473"/>
    <x v="780"/>
    <x v="0"/>
    <s v="Yes"/>
  </r>
  <r>
    <n v="718059"/>
    <x v="10"/>
    <x v="2"/>
    <x v="34"/>
    <x v="5"/>
    <x v="5"/>
    <x v="0"/>
    <x v="395"/>
    <x v="773"/>
    <x v="0"/>
    <s v="Yes"/>
  </r>
  <r>
    <n v="2104336"/>
    <x v="19"/>
    <x v="2"/>
    <x v="40"/>
    <x v="12"/>
    <x v="12"/>
    <x v="0"/>
    <x v="881"/>
    <x v="842"/>
    <x v="0"/>
    <s v="No"/>
  </r>
  <r>
    <n v="860382"/>
    <x v="10"/>
    <x v="5"/>
    <x v="15"/>
    <x v="7"/>
    <x v="7"/>
    <x v="0"/>
    <x v="172"/>
    <x v="164"/>
    <x v="0"/>
    <s v="No"/>
  </r>
  <r>
    <n v="1801781"/>
    <x v="84"/>
    <x v="0"/>
    <x v="0"/>
    <x v="7"/>
    <x v="7"/>
    <x v="0"/>
    <x v="482"/>
    <x v="458"/>
    <x v="0"/>
    <s v="Yes"/>
  </r>
  <r>
    <n v="1533190"/>
    <x v="17"/>
    <x v="3"/>
    <x v="8"/>
    <x v="14"/>
    <x v="14"/>
    <x v="0"/>
    <x v="322"/>
    <x v="307"/>
    <x v="0"/>
    <s v="No"/>
  </r>
  <r>
    <n v="1157961"/>
    <x v="16"/>
    <x v="2"/>
    <x v="30"/>
    <x v="0"/>
    <x v="0"/>
    <x v="0"/>
    <x v="330"/>
    <x v="931"/>
    <x v="0"/>
    <s v="Yes"/>
  </r>
  <r>
    <n v="1182041"/>
    <x v="223"/>
    <x v="1"/>
    <x v="27"/>
    <x v="16"/>
    <x v="16"/>
    <x v="3"/>
    <x v="146"/>
    <x v="676"/>
    <x v="0"/>
    <s v="No"/>
  </r>
  <r>
    <n v="829423"/>
    <x v="154"/>
    <x v="1"/>
    <x v="1"/>
    <x v="14"/>
    <x v="14"/>
    <x v="3"/>
    <x v="231"/>
    <x v="1046"/>
    <x v="0"/>
    <s v="No"/>
  </r>
  <r>
    <n v="2090688"/>
    <x v="481"/>
    <x v="1"/>
    <x v="1"/>
    <x v="13"/>
    <x v="13"/>
    <x v="0"/>
    <x v="110"/>
    <x v="107"/>
    <x v="0"/>
    <s v="No"/>
  </r>
  <r>
    <n v="1874682"/>
    <x v="8"/>
    <x v="0"/>
    <x v="0"/>
    <x v="45"/>
    <x v="44"/>
    <x v="0"/>
    <x v="92"/>
    <x v="762"/>
    <x v="0"/>
    <s v="No"/>
  </r>
  <r>
    <n v="1384838"/>
    <x v="14"/>
    <x v="2"/>
    <x v="2"/>
    <x v="0"/>
    <x v="0"/>
    <x v="0"/>
    <x v="222"/>
    <x v="216"/>
    <x v="0"/>
    <s v="No"/>
  </r>
  <r>
    <n v="1038506"/>
    <x v="312"/>
    <x v="4"/>
    <x v="6"/>
    <x v="4"/>
    <x v="4"/>
    <x v="0"/>
    <x v="598"/>
    <x v="341"/>
    <x v="0"/>
    <s v="Yes"/>
  </r>
  <r>
    <n v="1568126"/>
    <x v="1"/>
    <x v="0"/>
    <x v="5"/>
    <x v="7"/>
    <x v="7"/>
    <x v="0"/>
    <x v="541"/>
    <x v="148"/>
    <x v="0"/>
    <s v="Yes"/>
  </r>
  <r>
    <n v="1795050"/>
    <x v="35"/>
    <x v="1"/>
    <x v="1"/>
    <x v="25"/>
    <x v="25"/>
    <x v="2"/>
    <x v="480"/>
    <x v="458"/>
    <x v="0"/>
    <s v="No"/>
  </r>
  <r>
    <n v="1978636"/>
    <x v="920"/>
    <x v="1"/>
    <x v="1"/>
    <x v="29"/>
    <x v="29"/>
    <x v="0"/>
    <x v="44"/>
    <x v="177"/>
    <x v="0"/>
    <s v="No"/>
  </r>
  <r>
    <n v="1236326"/>
    <x v="466"/>
    <x v="5"/>
    <x v="12"/>
    <x v="26"/>
    <x v="26"/>
    <x v="0"/>
    <x v="729"/>
    <x v="686"/>
    <x v="0"/>
    <s v="No"/>
  </r>
  <r>
    <n v="1842352"/>
    <x v="33"/>
    <x v="4"/>
    <x v="6"/>
    <x v="0"/>
    <x v="0"/>
    <x v="0"/>
    <x v="943"/>
    <x v="266"/>
    <x v="0"/>
    <s v="No"/>
  </r>
  <r>
    <n v="1150019"/>
    <x v="18"/>
    <x v="0"/>
    <x v="0"/>
    <x v="8"/>
    <x v="8"/>
    <x v="0"/>
    <x v="203"/>
    <x v="198"/>
    <x v="0"/>
    <s v="Yes"/>
  </r>
  <r>
    <n v="1442319"/>
    <x v="19"/>
    <x v="0"/>
    <x v="5"/>
    <x v="12"/>
    <x v="12"/>
    <x v="0"/>
    <x v="928"/>
    <x v="742"/>
    <x v="0"/>
    <s v="No"/>
  </r>
  <r>
    <n v="500799"/>
    <x v="23"/>
    <x v="0"/>
    <x v="42"/>
    <x v="9"/>
    <x v="9"/>
    <x v="1"/>
    <x v="283"/>
    <x v="273"/>
    <x v="0"/>
    <s v="Yes"/>
  </r>
  <r>
    <n v="1081188"/>
    <x v="35"/>
    <x v="0"/>
    <x v="0"/>
    <x v="0"/>
    <x v="0"/>
    <x v="0"/>
    <x v="91"/>
    <x v="576"/>
    <x v="0"/>
    <s v="Yes"/>
  </r>
  <r>
    <n v="1061981"/>
    <x v="14"/>
    <x v="4"/>
    <x v="6"/>
    <x v="18"/>
    <x v="18"/>
    <x v="1"/>
    <x v="1077"/>
    <x v="1051"/>
    <x v="0"/>
    <s v="Yes"/>
  </r>
  <r>
    <n v="1437220"/>
    <x v="1"/>
    <x v="0"/>
    <x v="0"/>
    <x v="27"/>
    <x v="27"/>
    <x v="0"/>
    <x v="540"/>
    <x v="696"/>
    <x v="0"/>
    <s v="Yes"/>
  </r>
  <r>
    <n v="2018756"/>
    <x v="23"/>
    <x v="5"/>
    <x v="12"/>
    <x v="24"/>
    <x v="24"/>
    <x v="1"/>
    <x v="125"/>
    <x v="208"/>
    <x v="0"/>
    <s v="No"/>
  </r>
  <r>
    <n v="546074"/>
    <x v="19"/>
    <x v="5"/>
    <x v="12"/>
    <x v="4"/>
    <x v="4"/>
    <x v="3"/>
    <x v="538"/>
    <x v="636"/>
    <x v="0"/>
    <s v="No"/>
  </r>
  <r>
    <n v="819879"/>
    <x v="45"/>
    <x v="5"/>
    <x v="9"/>
    <x v="3"/>
    <x v="3"/>
    <x v="0"/>
    <x v="519"/>
    <x v="50"/>
    <x v="0"/>
    <s v="No"/>
  </r>
  <r>
    <n v="512939"/>
    <x v="10"/>
    <x v="5"/>
    <x v="9"/>
    <x v="3"/>
    <x v="3"/>
    <x v="0"/>
    <x v="1242"/>
    <x v="1186"/>
    <x v="0"/>
    <s v="No"/>
  </r>
  <r>
    <n v="1425175"/>
    <x v="16"/>
    <x v="2"/>
    <x v="60"/>
    <x v="1"/>
    <x v="1"/>
    <x v="0"/>
    <x v="848"/>
    <x v="559"/>
    <x v="0"/>
    <s v="No"/>
  </r>
  <r>
    <n v="1170999"/>
    <x v="25"/>
    <x v="1"/>
    <x v="1"/>
    <x v="9"/>
    <x v="9"/>
    <x v="2"/>
    <x v="775"/>
    <x v="253"/>
    <x v="0"/>
    <s v="No"/>
  </r>
  <r>
    <n v="2094876"/>
    <x v="8"/>
    <x v="2"/>
    <x v="24"/>
    <x v="37"/>
    <x v="37"/>
    <x v="0"/>
    <x v="1084"/>
    <x v="1031"/>
    <x v="0"/>
    <s v="Yes"/>
  </r>
  <r>
    <n v="2033087"/>
    <x v="14"/>
    <x v="5"/>
    <x v="12"/>
    <x v="7"/>
    <x v="7"/>
    <x v="0"/>
    <x v="904"/>
    <x v="609"/>
    <x v="0"/>
    <s v="No"/>
  </r>
  <r>
    <n v="1599781"/>
    <x v="8"/>
    <x v="2"/>
    <x v="35"/>
    <x v="7"/>
    <x v="7"/>
    <x v="0"/>
    <x v="380"/>
    <x v="902"/>
    <x v="0"/>
    <s v="No"/>
  </r>
  <r>
    <n v="380321"/>
    <x v="165"/>
    <x v="0"/>
    <x v="37"/>
    <x v="12"/>
    <x v="12"/>
    <x v="0"/>
    <x v="1280"/>
    <x v="1252"/>
    <x v="0"/>
    <s v="No"/>
  </r>
  <r>
    <n v="1536636"/>
    <x v="10"/>
    <x v="5"/>
    <x v="15"/>
    <x v="1"/>
    <x v="1"/>
    <x v="1"/>
    <x v="586"/>
    <x v="540"/>
    <x v="0"/>
    <s v="No"/>
  </r>
  <r>
    <n v="2004702"/>
    <x v="17"/>
    <x v="3"/>
    <x v="3"/>
    <x v="27"/>
    <x v="27"/>
    <x v="0"/>
    <x v="378"/>
    <x v="505"/>
    <x v="0"/>
    <s v="Yes"/>
  </r>
  <r>
    <n v="442332"/>
    <x v="7"/>
    <x v="4"/>
    <x v="32"/>
    <x v="13"/>
    <x v="13"/>
    <x v="0"/>
    <x v="477"/>
    <x v="796"/>
    <x v="0"/>
    <s v="Yes"/>
  </r>
  <r>
    <n v="2098839"/>
    <x v="25"/>
    <x v="2"/>
    <x v="70"/>
    <x v="40"/>
    <x v="40"/>
    <x v="2"/>
    <x v="549"/>
    <x v="1056"/>
    <x v="0"/>
    <s v="No"/>
  </r>
  <r>
    <n v="1869246"/>
    <x v="921"/>
    <x v="7"/>
    <x v="21"/>
    <x v="13"/>
    <x v="13"/>
    <x v="1"/>
    <x v="611"/>
    <x v="603"/>
    <x v="0"/>
    <s v="No"/>
  </r>
  <r>
    <n v="2029559"/>
    <x v="19"/>
    <x v="5"/>
    <x v="12"/>
    <x v="7"/>
    <x v="7"/>
    <x v="3"/>
    <x v="455"/>
    <x v="432"/>
    <x v="0"/>
    <s v="Yes"/>
  </r>
  <r>
    <n v="1610146"/>
    <x v="4"/>
    <x v="3"/>
    <x v="44"/>
    <x v="3"/>
    <x v="3"/>
    <x v="0"/>
    <x v="148"/>
    <x v="144"/>
    <x v="0"/>
    <s v="No"/>
  </r>
  <r>
    <n v="1238063"/>
    <x v="35"/>
    <x v="0"/>
    <x v="0"/>
    <x v="0"/>
    <x v="0"/>
    <x v="0"/>
    <x v="808"/>
    <x v="764"/>
    <x v="0"/>
    <s v="No"/>
  </r>
  <r>
    <n v="416642"/>
    <x v="25"/>
    <x v="2"/>
    <x v="20"/>
    <x v="2"/>
    <x v="2"/>
    <x v="0"/>
    <x v="866"/>
    <x v="217"/>
    <x v="0"/>
    <s v="No"/>
  </r>
  <r>
    <n v="682501"/>
    <x v="1"/>
    <x v="0"/>
    <x v="0"/>
    <x v="0"/>
    <x v="0"/>
    <x v="1"/>
    <x v="602"/>
    <x v="71"/>
    <x v="0"/>
    <s v="Yes"/>
  </r>
  <r>
    <n v="827130"/>
    <x v="62"/>
    <x v="2"/>
    <x v="16"/>
    <x v="13"/>
    <x v="13"/>
    <x v="0"/>
    <x v="231"/>
    <x v="622"/>
    <x v="0"/>
    <s v="Yes"/>
  </r>
  <r>
    <n v="1579200"/>
    <x v="19"/>
    <x v="2"/>
    <x v="30"/>
    <x v="7"/>
    <x v="7"/>
    <x v="0"/>
    <x v="236"/>
    <x v="749"/>
    <x v="0"/>
    <s v="No"/>
  </r>
  <r>
    <n v="1650590"/>
    <x v="19"/>
    <x v="5"/>
    <x v="9"/>
    <x v="14"/>
    <x v="14"/>
    <x v="0"/>
    <x v="1165"/>
    <x v="1116"/>
    <x v="0"/>
    <s v="No"/>
  </r>
  <r>
    <n v="612511"/>
    <x v="47"/>
    <x v="5"/>
    <x v="12"/>
    <x v="31"/>
    <x v="31"/>
    <x v="0"/>
    <x v="738"/>
    <x v="839"/>
    <x v="0"/>
    <s v="No"/>
  </r>
  <r>
    <n v="1777429"/>
    <x v="18"/>
    <x v="0"/>
    <x v="0"/>
    <x v="3"/>
    <x v="3"/>
    <x v="0"/>
    <x v="374"/>
    <x v="351"/>
    <x v="0"/>
    <s v="Yes"/>
  </r>
  <r>
    <n v="727633"/>
    <x v="16"/>
    <x v="2"/>
    <x v="24"/>
    <x v="2"/>
    <x v="2"/>
    <x v="0"/>
    <x v="835"/>
    <x v="444"/>
    <x v="0"/>
    <s v="No"/>
  </r>
  <r>
    <n v="942512"/>
    <x v="193"/>
    <x v="1"/>
    <x v="1"/>
    <x v="27"/>
    <x v="27"/>
    <x v="0"/>
    <x v="386"/>
    <x v="807"/>
    <x v="0"/>
    <s v="Yes"/>
  </r>
  <r>
    <n v="2104315"/>
    <x v="19"/>
    <x v="5"/>
    <x v="12"/>
    <x v="18"/>
    <x v="18"/>
    <x v="0"/>
    <x v="881"/>
    <x v="842"/>
    <x v="0"/>
    <s v="No"/>
  </r>
  <r>
    <n v="1694585"/>
    <x v="28"/>
    <x v="5"/>
    <x v="9"/>
    <x v="18"/>
    <x v="18"/>
    <x v="1"/>
    <x v="1349"/>
    <x v="55"/>
    <x v="0"/>
    <s v="No"/>
  </r>
  <r>
    <n v="462969"/>
    <x v="19"/>
    <x v="5"/>
    <x v="12"/>
    <x v="10"/>
    <x v="10"/>
    <x v="1"/>
    <x v="1225"/>
    <x v="1144"/>
    <x v="0"/>
    <s v="No"/>
  </r>
  <r>
    <n v="1877379"/>
    <x v="30"/>
    <x v="0"/>
    <x v="37"/>
    <x v="10"/>
    <x v="10"/>
    <x v="0"/>
    <x v="250"/>
    <x v="244"/>
    <x v="0"/>
    <s v="No"/>
  </r>
  <r>
    <n v="1543807"/>
    <x v="50"/>
    <x v="5"/>
    <x v="15"/>
    <x v="12"/>
    <x v="12"/>
    <x v="0"/>
    <x v="457"/>
    <x v="233"/>
    <x v="0"/>
    <s v="No"/>
  </r>
  <r>
    <n v="1262458"/>
    <x v="16"/>
    <x v="0"/>
    <x v="5"/>
    <x v="12"/>
    <x v="12"/>
    <x v="0"/>
    <x v="501"/>
    <x v="556"/>
    <x v="0"/>
    <s v="No"/>
  </r>
  <r>
    <n v="1357690"/>
    <x v="6"/>
    <x v="1"/>
    <x v="27"/>
    <x v="33"/>
    <x v="33"/>
    <x v="0"/>
    <x v="1041"/>
    <x v="996"/>
    <x v="0"/>
    <s v="Yes"/>
  </r>
  <r>
    <n v="529079"/>
    <x v="16"/>
    <x v="1"/>
    <x v="22"/>
    <x v="0"/>
    <x v="0"/>
    <x v="0"/>
    <x v="375"/>
    <x v="636"/>
    <x v="0"/>
    <s v="No"/>
  </r>
  <r>
    <n v="1340580"/>
    <x v="18"/>
    <x v="0"/>
    <x v="0"/>
    <x v="0"/>
    <x v="0"/>
    <x v="0"/>
    <x v="435"/>
    <x v="416"/>
    <x v="0"/>
    <s v="No"/>
  </r>
  <r>
    <n v="1697609"/>
    <x v="199"/>
    <x v="0"/>
    <x v="42"/>
    <x v="3"/>
    <x v="3"/>
    <x v="3"/>
    <x v="40"/>
    <x v="638"/>
    <x v="0"/>
    <s v="No"/>
  </r>
  <r>
    <n v="1876970"/>
    <x v="110"/>
    <x v="5"/>
    <x v="12"/>
    <x v="17"/>
    <x v="17"/>
    <x v="0"/>
    <x v="417"/>
    <x v="89"/>
    <x v="0"/>
    <s v="Yes"/>
  </r>
  <r>
    <n v="682760"/>
    <x v="10"/>
    <x v="5"/>
    <x v="12"/>
    <x v="7"/>
    <x v="7"/>
    <x v="1"/>
    <x v="602"/>
    <x v="211"/>
    <x v="0"/>
    <s v="No"/>
  </r>
  <r>
    <n v="1940923"/>
    <x v="41"/>
    <x v="1"/>
    <x v="1"/>
    <x v="13"/>
    <x v="13"/>
    <x v="0"/>
    <x v="307"/>
    <x v="292"/>
    <x v="0"/>
    <s v="No"/>
  </r>
  <r>
    <n v="1614899"/>
    <x v="17"/>
    <x v="3"/>
    <x v="8"/>
    <x v="7"/>
    <x v="7"/>
    <x v="0"/>
    <x v="0"/>
    <x v="0"/>
    <x v="0"/>
    <s v="No"/>
  </r>
  <r>
    <n v="1529346"/>
    <x v="6"/>
    <x v="5"/>
    <x v="15"/>
    <x v="5"/>
    <x v="5"/>
    <x v="1"/>
    <x v="71"/>
    <x v="836"/>
    <x v="0"/>
    <s v="No"/>
  </r>
  <r>
    <n v="1090717"/>
    <x v="21"/>
    <x v="2"/>
    <x v="17"/>
    <x v="24"/>
    <x v="24"/>
    <x v="0"/>
    <x v="1043"/>
    <x v="998"/>
    <x v="0"/>
    <s v="Yes"/>
  </r>
  <r>
    <n v="386912"/>
    <x v="9"/>
    <x v="3"/>
    <x v="3"/>
    <x v="35"/>
    <x v="35"/>
    <x v="0"/>
    <x v="195"/>
    <x v="958"/>
    <x v="0"/>
    <s v="No"/>
  </r>
  <r>
    <n v="1603990"/>
    <x v="178"/>
    <x v="1"/>
    <x v="22"/>
    <x v="19"/>
    <x v="19"/>
    <x v="0"/>
    <x v="100"/>
    <x v="305"/>
    <x v="0"/>
    <s v="No"/>
  </r>
  <r>
    <n v="1819972"/>
    <x v="4"/>
    <x v="3"/>
    <x v="25"/>
    <x v="45"/>
    <x v="44"/>
    <x v="0"/>
    <x v="351"/>
    <x v="336"/>
    <x v="0"/>
    <s v="No"/>
  </r>
  <r>
    <n v="1177056"/>
    <x v="19"/>
    <x v="5"/>
    <x v="14"/>
    <x v="7"/>
    <x v="7"/>
    <x v="0"/>
    <x v="864"/>
    <x v="829"/>
    <x v="0"/>
    <s v="Yes"/>
  </r>
  <r>
    <n v="2093236"/>
    <x v="326"/>
    <x v="0"/>
    <x v="0"/>
    <x v="14"/>
    <x v="14"/>
    <x v="0"/>
    <x v="320"/>
    <x v="304"/>
    <x v="0"/>
    <s v="No"/>
  </r>
  <r>
    <n v="692476"/>
    <x v="295"/>
    <x v="0"/>
    <x v="37"/>
    <x v="31"/>
    <x v="31"/>
    <x v="0"/>
    <x v="217"/>
    <x v="211"/>
    <x v="0"/>
    <s v="No"/>
  </r>
  <r>
    <n v="575942"/>
    <x v="17"/>
    <x v="3"/>
    <x v="25"/>
    <x v="7"/>
    <x v="7"/>
    <x v="1"/>
    <x v="811"/>
    <x v="145"/>
    <x v="0"/>
    <s v="No"/>
  </r>
  <r>
    <n v="2026766"/>
    <x v="86"/>
    <x v="5"/>
    <x v="12"/>
    <x v="9"/>
    <x v="9"/>
    <x v="0"/>
    <x v="918"/>
    <x v="1193"/>
    <x v="0"/>
    <s v="No"/>
  </r>
  <r>
    <n v="652130"/>
    <x v="10"/>
    <x v="5"/>
    <x v="36"/>
    <x v="4"/>
    <x v="4"/>
    <x v="0"/>
    <x v="635"/>
    <x v="599"/>
    <x v="0"/>
    <s v="No"/>
  </r>
  <r>
    <n v="1744616"/>
    <x v="36"/>
    <x v="1"/>
    <x v="13"/>
    <x v="44"/>
    <x v="43"/>
    <x v="0"/>
    <x v="642"/>
    <x v="612"/>
    <x v="0"/>
    <s v="No"/>
  </r>
  <r>
    <n v="537184"/>
    <x v="8"/>
    <x v="2"/>
    <x v="10"/>
    <x v="0"/>
    <x v="0"/>
    <x v="0"/>
    <x v="1010"/>
    <x v="972"/>
    <x v="0"/>
    <s v="Yes"/>
  </r>
  <r>
    <n v="1031124"/>
    <x v="195"/>
    <x v="1"/>
    <x v="4"/>
    <x v="33"/>
    <x v="33"/>
    <x v="0"/>
    <x v="95"/>
    <x v="934"/>
    <x v="0"/>
    <s v="No"/>
  </r>
  <r>
    <n v="1950487"/>
    <x v="14"/>
    <x v="5"/>
    <x v="12"/>
    <x v="7"/>
    <x v="7"/>
    <x v="0"/>
    <x v="177"/>
    <x v="168"/>
    <x v="0"/>
    <s v="No"/>
  </r>
  <r>
    <n v="1932002"/>
    <x v="26"/>
    <x v="0"/>
    <x v="0"/>
    <x v="27"/>
    <x v="27"/>
    <x v="0"/>
    <x v="756"/>
    <x v="223"/>
    <x v="0"/>
    <s v="No"/>
  </r>
  <r>
    <n v="1384913"/>
    <x v="62"/>
    <x v="2"/>
    <x v="34"/>
    <x v="27"/>
    <x v="27"/>
    <x v="0"/>
    <x v="222"/>
    <x v="216"/>
    <x v="0"/>
    <s v="No"/>
  </r>
  <r>
    <n v="879103"/>
    <x v="8"/>
    <x v="5"/>
    <x v="9"/>
    <x v="0"/>
    <x v="0"/>
    <x v="3"/>
    <x v="265"/>
    <x v="192"/>
    <x v="0"/>
    <s v="Yes"/>
  </r>
  <r>
    <n v="225422"/>
    <x v="288"/>
    <x v="5"/>
    <x v="12"/>
    <x v="7"/>
    <x v="7"/>
    <x v="1"/>
    <x v="1227"/>
    <x v="644"/>
    <x v="0"/>
    <s v="No"/>
  </r>
  <r>
    <n v="1922342"/>
    <x v="4"/>
    <x v="3"/>
    <x v="3"/>
    <x v="10"/>
    <x v="10"/>
    <x v="0"/>
    <x v="577"/>
    <x v="541"/>
    <x v="0"/>
    <s v="No"/>
  </r>
  <r>
    <n v="491410"/>
    <x v="10"/>
    <x v="5"/>
    <x v="12"/>
    <x v="7"/>
    <x v="7"/>
    <x v="0"/>
    <x v="569"/>
    <x v="798"/>
    <x v="0"/>
    <s v="No"/>
  </r>
  <r>
    <n v="1603346"/>
    <x v="4"/>
    <x v="3"/>
    <x v="25"/>
    <x v="3"/>
    <x v="3"/>
    <x v="2"/>
    <x v="100"/>
    <x v="97"/>
    <x v="0"/>
    <s v="No"/>
  </r>
  <r>
    <n v="1220823"/>
    <x v="20"/>
    <x v="8"/>
    <x v="55"/>
    <x v="0"/>
    <x v="0"/>
    <x v="0"/>
    <x v="75"/>
    <x v="967"/>
    <x v="0"/>
    <s v="No"/>
  </r>
  <r>
    <n v="740332"/>
    <x v="19"/>
    <x v="0"/>
    <x v="0"/>
    <x v="0"/>
    <x v="0"/>
    <x v="0"/>
    <x v="1102"/>
    <x v="797"/>
    <x v="0"/>
    <s v="No"/>
  </r>
  <r>
    <n v="937278"/>
    <x v="35"/>
    <x v="0"/>
    <x v="42"/>
    <x v="13"/>
    <x v="13"/>
    <x v="0"/>
    <x v="561"/>
    <x v="608"/>
    <x v="0"/>
    <s v="Yes"/>
  </r>
  <r>
    <n v="878751"/>
    <x v="45"/>
    <x v="5"/>
    <x v="12"/>
    <x v="3"/>
    <x v="3"/>
    <x v="0"/>
    <x v="265"/>
    <x v="256"/>
    <x v="0"/>
    <s v="No"/>
  </r>
  <r>
    <n v="2050177"/>
    <x v="10"/>
    <x v="2"/>
    <x v="74"/>
    <x v="15"/>
    <x v="15"/>
    <x v="0"/>
    <x v="597"/>
    <x v="563"/>
    <x v="0"/>
    <s v="No"/>
  </r>
  <r>
    <n v="1790000"/>
    <x v="8"/>
    <x v="5"/>
    <x v="9"/>
    <x v="21"/>
    <x v="21"/>
    <x v="3"/>
    <x v="342"/>
    <x v="325"/>
    <x v="0"/>
    <s v="No"/>
  </r>
  <r>
    <n v="249438"/>
    <x v="125"/>
    <x v="0"/>
    <x v="5"/>
    <x v="20"/>
    <x v="20"/>
    <x v="0"/>
    <x v="579"/>
    <x v="51"/>
    <x v="0"/>
    <s v="No"/>
  </r>
  <r>
    <n v="1804720"/>
    <x v="4"/>
    <x v="3"/>
    <x v="8"/>
    <x v="4"/>
    <x v="4"/>
    <x v="0"/>
    <x v="412"/>
    <x v="395"/>
    <x v="0"/>
    <s v="No"/>
  </r>
  <r>
    <n v="1688072"/>
    <x v="33"/>
    <x v="1"/>
    <x v="1"/>
    <x v="19"/>
    <x v="19"/>
    <x v="0"/>
    <x v="258"/>
    <x v="867"/>
    <x v="0"/>
    <s v="No"/>
  </r>
  <r>
    <n v="1787978"/>
    <x v="4"/>
    <x v="3"/>
    <x v="8"/>
    <x v="14"/>
    <x v="14"/>
    <x v="0"/>
    <x v="142"/>
    <x v="138"/>
    <x v="0"/>
    <s v="No"/>
  </r>
  <r>
    <n v="1118376"/>
    <x v="8"/>
    <x v="0"/>
    <x v="5"/>
    <x v="10"/>
    <x v="10"/>
    <x v="0"/>
    <x v="1284"/>
    <x v="86"/>
    <x v="0"/>
    <s v="No"/>
  </r>
  <r>
    <n v="582614"/>
    <x v="922"/>
    <x v="4"/>
    <x v="19"/>
    <x v="38"/>
    <x v="38"/>
    <x v="0"/>
    <x v="1163"/>
    <x v="73"/>
    <x v="0"/>
    <s v="Yes"/>
  </r>
  <r>
    <n v="2061388"/>
    <x v="368"/>
    <x v="1"/>
    <x v="27"/>
    <x v="10"/>
    <x v="10"/>
    <x v="0"/>
    <x v="68"/>
    <x v="67"/>
    <x v="0"/>
    <s v="Yes"/>
  </r>
  <r>
    <n v="673995"/>
    <x v="20"/>
    <x v="5"/>
    <x v="15"/>
    <x v="20"/>
    <x v="20"/>
    <x v="0"/>
    <x v="931"/>
    <x v="75"/>
    <x v="0"/>
    <s v="No"/>
  </r>
  <r>
    <n v="1130642"/>
    <x v="135"/>
    <x v="7"/>
    <x v="21"/>
    <x v="1"/>
    <x v="1"/>
    <x v="0"/>
    <x v="154"/>
    <x v="149"/>
    <x v="0"/>
    <s v="No"/>
  </r>
  <r>
    <n v="1790833"/>
    <x v="51"/>
    <x v="7"/>
    <x v="18"/>
    <x v="18"/>
    <x v="18"/>
    <x v="1"/>
    <x v="342"/>
    <x v="197"/>
    <x v="0"/>
    <s v="Yes"/>
  </r>
  <r>
    <n v="1665985"/>
    <x v="34"/>
    <x v="5"/>
    <x v="9"/>
    <x v="7"/>
    <x v="7"/>
    <x v="0"/>
    <x v="55"/>
    <x v="850"/>
    <x v="0"/>
    <s v="No"/>
  </r>
  <r>
    <n v="1154198"/>
    <x v="30"/>
    <x v="7"/>
    <x v="39"/>
    <x v="12"/>
    <x v="12"/>
    <x v="0"/>
    <x v="11"/>
    <x v="931"/>
    <x v="0"/>
    <s v="No"/>
  </r>
  <r>
    <n v="1788369"/>
    <x v="19"/>
    <x v="5"/>
    <x v="12"/>
    <x v="14"/>
    <x v="14"/>
    <x v="2"/>
    <x v="142"/>
    <x v="458"/>
    <x v="1"/>
    <s v="No"/>
  </r>
  <r>
    <n v="430066"/>
    <x v="19"/>
    <x v="0"/>
    <x v="5"/>
    <x v="14"/>
    <x v="14"/>
    <x v="2"/>
    <x v="1125"/>
    <x v="483"/>
    <x v="0"/>
    <s v="Yes"/>
  </r>
  <r>
    <n v="382999"/>
    <x v="10"/>
    <x v="0"/>
    <x v="0"/>
    <x v="21"/>
    <x v="21"/>
    <x v="0"/>
    <x v="300"/>
    <x v="475"/>
    <x v="0"/>
    <s v="No"/>
  </r>
  <r>
    <n v="1691361"/>
    <x v="38"/>
    <x v="1"/>
    <x v="1"/>
    <x v="10"/>
    <x v="10"/>
    <x v="1"/>
    <x v="56"/>
    <x v="237"/>
    <x v="0"/>
    <s v="No"/>
  </r>
  <r>
    <n v="333249"/>
    <x v="4"/>
    <x v="3"/>
    <x v="8"/>
    <x v="14"/>
    <x v="14"/>
    <x v="0"/>
    <x v="63"/>
    <x v="332"/>
    <x v="0"/>
    <s v="No"/>
  </r>
  <r>
    <n v="1792380"/>
    <x v="594"/>
    <x v="2"/>
    <x v="57"/>
    <x v="3"/>
    <x v="3"/>
    <x v="0"/>
    <x v="342"/>
    <x v="39"/>
    <x v="0"/>
    <s v="No"/>
  </r>
  <r>
    <n v="684487"/>
    <x v="420"/>
    <x v="1"/>
    <x v="22"/>
    <x v="13"/>
    <x v="13"/>
    <x v="0"/>
    <x v="461"/>
    <x v="252"/>
    <x v="0"/>
    <s v="No"/>
  </r>
  <r>
    <n v="1152992"/>
    <x v="82"/>
    <x v="1"/>
    <x v="1"/>
    <x v="9"/>
    <x v="9"/>
    <x v="2"/>
    <x v="877"/>
    <x v="931"/>
    <x v="0"/>
    <s v="Yes"/>
  </r>
  <r>
    <n v="1886955"/>
    <x v="7"/>
    <x v="4"/>
    <x v="6"/>
    <x v="7"/>
    <x v="7"/>
    <x v="0"/>
    <x v="508"/>
    <x v="481"/>
    <x v="0"/>
    <s v="No"/>
  </r>
  <r>
    <n v="1977411"/>
    <x v="185"/>
    <x v="1"/>
    <x v="1"/>
    <x v="9"/>
    <x v="9"/>
    <x v="2"/>
    <x v="201"/>
    <x v="177"/>
    <x v="0"/>
    <s v="No"/>
  </r>
  <r>
    <n v="471222"/>
    <x v="20"/>
    <x v="2"/>
    <x v="24"/>
    <x v="35"/>
    <x v="35"/>
    <x v="0"/>
    <x v="1290"/>
    <x v="1235"/>
    <x v="0"/>
    <s v="Yes"/>
  </r>
  <r>
    <n v="1531745"/>
    <x v="193"/>
    <x v="1"/>
    <x v="1"/>
    <x v="26"/>
    <x v="26"/>
    <x v="0"/>
    <x v="1194"/>
    <x v="356"/>
    <x v="0"/>
    <s v="No"/>
  </r>
  <r>
    <n v="1010226"/>
    <x v="416"/>
    <x v="1"/>
    <x v="1"/>
    <x v="5"/>
    <x v="5"/>
    <x v="0"/>
    <x v="422"/>
    <x v="220"/>
    <x v="0"/>
    <s v="No"/>
  </r>
  <r>
    <n v="2093696"/>
    <x v="25"/>
    <x v="2"/>
    <x v="48"/>
    <x v="5"/>
    <x v="5"/>
    <x v="0"/>
    <x v="1203"/>
    <x v="985"/>
    <x v="0"/>
    <s v="Yes"/>
  </r>
  <r>
    <n v="1834425"/>
    <x v="16"/>
    <x v="5"/>
    <x v="9"/>
    <x v="9"/>
    <x v="9"/>
    <x v="2"/>
    <x v="524"/>
    <x v="266"/>
    <x v="0"/>
    <s v="No"/>
  </r>
  <r>
    <n v="1730854"/>
    <x v="150"/>
    <x v="0"/>
    <x v="0"/>
    <x v="1"/>
    <x v="1"/>
    <x v="0"/>
    <x v="225"/>
    <x v="221"/>
    <x v="0"/>
    <s v="Yes"/>
  </r>
  <r>
    <n v="425436"/>
    <x v="62"/>
    <x v="5"/>
    <x v="9"/>
    <x v="20"/>
    <x v="20"/>
    <x v="1"/>
    <x v="744"/>
    <x v="846"/>
    <x v="0"/>
    <s v="No"/>
  </r>
  <r>
    <n v="581276"/>
    <x v="166"/>
    <x v="1"/>
    <x v="1"/>
    <x v="0"/>
    <x v="0"/>
    <x v="0"/>
    <x v="12"/>
    <x v="12"/>
    <x v="0"/>
    <s v="No"/>
  </r>
  <r>
    <n v="1275069"/>
    <x v="6"/>
    <x v="5"/>
    <x v="15"/>
    <x v="0"/>
    <x v="0"/>
    <x v="0"/>
    <x v="387"/>
    <x v="365"/>
    <x v="0"/>
    <s v="No"/>
  </r>
  <r>
    <n v="1342007"/>
    <x v="171"/>
    <x v="9"/>
    <x v="50"/>
    <x v="7"/>
    <x v="7"/>
    <x v="3"/>
    <x v="218"/>
    <x v="212"/>
    <x v="0"/>
    <s v="No"/>
  </r>
  <r>
    <n v="402381"/>
    <x v="35"/>
    <x v="0"/>
    <x v="0"/>
    <x v="7"/>
    <x v="7"/>
    <x v="0"/>
    <x v="443"/>
    <x v="278"/>
    <x v="0"/>
    <s v="No"/>
  </r>
  <r>
    <n v="1581730"/>
    <x v="33"/>
    <x v="4"/>
    <x v="29"/>
    <x v="40"/>
    <x v="40"/>
    <x v="0"/>
    <x v="144"/>
    <x v="140"/>
    <x v="0"/>
    <s v="No"/>
  </r>
  <r>
    <n v="1869775"/>
    <x v="7"/>
    <x v="4"/>
    <x v="6"/>
    <x v="25"/>
    <x v="25"/>
    <x v="0"/>
    <x v="639"/>
    <x v="603"/>
    <x v="0"/>
    <s v="Yes"/>
  </r>
  <r>
    <n v="821518"/>
    <x v="14"/>
    <x v="0"/>
    <x v="0"/>
    <x v="0"/>
    <x v="0"/>
    <x v="2"/>
    <x v="51"/>
    <x v="1146"/>
    <x v="0"/>
    <s v="Yes"/>
  </r>
  <r>
    <n v="1953512"/>
    <x v="10"/>
    <x v="5"/>
    <x v="12"/>
    <x v="3"/>
    <x v="3"/>
    <x v="3"/>
    <x v="1279"/>
    <x v="1222"/>
    <x v="0"/>
    <s v="No"/>
  </r>
  <r>
    <n v="1532289"/>
    <x v="14"/>
    <x v="0"/>
    <x v="37"/>
    <x v="12"/>
    <x v="12"/>
    <x v="0"/>
    <x v="322"/>
    <x v="307"/>
    <x v="0"/>
    <s v="No"/>
  </r>
  <r>
    <n v="875950"/>
    <x v="534"/>
    <x v="1"/>
    <x v="1"/>
    <x v="1"/>
    <x v="1"/>
    <x v="0"/>
    <x v="952"/>
    <x v="711"/>
    <x v="0"/>
    <s v="No"/>
  </r>
  <r>
    <n v="574459"/>
    <x v="19"/>
    <x v="2"/>
    <x v="30"/>
    <x v="34"/>
    <x v="34"/>
    <x v="3"/>
    <x v="115"/>
    <x v="768"/>
    <x v="0"/>
    <s v="No"/>
  </r>
  <r>
    <n v="1750065"/>
    <x v="39"/>
    <x v="1"/>
    <x v="22"/>
    <x v="7"/>
    <x v="7"/>
    <x v="3"/>
    <x v="134"/>
    <x v="10"/>
    <x v="0"/>
    <s v="No"/>
  </r>
  <r>
    <n v="1189328"/>
    <x v="10"/>
    <x v="2"/>
    <x v="24"/>
    <x v="7"/>
    <x v="7"/>
    <x v="0"/>
    <x v="677"/>
    <x v="648"/>
    <x v="0"/>
    <s v="No"/>
  </r>
  <r>
    <n v="1464459"/>
    <x v="35"/>
    <x v="0"/>
    <x v="0"/>
    <x v="14"/>
    <x v="14"/>
    <x v="0"/>
    <x v="256"/>
    <x v="566"/>
    <x v="0"/>
    <s v="No"/>
  </r>
  <r>
    <n v="1800795"/>
    <x v="29"/>
    <x v="7"/>
    <x v="11"/>
    <x v="14"/>
    <x v="14"/>
    <x v="0"/>
    <x v="459"/>
    <x v="395"/>
    <x v="0"/>
    <s v="No"/>
  </r>
  <r>
    <n v="1881688"/>
    <x v="9"/>
    <x v="3"/>
    <x v="25"/>
    <x v="15"/>
    <x v="15"/>
    <x v="0"/>
    <x v="341"/>
    <x v="324"/>
    <x v="0"/>
    <s v="No"/>
  </r>
  <r>
    <n v="810712"/>
    <x v="8"/>
    <x v="5"/>
    <x v="9"/>
    <x v="0"/>
    <x v="0"/>
    <x v="4"/>
    <x v="179"/>
    <x v="493"/>
    <x v="0"/>
    <s v="No"/>
  </r>
  <r>
    <n v="1529147"/>
    <x v="147"/>
    <x v="1"/>
    <x v="4"/>
    <x v="9"/>
    <x v="9"/>
    <x v="0"/>
    <x v="71"/>
    <x v="233"/>
    <x v="0"/>
    <s v="No"/>
  </r>
  <r>
    <n v="1269779"/>
    <x v="45"/>
    <x v="2"/>
    <x v="17"/>
    <x v="17"/>
    <x v="17"/>
    <x v="0"/>
    <x v="280"/>
    <x v="270"/>
    <x v="0"/>
    <s v="No"/>
  </r>
  <r>
    <n v="1330688"/>
    <x v="38"/>
    <x v="0"/>
    <x v="0"/>
    <x v="9"/>
    <x v="9"/>
    <x v="0"/>
    <x v="47"/>
    <x v="1033"/>
    <x v="0"/>
    <s v="No"/>
  </r>
  <r>
    <n v="601762"/>
    <x v="10"/>
    <x v="0"/>
    <x v="5"/>
    <x v="1"/>
    <x v="1"/>
    <x v="0"/>
    <x v="685"/>
    <x v="99"/>
    <x v="0"/>
    <s v="No"/>
  </r>
  <r>
    <n v="1061052"/>
    <x v="923"/>
    <x v="1"/>
    <x v="22"/>
    <x v="0"/>
    <x v="0"/>
    <x v="0"/>
    <x v="1077"/>
    <x v="1051"/>
    <x v="0"/>
    <s v="No"/>
  </r>
  <r>
    <n v="1765789"/>
    <x v="149"/>
    <x v="0"/>
    <x v="0"/>
    <x v="36"/>
    <x v="36"/>
    <x v="0"/>
    <x v="61"/>
    <x v="60"/>
    <x v="1"/>
    <s v="No"/>
  </r>
  <r>
    <n v="1801193"/>
    <x v="4"/>
    <x v="3"/>
    <x v="8"/>
    <x v="13"/>
    <x v="13"/>
    <x v="0"/>
    <x v="482"/>
    <x v="458"/>
    <x v="0"/>
    <s v="Yes"/>
  </r>
  <r>
    <n v="1984356"/>
    <x v="20"/>
    <x v="2"/>
    <x v="17"/>
    <x v="20"/>
    <x v="20"/>
    <x v="0"/>
    <x v="662"/>
    <x v="633"/>
    <x v="0"/>
    <s v="No"/>
  </r>
  <r>
    <n v="1984500"/>
    <x v="62"/>
    <x v="2"/>
    <x v="24"/>
    <x v="29"/>
    <x v="29"/>
    <x v="0"/>
    <x v="212"/>
    <x v="206"/>
    <x v="0"/>
    <s v="No"/>
  </r>
  <r>
    <n v="1368605"/>
    <x v="103"/>
    <x v="6"/>
    <x v="52"/>
    <x v="13"/>
    <x v="13"/>
    <x v="0"/>
    <x v="1342"/>
    <x v="1284"/>
    <x v="0"/>
    <s v="No"/>
  </r>
  <r>
    <n v="1287302"/>
    <x v="33"/>
    <x v="4"/>
    <x v="6"/>
    <x v="7"/>
    <x v="7"/>
    <x v="0"/>
    <x v="499"/>
    <x v="626"/>
    <x v="0"/>
    <s v="No"/>
  </r>
  <r>
    <n v="450535"/>
    <x v="1"/>
    <x v="0"/>
    <x v="0"/>
    <x v="3"/>
    <x v="3"/>
    <x v="2"/>
    <x v="603"/>
    <x v="778"/>
    <x v="0"/>
    <s v="No"/>
  </r>
  <r>
    <n v="633737"/>
    <x v="8"/>
    <x v="2"/>
    <x v="48"/>
    <x v="27"/>
    <x v="27"/>
    <x v="0"/>
    <x v="880"/>
    <x v="840"/>
    <x v="0"/>
    <s v="No"/>
  </r>
  <r>
    <n v="376584"/>
    <x v="33"/>
    <x v="4"/>
    <x v="32"/>
    <x v="1"/>
    <x v="1"/>
    <x v="0"/>
    <x v="513"/>
    <x v="487"/>
    <x v="0"/>
    <s v="Yes"/>
  </r>
  <r>
    <n v="1899130"/>
    <x v="16"/>
    <x v="1"/>
    <x v="22"/>
    <x v="5"/>
    <x v="5"/>
    <x v="0"/>
    <x v="70"/>
    <x v="69"/>
    <x v="0"/>
    <s v="No"/>
  </r>
  <r>
    <n v="995624"/>
    <x v="18"/>
    <x v="0"/>
    <x v="0"/>
    <x v="9"/>
    <x v="9"/>
    <x v="1"/>
    <x v="796"/>
    <x v="871"/>
    <x v="0"/>
    <s v="No"/>
  </r>
  <r>
    <n v="1546471"/>
    <x v="1"/>
    <x v="0"/>
    <x v="37"/>
    <x v="15"/>
    <x v="15"/>
    <x v="0"/>
    <x v="483"/>
    <x v="459"/>
    <x v="0"/>
    <s v="No"/>
  </r>
  <r>
    <n v="1146581"/>
    <x v="10"/>
    <x v="0"/>
    <x v="0"/>
    <x v="12"/>
    <x v="12"/>
    <x v="0"/>
    <x v="404"/>
    <x v="387"/>
    <x v="0"/>
    <s v="No"/>
  </r>
  <r>
    <n v="1128770"/>
    <x v="273"/>
    <x v="7"/>
    <x v="21"/>
    <x v="24"/>
    <x v="24"/>
    <x v="0"/>
    <x v="338"/>
    <x v="952"/>
    <x v="0"/>
    <s v="Yes"/>
  </r>
  <r>
    <n v="343079"/>
    <x v="8"/>
    <x v="5"/>
    <x v="14"/>
    <x v="0"/>
    <x v="0"/>
    <x v="0"/>
    <x v="1197"/>
    <x v="1112"/>
    <x v="0"/>
    <s v="Yes"/>
  </r>
  <r>
    <n v="790856"/>
    <x v="14"/>
    <x v="2"/>
    <x v="57"/>
    <x v="12"/>
    <x v="12"/>
    <x v="0"/>
    <x v="619"/>
    <x v="583"/>
    <x v="0"/>
    <s v="Yes"/>
  </r>
  <r>
    <n v="1547250"/>
    <x v="296"/>
    <x v="0"/>
    <x v="37"/>
    <x v="9"/>
    <x v="9"/>
    <x v="0"/>
    <x v="483"/>
    <x v="459"/>
    <x v="0"/>
    <s v="No"/>
  </r>
  <r>
    <n v="392199"/>
    <x v="250"/>
    <x v="5"/>
    <x v="14"/>
    <x v="5"/>
    <x v="5"/>
    <x v="1"/>
    <x v="1167"/>
    <x v="966"/>
    <x v="0"/>
    <s v="No"/>
  </r>
  <r>
    <n v="537662"/>
    <x v="19"/>
    <x v="4"/>
    <x v="32"/>
    <x v="16"/>
    <x v="16"/>
    <x v="1"/>
    <x v="947"/>
    <x v="881"/>
    <x v="0"/>
    <s v="No"/>
  </r>
  <r>
    <n v="910732"/>
    <x v="10"/>
    <x v="0"/>
    <x v="5"/>
    <x v="12"/>
    <x v="12"/>
    <x v="0"/>
    <x v="842"/>
    <x v="687"/>
    <x v="0"/>
    <s v="Yes"/>
  </r>
  <r>
    <n v="1775084"/>
    <x v="8"/>
    <x v="2"/>
    <x v="17"/>
    <x v="52"/>
    <x v="50"/>
    <x v="0"/>
    <x v="21"/>
    <x v="21"/>
    <x v="0"/>
    <s v="No"/>
  </r>
  <r>
    <n v="531870"/>
    <x v="527"/>
    <x v="1"/>
    <x v="22"/>
    <x v="0"/>
    <x v="0"/>
    <x v="0"/>
    <x v="288"/>
    <x v="355"/>
    <x v="0"/>
    <s v="No"/>
  </r>
  <r>
    <n v="859553"/>
    <x v="82"/>
    <x v="1"/>
    <x v="22"/>
    <x v="42"/>
    <x v="42"/>
    <x v="0"/>
    <x v="188"/>
    <x v="164"/>
    <x v="0"/>
    <s v="No"/>
  </r>
  <r>
    <n v="1032141"/>
    <x v="14"/>
    <x v="2"/>
    <x v="30"/>
    <x v="8"/>
    <x v="8"/>
    <x v="0"/>
    <x v="911"/>
    <x v="871"/>
    <x v="0"/>
    <s v="Yes"/>
  </r>
  <r>
    <n v="1600031"/>
    <x v="17"/>
    <x v="3"/>
    <x v="3"/>
    <x v="28"/>
    <x v="28"/>
    <x v="0"/>
    <x v="380"/>
    <x v="902"/>
    <x v="0"/>
    <s v="No"/>
  </r>
  <r>
    <n v="555151"/>
    <x v="8"/>
    <x v="4"/>
    <x v="32"/>
    <x v="5"/>
    <x v="5"/>
    <x v="0"/>
    <x v="167"/>
    <x v="160"/>
    <x v="0"/>
    <s v="Yes"/>
  </r>
  <r>
    <n v="2064293"/>
    <x v="8"/>
    <x v="5"/>
    <x v="9"/>
    <x v="3"/>
    <x v="3"/>
    <x v="0"/>
    <x v="251"/>
    <x v="245"/>
    <x v="0"/>
    <s v="No"/>
  </r>
  <r>
    <n v="1940651"/>
    <x v="524"/>
    <x v="0"/>
    <x v="0"/>
    <x v="0"/>
    <x v="0"/>
    <x v="0"/>
    <x v="307"/>
    <x v="292"/>
    <x v="0"/>
    <s v="No"/>
  </r>
  <r>
    <n v="538416"/>
    <x v="8"/>
    <x v="1"/>
    <x v="1"/>
    <x v="20"/>
    <x v="20"/>
    <x v="3"/>
    <x v="517"/>
    <x v="491"/>
    <x v="0"/>
    <s v="No"/>
  </r>
  <r>
    <n v="572701"/>
    <x v="821"/>
    <x v="1"/>
    <x v="1"/>
    <x v="0"/>
    <x v="0"/>
    <x v="0"/>
    <x v="887"/>
    <x v="852"/>
    <x v="0"/>
    <s v="No"/>
  </r>
  <r>
    <n v="1665384"/>
    <x v="35"/>
    <x v="0"/>
    <x v="5"/>
    <x v="28"/>
    <x v="28"/>
    <x v="0"/>
    <x v="55"/>
    <x v="850"/>
    <x v="0"/>
    <s v="No"/>
  </r>
  <r>
    <n v="839555"/>
    <x v="10"/>
    <x v="0"/>
    <x v="5"/>
    <x v="33"/>
    <x v="33"/>
    <x v="0"/>
    <x v="175"/>
    <x v="571"/>
    <x v="0"/>
    <s v="No"/>
  </r>
  <r>
    <n v="1589016"/>
    <x v="241"/>
    <x v="1"/>
    <x v="22"/>
    <x v="35"/>
    <x v="35"/>
    <x v="0"/>
    <x v="88"/>
    <x v="85"/>
    <x v="0"/>
    <s v="No"/>
  </r>
  <r>
    <n v="384547"/>
    <x v="4"/>
    <x v="3"/>
    <x v="3"/>
    <x v="29"/>
    <x v="29"/>
    <x v="0"/>
    <x v="300"/>
    <x v="475"/>
    <x v="0"/>
    <s v="No"/>
  </r>
  <r>
    <n v="1433197"/>
    <x v="193"/>
    <x v="5"/>
    <x v="12"/>
    <x v="4"/>
    <x v="4"/>
    <x v="0"/>
    <x v="500"/>
    <x v="472"/>
    <x v="0"/>
    <s v="No"/>
  </r>
  <r>
    <n v="1129087"/>
    <x v="14"/>
    <x v="1"/>
    <x v="1"/>
    <x v="0"/>
    <x v="0"/>
    <x v="3"/>
    <x v="338"/>
    <x v="149"/>
    <x v="0"/>
    <s v="No"/>
  </r>
  <r>
    <n v="1209315"/>
    <x v="10"/>
    <x v="7"/>
    <x v="39"/>
    <x v="7"/>
    <x v="7"/>
    <x v="2"/>
    <x v="440"/>
    <x v="420"/>
    <x v="1"/>
    <s v="No"/>
  </r>
  <r>
    <n v="441858"/>
    <x v="8"/>
    <x v="0"/>
    <x v="42"/>
    <x v="45"/>
    <x v="44"/>
    <x v="0"/>
    <x v="477"/>
    <x v="796"/>
    <x v="0"/>
    <s v="No"/>
  </r>
  <r>
    <n v="1530282"/>
    <x v="1"/>
    <x v="0"/>
    <x v="0"/>
    <x v="1"/>
    <x v="1"/>
    <x v="0"/>
    <x v="376"/>
    <x v="836"/>
    <x v="0"/>
    <s v="No"/>
  </r>
  <r>
    <n v="1636653"/>
    <x v="173"/>
    <x v="7"/>
    <x v="21"/>
    <x v="7"/>
    <x v="7"/>
    <x v="3"/>
    <x v="202"/>
    <x v="196"/>
    <x v="0"/>
    <s v="Yes"/>
  </r>
  <r>
    <n v="1061671"/>
    <x v="8"/>
    <x v="2"/>
    <x v="60"/>
    <x v="7"/>
    <x v="7"/>
    <x v="3"/>
    <x v="1077"/>
    <x v="1051"/>
    <x v="0"/>
    <s v="Yes"/>
  </r>
  <r>
    <n v="546191"/>
    <x v="9"/>
    <x v="3"/>
    <x v="8"/>
    <x v="16"/>
    <x v="16"/>
    <x v="0"/>
    <x v="538"/>
    <x v="509"/>
    <x v="0"/>
    <s v="No"/>
  </r>
  <r>
    <n v="1252092"/>
    <x v="10"/>
    <x v="5"/>
    <x v="12"/>
    <x v="2"/>
    <x v="2"/>
    <x v="1"/>
    <x v="710"/>
    <x v="460"/>
    <x v="0"/>
    <s v="No"/>
  </r>
  <r>
    <n v="1165557"/>
    <x v="9"/>
    <x v="3"/>
    <x v="3"/>
    <x v="10"/>
    <x v="10"/>
    <x v="0"/>
    <x v="1154"/>
    <x v="1103"/>
    <x v="0"/>
    <s v="No"/>
  </r>
  <r>
    <n v="1109364"/>
    <x v="5"/>
    <x v="5"/>
    <x v="14"/>
    <x v="21"/>
    <x v="21"/>
    <x v="0"/>
    <x v="1133"/>
    <x v="821"/>
    <x v="0"/>
    <s v="Yes"/>
  </r>
  <r>
    <n v="295300"/>
    <x v="10"/>
    <x v="5"/>
    <x v="9"/>
    <x v="12"/>
    <x v="12"/>
    <x v="0"/>
    <x v="1314"/>
    <x v="997"/>
    <x v="0"/>
    <s v="No"/>
  </r>
  <r>
    <n v="497145"/>
    <x v="10"/>
    <x v="5"/>
    <x v="12"/>
    <x v="10"/>
    <x v="10"/>
    <x v="1"/>
    <x v="962"/>
    <x v="710"/>
    <x v="0"/>
    <s v="No"/>
  </r>
  <r>
    <n v="924747"/>
    <x v="580"/>
    <x v="5"/>
    <x v="12"/>
    <x v="3"/>
    <x v="3"/>
    <x v="0"/>
    <x v="700"/>
    <x v="328"/>
    <x v="0"/>
    <s v="No"/>
  </r>
  <r>
    <n v="1024328"/>
    <x v="9"/>
    <x v="3"/>
    <x v="3"/>
    <x v="33"/>
    <x v="33"/>
    <x v="0"/>
    <x v="1063"/>
    <x v="264"/>
    <x v="0"/>
    <s v="No"/>
  </r>
  <r>
    <n v="1471243"/>
    <x v="182"/>
    <x v="7"/>
    <x v="39"/>
    <x v="18"/>
    <x v="18"/>
    <x v="0"/>
    <x v="29"/>
    <x v="667"/>
    <x v="0"/>
    <s v="No"/>
  </r>
  <r>
    <n v="1725793"/>
    <x v="62"/>
    <x v="2"/>
    <x v="58"/>
    <x v="1"/>
    <x v="1"/>
    <x v="0"/>
    <x v="1278"/>
    <x v="1219"/>
    <x v="0"/>
    <s v="No"/>
  </r>
  <r>
    <n v="1554231"/>
    <x v="1"/>
    <x v="0"/>
    <x v="0"/>
    <x v="33"/>
    <x v="33"/>
    <x v="0"/>
    <x v="452"/>
    <x v="1087"/>
    <x v="0"/>
    <s v="No"/>
  </r>
  <r>
    <n v="461181"/>
    <x v="8"/>
    <x v="2"/>
    <x v="24"/>
    <x v="9"/>
    <x v="9"/>
    <x v="3"/>
    <x v="715"/>
    <x v="477"/>
    <x v="0"/>
    <s v="No"/>
  </r>
  <r>
    <n v="1010801"/>
    <x v="313"/>
    <x v="1"/>
    <x v="13"/>
    <x v="9"/>
    <x v="9"/>
    <x v="0"/>
    <x v="422"/>
    <x v="868"/>
    <x v="1"/>
    <s v="Yes"/>
  </r>
  <r>
    <n v="1012558"/>
    <x v="9"/>
    <x v="3"/>
    <x v="3"/>
    <x v="17"/>
    <x v="17"/>
    <x v="0"/>
    <x v="903"/>
    <x v="868"/>
    <x v="0"/>
    <s v="Yes"/>
  </r>
  <r>
    <n v="1258709"/>
    <x v="33"/>
    <x v="4"/>
    <x v="26"/>
    <x v="7"/>
    <x v="7"/>
    <x v="0"/>
    <x v="131"/>
    <x v="288"/>
    <x v="0"/>
    <s v="No"/>
  </r>
  <r>
    <n v="1824842"/>
    <x v="122"/>
    <x v="5"/>
    <x v="12"/>
    <x v="5"/>
    <x v="5"/>
    <x v="0"/>
    <x v="874"/>
    <x v="1048"/>
    <x v="0"/>
    <s v="Yes"/>
  </r>
  <r>
    <n v="1838065"/>
    <x v="4"/>
    <x v="3"/>
    <x v="3"/>
    <x v="13"/>
    <x v="13"/>
    <x v="3"/>
    <x v="367"/>
    <x v="499"/>
    <x v="0"/>
    <s v="No"/>
  </r>
  <r>
    <n v="1557661"/>
    <x v="19"/>
    <x v="0"/>
    <x v="5"/>
    <x v="12"/>
    <x v="12"/>
    <x v="0"/>
    <x v="270"/>
    <x v="1087"/>
    <x v="0"/>
    <s v="No"/>
  </r>
  <r>
    <n v="1712757"/>
    <x v="491"/>
    <x v="9"/>
    <x v="55"/>
    <x v="20"/>
    <x v="20"/>
    <x v="0"/>
    <x v="411"/>
    <x v="393"/>
    <x v="0"/>
    <s v="No"/>
  </r>
  <r>
    <n v="222710"/>
    <x v="206"/>
    <x v="4"/>
    <x v="32"/>
    <x v="25"/>
    <x v="25"/>
    <x v="0"/>
    <x v="26"/>
    <x v="913"/>
    <x v="0"/>
    <s v="No"/>
  </r>
  <r>
    <n v="934062"/>
    <x v="122"/>
    <x v="5"/>
    <x v="12"/>
    <x v="7"/>
    <x v="7"/>
    <x v="0"/>
    <x v="301"/>
    <x v="286"/>
    <x v="1"/>
    <s v="No"/>
  </r>
  <r>
    <n v="2042941"/>
    <x v="18"/>
    <x v="0"/>
    <x v="0"/>
    <x v="8"/>
    <x v="8"/>
    <x v="0"/>
    <x v="431"/>
    <x v="412"/>
    <x v="0"/>
    <s v="No"/>
  </r>
  <r>
    <n v="1682564"/>
    <x v="14"/>
    <x v="5"/>
    <x v="12"/>
    <x v="0"/>
    <x v="0"/>
    <x v="0"/>
    <x v="645"/>
    <x v="614"/>
    <x v="0"/>
    <s v="No"/>
  </r>
  <r>
    <n v="989527"/>
    <x v="6"/>
    <x v="5"/>
    <x v="9"/>
    <x v="14"/>
    <x v="14"/>
    <x v="1"/>
    <x v="687"/>
    <x v="299"/>
    <x v="0"/>
    <s v="No"/>
  </r>
  <r>
    <n v="446469"/>
    <x v="62"/>
    <x v="2"/>
    <x v="20"/>
    <x v="12"/>
    <x v="12"/>
    <x v="0"/>
    <x v="1350"/>
    <x v="1297"/>
    <x v="0"/>
    <s v="No"/>
  </r>
  <r>
    <n v="1881301"/>
    <x v="19"/>
    <x v="5"/>
    <x v="9"/>
    <x v="12"/>
    <x v="12"/>
    <x v="1"/>
    <x v="341"/>
    <x v="481"/>
    <x v="0"/>
    <s v="No"/>
  </r>
  <r>
    <n v="2077892"/>
    <x v="19"/>
    <x v="5"/>
    <x v="12"/>
    <x v="3"/>
    <x v="3"/>
    <x v="0"/>
    <x v="795"/>
    <x v="193"/>
    <x v="0"/>
    <s v="Yes"/>
  </r>
  <r>
    <n v="757030"/>
    <x v="1"/>
    <x v="0"/>
    <x v="37"/>
    <x v="0"/>
    <x v="0"/>
    <x v="0"/>
    <x v="830"/>
    <x v="1072"/>
    <x v="1"/>
    <s v="Yes"/>
  </r>
  <r>
    <n v="1011457"/>
    <x v="19"/>
    <x v="5"/>
    <x v="9"/>
    <x v="3"/>
    <x v="3"/>
    <x v="0"/>
    <x v="422"/>
    <x v="1049"/>
    <x v="0"/>
    <s v="No"/>
  </r>
  <r>
    <n v="225307"/>
    <x v="20"/>
    <x v="5"/>
    <x v="12"/>
    <x v="26"/>
    <x v="26"/>
    <x v="2"/>
    <x v="1227"/>
    <x v="519"/>
    <x v="0"/>
    <s v="Yes"/>
  </r>
  <r>
    <n v="1855738"/>
    <x v="9"/>
    <x v="3"/>
    <x v="25"/>
    <x v="24"/>
    <x v="24"/>
    <x v="0"/>
    <x v="191"/>
    <x v="183"/>
    <x v="0"/>
    <s v="No"/>
  </r>
  <r>
    <n v="443217"/>
    <x v="7"/>
    <x v="4"/>
    <x v="32"/>
    <x v="1"/>
    <x v="1"/>
    <x v="0"/>
    <x v="837"/>
    <x v="452"/>
    <x v="0"/>
    <s v="No"/>
  </r>
  <r>
    <n v="1786190"/>
    <x v="4"/>
    <x v="3"/>
    <x v="25"/>
    <x v="18"/>
    <x v="18"/>
    <x v="0"/>
    <x v="248"/>
    <x v="242"/>
    <x v="0"/>
    <s v="No"/>
  </r>
  <r>
    <n v="2038551"/>
    <x v="10"/>
    <x v="5"/>
    <x v="14"/>
    <x v="7"/>
    <x v="7"/>
    <x v="0"/>
    <x v="547"/>
    <x v="516"/>
    <x v="0"/>
    <s v="No"/>
  </r>
  <r>
    <n v="932353"/>
    <x v="17"/>
    <x v="3"/>
    <x v="8"/>
    <x v="13"/>
    <x v="13"/>
    <x v="0"/>
    <x v="345"/>
    <x v="328"/>
    <x v="0"/>
    <s v="No"/>
  </r>
  <r>
    <n v="679829"/>
    <x v="816"/>
    <x v="1"/>
    <x v="22"/>
    <x v="25"/>
    <x v="25"/>
    <x v="3"/>
    <x v="498"/>
    <x v="316"/>
    <x v="0"/>
    <s v="No"/>
  </r>
  <r>
    <n v="1111149"/>
    <x v="14"/>
    <x v="5"/>
    <x v="12"/>
    <x v="7"/>
    <x v="7"/>
    <x v="0"/>
    <x v="197"/>
    <x v="942"/>
    <x v="0"/>
    <s v="Yes"/>
  </r>
  <r>
    <n v="1653772"/>
    <x v="124"/>
    <x v="5"/>
    <x v="12"/>
    <x v="46"/>
    <x v="45"/>
    <x v="1"/>
    <x v="1101"/>
    <x v="620"/>
    <x v="0"/>
    <s v="No"/>
  </r>
  <r>
    <n v="389911"/>
    <x v="1"/>
    <x v="0"/>
    <x v="0"/>
    <x v="4"/>
    <x v="4"/>
    <x v="1"/>
    <x v="488"/>
    <x v="463"/>
    <x v="0"/>
    <s v="No"/>
  </r>
  <r>
    <n v="358484"/>
    <x v="10"/>
    <x v="2"/>
    <x v="20"/>
    <x v="14"/>
    <x v="14"/>
    <x v="0"/>
    <x v="527"/>
    <x v="634"/>
    <x v="0"/>
    <s v="No"/>
  </r>
  <r>
    <n v="1689140"/>
    <x v="44"/>
    <x v="0"/>
    <x v="0"/>
    <x v="12"/>
    <x v="12"/>
    <x v="0"/>
    <x v="708"/>
    <x v="250"/>
    <x v="0"/>
    <s v="Yes"/>
  </r>
  <r>
    <n v="700513"/>
    <x v="25"/>
    <x v="2"/>
    <x v="48"/>
    <x v="3"/>
    <x v="3"/>
    <x v="1"/>
    <x v="401"/>
    <x v="865"/>
    <x v="0"/>
    <s v="No"/>
  </r>
  <r>
    <n v="1244923"/>
    <x v="315"/>
    <x v="5"/>
    <x v="12"/>
    <x v="13"/>
    <x v="13"/>
    <x v="1"/>
    <x v="305"/>
    <x v="116"/>
    <x v="0"/>
    <s v="No"/>
  </r>
  <r>
    <n v="434839"/>
    <x v="172"/>
    <x v="0"/>
    <x v="5"/>
    <x v="12"/>
    <x v="12"/>
    <x v="1"/>
    <x v="1151"/>
    <x v="19"/>
    <x v="0"/>
    <s v="No"/>
  </r>
  <r>
    <n v="1449604"/>
    <x v="8"/>
    <x v="5"/>
    <x v="36"/>
    <x v="9"/>
    <x v="9"/>
    <x v="0"/>
    <x v="173"/>
    <x v="165"/>
    <x v="0"/>
    <s v="No"/>
  </r>
  <r>
    <n v="1852669"/>
    <x v="1"/>
    <x v="0"/>
    <x v="0"/>
    <x v="9"/>
    <x v="9"/>
    <x v="1"/>
    <x v="418"/>
    <x v="183"/>
    <x v="0"/>
    <s v="No"/>
  </r>
  <r>
    <n v="1837380"/>
    <x v="28"/>
    <x v="5"/>
    <x v="9"/>
    <x v="9"/>
    <x v="9"/>
    <x v="0"/>
    <x v="367"/>
    <x v="499"/>
    <x v="0"/>
    <s v="Yes"/>
  </r>
  <r>
    <n v="2001760"/>
    <x v="924"/>
    <x v="1"/>
    <x v="22"/>
    <x v="34"/>
    <x v="34"/>
    <x v="0"/>
    <x v="534"/>
    <x v="245"/>
    <x v="0"/>
    <s v="Yes"/>
  </r>
  <r>
    <n v="1179889"/>
    <x v="9"/>
    <x v="3"/>
    <x v="8"/>
    <x v="10"/>
    <x v="10"/>
    <x v="0"/>
    <x v="1079"/>
    <x v="1026"/>
    <x v="0"/>
    <s v="Yes"/>
  </r>
  <r>
    <n v="343843"/>
    <x v="20"/>
    <x v="2"/>
    <x v="30"/>
    <x v="51"/>
    <x v="49"/>
    <x v="3"/>
    <x v="1197"/>
    <x v="1112"/>
    <x v="0"/>
    <s v="No"/>
  </r>
  <r>
    <n v="1000818"/>
    <x v="8"/>
    <x v="2"/>
    <x v="24"/>
    <x v="27"/>
    <x v="27"/>
    <x v="1"/>
    <x v="801"/>
    <x v="815"/>
    <x v="0"/>
    <s v="No"/>
  </r>
  <r>
    <n v="1935388"/>
    <x v="35"/>
    <x v="0"/>
    <x v="5"/>
    <x v="9"/>
    <x v="9"/>
    <x v="1"/>
    <x v="889"/>
    <x v="1059"/>
    <x v="0"/>
    <s v="Yes"/>
  </r>
  <r>
    <n v="1708666"/>
    <x v="41"/>
    <x v="1"/>
    <x v="13"/>
    <x v="38"/>
    <x v="38"/>
    <x v="0"/>
    <x v="992"/>
    <x v="957"/>
    <x v="0"/>
    <s v="No"/>
  </r>
  <r>
    <n v="225256"/>
    <x v="83"/>
    <x v="5"/>
    <x v="36"/>
    <x v="6"/>
    <x v="6"/>
    <x v="1"/>
    <x v="1227"/>
    <x v="1107"/>
    <x v="0"/>
    <s v="No"/>
  </r>
  <r>
    <n v="1603001"/>
    <x v="28"/>
    <x v="2"/>
    <x v="47"/>
    <x v="27"/>
    <x v="27"/>
    <x v="0"/>
    <x v="1331"/>
    <x v="1273"/>
    <x v="0"/>
    <s v="No"/>
  </r>
  <r>
    <n v="1922545"/>
    <x v="30"/>
    <x v="0"/>
    <x v="0"/>
    <x v="14"/>
    <x v="14"/>
    <x v="0"/>
    <x v="577"/>
    <x v="541"/>
    <x v="0"/>
    <s v="No"/>
  </r>
  <r>
    <n v="1984809"/>
    <x v="4"/>
    <x v="3"/>
    <x v="3"/>
    <x v="25"/>
    <x v="25"/>
    <x v="3"/>
    <x v="212"/>
    <x v="206"/>
    <x v="0"/>
    <s v="No"/>
  </r>
  <r>
    <n v="462160"/>
    <x v="19"/>
    <x v="0"/>
    <x v="5"/>
    <x v="37"/>
    <x v="37"/>
    <x v="1"/>
    <x v="481"/>
    <x v="369"/>
    <x v="0"/>
    <s v="No"/>
  </r>
  <r>
    <n v="2095607"/>
    <x v="62"/>
    <x v="1"/>
    <x v="22"/>
    <x v="1"/>
    <x v="1"/>
    <x v="0"/>
    <x v="1216"/>
    <x v="1158"/>
    <x v="0"/>
    <s v="No"/>
  </r>
  <r>
    <n v="503184"/>
    <x v="35"/>
    <x v="0"/>
    <x v="0"/>
    <x v="6"/>
    <x v="6"/>
    <x v="1"/>
    <x v="983"/>
    <x v="126"/>
    <x v="0"/>
    <s v="Yes"/>
  </r>
  <r>
    <n v="327866"/>
    <x v="10"/>
    <x v="2"/>
    <x v="57"/>
    <x v="9"/>
    <x v="9"/>
    <x v="0"/>
    <x v="692"/>
    <x v="1054"/>
    <x v="0"/>
    <s v="Yes"/>
  </r>
  <r>
    <n v="1773247"/>
    <x v="41"/>
    <x v="1"/>
    <x v="4"/>
    <x v="45"/>
    <x v="44"/>
    <x v="0"/>
    <x v="686"/>
    <x v="582"/>
    <x v="0"/>
    <s v="Yes"/>
  </r>
  <r>
    <n v="490895"/>
    <x v="871"/>
    <x v="1"/>
    <x v="1"/>
    <x v="10"/>
    <x v="10"/>
    <x v="3"/>
    <x v="907"/>
    <x v="1008"/>
    <x v="0"/>
    <s v="Yes"/>
  </r>
  <r>
    <n v="1739580"/>
    <x v="17"/>
    <x v="3"/>
    <x v="8"/>
    <x v="0"/>
    <x v="0"/>
    <x v="0"/>
    <x v="299"/>
    <x v="930"/>
    <x v="0"/>
    <s v="No"/>
  </r>
  <r>
    <n v="1518324"/>
    <x v="14"/>
    <x v="4"/>
    <x v="6"/>
    <x v="23"/>
    <x v="23"/>
    <x v="0"/>
    <x v="244"/>
    <x v="238"/>
    <x v="0"/>
    <s v="Yes"/>
  </r>
  <r>
    <n v="1977816"/>
    <x v="9"/>
    <x v="3"/>
    <x v="8"/>
    <x v="14"/>
    <x v="14"/>
    <x v="0"/>
    <x v="201"/>
    <x v="195"/>
    <x v="0"/>
    <s v="Yes"/>
  </r>
  <r>
    <n v="1213758"/>
    <x v="16"/>
    <x v="5"/>
    <x v="9"/>
    <x v="5"/>
    <x v="5"/>
    <x v="0"/>
    <x v="48"/>
    <x v="47"/>
    <x v="0"/>
    <s v="No"/>
  </r>
  <r>
    <n v="680632"/>
    <x v="88"/>
    <x v="6"/>
    <x v="11"/>
    <x v="18"/>
    <x v="18"/>
    <x v="0"/>
    <x v="498"/>
    <x v="252"/>
    <x v="0"/>
    <s v="No"/>
  </r>
  <r>
    <n v="1552012"/>
    <x v="877"/>
    <x v="1"/>
    <x v="1"/>
    <x v="14"/>
    <x v="14"/>
    <x v="0"/>
    <x v="133"/>
    <x v="130"/>
    <x v="0"/>
    <s v="Yes"/>
  </r>
  <r>
    <n v="581845"/>
    <x v="33"/>
    <x v="4"/>
    <x v="32"/>
    <x v="5"/>
    <x v="5"/>
    <x v="0"/>
    <x v="12"/>
    <x v="12"/>
    <x v="0"/>
    <s v="No"/>
  </r>
  <r>
    <n v="1874265"/>
    <x v="8"/>
    <x v="2"/>
    <x v="31"/>
    <x v="0"/>
    <x v="0"/>
    <x v="0"/>
    <x v="92"/>
    <x v="762"/>
    <x v="0"/>
    <s v="No"/>
  </r>
  <r>
    <n v="1491763"/>
    <x v="4"/>
    <x v="3"/>
    <x v="44"/>
    <x v="0"/>
    <x v="0"/>
    <x v="0"/>
    <x v="1029"/>
    <x v="517"/>
    <x v="0"/>
    <s v="No"/>
  </r>
  <r>
    <n v="864556"/>
    <x v="51"/>
    <x v="2"/>
    <x v="30"/>
    <x v="7"/>
    <x v="7"/>
    <x v="1"/>
    <x v="537"/>
    <x v="522"/>
    <x v="0"/>
    <s v="Yes"/>
  </r>
  <r>
    <n v="1010122"/>
    <x v="35"/>
    <x v="0"/>
    <x v="0"/>
    <x v="8"/>
    <x v="8"/>
    <x v="0"/>
    <x v="422"/>
    <x v="1049"/>
    <x v="0"/>
    <s v="No"/>
  </r>
  <r>
    <n v="1336655"/>
    <x v="28"/>
    <x v="2"/>
    <x v="35"/>
    <x v="45"/>
    <x v="44"/>
    <x v="0"/>
    <x v="1088"/>
    <x v="993"/>
    <x v="0"/>
    <s v="Yes"/>
  </r>
  <r>
    <n v="1311026"/>
    <x v="20"/>
    <x v="1"/>
    <x v="4"/>
    <x v="3"/>
    <x v="3"/>
    <x v="0"/>
    <x v="84"/>
    <x v="1050"/>
    <x v="0"/>
    <s v="No"/>
  </r>
  <r>
    <n v="2006564"/>
    <x v="28"/>
    <x v="0"/>
    <x v="0"/>
    <x v="45"/>
    <x v="44"/>
    <x v="1"/>
    <x v="166"/>
    <x v="268"/>
    <x v="0"/>
    <s v="No"/>
  </r>
  <r>
    <n v="1548557"/>
    <x v="681"/>
    <x v="1"/>
    <x v="4"/>
    <x v="7"/>
    <x v="7"/>
    <x v="0"/>
    <x v="372"/>
    <x v="456"/>
    <x v="0"/>
    <s v="No"/>
  </r>
  <r>
    <n v="929719"/>
    <x v="30"/>
    <x v="0"/>
    <x v="0"/>
    <x v="17"/>
    <x v="17"/>
    <x v="0"/>
    <x v="913"/>
    <x v="873"/>
    <x v="0"/>
    <s v="No"/>
  </r>
  <r>
    <n v="1809006"/>
    <x v="610"/>
    <x v="3"/>
    <x v="8"/>
    <x v="0"/>
    <x v="0"/>
    <x v="0"/>
    <x v="449"/>
    <x v="427"/>
    <x v="0"/>
    <s v="Yes"/>
  </r>
  <r>
    <n v="1678472"/>
    <x v="110"/>
    <x v="2"/>
    <x v="24"/>
    <x v="9"/>
    <x v="9"/>
    <x v="0"/>
    <x v="434"/>
    <x v="755"/>
    <x v="0"/>
    <s v="No"/>
  </r>
  <r>
    <n v="2017472"/>
    <x v="10"/>
    <x v="2"/>
    <x v="17"/>
    <x v="10"/>
    <x v="10"/>
    <x v="1"/>
    <x v="229"/>
    <x v="123"/>
    <x v="0"/>
    <s v="No"/>
  </r>
  <r>
    <n v="1823795"/>
    <x v="38"/>
    <x v="5"/>
    <x v="9"/>
    <x v="9"/>
    <x v="9"/>
    <x v="0"/>
    <x v="874"/>
    <x v="834"/>
    <x v="0"/>
    <s v="No"/>
  </r>
  <r>
    <n v="891856"/>
    <x v="254"/>
    <x v="0"/>
    <x v="0"/>
    <x v="18"/>
    <x v="18"/>
    <x v="0"/>
    <x v="1127"/>
    <x v="929"/>
    <x v="0"/>
    <s v="Yes"/>
  </r>
  <r>
    <n v="1974490"/>
    <x v="352"/>
    <x v="1"/>
    <x v="13"/>
    <x v="13"/>
    <x v="13"/>
    <x v="0"/>
    <x v="582"/>
    <x v="545"/>
    <x v="0"/>
    <s v="Yes"/>
  </r>
  <r>
    <n v="1623081"/>
    <x v="16"/>
    <x v="5"/>
    <x v="9"/>
    <x v="9"/>
    <x v="9"/>
    <x v="0"/>
    <x v="1022"/>
    <x v="1092"/>
    <x v="0"/>
    <s v="No"/>
  </r>
  <r>
    <n v="2048718"/>
    <x v="5"/>
    <x v="2"/>
    <x v="16"/>
    <x v="13"/>
    <x v="13"/>
    <x v="0"/>
    <x v="471"/>
    <x v="490"/>
    <x v="0"/>
    <s v="No"/>
  </r>
  <r>
    <n v="970716"/>
    <x v="10"/>
    <x v="0"/>
    <x v="0"/>
    <x v="5"/>
    <x v="5"/>
    <x v="1"/>
    <x v="193"/>
    <x v="893"/>
    <x v="0"/>
    <s v="No"/>
  </r>
  <r>
    <n v="281056"/>
    <x v="20"/>
    <x v="0"/>
    <x v="5"/>
    <x v="20"/>
    <x v="20"/>
    <x v="2"/>
    <x v="515"/>
    <x v="1053"/>
    <x v="0"/>
    <s v="No"/>
  </r>
  <r>
    <n v="1033502"/>
    <x v="925"/>
    <x v="1"/>
    <x v="22"/>
    <x v="0"/>
    <x v="0"/>
    <x v="0"/>
    <x v="911"/>
    <x v="92"/>
    <x v="1"/>
    <s v="No"/>
  </r>
  <r>
    <n v="759516"/>
    <x v="20"/>
    <x v="5"/>
    <x v="36"/>
    <x v="25"/>
    <x v="25"/>
    <x v="0"/>
    <x v="243"/>
    <x v="236"/>
    <x v="0"/>
    <s v="Yes"/>
  </r>
  <r>
    <n v="1254953"/>
    <x v="30"/>
    <x v="5"/>
    <x v="12"/>
    <x v="24"/>
    <x v="24"/>
    <x v="0"/>
    <x v="118"/>
    <x v="116"/>
    <x v="0"/>
    <s v="Yes"/>
  </r>
  <r>
    <n v="689471"/>
    <x v="9"/>
    <x v="3"/>
    <x v="8"/>
    <x v="4"/>
    <x v="4"/>
    <x v="0"/>
    <x v="1097"/>
    <x v="75"/>
    <x v="0"/>
    <s v="No"/>
  </r>
  <r>
    <n v="377505"/>
    <x v="1"/>
    <x v="0"/>
    <x v="0"/>
    <x v="3"/>
    <x v="3"/>
    <x v="3"/>
    <x v="902"/>
    <x v="1252"/>
    <x v="0"/>
    <s v="Yes"/>
  </r>
  <r>
    <n v="2023740"/>
    <x v="35"/>
    <x v="0"/>
    <x v="0"/>
    <x v="8"/>
    <x v="8"/>
    <x v="1"/>
    <x v="192"/>
    <x v="347"/>
    <x v="0"/>
    <s v="No"/>
  </r>
  <r>
    <n v="1610010"/>
    <x v="21"/>
    <x v="2"/>
    <x v="31"/>
    <x v="9"/>
    <x v="9"/>
    <x v="1"/>
    <x v="148"/>
    <x v="335"/>
    <x v="0"/>
    <s v="No"/>
  </r>
  <r>
    <n v="1435412"/>
    <x v="9"/>
    <x v="3"/>
    <x v="3"/>
    <x v="9"/>
    <x v="9"/>
    <x v="0"/>
    <x v="540"/>
    <x v="696"/>
    <x v="0"/>
    <s v="No"/>
  </r>
  <r>
    <n v="1836911"/>
    <x v="331"/>
    <x v="1"/>
    <x v="1"/>
    <x v="7"/>
    <x v="7"/>
    <x v="0"/>
    <x v="367"/>
    <x v="499"/>
    <x v="1"/>
    <s v="No"/>
  </r>
  <r>
    <n v="1953598"/>
    <x v="10"/>
    <x v="5"/>
    <x v="9"/>
    <x v="13"/>
    <x v="13"/>
    <x v="1"/>
    <x v="989"/>
    <x v="801"/>
    <x v="0"/>
    <s v="No"/>
  </r>
  <r>
    <n v="631269"/>
    <x v="8"/>
    <x v="0"/>
    <x v="0"/>
    <x v="20"/>
    <x v="20"/>
    <x v="0"/>
    <x v="901"/>
    <x v="1066"/>
    <x v="0"/>
    <s v="No"/>
  </r>
  <r>
    <n v="1925989"/>
    <x v="10"/>
    <x v="5"/>
    <x v="9"/>
    <x v="7"/>
    <x v="7"/>
    <x v="1"/>
    <x v="132"/>
    <x v="587"/>
    <x v="0"/>
    <s v="No"/>
  </r>
  <r>
    <n v="699090"/>
    <x v="33"/>
    <x v="4"/>
    <x v="26"/>
    <x v="1"/>
    <x v="1"/>
    <x v="0"/>
    <x v="668"/>
    <x v="454"/>
    <x v="0"/>
    <s v="No"/>
  </r>
  <r>
    <n v="2086773"/>
    <x v="9"/>
    <x v="3"/>
    <x v="3"/>
    <x v="0"/>
    <x v="0"/>
    <x v="0"/>
    <x v="164"/>
    <x v="157"/>
    <x v="0"/>
    <s v="No"/>
  </r>
  <r>
    <n v="1745214"/>
    <x v="926"/>
    <x v="1"/>
    <x v="22"/>
    <x v="12"/>
    <x v="12"/>
    <x v="0"/>
    <x v="10"/>
    <x v="254"/>
    <x v="1"/>
    <s v="No"/>
  </r>
  <r>
    <n v="1421988"/>
    <x v="378"/>
    <x v="7"/>
    <x v="21"/>
    <x v="9"/>
    <x v="9"/>
    <x v="0"/>
    <x v="123"/>
    <x v="433"/>
    <x v="0"/>
    <s v="No"/>
  </r>
  <r>
    <n v="1749306"/>
    <x v="10"/>
    <x v="5"/>
    <x v="9"/>
    <x v="9"/>
    <x v="9"/>
    <x v="0"/>
    <x v="134"/>
    <x v="421"/>
    <x v="0"/>
    <s v="Yes"/>
  </r>
  <r>
    <n v="1584477"/>
    <x v="927"/>
    <x v="1"/>
    <x v="27"/>
    <x v="5"/>
    <x v="5"/>
    <x v="0"/>
    <x v="153"/>
    <x v="148"/>
    <x v="0"/>
    <s v="No"/>
  </r>
  <r>
    <n v="1301302"/>
    <x v="62"/>
    <x v="1"/>
    <x v="22"/>
    <x v="30"/>
    <x v="30"/>
    <x v="0"/>
    <x v="159"/>
    <x v="153"/>
    <x v="0"/>
    <s v="No"/>
  </r>
  <r>
    <n v="1374451"/>
    <x v="14"/>
    <x v="2"/>
    <x v="48"/>
    <x v="7"/>
    <x v="7"/>
    <x v="0"/>
    <x v="784"/>
    <x v="1120"/>
    <x v="0"/>
    <s v="Yes"/>
  </r>
  <r>
    <n v="1031310"/>
    <x v="4"/>
    <x v="3"/>
    <x v="8"/>
    <x v="27"/>
    <x v="27"/>
    <x v="0"/>
    <x v="95"/>
    <x v="934"/>
    <x v="0"/>
    <s v="No"/>
  </r>
  <r>
    <n v="449331"/>
    <x v="16"/>
    <x v="2"/>
    <x v="38"/>
    <x v="7"/>
    <x v="7"/>
    <x v="0"/>
    <x v="1146"/>
    <x v="607"/>
    <x v="0"/>
    <s v="No"/>
  </r>
  <r>
    <n v="341608"/>
    <x v="4"/>
    <x v="3"/>
    <x v="8"/>
    <x v="7"/>
    <x v="7"/>
    <x v="0"/>
    <x v="900"/>
    <x v="864"/>
    <x v="0"/>
    <s v="No"/>
  </r>
  <r>
    <n v="1580655"/>
    <x v="38"/>
    <x v="1"/>
    <x v="13"/>
    <x v="0"/>
    <x v="0"/>
    <x v="0"/>
    <x v="1131"/>
    <x v="148"/>
    <x v="0"/>
    <s v="No"/>
  </r>
  <r>
    <n v="1814802"/>
    <x v="8"/>
    <x v="5"/>
    <x v="9"/>
    <x v="9"/>
    <x v="9"/>
    <x v="1"/>
    <x v="933"/>
    <x v="336"/>
    <x v="0"/>
    <s v="No"/>
  </r>
  <r>
    <n v="2076642"/>
    <x v="1"/>
    <x v="0"/>
    <x v="37"/>
    <x v="7"/>
    <x v="7"/>
    <x v="0"/>
    <x v="795"/>
    <x v="193"/>
    <x v="0"/>
    <s v="No"/>
  </r>
  <r>
    <n v="420026"/>
    <x v="315"/>
    <x v="5"/>
    <x v="9"/>
    <x v="31"/>
    <x v="31"/>
    <x v="1"/>
    <x v="721"/>
    <x v="310"/>
    <x v="0"/>
    <s v="No"/>
  </r>
  <r>
    <n v="1572585"/>
    <x v="129"/>
    <x v="7"/>
    <x v="39"/>
    <x v="10"/>
    <x v="10"/>
    <x v="0"/>
    <x v="363"/>
    <x v="344"/>
    <x v="0"/>
    <s v="No"/>
  </r>
  <r>
    <n v="1792212"/>
    <x v="374"/>
    <x v="1"/>
    <x v="22"/>
    <x v="13"/>
    <x v="13"/>
    <x v="0"/>
    <x v="342"/>
    <x v="325"/>
    <x v="0"/>
    <s v="Yes"/>
  </r>
  <r>
    <n v="1089283"/>
    <x v="38"/>
    <x v="5"/>
    <x v="12"/>
    <x v="9"/>
    <x v="9"/>
    <x v="1"/>
    <x v="1043"/>
    <x v="576"/>
    <x v="0"/>
    <s v="No"/>
  </r>
  <r>
    <n v="1752725"/>
    <x v="218"/>
    <x v="0"/>
    <x v="37"/>
    <x v="27"/>
    <x v="27"/>
    <x v="0"/>
    <x v="987"/>
    <x v="758"/>
    <x v="0"/>
    <s v="No"/>
  </r>
  <r>
    <n v="1538573"/>
    <x v="19"/>
    <x v="0"/>
    <x v="0"/>
    <x v="13"/>
    <x v="13"/>
    <x v="1"/>
    <x v="586"/>
    <x v="540"/>
    <x v="0"/>
    <s v="No"/>
  </r>
  <r>
    <n v="1751220"/>
    <x v="17"/>
    <x v="3"/>
    <x v="8"/>
    <x v="14"/>
    <x v="14"/>
    <x v="0"/>
    <x v="441"/>
    <x v="421"/>
    <x v="0"/>
    <s v="Yes"/>
  </r>
  <r>
    <n v="946157"/>
    <x v="65"/>
    <x v="6"/>
    <x v="41"/>
    <x v="12"/>
    <x v="12"/>
    <x v="0"/>
    <x v="414"/>
    <x v="1142"/>
    <x v="0"/>
    <s v="No"/>
  </r>
  <r>
    <n v="1346753"/>
    <x v="8"/>
    <x v="5"/>
    <x v="14"/>
    <x v="7"/>
    <x v="7"/>
    <x v="2"/>
    <x v="674"/>
    <x v="212"/>
    <x v="0"/>
    <s v="Yes"/>
  </r>
  <r>
    <n v="2026841"/>
    <x v="8"/>
    <x v="2"/>
    <x v="31"/>
    <x v="3"/>
    <x v="3"/>
    <x v="0"/>
    <x v="918"/>
    <x v="1193"/>
    <x v="0"/>
    <s v="Yes"/>
  </r>
  <r>
    <n v="551316"/>
    <x v="10"/>
    <x v="0"/>
    <x v="0"/>
    <x v="0"/>
    <x v="0"/>
    <x v="0"/>
    <x v="574"/>
    <x v="1143"/>
    <x v="0"/>
    <s v="Yes"/>
  </r>
  <r>
    <n v="1745166"/>
    <x v="10"/>
    <x v="5"/>
    <x v="12"/>
    <x v="4"/>
    <x v="4"/>
    <x v="1"/>
    <x v="774"/>
    <x v="10"/>
    <x v="0"/>
    <s v="No"/>
  </r>
  <r>
    <n v="950228"/>
    <x v="223"/>
    <x v="1"/>
    <x v="22"/>
    <x v="14"/>
    <x v="14"/>
    <x v="0"/>
    <x v="360"/>
    <x v="200"/>
    <x v="0"/>
    <s v="No"/>
  </r>
  <r>
    <n v="1905537"/>
    <x v="790"/>
    <x v="4"/>
    <x v="6"/>
    <x v="9"/>
    <x v="9"/>
    <x v="0"/>
    <x v="241"/>
    <x v="726"/>
    <x v="0"/>
    <s v="No"/>
  </r>
  <r>
    <n v="915932"/>
    <x v="28"/>
    <x v="1"/>
    <x v="4"/>
    <x v="16"/>
    <x v="16"/>
    <x v="0"/>
    <x v="1351"/>
    <x v="1298"/>
    <x v="0"/>
    <s v="No"/>
  </r>
  <r>
    <n v="388048"/>
    <x v="32"/>
    <x v="0"/>
    <x v="5"/>
    <x v="31"/>
    <x v="31"/>
    <x v="3"/>
    <x v="53"/>
    <x v="52"/>
    <x v="0"/>
    <s v="Yes"/>
  </r>
  <r>
    <n v="1865795"/>
    <x v="37"/>
    <x v="7"/>
    <x v="19"/>
    <x v="1"/>
    <x v="1"/>
    <x v="0"/>
    <x v="373"/>
    <x v="105"/>
    <x v="0"/>
    <s v="No"/>
  </r>
  <r>
    <n v="1510131"/>
    <x v="17"/>
    <x v="3"/>
    <x v="44"/>
    <x v="7"/>
    <x v="7"/>
    <x v="0"/>
    <x v="990"/>
    <x v="331"/>
    <x v="0"/>
    <s v="Yes"/>
  </r>
  <r>
    <n v="700358"/>
    <x v="1"/>
    <x v="0"/>
    <x v="0"/>
    <x v="13"/>
    <x v="13"/>
    <x v="0"/>
    <x v="401"/>
    <x v="383"/>
    <x v="0"/>
    <s v="No"/>
  </r>
  <r>
    <n v="1498115"/>
    <x v="18"/>
    <x v="0"/>
    <x v="0"/>
    <x v="7"/>
    <x v="7"/>
    <x v="0"/>
    <x v="1237"/>
    <x v="1178"/>
    <x v="0"/>
    <s v="No"/>
  </r>
  <r>
    <n v="773371"/>
    <x v="30"/>
    <x v="2"/>
    <x v="17"/>
    <x v="20"/>
    <x v="20"/>
    <x v="0"/>
    <x v="608"/>
    <x v="572"/>
    <x v="0"/>
    <s v="No"/>
  </r>
  <r>
    <n v="396657"/>
    <x v="127"/>
    <x v="5"/>
    <x v="15"/>
    <x v="38"/>
    <x v="38"/>
    <x v="1"/>
    <x v="793"/>
    <x v="747"/>
    <x v="0"/>
    <s v="No"/>
  </r>
  <r>
    <n v="1306182"/>
    <x v="22"/>
    <x v="2"/>
    <x v="30"/>
    <x v="30"/>
    <x v="30"/>
    <x v="0"/>
    <x v="1313"/>
    <x v="1253"/>
    <x v="0"/>
    <s v="No"/>
  </r>
  <r>
    <n v="1204357"/>
    <x v="8"/>
    <x v="2"/>
    <x v="30"/>
    <x v="25"/>
    <x v="25"/>
    <x v="1"/>
    <x v="20"/>
    <x v="20"/>
    <x v="0"/>
    <s v="Yes"/>
  </r>
  <r>
    <n v="894161"/>
    <x v="14"/>
    <x v="5"/>
    <x v="12"/>
    <x v="30"/>
    <x v="30"/>
    <x v="3"/>
    <x v="257"/>
    <x v="531"/>
    <x v="0"/>
    <s v="No"/>
  </r>
  <r>
    <n v="1795380"/>
    <x v="9"/>
    <x v="3"/>
    <x v="44"/>
    <x v="0"/>
    <x v="0"/>
    <x v="0"/>
    <x v="480"/>
    <x v="538"/>
    <x v="0"/>
    <s v="Yes"/>
  </r>
  <r>
    <n v="1360501"/>
    <x v="33"/>
    <x v="4"/>
    <x v="26"/>
    <x v="20"/>
    <x v="20"/>
    <x v="0"/>
    <x v="833"/>
    <x v="791"/>
    <x v="0"/>
    <s v="No"/>
  </r>
  <r>
    <n v="1009861"/>
    <x v="10"/>
    <x v="0"/>
    <x v="0"/>
    <x v="25"/>
    <x v="25"/>
    <x v="3"/>
    <x v="422"/>
    <x v="220"/>
    <x v="0"/>
    <s v="No"/>
  </r>
  <r>
    <n v="1691030"/>
    <x v="5"/>
    <x v="1"/>
    <x v="22"/>
    <x v="25"/>
    <x v="25"/>
    <x v="0"/>
    <x v="56"/>
    <x v="700"/>
    <x v="0"/>
    <s v="No"/>
  </r>
  <r>
    <n v="1904708"/>
    <x v="8"/>
    <x v="7"/>
    <x v="21"/>
    <x v="0"/>
    <x v="0"/>
    <x v="0"/>
    <x v="352"/>
    <x v="337"/>
    <x v="0"/>
    <s v="No"/>
  </r>
  <r>
    <n v="330804"/>
    <x v="14"/>
    <x v="2"/>
    <x v="34"/>
    <x v="7"/>
    <x v="7"/>
    <x v="0"/>
    <x v="1003"/>
    <x v="1054"/>
    <x v="0"/>
    <s v="No"/>
  </r>
  <r>
    <n v="1742437"/>
    <x v="8"/>
    <x v="2"/>
    <x v="31"/>
    <x v="0"/>
    <x v="0"/>
    <x v="0"/>
    <x v="299"/>
    <x v="930"/>
    <x v="0"/>
    <s v="No"/>
  </r>
  <r>
    <n v="1011559"/>
    <x v="18"/>
    <x v="0"/>
    <x v="0"/>
    <x v="14"/>
    <x v="14"/>
    <x v="0"/>
    <x v="903"/>
    <x v="868"/>
    <x v="0"/>
    <s v="No"/>
  </r>
  <r>
    <n v="1150421"/>
    <x v="211"/>
    <x v="7"/>
    <x v="64"/>
    <x v="7"/>
    <x v="7"/>
    <x v="0"/>
    <x v="203"/>
    <x v="11"/>
    <x v="0"/>
    <s v="No"/>
  </r>
  <r>
    <n v="1297600"/>
    <x v="7"/>
    <x v="4"/>
    <x v="6"/>
    <x v="26"/>
    <x v="26"/>
    <x v="0"/>
    <x v="361"/>
    <x v="753"/>
    <x v="0"/>
    <s v="No"/>
  </r>
  <r>
    <n v="1357965"/>
    <x v="124"/>
    <x v="5"/>
    <x v="36"/>
    <x v="33"/>
    <x v="33"/>
    <x v="0"/>
    <x v="1041"/>
    <x v="996"/>
    <x v="0"/>
    <s v="No"/>
  </r>
  <r>
    <n v="1975916"/>
    <x v="851"/>
    <x v="1"/>
    <x v="13"/>
    <x v="0"/>
    <x v="0"/>
    <x v="3"/>
    <x v="568"/>
    <x v="533"/>
    <x v="0"/>
    <s v="No"/>
  </r>
  <r>
    <n v="969435"/>
    <x v="331"/>
    <x v="1"/>
    <x v="1"/>
    <x v="9"/>
    <x v="9"/>
    <x v="0"/>
    <x v="398"/>
    <x v="380"/>
    <x v="1"/>
    <s v="No"/>
  </r>
  <r>
    <n v="236412"/>
    <x v="19"/>
    <x v="5"/>
    <x v="12"/>
    <x v="34"/>
    <x v="34"/>
    <x v="0"/>
    <x v="333"/>
    <x v="579"/>
    <x v="0"/>
    <s v="Yes"/>
  </r>
  <r>
    <n v="1808853"/>
    <x v="928"/>
    <x v="0"/>
    <x v="0"/>
    <x v="20"/>
    <x v="20"/>
    <x v="0"/>
    <x v="107"/>
    <x v="104"/>
    <x v="0"/>
    <s v="No"/>
  </r>
  <r>
    <n v="858562"/>
    <x v="262"/>
    <x v="1"/>
    <x v="1"/>
    <x v="1"/>
    <x v="1"/>
    <x v="0"/>
    <x v="188"/>
    <x v="163"/>
    <x v="0"/>
    <s v="No"/>
  </r>
  <r>
    <n v="465697"/>
    <x v="10"/>
    <x v="5"/>
    <x v="9"/>
    <x v="9"/>
    <x v="9"/>
    <x v="1"/>
    <x v="17"/>
    <x v="457"/>
    <x v="0"/>
    <s v="No"/>
  </r>
  <r>
    <n v="342242"/>
    <x v="753"/>
    <x v="5"/>
    <x v="12"/>
    <x v="17"/>
    <x v="17"/>
    <x v="1"/>
    <x v="900"/>
    <x v="1112"/>
    <x v="0"/>
    <s v="Yes"/>
  </r>
  <r>
    <n v="1880916"/>
    <x v="22"/>
    <x v="5"/>
    <x v="12"/>
    <x v="18"/>
    <x v="18"/>
    <x v="0"/>
    <x v="250"/>
    <x v="481"/>
    <x v="0"/>
    <s v="Yes"/>
  </r>
  <r>
    <n v="1217748"/>
    <x v="18"/>
    <x v="0"/>
    <x v="0"/>
    <x v="47"/>
    <x v="46"/>
    <x v="0"/>
    <x v="999"/>
    <x v="150"/>
    <x v="0"/>
    <s v="No"/>
  </r>
  <r>
    <n v="1489641"/>
    <x v="10"/>
    <x v="0"/>
    <x v="0"/>
    <x v="7"/>
    <x v="7"/>
    <x v="0"/>
    <x v="103"/>
    <x v="100"/>
    <x v="0"/>
    <s v="No"/>
  </r>
  <r>
    <n v="728154"/>
    <x v="19"/>
    <x v="5"/>
    <x v="12"/>
    <x v="1"/>
    <x v="1"/>
    <x v="0"/>
    <x v="835"/>
    <x v="713"/>
    <x v="0"/>
    <s v="No"/>
  </r>
  <r>
    <n v="1655561"/>
    <x v="20"/>
    <x v="7"/>
    <x v="19"/>
    <x v="6"/>
    <x v="6"/>
    <x v="0"/>
    <x v="809"/>
    <x v="765"/>
    <x v="0"/>
    <s v="Yes"/>
  </r>
  <r>
    <n v="1880090"/>
    <x v="19"/>
    <x v="5"/>
    <x v="12"/>
    <x v="14"/>
    <x v="14"/>
    <x v="1"/>
    <x v="250"/>
    <x v="616"/>
    <x v="0"/>
    <s v="No"/>
  </r>
  <r>
    <n v="1477038"/>
    <x v="723"/>
    <x v="1"/>
    <x v="1"/>
    <x v="7"/>
    <x v="7"/>
    <x v="3"/>
    <x v="29"/>
    <x v="597"/>
    <x v="0"/>
    <s v="No"/>
  </r>
  <r>
    <n v="327901"/>
    <x v="8"/>
    <x v="2"/>
    <x v="77"/>
    <x v="9"/>
    <x v="9"/>
    <x v="0"/>
    <x v="692"/>
    <x v="1054"/>
    <x v="0"/>
    <s v="Yes"/>
  </r>
  <r>
    <n v="1158163"/>
    <x v="19"/>
    <x v="2"/>
    <x v="17"/>
    <x v="9"/>
    <x v="9"/>
    <x v="0"/>
    <x v="576"/>
    <x v="428"/>
    <x v="0"/>
    <s v="No"/>
  </r>
  <r>
    <n v="224508"/>
    <x v="4"/>
    <x v="3"/>
    <x v="44"/>
    <x v="9"/>
    <x v="9"/>
    <x v="0"/>
    <x v="552"/>
    <x v="519"/>
    <x v="0"/>
    <s v="No"/>
  </r>
  <r>
    <n v="657376"/>
    <x v="8"/>
    <x v="2"/>
    <x v="10"/>
    <x v="7"/>
    <x v="7"/>
    <x v="0"/>
    <x v="861"/>
    <x v="825"/>
    <x v="0"/>
    <s v="No"/>
  </r>
  <r>
    <n v="766214"/>
    <x v="8"/>
    <x v="0"/>
    <x v="0"/>
    <x v="10"/>
    <x v="10"/>
    <x v="2"/>
    <x v="243"/>
    <x v="744"/>
    <x v="0"/>
    <s v="No"/>
  </r>
  <r>
    <n v="775052"/>
    <x v="9"/>
    <x v="3"/>
    <x v="3"/>
    <x v="10"/>
    <x v="10"/>
    <x v="0"/>
    <x v="147"/>
    <x v="218"/>
    <x v="0"/>
    <s v="No"/>
  </r>
  <r>
    <n v="840669"/>
    <x v="205"/>
    <x v="1"/>
    <x v="22"/>
    <x v="9"/>
    <x v="9"/>
    <x v="1"/>
    <x v="175"/>
    <x v="368"/>
    <x v="0"/>
    <s v="Yes"/>
  </r>
  <r>
    <n v="397055"/>
    <x v="17"/>
    <x v="3"/>
    <x v="44"/>
    <x v="35"/>
    <x v="35"/>
    <x v="0"/>
    <x v="793"/>
    <x v="747"/>
    <x v="0"/>
    <s v="Yes"/>
  </r>
  <r>
    <n v="1610355"/>
    <x v="82"/>
    <x v="1"/>
    <x v="1"/>
    <x v="25"/>
    <x v="25"/>
    <x v="0"/>
    <x v="148"/>
    <x v="144"/>
    <x v="0"/>
    <s v="Yes"/>
  </r>
  <r>
    <n v="1851593"/>
    <x v="20"/>
    <x v="5"/>
    <x v="12"/>
    <x v="19"/>
    <x v="19"/>
    <x v="0"/>
    <x v="1006"/>
    <x v="1212"/>
    <x v="0"/>
    <s v="No"/>
  </r>
  <r>
    <n v="1202173"/>
    <x v="28"/>
    <x v="5"/>
    <x v="15"/>
    <x v="15"/>
    <x v="15"/>
    <x v="0"/>
    <x v="485"/>
    <x v="461"/>
    <x v="0"/>
    <s v="No"/>
  </r>
  <r>
    <n v="1163376"/>
    <x v="253"/>
    <x v="7"/>
    <x v="39"/>
    <x v="21"/>
    <x v="21"/>
    <x v="0"/>
    <x v="588"/>
    <x v="407"/>
    <x v="0"/>
    <s v="No"/>
  </r>
  <r>
    <n v="552924"/>
    <x v="14"/>
    <x v="2"/>
    <x v="23"/>
    <x v="7"/>
    <x v="7"/>
    <x v="2"/>
    <x v="1196"/>
    <x v="239"/>
    <x v="0"/>
    <s v="No"/>
  </r>
  <r>
    <n v="1659864"/>
    <x v="8"/>
    <x v="0"/>
    <x v="0"/>
    <x v="15"/>
    <x v="15"/>
    <x v="0"/>
    <x v="30"/>
    <x v="30"/>
    <x v="0"/>
    <s v="Yes"/>
  </r>
  <r>
    <n v="1243449"/>
    <x v="103"/>
    <x v="6"/>
    <x v="66"/>
    <x v="13"/>
    <x v="13"/>
    <x v="0"/>
    <x v="636"/>
    <x v="116"/>
    <x v="0"/>
    <s v="No"/>
  </r>
  <r>
    <n v="1160263"/>
    <x v="929"/>
    <x v="1"/>
    <x v="13"/>
    <x v="45"/>
    <x v="44"/>
    <x v="0"/>
    <x v="451"/>
    <x v="428"/>
    <x v="0"/>
    <s v="No"/>
  </r>
  <r>
    <n v="1169288"/>
    <x v="47"/>
    <x v="5"/>
    <x v="9"/>
    <x v="5"/>
    <x v="5"/>
    <x v="3"/>
    <x v="946"/>
    <x v="912"/>
    <x v="0"/>
    <s v="No"/>
  </r>
  <r>
    <n v="836825"/>
    <x v="636"/>
    <x v="1"/>
    <x v="22"/>
    <x v="7"/>
    <x v="7"/>
    <x v="0"/>
    <x v="742"/>
    <x v="704"/>
    <x v="0"/>
    <s v="No"/>
  </r>
  <r>
    <n v="2044704"/>
    <x v="8"/>
    <x v="2"/>
    <x v="23"/>
    <x v="7"/>
    <x v="7"/>
    <x v="4"/>
    <x v="431"/>
    <x v="849"/>
    <x v="0"/>
    <s v="Yes"/>
  </r>
  <r>
    <n v="1819545"/>
    <x v="33"/>
    <x v="4"/>
    <x v="6"/>
    <x v="14"/>
    <x v="14"/>
    <x v="0"/>
    <x v="351"/>
    <x v="991"/>
    <x v="0"/>
    <s v="No"/>
  </r>
  <r>
    <n v="1679032"/>
    <x v="217"/>
    <x v="1"/>
    <x v="22"/>
    <x v="14"/>
    <x v="14"/>
    <x v="0"/>
    <x v="802"/>
    <x v="614"/>
    <x v="0"/>
    <s v="No"/>
  </r>
  <r>
    <n v="1531149"/>
    <x v="21"/>
    <x v="2"/>
    <x v="24"/>
    <x v="13"/>
    <x v="13"/>
    <x v="0"/>
    <x v="376"/>
    <x v="836"/>
    <x v="0"/>
    <s v="Yes"/>
  </r>
  <r>
    <n v="1658918"/>
    <x v="10"/>
    <x v="5"/>
    <x v="9"/>
    <x v="7"/>
    <x v="7"/>
    <x v="1"/>
    <x v="620"/>
    <x v="175"/>
    <x v="0"/>
    <s v="Yes"/>
  </r>
  <r>
    <n v="713290"/>
    <x v="165"/>
    <x v="0"/>
    <x v="0"/>
    <x v="39"/>
    <x v="39"/>
    <x v="1"/>
    <x v="400"/>
    <x v="688"/>
    <x v="0"/>
    <s v="Yes"/>
  </r>
  <r>
    <n v="1368665"/>
    <x v="14"/>
    <x v="2"/>
    <x v="10"/>
    <x v="9"/>
    <x v="9"/>
    <x v="0"/>
    <x v="1342"/>
    <x v="1284"/>
    <x v="0"/>
    <s v="No"/>
  </r>
  <r>
    <n v="1234947"/>
    <x v="1"/>
    <x v="0"/>
    <x v="42"/>
    <x v="0"/>
    <x v="0"/>
    <x v="0"/>
    <x v="729"/>
    <x v="686"/>
    <x v="0"/>
    <s v="No"/>
  </r>
  <r>
    <n v="1963197"/>
    <x v="35"/>
    <x v="0"/>
    <x v="0"/>
    <x v="17"/>
    <x v="17"/>
    <x v="0"/>
    <x v="1015"/>
    <x v="979"/>
    <x v="0"/>
    <s v="No"/>
  </r>
  <r>
    <n v="2028276"/>
    <x v="21"/>
    <x v="2"/>
    <x v="20"/>
    <x v="7"/>
    <x v="7"/>
    <x v="0"/>
    <x v="544"/>
    <x v="911"/>
    <x v="0"/>
    <s v="No"/>
  </r>
  <r>
    <n v="1435352"/>
    <x v="339"/>
    <x v="1"/>
    <x v="22"/>
    <x v="35"/>
    <x v="35"/>
    <x v="0"/>
    <x v="540"/>
    <x v="472"/>
    <x v="0"/>
    <s v="No"/>
  </r>
  <r>
    <n v="1341145"/>
    <x v="908"/>
    <x v="1"/>
    <x v="22"/>
    <x v="18"/>
    <x v="18"/>
    <x v="0"/>
    <x v="218"/>
    <x v="1202"/>
    <x v="0"/>
    <s v="No"/>
  </r>
  <r>
    <n v="1818117"/>
    <x v="17"/>
    <x v="3"/>
    <x v="44"/>
    <x v="7"/>
    <x v="7"/>
    <x v="0"/>
    <x v="1034"/>
    <x v="990"/>
    <x v="0"/>
    <s v="No"/>
  </r>
  <r>
    <n v="562749"/>
    <x v="19"/>
    <x v="0"/>
    <x v="37"/>
    <x v="10"/>
    <x v="10"/>
    <x v="0"/>
    <x v="259"/>
    <x v="35"/>
    <x v="0"/>
    <s v="No"/>
  </r>
  <r>
    <n v="1241066"/>
    <x v="232"/>
    <x v="1"/>
    <x v="1"/>
    <x v="2"/>
    <x v="2"/>
    <x v="0"/>
    <x v="254"/>
    <x v="248"/>
    <x v="0"/>
    <s v="No"/>
  </r>
  <r>
    <n v="807860"/>
    <x v="18"/>
    <x v="0"/>
    <x v="0"/>
    <x v="40"/>
    <x v="40"/>
    <x v="0"/>
    <x v="62"/>
    <x v="61"/>
    <x v="0"/>
    <s v="No"/>
  </r>
  <r>
    <n v="943188"/>
    <x v="892"/>
    <x v="1"/>
    <x v="4"/>
    <x v="33"/>
    <x v="33"/>
    <x v="0"/>
    <x v="205"/>
    <x v="608"/>
    <x v="0"/>
    <s v="No"/>
  </r>
  <r>
    <n v="1203366"/>
    <x v="19"/>
    <x v="0"/>
    <x v="0"/>
    <x v="5"/>
    <x v="5"/>
    <x v="0"/>
    <x v="770"/>
    <x v="729"/>
    <x v="0"/>
    <s v="No"/>
  </r>
  <r>
    <n v="506435"/>
    <x v="565"/>
    <x v="1"/>
    <x v="1"/>
    <x v="52"/>
    <x v="50"/>
    <x v="1"/>
    <x v="1069"/>
    <x v="298"/>
    <x v="0"/>
    <s v="No"/>
  </r>
  <r>
    <n v="320876"/>
    <x v="10"/>
    <x v="2"/>
    <x v="51"/>
    <x v="17"/>
    <x v="17"/>
    <x v="3"/>
    <x v="758"/>
    <x v="660"/>
    <x v="0"/>
    <s v="Yes"/>
  </r>
  <r>
    <n v="1143162"/>
    <x v="14"/>
    <x v="2"/>
    <x v="20"/>
    <x v="35"/>
    <x v="35"/>
    <x v="0"/>
    <x v="2"/>
    <x v="2"/>
    <x v="0"/>
    <s v="No"/>
  </r>
  <r>
    <n v="733736"/>
    <x v="10"/>
    <x v="5"/>
    <x v="12"/>
    <x v="7"/>
    <x v="7"/>
    <x v="0"/>
    <x v="111"/>
    <x v="226"/>
    <x v="0"/>
    <s v="Yes"/>
  </r>
  <r>
    <n v="1044953"/>
    <x v="172"/>
    <x v="5"/>
    <x v="12"/>
    <x v="9"/>
    <x v="9"/>
    <x v="0"/>
    <x v="1096"/>
    <x v="263"/>
    <x v="0"/>
    <s v="No"/>
  </r>
  <r>
    <n v="1188774"/>
    <x v="166"/>
    <x v="1"/>
    <x v="1"/>
    <x v="18"/>
    <x v="18"/>
    <x v="0"/>
    <x v="1187"/>
    <x v="142"/>
    <x v="0"/>
    <s v="No"/>
  </r>
  <r>
    <n v="1599697"/>
    <x v="205"/>
    <x v="7"/>
    <x v="21"/>
    <x v="9"/>
    <x v="9"/>
    <x v="0"/>
    <x v="380"/>
    <x v="902"/>
    <x v="0"/>
    <s v="No"/>
  </r>
  <r>
    <n v="1281417"/>
    <x v="69"/>
    <x v="7"/>
    <x v="39"/>
    <x v="43"/>
    <x v="34"/>
    <x v="0"/>
    <x v="869"/>
    <x v="830"/>
    <x v="0"/>
    <s v="Yes"/>
  </r>
  <r>
    <n v="1729048"/>
    <x v="14"/>
    <x v="0"/>
    <x v="0"/>
    <x v="47"/>
    <x v="46"/>
    <x v="0"/>
    <x v="618"/>
    <x v="580"/>
    <x v="0"/>
    <s v="No"/>
  </r>
  <r>
    <n v="715903"/>
    <x v="19"/>
    <x v="0"/>
    <x v="0"/>
    <x v="7"/>
    <x v="7"/>
    <x v="0"/>
    <x v="1325"/>
    <x v="377"/>
    <x v="0"/>
    <s v="No"/>
  </r>
  <r>
    <n v="1888587"/>
    <x v="1"/>
    <x v="0"/>
    <x v="0"/>
    <x v="13"/>
    <x v="13"/>
    <x v="1"/>
    <x v="66"/>
    <x v="811"/>
    <x v="0"/>
    <s v="No"/>
  </r>
  <r>
    <n v="554220"/>
    <x v="86"/>
    <x v="0"/>
    <x v="0"/>
    <x v="28"/>
    <x v="28"/>
    <x v="1"/>
    <x v="245"/>
    <x v="680"/>
    <x v="0"/>
    <s v="No"/>
  </r>
  <r>
    <n v="1185849"/>
    <x v="95"/>
    <x v="5"/>
    <x v="12"/>
    <x v="13"/>
    <x v="13"/>
    <x v="0"/>
    <x v="815"/>
    <x v="771"/>
    <x v="0"/>
    <s v="No"/>
  </r>
  <r>
    <n v="1482315"/>
    <x v="10"/>
    <x v="0"/>
    <x v="0"/>
    <x v="7"/>
    <x v="7"/>
    <x v="0"/>
    <x v="297"/>
    <x v="282"/>
    <x v="0"/>
    <s v="Yes"/>
  </r>
  <r>
    <n v="2030002"/>
    <x v="196"/>
    <x v="1"/>
    <x v="4"/>
    <x v="46"/>
    <x v="45"/>
    <x v="0"/>
    <x v="455"/>
    <x v="432"/>
    <x v="0"/>
    <s v="No"/>
  </r>
  <r>
    <n v="1160727"/>
    <x v="33"/>
    <x v="4"/>
    <x v="6"/>
    <x v="5"/>
    <x v="5"/>
    <x v="0"/>
    <x v="451"/>
    <x v="510"/>
    <x v="0"/>
    <s v="No"/>
  </r>
  <r>
    <n v="1288272"/>
    <x v="38"/>
    <x v="0"/>
    <x v="0"/>
    <x v="9"/>
    <x v="9"/>
    <x v="0"/>
    <x v="737"/>
    <x v="434"/>
    <x v="0"/>
    <s v="No"/>
  </r>
  <r>
    <n v="1022299"/>
    <x v="172"/>
    <x v="5"/>
    <x v="12"/>
    <x v="15"/>
    <x v="15"/>
    <x v="3"/>
    <x v="772"/>
    <x v="785"/>
    <x v="0"/>
    <s v="No"/>
  </r>
  <r>
    <n v="1029073"/>
    <x v="82"/>
    <x v="1"/>
    <x v="1"/>
    <x v="3"/>
    <x v="3"/>
    <x v="0"/>
    <x v="967"/>
    <x v="728"/>
    <x v="0"/>
    <s v="No"/>
  </r>
  <r>
    <n v="315334"/>
    <x v="62"/>
    <x v="2"/>
    <x v="31"/>
    <x v="27"/>
    <x v="27"/>
    <x v="0"/>
    <x v="650"/>
    <x v="984"/>
    <x v="0"/>
    <s v="No"/>
  </r>
  <r>
    <n v="1395094"/>
    <x v="17"/>
    <x v="3"/>
    <x v="8"/>
    <x v="33"/>
    <x v="33"/>
    <x v="0"/>
    <x v="137"/>
    <x v="681"/>
    <x v="0"/>
    <s v="No"/>
  </r>
  <r>
    <n v="1006800"/>
    <x v="9"/>
    <x v="3"/>
    <x v="3"/>
    <x v="9"/>
    <x v="9"/>
    <x v="0"/>
    <x v="1046"/>
    <x v="815"/>
    <x v="0"/>
    <s v="No"/>
  </r>
  <r>
    <n v="318192"/>
    <x v="10"/>
    <x v="0"/>
    <x v="0"/>
    <x v="15"/>
    <x v="15"/>
    <x v="0"/>
    <x v="754"/>
    <x v="547"/>
    <x v="0"/>
    <s v="Yes"/>
  </r>
  <r>
    <n v="989184"/>
    <x v="9"/>
    <x v="3"/>
    <x v="8"/>
    <x v="7"/>
    <x v="7"/>
    <x v="0"/>
    <x v="687"/>
    <x v="656"/>
    <x v="0"/>
    <s v="No"/>
  </r>
  <r>
    <n v="2051207"/>
    <x v="70"/>
    <x v="5"/>
    <x v="9"/>
    <x v="5"/>
    <x v="5"/>
    <x v="0"/>
    <x v="597"/>
    <x v="563"/>
    <x v="0"/>
    <s v="Yes"/>
  </r>
  <r>
    <n v="1348640"/>
    <x v="8"/>
    <x v="5"/>
    <x v="9"/>
    <x v="7"/>
    <x v="7"/>
    <x v="0"/>
    <x v="226"/>
    <x v="212"/>
    <x v="0"/>
    <s v="No"/>
  </r>
  <r>
    <n v="2080949"/>
    <x v="189"/>
    <x v="7"/>
    <x v="39"/>
    <x v="8"/>
    <x v="8"/>
    <x v="0"/>
    <x v="456"/>
    <x v="485"/>
    <x v="0"/>
    <s v="No"/>
  </r>
  <r>
    <n v="1996012"/>
    <x v="117"/>
    <x v="0"/>
    <x v="0"/>
    <x v="5"/>
    <x v="5"/>
    <x v="0"/>
    <x v="936"/>
    <x v="899"/>
    <x v="0"/>
    <s v="No"/>
  </r>
  <r>
    <n v="684052"/>
    <x v="33"/>
    <x v="4"/>
    <x v="6"/>
    <x v="17"/>
    <x v="17"/>
    <x v="0"/>
    <x v="461"/>
    <x v="252"/>
    <x v="0"/>
    <s v="No"/>
  </r>
  <r>
    <n v="1612414"/>
    <x v="93"/>
    <x v="0"/>
    <x v="0"/>
    <x v="7"/>
    <x v="7"/>
    <x v="0"/>
    <x v="739"/>
    <x v="701"/>
    <x v="0"/>
    <s v="Yes"/>
  </r>
  <r>
    <n v="1911273"/>
    <x v="604"/>
    <x v="1"/>
    <x v="4"/>
    <x v="13"/>
    <x v="13"/>
    <x v="0"/>
    <x v="767"/>
    <x v="726"/>
    <x v="0"/>
    <s v="No"/>
  </r>
  <r>
    <n v="1902030"/>
    <x v="374"/>
    <x v="1"/>
    <x v="27"/>
    <x v="0"/>
    <x v="0"/>
    <x v="0"/>
    <x v="1045"/>
    <x v="999"/>
    <x v="0"/>
    <s v="No"/>
  </r>
  <r>
    <n v="224741"/>
    <x v="19"/>
    <x v="5"/>
    <x v="36"/>
    <x v="7"/>
    <x v="7"/>
    <x v="0"/>
    <x v="552"/>
    <x v="519"/>
    <x v="0"/>
    <s v="Yes"/>
  </r>
  <r>
    <n v="1328282"/>
    <x v="14"/>
    <x v="0"/>
    <x v="37"/>
    <x v="9"/>
    <x v="9"/>
    <x v="0"/>
    <x v="683"/>
    <x v="655"/>
    <x v="0"/>
    <s v="Yes"/>
  </r>
  <r>
    <n v="1779349"/>
    <x v="8"/>
    <x v="0"/>
    <x v="0"/>
    <x v="18"/>
    <x v="18"/>
    <x v="0"/>
    <x v="826"/>
    <x v="783"/>
    <x v="0"/>
    <s v="No"/>
  </r>
  <r>
    <n v="698294"/>
    <x v="8"/>
    <x v="7"/>
    <x v="56"/>
    <x v="4"/>
    <x v="4"/>
    <x v="0"/>
    <x v="668"/>
    <x v="454"/>
    <x v="0"/>
    <s v="No"/>
  </r>
  <r>
    <n v="541226"/>
    <x v="4"/>
    <x v="3"/>
    <x v="8"/>
    <x v="7"/>
    <x v="7"/>
    <x v="0"/>
    <x v="517"/>
    <x v="881"/>
    <x v="0"/>
    <s v="No"/>
  </r>
  <r>
    <n v="378707"/>
    <x v="18"/>
    <x v="0"/>
    <x v="0"/>
    <x v="7"/>
    <x v="7"/>
    <x v="1"/>
    <x v="228"/>
    <x v="224"/>
    <x v="0"/>
    <s v="Yes"/>
  </r>
  <r>
    <n v="1676440"/>
    <x v="51"/>
    <x v="2"/>
    <x v="23"/>
    <x v="7"/>
    <x v="7"/>
    <x v="0"/>
    <x v="339"/>
    <x v="322"/>
    <x v="0"/>
    <s v="No"/>
  </r>
  <r>
    <n v="1075298"/>
    <x v="5"/>
    <x v="1"/>
    <x v="4"/>
    <x v="7"/>
    <x v="7"/>
    <x v="0"/>
    <x v="939"/>
    <x v="901"/>
    <x v="0"/>
    <s v="No"/>
  </r>
  <r>
    <n v="997604"/>
    <x v="1"/>
    <x v="0"/>
    <x v="0"/>
    <x v="18"/>
    <x v="18"/>
    <x v="0"/>
    <x v="734"/>
    <x v="697"/>
    <x v="0"/>
    <s v="No"/>
  </r>
  <r>
    <n v="509343"/>
    <x v="68"/>
    <x v="0"/>
    <x v="0"/>
    <x v="17"/>
    <x v="17"/>
    <x v="0"/>
    <x v="599"/>
    <x v="879"/>
    <x v="0"/>
    <s v="Yes"/>
  </r>
  <r>
    <n v="1145200"/>
    <x v="33"/>
    <x v="4"/>
    <x v="26"/>
    <x v="5"/>
    <x v="5"/>
    <x v="1"/>
    <x v="516"/>
    <x v="387"/>
    <x v="0"/>
    <s v="No"/>
  </r>
  <r>
    <n v="1390161"/>
    <x v="19"/>
    <x v="5"/>
    <x v="12"/>
    <x v="13"/>
    <x v="13"/>
    <x v="3"/>
    <x v="545"/>
    <x v="110"/>
    <x v="0"/>
    <s v="No"/>
  </r>
  <r>
    <n v="496171"/>
    <x v="14"/>
    <x v="0"/>
    <x v="0"/>
    <x v="7"/>
    <x v="7"/>
    <x v="0"/>
    <x v="327"/>
    <x v="311"/>
    <x v="0"/>
    <s v="No"/>
  </r>
  <r>
    <n v="1310855"/>
    <x v="14"/>
    <x v="2"/>
    <x v="31"/>
    <x v="1"/>
    <x v="1"/>
    <x v="2"/>
    <x v="84"/>
    <x v="80"/>
    <x v="0"/>
    <s v="Yes"/>
  </r>
  <r>
    <n v="1907981"/>
    <x v="7"/>
    <x v="4"/>
    <x v="6"/>
    <x v="25"/>
    <x v="25"/>
    <x v="3"/>
    <x v="241"/>
    <x v="235"/>
    <x v="0"/>
    <s v="No"/>
  </r>
  <r>
    <n v="1940490"/>
    <x v="117"/>
    <x v="0"/>
    <x v="0"/>
    <x v="45"/>
    <x v="44"/>
    <x v="1"/>
    <x v="307"/>
    <x v="6"/>
    <x v="0"/>
    <s v="No"/>
  </r>
  <r>
    <n v="1289643"/>
    <x v="5"/>
    <x v="1"/>
    <x v="1"/>
    <x v="7"/>
    <x v="7"/>
    <x v="0"/>
    <x v="737"/>
    <x v="976"/>
    <x v="0"/>
    <s v="No"/>
  </r>
  <r>
    <n v="656224"/>
    <x v="8"/>
    <x v="5"/>
    <x v="12"/>
    <x v="0"/>
    <x v="0"/>
    <x v="1"/>
    <x v="23"/>
    <x v="43"/>
    <x v="0"/>
    <s v="No"/>
  </r>
  <r>
    <n v="1397015"/>
    <x v="45"/>
    <x v="5"/>
    <x v="36"/>
    <x v="8"/>
    <x v="8"/>
    <x v="0"/>
    <x v="1223"/>
    <x v="133"/>
    <x v="0"/>
    <s v="Yes"/>
  </r>
  <r>
    <n v="1658487"/>
    <x v="5"/>
    <x v="1"/>
    <x v="13"/>
    <x v="0"/>
    <x v="0"/>
    <x v="4"/>
    <x v="620"/>
    <x v="175"/>
    <x v="0"/>
    <s v="No"/>
  </r>
  <r>
    <n v="1657365"/>
    <x v="8"/>
    <x v="0"/>
    <x v="0"/>
    <x v="0"/>
    <x v="0"/>
    <x v="0"/>
    <x v="30"/>
    <x v="30"/>
    <x v="0"/>
    <s v="No"/>
  </r>
  <r>
    <n v="2078157"/>
    <x v="125"/>
    <x v="5"/>
    <x v="12"/>
    <x v="18"/>
    <x v="18"/>
    <x v="1"/>
    <x v="510"/>
    <x v="22"/>
    <x v="0"/>
    <s v="No"/>
  </r>
  <r>
    <n v="1939209"/>
    <x v="74"/>
    <x v="1"/>
    <x v="22"/>
    <x v="14"/>
    <x v="14"/>
    <x v="0"/>
    <x v="307"/>
    <x v="292"/>
    <x v="0"/>
    <s v="No"/>
  </r>
  <r>
    <n v="971610"/>
    <x v="33"/>
    <x v="4"/>
    <x v="6"/>
    <x v="0"/>
    <x v="0"/>
    <x v="0"/>
    <x v="193"/>
    <x v="186"/>
    <x v="0"/>
    <s v="No"/>
  </r>
  <r>
    <n v="1838389"/>
    <x v="893"/>
    <x v="4"/>
    <x v="6"/>
    <x v="12"/>
    <x v="12"/>
    <x v="0"/>
    <x v="628"/>
    <x v="1171"/>
    <x v="0"/>
    <s v="Yes"/>
  </r>
  <r>
    <n v="1428650"/>
    <x v="4"/>
    <x v="3"/>
    <x v="3"/>
    <x v="34"/>
    <x v="34"/>
    <x v="0"/>
    <x v="1249"/>
    <x v="1191"/>
    <x v="0"/>
    <s v="No"/>
  </r>
  <r>
    <n v="2002263"/>
    <x v="10"/>
    <x v="1"/>
    <x v="22"/>
    <x v="10"/>
    <x v="10"/>
    <x v="1"/>
    <x v="534"/>
    <x v="505"/>
    <x v="0"/>
    <s v="No"/>
  </r>
  <r>
    <n v="1931784"/>
    <x v="129"/>
    <x v="1"/>
    <x v="27"/>
    <x v="13"/>
    <x v="13"/>
    <x v="0"/>
    <x v="756"/>
    <x v="223"/>
    <x v="0"/>
    <s v="No"/>
  </r>
  <r>
    <n v="1722575"/>
    <x v="448"/>
    <x v="1"/>
    <x v="1"/>
    <x v="7"/>
    <x v="7"/>
    <x v="0"/>
    <x v="416"/>
    <x v="111"/>
    <x v="0"/>
    <s v="No"/>
  </r>
  <r>
    <n v="1635674"/>
    <x v="19"/>
    <x v="5"/>
    <x v="14"/>
    <x v="0"/>
    <x v="0"/>
    <x v="1"/>
    <x v="79"/>
    <x v="606"/>
    <x v="0"/>
    <s v="No"/>
  </r>
  <r>
    <n v="1213599"/>
    <x v="5"/>
    <x v="1"/>
    <x v="22"/>
    <x v="0"/>
    <x v="0"/>
    <x v="0"/>
    <x v="48"/>
    <x v="407"/>
    <x v="0"/>
    <s v="No"/>
  </r>
  <r>
    <n v="928428"/>
    <x v="252"/>
    <x v="1"/>
    <x v="27"/>
    <x v="13"/>
    <x v="13"/>
    <x v="0"/>
    <x v="472"/>
    <x v="286"/>
    <x v="0"/>
    <s v="No"/>
  </r>
  <r>
    <n v="1682935"/>
    <x v="360"/>
    <x v="0"/>
    <x v="0"/>
    <x v="0"/>
    <x v="0"/>
    <x v="0"/>
    <x v="1160"/>
    <x v="1113"/>
    <x v="0"/>
    <s v="No"/>
  </r>
  <r>
    <n v="1568107"/>
    <x v="9"/>
    <x v="3"/>
    <x v="25"/>
    <x v="7"/>
    <x v="7"/>
    <x v="0"/>
    <x v="541"/>
    <x v="594"/>
    <x v="0"/>
    <s v="No"/>
  </r>
  <r>
    <n v="609053"/>
    <x v="65"/>
    <x v="6"/>
    <x v="52"/>
    <x v="35"/>
    <x v="35"/>
    <x v="2"/>
    <x v="1018"/>
    <x v="315"/>
    <x v="0"/>
    <s v="No"/>
  </r>
  <r>
    <n v="865769"/>
    <x v="1"/>
    <x v="0"/>
    <x v="0"/>
    <x v="9"/>
    <x v="9"/>
    <x v="0"/>
    <x v="537"/>
    <x v="49"/>
    <x v="0"/>
    <s v="Yes"/>
  </r>
  <r>
    <n v="1464168"/>
    <x v="8"/>
    <x v="2"/>
    <x v="31"/>
    <x v="18"/>
    <x v="18"/>
    <x v="1"/>
    <x v="256"/>
    <x v="632"/>
    <x v="0"/>
    <s v="No"/>
  </r>
  <r>
    <n v="327870"/>
    <x v="17"/>
    <x v="3"/>
    <x v="8"/>
    <x v="4"/>
    <x v="4"/>
    <x v="0"/>
    <x v="692"/>
    <x v="659"/>
    <x v="0"/>
    <s v="No"/>
  </r>
  <r>
    <n v="1114975"/>
    <x v="19"/>
    <x v="2"/>
    <x v="20"/>
    <x v="34"/>
    <x v="34"/>
    <x v="3"/>
    <x v="437"/>
    <x v="821"/>
    <x v="0"/>
    <s v="No"/>
  </r>
  <r>
    <n v="1674742"/>
    <x v="4"/>
    <x v="3"/>
    <x v="3"/>
    <x v="13"/>
    <x v="13"/>
    <x v="0"/>
    <x v="1275"/>
    <x v="1215"/>
    <x v="0"/>
    <s v="No"/>
  </r>
  <r>
    <n v="1807361"/>
    <x v="22"/>
    <x v="5"/>
    <x v="12"/>
    <x v="10"/>
    <x v="10"/>
    <x v="0"/>
    <x v="1213"/>
    <x v="1157"/>
    <x v="0"/>
    <s v="Yes"/>
  </r>
  <r>
    <n v="530404"/>
    <x v="33"/>
    <x v="1"/>
    <x v="22"/>
    <x v="25"/>
    <x v="25"/>
    <x v="3"/>
    <x v="288"/>
    <x v="141"/>
    <x v="0"/>
    <s v="No"/>
  </r>
  <r>
    <n v="1054655"/>
    <x v="45"/>
    <x v="7"/>
    <x v="39"/>
    <x v="4"/>
    <x v="4"/>
    <x v="0"/>
    <x v="518"/>
    <x v="492"/>
    <x v="0"/>
    <s v="No"/>
  </r>
  <r>
    <n v="1630069"/>
    <x v="930"/>
    <x v="0"/>
    <x v="42"/>
    <x v="25"/>
    <x v="25"/>
    <x v="0"/>
    <x v="185"/>
    <x v="178"/>
    <x v="0"/>
    <s v="No"/>
  </r>
  <r>
    <n v="2152936"/>
    <x v="207"/>
    <x v="6"/>
    <x v="68"/>
    <x v="13"/>
    <x v="13"/>
    <x v="0"/>
    <x v="1186"/>
    <x v="1135"/>
    <x v="0"/>
    <s v="Yes"/>
  </r>
  <r>
    <n v="1556742"/>
    <x v="51"/>
    <x v="2"/>
    <x v="31"/>
    <x v="7"/>
    <x v="7"/>
    <x v="0"/>
    <x v="270"/>
    <x v="1087"/>
    <x v="0"/>
    <s v="No"/>
  </r>
  <r>
    <n v="388265"/>
    <x v="14"/>
    <x v="0"/>
    <x v="0"/>
    <x v="9"/>
    <x v="9"/>
    <x v="1"/>
    <x v="53"/>
    <x v="52"/>
    <x v="0"/>
    <s v="Yes"/>
  </r>
  <r>
    <n v="1393369"/>
    <x v="21"/>
    <x v="2"/>
    <x v="31"/>
    <x v="49"/>
    <x v="34"/>
    <x v="0"/>
    <x v="211"/>
    <x v="692"/>
    <x v="0"/>
    <s v="No"/>
  </r>
  <r>
    <n v="462528"/>
    <x v="8"/>
    <x v="5"/>
    <x v="12"/>
    <x v="7"/>
    <x v="7"/>
    <x v="1"/>
    <x v="390"/>
    <x v="222"/>
    <x v="0"/>
    <s v="No"/>
  </r>
  <r>
    <n v="1476455"/>
    <x v="50"/>
    <x v="5"/>
    <x v="12"/>
    <x v="5"/>
    <x v="5"/>
    <x v="1"/>
    <x v="631"/>
    <x v="595"/>
    <x v="0"/>
    <s v="No"/>
  </r>
  <r>
    <n v="832738"/>
    <x v="10"/>
    <x v="1"/>
    <x v="22"/>
    <x v="9"/>
    <x v="9"/>
    <x v="1"/>
    <x v="207"/>
    <x v="724"/>
    <x v="0"/>
    <s v="No"/>
  </r>
  <r>
    <n v="2084098"/>
    <x v="8"/>
    <x v="0"/>
    <x v="0"/>
    <x v="13"/>
    <x v="13"/>
    <x v="1"/>
    <x v="306"/>
    <x v="291"/>
    <x v="0"/>
    <s v="No"/>
  </r>
  <r>
    <n v="1083910"/>
    <x v="84"/>
    <x v="0"/>
    <x v="0"/>
    <x v="31"/>
    <x v="31"/>
    <x v="0"/>
    <x v="264"/>
    <x v="513"/>
    <x v="0"/>
    <s v="No"/>
  </r>
  <r>
    <n v="1957954"/>
    <x v="28"/>
    <x v="5"/>
    <x v="9"/>
    <x v="0"/>
    <x v="0"/>
    <x v="3"/>
    <x v="69"/>
    <x v="188"/>
    <x v="0"/>
    <s v="No"/>
  </r>
  <r>
    <n v="1417159"/>
    <x v="28"/>
    <x v="2"/>
    <x v="31"/>
    <x v="45"/>
    <x v="44"/>
    <x v="0"/>
    <x v="1001"/>
    <x v="394"/>
    <x v="0"/>
    <s v="Yes"/>
  </r>
  <r>
    <n v="1716060"/>
    <x v="18"/>
    <x v="0"/>
    <x v="0"/>
    <x v="7"/>
    <x v="7"/>
    <x v="0"/>
    <x v="1067"/>
    <x v="581"/>
    <x v="0"/>
    <s v="Yes"/>
  </r>
  <r>
    <n v="1233042"/>
    <x v="35"/>
    <x v="0"/>
    <x v="0"/>
    <x v="5"/>
    <x v="5"/>
    <x v="0"/>
    <x v="350"/>
    <x v="334"/>
    <x v="0"/>
    <s v="No"/>
  </r>
  <r>
    <n v="1248536"/>
    <x v="931"/>
    <x v="6"/>
    <x v="46"/>
    <x v="42"/>
    <x v="42"/>
    <x v="0"/>
    <x v="279"/>
    <x v="627"/>
    <x v="1"/>
    <s v="No"/>
  </r>
  <r>
    <n v="1546966"/>
    <x v="25"/>
    <x v="2"/>
    <x v="24"/>
    <x v="19"/>
    <x v="19"/>
    <x v="1"/>
    <x v="483"/>
    <x v="928"/>
    <x v="0"/>
    <s v="No"/>
  </r>
  <r>
    <n v="443041"/>
    <x v="129"/>
    <x v="7"/>
    <x v="21"/>
    <x v="7"/>
    <x v="7"/>
    <x v="0"/>
    <x v="837"/>
    <x v="796"/>
    <x v="0"/>
    <s v="No"/>
  </r>
  <r>
    <n v="1936622"/>
    <x v="14"/>
    <x v="5"/>
    <x v="15"/>
    <x v="0"/>
    <x v="0"/>
    <x v="1"/>
    <x v="978"/>
    <x v="738"/>
    <x v="0"/>
    <s v="No"/>
  </r>
  <r>
    <n v="887893"/>
    <x v="9"/>
    <x v="3"/>
    <x v="8"/>
    <x v="0"/>
    <x v="0"/>
    <x v="0"/>
    <x v="58"/>
    <x v="57"/>
    <x v="0"/>
    <s v="Yes"/>
  </r>
  <r>
    <n v="1496161"/>
    <x v="683"/>
    <x v="1"/>
    <x v="1"/>
    <x v="12"/>
    <x v="12"/>
    <x v="0"/>
    <x v="1087"/>
    <x v="1035"/>
    <x v="0"/>
    <s v="No"/>
  </r>
  <r>
    <n v="882680"/>
    <x v="33"/>
    <x v="4"/>
    <x v="26"/>
    <x v="0"/>
    <x v="0"/>
    <x v="0"/>
    <x v="393"/>
    <x v="374"/>
    <x v="0"/>
    <s v="No"/>
  </r>
  <r>
    <n v="1207860"/>
    <x v="19"/>
    <x v="5"/>
    <x v="12"/>
    <x v="7"/>
    <x v="7"/>
    <x v="0"/>
    <x v="1058"/>
    <x v="420"/>
    <x v="0"/>
    <s v="No"/>
  </r>
  <r>
    <n v="1368714"/>
    <x v="16"/>
    <x v="7"/>
    <x v="19"/>
    <x v="13"/>
    <x v="13"/>
    <x v="0"/>
    <x v="1342"/>
    <x v="1284"/>
    <x v="0"/>
    <s v="No"/>
  </r>
  <r>
    <n v="462009"/>
    <x v="718"/>
    <x v="1"/>
    <x v="22"/>
    <x v="14"/>
    <x v="14"/>
    <x v="3"/>
    <x v="390"/>
    <x v="1028"/>
    <x v="0"/>
    <s v="No"/>
  </r>
  <r>
    <n v="1103948"/>
    <x v="4"/>
    <x v="3"/>
    <x v="8"/>
    <x v="0"/>
    <x v="0"/>
    <x v="0"/>
    <x v="624"/>
    <x v="588"/>
    <x v="0"/>
    <s v="No"/>
  </r>
  <r>
    <n v="1893166"/>
    <x v="145"/>
    <x v="1"/>
    <x v="1"/>
    <x v="19"/>
    <x v="19"/>
    <x v="1"/>
    <x v="450"/>
    <x v="33"/>
    <x v="0"/>
    <s v="No"/>
  </r>
  <r>
    <n v="1670766"/>
    <x v="62"/>
    <x v="1"/>
    <x v="4"/>
    <x v="18"/>
    <x v="18"/>
    <x v="0"/>
    <x v="546"/>
    <x v="54"/>
    <x v="0"/>
    <s v="No"/>
  </r>
  <r>
    <n v="1706442"/>
    <x v="9"/>
    <x v="3"/>
    <x v="25"/>
    <x v="2"/>
    <x v="2"/>
    <x v="0"/>
    <x v="585"/>
    <x v="638"/>
    <x v="0"/>
    <s v="No"/>
  </r>
  <r>
    <n v="1075705"/>
    <x v="1"/>
    <x v="0"/>
    <x v="0"/>
    <x v="5"/>
    <x v="5"/>
    <x v="1"/>
    <x v="939"/>
    <x v="901"/>
    <x v="0"/>
    <s v="No"/>
  </r>
  <r>
    <n v="1794885"/>
    <x v="932"/>
    <x v="7"/>
    <x v="21"/>
    <x v="34"/>
    <x v="34"/>
    <x v="3"/>
    <x v="480"/>
    <x v="624"/>
    <x v="0"/>
    <s v="No"/>
  </r>
  <r>
    <n v="2073527"/>
    <x v="189"/>
    <x v="7"/>
    <x v="19"/>
    <x v="35"/>
    <x v="35"/>
    <x v="0"/>
    <x v="681"/>
    <x v="653"/>
    <x v="0"/>
    <s v="No"/>
  </r>
  <r>
    <n v="995696"/>
    <x v="35"/>
    <x v="0"/>
    <x v="0"/>
    <x v="14"/>
    <x v="14"/>
    <x v="0"/>
    <x v="796"/>
    <x v="299"/>
    <x v="0"/>
    <s v="No"/>
  </r>
  <r>
    <n v="1110337"/>
    <x v="65"/>
    <x v="7"/>
    <x v="39"/>
    <x v="24"/>
    <x v="24"/>
    <x v="0"/>
    <x v="1133"/>
    <x v="1161"/>
    <x v="0"/>
    <s v="No"/>
  </r>
  <r>
    <n v="1456190"/>
    <x v="1"/>
    <x v="0"/>
    <x v="0"/>
    <x v="0"/>
    <x v="0"/>
    <x v="0"/>
    <x v="630"/>
    <x v="593"/>
    <x v="0"/>
    <s v="No"/>
  </r>
  <r>
    <n v="1793566"/>
    <x v="5"/>
    <x v="1"/>
    <x v="1"/>
    <x v="7"/>
    <x v="7"/>
    <x v="0"/>
    <x v="165"/>
    <x v="158"/>
    <x v="0"/>
    <s v="No"/>
  </r>
  <r>
    <n v="1203530"/>
    <x v="200"/>
    <x v="1"/>
    <x v="22"/>
    <x v="31"/>
    <x v="31"/>
    <x v="0"/>
    <x v="20"/>
    <x v="953"/>
    <x v="0"/>
    <s v="Yes"/>
  </r>
  <r>
    <n v="1862771"/>
    <x v="14"/>
    <x v="2"/>
    <x v="31"/>
    <x v="9"/>
    <x v="9"/>
    <x v="0"/>
    <x v="373"/>
    <x v="624"/>
    <x v="0"/>
    <s v="Yes"/>
  </r>
  <r>
    <n v="2102393"/>
    <x v="192"/>
    <x v="5"/>
    <x v="15"/>
    <x v="16"/>
    <x v="16"/>
    <x v="0"/>
    <x v="1107"/>
    <x v="1056"/>
    <x v="0"/>
    <s v="No"/>
  </r>
  <r>
    <n v="1257088"/>
    <x v="1"/>
    <x v="0"/>
    <x v="0"/>
    <x v="25"/>
    <x v="25"/>
    <x v="0"/>
    <x v="272"/>
    <x v="460"/>
    <x v="0"/>
    <s v="Yes"/>
  </r>
  <r>
    <n v="1620688"/>
    <x v="353"/>
    <x v="7"/>
    <x v="39"/>
    <x v="41"/>
    <x v="41"/>
    <x v="0"/>
    <x v="129"/>
    <x v="4"/>
    <x v="0"/>
    <s v="No"/>
  </r>
  <r>
    <n v="1008916"/>
    <x v="21"/>
    <x v="2"/>
    <x v="24"/>
    <x v="12"/>
    <x v="12"/>
    <x v="0"/>
    <x v="186"/>
    <x v="179"/>
    <x v="0"/>
    <s v="No"/>
  </r>
  <r>
    <n v="1926913"/>
    <x v="10"/>
    <x v="0"/>
    <x v="0"/>
    <x v="3"/>
    <x v="3"/>
    <x v="0"/>
    <x v="132"/>
    <x v="129"/>
    <x v="0"/>
    <s v="No"/>
  </r>
  <r>
    <n v="1796965"/>
    <x v="23"/>
    <x v="2"/>
    <x v="34"/>
    <x v="24"/>
    <x v="24"/>
    <x v="0"/>
    <x v="991"/>
    <x v="395"/>
    <x v="0"/>
    <s v="No"/>
  </r>
  <r>
    <n v="737479"/>
    <x v="9"/>
    <x v="3"/>
    <x v="3"/>
    <x v="10"/>
    <x v="10"/>
    <x v="0"/>
    <x v="237"/>
    <x v="108"/>
    <x v="0"/>
    <s v="No"/>
  </r>
  <r>
    <n v="1386802"/>
    <x v="20"/>
    <x v="0"/>
    <x v="5"/>
    <x v="50"/>
    <x v="48"/>
    <x v="0"/>
    <x v="444"/>
    <x v="423"/>
    <x v="0"/>
    <s v="No"/>
  </r>
  <r>
    <n v="861824"/>
    <x v="8"/>
    <x v="0"/>
    <x v="0"/>
    <x v="0"/>
    <x v="0"/>
    <x v="3"/>
    <x v="50"/>
    <x v="49"/>
    <x v="0"/>
    <s v="No"/>
  </r>
  <r>
    <n v="966230"/>
    <x v="189"/>
    <x v="7"/>
    <x v="19"/>
    <x v="18"/>
    <x v="18"/>
    <x v="0"/>
    <x v="1324"/>
    <x v="1265"/>
    <x v="0"/>
    <s v="No"/>
  </r>
  <r>
    <n v="1972921"/>
    <x v="30"/>
    <x v="5"/>
    <x v="9"/>
    <x v="47"/>
    <x v="46"/>
    <x v="0"/>
    <x v="381"/>
    <x v="533"/>
    <x v="0"/>
    <s v="No"/>
  </r>
  <r>
    <n v="2043164"/>
    <x v="14"/>
    <x v="2"/>
    <x v="34"/>
    <x v="29"/>
    <x v="29"/>
    <x v="2"/>
    <x v="730"/>
    <x v="625"/>
    <x v="0"/>
    <s v="No"/>
  </r>
  <r>
    <n v="2067155"/>
    <x v="14"/>
    <x v="1"/>
    <x v="1"/>
    <x v="4"/>
    <x v="4"/>
    <x v="0"/>
    <x v="124"/>
    <x v="375"/>
    <x v="0"/>
    <s v="No"/>
  </r>
  <r>
    <n v="1314720"/>
    <x v="512"/>
    <x v="1"/>
    <x v="1"/>
    <x v="31"/>
    <x v="31"/>
    <x v="0"/>
    <x v="295"/>
    <x v="80"/>
    <x v="1"/>
    <s v="No"/>
  </r>
  <r>
    <n v="1742311"/>
    <x v="594"/>
    <x v="5"/>
    <x v="14"/>
    <x v="3"/>
    <x v="3"/>
    <x v="0"/>
    <x v="10"/>
    <x v="319"/>
    <x v="0"/>
    <s v="No"/>
  </r>
  <r>
    <n v="1922464"/>
    <x v="220"/>
    <x v="0"/>
    <x v="0"/>
    <x v="35"/>
    <x v="35"/>
    <x v="0"/>
    <x v="577"/>
    <x v="541"/>
    <x v="0"/>
    <s v="No"/>
  </r>
  <r>
    <n v="2056543"/>
    <x v="28"/>
    <x v="0"/>
    <x v="0"/>
    <x v="47"/>
    <x v="46"/>
    <x v="1"/>
    <x v="1171"/>
    <x v="67"/>
    <x v="0"/>
    <s v="No"/>
  </r>
  <r>
    <n v="690861"/>
    <x v="9"/>
    <x v="3"/>
    <x v="3"/>
    <x v="3"/>
    <x v="3"/>
    <x v="0"/>
    <x v="332"/>
    <x v="316"/>
    <x v="0"/>
    <s v="No"/>
  </r>
  <r>
    <n v="1778323"/>
    <x v="45"/>
    <x v="0"/>
    <x v="5"/>
    <x v="4"/>
    <x v="4"/>
    <x v="1"/>
    <x v="374"/>
    <x v="783"/>
    <x v="0"/>
    <s v="No"/>
  </r>
  <r>
    <n v="526609"/>
    <x v="10"/>
    <x v="5"/>
    <x v="15"/>
    <x v="0"/>
    <x v="0"/>
    <x v="0"/>
    <x v="975"/>
    <x v="355"/>
    <x v="0"/>
    <s v="No"/>
  </r>
  <r>
    <n v="1467232"/>
    <x v="14"/>
    <x v="2"/>
    <x v="47"/>
    <x v="7"/>
    <x v="7"/>
    <x v="0"/>
    <x v="87"/>
    <x v="84"/>
    <x v="0"/>
    <s v="No"/>
  </r>
  <r>
    <n v="501592"/>
    <x v="10"/>
    <x v="0"/>
    <x v="0"/>
    <x v="3"/>
    <x v="3"/>
    <x v="0"/>
    <x v="1069"/>
    <x v="879"/>
    <x v="0"/>
    <s v="No"/>
  </r>
  <r>
    <n v="587020"/>
    <x v="30"/>
    <x v="5"/>
    <x v="12"/>
    <x v="20"/>
    <x v="20"/>
    <x v="1"/>
    <x v="791"/>
    <x v="1085"/>
    <x v="0"/>
    <s v="No"/>
  </r>
  <r>
    <n v="2090223"/>
    <x v="933"/>
    <x v="7"/>
    <x v="52"/>
    <x v="20"/>
    <x v="20"/>
    <x v="3"/>
    <x v="110"/>
    <x v="107"/>
    <x v="0"/>
    <s v="No"/>
  </r>
  <r>
    <n v="1352429"/>
    <x v="273"/>
    <x v="7"/>
    <x v="39"/>
    <x v="5"/>
    <x v="5"/>
    <x v="0"/>
    <x v="496"/>
    <x v="791"/>
    <x v="0"/>
    <s v="Yes"/>
  </r>
  <r>
    <n v="1165609"/>
    <x v="9"/>
    <x v="3"/>
    <x v="8"/>
    <x v="40"/>
    <x v="40"/>
    <x v="0"/>
    <x v="1154"/>
    <x v="405"/>
    <x v="0"/>
    <s v="No"/>
  </r>
  <r>
    <n v="1187606"/>
    <x v="14"/>
    <x v="2"/>
    <x v="16"/>
    <x v="14"/>
    <x v="14"/>
    <x v="0"/>
    <x v="1187"/>
    <x v="142"/>
    <x v="0"/>
    <s v="No"/>
  </r>
  <r>
    <n v="1967303"/>
    <x v="441"/>
    <x v="0"/>
    <x v="5"/>
    <x v="8"/>
    <x v="8"/>
    <x v="0"/>
    <x v="298"/>
    <x v="283"/>
    <x v="0"/>
    <s v="No"/>
  </r>
  <r>
    <n v="2083000"/>
    <x v="9"/>
    <x v="3"/>
    <x v="8"/>
    <x v="20"/>
    <x v="20"/>
    <x v="0"/>
    <x v="306"/>
    <x v="535"/>
    <x v="0"/>
    <s v="No"/>
  </r>
  <r>
    <n v="1417740"/>
    <x v="419"/>
    <x v="0"/>
    <x v="0"/>
    <x v="33"/>
    <x v="33"/>
    <x v="0"/>
    <x v="1001"/>
    <x v="394"/>
    <x v="0"/>
    <s v="No"/>
  </r>
  <r>
    <n v="1418874"/>
    <x v="4"/>
    <x v="3"/>
    <x v="3"/>
    <x v="13"/>
    <x v="13"/>
    <x v="0"/>
    <x v="966"/>
    <x v="932"/>
    <x v="0"/>
    <s v="No"/>
  </r>
  <r>
    <n v="1083523"/>
    <x v="33"/>
    <x v="1"/>
    <x v="22"/>
    <x v="14"/>
    <x v="14"/>
    <x v="0"/>
    <x v="264"/>
    <x v="479"/>
    <x v="0"/>
    <s v="No"/>
  </r>
  <r>
    <n v="362608"/>
    <x v="25"/>
    <x v="2"/>
    <x v="24"/>
    <x v="0"/>
    <x v="0"/>
    <x v="0"/>
    <x v="365"/>
    <x v="775"/>
    <x v="0"/>
    <s v="Yes"/>
  </r>
  <r>
    <n v="857481"/>
    <x v="758"/>
    <x v="1"/>
    <x v="27"/>
    <x v="31"/>
    <x v="31"/>
    <x v="0"/>
    <x v="1005"/>
    <x v="965"/>
    <x v="0"/>
    <s v="No"/>
  </r>
  <r>
    <n v="717841"/>
    <x v="10"/>
    <x v="2"/>
    <x v="24"/>
    <x v="0"/>
    <x v="0"/>
    <x v="0"/>
    <x v="395"/>
    <x v="773"/>
    <x v="0"/>
    <s v="No"/>
  </r>
  <r>
    <n v="1956549"/>
    <x v="10"/>
    <x v="2"/>
    <x v="17"/>
    <x v="4"/>
    <x v="4"/>
    <x v="0"/>
    <x v="666"/>
    <x v="801"/>
    <x v="0"/>
    <s v="Yes"/>
  </r>
  <r>
    <n v="2008963"/>
    <x v="4"/>
    <x v="3"/>
    <x v="8"/>
    <x v="35"/>
    <x v="35"/>
    <x v="0"/>
    <x v="277"/>
    <x v="268"/>
    <x v="0"/>
    <s v="No"/>
  </r>
  <r>
    <n v="680593"/>
    <x v="217"/>
    <x v="1"/>
    <x v="1"/>
    <x v="27"/>
    <x v="27"/>
    <x v="0"/>
    <x v="498"/>
    <x v="645"/>
    <x v="0"/>
    <s v="No"/>
  </r>
  <r>
    <n v="260884"/>
    <x v="14"/>
    <x v="0"/>
    <x v="0"/>
    <x v="0"/>
    <x v="0"/>
    <x v="2"/>
    <x v="104"/>
    <x v="101"/>
    <x v="0"/>
    <s v="No"/>
  </r>
  <r>
    <n v="1778703"/>
    <x v="127"/>
    <x v="5"/>
    <x v="9"/>
    <x v="39"/>
    <x v="39"/>
    <x v="0"/>
    <x v="374"/>
    <x v="354"/>
    <x v="0"/>
    <s v="No"/>
  </r>
  <r>
    <n v="719968"/>
    <x v="8"/>
    <x v="5"/>
    <x v="12"/>
    <x v="12"/>
    <x v="12"/>
    <x v="1"/>
    <x v="725"/>
    <x v="231"/>
    <x v="0"/>
    <s v="No"/>
  </r>
  <r>
    <n v="1506071"/>
    <x v="10"/>
    <x v="5"/>
    <x v="15"/>
    <x v="14"/>
    <x v="14"/>
    <x v="0"/>
    <x v="847"/>
    <x v="935"/>
    <x v="0"/>
    <s v="No"/>
  </r>
  <r>
    <n v="867534"/>
    <x v="14"/>
    <x v="5"/>
    <x v="12"/>
    <x v="0"/>
    <x v="0"/>
    <x v="0"/>
    <x v="1259"/>
    <x v="1199"/>
    <x v="0"/>
    <s v="Yes"/>
  </r>
  <r>
    <n v="1293067"/>
    <x v="62"/>
    <x v="2"/>
    <x v="24"/>
    <x v="8"/>
    <x v="8"/>
    <x v="1"/>
    <x v="458"/>
    <x v="3"/>
    <x v="0"/>
    <s v="No"/>
  </r>
  <r>
    <n v="1299166"/>
    <x v="32"/>
    <x v="5"/>
    <x v="12"/>
    <x v="0"/>
    <x v="0"/>
    <x v="1"/>
    <x v="361"/>
    <x v="3"/>
    <x v="0"/>
    <s v="No"/>
  </r>
  <r>
    <n v="1981491"/>
    <x v="10"/>
    <x v="0"/>
    <x v="0"/>
    <x v="12"/>
    <x v="12"/>
    <x v="3"/>
    <x v="24"/>
    <x v="389"/>
    <x v="0"/>
    <s v="No"/>
  </r>
  <r>
    <n v="1769295"/>
    <x v="253"/>
    <x v="1"/>
    <x v="27"/>
    <x v="29"/>
    <x v="29"/>
    <x v="0"/>
    <x v="923"/>
    <x v="884"/>
    <x v="0"/>
    <s v="No"/>
  </r>
  <r>
    <n v="329546"/>
    <x v="10"/>
    <x v="2"/>
    <x v="23"/>
    <x v="31"/>
    <x v="31"/>
    <x v="3"/>
    <x v="1003"/>
    <x v="1054"/>
    <x v="0"/>
    <s v="No"/>
  </r>
  <r>
    <n v="1357897"/>
    <x v="62"/>
    <x v="2"/>
    <x v="47"/>
    <x v="29"/>
    <x v="29"/>
    <x v="0"/>
    <x v="555"/>
    <x v="523"/>
    <x v="0"/>
    <s v="No"/>
  </r>
  <r>
    <n v="862908"/>
    <x v="741"/>
    <x v="0"/>
    <x v="5"/>
    <x v="4"/>
    <x v="4"/>
    <x v="0"/>
    <x v="50"/>
    <x v="262"/>
    <x v="0"/>
    <s v="No"/>
  </r>
  <r>
    <n v="1499818"/>
    <x v="35"/>
    <x v="0"/>
    <x v="0"/>
    <x v="13"/>
    <x v="13"/>
    <x v="0"/>
    <x v="1184"/>
    <x v="1173"/>
    <x v="0"/>
    <s v="No"/>
  </r>
  <r>
    <n v="765109"/>
    <x v="16"/>
    <x v="2"/>
    <x v="16"/>
    <x v="35"/>
    <x v="35"/>
    <x v="1"/>
    <x v="788"/>
    <x v="218"/>
    <x v="0"/>
    <s v="No"/>
  </r>
  <r>
    <n v="726664"/>
    <x v="8"/>
    <x v="7"/>
    <x v="21"/>
    <x v="12"/>
    <x v="12"/>
    <x v="0"/>
    <x v="553"/>
    <x v="410"/>
    <x v="0"/>
    <s v="No"/>
  </r>
  <r>
    <n v="898916"/>
    <x v="17"/>
    <x v="3"/>
    <x v="3"/>
    <x v="5"/>
    <x v="5"/>
    <x v="0"/>
    <x v="565"/>
    <x v="531"/>
    <x v="0"/>
    <s v="No"/>
  </r>
  <r>
    <n v="1233280"/>
    <x v="429"/>
    <x v="1"/>
    <x v="4"/>
    <x v="40"/>
    <x v="40"/>
    <x v="0"/>
    <x v="350"/>
    <x v="334"/>
    <x v="0"/>
    <s v="No"/>
  </r>
  <r>
    <n v="1119217"/>
    <x v="18"/>
    <x v="0"/>
    <x v="0"/>
    <x v="18"/>
    <x v="18"/>
    <x v="0"/>
    <x v="954"/>
    <x v="1006"/>
    <x v="0"/>
    <s v="No"/>
  </r>
  <r>
    <n v="1526973"/>
    <x v="14"/>
    <x v="2"/>
    <x v="31"/>
    <x v="7"/>
    <x v="7"/>
    <x v="0"/>
    <x v="384"/>
    <x v="668"/>
    <x v="0"/>
    <s v="No"/>
  </r>
  <r>
    <n v="2055711"/>
    <x v="16"/>
    <x v="2"/>
    <x v="24"/>
    <x v="0"/>
    <x v="0"/>
    <x v="0"/>
    <x v="1171"/>
    <x v="1122"/>
    <x v="0"/>
    <s v="Yes"/>
  </r>
  <r>
    <n v="409535"/>
    <x v="10"/>
    <x v="0"/>
    <x v="37"/>
    <x v="38"/>
    <x v="38"/>
    <x v="3"/>
    <x v="1047"/>
    <x v="1001"/>
    <x v="0"/>
    <s v="Yes"/>
  </r>
  <r>
    <n v="1070220"/>
    <x v="10"/>
    <x v="2"/>
    <x v="48"/>
    <x v="0"/>
    <x v="0"/>
    <x v="0"/>
    <x v="1122"/>
    <x v="1051"/>
    <x v="0"/>
    <s v="No"/>
  </r>
  <r>
    <n v="1889627"/>
    <x v="84"/>
    <x v="0"/>
    <x v="0"/>
    <x v="20"/>
    <x v="20"/>
    <x v="3"/>
    <x v="66"/>
    <x v="115"/>
    <x v="0"/>
    <s v="No"/>
  </r>
  <r>
    <n v="2055105"/>
    <x v="110"/>
    <x v="6"/>
    <x v="52"/>
    <x v="13"/>
    <x v="13"/>
    <x v="0"/>
    <x v="1171"/>
    <x v="67"/>
    <x v="0"/>
    <s v="No"/>
  </r>
  <r>
    <n v="1170923"/>
    <x v="30"/>
    <x v="5"/>
    <x v="12"/>
    <x v="21"/>
    <x v="21"/>
    <x v="0"/>
    <x v="1352"/>
    <x v="1299"/>
    <x v="0"/>
    <s v="No"/>
  </r>
  <r>
    <n v="1032059"/>
    <x v="33"/>
    <x v="4"/>
    <x v="26"/>
    <x v="7"/>
    <x v="7"/>
    <x v="0"/>
    <x v="95"/>
    <x v="934"/>
    <x v="0"/>
    <s v="No"/>
  </r>
  <r>
    <n v="1993887"/>
    <x v="1"/>
    <x v="0"/>
    <x v="0"/>
    <x v="10"/>
    <x v="10"/>
    <x v="0"/>
    <x v="15"/>
    <x v="15"/>
    <x v="0"/>
    <s v="No"/>
  </r>
  <r>
    <n v="1053606"/>
    <x v="129"/>
    <x v="7"/>
    <x v="21"/>
    <x v="12"/>
    <x v="12"/>
    <x v="0"/>
    <x v="941"/>
    <x v="904"/>
    <x v="0"/>
    <s v="No"/>
  </r>
  <r>
    <n v="1090786"/>
    <x v="19"/>
    <x v="5"/>
    <x v="9"/>
    <x v="1"/>
    <x v="1"/>
    <x v="0"/>
    <x v="1043"/>
    <x v="998"/>
    <x v="0"/>
    <s v="No"/>
  </r>
  <r>
    <n v="361267"/>
    <x v="8"/>
    <x v="0"/>
    <x v="37"/>
    <x v="15"/>
    <x v="15"/>
    <x v="0"/>
    <x v="112"/>
    <x v="109"/>
    <x v="0"/>
    <s v="No"/>
  </r>
  <r>
    <n v="1705456"/>
    <x v="7"/>
    <x v="4"/>
    <x v="6"/>
    <x v="7"/>
    <x v="7"/>
    <x v="0"/>
    <x v="464"/>
    <x v="38"/>
    <x v="0"/>
    <s v="No"/>
  </r>
  <r>
    <n v="1811254"/>
    <x v="14"/>
    <x v="2"/>
    <x v="30"/>
    <x v="20"/>
    <x v="20"/>
    <x v="1"/>
    <x v="449"/>
    <x v="121"/>
    <x v="0"/>
    <s v="No"/>
  </r>
  <r>
    <n v="818898"/>
    <x v="715"/>
    <x v="5"/>
    <x v="12"/>
    <x v="38"/>
    <x v="38"/>
    <x v="2"/>
    <x v="519"/>
    <x v="548"/>
    <x v="1"/>
    <s v="Yes"/>
  </r>
  <r>
    <n v="1627334"/>
    <x v="28"/>
    <x v="5"/>
    <x v="12"/>
    <x v="0"/>
    <x v="0"/>
    <x v="0"/>
    <x v="4"/>
    <x v="4"/>
    <x v="0"/>
    <s v="No"/>
  </r>
  <r>
    <n v="1436424"/>
    <x v="4"/>
    <x v="3"/>
    <x v="44"/>
    <x v="25"/>
    <x v="25"/>
    <x v="0"/>
    <x v="540"/>
    <x v="696"/>
    <x v="0"/>
    <s v="No"/>
  </r>
  <r>
    <n v="1880599"/>
    <x v="10"/>
    <x v="0"/>
    <x v="0"/>
    <x v="12"/>
    <x v="12"/>
    <x v="0"/>
    <x v="250"/>
    <x v="244"/>
    <x v="0"/>
    <s v="Yes"/>
  </r>
  <r>
    <n v="2016764"/>
    <x v="206"/>
    <x v="4"/>
    <x v="6"/>
    <x v="15"/>
    <x v="15"/>
    <x v="0"/>
    <x v="229"/>
    <x v="225"/>
    <x v="0"/>
    <s v="Yes"/>
  </r>
  <r>
    <n v="681662"/>
    <x v="5"/>
    <x v="1"/>
    <x v="1"/>
    <x v="7"/>
    <x v="7"/>
    <x v="0"/>
    <x v="602"/>
    <x v="645"/>
    <x v="0"/>
    <s v="No"/>
  </r>
  <r>
    <n v="1677076"/>
    <x v="17"/>
    <x v="3"/>
    <x v="8"/>
    <x v="10"/>
    <x v="10"/>
    <x v="0"/>
    <x v="434"/>
    <x v="415"/>
    <x v="0"/>
    <s v="Yes"/>
  </r>
  <r>
    <n v="648778"/>
    <x v="130"/>
    <x v="1"/>
    <x v="1"/>
    <x v="18"/>
    <x v="18"/>
    <x v="0"/>
    <x v="1141"/>
    <x v="843"/>
    <x v="0"/>
    <s v="No"/>
  </r>
  <r>
    <n v="1768070"/>
    <x v="62"/>
    <x v="7"/>
    <x v="39"/>
    <x v="37"/>
    <x v="37"/>
    <x v="0"/>
    <x v="560"/>
    <x v="582"/>
    <x v="0"/>
    <s v="No"/>
  </r>
  <r>
    <n v="365916"/>
    <x v="10"/>
    <x v="2"/>
    <x v="24"/>
    <x v="19"/>
    <x v="19"/>
    <x v="1"/>
    <x v="1166"/>
    <x v="660"/>
    <x v="0"/>
    <s v="No"/>
  </r>
  <r>
    <n v="1802014"/>
    <x v="934"/>
    <x v="1"/>
    <x v="1"/>
    <x v="18"/>
    <x v="18"/>
    <x v="0"/>
    <x v="482"/>
    <x v="458"/>
    <x v="0"/>
    <s v="No"/>
  </r>
  <r>
    <n v="1933174"/>
    <x v="273"/>
    <x v="7"/>
    <x v="21"/>
    <x v="7"/>
    <x v="7"/>
    <x v="0"/>
    <x v="623"/>
    <x v="587"/>
    <x v="0"/>
    <s v="No"/>
  </r>
  <r>
    <n v="815869"/>
    <x v="82"/>
    <x v="1"/>
    <x v="1"/>
    <x v="13"/>
    <x v="13"/>
    <x v="0"/>
    <x v="932"/>
    <x v="858"/>
    <x v="0"/>
    <s v="No"/>
  </r>
  <r>
    <n v="566227"/>
    <x v="35"/>
    <x v="0"/>
    <x v="0"/>
    <x v="10"/>
    <x v="10"/>
    <x v="2"/>
    <x v="525"/>
    <x v="768"/>
    <x v="0"/>
    <s v="No"/>
  </r>
  <r>
    <n v="1565749"/>
    <x v="20"/>
    <x v="5"/>
    <x v="9"/>
    <x v="7"/>
    <x v="7"/>
    <x v="3"/>
    <x v="391"/>
    <x v="281"/>
    <x v="0"/>
    <s v="No"/>
  </r>
  <r>
    <n v="1666691"/>
    <x v="168"/>
    <x v="7"/>
    <x v="19"/>
    <x v="12"/>
    <x v="12"/>
    <x v="1"/>
    <x v="1090"/>
    <x v="322"/>
    <x v="0"/>
    <s v="No"/>
  </r>
  <r>
    <n v="981825"/>
    <x v="311"/>
    <x v="0"/>
    <x v="0"/>
    <x v="12"/>
    <x v="12"/>
    <x v="0"/>
    <x v="98"/>
    <x v="95"/>
    <x v="0"/>
    <s v="No"/>
  </r>
  <r>
    <n v="367625"/>
    <x v="20"/>
    <x v="5"/>
    <x v="12"/>
    <x v="3"/>
    <x v="3"/>
    <x v="1"/>
    <x v="49"/>
    <x v="1023"/>
    <x v="0"/>
    <s v="No"/>
  </r>
  <r>
    <n v="1036525"/>
    <x v="14"/>
    <x v="4"/>
    <x v="26"/>
    <x v="9"/>
    <x v="9"/>
    <x v="0"/>
    <x v="558"/>
    <x v="404"/>
    <x v="0"/>
    <s v="No"/>
  </r>
  <r>
    <n v="606764"/>
    <x v="418"/>
    <x v="1"/>
    <x v="27"/>
    <x v="7"/>
    <x v="7"/>
    <x v="0"/>
    <x v="349"/>
    <x v="243"/>
    <x v="0"/>
    <s v="No"/>
  </r>
  <r>
    <n v="1065187"/>
    <x v="348"/>
    <x v="1"/>
    <x v="1"/>
    <x v="31"/>
    <x v="31"/>
    <x v="0"/>
    <x v="99"/>
    <x v="617"/>
    <x v="0"/>
    <s v="Yes"/>
  </r>
  <r>
    <n v="1026373"/>
    <x v="9"/>
    <x v="3"/>
    <x v="3"/>
    <x v="4"/>
    <x v="4"/>
    <x v="0"/>
    <x v="829"/>
    <x v="785"/>
    <x v="0"/>
    <s v="No"/>
  </r>
  <r>
    <n v="1373133"/>
    <x v="294"/>
    <x v="1"/>
    <x v="27"/>
    <x v="3"/>
    <x v="3"/>
    <x v="0"/>
    <x v="784"/>
    <x v="1120"/>
    <x v="0"/>
    <s v="Yes"/>
  </r>
  <r>
    <n v="1176526"/>
    <x v="8"/>
    <x v="2"/>
    <x v="38"/>
    <x v="25"/>
    <x v="25"/>
    <x v="0"/>
    <x v="864"/>
    <x v="829"/>
    <x v="0"/>
    <s v="No"/>
  </r>
  <r>
    <n v="1296328"/>
    <x v="16"/>
    <x v="2"/>
    <x v="17"/>
    <x v="10"/>
    <x v="10"/>
    <x v="3"/>
    <x v="841"/>
    <x v="753"/>
    <x v="0"/>
    <s v="No"/>
  </r>
  <r>
    <n v="1339904"/>
    <x v="399"/>
    <x v="1"/>
    <x v="4"/>
    <x v="0"/>
    <x v="0"/>
    <x v="3"/>
    <x v="435"/>
    <x v="521"/>
    <x v="1"/>
    <s v="No"/>
  </r>
  <r>
    <n v="1831006"/>
    <x v="378"/>
    <x v="7"/>
    <x v="21"/>
    <x v="12"/>
    <x v="12"/>
    <x v="1"/>
    <x v="1120"/>
    <x v="619"/>
    <x v="0"/>
    <s v="No"/>
  </r>
  <r>
    <n v="1047434"/>
    <x v="16"/>
    <x v="2"/>
    <x v="20"/>
    <x v="35"/>
    <x v="35"/>
    <x v="0"/>
    <x v="359"/>
    <x v="341"/>
    <x v="0"/>
    <s v="No"/>
  </r>
  <r>
    <n v="1115409"/>
    <x v="93"/>
    <x v="0"/>
    <x v="0"/>
    <x v="36"/>
    <x v="36"/>
    <x v="0"/>
    <x v="437"/>
    <x v="732"/>
    <x v="0"/>
    <s v="No"/>
  </r>
  <r>
    <n v="462337"/>
    <x v="14"/>
    <x v="0"/>
    <x v="5"/>
    <x v="9"/>
    <x v="9"/>
    <x v="0"/>
    <x v="1277"/>
    <x v="369"/>
    <x v="0"/>
    <s v="No"/>
  </r>
  <r>
    <n v="1381610"/>
    <x v="20"/>
    <x v="7"/>
    <x v="21"/>
    <x v="19"/>
    <x v="19"/>
    <x v="0"/>
    <x v="120"/>
    <x v="118"/>
    <x v="0"/>
    <s v="No"/>
  </r>
  <r>
    <n v="1543920"/>
    <x v="129"/>
    <x v="7"/>
    <x v="56"/>
    <x v="14"/>
    <x v="14"/>
    <x v="0"/>
    <x v="457"/>
    <x v="233"/>
    <x v="0"/>
    <s v="No"/>
  </r>
  <r>
    <n v="1200560"/>
    <x v="505"/>
    <x v="1"/>
    <x v="4"/>
    <x v="27"/>
    <x v="27"/>
    <x v="0"/>
    <x v="426"/>
    <x v="953"/>
    <x v="0"/>
    <s v="No"/>
  </r>
  <r>
    <n v="564028"/>
    <x v="10"/>
    <x v="5"/>
    <x v="12"/>
    <x v="20"/>
    <x v="20"/>
    <x v="0"/>
    <x v="369"/>
    <x v="436"/>
    <x v="0"/>
    <s v="No"/>
  </r>
  <r>
    <n v="2174151"/>
    <x v="62"/>
    <x v="2"/>
    <x v="20"/>
    <x v="0"/>
    <x v="0"/>
    <x v="0"/>
    <x v="934"/>
    <x v="897"/>
    <x v="0"/>
    <s v="Yes"/>
  </r>
  <r>
    <n v="785037"/>
    <x v="9"/>
    <x v="3"/>
    <x v="44"/>
    <x v="0"/>
    <x v="0"/>
    <x v="0"/>
    <x v="986"/>
    <x v="818"/>
    <x v="0"/>
    <s v="No"/>
  </r>
  <r>
    <n v="1912331"/>
    <x v="117"/>
    <x v="0"/>
    <x v="0"/>
    <x v="13"/>
    <x v="13"/>
    <x v="0"/>
    <x v="135"/>
    <x v="131"/>
    <x v="0"/>
    <s v="No"/>
  </r>
  <r>
    <n v="1275185"/>
    <x v="86"/>
    <x v="5"/>
    <x v="12"/>
    <x v="10"/>
    <x v="10"/>
    <x v="0"/>
    <x v="387"/>
    <x v="365"/>
    <x v="0"/>
    <s v="Yes"/>
  </r>
  <r>
    <n v="1298663"/>
    <x v="19"/>
    <x v="5"/>
    <x v="9"/>
    <x v="34"/>
    <x v="34"/>
    <x v="3"/>
    <x v="361"/>
    <x v="753"/>
    <x v="0"/>
    <s v="No"/>
  </r>
  <r>
    <n v="883594"/>
    <x v="10"/>
    <x v="5"/>
    <x v="12"/>
    <x v="4"/>
    <x v="4"/>
    <x v="0"/>
    <x v="198"/>
    <x v="192"/>
    <x v="0"/>
    <s v="No"/>
  </r>
  <r>
    <n v="976344"/>
    <x v="4"/>
    <x v="3"/>
    <x v="8"/>
    <x v="0"/>
    <x v="0"/>
    <x v="0"/>
    <x v="1044"/>
    <x v="835"/>
    <x v="0"/>
    <s v="No"/>
  </r>
  <r>
    <n v="496676"/>
    <x v="51"/>
    <x v="2"/>
    <x v="45"/>
    <x v="40"/>
    <x v="40"/>
    <x v="0"/>
    <x v="962"/>
    <x v="496"/>
    <x v="0"/>
    <s v="Yes"/>
  </r>
  <r>
    <n v="1196126"/>
    <x v="10"/>
    <x v="10"/>
    <x v="80"/>
    <x v="31"/>
    <x v="31"/>
    <x v="0"/>
    <x v="770"/>
    <x v="751"/>
    <x v="0"/>
    <s v="No"/>
  </r>
  <r>
    <n v="1656489"/>
    <x v="1"/>
    <x v="0"/>
    <x v="42"/>
    <x v="52"/>
    <x v="50"/>
    <x v="0"/>
    <x v="30"/>
    <x v="30"/>
    <x v="0"/>
    <s v="No"/>
  </r>
  <r>
    <n v="428006"/>
    <x v="34"/>
    <x v="5"/>
    <x v="9"/>
    <x v="46"/>
    <x v="45"/>
    <x v="1"/>
    <x v="994"/>
    <x v="657"/>
    <x v="0"/>
    <s v="No"/>
  </r>
  <r>
    <n v="1689683"/>
    <x v="33"/>
    <x v="4"/>
    <x v="26"/>
    <x v="7"/>
    <x v="7"/>
    <x v="0"/>
    <x v="708"/>
    <x v="250"/>
    <x v="0"/>
    <s v="No"/>
  </r>
  <r>
    <n v="265276"/>
    <x v="35"/>
    <x v="0"/>
    <x v="0"/>
    <x v="15"/>
    <x v="15"/>
    <x v="0"/>
    <x v="1353"/>
    <x v="943"/>
    <x v="0"/>
    <s v="No"/>
  </r>
  <r>
    <n v="1744979"/>
    <x v="319"/>
    <x v="1"/>
    <x v="22"/>
    <x v="10"/>
    <x v="10"/>
    <x v="0"/>
    <x v="10"/>
    <x v="319"/>
    <x v="0"/>
    <s v="No"/>
  </r>
  <r>
    <n v="1827175"/>
    <x v="223"/>
    <x v="1"/>
    <x v="1"/>
    <x v="45"/>
    <x v="44"/>
    <x v="0"/>
    <x v="1100"/>
    <x v="1048"/>
    <x v="0"/>
    <s v="No"/>
  </r>
  <r>
    <n v="1338170"/>
    <x v="47"/>
    <x v="5"/>
    <x v="15"/>
    <x v="25"/>
    <x v="25"/>
    <x v="1"/>
    <x v="1088"/>
    <x v="416"/>
    <x v="0"/>
    <s v="No"/>
  </r>
  <r>
    <n v="1623865"/>
    <x v="19"/>
    <x v="5"/>
    <x v="12"/>
    <x v="7"/>
    <x v="7"/>
    <x v="1"/>
    <x v="649"/>
    <x v="14"/>
    <x v="0"/>
    <s v="No"/>
  </r>
  <r>
    <n v="343854"/>
    <x v="14"/>
    <x v="2"/>
    <x v="24"/>
    <x v="9"/>
    <x v="9"/>
    <x v="2"/>
    <x v="1197"/>
    <x v="1118"/>
    <x v="0"/>
    <s v="No"/>
  </r>
  <r>
    <n v="1333766"/>
    <x v="8"/>
    <x v="5"/>
    <x v="12"/>
    <x v="9"/>
    <x v="9"/>
    <x v="1"/>
    <x v="344"/>
    <x v="993"/>
    <x v="0"/>
    <s v="Yes"/>
  </r>
  <r>
    <n v="409640"/>
    <x v="172"/>
    <x v="5"/>
    <x v="12"/>
    <x v="18"/>
    <x v="18"/>
    <x v="1"/>
    <x v="1047"/>
    <x v="1001"/>
    <x v="0"/>
    <s v="Yes"/>
  </r>
  <r>
    <n v="1725135"/>
    <x v="10"/>
    <x v="0"/>
    <x v="0"/>
    <x v="31"/>
    <x v="31"/>
    <x v="0"/>
    <x v="745"/>
    <x v="1040"/>
    <x v="0"/>
    <s v="No"/>
  </r>
  <r>
    <n v="2173608"/>
    <x v="9"/>
    <x v="3"/>
    <x v="8"/>
    <x v="30"/>
    <x v="30"/>
    <x v="0"/>
    <x v="934"/>
    <x v="897"/>
    <x v="0"/>
    <s v="Yes"/>
  </r>
  <r>
    <n v="953057"/>
    <x v="683"/>
    <x v="1"/>
    <x v="22"/>
    <x v="35"/>
    <x v="35"/>
    <x v="0"/>
    <x v="550"/>
    <x v="631"/>
    <x v="0"/>
    <s v="No"/>
  </r>
  <r>
    <n v="1855720"/>
    <x v="33"/>
    <x v="4"/>
    <x v="6"/>
    <x v="4"/>
    <x v="4"/>
    <x v="2"/>
    <x v="427"/>
    <x v="788"/>
    <x v="0"/>
    <s v="No"/>
  </r>
  <r>
    <n v="219722"/>
    <x v="1"/>
    <x v="0"/>
    <x v="5"/>
    <x v="0"/>
    <x v="0"/>
    <x v="1"/>
    <x v="233"/>
    <x v="984"/>
    <x v="0"/>
    <s v="No"/>
  </r>
  <r>
    <n v="1602231"/>
    <x v="448"/>
    <x v="1"/>
    <x v="27"/>
    <x v="2"/>
    <x v="2"/>
    <x v="0"/>
    <x v="839"/>
    <x v="799"/>
    <x v="0"/>
    <s v="No"/>
  </r>
  <r>
    <n v="865846"/>
    <x v="82"/>
    <x v="1"/>
    <x v="22"/>
    <x v="9"/>
    <x v="9"/>
    <x v="0"/>
    <x v="304"/>
    <x v="708"/>
    <x v="0"/>
    <s v="No"/>
  </r>
  <r>
    <n v="785332"/>
    <x v="10"/>
    <x v="0"/>
    <x v="0"/>
    <x v="18"/>
    <x v="18"/>
    <x v="0"/>
    <x v="1309"/>
    <x v="143"/>
    <x v="0"/>
    <s v="No"/>
  </r>
  <r>
    <n v="1293711"/>
    <x v="19"/>
    <x v="0"/>
    <x v="0"/>
    <x v="4"/>
    <x v="4"/>
    <x v="0"/>
    <x v="458"/>
    <x v="482"/>
    <x v="0"/>
    <s v="No"/>
  </r>
  <r>
    <n v="1556228"/>
    <x v="19"/>
    <x v="0"/>
    <x v="0"/>
    <x v="7"/>
    <x v="7"/>
    <x v="0"/>
    <x v="270"/>
    <x v="1087"/>
    <x v="0"/>
    <s v="No"/>
  </r>
  <r>
    <n v="1252479"/>
    <x v="32"/>
    <x v="0"/>
    <x v="0"/>
    <x v="1"/>
    <x v="1"/>
    <x v="0"/>
    <x v="710"/>
    <x v="770"/>
    <x v="0"/>
    <s v="No"/>
  </r>
  <r>
    <n v="1802808"/>
    <x v="14"/>
    <x v="2"/>
    <x v="2"/>
    <x v="20"/>
    <x v="20"/>
    <x v="0"/>
    <x v="482"/>
    <x v="458"/>
    <x v="0"/>
    <s v="No"/>
  </r>
  <r>
    <n v="775908"/>
    <x v="4"/>
    <x v="3"/>
    <x v="8"/>
    <x v="10"/>
    <x v="10"/>
    <x v="0"/>
    <x v="147"/>
    <x v="218"/>
    <x v="0"/>
    <s v="No"/>
  </r>
  <r>
    <n v="1208857"/>
    <x v="36"/>
    <x v="7"/>
    <x v="21"/>
    <x v="16"/>
    <x v="16"/>
    <x v="0"/>
    <x v="985"/>
    <x v="757"/>
    <x v="0"/>
    <s v="No"/>
  </r>
  <r>
    <n v="1527152"/>
    <x v="0"/>
    <x v="0"/>
    <x v="5"/>
    <x v="7"/>
    <x v="7"/>
    <x v="0"/>
    <x v="384"/>
    <x v="668"/>
    <x v="0"/>
    <s v="Yes"/>
  </r>
  <r>
    <n v="1410731"/>
    <x v="38"/>
    <x v="5"/>
    <x v="9"/>
    <x v="3"/>
    <x v="3"/>
    <x v="0"/>
    <x v="794"/>
    <x v="792"/>
    <x v="0"/>
    <s v="No"/>
  </r>
  <r>
    <n v="2075655"/>
    <x v="47"/>
    <x v="0"/>
    <x v="0"/>
    <x v="20"/>
    <x v="20"/>
    <x v="0"/>
    <x v="510"/>
    <x v="911"/>
    <x v="0"/>
    <s v="No"/>
  </r>
  <r>
    <n v="227156"/>
    <x v="1"/>
    <x v="0"/>
    <x v="0"/>
    <x v="9"/>
    <x v="9"/>
    <x v="0"/>
    <x v="673"/>
    <x v="644"/>
    <x v="0"/>
    <s v="Yes"/>
  </r>
  <r>
    <n v="2103532"/>
    <x v="19"/>
    <x v="5"/>
    <x v="12"/>
    <x v="4"/>
    <x v="4"/>
    <x v="0"/>
    <x v="1162"/>
    <x v="1114"/>
    <x v="0"/>
    <s v="No"/>
  </r>
  <r>
    <n v="1194116"/>
    <x v="1"/>
    <x v="0"/>
    <x v="0"/>
    <x v="1"/>
    <x v="1"/>
    <x v="0"/>
    <x v="770"/>
    <x v="848"/>
    <x v="0"/>
    <s v="No"/>
  </r>
  <r>
    <n v="1033413"/>
    <x v="19"/>
    <x v="5"/>
    <x v="12"/>
    <x v="1"/>
    <x v="1"/>
    <x v="1"/>
    <x v="911"/>
    <x v="92"/>
    <x v="0"/>
    <s v="No"/>
  </r>
  <r>
    <n v="1334476"/>
    <x v="35"/>
    <x v="0"/>
    <x v="0"/>
    <x v="0"/>
    <x v="0"/>
    <x v="0"/>
    <x v="1072"/>
    <x v="1033"/>
    <x v="0"/>
    <s v="No"/>
  </r>
  <r>
    <n v="1154858"/>
    <x v="5"/>
    <x v="1"/>
    <x v="13"/>
    <x v="20"/>
    <x v="20"/>
    <x v="0"/>
    <x v="11"/>
    <x v="11"/>
    <x v="0"/>
    <s v="No"/>
  </r>
  <r>
    <n v="779082"/>
    <x v="179"/>
    <x v="0"/>
    <x v="0"/>
    <x v="13"/>
    <x v="13"/>
    <x v="0"/>
    <x v="950"/>
    <x v="1091"/>
    <x v="0"/>
    <s v="No"/>
  </r>
  <r>
    <n v="1603662"/>
    <x v="50"/>
    <x v="7"/>
    <x v="39"/>
    <x v="9"/>
    <x v="9"/>
    <x v="0"/>
    <x v="100"/>
    <x v="305"/>
    <x v="0"/>
    <s v="No"/>
  </r>
  <r>
    <n v="546673"/>
    <x v="5"/>
    <x v="1"/>
    <x v="22"/>
    <x v="3"/>
    <x v="3"/>
    <x v="0"/>
    <x v="1236"/>
    <x v="1177"/>
    <x v="0"/>
    <s v="No"/>
  </r>
  <r>
    <n v="1870712"/>
    <x v="32"/>
    <x v="0"/>
    <x v="0"/>
    <x v="7"/>
    <x v="7"/>
    <x v="0"/>
    <x v="639"/>
    <x v="603"/>
    <x v="0"/>
    <s v="Yes"/>
  </r>
  <r>
    <n v="1326365"/>
    <x v="1"/>
    <x v="0"/>
    <x v="0"/>
    <x v="7"/>
    <x v="7"/>
    <x v="0"/>
    <x v="1071"/>
    <x v="1019"/>
    <x v="0"/>
    <s v="No"/>
  </r>
  <r>
    <n v="1390578"/>
    <x v="606"/>
    <x v="7"/>
    <x v="19"/>
    <x v="2"/>
    <x v="2"/>
    <x v="0"/>
    <x v="716"/>
    <x v="133"/>
    <x v="0"/>
    <s v="Yes"/>
  </r>
  <r>
    <n v="1215639"/>
    <x v="10"/>
    <x v="2"/>
    <x v="17"/>
    <x v="7"/>
    <x v="7"/>
    <x v="0"/>
    <x v="851"/>
    <x v="757"/>
    <x v="0"/>
    <s v="No"/>
  </r>
  <r>
    <n v="1239304"/>
    <x v="88"/>
    <x v="6"/>
    <x v="11"/>
    <x v="25"/>
    <x v="25"/>
    <x v="0"/>
    <x v="808"/>
    <x v="764"/>
    <x v="0"/>
    <s v="Yes"/>
  </r>
  <r>
    <n v="1796778"/>
    <x v="246"/>
    <x v="0"/>
    <x v="0"/>
    <x v="26"/>
    <x v="26"/>
    <x v="0"/>
    <x v="669"/>
    <x v="642"/>
    <x v="0"/>
    <s v="Yes"/>
  </r>
  <r>
    <n v="553963"/>
    <x v="19"/>
    <x v="0"/>
    <x v="0"/>
    <x v="9"/>
    <x v="9"/>
    <x v="2"/>
    <x v="245"/>
    <x v="239"/>
    <x v="0"/>
    <s v="No"/>
  </r>
  <r>
    <n v="606033"/>
    <x v="104"/>
    <x v="1"/>
    <x v="1"/>
    <x v="14"/>
    <x v="14"/>
    <x v="0"/>
    <x v="622"/>
    <x v="585"/>
    <x v="0"/>
    <s v="No"/>
  </r>
  <r>
    <n v="1541577"/>
    <x v="17"/>
    <x v="3"/>
    <x v="8"/>
    <x v="14"/>
    <x v="14"/>
    <x v="0"/>
    <x v="621"/>
    <x v="1097"/>
    <x v="0"/>
    <s v="Yes"/>
  </r>
  <r>
    <n v="1829579"/>
    <x v="10"/>
    <x v="5"/>
    <x v="14"/>
    <x v="0"/>
    <x v="0"/>
    <x v="0"/>
    <x v="1049"/>
    <x v="1002"/>
    <x v="0"/>
    <s v="No"/>
  </r>
  <r>
    <n v="778419"/>
    <x v="165"/>
    <x v="0"/>
    <x v="0"/>
    <x v="9"/>
    <x v="9"/>
    <x v="0"/>
    <x v="950"/>
    <x v="386"/>
    <x v="0"/>
    <s v="No"/>
  </r>
  <r>
    <n v="486140"/>
    <x v="935"/>
    <x v="1"/>
    <x v="1"/>
    <x v="7"/>
    <x v="7"/>
    <x v="0"/>
    <x v="626"/>
    <x v="590"/>
    <x v="0"/>
    <s v="No"/>
  </r>
  <r>
    <n v="852660"/>
    <x v="312"/>
    <x v="4"/>
    <x v="26"/>
    <x v="39"/>
    <x v="39"/>
    <x v="0"/>
    <x v="143"/>
    <x v="139"/>
    <x v="0"/>
    <s v="No"/>
  </r>
  <r>
    <n v="1732695"/>
    <x v="8"/>
    <x v="2"/>
    <x v="24"/>
    <x v="0"/>
    <x v="0"/>
    <x v="0"/>
    <x v="9"/>
    <x v="9"/>
    <x v="0"/>
    <s v="No"/>
  </r>
  <r>
    <n v="1906992"/>
    <x v="128"/>
    <x v="5"/>
    <x v="12"/>
    <x v="7"/>
    <x v="7"/>
    <x v="3"/>
    <x v="241"/>
    <x v="235"/>
    <x v="0"/>
    <s v="No"/>
  </r>
  <r>
    <n v="1617263"/>
    <x v="14"/>
    <x v="0"/>
    <x v="0"/>
    <x v="9"/>
    <x v="9"/>
    <x v="2"/>
    <x v="357"/>
    <x v="484"/>
    <x v="0"/>
    <s v="No"/>
  </r>
  <r>
    <n v="1435519"/>
    <x v="22"/>
    <x v="0"/>
    <x v="42"/>
    <x v="0"/>
    <x v="0"/>
    <x v="0"/>
    <x v="540"/>
    <x v="696"/>
    <x v="0"/>
    <s v="Yes"/>
  </r>
  <r>
    <n v="951539"/>
    <x v="19"/>
    <x v="0"/>
    <x v="0"/>
    <x v="3"/>
    <x v="3"/>
    <x v="0"/>
    <x v="550"/>
    <x v="631"/>
    <x v="0"/>
    <s v="Yes"/>
  </r>
  <r>
    <n v="981801"/>
    <x v="19"/>
    <x v="5"/>
    <x v="9"/>
    <x v="4"/>
    <x v="4"/>
    <x v="0"/>
    <x v="98"/>
    <x v="293"/>
    <x v="0"/>
    <s v="Yes"/>
  </r>
  <r>
    <n v="608221"/>
    <x v="46"/>
    <x v="1"/>
    <x v="22"/>
    <x v="7"/>
    <x v="7"/>
    <x v="0"/>
    <x v="349"/>
    <x v="243"/>
    <x v="0"/>
    <s v="No"/>
  </r>
  <r>
    <n v="1650553"/>
    <x v="890"/>
    <x v="1"/>
    <x v="4"/>
    <x v="13"/>
    <x v="13"/>
    <x v="0"/>
    <x v="1165"/>
    <x v="349"/>
    <x v="0"/>
    <s v="No"/>
  </r>
  <r>
    <n v="947505"/>
    <x v="10"/>
    <x v="2"/>
    <x v="57"/>
    <x v="13"/>
    <x v="13"/>
    <x v="0"/>
    <x v="289"/>
    <x v="631"/>
    <x v="0"/>
    <s v="Yes"/>
  </r>
  <r>
    <n v="409180"/>
    <x v="25"/>
    <x v="2"/>
    <x v="35"/>
    <x v="10"/>
    <x v="10"/>
    <x v="0"/>
    <x v="1047"/>
    <x v="837"/>
    <x v="0"/>
    <s v="Yes"/>
  </r>
  <r>
    <n v="453241"/>
    <x v="33"/>
    <x v="4"/>
    <x v="32"/>
    <x v="23"/>
    <x v="23"/>
    <x v="0"/>
    <x v="467"/>
    <x v="443"/>
    <x v="0"/>
    <s v="No"/>
  </r>
  <r>
    <n v="1601077"/>
    <x v="4"/>
    <x v="3"/>
    <x v="3"/>
    <x v="14"/>
    <x v="14"/>
    <x v="0"/>
    <x v="382"/>
    <x v="886"/>
    <x v="0"/>
    <s v="No"/>
  </r>
  <r>
    <n v="2024295"/>
    <x v="110"/>
    <x v="5"/>
    <x v="36"/>
    <x v="44"/>
    <x v="43"/>
    <x v="0"/>
    <x v="192"/>
    <x v="185"/>
    <x v="0"/>
    <s v="No"/>
  </r>
  <r>
    <n v="266779"/>
    <x v="22"/>
    <x v="2"/>
    <x v="57"/>
    <x v="18"/>
    <x v="18"/>
    <x v="3"/>
    <x v="90"/>
    <x v="943"/>
    <x v="0"/>
    <s v="Yes"/>
  </r>
  <r>
    <n v="499965"/>
    <x v="14"/>
    <x v="2"/>
    <x v="24"/>
    <x v="15"/>
    <x v="15"/>
    <x v="0"/>
    <x v="283"/>
    <x v="496"/>
    <x v="0"/>
    <s v="Yes"/>
  </r>
  <r>
    <n v="1337323"/>
    <x v="10"/>
    <x v="0"/>
    <x v="0"/>
    <x v="1"/>
    <x v="1"/>
    <x v="0"/>
    <x v="1088"/>
    <x v="993"/>
    <x v="0"/>
    <s v="Yes"/>
  </r>
  <r>
    <n v="651358"/>
    <x v="1"/>
    <x v="0"/>
    <x v="5"/>
    <x v="7"/>
    <x v="7"/>
    <x v="0"/>
    <x v="1141"/>
    <x v="843"/>
    <x v="0"/>
    <s v="Yes"/>
  </r>
  <r>
    <n v="1776579"/>
    <x v="62"/>
    <x v="2"/>
    <x v="24"/>
    <x v="7"/>
    <x v="7"/>
    <x v="0"/>
    <x v="1021"/>
    <x v="980"/>
    <x v="0"/>
    <s v="No"/>
  </r>
  <r>
    <n v="641063"/>
    <x v="33"/>
    <x v="1"/>
    <x v="22"/>
    <x v="33"/>
    <x v="33"/>
    <x v="0"/>
    <x v="223"/>
    <x v="219"/>
    <x v="0"/>
    <s v="No"/>
  </r>
  <r>
    <n v="1384265"/>
    <x v="16"/>
    <x v="1"/>
    <x v="1"/>
    <x v="5"/>
    <x v="5"/>
    <x v="0"/>
    <x v="120"/>
    <x v="118"/>
    <x v="0"/>
    <s v="No"/>
  </r>
  <r>
    <n v="1797515"/>
    <x v="4"/>
    <x v="3"/>
    <x v="8"/>
    <x v="9"/>
    <x v="9"/>
    <x v="0"/>
    <x v="41"/>
    <x v="197"/>
    <x v="0"/>
    <s v="No"/>
  </r>
  <r>
    <n v="1709720"/>
    <x v="19"/>
    <x v="5"/>
    <x v="9"/>
    <x v="13"/>
    <x v="13"/>
    <x v="0"/>
    <x v="1201"/>
    <x v="1150"/>
    <x v="0"/>
    <s v="No"/>
  </r>
  <r>
    <n v="996641"/>
    <x v="448"/>
    <x v="1"/>
    <x v="4"/>
    <x v="7"/>
    <x v="7"/>
    <x v="0"/>
    <x v="734"/>
    <x v="697"/>
    <x v="0"/>
    <s v="Yes"/>
  </r>
  <r>
    <n v="685675"/>
    <x v="123"/>
    <x v="7"/>
    <x v="19"/>
    <x v="12"/>
    <x v="12"/>
    <x v="0"/>
    <x v="478"/>
    <x v="766"/>
    <x v="0"/>
    <s v="No"/>
  </r>
  <r>
    <n v="655093"/>
    <x v="895"/>
    <x v="1"/>
    <x v="1"/>
    <x v="50"/>
    <x v="48"/>
    <x v="0"/>
    <x v="1193"/>
    <x v="1300"/>
    <x v="0"/>
    <s v="Yes"/>
  </r>
  <r>
    <n v="1499996"/>
    <x v="8"/>
    <x v="0"/>
    <x v="42"/>
    <x v="5"/>
    <x v="5"/>
    <x v="0"/>
    <x v="1184"/>
    <x v="1173"/>
    <x v="0"/>
    <s v="No"/>
  </r>
  <r>
    <n v="884195"/>
    <x v="7"/>
    <x v="4"/>
    <x v="6"/>
    <x v="59"/>
    <x v="34"/>
    <x v="0"/>
    <x v="198"/>
    <x v="192"/>
    <x v="0"/>
    <s v="No"/>
  </r>
  <r>
    <n v="1557445"/>
    <x v="8"/>
    <x v="2"/>
    <x v="24"/>
    <x v="20"/>
    <x v="20"/>
    <x v="0"/>
    <x v="270"/>
    <x v="1087"/>
    <x v="0"/>
    <s v="No"/>
  </r>
  <r>
    <n v="1829026"/>
    <x v="59"/>
    <x v="1"/>
    <x v="1"/>
    <x v="20"/>
    <x v="20"/>
    <x v="0"/>
    <x v="1129"/>
    <x v="1077"/>
    <x v="0"/>
    <s v="No"/>
  </r>
  <r>
    <n v="1962253"/>
    <x v="18"/>
    <x v="0"/>
    <x v="0"/>
    <x v="14"/>
    <x v="14"/>
    <x v="0"/>
    <x v="323"/>
    <x v="68"/>
    <x v="0"/>
    <s v="No"/>
  </r>
  <r>
    <n v="1760204"/>
    <x v="8"/>
    <x v="0"/>
    <x v="37"/>
    <x v="7"/>
    <x v="7"/>
    <x v="0"/>
    <x v="263"/>
    <x v="408"/>
    <x v="0"/>
    <s v="Yes"/>
  </r>
  <r>
    <n v="2020791"/>
    <x v="84"/>
    <x v="0"/>
    <x v="0"/>
    <x v="12"/>
    <x v="12"/>
    <x v="1"/>
    <x v="214"/>
    <x v="185"/>
    <x v="0"/>
    <s v="Yes"/>
  </r>
  <r>
    <n v="1872033"/>
    <x v="10"/>
    <x v="2"/>
    <x v="2"/>
    <x v="7"/>
    <x v="7"/>
    <x v="0"/>
    <x v="189"/>
    <x v="181"/>
    <x v="0"/>
    <s v="Yes"/>
  </r>
  <r>
    <n v="705577"/>
    <x v="10"/>
    <x v="0"/>
    <x v="5"/>
    <x v="26"/>
    <x v="26"/>
    <x v="0"/>
    <x v="1224"/>
    <x v="865"/>
    <x v="0"/>
    <s v="No"/>
  </r>
  <r>
    <n v="777350"/>
    <x v="4"/>
    <x v="3"/>
    <x v="25"/>
    <x v="9"/>
    <x v="9"/>
    <x v="0"/>
    <x v="562"/>
    <x v="528"/>
    <x v="0"/>
    <s v="Yes"/>
  </r>
  <r>
    <n v="760470"/>
    <x v="10"/>
    <x v="2"/>
    <x v="10"/>
    <x v="14"/>
    <x v="14"/>
    <x v="0"/>
    <x v="1300"/>
    <x v="1245"/>
    <x v="0"/>
    <s v="No"/>
  </r>
  <r>
    <n v="907607"/>
    <x v="16"/>
    <x v="7"/>
    <x v="19"/>
    <x v="26"/>
    <x v="26"/>
    <x v="0"/>
    <x v="634"/>
    <x v="989"/>
    <x v="0"/>
    <s v="No"/>
  </r>
  <r>
    <n v="1989887"/>
    <x v="206"/>
    <x v="4"/>
    <x v="6"/>
    <x v="9"/>
    <x v="9"/>
    <x v="0"/>
    <x v="408"/>
    <x v="536"/>
    <x v="0"/>
    <s v="No"/>
  </r>
  <r>
    <n v="309937"/>
    <x v="33"/>
    <x v="4"/>
    <x v="19"/>
    <x v="20"/>
    <x v="20"/>
    <x v="0"/>
    <x v="8"/>
    <x v="978"/>
    <x v="0"/>
    <s v="No"/>
  </r>
  <r>
    <n v="449140"/>
    <x v="10"/>
    <x v="2"/>
    <x v="17"/>
    <x v="12"/>
    <x v="12"/>
    <x v="3"/>
    <x v="1146"/>
    <x v="1095"/>
    <x v="0"/>
    <s v="No"/>
  </r>
  <r>
    <n v="410713"/>
    <x v="14"/>
    <x v="5"/>
    <x v="9"/>
    <x v="12"/>
    <x v="12"/>
    <x v="0"/>
    <x v="705"/>
    <x v="1013"/>
    <x v="0"/>
    <s v="No"/>
  </r>
  <r>
    <n v="1454925"/>
    <x v="41"/>
    <x v="1"/>
    <x v="1"/>
    <x v="18"/>
    <x v="18"/>
    <x v="3"/>
    <x v="782"/>
    <x v="593"/>
    <x v="0"/>
    <s v="No"/>
  </r>
  <r>
    <n v="1838840"/>
    <x v="106"/>
    <x v="0"/>
    <x v="37"/>
    <x v="13"/>
    <x v="13"/>
    <x v="0"/>
    <x v="325"/>
    <x v="348"/>
    <x v="0"/>
    <s v="No"/>
  </r>
  <r>
    <n v="1413283"/>
    <x v="14"/>
    <x v="2"/>
    <x v="2"/>
    <x v="12"/>
    <x v="12"/>
    <x v="0"/>
    <x v="318"/>
    <x v="932"/>
    <x v="0"/>
    <s v="Yes"/>
  </r>
  <r>
    <n v="1581779"/>
    <x v="21"/>
    <x v="2"/>
    <x v="47"/>
    <x v="1"/>
    <x v="1"/>
    <x v="0"/>
    <x v="144"/>
    <x v="140"/>
    <x v="0"/>
    <s v="No"/>
  </r>
  <r>
    <n v="236026"/>
    <x v="8"/>
    <x v="5"/>
    <x v="15"/>
    <x v="26"/>
    <x v="26"/>
    <x v="3"/>
    <x v="617"/>
    <x v="579"/>
    <x v="0"/>
    <s v="No"/>
  </r>
  <r>
    <n v="1601252"/>
    <x v="35"/>
    <x v="0"/>
    <x v="37"/>
    <x v="26"/>
    <x v="26"/>
    <x v="0"/>
    <x v="382"/>
    <x v="886"/>
    <x v="0"/>
    <s v="No"/>
  </r>
  <r>
    <n v="995770"/>
    <x v="30"/>
    <x v="5"/>
    <x v="14"/>
    <x v="12"/>
    <x v="12"/>
    <x v="0"/>
    <x v="796"/>
    <x v="299"/>
    <x v="0"/>
    <s v="No"/>
  </r>
  <r>
    <n v="1564581"/>
    <x v="50"/>
    <x v="7"/>
    <x v="21"/>
    <x v="12"/>
    <x v="12"/>
    <x v="0"/>
    <x v="391"/>
    <x v="261"/>
    <x v="0"/>
    <s v="No"/>
  </r>
  <r>
    <n v="608655"/>
    <x v="19"/>
    <x v="5"/>
    <x v="12"/>
    <x v="1"/>
    <x v="1"/>
    <x v="3"/>
    <x v="1018"/>
    <x v="315"/>
    <x v="0"/>
    <s v="Yes"/>
  </r>
  <r>
    <n v="224117"/>
    <x v="8"/>
    <x v="5"/>
    <x v="9"/>
    <x v="9"/>
    <x v="9"/>
    <x v="0"/>
    <x v="552"/>
    <x v="1165"/>
    <x v="0"/>
    <s v="No"/>
  </r>
  <r>
    <n v="1905598"/>
    <x v="13"/>
    <x v="0"/>
    <x v="0"/>
    <x v="24"/>
    <x v="24"/>
    <x v="0"/>
    <x v="241"/>
    <x v="235"/>
    <x v="0"/>
    <s v="No"/>
  </r>
  <r>
    <n v="1093908"/>
    <x v="312"/>
    <x v="4"/>
    <x v="26"/>
    <x v="5"/>
    <x v="5"/>
    <x v="0"/>
    <x v="43"/>
    <x v="41"/>
    <x v="0"/>
    <s v="No"/>
  </r>
  <r>
    <n v="1078553"/>
    <x v="129"/>
    <x v="5"/>
    <x v="12"/>
    <x v="0"/>
    <x v="0"/>
    <x v="2"/>
    <x v="648"/>
    <x v="259"/>
    <x v="0"/>
    <s v="No"/>
  </r>
  <r>
    <n v="1218254"/>
    <x v="62"/>
    <x v="2"/>
    <x v="38"/>
    <x v="19"/>
    <x v="19"/>
    <x v="1"/>
    <x v="999"/>
    <x v="150"/>
    <x v="0"/>
    <s v="Yes"/>
  </r>
  <r>
    <n v="571586"/>
    <x v="18"/>
    <x v="0"/>
    <x v="0"/>
    <x v="18"/>
    <x v="18"/>
    <x v="0"/>
    <x v="86"/>
    <x v="112"/>
    <x v="0"/>
    <s v="Yes"/>
  </r>
  <r>
    <n v="1639145"/>
    <x v="185"/>
    <x v="1"/>
    <x v="4"/>
    <x v="13"/>
    <x v="13"/>
    <x v="3"/>
    <x v="206"/>
    <x v="196"/>
    <x v="0"/>
    <s v="No"/>
  </r>
  <r>
    <n v="1610731"/>
    <x v="232"/>
    <x v="1"/>
    <x v="22"/>
    <x v="25"/>
    <x v="25"/>
    <x v="0"/>
    <x v="148"/>
    <x v="144"/>
    <x v="0"/>
    <s v="No"/>
  </r>
  <r>
    <n v="683907"/>
    <x v="8"/>
    <x v="2"/>
    <x v="48"/>
    <x v="9"/>
    <x v="9"/>
    <x v="3"/>
    <x v="461"/>
    <x v="437"/>
    <x v="0"/>
    <s v="No"/>
  </r>
  <r>
    <n v="1635952"/>
    <x v="20"/>
    <x v="2"/>
    <x v="35"/>
    <x v="5"/>
    <x v="5"/>
    <x v="0"/>
    <x v="79"/>
    <x v="76"/>
    <x v="0"/>
    <s v="No"/>
  </r>
  <r>
    <n v="1118683"/>
    <x v="51"/>
    <x v="2"/>
    <x v="24"/>
    <x v="18"/>
    <x v="18"/>
    <x v="0"/>
    <x v="1284"/>
    <x v="942"/>
    <x v="0"/>
    <s v="Yes"/>
  </r>
  <r>
    <n v="365567"/>
    <x v="8"/>
    <x v="0"/>
    <x v="0"/>
    <x v="34"/>
    <x v="34"/>
    <x v="1"/>
    <x v="693"/>
    <x v="660"/>
    <x v="0"/>
    <s v="Yes"/>
  </r>
  <r>
    <n v="364683"/>
    <x v="8"/>
    <x v="0"/>
    <x v="5"/>
    <x v="20"/>
    <x v="20"/>
    <x v="0"/>
    <x v="1039"/>
    <x v="775"/>
    <x v="0"/>
    <s v="No"/>
  </r>
  <r>
    <n v="1089487"/>
    <x v="257"/>
    <x v="7"/>
    <x v="21"/>
    <x v="1"/>
    <x v="1"/>
    <x v="0"/>
    <x v="1043"/>
    <x v="952"/>
    <x v="0"/>
    <s v="No"/>
  </r>
  <r>
    <n v="816183"/>
    <x v="1"/>
    <x v="0"/>
    <x v="0"/>
    <x v="21"/>
    <x v="21"/>
    <x v="0"/>
    <x v="897"/>
    <x v="1196"/>
    <x v="0"/>
    <s v="Yes"/>
  </r>
  <r>
    <n v="1559035"/>
    <x v="5"/>
    <x v="1"/>
    <x v="22"/>
    <x v="7"/>
    <x v="7"/>
    <x v="0"/>
    <x v="575"/>
    <x v="540"/>
    <x v="0"/>
    <s v="No"/>
  </r>
  <r>
    <n v="2006110"/>
    <x v="8"/>
    <x v="5"/>
    <x v="36"/>
    <x v="26"/>
    <x v="26"/>
    <x v="0"/>
    <x v="166"/>
    <x v="159"/>
    <x v="0"/>
    <s v="No"/>
  </r>
  <r>
    <n v="556989"/>
    <x v="16"/>
    <x v="2"/>
    <x v="24"/>
    <x v="15"/>
    <x v="15"/>
    <x v="0"/>
    <x v="914"/>
    <x v="906"/>
    <x v="0"/>
    <s v="No"/>
  </r>
  <r>
    <n v="1004221"/>
    <x v="33"/>
    <x v="4"/>
    <x v="6"/>
    <x v="10"/>
    <x v="10"/>
    <x v="0"/>
    <x v="804"/>
    <x v="759"/>
    <x v="0"/>
    <s v="Yes"/>
  </r>
  <r>
    <n v="703657"/>
    <x v="51"/>
    <x v="1"/>
    <x v="4"/>
    <x v="33"/>
    <x v="33"/>
    <x v="0"/>
    <x v="1224"/>
    <x v="865"/>
    <x v="0"/>
    <s v="No"/>
  </r>
  <r>
    <n v="482986"/>
    <x v="47"/>
    <x v="5"/>
    <x v="9"/>
    <x v="5"/>
    <x v="5"/>
    <x v="1"/>
    <x v="221"/>
    <x v="215"/>
    <x v="0"/>
    <s v="No"/>
  </r>
  <r>
    <n v="925771"/>
    <x v="19"/>
    <x v="5"/>
    <x v="9"/>
    <x v="7"/>
    <x v="7"/>
    <x v="1"/>
    <x v="700"/>
    <x v="328"/>
    <x v="0"/>
    <s v="No"/>
  </r>
  <r>
    <n v="1600689"/>
    <x v="144"/>
    <x v="5"/>
    <x v="12"/>
    <x v="16"/>
    <x v="16"/>
    <x v="0"/>
    <x v="382"/>
    <x v="886"/>
    <x v="0"/>
    <s v="No"/>
  </r>
  <r>
    <n v="560871"/>
    <x v="16"/>
    <x v="5"/>
    <x v="12"/>
    <x v="33"/>
    <x v="33"/>
    <x v="1"/>
    <x v="1048"/>
    <x v="1069"/>
    <x v="0"/>
    <s v="No"/>
  </r>
  <r>
    <n v="1719215"/>
    <x v="18"/>
    <x v="0"/>
    <x v="0"/>
    <x v="14"/>
    <x v="14"/>
    <x v="0"/>
    <x v="114"/>
    <x v="384"/>
    <x v="0"/>
    <s v="Yes"/>
  </r>
  <r>
    <n v="895471"/>
    <x v="49"/>
    <x v="0"/>
    <x v="0"/>
    <x v="18"/>
    <x v="18"/>
    <x v="0"/>
    <x v="492"/>
    <x v="465"/>
    <x v="0"/>
    <s v="No"/>
  </r>
  <r>
    <n v="1501380"/>
    <x v="191"/>
    <x v="1"/>
    <x v="1"/>
    <x v="13"/>
    <x v="13"/>
    <x v="0"/>
    <x v="771"/>
    <x v="730"/>
    <x v="0"/>
    <s v="No"/>
  </r>
  <r>
    <n v="2070528"/>
    <x v="33"/>
    <x v="4"/>
    <x v="6"/>
    <x v="7"/>
    <x v="7"/>
    <x v="0"/>
    <x v="199"/>
    <x v="375"/>
    <x v="0"/>
    <s v="No"/>
  </r>
  <r>
    <n v="1908021"/>
    <x v="220"/>
    <x v="0"/>
    <x v="0"/>
    <x v="7"/>
    <x v="7"/>
    <x v="1"/>
    <x v="241"/>
    <x v="131"/>
    <x v="0"/>
    <s v="Yes"/>
  </r>
  <r>
    <n v="1858408"/>
    <x v="188"/>
    <x v="1"/>
    <x v="27"/>
    <x v="0"/>
    <x v="0"/>
    <x v="0"/>
    <x v="184"/>
    <x v="788"/>
    <x v="0"/>
    <s v="No"/>
  </r>
  <r>
    <n v="839079"/>
    <x v="1"/>
    <x v="0"/>
    <x v="0"/>
    <x v="10"/>
    <x v="10"/>
    <x v="0"/>
    <x v="175"/>
    <x v="571"/>
    <x v="0"/>
    <s v="Yes"/>
  </r>
  <r>
    <n v="1733411"/>
    <x v="378"/>
    <x v="7"/>
    <x v="39"/>
    <x v="40"/>
    <x v="40"/>
    <x v="0"/>
    <x v="9"/>
    <x v="9"/>
    <x v="1"/>
    <s v="Yes"/>
  </r>
  <r>
    <n v="746088"/>
    <x v="217"/>
    <x v="1"/>
    <x v="1"/>
    <x v="13"/>
    <x v="13"/>
    <x v="0"/>
    <x v="1150"/>
    <x v="797"/>
    <x v="0"/>
    <s v="No"/>
  </r>
  <r>
    <n v="949706"/>
    <x v="437"/>
    <x v="1"/>
    <x v="22"/>
    <x v="12"/>
    <x v="12"/>
    <x v="3"/>
    <x v="360"/>
    <x v="342"/>
    <x v="0"/>
    <s v="Yes"/>
  </r>
  <r>
    <n v="1731091"/>
    <x v="8"/>
    <x v="5"/>
    <x v="9"/>
    <x v="9"/>
    <x v="9"/>
    <x v="0"/>
    <x v="225"/>
    <x v="221"/>
    <x v="0"/>
    <s v="No"/>
  </r>
  <r>
    <n v="1252255"/>
    <x v="295"/>
    <x v="5"/>
    <x v="15"/>
    <x v="14"/>
    <x v="14"/>
    <x v="0"/>
    <x v="710"/>
    <x v="770"/>
    <x v="0"/>
    <s v="No"/>
  </r>
  <r>
    <n v="1579019"/>
    <x v="30"/>
    <x v="5"/>
    <x v="9"/>
    <x v="35"/>
    <x v="35"/>
    <x v="0"/>
    <x v="236"/>
    <x v="749"/>
    <x v="0"/>
    <s v="No"/>
  </r>
  <r>
    <n v="1407083"/>
    <x v="10"/>
    <x v="2"/>
    <x v="38"/>
    <x v="4"/>
    <x v="4"/>
    <x v="0"/>
    <x v="593"/>
    <x v="558"/>
    <x v="0"/>
    <s v="No"/>
  </r>
  <r>
    <n v="713540"/>
    <x v="220"/>
    <x v="0"/>
    <x v="0"/>
    <x v="5"/>
    <x v="5"/>
    <x v="0"/>
    <x v="400"/>
    <x v="382"/>
    <x v="0"/>
    <s v="Yes"/>
  </r>
  <r>
    <n v="518644"/>
    <x v="10"/>
    <x v="0"/>
    <x v="0"/>
    <x v="42"/>
    <x v="42"/>
    <x v="0"/>
    <x v="720"/>
    <x v="534"/>
    <x v="0"/>
    <s v="Yes"/>
  </r>
  <r>
    <n v="1650865"/>
    <x v="9"/>
    <x v="3"/>
    <x v="44"/>
    <x v="3"/>
    <x v="3"/>
    <x v="0"/>
    <x v="1165"/>
    <x v="1116"/>
    <x v="0"/>
    <s v="Yes"/>
  </r>
  <r>
    <n v="1666027"/>
    <x v="15"/>
    <x v="1"/>
    <x v="13"/>
    <x v="9"/>
    <x v="9"/>
    <x v="0"/>
    <x v="55"/>
    <x v="850"/>
    <x v="0"/>
    <s v="No"/>
  </r>
  <r>
    <n v="2004146"/>
    <x v="50"/>
    <x v="7"/>
    <x v="21"/>
    <x v="7"/>
    <x v="7"/>
    <x v="0"/>
    <x v="378"/>
    <x v="505"/>
    <x v="0"/>
    <s v="No"/>
  </r>
  <r>
    <n v="1156302"/>
    <x v="25"/>
    <x v="2"/>
    <x v="35"/>
    <x v="9"/>
    <x v="9"/>
    <x v="0"/>
    <x v="330"/>
    <x v="931"/>
    <x v="0"/>
    <s v="No"/>
  </r>
  <r>
    <n v="723488"/>
    <x v="9"/>
    <x v="3"/>
    <x v="3"/>
    <x v="0"/>
    <x v="0"/>
    <x v="0"/>
    <x v="776"/>
    <x v="377"/>
    <x v="0"/>
    <s v="No"/>
  </r>
  <r>
    <n v="2037029"/>
    <x v="51"/>
    <x v="2"/>
    <x v="24"/>
    <x v="27"/>
    <x v="27"/>
    <x v="3"/>
    <x v="1116"/>
    <x v="869"/>
    <x v="0"/>
    <s v="No"/>
  </r>
  <r>
    <n v="1031340"/>
    <x v="168"/>
    <x v="1"/>
    <x v="22"/>
    <x v="25"/>
    <x v="25"/>
    <x v="3"/>
    <x v="95"/>
    <x v="92"/>
    <x v="0"/>
    <s v="No"/>
  </r>
  <r>
    <n v="1855885"/>
    <x v="182"/>
    <x v="7"/>
    <x v="21"/>
    <x v="1"/>
    <x v="1"/>
    <x v="0"/>
    <x v="191"/>
    <x v="720"/>
    <x v="0"/>
    <s v="No"/>
  </r>
  <r>
    <n v="1807608"/>
    <x v="16"/>
    <x v="2"/>
    <x v="24"/>
    <x v="4"/>
    <x v="4"/>
    <x v="0"/>
    <x v="1213"/>
    <x v="1157"/>
    <x v="0"/>
    <s v="No"/>
  </r>
  <r>
    <n v="1799344"/>
    <x v="205"/>
    <x v="7"/>
    <x v="21"/>
    <x v="7"/>
    <x v="7"/>
    <x v="0"/>
    <x v="459"/>
    <x v="39"/>
    <x v="0"/>
    <s v="No"/>
  </r>
  <r>
    <n v="847115"/>
    <x v="515"/>
    <x v="1"/>
    <x v="13"/>
    <x v="0"/>
    <x v="0"/>
    <x v="0"/>
    <x v="1136"/>
    <x v="1081"/>
    <x v="0"/>
    <s v="No"/>
  </r>
  <r>
    <n v="499623"/>
    <x v="14"/>
    <x v="2"/>
    <x v="10"/>
    <x v="7"/>
    <x v="7"/>
    <x v="3"/>
    <x v="749"/>
    <x v="141"/>
    <x v="0"/>
    <s v="No"/>
  </r>
  <r>
    <n v="1984247"/>
    <x v="779"/>
    <x v="1"/>
    <x v="4"/>
    <x v="7"/>
    <x v="7"/>
    <x v="0"/>
    <x v="212"/>
    <x v="206"/>
    <x v="0"/>
    <s v="No"/>
  </r>
  <r>
    <n v="897926"/>
    <x v="13"/>
    <x v="0"/>
    <x v="5"/>
    <x v="14"/>
    <x v="14"/>
    <x v="0"/>
    <x v="565"/>
    <x v="531"/>
    <x v="0"/>
    <s v="No"/>
  </r>
  <r>
    <n v="2005025"/>
    <x v="8"/>
    <x v="2"/>
    <x v="20"/>
    <x v="9"/>
    <x v="9"/>
    <x v="0"/>
    <x v="429"/>
    <x v="411"/>
    <x v="0"/>
    <s v="Yes"/>
  </r>
  <r>
    <n v="1864684"/>
    <x v="5"/>
    <x v="1"/>
    <x v="1"/>
    <x v="0"/>
    <x v="0"/>
    <x v="0"/>
    <x v="373"/>
    <x v="624"/>
    <x v="0"/>
    <s v="Yes"/>
  </r>
  <r>
    <n v="829427"/>
    <x v="21"/>
    <x v="2"/>
    <x v="34"/>
    <x v="10"/>
    <x v="10"/>
    <x v="0"/>
    <x v="231"/>
    <x v="622"/>
    <x v="0"/>
    <s v="No"/>
  </r>
  <r>
    <n v="797145"/>
    <x v="14"/>
    <x v="0"/>
    <x v="42"/>
    <x v="0"/>
    <x v="0"/>
    <x v="0"/>
    <x v="269"/>
    <x v="260"/>
    <x v="0"/>
    <s v="No"/>
  </r>
  <r>
    <n v="1564029"/>
    <x v="14"/>
    <x v="7"/>
    <x v="21"/>
    <x v="18"/>
    <x v="18"/>
    <x v="0"/>
    <x v="470"/>
    <x v="684"/>
    <x v="0"/>
    <s v="No"/>
  </r>
  <r>
    <n v="2157500"/>
    <x v="9"/>
    <x v="3"/>
    <x v="8"/>
    <x v="14"/>
    <x v="14"/>
    <x v="0"/>
    <x v="563"/>
    <x v="529"/>
    <x v="0"/>
    <s v="Yes"/>
  </r>
  <r>
    <n v="1632424"/>
    <x v="10"/>
    <x v="2"/>
    <x v="24"/>
    <x v="33"/>
    <x v="33"/>
    <x v="0"/>
    <x v="39"/>
    <x v="37"/>
    <x v="0"/>
    <s v="No"/>
  </r>
  <r>
    <n v="2067749"/>
    <x v="14"/>
    <x v="2"/>
    <x v="20"/>
    <x v="24"/>
    <x v="24"/>
    <x v="3"/>
    <x v="33"/>
    <x v="46"/>
    <x v="0"/>
    <s v="No"/>
  </r>
  <r>
    <n v="2074776"/>
    <x v="115"/>
    <x v="1"/>
    <x v="22"/>
    <x v="7"/>
    <x v="7"/>
    <x v="0"/>
    <x v="456"/>
    <x v="485"/>
    <x v="0"/>
    <s v="No"/>
  </r>
  <r>
    <n v="1825977"/>
    <x v="14"/>
    <x v="1"/>
    <x v="13"/>
    <x v="7"/>
    <x v="7"/>
    <x v="0"/>
    <x v="1129"/>
    <x v="1077"/>
    <x v="0"/>
    <s v="No"/>
  </r>
  <r>
    <n v="1517379"/>
    <x v="30"/>
    <x v="0"/>
    <x v="0"/>
    <x v="10"/>
    <x v="10"/>
    <x v="0"/>
    <x v="244"/>
    <x v="238"/>
    <x v="0"/>
    <s v="No"/>
  </r>
  <r>
    <n v="760904"/>
    <x v="5"/>
    <x v="1"/>
    <x v="4"/>
    <x v="31"/>
    <x v="31"/>
    <x v="0"/>
    <x v="836"/>
    <x v="827"/>
    <x v="0"/>
    <s v="No"/>
  </r>
  <r>
    <n v="416822"/>
    <x v="16"/>
    <x v="2"/>
    <x v="24"/>
    <x v="27"/>
    <x v="27"/>
    <x v="1"/>
    <x v="682"/>
    <x v="498"/>
    <x v="0"/>
    <s v="Yes"/>
  </r>
  <r>
    <n v="902716"/>
    <x v="756"/>
    <x v="1"/>
    <x v="27"/>
    <x v="33"/>
    <x v="33"/>
    <x v="0"/>
    <x v="353"/>
    <x v="711"/>
    <x v="0"/>
    <s v="Yes"/>
  </r>
  <r>
    <n v="826137"/>
    <x v="115"/>
    <x v="1"/>
    <x v="22"/>
    <x v="7"/>
    <x v="7"/>
    <x v="0"/>
    <x v="584"/>
    <x v="1046"/>
    <x v="0"/>
    <s v="No"/>
  </r>
  <r>
    <n v="1384129"/>
    <x v="10"/>
    <x v="0"/>
    <x v="5"/>
    <x v="0"/>
    <x v="0"/>
    <x v="0"/>
    <x v="222"/>
    <x v="216"/>
    <x v="0"/>
    <s v="No"/>
  </r>
  <r>
    <n v="1081203"/>
    <x v="936"/>
    <x v="3"/>
    <x v="3"/>
    <x v="13"/>
    <x v="13"/>
    <x v="0"/>
    <x v="91"/>
    <x v="88"/>
    <x v="0"/>
    <s v="Yes"/>
  </r>
  <r>
    <n v="1112533"/>
    <x v="17"/>
    <x v="3"/>
    <x v="25"/>
    <x v="7"/>
    <x v="7"/>
    <x v="0"/>
    <x v="615"/>
    <x v="577"/>
    <x v="0"/>
    <s v="No"/>
  </r>
  <r>
    <n v="1382646"/>
    <x v="20"/>
    <x v="5"/>
    <x v="12"/>
    <x v="2"/>
    <x v="2"/>
    <x v="1"/>
    <x v="120"/>
    <x v="514"/>
    <x v="0"/>
    <s v="No"/>
  </r>
  <r>
    <n v="1532191"/>
    <x v="5"/>
    <x v="1"/>
    <x v="1"/>
    <x v="21"/>
    <x v="21"/>
    <x v="0"/>
    <x v="322"/>
    <x v="106"/>
    <x v="0"/>
    <s v="Yes"/>
  </r>
  <r>
    <n v="561938"/>
    <x v="448"/>
    <x v="1"/>
    <x v="4"/>
    <x v="4"/>
    <x v="4"/>
    <x v="0"/>
    <x v="36"/>
    <x v="1069"/>
    <x v="0"/>
    <s v="No"/>
  </r>
  <r>
    <n v="1566680"/>
    <x v="10"/>
    <x v="5"/>
    <x v="14"/>
    <x v="34"/>
    <x v="34"/>
    <x v="1"/>
    <x v="391"/>
    <x v="281"/>
    <x v="0"/>
    <s v="Yes"/>
  </r>
  <r>
    <n v="1289410"/>
    <x v="18"/>
    <x v="0"/>
    <x v="5"/>
    <x v="1"/>
    <x v="1"/>
    <x v="0"/>
    <x v="737"/>
    <x v="153"/>
    <x v="0"/>
    <s v="No"/>
  </r>
  <r>
    <n v="607062"/>
    <x v="341"/>
    <x v="0"/>
    <x v="0"/>
    <x v="20"/>
    <x v="20"/>
    <x v="3"/>
    <x v="349"/>
    <x v="315"/>
    <x v="1"/>
    <s v="No"/>
  </r>
  <r>
    <n v="1196634"/>
    <x v="51"/>
    <x v="1"/>
    <x v="27"/>
    <x v="13"/>
    <x v="13"/>
    <x v="0"/>
    <x v="799"/>
    <x v="751"/>
    <x v="0"/>
    <s v="No"/>
  </r>
  <r>
    <n v="496246"/>
    <x v="19"/>
    <x v="0"/>
    <x v="0"/>
    <x v="4"/>
    <x v="4"/>
    <x v="1"/>
    <x v="327"/>
    <x v="710"/>
    <x v="0"/>
    <s v="Yes"/>
  </r>
  <r>
    <n v="712187"/>
    <x v="17"/>
    <x v="3"/>
    <x v="3"/>
    <x v="25"/>
    <x v="25"/>
    <x v="2"/>
    <x v="400"/>
    <x v="896"/>
    <x v="0"/>
    <s v="No"/>
  </r>
  <r>
    <n v="1368395"/>
    <x v="25"/>
    <x v="2"/>
    <x v="10"/>
    <x v="9"/>
    <x v="9"/>
    <x v="0"/>
    <x v="916"/>
    <x v="874"/>
    <x v="0"/>
    <s v="No"/>
  </r>
  <r>
    <n v="338704"/>
    <x v="10"/>
    <x v="0"/>
    <x v="0"/>
    <x v="14"/>
    <x v="14"/>
    <x v="1"/>
    <x v="976"/>
    <x v="512"/>
    <x v="0"/>
    <s v="No"/>
  </r>
  <r>
    <n v="1396692"/>
    <x v="35"/>
    <x v="0"/>
    <x v="0"/>
    <x v="7"/>
    <x v="7"/>
    <x v="0"/>
    <x v="137"/>
    <x v="681"/>
    <x v="0"/>
    <s v="Yes"/>
  </r>
  <r>
    <n v="769324"/>
    <x v="515"/>
    <x v="1"/>
    <x v="22"/>
    <x v="31"/>
    <x v="31"/>
    <x v="0"/>
    <x v="403"/>
    <x v="896"/>
    <x v="0"/>
    <s v="No"/>
  </r>
  <r>
    <n v="827669"/>
    <x v="254"/>
    <x v="0"/>
    <x v="0"/>
    <x v="27"/>
    <x v="27"/>
    <x v="0"/>
    <x v="231"/>
    <x v="202"/>
    <x v="0"/>
    <s v="No"/>
  </r>
  <r>
    <n v="1153420"/>
    <x v="19"/>
    <x v="0"/>
    <x v="0"/>
    <x v="45"/>
    <x v="44"/>
    <x v="0"/>
    <x v="877"/>
    <x v="841"/>
    <x v="0"/>
    <s v="Yes"/>
  </r>
  <r>
    <n v="2001674"/>
    <x v="19"/>
    <x v="5"/>
    <x v="12"/>
    <x v="24"/>
    <x v="24"/>
    <x v="3"/>
    <x v="534"/>
    <x v="809"/>
    <x v="0"/>
    <s v="No"/>
  </r>
  <r>
    <n v="540749"/>
    <x v="18"/>
    <x v="0"/>
    <x v="0"/>
    <x v="0"/>
    <x v="0"/>
    <x v="0"/>
    <x v="57"/>
    <x v="553"/>
    <x v="0"/>
    <s v="No"/>
  </r>
  <r>
    <n v="1015683"/>
    <x v="9"/>
    <x v="3"/>
    <x v="3"/>
    <x v="7"/>
    <x v="7"/>
    <x v="0"/>
    <x v="224"/>
    <x v="220"/>
    <x v="0"/>
    <s v="No"/>
  </r>
  <r>
    <n v="1455178"/>
    <x v="8"/>
    <x v="2"/>
    <x v="30"/>
    <x v="52"/>
    <x v="50"/>
    <x v="0"/>
    <x v="782"/>
    <x v="737"/>
    <x v="0"/>
    <s v="Yes"/>
  </r>
  <r>
    <n v="336847"/>
    <x v="8"/>
    <x v="5"/>
    <x v="12"/>
    <x v="13"/>
    <x v="13"/>
    <x v="1"/>
    <x v="63"/>
    <x v="62"/>
    <x v="0"/>
    <s v="No"/>
  </r>
  <r>
    <n v="867611"/>
    <x v="62"/>
    <x v="1"/>
    <x v="22"/>
    <x v="32"/>
    <x v="32"/>
    <x v="0"/>
    <x v="610"/>
    <x v="290"/>
    <x v="0"/>
    <s v="No"/>
  </r>
  <r>
    <n v="1556953"/>
    <x v="8"/>
    <x v="5"/>
    <x v="9"/>
    <x v="13"/>
    <x v="13"/>
    <x v="3"/>
    <x v="270"/>
    <x v="1087"/>
    <x v="0"/>
    <s v="No"/>
  </r>
  <r>
    <n v="2000051"/>
    <x v="14"/>
    <x v="2"/>
    <x v="24"/>
    <x v="12"/>
    <x v="12"/>
    <x v="0"/>
    <x v="138"/>
    <x v="134"/>
    <x v="0"/>
    <s v="No"/>
  </r>
  <r>
    <n v="1997487"/>
    <x v="14"/>
    <x v="2"/>
    <x v="57"/>
    <x v="7"/>
    <x v="7"/>
    <x v="0"/>
    <x v="781"/>
    <x v="134"/>
    <x v="0"/>
    <s v="Yes"/>
  </r>
  <r>
    <n v="1675109"/>
    <x v="125"/>
    <x v="5"/>
    <x v="15"/>
    <x v="9"/>
    <x v="9"/>
    <x v="0"/>
    <x v="339"/>
    <x v="322"/>
    <x v="0"/>
    <s v="No"/>
  </r>
  <r>
    <n v="958076"/>
    <x v="288"/>
    <x v="5"/>
    <x v="36"/>
    <x v="3"/>
    <x v="3"/>
    <x v="3"/>
    <x v="899"/>
    <x v="1243"/>
    <x v="0"/>
    <s v="No"/>
  </r>
  <r>
    <n v="1903622"/>
    <x v="1"/>
    <x v="0"/>
    <x v="5"/>
    <x v="10"/>
    <x v="10"/>
    <x v="3"/>
    <x v="1045"/>
    <x v="999"/>
    <x v="0"/>
    <s v="Yes"/>
  </r>
  <r>
    <n v="2023255"/>
    <x v="17"/>
    <x v="3"/>
    <x v="3"/>
    <x v="12"/>
    <x v="12"/>
    <x v="2"/>
    <x v="192"/>
    <x v="185"/>
    <x v="0"/>
    <s v="No"/>
  </r>
  <r>
    <n v="308957"/>
    <x v="937"/>
    <x v="3"/>
    <x v="8"/>
    <x v="27"/>
    <x v="27"/>
    <x v="0"/>
    <x v="8"/>
    <x v="640"/>
    <x v="0"/>
    <s v="Yes"/>
  </r>
  <r>
    <n v="1904455"/>
    <x v="23"/>
    <x v="5"/>
    <x v="12"/>
    <x v="1"/>
    <x v="1"/>
    <x v="0"/>
    <x v="1315"/>
    <x v="1256"/>
    <x v="0"/>
    <s v="No"/>
  </r>
  <r>
    <n v="1781463"/>
    <x v="62"/>
    <x v="1"/>
    <x v="1"/>
    <x v="15"/>
    <x v="15"/>
    <x v="0"/>
    <x v="370"/>
    <x v="242"/>
    <x v="0"/>
    <s v="No"/>
  </r>
  <r>
    <n v="1743465"/>
    <x v="205"/>
    <x v="7"/>
    <x v="39"/>
    <x v="7"/>
    <x v="7"/>
    <x v="0"/>
    <x v="162"/>
    <x v="284"/>
    <x v="0"/>
    <s v="No"/>
  </r>
  <r>
    <n v="602713"/>
    <x v="448"/>
    <x v="1"/>
    <x v="22"/>
    <x v="14"/>
    <x v="14"/>
    <x v="0"/>
    <x v="685"/>
    <x v="99"/>
    <x v="0"/>
    <s v="No"/>
  </r>
  <r>
    <n v="832513"/>
    <x v="938"/>
    <x v="1"/>
    <x v="13"/>
    <x v="14"/>
    <x v="14"/>
    <x v="0"/>
    <x v="207"/>
    <x v="202"/>
    <x v="0"/>
    <s v="Yes"/>
  </r>
  <r>
    <n v="1795489"/>
    <x v="117"/>
    <x v="0"/>
    <x v="0"/>
    <x v="9"/>
    <x v="9"/>
    <x v="3"/>
    <x v="480"/>
    <x v="458"/>
    <x v="0"/>
    <s v="No"/>
  </r>
  <r>
    <n v="1428356"/>
    <x v="939"/>
    <x v="1"/>
    <x v="27"/>
    <x v="53"/>
    <x v="51"/>
    <x v="0"/>
    <x v="220"/>
    <x v="214"/>
    <x v="0"/>
    <s v="Yes"/>
  </r>
  <r>
    <n v="676593"/>
    <x v="909"/>
    <x v="1"/>
    <x v="4"/>
    <x v="53"/>
    <x v="51"/>
    <x v="0"/>
    <x v="931"/>
    <x v="1301"/>
    <x v="0"/>
    <s v="No"/>
  </r>
  <r>
    <n v="787230"/>
    <x v="117"/>
    <x v="0"/>
    <x v="0"/>
    <x v="35"/>
    <x v="35"/>
    <x v="4"/>
    <x v="334"/>
    <x v="877"/>
    <x v="0"/>
    <s v="No"/>
  </r>
  <r>
    <n v="1206556"/>
    <x v="940"/>
    <x v="1"/>
    <x v="4"/>
    <x v="0"/>
    <x v="0"/>
    <x v="2"/>
    <x v="314"/>
    <x v="757"/>
    <x v="0"/>
    <s v="No"/>
  </r>
  <r>
    <n v="1128034"/>
    <x v="9"/>
    <x v="3"/>
    <x v="8"/>
    <x v="9"/>
    <x v="9"/>
    <x v="0"/>
    <x v="895"/>
    <x v="859"/>
    <x v="0"/>
    <s v="No"/>
  </r>
  <r>
    <n v="1217990"/>
    <x v="41"/>
    <x v="1"/>
    <x v="22"/>
    <x v="10"/>
    <x v="10"/>
    <x v="3"/>
    <x v="999"/>
    <x v="420"/>
    <x v="0"/>
    <s v="No"/>
  </r>
  <r>
    <n v="1731247"/>
    <x v="205"/>
    <x v="7"/>
    <x v="21"/>
    <x v="7"/>
    <x v="7"/>
    <x v="0"/>
    <x v="181"/>
    <x v="172"/>
    <x v="0"/>
    <s v="No"/>
  </r>
  <r>
    <n v="570356"/>
    <x v="16"/>
    <x v="5"/>
    <x v="9"/>
    <x v="9"/>
    <x v="9"/>
    <x v="1"/>
    <x v="121"/>
    <x v="83"/>
    <x v="0"/>
    <s v="No"/>
  </r>
  <r>
    <n v="1194756"/>
    <x v="30"/>
    <x v="5"/>
    <x v="15"/>
    <x v="18"/>
    <x v="18"/>
    <x v="1"/>
    <x v="751"/>
    <x v="714"/>
    <x v="0"/>
    <s v="No"/>
  </r>
  <r>
    <n v="904799"/>
    <x v="65"/>
    <x v="6"/>
    <x v="41"/>
    <x v="20"/>
    <x v="20"/>
    <x v="3"/>
    <x v="1238"/>
    <x v="989"/>
    <x v="0"/>
    <s v="No"/>
  </r>
  <r>
    <n v="1741988"/>
    <x v="8"/>
    <x v="5"/>
    <x v="9"/>
    <x v="13"/>
    <x v="13"/>
    <x v="1"/>
    <x v="162"/>
    <x v="319"/>
    <x v="0"/>
    <s v="No"/>
  </r>
  <r>
    <n v="1730285"/>
    <x v="93"/>
    <x v="0"/>
    <x v="0"/>
    <x v="6"/>
    <x v="6"/>
    <x v="0"/>
    <x v="225"/>
    <x v="221"/>
    <x v="0"/>
    <s v="No"/>
  </r>
  <r>
    <n v="1667492"/>
    <x v="19"/>
    <x v="0"/>
    <x v="0"/>
    <x v="13"/>
    <x v="13"/>
    <x v="0"/>
    <x v="567"/>
    <x v="367"/>
    <x v="0"/>
    <s v="No"/>
  </r>
  <r>
    <n v="899498"/>
    <x v="941"/>
    <x v="5"/>
    <x v="12"/>
    <x v="6"/>
    <x v="6"/>
    <x v="0"/>
    <x v="163"/>
    <x v="247"/>
    <x v="0"/>
    <s v="No"/>
  </r>
  <r>
    <n v="841705"/>
    <x v="6"/>
    <x v="5"/>
    <x v="12"/>
    <x v="5"/>
    <x v="5"/>
    <x v="1"/>
    <x v="65"/>
    <x v="368"/>
    <x v="0"/>
    <s v="Yes"/>
  </r>
  <r>
    <n v="784673"/>
    <x v="50"/>
    <x v="7"/>
    <x v="21"/>
    <x v="6"/>
    <x v="6"/>
    <x v="0"/>
    <x v="1354"/>
    <x v="1302"/>
    <x v="0"/>
    <s v="No"/>
  </r>
  <r>
    <n v="441045"/>
    <x v="10"/>
    <x v="5"/>
    <x v="14"/>
    <x v="1"/>
    <x v="1"/>
    <x v="0"/>
    <x v="477"/>
    <x v="693"/>
    <x v="0"/>
    <s v="Yes"/>
  </r>
  <r>
    <n v="1953342"/>
    <x v="14"/>
    <x v="5"/>
    <x v="12"/>
    <x v="12"/>
    <x v="12"/>
    <x v="0"/>
    <x v="989"/>
    <x v="954"/>
    <x v="0"/>
    <s v="No"/>
  </r>
  <r>
    <n v="1873523"/>
    <x v="9"/>
    <x v="3"/>
    <x v="3"/>
    <x v="4"/>
    <x v="4"/>
    <x v="2"/>
    <x v="92"/>
    <x v="762"/>
    <x v="0"/>
    <s v="No"/>
  </r>
  <r>
    <n v="1290265"/>
    <x v="21"/>
    <x v="2"/>
    <x v="23"/>
    <x v="1"/>
    <x v="1"/>
    <x v="0"/>
    <x v="286"/>
    <x v="698"/>
    <x v="0"/>
    <s v="No"/>
  </r>
  <r>
    <n v="1660573"/>
    <x v="18"/>
    <x v="0"/>
    <x v="37"/>
    <x v="13"/>
    <x v="13"/>
    <x v="0"/>
    <x v="182"/>
    <x v="850"/>
    <x v="0"/>
    <s v="Yes"/>
  </r>
  <r>
    <n v="1418440"/>
    <x v="32"/>
    <x v="5"/>
    <x v="12"/>
    <x v="0"/>
    <x v="0"/>
    <x v="0"/>
    <x v="966"/>
    <x v="932"/>
    <x v="0"/>
    <s v="No"/>
  </r>
  <r>
    <n v="628070"/>
    <x v="942"/>
    <x v="1"/>
    <x v="27"/>
    <x v="18"/>
    <x v="18"/>
    <x v="2"/>
    <x v="287"/>
    <x v="669"/>
    <x v="0"/>
    <s v="No"/>
  </r>
  <r>
    <n v="1861077"/>
    <x v="8"/>
    <x v="0"/>
    <x v="0"/>
    <x v="13"/>
    <x v="13"/>
    <x v="2"/>
    <x v="303"/>
    <x v="720"/>
    <x v="0"/>
    <s v="No"/>
  </r>
  <r>
    <n v="1666034"/>
    <x v="341"/>
    <x v="0"/>
    <x v="5"/>
    <x v="7"/>
    <x v="7"/>
    <x v="0"/>
    <x v="389"/>
    <x v="175"/>
    <x v="0"/>
    <s v="No"/>
  </r>
  <r>
    <n v="1385780"/>
    <x v="38"/>
    <x v="1"/>
    <x v="13"/>
    <x v="7"/>
    <x v="7"/>
    <x v="0"/>
    <x v="222"/>
    <x v="692"/>
    <x v="0"/>
    <s v="Yes"/>
  </r>
  <r>
    <n v="577266"/>
    <x v="22"/>
    <x v="5"/>
    <x v="9"/>
    <x v="9"/>
    <x v="9"/>
    <x v="1"/>
    <x v="316"/>
    <x v="422"/>
    <x v="0"/>
    <s v="No"/>
  </r>
  <r>
    <n v="1751316"/>
    <x v="10"/>
    <x v="5"/>
    <x v="9"/>
    <x v="0"/>
    <x v="0"/>
    <x v="2"/>
    <x v="987"/>
    <x v="421"/>
    <x v="0"/>
    <s v="No"/>
  </r>
  <r>
    <n v="1674490"/>
    <x v="18"/>
    <x v="0"/>
    <x v="0"/>
    <x v="0"/>
    <x v="0"/>
    <x v="0"/>
    <x v="1206"/>
    <x v="1153"/>
    <x v="0"/>
    <s v="Yes"/>
  </r>
  <r>
    <n v="1472510"/>
    <x v="422"/>
    <x v="1"/>
    <x v="1"/>
    <x v="3"/>
    <x v="3"/>
    <x v="3"/>
    <x v="29"/>
    <x v="117"/>
    <x v="0"/>
    <s v="No"/>
  </r>
  <r>
    <n v="1960372"/>
    <x v="913"/>
    <x v="0"/>
    <x v="5"/>
    <x v="37"/>
    <x v="37"/>
    <x v="0"/>
    <x v="323"/>
    <x v="68"/>
    <x v="0"/>
    <s v="Yes"/>
  </r>
  <r>
    <n v="2158360"/>
    <x v="943"/>
    <x v="0"/>
    <x v="5"/>
    <x v="4"/>
    <x v="4"/>
    <x v="0"/>
    <x v="1257"/>
    <x v="1216"/>
    <x v="0"/>
    <s v="Yes"/>
  </r>
  <r>
    <n v="449276"/>
    <x v="4"/>
    <x v="3"/>
    <x v="3"/>
    <x v="9"/>
    <x v="9"/>
    <x v="0"/>
    <x v="1146"/>
    <x v="607"/>
    <x v="0"/>
    <s v="No"/>
  </r>
  <r>
    <n v="906399"/>
    <x v="19"/>
    <x v="5"/>
    <x v="9"/>
    <x v="35"/>
    <x v="35"/>
    <x v="0"/>
    <x v="616"/>
    <x v="338"/>
    <x v="0"/>
    <s v="No"/>
  </r>
  <r>
    <n v="1727730"/>
    <x v="1"/>
    <x v="0"/>
    <x v="0"/>
    <x v="13"/>
    <x v="13"/>
    <x v="0"/>
    <x v="618"/>
    <x v="580"/>
    <x v="0"/>
    <s v="No"/>
  </r>
  <r>
    <n v="1821245"/>
    <x v="33"/>
    <x v="4"/>
    <x v="6"/>
    <x v="24"/>
    <x v="24"/>
    <x v="0"/>
    <x v="351"/>
    <x v="834"/>
    <x v="0"/>
    <s v="Yes"/>
  </r>
  <r>
    <n v="2086489"/>
    <x v="19"/>
    <x v="5"/>
    <x v="12"/>
    <x v="9"/>
    <x v="9"/>
    <x v="0"/>
    <x v="448"/>
    <x v="291"/>
    <x v="0"/>
    <s v="No"/>
  </r>
  <r>
    <n v="360317"/>
    <x v="168"/>
    <x v="5"/>
    <x v="15"/>
    <x v="18"/>
    <x v="18"/>
    <x v="1"/>
    <x v="354"/>
    <x v="339"/>
    <x v="0"/>
    <s v="No"/>
  </r>
  <r>
    <n v="1101530"/>
    <x v="16"/>
    <x v="2"/>
    <x v="17"/>
    <x v="15"/>
    <x v="15"/>
    <x v="0"/>
    <x v="1137"/>
    <x v="1083"/>
    <x v="0"/>
    <s v="No"/>
  </r>
  <r>
    <n v="841450"/>
    <x v="8"/>
    <x v="5"/>
    <x v="15"/>
    <x v="9"/>
    <x v="9"/>
    <x v="0"/>
    <x v="65"/>
    <x v="64"/>
    <x v="0"/>
    <s v="No"/>
  </r>
  <r>
    <n v="1602125"/>
    <x v="679"/>
    <x v="0"/>
    <x v="0"/>
    <x v="7"/>
    <x v="7"/>
    <x v="0"/>
    <x v="839"/>
    <x v="799"/>
    <x v="0"/>
    <s v="Yes"/>
  </r>
  <r>
    <n v="2051760"/>
    <x v="410"/>
    <x v="1"/>
    <x v="22"/>
    <x v="38"/>
    <x v="38"/>
    <x v="0"/>
    <x v="597"/>
    <x v="1122"/>
    <x v="0"/>
    <s v="No"/>
  </r>
  <r>
    <n v="1859774"/>
    <x v="62"/>
    <x v="1"/>
    <x v="22"/>
    <x v="20"/>
    <x v="20"/>
    <x v="3"/>
    <x v="184"/>
    <x v="811"/>
    <x v="0"/>
    <s v="No"/>
  </r>
  <r>
    <n v="1524279"/>
    <x v="10"/>
    <x v="4"/>
    <x v="26"/>
    <x v="10"/>
    <x v="10"/>
    <x v="0"/>
    <x v="581"/>
    <x v="544"/>
    <x v="0"/>
    <s v="No"/>
  </r>
  <r>
    <n v="1160320"/>
    <x v="1"/>
    <x v="0"/>
    <x v="0"/>
    <x v="45"/>
    <x v="44"/>
    <x v="0"/>
    <x v="451"/>
    <x v="428"/>
    <x v="0"/>
    <s v="No"/>
  </r>
  <r>
    <n v="1036671"/>
    <x v="10"/>
    <x v="0"/>
    <x v="5"/>
    <x v="19"/>
    <x v="19"/>
    <x v="3"/>
    <x v="558"/>
    <x v="263"/>
    <x v="0"/>
    <s v="No"/>
  </r>
  <r>
    <n v="1092654"/>
    <x v="944"/>
    <x v="1"/>
    <x v="22"/>
    <x v="20"/>
    <x v="20"/>
    <x v="0"/>
    <x v="1153"/>
    <x v="255"/>
    <x v="0"/>
    <s v="No"/>
  </r>
  <r>
    <n v="897797"/>
    <x v="14"/>
    <x v="1"/>
    <x v="27"/>
    <x v="9"/>
    <x v="9"/>
    <x v="0"/>
    <x v="565"/>
    <x v="531"/>
    <x v="0"/>
    <s v="Yes"/>
  </r>
  <r>
    <n v="225662"/>
    <x v="20"/>
    <x v="5"/>
    <x v="12"/>
    <x v="31"/>
    <x v="31"/>
    <x v="1"/>
    <x v="552"/>
    <x v="519"/>
    <x v="0"/>
    <s v="No"/>
  </r>
  <r>
    <n v="2011534"/>
    <x v="17"/>
    <x v="3"/>
    <x v="44"/>
    <x v="4"/>
    <x v="4"/>
    <x v="2"/>
    <x v="658"/>
    <x v="630"/>
    <x v="0"/>
    <s v="No"/>
  </r>
  <r>
    <n v="1853315"/>
    <x v="14"/>
    <x v="2"/>
    <x v="17"/>
    <x v="7"/>
    <x v="7"/>
    <x v="0"/>
    <x v="418"/>
    <x v="399"/>
    <x v="0"/>
    <s v="No"/>
  </r>
  <r>
    <n v="1221319"/>
    <x v="94"/>
    <x v="4"/>
    <x v="6"/>
    <x v="31"/>
    <x v="31"/>
    <x v="0"/>
    <x v="75"/>
    <x v="47"/>
    <x v="0"/>
    <s v="Yes"/>
  </r>
  <r>
    <n v="1881922"/>
    <x v="17"/>
    <x v="3"/>
    <x v="8"/>
    <x v="18"/>
    <x v="18"/>
    <x v="0"/>
    <x v="1073"/>
    <x v="1020"/>
    <x v="0"/>
    <s v="No"/>
  </r>
  <r>
    <n v="1132767"/>
    <x v="64"/>
    <x v="7"/>
    <x v="19"/>
    <x v="8"/>
    <x v="8"/>
    <x v="0"/>
    <x v="1158"/>
    <x v="982"/>
    <x v="0"/>
    <s v="No"/>
  </r>
  <r>
    <n v="1879423"/>
    <x v="21"/>
    <x v="2"/>
    <x v="24"/>
    <x v="7"/>
    <x v="7"/>
    <x v="0"/>
    <x v="250"/>
    <x v="878"/>
    <x v="0"/>
    <s v="Yes"/>
  </r>
  <r>
    <n v="682272"/>
    <x v="32"/>
    <x v="0"/>
    <x v="5"/>
    <x v="1"/>
    <x v="1"/>
    <x v="0"/>
    <x v="602"/>
    <x v="645"/>
    <x v="0"/>
    <s v="No"/>
  </r>
  <r>
    <n v="1342526"/>
    <x v="14"/>
    <x v="2"/>
    <x v="16"/>
    <x v="9"/>
    <x v="9"/>
    <x v="0"/>
    <x v="218"/>
    <x v="213"/>
    <x v="0"/>
    <s v="Yes"/>
  </r>
  <r>
    <n v="361228"/>
    <x v="14"/>
    <x v="2"/>
    <x v="24"/>
    <x v="9"/>
    <x v="9"/>
    <x v="0"/>
    <x v="112"/>
    <x v="109"/>
    <x v="0"/>
    <s v="Yes"/>
  </r>
  <r>
    <n v="1058601"/>
    <x v="88"/>
    <x v="6"/>
    <x v="11"/>
    <x v="19"/>
    <x v="19"/>
    <x v="0"/>
    <x v="605"/>
    <x v="569"/>
    <x v="0"/>
    <s v="No"/>
  </r>
  <r>
    <n v="996645"/>
    <x v="22"/>
    <x v="5"/>
    <x v="12"/>
    <x v="15"/>
    <x v="15"/>
    <x v="0"/>
    <x v="734"/>
    <x v="752"/>
    <x v="0"/>
    <s v="No"/>
  </r>
  <r>
    <n v="1050835"/>
    <x v="16"/>
    <x v="2"/>
    <x v="30"/>
    <x v="20"/>
    <x v="20"/>
    <x v="0"/>
    <x v="755"/>
    <x v="898"/>
    <x v="0"/>
    <s v="No"/>
  </r>
  <r>
    <n v="869171"/>
    <x v="82"/>
    <x v="1"/>
    <x v="1"/>
    <x v="13"/>
    <x v="13"/>
    <x v="0"/>
    <x v="554"/>
    <x v="522"/>
    <x v="0"/>
    <s v="No"/>
  </r>
  <r>
    <n v="1581786"/>
    <x v="106"/>
    <x v="0"/>
    <x v="0"/>
    <x v="7"/>
    <x v="7"/>
    <x v="0"/>
    <x v="144"/>
    <x v="140"/>
    <x v="0"/>
    <s v="No"/>
  </r>
  <r>
    <n v="1165575"/>
    <x v="4"/>
    <x v="3"/>
    <x v="3"/>
    <x v="7"/>
    <x v="7"/>
    <x v="0"/>
    <x v="1154"/>
    <x v="1103"/>
    <x v="0"/>
    <s v="No"/>
  </r>
  <r>
    <n v="1141139"/>
    <x v="19"/>
    <x v="5"/>
    <x v="9"/>
    <x v="7"/>
    <x v="7"/>
    <x v="0"/>
    <x v="328"/>
    <x v="312"/>
    <x v="0"/>
    <s v="No"/>
  </r>
  <r>
    <n v="344232"/>
    <x v="19"/>
    <x v="0"/>
    <x v="0"/>
    <x v="11"/>
    <x v="11"/>
    <x v="1"/>
    <x v="1026"/>
    <x v="983"/>
    <x v="0"/>
    <s v="Yes"/>
  </r>
  <r>
    <n v="1219766"/>
    <x v="65"/>
    <x v="6"/>
    <x v="11"/>
    <x v="10"/>
    <x v="10"/>
    <x v="0"/>
    <x v="75"/>
    <x v="47"/>
    <x v="0"/>
    <s v="No"/>
  </r>
  <r>
    <n v="225983"/>
    <x v="16"/>
    <x v="2"/>
    <x v="38"/>
    <x v="13"/>
    <x v="13"/>
    <x v="0"/>
    <x v="1227"/>
    <x v="1107"/>
    <x v="0"/>
    <s v="No"/>
  </r>
  <r>
    <n v="811927"/>
    <x v="487"/>
    <x v="0"/>
    <x v="0"/>
    <x v="10"/>
    <x v="10"/>
    <x v="0"/>
    <x v="179"/>
    <x v="493"/>
    <x v="0"/>
    <s v="Yes"/>
  </r>
  <r>
    <n v="611491"/>
    <x v="35"/>
    <x v="0"/>
    <x v="0"/>
    <x v="14"/>
    <x v="14"/>
    <x v="0"/>
    <x v="331"/>
    <x v="315"/>
    <x v="0"/>
    <s v="No"/>
  </r>
  <r>
    <n v="1776700"/>
    <x v="945"/>
    <x v="1"/>
    <x v="22"/>
    <x v="20"/>
    <x v="20"/>
    <x v="0"/>
    <x v="374"/>
    <x v="351"/>
    <x v="0"/>
    <s v="Yes"/>
  </r>
  <r>
    <n v="1328369"/>
    <x v="10"/>
    <x v="5"/>
    <x v="12"/>
    <x v="1"/>
    <x v="1"/>
    <x v="1"/>
    <x v="683"/>
    <x v="45"/>
    <x v="0"/>
    <s v="No"/>
  </r>
  <r>
    <n v="685740"/>
    <x v="62"/>
    <x v="1"/>
    <x v="22"/>
    <x v="25"/>
    <x v="25"/>
    <x v="0"/>
    <x v="478"/>
    <x v="766"/>
    <x v="0"/>
    <s v="No"/>
  </r>
  <r>
    <n v="756031"/>
    <x v="1"/>
    <x v="0"/>
    <x v="0"/>
    <x v="6"/>
    <x v="6"/>
    <x v="0"/>
    <x v="1050"/>
    <x v="629"/>
    <x v="0"/>
    <s v="No"/>
  </r>
  <r>
    <n v="814091"/>
    <x v="19"/>
    <x v="0"/>
    <x v="0"/>
    <x v="18"/>
    <x v="18"/>
    <x v="0"/>
    <x v="194"/>
    <x v="50"/>
    <x v="0"/>
    <s v="No"/>
  </r>
  <r>
    <n v="1016750"/>
    <x v="35"/>
    <x v="0"/>
    <x v="0"/>
    <x v="1"/>
    <x v="1"/>
    <x v="0"/>
    <x v="224"/>
    <x v="220"/>
    <x v="0"/>
    <s v="No"/>
  </r>
  <r>
    <n v="361133"/>
    <x v="95"/>
    <x v="5"/>
    <x v="15"/>
    <x v="13"/>
    <x v="13"/>
    <x v="1"/>
    <x v="365"/>
    <x v="539"/>
    <x v="0"/>
    <s v="No"/>
  </r>
  <r>
    <n v="1610126"/>
    <x v="17"/>
    <x v="3"/>
    <x v="8"/>
    <x v="39"/>
    <x v="39"/>
    <x v="0"/>
    <x v="148"/>
    <x v="144"/>
    <x v="0"/>
    <s v="No"/>
  </r>
  <r>
    <n v="265216"/>
    <x v="6"/>
    <x v="5"/>
    <x v="12"/>
    <x v="0"/>
    <x v="0"/>
    <x v="0"/>
    <x v="1304"/>
    <x v="943"/>
    <x v="0"/>
    <s v="Yes"/>
  </r>
  <r>
    <n v="766268"/>
    <x v="20"/>
    <x v="1"/>
    <x v="1"/>
    <x v="34"/>
    <x v="34"/>
    <x v="1"/>
    <x v="788"/>
    <x v="528"/>
    <x v="0"/>
    <s v="No"/>
  </r>
  <r>
    <n v="1804206"/>
    <x v="48"/>
    <x v="4"/>
    <x v="6"/>
    <x v="12"/>
    <x v="12"/>
    <x v="0"/>
    <x v="412"/>
    <x v="395"/>
    <x v="0"/>
    <s v="No"/>
  </r>
  <r>
    <n v="1890613"/>
    <x v="4"/>
    <x v="3"/>
    <x v="8"/>
    <x v="47"/>
    <x v="46"/>
    <x v="0"/>
    <x v="34"/>
    <x v="65"/>
    <x v="0"/>
    <s v="Yes"/>
  </r>
  <r>
    <n v="1480388"/>
    <x v="923"/>
    <x v="1"/>
    <x v="1"/>
    <x v="7"/>
    <x v="7"/>
    <x v="0"/>
    <x v="297"/>
    <x v="100"/>
    <x v="0"/>
    <s v="No"/>
  </r>
  <r>
    <n v="643719"/>
    <x v="28"/>
    <x v="5"/>
    <x v="9"/>
    <x v="12"/>
    <x v="12"/>
    <x v="3"/>
    <x v="255"/>
    <x v="843"/>
    <x v="0"/>
    <s v="Yes"/>
  </r>
  <r>
    <n v="1626592"/>
    <x v="4"/>
    <x v="3"/>
    <x v="3"/>
    <x v="31"/>
    <x v="31"/>
    <x v="0"/>
    <x v="4"/>
    <x v="4"/>
    <x v="0"/>
    <s v="No"/>
  </r>
  <r>
    <n v="626137"/>
    <x v="10"/>
    <x v="0"/>
    <x v="0"/>
    <x v="7"/>
    <x v="7"/>
    <x v="2"/>
    <x v="942"/>
    <x v="822"/>
    <x v="0"/>
    <s v="No"/>
  </r>
  <r>
    <n v="943928"/>
    <x v="10"/>
    <x v="0"/>
    <x v="5"/>
    <x v="18"/>
    <x v="18"/>
    <x v="2"/>
    <x v="205"/>
    <x v="200"/>
    <x v="0"/>
    <s v="Yes"/>
  </r>
  <r>
    <n v="2065713"/>
    <x v="28"/>
    <x v="7"/>
    <x v="21"/>
    <x v="5"/>
    <x v="5"/>
    <x v="0"/>
    <x v="124"/>
    <x v="122"/>
    <x v="0"/>
    <s v="No"/>
  </r>
  <r>
    <n v="427552"/>
    <x v="62"/>
    <x v="2"/>
    <x v="24"/>
    <x v="18"/>
    <x v="18"/>
    <x v="0"/>
    <x v="994"/>
    <x v="1094"/>
    <x v="0"/>
    <s v="No"/>
  </r>
  <r>
    <n v="947883"/>
    <x v="19"/>
    <x v="0"/>
    <x v="0"/>
    <x v="10"/>
    <x v="10"/>
    <x v="0"/>
    <x v="289"/>
    <x v="277"/>
    <x v="0"/>
    <s v="No"/>
  </r>
  <r>
    <n v="1476031"/>
    <x v="22"/>
    <x v="9"/>
    <x v="55"/>
    <x v="41"/>
    <x v="41"/>
    <x v="3"/>
    <x v="335"/>
    <x v="40"/>
    <x v="0"/>
    <s v="No"/>
  </r>
  <r>
    <n v="1756109"/>
    <x v="8"/>
    <x v="2"/>
    <x v="48"/>
    <x v="26"/>
    <x v="26"/>
    <x v="0"/>
    <x v="413"/>
    <x v="396"/>
    <x v="0"/>
    <s v="No"/>
  </r>
  <r>
    <n v="554055"/>
    <x v="8"/>
    <x v="0"/>
    <x v="0"/>
    <x v="0"/>
    <x v="0"/>
    <x v="0"/>
    <x v="245"/>
    <x v="680"/>
    <x v="0"/>
    <s v="No"/>
  </r>
  <r>
    <n v="1538211"/>
    <x v="17"/>
    <x v="3"/>
    <x v="8"/>
    <x v="4"/>
    <x v="4"/>
    <x v="0"/>
    <x v="586"/>
    <x v="550"/>
    <x v="0"/>
    <s v="No"/>
  </r>
  <r>
    <n v="530748"/>
    <x v="129"/>
    <x v="7"/>
    <x v="39"/>
    <x v="0"/>
    <x v="0"/>
    <x v="0"/>
    <x v="288"/>
    <x v="141"/>
    <x v="0"/>
    <s v="No"/>
  </r>
  <r>
    <n v="1596515"/>
    <x v="93"/>
    <x v="0"/>
    <x v="0"/>
    <x v="14"/>
    <x v="14"/>
    <x v="0"/>
    <x v="723"/>
    <x v="91"/>
    <x v="0"/>
    <s v="No"/>
  </r>
  <r>
    <n v="1409346"/>
    <x v="448"/>
    <x v="1"/>
    <x v="13"/>
    <x v="1"/>
    <x v="1"/>
    <x v="0"/>
    <x v="385"/>
    <x v="363"/>
    <x v="0"/>
    <s v="No"/>
  </r>
  <r>
    <n v="313522"/>
    <x v="51"/>
    <x v="2"/>
    <x v="62"/>
    <x v="15"/>
    <x v="15"/>
    <x v="0"/>
    <x v="898"/>
    <x v="978"/>
    <x v="0"/>
    <s v="Yes"/>
  </r>
  <r>
    <n v="1618995"/>
    <x v="286"/>
    <x v="6"/>
    <x v="43"/>
    <x v="33"/>
    <x v="33"/>
    <x v="0"/>
    <x v="357"/>
    <x v="484"/>
    <x v="0"/>
    <s v="No"/>
  </r>
  <r>
    <n v="815040"/>
    <x v="90"/>
    <x v="1"/>
    <x v="4"/>
    <x v="5"/>
    <x v="5"/>
    <x v="1"/>
    <x v="932"/>
    <x v="50"/>
    <x v="0"/>
    <s v="No"/>
  </r>
  <r>
    <n v="664683"/>
    <x v="14"/>
    <x v="2"/>
    <x v="30"/>
    <x v="7"/>
    <x v="7"/>
    <x v="0"/>
    <x v="1132"/>
    <x v="1079"/>
    <x v="0"/>
    <s v="No"/>
  </r>
  <r>
    <n v="1160312"/>
    <x v="19"/>
    <x v="2"/>
    <x v="57"/>
    <x v="24"/>
    <x v="24"/>
    <x v="0"/>
    <x v="451"/>
    <x v="428"/>
    <x v="1"/>
    <s v="No"/>
  </r>
  <r>
    <n v="764270"/>
    <x v="7"/>
    <x v="1"/>
    <x v="1"/>
    <x v="37"/>
    <x v="37"/>
    <x v="0"/>
    <x v="32"/>
    <x v="32"/>
    <x v="0"/>
    <s v="Yes"/>
  </r>
  <r>
    <n v="1161828"/>
    <x v="17"/>
    <x v="3"/>
    <x v="8"/>
    <x v="40"/>
    <x v="40"/>
    <x v="0"/>
    <x v="588"/>
    <x v="510"/>
    <x v="0"/>
    <s v="Yes"/>
  </r>
  <r>
    <n v="356875"/>
    <x v="8"/>
    <x v="5"/>
    <x v="15"/>
    <x v="7"/>
    <x v="7"/>
    <x v="0"/>
    <x v="663"/>
    <x v="634"/>
    <x v="0"/>
    <s v="No"/>
  </r>
  <r>
    <n v="734491"/>
    <x v="1"/>
    <x v="0"/>
    <x v="0"/>
    <x v="13"/>
    <x v="13"/>
    <x v="0"/>
    <x v="468"/>
    <x v="108"/>
    <x v="0"/>
    <s v="No"/>
  </r>
  <r>
    <n v="610245"/>
    <x v="19"/>
    <x v="0"/>
    <x v="42"/>
    <x v="25"/>
    <x v="25"/>
    <x v="1"/>
    <x v="1018"/>
    <x v="315"/>
    <x v="0"/>
    <s v="Yes"/>
  </r>
  <r>
    <n v="1404020"/>
    <x v="946"/>
    <x v="1"/>
    <x v="13"/>
    <x v="8"/>
    <x v="8"/>
    <x v="0"/>
    <x v="908"/>
    <x v="184"/>
    <x v="0"/>
    <s v="No"/>
  </r>
  <r>
    <n v="387967"/>
    <x v="9"/>
    <x v="3"/>
    <x v="3"/>
    <x v="4"/>
    <x v="4"/>
    <x v="0"/>
    <x v="53"/>
    <x v="189"/>
    <x v="0"/>
    <s v="No"/>
  </r>
  <r>
    <n v="1905828"/>
    <x v="947"/>
    <x v="0"/>
    <x v="5"/>
    <x v="4"/>
    <x v="4"/>
    <x v="1"/>
    <x v="352"/>
    <x v="337"/>
    <x v="0"/>
    <s v="Yes"/>
  </r>
  <r>
    <n v="1899112"/>
    <x v="33"/>
    <x v="4"/>
    <x v="6"/>
    <x v="0"/>
    <x v="0"/>
    <x v="2"/>
    <x v="70"/>
    <x v="402"/>
    <x v="0"/>
    <s v="No"/>
  </r>
  <r>
    <n v="490700"/>
    <x v="51"/>
    <x v="2"/>
    <x v="30"/>
    <x v="13"/>
    <x v="13"/>
    <x v="0"/>
    <x v="709"/>
    <x v="480"/>
    <x v="0"/>
    <s v="No"/>
  </r>
  <r>
    <n v="1749888"/>
    <x v="580"/>
    <x v="5"/>
    <x v="9"/>
    <x v="13"/>
    <x v="13"/>
    <x v="1"/>
    <x v="134"/>
    <x v="832"/>
    <x v="0"/>
    <s v="No"/>
  </r>
  <r>
    <n v="908662"/>
    <x v="20"/>
    <x v="1"/>
    <x v="27"/>
    <x v="12"/>
    <x v="12"/>
    <x v="0"/>
    <x v="634"/>
    <x v="989"/>
    <x v="0"/>
    <s v="No"/>
  </r>
  <r>
    <n v="1128574"/>
    <x v="33"/>
    <x v="4"/>
    <x v="6"/>
    <x v="15"/>
    <x v="15"/>
    <x v="0"/>
    <x v="338"/>
    <x v="952"/>
    <x v="0"/>
    <s v="Yes"/>
  </r>
  <r>
    <n v="1153240"/>
    <x v="95"/>
    <x v="5"/>
    <x v="15"/>
    <x v="13"/>
    <x v="13"/>
    <x v="1"/>
    <x v="877"/>
    <x v="931"/>
    <x v="0"/>
    <s v="No"/>
  </r>
  <r>
    <n v="622878"/>
    <x v="14"/>
    <x v="2"/>
    <x v="57"/>
    <x v="7"/>
    <x v="7"/>
    <x v="1"/>
    <x v="958"/>
    <x v="682"/>
    <x v="0"/>
    <s v="No"/>
  </r>
  <r>
    <n v="1818850"/>
    <x v="410"/>
    <x v="1"/>
    <x v="22"/>
    <x v="20"/>
    <x v="20"/>
    <x v="0"/>
    <x v="1034"/>
    <x v="991"/>
    <x v="0"/>
    <s v="No"/>
  </r>
  <r>
    <n v="1787342"/>
    <x v="8"/>
    <x v="2"/>
    <x v="24"/>
    <x v="0"/>
    <x v="0"/>
    <x v="0"/>
    <x v="974"/>
    <x v="941"/>
    <x v="0"/>
    <s v="Yes"/>
  </r>
  <r>
    <n v="455420"/>
    <x v="62"/>
    <x v="7"/>
    <x v="19"/>
    <x v="0"/>
    <x v="0"/>
    <x v="3"/>
    <x v="1311"/>
    <x v="1099"/>
    <x v="0"/>
    <s v="No"/>
  </r>
  <r>
    <n v="329439"/>
    <x v="9"/>
    <x v="3"/>
    <x v="3"/>
    <x v="21"/>
    <x v="21"/>
    <x v="0"/>
    <x v="1003"/>
    <x v="1054"/>
    <x v="0"/>
    <s v="No"/>
  </r>
  <r>
    <n v="1840063"/>
    <x v="6"/>
    <x v="5"/>
    <x v="36"/>
    <x v="13"/>
    <x v="13"/>
    <x v="0"/>
    <x v="325"/>
    <x v="309"/>
    <x v="0"/>
    <s v="No"/>
  </r>
  <r>
    <n v="1958210"/>
    <x v="20"/>
    <x v="0"/>
    <x v="0"/>
    <x v="36"/>
    <x v="36"/>
    <x v="0"/>
    <x v="69"/>
    <x v="188"/>
    <x v="0"/>
    <s v="No"/>
  </r>
  <r>
    <n v="1564068"/>
    <x v="5"/>
    <x v="1"/>
    <x v="4"/>
    <x v="7"/>
    <x v="7"/>
    <x v="0"/>
    <x v="1214"/>
    <x v="1145"/>
    <x v="0"/>
    <s v="No"/>
  </r>
  <r>
    <n v="1330347"/>
    <x v="448"/>
    <x v="1"/>
    <x v="1"/>
    <x v="3"/>
    <x v="3"/>
    <x v="3"/>
    <x v="161"/>
    <x v="327"/>
    <x v="0"/>
    <s v="Yes"/>
  </r>
  <r>
    <n v="224865"/>
    <x v="22"/>
    <x v="2"/>
    <x v="59"/>
    <x v="36"/>
    <x v="36"/>
    <x v="3"/>
    <x v="552"/>
    <x v="1165"/>
    <x v="0"/>
    <s v="No"/>
  </r>
  <r>
    <n v="942630"/>
    <x v="33"/>
    <x v="1"/>
    <x v="4"/>
    <x v="25"/>
    <x v="25"/>
    <x v="1"/>
    <x v="386"/>
    <x v="372"/>
    <x v="0"/>
    <s v="No"/>
  </r>
  <r>
    <n v="786584"/>
    <x v="14"/>
    <x v="2"/>
    <x v="38"/>
    <x v="7"/>
    <x v="7"/>
    <x v="0"/>
    <x v="986"/>
    <x v="818"/>
    <x v="0"/>
    <s v="No"/>
  </r>
  <r>
    <n v="1826753"/>
    <x v="419"/>
    <x v="0"/>
    <x v="42"/>
    <x v="8"/>
    <x v="8"/>
    <x v="0"/>
    <x v="1100"/>
    <x v="1048"/>
    <x v="0"/>
    <s v="Yes"/>
  </r>
  <r>
    <n v="1935554"/>
    <x v="255"/>
    <x v="1"/>
    <x v="22"/>
    <x v="25"/>
    <x v="25"/>
    <x v="0"/>
    <x v="889"/>
    <x v="854"/>
    <x v="0"/>
    <s v="No"/>
  </r>
  <r>
    <n v="1721744"/>
    <x v="19"/>
    <x v="7"/>
    <x v="21"/>
    <x v="4"/>
    <x v="4"/>
    <x v="1"/>
    <x v="416"/>
    <x v="111"/>
    <x v="0"/>
    <s v="No"/>
  </r>
  <r>
    <n v="1580531"/>
    <x v="367"/>
    <x v="6"/>
    <x v="41"/>
    <x v="7"/>
    <x v="7"/>
    <x v="0"/>
    <x v="1131"/>
    <x v="148"/>
    <x v="0"/>
    <s v="No"/>
  </r>
  <r>
    <n v="1084186"/>
    <x v="18"/>
    <x v="0"/>
    <x v="0"/>
    <x v="13"/>
    <x v="13"/>
    <x v="0"/>
    <x v="264"/>
    <x v="513"/>
    <x v="0"/>
    <s v="No"/>
  </r>
  <r>
    <n v="1153186"/>
    <x v="19"/>
    <x v="0"/>
    <x v="0"/>
    <x v="13"/>
    <x v="13"/>
    <x v="2"/>
    <x v="877"/>
    <x v="931"/>
    <x v="0"/>
    <s v="No"/>
  </r>
  <r>
    <n v="358645"/>
    <x v="127"/>
    <x v="5"/>
    <x v="14"/>
    <x v="14"/>
    <x v="14"/>
    <x v="1"/>
    <x v="663"/>
    <x v="634"/>
    <x v="0"/>
    <s v="No"/>
  </r>
  <r>
    <n v="825697"/>
    <x v="567"/>
    <x v="0"/>
    <x v="0"/>
    <x v="12"/>
    <x v="12"/>
    <x v="1"/>
    <x v="584"/>
    <x v="202"/>
    <x v="0"/>
    <s v="No"/>
  </r>
  <r>
    <n v="1320733"/>
    <x v="72"/>
    <x v="6"/>
    <x v="11"/>
    <x v="10"/>
    <x v="10"/>
    <x v="0"/>
    <x v="1008"/>
    <x v="969"/>
    <x v="0"/>
    <s v="No"/>
  </r>
  <r>
    <n v="1795288"/>
    <x v="19"/>
    <x v="5"/>
    <x v="12"/>
    <x v="0"/>
    <x v="0"/>
    <x v="3"/>
    <x v="480"/>
    <x v="538"/>
    <x v="0"/>
    <s v="No"/>
  </r>
  <r>
    <n v="389813"/>
    <x v="14"/>
    <x v="0"/>
    <x v="0"/>
    <x v="0"/>
    <x v="0"/>
    <x v="0"/>
    <x v="1198"/>
    <x v="1003"/>
    <x v="0"/>
    <s v="No"/>
  </r>
  <r>
    <n v="1398201"/>
    <x v="259"/>
    <x v="1"/>
    <x v="13"/>
    <x v="7"/>
    <x v="7"/>
    <x v="0"/>
    <x v="1223"/>
    <x v="133"/>
    <x v="0"/>
    <s v="No"/>
  </r>
  <r>
    <n v="1858581"/>
    <x v="1"/>
    <x v="0"/>
    <x v="0"/>
    <x v="2"/>
    <x v="2"/>
    <x v="0"/>
    <x v="184"/>
    <x v="624"/>
    <x v="0"/>
    <s v="No"/>
  </r>
  <r>
    <n v="1568661"/>
    <x v="243"/>
    <x v="1"/>
    <x v="13"/>
    <x v="7"/>
    <x v="7"/>
    <x v="0"/>
    <x v="541"/>
    <x v="511"/>
    <x v="0"/>
    <s v="No"/>
  </r>
  <r>
    <n v="1053887"/>
    <x v="9"/>
    <x v="3"/>
    <x v="3"/>
    <x v="13"/>
    <x v="13"/>
    <x v="0"/>
    <x v="941"/>
    <x v="904"/>
    <x v="0"/>
    <s v="No"/>
  </r>
  <r>
    <n v="1787297"/>
    <x v="51"/>
    <x v="2"/>
    <x v="24"/>
    <x v="12"/>
    <x v="12"/>
    <x v="0"/>
    <x v="1145"/>
    <x v="1090"/>
    <x v="0"/>
    <s v="No"/>
  </r>
  <r>
    <n v="251347"/>
    <x v="35"/>
    <x v="0"/>
    <x v="0"/>
    <x v="13"/>
    <x v="13"/>
    <x v="3"/>
    <x v="579"/>
    <x v="51"/>
    <x v="0"/>
    <s v="No"/>
  </r>
  <r>
    <n v="1921531"/>
    <x v="288"/>
    <x v="5"/>
    <x v="9"/>
    <x v="7"/>
    <x v="7"/>
    <x v="3"/>
    <x v="489"/>
    <x v="464"/>
    <x v="0"/>
    <s v="No"/>
  </r>
  <r>
    <n v="1310637"/>
    <x v="19"/>
    <x v="5"/>
    <x v="12"/>
    <x v="0"/>
    <x v="0"/>
    <x v="0"/>
    <x v="84"/>
    <x v="1050"/>
    <x v="0"/>
    <s v="No"/>
  </r>
  <r>
    <n v="854735"/>
    <x v="90"/>
    <x v="1"/>
    <x v="4"/>
    <x v="7"/>
    <x v="7"/>
    <x v="0"/>
    <x v="171"/>
    <x v="592"/>
    <x v="0"/>
    <s v="No"/>
  </r>
  <r>
    <n v="1462621"/>
    <x v="8"/>
    <x v="7"/>
    <x v="39"/>
    <x v="13"/>
    <x v="13"/>
    <x v="0"/>
    <x v="688"/>
    <x v="658"/>
    <x v="0"/>
    <s v="No"/>
  </r>
  <r>
    <n v="1310773"/>
    <x v="19"/>
    <x v="5"/>
    <x v="12"/>
    <x v="0"/>
    <x v="0"/>
    <x v="3"/>
    <x v="84"/>
    <x v="1050"/>
    <x v="0"/>
    <s v="No"/>
  </r>
  <r>
    <n v="1781241"/>
    <x v="22"/>
    <x v="5"/>
    <x v="14"/>
    <x v="15"/>
    <x v="15"/>
    <x v="0"/>
    <x v="370"/>
    <x v="351"/>
    <x v="0"/>
    <s v="No"/>
  </r>
  <r>
    <n v="2153677"/>
    <x v="691"/>
    <x v="1"/>
    <x v="1"/>
    <x v="9"/>
    <x v="9"/>
    <x v="0"/>
    <x v="1273"/>
    <x v="1213"/>
    <x v="0"/>
    <s v="Yes"/>
  </r>
  <r>
    <n v="1076869"/>
    <x v="8"/>
    <x v="5"/>
    <x v="14"/>
    <x v="5"/>
    <x v="5"/>
    <x v="0"/>
    <x v="679"/>
    <x v="650"/>
    <x v="0"/>
    <s v="No"/>
  </r>
  <r>
    <n v="850350"/>
    <x v="14"/>
    <x v="2"/>
    <x v="47"/>
    <x v="14"/>
    <x v="14"/>
    <x v="0"/>
    <x v="629"/>
    <x v="786"/>
    <x v="0"/>
    <s v="No"/>
  </r>
  <r>
    <n v="432452"/>
    <x v="35"/>
    <x v="0"/>
    <x v="0"/>
    <x v="31"/>
    <x v="31"/>
    <x v="0"/>
    <x v="1164"/>
    <x v="800"/>
    <x v="0"/>
    <s v="No"/>
  </r>
  <r>
    <n v="1197281"/>
    <x v="9"/>
    <x v="3"/>
    <x v="3"/>
    <x v="13"/>
    <x v="13"/>
    <x v="0"/>
    <x v="799"/>
    <x v="751"/>
    <x v="0"/>
    <s v="No"/>
  </r>
  <r>
    <n v="246248"/>
    <x v="20"/>
    <x v="5"/>
    <x v="9"/>
    <x v="7"/>
    <x v="7"/>
    <x v="4"/>
    <x v="117"/>
    <x v="862"/>
    <x v="0"/>
    <s v="No"/>
  </r>
  <r>
    <n v="917944"/>
    <x v="5"/>
    <x v="1"/>
    <x v="22"/>
    <x v="27"/>
    <x v="27"/>
    <x v="0"/>
    <x v="1075"/>
    <x v="802"/>
    <x v="0"/>
    <s v="No"/>
  </r>
  <r>
    <n v="1663370"/>
    <x v="10"/>
    <x v="5"/>
    <x v="12"/>
    <x v="1"/>
    <x v="1"/>
    <x v="0"/>
    <x v="389"/>
    <x v="175"/>
    <x v="0"/>
    <s v="No"/>
  </r>
  <r>
    <n v="1155658"/>
    <x v="5"/>
    <x v="1"/>
    <x v="1"/>
    <x v="9"/>
    <x v="9"/>
    <x v="0"/>
    <x v="1267"/>
    <x v="1205"/>
    <x v="0"/>
    <s v="Yes"/>
  </r>
  <r>
    <n v="1217946"/>
    <x v="197"/>
    <x v="5"/>
    <x v="36"/>
    <x v="2"/>
    <x v="2"/>
    <x v="0"/>
    <x v="999"/>
    <x v="420"/>
    <x v="1"/>
    <s v="No"/>
  </r>
  <r>
    <n v="1579968"/>
    <x v="642"/>
    <x v="1"/>
    <x v="1"/>
    <x v="7"/>
    <x v="7"/>
    <x v="0"/>
    <x v="1131"/>
    <x v="470"/>
    <x v="0"/>
    <s v="No"/>
  </r>
  <r>
    <n v="1337091"/>
    <x v="51"/>
    <x v="2"/>
    <x v="59"/>
    <x v="15"/>
    <x v="15"/>
    <x v="0"/>
    <x v="1088"/>
    <x v="993"/>
    <x v="0"/>
    <s v="No"/>
  </r>
  <r>
    <n v="1260959"/>
    <x v="8"/>
    <x v="0"/>
    <x v="0"/>
    <x v="26"/>
    <x v="26"/>
    <x v="0"/>
    <x v="219"/>
    <x v="627"/>
    <x v="0"/>
    <s v="No"/>
  </r>
  <r>
    <n v="826966"/>
    <x v="14"/>
    <x v="7"/>
    <x v="73"/>
    <x v="7"/>
    <x v="7"/>
    <x v="0"/>
    <x v="587"/>
    <x v="551"/>
    <x v="0"/>
    <s v="No"/>
  </r>
  <r>
    <n v="363910"/>
    <x v="129"/>
    <x v="7"/>
    <x v="39"/>
    <x v="7"/>
    <x v="7"/>
    <x v="0"/>
    <x v="1339"/>
    <x v="345"/>
    <x v="0"/>
    <s v="No"/>
  </r>
  <r>
    <n v="1875296"/>
    <x v="33"/>
    <x v="4"/>
    <x v="6"/>
    <x v="7"/>
    <x v="7"/>
    <x v="3"/>
    <x v="417"/>
    <x v="89"/>
    <x v="0"/>
    <s v="No"/>
  </r>
  <r>
    <n v="1278794"/>
    <x v="5"/>
    <x v="1"/>
    <x v="4"/>
    <x v="13"/>
    <x v="13"/>
    <x v="0"/>
    <x v="762"/>
    <x v="723"/>
    <x v="0"/>
    <s v="Yes"/>
  </r>
  <r>
    <n v="1864598"/>
    <x v="95"/>
    <x v="0"/>
    <x v="0"/>
    <x v="0"/>
    <x v="0"/>
    <x v="1"/>
    <x v="373"/>
    <x v="105"/>
    <x v="0"/>
    <s v="No"/>
  </r>
  <r>
    <n v="708041"/>
    <x v="776"/>
    <x v="1"/>
    <x v="4"/>
    <x v="20"/>
    <x v="20"/>
    <x v="0"/>
    <x v="160"/>
    <x v="154"/>
    <x v="0"/>
    <s v="No"/>
  </r>
  <r>
    <n v="1644407"/>
    <x v="127"/>
    <x v="5"/>
    <x v="12"/>
    <x v="4"/>
    <x v="4"/>
    <x v="0"/>
    <x v="816"/>
    <x v="486"/>
    <x v="0"/>
    <s v="Yes"/>
  </r>
  <r>
    <n v="1044909"/>
    <x v="880"/>
    <x v="5"/>
    <x v="9"/>
    <x v="7"/>
    <x v="7"/>
    <x v="0"/>
    <x v="1096"/>
    <x v="263"/>
    <x v="0"/>
    <s v="No"/>
  </r>
  <r>
    <n v="1862383"/>
    <x v="253"/>
    <x v="7"/>
    <x v="21"/>
    <x v="24"/>
    <x v="24"/>
    <x v="3"/>
    <x v="108"/>
    <x v="105"/>
    <x v="0"/>
    <s v="No"/>
  </r>
  <r>
    <n v="1164996"/>
    <x v="14"/>
    <x v="8"/>
    <x v="49"/>
    <x v="4"/>
    <x v="4"/>
    <x v="0"/>
    <x v="539"/>
    <x v="510"/>
    <x v="0"/>
    <s v="No"/>
  </r>
  <r>
    <n v="1189299"/>
    <x v="165"/>
    <x v="0"/>
    <x v="0"/>
    <x v="2"/>
    <x v="2"/>
    <x v="0"/>
    <x v="677"/>
    <x v="418"/>
    <x v="0"/>
    <s v="No"/>
  </r>
  <r>
    <n v="779523"/>
    <x v="10"/>
    <x v="0"/>
    <x v="0"/>
    <x v="14"/>
    <x v="14"/>
    <x v="0"/>
    <x v="950"/>
    <x v="386"/>
    <x v="0"/>
    <s v="No"/>
  </r>
  <r>
    <n v="1073198"/>
    <x v="109"/>
    <x v="1"/>
    <x v="22"/>
    <x v="7"/>
    <x v="7"/>
    <x v="0"/>
    <x v="27"/>
    <x v="27"/>
    <x v="0"/>
    <s v="No"/>
  </r>
  <r>
    <n v="551739"/>
    <x v="205"/>
    <x v="7"/>
    <x v="21"/>
    <x v="9"/>
    <x v="9"/>
    <x v="0"/>
    <x v="574"/>
    <x v="1143"/>
    <x v="0"/>
    <s v="No"/>
  </r>
  <r>
    <n v="1807788"/>
    <x v="410"/>
    <x v="1"/>
    <x v="22"/>
    <x v="0"/>
    <x v="0"/>
    <x v="0"/>
    <x v="1199"/>
    <x v="1149"/>
    <x v="0"/>
    <s v="No"/>
  </r>
  <r>
    <n v="675074"/>
    <x v="16"/>
    <x v="2"/>
    <x v="48"/>
    <x v="13"/>
    <x v="13"/>
    <x v="2"/>
    <x v="78"/>
    <x v="75"/>
    <x v="0"/>
    <s v="No"/>
  </r>
  <r>
    <n v="2159312"/>
    <x v="4"/>
    <x v="3"/>
    <x v="44"/>
    <x v="8"/>
    <x v="8"/>
    <x v="2"/>
    <x v="1257"/>
    <x v="574"/>
    <x v="0"/>
    <s v="Yes"/>
  </r>
  <r>
    <n v="1481313"/>
    <x v="9"/>
    <x v="3"/>
    <x v="3"/>
    <x v="45"/>
    <x v="44"/>
    <x v="0"/>
    <x v="297"/>
    <x v="282"/>
    <x v="0"/>
    <s v="No"/>
  </r>
  <r>
    <n v="1845084"/>
    <x v="10"/>
    <x v="0"/>
    <x v="0"/>
    <x v="7"/>
    <x v="7"/>
    <x v="0"/>
    <x v="35"/>
    <x v="348"/>
    <x v="0"/>
    <s v="No"/>
  </r>
  <r>
    <n v="610536"/>
    <x v="47"/>
    <x v="5"/>
    <x v="12"/>
    <x v="20"/>
    <x v="20"/>
    <x v="0"/>
    <x v="331"/>
    <x v="839"/>
    <x v="0"/>
    <s v="No"/>
  </r>
  <r>
    <n v="1332964"/>
    <x v="19"/>
    <x v="2"/>
    <x v="47"/>
    <x v="25"/>
    <x v="25"/>
    <x v="1"/>
    <x v="344"/>
    <x v="213"/>
    <x v="0"/>
    <s v="No"/>
  </r>
  <r>
    <n v="1331696"/>
    <x v="110"/>
    <x v="9"/>
    <x v="55"/>
    <x v="16"/>
    <x v="16"/>
    <x v="0"/>
    <x v="47"/>
    <x v="45"/>
    <x v="0"/>
    <s v="No"/>
  </r>
  <r>
    <n v="1721995"/>
    <x v="19"/>
    <x v="5"/>
    <x v="12"/>
    <x v="9"/>
    <x v="9"/>
    <x v="0"/>
    <x v="416"/>
    <x v="319"/>
    <x v="0"/>
    <s v="No"/>
  </r>
  <r>
    <n v="2069139"/>
    <x v="19"/>
    <x v="0"/>
    <x v="0"/>
    <x v="14"/>
    <x v="14"/>
    <x v="0"/>
    <x v="33"/>
    <x v="371"/>
    <x v="0"/>
    <s v="No"/>
  </r>
  <r>
    <n v="962490"/>
    <x v="30"/>
    <x v="0"/>
    <x v="0"/>
    <x v="25"/>
    <x v="25"/>
    <x v="0"/>
    <x v="1298"/>
    <x v="1243"/>
    <x v="0"/>
    <s v="No"/>
  </r>
  <r>
    <n v="1414016"/>
    <x v="5"/>
    <x v="1"/>
    <x v="1"/>
    <x v="16"/>
    <x v="16"/>
    <x v="0"/>
    <x v="7"/>
    <x v="7"/>
    <x v="0"/>
    <s v="No"/>
  </r>
  <r>
    <n v="708925"/>
    <x v="19"/>
    <x v="5"/>
    <x v="9"/>
    <x v="4"/>
    <x v="4"/>
    <x v="0"/>
    <x v="657"/>
    <x v="154"/>
    <x v="0"/>
    <s v="No"/>
  </r>
  <r>
    <n v="543765"/>
    <x v="46"/>
    <x v="1"/>
    <x v="1"/>
    <x v="9"/>
    <x v="9"/>
    <x v="3"/>
    <x v="614"/>
    <x v="56"/>
    <x v="0"/>
    <s v="No"/>
  </r>
  <r>
    <n v="1777350"/>
    <x v="10"/>
    <x v="2"/>
    <x v="24"/>
    <x v="3"/>
    <x v="3"/>
    <x v="1"/>
    <x v="374"/>
    <x v="783"/>
    <x v="0"/>
    <s v="No"/>
  </r>
  <r>
    <n v="669463"/>
    <x v="19"/>
    <x v="0"/>
    <x v="5"/>
    <x v="10"/>
    <x v="10"/>
    <x v="0"/>
    <x v="707"/>
    <x v="673"/>
    <x v="0"/>
    <s v="No"/>
  </r>
  <r>
    <n v="634239"/>
    <x v="19"/>
    <x v="5"/>
    <x v="15"/>
    <x v="7"/>
    <x v="7"/>
    <x v="3"/>
    <x v="880"/>
    <x v="866"/>
    <x v="0"/>
    <s v="No"/>
  </r>
  <r>
    <n v="813873"/>
    <x v="399"/>
    <x v="6"/>
    <x v="11"/>
    <x v="9"/>
    <x v="9"/>
    <x v="0"/>
    <x v="194"/>
    <x v="202"/>
    <x v="0"/>
    <s v="No"/>
  </r>
  <r>
    <n v="357210"/>
    <x v="28"/>
    <x v="5"/>
    <x v="9"/>
    <x v="9"/>
    <x v="9"/>
    <x v="1"/>
    <x v="663"/>
    <x v="502"/>
    <x v="0"/>
    <s v="No"/>
  </r>
  <r>
    <n v="2004954"/>
    <x v="382"/>
    <x v="1"/>
    <x v="22"/>
    <x v="21"/>
    <x v="21"/>
    <x v="0"/>
    <x v="429"/>
    <x v="411"/>
    <x v="0"/>
    <s v="No"/>
  </r>
  <r>
    <n v="1539183"/>
    <x v="8"/>
    <x v="0"/>
    <x v="0"/>
    <x v="7"/>
    <x v="7"/>
    <x v="0"/>
    <x v="937"/>
    <x v="451"/>
    <x v="0"/>
    <s v="No"/>
  </r>
  <r>
    <n v="1421857"/>
    <x v="18"/>
    <x v="0"/>
    <x v="0"/>
    <x v="7"/>
    <x v="7"/>
    <x v="3"/>
    <x v="123"/>
    <x v="559"/>
    <x v="0"/>
    <s v="No"/>
  </r>
  <r>
    <n v="1991927"/>
    <x v="133"/>
    <x v="1"/>
    <x v="22"/>
    <x v="5"/>
    <x v="5"/>
    <x v="0"/>
    <x v="408"/>
    <x v="15"/>
    <x v="0"/>
    <s v="No"/>
  </r>
  <r>
    <n v="936447"/>
    <x v="17"/>
    <x v="3"/>
    <x v="8"/>
    <x v="9"/>
    <x v="9"/>
    <x v="2"/>
    <x v="1017"/>
    <x v="608"/>
    <x v="0"/>
    <s v="No"/>
  </r>
  <r>
    <n v="1649055"/>
    <x v="117"/>
    <x v="0"/>
    <x v="0"/>
    <x v="0"/>
    <x v="0"/>
    <x v="0"/>
    <x v="362"/>
    <x v="734"/>
    <x v="0"/>
    <s v="No"/>
  </r>
  <r>
    <n v="1002112"/>
    <x v="62"/>
    <x v="2"/>
    <x v="30"/>
    <x v="52"/>
    <x v="50"/>
    <x v="0"/>
    <x v="801"/>
    <x v="926"/>
    <x v="0"/>
    <s v="No"/>
  </r>
  <r>
    <n v="2108828"/>
    <x v="41"/>
    <x v="4"/>
    <x v="26"/>
    <x v="12"/>
    <x v="12"/>
    <x v="0"/>
    <x v="383"/>
    <x v="1206"/>
    <x v="0"/>
    <s v="No"/>
  </r>
  <r>
    <n v="1985393"/>
    <x v="5"/>
    <x v="1"/>
    <x v="22"/>
    <x v="5"/>
    <x v="5"/>
    <x v="0"/>
    <x v="580"/>
    <x v="24"/>
    <x v="0"/>
    <s v="No"/>
  </r>
  <r>
    <n v="1853546"/>
    <x v="30"/>
    <x v="0"/>
    <x v="5"/>
    <x v="20"/>
    <x v="20"/>
    <x v="1"/>
    <x v="418"/>
    <x v="399"/>
    <x v="0"/>
    <s v="No"/>
  </r>
  <r>
    <n v="1487728"/>
    <x v="109"/>
    <x v="1"/>
    <x v="22"/>
    <x v="0"/>
    <x v="0"/>
    <x v="3"/>
    <x v="397"/>
    <x v="517"/>
    <x v="0"/>
    <s v="No"/>
  </r>
  <r>
    <n v="796531"/>
    <x v="112"/>
    <x v="0"/>
    <x v="0"/>
    <x v="7"/>
    <x v="7"/>
    <x v="1"/>
    <x v="269"/>
    <x v="450"/>
    <x v="0"/>
    <s v="No"/>
  </r>
  <r>
    <n v="1029549"/>
    <x v="19"/>
    <x v="0"/>
    <x v="0"/>
    <x v="7"/>
    <x v="7"/>
    <x v="0"/>
    <x v="967"/>
    <x v="933"/>
    <x v="0"/>
    <s v="Yes"/>
  </r>
  <r>
    <n v="1074190"/>
    <x v="14"/>
    <x v="2"/>
    <x v="2"/>
    <x v="12"/>
    <x v="12"/>
    <x v="1"/>
    <x v="671"/>
    <x v="513"/>
    <x v="0"/>
    <s v="No"/>
  </r>
  <r>
    <n v="1521650"/>
    <x v="41"/>
    <x v="1"/>
    <x v="22"/>
    <x v="9"/>
    <x v="9"/>
    <x v="3"/>
    <x v="415"/>
    <x v="106"/>
    <x v="0"/>
    <s v="No"/>
  </r>
  <r>
    <n v="1499602"/>
    <x v="144"/>
    <x v="5"/>
    <x v="12"/>
    <x v="0"/>
    <x v="0"/>
    <x v="0"/>
    <x v="1184"/>
    <x v="1173"/>
    <x v="0"/>
    <s v="No"/>
  </r>
  <r>
    <n v="1074842"/>
    <x v="10"/>
    <x v="0"/>
    <x v="0"/>
    <x v="31"/>
    <x v="31"/>
    <x v="0"/>
    <x v="939"/>
    <x v="901"/>
    <x v="0"/>
    <s v="No"/>
  </r>
  <r>
    <n v="1707068"/>
    <x v="28"/>
    <x v="5"/>
    <x v="15"/>
    <x v="9"/>
    <x v="9"/>
    <x v="0"/>
    <x v="464"/>
    <x v="38"/>
    <x v="0"/>
    <s v="No"/>
  </r>
  <r>
    <n v="1580676"/>
    <x v="6"/>
    <x v="0"/>
    <x v="0"/>
    <x v="0"/>
    <x v="0"/>
    <x v="1"/>
    <x v="1131"/>
    <x v="294"/>
    <x v="0"/>
    <s v="No"/>
  </r>
  <r>
    <n v="2046452"/>
    <x v="948"/>
    <x v="1"/>
    <x v="13"/>
    <x v="48"/>
    <x v="47"/>
    <x v="0"/>
    <x v="886"/>
    <x v="849"/>
    <x v="0"/>
    <s v="No"/>
  </r>
  <r>
    <n v="1811966"/>
    <x v="222"/>
    <x v="1"/>
    <x v="1"/>
    <x v="13"/>
    <x v="13"/>
    <x v="0"/>
    <x v="449"/>
    <x v="427"/>
    <x v="0"/>
    <s v="No"/>
  </r>
  <r>
    <n v="697211"/>
    <x v="11"/>
    <x v="1"/>
    <x v="1"/>
    <x v="13"/>
    <x v="13"/>
    <x v="0"/>
    <x v="1109"/>
    <x v="437"/>
    <x v="0"/>
    <s v="No"/>
  </r>
  <r>
    <n v="221933"/>
    <x v="17"/>
    <x v="3"/>
    <x v="25"/>
    <x v="26"/>
    <x v="26"/>
    <x v="0"/>
    <x v="26"/>
    <x v="913"/>
    <x v="0"/>
    <s v="No"/>
  </r>
  <r>
    <n v="1934524"/>
    <x v="19"/>
    <x v="5"/>
    <x v="12"/>
    <x v="7"/>
    <x v="7"/>
    <x v="1"/>
    <x v="889"/>
    <x v="292"/>
    <x v="0"/>
    <s v="Yes"/>
  </r>
  <r>
    <n v="1776294"/>
    <x v="10"/>
    <x v="2"/>
    <x v="31"/>
    <x v="7"/>
    <x v="7"/>
    <x v="0"/>
    <x v="919"/>
    <x v="876"/>
    <x v="0"/>
    <s v="No"/>
  </r>
  <r>
    <n v="1846755"/>
    <x v="267"/>
    <x v="7"/>
    <x v="19"/>
    <x v="31"/>
    <x v="31"/>
    <x v="0"/>
    <x v="1051"/>
    <x v="176"/>
    <x v="1"/>
    <s v="No"/>
  </r>
  <r>
    <n v="1040522"/>
    <x v="10"/>
    <x v="5"/>
    <x v="12"/>
    <x v="30"/>
    <x v="30"/>
    <x v="0"/>
    <x v="922"/>
    <x v="883"/>
    <x v="0"/>
    <s v="Yes"/>
  </r>
  <r>
    <n v="1663927"/>
    <x v="14"/>
    <x v="0"/>
    <x v="0"/>
    <x v="16"/>
    <x v="16"/>
    <x v="0"/>
    <x v="389"/>
    <x v="175"/>
    <x v="0"/>
    <s v="No"/>
  </r>
  <r>
    <n v="860905"/>
    <x v="32"/>
    <x v="5"/>
    <x v="12"/>
    <x v="25"/>
    <x v="25"/>
    <x v="1"/>
    <x v="172"/>
    <x v="262"/>
    <x v="0"/>
    <s v="No"/>
  </r>
  <r>
    <n v="1848276"/>
    <x v="171"/>
    <x v="9"/>
    <x v="55"/>
    <x v="7"/>
    <x v="7"/>
    <x v="3"/>
    <x v="183"/>
    <x v="176"/>
    <x v="0"/>
    <s v="No"/>
  </r>
  <r>
    <n v="1885995"/>
    <x v="19"/>
    <x v="2"/>
    <x v="59"/>
    <x v="8"/>
    <x v="8"/>
    <x v="0"/>
    <x v="508"/>
    <x v="481"/>
    <x v="0"/>
    <s v="No"/>
  </r>
  <r>
    <n v="532527"/>
    <x v="19"/>
    <x v="5"/>
    <x v="14"/>
    <x v="12"/>
    <x v="12"/>
    <x v="1"/>
    <x v="145"/>
    <x v="564"/>
    <x v="0"/>
    <s v="No"/>
  </r>
  <r>
    <n v="1142127"/>
    <x v="19"/>
    <x v="4"/>
    <x v="6"/>
    <x v="14"/>
    <x v="14"/>
    <x v="0"/>
    <x v="2"/>
    <x v="2"/>
    <x v="0"/>
    <s v="No"/>
  </r>
  <r>
    <n v="936852"/>
    <x v="4"/>
    <x v="3"/>
    <x v="3"/>
    <x v="0"/>
    <x v="0"/>
    <x v="0"/>
    <x v="561"/>
    <x v="527"/>
    <x v="0"/>
    <s v="No"/>
  </r>
  <r>
    <n v="1784379"/>
    <x v="19"/>
    <x v="0"/>
    <x v="0"/>
    <x v="42"/>
    <x v="42"/>
    <x v="0"/>
    <x v="844"/>
    <x v="804"/>
    <x v="0"/>
    <s v="No"/>
  </r>
  <r>
    <n v="231779"/>
    <x v="10"/>
    <x v="2"/>
    <x v="35"/>
    <x v="20"/>
    <x v="20"/>
    <x v="0"/>
    <x v="1338"/>
    <x v="1303"/>
    <x v="0"/>
    <s v="No"/>
  </r>
  <r>
    <n v="434759"/>
    <x v="23"/>
    <x v="2"/>
    <x v="24"/>
    <x v="13"/>
    <x v="13"/>
    <x v="0"/>
    <x v="97"/>
    <x v="94"/>
    <x v="0"/>
    <s v="No"/>
  </r>
  <r>
    <n v="694138"/>
    <x v="48"/>
    <x v="1"/>
    <x v="1"/>
    <x v="28"/>
    <x v="28"/>
    <x v="0"/>
    <x v="72"/>
    <x v="377"/>
    <x v="0"/>
    <s v="No"/>
  </r>
  <r>
    <n v="632166"/>
    <x v="19"/>
    <x v="5"/>
    <x v="14"/>
    <x v="1"/>
    <x v="1"/>
    <x v="2"/>
    <x v="901"/>
    <x v="276"/>
    <x v="0"/>
    <s v="No"/>
  </r>
  <r>
    <n v="2114643"/>
    <x v="21"/>
    <x v="2"/>
    <x v="59"/>
    <x v="7"/>
    <x v="7"/>
    <x v="0"/>
    <x v="852"/>
    <x v="812"/>
    <x v="0"/>
    <s v="No"/>
  </r>
  <r>
    <n v="1819867"/>
    <x v="125"/>
    <x v="4"/>
    <x v="26"/>
    <x v="20"/>
    <x v="20"/>
    <x v="0"/>
    <x v="1035"/>
    <x v="991"/>
    <x v="0"/>
    <s v="No"/>
  </r>
  <r>
    <n v="907679"/>
    <x v="82"/>
    <x v="1"/>
    <x v="1"/>
    <x v="13"/>
    <x v="13"/>
    <x v="2"/>
    <x v="634"/>
    <x v="372"/>
    <x v="0"/>
    <s v="No"/>
  </r>
  <r>
    <n v="1795475"/>
    <x v="9"/>
    <x v="3"/>
    <x v="3"/>
    <x v="7"/>
    <x v="7"/>
    <x v="0"/>
    <x v="480"/>
    <x v="197"/>
    <x v="0"/>
    <s v="No"/>
  </r>
  <r>
    <n v="1963487"/>
    <x v="250"/>
    <x v="5"/>
    <x v="12"/>
    <x v="7"/>
    <x v="7"/>
    <x v="0"/>
    <x v="76"/>
    <x v="74"/>
    <x v="0"/>
    <s v="Yes"/>
  </r>
  <r>
    <n v="1416688"/>
    <x v="35"/>
    <x v="0"/>
    <x v="37"/>
    <x v="5"/>
    <x v="5"/>
    <x v="0"/>
    <x v="1001"/>
    <x v="394"/>
    <x v="0"/>
    <s v="No"/>
  </r>
  <r>
    <n v="1781791"/>
    <x v="8"/>
    <x v="7"/>
    <x v="39"/>
    <x v="20"/>
    <x v="20"/>
    <x v="0"/>
    <x v="370"/>
    <x v="351"/>
    <x v="0"/>
    <s v="No"/>
  </r>
  <r>
    <n v="1063756"/>
    <x v="17"/>
    <x v="3"/>
    <x v="44"/>
    <x v="44"/>
    <x v="43"/>
    <x v="0"/>
    <x v="653"/>
    <x v="651"/>
    <x v="0"/>
    <s v="Yes"/>
  </r>
  <r>
    <n v="577044"/>
    <x v="16"/>
    <x v="2"/>
    <x v="24"/>
    <x v="5"/>
    <x v="5"/>
    <x v="0"/>
    <x v="811"/>
    <x v="768"/>
    <x v="0"/>
    <s v="No"/>
  </r>
  <r>
    <n v="926734"/>
    <x v="1"/>
    <x v="0"/>
    <x v="0"/>
    <x v="27"/>
    <x v="27"/>
    <x v="0"/>
    <x v="472"/>
    <x v="447"/>
    <x v="0"/>
    <s v="Yes"/>
  </r>
  <r>
    <n v="1888953"/>
    <x v="26"/>
    <x v="0"/>
    <x v="0"/>
    <x v="5"/>
    <x v="5"/>
    <x v="0"/>
    <x v="66"/>
    <x v="811"/>
    <x v="0"/>
    <s v="No"/>
  </r>
  <r>
    <n v="521396"/>
    <x v="134"/>
    <x v="0"/>
    <x v="0"/>
    <x v="9"/>
    <x v="9"/>
    <x v="0"/>
    <x v="419"/>
    <x v="400"/>
    <x v="0"/>
    <s v="No"/>
  </r>
  <r>
    <n v="1933112"/>
    <x v="20"/>
    <x v="5"/>
    <x v="12"/>
    <x v="26"/>
    <x v="26"/>
    <x v="3"/>
    <x v="623"/>
    <x v="587"/>
    <x v="0"/>
    <s v="No"/>
  </r>
  <r>
    <n v="1875889"/>
    <x v="48"/>
    <x v="4"/>
    <x v="6"/>
    <x v="7"/>
    <x v="7"/>
    <x v="0"/>
    <x v="417"/>
    <x v="89"/>
    <x v="0"/>
    <s v="Yes"/>
  </r>
  <r>
    <n v="1641858"/>
    <x v="8"/>
    <x v="5"/>
    <x v="9"/>
    <x v="14"/>
    <x v="14"/>
    <x v="0"/>
    <x v="495"/>
    <x v="643"/>
    <x v="0"/>
    <s v="Yes"/>
  </r>
  <r>
    <n v="1495477"/>
    <x v="949"/>
    <x v="1"/>
    <x v="22"/>
    <x v="2"/>
    <x v="2"/>
    <x v="0"/>
    <x v="505"/>
    <x v="476"/>
    <x v="1"/>
    <s v="No"/>
  </r>
  <r>
    <n v="2029755"/>
    <x v="14"/>
    <x v="2"/>
    <x v="16"/>
    <x v="7"/>
    <x v="7"/>
    <x v="2"/>
    <x v="455"/>
    <x v="869"/>
    <x v="0"/>
    <s v="No"/>
  </r>
  <r>
    <n v="1765734"/>
    <x v="9"/>
    <x v="3"/>
    <x v="3"/>
    <x v="25"/>
    <x v="25"/>
    <x v="0"/>
    <x v="61"/>
    <x v="60"/>
    <x v="0"/>
    <s v="No"/>
  </r>
  <r>
    <n v="1413075"/>
    <x v="19"/>
    <x v="5"/>
    <x v="9"/>
    <x v="8"/>
    <x v="8"/>
    <x v="3"/>
    <x v="318"/>
    <x v="7"/>
    <x v="0"/>
    <s v="Yes"/>
  </r>
  <r>
    <n v="1977815"/>
    <x v="1"/>
    <x v="0"/>
    <x v="0"/>
    <x v="27"/>
    <x v="27"/>
    <x v="0"/>
    <x v="201"/>
    <x v="195"/>
    <x v="0"/>
    <s v="No"/>
  </r>
  <r>
    <n v="1747135"/>
    <x v="4"/>
    <x v="3"/>
    <x v="8"/>
    <x v="0"/>
    <x v="0"/>
    <x v="0"/>
    <x v="319"/>
    <x v="303"/>
    <x v="0"/>
    <s v="No"/>
  </r>
  <r>
    <n v="482471"/>
    <x v="19"/>
    <x v="5"/>
    <x v="12"/>
    <x v="14"/>
    <x v="14"/>
    <x v="0"/>
    <x v="221"/>
    <x v="590"/>
    <x v="0"/>
    <s v="Yes"/>
  </r>
  <r>
    <n v="823583"/>
    <x v="772"/>
    <x v="1"/>
    <x v="22"/>
    <x v="17"/>
    <x v="17"/>
    <x v="0"/>
    <x v="607"/>
    <x v="719"/>
    <x v="0"/>
    <s v="No"/>
  </r>
  <r>
    <n v="1612679"/>
    <x v="9"/>
    <x v="3"/>
    <x v="8"/>
    <x v="4"/>
    <x v="4"/>
    <x v="0"/>
    <x v="1038"/>
    <x v="794"/>
    <x v="0"/>
    <s v="Yes"/>
  </r>
  <r>
    <n v="1733555"/>
    <x v="19"/>
    <x v="0"/>
    <x v="5"/>
    <x v="9"/>
    <x v="9"/>
    <x v="0"/>
    <x v="9"/>
    <x v="438"/>
    <x v="0"/>
    <s v="Yes"/>
  </r>
  <r>
    <n v="453597"/>
    <x v="18"/>
    <x v="0"/>
    <x v="0"/>
    <x v="7"/>
    <x v="7"/>
    <x v="0"/>
    <x v="467"/>
    <x v="443"/>
    <x v="0"/>
    <s v="No"/>
  </r>
  <r>
    <n v="1409683"/>
    <x v="50"/>
    <x v="7"/>
    <x v="21"/>
    <x v="25"/>
    <x v="25"/>
    <x v="0"/>
    <x v="1316"/>
    <x v="1257"/>
    <x v="0"/>
    <s v="No"/>
  </r>
  <r>
    <n v="1434731"/>
    <x v="10"/>
    <x v="0"/>
    <x v="0"/>
    <x v="42"/>
    <x v="42"/>
    <x v="0"/>
    <x v="500"/>
    <x v="784"/>
    <x v="0"/>
    <s v="No"/>
  </r>
  <r>
    <n v="1581642"/>
    <x v="10"/>
    <x v="2"/>
    <x v="23"/>
    <x v="8"/>
    <x v="8"/>
    <x v="0"/>
    <x v="144"/>
    <x v="148"/>
    <x v="0"/>
    <s v="Yes"/>
  </r>
  <r>
    <n v="1473355"/>
    <x v="47"/>
    <x v="5"/>
    <x v="12"/>
    <x v="38"/>
    <x v="38"/>
    <x v="1"/>
    <x v="920"/>
    <x v="29"/>
    <x v="0"/>
    <s v="No"/>
  </r>
  <r>
    <n v="2102501"/>
    <x v="10"/>
    <x v="5"/>
    <x v="9"/>
    <x v="41"/>
    <x v="41"/>
    <x v="0"/>
    <x v="1107"/>
    <x v="1056"/>
    <x v="0"/>
    <s v="Yes"/>
  </r>
  <r>
    <n v="1601794"/>
    <x v="10"/>
    <x v="0"/>
    <x v="5"/>
    <x v="33"/>
    <x v="33"/>
    <x v="3"/>
    <x v="382"/>
    <x v="886"/>
    <x v="0"/>
    <s v="No"/>
  </r>
  <r>
    <n v="898705"/>
    <x v="8"/>
    <x v="5"/>
    <x v="9"/>
    <x v="9"/>
    <x v="9"/>
    <x v="3"/>
    <x v="565"/>
    <x v="711"/>
    <x v="0"/>
    <s v="No"/>
  </r>
  <r>
    <n v="1966912"/>
    <x v="14"/>
    <x v="2"/>
    <x v="24"/>
    <x v="9"/>
    <x v="9"/>
    <x v="3"/>
    <x v="298"/>
    <x v="442"/>
    <x v="0"/>
    <s v="No"/>
  </r>
  <r>
    <n v="2007616"/>
    <x v="8"/>
    <x v="1"/>
    <x v="13"/>
    <x v="1"/>
    <x v="1"/>
    <x v="3"/>
    <x v="658"/>
    <x v="741"/>
    <x v="0"/>
    <s v="No"/>
  </r>
  <r>
    <n v="1267785"/>
    <x v="134"/>
    <x v="0"/>
    <x v="42"/>
    <x v="1"/>
    <x v="1"/>
    <x v="3"/>
    <x v="722"/>
    <x v="270"/>
    <x v="0"/>
    <s v="No"/>
  </r>
  <r>
    <n v="815323"/>
    <x v="19"/>
    <x v="0"/>
    <x v="0"/>
    <x v="4"/>
    <x v="4"/>
    <x v="3"/>
    <x v="932"/>
    <x v="50"/>
    <x v="0"/>
    <s v="No"/>
  </r>
  <r>
    <n v="1230560"/>
    <x v="18"/>
    <x v="0"/>
    <x v="0"/>
    <x v="7"/>
    <x v="7"/>
    <x v="0"/>
    <x v="1032"/>
    <x v="1285"/>
    <x v="0"/>
    <s v="No"/>
  </r>
  <r>
    <n v="978161"/>
    <x v="5"/>
    <x v="1"/>
    <x v="13"/>
    <x v="27"/>
    <x v="27"/>
    <x v="0"/>
    <x v="460"/>
    <x v="435"/>
    <x v="0"/>
    <s v="No"/>
  </r>
  <r>
    <n v="1778556"/>
    <x v="4"/>
    <x v="3"/>
    <x v="25"/>
    <x v="7"/>
    <x v="7"/>
    <x v="0"/>
    <x v="374"/>
    <x v="354"/>
    <x v="0"/>
    <s v="Yes"/>
  </r>
  <r>
    <n v="1298165"/>
    <x v="472"/>
    <x v="2"/>
    <x v="40"/>
    <x v="2"/>
    <x v="2"/>
    <x v="3"/>
    <x v="361"/>
    <x v="201"/>
    <x v="0"/>
    <s v="No"/>
  </r>
  <r>
    <n v="1602377"/>
    <x v="14"/>
    <x v="1"/>
    <x v="22"/>
    <x v="13"/>
    <x v="13"/>
    <x v="0"/>
    <x v="839"/>
    <x v="799"/>
    <x v="0"/>
    <s v="No"/>
  </r>
  <r>
    <n v="1718228"/>
    <x v="17"/>
    <x v="3"/>
    <x v="8"/>
    <x v="18"/>
    <x v="18"/>
    <x v="0"/>
    <x v="114"/>
    <x v="384"/>
    <x v="0"/>
    <s v="No"/>
  </r>
  <r>
    <n v="1535497"/>
    <x v="14"/>
    <x v="0"/>
    <x v="0"/>
    <x v="20"/>
    <x v="20"/>
    <x v="3"/>
    <x v="109"/>
    <x v="550"/>
    <x v="0"/>
    <s v="No"/>
  </r>
  <r>
    <n v="334482"/>
    <x v="1"/>
    <x v="0"/>
    <x v="37"/>
    <x v="5"/>
    <x v="5"/>
    <x v="0"/>
    <x v="696"/>
    <x v="332"/>
    <x v="0"/>
    <s v="No"/>
  </r>
  <r>
    <n v="1642385"/>
    <x v="1"/>
    <x v="0"/>
    <x v="37"/>
    <x v="9"/>
    <x v="9"/>
    <x v="0"/>
    <x v="495"/>
    <x v="643"/>
    <x v="0"/>
    <s v="No"/>
  </r>
  <r>
    <n v="1990261"/>
    <x v="99"/>
    <x v="10"/>
    <x v="35"/>
    <x v="45"/>
    <x v="44"/>
    <x v="0"/>
    <x v="408"/>
    <x v="15"/>
    <x v="0"/>
    <s v="Yes"/>
  </r>
  <r>
    <n v="1532027"/>
    <x v="25"/>
    <x v="2"/>
    <x v="24"/>
    <x v="13"/>
    <x v="13"/>
    <x v="0"/>
    <x v="570"/>
    <x v="356"/>
    <x v="0"/>
    <s v="No"/>
  </r>
  <r>
    <n v="736210"/>
    <x v="19"/>
    <x v="5"/>
    <x v="12"/>
    <x v="8"/>
    <x v="8"/>
    <x v="1"/>
    <x v="468"/>
    <x v="119"/>
    <x v="0"/>
    <s v="Yes"/>
  </r>
  <r>
    <n v="1392558"/>
    <x v="25"/>
    <x v="5"/>
    <x v="14"/>
    <x v="7"/>
    <x v="7"/>
    <x v="1"/>
    <x v="113"/>
    <x v="133"/>
    <x v="0"/>
    <s v="No"/>
  </r>
  <r>
    <n v="1904993"/>
    <x v="51"/>
    <x v="5"/>
    <x v="12"/>
    <x v="0"/>
    <x v="0"/>
    <x v="0"/>
    <x v="352"/>
    <x v="235"/>
    <x v="0"/>
    <s v="No"/>
  </r>
  <r>
    <n v="1672623"/>
    <x v="38"/>
    <x v="5"/>
    <x v="36"/>
    <x v="12"/>
    <x v="12"/>
    <x v="0"/>
    <x v="627"/>
    <x v="591"/>
    <x v="0"/>
    <s v="Yes"/>
  </r>
  <r>
    <n v="1266628"/>
    <x v="515"/>
    <x v="1"/>
    <x v="22"/>
    <x v="10"/>
    <x v="10"/>
    <x v="0"/>
    <x v="722"/>
    <x v="174"/>
    <x v="0"/>
    <s v="No"/>
  </r>
  <r>
    <n v="1704948"/>
    <x v="382"/>
    <x v="7"/>
    <x v="21"/>
    <x v="14"/>
    <x v="14"/>
    <x v="0"/>
    <x v="464"/>
    <x v="38"/>
    <x v="0"/>
    <s v="No"/>
  </r>
  <r>
    <n v="1615955"/>
    <x v="234"/>
    <x v="7"/>
    <x v="19"/>
    <x v="3"/>
    <x v="3"/>
    <x v="0"/>
    <x v="0"/>
    <x v="13"/>
    <x v="0"/>
    <s v="No"/>
  </r>
  <r>
    <n v="1349997"/>
    <x v="19"/>
    <x v="0"/>
    <x v="0"/>
    <x v="13"/>
    <x v="13"/>
    <x v="0"/>
    <x v="1009"/>
    <x v="970"/>
    <x v="0"/>
    <s v="No"/>
  </r>
  <r>
    <n v="1387366"/>
    <x v="19"/>
    <x v="2"/>
    <x v="24"/>
    <x v="19"/>
    <x v="19"/>
    <x v="1"/>
    <x v="444"/>
    <x v="133"/>
    <x v="0"/>
    <s v="No"/>
  </r>
  <r>
    <n v="2023078"/>
    <x v="19"/>
    <x v="0"/>
    <x v="0"/>
    <x v="4"/>
    <x v="4"/>
    <x v="0"/>
    <x v="192"/>
    <x v="185"/>
    <x v="0"/>
    <s v="No"/>
  </r>
  <r>
    <n v="817093"/>
    <x v="14"/>
    <x v="7"/>
    <x v="21"/>
    <x v="18"/>
    <x v="18"/>
    <x v="1"/>
    <x v="396"/>
    <x v="719"/>
    <x v="0"/>
    <s v="No"/>
  </r>
  <r>
    <n v="1727274"/>
    <x v="14"/>
    <x v="5"/>
    <x v="12"/>
    <x v="29"/>
    <x v="29"/>
    <x v="0"/>
    <x v="745"/>
    <x v="172"/>
    <x v="0"/>
    <s v="Yes"/>
  </r>
  <r>
    <n v="1846325"/>
    <x v="48"/>
    <x v="4"/>
    <x v="6"/>
    <x v="13"/>
    <x v="13"/>
    <x v="0"/>
    <x v="1051"/>
    <x v="34"/>
    <x v="0"/>
    <s v="No"/>
  </r>
  <r>
    <n v="2013343"/>
    <x v="1"/>
    <x v="0"/>
    <x v="0"/>
    <x v="7"/>
    <x v="7"/>
    <x v="0"/>
    <x v="252"/>
    <x v="246"/>
    <x v="0"/>
    <s v="Yes"/>
  </r>
  <r>
    <n v="1880600"/>
    <x v="62"/>
    <x v="2"/>
    <x v="31"/>
    <x v="13"/>
    <x v="13"/>
    <x v="1"/>
    <x v="250"/>
    <x v="481"/>
    <x v="0"/>
    <s v="No"/>
  </r>
  <r>
    <n v="2067470"/>
    <x v="9"/>
    <x v="3"/>
    <x v="25"/>
    <x v="28"/>
    <x v="28"/>
    <x v="3"/>
    <x v="33"/>
    <x v="46"/>
    <x v="0"/>
    <s v="No"/>
  </r>
  <r>
    <n v="1078460"/>
    <x v="535"/>
    <x v="1"/>
    <x v="22"/>
    <x v="15"/>
    <x v="15"/>
    <x v="2"/>
    <x v="648"/>
    <x v="259"/>
    <x v="0"/>
    <s v="Yes"/>
  </r>
  <r>
    <n v="230223"/>
    <x v="6"/>
    <x v="2"/>
    <x v="34"/>
    <x v="4"/>
    <x v="4"/>
    <x v="1"/>
    <x v="1338"/>
    <x v="1000"/>
    <x v="0"/>
    <s v="No"/>
  </r>
  <r>
    <n v="1028005"/>
    <x v="1"/>
    <x v="0"/>
    <x v="0"/>
    <x v="7"/>
    <x v="7"/>
    <x v="0"/>
    <x v="769"/>
    <x v="1293"/>
    <x v="0"/>
    <s v="Yes"/>
  </r>
  <r>
    <n v="2084593"/>
    <x v="14"/>
    <x v="1"/>
    <x v="22"/>
    <x v="7"/>
    <x v="7"/>
    <x v="0"/>
    <x v="348"/>
    <x v="1207"/>
    <x v="0"/>
    <s v="No"/>
  </r>
  <r>
    <n v="1951563"/>
    <x v="20"/>
    <x v="1"/>
    <x v="13"/>
    <x v="37"/>
    <x v="37"/>
    <x v="0"/>
    <x v="491"/>
    <x v="373"/>
    <x v="0"/>
    <s v="No"/>
  </r>
  <r>
    <n v="1849414"/>
    <x v="950"/>
    <x v="1"/>
    <x v="27"/>
    <x v="51"/>
    <x v="49"/>
    <x v="0"/>
    <x v="1328"/>
    <x v="1197"/>
    <x v="0"/>
    <s v="No"/>
  </r>
  <r>
    <n v="1554571"/>
    <x v="747"/>
    <x v="1"/>
    <x v="4"/>
    <x v="7"/>
    <x v="7"/>
    <x v="0"/>
    <x v="1027"/>
    <x v="429"/>
    <x v="0"/>
    <s v="Yes"/>
  </r>
  <r>
    <n v="359768"/>
    <x v="8"/>
    <x v="2"/>
    <x v="7"/>
    <x v="24"/>
    <x v="24"/>
    <x v="0"/>
    <x v="354"/>
    <x v="339"/>
    <x v="0"/>
    <s v="No"/>
  </r>
  <r>
    <n v="1592408"/>
    <x v="313"/>
    <x v="1"/>
    <x v="22"/>
    <x v="24"/>
    <x v="24"/>
    <x v="0"/>
    <x v="94"/>
    <x v="560"/>
    <x v="0"/>
    <s v="No"/>
  </r>
  <r>
    <n v="720962"/>
    <x v="313"/>
    <x v="1"/>
    <x v="22"/>
    <x v="13"/>
    <x v="13"/>
    <x v="0"/>
    <x v="725"/>
    <x v="377"/>
    <x v="0"/>
    <s v="No"/>
  </r>
  <r>
    <n v="1637727"/>
    <x v="172"/>
    <x v="5"/>
    <x v="12"/>
    <x v="3"/>
    <x v="3"/>
    <x v="0"/>
    <x v="202"/>
    <x v="606"/>
    <x v="0"/>
    <s v="No"/>
  </r>
  <r>
    <n v="555294"/>
    <x v="33"/>
    <x v="4"/>
    <x v="29"/>
    <x v="0"/>
    <x v="0"/>
    <x v="0"/>
    <x v="167"/>
    <x v="160"/>
    <x v="0"/>
    <s v="No"/>
  </r>
  <r>
    <n v="1045828"/>
    <x v="17"/>
    <x v="3"/>
    <x v="3"/>
    <x v="7"/>
    <x v="7"/>
    <x v="4"/>
    <x v="1096"/>
    <x v="898"/>
    <x v="0"/>
    <s v="No"/>
  </r>
  <r>
    <n v="531143"/>
    <x v="10"/>
    <x v="5"/>
    <x v="9"/>
    <x v="7"/>
    <x v="7"/>
    <x v="3"/>
    <x v="288"/>
    <x v="141"/>
    <x v="0"/>
    <s v="No"/>
  </r>
  <r>
    <n v="2077047"/>
    <x v="25"/>
    <x v="2"/>
    <x v="10"/>
    <x v="13"/>
    <x v="13"/>
    <x v="0"/>
    <x v="456"/>
    <x v="485"/>
    <x v="0"/>
    <s v="No"/>
  </r>
  <r>
    <n v="1755289"/>
    <x v="1"/>
    <x v="0"/>
    <x v="0"/>
    <x v="4"/>
    <x v="4"/>
    <x v="0"/>
    <x v="1200"/>
    <x v="1304"/>
    <x v="0"/>
    <s v="Yes"/>
  </r>
  <r>
    <n v="405143"/>
    <x v="1"/>
    <x v="0"/>
    <x v="0"/>
    <x v="18"/>
    <x v="18"/>
    <x v="0"/>
    <x v="735"/>
    <x v="740"/>
    <x v="0"/>
    <s v="No"/>
  </r>
  <r>
    <n v="1247476"/>
    <x v="19"/>
    <x v="5"/>
    <x v="12"/>
    <x v="12"/>
    <x v="12"/>
    <x v="1"/>
    <x v="127"/>
    <x v="770"/>
    <x v="0"/>
    <s v="No"/>
  </r>
  <r>
    <n v="2073068"/>
    <x v="21"/>
    <x v="2"/>
    <x v="31"/>
    <x v="3"/>
    <x v="3"/>
    <x v="0"/>
    <x v="681"/>
    <x v="653"/>
    <x v="0"/>
    <s v="No"/>
  </r>
  <r>
    <n v="1973410"/>
    <x v="14"/>
    <x v="2"/>
    <x v="24"/>
    <x v="4"/>
    <x v="4"/>
    <x v="4"/>
    <x v="582"/>
    <x v="533"/>
    <x v="0"/>
    <s v="No"/>
  </r>
  <r>
    <n v="1554939"/>
    <x v="10"/>
    <x v="0"/>
    <x v="0"/>
    <x v="45"/>
    <x v="44"/>
    <x v="0"/>
    <x v="1027"/>
    <x v="429"/>
    <x v="0"/>
    <s v="No"/>
  </r>
  <r>
    <n v="618923"/>
    <x v="6"/>
    <x v="0"/>
    <x v="0"/>
    <x v="0"/>
    <x v="0"/>
    <x v="1"/>
    <x v="340"/>
    <x v="323"/>
    <x v="0"/>
    <s v="Yes"/>
  </r>
  <r>
    <n v="1619795"/>
    <x v="748"/>
    <x v="1"/>
    <x v="22"/>
    <x v="14"/>
    <x v="14"/>
    <x v="1"/>
    <x v="129"/>
    <x v="618"/>
    <x v="0"/>
    <s v="No"/>
  </r>
  <r>
    <n v="366086"/>
    <x v="8"/>
    <x v="2"/>
    <x v="24"/>
    <x v="12"/>
    <x v="12"/>
    <x v="1"/>
    <x v="693"/>
    <x v="660"/>
    <x v="0"/>
    <s v="No"/>
  </r>
  <r>
    <n v="1819616"/>
    <x v="28"/>
    <x v="2"/>
    <x v="57"/>
    <x v="9"/>
    <x v="9"/>
    <x v="0"/>
    <x v="351"/>
    <x v="336"/>
    <x v="0"/>
    <s v="No"/>
  </r>
  <r>
    <n v="1390071"/>
    <x v="193"/>
    <x v="10"/>
    <x v="55"/>
    <x v="20"/>
    <x v="20"/>
    <x v="0"/>
    <x v="5"/>
    <x v="681"/>
    <x v="0"/>
    <s v="No"/>
  </r>
  <r>
    <n v="585577"/>
    <x v="10"/>
    <x v="5"/>
    <x v="14"/>
    <x v="0"/>
    <x v="0"/>
    <x v="0"/>
    <x v="791"/>
    <x v="1240"/>
    <x v="0"/>
    <s v="No"/>
  </r>
  <r>
    <n v="1860242"/>
    <x v="254"/>
    <x v="0"/>
    <x v="0"/>
    <x v="27"/>
    <x v="27"/>
    <x v="0"/>
    <x v="303"/>
    <x v="720"/>
    <x v="0"/>
    <s v="Yes"/>
  </r>
  <r>
    <n v="1669452"/>
    <x v="28"/>
    <x v="5"/>
    <x v="36"/>
    <x v="18"/>
    <x v="18"/>
    <x v="0"/>
    <x v="546"/>
    <x v="54"/>
    <x v="0"/>
    <s v="No"/>
  </r>
  <r>
    <n v="1259574"/>
    <x v="9"/>
    <x v="3"/>
    <x v="44"/>
    <x v="9"/>
    <x v="9"/>
    <x v="0"/>
    <x v="131"/>
    <x v="288"/>
    <x v="0"/>
    <s v="No"/>
  </r>
  <r>
    <n v="1052778"/>
    <x v="16"/>
    <x v="2"/>
    <x v="24"/>
    <x v="9"/>
    <x v="9"/>
    <x v="0"/>
    <x v="941"/>
    <x v="904"/>
    <x v="0"/>
    <s v="No"/>
  </r>
  <r>
    <n v="2079916"/>
    <x v="10"/>
    <x v="0"/>
    <x v="0"/>
    <x v="35"/>
    <x v="35"/>
    <x v="1"/>
    <x v="456"/>
    <x v="535"/>
    <x v="0"/>
    <s v="No"/>
  </r>
  <r>
    <n v="586383"/>
    <x v="10"/>
    <x v="2"/>
    <x v="31"/>
    <x v="4"/>
    <x v="4"/>
    <x v="1"/>
    <x v="791"/>
    <x v="1085"/>
    <x v="0"/>
    <s v="No"/>
  </r>
  <r>
    <n v="1206536"/>
    <x v="607"/>
    <x v="6"/>
    <x v="46"/>
    <x v="17"/>
    <x v="17"/>
    <x v="0"/>
    <x v="314"/>
    <x v="407"/>
    <x v="0"/>
    <s v="No"/>
  </r>
  <r>
    <n v="1364463"/>
    <x v="19"/>
    <x v="0"/>
    <x v="5"/>
    <x v="0"/>
    <x v="0"/>
    <x v="1"/>
    <x v="64"/>
    <x v="1074"/>
    <x v="0"/>
    <s v="Yes"/>
  </r>
  <r>
    <n v="1399360"/>
    <x v="9"/>
    <x v="3"/>
    <x v="8"/>
    <x v="14"/>
    <x v="14"/>
    <x v="0"/>
    <x v="1355"/>
    <x v="1305"/>
    <x v="0"/>
    <s v="No"/>
  </r>
  <r>
    <n v="1422973"/>
    <x v="10"/>
    <x v="1"/>
    <x v="4"/>
    <x v="7"/>
    <x v="7"/>
    <x v="0"/>
    <x v="672"/>
    <x v="1202"/>
    <x v="0"/>
    <s v="Yes"/>
  </r>
  <r>
    <n v="1422823"/>
    <x v="112"/>
    <x v="0"/>
    <x v="0"/>
    <x v="4"/>
    <x v="4"/>
    <x v="0"/>
    <x v="672"/>
    <x v="1202"/>
    <x v="0"/>
    <s v="No"/>
  </r>
  <r>
    <n v="908934"/>
    <x v="28"/>
    <x v="5"/>
    <x v="36"/>
    <x v="9"/>
    <x v="9"/>
    <x v="0"/>
    <x v="634"/>
    <x v="989"/>
    <x v="0"/>
    <s v="Yes"/>
  </r>
  <r>
    <n v="1904659"/>
    <x v="14"/>
    <x v="2"/>
    <x v="34"/>
    <x v="14"/>
    <x v="14"/>
    <x v="0"/>
    <x v="1315"/>
    <x v="1256"/>
    <x v="0"/>
    <s v="No"/>
  </r>
  <r>
    <n v="1924778"/>
    <x v="47"/>
    <x v="5"/>
    <x v="15"/>
    <x v="0"/>
    <x v="0"/>
    <x v="0"/>
    <x v="1180"/>
    <x v="426"/>
    <x v="0"/>
    <s v="No"/>
  </r>
  <r>
    <n v="1119525"/>
    <x v="19"/>
    <x v="5"/>
    <x v="36"/>
    <x v="4"/>
    <x v="4"/>
    <x v="1"/>
    <x v="954"/>
    <x v="859"/>
    <x v="0"/>
    <s v="Yes"/>
  </r>
  <r>
    <n v="1856484"/>
    <x v="210"/>
    <x v="1"/>
    <x v="27"/>
    <x v="7"/>
    <x v="7"/>
    <x v="0"/>
    <x v="191"/>
    <x v="183"/>
    <x v="1"/>
    <s v="No"/>
  </r>
  <r>
    <n v="852026"/>
    <x v="380"/>
    <x v="1"/>
    <x v="22"/>
    <x v="37"/>
    <x v="37"/>
    <x v="0"/>
    <x v="143"/>
    <x v="1146"/>
    <x v="0"/>
    <s v="No"/>
  </r>
  <r>
    <n v="1517166"/>
    <x v="20"/>
    <x v="8"/>
    <x v="55"/>
    <x v="20"/>
    <x v="20"/>
    <x v="0"/>
    <x v="244"/>
    <x v="398"/>
    <x v="0"/>
    <s v="No"/>
  </r>
  <r>
    <n v="843547"/>
    <x v="5"/>
    <x v="1"/>
    <x v="4"/>
    <x v="26"/>
    <x v="26"/>
    <x v="0"/>
    <x v="313"/>
    <x v="296"/>
    <x v="0"/>
    <s v="No"/>
  </r>
  <r>
    <n v="376977"/>
    <x v="10"/>
    <x v="5"/>
    <x v="12"/>
    <x v="7"/>
    <x v="7"/>
    <x v="3"/>
    <x v="513"/>
    <x v="487"/>
    <x v="0"/>
    <s v="No"/>
  </r>
  <r>
    <n v="435581"/>
    <x v="127"/>
    <x v="2"/>
    <x v="34"/>
    <x v="14"/>
    <x v="14"/>
    <x v="1"/>
    <x v="1151"/>
    <x v="94"/>
    <x v="0"/>
    <s v="Yes"/>
  </r>
  <r>
    <n v="1740125"/>
    <x v="30"/>
    <x v="5"/>
    <x v="12"/>
    <x v="30"/>
    <x v="30"/>
    <x v="1"/>
    <x v="162"/>
    <x v="303"/>
    <x v="0"/>
    <s v="No"/>
  </r>
  <r>
    <n v="536609"/>
    <x v="20"/>
    <x v="0"/>
    <x v="0"/>
    <x v="5"/>
    <x v="5"/>
    <x v="0"/>
    <x v="947"/>
    <x v="907"/>
    <x v="0"/>
    <s v="No"/>
  </r>
  <r>
    <n v="1712553"/>
    <x v="19"/>
    <x v="7"/>
    <x v="21"/>
    <x v="12"/>
    <x v="12"/>
    <x v="1"/>
    <x v="411"/>
    <x v="393"/>
    <x v="0"/>
    <s v="No"/>
  </r>
  <r>
    <n v="456136"/>
    <x v="14"/>
    <x v="2"/>
    <x v="47"/>
    <x v="7"/>
    <x v="7"/>
    <x v="1"/>
    <x v="894"/>
    <x v="161"/>
    <x v="0"/>
    <s v="No"/>
  </r>
  <r>
    <n v="1885202"/>
    <x v="709"/>
    <x v="1"/>
    <x v="22"/>
    <x v="7"/>
    <x v="7"/>
    <x v="0"/>
    <x v="757"/>
    <x v="616"/>
    <x v="1"/>
    <s v="No"/>
  </r>
  <r>
    <n v="1984275"/>
    <x v="16"/>
    <x v="2"/>
    <x v="17"/>
    <x v="41"/>
    <x v="41"/>
    <x v="2"/>
    <x v="212"/>
    <x v="24"/>
    <x v="0"/>
    <s v="Yes"/>
  </r>
  <r>
    <n v="1550998"/>
    <x v="10"/>
    <x v="5"/>
    <x v="12"/>
    <x v="7"/>
    <x v="7"/>
    <x v="1"/>
    <x v="925"/>
    <x v="130"/>
    <x v="0"/>
    <s v="No"/>
  </r>
  <r>
    <n v="438821"/>
    <x v="9"/>
    <x v="3"/>
    <x v="44"/>
    <x v="13"/>
    <x v="13"/>
    <x v="0"/>
    <x v="473"/>
    <x v="824"/>
    <x v="0"/>
    <s v="No"/>
  </r>
  <r>
    <n v="1621844"/>
    <x v="20"/>
    <x v="0"/>
    <x v="0"/>
    <x v="2"/>
    <x v="2"/>
    <x v="3"/>
    <x v="234"/>
    <x v="484"/>
    <x v="0"/>
    <s v="Yes"/>
  </r>
  <r>
    <n v="1306571"/>
    <x v="8"/>
    <x v="0"/>
    <x v="37"/>
    <x v="10"/>
    <x v="10"/>
    <x v="0"/>
    <x v="1053"/>
    <x v="201"/>
    <x v="0"/>
    <s v="No"/>
  </r>
  <r>
    <n v="1912230"/>
    <x v="885"/>
    <x v="1"/>
    <x v="13"/>
    <x v="0"/>
    <x v="0"/>
    <x v="0"/>
    <x v="767"/>
    <x v="801"/>
    <x v="1"/>
    <s v="No"/>
  </r>
  <r>
    <n v="1961749"/>
    <x v="9"/>
    <x v="3"/>
    <x v="3"/>
    <x v="26"/>
    <x v="26"/>
    <x v="0"/>
    <x v="76"/>
    <x v="74"/>
    <x v="0"/>
    <s v="No"/>
  </r>
  <r>
    <n v="787330"/>
    <x v="88"/>
    <x v="6"/>
    <x v="11"/>
    <x v="18"/>
    <x v="18"/>
    <x v="0"/>
    <x v="1309"/>
    <x v="143"/>
    <x v="0"/>
    <s v="No"/>
  </r>
  <r>
    <n v="763532"/>
    <x v="5"/>
    <x v="1"/>
    <x v="13"/>
    <x v="0"/>
    <x v="0"/>
    <x v="0"/>
    <x v="836"/>
    <x v="827"/>
    <x v="0"/>
    <s v="Yes"/>
  </r>
  <r>
    <n v="264970"/>
    <x v="30"/>
    <x v="7"/>
    <x v="21"/>
    <x v="12"/>
    <x v="12"/>
    <x v="1"/>
    <x v="1304"/>
    <x v="1053"/>
    <x v="0"/>
    <s v="Yes"/>
  </r>
  <r>
    <n v="1991605"/>
    <x v="106"/>
    <x v="0"/>
    <x v="42"/>
    <x v="12"/>
    <x v="12"/>
    <x v="0"/>
    <x v="408"/>
    <x v="536"/>
    <x v="0"/>
    <s v="No"/>
  </r>
  <r>
    <n v="1552875"/>
    <x v="62"/>
    <x v="2"/>
    <x v="34"/>
    <x v="4"/>
    <x v="4"/>
    <x v="0"/>
    <x v="133"/>
    <x v="130"/>
    <x v="0"/>
    <s v="No"/>
  </r>
  <r>
    <n v="1343658"/>
    <x v="171"/>
    <x v="9"/>
    <x v="55"/>
    <x v="13"/>
    <x v="13"/>
    <x v="0"/>
    <x v="1106"/>
    <x v="970"/>
    <x v="0"/>
    <s v="No"/>
  </r>
  <r>
    <n v="1630816"/>
    <x v="33"/>
    <x v="4"/>
    <x v="6"/>
    <x v="14"/>
    <x v="14"/>
    <x v="0"/>
    <x v="14"/>
    <x v="14"/>
    <x v="0"/>
    <s v="No"/>
  </r>
  <r>
    <n v="1068660"/>
    <x v="378"/>
    <x v="7"/>
    <x v="21"/>
    <x v="16"/>
    <x v="16"/>
    <x v="0"/>
    <x v="1110"/>
    <x v="901"/>
    <x v="0"/>
    <s v="No"/>
  </r>
  <r>
    <n v="1300467"/>
    <x v="10"/>
    <x v="0"/>
    <x v="0"/>
    <x v="10"/>
    <x v="10"/>
    <x v="1"/>
    <x v="159"/>
    <x v="772"/>
    <x v="0"/>
    <s v="No"/>
  </r>
  <r>
    <n v="322707"/>
    <x v="47"/>
    <x v="7"/>
    <x v="18"/>
    <x v="20"/>
    <x v="20"/>
    <x v="2"/>
    <x v="126"/>
    <x v="62"/>
    <x v="0"/>
    <s v="Yes"/>
  </r>
  <r>
    <n v="645370"/>
    <x v="28"/>
    <x v="5"/>
    <x v="36"/>
    <x v="0"/>
    <x v="0"/>
    <x v="0"/>
    <x v="1356"/>
    <x v="1306"/>
    <x v="0"/>
    <s v="No"/>
  </r>
  <r>
    <n v="249153"/>
    <x v="19"/>
    <x v="5"/>
    <x v="36"/>
    <x v="0"/>
    <x v="0"/>
    <x v="0"/>
    <x v="1248"/>
    <x v="114"/>
    <x v="0"/>
    <s v="No"/>
  </r>
  <r>
    <n v="759932"/>
    <x v="9"/>
    <x v="3"/>
    <x v="25"/>
    <x v="26"/>
    <x v="26"/>
    <x v="0"/>
    <x v="836"/>
    <x v="827"/>
    <x v="0"/>
    <s v="Yes"/>
  </r>
  <r>
    <n v="1482017"/>
    <x v="74"/>
    <x v="1"/>
    <x v="1"/>
    <x v="25"/>
    <x v="25"/>
    <x v="0"/>
    <x v="297"/>
    <x v="476"/>
    <x v="0"/>
    <s v="Yes"/>
  </r>
  <r>
    <n v="1668203"/>
    <x v="33"/>
    <x v="4"/>
    <x v="6"/>
    <x v="18"/>
    <x v="18"/>
    <x v="0"/>
    <x v="567"/>
    <x v="367"/>
    <x v="0"/>
    <s v="No"/>
  </r>
  <r>
    <n v="1861474"/>
    <x v="4"/>
    <x v="3"/>
    <x v="8"/>
    <x v="5"/>
    <x v="5"/>
    <x v="0"/>
    <x v="1121"/>
    <x v="1067"/>
    <x v="0"/>
    <s v="No"/>
  </r>
  <r>
    <n v="1441750"/>
    <x v="4"/>
    <x v="3"/>
    <x v="44"/>
    <x v="9"/>
    <x v="9"/>
    <x v="0"/>
    <x v="215"/>
    <x v="209"/>
    <x v="0"/>
    <s v="No"/>
  </r>
  <r>
    <n v="832020"/>
    <x v="4"/>
    <x v="3"/>
    <x v="8"/>
    <x v="9"/>
    <x v="9"/>
    <x v="0"/>
    <x v="207"/>
    <x v="202"/>
    <x v="0"/>
    <s v="No"/>
  </r>
  <r>
    <n v="1195383"/>
    <x v="951"/>
    <x v="1"/>
    <x v="1"/>
    <x v="3"/>
    <x v="3"/>
    <x v="0"/>
    <x v="751"/>
    <x v="848"/>
    <x v="0"/>
    <s v="Yes"/>
  </r>
  <r>
    <n v="2047129"/>
    <x v="5"/>
    <x v="1"/>
    <x v="13"/>
    <x v="7"/>
    <x v="7"/>
    <x v="0"/>
    <x v="652"/>
    <x v="625"/>
    <x v="0"/>
    <s v="No"/>
  </r>
  <r>
    <n v="1935283"/>
    <x v="18"/>
    <x v="0"/>
    <x v="0"/>
    <x v="13"/>
    <x v="13"/>
    <x v="0"/>
    <x v="889"/>
    <x v="854"/>
    <x v="0"/>
    <s v="Yes"/>
  </r>
  <r>
    <n v="1505928"/>
    <x v="24"/>
    <x v="7"/>
    <x v="21"/>
    <x v="10"/>
    <x v="10"/>
    <x v="0"/>
    <x v="847"/>
    <x v="935"/>
    <x v="0"/>
    <s v="No"/>
  </r>
  <r>
    <n v="831219"/>
    <x v="32"/>
    <x v="5"/>
    <x v="9"/>
    <x v="14"/>
    <x v="14"/>
    <x v="1"/>
    <x v="207"/>
    <x v="724"/>
    <x v="0"/>
    <s v="Yes"/>
  </r>
  <r>
    <n v="2083536"/>
    <x v="14"/>
    <x v="2"/>
    <x v="24"/>
    <x v="7"/>
    <x v="7"/>
    <x v="0"/>
    <x v="306"/>
    <x v="535"/>
    <x v="0"/>
    <s v="No"/>
  </r>
  <r>
    <n v="1042992"/>
    <x v="952"/>
    <x v="1"/>
    <x v="22"/>
    <x v="7"/>
    <x v="7"/>
    <x v="0"/>
    <x v="1327"/>
    <x v="96"/>
    <x v="0"/>
    <s v="No"/>
  </r>
  <r>
    <n v="961187"/>
    <x v="14"/>
    <x v="5"/>
    <x v="12"/>
    <x v="9"/>
    <x v="9"/>
    <x v="0"/>
    <x v="860"/>
    <x v="397"/>
    <x v="0"/>
    <s v="No"/>
  </r>
  <r>
    <n v="1832520"/>
    <x v="341"/>
    <x v="0"/>
    <x v="0"/>
    <x v="27"/>
    <x v="27"/>
    <x v="0"/>
    <x v="200"/>
    <x v="194"/>
    <x v="0"/>
    <s v="No"/>
  </r>
  <r>
    <n v="1674621"/>
    <x v="216"/>
    <x v="1"/>
    <x v="1"/>
    <x v="14"/>
    <x v="14"/>
    <x v="0"/>
    <x v="1275"/>
    <x v="322"/>
    <x v="1"/>
    <s v="No"/>
  </r>
  <r>
    <n v="1294590"/>
    <x v="17"/>
    <x v="3"/>
    <x v="44"/>
    <x v="43"/>
    <x v="34"/>
    <x v="0"/>
    <x v="420"/>
    <x v="3"/>
    <x v="0"/>
    <s v="No"/>
  </r>
  <r>
    <n v="1423823"/>
    <x v="33"/>
    <x v="4"/>
    <x v="29"/>
    <x v="20"/>
    <x v="20"/>
    <x v="0"/>
    <x v="672"/>
    <x v="1202"/>
    <x v="0"/>
    <s v="Yes"/>
  </r>
  <r>
    <n v="905359"/>
    <x v="92"/>
    <x v="6"/>
    <x v="43"/>
    <x v="0"/>
    <x v="0"/>
    <x v="0"/>
    <x v="453"/>
    <x v="989"/>
    <x v="0"/>
    <s v="No"/>
  </r>
  <r>
    <n v="1941943"/>
    <x v="14"/>
    <x v="5"/>
    <x v="12"/>
    <x v="7"/>
    <x v="7"/>
    <x v="0"/>
    <x v="307"/>
    <x v="292"/>
    <x v="0"/>
    <s v="No"/>
  </r>
  <r>
    <n v="603977"/>
    <x v="33"/>
    <x v="4"/>
    <x v="32"/>
    <x v="18"/>
    <x v="18"/>
    <x v="0"/>
    <x v="249"/>
    <x v="243"/>
    <x v="0"/>
    <s v="No"/>
  </r>
  <r>
    <n v="1299885"/>
    <x v="291"/>
    <x v="1"/>
    <x v="22"/>
    <x v="12"/>
    <x v="12"/>
    <x v="0"/>
    <x v="159"/>
    <x v="153"/>
    <x v="0"/>
    <s v="Yes"/>
  </r>
  <r>
    <n v="1928931"/>
    <x v="10"/>
    <x v="0"/>
    <x v="0"/>
    <x v="2"/>
    <x v="2"/>
    <x v="0"/>
    <x v="521"/>
    <x v="495"/>
    <x v="0"/>
    <s v="No"/>
  </r>
  <r>
    <n v="1038230"/>
    <x v="5"/>
    <x v="1"/>
    <x v="13"/>
    <x v="34"/>
    <x v="34"/>
    <x v="0"/>
    <x v="598"/>
    <x v="92"/>
    <x v="0"/>
    <s v="No"/>
  </r>
  <r>
    <n v="1158201"/>
    <x v="18"/>
    <x v="0"/>
    <x v="0"/>
    <x v="14"/>
    <x v="14"/>
    <x v="0"/>
    <x v="576"/>
    <x v="314"/>
    <x v="0"/>
    <s v="No"/>
  </r>
  <r>
    <n v="1610712"/>
    <x v="51"/>
    <x v="2"/>
    <x v="24"/>
    <x v="12"/>
    <x v="12"/>
    <x v="1"/>
    <x v="148"/>
    <x v="0"/>
    <x v="0"/>
    <s v="Yes"/>
  </r>
  <r>
    <n v="541216"/>
    <x v="9"/>
    <x v="3"/>
    <x v="8"/>
    <x v="7"/>
    <x v="7"/>
    <x v="0"/>
    <x v="517"/>
    <x v="881"/>
    <x v="0"/>
    <s v="Yes"/>
  </r>
  <r>
    <n v="1332044"/>
    <x v="145"/>
    <x v="4"/>
    <x v="26"/>
    <x v="1"/>
    <x v="1"/>
    <x v="0"/>
    <x v="47"/>
    <x v="1033"/>
    <x v="1"/>
    <s v="No"/>
  </r>
  <r>
    <n v="882934"/>
    <x v="19"/>
    <x v="7"/>
    <x v="69"/>
    <x v="28"/>
    <x v="28"/>
    <x v="0"/>
    <x v="393"/>
    <x v="374"/>
    <x v="0"/>
    <s v="No"/>
  </r>
  <r>
    <n v="779479"/>
    <x v="14"/>
    <x v="5"/>
    <x v="12"/>
    <x v="14"/>
    <x v="14"/>
    <x v="3"/>
    <x v="950"/>
    <x v="143"/>
    <x v="0"/>
    <s v="No"/>
  </r>
  <r>
    <n v="1996928"/>
    <x v="14"/>
    <x v="5"/>
    <x v="12"/>
    <x v="7"/>
    <x v="7"/>
    <x v="0"/>
    <x v="878"/>
    <x v="838"/>
    <x v="0"/>
    <s v="No"/>
  </r>
  <r>
    <n v="563266"/>
    <x v="33"/>
    <x v="1"/>
    <x v="27"/>
    <x v="42"/>
    <x v="42"/>
    <x v="0"/>
    <x v="259"/>
    <x v="917"/>
    <x v="0"/>
    <s v="No"/>
  </r>
  <r>
    <n v="1730941"/>
    <x v="8"/>
    <x v="0"/>
    <x v="0"/>
    <x v="24"/>
    <x v="24"/>
    <x v="1"/>
    <x v="225"/>
    <x v="221"/>
    <x v="0"/>
    <s v="No"/>
  </r>
  <r>
    <n v="1610205"/>
    <x v="106"/>
    <x v="5"/>
    <x v="12"/>
    <x v="2"/>
    <x v="2"/>
    <x v="0"/>
    <x v="148"/>
    <x v="0"/>
    <x v="0"/>
    <s v="No"/>
  </r>
  <r>
    <n v="1420389"/>
    <x v="49"/>
    <x v="0"/>
    <x v="0"/>
    <x v="3"/>
    <x v="3"/>
    <x v="0"/>
    <x v="169"/>
    <x v="162"/>
    <x v="0"/>
    <s v="No"/>
  </r>
  <r>
    <n v="1376356"/>
    <x v="953"/>
    <x v="7"/>
    <x v="19"/>
    <x v="25"/>
    <x v="25"/>
    <x v="0"/>
    <x v="106"/>
    <x v="118"/>
    <x v="0"/>
    <s v="Yes"/>
  </r>
  <r>
    <n v="1364097"/>
    <x v="9"/>
    <x v="3"/>
    <x v="8"/>
    <x v="46"/>
    <x v="45"/>
    <x v="0"/>
    <x v="747"/>
    <x v="707"/>
    <x v="0"/>
    <s v="Yes"/>
  </r>
  <r>
    <n v="1212098"/>
    <x v="8"/>
    <x v="2"/>
    <x v="31"/>
    <x v="13"/>
    <x v="13"/>
    <x v="1"/>
    <x v="803"/>
    <x v="420"/>
    <x v="0"/>
    <s v="Yes"/>
  </r>
  <r>
    <n v="1414309"/>
    <x v="288"/>
    <x v="5"/>
    <x v="12"/>
    <x v="7"/>
    <x v="7"/>
    <x v="1"/>
    <x v="318"/>
    <x v="394"/>
    <x v="0"/>
    <s v="No"/>
  </r>
  <r>
    <n v="2004044"/>
    <x v="14"/>
    <x v="5"/>
    <x v="12"/>
    <x v="13"/>
    <x v="13"/>
    <x v="1"/>
    <x v="378"/>
    <x v="159"/>
    <x v="0"/>
    <s v="No"/>
  </r>
  <r>
    <n v="994826"/>
    <x v="14"/>
    <x v="2"/>
    <x v="58"/>
    <x v="12"/>
    <x v="12"/>
    <x v="2"/>
    <x v="796"/>
    <x v="934"/>
    <x v="0"/>
    <s v="No"/>
  </r>
  <r>
    <n v="505489"/>
    <x v="6"/>
    <x v="5"/>
    <x v="9"/>
    <x v="0"/>
    <x v="0"/>
    <x v="1"/>
    <x v="1069"/>
    <x v="298"/>
    <x v="0"/>
    <s v="Yes"/>
  </r>
  <r>
    <n v="1373770"/>
    <x v="1"/>
    <x v="0"/>
    <x v="0"/>
    <x v="7"/>
    <x v="7"/>
    <x v="4"/>
    <x v="784"/>
    <x v="439"/>
    <x v="0"/>
    <s v="No"/>
  </r>
  <r>
    <n v="1304188"/>
    <x v="89"/>
    <x v="1"/>
    <x v="1"/>
    <x v="5"/>
    <x v="5"/>
    <x v="0"/>
    <x v="291"/>
    <x v="306"/>
    <x v="0"/>
    <s v="No"/>
  </r>
  <r>
    <n v="471135"/>
    <x v="9"/>
    <x v="3"/>
    <x v="3"/>
    <x v="42"/>
    <x v="42"/>
    <x v="0"/>
    <x v="292"/>
    <x v="17"/>
    <x v="0"/>
    <s v="Yes"/>
  </r>
  <r>
    <n v="1978996"/>
    <x v="8"/>
    <x v="2"/>
    <x v="35"/>
    <x v="13"/>
    <x v="13"/>
    <x v="0"/>
    <x v="44"/>
    <x v="177"/>
    <x v="0"/>
    <s v="No"/>
  </r>
  <r>
    <n v="1350028"/>
    <x v="20"/>
    <x v="2"/>
    <x v="35"/>
    <x v="7"/>
    <x v="7"/>
    <x v="0"/>
    <x v="1009"/>
    <x v="970"/>
    <x v="0"/>
    <s v="Yes"/>
  </r>
  <r>
    <n v="1381162"/>
    <x v="358"/>
    <x v="4"/>
    <x v="6"/>
    <x v="7"/>
    <x v="7"/>
    <x v="0"/>
    <x v="149"/>
    <x v="423"/>
    <x v="0"/>
    <s v="No"/>
  </r>
  <r>
    <n v="1429238"/>
    <x v="10"/>
    <x v="0"/>
    <x v="0"/>
    <x v="7"/>
    <x v="7"/>
    <x v="2"/>
    <x v="733"/>
    <x v="784"/>
    <x v="0"/>
    <s v="No"/>
  </r>
  <r>
    <n v="1343208"/>
    <x v="430"/>
    <x v="1"/>
    <x v="27"/>
    <x v="40"/>
    <x v="40"/>
    <x v="0"/>
    <x v="1106"/>
    <x v="212"/>
    <x v="0"/>
    <s v="No"/>
  </r>
  <r>
    <n v="1576856"/>
    <x v="59"/>
    <x v="1"/>
    <x v="1"/>
    <x v="9"/>
    <x v="9"/>
    <x v="2"/>
    <x v="13"/>
    <x v="230"/>
    <x v="0"/>
    <s v="No"/>
  </r>
  <r>
    <n v="1785770"/>
    <x v="14"/>
    <x v="2"/>
    <x v="2"/>
    <x v="35"/>
    <x v="35"/>
    <x v="0"/>
    <x v="248"/>
    <x v="242"/>
    <x v="0"/>
    <s v="No"/>
  </r>
  <r>
    <n v="392098"/>
    <x v="18"/>
    <x v="0"/>
    <x v="0"/>
    <x v="37"/>
    <x v="37"/>
    <x v="1"/>
    <x v="571"/>
    <x v="1169"/>
    <x v="0"/>
    <s v="No"/>
  </r>
  <r>
    <n v="1395782"/>
    <x v="96"/>
    <x v="0"/>
    <x v="0"/>
    <x v="7"/>
    <x v="7"/>
    <x v="0"/>
    <x v="137"/>
    <x v="681"/>
    <x v="0"/>
    <s v="No"/>
  </r>
  <r>
    <n v="1044099"/>
    <x v="46"/>
    <x v="1"/>
    <x v="22"/>
    <x v="4"/>
    <x v="4"/>
    <x v="0"/>
    <x v="1096"/>
    <x v="263"/>
    <x v="0"/>
    <s v="No"/>
  </r>
  <r>
    <n v="1899603"/>
    <x v="62"/>
    <x v="2"/>
    <x v="17"/>
    <x v="31"/>
    <x v="31"/>
    <x v="0"/>
    <x v="70"/>
    <x v="69"/>
    <x v="0"/>
    <s v="No"/>
  </r>
  <r>
    <n v="1976898"/>
    <x v="37"/>
    <x v="7"/>
    <x v="21"/>
    <x v="13"/>
    <x v="13"/>
    <x v="0"/>
    <x v="201"/>
    <x v="177"/>
    <x v="0"/>
    <s v="No"/>
  </r>
  <r>
    <n v="592242"/>
    <x v="713"/>
    <x v="1"/>
    <x v="4"/>
    <x v="0"/>
    <x v="0"/>
    <x v="0"/>
    <x v="998"/>
    <x v="888"/>
    <x v="0"/>
    <s v="Yes"/>
  </r>
  <r>
    <n v="1538084"/>
    <x v="30"/>
    <x v="5"/>
    <x v="36"/>
    <x v="2"/>
    <x v="2"/>
    <x v="1"/>
    <x v="586"/>
    <x v="451"/>
    <x v="0"/>
    <s v="No"/>
  </r>
  <r>
    <n v="1914299"/>
    <x v="16"/>
    <x v="2"/>
    <x v="31"/>
    <x v="19"/>
    <x v="19"/>
    <x v="0"/>
    <x v="135"/>
    <x v="131"/>
    <x v="0"/>
    <s v="No"/>
  </r>
  <r>
    <n v="1610068"/>
    <x v="20"/>
    <x v="5"/>
    <x v="14"/>
    <x v="3"/>
    <x v="3"/>
    <x v="0"/>
    <x v="148"/>
    <x v="144"/>
    <x v="0"/>
    <s v="No"/>
  </r>
  <r>
    <n v="1417840"/>
    <x v="38"/>
    <x v="1"/>
    <x v="13"/>
    <x v="9"/>
    <x v="9"/>
    <x v="0"/>
    <x v="1001"/>
    <x v="394"/>
    <x v="0"/>
    <s v="No"/>
  </r>
  <r>
    <n v="2041184"/>
    <x v="266"/>
    <x v="1"/>
    <x v="22"/>
    <x v="4"/>
    <x v="4"/>
    <x v="0"/>
    <x v="730"/>
    <x v="625"/>
    <x v="0"/>
    <s v="Yes"/>
  </r>
  <r>
    <n v="462177"/>
    <x v="98"/>
    <x v="0"/>
    <x v="5"/>
    <x v="37"/>
    <x v="37"/>
    <x v="0"/>
    <x v="390"/>
    <x v="457"/>
    <x v="0"/>
    <s v="No"/>
  </r>
  <r>
    <n v="2063794"/>
    <x v="179"/>
    <x v="0"/>
    <x v="0"/>
    <x v="18"/>
    <x v="18"/>
    <x v="0"/>
    <x v="251"/>
    <x v="245"/>
    <x v="0"/>
    <s v="No"/>
  </r>
  <r>
    <n v="745410"/>
    <x v="1"/>
    <x v="0"/>
    <x v="0"/>
    <x v="5"/>
    <x v="5"/>
    <x v="0"/>
    <x v="122"/>
    <x v="119"/>
    <x v="0"/>
    <s v="No"/>
  </r>
  <r>
    <n v="1230724"/>
    <x v="14"/>
    <x v="5"/>
    <x v="12"/>
    <x v="7"/>
    <x v="7"/>
    <x v="0"/>
    <x v="503"/>
    <x v="793"/>
    <x v="0"/>
    <s v="No"/>
  </r>
  <r>
    <n v="695292"/>
    <x v="5"/>
    <x v="1"/>
    <x v="1"/>
    <x v="35"/>
    <x v="35"/>
    <x v="3"/>
    <x v="72"/>
    <x v="383"/>
    <x v="0"/>
    <s v="No"/>
  </r>
  <r>
    <n v="685578"/>
    <x v="879"/>
    <x v="0"/>
    <x v="5"/>
    <x v="13"/>
    <x v="13"/>
    <x v="0"/>
    <x v="478"/>
    <x v="211"/>
    <x v="0"/>
    <s v="Yes"/>
  </r>
  <r>
    <n v="1290449"/>
    <x v="35"/>
    <x v="0"/>
    <x v="0"/>
    <x v="13"/>
    <x v="13"/>
    <x v="0"/>
    <x v="286"/>
    <x v="698"/>
    <x v="0"/>
    <s v="No"/>
  </r>
  <r>
    <n v="685915"/>
    <x v="337"/>
    <x v="1"/>
    <x v="13"/>
    <x v="12"/>
    <x v="12"/>
    <x v="0"/>
    <x v="1245"/>
    <x v="1188"/>
    <x v="0"/>
    <s v="No"/>
  </r>
  <r>
    <n v="1259887"/>
    <x v="18"/>
    <x v="0"/>
    <x v="5"/>
    <x v="7"/>
    <x v="7"/>
    <x v="0"/>
    <x v="219"/>
    <x v="627"/>
    <x v="0"/>
    <s v="No"/>
  </r>
  <r>
    <n v="1025860"/>
    <x v="6"/>
    <x v="0"/>
    <x v="0"/>
    <x v="30"/>
    <x v="30"/>
    <x v="0"/>
    <x v="829"/>
    <x v="785"/>
    <x v="0"/>
    <s v="No"/>
  </r>
  <r>
    <n v="1536739"/>
    <x v="125"/>
    <x v="5"/>
    <x v="9"/>
    <x v="23"/>
    <x v="23"/>
    <x v="0"/>
    <x v="586"/>
    <x v="550"/>
    <x v="0"/>
    <s v="No"/>
  </r>
  <r>
    <n v="1819437"/>
    <x v="51"/>
    <x v="2"/>
    <x v="23"/>
    <x v="7"/>
    <x v="7"/>
    <x v="0"/>
    <x v="1035"/>
    <x v="991"/>
    <x v="0"/>
    <s v="No"/>
  </r>
  <r>
    <n v="1995754"/>
    <x v="19"/>
    <x v="0"/>
    <x v="42"/>
    <x v="14"/>
    <x v="14"/>
    <x v="0"/>
    <x v="936"/>
    <x v="899"/>
    <x v="0"/>
    <s v="No"/>
  </r>
  <r>
    <n v="970143"/>
    <x v="368"/>
    <x v="1"/>
    <x v="4"/>
    <x v="0"/>
    <x v="0"/>
    <x v="0"/>
    <x v="398"/>
    <x v="380"/>
    <x v="0"/>
    <s v="Yes"/>
  </r>
  <r>
    <n v="1764183"/>
    <x v="564"/>
    <x v="1"/>
    <x v="4"/>
    <x v="0"/>
    <x v="0"/>
    <x v="0"/>
    <x v="797"/>
    <x v="104"/>
    <x v="0"/>
    <s v="No"/>
  </r>
  <r>
    <n v="911637"/>
    <x v="4"/>
    <x v="3"/>
    <x v="25"/>
    <x v="0"/>
    <x v="0"/>
    <x v="0"/>
    <x v="876"/>
    <x v="598"/>
    <x v="0"/>
    <s v="No"/>
  </r>
  <r>
    <n v="1633564"/>
    <x v="134"/>
    <x v="0"/>
    <x v="0"/>
    <x v="0"/>
    <x v="0"/>
    <x v="0"/>
    <x v="39"/>
    <x v="37"/>
    <x v="0"/>
    <s v="No"/>
  </r>
  <r>
    <n v="499960"/>
    <x v="10"/>
    <x v="5"/>
    <x v="12"/>
    <x v="13"/>
    <x v="13"/>
    <x v="3"/>
    <x v="283"/>
    <x v="496"/>
    <x v="0"/>
    <s v="Yes"/>
  </r>
  <r>
    <n v="2042208"/>
    <x v="637"/>
    <x v="1"/>
    <x v="22"/>
    <x v="18"/>
    <x v="18"/>
    <x v="0"/>
    <x v="730"/>
    <x v="849"/>
    <x v="0"/>
    <s v="Yes"/>
  </r>
  <r>
    <n v="765977"/>
    <x v="19"/>
    <x v="4"/>
    <x v="6"/>
    <x v="4"/>
    <x v="4"/>
    <x v="1"/>
    <x v="788"/>
    <x v="528"/>
    <x v="0"/>
    <s v="No"/>
  </r>
  <r>
    <n v="1583808"/>
    <x v="68"/>
    <x v="0"/>
    <x v="5"/>
    <x v="14"/>
    <x v="14"/>
    <x v="0"/>
    <x v="321"/>
    <x v="230"/>
    <x v="0"/>
    <s v="No"/>
  </r>
  <r>
    <n v="1707017"/>
    <x v="954"/>
    <x v="10"/>
    <x v="55"/>
    <x v="7"/>
    <x v="7"/>
    <x v="0"/>
    <x v="585"/>
    <x v="266"/>
    <x v="0"/>
    <s v="No"/>
  </r>
  <r>
    <n v="1683914"/>
    <x v="1"/>
    <x v="0"/>
    <x v="0"/>
    <x v="20"/>
    <x v="20"/>
    <x v="0"/>
    <x v="1160"/>
    <x v="1113"/>
    <x v="0"/>
    <s v="Yes"/>
  </r>
  <r>
    <n v="2084014"/>
    <x v="895"/>
    <x v="1"/>
    <x v="22"/>
    <x v="13"/>
    <x v="13"/>
    <x v="0"/>
    <x v="306"/>
    <x v="535"/>
    <x v="0"/>
    <s v="No"/>
  </r>
  <r>
    <n v="1527816"/>
    <x v="82"/>
    <x v="1"/>
    <x v="1"/>
    <x v="32"/>
    <x v="32"/>
    <x v="0"/>
    <x v="71"/>
    <x v="70"/>
    <x v="0"/>
    <s v="Yes"/>
  </r>
  <r>
    <n v="1122367"/>
    <x v="476"/>
    <x v="7"/>
    <x v="19"/>
    <x v="5"/>
    <x v="5"/>
    <x v="0"/>
    <x v="85"/>
    <x v="859"/>
    <x v="0"/>
    <s v="No"/>
  </r>
  <r>
    <n v="1117521"/>
    <x v="10"/>
    <x v="0"/>
    <x v="0"/>
    <x v="47"/>
    <x v="46"/>
    <x v="1"/>
    <x v="858"/>
    <x v="81"/>
    <x v="0"/>
    <s v="No"/>
  </r>
  <r>
    <n v="2017652"/>
    <x v="17"/>
    <x v="3"/>
    <x v="8"/>
    <x v="7"/>
    <x v="7"/>
    <x v="0"/>
    <x v="229"/>
    <x v="225"/>
    <x v="0"/>
    <s v="No"/>
  </r>
  <r>
    <n v="559920"/>
    <x v="955"/>
    <x v="0"/>
    <x v="42"/>
    <x v="2"/>
    <x v="2"/>
    <x v="0"/>
    <x v="1048"/>
    <x v="962"/>
    <x v="0"/>
    <s v="No"/>
  </r>
  <r>
    <n v="1273513"/>
    <x v="1"/>
    <x v="0"/>
    <x v="0"/>
    <x v="7"/>
    <x v="7"/>
    <x v="2"/>
    <x v="984"/>
    <x v="365"/>
    <x v="0"/>
    <s v="No"/>
  </r>
  <r>
    <n v="1145847"/>
    <x v="10"/>
    <x v="2"/>
    <x v="48"/>
    <x v="0"/>
    <x v="0"/>
    <x v="3"/>
    <x v="995"/>
    <x v="387"/>
    <x v="0"/>
    <s v="Yes"/>
  </r>
  <r>
    <n v="1394085"/>
    <x v="5"/>
    <x v="1"/>
    <x v="27"/>
    <x v="0"/>
    <x v="0"/>
    <x v="0"/>
    <x v="211"/>
    <x v="133"/>
    <x v="0"/>
    <s v="No"/>
  </r>
  <r>
    <n v="842022"/>
    <x v="515"/>
    <x v="1"/>
    <x v="1"/>
    <x v="17"/>
    <x v="17"/>
    <x v="1"/>
    <x v="65"/>
    <x v="368"/>
    <x v="0"/>
    <s v="No"/>
  </r>
  <r>
    <n v="1261062"/>
    <x v="10"/>
    <x v="2"/>
    <x v="31"/>
    <x v="30"/>
    <x v="30"/>
    <x v="0"/>
    <x v="219"/>
    <x v="627"/>
    <x v="0"/>
    <s v="No"/>
  </r>
  <r>
    <n v="1908578"/>
    <x v="0"/>
    <x v="0"/>
    <x v="0"/>
    <x v="10"/>
    <x v="10"/>
    <x v="0"/>
    <x v="806"/>
    <x v="567"/>
    <x v="0"/>
    <s v="No"/>
  </r>
  <r>
    <n v="1677230"/>
    <x v="253"/>
    <x v="1"/>
    <x v="27"/>
    <x v="14"/>
    <x v="14"/>
    <x v="0"/>
    <x v="434"/>
    <x v="415"/>
    <x v="0"/>
    <s v="No"/>
  </r>
  <r>
    <n v="2026147"/>
    <x v="19"/>
    <x v="2"/>
    <x v="23"/>
    <x v="7"/>
    <x v="7"/>
    <x v="0"/>
    <x v="152"/>
    <x v="347"/>
    <x v="0"/>
    <s v="No"/>
  </r>
  <r>
    <n v="1280554"/>
    <x v="9"/>
    <x v="3"/>
    <x v="8"/>
    <x v="14"/>
    <x v="14"/>
    <x v="0"/>
    <x v="139"/>
    <x v="135"/>
    <x v="0"/>
    <s v="No"/>
  </r>
  <r>
    <n v="1189293"/>
    <x v="16"/>
    <x v="2"/>
    <x v="30"/>
    <x v="31"/>
    <x v="31"/>
    <x v="0"/>
    <x v="677"/>
    <x v="648"/>
    <x v="0"/>
    <s v="No"/>
  </r>
  <r>
    <n v="1031971"/>
    <x v="16"/>
    <x v="7"/>
    <x v="19"/>
    <x v="7"/>
    <x v="7"/>
    <x v="3"/>
    <x v="911"/>
    <x v="883"/>
    <x v="0"/>
    <s v="No"/>
  </r>
  <r>
    <n v="1390372"/>
    <x v="177"/>
    <x v="1"/>
    <x v="1"/>
    <x v="20"/>
    <x v="20"/>
    <x v="0"/>
    <x v="1057"/>
    <x v="1307"/>
    <x v="0"/>
    <s v="Yes"/>
  </r>
  <r>
    <n v="1257380"/>
    <x v="30"/>
    <x v="5"/>
    <x v="9"/>
    <x v="10"/>
    <x v="10"/>
    <x v="3"/>
    <x v="272"/>
    <x v="288"/>
    <x v="0"/>
    <s v="No"/>
  </r>
  <r>
    <n v="905747"/>
    <x v="956"/>
    <x v="1"/>
    <x v="4"/>
    <x v="7"/>
    <x v="7"/>
    <x v="0"/>
    <x v="616"/>
    <x v="578"/>
    <x v="0"/>
    <s v="No"/>
  </r>
  <r>
    <n v="354213"/>
    <x v="4"/>
    <x v="3"/>
    <x v="25"/>
    <x v="14"/>
    <x v="14"/>
    <x v="4"/>
    <x v="855"/>
    <x v="819"/>
    <x v="0"/>
    <s v="No"/>
  </r>
  <r>
    <n v="1880401"/>
    <x v="14"/>
    <x v="2"/>
    <x v="17"/>
    <x v="3"/>
    <x v="3"/>
    <x v="0"/>
    <x v="250"/>
    <x v="65"/>
    <x v="0"/>
    <s v="No"/>
  </r>
  <r>
    <n v="1605515"/>
    <x v="4"/>
    <x v="3"/>
    <x v="25"/>
    <x v="7"/>
    <x v="7"/>
    <x v="0"/>
    <x v="170"/>
    <x v="361"/>
    <x v="0"/>
    <s v="No"/>
  </r>
  <r>
    <n v="1155822"/>
    <x v="158"/>
    <x v="6"/>
    <x v="43"/>
    <x v="7"/>
    <x v="7"/>
    <x v="0"/>
    <x v="409"/>
    <x v="314"/>
    <x v="0"/>
    <s v="No"/>
  </r>
  <r>
    <n v="1295139"/>
    <x v="16"/>
    <x v="0"/>
    <x v="0"/>
    <x v="27"/>
    <x v="27"/>
    <x v="0"/>
    <x v="841"/>
    <x v="306"/>
    <x v="0"/>
    <s v="No"/>
  </r>
  <r>
    <n v="1344757"/>
    <x v="632"/>
    <x v="5"/>
    <x v="14"/>
    <x v="16"/>
    <x v="16"/>
    <x v="0"/>
    <x v="1106"/>
    <x v="212"/>
    <x v="0"/>
    <s v="Yes"/>
  </r>
  <r>
    <n v="775116"/>
    <x v="82"/>
    <x v="1"/>
    <x v="4"/>
    <x v="0"/>
    <x v="0"/>
    <x v="0"/>
    <x v="147"/>
    <x v="218"/>
    <x v="0"/>
    <s v="No"/>
  </r>
  <r>
    <n v="1075923"/>
    <x v="5"/>
    <x v="7"/>
    <x v="21"/>
    <x v="0"/>
    <x v="0"/>
    <x v="0"/>
    <x v="939"/>
    <x v="617"/>
    <x v="0"/>
    <s v="No"/>
  </r>
  <r>
    <n v="1657557"/>
    <x v="19"/>
    <x v="6"/>
    <x v="41"/>
    <x v="27"/>
    <x v="27"/>
    <x v="0"/>
    <x v="30"/>
    <x v="175"/>
    <x v="0"/>
    <s v="No"/>
  </r>
  <r>
    <n v="1231373"/>
    <x v="19"/>
    <x v="5"/>
    <x v="12"/>
    <x v="18"/>
    <x v="18"/>
    <x v="1"/>
    <x v="503"/>
    <x v="686"/>
    <x v="0"/>
    <s v="No"/>
  </r>
  <r>
    <n v="515596"/>
    <x v="10"/>
    <x v="0"/>
    <x v="0"/>
    <x v="20"/>
    <x v="20"/>
    <x v="0"/>
    <x v="101"/>
    <x v="98"/>
    <x v="0"/>
    <s v="No"/>
  </r>
  <r>
    <n v="1806378"/>
    <x v="18"/>
    <x v="0"/>
    <x v="0"/>
    <x v="13"/>
    <x v="13"/>
    <x v="0"/>
    <x v="275"/>
    <x v="391"/>
    <x v="0"/>
    <s v="No"/>
  </r>
  <r>
    <n v="2011856"/>
    <x v="232"/>
    <x v="1"/>
    <x v="22"/>
    <x v="7"/>
    <x v="7"/>
    <x v="0"/>
    <x v="656"/>
    <x v="630"/>
    <x v="0"/>
    <s v="Yes"/>
  </r>
  <r>
    <n v="1382727"/>
    <x v="378"/>
    <x v="7"/>
    <x v="21"/>
    <x v="8"/>
    <x v="8"/>
    <x v="0"/>
    <x v="120"/>
    <x v="118"/>
    <x v="0"/>
    <s v="No"/>
  </r>
  <r>
    <n v="1062790"/>
    <x v="19"/>
    <x v="5"/>
    <x v="9"/>
    <x v="13"/>
    <x v="13"/>
    <x v="1"/>
    <x v="653"/>
    <x v="27"/>
    <x v="0"/>
    <s v="No"/>
  </r>
  <r>
    <n v="1640304"/>
    <x v="102"/>
    <x v="8"/>
    <x v="33"/>
    <x v="25"/>
    <x v="25"/>
    <x v="0"/>
    <x v="206"/>
    <x v="643"/>
    <x v="0"/>
    <s v="No"/>
  </r>
  <r>
    <n v="1130317"/>
    <x v="26"/>
    <x v="0"/>
    <x v="0"/>
    <x v="14"/>
    <x v="14"/>
    <x v="0"/>
    <x v="89"/>
    <x v="859"/>
    <x v="0"/>
    <s v="Yes"/>
  </r>
  <r>
    <n v="1451261"/>
    <x v="62"/>
    <x v="2"/>
    <x v="40"/>
    <x v="6"/>
    <x v="6"/>
    <x v="0"/>
    <x v="1112"/>
    <x v="1058"/>
    <x v="0"/>
    <s v="Yes"/>
  </r>
  <r>
    <n v="1032362"/>
    <x v="51"/>
    <x v="4"/>
    <x v="6"/>
    <x v="16"/>
    <x v="16"/>
    <x v="0"/>
    <x v="911"/>
    <x v="871"/>
    <x v="0"/>
    <s v="No"/>
  </r>
  <r>
    <n v="757091"/>
    <x v="16"/>
    <x v="2"/>
    <x v="57"/>
    <x v="9"/>
    <x v="9"/>
    <x v="0"/>
    <x v="243"/>
    <x v="236"/>
    <x v="0"/>
    <s v="No"/>
  </r>
  <r>
    <n v="1974675"/>
    <x v="82"/>
    <x v="1"/>
    <x v="27"/>
    <x v="7"/>
    <x v="7"/>
    <x v="0"/>
    <x v="1182"/>
    <x v="1132"/>
    <x v="0"/>
    <s v="No"/>
  </r>
  <r>
    <n v="803395"/>
    <x v="128"/>
    <x v="5"/>
    <x v="14"/>
    <x v="7"/>
    <x v="7"/>
    <x v="0"/>
    <x v="394"/>
    <x v="376"/>
    <x v="0"/>
    <s v="No"/>
  </r>
  <r>
    <n v="1284560"/>
    <x v="146"/>
    <x v="9"/>
    <x v="50"/>
    <x v="13"/>
    <x v="13"/>
    <x v="3"/>
    <x v="665"/>
    <x v="482"/>
    <x v="0"/>
    <s v="No"/>
  </r>
  <r>
    <n v="1625458"/>
    <x v="33"/>
    <x v="4"/>
    <x v="6"/>
    <x v="0"/>
    <x v="0"/>
    <x v="3"/>
    <x v="649"/>
    <x v="618"/>
    <x v="0"/>
    <s v="No"/>
  </r>
  <r>
    <n v="287229"/>
    <x v="10"/>
    <x v="0"/>
    <x v="0"/>
    <x v="12"/>
    <x v="12"/>
    <x v="4"/>
    <x v="1042"/>
    <x v="939"/>
    <x v="0"/>
    <s v="Yes"/>
  </r>
  <r>
    <n v="1037750"/>
    <x v="323"/>
    <x v="1"/>
    <x v="22"/>
    <x v="27"/>
    <x v="27"/>
    <x v="0"/>
    <x v="638"/>
    <x v="602"/>
    <x v="0"/>
    <s v="No"/>
  </r>
  <r>
    <n v="921778"/>
    <x v="19"/>
    <x v="2"/>
    <x v="23"/>
    <x v="21"/>
    <x v="21"/>
    <x v="0"/>
    <x v="96"/>
    <x v="93"/>
    <x v="0"/>
    <s v="No"/>
  </r>
  <r>
    <n v="658701"/>
    <x v="82"/>
    <x v="1"/>
    <x v="4"/>
    <x v="0"/>
    <x v="0"/>
    <x v="0"/>
    <x v="45"/>
    <x v="43"/>
    <x v="0"/>
    <s v="No"/>
  </r>
  <r>
    <n v="838164"/>
    <x v="5"/>
    <x v="1"/>
    <x v="1"/>
    <x v="25"/>
    <x v="25"/>
    <x v="0"/>
    <x v="765"/>
    <x v="64"/>
    <x v="0"/>
    <s v="No"/>
  </r>
  <r>
    <n v="525044"/>
    <x v="16"/>
    <x v="5"/>
    <x v="9"/>
    <x v="10"/>
    <x v="10"/>
    <x v="0"/>
    <x v="474"/>
    <x v="448"/>
    <x v="0"/>
    <s v="No"/>
  </r>
  <r>
    <n v="1623349"/>
    <x v="102"/>
    <x v="8"/>
    <x v="55"/>
    <x v="16"/>
    <x v="16"/>
    <x v="0"/>
    <x v="1022"/>
    <x v="349"/>
    <x v="0"/>
    <s v="No"/>
  </r>
  <r>
    <n v="588873"/>
    <x v="10"/>
    <x v="5"/>
    <x v="12"/>
    <x v="26"/>
    <x v="26"/>
    <x v="1"/>
    <x v="74"/>
    <x v="1085"/>
    <x v="0"/>
    <s v="No"/>
  </r>
  <r>
    <n v="1968991"/>
    <x v="172"/>
    <x v="5"/>
    <x v="9"/>
    <x v="9"/>
    <x v="9"/>
    <x v="1"/>
    <x v="466"/>
    <x v="177"/>
    <x v="0"/>
    <s v="No"/>
  </r>
  <r>
    <n v="772774"/>
    <x v="35"/>
    <x v="0"/>
    <x v="0"/>
    <x v="31"/>
    <x v="31"/>
    <x v="3"/>
    <x v="37"/>
    <x v="474"/>
    <x v="0"/>
    <s v="No"/>
  </r>
  <r>
    <n v="2060418"/>
    <x v="7"/>
    <x v="4"/>
    <x v="6"/>
    <x v="41"/>
    <x v="41"/>
    <x v="0"/>
    <x v="18"/>
    <x v="18"/>
    <x v="0"/>
    <s v="Yes"/>
  </r>
  <r>
    <n v="860007"/>
    <x v="4"/>
    <x v="3"/>
    <x v="3"/>
    <x v="14"/>
    <x v="14"/>
    <x v="0"/>
    <x v="172"/>
    <x v="164"/>
    <x v="0"/>
    <s v="Yes"/>
  </r>
  <r>
    <n v="275960"/>
    <x v="95"/>
    <x v="5"/>
    <x v="12"/>
    <x v="8"/>
    <x v="8"/>
    <x v="1"/>
    <x v="423"/>
    <x v="939"/>
    <x v="0"/>
    <s v="No"/>
  </r>
  <r>
    <n v="1365475"/>
    <x v="313"/>
    <x v="1"/>
    <x v="27"/>
    <x v="21"/>
    <x v="21"/>
    <x v="0"/>
    <x v="64"/>
    <x v="1074"/>
    <x v="0"/>
    <s v="No"/>
  </r>
  <r>
    <n v="555412"/>
    <x v="1"/>
    <x v="0"/>
    <x v="0"/>
    <x v="45"/>
    <x v="44"/>
    <x v="2"/>
    <x v="167"/>
    <x v="160"/>
    <x v="0"/>
    <s v="Yes"/>
  </r>
  <r>
    <n v="2144359"/>
    <x v="286"/>
    <x v="1"/>
    <x v="1"/>
    <x v="52"/>
    <x v="50"/>
    <x v="0"/>
    <x v="680"/>
    <x v="652"/>
    <x v="0"/>
    <s v="Yes"/>
  </r>
  <r>
    <n v="561338"/>
    <x v="1"/>
    <x v="0"/>
    <x v="0"/>
    <x v="0"/>
    <x v="0"/>
    <x v="0"/>
    <x v="36"/>
    <x v="1069"/>
    <x v="0"/>
    <s v="No"/>
  </r>
  <r>
    <n v="2012675"/>
    <x v="8"/>
    <x v="5"/>
    <x v="9"/>
    <x v="7"/>
    <x v="7"/>
    <x v="1"/>
    <x v="656"/>
    <x v="225"/>
    <x v="0"/>
    <s v="No"/>
  </r>
  <r>
    <n v="1887708"/>
    <x v="129"/>
    <x v="7"/>
    <x v="19"/>
    <x v="10"/>
    <x v="10"/>
    <x v="0"/>
    <x v="66"/>
    <x v="878"/>
    <x v="0"/>
    <s v="No"/>
  </r>
  <r>
    <n v="1917716"/>
    <x v="127"/>
    <x v="0"/>
    <x v="0"/>
    <x v="40"/>
    <x v="40"/>
    <x v="3"/>
    <x v="278"/>
    <x v="541"/>
    <x v="0"/>
    <s v="No"/>
  </r>
  <r>
    <n v="973188"/>
    <x v="426"/>
    <x v="1"/>
    <x v="4"/>
    <x v="30"/>
    <x v="30"/>
    <x v="0"/>
    <x v="997"/>
    <x v="893"/>
    <x v="0"/>
    <s v="No"/>
  </r>
  <r>
    <n v="1977264"/>
    <x v="19"/>
    <x v="2"/>
    <x v="10"/>
    <x v="4"/>
    <x v="4"/>
    <x v="0"/>
    <x v="568"/>
    <x v="533"/>
    <x v="0"/>
    <s v="Yes"/>
  </r>
  <r>
    <n v="1659354"/>
    <x v="32"/>
    <x v="5"/>
    <x v="12"/>
    <x v="0"/>
    <x v="0"/>
    <x v="0"/>
    <x v="620"/>
    <x v="620"/>
    <x v="0"/>
    <s v="No"/>
  </r>
  <r>
    <n v="1806976"/>
    <x v="20"/>
    <x v="2"/>
    <x v="24"/>
    <x v="35"/>
    <x v="35"/>
    <x v="0"/>
    <x v="1213"/>
    <x v="1157"/>
    <x v="0"/>
    <s v="Yes"/>
  </r>
  <r>
    <n v="628191"/>
    <x v="19"/>
    <x v="0"/>
    <x v="5"/>
    <x v="0"/>
    <x v="0"/>
    <x v="0"/>
    <x v="287"/>
    <x v="1111"/>
    <x v="0"/>
    <s v="No"/>
  </r>
  <r>
    <n v="1672625"/>
    <x v="256"/>
    <x v="1"/>
    <x v="22"/>
    <x v="7"/>
    <x v="7"/>
    <x v="0"/>
    <x v="627"/>
    <x v="591"/>
    <x v="0"/>
    <s v="No"/>
  </r>
  <r>
    <n v="505179"/>
    <x v="30"/>
    <x v="0"/>
    <x v="5"/>
    <x v="29"/>
    <x v="29"/>
    <x v="0"/>
    <x v="315"/>
    <x v="1034"/>
    <x v="0"/>
    <s v="No"/>
  </r>
  <r>
    <n v="1591632"/>
    <x v="35"/>
    <x v="0"/>
    <x v="0"/>
    <x v="28"/>
    <x v="28"/>
    <x v="0"/>
    <x v="1230"/>
    <x v="1170"/>
    <x v="0"/>
    <s v="No"/>
  </r>
  <r>
    <n v="1866848"/>
    <x v="8"/>
    <x v="2"/>
    <x v="57"/>
    <x v="0"/>
    <x v="0"/>
    <x v="0"/>
    <x v="368"/>
    <x v="105"/>
    <x v="0"/>
    <s v="No"/>
  </r>
  <r>
    <n v="1592701"/>
    <x v="0"/>
    <x v="0"/>
    <x v="0"/>
    <x v="31"/>
    <x v="31"/>
    <x v="0"/>
    <x v="94"/>
    <x v="560"/>
    <x v="0"/>
    <s v="No"/>
  </r>
  <r>
    <n v="2060463"/>
    <x v="17"/>
    <x v="3"/>
    <x v="8"/>
    <x v="18"/>
    <x v="18"/>
    <x v="0"/>
    <x v="68"/>
    <x v="67"/>
    <x v="0"/>
    <s v="No"/>
  </r>
  <r>
    <n v="1766774"/>
    <x v="125"/>
    <x v="5"/>
    <x v="14"/>
    <x v="3"/>
    <x v="3"/>
    <x v="0"/>
    <x v="523"/>
    <x v="254"/>
    <x v="0"/>
    <s v="No"/>
  </r>
  <r>
    <n v="1204935"/>
    <x v="10"/>
    <x v="0"/>
    <x v="37"/>
    <x v="13"/>
    <x v="13"/>
    <x v="3"/>
    <x v="20"/>
    <x v="20"/>
    <x v="0"/>
    <s v="Yes"/>
  </r>
  <r>
    <n v="1708285"/>
    <x v="193"/>
    <x v="1"/>
    <x v="22"/>
    <x v="7"/>
    <x v="7"/>
    <x v="0"/>
    <x v="727"/>
    <x v="549"/>
    <x v="0"/>
    <s v="No"/>
  </r>
  <r>
    <n v="2123785"/>
    <x v="10"/>
    <x v="2"/>
    <x v="24"/>
    <x v="0"/>
    <x v="0"/>
    <x v="2"/>
    <x v="760"/>
    <x v="722"/>
    <x v="0"/>
    <s v="Yes"/>
  </r>
  <r>
    <n v="1899570"/>
    <x v="4"/>
    <x v="3"/>
    <x v="25"/>
    <x v="18"/>
    <x v="18"/>
    <x v="0"/>
    <x v="70"/>
    <x v="69"/>
    <x v="0"/>
    <s v="No"/>
  </r>
  <r>
    <n v="1060287"/>
    <x v="20"/>
    <x v="0"/>
    <x v="0"/>
    <x v="20"/>
    <x v="20"/>
    <x v="3"/>
    <x v="433"/>
    <x v="890"/>
    <x v="1"/>
    <s v="No"/>
  </r>
  <r>
    <n v="823545"/>
    <x v="33"/>
    <x v="1"/>
    <x v="27"/>
    <x v="9"/>
    <x v="9"/>
    <x v="0"/>
    <x v="607"/>
    <x v="719"/>
    <x v="0"/>
    <s v="No"/>
  </r>
  <r>
    <n v="1384456"/>
    <x v="14"/>
    <x v="7"/>
    <x v="18"/>
    <x v="5"/>
    <x v="5"/>
    <x v="2"/>
    <x v="222"/>
    <x v="216"/>
    <x v="0"/>
    <s v="No"/>
  </r>
  <r>
    <n v="638673"/>
    <x v="10"/>
    <x v="5"/>
    <x v="9"/>
    <x v="1"/>
    <x v="1"/>
    <x v="0"/>
    <x v="817"/>
    <x v="1159"/>
    <x v="0"/>
    <s v="No"/>
  </r>
  <r>
    <n v="404603"/>
    <x v="146"/>
    <x v="9"/>
    <x v="55"/>
    <x v="7"/>
    <x v="7"/>
    <x v="0"/>
    <x v="1019"/>
    <x v="814"/>
    <x v="0"/>
    <s v="No"/>
  </r>
  <r>
    <n v="1690904"/>
    <x v="51"/>
    <x v="2"/>
    <x v="20"/>
    <x v="18"/>
    <x v="18"/>
    <x v="1"/>
    <x v="56"/>
    <x v="227"/>
    <x v="0"/>
    <s v="No"/>
  </r>
  <r>
    <n v="1449076"/>
    <x v="218"/>
    <x v="5"/>
    <x v="36"/>
    <x v="19"/>
    <x v="19"/>
    <x v="0"/>
    <x v="173"/>
    <x v="165"/>
    <x v="0"/>
    <s v="Yes"/>
  </r>
  <r>
    <n v="494728"/>
    <x v="19"/>
    <x v="5"/>
    <x v="12"/>
    <x v="1"/>
    <x v="1"/>
    <x v="2"/>
    <x v="964"/>
    <x v="480"/>
    <x v="0"/>
    <s v="No"/>
  </r>
  <r>
    <n v="508573"/>
    <x v="130"/>
    <x v="5"/>
    <x v="12"/>
    <x v="13"/>
    <x v="13"/>
    <x v="2"/>
    <x v="599"/>
    <x v="298"/>
    <x v="0"/>
    <s v="No"/>
  </r>
  <r>
    <n v="1637973"/>
    <x v="16"/>
    <x v="0"/>
    <x v="0"/>
    <x v="10"/>
    <x v="10"/>
    <x v="0"/>
    <x v="202"/>
    <x v="606"/>
    <x v="0"/>
    <s v="No"/>
  </r>
  <r>
    <n v="2104255"/>
    <x v="957"/>
    <x v="1"/>
    <x v="1"/>
    <x v="0"/>
    <x v="0"/>
    <x v="0"/>
    <x v="881"/>
    <x v="842"/>
    <x v="0"/>
    <s v="Yes"/>
  </r>
  <r>
    <n v="658838"/>
    <x v="30"/>
    <x v="0"/>
    <x v="0"/>
    <x v="7"/>
    <x v="7"/>
    <x v="0"/>
    <x v="45"/>
    <x v="43"/>
    <x v="0"/>
    <s v="No"/>
  </r>
  <r>
    <n v="1840780"/>
    <x v="211"/>
    <x v="1"/>
    <x v="27"/>
    <x v="46"/>
    <x v="45"/>
    <x v="0"/>
    <x v="1105"/>
    <x v="1055"/>
    <x v="0"/>
    <s v="No"/>
  </r>
  <r>
    <n v="836726"/>
    <x v="185"/>
    <x v="1"/>
    <x v="1"/>
    <x v="7"/>
    <x v="7"/>
    <x v="0"/>
    <x v="742"/>
    <x v="704"/>
    <x v="0"/>
    <s v="Yes"/>
  </r>
  <r>
    <n v="313086"/>
    <x v="10"/>
    <x v="2"/>
    <x v="17"/>
    <x v="10"/>
    <x v="10"/>
    <x v="4"/>
    <x v="8"/>
    <x v="978"/>
    <x v="0"/>
    <s v="Yes"/>
  </r>
  <r>
    <n v="602097"/>
    <x v="125"/>
    <x v="5"/>
    <x v="9"/>
    <x v="18"/>
    <x v="18"/>
    <x v="1"/>
    <x v="685"/>
    <x v="585"/>
    <x v="0"/>
    <s v="No"/>
  </r>
  <r>
    <n v="1558316"/>
    <x v="4"/>
    <x v="3"/>
    <x v="3"/>
    <x v="9"/>
    <x v="9"/>
    <x v="2"/>
    <x v="575"/>
    <x v="540"/>
    <x v="0"/>
    <s v="No"/>
  </r>
  <r>
    <n v="1239164"/>
    <x v="30"/>
    <x v="0"/>
    <x v="0"/>
    <x v="18"/>
    <x v="18"/>
    <x v="2"/>
    <x v="260"/>
    <x v="125"/>
    <x v="0"/>
    <s v="No"/>
  </r>
  <r>
    <n v="1247221"/>
    <x v="33"/>
    <x v="4"/>
    <x v="6"/>
    <x v="9"/>
    <x v="9"/>
    <x v="0"/>
    <x v="127"/>
    <x v="715"/>
    <x v="0"/>
    <s v="No"/>
  </r>
  <r>
    <n v="1795144"/>
    <x v="201"/>
    <x v="0"/>
    <x v="0"/>
    <x v="25"/>
    <x v="25"/>
    <x v="0"/>
    <x v="480"/>
    <x v="538"/>
    <x v="0"/>
    <s v="No"/>
  </r>
  <r>
    <n v="1256494"/>
    <x v="65"/>
    <x v="1"/>
    <x v="13"/>
    <x v="33"/>
    <x v="33"/>
    <x v="0"/>
    <x v="272"/>
    <x v="460"/>
    <x v="0"/>
    <s v="No"/>
  </r>
  <r>
    <n v="812890"/>
    <x v="5"/>
    <x v="1"/>
    <x v="27"/>
    <x v="15"/>
    <x v="15"/>
    <x v="0"/>
    <x v="194"/>
    <x v="262"/>
    <x v="0"/>
    <s v="No"/>
  </r>
  <r>
    <n v="1859842"/>
    <x v="9"/>
    <x v="3"/>
    <x v="44"/>
    <x v="4"/>
    <x v="4"/>
    <x v="2"/>
    <x v="303"/>
    <x v="287"/>
    <x v="0"/>
    <s v="No"/>
  </r>
  <r>
    <n v="1233396"/>
    <x v="82"/>
    <x v="1"/>
    <x v="22"/>
    <x v="0"/>
    <x v="0"/>
    <x v="0"/>
    <x v="350"/>
    <x v="686"/>
    <x v="0"/>
    <s v="No"/>
  </r>
  <r>
    <n v="988181"/>
    <x v="93"/>
    <x v="0"/>
    <x v="0"/>
    <x v="10"/>
    <x v="10"/>
    <x v="2"/>
    <x v="687"/>
    <x v="299"/>
    <x v="0"/>
    <s v="No"/>
  </r>
  <r>
    <n v="468614"/>
    <x v="17"/>
    <x v="3"/>
    <x v="8"/>
    <x v="36"/>
    <x v="36"/>
    <x v="0"/>
    <x v="487"/>
    <x v="279"/>
    <x v="0"/>
    <s v="No"/>
  </r>
  <r>
    <n v="829292"/>
    <x v="273"/>
    <x v="7"/>
    <x v="21"/>
    <x v="8"/>
    <x v="8"/>
    <x v="0"/>
    <x v="231"/>
    <x v="786"/>
    <x v="0"/>
    <s v="Yes"/>
  </r>
  <r>
    <n v="1125653"/>
    <x v="1"/>
    <x v="0"/>
    <x v="0"/>
    <x v="5"/>
    <x v="5"/>
    <x v="0"/>
    <x v="1288"/>
    <x v="1232"/>
    <x v="0"/>
    <s v="No"/>
  </r>
  <r>
    <n v="1806321"/>
    <x v="8"/>
    <x v="9"/>
    <x v="50"/>
    <x v="16"/>
    <x v="16"/>
    <x v="0"/>
    <x v="275"/>
    <x v="391"/>
    <x v="0"/>
    <s v="No"/>
  </r>
  <r>
    <n v="1849187"/>
    <x v="374"/>
    <x v="1"/>
    <x v="22"/>
    <x v="18"/>
    <x v="18"/>
    <x v="0"/>
    <x v="183"/>
    <x v="176"/>
    <x v="0"/>
    <s v="No"/>
  </r>
  <r>
    <n v="941193"/>
    <x v="62"/>
    <x v="5"/>
    <x v="15"/>
    <x v="25"/>
    <x v="25"/>
    <x v="0"/>
    <x v="386"/>
    <x v="1243"/>
    <x v="0"/>
    <s v="Yes"/>
  </r>
  <r>
    <n v="1673897"/>
    <x v="19"/>
    <x v="2"/>
    <x v="17"/>
    <x v="18"/>
    <x v="18"/>
    <x v="0"/>
    <x v="724"/>
    <x v="343"/>
    <x v="0"/>
    <s v="No"/>
  </r>
  <r>
    <n v="1859077"/>
    <x v="47"/>
    <x v="5"/>
    <x v="12"/>
    <x v="20"/>
    <x v="20"/>
    <x v="0"/>
    <x v="184"/>
    <x v="788"/>
    <x v="0"/>
    <s v="No"/>
  </r>
  <r>
    <n v="459938"/>
    <x v="958"/>
    <x v="1"/>
    <x v="22"/>
    <x v="52"/>
    <x v="50"/>
    <x v="0"/>
    <x v="711"/>
    <x v="712"/>
    <x v="0"/>
    <s v="No"/>
  </r>
  <r>
    <n v="1695118"/>
    <x v="10"/>
    <x v="5"/>
    <x v="12"/>
    <x v="3"/>
    <x v="3"/>
    <x v="0"/>
    <x v="888"/>
    <x v="853"/>
    <x v="0"/>
    <s v="No"/>
  </r>
  <r>
    <n v="503674"/>
    <x v="4"/>
    <x v="3"/>
    <x v="8"/>
    <x v="13"/>
    <x v="13"/>
    <x v="0"/>
    <x v="1179"/>
    <x v="1130"/>
    <x v="0"/>
    <s v="No"/>
  </r>
  <r>
    <n v="630891"/>
    <x v="62"/>
    <x v="2"/>
    <x v="24"/>
    <x v="40"/>
    <x v="40"/>
    <x v="0"/>
    <x v="859"/>
    <x v="822"/>
    <x v="0"/>
    <s v="No"/>
  </r>
  <r>
    <n v="986341"/>
    <x v="10"/>
    <x v="0"/>
    <x v="37"/>
    <x v="1"/>
    <x v="1"/>
    <x v="0"/>
    <x v="1028"/>
    <x v="95"/>
    <x v="0"/>
    <s v="No"/>
  </r>
  <r>
    <n v="1204387"/>
    <x v="30"/>
    <x v="5"/>
    <x v="12"/>
    <x v="38"/>
    <x v="38"/>
    <x v="1"/>
    <x v="20"/>
    <x v="611"/>
    <x v="0"/>
    <s v="No"/>
  </r>
  <r>
    <n v="399528"/>
    <x v="16"/>
    <x v="2"/>
    <x v="51"/>
    <x v="0"/>
    <x v="0"/>
    <x v="2"/>
    <x v="494"/>
    <x v="1005"/>
    <x v="0"/>
    <s v="No"/>
  </r>
  <r>
    <n v="640969"/>
    <x v="50"/>
    <x v="7"/>
    <x v="21"/>
    <x v="20"/>
    <x v="20"/>
    <x v="0"/>
    <x v="223"/>
    <x v="599"/>
    <x v="0"/>
    <s v="No"/>
  </r>
  <r>
    <n v="1737660"/>
    <x v="20"/>
    <x v="2"/>
    <x v="16"/>
    <x v="9"/>
    <x v="9"/>
    <x v="0"/>
    <x v="921"/>
    <x v="882"/>
    <x v="0"/>
    <s v="No"/>
  </r>
  <r>
    <n v="1454464"/>
    <x v="19"/>
    <x v="5"/>
    <x v="12"/>
    <x v="14"/>
    <x v="14"/>
    <x v="3"/>
    <x v="782"/>
    <x v="593"/>
    <x v="0"/>
    <s v="No"/>
  </r>
  <r>
    <n v="439407"/>
    <x v="16"/>
    <x v="2"/>
    <x v="51"/>
    <x v="5"/>
    <x v="5"/>
    <x v="0"/>
    <x v="1128"/>
    <x v="1075"/>
    <x v="0"/>
    <s v="No"/>
  </r>
  <r>
    <n v="1030215"/>
    <x v="82"/>
    <x v="1"/>
    <x v="13"/>
    <x v="28"/>
    <x v="28"/>
    <x v="0"/>
    <x v="95"/>
    <x v="934"/>
    <x v="0"/>
    <s v="No"/>
  </r>
  <r>
    <n v="409360"/>
    <x v="19"/>
    <x v="0"/>
    <x v="5"/>
    <x v="0"/>
    <x v="0"/>
    <x v="2"/>
    <x v="1047"/>
    <x v="1093"/>
    <x v="0"/>
    <s v="No"/>
  </r>
  <r>
    <n v="652402"/>
    <x v="410"/>
    <x v="1"/>
    <x v="22"/>
    <x v="13"/>
    <x v="13"/>
    <x v="0"/>
    <x v="635"/>
    <x v="444"/>
    <x v="0"/>
    <s v="No"/>
  </r>
  <r>
    <n v="1662453"/>
    <x v="1"/>
    <x v="1"/>
    <x v="13"/>
    <x v="1"/>
    <x v="1"/>
    <x v="0"/>
    <x v="389"/>
    <x v="175"/>
    <x v="0"/>
    <s v="Yes"/>
  </r>
  <r>
    <n v="1283567"/>
    <x v="19"/>
    <x v="7"/>
    <x v="39"/>
    <x v="14"/>
    <x v="14"/>
    <x v="0"/>
    <x v="1320"/>
    <x v="1296"/>
    <x v="0"/>
    <s v="No"/>
  </r>
  <r>
    <n v="1181139"/>
    <x v="23"/>
    <x v="5"/>
    <x v="12"/>
    <x v="34"/>
    <x v="34"/>
    <x v="3"/>
    <x v="960"/>
    <x v="586"/>
    <x v="0"/>
    <s v="No"/>
  </r>
  <r>
    <n v="1602148"/>
    <x v="10"/>
    <x v="0"/>
    <x v="0"/>
    <x v="7"/>
    <x v="7"/>
    <x v="0"/>
    <x v="839"/>
    <x v="799"/>
    <x v="0"/>
    <s v="No"/>
  </r>
  <r>
    <n v="2065184"/>
    <x v="19"/>
    <x v="2"/>
    <x v="24"/>
    <x v="4"/>
    <x v="4"/>
    <x v="1"/>
    <x v="124"/>
    <x v="46"/>
    <x v="0"/>
    <s v="No"/>
  </r>
  <r>
    <n v="1204862"/>
    <x v="959"/>
    <x v="1"/>
    <x v="27"/>
    <x v="41"/>
    <x v="41"/>
    <x v="0"/>
    <x v="20"/>
    <x v="953"/>
    <x v="0"/>
    <s v="No"/>
  </r>
  <r>
    <n v="982911"/>
    <x v="45"/>
    <x v="2"/>
    <x v="24"/>
    <x v="0"/>
    <x v="0"/>
    <x v="0"/>
    <x v="98"/>
    <x v="293"/>
    <x v="0"/>
    <s v="No"/>
  </r>
  <r>
    <n v="1001578"/>
    <x v="88"/>
    <x v="7"/>
    <x v="19"/>
    <x v="12"/>
    <x v="12"/>
    <x v="0"/>
    <x v="801"/>
    <x v="752"/>
    <x v="0"/>
    <s v="No"/>
  </r>
  <r>
    <n v="1776664"/>
    <x v="130"/>
    <x v="1"/>
    <x v="1"/>
    <x v="9"/>
    <x v="9"/>
    <x v="0"/>
    <x v="1021"/>
    <x v="980"/>
    <x v="0"/>
    <s v="No"/>
  </r>
  <r>
    <n v="762774"/>
    <x v="10"/>
    <x v="2"/>
    <x v="35"/>
    <x v="13"/>
    <x v="13"/>
    <x v="0"/>
    <x v="32"/>
    <x v="32"/>
    <x v="0"/>
    <s v="No"/>
  </r>
  <r>
    <n v="982254"/>
    <x v="268"/>
    <x v="1"/>
    <x v="22"/>
    <x v="13"/>
    <x v="13"/>
    <x v="0"/>
    <x v="98"/>
    <x v="95"/>
    <x v="0"/>
    <s v="Yes"/>
  </r>
  <r>
    <n v="381983"/>
    <x v="30"/>
    <x v="5"/>
    <x v="9"/>
    <x v="29"/>
    <x v="29"/>
    <x v="2"/>
    <x v="19"/>
    <x v="1045"/>
    <x v="0"/>
    <s v="No"/>
  </r>
  <r>
    <n v="728713"/>
    <x v="896"/>
    <x v="1"/>
    <x v="27"/>
    <x v="20"/>
    <x v="20"/>
    <x v="3"/>
    <x v="835"/>
    <x v="713"/>
    <x v="0"/>
    <s v="No"/>
  </r>
  <r>
    <n v="434756"/>
    <x v="14"/>
    <x v="2"/>
    <x v="24"/>
    <x v="13"/>
    <x v="13"/>
    <x v="0"/>
    <x v="1151"/>
    <x v="800"/>
    <x v="0"/>
    <s v="Yes"/>
  </r>
  <r>
    <n v="2017929"/>
    <x v="51"/>
    <x v="4"/>
    <x v="6"/>
    <x v="2"/>
    <x v="2"/>
    <x v="0"/>
    <x v="125"/>
    <x v="123"/>
    <x v="0"/>
    <s v="No"/>
  </r>
  <r>
    <n v="454980"/>
    <x v="19"/>
    <x v="0"/>
    <x v="0"/>
    <x v="0"/>
    <x v="0"/>
    <x v="1"/>
    <x v="390"/>
    <x v="457"/>
    <x v="0"/>
    <s v="No"/>
  </r>
  <r>
    <n v="1581689"/>
    <x v="12"/>
    <x v="6"/>
    <x v="11"/>
    <x v="20"/>
    <x v="20"/>
    <x v="0"/>
    <x v="144"/>
    <x v="294"/>
    <x v="0"/>
    <s v="No"/>
  </r>
  <r>
    <n v="1007513"/>
    <x v="17"/>
    <x v="3"/>
    <x v="8"/>
    <x v="10"/>
    <x v="10"/>
    <x v="0"/>
    <x v="961"/>
    <x v="926"/>
    <x v="0"/>
    <s v="No"/>
  </r>
  <r>
    <n v="2117132"/>
    <x v="290"/>
    <x v="4"/>
    <x v="6"/>
    <x v="25"/>
    <x v="25"/>
    <x v="0"/>
    <x v="1268"/>
    <x v="1206"/>
    <x v="0"/>
    <s v="No"/>
  </r>
  <r>
    <n v="1455313"/>
    <x v="17"/>
    <x v="3"/>
    <x v="3"/>
    <x v="8"/>
    <x v="8"/>
    <x v="0"/>
    <x v="782"/>
    <x v="737"/>
    <x v="0"/>
    <s v="No"/>
  </r>
  <r>
    <n v="524610"/>
    <x v="1"/>
    <x v="0"/>
    <x v="0"/>
    <x v="0"/>
    <x v="0"/>
    <x v="0"/>
    <x v="474"/>
    <x v="448"/>
    <x v="0"/>
    <s v="No"/>
  </r>
  <r>
    <n v="1194639"/>
    <x v="14"/>
    <x v="2"/>
    <x v="17"/>
    <x v="0"/>
    <x v="0"/>
    <x v="0"/>
    <x v="751"/>
    <x v="848"/>
    <x v="0"/>
    <s v="No"/>
  </r>
  <r>
    <n v="599234"/>
    <x v="1"/>
    <x v="0"/>
    <x v="0"/>
    <x v="7"/>
    <x v="7"/>
    <x v="3"/>
    <x v="927"/>
    <x v="243"/>
    <x v="0"/>
    <s v="No"/>
  </r>
  <r>
    <n v="1621502"/>
    <x v="614"/>
    <x v="1"/>
    <x v="13"/>
    <x v="13"/>
    <x v="13"/>
    <x v="0"/>
    <x v="234"/>
    <x v="484"/>
    <x v="0"/>
    <s v="No"/>
  </r>
  <r>
    <n v="1514697"/>
    <x v="9"/>
    <x v="3"/>
    <x v="8"/>
    <x v="12"/>
    <x v="12"/>
    <x v="0"/>
    <x v="1023"/>
    <x v="981"/>
    <x v="0"/>
    <s v="No"/>
  </r>
  <r>
    <n v="720130"/>
    <x v="62"/>
    <x v="1"/>
    <x v="22"/>
    <x v="18"/>
    <x v="18"/>
    <x v="0"/>
    <x v="725"/>
    <x v="377"/>
    <x v="0"/>
    <s v="No"/>
  </r>
  <r>
    <n v="1615484"/>
    <x v="48"/>
    <x v="4"/>
    <x v="6"/>
    <x v="9"/>
    <x v="9"/>
    <x v="0"/>
    <x v="0"/>
    <x v="13"/>
    <x v="0"/>
    <s v="No"/>
  </r>
  <r>
    <n v="1241684"/>
    <x v="548"/>
    <x v="1"/>
    <x v="13"/>
    <x v="9"/>
    <x v="9"/>
    <x v="0"/>
    <x v="281"/>
    <x v="271"/>
    <x v="0"/>
    <s v="No"/>
  </r>
  <r>
    <n v="1076231"/>
    <x v="14"/>
    <x v="2"/>
    <x v="48"/>
    <x v="0"/>
    <x v="0"/>
    <x v="0"/>
    <x v="939"/>
    <x v="901"/>
    <x v="0"/>
    <s v="No"/>
  </r>
  <r>
    <n v="1822733"/>
    <x v="16"/>
    <x v="2"/>
    <x v="40"/>
    <x v="13"/>
    <x v="13"/>
    <x v="0"/>
    <x v="1035"/>
    <x v="834"/>
    <x v="0"/>
    <s v="No"/>
  </r>
  <r>
    <n v="481002"/>
    <x v="4"/>
    <x v="3"/>
    <x v="3"/>
    <x v="14"/>
    <x v="14"/>
    <x v="0"/>
    <x v="822"/>
    <x v="892"/>
    <x v="0"/>
    <s v="No"/>
  </r>
  <r>
    <n v="275475"/>
    <x v="8"/>
    <x v="5"/>
    <x v="36"/>
    <x v="0"/>
    <x v="0"/>
    <x v="1"/>
    <x v="573"/>
    <x v="1053"/>
    <x v="0"/>
    <s v="No"/>
  </r>
  <r>
    <n v="625762"/>
    <x v="14"/>
    <x v="1"/>
    <x v="4"/>
    <x v="9"/>
    <x v="9"/>
    <x v="0"/>
    <x v="942"/>
    <x v="702"/>
    <x v="0"/>
    <s v="No"/>
  </r>
  <r>
    <n v="1213324"/>
    <x v="8"/>
    <x v="0"/>
    <x v="42"/>
    <x v="5"/>
    <x v="5"/>
    <x v="1"/>
    <x v="48"/>
    <x v="963"/>
    <x v="0"/>
    <s v="Yes"/>
  </r>
  <r>
    <n v="1918724"/>
    <x v="19"/>
    <x v="0"/>
    <x v="0"/>
    <x v="9"/>
    <x v="9"/>
    <x v="0"/>
    <x v="278"/>
    <x v="541"/>
    <x v="0"/>
    <s v="No"/>
  </r>
  <r>
    <n v="1553896"/>
    <x v="17"/>
    <x v="3"/>
    <x v="44"/>
    <x v="17"/>
    <x v="17"/>
    <x v="0"/>
    <x v="337"/>
    <x v="429"/>
    <x v="0"/>
    <s v="No"/>
  </r>
  <r>
    <n v="2104797"/>
    <x v="93"/>
    <x v="0"/>
    <x v="0"/>
    <x v="7"/>
    <x v="7"/>
    <x v="0"/>
    <x v="881"/>
    <x v="842"/>
    <x v="0"/>
    <s v="Yes"/>
  </r>
  <r>
    <n v="372732"/>
    <x v="19"/>
    <x v="5"/>
    <x v="12"/>
    <x v="19"/>
    <x v="19"/>
    <x v="1"/>
    <x v="157"/>
    <x v="229"/>
    <x v="0"/>
    <s v="Yes"/>
  </r>
  <r>
    <n v="1742524"/>
    <x v="4"/>
    <x v="3"/>
    <x v="25"/>
    <x v="4"/>
    <x v="4"/>
    <x v="2"/>
    <x v="162"/>
    <x v="284"/>
    <x v="0"/>
    <s v="No"/>
  </r>
  <r>
    <n v="2073754"/>
    <x v="37"/>
    <x v="7"/>
    <x v="56"/>
    <x v="5"/>
    <x v="5"/>
    <x v="0"/>
    <x v="681"/>
    <x v="485"/>
    <x v="0"/>
    <s v="Yes"/>
  </r>
  <r>
    <n v="1795104"/>
    <x v="33"/>
    <x v="4"/>
    <x v="6"/>
    <x v="0"/>
    <x v="0"/>
    <x v="0"/>
    <x v="480"/>
    <x v="538"/>
    <x v="0"/>
    <s v="No"/>
  </r>
  <r>
    <n v="2045391"/>
    <x v="6"/>
    <x v="5"/>
    <x v="9"/>
    <x v="9"/>
    <x v="9"/>
    <x v="1"/>
    <x v="431"/>
    <x v="849"/>
    <x v="0"/>
    <s v="No"/>
  </r>
  <r>
    <n v="748785"/>
    <x v="501"/>
    <x v="1"/>
    <x v="4"/>
    <x v="24"/>
    <x v="24"/>
    <x v="0"/>
    <x v="556"/>
    <x v="524"/>
    <x v="0"/>
    <s v="No"/>
  </r>
  <r>
    <n v="1485598"/>
    <x v="9"/>
    <x v="3"/>
    <x v="25"/>
    <x v="14"/>
    <x v="14"/>
    <x v="1"/>
    <x v="119"/>
    <x v="398"/>
    <x v="0"/>
    <s v="No"/>
  </r>
  <r>
    <n v="1111151"/>
    <x v="650"/>
    <x v="1"/>
    <x v="27"/>
    <x v="13"/>
    <x v="13"/>
    <x v="0"/>
    <x v="197"/>
    <x v="191"/>
    <x v="0"/>
    <s v="No"/>
  </r>
  <r>
    <n v="1370739"/>
    <x v="8"/>
    <x v="5"/>
    <x v="15"/>
    <x v="14"/>
    <x v="14"/>
    <x v="0"/>
    <x v="208"/>
    <x v="203"/>
    <x v="0"/>
    <s v="No"/>
  </r>
  <r>
    <n v="1306054"/>
    <x v="10"/>
    <x v="2"/>
    <x v="48"/>
    <x v="7"/>
    <x v="7"/>
    <x v="0"/>
    <x v="951"/>
    <x v="918"/>
    <x v="0"/>
    <s v="No"/>
  </r>
  <r>
    <n v="734757"/>
    <x v="50"/>
    <x v="7"/>
    <x v="39"/>
    <x v="14"/>
    <x v="14"/>
    <x v="0"/>
    <x v="468"/>
    <x v="444"/>
    <x v="0"/>
    <s v="Yes"/>
  </r>
  <r>
    <n v="1756514"/>
    <x v="179"/>
    <x v="0"/>
    <x v="0"/>
    <x v="26"/>
    <x v="26"/>
    <x v="0"/>
    <x v="413"/>
    <x v="396"/>
    <x v="0"/>
    <s v="No"/>
  </r>
  <r>
    <n v="1842611"/>
    <x v="291"/>
    <x v="1"/>
    <x v="1"/>
    <x v="9"/>
    <x v="9"/>
    <x v="0"/>
    <x v="943"/>
    <x v="266"/>
    <x v="0"/>
    <s v="Yes"/>
  </r>
  <r>
    <n v="1742981"/>
    <x v="10"/>
    <x v="5"/>
    <x v="15"/>
    <x v="7"/>
    <x v="7"/>
    <x v="1"/>
    <x v="162"/>
    <x v="303"/>
    <x v="0"/>
    <s v="No"/>
  </r>
  <r>
    <n v="821188"/>
    <x v="16"/>
    <x v="2"/>
    <x v="24"/>
    <x v="0"/>
    <x v="0"/>
    <x v="1"/>
    <x v="51"/>
    <x v="548"/>
    <x v="0"/>
    <s v="No"/>
  </r>
  <r>
    <n v="444866"/>
    <x v="8"/>
    <x v="2"/>
    <x v="17"/>
    <x v="5"/>
    <x v="5"/>
    <x v="0"/>
    <x v="1357"/>
    <x v="857"/>
    <x v="0"/>
    <s v="No"/>
  </r>
  <r>
    <n v="1326284"/>
    <x v="1"/>
    <x v="0"/>
    <x v="0"/>
    <x v="46"/>
    <x v="45"/>
    <x v="0"/>
    <x v="151"/>
    <x v="146"/>
    <x v="0"/>
    <s v="No"/>
  </r>
  <r>
    <n v="1649209"/>
    <x v="8"/>
    <x v="5"/>
    <x v="9"/>
    <x v="5"/>
    <x v="5"/>
    <x v="0"/>
    <x v="362"/>
    <x v="734"/>
    <x v="0"/>
    <s v="Yes"/>
  </r>
  <r>
    <n v="1142034"/>
    <x v="62"/>
    <x v="1"/>
    <x v="22"/>
    <x v="8"/>
    <x v="8"/>
    <x v="0"/>
    <x v="89"/>
    <x v="831"/>
    <x v="0"/>
    <s v="No"/>
  </r>
  <r>
    <n v="627844"/>
    <x v="615"/>
    <x v="5"/>
    <x v="12"/>
    <x v="27"/>
    <x v="27"/>
    <x v="1"/>
    <x v="287"/>
    <x v="1111"/>
    <x v="0"/>
    <s v="No"/>
  </r>
  <r>
    <n v="1310370"/>
    <x v="9"/>
    <x v="3"/>
    <x v="8"/>
    <x v="13"/>
    <x v="13"/>
    <x v="0"/>
    <x v="84"/>
    <x v="1050"/>
    <x v="0"/>
    <s v="No"/>
  </r>
  <r>
    <n v="1098624"/>
    <x v="45"/>
    <x v="5"/>
    <x v="9"/>
    <x v="7"/>
    <x v="7"/>
    <x v="0"/>
    <x v="1031"/>
    <x v="1137"/>
    <x v="0"/>
    <s v="Yes"/>
  </r>
  <r>
    <n v="1039934"/>
    <x v="8"/>
    <x v="5"/>
    <x v="12"/>
    <x v="7"/>
    <x v="7"/>
    <x v="1"/>
    <x v="598"/>
    <x v="341"/>
    <x v="0"/>
    <s v="No"/>
  </r>
  <r>
    <n v="1521190"/>
    <x v="1"/>
    <x v="0"/>
    <x v="0"/>
    <x v="8"/>
    <x v="8"/>
    <x v="0"/>
    <x v="415"/>
    <x v="398"/>
    <x v="0"/>
    <s v="No"/>
  </r>
  <r>
    <n v="1414784"/>
    <x v="960"/>
    <x v="0"/>
    <x v="5"/>
    <x v="5"/>
    <x v="5"/>
    <x v="0"/>
    <x v="7"/>
    <x v="7"/>
    <x v="1"/>
    <s v="No"/>
  </r>
  <r>
    <n v="519938"/>
    <x v="11"/>
    <x v="1"/>
    <x v="22"/>
    <x v="2"/>
    <x v="2"/>
    <x v="0"/>
    <x v="406"/>
    <x v="534"/>
    <x v="0"/>
    <s v="Yes"/>
  </r>
  <r>
    <n v="1274989"/>
    <x v="14"/>
    <x v="5"/>
    <x v="36"/>
    <x v="7"/>
    <x v="7"/>
    <x v="1"/>
    <x v="984"/>
    <x v="723"/>
    <x v="0"/>
    <s v="No"/>
  </r>
  <r>
    <n v="1480900"/>
    <x v="35"/>
    <x v="0"/>
    <x v="0"/>
    <x v="18"/>
    <x v="18"/>
    <x v="0"/>
    <x v="297"/>
    <x v="282"/>
    <x v="0"/>
    <s v="No"/>
  </r>
  <r>
    <n v="366108"/>
    <x v="68"/>
    <x v="0"/>
    <x v="0"/>
    <x v="6"/>
    <x v="6"/>
    <x v="0"/>
    <x v="693"/>
    <x v="775"/>
    <x v="0"/>
    <s v="No"/>
  </r>
  <r>
    <n v="1853049"/>
    <x v="7"/>
    <x v="4"/>
    <x v="26"/>
    <x v="37"/>
    <x v="37"/>
    <x v="0"/>
    <x v="418"/>
    <x v="399"/>
    <x v="0"/>
    <s v="No"/>
  </r>
  <r>
    <n v="673797"/>
    <x v="14"/>
    <x v="2"/>
    <x v="31"/>
    <x v="40"/>
    <x v="40"/>
    <x v="2"/>
    <x v="78"/>
    <x v="75"/>
    <x v="0"/>
    <s v="Yes"/>
  </r>
  <r>
    <n v="458224"/>
    <x v="19"/>
    <x v="0"/>
    <x v="5"/>
    <x v="4"/>
    <x v="4"/>
    <x v="0"/>
    <x v="684"/>
    <x v="845"/>
    <x v="0"/>
    <s v="No"/>
  </r>
  <r>
    <n v="955552"/>
    <x v="9"/>
    <x v="3"/>
    <x v="3"/>
    <x v="33"/>
    <x v="33"/>
    <x v="0"/>
    <x v="591"/>
    <x v="555"/>
    <x v="0"/>
    <s v="No"/>
  </r>
  <r>
    <n v="777322"/>
    <x v="1"/>
    <x v="0"/>
    <x v="5"/>
    <x v="25"/>
    <x v="25"/>
    <x v="0"/>
    <x v="562"/>
    <x v="528"/>
    <x v="0"/>
    <s v="No"/>
  </r>
  <r>
    <n v="1007852"/>
    <x v="17"/>
    <x v="3"/>
    <x v="44"/>
    <x v="20"/>
    <x v="20"/>
    <x v="0"/>
    <x v="961"/>
    <x v="926"/>
    <x v="0"/>
    <s v="Yes"/>
  </r>
  <r>
    <n v="2053610"/>
    <x v="19"/>
    <x v="0"/>
    <x v="0"/>
    <x v="11"/>
    <x v="11"/>
    <x v="0"/>
    <x v="407"/>
    <x v="490"/>
    <x v="0"/>
    <s v="No"/>
  </r>
  <r>
    <n v="1359802"/>
    <x v="16"/>
    <x v="2"/>
    <x v="31"/>
    <x v="13"/>
    <x v="13"/>
    <x v="0"/>
    <x v="317"/>
    <x v="301"/>
    <x v="0"/>
    <s v="No"/>
  </r>
  <r>
    <n v="704578"/>
    <x v="723"/>
    <x v="1"/>
    <x v="13"/>
    <x v="26"/>
    <x v="26"/>
    <x v="0"/>
    <x v="917"/>
    <x v="875"/>
    <x v="0"/>
    <s v="Yes"/>
  </r>
  <r>
    <n v="683345"/>
    <x v="16"/>
    <x v="2"/>
    <x v="30"/>
    <x v="5"/>
    <x v="5"/>
    <x v="0"/>
    <x v="602"/>
    <x v="645"/>
    <x v="0"/>
    <s v="No"/>
  </r>
  <r>
    <n v="1485460"/>
    <x v="26"/>
    <x v="0"/>
    <x v="0"/>
    <x v="13"/>
    <x v="13"/>
    <x v="0"/>
    <x v="119"/>
    <x v="117"/>
    <x v="0"/>
    <s v="No"/>
  </r>
  <r>
    <n v="1081473"/>
    <x v="50"/>
    <x v="7"/>
    <x v="19"/>
    <x v="7"/>
    <x v="7"/>
    <x v="0"/>
    <x v="91"/>
    <x v="88"/>
    <x v="0"/>
    <s v="No"/>
  </r>
  <r>
    <n v="844407"/>
    <x v="16"/>
    <x v="2"/>
    <x v="30"/>
    <x v="35"/>
    <x v="35"/>
    <x v="0"/>
    <x v="313"/>
    <x v="296"/>
    <x v="0"/>
    <s v="No"/>
  </r>
  <r>
    <n v="1229212"/>
    <x v="5"/>
    <x v="1"/>
    <x v="1"/>
    <x v="14"/>
    <x v="14"/>
    <x v="0"/>
    <x v="190"/>
    <x v="182"/>
    <x v="0"/>
    <s v="No"/>
  </r>
  <r>
    <n v="437890"/>
    <x v="19"/>
    <x v="5"/>
    <x v="12"/>
    <x v="7"/>
    <x v="7"/>
    <x v="0"/>
    <x v="473"/>
    <x v="780"/>
    <x v="0"/>
    <s v="No"/>
  </r>
  <r>
    <n v="751028"/>
    <x v="758"/>
    <x v="5"/>
    <x v="12"/>
    <x v="7"/>
    <x v="7"/>
    <x v="2"/>
    <x v="1269"/>
    <x v="1209"/>
    <x v="0"/>
    <s v="No"/>
  </r>
  <r>
    <n v="1429056"/>
    <x v="20"/>
    <x v="2"/>
    <x v="35"/>
    <x v="13"/>
    <x v="13"/>
    <x v="0"/>
    <x v="733"/>
    <x v="120"/>
    <x v="0"/>
    <s v="No"/>
  </r>
  <r>
    <n v="1333661"/>
    <x v="1"/>
    <x v="0"/>
    <x v="0"/>
    <x v="8"/>
    <x v="8"/>
    <x v="0"/>
    <x v="344"/>
    <x v="993"/>
    <x v="0"/>
    <s v="Yes"/>
  </r>
  <r>
    <n v="1117918"/>
    <x v="17"/>
    <x v="3"/>
    <x v="8"/>
    <x v="7"/>
    <x v="7"/>
    <x v="0"/>
    <x v="858"/>
    <x v="821"/>
    <x v="0"/>
    <s v="No"/>
  </r>
  <r>
    <n v="513549"/>
    <x v="62"/>
    <x v="2"/>
    <x v="24"/>
    <x v="20"/>
    <x v="20"/>
    <x v="3"/>
    <x v="1242"/>
    <x v="1186"/>
    <x v="0"/>
    <s v="No"/>
  </r>
  <r>
    <n v="384179"/>
    <x v="45"/>
    <x v="5"/>
    <x v="12"/>
    <x v="14"/>
    <x v="14"/>
    <x v="3"/>
    <x v="346"/>
    <x v="330"/>
    <x v="0"/>
    <s v="No"/>
  </r>
  <r>
    <n v="950234"/>
    <x v="20"/>
    <x v="0"/>
    <x v="37"/>
    <x v="53"/>
    <x v="51"/>
    <x v="1"/>
    <x v="360"/>
    <x v="342"/>
    <x v="0"/>
    <s v="No"/>
  </r>
  <r>
    <n v="2041356"/>
    <x v="961"/>
    <x v="1"/>
    <x v="13"/>
    <x v="53"/>
    <x v="51"/>
    <x v="0"/>
    <x v="730"/>
    <x v="1133"/>
    <x v="0"/>
    <s v="Yes"/>
  </r>
  <r>
    <n v="1893449"/>
    <x v="290"/>
    <x v="4"/>
    <x v="6"/>
    <x v="4"/>
    <x v="4"/>
    <x v="0"/>
    <x v="116"/>
    <x v="113"/>
    <x v="0"/>
    <s v="No"/>
  </r>
  <r>
    <n v="1227882"/>
    <x v="18"/>
    <x v="0"/>
    <x v="0"/>
    <x v="7"/>
    <x v="7"/>
    <x v="0"/>
    <x v="1172"/>
    <x v="967"/>
    <x v="0"/>
    <s v="Yes"/>
  </r>
  <r>
    <n v="243267"/>
    <x v="127"/>
    <x v="0"/>
    <x v="0"/>
    <x v="10"/>
    <x v="10"/>
    <x v="1"/>
    <x v="493"/>
    <x v="114"/>
    <x v="0"/>
    <s v="No"/>
  </r>
  <r>
    <n v="798659"/>
    <x v="19"/>
    <x v="1"/>
    <x v="13"/>
    <x v="0"/>
    <x v="0"/>
    <x v="0"/>
    <x v="910"/>
    <x v="1018"/>
    <x v="0"/>
    <s v="Yes"/>
  </r>
  <r>
    <n v="1083394"/>
    <x v="93"/>
    <x v="0"/>
    <x v="0"/>
    <x v="15"/>
    <x v="15"/>
    <x v="1"/>
    <x v="264"/>
    <x v="576"/>
    <x v="0"/>
    <s v="Yes"/>
  </r>
  <r>
    <n v="1761008"/>
    <x v="20"/>
    <x v="5"/>
    <x v="14"/>
    <x v="9"/>
    <x v="9"/>
    <x v="0"/>
    <x v="263"/>
    <x v="408"/>
    <x v="0"/>
    <s v="No"/>
  </r>
  <r>
    <n v="1455578"/>
    <x v="10"/>
    <x v="5"/>
    <x v="12"/>
    <x v="10"/>
    <x v="10"/>
    <x v="0"/>
    <x v="782"/>
    <x v="737"/>
    <x v="0"/>
    <s v="No"/>
  </r>
  <r>
    <n v="656578"/>
    <x v="250"/>
    <x v="5"/>
    <x v="9"/>
    <x v="5"/>
    <x v="5"/>
    <x v="1"/>
    <x v="23"/>
    <x v="825"/>
    <x v="0"/>
    <s v="No"/>
  </r>
  <r>
    <n v="1040779"/>
    <x v="20"/>
    <x v="0"/>
    <x v="0"/>
    <x v="5"/>
    <x v="5"/>
    <x v="0"/>
    <x v="922"/>
    <x v="883"/>
    <x v="0"/>
    <s v="No"/>
  </r>
  <r>
    <n v="495474"/>
    <x v="16"/>
    <x v="5"/>
    <x v="12"/>
    <x v="9"/>
    <x v="9"/>
    <x v="3"/>
    <x v="327"/>
    <x v="311"/>
    <x v="0"/>
    <s v="No"/>
  </r>
  <r>
    <n v="1945269"/>
    <x v="17"/>
    <x v="3"/>
    <x v="3"/>
    <x v="42"/>
    <x v="42"/>
    <x v="0"/>
    <x v="863"/>
    <x v="828"/>
    <x v="0"/>
    <s v="No"/>
  </r>
  <r>
    <n v="1023403"/>
    <x v="1"/>
    <x v="0"/>
    <x v="37"/>
    <x v="42"/>
    <x v="42"/>
    <x v="0"/>
    <x v="772"/>
    <x v="731"/>
    <x v="0"/>
    <s v="Yes"/>
  </r>
  <r>
    <n v="1912547"/>
    <x v="8"/>
    <x v="5"/>
    <x v="9"/>
    <x v="39"/>
    <x v="39"/>
    <x v="0"/>
    <x v="767"/>
    <x v="726"/>
    <x v="0"/>
    <s v="Yes"/>
  </r>
  <r>
    <n v="1932018"/>
    <x v="76"/>
    <x v="1"/>
    <x v="27"/>
    <x v="9"/>
    <x v="9"/>
    <x v="0"/>
    <x v="623"/>
    <x v="587"/>
    <x v="0"/>
    <s v="Yes"/>
  </r>
  <r>
    <n v="905372"/>
    <x v="33"/>
    <x v="1"/>
    <x v="27"/>
    <x v="0"/>
    <x v="0"/>
    <x v="0"/>
    <x v="453"/>
    <x v="578"/>
    <x v="0"/>
    <s v="No"/>
  </r>
  <r>
    <n v="2009966"/>
    <x v="8"/>
    <x v="5"/>
    <x v="12"/>
    <x v="0"/>
    <x v="0"/>
    <x v="2"/>
    <x v="658"/>
    <x v="630"/>
    <x v="0"/>
    <s v="No"/>
  </r>
  <r>
    <n v="2099514"/>
    <x v="68"/>
    <x v="0"/>
    <x v="0"/>
    <x v="46"/>
    <x v="45"/>
    <x v="0"/>
    <x v="549"/>
    <x v="518"/>
    <x v="0"/>
    <s v="No"/>
  </r>
  <r>
    <n v="1385783"/>
    <x v="19"/>
    <x v="5"/>
    <x v="12"/>
    <x v="12"/>
    <x v="12"/>
    <x v="0"/>
    <x v="222"/>
    <x v="216"/>
    <x v="0"/>
    <s v="Yes"/>
  </r>
  <r>
    <n v="304742"/>
    <x v="17"/>
    <x v="3"/>
    <x v="44"/>
    <x v="17"/>
    <x v="17"/>
    <x v="0"/>
    <x v="1177"/>
    <x v="1180"/>
    <x v="0"/>
    <s v="No"/>
  </r>
  <r>
    <n v="270753"/>
    <x v="7"/>
    <x v="4"/>
    <x v="32"/>
    <x v="7"/>
    <x v="7"/>
    <x v="0"/>
    <x v="573"/>
    <x v="943"/>
    <x v="0"/>
    <s v="No"/>
  </r>
  <r>
    <n v="534574"/>
    <x v="130"/>
    <x v="1"/>
    <x v="1"/>
    <x v="24"/>
    <x v="24"/>
    <x v="1"/>
    <x v="773"/>
    <x v="907"/>
    <x v="0"/>
    <s v="No"/>
  </r>
  <r>
    <n v="424810"/>
    <x v="26"/>
    <x v="0"/>
    <x v="5"/>
    <x v="15"/>
    <x v="15"/>
    <x v="0"/>
    <x v="1020"/>
    <x v="846"/>
    <x v="0"/>
    <s v="No"/>
  </r>
  <r>
    <n v="747357"/>
    <x v="4"/>
    <x v="3"/>
    <x v="8"/>
    <x v="9"/>
    <x v="9"/>
    <x v="0"/>
    <x v="1150"/>
    <x v="797"/>
    <x v="0"/>
    <s v="No"/>
  </r>
  <r>
    <n v="1578567"/>
    <x v="962"/>
    <x v="1"/>
    <x v="4"/>
    <x v="0"/>
    <x v="0"/>
    <x v="3"/>
    <x v="236"/>
    <x v="148"/>
    <x v="0"/>
    <s v="Yes"/>
  </r>
  <r>
    <n v="1170020"/>
    <x v="33"/>
    <x v="4"/>
    <x v="6"/>
    <x v="10"/>
    <x v="10"/>
    <x v="0"/>
    <x v="424"/>
    <x v="405"/>
    <x v="0"/>
    <s v="No"/>
  </r>
  <r>
    <n v="1778561"/>
    <x v="16"/>
    <x v="2"/>
    <x v="57"/>
    <x v="18"/>
    <x v="18"/>
    <x v="3"/>
    <x v="374"/>
    <x v="354"/>
    <x v="0"/>
    <s v="No"/>
  </r>
  <r>
    <n v="1888145"/>
    <x v="405"/>
    <x v="5"/>
    <x v="12"/>
    <x v="0"/>
    <x v="0"/>
    <x v="0"/>
    <x v="66"/>
    <x v="115"/>
    <x v="0"/>
    <s v="Yes"/>
  </r>
  <r>
    <n v="491228"/>
    <x v="169"/>
    <x v="1"/>
    <x v="1"/>
    <x v="27"/>
    <x v="27"/>
    <x v="2"/>
    <x v="569"/>
    <x v="1008"/>
    <x v="0"/>
    <s v="No"/>
  </r>
  <r>
    <n v="408063"/>
    <x v="16"/>
    <x v="2"/>
    <x v="10"/>
    <x v="12"/>
    <x v="12"/>
    <x v="1"/>
    <x v="875"/>
    <x v="837"/>
    <x v="0"/>
    <s v="No"/>
  </r>
  <r>
    <n v="1526102"/>
    <x v="17"/>
    <x v="3"/>
    <x v="8"/>
    <x v="13"/>
    <x v="13"/>
    <x v="0"/>
    <x v="384"/>
    <x v="668"/>
    <x v="0"/>
    <s v="No"/>
  </r>
  <r>
    <n v="1332383"/>
    <x v="100"/>
    <x v="1"/>
    <x v="22"/>
    <x v="14"/>
    <x v="14"/>
    <x v="0"/>
    <x v="344"/>
    <x v="993"/>
    <x v="0"/>
    <s v="No"/>
  </r>
  <r>
    <n v="1119997"/>
    <x v="103"/>
    <x v="1"/>
    <x v="4"/>
    <x v="7"/>
    <x v="7"/>
    <x v="3"/>
    <x v="954"/>
    <x v="859"/>
    <x v="0"/>
    <s v="No"/>
  </r>
  <r>
    <n v="1455241"/>
    <x v="340"/>
    <x v="1"/>
    <x v="22"/>
    <x v="7"/>
    <x v="7"/>
    <x v="0"/>
    <x v="782"/>
    <x v="737"/>
    <x v="0"/>
    <s v="No"/>
  </r>
  <r>
    <n v="1428833"/>
    <x v="633"/>
    <x v="1"/>
    <x v="27"/>
    <x v="14"/>
    <x v="14"/>
    <x v="0"/>
    <x v="1249"/>
    <x v="1191"/>
    <x v="0"/>
    <s v="No"/>
  </r>
  <r>
    <n v="1979458"/>
    <x v="789"/>
    <x v="0"/>
    <x v="0"/>
    <x v="13"/>
    <x v="13"/>
    <x v="0"/>
    <x v="44"/>
    <x v="177"/>
    <x v="0"/>
    <s v="No"/>
  </r>
  <r>
    <n v="669338"/>
    <x v="9"/>
    <x v="3"/>
    <x v="3"/>
    <x v="13"/>
    <x v="13"/>
    <x v="4"/>
    <x v="707"/>
    <x v="790"/>
    <x v="0"/>
    <s v="No"/>
  </r>
  <r>
    <n v="1630129"/>
    <x v="93"/>
    <x v="0"/>
    <x v="0"/>
    <x v="7"/>
    <x v="7"/>
    <x v="0"/>
    <x v="185"/>
    <x v="178"/>
    <x v="0"/>
    <s v="No"/>
  </r>
  <r>
    <n v="529537"/>
    <x v="16"/>
    <x v="2"/>
    <x v="24"/>
    <x v="2"/>
    <x v="2"/>
    <x v="1"/>
    <x v="375"/>
    <x v="141"/>
    <x v="0"/>
    <s v="Yes"/>
  </r>
  <r>
    <n v="2077500"/>
    <x v="10"/>
    <x v="5"/>
    <x v="36"/>
    <x v="3"/>
    <x v="3"/>
    <x v="1"/>
    <x v="795"/>
    <x v="485"/>
    <x v="0"/>
    <s v="No"/>
  </r>
  <r>
    <n v="1563094"/>
    <x v="10"/>
    <x v="8"/>
    <x v="33"/>
    <x v="33"/>
    <x v="33"/>
    <x v="1"/>
    <x v="470"/>
    <x v="511"/>
    <x v="0"/>
    <s v="No"/>
  </r>
  <r>
    <n v="717096"/>
    <x v="10"/>
    <x v="5"/>
    <x v="12"/>
    <x v="44"/>
    <x v="43"/>
    <x v="0"/>
    <x v="1143"/>
    <x v="1088"/>
    <x v="0"/>
    <s v="No"/>
  </r>
  <r>
    <n v="971748"/>
    <x v="51"/>
    <x v="2"/>
    <x v="17"/>
    <x v="2"/>
    <x v="2"/>
    <x v="0"/>
    <x v="193"/>
    <x v="835"/>
    <x v="0"/>
    <s v="No"/>
  </r>
  <r>
    <n v="546390"/>
    <x v="19"/>
    <x v="0"/>
    <x v="42"/>
    <x v="6"/>
    <x v="6"/>
    <x v="2"/>
    <x v="1319"/>
    <x v="636"/>
    <x v="0"/>
    <s v="No"/>
  </r>
  <r>
    <n v="1336246"/>
    <x v="19"/>
    <x v="0"/>
    <x v="0"/>
    <x v="9"/>
    <x v="9"/>
    <x v="0"/>
    <x v="1123"/>
    <x v="1068"/>
    <x v="0"/>
    <s v="No"/>
  </r>
  <r>
    <n v="1982461"/>
    <x v="963"/>
    <x v="6"/>
    <x v="11"/>
    <x v="5"/>
    <x v="5"/>
    <x v="3"/>
    <x v="24"/>
    <x v="15"/>
    <x v="0"/>
    <s v="No"/>
  </r>
  <r>
    <n v="1569098"/>
    <x v="10"/>
    <x v="5"/>
    <x v="12"/>
    <x v="5"/>
    <x v="5"/>
    <x v="0"/>
    <x v="541"/>
    <x v="511"/>
    <x v="0"/>
    <s v="No"/>
  </r>
  <r>
    <n v="1098471"/>
    <x v="8"/>
    <x v="5"/>
    <x v="12"/>
    <x v="0"/>
    <x v="0"/>
    <x v="0"/>
    <x v="1031"/>
    <x v="1137"/>
    <x v="0"/>
    <s v="Yes"/>
  </r>
  <r>
    <n v="2010398"/>
    <x v="16"/>
    <x v="1"/>
    <x v="27"/>
    <x v="26"/>
    <x v="26"/>
    <x v="0"/>
    <x v="658"/>
    <x v="741"/>
    <x v="0"/>
    <s v="No"/>
  </r>
  <r>
    <n v="641694"/>
    <x v="9"/>
    <x v="3"/>
    <x v="3"/>
    <x v="13"/>
    <x v="13"/>
    <x v="0"/>
    <x v="905"/>
    <x v="840"/>
    <x v="0"/>
    <s v="No"/>
  </r>
  <r>
    <n v="1557110"/>
    <x v="489"/>
    <x v="1"/>
    <x v="22"/>
    <x v="25"/>
    <x v="25"/>
    <x v="0"/>
    <x v="270"/>
    <x v="1087"/>
    <x v="0"/>
    <s v="No"/>
  </r>
  <r>
    <n v="1200679"/>
    <x v="8"/>
    <x v="0"/>
    <x v="0"/>
    <x v="4"/>
    <x v="4"/>
    <x v="0"/>
    <x v="426"/>
    <x v="714"/>
    <x v="0"/>
    <s v="Yes"/>
  </r>
  <r>
    <n v="1239482"/>
    <x v="189"/>
    <x v="7"/>
    <x v="19"/>
    <x v="13"/>
    <x v="13"/>
    <x v="0"/>
    <x v="260"/>
    <x v="1012"/>
    <x v="0"/>
    <s v="Yes"/>
  </r>
  <r>
    <n v="1829796"/>
    <x v="0"/>
    <x v="0"/>
    <x v="0"/>
    <x v="22"/>
    <x v="22"/>
    <x v="0"/>
    <x v="421"/>
    <x v="1096"/>
    <x v="0"/>
    <s v="No"/>
  </r>
  <r>
    <n v="1787073"/>
    <x v="30"/>
    <x v="7"/>
    <x v="21"/>
    <x v="12"/>
    <x v="12"/>
    <x v="0"/>
    <x v="670"/>
    <x v="1278"/>
    <x v="0"/>
    <s v="No"/>
  </r>
  <r>
    <n v="820729"/>
    <x v="608"/>
    <x v="7"/>
    <x v="21"/>
    <x v="20"/>
    <x v="20"/>
    <x v="0"/>
    <x v="51"/>
    <x v="622"/>
    <x v="0"/>
    <s v="No"/>
  </r>
  <r>
    <n v="661538"/>
    <x v="146"/>
    <x v="9"/>
    <x v="55"/>
    <x v="0"/>
    <x v="0"/>
    <x v="3"/>
    <x v="336"/>
    <x v="1224"/>
    <x v="0"/>
    <s v="No"/>
  </r>
  <r>
    <n v="1621699"/>
    <x v="5"/>
    <x v="1"/>
    <x v="4"/>
    <x v="15"/>
    <x v="15"/>
    <x v="0"/>
    <x v="234"/>
    <x v="484"/>
    <x v="0"/>
    <s v="No"/>
  </r>
  <r>
    <n v="2084679"/>
    <x v="8"/>
    <x v="2"/>
    <x v="59"/>
    <x v="16"/>
    <x v="16"/>
    <x v="0"/>
    <x v="410"/>
    <x v="469"/>
    <x v="0"/>
    <s v="No"/>
  </r>
  <r>
    <n v="1589092"/>
    <x v="246"/>
    <x v="0"/>
    <x v="0"/>
    <x v="4"/>
    <x v="4"/>
    <x v="3"/>
    <x v="88"/>
    <x v="85"/>
    <x v="0"/>
    <s v="No"/>
  </r>
  <r>
    <n v="1281693"/>
    <x v="700"/>
    <x v="0"/>
    <x v="5"/>
    <x v="8"/>
    <x v="8"/>
    <x v="0"/>
    <x v="869"/>
    <x v="830"/>
    <x v="0"/>
    <s v="Yes"/>
  </r>
  <r>
    <n v="1627428"/>
    <x v="288"/>
    <x v="5"/>
    <x v="9"/>
    <x v="17"/>
    <x v="17"/>
    <x v="1"/>
    <x v="4"/>
    <x v="14"/>
    <x v="0"/>
    <s v="No"/>
  </r>
  <r>
    <n v="420146"/>
    <x v="4"/>
    <x v="3"/>
    <x v="3"/>
    <x v="20"/>
    <x v="20"/>
    <x v="0"/>
    <x v="721"/>
    <x v="310"/>
    <x v="0"/>
    <s v="No"/>
  </r>
  <r>
    <n v="1686382"/>
    <x v="16"/>
    <x v="2"/>
    <x v="31"/>
    <x v="7"/>
    <x v="7"/>
    <x v="3"/>
    <x v="651"/>
    <x v="250"/>
    <x v="0"/>
    <s v="No"/>
  </r>
  <r>
    <n v="955452"/>
    <x v="9"/>
    <x v="3"/>
    <x v="3"/>
    <x v="4"/>
    <x v="4"/>
    <x v="0"/>
    <x v="591"/>
    <x v="555"/>
    <x v="0"/>
    <s v="No"/>
  </r>
  <r>
    <n v="1881099"/>
    <x v="8"/>
    <x v="2"/>
    <x v="31"/>
    <x v="7"/>
    <x v="7"/>
    <x v="1"/>
    <x v="341"/>
    <x v="481"/>
    <x v="0"/>
    <s v="No"/>
  </r>
  <r>
    <n v="385630"/>
    <x v="6"/>
    <x v="0"/>
    <x v="5"/>
    <x v="46"/>
    <x v="45"/>
    <x v="2"/>
    <x v="346"/>
    <x v="285"/>
    <x v="0"/>
    <s v="No"/>
  </r>
  <r>
    <n v="2118525"/>
    <x v="47"/>
    <x v="7"/>
    <x v="39"/>
    <x v="20"/>
    <x v="20"/>
    <x v="0"/>
    <x v="743"/>
    <x v="709"/>
    <x v="0"/>
    <s v="Yes"/>
  </r>
  <r>
    <n v="615821"/>
    <x v="63"/>
    <x v="1"/>
    <x v="1"/>
    <x v="46"/>
    <x v="45"/>
    <x v="0"/>
    <x v="276"/>
    <x v="267"/>
    <x v="0"/>
    <s v="Yes"/>
  </r>
  <r>
    <n v="1437574"/>
    <x v="110"/>
    <x v="2"/>
    <x v="48"/>
    <x v="13"/>
    <x v="13"/>
    <x v="3"/>
    <x v="736"/>
    <x v="742"/>
    <x v="0"/>
    <s v="No"/>
  </r>
  <r>
    <n v="1873043"/>
    <x v="4"/>
    <x v="3"/>
    <x v="25"/>
    <x v="52"/>
    <x v="50"/>
    <x v="0"/>
    <x v="417"/>
    <x v="89"/>
    <x v="0"/>
    <s v="No"/>
  </r>
  <r>
    <n v="1118443"/>
    <x v="39"/>
    <x v="1"/>
    <x v="27"/>
    <x v="35"/>
    <x v="35"/>
    <x v="0"/>
    <x v="1284"/>
    <x v="942"/>
    <x v="0"/>
    <s v="Yes"/>
  </r>
  <r>
    <n v="2001170"/>
    <x v="1"/>
    <x v="0"/>
    <x v="0"/>
    <x v="20"/>
    <x v="20"/>
    <x v="0"/>
    <x v="138"/>
    <x v="134"/>
    <x v="0"/>
    <s v="Yes"/>
  </r>
  <r>
    <n v="969380"/>
    <x v="1"/>
    <x v="0"/>
    <x v="0"/>
    <x v="7"/>
    <x v="7"/>
    <x v="0"/>
    <x v="398"/>
    <x v="380"/>
    <x v="0"/>
    <s v="No"/>
  </r>
  <r>
    <n v="383048"/>
    <x v="14"/>
    <x v="2"/>
    <x v="31"/>
    <x v="9"/>
    <x v="9"/>
    <x v="1"/>
    <x v="300"/>
    <x v="285"/>
    <x v="0"/>
    <s v="No"/>
  </r>
  <r>
    <n v="947976"/>
    <x v="964"/>
    <x v="1"/>
    <x v="27"/>
    <x v="13"/>
    <x v="13"/>
    <x v="0"/>
    <x v="289"/>
    <x v="277"/>
    <x v="0"/>
    <s v="No"/>
  </r>
  <r>
    <n v="1784890"/>
    <x v="19"/>
    <x v="5"/>
    <x v="9"/>
    <x v="17"/>
    <x v="17"/>
    <x v="0"/>
    <x v="844"/>
    <x v="804"/>
    <x v="0"/>
    <s v="Yes"/>
  </r>
  <r>
    <n v="1923259"/>
    <x v="965"/>
    <x v="1"/>
    <x v="13"/>
    <x v="38"/>
    <x v="38"/>
    <x v="0"/>
    <x v="447"/>
    <x v="440"/>
    <x v="0"/>
    <s v="No"/>
  </r>
  <r>
    <n v="1806956"/>
    <x v="16"/>
    <x v="2"/>
    <x v="31"/>
    <x v="28"/>
    <x v="28"/>
    <x v="0"/>
    <x v="275"/>
    <x v="391"/>
    <x v="0"/>
    <s v="Yes"/>
  </r>
  <r>
    <n v="976822"/>
    <x v="10"/>
    <x v="2"/>
    <x v="47"/>
    <x v="9"/>
    <x v="9"/>
    <x v="0"/>
    <x v="1292"/>
    <x v="1237"/>
    <x v="0"/>
    <s v="No"/>
  </r>
  <r>
    <n v="1295941"/>
    <x v="38"/>
    <x v="1"/>
    <x v="4"/>
    <x v="1"/>
    <x v="1"/>
    <x v="0"/>
    <x v="841"/>
    <x v="434"/>
    <x v="0"/>
    <s v="Yes"/>
  </r>
  <r>
    <n v="1041738"/>
    <x v="758"/>
    <x v="1"/>
    <x v="4"/>
    <x v="7"/>
    <x v="7"/>
    <x v="0"/>
    <x v="922"/>
    <x v="898"/>
    <x v="0"/>
    <s v="No"/>
  </r>
  <r>
    <n v="2045489"/>
    <x v="25"/>
    <x v="2"/>
    <x v="17"/>
    <x v="7"/>
    <x v="7"/>
    <x v="0"/>
    <x v="431"/>
    <x v="412"/>
    <x v="0"/>
    <s v="Yes"/>
  </r>
  <r>
    <n v="456894"/>
    <x v="1"/>
    <x v="0"/>
    <x v="0"/>
    <x v="20"/>
    <x v="20"/>
    <x v="0"/>
    <x v="292"/>
    <x v="279"/>
    <x v="0"/>
    <s v="Yes"/>
  </r>
  <r>
    <n v="1746115"/>
    <x v="19"/>
    <x v="9"/>
    <x v="55"/>
    <x v="1"/>
    <x v="1"/>
    <x v="0"/>
    <x v="10"/>
    <x v="319"/>
    <x v="0"/>
    <s v="No"/>
  </r>
  <r>
    <n v="399442"/>
    <x v="30"/>
    <x v="5"/>
    <x v="14"/>
    <x v="34"/>
    <x v="34"/>
    <x v="1"/>
    <x v="494"/>
    <x v="1005"/>
    <x v="0"/>
    <s v="No"/>
  </r>
  <r>
    <n v="227954"/>
    <x v="18"/>
    <x v="0"/>
    <x v="0"/>
    <x v="25"/>
    <x v="25"/>
    <x v="0"/>
    <x v="673"/>
    <x v="644"/>
    <x v="0"/>
    <s v="Yes"/>
  </r>
  <r>
    <n v="712818"/>
    <x v="1"/>
    <x v="0"/>
    <x v="0"/>
    <x v="8"/>
    <x v="8"/>
    <x v="0"/>
    <x v="400"/>
    <x v="382"/>
    <x v="0"/>
    <s v="No"/>
  </r>
  <r>
    <n v="465313"/>
    <x v="17"/>
    <x v="3"/>
    <x v="8"/>
    <x v="7"/>
    <x v="7"/>
    <x v="0"/>
    <x v="292"/>
    <x v="17"/>
    <x v="0"/>
    <s v="No"/>
  </r>
  <r>
    <n v="1233321"/>
    <x v="10"/>
    <x v="5"/>
    <x v="12"/>
    <x v="18"/>
    <x v="18"/>
    <x v="0"/>
    <x v="350"/>
    <x v="334"/>
    <x v="0"/>
    <s v="No"/>
  </r>
  <r>
    <n v="1154452"/>
    <x v="878"/>
    <x v="1"/>
    <x v="22"/>
    <x v="4"/>
    <x v="4"/>
    <x v="0"/>
    <x v="11"/>
    <x v="931"/>
    <x v="0"/>
    <s v="No"/>
  </r>
  <r>
    <n v="1331809"/>
    <x v="10"/>
    <x v="0"/>
    <x v="0"/>
    <x v="12"/>
    <x v="12"/>
    <x v="1"/>
    <x v="47"/>
    <x v="1033"/>
    <x v="0"/>
    <s v="No"/>
  </r>
  <r>
    <n v="351572"/>
    <x v="127"/>
    <x v="0"/>
    <x v="0"/>
    <x v="4"/>
    <x v="4"/>
    <x v="0"/>
    <x v="1254"/>
    <x v="1124"/>
    <x v="0"/>
    <s v="No"/>
  </r>
  <r>
    <n v="957950"/>
    <x v="5"/>
    <x v="1"/>
    <x v="22"/>
    <x v="7"/>
    <x v="7"/>
    <x v="0"/>
    <x v="899"/>
    <x v="584"/>
    <x v="0"/>
    <s v="No"/>
  </r>
  <r>
    <n v="1523827"/>
    <x v="10"/>
    <x v="5"/>
    <x v="12"/>
    <x v="14"/>
    <x v="14"/>
    <x v="3"/>
    <x v="581"/>
    <x v="544"/>
    <x v="0"/>
    <s v="No"/>
  </r>
  <r>
    <n v="2082407"/>
    <x v="19"/>
    <x v="5"/>
    <x v="12"/>
    <x v="13"/>
    <x v="13"/>
    <x v="3"/>
    <x v="22"/>
    <x v="291"/>
    <x v="0"/>
    <s v="No"/>
  </r>
  <r>
    <n v="364567"/>
    <x v="32"/>
    <x v="5"/>
    <x v="12"/>
    <x v="0"/>
    <x v="0"/>
    <x v="1"/>
    <x v="693"/>
    <x v="660"/>
    <x v="0"/>
    <s v="No"/>
  </r>
  <r>
    <n v="1230694"/>
    <x v="80"/>
    <x v="0"/>
    <x v="0"/>
    <x v="40"/>
    <x v="40"/>
    <x v="0"/>
    <x v="503"/>
    <x v="764"/>
    <x v="0"/>
    <s v="No"/>
  </r>
  <r>
    <n v="2069825"/>
    <x v="966"/>
    <x v="1"/>
    <x v="1"/>
    <x v="0"/>
    <x v="0"/>
    <x v="0"/>
    <x v="199"/>
    <x v="425"/>
    <x v="0"/>
    <s v="Yes"/>
  </r>
  <r>
    <n v="1229584"/>
    <x v="1"/>
    <x v="0"/>
    <x v="0"/>
    <x v="3"/>
    <x v="3"/>
    <x v="0"/>
    <x v="190"/>
    <x v="182"/>
    <x v="1"/>
    <s v="No"/>
  </r>
  <r>
    <n v="1899038"/>
    <x v="33"/>
    <x v="4"/>
    <x v="6"/>
    <x v="1"/>
    <x v="1"/>
    <x v="3"/>
    <x v="70"/>
    <x v="69"/>
    <x v="0"/>
    <s v="Yes"/>
  </r>
  <r>
    <n v="1067321"/>
    <x v="8"/>
    <x v="5"/>
    <x v="14"/>
    <x v="13"/>
    <x v="13"/>
    <x v="1"/>
    <x v="462"/>
    <x v="314"/>
    <x v="0"/>
    <s v="No"/>
  </r>
  <r>
    <n v="1193377"/>
    <x v="14"/>
    <x v="2"/>
    <x v="35"/>
    <x v="9"/>
    <x v="9"/>
    <x v="0"/>
    <x v="896"/>
    <x v="860"/>
    <x v="0"/>
    <s v="No"/>
  </r>
  <r>
    <n v="1845181"/>
    <x v="16"/>
    <x v="5"/>
    <x v="12"/>
    <x v="10"/>
    <x v="10"/>
    <x v="1"/>
    <x v="35"/>
    <x v="34"/>
    <x v="0"/>
    <s v="No"/>
  </r>
  <r>
    <n v="455490"/>
    <x v="9"/>
    <x v="3"/>
    <x v="25"/>
    <x v="13"/>
    <x v="13"/>
    <x v="0"/>
    <x v="1311"/>
    <x v="443"/>
    <x v="0"/>
    <s v="No"/>
  </r>
  <r>
    <n v="1743998"/>
    <x v="753"/>
    <x v="5"/>
    <x v="12"/>
    <x v="9"/>
    <x v="9"/>
    <x v="1"/>
    <x v="774"/>
    <x v="758"/>
    <x v="0"/>
    <s v="No"/>
  </r>
  <r>
    <n v="1361063"/>
    <x v="8"/>
    <x v="2"/>
    <x v="31"/>
    <x v="0"/>
    <x v="0"/>
    <x v="0"/>
    <x v="833"/>
    <x v="791"/>
    <x v="0"/>
    <s v="No"/>
  </r>
  <r>
    <n v="379300"/>
    <x v="16"/>
    <x v="2"/>
    <x v="47"/>
    <x v="7"/>
    <x v="7"/>
    <x v="1"/>
    <x v="228"/>
    <x v="224"/>
    <x v="0"/>
    <s v="No"/>
  </r>
  <r>
    <n v="726530"/>
    <x v="1"/>
    <x v="0"/>
    <x v="0"/>
    <x v="0"/>
    <x v="0"/>
    <x v="1"/>
    <x v="553"/>
    <x v="410"/>
    <x v="0"/>
    <s v="Yes"/>
  </r>
  <r>
    <n v="781068"/>
    <x v="62"/>
    <x v="1"/>
    <x v="13"/>
    <x v="50"/>
    <x v="48"/>
    <x v="0"/>
    <x v="690"/>
    <x v="818"/>
    <x v="0"/>
    <s v="No"/>
  </r>
  <r>
    <n v="539688"/>
    <x v="123"/>
    <x v="7"/>
    <x v="19"/>
    <x v="27"/>
    <x v="27"/>
    <x v="0"/>
    <x v="57"/>
    <x v="553"/>
    <x v="0"/>
    <s v="No"/>
  </r>
  <r>
    <n v="1834824"/>
    <x v="17"/>
    <x v="3"/>
    <x v="44"/>
    <x v="0"/>
    <x v="0"/>
    <x v="0"/>
    <x v="524"/>
    <x v="309"/>
    <x v="0"/>
    <s v="No"/>
  </r>
  <r>
    <n v="628979"/>
    <x v="10"/>
    <x v="1"/>
    <x v="1"/>
    <x v="12"/>
    <x v="12"/>
    <x v="0"/>
    <x v="287"/>
    <x v="702"/>
    <x v="0"/>
    <s v="Yes"/>
  </r>
  <r>
    <n v="845820"/>
    <x v="8"/>
    <x v="5"/>
    <x v="12"/>
    <x v="5"/>
    <x v="5"/>
    <x v="0"/>
    <x v="1104"/>
    <x v="368"/>
    <x v="0"/>
    <s v="No"/>
  </r>
  <r>
    <n v="1846151"/>
    <x v="33"/>
    <x v="4"/>
    <x v="26"/>
    <x v="26"/>
    <x v="26"/>
    <x v="0"/>
    <x v="1051"/>
    <x v="399"/>
    <x v="0"/>
    <s v="No"/>
  </r>
  <r>
    <n v="552509"/>
    <x v="28"/>
    <x v="5"/>
    <x v="9"/>
    <x v="12"/>
    <x v="12"/>
    <x v="1"/>
    <x v="1196"/>
    <x v="1143"/>
    <x v="0"/>
    <s v="No"/>
  </r>
  <r>
    <n v="1111514"/>
    <x v="60"/>
    <x v="1"/>
    <x v="13"/>
    <x v="21"/>
    <x v="21"/>
    <x v="0"/>
    <x v="197"/>
    <x v="1006"/>
    <x v="0"/>
    <s v="No"/>
  </r>
  <r>
    <n v="1118731"/>
    <x v="777"/>
    <x v="0"/>
    <x v="42"/>
    <x v="7"/>
    <x v="7"/>
    <x v="0"/>
    <x v="520"/>
    <x v="494"/>
    <x v="0"/>
    <s v="No"/>
  </r>
  <r>
    <n v="418921"/>
    <x v="25"/>
    <x v="5"/>
    <x v="9"/>
    <x v="6"/>
    <x v="6"/>
    <x v="3"/>
    <x v="326"/>
    <x v="498"/>
    <x v="0"/>
    <s v="No"/>
  </r>
  <r>
    <n v="716652"/>
    <x v="129"/>
    <x v="7"/>
    <x v="21"/>
    <x v="27"/>
    <x v="27"/>
    <x v="0"/>
    <x v="1065"/>
    <x v="1108"/>
    <x v="0"/>
    <s v="No"/>
  </r>
  <r>
    <n v="1561170"/>
    <x v="681"/>
    <x v="1"/>
    <x v="1"/>
    <x v="18"/>
    <x v="18"/>
    <x v="0"/>
    <x v="924"/>
    <x v="885"/>
    <x v="0"/>
    <s v="Yes"/>
  </r>
  <r>
    <n v="1857037"/>
    <x v="967"/>
    <x v="4"/>
    <x v="6"/>
    <x v="13"/>
    <x v="13"/>
    <x v="0"/>
    <x v="191"/>
    <x v="720"/>
    <x v="0"/>
    <s v="No"/>
  </r>
  <r>
    <n v="1697674"/>
    <x v="146"/>
    <x v="9"/>
    <x v="50"/>
    <x v="15"/>
    <x v="15"/>
    <x v="3"/>
    <x v="40"/>
    <x v="638"/>
    <x v="0"/>
    <s v="No"/>
  </r>
  <r>
    <n v="1171471"/>
    <x v="82"/>
    <x v="1"/>
    <x v="1"/>
    <x v="12"/>
    <x v="12"/>
    <x v="0"/>
    <x v="775"/>
    <x v="733"/>
    <x v="0"/>
    <s v="No"/>
  </r>
  <r>
    <n v="1746120"/>
    <x v="160"/>
    <x v="1"/>
    <x v="1"/>
    <x v="0"/>
    <x v="0"/>
    <x v="0"/>
    <x v="1306"/>
    <x v="1248"/>
    <x v="0"/>
    <s v="No"/>
  </r>
  <r>
    <n v="379904"/>
    <x v="8"/>
    <x v="0"/>
    <x v="0"/>
    <x v="3"/>
    <x v="3"/>
    <x v="4"/>
    <x v="1280"/>
    <x v="1252"/>
    <x v="0"/>
    <s v="No"/>
  </r>
  <r>
    <n v="1326575"/>
    <x v="9"/>
    <x v="3"/>
    <x v="3"/>
    <x v="0"/>
    <x v="0"/>
    <x v="0"/>
    <x v="683"/>
    <x v="655"/>
    <x v="0"/>
    <s v="Yes"/>
  </r>
  <r>
    <n v="1829492"/>
    <x v="4"/>
    <x v="3"/>
    <x v="8"/>
    <x v="3"/>
    <x v="3"/>
    <x v="0"/>
    <x v="1049"/>
    <x v="1002"/>
    <x v="0"/>
    <s v="No"/>
  </r>
  <r>
    <n v="1560980"/>
    <x v="10"/>
    <x v="0"/>
    <x v="0"/>
    <x v="7"/>
    <x v="7"/>
    <x v="0"/>
    <x v="924"/>
    <x v="885"/>
    <x v="0"/>
    <s v="Yes"/>
  </r>
  <r>
    <n v="597890"/>
    <x v="968"/>
    <x v="0"/>
    <x v="5"/>
    <x v="36"/>
    <x v="36"/>
    <x v="1"/>
    <x v="927"/>
    <x v="585"/>
    <x v="0"/>
    <s v="No"/>
  </r>
  <r>
    <n v="964221"/>
    <x v="129"/>
    <x v="7"/>
    <x v="39"/>
    <x v="0"/>
    <x v="0"/>
    <x v="0"/>
    <x v="1030"/>
    <x v="988"/>
    <x v="0"/>
    <s v="Yes"/>
  </r>
  <r>
    <n v="887842"/>
    <x v="30"/>
    <x v="5"/>
    <x v="12"/>
    <x v="9"/>
    <x v="9"/>
    <x v="0"/>
    <x v="58"/>
    <x v="57"/>
    <x v="0"/>
    <s v="No"/>
  </r>
  <r>
    <n v="2052811"/>
    <x v="290"/>
    <x v="4"/>
    <x v="26"/>
    <x v="13"/>
    <x v="13"/>
    <x v="0"/>
    <x v="407"/>
    <x v="490"/>
    <x v="0"/>
    <s v="No"/>
  </r>
  <r>
    <n v="2117253"/>
    <x v="65"/>
    <x v="7"/>
    <x v="19"/>
    <x v="4"/>
    <x v="4"/>
    <x v="0"/>
    <x v="1358"/>
    <x v="543"/>
    <x v="0"/>
    <s v="Yes"/>
  </r>
  <r>
    <n v="751026"/>
    <x v="8"/>
    <x v="0"/>
    <x v="0"/>
    <x v="13"/>
    <x v="13"/>
    <x v="2"/>
    <x v="1269"/>
    <x v="1209"/>
    <x v="0"/>
    <s v="No"/>
  </r>
  <r>
    <n v="797185"/>
    <x v="680"/>
    <x v="1"/>
    <x v="27"/>
    <x v="13"/>
    <x v="13"/>
    <x v="0"/>
    <x v="269"/>
    <x v="260"/>
    <x v="0"/>
    <s v="No"/>
  </r>
  <r>
    <n v="1968798"/>
    <x v="10"/>
    <x v="5"/>
    <x v="12"/>
    <x v="7"/>
    <x v="7"/>
    <x v="1"/>
    <x v="466"/>
    <x v="360"/>
    <x v="0"/>
    <s v="No"/>
  </r>
  <r>
    <n v="1523722"/>
    <x v="14"/>
    <x v="2"/>
    <x v="30"/>
    <x v="15"/>
    <x v="15"/>
    <x v="3"/>
    <x v="581"/>
    <x v="550"/>
    <x v="0"/>
    <s v="No"/>
  </r>
  <r>
    <n v="817232"/>
    <x v="127"/>
    <x v="5"/>
    <x v="12"/>
    <x v="0"/>
    <x v="0"/>
    <x v="3"/>
    <x v="396"/>
    <x v="719"/>
    <x v="0"/>
    <s v="Yes"/>
  </r>
  <r>
    <n v="2085809"/>
    <x v="40"/>
    <x v="10"/>
    <x v="35"/>
    <x v="4"/>
    <x v="4"/>
    <x v="0"/>
    <x v="164"/>
    <x v="709"/>
    <x v="0"/>
    <s v="Yes"/>
  </r>
  <r>
    <n v="1421915"/>
    <x v="8"/>
    <x v="2"/>
    <x v="20"/>
    <x v="2"/>
    <x v="2"/>
    <x v="0"/>
    <x v="123"/>
    <x v="433"/>
    <x v="0"/>
    <s v="No"/>
  </r>
  <r>
    <n v="1931391"/>
    <x v="47"/>
    <x v="5"/>
    <x v="12"/>
    <x v="5"/>
    <x v="5"/>
    <x v="2"/>
    <x v="756"/>
    <x v="946"/>
    <x v="0"/>
    <s v="No"/>
  </r>
  <r>
    <n v="695334"/>
    <x v="19"/>
    <x v="1"/>
    <x v="13"/>
    <x v="13"/>
    <x v="13"/>
    <x v="0"/>
    <x v="72"/>
    <x v="71"/>
    <x v="0"/>
    <s v="No"/>
  </r>
  <r>
    <n v="2037726"/>
    <x v="59"/>
    <x v="1"/>
    <x v="1"/>
    <x v="5"/>
    <x v="5"/>
    <x v="0"/>
    <x v="1116"/>
    <x v="869"/>
    <x v="0"/>
    <s v="No"/>
  </r>
  <r>
    <n v="1201585"/>
    <x v="399"/>
    <x v="6"/>
    <x v="11"/>
    <x v="38"/>
    <x v="38"/>
    <x v="0"/>
    <x v="485"/>
    <x v="461"/>
    <x v="0"/>
    <s v="No"/>
  </r>
  <r>
    <n v="695758"/>
    <x v="1"/>
    <x v="0"/>
    <x v="0"/>
    <x v="50"/>
    <x v="48"/>
    <x v="0"/>
    <x v="604"/>
    <x v="568"/>
    <x v="0"/>
    <s v="No"/>
  </r>
  <r>
    <n v="1819381"/>
    <x v="32"/>
    <x v="5"/>
    <x v="12"/>
    <x v="0"/>
    <x v="0"/>
    <x v="3"/>
    <x v="351"/>
    <x v="991"/>
    <x v="0"/>
    <s v="Yes"/>
  </r>
  <r>
    <n v="516243"/>
    <x v="527"/>
    <x v="1"/>
    <x v="13"/>
    <x v="4"/>
    <x v="4"/>
    <x v="1"/>
    <x v="101"/>
    <x v="98"/>
    <x v="0"/>
    <s v="No"/>
  </r>
  <r>
    <n v="1923615"/>
    <x v="6"/>
    <x v="0"/>
    <x v="5"/>
    <x v="0"/>
    <x v="0"/>
    <x v="0"/>
    <x v="949"/>
    <x v="915"/>
    <x v="0"/>
    <s v="No"/>
  </r>
  <r>
    <n v="1020497"/>
    <x v="25"/>
    <x v="2"/>
    <x v="35"/>
    <x v="14"/>
    <x v="14"/>
    <x v="2"/>
    <x v="906"/>
    <x v="785"/>
    <x v="0"/>
    <s v="No"/>
  </r>
  <r>
    <n v="1552292"/>
    <x v="33"/>
    <x v="4"/>
    <x v="6"/>
    <x v="7"/>
    <x v="7"/>
    <x v="0"/>
    <x v="133"/>
    <x v="130"/>
    <x v="0"/>
    <s v="No"/>
  </r>
  <r>
    <n v="736052"/>
    <x v="38"/>
    <x v="1"/>
    <x v="13"/>
    <x v="24"/>
    <x v="24"/>
    <x v="0"/>
    <x v="468"/>
    <x v="444"/>
    <x v="0"/>
    <s v="No"/>
  </r>
  <r>
    <n v="2005665"/>
    <x v="4"/>
    <x v="3"/>
    <x v="8"/>
    <x v="20"/>
    <x v="20"/>
    <x v="0"/>
    <x v="166"/>
    <x v="268"/>
    <x v="0"/>
    <s v="No"/>
  </r>
  <r>
    <n v="563259"/>
    <x v="10"/>
    <x v="5"/>
    <x v="15"/>
    <x v="12"/>
    <x v="12"/>
    <x v="1"/>
    <x v="259"/>
    <x v="35"/>
    <x v="0"/>
    <s v="No"/>
  </r>
  <r>
    <n v="1792850"/>
    <x v="110"/>
    <x v="8"/>
    <x v="49"/>
    <x v="37"/>
    <x v="37"/>
    <x v="2"/>
    <x v="165"/>
    <x v="39"/>
    <x v="0"/>
    <s v="Yes"/>
  </r>
  <r>
    <n v="1813248"/>
    <x v="969"/>
    <x v="1"/>
    <x v="22"/>
    <x v="27"/>
    <x v="27"/>
    <x v="0"/>
    <x v="564"/>
    <x v="530"/>
    <x v="0"/>
    <s v="Yes"/>
  </r>
  <r>
    <n v="1969647"/>
    <x v="7"/>
    <x v="4"/>
    <x v="6"/>
    <x v="13"/>
    <x v="13"/>
    <x v="0"/>
    <x v="601"/>
    <x v="567"/>
    <x v="0"/>
    <s v="No"/>
  </r>
  <r>
    <n v="1998697"/>
    <x v="14"/>
    <x v="2"/>
    <x v="24"/>
    <x v="0"/>
    <x v="0"/>
    <x v="3"/>
    <x v="781"/>
    <x v="869"/>
    <x v="0"/>
    <s v="No"/>
  </r>
  <r>
    <n v="1794728"/>
    <x v="28"/>
    <x v="2"/>
    <x v="24"/>
    <x v="40"/>
    <x v="40"/>
    <x v="3"/>
    <x v="480"/>
    <x v="39"/>
    <x v="0"/>
    <s v="No"/>
  </r>
  <r>
    <n v="1955472"/>
    <x v="65"/>
    <x v="6"/>
    <x v="52"/>
    <x v="13"/>
    <x v="13"/>
    <x v="0"/>
    <x v="666"/>
    <x v="801"/>
    <x v="0"/>
    <s v="No"/>
  </r>
  <r>
    <n v="546559"/>
    <x v="16"/>
    <x v="2"/>
    <x v="76"/>
    <x v="7"/>
    <x v="7"/>
    <x v="0"/>
    <x v="1319"/>
    <x v="1308"/>
    <x v="0"/>
    <s v="No"/>
  </r>
  <r>
    <n v="1582918"/>
    <x v="50"/>
    <x v="7"/>
    <x v="21"/>
    <x v="1"/>
    <x v="1"/>
    <x v="0"/>
    <x v="321"/>
    <x v="230"/>
    <x v="0"/>
    <s v="No"/>
  </r>
  <r>
    <n v="1788777"/>
    <x v="37"/>
    <x v="7"/>
    <x v="19"/>
    <x v="3"/>
    <x v="3"/>
    <x v="0"/>
    <x v="142"/>
    <x v="538"/>
    <x v="0"/>
    <s v="No"/>
  </r>
  <r>
    <n v="1587486"/>
    <x v="14"/>
    <x v="7"/>
    <x v="21"/>
    <x v="9"/>
    <x v="9"/>
    <x v="0"/>
    <x v="310"/>
    <x v="294"/>
    <x v="0"/>
    <s v="No"/>
  </r>
  <r>
    <n v="1649650"/>
    <x v="6"/>
    <x v="5"/>
    <x v="36"/>
    <x v="40"/>
    <x v="40"/>
    <x v="1"/>
    <x v="362"/>
    <x v="349"/>
    <x v="0"/>
    <s v="No"/>
  </r>
  <r>
    <n v="1785609"/>
    <x v="16"/>
    <x v="5"/>
    <x v="36"/>
    <x v="9"/>
    <x v="9"/>
    <x v="0"/>
    <x v="248"/>
    <x v="242"/>
    <x v="0"/>
    <s v="No"/>
  </r>
  <r>
    <n v="1111734"/>
    <x v="117"/>
    <x v="0"/>
    <x v="42"/>
    <x v="24"/>
    <x v="24"/>
    <x v="0"/>
    <x v="197"/>
    <x v="191"/>
    <x v="0"/>
    <s v="No"/>
  </r>
  <r>
    <n v="1039982"/>
    <x v="970"/>
    <x v="1"/>
    <x v="1"/>
    <x v="0"/>
    <x v="0"/>
    <x v="0"/>
    <x v="598"/>
    <x v="77"/>
    <x v="0"/>
    <s v="No"/>
  </r>
  <r>
    <n v="2038782"/>
    <x v="35"/>
    <x v="0"/>
    <x v="42"/>
    <x v="14"/>
    <x v="14"/>
    <x v="0"/>
    <x v="996"/>
    <x v="1230"/>
    <x v="0"/>
    <s v="No"/>
  </r>
  <r>
    <n v="989933"/>
    <x v="33"/>
    <x v="4"/>
    <x v="6"/>
    <x v="37"/>
    <x v="37"/>
    <x v="0"/>
    <x v="274"/>
    <x v="697"/>
    <x v="0"/>
    <s v="No"/>
  </r>
  <r>
    <n v="1830936"/>
    <x v="443"/>
    <x v="8"/>
    <x v="55"/>
    <x v="27"/>
    <x v="27"/>
    <x v="0"/>
    <x v="1120"/>
    <x v="619"/>
    <x v="0"/>
    <s v="No"/>
  </r>
  <r>
    <n v="2073726"/>
    <x v="10"/>
    <x v="5"/>
    <x v="15"/>
    <x v="41"/>
    <x v="41"/>
    <x v="0"/>
    <x v="681"/>
    <x v="653"/>
    <x v="0"/>
    <s v="No"/>
  </r>
  <r>
    <n v="1666095"/>
    <x v="89"/>
    <x v="1"/>
    <x v="1"/>
    <x v="0"/>
    <x v="0"/>
    <x v="0"/>
    <x v="55"/>
    <x v="850"/>
    <x v="0"/>
    <s v="No"/>
  </r>
  <r>
    <n v="1735199"/>
    <x v="1"/>
    <x v="0"/>
    <x v="5"/>
    <x v="7"/>
    <x v="7"/>
    <x v="0"/>
    <x v="891"/>
    <x v="856"/>
    <x v="0"/>
    <s v="No"/>
  </r>
  <r>
    <n v="716720"/>
    <x v="19"/>
    <x v="1"/>
    <x v="22"/>
    <x v="2"/>
    <x v="2"/>
    <x v="0"/>
    <x v="1325"/>
    <x v="713"/>
    <x v="0"/>
    <s v="No"/>
  </r>
  <r>
    <n v="1832460"/>
    <x v="10"/>
    <x v="2"/>
    <x v="24"/>
    <x v="25"/>
    <x v="25"/>
    <x v="1"/>
    <x v="200"/>
    <x v="619"/>
    <x v="0"/>
    <s v="Yes"/>
  </r>
  <r>
    <n v="1441393"/>
    <x v="10"/>
    <x v="0"/>
    <x v="0"/>
    <x v="0"/>
    <x v="0"/>
    <x v="0"/>
    <x v="779"/>
    <x v="736"/>
    <x v="0"/>
    <s v="No"/>
  </r>
  <r>
    <n v="2090243"/>
    <x v="125"/>
    <x v="5"/>
    <x v="12"/>
    <x v="9"/>
    <x v="9"/>
    <x v="0"/>
    <x v="110"/>
    <x v="107"/>
    <x v="0"/>
    <s v="No"/>
  </r>
  <r>
    <n v="708876"/>
    <x v="241"/>
    <x v="6"/>
    <x v="66"/>
    <x v="13"/>
    <x v="13"/>
    <x v="0"/>
    <x v="657"/>
    <x v="36"/>
    <x v="0"/>
    <s v="No"/>
  </r>
  <r>
    <n v="1717020"/>
    <x v="689"/>
    <x v="0"/>
    <x v="0"/>
    <x v="10"/>
    <x v="10"/>
    <x v="0"/>
    <x v="1234"/>
    <x v="1174"/>
    <x v="0"/>
    <s v="No"/>
  </r>
  <r>
    <n v="1424760"/>
    <x v="19"/>
    <x v="7"/>
    <x v="21"/>
    <x v="50"/>
    <x v="48"/>
    <x v="0"/>
    <x v="672"/>
    <x v="1202"/>
    <x v="0"/>
    <s v="No"/>
  </r>
  <r>
    <n v="699215"/>
    <x v="408"/>
    <x v="1"/>
    <x v="22"/>
    <x v="18"/>
    <x v="18"/>
    <x v="0"/>
    <x v="668"/>
    <x v="454"/>
    <x v="0"/>
    <s v="No"/>
  </r>
  <r>
    <n v="818398"/>
    <x v="620"/>
    <x v="5"/>
    <x v="12"/>
    <x v="7"/>
    <x v="7"/>
    <x v="1"/>
    <x v="519"/>
    <x v="719"/>
    <x v="0"/>
    <s v="Yes"/>
  </r>
  <r>
    <n v="1387148"/>
    <x v="82"/>
    <x v="1"/>
    <x v="1"/>
    <x v="18"/>
    <x v="18"/>
    <x v="0"/>
    <x v="444"/>
    <x v="423"/>
    <x v="0"/>
    <s v="Yes"/>
  </r>
  <r>
    <n v="1685264"/>
    <x v="8"/>
    <x v="5"/>
    <x v="9"/>
    <x v="8"/>
    <x v="8"/>
    <x v="3"/>
    <x v="651"/>
    <x v="867"/>
    <x v="0"/>
    <s v="No"/>
  </r>
  <r>
    <n v="1038047"/>
    <x v="88"/>
    <x v="6"/>
    <x v="11"/>
    <x v="12"/>
    <x v="12"/>
    <x v="0"/>
    <x v="1265"/>
    <x v="341"/>
    <x v="0"/>
    <s v="No"/>
  </r>
  <r>
    <n v="741620"/>
    <x v="46"/>
    <x v="1"/>
    <x v="27"/>
    <x v="52"/>
    <x v="50"/>
    <x v="0"/>
    <x v="929"/>
    <x v="231"/>
    <x v="0"/>
    <s v="No"/>
  </r>
  <r>
    <n v="1376124"/>
    <x v="340"/>
    <x v="1"/>
    <x v="22"/>
    <x v="7"/>
    <x v="7"/>
    <x v="3"/>
    <x v="106"/>
    <x v="103"/>
    <x v="0"/>
    <s v="No"/>
  </r>
  <r>
    <n v="1196261"/>
    <x v="8"/>
    <x v="0"/>
    <x v="0"/>
    <x v="26"/>
    <x v="26"/>
    <x v="0"/>
    <x v="799"/>
    <x v="751"/>
    <x v="0"/>
    <s v="No"/>
  </r>
  <r>
    <n v="1085913"/>
    <x v="10"/>
    <x v="0"/>
    <x v="0"/>
    <x v="27"/>
    <x v="27"/>
    <x v="1"/>
    <x v="268"/>
    <x v="41"/>
    <x v="0"/>
    <s v="Yes"/>
  </r>
  <r>
    <n v="380069"/>
    <x v="21"/>
    <x v="2"/>
    <x v="54"/>
    <x v="7"/>
    <x v="7"/>
    <x v="3"/>
    <x v="1280"/>
    <x v="1252"/>
    <x v="0"/>
    <s v="No"/>
  </r>
  <r>
    <n v="2094875"/>
    <x v="971"/>
    <x v="6"/>
    <x v="11"/>
    <x v="31"/>
    <x v="31"/>
    <x v="0"/>
    <x v="1084"/>
    <x v="1031"/>
    <x v="0"/>
    <s v="No"/>
  </r>
  <r>
    <n v="799509"/>
    <x v="18"/>
    <x v="0"/>
    <x v="0"/>
    <x v="10"/>
    <x v="10"/>
    <x v="0"/>
    <x v="910"/>
    <x v="1018"/>
    <x v="0"/>
    <s v="No"/>
  </r>
  <r>
    <n v="1619567"/>
    <x v="16"/>
    <x v="2"/>
    <x v="16"/>
    <x v="5"/>
    <x v="5"/>
    <x v="0"/>
    <x v="129"/>
    <x v="13"/>
    <x v="0"/>
    <s v="No"/>
  </r>
  <r>
    <n v="625590"/>
    <x v="232"/>
    <x v="1"/>
    <x v="27"/>
    <x v="40"/>
    <x v="40"/>
    <x v="0"/>
    <x v="942"/>
    <x v="905"/>
    <x v="1"/>
    <s v="No"/>
  </r>
  <r>
    <n v="1331002"/>
    <x v="1"/>
    <x v="0"/>
    <x v="0"/>
    <x v="35"/>
    <x v="35"/>
    <x v="3"/>
    <x v="47"/>
    <x v="993"/>
    <x v="0"/>
    <s v="No"/>
  </r>
  <r>
    <n v="677601"/>
    <x v="10"/>
    <x v="5"/>
    <x v="9"/>
    <x v="0"/>
    <x v="0"/>
    <x v="0"/>
    <x v="832"/>
    <x v="790"/>
    <x v="0"/>
    <s v="No"/>
  </r>
  <r>
    <n v="695455"/>
    <x v="19"/>
    <x v="1"/>
    <x v="27"/>
    <x v="2"/>
    <x v="2"/>
    <x v="0"/>
    <x v="502"/>
    <x v="71"/>
    <x v="0"/>
    <s v="Yes"/>
  </r>
  <r>
    <n v="417770"/>
    <x v="16"/>
    <x v="2"/>
    <x v="38"/>
    <x v="1"/>
    <x v="1"/>
    <x v="0"/>
    <x v="512"/>
    <x v="217"/>
    <x v="0"/>
    <s v="No"/>
  </r>
  <r>
    <n v="443948"/>
    <x v="4"/>
    <x v="4"/>
    <x v="29"/>
    <x v="27"/>
    <x v="27"/>
    <x v="0"/>
    <x v="837"/>
    <x v="452"/>
    <x v="0"/>
    <s v="No"/>
  </r>
  <r>
    <n v="1923869"/>
    <x v="72"/>
    <x v="6"/>
    <x v="11"/>
    <x v="48"/>
    <x v="47"/>
    <x v="0"/>
    <x v="447"/>
    <x v="426"/>
    <x v="0"/>
    <s v="No"/>
  </r>
  <r>
    <n v="293079"/>
    <x v="127"/>
    <x v="5"/>
    <x v="12"/>
    <x v="30"/>
    <x v="30"/>
    <x v="0"/>
    <x v="1314"/>
    <x v="997"/>
    <x v="0"/>
    <s v="Yes"/>
  </r>
  <r>
    <n v="2147510"/>
    <x v="221"/>
    <x v="0"/>
    <x v="5"/>
    <x v="7"/>
    <x v="7"/>
    <x v="0"/>
    <x v="1359"/>
    <x v="1309"/>
    <x v="0"/>
    <s v="Yes"/>
  </r>
  <r>
    <n v="1343156"/>
    <x v="20"/>
    <x v="0"/>
    <x v="0"/>
    <x v="35"/>
    <x v="35"/>
    <x v="1"/>
    <x v="218"/>
    <x v="212"/>
    <x v="0"/>
    <s v="No"/>
  </r>
  <r>
    <n v="751077"/>
    <x v="19"/>
    <x v="0"/>
    <x v="37"/>
    <x v="5"/>
    <x v="5"/>
    <x v="0"/>
    <x v="1134"/>
    <x v="1209"/>
    <x v="0"/>
    <s v="No"/>
  </r>
  <r>
    <n v="1194682"/>
    <x v="16"/>
    <x v="2"/>
    <x v="31"/>
    <x v="27"/>
    <x v="27"/>
    <x v="0"/>
    <x v="751"/>
    <x v="848"/>
    <x v="0"/>
    <s v="No"/>
  </r>
  <r>
    <n v="1956769"/>
    <x v="62"/>
    <x v="2"/>
    <x v="48"/>
    <x v="12"/>
    <x v="12"/>
    <x v="0"/>
    <x v="69"/>
    <x v="74"/>
    <x v="0"/>
    <s v="No"/>
  </r>
  <r>
    <n v="2019814"/>
    <x v="4"/>
    <x v="3"/>
    <x v="44"/>
    <x v="7"/>
    <x v="7"/>
    <x v="0"/>
    <x v="125"/>
    <x v="123"/>
    <x v="0"/>
    <s v="No"/>
  </r>
  <r>
    <n v="1832228"/>
    <x v="125"/>
    <x v="5"/>
    <x v="9"/>
    <x v="34"/>
    <x v="34"/>
    <x v="4"/>
    <x v="200"/>
    <x v="499"/>
    <x v="0"/>
    <s v="No"/>
  </r>
  <r>
    <n v="1287501"/>
    <x v="421"/>
    <x v="1"/>
    <x v="1"/>
    <x v="14"/>
    <x v="14"/>
    <x v="0"/>
    <x v="499"/>
    <x v="626"/>
    <x v="0"/>
    <s v="No"/>
  </r>
  <r>
    <n v="1405763"/>
    <x v="32"/>
    <x v="5"/>
    <x v="12"/>
    <x v="14"/>
    <x v="14"/>
    <x v="3"/>
    <x v="593"/>
    <x v="558"/>
    <x v="0"/>
    <s v="No"/>
  </r>
  <r>
    <n v="1595874"/>
    <x v="14"/>
    <x v="2"/>
    <x v="16"/>
    <x v="7"/>
    <x v="7"/>
    <x v="0"/>
    <x v="67"/>
    <x v="66"/>
    <x v="0"/>
    <s v="No"/>
  </r>
  <r>
    <n v="1588972"/>
    <x v="8"/>
    <x v="7"/>
    <x v="19"/>
    <x v="7"/>
    <x v="7"/>
    <x v="0"/>
    <x v="88"/>
    <x v="85"/>
    <x v="0"/>
    <s v="No"/>
  </r>
  <r>
    <n v="577437"/>
    <x v="810"/>
    <x v="1"/>
    <x v="4"/>
    <x v="30"/>
    <x v="30"/>
    <x v="0"/>
    <x v="316"/>
    <x v="960"/>
    <x v="0"/>
    <s v="No"/>
  </r>
  <r>
    <n v="1554302"/>
    <x v="93"/>
    <x v="0"/>
    <x v="0"/>
    <x v="14"/>
    <x v="14"/>
    <x v="0"/>
    <x v="452"/>
    <x v="379"/>
    <x v="0"/>
    <s v="No"/>
  </r>
  <r>
    <n v="2079424"/>
    <x v="20"/>
    <x v="5"/>
    <x v="12"/>
    <x v="14"/>
    <x v="14"/>
    <x v="0"/>
    <x v="456"/>
    <x v="535"/>
    <x v="0"/>
    <s v="No"/>
  </r>
  <r>
    <n v="2102510"/>
    <x v="94"/>
    <x v="4"/>
    <x v="6"/>
    <x v="33"/>
    <x v="33"/>
    <x v="0"/>
    <x v="881"/>
    <x v="842"/>
    <x v="0"/>
    <s v="Yes"/>
  </r>
  <r>
    <n v="1041390"/>
    <x v="10"/>
    <x v="2"/>
    <x v="30"/>
    <x v="3"/>
    <x v="3"/>
    <x v="0"/>
    <x v="922"/>
    <x v="898"/>
    <x v="0"/>
    <s v="No"/>
  </r>
  <r>
    <n v="1936200"/>
    <x v="8"/>
    <x v="7"/>
    <x v="21"/>
    <x v="13"/>
    <x v="13"/>
    <x v="0"/>
    <x v="872"/>
    <x v="833"/>
    <x v="0"/>
    <s v="No"/>
  </r>
  <r>
    <n v="1994196"/>
    <x v="407"/>
    <x v="1"/>
    <x v="22"/>
    <x v="3"/>
    <x v="3"/>
    <x v="0"/>
    <x v="936"/>
    <x v="899"/>
    <x v="0"/>
    <s v="No"/>
  </r>
  <r>
    <n v="465545"/>
    <x v="14"/>
    <x v="0"/>
    <x v="5"/>
    <x v="14"/>
    <x v="14"/>
    <x v="3"/>
    <x v="17"/>
    <x v="17"/>
    <x v="0"/>
    <s v="No"/>
  </r>
  <r>
    <n v="1324655"/>
    <x v="76"/>
    <x v="1"/>
    <x v="27"/>
    <x v="19"/>
    <x v="19"/>
    <x v="0"/>
    <x v="425"/>
    <x v="406"/>
    <x v="0"/>
    <s v="No"/>
  </r>
  <r>
    <n v="1744836"/>
    <x v="10"/>
    <x v="1"/>
    <x v="27"/>
    <x v="42"/>
    <x v="42"/>
    <x v="0"/>
    <x v="774"/>
    <x v="1036"/>
    <x v="0"/>
    <s v="No"/>
  </r>
  <r>
    <n v="2069223"/>
    <x v="21"/>
    <x v="2"/>
    <x v="24"/>
    <x v="5"/>
    <x v="5"/>
    <x v="0"/>
    <x v="33"/>
    <x v="46"/>
    <x v="0"/>
    <s v="No"/>
  </r>
  <r>
    <n v="886587"/>
    <x v="527"/>
    <x v="1"/>
    <x v="22"/>
    <x v="13"/>
    <x v="13"/>
    <x v="0"/>
    <x v="490"/>
    <x v="280"/>
    <x v="0"/>
    <s v="No"/>
  </r>
  <r>
    <n v="522007"/>
    <x v="8"/>
    <x v="7"/>
    <x v="21"/>
    <x v="0"/>
    <x v="0"/>
    <x v="0"/>
    <x v="419"/>
    <x v="1127"/>
    <x v="0"/>
    <s v="No"/>
  </r>
  <r>
    <n v="1954559"/>
    <x v="19"/>
    <x v="7"/>
    <x v="21"/>
    <x v="27"/>
    <x v="27"/>
    <x v="0"/>
    <x v="1279"/>
    <x v="1222"/>
    <x v="0"/>
    <s v="No"/>
  </r>
  <r>
    <n v="1070992"/>
    <x v="323"/>
    <x v="1"/>
    <x v="13"/>
    <x v="10"/>
    <x v="10"/>
    <x v="3"/>
    <x v="1122"/>
    <x v="617"/>
    <x v="0"/>
    <s v="No"/>
  </r>
  <r>
    <n v="2027624"/>
    <x v="206"/>
    <x v="4"/>
    <x v="6"/>
    <x v="10"/>
    <x v="10"/>
    <x v="3"/>
    <x v="544"/>
    <x v="147"/>
    <x v="0"/>
    <s v="No"/>
  </r>
  <r>
    <n v="1093144"/>
    <x v="778"/>
    <x v="1"/>
    <x v="1"/>
    <x v="17"/>
    <x v="17"/>
    <x v="0"/>
    <x v="43"/>
    <x v="41"/>
    <x v="0"/>
    <s v="No"/>
  </r>
  <r>
    <n v="1368349"/>
    <x v="62"/>
    <x v="2"/>
    <x v="20"/>
    <x v="35"/>
    <x v="35"/>
    <x v="0"/>
    <x v="916"/>
    <x v="874"/>
    <x v="0"/>
    <s v="No"/>
  </r>
  <r>
    <n v="1411199"/>
    <x v="19"/>
    <x v="5"/>
    <x v="15"/>
    <x v="7"/>
    <x v="7"/>
    <x v="3"/>
    <x v="794"/>
    <x v="394"/>
    <x v="0"/>
    <s v="No"/>
  </r>
  <r>
    <n v="649408"/>
    <x v="10"/>
    <x v="5"/>
    <x v="36"/>
    <x v="7"/>
    <x v="7"/>
    <x v="0"/>
    <x v="1141"/>
    <x v="843"/>
    <x v="0"/>
    <s v="No"/>
  </r>
  <r>
    <n v="222401"/>
    <x v="9"/>
    <x v="3"/>
    <x v="8"/>
    <x v="4"/>
    <x v="4"/>
    <x v="0"/>
    <x v="26"/>
    <x v="26"/>
    <x v="0"/>
    <s v="Yes"/>
  </r>
  <r>
    <n v="1199403"/>
    <x v="546"/>
    <x v="0"/>
    <x v="0"/>
    <x v="0"/>
    <x v="0"/>
    <x v="0"/>
    <x v="426"/>
    <x v="714"/>
    <x v="0"/>
    <s v="Yes"/>
  </r>
  <r>
    <n v="1157785"/>
    <x v="22"/>
    <x v="6"/>
    <x v="11"/>
    <x v="15"/>
    <x v="15"/>
    <x v="0"/>
    <x v="576"/>
    <x v="428"/>
    <x v="0"/>
    <s v="No"/>
  </r>
  <r>
    <n v="474705"/>
    <x v="1"/>
    <x v="0"/>
    <x v="37"/>
    <x v="15"/>
    <x v="15"/>
    <x v="3"/>
    <x v="894"/>
    <x v="215"/>
    <x v="0"/>
    <s v="Yes"/>
  </r>
  <r>
    <n v="423665"/>
    <x v="28"/>
    <x v="2"/>
    <x v="51"/>
    <x v="8"/>
    <x v="8"/>
    <x v="1"/>
    <x v="778"/>
    <x v="1310"/>
    <x v="0"/>
    <s v="Yes"/>
  </r>
  <r>
    <n v="1592191"/>
    <x v="130"/>
    <x v="1"/>
    <x v="1"/>
    <x v="14"/>
    <x v="14"/>
    <x v="0"/>
    <x v="94"/>
    <x v="560"/>
    <x v="0"/>
    <s v="No"/>
  </r>
  <r>
    <n v="1125529"/>
    <x v="51"/>
    <x v="2"/>
    <x v="47"/>
    <x v="15"/>
    <x v="15"/>
    <x v="0"/>
    <x v="698"/>
    <x v="665"/>
    <x v="0"/>
    <s v="No"/>
  </r>
  <r>
    <n v="950758"/>
    <x v="19"/>
    <x v="5"/>
    <x v="15"/>
    <x v="7"/>
    <x v="7"/>
    <x v="3"/>
    <x v="360"/>
    <x v="372"/>
    <x v="0"/>
    <s v="No"/>
  </r>
  <r>
    <n v="2010019"/>
    <x v="179"/>
    <x v="0"/>
    <x v="0"/>
    <x v="12"/>
    <x v="12"/>
    <x v="0"/>
    <x v="658"/>
    <x v="630"/>
    <x v="0"/>
    <s v="No"/>
  </r>
  <r>
    <n v="1849879"/>
    <x v="5"/>
    <x v="1"/>
    <x v="4"/>
    <x v="13"/>
    <x v="13"/>
    <x v="0"/>
    <x v="60"/>
    <x v="59"/>
    <x v="0"/>
    <s v="No"/>
  </r>
  <r>
    <n v="1215720"/>
    <x v="14"/>
    <x v="7"/>
    <x v="19"/>
    <x v="35"/>
    <x v="35"/>
    <x v="0"/>
    <x v="851"/>
    <x v="757"/>
    <x v="0"/>
    <s v="No"/>
  </r>
  <r>
    <n v="595986"/>
    <x v="14"/>
    <x v="2"/>
    <x v="35"/>
    <x v="7"/>
    <x v="7"/>
    <x v="1"/>
    <x v="789"/>
    <x v="585"/>
    <x v="0"/>
    <s v="No"/>
  </r>
  <r>
    <n v="2082797"/>
    <x v="8"/>
    <x v="5"/>
    <x v="9"/>
    <x v="14"/>
    <x v="14"/>
    <x v="1"/>
    <x v="306"/>
    <x v="291"/>
    <x v="0"/>
    <s v="No"/>
  </r>
  <r>
    <n v="620599"/>
    <x v="146"/>
    <x v="9"/>
    <x v="55"/>
    <x v="15"/>
    <x v="15"/>
    <x v="0"/>
    <x v="445"/>
    <x v="1102"/>
    <x v="0"/>
    <s v="No"/>
  </r>
  <r>
    <n v="1259958"/>
    <x v="358"/>
    <x v="4"/>
    <x v="6"/>
    <x v="7"/>
    <x v="7"/>
    <x v="0"/>
    <x v="219"/>
    <x v="627"/>
    <x v="0"/>
    <s v="No"/>
  </r>
  <r>
    <n v="465991"/>
    <x v="0"/>
    <x v="0"/>
    <x v="5"/>
    <x v="19"/>
    <x v="19"/>
    <x v="0"/>
    <x v="660"/>
    <x v="17"/>
    <x v="0"/>
    <s v="Yes"/>
  </r>
  <r>
    <n v="1300806"/>
    <x v="189"/>
    <x v="7"/>
    <x v="39"/>
    <x v="45"/>
    <x v="44"/>
    <x v="0"/>
    <x v="159"/>
    <x v="153"/>
    <x v="0"/>
    <s v="No"/>
  </r>
  <r>
    <n v="324295"/>
    <x v="8"/>
    <x v="0"/>
    <x v="0"/>
    <x v="9"/>
    <x v="9"/>
    <x v="3"/>
    <x v="126"/>
    <x v="124"/>
    <x v="0"/>
    <s v="No"/>
  </r>
  <r>
    <n v="307893"/>
    <x v="10"/>
    <x v="2"/>
    <x v="57"/>
    <x v="9"/>
    <x v="9"/>
    <x v="1"/>
    <x v="1037"/>
    <x v="8"/>
    <x v="0"/>
    <s v="No"/>
  </r>
  <r>
    <n v="896667"/>
    <x v="241"/>
    <x v="1"/>
    <x v="13"/>
    <x v="5"/>
    <x v="5"/>
    <x v="0"/>
    <x v="640"/>
    <x v="604"/>
    <x v="0"/>
    <s v="No"/>
  </r>
  <r>
    <n v="1029661"/>
    <x v="189"/>
    <x v="7"/>
    <x v="19"/>
    <x v="20"/>
    <x v="20"/>
    <x v="0"/>
    <x v="967"/>
    <x v="933"/>
    <x v="0"/>
    <s v="Yes"/>
  </r>
  <r>
    <n v="2006206"/>
    <x v="14"/>
    <x v="5"/>
    <x v="12"/>
    <x v="10"/>
    <x v="10"/>
    <x v="0"/>
    <x v="166"/>
    <x v="159"/>
    <x v="0"/>
    <s v="Yes"/>
  </r>
  <r>
    <n v="1607703"/>
    <x v="5"/>
    <x v="1"/>
    <x v="4"/>
    <x v="14"/>
    <x v="14"/>
    <x v="0"/>
    <x v="850"/>
    <x v="97"/>
    <x v="0"/>
    <s v="No"/>
  </r>
  <r>
    <n v="426858"/>
    <x v="47"/>
    <x v="2"/>
    <x v="17"/>
    <x v="0"/>
    <x v="0"/>
    <x v="0"/>
    <x v="1332"/>
    <x v="1311"/>
    <x v="0"/>
    <s v="Yes"/>
  </r>
  <r>
    <n v="1271725"/>
    <x v="134"/>
    <x v="0"/>
    <x v="0"/>
    <x v="0"/>
    <x v="0"/>
    <x v="0"/>
    <x v="973"/>
    <x v="663"/>
    <x v="0"/>
    <s v="No"/>
  </r>
  <r>
    <n v="860197"/>
    <x v="972"/>
    <x v="1"/>
    <x v="13"/>
    <x v="12"/>
    <x v="12"/>
    <x v="0"/>
    <x v="172"/>
    <x v="164"/>
    <x v="0"/>
    <s v="No"/>
  </r>
  <r>
    <n v="1788743"/>
    <x v="35"/>
    <x v="0"/>
    <x v="5"/>
    <x v="15"/>
    <x v="15"/>
    <x v="0"/>
    <x v="142"/>
    <x v="138"/>
    <x v="0"/>
    <s v="Yes"/>
  </r>
  <r>
    <n v="1626206"/>
    <x v="51"/>
    <x v="2"/>
    <x v="2"/>
    <x v="30"/>
    <x v="30"/>
    <x v="0"/>
    <x v="4"/>
    <x v="4"/>
    <x v="0"/>
    <s v="Yes"/>
  </r>
  <r>
    <n v="692344"/>
    <x v="9"/>
    <x v="3"/>
    <x v="8"/>
    <x v="12"/>
    <x v="12"/>
    <x v="0"/>
    <x v="217"/>
    <x v="211"/>
    <x v="0"/>
    <s v="No"/>
  </r>
  <r>
    <n v="1790665"/>
    <x v="973"/>
    <x v="1"/>
    <x v="13"/>
    <x v="47"/>
    <x v="46"/>
    <x v="0"/>
    <x v="342"/>
    <x v="197"/>
    <x v="0"/>
    <s v="No"/>
  </r>
  <r>
    <n v="1644386"/>
    <x v="9"/>
    <x v="3"/>
    <x v="25"/>
    <x v="0"/>
    <x v="0"/>
    <x v="1"/>
    <x v="816"/>
    <x v="486"/>
    <x v="0"/>
    <s v="No"/>
  </r>
  <r>
    <n v="1154496"/>
    <x v="166"/>
    <x v="1"/>
    <x v="1"/>
    <x v="10"/>
    <x v="10"/>
    <x v="0"/>
    <x v="11"/>
    <x v="11"/>
    <x v="0"/>
    <s v="No"/>
  </r>
  <r>
    <n v="1924547"/>
    <x v="134"/>
    <x v="0"/>
    <x v="0"/>
    <x v="31"/>
    <x v="31"/>
    <x v="0"/>
    <x v="447"/>
    <x v="129"/>
    <x v="0"/>
    <s v="No"/>
  </r>
  <r>
    <n v="575429"/>
    <x v="46"/>
    <x v="1"/>
    <x v="13"/>
    <x v="27"/>
    <x v="27"/>
    <x v="0"/>
    <x v="811"/>
    <x v="768"/>
    <x v="0"/>
    <s v="No"/>
  </r>
  <r>
    <n v="1905579"/>
    <x v="35"/>
    <x v="0"/>
    <x v="0"/>
    <x v="8"/>
    <x v="8"/>
    <x v="2"/>
    <x v="352"/>
    <x v="235"/>
    <x v="0"/>
    <s v="Yes"/>
  </r>
  <r>
    <n v="936977"/>
    <x v="1"/>
    <x v="0"/>
    <x v="0"/>
    <x v="12"/>
    <x v="12"/>
    <x v="0"/>
    <x v="561"/>
    <x v="527"/>
    <x v="0"/>
    <s v="No"/>
  </r>
  <r>
    <n v="1166470"/>
    <x v="8"/>
    <x v="5"/>
    <x v="9"/>
    <x v="3"/>
    <x v="3"/>
    <x v="3"/>
    <x v="746"/>
    <x v="405"/>
    <x v="0"/>
    <s v="Yes"/>
  </r>
  <r>
    <n v="814187"/>
    <x v="25"/>
    <x v="2"/>
    <x v="10"/>
    <x v="7"/>
    <x v="7"/>
    <x v="1"/>
    <x v="194"/>
    <x v="50"/>
    <x v="0"/>
    <s v="Yes"/>
  </r>
  <r>
    <n v="1938904"/>
    <x v="9"/>
    <x v="3"/>
    <x v="8"/>
    <x v="7"/>
    <x v="7"/>
    <x v="0"/>
    <x v="307"/>
    <x v="292"/>
    <x v="0"/>
    <s v="Yes"/>
  </r>
  <r>
    <n v="1867517"/>
    <x v="35"/>
    <x v="0"/>
    <x v="0"/>
    <x v="13"/>
    <x v="13"/>
    <x v="3"/>
    <x v="368"/>
    <x v="353"/>
    <x v="0"/>
    <s v="No"/>
  </r>
  <r>
    <n v="1754371"/>
    <x v="18"/>
    <x v="0"/>
    <x v="0"/>
    <x v="7"/>
    <x v="7"/>
    <x v="0"/>
    <x v="1135"/>
    <x v="1080"/>
    <x v="0"/>
    <s v="No"/>
  </r>
  <r>
    <n v="1803884"/>
    <x v="9"/>
    <x v="3"/>
    <x v="3"/>
    <x v="3"/>
    <x v="3"/>
    <x v="0"/>
    <x v="412"/>
    <x v="395"/>
    <x v="0"/>
    <s v="No"/>
  </r>
  <r>
    <n v="2189932"/>
    <x v="375"/>
    <x v="1"/>
    <x v="1"/>
    <x v="0"/>
    <x v="0"/>
    <x v="0"/>
    <x v="1345"/>
    <x v="1291"/>
    <x v="0"/>
    <s v="Yes"/>
  </r>
  <r>
    <n v="2055048"/>
    <x v="32"/>
    <x v="5"/>
    <x v="9"/>
    <x v="4"/>
    <x v="4"/>
    <x v="0"/>
    <x v="1171"/>
    <x v="1122"/>
    <x v="0"/>
    <s v="No"/>
  </r>
  <r>
    <n v="1394376"/>
    <x v="4"/>
    <x v="3"/>
    <x v="8"/>
    <x v="13"/>
    <x v="13"/>
    <x v="0"/>
    <x v="211"/>
    <x v="692"/>
    <x v="0"/>
    <s v="No"/>
  </r>
  <r>
    <n v="685005"/>
    <x v="869"/>
    <x v="1"/>
    <x v="27"/>
    <x v="18"/>
    <x v="18"/>
    <x v="0"/>
    <x v="461"/>
    <x v="211"/>
    <x v="0"/>
    <s v="No"/>
  </r>
  <r>
    <n v="775273"/>
    <x v="109"/>
    <x v="1"/>
    <x v="13"/>
    <x v="18"/>
    <x v="18"/>
    <x v="0"/>
    <x v="147"/>
    <x v="818"/>
    <x v="0"/>
    <s v="No"/>
  </r>
  <r>
    <n v="1501988"/>
    <x v="14"/>
    <x v="7"/>
    <x v="21"/>
    <x v="31"/>
    <x v="31"/>
    <x v="0"/>
    <x v="771"/>
    <x v="987"/>
    <x v="0"/>
    <s v="No"/>
  </r>
  <r>
    <n v="1837334"/>
    <x v="5"/>
    <x v="1"/>
    <x v="1"/>
    <x v="9"/>
    <x v="9"/>
    <x v="1"/>
    <x v="367"/>
    <x v="309"/>
    <x v="0"/>
    <s v="No"/>
  </r>
  <r>
    <n v="466626"/>
    <x v="377"/>
    <x v="0"/>
    <x v="37"/>
    <x v="7"/>
    <x v="7"/>
    <x v="0"/>
    <x v="660"/>
    <x v="279"/>
    <x v="0"/>
    <s v="No"/>
  </r>
  <r>
    <n v="944277"/>
    <x v="288"/>
    <x v="5"/>
    <x v="15"/>
    <x v="35"/>
    <x v="35"/>
    <x v="1"/>
    <x v="205"/>
    <x v="200"/>
    <x v="0"/>
    <s v="No"/>
  </r>
  <r>
    <n v="2069793"/>
    <x v="25"/>
    <x v="2"/>
    <x v="10"/>
    <x v="1"/>
    <x v="1"/>
    <x v="0"/>
    <x v="242"/>
    <x v="371"/>
    <x v="0"/>
    <s v="No"/>
  </r>
  <r>
    <n v="1612104"/>
    <x v="244"/>
    <x v="1"/>
    <x v="13"/>
    <x v="1"/>
    <x v="1"/>
    <x v="0"/>
    <x v="786"/>
    <x v="335"/>
    <x v="0"/>
    <s v="No"/>
  </r>
  <r>
    <n v="1487015"/>
    <x v="14"/>
    <x v="5"/>
    <x v="12"/>
    <x v="5"/>
    <x v="5"/>
    <x v="0"/>
    <x v="479"/>
    <x v="455"/>
    <x v="0"/>
    <s v="Yes"/>
  </r>
  <r>
    <n v="1818563"/>
    <x v="5"/>
    <x v="1"/>
    <x v="1"/>
    <x v="16"/>
    <x v="16"/>
    <x v="0"/>
    <x v="1181"/>
    <x v="1131"/>
    <x v="0"/>
    <s v="No"/>
  </r>
  <r>
    <n v="1179674"/>
    <x v="30"/>
    <x v="0"/>
    <x v="37"/>
    <x v="7"/>
    <x v="7"/>
    <x v="0"/>
    <x v="768"/>
    <x v="727"/>
    <x v="0"/>
    <s v="No"/>
  </r>
  <r>
    <n v="1420414"/>
    <x v="10"/>
    <x v="2"/>
    <x v="31"/>
    <x v="26"/>
    <x v="26"/>
    <x v="0"/>
    <x v="169"/>
    <x v="29"/>
    <x v="0"/>
    <s v="No"/>
  </r>
  <r>
    <n v="1827125"/>
    <x v="25"/>
    <x v="1"/>
    <x v="1"/>
    <x v="12"/>
    <x v="12"/>
    <x v="0"/>
    <x v="1100"/>
    <x v="1048"/>
    <x v="0"/>
    <s v="Yes"/>
  </r>
  <r>
    <n v="1736679"/>
    <x v="974"/>
    <x v="1"/>
    <x v="13"/>
    <x v="9"/>
    <x v="9"/>
    <x v="0"/>
    <x v="921"/>
    <x v="882"/>
    <x v="0"/>
    <s v="No"/>
  </r>
  <r>
    <n v="953111"/>
    <x v="390"/>
    <x v="1"/>
    <x v="1"/>
    <x v="33"/>
    <x v="33"/>
    <x v="0"/>
    <x v="550"/>
    <x v="584"/>
    <x v="0"/>
    <s v="Yes"/>
  </r>
  <r>
    <n v="825807"/>
    <x v="19"/>
    <x v="5"/>
    <x v="12"/>
    <x v="7"/>
    <x v="7"/>
    <x v="0"/>
    <x v="584"/>
    <x v="548"/>
    <x v="0"/>
    <s v="No"/>
  </r>
  <r>
    <n v="1962702"/>
    <x v="108"/>
    <x v="1"/>
    <x v="1"/>
    <x v="0"/>
    <x v="0"/>
    <x v="0"/>
    <x v="323"/>
    <x v="68"/>
    <x v="0"/>
    <s v="No"/>
  </r>
  <r>
    <n v="709323"/>
    <x v="62"/>
    <x v="2"/>
    <x v="34"/>
    <x v="1"/>
    <x v="1"/>
    <x v="0"/>
    <x v="657"/>
    <x v="154"/>
    <x v="0"/>
    <s v="No"/>
  </r>
  <r>
    <n v="1901791"/>
    <x v="45"/>
    <x v="2"/>
    <x v="16"/>
    <x v="31"/>
    <x v="31"/>
    <x v="0"/>
    <x v="559"/>
    <x v="402"/>
    <x v="0"/>
    <s v="No"/>
  </r>
  <r>
    <n v="1465993"/>
    <x v="33"/>
    <x v="4"/>
    <x v="6"/>
    <x v="9"/>
    <x v="9"/>
    <x v="3"/>
    <x v="256"/>
    <x v="84"/>
    <x v="0"/>
    <s v="No"/>
  </r>
  <r>
    <n v="612609"/>
    <x v="19"/>
    <x v="0"/>
    <x v="42"/>
    <x v="28"/>
    <x v="28"/>
    <x v="0"/>
    <x v="738"/>
    <x v="839"/>
    <x v="0"/>
    <s v="No"/>
  </r>
  <r>
    <n v="470924"/>
    <x v="975"/>
    <x v="1"/>
    <x v="1"/>
    <x v="9"/>
    <x v="9"/>
    <x v="2"/>
    <x v="822"/>
    <x v="636"/>
    <x v="0"/>
    <s v="No"/>
  </r>
  <r>
    <n v="627769"/>
    <x v="976"/>
    <x v="1"/>
    <x v="22"/>
    <x v="9"/>
    <x v="9"/>
    <x v="0"/>
    <x v="287"/>
    <x v="219"/>
    <x v="0"/>
    <s v="No"/>
  </r>
  <r>
    <n v="1966634"/>
    <x v="8"/>
    <x v="0"/>
    <x v="5"/>
    <x v="10"/>
    <x v="10"/>
    <x v="3"/>
    <x v="298"/>
    <x v="567"/>
    <x v="0"/>
    <s v="No"/>
  </r>
  <r>
    <n v="721618"/>
    <x v="19"/>
    <x v="0"/>
    <x v="37"/>
    <x v="9"/>
    <x v="9"/>
    <x v="0"/>
    <x v="725"/>
    <x v="377"/>
    <x v="0"/>
    <s v="No"/>
  </r>
  <r>
    <n v="975199"/>
    <x v="323"/>
    <x v="1"/>
    <x v="4"/>
    <x v="7"/>
    <x v="7"/>
    <x v="0"/>
    <x v="1044"/>
    <x v="835"/>
    <x v="0"/>
    <s v="No"/>
  </r>
  <r>
    <n v="1523937"/>
    <x v="797"/>
    <x v="1"/>
    <x v="22"/>
    <x v="10"/>
    <x v="10"/>
    <x v="0"/>
    <x v="581"/>
    <x v="106"/>
    <x v="0"/>
    <s v="Yes"/>
  </r>
  <r>
    <n v="2041409"/>
    <x v="20"/>
    <x v="7"/>
    <x v="21"/>
    <x v="7"/>
    <x v="7"/>
    <x v="0"/>
    <x v="730"/>
    <x v="1133"/>
    <x v="0"/>
    <s v="No"/>
  </r>
  <r>
    <n v="1984920"/>
    <x v="16"/>
    <x v="2"/>
    <x v="70"/>
    <x v="5"/>
    <x v="5"/>
    <x v="0"/>
    <x v="662"/>
    <x v="633"/>
    <x v="0"/>
    <s v="Yes"/>
  </r>
  <r>
    <n v="1341504"/>
    <x v="19"/>
    <x v="5"/>
    <x v="9"/>
    <x v="8"/>
    <x v="8"/>
    <x v="0"/>
    <x v="218"/>
    <x v="213"/>
    <x v="0"/>
    <s v="Yes"/>
  </r>
  <r>
    <n v="443174"/>
    <x v="7"/>
    <x v="4"/>
    <x v="19"/>
    <x v="21"/>
    <x v="21"/>
    <x v="0"/>
    <x v="837"/>
    <x v="452"/>
    <x v="0"/>
    <s v="No"/>
  </r>
  <r>
    <n v="841518"/>
    <x v="436"/>
    <x v="1"/>
    <x v="27"/>
    <x v="22"/>
    <x v="22"/>
    <x v="0"/>
    <x v="65"/>
    <x v="64"/>
    <x v="0"/>
    <s v="No"/>
  </r>
  <r>
    <n v="767845"/>
    <x v="47"/>
    <x v="7"/>
    <x v="21"/>
    <x v="19"/>
    <x v="19"/>
    <x v="3"/>
    <x v="243"/>
    <x v="744"/>
    <x v="0"/>
    <s v="No"/>
  </r>
  <r>
    <n v="1780665"/>
    <x v="19"/>
    <x v="0"/>
    <x v="0"/>
    <x v="9"/>
    <x v="9"/>
    <x v="0"/>
    <x v="826"/>
    <x v="783"/>
    <x v="0"/>
    <s v="Yes"/>
  </r>
  <r>
    <n v="1753123"/>
    <x v="977"/>
    <x v="1"/>
    <x v="1"/>
    <x v="4"/>
    <x v="4"/>
    <x v="3"/>
    <x v="987"/>
    <x v="53"/>
    <x v="0"/>
    <s v="No"/>
  </r>
  <r>
    <n v="2013610"/>
    <x v="9"/>
    <x v="3"/>
    <x v="3"/>
    <x v="0"/>
    <x v="0"/>
    <x v="0"/>
    <x v="656"/>
    <x v="630"/>
    <x v="0"/>
    <s v="No"/>
  </r>
  <r>
    <n v="1350031"/>
    <x v="51"/>
    <x v="1"/>
    <x v="4"/>
    <x v="21"/>
    <x v="21"/>
    <x v="0"/>
    <x v="1009"/>
    <x v="970"/>
    <x v="0"/>
    <s v="Yes"/>
  </r>
  <r>
    <n v="1491386"/>
    <x v="162"/>
    <x v="0"/>
    <x v="0"/>
    <x v="5"/>
    <x v="5"/>
    <x v="0"/>
    <x v="103"/>
    <x v="100"/>
    <x v="0"/>
    <s v="No"/>
  </r>
  <r>
    <n v="1848594"/>
    <x v="289"/>
    <x v="1"/>
    <x v="4"/>
    <x v="25"/>
    <x v="25"/>
    <x v="0"/>
    <x v="183"/>
    <x v="176"/>
    <x v="0"/>
    <s v="No"/>
  </r>
  <r>
    <n v="1763844"/>
    <x v="19"/>
    <x v="0"/>
    <x v="5"/>
    <x v="7"/>
    <x v="7"/>
    <x v="0"/>
    <x v="61"/>
    <x v="60"/>
    <x v="0"/>
    <s v="No"/>
  </r>
  <r>
    <n v="1427241"/>
    <x v="4"/>
    <x v="3"/>
    <x v="3"/>
    <x v="2"/>
    <x v="2"/>
    <x v="0"/>
    <x v="220"/>
    <x v="214"/>
    <x v="0"/>
    <s v="No"/>
  </r>
  <r>
    <n v="1190908"/>
    <x v="16"/>
    <x v="2"/>
    <x v="16"/>
    <x v="9"/>
    <x v="9"/>
    <x v="0"/>
    <x v="438"/>
    <x v="418"/>
    <x v="0"/>
    <s v="Yes"/>
  </r>
  <r>
    <n v="988775"/>
    <x v="35"/>
    <x v="0"/>
    <x v="37"/>
    <x v="20"/>
    <x v="20"/>
    <x v="0"/>
    <x v="687"/>
    <x v="940"/>
    <x v="0"/>
    <s v="No"/>
  </r>
  <r>
    <n v="692647"/>
    <x v="45"/>
    <x v="5"/>
    <x v="12"/>
    <x v="0"/>
    <x v="0"/>
    <x v="0"/>
    <x v="217"/>
    <x v="71"/>
    <x v="0"/>
    <s v="No"/>
  </r>
  <r>
    <n v="782686"/>
    <x v="171"/>
    <x v="9"/>
    <x v="55"/>
    <x v="12"/>
    <x v="12"/>
    <x v="0"/>
    <x v="690"/>
    <x v="1091"/>
    <x v="0"/>
    <s v="No"/>
  </r>
  <r>
    <n v="1223418"/>
    <x v="8"/>
    <x v="1"/>
    <x v="22"/>
    <x v="16"/>
    <x v="16"/>
    <x v="0"/>
    <x v="697"/>
    <x v="963"/>
    <x v="0"/>
    <s v="No"/>
  </r>
  <r>
    <n v="2015075"/>
    <x v="290"/>
    <x v="4"/>
    <x v="6"/>
    <x v="13"/>
    <x v="13"/>
    <x v="0"/>
    <x v="252"/>
    <x v="246"/>
    <x v="0"/>
    <s v="No"/>
  </r>
  <r>
    <n v="646311"/>
    <x v="86"/>
    <x v="0"/>
    <x v="0"/>
    <x v="7"/>
    <x v="7"/>
    <x v="3"/>
    <x v="1260"/>
    <x v="669"/>
    <x v="0"/>
    <s v="No"/>
  </r>
  <r>
    <n v="276180"/>
    <x v="7"/>
    <x v="4"/>
    <x v="32"/>
    <x v="52"/>
    <x v="50"/>
    <x v="0"/>
    <x v="515"/>
    <x v="403"/>
    <x v="0"/>
    <s v="No"/>
  </r>
  <r>
    <n v="319692"/>
    <x v="17"/>
    <x v="3"/>
    <x v="44"/>
    <x v="13"/>
    <x v="13"/>
    <x v="0"/>
    <x v="583"/>
    <x v="547"/>
    <x v="0"/>
    <s v="No"/>
  </r>
  <r>
    <n v="1144065"/>
    <x v="7"/>
    <x v="1"/>
    <x v="22"/>
    <x v="1"/>
    <x v="1"/>
    <x v="0"/>
    <x v="870"/>
    <x v="831"/>
    <x v="0"/>
    <s v="No"/>
  </r>
  <r>
    <n v="572499"/>
    <x v="978"/>
    <x v="1"/>
    <x v="4"/>
    <x v="7"/>
    <x v="7"/>
    <x v="0"/>
    <x v="1191"/>
    <x v="1138"/>
    <x v="0"/>
    <s v="No"/>
  </r>
  <r>
    <n v="697378"/>
    <x v="1"/>
    <x v="0"/>
    <x v="0"/>
    <x v="7"/>
    <x v="7"/>
    <x v="0"/>
    <x v="1109"/>
    <x v="437"/>
    <x v="0"/>
    <s v="No"/>
  </r>
  <r>
    <n v="1839133"/>
    <x v="38"/>
    <x v="1"/>
    <x v="4"/>
    <x v="7"/>
    <x v="7"/>
    <x v="0"/>
    <x v="325"/>
    <x v="309"/>
    <x v="0"/>
    <s v="No"/>
  </r>
  <r>
    <n v="2185784"/>
    <x v="331"/>
    <x v="1"/>
    <x v="1"/>
    <x v="14"/>
    <x v="14"/>
    <x v="0"/>
    <x v="1360"/>
    <x v="1312"/>
    <x v="1"/>
    <s v="Yes"/>
  </r>
  <r>
    <n v="1532433"/>
    <x v="17"/>
    <x v="3"/>
    <x v="3"/>
    <x v="9"/>
    <x v="9"/>
    <x v="0"/>
    <x v="322"/>
    <x v="307"/>
    <x v="0"/>
    <s v="No"/>
  </r>
  <r>
    <n v="993369"/>
    <x v="30"/>
    <x v="7"/>
    <x v="21"/>
    <x v="12"/>
    <x v="12"/>
    <x v="1"/>
    <x v="309"/>
    <x v="1225"/>
    <x v="0"/>
    <s v="Yes"/>
  </r>
  <r>
    <n v="1356575"/>
    <x v="6"/>
    <x v="5"/>
    <x v="15"/>
    <x v="0"/>
    <x v="0"/>
    <x v="0"/>
    <x v="719"/>
    <x v="806"/>
    <x v="0"/>
    <s v="No"/>
  </r>
  <r>
    <n v="2063796"/>
    <x v="172"/>
    <x v="5"/>
    <x v="9"/>
    <x v="16"/>
    <x v="16"/>
    <x v="4"/>
    <x v="251"/>
    <x v="46"/>
    <x v="0"/>
    <s v="No"/>
  </r>
  <r>
    <n v="1258890"/>
    <x v="185"/>
    <x v="1"/>
    <x v="1"/>
    <x v="13"/>
    <x v="13"/>
    <x v="0"/>
    <x v="131"/>
    <x v="288"/>
    <x v="0"/>
    <s v="No"/>
  </r>
  <r>
    <n v="1954769"/>
    <x v="7"/>
    <x v="4"/>
    <x v="6"/>
    <x v="20"/>
    <x v="20"/>
    <x v="0"/>
    <x v="1000"/>
    <x v="1181"/>
    <x v="0"/>
    <s v="Yes"/>
  </r>
  <r>
    <n v="868207"/>
    <x v="14"/>
    <x v="2"/>
    <x v="24"/>
    <x v="19"/>
    <x v="19"/>
    <x v="0"/>
    <x v="554"/>
    <x v="522"/>
    <x v="0"/>
    <s v="No"/>
  </r>
  <r>
    <n v="1429031"/>
    <x v="5"/>
    <x v="1"/>
    <x v="1"/>
    <x v="20"/>
    <x v="20"/>
    <x v="0"/>
    <x v="733"/>
    <x v="472"/>
    <x v="0"/>
    <s v="Yes"/>
  </r>
  <r>
    <n v="1565721"/>
    <x v="979"/>
    <x v="1"/>
    <x v="1"/>
    <x v="7"/>
    <x v="7"/>
    <x v="0"/>
    <x v="391"/>
    <x v="261"/>
    <x v="0"/>
    <s v="No"/>
  </r>
  <r>
    <n v="1731134"/>
    <x v="51"/>
    <x v="5"/>
    <x v="12"/>
    <x v="8"/>
    <x v="8"/>
    <x v="0"/>
    <x v="181"/>
    <x v="172"/>
    <x v="0"/>
    <s v="Yes"/>
  </r>
  <r>
    <n v="1120063"/>
    <x v="84"/>
    <x v="0"/>
    <x v="0"/>
    <x v="17"/>
    <x v="17"/>
    <x v="0"/>
    <x v="954"/>
    <x v="859"/>
    <x v="0"/>
    <s v="No"/>
  </r>
  <r>
    <n v="1985594"/>
    <x v="110"/>
    <x v="5"/>
    <x v="14"/>
    <x v="12"/>
    <x v="12"/>
    <x v="0"/>
    <x v="1004"/>
    <x v="42"/>
    <x v="0"/>
    <s v="No"/>
  </r>
  <r>
    <n v="1759709"/>
    <x v="33"/>
    <x v="4"/>
    <x v="26"/>
    <x v="25"/>
    <x v="25"/>
    <x v="0"/>
    <x v="263"/>
    <x v="408"/>
    <x v="0"/>
    <s v="No"/>
  </r>
  <r>
    <n v="1856375"/>
    <x v="156"/>
    <x v="2"/>
    <x v="31"/>
    <x v="0"/>
    <x v="0"/>
    <x v="0"/>
    <x v="191"/>
    <x v="183"/>
    <x v="0"/>
    <s v="Yes"/>
  </r>
  <r>
    <n v="1533206"/>
    <x v="35"/>
    <x v="0"/>
    <x v="0"/>
    <x v="18"/>
    <x v="18"/>
    <x v="3"/>
    <x v="322"/>
    <x v="357"/>
    <x v="0"/>
    <s v="No"/>
  </r>
  <r>
    <n v="1032976"/>
    <x v="33"/>
    <x v="4"/>
    <x v="26"/>
    <x v="21"/>
    <x v="21"/>
    <x v="0"/>
    <x v="911"/>
    <x v="92"/>
    <x v="0"/>
    <s v="No"/>
  </r>
  <r>
    <n v="1774774"/>
    <x v="9"/>
    <x v="3"/>
    <x v="8"/>
    <x v="31"/>
    <x v="31"/>
    <x v="0"/>
    <x v="21"/>
    <x v="21"/>
    <x v="0"/>
    <s v="Yes"/>
  </r>
  <r>
    <n v="1941012"/>
    <x v="23"/>
    <x v="5"/>
    <x v="9"/>
    <x v="33"/>
    <x v="33"/>
    <x v="0"/>
    <x v="307"/>
    <x v="292"/>
    <x v="0"/>
    <s v="No"/>
  </r>
  <r>
    <n v="2001212"/>
    <x v="62"/>
    <x v="2"/>
    <x v="24"/>
    <x v="7"/>
    <x v="7"/>
    <x v="0"/>
    <x v="534"/>
    <x v="809"/>
    <x v="0"/>
    <s v="No"/>
  </r>
  <r>
    <n v="589988"/>
    <x v="25"/>
    <x v="2"/>
    <x v="24"/>
    <x v="15"/>
    <x v="15"/>
    <x v="0"/>
    <x v="1202"/>
    <x v="1085"/>
    <x v="0"/>
    <s v="Yes"/>
  </r>
  <r>
    <n v="1619338"/>
    <x v="20"/>
    <x v="7"/>
    <x v="21"/>
    <x v="7"/>
    <x v="7"/>
    <x v="0"/>
    <x v="129"/>
    <x v="13"/>
    <x v="0"/>
    <s v="No"/>
  </r>
  <r>
    <n v="2004932"/>
    <x v="30"/>
    <x v="4"/>
    <x v="26"/>
    <x v="13"/>
    <x v="13"/>
    <x v="1"/>
    <x v="378"/>
    <x v="159"/>
    <x v="0"/>
    <s v="Yes"/>
  </r>
  <r>
    <n v="1278617"/>
    <x v="168"/>
    <x v="5"/>
    <x v="9"/>
    <x v="18"/>
    <x v="18"/>
    <x v="0"/>
    <x v="762"/>
    <x v="723"/>
    <x v="0"/>
    <s v="No"/>
  </r>
  <r>
    <n v="1163793"/>
    <x v="144"/>
    <x v="3"/>
    <x v="8"/>
    <x v="9"/>
    <x v="9"/>
    <x v="0"/>
    <x v="539"/>
    <x v="510"/>
    <x v="0"/>
    <s v="No"/>
  </r>
  <r>
    <n v="782747"/>
    <x v="4"/>
    <x v="3"/>
    <x v="3"/>
    <x v="12"/>
    <x v="12"/>
    <x v="0"/>
    <x v="959"/>
    <x v="474"/>
    <x v="0"/>
    <s v="No"/>
  </r>
  <r>
    <n v="1831709"/>
    <x v="84"/>
    <x v="1"/>
    <x v="4"/>
    <x v="7"/>
    <x v="7"/>
    <x v="4"/>
    <x v="1120"/>
    <x v="1100"/>
    <x v="1"/>
    <s v="No"/>
  </r>
  <r>
    <n v="1032389"/>
    <x v="19"/>
    <x v="5"/>
    <x v="14"/>
    <x v="0"/>
    <x v="0"/>
    <x v="3"/>
    <x v="911"/>
    <x v="92"/>
    <x v="0"/>
    <s v="No"/>
  </r>
  <r>
    <n v="869351"/>
    <x v="25"/>
    <x v="2"/>
    <x v="20"/>
    <x v="12"/>
    <x v="12"/>
    <x v="0"/>
    <x v="554"/>
    <x v="522"/>
    <x v="0"/>
    <s v="Yes"/>
  </r>
  <r>
    <n v="2030985"/>
    <x v="8"/>
    <x v="2"/>
    <x v="31"/>
    <x v="1"/>
    <x v="1"/>
    <x v="0"/>
    <x v="455"/>
    <x v="432"/>
    <x v="0"/>
    <s v="Yes"/>
  </r>
  <r>
    <n v="857163"/>
    <x v="14"/>
    <x v="5"/>
    <x v="15"/>
    <x v="5"/>
    <x v="5"/>
    <x v="0"/>
    <x v="246"/>
    <x v="240"/>
    <x v="0"/>
    <s v="No"/>
  </r>
  <r>
    <n v="351464"/>
    <x v="8"/>
    <x v="2"/>
    <x v="24"/>
    <x v="0"/>
    <x v="0"/>
    <x v="0"/>
    <x v="1254"/>
    <x v="1124"/>
    <x v="0"/>
    <s v="Yes"/>
  </r>
  <r>
    <n v="1485219"/>
    <x v="23"/>
    <x v="5"/>
    <x v="9"/>
    <x v="26"/>
    <x v="26"/>
    <x v="1"/>
    <x v="42"/>
    <x v="117"/>
    <x v="0"/>
    <s v="No"/>
  </r>
  <r>
    <n v="731931"/>
    <x v="1"/>
    <x v="0"/>
    <x v="0"/>
    <x v="27"/>
    <x v="27"/>
    <x v="1"/>
    <x v="111"/>
    <x v="444"/>
    <x v="0"/>
    <s v="No"/>
  </r>
  <r>
    <n v="1035672"/>
    <x v="30"/>
    <x v="0"/>
    <x v="5"/>
    <x v="1"/>
    <x v="1"/>
    <x v="3"/>
    <x v="271"/>
    <x v="883"/>
    <x v="0"/>
    <s v="No"/>
  </r>
  <r>
    <n v="556467"/>
    <x v="19"/>
    <x v="0"/>
    <x v="0"/>
    <x v="14"/>
    <x v="14"/>
    <x v="3"/>
    <x v="442"/>
    <x v="160"/>
    <x v="0"/>
    <s v="No"/>
  </r>
  <r>
    <n v="1881685"/>
    <x v="980"/>
    <x v="0"/>
    <x v="0"/>
    <x v="35"/>
    <x v="35"/>
    <x v="0"/>
    <x v="1073"/>
    <x v="1020"/>
    <x v="0"/>
    <s v="Yes"/>
  </r>
  <r>
    <n v="562631"/>
    <x v="8"/>
    <x v="2"/>
    <x v="23"/>
    <x v="4"/>
    <x v="4"/>
    <x v="0"/>
    <x v="497"/>
    <x v="917"/>
    <x v="0"/>
    <s v="Yes"/>
  </r>
  <r>
    <n v="531919"/>
    <x v="92"/>
    <x v="1"/>
    <x v="13"/>
    <x v="4"/>
    <x v="4"/>
    <x v="0"/>
    <x v="145"/>
    <x v="564"/>
    <x v="0"/>
    <s v="No"/>
  </r>
  <r>
    <n v="909372"/>
    <x v="48"/>
    <x v="4"/>
    <x v="6"/>
    <x v="20"/>
    <x v="20"/>
    <x v="0"/>
    <x v="634"/>
    <x v="989"/>
    <x v="0"/>
    <s v="No"/>
  </r>
  <r>
    <n v="1691348"/>
    <x v="17"/>
    <x v="3"/>
    <x v="44"/>
    <x v="1"/>
    <x v="1"/>
    <x v="0"/>
    <x v="56"/>
    <x v="700"/>
    <x v="0"/>
    <s v="Yes"/>
  </r>
  <r>
    <n v="1354290"/>
    <x v="18"/>
    <x v="0"/>
    <x v="0"/>
    <x v="0"/>
    <x v="0"/>
    <x v="0"/>
    <x v="366"/>
    <x v="346"/>
    <x v="0"/>
    <s v="No"/>
  </r>
  <r>
    <n v="882383"/>
    <x v="93"/>
    <x v="0"/>
    <x v="37"/>
    <x v="0"/>
    <x v="0"/>
    <x v="0"/>
    <x v="393"/>
    <x v="374"/>
    <x v="0"/>
    <s v="No"/>
  </r>
  <r>
    <n v="1372296"/>
    <x v="76"/>
    <x v="1"/>
    <x v="22"/>
    <x v="2"/>
    <x v="2"/>
    <x v="0"/>
    <x v="208"/>
    <x v="203"/>
    <x v="0"/>
    <s v="No"/>
  </r>
  <r>
    <n v="692688"/>
    <x v="22"/>
    <x v="5"/>
    <x v="9"/>
    <x v="15"/>
    <x v="15"/>
    <x v="0"/>
    <x v="217"/>
    <x v="71"/>
    <x v="0"/>
    <s v="Yes"/>
  </r>
  <r>
    <n v="1563040"/>
    <x v="33"/>
    <x v="4"/>
    <x v="6"/>
    <x v="14"/>
    <x v="14"/>
    <x v="0"/>
    <x v="470"/>
    <x v="379"/>
    <x v="0"/>
    <s v="No"/>
  </r>
  <r>
    <n v="858539"/>
    <x v="28"/>
    <x v="0"/>
    <x v="0"/>
    <x v="12"/>
    <x v="12"/>
    <x v="0"/>
    <x v="188"/>
    <x v="163"/>
    <x v="0"/>
    <s v="No"/>
  </r>
  <r>
    <n v="989605"/>
    <x v="19"/>
    <x v="5"/>
    <x v="9"/>
    <x v="7"/>
    <x v="7"/>
    <x v="0"/>
    <x v="687"/>
    <x v="656"/>
    <x v="0"/>
    <s v="Yes"/>
  </r>
  <r>
    <n v="2012386"/>
    <x v="274"/>
    <x v="0"/>
    <x v="0"/>
    <x v="7"/>
    <x v="7"/>
    <x v="0"/>
    <x v="656"/>
    <x v="630"/>
    <x v="0"/>
    <s v="No"/>
  </r>
  <r>
    <n v="437267"/>
    <x v="30"/>
    <x v="0"/>
    <x v="0"/>
    <x v="14"/>
    <x v="14"/>
    <x v="1"/>
    <x v="823"/>
    <x v="824"/>
    <x v="0"/>
    <s v="No"/>
  </r>
  <r>
    <n v="632631"/>
    <x v="565"/>
    <x v="1"/>
    <x v="1"/>
    <x v="9"/>
    <x v="9"/>
    <x v="0"/>
    <x v="880"/>
    <x v="840"/>
    <x v="0"/>
    <s v="No"/>
  </r>
  <r>
    <n v="1229399"/>
    <x v="169"/>
    <x v="1"/>
    <x v="22"/>
    <x v="27"/>
    <x v="27"/>
    <x v="0"/>
    <x v="190"/>
    <x v="182"/>
    <x v="0"/>
    <s v="No"/>
  </r>
  <r>
    <n v="1617401"/>
    <x v="20"/>
    <x v="0"/>
    <x v="0"/>
    <x v="8"/>
    <x v="8"/>
    <x v="1"/>
    <x v="357"/>
    <x v="618"/>
    <x v="0"/>
    <s v="No"/>
  </r>
  <r>
    <n v="1456481"/>
    <x v="19"/>
    <x v="0"/>
    <x v="0"/>
    <x v="0"/>
    <x v="0"/>
    <x v="0"/>
    <x v="630"/>
    <x v="593"/>
    <x v="0"/>
    <s v="Yes"/>
  </r>
  <r>
    <n v="1030044"/>
    <x v="240"/>
    <x v="1"/>
    <x v="1"/>
    <x v="10"/>
    <x v="10"/>
    <x v="0"/>
    <x v="95"/>
    <x v="883"/>
    <x v="0"/>
    <s v="Yes"/>
  </r>
  <r>
    <n v="1663388"/>
    <x v="136"/>
    <x v="6"/>
    <x v="11"/>
    <x v="7"/>
    <x v="7"/>
    <x v="0"/>
    <x v="389"/>
    <x v="322"/>
    <x v="0"/>
    <s v="No"/>
  </r>
  <r>
    <n v="459983"/>
    <x v="28"/>
    <x v="5"/>
    <x v="36"/>
    <x v="12"/>
    <x v="12"/>
    <x v="0"/>
    <x v="1225"/>
    <x v="774"/>
    <x v="0"/>
    <s v="No"/>
  </r>
  <r>
    <n v="756167"/>
    <x v="5"/>
    <x v="1"/>
    <x v="1"/>
    <x v="7"/>
    <x v="7"/>
    <x v="0"/>
    <x v="830"/>
    <x v="1072"/>
    <x v="0"/>
    <s v="No"/>
  </r>
  <r>
    <n v="1580260"/>
    <x v="9"/>
    <x v="3"/>
    <x v="8"/>
    <x v="9"/>
    <x v="9"/>
    <x v="0"/>
    <x v="1131"/>
    <x v="470"/>
    <x v="0"/>
    <s v="Yes"/>
  </r>
  <r>
    <n v="1600461"/>
    <x v="82"/>
    <x v="1"/>
    <x v="22"/>
    <x v="9"/>
    <x v="9"/>
    <x v="0"/>
    <x v="382"/>
    <x v="886"/>
    <x v="0"/>
    <s v="No"/>
  </r>
  <r>
    <n v="2024487"/>
    <x v="51"/>
    <x v="4"/>
    <x v="26"/>
    <x v="18"/>
    <x v="18"/>
    <x v="0"/>
    <x v="192"/>
    <x v="185"/>
    <x v="0"/>
    <s v="No"/>
  </r>
  <r>
    <n v="897753"/>
    <x v="4"/>
    <x v="3"/>
    <x v="8"/>
    <x v="26"/>
    <x v="26"/>
    <x v="0"/>
    <x v="565"/>
    <x v="711"/>
    <x v="0"/>
    <s v="No"/>
  </r>
  <r>
    <n v="915934"/>
    <x v="51"/>
    <x v="1"/>
    <x v="22"/>
    <x v="5"/>
    <x v="5"/>
    <x v="0"/>
    <x v="1351"/>
    <x v="1298"/>
    <x v="0"/>
    <s v="No"/>
  </r>
  <r>
    <n v="1316437"/>
    <x v="88"/>
    <x v="6"/>
    <x v="11"/>
    <x v="20"/>
    <x v="20"/>
    <x v="2"/>
    <x v="752"/>
    <x v="779"/>
    <x v="0"/>
    <s v="No"/>
  </r>
  <r>
    <n v="1202214"/>
    <x v="377"/>
    <x v="0"/>
    <x v="0"/>
    <x v="25"/>
    <x v="25"/>
    <x v="0"/>
    <x v="485"/>
    <x v="461"/>
    <x v="0"/>
    <s v="No"/>
  </r>
  <r>
    <n v="1649790"/>
    <x v="250"/>
    <x v="5"/>
    <x v="15"/>
    <x v="5"/>
    <x v="5"/>
    <x v="1"/>
    <x v="362"/>
    <x v="349"/>
    <x v="0"/>
    <s v="No"/>
  </r>
  <r>
    <n v="1147164"/>
    <x v="9"/>
    <x v="3"/>
    <x v="3"/>
    <x v="1"/>
    <x v="1"/>
    <x v="0"/>
    <x v="404"/>
    <x v="387"/>
    <x v="0"/>
    <s v="No"/>
  </r>
  <r>
    <n v="1861576"/>
    <x v="7"/>
    <x v="4"/>
    <x v="6"/>
    <x v="18"/>
    <x v="18"/>
    <x v="0"/>
    <x v="1217"/>
    <x v="1117"/>
    <x v="0"/>
    <s v="No"/>
  </r>
  <r>
    <n v="1084924"/>
    <x v="19"/>
    <x v="5"/>
    <x v="12"/>
    <x v="0"/>
    <x v="0"/>
    <x v="0"/>
    <x v="268"/>
    <x v="259"/>
    <x v="0"/>
    <s v="Yes"/>
  </r>
  <r>
    <n v="1311118"/>
    <x v="19"/>
    <x v="0"/>
    <x v="0"/>
    <x v="7"/>
    <x v="7"/>
    <x v="0"/>
    <x v="84"/>
    <x v="1050"/>
    <x v="0"/>
    <s v="No"/>
  </r>
  <r>
    <n v="1573697"/>
    <x v="30"/>
    <x v="0"/>
    <x v="5"/>
    <x v="18"/>
    <x v="18"/>
    <x v="0"/>
    <x v="1040"/>
    <x v="594"/>
    <x v="0"/>
    <s v="No"/>
  </r>
  <r>
    <n v="1073444"/>
    <x v="19"/>
    <x v="0"/>
    <x v="0"/>
    <x v="18"/>
    <x v="18"/>
    <x v="0"/>
    <x v="671"/>
    <x v="88"/>
    <x v="0"/>
    <s v="No"/>
  </r>
  <r>
    <n v="2046160"/>
    <x v="14"/>
    <x v="2"/>
    <x v="17"/>
    <x v="25"/>
    <x v="25"/>
    <x v="3"/>
    <x v="652"/>
    <x v="625"/>
    <x v="0"/>
    <s v="No"/>
  </r>
  <r>
    <n v="1499036"/>
    <x v="1"/>
    <x v="0"/>
    <x v="0"/>
    <x v="1"/>
    <x v="1"/>
    <x v="0"/>
    <x v="1184"/>
    <x v="935"/>
    <x v="0"/>
    <s v="No"/>
  </r>
  <r>
    <n v="1688975"/>
    <x v="22"/>
    <x v="5"/>
    <x v="9"/>
    <x v="18"/>
    <x v="18"/>
    <x v="0"/>
    <x v="708"/>
    <x v="250"/>
    <x v="0"/>
    <s v="No"/>
  </r>
  <r>
    <n v="2065421"/>
    <x v="9"/>
    <x v="3"/>
    <x v="8"/>
    <x v="13"/>
    <x v="13"/>
    <x v="0"/>
    <x v="124"/>
    <x v="122"/>
    <x v="0"/>
    <s v="No"/>
  </r>
  <r>
    <n v="915734"/>
    <x v="19"/>
    <x v="0"/>
    <x v="0"/>
    <x v="18"/>
    <x v="18"/>
    <x v="0"/>
    <x v="1351"/>
    <x v="1298"/>
    <x v="0"/>
    <s v="No"/>
  </r>
  <r>
    <n v="387353"/>
    <x v="122"/>
    <x v="0"/>
    <x v="0"/>
    <x v="7"/>
    <x v="7"/>
    <x v="0"/>
    <x v="53"/>
    <x v="52"/>
    <x v="0"/>
    <s v="No"/>
  </r>
  <r>
    <n v="1597251"/>
    <x v="8"/>
    <x v="5"/>
    <x v="36"/>
    <x v="5"/>
    <x v="5"/>
    <x v="0"/>
    <x v="723"/>
    <x v="91"/>
    <x v="0"/>
    <s v="No"/>
  </r>
  <r>
    <n v="618125"/>
    <x v="18"/>
    <x v="0"/>
    <x v="0"/>
    <x v="7"/>
    <x v="7"/>
    <x v="0"/>
    <x v="1103"/>
    <x v="1052"/>
    <x v="0"/>
    <s v="Yes"/>
  </r>
  <r>
    <n v="1312600"/>
    <x v="10"/>
    <x v="2"/>
    <x v="16"/>
    <x v="0"/>
    <x v="0"/>
    <x v="0"/>
    <x v="1089"/>
    <x v="1037"/>
    <x v="0"/>
    <s v="No"/>
  </r>
  <r>
    <n v="731376"/>
    <x v="16"/>
    <x v="2"/>
    <x v="20"/>
    <x v="7"/>
    <x v="7"/>
    <x v="0"/>
    <x v="1055"/>
    <x v="713"/>
    <x v="0"/>
    <s v="No"/>
  </r>
  <r>
    <n v="823898"/>
    <x v="299"/>
    <x v="0"/>
    <x v="0"/>
    <x v="16"/>
    <x v="16"/>
    <x v="0"/>
    <x v="607"/>
    <x v="1046"/>
    <x v="0"/>
    <s v="No"/>
  </r>
  <r>
    <n v="1847496"/>
    <x v="173"/>
    <x v="1"/>
    <x v="22"/>
    <x v="41"/>
    <x v="41"/>
    <x v="1"/>
    <x v="183"/>
    <x v="399"/>
    <x v="0"/>
    <s v="No"/>
  </r>
  <r>
    <n v="2083137"/>
    <x v="110"/>
    <x v="9"/>
    <x v="55"/>
    <x v="34"/>
    <x v="34"/>
    <x v="0"/>
    <x v="306"/>
    <x v="535"/>
    <x v="0"/>
    <s v="No"/>
  </r>
  <r>
    <n v="1974884"/>
    <x v="62"/>
    <x v="1"/>
    <x v="22"/>
    <x v="24"/>
    <x v="24"/>
    <x v="0"/>
    <x v="1182"/>
    <x v="1132"/>
    <x v="0"/>
    <s v="No"/>
  </r>
  <r>
    <n v="1483223"/>
    <x v="14"/>
    <x v="2"/>
    <x v="57"/>
    <x v="7"/>
    <x v="7"/>
    <x v="0"/>
    <x v="42"/>
    <x v="597"/>
    <x v="0"/>
    <s v="No"/>
  </r>
  <r>
    <n v="1491904"/>
    <x v="25"/>
    <x v="8"/>
    <x v="49"/>
    <x v="9"/>
    <x v="9"/>
    <x v="0"/>
    <x v="1029"/>
    <x v="517"/>
    <x v="0"/>
    <s v="No"/>
  </r>
  <r>
    <n v="2190774"/>
    <x v="14"/>
    <x v="2"/>
    <x v="17"/>
    <x v="12"/>
    <x v="12"/>
    <x v="1"/>
    <x v="1361"/>
    <x v="308"/>
    <x v="0"/>
    <s v="Yes"/>
  </r>
  <r>
    <n v="1676967"/>
    <x v="408"/>
    <x v="1"/>
    <x v="22"/>
    <x v="10"/>
    <x v="10"/>
    <x v="0"/>
    <x v="339"/>
    <x v="322"/>
    <x v="0"/>
    <s v="Yes"/>
  </r>
  <r>
    <n v="1565442"/>
    <x v="10"/>
    <x v="5"/>
    <x v="9"/>
    <x v="3"/>
    <x v="3"/>
    <x v="1"/>
    <x v="391"/>
    <x v="281"/>
    <x v="0"/>
    <s v="No"/>
  </r>
  <r>
    <n v="1055617"/>
    <x v="18"/>
    <x v="0"/>
    <x v="0"/>
    <x v="8"/>
    <x v="8"/>
    <x v="0"/>
    <x v="518"/>
    <x v="492"/>
    <x v="0"/>
    <s v="Yes"/>
  </r>
  <r>
    <n v="1599704"/>
    <x v="19"/>
    <x v="0"/>
    <x v="0"/>
    <x v="22"/>
    <x v="22"/>
    <x v="0"/>
    <x v="380"/>
    <x v="902"/>
    <x v="0"/>
    <s v="No"/>
  </r>
  <r>
    <n v="221735"/>
    <x v="28"/>
    <x v="5"/>
    <x v="9"/>
    <x v="15"/>
    <x v="15"/>
    <x v="3"/>
    <x v="915"/>
    <x v="913"/>
    <x v="0"/>
    <s v="No"/>
  </r>
  <r>
    <n v="520954"/>
    <x v="8"/>
    <x v="0"/>
    <x v="37"/>
    <x v="26"/>
    <x v="26"/>
    <x v="0"/>
    <x v="419"/>
    <x v="448"/>
    <x v="0"/>
    <s v="No"/>
  </r>
  <r>
    <n v="1222089"/>
    <x v="110"/>
    <x v="9"/>
    <x v="55"/>
    <x v="12"/>
    <x v="12"/>
    <x v="0"/>
    <x v="697"/>
    <x v="182"/>
    <x v="0"/>
    <s v="No"/>
  </r>
  <r>
    <n v="368906"/>
    <x v="19"/>
    <x v="4"/>
    <x v="19"/>
    <x v="19"/>
    <x v="19"/>
    <x v="0"/>
    <x v="1233"/>
    <x v="48"/>
    <x v="0"/>
    <s v="No"/>
  </r>
  <r>
    <n v="1965324"/>
    <x v="580"/>
    <x v="0"/>
    <x v="0"/>
    <x v="27"/>
    <x v="27"/>
    <x v="1"/>
    <x v="298"/>
    <x v="360"/>
    <x v="0"/>
    <s v="Yes"/>
  </r>
  <r>
    <n v="1315886"/>
    <x v="981"/>
    <x v="1"/>
    <x v="27"/>
    <x v="7"/>
    <x v="7"/>
    <x v="0"/>
    <x v="1221"/>
    <x v="212"/>
    <x v="0"/>
    <s v="No"/>
  </r>
  <r>
    <n v="1145491"/>
    <x v="21"/>
    <x v="2"/>
    <x v="40"/>
    <x v="13"/>
    <x v="13"/>
    <x v="0"/>
    <x v="516"/>
    <x v="489"/>
    <x v="0"/>
    <s v="No"/>
  </r>
  <r>
    <n v="404580"/>
    <x v="51"/>
    <x v="2"/>
    <x v="70"/>
    <x v="7"/>
    <x v="7"/>
    <x v="0"/>
    <x v="1019"/>
    <x v="814"/>
    <x v="0"/>
    <s v="No"/>
  </r>
  <r>
    <n v="881841"/>
    <x v="10"/>
    <x v="2"/>
    <x v="57"/>
    <x v="5"/>
    <x v="5"/>
    <x v="0"/>
    <x v="393"/>
    <x v="374"/>
    <x v="0"/>
    <s v="Yes"/>
  </r>
  <r>
    <n v="393426"/>
    <x v="21"/>
    <x v="2"/>
    <x v="31"/>
    <x v="7"/>
    <x v="7"/>
    <x v="0"/>
    <x v="1251"/>
    <x v="1313"/>
    <x v="0"/>
    <s v="Yes"/>
  </r>
  <r>
    <n v="1878954"/>
    <x v="648"/>
    <x v="7"/>
    <x v="19"/>
    <x v="33"/>
    <x v="33"/>
    <x v="0"/>
    <x v="531"/>
    <x v="324"/>
    <x v="0"/>
    <s v="No"/>
  </r>
  <r>
    <n v="2115492"/>
    <x v="19"/>
    <x v="0"/>
    <x v="0"/>
    <x v="7"/>
    <x v="7"/>
    <x v="1"/>
    <x v="1268"/>
    <x v="709"/>
    <x v="0"/>
    <s v="Yes"/>
  </r>
  <r>
    <n v="1219592"/>
    <x v="982"/>
    <x v="1"/>
    <x v="1"/>
    <x v="35"/>
    <x v="35"/>
    <x v="0"/>
    <x v="1323"/>
    <x v="963"/>
    <x v="0"/>
    <s v="Yes"/>
  </r>
  <r>
    <n v="788771"/>
    <x v="30"/>
    <x v="5"/>
    <x v="12"/>
    <x v="20"/>
    <x v="20"/>
    <x v="1"/>
    <x v="334"/>
    <x v="877"/>
    <x v="0"/>
    <s v="No"/>
  </r>
  <r>
    <n v="646051"/>
    <x v="33"/>
    <x v="4"/>
    <x v="6"/>
    <x v="25"/>
    <x v="25"/>
    <x v="0"/>
    <x v="1052"/>
    <x v="1022"/>
    <x v="0"/>
    <s v="Yes"/>
  </r>
  <r>
    <n v="1637465"/>
    <x v="18"/>
    <x v="0"/>
    <x v="0"/>
    <x v="15"/>
    <x v="15"/>
    <x v="0"/>
    <x v="202"/>
    <x v="606"/>
    <x v="0"/>
    <s v="No"/>
  </r>
  <r>
    <n v="1640876"/>
    <x v="154"/>
    <x v="1"/>
    <x v="1"/>
    <x v="24"/>
    <x v="24"/>
    <x v="0"/>
    <x v="495"/>
    <x v="643"/>
    <x v="0"/>
    <s v="Yes"/>
  </r>
  <r>
    <n v="2031033"/>
    <x v="679"/>
    <x v="1"/>
    <x v="1"/>
    <x v="7"/>
    <x v="7"/>
    <x v="1"/>
    <x v="455"/>
    <x v="609"/>
    <x v="0"/>
    <s v="No"/>
  </r>
  <r>
    <n v="809293"/>
    <x v="65"/>
    <x v="1"/>
    <x v="4"/>
    <x v="33"/>
    <x v="33"/>
    <x v="0"/>
    <x v="612"/>
    <x v="378"/>
    <x v="0"/>
    <s v="No"/>
  </r>
  <r>
    <n v="1273213"/>
    <x v="983"/>
    <x v="1"/>
    <x v="27"/>
    <x v="21"/>
    <x v="21"/>
    <x v="0"/>
    <x v="984"/>
    <x v="950"/>
    <x v="0"/>
    <s v="No"/>
  </r>
  <r>
    <n v="988352"/>
    <x v="10"/>
    <x v="5"/>
    <x v="12"/>
    <x v="14"/>
    <x v="14"/>
    <x v="1"/>
    <x v="687"/>
    <x v="265"/>
    <x v="0"/>
    <s v="No"/>
  </r>
  <r>
    <n v="969046"/>
    <x v="10"/>
    <x v="0"/>
    <x v="0"/>
    <x v="1"/>
    <x v="1"/>
    <x v="1"/>
    <x v="398"/>
    <x v="893"/>
    <x v="0"/>
    <s v="No"/>
  </r>
  <r>
    <n v="692665"/>
    <x v="18"/>
    <x v="0"/>
    <x v="0"/>
    <x v="8"/>
    <x v="8"/>
    <x v="0"/>
    <x v="217"/>
    <x v="211"/>
    <x v="0"/>
    <s v="No"/>
  </r>
  <r>
    <n v="768222"/>
    <x v="62"/>
    <x v="5"/>
    <x v="14"/>
    <x v="5"/>
    <x v="5"/>
    <x v="1"/>
    <x v="243"/>
    <x v="744"/>
    <x v="0"/>
    <s v="No"/>
  </r>
  <r>
    <n v="567556"/>
    <x v="0"/>
    <x v="0"/>
    <x v="0"/>
    <x v="4"/>
    <x v="4"/>
    <x v="0"/>
    <x v="525"/>
    <x v="500"/>
    <x v="0"/>
    <s v="No"/>
  </r>
  <r>
    <n v="1373592"/>
    <x v="223"/>
    <x v="1"/>
    <x v="22"/>
    <x v="12"/>
    <x v="12"/>
    <x v="0"/>
    <x v="784"/>
    <x v="1120"/>
    <x v="0"/>
    <s v="No"/>
  </r>
  <r>
    <n v="1841738"/>
    <x v="22"/>
    <x v="5"/>
    <x v="9"/>
    <x v="18"/>
    <x v="18"/>
    <x v="0"/>
    <x v="943"/>
    <x v="266"/>
    <x v="0"/>
    <s v="No"/>
  </r>
  <r>
    <n v="666181"/>
    <x v="57"/>
    <x v="1"/>
    <x v="22"/>
    <x v="35"/>
    <x v="35"/>
    <x v="3"/>
    <x v="176"/>
    <x v="295"/>
    <x v="0"/>
    <s v="No"/>
  </r>
  <r>
    <n v="791152"/>
    <x v="4"/>
    <x v="1"/>
    <x v="4"/>
    <x v="7"/>
    <x v="7"/>
    <x v="0"/>
    <x v="619"/>
    <x v="78"/>
    <x v="0"/>
    <s v="No"/>
  </r>
  <r>
    <n v="1888753"/>
    <x v="20"/>
    <x v="2"/>
    <x v="35"/>
    <x v="0"/>
    <x v="0"/>
    <x v="1"/>
    <x v="66"/>
    <x v="115"/>
    <x v="0"/>
    <s v="No"/>
  </r>
  <r>
    <n v="884642"/>
    <x v="411"/>
    <x v="1"/>
    <x v="4"/>
    <x v="13"/>
    <x v="13"/>
    <x v="0"/>
    <x v="198"/>
    <x v="192"/>
    <x v="0"/>
    <s v="No"/>
  </r>
  <r>
    <n v="1661092"/>
    <x v="211"/>
    <x v="7"/>
    <x v="21"/>
    <x v="20"/>
    <x v="20"/>
    <x v="0"/>
    <x v="182"/>
    <x v="591"/>
    <x v="0"/>
    <s v="No"/>
  </r>
  <r>
    <n v="1144235"/>
    <x v="172"/>
    <x v="9"/>
    <x v="50"/>
    <x v="9"/>
    <x v="9"/>
    <x v="0"/>
    <x v="2"/>
    <x v="2"/>
    <x v="0"/>
    <s v="No"/>
  </r>
  <r>
    <n v="1612925"/>
    <x v="10"/>
    <x v="0"/>
    <x v="37"/>
    <x v="7"/>
    <x v="7"/>
    <x v="0"/>
    <x v="1038"/>
    <x v="794"/>
    <x v="0"/>
    <s v="Yes"/>
  </r>
  <r>
    <n v="1213704"/>
    <x v="10"/>
    <x v="2"/>
    <x v="24"/>
    <x v="9"/>
    <x v="9"/>
    <x v="0"/>
    <x v="48"/>
    <x v="407"/>
    <x v="0"/>
    <s v="Yes"/>
  </r>
  <r>
    <n v="1161972"/>
    <x v="9"/>
    <x v="3"/>
    <x v="25"/>
    <x v="31"/>
    <x v="31"/>
    <x v="0"/>
    <x v="588"/>
    <x v="795"/>
    <x v="0"/>
    <s v="Yes"/>
  </r>
  <r>
    <n v="1647208"/>
    <x v="37"/>
    <x v="1"/>
    <x v="22"/>
    <x v="31"/>
    <x v="31"/>
    <x v="0"/>
    <x v="511"/>
    <x v="486"/>
    <x v="0"/>
    <s v="No"/>
  </r>
  <r>
    <n v="448675"/>
    <x v="17"/>
    <x v="3"/>
    <x v="8"/>
    <x v="25"/>
    <x v="25"/>
    <x v="0"/>
    <x v="1146"/>
    <x v="607"/>
    <x v="0"/>
    <s v="Yes"/>
  </r>
  <r>
    <n v="1342693"/>
    <x v="16"/>
    <x v="2"/>
    <x v="24"/>
    <x v="7"/>
    <x v="7"/>
    <x v="1"/>
    <x v="218"/>
    <x v="970"/>
    <x v="0"/>
    <s v="No"/>
  </r>
  <r>
    <n v="567837"/>
    <x v="51"/>
    <x v="1"/>
    <x v="22"/>
    <x v="24"/>
    <x v="24"/>
    <x v="0"/>
    <x v="647"/>
    <x v="500"/>
    <x v="0"/>
    <s v="No"/>
  </r>
  <r>
    <n v="1562139"/>
    <x v="14"/>
    <x v="1"/>
    <x v="27"/>
    <x v="18"/>
    <x v="18"/>
    <x v="0"/>
    <x v="1214"/>
    <x v="1145"/>
    <x v="0"/>
    <s v="Yes"/>
  </r>
  <r>
    <n v="1818590"/>
    <x v="10"/>
    <x v="0"/>
    <x v="37"/>
    <x v="9"/>
    <x v="9"/>
    <x v="0"/>
    <x v="933"/>
    <x v="31"/>
    <x v="0"/>
    <s v="No"/>
  </r>
  <r>
    <n v="1021927"/>
    <x v="45"/>
    <x v="0"/>
    <x v="5"/>
    <x v="14"/>
    <x v="14"/>
    <x v="0"/>
    <x v="772"/>
    <x v="731"/>
    <x v="0"/>
    <s v="No"/>
  </r>
  <r>
    <n v="738466"/>
    <x v="4"/>
    <x v="3"/>
    <x v="25"/>
    <x v="5"/>
    <x v="5"/>
    <x v="1"/>
    <x v="237"/>
    <x v="787"/>
    <x v="0"/>
    <s v="No"/>
  </r>
  <r>
    <n v="1056869"/>
    <x v="134"/>
    <x v="0"/>
    <x v="0"/>
    <x v="27"/>
    <x v="27"/>
    <x v="0"/>
    <x v="1294"/>
    <x v="1238"/>
    <x v="0"/>
    <s v="No"/>
  </r>
  <r>
    <n v="924513"/>
    <x v="8"/>
    <x v="5"/>
    <x v="14"/>
    <x v="1"/>
    <x v="1"/>
    <x v="1"/>
    <x v="700"/>
    <x v="328"/>
    <x v="0"/>
    <s v="Yes"/>
  </r>
  <r>
    <n v="1570584"/>
    <x v="19"/>
    <x v="5"/>
    <x v="12"/>
    <x v="8"/>
    <x v="8"/>
    <x v="0"/>
    <x v="741"/>
    <x v="684"/>
    <x v="0"/>
    <s v="No"/>
  </r>
  <r>
    <n v="936083"/>
    <x v="205"/>
    <x v="7"/>
    <x v="56"/>
    <x v="4"/>
    <x v="4"/>
    <x v="0"/>
    <x v="1017"/>
    <x v="1234"/>
    <x v="0"/>
    <s v="No"/>
  </r>
  <r>
    <n v="2060016"/>
    <x v="984"/>
    <x v="0"/>
    <x v="42"/>
    <x v="37"/>
    <x v="37"/>
    <x v="0"/>
    <x v="18"/>
    <x v="18"/>
    <x v="0"/>
    <s v="No"/>
  </r>
  <r>
    <n v="745042"/>
    <x v="47"/>
    <x v="5"/>
    <x v="15"/>
    <x v="0"/>
    <x v="0"/>
    <x v="2"/>
    <x v="122"/>
    <x v="524"/>
    <x v="0"/>
    <s v="No"/>
  </r>
  <r>
    <n v="1603323"/>
    <x v="10"/>
    <x v="0"/>
    <x v="5"/>
    <x v="0"/>
    <x v="0"/>
    <x v="0"/>
    <x v="100"/>
    <x v="361"/>
    <x v="0"/>
    <s v="No"/>
  </r>
  <r>
    <n v="2000593"/>
    <x v="206"/>
    <x v="4"/>
    <x v="6"/>
    <x v="1"/>
    <x v="1"/>
    <x v="1"/>
    <x v="138"/>
    <x v="185"/>
    <x v="0"/>
    <s v="No"/>
  </r>
  <r>
    <n v="571391"/>
    <x v="9"/>
    <x v="3"/>
    <x v="8"/>
    <x v="22"/>
    <x v="22"/>
    <x v="0"/>
    <x v="86"/>
    <x v="83"/>
    <x v="0"/>
    <s v="Yes"/>
  </r>
  <r>
    <n v="1554128"/>
    <x v="33"/>
    <x v="4"/>
    <x v="6"/>
    <x v="14"/>
    <x v="14"/>
    <x v="0"/>
    <x v="792"/>
    <x v="1314"/>
    <x v="0"/>
    <s v="No"/>
  </r>
  <r>
    <n v="497184"/>
    <x v="18"/>
    <x v="0"/>
    <x v="0"/>
    <x v="18"/>
    <x v="18"/>
    <x v="0"/>
    <x v="962"/>
    <x v="311"/>
    <x v="0"/>
    <s v="Yes"/>
  </r>
  <r>
    <n v="1473331"/>
    <x v="22"/>
    <x v="5"/>
    <x v="15"/>
    <x v="9"/>
    <x v="9"/>
    <x v="1"/>
    <x v="920"/>
    <x v="117"/>
    <x v="0"/>
    <s v="No"/>
  </r>
  <r>
    <n v="1120696"/>
    <x v="637"/>
    <x v="1"/>
    <x v="22"/>
    <x v="38"/>
    <x v="38"/>
    <x v="0"/>
    <x v="954"/>
    <x v="81"/>
    <x v="0"/>
    <s v="No"/>
  </r>
  <r>
    <n v="1619568"/>
    <x v="62"/>
    <x v="2"/>
    <x v="16"/>
    <x v="5"/>
    <x v="5"/>
    <x v="0"/>
    <x v="129"/>
    <x v="618"/>
    <x v="0"/>
    <s v="Yes"/>
  </r>
  <r>
    <n v="1061840"/>
    <x v="10"/>
    <x v="0"/>
    <x v="5"/>
    <x v="9"/>
    <x v="9"/>
    <x v="0"/>
    <x v="1077"/>
    <x v="1051"/>
    <x v="0"/>
    <s v="No"/>
  </r>
  <r>
    <n v="1435828"/>
    <x v="211"/>
    <x v="1"/>
    <x v="4"/>
    <x v="7"/>
    <x v="7"/>
    <x v="2"/>
    <x v="540"/>
    <x v="742"/>
    <x v="1"/>
    <s v="Yes"/>
  </r>
  <r>
    <n v="992178"/>
    <x v="10"/>
    <x v="5"/>
    <x v="15"/>
    <x v="7"/>
    <x v="7"/>
    <x v="0"/>
    <x v="309"/>
    <x v="1225"/>
    <x v="0"/>
    <s v="No"/>
  </r>
  <r>
    <n v="1603033"/>
    <x v="16"/>
    <x v="0"/>
    <x v="5"/>
    <x v="4"/>
    <x v="4"/>
    <x v="0"/>
    <x v="1331"/>
    <x v="1273"/>
    <x v="0"/>
    <s v="No"/>
  </r>
  <r>
    <n v="1330455"/>
    <x v="20"/>
    <x v="1"/>
    <x v="22"/>
    <x v="34"/>
    <x v="34"/>
    <x v="3"/>
    <x v="47"/>
    <x v="1033"/>
    <x v="0"/>
    <s v="No"/>
  </r>
  <r>
    <n v="1788823"/>
    <x v="8"/>
    <x v="0"/>
    <x v="0"/>
    <x v="7"/>
    <x v="7"/>
    <x v="0"/>
    <x v="142"/>
    <x v="138"/>
    <x v="0"/>
    <s v="Yes"/>
  </r>
  <r>
    <n v="1101272"/>
    <x v="1"/>
    <x v="0"/>
    <x v="0"/>
    <x v="7"/>
    <x v="7"/>
    <x v="0"/>
    <x v="1137"/>
    <x v="1083"/>
    <x v="0"/>
    <s v="No"/>
  </r>
  <r>
    <n v="1034267"/>
    <x v="51"/>
    <x v="4"/>
    <x v="26"/>
    <x v="33"/>
    <x v="33"/>
    <x v="0"/>
    <x v="271"/>
    <x v="728"/>
    <x v="0"/>
    <s v="No"/>
  </r>
  <r>
    <n v="1391697"/>
    <x v="217"/>
    <x v="1"/>
    <x v="1"/>
    <x v="0"/>
    <x v="0"/>
    <x v="0"/>
    <x v="113"/>
    <x v="110"/>
    <x v="0"/>
    <s v="No"/>
  </r>
  <r>
    <n v="1444315"/>
    <x v="9"/>
    <x v="3"/>
    <x v="3"/>
    <x v="16"/>
    <x v="16"/>
    <x v="0"/>
    <x v="240"/>
    <x v="234"/>
    <x v="0"/>
    <s v="No"/>
  </r>
  <r>
    <n v="936943"/>
    <x v="20"/>
    <x v="5"/>
    <x v="36"/>
    <x v="7"/>
    <x v="7"/>
    <x v="0"/>
    <x v="561"/>
    <x v="527"/>
    <x v="0"/>
    <s v="No"/>
  </r>
  <r>
    <n v="822771"/>
    <x v="8"/>
    <x v="5"/>
    <x v="12"/>
    <x v="7"/>
    <x v="7"/>
    <x v="0"/>
    <x v="607"/>
    <x v="719"/>
    <x v="0"/>
    <s v="Yes"/>
  </r>
  <r>
    <n v="1609191"/>
    <x v="51"/>
    <x v="2"/>
    <x v="24"/>
    <x v="9"/>
    <x v="9"/>
    <x v="0"/>
    <x v="850"/>
    <x v="97"/>
    <x v="0"/>
    <s v="Yes"/>
  </r>
  <r>
    <n v="1001813"/>
    <x v="62"/>
    <x v="5"/>
    <x v="12"/>
    <x v="29"/>
    <x v="29"/>
    <x v="0"/>
    <x v="801"/>
    <x v="926"/>
    <x v="0"/>
    <s v="No"/>
  </r>
  <r>
    <n v="490896"/>
    <x v="16"/>
    <x v="2"/>
    <x v="24"/>
    <x v="44"/>
    <x v="43"/>
    <x v="0"/>
    <x v="709"/>
    <x v="1008"/>
    <x v="0"/>
    <s v="No"/>
  </r>
  <r>
    <n v="1695260"/>
    <x v="33"/>
    <x v="1"/>
    <x v="27"/>
    <x v="33"/>
    <x v="33"/>
    <x v="0"/>
    <x v="302"/>
    <x v="55"/>
    <x v="0"/>
    <s v="No"/>
  </r>
  <r>
    <n v="1323623"/>
    <x v="47"/>
    <x v="5"/>
    <x v="9"/>
    <x v="14"/>
    <x v="14"/>
    <x v="3"/>
    <x v="819"/>
    <x v="406"/>
    <x v="0"/>
    <s v="No"/>
  </r>
  <r>
    <n v="1345479"/>
    <x v="217"/>
    <x v="1"/>
    <x v="4"/>
    <x v="21"/>
    <x v="21"/>
    <x v="0"/>
    <x v="674"/>
    <x v="416"/>
    <x v="0"/>
    <s v="No"/>
  </r>
  <r>
    <n v="393388"/>
    <x v="9"/>
    <x v="3"/>
    <x v="8"/>
    <x v="24"/>
    <x v="24"/>
    <x v="0"/>
    <x v="1251"/>
    <x v="1313"/>
    <x v="0"/>
    <s v="Yes"/>
  </r>
  <r>
    <n v="1432043"/>
    <x v="2"/>
    <x v="1"/>
    <x v="22"/>
    <x v="13"/>
    <x v="13"/>
    <x v="0"/>
    <x v="828"/>
    <x v="151"/>
    <x v="0"/>
    <s v="Yes"/>
  </r>
  <r>
    <n v="745484"/>
    <x v="65"/>
    <x v="1"/>
    <x v="27"/>
    <x v="20"/>
    <x v="20"/>
    <x v="0"/>
    <x v="122"/>
    <x v="119"/>
    <x v="0"/>
    <s v="No"/>
  </r>
  <r>
    <n v="1341849"/>
    <x v="172"/>
    <x v="9"/>
    <x v="65"/>
    <x v="15"/>
    <x v="15"/>
    <x v="0"/>
    <x v="218"/>
    <x v="213"/>
    <x v="0"/>
    <s v="No"/>
  </r>
  <r>
    <n v="1334891"/>
    <x v="16"/>
    <x v="2"/>
    <x v="17"/>
    <x v="0"/>
    <x v="0"/>
    <x v="0"/>
    <x v="1072"/>
    <x v="1033"/>
    <x v="0"/>
    <s v="No"/>
  </r>
  <r>
    <n v="639562"/>
    <x v="63"/>
    <x v="1"/>
    <x v="22"/>
    <x v="12"/>
    <x v="12"/>
    <x v="0"/>
    <x v="817"/>
    <x v="1159"/>
    <x v="0"/>
    <s v="No"/>
  </r>
  <r>
    <n v="1636516"/>
    <x v="19"/>
    <x v="5"/>
    <x v="9"/>
    <x v="17"/>
    <x v="17"/>
    <x v="3"/>
    <x v="79"/>
    <x v="76"/>
    <x v="0"/>
    <s v="No"/>
  </r>
  <r>
    <n v="555528"/>
    <x v="46"/>
    <x v="1"/>
    <x v="4"/>
    <x v="4"/>
    <x v="4"/>
    <x v="0"/>
    <x v="167"/>
    <x v="680"/>
    <x v="0"/>
    <s v="Yes"/>
  </r>
  <r>
    <n v="1915217"/>
    <x v="8"/>
    <x v="2"/>
    <x v="24"/>
    <x v="15"/>
    <x v="15"/>
    <x v="0"/>
    <x v="1293"/>
    <x v="1015"/>
    <x v="0"/>
    <s v="Yes"/>
  </r>
  <r>
    <n v="780915"/>
    <x v="985"/>
    <x v="1"/>
    <x v="13"/>
    <x v="0"/>
    <x v="0"/>
    <x v="0"/>
    <x v="690"/>
    <x v="1091"/>
    <x v="0"/>
    <s v="No"/>
  </r>
  <r>
    <n v="2029268"/>
    <x v="986"/>
    <x v="1"/>
    <x v="1"/>
    <x v="1"/>
    <x v="1"/>
    <x v="0"/>
    <x v="544"/>
    <x v="147"/>
    <x v="0"/>
    <s v="No"/>
  </r>
  <r>
    <n v="1592346"/>
    <x v="26"/>
    <x v="0"/>
    <x v="0"/>
    <x v="0"/>
    <x v="0"/>
    <x v="0"/>
    <x v="94"/>
    <x v="560"/>
    <x v="0"/>
    <s v="No"/>
  </r>
  <r>
    <n v="1172056"/>
    <x v="5"/>
    <x v="1"/>
    <x v="27"/>
    <x v="32"/>
    <x v="32"/>
    <x v="0"/>
    <x v="1149"/>
    <x v="1290"/>
    <x v="0"/>
    <s v="No"/>
  </r>
  <r>
    <n v="1778162"/>
    <x v="10"/>
    <x v="5"/>
    <x v="9"/>
    <x v="33"/>
    <x v="33"/>
    <x v="1"/>
    <x v="374"/>
    <x v="783"/>
    <x v="0"/>
    <s v="No"/>
  </r>
  <r>
    <n v="1261643"/>
    <x v="110"/>
    <x v="7"/>
    <x v="39"/>
    <x v="9"/>
    <x v="9"/>
    <x v="0"/>
    <x v="1114"/>
    <x v="663"/>
    <x v="0"/>
    <s v="Yes"/>
  </r>
  <r>
    <n v="1903780"/>
    <x v="10"/>
    <x v="0"/>
    <x v="5"/>
    <x v="7"/>
    <x v="7"/>
    <x v="0"/>
    <x v="1045"/>
    <x v="999"/>
    <x v="0"/>
    <s v="No"/>
  </r>
  <r>
    <n v="1900386"/>
    <x v="9"/>
    <x v="3"/>
    <x v="8"/>
    <x v="9"/>
    <x v="9"/>
    <x v="0"/>
    <x v="559"/>
    <x v="402"/>
    <x v="0"/>
    <s v="No"/>
  </r>
  <r>
    <n v="1116337"/>
    <x v="16"/>
    <x v="2"/>
    <x v="34"/>
    <x v="13"/>
    <x v="13"/>
    <x v="0"/>
    <x v="858"/>
    <x v="86"/>
    <x v="0"/>
    <s v="No"/>
  </r>
  <r>
    <n v="1079668"/>
    <x v="1"/>
    <x v="0"/>
    <x v="0"/>
    <x v="13"/>
    <x v="13"/>
    <x v="2"/>
    <x v="763"/>
    <x v="479"/>
    <x v="0"/>
    <s v="No"/>
  </r>
  <r>
    <n v="2098078"/>
    <x v="90"/>
    <x v="1"/>
    <x v="1"/>
    <x v="0"/>
    <x v="0"/>
    <x v="0"/>
    <x v="675"/>
    <x v="646"/>
    <x v="0"/>
    <s v="No"/>
  </r>
  <r>
    <n v="1479454"/>
    <x v="22"/>
    <x v="0"/>
    <x v="5"/>
    <x v="9"/>
    <x v="9"/>
    <x v="0"/>
    <x v="631"/>
    <x v="595"/>
    <x v="0"/>
    <s v="No"/>
  </r>
  <r>
    <n v="1780759"/>
    <x v="17"/>
    <x v="3"/>
    <x v="8"/>
    <x v="14"/>
    <x v="14"/>
    <x v="0"/>
    <x v="826"/>
    <x v="783"/>
    <x v="0"/>
    <s v="Yes"/>
  </r>
  <r>
    <n v="1282785"/>
    <x v="313"/>
    <x v="1"/>
    <x v="22"/>
    <x v="33"/>
    <x v="33"/>
    <x v="0"/>
    <x v="869"/>
    <x v="698"/>
    <x v="0"/>
    <s v="No"/>
  </r>
  <r>
    <n v="1986781"/>
    <x v="20"/>
    <x v="5"/>
    <x v="12"/>
    <x v="31"/>
    <x v="31"/>
    <x v="0"/>
    <x v="580"/>
    <x v="24"/>
    <x v="0"/>
    <s v="No"/>
  </r>
  <r>
    <n v="1856561"/>
    <x v="8"/>
    <x v="0"/>
    <x v="0"/>
    <x v="0"/>
    <x v="0"/>
    <x v="3"/>
    <x v="191"/>
    <x v="183"/>
    <x v="0"/>
    <s v="No"/>
  </r>
  <r>
    <n v="783938"/>
    <x v="8"/>
    <x v="0"/>
    <x v="0"/>
    <x v="5"/>
    <x v="5"/>
    <x v="0"/>
    <x v="959"/>
    <x v="474"/>
    <x v="0"/>
    <s v="No"/>
  </r>
  <r>
    <n v="669228"/>
    <x v="10"/>
    <x v="0"/>
    <x v="0"/>
    <x v="18"/>
    <x v="18"/>
    <x v="0"/>
    <x v="311"/>
    <x v="1147"/>
    <x v="0"/>
    <s v="No"/>
  </r>
  <r>
    <n v="1836891"/>
    <x v="8"/>
    <x v="1"/>
    <x v="22"/>
    <x v="13"/>
    <x v="13"/>
    <x v="0"/>
    <x v="367"/>
    <x v="499"/>
    <x v="0"/>
    <s v="No"/>
  </r>
  <r>
    <n v="1094600"/>
    <x v="18"/>
    <x v="1"/>
    <x v="27"/>
    <x v="7"/>
    <x v="7"/>
    <x v="0"/>
    <x v="43"/>
    <x v="41"/>
    <x v="0"/>
    <s v="Yes"/>
  </r>
  <r>
    <n v="1410262"/>
    <x v="15"/>
    <x v="1"/>
    <x v="22"/>
    <x v="9"/>
    <x v="9"/>
    <x v="1"/>
    <x v="794"/>
    <x v="7"/>
    <x v="0"/>
    <s v="No"/>
  </r>
  <r>
    <n v="1790598"/>
    <x v="8"/>
    <x v="5"/>
    <x v="12"/>
    <x v="9"/>
    <x v="9"/>
    <x v="0"/>
    <x v="342"/>
    <x v="325"/>
    <x v="0"/>
    <s v="No"/>
  </r>
  <r>
    <n v="366323"/>
    <x v="32"/>
    <x v="5"/>
    <x v="15"/>
    <x v="10"/>
    <x v="10"/>
    <x v="1"/>
    <x v="693"/>
    <x v="1023"/>
    <x v="0"/>
    <s v="No"/>
  </r>
  <r>
    <n v="969162"/>
    <x v="8"/>
    <x v="5"/>
    <x v="36"/>
    <x v="13"/>
    <x v="13"/>
    <x v="0"/>
    <x v="398"/>
    <x v="893"/>
    <x v="0"/>
    <s v="No"/>
  </r>
  <r>
    <n v="2172722"/>
    <x v="9"/>
    <x v="3"/>
    <x v="8"/>
    <x v="24"/>
    <x v="24"/>
    <x v="0"/>
    <x v="1111"/>
    <x v="543"/>
    <x v="0"/>
    <s v="Yes"/>
  </r>
  <r>
    <n v="606717"/>
    <x v="17"/>
    <x v="3"/>
    <x v="8"/>
    <x v="21"/>
    <x v="21"/>
    <x v="2"/>
    <x v="349"/>
    <x v="333"/>
    <x v="0"/>
    <s v="No"/>
  </r>
  <r>
    <n v="1792466"/>
    <x v="1"/>
    <x v="0"/>
    <x v="0"/>
    <x v="12"/>
    <x v="12"/>
    <x v="1"/>
    <x v="165"/>
    <x v="197"/>
    <x v="0"/>
    <s v="No"/>
  </r>
  <r>
    <n v="1358022"/>
    <x v="9"/>
    <x v="3"/>
    <x v="44"/>
    <x v="14"/>
    <x v="14"/>
    <x v="0"/>
    <x v="1041"/>
    <x v="184"/>
    <x v="0"/>
    <s v="Yes"/>
  </r>
  <r>
    <n v="1262439"/>
    <x v="4"/>
    <x v="3"/>
    <x v="3"/>
    <x v="19"/>
    <x v="19"/>
    <x v="0"/>
    <x v="501"/>
    <x v="556"/>
    <x v="0"/>
    <s v="No"/>
  </r>
  <r>
    <n v="837586"/>
    <x v="956"/>
    <x v="6"/>
    <x v="11"/>
    <x v="9"/>
    <x v="9"/>
    <x v="0"/>
    <x v="765"/>
    <x v="64"/>
    <x v="0"/>
    <s v="No"/>
  </r>
  <r>
    <n v="1895125"/>
    <x v="8"/>
    <x v="5"/>
    <x v="15"/>
    <x v="8"/>
    <x v="8"/>
    <x v="0"/>
    <x v="1056"/>
    <x v="115"/>
    <x v="0"/>
    <s v="Yes"/>
  </r>
  <r>
    <n v="1658363"/>
    <x v="18"/>
    <x v="0"/>
    <x v="0"/>
    <x v="0"/>
    <x v="0"/>
    <x v="0"/>
    <x v="620"/>
    <x v="620"/>
    <x v="0"/>
    <s v="Yes"/>
  </r>
  <r>
    <n v="1954177"/>
    <x v="189"/>
    <x v="7"/>
    <x v="19"/>
    <x v="24"/>
    <x v="24"/>
    <x v="0"/>
    <x v="989"/>
    <x v="954"/>
    <x v="0"/>
    <s v="No"/>
  </r>
  <r>
    <n v="1507578"/>
    <x v="8"/>
    <x v="2"/>
    <x v="24"/>
    <x v="9"/>
    <x v="9"/>
    <x v="0"/>
    <x v="469"/>
    <x v="331"/>
    <x v="0"/>
    <s v="Yes"/>
  </r>
  <r>
    <n v="803492"/>
    <x v="10"/>
    <x v="5"/>
    <x v="9"/>
    <x v="45"/>
    <x v="44"/>
    <x v="0"/>
    <x v="394"/>
    <x v="376"/>
    <x v="0"/>
    <s v="No"/>
  </r>
  <r>
    <n v="1715221"/>
    <x v="19"/>
    <x v="5"/>
    <x v="12"/>
    <x v="19"/>
    <x v="19"/>
    <x v="2"/>
    <x v="54"/>
    <x v="82"/>
    <x v="0"/>
    <s v="No"/>
  </r>
  <r>
    <n v="499891"/>
    <x v="4"/>
    <x v="3"/>
    <x v="3"/>
    <x v="25"/>
    <x v="25"/>
    <x v="0"/>
    <x v="283"/>
    <x v="496"/>
    <x v="0"/>
    <s v="No"/>
  </r>
  <r>
    <n v="1505449"/>
    <x v="51"/>
    <x v="4"/>
    <x v="29"/>
    <x v="21"/>
    <x v="21"/>
    <x v="0"/>
    <x v="847"/>
    <x v="935"/>
    <x v="0"/>
    <s v="No"/>
  </r>
  <r>
    <n v="1569112"/>
    <x v="8"/>
    <x v="1"/>
    <x v="4"/>
    <x v="5"/>
    <x v="5"/>
    <x v="0"/>
    <x v="541"/>
    <x v="594"/>
    <x v="0"/>
    <s v="No"/>
  </r>
  <r>
    <n v="1573438"/>
    <x v="7"/>
    <x v="1"/>
    <x v="22"/>
    <x v="12"/>
    <x v="12"/>
    <x v="0"/>
    <x v="363"/>
    <x v="344"/>
    <x v="0"/>
    <s v="No"/>
  </r>
  <r>
    <n v="1273914"/>
    <x v="18"/>
    <x v="0"/>
    <x v="0"/>
    <x v="8"/>
    <x v="8"/>
    <x v="0"/>
    <x v="984"/>
    <x v="950"/>
    <x v="0"/>
    <s v="No"/>
  </r>
  <r>
    <n v="317118"/>
    <x v="19"/>
    <x v="5"/>
    <x v="9"/>
    <x v="40"/>
    <x v="40"/>
    <x v="3"/>
    <x v="731"/>
    <x v="919"/>
    <x v="0"/>
    <s v="No"/>
  </r>
  <r>
    <n v="1631822"/>
    <x v="17"/>
    <x v="3"/>
    <x v="3"/>
    <x v="12"/>
    <x v="12"/>
    <x v="0"/>
    <x v="14"/>
    <x v="14"/>
    <x v="0"/>
    <s v="No"/>
  </r>
  <r>
    <n v="2065388"/>
    <x v="283"/>
    <x v="4"/>
    <x v="6"/>
    <x v="7"/>
    <x v="7"/>
    <x v="0"/>
    <x v="124"/>
    <x v="122"/>
    <x v="0"/>
    <s v="No"/>
  </r>
  <r>
    <n v="1951454"/>
    <x v="14"/>
    <x v="2"/>
    <x v="17"/>
    <x v="7"/>
    <x v="7"/>
    <x v="0"/>
    <x v="989"/>
    <x v="954"/>
    <x v="0"/>
    <s v="No"/>
  </r>
  <r>
    <n v="2160917"/>
    <x v="50"/>
    <x v="7"/>
    <x v="21"/>
    <x v="0"/>
    <x v="0"/>
    <x v="0"/>
    <x v="1235"/>
    <x v="1176"/>
    <x v="0"/>
    <s v="Yes"/>
  </r>
  <r>
    <n v="1729291"/>
    <x v="19"/>
    <x v="5"/>
    <x v="9"/>
    <x v="16"/>
    <x v="16"/>
    <x v="0"/>
    <x v="618"/>
    <x v="580"/>
    <x v="0"/>
    <s v="No"/>
  </r>
  <r>
    <n v="2111117"/>
    <x v="16"/>
    <x v="7"/>
    <x v="21"/>
    <x v="13"/>
    <x v="13"/>
    <x v="0"/>
    <x v="718"/>
    <x v="683"/>
    <x v="0"/>
    <s v="Yes"/>
  </r>
  <r>
    <n v="374407"/>
    <x v="17"/>
    <x v="3"/>
    <x v="8"/>
    <x v="13"/>
    <x v="13"/>
    <x v="0"/>
    <x v="956"/>
    <x v="922"/>
    <x v="0"/>
    <s v="No"/>
  </r>
  <r>
    <n v="1414753"/>
    <x v="987"/>
    <x v="1"/>
    <x v="1"/>
    <x v="3"/>
    <x v="3"/>
    <x v="0"/>
    <x v="7"/>
    <x v="7"/>
    <x v="0"/>
    <s v="No"/>
  </r>
  <r>
    <n v="1345211"/>
    <x v="23"/>
    <x v="5"/>
    <x v="9"/>
    <x v="5"/>
    <x v="5"/>
    <x v="1"/>
    <x v="1106"/>
    <x v="212"/>
    <x v="0"/>
    <s v="No"/>
  </r>
  <r>
    <n v="2070052"/>
    <x v="10"/>
    <x v="5"/>
    <x v="12"/>
    <x v="7"/>
    <x v="7"/>
    <x v="1"/>
    <x v="199"/>
    <x v="193"/>
    <x v="0"/>
    <s v="No"/>
  </r>
  <r>
    <n v="482938"/>
    <x v="33"/>
    <x v="4"/>
    <x v="32"/>
    <x v="30"/>
    <x v="30"/>
    <x v="0"/>
    <x v="221"/>
    <x v="215"/>
    <x v="0"/>
    <s v="Yes"/>
  </r>
  <r>
    <n v="1533959"/>
    <x v="14"/>
    <x v="2"/>
    <x v="24"/>
    <x v="4"/>
    <x v="4"/>
    <x v="0"/>
    <x v="322"/>
    <x v="307"/>
    <x v="0"/>
    <s v="No"/>
  </r>
  <r>
    <n v="1686251"/>
    <x v="10"/>
    <x v="5"/>
    <x v="12"/>
    <x v="14"/>
    <x v="14"/>
    <x v="0"/>
    <x v="651"/>
    <x v="674"/>
    <x v="0"/>
    <s v="Yes"/>
  </r>
  <r>
    <n v="977179"/>
    <x v="19"/>
    <x v="1"/>
    <x v="13"/>
    <x v="7"/>
    <x v="7"/>
    <x v="0"/>
    <x v="1297"/>
    <x v="1242"/>
    <x v="0"/>
    <s v="No"/>
  </r>
  <r>
    <n v="1695232"/>
    <x v="21"/>
    <x v="2"/>
    <x v="31"/>
    <x v="35"/>
    <x v="35"/>
    <x v="4"/>
    <x v="302"/>
    <x v="38"/>
    <x v="0"/>
    <s v="No"/>
  </r>
  <r>
    <n v="1382617"/>
    <x v="846"/>
    <x v="1"/>
    <x v="1"/>
    <x v="5"/>
    <x v="5"/>
    <x v="0"/>
    <x v="120"/>
    <x v="423"/>
    <x v="0"/>
    <s v="No"/>
  </r>
  <r>
    <n v="743945"/>
    <x v="20"/>
    <x v="0"/>
    <x v="0"/>
    <x v="17"/>
    <x v="17"/>
    <x v="0"/>
    <x v="122"/>
    <x v="119"/>
    <x v="0"/>
    <s v="No"/>
  </r>
  <r>
    <n v="1086844"/>
    <x v="189"/>
    <x v="7"/>
    <x v="19"/>
    <x v="31"/>
    <x v="31"/>
    <x v="0"/>
    <x v="1296"/>
    <x v="1241"/>
    <x v="0"/>
    <s v="No"/>
  </r>
  <r>
    <n v="1348446"/>
    <x v="988"/>
    <x v="5"/>
    <x v="12"/>
    <x v="9"/>
    <x v="9"/>
    <x v="1"/>
    <x v="226"/>
    <x v="346"/>
    <x v="0"/>
    <s v="No"/>
  </r>
  <r>
    <n v="1747644"/>
    <x v="262"/>
    <x v="1"/>
    <x v="27"/>
    <x v="21"/>
    <x v="21"/>
    <x v="0"/>
    <x v="134"/>
    <x v="10"/>
    <x v="0"/>
    <s v="No"/>
  </r>
  <r>
    <n v="1623851"/>
    <x v="2"/>
    <x v="1"/>
    <x v="1"/>
    <x v="9"/>
    <x v="9"/>
    <x v="3"/>
    <x v="649"/>
    <x v="178"/>
    <x v="0"/>
    <s v="No"/>
  </r>
  <r>
    <n v="1611385"/>
    <x v="171"/>
    <x v="9"/>
    <x v="55"/>
    <x v="46"/>
    <x v="45"/>
    <x v="0"/>
    <x v="148"/>
    <x v="144"/>
    <x v="0"/>
    <s v="No"/>
  </r>
  <r>
    <n v="549481"/>
    <x v="675"/>
    <x v="1"/>
    <x v="1"/>
    <x v="24"/>
    <x v="24"/>
    <x v="3"/>
    <x v="329"/>
    <x v="615"/>
    <x v="0"/>
    <s v="No"/>
  </r>
  <r>
    <n v="415910"/>
    <x v="10"/>
    <x v="0"/>
    <x v="0"/>
    <x v="6"/>
    <x v="6"/>
    <x v="0"/>
    <x v="912"/>
    <x v="654"/>
    <x v="0"/>
    <s v="No"/>
  </r>
  <r>
    <n v="1923753"/>
    <x v="25"/>
    <x v="2"/>
    <x v="60"/>
    <x v="25"/>
    <x v="25"/>
    <x v="2"/>
    <x v="447"/>
    <x v="223"/>
    <x v="0"/>
    <s v="Yes"/>
  </r>
  <r>
    <n v="1883422"/>
    <x v="14"/>
    <x v="2"/>
    <x v="23"/>
    <x v="36"/>
    <x v="36"/>
    <x v="0"/>
    <x v="1060"/>
    <x v="1166"/>
    <x v="0"/>
    <s v="No"/>
  </r>
  <r>
    <n v="794295"/>
    <x v="703"/>
    <x v="1"/>
    <x v="27"/>
    <x v="22"/>
    <x v="22"/>
    <x v="0"/>
    <x v="1081"/>
    <x v="877"/>
    <x v="0"/>
    <s v="No"/>
  </r>
  <r>
    <n v="394257"/>
    <x v="405"/>
    <x v="5"/>
    <x v="12"/>
    <x v="0"/>
    <x v="0"/>
    <x v="3"/>
    <x v="1207"/>
    <x v="1154"/>
    <x v="0"/>
    <s v="No"/>
  </r>
  <r>
    <n v="986496"/>
    <x v="8"/>
    <x v="0"/>
    <x v="0"/>
    <x v="46"/>
    <x v="45"/>
    <x v="1"/>
    <x v="1028"/>
    <x v="263"/>
    <x v="0"/>
    <s v="No"/>
  </r>
  <r>
    <n v="1022983"/>
    <x v="125"/>
    <x v="5"/>
    <x v="9"/>
    <x v="23"/>
    <x v="23"/>
    <x v="0"/>
    <x v="772"/>
    <x v="731"/>
    <x v="1"/>
    <s v="No"/>
  </r>
  <r>
    <n v="1422903"/>
    <x v="112"/>
    <x v="0"/>
    <x v="0"/>
    <x v="27"/>
    <x v="27"/>
    <x v="0"/>
    <x v="672"/>
    <x v="1202"/>
    <x v="0"/>
    <s v="No"/>
  </r>
  <r>
    <n v="606370"/>
    <x v="14"/>
    <x v="0"/>
    <x v="5"/>
    <x v="9"/>
    <x v="9"/>
    <x v="0"/>
    <x v="622"/>
    <x v="839"/>
    <x v="0"/>
    <s v="No"/>
  </r>
  <r>
    <n v="411995"/>
    <x v="64"/>
    <x v="7"/>
    <x v="39"/>
    <x v="14"/>
    <x v="14"/>
    <x v="0"/>
    <x v="609"/>
    <x v="1093"/>
    <x v="0"/>
    <s v="Yes"/>
  </r>
  <r>
    <n v="2127672"/>
    <x v="4"/>
    <x v="3"/>
    <x v="25"/>
    <x v="0"/>
    <x v="0"/>
    <x v="0"/>
    <x v="845"/>
    <x v="722"/>
    <x v="0"/>
    <s v="Yes"/>
  </r>
  <r>
    <n v="1230071"/>
    <x v="10"/>
    <x v="5"/>
    <x v="36"/>
    <x v="9"/>
    <x v="9"/>
    <x v="0"/>
    <x v="699"/>
    <x v="666"/>
    <x v="0"/>
    <s v="No"/>
  </r>
  <r>
    <n v="1571483"/>
    <x v="47"/>
    <x v="5"/>
    <x v="12"/>
    <x v="0"/>
    <x v="0"/>
    <x v="0"/>
    <x v="814"/>
    <x v="1262"/>
    <x v="0"/>
    <s v="No"/>
  </r>
  <r>
    <n v="564760"/>
    <x v="1"/>
    <x v="0"/>
    <x v="0"/>
    <x v="7"/>
    <x v="7"/>
    <x v="0"/>
    <x v="535"/>
    <x v="917"/>
    <x v="0"/>
    <s v="No"/>
  </r>
  <r>
    <n v="762945"/>
    <x v="0"/>
    <x v="0"/>
    <x v="0"/>
    <x v="16"/>
    <x v="16"/>
    <x v="0"/>
    <x v="32"/>
    <x v="787"/>
    <x v="0"/>
    <s v="No"/>
  </r>
  <r>
    <n v="1533436"/>
    <x v="19"/>
    <x v="0"/>
    <x v="0"/>
    <x v="12"/>
    <x v="12"/>
    <x v="0"/>
    <x v="322"/>
    <x v="307"/>
    <x v="0"/>
    <s v="No"/>
  </r>
  <r>
    <n v="1399263"/>
    <x v="8"/>
    <x v="2"/>
    <x v="20"/>
    <x v="24"/>
    <x v="24"/>
    <x v="0"/>
    <x v="1355"/>
    <x v="1305"/>
    <x v="0"/>
    <s v="No"/>
  </r>
  <r>
    <n v="482156"/>
    <x v="8"/>
    <x v="7"/>
    <x v="73"/>
    <x v="9"/>
    <x v="9"/>
    <x v="0"/>
    <x v="168"/>
    <x v="161"/>
    <x v="0"/>
    <s v="No"/>
  </r>
  <r>
    <n v="924186"/>
    <x v="110"/>
    <x v="2"/>
    <x v="24"/>
    <x v="14"/>
    <x v="14"/>
    <x v="0"/>
    <x v="1247"/>
    <x v="293"/>
    <x v="0"/>
    <s v="No"/>
  </r>
  <r>
    <n v="1444355"/>
    <x v="127"/>
    <x v="7"/>
    <x v="19"/>
    <x v="0"/>
    <x v="0"/>
    <x v="0"/>
    <x v="240"/>
    <x v="234"/>
    <x v="0"/>
    <s v="No"/>
  </r>
  <r>
    <n v="1438528"/>
    <x v="16"/>
    <x v="1"/>
    <x v="4"/>
    <x v="9"/>
    <x v="9"/>
    <x v="0"/>
    <x v="736"/>
    <x v="870"/>
    <x v="0"/>
    <s v="No"/>
  </r>
  <r>
    <n v="1203611"/>
    <x v="195"/>
    <x v="1"/>
    <x v="27"/>
    <x v="13"/>
    <x v="13"/>
    <x v="0"/>
    <x v="20"/>
    <x v="953"/>
    <x v="0"/>
    <s v="No"/>
  </r>
  <r>
    <n v="2065553"/>
    <x v="19"/>
    <x v="5"/>
    <x v="15"/>
    <x v="17"/>
    <x v="17"/>
    <x v="0"/>
    <x v="124"/>
    <x v="122"/>
    <x v="0"/>
    <s v="Yes"/>
  </r>
  <r>
    <n v="1787442"/>
    <x v="127"/>
    <x v="0"/>
    <x v="5"/>
    <x v="13"/>
    <x v="13"/>
    <x v="0"/>
    <x v="1145"/>
    <x v="1090"/>
    <x v="0"/>
    <s v="No"/>
  </r>
  <r>
    <n v="1814828"/>
    <x v="989"/>
    <x v="1"/>
    <x v="1"/>
    <x v="25"/>
    <x v="25"/>
    <x v="1"/>
    <x v="564"/>
    <x v="720"/>
    <x v="0"/>
    <s v="No"/>
  </r>
  <r>
    <n v="1906424"/>
    <x v="4"/>
    <x v="3"/>
    <x v="3"/>
    <x v="12"/>
    <x v="12"/>
    <x v="0"/>
    <x v="352"/>
    <x v="235"/>
    <x v="0"/>
    <s v="No"/>
  </r>
  <r>
    <n v="1121028"/>
    <x v="20"/>
    <x v="5"/>
    <x v="12"/>
    <x v="26"/>
    <x v="26"/>
    <x v="3"/>
    <x v="85"/>
    <x v="81"/>
    <x v="0"/>
    <s v="No"/>
  </r>
  <r>
    <n v="1687200"/>
    <x v="144"/>
    <x v="3"/>
    <x v="3"/>
    <x v="19"/>
    <x v="19"/>
    <x v="0"/>
    <x v="258"/>
    <x v="867"/>
    <x v="0"/>
    <s v="No"/>
  </r>
  <r>
    <n v="857159"/>
    <x v="5"/>
    <x v="1"/>
    <x v="1"/>
    <x v="7"/>
    <x v="7"/>
    <x v="0"/>
    <x v="246"/>
    <x v="240"/>
    <x v="0"/>
    <s v="No"/>
  </r>
  <r>
    <n v="1447445"/>
    <x v="191"/>
    <x v="1"/>
    <x v="22"/>
    <x v="26"/>
    <x v="26"/>
    <x v="0"/>
    <x v="1093"/>
    <x v="1042"/>
    <x v="0"/>
    <s v="No"/>
  </r>
  <r>
    <n v="1839674"/>
    <x v="39"/>
    <x v="1"/>
    <x v="22"/>
    <x v="14"/>
    <x v="14"/>
    <x v="2"/>
    <x v="325"/>
    <x v="309"/>
    <x v="0"/>
    <s v="No"/>
  </r>
  <r>
    <n v="1780994"/>
    <x v="84"/>
    <x v="1"/>
    <x v="22"/>
    <x v="5"/>
    <x v="5"/>
    <x v="0"/>
    <x v="370"/>
    <x v="351"/>
    <x v="0"/>
    <s v="Yes"/>
  </r>
  <r>
    <n v="1924245"/>
    <x v="25"/>
    <x v="2"/>
    <x v="24"/>
    <x v="7"/>
    <x v="7"/>
    <x v="0"/>
    <x v="1180"/>
    <x v="426"/>
    <x v="0"/>
    <s v="Yes"/>
  </r>
  <r>
    <n v="1304051"/>
    <x v="28"/>
    <x v="5"/>
    <x v="14"/>
    <x v="9"/>
    <x v="9"/>
    <x v="0"/>
    <x v="291"/>
    <x v="306"/>
    <x v="0"/>
    <s v="Yes"/>
  </r>
  <r>
    <n v="1357982"/>
    <x v="20"/>
    <x v="5"/>
    <x v="9"/>
    <x v="7"/>
    <x v="7"/>
    <x v="0"/>
    <x v="1041"/>
    <x v="996"/>
    <x v="0"/>
    <s v="No"/>
  </r>
  <r>
    <n v="1590056"/>
    <x v="146"/>
    <x v="9"/>
    <x v="50"/>
    <x v="13"/>
    <x v="13"/>
    <x v="3"/>
    <x v="83"/>
    <x v="79"/>
    <x v="0"/>
    <s v="No"/>
  </r>
  <r>
    <n v="1998453"/>
    <x v="28"/>
    <x v="5"/>
    <x v="9"/>
    <x v="18"/>
    <x v="18"/>
    <x v="3"/>
    <x v="781"/>
    <x v="923"/>
    <x v="0"/>
    <s v="No"/>
  </r>
  <r>
    <n v="2104515"/>
    <x v="16"/>
    <x v="2"/>
    <x v="20"/>
    <x v="16"/>
    <x v="16"/>
    <x v="1"/>
    <x v="881"/>
    <x v="362"/>
    <x v="0"/>
    <s v="No"/>
  </r>
  <r>
    <n v="1362428"/>
    <x v="10"/>
    <x v="0"/>
    <x v="0"/>
    <x v="8"/>
    <x v="8"/>
    <x v="0"/>
    <x v="747"/>
    <x v="1074"/>
    <x v="0"/>
    <s v="No"/>
  </r>
  <r>
    <n v="2003312"/>
    <x v="17"/>
    <x v="3"/>
    <x v="8"/>
    <x v="7"/>
    <x v="7"/>
    <x v="0"/>
    <x v="378"/>
    <x v="505"/>
    <x v="0"/>
    <s v="Yes"/>
  </r>
  <r>
    <n v="1963678"/>
    <x v="217"/>
    <x v="1"/>
    <x v="1"/>
    <x v="20"/>
    <x v="20"/>
    <x v="0"/>
    <x v="1015"/>
    <x v="979"/>
    <x v="0"/>
    <s v="No"/>
  </r>
  <r>
    <n v="1156221"/>
    <x v="393"/>
    <x v="1"/>
    <x v="1"/>
    <x v="22"/>
    <x v="22"/>
    <x v="0"/>
    <x v="330"/>
    <x v="314"/>
    <x v="0"/>
    <s v="No"/>
  </r>
  <r>
    <n v="1838786"/>
    <x v="117"/>
    <x v="0"/>
    <x v="0"/>
    <x v="15"/>
    <x v="15"/>
    <x v="2"/>
    <x v="325"/>
    <x v="309"/>
    <x v="0"/>
    <s v="No"/>
  </r>
  <r>
    <n v="387223"/>
    <x v="35"/>
    <x v="0"/>
    <x v="0"/>
    <x v="20"/>
    <x v="20"/>
    <x v="0"/>
    <x v="238"/>
    <x v="52"/>
    <x v="0"/>
    <s v="No"/>
  </r>
  <r>
    <n v="1887126"/>
    <x v="990"/>
    <x v="1"/>
    <x v="27"/>
    <x v="33"/>
    <x v="33"/>
    <x v="2"/>
    <x v="508"/>
    <x v="65"/>
    <x v="0"/>
    <s v="No"/>
  </r>
  <r>
    <n v="1984643"/>
    <x v="4"/>
    <x v="3"/>
    <x v="3"/>
    <x v="7"/>
    <x v="7"/>
    <x v="3"/>
    <x v="212"/>
    <x v="206"/>
    <x v="0"/>
    <s v="No"/>
  </r>
  <r>
    <n v="1925498"/>
    <x v="10"/>
    <x v="5"/>
    <x v="12"/>
    <x v="25"/>
    <x v="25"/>
    <x v="0"/>
    <x v="1180"/>
    <x v="426"/>
    <x v="0"/>
    <s v="Yes"/>
  </r>
  <r>
    <n v="1933044"/>
    <x v="171"/>
    <x v="9"/>
    <x v="55"/>
    <x v="18"/>
    <x v="18"/>
    <x v="0"/>
    <x v="623"/>
    <x v="946"/>
    <x v="0"/>
    <s v="No"/>
  </r>
  <r>
    <n v="1272451"/>
    <x v="4"/>
    <x v="3"/>
    <x v="8"/>
    <x v="12"/>
    <x v="12"/>
    <x v="0"/>
    <x v="849"/>
    <x v="810"/>
    <x v="0"/>
    <s v="No"/>
  </r>
  <r>
    <n v="552954"/>
    <x v="19"/>
    <x v="5"/>
    <x v="12"/>
    <x v="7"/>
    <x v="7"/>
    <x v="3"/>
    <x v="1196"/>
    <x v="239"/>
    <x v="0"/>
    <s v="No"/>
  </r>
  <r>
    <n v="1155868"/>
    <x v="35"/>
    <x v="0"/>
    <x v="0"/>
    <x v="35"/>
    <x v="35"/>
    <x v="0"/>
    <x v="409"/>
    <x v="392"/>
    <x v="0"/>
    <s v="No"/>
  </r>
  <r>
    <n v="1399728"/>
    <x v="18"/>
    <x v="0"/>
    <x v="0"/>
    <x v="37"/>
    <x v="37"/>
    <x v="0"/>
    <x v="536"/>
    <x v="508"/>
    <x v="0"/>
    <s v="No"/>
  </r>
  <r>
    <n v="1299580"/>
    <x v="991"/>
    <x v="7"/>
    <x v="21"/>
    <x v="5"/>
    <x v="5"/>
    <x v="0"/>
    <x v="159"/>
    <x v="521"/>
    <x v="0"/>
    <s v="Yes"/>
  </r>
  <r>
    <n v="1019469"/>
    <x v="5"/>
    <x v="1"/>
    <x v="1"/>
    <x v="7"/>
    <x v="7"/>
    <x v="0"/>
    <x v="273"/>
    <x v="264"/>
    <x v="0"/>
    <s v="Yes"/>
  </r>
  <r>
    <n v="1859105"/>
    <x v="952"/>
    <x v="6"/>
    <x v="46"/>
    <x v="24"/>
    <x v="24"/>
    <x v="0"/>
    <x v="184"/>
    <x v="788"/>
    <x v="0"/>
    <s v="No"/>
  </r>
  <r>
    <n v="1413642"/>
    <x v="32"/>
    <x v="5"/>
    <x v="9"/>
    <x v="0"/>
    <x v="0"/>
    <x v="3"/>
    <x v="318"/>
    <x v="7"/>
    <x v="0"/>
    <s v="Yes"/>
  </r>
  <r>
    <n v="1902655"/>
    <x v="9"/>
    <x v="3"/>
    <x v="25"/>
    <x v="0"/>
    <x v="0"/>
    <x v="1"/>
    <x v="1045"/>
    <x v="999"/>
    <x v="0"/>
    <s v="No"/>
  </r>
  <r>
    <n v="2099005"/>
    <x v="82"/>
    <x v="1"/>
    <x v="27"/>
    <x v="1"/>
    <x v="1"/>
    <x v="0"/>
    <x v="1107"/>
    <x v="1056"/>
    <x v="0"/>
    <s v="Yes"/>
  </r>
  <r>
    <n v="1752978"/>
    <x v="62"/>
    <x v="2"/>
    <x v="31"/>
    <x v="37"/>
    <x v="37"/>
    <x v="0"/>
    <x v="987"/>
    <x v="758"/>
    <x v="0"/>
    <s v="No"/>
  </r>
  <r>
    <n v="1875775"/>
    <x v="992"/>
    <x v="1"/>
    <x v="4"/>
    <x v="3"/>
    <x v="3"/>
    <x v="0"/>
    <x v="417"/>
    <x v="89"/>
    <x v="0"/>
    <s v="No"/>
  </r>
  <r>
    <n v="1656328"/>
    <x v="51"/>
    <x v="2"/>
    <x v="10"/>
    <x v="7"/>
    <x v="7"/>
    <x v="0"/>
    <x v="30"/>
    <x v="30"/>
    <x v="0"/>
    <s v="Yes"/>
  </r>
  <r>
    <n v="1202658"/>
    <x v="14"/>
    <x v="2"/>
    <x v="48"/>
    <x v="1"/>
    <x v="1"/>
    <x v="0"/>
    <x v="485"/>
    <x v="461"/>
    <x v="0"/>
    <s v="No"/>
  </r>
  <r>
    <n v="1882068"/>
    <x v="993"/>
    <x v="6"/>
    <x v="11"/>
    <x v="14"/>
    <x v="14"/>
    <x v="0"/>
    <x v="341"/>
    <x v="481"/>
    <x v="0"/>
    <s v="Yes"/>
  </r>
  <r>
    <n v="2059514"/>
    <x v="4"/>
    <x v="3"/>
    <x v="8"/>
    <x v="4"/>
    <x v="4"/>
    <x v="0"/>
    <x v="18"/>
    <x v="18"/>
    <x v="0"/>
    <s v="Yes"/>
  </r>
  <r>
    <n v="1435328"/>
    <x v="35"/>
    <x v="0"/>
    <x v="37"/>
    <x v="0"/>
    <x v="0"/>
    <x v="0"/>
    <x v="540"/>
    <x v="696"/>
    <x v="0"/>
    <s v="No"/>
  </r>
  <r>
    <n v="879538"/>
    <x v="8"/>
    <x v="5"/>
    <x v="15"/>
    <x v="33"/>
    <x v="33"/>
    <x v="0"/>
    <x v="265"/>
    <x v="256"/>
    <x v="0"/>
    <s v="No"/>
  </r>
  <r>
    <n v="393823"/>
    <x v="10"/>
    <x v="0"/>
    <x v="0"/>
    <x v="3"/>
    <x v="3"/>
    <x v="0"/>
    <x v="1251"/>
    <x v="1169"/>
    <x v="0"/>
    <s v="Yes"/>
  </r>
  <r>
    <n v="1632837"/>
    <x v="20"/>
    <x v="5"/>
    <x v="36"/>
    <x v="7"/>
    <x v="7"/>
    <x v="0"/>
    <x v="39"/>
    <x v="37"/>
    <x v="0"/>
    <s v="Yes"/>
  </r>
  <r>
    <n v="853429"/>
    <x v="32"/>
    <x v="5"/>
    <x v="12"/>
    <x v="0"/>
    <x v="0"/>
    <x v="1"/>
    <x v="171"/>
    <x v="163"/>
    <x v="0"/>
    <s v="No"/>
  </r>
  <r>
    <n v="808639"/>
    <x v="9"/>
    <x v="3"/>
    <x v="3"/>
    <x v="8"/>
    <x v="8"/>
    <x v="0"/>
    <x v="612"/>
    <x v="1249"/>
    <x v="0"/>
    <s v="No"/>
  </r>
  <r>
    <n v="1739758"/>
    <x v="62"/>
    <x v="2"/>
    <x v="24"/>
    <x v="7"/>
    <x v="7"/>
    <x v="0"/>
    <x v="299"/>
    <x v="930"/>
    <x v="0"/>
    <s v="No"/>
  </r>
  <r>
    <n v="1884205"/>
    <x v="18"/>
    <x v="0"/>
    <x v="0"/>
    <x v="1"/>
    <x v="1"/>
    <x v="0"/>
    <x v="757"/>
    <x v="616"/>
    <x v="0"/>
    <s v="No"/>
  </r>
  <r>
    <n v="2044940"/>
    <x v="8"/>
    <x v="5"/>
    <x v="12"/>
    <x v="25"/>
    <x v="25"/>
    <x v="0"/>
    <x v="652"/>
    <x v="625"/>
    <x v="0"/>
    <s v="No"/>
  </r>
  <r>
    <n v="1621910"/>
    <x v="994"/>
    <x v="0"/>
    <x v="0"/>
    <x v="7"/>
    <x v="7"/>
    <x v="0"/>
    <x v="234"/>
    <x v="484"/>
    <x v="0"/>
    <s v="No"/>
  </r>
  <r>
    <n v="1898345"/>
    <x v="598"/>
    <x v="1"/>
    <x v="1"/>
    <x v="13"/>
    <x v="13"/>
    <x v="0"/>
    <x v="70"/>
    <x v="69"/>
    <x v="0"/>
    <s v="No"/>
  </r>
  <r>
    <n v="2025260"/>
    <x v="995"/>
    <x v="2"/>
    <x v="20"/>
    <x v="7"/>
    <x v="7"/>
    <x v="0"/>
    <x v="152"/>
    <x v="147"/>
    <x v="0"/>
    <s v="No"/>
  </r>
  <r>
    <n v="1714229"/>
    <x v="51"/>
    <x v="2"/>
    <x v="24"/>
    <x v="9"/>
    <x v="9"/>
    <x v="0"/>
    <x v="1067"/>
    <x v="581"/>
    <x v="0"/>
    <s v="Yes"/>
  </r>
  <r>
    <n v="985846"/>
    <x v="8"/>
    <x v="0"/>
    <x v="0"/>
    <x v="33"/>
    <x v="33"/>
    <x v="0"/>
    <x v="1028"/>
    <x v="95"/>
    <x v="0"/>
    <s v="No"/>
  </r>
  <r>
    <n v="1468698"/>
    <x v="10"/>
    <x v="0"/>
    <x v="37"/>
    <x v="26"/>
    <x v="26"/>
    <x v="0"/>
    <x v="661"/>
    <x v="632"/>
    <x v="0"/>
    <s v="Yes"/>
  </r>
  <r>
    <n v="1589210"/>
    <x v="10"/>
    <x v="2"/>
    <x v="57"/>
    <x v="15"/>
    <x v="15"/>
    <x v="0"/>
    <x v="88"/>
    <x v="85"/>
    <x v="0"/>
    <s v="No"/>
  </r>
  <r>
    <n v="826497"/>
    <x v="996"/>
    <x v="7"/>
    <x v="21"/>
    <x v="13"/>
    <x v="13"/>
    <x v="0"/>
    <x v="584"/>
    <x v="1046"/>
    <x v="0"/>
    <s v="Yes"/>
  </r>
  <r>
    <n v="1544012"/>
    <x v="146"/>
    <x v="9"/>
    <x v="50"/>
    <x v="14"/>
    <x v="14"/>
    <x v="0"/>
    <x v="457"/>
    <x v="233"/>
    <x v="0"/>
    <s v="No"/>
  </r>
  <r>
    <n v="1485514"/>
    <x v="10"/>
    <x v="5"/>
    <x v="12"/>
    <x v="45"/>
    <x v="44"/>
    <x v="1"/>
    <x v="119"/>
    <x v="455"/>
    <x v="0"/>
    <s v="No"/>
  </r>
  <r>
    <n v="770755"/>
    <x v="790"/>
    <x v="1"/>
    <x v="22"/>
    <x v="21"/>
    <x v="21"/>
    <x v="3"/>
    <x v="403"/>
    <x v="386"/>
    <x v="0"/>
    <s v="Yes"/>
  </r>
  <r>
    <n v="897588"/>
    <x v="9"/>
    <x v="3"/>
    <x v="8"/>
    <x v="9"/>
    <x v="9"/>
    <x v="0"/>
    <x v="565"/>
    <x v="531"/>
    <x v="0"/>
    <s v="No"/>
  </r>
  <r>
    <n v="1399370"/>
    <x v="997"/>
    <x v="1"/>
    <x v="22"/>
    <x v="3"/>
    <x v="3"/>
    <x v="0"/>
    <x v="1355"/>
    <x v="1305"/>
    <x v="0"/>
    <s v="No"/>
  </r>
  <r>
    <n v="685729"/>
    <x v="19"/>
    <x v="2"/>
    <x v="38"/>
    <x v="38"/>
    <x v="38"/>
    <x v="0"/>
    <x v="478"/>
    <x v="454"/>
    <x v="0"/>
    <s v="No"/>
  </r>
  <r>
    <n v="961380"/>
    <x v="323"/>
    <x v="1"/>
    <x v="22"/>
    <x v="31"/>
    <x v="31"/>
    <x v="0"/>
    <x v="860"/>
    <x v="397"/>
    <x v="0"/>
    <s v="No"/>
  </r>
  <r>
    <n v="1003133"/>
    <x v="640"/>
    <x v="1"/>
    <x v="1"/>
    <x v="0"/>
    <x v="0"/>
    <x v="0"/>
    <x v="804"/>
    <x v="759"/>
    <x v="0"/>
    <s v="No"/>
  </r>
  <r>
    <n v="1645730"/>
    <x v="25"/>
    <x v="2"/>
    <x v="47"/>
    <x v="9"/>
    <x v="9"/>
    <x v="0"/>
    <x v="511"/>
    <x v="486"/>
    <x v="0"/>
    <s v="No"/>
  </r>
  <r>
    <n v="2104362"/>
    <x v="10"/>
    <x v="0"/>
    <x v="37"/>
    <x v="29"/>
    <x v="29"/>
    <x v="0"/>
    <x v="881"/>
    <x v="842"/>
    <x v="0"/>
    <s v="No"/>
  </r>
  <r>
    <n v="1657734"/>
    <x v="51"/>
    <x v="4"/>
    <x v="26"/>
    <x v="15"/>
    <x v="15"/>
    <x v="0"/>
    <x v="30"/>
    <x v="30"/>
    <x v="0"/>
    <s v="No"/>
  </r>
  <r>
    <n v="501635"/>
    <x v="896"/>
    <x v="1"/>
    <x v="1"/>
    <x v="8"/>
    <x v="8"/>
    <x v="3"/>
    <x v="873"/>
    <x v="222"/>
    <x v="0"/>
    <s v="No"/>
  </r>
  <r>
    <n v="1034862"/>
    <x v="378"/>
    <x v="7"/>
    <x v="21"/>
    <x v="0"/>
    <x v="0"/>
    <x v="0"/>
    <x v="271"/>
    <x v="1280"/>
    <x v="0"/>
    <s v="No"/>
  </r>
  <r>
    <n v="1186154"/>
    <x v="25"/>
    <x v="2"/>
    <x v="23"/>
    <x v="25"/>
    <x v="25"/>
    <x v="0"/>
    <x v="815"/>
    <x v="771"/>
    <x v="0"/>
    <s v="Yes"/>
  </r>
  <r>
    <n v="704059"/>
    <x v="46"/>
    <x v="1"/>
    <x v="4"/>
    <x v="2"/>
    <x v="2"/>
    <x v="0"/>
    <x v="1224"/>
    <x v="865"/>
    <x v="0"/>
    <s v="No"/>
  </r>
  <r>
    <n v="2064323"/>
    <x v="8"/>
    <x v="5"/>
    <x v="12"/>
    <x v="7"/>
    <x v="7"/>
    <x v="0"/>
    <x v="251"/>
    <x v="46"/>
    <x v="0"/>
    <s v="No"/>
  </r>
  <r>
    <n v="1277987"/>
    <x v="10"/>
    <x v="0"/>
    <x v="0"/>
    <x v="0"/>
    <x v="0"/>
    <x v="0"/>
    <x v="762"/>
    <x v="723"/>
    <x v="0"/>
    <s v="No"/>
  </r>
  <r>
    <n v="1394505"/>
    <x v="16"/>
    <x v="2"/>
    <x v="30"/>
    <x v="7"/>
    <x v="7"/>
    <x v="0"/>
    <x v="211"/>
    <x v="692"/>
    <x v="0"/>
    <s v="No"/>
  </r>
  <r>
    <n v="1339926"/>
    <x v="18"/>
    <x v="0"/>
    <x v="0"/>
    <x v="24"/>
    <x v="24"/>
    <x v="0"/>
    <x v="435"/>
    <x v="155"/>
    <x v="0"/>
    <s v="No"/>
  </r>
  <r>
    <n v="683020"/>
    <x v="14"/>
    <x v="0"/>
    <x v="0"/>
    <x v="7"/>
    <x v="7"/>
    <x v="0"/>
    <x v="602"/>
    <x v="766"/>
    <x v="0"/>
    <s v="No"/>
  </r>
  <r>
    <n v="1867165"/>
    <x v="270"/>
    <x v="1"/>
    <x v="22"/>
    <x v="25"/>
    <x v="25"/>
    <x v="0"/>
    <x v="368"/>
    <x v="353"/>
    <x v="0"/>
    <s v="No"/>
  </r>
  <r>
    <n v="1048729"/>
    <x v="28"/>
    <x v="9"/>
    <x v="65"/>
    <x v="1"/>
    <x v="1"/>
    <x v="0"/>
    <x v="80"/>
    <x v="77"/>
    <x v="0"/>
    <s v="Yes"/>
  </r>
  <r>
    <n v="1488282"/>
    <x v="127"/>
    <x v="5"/>
    <x v="12"/>
    <x v="1"/>
    <x v="1"/>
    <x v="1"/>
    <x v="397"/>
    <x v="40"/>
    <x v="0"/>
    <s v="No"/>
  </r>
  <r>
    <n v="1590478"/>
    <x v="182"/>
    <x v="7"/>
    <x v="21"/>
    <x v="12"/>
    <x v="12"/>
    <x v="3"/>
    <x v="83"/>
    <x v="79"/>
    <x v="0"/>
    <s v="No"/>
  </r>
  <r>
    <n v="911475"/>
    <x v="18"/>
    <x v="0"/>
    <x v="0"/>
    <x v="13"/>
    <x v="13"/>
    <x v="1"/>
    <x v="876"/>
    <x v="802"/>
    <x v="0"/>
    <s v="No"/>
  </r>
  <r>
    <n v="1519231"/>
    <x v="47"/>
    <x v="5"/>
    <x v="14"/>
    <x v="20"/>
    <x v="20"/>
    <x v="1"/>
    <x v="1229"/>
    <x v="398"/>
    <x v="0"/>
    <s v="Yes"/>
  </r>
  <r>
    <n v="1751337"/>
    <x v="33"/>
    <x v="4"/>
    <x v="6"/>
    <x v="14"/>
    <x v="14"/>
    <x v="0"/>
    <x v="987"/>
    <x v="758"/>
    <x v="0"/>
    <s v="No"/>
  </r>
  <r>
    <n v="813795"/>
    <x v="9"/>
    <x v="3"/>
    <x v="3"/>
    <x v="0"/>
    <x v="0"/>
    <x v="0"/>
    <x v="194"/>
    <x v="187"/>
    <x v="0"/>
    <s v="No"/>
  </r>
  <r>
    <n v="1679182"/>
    <x v="72"/>
    <x v="6"/>
    <x v="52"/>
    <x v="14"/>
    <x v="14"/>
    <x v="0"/>
    <x v="802"/>
    <x v="755"/>
    <x v="0"/>
    <s v="No"/>
  </r>
  <r>
    <n v="966224"/>
    <x v="33"/>
    <x v="4"/>
    <x v="6"/>
    <x v="9"/>
    <x v="9"/>
    <x v="0"/>
    <x v="1324"/>
    <x v="186"/>
    <x v="0"/>
    <s v="No"/>
  </r>
  <r>
    <n v="1104616"/>
    <x v="354"/>
    <x v="1"/>
    <x v="4"/>
    <x v="31"/>
    <x v="31"/>
    <x v="0"/>
    <x v="805"/>
    <x v="761"/>
    <x v="1"/>
    <s v="No"/>
  </r>
  <r>
    <n v="1969858"/>
    <x v="174"/>
    <x v="1"/>
    <x v="1"/>
    <x v="0"/>
    <x v="0"/>
    <x v="2"/>
    <x v="601"/>
    <x v="545"/>
    <x v="0"/>
    <s v="No"/>
  </r>
  <r>
    <n v="602756"/>
    <x v="312"/>
    <x v="4"/>
    <x v="32"/>
    <x v="13"/>
    <x v="13"/>
    <x v="0"/>
    <x v="685"/>
    <x v="839"/>
    <x v="0"/>
    <s v="No"/>
  </r>
  <r>
    <n v="1937950"/>
    <x v="998"/>
    <x v="1"/>
    <x v="22"/>
    <x v="7"/>
    <x v="7"/>
    <x v="3"/>
    <x v="978"/>
    <x v="946"/>
    <x v="0"/>
    <s v="No"/>
  </r>
  <r>
    <n v="772111"/>
    <x v="38"/>
    <x v="1"/>
    <x v="1"/>
    <x v="26"/>
    <x v="26"/>
    <x v="0"/>
    <x v="37"/>
    <x v="528"/>
    <x v="0"/>
    <s v="No"/>
  </r>
  <r>
    <n v="1211205"/>
    <x v="9"/>
    <x v="3"/>
    <x v="3"/>
    <x v="11"/>
    <x v="11"/>
    <x v="0"/>
    <x v="803"/>
    <x v="20"/>
    <x v="0"/>
    <s v="No"/>
  </r>
  <r>
    <n v="733009"/>
    <x v="130"/>
    <x v="1"/>
    <x v="1"/>
    <x v="7"/>
    <x v="7"/>
    <x v="0"/>
    <x v="111"/>
    <x v="226"/>
    <x v="0"/>
    <s v="No"/>
  </r>
  <r>
    <n v="423052"/>
    <x v="367"/>
    <x v="5"/>
    <x v="15"/>
    <x v="12"/>
    <x v="12"/>
    <x v="1"/>
    <x v="1033"/>
    <x v="735"/>
    <x v="0"/>
    <s v="No"/>
  </r>
  <r>
    <n v="1142171"/>
    <x v="88"/>
    <x v="7"/>
    <x v="19"/>
    <x v="1"/>
    <x v="1"/>
    <x v="0"/>
    <x v="2"/>
    <x v="2"/>
    <x v="0"/>
    <s v="No"/>
  </r>
  <r>
    <n v="1610174"/>
    <x v="9"/>
    <x v="3"/>
    <x v="44"/>
    <x v="3"/>
    <x v="3"/>
    <x v="0"/>
    <x v="148"/>
    <x v="144"/>
    <x v="0"/>
    <s v="No"/>
  </r>
  <r>
    <n v="1678518"/>
    <x v="51"/>
    <x v="5"/>
    <x v="12"/>
    <x v="9"/>
    <x v="9"/>
    <x v="0"/>
    <x v="434"/>
    <x v="415"/>
    <x v="0"/>
    <s v="No"/>
  </r>
  <r>
    <n v="1904406"/>
    <x v="62"/>
    <x v="2"/>
    <x v="31"/>
    <x v="7"/>
    <x v="7"/>
    <x v="0"/>
    <x v="1315"/>
    <x v="1256"/>
    <x v="0"/>
    <s v="No"/>
  </r>
  <r>
    <n v="513706"/>
    <x v="33"/>
    <x v="4"/>
    <x v="32"/>
    <x v="13"/>
    <x v="13"/>
    <x v="0"/>
    <x v="885"/>
    <x v="1186"/>
    <x v="0"/>
    <s v="No"/>
  </r>
  <r>
    <n v="1337744"/>
    <x v="19"/>
    <x v="0"/>
    <x v="42"/>
    <x v="7"/>
    <x v="7"/>
    <x v="0"/>
    <x v="1088"/>
    <x v="993"/>
    <x v="0"/>
    <s v="Yes"/>
  </r>
  <r>
    <n v="2027971"/>
    <x v="125"/>
    <x v="5"/>
    <x v="14"/>
    <x v="0"/>
    <x v="0"/>
    <x v="1"/>
    <x v="544"/>
    <x v="432"/>
    <x v="0"/>
    <s v="No"/>
  </r>
  <r>
    <n v="1761410"/>
    <x v="8"/>
    <x v="1"/>
    <x v="1"/>
    <x v="38"/>
    <x v="38"/>
    <x v="0"/>
    <x v="263"/>
    <x v="408"/>
    <x v="0"/>
    <s v="No"/>
  </r>
  <r>
    <n v="2106065"/>
    <x v="172"/>
    <x v="5"/>
    <x v="12"/>
    <x v="15"/>
    <x v="15"/>
    <x v="0"/>
    <x v="695"/>
    <x v="664"/>
    <x v="0"/>
    <s v="No"/>
  </r>
  <r>
    <n v="1903248"/>
    <x v="21"/>
    <x v="2"/>
    <x v="24"/>
    <x v="35"/>
    <x v="35"/>
    <x v="0"/>
    <x v="1045"/>
    <x v="999"/>
    <x v="0"/>
    <s v="No"/>
  </r>
  <r>
    <n v="1935905"/>
    <x v="20"/>
    <x v="0"/>
    <x v="0"/>
    <x v="6"/>
    <x v="6"/>
    <x v="0"/>
    <x v="872"/>
    <x v="833"/>
    <x v="0"/>
    <s v="No"/>
  </r>
  <r>
    <n v="1892847"/>
    <x v="883"/>
    <x v="6"/>
    <x v="41"/>
    <x v="5"/>
    <x v="5"/>
    <x v="3"/>
    <x v="450"/>
    <x v="661"/>
    <x v="0"/>
    <s v="No"/>
  </r>
  <r>
    <n v="660454"/>
    <x v="19"/>
    <x v="1"/>
    <x v="13"/>
    <x v="10"/>
    <x v="10"/>
    <x v="0"/>
    <x v="45"/>
    <x v="1224"/>
    <x v="0"/>
    <s v="No"/>
  </r>
  <r>
    <n v="641139"/>
    <x v="35"/>
    <x v="0"/>
    <x v="0"/>
    <x v="13"/>
    <x v="13"/>
    <x v="0"/>
    <x v="223"/>
    <x v="843"/>
    <x v="0"/>
    <s v="No"/>
  </r>
  <r>
    <n v="1740718"/>
    <x v="437"/>
    <x v="1"/>
    <x v="27"/>
    <x v="12"/>
    <x v="12"/>
    <x v="0"/>
    <x v="299"/>
    <x v="930"/>
    <x v="0"/>
    <s v="No"/>
  </r>
  <r>
    <n v="2126720"/>
    <x v="14"/>
    <x v="1"/>
    <x v="1"/>
    <x v="13"/>
    <x v="13"/>
    <x v="0"/>
    <x v="592"/>
    <x v="557"/>
    <x v="0"/>
    <s v="Yes"/>
  </r>
  <r>
    <n v="1816863"/>
    <x v="25"/>
    <x v="5"/>
    <x v="9"/>
    <x v="22"/>
    <x v="22"/>
    <x v="1"/>
    <x v="933"/>
    <x v="336"/>
    <x v="0"/>
    <s v="Yes"/>
  </r>
  <r>
    <n v="1653315"/>
    <x v="19"/>
    <x v="7"/>
    <x v="56"/>
    <x v="17"/>
    <x v="17"/>
    <x v="0"/>
    <x v="1101"/>
    <x v="30"/>
    <x v="0"/>
    <s v="Yes"/>
  </r>
  <r>
    <n v="726928"/>
    <x v="35"/>
    <x v="0"/>
    <x v="0"/>
    <x v="16"/>
    <x v="16"/>
    <x v="0"/>
    <x v="1185"/>
    <x v="1134"/>
    <x v="0"/>
    <s v="No"/>
  </r>
  <r>
    <n v="1999984"/>
    <x v="35"/>
    <x v="0"/>
    <x v="0"/>
    <x v="16"/>
    <x v="16"/>
    <x v="0"/>
    <x v="138"/>
    <x v="134"/>
    <x v="0"/>
    <s v="Yes"/>
  </r>
  <r>
    <n v="1254824"/>
    <x v="62"/>
    <x v="1"/>
    <x v="27"/>
    <x v="25"/>
    <x v="25"/>
    <x v="0"/>
    <x v="118"/>
    <x v="116"/>
    <x v="0"/>
    <s v="No"/>
  </r>
  <r>
    <n v="1805491"/>
    <x v="20"/>
    <x v="0"/>
    <x v="0"/>
    <x v="13"/>
    <x v="13"/>
    <x v="0"/>
    <x v="412"/>
    <x v="395"/>
    <x v="0"/>
    <s v="No"/>
  </r>
  <r>
    <n v="1784483"/>
    <x v="9"/>
    <x v="3"/>
    <x v="8"/>
    <x v="48"/>
    <x v="47"/>
    <x v="1"/>
    <x v="844"/>
    <x v="804"/>
    <x v="0"/>
    <s v="No"/>
  </r>
  <r>
    <n v="1136949"/>
    <x v="30"/>
    <x v="5"/>
    <x v="12"/>
    <x v="10"/>
    <x v="10"/>
    <x v="1"/>
    <x v="1253"/>
    <x v="312"/>
    <x v="0"/>
    <s v="No"/>
  </r>
  <r>
    <n v="481199"/>
    <x v="217"/>
    <x v="1"/>
    <x v="1"/>
    <x v="40"/>
    <x v="40"/>
    <x v="1"/>
    <x v="168"/>
    <x v="590"/>
    <x v="0"/>
    <s v="No"/>
  </r>
  <r>
    <n v="1596228"/>
    <x v="32"/>
    <x v="5"/>
    <x v="12"/>
    <x v="14"/>
    <x v="14"/>
    <x v="1"/>
    <x v="723"/>
    <x v="902"/>
    <x v="0"/>
    <s v="No"/>
  </r>
  <r>
    <n v="1106681"/>
    <x v="1"/>
    <x v="0"/>
    <x v="0"/>
    <x v="7"/>
    <x v="7"/>
    <x v="0"/>
    <x v="805"/>
    <x v="761"/>
    <x v="0"/>
    <s v="No"/>
  </r>
  <r>
    <n v="1180637"/>
    <x v="33"/>
    <x v="4"/>
    <x v="26"/>
    <x v="7"/>
    <x v="7"/>
    <x v="3"/>
    <x v="960"/>
    <x v="676"/>
    <x v="0"/>
    <s v="No"/>
  </r>
  <r>
    <n v="2091499"/>
    <x v="82"/>
    <x v="1"/>
    <x v="1"/>
    <x v="33"/>
    <x v="33"/>
    <x v="0"/>
    <x v="320"/>
    <x v="304"/>
    <x v="0"/>
    <s v="Yes"/>
  </r>
  <r>
    <n v="1487158"/>
    <x v="999"/>
    <x v="1"/>
    <x v="22"/>
    <x v="4"/>
    <x v="4"/>
    <x v="0"/>
    <x v="1340"/>
    <x v="1282"/>
    <x v="0"/>
    <s v="No"/>
  </r>
  <r>
    <n v="918312"/>
    <x v="35"/>
    <x v="0"/>
    <x v="0"/>
    <x v="14"/>
    <x v="14"/>
    <x v="0"/>
    <x v="158"/>
    <x v="152"/>
    <x v="0"/>
    <s v="No"/>
  </r>
  <r>
    <n v="1201264"/>
    <x v="4"/>
    <x v="3"/>
    <x v="3"/>
    <x v="41"/>
    <x v="41"/>
    <x v="0"/>
    <x v="485"/>
    <x v="461"/>
    <x v="0"/>
    <s v="No"/>
  </r>
  <r>
    <n v="1805727"/>
    <x v="10"/>
    <x v="0"/>
    <x v="0"/>
    <x v="9"/>
    <x v="9"/>
    <x v="0"/>
    <x v="275"/>
    <x v="391"/>
    <x v="0"/>
    <s v="No"/>
  </r>
  <r>
    <n v="1666631"/>
    <x v="0"/>
    <x v="0"/>
    <x v="0"/>
    <x v="23"/>
    <x v="23"/>
    <x v="0"/>
    <x v="55"/>
    <x v="850"/>
    <x v="0"/>
    <s v="No"/>
  </r>
  <r>
    <n v="1633491"/>
    <x v="427"/>
    <x v="0"/>
    <x v="0"/>
    <x v="7"/>
    <x v="7"/>
    <x v="3"/>
    <x v="39"/>
    <x v="37"/>
    <x v="0"/>
    <s v="No"/>
  </r>
  <r>
    <n v="1534367"/>
    <x v="1000"/>
    <x v="7"/>
    <x v="19"/>
    <x v="13"/>
    <x v="13"/>
    <x v="0"/>
    <x v="109"/>
    <x v="1087"/>
    <x v="0"/>
    <s v="No"/>
  </r>
  <r>
    <n v="2052085"/>
    <x v="127"/>
    <x v="5"/>
    <x v="15"/>
    <x v="0"/>
    <x v="0"/>
    <x v="1"/>
    <x v="597"/>
    <x v="1122"/>
    <x v="0"/>
    <s v="No"/>
  </r>
  <r>
    <n v="799364"/>
    <x v="584"/>
    <x v="1"/>
    <x v="1"/>
    <x v="14"/>
    <x v="14"/>
    <x v="0"/>
    <x v="910"/>
    <x v="450"/>
    <x v="0"/>
    <s v="Yes"/>
  </r>
  <r>
    <n v="926575"/>
    <x v="16"/>
    <x v="2"/>
    <x v="38"/>
    <x v="46"/>
    <x v="45"/>
    <x v="1"/>
    <x v="700"/>
    <x v="328"/>
    <x v="0"/>
    <s v="No"/>
  </r>
  <r>
    <n v="1659316"/>
    <x v="51"/>
    <x v="2"/>
    <x v="23"/>
    <x v="7"/>
    <x v="7"/>
    <x v="0"/>
    <x v="620"/>
    <x v="620"/>
    <x v="0"/>
    <s v="Yes"/>
  </r>
  <r>
    <n v="1741128"/>
    <x v="477"/>
    <x v="1"/>
    <x v="22"/>
    <x v="27"/>
    <x v="27"/>
    <x v="0"/>
    <x v="299"/>
    <x v="930"/>
    <x v="0"/>
    <s v="No"/>
  </r>
  <r>
    <n v="1285267"/>
    <x v="18"/>
    <x v="0"/>
    <x v="0"/>
    <x v="7"/>
    <x v="7"/>
    <x v="0"/>
    <x v="665"/>
    <x v="473"/>
    <x v="0"/>
    <s v="Yes"/>
  </r>
  <r>
    <n v="765230"/>
    <x v="17"/>
    <x v="3"/>
    <x v="25"/>
    <x v="25"/>
    <x v="25"/>
    <x v="2"/>
    <x v="788"/>
    <x v="187"/>
    <x v="0"/>
    <s v="No"/>
  </r>
  <r>
    <n v="1318981"/>
    <x v="33"/>
    <x v="4"/>
    <x v="6"/>
    <x v="9"/>
    <x v="9"/>
    <x v="0"/>
    <x v="821"/>
    <x v="872"/>
    <x v="0"/>
    <s v="No"/>
  </r>
  <r>
    <n v="1623427"/>
    <x v="20"/>
    <x v="5"/>
    <x v="15"/>
    <x v="19"/>
    <x v="19"/>
    <x v="0"/>
    <x v="1022"/>
    <x v="1092"/>
    <x v="0"/>
    <s v="Yes"/>
  </r>
  <r>
    <n v="609225"/>
    <x v="10"/>
    <x v="0"/>
    <x v="5"/>
    <x v="18"/>
    <x v="18"/>
    <x v="0"/>
    <x v="1018"/>
    <x v="333"/>
    <x v="0"/>
    <s v="No"/>
  </r>
  <r>
    <n v="992641"/>
    <x v="14"/>
    <x v="7"/>
    <x v="19"/>
    <x v="40"/>
    <x v="40"/>
    <x v="1"/>
    <x v="309"/>
    <x v="1225"/>
    <x v="0"/>
    <s v="No"/>
  </r>
  <r>
    <n v="1633981"/>
    <x v="789"/>
    <x v="0"/>
    <x v="5"/>
    <x v="13"/>
    <x v="13"/>
    <x v="0"/>
    <x v="39"/>
    <x v="488"/>
    <x v="0"/>
    <s v="No"/>
  </r>
  <r>
    <n v="725275"/>
    <x v="9"/>
    <x v="3"/>
    <x v="3"/>
    <x v="0"/>
    <x v="0"/>
    <x v="0"/>
    <x v="428"/>
    <x v="679"/>
    <x v="0"/>
    <s v="No"/>
  </r>
  <r>
    <n v="1657247"/>
    <x v="50"/>
    <x v="7"/>
    <x v="21"/>
    <x v="12"/>
    <x v="12"/>
    <x v="0"/>
    <x v="30"/>
    <x v="30"/>
    <x v="0"/>
    <s v="No"/>
  </r>
  <r>
    <n v="1781647"/>
    <x v="25"/>
    <x v="2"/>
    <x v="17"/>
    <x v="43"/>
    <x v="34"/>
    <x v="2"/>
    <x v="370"/>
    <x v="242"/>
    <x v="0"/>
    <s v="No"/>
  </r>
  <r>
    <n v="1447858"/>
    <x v="8"/>
    <x v="0"/>
    <x v="0"/>
    <x v="7"/>
    <x v="7"/>
    <x v="0"/>
    <x v="1093"/>
    <x v="1042"/>
    <x v="0"/>
    <s v="No"/>
  </r>
  <r>
    <n v="1825129"/>
    <x v="19"/>
    <x v="0"/>
    <x v="0"/>
    <x v="8"/>
    <x v="8"/>
    <x v="0"/>
    <x v="874"/>
    <x v="834"/>
    <x v="0"/>
    <s v="No"/>
  </r>
  <r>
    <n v="1321268"/>
    <x v="10"/>
    <x v="5"/>
    <x v="12"/>
    <x v="4"/>
    <x v="4"/>
    <x v="2"/>
    <x v="1008"/>
    <x v="406"/>
    <x v="0"/>
    <s v="Yes"/>
  </r>
  <r>
    <n v="1539421"/>
    <x v="35"/>
    <x v="0"/>
    <x v="0"/>
    <x v="13"/>
    <x v="13"/>
    <x v="0"/>
    <x v="937"/>
    <x v="451"/>
    <x v="0"/>
    <s v="Yes"/>
  </r>
  <r>
    <n v="481818"/>
    <x v="10"/>
    <x v="5"/>
    <x v="15"/>
    <x v="5"/>
    <x v="5"/>
    <x v="3"/>
    <x v="168"/>
    <x v="161"/>
    <x v="0"/>
    <s v="No"/>
  </r>
  <r>
    <n v="479337"/>
    <x v="35"/>
    <x v="0"/>
    <x v="5"/>
    <x v="4"/>
    <x v="4"/>
    <x v="3"/>
    <x v="566"/>
    <x v="845"/>
    <x v="0"/>
    <s v="No"/>
  </r>
  <r>
    <n v="1770754"/>
    <x v="10"/>
    <x v="2"/>
    <x v="17"/>
    <x v="20"/>
    <x v="20"/>
    <x v="3"/>
    <x v="923"/>
    <x v="582"/>
    <x v="0"/>
    <s v="No"/>
  </r>
  <r>
    <n v="2034055"/>
    <x v="8"/>
    <x v="0"/>
    <x v="0"/>
    <x v="25"/>
    <x v="25"/>
    <x v="1"/>
    <x v="25"/>
    <x v="869"/>
    <x v="0"/>
    <s v="No"/>
  </r>
  <r>
    <n v="2073961"/>
    <x v="8"/>
    <x v="5"/>
    <x v="36"/>
    <x v="7"/>
    <x v="7"/>
    <x v="0"/>
    <x v="1092"/>
    <x v="1041"/>
    <x v="0"/>
    <s v="No"/>
  </r>
  <r>
    <n v="542769"/>
    <x v="466"/>
    <x v="0"/>
    <x v="0"/>
    <x v="16"/>
    <x v="16"/>
    <x v="1"/>
    <x v="589"/>
    <x v="509"/>
    <x v="0"/>
    <s v="No"/>
  </r>
  <r>
    <n v="1948960"/>
    <x v="21"/>
    <x v="2"/>
    <x v="10"/>
    <x v="1"/>
    <x v="1"/>
    <x v="0"/>
    <x v="491"/>
    <x v="373"/>
    <x v="0"/>
    <s v="No"/>
  </r>
  <r>
    <n v="1149676"/>
    <x v="367"/>
    <x v="2"/>
    <x v="57"/>
    <x v="7"/>
    <x v="7"/>
    <x v="0"/>
    <x v="439"/>
    <x v="419"/>
    <x v="0"/>
    <s v="No"/>
  </r>
  <r>
    <n v="1314311"/>
    <x v="14"/>
    <x v="2"/>
    <x v="17"/>
    <x v="9"/>
    <x v="9"/>
    <x v="0"/>
    <x v="1250"/>
    <x v="1192"/>
    <x v="0"/>
    <s v="Yes"/>
  </r>
  <r>
    <n v="1617217"/>
    <x v="7"/>
    <x v="4"/>
    <x v="6"/>
    <x v="9"/>
    <x v="9"/>
    <x v="0"/>
    <x v="357"/>
    <x v="484"/>
    <x v="0"/>
    <s v="No"/>
  </r>
  <r>
    <n v="1739033"/>
    <x v="134"/>
    <x v="0"/>
    <x v="0"/>
    <x v="8"/>
    <x v="8"/>
    <x v="0"/>
    <x v="299"/>
    <x v="930"/>
    <x v="0"/>
    <s v="No"/>
  </r>
  <r>
    <n v="2099452"/>
    <x v="33"/>
    <x v="4"/>
    <x v="6"/>
    <x v="15"/>
    <x v="15"/>
    <x v="0"/>
    <x v="549"/>
    <x v="1114"/>
    <x v="0"/>
    <s v="Yes"/>
  </r>
  <r>
    <n v="2074550"/>
    <x v="19"/>
    <x v="0"/>
    <x v="0"/>
    <x v="32"/>
    <x v="32"/>
    <x v="1"/>
    <x v="510"/>
    <x v="22"/>
    <x v="0"/>
    <s v="No"/>
  </r>
  <r>
    <n v="236444"/>
    <x v="33"/>
    <x v="4"/>
    <x v="19"/>
    <x v="9"/>
    <x v="9"/>
    <x v="0"/>
    <x v="333"/>
    <x v="579"/>
    <x v="0"/>
    <s v="Yes"/>
  </r>
  <r>
    <n v="764178"/>
    <x v="39"/>
    <x v="1"/>
    <x v="22"/>
    <x v="6"/>
    <x v="6"/>
    <x v="0"/>
    <x v="32"/>
    <x v="787"/>
    <x v="0"/>
    <s v="No"/>
  </r>
  <r>
    <n v="796129"/>
    <x v="20"/>
    <x v="0"/>
    <x v="0"/>
    <x v="37"/>
    <x v="37"/>
    <x v="2"/>
    <x v="269"/>
    <x v="260"/>
    <x v="0"/>
    <s v="No"/>
  </r>
  <r>
    <n v="1597892"/>
    <x v="8"/>
    <x v="2"/>
    <x v="17"/>
    <x v="20"/>
    <x v="20"/>
    <x v="0"/>
    <x v="723"/>
    <x v="91"/>
    <x v="0"/>
    <s v="No"/>
  </r>
  <r>
    <n v="1514110"/>
    <x v="16"/>
    <x v="5"/>
    <x v="15"/>
    <x v="13"/>
    <x v="13"/>
    <x v="0"/>
    <x v="1080"/>
    <x v="1027"/>
    <x v="0"/>
    <s v="No"/>
  </r>
  <r>
    <n v="875942"/>
    <x v="10"/>
    <x v="2"/>
    <x v="10"/>
    <x v="9"/>
    <x v="9"/>
    <x v="0"/>
    <x v="952"/>
    <x v="920"/>
    <x v="0"/>
    <s v="No"/>
  </r>
  <r>
    <n v="797100"/>
    <x v="28"/>
    <x v="5"/>
    <x v="36"/>
    <x v="0"/>
    <x v="0"/>
    <x v="3"/>
    <x v="269"/>
    <x v="376"/>
    <x v="0"/>
    <s v="No"/>
  </r>
  <r>
    <n v="1462301"/>
    <x v="115"/>
    <x v="1"/>
    <x v="4"/>
    <x v="7"/>
    <x v="7"/>
    <x v="0"/>
    <x v="688"/>
    <x v="658"/>
    <x v="0"/>
    <s v="No"/>
  </r>
  <r>
    <n v="1287132"/>
    <x v="259"/>
    <x v="7"/>
    <x v="19"/>
    <x v="13"/>
    <x v="13"/>
    <x v="0"/>
    <x v="499"/>
    <x v="753"/>
    <x v="0"/>
    <s v="No"/>
  </r>
  <r>
    <n v="1230024"/>
    <x v="8"/>
    <x v="0"/>
    <x v="0"/>
    <x v="13"/>
    <x v="13"/>
    <x v="0"/>
    <x v="699"/>
    <x v="666"/>
    <x v="0"/>
    <s v="Yes"/>
  </r>
  <r>
    <n v="633500"/>
    <x v="211"/>
    <x v="7"/>
    <x v="21"/>
    <x v="51"/>
    <x v="49"/>
    <x v="3"/>
    <x v="880"/>
    <x v="840"/>
    <x v="0"/>
    <s v="No"/>
  </r>
  <r>
    <n v="1109372"/>
    <x v="23"/>
    <x v="0"/>
    <x v="5"/>
    <x v="15"/>
    <x v="15"/>
    <x v="0"/>
    <x v="1133"/>
    <x v="1161"/>
    <x v="0"/>
    <s v="No"/>
  </r>
  <r>
    <n v="1091111"/>
    <x v="16"/>
    <x v="2"/>
    <x v="35"/>
    <x v="2"/>
    <x v="2"/>
    <x v="0"/>
    <x v="1153"/>
    <x v="255"/>
    <x v="0"/>
    <s v="No"/>
  </r>
  <r>
    <n v="910853"/>
    <x v="146"/>
    <x v="9"/>
    <x v="55"/>
    <x v="41"/>
    <x v="41"/>
    <x v="3"/>
    <x v="842"/>
    <x v="687"/>
    <x v="0"/>
    <s v="No"/>
  </r>
  <r>
    <n v="1010086"/>
    <x v="205"/>
    <x v="7"/>
    <x v="39"/>
    <x v="4"/>
    <x v="4"/>
    <x v="0"/>
    <x v="422"/>
    <x v="220"/>
    <x v="0"/>
    <s v="No"/>
  </r>
  <r>
    <n v="2113762"/>
    <x v="19"/>
    <x v="5"/>
    <x v="12"/>
    <x v="53"/>
    <x v="51"/>
    <x v="0"/>
    <x v="852"/>
    <x v="1206"/>
    <x v="0"/>
    <s v="No"/>
  </r>
  <r>
    <n v="1811752"/>
    <x v="185"/>
    <x v="1"/>
    <x v="1"/>
    <x v="21"/>
    <x v="21"/>
    <x v="0"/>
    <x v="449"/>
    <x v="427"/>
    <x v="0"/>
    <s v="Yes"/>
  </r>
  <r>
    <n v="1726258"/>
    <x v="14"/>
    <x v="2"/>
    <x v="17"/>
    <x v="27"/>
    <x v="27"/>
    <x v="0"/>
    <x v="745"/>
    <x v="1040"/>
    <x v="0"/>
    <s v="No"/>
  </r>
  <r>
    <n v="1353599"/>
    <x v="18"/>
    <x v="0"/>
    <x v="0"/>
    <x v="7"/>
    <x v="7"/>
    <x v="0"/>
    <x v="496"/>
    <x v="468"/>
    <x v="0"/>
    <s v="No"/>
  </r>
  <r>
    <n v="1634282"/>
    <x v="84"/>
    <x v="0"/>
    <x v="0"/>
    <x v="7"/>
    <x v="7"/>
    <x v="0"/>
    <x v="812"/>
    <x v="769"/>
    <x v="0"/>
    <s v="No"/>
  </r>
  <r>
    <n v="949440"/>
    <x v="9"/>
    <x v="3"/>
    <x v="44"/>
    <x v="0"/>
    <x v="0"/>
    <x v="0"/>
    <x v="360"/>
    <x v="200"/>
    <x v="0"/>
    <s v="Yes"/>
  </r>
  <r>
    <n v="958172"/>
    <x v="93"/>
    <x v="0"/>
    <x v="0"/>
    <x v="10"/>
    <x v="10"/>
    <x v="0"/>
    <x v="899"/>
    <x v="584"/>
    <x v="0"/>
    <s v="No"/>
  </r>
  <r>
    <n v="896831"/>
    <x v="812"/>
    <x v="1"/>
    <x v="1"/>
    <x v="13"/>
    <x v="13"/>
    <x v="0"/>
    <x v="640"/>
    <x v="156"/>
    <x v="0"/>
    <s v="No"/>
  </r>
  <r>
    <n v="1796480"/>
    <x v="8"/>
    <x v="4"/>
    <x v="6"/>
    <x v="12"/>
    <x v="12"/>
    <x v="0"/>
    <x v="669"/>
    <x v="642"/>
    <x v="0"/>
    <s v="No"/>
  </r>
  <r>
    <n v="1299845"/>
    <x v="50"/>
    <x v="7"/>
    <x v="21"/>
    <x v="13"/>
    <x v="13"/>
    <x v="0"/>
    <x v="159"/>
    <x v="153"/>
    <x v="0"/>
    <s v="No"/>
  </r>
  <r>
    <n v="1217065"/>
    <x v="1001"/>
    <x v="1"/>
    <x v="22"/>
    <x v="0"/>
    <x v="0"/>
    <x v="0"/>
    <x v="851"/>
    <x v="757"/>
    <x v="1"/>
    <s v="Yes"/>
  </r>
  <r>
    <n v="549841"/>
    <x v="10"/>
    <x v="5"/>
    <x v="12"/>
    <x v="5"/>
    <x v="5"/>
    <x v="3"/>
    <x v="329"/>
    <x v="615"/>
    <x v="0"/>
    <s v="No"/>
  </r>
  <r>
    <n v="1514665"/>
    <x v="14"/>
    <x v="7"/>
    <x v="19"/>
    <x v="1"/>
    <x v="1"/>
    <x v="0"/>
    <x v="1023"/>
    <x v="981"/>
    <x v="0"/>
    <s v="No"/>
  </r>
  <r>
    <n v="758880"/>
    <x v="18"/>
    <x v="0"/>
    <x v="0"/>
    <x v="7"/>
    <x v="7"/>
    <x v="0"/>
    <x v="1050"/>
    <x v="629"/>
    <x v="0"/>
    <s v="No"/>
  </r>
  <r>
    <n v="384820"/>
    <x v="218"/>
    <x v="5"/>
    <x v="9"/>
    <x v="5"/>
    <x v="5"/>
    <x v="1"/>
    <x v="346"/>
    <x v="330"/>
    <x v="0"/>
    <s v="No"/>
  </r>
  <r>
    <n v="866704"/>
    <x v="20"/>
    <x v="5"/>
    <x v="36"/>
    <x v="26"/>
    <x v="26"/>
    <x v="4"/>
    <x v="304"/>
    <x v="546"/>
    <x v="0"/>
    <s v="No"/>
  </r>
  <r>
    <n v="1454514"/>
    <x v="8"/>
    <x v="5"/>
    <x v="12"/>
    <x v="13"/>
    <x v="13"/>
    <x v="0"/>
    <x v="782"/>
    <x v="737"/>
    <x v="0"/>
    <s v="No"/>
  </r>
  <r>
    <n v="1439903"/>
    <x v="8"/>
    <x v="0"/>
    <x v="0"/>
    <x v="13"/>
    <x v="13"/>
    <x v="0"/>
    <x v="551"/>
    <x v="472"/>
    <x v="0"/>
    <s v="No"/>
  </r>
  <r>
    <n v="1898359"/>
    <x v="127"/>
    <x v="1"/>
    <x v="22"/>
    <x v="13"/>
    <x v="13"/>
    <x v="0"/>
    <x v="70"/>
    <x v="402"/>
    <x v="0"/>
    <s v="No"/>
  </r>
  <r>
    <n v="1433669"/>
    <x v="82"/>
    <x v="1"/>
    <x v="22"/>
    <x v="7"/>
    <x v="7"/>
    <x v="0"/>
    <x v="500"/>
    <x v="784"/>
    <x v="0"/>
    <s v="Yes"/>
  </r>
  <r>
    <n v="779533"/>
    <x v="33"/>
    <x v="1"/>
    <x v="4"/>
    <x v="13"/>
    <x v="13"/>
    <x v="0"/>
    <x v="950"/>
    <x v="1091"/>
    <x v="0"/>
    <s v="No"/>
  </r>
  <r>
    <n v="1365541"/>
    <x v="272"/>
    <x v="1"/>
    <x v="13"/>
    <x v="7"/>
    <x v="7"/>
    <x v="0"/>
    <x v="64"/>
    <x v="1074"/>
    <x v="0"/>
    <s v="No"/>
  </r>
  <r>
    <n v="226401"/>
    <x v="10"/>
    <x v="5"/>
    <x v="14"/>
    <x v="10"/>
    <x v="10"/>
    <x v="0"/>
    <x v="1227"/>
    <x v="1107"/>
    <x v="0"/>
    <s v="No"/>
  </r>
  <r>
    <n v="1103028"/>
    <x v="28"/>
    <x v="5"/>
    <x v="12"/>
    <x v="16"/>
    <x v="16"/>
    <x v="1"/>
    <x v="624"/>
    <x v="601"/>
    <x v="0"/>
    <s v="No"/>
  </r>
  <r>
    <n v="1749939"/>
    <x v="35"/>
    <x v="0"/>
    <x v="0"/>
    <x v="1"/>
    <x v="1"/>
    <x v="3"/>
    <x v="134"/>
    <x v="10"/>
    <x v="0"/>
    <s v="Yes"/>
  </r>
  <r>
    <n v="1795466"/>
    <x v="129"/>
    <x v="7"/>
    <x v="39"/>
    <x v="25"/>
    <x v="25"/>
    <x v="3"/>
    <x v="480"/>
    <x v="39"/>
    <x v="0"/>
    <s v="Yes"/>
  </r>
  <r>
    <n v="2077508"/>
    <x v="4"/>
    <x v="3"/>
    <x v="3"/>
    <x v="37"/>
    <x v="37"/>
    <x v="0"/>
    <x v="456"/>
    <x v="485"/>
    <x v="0"/>
    <s v="No"/>
  </r>
  <r>
    <n v="572520"/>
    <x v="33"/>
    <x v="4"/>
    <x v="32"/>
    <x v="12"/>
    <x v="12"/>
    <x v="0"/>
    <x v="1191"/>
    <x v="1138"/>
    <x v="0"/>
    <s v="No"/>
  </r>
  <r>
    <n v="1692804"/>
    <x v="19"/>
    <x v="0"/>
    <x v="0"/>
    <x v="27"/>
    <x v="27"/>
    <x v="1"/>
    <x v="232"/>
    <x v="638"/>
    <x v="0"/>
    <s v="No"/>
  </r>
  <r>
    <n v="501479"/>
    <x v="17"/>
    <x v="3"/>
    <x v="3"/>
    <x v="0"/>
    <x v="0"/>
    <x v="2"/>
    <x v="1069"/>
    <x v="390"/>
    <x v="0"/>
    <s v="Yes"/>
  </r>
  <r>
    <n v="1662549"/>
    <x v="22"/>
    <x v="0"/>
    <x v="0"/>
    <x v="20"/>
    <x v="20"/>
    <x v="0"/>
    <x v="389"/>
    <x v="175"/>
    <x v="0"/>
    <s v="No"/>
  </r>
  <r>
    <n v="563746"/>
    <x v="1"/>
    <x v="0"/>
    <x v="0"/>
    <x v="13"/>
    <x v="13"/>
    <x v="1"/>
    <x v="259"/>
    <x v="917"/>
    <x v="0"/>
    <s v="Yes"/>
  </r>
  <r>
    <n v="886306"/>
    <x v="166"/>
    <x v="1"/>
    <x v="27"/>
    <x v="4"/>
    <x v="4"/>
    <x v="0"/>
    <x v="490"/>
    <x v="280"/>
    <x v="0"/>
    <s v="No"/>
  </r>
  <r>
    <n v="644762"/>
    <x v="32"/>
    <x v="5"/>
    <x v="15"/>
    <x v="31"/>
    <x v="31"/>
    <x v="0"/>
    <x v="1260"/>
    <x v="1089"/>
    <x v="0"/>
    <s v="Yes"/>
  </r>
  <r>
    <n v="1613798"/>
    <x v="17"/>
    <x v="3"/>
    <x v="8"/>
    <x v="13"/>
    <x v="13"/>
    <x v="0"/>
    <x v="1038"/>
    <x v="794"/>
    <x v="0"/>
    <s v="No"/>
  </r>
  <r>
    <n v="372915"/>
    <x v="7"/>
    <x v="4"/>
    <x v="32"/>
    <x v="7"/>
    <x v="7"/>
    <x v="0"/>
    <x v="157"/>
    <x v="229"/>
    <x v="0"/>
    <s v="No"/>
  </r>
  <r>
    <n v="1594213"/>
    <x v="168"/>
    <x v="2"/>
    <x v="70"/>
    <x v="20"/>
    <x v="20"/>
    <x v="1"/>
    <x v="67"/>
    <x v="902"/>
    <x v="0"/>
    <s v="No"/>
  </r>
  <r>
    <n v="1761495"/>
    <x v="274"/>
    <x v="0"/>
    <x v="0"/>
    <x v="9"/>
    <x v="9"/>
    <x v="0"/>
    <x v="263"/>
    <x v="408"/>
    <x v="0"/>
    <s v="No"/>
  </r>
  <r>
    <n v="1385029"/>
    <x v="35"/>
    <x v="0"/>
    <x v="0"/>
    <x v="4"/>
    <x v="4"/>
    <x v="0"/>
    <x v="222"/>
    <x v="216"/>
    <x v="0"/>
    <s v="No"/>
  </r>
  <r>
    <n v="831713"/>
    <x v="28"/>
    <x v="5"/>
    <x v="9"/>
    <x v="12"/>
    <x v="12"/>
    <x v="0"/>
    <x v="207"/>
    <x v="724"/>
    <x v="0"/>
    <s v="No"/>
  </r>
  <r>
    <n v="685773"/>
    <x v="19"/>
    <x v="1"/>
    <x v="1"/>
    <x v="50"/>
    <x v="48"/>
    <x v="0"/>
    <x v="478"/>
    <x v="454"/>
    <x v="0"/>
    <s v="Yes"/>
  </r>
  <r>
    <n v="2127872"/>
    <x v="1002"/>
    <x v="7"/>
    <x v="21"/>
    <x v="0"/>
    <x v="0"/>
    <x v="0"/>
    <x v="845"/>
    <x v="515"/>
    <x v="0"/>
    <s v="Yes"/>
  </r>
  <r>
    <n v="1834136"/>
    <x v="223"/>
    <x v="1"/>
    <x v="22"/>
    <x v="2"/>
    <x v="2"/>
    <x v="3"/>
    <x v="200"/>
    <x v="499"/>
    <x v="0"/>
    <s v="No"/>
  </r>
  <r>
    <n v="818222"/>
    <x v="33"/>
    <x v="1"/>
    <x v="22"/>
    <x v="7"/>
    <x v="7"/>
    <x v="0"/>
    <x v="519"/>
    <x v="493"/>
    <x v="0"/>
    <s v="Yes"/>
  </r>
  <r>
    <n v="1553788"/>
    <x v="16"/>
    <x v="2"/>
    <x v="24"/>
    <x v="45"/>
    <x v="44"/>
    <x v="0"/>
    <x v="337"/>
    <x v="429"/>
    <x v="0"/>
    <s v="No"/>
  </r>
  <r>
    <n v="797626"/>
    <x v="10"/>
    <x v="0"/>
    <x v="0"/>
    <x v="0"/>
    <x v="0"/>
    <x v="0"/>
    <x v="269"/>
    <x v="260"/>
    <x v="0"/>
    <s v="No"/>
  </r>
  <r>
    <n v="1441581"/>
    <x v="117"/>
    <x v="0"/>
    <x v="0"/>
    <x v="9"/>
    <x v="9"/>
    <x v="0"/>
    <x v="215"/>
    <x v="209"/>
    <x v="0"/>
    <s v="Yes"/>
  </r>
  <r>
    <n v="357915"/>
    <x v="19"/>
    <x v="4"/>
    <x v="32"/>
    <x v="28"/>
    <x v="28"/>
    <x v="0"/>
    <x v="1243"/>
    <x v="502"/>
    <x v="0"/>
    <s v="Yes"/>
  </r>
  <r>
    <n v="839428"/>
    <x v="35"/>
    <x v="0"/>
    <x v="0"/>
    <x v="5"/>
    <x v="5"/>
    <x v="0"/>
    <x v="175"/>
    <x v="571"/>
    <x v="0"/>
    <s v="Yes"/>
  </r>
  <r>
    <n v="1683164"/>
    <x v="25"/>
    <x v="2"/>
    <x v="47"/>
    <x v="7"/>
    <x v="7"/>
    <x v="0"/>
    <x v="1160"/>
    <x v="1113"/>
    <x v="0"/>
    <s v="Yes"/>
  </r>
  <r>
    <n v="2068256"/>
    <x v="18"/>
    <x v="0"/>
    <x v="0"/>
    <x v="27"/>
    <x v="27"/>
    <x v="1"/>
    <x v="33"/>
    <x v="371"/>
    <x v="0"/>
    <s v="No"/>
  </r>
  <r>
    <n v="1063277"/>
    <x v="5"/>
    <x v="1"/>
    <x v="1"/>
    <x v="13"/>
    <x v="13"/>
    <x v="0"/>
    <x v="653"/>
    <x v="651"/>
    <x v="0"/>
    <s v="No"/>
  </r>
  <r>
    <n v="498306"/>
    <x v="238"/>
    <x v="1"/>
    <x v="4"/>
    <x v="9"/>
    <x v="9"/>
    <x v="0"/>
    <x v="749"/>
    <x v="710"/>
    <x v="0"/>
    <s v="Yes"/>
  </r>
  <r>
    <n v="1429103"/>
    <x v="51"/>
    <x v="1"/>
    <x v="1"/>
    <x v="9"/>
    <x v="9"/>
    <x v="1"/>
    <x v="733"/>
    <x v="784"/>
    <x v="0"/>
    <s v="No"/>
  </r>
  <r>
    <n v="459865"/>
    <x v="46"/>
    <x v="4"/>
    <x v="19"/>
    <x v="5"/>
    <x v="5"/>
    <x v="0"/>
    <x v="711"/>
    <x v="845"/>
    <x v="0"/>
    <s v="No"/>
  </r>
  <r>
    <n v="325647"/>
    <x v="296"/>
    <x v="0"/>
    <x v="5"/>
    <x v="0"/>
    <x v="0"/>
    <x v="0"/>
    <x v="358"/>
    <x v="1054"/>
    <x v="0"/>
    <s v="No"/>
  </r>
  <r>
    <n v="835456"/>
    <x v="168"/>
    <x v="5"/>
    <x v="36"/>
    <x v="20"/>
    <x v="20"/>
    <x v="0"/>
    <x v="1115"/>
    <x v="1061"/>
    <x v="0"/>
    <s v="Yes"/>
  </r>
  <r>
    <n v="1413360"/>
    <x v="288"/>
    <x v="5"/>
    <x v="14"/>
    <x v="13"/>
    <x v="13"/>
    <x v="0"/>
    <x v="318"/>
    <x v="932"/>
    <x v="0"/>
    <s v="No"/>
  </r>
  <r>
    <n v="1829312"/>
    <x v="9"/>
    <x v="3"/>
    <x v="3"/>
    <x v="42"/>
    <x v="42"/>
    <x v="0"/>
    <x v="1129"/>
    <x v="1077"/>
    <x v="0"/>
    <s v="No"/>
  </r>
  <r>
    <n v="1983759"/>
    <x v="22"/>
    <x v="5"/>
    <x v="9"/>
    <x v="13"/>
    <x v="13"/>
    <x v="0"/>
    <x v="212"/>
    <x v="411"/>
    <x v="0"/>
    <s v="Yes"/>
  </r>
  <r>
    <n v="1935335"/>
    <x v="33"/>
    <x v="4"/>
    <x v="26"/>
    <x v="9"/>
    <x v="9"/>
    <x v="1"/>
    <x v="889"/>
    <x v="292"/>
    <x v="0"/>
    <s v="No"/>
  </r>
  <r>
    <n v="1148951"/>
    <x v="182"/>
    <x v="7"/>
    <x v="21"/>
    <x v="34"/>
    <x v="34"/>
    <x v="2"/>
    <x v="439"/>
    <x v="841"/>
    <x v="0"/>
    <s v="No"/>
  </r>
  <r>
    <n v="1479726"/>
    <x v="217"/>
    <x v="1"/>
    <x v="22"/>
    <x v="14"/>
    <x v="14"/>
    <x v="0"/>
    <x v="631"/>
    <x v="517"/>
    <x v="0"/>
    <s v="Yes"/>
  </r>
  <r>
    <n v="2029078"/>
    <x v="150"/>
    <x v="0"/>
    <x v="0"/>
    <x v="13"/>
    <x v="13"/>
    <x v="0"/>
    <x v="544"/>
    <x v="147"/>
    <x v="0"/>
    <s v="No"/>
  </r>
  <r>
    <n v="2106519"/>
    <x v="172"/>
    <x v="0"/>
    <x v="0"/>
    <x v="15"/>
    <x v="15"/>
    <x v="0"/>
    <x v="695"/>
    <x v="664"/>
    <x v="0"/>
    <s v="No"/>
  </r>
  <r>
    <n v="2050164"/>
    <x v="8"/>
    <x v="0"/>
    <x v="0"/>
    <x v="7"/>
    <x v="7"/>
    <x v="0"/>
    <x v="597"/>
    <x v="1122"/>
    <x v="0"/>
    <s v="No"/>
  </r>
  <r>
    <n v="1509541"/>
    <x v="135"/>
    <x v="7"/>
    <x v="39"/>
    <x v="7"/>
    <x v="7"/>
    <x v="0"/>
    <x v="347"/>
    <x v="1101"/>
    <x v="0"/>
    <s v="No"/>
  </r>
  <r>
    <n v="700388"/>
    <x v="10"/>
    <x v="2"/>
    <x v="31"/>
    <x v="5"/>
    <x v="5"/>
    <x v="0"/>
    <x v="401"/>
    <x v="383"/>
    <x v="0"/>
    <s v="No"/>
  </r>
  <r>
    <n v="2058868"/>
    <x v="307"/>
    <x v="1"/>
    <x v="13"/>
    <x v="21"/>
    <x v="21"/>
    <x v="0"/>
    <x v="68"/>
    <x v="67"/>
    <x v="0"/>
    <s v="No"/>
  </r>
  <r>
    <n v="472815"/>
    <x v="4"/>
    <x v="3"/>
    <x v="25"/>
    <x v="1"/>
    <x v="1"/>
    <x v="0"/>
    <x v="436"/>
    <x v="180"/>
    <x v="0"/>
    <s v="No"/>
  </r>
  <r>
    <n v="1597267"/>
    <x v="10"/>
    <x v="0"/>
    <x v="0"/>
    <x v="19"/>
    <x v="19"/>
    <x v="2"/>
    <x v="723"/>
    <x v="886"/>
    <x v="0"/>
    <s v="No"/>
  </r>
  <r>
    <n v="1454312"/>
    <x v="9"/>
    <x v="3"/>
    <x v="8"/>
    <x v="13"/>
    <x v="13"/>
    <x v="0"/>
    <x v="782"/>
    <x v="737"/>
    <x v="0"/>
    <s v="No"/>
  </r>
  <r>
    <n v="1856560"/>
    <x v="10"/>
    <x v="7"/>
    <x v="69"/>
    <x v="24"/>
    <x v="24"/>
    <x v="2"/>
    <x v="191"/>
    <x v="788"/>
    <x v="0"/>
    <s v="No"/>
  </r>
  <r>
    <n v="1884467"/>
    <x v="1003"/>
    <x v="7"/>
    <x v="21"/>
    <x v="26"/>
    <x v="26"/>
    <x v="0"/>
    <x v="757"/>
    <x v="616"/>
    <x v="1"/>
    <s v="Yes"/>
  </r>
  <r>
    <n v="390453"/>
    <x v="14"/>
    <x v="2"/>
    <x v="31"/>
    <x v="0"/>
    <x v="0"/>
    <x v="0"/>
    <x v="488"/>
    <x v="463"/>
    <x v="0"/>
    <s v="No"/>
  </r>
  <r>
    <n v="518482"/>
    <x v="9"/>
    <x v="3"/>
    <x v="8"/>
    <x v="3"/>
    <x v="3"/>
    <x v="0"/>
    <x v="356"/>
    <x v="98"/>
    <x v="0"/>
    <s v="No"/>
  </r>
  <r>
    <n v="1919163"/>
    <x v="8"/>
    <x v="0"/>
    <x v="0"/>
    <x v="14"/>
    <x v="14"/>
    <x v="0"/>
    <x v="489"/>
    <x v="464"/>
    <x v="0"/>
    <s v="No"/>
  </r>
  <r>
    <n v="1235201"/>
    <x v="19"/>
    <x v="0"/>
    <x v="5"/>
    <x v="13"/>
    <x v="13"/>
    <x v="0"/>
    <x v="729"/>
    <x v="686"/>
    <x v="0"/>
    <s v="No"/>
  </r>
  <r>
    <n v="1650936"/>
    <x v="782"/>
    <x v="1"/>
    <x v="22"/>
    <x v="7"/>
    <x v="7"/>
    <x v="0"/>
    <x v="1165"/>
    <x v="1116"/>
    <x v="0"/>
    <s v="Yes"/>
  </r>
  <r>
    <n v="1983035"/>
    <x v="8"/>
    <x v="0"/>
    <x v="0"/>
    <x v="8"/>
    <x v="8"/>
    <x v="0"/>
    <x v="24"/>
    <x v="389"/>
    <x v="0"/>
    <s v="No"/>
  </r>
  <r>
    <n v="1923788"/>
    <x v="14"/>
    <x v="1"/>
    <x v="22"/>
    <x v="25"/>
    <x v="25"/>
    <x v="0"/>
    <x v="1180"/>
    <x v="426"/>
    <x v="0"/>
    <s v="No"/>
  </r>
  <r>
    <n v="950368"/>
    <x v="25"/>
    <x v="8"/>
    <x v="33"/>
    <x v="20"/>
    <x v="20"/>
    <x v="3"/>
    <x v="360"/>
    <x v="372"/>
    <x v="0"/>
    <s v="No"/>
  </r>
  <r>
    <n v="1287512"/>
    <x v="25"/>
    <x v="2"/>
    <x v="57"/>
    <x v="1"/>
    <x v="1"/>
    <x v="0"/>
    <x v="499"/>
    <x v="626"/>
    <x v="0"/>
    <s v="No"/>
  </r>
  <r>
    <n v="318950"/>
    <x v="16"/>
    <x v="2"/>
    <x v="7"/>
    <x v="17"/>
    <x v="17"/>
    <x v="0"/>
    <x v="178"/>
    <x v="1254"/>
    <x v="0"/>
    <s v="Yes"/>
  </r>
  <r>
    <n v="1487361"/>
    <x v="10"/>
    <x v="0"/>
    <x v="0"/>
    <x v="25"/>
    <x v="25"/>
    <x v="0"/>
    <x v="1340"/>
    <x v="40"/>
    <x v="0"/>
    <s v="No"/>
  </r>
  <r>
    <n v="1697682"/>
    <x v="14"/>
    <x v="1"/>
    <x v="13"/>
    <x v="34"/>
    <x v="34"/>
    <x v="0"/>
    <x v="40"/>
    <x v="237"/>
    <x v="0"/>
    <s v="No"/>
  </r>
  <r>
    <n v="1715281"/>
    <x v="890"/>
    <x v="1"/>
    <x v="22"/>
    <x v="21"/>
    <x v="21"/>
    <x v="0"/>
    <x v="54"/>
    <x v="82"/>
    <x v="0"/>
    <s v="No"/>
  </r>
  <r>
    <n v="1291595"/>
    <x v="18"/>
    <x v="0"/>
    <x v="0"/>
    <x v="28"/>
    <x v="28"/>
    <x v="1"/>
    <x v="286"/>
    <x v="153"/>
    <x v="0"/>
    <s v="No"/>
  </r>
  <r>
    <n v="1554688"/>
    <x v="10"/>
    <x v="5"/>
    <x v="15"/>
    <x v="7"/>
    <x v="7"/>
    <x v="1"/>
    <x v="1027"/>
    <x v="1087"/>
    <x v="0"/>
    <s v="Yes"/>
  </r>
  <r>
    <n v="852966"/>
    <x v="1"/>
    <x v="0"/>
    <x v="0"/>
    <x v="36"/>
    <x v="36"/>
    <x v="0"/>
    <x v="143"/>
    <x v="1146"/>
    <x v="0"/>
    <s v="Yes"/>
  </r>
  <r>
    <n v="2088032"/>
    <x v="21"/>
    <x v="2"/>
    <x v="48"/>
    <x v="8"/>
    <x v="8"/>
    <x v="0"/>
    <x v="448"/>
    <x v="291"/>
    <x v="0"/>
    <s v="No"/>
  </r>
  <r>
    <n v="1946138"/>
    <x v="47"/>
    <x v="1"/>
    <x v="22"/>
    <x v="20"/>
    <x v="20"/>
    <x v="0"/>
    <x v="1246"/>
    <x v="916"/>
    <x v="0"/>
    <s v="No"/>
  </r>
  <r>
    <n v="1419423"/>
    <x v="4"/>
    <x v="3"/>
    <x v="8"/>
    <x v="7"/>
    <x v="7"/>
    <x v="0"/>
    <x v="966"/>
    <x v="932"/>
    <x v="0"/>
    <s v="No"/>
  </r>
  <r>
    <n v="1335300"/>
    <x v="313"/>
    <x v="1"/>
    <x v="22"/>
    <x v="42"/>
    <x v="42"/>
    <x v="0"/>
    <x v="1072"/>
    <x v="1033"/>
    <x v="0"/>
    <s v="No"/>
  </r>
  <r>
    <n v="1613088"/>
    <x v="268"/>
    <x v="2"/>
    <x v="57"/>
    <x v="0"/>
    <x v="0"/>
    <x v="0"/>
    <x v="1038"/>
    <x v="794"/>
    <x v="0"/>
    <s v="No"/>
  </r>
  <r>
    <n v="1321861"/>
    <x v="197"/>
    <x v="5"/>
    <x v="14"/>
    <x v="27"/>
    <x v="27"/>
    <x v="3"/>
    <x v="1008"/>
    <x v="406"/>
    <x v="0"/>
    <s v="No"/>
  </r>
  <r>
    <n v="1529676"/>
    <x v="515"/>
    <x v="2"/>
    <x v="31"/>
    <x v="7"/>
    <x v="7"/>
    <x v="0"/>
    <x v="376"/>
    <x v="356"/>
    <x v="0"/>
    <s v="No"/>
  </r>
  <r>
    <n v="489790"/>
    <x v="51"/>
    <x v="2"/>
    <x v="57"/>
    <x v="9"/>
    <x v="9"/>
    <x v="1"/>
    <x v="907"/>
    <x v="712"/>
    <x v="0"/>
    <s v="No"/>
  </r>
  <r>
    <n v="1691553"/>
    <x v="9"/>
    <x v="3"/>
    <x v="8"/>
    <x v="24"/>
    <x v="24"/>
    <x v="0"/>
    <x v="56"/>
    <x v="700"/>
    <x v="0"/>
    <s v="No"/>
  </r>
  <r>
    <n v="1539216"/>
    <x v="21"/>
    <x v="2"/>
    <x v="17"/>
    <x v="2"/>
    <x v="2"/>
    <x v="1"/>
    <x v="937"/>
    <x v="885"/>
    <x v="0"/>
    <s v="No"/>
  </r>
  <r>
    <n v="1282985"/>
    <x v="5"/>
    <x v="1"/>
    <x v="4"/>
    <x v="6"/>
    <x v="6"/>
    <x v="0"/>
    <x v="869"/>
    <x v="482"/>
    <x v="0"/>
    <s v="No"/>
  </r>
  <r>
    <n v="316133"/>
    <x v="8"/>
    <x v="0"/>
    <x v="0"/>
    <x v="12"/>
    <x v="12"/>
    <x v="1"/>
    <x v="650"/>
    <x v="621"/>
    <x v="0"/>
    <s v="No"/>
  </r>
  <r>
    <n v="840099"/>
    <x v="1"/>
    <x v="0"/>
    <x v="0"/>
    <x v="8"/>
    <x v="8"/>
    <x v="3"/>
    <x v="175"/>
    <x v="368"/>
    <x v="0"/>
    <s v="No"/>
  </r>
  <r>
    <n v="318122"/>
    <x v="19"/>
    <x v="0"/>
    <x v="37"/>
    <x v="52"/>
    <x v="50"/>
    <x v="0"/>
    <x v="178"/>
    <x v="169"/>
    <x v="0"/>
    <s v="No"/>
  </r>
  <r>
    <n v="1926462"/>
    <x v="17"/>
    <x v="3"/>
    <x v="8"/>
    <x v="9"/>
    <x v="9"/>
    <x v="0"/>
    <x v="132"/>
    <x v="129"/>
    <x v="0"/>
    <s v="No"/>
  </r>
  <r>
    <n v="1900993"/>
    <x v="333"/>
    <x v="1"/>
    <x v="1"/>
    <x v="0"/>
    <x v="0"/>
    <x v="0"/>
    <x v="559"/>
    <x v="402"/>
    <x v="0"/>
    <s v="No"/>
  </r>
  <r>
    <n v="2127281"/>
    <x v="14"/>
    <x v="2"/>
    <x v="30"/>
    <x v="12"/>
    <x v="12"/>
    <x v="0"/>
    <x v="592"/>
    <x v="557"/>
    <x v="0"/>
    <s v="Yes"/>
  </r>
  <r>
    <n v="778079"/>
    <x v="51"/>
    <x v="2"/>
    <x v="24"/>
    <x v="9"/>
    <x v="9"/>
    <x v="0"/>
    <x v="562"/>
    <x v="528"/>
    <x v="0"/>
    <s v="No"/>
  </r>
  <r>
    <n v="737604"/>
    <x v="5"/>
    <x v="1"/>
    <x v="22"/>
    <x v="7"/>
    <x v="7"/>
    <x v="1"/>
    <x v="237"/>
    <x v="231"/>
    <x v="0"/>
    <s v="No"/>
  </r>
  <r>
    <n v="732153"/>
    <x v="4"/>
    <x v="3"/>
    <x v="3"/>
    <x v="0"/>
    <x v="0"/>
    <x v="0"/>
    <x v="111"/>
    <x v="226"/>
    <x v="0"/>
    <s v="No"/>
  </r>
  <r>
    <n v="2044006"/>
    <x v="33"/>
    <x v="4"/>
    <x v="6"/>
    <x v="38"/>
    <x v="38"/>
    <x v="0"/>
    <x v="431"/>
    <x v="412"/>
    <x v="0"/>
    <s v="No"/>
  </r>
  <r>
    <n v="1596530"/>
    <x v="25"/>
    <x v="2"/>
    <x v="60"/>
    <x v="28"/>
    <x v="28"/>
    <x v="0"/>
    <x v="723"/>
    <x v="91"/>
    <x v="0"/>
    <s v="No"/>
  </r>
  <r>
    <n v="1027929"/>
    <x v="262"/>
    <x v="1"/>
    <x v="27"/>
    <x v="18"/>
    <x v="18"/>
    <x v="0"/>
    <x v="769"/>
    <x v="728"/>
    <x v="0"/>
    <s v="No"/>
  </r>
  <r>
    <n v="1637332"/>
    <x v="48"/>
    <x v="4"/>
    <x v="26"/>
    <x v="7"/>
    <x v="7"/>
    <x v="0"/>
    <x v="202"/>
    <x v="606"/>
    <x v="0"/>
    <s v="No"/>
  </r>
  <r>
    <n v="1611204"/>
    <x v="33"/>
    <x v="4"/>
    <x v="6"/>
    <x v="0"/>
    <x v="0"/>
    <x v="3"/>
    <x v="148"/>
    <x v="144"/>
    <x v="0"/>
    <s v="No"/>
  </r>
  <r>
    <n v="1444812"/>
    <x v="10"/>
    <x v="0"/>
    <x v="37"/>
    <x v="13"/>
    <x v="13"/>
    <x v="0"/>
    <x v="240"/>
    <x v="737"/>
    <x v="0"/>
    <s v="No"/>
  </r>
  <r>
    <n v="372464"/>
    <x v="10"/>
    <x v="2"/>
    <x v="7"/>
    <x v="4"/>
    <x v="4"/>
    <x v="0"/>
    <x v="157"/>
    <x v="229"/>
    <x v="0"/>
    <s v="No"/>
  </r>
  <r>
    <n v="740825"/>
    <x v="14"/>
    <x v="1"/>
    <x v="1"/>
    <x v="13"/>
    <x v="13"/>
    <x v="0"/>
    <x v="1102"/>
    <x v="231"/>
    <x v="0"/>
    <s v="No"/>
  </r>
  <r>
    <n v="1040975"/>
    <x v="9"/>
    <x v="3"/>
    <x v="8"/>
    <x v="0"/>
    <x v="0"/>
    <x v="0"/>
    <x v="922"/>
    <x v="883"/>
    <x v="0"/>
    <s v="No"/>
  </r>
  <r>
    <n v="1834356"/>
    <x v="10"/>
    <x v="0"/>
    <x v="0"/>
    <x v="7"/>
    <x v="7"/>
    <x v="4"/>
    <x v="524"/>
    <x v="619"/>
    <x v="0"/>
    <s v="No"/>
  </r>
  <r>
    <n v="541609"/>
    <x v="19"/>
    <x v="4"/>
    <x v="32"/>
    <x v="33"/>
    <x v="33"/>
    <x v="2"/>
    <x v="589"/>
    <x v="56"/>
    <x v="0"/>
    <s v="No"/>
  </r>
  <r>
    <n v="558880"/>
    <x v="8"/>
    <x v="0"/>
    <x v="0"/>
    <x v="9"/>
    <x v="9"/>
    <x v="3"/>
    <x v="364"/>
    <x v="962"/>
    <x v="0"/>
    <s v="No"/>
  </r>
  <r>
    <n v="1762295"/>
    <x v="1004"/>
    <x v="1"/>
    <x v="27"/>
    <x v="5"/>
    <x v="5"/>
    <x v="0"/>
    <x v="780"/>
    <x v="254"/>
    <x v="1"/>
    <s v="No"/>
  </r>
  <r>
    <n v="2011749"/>
    <x v="288"/>
    <x v="8"/>
    <x v="49"/>
    <x v="28"/>
    <x v="28"/>
    <x v="3"/>
    <x v="656"/>
    <x v="225"/>
    <x v="0"/>
    <s v="No"/>
  </r>
  <r>
    <n v="514135"/>
    <x v="127"/>
    <x v="0"/>
    <x v="37"/>
    <x v="14"/>
    <x v="14"/>
    <x v="0"/>
    <x v="885"/>
    <x v="453"/>
    <x v="0"/>
    <s v="No"/>
  </r>
  <r>
    <n v="1957227"/>
    <x v="1"/>
    <x v="0"/>
    <x v="0"/>
    <x v="7"/>
    <x v="7"/>
    <x v="0"/>
    <x v="69"/>
    <x v="74"/>
    <x v="0"/>
    <s v="No"/>
  </r>
  <r>
    <n v="372811"/>
    <x v="21"/>
    <x v="2"/>
    <x v="24"/>
    <x v="29"/>
    <x v="29"/>
    <x v="0"/>
    <x v="157"/>
    <x v="229"/>
    <x v="0"/>
    <s v="No"/>
  </r>
  <r>
    <n v="998229"/>
    <x v="4"/>
    <x v="3"/>
    <x v="3"/>
    <x v="10"/>
    <x v="10"/>
    <x v="0"/>
    <x v="180"/>
    <x v="171"/>
    <x v="0"/>
    <s v="No"/>
  </r>
  <r>
    <n v="2055598"/>
    <x v="662"/>
    <x v="7"/>
    <x v="21"/>
    <x v="33"/>
    <x v="33"/>
    <x v="0"/>
    <x v="1171"/>
    <x v="67"/>
    <x v="0"/>
    <s v="No"/>
  </r>
  <r>
    <n v="1839093"/>
    <x v="854"/>
    <x v="1"/>
    <x v="1"/>
    <x v="13"/>
    <x v="13"/>
    <x v="0"/>
    <x v="325"/>
    <x v="309"/>
    <x v="0"/>
    <s v="No"/>
  </r>
  <r>
    <n v="1780861"/>
    <x v="8"/>
    <x v="5"/>
    <x v="14"/>
    <x v="13"/>
    <x v="13"/>
    <x v="1"/>
    <x v="826"/>
    <x v="351"/>
    <x v="0"/>
    <s v="Yes"/>
  </r>
  <r>
    <n v="1569567"/>
    <x v="14"/>
    <x v="2"/>
    <x v="30"/>
    <x v="13"/>
    <x v="13"/>
    <x v="2"/>
    <x v="541"/>
    <x v="594"/>
    <x v="0"/>
    <s v="No"/>
  </r>
  <r>
    <n v="2064874"/>
    <x v="206"/>
    <x v="4"/>
    <x v="6"/>
    <x v="9"/>
    <x v="9"/>
    <x v="0"/>
    <x v="124"/>
    <x v="122"/>
    <x v="0"/>
    <s v="No"/>
  </r>
  <r>
    <n v="1512397"/>
    <x v="579"/>
    <x v="0"/>
    <x v="37"/>
    <x v="24"/>
    <x v="24"/>
    <x v="0"/>
    <x v="1080"/>
    <x v="1027"/>
    <x v="0"/>
    <s v="No"/>
  </r>
  <r>
    <n v="1796785"/>
    <x v="4"/>
    <x v="3"/>
    <x v="3"/>
    <x v="9"/>
    <x v="9"/>
    <x v="0"/>
    <x v="669"/>
    <x v="642"/>
    <x v="0"/>
    <s v="No"/>
  </r>
  <r>
    <n v="1594389"/>
    <x v="182"/>
    <x v="7"/>
    <x v="19"/>
    <x v="39"/>
    <x v="39"/>
    <x v="0"/>
    <x v="67"/>
    <x v="66"/>
    <x v="0"/>
    <s v="Yes"/>
  </r>
  <r>
    <n v="1328239"/>
    <x v="452"/>
    <x v="0"/>
    <x v="0"/>
    <x v="25"/>
    <x v="25"/>
    <x v="0"/>
    <x v="683"/>
    <x v="655"/>
    <x v="0"/>
    <s v="No"/>
  </r>
  <r>
    <n v="1632421"/>
    <x v="4"/>
    <x v="3"/>
    <x v="8"/>
    <x v="13"/>
    <x v="13"/>
    <x v="0"/>
    <x v="39"/>
    <x v="37"/>
    <x v="0"/>
    <s v="No"/>
  </r>
  <r>
    <n v="1945118"/>
    <x v="155"/>
    <x v="7"/>
    <x v="19"/>
    <x v="13"/>
    <x v="13"/>
    <x v="0"/>
    <x v="863"/>
    <x v="828"/>
    <x v="0"/>
    <s v="No"/>
  </r>
  <r>
    <n v="1108963"/>
    <x v="8"/>
    <x v="0"/>
    <x v="0"/>
    <x v="28"/>
    <x v="28"/>
    <x v="0"/>
    <x v="1291"/>
    <x v="1236"/>
    <x v="0"/>
    <s v="Yes"/>
  </r>
  <r>
    <n v="1975437"/>
    <x v="125"/>
    <x v="5"/>
    <x v="12"/>
    <x v="9"/>
    <x v="9"/>
    <x v="1"/>
    <x v="568"/>
    <x v="195"/>
    <x v="0"/>
    <s v="No"/>
  </r>
  <r>
    <n v="1794555"/>
    <x v="881"/>
    <x v="1"/>
    <x v="27"/>
    <x v="0"/>
    <x v="0"/>
    <x v="0"/>
    <x v="165"/>
    <x v="158"/>
    <x v="0"/>
    <s v="No"/>
  </r>
  <r>
    <n v="1111939"/>
    <x v="33"/>
    <x v="4"/>
    <x v="26"/>
    <x v="15"/>
    <x v="15"/>
    <x v="0"/>
    <x v="615"/>
    <x v="577"/>
    <x v="0"/>
    <s v="Yes"/>
  </r>
  <r>
    <n v="1488776"/>
    <x v="1005"/>
    <x v="6"/>
    <x v="46"/>
    <x v="28"/>
    <x v="28"/>
    <x v="0"/>
    <x v="397"/>
    <x v="40"/>
    <x v="0"/>
    <s v="No"/>
  </r>
  <r>
    <n v="541837"/>
    <x v="8"/>
    <x v="5"/>
    <x v="12"/>
    <x v="7"/>
    <x v="7"/>
    <x v="0"/>
    <x v="589"/>
    <x v="509"/>
    <x v="0"/>
    <s v="Yes"/>
  </r>
  <r>
    <n v="679250"/>
    <x v="713"/>
    <x v="1"/>
    <x v="13"/>
    <x v="7"/>
    <x v="7"/>
    <x v="0"/>
    <x v="498"/>
    <x v="471"/>
    <x v="0"/>
    <s v="No"/>
  </r>
  <r>
    <n v="1575130"/>
    <x v="340"/>
    <x v="1"/>
    <x v="22"/>
    <x v="16"/>
    <x v="16"/>
    <x v="0"/>
    <x v="1040"/>
    <x v="749"/>
    <x v="0"/>
    <s v="No"/>
  </r>
  <r>
    <n v="1205796"/>
    <x v="209"/>
    <x v="1"/>
    <x v="27"/>
    <x v="31"/>
    <x v="31"/>
    <x v="0"/>
    <x v="314"/>
    <x v="297"/>
    <x v="1"/>
    <s v="No"/>
  </r>
  <r>
    <n v="1595908"/>
    <x v="754"/>
    <x v="7"/>
    <x v="21"/>
    <x v="7"/>
    <x v="7"/>
    <x v="0"/>
    <x v="67"/>
    <x v="91"/>
    <x v="0"/>
    <s v="No"/>
  </r>
  <r>
    <n v="965823"/>
    <x v="28"/>
    <x v="5"/>
    <x v="9"/>
    <x v="0"/>
    <x v="0"/>
    <x v="0"/>
    <x v="1099"/>
    <x v="1047"/>
    <x v="0"/>
    <s v="No"/>
  </r>
  <r>
    <n v="1742369"/>
    <x v="51"/>
    <x v="4"/>
    <x v="26"/>
    <x v="15"/>
    <x v="15"/>
    <x v="1"/>
    <x v="162"/>
    <x v="284"/>
    <x v="0"/>
    <s v="No"/>
  </r>
  <r>
    <n v="1850551"/>
    <x v="95"/>
    <x v="5"/>
    <x v="12"/>
    <x v="13"/>
    <x v="13"/>
    <x v="0"/>
    <x v="60"/>
    <x v="59"/>
    <x v="0"/>
    <s v="Yes"/>
  </r>
  <r>
    <n v="376558"/>
    <x v="10"/>
    <x v="0"/>
    <x v="0"/>
    <x v="14"/>
    <x v="14"/>
    <x v="4"/>
    <x v="513"/>
    <x v="487"/>
    <x v="0"/>
    <s v="No"/>
  </r>
  <r>
    <n v="887420"/>
    <x v="60"/>
    <x v="1"/>
    <x v="1"/>
    <x v="25"/>
    <x v="25"/>
    <x v="0"/>
    <x v="490"/>
    <x v="694"/>
    <x v="0"/>
    <s v="No"/>
  </r>
  <r>
    <n v="1348630"/>
    <x v="9"/>
    <x v="3"/>
    <x v="8"/>
    <x v="35"/>
    <x v="35"/>
    <x v="0"/>
    <x v="226"/>
    <x v="212"/>
    <x v="0"/>
    <s v="No"/>
  </r>
  <r>
    <n v="1584095"/>
    <x v="9"/>
    <x v="3"/>
    <x v="25"/>
    <x v="6"/>
    <x v="6"/>
    <x v="1"/>
    <x v="153"/>
    <x v="0"/>
    <x v="0"/>
    <s v="No"/>
  </r>
  <r>
    <n v="1016156"/>
    <x v="28"/>
    <x v="7"/>
    <x v="19"/>
    <x v="8"/>
    <x v="8"/>
    <x v="0"/>
    <x v="224"/>
    <x v="220"/>
    <x v="0"/>
    <s v="Yes"/>
  </r>
  <r>
    <n v="1071889"/>
    <x v="11"/>
    <x v="1"/>
    <x v="22"/>
    <x v="24"/>
    <x v="24"/>
    <x v="0"/>
    <x v="27"/>
    <x v="27"/>
    <x v="0"/>
    <s v="No"/>
  </r>
  <r>
    <n v="1283510"/>
    <x v="35"/>
    <x v="0"/>
    <x v="0"/>
    <x v="10"/>
    <x v="10"/>
    <x v="0"/>
    <x v="1320"/>
    <x v="482"/>
    <x v="0"/>
    <s v="No"/>
  </r>
  <r>
    <n v="947411"/>
    <x v="1"/>
    <x v="0"/>
    <x v="42"/>
    <x v="14"/>
    <x v="14"/>
    <x v="0"/>
    <x v="289"/>
    <x v="342"/>
    <x v="0"/>
    <s v="No"/>
  </r>
  <r>
    <n v="1939512"/>
    <x v="9"/>
    <x v="3"/>
    <x v="8"/>
    <x v="13"/>
    <x v="13"/>
    <x v="0"/>
    <x v="399"/>
    <x v="381"/>
    <x v="0"/>
    <s v="Yes"/>
  </r>
  <r>
    <n v="1363219"/>
    <x v="35"/>
    <x v="1"/>
    <x v="4"/>
    <x v="30"/>
    <x v="30"/>
    <x v="0"/>
    <x v="747"/>
    <x v="707"/>
    <x v="0"/>
    <s v="No"/>
  </r>
  <r>
    <n v="1982848"/>
    <x v="8"/>
    <x v="5"/>
    <x v="15"/>
    <x v="35"/>
    <x v="35"/>
    <x v="0"/>
    <x v="24"/>
    <x v="389"/>
    <x v="0"/>
    <s v="No"/>
  </r>
  <r>
    <n v="1705168"/>
    <x v="483"/>
    <x v="1"/>
    <x v="13"/>
    <x v="0"/>
    <x v="0"/>
    <x v="0"/>
    <x v="585"/>
    <x v="638"/>
    <x v="0"/>
    <s v="No"/>
  </r>
  <r>
    <n v="221394"/>
    <x v="14"/>
    <x v="0"/>
    <x v="0"/>
    <x v="35"/>
    <x v="35"/>
    <x v="0"/>
    <x v="915"/>
    <x v="228"/>
    <x v="0"/>
    <s v="Yes"/>
  </r>
  <r>
    <n v="1241406"/>
    <x v="51"/>
    <x v="2"/>
    <x v="31"/>
    <x v="32"/>
    <x v="32"/>
    <x v="0"/>
    <x v="813"/>
    <x v="1315"/>
    <x v="0"/>
    <s v="No"/>
  </r>
  <r>
    <n v="1356446"/>
    <x v="10"/>
    <x v="5"/>
    <x v="15"/>
    <x v="7"/>
    <x v="7"/>
    <x v="0"/>
    <x v="719"/>
    <x v="806"/>
    <x v="0"/>
    <s v="No"/>
  </r>
  <r>
    <n v="1182664"/>
    <x v="10"/>
    <x v="5"/>
    <x v="9"/>
    <x v="9"/>
    <x v="9"/>
    <x v="4"/>
    <x v="146"/>
    <x v="676"/>
    <x v="0"/>
    <s v="Yes"/>
  </r>
  <r>
    <n v="2010258"/>
    <x v="82"/>
    <x v="1"/>
    <x v="1"/>
    <x v="20"/>
    <x v="20"/>
    <x v="0"/>
    <x v="658"/>
    <x v="741"/>
    <x v="0"/>
    <s v="No"/>
  </r>
  <r>
    <n v="2147620"/>
    <x v="20"/>
    <x v="0"/>
    <x v="5"/>
    <x v="7"/>
    <x v="7"/>
    <x v="0"/>
    <x v="1359"/>
    <x v="1309"/>
    <x v="0"/>
    <s v="Yes"/>
  </r>
  <r>
    <n v="629817"/>
    <x v="33"/>
    <x v="4"/>
    <x v="19"/>
    <x v="14"/>
    <x v="14"/>
    <x v="3"/>
    <x v="859"/>
    <x v="866"/>
    <x v="0"/>
    <s v="No"/>
  </r>
  <r>
    <n v="540372"/>
    <x v="16"/>
    <x v="2"/>
    <x v="17"/>
    <x v="7"/>
    <x v="7"/>
    <x v="0"/>
    <x v="57"/>
    <x v="491"/>
    <x v="0"/>
    <s v="No"/>
  </r>
  <r>
    <n v="1841565"/>
    <x v="14"/>
    <x v="0"/>
    <x v="42"/>
    <x v="9"/>
    <x v="9"/>
    <x v="0"/>
    <x v="943"/>
    <x v="266"/>
    <x v="0"/>
    <s v="No"/>
  </r>
  <r>
    <n v="806563"/>
    <x v="88"/>
    <x v="1"/>
    <x v="4"/>
    <x v="52"/>
    <x v="50"/>
    <x v="0"/>
    <x v="1362"/>
    <x v="1316"/>
    <x v="0"/>
    <s v="No"/>
  </r>
  <r>
    <n v="440722"/>
    <x v="1"/>
    <x v="0"/>
    <x v="0"/>
    <x v="9"/>
    <x v="9"/>
    <x v="0"/>
    <x v="838"/>
    <x v="693"/>
    <x v="0"/>
    <s v="No"/>
  </r>
  <r>
    <n v="1679846"/>
    <x v="62"/>
    <x v="2"/>
    <x v="35"/>
    <x v="5"/>
    <x v="5"/>
    <x v="0"/>
    <x v="802"/>
    <x v="755"/>
    <x v="0"/>
    <s v="No"/>
  </r>
  <r>
    <n v="1485753"/>
    <x v="23"/>
    <x v="9"/>
    <x v="50"/>
    <x v="14"/>
    <x v="14"/>
    <x v="0"/>
    <x v="119"/>
    <x v="117"/>
    <x v="0"/>
    <s v="No"/>
  </r>
  <r>
    <n v="1728981"/>
    <x v="367"/>
    <x v="2"/>
    <x v="24"/>
    <x v="13"/>
    <x v="13"/>
    <x v="0"/>
    <x v="618"/>
    <x v="9"/>
    <x v="0"/>
    <s v="No"/>
  </r>
  <r>
    <n v="2044302"/>
    <x v="860"/>
    <x v="7"/>
    <x v="21"/>
    <x v="7"/>
    <x v="7"/>
    <x v="0"/>
    <x v="652"/>
    <x v="625"/>
    <x v="0"/>
    <s v="Yes"/>
  </r>
  <r>
    <n v="1170358"/>
    <x v="35"/>
    <x v="0"/>
    <x v="0"/>
    <x v="10"/>
    <x v="10"/>
    <x v="0"/>
    <x v="424"/>
    <x v="405"/>
    <x v="0"/>
    <s v="Yes"/>
  </r>
  <r>
    <n v="1292842"/>
    <x v="5"/>
    <x v="1"/>
    <x v="22"/>
    <x v="13"/>
    <x v="13"/>
    <x v="1"/>
    <x v="458"/>
    <x v="3"/>
    <x v="0"/>
    <s v="No"/>
  </r>
  <r>
    <n v="2059914"/>
    <x v="19"/>
    <x v="5"/>
    <x v="14"/>
    <x v="27"/>
    <x v="27"/>
    <x v="0"/>
    <x v="18"/>
    <x v="18"/>
    <x v="1"/>
    <s v="No"/>
  </r>
  <r>
    <n v="644273"/>
    <x v="19"/>
    <x v="5"/>
    <x v="15"/>
    <x v="0"/>
    <x v="0"/>
    <x v="0"/>
    <x v="1260"/>
    <x v="843"/>
    <x v="0"/>
    <s v="Yes"/>
  </r>
  <r>
    <n v="1958045"/>
    <x v="60"/>
    <x v="1"/>
    <x v="22"/>
    <x v="13"/>
    <x v="13"/>
    <x v="0"/>
    <x v="69"/>
    <x v="188"/>
    <x v="0"/>
    <s v="Yes"/>
  </r>
  <r>
    <n v="1801115"/>
    <x v="20"/>
    <x v="0"/>
    <x v="0"/>
    <x v="26"/>
    <x v="26"/>
    <x v="1"/>
    <x v="482"/>
    <x v="391"/>
    <x v="0"/>
    <s v="No"/>
  </r>
  <r>
    <n v="1968334"/>
    <x v="95"/>
    <x v="2"/>
    <x v="24"/>
    <x v="40"/>
    <x v="40"/>
    <x v="0"/>
    <x v="466"/>
    <x v="442"/>
    <x v="0"/>
    <s v="No"/>
  </r>
  <r>
    <n v="866624"/>
    <x v="10"/>
    <x v="5"/>
    <x v="15"/>
    <x v="25"/>
    <x v="25"/>
    <x v="3"/>
    <x v="304"/>
    <x v="546"/>
    <x v="0"/>
    <s v="No"/>
  </r>
  <r>
    <n v="1159925"/>
    <x v="1"/>
    <x v="0"/>
    <x v="5"/>
    <x v="1"/>
    <x v="1"/>
    <x v="2"/>
    <x v="451"/>
    <x v="795"/>
    <x v="0"/>
    <s v="No"/>
  </r>
  <r>
    <n v="1591607"/>
    <x v="232"/>
    <x v="1"/>
    <x v="4"/>
    <x v="20"/>
    <x v="20"/>
    <x v="0"/>
    <x v="1230"/>
    <x v="1170"/>
    <x v="0"/>
    <s v="No"/>
  </r>
  <r>
    <n v="1077259"/>
    <x v="45"/>
    <x v="2"/>
    <x v="57"/>
    <x v="1"/>
    <x v="1"/>
    <x v="0"/>
    <x v="648"/>
    <x v="259"/>
    <x v="0"/>
    <s v="No"/>
  </r>
  <r>
    <n v="1086638"/>
    <x v="14"/>
    <x v="2"/>
    <x v="17"/>
    <x v="24"/>
    <x v="24"/>
    <x v="0"/>
    <x v="1296"/>
    <x v="1241"/>
    <x v="0"/>
    <s v="No"/>
  </r>
  <r>
    <n v="860524"/>
    <x v="1006"/>
    <x v="1"/>
    <x v="22"/>
    <x v="24"/>
    <x v="24"/>
    <x v="3"/>
    <x v="172"/>
    <x v="262"/>
    <x v="0"/>
    <s v="No"/>
  </r>
  <r>
    <n v="1825899"/>
    <x v="95"/>
    <x v="0"/>
    <x v="0"/>
    <x v="13"/>
    <x v="13"/>
    <x v="0"/>
    <x v="1100"/>
    <x v="1048"/>
    <x v="0"/>
    <s v="No"/>
  </r>
  <r>
    <n v="986257"/>
    <x v="18"/>
    <x v="0"/>
    <x v="0"/>
    <x v="38"/>
    <x v="38"/>
    <x v="2"/>
    <x v="1028"/>
    <x v="940"/>
    <x v="0"/>
    <s v="No"/>
  </r>
  <r>
    <n v="1069748"/>
    <x v="33"/>
    <x v="4"/>
    <x v="6"/>
    <x v="7"/>
    <x v="7"/>
    <x v="0"/>
    <x v="1122"/>
    <x v="1051"/>
    <x v="0"/>
    <s v="No"/>
  </r>
  <r>
    <n v="356035"/>
    <x v="19"/>
    <x v="5"/>
    <x v="9"/>
    <x v="1"/>
    <x v="1"/>
    <x v="1"/>
    <x v="663"/>
    <x v="634"/>
    <x v="0"/>
    <s v="No"/>
  </r>
  <r>
    <n v="1111502"/>
    <x v="19"/>
    <x v="0"/>
    <x v="42"/>
    <x v="18"/>
    <x v="18"/>
    <x v="0"/>
    <x v="197"/>
    <x v="191"/>
    <x v="0"/>
    <s v="No"/>
  </r>
  <r>
    <n v="1452732"/>
    <x v="16"/>
    <x v="7"/>
    <x v="21"/>
    <x v="1"/>
    <x v="1"/>
    <x v="0"/>
    <x v="196"/>
    <x v="388"/>
    <x v="0"/>
    <s v="No"/>
  </r>
  <r>
    <n v="712839"/>
    <x v="62"/>
    <x v="5"/>
    <x v="12"/>
    <x v="9"/>
    <x v="9"/>
    <x v="2"/>
    <x v="400"/>
    <x v="679"/>
    <x v="0"/>
    <s v="No"/>
  </r>
  <r>
    <n v="657262"/>
    <x v="17"/>
    <x v="3"/>
    <x v="8"/>
    <x v="13"/>
    <x v="13"/>
    <x v="0"/>
    <x v="861"/>
    <x v="825"/>
    <x v="0"/>
    <s v="Yes"/>
  </r>
  <r>
    <n v="1127909"/>
    <x v="19"/>
    <x v="0"/>
    <x v="0"/>
    <x v="28"/>
    <x v="28"/>
    <x v="1"/>
    <x v="89"/>
    <x v="952"/>
    <x v="0"/>
    <s v="Yes"/>
  </r>
  <r>
    <n v="708069"/>
    <x v="168"/>
    <x v="5"/>
    <x v="12"/>
    <x v="20"/>
    <x v="20"/>
    <x v="0"/>
    <x v="657"/>
    <x v="154"/>
    <x v="0"/>
    <s v="No"/>
  </r>
  <r>
    <n v="812180"/>
    <x v="10"/>
    <x v="5"/>
    <x v="14"/>
    <x v="7"/>
    <x v="7"/>
    <x v="0"/>
    <x v="179"/>
    <x v="493"/>
    <x v="0"/>
    <s v="No"/>
  </r>
  <r>
    <n v="838723"/>
    <x v="117"/>
    <x v="0"/>
    <x v="0"/>
    <x v="8"/>
    <x v="8"/>
    <x v="0"/>
    <x v="765"/>
    <x v="724"/>
    <x v="0"/>
    <s v="No"/>
  </r>
  <r>
    <n v="978622"/>
    <x v="21"/>
    <x v="2"/>
    <x v="30"/>
    <x v="8"/>
    <x v="8"/>
    <x v="0"/>
    <x v="460"/>
    <x v="435"/>
    <x v="0"/>
    <s v="No"/>
  </r>
  <r>
    <n v="1649795"/>
    <x v="1"/>
    <x v="0"/>
    <x v="0"/>
    <x v="21"/>
    <x v="21"/>
    <x v="1"/>
    <x v="362"/>
    <x v="349"/>
    <x v="0"/>
    <s v="No"/>
  </r>
  <r>
    <n v="1826918"/>
    <x v="9"/>
    <x v="3"/>
    <x v="3"/>
    <x v="7"/>
    <x v="7"/>
    <x v="0"/>
    <x v="1100"/>
    <x v="1048"/>
    <x v="0"/>
    <s v="No"/>
  </r>
  <r>
    <n v="1872609"/>
    <x v="933"/>
    <x v="5"/>
    <x v="12"/>
    <x v="14"/>
    <x v="14"/>
    <x v="0"/>
    <x v="189"/>
    <x v="762"/>
    <x v="0"/>
    <s v="Yes"/>
  </r>
  <r>
    <n v="1111709"/>
    <x v="14"/>
    <x v="2"/>
    <x v="2"/>
    <x v="26"/>
    <x v="26"/>
    <x v="0"/>
    <x v="197"/>
    <x v="191"/>
    <x v="0"/>
    <s v="Yes"/>
  </r>
  <r>
    <n v="1640653"/>
    <x v="62"/>
    <x v="5"/>
    <x v="12"/>
    <x v="7"/>
    <x v="7"/>
    <x v="3"/>
    <x v="206"/>
    <x v="643"/>
    <x v="0"/>
    <s v="No"/>
  </r>
  <r>
    <n v="1993306"/>
    <x v="17"/>
    <x v="3"/>
    <x v="3"/>
    <x v="18"/>
    <x v="18"/>
    <x v="0"/>
    <x v="15"/>
    <x v="15"/>
    <x v="0"/>
    <s v="No"/>
  </r>
  <r>
    <n v="2037737"/>
    <x v="0"/>
    <x v="0"/>
    <x v="0"/>
    <x v="5"/>
    <x v="5"/>
    <x v="0"/>
    <x v="1116"/>
    <x v="869"/>
    <x v="0"/>
    <s v="No"/>
  </r>
  <r>
    <n v="1159989"/>
    <x v="288"/>
    <x v="5"/>
    <x v="9"/>
    <x v="0"/>
    <x v="0"/>
    <x v="0"/>
    <x v="576"/>
    <x v="314"/>
    <x v="0"/>
    <s v="Yes"/>
  </r>
  <r>
    <n v="1106068"/>
    <x v="88"/>
    <x v="7"/>
    <x v="21"/>
    <x v="13"/>
    <x v="13"/>
    <x v="0"/>
    <x v="805"/>
    <x v="761"/>
    <x v="0"/>
    <s v="Yes"/>
  </r>
  <r>
    <n v="1959255"/>
    <x v="229"/>
    <x v="1"/>
    <x v="22"/>
    <x v="13"/>
    <x v="13"/>
    <x v="0"/>
    <x v="871"/>
    <x v="637"/>
    <x v="0"/>
    <s v="Yes"/>
  </r>
  <r>
    <n v="1795189"/>
    <x v="22"/>
    <x v="5"/>
    <x v="15"/>
    <x v="25"/>
    <x v="25"/>
    <x v="1"/>
    <x v="480"/>
    <x v="458"/>
    <x v="0"/>
    <s v="No"/>
  </r>
  <r>
    <n v="461538"/>
    <x v="1007"/>
    <x v="0"/>
    <x v="5"/>
    <x v="13"/>
    <x v="13"/>
    <x v="0"/>
    <x v="390"/>
    <x v="369"/>
    <x v="0"/>
    <s v="No"/>
  </r>
  <r>
    <n v="416297"/>
    <x v="10"/>
    <x v="2"/>
    <x v="38"/>
    <x v="5"/>
    <x v="5"/>
    <x v="0"/>
    <x v="912"/>
    <x v="478"/>
    <x v="0"/>
    <s v="Yes"/>
  </r>
  <r>
    <n v="378154"/>
    <x v="1"/>
    <x v="0"/>
    <x v="0"/>
    <x v="13"/>
    <x v="13"/>
    <x v="1"/>
    <x v="902"/>
    <x v="1220"/>
    <x v="0"/>
    <s v="No"/>
  </r>
  <r>
    <n v="1604195"/>
    <x v="14"/>
    <x v="5"/>
    <x v="12"/>
    <x v="35"/>
    <x v="35"/>
    <x v="3"/>
    <x v="100"/>
    <x v="97"/>
    <x v="0"/>
    <s v="No"/>
  </r>
  <r>
    <n v="535069"/>
    <x v="9"/>
    <x v="3"/>
    <x v="8"/>
    <x v="1"/>
    <x v="1"/>
    <x v="0"/>
    <x v="773"/>
    <x v="564"/>
    <x v="0"/>
    <s v="No"/>
  </r>
  <r>
    <n v="1252776"/>
    <x v="912"/>
    <x v="0"/>
    <x v="0"/>
    <x v="4"/>
    <x v="4"/>
    <x v="0"/>
    <x v="710"/>
    <x v="770"/>
    <x v="0"/>
    <s v="No"/>
  </r>
  <r>
    <n v="797119"/>
    <x v="642"/>
    <x v="1"/>
    <x v="4"/>
    <x v="7"/>
    <x v="7"/>
    <x v="0"/>
    <x v="269"/>
    <x v="376"/>
    <x v="0"/>
    <s v="No"/>
  </r>
  <r>
    <n v="1886499"/>
    <x v="21"/>
    <x v="2"/>
    <x v="31"/>
    <x v="24"/>
    <x v="24"/>
    <x v="0"/>
    <x v="508"/>
    <x v="481"/>
    <x v="0"/>
    <s v="No"/>
  </r>
  <r>
    <n v="467815"/>
    <x v="10"/>
    <x v="5"/>
    <x v="9"/>
    <x v="4"/>
    <x v="4"/>
    <x v="0"/>
    <x v="292"/>
    <x v="279"/>
    <x v="0"/>
    <s v="No"/>
  </r>
  <r>
    <n v="1729544"/>
    <x v="233"/>
    <x v="1"/>
    <x v="27"/>
    <x v="41"/>
    <x v="41"/>
    <x v="0"/>
    <x v="225"/>
    <x v="221"/>
    <x v="0"/>
    <s v="Yes"/>
  </r>
  <r>
    <n v="1481162"/>
    <x v="1"/>
    <x v="0"/>
    <x v="0"/>
    <x v="4"/>
    <x v="4"/>
    <x v="0"/>
    <x v="297"/>
    <x v="282"/>
    <x v="0"/>
    <s v="Yes"/>
  </r>
  <r>
    <n v="1098100"/>
    <x v="5"/>
    <x v="1"/>
    <x v="22"/>
    <x v="40"/>
    <x v="40"/>
    <x v="0"/>
    <x v="1031"/>
    <x v="761"/>
    <x v="0"/>
    <s v="No"/>
  </r>
  <r>
    <n v="447940"/>
    <x v="16"/>
    <x v="2"/>
    <x v="54"/>
    <x v="22"/>
    <x v="22"/>
    <x v="1"/>
    <x v="1074"/>
    <x v="1095"/>
    <x v="0"/>
    <s v="No"/>
  </r>
  <r>
    <n v="1829604"/>
    <x v="25"/>
    <x v="1"/>
    <x v="4"/>
    <x v="10"/>
    <x v="10"/>
    <x v="0"/>
    <x v="1049"/>
    <x v="1002"/>
    <x v="0"/>
    <s v="Yes"/>
  </r>
  <r>
    <n v="1706701"/>
    <x v="8"/>
    <x v="0"/>
    <x v="0"/>
    <x v="9"/>
    <x v="9"/>
    <x v="0"/>
    <x v="585"/>
    <x v="549"/>
    <x v="0"/>
    <s v="No"/>
  </r>
  <r>
    <n v="543480"/>
    <x v="4"/>
    <x v="3"/>
    <x v="25"/>
    <x v="0"/>
    <x v="0"/>
    <x v="0"/>
    <x v="614"/>
    <x v="56"/>
    <x v="0"/>
    <s v="No"/>
  </r>
  <r>
    <n v="367268"/>
    <x v="16"/>
    <x v="2"/>
    <x v="54"/>
    <x v="35"/>
    <x v="35"/>
    <x v="0"/>
    <x v="1166"/>
    <x v="660"/>
    <x v="0"/>
    <s v="Yes"/>
  </r>
  <r>
    <n v="1565718"/>
    <x v="51"/>
    <x v="1"/>
    <x v="13"/>
    <x v="7"/>
    <x v="7"/>
    <x v="0"/>
    <x v="391"/>
    <x v="261"/>
    <x v="0"/>
    <s v="Yes"/>
  </r>
  <r>
    <n v="879319"/>
    <x v="25"/>
    <x v="2"/>
    <x v="62"/>
    <x v="7"/>
    <x v="7"/>
    <x v="0"/>
    <x v="265"/>
    <x v="256"/>
    <x v="0"/>
    <s v="No"/>
  </r>
  <r>
    <n v="428851"/>
    <x v="22"/>
    <x v="0"/>
    <x v="0"/>
    <x v="20"/>
    <x v="20"/>
    <x v="0"/>
    <x v="509"/>
    <x v="483"/>
    <x v="0"/>
    <s v="No"/>
  </r>
  <r>
    <n v="1893396"/>
    <x v="9"/>
    <x v="3"/>
    <x v="25"/>
    <x v="52"/>
    <x v="50"/>
    <x v="0"/>
    <x v="1363"/>
    <x v="661"/>
    <x v="0"/>
    <s v="No"/>
  </r>
  <r>
    <n v="673989"/>
    <x v="1008"/>
    <x v="4"/>
    <x v="6"/>
    <x v="0"/>
    <x v="0"/>
    <x v="0"/>
    <x v="1124"/>
    <x v="1070"/>
    <x v="0"/>
    <s v="Yes"/>
  </r>
  <r>
    <n v="1047030"/>
    <x v="8"/>
    <x v="0"/>
    <x v="0"/>
    <x v="25"/>
    <x v="25"/>
    <x v="0"/>
    <x v="359"/>
    <x v="341"/>
    <x v="0"/>
    <s v="Yes"/>
  </r>
  <r>
    <n v="1411465"/>
    <x v="223"/>
    <x v="1"/>
    <x v="1"/>
    <x v="47"/>
    <x v="46"/>
    <x v="0"/>
    <x v="794"/>
    <x v="792"/>
    <x v="0"/>
    <s v="Yes"/>
  </r>
  <r>
    <n v="2021970"/>
    <x v="563"/>
    <x v="1"/>
    <x v="22"/>
    <x v="17"/>
    <x v="17"/>
    <x v="0"/>
    <x v="214"/>
    <x v="208"/>
    <x v="0"/>
    <s v="Yes"/>
  </r>
  <r>
    <n v="1336103"/>
    <x v="10"/>
    <x v="0"/>
    <x v="0"/>
    <x v="3"/>
    <x v="3"/>
    <x v="0"/>
    <x v="1123"/>
    <x v="1068"/>
    <x v="0"/>
    <s v="No"/>
  </r>
  <r>
    <n v="1861463"/>
    <x v="39"/>
    <x v="1"/>
    <x v="22"/>
    <x v="5"/>
    <x v="5"/>
    <x v="0"/>
    <x v="1217"/>
    <x v="1117"/>
    <x v="0"/>
    <s v="No"/>
  </r>
  <r>
    <n v="1215836"/>
    <x v="1"/>
    <x v="0"/>
    <x v="37"/>
    <x v="32"/>
    <x v="32"/>
    <x v="0"/>
    <x v="851"/>
    <x v="757"/>
    <x v="0"/>
    <s v="Yes"/>
  </r>
  <r>
    <n v="397017"/>
    <x v="259"/>
    <x v="7"/>
    <x v="39"/>
    <x v="20"/>
    <x v="20"/>
    <x v="1"/>
    <x v="879"/>
    <x v="747"/>
    <x v="0"/>
    <s v="No"/>
  </r>
  <r>
    <n v="1882414"/>
    <x v="16"/>
    <x v="2"/>
    <x v="34"/>
    <x v="1"/>
    <x v="1"/>
    <x v="0"/>
    <x v="1073"/>
    <x v="1020"/>
    <x v="0"/>
    <s v="No"/>
  </r>
  <r>
    <n v="452395"/>
    <x v="19"/>
    <x v="5"/>
    <x v="12"/>
    <x v="7"/>
    <x v="7"/>
    <x v="0"/>
    <x v="1148"/>
    <x v="443"/>
    <x v="0"/>
    <s v="No"/>
  </r>
  <r>
    <n v="1795141"/>
    <x v="1"/>
    <x v="0"/>
    <x v="0"/>
    <x v="0"/>
    <x v="0"/>
    <x v="0"/>
    <x v="480"/>
    <x v="538"/>
    <x v="0"/>
    <s v="No"/>
  </r>
  <r>
    <n v="1334413"/>
    <x v="980"/>
    <x v="0"/>
    <x v="5"/>
    <x v="7"/>
    <x v="7"/>
    <x v="0"/>
    <x v="1072"/>
    <x v="1033"/>
    <x v="0"/>
    <s v="No"/>
  </r>
  <r>
    <n v="318693"/>
    <x v="28"/>
    <x v="5"/>
    <x v="15"/>
    <x v="0"/>
    <x v="0"/>
    <x v="1"/>
    <x v="583"/>
    <x v="169"/>
    <x v="0"/>
    <s v="No"/>
  </r>
  <r>
    <n v="503304"/>
    <x v="28"/>
    <x v="5"/>
    <x v="9"/>
    <x v="24"/>
    <x v="24"/>
    <x v="0"/>
    <x v="128"/>
    <x v="126"/>
    <x v="0"/>
    <s v="No"/>
  </r>
  <r>
    <n v="1799886"/>
    <x v="3"/>
    <x v="2"/>
    <x v="57"/>
    <x v="21"/>
    <x v="21"/>
    <x v="0"/>
    <x v="459"/>
    <x v="39"/>
    <x v="0"/>
    <s v="No"/>
  </r>
  <r>
    <n v="963634"/>
    <x v="604"/>
    <x v="1"/>
    <x v="1"/>
    <x v="7"/>
    <x v="7"/>
    <x v="0"/>
    <x v="1298"/>
    <x v="1243"/>
    <x v="0"/>
    <s v="No"/>
  </r>
  <r>
    <n v="717716"/>
    <x v="313"/>
    <x v="1"/>
    <x v="27"/>
    <x v="13"/>
    <x v="13"/>
    <x v="0"/>
    <x v="395"/>
    <x v="773"/>
    <x v="0"/>
    <s v="No"/>
  </r>
  <r>
    <n v="864100"/>
    <x v="20"/>
    <x v="7"/>
    <x v="21"/>
    <x v="10"/>
    <x v="10"/>
    <x v="0"/>
    <x v="537"/>
    <x v="49"/>
    <x v="0"/>
    <s v="No"/>
  </r>
  <r>
    <n v="1768679"/>
    <x v="893"/>
    <x v="4"/>
    <x v="6"/>
    <x v="9"/>
    <x v="9"/>
    <x v="0"/>
    <x v="523"/>
    <x v="254"/>
    <x v="0"/>
    <s v="No"/>
  </r>
  <r>
    <n v="422274"/>
    <x v="6"/>
    <x v="5"/>
    <x v="9"/>
    <x v="0"/>
    <x v="0"/>
    <x v="0"/>
    <x v="667"/>
    <x v="639"/>
    <x v="0"/>
    <s v="No"/>
  </r>
  <r>
    <n v="685320"/>
    <x v="19"/>
    <x v="2"/>
    <x v="31"/>
    <x v="7"/>
    <x v="7"/>
    <x v="3"/>
    <x v="461"/>
    <x v="454"/>
    <x v="0"/>
    <s v="No"/>
  </r>
  <r>
    <n v="1331784"/>
    <x v="90"/>
    <x v="1"/>
    <x v="1"/>
    <x v="8"/>
    <x v="8"/>
    <x v="0"/>
    <x v="47"/>
    <x v="1033"/>
    <x v="0"/>
    <s v="No"/>
  </r>
  <r>
    <n v="1959534"/>
    <x v="614"/>
    <x v="7"/>
    <x v="21"/>
    <x v="0"/>
    <x v="0"/>
    <x v="0"/>
    <x v="871"/>
    <x v="637"/>
    <x v="0"/>
    <s v="Yes"/>
  </r>
  <r>
    <n v="2089096"/>
    <x v="21"/>
    <x v="1"/>
    <x v="1"/>
    <x v="52"/>
    <x v="50"/>
    <x v="1"/>
    <x v="448"/>
    <x v="291"/>
    <x v="0"/>
    <s v="No"/>
  </r>
  <r>
    <n v="1382973"/>
    <x v="10"/>
    <x v="5"/>
    <x v="12"/>
    <x v="0"/>
    <x v="0"/>
    <x v="0"/>
    <x v="120"/>
    <x v="118"/>
    <x v="0"/>
    <s v="No"/>
  </r>
  <r>
    <n v="1520068"/>
    <x v="20"/>
    <x v="7"/>
    <x v="21"/>
    <x v="3"/>
    <x v="3"/>
    <x v="0"/>
    <x v="1229"/>
    <x v="398"/>
    <x v="0"/>
    <s v="No"/>
  </r>
  <r>
    <n v="644375"/>
    <x v="10"/>
    <x v="5"/>
    <x v="12"/>
    <x v="7"/>
    <x v="7"/>
    <x v="1"/>
    <x v="1052"/>
    <x v="669"/>
    <x v="0"/>
    <s v="Yes"/>
  </r>
  <r>
    <n v="1398248"/>
    <x v="41"/>
    <x v="1"/>
    <x v="22"/>
    <x v="4"/>
    <x v="4"/>
    <x v="0"/>
    <x v="1223"/>
    <x v="133"/>
    <x v="0"/>
    <s v="No"/>
  </r>
  <r>
    <n v="1562882"/>
    <x v="14"/>
    <x v="2"/>
    <x v="34"/>
    <x v="12"/>
    <x v="12"/>
    <x v="1"/>
    <x v="470"/>
    <x v="511"/>
    <x v="0"/>
    <s v="No"/>
  </r>
  <r>
    <n v="1721980"/>
    <x v="14"/>
    <x v="1"/>
    <x v="27"/>
    <x v="15"/>
    <x v="15"/>
    <x v="0"/>
    <x v="416"/>
    <x v="111"/>
    <x v="0"/>
    <s v="No"/>
  </r>
  <r>
    <n v="342936"/>
    <x v="8"/>
    <x v="0"/>
    <x v="0"/>
    <x v="0"/>
    <x v="0"/>
    <x v="1"/>
    <x v="1197"/>
    <x v="1112"/>
    <x v="0"/>
    <s v="No"/>
  </r>
  <r>
    <n v="1894223"/>
    <x v="4"/>
    <x v="3"/>
    <x v="8"/>
    <x v="5"/>
    <x v="5"/>
    <x v="0"/>
    <x v="1056"/>
    <x v="115"/>
    <x v="0"/>
    <s v="No"/>
  </r>
  <r>
    <n v="1075192"/>
    <x v="714"/>
    <x v="1"/>
    <x v="13"/>
    <x v="9"/>
    <x v="9"/>
    <x v="0"/>
    <x v="671"/>
    <x v="96"/>
    <x v="0"/>
    <s v="No"/>
  </r>
  <r>
    <n v="1705910"/>
    <x v="10"/>
    <x v="0"/>
    <x v="5"/>
    <x v="15"/>
    <x v="15"/>
    <x v="3"/>
    <x v="585"/>
    <x v="638"/>
    <x v="0"/>
    <s v="Yes"/>
  </r>
  <r>
    <n v="864035"/>
    <x v="5"/>
    <x v="1"/>
    <x v="4"/>
    <x v="12"/>
    <x v="12"/>
    <x v="0"/>
    <x v="537"/>
    <x v="49"/>
    <x v="0"/>
    <s v="No"/>
  </r>
  <r>
    <n v="1326542"/>
    <x v="33"/>
    <x v="4"/>
    <x v="6"/>
    <x v="7"/>
    <x v="7"/>
    <x v="0"/>
    <x v="683"/>
    <x v="655"/>
    <x v="0"/>
    <s v="No"/>
  </r>
  <r>
    <n v="406617"/>
    <x v="1009"/>
    <x v="0"/>
    <x v="5"/>
    <x v="13"/>
    <x v="13"/>
    <x v="0"/>
    <x v="371"/>
    <x v="19"/>
    <x v="0"/>
    <s v="Yes"/>
  </r>
  <r>
    <n v="1160492"/>
    <x v="115"/>
    <x v="1"/>
    <x v="1"/>
    <x v="9"/>
    <x v="9"/>
    <x v="0"/>
    <x v="451"/>
    <x v="428"/>
    <x v="0"/>
    <s v="No"/>
  </r>
  <r>
    <n v="357724"/>
    <x v="16"/>
    <x v="2"/>
    <x v="20"/>
    <x v="9"/>
    <x v="9"/>
    <x v="1"/>
    <x v="663"/>
    <x v="634"/>
    <x v="0"/>
    <s v="Yes"/>
  </r>
  <r>
    <n v="505862"/>
    <x v="741"/>
    <x v="0"/>
    <x v="5"/>
    <x v="40"/>
    <x v="40"/>
    <x v="0"/>
    <x v="315"/>
    <x v="1034"/>
    <x v="0"/>
    <s v="No"/>
  </r>
  <r>
    <n v="1265975"/>
    <x v="20"/>
    <x v="1"/>
    <x v="13"/>
    <x v="4"/>
    <x v="4"/>
    <x v="0"/>
    <x v="1025"/>
    <x v="128"/>
    <x v="0"/>
    <s v="No"/>
  </r>
  <r>
    <n v="702849"/>
    <x v="19"/>
    <x v="5"/>
    <x v="36"/>
    <x v="1"/>
    <x v="1"/>
    <x v="1"/>
    <x v="401"/>
    <x v="865"/>
    <x v="0"/>
    <s v="Yes"/>
  </r>
  <r>
    <n v="1504895"/>
    <x v="623"/>
    <x v="1"/>
    <x v="1"/>
    <x v="3"/>
    <x v="3"/>
    <x v="0"/>
    <x v="980"/>
    <x v="987"/>
    <x v="0"/>
    <s v="No"/>
  </r>
  <r>
    <n v="1578203"/>
    <x v="90"/>
    <x v="1"/>
    <x v="22"/>
    <x v="0"/>
    <x v="0"/>
    <x v="1"/>
    <x v="236"/>
    <x v="230"/>
    <x v="0"/>
    <s v="No"/>
  </r>
  <r>
    <n v="634530"/>
    <x v="18"/>
    <x v="0"/>
    <x v="0"/>
    <x v="14"/>
    <x v="14"/>
    <x v="0"/>
    <x v="1108"/>
    <x v="1086"/>
    <x v="0"/>
    <s v="No"/>
  </r>
  <r>
    <n v="854119"/>
    <x v="19"/>
    <x v="5"/>
    <x v="15"/>
    <x v="13"/>
    <x v="13"/>
    <x v="0"/>
    <x v="171"/>
    <x v="592"/>
    <x v="0"/>
    <s v="No"/>
  </r>
  <r>
    <n v="330656"/>
    <x v="35"/>
    <x v="0"/>
    <x v="0"/>
    <x v="2"/>
    <x v="2"/>
    <x v="0"/>
    <x v="1003"/>
    <x v="891"/>
    <x v="0"/>
    <s v="Yes"/>
  </r>
  <r>
    <n v="1463642"/>
    <x v="82"/>
    <x v="1"/>
    <x v="27"/>
    <x v="1"/>
    <x v="1"/>
    <x v="0"/>
    <x v="1059"/>
    <x v="1007"/>
    <x v="0"/>
    <s v="No"/>
  </r>
  <r>
    <n v="1329147"/>
    <x v="1"/>
    <x v="0"/>
    <x v="0"/>
    <x v="16"/>
    <x v="16"/>
    <x v="0"/>
    <x v="161"/>
    <x v="289"/>
    <x v="0"/>
    <s v="Yes"/>
  </r>
  <r>
    <n v="1424220"/>
    <x v="35"/>
    <x v="0"/>
    <x v="0"/>
    <x v="27"/>
    <x v="27"/>
    <x v="0"/>
    <x v="672"/>
    <x v="1202"/>
    <x v="0"/>
    <s v="No"/>
  </r>
  <r>
    <n v="857124"/>
    <x v="14"/>
    <x v="5"/>
    <x v="12"/>
    <x v="0"/>
    <x v="0"/>
    <x v="0"/>
    <x v="246"/>
    <x v="240"/>
    <x v="0"/>
    <s v="No"/>
  </r>
  <r>
    <n v="855787"/>
    <x v="1010"/>
    <x v="1"/>
    <x v="1"/>
    <x v="4"/>
    <x v="4"/>
    <x v="2"/>
    <x v="1215"/>
    <x v="164"/>
    <x v="0"/>
    <s v="No"/>
  </r>
  <r>
    <n v="1946127"/>
    <x v="8"/>
    <x v="2"/>
    <x v="34"/>
    <x v="23"/>
    <x v="23"/>
    <x v="0"/>
    <x v="1246"/>
    <x v="1189"/>
    <x v="0"/>
    <s v="No"/>
  </r>
  <r>
    <n v="1320554"/>
    <x v="4"/>
    <x v="3"/>
    <x v="8"/>
    <x v="5"/>
    <x v="5"/>
    <x v="0"/>
    <x v="1008"/>
    <x v="406"/>
    <x v="0"/>
    <s v="Yes"/>
  </r>
  <r>
    <n v="1903168"/>
    <x v="4"/>
    <x v="3"/>
    <x v="44"/>
    <x v="13"/>
    <x v="13"/>
    <x v="4"/>
    <x v="1045"/>
    <x v="999"/>
    <x v="0"/>
    <s v="No"/>
  </r>
  <r>
    <n v="374158"/>
    <x v="25"/>
    <x v="2"/>
    <x v="24"/>
    <x v="9"/>
    <x v="9"/>
    <x v="0"/>
    <x v="956"/>
    <x v="776"/>
    <x v="0"/>
    <s v="Yes"/>
  </r>
  <r>
    <n v="1760035"/>
    <x v="33"/>
    <x v="4"/>
    <x v="26"/>
    <x v="45"/>
    <x v="44"/>
    <x v="0"/>
    <x v="263"/>
    <x v="408"/>
    <x v="0"/>
    <s v="Yes"/>
  </r>
  <r>
    <n v="1566370"/>
    <x v="7"/>
    <x v="4"/>
    <x v="26"/>
    <x v="18"/>
    <x v="18"/>
    <x v="0"/>
    <x v="391"/>
    <x v="261"/>
    <x v="0"/>
    <s v="No"/>
  </r>
  <r>
    <n v="1938120"/>
    <x v="368"/>
    <x v="1"/>
    <x v="4"/>
    <x v="7"/>
    <x v="7"/>
    <x v="0"/>
    <x v="978"/>
    <x v="738"/>
    <x v="0"/>
    <s v="No"/>
  </r>
  <r>
    <n v="1163933"/>
    <x v="165"/>
    <x v="0"/>
    <x v="5"/>
    <x v="0"/>
    <x v="0"/>
    <x v="0"/>
    <x v="539"/>
    <x v="729"/>
    <x v="0"/>
    <s v="No"/>
  </r>
  <r>
    <n v="1468365"/>
    <x v="427"/>
    <x v="0"/>
    <x v="5"/>
    <x v="12"/>
    <x v="12"/>
    <x v="0"/>
    <x v="87"/>
    <x v="84"/>
    <x v="0"/>
    <s v="No"/>
  </r>
  <r>
    <n v="2101430"/>
    <x v="28"/>
    <x v="5"/>
    <x v="9"/>
    <x v="12"/>
    <x v="12"/>
    <x v="0"/>
    <x v="1107"/>
    <x v="842"/>
    <x v="0"/>
    <s v="No"/>
  </r>
  <r>
    <n v="1110698"/>
    <x v="41"/>
    <x v="4"/>
    <x v="6"/>
    <x v="7"/>
    <x v="7"/>
    <x v="0"/>
    <x v="1133"/>
    <x v="931"/>
    <x v="0"/>
    <s v="No"/>
  </r>
  <r>
    <n v="1729435"/>
    <x v="19"/>
    <x v="0"/>
    <x v="0"/>
    <x v="7"/>
    <x v="7"/>
    <x v="0"/>
    <x v="225"/>
    <x v="221"/>
    <x v="0"/>
    <s v="No"/>
  </r>
  <r>
    <n v="1361134"/>
    <x v="19"/>
    <x v="0"/>
    <x v="0"/>
    <x v="18"/>
    <x v="18"/>
    <x v="0"/>
    <x v="833"/>
    <x v="791"/>
    <x v="0"/>
    <s v="No"/>
  </r>
  <r>
    <n v="2036353"/>
    <x v="273"/>
    <x v="7"/>
    <x v="19"/>
    <x v="7"/>
    <x v="7"/>
    <x v="0"/>
    <x v="904"/>
    <x v="609"/>
    <x v="0"/>
    <s v="No"/>
  </r>
  <r>
    <n v="616466"/>
    <x v="33"/>
    <x v="4"/>
    <x v="32"/>
    <x v="20"/>
    <x v="20"/>
    <x v="0"/>
    <x v="276"/>
    <x v="267"/>
    <x v="0"/>
    <s v="No"/>
  </r>
  <r>
    <n v="1821469"/>
    <x v="82"/>
    <x v="1"/>
    <x v="22"/>
    <x v="15"/>
    <x v="15"/>
    <x v="0"/>
    <x v="874"/>
    <x v="834"/>
    <x v="0"/>
    <s v="No"/>
  </r>
  <r>
    <n v="223654"/>
    <x v="6"/>
    <x v="5"/>
    <x v="12"/>
    <x v="24"/>
    <x v="24"/>
    <x v="1"/>
    <x v="552"/>
    <x v="519"/>
    <x v="0"/>
    <s v="No"/>
  </r>
  <r>
    <n v="2010615"/>
    <x v="30"/>
    <x v="0"/>
    <x v="0"/>
    <x v="8"/>
    <x v="8"/>
    <x v="1"/>
    <x v="658"/>
    <x v="630"/>
    <x v="0"/>
    <s v="No"/>
  </r>
  <r>
    <n v="1366811"/>
    <x v="296"/>
    <x v="5"/>
    <x v="12"/>
    <x v="36"/>
    <x v="36"/>
    <x v="1"/>
    <x v="64"/>
    <x v="63"/>
    <x v="0"/>
    <s v="No"/>
  </r>
  <r>
    <n v="1479543"/>
    <x v="21"/>
    <x v="2"/>
    <x v="2"/>
    <x v="21"/>
    <x v="21"/>
    <x v="0"/>
    <x v="631"/>
    <x v="595"/>
    <x v="0"/>
    <s v="No"/>
  </r>
  <r>
    <n v="2004019"/>
    <x v="4"/>
    <x v="3"/>
    <x v="25"/>
    <x v="0"/>
    <x v="0"/>
    <x v="0"/>
    <x v="378"/>
    <x v="505"/>
    <x v="0"/>
    <s v="Yes"/>
  </r>
  <r>
    <n v="851983"/>
    <x v="5"/>
    <x v="1"/>
    <x v="1"/>
    <x v="9"/>
    <x v="9"/>
    <x v="1"/>
    <x v="143"/>
    <x v="1146"/>
    <x v="0"/>
    <s v="No"/>
  </r>
  <r>
    <n v="2061848"/>
    <x v="129"/>
    <x v="7"/>
    <x v="39"/>
    <x v="31"/>
    <x v="31"/>
    <x v="0"/>
    <x v="68"/>
    <x v="67"/>
    <x v="0"/>
    <s v="No"/>
  </r>
  <r>
    <n v="1667097"/>
    <x v="17"/>
    <x v="3"/>
    <x v="25"/>
    <x v="7"/>
    <x v="7"/>
    <x v="0"/>
    <x v="664"/>
    <x v="635"/>
    <x v="0"/>
    <s v="Yes"/>
  </r>
  <r>
    <n v="582592"/>
    <x v="19"/>
    <x v="5"/>
    <x v="15"/>
    <x v="18"/>
    <x v="18"/>
    <x v="0"/>
    <x v="1364"/>
    <x v="1246"/>
    <x v="0"/>
    <s v="No"/>
  </r>
  <r>
    <n v="1622621"/>
    <x v="688"/>
    <x v="1"/>
    <x v="1"/>
    <x v="7"/>
    <x v="7"/>
    <x v="0"/>
    <x v="234"/>
    <x v="484"/>
    <x v="0"/>
    <s v="No"/>
  </r>
  <r>
    <n v="878999"/>
    <x v="4"/>
    <x v="3"/>
    <x v="3"/>
    <x v="10"/>
    <x v="10"/>
    <x v="0"/>
    <x v="265"/>
    <x v="256"/>
    <x v="0"/>
    <s v="No"/>
  </r>
  <r>
    <n v="909149"/>
    <x v="47"/>
    <x v="5"/>
    <x v="14"/>
    <x v="5"/>
    <x v="5"/>
    <x v="0"/>
    <x v="634"/>
    <x v="989"/>
    <x v="0"/>
    <s v="No"/>
  </r>
  <r>
    <n v="368353"/>
    <x v="19"/>
    <x v="2"/>
    <x v="24"/>
    <x v="31"/>
    <x v="31"/>
    <x v="0"/>
    <x v="49"/>
    <x v="48"/>
    <x v="0"/>
    <s v="Yes"/>
  </r>
  <r>
    <n v="632667"/>
    <x v="4"/>
    <x v="3"/>
    <x v="8"/>
    <x v="33"/>
    <x v="33"/>
    <x v="0"/>
    <x v="880"/>
    <x v="1159"/>
    <x v="0"/>
    <s v="No"/>
  </r>
  <r>
    <n v="426126"/>
    <x v="8"/>
    <x v="0"/>
    <x v="0"/>
    <x v="12"/>
    <x v="12"/>
    <x v="3"/>
    <x v="744"/>
    <x v="706"/>
    <x v="0"/>
    <s v="No"/>
  </r>
  <r>
    <n v="1773910"/>
    <x v="4"/>
    <x v="3"/>
    <x v="3"/>
    <x v="5"/>
    <x v="5"/>
    <x v="0"/>
    <x v="686"/>
    <x v="582"/>
    <x v="0"/>
    <s v="No"/>
  </r>
  <r>
    <n v="1916387"/>
    <x v="86"/>
    <x v="5"/>
    <x v="9"/>
    <x v="34"/>
    <x v="34"/>
    <x v="1"/>
    <x v="606"/>
    <x v="464"/>
    <x v="0"/>
    <s v="No"/>
  </r>
  <r>
    <n v="1071305"/>
    <x v="9"/>
    <x v="3"/>
    <x v="25"/>
    <x v="8"/>
    <x v="8"/>
    <x v="0"/>
    <x v="27"/>
    <x v="27"/>
    <x v="0"/>
    <s v="No"/>
  </r>
  <r>
    <n v="1642810"/>
    <x v="35"/>
    <x v="0"/>
    <x v="0"/>
    <x v="25"/>
    <x v="25"/>
    <x v="1"/>
    <x v="816"/>
    <x v="467"/>
    <x v="0"/>
    <s v="Yes"/>
  </r>
  <r>
    <n v="1295017"/>
    <x v="10"/>
    <x v="2"/>
    <x v="20"/>
    <x v="10"/>
    <x v="10"/>
    <x v="0"/>
    <x v="1240"/>
    <x v="1317"/>
    <x v="0"/>
    <s v="No"/>
  </r>
  <r>
    <n v="1949515"/>
    <x v="32"/>
    <x v="5"/>
    <x v="9"/>
    <x v="14"/>
    <x v="14"/>
    <x v="1"/>
    <x v="177"/>
    <x v="954"/>
    <x v="0"/>
    <s v="No"/>
  </r>
  <r>
    <n v="1657446"/>
    <x v="19"/>
    <x v="0"/>
    <x v="0"/>
    <x v="3"/>
    <x v="3"/>
    <x v="0"/>
    <x v="30"/>
    <x v="30"/>
    <x v="0"/>
    <s v="No"/>
  </r>
  <r>
    <n v="800529"/>
    <x v="1011"/>
    <x v="5"/>
    <x v="12"/>
    <x v="13"/>
    <x v="13"/>
    <x v="2"/>
    <x v="476"/>
    <x v="975"/>
    <x v="0"/>
    <s v="No"/>
  </r>
  <r>
    <n v="1342884"/>
    <x v="112"/>
    <x v="0"/>
    <x v="0"/>
    <x v="36"/>
    <x v="36"/>
    <x v="0"/>
    <x v="218"/>
    <x v="213"/>
    <x v="0"/>
    <s v="Yes"/>
  </r>
  <r>
    <n v="1397704"/>
    <x v="723"/>
    <x v="1"/>
    <x v="4"/>
    <x v="27"/>
    <x v="27"/>
    <x v="0"/>
    <x v="1223"/>
    <x v="133"/>
    <x v="0"/>
    <s v="No"/>
  </r>
  <r>
    <n v="1503652"/>
    <x v="50"/>
    <x v="7"/>
    <x v="21"/>
    <x v="13"/>
    <x v="13"/>
    <x v="0"/>
    <x v="980"/>
    <x v="987"/>
    <x v="0"/>
    <s v="No"/>
  </r>
  <r>
    <n v="1570773"/>
    <x v="4"/>
    <x v="3"/>
    <x v="8"/>
    <x v="3"/>
    <x v="3"/>
    <x v="0"/>
    <x v="741"/>
    <x v="684"/>
    <x v="0"/>
    <s v="No"/>
  </r>
  <r>
    <n v="1082229"/>
    <x v="28"/>
    <x v="5"/>
    <x v="9"/>
    <x v="12"/>
    <x v="12"/>
    <x v="1"/>
    <x v="91"/>
    <x v="576"/>
    <x v="0"/>
    <s v="No"/>
  </r>
  <r>
    <n v="942522"/>
    <x v="86"/>
    <x v="5"/>
    <x v="15"/>
    <x v="10"/>
    <x v="10"/>
    <x v="1"/>
    <x v="386"/>
    <x v="200"/>
    <x v="0"/>
    <s v="No"/>
  </r>
  <r>
    <n v="1194657"/>
    <x v="129"/>
    <x v="7"/>
    <x v="39"/>
    <x v="13"/>
    <x v="13"/>
    <x v="0"/>
    <x v="751"/>
    <x v="848"/>
    <x v="0"/>
    <s v="No"/>
  </r>
  <r>
    <n v="1109293"/>
    <x v="1012"/>
    <x v="0"/>
    <x v="0"/>
    <x v="12"/>
    <x v="12"/>
    <x v="0"/>
    <x v="1133"/>
    <x v="1161"/>
    <x v="0"/>
    <s v="No"/>
  </r>
  <r>
    <n v="784796"/>
    <x v="20"/>
    <x v="5"/>
    <x v="14"/>
    <x v="7"/>
    <x v="7"/>
    <x v="0"/>
    <x v="1354"/>
    <x v="1302"/>
    <x v="0"/>
    <s v="No"/>
  </r>
  <r>
    <n v="610887"/>
    <x v="8"/>
    <x v="5"/>
    <x v="12"/>
    <x v="8"/>
    <x v="8"/>
    <x v="1"/>
    <x v="331"/>
    <x v="699"/>
    <x v="0"/>
    <s v="Yes"/>
  </r>
  <r>
    <n v="869953"/>
    <x v="62"/>
    <x v="2"/>
    <x v="47"/>
    <x v="2"/>
    <x v="2"/>
    <x v="0"/>
    <x v="787"/>
    <x v="546"/>
    <x v="0"/>
    <s v="No"/>
  </r>
  <r>
    <n v="1612846"/>
    <x v="35"/>
    <x v="1"/>
    <x v="22"/>
    <x v="25"/>
    <x v="25"/>
    <x v="2"/>
    <x v="1038"/>
    <x v="335"/>
    <x v="0"/>
    <s v="No"/>
  </r>
  <r>
    <n v="1682305"/>
    <x v="62"/>
    <x v="1"/>
    <x v="4"/>
    <x v="13"/>
    <x v="13"/>
    <x v="0"/>
    <x v="645"/>
    <x v="614"/>
    <x v="0"/>
    <s v="Yes"/>
  </r>
  <r>
    <n v="702815"/>
    <x v="19"/>
    <x v="7"/>
    <x v="19"/>
    <x v="7"/>
    <x v="7"/>
    <x v="0"/>
    <x v="401"/>
    <x v="641"/>
    <x v="0"/>
    <s v="No"/>
  </r>
  <r>
    <n v="1377181"/>
    <x v="19"/>
    <x v="0"/>
    <x v="0"/>
    <x v="7"/>
    <x v="7"/>
    <x v="0"/>
    <x v="968"/>
    <x v="103"/>
    <x v="0"/>
    <s v="No"/>
  </r>
  <r>
    <n v="1537517"/>
    <x v="33"/>
    <x v="4"/>
    <x v="6"/>
    <x v="0"/>
    <x v="0"/>
    <x v="0"/>
    <x v="586"/>
    <x v="550"/>
    <x v="0"/>
    <s v="No"/>
  </r>
  <r>
    <n v="1298349"/>
    <x v="16"/>
    <x v="2"/>
    <x v="24"/>
    <x v="12"/>
    <x v="12"/>
    <x v="3"/>
    <x v="361"/>
    <x v="753"/>
    <x v="0"/>
    <s v="No"/>
  </r>
  <r>
    <n v="380099"/>
    <x v="127"/>
    <x v="7"/>
    <x v="21"/>
    <x v="38"/>
    <x v="38"/>
    <x v="3"/>
    <x v="1280"/>
    <x v="1252"/>
    <x v="0"/>
    <s v="No"/>
  </r>
  <r>
    <n v="592577"/>
    <x v="482"/>
    <x v="4"/>
    <x v="32"/>
    <x v="5"/>
    <x v="5"/>
    <x v="0"/>
    <x v="1228"/>
    <x v="888"/>
    <x v="0"/>
    <s v="No"/>
  </r>
  <r>
    <n v="1078673"/>
    <x v="82"/>
    <x v="1"/>
    <x v="4"/>
    <x v="26"/>
    <x v="26"/>
    <x v="0"/>
    <x v="648"/>
    <x v="617"/>
    <x v="0"/>
    <s v="No"/>
  </r>
  <r>
    <n v="2112907"/>
    <x v="19"/>
    <x v="2"/>
    <x v="35"/>
    <x v="15"/>
    <x v="15"/>
    <x v="0"/>
    <x v="852"/>
    <x v="812"/>
    <x v="0"/>
    <s v="Yes"/>
  </r>
  <r>
    <n v="265258"/>
    <x v="14"/>
    <x v="0"/>
    <x v="5"/>
    <x v="21"/>
    <x v="21"/>
    <x v="0"/>
    <x v="1353"/>
    <x v="943"/>
    <x v="0"/>
    <s v="Yes"/>
  </r>
  <r>
    <n v="1066334"/>
    <x v="14"/>
    <x v="4"/>
    <x v="26"/>
    <x v="9"/>
    <x v="9"/>
    <x v="1"/>
    <x v="462"/>
    <x v="96"/>
    <x v="0"/>
    <s v="No"/>
  </r>
  <r>
    <n v="1471133"/>
    <x v="82"/>
    <x v="1"/>
    <x v="1"/>
    <x v="40"/>
    <x v="40"/>
    <x v="0"/>
    <x v="29"/>
    <x v="667"/>
    <x v="0"/>
    <s v="Yes"/>
  </r>
  <r>
    <n v="1830454"/>
    <x v="16"/>
    <x v="5"/>
    <x v="12"/>
    <x v="0"/>
    <x v="0"/>
    <x v="0"/>
    <x v="200"/>
    <x v="619"/>
    <x v="0"/>
    <s v="No"/>
  </r>
  <r>
    <n v="893478"/>
    <x v="10"/>
    <x v="5"/>
    <x v="12"/>
    <x v="0"/>
    <x v="0"/>
    <x v="2"/>
    <x v="257"/>
    <x v="397"/>
    <x v="0"/>
    <s v="Yes"/>
  </r>
  <r>
    <n v="1436249"/>
    <x v="95"/>
    <x v="5"/>
    <x v="9"/>
    <x v="13"/>
    <x v="13"/>
    <x v="1"/>
    <x v="540"/>
    <x v="870"/>
    <x v="0"/>
    <s v="No"/>
  </r>
  <r>
    <n v="1662794"/>
    <x v="16"/>
    <x v="1"/>
    <x v="22"/>
    <x v="4"/>
    <x v="4"/>
    <x v="0"/>
    <x v="389"/>
    <x v="175"/>
    <x v="0"/>
    <s v="No"/>
  </r>
  <r>
    <n v="1823633"/>
    <x v="1"/>
    <x v="0"/>
    <x v="0"/>
    <x v="14"/>
    <x v="14"/>
    <x v="0"/>
    <x v="874"/>
    <x v="834"/>
    <x v="0"/>
    <s v="Yes"/>
  </r>
  <r>
    <n v="991608"/>
    <x v="329"/>
    <x v="1"/>
    <x v="22"/>
    <x v="7"/>
    <x v="7"/>
    <x v="0"/>
    <x v="274"/>
    <x v="940"/>
    <x v="0"/>
    <s v="No"/>
  </r>
  <r>
    <n v="1258856"/>
    <x v="650"/>
    <x v="1"/>
    <x v="22"/>
    <x v="19"/>
    <x v="19"/>
    <x v="0"/>
    <x v="131"/>
    <x v="288"/>
    <x v="0"/>
    <s v="No"/>
  </r>
  <r>
    <n v="1617579"/>
    <x v="16"/>
    <x v="2"/>
    <x v="24"/>
    <x v="7"/>
    <x v="7"/>
    <x v="0"/>
    <x v="357"/>
    <x v="484"/>
    <x v="0"/>
    <s v="No"/>
  </r>
  <r>
    <n v="410512"/>
    <x v="16"/>
    <x v="2"/>
    <x v="31"/>
    <x v="13"/>
    <x v="13"/>
    <x v="3"/>
    <x v="1064"/>
    <x v="1093"/>
    <x v="0"/>
    <s v="No"/>
  </r>
  <r>
    <n v="1217733"/>
    <x v="8"/>
    <x v="5"/>
    <x v="9"/>
    <x v="7"/>
    <x v="7"/>
    <x v="0"/>
    <x v="999"/>
    <x v="420"/>
    <x v="0"/>
    <s v="Yes"/>
  </r>
  <r>
    <n v="692883"/>
    <x v="14"/>
    <x v="1"/>
    <x v="4"/>
    <x v="24"/>
    <x v="24"/>
    <x v="0"/>
    <x v="217"/>
    <x v="211"/>
    <x v="0"/>
    <s v="No"/>
  </r>
  <r>
    <n v="1724168"/>
    <x v="18"/>
    <x v="0"/>
    <x v="5"/>
    <x v="13"/>
    <x v="13"/>
    <x v="0"/>
    <x v="216"/>
    <x v="210"/>
    <x v="0"/>
    <s v="No"/>
  </r>
  <r>
    <n v="1081515"/>
    <x v="643"/>
    <x v="0"/>
    <x v="0"/>
    <x v="8"/>
    <x v="8"/>
    <x v="0"/>
    <x v="91"/>
    <x v="88"/>
    <x v="0"/>
    <s v="No"/>
  </r>
  <r>
    <n v="1175742"/>
    <x v="8"/>
    <x v="2"/>
    <x v="60"/>
    <x v="26"/>
    <x v="26"/>
    <x v="0"/>
    <x v="262"/>
    <x v="253"/>
    <x v="0"/>
    <s v="Yes"/>
  </r>
  <r>
    <n v="1805477"/>
    <x v="38"/>
    <x v="0"/>
    <x v="0"/>
    <x v="20"/>
    <x v="20"/>
    <x v="0"/>
    <x v="412"/>
    <x v="395"/>
    <x v="0"/>
    <s v="Yes"/>
  </r>
  <r>
    <n v="447450"/>
    <x v="4"/>
    <x v="3"/>
    <x v="3"/>
    <x v="10"/>
    <x v="10"/>
    <x v="1"/>
    <x v="1074"/>
    <x v="1021"/>
    <x v="0"/>
    <s v="No"/>
  </r>
  <r>
    <n v="896639"/>
    <x v="14"/>
    <x v="2"/>
    <x v="23"/>
    <x v="13"/>
    <x v="13"/>
    <x v="0"/>
    <x v="640"/>
    <x v="604"/>
    <x v="0"/>
    <s v="No"/>
  </r>
  <r>
    <n v="1321134"/>
    <x v="168"/>
    <x v="5"/>
    <x v="12"/>
    <x v="20"/>
    <x v="20"/>
    <x v="1"/>
    <x v="1008"/>
    <x v="406"/>
    <x v="0"/>
    <s v="No"/>
  </r>
  <r>
    <n v="1341265"/>
    <x v="1"/>
    <x v="0"/>
    <x v="0"/>
    <x v="40"/>
    <x v="40"/>
    <x v="0"/>
    <x v="218"/>
    <x v="213"/>
    <x v="0"/>
    <s v="No"/>
  </r>
  <r>
    <n v="1706145"/>
    <x v="18"/>
    <x v="0"/>
    <x v="0"/>
    <x v="7"/>
    <x v="7"/>
    <x v="3"/>
    <x v="585"/>
    <x v="549"/>
    <x v="0"/>
    <s v="No"/>
  </r>
  <r>
    <n v="351843"/>
    <x v="62"/>
    <x v="2"/>
    <x v="7"/>
    <x v="17"/>
    <x v="17"/>
    <x v="1"/>
    <x v="1254"/>
    <x v="1267"/>
    <x v="0"/>
    <s v="No"/>
  </r>
  <r>
    <n v="1439421"/>
    <x v="21"/>
    <x v="2"/>
    <x v="35"/>
    <x v="28"/>
    <x v="28"/>
    <x v="0"/>
    <x v="551"/>
    <x v="472"/>
    <x v="0"/>
    <s v="No"/>
  </r>
  <r>
    <n v="1126070"/>
    <x v="390"/>
    <x v="1"/>
    <x v="1"/>
    <x v="9"/>
    <x v="9"/>
    <x v="0"/>
    <x v="89"/>
    <x v="86"/>
    <x v="0"/>
    <s v="No"/>
  </r>
  <r>
    <n v="1358250"/>
    <x v="8"/>
    <x v="4"/>
    <x v="6"/>
    <x v="40"/>
    <x v="40"/>
    <x v="0"/>
    <x v="317"/>
    <x v="301"/>
    <x v="0"/>
    <s v="No"/>
  </r>
  <r>
    <n v="1363021"/>
    <x v="9"/>
    <x v="3"/>
    <x v="8"/>
    <x v="40"/>
    <x v="40"/>
    <x v="0"/>
    <x v="747"/>
    <x v="707"/>
    <x v="0"/>
    <s v="No"/>
  </r>
  <r>
    <n v="1668412"/>
    <x v="20"/>
    <x v="5"/>
    <x v="9"/>
    <x v="3"/>
    <x v="3"/>
    <x v="3"/>
    <x v="567"/>
    <x v="322"/>
    <x v="0"/>
    <s v="No"/>
  </r>
  <r>
    <n v="427893"/>
    <x v="33"/>
    <x v="4"/>
    <x v="32"/>
    <x v="13"/>
    <x v="13"/>
    <x v="0"/>
    <x v="994"/>
    <x v="657"/>
    <x v="0"/>
    <s v="No"/>
  </r>
  <r>
    <n v="1377371"/>
    <x v="10"/>
    <x v="2"/>
    <x v="30"/>
    <x v="15"/>
    <x v="15"/>
    <x v="0"/>
    <x v="968"/>
    <x v="103"/>
    <x v="0"/>
    <s v="No"/>
  </r>
  <r>
    <n v="717672"/>
    <x v="456"/>
    <x v="1"/>
    <x v="27"/>
    <x v="14"/>
    <x v="14"/>
    <x v="0"/>
    <x v="395"/>
    <x v="679"/>
    <x v="0"/>
    <s v="No"/>
  </r>
  <r>
    <n v="1617646"/>
    <x v="103"/>
    <x v="1"/>
    <x v="1"/>
    <x v="13"/>
    <x v="13"/>
    <x v="0"/>
    <x v="357"/>
    <x v="335"/>
    <x v="0"/>
    <s v="No"/>
  </r>
  <r>
    <n v="401787"/>
    <x v="218"/>
    <x v="5"/>
    <x v="15"/>
    <x v="19"/>
    <x v="19"/>
    <x v="1"/>
    <x v="290"/>
    <x v="278"/>
    <x v="0"/>
    <s v="No"/>
  </r>
  <r>
    <n v="1908210"/>
    <x v="9"/>
    <x v="3"/>
    <x v="8"/>
    <x v="7"/>
    <x v="7"/>
    <x v="3"/>
    <x v="241"/>
    <x v="131"/>
    <x v="0"/>
    <s v="No"/>
  </r>
  <r>
    <n v="767906"/>
    <x v="129"/>
    <x v="7"/>
    <x v="21"/>
    <x v="15"/>
    <x v="15"/>
    <x v="4"/>
    <x v="243"/>
    <x v="744"/>
    <x v="0"/>
    <s v="No"/>
  </r>
  <r>
    <n v="772743"/>
    <x v="1"/>
    <x v="0"/>
    <x v="0"/>
    <x v="14"/>
    <x v="14"/>
    <x v="0"/>
    <x v="37"/>
    <x v="474"/>
    <x v="0"/>
    <s v="Yes"/>
  </r>
  <r>
    <n v="526434"/>
    <x v="5"/>
    <x v="1"/>
    <x v="4"/>
    <x v="14"/>
    <x v="14"/>
    <x v="0"/>
    <x v="46"/>
    <x v="355"/>
    <x v="0"/>
    <s v="Yes"/>
  </r>
  <r>
    <n v="420328"/>
    <x v="9"/>
    <x v="3"/>
    <x v="8"/>
    <x v="0"/>
    <x v="0"/>
    <x v="0"/>
    <x v="721"/>
    <x v="498"/>
    <x v="0"/>
    <s v="No"/>
  </r>
  <r>
    <n v="1032061"/>
    <x v="19"/>
    <x v="9"/>
    <x v="55"/>
    <x v="8"/>
    <x v="8"/>
    <x v="0"/>
    <x v="95"/>
    <x v="934"/>
    <x v="0"/>
    <s v="No"/>
  </r>
  <r>
    <n v="1493910"/>
    <x v="336"/>
    <x v="1"/>
    <x v="1"/>
    <x v="7"/>
    <x v="7"/>
    <x v="0"/>
    <x v="505"/>
    <x v="476"/>
    <x v="0"/>
    <s v="Yes"/>
  </r>
  <r>
    <n v="1520565"/>
    <x v="1013"/>
    <x v="9"/>
    <x v="65"/>
    <x v="20"/>
    <x v="20"/>
    <x v="0"/>
    <x v="862"/>
    <x v="826"/>
    <x v="0"/>
    <s v="No"/>
  </r>
  <r>
    <n v="1161217"/>
    <x v="86"/>
    <x v="7"/>
    <x v="21"/>
    <x v="15"/>
    <x v="15"/>
    <x v="0"/>
    <x v="451"/>
    <x v="428"/>
    <x v="0"/>
    <s v="No"/>
  </r>
  <r>
    <n v="423800"/>
    <x v="14"/>
    <x v="2"/>
    <x v="38"/>
    <x v="4"/>
    <x v="4"/>
    <x v="0"/>
    <x v="778"/>
    <x v="959"/>
    <x v="0"/>
    <s v="No"/>
  </r>
  <r>
    <n v="222457"/>
    <x v="84"/>
    <x v="0"/>
    <x v="0"/>
    <x v="7"/>
    <x v="7"/>
    <x v="0"/>
    <x v="77"/>
    <x v="26"/>
    <x v="0"/>
    <s v="No"/>
  </r>
  <r>
    <n v="1025886"/>
    <x v="312"/>
    <x v="4"/>
    <x v="6"/>
    <x v="4"/>
    <x v="4"/>
    <x v="0"/>
    <x v="829"/>
    <x v="785"/>
    <x v="0"/>
    <s v="Yes"/>
  </r>
  <r>
    <n v="1554791"/>
    <x v="14"/>
    <x v="2"/>
    <x v="17"/>
    <x v="0"/>
    <x v="0"/>
    <x v="0"/>
    <x v="452"/>
    <x v="1244"/>
    <x v="0"/>
    <s v="No"/>
  </r>
  <r>
    <n v="279778"/>
    <x v="21"/>
    <x v="2"/>
    <x v="76"/>
    <x v="5"/>
    <x v="5"/>
    <x v="3"/>
    <x v="423"/>
    <x v="403"/>
    <x v="0"/>
    <s v="Yes"/>
  </r>
  <r>
    <n v="1002087"/>
    <x v="1"/>
    <x v="0"/>
    <x v="0"/>
    <x v="7"/>
    <x v="7"/>
    <x v="0"/>
    <x v="801"/>
    <x v="752"/>
    <x v="0"/>
    <s v="No"/>
  </r>
  <r>
    <n v="503328"/>
    <x v="191"/>
    <x v="1"/>
    <x v="1"/>
    <x v="5"/>
    <x v="5"/>
    <x v="1"/>
    <x v="128"/>
    <x v="126"/>
    <x v="0"/>
    <s v="Yes"/>
  </r>
  <r>
    <n v="1625036"/>
    <x v="1"/>
    <x v="0"/>
    <x v="0"/>
    <x v="18"/>
    <x v="18"/>
    <x v="0"/>
    <x v="649"/>
    <x v="618"/>
    <x v="0"/>
    <s v="No"/>
  </r>
  <r>
    <n v="1756835"/>
    <x v="32"/>
    <x v="5"/>
    <x v="36"/>
    <x v="0"/>
    <x v="0"/>
    <x v="0"/>
    <x v="413"/>
    <x v="396"/>
    <x v="0"/>
    <s v="Yes"/>
  </r>
  <r>
    <n v="1379556"/>
    <x v="17"/>
    <x v="3"/>
    <x v="8"/>
    <x v="28"/>
    <x v="28"/>
    <x v="0"/>
    <x v="1337"/>
    <x v="1279"/>
    <x v="0"/>
    <s v="No"/>
  </r>
  <r>
    <n v="2042346"/>
    <x v="26"/>
    <x v="0"/>
    <x v="0"/>
    <x v="19"/>
    <x v="19"/>
    <x v="0"/>
    <x v="730"/>
    <x v="1133"/>
    <x v="0"/>
    <s v="No"/>
  </r>
  <r>
    <n v="1090711"/>
    <x v="10"/>
    <x v="5"/>
    <x v="12"/>
    <x v="13"/>
    <x v="13"/>
    <x v="1"/>
    <x v="1043"/>
    <x v="41"/>
    <x v="0"/>
    <s v="Yes"/>
  </r>
  <r>
    <n v="1249479"/>
    <x v="127"/>
    <x v="5"/>
    <x v="12"/>
    <x v="1"/>
    <x v="1"/>
    <x v="0"/>
    <x v="279"/>
    <x v="125"/>
    <x v="0"/>
    <s v="No"/>
  </r>
  <r>
    <n v="1216349"/>
    <x v="20"/>
    <x v="5"/>
    <x v="15"/>
    <x v="5"/>
    <x v="5"/>
    <x v="1"/>
    <x v="851"/>
    <x v="47"/>
    <x v="0"/>
    <s v="No"/>
  </r>
  <r>
    <n v="1093281"/>
    <x v="39"/>
    <x v="1"/>
    <x v="22"/>
    <x v="45"/>
    <x v="44"/>
    <x v="0"/>
    <x v="43"/>
    <x v="41"/>
    <x v="0"/>
    <s v="No"/>
  </r>
  <r>
    <n v="1226375"/>
    <x v="10"/>
    <x v="2"/>
    <x v="16"/>
    <x v="8"/>
    <x v="8"/>
    <x v="2"/>
    <x v="1172"/>
    <x v="182"/>
    <x v="0"/>
    <s v="No"/>
  </r>
  <r>
    <n v="563219"/>
    <x v="19"/>
    <x v="0"/>
    <x v="5"/>
    <x v="8"/>
    <x v="8"/>
    <x v="0"/>
    <x v="259"/>
    <x v="436"/>
    <x v="0"/>
    <s v="Yes"/>
  </r>
  <r>
    <n v="2042918"/>
    <x v="9"/>
    <x v="3"/>
    <x v="3"/>
    <x v="12"/>
    <x v="12"/>
    <x v="2"/>
    <x v="730"/>
    <x v="625"/>
    <x v="0"/>
    <s v="No"/>
  </r>
  <r>
    <n v="1240389"/>
    <x v="19"/>
    <x v="0"/>
    <x v="37"/>
    <x v="18"/>
    <x v="18"/>
    <x v="1"/>
    <x v="260"/>
    <x v="125"/>
    <x v="0"/>
    <s v="No"/>
  </r>
  <r>
    <n v="1575692"/>
    <x v="32"/>
    <x v="5"/>
    <x v="12"/>
    <x v="0"/>
    <x v="0"/>
    <x v="1"/>
    <x v="1040"/>
    <x v="470"/>
    <x v="0"/>
    <s v="Yes"/>
  </r>
  <r>
    <n v="1301460"/>
    <x v="16"/>
    <x v="2"/>
    <x v="20"/>
    <x v="13"/>
    <x v="13"/>
    <x v="0"/>
    <x v="159"/>
    <x v="153"/>
    <x v="0"/>
    <s v="Yes"/>
  </r>
  <r>
    <n v="1400201"/>
    <x v="117"/>
    <x v="0"/>
    <x v="0"/>
    <x v="0"/>
    <x v="0"/>
    <x v="1"/>
    <x v="536"/>
    <x v="908"/>
    <x v="0"/>
    <s v="No"/>
  </r>
  <r>
    <n v="651187"/>
    <x v="33"/>
    <x v="4"/>
    <x v="6"/>
    <x v="12"/>
    <x v="12"/>
    <x v="4"/>
    <x v="702"/>
    <x v="599"/>
    <x v="0"/>
    <s v="No"/>
  </r>
  <r>
    <n v="422004"/>
    <x v="14"/>
    <x v="2"/>
    <x v="24"/>
    <x v="0"/>
    <x v="0"/>
    <x v="0"/>
    <x v="1365"/>
    <x v="1318"/>
    <x v="0"/>
    <s v="Yes"/>
  </r>
  <r>
    <n v="1012063"/>
    <x v="19"/>
    <x v="5"/>
    <x v="14"/>
    <x v="11"/>
    <x v="11"/>
    <x v="0"/>
    <x v="903"/>
    <x v="868"/>
    <x v="0"/>
    <s v="No"/>
  </r>
  <r>
    <n v="1316427"/>
    <x v="135"/>
    <x v="7"/>
    <x v="19"/>
    <x v="16"/>
    <x v="16"/>
    <x v="0"/>
    <x v="752"/>
    <x v="716"/>
    <x v="0"/>
    <s v="No"/>
  </r>
  <r>
    <n v="272881"/>
    <x v="250"/>
    <x v="0"/>
    <x v="0"/>
    <x v="35"/>
    <x v="35"/>
    <x v="0"/>
    <x v="573"/>
    <x v="943"/>
    <x v="0"/>
    <s v="No"/>
  </r>
  <r>
    <n v="1061444"/>
    <x v="896"/>
    <x v="1"/>
    <x v="22"/>
    <x v="14"/>
    <x v="14"/>
    <x v="3"/>
    <x v="1077"/>
    <x v="1051"/>
    <x v="0"/>
    <s v="No"/>
  </r>
  <r>
    <n v="1465391"/>
    <x v="19"/>
    <x v="5"/>
    <x v="9"/>
    <x v="12"/>
    <x v="12"/>
    <x v="1"/>
    <x v="256"/>
    <x v="84"/>
    <x v="0"/>
    <s v="No"/>
  </r>
  <r>
    <n v="1439481"/>
    <x v="110"/>
    <x v="7"/>
    <x v="39"/>
    <x v="2"/>
    <x v="2"/>
    <x v="0"/>
    <x v="551"/>
    <x v="472"/>
    <x v="0"/>
    <s v="Yes"/>
  </r>
  <r>
    <n v="1735198"/>
    <x v="17"/>
    <x v="3"/>
    <x v="3"/>
    <x v="7"/>
    <x v="7"/>
    <x v="0"/>
    <x v="891"/>
    <x v="856"/>
    <x v="0"/>
    <s v="Yes"/>
  </r>
  <r>
    <n v="2025247"/>
    <x v="10"/>
    <x v="5"/>
    <x v="9"/>
    <x v="18"/>
    <x v="18"/>
    <x v="1"/>
    <x v="152"/>
    <x v="347"/>
    <x v="0"/>
    <s v="No"/>
  </r>
  <r>
    <n v="2006995"/>
    <x v="41"/>
    <x v="4"/>
    <x v="6"/>
    <x v="7"/>
    <x v="7"/>
    <x v="0"/>
    <x v="166"/>
    <x v="159"/>
    <x v="0"/>
    <s v="No"/>
  </r>
  <r>
    <n v="799337"/>
    <x v="46"/>
    <x v="1"/>
    <x v="22"/>
    <x v="7"/>
    <x v="7"/>
    <x v="0"/>
    <x v="910"/>
    <x v="450"/>
    <x v="0"/>
    <s v="No"/>
  </r>
  <r>
    <n v="1385729"/>
    <x v="82"/>
    <x v="1"/>
    <x v="27"/>
    <x v="3"/>
    <x v="3"/>
    <x v="0"/>
    <x v="222"/>
    <x v="216"/>
    <x v="0"/>
    <s v="No"/>
  </r>
  <r>
    <n v="769285"/>
    <x v="5"/>
    <x v="1"/>
    <x v="27"/>
    <x v="25"/>
    <x v="25"/>
    <x v="0"/>
    <x v="403"/>
    <x v="896"/>
    <x v="0"/>
    <s v="No"/>
  </r>
  <r>
    <n v="686878"/>
    <x v="14"/>
    <x v="2"/>
    <x v="40"/>
    <x v="14"/>
    <x v="14"/>
    <x v="0"/>
    <x v="1097"/>
    <x v="75"/>
    <x v="0"/>
    <s v="No"/>
  </r>
  <r>
    <n v="1198730"/>
    <x v="19"/>
    <x v="2"/>
    <x v="34"/>
    <x v="4"/>
    <x v="4"/>
    <x v="0"/>
    <x v="644"/>
    <x v="613"/>
    <x v="0"/>
    <s v="No"/>
  </r>
  <r>
    <n v="1670811"/>
    <x v="51"/>
    <x v="2"/>
    <x v="16"/>
    <x v="7"/>
    <x v="7"/>
    <x v="0"/>
    <x v="546"/>
    <x v="54"/>
    <x v="0"/>
    <s v="No"/>
  </r>
  <r>
    <n v="342927"/>
    <x v="10"/>
    <x v="0"/>
    <x v="0"/>
    <x v="33"/>
    <x v="33"/>
    <x v="1"/>
    <x v="1197"/>
    <x v="1112"/>
    <x v="0"/>
    <s v="No"/>
  </r>
  <r>
    <n v="1235152"/>
    <x v="410"/>
    <x v="1"/>
    <x v="22"/>
    <x v="6"/>
    <x v="6"/>
    <x v="0"/>
    <x v="729"/>
    <x v="686"/>
    <x v="0"/>
    <s v="No"/>
  </r>
  <r>
    <n v="1454570"/>
    <x v="16"/>
    <x v="5"/>
    <x v="9"/>
    <x v="13"/>
    <x v="13"/>
    <x v="0"/>
    <x v="782"/>
    <x v="737"/>
    <x v="0"/>
    <s v="No"/>
  </r>
  <r>
    <n v="676110"/>
    <x v="16"/>
    <x v="2"/>
    <x v="20"/>
    <x v="12"/>
    <x v="12"/>
    <x v="0"/>
    <x v="1124"/>
    <x v="1070"/>
    <x v="0"/>
    <s v="Yes"/>
  </r>
  <r>
    <n v="387065"/>
    <x v="18"/>
    <x v="0"/>
    <x v="0"/>
    <x v="32"/>
    <x v="32"/>
    <x v="0"/>
    <x v="195"/>
    <x v="189"/>
    <x v="0"/>
    <s v="No"/>
  </r>
  <r>
    <n v="871891"/>
    <x v="5"/>
    <x v="1"/>
    <x v="1"/>
    <x v="7"/>
    <x v="7"/>
    <x v="0"/>
    <x v="750"/>
    <x v="290"/>
    <x v="0"/>
    <s v="No"/>
  </r>
  <r>
    <n v="878201"/>
    <x v="63"/>
    <x v="1"/>
    <x v="1"/>
    <x v="13"/>
    <x v="13"/>
    <x v="0"/>
    <x v="265"/>
    <x v="374"/>
    <x v="0"/>
    <s v="No"/>
  </r>
  <r>
    <n v="1070729"/>
    <x v="8"/>
    <x v="5"/>
    <x v="12"/>
    <x v="12"/>
    <x v="12"/>
    <x v="1"/>
    <x v="1122"/>
    <x v="617"/>
    <x v="0"/>
    <s v="No"/>
  </r>
  <r>
    <n v="431012"/>
    <x v="16"/>
    <x v="2"/>
    <x v="30"/>
    <x v="9"/>
    <x v="9"/>
    <x v="3"/>
    <x v="744"/>
    <x v="706"/>
    <x v="0"/>
    <s v="No"/>
  </r>
  <r>
    <n v="757607"/>
    <x v="802"/>
    <x v="1"/>
    <x v="4"/>
    <x v="3"/>
    <x v="3"/>
    <x v="0"/>
    <x v="213"/>
    <x v="629"/>
    <x v="0"/>
    <s v="Yes"/>
  </r>
  <r>
    <n v="1814414"/>
    <x v="1014"/>
    <x v="0"/>
    <x v="5"/>
    <x v="23"/>
    <x v="23"/>
    <x v="3"/>
    <x v="564"/>
    <x v="878"/>
    <x v="0"/>
    <s v="No"/>
  </r>
  <r>
    <n v="1038385"/>
    <x v="4"/>
    <x v="3"/>
    <x v="3"/>
    <x v="7"/>
    <x v="7"/>
    <x v="0"/>
    <x v="598"/>
    <x v="1280"/>
    <x v="0"/>
    <s v="No"/>
  </r>
  <r>
    <n v="332456"/>
    <x v="98"/>
    <x v="0"/>
    <x v="0"/>
    <x v="18"/>
    <x v="18"/>
    <x v="0"/>
    <x v="696"/>
    <x v="891"/>
    <x v="0"/>
    <s v="No"/>
  </r>
  <r>
    <n v="812660"/>
    <x v="1"/>
    <x v="0"/>
    <x v="0"/>
    <x v="3"/>
    <x v="3"/>
    <x v="2"/>
    <x v="194"/>
    <x v="493"/>
    <x v="0"/>
    <s v="No"/>
  </r>
  <r>
    <n v="386674"/>
    <x v="7"/>
    <x v="4"/>
    <x v="32"/>
    <x v="9"/>
    <x v="9"/>
    <x v="3"/>
    <x v="993"/>
    <x v="189"/>
    <x v="0"/>
    <s v="Yes"/>
  </r>
  <r>
    <n v="1151072"/>
    <x v="51"/>
    <x v="2"/>
    <x v="38"/>
    <x v="16"/>
    <x v="16"/>
    <x v="0"/>
    <x v="203"/>
    <x v="198"/>
    <x v="0"/>
    <s v="No"/>
  </r>
  <r>
    <n v="2059275"/>
    <x v="130"/>
    <x v="1"/>
    <x v="1"/>
    <x v="24"/>
    <x v="24"/>
    <x v="0"/>
    <x v="18"/>
    <x v="18"/>
    <x v="0"/>
    <s v="No"/>
  </r>
  <r>
    <n v="1776389"/>
    <x v="38"/>
    <x v="0"/>
    <x v="0"/>
    <x v="7"/>
    <x v="7"/>
    <x v="0"/>
    <x v="1021"/>
    <x v="980"/>
    <x v="0"/>
    <s v="Yes"/>
  </r>
  <r>
    <n v="1146303"/>
    <x v="4"/>
    <x v="3"/>
    <x v="44"/>
    <x v="13"/>
    <x v="13"/>
    <x v="0"/>
    <x v="935"/>
    <x v="198"/>
    <x v="0"/>
    <s v="No"/>
  </r>
  <r>
    <n v="1773806"/>
    <x v="50"/>
    <x v="7"/>
    <x v="39"/>
    <x v="13"/>
    <x v="13"/>
    <x v="0"/>
    <x v="686"/>
    <x v="582"/>
    <x v="0"/>
    <s v="No"/>
  </r>
  <r>
    <n v="882473"/>
    <x v="32"/>
    <x v="7"/>
    <x v="21"/>
    <x v="4"/>
    <x v="4"/>
    <x v="0"/>
    <x v="393"/>
    <x v="374"/>
    <x v="0"/>
    <s v="No"/>
  </r>
  <r>
    <n v="2031747"/>
    <x v="17"/>
    <x v="3"/>
    <x v="8"/>
    <x v="45"/>
    <x v="44"/>
    <x v="2"/>
    <x v="455"/>
    <x v="609"/>
    <x v="0"/>
    <s v="No"/>
  </r>
  <r>
    <n v="2169117"/>
    <x v="38"/>
    <x v="5"/>
    <x v="9"/>
    <x v="8"/>
    <x v="8"/>
    <x v="0"/>
    <x v="596"/>
    <x v="1179"/>
    <x v="0"/>
    <s v="Yes"/>
  </r>
  <r>
    <n v="330721"/>
    <x v="19"/>
    <x v="5"/>
    <x v="12"/>
    <x v="26"/>
    <x v="26"/>
    <x v="1"/>
    <x v="1003"/>
    <x v="891"/>
    <x v="0"/>
    <s v="Yes"/>
  </r>
  <r>
    <n v="1868438"/>
    <x v="429"/>
    <x v="1"/>
    <x v="27"/>
    <x v="14"/>
    <x v="14"/>
    <x v="0"/>
    <x v="611"/>
    <x v="431"/>
    <x v="0"/>
    <s v="No"/>
  </r>
  <r>
    <n v="1927455"/>
    <x v="678"/>
    <x v="4"/>
    <x v="26"/>
    <x v="7"/>
    <x v="7"/>
    <x v="0"/>
    <x v="132"/>
    <x v="129"/>
    <x v="0"/>
    <s v="No"/>
  </r>
  <r>
    <n v="1468756"/>
    <x v="8"/>
    <x v="1"/>
    <x v="1"/>
    <x v="7"/>
    <x v="7"/>
    <x v="0"/>
    <x v="661"/>
    <x v="632"/>
    <x v="0"/>
    <s v="No"/>
  </r>
  <r>
    <n v="1676443"/>
    <x v="8"/>
    <x v="5"/>
    <x v="15"/>
    <x v="7"/>
    <x v="7"/>
    <x v="0"/>
    <x v="339"/>
    <x v="322"/>
    <x v="0"/>
    <s v="Yes"/>
  </r>
  <r>
    <n v="2002442"/>
    <x v="286"/>
    <x v="6"/>
    <x v="11"/>
    <x v="38"/>
    <x v="38"/>
    <x v="0"/>
    <x v="534"/>
    <x v="1162"/>
    <x v="0"/>
    <s v="No"/>
  </r>
  <r>
    <n v="1996979"/>
    <x v="17"/>
    <x v="3"/>
    <x v="25"/>
    <x v="17"/>
    <x v="17"/>
    <x v="0"/>
    <x v="878"/>
    <x v="134"/>
    <x v="0"/>
    <s v="No"/>
  </r>
  <r>
    <n v="1164635"/>
    <x v="935"/>
    <x v="1"/>
    <x v="22"/>
    <x v="7"/>
    <x v="7"/>
    <x v="0"/>
    <x v="539"/>
    <x v="510"/>
    <x v="0"/>
    <s v="No"/>
  </r>
  <r>
    <n v="503137"/>
    <x v="48"/>
    <x v="4"/>
    <x v="32"/>
    <x v="30"/>
    <x v="30"/>
    <x v="0"/>
    <x v="983"/>
    <x v="222"/>
    <x v="0"/>
    <s v="Yes"/>
  </r>
  <r>
    <n v="1920171"/>
    <x v="8"/>
    <x v="1"/>
    <x v="1"/>
    <x v="9"/>
    <x v="9"/>
    <x v="0"/>
    <x v="489"/>
    <x v="464"/>
    <x v="0"/>
    <s v="No"/>
  </r>
  <r>
    <n v="1902659"/>
    <x v="290"/>
    <x v="4"/>
    <x v="6"/>
    <x v="24"/>
    <x v="24"/>
    <x v="0"/>
    <x v="1045"/>
    <x v="999"/>
    <x v="0"/>
    <s v="No"/>
  </r>
  <r>
    <n v="1975443"/>
    <x v="41"/>
    <x v="4"/>
    <x v="6"/>
    <x v="0"/>
    <x v="0"/>
    <x v="0"/>
    <x v="568"/>
    <x v="177"/>
    <x v="0"/>
    <s v="No"/>
  </r>
  <r>
    <n v="415195"/>
    <x v="16"/>
    <x v="2"/>
    <x v="59"/>
    <x v="30"/>
    <x v="30"/>
    <x v="0"/>
    <x v="843"/>
    <x v="478"/>
    <x v="0"/>
    <s v="No"/>
  </r>
  <r>
    <n v="1617389"/>
    <x v="19"/>
    <x v="5"/>
    <x v="9"/>
    <x v="35"/>
    <x v="35"/>
    <x v="1"/>
    <x v="357"/>
    <x v="618"/>
    <x v="0"/>
    <s v="No"/>
  </r>
  <r>
    <n v="1386925"/>
    <x v="217"/>
    <x v="1"/>
    <x v="1"/>
    <x v="13"/>
    <x v="13"/>
    <x v="0"/>
    <x v="444"/>
    <x v="423"/>
    <x v="0"/>
    <s v="No"/>
  </r>
  <r>
    <n v="641463"/>
    <x v="9"/>
    <x v="3"/>
    <x v="3"/>
    <x v="5"/>
    <x v="5"/>
    <x v="0"/>
    <x v="600"/>
    <x v="565"/>
    <x v="0"/>
    <s v="No"/>
  </r>
  <r>
    <n v="1591066"/>
    <x v="8"/>
    <x v="5"/>
    <x v="12"/>
    <x v="7"/>
    <x v="7"/>
    <x v="3"/>
    <x v="83"/>
    <x v="79"/>
    <x v="0"/>
    <s v="No"/>
  </r>
  <r>
    <n v="1016911"/>
    <x v="620"/>
    <x v="5"/>
    <x v="9"/>
    <x v="1"/>
    <x v="1"/>
    <x v="0"/>
    <x v="224"/>
    <x v="220"/>
    <x v="0"/>
    <s v="No"/>
  </r>
  <r>
    <n v="1235395"/>
    <x v="802"/>
    <x v="1"/>
    <x v="27"/>
    <x v="7"/>
    <x v="7"/>
    <x v="0"/>
    <x v="729"/>
    <x v="54"/>
    <x v="0"/>
    <s v="No"/>
  </r>
  <r>
    <n v="834725"/>
    <x v="127"/>
    <x v="7"/>
    <x v="19"/>
    <x v="5"/>
    <x v="5"/>
    <x v="0"/>
    <x v="247"/>
    <x v="241"/>
    <x v="0"/>
    <s v="No"/>
  </r>
  <r>
    <n v="1557917"/>
    <x v="134"/>
    <x v="0"/>
    <x v="0"/>
    <x v="7"/>
    <x v="7"/>
    <x v="0"/>
    <x v="270"/>
    <x v="1087"/>
    <x v="0"/>
    <s v="No"/>
  </r>
  <r>
    <n v="371451"/>
    <x v="14"/>
    <x v="2"/>
    <x v="24"/>
    <x v="18"/>
    <x v="18"/>
    <x v="0"/>
    <x v="157"/>
    <x v="72"/>
    <x v="0"/>
    <s v="Yes"/>
  </r>
  <r>
    <n v="416356"/>
    <x v="10"/>
    <x v="5"/>
    <x v="15"/>
    <x v="14"/>
    <x v="14"/>
    <x v="0"/>
    <x v="912"/>
    <x v="217"/>
    <x v="0"/>
    <s v="Yes"/>
  </r>
  <r>
    <n v="1211162"/>
    <x v="249"/>
    <x v="1"/>
    <x v="22"/>
    <x v="1"/>
    <x v="1"/>
    <x v="0"/>
    <x v="803"/>
    <x v="47"/>
    <x v="0"/>
    <s v="No"/>
  </r>
  <r>
    <n v="1331524"/>
    <x v="18"/>
    <x v="0"/>
    <x v="5"/>
    <x v="9"/>
    <x v="9"/>
    <x v="3"/>
    <x v="47"/>
    <x v="1033"/>
    <x v="0"/>
    <s v="No"/>
  </r>
  <r>
    <n v="1477049"/>
    <x v="563"/>
    <x v="1"/>
    <x v="1"/>
    <x v="3"/>
    <x v="3"/>
    <x v="0"/>
    <x v="633"/>
    <x v="1082"/>
    <x v="0"/>
    <s v="Yes"/>
  </r>
  <r>
    <n v="978438"/>
    <x v="19"/>
    <x v="5"/>
    <x v="9"/>
    <x v="7"/>
    <x v="7"/>
    <x v="0"/>
    <x v="460"/>
    <x v="435"/>
    <x v="0"/>
    <s v="No"/>
  </r>
  <r>
    <n v="702160"/>
    <x v="9"/>
    <x v="3"/>
    <x v="3"/>
    <x v="7"/>
    <x v="7"/>
    <x v="0"/>
    <x v="401"/>
    <x v="641"/>
    <x v="0"/>
    <s v="No"/>
  </r>
  <r>
    <n v="1778368"/>
    <x v="50"/>
    <x v="7"/>
    <x v="21"/>
    <x v="14"/>
    <x v="14"/>
    <x v="0"/>
    <x v="374"/>
    <x v="354"/>
    <x v="0"/>
    <s v="No"/>
  </r>
  <r>
    <n v="878585"/>
    <x v="30"/>
    <x v="0"/>
    <x v="37"/>
    <x v="18"/>
    <x v="18"/>
    <x v="3"/>
    <x v="265"/>
    <x v="374"/>
    <x v="0"/>
    <s v="No"/>
  </r>
  <r>
    <n v="1626927"/>
    <x v="9"/>
    <x v="3"/>
    <x v="8"/>
    <x v="27"/>
    <x v="27"/>
    <x v="0"/>
    <x v="4"/>
    <x v="4"/>
    <x v="0"/>
    <s v="No"/>
  </r>
  <r>
    <n v="1973027"/>
    <x v="18"/>
    <x v="0"/>
    <x v="0"/>
    <x v="7"/>
    <x v="7"/>
    <x v="1"/>
    <x v="381"/>
    <x v="533"/>
    <x v="0"/>
    <s v="Yes"/>
  </r>
  <r>
    <n v="2207193"/>
    <x v="8"/>
    <x v="2"/>
    <x v="24"/>
    <x v="16"/>
    <x v="16"/>
    <x v="0"/>
    <x v="1366"/>
    <x v="1319"/>
    <x v="0"/>
    <s v="Yes"/>
  </r>
  <r>
    <n v="392337"/>
    <x v="51"/>
    <x v="2"/>
    <x v="34"/>
    <x v="20"/>
    <x v="20"/>
    <x v="4"/>
    <x v="571"/>
    <x v="966"/>
    <x v="0"/>
    <s v="No"/>
  </r>
  <r>
    <n v="1311993"/>
    <x v="9"/>
    <x v="3"/>
    <x v="3"/>
    <x v="23"/>
    <x v="23"/>
    <x v="0"/>
    <x v="84"/>
    <x v="80"/>
    <x v="0"/>
    <s v="No"/>
  </r>
  <r>
    <n v="1914523"/>
    <x v="127"/>
    <x v="0"/>
    <x v="0"/>
    <x v="1"/>
    <x v="1"/>
    <x v="0"/>
    <x v="135"/>
    <x v="1015"/>
    <x v="0"/>
    <s v="No"/>
  </r>
  <r>
    <n v="1878481"/>
    <x v="7"/>
    <x v="4"/>
    <x v="6"/>
    <x v="7"/>
    <x v="7"/>
    <x v="0"/>
    <x v="531"/>
    <x v="506"/>
    <x v="0"/>
    <s v="Yes"/>
  </r>
  <r>
    <n v="349672"/>
    <x v="19"/>
    <x v="2"/>
    <x v="34"/>
    <x v="35"/>
    <x v="35"/>
    <x v="0"/>
    <x v="28"/>
    <x v="1032"/>
    <x v="0"/>
    <s v="No"/>
  </r>
  <r>
    <n v="816051"/>
    <x v="10"/>
    <x v="5"/>
    <x v="15"/>
    <x v="12"/>
    <x v="12"/>
    <x v="0"/>
    <x v="1367"/>
    <x v="1320"/>
    <x v="0"/>
    <s v="No"/>
  </r>
  <r>
    <n v="1634148"/>
    <x v="18"/>
    <x v="0"/>
    <x v="37"/>
    <x v="13"/>
    <x v="13"/>
    <x v="0"/>
    <x v="812"/>
    <x v="769"/>
    <x v="0"/>
    <s v="No"/>
  </r>
  <r>
    <n v="599862"/>
    <x v="10"/>
    <x v="0"/>
    <x v="0"/>
    <x v="0"/>
    <x v="0"/>
    <x v="2"/>
    <x v="927"/>
    <x v="888"/>
    <x v="0"/>
    <s v="No"/>
  </r>
  <r>
    <n v="508533"/>
    <x v="1"/>
    <x v="0"/>
    <x v="0"/>
    <x v="19"/>
    <x v="19"/>
    <x v="0"/>
    <x v="599"/>
    <x v="879"/>
    <x v="0"/>
    <s v="No"/>
  </r>
  <r>
    <n v="719058"/>
    <x v="1015"/>
    <x v="1"/>
    <x v="22"/>
    <x v="14"/>
    <x v="14"/>
    <x v="0"/>
    <x v="395"/>
    <x v="713"/>
    <x v="0"/>
    <s v="Yes"/>
  </r>
  <r>
    <n v="1752480"/>
    <x v="580"/>
    <x v="5"/>
    <x v="9"/>
    <x v="17"/>
    <x v="17"/>
    <x v="1"/>
    <x v="987"/>
    <x v="53"/>
    <x v="0"/>
    <s v="No"/>
  </r>
  <r>
    <n v="2044570"/>
    <x v="9"/>
    <x v="3"/>
    <x v="3"/>
    <x v="0"/>
    <x v="0"/>
    <x v="2"/>
    <x v="431"/>
    <x v="625"/>
    <x v="0"/>
    <s v="No"/>
  </r>
  <r>
    <n v="1864147"/>
    <x v="1"/>
    <x v="0"/>
    <x v="0"/>
    <x v="14"/>
    <x v="14"/>
    <x v="0"/>
    <x v="373"/>
    <x v="624"/>
    <x v="0"/>
    <s v="No"/>
  </r>
  <r>
    <n v="1642225"/>
    <x v="4"/>
    <x v="3"/>
    <x v="44"/>
    <x v="0"/>
    <x v="0"/>
    <x v="0"/>
    <x v="495"/>
    <x v="643"/>
    <x v="0"/>
    <s v="No"/>
  </r>
  <r>
    <n v="412280"/>
    <x v="16"/>
    <x v="2"/>
    <x v="23"/>
    <x v="11"/>
    <x v="11"/>
    <x v="1"/>
    <x v="609"/>
    <x v="205"/>
    <x v="0"/>
    <s v="No"/>
  </r>
  <r>
    <n v="905905"/>
    <x v="62"/>
    <x v="1"/>
    <x v="1"/>
    <x v="14"/>
    <x v="14"/>
    <x v="0"/>
    <x v="616"/>
    <x v="578"/>
    <x v="0"/>
    <s v="No"/>
  </r>
  <r>
    <n v="661391"/>
    <x v="5"/>
    <x v="1"/>
    <x v="1"/>
    <x v="4"/>
    <x v="4"/>
    <x v="1"/>
    <x v="336"/>
    <x v="320"/>
    <x v="0"/>
    <s v="No"/>
  </r>
  <r>
    <n v="1491571"/>
    <x v="20"/>
    <x v="5"/>
    <x v="12"/>
    <x v="26"/>
    <x v="26"/>
    <x v="0"/>
    <x v="103"/>
    <x v="100"/>
    <x v="0"/>
    <s v="Yes"/>
  </r>
  <r>
    <n v="1484331"/>
    <x v="10"/>
    <x v="5"/>
    <x v="9"/>
    <x v="4"/>
    <x v="4"/>
    <x v="0"/>
    <x v="42"/>
    <x v="597"/>
    <x v="0"/>
    <s v="Yes"/>
  </r>
  <r>
    <n v="2084308"/>
    <x v="232"/>
    <x v="1"/>
    <x v="1"/>
    <x v="5"/>
    <x v="5"/>
    <x v="0"/>
    <x v="410"/>
    <x v="469"/>
    <x v="0"/>
    <s v="No"/>
  </r>
  <r>
    <n v="1167427"/>
    <x v="106"/>
    <x v="1"/>
    <x v="22"/>
    <x v="45"/>
    <x v="44"/>
    <x v="1"/>
    <x v="746"/>
    <x v="816"/>
    <x v="0"/>
    <s v="No"/>
  </r>
  <r>
    <n v="1944207"/>
    <x v="17"/>
    <x v="3"/>
    <x v="44"/>
    <x v="4"/>
    <x v="4"/>
    <x v="2"/>
    <x v="783"/>
    <x v="637"/>
    <x v="0"/>
    <s v="Yes"/>
  </r>
  <r>
    <n v="2061496"/>
    <x v="45"/>
    <x v="5"/>
    <x v="12"/>
    <x v="14"/>
    <x v="14"/>
    <x v="3"/>
    <x v="68"/>
    <x v="67"/>
    <x v="0"/>
    <s v="No"/>
  </r>
  <r>
    <n v="2098320"/>
    <x v="25"/>
    <x v="2"/>
    <x v="10"/>
    <x v="7"/>
    <x v="7"/>
    <x v="0"/>
    <x v="549"/>
    <x v="518"/>
    <x v="0"/>
    <s v="No"/>
  </r>
  <r>
    <n v="596267"/>
    <x v="207"/>
    <x v="1"/>
    <x v="27"/>
    <x v="13"/>
    <x v="13"/>
    <x v="0"/>
    <x v="789"/>
    <x v="358"/>
    <x v="0"/>
    <s v="No"/>
  </r>
  <r>
    <n v="937935"/>
    <x v="62"/>
    <x v="7"/>
    <x v="21"/>
    <x v="0"/>
    <x v="0"/>
    <x v="0"/>
    <x v="561"/>
    <x v="527"/>
    <x v="0"/>
    <s v="No"/>
  </r>
  <r>
    <n v="995512"/>
    <x v="1016"/>
    <x v="1"/>
    <x v="27"/>
    <x v="4"/>
    <x v="4"/>
    <x v="0"/>
    <x v="796"/>
    <x v="299"/>
    <x v="0"/>
    <s v="No"/>
  </r>
  <r>
    <n v="437722"/>
    <x v="32"/>
    <x v="0"/>
    <x v="0"/>
    <x v="14"/>
    <x v="14"/>
    <x v="0"/>
    <x v="473"/>
    <x v="824"/>
    <x v="0"/>
    <s v="No"/>
  </r>
  <r>
    <n v="573224"/>
    <x v="1017"/>
    <x v="1"/>
    <x v="22"/>
    <x v="8"/>
    <x v="8"/>
    <x v="2"/>
    <x v="115"/>
    <x v="768"/>
    <x v="0"/>
    <s v="No"/>
  </r>
  <r>
    <n v="737228"/>
    <x v="9"/>
    <x v="3"/>
    <x v="44"/>
    <x v="35"/>
    <x v="35"/>
    <x v="0"/>
    <x v="237"/>
    <x v="231"/>
    <x v="0"/>
    <s v="No"/>
  </r>
  <r>
    <n v="432535"/>
    <x v="30"/>
    <x v="5"/>
    <x v="12"/>
    <x v="34"/>
    <x v="34"/>
    <x v="3"/>
    <x v="1164"/>
    <x v="94"/>
    <x v="0"/>
    <s v="No"/>
  </r>
  <r>
    <n v="1675201"/>
    <x v="33"/>
    <x v="4"/>
    <x v="26"/>
    <x v="0"/>
    <x v="0"/>
    <x v="0"/>
    <x v="339"/>
    <x v="322"/>
    <x v="0"/>
    <s v="No"/>
  </r>
  <r>
    <n v="535628"/>
    <x v="598"/>
    <x v="1"/>
    <x v="27"/>
    <x v="5"/>
    <x v="5"/>
    <x v="0"/>
    <x v="694"/>
    <x v="662"/>
    <x v="0"/>
    <s v="Yes"/>
  </r>
  <r>
    <n v="1420596"/>
    <x v="505"/>
    <x v="1"/>
    <x v="1"/>
    <x v="27"/>
    <x v="27"/>
    <x v="0"/>
    <x v="123"/>
    <x v="559"/>
    <x v="1"/>
    <s v="Yes"/>
  </r>
  <r>
    <n v="1885962"/>
    <x v="18"/>
    <x v="0"/>
    <x v="0"/>
    <x v="15"/>
    <x v="15"/>
    <x v="0"/>
    <x v="508"/>
    <x v="65"/>
    <x v="0"/>
    <s v="No"/>
  </r>
  <r>
    <n v="1823090"/>
    <x v="8"/>
    <x v="0"/>
    <x v="0"/>
    <x v="8"/>
    <x v="8"/>
    <x v="4"/>
    <x v="1035"/>
    <x v="834"/>
    <x v="0"/>
    <s v="No"/>
  </r>
  <r>
    <n v="1616626"/>
    <x v="28"/>
    <x v="1"/>
    <x v="4"/>
    <x v="27"/>
    <x v="27"/>
    <x v="0"/>
    <x v="0"/>
    <x v="484"/>
    <x v="0"/>
    <s v="No"/>
  </r>
  <r>
    <n v="1167710"/>
    <x v="1018"/>
    <x v="1"/>
    <x v="4"/>
    <x v="0"/>
    <x v="0"/>
    <x v="2"/>
    <x v="946"/>
    <x v="829"/>
    <x v="1"/>
    <s v="No"/>
  </r>
  <r>
    <n v="1981977"/>
    <x v="14"/>
    <x v="2"/>
    <x v="10"/>
    <x v="5"/>
    <x v="5"/>
    <x v="0"/>
    <x v="24"/>
    <x v="389"/>
    <x v="0"/>
    <s v="No"/>
  </r>
  <r>
    <n v="1318618"/>
    <x v="19"/>
    <x v="5"/>
    <x v="36"/>
    <x v="7"/>
    <x v="7"/>
    <x v="1"/>
    <x v="752"/>
    <x v="969"/>
    <x v="0"/>
    <s v="No"/>
  </r>
  <r>
    <n v="585751"/>
    <x v="1"/>
    <x v="0"/>
    <x v="0"/>
    <x v="18"/>
    <x v="18"/>
    <x v="0"/>
    <x v="791"/>
    <x v="1240"/>
    <x v="0"/>
    <s v="No"/>
  </r>
  <r>
    <n v="827042"/>
    <x v="341"/>
    <x v="0"/>
    <x v="5"/>
    <x v="9"/>
    <x v="9"/>
    <x v="0"/>
    <x v="231"/>
    <x v="622"/>
    <x v="1"/>
    <s v="No"/>
  </r>
  <r>
    <n v="1410921"/>
    <x v="502"/>
    <x v="0"/>
    <x v="5"/>
    <x v="13"/>
    <x v="13"/>
    <x v="0"/>
    <x v="794"/>
    <x v="792"/>
    <x v="0"/>
    <s v="Yes"/>
  </r>
  <r>
    <n v="1924485"/>
    <x v="45"/>
    <x v="7"/>
    <x v="21"/>
    <x v="10"/>
    <x v="10"/>
    <x v="0"/>
    <x v="949"/>
    <x v="223"/>
    <x v="0"/>
    <s v="No"/>
  </r>
  <r>
    <n v="314099"/>
    <x v="4"/>
    <x v="3"/>
    <x v="3"/>
    <x v="37"/>
    <x v="37"/>
    <x v="0"/>
    <x v="1301"/>
    <x v="863"/>
    <x v="0"/>
    <s v="Yes"/>
  </r>
  <r>
    <n v="998752"/>
    <x v="14"/>
    <x v="2"/>
    <x v="38"/>
    <x v="0"/>
    <x v="0"/>
    <x v="0"/>
    <x v="853"/>
    <x v="1225"/>
    <x v="0"/>
    <s v="Yes"/>
  </r>
  <r>
    <n v="1336047"/>
    <x v="10"/>
    <x v="5"/>
    <x v="9"/>
    <x v="0"/>
    <x v="0"/>
    <x v="0"/>
    <x v="1072"/>
    <x v="1033"/>
    <x v="0"/>
    <s v="Yes"/>
  </r>
  <r>
    <n v="855166"/>
    <x v="7"/>
    <x v="1"/>
    <x v="22"/>
    <x v="26"/>
    <x v="26"/>
    <x v="0"/>
    <x v="171"/>
    <x v="592"/>
    <x v="0"/>
    <s v="Yes"/>
  </r>
  <r>
    <n v="1978327"/>
    <x v="1019"/>
    <x v="7"/>
    <x v="21"/>
    <x v="18"/>
    <x v="18"/>
    <x v="0"/>
    <x v="201"/>
    <x v="42"/>
    <x v="0"/>
    <s v="No"/>
  </r>
  <r>
    <n v="985459"/>
    <x v="758"/>
    <x v="1"/>
    <x v="4"/>
    <x v="26"/>
    <x v="26"/>
    <x v="0"/>
    <x v="136"/>
    <x v="132"/>
    <x v="0"/>
    <s v="No"/>
  </r>
  <r>
    <n v="1584061"/>
    <x v="22"/>
    <x v="0"/>
    <x v="5"/>
    <x v="7"/>
    <x v="7"/>
    <x v="0"/>
    <x v="153"/>
    <x v="294"/>
    <x v="0"/>
    <s v="No"/>
  </r>
  <r>
    <n v="2028899"/>
    <x v="69"/>
    <x v="0"/>
    <x v="0"/>
    <x v="1"/>
    <x v="1"/>
    <x v="1"/>
    <x v="544"/>
    <x v="25"/>
    <x v="0"/>
    <s v="No"/>
  </r>
  <r>
    <n v="2084746"/>
    <x v="1020"/>
    <x v="1"/>
    <x v="1"/>
    <x v="27"/>
    <x v="27"/>
    <x v="0"/>
    <x v="410"/>
    <x v="469"/>
    <x v="0"/>
    <s v="No"/>
  </r>
  <r>
    <n v="1762045"/>
    <x v="988"/>
    <x v="5"/>
    <x v="12"/>
    <x v="7"/>
    <x v="7"/>
    <x v="1"/>
    <x v="780"/>
    <x v="254"/>
    <x v="0"/>
    <s v="Yes"/>
  </r>
  <r>
    <n v="1466321"/>
    <x v="25"/>
    <x v="2"/>
    <x v="24"/>
    <x v="9"/>
    <x v="9"/>
    <x v="0"/>
    <x v="87"/>
    <x v="29"/>
    <x v="0"/>
    <s v="Yes"/>
  </r>
  <r>
    <n v="1966868"/>
    <x v="288"/>
    <x v="5"/>
    <x v="12"/>
    <x v="7"/>
    <x v="7"/>
    <x v="3"/>
    <x v="466"/>
    <x v="442"/>
    <x v="0"/>
    <s v="No"/>
  </r>
  <r>
    <n v="1406084"/>
    <x v="4"/>
    <x v="3"/>
    <x v="8"/>
    <x v="41"/>
    <x v="41"/>
    <x v="0"/>
    <x v="593"/>
    <x v="558"/>
    <x v="0"/>
    <s v="Yes"/>
  </r>
  <r>
    <n v="1607785"/>
    <x v="47"/>
    <x v="0"/>
    <x v="0"/>
    <x v="7"/>
    <x v="7"/>
    <x v="1"/>
    <x v="850"/>
    <x v="794"/>
    <x v="0"/>
    <s v="No"/>
  </r>
  <r>
    <n v="1618209"/>
    <x v="342"/>
    <x v="1"/>
    <x v="27"/>
    <x v="7"/>
    <x v="7"/>
    <x v="0"/>
    <x v="357"/>
    <x v="335"/>
    <x v="0"/>
    <s v="No"/>
  </r>
  <r>
    <n v="1155628"/>
    <x v="117"/>
    <x v="0"/>
    <x v="37"/>
    <x v="0"/>
    <x v="0"/>
    <x v="0"/>
    <x v="1267"/>
    <x v="1205"/>
    <x v="0"/>
    <s v="No"/>
  </r>
  <r>
    <n v="1016570"/>
    <x v="19"/>
    <x v="0"/>
    <x v="5"/>
    <x v="9"/>
    <x v="9"/>
    <x v="0"/>
    <x v="224"/>
    <x v="220"/>
    <x v="0"/>
    <s v="No"/>
  </r>
  <r>
    <n v="447195"/>
    <x v="35"/>
    <x v="0"/>
    <x v="0"/>
    <x v="13"/>
    <x v="13"/>
    <x v="0"/>
    <x v="187"/>
    <x v="607"/>
    <x v="0"/>
    <s v="No"/>
  </r>
  <r>
    <n v="1181904"/>
    <x v="798"/>
    <x v="1"/>
    <x v="4"/>
    <x v="31"/>
    <x v="31"/>
    <x v="0"/>
    <x v="146"/>
    <x v="586"/>
    <x v="0"/>
    <s v="No"/>
  </r>
  <r>
    <n v="1183301"/>
    <x v="244"/>
    <x v="2"/>
    <x v="58"/>
    <x v="46"/>
    <x v="45"/>
    <x v="0"/>
    <x v="146"/>
    <x v="586"/>
    <x v="0"/>
    <s v="No"/>
  </r>
  <r>
    <n v="1269467"/>
    <x v="19"/>
    <x v="0"/>
    <x v="37"/>
    <x v="35"/>
    <x v="35"/>
    <x v="0"/>
    <x v="280"/>
    <x v="270"/>
    <x v="0"/>
    <s v="No"/>
  </r>
  <r>
    <n v="1010180"/>
    <x v="69"/>
    <x v="5"/>
    <x v="12"/>
    <x v="43"/>
    <x v="34"/>
    <x v="4"/>
    <x v="422"/>
    <x v="220"/>
    <x v="0"/>
    <s v="No"/>
  </r>
  <r>
    <n v="1059169"/>
    <x v="28"/>
    <x v="2"/>
    <x v="31"/>
    <x v="9"/>
    <x v="9"/>
    <x v="0"/>
    <x v="433"/>
    <x v="414"/>
    <x v="0"/>
    <s v="No"/>
  </r>
  <r>
    <n v="1431959"/>
    <x v="30"/>
    <x v="5"/>
    <x v="15"/>
    <x v="1"/>
    <x v="1"/>
    <x v="0"/>
    <x v="828"/>
    <x v="151"/>
    <x v="0"/>
    <s v="No"/>
  </r>
  <r>
    <n v="2076216"/>
    <x v="10"/>
    <x v="0"/>
    <x v="5"/>
    <x v="0"/>
    <x v="0"/>
    <x v="0"/>
    <x v="510"/>
    <x v="911"/>
    <x v="0"/>
    <s v="No"/>
  </r>
  <r>
    <n v="797272"/>
    <x v="790"/>
    <x v="4"/>
    <x v="26"/>
    <x v="3"/>
    <x v="3"/>
    <x v="1"/>
    <x v="269"/>
    <x v="376"/>
    <x v="0"/>
    <s v="No"/>
  </r>
  <r>
    <n v="1413472"/>
    <x v="35"/>
    <x v="0"/>
    <x v="0"/>
    <x v="28"/>
    <x v="28"/>
    <x v="4"/>
    <x v="318"/>
    <x v="932"/>
    <x v="0"/>
    <s v="No"/>
  </r>
  <r>
    <n v="1474522"/>
    <x v="1021"/>
    <x v="6"/>
    <x v="52"/>
    <x v="38"/>
    <x v="38"/>
    <x v="0"/>
    <x v="1244"/>
    <x v="1187"/>
    <x v="0"/>
    <s v="No"/>
  </r>
  <r>
    <n v="1114230"/>
    <x v="8"/>
    <x v="1"/>
    <x v="1"/>
    <x v="15"/>
    <x v="15"/>
    <x v="0"/>
    <x v="437"/>
    <x v="732"/>
    <x v="0"/>
    <s v="No"/>
  </r>
  <r>
    <n v="905401"/>
    <x v="83"/>
    <x v="5"/>
    <x v="15"/>
    <x v="6"/>
    <x v="6"/>
    <x v="0"/>
    <x v="1082"/>
    <x v="1029"/>
    <x v="0"/>
    <s v="No"/>
  </r>
  <r>
    <n v="439193"/>
    <x v="35"/>
    <x v="0"/>
    <x v="0"/>
    <x v="18"/>
    <x v="18"/>
    <x v="0"/>
    <x v="1128"/>
    <x v="1075"/>
    <x v="0"/>
    <s v="No"/>
  </r>
  <r>
    <n v="879846"/>
    <x v="10"/>
    <x v="0"/>
    <x v="0"/>
    <x v="25"/>
    <x v="25"/>
    <x v="3"/>
    <x v="253"/>
    <x v="192"/>
    <x v="0"/>
    <s v="Yes"/>
  </r>
  <r>
    <n v="795654"/>
    <x v="14"/>
    <x v="1"/>
    <x v="22"/>
    <x v="36"/>
    <x v="36"/>
    <x v="0"/>
    <x v="1212"/>
    <x v="1106"/>
    <x v="0"/>
    <s v="No"/>
  </r>
  <r>
    <n v="1992167"/>
    <x v="1022"/>
    <x v="0"/>
    <x v="0"/>
    <x v="24"/>
    <x v="24"/>
    <x v="1"/>
    <x v="408"/>
    <x v="147"/>
    <x v="0"/>
    <s v="No"/>
  </r>
  <r>
    <n v="531694"/>
    <x v="816"/>
    <x v="1"/>
    <x v="1"/>
    <x v="9"/>
    <x v="9"/>
    <x v="0"/>
    <x v="288"/>
    <x v="127"/>
    <x v="0"/>
    <s v="No"/>
  </r>
  <r>
    <n v="1834995"/>
    <x v="8"/>
    <x v="5"/>
    <x v="12"/>
    <x v="9"/>
    <x v="9"/>
    <x v="3"/>
    <x v="524"/>
    <x v="619"/>
    <x v="0"/>
    <s v="No"/>
  </r>
  <r>
    <n v="1069588"/>
    <x v="33"/>
    <x v="4"/>
    <x v="6"/>
    <x v="10"/>
    <x v="10"/>
    <x v="0"/>
    <x v="1122"/>
    <x v="1051"/>
    <x v="0"/>
    <s v="No"/>
  </r>
  <r>
    <n v="1822127"/>
    <x v="14"/>
    <x v="2"/>
    <x v="58"/>
    <x v="5"/>
    <x v="5"/>
    <x v="0"/>
    <x v="1035"/>
    <x v="991"/>
    <x v="0"/>
    <s v="Yes"/>
  </r>
  <r>
    <n v="2050169"/>
    <x v="9"/>
    <x v="3"/>
    <x v="44"/>
    <x v="13"/>
    <x v="13"/>
    <x v="0"/>
    <x v="597"/>
    <x v="563"/>
    <x v="0"/>
    <s v="Yes"/>
  </r>
  <r>
    <n v="1771995"/>
    <x v="312"/>
    <x v="4"/>
    <x v="26"/>
    <x v="18"/>
    <x v="18"/>
    <x v="2"/>
    <x v="923"/>
    <x v="884"/>
    <x v="0"/>
    <s v="No"/>
  </r>
  <r>
    <n v="1452758"/>
    <x v="19"/>
    <x v="2"/>
    <x v="16"/>
    <x v="33"/>
    <x v="33"/>
    <x v="0"/>
    <x v="196"/>
    <x v="593"/>
    <x v="0"/>
    <s v="No"/>
  </r>
  <r>
    <n v="385312"/>
    <x v="30"/>
    <x v="7"/>
    <x v="56"/>
    <x v="30"/>
    <x v="30"/>
    <x v="0"/>
    <x v="993"/>
    <x v="330"/>
    <x v="0"/>
    <s v="No"/>
  </r>
  <r>
    <n v="1198859"/>
    <x v="8"/>
    <x v="5"/>
    <x v="15"/>
    <x v="5"/>
    <x v="5"/>
    <x v="0"/>
    <x v="770"/>
    <x v="729"/>
    <x v="0"/>
    <s v="No"/>
  </r>
  <r>
    <n v="506784"/>
    <x v="1023"/>
    <x v="1"/>
    <x v="22"/>
    <x v="7"/>
    <x v="7"/>
    <x v="3"/>
    <x v="1069"/>
    <x v="298"/>
    <x v="0"/>
    <s v="No"/>
  </r>
  <r>
    <n v="1623312"/>
    <x v="18"/>
    <x v="0"/>
    <x v="0"/>
    <x v="0"/>
    <x v="0"/>
    <x v="0"/>
    <x v="1022"/>
    <x v="1092"/>
    <x v="0"/>
    <s v="No"/>
  </r>
  <r>
    <n v="970811"/>
    <x v="35"/>
    <x v="0"/>
    <x v="37"/>
    <x v="7"/>
    <x v="7"/>
    <x v="0"/>
    <x v="398"/>
    <x v="186"/>
    <x v="0"/>
    <s v="No"/>
  </r>
  <r>
    <n v="445330"/>
    <x v="8"/>
    <x v="0"/>
    <x v="37"/>
    <x v="13"/>
    <x v="13"/>
    <x v="1"/>
    <x v="893"/>
    <x v="496"/>
    <x v="0"/>
    <s v="No"/>
  </r>
  <r>
    <n v="1219884"/>
    <x v="10"/>
    <x v="5"/>
    <x v="15"/>
    <x v="13"/>
    <x v="13"/>
    <x v="0"/>
    <x v="75"/>
    <x v="963"/>
    <x v="0"/>
    <s v="No"/>
  </r>
  <r>
    <n v="1726719"/>
    <x v="20"/>
    <x v="5"/>
    <x v="14"/>
    <x v="0"/>
    <x v="0"/>
    <x v="1"/>
    <x v="745"/>
    <x v="1040"/>
    <x v="0"/>
    <s v="No"/>
  </r>
  <r>
    <n v="2001242"/>
    <x v="33"/>
    <x v="4"/>
    <x v="26"/>
    <x v="20"/>
    <x v="20"/>
    <x v="0"/>
    <x v="534"/>
    <x v="809"/>
    <x v="0"/>
    <s v="Yes"/>
  </r>
  <r>
    <n v="603428"/>
    <x v="1024"/>
    <x v="1"/>
    <x v="22"/>
    <x v="51"/>
    <x v="49"/>
    <x v="0"/>
    <x v="249"/>
    <x v="960"/>
    <x v="0"/>
    <s v="No"/>
  </r>
  <r>
    <n v="785943"/>
    <x v="4"/>
    <x v="3"/>
    <x v="8"/>
    <x v="9"/>
    <x v="9"/>
    <x v="0"/>
    <x v="1309"/>
    <x v="143"/>
    <x v="0"/>
    <s v="No"/>
  </r>
  <r>
    <n v="1069994"/>
    <x v="86"/>
    <x v="0"/>
    <x v="0"/>
    <x v="9"/>
    <x v="9"/>
    <x v="1"/>
    <x v="1122"/>
    <x v="617"/>
    <x v="0"/>
    <s v="No"/>
  </r>
  <r>
    <n v="225337"/>
    <x v="62"/>
    <x v="2"/>
    <x v="31"/>
    <x v="14"/>
    <x v="14"/>
    <x v="0"/>
    <x v="1227"/>
    <x v="519"/>
    <x v="0"/>
    <s v="No"/>
  </r>
  <r>
    <n v="1632782"/>
    <x v="14"/>
    <x v="2"/>
    <x v="59"/>
    <x v="10"/>
    <x v="10"/>
    <x v="0"/>
    <x v="812"/>
    <x v="769"/>
    <x v="0"/>
    <s v="No"/>
  </r>
  <r>
    <n v="1161973"/>
    <x v="50"/>
    <x v="7"/>
    <x v="21"/>
    <x v="31"/>
    <x v="31"/>
    <x v="1"/>
    <x v="588"/>
    <x v="510"/>
    <x v="0"/>
    <s v="Yes"/>
  </r>
  <r>
    <n v="1849263"/>
    <x v="1"/>
    <x v="0"/>
    <x v="0"/>
    <x v="12"/>
    <x v="12"/>
    <x v="1"/>
    <x v="183"/>
    <x v="399"/>
    <x v="0"/>
    <s v="No"/>
  </r>
  <r>
    <n v="767356"/>
    <x v="8"/>
    <x v="1"/>
    <x v="1"/>
    <x v="0"/>
    <x v="0"/>
    <x v="2"/>
    <x v="830"/>
    <x v="787"/>
    <x v="0"/>
    <s v="No"/>
  </r>
  <r>
    <n v="1861508"/>
    <x v="45"/>
    <x v="0"/>
    <x v="5"/>
    <x v="0"/>
    <x v="0"/>
    <x v="0"/>
    <x v="1121"/>
    <x v="1067"/>
    <x v="0"/>
    <s v="No"/>
  </r>
  <r>
    <n v="990862"/>
    <x v="130"/>
    <x v="1"/>
    <x v="4"/>
    <x v="14"/>
    <x v="14"/>
    <x v="0"/>
    <x v="274"/>
    <x v="940"/>
    <x v="0"/>
    <s v="No"/>
  </r>
  <r>
    <n v="1032185"/>
    <x v="7"/>
    <x v="4"/>
    <x v="26"/>
    <x v="9"/>
    <x v="9"/>
    <x v="0"/>
    <x v="911"/>
    <x v="871"/>
    <x v="0"/>
    <s v="No"/>
  </r>
  <r>
    <n v="2005329"/>
    <x v="62"/>
    <x v="1"/>
    <x v="22"/>
    <x v="9"/>
    <x v="9"/>
    <x v="0"/>
    <x v="557"/>
    <x v="525"/>
    <x v="0"/>
    <s v="No"/>
  </r>
  <r>
    <n v="715462"/>
    <x v="19"/>
    <x v="0"/>
    <x v="5"/>
    <x v="5"/>
    <x v="5"/>
    <x v="0"/>
    <x v="230"/>
    <x v="924"/>
    <x v="0"/>
    <s v="No"/>
  </r>
  <r>
    <n v="957577"/>
    <x v="20"/>
    <x v="2"/>
    <x v="17"/>
    <x v="2"/>
    <x v="2"/>
    <x v="1"/>
    <x v="856"/>
    <x v="397"/>
    <x v="0"/>
    <s v="No"/>
  </r>
  <r>
    <n v="279784"/>
    <x v="19"/>
    <x v="0"/>
    <x v="5"/>
    <x v="0"/>
    <x v="0"/>
    <x v="1"/>
    <x v="423"/>
    <x v="403"/>
    <x v="0"/>
    <s v="No"/>
  </r>
  <r>
    <n v="1924819"/>
    <x v="20"/>
    <x v="5"/>
    <x v="14"/>
    <x v="27"/>
    <x v="27"/>
    <x v="0"/>
    <x v="447"/>
    <x v="440"/>
    <x v="0"/>
    <s v="No"/>
  </r>
  <r>
    <n v="1057446"/>
    <x v="16"/>
    <x v="1"/>
    <x v="13"/>
    <x v="7"/>
    <x v="7"/>
    <x v="0"/>
    <x v="1294"/>
    <x v="1238"/>
    <x v="0"/>
    <s v="No"/>
  </r>
  <r>
    <n v="615070"/>
    <x v="4"/>
    <x v="3"/>
    <x v="44"/>
    <x v="4"/>
    <x v="4"/>
    <x v="0"/>
    <x v="800"/>
    <x v="699"/>
    <x v="0"/>
    <s v="No"/>
  </r>
  <r>
    <n v="1881631"/>
    <x v="7"/>
    <x v="4"/>
    <x v="6"/>
    <x v="0"/>
    <x v="0"/>
    <x v="0"/>
    <x v="341"/>
    <x v="324"/>
    <x v="0"/>
    <s v="No"/>
  </r>
  <r>
    <n v="2065921"/>
    <x v="38"/>
    <x v="1"/>
    <x v="22"/>
    <x v="20"/>
    <x v="20"/>
    <x v="3"/>
    <x v="124"/>
    <x v="46"/>
    <x v="0"/>
    <s v="No"/>
  </r>
  <r>
    <n v="1579738"/>
    <x v="8"/>
    <x v="2"/>
    <x v="54"/>
    <x v="7"/>
    <x v="7"/>
    <x v="0"/>
    <x v="236"/>
    <x v="749"/>
    <x v="0"/>
    <s v="No"/>
  </r>
  <r>
    <n v="247177"/>
    <x v="17"/>
    <x v="3"/>
    <x v="3"/>
    <x v="7"/>
    <x v="7"/>
    <x v="0"/>
    <x v="117"/>
    <x v="579"/>
    <x v="0"/>
    <s v="No"/>
  </r>
  <r>
    <n v="877425"/>
    <x v="14"/>
    <x v="2"/>
    <x v="35"/>
    <x v="7"/>
    <x v="7"/>
    <x v="0"/>
    <x v="174"/>
    <x v="166"/>
    <x v="0"/>
    <s v="No"/>
  </r>
  <r>
    <n v="585999"/>
    <x v="16"/>
    <x v="2"/>
    <x v="31"/>
    <x v="36"/>
    <x v="36"/>
    <x v="2"/>
    <x v="791"/>
    <x v="73"/>
    <x v="0"/>
    <s v="No"/>
  </r>
  <r>
    <n v="1303530"/>
    <x v="1025"/>
    <x v="1"/>
    <x v="22"/>
    <x v="13"/>
    <x v="13"/>
    <x v="0"/>
    <x v="3"/>
    <x v="3"/>
    <x v="0"/>
    <s v="No"/>
  </r>
  <r>
    <n v="444052"/>
    <x v="22"/>
    <x v="7"/>
    <x v="21"/>
    <x v="4"/>
    <x v="4"/>
    <x v="0"/>
    <x v="893"/>
    <x v="452"/>
    <x v="0"/>
    <s v="No"/>
  </r>
  <r>
    <n v="1066529"/>
    <x v="368"/>
    <x v="1"/>
    <x v="22"/>
    <x v="26"/>
    <x v="26"/>
    <x v="0"/>
    <x v="462"/>
    <x v="259"/>
    <x v="0"/>
    <s v="No"/>
  </r>
  <r>
    <n v="1811989"/>
    <x v="8"/>
    <x v="7"/>
    <x v="39"/>
    <x v="40"/>
    <x v="40"/>
    <x v="3"/>
    <x v="449"/>
    <x v="121"/>
    <x v="0"/>
    <s v="No"/>
  </r>
  <r>
    <n v="1531645"/>
    <x v="14"/>
    <x v="2"/>
    <x v="16"/>
    <x v="19"/>
    <x v="19"/>
    <x v="0"/>
    <x v="1194"/>
    <x v="1140"/>
    <x v="0"/>
    <s v="No"/>
  </r>
  <r>
    <n v="1424039"/>
    <x v="512"/>
    <x v="1"/>
    <x v="22"/>
    <x v="27"/>
    <x v="27"/>
    <x v="0"/>
    <x v="672"/>
    <x v="1202"/>
    <x v="0"/>
    <s v="No"/>
  </r>
  <r>
    <n v="2009373"/>
    <x v="14"/>
    <x v="2"/>
    <x v="20"/>
    <x v="52"/>
    <x v="50"/>
    <x v="0"/>
    <x v="277"/>
    <x v="268"/>
    <x v="0"/>
    <s v="No"/>
  </r>
  <r>
    <n v="2125554"/>
    <x v="4"/>
    <x v="3"/>
    <x v="8"/>
    <x v="7"/>
    <x v="7"/>
    <x v="0"/>
    <x v="592"/>
    <x v="557"/>
    <x v="0"/>
    <s v="Yes"/>
  </r>
  <r>
    <n v="1368954"/>
    <x v="669"/>
    <x v="1"/>
    <x v="1"/>
    <x v="20"/>
    <x v="20"/>
    <x v="3"/>
    <x v="1068"/>
    <x v="203"/>
    <x v="0"/>
    <s v="No"/>
  </r>
  <r>
    <n v="1997805"/>
    <x v="10"/>
    <x v="5"/>
    <x v="12"/>
    <x v="8"/>
    <x v="8"/>
    <x v="0"/>
    <x v="781"/>
    <x v="923"/>
    <x v="0"/>
    <s v="Yes"/>
  </r>
  <r>
    <n v="1124715"/>
    <x v="1026"/>
    <x v="1"/>
    <x v="1"/>
    <x v="14"/>
    <x v="14"/>
    <x v="0"/>
    <x v="870"/>
    <x v="831"/>
    <x v="0"/>
    <s v="Yes"/>
  </r>
  <r>
    <n v="1788993"/>
    <x v="1027"/>
    <x v="0"/>
    <x v="5"/>
    <x v="9"/>
    <x v="9"/>
    <x v="0"/>
    <x v="142"/>
    <x v="138"/>
    <x v="0"/>
    <s v="No"/>
  </r>
  <r>
    <n v="942569"/>
    <x v="8"/>
    <x v="5"/>
    <x v="14"/>
    <x v="5"/>
    <x v="5"/>
    <x v="0"/>
    <x v="386"/>
    <x v="807"/>
    <x v="0"/>
    <s v="No"/>
  </r>
  <r>
    <n v="1695755"/>
    <x v="14"/>
    <x v="2"/>
    <x v="16"/>
    <x v="26"/>
    <x v="26"/>
    <x v="0"/>
    <x v="302"/>
    <x v="55"/>
    <x v="0"/>
    <s v="No"/>
  </r>
  <r>
    <n v="2082012"/>
    <x v="129"/>
    <x v="7"/>
    <x v="19"/>
    <x v="32"/>
    <x v="32"/>
    <x v="0"/>
    <x v="22"/>
    <x v="22"/>
    <x v="0"/>
    <s v="No"/>
  </r>
  <r>
    <n v="371600"/>
    <x v="8"/>
    <x v="0"/>
    <x v="5"/>
    <x v="53"/>
    <x v="51"/>
    <x v="1"/>
    <x v="157"/>
    <x v="72"/>
    <x v="0"/>
    <s v="No"/>
  </r>
  <r>
    <n v="563593"/>
    <x v="14"/>
    <x v="2"/>
    <x v="35"/>
    <x v="0"/>
    <x v="0"/>
    <x v="0"/>
    <x v="259"/>
    <x v="35"/>
    <x v="0"/>
    <s v="No"/>
  </r>
  <r>
    <n v="1515615"/>
    <x v="20"/>
    <x v="2"/>
    <x v="47"/>
    <x v="3"/>
    <x v="3"/>
    <x v="0"/>
    <x v="1023"/>
    <x v="981"/>
    <x v="0"/>
    <s v="No"/>
  </r>
  <r>
    <n v="466883"/>
    <x v="189"/>
    <x v="7"/>
    <x v="21"/>
    <x v="7"/>
    <x v="7"/>
    <x v="0"/>
    <x v="660"/>
    <x v="17"/>
    <x v="0"/>
    <s v="No"/>
  </r>
  <r>
    <n v="1598746"/>
    <x v="146"/>
    <x v="9"/>
    <x v="55"/>
    <x v="27"/>
    <x v="27"/>
    <x v="3"/>
    <x v="380"/>
    <x v="305"/>
    <x v="0"/>
    <s v="No"/>
  </r>
  <r>
    <n v="1466305"/>
    <x v="110"/>
    <x v="7"/>
    <x v="21"/>
    <x v="42"/>
    <x v="42"/>
    <x v="0"/>
    <x v="256"/>
    <x v="84"/>
    <x v="0"/>
    <s v="No"/>
  </r>
  <r>
    <n v="1889845"/>
    <x v="14"/>
    <x v="2"/>
    <x v="57"/>
    <x v="9"/>
    <x v="9"/>
    <x v="4"/>
    <x v="34"/>
    <x v="115"/>
    <x v="0"/>
    <s v="No"/>
  </r>
  <r>
    <n v="1937919"/>
    <x v="62"/>
    <x v="2"/>
    <x v="20"/>
    <x v="18"/>
    <x v="18"/>
    <x v="0"/>
    <x v="978"/>
    <x v="946"/>
    <x v="0"/>
    <s v="No"/>
  </r>
  <r>
    <n v="1361626"/>
    <x v="19"/>
    <x v="9"/>
    <x v="55"/>
    <x v="46"/>
    <x v="45"/>
    <x v="3"/>
    <x v="833"/>
    <x v="707"/>
    <x v="0"/>
    <s v="No"/>
  </r>
  <r>
    <n v="1463528"/>
    <x v="197"/>
    <x v="7"/>
    <x v="21"/>
    <x v="42"/>
    <x v="42"/>
    <x v="0"/>
    <x v="1059"/>
    <x v="1007"/>
    <x v="0"/>
    <s v="No"/>
  </r>
  <r>
    <n v="665927"/>
    <x v="190"/>
    <x v="1"/>
    <x v="22"/>
    <x v="18"/>
    <x v="18"/>
    <x v="0"/>
    <x v="176"/>
    <x v="295"/>
    <x v="0"/>
    <s v="No"/>
  </r>
  <r>
    <n v="1217138"/>
    <x v="28"/>
    <x v="0"/>
    <x v="0"/>
    <x v="12"/>
    <x v="12"/>
    <x v="1"/>
    <x v="851"/>
    <x v="963"/>
    <x v="0"/>
    <s v="No"/>
  </r>
  <r>
    <n v="222746"/>
    <x v="19"/>
    <x v="0"/>
    <x v="42"/>
    <x v="10"/>
    <x v="10"/>
    <x v="0"/>
    <x v="26"/>
    <x v="913"/>
    <x v="0"/>
    <s v="No"/>
  </r>
  <r>
    <n v="1841308"/>
    <x v="19"/>
    <x v="0"/>
    <x v="0"/>
    <x v="10"/>
    <x v="10"/>
    <x v="0"/>
    <x v="943"/>
    <x v="266"/>
    <x v="0"/>
    <s v="No"/>
  </r>
  <r>
    <n v="1724079"/>
    <x v="10"/>
    <x v="5"/>
    <x v="14"/>
    <x v="0"/>
    <x v="0"/>
    <x v="3"/>
    <x v="216"/>
    <x v="1040"/>
    <x v="0"/>
    <s v="No"/>
  </r>
  <r>
    <n v="595616"/>
    <x v="10"/>
    <x v="2"/>
    <x v="45"/>
    <x v="3"/>
    <x v="3"/>
    <x v="0"/>
    <x v="789"/>
    <x v="358"/>
    <x v="0"/>
    <s v="No"/>
  </r>
  <r>
    <n v="1589877"/>
    <x v="9"/>
    <x v="3"/>
    <x v="44"/>
    <x v="9"/>
    <x v="9"/>
    <x v="0"/>
    <x v="83"/>
    <x v="79"/>
    <x v="0"/>
    <s v="Yes"/>
  </r>
  <r>
    <n v="1366542"/>
    <x v="33"/>
    <x v="4"/>
    <x v="26"/>
    <x v="4"/>
    <x v="4"/>
    <x v="0"/>
    <x v="64"/>
    <x v="63"/>
    <x v="0"/>
    <s v="No"/>
  </r>
  <r>
    <n v="388767"/>
    <x v="18"/>
    <x v="0"/>
    <x v="0"/>
    <x v="31"/>
    <x v="31"/>
    <x v="0"/>
    <x v="53"/>
    <x v="52"/>
    <x v="0"/>
    <s v="No"/>
  </r>
  <r>
    <n v="2140330"/>
    <x v="17"/>
    <x v="3"/>
    <x v="8"/>
    <x v="14"/>
    <x v="14"/>
    <x v="0"/>
    <x v="680"/>
    <x v="652"/>
    <x v="0"/>
    <s v="Yes"/>
  </r>
  <r>
    <n v="502813"/>
    <x v="59"/>
    <x v="1"/>
    <x v="1"/>
    <x v="0"/>
    <x v="0"/>
    <x v="1"/>
    <x v="983"/>
    <x v="126"/>
    <x v="0"/>
    <s v="No"/>
  </r>
  <r>
    <n v="1347464"/>
    <x v="4"/>
    <x v="3"/>
    <x v="8"/>
    <x v="21"/>
    <x v="21"/>
    <x v="0"/>
    <x v="740"/>
    <x v="703"/>
    <x v="0"/>
    <s v="Yes"/>
  </r>
  <r>
    <n v="804838"/>
    <x v="17"/>
    <x v="3"/>
    <x v="8"/>
    <x v="33"/>
    <x v="33"/>
    <x v="0"/>
    <x v="1222"/>
    <x v="975"/>
    <x v="0"/>
    <s v="Yes"/>
  </r>
  <r>
    <n v="1436152"/>
    <x v="9"/>
    <x v="3"/>
    <x v="8"/>
    <x v="3"/>
    <x v="3"/>
    <x v="0"/>
    <x v="540"/>
    <x v="696"/>
    <x v="0"/>
    <s v="No"/>
  </r>
  <r>
    <n v="568663"/>
    <x v="9"/>
    <x v="3"/>
    <x v="44"/>
    <x v="9"/>
    <x v="9"/>
    <x v="0"/>
    <x v="647"/>
    <x v="83"/>
    <x v="0"/>
    <s v="Yes"/>
  </r>
  <r>
    <n v="1001981"/>
    <x v="28"/>
    <x v="2"/>
    <x v="17"/>
    <x v="7"/>
    <x v="7"/>
    <x v="2"/>
    <x v="801"/>
    <x v="926"/>
    <x v="0"/>
    <s v="No"/>
  </r>
  <r>
    <n v="1776704"/>
    <x v="421"/>
    <x v="1"/>
    <x v="4"/>
    <x v="13"/>
    <x v="13"/>
    <x v="0"/>
    <x v="1021"/>
    <x v="980"/>
    <x v="0"/>
    <s v="Yes"/>
  </r>
  <r>
    <n v="683545"/>
    <x v="715"/>
    <x v="5"/>
    <x v="12"/>
    <x v="25"/>
    <x v="25"/>
    <x v="0"/>
    <x v="478"/>
    <x v="71"/>
    <x v="0"/>
    <s v="No"/>
  </r>
  <r>
    <n v="2007042"/>
    <x v="1028"/>
    <x v="1"/>
    <x v="1"/>
    <x v="14"/>
    <x v="14"/>
    <x v="0"/>
    <x v="166"/>
    <x v="268"/>
    <x v="1"/>
    <s v="No"/>
  </r>
  <r>
    <n v="1096264"/>
    <x v="23"/>
    <x v="5"/>
    <x v="12"/>
    <x v="4"/>
    <x v="4"/>
    <x v="0"/>
    <x v="867"/>
    <x v="998"/>
    <x v="0"/>
    <s v="No"/>
  </r>
  <r>
    <n v="601978"/>
    <x v="413"/>
    <x v="1"/>
    <x v="4"/>
    <x v="5"/>
    <x v="5"/>
    <x v="3"/>
    <x v="685"/>
    <x v="960"/>
    <x v="0"/>
    <s v="No"/>
  </r>
  <r>
    <n v="1287064"/>
    <x v="256"/>
    <x v="1"/>
    <x v="22"/>
    <x v="20"/>
    <x v="20"/>
    <x v="0"/>
    <x v="499"/>
    <x v="753"/>
    <x v="0"/>
    <s v="No"/>
  </r>
  <r>
    <n v="1687384"/>
    <x v="33"/>
    <x v="1"/>
    <x v="22"/>
    <x v="9"/>
    <x v="9"/>
    <x v="0"/>
    <x v="258"/>
    <x v="867"/>
    <x v="0"/>
    <s v="No"/>
  </r>
  <r>
    <n v="893844"/>
    <x v="448"/>
    <x v="1"/>
    <x v="1"/>
    <x v="9"/>
    <x v="9"/>
    <x v="1"/>
    <x v="257"/>
    <x v="531"/>
    <x v="0"/>
    <s v="No"/>
  </r>
  <r>
    <n v="240678"/>
    <x v="8"/>
    <x v="0"/>
    <x v="5"/>
    <x v="31"/>
    <x v="31"/>
    <x v="0"/>
    <x v="117"/>
    <x v="114"/>
    <x v="0"/>
    <s v="No"/>
  </r>
  <r>
    <n v="392934"/>
    <x v="10"/>
    <x v="0"/>
    <x v="0"/>
    <x v="7"/>
    <x v="7"/>
    <x v="1"/>
    <x v="1167"/>
    <x v="1169"/>
    <x v="0"/>
    <s v="No"/>
  </r>
  <r>
    <n v="1930096"/>
    <x v="4"/>
    <x v="3"/>
    <x v="8"/>
    <x v="32"/>
    <x v="32"/>
    <x v="0"/>
    <x v="623"/>
    <x v="587"/>
    <x v="0"/>
    <s v="No"/>
  </r>
  <r>
    <n v="783412"/>
    <x v="8"/>
    <x v="1"/>
    <x v="4"/>
    <x v="8"/>
    <x v="8"/>
    <x v="0"/>
    <x v="959"/>
    <x v="474"/>
    <x v="0"/>
    <s v="No"/>
  </r>
  <r>
    <n v="1752809"/>
    <x v="45"/>
    <x v="1"/>
    <x v="22"/>
    <x v="1"/>
    <x v="1"/>
    <x v="0"/>
    <x v="987"/>
    <x v="758"/>
    <x v="0"/>
    <s v="No"/>
  </r>
  <r>
    <n v="377792"/>
    <x v="299"/>
    <x v="5"/>
    <x v="12"/>
    <x v="18"/>
    <x v="18"/>
    <x v="0"/>
    <x v="902"/>
    <x v="1220"/>
    <x v="0"/>
    <s v="No"/>
  </r>
  <r>
    <n v="537821"/>
    <x v="172"/>
    <x v="5"/>
    <x v="12"/>
    <x v="15"/>
    <x v="15"/>
    <x v="0"/>
    <x v="517"/>
    <x v="881"/>
    <x v="0"/>
    <s v="No"/>
  </r>
  <r>
    <n v="737251"/>
    <x v="20"/>
    <x v="0"/>
    <x v="0"/>
    <x v="13"/>
    <x v="13"/>
    <x v="0"/>
    <x v="237"/>
    <x v="108"/>
    <x v="0"/>
    <s v="No"/>
  </r>
  <r>
    <n v="1897294"/>
    <x v="8"/>
    <x v="2"/>
    <x v="24"/>
    <x v="5"/>
    <x v="5"/>
    <x v="0"/>
    <x v="655"/>
    <x v="33"/>
    <x v="0"/>
    <s v="No"/>
  </r>
  <r>
    <n v="1231269"/>
    <x v="143"/>
    <x v="1"/>
    <x v="27"/>
    <x v="42"/>
    <x v="42"/>
    <x v="0"/>
    <x v="503"/>
    <x v="793"/>
    <x v="0"/>
    <s v="No"/>
  </r>
  <r>
    <n v="391945"/>
    <x v="189"/>
    <x v="7"/>
    <x v="19"/>
    <x v="18"/>
    <x v="18"/>
    <x v="0"/>
    <x v="571"/>
    <x v="966"/>
    <x v="0"/>
    <s v="Yes"/>
  </r>
  <r>
    <n v="1974743"/>
    <x v="10"/>
    <x v="0"/>
    <x v="37"/>
    <x v="0"/>
    <x v="0"/>
    <x v="0"/>
    <x v="1182"/>
    <x v="195"/>
    <x v="0"/>
    <s v="Yes"/>
  </r>
  <r>
    <n v="527073"/>
    <x v="19"/>
    <x v="5"/>
    <x v="15"/>
    <x v="1"/>
    <x v="1"/>
    <x v="3"/>
    <x v="312"/>
    <x v="355"/>
    <x v="0"/>
    <s v="No"/>
  </r>
  <r>
    <n v="2038674"/>
    <x v="4"/>
    <x v="3"/>
    <x v="3"/>
    <x v="18"/>
    <x v="18"/>
    <x v="0"/>
    <x v="547"/>
    <x v="516"/>
    <x v="0"/>
    <s v="No"/>
  </r>
  <r>
    <n v="1005921"/>
    <x v="416"/>
    <x v="1"/>
    <x v="1"/>
    <x v="9"/>
    <x v="9"/>
    <x v="0"/>
    <x v="1046"/>
    <x v="815"/>
    <x v="0"/>
    <s v="No"/>
  </r>
  <r>
    <n v="2003397"/>
    <x v="205"/>
    <x v="7"/>
    <x v="21"/>
    <x v="26"/>
    <x v="26"/>
    <x v="0"/>
    <x v="429"/>
    <x v="159"/>
    <x v="0"/>
    <s v="No"/>
  </r>
  <r>
    <n v="1815084"/>
    <x v="5"/>
    <x v="1"/>
    <x v="1"/>
    <x v="4"/>
    <x v="4"/>
    <x v="0"/>
    <x v="564"/>
    <x v="530"/>
    <x v="0"/>
    <s v="No"/>
  </r>
  <r>
    <n v="827903"/>
    <x v="62"/>
    <x v="2"/>
    <x v="34"/>
    <x v="12"/>
    <x v="12"/>
    <x v="1"/>
    <x v="231"/>
    <x v="202"/>
    <x v="0"/>
    <s v="No"/>
  </r>
  <r>
    <n v="459174"/>
    <x v="9"/>
    <x v="3"/>
    <x v="3"/>
    <x v="1"/>
    <x v="1"/>
    <x v="0"/>
    <x v="711"/>
    <x v="17"/>
    <x v="0"/>
    <s v="Yes"/>
  </r>
  <r>
    <n v="643211"/>
    <x v="50"/>
    <x v="7"/>
    <x v="19"/>
    <x v="5"/>
    <x v="5"/>
    <x v="0"/>
    <x v="255"/>
    <x v="843"/>
    <x v="0"/>
    <s v="No"/>
  </r>
  <r>
    <n v="412261"/>
    <x v="1"/>
    <x v="0"/>
    <x v="5"/>
    <x v="15"/>
    <x v="15"/>
    <x v="0"/>
    <x v="609"/>
    <x v="914"/>
    <x v="0"/>
    <s v="Yes"/>
  </r>
  <r>
    <n v="1831658"/>
    <x v="62"/>
    <x v="2"/>
    <x v="38"/>
    <x v="52"/>
    <x v="50"/>
    <x v="0"/>
    <x v="200"/>
    <x v="619"/>
    <x v="0"/>
    <s v="No"/>
  </r>
  <r>
    <n v="1085247"/>
    <x v="14"/>
    <x v="2"/>
    <x v="30"/>
    <x v="12"/>
    <x v="12"/>
    <x v="1"/>
    <x v="268"/>
    <x v="255"/>
    <x v="0"/>
    <s v="No"/>
  </r>
  <r>
    <n v="1837621"/>
    <x v="9"/>
    <x v="3"/>
    <x v="8"/>
    <x v="0"/>
    <x v="0"/>
    <x v="0"/>
    <x v="367"/>
    <x v="309"/>
    <x v="0"/>
    <s v="No"/>
  </r>
  <r>
    <n v="816484"/>
    <x v="51"/>
    <x v="2"/>
    <x v="2"/>
    <x v="15"/>
    <x v="15"/>
    <x v="1"/>
    <x v="396"/>
    <x v="719"/>
    <x v="0"/>
    <s v="No"/>
  </r>
  <r>
    <n v="579746"/>
    <x v="9"/>
    <x v="3"/>
    <x v="3"/>
    <x v="4"/>
    <x v="4"/>
    <x v="0"/>
    <x v="1205"/>
    <x v="422"/>
    <x v="0"/>
    <s v="No"/>
  </r>
  <r>
    <n v="673442"/>
    <x v="16"/>
    <x v="5"/>
    <x v="12"/>
    <x v="5"/>
    <x v="5"/>
    <x v="3"/>
    <x v="261"/>
    <x v="252"/>
    <x v="0"/>
    <s v="Yes"/>
  </r>
  <r>
    <n v="712419"/>
    <x v="1029"/>
    <x v="0"/>
    <x v="5"/>
    <x v="8"/>
    <x v="8"/>
    <x v="0"/>
    <x v="400"/>
    <x v="382"/>
    <x v="0"/>
    <s v="No"/>
  </r>
  <r>
    <n v="1759486"/>
    <x v="1021"/>
    <x v="6"/>
    <x v="46"/>
    <x v="31"/>
    <x v="31"/>
    <x v="0"/>
    <x v="678"/>
    <x v="408"/>
    <x v="0"/>
    <s v="Yes"/>
  </r>
  <r>
    <n v="1932532"/>
    <x v="16"/>
    <x v="2"/>
    <x v="30"/>
    <x v="13"/>
    <x v="13"/>
    <x v="0"/>
    <x v="623"/>
    <x v="381"/>
    <x v="0"/>
    <s v="No"/>
  </r>
  <r>
    <n v="1228283"/>
    <x v="752"/>
    <x v="1"/>
    <x v="13"/>
    <x v="18"/>
    <x v="18"/>
    <x v="0"/>
    <x v="190"/>
    <x v="182"/>
    <x v="0"/>
    <s v="No"/>
  </r>
  <r>
    <n v="643640"/>
    <x v="442"/>
    <x v="1"/>
    <x v="22"/>
    <x v="0"/>
    <x v="0"/>
    <x v="0"/>
    <x v="255"/>
    <x v="173"/>
    <x v="0"/>
    <s v="No"/>
  </r>
  <r>
    <n v="364036"/>
    <x v="128"/>
    <x v="5"/>
    <x v="14"/>
    <x v="7"/>
    <x v="7"/>
    <x v="1"/>
    <x v="1039"/>
    <x v="660"/>
    <x v="0"/>
    <s v="No"/>
  </r>
  <r>
    <n v="1896206"/>
    <x v="33"/>
    <x v="4"/>
    <x v="6"/>
    <x v="42"/>
    <x v="42"/>
    <x v="0"/>
    <x v="655"/>
    <x v="33"/>
    <x v="0"/>
    <s v="No"/>
  </r>
  <r>
    <n v="934920"/>
    <x v="46"/>
    <x v="1"/>
    <x v="22"/>
    <x v="18"/>
    <x v="18"/>
    <x v="3"/>
    <x v="1017"/>
    <x v="807"/>
    <x v="0"/>
    <s v="No"/>
  </r>
  <r>
    <n v="1583019"/>
    <x v="8"/>
    <x v="5"/>
    <x v="36"/>
    <x v="7"/>
    <x v="7"/>
    <x v="0"/>
    <x v="321"/>
    <x v="230"/>
    <x v="0"/>
    <s v="Yes"/>
  </r>
  <r>
    <n v="550484"/>
    <x v="47"/>
    <x v="5"/>
    <x v="9"/>
    <x v="14"/>
    <x v="14"/>
    <x v="0"/>
    <x v="646"/>
    <x v="1143"/>
    <x v="0"/>
    <s v="No"/>
  </r>
  <r>
    <n v="635401"/>
    <x v="17"/>
    <x v="3"/>
    <x v="25"/>
    <x v="25"/>
    <x v="25"/>
    <x v="0"/>
    <x v="1144"/>
    <x v="866"/>
    <x v="0"/>
    <s v="No"/>
  </r>
  <r>
    <n v="1797546"/>
    <x v="87"/>
    <x v="1"/>
    <x v="1"/>
    <x v="21"/>
    <x v="21"/>
    <x v="0"/>
    <x v="41"/>
    <x v="197"/>
    <x v="0"/>
    <s v="No"/>
  </r>
  <r>
    <n v="1390843"/>
    <x v="82"/>
    <x v="1"/>
    <x v="22"/>
    <x v="7"/>
    <x v="7"/>
    <x v="0"/>
    <x v="113"/>
    <x v="110"/>
    <x v="0"/>
    <s v="No"/>
  </r>
  <r>
    <n v="712957"/>
    <x v="19"/>
    <x v="5"/>
    <x v="12"/>
    <x v="17"/>
    <x v="17"/>
    <x v="0"/>
    <x v="400"/>
    <x v="382"/>
    <x v="0"/>
    <s v="No"/>
  </r>
  <r>
    <n v="684560"/>
    <x v="0"/>
    <x v="0"/>
    <x v="0"/>
    <x v="20"/>
    <x v="20"/>
    <x v="0"/>
    <x v="461"/>
    <x v="252"/>
    <x v="0"/>
    <s v="No"/>
  </r>
  <r>
    <n v="1212378"/>
    <x v="155"/>
    <x v="1"/>
    <x v="22"/>
    <x v="10"/>
    <x v="10"/>
    <x v="3"/>
    <x v="803"/>
    <x v="407"/>
    <x v="0"/>
    <s v="No"/>
  </r>
  <r>
    <n v="1533126"/>
    <x v="68"/>
    <x v="0"/>
    <x v="0"/>
    <x v="0"/>
    <x v="0"/>
    <x v="0"/>
    <x v="322"/>
    <x v="307"/>
    <x v="0"/>
    <s v="No"/>
  </r>
  <r>
    <n v="1067487"/>
    <x v="1030"/>
    <x v="1"/>
    <x v="22"/>
    <x v="7"/>
    <x v="7"/>
    <x v="0"/>
    <x v="462"/>
    <x v="576"/>
    <x v="0"/>
    <s v="No"/>
  </r>
  <r>
    <n v="846692"/>
    <x v="130"/>
    <x v="1"/>
    <x v="1"/>
    <x v="19"/>
    <x v="19"/>
    <x v="0"/>
    <x v="1282"/>
    <x v="1226"/>
    <x v="0"/>
    <s v="No"/>
  </r>
  <r>
    <n v="981521"/>
    <x v="19"/>
    <x v="5"/>
    <x v="12"/>
    <x v="9"/>
    <x v="9"/>
    <x v="2"/>
    <x v="98"/>
    <x v="759"/>
    <x v="0"/>
    <s v="Yes"/>
  </r>
  <r>
    <n v="1307546"/>
    <x v="553"/>
    <x v="1"/>
    <x v="1"/>
    <x v="10"/>
    <x v="10"/>
    <x v="4"/>
    <x v="1053"/>
    <x v="716"/>
    <x v="0"/>
    <s v="No"/>
  </r>
  <r>
    <n v="441371"/>
    <x v="8"/>
    <x v="0"/>
    <x v="42"/>
    <x v="7"/>
    <x v="7"/>
    <x v="3"/>
    <x v="838"/>
    <x v="857"/>
    <x v="0"/>
    <s v="Yes"/>
  </r>
  <r>
    <n v="1581939"/>
    <x v="9"/>
    <x v="3"/>
    <x v="8"/>
    <x v="5"/>
    <x v="5"/>
    <x v="0"/>
    <x v="807"/>
    <x v="763"/>
    <x v="0"/>
    <s v="No"/>
  </r>
  <r>
    <n v="1719915"/>
    <x v="76"/>
    <x v="1"/>
    <x v="27"/>
    <x v="12"/>
    <x v="12"/>
    <x v="0"/>
    <x v="689"/>
    <x v="1017"/>
    <x v="0"/>
    <s v="Yes"/>
  </r>
  <r>
    <n v="240268"/>
    <x v="19"/>
    <x v="5"/>
    <x v="9"/>
    <x v="17"/>
    <x v="17"/>
    <x v="1"/>
    <x v="117"/>
    <x v="862"/>
    <x v="0"/>
    <s v="No"/>
  </r>
  <r>
    <n v="419939"/>
    <x v="30"/>
    <x v="5"/>
    <x v="14"/>
    <x v="12"/>
    <x v="12"/>
    <x v="1"/>
    <x v="721"/>
    <x v="310"/>
    <x v="0"/>
    <s v="No"/>
  </r>
  <r>
    <n v="1303905"/>
    <x v="14"/>
    <x v="2"/>
    <x v="47"/>
    <x v="9"/>
    <x v="9"/>
    <x v="0"/>
    <x v="291"/>
    <x v="306"/>
    <x v="0"/>
    <s v="Yes"/>
  </r>
  <r>
    <n v="1090936"/>
    <x v="20"/>
    <x v="5"/>
    <x v="12"/>
    <x v="52"/>
    <x v="50"/>
    <x v="1"/>
    <x v="1043"/>
    <x v="998"/>
    <x v="0"/>
    <s v="No"/>
  </r>
  <r>
    <n v="1571575"/>
    <x v="8"/>
    <x v="0"/>
    <x v="0"/>
    <x v="5"/>
    <x v="5"/>
    <x v="0"/>
    <x v="814"/>
    <x v="1262"/>
    <x v="0"/>
    <s v="No"/>
  </r>
  <r>
    <n v="766122"/>
    <x v="59"/>
    <x v="1"/>
    <x v="1"/>
    <x v="0"/>
    <x v="0"/>
    <x v="1"/>
    <x v="243"/>
    <x v="896"/>
    <x v="0"/>
    <s v="No"/>
  </r>
  <r>
    <n v="1248193"/>
    <x v="4"/>
    <x v="3"/>
    <x v="8"/>
    <x v="7"/>
    <x v="7"/>
    <x v="0"/>
    <x v="127"/>
    <x v="460"/>
    <x v="0"/>
    <s v="No"/>
  </r>
  <r>
    <n v="2045158"/>
    <x v="14"/>
    <x v="2"/>
    <x v="24"/>
    <x v="0"/>
    <x v="0"/>
    <x v="4"/>
    <x v="431"/>
    <x v="412"/>
    <x v="0"/>
    <s v="No"/>
  </r>
  <r>
    <n v="609374"/>
    <x v="19"/>
    <x v="4"/>
    <x v="32"/>
    <x v="0"/>
    <x v="0"/>
    <x v="0"/>
    <x v="1018"/>
    <x v="315"/>
    <x v="0"/>
    <s v="No"/>
  </r>
  <r>
    <n v="1246858"/>
    <x v="648"/>
    <x v="7"/>
    <x v="19"/>
    <x v="46"/>
    <x v="45"/>
    <x v="0"/>
    <x v="127"/>
    <x v="460"/>
    <x v="0"/>
    <s v="No"/>
  </r>
  <r>
    <n v="1212892"/>
    <x v="127"/>
    <x v="5"/>
    <x v="15"/>
    <x v="0"/>
    <x v="0"/>
    <x v="0"/>
    <x v="803"/>
    <x v="20"/>
    <x v="0"/>
    <s v="No"/>
  </r>
  <r>
    <n v="1924832"/>
    <x v="9"/>
    <x v="3"/>
    <x v="25"/>
    <x v="33"/>
    <x v="33"/>
    <x v="0"/>
    <x v="949"/>
    <x v="223"/>
    <x v="0"/>
    <s v="Yes"/>
  </r>
  <r>
    <n v="1469337"/>
    <x v="1"/>
    <x v="1"/>
    <x v="22"/>
    <x v="1"/>
    <x v="1"/>
    <x v="0"/>
    <x v="661"/>
    <x v="632"/>
    <x v="0"/>
    <s v="Yes"/>
  </r>
  <r>
    <n v="2106701"/>
    <x v="14"/>
    <x v="0"/>
    <x v="0"/>
    <x v="31"/>
    <x v="31"/>
    <x v="0"/>
    <x v="383"/>
    <x v="362"/>
    <x v="0"/>
    <s v="Yes"/>
  </r>
  <r>
    <n v="558571"/>
    <x v="33"/>
    <x v="4"/>
    <x v="32"/>
    <x v="45"/>
    <x v="44"/>
    <x v="0"/>
    <x v="1062"/>
    <x v="962"/>
    <x v="0"/>
    <s v="No"/>
  </r>
  <r>
    <n v="1221324"/>
    <x v="1031"/>
    <x v="1"/>
    <x v="1"/>
    <x v="10"/>
    <x v="10"/>
    <x v="0"/>
    <x v="75"/>
    <x v="627"/>
    <x v="0"/>
    <s v="No"/>
  </r>
  <r>
    <n v="837054"/>
    <x v="19"/>
    <x v="2"/>
    <x v="57"/>
    <x v="14"/>
    <x v="14"/>
    <x v="0"/>
    <x v="1330"/>
    <x v="786"/>
    <x v="0"/>
    <s v="No"/>
  </r>
  <r>
    <n v="340076"/>
    <x v="30"/>
    <x v="0"/>
    <x v="0"/>
    <x v="19"/>
    <x v="19"/>
    <x v="1"/>
    <x v="542"/>
    <x v="512"/>
    <x v="0"/>
    <s v="No"/>
  </r>
  <r>
    <n v="1796226"/>
    <x v="4"/>
    <x v="3"/>
    <x v="25"/>
    <x v="5"/>
    <x v="5"/>
    <x v="0"/>
    <x v="480"/>
    <x v="538"/>
    <x v="0"/>
    <s v="No"/>
  </r>
  <r>
    <n v="902484"/>
    <x v="146"/>
    <x v="9"/>
    <x v="50"/>
    <x v="13"/>
    <x v="13"/>
    <x v="3"/>
    <x v="353"/>
    <x v="338"/>
    <x v="0"/>
    <s v="No"/>
  </r>
  <r>
    <n v="1831093"/>
    <x v="45"/>
    <x v="2"/>
    <x v="24"/>
    <x v="7"/>
    <x v="7"/>
    <x v="0"/>
    <x v="1120"/>
    <x v="1100"/>
    <x v="0"/>
    <s v="No"/>
  </r>
  <r>
    <n v="1761919"/>
    <x v="285"/>
    <x v="1"/>
    <x v="1"/>
    <x v="7"/>
    <x v="7"/>
    <x v="3"/>
    <x v="780"/>
    <x v="582"/>
    <x v="0"/>
    <s v="No"/>
  </r>
  <r>
    <n v="314611"/>
    <x v="86"/>
    <x v="5"/>
    <x v="12"/>
    <x v="9"/>
    <x v="9"/>
    <x v="0"/>
    <x v="898"/>
    <x v="863"/>
    <x v="0"/>
    <s v="No"/>
  </r>
  <r>
    <n v="555351"/>
    <x v="20"/>
    <x v="0"/>
    <x v="0"/>
    <x v="16"/>
    <x v="16"/>
    <x v="2"/>
    <x v="167"/>
    <x v="160"/>
    <x v="0"/>
    <s v="Yes"/>
  </r>
  <r>
    <n v="1159860"/>
    <x v="61"/>
    <x v="1"/>
    <x v="22"/>
    <x v="35"/>
    <x v="35"/>
    <x v="3"/>
    <x v="451"/>
    <x v="795"/>
    <x v="0"/>
    <s v="No"/>
  </r>
  <r>
    <n v="1420960"/>
    <x v="9"/>
    <x v="3"/>
    <x v="8"/>
    <x v="20"/>
    <x v="20"/>
    <x v="0"/>
    <x v="123"/>
    <x v="433"/>
    <x v="0"/>
    <s v="No"/>
  </r>
  <r>
    <n v="899532"/>
    <x v="30"/>
    <x v="5"/>
    <x v="9"/>
    <x v="18"/>
    <x v="18"/>
    <x v="1"/>
    <x v="163"/>
    <x v="338"/>
    <x v="0"/>
    <s v="No"/>
  </r>
  <r>
    <n v="243074"/>
    <x v="38"/>
    <x v="0"/>
    <x v="0"/>
    <x v="0"/>
    <x v="0"/>
    <x v="0"/>
    <x v="493"/>
    <x v="51"/>
    <x v="0"/>
    <s v="Yes"/>
  </r>
  <r>
    <n v="1928149"/>
    <x v="8"/>
    <x v="5"/>
    <x v="14"/>
    <x v="33"/>
    <x v="33"/>
    <x v="3"/>
    <x v="521"/>
    <x v="495"/>
    <x v="0"/>
    <s v="No"/>
  </r>
  <r>
    <n v="1252150"/>
    <x v="8"/>
    <x v="0"/>
    <x v="37"/>
    <x v="9"/>
    <x v="9"/>
    <x v="3"/>
    <x v="710"/>
    <x v="116"/>
    <x v="0"/>
    <s v="No"/>
  </r>
  <r>
    <n v="1388691"/>
    <x v="714"/>
    <x v="1"/>
    <x v="13"/>
    <x v="3"/>
    <x v="3"/>
    <x v="0"/>
    <x v="545"/>
    <x v="514"/>
    <x v="0"/>
    <s v="No"/>
  </r>
  <r>
    <n v="627797"/>
    <x v="76"/>
    <x v="1"/>
    <x v="27"/>
    <x v="24"/>
    <x v="24"/>
    <x v="0"/>
    <x v="287"/>
    <x v="276"/>
    <x v="0"/>
    <s v="No"/>
  </r>
  <r>
    <n v="934821"/>
    <x v="146"/>
    <x v="9"/>
    <x v="50"/>
    <x v="7"/>
    <x v="7"/>
    <x v="0"/>
    <x v="1017"/>
    <x v="1234"/>
    <x v="0"/>
    <s v="No"/>
  </r>
  <r>
    <n v="961966"/>
    <x v="84"/>
    <x v="0"/>
    <x v="37"/>
    <x v="7"/>
    <x v="7"/>
    <x v="0"/>
    <x v="1298"/>
    <x v="1243"/>
    <x v="0"/>
    <s v="Yes"/>
  </r>
  <r>
    <n v="1243105"/>
    <x v="244"/>
    <x v="5"/>
    <x v="36"/>
    <x v="46"/>
    <x v="45"/>
    <x v="0"/>
    <x v="636"/>
    <x v="600"/>
    <x v="0"/>
    <s v="Yes"/>
  </r>
  <r>
    <n v="1588574"/>
    <x v="86"/>
    <x v="0"/>
    <x v="42"/>
    <x v="5"/>
    <x v="5"/>
    <x v="0"/>
    <x v="88"/>
    <x v="85"/>
    <x v="0"/>
    <s v="No"/>
  </r>
  <r>
    <n v="1684950"/>
    <x v="35"/>
    <x v="0"/>
    <x v="0"/>
    <x v="15"/>
    <x v="15"/>
    <x v="0"/>
    <x v="1368"/>
    <x v="1321"/>
    <x v="0"/>
    <s v="No"/>
  </r>
  <r>
    <n v="1401902"/>
    <x v="35"/>
    <x v="0"/>
    <x v="0"/>
    <x v="13"/>
    <x v="13"/>
    <x v="0"/>
    <x v="533"/>
    <x v="507"/>
    <x v="0"/>
    <s v="No"/>
  </r>
  <r>
    <n v="1132831"/>
    <x v="38"/>
    <x v="0"/>
    <x v="0"/>
    <x v="24"/>
    <x v="24"/>
    <x v="0"/>
    <x v="1158"/>
    <x v="986"/>
    <x v="0"/>
    <s v="No"/>
  </r>
  <r>
    <n v="1937526"/>
    <x v="30"/>
    <x v="5"/>
    <x v="12"/>
    <x v="10"/>
    <x v="10"/>
    <x v="1"/>
    <x v="978"/>
    <x v="828"/>
    <x v="0"/>
    <s v="No"/>
  </r>
  <r>
    <n v="1809785"/>
    <x v="14"/>
    <x v="5"/>
    <x v="12"/>
    <x v="9"/>
    <x v="9"/>
    <x v="0"/>
    <x v="107"/>
    <x v="104"/>
    <x v="0"/>
    <s v="No"/>
  </r>
  <r>
    <n v="1548519"/>
    <x v="193"/>
    <x v="5"/>
    <x v="12"/>
    <x v="4"/>
    <x v="4"/>
    <x v="0"/>
    <x v="372"/>
    <x v="456"/>
    <x v="0"/>
    <s v="No"/>
  </r>
  <r>
    <n v="1475047"/>
    <x v="25"/>
    <x v="2"/>
    <x v="30"/>
    <x v="41"/>
    <x v="41"/>
    <x v="0"/>
    <x v="335"/>
    <x v="29"/>
    <x v="0"/>
    <s v="No"/>
  </r>
  <r>
    <n v="1306628"/>
    <x v="130"/>
    <x v="1"/>
    <x v="1"/>
    <x v="9"/>
    <x v="9"/>
    <x v="0"/>
    <x v="1053"/>
    <x v="201"/>
    <x v="0"/>
    <s v="No"/>
  </r>
  <r>
    <n v="829400"/>
    <x v="62"/>
    <x v="2"/>
    <x v="23"/>
    <x v="12"/>
    <x v="12"/>
    <x v="1"/>
    <x v="231"/>
    <x v="1046"/>
    <x v="0"/>
    <s v="No"/>
  </r>
  <r>
    <n v="1845179"/>
    <x v="4"/>
    <x v="3"/>
    <x v="8"/>
    <x v="7"/>
    <x v="7"/>
    <x v="0"/>
    <x v="35"/>
    <x v="348"/>
    <x v="0"/>
    <s v="No"/>
  </r>
  <r>
    <n v="667956"/>
    <x v="8"/>
    <x v="2"/>
    <x v="17"/>
    <x v="8"/>
    <x v="8"/>
    <x v="0"/>
    <x v="311"/>
    <x v="1147"/>
    <x v="0"/>
    <s v="No"/>
  </r>
  <r>
    <n v="1937558"/>
    <x v="1032"/>
    <x v="0"/>
    <x v="5"/>
    <x v="7"/>
    <x v="7"/>
    <x v="0"/>
    <x v="978"/>
    <x v="188"/>
    <x v="0"/>
    <s v="Yes"/>
  </r>
  <r>
    <n v="1763174"/>
    <x v="319"/>
    <x v="1"/>
    <x v="1"/>
    <x v="10"/>
    <x v="10"/>
    <x v="2"/>
    <x v="780"/>
    <x v="254"/>
    <x v="0"/>
    <s v="No"/>
  </r>
  <r>
    <n v="2027715"/>
    <x v="25"/>
    <x v="2"/>
    <x v="24"/>
    <x v="13"/>
    <x v="13"/>
    <x v="0"/>
    <x v="544"/>
    <x v="147"/>
    <x v="0"/>
    <s v="No"/>
  </r>
  <r>
    <n v="1709639"/>
    <x v="10"/>
    <x v="5"/>
    <x v="12"/>
    <x v="0"/>
    <x v="0"/>
    <x v="0"/>
    <x v="1201"/>
    <x v="1150"/>
    <x v="0"/>
    <s v="No"/>
  </r>
  <r>
    <n v="1028035"/>
    <x v="8"/>
    <x v="2"/>
    <x v="17"/>
    <x v="26"/>
    <x v="26"/>
    <x v="0"/>
    <x v="769"/>
    <x v="1293"/>
    <x v="0"/>
    <s v="No"/>
  </r>
  <r>
    <n v="457974"/>
    <x v="10"/>
    <x v="0"/>
    <x v="5"/>
    <x v="4"/>
    <x v="4"/>
    <x v="0"/>
    <x v="566"/>
    <x v="532"/>
    <x v="0"/>
    <s v="Yes"/>
  </r>
  <r>
    <n v="1011902"/>
    <x v="515"/>
    <x v="1"/>
    <x v="22"/>
    <x v="9"/>
    <x v="9"/>
    <x v="0"/>
    <x v="903"/>
    <x v="868"/>
    <x v="0"/>
    <s v="Yes"/>
  </r>
  <r>
    <n v="930233"/>
    <x v="19"/>
    <x v="5"/>
    <x v="12"/>
    <x v="1"/>
    <x v="1"/>
    <x v="0"/>
    <x v="913"/>
    <x v="873"/>
    <x v="0"/>
    <s v="Yes"/>
  </r>
  <r>
    <n v="1738315"/>
    <x v="1004"/>
    <x v="1"/>
    <x v="22"/>
    <x v="2"/>
    <x v="2"/>
    <x v="0"/>
    <x v="921"/>
    <x v="882"/>
    <x v="0"/>
    <s v="No"/>
  </r>
  <r>
    <n v="2175135"/>
    <x v="32"/>
    <x v="5"/>
    <x v="12"/>
    <x v="18"/>
    <x v="18"/>
    <x v="3"/>
    <x v="1231"/>
    <x v="1057"/>
    <x v="0"/>
    <s v="Yes"/>
  </r>
  <r>
    <n v="1933078"/>
    <x v="1033"/>
    <x v="1"/>
    <x v="4"/>
    <x v="3"/>
    <x v="3"/>
    <x v="0"/>
    <x v="623"/>
    <x v="587"/>
    <x v="0"/>
    <s v="No"/>
  </r>
  <r>
    <n v="1922631"/>
    <x v="14"/>
    <x v="5"/>
    <x v="12"/>
    <x v="13"/>
    <x v="13"/>
    <x v="0"/>
    <x v="577"/>
    <x v="541"/>
    <x v="0"/>
    <s v="No"/>
  </r>
  <r>
    <n v="1191653"/>
    <x v="18"/>
    <x v="0"/>
    <x v="5"/>
    <x v="37"/>
    <x v="37"/>
    <x v="0"/>
    <x v="896"/>
    <x v="860"/>
    <x v="0"/>
    <s v="Yes"/>
  </r>
  <r>
    <n v="1164184"/>
    <x v="1"/>
    <x v="0"/>
    <x v="0"/>
    <x v="12"/>
    <x v="12"/>
    <x v="0"/>
    <x v="539"/>
    <x v="510"/>
    <x v="0"/>
    <s v="No"/>
  </r>
  <r>
    <n v="1032676"/>
    <x v="19"/>
    <x v="0"/>
    <x v="5"/>
    <x v="30"/>
    <x v="30"/>
    <x v="2"/>
    <x v="911"/>
    <x v="92"/>
    <x v="0"/>
    <s v="No"/>
  </r>
  <r>
    <n v="1451806"/>
    <x v="68"/>
    <x v="0"/>
    <x v="5"/>
    <x v="7"/>
    <x v="7"/>
    <x v="0"/>
    <x v="196"/>
    <x v="190"/>
    <x v="0"/>
    <s v="No"/>
  </r>
  <r>
    <n v="924011"/>
    <x v="1"/>
    <x v="0"/>
    <x v="0"/>
    <x v="9"/>
    <x v="9"/>
    <x v="0"/>
    <x v="1130"/>
    <x v="1078"/>
    <x v="0"/>
    <s v="No"/>
  </r>
  <r>
    <n v="1981569"/>
    <x v="47"/>
    <x v="5"/>
    <x v="9"/>
    <x v="39"/>
    <x v="39"/>
    <x v="1"/>
    <x v="24"/>
    <x v="24"/>
    <x v="0"/>
    <s v="No"/>
  </r>
  <r>
    <n v="1211905"/>
    <x v="4"/>
    <x v="3"/>
    <x v="8"/>
    <x v="4"/>
    <x v="4"/>
    <x v="0"/>
    <x v="803"/>
    <x v="20"/>
    <x v="0"/>
    <s v="No"/>
  </r>
  <r>
    <n v="1708391"/>
    <x v="16"/>
    <x v="2"/>
    <x v="47"/>
    <x v="29"/>
    <x v="29"/>
    <x v="0"/>
    <x v="727"/>
    <x v="549"/>
    <x v="0"/>
    <s v="No"/>
  </r>
  <r>
    <n v="1285489"/>
    <x v="1"/>
    <x v="0"/>
    <x v="42"/>
    <x v="7"/>
    <x v="7"/>
    <x v="0"/>
    <x v="665"/>
    <x v="434"/>
    <x v="0"/>
    <s v="No"/>
  </r>
  <r>
    <n v="1399980"/>
    <x v="113"/>
    <x v="1"/>
    <x v="1"/>
    <x v="20"/>
    <x v="20"/>
    <x v="0"/>
    <x v="536"/>
    <x v="908"/>
    <x v="0"/>
    <s v="Yes"/>
  </r>
  <r>
    <n v="2078698"/>
    <x v="8"/>
    <x v="1"/>
    <x v="1"/>
    <x v="15"/>
    <x v="15"/>
    <x v="2"/>
    <x v="456"/>
    <x v="157"/>
    <x v="0"/>
    <s v="No"/>
  </r>
  <r>
    <n v="1189579"/>
    <x v="17"/>
    <x v="3"/>
    <x v="8"/>
    <x v="31"/>
    <x v="31"/>
    <x v="0"/>
    <x v="1266"/>
    <x v="1233"/>
    <x v="0"/>
    <s v="No"/>
  </r>
  <r>
    <n v="640520"/>
    <x v="10"/>
    <x v="5"/>
    <x v="12"/>
    <x v="14"/>
    <x v="14"/>
    <x v="0"/>
    <x v="223"/>
    <x v="219"/>
    <x v="0"/>
    <s v="No"/>
  </r>
  <r>
    <n v="1187549"/>
    <x v="30"/>
    <x v="4"/>
    <x v="6"/>
    <x v="13"/>
    <x v="13"/>
    <x v="0"/>
    <x v="815"/>
    <x v="771"/>
    <x v="0"/>
    <s v="No"/>
  </r>
  <r>
    <n v="1930699"/>
    <x v="21"/>
    <x v="5"/>
    <x v="12"/>
    <x v="0"/>
    <x v="0"/>
    <x v="1"/>
    <x v="756"/>
    <x v="946"/>
    <x v="0"/>
    <s v="No"/>
  </r>
  <r>
    <n v="770483"/>
    <x v="30"/>
    <x v="0"/>
    <x v="42"/>
    <x v="27"/>
    <x v="27"/>
    <x v="0"/>
    <x v="403"/>
    <x v="1091"/>
    <x v="0"/>
    <s v="No"/>
  </r>
  <r>
    <n v="1339051"/>
    <x v="358"/>
    <x v="4"/>
    <x v="29"/>
    <x v="25"/>
    <x v="25"/>
    <x v="3"/>
    <x v="435"/>
    <x v="521"/>
    <x v="0"/>
    <s v="No"/>
  </r>
  <r>
    <n v="554206"/>
    <x v="16"/>
    <x v="2"/>
    <x v="24"/>
    <x v="7"/>
    <x v="7"/>
    <x v="0"/>
    <x v="245"/>
    <x v="239"/>
    <x v="0"/>
    <s v="Yes"/>
  </r>
  <r>
    <n v="1492771"/>
    <x v="33"/>
    <x v="1"/>
    <x v="13"/>
    <x v="1"/>
    <x v="1"/>
    <x v="0"/>
    <x v="1029"/>
    <x v="476"/>
    <x v="0"/>
    <s v="No"/>
  </r>
  <r>
    <n v="2004169"/>
    <x v="19"/>
    <x v="5"/>
    <x v="14"/>
    <x v="8"/>
    <x v="8"/>
    <x v="0"/>
    <x v="378"/>
    <x v="505"/>
    <x v="0"/>
    <s v="No"/>
  </r>
  <r>
    <n v="1580272"/>
    <x v="4"/>
    <x v="3"/>
    <x v="8"/>
    <x v="1"/>
    <x v="1"/>
    <x v="0"/>
    <x v="1131"/>
    <x v="470"/>
    <x v="0"/>
    <s v="No"/>
  </r>
  <r>
    <n v="1367957"/>
    <x v="33"/>
    <x v="1"/>
    <x v="22"/>
    <x v="7"/>
    <x v="7"/>
    <x v="0"/>
    <x v="548"/>
    <x v="910"/>
    <x v="0"/>
    <s v="No"/>
  </r>
  <r>
    <n v="552360"/>
    <x v="288"/>
    <x v="2"/>
    <x v="57"/>
    <x v="7"/>
    <x v="7"/>
    <x v="0"/>
    <x v="574"/>
    <x v="1143"/>
    <x v="0"/>
    <s v="No"/>
  </r>
  <r>
    <n v="1327340"/>
    <x v="14"/>
    <x v="0"/>
    <x v="0"/>
    <x v="13"/>
    <x v="13"/>
    <x v="0"/>
    <x v="683"/>
    <x v="655"/>
    <x v="0"/>
    <s v="No"/>
  </r>
  <r>
    <n v="1723742"/>
    <x v="8"/>
    <x v="5"/>
    <x v="9"/>
    <x v="7"/>
    <x v="7"/>
    <x v="0"/>
    <x v="216"/>
    <x v="210"/>
    <x v="0"/>
    <s v="Yes"/>
  </r>
  <r>
    <n v="1993622"/>
    <x v="33"/>
    <x v="4"/>
    <x v="6"/>
    <x v="40"/>
    <x v="40"/>
    <x v="0"/>
    <x v="15"/>
    <x v="15"/>
    <x v="0"/>
    <s v="No"/>
  </r>
  <r>
    <n v="576580"/>
    <x v="144"/>
    <x v="5"/>
    <x v="15"/>
    <x v="14"/>
    <x v="14"/>
    <x v="0"/>
    <x v="811"/>
    <x v="300"/>
    <x v="0"/>
    <s v="No"/>
  </r>
  <r>
    <n v="1966055"/>
    <x v="10"/>
    <x v="1"/>
    <x v="1"/>
    <x v="7"/>
    <x v="7"/>
    <x v="4"/>
    <x v="298"/>
    <x v="567"/>
    <x v="0"/>
    <s v="Yes"/>
  </r>
  <r>
    <n v="1397324"/>
    <x v="8"/>
    <x v="1"/>
    <x v="1"/>
    <x v="24"/>
    <x v="24"/>
    <x v="0"/>
    <x v="1223"/>
    <x v="133"/>
    <x v="0"/>
    <s v="No"/>
  </r>
  <r>
    <n v="503220"/>
    <x v="10"/>
    <x v="5"/>
    <x v="12"/>
    <x v="7"/>
    <x v="7"/>
    <x v="0"/>
    <x v="983"/>
    <x v="126"/>
    <x v="0"/>
    <s v="No"/>
  </r>
  <r>
    <n v="2016562"/>
    <x v="218"/>
    <x v="5"/>
    <x v="36"/>
    <x v="19"/>
    <x v="19"/>
    <x v="3"/>
    <x v="229"/>
    <x v="208"/>
    <x v="0"/>
    <s v="Yes"/>
  </r>
  <r>
    <n v="1650046"/>
    <x v="173"/>
    <x v="7"/>
    <x v="21"/>
    <x v="9"/>
    <x v="9"/>
    <x v="3"/>
    <x v="362"/>
    <x v="734"/>
    <x v="0"/>
    <s v="Yes"/>
  </r>
  <r>
    <n v="1647943"/>
    <x v="4"/>
    <x v="3"/>
    <x v="25"/>
    <x v="7"/>
    <x v="7"/>
    <x v="0"/>
    <x v="362"/>
    <x v="734"/>
    <x v="0"/>
    <s v="No"/>
  </r>
  <r>
    <n v="1466780"/>
    <x v="14"/>
    <x v="1"/>
    <x v="22"/>
    <x v="24"/>
    <x v="24"/>
    <x v="0"/>
    <x v="87"/>
    <x v="84"/>
    <x v="0"/>
    <s v="No"/>
  </r>
  <r>
    <n v="1397001"/>
    <x v="1"/>
    <x v="0"/>
    <x v="0"/>
    <x v="14"/>
    <x v="14"/>
    <x v="0"/>
    <x v="1223"/>
    <x v="133"/>
    <x v="0"/>
    <s v="No"/>
  </r>
  <r>
    <n v="1879986"/>
    <x v="398"/>
    <x v="1"/>
    <x v="1"/>
    <x v="6"/>
    <x v="6"/>
    <x v="0"/>
    <x v="250"/>
    <x v="244"/>
    <x v="0"/>
    <s v="No"/>
  </r>
  <r>
    <n v="1706216"/>
    <x v="20"/>
    <x v="7"/>
    <x v="19"/>
    <x v="25"/>
    <x v="25"/>
    <x v="2"/>
    <x v="585"/>
    <x v="549"/>
    <x v="0"/>
    <s v="No"/>
  </r>
  <r>
    <n v="936244"/>
    <x v="1"/>
    <x v="0"/>
    <x v="0"/>
    <x v="10"/>
    <x v="10"/>
    <x v="0"/>
    <x v="1017"/>
    <x v="1234"/>
    <x v="0"/>
    <s v="No"/>
  </r>
  <r>
    <n v="1644865"/>
    <x v="14"/>
    <x v="2"/>
    <x v="10"/>
    <x v="1"/>
    <x v="1"/>
    <x v="0"/>
    <x v="713"/>
    <x v="677"/>
    <x v="0"/>
    <s v="Yes"/>
  </r>
  <r>
    <n v="1082588"/>
    <x v="39"/>
    <x v="1"/>
    <x v="22"/>
    <x v="0"/>
    <x v="0"/>
    <x v="1"/>
    <x v="91"/>
    <x v="576"/>
    <x v="0"/>
    <s v="No"/>
  </r>
  <r>
    <n v="1782658"/>
    <x v="110"/>
    <x v="9"/>
    <x v="55"/>
    <x v="0"/>
    <x v="0"/>
    <x v="0"/>
    <x v="370"/>
    <x v="351"/>
    <x v="0"/>
    <s v="No"/>
  </r>
  <r>
    <n v="313190"/>
    <x v="38"/>
    <x v="5"/>
    <x v="12"/>
    <x v="45"/>
    <x v="44"/>
    <x v="2"/>
    <x v="898"/>
    <x v="863"/>
    <x v="0"/>
    <s v="No"/>
  </r>
  <r>
    <n v="1950456"/>
    <x v="10"/>
    <x v="2"/>
    <x v="24"/>
    <x v="9"/>
    <x v="9"/>
    <x v="0"/>
    <x v="177"/>
    <x v="168"/>
    <x v="0"/>
    <s v="Yes"/>
  </r>
  <r>
    <n v="657573"/>
    <x v="50"/>
    <x v="5"/>
    <x v="12"/>
    <x v="27"/>
    <x v="27"/>
    <x v="0"/>
    <x v="861"/>
    <x v="825"/>
    <x v="0"/>
    <s v="No"/>
  </r>
  <r>
    <n v="1078459"/>
    <x v="905"/>
    <x v="1"/>
    <x v="22"/>
    <x v="15"/>
    <x v="15"/>
    <x v="2"/>
    <x v="648"/>
    <x v="259"/>
    <x v="0"/>
    <s v="Yes"/>
  </r>
  <r>
    <n v="226444"/>
    <x v="25"/>
    <x v="2"/>
    <x v="20"/>
    <x v="13"/>
    <x v="13"/>
    <x v="0"/>
    <x v="1227"/>
    <x v="1107"/>
    <x v="0"/>
    <s v="No"/>
  </r>
  <r>
    <n v="733202"/>
    <x v="16"/>
    <x v="2"/>
    <x v="24"/>
    <x v="7"/>
    <x v="7"/>
    <x v="3"/>
    <x v="111"/>
    <x v="108"/>
    <x v="0"/>
    <s v="No"/>
  </r>
  <r>
    <n v="462979"/>
    <x v="22"/>
    <x v="5"/>
    <x v="12"/>
    <x v="18"/>
    <x v="18"/>
    <x v="1"/>
    <x v="1225"/>
    <x v="369"/>
    <x v="0"/>
    <s v="No"/>
  </r>
  <r>
    <n v="728973"/>
    <x v="5"/>
    <x v="1"/>
    <x v="22"/>
    <x v="0"/>
    <x v="0"/>
    <x v="3"/>
    <x v="835"/>
    <x v="713"/>
    <x v="0"/>
    <s v="No"/>
  </r>
  <r>
    <n v="1320577"/>
    <x v="20"/>
    <x v="5"/>
    <x v="36"/>
    <x v="5"/>
    <x v="5"/>
    <x v="1"/>
    <x v="1008"/>
    <x v="406"/>
    <x v="0"/>
    <s v="No"/>
  </r>
  <r>
    <n v="958754"/>
    <x v="10"/>
    <x v="5"/>
    <x v="15"/>
    <x v="12"/>
    <x v="12"/>
    <x v="3"/>
    <x v="899"/>
    <x v="1243"/>
    <x v="0"/>
    <s v="No"/>
  </r>
  <r>
    <n v="955407"/>
    <x v="10"/>
    <x v="0"/>
    <x v="37"/>
    <x v="7"/>
    <x v="7"/>
    <x v="0"/>
    <x v="591"/>
    <x v="555"/>
    <x v="0"/>
    <s v="No"/>
  </r>
  <r>
    <n v="1773603"/>
    <x v="134"/>
    <x v="0"/>
    <x v="37"/>
    <x v="45"/>
    <x v="44"/>
    <x v="0"/>
    <x v="686"/>
    <x v="582"/>
    <x v="0"/>
    <s v="No"/>
  </r>
  <r>
    <n v="1531142"/>
    <x v="9"/>
    <x v="3"/>
    <x v="8"/>
    <x v="26"/>
    <x v="26"/>
    <x v="0"/>
    <x v="376"/>
    <x v="836"/>
    <x v="0"/>
    <s v="No"/>
  </r>
  <r>
    <n v="514622"/>
    <x v="16"/>
    <x v="2"/>
    <x v="31"/>
    <x v="4"/>
    <x v="4"/>
    <x v="0"/>
    <x v="885"/>
    <x v="453"/>
    <x v="0"/>
    <s v="No"/>
  </r>
  <r>
    <n v="1803959"/>
    <x v="62"/>
    <x v="2"/>
    <x v="10"/>
    <x v="9"/>
    <x v="9"/>
    <x v="0"/>
    <x v="412"/>
    <x v="395"/>
    <x v="0"/>
    <s v="No"/>
  </r>
  <r>
    <n v="732841"/>
    <x v="422"/>
    <x v="1"/>
    <x v="22"/>
    <x v="3"/>
    <x v="3"/>
    <x v="0"/>
    <x v="111"/>
    <x v="226"/>
    <x v="0"/>
    <s v="No"/>
  </r>
  <r>
    <n v="1297562"/>
    <x v="9"/>
    <x v="3"/>
    <x v="44"/>
    <x v="19"/>
    <x v="19"/>
    <x v="0"/>
    <x v="361"/>
    <x v="753"/>
    <x v="0"/>
    <s v="Yes"/>
  </r>
  <r>
    <n v="1493127"/>
    <x v="1034"/>
    <x v="0"/>
    <x v="42"/>
    <x v="7"/>
    <x v="7"/>
    <x v="0"/>
    <x v="1029"/>
    <x v="517"/>
    <x v="1"/>
    <s v="No"/>
  </r>
  <r>
    <n v="1412538"/>
    <x v="106"/>
    <x v="0"/>
    <x v="0"/>
    <x v="7"/>
    <x v="7"/>
    <x v="0"/>
    <x v="318"/>
    <x v="932"/>
    <x v="0"/>
    <s v="Yes"/>
  </r>
  <r>
    <n v="1384245"/>
    <x v="1"/>
    <x v="0"/>
    <x v="0"/>
    <x v="29"/>
    <x v="29"/>
    <x v="2"/>
    <x v="222"/>
    <x v="681"/>
    <x v="0"/>
    <s v="No"/>
  </r>
  <r>
    <n v="845550"/>
    <x v="14"/>
    <x v="2"/>
    <x v="35"/>
    <x v="35"/>
    <x v="35"/>
    <x v="0"/>
    <x v="1104"/>
    <x v="368"/>
    <x v="0"/>
    <s v="No"/>
  </r>
  <r>
    <n v="619615"/>
    <x v="527"/>
    <x v="1"/>
    <x v="4"/>
    <x v="38"/>
    <x v="38"/>
    <x v="0"/>
    <x v="340"/>
    <x v="323"/>
    <x v="0"/>
    <s v="No"/>
  </r>
  <r>
    <n v="2169065"/>
    <x v="1035"/>
    <x v="1"/>
    <x v="1"/>
    <x v="7"/>
    <x v="7"/>
    <x v="0"/>
    <x v="596"/>
    <x v="1179"/>
    <x v="0"/>
    <s v="Yes"/>
  </r>
  <r>
    <n v="675036"/>
    <x v="130"/>
    <x v="1"/>
    <x v="4"/>
    <x v="13"/>
    <x v="13"/>
    <x v="2"/>
    <x v="78"/>
    <x v="75"/>
    <x v="0"/>
    <s v="No"/>
  </r>
  <r>
    <n v="1208148"/>
    <x v="22"/>
    <x v="0"/>
    <x v="5"/>
    <x v="18"/>
    <x v="18"/>
    <x v="0"/>
    <x v="985"/>
    <x v="757"/>
    <x v="0"/>
    <s v="No"/>
  </r>
  <r>
    <n v="665133"/>
    <x v="4"/>
    <x v="3"/>
    <x v="8"/>
    <x v="35"/>
    <x v="35"/>
    <x v="0"/>
    <x v="1281"/>
    <x v="1224"/>
    <x v="0"/>
    <s v="No"/>
  </r>
  <r>
    <n v="1278375"/>
    <x v="4"/>
    <x v="3"/>
    <x v="8"/>
    <x v="7"/>
    <x v="7"/>
    <x v="0"/>
    <x v="762"/>
    <x v="723"/>
    <x v="0"/>
    <s v="No"/>
  </r>
  <r>
    <n v="970563"/>
    <x v="1036"/>
    <x v="1"/>
    <x v="1"/>
    <x v="3"/>
    <x v="3"/>
    <x v="0"/>
    <x v="193"/>
    <x v="835"/>
    <x v="0"/>
    <s v="No"/>
  </r>
  <r>
    <n v="1882073"/>
    <x v="10"/>
    <x v="0"/>
    <x v="0"/>
    <x v="22"/>
    <x v="22"/>
    <x v="0"/>
    <x v="341"/>
    <x v="324"/>
    <x v="0"/>
    <s v="Yes"/>
  </r>
  <r>
    <n v="1746317"/>
    <x v="16"/>
    <x v="7"/>
    <x v="19"/>
    <x v="13"/>
    <x v="13"/>
    <x v="0"/>
    <x v="1306"/>
    <x v="1248"/>
    <x v="0"/>
    <s v="Yes"/>
  </r>
  <r>
    <n v="1836796"/>
    <x v="886"/>
    <x v="7"/>
    <x v="56"/>
    <x v="24"/>
    <x v="24"/>
    <x v="1"/>
    <x v="367"/>
    <x v="309"/>
    <x v="0"/>
    <s v="No"/>
  </r>
  <r>
    <n v="761075"/>
    <x v="1000"/>
    <x v="1"/>
    <x v="22"/>
    <x v="8"/>
    <x v="8"/>
    <x v="0"/>
    <x v="836"/>
    <x v="827"/>
    <x v="0"/>
    <s v="Yes"/>
  </r>
  <r>
    <n v="2021824"/>
    <x v="4"/>
    <x v="3"/>
    <x v="8"/>
    <x v="7"/>
    <x v="7"/>
    <x v="0"/>
    <x v="192"/>
    <x v="185"/>
    <x v="0"/>
    <s v="No"/>
  </r>
  <r>
    <n v="1270745"/>
    <x v="4"/>
    <x v="3"/>
    <x v="8"/>
    <x v="12"/>
    <x v="12"/>
    <x v="0"/>
    <x v="973"/>
    <x v="663"/>
    <x v="0"/>
    <s v="No"/>
  </r>
  <r>
    <n v="1559834"/>
    <x v="1"/>
    <x v="0"/>
    <x v="0"/>
    <x v="17"/>
    <x v="17"/>
    <x v="0"/>
    <x v="575"/>
    <x v="540"/>
    <x v="0"/>
    <s v="No"/>
  </r>
  <r>
    <n v="538674"/>
    <x v="509"/>
    <x v="1"/>
    <x v="22"/>
    <x v="18"/>
    <x v="18"/>
    <x v="3"/>
    <x v="517"/>
    <x v="491"/>
    <x v="0"/>
    <s v="No"/>
  </r>
  <r>
    <n v="1341577"/>
    <x v="10"/>
    <x v="5"/>
    <x v="15"/>
    <x v="10"/>
    <x v="10"/>
    <x v="0"/>
    <x v="218"/>
    <x v="213"/>
    <x v="0"/>
    <s v="No"/>
  </r>
  <r>
    <n v="554025"/>
    <x v="18"/>
    <x v="0"/>
    <x v="0"/>
    <x v="0"/>
    <x v="0"/>
    <x v="0"/>
    <x v="245"/>
    <x v="680"/>
    <x v="0"/>
    <s v="Yes"/>
  </r>
  <r>
    <n v="638964"/>
    <x v="14"/>
    <x v="2"/>
    <x v="24"/>
    <x v="13"/>
    <x v="13"/>
    <x v="1"/>
    <x v="817"/>
    <x v="843"/>
    <x v="0"/>
    <s v="No"/>
  </r>
  <r>
    <n v="2002389"/>
    <x v="22"/>
    <x v="5"/>
    <x v="9"/>
    <x v="36"/>
    <x v="36"/>
    <x v="0"/>
    <x v="534"/>
    <x v="809"/>
    <x v="0"/>
    <s v="No"/>
  </r>
  <r>
    <n v="1996516"/>
    <x v="487"/>
    <x v="0"/>
    <x v="0"/>
    <x v="0"/>
    <x v="0"/>
    <x v="0"/>
    <x v="676"/>
    <x v="647"/>
    <x v="0"/>
    <s v="Yes"/>
  </r>
  <r>
    <n v="600792"/>
    <x v="258"/>
    <x v="5"/>
    <x v="9"/>
    <x v="6"/>
    <x v="6"/>
    <x v="2"/>
    <x v="685"/>
    <x v="960"/>
    <x v="0"/>
    <s v="No"/>
  </r>
  <r>
    <n v="685098"/>
    <x v="588"/>
    <x v="1"/>
    <x v="1"/>
    <x v="13"/>
    <x v="13"/>
    <x v="0"/>
    <x v="461"/>
    <x v="75"/>
    <x v="0"/>
    <s v="Yes"/>
  </r>
  <r>
    <n v="412325"/>
    <x v="218"/>
    <x v="5"/>
    <x v="15"/>
    <x v="25"/>
    <x v="25"/>
    <x v="1"/>
    <x v="609"/>
    <x v="914"/>
    <x v="0"/>
    <s v="No"/>
  </r>
  <r>
    <n v="2026722"/>
    <x v="14"/>
    <x v="5"/>
    <x v="12"/>
    <x v="20"/>
    <x v="20"/>
    <x v="0"/>
    <x v="918"/>
    <x v="1193"/>
    <x v="0"/>
    <s v="No"/>
  </r>
  <r>
    <n v="742148"/>
    <x v="9"/>
    <x v="3"/>
    <x v="3"/>
    <x v="36"/>
    <x v="36"/>
    <x v="0"/>
    <x v="929"/>
    <x v="231"/>
    <x v="0"/>
    <s v="No"/>
  </r>
  <r>
    <n v="1935229"/>
    <x v="14"/>
    <x v="5"/>
    <x v="12"/>
    <x v="4"/>
    <x v="4"/>
    <x v="0"/>
    <x v="889"/>
    <x v="854"/>
    <x v="0"/>
    <s v="No"/>
  </r>
  <r>
    <n v="1165374"/>
    <x v="68"/>
    <x v="0"/>
    <x v="37"/>
    <x v="3"/>
    <x v="3"/>
    <x v="0"/>
    <x v="529"/>
    <x v="405"/>
    <x v="0"/>
    <s v="No"/>
  </r>
  <r>
    <n v="1160686"/>
    <x v="1"/>
    <x v="0"/>
    <x v="0"/>
    <x v="24"/>
    <x v="24"/>
    <x v="0"/>
    <x v="451"/>
    <x v="428"/>
    <x v="0"/>
    <s v="No"/>
  </r>
  <r>
    <n v="521736"/>
    <x v="16"/>
    <x v="2"/>
    <x v="30"/>
    <x v="1"/>
    <x v="1"/>
    <x v="2"/>
    <x v="419"/>
    <x v="500"/>
    <x v="0"/>
    <s v="No"/>
  </r>
  <r>
    <n v="372335"/>
    <x v="8"/>
    <x v="2"/>
    <x v="38"/>
    <x v="35"/>
    <x v="35"/>
    <x v="0"/>
    <x v="235"/>
    <x v="776"/>
    <x v="0"/>
    <s v="No"/>
  </r>
  <r>
    <n v="332823"/>
    <x v="10"/>
    <x v="5"/>
    <x v="9"/>
    <x v="3"/>
    <x v="3"/>
    <x v="0"/>
    <x v="696"/>
    <x v="891"/>
    <x v="0"/>
    <s v="No"/>
  </r>
  <r>
    <n v="414780"/>
    <x v="4"/>
    <x v="3"/>
    <x v="44"/>
    <x v="33"/>
    <x v="33"/>
    <x v="0"/>
    <x v="912"/>
    <x v="217"/>
    <x v="0"/>
    <s v="Yes"/>
  </r>
  <r>
    <n v="408969"/>
    <x v="10"/>
    <x v="5"/>
    <x v="15"/>
    <x v="13"/>
    <x v="13"/>
    <x v="0"/>
    <x v="1047"/>
    <x v="1001"/>
    <x v="0"/>
    <s v="Yes"/>
  </r>
  <r>
    <n v="1111512"/>
    <x v="364"/>
    <x v="1"/>
    <x v="22"/>
    <x v="7"/>
    <x v="7"/>
    <x v="0"/>
    <x v="197"/>
    <x v="191"/>
    <x v="0"/>
    <s v="No"/>
  </r>
  <r>
    <n v="1730110"/>
    <x v="4"/>
    <x v="3"/>
    <x v="8"/>
    <x v="12"/>
    <x v="12"/>
    <x v="0"/>
    <x v="225"/>
    <x v="221"/>
    <x v="0"/>
    <s v="No"/>
  </r>
  <r>
    <n v="1401671"/>
    <x v="9"/>
    <x v="3"/>
    <x v="8"/>
    <x v="6"/>
    <x v="6"/>
    <x v="0"/>
    <x v="533"/>
    <x v="507"/>
    <x v="0"/>
    <s v="Yes"/>
  </r>
  <r>
    <n v="1557137"/>
    <x v="155"/>
    <x v="1"/>
    <x v="13"/>
    <x v="13"/>
    <x v="13"/>
    <x v="0"/>
    <x v="270"/>
    <x v="1087"/>
    <x v="1"/>
    <s v="No"/>
  </r>
  <r>
    <n v="411978"/>
    <x v="1"/>
    <x v="0"/>
    <x v="0"/>
    <x v="7"/>
    <x v="7"/>
    <x v="0"/>
    <x v="609"/>
    <x v="1093"/>
    <x v="0"/>
    <s v="Yes"/>
  </r>
  <r>
    <n v="787420"/>
    <x v="8"/>
    <x v="1"/>
    <x v="13"/>
    <x v="52"/>
    <x v="50"/>
    <x v="0"/>
    <x v="334"/>
    <x v="877"/>
    <x v="0"/>
    <s v="No"/>
  </r>
  <r>
    <n v="1639884"/>
    <x v="102"/>
    <x v="8"/>
    <x v="33"/>
    <x v="7"/>
    <x v="7"/>
    <x v="3"/>
    <x v="202"/>
    <x v="196"/>
    <x v="0"/>
    <s v="No"/>
  </r>
  <r>
    <n v="1316082"/>
    <x v="253"/>
    <x v="1"/>
    <x v="22"/>
    <x v="35"/>
    <x v="35"/>
    <x v="0"/>
    <x v="1250"/>
    <x v="1192"/>
    <x v="0"/>
    <s v="No"/>
  </r>
  <r>
    <n v="358638"/>
    <x v="35"/>
    <x v="0"/>
    <x v="0"/>
    <x v="14"/>
    <x v="14"/>
    <x v="1"/>
    <x v="527"/>
    <x v="634"/>
    <x v="0"/>
    <s v="No"/>
  </r>
  <r>
    <n v="959123"/>
    <x v="1"/>
    <x v="0"/>
    <x v="0"/>
    <x v="37"/>
    <x v="37"/>
    <x v="1"/>
    <x v="899"/>
    <x v="584"/>
    <x v="0"/>
    <s v="Yes"/>
  </r>
  <r>
    <n v="1469804"/>
    <x v="19"/>
    <x v="4"/>
    <x v="6"/>
    <x v="4"/>
    <x v="4"/>
    <x v="0"/>
    <x v="661"/>
    <x v="632"/>
    <x v="0"/>
    <s v="Yes"/>
  </r>
  <r>
    <n v="1242230"/>
    <x v="16"/>
    <x v="2"/>
    <x v="24"/>
    <x v="7"/>
    <x v="7"/>
    <x v="0"/>
    <x v="636"/>
    <x v="600"/>
    <x v="0"/>
    <s v="No"/>
  </r>
  <r>
    <n v="1946165"/>
    <x v="916"/>
    <x v="1"/>
    <x v="1"/>
    <x v="13"/>
    <x v="13"/>
    <x v="0"/>
    <x v="1246"/>
    <x v="916"/>
    <x v="0"/>
    <s v="Yes"/>
  </r>
  <r>
    <n v="1996277"/>
    <x v="14"/>
    <x v="5"/>
    <x v="12"/>
    <x v="15"/>
    <x v="15"/>
    <x v="0"/>
    <x v="282"/>
    <x v="272"/>
    <x v="0"/>
    <s v="No"/>
  </r>
  <r>
    <n v="927950"/>
    <x v="5"/>
    <x v="1"/>
    <x v="1"/>
    <x v="36"/>
    <x v="36"/>
    <x v="0"/>
    <x v="472"/>
    <x v="447"/>
    <x v="0"/>
    <s v="No"/>
  </r>
  <r>
    <n v="1649082"/>
    <x v="14"/>
    <x v="2"/>
    <x v="24"/>
    <x v="23"/>
    <x v="23"/>
    <x v="1"/>
    <x v="362"/>
    <x v="349"/>
    <x v="0"/>
    <s v="No"/>
  </r>
  <r>
    <n v="1654842"/>
    <x v="35"/>
    <x v="0"/>
    <x v="0"/>
    <x v="15"/>
    <x v="15"/>
    <x v="0"/>
    <x v="1101"/>
    <x v="349"/>
    <x v="1"/>
    <s v="No"/>
  </r>
  <r>
    <n v="1968674"/>
    <x v="14"/>
    <x v="5"/>
    <x v="12"/>
    <x v="7"/>
    <x v="7"/>
    <x v="0"/>
    <x v="466"/>
    <x v="442"/>
    <x v="0"/>
    <s v="No"/>
  </r>
  <r>
    <n v="1917644"/>
    <x v="1"/>
    <x v="0"/>
    <x v="0"/>
    <x v="9"/>
    <x v="9"/>
    <x v="0"/>
    <x v="278"/>
    <x v="269"/>
    <x v="0"/>
    <s v="Yes"/>
  </r>
  <r>
    <n v="773374"/>
    <x v="563"/>
    <x v="1"/>
    <x v="27"/>
    <x v="3"/>
    <x v="3"/>
    <x v="0"/>
    <x v="608"/>
    <x v="572"/>
    <x v="0"/>
    <s v="No"/>
  </r>
  <r>
    <n v="363965"/>
    <x v="8"/>
    <x v="5"/>
    <x v="36"/>
    <x v="9"/>
    <x v="9"/>
    <x v="0"/>
    <x v="1339"/>
    <x v="345"/>
    <x v="0"/>
    <s v="No"/>
  </r>
  <r>
    <n v="1803142"/>
    <x v="9"/>
    <x v="3"/>
    <x v="8"/>
    <x v="25"/>
    <x v="25"/>
    <x v="0"/>
    <x v="482"/>
    <x v="458"/>
    <x v="0"/>
    <s v="No"/>
  </r>
  <r>
    <n v="1794451"/>
    <x v="20"/>
    <x v="5"/>
    <x v="12"/>
    <x v="2"/>
    <x v="2"/>
    <x v="1"/>
    <x v="165"/>
    <x v="391"/>
    <x v="0"/>
    <s v="No"/>
  </r>
  <r>
    <n v="1260135"/>
    <x v="1037"/>
    <x v="1"/>
    <x v="4"/>
    <x v="24"/>
    <x v="24"/>
    <x v="0"/>
    <x v="219"/>
    <x v="627"/>
    <x v="1"/>
    <s v="No"/>
  </r>
  <r>
    <n v="1424145"/>
    <x v="62"/>
    <x v="2"/>
    <x v="31"/>
    <x v="29"/>
    <x v="29"/>
    <x v="0"/>
    <x v="672"/>
    <x v="1202"/>
    <x v="0"/>
    <s v="Yes"/>
  </r>
  <r>
    <n v="1539172"/>
    <x v="83"/>
    <x v="0"/>
    <x v="0"/>
    <x v="13"/>
    <x v="13"/>
    <x v="1"/>
    <x v="937"/>
    <x v="281"/>
    <x v="0"/>
    <s v="No"/>
  </r>
  <r>
    <n v="1419643"/>
    <x v="89"/>
    <x v="1"/>
    <x v="1"/>
    <x v="13"/>
    <x v="13"/>
    <x v="0"/>
    <x v="966"/>
    <x v="932"/>
    <x v="0"/>
    <s v="Yes"/>
  </r>
  <r>
    <n v="1468078"/>
    <x v="1038"/>
    <x v="1"/>
    <x v="22"/>
    <x v="7"/>
    <x v="7"/>
    <x v="3"/>
    <x v="87"/>
    <x v="282"/>
    <x v="0"/>
    <s v="No"/>
  </r>
  <r>
    <n v="678747"/>
    <x v="5"/>
    <x v="1"/>
    <x v="22"/>
    <x v="7"/>
    <x v="7"/>
    <x v="0"/>
    <x v="498"/>
    <x v="645"/>
    <x v="0"/>
    <s v="Yes"/>
  </r>
  <r>
    <n v="2177419"/>
    <x v="68"/>
    <x v="0"/>
    <x v="5"/>
    <x v="25"/>
    <x v="25"/>
    <x v="0"/>
    <x v="892"/>
    <x v="574"/>
    <x v="0"/>
    <s v="Yes"/>
  </r>
  <r>
    <n v="1914720"/>
    <x v="8"/>
    <x v="5"/>
    <x v="14"/>
    <x v="7"/>
    <x v="7"/>
    <x v="0"/>
    <x v="522"/>
    <x v="497"/>
    <x v="0"/>
    <s v="No"/>
  </r>
  <r>
    <n v="673407"/>
    <x v="232"/>
    <x v="1"/>
    <x v="22"/>
    <x v="2"/>
    <x v="2"/>
    <x v="0"/>
    <x v="261"/>
    <x v="471"/>
    <x v="0"/>
    <s v="No"/>
  </r>
  <r>
    <n v="1301014"/>
    <x v="10"/>
    <x v="2"/>
    <x v="24"/>
    <x v="9"/>
    <x v="9"/>
    <x v="3"/>
    <x v="159"/>
    <x v="201"/>
    <x v="0"/>
    <s v="No"/>
  </r>
  <r>
    <n v="665941"/>
    <x v="25"/>
    <x v="2"/>
    <x v="47"/>
    <x v="30"/>
    <x v="30"/>
    <x v="1"/>
    <x v="176"/>
    <x v="295"/>
    <x v="0"/>
    <s v="Yes"/>
  </r>
  <r>
    <n v="2059401"/>
    <x v="17"/>
    <x v="3"/>
    <x v="44"/>
    <x v="18"/>
    <x v="18"/>
    <x v="0"/>
    <x v="68"/>
    <x v="67"/>
    <x v="0"/>
    <s v="No"/>
  </r>
  <r>
    <n v="1080803"/>
    <x v="20"/>
    <x v="5"/>
    <x v="12"/>
    <x v="20"/>
    <x v="20"/>
    <x v="0"/>
    <x v="763"/>
    <x v="745"/>
    <x v="0"/>
    <s v="Yes"/>
  </r>
  <r>
    <n v="1543440"/>
    <x v="1"/>
    <x v="0"/>
    <x v="5"/>
    <x v="5"/>
    <x v="5"/>
    <x v="0"/>
    <x v="884"/>
    <x v="847"/>
    <x v="0"/>
    <s v="Yes"/>
  </r>
  <r>
    <n v="1248003"/>
    <x v="62"/>
    <x v="2"/>
    <x v="24"/>
    <x v="25"/>
    <x v="25"/>
    <x v="0"/>
    <x v="127"/>
    <x v="715"/>
    <x v="0"/>
    <s v="No"/>
  </r>
  <r>
    <n v="1964728"/>
    <x v="5"/>
    <x v="1"/>
    <x v="1"/>
    <x v="16"/>
    <x v="16"/>
    <x v="0"/>
    <x v="753"/>
    <x v="717"/>
    <x v="0"/>
    <s v="No"/>
  </r>
  <r>
    <n v="375891"/>
    <x v="19"/>
    <x v="5"/>
    <x v="9"/>
    <x v="7"/>
    <x v="7"/>
    <x v="0"/>
    <x v="379"/>
    <x v="503"/>
    <x v="0"/>
    <s v="No"/>
  </r>
  <r>
    <n v="521335"/>
    <x v="8"/>
    <x v="0"/>
    <x v="42"/>
    <x v="8"/>
    <x v="8"/>
    <x v="0"/>
    <x v="419"/>
    <x v="1127"/>
    <x v="0"/>
    <s v="No"/>
  </r>
  <r>
    <n v="1817817"/>
    <x v="86"/>
    <x v="0"/>
    <x v="0"/>
    <x v="12"/>
    <x v="12"/>
    <x v="0"/>
    <x v="1181"/>
    <x v="991"/>
    <x v="0"/>
    <s v="Yes"/>
  </r>
  <r>
    <n v="906238"/>
    <x v="62"/>
    <x v="2"/>
    <x v="2"/>
    <x v="0"/>
    <x v="0"/>
    <x v="0"/>
    <x v="616"/>
    <x v="338"/>
    <x v="0"/>
    <s v="No"/>
  </r>
  <r>
    <n v="1994713"/>
    <x v="19"/>
    <x v="0"/>
    <x v="5"/>
    <x v="7"/>
    <x v="7"/>
    <x v="0"/>
    <x v="282"/>
    <x v="272"/>
    <x v="0"/>
    <s v="No"/>
  </r>
  <r>
    <n v="1934737"/>
    <x v="25"/>
    <x v="2"/>
    <x v="24"/>
    <x v="9"/>
    <x v="9"/>
    <x v="0"/>
    <x v="889"/>
    <x v="854"/>
    <x v="0"/>
    <s v="Yes"/>
  </r>
  <r>
    <n v="1302076"/>
    <x v="8"/>
    <x v="0"/>
    <x v="0"/>
    <x v="7"/>
    <x v="7"/>
    <x v="0"/>
    <x v="3"/>
    <x v="3"/>
    <x v="0"/>
    <s v="No"/>
  </r>
  <r>
    <n v="360233"/>
    <x v="14"/>
    <x v="0"/>
    <x v="0"/>
    <x v="0"/>
    <x v="0"/>
    <x v="0"/>
    <x v="354"/>
    <x v="339"/>
    <x v="0"/>
    <s v="No"/>
  </r>
  <r>
    <n v="1245566"/>
    <x v="18"/>
    <x v="0"/>
    <x v="37"/>
    <x v="34"/>
    <x v="34"/>
    <x v="3"/>
    <x v="305"/>
    <x v="770"/>
    <x v="0"/>
    <s v="No"/>
  </r>
  <r>
    <n v="1706940"/>
    <x v="1039"/>
    <x v="6"/>
    <x v="46"/>
    <x v="41"/>
    <x v="41"/>
    <x v="0"/>
    <x v="464"/>
    <x v="581"/>
    <x v="1"/>
    <s v="No"/>
  </r>
  <r>
    <n v="1213981"/>
    <x v="62"/>
    <x v="2"/>
    <x v="24"/>
    <x v="8"/>
    <x v="8"/>
    <x v="0"/>
    <x v="48"/>
    <x v="47"/>
    <x v="0"/>
    <s v="Yes"/>
  </r>
  <r>
    <n v="1360688"/>
    <x v="288"/>
    <x v="8"/>
    <x v="33"/>
    <x v="1"/>
    <x v="1"/>
    <x v="3"/>
    <x v="833"/>
    <x v="707"/>
    <x v="0"/>
    <s v="No"/>
  </r>
  <r>
    <n v="1685350"/>
    <x v="14"/>
    <x v="2"/>
    <x v="16"/>
    <x v="18"/>
    <x v="18"/>
    <x v="0"/>
    <x v="651"/>
    <x v="674"/>
    <x v="0"/>
    <s v="No"/>
  </r>
  <r>
    <n v="1951819"/>
    <x v="17"/>
    <x v="3"/>
    <x v="25"/>
    <x v="17"/>
    <x v="17"/>
    <x v="0"/>
    <x v="491"/>
    <x v="373"/>
    <x v="0"/>
    <s v="Yes"/>
  </r>
  <r>
    <n v="831375"/>
    <x v="82"/>
    <x v="1"/>
    <x v="1"/>
    <x v="24"/>
    <x v="24"/>
    <x v="0"/>
    <x v="207"/>
    <x v="202"/>
    <x v="0"/>
    <s v="Yes"/>
  </r>
  <r>
    <n v="1459367"/>
    <x v="32"/>
    <x v="5"/>
    <x v="14"/>
    <x v="14"/>
    <x v="14"/>
    <x v="3"/>
    <x v="405"/>
    <x v="388"/>
    <x v="0"/>
    <s v="No"/>
  </r>
  <r>
    <n v="1764098"/>
    <x v="1040"/>
    <x v="1"/>
    <x v="22"/>
    <x v="13"/>
    <x v="13"/>
    <x v="0"/>
    <x v="797"/>
    <x v="649"/>
    <x v="0"/>
    <s v="Yes"/>
  </r>
  <r>
    <n v="1601547"/>
    <x v="182"/>
    <x v="7"/>
    <x v="56"/>
    <x v="9"/>
    <x v="9"/>
    <x v="0"/>
    <x v="382"/>
    <x v="886"/>
    <x v="0"/>
    <s v="Yes"/>
  </r>
  <r>
    <n v="2074710"/>
    <x v="16"/>
    <x v="2"/>
    <x v="48"/>
    <x v="20"/>
    <x v="20"/>
    <x v="2"/>
    <x v="795"/>
    <x v="485"/>
    <x v="0"/>
    <s v="No"/>
  </r>
  <r>
    <n v="1488524"/>
    <x v="218"/>
    <x v="5"/>
    <x v="12"/>
    <x v="25"/>
    <x v="25"/>
    <x v="1"/>
    <x v="397"/>
    <x v="517"/>
    <x v="0"/>
    <s v="Yes"/>
  </r>
  <r>
    <n v="1072212"/>
    <x v="14"/>
    <x v="1"/>
    <x v="22"/>
    <x v="12"/>
    <x v="12"/>
    <x v="0"/>
    <x v="27"/>
    <x v="27"/>
    <x v="0"/>
    <s v="No"/>
  </r>
  <r>
    <n v="1393932"/>
    <x v="19"/>
    <x v="7"/>
    <x v="69"/>
    <x v="35"/>
    <x v="35"/>
    <x v="1"/>
    <x v="211"/>
    <x v="133"/>
    <x v="0"/>
    <s v="No"/>
  </r>
  <r>
    <n v="759165"/>
    <x v="16"/>
    <x v="1"/>
    <x v="13"/>
    <x v="4"/>
    <x v="4"/>
    <x v="0"/>
    <x v="1283"/>
    <x v="896"/>
    <x v="0"/>
    <s v="No"/>
  </r>
  <r>
    <n v="1172870"/>
    <x v="118"/>
    <x v="1"/>
    <x v="4"/>
    <x v="14"/>
    <x v="14"/>
    <x v="0"/>
    <x v="854"/>
    <x v="816"/>
    <x v="0"/>
    <s v="No"/>
  </r>
  <r>
    <n v="1974447"/>
    <x v="14"/>
    <x v="5"/>
    <x v="12"/>
    <x v="4"/>
    <x v="4"/>
    <x v="0"/>
    <x v="1182"/>
    <x v="1132"/>
    <x v="0"/>
    <s v="No"/>
  </r>
  <r>
    <n v="503354"/>
    <x v="45"/>
    <x v="5"/>
    <x v="12"/>
    <x v="13"/>
    <x v="13"/>
    <x v="2"/>
    <x v="128"/>
    <x v="126"/>
    <x v="0"/>
    <s v="No"/>
  </r>
  <r>
    <n v="785979"/>
    <x v="33"/>
    <x v="4"/>
    <x v="6"/>
    <x v="24"/>
    <x v="24"/>
    <x v="0"/>
    <x v="1309"/>
    <x v="143"/>
    <x v="0"/>
    <s v="No"/>
  </r>
  <r>
    <n v="1978475"/>
    <x v="62"/>
    <x v="2"/>
    <x v="38"/>
    <x v="0"/>
    <x v="0"/>
    <x v="2"/>
    <x v="201"/>
    <x v="177"/>
    <x v="0"/>
    <s v="Yes"/>
  </r>
  <r>
    <n v="410748"/>
    <x v="22"/>
    <x v="5"/>
    <x v="12"/>
    <x v="5"/>
    <x v="5"/>
    <x v="0"/>
    <x v="1343"/>
    <x v="1013"/>
    <x v="0"/>
    <s v="No"/>
  </r>
  <r>
    <n v="2005713"/>
    <x v="14"/>
    <x v="2"/>
    <x v="48"/>
    <x v="9"/>
    <x v="9"/>
    <x v="0"/>
    <x v="277"/>
    <x v="268"/>
    <x v="0"/>
    <s v="No"/>
  </r>
  <r>
    <n v="926363"/>
    <x v="4"/>
    <x v="3"/>
    <x v="3"/>
    <x v="19"/>
    <x v="19"/>
    <x v="2"/>
    <x v="700"/>
    <x v="328"/>
    <x v="0"/>
    <s v="No"/>
  </r>
  <r>
    <n v="1051761"/>
    <x v="1041"/>
    <x v="1"/>
    <x v="1"/>
    <x v="23"/>
    <x v="23"/>
    <x v="0"/>
    <x v="755"/>
    <x v="898"/>
    <x v="0"/>
    <s v="No"/>
  </r>
  <r>
    <n v="1251686"/>
    <x v="47"/>
    <x v="2"/>
    <x v="59"/>
    <x v="5"/>
    <x v="5"/>
    <x v="3"/>
    <x v="710"/>
    <x v="627"/>
    <x v="0"/>
    <s v="No"/>
  </r>
  <r>
    <n v="510356"/>
    <x v="1042"/>
    <x v="0"/>
    <x v="0"/>
    <x v="7"/>
    <x v="7"/>
    <x v="0"/>
    <x v="1170"/>
    <x v="879"/>
    <x v="0"/>
    <s v="No"/>
  </r>
  <r>
    <n v="221862"/>
    <x v="332"/>
    <x v="5"/>
    <x v="9"/>
    <x v="7"/>
    <x v="7"/>
    <x v="1"/>
    <x v="26"/>
    <x v="26"/>
    <x v="0"/>
    <s v="No"/>
  </r>
  <r>
    <n v="1157776"/>
    <x v="552"/>
    <x v="7"/>
    <x v="56"/>
    <x v="25"/>
    <x v="25"/>
    <x v="0"/>
    <x v="576"/>
    <x v="428"/>
    <x v="0"/>
    <s v="No"/>
  </r>
  <r>
    <n v="1071944"/>
    <x v="154"/>
    <x v="1"/>
    <x v="27"/>
    <x v="38"/>
    <x v="38"/>
    <x v="0"/>
    <x v="27"/>
    <x v="27"/>
    <x v="0"/>
    <s v="Yes"/>
  </r>
  <r>
    <n v="390726"/>
    <x v="32"/>
    <x v="5"/>
    <x v="36"/>
    <x v="0"/>
    <x v="0"/>
    <x v="0"/>
    <x v="571"/>
    <x v="966"/>
    <x v="0"/>
    <s v="No"/>
  </r>
  <r>
    <n v="1085326"/>
    <x v="5"/>
    <x v="1"/>
    <x v="13"/>
    <x v="29"/>
    <x v="29"/>
    <x v="0"/>
    <x v="268"/>
    <x v="255"/>
    <x v="0"/>
    <s v="Yes"/>
  </r>
  <r>
    <n v="1250333"/>
    <x v="604"/>
    <x v="1"/>
    <x v="27"/>
    <x v="15"/>
    <x v="15"/>
    <x v="0"/>
    <x v="279"/>
    <x v="125"/>
    <x v="0"/>
    <s v="No"/>
  </r>
  <r>
    <n v="787872"/>
    <x v="4"/>
    <x v="3"/>
    <x v="8"/>
    <x v="40"/>
    <x v="40"/>
    <x v="0"/>
    <x v="334"/>
    <x v="318"/>
    <x v="0"/>
    <s v="No"/>
  </r>
  <r>
    <n v="1844819"/>
    <x v="51"/>
    <x v="1"/>
    <x v="1"/>
    <x v="1"/>
    <x v="1"/>
    <x v="0"/>
    <x v="35"/>
    <x v="348"/>
    <x v="0"/>
    <s v="No"/>
  </r>
  <r>
    <n v="1617416"/>
    <x v="8"/>
    <x v="5"/>
    <x v="36"/>
    <x v="9"/>
    <x v="9"/>
    <x v="1"/>
    <x v="357"/>
    <x v="618"/>
    <x v="0"/>
    <s v="No"/>
  </r>
  <r>
    <n v="504803"/>
    <x v="20"/>
    <x v="5"/>
    <x v="12"/>
    <x v="44"/>
    <x v="43"/>
    <x v="3"/>
    <x v="873"/>
    <x v="222"/>
    <x v="0"/>
    <s v="Yes"/>
  </r>
  <r>
    <n v="1892254"/>
    <x v="10"/>
    <x v="5"/>
    <x v="12"/>
    <x v="7"/>
    <x v="7"/>
    <x v="0"/>
    <x v="450"/>
    <x v="878"/>
    <x v="0"/>
    <s v="No"/>
  </r>
  <r>
    <n v="433029"/>
    <x v="19"/>
    <x v="5"/>
    <x v="9"/>
    <x v="7"/>
    <x v="7"/>
    <x v="1"/>
    <x v="840"/>
    <x v="94"/>
    <x v="0"/>
    <s v="No"/>
  </r>
  <r>
    <n v="1337398"/>
    <x v="489"/>
    <x v="1"/>
    <x v="22"/>
    <x v="2"/>
    <x v="2"/>
    <x v="0"/>
    <x v="1088"/>
    <x v="993"/>
    <x v="0"/>
    <s v="No"/>
  </r>
  <r>
    <n v="649686"/>
    <x v="117"/>
    <x v="0"/>
    <x v="0"/>
    <x v="4"/>
    <x v="4"/>
    <x v="0"/>
    <x v="1141"/>
    <x v="669"/>
    <x v="0"/>
    <s v="Yes"/>
  </r>
  <r>
    <n v="1508663"/>
    <x v="326"/>
    <x v="0"/>
    <x v="0"/>
    <x v="18"/>
    <x v="18"/>
    <x v="0"/>
    <x v="469"/>
    <x v="895"/>
    <x v="0"/>
    <s v="No"/>
  </r>
  <r>
    <n v="1769753"/>
    <x v="1"/>
    <x v="0"/>
    <x v="0"/>
    <x v="0"/>
    <x v="0"/>
    <x v="0"/>
    <x v="523"/>
    <x v="582"/>
    <x v="0"/>
    <s v="Yes"/>
  </r>
  <r>
    <n v="1009631"/>
    <x v="1"/>
    <x v="0"/>
    <x v="0"/>
    <x v="14"/>
    <x v="14"/>
    <x v="0"/>
    <x v="422"/>
    <x v="1049"/>
    <x v="0"/>
    <s v="No"/>
  </r>
  <r>
    <n v="349665"/>
    <x v="19"/>
    <x v="7"/>
    <x v="19"/>
    <x v="38"/>
    <x v="38"/>
    <x v="3"/>
    <x v="28"/>
    <x v="1032"/>
    <x v="0"/>
    <s v="No"/>
  </r>
  <r>
    <n v="1384173"/>
    <x v="4"/>
    <x v="3"/>
    <x v="8"/>
    <x v="20"/>
    <x v="20"/>
    <x v="0"/>
    <x v="222"/>
    <x v="216"/>
    <x v="0"/>
    <s v="No"/>
  </r>
  <r>
    <n v="2067447"/>
    <x v="39"/>
    <x v="1"/>
    <x v="22"/>
    <x v="0"/>
    <x v="0"/>
    <x v="0"/>
    <x v="33"/>
    <x v="46"/>
    <x v="0"/>
    <s v="No"/>
  </r>
  <r>
    <n v="2083762"/>
    <x v="10"/>
    <x v="0"/>
    <x v="0"/>
    <x v="12"/>
    <x v="12"/>
    <x v="0"/>
    <x v="410"/>
    <x v="469"/>
    <x v="0"/>
    <s v="No"/>
  </r>
  <r>
    <n v="2158955"/>
    <x v="9"/>
    <x v="3"/>
    <x v="8"/>
    <x v="9"/>
    <x v="9"/>
    <x v="0"/>
    <x v="1257"/>
    <x v="1216"/>
    <x v="0"/>
    <s v="Yes"/>
  </r>
  <r>
    <n v="465888"/>
    <x v="35"/>
    <x v="0"/>
    <x v="0"/>
    <x v="25"/>
    <x v="25"/>
    <x v="3"/>
    <x v="17"/>
    <x v="457"/>
    <x v="0"/>
    <s v="No"/>
  </r>
  <r>
    <n v="1619071"/>
    <x v="105"/>
    <x v="5"/>
    <x v="12"/>
    <x v="7"/>
    <x v="7"/>
    <x v="0"/>
    <x v="357"/>
    <x v="335"/>
    <x v="0"/>
    <s v="Yes"/>
  </r>
  <r>
    <n v="1682201"/>
    <x v="93"/>
    <x v="0"/>
    <x v="0"/>
    <x v="5"/>
    <x v="5"/>
    <x v="0"/>
    <x v="645"/>
    <x v="614"/>
    <x v="0"/>
    <s v="No"/>
  </r>
  <r>
    <n v="1744909"/>
    <x v="0"/>
    <x v="0"/>
    <x v="0"/>
    <x v="6"/>
    <x v="6"/>
    <x v="0"/>
    <x v="774"/>
    <x v="1036"/>
    <x v="0"/>
    <s v="Yes"/>
  </r>
  <r>
    <n v="260916"/>
    <x v="25"/>
    <x v="2"/>
    <x v="35"/>
    <x v="9"/>
    <x v="9"/>
    <x v="0"/>
    <x v="104"/>
    <x v="101"/>
    <x v="0"/>
    <s v="No"/>
  </r>
  <r>
    <n v="1818367"/>
    <x v="5"/>
    <x v="1"/>
    <x v="22"/>
    <x v="14"/>
    <x v="14"/>
    <x v="0"/>
    <x v="1181"/>
    <x v="1131"/>
    <x v="0"/>
    <s v="No"/>
  </r>
  <r>
    <n v="1018750"/>
    <x v="82"/>
    <x v="1"/>
    <x v="4"/>
    <x v="20"/>
    <x v="20"/>
    <x v="0"/>
    <x v="273"/>
    <x v="1039"/>
    <x v="0"/>
    <s v="Yes"/>
  </r>
  <r>
    <n v="1433135"/>
    <x v="4"/>
    <x v="3"/>
    <x v="8"/>
    <x v="7"/>
    <x v="7"/>
    <x v="0"/>
    <x v="500"/>
    <x v="784"/>
    <x v="0"/>
    <s v="Yes"/>
  </r>
  <r>
    <n v="663111"/>
    <x v="8"/>
    <x v="5"/>
    <x v="12"/>
    <x v="39"/>
    <x v="39"/>
    <x v="0"/>
    <x v="1281"/>
    <x v="1224"/>
    <x v="0"/>
    <s v="Yes"/>
  </r>
  <r>
    <n v="855657"/>
    <x v="46"/>
    <x v="1"/>
    <x v="27"/>
    <x v="20"/>
    <x v="20"/>
    <x v="0"/>
    <x v="1215"/>
    <x v="1146"/>
    <x v="0"/>
    <s v="No"/>
  </r>
  <r>
    <n v="1367334"/>
    <x v="19"/>
    <x v="0"/>
    <x v="5"/>
    <x v="13"/>
    <x v="13"/>
    <x v="0"/>
    <x v="548"/>
    <x v="63"/>
    <x v="0"/>
    <s v="No"/>
  </r>
  <r>
    <n v="331140"/>
    <x v="47"/>
    <x v="0"/>
    <x v="42"/>
    <x v="25"/>
    <x v="25"/>
    <x v="0"/>
    <x v="1003"/>
    <x v="332"/>
    <x v="0"/>
    <s v="No"/>
  </r>
  <r>
    <n v="403858"/>
    <x v="125"/>
    <x v="5"/>
    <x v="14"/>
    <x v="20"/>
    <x v="20"/>
    <x v="1"/>
    <x v="1139"/>
    <x v="814"/>
    <x v="0"/>
    <s v="No"/>
  </r>
  <r>
    <n v="2089526"/>
    <x v="19"/>
    <x v="2"/>
    <x v="10"/>
    <x v="30"/>
    <x v="30"/>
    <x v="0"/>
    <x v="320"/>
    <x v="304"/>
    <x v="0"/>
    <s v="Yes"/>
  </r>
  <r>
    <n v="527888"/>
    <x v="22"/>
    <x v="0"/>
    <x v="0"/>
    <x v="5"/>
    <x v="5"/>
    <x v="0"/>
    <x v="312"/>
    <x v="355"/>
    <x v="0"/>
    <s v="No"/>
  </r>
  <r>
    <n v="1384483"/>
    <x v="4"/>
    <x v="3"/>
    <x v="3"/>
    <x v="41"/>
    <x v="41"/>
    <x v="0"/>
    <x v="222"/>
    <x v="216"/>
    <x v="0"/>
    <s v="No"/>
  </r>
  <r>
    <n v="942777"/>
    <x v="8"/>
    <x v="2"/>
    <x v="31"/>
    <x v="7"/>
    <x v="7"/>
    <x v="3"/>
    <x v="386"/>
    <x v="277"/>
    <x v="0"/>
    <s v="Yes"/>
  </r>
  <r>
    <n v="532879"/>
    <x v="20"/>
    <x v="5"/>
    <x v="12"/>
    <x v="26"/>
    <x v="26"/>
    <x v="0"/>
    <x v="145"/>
    <x v="564"/>
    <x v="0"/>
    <s v="No"/>
  </r>
  <r>
    <n v="749168"/>
    <x v="88"/>
    <x v="5"/>
    <x v="9"/>
    <x v="31"/>
    <x v="31"/>
    <x v="0"/>
    <x v="556"/>
    <x v="524"/>
    <x v="0"/>
    <s v="No"/>
  </r>
  <r>
    <n v="1083287"/>
    <x v="22"/>
    <x v="5"/>
    <x v="15"/>
    <x v="18"/>
    <x v="18"/>
    <x v="1"/>
    <x v="264"/>
    <x v="479"/>
    <x v="0"/>
    <s v="No"/>
  </r>
  <r>
    <n v="867703"/>
    <x v="166"/>
    <x v="1"/>
    <x v="4"/>
    <x v="13"/>
    <x v="13"/>
    <x v="0"/>
    <x v="610"/>
    <x v="290"/>
    <x v="0"/>
    <s v="Yes"/>
  </r>
  <r>
    <n v="222038"/>
    <x v="7"/>
    <x v="4"/>
    <x v="32"/>
    <x v="12"/>
    <x v="12"/>
    <x v="0"/>
    <x v="26"/>
    <x v="913"/>
    <x v="0"/>
    <s v="No"/>
  </r>
  <r>
    <n v="1424152"/>
    <x v="84"/>
    <x v="0"/>
    <x v="0"/>
    <x v="12"/>
    <x v="12"/>
    <x v="0"/>
    <x v="672"/>
    <x v="1202"/>
    <x v="0"/>
    <s v="No"/>
  </r>
  <r>
    <n v="1959107"/>
    <x v="14"/>
    <x v="10"/>
    <x v="63"/>
    <x v="20"/>
    <x v="20"/>
    <x v="2"/>
    <x v="871"/>
    <x v="74"/>
    <x v="0"/>
    <s v="No"/>
  </r>
  <r>
    <n v="1531113"/>
    <x v="171"/>
    <x v="9"/>
    <x v="55"/>
    <x v="7"/>
    <x v="7"/>
    <x v="3"/>
    <x v="376"/>
    <x v="356"/>
    <x v="0"/>
    <s v="No"/>
  </r>
  <r>
    <n v="1193516"/>
    <x v="33"/>
    <x v="4"/>
    <x v="6"/>
    <x v="45"/>
    <x v="44"/>
    <x v="0"/>
    <x v="896"/>
    <x v="860"/>
    <x v="0"/>
    <s v="Yes"/>
  </r>
  <r>
    <n v="1338920"/>
    <x v="32"/>
    <x v="5"/>
    <x v="9"/>
    <x v="34"/>
    <x v="34"/>
    <x v="1"/>
    <x v="1088"/>
    <x v="213"/>
    <x v="0"/>
    <s v="No"/>
  </r>
  <r>
    <n v="1692937"/>
    <x v="127"/>
    <x v="0"/>
    <x v="37"/>
    <x v="24"/>
    <x v="24"/>
    <x v="0"/>
    <x v="232"/>
    <x v="227"/>
    <x v="0"/>
    <s v="Yes"/>
  </r>
  <r>
    <n v="516756"/>
    <x v="10"/>
    <x v="0"/>
    <x v="0"/>
    <x v="0"/>
    <x v="0"/>
    <x v="0"/>
    <x v="720"/>
    <x v="534"/>
    <x v="0"/>
    <s v="Yes"/>
  </r>
  <r>
    <n v="2056576"/>
    <x v="18"/>
    <x v="0"/>
    <x v="0"/>
    <x v="39"/>
    <x v="39"/>
    <x v="1"/>
    <x v="1171"/>
    <x v="67"/>
    <x v="0"/>
    <s v="No"/>
  </r>
  <r>
    <n v="1285497"/>
    <x v="30"/>
    <x v="0"/>
    <x v="0"/>
    <x v="3"/>
    <x v="3"/>
    <x v="0"/>
    <x v="665"/>
    <x v="473"/>
    <x v="0"/>
    <s v="No"/>
  </r>
  <r>
    <n v="1157499"/>
    <x v="171"/>
    <x v="9"/>
    <x v="50"/>
    <x v="14"/>
    <x v="14"/>
    <x v="3"/>
    <x v="330"/>
    <x v="931"/>
    <x v="0"/>
    <s v="Yes"/>
  </r>
  <r>
    <n v="526294"/>
    <x v="8"/>
    <x v="2"/>
    <x v="48"/>
    <x v="9"/>
    <x v="9"/>
    <x v="0"/>
    <x v="975"/>
    <x v="355"/>
    <x v="0"/>
    <s v="Yes"/>
  </r>
  <r>
    <n v="1765785"/>
    <x v="1043"/>
    <x v="5"/>
    <x v="12"/>
    <x v="18"/>
    <x v="18"/>
    <x v="0"/>
    <x v="1007"/>
    <x v="968"/>
    <x v="0"/>
    <s v="Yes"/>
  </r>
  <r>
    <n v="360926"/>
    <x v="580"/>
    <x v="5"/>
    <x v="9"/>
    <x v="37"/>
    <x v="37"/>
    <x v="2"/>
    <x v="365"/>
    <x v="539"/>
    <x v="0"/>
    <s v="Yes"/>
  </r>
  <r>
    <n v="435369"/>
    <x v="213"/>
    <x v="0"/>
    <x v="5"/>
    <x v="7"/>
    <x v="7"/>
    <x v="0"/>
    <x v="97"/>
    <x v="19"/>
    <x v="0"/>
    <s v="No"/>
  </r>
  <r>
    <n v="1395903"/>
    <x v="16"/>
    <x v="2"/>
    <x v="20"/>
    <x v="4"/>
    <x v="4"/>
    <x v="0"/>
    <x v="137"/>
    <x v="681"/>
    <x v="0"/>
    <s v="Yes"/>
  </r>
  <r>
    <n v="645445"/>
    <x v="1"/>
    <x v="0"/>
    <x v="37"/>
    <x v="12"/>
    <x v="12"/>
    <x v="0"/>
    <x v="1052"/>
    <x v="1022"/>
    <x v="0"/>
    <s v="Yes"/>
  </r>
  <r>
    <n v="1166086"/>
    <x v="123"/>
    <x v="1"/>
    <x v="1"/>
    <x v="25"/>
    <x v="25"/>
    <x v="0"/>
    <x v="746"/>
    <x v="678"/>
    <x v="0"/>
    <s v="No"/>
  </r>
  <r>
    <n v="926427"/>
    <x v="117"/>
    <x v="0"/>
    <x v="0"/>
    <x v="3"/>
    <x v="3"/>
    <x v="1"/>
    <x v="700"/>
    <x v="328"/>
    <x v="0"/>
    <s v="No"/>
  </r>
  <r>
    <n v="2051030"/>
    <x v="392"/>
    <x v="7"/>
    <x v="56"/>
    <x v="13"/>
    <x v="13"/>
    <x v="0"/>
    <x v="597"/>
    <x v="490"/>
    <x v="0"/>
    <s v="No"/>
  </r>
  <r>
    <n v="2105983"/>
    <x v="165"/>
    <x v="0"/>
    <x v="0"/>
    <x v="7"/>
    <x v="7"/>
    <x v="0"/>
    <x v="695"/>
    <x v="664"/>
    <x v="0"/>
    <s v="Yes"/>
  </r>
  <r>
    <n v="1685382"/>
    <x v="14"/>
    <x v="2"/>
    <x v="17"/>
    <x v="0"/>
    <x v="0"/>
    <x v="0"/>
    <x v="651"/>
    <x v="674"/>
    <x v="0"/>
    <s v="Yes"/>
  </r>
  <r>
    <n v="447277"/>
    <x v="14"/>
    <x v="0"/>
    <x v="0"/>
    <x v="9"/>
    <x v="9"/>
    <x v="0"/>
    <x v="187"/>
    <x v="607"/>
    <x v="0"/>
    <s v="No"/>
  </r>
  <r>
    <n v="1685450"/>
    <x v="4"/>
    <x v="3"/>
    <x v="8"/>
    <x v="5"/>
    <x v="5"/>
    <x v="0"/>
    <x v="651"/>
    <x v="674"/>
    <x v="0"/>
    <s v="No"/>
  </r>
  <r>
    <n v="530147"/>
    <x v="136"/>
    <x v="1"/>
    <x v="13"/>
    <x v="24"/>
    <x v="24"/>
    <x v="0"/>
    <x v="288"/>
    <x v="355"/>
    <x v="0"/>
    <s v="No"/>
  </r>
  <r>
    <n v="1203678"/>
    <x v="8"/>
    <x v="0"/>
    <x v="0"/>
    <x v="7"/>
    <x v="7"/>
    <x v="1"/>
    <x v="20"/>
    <x v="611"/>
    <x v="0"/>
    <s v="No"/>
  </r>
  <r>
    <n v="1403977"/>
    <x v="60"/>
    <x v="1"/>
    <x v="1"/>
    <x v="18"/>
    <x v="18"/>
    <x v="3"/>
    <x v="908"/>
    <x v="184"/>
    <x v="0"/>
    <s v="Yes"/>
  </r>
  <r>
    <n v="1135674"/>
    <x v="8"/>
    <x v="5"/>
    <x v="12"/>
    <x v="13"/>
    <x v="13"/>
    <x v="0"/>
    <x v="1119"/>
    <x v="1064"/>
    <x v="0"/>
    <s v="No"/>
  </r>
  <r>
    <n v="544551"/>
    <x v="125"/>
    <x v="5"/>
    <x v="12"/>
    <x v="9"/>
    <x v="9"/>
    <x v="0"/>
    <x v="614"/>
    <x v="509"/>
    <x v="0"/>
    <s v="No"/>
  </r>
  <r>
    <n v="1560119"/>
    <x v="10"/>
    <x v="0"/>
    <x v="37"/>
    <x v="30"/>
    <x v="30"/>
    <x v="0"/>
    <x v="924"/>
    <x v="885"/>
    <x v="0"/>
    <s v="Yes"/>
  </r>
  <r>
    <n v="1353575"/>
    <x v="10"/>
    <x v="1"/>
    <x v="4"/>
    <x v="10"/>
    <x v="10"/>
    <x v="0"/>
    <x v="496"/>
    <x v="468"/>
    <x v="0"/>
    <s v="Yes"/>
  </r>
  <r>
    <n v="1483012"/>
    <x v="32"/>
    <x v="0"/>
    <x v="37"/>
    <x v="7"/>
    <x v="7"/>
    <x v="0"/>
    <x v="42"/>
    <x v="597"/>
    <x v="0"/>
    <s v="No"/>
  </r>
  <r>
    <n v="715974"/>
    <x v="62"/>
    <x v="2"/>
    <x v="23"/>
    <x v="4"/>
    <x v="4"/>
    <x v="0"/>
    <x v="1325"/>
    <x v="1210"/>
    <x v="0"/>
    <s v="No"/>
  </r>
  <r>
    <n v="1051984"/>
    <x v="33"/>
    <x v="4"/>
    <x v="6"/>
    <x v="10"/>
    <x v="10"/>
    <x v="0"/>
    <x v="755"/>
    <x v="898"/>
    <x v="0"/>
    <s v="No"/>
  </r>
  <r>
    <n v="1887575"/>
    <x v="19"/>
    <x v="0"/>
    <x v="0"/>
    <x v="0"/>
    <x v="0"/>
    <x v="0"/>
    <x v="508"/>
    <x v="878"/>
    <x v="0"/>
    <s v="No"/>
  </r>
  <r>
    <n v="1375429"/>
    <x v="110"/>
    <x v="5"/>
    <x v="12"/>
    <x v="34"/>
    <x v="34"/>
    <x v="1"/>
    <x v="784"/>
    <x v="439"/>
    <x v="0"/>
    <s v="No"/>
  </r>
  <r>
    <n v="2002554"/>
    <x v="64"/>
    <x v="1"/>
    <x v="1"/>
    <x v="7"/>
    <x v="7"/>
    <x v="0"/>
    <x v="534"/>
    <x v="809"/>
    <x v="0"/>
    <s v="Yes"/>
  </r>
  <r>
    <n v="1569028"/>
    <x v="146"/>
    <x v="9"/>
    <x v="67"/>
    <x v="13"/>
    <x v="13"/>
    <x v="3"/>
    <x v="541"/>
    <x v="684"/>
    <x v="1"/>
    <s v="No"/>
  </r>
  <r>
    <n v="1031210"/>
    <x v="19"/>
    <x v="5"/>
    <x v="36"/>
    <x v="4"/>
    <x v="4"/>
    <x v="0"/>
    <x v="95"/>
    <x v="934"/>
    <x v="0"/>
    <s v="Yes"/>
  </r>
  <r>
    <n v="1530035"/>
    <x v="146"/>
    <x v="9"/>
    <x v="50"/>
    <x v="9"/>
    <x v="9"/>
    <x v="3"/>
    <x v="376"/>
    <x v="356"/>
    <x v="0"/>
    <s v="No"/>
  </r>
  <r>
    <n v="2025614"/>
    <x v="7"/>
    <x v="4"/>
    <x v="6"/>
    <x v="4"/>
    <x v="4"/>
    <x v="0"/>
    <x v="152"/>
    <x v="347"/>
    <x v="0"/>
    <s v="No"/>
  </r>
  <r>
    <n v="1740089"/>
    <x v="84"/>
    <x v="0"/>
    <x v="0"/>
    <x v="7"/>
    <x v="7"/>
    <x v="1"/>
    <x v="162"/>
    <x v="303"/>
    <x v="0"/>
    <s v="No"/>
  </r>
  <r>
    <n v="1813708"/>
    <x v="19"/>
    <x v="4"/>
    <x v="26"/>
    <x v="19"/>
    <x v="19"/>
    <x v="0"/>
    <x v="31"/>
    <x v="31"/>
    <x v="0"/>
    <s v="No"/>
  </r>
  <r>
    <n v="550244"/>
    <x v="17"/>
    <x v="3"/>
    <x v="25"/>
    <x v="9"/>
    <x v="9"/>
    <x v="4"/>
    <x v="329"/>
    <x v="615"/>
    <x v="0"/>
    <s v="No"/>
  </r>
  <r>
    <n v="1901374"/>
    <x v="668"/>
    <x v="1"/>
    <x v="1"/>
    <x v="20"/>
    <x v="20"/>
    <x v="0"/>
    <x v="559"/>
    <x v="402"/>
    <x v="0"/>
    <s v="No"/>
  </r>
  <r>
    <n v="1959178"/>
    <x v="28"/>
    <x v="5"/>
    <x v="12"/>
    <x v="16"/>
    <x v="16"/>
    <x v="2"/>
    <x v="871"/>
    <x v="74"/>
    <x v="0"/>
    <s v="Yes"/>
  </r>
  <r>
    <n v="1746344"/>
    <x v="1044"/>
    <x v="6"/>
    <x v="46"/>
    <x v="42"/>
    <x v="42"/>
    <x v="0"/>
    <x v="10"/>
    <x v="39"/>
    <x v="1"/>
    <s v="Yes"/>
  </r>
  <r>
    <n v="1238974"/>
    <x v="8"/>
    <x v="5"/>
    <x v="12"/>
    <x v="0"/>
    <x v="0"/>
    <x v="3"/>
    <x v="260"/>
    <x v="251"/>
    <x v="0"/>
    <s v="Yes"/>
  </r>
  <r>
    <n v="1922102"/>
    <x v="283"/>
    <x v="1"/>
    <x v="4"/>
    <x v="45"/>
    <x v="44"/>
    <x v="0"/>
    <x v="577"/>
    <x v="541"/>
    <x v="0"/>
    <s v="Yes"/>
  </r>
  <r>
    <n v="1562912"/>
    <x v="14"/>
    <x v="2"/>
    <x v="17"/>
    <x v="9"/>
    <x v="9"/>
    <x v="0"/>
    <x v="470"/>
    <x v="379"/>
    <x v="0"/>
    <s v="No"/>
  </r>
  <r>
    <n v="2020119"/>
    <x v="4"/>
    <x v="3"/>
    <x v="8"/>
    <x v="7"/>
    <x v="7"/>
    <x v="0"/>
    <x v="125"/>
    <x v="123"/>
    <x v="0"/>
    <s v="No"/>
  </r>
  <r>
    <n v="1623404"/>
    <x v="1045"/>
    <x v="7"/>
    <x v="19"/>
    <x v="13"/>
    <x v="13"/>
    <x v="0"/>
    <x v="1022"/>
    <x v="178"/>
    <x v="1"/>
    <s v="No"/>
  </r>
  <r>
    <n v="1950841"/>
    <x v="38"/>
    <x v="2"/>
    <x v="17"/>
    <x v="34"/>
    <x v="34"/>
    <x v="0"/>
    <x v="989"/>
    <x v="954"/>
    <x v="0"/>
    <s v="Yes"/>
  </r>
  <r>
    <n v="742815"/>
    <x v="4"/>
    <x v="3"/>
    <x v="8"/>
    <x v="9"/>
    <x v="9"/>
    <x v="0"/>
    <x v="929"/>
    <x v="231"/>
    <x v="0"/>
    <s v="No"/>
  </r>
  <r>
    <n v="1242335"/>
    <x v="32"/>
    <x v="5"/>
    <x v="12"/>
    <x v="14"/>
    <x v="14"/>
    <x v="0"/>
    <x v="636"/>
    <x v="600"/>
    <x v="0"/>
    <s v="Yes"/>
  </r>
  <r>
    <n v="2007790"/>
    <x v="10"/>
    <x v="5"/>
    <x v="15"/>
    <x v="1"/>
    <x v="1"/>
    <x v="0"/>
    <x v="277"/>
    <x v="268"/>
    <x v="0"/>
    <s v="No"/>
  </r>
  <r>
    <n v="1746355"/>
    <x v="32"/>
    <x v="7"/>
    <x v="21"/>
    <x v="1"/>
    <x v="1"/>
    <x v="0"/>
    <x v="10"/>
    <x v="319"/>
    <x v="0"/>
    <s v="No"/>
  </r>
  <r>
    <n v="714728"/>
    <x v="62"/>
    <x v="2"/>
    <x v="16"/>
    <x v="7"/>
    <x v="7"/>
    <x v="1"/>
    <x v="1065"/>
    <x v="688"/>
    <x v="0"/>
    <s v="No"/>
  </r>
  <r>
    <n v="2062355"/>
    <x v="723"/>
    <x v="1"/>
    <x v="27"/>
    <x v="26"/>
    <x v="26"/>
    <x v="0"/>
    <x v="1011"/>
    <x v="375"/>
    <x v="0"/>
    <s v="No"/>
  </r>
  <r>
    <n v="289853"/>
    <x v="9"/>
    <x v="3"/>
    <x v="3"/>
    <x v="13"/>
    <x v="13"/>
    <x v="0"/>
    <x v="1369"/>
    <x v="1180"/>
    <x v="0"/>
    <s v="No"/>
  </r>
  <r>
    <n v="598200"/>
    <x v="16"/>
    <x v="2"/>
    <x v="31"/>
    <x v="7"/>
    <x v="7"/>
    <x v="0"/>
    <x v="927"/>
    <x v="888"/>
    <x v="0"/>
    <s v="No"/>
  </r>
  <r>
    <n v="1814974"/>
    <x v="41"/>
    <x v="1"/>
    <x v="13"/>
    <x v="37"/>
    <x v="37"/>
    <x v="0"/>
    <x v="933"/>
    <x v="31"/>
    <x v="0"/>
    <s v="No"/>
  </r>
  <r>
    <n v="398412"/>
    <x v="9"/>
    <x v="3"/>
    <x v="8"/>
    <x v="1"/>
    <x v="1"/>
    <x v="0"/>
    <x v="578"/>
    <x v="542"/>
    <x v="0"/>
    <s v="Yes"/>
  </r>
  <r>
    <n v="970542"/>
    <x v="14"/>
    <x v="5"/>
    <x v="12"/>
    <x v="7"/>
    <x v="7"/>
    <x v="0"/>
    <x v="193"/>
    <x v="1225"/>
    <x v="0"/>
    <s v="No"/>
  </r>
  <r>
    <n v="922445"/>
    <x v="614"/>
    <x v="7"/>
    <x v="21"/>
    <x v="20"/>
    <x v="20"/>
    <x v="0"/>
    <x v="790"/>
    <x v="746"/>
    <x v="0"/>
    <s v="Yes"/>
  </r>
  <r>
    <n v="265282"/>
    <x v="16"/>
    <x v="2"/>
    <x v="58"/>
    <x v="26"/>
    <x v="26"/>
    <x v="0"/>
    <x v="1353"/>
    <x v="1053"/>
    <x v="0"/>
    <s v="No"/>
  </r>
  <r>
    <n v="1673039"/>
    <x v="713"/>
    <x v="1"/>
    <x v="4"/>
    <x v="17"/>
    <x v="17"/>
    <x v="0"/>
    <x v="703"/>
    <x v="670"/>
    <x v="0"/>
    <s v="No"/>
  </r>
  <r>
    <n v="231705"/>
    <x v="44"/>
    <x v="0"/>
    <x v="0"/>
    <x v="37"/>
    <x v="37"/>
    <x v="0"/>
    <x v="1338"/>
    <x v="1000"/>
    <x v="0"/>
    <s v="No"/>
  </r>
  <r>
    <n v="381913"/>
    <x v="1"/>
    <x v="0"/>
    <x v="0"/>
    <x v="12"/>
    <x v="12"/>
    <x v="1"/>
    <x v="19"/>
    <x v="475"/>
    <x v="0"/>
    <s v="No"/>
  </r>
  <r>
    <n v="902594"/>
    <x v="610"/>
    <x v="7"/>
    <x v="21"/>
    <x v="24"/>
    <x v="24"/>
    <x v="1"/>
    <x v="353"/>
    <x v="338"/>
    <x v="0"/>
    <s v="No"/>
  </r>
  <r>
    <n v="2009772"/>
    <x v="9"/>
    <x v="1"/>
    <x v="1"/>
    <x v="13"/>
    <x v="13"/>
    <x v="0"/>
    <x v="658"/>
    <x v="246"/>
    <x v="0"/>
    <s v="No"/>
  </r>
  <r>
    <n v="911579"/>
    <x v="268"/>
    <x v="1"/>
    <x v="13"/>
    <x v="33"/>
    <x v="33"/>
    <x v="0"/>
    <x v="876"/>
    <x v="760"/>
    <x v="0"/>
    <s v="No"/>
  </r>
  <r>
    <n v="1548506"/>
    <x v="217"/>
    <x v="1"/>
    <x v="1"/>
    <x v="38"/>
    <x v="38"/>
    <x v="0"/>
    <x v="372"/>
    <x v="456"/>
    <x v="0"/>
    <s v="No"/>
  </r>
  <r>
    <n v="676862"/>
    <x v="1046"/>
    <x v="1"/>
    <x v="27"/>
    <x v="18"/>
    <x v="18"/>
    <x v="0"/>
    <x v="832"/>
    <x v="316"/>
    <x v="0"/>
    <s v="Yes"/>
  </r>
  <r>
    <n v="944923"/>
    <x v="19"/>
    <x v="0"/>
    <x v="0"/>
    <x v="2"/>
    <x v="2"/>
    <x v="0"/>
    <x v="141"/>
    <x v="137"/>
    <x v="0"/>
    <s v="No"/>
  </r>
  <r>
    <n v="327000"/>
    <x v="16"/>
    <x v="2"/>
    <x v="51"/>
    <x v="5"/>
    <x v="5"/>
    <x v="0"/>
    <x v="692"/>
    <x v="659"/>
    <x v="0"/>
    <s v="No"/>
  </r>
  <r>
    <n v="932876"/>
    <x v="312"/>
    <x v="4"/>
    <x v="26"/>
    <x v="10"/>
    <x v="10"/>
    <x v="0"/>
    <x v="301"/>
    <x v="286"/>
    <x v="0"/>
    <s v="No"/>
  </r>
  <r>
    <n v="1609255"/>
    <x v="10"/>
    <x v="0"/>
    <x v="37"/>
    <x v="10"/>
    <x v="10"/>
    <x v="0"/>
    <x v="850"/>
    <x v="97"/>
    <x v="0"/>
    <s v="No"/>
  </r>
  <r>
    <n v="1130553"/>
    <x v="923"/>
    <x v="1"/>
    <x v="1"/>
    <x v="9"/>
    <x v="9"/>
    <x v="0"/>
    <x v="154"/>
    <x v="149"/>
    <x v="0"/>
    <s v="No"/>
  </r>
  <r>
    <n v="1718806"/>
    <x v="193"/>
    <x v="5"/>
    <x v="9"/>
    <x v="4"/>
    <x v="4"/>
    <x v="3"/>
    <x v="114"/>
    <x v="111"/>
    <x v="0"/>
    <s v="No"/>
  </r>
  <r>
    <n v="535809"/>
    <x v="125"/>
    <x v="7"/>
    <x v="69"/>
    <x v="18"/>
    <x v="18"/>
    <x v="0"/>
    <x v="947"/>
    <x v="907"/>
    <x v="0"/>
    <s v="No"/>
  </r>
  <r>
    <n v="874958"/>
    <x v="19"/>
    <x v="1"/>
    <x v="1"/>
    <x v="26"/>
    <x v="26"/>
    <x v="0"/>
    <x v="105"/>
    <x v="102"/>
    <x v="0"/>
    <s v="No"/>
  </r>
  <r>
    <n v="1032649"/>
    <x v="117"/>
    <x v="0"/>
    <x v="0"/>
    <x v="25"/>
    <x v="25"/>
    <x v="1"/>
    <x v="911"/>
    <x v="92"/>
    <x v="0"/>
    <s v="No"/>
  </r>
  <r>
    <n v="443507"/>
    <x v="14"/>
    <x v="2"/>
    <x v="47"/>
    <x v="9"/>
    <x v="9"/>
    <x v="1"/>
    <x v="893"/>
    <x v="857"/>
    <x v="0"/>
    <s v="Yes"/>
  </r>
  <r>
    <n v="1941325"/>
    <x v="16"/>
    <x v="2"/>
    <x v="31"/>
    <x v="7"/>
    <x v="7"/>
    <x v="0"/>
    <x v="783"/>
    <x v="738"/>
    <x v="0"/>
    <s v="No"/>
  </r>
  <r>
    <n v="317829"/>
    <x v="30"/>
    <x v="5"/>
    <x v="15"/>
    <x v="4"/>
    <x v="4"/>
    <x v="0"/>
    <x v="731"/>
    <x v="919"/>
    <x v="0"/>
    <s v="No"/>
  </r>
  <r>
    <n v="1442092"/>
    <x v="456"/>
    <x v="7"/>
    <x v="19"/>
    <x v="31"/>
    <x v="31"/>
    <x v="0"/>
    <x v="928"/>
    <x v="742"/>
    <x v="1"/>
    <s v="No"/>
  </r>
  <r>
    <n v="785170"/>
    <x v="88"/>
    <x v="6"/>
    <x v="11"/>
    <x v="4"/>
    <x v="4"/>
    <x v="0"/>
    <x v="1309"/>
    <x v="143"/>
    <x v="0"/>
    <s v="No"/>
  </r>
  <r>
    <n v="319691"/>
    <x v="4"/>
    <x v="3"/>
    <x v="44"/>
    <x v="13"/>
    <x v="13"/>
    <x v="0"/>
    <x v="583"/>
    <x v="547"/>
    <x v="0"/>
    <s v="No"/>
  </r>
  <r>
    <n v="1906493"/>
    <x v="33"/>
    <x v="1"/>
    <x v="22"/>
    <x v="16"/>
    <x v="16"/>
    <x v="0"/>
    <x v="352"/>
    <x v="337"/>
    <x v="0"/>
    <s v="Yes"/>
  </r>
  <r>
    <n v="829636"/>
    <x v="8"/>
    <x v="1"/>
    <x v="1"/>
    <x v="1"/>
    <x v="1"/>
    <x v="0"/>
    <x v="1098"/>
    <x v="1046"/>
    <x v="0"/>
    <s v="Yes"/>
  </r>
  <r>
    <n v="2027550"/>
    <x v="1047"/>
    <x v="1"/>
    <x v="27"/>
    <x v="25"/>
    <x v="25"/>
    <x v="0"/>
    <x v="544"/>
    <x v="147"/>
    <x v="0"/>
    <s v="No"/>
  </r>
  <r>
    <n v="1510526"/>
    <x v="35"/>
    <x v="0"/>
    <x v="0"/>
    <x v="24"/>
    <x v="24"/>
    <x v="0"/>
    <x v="484"/>
    <x v="331"/>
    <x v="0"/>
    <s v="No"/>
  </r>
  <r>
    <n v="1140747"/>
    <x v="390"/>
    <x v="1"/>
    <x v="1"/>
    <x v="39"/>
    <x v="39"/>
    <x v="3"/>
    <x v="328"/>
    <x v="312"/>
    <x v="0"/>
    <s v="No"/>
  </r>
  <r>
    <n v="363937"/>
    <x v="64"/>
    <x v="7"/>
    <x v="21"/>
    <x v="38"/>
    <x v="38"/>
    <x v="0"/>
    <x v="1339"/>
    <x v="345"/>
    <x v="0"/>
    <s v="Yes"/>
  </r>
  <r>
    <n v="670468"/>
    <x v="14"/>
    <x v="2"/>
    <x v="47"/>
    <x v="5"/>
    <x v="5"/>
    <x v="0"/>
    <x v="707"/>
    <x v="673"/>
    <x v="0"/>
    <s v="No"/>
  </r>
  <r>
    <n v="664577"/>
    <x v="191"/>
    <x v="1"/>
    <x v="22"/>
    <x v="17"/>
    <x v="17"/>
    <x v="0"/>
    <x v="1132"/>
    <x v="1079"/>
    <x v="0"/>
    <s v="Yes"/>
  </r>
  <r>
    <n v="1597660"/>
    <x v="441"/>
    <x v="0"/>
    <x v="37"/>
    <x v="3"/>
    <x v="3"/>
    <x v="0"/>
    <x v="723"/>
    <x v="886"/>
    <x v="0"/>
    <s v="No"/>
  </r>
  <r>
    <n v="572655"/>
    <x v="10"/>
    <x v="1"/>
    <x v="22"/>
    <x v="15"/>
    <x v="15"/>
    <x v="0"/>
    <x v="887"/>
    <x v="112"/>
    <x v="0"/>
    <s v="No"/>
  </r>
  <r>
    <n v="1238168"/>
    <x v="1048"/>
    <x v="1"/>
    <x v="4"/>
    <x v="5"/>
    <x v="5"/>
    <x v="0"/>
    <x v="808"/>
    <x v="135"/>
    <x v="0"/>
    <s v="No"/>
  </r>
  <r>
    <n v="1578307"/>
    <x v="7"/>
    <x v="4"/>
    <x v="6"/>
    <x v="20"/>
    <x v="20"/>
    <x v="0"/>
    <x v="236"/>
    <x v="749"/>
    <x v="0"/>
    <s v="Yes"/>
  </r>
  <r>
    <n v="851891"/>
    <x v="19"/>
    <x v="0"/>
    <x v="0"/>
    <x v="10"/>
    <x v="10"/>
    <x v="1"/>
    <x v="143"/>
    <x v="1146"/>
    <x v="0"/>
    <s v="No"/>
  </r>
  <r>
    <n v="1165881"/>
    <x v="10"/>
    <x v="0"/>
    <x v="5"/>
    <x v="7"/>
    <x v="7"/>
    <x v="0"/>
    <x v="746"/>
    <x v="678"/>
    <x v="0"/>
    <s v="Yes"/>
  </r>
  <r>
    <n v="678210"/>
    <x v="18"/>
    <x v="0"/>
    <x v="0"/>
    <x v="8"/>
    <x v="8"/>
    <x v="0"/>
    <x v="832"/>
    <x v="790"/>
    <x v="0"/>
    <s v="No"/>
  </r>
  <r>
    <n v="1196149"/>
    <x v="45"/>
    <x v="5"/>
    <x v="15"/>
    <x v="33"/>
    <x v="33"/>
    <x v="1"/>
    <x v="770"/>
    <x v="751"/>
    <x v="0"/>
    <s v="Yes"/>
  </r>
  <r>
    <n v="1227105"/>
    <x v="8"/>
    <x v="5"/>
    <x v="12"/>
    <x v="13"/>
    <x v="13"/>
    <x v="0"/>
    <x v="1172"/>
    <x v="967"/>
    <x v="0"/>
    <s v="No"/>
  </r>
  <r>
    <n v="860537"/>
    <x v="1049"/>
    <x v="1"/>
    <x v="1"/>
    <x v="36"/>
    <x v="36"/>
    <x v="2"/>
    <x v="172"/>
    <x v="262"/>
    <x v="0"/>
    <s v="No"/>
  </r>
  <r>
    <n v="1882372"/>
    <x v="9"/>
    <x v="3"/>
    <x v="25"/>
    <x v="9"/>
    <x v="9"/>
    <x v="3"/>
    <x v="341"/>
    <x v="324"/>
    <x v="0"/>
    <s v="No"/>
  </r>
  <r>
    <n v="993682"/>
    <x v="18"/>
    <x v="0"/>
    <x v="0"/>
    <x v="27"/>
    <x v="27"/>
    <x v="0"/>
    <x v="309"/>
    <x v="1225"/>
    <x v="0"/>
    <s v="No"/>
  </r>
  <r>
    <n v="755521"/>
    <x v="10"/>
    <x v="5"/>
    <x v="15"/>
    <x v="0"/>
    <x v="0"/>
    <x v="0"/>
    <x v="1134"/>
    <x v="1209"/>
    <x v="0"/>
    <s v="Yes"/>
  </r>
  <r>
    <n v="379314"/>
    <x v="360"/>
    <x v="0"/>
    <x v="5"/>
    <x v="36"/>
    <x v="36"/>
    <x v="0"/>
    <x v="228"/>
    <x v="224"/>
    <x v="0"/>
    <s v="No"/>
  </r>
  <r>
    <n v="1638144"/>
    <x v="14"/>
    <x v="7"/>
    <x v="21"/>
    <x v="0"/>
    <x v="0"/>
    <x v="0"/>
    <x v="202"/>
    <x v="196"/>
    <x v="0"/>
    <s v="No"/>
  </r>
  <r>
    <n v="826929"/>
    <x v="29"/>
    <x v="7"/>
    <x v="19"/>
    <x v="13"/>
    <x v="13"/>
    <x v="0"/>
    <x v="587"/>
    <x v="551"/>
    <x v="0"/>
    <s v="Yes"/>
  </r>
  <r>
    <n v="956809"/>
    <x v="10"/>
    <x v="0"/>
    <x v="5"/>
    <x v="10"/>
    <x v="10"/>
    <x v="0"/>
    <x v="856"/>
    <x v="1243"/>
    <x v="0"/>
    <s v="No"/>
  </r>
  <r>
    <n v="1778257"/>
    <x v="243"/>
    <x v="1"/>
    <x v="1"/>
    <x v="13"/>
    <x v="13"/>
    <x v="0"/>
    <x v="374"/>
    <x v="354"/>
    <x v="0"/>
    <s v="Yes"/>
  </r>
  <r>
    <n v="564605"/>
    <x v="4"/>
    <x v="3"/>
    <x v="3"/>
    <x v="3"/>
    <x v="3"/>
    <x v="0"/>
    <x v="535"/>
    <x v="436"/>
    <x v="0"/>
    <s v="No"/>
  </r>
  <r>
    <n v="527989"/>
    <x v="127"/>
    <x v="5"/>
    <x v="9"/>
    <x v="12"/>
    <x v="12"/>
    <x v="0"/>
    <x v="312"/>
    <x v="355"/>
    <x v="0"/>
    <s v="No"/>
  </r>
  <r>
    <n v="1883814"/>
    <x v="62"/>
    <x v="2"/>
    <x v="34"/>
    <x v="20"/>
    <x v="20"/>
    <x v="1"/>
    <x v="757"/>
    <x v="726"/>
    <x v="0"/>
    <s v="No"/>
  </r>
  <r>
    <n v="1893702"/>
    <x v="17"/>
    <x v="3"/>
    <x v="44"/>
    <x v="9"/>
    <x v="9"/>
    <x v="0"/>
    <x v="1363"/>
    <x v="661"/>
    <x v="0"/>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s v="FL"/>
    <s v="Florida"/>
    <x v="0"/>
    <d v="2015-10-20T00:00:00"/>
    <d v="2015-10-20T00:00:00"/>
    <x v="0"/>
    <x v="0"/>
    <n v="0"/>
    <x v="0"/>
    <s v="Q4"/>
  </r>
  <r>
    <n v="654223"/>
    <x v="1"/>
    <x v="0"/>
    <x v="0"/>
    <s v="NC"/>
    <s v="North Carolina"/>
    <x v="0"/>
    <d v="2014-01-03T00:00:00"/>
    <d v="2014-01-03T00:00:00"/>
    <x v="0"/>
    <x v="0"/>
    <n v="0"/>
    <x v="1"/>
    <s v="Q1"/>
  </r>
  <r>
    <n v="1143398"/>
    <x v="2"/>
    <x v="1"/>
    <x v="1"/>
    <s v="MO"/>
    <s v="Missouri"/>
    <x v="0"/>
    <d v="2014-12-04T00:00:00"/>
    <d v="2014-12-04T00:00:00"/>
    <x v="0"/>
    <x v="0"/>
    <n v="0"/>
    <x v="1"/>
    <s v="Q4"/>
  </r>
  <r>
    <n v="1303679"/>
    <x v="3"/>
    <x v="2"/>
    <x v="2"/>
    <s v="WA"/>
    <s v="Washington"/>
    <x v="0"/>
    <d v="2015-03-26T00:00:00"/>
    <d v="2015-03-26T00:00:00"/>
    <x v="0"/>
    <x v="0"/>
    <n v="0"/>
    <x v="0"/>
    <s v="Q1"/>
  </r>
  <r>
    <n v="1627370"/>
    <x v="4"/>
    <x v="3"/>
    <x v="3"/>
    <s v="VA"/>
    <s v="Virginia"/>
    <x v="0"/>
    <d v="2015-10-27T00:00:00"/>
    <d v="2015-10-27T00:00:00"/>
    <x v="0"/>
    <x v="0"/>
    <n v="0"/>
    <x v="0"/>
    <s v="Q4"/>
  </r>
  <r>
    <n v="1390231"/>
    <x v="5"/>
    <x v="1"/>
    <x v="4"/>
    <s v="IL"/>
    <s v="Illinois"/>
    <x v="0"/>
    <d v="2015-05-23T00:00:00"/>
    <d v="2015-05-23T00:00:00"/>
    <x v="0"/>
    <x v="0"/>
    <n v="0"/>
    <x v="0"/>
    <s v="Q2"/>
  </r>
  <r>
    <n v="1946542"/>
    <x v="6"/>
    <x v="0"/>
    <x v="5"/>
    <s v="FL"/>
    <s v="Florida"/>
    <x v="0"/>
    <d v="2016-05-30T00:00:00"/>
    <d v="2016-05-31T00:00:00"/>
    <x v="0"/>
    <x v="0"/>
    <n v="1"/>
    <x v="2"/>
    <s v="Q2"/>
  </r>
  <r>
    <n v="1414270"/>
    <x v="7"/>
    <x v="4"/>
    <x v="6"/>
    <s v="OK"/>
    <s v="Oklahoma"/>
    <x v="0"/>
    <d v="2015-06-10T00:00:00"/>
    <d v="2015-06-10T00:00:00"/>
    <x v="0"/>
    <x v="0"/>
    <n v="0"/>
    <x v="0"/>
    <s v="Q2"/>
  </r>
  <r>
    <n v="310830"/>
    <x v="8"/>
    <x v="2"/>
    <x v="7"/>
    <s v="CA"/>
    <s v="California"/>
    <x v="0"/>
    <d v="2013-02-08T00:00:00"/>
    <d v="2013-02-08T00:00:00"/>
    <x v="0"/>
    <x v="0"/>
    <n v="0"/>
    <x v="3"/>
    <s v="Q1"/>
  </r>
  <r>
    <n v="1734499"/>
    <x v="9"/>
    <x v="3"/>
    <x v="8"/>
    <s v="CA"/>
    <s v="California"/>
    <x v="0"/>
    <d v="2016-01-08T00:00:00"/>
    <d v="2016-01-08T00:00:00"/>
    <x v="0"/>
    <x v="0"/>
    <n v="0"/>
    <x v="2"/>
    <s v="Q1"/>
  </r>
  <r>
    <n v="1744309"/>
    <x v="8"/>
    <x v="5"/>
    <x v="9"/>
    <s v="AZ"/>
    <s v="Arizona"/>
    <x v="1"/>
    <d v="2016-01-15T00:00:00"/>
    <d v="2016-01-20T00:00:00"/>
    <x v="0"/>
    <x v="0"/>
    <n v="5"/>
    <x v="2"/>
    <s v="Q1"/>
  </r>
  <r>
    <n v="1154103"/>
    <x v="10"/>
    <x v="2"/>
    <x v="10"/>
    <s v="MO"/>
    <s v="Missouri"/>
    <x v="0"/>
    <d v="2014-12-12T00:00:00"/>
    <d v="2014-12-12T00:00:00"/>
    <x v="0"/>
    <x v="0"/>
    <n v="0"/>
    <x v="1"/>
    <s v="Q4"/>
  </r>
  <r>
    <n v="581301"/>
    <x v="11"/>
    <x v="1"/>
    <x v="1"/>
    <s v="NY"/>
    <s v="New York"/>
    <x v="1"/>
    <d v="2013-11-01T00:00:00"/>
    <d v="2013-11-01T00:00:00"/>
    <x v="0"/>
    <x v="1"/>
    <n v="0"/>
    <x v="3"/>
    <s v="Q4"/>
  </r>
  <r>
    <n v="1577224"/>
    <x v="12"/>
    <x v="6"/>
    <x v="11"/>
    <s v="MD"/>
    <s v="Maryland"/>
    <x v="0"/>
    <d v="2015-09-23T00:00:00"/>
    <d v="2015-10-22T00:00:00"/>
    <x v="0"/>
    <x v="0"/>
    <n v="29"/>
    <x v="0"/>
    <s v="Q3"/>
  </r>
  <r>
    <n v="1631370"/>
    <x v="13"/>
    <x v="0"/>
    <x v="0"/>
    <s v="FL"/>
    <s v="Florida"/>
    <x v="0"/>
    <d v="2015-10-29T00:00:00"/>
    <d v="2015-10-29T00:00:00"/>
    <x v="0"/>
    <x v="0"/>
    <n v="0"/>
    <x v="0"/>
    <s v="Q4"/>
  </r>
  <r>
    <n v="1994209"/>
    <x v="14"/>
    <x v="5"/>
    <x v="12"/>
    <s v="MO"/>
    <s v="Missouri"/>
    <x v="0"/>
    <d v="2016-06-30T00:00:00"/>
    <d v="2016-06-30T00:00:00"/>
    <x v="0"/>
    <x v="0"/>
    <n v="0"/>
    <x v="2"/>
    <s v="Q2"/>
  </r>
  <r>
    <n v="2152909"/>
    <x v="15"/>
    <x v="1"/>
    <x v="13"/>
    <s v="NY"/>
    <s v="New York"/>
    <x v="0"/>
    <d v="2016-10-09T00:00:00"/>
    <d v="2016-10-09T00:00:00"/>
    <x v="0"/>
    <x v="1"/>
    <n v="0"/>
    <x v="2"/>
    <s v="Q4"/>
  </r>
  <r>
    <n v="465476"/>
    <x v="16"/>
    <x v="5"/>
    <x v="12"/>
    <s v="AK"/>
    <s v="Alaska"/>
    <x v="0"/>
    <d v="2013-07-24T00:00:00"/>
    <d v="2013-07-26T00:00:00"/>
    <x v="0"/>
    <x v="0"/>
    <n v="2"/>
    <x v="3"/>
    <s v="Q3"/>
  </r>
  <r>
    <n v="2055350"/>
    <x v="17"/>
    <x v="3"/>
    <x v="8"/>
    <s v="NC"/>
    <s v="North Carolina"/>
    <x v="0"/>
    <d v="2016-08-11T00:00:00"/>
    <d v="2016-08-11T00:00:00"/>
    <x v="0"/>
    <x v="0"/>
    <n v="0"/>
    <x v="2"/>
    <s v="Q3"/>
  </r>
  <r>
    <n v="382848"/>
    <x v="18"/>
    <x v="0"/>
    <x v="0"/>
    <s v="CA"/>
    <s v="California"/>
    <x v="0"/>
    <d v="2013-04-15T00:00:00"/>
    <d v="2013-06-19T00:00:00"/>
    <x v="0"/>
    <x v="0"/>
    <n v="65"/>
    <x v="3"/>
    <s v="Q2"/>
  </r>
  <r>
    <n v="1204170"/>
    <x v="14"/>
    <x v="0"/>
    <x v="0"/>
    <s v="NJ"/>
    <s v="New Jersey"/>
    <x v="1"/>
    <d v="2015-01-22T00:00:00"/>
    <d v="2015-01-27T00:00:00"/>
    <x v="0"/>
    <x v="0"/>
    <n v="5"/>
    <x v="0"/>
    <s v="Q1"/>
  </r>
  <r>
    <n v="1774653"/>
    <x v="19"/>
    <x v="0"/>
    <x v="0"/>
    <s v="TX"/>
    <s v="Texas"/>
    <x v="2"/>
    <d v="2016-02-05T00:00:00"/>
    <d v="2016-02-05T00:00:00"/>
    <x v="0"/>
    <x v="0"/>
    <n v="0"/>
    <x v="2"/>
    <s v="Q1"/>
  </r>
  <r>
    <n v="2079223"/>
    <x v="20"/>
    <x v="5"/>
    <x v="14"/>
    <s v="CA"/>
    <s v="California"/>
    <x v="0"/>
    <d v="2016-08-25T00:00:00"/>
    <d v="2016-08-25T00:00:00"/>
    <x v="0"/>
    <x v="0"/>
    <n v="0"/>
    <x v="2"/>
    <s v="Q3"/>
  </r>
  <r>
    <n v="656295"/>
    <x v="10"/>
    <x v="5"/>
    <x v="15"/>
    <s v="GA"/>
    <s v="Georgia"/>
    <x v="0"/>
    <d v="2014-01-06T00:00:00"/>
    <d v="2014-01-06T00:00:00"/>
    <x v="0"/>
    <x v="0"/>
    <n v="0"/>
    <x v="1"/>
    <s v="Q1"/>
  </r>
  <r>
    <n v="1983337"/>
    <x v="21"/>
    <x v="1"/>
    <x v="1"/>
    <s v="CA"/>
    <s v="California"/>
    <x v="1"/>
    <d v="2016-06-23T00:00:00"/>
    <d v="2016-06-27T00:00:00"/>
    <x v="0"/>
    <x v="0"/>
    <n v="4"/>
    <x v="2"/>
    <s v="Q2"/>
  </r>
  <r>
    <n v="2033162"/>
    <x v="22"/>
    <x v="5"/>
    <x v="9"/>
    <s v="MA"/>
    <s v="Massachusetts"/>
    <x v="3"/>
    <d v="2016-07-27T00:00:00"/>
    <d v="2016-07-27T00:00:00"/>
    <x v="0"/>
    <x v="0"/>
    <n v="0"/>
    <x v="2"/>
    <s v="Q3"/>
  </r>
  <r>
    <n v="223088"/>
    <x v="10"/>
    <x v="5"/>
    <x v="12"/>
    <s v="CT"/>
    <s v="Connecticut"/>
    <x v="1"/>
    <d v="2013-01-04T00:00:00"/>
    <d v="2013-01-07T00:00:00"/>
    <x v="0"/>
    <x v="0"/>
    <n v="3"/>
    <x v="3"/>
    <s v="Q1"/>
  </r>
  <r>
    <n v="1072492"/>
    <x v="16"/>
    <x v="2"/>
    <x v="16"/>
    <s v="TX"/>
    <s v="Texas"/>
    <x v="0"/>
    <d v="2014-10-15T00:00:00"/>
    <d v="2014-10-15T00:00:00"/>
    <x v="0"/>
    <x v="0"/>
    <n v="0"/>
    <x v="1"/>
    <s v="Q4"/>
  </r>
  <r>
    <n v="348693"/>
    <x v="9"/>
    <x v="3"/>
    <x v="8"/>
    <s v="TX"/>
    <s v="Texas"/>
    <x v="0"/>
    <d v="2013-03-11T00:00:00"/>
    <d v="2013-03-11T00:00:00"/>
    <x v="0"/>
    <x v="1"/>
    <n v="0"/>
    <x v="3"/>
    <s v="Q1"/>
  </r>
  <r>
    <n v="1472565"/>
    <x v="10"/>
    <x v="5"/>
    <x v="12"/>
    <s v="NV"/>
    <s v="Nevada"/>
    <x v="1"/>
    <d v="2015-07-16T00:00:00"/>
    <d v="2015-07-20T00:00:00"/>
    <x v="0"/>
    <x v="0"/>
    <n v="4"/>
    <x v="0"/>
    <s v="Q3"/>
  </r>
  <r>
    <n v="1656259"/>
    <x v="16"/>
    <x v="2"/>
    <x v="17"/>
    <s v="NY"/>
    <s v="New York"/>
    <x v="0"/>
    <d v="2015-11-16T00:00:00"/>
    <d v="2015-11-16T00:00:00"/>
    <x v="0"/>
    <x v="0"/>
    <n v="0"/>
    <x v="0"/>
    <s v="Q4"/>
  </r>
  <r>
    <n v="1814311"/>
    <x v="23"/>
    <x v="5"/>
    <x v="12"/>
    <s v="FL"/>
    <s v="Florida"/>
    <x v="1"/>
    <d v="2016-03-02T00:00:00"/>
    <d v="2016-03-04T00:00:00"/>
    <x v="0"/>
    <x v="0"/>
    <n v="2"/>
    <x v="2"/>
    <s v="Q1"/>
  </r>
  <r>
    <n v="764305"/>
    <x v="23"/>
    <x v="5"/>
    <x v="9"/>
    <s v="WA"/>
    <s v="Washington"/>
    <x v="1"/>
    <d v="2014-03-18T00:00:00"/>
    <d v="2014-03-21T00:00:00"/>
    <x v="0"/>
    <x v="0"/>
    <n v="3"/>
    <x v="1"/>
    <s v="Q1"/>
  </r>
  <r>
    <n v="2067896"/>
    <x v="19"/>
    <x v="7"/>
    <x v="18"/>
    <s v="NV"/>
    <s v="Nevada"/>
    <x v="1"/>
    <d v="2016-08-17T00:00:00"/>
    <d v="2016-08-25T00:00:00"/>
    <x v="0"/>
    <x v="0"/>
    <n v="8"/>
    <x v="2"/>
    <s v="Q3"/>
  </r>
  <r>
    <n v="1891280"/>
    <x v="24"/>
    <x v="7"/>
    <x v="19"/>
    <s v="PA"/>
    <s v="Pennsylvania"/>
    <x v="0"/>
    <d v="2016-04-21T00:00:00"/>
    <d v="2016-04-26T00:00:00"/>
    <x v="0"/>
    <x v="0"/>
    <n v="5"/>
    <x v="2"/>
    <s v="Q2"/>
  </r>
  <r>
    <n v="1844051"/>
    <x v="19"/>
    <x v="0"/>
    <x v="0"/>
    <s v="MN"/>
    <s v="Minnesota"/>
    <x v="1"/>
    <d v="2016-03-22T00:00:00"/>
    <d v="2016-03-23T00:00:00"/>
    <x v="0"/>
    <x v="0"/>
    <n v="1"/>
    <x v="2"/>
    <s v="Q1"/>
  </r>
  <r>
    <n v="561593"/>
    <x v="19"/>
    <x v="5"/>
    <x v="15"/>
    <s v="FL"/>
    <s v="Florida"/>
    <x v="3"/>
    <d v="2013-10-17T00:00:00"/>
    <d v="2013-10-18T00:00:00"/>
    <x v="0"/>
    <x v="0"/>
    <n v="1"/>
    <x v="3"/>
    <s v="Q4"/>
  </r>
  <r>
    <n v="771659"/>
    <x v="10"/>
    <x v="5"/>
    <x v="9"/>
    <s v="CA"/>
    <s v="California"/>
    <x v="0"/>
    <d v="2014-03-21T00:00:00"/>
    <d v="2014-03-21T00:00:00"/>
    <x v="0"/>
    <x v="0"/>
    <n v="0"/>
    <x v="1"/>
    <s v="Q1"/>
  </r>
  <r>
    <n v="711888"/>
    <x v="19"/>
    <x v="4"/>
    <x v="6"/>
    <s v="IL"/>
    <s v="Illinois"/>
    <x v="0"/>
    <d v="2014-02-12T00:00:00"/>
    <d v="2014-02-12T00:00:00"/>
    <x v="0"/>
    <x v="0"/>
    <n v="0"/>
    <x v="1"/>
    <s v="Q1"/>
  </r>
  <r>
    <n v="1633385"/>
    <x v="19"/>
    <x v="5"/>
    <x v="12"/>
    <s v="PA"/>
    <s v="Pennsylvania"/>
    <x v="3"/>
    <d v="2015-10-30T00:00:00"/>
    <d v="2015-10-30T00:00:00"/>
    <x v="1"/>
    <x v="0"/>
    <n v="0"/>
    <x v="0"/>
    <s v="Q4"/>
  </r>
  <r>
    <n v="1697127"/>
    <x v="25"/>
    <x v="2"/>
    <x v="20"/>
    <s v="CA"/>
    <s v="California"/>
    <x v="3"/>
    <d v="2015-12-15T00:00:00"/>
    <d v="2015-12-16T00:00:00"/>
    <x v="0"/>
    <x v="0"/>
    <n v="1"/>
    <x v="0"/>
    <s v="Q4"/>
  </r>
  <r>
    <n v="1798854"/>
    <x v="19"/>
    <x v="7"/>
    <x v="21"/>
    <s v="OH"/>
    <s v="Ohio"/>
    <x v="3"/>
    <d v="2016-02-22T00:00:00"/>
    <d v="2016-02-23T00:00:00"/>
    <x v="0"/>
    <x v="0"/>
    <n v="1"/>
    <x v="2"/>
    <s v="Q1"/>
  </r>
  <r>
    <n v="1482773"/>
    <x v="5"/>
    <x v="1"/>
    <x v="22"/>
    <s v="IN"/>
    <s v="Indiana"/>
    <x v="3"/>
    <d v="2015-07-23T00:00:00"/>
    <d v="2015-07-27T00:00:00"/>
    <x v="0"/>
    <x v="0"/>
    <n v="4"/>
    <x v="0"/>
    <s v="Q3"/>
  </r>
  <r>
    <n v="1093866"/>
    <x v="26"/>
    <x v="0"/>
    <x v="0"/>
    <s v="AR"/>
    <s v="Arkansas"/>
    <x v="0"/>
    <d v="2014-10-30T00:00:00"/>
    <d v="2014-10-30T00:00:00"/>
    <x v="0"/>
    <x v="0"/>
    <n v="0"/>
    <x v="1"/>
    <s v="Q4"/>
  </r>
  <r>
    <n v="1980723"/>
    <x v="27"/>
    <x v="1"/>
    <x v="22"/>
    <s v="CA"/>
    <s v="California"/>
    <x v="3"/>
    <d v="2016-06-22T00:00:00"/>
    <d v="2016-06-26T00:00:00"/>
    <x v="0"/>
    <x v="0"/>
    <n v="4"/>
    <x v="2"/>
    <s v="Q2"/>
  </r>
  <r>
    <n v="658682"/>
    <x v="19"/>
    <x v="0"/>
    <x v="5"/>
    <s v="MA"/>
    <s v="Massachusetts"/>
    <x v="1"/>
    <d v="2014-01-08T00:00:00"/>
    <d v="2014-01-08T00:00:00"/>
    <x v="0"/>
    <x v="1"/>
    <n v="0"/>
    <x v="1"/>
    <s v="Q1"/>
  </r>
  <r>
    <n v="526491"/>
    <x v="10"/>
    <x v="5"/>
    <x v="15"/>
    <s v="GA"/>
    <s v="Georgia"/>
    <x v="0"/>
    <d v="2013-09-15T00:00:00"/>
    <d v="2013-09-16T00:00:00"/>
    <x v="0"/>
    <x v="0"/>
    <n v="1"/>
    <x v="3"/>
    <s v="Q3"/>
  </r>
  <r>
    <n v="1334119"/>
    <x v="10"/>
    <x v="0"/>
    <x v="0"/>
    <s v="MN"/>
    <s v="Minnesota"/>
    <x v="0"/>
    <d v="2015-04-15T00:00:00"/>
    <d v="2015-04-15T00:00:00"/>
    <x v="0"/>
    <x v="0"/>
    <n v="0"/>
    <x v="0"/>
    <s v="Q2"/>
  </r>
  <r>
    <n v="2069081"/>
    <x v="28"/>
    <x v="2"/>
    <x v="23"/>
    <s v="TX"/>
    <s v="Texas"/>
    <x v="0"/>
    <d v="2016-08-17T00:00:00"/>
    <d v="2016-08-17T00:00:00"/>
    <x v="0"/>
    <x v="0"/>
    <n v="0"/>
    <x v="2"/>
    <s v="Q3"/>
  </r>
  <r>
    <n v="1213555"/>
    <x v="6"/>
    <x v="0"/>
    <x v="0"/>
    <s v="AR"/>
    <s v="Arkansas"/>
    <x v="0"/>
    <d v="2015-01-28T00:00:00"/>
    <d v="2015-02-02T00:00:00"/>
    <x v="0"/>
    <x v="1"/>
    <n v="5"/>
    <x v="0"/>
    <s v="Q1"/>
  </r>
  <r>
    <n v="368624"/>
    <x v="10"/>
    <x v="0"/>
    <x v="0"/>
    <s v="ME"/>
    <s v="Maine"/>
    <x v="1"/>
    <d v="2013-03-28T00:00:00"/>
    <d v="2013-03-29T00:00:00"/>
    <x v="0"/>
    <x v="1"/>
    <n v="1"/>
    <x v="3"/>
    <s v="Q1"/>
  </r>
  <r>
    <n v="862683"/>
    <x v="29"/>
    <x v="6"/>
    <x v="11"/>
    <s v="TX"/>
    <s v="Texas"/>
    <x v="3"/>
    <d v="2014-05-21T00:00:00"/>
    <d v="2014-05-22T00:00:00"/>
    <x v="0"/>
    <x v="0"/>
    <n v="1"/>
    <x v="1"/>
    <s v="Q2"/>
  </r>
  <r>
    <n v="821215"/>
    <x v="30"/>
    <x v="1"/>
    <x v="13"/>
    <s v="VA"/>
    <s v="Virginia"/>
    <x v="0"/>
    <d v="2014-04-23T00:00:00"/>
    <d v="2014-04-23T00:00:00"/>
    <x v="0"/>
    <x v="0"/>
    <n v="0"/>
    <x v="1"/>
    <s v="Q2"/>
  </r>
  <r>
    <n v="253867"/>
    <x v="10"/>
    <x v="5"/>
    <x v="14"/>
    <s v="CA"/>
    <s v="California"/>
    <x v="1"/>
    <d v="2013-01-23T00:00:00"/>
    <d v="2013-01-23T00:00:00"/>
    <x v="0"/>
    <x v="0"/>
    <n v="0"/>
    <x v="3"/>
    <s v="Q1"/>
  </r>
  <r>
    <n v="389147"/>
    <x v="28"/>
    <x v="2"/>
    <x v="24"/>
    <s v="SC"/>
    <s v="South Carolina"/>
    <x v="0"/>
    <d v="2013-04-22T00:00:00"/>
    <d v="2013-04-23T00:00:00"/>
    <x v="0"/>
    <x v="0"/>
    <n v="1"/>
    <x v="3"/>
    <s v="Q2"/>
  </r>
  <r>
    <n v="1715858"/>
    <x v="31"/>
    <x v="3"/>
    <x v="8"/>
    <s v="MA"/>
    <s v="Massachusetts"/>
    <x v="0"/>
    <d v="2015-12-23T00:00:00"/>
    <d v="2016-01-28T00:00:00"/>
    <x v="1"/>
    <x v="0"/>
    <n v="36"/>
    <x v="0"/>
    <s v="Q4"/>
  </r>
  <r>
    <n v="1665697"/>
    <x v="32"/>
    <x v="5"/>
    <x v="9"/>
    <s v="NC"/>
    <s v="North Carolina"/>
    <x v="3"/>
    <d v="2015-11-20T00:00:00"/>
    <d v="2015-11-24T00:00:00"/>
    <x v="0"/>
    <x v="0"/>
    <n v="4"/>
    <x v="0"/>
    <s v="Q4"/>
  </r>
  <r>
    <n v="1691503"/>
    <x v="19"/>
    <x v="1"/>
    <x v="1"/>
    <s v="NC"/>
    <s v="North Carolina"/>
    <x v="1"/>
    <d v="2015-12-10T00:00:00"/>
    <d v="2015-12-14T00:00:00"/>
    <x v="0"/>
    <x v="0"/>
    <n v="4"/>
    <x v="0"/>
    <s v="Q4"/>
  </r>
  <r>
    <n v="539418"/>
    <x v="9"/>
    <x v="3"/>
    <x v="8"/>
    <s v="MI"/>
    <s v="Michigan"/>
    <x v="0"/>
    <d v="2013-09-24T00:00:00"/>
    <d v="2013-09-26T00:00:00"/>
    <x v="0"/>
    <x v="0"/>
    <n v="2"/>
    <x v="3"/>
    <s v="Q3"/>
  </r>
  <r>
    <n v="887716"/>
    <x v="4"/>
    <x v="3"/>
    <x v="25"/>
    <s v="OR"/>
    <s v="Oregon"/>
    <x v="0"/>
    <d v="2014-06-10T00:00:00"/>
    <d v="2014-06-10T00:00:00"/>
    <x v="0"/>
    <x v="0"/>
    <n v="0"/>
    <x v="1"/>
    <s v="Q2"/>
  </r>
  <r>
    <n v="1451002"/>
    <x v="33"/>
    <x v="4"/>
    <x v="26"/>
    <s v="TX"/>
    <s v="Texas"/>
    <x v="0"/>
    <d v="2015-07-03T00:00:00"/>
    <d v="2015-07-03T00:00:00"/>
    <x v="0"/>
    <x v="0"/>
    <n v="0"/>
    <x v="0"/>
    <s v="Q3"/>
  </r>
  <r>
    <n v="1849946"/>
    <x v="14"/>
    <x v="2"/>
    <x v="23"/>
    <s v="FL"/>
    <s v="Florida"/>
    <x v="0"/>
    <d v="2016-03-25T00:00:00"/>
    <d v="2016-03-25T00:00:00"/>
    <x v="0"/>
    <x v="0"/>
    <n v="0"/>
    <x v="2"/>
    <s v="Q1"/>
  </r>
  <r>
    <n v="1765234"/>
    <x v="10"/>
    <x v="0"/>
    <x v="5"/>
    <s v="CT"/>
    <s v="Connecticut"/>
    <x v="0"/>
    <d v="2016-01-30T00:00:00"/>
    <d v="2016-01-30T00:00:00"/>
    <x v="0"/>
    <x v="1"/>
    <n v="0"/>
    <x v="2"/>
    <s v="Q1"/>
  </r>
  <r>
    <n v="807403"/>
    <x v="30"/>
    <x v="4"/>
    <x v="26"/>
    <s v="PA"/>
    <s v="Pennsylvania"/>
    <x v="0"/>
    <d v="2014-04-14T00:00:00"/>
    <d v="2014-04-14T00:00:00"/>
    <x v="0"/>
    <x v="0"/>
    <n v="0"/>
    <x v="1"/>
    <s v="Q2"/>
  </r>
  <r>
    <n v="336727"/>
    <x v="34"/>
    <x v="5"/>
    <x v="15"/>
    <s v="NC"/>
    <s v="North Carolina"/>
    <x v="0"/>
    <d v="2013-02-27T00:00:00"/>
    <d v="2013-02-28T00:00:00"/>
    <x v="0"/>
    <x v="0"/>
    <n v="1"/>
    <x v="3"/>
    <s v="Q1"/>
  </r>
  <r>
    <n v="1631732"/>
    <x v="9"/>
    <x v="3"/>
    <x v="8"/>
    <s v="CA"/>
    <s v="California"/>
    <x v="0"/>
    <d v="2015-10-29T00:00:00"/>
    <d v="2015-10-29T00:00:00"/>
    <x v="0"/>
    <x v="1"/>
    <n v="0"/>
    <x v="0"/>
    <s v="Q4"/>
  </r>
  <r>
    <n v="1365694"/>
    <x v="20"/>
    <x v="0"/>
    <x v="0"/>
    <s v="NV"/>
    <s v="Nevada"/>
    <x v="0"/>
    <d v="2015-05-07T00:00:00"/>
    <d v="2015-05-08T00:00:00"/>
    <x v="0"/>
    <x v="0"/>
    <n v="1"/>
    <x v="0"/>
    <s v="Q2"/>
  </r>
  <r>
    <n v="842184"/>
    <x v="28"/>
    <x v="1"/>
    <x v="4"/>
    <s v="TX"/>
    <s v="Texas"/>
    <x v="0"/>
    <d v="2014-05-07T00:00:00"/>
    <d v="2014-05-07T00:00:00"/>
    <x v="0"/>
    <x v="1"/>
    <n v="0"/>
    <x v="1"/>
    <s v="Q2"/>
  </r>
  <r>
    <n v="1887802"/>
    <x v="10"/>
    <x v="0"/>
    <x v="0"/>
    <s v="CA"/>
    <s v="California"/>
    <x v="1"/>
    <d v="2016-04-20T00:00:00"/>
    <d v="2016-04-21T00:00:00"/>
    <x v="0"/>
    <x v="0"/>
    <n v="1"/>
    <x v="2"/>
    <s v="Q2"/>
  </r>
  <r>
    <n v="1595239"/>
    <x v="7"/>
    <x v="4"/>
    <x v="26"/>
    <s v="IN"/>
    <s v="Indiana"/>
    <x v="0"/>
    <d v="2015-10-06T00:00:00"/>
    <d v="2015-10-06T00:00:00"/>
    <x v="0"/>
    <x v="0"/>
    <n v="0"/>
    <x v="0"/>
    <s v="Q4"/>
  </r>
  <r>
    <n v="2059334"/>
    <x v="35"/>
    <x v="0"/>
    <x v="0"/>
    <s v="AZ"/>
    <s v="Arizona"/>
    <x v="0"/>
    <d v="2016-08-12T00:00:00"/>
    <d v="2016-08-12T00:00:00"/>
    <x v="0"/>
    <x v="0"/>
    <n v="0"/>
    <x v="2"/>
    <s v="Q3"/>
  </r>
  <r>
    <n v="1958110"/>
    <x v="8"/>
    <x v="2"/>
    <x v="24"/>
    <s v="FL"/>
    <s v="Florida"/>
    <x v="1"/>
    <d v="2016-06-07T00:00:00"/>
    <d v="2016-06-09T00:00:00"/>
    <x v="0"/>
    <x v="0"/>
    <n v="2"/>
    <x v="2"/>
    <s v="Q2"/>
  </r>
  <r>
    <n v="1899238"/>
    <x v="36"/>
    <x v="1"/>
    <x v="27"/>
    <s v="WA"/>
    <s v="Washington"/>
    <x v="0"/>
    <d v="2016-04-27T00:00:00"/>
    <d v="2016-04-27T00:00:00"/>
    <x v="0"/>
    <x v="0"/>
    <n v="0"/>
    <x v="2"/>
    <s v="Q2"/>
  </r>
  <r>
    <n v="1528263"/>
    <x v="8"/>
    <x v="4"/>
    <x v="26"/>
    <s v="NC"/>
    <s v="North Carolina"/>
    <x v="0"/>
    <d v="2015-08-20T00:00:00"/>
    <d v="2015-08-20T00:00:00"/>
    <x v="0"/>
    <x v="0"/>
    <n v="0"/>
    <x v="0"/>
    <s v="Q3"/>
  </r>
  <r>
    <n v="694264"/>
    <x v="18"/>
    <x v="0"/>
    <x v="0"/>
    <s v="VA"/>
    <s v="Virginia"/>
    <x v="0"/>
    <d v="2014-01-31T00:00:00"/>
    <d v="2014-01-31T00:00:00"/>
    <x v="0"/>
    <x v="0"/>
    <n v="0"/>
    <x v="1"/>
    <s v="Q1"/>
  </r>
  <r>
    <n v="370880"/>
    <x v="14"/>
    <x v="2"/>
    <x v="28"/>
    <s v="CO"/>
    <s v="Colorado"/>
    <x v="3"/>
    <d v="2013-04-01T00:00:00"/>
    <d v="2013-04-02T00:00:00"/>
    <x v="0"/>
    <x v="0"/>
    <n v="1"/>
    <x v="3"/>
    <s v="Q2"/>
  </r>
  <r>
    <n v="587945"/>
    <x v="9"/>
    <x v="3"/>
    <x v="8"/>
    <s v="TX"/>
    <s v="Texas"/>
    <x v="0"/>
    <d v="2013-11-06T00:00:00"/>
    <d v="2013-11-06T00:00:00"/>
    <x v="0"/>
    <x v="0"/>
    <n v="0"/>
    <x v="3"/>
    <s v="Q4"/>
  </r>
  <r>
    <n v="1219874"/>
    <x v="37"/>
    <x v="1"/>
    <x v="27"/>
    <s v="NM"/>
    <s v="New Mexico"/>
    <x v="0"/>
    <d v="2015-02-02T00:00:00"/>
    <d v="2015-02-02T00:00:00"/>
    <x v="0"/>
    <x v="0"/>
    <n v="0"/>
    <x v="0"/>
    <s v="Q1"/>
  </r>
  <r>
    <n v="1961748"/>
    <x v="20"/>
    <x v="2"/>
    <x v="24"/>
    <s v="ID"/>
    <s v="Idaho"/>
    <x v="0"/>
    <d v="2016-06-10T00:00:00"/>
    <d v="2016-06-10T00:00:00"/>
    <x v="0"/>
    <x v="0"/>
    <n v="0"/>
    <x v="2"/>
    <s v="Q2"/>
  </r>
  <r>
    <n v="222989"/>
    <x v="38"/>
    <x v="7"/>
    <x v="19"/>
    <s v="OH"/>
    <s v="Ohio"/>
    <x v="0"/>
    <d v="2013-01-06T00:00:00"/>
    <d v="2013-01-07T00:00:00"/>
    <x v="0"/>
    <x v="0"/>
    <n v="1"/>
    <x v="3"/>
    <s v="Q1"/>
  </r>
  <r>
    <n v="674946"/>
    <x v="39"/>
    <x v="1"/>
    <x v="22"/>
    <s v="CO"/>
    <s v="Colorado"/>
    <x v="3"/>
    <d v="2014-01-17T00:00:00"/>
    <d v="2014-01-27T00:00:00"/>
    <x v="0"/>
    <x v="0"/>
    <n v="10"/>
    <x v="1"/>
    <s v="Q1"/>
  </r>
  <r>
    <n v="1636323"/>
    <x v="10"/>
    <x v="2"/>
    <x v="10"/>
    <s v="NC"/>
    <s v="North Carolina"/>
    <x v="0"/>
    <d v="2015-11-02T00:00:00"/>
    <d v="2015-11-02T00:00:00"/>
    <x v="0"/>
    <x v="0"/>
    <n v="0"/>
    <x v="0"/>
    <s v="Q4"/>
  </r>
  <r>
    <n v="1049168"/>
    <x v="4"/>
    <x v="3"/>
    <x v="8"/>
    <s v="CT"/>
    <s v="Connecticut"/>
    <x v="0"/>
    <d v="2014-09-29T00:00:00"/>
    <d v="2014-09-29T00:00:00"/>
    <x v="0"/>
    <x v="0"/>
    <n v="0"/>
    <x v="1"/>
    <s v="Q3"/>
  </r>
  <r>
    <n v="1623653"/>
    <x v="35"/>
    <x v="0"/>
    <x v="0"/>
    <s v="GA"/>
    <s v="Georgia"/>
    <x v="0"/>
    <d v="2015-10-25T00:00:00"/>
    <d v="2015-10-27T00:00:00"/>
    <x v="0"/>
    <x v="1"/>
    <n v="2"/>
    <x v="0"/>
    <s v="Q4"/>
  </r>
  <r>
    <n v="792452"/>
    <x v="16"/>
    <x v="0"/>
    <x v="0"/>
    <s v="NY"/>
    <s v="New York"/>
    <x v="0"/>
    <d v="2014-04-03T00:00:00"/>
    <d v="2014-04-03T00:00:00"/>
    <x v="0"/>
    <x v="0"/>
    <n v="0"/>
    <x v="1"/>
    <s v="Q2"/>
  </r>
  <r>
    <n v="1589800"/>
    <x v="40"/>
    <x v="4"/>
    <x v="29"/>
    <s v="DE"/>
    <s v="Delaware"/>
    <x v="0"/>
    <d v="2015-10-02T00:00:00"/>
    <d v="2015-10-02T00:00:00"/>
    <x v="0"/>
    <x v="1"/>
    <n v="0"/>
    <x v="0"/>
    <s v="Q4"/>
  </r>
  <r>
    <n v="1310422"/>
    <x v="41"/>
    <x v="4"/>
    <x v="6"/>
    <s v="TN"/>
    <s v="Tennessee"/>
    <x v="0"/>
    <d v="2015-04-01T00:00:00"/>
    <d v="2015-04-03T00:00:00"/>
    <x v="0"/>
    <x v="0"/>
    <n v="2"/>
    <x v="0"/>
    <s v="Q2"/>
  </r>
  <r>
    <n v="1121022"/>
    <x v="33"/>
    <x v="4"/>
    <x v="6"/>
    <s v="MA"/>
    <s v="Massachusetts"/>
    <x v="0"/>
    <d v="2014-11-18T00:00:00"/>
    <d v="2014-11-18T00:00:00"/>
    <x v="0"/>
    <x v="0"/>
    <n v="0"/>
    <x v="1"/>
    <s v="Q4"/>
  </r>
  <r>
    <n v="1715430"/>
    <x v="25"/>
    <x v="5"/>
    <x v="12"/>
    <s v="CA"/>
    <s v="California"/>
    <x v="4"/>
    <d v="2015-12-23T00:00:00"/>
    <d v="2015-12-23T00:00:00"/>
    <x v="0"/>
    <x v="0"/>
    <n v="0"/>
    <x v="0"/>
    <s v="Q4"/>
  </r>
  <r>
    <n v="572948"/>
    <x v="42"/>
    <x v="7"/>
    <x v="19"/>
    <s v="TX"/>
    <s v="Texas"/>
    <x v="0"/>
    <d v="2013-10-25T00:00:00"/>
    <d v="2013-10-25T00:00:00"/>
    <x v="0"/>
    <x v="1"/>
    <n v="0"/>
    <x v="3"/>
    <s v="Q4"/>
  </r>
  <r>
    <n v="1466821"/>
    <x v="16"/>
    <x v="2"/>
    <x v="30"/>
    <s v="TX"/>
    <s v="Texas"/>
    <x v="0"/>
    <d v="2015-07-14T00:00:00"/>
    <d v="2015-07-14T00:00:00"/>
    <x v="0"/>
    <x v="0"/>
    <n v="0"/>
    <x v="0"/>
    <s v="Q3"/>
  </r>
  <r>
    <n v="1591465"/>
    <x v="43"/>
    <x v="1"/>
    <x v="1"/>
    <s v="IL"/>
    <s v="Illinois"/>
    <x v="0"/>
    <d v="2015-10-01T00:00:00"/>
    <d v="2015-10-01T00:00:00"/>
    <x v="0"/>
    <x v="1"/>
    <n v="0"/>
    <x v="0"/>
    <s v="Q4"/>
  </r>
  <r>
    <n v="1200520"/>
    <x v="9"/>
    <x v="3"/>
    <x v="3"/>
    <s v="CA"/>
    <s v="California"/>
    <x v="0"/>
    <d v="2014-11-19T00:00:00"/>
    <d v="2014-11-19T00:00:00"/>
    <x v="0"/>
    <x v="0"/>
    <n v="0"/>
    <x v="1"/>
    <s v="Q4"/>
  </r>
  <r>
    <n v="265330"/>
    <x v="10"/>
    <x v="0"/>
    <x v="5"/>
    <s v="FL"/>
    <s v="Florida"/>
    <x v="0"/>
    <d v="2013-01-28T00:00:00"/>
    <d v="2013-01-28T00:00:00"/>
    <x v="0"/>
    <x v="1"/>
    <n v="0"/>
    <x v="3"/>
    <s v="Q1"/>
  </r>
  <r>
    <n v="1081527"/>
    <x v="44"/>
    <x v="0"/>
    <x v="0"/>
    <s v="OK"/>
    <s v="Oklahoma"/>
    <x v="0"/>
    <d v="2014-10-22T00:00:00"/>
    <d v="2014-10-22T00:00:00"/>
    <x v="0"/>
    <x v="0"/>
    <n v="0"/>
    <x v="1"/>
    <s v="Q4"/>
  </r>
  <r>
    <n v="1874290"/>
    <x v="8"/>
    <x v="0"/>
    <x v="0"/>
    <s v="MO"/>
    <s v="Missouri"/>
    <x v="1"/>
    <d v="2016-04-11T00:00:00"/>
    <d v="2016-04-12T00:00:00"/>
    <x v="0"/>
    <x v="1"/>
    <n v="1"/>
    <x v="2"/>
    <s v="Q2"/>
  </r>
  <r>
    <n v="1178182"/>
    <x v="6"/>
    <x v="0"/>
    <x v="0"/>
    <s v="MN"/>
    <s v="Minnesota"/>
    <x v="0"/>
    <d v="2015-01-02T00:00:00"/>
    <d v="2015-01-02T00:00:00"/>
    <x v="0"/>
    <x v="0"/>
    <n v="0"/>
    <x v="0"/>
    <s v="Q1"/>
  </r>
  <r>
    <n v="1593714"/>
    <x v="45"/>
    <x v="5"/>
    <x v="14"/>
    <s v="NJ"/>
    <s v="New Jersey"/>
    <x v="1"/>
    <d v="2015-10-05T00:00:00"/>
    <d v="2015-10-07T00:00:00"/>
    <x v="0"/>
    <x v="0"/>
    <n v="2"/>
    <x v="0"/>
    <s v="Q4"/>
  </r>
  <r>
    <n v="1031512"/>
    <x v="46"/>
    <x v="1"/>
    <x v="27"/>
    <s v="OH"/>
    <s v="Ohio"/>
    <x v="0"/>
    <d v="2014-09-16T00:00:00"/>
    <d v="2014-09-22T00:00:00"/>
    <x v="0"/>
    <x v="0"/>
    <n v="6"/>
    <x v="1"/>
    <s v="Q3"/>
  </r>
  <r>
    <n v="921997"/>
    <x v="8"/>
    <x v="0"/>
    <x v="0"/>
    <s v="OH"/>
    <s v="Ohio"/>
    <x v="0"/>
    <d v="2014-07-02T00:00:00"/>
    <d v="2014-07-02T00:00:00"/>
    <x v="0"/>
    <x v="0"/>
    <n v="0"/>
    <x v="1"/>
    <s v="Q3"/>
  </r>
  <r>
    <n v="435370"/>
    <x v="14"/>
    <x v="2"/>
    <x v="31"/>
    <s v="FL"/>
    <s v="Florida"/>
    <x v="0"/>
    <d v="2013-06-18T00:00:00"/>
    <d v="2013-06-18T00:00:00"/>
    <x v="0"/>
    <x v="0"/>
    <n v="0"/>
    <x v="3"/>
    <s v="Q2"/>
  </r>
  <r>
    <n v="982625"/>
    <x v="47"/>
    <x v="5"/>
    <x v="12"/>
    <s v="IL"/>
    <s v="Illinois"/>
    <x v="0"/>
    <d v="2014-08-13T00:00:00"/>
    <d v="2014-08-15T00:00:00"/>
    <x v="0"/>
    <x v="0"/>
    <n v="2"/>
    <x v="1"/>
    <s v="Q3"/>
  </r>
  <r>
    <n v="1065625"/>
    <x v="28"/>
    <x v="5"/>
    <x v="9"/>
    <s v="PA"/>
    <s v="Pennsylvania"/>
    <x v="0"/>
    <d v="2014-10-09T00:00:00"/>
    <d v="2014-10-16T00:00:00"/>
    <x v="0"/>
    <x v="0"/>
    <n v="7"/>
    <x v="1"/>
    <s v="Q4"/>
  </r>
  <r>
    <n v="1604563"/>
    <x v="19"/>
    <x v="5"/>
    <x v="9"/>
    <s v="WA"/>
    <s v="Washington"/>
    <x v="1"/>
    <d v="2015-10-13T00:00:00"/>
    <d v="2015-10-15T00:00:00"/>
    <x v="0"/>
    <x v="0"/>
    <n v="2"/>
    <x v="0"/>
    <s v="Q4"/>
  </r>
  <r>
    <n v="1633661"/>
    <x v="48"/>
    <x v="4"/>
    <x v="26"/>
    <s v="OH"/>
    <s v="Ohio"/>
    <x v="0"/>
    <d v="2015-10-30T00:00:00"/>
    <d v="2015-10-30T00:00:00"/>
    <x v="0"/>
    <x v="1"/>
    <n v="0"/>
    <x v="0"/>
    <s v="Q4"/>
  </r>
  <r>
    <n v="514970"/>
    <x v="49"/>
    <x v="5"/>
    <x v="15"/>
    <s v="TN"/>
    <s v="Tennessee"/>
    <x v="2"/>
    <d v="2013-09-05T00:00:00"/>
    <d v="2013-09-06T00:00:00"/>
    <x v="0"/>
    <x v="0"/>
    <n v="1"/>
    <x v="3"/>
    <s v="Q3"/>
  </r>
  <r>
    <n v="600176"/>
    <x v="8"/>
    <x v="5"/>
    <x v="12"/>
    <s v="PA"/>
    <s v="Pennsylvania"/>
    <x v="2"/>
    <d v="2013-11-15T00:00:00"/>
    <d v="2013-11-18T00:00:00"/>
    <x v="0"/>
    <x v="0"/>
    <n v="3"/>
    <x v="3"/>
    <s v="Q4"/>
  </r>
  <r>
    <n v="1490126"/>
    <x v="50"/>
    <x v="7"/>
    <x v="19"/>
    <s v="PA"/>
    <s v="Pennsylvania"/>
    <x v="0"/>
    <d v="2015-07-28T00:00:00"/>
    <d v="2015-07-28T00:00:00"/>
    <x v="0"/>
    <x v="0"/>
    <n v="0"/>
    <x v="0"/>
    <s v="Q3"/>
  </r>
  <r>
    <n v="371175"/>
    <x v="7"/>
    <x v="4"/>
    <x v="32"/>
    <s v="PA"/>
    <s v="Pennsylvania"/>
    <x v="0"/>
    <d v="2013-04-01T00:00:00"/>
    <d v="2013-04-02T00:00:00"/>
    <x v="0"/>
    <x v="0"/>
    <n v="1"/>
    <x v="3"/>
    <s v="Q2"/>
  </r>
  <r>
    <n v="268387"/>
    <x v="51"/>
    <x v="2"/>
    <x v="24"/>
    <s v="OH"/>
    <s v="Ohio"/>
    <x v="0"/>
    <d v="2013-01-24T00:00:00"/>
    <d v="2013-01-25T00:00:00"/>
    <x v="0"/>
    <x v="0"/>
    <n v="1"/>
    <x v="3"/>
    <s v="Q1"/>
  </r>
  <r>
    <n v="875041"/>
    <x v="10"/>
    <x v="1"/>
    <x v="27"/>
    <s v="MA"/>
    <s v="Massachusetts"/>
    <x v="0"/>
    <d v="2014-05-30T00:00:00"/>
    <d v="2014-05-30T00:00:00"/>
    <x v="0"/>
    <x v="1"/>
    <n v="0"/>
    <x v="1"/>
    <s v="Q2"/>
  </r>
  <r>
    <n v="1376295"/>
    <x v="14"/>
    <x v="8"/>
    <x v="33"/>
    <s v="OK"/>
    <s v="Oklahoma"/>
    <x v="0"/>
    <d v="2015-05-14T00:00:00"/>
    <d v="2015-05-15T00:00:00"/>
    <x v="0"/>
    <x v="0"/>
    <n v="1"/>
    <x v="0"/>
    <s v="Q2"/>
  </r>
  <r>
    <n v="1808365"/>
    <x v="14"/>
    <x v="2"/>
    <x v="2"/>
    <s v="DE"/>
    <s v="Delaware"/>
    <x v="0"/>
    <d v="2016-02-29T00:00:00"/>
    <d v="2016-02-29T00:00:00"/>
    <x v="0"/>
    <x v="0"/>
    <n v="0"/>
    <x v="2"/>
    <s v="Q1"/>
  </r>
  <r>
    <n v="1863347"/>
    <x v="1"/>
    <x v="0"/>
    <x v="0"/>
    <s v="CA"/>
    <s v="California"/>
    <x v="3"/>
    <d v="2016-04-04T00:00:00"/>
    <d v="2016-04-06T00:00:00"/>
    <x v="0"/>
    <x v="1"/>
    <n v="2"/>
    <x v="2"/>
    <s v="Q2"/>
  </r>
  <r>
    <n v="1534651"/>
    <x v="14"/>
    <x v="2"/>
    <x v="34"/>
    <s v="AZ"/>
    <s v="Arizona"/>
    <x v="0"/>
    <d v="2015-08-25T00:00:00"/>
    <d v="2015-08-25T00:00:00"/>
    <x v="0"/>
    <x v="0"/>
    <n v="0"/>
    <x v="0"/>
    <s v="Q3"/>
  </r>
  <r>
    <n v="2089664"/>
    <x v="52"/>
    <x v="1"/>
    <x v="1"/>
    <s v="MD"/>
    <s v="Maryland"/>
    <x v="0"/>
    <d v="2016-08-31T00:00:00"/>
    <d v="2016-08-31T00:00:00"/>
    <x v="0"/>
    <x v="0"/>
    <n v="0"/>
    <x v="2"/>
    <s v="Q3"/>
  </r>
  <r>
    <n v="732373"/>
    <x v="26"/>
    <x v="0"/>
    <x v="0"/>
    <s v="GA"/>
    <s v="Georgia"/>
    <x v="0"/>
    <d v="2014-02-26T00:00:00"/>
    <d v="2014-02-28T00:00:00"/>
    <x v="0"/>
    <x v="0"/>
    <n v="2"/>
    <x v="1"/>
    <s v="Q1"/>
  </r>
  <r>
    <n v="361260"/>
    <x v="1"/>
    <x v="0"/>
    <x v="0"/>
    <s v="NC"/>
    <s v="North Carolina"/>
    <x v="3"/>
    <d v="2013-03-20T00:00:00"/>
    <d v="2013-03-21T00:00:00"/>
    <x v="0"/>
    <x v="1"/>
    <n v="1"/>
    <x v="3"/>
    <s v="Q1"/>
  </r>
  <r>
    <n v="1391553"/>
    <x v="53"/>
    <x v="4"/>
    <x v="29"/>
    <s v="MN"/>
    <s v="Minnesota"/>
    <x v="0"/>
    <d v="2015-05-26T00:00:00"/>
    <d v="2015-05-26T00:00:00"/>
    <x v="0"/>
    <x v="1"/>
    <n v="0"/>
    <x v="0"/>
    <s v="Q2"/>
  </r>
  <r>
    <n v="1717985"/>
    <x v="54"/>
    <x v="1"/>
    <x v="4"/>
    <s v="VA"/>
    <s v="Virginia"/>
    <x v="0"/>
    <d v="2015-12-28T00:00:00"/>
    <d v="2015-12-30T00:00:00"/>
    <x v="0"/>
    <x v="0"/>
    <n v="2"/>
    <x v="0"/>
    <s v="Q4"/>
  </r>
  <r>
    <n v="573460"/>
    <x v="5"/>
    <x v="1"/>
    <x v="22"/>
    <s v="MI"/>
    <s v="Michigan"/>
    <x v="0"/>
    <d v="2013-10-28T00:00:00"/>
    <d v="2013-10-28T00:00:00"/>
    <x v="0"/>
    <x v="0"/>
    <n v="0"/>
    <x v="3"/>
    <s v="Q4"/>
  </r>
  <r>
    <n v="1893503"/>
    <x v="55"/>
    <x v="1"/>
    <x v="4"/>
    <s v="CA"/>
    <s v="California"/>
    <x v="0"/>
    <d v="2016-04-23T00:00:00"/>
    <d v="2016-04-23T00:00:00"/>
    <x v="0"/>
    <x v="0"/>
    <n v="0"/>
    <x v="2"/>
    <s v="Q2"/>
  </r>
  <r>
    <n v="247190"/>
    <x v="1"/>
    <x v="0"/>
    <x v="0"/>
    <s v="GA"/>
    <s v="Georgia"/>
    <x v="0"/>
    <d v="2013-01-17T00:00:00"/>
    <d v="2013-01-22T00:00:00"/>
    <x v="0"/>
    <x v="1"/>
    <n v="5"/>
    <x v="3"/>
    <s v="Q1"/>
  </r>
  <r>
    <n v="1890512"/>
    <x v="35"/>
    <x v="7"/>
    <x v="21"/>
    <s v="SC"/>
    <s v="South Carolina"/>
    <x v="0"/>
    <d v="2016-04-21T00:00:00"/>
    <d v="2016-04-25T00:00:00"/>
    <x v="0"/>
    <x v="0"/>
    <n v="4"/>
    <x v="2"/>
    <s v="Q2"/>
  </r>
  <r>
    <n v="1253564"/>
    <x v="56"/>
    <x v="1"/>
    <x v="27"/>
    <s v="OH"/>
    <s v="Ohio"/>
    <x v="0"/>
    <d v="2015-02-24T00:00:00"/>
    <d v="2015-02-24T00:00:00"/>
    <x v="0"/>
    <x v="0"/>
    <n v="0"/>
    <x v="0"/>
    <s v="Q1"/>
  </r>
  <r>
    <n v="1486351"/>
    <x v="33"/>
    <x v="4"/>
    <x v="6"/>
    <s v="NE"/>
    <s v="Nebraska"/>
    <x v="0"/>
    <d v="2015-07-24T00:00:00"/>
    <d v="2015-07-24T00:00:00"/>
    <x v="0"/>
    <x v="0"/>
    <n v="0"/>
    <x v="0"/>
    <s v="Q3"/>
  </r>
  <r>
    <n v="1382081"/>
    <x v="7"/>
    <x v="4"/>
    <x v="6"/>
    <s v="OH"/>
    <s v="Ohio"/>
    <x v="0"/>
    <d v="2015-05-19T00:00:00"/>
    <d v="2015-05-19T00:00:00"/>
    <x v="0"/>
    <x v="0"/>
    <n v="0"/>
    <x v="0"/>
    <s v="Q2"/>
  </r>
  <r>
    <n v="570126"/>
    <x v="18"/>
    <x v="0"/>
    <x v="0"/>
    <s v="VA"/>
    <s v="Virginia"/>
    <x v="1"/>
    <d v="2013-10-24T00:00:00"/>
    <d v="2013-10-25T00:00:00"/>
    <x v="0"/>
    <x v="0"/>
    <n v="1"/>
    <x v="3"/>
    <s v="Q4"/>
  </r>
  <r>
    <n v="743861"/>
    <x v="57"/>
    <x v="7"/>
    <x v="19"/>
    <s v="NY"/>
    <s v="New York"/>
    <x v="0"/>
    <d v="2014-03-05T00:00:00"/>
    <d v="2014-03-05T00:00:00"/>
    <x v="0"/>
    <x v="0"/>
    <n v="0"/>
    <x v="1"/>
    <s v="Q1"/>
  </r>
  <r>
    <n v="1421255"/>
    <x v="58"/>
    <x v="5"/>
    <x v="12"/>
    <s v="FL"/>
    <s v="Florida"/>
    <x v="1"/>
    <d v="2015-06-15T00:00:00"/>
    <d v="2015-06-19T00:00:00"/>
    <x v="1"/>
    <x v="0"/>
    <n v="4"/>
    <x v="0"/>
    <s v="Q2"/>
  </r>
  <r>
    <n v="1813220"/>
    <x v="18"/>
    <x v="0"/>
    <x v="5"/>
    <s v="NY"/>
    <s v="New York"/>
    <x v="0"/>
    <d v="2016-03-02T00:00:00"/>
    <d v="2016-03-02T00:00:00"/>
    <x v="0"/>
    <x v="0"/>
    <n v="0"/>
    <x v="2"/>
    <s v="Q1"/>
  </r>
  <r>
    <n v="2065159"/>
    <x v="9"/>
    <x v="3"/>
    <x v="8"/>
    <s v="AZ"/>
    <s v="Arizona"/>
    <x v="0"/>
    <d v="2016-08-16T00:00:00"/>
    <d v="2016-08-16T00:00:00"/>
    <x v="0"/>
    <x v="0"/>
    <n v="0"/>
    <x v="2"/>
    <s v="Q3"/>
  </r>
  <r>
    <n v="2019593"/>
    <x v="14"/>
    <x v="2"/>
    <x v="35"/>
    <s v="LA"/>
    <s v="Louisiana"/>
    <x v="0"/>
    <d v="2016-07-19T00:00:00"/>
    <d v="2016-07-19T00:00:00"/>
    <x v="0"/>
    <x v="0"/>
    <n v="0"/>
    <x v="2"/>
    <s v="Q3"/>
  </r>
  <r>
    <n v="322953"/>
    <x v="14"/>
    <x v="5"/>
    <x v="12"/>
    <s v="NY"/>
    <s v="New York"/>
    <x v="3"/>
    <d v="2013-02-20T00:00:00"/>
    <d v="2013-02-21T00:00:00"/>
    <x v="0"/>
    <x v="0"/>
    <n v="1"/>
    <x v="3"/>
    <s v="Q1"/>
  </r>
  <r>
    <n v="1247480"/>
    <x v="10"/>
    <x v="5"/>
    <x v="36"/>
    <s v="CA"/>
    <s v="California"/>
    <x v="1"/>
    <d v="2015-02-19T00:00:00"/>
    <d v="2015-02-20T00:00:00"/>
    <x v="0"/>
    <x v="1"/>
    <n v="1"/>
    <x v="0"/>
    <s v="Q1"/>
  </r>
  <r>
    <n v="503590"/>
    <x v="1"/>
    <x v="0"/>
    <x v="37"/>
    <s v="WA"/>
    <s v="Washington"/>
    <x v="0"/>
    <d v="2013-08-24T00:00:00"/>
    <d v="2013-08-26T00:00:00"/>
    <x v="0"/>
    <x v="1"/>
    <n v="2"/>
    <x v="3"/>
    <s v="Q3"/>
  </r>
  <r>
    <n v="1619442"/>
    <x v="59"/>
    <x v="1"/>
    <x v="13"/>
    <s v="TX"/>
    <s v="Texas"/>
    <x v="0"/>
    <d v="2015-10-22T00:00:00"/>
    <d v="2015-10-22T00:00:00"/>
    <x v="0"/>
    <x v="1"/>
    <n v="0"/>
    <x v="0"/>
    <s v="Q4"/>
  </r>
  <r>
    <n v="557861"/>
    <x v="35"/>
    <x v="1"/>
    <x v="22"/>
    <s v="AR"/>
    <s v="Arkansas"/>
    <x v="0"/>
    <d v="2013-10-11T00:00:00"/>
    <d v="2013-10-11T00:00:00"/>
    <x v="0"/>
    <x v="1"/>
    <n v="0"/>
    <x v="3"/>
    <s v="Q4"/>
  </r>
  <r>
    <n v="1257853"/>
    <x v="60"/>
    <x v="1"/>
    <x v="1"/>
    <s v="MD"/>
    <s v="Maryland"/>
    <x v="3"/>
    <d v="2015-02-26T00:00:00"/>
    <d v="2015-03-03T00:00:00"/>
    <x v="0"/>
    <x v="0"/>
    <n v="5"/>
    <x v="0"/>
    <s v="Q1"/>
  </r>
  <r>
    <n v="1926083"/>
    <x v="30"/>
    <x v="0"/>
    <x v="0"/>
    <s v="CO"/>
    <s v="Colorado"/>
    <x v="0"/>
    <d v="2016-05-16T00:00:00"/>
    <d v="2016-05-16T00:00:00"/>
    <x v="0"/>
    <x v="0"/>
    <n v="0"/>
    <x v="2"/>
    <s v="Q2"/>
  </r>
  <r>
    <n v="1552721"/>
    <x v="1"/>
    <x v="0"/>
    <x v="0"/>
    <s v="FL"/>
    <s v="Florida"/>
    <x v="0"/>
    <d v="2015-09-04T00:00:00"/>
    <d v="2015-09-04T00:00:00"/>
    <x v="0"/>
    <x v="0"/>
    <n v="0"/>
    <x v="0"/>
    <s v="Q3"/>
  </r>
  <r>
    <n v="1749949"/>
    <x v="10"/>
    <x v="5"/>
    <x v="12"/>
    <s v="FL"/>
    <s v="Florida"/>
    <x v="3"/>
    <d v="2016-01-20T00:00:00"/>
    <d v="2016-01-20T00:00:00"/>
    <x v="0"/>
    <x v="0"/>
    <n v="0"/>
    <x v="2"/>
    <s v="Q1"/>
  </r>
  <r>
    <n v="1914214"/>
    <x v="35"/>
    <x v="0"/>
    <x v="0"/>
    <s v="OR"/>
    <s v="Oregon"/>
    <x v="0"/>
    <d v="2016-05-06T00:00:00"/>
    <d v="2016-05-06T00:00:00"/>
    <x v="0"/>
    <x v="0"/>
    <n v="0"/>
    <x v="2"/>
    <s v="Q2"/>
  </r>
  <r>
    <n v="985207"/>
    <x v="61"/>
    <x v="1"/>
    <x v="22"/>
    <s v="TN"/>
    <s v="Tennessee"/>
    <x v="0"/>
    <d v="2014-08-14T00:00:00"/>
    <d v="2014-08-14T00:00:00"/>
    <x v="0"/>
    <x v="0"/>
    <n v="0"/>
    <x v="1"/>
    <s v="Q3"/>
  </r>
  <r>
    <n v="1396602"/>
    <x v="37"/>
    <x v="7"/>
    <x v="19"/>
    <s v="CA"/>
    <s v="California"/>
    <x v="0"/>
    <d v="2015-05-28T00:00:00"/>
    <d v="2015-05-29T00:00:00"/>
    <x v="0"/>
    <x v="0"/>
    <n v="1"/>
    <x v="0"/>
    <s v="Q2"/>
  </r>
  <r>
    <n v="1999311"/>
    <x v="33"/>
    <x v="4"/>
    <x v="26"/>
    <s v="TX"/>
    <s v="Texas"/>
    <x v="0"/>
    <d v="2016-07-06T00:00:00"/>
    <d v="2016-07-06T00:00:00"/>
    <x v="0"/>
    <x v="1"/>
    <n v="0"/>
    <x v="2"/>
    <s v="Q3"/>
  </r>
  <r>
    <n v="1279112"/>
    <x v="16"/>
    <x v="2"/>
    <x v="17"/>
    <s v="VA"/>
    <s v="Virginia"/>
    <x v="0"/>
    <d v="2015-03-12T00:00:00"/>
    <d v="2015-03-12T00:00:00"/>
    <x v="0"/>
    <x v="0"/>
    <n v="0"/>
    <x v="0"/>
    <s v="Q1"/>
  </r>
  <r>
    <n v="1219481"/>
    <x v="62"/>
    <x v="2"/>
    <x v="38"/>
    <s v="CA"/>
    <s v="California"/>
    <x v="0"/>
    <d v="2015-01-31T00:00:00"/>
    <d v="2015-01-31T00:00:00"/>
    <x v="0"/>
    <x v="0"/>
    <n v="0"/>
    <x v="0"/>
    <s v="Q1"/>
  </r>
  <r>
    <n v="944744"/>
    <x v="63"/>
    <x v="1"/>
    <x v="1"/>
    <s v="TN"/>
    <s v="Tennessee"/>
    <x v="0"/>
    <d v="2014-07-20T00:00:00"/>
    <d v="2014-07-20T00:00:00"/>
    <x v="0"/>
    <x v="0"/>
    <n v="0"/>
    <x v="1"/>
    <s v="Q3"/>
  </r>
  <r>
    <n v="1788438"/>
    <x v="20"/>
    <x v="5"/>
    <x v="15"/>
    <s v="IL"/>
    <s v="Illinois"/>
    <x v="0"/>
    <d v="2016-02-16T00:00:00"/>
    <d v="2016-02-16T00:00:00"/>
    <x v="0"/>
    <x v="1"/>
    <n v="0"/>
    <x v="2"/>
    <s v="Q1"/>
  </r>
  <r>
    <n v="852401"/>
    <x v="39"/>
    <x v="1"/>
    <x v="27"/>
    <s v="OH"/>
    <s v="Ohio"/>
    <x v="0"/>
    <d v="2014-05-14T00:00:00"/>
    <d v="2014-05-14T00:00:00"/>
    <x v="0"/>
    <x v="1"/>
    <n v="0"/>
    <x v="1"/>
    <s v="Q2"/>
  </r>
  <r>
    <n v="1581553"/>
    <x v="16"/>
    <x v="2"/>
    <x v="16"/>
    <s v="CA"/>
    <s v="California"/>
    <x v="0"/>
    <d v="2015-09-26T00:00:00"/>
    <d v="2015-09-26T00:00:00"/>
    <x v="0"/>
    <x v="1"/>
    <n v="0"/>
    <x v="0"/>
    <s v="Q3"/>
  </r>
  <r>
    <n v="532623"/>
    <x v="16"/>
    <x v="2"/>
    <x v="30"/>
    <s v="CA"/>
    <s v="California"/>
    <x v="0"/>
    <d v="2013-09-18T00:00:00"/>
    <d v="2013-09-18T00:00:00"/>
    <x v="0"/>
    <x v="0"/>
    <n v="0"/>
    <x v="3"/>
    <s v="Q3"/>
  </r>
  <r>
    <n v="1181789"/>
    <x v="24"/>
    <x v="7"/>
    <x v="19"/>
    <s v="PA"/>
    <s v="Pennsylvania"/>
    <x v="0"/>
    <d v="2015-01-06T00:00:00"/>
    <d v="2015-01-09T00:00:00"/>
    <x v="0"/>
    <x v="1"/>
    <n v="3"/>
    <x v="0"/>
    <s v="Q1"/>
  </r>
  <r>
    <n v="775390"/>
    <x v="50"/>
    <x v="7"/>
    <x v="21"/>
    <s v="NY"/>
    <s v="New York"/>
    <x v="1"/>
    <d v="2014-03-24T00:00:00"/>
    <d v="2014-03-31T00:00:00"/>
    <x v="0"/>
    <x v="0"/>
    <n v="7"/>
    <x v="1"/>
    <s v="Q1"/>
  </r>
  <r>
    <n v="921380"/>
    <x v="8"/>
    <x v="0"/>
    <x v="0"/>
    <s v="MA"/>
    <s v="Massachusetts"/>
    <x v="0"/>
    <d v="2014-07-02T00:00:00"/>
    <d v="2014-07-02T00:00:00"/>
    <x v="0"/>
    <x v="1"/>
    <n v="0"/>
    <x v="1"/>
    <s v="Q3"/>
  </r>
  <r>
    <n v="1611503"/>
    <x v="8"/>
    <x v="2"/>
    <x v="34"/>
    <s v="WA"/>
    <s v="Washington"/>
    <x v="0"/>
    <d v="2015-10-16T00:00:00"/>
    <d v="2015-10-16T00:00:00"/>
    <x v="0"/>
    <x v="0"/>
    <n v="0"/>
    <x v="0"/>
    <s v="Q4"/>
  </r>
  <r>
    <n v="600425"/>
    <x v="16"/>
    <x v="2"/>
    <x v="38"/>
    <s v="MA"/>
    <s v="Massachusetts"/>
    <x v="0"/>
    <d v="2013-11-15T00:00:00"/>
    <d v="2013-11-15T00:00:00"/>
    <x v="0"/>
    <x v="0"/>
    <n v="0"/>
    <x v="3"/>
    <s v="Q4"/>
  </r>
  <r>
    <n v="1379997"/>
    <x v="64"/>
    <x v="7"/>
    <x v="39"/>
    <s v="FL"/>
    <s v="Florida"/>
    <x v="0"/>
    <d v="2015-05-18T00:00:00"/>
    <d v="2015-05-19T00:00:00"/>
    <x v="0"/>
    <x v="0"/>
    <n v="1"/>
    <x v="0"/>
    <s v="Q2"/>
  </r>
  <r>
    <n v="338072"/>
    <x v="25"/>
    <x v="2"/>
    <x v="24"/>
    <s v="VA"/>
    <s v="Virginia"/>
    <x v="0"/>
    <d v="2013-02-28T00:00:00"/>
    <d v="2013-02-28T00:00:00"/>
    <x v="0"/>
    <x v="0"/>
    <n v="0"/>
    <x v="3"/>
    <s v="Q1"/>
  </r>
  <r>
    <n v="1030017"/>
    <x v="18"/>
    <x v="0"/>
    <x v="0"/>
    <s v="FL"/>
    <s v="Florida"/>
    <x v="0"/>
    <d v="2014-09-16T00:00:00"/>
    <d v="2014-09-22T00:00:00"/>
    <x v="0"/>
    <x v="0"/>
    <n v="6"/>
    <x v="1"/>
    <s v="Q3"/>
  </r>
  <r>
    <n v="1326243"/>
    <x v="65"/>
    <x v="6"/>
    <x v="11"/>
    <s v="MD"/>
    <s v="Maryland"/>
    <x v="0"/>
    <d v="2015-04-11T00:00:00"/>
    <d v="2015-04-11T00:00:00"/>
    <x v="0"/>
    <x v="0"/>
    <n v="0"/>
    <x v="0"/>
    <s v="Q2"/>
  </r>
  <r>
    <n v="2025196"/>
    <x v="66"/>
    <x v="8"/>
    <x v="33"/>
    <s v="CA"/>
    <s v="California"/>
    <x v="0"/>
    <d v="2016-07-22T00:00:00"/>
    <d v="2016-07-25T00:00:00"/>
    <x v="0"/>
    <x v="0"/>
    <n v="3"/>
    <x v="2"/>
    <s v="Q3"/>
  </r>
  <r>
    <n v="1584746"/>
    <x v="32"/>
    <x v="0"/>
    <x v="5"/>
    <s v="TN"/>
    <s v="Tennessee"/>
    <x v="0"/>
    <d v="2015-09-29T00:00:00"/>
    <d v="2015-09-29T00:00:00"/>
    <x v="0"/>
    <x v="0"/>
    <n v="0"/>
    <x v="0"/>
    <s v="Q3"/>
  </r>
  <r>
    <n v="1131943"/>
    <x v="51"/>
    <x v="2"/>
    <x v="30"/>
    <s v="NY"/>
    <s v="New York"/>
    <x v="0"/>
    <d v="2014-11-25T00:00:00"/>
    <d v="2014-11-25T00:00:00"/>
    <x v="0"/>
    <x v="0"/>
    <n v="0"/>
    <x v="1"/>
    <s v="Q4"/>
  </r>
  <r>
    <n v="1224201"/>
    <x v="8"/>
    <x v="4"/>
    <x v="6"/>
    <s v="SC"/>
    <s v="South Carolina"/>
    <x v="0"/>
    <d v="2015-02-04T00:00:00"/>
    <d v="2015-02-04T00:00:00"/>
    <x v="0"/>
    <x v="0"/>
    <n v="0"/>
    <x v="0"/>
    <s v="Q1"/>
  </r>
  <r>
    <n v="1407857"/>
    <x v="67"/>
    <x v="1"/>
    <x v="22"/>
    <s v="TX"/>
    <s v="Texas"/>
    <x v="0"/>
    <d v="2015-06-05T00:00:00"/>
    <d v="2015-06-22T00:00:00"/>
    <x v="1"/>
    <x v="1"/>
    <n v="17"/>
    <x v="0"/>
    <s v="Q2"/>
  </r>
  <r>
    <n v="1626530"/>
    <x v="14"/>
    <x v="1"/>
    <x v="4"/>
    <s v="NC"/>
    <s v="North Carolina"/>
    <x v="0"/>
    <d v="2015-10-27T00:00:00"/>
    <d v="2015-10-27T00:00:00"/>
    <x v="0"/>
    <x v="0"/>
    <n v="0"/>
    <x v="0"/>
    <s v="Q4"/>
  </r>
  <r>
    <n v="371443"/>
    <x v="68"/>
    <x v="0"/>
    <x v="5"/>
    <s v="MD"/>
    <s v="Maryland"/>
    <x v="0"/>
    <d v="2013-04-02T00:00:00"/>
    <d v="2013-04-02T00:00:00"/>
    <x v="0"/>
    <x v="0"/>
    <n v="0"/>
    <x v="3"/>
    <s v="Q2"/>
  </r>
  <r>
    <n v="918867"/>
    <x v="9"/>
    <x v="3"/>
    <x v="25"/>
    <s v="CA"/>
    <s v="California"/>
    <x v="0"/>
    <d v="2014-07-01T00:00:00"/>
    <d v="2014-07-01T00:00:00"/>
    <x v="0"/>
    <x v="0"/>
    <n v="0"/>
    <x v="1"/>
    <s v="Q3"/>
  </r>
  <r>
    <n v="1300773"/>
    <x v="19"/>
    <x v="0"/>
    <x v="0"/>
    <s v="CA"/>
    <s v="California"/>
    <x v="0"/>
    <d v="2015-03-25T00:00:00"/>
    <d v="2015-03-25T00:00:00"/>
    <x v="0"/>
    <x v="0"/>
    <n v="0"/>
    <x v="0"/>
    <s v="Q1"/>
  </r>
  <r>
    <n v="707306"/>
    <x v="33"/>
    <x v="4"/>
    <x v="6"/>
    <s v="FL"/>
    <s v="Florida"/>
    <x v="1"/>
    <d v="2014-02-10T00:00:00"/>
    <d v="2014-02-11T00:00:00"/>
    <x v="0"/>
    <x v="1"/>
    <n v="1"/>
    <x v="1"/>
    <s v="Q1"/>
  </r>
  <r>
    <n v="1328578"/>
    <x v="69"/>
    <x v="5"/>
    <x v="9"/>
    <m/>
    <e v="#N/A"/>
    <x v="1"/>
    <d v="2015-04-14T00:00:00"/>
    <d v="2015-04-21T00:00:00"/>
    <x v="0"/>
    <x v="0"/>
    <n v="7"/>
    <x v="0"/>
    <s v="Q2"/>
  </r>
  <r>
    <n v="1741675"/>
    <x v="70"/>
    <x v="5"/>
    <x v="12"/>
    <s v="WI"/>
    <s v="Wisconsin"/>
    <x v="3"/>
    <d v="2016-01-14T00:00:00"/>
    <d v="2016-01-20T00:00:00"/>
    <x v="0"/>
    <x v="0"/>
    <n v="6"/>
    <x v="2"/>
    <s v="Q1"/>
  </r>
  <r>
    <n v="900637"/>
    <x v="16"/>
    <x v="2"/>
    <x v="17"/>
    <s v="GA"/>
    <s v="Georgia"/>
    <x v="0"/>
    <d v="2014-06-18T00:00:00"/>
    <d v="2014-06-20T00:00:00"/>
    <x v="0"/>
    <x v="1"/>
    <n v="2"/>
    <x v="1"/>
    <s v="Q2"/>
  </r>
  <r>
    <n v="2086524"/>
    <x v="62"/>
    <x v="2"/>
    <x v="40"/>
    <s v="NY"/>
    <s v="New York"/>
    <x v="0"/>
    <d v="2016-08-29T00:00:00"/>
    <d v="2016-08-29T00:00:00"/>
    <x v="0"/>
    <x v="0"/>
    <n v="0"/>
    <x v="2"/>
    <s v="Q3"/>
  </r>
  <r>
    <n v="1790269"/>
    <x v="71"/>
    <x v="1"/>
    <x v="1"/>
    <s v="OH"/>
    <s v="Ohio"/>
    <x v="0"/>
    <d v="2016-02-18T00:00:00"/>
    <d v="2016-02-18T00:00:00"/>
    <x v="0"/>
    <x v="0"/>
    <n v="0"/>
    <x v="2"/>
    <s v="Q1"/>
  </r>
  <r>
    <n v="2005535"/>
    <x v="72"/>
    <x v="6"/>
    <x v="11"/>
    <s v="IN"/>
    <s v="Indiana"/>
    <x v="0"/>
    <d v="2016-07-11T00:00:00"/>
    <d v="2016-07-11T00:00:00"/>
    <x v="0"/>
    <x v="0"/>
    <n v="0"/>
    <x v="2"/>
    <s v="Q3"/>
  </r>
  <r>
    <n v="555665"/>
    <x v="19"/>
    <x v="0"/>
    <x v="0"/>
    <s v="GA"/>
    <s v="Georgia"/>
    <x v="0"/>
    <d v="2013-10-08T00:00:00"/>
    <d v="2013-10-09T00:00:00"/>
    <x v="0"/>
    <x v="0"/>
    <n v="1"/>
    <x v="3"/>
    <s v="Q4"/>
  </r>
  <r>
    <n v="481253"/>
    <x v="10"/>
    <x v="0"/>
    <x v="0"/>
    <s v="NH"/>
    <s v="New Hampshire"/>
    <x v="0"/>
    <d v="2013-08-06T00:00:00"/>
    <d v="2013-08-07T00:00:00"/>
    <x v="0"/>
    <x v="0"/>
    <n v="1"/>
    <x v="3"/>
    <s v="Q3"/>
  </r>
  <r>
    <n v="1420515"/>
    <x v="73"/>
    <x v="0"/>
    <x v="0"/>
    <s v="FL"/>
    <s v="Florida"/>
    <x v="0"/>
    <d v="2015-06-14T00:00:00"/>
    <d v="2015-06-14T00:00:00"/>
    <x v="0"/>
    <x v="0"/>
    <n v="0"/>
    <x v="0"/>
    <s v="Q2"/>
  </r>
  <r>
    <n v="1606563"/>
    <x v="7"/>
    <x v="4"/>
    <x v="26"/>
    <s v="WA"/>
    <s v="Washington"/>
    <x v="1"/>
    <d v="2015-10-14T00:00:00"/>
    <d v="2015-10-16T00:00:00"/>
    <x v="0"/>
    <x v="0"/>
    <n v="2"/>
    <x v="0"/>
    <s v="Q4"/>
  </r>
  <r>
    <n v="854592"/>
    <x v="7"/>
    <x v="4"/>
    <x v="6"/>
    <s v="VA"/>
    <s v="Virginia"/>
    <x v="3"/>
    <d v="2014-05-15T00:00:00"/>
    <d v="2014-05-19T00:00:00"/>
    <x v="0"/>
    <x v="0"/>
    <n v="4"/>
    <x v="1"/>
    <s v="Q2"/>
  </r>
  <r>
    <n v="859984"/>
    <x v="65"/>
    <x v="6"/>
    <x v="41"/>
    <s v="CA"/>
    <s v="California"/>
    <x v="0"/>
    <d v="2014-05-20T00:00:00"/>
    <d v="2014-05-20T00:00:00"/>
    <x v="0"/>
    <x v="0"/>
    <n v="0"/>
    <x v="1"/>
    <s v="Q2"/>
  </r>
  <r>
    <n v="222470"/>
    <x v="19"/>
    <x v="0"/>
    <x v="0"/>
    <s v="FL"/>
    <s v="Florida"/>
    <x v="2"/>
    <d v="2013-01-04T00:00:00"/>
    <d v="2013-01-07T00:00:00"/>
    <x v="0"/>
    <x v="1"/>
    <n v="3"/>
    <x v="3"/>
    <s v="Q1"/>
  </r>
  <r>
    <n v="1448681"/>
    <x v="8"/>
    <x v="0"/>
    <x v="0"/>
    <s v="PA"/>
    <s v="Pennsylvania"/>
    <x v="0"/>
    <d v="2015-07-02T00:00:00"/>
    <d v="2015-07-02T00:00:00"/>
    <x v="0"/>
    <x v="0"/>
    <n v="0"/>
    <x v="0"/>
    <s v="Q3"/>
  </r>
  <r>
    <n v="876434"/>
    <x v="1"/>
    <x v="0"/>
    <x v="42"/>
    <s v="PA"/>
    <s v="Pennsylvania"/>
    <x v="0"/>
    <d v="2014-06-02T00:00:00"/>
    <d v="2014-06-02T00:00:00"/>
    <x v="0"/>
    <x v="0"/>
    <n v="0"/>
    <x v="1"/>
    <s v="Q2"/>
  </r>
  <r>
    <n v="840248"/>
    <x v="74"/>
    <x v="1"/>
    <x v="1"/>
    <s v="NV"/>
    <s v="Nevada"/>
    <x v="0"/>
    <d v="2014-05-06T00:00:00"/>
    <d v="2014-05-07T00:00:00"/>
    <x v="0"/>
    <x v="0"/>
    <n v="1"/>
    <x v="1"/>
    <s v="Q2"/>
  </r>
  <r>
    <n v="666634"/>
    <x v="75"/>
    <x v="1"/>
    <x v="27"/>
    <s v="NY"/>
    <s v="New York"/>
    <x v="0"/>
    <d v="2014-01-13T00:00:00"/>
    <d v="2014-01-13T00:00:00"/>
    <x v="0"/>
    <x v="0"/>
    <n v="0"/>
    <x v="1"/>
    <s v="Q1"/>
  </r>
  <r>
    <n v="1950659"/>
    <x v="26"/>
    <x v="0"/>
    <x v="0"/>
    <s v="VA"/>
    <s v="Virginia"/>
    <x v="0"/>
    <d v="2016-06-01T00:00:00"/>
    <d v="2016-06-01T00:00:00"/>
    <x v="0"/>
    <x v="1"/>
    <n v="0"/>
    <x v="2"/>
    <s v="Q2"/>
  </r>
  <r>
    <n v="319693"/>
    <x v="16"/>
    <x v="2"/>
    <x v="7"/>
    <s v="TX"/>
    <s v="Texas"/>
    <x v="0"/>
    <d v="2013-02-18T00:00:00"/>
    <d v="2013-02-19T00:00:00"/>
    <x v="0"/>
    <x v="0"/>
    <n v="1"/>
    <x v="3"/>
    <s v="Q1"/>
  </r>
  <r>
    <n v="811013"/>
    <x v="76"/>
    <x v="1"/>
    <x v="22"/>
    <s v="TX"/>
    <s v="Texas"/>
    <x v="0"/>
    <d v="2014-04-16T00:00:00"/>
    <d v="2014-04-16T00:00:00"/>
    <x v="0"/>
    <x v="0"/>
    <n v="0"/>
    <x v="1"/>
    <s v="Q2"/>
  </r>
  <r>
    <n v="998492"/>
    <x v="77"/>
    <x v="0"/>
    <x v="0"/>
    <s v="UT"/>
    <s v="Utah"/>
    <x v="0"/>
    <d v="2014-08-23T00:00:00"/>
    <d v="2014-08-23T00:00:00"/>
    <x v="0"/>
    <x v="0"/>
    <n v="0"/>
    <x v="1"/>
    <s v="Q3"/>
  </r>
  <r>
    <n v="1732252"/>
    <x v="19"/>
    <x v="0"/>
    <x v="0"/>
    <s v="FL"/>
    <s v="Florida"/>
    <x v="0"/>
    <d v="2016-01-07T00:00:00"/>
    <d v="2016-01-07T00:00:00"/>
    <x v="0"/>
    <x v="0"/>
    <n v="0"/>
    <x v="2"/>
    <s v="Q1"/>
  </r>
  <r>
    <n v="570267"/>
    <x v="0"/>
    <x v="0"/>
    <x v="42"/>
    <s v="IL"/>
    <s v="Illinois"/>
    <x v="0"/>
    <d v="2013-10-24T00:00:00"/>
    <d v="2013-12-23T00:00:00"/>
    <x v="0"/>
    <x v="0"/>
    <n v="60"/>
    <x v="3"/>
    <s v="Q4"/>
  </r>
  <r>
    <n v="1258407"/>
    <x v="10"/>
    <x v="1"/>
    <x v="22"/>
    <s v="FL"/>
    <s v="Florida"/>
    <x v="1"/>
    <d v="2015-02-26T00:00:00"/>
    <d v="2015-03-04T00:00:00"/>
    <x v="0"/>
    <x v="0"/>
    <n v="6"/>
    <x v="0"/>
    <s v="Q1"/>
  </r>
  <r>
    <n v="1662214"/>
    <x v="62"/>
    <x v="7"/>
    <x v="39"/>
    <s v="FL"/>
    <s v="Florida"/>
    <x v="0"/>
    <d v="2015-11-18T00:00:00"/>
    <d v="2015-11-19T00:00:00"/>
    <x v="0"/>
    <x v="1"/>
    <n v="1"/>
    <x v="0"/>
    <s v="Q4"/>
  </r>
  <r>
    <n v="1848145"/>
    <x v="78"/>
    <x v="7"/>
    <x v="21"/>
    <s v="NY"/>
    <s v="New York"/>
    <x v="3"/>
    <d v="2016-03-24T00:00:00"/>
    <d v="2016-03-24T00:00:00"/>
    <x v="0"/>
    <x v="0"/>
    <n v="0"/>
    <x v="2"/>
    <s v="Q1"/>
  </r>
  <r>
    <n v="1856694"/>
    <x v="79"/>
    <x v="6"/>
    <x v="43"/>
    <s v="MO"/>
    <s v="Missouri"/>
    <x v="0"/>
    <d v="2016-03-31T00:00:00"/>
    <d v="2016-06-22T00:00:00"/>
    <x v="0"/>
    <x v="0"/>
    <n v="83"/>
    <x v="2"/>
    <s v="Q1"/>
  </r>
  <r>
    <n v="1629931"/>
    <x v="80"/>
    <x v="0"/>
    <x v="5"/>
    <s v="OH"/>
    <s v="Ohio"/>
    <x v="0"/>
    <d v="2015-10-28T00:00:00"/>
    <d v="2015-10-28T00:00:00"/>
    <x v="0"/>
    <x v="0"/>
    <n v="0"/>
    <x v="0"/>
    <s v="Q4"/>
  </r>
  <r>
    <n v="1008733"/>
    <x v="14"/>
    <x v="1"/>
    <x v="22"/>
    <s v="OH"/>
    <s v="Ohio"/>
    <x v="0"/>
    <d v="2014-08-30T00:00:00"/>
    <d v="2014-08-30T00:00:00"/>
    <x v="0"/>
    <x v="0"/>
    <n v="0"/>
    <x v="1"/>
    <s v="Q3"/>
  </r>
  <r>
    <n v="446570"/>
    <x v="81"/>
    <x v="0"/>
    <x v="5"/>
    <s v="KY"/>
    <s v="Kentucky"/>
    <x v="0"/>
    <d v="2013-07-01T00:00:00"/>
    <d v="2013-08-02T00:00:00"/>
    <x v="0"/>
    <x v="0"/>
    <n v="32"/>
    <x v="3"/>
    <s v="Q3"/>
  </r>
  <r>
    <n v="859888"/>
    <x v="82"/>
    <x v="1"/>
    <x v="1"/>
    <s v="CA"/>
    <s v="California"/>
    <x v="0"/>
    <d v="2014-05-19T00:00:00"/>
    <d v="2014-05-19T00:00:00"/>
    <x v="0"/>
    <x v="0"/>
    <n v="0"/>
    <x v="1"/>
    <s v="Q2"/>
  </r>
  <r>
    <n v="2017587"/>
    <x v="1"/>
    <x v="0"/>
    <x v="0"/>
    <s v="FL"/>
    <s v="Florida"/>
    <x v="0"/>
    <d v="2016-07-19T00:00:00"/>
    <d v="2016-07-19T00:00:00"/>
    <x v="0"/>
    <x v="0"/>
    <n v="0"/>
    <x v="2"/>
    <s v="Q3"/>
  </r>
  <r>
    <n v="1872187"/>
    <x v="82"/>
    <x v="1"/>
    <x v="27"/>
    <s v="MI"/>
    <s v="Michigan"/>
    <x v="0"/>
    <d v="2016-04-10T00:00:00"/>
    <d v="2016-04-10T00:00:00"/>
    <x v="0"/>
    <x v="1"/>
    <n v="0"/>
    <x v="2"/>
    <s v="Q2"/>
  </r>
  <r>
    <n v="1229667"/>
    <x v="4"/>
    <x v="3"/>
    <x v="3"/>
    <s v="WI"/>
    <s v="Wisconsin"/>
    <x v="0"/>
    <d v="2015-02-06T00:00:00"/>
    <d v="2015-02-06T00:00:00"/>
    <x v="0"/>
    <x v="0"/>
    <n v="0"/>
    <x v="0"/>
    <s v="Q1"/>
  </r>
  <r>
    <n v="1857086"/>
    <x v="33"/>
    <x v="4"/>
    <x v="6"/>
    <s v="MO"/>
    <s v="Missouri"/>
    <x v="3"/>
    <d v="2016-03-30T00:00:00"/>
    <d v="2016-03-30T00:00:00"/>
    <x v="0"/>
    <x v="0"/>
    <n v="0"/>
    <x v="2"/>
    <s v="Q1"/>
  </r>
  <r>
    <n v="1407286"/>
    <x v="83"/>
    <x v="5"/>
    <x v="12"/>
    <s v="CO"/>
    <s v="Colorado"/>
    <x v="0"/>
    <d v="2015-06-05T00:00:00"/>
    <d v="2015-06-05T00:00:00"/>
    <x v="0"/>
    <x v="0"/>
    <n v="0"/>
    <x v="0"/>
    <s v="Q2"/>
  </r>
  <r>
    <n v="1587958"/>
    <x v="84"/>
    <x v="0"/>
    <x v="0"/>
    <s v="MI"/>
    <s v="Michigan"/>
    <x v="0"/>
    <d v="2015-10-01T00:00:00"/>
    <d v="2015-10-01T00:00:00"/>
    <x v="0"/>
    <x v="0"/>
    <n v="0"/>
    <x v="0"/>
    <s v="Q4"/>
  </r>
  <r>
    <n v="2024465"/>
    <x v="4"/>
    <x v="3"/>
    <x v="8"/>
    <s v="FL"/>
    <s v="Florida"/>
    <x v="0"/>
    <d v="2016-07-21T00:00:00"/>
    <d v="2016-07-21T00:00:00"/>
    <x v="0"/>
    <x v="0"/>
    <n v="0"/>
    <x v="2"/>
    <s v="Q3"/>
  </r>
  <r>
    <n v="970980"/>
    <x v="17"/>
    <x v="3"/>
    <x v="44"/>
    <s v="WV"/>
    <s v="West Virginia"/>
    <x v="0"/>
    <d v="2014-08-06T00:00:00"/>
    <d v="2014-08-06T00:00:00"/>
    <x v="0"/>
    <x v="0"/>
    <n v="0"/>
    <x v="1"/>
    <s v="Q3"/>
  </r>
  <r>
    <n v="813779"/>
    <x v="5"/>
    <x v="1"/>
    <x v="4"/>
    <s v="IN"/>
    <s v="Indiana"/>
    <x v="0"/>
    <d v="2014-04-17T00:00:00"/>
    <d v="2014-04-17T00:00:00"/>
    <x v="0"/>
    <x v="0"/>
    <n v="0"/>
    <x v="1"/>
    <s v="Q2"/>
  </r>
  <r>
    <n v="1957621"/>
    <x v="85"/>
    <x v="1"/>
    <x v="1"/>
    <s v="AL"/>
    <s v="Alabama"/>
    <x v="0"/>
    <d v="2016-06-07T00:00:00"/>
    <d v="2016-06-07T00:00:00"/>
    <x v="0"/>
    <x v="0"/>
    <n v="0"/>
    <x v="2"/>
    <s v="Q2"/>
  </r>
  <r>
    <n v="387811"/>
    <x v="86"/>
    <x v="5"/>
    <x v="12"/>
    <s v="PA"/>
    <s v="Pennsylvania"/>
    <x v="1"/>
    <d v="2013-04-19T00:00:00"/>
    <d v="2013-04-22T00:00:00"/>
    <x v="0"/>
    <x v="1"/>
    <n v="3"/>
    <x v="3"/>
    <s v="Q2"/>
  </r>
  <r>
    <n v="1486084"/>
    <x v="8"/>
    <x v="5"/>
    <x v="12"/>
    <s v="NV"/>
    <s v="Nevada"/>
    <x v="0"/>
    <d v="2015-07-24T00:00:00"/>
    <d v="2015-07-24T00:00:00"/>
    <x v="0"/>
    <x v="0"/>
    <n v="0"/>
    <x v="0"/>
    <s v="Q3"/>
  </r>
  <r>
    <n v="1452821"/>
    <x v="23"/>
    <x v="0"/>
    <x v="0"/>
    <s v="CA"/>
    <s v="California"/>
    <x v="0"/>
    <d v="2015-07-06T00:00:00"/>
    <d v="2015-07-06T00:00:00"/>
    <x v="0"/>
    <x v="0"/>
    <n v="0"/>
    <x v="0"/>
    <s v="Q3"/>
  </r>
  <r>
    <n v="1111674"/>
    <x v="25"/>
    <x v="2"/>
    <x v="45"/>
    <s v="RI"/>
    <s v="Rhode Island"/>
    <x v="0"/>
    <d v="2014-11-11T00:00:00"/>
    <d v="2014-11-11T00:00:00"/>
    <x v="0"/>
    <x v="0"/>
    <n v="0"/>
    <x v="1"/>
    <s v="Q4"/>
  </r>
  <r>
    <n v="883855"/>
    <x v="22"/>
    <x v="5"/>
    <x v="15"/>
    <s v="RI"/>
    <s v="Rhode Island"/>
    <x v="0"/>
    <d v="2014-06-06T00:00:00"/>
    <d v="2014-06-06T00:00:00"/>
    <x v="0"/>
    <x v="0"/>
    <n v="0"/>
    <x v="1"/>
    <s v="Q2"/>
  </r>
  <r>
    <n v="2069860"/>
    <x v="10"/>
    <x v="1"/>
    <x v="1"/>
    <s v="TX"/>
    <s v="Texas"/>
    <x v="1"/>
    <d v="2016-08-18T00:00:00"/>
    <d v="2016-08-22T00:00:00"/>
    <x v="0"/>
    <x v="0"/>
    <n v="4"/>
    <x v="2"/>
    <s v="Q3"/>
  </r>
  <r>
    <n v="1833764"/>
    <x v="10"/>
    <x v="5"/>
    <x v="36"/>
    <s v="PA"/>
    <s v="Pennsylvania"/>
    <x v="0"/>
    <d v="2016-03-15T00:00:00"/>
    <d v="2016-03-15T00:00:00"/>
    <x v="0"/>
    <x v="0"/>
    <n v="0"/>
    <x v="2"/>
    <s v="Q1"/>
  </r>
  <r>
    <n v="1976942"/>
    <x v="16"/>
    <x v="2"/>
    <x v="38"/>
    <s v="NY"/>
    <s v="New York"/>
    <x v="3"/>
    <d v="2016-06-21T00:00:00"/>
    <d v="2016-06-21T00:00:00"/>
    <x v="0"/>
    <x v="0"/>
    <n v="0"/>
    <x v="2"/>
    <s v="Q2"/>
  </r>
  <r>
    <n v="1637606"/>
    <x v="19"/>
    <x v="7"/>
    <x v="39"/>
    <s v="FL"/>
    <s v="Florida"/>
    <x v="2"/>
    <d v="2015-11-03T00:00:00"/>
    <d v="2015-11-04T00:00:00"/>
    <x v="0"/>
    <x v="0"/>
    <n v="1"/>
    <x v="0"/>
    <s v="Q4"/>
  </r>
  <r>
    <n v="1797290"/>
    <x v="87"/>
    <x v="1"/>
    <x v="1"/>
    <s v="IN"/>
    <s v="Indiana"/>
    <x v="0"/>
    <d v="2016-02-22T00:00:00"/>
    <d v="2016-02-22T00:00:00"/>
    <x v="0"/>
    <x v="0"/>
    <n v="0"/>
    <x v="2"/>
    <s v="Q1"/>
  </r>
  <r>
    <n v="1151172"/>
    <x v="88"/>
    <x v="7"/>
    <x v="21"/>
    <s v="IL"/>
    <s v="Illinois"/>
    <x v="0"/>
    <d v="2014-12-10T00:00:00"/>
    <d v="2014-12-10T00:00:00"/>
    <x v="0"/>
    <x v="0"/>
    <n v="0"/>
    <x v="1"/>
    <s v="Q4"/>
  </r>
  <r>
    <n v="1198235"/>
    <x v="89"/>
    <x v="1"/>
    <x v="1"/>
    <s v="TX"/>
    <s v="Texas"/>
    <x v="0"/>
    <d v="2015-01-18T00:00:00"/>
    <d v="2015-01-18T00:00:00"/>
    <x v="0"/>
    <x v="1"/>
    <n v="0"/>
    <x v="0"/>
    <s v="Q1"/>
  </r>
  <r>
    <n v="2085038"/>
    <x v="19"/>
    <x v="0"/>
    <x v="0"/>
    <s v="KY"/>
    <s v="Kentucky"/>
    <x v="0"/>
    <d v="2016-08-29T00:00:00"/>
    <d v="2016-08-29T00:00:00"/>
    <x v="0"/>
    <x v="1"/>
    <n v="0"/>
    <x v="2"/>
    <s v="Q3"/>
  </r>
  <r>
    <n v="943125"/>
    <x v="22"/>
    <x v="2"/>
    <x v="23"/>
    <s v="CA"/>
    <s v="California"/>
    <x v="0"/>
    <d v="2014-07-18T00:00:00"/>
    <d v="2014-07-23T00:00:00"/>
    <x v="0"/>
    <x v="1"/>
    <n v="5"/>
    <x v="1"/>
    <s v="Q3"/>
  </r>
  <r>
    <n v="1980247"/>
    <x v="1"/>
    <x v="0"/>
    <x v="0"/>
    <s v="IN"/>
    <s v="Indiana"/>
    <x v="0"/>
    <d v="2016-06-22T00:00:00"/>
    <d v="2016-06-22T00:00:00"/>
    <x v="0"/>
    <x v="0"/>
    <n v="0"/>
    <x v="2"/>
    <s v="Q2"/>
  </r>
  <r>
    <n v="1301819"/>
    <x v="10"/>
    <x v="5"/>
    <x v="9"/>
    <s v="CA"/>
    <s v="California"/>
    <x v="4"/>
    <d v="2015-03-26T00:00:00"/>
    <d v="2015-03-30T00:00:00"/>
    <x v="0"/>
    <x v="1"/>
    <n v="4"/>
    <x v="0"/>
    <s v="Q1"/>
  </r>
  <r>
    <n v="1639991"/>
    <x v="90"/>
    <x v="1"/>
    <x v="1"/>
    <s v="CA"/>
    <s v="California"/>
    <x v="0"/>
    <d v="2015-11-04T00:00:00"/>
    <d v="2015-11-04T00:00:00"/>
    <x v="0"/>
    <x v="0"/>
    <n v="0"/>
    <x v="0"/>
    <s v="Q4"/>
  </r>
  <r>
    <n v="831352"/>
    <x v="10"/>
    <x v="0"/>
    <x v="5"/>
    <s v="TX"/>
    <s v="Texas"/>
    <x v="0"/>
    <d v="2014-04-30T00:00:00"/>
    <d v="2014-04-30T00:00:00"/>
    <x v="0"/>
    <x v="0"/>
    <n v="0"/>
    <x v="1"/>
    <s v="Q2"/>
  </r>
  <r>
    <n v="1371702"/>
    <x v="91"/>
    <x v="1"/>
    <x v="1"/>
    <s v="LA"/>
    <s v="Louisiana"/>
    <x v="0"/>
    <d v="2015-05-12T00:00:00"/>
    <d v="2015-05-12T00:00:00"/>
    <x v="0"/>
    <x v="0"/>
    <n v="0"/>
    <x v="0"/>
    <s v="Q2"/>
  </r>
  <r>
    <n v="450307"/>
    <x v="35"/>
    <x v="0"/>
    <x v="0"/>
    <m/>
    <e v="#N/A"/>
    <x v="0"/>
    <d v="2013-07-06T00:00:00"/>
    <d v="2013-07-08T00:00:00"/>
    <x v="0"/>
    <x v="1"/>
    <n v="2"/>
    <x v="3"/>
    <s v="Q3"/>
  </r>
  <r>
    <n v="414197"/>
    <x v="19"/>
    <x v="0"/>
    <x v="42"/>
    <s v="NE"/>
    <s v="Nebraska"/>
    <x v="0"/>
    <d v="2013-05-22T00:00:00"/>
    <d v="2013-05-23T00:00:00"/>
    <x v="0"/>
    <x v="1"/>
    <n v="1"/>
    <x v="3"/>
    <s v="Q2"/>
  </r>
  <r>
    <n v="1394214"/>
    <x v="8"/>
    <x v="2"/>
    <x v="24"/>
    <s v="IL"/>
    <s v="Illinois"/>
    <x v="3"/>
    <d v="2015-05-27T00:00:00"/>
    <d v="2015-05-29T00:00:00"/>
    <x v="0"/>
    <x v="1"/>
    <n v="2"/>
    <x v="0"/>
    <s v="Q2"/>
  </r>
  <r>
    <n v="1984786"/>
    <x v="14"/>
    <x v="2"/>
    <x v="24"/>
    <s v="NV"/>
    <s v="Nevada"/>
    <x v="0"/>
    <d v="2016-06-24T00:00:00"/>
    <d v="2016-06-24T00:00:00"/>
    <x v="0"/>
    <x v="0"/>
    <n v="0"/>
    <x v="2"/>
    <s v="Q2"/>
  </r>
  <r>
    <n v="767081"/>
    <x v="92"/>
    <x v="1"/>
    <x v="13"/>
    <s v="TX"/>
    <s v="Texas"/>
    <x v="0"/>
    <d v="2014-03-11T00:00:00"/>
    <d v="2014-03-11T00:00:00"/>
    <x v="0"/>
    <x v="0"/>
    <n v="0"/>
    <x v="1"/>
    <s v="Q1"/>
  </r>
  <r>
    <n v="2020879"/>
    <x v="93"/>
    <x v="0"/>
    <x v="0"/>
    <s v="MA"/>
    <s v="Massachusetts"/>
    <x v="0"/>
    <d v="2016-07-20T00:00:00"/>
    <d v="2016-07-20T00:00:00"/>
    <x v="0"/>
    <x v="1"/>
    <n v="0"/>
    <x v="2"/>
    <s v="Q3"/>
  </r>
  <r>
    <n v="1441771"/>
    <x v="94"/>
    <x v="4"/>
    <x v="26"/>
    <s v="TX"/>
    <s v="Texas"/>
    <x v="0"/>
    <d v="2015-06-28T00:00:00"/>
    <d v="2015-06-28T00:00:00"/>
    <x v="0"/>
    <x v="0"/>
    <n v="0"/>
    <x v="0"/>
    <s v="Q2"/>
  </r>
  <r>
    <n v="1723768"/>
    <x v="50"/>
    <x v="7"/>
    <x v="21"/>
    <s v="KY"/>
    <s v="Kentucky"/>
    <x v="0"/>
    <d v="2015-12-31T00:00:00"/>
    <d v="2015-12-31T00:00:00"/>
    <x v="0"/>
    <x v="0"/>
    <n v="0"/>
    <x v="0"/>
    <s v="Q4"/>
  </r>
  <r>
    <n v="692391"/>
    <x v="17"/>
    <x v="3"/>
    <x v="44"/>
    <s v="TX"/>
    <s v="Texas"/>
    <x v="0"/>
    <d v="2014-01-30T00:00:00"/>
    <d v="2014-01-30T00:00:00"/>
    <x v="0"/>
    <x v="0"/>
    <n v="0"/>
    <x v="1"/>
    <s v="Q1"/>
  </r>
  <r>
    <n v="1341628"/>
    <x v="95"/>
    <x v="5"/>
    <x v="9"/>
    <s v="TX"/>
    <s v="Texas"/>
    <x v="1"/>
    <d v="2015-04-22T00:00:00"/>
    <d v="2015-04-27T00:00:00"/>
    <x v="0"/>
    <x v="0"/>
    <n v="5"/>
    <x v="0"/>
    <s v="Q2"/>
  </r>
  <r>
    <n v="1261270"/>
    <x v="38"/>
    <x v="5"/>
    <x v="12"/>
    <s v="OH"/>
    <s v="Ohio"/>
    <x v="1"/>
    <d v="2015-02-27T00:00:00"/>
    <d v="2015-03-03T00:00:00"/>
    <x v="0"/>
    <x v="1"/>
    <n v="4"/>
    <x v="0"/>
    <s v="Q1"/>
  </r>
  <r>
    <n v="1342464"/>
    <x v="96"/>
    <x v="0"/>
    <x v="0"/>
    <s v="OR"/>
    <s v="Oregon"/>
    <x v="0"/>
    <d v="2015-04-22T00:00:00"/>
    <d v="2015-04-22T00:00:00"/>
    <x v="0"/>
    <x v="0"/>
    <n v="0"/>
    <x v="0"/>
    <s v="Q2"/>
  </r>
  <r>
    <n v="1428092"/>
    <x v="35"/>
    <x v="0"/>
    <x v="0"/>
    <s v="IL"/>
    <s v="Illinois"/>
    <x v="0"/>
    <d v="2015-06-18T00:00:00"/>
    <d v="2015-06-18T00:00:00"/>
    <x v="0"/>
    <x v="0"/>
    <n v="0"/>
    <x v="0"/>
    <s v="Q2"/>
  </r>
  <r>
    <n v="482952"/>
    <x v="34"/>
    <x v="5"/>
    <x v="36"/>
    <s v="CA"/>
    <s v="California"/>
    <x v="0"/>
    <d v="2013-08-07T00:00:00"/>
    <d v="2013-08-08T00:00:00"/>
    <x v="0"/>
    <x v="1"/>
    <n v="1"/>
    <x v="3"/>
    <s v="Q3"/>
  </r>
  <r>
    <n v="1386309"/>
    <x v="97"/>
    <x v="1"/>
    <x v="13"/>
    <s v="PA"/>
    <s v="Pennsylvania"/>
    <x v="0"/>
    <d v="2015-05-20T00:00:00"/>
    <d v="2015-05-20T00:00:00"/>
    <x v="1"/>
    <x v="0"/>
    <n v="0"/>
    <x v="0"/>
    <s v="Q2"/>
  </r>
  <r>
    <n v="388167"/>
    <x v="8"/>
    <x v="2"/>
    <x v="28"/>
    <s v="NY"/>
    <s v="New York"/>
    <x v="1"/>
    <d v="2013-04-22T00:00:00"/>
    <d v="2013-05-28T00:00:00"/>
    <x v="0"/>
    <x v="0"/>
    <n v="36"/>
    <x v="3"/>
    <s v="Q2"/>
  </r>
  <r>
    <n v="774069"/>
    <x v="82"/>
    <x v="1"/>
    <x v="1"/>
    <s v="NC"/>
    <s v="North Carolina"/>
    <x v="0"/>
    <d v="2014-03-24T00:00:00"/>
    <d v="2014-03-24T00:00:00"/>
    <x v="0"/>
    <x v="0"/>
    <n v="0"/>
    <x v="1"/>
    <s v="Q1"/>
  </r>
  <r>
    <n v="640503"/>
    <x v="98"/>
    <x v="0"/>
    <x v="0"/>
    <s v="FL"/>
    <s v="Florida"/>
    <x v="0"/>
    <d v="2013-12-20T00:00:00"/>
    <d v="2013-12-20T00:00:00"/>
    <x v="0"/>
    <x v="1"/>
    <n v="0"/>
    <x v="3"/>
    <s v="Q4"/>
  </r>
  <r>
    <n v="1016487"/>
    <x v="38"/>
    <x v="0"/>
    <x v="0"/>
    <s v="UT"/>
    <s v="Utah"/>
    <x v="0"/>
    <d v="2014-09-05T00:00:00"/>
    <d v="2014-09-05T00:00:00"/>
    <x v="0"/>
    <x v="0"/>
    <n v="0"/>
    <x v="1"/>
    <s v="Q3"/>
  </r>
  <r>
    <n v="1730206"/>
    <x v="99"/>
    <x v="3"/>
    <x v="25"/>
    <s v="FL"/>
    <s v="Florida"/>
    <x v="0"/>
    <d v="2016-01-06T00:00:00"/>
    <d v="2016-01-06T00:00:00"/>
    <x v="0"/>
    <x v="0"/>
    <n v="0"/>
    <x v="2"/>
    <s v="Q1"/>
  </r>
  <r>
    <n v="944801"/>
    <x v="100"/>
    <x v="1"/>
    <x v="4"/>
    <s v="GA"/>
    <s v="Georgia"/>
    <x v="0"/>
    <d v="2014-07-20T00:00:00"/>
    <d v="2014-07-20T00:00:00"/>
    <x v="0"/>
    <x v="0"/>
    <n v="0"/>
    <x v="1"/>
    <s v="Q3"/>
  </r>
  <r>
    <n v="1348370"/>
    <x v="23"/>
    <x v="0"/>
    <x v="5"/>
    <s v="OR"/>
    <s v="Oregon"/>
    <x v="0"/>
    <d v="2015-04-27T00:00:00"/>
    <d v="2015-04-27T00:00:00"/>
    <x v="0"/>
    <x v="0"/>
    <n v="0"/>
    <x v="0"/>
    <s v="Q2"/>
  </r>
  <r>
    <n v="483592"/>
    <x v="101"/>
    <x v="3"/>
    <x v="44"/>
    <s v="VA"/>
    <s v="Virginia"/>
    <x v="0"/>
    <d v="2013-08-08T00:00:00"/>
    <d v="2013-08-27T00:00:00"/>
    <x v="0"/>
    <x v="0"/>
    <n v="19"/>
    <x v="3"/>
    <s v="Q3"/>
  </r>
  <r>
    <n v="1927427"/>
    <x v="102"/>
    <x v="8"/>
    <x v="33"/>
    <s v="NC"/>
    <s v="North Carolina"/>
    <x v="0"/>
    <d v="2016-05-16T00:00:00"/>
    <d v="2016-05-18T00:00:00"/>
    <x v="0"/>
    <x v="0"/>
    <n v="2"/>
    <x v="2"/>
    <s v="Q2"/>
  </r>
  <r>
    <n v="378701"/>
    <x v="14"/>
    <x v="0"/>
    <x v="42"/>
    <s v="PA"/>
    <s v="Pennsylvania"/>
    <x v="0"/>
    <d v="2013-04-10T00:00:00"/>
    <d v="2013-04-11T00:00:00"/>
    <x v="0"/>
    <x v="0"/>
    <n v="1"/>
    <x v="3"/>
    <s v="Q2"/>
  </r>
  <r>
    <n v="574101"/>
    <x v="23"/>
    <x v="5"/>
    <x v="12"/>
    <s v="CA"/>
    <s v="California"/>
    <x v="3"/>
    <d v="2013-10-28T00:00:00"/>
    <d v="2013-10-28T00:00:00"/>
    <x v="0"/>
    <x v="0"/>
    <n v="0"/>
    <x v="3"/>
    <s v="Q4"/>
  </r>
  <r>
    <n v="1527834"/>
    <x v="103"/>
    <x v="6"/>
    <x v="46"/>
    <s v="KS"/>
    <s v="Kansas"/>
    <x v="0"/>
    <d v="2015-08-20T00:00:00"/>
    <d v="2015-08-20T00:00:00"/>
    <x v="0"/>
    <x v="0"/>
    <n v="0"/>
    <x v="0"/>
    <s v="Q3"/>
  </r>
  <r>
    <n v="2017772"/>
    <x v="8"/>
    <x v="2"/>
    <x v="31"/>
    <s v="NY"/>
    <s v="New York"/>
    <x v="0"/>
    <d v="2016-07-18T00:00:00"/>
    <d v="2016-07-18T00:00:00"/>
    <x v="0"/>
    <x v="0"/>
    <n v="0"/>
    <x v="2"/>
    <s v="Q3"/>
  </r>
  <r>
    <n v="716489"/>
    <x v="14"/>
    <x v="2"/>
    <x v="47"/>
    <s v="NE"/>
    <s v="Nebraska"/>
    <x v="0"/>
    <d v="2014-02-17T00:00:00"/>
    <d v="2014-02-26T00:00:00"/>
    <x v="0"/>
    <x v="0"/>
    <n v="9"/>
    <x v="1"/>
    <s v="Q1"/>
  </r>
  <r>
    <n v="2085116"/>
    <x v="22"/>
    <x v="5"/>
    <x v="15"/>
    <s v="PA"/>
    <s v="Pennsylvania"/>
    <x v="0"/>
    <d v="2016-08-29T00:00:00"/>
    <d v="2016-08-29T00:00:00"/>
    <x v="0"/>
    <x v="0"/>
    <n v="0"/>
    <x v="2"/>
    <s v="Q3"/>
  </r>
  <r>
    <n v="827873"/>
    <x v="1"/>
    <x v="0"/>
    <x v="0"/>
    <s v="CA"/>
    <s v="California"/>
    <x v="1"/>
    <d v="2014-04-28T00:00:00"/>
    <d v="2014-04-30T00:00:00"/>
    <x v="0"/>
    <x v="1"/>
    <n v="2"/>
    <x v="1"/>
    <s v="Q2"/>
  </r>
  <r>
    <n v="1693007"/>
    <x v="51"/>
    <x v="2"/>
    <x v="48"/>
    <s v="OK"/>
    <s v="Oklahoma"/>
    <x v="0"/>
    <d v="2015-12-11T00:00:00"/>
    <d v="2015-12-11T00:00:00"/>
    <x v="0"/>
    <x v="0"/>
    <n v="0"/>
    <x v="0"/>
    <s v="Q4"/>
  </r>
  <r>
    <n v="219725"/>
    <x v="62"/>
    <x v="2"/>
    <x v="23"/>
    <s v="FL"/>
    <s v="Florida"/>
    <x v="1"/>
    <d v="2013-01-02T00:00:00"/>
    <d v="2013-01-03T00:00:00"/>
    <x v="0"/>
    <x v="0"/>
    <n v="1"/>
    <x v="3"/>
    <s v="Q1"/>
  </r>
  <r>
    <n v="1622638"/>
    <x v="104"/>
    <x v="4"/>
    <x v="6"/>
    <s v="NY"/>
    <s v="New York"/>
    <x v="0"/>
    <d v="2015-10-23T00:00:00"/>
    <d v="2015-11-16T00:00:00"/>
    <x v="0"/>
    <x v="0"/>
    <n v="24"/>
    <x v="0"/>
    <s v="Q4"/>
  </r>
  <r>
    <n v="373136"/>
    <x v="10"/>
    <x v="0"/>
    <x v="0"/>
    <s v="CA"/>
    <s v="California"/>
    <x v="0"/>
    <d v="2013-04-03T00:00:00"/>
    <d v="2013-04-03T00:00:00"/>
    <x v="0"/>
    <x v="0"/>
    <n v="0"/>
    <x v="3"/>
    <s v="Q2"/>
  </r>
  <r>
    <n v="1579578"/>
    <x v="105"/>
    <x v="5"/>
    <x v="12"/>
    <s v="CA"/>
    <s v="California"/>
    <x v="0"/>
    <d v="2015-09-24T00:00:00"/>
    <d v="2015-09-28T00:00:00"/>
    <x v="0"/>
    <x v="1"/>
    <n v="4"/>
    <x v="0"/>
    <s v="Q3"/>
  </r>
  <r>
    <n v="738296"/>
    <x v="106"/>
    <x v="1"/>
    <x v="1"/>
    <s v="GA"/>
    <s v="Georgia"/>
    <x v="1"/>
    <d v="2014-02-28T00:00:00"/>
    <d v="2014-03-04T00:00:00"/>
    <x v="0"/>
    <x v="0"/>
    <n v="4"/>
    <x v="1"/>
    <s v="Q1"/>
  </r>
  <r>
    <n v="387801"/>
    <x v="4"/>
    <x v="3"/>
    <x v="44"/>
    <s v="TX"/>
    <s v="Texas"/>
    <x v="0"/>
    <d v="2013-04-20T00:00:00"/>
    <d v="2013-04-22T00:00:00"/>
    <x v="0"/>
    <x v="0"/>
    <n v="2"/>
    <x v="3"/>
    <s v="Q2"/>
  </r>
  <r>
    <n v="2015645"/>
    <x v="20"/>
    <x v="2"/>
    <x v="35"/>
    <s v="TX"/>
    <s v="Texas"/>
    <x v="0"/>
    <d v="2016-07-16T00:00:00"/>
    <d v="2016-07-16T00:00:00"/>
    <x v="0"/>
    <x v="0"/>
    <n v="0"/>
    <x v="2"/>
    <s v="Q3"/>
  </r>
  <r>
    <n v="1529304"/>
    <x v="22"/>
    <x v="2"/>
    <x v="17"/>
    <s v="OH"/>
    <s v="Ohio"/>
    <x v="1"/>
    <d v="2015-08-20T00:00:00"/>
    <d v="2015-08-30T00:00:00"/>
    <x v="0"/>
    <x v="0"/>
    <n v="10"/>
    <x v="0"/>
    <s v="Q3"/>
  </r>
  <r>
    <n v="1793125"/>
    <x v="107"/>
    <x v="1"/>
    <x v="27"/>
    <s v="FL"/>
    <s v="Florida"/>
    <x v="0"/>
    <d v="2016-02-18T00:00:00"/>
    <d v="2016-02-23T00:00:00"/>
    <x v="0"/>
    <x v="0"/>
    <n v="5"/>
    <x v="2"/>
    <s v="Q1"/>
  </r>
  <r>
    <n v="1446026"/>
    <x v="18"/>
    <x v="0"/>
    <x v="0"/>
    <s v="IL"/>
    <s v="Illinois"/>
    <x v="0"/>
    <d v="2015-06-30T00:00:00"/>
    <d v="2015-06-30T00:00:00"/>
    <x v="0"/>
    <x v="0"/>
    <n v="0"/>
    <x v="0"/>
    <s v="Q2"/>
  </r>
  <r>
    <n v="1907113"/>
    <x v="51"/>
    <x v="2"/>
    <x v="17"/>
    <s v="WI"/>
    <s v="Wisconsin"/>
    <x v="0"/>
    <d v="2016-05-03T00:00:00"/>
    <d v="2016-05-03T00:00:00"/>
    <x v="0"/>
    <x v="0"/>
    <n v="0"/>
    <x v="2"/>
    <s v="Q2"/>
  </r>
  <r>
    <n v="2072504"/>
    <x v="32"/>
    <x v="5"/>
    <x v="9"/>
    <s v="FL"/>
    <s v="Florida"/>
    <x v="1"/>
    <d v="2016-08-19T00:00:00"/>
    <d v="2016-08-25T00:00:00"/>
    <x v="0"/>
    <x v="0"/>
    <n v="6"/>
    <x v="2"/>
    <s v="Q3"/>
  </r>
  <r>
    <n v="763265"/>
    <x v="108"/>
    <x v="1"/>
    <x v="1"/>
    <s v="VA"/>
    <s v="Virginia"/>
    <x v="0"/>
    <d v="2014-03-14T00:00:00"/>
    <d v="2014-03-14T00:00:00"/>
    <x v="0"/>
    <x v="0"/>
    <n v="0"/>
    <x v="1"/>
    <s v="Q1"/>
  </r>
  <r>
    <n v="1697636"/>
    <x v="5"/>
    <x v="1"/>
    <x v="4"/>
    <s v="MI"/>
    <s v="Michigan"/>
    <x v="0"/>
    <d v="2015-12-15T00:00:00"/>
    <d v="2015-12-15T00:00:00"/>
    <x v="0"/>
    <x v="1"/>
    <n v="0"/>
    <x v="0"/>
    <s v="Q4"/>
  </r>
  <r>
    <n v="1518335"/>
    <x v="8"/>
    <x v="5"/>
    <x v="9"/>
    <s v="NY"/>
    <s v="New York"/>
    <x v="0"/>
    <d v="2015-08-13T00:00:00"/>
    <d v="2015-08-13T00:00:00"/>
    <x v="0"/>
    <x v="0"/>
    <n v="0"/>
    <x v="0"/>
    <s v="Q3"/>
  </r>
  <r>
    <n v="554022"/>
    <x v="35"/>
    <x v="0"/>
    <x v="0"/>
    <s v="NV"/>
    <s v="Nevada"/>
    <x v="3"/>
    <d v="2013-10-07T00:00:00"/>
    <d v="2013-10-07T00:00:00"/>
    <x v="0"/>
    <x v="1"/>
    <n v="0"/>
    <x v="3"/>
    <s v="Q4"/>
  </r>
  <r>
    <n v="1980876"/>
    <x v="4"/>
    <x v="3"/>
    <x v="8"/>
    <s v="MA"/>
    <s v="Massachusetts"/>
    <x v="0"/>
    <d v="2016-06-22T00:00:00"/>
    <d v="2016-06-22T00:00:00"/>
    <x v="0"/>
    <x v="0"/>
    <n v="0"/>
    <x v="2"/>
    <s v="Q2"/>
  </r>
  <r>
    <n v="857340"/>
    <x v="14"/>
    <x v="0"/>
    <x v="0"/>
    <s v="NC"/>
    <s v="North Carolina"/>
    <x v="0"/>
    <d v="2014-05-17T00:00:00"/>
    <d v="2014-05-17T00:00:00"/>
    <x v="0"/>
    <x v="0"/>
    <n v="0"/>
    <x v="1"/>
    <s v="Q2"/>
  </r>
  <r>
    <n v="834299"/>
    <x v="65"/>
    <x v="6"/>
    <x v="11"/>
    <s v="MD"/>
    <s v="Maryland"/>
    <x v="0"/>
    <d v="2014-05-01T00:00:00"/>
    <d v="2014-05-01T00:00:00"/>
    <x v="0"/>
    <x v="0"/>
    <n v="0"/>
    <x v="1"/>
    <s v="Q2"/>
  </r>
  <r>
    <n v="1786179"/>
    <x v="109"/>
    <x v="1"/>
    <x v="4"/>
    <s v="NJ"/>
    <s v="New Jersey"/>
    <x v="0"/>
    <d v="2016-02-12T00:00:00"/>
    <d v="2016-02-12T00:00:00"/>
    <x v="0"/>
    <x v="0"/>
    <n v="0"/>
    <x v="2"/>
    <s v="Q1"/>
  </r>
  <r>
    <n v="603446"/>
    <x v="21"/>
    <x v="2"/>
    <x v="23"/>
    <s v="MO"/>
    <s v="Missouri"/>
    <x v="2"/>
    <d v="2013-11-19T00:00:00"/>
    <d v="2013-11-21T00:00:00"/>
    <x v="0"/>
    <x v="0"/>
    <n v="2"/>
    <x v="3"/>
    <s v="Q4"/>
  </r>
  <r>
    <n v="1880808"/>
    <x v="51"/>
    <x v="2"/>
    <x v="10"/>
    <s v="AZ"/>
    <s v="Arizona"/>
    <x v="0"/>
    <d v="2016-04-14T00:00:00"/>
    <d v="2016-04-14T00:00:00"/>
    <x v="0"/>
    <x v="1"/>
    <n v="0"/>
    <x v="2"/>
    <s v="Q2"/>
  </r>
  <r>
    <n v="2062779"/>
    <x v="4"/>
    <x v="3"/>
    <x v="8"/>
    <s v="WI"/>
    <s v="Wisconsin"/>
    <x v="0"/>
    <d v="2016-08-15T00:00:00"/>
    <d v="2016-08-15T00:00:00"/>
    <x v="0"/>
    <x v="1"/>
    <n v="0"/>
    <x v="2"/>
    <s v="Q3"/>
  </r>
  <r>
    <n v="2014713"/>
    <x v="8"/>
    <x v="5"/>
    <x v="12"/>
    <s v="NY"/>
    <s v="New York"/>
    <x v="3"/>
    <d v="2016-07-15T00:00:00"/>
    <d v="2016-07-15T00:00:00"/>
    <x v="0"/>
    <x v="0"/>
    <n v="0"/>
    <x v="2"/>
    <s v="Q3"/>
  </r>
  <r>
    <n v="880540"/>
    <x v="58"/>
    <x v="5"/>
    <x v="12"/>
    <s v="PR"/>
    <e v="#N/A"/>
    <x v="2"/>
    <d v="2014-06-04T00:00:00"/>
    <d v="2014-06-18T00:00:00"/>
    <x v="0"/>
    <x v="0"/>
    <n v="14"/>
    <x v="1"/>
    <s v="Q2"/>
  </r>
  <r>
    <n v="1240863"/>
    <x v="88"/>
    <x v="7"/>
    <x v="21"/>
    <s v="HI"/>
    <s v="Hawaii"/>
    <x v="0"/>
    <d v="2015-02-14T00:00:00"/>
    <d v="2015-02-14T00:00:00"/>
    <x v="0"/>
    <x v="1"/>
    <n v="0"/>
    <x v="0"/>
    <s v="Q1"/>
  </r>
  <r>
    <n v="642352"/>
    <x v="95"/>
    <x v="5"/>
    <x v="9"/>
    <s v="CA"/>
    <s v="California"/>
    <x v="3"/>
    <d v="2013-12-23T00:00:00"/>
    <d v="2014-01-03T00:00:00"/>
    <x v="0"/>
    <x v="0"/>
    <n v="11"/>
    <x v="3"/>
    <s v="Q4"/>
  </r>
  <r>
    <n v="1465954"/>
    <x v="19"/>
    <x v="5"/>
    <x v="9"/>
    <s v="FL"/>
    <s v="Florida"/>
    <x v="1"/>
    <d v="2015-07-13T00:00:00"/>
    <d v="2015-07-14T00:00:00"/>
    <x v="0"/>
    <x v="0"/>
    <n v="1"/>
    <x v="0"/>
    <s v="Q3"/>
  </r>
  <r>
    <n v="893977"/>
    <x v="46"/>
    <x v="1"/>
    <x v="22"/>
    <s v="PA"/>
    <s v="Pennsylvania"/>
    <x v="0"/>
    <d v="2014-06-13T00:00:00"/>
    <d v="2014-06-13T00:00:00"/>
    <x v="0"/>
    <x v="0"/>
    <n v="0"/>
    <x v="1"/>
    <s v="Q2"/>
  </r>
  <r>
    <n v="1687216"/>
    <x v="10"/>
    <x v="0"/>
    <x v="0"/>
    <s v="NV"/>
    <s v="Nevada"/>
    <x v="0"/>
    <d v="2015-12-08T00:00:00"/>
    <d v="2015-12-09T00:00:00"/>
    <x v="0"/>
    <x v="0"/>
    <n v="1"/>
    <x v="0"/>
    <s v="Q4"/>
  </r>
  <r>
    <n v="563571"/>
    <x v="46"/>
    <x v="1"/>
    <x v="27"/>
    <s v="OK"/>
    <s v="Oklahoma"/>
    <x v="0"/>
    <d v="2013-10-18T00:00:00"/>
    <d v="2013-10-18T00:00:00"/>
    <x v="0"/>
    <x v="0"/>
    <n v="0"/>
    <x v="3"/>
    <s v="Q4"/>
  </r>
  <r>
    <n v="1240339"/>
    <x v="59"/>
    <x v="1"/>
    <x v="22"/>
    <s v="CA"/>
    <s v="California"/>
    <x v="3"/>
    <d v="2015-02-13T00:00:00"/>
    <d v="2015-02-18T00:00:00"/>
    <x v="0"/>
    <x v="0"/>
    <n v="5"/>
    <x v="0"/>
    <s v="Q1"/>
  </r>
  <r>
    <n v="671661"/>
    <x v="19"/>
    <x v="0"/>
    <x v="5"/>
    <s v="FL"/>
    <s v="Florida"/>
    <x v="1"/>
    <d v="2014-01-16T00:00:00"/>
    <d v="2014-01-24T00:00:00"/>
    <x v="0"/>
    <x v="0"/>
    <n v="8"/>
    <x v="1"/>
    <s v="Q1"/>
  </r>
  <r>
    <n v="1175850"/>
    <x v="35"/>
    <x v="0"/>
    <x v="0"/>
    <s v="MI"/>
    <s v="Michigan"/>
    <x v="0"/>
    <d v="2014-12-30T00:00:00"/>
    <d v="2014-12-30T00:00:00"/>
    <x v="0"/>
    <x v="0"/>
    <n v="0"/>
    <x v="1"/>
    <s v="Q4"/>
  </r>
  <r>
    <n v="1759947"/>
    <x v="110"/>
    <x v="8"/>
    <x v="49"/>
    <s v="CA"/>
    <s v="California"/>
    <x v="1"/>
    <d v="2016-01-27T00:00:00"/>
    <d v="2016-02-02T00:00:00"/>
    <x v="0"/>
    <x v="0"/>
    <n v="6"/>
    <x v="2"/>
    <s v="Q1"/>
  </r>
  <r>
    <n v="571438"/>
    <x v="18"/>
    <x v="0"/>
    <x v="0"/>
    <s v="VA"/>
    <s v="Virginia"/>
    <x v="2"/>
    <d v="2013-10-25T00:00:00"/>
    <d v="2013-10-25T00:00:00"/>
    <x v="0"/>
    <x v="0"/>
    <n v="0"/>
    <x v="3"/>
    <s v="Q4"/>
  </r>
  <r>
    <n v="1084179"/>
    <x v="110"/>
    <x v="2"/>
    <x v="35"/>
    <s v="CA"/>
    <s v="California"/>
    <x v="0"/>
    <d v="2014-10-23T00:00:00"/>
    <d v="2014-10-29T00:00:00"/>
    <x v="0"/>
    <x v="0"/>
    <n v="6"/>
    <x v="1"/>
    <s v="Q4"/>
  </r>
  <r>
    <n v="1484818"/>
    <x v="16"/>
    <x v="2"/>
    <x v="17"/>
    <s v="MN"/>
    <s v="Minnesota"/>
    <x v="0"/>
    <d v="2015-07-24T00:00:00"/>
    <d v="2015-07-24T00:00:00"/>
    <x v="0"/>
    <x v="0"/>
    <n v="0"/>
    <x v="0"/>
    <s v="Q3"/>
  </r>
  <r>
    <n v="878889"/>
    <x v="19"/>
    <x v="5"/>
    <x v="12"/>
    <s v="CA"/>
    <s v="California"/>
    <x v="0"/>
    <d v="2014-06-03T00:00:00"/>
    <d v="2014-06-03T00:00:00"/>
    <x v="0"/>
    <x v="0"/>
    <n v="0"/>
    <x v="1"/>
    <s v="Q2"/>
  </r>
  <r>
    <n v="1379244"/>
    <x v="47"/>
    <x v="7"/>
    <x v="39"/>
    <s v="CA"/>
    <s v="California"/>
    <x v="0"/>
    <d v="2015-05-16T00:00:00"/>
    <d v="2015-05-16T00:00:00"/>
    <x v="0"/>
    <x v="0"/>
    <n v="0"/>
    <x v="0"/>
    <s v="Q2"/>
  </r>
  <r>
    <n v="885446"/>
    <x v="111"/>
    <x v="1"/>
    <x v="4"/>
    <s v="SC"/>
    <s v="South Carolina"/>
    <x v="0"/>
    <d v="2014-06-07T00:00:00"/>
    <d v="2014-06-07T00:00:00"/>
    <x v="0"/>
    <x v="0"/>
    <n v="0"/>
    <x v="1"/>
    <s v="Q2"/>
  </r>
  <r>
    <n v="1084925"/>
    <x v="39"/>
    <x v="1"/>
    <x v="4"/>
    <s v="MA"/>
    <s v="Massachusetts"/>
    <x v="0"/>
    <d v="2014-10-24T00:00:00"/>
    <d v="2014-10-24T00:00:00"/>
    <x v="0"/>
    <x v="0"/>
    <n v="0"/>
    <x v="1"/>
    <s v="Q4"/>
  </r>
  <r>
    <n v="1381617"/>
    <x v="86"/>
    <x v="7"/>
    <x v="21"/>
    <s v="IL"/>
    <s v="Illinois"/>
    <x v="0"/>
    <d v="2015-05-19T00:00:00"/>
    <d v="2015-05-19T00:00:00"/>
    <x v="0"/>
    <x v="1"/>
    <n v="0"/>
    <x v="0"/>
    <s v="Q2"/>
  </r>
  <r>
    <n v="797466"/>
    <x v="9"/>
    <x v="3"/>
    <x v="25"/>
    <s v="NC"/>
    <s v="North Carolina"/>
    <x v="0"/>
    <d v="2014-04-07T00:00:00"/>
    <d v="2014-04-07T00:00:00"/>
    <x v="0"/>
    <x v="0"/>
    <n v="0"/>
    <x v="1"/>
    <s v="Q2"/>
  </r>
  <r>
    <n v="1556427"/>
    <x v="30"/>
    <x v="5"/>
    <x v="12"/>
    <s v="NJ"/>
    <s v="New Jersey"/>
    <x v="1"/>
    <d v="2015-09-09T00:00:00"/>
    <d v="2015-09-15T00:00:00"/>
    <x v="0"/>
    <x v="0"/>
    <n v="6"/>
    <x v="0"/>
    <s v="Q3"/>
  </r>
  <r>
    <n v="1862811"/>
    <x v="112"/>
    <x v="0"/>
    <x v="5"/>
    <s v="CA"/>
    <s v="California"/>
    <x v="1"/>
    <d v="2016-04-04T00:00:00"/>
    <d v="2016-04-06T00:00:00"/>
    <x v="0"/>
    <x v="0"/>
    <n v="2"/>
    <x v="2"/>
    <s v="Q2"/>
  </r>
  <r>
    <n v="858293"/>
    <x v="33"/>
    <x v="4"/>
    <x v="26"/>
    <s v="PA"/>
    <s v="Pennsylvania"/>
    <x v="0"/>
    <d v="2014-05-19T00:00:00"/>
    <d v="2014-05-21T00:00:00"/>
    <x v="0"/>
    <x v="0"/>
    <n v="2"/>
    <x v="1"/>
    <s v="Q2"/>
  </r>
  <r>
    <n v="1034239"/>
    <x v="10"/>
    <x v="2"/>
    <x v="34"/>
    <s v="MA"/>
    <s v="Massachusetts"/>
    <x v="0"/>
    <d v="2014-09-18T00:00:00"/>
    <d v="2014-09-25T00:00:00"/>
    <x v="0"/>
    <x v="0"/>
    <n v="7"/>
    <x v="1"/>
    <s v="Q3"/>
  </r>
  <r>
    <n v="1256245"/>
    <x v="113"/>
    <x v="1"/>
    <x v="22"/>
    <s v="OH"/>
    <s v="Ohio"/>
    <x v="0"/>
    <d v="2015-02-25T00:00:00"/>
    <d v="2015-03-03T00:00:00"/>
    <x v="0"/>
    <x v="0"/>
    <n v="6"/>
    <x v="0"/>
    <s v="Q1"/>
  </r>
  <r>
    <n v="1018527"/>
    <x v="46"/>
    <x v="1"/>
    <x v="1"/>
    <s v="TX"/>
    <s v="Texas"/>
    <x v="0"/>
    <d v="2014-09-08T00:00:00"/>
    <d v="2014-09-11T00:00:00"/>
    <x v="0"/>
    <x v="0"/>
    <n v="3"/>
    <x v="1"/>
    <s v="Q3"/>
  </r>
  <r>
    <n v="1444351"/>
    <x v="114"/>
    <x v="1"/>
    <x v="22"/>
    <s v="NC"/>
    <s v="North Carolina"/>
    <x v="0"/>
    <d v="2015-06-30T00:00:00"/>
    <d v="2015-06-30T00:00:00"/>
    <x v="0"/>
    <x v="1"/>
    <n v="0"/>
    <x v="0"/>
    <s v="Q2"/>
  </r>
  <r>
    <n v="992520"/>
    <x v="115"/>
    <x v="1"/>
    <x v="4"/>
    <s v="GA"/>
    <s v="Georgia"/>
    <x v="0"/>
    <d v="2014-08-19T00:00:00"/>
    <d v="2014-08-20T00:00:00"/>
    <x v="0"/>
    <x v="0"/>
    <n v="1"/>
    <x v="1"/>
    <s v="Q3"/>
  </r>
  <r>
    <n v="1806547"/>
    <x v="116"/>
    <x v="1"/>
    <x v="1"/>
    <s v="NJ"/>
    <s v="New Jersey"/>
    <x v="0"/>
    <d v="2016-02-26T00:00:00"/>
    <d v="2016-03-21T00:00:00"/>
    <x v="0"/>
    <x v="1"/>
    <n v="24"/>
    <x v="2"/>
    <s v="Q1"/>
  </r>
  <r>
    <n v="616688"/>
    <x v="1"/>
    <x v="0"/>
    <x v="0"/>
    <s v="NV"/>
    <s v="Nevada"/>
    <x v="0"/>
    <d v="2013-11-30T00:00:00"/>
    <d v="2013-11-30T00:00:00"/>
    <x v="0"/>
    <x v="1"/>
    <n v="0"/>
    <x v="3"/>
    <s v="Q4"/>
  </r>
  <r>
    <n v="2006257"/>
    <x v="20"/>
    <x v="5"/>
    <x v="9"/>
    <s v="MO"/>
    <s v="Missouri"/>
    <x v="0"/>
    <d v="2016-07-12T00:00:00"/>
    <d v="2016-07-12T00:00:00"/>
    <x v="0"/>
    <x v="0"/>
    <n v="0"/>
    <x v="2"/>
    <s v="Q3"/>
  </r>
  <r>
    <n v="1918732"/>
    <x v="117"/>
    <x v="0"/>
    <x v="0"/>
    <s v="OH"/>
    <s v="Ohio"/>
    <x v="0"/>
    <d v="2016-05-10T00:00:00"/>
    <d v="2016-05-10T00:00:00"/>
    <x v="0"/>
    <x v="0"/>
    <n v="0"/>
    <x v="2"/>
    <s v="Q2"/>
  </r>
  <r>
    <n v="1249472"/>
    <x v="51"/>
    <x v="2"/>
    <x v="31"/>
    <s v="OH"/>
    <s v="Ohio"/>
    <x v="0"/>
    <d v="2015-02-20T00:00:00"/>
    <d v="2015-02-20T00:00:00"/>
    <x v="0"/>
    <x v="0"/>
    <n v="0"/>
    <x v="0"/>
    <s v="Q1"/>
  </r>
  <r>
    <n v="1269620"/>
    <x v="95"/>
    <x v="5"/>
    <x v="36"/>
    <s v="AZ"/>
    <s v="Arizona"/>
    <x v="0"/>
    <d v="2015-03-05T00:00:00"/>
    <d v="2015-03-05T00:00:00"/>
    <x v="0"/>
    <x v="1"/>
    <n v="0"/>
    <x v="0"/>
    <s v="Q1"/>
  </r>
  <r>
    <n v="1241682"/>
    <x v="118"/>
    <x v="1"/>
    <x v="22"/>
    <s v="FL"/>
    <s v="Florida"/>
    <x v="0"/>
    <d v="2015-02-16T00:00:00"/>
    <d v="2015-02-16T00:00:00"/>
    <x v="0"/>
    <x v="0"/>
    <n v="0"/>
    <x v="0"/>
    <s v="Q1"/>
  </r>
  <r>
    <n v="1831728"/>
    <x v="14"/>
    <x v="1"/>
    <x v="22"/>
    <s v="CA"/>
    <s v="California"/>
    <x v="0"/>
    <d v="2016-03-15T00:00:00"/>
    <d v="2016-03-15T00:00:00"/>
    <x v="0"/>
    <x v="0"/>
    <n v="0"/>
    <x v="2"/>
    <s v="Q1"/>
  </r>
  <r>
    <n v="1996149"/>
    <x v="20"/>
    <x v="0"/>
    <x v="0"/>
    <s v="TN"/>
    <s v="Tennessee"/>
    <x v="0"/>
    <d v="2016-07-02T00:00:00"/>
    <d v="2016-07-02T00:00:00"/>
    <x v="0"/>
    <x v="0"/>
    <n v="0"/>
    <x v="2"/>
    <s v="Q3"/>
  </r>
  <r>
    <n v="500824"/>
    <x v="8"/>
    <x v="0"/>
    <x v="42"/>
    <s v="WA"/>
    <s v="Washington"/>
    <x v="1"/>
    <d v="2013-08-22T00:00:00"/>
    <d v="2013-08-23T00:00:00"/>
    <x v="0"/>
    <x v="1"/>
    <n v="1"/>
    <x v="3"/>
    <s v="Q3"/>
  </r>
  <r>
    <n v="987821"/>
    <x v="119"/>
    <x v="1"/>
    <x v="1"/>
    <s v="IL"/>
    <s v="Illinois"/>
    <x v="0"/>
    <d v="2014-08-16T00:00:00"/>
    <d v="2014-08-17T00:00:00"/>
    <x v="0"/>
    <x v="0"/>
    <n v="1"/>
    <x v="1"/>
    <s v="Q3"/>
  </r>
  <r>
    <n v="2142633"/>
    <x v="25"/>
    <x v="2"/>
    <x v="23"/>
    <s v="GA"/>
    <s v="Georgia"/>
    <x v="0"/>
    <d v="2016-10-01T00:00:00"/>
    <d v="2016-10-01T00:00:00"/>
    <x v="0"/>
    <x v="1"/>
    <n v="0"/>
    <x v="2"/>
    <s v="Q4"/>
  </r>
  <r>
    <n v="1290968"/>
    <x v="28"/>
    <x v="7"/>
    <x v="21"/>
    <s v="TN"/>
    <s v="Tennessee"/>
    <x v="0"/>
    <d v="2015-03-19T00:00:00"/>
    <d v="2015-03-25T00:00:00"/>
    <x v="0"/>
    <x v="1"/>
    <n v="6"/>
    <x v="0"/>
    <s v="Q1"/>
  </r>
  <r>
    <n v="628904"/>
    <x v="19"/>
    <x v="5"/>
    <x v="9"/>
    <s v="DE"/>
    <s v="Delaware"/>
    <x v="3"/>
    <d v="2013-12-10T00:00:00"/>
    <d v="2013-12-13T00:00:00"/>
    <x v="0"/>
    <x v="0"/>
    <n v="3"/>
    <x v="3"/>
    <s v="Q4"/>
  </r>
  <r>
    <n v="530355"/>
    <x v="120"/>
    <x v="7"/>
    <x v="19"/>
    <s v="NM"/>
    <s v="New Mexico"/>
    <x v="0"/>
    <d v="2013-09-17T00:00:00"/>
    <d v="2013-09-18T00:00:00"/>
    <x v="0"/>
    <x v="0"/>
    <n v="1"/>
    <x v="3"/>
    <s v="Q3"/>
  </r>
  <r>
    <n v="947810"/>
    <x v="10"/>
    <x v="2"/>
    <x v="2"/>
    <s v="NY"/>
    <s v="New York"/>
    <x v="0"/>
    <d v="2014-07-22T00:00:00"/>
    <d v="2014-07-22T00:00:00"/>
    <x v="0"/>
    <x v="0"/>
    <n v="0"/>
    <x v="1"/>
    <s v="Q3"/>
  </r>
  <r>
    <n v="401019"/>
    <x v="121"/>
    <x v="3"/>
    <x v="44"/>
    <s v="CO"/>
    <s v="Colorado"/>
    <x v="0"/>
    <d v="2013-05-07T00:00:00"/>
    <d v="2013-05-09T00:00:00"/>
    <x v="0"/>
    <x v="0"/>
    <n v="2"/>
    <x v="3"/>
    <s v="Q2"/>
  </r>
  <r>
    <n v="1305593"/>
    <x v="10"/>
    <x v="5"/>
    <x v="36"/>
    <s v="GA"/>
    <s v="Georgia"/>
    <x v="4"/>
    <d v="2015-03-27T00:00:00"/>
    <d v="2015-03-30T00:00:00"/>
    <x v="0"/>
    <x v="1"/>
    <n v="3"/>
    <x v="0"/>
    <s v="Q1"/>
  </r>
  <r>
    <n v="467780"/>
    <x v="122"/>
    <x v="0"/>
    <x v="0"/>
    <s v="IL"/>
    <s v="Illinois"/>
    <x v="0"/>
    <d v="2013-07-26T00:00:00"/>
    <d v="2013-07-29T00:00:00"/>
    <x v="0"/>
    <x v="0"/>
    <n v="3"/>
    <x v="3"/>
    <s v="Q3"/>
  </r>
  <r>
    <n v="890937"/>
    <x v="123"/>
    <x v="7"/>
    <x v="19"/>
    <s v="IN"/>
    <s v="Indiana"/>
    <x v="0"/>
    <d v="2014-06-11T00:00:00"/>
    <d v="2014-06-11T00:00:00"/>
    <x v="0"/>
    <x v="0"/>
    <n v="0"/>
    <x v="1"/>
    <s v="Q2"/>
  </r>
  <r>
    <n v="820279"/>
    <x v="43"/>
    <x v="1"/>
    <x v="27"/>
    <s v="AL"/>
    <s v="Alabama"/>
    <x v="0"/>
    <d v="2014-04-27T00:00:00"/>
    <d v="2014-05-19T00:00:00"/>
    <x v="0"/>
    <x v="0"/>
    <n v="22"/>
    <x v="1"/>
    <s v="Q2"/>
  </r>
  <r>
    <n v="1315632"/>
    <x v="18"/>
    <x v="0"/>
    <x v="0"/>
    <s v="MD"/>
    <s v="Maryland"/>
    <x v="0"/>
    <d v="2015-04-03T00:00:00"/>
    <d v="2015-04-03T00:00:00"/>
    <x v="0"/>
    <x v="0"/>
    <n v="0"/>
    <x v="0"/>
    <s v="Q2"/>
  </r>
  <r>
    <n v="1567022"/>
    <x v="8"/>
    <x v="2"/>
    <x v="17"/>
    <s v="DC"/>
    <s v="District of Columbia"/>
    <x v="0"/>
    <d v="2015-09-16T00:00:00"/>
    <d v="2015-09-16T00:00:00"/>
    <x v="0"/>
    <x v="0"/>
    <n v="0"/>
    <x v="0"/>
    <s v="Q3"/>
  </r>
  <r>
    <n v="1482507"/>
    <x v="20"/>
    <x v="5"/>
    <x v="9"/>
    <s v="OR"/>
    <s v="Oregon"/>
    <x v="0"/>
    <d v="2015-07-22T00:00:00"/>
    <d v="2015-07-22T00:00:00"/>
    <x v="0"/>
    <x v="1"/>
    <n v="0"/>
    <x v="0"/>
    <s v="Q3"/>
  </r>
  <r>
    <n v="1967230"/>
    <x v="8"/>
    <x v="0"/>
    <x v="0"/>
    <s v="CA"/>
    <s v="California"/>
    <x v="0"/>
    <d v="2016-06-13T00:00:00"/>
    <d v="2016-06-13T00:00:00"/>
    <x v="0"/>
    <x v="0"/>
    <n v="0"/>
    <x v="2"/>
    <s v="Q2"/>
  </r>
  <r>
    <n v="1888291"/>
    <x v="124"/>
    <x v="5"/>
    <x v="12"/>
    <s v="MS"/>
    <s v="Mississippi"/>
    <x v="1"/>
    <d v="2016-04-20T00:00:00"/>
    <d v="2016-04-26T00:00:00"/>
    <x v="0"/>
    <x v="1"/>
    <n v="6"/>
    <x v="2"/>
    <s v="Q2"/>
  </r>
  <r>
    <n v="1737969"/>
    <x v="8"/>
    <x v="0"/>
    <x v="0"/>
    <s v="FL"/>
    <s v="Florida"/>
    <x v="1"/>
    <d v="2016-01-13T00:00:00"/>
    <d v="2016-01-14T00:00:00"/>
    <x v="0"/>
    <x v="1"/>
    <n v="1"/>
    <x v="2"/>
    <s v="Q1"/>
  </r>
  <r>
    <n v="1630719"/>
    <x v="20"/>
    <x v="0"/>
    <x v="5"/>
    <s v="OH"/>
    <s v="Ohio"/>
    <x v="3"/>
    <d v="2015-10-29T00:00:00"/>
    <d v="2015-10-29T00:00:00"/>
    <x v="0"/>
    <x v="0"/>
    <n v="0"/>
    <x v="0"/>
    <s v="Q4"/>
  </r>
  <r>
    <n v="383754"/>
    <x v="125"/>
    <x v="5"/>
    <x v="15"/>
    <s v="VT"/>
    <s v="Vermont"/>
    <x v="0"/>
    <d v="2013-04-16T00:00:00"/>
    <d v="2013-04-17T00:00:00"/>
    <x v="0"/>
    <x v="0"/>
    <n v="1"/>
    <x v="3"/>
    <s v="Q2"/>
  </r>
  <r>
    <n v="933999"/>
    <x v="9"/>
    <x v="3"/>
    <x v="8"/>
    <s v="WI"/>
    <s v="Wisconsin"/>
    <x v="0"/>
    <d v="2014-07-11T00:00:00"/>
    <d v="2014-07-11T00:00:00"/>
    <x v="0"/>
    <x v="0"/>
    <n v="0"/>
    <x v="1"/>
    <s v="Q3"/>
  </r>
  <r>
    <n v="1695655"/>
    <x v="19"/>
    <x v="7"/>
    <x v="21"/>
    <s v="IL"/>
    <s v="Illinois"/>
    <x v="0"/>
    <d v="2015-12-14T00:00:00"/>
    <d v="2015-12-14T00:00:00"/>
    <x v="0"/>
    <x v="1"/>
    <n v="0"/>
    <x v="0"/>
    <s v="Q4"/>
  </r>
  <r>
    <n v="1859906"/>
    <x v="126"/>
    <x v="1"/>
    <x v="1"/>
    <s v="MO"/>
    <s v="Missouri"/>
    <x v="0"/>
    <d v="2016-04-01T00:00:00"/>
    <d v="2016-04-01T00:00:00"/>
    <x v="0"/>
    <x v="1"/>
    <n v="0"/>
    <x v="2"/>
    <s v="Q2"/>
  </r>
  <r>
    <n v="842845"/>
    <x v="33"/>
    <x v="4"/>
    <x v="6"/>
    <s v="OR"/>
    <s v="Oregon"/>
    <x v="0"/>
    <d v="2014-05-07T00:00:00"/>
    <d v="2014-05-07T00:00:00"/>
    <x v="0"/>
    <x v="0"/>
    <n v="0"/>
    <x v="1"/>
    <s v="Q2"/>
  </r>
  <r>
    <n v="1249648"/>
    <x v="1"/>
    <x v="0"/>
    <x v="0"/>
    <s v="FL"/>
    <s v="Florida"/>
    <x v="1"/>
    <d v="2015-02-20T00:00:00"/>
    <d v="2015-02-26T00:00:00"/>
    <x v="0"/>
    <x v="0"/>
    <n v="6"/>
    <x v="0"/>
    <s v="Q1"/>
  </r>
  <r>
    <n v="1371467"/>
    <x v="14"/>
    <x v="2"/>
    <x v="31"/>
    <s v="CO"/>
    <s v="Colorado"/>
    <x v="0"/>
    <d v="2015-05-12T00:00:00"/>
    <d v="2015-05-12T00:00:00"/>
    <x v="0"/>
    <x v="0"/>
    <n v="0"/>
    <x v="0"/>
    <s v="Q2"/>
  </r>
  <r>
    <n v="1329767"/>
    <x v="33"/>
    <x v="4"/>
    <x v="6"/>
    <s v="PA"/>
    <s v="Pennsylvania"/>
    <x v="0"/>
    <d v="2015-04-14T00:00:00"/>
    <d v="2015-04-14T00:00:00"/>
    <x v="0"/>
    <x v="1"/>
    <n v="0"/>
    <x v="0"/>
    <s v="Q2"/>
  </r>
  <r>
    <n v="866830"/>
    <x v="14"/>
    <x v="2"/>
    <x v="30"/>
    <s v="MI"/>
    <s v="Michigan"/>
    <x v="2"/>
    <d v="2014-05-23T00:00:00"/>
    <d v="2014-05-29T00:00:00"/>
    <x v="0"/>
    <x v="0"/>
    <n v="6"/>
    <x v="1"/>
    <s v="Q2"/>
  </r>
  <r>
    <n v="1245208"/>
    <x v="10"/>
    <x v="0"/>
    <x v="0"/>
    <s v="GA"/>
    <s v="Georgia"/>
    <x v="0"/>
    <d v="2015-02-18T00:00:00"/>
    <d v="2015-02-18T00:00:00"/>
    <x v="0"/>
    <x v="0"/>
    <n v="0"/>
    <x v="0"/>
    <s v="Q1"/>
  </r>
  <r>
    <n v="2083032"/>
    <x v="62"/>
    <x v="2"/>
    <x v="16"/>
    <s v="MA"/>
    <s v="Massachusetts"/>
    <x v="0"/>
    <d v="2016-08-26T00:00:00"/>
    <d v="2016-08-30T00:00:00"/>
    <x v="0"/>
    <x v="0"/>
    <n v="4"/>
    <x v="2"/>
    <s v="Q3"/>
  </r>
  <r>
    <n v="1941662"/>
    <x v="90"/>
    <x v="1"/>
    <x v="1"/>
    <s v="TX"/>
    <s v="Texas"/>
    <x v="0"/>
    <d v="2016-05-25T00:00:00"/>
    <d v="2016-05-25T00:00:00"/>
    <x v="0"/>
    <x v="0"/>
    <n v="0"/>
    <x v="2"/>
    <s v="Q2"/>
  </r>
  <r>
    <n v="914719"/>
    <x v="9"/>
    <x v="3"/>
    <x v="44"/>
    <s v="OH"/>
    <s v="Ohio"/>
    <x v="0"/>
    <d v="2014-06-27T00:00:00"/>
    <d v="2014-08-13T00:00:00"/>
    <x v="0"/>
    <x v="0"/>
    <n v="47"/>
    <x v="1"/>
    <s v="Q2"/>
  </r>
  <r>
    <n v="1713352"/>
    <x v="19"/>
    <x v="0"/>
    <x v="37"/>
    <s v="MD"/>
    <s v="Maryland"/>
    <x v="0"/>
    <d v="2015-12-23T00:00:00"/>
    <d v="2015-12-23T00:00:00"/>
    <x v="0"/>
    <x v="0"/>
    <n v="0"/>
    <x v="0"/>
    <s v="Q4"/>
  </r>
  <r>
    <n v="993777"/>
    <x v="51"/>
    <x v="2"/>
    <x v="34"/>
    <s v="OK"/>
    <s v="Oklahoma"/>
    <x v="0"/>
    <d v="2014-08-20T00:00:00"/>
    <d v="2014-08-20T00:00:00"/>
    <x v="0"/>
    <x v="0"/>
    <n v="0"/>
    <x v="1"/>
    <s v="Q3"/>
  </r>
  <r>
    <n v="1586240"/>
    <x v="4"/>
    <x v="3"/>
    <x v="8"/>
    <s v="CA"/>
    <s v="California"/>
    <x v="0"/>
    <d v="2015-09-30T00:00:00"/>
    <d v="2015-09-30T00:00:00"/>
    <x v="0"/>
    <x v="0"/>
    <n v="0"/>
    <x v="0"/>
    <s v="Q3"/>
  </r>
  <r>
    <n v="667931"/>
    <x v="110"/>
    <x v="5"/>
    <x v="14"/>
    <s v="GA"/>
    <s v="Georgia"/>
    <x v="0"/>
    <d v="2014-01-14T00:00:00"/>
    <d v="2014-01-16T00:00:00"/>
    <x v="0"/>
    <x v="0"/>
    <n v="2"/>
    <x v="1"/>
    <s v="Q1"/>
  </r>
  <r>
    <n v="526545"/>
    <x v="8"/>
    <x v="1"/>
    <x v="22"/>
    <s v="CA"/>
    <s v="California"/>
    <x v="0"/>
    <d v="2013-09-13T00:00:00"/>
    <d v="2013-09-16T00:00:00"/>
    <x v="0"/>
    <x v="0"/>
    <n v="3"/>
    <x v="3"/>
    <s v="Q3"/>
  </r>
  <r>
    <n v="843615"/>
    <x v="4"/>
    <x v="3"/>
    <x v="3"/>
    <s v="MS"/>
    <s v="Mississippi"/>
    <x v="0"/>
    <d v="2014-05-08T00:00:00"/>
    <d v="2014-05-08T00:00:00"/>
    <x v="0"/>
    <x v="0"/>
    <n v="0"/>
    <x v="1"/>
    <s v="Q2"/>
  </r>
  <r>
    <n v="1205859"/>
    <x v="82"/>
    <x v="1"/>
    <x v="27"/>
    <s v="NY"/>
    <s v="New York"/>
    <x v="0"/>
    <d v="2015-01-23T00:00:00"/>
    <d v="2015-01-23T00:00:00"/>
    <x v="0"/>
    <x v="0"/>
    <n v="0"/>
    <x v="0"/>
    <s v="Q1"/>
  </r>
  <r>
    <n v="505375"/>
    <x v="19"/>
    <x v="4"/>
    <x v="32"/>
    <s v="OR"/>
    <s v="Oregon"/>
    <x v="0"/>
    <d v="2013-08-27T00:00:00"/>
    <d v="2013-08-29T00:00:00"/>
    <x v="0"/>
    <x v="0"/>
    <n v="2"/>
    <x v="3"/>
    <s v="Q3"/>
  </r>
  <r>
    <n v="990682"/>
    <x v="8"/>
    <x v="5"/>
    <x v="12"/>
    <m/>
    <e v="#N/A"/>
    <x v="1"/>
    <d v="2014-08-19T00:00:00"/>
    <d v="2014-08-21T00:00:00"/>
    <x v="0"/>
    <x v="0"/>
    <n v="2"/>
    <x v="1"/>
    <s v="Q3"/>
  </r>
  <r>
    <n v="577422"/>
    <x v="4"/>
    <x v="3"/>
    <x v="3"/>
    <s v="AZ"/>
    <s v="Arizona"/>
    <x v="0"/>
    <d v="2013-10-30T00:00:00"/>
    <d v="2013-10-30T00:00:00"/>
    <x v="0"/>
    <x v="0"/>
    <n v="0"/>
    <x v="3"/>
    <s v="Q4"/>
  </r>
  <r>
    <n v="1358394"/>
    <x v="127"/>
    <x v="9"/>
    <x v="50"/>
    <s v="NC"/>
    <s v="North Carolina"/>
    <x v="0"/>
    <d v="2015-05-04T00:00:00"/>
    <d v="2015-05-04T00:00:00"/>
    <x v="0"/>
    <x v="0"/>
    <n v="0"/>
    <x v="0"/>
    <s v="Q2"/>
  </r>
  <r>
    <n v="1413724"/>
    <x v="8"/>
    <x v="0"/>
    <x v="0"/>
    <s v="CA"/>
    <s v="California"/>
    <x v="0"/>
    <d v="2015-06-09T00:00:00"/>
    <d v="2015-06-09T00:00:00"/>
    <x v="0"/>
    <x v="1"/>
    <n v="0"/>
    <x v="0"/>
    <s v="Q2"/>
  </r>
  <r>
    <n v="1747095"/>
    <x v="14"/>
    <x v="1"/>
    <x v="27"/>
    <s v="CA"/>
    <s v="California"/>
    <x v="0"/>
    <d v="2016-01-19T00:00:00"/>
    <d v="2016-01-19T00:00:00"/>
    <x v="0"/>
    <x v="1"/>
    <n v="0"/>
    <x v="2"/>
    <s v="Q1"/>
  </r>
  <r>
    <n v="2092172"/>
    <x v="128"/>
    <x v="5"/>
    <x v="12"/>
    <s v="CA"/>
    <s v="California"/>
    <x v="0"/>
    <d v="2016-09-01T00:00:00"/>
    <d v="2016-09-01T00:00:00"/>
    <x v="0"/>
    <x v="1"/>
    <n v="0"/>
    <x v="2"/>
    <s v="Q3"/>
  </r>
  <r>
    <n v="2064507"/>
    <x v="129"/>
    <x v="7"/>
    <x v="39"/>
    <s v="NY"/>
    <s v="New York"/>
    <x v="4"/>
    <d v="2016-08-15T00:00:00"/>
    <d v="2016-08-17T00:00:00"/>
    <x v="0"/>
    <x v="0"/>
    <n v="2"/>
    <x v="2"/>
    <s v="Q3"/>
  </r>
  <r>
    <n v="1535164"/>
    <x v="9"/>
    <x v="3"/>
    <x v="3"/>
    <s v="OR"/>
    <s v="Oregon"/>
    <x v="0"/>
    <d v="2015-08-25T00:00:00"/>
    <d v="2015-08-25T00:00:00"/>
    <x v="0"/>
    <x v="0"/>
    <n v="0"/>
    <x v="0"/>
    <s v="Q3"/>
  </r>
  <r>
    <n v="1582476"/>
    <x v="130"/>
    <x v="1"/>
    <x v="1"/>
    <s v="FL"/>
    <s v="Florida"/>
    <x v="0"/>
    <d v="2015-09-28T00:00:00"/>
    <d v="2015-09-28T00:00:00"/>
    <x v="0"/>
    <x v="0"/>
    <n v="0"/>
    <x v="0"/>
    <s v="Q3"/>
  </r>
  <r>
    <n v="2019176"/>
    <x v="90"/>
    <x v="1"/>
    <x v="4"/>
    <s v="GA"/>
    <s v="Georgia"/>
    <x v="0"/>
    <d v="2016-07-19T00:00:00"/>
    <d v="2016-07-19T00:00:00"/>
    <x v="0"/>
    <x v="0"/>
    <n v="0"/>
    <x v="2"/>
    <s v="Q3"/>
  </r>
  <r>
    <n v="1609950"/>
    <x v="4"/>
    <x v="3"/>
    <x v="3"/>
    <s v="VA"/>
    <s v="Virginia"/>
    <x v="1"/>
    <d v="2015-10-16T00:00:00"/>
    <d v="2015-10-16T00:00:00"/>
    <x v="0"/>
    <x v="0"/>
    <n v="0"/>
    <x v="0"/>
    <s v="Q4"/>
  </r>
  <r>
    <n v="1604883"/>
    <x v="88"/>
    <x v="7"/>
    <x v="18"/>
    <s v="SC"/>
    <s v="South Carolina"/>
    <x v="0"/>
    <d v="2015-10-13T00:00:00"/>
    <d v="2015-10-13T00:00:00"/>
    <x v="0"/>
    <x v="0"/>
    <n v="0"/>
    <x v="0"/>
    <s v="Q4"/>
  </r>
  <r>
    <n v="1305386"/>
    <x v="122"/>
    <x v="0"/>
    <x v="5"/>
    <s v="NV"/>
    <s v="Nevada"/>
    <x v="0"/>
    <d v="2015-03-27T00:00:00"/>
    <d v="2015-03-27T00:00:00"/>
    <x v="0"/>
    <x v="0"/>
    <n v="0"/>
    <x v="0"/>
    <s v="Q1"/>
  </r>
  <r>
    <n v="2032629"/>
    <x v="131"/>
    <x v="1"/>
    <x v="22"/>
    <s v="NY"/>
    <s v="New York"/>
    <x v="3"/>
    <d v="2016-07-27T00:00:00"/>
    <d v="2016-08-29T00:00:00"/>
    <x v="0"/>
    <x v="0"/>
    <n v="33"/>
    <x v="2"/>
    <s v="Q3"/>
  </r>
  <r>
    <n v="1533482"/>
    <x v="20"/>
    <x v="0"/>
    <x v="0"/>
    <s v="OK"/>
    <s v="Oklahoma"/>
    <x v="0"/>
    <d v="2015-08-24T00:00:00"/>
    <d v="2015-08-24T00:00:00"/>
    <x v="0"/>
    <x v="0"/>
    <n v="0"/>
    <x v="0"/>
    <s v="Q3"/>
  </r>
  <r>
    <n v="1962537"/>
    <x v="9"/>
    <x v="3"/>
    <x v="44"/>
    <s v="CA"/>
    <s v="California"/>
    <x v="0"/>
    <d v="2016-06-09T00:00:00"/>
    <d v="2016-06-09T00:00:00"/>
    <x v="0"/>
    <x v="0"/>
    <n v="0"/>
    <x v="2"/>
    <s v="Q2"/>
  </r>
  <r>
    <n v="1730876"/>
    <x v="41"/>
    <x v="1"/>
    <x v="1"/>
    <s v="TN"/>
    <s v="Tennessee"/>
    <x v="3"/>
    <d v="2016-01-06T00:00:00"/>
    <d v="2016-01-06T00:00:00"/>
    <x v="0"/>
    <x v="0"/>
    <n v="0"/>
    <x v="2"/>
    <s v="Q1"/>
  </r>
  <r>
    <n v="2191904"/>
    <x v="14"/>
    <x v="2"/>
    <x v="24"/>
    <s v="PA"/>
    <s v="Pennsylvania"/>
    <x v="0"/>
    <d v="2016-11-03T00:00:00"/>
    <d v="2016-11-03T00:00:00"/>
    <x v="0"/>
    <x v="1"/>
    <n v="0"/>
    <x v="2"/>
    <s v="Q4"/>
  </r>
  <r>
    <n v="1838397"/>
    <x v="9"/>
    <x v="3"/>
    <x v="25"/>
    <s v="GA"/>
    <s v="Georgia"/>
    <x v="1"/>
    <d v="2016-03-18T00:00:00"/>
    <d v="2016-03-18T00:00:00"/>
    <x v="0"/>
    <x v="0"/>
    <n v="0"/>
    <x v="2"/>
    <s v="Q1"/>
  </r>
  <r>
    <n v="419097"/>
    <x v="19"/>
    <x v="0"/>
    <x v="5"/>
    <s v="VA"/>
    <s v="Virginia"/>
    <x v="0"/>
    <d v="2013-05-29T00:00:00"/>
    <d v="2013-05-31T00:00:00"/>
    <x v="0"/>
    <x v="0"/>
    <n v="2"/>
    <x v="3"/>
    <s v="Q2"/>
  </r>
  <r>
    <n v="1238997"/>
    <x v="4"/>
    <x v="3"/>
    <x v="25"/>
    <s v="FL"/>
    <s v="Florida"/>
    <x v="2"/>
    <d v="2015-02-13T00:00:00"/>
    <d v="2015-02-24T00:00:00"/>
    <x v="0"/>
    <x v="0"/>
    <n v="11"/>
    <x v="0"/>
    <s v="Q1"/>
  </r>
  <r>
    <n v="495024"/>
    <x v="7"/>
    <x v="4"/>
    <x v="32"/>
    <s v="TN"/>
    <s v="Tennessee"/>
    <x v="0"/>
    <d v="2013-08-19T00:00:00"/>
    <d v="2013-08-20T00:00:00"/>
    <x v="0"/>
    <x v="0"/>
    <n v="1"/>
    <x v="3"/>
    <s v="Q3"/>
  </r>
  <r>
    <n v="1140711"/>
    <x v="20"/>
    <x v="5"/>
    <x v="9"/>
    <s v="ID"/>
    <s v="Idaho"/>
    <x v="2"/>
    <d v="2014-12-03T00:00:00"/>
    <d v="2014-12-03T00:00:00"/>
    <x v="0"/>
    <x v="0"/>
    <n v="0"/>
    <x v="1"/>
    <s v="Q4"/>
  </r>
  <r>
    <n v="549986"/>
    <x v="130"/>
    <x v="1"/>
    <x v="1"/>
    <s v="MI"/>
    <s v="Michigan"/>
    <x v="2"/>
    <d v="2013-10-01T00:00:00"/>
    <d v="2013-10-01T00:00:00"/>
    <x v="0"/>
    <x v="0"/>
    <n v="0"/>
    <x v="3"/>
    <s v="Q4"/>
  </r>
  <r>
    <n v="1156629"/>
    <x v="19"/>
    <x v="5"/>
    <x v="12"/>
    <s v="FL"/>
    <s v="Florida"/>
    <x v="2"/>
    <d v="2014-12-15T00:00:00"/>
    <d v="2014-12-16T00:00:00"/>
    <x v="0"/>
    <x v="0"/>
    <n v="1"/>
    <x v="1"/>
    <s v="Q4"/>
  </r>
  <r>
    <n v="610548"/>
    <x v="16"/>
    <x v="1"/>
    <x v="22"/>
    <s v="WI"/>
    <s v="Wisconsin"/>
    <x v="3"/>
    <d v="2013-11-25T00:00:00"/>
    <d v="2013-11-25T00:00:00"/>
    <x v="0"/>
    <x v="0"/>
    <n v="0"/>
    <x v="3"/>
    <s v="Q4"/>
  </r>
  <r>
    <n v="690829"/>
    <x v="19"/>
    <x v="5"/>
    <x v="9"/>
    <s v="TX"/>
    <s v="Texas"/>
    <x v="0"/>
    <d v="2014-01-29T00:00:00"/>
    <d v="2014-01-29T00:00:00"/>
    <x v="0"/>
    <x v="0"/>
    <n v="0"/>
    <x v="1"/>
    <s v="Q1"/>
  </r>
  <r>
    <n v="1426682"/>
    <x v="16"/>
    <x v="2"/>
    <x v="17"/>
    <s v="MD"/>
    <s v="Maryland"/>
    <x v="0"/>
    <d v="2015-06-18T00:00:00"/>
    <d v="2015-06-18T00:00:00"/>
    <x v="0"/>
    <x v="0"/>
    <n v="0"/>
    <x v="0"/>
    <s v="Q2"/>
  </r>
  <r>
    <n v="234329"/>
    <x v="16"/>
    <x v="2"/>
    <x v="51"/>
    <s v="PA"/>
    <s v="Pennsylvania"/>
    <x v="0"/>
    <d v="2013-01-16T00:00:00"/>
    <d v="2013-01-16T00:00:00"/>
    <x v="0"/>
    <x v="1"/>
    <n v="0"/>
    <x v="3"/>
    <s v="Q1"/>
  </r>
  <r>
    <n v="789151"/>
    <x v="132"/>
    <x v="1"/>
    <x v="1"/>
    <s v="TN"/>
    <s v="Tennessee"/>
    <x v="0"/>
    <d v="2014-04-01T00:00:00"/>
    <d v="2014-04-01T00:00:00"/>
    <x v="0"/>
    <x v="1"/>
    <n v="0"/>
    <x v="1"/>
    <s v="Q2"/>
  </r>
  <r>
    <n v="1476146"/>
    <x v="28"/>
    <x v="5"/>
    <x v="36"/>
    <s v="GA"/>
    <s v="Georgia"/>
    <x v="0"/>
    <d v="2015-07-20T00:00:00"/>
    <d v="2015-07-20T00:00:00"/>
    <x v="0"/>
    <x v="1"/>
    <n v="0"/>
    <x v="0"/>
    <s v="Q3"/>
  </r>
  <r>
    <n v="1744507"/>
    <x v="127"/>
    <x v="7"/>
    <x v="21"/>
    <s v="NC"/>
    <s v="North Carolina"/>
    <x v="0"/>
    <d v="2016-01-15T00:00:00"/>
    <d v="2016-01-15T00:00:00"/>
    <x v="0"/>
    <x v="0"/>
    <n v="0"/>
    <x v="2"/>
    <s v="Q1"/>
  </r>
  <r>
    <n v="660727"/>
    <x v="10"/>
    <x v="0"/>
    <x v="0"/>
    <s v="SC"/>
    <s v="South Carolina"/>
    <x v="1"/>
    <d v="2014-01-09T00:00:00"/>
    <d v="2014-01-09T00:00:00"/>
    <x v="0"/>
    <x v="0"/>
    <n v="0"/>
    <x v="1"/>
    <s v="Q1"/>
  </r>
  <r>
    <n v="1553762"/>
    <x v="117"/>
    <x v="0"/>
    <x v="0"/>
    <s v="CA"/>
    <s v="California"/>
    <x v="0"/>
    <d v="2015-09-05T00:00:00"/>
    <d v="2015-09-05T00:00:00"/>
    <x v="0"/>
    <x v="0"/>
    <n v="0"/>
    <x v="0"/>
    <s v="Q3"/>
  </r>
  <r>
    <n v="1129160"/>
    <x v="133"/>
    <x v="1"/>
    <x v="22"/>
    <m/>
    <e v="#N/A"/>
    <x v="3"/>
    <d v="2014-11-24T00:00:00"/>
    <d v="2014-11-25T00:00:00"/>
    <x v="0"/>
    <x v="0"/>
    <n v="1"/>
    <x v="1"/>
    <s v="Q4"/>
  </r>
  <r>
    <n v="1676431"/>
    <x v="62"/>
    <x v="2"/>
    <x v="24"/>
    <s v="NY"/>
    <s v="New York"/>
    <x v="0"/>
    <d v="2015-11-30T00:00:00"/>
    <d v="2015-11-30T00:00:00"/>
    <x v="0"/>
    <x v="0"/>
    <n v="0"/>
    <x v="0"/>
    <s v="Q4"/>
  </r>
  <r>
    <n v="619974"/>
    <x v="14"/>
    <x v="2"/>
    <x v="23"/>
    <s v="NY"/>
    <s v="New York"/>
    <x v="2"/>
    <d v="2013-12-03T00:00:00"/>
    <d v="2013-12-03T00:00:00"/>
    <x v="0"/>
    <x v="0"/>
    <n v="0"/>
    <x v="3"/>
    <s v="Q4"/>
  </r>
  <r>
    <n v="1880668"/>
    <x v="17"/>
    <x v="3"/>
    <x v="25"/>
    <s v="NV"/>
    <s v="Nevada"/>
    <x v="0"/>
    <d v="2016-04-15T00:00:00"/>
    <d v="2016-04-15T00:00:00"/>
    <x v="0"/>
    <x v="0"/>
    <n v="0"/>
    <x v="2"/>
    <s v="Q2"/>
  </r>
  <r>
    <n v="1791764"/>
    <x v="134"/>
    <x v="0"/>
    <x v="0"/>
    <s v="TX"/>
    <s v="Texas"/>
    <x v="0"/>
    <d v="2016-02-17T00:00:00"/>
    <d v="2016-02-17T00:00:00"/>
    <x v="0"/>
    <x v="0"/>
    <n v="0"/>
    <x v="2"/>
    <s v="Q1"/>
  </r>
  <r>
    <n v="229572"/>
    <x v="4"/>
    <x v="3"/>
    <x v="8"/>
    <s v="CA"/>
    <s v="California"/>
    <x v="0"/>
    <d v="2013-01-12T00:00:00"/>
    <d v="2013-01-12T00:00:00"/>
    <x v="0"/>
    <x v="1"/>
    <n v="0"/>
    <x v="3"/>
    <s v="Q1"/>
  </r>
  <r>
    <n v="1332700"/>
    <x v="47"/>
    <x v="2"/>
    <x v="10"/>
    <s v="OH"/>
    <s v="Ohio"/>
    <x v="0"/>
    <d v="2015-04-16T00:00:00"/>
    <d v="2015-04-16T00:00:00"/>
    <x v="0"/>
    <x v="1"/>
    <n v="0"/>
    <x v="0"/>
    <s v="Q2"/>
  </r>
  <r>
    <n v="931046"/>
    <x v="4"/>
    <x v="3"/>
    <x v="25"/>
    <s v="SC"/>
    <s v="South Carolina"/>
    <x v="0"/>
    <d v="2014-07-10T00:00:00"/>
    <d v="2014-07-10T00:00:00"/>
    <x v="0"/>
    <x v="0"/>
    <n v="0"/>
    <x v="1"/>
    <s v="Q3"/>
  </r>
  <r>
    <n v="258939"/>
    <x v="8"/>
    <x v="7"/>
    <x v="39"/>
    <s v="WV"/>
    <s v="West Virginia"/>
    <x v="0"/>
    <d v="2013-01-24T00:00:00"/>
    <d v="2013-01-24T00:00:00"/>
    <x v="0"/>
    <x v="0"/>
    <n v="0"/>
    <x v="3"/>
    <s v="Q1"/>
  </r>
  <r>
    <n v="1452746"/>
    <x v="51"/>
    <x v="2"/>
    <x v="31"/>
    <s v="AZ"/>
    <s v="Arizona"/>
    <x v="0"/>
    <d v="2015-07-06T00:00:00"/>
    <d v="2015-07-06T00:00:00"/>
    <x v="0"/>
    <x v="0"/>
    <n v="0"/>
    <x v="0"/>
    <s v="Q3"/>
  </r>
  <r>
    <n v="385179"/>
    <x v="17"/>
    <x v="3"/>
    <x v="3"/>
    <s v="MN"/>
    <s v="Minnesota"/>
    <x v="2"/>
    <d v="2013-04-17T00:00:00"/>
    <d v="2013-04-18T00:00:00"/>
    <x v="0"/>
    <x v="0"/>
    <n v="1"/>
    <x v="3"/>
    <s v="Q2"/>
  </r>
  <r>
    <n v="1509816"/>
    <x v="17"/>
    <x v="3"/>
    <x v="44"/>
    <s v="CA"/>
    <s v="California"/>
    <x v="0"/>
    <d v="2015-08-08T00:00:00"/>
    <d v="2015-08-10T00:00:00"/>
    <x v="0"/>
    <x v="0"/>
    <n v="2"/>
    <x v="0"/>
    <s v="Q3"/>
  </r>
  <r>
    <n v="2084625"/>
    <x v="4"/>
    <x v="3"/>
    <x v="3"/>
    <s v="WI"/>
    <s v="Wisconsin"/>
    <x v="0"/>
    <d v="2016-08-28T00:00:00"/>
    <d v="2016-08-31T00:00:00"/>
    <x v="0"/>
    <x v="0"/>
    <n v="3"/>
    <x v="2"/>
    <s v="Q3"/>
  </r>
  <r>
    <n v="335877"/>
    <x v="47"/>
    <x v="5"/>
    <x v="36"/>
    <s v="FL"/>
    <s v="Florida"/>
    <x v="1"/>
    <d v="2013-02-27T00:00:00"/>
    <d v="2013-02-27T00:00:00"/>
    <x v="0"/>
    <x v="0"/>
    <n v="0"/>
    <x v="3"/>
    <s v="Q1"/>
  </r>
  <r>
    <n v="607486"/>
    <x v="20"/>
    <x v="5"/>
    <x v="15"/>
    <s v="WA"/>
    <s v="Washington"/>
    <x v="1"/>
    <d v="2013-11-21T00:00:00"/>
    <d v="2013-11-22T00:00:00"/>
    <x v="0"/>
    <x v="0"/>
    <n v="1"/>
    <x v="3"/>
    <s v="Q4"/>
  </r>
  <r>
    <n v="1621626"/>
    <x v="127"/>
    <x v="5"/>
    <x v="9"/>
    <s v="PA"/>
    <s v="Pennsylvania"/>
    <x v="1"/>
    <d v="2015-10-23T00:00:00"/>
    <d v="2015-10-27T00:00:00"/>
    <x v="0"/>
    <x v="0"/>
    <n v="4"/>
    <x v="0"/>
    <s v="Q4"/>
  </r>
  <r>
    <n v="1232966"/>
    <x v="135"/>
    <x v="7"/>
    <x v="21"/>
    <s v="TX"/>
    <s v="Texas"/>
    <x v="0"/>
    <d v="2015-02-10T00:00:00"/>
    <d v="2015-02-10T00:00:00"/>
    <x v="0"/>
    <x v="1"/>
    <n v="0"/>
    <x v="0"/>
    <s v="Q1"/>
  </r>
  <r>
    <n v="1575929"/>
    <x v="12"/>
    <x v="6"/>
    <x v="52"/>
    <s v="MN"/>
    <s v="Minnesota"/>
    <x v="0"/>
    <d v="2015-09-23T00:00:00"/>
    <d v="2015-10-21T00:00:00"/>
    <x v="0"/>
    <x v="0"/>
    <n v="28"/>
    <x v="0"/>
    <s v="Q3"/>
  </r>
  <r>
    <n v="1517619"/>
    <x v="19"/>
    <x v="0"/>
    <x v="37"/>
    <s v="OH"/>
    <s v="Ohio"/>
    <x v="0"/>
    <d v="2015-08-13T00:00:00"/>
    <d v="2015-08-13T00:00:00"/>
    <x v="0"/>
    <x v="0"/>
    <n v="0"/>
    <x v="0"/>
    <s v="Q3"/>
  </r>
  <r>
    <n v="842916"/>
    <x v="136"/>
    <x v="1"/>
    <x v="22"/>
    <s v="CA"/>
    <s v="California"/>
    <x v="0"/>
    <d v="2014-05-07T00:00:00"/>
    <d v="2014-05-07T00:00:00"/>
    <x v="0"/>
    <x v="1"/>
    <n v="0"/>
    <x v="1"/>
    <s v="Q2"/>
  </r>
  <r>
    <n v="1630454"/>
    <x v="66"/>
    <x v="8"/>
    <x v="53"/>
    <s v="CA"/>
    <s v="California"/>
    <x v="0"/>
    <d v="2015-10-29T00:00:00"/>
    <d v="2015-12-16T00:00:00"/>
    <x v="1"/>
    <x v="1"/>
    <n v="48"/>
    <x v="0"/>
    <s v="Q4"/>
  </r>
  <r>
    <n v="1821010"/>
    <x v="9"/>
    <x v="3"/>
    <x v="8"/>
    <s v="GA"/>
    <s v="Georgia"/>
    <x v="0"/>
    <d v="2016-03-07T00:00:00"/>
    <d v="2016-03-07T00:00:00"/>
    <x v="0"/>
    <x v="0"/>
    <n v="0"/>
    <x v="2"/>
    <s v="Q1"/>
  </r>
  <r>
    <n v="1906318"/>
    <x v="14"/>
    <x v="2"/>
    <x v="17"/>
    <s v="AR"/>
    <s v="Arkansas"/>
    <x v="0"/>
    <d v="2016-05-02T00:00:00"/>
    <d v="2016-05-02T00:00:00"/>
    <x v="0"/>
    <x v="0"/>
    <n v="0"/>
    <x v="2"/>
    <s v="Q2"/>
  </r>
  <r>
    <n v="901509"/>
    <x v="47"/>
    <x v="7"/>
    <x v="21"/>
    <s v="TX"/>
    <s v="Texas"/>
    <x v="1"/>
    <d v="2014-06-19T00:00:00"/>
    <d v="2014-06-23T00:00:00"/>
    <x v="0"/>
    <x v="1"/>
    <n v="4"/>
    <x v="1"/>
    <s v="Q2"/>
  </r>
  <r>
    <n v="359325"/>
    <x v="137"/>
    <x v="0"/>
    <x v="5"/>
    <s v="VA"/>
    <s v="Virginia"/>
    <x v="0"/>
    <d v="2013-03-19T00:00:00"/>
    <d v="2013-03-20T00:00:00"/>
    <x v="0"/>
    <x v="0"/>
    <n v="1"/>
    <x v="3"/>
    <s v="Q1"/>
  </r>
  <r>
    <n v="498169"/>
    <x v="10"/>
    <x v="2"/>
    <x v="54"/>
    <s v="CA"/>
    <s v="California"/>
    <x v="0"/>
    <d v="2013-08-07T00:00:00"/>
    <d v="2013-08-07T00:00:00"/>
    <x v="0"/>
    <x v="0"/>
    <n v="0"/>
    <x v="3"/>
    <s v="Q3"/>
  </r>
  <r>
    <n v="889738"/>
    <x v="138"/>
    <x v="1"/>
    <x v="22"/>
    <s v="CA"/>
    <s v="California"/>
    <x v="0"/>
    <d v="2014-06-11T00:00:00"/>
    <d v="2014-06-11T00:00:00"/>
    <x v="0"/>
    <x v="0"/>
    <n v="0"/>
    <x v="1"/>
    <s v="Q2"/>
  </r>
  <r>
    <n v="1657045"/>
    <x v="8"/>
    <x v="5"/>
    <x v="15"/>
    <s v="IL"/>
    <s v="Illinois"/>
    <x v="0"/>
    <d v="2015-11-16T00:00:00"/>
    <d v="2015-11-16T00:00:00"/>
    <x v="0"/>
    <x v="0"/>
    <n v="0"/>
    <x v="0"/>
    <s v="Q4"/>
  </r>
  <r>
    <n v="2135223"/>
    <x v="139"/>
    <x v="6"/>
    <x v="11"/>
    <s v="CA"/>
    <s v="California"/>
    <x v="0"/>
    <d v="2016-09-27T00:00:00"/>
    <d v="2016-09-29T00:00:00"/>
    <x v="1"/>
    <x v="1"/>
    <n v="2"/>
    <x v="2"/>
    <s v="Q3"/>
  </r>
  <r>
    <n v="1745743"/>
    <x v="51"/>
    <x v="4"/>
    <x v="26"/>
    <s v="IL"/>
    <s v="Illinois"/>
    <x v="0"/>
    <d v="2016-01-15T00:00:00"/>
    <d v="2016-01-15T00:00:00"/>
    <x v="0"/>
    <x v="0"/>
    <n v="0"/>
    <x v="2"/>
    <s v="Q1"/>
  </r>
  <r>
    <n v="516962"/>
    <x v="129"/>
    <x v="7"/>
    <x v="21"/>
    <s v="TX"/>
    <s v="Texas"/>
    <x v="0"/>
    <d v="2013-09-06T00:00:00"/>
    <d v="2013-09-06T00:00:00"/>
    <x v="0"/>
    <x v="0"/>
    <n v="0"/>
    <x v="3"/>
    <s v="Q3"/>
  </r>
  <r>
    <n v="1617645"/>
    <x v="140"/>
    <x v="1"/>
    <x v="1"/>
    <s v="TX"/>
    <s v="Texas"/>
    <x v="0"/>
    <d v="2015-10-21T00:00:00"/>
    <d v="2015-10-21T00:00:00"/>
    <x v="0"/>
    <x v="0"/>
    <n v="0"/>
    <x v="0"/>
    <s v="Q4"/>
  </r>
  <r>
    <n v="334706"/>
    <x v="16"/>
    <x v="2"/>
    <x v="28"/>
    <s v="NJ"/>
    <s v="New Jersey"/>
    <x v="0"/>
    <d v="2013-02-27T00:00:00"/>
    <d v="2013-02-27T00:00:00"/>
    <x v="0"/>
    <x v="0"/>
    <n v="0"/>
    <x v="3"/>
    <s v="Q1"/>
  </r>
  <r>
    <n v="324375"/>
    <x v="16"/>
    <x v="5"/>
    <x v="12"/>
    <s v="NY"/>
    <s v="New York"/>
    <x v="0"/>
    <d v="2013-02-21T00:00:00"/>
    <d v="2013-02-21T00:00:00"/>
    <x v="0"/>
    <x v="0"/>
    <n v="0"/>
    <x v="3"/>
    <s v="Q1"/>
  </r>
  <r>
    <n v="1047501"/>
    <x v="16"/>
    <x v="2"/>
    <x v="35"/>
    <s v="NC"/>
    <s v="North Carolina"/>
    <x v="0"/>
    <d v="2014-09-26T00:00:00"/>
    <d v="2014-09-26T00:00:00"/>
    <x v="0"/>
    <x v="0"/>
    <n v="0"/>
    <x v="1"/>
    <s v="Q3"/>
  </r>
  <r>
    <n v="949453"/>
    <x v="47"/>
    <x v="5"/>
    <x v="12"/>
    <s v="DE"/>
    <s v="Delaware"/>
    <x v="0"/>
    <d v="2014-07-23T00:00:00"/>
    <d v="2014-07-25T00:00:00"/>
    <x v="0"/>
    <x v="0"/>
    <n v="2"/>
    <x v="1"/>
    <s v="Q3"/>
  </r>
  <r>
    <n v="1593335"/>
    <x v="28"/>
    <x v="5"/>
    <x v="15"/>
    <s v="PA"/>
    <s v="Pennsylvania"/>
    <x v="1"/>
    <d v="2015-10-05T00:00:00"/>
    <d v="2015-10-07T00:00:00"/>
    <x v="0"/>
    <x v="0"/>
    <n v="2"/>
    <x v="0"/>
    <s v="Q4"/>
  </r>
  <r>
    <n v="1298250"/>
    <x v="16"/>
    <x v="5"/>
    <x v="9"/>
    <s v="NY"/>
    <s v="New York"/>
    <x v="3"/>
    <d v="2015-03-24T00:00:00"/>
    <d v="2015-03-25T00:00:00"/>
    <x v="0"/>
    <x v="0"/>
    <n v="1"/>
    <x v="0"/>
    <s v="Q1"/>
  </r>
  <r>
    <n v="1648406"/>
    <x v="141"/>
    <x v="5"/>
    <x v="9"/>
    <m/>
    <e v="#N/A"/>
    <x v="1"/>
    <d v="2015-11-10T00:00:00"/>
    <d v="2015-11-27T00:00:00"/>
    <x v="0"/>
    <x v="0"/>
    <n v="17"/>
    <x v="0"/>
    <s v="Q4"/>
  </r>
  <r>
    <n v="2091606"/>
    <x v="14"/>
    <x v="2"/>
    <x v="34"/>
    <s v="NY"/>
    <s v="New York"/>
    <x v="0"/>
    <d v="2016-09-01T00:00:00"/>
    <d v="2016-09-01T00:00:00"/>
    <x v="0"/>
    <x v="1"/>
    <n v="0"/>
    <x v="2"/>
    <s v="Q3"/>
  </r>
  <r>
    <n v="1572393"/>
    <x v="19"/>
    <x v="0"/>
    <x v="42"/>
    <s v="LA"/>
    <s v="Louisiana"/>
    <x v="0"/>
    <d v="2015-09-21T00:00:00"/>
    <d v="2015-09-21T00:00:00"/>
    <x v="0"/>
    <x v="0"/>
    <n v="0"/>
    <x v="0"/>
    <s v="Q3"/>
  </r>
  <r>
    <n v="559485"/>
    <x v="19"/>
    <x v="0"/>
    <x v="0"/>
    <s v="PA"/>
    <s v="Pennsylvania"/>
    <x v="0"/>
    <d v="2013-10-15T00:00:00"/>
    <d v="2013-10-18T00:00:00"/>
    <x v="0"/>
    <x v="1"/>
    <n v="3"/>
    <x v="3"/>
    <s v="Q4"/>
  </r>
  <r>
    <n v="361753"/>
    <x v="19"/>
    <x v="5"/>
    <x v="12"/>
    <s v="NJ"/>
    <s v="New Jersey"/>
    <x v="1"/>
    <d v="2013-03-21T00:00:00"/>
    <d v="2013-03-25T00:00:00"/>
    <x v="0"/>
    <x v="1"/>
    <n v="4"/>
    <x v="3"/>
    <s v="Q1"/>
  </r>
  <r>
    <n v="1072715"/>
    <x v="9"/>
    <x v="3"/>
    <x v="3"/>
    <s v="MA"/>
    <s v="Massachusetts"/>
    <x v="0"/>
    <d v="2014-10-15T00:00:00"/>
    <d v="2014-10-15T00:00:00"/>
    <x v="0"/>
    <x v="1"/>
    <n v="0"/>
    <x v="1"/>
    <s v="Q4"/>
  </r>
  <r>
    <n v="2025015"/>
    <x v="14"/>
    <x v="2"/>
    <x v="47"/>
    <s v="IL"/>
    <s v="Illinois"/>
    <x v="1"/>
    <d v="2016-07-22T00:00:00"/>
    <d v="2016-07-25T00:00:00"/>
    <x v="0"/>
    <x v="1"/>
    <n v="3"/>
    <x v="2"/>
    <s v="Q3"/>
  </r>
  <r>
    <n v="1354267"/>
    <x v="33"/>
    <x v="1"/>
    <x v="4"/>
    <s v="IL"/>
    <s v="Illinois"/>
    <x v="0"/>
    <d v="2015-04-30T00:00:00"/>
    <d v="2015-04-30T00:00:00"/>
    <x v="0"/>
    <x v="0"/>
    <n v="0"/>
    <x v="0"/>
    <s v="Q2"/>
  </r>
  <r>
    <n v="2024363"/>
    <x v="142"/>
    <x v="3"/>
    <x v="44"/>
    <s v="LA"/>
    <s v="Louisiana"/>
    <x v="2"/>
    <d v="2016-07-21T00:00:00"/>
    <d v="2016-07-22T00:00:00"/>
    <x v="0"/>
    <x v="0"/>
    <n v="1"/>
    <x v="2"/>
    <s v="Q3"/>
  </r>
  <r>
    <n v="1844588"/>
    <x v="14"/>
    <x v="0"/>
    <x v="0"/>
    <s v="MA"/>
    <s v="Massachusetts"/>
    <x v="3"/>
    <d v="2016-03-22T00:00:00"/>
    <d v="2016-03-22T00:00:00"/>
    <x v="0"/>
    <x v="0"/>
    <n v="0"/>
    <x v="2"/>
    <s v="Q1"/>
  </r>
  <r>
    <n v="1837443"/>
    <x v="51"/>
    <x v="1"/>
    <x v="1"/>
    <s v="MN"/>
    <s v="Minnesota"/>
    <x v="1"/>
    <d v="2016-03-17T00:00:00"/>
    <d v="2016-03-18T00:00:00"/>
    <x v="0"/>
    <x v="0"/>
    <n v="1"/>
    <x v="2"/>
    <s v="Q1"/>
  </r>
  <r>
    <n v="1866698"/>
    <x v="35"/>
    <x v="0"/>
    <x v="0"/>
    <s v="PA"/>
    <s v="Pennsylvania"/>
    <x v="0"/>
    <d v="2016-04-06T00:00:00"/>
    <d v="2016-04-06T00:00:00"/>
    <x v="0"/>
    <x v="0"/>
    <n v="0"/>
    <x v="2"/>
    <s v="Q2"/>
  </r>
  <r>
    <n v="1630877"/>
    <x v="102"/>
    <x v="8"/>
    <x v="49"/>
    <s v="MI"/>
    <s v="Michigan"/>
    <x v="0"/>
    <d v="2015-10-29T00:00:00"/>
    <d v="2015-11-13T00:00:00"/>
    <x v="0"/>
    <x v="0"/>
    <n v="15"/>
    <x v="0"/>
    <s v="Q4"/>
  </r>
  <r>
    <n v="587634"/>
    <x v="143"/>
    <x v="1"/>
    <x v="27"/>
    <s v="MD"/>
    <s v="Maryland"/>
    <x v="0"/>
    <d v="2013-11-06T00:00:00"/>
    <d v="2013-11-06T00:00:00"/>
    <x v="0"/>
    <x v="0"/>
    <n v="0"/>
    <x v="3"/>
    <s v="Q4"/>
  </r>
  <r>
    <n v="564032"/>
    <x v="28"/>
    <x v="2"/>
    <x v="47"/>
    <s v="VA"/>
    <s v="Virginia"/>
    <x v="0"/>
    <d v="2013-10-20T00:00:00"/>
    <d v="2013-10-24T00:00:00"/>
    <x v="0"/>
    <x v="0"/>
    <n v="4"/>
    <x v="3"/>
    <s v="Q4"/>
  </r>
  <r>
    <n v="1779891"/>
    <x v="8"/>
    <x v="5"/>
    <x v="15"/>
    <s v="NY"/>
    <s v="New York"/>
    <x v="0"/>
    <d v="2016-02-10T00:00:00"/>
    <d v="2016-02-10T00:00:00"/>
    <x v="0"/>
    <x v="0"/>
    <n v="0"/>
    <x v="2"/>
    <s v="Q1"/>
  </r>
  <r>
    <n v="899317"/>
    <x v="10"/>
    <x v="0"/>
    <x v="0"/>
    <s v="SC"/>
    <s v="South Carolina"/>
    <x v="4"/>
    <d v="2014-06-18T00:00:00"/>
    <d v="2014-06-23T00:00:00"/>
    <x v="0"/>
    <x v="1"/>
    <n v="5"/>
    <x v="1"/>
    <s v="Q2"/>
  </r>
  <r>
    <n v="407445"/>
    <x v="20"/>
    <x v="0"/>
    <x v="0"/>
    <s v="TX"/>
    <s v="Texas"/>
    <x v="0"/>
    <d v="2013-05-14T00:00:00"/>
    <d v="2013-05-15T00:00:00"/>
    <x v="0"/>
    <x v="0"/>
    <n v="1"/>
    <x v="3"/>
    <s v="Q2"/>
  </r>
  <r>
    <n v="2082384"/>
    <x v="21"/>
    <x v="1"/>
    <x v="1"/>
    <s v="WA"/>
    <s v="Washington"/>
    <x v="1"/>
    <d v="2016-08-25T00:00:00"/>
    <d v="2016-08-29T00:00:00"/>
    <x v="0"/>
    <x v="0"/>
    <n v="4"/>
    <x v="2"/>
    <s v="Q3"/>
  </r>
  <r>
    <n v="1548298"/>
    <x v="8"/>
    <x v="2"/>
    <x v="31"/>
    <s v="CA"/>
    <s v="California"/>
    <x v="1"/>
    <d v="2015-09-02T00:00:00"/>
    <d v="2015-09-05T00:00:00"/>
    <x v="0"/>
    <x v="0"/>
    <n v="3"/>
    <x v="0"/>
    <s v="Q3"/>
  </r>
  <r>
    <n v="1865343"/>
    <x v="28"/>
    <x v="5"/>
    <x v="15"/>
    <s v="NJ"/>
    <s v="New Jersey"/>
    <x v="1"/>
    <d v="2016-04-05T00:00:00"/>
    <d v="2016-04-07T00:00:00"/>
    <x v="0"/>
    <x v="0"/>
    <n v="2"/>
    <x v="2"/>
    <s v="Q2"/>
  </r>
  <r>
    <n v="1778387"/>
    <x v="144"/>
    <x v="1"/>
    <x v="27"/>
    <s v="OH"/>
    <s v="Ohio"/>
    <x v="0"/>
    <d v="2016-02-08T00:00:00"/>
    <d v="2016-02-08T00:00:00"/>
    <x v="0"/>
    <x v="0"/>
    <n v="0"/>
    <x v="2"/>
    <s v="Q1"/>
  </r>
  <r>
    <n v="1581645"/>
    <x v="16"/>
    <x v="2"/>
    <x v="47"/>
    <s v="WA"/>
    <s v="Washington"/>
    <x v="0"/>
    <d v="2015-09-26T00:00:00"/>
    <d v="2015-09-26T00:00:00"/>
    <x v="0"/>
    <x v="0"/>
    <n v="0"/>
    <x v="0"/>
    <s v="Q3"/>
  </r>
  <r>
    <n v="758386"/>
    <x v="5"/>
    <x v="1"/>
    <x v="1"/>
    <s v="NV"/>
    <s v="Nevada"/>
    <x v="0"/>
    <d v="2014-03-14T00:00:00"/>
    <d v="2014-03-14T00:00:00"/>
    <x v="0"/>
    <x v="1"/>
    <n v="0"/>
    <x v="1"/>
    <s v="Q1"/>
  </r>
  <r>
    <n v="529041"/>
    <x v="10"/>
    <x v="2"/>
    <x v="24"/>
    <s v="NC"/>
    <s v="North Carolina"/>
    <x v="3"/>
    <d v="2013-09-16T00:00:00"/>
    <d v="2013-09-17T00:00:00"/>
    <x v="0"/>
    <x v="0"/>
    <n v="1"/>
    <x v="3"/>
    <s v="Q3"/>
  </r>
  <r>
    <n v="1531221"/>
    <x v="35"/>
    <x v="0"/>
    <x v="0"/>
    <s v="VA"/>
    <s v="Virginia"/>
    <x v="0"/>
    <d v="2015-08-21T00:00:00"/>
    <d v="2015-08-23T00:00:00"/>
    <x v="0"/>
    <x v="0"/>
    <n v="2"/>
    <x v="0"/>
    <s v="Q3"/>
  </r>
  <r>
    <n v="1544400"/>
    <x v="110"/>
    <x v="2"/>
    <x v="40"/>
    <s v="MN"/>
    <s v="Minnesota"/>
    <x v="0"/>
    <d v="2015-08-31T00:00:00"/>
    <d v="2015-08-31T00:00:00"/>
    <x v="0"/>
    <x v="0"/>
    <n v="0"/>
    <x v="0"/>
    <s v="Q3"/>
  </r>
  <r>
    <n v="571970"/>
    <x v="62"/>
    <x v="5"/>
    <x v="14"/>
    <s v="PA"/>
    <s v="Pennsylvania"/>
    <x v="0"/>
    <d v="2013-10-25T00:00:00"/>
    <d v="2013-11-13T00:00:00"/>
    <x v="0"/>
    <x v="1"/>
    <n v="19"/>
    <x v="3"/>
    <s v="Q4"/>
  </r>
  <r>
    <n v="2003351"/>
    <x v="130"/>
    <x v="1"/>
    <x v="1"/>
    <s v="OK"/>
    <s v="Oklahoma"/>
    <x v="4"/>
    <d v="2016-07-08T00:00:00"/>
    <d v="2016-07-11T00:00:00"/>
    <x v="0"/>
    <x v="0"/>
    <n v="3"/>
    <x v="2"/>
    <s v="Q3"/>
  </r>
  <r>
    <n v="375931"/>
    <x v="16"/>
    <x v="2"/>
    <x v="7"/>
    <s v="OH"/>
    <s v="Ohio"/>
    <x v="0"/>
    <d v="2013-04-06T00:00:00"/>
    <d v="2013-04-06T00:00:00"/>
    <x v="0"/>
    <x v="0"/>
    <n v="0"/>
    <x v="3"/>
    <s v="Q2"/>
  </r>
  <r>
    <n v="1599616"/>
    <x v="4"/>
    <x v="3"/>
    <x v="3"/>
    <s v="FL"/>
    <s v="Florida"/>
    <x v="0"/>
    <d v="2015-10-08T00:00:00"/>
    <d v="2015-10-13T00:00:00"/>
    <x v="0"/>
    <x v="0"/>
    <n v="5"/>
    <x v="0"/>
    <s v="Q4"/>
  </r>
  <r>
    <n v="1973160"/>
    <x v="10"/>
    <x v="2"/>
    <x v="40"/>
    <s v="CA"/>
    <s v="California"/>
    <x v="0"/>
    <d v="2016-06-16T00:00:00"/>
    <d v="2016-06-16T00:00:00"/>
    <x v="0"/>
    <x v="0"/>
    <n v="0"/>
    <x v="2"/>
    <s v="Q2"/>
  </r>
  <r>
    <n v="1601851"/>
    <x v="19"/>
    <x v="5"/>
    <x v="14"/>
    <s v="TX"/>
    <s v="Texas"/>
    <x v="1"/>
    <d v="2015-10-09T00:00:00"/>
    <d v="2015-10-14T00:00:00"/>
    <x v="0"/>
    <x v="0"/>
    <n v="5"/>
    <x v="0"/>
    <s v="Q4"/>
  </r>
  <r>
    <n v="2110032"/>
    <x v="145"/>
    <x v="1"/>
    <x v="22"/>
    <s v="WA"/>
    <s v="Washington"/>
    <x v="0"/>
    <d v="2016-09-13T00:00:00"/>
    <d v="2016-09-13T00:00:00"/>
    <x v="0"/>
    <x v="0"/>
    <n v="0"/>
    <x v="2"/>
    <s v="Q3"/>
  </r>
  <r>
    <n v="1525423"/>
    <x v="19"/>
    <x v="5"/>
    <x v="12"/>
    <s v="CO"/>
    <s v="Colorado"/>
    <x v="3"/>
    <d v="2015-08-19T00:00:00"/>
    <d v="2015-08-20T00:00:00"/>
    <x v="0"/>
    <x v="0"/>
    <n v="1"/>
    <x v="0"/>
    <s v="Q3"/>
  </r>
  <r>
    <n v="1409329"/>
    <x v="19"/>
    <x v="5"/>
    <x v="12"/>
    <s v="FL"/>
    <s v="Florida"/>
    <x v="0"/>
    <d v="2015-06-06T00:00:00"/>
    <d v="2015-06-06T00:00:00"/>
    <x v="0"/>
    <x v="0"/>
    <n v="0"/>
    <x v="0"/>
    <s v="Q2"/>
  </r>
  <r>
    <n v="400396"/>
    <x v="18"/>
    <x v="0"/>
    <x v="0"/>
    <s v="CA"/>
    <s v="California"/>
    <x v="3"/>
    <d v="2013-05-07T00:00:00"/>
    <d v="2013-05-08T00:00:00"/>
    <x v="0"/>
    <x v="0"/>
    <n v="1"/>
    <x v="3"/>
    <s v="Q2"/>
  </r>
  <r>
    <n v="941834"/>
    <x v="35"/>
    <x v="0"/>
    <x v="0"/>
    <s v="CA"/>
    <s v="California"/>
    <x v="0"/>
    <d v="2014-07-17T00:00:00"/>
    <d v="2014-07-22T00:00:00"/>
    <x v="0"/>
    <x v="1"/>
    <n v="5"/>
    <x v="1"/>
    <s v="Q3"/>
  </r>
  <r>
    <n v="1413221"/>
    <x v="19"/>
    <x v="2"/>
    <x v="17"/>
    <s v="TX"/>
    <s v="Texas"/>
    <x v="0"/>
    <d v="2015-06-09T00:00:00"/>
    <d v="2015-06-09T00:00:00"/>
    <x v="0"/>
    <x v="0"/>
    <n v="0"/>
    <x v="0"/>
    <s v="Q2"/>
  </r>
  <r>
    <n v="1275554"/>
    <x v="16"/>
    <x v="2"/>
    <x v="35"/>
    <s v="NY"/>
    <s v="New York"/>
    <x v="0"/>
    <d v="2015-03-10T00:00:00"/>
    <d v="2015-03-10T00:00:00"/>
    <x v="0"/>
    <x v="0"/>
    <n v="0"/>
    <x v="0"/>
    <s v="Q1"/>
  </r>
  <r>
    <n v="594264"/>
    <x v="8"/>
    <x v="0"/>
    <x v="0"/>
    <s v="NJ"/>
    <s v="New Jersey"/>
    <x v="1"/>
    <d v="2013-11-12T00:00:00"/>
    <d v="2013-11-12T00:00:00"/>
    <x v="0"/>
    <x v="1"/>
    <n v="0"/>
    <x v="3"/>
    <s v="Q4"/>
  </r>
  <r>
    <n v="981896"/>
    <x v="35"/>
    <x v="0"/>
    <x v="0"/>
    <s v="NC"/>
    <s v="North Carolina"/>
    <x v="0"/>
    <d v="2014-08-13T00:00:00"/>
    <d v="2014-08-13T00:00:00"/>
    <x v="0"/>
    <x v="1"/>
    <n v="0"/>
    <x v="1"/>
    <s v="Q3"/>
  </r>
  <r>
    <n v="1662542"/>
    <x v="146"/>
    <x v="9"/>
    <x v="50"/>
    <s v="TX"/>
    <s v="Texas"/>
    <x v="3"/>
    <d v="2015-11-19T00:00:00"/>
    <d v="2015-11-23T00:00:00"/>
    <x v="0"/>
    <x v="0"/>
    <n v="4"/>
    <x v="0"/>
    <s v="Q4"/>
  </r>
  <r>
    <n v="1548313"/>
    <x v="10"/>
    <x v="0"/>
    <x v="0"/>
    <s v="HI"/>
    <s v="Hawaii"/>
    <x v="1"/>
    <d v="2015-09-02T00:00:00"/>
    <d v="2015-09-05T00:00:00"/>
    <x v="0"/>
    <x v="0"/>
    <n v="3"/>
    <x v="0"/>
    <s v="Q3"/>
  </r>
  <r>
    <n v="840709"/>
    <x v="147"/>
    <x v="1"/>
    <x v="22"/>
    <s v="OR"/>
    <s v="Oregon"/>
    <x v="0"/>
    <d v="2014-05-06T00:00:00"/>
    <d v="2014-05-09T00:00:00"/>
    <x v="0"/>
    <x v="0"/>
    <n v="3"/>
    <x v="1"/>
    <s v="Q2"/>
  </r>
  <r>
    <n v="480091"/>
    <x v="127"/>
    <x v="5"/>
    <x v="12"/>
    <s v="SC"/>
    <s v="South Carolina"/>
    <x v="0"/>
    <d v="2013-07-19T00:00:00"/>
    <d v="2013-07-24T00:00:00"/>
    <x v="0"/>
    <x v="1"/>
    <n v="5"/>
    <x v="3"/>
    <s v="Q3"/>
  </r>
  <r>
    <n v="1565475"/>
    <x v="68"/>
    <x v="0"/>
    <x v="42"/>
    <s v="NY"/>
    <s v="New York"/>
    <x v="0"/>
    <d v="2015-09-15T00:00:00"/>
    <d v="2015-09-15T00:00:00"/>
    <x v="0"/>
    <x v="0"/>
    <n v="0"/>
    <x v="0"/>
    <s v="Q3"/>
  </r>
  <r>
    <n v="773672"/>
    <x v="148"/>
    <x v="1"/>
    <x v="22"/>
    <s v="NJ"/>
    <s v="New Jersey"/>
    <x v="0"/>
    <d v="2014-03-23T00:00:00"/>
    <d v="2014-03-23T00:00:00"/>
    <x v="0"/>
    <x v="1"/>
    <n v="0"/>
    <x v="1"/>
    <s v="Q1"/>
  </r>
  <r>
    <n v="2067852"/>
    <x v="9"/>
    <x v="3"/>
    <x v="3"/>
    <s v="MD"/>
    <s v="Maryland"/>
    <x v="2"/>
    <d v="2016-08-17T00:00:00"/>
    <d v="2016-08-19T00:00:00"/>
    <x v="0"/>
    <x v="0"/>
    <n v="2"/>
    <x v="2"/>
    <s v="Q3"/>
  </r>
  <r>
    <n v="950012"/>
    <x v="18"/>
    <x v="0"/>
    <x v="0"/>
    <s v="VA"/>
    <s v="Virginia"/>
    <x v="1"/>
    <d v="2014-07-23T00:00:00"/>
    <d v="2014-07-28T00:00:00"/>
    <x v="0"/>
    <x v="0"/>
    <n v="5"/>
    <x v="1"/>
    <s v="Q3"/>
  </r>
  <r>
    <n v="1393654"/>
    <x v="62"/>
    <x v="7"/>
    <x v="39"/>
    <s v="NJ"/>
    <s v="New Jersey"/>
    <x v="0"/>
    <d v="2015-05-27T00:00:00"/>
    <d v="2015-05-29T00:00:00"/>
    <x v="0"/>
    <x v="0"/>
    <n v="2"/>
    <x v="0"/>
    <s v="Q2"/>
  </r>
  <r>
    <n v="1744692"/>
    <x v="149"/>
    <x v="0"/>
    <x v="0"/>
    <s v="CA"/>
    <s v="California"/>
    <x v="2"/>
    <d v="2016-01-15T00:00:00"/>
    <d v="2016-01-20T00:00:00"/>
    <x v="0"/>
    <x v="0"/>
    <n v="5"/>
    <x v="2"/>
    <s v="Q1"/>
  </r>
  <r>
    <n v="1949508"/>
    <x v="20"/>
    <x v="5"/>
    <x v="9"/>
    <s v="AR"/>
    <s v="Arkansas"/>
    <x v="1"/>
    <d v="2016-06-01T00:00:00"/>
    <d v="2016-06-02T00:00:00"/>
    <x v="0"/>
    <x v="0"/>
    <n v="1"/>
    <x v="2"/>
    <s v="Q2"/>
  </r>
  <r>
    <n v="881727"/>
    <x v="9"/>
    <x v="3"/>
    <x v="8"/>
    <s v="FL"/>
    <s v="Florida"/>
    <x v="0"/>
    <d v="2014-06-05T00:00:00"/>
    <d v="2014-06-05T00:00:00"/>
    <x v="0"/>
    <x v="0"/>
    <n v="0"/>
    <x v="1"/>
    <s v="Q2"/>
  </r>
  <r>
    <n v="2069217"/>
    <x v="150"/>
    <x v="0"/>
    <x v="0"/>
    <s v="CA"/>
    <s v="California"/>
    <x v="0"/>
    <d v="2016-08-18T00:00:00"/>
    <d v="2016-08-18T00:00:00"/>
    <x v="0"/>
    <x v="0"/>
    <n v="0"/>
    <x v="2"/>
    <s v="Q3"/>
  </r>
  <r>
    <n v="803866"/>
    <x v="10"/>
    <x v="0"/>
    <x v="37"/>
    <s v="MD"/>
    <s v="Maryland"/>
    <x v="0"/>
    <d v="2014-04-10T00:00:00"/>
    <d v="2014-04-10T00:00:00"/>
    <x v="0"/>
    <x v="1"/>
    <n v="0"/>
    <x v="1"/>
    <s v="Q2"/>
  </r>
  <r>
    <n v="718602"/>
    <x v="151"/>
    <x v="1"/>
    <x v="22"/>
    <s v="DE"/>
    <s v="Delaware"/>
    <x v="0"/>
    <d v="2014-02-18T00:00:00"/>
    <d v="2014-02-20T00:00:00"/>
    <x v="0"/>
    <x v="0"/>
    <n v="2"/>
    <x v="1"/>
    <s v="Q1"/>
  </r>
  <r>
    <n v="817152"/>
    <x v="18"/>
    <x v="0"/>
    <x v="0"/>
    <s v="UT"/>
    <s v="Utah"/>
    <x v="0"/>
    <d v="2014-04-21T00:00:00"/>
    <d v="2014-04-21T00:00:00"/>
    <x v="0"/>
    <x v="0"/>
    <n v="0"/>
    <x v="1"/>
    <s v="Q2"/>
  </r>
  <r>
    <n v="1488889"/>
    <x v="152"/>
    <x v="1"/>
    <x v="1"/>
    <s v="GA"/>
    <s v="Georgia"/>
    <x v="0"/>
    <d v="2015-07-27T00:00:00"/>
    <d v="2015-09-14T00:00:00"/>
    <x v="0"/>
    <x v="0"/>
    <n v="49"/>
    <x v="0"/>
    <s v="Q3"/>
  </r>
  <r>
    <n v="969976"/>
    <x v="153"/>
    <x v="1"/>
    <x v="27"/>
    <s v="CA"/>
    <s v="California"/>
    <x v="0"/>
    <d v="2014-08-05T00:00:00"/>
    <d v="2014-08-05T00:00:00"/>
    <x v="0"/>
    <x v="0"/>
    <n v="0"/>
    <x v="1"/>
    <s v="Q3"/>
  </r>
  <r>
    <n v="1938546"/>
    <x v="154"/>
    <x v="1"/>
    <x v="1"/>
    <s v="IN"/>
    <s v="Indiana"/>
    <x v="0"/>
    <d v="2016-05-24T00:00:00"/>
    <d v="2016-05-24T00:00:00"/>
    <x v="0"/>
    <x v="1"/>
    <n v="0"/>
    <x v="2"/>
    <s v="Q2"/>
  </r>
  <r>
    <n v="712757"/>
    <x v="155"/>
    <x v="1"/>
    <x v="13"/>
    <s v="TX"/>
    <s v="Texas"/>
    <x v="0"/>
    <d v="2014-02-13T00:00:00"/>
    <d v="2014-02-13T00:00:00"/>
    <x v="0"/>
    <x v="0"/>
    <n v="0"/>
    <x v="1"/>
    <s v="Q1"/>
  </r>
  <r>
    <n v="2033577"/>
    <x v="156"/>
    <x v="1"/>
    <x v="13"/>
    <s v="IL"/>
    <s v="Illinois"/>
    <x v="0"/>
    <d v="2016-07-27T00:00:00"/>
    <d v="2016-07-27T00:00:00"/>
    <x v="0"/>
    <x v="0"/>
    <n v="0"/>
    <x v="2"/>
    <s v="Q3"/>
  </r>
  <r>
    <n v="705575"/>
    <x v="9"/>
    <x v="3"/>
    <x v="3"/>
    <s v="TX"/>
    <s v="Texas"/>
    <x v="0"/>
    <d v="2014-02-05T00:00:00"/>
    <d v="2014-02-05T00:00:00"/>
    <x v="0"/>
    <x v="0"/>
    <n v="0"/>
    <x v="1"/>
    <s v="Q1"/>
  </r>
  <r>
    <n v="1718218"/>
    <x v="157"/>
    <x v="1"/>
    <x v="13"/>
    <s v="IL"/>
    <s v="Illinois"/>
    <x v="0"/>
    <d v="2015-12-28T00:00:00"/>
    <d v="2015-12-28T00:00:00"/>
    <x v="0"/>
    <x v="0"/>
    <n v="0"/>
    <x v="0"/>
    <s v="Q4"/>
  </r>
  <r>
    <n v="2148360"/>
    <x v="24"/>
    <x v="1"/>
    <x v="27"/>
    <s v="CA"/>
    <s v="California"/>
    <x v="0"/>
    <d v="2016-10-06T00:00:00"/>
    <d v="2016-10-06T00:00:00"/>
    <x v="0"/>
    <x v="1"/>
    <n v="0"/>
    <x v="2"/>
    <s v="Q4"/>
  </r>
  <r>
    <n v="770074"/>
    <x v="158"/>
    <x v="2"/>
    <x v="35"/>
    <s v="CA"/>
    <s v="California"/>
    <x v="0"/>
    <d v="2014-03-20T00:00:00"/>
    <d v="2014-03-26T00:00:00"/>
    <x v="0"/>
    <x v="0"/>
    <n v="6"/>
    <x v="1"/>
    <s v="Q1"/>
  </r>
  <r>
    <n v="1147775"/>
    <x v="38"/>
    <x v="0"/>
    <x v="0"/>
    <s v="NY"/>
    <s v="New York"/>
    <x v="0"/>
    <d v="2014-12-08T00:00:00"/>
    <d v="2014-12-08T00:00:00"/>
    <x v="0"/>
    <x v="0"/>
    <n v="0"/>
    <x v="1"/>
    <s v="Q4"/>
  </r>
  <r>
    <n v="1459437"/>
    <x v="82"/>
    <x v="1"/>
    <x v="22"/>
    <s v="PA"/>
    <s v="Pennsylvania"/>
    <x v="0"/>
    <d v="2015-07-09T00:00:00"/>
    <d v="2015-07-09T00:00:00"/>
    <x v="0"/>
    <x v="0"/>
    <n v="0"/>
    <x v="0"/>
    <s v="Q3"/>
  </r>
  <r>
    <n v="1979223"/>
    <x v="6"/>
    <x v="5"/>
    <x v="9"/>
    <s v="AL"/>
    <s v="Alabama"/>
    <x v="0"/>
    <d v="2016-06-21T00:00:00"/>
    <d v="2016-06-23T00:00:00"/>
    <x v="0"/>
    <x v="0"/>
    <n v="2"/>
    <x v="2"/>
    <s v="Q2"/>
  </r>
  <r>
    <n v="519449"/>
    <x v="4"/>
    <x v="3"/>
    <x v="3"/>
    <s v="MA"/>
    <s v="Massachusetts"/>
    <x v="0"/>
    <d v="2013-09-09T00:00:00"/>
    <d v="2013-09-13T00:00:00"/>
    <x v="0"/>
    <x v="0"/>
    <n v="4"/>
    <x v="3"/>
    <s v="Q3"/>
  </r>
  <r>
    <n v="2054118"/>
    <x v="110"/>
    <x v="8"/>
    <x v="55"/>
    <s v="TX"/>
    <s v="Texas"/>
    <x v="1"/>
    <d v="2016-08-09T00:00:00"/>
    <d v="2016-08-11T00:00:00"/>
    <x v="0"/>
    <x v="0"/>
    <n v="2"/>
    <x v="2"/>
    <s v="Q3"/>
  </r>
  <r>
    <n v="828599"/>
    <x v="159"/>
    <x v="0"/>
    <x v="5"/>
    <s v="CO"/>
    <s v="Colorado"/>
    <x v="3"/>
    <d v="2014-04-28T00:00:00"/>
    <d v="2014-04-30T00:00:00"/>
    <x v="0"/>
    <x v="0"/>
    <n v="2"/>
    <x v="1"/>
    <s v="Q2"/>
  </r>
  <r>
    <n v="2000298"/>
    <x v="5"/>
    <x v="1"/>
    <x v="22"/>
    <s v="CO"/>
    <s v="Colorado"/>
    <x v="0"/>
    <d v="2016-07-06T00:00:00"/>
    <d v="2016-07-06T00:00:00"/>
    <x v="0"/>
    <x v="1"/>
    <n v="0"/>
    <x v="2"/>
    <s v="Q3"/>
  </r>
  <r>
    <n v="362646"/>
    <x v="8"/>
    <x v="0"/>
    <x v="0"/>
    <s v="FL"/>
    <s v="Florida"/>
    <x v="1"/>
    <d v="2013-03-21T00:00:00"/>
    <d v="2013-03-25T00:00:00"/>
    <x v="0"/>
    <x v="0"/>
    <n v="4"/>
    <x v="3"/>
    <s v="Q1"/>
  </r>
  <r>
    <n v="2021524"/>
    <x v="127"/>
    <x v="7"/>
    <x v="21"/>
    <s v="MO"/>
    <s v="Missouri"/>
    <x v="3"/>
    <d v="2016-07-20T00:00:00"/>
    <d v="2016-07-21T00:00:00"/>
    <x v="0"/>
    <x v="0"/>
    <n v="1"/>
    <x v="2"/>
    <s v="Q3"/>
  </r>
  <r>
    <n v="764962"/>
    <x v="1"/>
    <x v="0"/>
    <x v="0"/>
    <s v="CA"/>
    <s v="California"/>
    <x v="3"/>
    <d v="2014-03-18T00:00:00"/>
    <d v="2014-03-24T00:00:00"/>
    <x v="0"/>
    <x v="0"/>
    <n v="6"/>
    <x v="1"/>
    <s v="Q1"/>
  </r>
  <r>
    <n v="1990396"/>
    <x v="95"/>
    <x v="5"/>
    <x v="12"/>
    <s v="TX"/>
    <s v="Texas"/>
    <x v="1"/>
    <d v="2016-06-29T00:00:00"/>
    <d v="2016-06-30T00:00:00"/>
    <x v="0"/>
    <x v="0"/>
    <n v="1"/>
    <x v="2"/>
    <s v="Q2"/>
  </r>
  <r>
    <n v="1806112"/>
    <x v="8"/>
    <x v="2"/>
    <x v="24"/>
    <s v="AZ"/>
    <s v="Arizona"/>
    <x v="0"/>
    <d v="2016-02-26T00:00:00"/>
    <d v="2016-02-26T00:00:00"/>
    <x v="0"/>
    <x v="1"/>
    <n v="0"/>
    <x v="2"/>
    <s v="Q1"/>
  </r>
  <r>
    <n v="1155867"/>
    <x v="35"/>
    <x v="0"/>
    <x v="0"/>
    <s v="MI"/>
    <s v="Michigan"/>
    <x v="0"/>
    <d v="2014-12-14T00:00:00"/>
    <d v="2014-12-14T00:00:00"/>
    <x v="0"/>
    <x v="0"/>
    <n v="0"/>
    <x v="1"/>
    <s v="Q4"/>
  </r>
  <r>
    <n v="2084562"/>
    <x v="10"/>
    <x v="6"/>
    <x v="52"/>
    <s v="GA"/>
    <s v="Georgia"/>
    <x v="0"/>
    <d v="2016-08-27T00:00:00"/>
    <d v="2016-08-31T00:00:00"/>
    <x v="0"/>
    <x v="0"/>
    <n v="4"/>
    <x v="2"/>
    <s v="Q3"/>
  </r>
  <r>
    <n v="1833904"/>
    <x v="127"/>
    <x v="5"/>
    <x v="9"/>
    <s v="PA"/>
    <s v="Pennsylvania"/>
    <x v="1"/>
    <d v="2016-03-15T00:00:00"/>
    <d v="2016-03-15T00:00:00"/>
    <x v="0"/>
    <x v="0"/>
    <n v="0"/>
    <x v="2"/>
    <s v="Q1"/>
  </r>
  <r>
    <n v="1631620"/>
    <x v="134"/>
    <x v="0"/>
    <x v="0"/>
    <s v="UT"/>
    <s v="Utah"/>
    <x v="0"/>
    <d v="2015-10-29T00:00:00"/>
    <d v="2015-10-29T00:00:00"/>
    <x v="0"/>
    <x v="0"/>
    <n v="0"/>
    <x v="0"/>
    <s v="Q4"/>
  </r>
  <r>
    <n v="1712665"/>
    <x v="14"/>
    <x v="5"/>
    <x v="12"/>
    <s v="IL"/>
    <s v="Illinois"/>
    <x v="0"/>
    <d v="2015-12-22T00:00:00"/>
    <d v="2015-12-22T00:00:00"/>
    <x v="0"/>
    <x v="0"/>
    <n v="0"/>
    <x v="0"/>
    <s v="Q4"/>
  </r>
  <r>
    <n v="1413279"/>
    <x v="10"/>
    <x v="0"/>
    <x v="5"/>
    <s v="NY"/>
    <s v="New York"/>
    <x v="1"/>
    <d v="2015-06-09T00:00:00"/>
    <d v="2015-06-11T00:00:00"/>
    <x v="0"/>
    <x v="1"/>
    <n v="2"/>
    <x v="0"/>
    <s v="Q2"/>
  </r>
  <r>
    <n v="1805379"/>
    <x v="5"/>
    <x v="1"/>
    <x v="1"/>
    <s v="VA"/>
    <s v="Virginia"/>
    <x v="0"/>
    <d v="2016-02-25T00:00:00"/>
    <d v="2016-02-25T00:00:00"/>
    <x v="0"/>
    <x v="0"/>
    <n v="0"/>
    <x v="2"/>
    <s v="Q1"/>
  </r>
  <r>
    <n v="1757352"/>
    <x v="160"/>
    <x v="1"/>
    <x v="4"/>
    <s v="MI"/>
    <s v="Michigan"/>
    <x v="0"/>
    <d v="2016-01-25T00:00:00"/>
    <d v="2016-01-25T00:00:00"/>
    <x v="0"/>
    <x v="0"/>
    <n v="0"/>
    <x v="2"/>
    <s v="Q1"/>
  </r>
  <r>
    <n v="1782268"/>
    <x v="14"/>
    <x v="0"/>
    <x v="0"/>
    <s v="GA"/>
    <s v="Georgia"/>
    <x v="1"/>
    <d v="2016-02-10T00:00:00"/>
    <d v="2016-02-12T00:00:00"/>
    <x v="0"/>
    <x v="1"/>
    <n v="2"/>
    <x v="2"/>
    <s v="Q1"/>
  </r>
  <r>
    <n v="945880"/>
    <x v="62"/>
    <x v="7"/>
    <x v="19"/>
    <s v="CA"/>
    <s v="California"/>
    <x v="0"/>
    <d v="2014-07-21T00:00:00"/>
    <d v="2014-07-30T00:00:00"/>
    <x v="0"/>
    <x v="0"/>
    <n v="9"/>
    <x v="1"/>
    <s v="Q3"/>
  </r>
  <r>
    <n v="1775841"/>
    <x v="10"/>
    <x v="5"/>
    <x v="12"/>
    <s v="NV"/>
    <s v="Nevada"/>
    <x v="3"/>
    <d v="2016-02-05T00:00:00"/>
    <d v="2016-02-08T00:00:00"/>
    <x v="0"/>
    <x v="0"/>
    <n v="3"/>
    <x v="2"/>
    <s v="Q1"/>
  </r>
  <r>
    <n v="1522366"/>
    <x v="45"/>
    <x v="5"/>
    <x v="12"/>
    <s v="VA"/>
    <s v="Virginia"/>
    <x v="0"/>
    <d v="2015-08-17T00:00:00"/>
    <d v="2015-08-17T00:00:00"/>
    <x v="0"/>
    <x v="0"/>
    <n v="0"/>
    <x v="0"/>
    <s v="Q3"/>
  </r>
  <r>
    <n v="1721745"/>
    <x v="19"/>
    <x v="7"/>
    <x v="21"/>
    <s v="VA"/>
    <s v="Virginia"/>
    <x v="0"/>
    <d v="2015-12-30T00:00:00"/>
    <d v="2015-12-30T00:00:00"/>
    <x v="0"/>
    <x v="0"/>
    <n v="0"/>
    <x v="0"/>
    <s v="Q4"/>
  </r>
  <r>
    <n v="1875613"/>
    <x v="161"/>
    <x v="1"/>
    <x v="22"/>
    <s v="FL"/>
    <s v="Florida"/>
    <x v="0"/>
    <d v="2016-04-12T00:00:00"/>
    <d v="2016-04-12T00:00:00"/>
    <x v="0"/>
    <x v="0"/>
    <n v="0"/>
    <x v="2"/>
    <s v="Q2"/>
  </r>
  <r>
    <n v="1611540"/>
    <x v="30"/>
    <x v="5"/>
    <x v="15"/>
    <s v="DC"/>
    <s v="District of Columbia"/>
    <x v="0"/>
    <d v="2015-10-16T00:00:00"/>
    <d v="2015-10-16T00:00:00"/>
    <x v="0"/>
    <x v="0"/>
    <n v="0"/>
    <x v="0"/>
    <s v="Q4"/>
  </r>
  <r>
    <n v="1851803"/>
    <x v="18"/>
    <x v="0"/>
    <x v="0"/>
    <s v="UT"/>
    <s v="Utah"/>
    <x v="0"/>
    <d v="2016-03-28T00:00:00"/>
    <d v="2016-03-28T00:00:00"/>
    <x v="0"/>
    <x v="0"/>
    <n v="0"/>
    <x v="2"/>
    <s v="Q1"/>
  </r>
  <r>
    <n v="520861"/>
    <x v="4"/>
    <x v="3"/>
    <x v="3"/>
    <s v="FL"/>
    <s v="Florida"/>
    <x v="0"/>
    <d v="2013-09-10T00:00:00"/>
    <d v="2013-09-10T00:00:00"/>
    <x v="0"/>
    <x v="0"/>
    <n v="0"/>
    <x v="3"/>
    <s v="Q3"/>
  </r>
  <r>
    <n v="998241"/>
    <x v="21"/>
    <x v="2"/>
    <x v="17"/>
    <s v="MO"/>
    <s v="Missouri"/>
    <x v="0"/>
    <d v="2014-08-23T00:00:00"/>
    <d v="2014-08-23T00:00:00"/>
    <x v="0"/>
    <x v="0"/>
    <n v="0"/>
    <x v="1"/>
    <s v="Q3"/>
  </r>
  <r>
    <n v="1294763"/>
    <x v="84"/>
    <x v="0"/>
    <x v="0"/>
    <s v="AR"/>
    <s v="Arkansas"/>
    <x v="0"/>
    <d v="2015-03-21T00:00:00"/>
    <d v="2015-03-21T00:00:00"/>
    <x v="0"/>
    <x v="0"/>
    <n v="0"/>
    <x v="0"/>
    <s v="Q1"/>
  </r>
  <r>
    <n v="1829906"/>
    <x v="162"/>
    <x v="0"/>
    <x v="0"/>
    <s v="GA"/>
    <s v="Georgia"/>
    <x v="0"/>
    <d v="2016-03-13T00:00:00"/>
    <d v="2016-04-28T00:00:00"/>
    <x v="0"/>
    <x v="0"/>
    <n v="46"/>
    <x v="2"/>
    <s v="Q1"/>
  </r>
  <r>
    <n v="1010735"/>
    <x v="38"/>
    <x v="0"/>
    <x v="0"/>
    <s v="VA"/>
    <s v="Virginia"/>
    <x v="2"/>
    <d v="2014-09-02T00:00:00"/>
    <d v="2014-09-05T00:00:00"/>
    <x v="0"/>
    <x v="0"/>
    <n v="3"/>
    <x v="1"/>
    <s v="Q3"/>
  </r>
  <r>
    <n v="278690"/>
    <x v="8"/>
    <x v="0"/>
    <x v="0"/>
    <s v="FL"/>
    <s v="Florida"/>
    <x v="1"/>
    <d v="2013-01-31T00:00:00"/>
    <d v="2013-01-31T00:00:00"/>
    <x v="0"/>
    <x v="0"/>
    <n v="0"/>
    <x v="3"/>
    <s v="Q1"/>
  </r>
  <r>
    <n v="1030366"/>
    <x v="163"/>
    <x v="1"/>
    <x v="22"/>
    <s v="FL"/>
    <s v="Florida"/>
    <x v="0"/>
    <d v="2014-09-16T00:00:00"/>
    <d v="2014-09-19T00:00:00"/>
    <x v="1"/>
    <x v="0"/>
    <n v="3"/>
    <x v="1"/>
    <s v="Q3"/>
  </r>
  <r>
    <n v="1169739"/>
    <x v="164"/>
    <x v="1"/>
    <x v="22"/>
    <s v="OH"/>
    <s v="Ohio"/>
    <x v="0"/>
    <d v="2014-12-24T00:00:00"/>
    <d v="2014-12-24T00:00:00"/>
    <x v="0"/>
    <x v="0"/>
    <n v="0"/>
    <x v="1"/>
    <s v="Q4"/>
  </r>
  <r>
    <n v="1324595"/>
    <x v="10"/>
    <x v="5"/>
    <x v="9"/>
    <s v="VA"/>
    <s v="Virginia"/>
    <x v="0"/>
    <d v="2015-04-10T00:00:00"/>
    <d v="2015-04-10T00:00:00"/>
    <x v="0"/>
    <x v="0"/>
    <n v="0"/>
    <x v="0"/>
    <s v="Q2"/>
  </r>
  <r>
    <n v="1199344"/>
    <x v="165"/>
    <x v="0"/>
    <x v="0"/>
    <s v="FL"/>
    <s v="Florida"/>
    <x v="0"/>
    <d v="2015-01-20T00:00:00"/>
    <d v="2015-01-28T00:00:00"/>
    <x v="0"/>
    <x v="0"/>
    <n v="8"/>
    <x v="0"/>
    <s v="Q1"/>
  </r>
  <r>
    <n v="1760331"/>
    <x v="33"/>
    <x v="4"/>
    <x v="6"/>
    <s v="FL"/>
    <s v="Florida"/>
    <x v="0"/>
    <d v="2016-01-27T00:00:00"/>
    <d v="2016-01-27T00:00:00"/>
    <x v="0"/>
    <x v="0"/>
    <n v="0"/>
    <x v="2"/>
    <s v="Q1"/>
  </r>
  <r>
    <n v="1485561"/>
    <x v="10"/>
    <x v="2"/>
    <x v="24"/>
    <s v="CA"/>
    <s v="California"/>
    <x v="0"/>
    <d v="2015-07-24T00:00:00"/>
    <d v="2015-07-24T00:00:00"/>
    <x v="0"/>
    <x v="0"/>
    <n v="0"/>
    <x v="0"/>
    <s v="Q3"/>
  </r>
  <r>
    <n v="1874763"/>
    <x v="89"/>
    <x v="1"/>
    <x v="1"/>
    <s v="TX"/>
    <s v="Texas"/>
    <x v="0"/>
    <d v="2016-04-12T00:00:00"/>
    <d v="2016-04-12T00:00:00"/>
    <x v="0"/>
    <x v="0"/>
    <n v="0"/>
    <x v="2"/>
    <s v="Q2"/>
  </r>
  <r>
    <n v="1853841"/>
    <x v="166"/>
    <x v="1"/>
    <x v="4"/>
    <m/>
    <e v="#N/A"/>
    <x v="0"/>
    <d v="2016-03-29T00:00:00"/>
    <d v="2016-03-29T00:00:00"/>
    <x v="0"/>
    <x v="0"/>
    <n v="0"/>
    <x v="2"/>
    <s v="Q1"/>
  </r>
  <r>
    <n v="726229"/>
    <x v="42"/>
    <x v="1"/>
    <x v="22"/>
    <s v="CA"/>
    <s v="California"/>
    <x v="3"/>
    <d v="2014-02-21T00:00:00"/>
    <d v="2014-02-24T00:00:00"/>
    <x v="0"/>
    <x v="0"/>
    <n v="3"/>
    <x v="1"/>
    <s v="Q1"/>
  </r>
  <r>
    <n v="2005158"/>
    <x v="8"/>
    <x v="5"/>
    <x v="15"/>
    <s v="IL"/>
    <s v="Illinois"/>
    <x v="0"/>
    <d v="2016-07-09T00:00:00"/>
    <d v="2016-07-09T00:00:00"/>
    <x v="0"/>
    <x v="0"/>
    <n v="0"/>
    <x v="2"/>
    <s v="Q3"/>
  </r>
  <r>
    <n v="636688"/>
    <x v="167"/>
    <x v="5"/>
    <x v="15"/>
    <s v="NY"/>
    <s v="New York"/>
    <x v="1"/>
    <d v="2013-12-17T00:00:00"/>
    <d v="2013-12-20T00:00:00"/>
    <x v="0"/>
    <x v="0"/>
    <n v="3"/>
    <x v="3"/>
    <s v="Q4"/>
  </r>
  <r>
    <n v="2044495"/>
    <x v="168"/>
    <x v="5"/>
    <x v="12"/>
    <s v="OH"/>
    <s v="Ohio"/>
    <x v="0"/>
    <d v="2016-08-03T00:00:00"/>
    <d v="2016-08-03T00:00:00"/>
    <x v="0"/>
    <x v="0"/>
    <n v="0"/>
    <x v="2"/>
    <s v="Q3"/>
  </r>
  <r>
    <n v="2164077"/>
    <x v="22"/>
    <x v="5"/>
    <x v="14"/>
    <s v="MI"/>
    <s v="Michigan"/>
    <x v="0"/>
    <d v="2016-10-17T00:00:00"/>
    <d v="2016-10-17T00:00:00"/>
    <x v="0"/>
    <x v="1"/>
    <n v="0"/>
    <x v="2"/>
    <s v="Q4"/>
  </r>
  <r>
    <n v="1058876"/>
    <x v="38"/>
    <x v="0"/>
    <x v="5"/>
    <s v="NY"/>
    <s v="New York"/>
    <x v="0"/>
    <d v="2014-10-06T00:00:00"/>
    <d v="2014-10-06T00:00:00"/>
    <x v="0"/>
    <x v="1"/>
    <n v="0"/>
    <x v="1"/>
    <s v="Q4"/>
  </r>
  <r>
    <n v="1677812"/>
    <x v="169"/>
    <x v="1"/>
    <x v="22"/>
    <s v="OH"/>
    <s v="Ohio"/>
    <x v="0"/>
    <d v="2015-12-01T00:00:00"/>
    <d v="2015-12-01T00:00:00"/>
    <x v="0"/>
    <x v="0"/>
    <n v="0"/>
    <x v="0"/>
    <s v="Q4"/>
  </r>
  <r>
    <n v="1339584"/>
    <x v="170"/>
    <x v="8"/>
    <x v="53"/>
    <s v="NC"/>
    <s v="North Carolina"/>
    <x v="0"/>
    <d v="2015-04-21T00:00:00"/>
    <d v="2015-04-24T00:00:00"/>
    <x v="0"/>
    <x v="0"/>
    <n v="3"/>
    <x v="0"/>
    <s v="Q2"/>
  </r>
  <r>
    <n v="1833492"/>
    <x v="171"/>
    <x v="9"/>
    <x v="50"/>
    <s v="CA"/>
    <s v="California"/>
    <x v="2"/>
    <d v="2016-03-15T00:00:00"/>
    <d v="2016-03-25T00:00:00"/>
    <x v="0"/>
    <x v="0"/>
    <n v="10"/>
    <x v="2"/>
    <s v="Q1"/>
  </r>
  <r>
    <n v="472813"/>
    <x v="33"/>
    <x v="4"/>
    <x v="32"/>
    <s v="NY"/>
    <s v="New York"/>
    <x v="0"/>
    <d v="2013-08-02T00:00:00"/>
    <d v="2013-08-05T00:00:00"/>
    <x v="0"/>
    <x v="1"/>
    <n v="3"/>
    <x v="3"/>
    <s v="Q3"/>
  </r>
  <r>
    <n v="1114757"/>
    <x v="172"/>
    <x v="0"/>
    <x v="0"/>
    <s v="NJ"/>
    <s v="New Jersey"/>
    <x v="1"/>
    <d v="2014-11-13T00:00:00"/>
    <d v="2014-11-19T00:00:00"/>
    <x v="0"/>
    <x v="0"/>
    <n v="6"/>
    <x v="1"/>
    <s v="Q4"/>
  </r>
  <r>
    <n v="1303948"/>
    <x v="35"/>
    <x v="1"/>
    <x v="22"/>
    <s v="TX"/>
    <s v="Texas"/>
    <x v="0"/>
    <d v="2015-03-27T00:00:00"/>
    <d v="2015-03-27T00:00:00"/>
    <x v="0"/>
    <x v="0"/>
    <n v="0"/>
    <x v="0"/>
    <s v="Q1"/>
  </r>
  <r>
    <n v="1191159"/>
    <x v="8"/>
    <x v="0"/>
    <x v="0"/>
    <s v="MA"/>
    <s v="Massachusetts"/>
    <x v="0"/>
    <d v="2015-01-12T00:00:00"/>
    <d v="2015-01-12T00:00:00"/>
    <x v="0"/>
    <x v="0"/>
    <n v="0"/>
    <x v="0"/>
    <s v="Q1"/>
  </r>
  <r>
    <n v="1148292"/>
    <x v="1"/>
    <x v="0"/>
    <x v="0"/>
    <s v="CO"/>
    <s v="Colorado"/>
    <x v="0"/>
    <d v="2014-12-09T00:00:00"/>
    <d v="2014-12-09T00:00:00"/>
    <x v="0"/>
    <x v="0"/>
    <n v="0"/>
    <x v="1"/>
    <s v="Q4"/>
  </r>
  <r>
    <n v="1209351"/>
    <x v="173"/>
    <x v="7"/>
    <x v="19"/>
    <s v="NY"/>
    <s v="New York"/>
    <x v="0"/>
    <d v="2015-01-26T00:00:00"/>
    <d v="2015-01-30T00:00:00"/>
    <x v="0"/>
    <x v="0"/>
    <n v="4"/>
    <x v="0"/>
    <s v="Q1"/>
  </r>
  <r>
    <n v="1753221"/>
    <x v="174"/>
    <x v="1"/>
    <x v="13"/>
    <s v="CA"/>
    <s v="California"/>
    <x v="0"/>
    <d v="2016-01-22T00:00:00"/>
    <d v="2016-01-22T00:00:00"/>
    <x v="0"/>
    <x v="0"/>
    <n v="0"/>
    <x v="2"/>
    <s v="Q1"/>
  </r>
  <r>
    <n v="556249"/>
    <x v="175"/>
    <x v="4"/>
    <x v="29"/>
    <s v="NY"/>
    <s v="New York"/>
    <x v="0"/>
    <d v="2013-10-09T00:00:00"/>
    <d v="2013-10-31T00:00:00"/>
    <x v="0"/>
    <x v="0"/>
    <n v="22"/>
    <x v="3"/>
    <s v="Q4"/>
  </r>
  <r>
    <n v="1254625"/>
    <x v="176"/>
    <x v="1"/>
    <x v="1"/>
    <s v="CA"/>
    <s v="California"/>
    <x v="0"/>
    <d v="2015-02-24T00:00:00"/>
    <d v="2015-02-24T00:00:00"/>
    <x v="1"/>
    <x v="1"/>
    <n v="0"/>
    <x v="0"/>
    <s v="Q1"/>
  </r>
  <r>
    <n v="401649"/>
    <x v="8"/>
    <x v="0"/>
    <x v="0"/>
    <s v="AR"/>
    <s v="Arkansas"/>
    <x v="1"/>
    <d v="2013-05-08T00:00:00"/>
    <d v="2013-05-08T00:00:00"/>
    <x v="0"/>
    <x v="0"/>
    <n v="0"/>
    <x v="3"/>
    <s v="Q2"/>
  </r>
  <r>
    <n v="1386686"/>
    <x v="32"/>
    <x v="7"/>
    <x v="56"/>
    <s v="VA"/>
    <s v="Virginia"/>
    <x v="0"/>
    <d v="2015-05-21T00:00:00"/>
    <d v="2015-05-21T00:00:00"/>
    <x v="0"/>
    <x v="1"/>
    <n v="0"/>
    <x v="0"/>
    <s v="Q2"/>
  </r>
  <r>
    <n v="1566850"/>
    <x v="65"/>
    <x v="7"/>
    <x v="21"/>
    <s v="VA"/>
    <s v="Virginia"/>
    <x v="0"/>
    <d v="2015-09-16T00:00:00"/>
    <d v="2015-09-16T00:00:00"/>
    <x v="0"/>
    <x v="0"/>
    <n v="0"/>
    <x v="0"/>
    <s v="Q3"/>
  </r>
  <r>
    <n v="1030544"/>
    <x v="177"/>
    <x v="1"/>
    <x v="4"/>
    <s v="OH"/>
    <s v="Ohio"/>
    <x v="3"/>
    <d v="2014-09-16T00:00:00"/>
    <d v="2014-09-19T00:00:00"/>
    <x v="0"/>
    <x v="0"/>
    <n v="3"/>
    <x v="1"/>
    <s v="Q3"/>
  </r>
  <r>
    <n v="621479"/>
    <x v="178"/>
    <x v="1"/>
    <x v="22"/>
    <s v="FL"/>
    <s v="Florida"/>
    <x v="3"/>
    <d v="2013-12-04T00:00:00"/>
    <d v="2013-12-05T00:00:00"/>
    <x v="0"/>
    <x v="0"/>
    <n v="1"/>
    <x v="3"/>
    <s v="Q4"/>
  </r>
  <r>
    <n v="2167053"/>
    <x v="179"/>
    <x v="0"/>
    <x v="0"/>
    <s v="CA"/>
    <s v="California"/>
    <x v="0"/>
    <d v="2016-10-18T00:00:00"/>
    <d v="2016-10-18T00:00:00"/>
    <x v="0"/>
    <x v="1"/>
    <n v="0"/>
    <x v="2"/>
    <s v="Q4"/>
  </r>
  <r>
    <n v="1923859"/>
    <x v="180"/>
    <x v="1"/>
    <x v="4"/>
    <s v="MD"/>
    <s v="Maryland"/>
    <x v="0"/>
    <d v="2016-05-13T00:00:00"/>
    <d v="2016-05-14T00:00:00"/>
    <x v="0"/>
    <x v="0"/>
    <n v="1"/>
    <x v="2"/>
    <s v="Q2"/>
  </r>
  <r>
    <n v="2087658"/>
    <x v="181"/>
    <x v="1"/>
    <x v="22"/>
    <s v="CA"/>
    <s v="California"/>
    <x v="0"/>
    <d v="2016-08-30T00:00:00"/>
    <d v="2016-08-30T00:00:00"/>
    <x v="0"/>
    <x v="0"/>
    <n v="0"/>
    <x v="2"/>
    <s v="Q3"/>
  </r>
  <r>
    <n v="1809777"/>
    <x v="41"/>
    <x v="1"/>
    <x v="4"/>
    <s v="FL"/>
    <s v="Florida"/>
    <x v="0"/>
    <d v="2016-03-01T00:00:00"/>
    <d v="2016-03-01T00:00:00"/>
    <x v="0"/>
    <x v="1"/>
    <n v="0"/>
    <x v="2"/>
    <s v="Q1"/>
  </r>
  <r>
    <n v="1837209"/>
    <x v="182"/>
    <x v="7"/>
    <x v="21"/>
    <s v="MI"/>
    <s v="Michigan"/>
    <x v="0"/>
    <d v="2016-03-18T00:00:00"/>
    <d v="2016-03-18T00:00:00"/>
    <x v="0"/>
    <x v="1"/>
    <n v="0"/>
    <x v="2"/>
    <s v="Q1"/>
  </r>
  <r>
    <n v="1890224"/>
    <x v="37"/>
    <x v="7"/>
    <x v="21"/>
    <s v="SC"/>
    <s v="South Carolina"/>
    <x v="0"/>
    <d v="2016-04-22T00:00:00"/>
    <d v="2016-05-18T00:00:00"/>
    <x v="0"/>
    <x v="0"/>
    <n v="26"/>
    <x v="2"/>
    <s v="Q2"/>
  </r>
  <r>
    <n v="1677590"/>
    <x v="183"/>
    <x v="1"/>
    <x v="13"/>
    <s v="AZ"/>
    <s v="Arizona"/>
    <x v="0"/>
    <d v="2015-12-01T00:00:00"/>
    <d v="2015-12-01T00:00:00"/>
    <x v="0"/>
    <x v="0"/>
    <n v="0"/>
    <x v="0"/>
    <s v="Q4"/>
  </r>
  <r>
    <n v="1160552"/>
    <x v="6"/>
    <x v="5"/>
    <x v="9"/>
    <s v="GA"/>
    <s v="Georgia"/>
    <x v="1"/>
    <d v="2014-12-17T00:00:00"/>
    <d v="2014-12-17T00:00:00"/>
    <x v="0"/>
    <x v="0"/>
    <n v="0"/>
    <x v="1"/>
    <s v="Q4"/>
  </r>
  <r>
    <n v="1554172"/>
    <x v="18"/>
    <x v="0"/>
    <x v="0"/>
    <s v="CO"/>
    <s v="Colorado"/>
    <x v="0"/>
    <d v="2015-09-07T00:00:00"/>
    <d v="2015-09-08T00:00:00"/>
    <x v="0"/>
    <x v="1"/>
    <n v="1"/>
    <x v="0"/>
    <s v="Q3"/>
  </r>
  <r>
    <n v="1527932"/>
    <x v="93"/>
    <x v="0"/>
    <x v="0"/>
    <s v="FL"/>
    <s v="Florida"/>
    <x v="0"/>
    <d v="2015-08-20T00:00:00"/>
    <d v="2015-08-20T00:00:00"/>
    <x v="0"/>
    <x v="0"/>
    <n v="0"/>
    <x v="0"/>
    <s v="Q3"/>
  </r>
  <r>
    <n v="905393"/>
    <x v="14"/>
    <x v="2"/>
    <x v="23"/>
    <s v="CA"/>
    <s v="California"/>
    <x v="0"/>
    <d v="2014-06-21T00:00:00"/>
    <d v="2014-06-21T00:00:00"/>
    <x v="0"/>
    <x v="1"/>
    <n v="0"/>
    <x v="1"/>
    <s v="Q2"/>
  </r>
  <r>
    <n v="621265"/>
    <x v="19"/>
    <x v="5"/>
    <x v="15"/>
    <s v="IL"/>
    <s v="Illinois"/>
    <x v="3"/>
    <d v="2013-12-04T00:00:00"/>
    <d v="2013-12-05T00:00:00"/>
    <x v="0"/>
    <x v="0"/>
    <n v="1"/>
    <x v="3"/>
    <s v="Q4"/>
  </r>
  <r>
    <n v="1872074"/>
    <x v="18"/>
    <x v="0"/>
    <x v="0"/>
    <s v="TX"/>
    <s v="Texas"/>
    <x v="0"/>
    <d v="2016-04-09T00:00:00"/>
    <d v="2016-04-09T00:00:00"/>
    <x v="0"/>
    <x v="0"/>
    <n v="0"/>
    <x v="2"/>
    <s v="Q2"/>
  </r>
  <r>
    <n v="2029751"/>
    <x v="8"/>
    <x v="0"/>
    <x v="5"/>
    <s v="CT"/>
    <s v="Connecticut"/>
    <x v="0"/>
    <d v="2016-07-26T00:00:00"/>
    <d v="2016-07-26T00:00:00"/>
    <x v="0"/>
    <x v="1"/>
    <n v="0"/>
    <x v="2"/>
    <s v="Q3"/>
  </r>
  <r>
    <n v="1421877"/>
    <x v="184"/>
    <x v="1"/>
    <x v="13"/>
    <s v="TX"/>
    <s v="Texas"/>
    <x v="0"/>
    <d v="2015-06-15T00:00:00"/>
    <d v="2015-06-15T00:00:00"/>
    <x v="1"/>
    <x v="0"/>
    <n v="0"/>
    <x v="0"/>
    <s v="Q2"/>
  </r>
  <r>
    <n v="806788"/>
    <x v="38"/>
    <x v="2"/>
    <x v="30"/>
    <s v="WI"/>
    <s v="Wisconsin"/>
    <x v="1"/>
    <d v="2014-04-14T00:00:00"/>
    <d v="2014-04-17T00:00:00"/>
    <x v="0"/>
    <x v="0"/>
    <n v="3"/>
    <x v="1"/>
    <s v="Q2"/>
  </r>
  <r>
    <n v="744930"/>
    <x v="10"/>
    <x v="2"/>
    <x v="24"/>
    <s v="CA"/>
    <s v="California"/>
    <x v="0"/>
    <d v="2014-03-05T00:00:00"/>
    <d v="2014-03-05T00:00:00"/>
    <x v="0"/>
    <x v="0"/>
    <n v="0"/>
    <x v="1"/>
    <s v="Q1"/>
  </r>
  <r>
    <n v="883821"/>
    <x v="62"/>
    <x v="2"/>
    <x v="40"/>
    <s v="NY"/>
    <s v="New York"/>
    <x v="0"/>
    <d v="2014-06-06T00:00:00"/>
    <d v="2014-06-06T00:00:00"/>
    <x v="0"/>
    <x v="0"/>
    <n v="0"/>
    <x v="1"/>
    <s v="Q2"/>
  </r>
  <r>
    <n v="1984194"/>
    <x v="7"/>
    <x v="4"/>
    <x v="6"/>
    <s v="CO"/>
    <s v="Colorado"/>
    <x v="0"/>
    <d v="2016-06-24T00:00:00"/>
    <d v="2016-06-24T00:00:00"/>
    <x v="0"/>
    <x v="1"/>
    <n v="0"/>
    <x v="2"/>
    <s v="Q2"/>
  </r>
  <r>
    <n v="2079543"/>
    <x v="47"/>
    <x v="1"/>
    <x v="1"/>
    <s v="MS"/>
    <s v="Mississippi"/>
    <x v="2"/>
    <d v="2016-08-24T00:00:00"/>
    <d v="2016-08-29T00:00:00"/>
    <x v="0"/>
    <x v="0"/>
    <n v="5"/>
    <x v="2"/>
    <s v="Q3"/>
  </r>
  <r>
    <n v="971911"/>
    <x v="19"/>
    <x v="4"/>
    <x v="6"/>
    <s v="NE"/>
    <s v="Nebraska"/>
    <x v="0"/>
    <d v="2014-08-06T00:00:00"/>
    <d v="2014-08-06T00:00:00"/>
    <x v="0"/>
    <x v="0"/>
    <n v="0"/>
    <x v="1"/>
    <s v="Q3"/>
  </r>
  <r>
    <n v="1544033"/>
    <x v="14"/>
    <x v="2"/>
    <x v="24"/>
    <s v="OH"/>
    <s v="Ohio"/>
    <x v="0"/>
    <d v="2015-08-30T00:00:00"/>
    <d v="2015-08-30T00:00:00"/>
    <x v="0"/>
    <x v="0"/>
    <n v="0"/>
    <x v="0"/>
    <s v="Q3"/>
  </r>
  <r>
    <n v="1293765"/>
    <x v="38"/>
    <x v="0"/>
    <x v="0"/>
    <s v="NY"/>
    <s v="New York"/>
    <x v="0"/>
    <d v="2015-03-20T00:00:00"/>
    <d v="2015-03-23T00:00:00"/>
    <x v="0"/>
    <x v="0"/>
    <n v="3"/>
    <x v="0"/>
    <s v="Q1"/>
  </r>
  <r>
    <n v="2067965"/>
    <x v="185"/>
    <x v="1"/>
    <x v="1"/>
    <s v="MS"/>
    <s v="Mississippi"/>
    <x v="0"/>
    <d v="2016-08-17T00:00:00"/>
    <d v="2016-08-17T00:00:00"/>
    <x v="0"/>
    <x v="0"/>
    <n v="0"/>
    <x v="2"/>
    <s v="Q3"/>
  </r>
  <r>
    <n v="1743208"/>
    <x v="14"/>
    <x v="0"/>
    <x v="0"/>
    <s v="IL"/>
    <s v="Illinois"/>
    <x v="1"/>
    <d v="2016-01-15T00:00:00"/>
    <d v="2016-01-20T00:00:00"/>
    <x v="0"/>
    <x v="0"/>
    <n v="5"/>
    <x v="2"/>
    <s v="Q1"/>
  </r>
  <r>
    <n v="1798510"/>
    <x v="1"/>
    <x v="0"/>
    <x v="0"/>
    <s v="CA"/>
    <s v="California"/>
    <x v="1"/>
    <d v="2016-02-23T00:00:00"/>
    <d v="2016-02-25T00:00:00"/>
    <x v="0"/>
    <x v="0"/>
    <n v="2"/>
    <x v="2"/>
    <s v="Q1"/>
  </r>
  <r>
    <n v="978265"/>
    <x v="65"/>
    <x v="6"/>
    <x v="46"/>
    <s v="CO"/>
    <s v="Colorado"/>
    <x v="0"/>
    <d v="2014-08-11T00:00:00"/>
    <d v="2014-08-11T00:00:00"/>
    <x v="0"/>
    <x v="0"/>
    <n v="0"/>
    <x v="1"/>
    <s v="Q3"/>
  </r>
  <r>
    <n v="561102"/>
    <x v="28"/>
    <x v="0"/>
    <x v="5"/>
    <s v="PA"/>
    <s v="Pennsylvania"/>
    <x v="0"/>
    <d v="2013-10-17T00:00:00"/>
    <d v="2013-10-21T00:00:00"/>
    <x v="0"/>
    <x v="0"/>
    <n v="4"/>
    <x v="3"/>
    <s v="Q4"/>
  </r>
  <r>
    <n v="685453"/>
    <x v="32"/>
    <x v="5"/>
    <x v="12"/>
    <s v="GA"/>
    <s v="Georgia"/>
    <x v="1"/>
    <d v="2014-01-24T00:00:00"/>
    <d v="2014-02-03T00:00:00"/>
    <x v="0"/>
    <x v="0"/>
    <n v="10"/>
    <x v="1"/>
    <s v="Q1"/>
  </r>
  <r>
    <n v="1734485"/>
    <x v="10"/>
    <x v="5"/>
    <x v="12"/>
    <s v="DC"/>
    <s v="District of Columbia"/>
    <x v="1"/>
    <d v="2016-01-08T00:00:00"/>
    <d v="2016-01-11T00:00:00"/>
    <x v="0"/>
    <x v="0"/>
    <n v="3"/>
    <x v="2"/>
    <s v="Q1"/>
  </r>
  <r>
    <n v="1066793"/>
    <x v="62"/>
    <x v="2"/>
    <x v="35"/>
    <s v="OH"/>
    <s v="Ohio"/>
    <x v="3"/>
    <d v="2014-10-10T00:00:00"/>
    <d v="2014-10-16T00:00:00"/>
    <x v="0"/>
    <x v="0"/>
    <n v="6"/>
    <x v="1"/>
    <s v="Q4"/>
  </r>
  <r>
    <n v="647048"/>
    <x v="1"/>
    <x v="0"/>
    <x v="0"/>
    <s v="AZ"/>
    <s v="Arizona"/>
    <x v="0"/>
    <d v="2013-12-27T00:00:00"/>
    <d v="2014-01-13T00:00:00"/>
    <x v="0"/>
    <x v="1"/>
    <n v="17"/>
    <x v="3"/>
    <s v="Q4"/>
  </r>
  <r>
    <n v="1705490"/>
    <x v="186"/>
    <x v="0"/>
    <x v="5"/>
    <s v="CA"/>
    <s v="California"/>
    <x v="0"/>
    <d v="2015-12-16T00:00:00"/>
    <d v="2015-12-16T00:00:00"/>
    <x v="0"/>
    <x v="1"/>
    <n v="0"/>
    <x v="0"/>
    <s v="Q4"/>
  </r>
  <r>
    <n v="1376467"/>
    <x v="187"/>
    <x v="1"/>
    <x v="22"/>
    <s v="WA"/>
    <s v="Washington"/>
    <x v="0"/>
    <d v="2015-05-14T00:00:00"/>
    <d v="2015-05-14T00:00:00"/>
    <x v="0"/>
    <x v="0"/>
    <n v="0"/>
    <x v="0"/>
    <s v="Q2"/>
  </r>
  <r>
    <n v="1924944"/>
    <x v="188"/>
    <x v="1"/>
    <x v="1"/>
    <s v="NC"/>
    <s v="North Carolina"/>
    <x v="1"/>
    <d v="2016-05-13T00:00:00"/>
    <d v="2016-05-13T00:00:00"/>
    <x v="0"/>
    <x v="0"/>
    <n v="0"/>
    <x v="2"/>
    <s v="Q2"/>
  </r>
  <r>
    <n v="1262273"/>
    <x v="50"/>
    <x v="7"/>
    <x v="39"/>
    <s v="TN"/>
    <s v="Tennessee"/>
    <x v="0"/>
    <d v="2015-03-01T00:00:00"/>
    <d v="2015-03-01T00:00:00"/>
    <x v="0"/>
    <x v="0"/>
    <n v="0"/>
    <x v="0"/>
    <s v="Q1"/>
  </r>
  <r>
    <n v="1530756"/>
    <x v="19"/>
    <x v="5"/>
    <x v="12"/>
    <s v="TX"/>
    <s v="Texas"/>
    <x v="3"/>
    <d v="2015-08-21T00:00:00"/>
    <d v="2015-08-24T00:00:00"/>
    <x v="0"/>
    <x v="0"/>
    <n v="3"/>
    <x v="0"/>
    <s v="Q3"/>
  </r>
  <r>
    <n v="1966309"/>
    <x v="10"/>
    <x v="5"/>
    <x v="36"/>
    <s v="CA"/>
    <s v="California"/>
    <x v="0"/>
    <d v="2016-06-14T00:00:00"/>
    <d v="2016-06-14T00:00:00"/>
    <x v="0"/>
    <x v="1"/>
    <n v="0"/>
    <x v="2"/>
    <s v="Q2"/>
  </r>
  <r>
    <n v="1380641"/>
    <x v="33"/>
    <x v="1"/>
    <x v="22"/>
    <s v="ND"/>
    <s v="North Dakota"/>
    <x v="0"/>
    <d v="2015-05-18T00:00:00"/>
    <d v="2015-05-19T00:00:00"/>
    <x v="0"/>
    <x v="1"/>
    <n v="1"/>
    <x v="0"/>
    <s v="Q2"/>
  </r>
  <r>
    <n v="453314"/>
    <x v="8"/>
    <x v="0"/>
    <x v="37"/>
    <s v="OR"/>
    <s v="Oregon"/>
    <x v="0"/>
    <d v="2013-07-10T00:00:00"/>
    <d v="2013-07-11T00:00:00"/>
    <x v="0"/>
    <x v="0"/>
    <n v="1"/>
    <x v="3"/>
    <s v="Q3"/>
  </r>
  <r>
    <n v="1836876"/>
    <x v="14"/>
    <x v="2"/>
    <x v="57"/>
    <s v="NV"/>
    <s v="Nevada"/>
    <x v="0"/>
    <d v="2016-03-17T00:00:00"/>
    <d v="2016-03-21T00:00:00"/>
    <x v="0"/>
    <x v="1"/>
    <n v="4"/>
    <x v="2"/>
    <s v="Q1"/>
  </r>
  <r>
    <n v="2066047"/>
    <x v="170"/>
    <x v="8"/>
    <x v="33"/>
    <s v="TX"/>
    <s v="Texas"/>
    <x v="0"/>
    <d v="2016-08-16T00:00:00"/>
    <d v="2016-08-18T00:00:00"/>
    <x v="0"/>
    <x v="0"/>
    <n v="2"/>
    <x v="2"/>
    <s v="Q3"/>
  </r>
  <r>
    <n v="1149275"/>
    <x v="18"/>
    <x v="0"/>
    <x v="0"/>
    <s v="CA"/>
    <s v="California"/>
    <x v="0"/>
    <d v="2014-12-09T00:00:00"/>
    <d v="2014-12-09T00:00:00"/>
    <x v="0"/>
    <x v="0"/>
    <n v="0"/>
    <x v="1"/>
    <s v="Q4"/>
  </r>
  <r>
    <n v="736012"/>
    <x v="1"/>
    <x v="0"/>
    <x v="0"/>
    <s v="DC"/>
    <s v="District of Columbia"/>
    <x v="0"/>
    <d v="2014-02-27T00:00:00"/>
    <d v="2014-02-27T00:00:00"/>
    <x v="0"/>
    <x v="0"/>
    <n v="0"/>
    <x v="1"/>
    <s v="Q1"/>
  </r>
  <r>
    <n v="1507600"/>
    <x v="1"/>
    <x v="1"/>
    <x v="22"/>
    <s v="FL"/>
    <s v="Florida"/>
    <x v="0"/>
    <d v="2015-08-07T00:00:00"/>
    <d v="2015-08-14T00:00:00"/>
    <x v="0"/>
    <x v="1"/>
    <n v="7"/>
    <x v="0"/>
    <s v="Q3"/>
  </r>
  <r>
    <n v="1562995"/>
    <x v="22"/>
    <x v="5"/>
    <x v="12"/>
    <s v="VA"/>
    <s v="Virginia"/>
    <x v="0"/>
    <d v="2015-09-14T00:00:00"/>
    <d v="2015-09-14T00:00:00"/>
    <x v="0"/>
    <x v="0"/>
    <n v="0"/>
    <x v="0"/>
    <s v="Q3"/>
  </r>
  <r>
    <n v="2049720"/>
    <x v="14"/>
    <x v="5"/>
    <x v="12"/>
    <s v="CA"/>
    <s v="California"/>
    <x v="0"/>
    <d v="2016-08-06T00:00:00"/>
    <d v="2016-08-06T00:00:00"/>
    <x v="0"/>
    <x v="0"/>
    <n v="0"/>
    <x v="2"/>
    <s v="Q3"/>
  </r>
  <r>
    <n v="927680"/>
    <x v="115"/>
    <x v="1"/>
    <x v="4"/>
    <s v="NY"/>
    <s v="New York"/>
    <x v="0"/>
    <d v="2014-07-08T00:00:00"/>
    <d v="2014-07-08T00:00:00"/>
    <x v="0"/>
    <x v="1"/>
    <n v="0"/>
    <x v="1"/>
    <s v="Q3"/>
  </r>
  <r>
    <n v="438463"/>
    <x v="10"/>
    <x v="5"/>
    <x v="15"/>
    <s v="PA"/>
    <s v="Pennsylvania"/>
    <x v="0"/>
    <d v="2013-06-20T00:00:00"/>
    <d v="2013-07-08T00:00:00"/>
    <x v="0"/>
    <x v="0"/>
    <n v="18"/>
    <x v="3"/>
    <s v="Q2"/>
  </r>
  <r>
    <n v="524977"/>
    <x v="8"/>
    <x v="7"/>
    <x v="21"/>
    <s v="CA"/>
    <s v="California"/>
    <x v="1"/>
    <d v="2013-09-12T00:00:00"/>
    <d v="2013-09-12T00:00:00"/>
    <x v="0"/>
    <x v="0"/>
    <n v="0"/>
    <x v="3"/>
    <s v="Q3"/>
  </r>
  <r>
    <n v="1097248"/>
    <x v="25"/>
    <x v="2"/>
    <x v="24"/>
    <s v="FL"/>
    <s v="Florida"/>
    <x v="0"/>
    <d v="2014-11-01T00:00:00"/>
    <d v="2014-11-01T00:00:00"/>
    <x v="0"/>
    <x v="1"/>
    <n v="0"/>
    <x v="1"/>
    <s v="Q4"/>
  </r>
  <r>
    <n v="482855"/>
    <x v="19"/>
    <x v="5"/>
    <x v="9"/>
    <s v="TX"/>
    <s v="Texas"/>
    <x v="3"/>
    <d v="2013-08-07T00:00:00"/>
    <d v="2013-08-08T00:00:00"/>
    <x v="0"/>
    <x v="0"/>
    <n v="1"/>
    <x v="3"/>
    <s v="Q3"/>
  </r>
  <r>
    <n v="384884"/>
    <x v="189"/>
    <x v="7"/>
    <x v="56"/>
    <s v="AR"/>
    <s v="Arkansas"/>
    <x v="0"/>
    <d v="2013-04-17T00:00:00"/>
    <d v="2013-04-18T00:00:00"/>
    <x v="0"/>
    <x v="0"/>
    <n v="1"/>
    <x v="3"/>
    <s v="Q2"/>
  </r>
  <r>
    <n v="801519"/>
    <x v="18"/>
    <x v="0"/>
    <x v="0"/>
    <s v="KS"/>
    <s v="Kansas"/>
    <x v="0"/>
    <d v="2014-04-09T00:00:00"/>
    <d v="2014-04-09T00:00:00"/>
    <x v="0"/>
    <x v="0"/>
    <n v="0"/>
    <x v="1"/>
    <s v="Q2"/>
  </r>
  <r>
    <n v="1533175"/>
    <x v="10"/>
    <x v="0"/>
    <x v="0"/>
    <s v="CT"/>
    <s v="Connecticut"/>
    <x v="0"/>
    <d v="2015-08-24T00:00:00"/>
    <d v="2015-08-27T00:00:00"/>
    <x v="0"/>
    <x v="1"/>
    <n v="3"/>
    <x v="0"/>
    <s v="Q3"/>
  </r>
  <r>
    <n v="1375816"/>
    <x v="26"/>
    <x v="0"/>
    <x v="0"/>
    <s v="WA"/>
    <s v="Washington"/>
    <x v="3"/>
    <d v="2015-05-14T00:00:00"/>
    <d v="2015-05-14T00:00:00"/>
    <x v="0"/>
    <x v="1"/>
    <n v="0"/>
    <x v="0"/>
    <s v="Q2"/>
  </r>
  <r>
    <n v="441162"/>
    <x v="1"/>
    <x v="0"/>
    <x v="0"/>
    <s v="MD"/>
    <s v="Maryland"/>
    <x v="0"/>
    <d v="2013-06-25T00:00:00"/>
    <d v="2013-06-27T00:00:00"/>
    <x v="0"/>
    <x v="0"/>
    <n v="2"/>
    <x v="3"/>
    <s v="Q2"/>
  </r>
  <r>
    <n v="516039"/>
    <x v="10"/>
    <x v="2"/>
    <x v="17"/>
    <s v="CA"/>
    <s v="California"/>
    <x v="0"/>
    <d v="2013-09-05T00:00:00"/>
    <d v="2013-09-05T00:00:00"/>
    <x v="0"/>
    <x v="0"/>
    <n v="0"/>
    <x v="3"/>
    <s v="Q3"/>
  </r>
  <r>
    <n v="685494"/>
    <x v="22"/>
    <x v="5"/>
    <x v="12"/>
    <s v="IL"/>
    <s v="Illinois"/>
    <x v="1"/>
    <d v="2014-01-25T00:00:00"/>
    <d v="2014-02-04T00:00:00"/>
    <x v="0"/>
    <x v="1"/>
    <n v="10"/>
    <x v="1"/>
    <s v="Q1"/>
  </r>
  <r>
    <n v="368073"/>
    <x v="8"/>
    <x v="0"/>
    <x v="0"/>
    <s v="CA"/>
    <s v="California"/>
    <x v="1"/>
    <d v="2013-03-28T00:00:00"/>
    <d v="2013-03-29T00:00:00"/>
    <x v="0"/>
    <x v="0"/>
    <n v="1"/>
    <x v="3"/>
    <s v="Q1"/>
  </r>
  <r>
    <n v="1638275"/>
    <x v="190"/>
    <x v="0"/>
    <x v="42"/>
    <s v="CA"/>
    <s v="California"/>
    <x v="0"/>
    <d v="2015-11-03T00:00:00"/>
    <d v="2015-11-04T00:00:00"/>
    <x v="0"/>
    <x v="0"/>
    <n v="1"/>
    <x v="0"/>
    <s v="Q4"/>
  </r>
  <r>
    <n v="572454"/>
    <x v="10"/>
    <x v="5"/>
    <x v="15"/>
    <s v="TX"/>
    <s v="Texas"/>
    <x v="0"/>
    <d v="2013-10-25T00:00:00"/>
    <d v="2013-10-25T00:00:00"/>
    <x v="0"/>
    <x v="1"/>
    <n v="0"/>
    <x v="3"/>
    <s v="Q4"/>
  </r>
  <r>
    <n v="1486931"/>
    <x v="191"/>
    <x v="1"/>
    <x v="4"/>
    <s v="CO"/>
    <s v="Colorado"/>
    <x v="0"/>
    <d v="2015-07-25T00:00:00"/>
    <d v="2015-07-25T00:00:00"/>
    <x v="0"/>
    <x v="0"/>
    <n v="0"/>
    <x v="0"/>
    <s v="Q3"/>
  </r>
  <r>
    <n v="808122"/>
    <x v="10"/>
    <x v="0"/>
    <x v="0"/>
    <s v="AZ"/>
    <s v="Arizona"/>
    <x v="1"/>
    <d v="2014-04-14T00:00:00"/>
    <d v="2014-04-17T00:00:00"/>
    <x v="0"/>
    <x v="0"/>
    <n v="3"/>
    <x v="1"/>
    <s v="Q2"/>
  </r>
  <r>
    <n v="1275793"/>
    <x v="30"/>
    <x v="0"/>
    <x v="0"/>
    <s v="KS"/>
    <s v="Kansas"/>
    <x v="0"/>
    <d v="2015-03-10T00:00:00"/>
    <d v="2015-03-10T00:00:00"/>
    <x v="0"/>
    <x v="0"/>
    <n v="0"/>
    <x v="0"/>
    <s v="Q1"/>
  </r>
  <r>
    <n v="1543830"/>
    <x v="8"/>
    <x v="5"/>
    <x v="36"/>
    <s v="AR"/>
    <s v="Arkansas"/>
    <x v="1"/>
    <d v="2015-08-30T00:00:00"/>
    <d v="2015-08-31T00:00:00"/>
    <x v="0"/>
    <x v="0"/>
    <n v="1"/>
    <x v="0"/>
    <s v="Q3"/>
  </r>
  <r>
    <n v="1548485"/>
    <x v="0"/>
    <x v="0"/>
    <x v="0"/>
    <s v="VA"/>
    <s v="Virginia"/>
    <x v="0"/>
    <d v="2015-09-02T00:00:00"/>
    <d v="2015-09-02T00:00:00"/>
    <x v="0"/>
    <x v="1"/>
    <n v="0"/>
    <x v="0"/>
    <s v="Q3"/>
  </r>
  <r>
    <n v="1796083"/>
    <x v="25"/>
    <x v="5"/>
    <x v="14"/>
    <s v="MO"/>
    <s v="Missouri"/>
    <x v="3"/>
    <d v="2016-02-19T00:00:00"/>
    <d v="2016-02-22T00:00:00"/>
    <x v="0"/>
    <x v="0"/>
    <n v="3"/>
    <x v="2"/>
    <s v="Q1"/>
  </r>
  <r>
    <n v="2003836"/>
    <x v="51"/>
    <x v="2"/>
    <x v="48"/>
    <s v="OH"/>
    <s v="Ohio"/>
    <x v="1"/>
    <d v="2016-07-08T00:00:00"/>
    <d v="2016-07-11T00:00:00"/>
    <x v="0"/>
    <x v="0"/>
    <n v="3"/>
    <x v="2"/>
    <s v="Q3"/>
  </r>
  <r>
    <n v="844573"/>
    <x v="1"/>
    <x v="0"/>
    <x v="0"/>
    <s v="TX"/>
    <s v="Texas"/>
    <x v="0"/>
    <d v="2014-05-08T00:00:00"/>
    <d v="2014-05-08T00:00:00"/>
    <x v="0"/>
    <x v="0"/>
    <n v="0"/>
    <x v="1"/>
    <s v="Q2"/>
  </r>
  <r>
    <n v="464378"/>
    <x v="8"/>
    <x v="0"/>
    <x v="0"/>
    <s v="CA"/>
    <s v="California"/>
    <x v="0"/>
    <d v="2013-07-23T00:00:00"/>
    <d v="2013-07-25T00:00:00"/>
    <x v="0"/>
    <x v="0"/>
    <n v="2"/>
    <x v="3"/>
    <s v="Q3"/>
  </r>
  <r>
    <n v="1799299"/>
    <x v="10"/>
    <x v="5"/>
    <x v="15"/>
    <s v="NC"/>
    <s v="North Carolina"/>
    <x v="1"/>
    <d v="2016-02-24T00:00:00"/>
    <d v="2016-02-24T00:00:00"/>
    <x v="0"/>
    <x v="0"/>
    <n v="0"/>
    <x v="2"/>
    <s v="Q1"/>
  </r>
  <r>
    <n v="1547619"/>
    <x v="10"/>
    <x v="5"/>
    <x v="9"/>
    <s v="GA"/>
    <s v="Georgia"/>
    <x v="0"/>
    <d v="2015-09-01T00:00:00"/>
    <d v="2015-09-01T00:00:00"/>
    <x v="0"/>
    <x v="0"/>
    <n v="0"/>
    <x v="0"/>
    <s v="Q3"/>
  </r>
  <r>
    <n v="1511099"/>
    <x v="16"/>
    <x v="1"/>
    <x v="1"/>
    <s v="TX"/>
    <s v="Texas"/>
    <x v="0"/>
    <d v="2015-08-10T00:00:00"/>
    <d v="2015-08-10T00:00:00"/>
    <x v="0"/>
    <x v="0"/>
    <n v="0"/>
    <x v="0"/>
    <s v="Q3"/>
  </r>
  <r>
    <n v="1255833"/>
    <x v="17"/>
    <x v="3"/>
    <x v="8"/>
    <s v="DE"/>
    <s v="Delaware"/>
    <x v="0"/>
    <d v="2015-02-25T00:00:00"/>
    <d v="2015-02-25T00:00:00"/>
    <x v="0"/>
    <x v="0"/>
    <n v="0"/>
    <x v="0"/>
    <s v="Q1"/>
  </r>
  <r>
    <n v="1201342"/>
    <x v="18"/>
    <x v="0"/>
    <x v="0"/>
    <s v="NE"/>
    <s v="Nebraska"/>
    <x v="0"/>
    <d v="2015-01-21T00:00:00"/>
    <d v="2015-01-21T00:00:00"/>
    <x v="0"/>
    <x v="0"/>
    <n v="0"/>
    <x v="0"/>
    <s v="Q1"/>
  </r>
  <r>
    <n v="2039612"/>
    <x v="192"/>
    <x v="5"/>
    <x v="15"/>
    <s v="MA"/>
    <s v="Massachusetts"/>
    <x v="3"/>
    <d v="2016-08-01T00:00:00"/>
    <d v="2016-08-01T00:00:00"/>
    <x v="0"/>
    <x v="0"/>
    <n v="0"/>
    <x v="2"/>
    <s v="Q3"/>
  </r>
  <r>
    <n v="474204"/>
    <x v="4"/>
    <x v="3"/>
    <x v="25"/>
    <s v="CA"/>
    <s v="California"/>
    <x v="0"/>
    <d v="2013-07-29T00:00:00"/>
    <d v="2013-07-29T00:00:00"/>
    <x v="0"/>
    <x v="0"/>
    <n v="0"/>
    <x v="3"/>
    <s v="Q3"/>
  </r>
  <r>
    <n v="1292860"/>
    <x v="39"/>
    <x v="1"/>
    <x v="22"/>
    <s v="TX"/>
    <s v="Texas"/>
    <x v="1"/>
    <d v="2015-03-20T00:00:00"/>
    <d v="2015-03-26T00:00:00"/>
    <x v="0"/>
    <x v="0"/>
    <n v="6"/>
    <x v="0"/>
    <s v="Q1"/>
  </r>
  <r>
    <n v="390784"/>
    <x v="8"/>
    <x v="2"/>
    <x v="10"/>
    <s v="CA"/>
    <s v="California"/>
    <x v="0"/>
    <d v="2013-04-24T00:00:00"/>
    <d v="2013-04-25T00:00:00"/>
    <x v="0"/>
    <x v="1"/>
    <n v="1"/>
    <x v="3"/>
    <s v="Q2"/>
  </r>
  <r>
    <n v="1920906"/>
    <x v="110"/>
    <x v="5"/>
    <x v="12"/>
    <s v="IL"/>
    <s v="Illinois"/>
    <x v="0"/>
    <d v="2016-05-11T00:00:00"/>
    <d v="2016-05-11T00:00:00"/>
    <x v="0"/>
    <x v="0"/>
    <n v="0"/>
    <x v="2"/>
    <s v="Q2"/>
  </r>
  <r>
    <n v="886512"/>
    <x v="193"/>
    <x v="5"/>
    <x v="12"/>
    <s v="AK"/>
    <s v="Alaska"/>
    <x v="3"/>
    <d v="2014-06-09T00:00:00"/>
    <d v="2014-06-11T00:00:00"/>
    <x v="0"/>
    <x v="0"/>
    <n v="2"/>
    <x v="1"/>
    <s v="Q2"/>
  </r>
  <r>
    <n v="1950969"/>
    <x v="14"/>
    <x v="5"/>
    <x v="12"/>
    <s v="CA"/>
    <s v="California"/>
    <x v="0"/>
    <d v="2016-06-02T00:00:00"/>
    <d v="2016-06-02T00:00:00"/>
    <x v="0"/>
    <x v="1"/>
    <n v="0"/>
    <x v="2"/>
    <s v="Q2"/>
  </r>
  <r>
    <n v="1792559"/>
    <x v="19"/>
    <x v="5"/>
    <x v="9"/>
    <s v="MS"/>
    <s v="Mississippi"/>
    <x v="1"/>
    <d v="2016-02-18T00:00:00"/>
    <d v="2016-02-22T00:00:00"/>
    <x v="0"/>
    <x v="0"/>
    <n v="4"/>
    <x v="2"/>
    <s v="Q1"/>
  </r>
  <r>
    <n v="895524"/>
    <x v="194"/>
    <x v="1"/>
    <x v="22"/>
    <s v="WI"/>
    <s v="Wisconsin"/>
    <x v="0"/>
    <d v="2014-06-14T00:00:00"/>
    <d v="2014-06-14T00:00:00"/>
    <x v="0"/>
    <x v="0"/>
    <n v="0"/>
    <x v="1"/>
    <s v="Q2"/>
  </r>
  <r>
    <n v="243272"/>
    <x v="10"/>
    <x v="2"/>
    <x v="24"/>
    <s v="OH"/>
    <s v="Ohio"/>
    <x v="1"/>
    <d v="2013-01-18T00:00:00"/>
    <d v="2013-01-22T00:00:00"/>
    <x v="0"/>
    <x v="1"/>
    <n v="4"/>
    <x v="3"/>
    <s v="Q1"/>
  </r>
  <r>
    <n v="399143"/>
    <x v="33"/>
    <x v="4"/>
    <x v="19"/>
    <s v="MD"/>
    <s v="Maryland"/>
    <x v="0"/>
    <d v="2013-05-06T00:00:00"/>
    <d v="2013-05-06T00:00:00"/>
    <x v="0"/>
    <x v="0"/>
    <n v="0"/>
    <x v="3"/>
    <s v="Q2"/>
  </r>
  <r>
    <n v="1641374"/>
    <x v="58"/>
    <x v="5"/>
    <x v="14"/>
    <s v="FL"/>
    <s v="Florida"/>
    <x v="1"/>
    <d v="2015-11-05T00:00:00"/>
    <d v="2015-11-06T00:00:00"/>
    <x v="0"/>
    <x v="0"/>
    <n v="1"/>
    <x v="0"/>
    <s v="Q4"/>
  </r>
  <r>
    <n v="1353737"/>
    <x v="127"/>
    <x v="0"/>
    <x v="0"/>
    <s v="VA"/>
    <s v="Virginia"/>
    <x v="0"/>
    <d v="2015-04-29T00:00:00"/>
    <d v="2015-04-29T00:00:00"/>
    <x v="0"/>
    <x v="0"/>
    <n v="0"/>
    <x v="0"/>
    <s v="Q2"/>
  </r>
  <r>
    <n v="563907"/>
    <x v="8"/>
    <x v="5"/>
    <x v="12"/>
    <s v="CA"/>
    <s v="California"/>
    <x v="0"/>
    <d v="2013-10-19T00:00:00"/>
    <d v="2013-10-21T00:00:00"/>
    <x v="0"/>
    <x v="1"/>
    <n v="2"/>
    <x v="3"/>
    <s v="Q4"/>
  </r>
  <r>
    <n v="2069158"/>
    <x v="191"/>
    <x v="1"/>
    <x v="22"/>
    <s v="GA"/>
    <s v="Georgia"/>
    <x v="0"/>
    <d v="2016-08-17T00:00:00"/>
    <d v="2016-08-27T00:00:00"/>
    <x v="0"/>
    <x v="0"/>
    <n v="10"/>
    <x v="2"/>
    <s v="Q3"/>
  </r>
  <r>
    <n v="1579570"/>
    <x v="10"/>
    <x v="2"/>
    <x v="24"/>
    <s v="NY"/>
    <s v="New York"/>
    <x v="0"/>
    <d v="2015-09-24T00:00:00"/>
    <d v="2015-09-25T00:00:00"/>
    <x v="0"/>
    <x v="1"/>
    <n v="1"/>
    <x v="0"/>
    <s v="Q3"/>
  </r>
  <r>
    <n v="679673"/>
    <x v="25"/>
    <x v="2"/>
    <x v="38"/>
    <s v="MO"/>
    <s v="Missouri"/>
    <x v="0"/>
    <d v="2014-01-22T00:00:00"/>
    <d v="2014-01-22T00:00:00"/>
    <x v="0"/>
    <x v="0"/>
    <n v="0"/>
    <x v="1"/>
    <s v="Q1"/>
  </r>
  <r>
    <n v="1968882"/>
    <x v="10"/>
    <x v="0"/>
    <x v="37"/>
    <s v="TX"/>
    <s v="Texas"/>
    <x v="0"/>
    <d v="2016-06-14T00:00:00"/>
    <d v="2016-06-14T00:00:00"/>
    <x v="0"/>
    <x v="0"/>
    <n v="0"/>
    <x v="2"/>
    <s v="Q2"/>
  </r>
  <r>
    <n v="772259"/>
    <x v="18"/>
    <x v="0"/>
    <x v="0"/>
    <s v="CA"/>
    <s v="California"/>
    <x v="0"/>
    <d v="2014-03-21T00:00:00"/>
    <d v="2014-03-21T00:00:00"/>
    <x v="0"/>
    <x v="0"/>
    <n v="0"/>
    <x v="1"/>
    <s v="Q1"/>
  </r>
  <r>
    <n v="1285881"/>
    <x v="9"/>
    <x v="3"/>
    <x v="8"/>
    <s v="NJ"/>
    <s v="New Jersey"/>
    <x v="0"/>
    <d v="2015-03-17T00:00:00"/>
    <d v="2015-03-23T00:00:00"/>
    <x v="0"/>
    <x v="0"/>
    <n v="6"/>
    <x v="0"/>
    <s v="Q1"/>
  </r>
  <r>
    <n v="1434781"/>
    <x v="9"/>
    <x v="3"/>
    <x v="3"/>
    <s v="VA"/>
    <s v="Virginia"/>
    <x v="2"/>
    <d v="2015-06-23T00:00:00"/>
    <d v="2015-06-26T00:00:00"/>
    <x v="0"/>
    <x v="0"/>
    <n v="3"/>
    <x v="0"/>
    <s v="Q2"/>
  </r>
  <r>
    <n v="879523"/>
    <x v="9"/>
    <x v="3"/>
    <x v="8"/>
    <s v="MD"/>
    <s v="Maryland"/>
    <x v="0"/>
    <d v="2014-06-03T00:00:00"/>
    <d v="2014-06-03T00:00:00"/>
    <x v="0"/>
    <x v="0"/>
    <n v="0"/>
    <x v="1"/>
    <s v="Q2"/>
  </r>
  <r>
    <n v="1263061"/>
    <x v="195"/>
    <x v="1"/>
    <x v="4"/>
    <s v="GA"/>
    <s v="Georgia"/>
    <x v="2"/>
    <d v="2015-03-02T00:00:00"/>
    <d v="2015-03-16T00:00:00"/>
    <x v="0"/>
    <x v="0"/>
    <n v="14"/>
    <x v="0"/>
    <s v="Q1"/>
  </r>
  <r>
    <n v="1487569"/>
    <x v="10"/>
    <x v="0"/>
    <x v="0"/>
    <s v="NY"/>
    <s v="New York"/>
    <x v="0"/>
    <d v="2015-07-27T00:00:00"/>
    <d v="2015-07-28T00:00:00"/>
    <x v="0"/>
    <x v="1"/>
    <n v="1"/>
    <x v="0"/>
    <s v="Q3"/>
  </r>
  <r>
    <n v="772388"/>
    <x v="8"/>
    <x v="7"/>
    <x v="21"/>
    <s v="OK"/>
    <s v="Oklahoma"/>
    <x v="0"/>
    <d v="2014-03-21T00:00:00"/>
    <d v="2014-03-28T00:00:00"/>
    <x v="0"/>
    <x v="0"/>
    <n v="7"/>
    <x v="1"/>
    <s v="Q1"/>
  </r>
  <r>
    <n v="695445"/>
    <x v="16"/>
    <x v="2"/>
    <x v="58"/>
    <s v="CA"/>
    <s v="California"/>
    <x v="0"/>
    <d v="2014-02-01T00:00:00"/>
    <d v="2014-01-31T00:00:00"/>
    <x v="0"/>
    <x v="0"/>
    <n v="-1"/>
    <x v="1"/>
    <s v="Q1"/>
  </r>
  <r>
    <n v="1949741"/>
    <x v="196"/>
    <x v="1"/>
    <x v="1"/>
    <s v="MD"/>
    <s v="Maryland"/>
    <x v="0"/>
    <d v="2016-06-01T00:00:00"/>
    <d v="2016-06-01T00:00:00"/>
    <x v="0"/>
    <x v="1"/>
    <n v="0"/>
    <x v="2"/>
    <s v="Q2"/>
  </r>
  <r>
    <n v="1231545"/>
    <x v="8"/>
    <x v="2"/>
    <x v="59"/>
    <s v="CA"/>
    <s v="California"/>
    <x v="1"/>
    <d v="2015-02-09T00:00:00"/>
    <d v="2015-02-10T00:00:00"/>
    <x v="0"/>
    <x v="0"/>
    <n v="1"/>
    <x v="0"/>
    <s v="Q1"/>
  </r>
  <r>
    <n v="381434"/>
    <x v="33"/>
    <x v="4"/>
    <x v="32"/>
    <s v="AZ"/>
    <s v="Arizona"/>
    <x v="0"/>
    <d v="2013-04-13T00:00:00"/>
    <d v="2013-04-16T00:00:00"/>
    <x v="0"/>
    <x v="1"/>
    <n v="3"/>
    <x v="3"/>
    <s v="Q2"/>
  </r>
  <r>
    <n v="1494123"/>
    <x v="51"/>
    <x v="2"/>
    <x v="20"/>
    <s v="NJ"/>
    <s v="New Jersey"/>
    <x v="0"/>
    <d v="2015-07-30T00:00:00"/>
    <d v="2015-07-30T00:00:00"/>
    <x v="0"/>
    <x v="1"/>
    <n v="0"/>
    <x v="0"/>
    <s v="Q3"/>
  </r>
  <r>
    <n v="1332451"/>
    <x v="14"/>
    <x v="5"/>
    <x v="15"/>
    <s v="NY"/>
    <s v="New York"/>
    <x v="0"/>
    <d v="2015-04-16T00:00:00"/>
    <d v="2015-04-16T00:00:00"/>
    <x v="0"/>
    <x v="0"/>
    <n v="0"/>
    <x v="0"/>
    <s v="Q2"/>
  </r>
  <r>
    <n v="553154"/>
    <x v="126"/>
    <x v="1"/>
    <x v="22"/>
    <s v="OK"/>
    <s v="Oklahoma"/>
    <x v="0"/>
    <d v="2013-10-05T00:00:00"/>
    <d v="2013-10-07T00:00:00"/>
    <x v="0"/>
    <x v="1"/>
    <n v="2"/>
    <x v="3"/>
    <s v="Q4"/>
  </r>
  <r>
    <n v="480011"/>
    <x v="17"/>
    <x v="3"/>
    <x v="8"/>
    <s v="FL"/>
    <s v="Florida"/>
    <x v="0"/>
    <d v="2013-07-19T00:00:00"/>
    <d v="2013-07-19T00:00:00"/>
    <x v="0"/>
    <x v="1"/>
    <n v="0"/>
    <x v="3"/>
    <s v="Q3"/>
  </r>
  <r>
    <n v="1809721"/>
    <x v="13"/>
    <x v="0"/>
    <x v="0"/>
    <s v="IL"/>
    <s v="Illinois"/>
    <x v="0"/>
    <d v="2016-03-01T00:00:00"/>
    <d v="2016-03-01T00:00:00"/>
    <x v="0"/>
    <x v="0"/>
    <n v="0"/>
    <x v="2"/>
    <s v="Q1"/>
  </r>
  <r>
    <n v="414274"/>
    <x v="19"/>
    <x v="0"/>
    <x v="0"/>
    <m/>
    <e v="#N/A"/>
    <x v="4"/>
    <d v="2013-05-22T00:00:00"/>
    <d v="2013-05-24T00:00:00"/>
    <x v="0"/>
    <x v="0"/>
    <n v="2"/>
    <x v="3"/>
    <s v="Q2"/>
  </r>
  <r>
    <n v="2022255"/>
    <x v="182"/>
    <x v="7"/>
    <x v="21"/>
    <s v="NJ"/>
    <s v="New Jersey"/>
    <x v="0"/>
    <d v="2016-07-20T00:00:00"/>
    <d v="2016-07-20T00:00:00"/>
    <x v="0"/>
    <x v="0"/>
    <n v="0"/>
    <x v="2"/>
    <s v="Q3"/>
  </r>
  <r>
    <n v="1734442"/>
    <x v="197"/>
    <x v="5"/>
    <x v="9"/>
    <s v="MO"/>
    <s v="Missouri"/>
    <x v="0"/>
    <d v="2016-01-08T00:00:00"/>
    <d v="2016-01-08T00:00:00"/>
    <x v="0"/>
    <x v="0"/>
    <n v="0"/>
    <x v="2"/>
    <s v="Q1"/>
  </r>
  <r>
    <n v="1083291"/>
    <x v="30"/>
    <x v="5"/>
    <x v="12"/>
    <s v="NY"/>
    <s v="New York"/>
    <x v="1"/>
    <d v="2014-10-23T00:00:00"/>
    <d v="2014-10-27T00:00:00"/>
    <x v="0"/>
    <x v="0"/>
    <n v="4"/>
    <x v="1"/>
    <s v="Q4"/>
  </r>
  <r>
    <n v="493186"/>
    <x v="20"/>
    <x v="0"/>
    <x v="0"/>
    <s v="NC"/>
    <s v="North Carolina"/>
    <x v="3"/>
    <d v="2013-08-16T00:00:00"/>
    <d v="2013-08-19T00:00:00"/>
    <x v="0"/>
    <x v="1"/>
    <n v="3"/>
    <x v="3"/>
    <s v="Q3"/>
  </r>
  <r>
    <n v="1886039"/>
    <x v="18"/>
    <x v="0"/>
    <x v="0"/>
    <s v="CA"/>
    <s v="California"/>
    <x v="0"/>
    <d v="2016-04-19T00:00:00"/>
    <d v="2016-04-19T00:00:00"/>
    <x v="0"/>
    <x v="0"/>
    <n v="0"/>
    <x v="2"/>
    <s v="Q2"/>
  </r>
  <r>
    <n v="1293540"/>
    <x v="198"/>
    <x v="1"/>
    <x v="27"/>
    <s v="FL"/>
    <s v="Florida"/>
    <x v="0"/>
    <d v="2015-03-20T00:00:00"/>
    <d v="2015-03-20T00:00:00"/>
    <x v="0"/>
    <x v="0"/>
    <n v="0"/>
    <x v="0"/>
    <s v="Q1"/>
  </r>
  <r>
    <n v="428813"/>
    <x v="127"/>
    <x v="5"/>
    <x v="12"/>
    <s v="NC"/>
    <s v="North Carolina"/>
    <x v="0"/>
    <d v="2013-06-11T00:00:00"/>
    <d v="2013-06-12T00:00:00"/>
    <x v="0"/>
    <x v="0"/>
    <n v="1"/>
    <x v="3"/>
    <s v="Q2"/>
  </r>
  <r>
    <n v="1622478"/>
    <x v="69"/>
    <x v="1"/>
    <x v="1"/>
    <s v="WA"/>
    <s v="Washington"/>
    <x v="0"/>
    <d v="2015-10-23T00:00:00"/>
    <d v="2015-10-23T00:00:00"/>
    <x v="0"/>
    <x v="0"/>
    <n v="0"/>
    <x v="0"/>
    <s v="Q4"/>
  </r>
  <r>
    <n v="2075259"/>
    <x v="14"/>
    <x v="1"/>
    <x v="1"/>
    <s v="MA"/>
    <s v="Massachusetts"/>
    <x v="1"/>
    <d v="2016-08-23T00:00:00"/>
    <d v="2016-08-24T00:00:00"/>
    <x v="0"/>
    <x v="0"/>
    <n v="1"/>
    <x v="2"/>
    <s v="Q3"/>
  </r>
  <r>
    <n v="1646190"/>
    <x v="179"/>
    <x v="0"/>
    <x v="0"/>
    <s v="GA"/>
    <s v="Georgia"/>
    <x v="0"/>
    <d v="2015-11-09T00:00:00"/>
    <d v="2015-11-09T00:00:00"/>
    <x v="0"/>
    <x v="0"/>
    <n v="0"/>
    <x v="0"/>
    <s v="Q4"/>
  </r>
  <r>
    <n v="998427"/>
    <x v="179"/>
    <x v="0"/>
    <x v="0"/>
    <s v="VA"/>
    <s v="Virginia"/>
    <x v="0"/>
    <d v="2014-08-23T00:00:00"/>
    <d v="2014-08-23T00:00:00"/>
    <x v="0"/>
    <x v="1"/>
    <n v="0"/>
    <x v="1"/>
    <s v="Q3"/>
  </r>
  <r>
    <n v="417694"/>
    <x v="9"/>
    <x v="3"/>
    <x v="3"/>
    <s v="NY"/>
    <s v="New York"/>
    <x v="0"/>
    <d v="2013-05-28T00:00:00"/>
    <d v="2013-05-28T00:00:00"/>
    <x v="0"/>
    <x v="0"/>
    <n v="0"/>
    <x v="3"/>
    <s v="Q2"/>
  </r>
  <r>
    <n v="376086"/>
    <x v="192"/>
    <x v="5"/>
    <x v="9"/>
    <s v="CT"/>
    <s v="Connecticut"/>
    <x v="1"/>
    <d v="2013-04-08T00:00:00"/>
    <d v="2013-04-09T00:00:00"/>
    <x v="0"/>
    <x v="0"/>
    <n v="1"/>
    <x v="3"/>
    <s v="Q2"/>
  </r>
  <r>
    <n v="1651645"/>
    <x v="19"/>
    <x v="5"/>
    <x v="12"/>
    <s v="CA"/>
    <s v="California"/>
    <x v="3"/>
    <d v="2015-11-12T00:00:00"/>
    <d v="2015-11-12T00:00:00"/>
    <x v="0"/>
    <x v="1"/>
    <n v="0"/>
    <x v="0"/>
    <s v="Q4"/>
  </r>
  <r>
    <n v="2089418"/>
    <x v="19"/>
    <x v="5"/>
    <x v="9"/>
    <s v="CA"/>
    <s v="California"/>
    <x v="3"/>
    <d v="2016-08-31T00:00:00"/>
    <d v="2016-08-31T00:00:00"/>
    <x v="0"/>
    <x v="0"/>
    <n v="0"/>
    <x v="2"/>
    <s v="Q3"/>
  </r>
  <r>
    <n v="280558"/>
    <x v="45"/>
    <x v="5"/>
    <x v="14"/>
    <s v="NV"/>
    <s v="Nevada"/>
    <x v="1"/>
    <d v="2013-01-30T00:00:00"/>
    <d v="2013-01-31T00:00:00"/>
    <x v="0"/>
    <x v="0"/>
    <n v="1"/>
    <x v="3"/>
    <s v="Q1"/>
  </r>
  <r>
    <n v="1145398"/>
    <x v="88"/>
    <x v="6"/>
    <x v="11"/>
    <s v="NJ"/>
    <s v="New Jersey"/>
    <x v="0"/>
    <d v="2014-12-05T00:00:00"/>
    <d v="2014-12-05T00:00:00"/>
    <x v="0"/>
    <x v="1"/>
    <n v="0"/>
    <x v="1"/>
    <s v="Q4"/>
  </r>
  <r>
    <n v="1199508"/>
    <x v="199"/>
    <x v="0"/>
    <x v="5"/>
    <s v="TX"/>
    <s v="Texas"/>
    <x v="0"/>
    <d v="2015-01-20T00:00:00"/>
    <d v="2015-01-23T00:00:00"/>
    <x v="0"/>
    <x v="0"/>
    <n v="3"/>
    <x v="0"/>
    <s v="Q1"/>
  </r>
  <r>
    <n v="2054773"/>
    <x v="16"/>
    <x v="2"/>
    <x v="24"/>
    <s v="GA"/>
    <s v="Georgia"/>
    <x v="0"/>
    <d v="2016-08-09T00:00:00"/>
    <d v="2016-08-09T00:00:00"/>
    <x v="0"/>
    <x v="1"/>
    <n v="0"/>
    <x v="2"/>
    <s v="Q3"/>
  </r>
  <r>
    <n v="1582423"/>
    <x v="200"/>
    <x v="7"/>
    <x v="21"/>
    <s v="TN"/>
    <s v="Tennessee"/>
    <x v="0"/>
    <d v="2015-09-28T00:00:00"/>
    <d v="2015-09-30T00:00:00"/>
    <x v="0"/>
    <x v="0"/>
    <n v="2"/>
    <x v="0"/>
    <s v="Q3"/>
  </r>
  <r>
    <n v="538625"/>
    <x v="69"/>
    <x v="5"/>
    <x v="12"/>
    <s v="PR"/>
    <e v="#N/A"/>
    <x v="2"/>
    <d v="2013-09-23T00:00:00"/>
    <d v="2013-09-24T00:00:00"/>
    <x v="0"/>
    <x v="1"/>
    <n v="1"/>
    <x v="3"/>
    <s v="Q3"/>
  </r>
  <r>
    <n v="1054473"/>
    <x v="51"/>
    <x v="2"/>
    <x v="24"/>
    <s v="CA"/>
    <s v="California"/>
    <x v="0"/>
    <d v="2014-10-02T00:00:00"/>
    <d v="2014-10-02T00:00:00"/>
    <x v="0"/>
    <x v="1"/>
    <n v="0"/>
    <x v="1"/>
    <s v="Q4"/>
  </r>
  <r>
    <n v="818403"/>
    <x v="130"/>
    <x v="1"/>
    <x v="13"/>
    <s v="MA"/>
    <s v="Massachusetts"/>
    <x v="0"/>
    <d v="2014-04-22T00:00:00"/>
    <d v="2014-04-22T00:00:00"/>
    <x v="0"/>
    <x v="1"/>
    <n v="0"/>
    <x v="1"/>
    <s v="Q2"/>
  </r>
  <r>
    <n v="1118713"/>
    <x v="35"/>
    <x v="0"/>
    <x v="0"/>
    <s v="MD"/>
    <s v="Maryland"/>
    <x v="0"/>
    <d v="2014-11-16T00:00:00"/>
    <d v="2014-11-16T00:00:00"/>
    <x v="0"/>
    <x v="0"/>
    <n v="0"/>
    <x v="1"/>
    <s v="Q4"/>
  </r>
  <r>
    <n v="1928844"/>
    <x v="201"/>
    <x v="0"/>
    <x v="5"/>
    <s v="NY"/>
    <s v="New York"/>
    <x v="0"/>
    <d v="2016-05-17T00:00:00"/>
    <d v="2016-05-17T00:00:00"/>
    <x v="0"/>
    <x v="0"/>
    <n v="0"/>
    <x v="2"/>
    <s v="Q2"/>
  </r>
  <r>
    <n v="499972"/>
    <x v="202"/>
    <x v="0"/>
    <x v="5"/>
    <s v="NY"/>
    <s v="New York"/>
    <x v="0"/>
    <d v="2013-08-22T00:00:00"/>
    <d v="2013-08-22T00:00:00"/>
    <x v="0"/>
    <x v="1"/>
    <n v="0"/>
    <x v="3"/>
    <s v="Q3"/>
  </r>
  <r>
    <n v="517719"/>
    <x v="203"/>
    <x v="0"/>
    <x v="0"/>
    <s v="FL"/>
    <s v="Florida"/>
    <x v="1"/>
    <d v="2013-09-06T00:00:00"/>
    <d v="2013-09-06T00:00:00"/>
    <x v="0"/>
    <x v="0"/>
    <n v="0"/>
    <x v="3"/>
    <s v="Q3"/>
  </r>
  <r>
    <n v="807745"/>
    <x v="204"/>
    <x v="0"/>
    <x v="0"/>
    <s v="NJ"/>
    <s v="New Jersey"/>
    <x v="3"/>
    <d v="2014-04-14T00:00:00"/>
    <d v="2014-04-17T00:00:00"/>
    <x v="0"/>
    <x v="0"/>
    <n v="3"/>
    <x v="1"/>
    <s v="Q2"/>
  </r>
  <r>
    <n v="1913125"/>
    <x v="9"/>
    <x v="3"/>
    <x v="3"/>
    <s v="VA"/>
    <s v="Virginia"/>
    <x v="0"/>
    <d v="2016-05-07T00:00:00"/>
    <d v="2016-05-07T00:00:00"/>
    <x v="0"/>
    <x v="0"/>
    <n v="0"/>
    <x v="2"/>
    <s v="Q2"/>
  </r>
  <r>
    <n v="1768667"/>
    <x v="16"/>
    <x v="2"/>
    <x v="24"/>
    <s v="IL"/>
    <s v="Illinois"/>
    <x v="0"/>
    <d v="2016-02-02T00:00:00"/>
    <d v="2016-02-02T00:00:00"/>
    <x v="0"/>
    <x v="0"/>
    <n v="0"/>
    <x v="2"/>
    <s v="Q1"/>
  </r>
  <r>
    <n v="419123"/>
    <x v="19"/>
    <x v="2"/>
    <x v="31"/>
    <s v="GA"/>
    <s v="Georgia"/>
    <x v="0"/>
    <d v="2013-05-29T00:00:00"/>
    <d v="2013-05-30T00:00:00"/>
    <x v="0"/>
    <x v="0"/>
    <n v="1"/>
    <x v="3"/>
    <s v="Q2"/>
  </r>
  <r>
    <n v="927458"/>
    <x v="10"/>
    <x v="5"/>
    <x v="9"/>
    <s v="MA"/>
    <s v="Massachusetts"/>
    <x v="1"/>
    <d v="2014-07-08T00:00:00"/>
    <d v="2014-07-11T00:00:00"/>
    <x v="0"/>
    <x v="0"/>
    <n v="3"/>
    <x v="1"/>
    <s v="Q3"/>
  </r>
  <r>
    <n v="1836097"/>
    <x v="9"/>
    <x v="3"/>
    <x v="25"/>
    <s v="MO"/>
    <s v="Missouri"/>
    <x v="2"/>
    <d v="2016-03-16T00:00:00"/>
    <d v="2016-03-17T00:00:00"/>
    <x v="0"/>
    <x v="0"/>
    <n v="1"/>
    <x v="2"/>
    <s v="Q1"/>
  </r>
  <r>
    <n v="566669"/>
    <x v="205"/>
    <x v="1"/>
    <x v="22"/>
    <s v="CA"/>
    <s v="California"/>
    <x v="2"/>
    <d v="2013-10-22T00:00:00"/>
    <d v="2013-10-23T00:00:00"/>
    <x v="0"/>
    <x v="0"/>
    <n v="1"/>
    <x v="3"/>
    <s v="Q4"/>
  </r>
  <r>
    <n v="570530"/>
    <x v="35"/>
    <x v="0"/>
    <x v="0"/>
    <s v="GA"/>
    <s v="Georgia"/>
    <x v="2"/>
    <d v="2013-10-24T00:00:00"/>
    <d v="2013-10-25T00:00:00"/>
    <x v="0"/>
    <x v="0"/>
    <n v="1"/>
    <x v="3"/>
    <s v="Q4"/>
  </r>
  <r>
    <n v="1272787"/>
    <x v="28"/>
    <x v="2"/>
    <x v="30"/>
    <s v="HI"/>
    <s v="Hawaii"/>
    <x v="0"/>
    <d v="2015-03-07T00:00:00"/>
    <d v="2015-03-07T00:00:00"/>
    <x v="0"/>
    <x v="0"/>
    <n v="0"/>
    <x v="0"/>
    <s v="Q1"/>
  </r>
  <r>
    <n v="358921"/>
    <x v="10"/>
    <x v="2"/>
    <x v="28"/>
    <s v="GA"/>
    <s v="Georgia"/>
    <x v="0"/>
    <d v="2013-03-18T00:00:00"/>
    <d v="2013-03-19T00:00:00"/>
    <x v="0"/>
    <x v="1"/>
    <n v="1"/>
    <x v="3"/>
    <s v="Q1"/>
  </r>
  <r>
    <n v="1229228"/>
    <x v="10"/>
    <x v="5"/>
    <x v="12"/>
    <s v="IL"/>
    <s v="Illinois"/>
    <x v="0"/>
    <d v="2015-02-06T00:00:00"/>
    <d v="2015-02-06T00:00:00"/>
    <x v="0"/>
    <x v="0"/>
    <n v="0"/>
    <x v="0"/>
    <s v="Q1"/>
  </r>
  <r>
    <n v="375840"/>
    <x v="30"/>
    <x v="5"/>
    <x v="15"/>
    <s v="GA"/>
    <s v="Georgia"/>
    <x v="1"/>
    <d v="2013-04-05T00:00:00"/>
    <d v="2013-04-08T00:00:00"/>
    <x v="0"/>
    <x v="0"/>
    <n v="3"/>
    <x v="3"/>
    <s v="Q2"/>
  </r>
  <r>
    <n v="1165405"/>
    <x v="19"/>
    <x v="0"/>
    <x v="0"/>
    <s v="CA"/>
    <s v="California"/>
    <x v="0"/>
    <d v="2014-12-20T00:00:00"/>
    <d v="2014-12-20T00:00:00"/>
    <x v="0"/>
    <x v="0"/>
    <n v="0"/>
    <x v="1"/>
    <s v="Q4"/>
  </r>
  <r>
    <n v="2016904"/>
    <x v="9"/>
    <x v="3"/>
    <x v="8"/>
    <s v="AL"/>
    <s v="Alabama"/>
    <x v="0"/>
    <d v="2016-07-18T00:00:00"/>
    <d v="2016-07-19T00:00:00"/>
    <x v="0"/>
    <x v="0"/>
    <n v="1"/>
    <x v="2"/>
    <s v="Q3"/>
  </r>
  <r>
    <n v="1999391"/>
    <x v="206"/>
    <x v="4"/>
    <x v="6"/>
    <s v="MD"/>
    <s v="Maryland"/>
    <x v="0"/>
    <d v="2016-07-06T00:00:00"/>
    <d v="2016-07-08T00:00:00"/>
    <x v="0"/>
    <x v="0"/>
    <n v="2"/>
    <x v="2"/>
    <s v="Q3"/>
  </r>
  <r>
    <n v="2040434"/>
    <x v="4"/>
    <x v="3"/>
    <x v="8"/>
    <s v="KY"/>
    <s v="Kentucky"/>
    <x v="0"/>
    <d v="2016-08-01T00:00:00"/>
    <d v="2016-08-01T00:00:00"/>
    <x v="0"/>
    <x v="0"/>
    <n v="0"/>
    <x v="2"/>
    <s v="Q3"/>
  </r>
  <r>
    <n v="347396"/>
    <x v="10"/>
    <x v="5"/>
    <x v="12"/>
    <s v="NJ"/>
    <s v="New Jersey"/>
    <x v="3"/>
    <d v="2013-03-08T00:00:00"/>
    <d v="2013-03-11T00:00:00"/>
    <x v="0"/>
    <x v="0"/>
    <n v="3"/>
    <x v="3"/>
    <s v="Q1"/>
  </r>
  <r>
    <n v="796752"/>
    <x v="207"/>
    <x v="1"/>
    <x v="27"/>
    <s v="VA"/>
    <s v="Virginia"/>
    <x v="0"/>
    <d v="2014-04-07T00:00:00"/>
    <d v="2014-04-07T00:00:00"/>
    <x v="0"/>
    <x v="0"/>
    <n v="0"/>
    <x v="1"/>
    <s v="Q2"/>
  </r>
  <r>
    <n v="1878512"/>
    <x v="43"/>
    <x v="1"/>
    <x v="4"/>
    <s v="FL"/>
    <s v="Florida"/>
    <x v="0"/>
    <d v="2016-04-13T00:00:00"/>
    <d v="2016-04-13T00:00:00"/>
    <x v="0"/>
    <x v="0"/>
    <n v="0"/>
    <x v="2"/>
    <s v="Q2"/>
  </r>
  <r>
    <n v="363083"/>
    <x v="35"/>
    <x v="0"/>
    <x v="0"/>
    <s v="NJ"/>
    <s v="New Jersey"/>
    <x v="0"/>
    <d v="2013-03-22T00:00:00"/>
    <d v="2013-03-25T00:00:00"/>
    <x v="0"/>
    <x v="0"/>
    <n v="3"/>
    <x v="3"/>
    <s v="Q1"/>
  </r>
  <r>
    <n v="1401489"/>
    <x v="8"/>
    <x v="4"/>
    <x v="6"/>
    <s v="IN"/>
    <s v="Indiana"/>
    <x v="0"/>
    <d v="2015-06-02T00:00:00"/>
    <d v="2015-06-02T00:00:00"/>
    <x v="0"/>
    <x v="0"/>
    <n v="0"/>
    <x v="0"/>
    <s v="Q2"/>
  </r>
  <r>
    <n v="2001691"/>
    <x v="208"/>
    <x v="0"/>
    <x v="5"/>
    <s v="AZ"/>
    <s v="Arizona"/>
    <x v="0"/>
    <d v="2016-07-07T00:00:00"/>
    <d v="2016-08-31T00:00:00"/>
    <x v="0"/>
    <x v="0"/>
    <n v="55"/>
    <x v="2"/>
    <s v="Q3"/>
  </r>
  <r>
    <n v="565091"/>
    <x v="36"/>
    <x v="1"/>
    <x v="1"/>
    <s v="FL"/>
    <s v="Florida"/>
    <x v="0"/>
    <d v="2013-10-21T00:00:00"/>
    <d v="2013-10-21T00:00:00"/>
    <x v="0"/>
    <x v="0"/>
    <n v="0"/>
    <x v="3"/>
    <s v="Q4"/>
  </r>
  <r>
    <n v="1400653"/>
    <x v="10"/>
    <x v="0"/>
    <x v="42"/>
    <s v="CA"/>
    <s v="California"/>
    <x v="0"/>
    <d v="2015-06-01T00:00:00"/>
    <d v="2015-06-01T00:00:00"/>
    <x v="0"/>
    <x v="0"/>
    <n v="0"/>
    <x v="0"/>
    <s v="Q2"/>
  </r>
  <r>
    <n v="865110"/>
    <x v="62"/>
    <x v="1"/>
    <x v="1"/>
    <s v="TX"/>
    <s v="Texas"/>
    <x v="0"/>
    <d v="2014-05-22T00:00:00"/>
    <d v="2014-05-22T00:00:00"/>
    <x v="0"/>
    <x v="0"/>
    <n v="0"/>
    <x v="1"/>
    <s v="Q2"/>
  </r>
  <r>
    <n v="546765"/>
    <x v="209"/>
    <x v="1"/>
    <x v="22"/>
    <s v="NV"/>
    <s v="Nevada"/>
    <x v="0"/>
    <d v="2013-09-27T00:00:00"/>
    <d v="2013-09-27T00:00:00"/>
    <x v="0"/>
    <x v="0"/>
    <n v="0"/>
    <x v="3"/>
    <s v="Q3"/>
  </r>
  <r>
    <n v="1163772"/>
    <x v="82"/>
    <x v="1"/>
    <x v="1"/>
    <s v="GA"/>
    <s v="Georgia"/>
    <x v="0"/>
    <d v="2014-12-19T00:00:00"/>
    <d v="2014-12-19T00:00:00"/>
    <x v="0"/>
    <x v="1"/>
    <n v="0"/>
    <x v="1"/>
    <s v="Q4"/>
  </r>
  <r>
    <n v="1436902"/>
    <x v="10"/>
    <x v="5"/>
    <x v="12"/>
    <s v="CA"/>
    <s v="California"/>
    <x v="1"/>
    <d v="2015-06-24T00:00:00"/>
    <d v="2015-06-26T00:00:00"/>
    <x v="0"/>
    <x v="0"/>
    <n v="2"/>
    <x v="0"/>
    <s v="Q2"/>
  </r>
  <r>
    <n v="1568925"/>
    <x v="210"/>
    <x v="1"/>
    <x v="27"/>
    <s v="CA"/>
    <s v="California"/>
    <x v="0"/>
    <d v="2015-09-17T00:00:00"/>
    <d v="2015-09-17T00:00:00"/>
    <x v="1"/>
    <x v="0"/>
    <n v="0"/>
    <x v="0"/>
    <s v="Q3"/>
  </r>
  <r>
    <n v="2072206"/>
    <x v="211"/>
    <x v="7"/>
    <x v="39"/>
    <s v="PA"/>
    <s v="Pennsylvania"/>
    <x v="0"/>
    <d v="2016-08-19T00:00:00"/>
    <d v="2016-08-22T00:00:00"/>
    <x v="0"/>
    <x v="0"/>
    <n v="3"/>
    <x v="2"/>
    <s v="Q3"/>
  </r>
  <r>
    <n v="340851"/>
    <x v="1"/>
    <x v="0"/>
    <x v="0"/>
    <s v="CA"/>
    <s v="California"/>
    <x v="0"/>
    <d v="2013-03-04T00:00:00"/>
    <d v="2013-03-04T00:00:00"/>
    <x v="0"/>
    <x v="0"/>
    <n v="0"/>
    <x v="3"/>
    <s v="Q1"/>
  </r>
  <r>
    <n v="553239"/>
    <x v="10"/>
    <x v="5"/>
    <x v="9"/>
    <s v="NY"/>
    <s v="New York"/>
    <x v="0"/>
    <d v="2013-10-06T00:00:00"/>
    <d v="2013-10-07T00:00:00"/>
    <x v="0"/>
    <x v="0"/>
    <n v="1"/>
    <x v="3"/>
    <s v="Q4"/>
  </r>
  <r>
    <n v="1083416"/>
    <x v="50"/>
    <x v="5"/>
    <x v="36"/>
    <s v="AL"/>
    <s v="Alabama"/>
    <x v="0"/>
    <d v="2014-10-23T00:00:00"/>
    <d v="2014-10-23T00:00:00"/>
    <x v="0"/>
    <x v="1"/>
    <n v="0"/>
    <x v="1"/>
    <s v="Q4"/>
  </r>
  <r>
    <n v="2029381"/>
    <x v="9"/>
    <x v="3"/>
    <x v="8"/>
    <s v="NJ"/>
    <s v="New Jersey"/>
    <x v="0"/>
    <d v="2016-07-25T00:00:00"/>
    <d v="2016-07-25T00:00:00"/>
    <x v="0"/>
    <x v="0"/>
    <n v="0"/>
    <x v="2"/>
    <s v="Q3"/>
  </r>
  <r>
    <n v="1388505"/>
    <x v="10"/>
    <x v="5"/>
    <x v="15"/>
    <s v="GA"/>
    <s v="Georgia"/>
    <x v="0"/>
    <d v="2015-05-22T00:00:00"/>
    <d v="2015-05-22T00:00:00"/>
    <x v="0"/>
    <x v="0"/>
    <n v="0"/>
    <x v="0"/>
    <s v="Q2"/>
  </r>
  <r>
    <n v="2134843"/>
    <x v="212"/>
    <x v="4"/>
    <x v="26"/>
    <s v="VT"/>
    <s v="Vermont"/>
    <x v="0"/>
    <d v="2016-09-27T00:00:00"/>
    <d v="2016-09-27T00:00:00"/>
    <x v="0"/>
    <x v="1"/>
    <n v="0"/>
    <x v="2"/>
    <s v="Q3"/>
  </r>
  <r>
    <n v="1232865"/>
    <x v="9"/>
    <x v="3"/>
    <x v="3"/>
    <s v="AR"/>
    <s v="Arkansas"/>
    <x v="0"/>
    <d v="2015-02-10T00:00:00"/>
    <d v="2015-02-10T00:00:00"/>
    <x v="0"/>
    <x v="0"/>
    <n v="0"/>
    <x v="0"/>
    <s v="Q1"/>
  </r>
  <r>
    <n v="1670563"/>
    <x v="8"/>
    <x v="5"/>
    <x v="15"/>
    <s v="AZ"/>
    <s v="Arizona"/>
    <x v="0"/>
    <d v="2015-11-24T00:00:00"/>
    <d v="2015-11-24T00:00:00"/>
    <x v="0"/>
    <x v="0"/>
    <n v="0"/>
    <x v="0"/>
    <s v="Q4"/>
  </r>
  <r>
    <n v="2038597"/>
    <x v="28"/>
    <x v="7"/>
    <x v="21"/>
    <s v="CO"/>
    <s v="Colorado"/>
    <x v="0"/>
    <d v="2016-07-30T00:00:00"/>
    <d v="2016-07-30T00:00:00"/>
    <x v="0"/>
    <x v="0"/>
    <n v="0"/>
    <x v="2"/>
    <s v="Q3"/>
  </r>
  <r>
    <n v="1488600"/>
    <x v="195"/>
    <x v="1"/>
    <x v="1"/>
    <s v="MD"/>
    <s v="Maryland"/>
    <x v="3"/>
    <d v="2015-07-27T00:00:00"/>
    <d v="2015-07-29T00:00:00"/>
    <x v="0"/>
    <x v="0"/>
    <n v="2"/>
    <x v="0"/>
    <s v="Q3"/>
  </r>
  <r>
    <n v="1366683"/>
    <x v="19"/>
    <x v="0"/>
    <x v="42"/>
    <s v="CA"/>
    <s v="California"/>
    <x v="0"/>
    <d v="2015-05-08T00:00:00"/>
    <d v="2015-05-08T00:00:00"/>
    <x v="0"/>
    <x v="0"/>
    <n v="0"/>
    <x v="0"/>
    <s v="Q2"/>
  </r>
  <r>
    <n v="1781313"/>
    <x v="38"/>
    <x v="0"/>
    <x v="0"/>
    <s v="KY"/>
    <s v="Kentucky"/>
    <x v="1"/>
    <d v="2016-02-10T00:00:00"/>
    <d v="2016-02-12T00:00:00"/>
    <x v="0"/>
    <x v="1"/>
    <n v="2"/>
    <x v="2"/>
    <s v="Q1"/>
  </r>
  <r>
    <n v="886287"/>
    <x v="14"/>
    <x v="0"/>
    <x v="37"/>
    <s v="MI"/>
    <s v="Michigan"/>
    <x v="0"/>
    <d v="2014-06-09T00:00:00"/>
    <d v="2014-06-11T00:00:00"/>
    <x v="0"/>
    <x v="1"/>
    <n v="2"/>
    <x v="1"/>
    <s v="Q2"/>
  </r>
  <r>
    <n v="2099899"/>
    <x v="213"/>
    <x v="0"/>
    <x v="5"/>
    <s v="GA"/>
    <s v="Georgia"/>
    <x v="0"/>
    <d v="2016-09-07T00:00:00"/>
    <d v="2016-09-07T00:00:00"/>
    <x v="0"/>
    <x v="1"/>
    <n v="0"/>
    <x v="2"/>
    <s v="Q3"/>
  </r>
  <r>
    <n v="952271"/>
    <x v="82"/>
    <x v="1"/>
    <x v="4"/>
    <s v="VA"/>
    <s v="Virginia"/>
    <x v="1"/>
    <d v="2014-07-24T00:00:00"/>
    <d v="2014-07-28T00:00:00"/>
    <x v="0"/>
    <x v="0"/>
    <n v="4"/>
    <x v="1"/>
    <s v="Q3"/>
  </r>
  <r>
    <n v="1439901"/>
    <x v="82"/>
    <x v="1"/>
    <x v="22"/>
    <s v="TX"/>
    <s v="Texas"/>
    <x v="0"/>
    <d v="2015-06-26T00:00:00"/>
    <d v="2015-06-26T00:00:00"/>
    <x v="0"/>
    <x v="0"/>
    <n v="0"/>
    <x v="0"/>
    <s v="Q2"/>
  </r>
  <r>
    <n v="224171"/>
    <x v="10"/>
    <x v="5"/>
    <x v="15"/>
    <s v="GA"/>
    <s v="Georgia"/>
    <x v="1"/>
    <d v="2013-01-08T00:00:00"/>
    <d v="2013-01-09T00:00:00"/>
    <x v="0"/>
    <x v="0"/>
    <n v="1"/>
    <x v="3"/>
    <s v="Q1"/>
  </r>
  <r>
    <n v="1536166"/>
    <x v="214"/>
    <x v="1"/>
    <x v="22"/>
    <s v="CA"/>
    <s v="California"/>
    <x v="0"/>
    <d v="2015-08-25T00:00:00"/>
    <d v="2015-08-25T00:00:00"/>
    <x v="0"/>
    <x v="0"/>
    <n v="0"/>
    <x v="0"/>
    <s v="Q3"/>
  </r>
  <r>
    <n v="1656723"/>
    <x v="23"/>
    <x v="9"/>
    <x v="55"/>
    <s v="FL"/>
    <s v="Florida"/>
    <x v="0"/>
    <d v="2015-11-16T00:00:00"/>
    <d v="2015-11-16T00:00:00"/>
    <x v="0"/>
    <x v="0"/>
    <n v="0"/>
    <x v="0"/>
    <s v="Q4"/>
  </r>
  <r>
    <n v="724885"/>
    <x v="8"/>
    <x v="2"/>
    <x v="20"/>
    <s v="NY"/>
    <s v="New York"/>
    <x v="0"/>
    <d v="2014-02-22T00:00:00"/>
    <d v="2014-02-22T00:00:00"/>
    <x v="0"/>
    <x v="0"/>
    <n v="0"/>
    <x v="1"/>
    <s v="Q1"/>
  </r>
  <r>
    <n v="1339383"/>
    <x v="215"/>
    <x v="0"/>
    <x v="0"/>
    <s v="MD"/>
    <s v="Maryland"/>
    <x v="3"/>
    <d v="2015-04-21T00:00:00"/>
    <d v="2015-04-23T00:00:00"/>
    <x v="0"/>
    <x v="0"/>
    <n v="2"/>
    <x v="0"/>
    <s v="Q2"/>
  </r>
  <r>
    <n v="869057"/>
    <x v="7"/>
    <x v="4"/>
    <x v="6"/>
    <s v="MI"/>
    <s v="Michigan"/>
    <x v="0"/>
    <d v="2014-05-27T00:00:00"/>
    <d v="2014-05-27T00:00:00"/>
    <x v="0"/>
    <x v="1"/>
    <n v="0"/>
    <x v="1"/>
    <s v="Q2"/>
  </r>
  <r>
    <n v="1357877"/>
    <x v="10"/>
    <x v="0"/>
    <x v="0"/>
    <s v="MA"/>
    <s v="Massachusetts"/>
    <x v="0"/>
    <d v="2015-05-02T00:00:00"/>
    <d v="2015-05-02T00:00:00"/>
    <x v="0"/>
    <x v="0"/>
    <n v="0"/>
    <x v="0"/>
    <s v="Q2"/>
  </r>
  <r>
    <n v="749520"/>
    <x v="20"/>
    <x v="2"/>
    <x v="40"/>
    <s v="NV"/>
    <s v="Nevada"/>
    <x v="0"/>
    <d v="2014-03-07T00:00:00"/>
    <d v="2014-03-07T00:00:00"/>
    <x v="0"/>
    <x v="0"/>
    <n v="0"/>
    <x v="1"/>
    <s v="Q1"/>
  </r>
  <r>
    <n v="2005500"/>
    <x v="10"/>
    <x v="5"/>
    <x v="12"/>
    <s v="CA"/>
    <s v="California"/>
    <x v="0"/>
    <d v="2016-07-10T00:00:00"/>
    <d v="2016-07-10T00:00:00"/>
    <x v="0"/>
    <x v="0"/>
    <n v="0"/>
    <x v="2"/>
    <s v="Q3"/>
  </r>
  <r>
    <n v="1963910"/>
    <x v="8"/>
    <x v="5"/>
    <x v="12"/>
    <s v="CA"/>
    <s v="California"/>
    <x v="0"/>
    <d v="2016-06-10T00:00:00"/>
    <d v="2016-06-10T00:00:00"/>
    <x v="0"/>
    <x v="1"/>
    <n v="0"/>
    <x v="2"/>
    <s v="Q2"/>
  </r>
  <r>
    <n v="1037226"/>
    <x v="14"/>
    <x v="2"/>
    <x v="2"/>
    <s v="NC"/>
    <s v="North Carolina"/>
    <x v="0"/>
    <d v="2014-09-19T00:00:00"/>
    <d v="2014-09-25T00:00:00"/>
    <x v="0"/>
    <x v="1"/>
    <n v="6"/>
    <x v="1"/>
    <s v="Q3"/>
  </r>
  <r>
    <n v="1901589"/>
    <x v="16"/>
    <x v="2"/>
    <x v="31"/>
    <s v="NY"/>
    <s v="New York"/>
    <x v="0"/>
    <d v="2016-04-28T00:00:00"/>
    <d v="2016-04-28T00:00:00"/>
    <x v="0"/>
    <x v="0"/>
    <n v="0"/>
    <x v="2"/>
    <s v="Q2"/>
  </r>
  <r>
    <n v="564164"/>
    <x v="173"/>
    <x v="1"/>
    <x v="22"/>
    <s v="CA"/>
    <s v="California"/>
    <x v="0"/>
    <d v="2013-10-18T00:00:00"/>
    <d v="2013-10-18T00:00:00"/>
    <x v="0"/>
    <x v="1"/>
    <n v="0"/>
    <x v="3"/>
    <s v="Q4"/>
  </r>
  <r>
    <n v="1766970"/>
    <x v="82"/>
    <x v="1"/>
    <x v="22"/>
    <s v="TX"/>
    <s v="Texas"/>
    <x v="0"/>
    <d v="2016-02-01T00:00:00"/>
    <d v="2016-02-01T00:00:00"/>
    <x v="0"/>
    <x v="0"/>
    <n v="0"/>
    <x v="2"/>
    <s v="Q1"/>
  </r>
  <r>
    <n v="1254309"/>
    <x v="20"/>
    <x v="5"/>
    <x v="12"/>
    <s v="CA"/>
    <s v="California"/>
    <x v="1"/>
    <d v="2015-02-24T00:00:00"/>
    <d v="2015-03-03T00:00:00"/>
    <x v="0"/>
    <x v="0"/>
    <n v="7"/>
    <x v="0"/>
    <s v="Q1"/>
  </r>
  <r>
    <n v="938296"/>
    <x v="62"/>
    <x v="2"/>
    <x v="38"/>
    <s v="IN"/>
    <s v="Indiana"/>
    <x v="0"/>
    <d v="2014-07-15T00:00:00"/>
    <d v="2014-07-15T00:00:00"/>
    <x v="0"/>
    <x v="0"/>
    <n v="0"/>
    <x v="1"/>
    <s v="Q3"/>
  </r>
  <r>
    <n v="862001"/>
    <x v="8"/>
    <x v="0"/>
    <x v="0"/>
    <s v="NC"/>
    <s v="North Carolina"/>
    <x v="0"/>
    <d v="2014-05-21T00:00:00"/>
    <d v="2014-05-21T00:00:00"/>
    <x v="0"/>
    <x v="0"/>
    <n v="0"/>
    <x v="1"/>
    <s v="Q2"/>
  </r>
  <r>
    <n v="1548972"/>
    <x v="155"/>
    <x v="6"/>
    <x v="52"/>
    <s v="NY"/>
    <s v="New York"/>
    <x v="0"/>
    <d v="2015-09-02T00:00:00"/>
    <d v="2015-09-02T00:00:00"/>
    <x v="0"/>
    <x v="0"/>
    <n v="0"/>
    <x v="0"/>
    <s v="Q3"/>
  </r>
  <r>
    <n v="1552070"/>
    <x v="33"/>
    <x v="4"/>
    <x v="6"/>
    <s v="NY"/>
    <s v="New York"/>
    <x v="0"/>
    <d v="2015-09-04T00:00:00"/>
    <d v="2015-09-04T00:00:00"/>
    <x v="0"/>
    <x v="0"/>
    <n v="0"/>
    <x v="0"/>
    <s v="Q3"/>
  </r>
  <r>
    <n v="776109"/>
    <x v="95"/>
    <x v="2"/>
    <x v="57"/>
    <s v="AZ"/>
    <s v="Arizona"/>
    <x v="0"/>
    <d v="2014-03-25T00:00:00"/>
    <d v="2014-03-25T00:00:00"/>
    <x v="0"/>
    <x v="0"/>
    <n v="0"/>
    <x v="1"/>
    <s v="Q1"/>
  </r>
  <r>
    <n v="2157278"/>
    <x v="19"/>
    <x v="2"/>
    <x v="30"/>
    <s v="MN"/>
    <s v="Minnesota"/>
    <x v="0"/>
    <d v="2016-10-12T00:00:00"/>
    <d v="2016-10-12T00:00:00"/>
    <x v="0"/>
    <x v="1"/>
    <n v="0"/>
    <x v="2"/>
    <s v="Q4"/>
  </r>
  <r>
    <n v="636461"/>
    <x v="20"/>
    <x v="1"/>
    <x v="22"/>
    <m/>
    <e v="#N/A"/>
    <x v="3"/>
    <d v="2013-12-17T00:00:00"/>
    <d v="2013-12-23T00:00:00"/>
    <x v="0"/>
    <x v="0"/>
    <n v="6"/>
    <x v="3"/>
    <s v="Q4"/>
  </r>
  <r>
    <n v="436016"/>
    <x v="33"/>
    <x v="4"/>
    <x v="32"/>
    <s v="PA"/>
    <s v="Pennsylvania"/>
    <x v="0"/>
    <d v="2013-06-18T00:00:00"/>
    <d v="2013-06-19T00:00:00"/>
    <x v="0"/>
    <x v="0"/>
    <n v="1"/>
    <x v="3"/>
    <s v="Q2"/>
  </r>
  <r>
    <n v="1950134"/>
    <x v="14"/>
    <x v="5"/>
    <x v="12"/>
    <s v="VA"/>
    <s v="Virginia"/>
    <x v="0"/>
    <d v="2016-06-02T00:00:00"/>
    <d v="2016-06-02T00:00:00"/>
    <x v="0"/>
    <x v="0"/>
    <n v="0"/>
    <x v="2"/>
    <s v="Q2"/>
  </r>
  <r>
    <n v="1816225"/>
    <x v="216"/>
    <x v="1"/>
    <x v="1"/>
    <s v="GA"/>
    <s v="Georgia"/>
    <x v="0"/>
    <d v="2016-03-03T00:00:00"/>
    <d v="2016-03-03T00:00:00"/>
    <x v="0"/>
    <x v="0"/>
    <n v="0"/>
    <x v="2"/>
    <s v="Q1"/>
  </r>
  <r>
    <n v="898755"/>
    <x v="4"/>
    <x v="3"/>
    <x v="3"/>
    <s v="CA"/>
    <s v="California"/>
    <x v="0"/>
    <d v="2014-06-17T00:00:00"/>
    <d v="2014-06-17T00:00:00"/>
    <x v="0"/>
    <x v="0"/>
    <n v="0"/>
    <x v="1"/>
    <s v="Q2"/>
  </r>
  <r>
    <n v="458058"/>
    <x v="32"/>
    <x v="5"/>
    <x v="9"/>
    <s v="FL"/>
    <s v="Florida"/>
    <x v="1"/>
    <d v="2013-07-15T00:00:00"/>
    <d v="2013-07-17T00:00:00"/>
    <x v="0"/>
    <x v="0"/>
    <n v="2"/>
    <x v="3"/>
    <s v="Q3"/>
  </r>
  <r>
    <n v="1838017"/>
    <x v="192"/>
    <x v="5"/>
    <x v="12"/>
    <s v="WA"/>
    <s v="Washington"/>
    <x v="1"/>
    <d v="2016-03-17T00:00:00"/>
    <d v="2016-03-21T00:00:00"/>
    <x v="0"/>
    <x v="0"/>
    <n v="4"/>
    <x v="2"/>
    <s v="Q1"/>
  </r>
  <r>
    <n v="1433130"/>
    <x v="217"/>
    <x v="1"/>
    <x v="1"/>
    <s v="TX"/>
    <s v="Texas"/>
    <x v="4"/>
    <d v="2015-06-23T00:00:00"/>
    <d v="2015-06-26T00:00:00"/>
    <x v="0"/>
    <x v="0"/>
    <n v="3"/>
    <x v="0"/>
    <s v="Q2"/>
  </r>
  <r>
    <n v="853602"/>
    <x v="10"/>
    <x v="5"/>
    <x v="12"/>
    <s v="FL"/>
    <s v="Florida"/>
    <x v="3"/>
    <d v="2014-05-15T00:00:00"/>
    <d v="2014-05-19T00:00:00"/>
    <x v="0"/>
    <x v="0"/>
    <n v="4"/>
    <x v="1"/>
    <s v="Q2"/>
  </r>
  <r>
    <n v="1668560"/>
    <x v="218"/>
    <x v="5"/>
    <x v="9"/>
    <s v="MN"/>
    <s v="Minnesota"/>
    <x v="3"/>
    <d v="2015-11-23T00:00:00"/>
    <d v="2015-11-30T00:00:00"/>
    <x v="0"/>
    <x v="0"/>
    <n v="7"/>
    <x v="0"/>
    <s v="Q4"/>
  </r>
  <r>
    <n v="1460636"/>
    <x v="82"/>
    <x v="1"/>
    <x v="4"/>
    <s v="FL"/>
    <s v="Florida"/>
    <x v="0"/>
    <d v="2015-07-09T00:00:00"/>
    <d v="2015-07-09T00:00:00"/>
    <x v="0"/>
    <x v="1"/>
    <n v="0"/>
    <x v="0"/>
    <s v="Q3"/>
  </r>
  <r>
    <n v="1975174"/>
    <x v="14"/>
    <x v="5"/>
    <x v="12"/>
    <s v="MI"/>
    <s v="Michigan"/>
    <x v="0"/>
    <d v="2016-06-20T00:00:00"/>
    <d v="2016-06-20T00:00:00"/>
    <x v="0"/>
    <x v="0"/>
    <n v="0"/>
    <x v="2"/>
    <s v="Q2"/>
  </r>
  <r>
    <n v="2088640"/>
    <x v="14"/>
    <x v="2"/>
    <x v="38"/>
    <s v="NY"/>
    <s v="New York"/>
    <x v="0"/>
    <d v="2016-08-30T00:00:00"/>
    <d v="2016-08-30T00:00:00"/>
    <x v="0"/>
    <x v="1"/>
    <n v="0"/>
    <x v="2"/>
    <s v="Q3"/>
  </r>
  <r>
    <n v="489215"/>
    <x v="46"/>
    <x v="4"/>
    <x v="19"/>
    <s v="NC"/>
    <s v="North Carolina"/>
    <x v="1"/>
    <d v="2013-08-13T00:00:00"/>
    <d v="2013-09-09T00:00:00"/>
    <x v="0"/>
    <x v="1"/>
    <n v="27"/>
    <x v="3"/>
    <s v="Q3"/>
  </r>
  <r>
    <n v="1214635"/>
    <x v="16"/>
    <x v="2"/>
    <x v="31"/>
    <s v="FL"/>
    <s v="Florida"/>
    <x v="0"/>
    <d v="2015-01-28T00:00:00"/>
    <d v="2015-01-28T00:00:00"/>
    <x v="0"/>
    <x v="0"/>
    <n v="0"/>
    <x v="0"/>
    <s v="Q1"/>
  </r>
  <r>
    <n v="1341039"/>
    <x v="62"/>
    <x v="2"/>
    <x v="47"/>
    <s v="NY"/>
    <s v="New York"/>
    <x v="0"/>
    <d v="2015-04-22T00:00:00"/>
    <d v="2015-04-22T00:00:00"/>
    <x v="0"/>
    <x v="0"/>
    <n v="0"/>
    <x v="0"/>
    <s v="Q2"/>
  </r>
  <r>
    <n v="1789318"/>
    <x v="62"/>
    <x v="2"/>
    <x v="24"/>
    <m/>
    <e v="#N/A"/>
    <x v="4"/>
    <d v="2016-02-16T00:00:00"/>
    <d v="2016-02-17T00:00:00"/>
    <x v="0"/>
    <x v="0"/>
    <n v="1"/>
    <x v="2"/>
    <s v="Q1"/>
  </r>
  <r>
    <n v="2083122"/>
    <x v="25"/>
    <x v="2"/>
    <x v="10"/>
    <s v="IL"/>
    <s v="Illinois"/>
    <x v="0"/>
    <d v="2016-08-26T00:00:00"/>
    <d v="2016-08-26T00:00:00"/>
    <x v="0"/>
    <x v="0"/>
    <n v="0"/>
    <x v="2"/>
    <s v="Q3"/>
  </r>
  <r>
    <n v="1532045"/>
    <x v="20"/>
    <x v="0"/>
    <x v="5"/>
    <s v="MN"/>
    <s v="Minnesota"/>
    <x v="0"/>
    <d v="2015-08-23T00:00:00"/>
    <d v="2015-08-23T00:00:00"/>
    <x v="0"/>
    <x v="0"/>
    <n v="0"/>
    <x v="0"/>
    <s v="Q3"/>
  </r>
  <r>
    <n v="390425"/>
    <x v="117"/>
    <x v="0"/>
    <x v="0"/>
    <s v="FL"/>
    <s v="Florida"/>
    <x v="0"/>
    <d v="2013-04-25T00:00:00"/>
    <d v="2013-04-25T00:00:00"/>
    <x v="0"/>
    <x v="0"/>
    <n v="0"/>
    <x v="3"/>
    <s v="Q2"/>
  </r>
  <r>
    <n v="1989648"/>
    <x v="219"/>
    <x v="0"/>
    <x v="42"/>
    <s v="CA"/>
    <s v="California"/>
    <x v="0"/>
    <d v="2016-06-28T00:00:00"/>
    <d v="2016-06-29T00:00:00"/>
    <x v="0"/>
    <x v="0"/>
    <n v="1"/>
    <x v="2"/>
    <s v="Q2"/>
  </r>
  <r>
    <n v="270389"/>
    <x v="19"/>
    <x v="5"/>
    <x v="36"/>
    <s v="NE"/>
    <s v="Nebraska"/>
    <x v="1"/>
    <d v="2013-01-29T00:00:00"/>
    <d v="2013-01-31T00:00:00"/>
    <x v="0"/>
    <x v="0"/>
    <n v="2"/>
    <x v="3"/>
    <s v="Q1"/>
  </r>
  <r>
    <n v="551461"/>
    <x v="220"/>
    <x v="0"/>
    <x v="0"/>
    <s v="CT"/>
    <s v="Connecticut"/>
    <x v="0"/>
    <d v="2013-10-03T00:00:00"/>
    <d v="2013-10-03T00:00:00"/>
    <x v="0"/>
    <x v="0"/>
    <n v="0"/>
    <x v="3"/>
    <s v="Q4"/>
  </r>
  <r>
    <n v="1837953"/>
    <x v="28"/>
    <x v="2"/>
    <x v="24"/>
    <s v="MA"/>
    <s v="Massachusetts"/>
    <x v="0"/>
    <d v="2016-03-17T00:00:00"/>
    <d v="2016-03-17T00:00:00"/>
    <x v="0"/>
    <x v="0"/>
    <n v="0"/>
    <x v="2"/>
    <s v="Q1"/>
  </r>
  <r>
    <n v="1793231"/>
    <x v="16"/>
    <x v="2"/>
    <x v="2"/>
    <s v="CA"/>
    <s v="California"/>
    <x v="0"/>
    <d v="2016-02-19T00:00:00"/>
    <d v="2016-02-19T00:00:00"/>
    <x v="0"/>
    <x v="0"/>
    <n v="0"/>
    <x v="2"/>
    <s v="Q1"/>
  </r>
  <r>
    <n v="362287"/>
    <x v="32"/>
    <x v="0"/>
    <x v="5"/>
    <s v="VA"/>
    <s v="Virginia"/>
    <x v="0"/>
    <d v="2013-03-21T00:00:00"/>
    <d v="2013-03-22T00:00:00"/>
    <x v="0"/>
    <x v="1"/>
    <n v="1"/>
    <x v="3"/>
    <s v="Q1"/>
  </r>
  <r>
    <n v="1558490"/>
    <x v="23"/>
    <x v="5"/>
    <x v="12"/>
    <s v="AP"/>
    <e v="#N/A"/>
    <x v="0"/>
    <d v="2015-09-10T00:00:00"/>
    <d v="2015-09-10T00:00:00"/>
    <x v="0"/>
    <x v="0"/>
    <n v="0"/>
    <x v="0"/>
    <s v="Q3"/>
  </r>
  <r>
    <n v="1450922"/>
    <x v="25"/>
    <x v="2"/>
    <x v="10"/>
    <s v="DC"/>
    <s v="District of Columbia"/>
    <x v="0"/>
    <d v="2015-07-03T00:00:00"/>
    <d v="2015-07-03T00:00:00"/>
    <x v="0"/>
    <x v="0"/>
    <n v="0"/>
    <x v="0"/>
    <s v="Q3"/>
  </r>
  <r>
    <n v="1159621"/>
    <x v="89"/>
    <x v="1"/>
    <x v="22"/>
    <m/>
    <e v="#N/A"/>
    <x v="2"/>
    <d v="2014-12-16T00:00:00"/>
    <d v="2014-12-17T00:00:00"/>
    <x v="0"/>
    <x v="0"/>
    <n v="1"/>
    <x v="1"/>
    <s v="Q4"/>
  </r>
  <r>
    <n v="1923587"/>
    <x v="112"/>
    <x v="0"/>
    <x v="0"/>
    <s v="NY"/>
    <s v="New York"/>
    <x v="0"/>
    <d v="2016-05-12T00:00:00"/>
    <d v="2016-05-12T00:00:00"/>
    <x v="0"/>
    <x v="0"/>
    <n v="0"/>
    <x v="2"/>
    <s v="Q2"/>
  </r>
  <r>
    <n v="1804449"/>
    <x v="5"/>
    <x v="1"/>
    <x v="22"/>
    <s v="CA"/>
    <s v="California"/>
    <x v="3"/>
    <d v="2016-02-25T00:00:00"/>
    <d v="2016-02-29T00:00:00"/>
    <x v="0"/>
    <x v="0"/>
    <n v="4"/>
    <x v="2"/>
    <s v="Q1"/>
  </r>
  <r>
    <n v="398655"/>
    <x v="8"/>
    <x v="5"/>
    <x v="12"/>
    <s v="NJ"/>
    <s v="New Jersey"/>
    <x v="3"/>
    <d v="2013-05-03T00:00:00"/>
    <d v="2013-05-03T00:00:00"/>
    <x v="0"/>
    <x v="1"/>
    <n v="0"/>
    <x v="3"/>
    <s v="Q2"/>
  </r>
  <r>
    <n v="1744454"/>
    <x v="32"/>
    <x v="5"/>
    <x v="9"/>
    <s v="FL"/>
    <s v="Florida"/>
    <x v="1"/>
    <d v="2016-01-15T00:00:00"/>
    <d v="2016-01-20T00:00:00"/>
    <x v="0"/>
    <x v="0"/>
    <n v="5"/>
    <x v="2"/>
    <s v="Q1"/>
  </r>
  <r>
    <n v="1440593"/>
    <x v="33"/>
    <x v="4"/>
    <x v="6"/>
    <s v="CA"/>
    <s v="California"/>
    <x v="0"/>
    <d v="2015-06-26T00:00:00"/>
    <d v="2015-06-26T00:00:00"/>
    <x v="0"/>
    <x v="1"/>
    <n v="0"/>
    <x v="0"/>
    <s v="Q2"/>
  </r>
  <r>
    <n v="253426"/>
    <x v="14"/>
    <x v="2"/>
    <x v="7"/>
    <s v="NV"/>
    <s v="Nevada"/>
    <x v="0"/>
    <d v="2013-01-22T00:00:00"/>
    <d v="2013-01-22T00:00:00"/>
    <x v="0"/>
    <x v="0"/>
    <n v="0"/>
    <x v="3"/>
    <s v="Q1"/>
  </r>
  <r>
    <n v="2163171"/>
    <x v="47"/>
    <x v="5"/>
    <x v="9"/>
    <s v="OH"/>
    <s v="Ohio"/>
    <x v="3"/>
    <d v="2016-10-17T00:00:00"/>
    <d v="2016-10-20T00:00:00"/>
    <x v="0"/>
    <x v="1"/>
    <n v="3"/>
    <x v="2"/>
    <s v="Q4"/>
  </r>
  <r>
    <n v="921754"/>
    <x v="9"/>
    <x v="3"/>
    <x v="8"/>
    <s v="TX"/>
    <s v="Texas"/>
    <x v="0"/>
    <d v="2014-07-02T00:00:00"/>
    <d v="2014-07-02T00:00:00"/>
    <x v="0"/>
    <x v="0"/>
    <n v="0"/>
    <x v="1"/>
    <s v="Q3"/>
  </r>
  <r>
    <n v="1986574"/>
    <x v="10"/>
    <x v="2"/>
    <x v="17"/>
    <s v="CA"/>
    <s v="California"/>
    <x v="0"/>
    <d v="2016-06-27T00:00:00"/>
    <d v="2016-06-29T00:00:00"/>
    <x v="0"/>
    <x v="1"/>
    <n v="2"/>
    <x v="2"/>
    <s v="Q2"/>
  </r>
  <r>
    <n v="1524881"/>
    <x v="9"/>
    <x v="3"/>
    <x v="8"/>
    <s v="SC"/>
    <s v="South Carolina"/>
    <x v="0"/>
    <d v="2015-08-18T00:00:00"/>
    <d v="2015-08-18T00:00:00"/>
    <x v="0"/>
    <x v="0"/>
    <n v="0"/>
    <x v="0"/>
    <s v="Q3"/>
  </r>
  <r>
    <n v="1898664"/>
    <x v="5"/>
    <x v="1"/>
    <x v="1"/>
    <s v="OR"/>
    <s v="Oregon"/>
    <x v="0"/>
    <d v="2016-04-27T00:00:00"/>
    <d v="2016-04-27T00:00:00"/>
    <x v="0"/>
    <x v="1"/>
    <n v="0"/>
    <x v="2"/>
    <s v="Q2"/>
  </r>
  <r>
    <n v="1966531"/>
    <x v="25"/>
    <x v="2"/>
    <x v="60"/>
    <s v="VA"/>
    <s v="Virginia"/>
    <x v="0"/>
    <d v="2016-06-13T00:00:00"/>
    <d v="2016-06-13T00:00:00"/>
    <x v="0"/>
    <x v="0"/>
    <n v="0"/>
    <x v="2"/>
    <s v="Q2"/>
  </r>
  <r>
    <n v="2005352"/>
    <x v="10"/>
    <x v="4"/>
    <x v="26"/>
    <s v="MO"/>
    <s v="Missouri"/>
    <x v="0"/>
    <d v="2016-07-10T00:00:00"/>
    <d v="2016-07-10T00:00:00"/>
    <x v="0"/>
    <x v="0"/>
    <n v="0"/>
    <x v="2"/>
    <s v="Q3"/>
  </r>
  <r>
    <n v="358871"/>
    <x v="117"/>
    <x v="0"/>
    <x v="0"/>
    <s v="FL"/>
    <s v="Florida"/>
    <x v="1"/>
    <d v="2013-03-18T00:00:00"/>
    <d v="2013-03-19T00:00:00"/>
    <x v="0"/>
    <x v="0"/>
    <n v="1"/>
    <x v="3"/>
    <s v="Q1"/>
  </r>
  <r>
    <n v="1972770"/>
    <x v="221"/>
    <x v="0"/>
    <x v="0"/>
    <s v="CO"/>
    <s v="Colorado"/>
    <x v="0"/>
    <d v="2016-06-17T00:00:00"/>
    <d v="2016-06-17T00:00:00"/>
    <x v="0"/>
    <x v="1"/>
    <n v="0"/>
    <x v="2"/>
    <s v="Q2"/>
  </r>
  <r>
    <n v="854112"/>
    <x v="9"/>
    <x v="3"/>
    <x v="8"/>
    <s v="FL"/>
    <s v="Florida"/>
    <x v="1"/>
    <d v="2014-05-15T00:00:00"/>
    <d v="2014-05-28T00:00:00"/>
    <x v="0"/>
    <x v="0"/>
    <n v="13"/>
    <x v="1"/>
    <s v="Q2"/>
  </r>
  <r>
    <n v="1552069"/>
    <x v="172"/>
    <x v="2"/>
    <x v="61"/>
    <s v="NY"/>
    <s v="New York"/>
    <x v="0"/>
    <d v="2015-09-04T00:00:00"/>
    <d v="2015-09-04T00:00:00"/>
    <x v="0"/>
    <x v="0"/>
    <n v="0"/>
    <x v="0"/>
    <s v="Q3"/>
  </r>
  <r>
    <n v="318714"/>
    <x v="19"/>
    <x v="0"/>
    <x v="37"/>
    <s v="PA"/>
    <s v="Pennsylvania"/>
    <x v="0"/>
    <d v="2013-02-16T00:00:00"/>
    <d v="2013-02-20T00:00:00"/>
    <x v="0"/>
    <x v="1"/>
    <n v="4"/>
    <x v="3"/>
    <s v="Q1"/>
  </r>
  <r>
    <n v="825194"/>
    <x v="196"/>
    <x v="1"/>
    <x v="1"/>
    <s v="FL"/>
    <s v="Florida"/>
    <x v="0"/>
    <d v="2014-04-25T00:00:00"/>
    <d v="2014-04-25T00:00:00"/>
    <x v="0"/>
    <x v="0"/>
    <n v="0"/>
    <x v="1"/>
    <s v="Q2"/>
  </r>
  <r>
    <n v="1706528"/>
    <x v="93"/>
    <x v="0"/>
    <x v="0"/>
    <s v="NC"/>
    <s v="North Carolina"/>
    <x v="3"/>
    <d v="2015-12-17T00:00:00"/>
    <d v="2015-12-18T00:00:00"/>
    <x v="0"/>
    <x v="0"/>
    <n v="1"/>
    <x v="0"/>
    <s v="Q4"/>
  </r>
  <r>
    <n v="1750801"/>
    <x v="19"/>
    <x v="5"/>
    <x v="12"/>
    <s v="CA"/>
    <s v="California"/>
    <x v="1"/>
    <d v="2016-01-20T00:00:00"/>
    <d v="2016-01-22T00:00:00"/>
    <x v="0"/>
    <x v="0"/>
    <n v="2"/>
    <x v="2"/>
    <s v="Q1"/>
  </r>
  <r>
    <n v="1538504"/>
    <x v="222"/>
    <x v="1"/>
    <x v="4"/>
    <s v="FL"/>
    <s v="Florida"/>
    <x v="0"/>
    <d v="2015-08-26T00:00:00"/>
    <d v="2015-08-26T00:00:00"/>
    <x v="0"/>
    <x v="0"/>
    <n v="0"/>
    <x v="0"/>
    <s v="Q3"/>
  </r>
  <r>
    <n v="1521086"/>
    <x v="10"/>
    <x v="2"/>
    <x v="35"/>
    <s v="CA"/>
    <s v="California"/>
    <x v="0"/>
    <d v="2015-08-17T00:00:00"/>
    <d v="2015-08-17T00:00:00"/>
    <x v="0"/>
    <x v="1"/>
    <n v="0"/>
    <x v="0"/>
    <s v="Q3"/>
  </r>
  <r>
    <n v="1384355"/>
    <x v="93"/>
    <x v="0"/>
    <x v="5"/>
    <s v="TX"/>
    <s v="Texas"/>
    <x v="0"/>
    <d v="2015-05-20T00:00:00"/>
    <d v="2015-05-20T00:00:00"/>
    <x v="0"/>
    <x v="0"/>
    <n v="0"/>
    <x v="0"/>
    <s v="Q2"/>
  </r>
  <r>
    <n v="826981"/>
    <x v="223"/>
    <x v="1"/>
    <x v="4"/>
    <s v="MD"/>
    <s v="Maryland"/>
    <x v="0"/>
    <d v="2014-04-26T00:00:00"/>
    <d v="2014-04-26T00:00:00"/>
    <x v="0"/>
    <x v="0"/>
    <n v="0"/>
    <x v="1"/>
    <s v="Q2"/>
  </r>
  <r>
    <n v="879858"/>
    <x v="127"/>
    <x v="5"/>
    <x v="12"/>
    <s v="NC"/>
    <s v="North Carolina"/>
    <x v="0"/>
    <d v="2014-06-04T00:00:00"/>
    <d v="2014-06-04T00:00:00"/>
    <x v="0"/>
    <x v="1"/>
    <n v="0"/>
    <x v="1"/>
    <s v="Q2"/>
  </r>
  <r>
    <n v="1472799"/>
    <x v="19"/>
    <x v="2"/>
    <x v="16"/>
    <s v="GA"/>
    <s v="Georgia"/>
    <x v="0"/>
    <d v="2015-07-16T00:00:00"/>
    <d v="2015-07-27T00:00:00"/>
    <x v="0"/>
    <x v="1"/>
    <n v="11"/>
    <x v="0"/>
    <s v="Q3"/>
  </r>
  <r>
    <n v="1163239"/>
    <x v="41"/>
    <x v="1"/>
    <x v="22"/>
    <m/>
    <e v="#N/A"/>
    <x v="3"/>
    <d v="2014-12-18T00:00:00"/>
    <d v="2014-12-19T00:00:00"/>
    <x v="0"/>
    <x v="0"/>
    <n v="1"/>
    <x v="1"/>
    <s v="Q4"/>
  </r>
  <r>
    <n v="542749"/>
    <x v="33"/>
    <x v="4"/>
    <x v="19"/>
    <s v="DC"/>
    <s v="District of Columbia"/>
    <x v="0"/>
    <d v="2013-09-25T00:00:00"/>
    <d v="2013-09-25T00:00:00"/>
    <x v="0"/>
    <x v="0"/>
    <n v="0"/>
    <x v="3"/>
    <s v="Q3"/>
  </r>
  <r>
    <n v="924305"/>
    <x v="16"/>
    <x v="2"/>
    <x v="34"/>
    <s v="TN"/>
    <s v="Tennessee"/>
    <x v="0"/>
    <d v="2014-07-06T00:00:00"/>
    <d v="2014-07-06T00:00:00"/>
    <x v="0"/>
    <x v="0"/>
    <n v="0"/>
    <x v="1"/>
    <s v="Q3"/>
  </r>
  <r>
    <n v="1421421"/>
    <x v="10"/>
    <x v="5"/>
    <x v="9"/>
    <s v="CA"/>
    <s v="California"/>
    <x v="0"/>
    <d v="2015-06-15T00:00:00"/>
    <d v="2015-06-15T00:00:00"/>
    <x v="0"/>
    <x v="0"/>
    <n v="0"/>
    <x v="0"/>
    <s v="Q2"/>
  </r>
  <r>
    <n v="388429"/>
    <x v="51"/>
    <x v="2"/>
    <x v="57"/>
    <s v="PA"/>
    <s v="Pennsylvania"/>
    <x v="0"/>
    <d v="2013-04-22T00:00:00"/>
    <d v="2013-04-22T00:00:00"/>
    <x v="0"/>
    <x v="0"/>
    <n v="0"/>
    <x v="3"/>
    <s v="Q2"/>
  </r>
  <r>
    <n v="955488"/>
    <x v="224"/>
    <x v="1"/>
    <x v="4"/>
    <s v="NC"/>
    <s v="North Carolina"/>
    <x v="0"/>
    <d v="2014-07-26T00:00:00"/>
    <d v="2014-07-26T00:00:00"/>
    <x v="0"/>
    <x v="0"/>
    <n v="0"/>
    <x v="1"/>
    <s v="Q3"/>
  </r>
  <r>
    <n v="1697356"/>
    <x v="35"/>
    <x v="1"/>
    <x v="27"/>
    <s v="MN"/>
    <s v="Minnesota"/>
    <x v="0"/>
    <d v="2015-12-15T00:00:00"/>
    <d v="2015-12-15T00:00:00"/>
    <x v="0"/>
    <x v="0"/>
    <n v="0"/>
    <x v="0"/>
    <s v="Q4"/>
  </r>
  <r>
    <n v="1262431"/>
    <x v="21"/>
    <x v="2"/>
    <x v="20"/>
    <s v="NC"/>
    <s v="North Carolina"/>
    <x v="0"/>
    <d v="2015-03-02T00:00:00"/>
    <d v="2015-03-02T00:00:00"/>
    <x v="0"/>
    <x v="0"/>
    <n v="0"/>
    <x v="0"/>
    <s v="Q1"/>
  </r>
  <r>
    <n v="2124359"/>
    <x v="82"/>
    <x v="1"/>
    <x v="1"/>
    <s v="OH"/>
    <s v="Ohio"/>
    <x v="0"/>
    <d v="2016-09-22T00:00:00"/>
    <d v="2016-09-22T00:00:00"/>
    <x v="0"/>
    <x v="1"/>
    <n v="0"/>
    <x v="2"/>
    <s v="Q3"/>
  </r>
  <r>
    <n v="2084310"/>
    <x v="14"/>
    <x v="0"/>
    <x v="0"/>
    <s v="CA"/>
    <s v="California"/>
    <x v="0"/>
    <d v="2016-08-27T00:00:00"/>
    <d v="2016-08-27T00:00:00"/>
    <x v="0"/>
    <x v="0"/>
    <n v="0"/>
    <x v="2"/>
    <s v="Q3"/>
  </r>
  <r>
    <n v="1406935"/>
    <x v="10"/>
    <x v="0"/>
    <x v="42"/>
    <s v="MD"/>
    <s v="Maryland"/>
    <x v="0"/>
    <d v="2015-06-04T00:00:00"/>
    <d v="2015-06-04T00:00:00"/>
    <x v="0"/>
    <x v="0"/>
    <n v="0"/>
    <x v="0"/>
    <s v="Q2"/>
  </r>
  <r>
    <n v="1420356"/>
    <x v="8"/>
    <x v="0"/>
    <x v="5"/>
    <s v="NY"/>
    <s v="New York"/>
    <x v="0"/>
    <d v="2015-06-13T00:00:00"/>
    <d v="2015-06-17T00:00:00"/>
    <x v="0"/>
    <x v="1"/>
    <n v="4"/>
    <x v="0"/>
    <s v="Q2"/>
  </r>
  <r>
    <n v="1592620"/>
    <x v="28"/>
    <x v="2"/>
    <x v="47"/>
    <s v="CT"/>
    <s v="Connecticut"/>
    <x v="3"/>
    <d v="2015-10-05T00:00:00"/>
    <d v="2015-10-05T00:00:00"/>
    <x v="0"/>
    <x v="1"/>
    <n v="0"/>
    <x v="0"/>
    <s v="Q4"/>
  </r>
  <r>
    <n v="1134673"/>
    <x v="14"/>
    <x v="2"/>
    <x v="16"/>
    <s v="CA"/>
    <s v="California"/>
    <x v="0"/>
    <d v="2014-11-28T00:00:00"/>
    <d v="2014-11-28T00:00:00"/>
    <x v="0"/>
    <x v="0"/>
    <n v="0"/>
    <x v="1"/>
    <s v="Q4"/>
  </r>
  <r>
    <n v="2167489"/>
    <x v="65"/>
    <x v="6"/>
    <x v="11"/>
    <s v="MO"/>
    <s v="Missouri"/>
    <x v="0"/>
    <d v="2016-10-19T00:00:00"/>
    <d v="2016-10-21T00:00:00"/>
    <x v="0"/>
    <x v="1"/>
    <n v="2"/>
    <x v="2"/>
    <s v="Q4"/>
  </r>
  <r>
    <n v="2051929"/>
    <x v="5"/>
    <x v="1"/>
    <x v="27"/>
    <s v="TX"/>
    <s v="Texas"/>
    <x v="0"/>
    <d v="2016-08-08T00:00:00"/>
    <d v="2016-08-08T00:00:00"/>
    <x v="0"/>
    <x v="0"/>
    <n v="0"/>
    <x v="2"/>
    <s v="Q3"/>
  </r>
  <r>
    <n v="1038505"/>
    <x v="8"/>
    <x v="0"/>
    <x v="0"/>
    <s v="CA"/>
    <s v="California"/>
    <x v="1"/>
    <d v="2014-09-22T00:00:00"/>
    <d v="2014-09-22T00:00:00"/>
    <x v="0"/>
    <x v="0"/>
    <n v="0"/>
    <x v="1"/>
    <s v="Q3"/>
  </r>
  <r>
    <n v="817579"/>
    <x v="88"/>
    <x v="6"/>
    <x v="11"/>
    <s v="DC"/>
    <s v="District of Columbia"/>
    <x v="0"/>
    <d v="2014-04-21T00:00:00"/>
    <d v="2014-04-22T00:00:00"/>
    <x v="0"/>
    <x v="0"/>
    <n v="1"/>
    <x v="1"/>
    <s v="Q2"/>
  </r>
  <r>
    <n v="509715"/>
    <x v="225"/>
    <x v="4"/>
    <x v="32"/>
    <s v="FL"/>
    <s v="Florida"/>
    <x v="0"/>
    <d v="2013-08-29T00:00:00"/>
    <d v="2013-09-19T00:00:00"/>
    <x v="0"/>
    <x v="0"/>
    <n v="21"/>
    <x v="3"/>
    <s v="Q3"/>
  </r>
  <r>
    <n v="641445"/>
    <x v="50"/>
    <x v="7"/>
    <x v="39"/>
    <s v="AR"/>
    <s v="Arkansas"/>
    <x v="0"/>
    <d v="2013-12-21T00:00:00"/>
    <d v="2013-12-21T00:00:00"/>
    <x v="0"/>
    <x v="0"/>
    <n v="0"/>
    <x v="3"/>
    <s v="Q4"/>
  </r>
  <r>
    <n v="1464701"/>
    <x v="28"/>
    <x v="5"/>
    <x v="12"/>
    <s v="NY"/>
    <s v="New York"/>
    <x v="1"/>
    <d v="2015-07-13T00:00:00"/>
    <d v="2015-07-13T00:00:00"/>
    <x v="0"/>
    <x v="1"/>
    <n v="0"/>
    <x v="0"/>
    <s v="Q3"/>
  </r>
  <r>
    <n v="1969116"/>
    <x v="18"/>
    <x v="0"/>
    <x v="0"/>
    <s v="CA"/>
    <s v="California"/>
    <x v="0"/>
    <d v="2016-06-15T00:00:00"/>
    <d v="2016-06-15T00:00:00"/>
    <x v="0"/>
    <x v="0"/>
    <n v="0"/>
    <x v="2"/>
    <s v="Q2"/>
  </r>
  <r>
    <n v="1966996"/>
    <x v="226"/>
    <x v="0"/>
    <x v="0"/>
    <s v="CA"/>
    <s v="California"/>
    <x v="0"/>
    <d v="2016-06-13T00:00:00"/>
    <d v="2016-06-13T00:00:00"/>
    <x v="0"/>
    <x v="0"/>
    <n v="0"/>
    <x v="2"/>
    <s v="Q2"/>
  </r>
  <r>
    <n v="682140"/>
    <x v="23"/>
    <x v="5"/>
    <x v="12"/>
    <s v="CA"/>
    <s v="California"/>
    <x v="1"/>
    <d v="2014-01-23T00:00:00"/>
    <d v="2014-01-30T00:00:00"/>
    <x v="0"/>
    <x v="1"/>
    <n v="7"/>
    <x v="1"/>
    <s v="Q1"/>
  </r>
  <r>
    <n v="402182"/>
    <x v="8"/>
    <x v="0"/>
    <x v="0"/>
    <s v="CA"/>
    <s v="California"/>
    <x v="1"/>
    <d v="2013-05-08T00:00:00"/>
    <d v="2013-05-09T00:00:00"/>
    <x v="0"/>
    <x v="0"/>
    <n v="1"/>
    <x v="3"/>
    <s v="Q2"/>
  </r>
  <r>
    <n v="451146"/>
    <x v="4"/>
    <x v="3"/>
    <x v="8"/>
    <s v="MI"/>
    <s v="Michigan"/>
    <x v="0"/>
    <d v="2013-07-08T00:00:00"/>
    <d v="2013-07-08T00:00:00"/>
    <x v="0"/>
    <x v="1"/>
    <n v="0"/>
    <x v="3"/>
    <s v="Q3"/>
  </r>
  <r>
    <n v="1604211"/>
    <x v="14"/>
    <x v="2"/>
    <x v="34"/>
    <s v="MD"/>
    <s v="Maryland"/>
    <x v="1"/>
    <d v="2015-10-13T00:00:00"/>
    <d v="2015-10-15T00:00:00"/>
    <x v="0"/>
    <x v="0"/>
    <n v="2"/>
    <x v="0"/>
    <s v="Q4"/>
  </r>
  <r>
    <n v="1484929"/>
    <x v="10"/>
    <x v="0"/>
    <x v="0"/>
    <s v="NC"/>
    <s v="North Carolina"/>
    <x v="0"/>
    <d v="2015-07-24T00:00:00"/>
    <d v="2015-07-24T00:00:00"/>
    <x v="0"/>
    <x v="0"/>
    <n v="0"/>
    <x v="0"/>
    <s v="Q3"/>
  </r>
  <r>
    <n v="695752"/>
    <x v="62"/>
    <x v="1"/>
    <x v="27"/>
    <s v="IN"/>
    <s v="Indiana"/>
    <x v="0"/>
    <d v="2014-02-02T00:00:00"/>
    <d v="2014-02-02T00:00:00"/>
    <x v="0"/>
    <x v="0"/>
    <n v="0"/>
    <x v="1"/>
    <s v="Q1"/>
  </r>
  <r>
    <n v="1572481"/>
    <x v="227"/>
    <x v="0"/>
    <x v="0"/>
    <s v="WA"/>
    <s v="Washington"/>
    <x v="0"/>
    <d v="2015-09-21T00:00:00"/>
    <d v="2015-09-21T00:00:00"/>
    <x v="0"/>
    <x v="1"/>
    <n v="0"/>
    <x v="0"/>
    <s v="Q3"/>
  </r>
  <r>
    <n v="1058621"/>
    <x v="17"/>
    <x v="3"/>
    <x v="3"/>
    <s v="CA"/>
    <s v="California"/>
    <x v="0"/>
    <d v="2014-10-05T00:00:00"/>
    <d v="2014-10-05T00:00:00"/>
    <x v="0"/>
    <x v="0"/>
    <n v="0"/>
    <x v="1"/>
    <s v="Q4"/>
  </r>
  <r>
    <n v="1916617"/>
    <x v="28"/>
    <x v="2"/>
    <x v="31"/>
    <s v="CA"/>
    <s v="California"/>
    <x v="0"/>
    <d v="2016-05-09T00:00:00"/>
    <d v="2016-05-09T00:00:00"/>
    <x v="0"/>
    <x v="0"/>
    <n v="0"/>
    <x v="2"/>
    <s v="Q2"/>
  </r>
  <r>
    <n v="824457"/>
    <x v="10"/>
    <x v="0"/>
    <x v="0"/>
    <s v="CO"/>
    <s v="Colorado"/>
    <x v="1"/>
    <d v="2014-04-24T00:00:00"/>
    <d v="2014-05-06T00:00:00"/>
    <x v="0"/>
    <x v="1"/>
    <n v="12"/>
    <x v="1"/>
    <s v="Q2"/>
  </r>
  <r>
    <n v="773405"/>
    <x v="117"/>
    <x v="0"/>
    <x v="0"/>
    <s v="FL"/>
    <s v="Florida"/>
    <x v="0"/>
    <d v="2014-03-22T00:00:00"/>
    <d v="2014-03-22T00:00:00"/>
    <x v="0"/>
    <x v="0"/>
    <n v="0"/>
    <x v="1"/>
    <s v="Q1"/>
  </r>
  <r>
    <n v="413641"/>
    <x v="32"/>
    <x v="5"/>
    <x v="9"/>
    <s v="NC"/>
    <s v="North Carolina"/>
    <x v="1"/>
    <d v="2013-05-21T00:00:00"/>
    <d v="2013-05-23T00:00:00"/>
    <x v="0"/>
    <x v="0"/>
    <n v="2"/>
    <x v="3"/>
    <s v="Q2"/>
  </r>
  <r>
    <n v="1154045"/>
    <x v="228"/>
    <x v="1"/>
    <x v="22"/>
    <s v="NC"/>
    <s v="North Carolina"/>
    <x v="0"/>
    <d v="2014-12-12T00:00:00"/>
    <d v="2014-12-12T00:00:00"/>
    <x v="0"/>
    <x v="0"/>
    <n v="0"/>
    <x v="1"/>
    <s v="Q4"/>
  </r>
  <r>
    <n v="1712560"/>
    <x v="229"/>
    <x v="6"/>
    <x v="43"/>
    <s v="TX"/>
    <s v="Texas"/>
    <x v="0"/>
    <d v="2015-12-22T00:00:00"/>
    <d v="2015-12-22T00:00:00"/>
    <x v="0"/>
    <x v="0"/>
    <n v="0"/>
    <x v="0"/>
    <s v="Q4"/>
  </r>
  <r>
    <n v="867736"/>
    <x v="17"/>
    <x v="3"/>
    <x v="3"/>
    <s v="TN"/>
    <s v="Tennessee"/>
    <x v="0"/>
    <d v="2014-05-25T00:00:00"/>
    <d v="2014-05-25T00:00:00"/>
    <x v="0"/>
    <x v="0"/>
    <n v="0"/>
    <x v="1"/>
    <s v="Q2"/>
  </r>
  <r>
    <n v="1869477"/>
    <x v="230"/>
    <x v="7"/>
    <x v="21"/>
    <s v="NV"/>
    <s v="Nevada"/>
    <x v="3"/>
    <d v="2016-04-07T00:00:00"/>
    <d v="2016-04-07T00:00:00"/>
    <x v="0"/>
    <x v="0"/>
    <n v="0"/>
    <x v="2"/>
    <s v="Q2"/>
  </r>
  <r>
    <n v="810518"/>
    <x v="16"/>
    <x v="1"/>
    <x v="22"/>
    <s v="MD"/>
    <s v="Maryland"/>
    <x v="1"/>
    <d v="2014-04-15T00:00:00"/>
    <d v="2014-04-17T00:00:00"/>
    <x v="0"/>
    <x v="0"/>
    <n v="2"/>
    <x v="1"/>
    <s v="Q2"/>
  </r>
  <r>
    <n v="527446"/>
    <x v="172"/>
    <x v="5"/>
    <x v="12"/>
    <s v="MA"/>
    <s v="Massachusetts"/>
    <x v="1"/>
    <d v="2013-09-13T00:00:00"/>
    <d v="2013-09-17T00:00:00"/>
    <x v="0"/>
    <x v="0"/>
    <n v="4"/>
    <x v="3"/>
    <s v="Q3"/>
  </r>
  <r>
    <n v="2069401"/>
    <x v="21"/>
    <x v="2"/>
    <x v="10"/>
    <s v="NC"/>
    <s v="North Carolina"/>
    <x v="0"/>
    <d v="2016-08-17T00:00:00"/>
    <d v="2016-08-17T00:00:00"/>
    <x v="0"/>
    <x v="0"/>
    <n v="0"/>
    <x v="2"/>
    <s v="Q3"/>
  </r>
  <r>
    <n v="1480373"/>
    <x v="231"/>
    <x v="1"/>
    <x v="1"/>
    <s v="NV"/>
    <s v="Nevada"/>
    <x v="0"/>
    <d v="2015-07-22T00:00:00"/>
    <d v="2015-07-22T00:00:00"/>
    <x v="0"/>
    <x v="0"/>
    <n v="0"/>
    <x v="0"/>
    <s v="Q3"/>
  </r>
  <r>
    <n v="2164126"/>
    <x v="14"/>
    <x v="2"/>
    <x v="47"/>
    <s v="NJ"/>
    <s v="New Jersey"/>
    <x v="2"/>
    <d v="2016-10-17T00:00:00"/>
    <d v="2016-10-25T00:00:00"/>
    <x v="0"/>
    <x v="1"/>
    <n v="8"/>
    <x v="2"/>
    <s v="Q4"/>
  </r>
  <r>
    <n v="1904283"/>
    <x v="35"/>
    <x v="0"/>
    <x v="0"/>
    <s v="CA"/>
    <s v="California"/>
    <x v="0"/>
    <d v="2016-04-30T00:00:00"/>
    <d v="2016-04-30T00:00:00"/>
    <x v="0"/>
    <x v="1"/>
    <n v="0"/>
    <x v="2"/>
    <s v="Q2"/>
  </r>
  <r>
    <n v="1628193"/>
    <x v="62"/>
    <x v="5"/>
    <x v="12"/>
    <s v="CA"/>
    <s v="California"/>
    <x v="2"/>
    <d v="2015-10-28T00:00:00"/>
    <d v="2015-10-29T00:00:00"/>
    <x v="0"/>
    <x v="0"/>
    <n v="1"/>
    <x v="0"/>
    <s v="Q4"/>
  </r>
  <r>
    <n v="1081260"/>
    <x v="8"/>
    <x v="0"/>
    <x v="0"/>
    <s v="CA"/>
    <s v="California"/>
    <x v="0"/>
    <d v="2014-10-22T00:00:00"/>
    <d v="2014-10-28T00:00:00"/>
    <x v="0"/>
    <x v="0"/>
    <n v="6"/>
    <x v="1"/>
    <s v="Q4"/>
  </r>
  <r>
    <n v="543610"/>
    <x v="8"/>
    <x v="5"/>
    <x v="9"/>
    <s v="FL"/>
    <s v="Florida"/>
    <x v="3"/>
    <d v="2013-09-26T00:00:00"/>
    <d v="2013-09-26T00:00:00"/>
    <x v="0"/>
    <x v="1"/>
    <n v="0"/>
    <x v="3"/>
    <s v="Q3"/>
  </r>
  <r>
    <n v="1986530"/>
    <x v="95"/>
    <x v="5"/>
    <x v="36"/>
    <s v="TX"/>
    <s v="Texas"/>
    <x v="0"/>
    <d v="2016-06-27T00:00:00"/>
    <d v="2016-06-27T00:00:00"/>
    <x v="0"/>
    <x v="0"/>
    <n v="0"/>
    <x v="2"/>
    <s v="Q2"/>
  </r>
  <r>
    <n v="2006403"/>
    <x v="14"/>
    <x v="2"/>
    <x v="24"/>
    <s v="DC"/>
    <s v="District of Columbia"/>
    <x v="0"/>
    <d v="2016-07-11T00:00:00"/>
    <d v="2016-07-11T00:00:00"/>
    <x v="0"/>
    <x v="0"/>
    <n v="0"/>
    <x v="2"/>
    <s v="Q3"/>
  </r>
  <r>
    <n v="1113476"/>
    <x v="106"/>
    <x v="0"/>
    <x v="0"/>
    <s v="MS"/>
    <s v="Mississippi"/>
    <x v="0"/>
    <d v="2014-11-12T00:00:00"/>
    <d v="2014-11-12T00:00:00"/>
    <x v="0"/>
    <x v="0"/>
    <n v="0"/>
    <x v="1"/>
    <s v="Q4"/>
  </r>
  <r>
    <n v="1667461"/>
    <x v="232"/>
    <x v="1"/>
    <x v="1"/>
    <s v="OH"/>
    <s v="Ohio"/>
    <x v="0"/>
    <d v="2015-11-23T00:00:00"/>
    <d v="2015-11-23T00:00:00"/>
    <x v="0"/>
    <x v="0"/>
    <n v="0"/>
    <x v="0"/>
    <s v="Q4"/>
  </r>
  <r>
    <n v="905761"/>
    <x v="19"/>
    <x v="5"/>
    <x v="12"/>
    <s v="ID"/>
    <s v="Idaho"/>
    <x v="2"/>
    <d v="2014-06-23T00:00:00"/>
    <d v="2014-06-25T00:00:00"/>
    <x v="0"/>
    <x v="0"/>
    <n v="2"/>
    <x v="1"/>
    <s v="Q2"/>
  </r>
  <r>
    <n v="1256635"/>
    <x v="10"/>
    <x v="5"/>
    <x v="12"/>
    <s v="FL"/>
    <s v="Florida"/>
    <x v="1"/>
    <d v="2015-02-25T00:00:00"/>
    <d v="2015-02-26T00:00:00"/>
    <x v="0"/>
    <x v="0"/>
    <n v="1"/>
    <x v="0"/>
    <s v="Q1"/>
  </r>
  <r>
    <n v="1971201"/>
    <x v="35"/>
    <x v="0"/>
    <x v="0"/>
    <s v="MD"/>
    <s v="Maryland"/>
    <x v="0"/>
    <d v="2016-06-15T00:00:00"/>
    <d v="2016-06-17T00:00:00"/>
    <x v="0"/>
    <x v="0"/>
    <n v="2"/>
    <x v="2"/>
    <s v="Q2"/>
  </r>
  <r>
    <n v="234890"/>
    <x v="51"/>
    <x v="4"/>
    <x v="32"/>
    <s v="MD"/>
    <s v="Maryland"/>
    <x v="0"/>
    <d v="2013-01-15T00:00:00"/>
    <d v="2013-01-17T00:00:00"/>
    <x v="0"/>
    <x v="0"/>
    <n v="2"/>
    <x v="3"/>
    <s v="Q1"/>
  </r>
  <r>
    <n v="1727263"/>
    <x v="19"/>
    <x v="5"/>
    <x v="9"/>
    <s v="CA"/>
    <s v="California"/>
    <x v="0"/>
    <d v="2016-01-05T00:00:00"/>
    <d v="2016-01-05T00:00:00"/>
    <x v="0"/>
    <x v="0"/>
    <n v="0"/>
    <x v="2"/>
    <s v="Q1"/>
  </r>
  <r>
    <n v="1704148"/>
    <x v="16"/>
    <x v="2"/>
    <x v="23"/>
    <s v="CA"/>
    <s v="California"/>
    <x v="0"/>
    <d v="2015-12-17T00:00:00"/>
    <d v="2015-12-24T00:00:00"/>
    <x v="0"/>
    <x v="0"/>
    <n v="7"/>
    <x v="0"/>
    <s v="Q4"/>
  </r>
  <r>
    <n v="1767412"/>
    <x v="16"/>
    <x v="2"/>
    <x v="47"/>
    <s v="TN"/>
    <s v="Tennessee"/>
    <x v="1"/>
    <d v="2016-02-02T00:00:00"/>
    <d v="2016-02-04T00:00:00"/>
    <x v="0"/>
    <x v="0"/>
    <n v="2"/>
    <x v="2"/>
    <s v="Q1"/>
  </r>
  <r>
    <n v="1691332"/>
    <x v="21"/>
    <x v="2"/>
    <x v="38"/>
    <s v="PA"/>
    <s v="Pennsylvania"/>
    <x v="1"/>
    <d v="2015-12-10T00:00:00"/>
    <d v="2015-12-15T00:00:00"/>
    <x v="0"/>
    <x v="0"/>
    <n v="5"/>
    <x v="0"/>
    <s v="Q4"/>
  </r>
  <r>
    <n v="790797"/>
    <x v="48"/>
    <x v="4"/>
    <x v="26"/>
    <s v="MD"/>
    <s v="Maryland"/>
    <x v="0"/>
    <d v="2014-04-02T00:00:00"/>
    <d v="2014-04-02T00:00:00"/>
    <x v="0"/>
    <x v="0"/>
    <n v="0"/>
    <x v="1"/>
    <s v="Q2"/>
  </r>
  <r>
    <n v="1658926"/>
    <x v="125"/>
    <x v="0"/>
    <x v="0"/>
    <s v="PA"/>
    <s v="Pennsylvania"/>
    <x v="1"/>
    <d v="2015-11-17T00:00:00"/>
    <d v="2015-11-30T00:00:00"/>
    <x v="0"/>
    <x v="0"/>
    <n v="13"/>
    <x v="0"/>
    <s v="Q4"/>
  </r>
  <r>
    <n v="906925"/>
    <x v="211"/>
    <x v="1"/>
    <x v="22"/>
    <s v="TX"/>
    <s v="Texas"/>
    <x v="3"/>
    <d v="2014-06-23T00:00:00"/>
    <d v="2014-07-29T00:00:00"/>
    <x v="0"/>
    <x v="0"/>
    <n v="36"/>
    <x v="1"/>
    <s v="Q2"/>
  </r>
  <r>
    <n v="1055167"/>
    <x v="18"/>
    <x v="0"/>
    <x v="5"/>
    <s v="NJ"/>
    <s v="New Jersey"/>
    <x v="0"/>
    <d v="2014-10-02T00:00:00"/>
    <d v="2014-10-02T00:00:00"/>
    <x v="0"/>
    <x v="0"/>
    <n v="0"/>
    <x v="1"/>
    <s v="Q4"/>
  </r>
  <r>
    <n v="1541439"/>
    <x v="8"/>
    <x v="5"/>
    <x v="9"/>
    <s v="NY"/>
    <s v="New York"/>
    <x v="1"/>
    <d v="2015-08-28T00:00:00"/>
    <d v="2015-08-31T00:00:00"/>
    <x v="0"/>
    <x v="0"/>
    <n v="3"/>
    <x v="0"/>
    <s v="Q3"/>
  </r>
  <r>
    <n v="605492"/>
    <x v="19"/>
    <x v="2"/>
    <x v="30"/>
    <s v="FL"/>
    <s v="Florida"/>
    <x v="0"/>
    <d v="2013-11-20T00:00:00"/>
    <d v="2013-11-20T00:00:00"/>
    <x v="0"/>
    <x v="1"/>
    <n v="0"/>
    <x v="3"/>
    <s v="Q4"/>
  </r>
  <r>
    <n v="685501"/>
    <x v="10"/>
    <x v="0"/>
    <x v="0"/>
    <s v="CA"/>
    <s v="California"/>
    <x v="1"/>
    <d v="2014-01-25T00:00:00"/>
    <d v="2014-02-04T00:00:00"/>
    <x v="0"/>
    <x v="0"/>
    <n v="10"/>
    <x v="1"/>
    <s v="Q1"/>
  </r>
  <r>
    <n v="1181814"/>
    <x v="19"/>
    <x v="0"/>
    <x v="0"/>
    <s v="KS"/>
    <s v="Kansas"/>
    <x v="0"/>
    <d v="2015-01-06T00:00:00"/>
    <d v="2015-01-06T00:00:00"/>
    <x v="0"/>
    <x v="0"/>
    <n v="0"/>
    <x v="0"/>
    <s v="Q1"/>
  </r>
  <r>
    <n v="1933700"/>
    <x v="132"/>
    <x v="1"/>
    <x v="1"/>
    <s v="TX"/>
    <s v="Texas"/>
    <x v="0"/>
    <d v="2016-05-19T00:00:00"/>
    <d v="2016-05-19T00:00:00"/>
    <x v="1"/>
    <x v="0"/>
    <n v="0"/>
    <x v="2"/>
    <s v="Q2"/>
  </r>
  <r>
    <n v="1103710"/>
    <x v="233"/>
    <x v="1"/>
    <x v="22"/>
    <s v="MA"/>
    <s v="Massachusetts"/>
    <x v="0"/>
    <d v="2014-11-05T00:00:00"/>
    <d v="2014-11-05T00:00:00"/>
    <x v="0"/>
    <x v="0"/>
    <n v="0"/>
    <x v="1"/>
    <s v="Q4"/>
  </r>
  <r>
    <n v="1591979"/>
    <x v="46"/>
    <x v="1"/>
    <x v="22"/>
    <s v="NH"/>
    <s v="New Hampshire"/>
    <x v="0"/>
    <d v="2015-10-04T00:00:00"/>
    <d v="2015-10-04T00:00:00"/>
    <x v="0"/>
    <x v="0"/>
    <n v="0"/>
    <x v="0"/>
    <s v="Q4"/>
  </r>
  <r>
    <n v="564084"/>
    <x v="234"/>
    <x v="1"/>
    <x v="22"/>
    <s v="VA"/>
    <s v="Virginia"/>
    <x v="0"/>
    <d v="2013-10-20T00:00:00"/>
    <d v="2013-10-23T00:00:00"/>
    <x v="0"/>
    <x v="0"/>
    <n v="3"/>
    <x v="3"/>
    <s v="Q4"/>
  </r>
  <r>
    <n v="1544738"/>
    <x v="19"/>
    <x v="0"/>
    <x v="5"/>
    <s v="NC"/>
    <s v="North Carolina"/>
    <x v="0"/>
    <d v="2015-08-31T00:00:00"/>
    <d v="2015-08-31T00:00:00"/>
    <x v="0"/>
    <x v="0"/>
    <n v="0"/>
    <x v="0"/>
    <s v="Q3"/>
  </r>
  <r>
    <n v="486630"/>
    <x v="4"/>
    <x v="3"/>
    <x v="44"/>
    <s v="AR"/>
    <s v="Arkansas"/>
    <x v="0"/>
    <d v="2013-08-09T00:00:00"/>
    <d v="2013-08-09T00:00:00"/>
    <x v="0"/>
    <x v="0"/>
    <n v="0"/>
    <x v="3"/>
    <s v="Q3"/>
  </r>
  <r>
    <n v="1232895"/>
    <x v="64"/>
    <x v="6"/>
    <x v="43"/>
    <s v="SC"/>
    <s v="South Carolina"/>
    <x v="0"/>
    <d v="2015-02-10T00:00:00"/>
    <d v="2015-02-10T00:00:00"/>
    <x v="0"/>
    <x v="0"/>
    <n v="0"/>
    <x v="0"/>
    <s v="Q1"/>
  </r>
  <r>
    <n v="1793555"/>
    <x v="68"/>
    <x v="0"/>
    <x v="0"/>
    <s v="HI"/>
    <s v="Hawaii"/>
    <x v="0"/>
    <d v="2016-02-18T00:00:00"/>
    <d v="2016-02-23T00:00:00"/>
    <x v="0"/>
    <x v="0"/>
    <n v="5"/>
    <x v="2"/>
    <s v="Q1"/>
  </r>
  <r>
    <n v="1671414"/>
    <x v="235"/>
    <x v="1"/>
    <x v="4"/>
    <s v="CA"/>
    <s v="California"/>
    <x v="0"/>
    <d v="2015-11-25T00:00:00"/>
    <d v="2015-11-25T00:00:00"/>
    <x v="0"/>
    <x v="0"/>
    <n v="0"/>
    <x v="0"/>
    <s v="Q4"/>
  </r>
  <r>
    <n v="1840382"/>
    <x v="47"/>
    <x v="5"/>
    <x v="15"/>
    <s v="NC"/>
    <s v="North Carolina"/>
    <x v="1"/>
    <d v="2016-03-19T00:00:00"/>
    <d v="2016-03-22T00:00:00"/>
    <x v="0"/>
    <x v="0"/>
    <n v="3"/>
    <x v="2"/>
    <s v="Q1"/>
  </r>
  <r>
    <n v="1517590"/>
    <x v="64"/>
    <x v="1"/>
    <x v="22"/>
    <s v="CA"/>
    <s v="California"/>
    <x v="0"/>
    <d v="2015-08-13T00:00:00"/>
    <d v="2015-08-13T00:00:00"/>
    <x v="0"/>
    <x v="0"/>
    <n v="0"/>
    <x v="0"/>
    <s v="Q3"/>
  </r>
  <r>
    <n v="428927"/>
    <x v="236"/>
    <x v="0"/>
    <x v="0"/>
    <s v="FL"/>
    <s v="Florida"/>
    <x v="3"/>
    <d v="2013-06-11T00:00:00"/>
    <d v="2013-06-12T00:00:00"/>
    <x v="0"/>
    <x v="0"/>
    <n v="1"/>
    <x v="3"/>
    <s v="Q2"/>
  </r>
  <r>
    <n v="850075"/>
    <x v="32"/>
    <x v="0"/>
    <x v="42"/>
    <s v="GA"/>
    <s v="Georgia"/>
    <x v="3"/>
    <d v="2014-05-13T00:00:00"/>
    <d v="2014-05-15T00:00:00"/>
    <x v="0"/>
    <x v="0"/>
    <n v="2"/>
    <x v="1"/>
    <s v="Q2"/>
  </r>
  <r>
    <n v="1457510"/>
    <x v="25"/>
    <x v="2"/>
    <x v="30"/>
    <s v="VA"/>
    <s v="Virginia"/>
    <x v="0"/>
    <d v="2015-07-08T00:00:00"/>
    <d v="2015-07-08T00:00:00"/>
    <x v="0"/>
    <x v="0"/>
    <n v="0"/>
    <x v="0"/>
    <s v="Q3"/>
  </r>
  <r>
    <n v="1569251"/>
    <x v="237"/>
    <x v="1"/>
    <x v="4"/>
    <s v="TX"/>
    <s v="Texas"/>
    <x v="0"/>
    <d v="2015-09-17T00:00:00"/>
    <d v="2015-09-22T00:00:00"/>
    <x v="1"/>
    <x v="0"/>
    <n v="5"/>
    <x v="0"/>
    <s v="Q3"/>
  </r>
  <r>
    <n v="1103176"/>
    <x v="8"/>
    <x v="2"/>
    <x v="30"/>
    <s v="MD"/>
    <s v="Maryland"/>
    <x v="0"/>
    <d v="2014-11-05T00:00:00"/>
    <d v="2014-11-05T00:00:00"/>
    <x v="0"/>
    <x v="0"/>
    <n v="0"/>
    <x v="1"/>
    <s v="Q4"/>
  </r>
  <r>
    <n v="1480265"/>
    <x v="14"/>
    <x v="0"/>
    <x v="0"/>
    <s v="VA"/>
    <s v="Virginia"/>
    <x v="0"/>
    <d v="2015-07-21T00:00:00"/>
    <d v="2015-07-21T00:00:00"/>
    <x v="0"/>
    <x v="0"/>
    <n v="0"/>
    <x v="0"/>
    <s v="Q3"/>
  </r>
  <r>
    <n v="816725"/>
    <x v="238"/>
    <x v="1"/>
    <x v="27"/>
    <s v="FL"/>
    <s v="Florida"/>
    <x v="0"/>
    <d v="2014-04-21T00:00:00"/>
    <d v="2014-04-21T00:00:00"/>
    <x v="0"/>
    <x v="1"/>
    <n v="0"/>
    <x v="1"/>
    <s v="Q2"/>
  </r>
  <r>
    <n v="1959337"/>
    <x v="9"/>
    <x v="3"/>
    <x v="3"/>
    <s v="FL"/>
    <s v="Florida"/>
    <x v="0"/>
    <d v="2016-06-09T00:00:00"/>
    <d v="2016-06-09T00:00:00"/>
    <x v="0"/>
    <x v="0"/>
    <n v="0"/>
    <x v="2"/>
    <s v="Q2"/>
  </r>
  <r>
    <n v="2080310"/>
    <x v="8"/>
    <x v="2"/>
    <x v="35"/>
    <s v="MO"/>
    <s v="Missouri"/>
    <x v="0"/>
    <d v="2016-08-24T00:00:00"/>
    <d v="2016-08-24T00:00:00"/>
    <x v="0"/>
    <x v="1"/>
    <n v="0"/>
    <x v="2"/>
    <s v="Q3"/>
  </r>
  <r>
    <n v="863927"/>
    <x v="14"/>
    <x v="5"/>
    <x v="9"/>
    <s v="CA"/>
    <s v="California"/>
    <x v="0"/>
    <d v="2014-05-22T00:00:00"/>
    <d v="2014-05-22T00:00:00"/>
    <x v="0"/>
    <x v="0"/>
    <n v="0"/>
    <x v="1"/>
    <s v="Q2"/>
  </r>
  <r>
    <n v="2132135"/>
    <x v="10"/>
    <x v="5"/>
    <x v="36"/>
    <s v="NJ"/>
    <s v="New Jersey"/>
    <x v="0"/>
    <d v="2016-09-26T00:00:00"/>
    <d v="2016-09-26T00:00:00"/>
    <x v="0"/>
    <x v="1"/>
    <n v="0"/>
    <x v="2"/>
    <s v="Q3"/>
  </r>
  <r>
    <n v="1474364"/>
    <x v="1"/>
    <x v="0"/>
    <x v="37"/>
    <s v="TX"/>
    <s v="Texas"/>
    <x v="0"/>
    <d v="2015-07-17T00:00:00"/>
    <d v="2015-07-23T00:00:00"/>
    <x v="0"/>
    <x v="0"/>
    <n v="6"/>
    <x v="0"/>
    <s v="Q3"/>
  </r>
  <r>
    <n v="909516"/>
    <x v="19"/>
    <x v="4"/>
    <x v="26"/>
    <s v="GA"/>
    <s v="Georgia"/>
    <x v="0"/>
    <d v="2014-06-24T00:00:00"/>
    <d v="2014-06-26T00:00:00"/>
    <x v="0"/>
    <x v="0"/>
    <n v="2"/>
    <x v="1"/>
    <s v="Q2"/>
  </r>
  <r>
    <n v="652614"/>
    <x v="8"/>
    <x v="0"/>
    <x v="37"/>
    <s v="FL"/>
    <s v="Florida"/>
    <x v="0"/>
    <d v="2014-01-02T00:00:00"/>
    <d v="2014-01-02T00:00:00"/>
    <x v="0"/>
    <x v="0"/>
    <n v="0"/>
    <x v="1"/>
    <s v="Q1"/>
  </r>
  <r>
    <n v="1485446"/>
    <x v="62"/>
    <x v="1"/>
    <x v="1"/>
    <m/>
    <e v="#N/A"/>
    <x v="3"/>
    <d v="2015-07-24T00:00:00"/>
    <d v="2015-07-29T00:00:00"/>
    <x v="0"/>
    <x v="1"/>
    <n v="5"/>
    <x v="0"/>
    <s v="Q3"/>
  </r>
  <r>
    <n v="1811781"/>
    <x v="19"/>
    <x v="4"/>
    <x v="26"/>
    <s v="NC"/>
    <s v="North Carolina"/>
    <x v="0"/>
    <d v="2016-03-01T00:00:00"/>
    <d v="2016-03-03T00:00:00"/>
    <x v="0"/>
    <x v="0"/>
    <n v="2"/>
    <x v="2"/>
    <s v="Q1"/>
  </r>
  <r>
    <n v="1243357"/>
    <x v="9"/>
    <x v="3"/>
    <x v="44"/>
    <s v="OH"/>
    <s v="Ohio"/>
    <x v="0"/>
    <d v="2015-02-17T00:00:00"/>
    <d v="2015-02-17T00:00:00"/>
    <x v="0"/>
    <x v="1"/>
    <n v="0"/>
    <x v="0"/>
    <s v="Q1"/>
  </r>
  <r>
    <n v="1106809"/>
    <x v="228"/>
    <x v="1"/>
    <x v="22"/>
    <s v="CA"/>
    <s v="California"/>
    <x v="0"/>
    <d v="2014-11-07T00:00:00"/>
    <d v="2014-11-07T00:00:00"/>
    <x v="0"/>
    <x v="0"/>
    <n v="0"/>
    <x v="1"/>
    <s v="Q4"/>
  </r>
  <r>
    <n v="1108179"/>
    <x v="9"/>
    <x v="3"/>
    <x v="3"/>
    <s v="FL"/>
    <s v="Florida"/>
    <x v="0"/>
    <d v="2014-11-07T00:00:00"/>
    <d v="2014-11-07T00:00:00"/>
    <x v="0"/>
    <x v="1"/>
    <n v="0"/>
    <x v="1"/>
    <s v="Q4"/>
  </r>
  <r>
    <n v="1037767"/>
    <x v="14"/>
    <x v="2"/>
    <x v="48"/>
    <s v="IN"/>
    <s v="Indiana"/>
    <x v="0"/>
    <d v="2014-09-20T00:00:00"/>
    <d v="2014-09-20T00:00:00"/>
    <x v="0"/>
    <x v="1"/>
    <n v="0"/>
    <x v="1"/>
    <s v="Q3"/>
  </r>
  <r>
    <n v="1871033"/>
    <x v="62"/>
    <x v="2"/>
    <x v="2"/>
    <s v="TX"/>
    <s v="Texas"/>
    <x v="0"/>
    <d v="2016-04-08T00:00:00"/>
    <d v="2016-04-08T00:00:00"/>
    <x v="0"/>
    <x v="0"/>
    <n v="0"/>
    <x v="2"/>
    <s v="Q2"/>
  </r>
  <r>
    <n v="896765"/>
    <x v="82"/>
    <x v="1"/>
    <x v="4"/>
    <s v="VA"/>
    <s v="Virginia"/>
    <x v="0"/>
    <d v="2014-06-16T00:00:00"/>
    <d v="2014-06-16T00:00:00"/>
    <x v="0"/>
    <x v="0"/>
    <n v="0"/>
    <x v="1"/>
    <s v="Q2"/>
  </r>
  <r>
    <n v="1245083"/>
    <x v="30"/>
    <x v="0"/>
    <x v="0"/>
    <s v="NJ"/>
    <s v="New Jersey"/>
    <x v="1"/>
    <d v="2015-02-18T00:00:00"/>
    <d v="2015-02-24T00:00:00"/>
    <x v="0"/>
    <x v="0"/>
    <n v="6"/>
    <x v="0"/>
    <s v="Q1"/>
  </r>
  <r>
    <n v="610117"/>
    <x v="9"/>
    <x v="3"/>
    <x v="8"/>
    <s v="CA"/>
    <s v="California"/>
    <x v="0"/>
    <d v="2013-11-23T00:00:00"/>
    <d v="2013-11-23T00:00:00"/>
    <x v="0"/>
    <x v="1"/>
    <n v="0"/>
    <x v="3"/>
    <s v="Q4"/>
  </r>
  <r>
    <n v="734377"/>
    <x v="65"/>
    <x v="6"/>
    <x v="11"/>
    <s v="LA"/>
    <s v="Louisiana"/>
    <x v="1"/>
    <d v="2014-02-27T00:00:00"/>
    <d v="2014-02-27T00:00:00"/>
    <x v="0"/>
    <x v="0"/>
    <n v="0"/>
    <x v="1"/>
    <s v="Q1"/>
  </r>
  <r>
    <n v="386871"/>
    <x v="25"/>
    <x v="2"/>
    <x v="2"/>
    <s v="CA"/>
    <s v="California"/>
    <x v="2"/>
    <d v="2013-04-19T00:00:00"/>
    <d v="2013-04-22T00:00:00"/>
    <x v="0"/>
    <x v="1"/>
    <n v="3"/>
    <x v="3"/>
    <s v="Q2"/>
  </r>
  <r>
    <n v="1636627"/>
    <x v="30"/>
    <x v="5"/>
    <x v="15"/>
    <s v="PA"/>
    <s v="Pennsylvania"/>
    <x v="0"/>
    <d v="2015-11-03T00:00:00"/>
    <d v="2015-11-03T00:00:00"/>
    <x v="0"/>
    <x v="1"/>
    <n v="0"/>
    <x v="0"/>
    <s v="Q4"/>
  </r>
  <r>
    <n v="1661720"/>
    <x v="86"/>
    <x v="0"/>
    <x v="0"/>
    <s v="FL"/>
    <s v="Florida"/>
    <x v="0"/>
    <d v="2015-11-18T00:00:00"/>
    <d v="2015-11-23T00:00:00"/>
    <x v="0"/>
    <x v="0"/>
    <n v="5"/>
    <x v="0"/>
    <s v="Q4"/>
  </r>
  <r>
    <n v="447920"/>
    <x v="19"/>
    <x v="5"/>
    <x v="12"/>
    <s v="PA"/>
    <s v="Pennsylvania"/>
    <x v="0"/>
    <d v="2013-07-01T00:00:00"/>
    <d v="2013-07-03T00:00:00"/>
    <x v="0"/>
    <x v="1"/>
    <n v="2"/>
    <x v="3"/>
    <s v="Q3"/>
  </r>
  <r>
    <n v="2041115"/>
    <x v="4"/>
    <x v="3"/>
    <x v="8"/>
    <s v="FL"/>
    <s v="Florida"/>
    <x v="0"/>
    <d v="2016-08-03T00:00:00"/>
    <d v="2016-08-03T00:00:00"/>
    <x v="0"/>
    <x v="1"/>
    <n v="0"/>
    <x v="2"/>
    <s v="Q3"/>
  </r>
  <r>
    <n v="943214"/>
    <x v="231"/>
    <x v="1"/>
    <x v="1"/>
    <s v="WA"/>
    <s v="Washington"/>
    <x v="0"/>
    <d v="2014-07-18T00:00:00"/>
    <d v="2014-07-18T00:00:00"/>
    <x v="0"/>
    <x v="1"/>
    <n v="0"/>
    <x v="1"/>
    <s v="Q3"/>
  </r>
  <r>
    <n v="383653"/>
    <x v="239"/>
    <x v="0"/>
    <x v="5"/>
    <s v="WI"/>
    <s v="Wisconsin"/>
    <x v="0"/>
    <d v="2013-04-16T00:00:00"/>
    <d v="2013-04-17T00:00:00"/>
    <x v="0"/>
    <x v="0"/>
    <n v="1"/>
    <x v="3"/>
    <s v="Q2"/>
  </r>
  <r>
    <n v="2031544"/>
    <x v="206"/>
    <x v="4"/>
    <x v="6"/>
    <s v="CA"/>
    <s v="California"/>
    <x v="1"/>
    <d v="2016-07-26T00:00:00"/>
    <d v="2016-07-28T00:00:00"/>
    <x v="0"/>
    <x v="0"/>
    <n v="2"/>
    <x v="2"/>
    <s v="Q3"/>
  </r>
  <r>
    <n v="1745308"/>
    <x v="9"/>
    <x v="3"/>
    <x v="3"/>
    <s v="FL"/>
    <s v="Florida"/>
    <x v="0"/>
    <d v="2016-01-15T00:00:00"/>
    <d v="2016-01-15T00:00:00"/>
    <x v="0"/>
    <x v="0"/>
    <n v="0"/>
    <x v="2"/>
    <s v="Q1"/>
  </r>
  <r>
    <n v="1575996"/>
    <x v="1"/>
    <x v="0"/>
    <x v="0"/>
    <s v="FL"/>
    <s v="Florida"/>
    <x v="0"/>
    <d v="2015-09-23T00:00:00"/>
    <d v="2015-09-23T00:00:00"/>
    <x v="0"/>
    <x v="0"/>
    <n v="0"/>
    <x v="0"/>
    <s v="Q3"/>
  </r>
  <r>
    <n v="1210795"/>
    <x v="86"/>
    <x v="5"/>
    <x v="12"/>
    <s v="VA"/>
    <s v="Virginia"/>
    <x v="1"/>
    <d v="2015-01-26T00:00:00"/>
    <d v="2015-01-26T00:00:00"/>
    <x v="0"/>
    <x v="1"/>
    <n v="0"/>
    <x v="0"/>
    <s v="Q1"/>
  </r>
  <r>
    <n v="2058543"/>
    <x v="41"/>
    <x v="1"/>
    <x v="4"/>
    <m/>
    <e v="#N/A"/>
    <x v="0"/>
    <d v="2016-08-11T00:00:00"/>
    <d v="2016-08-12T00:00:00"/>
    <x v="0"/>
    <x v="1"/>
    <n v="1"/>
    <x v="2"/>
    <s v="Q3"/>
  </r>
  <r>
    <n v="1471129"/>
    <x v="4"/>
    <x v="3"/>
    <x v="25"/>
    <s v="TX"/>
    <s v="Texas"/>
    <x v="2"/>
    <d v="2015-07-16T00:00:00"/>
    <d v="2015-07-21T00:00:00"/>
    <x v="0"/>
    <x v="0"/>
    <n v="5"/>
    <x v="0"/>
    <s v="Q3"/>
  </r>
  <r>
    <n v="1746452"/>
    <x v="240"/>
    <x v="1"/>
    <x v="4"/>
    <s v="CA"/>
    <s v="California"/>
    <x v="0"/>
    <d v="2016-01-18T00:00:00"/>
    <d v="2016-01-18T00:00:00"/>
    <x v="0"/>
    <x v="1"/>
    <n v="0"/>
    <x v="2"/>
    <s v="Q1"/>
  </r>
  <r>
    <n v="2126711"/>
    <x v="19"/>
    <x v="0"/>
    <x v="0"/>
    <s v="NV"/>
    <s v="Nevada"/>
    <x v="0"/>
    <d v="2016-09-22T00:00:00"/>
    <d v="2016-09-22T00:00:00"/>
    <x v="0"/>
    <x v="1"/>
    <n v="0"/>
    <x v="2"/>
    <s v="Q3"/>
  </r>
  <r>
    <n v="1877172"/>
    <x v="9"/>
    <x v="3"/>
    <x v="3"/>
    <s v="NV"/>
    <s v="Nevada"/>
    <x v="0"/>
    <d v="2016-04-13T00:00:00"/>
    <d v="2016-04-13T00:00:00"/>
    <x v="0"/>
    <x v="0"/>
    <n v="0"/>
    <x v="2"/>
    <s v="Q2"/>
  </r>
  <r>
    <n v="318871"/>
    <x v="1"/>
    <x v="0"/>
    <x v="5"/>
    <s v="GA"/>
    <s v="Georgia"/>
    <x v="0"/>
    <d v="2013-02-17T00:00:00"/>
    <d v="2013-02-20T00:00:00"/>
    <x v="0"/>
    <x v="0"/>
    <n v="3"/>
    <x v="3"/>
    <s v="Q1"/>
  </r>
  <r>
    <n v="1198632"/>
    <x v="38"/>
    <x v="0"/>
    <x v="5"/>
    <s v="OH"/>
    <s v="Ohio"/>
    <x v="0"/>
    <d v="2015-01-19T00:00:00"/>
    <d v="2015-01-19T00:00:00"/>
    <x v="0"/>
    <x v="0"/>
    <n v="0"/>
    <x v="0"/>
    <s v="Q1"/>
  </r>
  <r>
    <n v="1590612"/>
    <x v="19"/>
    <x v="0"/>
    <x v="0"/>
    <s v="PA"/>
    <s v="Pennsylvania"/>
    <x v="0"/>
    <d v="2015-10-02T00:00:00"/>
    <d v="2015-10-02T00:00:00"/>
    <x v="0"/>
    <x v="0"/>
    <n v="0"/>
    <x v="0"/>
    <s v="Q4"/>
  </r>
  <r>
    <n v="1681909"/>
    <x v="106"/>
    <x v="0"/>
    <x v="0"/>
    <s v="FL"/>
    <s v="Florida"/>
    <x v="0"/>
    <d v="2015-12-03T00:00:00"/>
    <d v="2015-12-03T00:00:00"/>
    <x v="0"/>
    <x v="0"/>
    <n v="0"/>
    <x v="0"/>
    <s v="Q4"/>
  </r>
  <r>
    <n v="1936797"/>
    <x v="16"/>
    <x v="2"/>
    <x v="23"/>
    <s v="OR"/>
    <s v="Oregon"/>
    <x v="0"/>
    <d v="2016-05-24T00:00:00"/>
    <d v="2016-05-24T00:00:00"/>
    <x v="0"/>
    <x v="1"/>
    <n v="0"/>
    <x v="2"/>
    <s v="Q2"/>
  </r>
  <r>
    <n v="1926541"/>
    <x v="241"/>
    <x v="1"/>
    <x v="27"/>
    <s v="IL"/>
    <s v="Illinois"/>
    <x v="0"/>
    <d v="2016-05-16T00:00:00"/>
    <d v="2016-05-16T00:00:00"/>
    <x v="0"/>
    <x v="1"/>
    <n v="0"/>
    <x v="2"/>
    <s v="Q2"/>
  </r>
  <r>
    <n v="550709"/>
    <x v="28"/>
    <x v="5"/>
    <x v="12"/>
    <s v="NH"/>
    <s v="New Hampshire"/>
    <x v="1"/>
    <d v="2013-10-02T00:00:00"/>
    <d v="2013-10-02T00:00:00"/>
    <x v="0"/>
    <x v="0"/>
    <n v="0"/>
    <x v="3"/>
    <s v="Q4"/>
  </r>
  <r>
    <n v="1881964"/>
    <x v="20"/>
    <x v="7"/>
    <x v="19"/>
    <s v="IL"/>
    <s v="Illinois"/>
    <x v="0"/>
    <d v="2016-04-15T00:00:00"/>
    <d v="2016-04-18T00:00:00"/>
    <x v="0"/>
    <x v="0"/>
    <n v="3"/>
    <x v="2"/>
    <s v="Q2"/>
  </r>
  <r>
    <n v="2058560"/>
    <x v="196"/>
    <x v="1"/>
    <x v="4"/>
    <s v="TX"/>
    <s v="Texas"/>
    <x v="0"/>
    <d v="2016-08-11T00:00:00"/>
    <d v="2016-08-11T00:00:00"/>
    <x v="0"/>
    <x v="0"/>
    <n v="0"/>
    <x v="2"/>
    <s v="Q3"/>
  </r>
  <r>
    <n v="1872808"/>
    <x v="19"/>
    <x v="2"/>
    <x v="16"/>
    <s v="NC"/>
    <s v="North Carolina"/>
    <x v="0"/>
    <d v="2016-04-12T00:00:00"/>
    <d v="2016-04-12T00:00:00"/>
    <x v="0"/>
    <x v="0"/>
    <n v="0"/>
    <x v="2"/>
    <s v="Q2"/>
  </r>
  <r>
    <n v="568108"/>
    <x v="127"/>
    <x v="0"/>
    <x v="0"/>
    <s v="WA"/>
    <s v="Washington"/>
    <x v="1"/>
    <d v="2013-10-23T00:00:00"/>
    <d v="2013-10-23T00:00:00"/>
    <x v="0"/>
    <x v="0"/>
    <n v="0"/>
    <x v="3"/>
    <s v="Q4"/>
  </r>
  <r>
    <n v="1078486"/>
    <x v="20"/>
    <x v="5"/>
    <x v="9"/>
    <s v="CA"/>
    <s v="California"/>
    <x v="3"/>
    <d v="2014-10-20T00:00:00"/>
    <d v="2014-10-24T00:00:00"/>
    <x v="0"/>
    <x v="0"/>
    <n v="4"/>
    <x v="1"/>
    <s v="Q4"/>
  </r>
  <r>
    <n v="792386"/>
    <x v="1"/>
    <x v="0"/>
    <x v="0"/>
    <s v="CA"/>
    <s v="California"/>
    <x v="0"/>
    <d v="2014-04-03T00:00:00"/>
    <d v="2014-04-03T00:00:00"/>
    <x v="1"/>
    <x v="0"/>
    <n v="0"/>
    <x v="1"/>
    <s v="Q2"/>
  </r>
  <r>
    <n v="1077520"/>
    <x v="8"/>
    <x v="5"/>
    <x v="36"/>
    <s v="CO"/>
    <s v="Colorado"/>
    <x v="0"/>
    <d v="2014-10-20T00:00:00"/>
    <d v="2014-10-20T00:00:00"/>
    <x v="0"/>
    <x v="0"/>
    <n v="0"/>
    <x v="1"/>
    <s v="Q4"/>
  </r>
  <r>
    <n v="1625494"/>
    <x v="72"/>
    <x v="6"/>
    <x v="11"/>
    <s v="IL"/>
    <s v="Illinois"/>
    <x v="0"/>
    <d v="2015-10-26T00:00:00"/>
    <d v="2015-10-26T00:00:00"/>
    <x v="0"/>
    <x v="0"/>
    <n v="0"/>
    <x v="0"/>
    <s v="Q4"/>
  </r>
  <r>
    <n v="1836238"/>
    <x v="242"/>
    <x v="1"/>
    <x v="22"/>
    <s v="CA"/>
    <s v="California"/>
    <x v="0"/>
    <d v="2016-03-16T00:00:00"/>
    <d v="2016-03-16T00:00:00"/>
    <x v="0"/>
    <x v="0"/>
    <n v="0"/>
    <x v="2"/>
    <s v="Q1"/>
  </r>
  <r>
    <n v="1659835"/>
    <x v="14"/>
    <x v="2"/>
    <x v="38"/>
    <s v="CA"/>
    <s v="California"/>
    <x v="0"/>
    <d v="2015-11-17T00:00:00"/>
    <d v="2015-11-17T00:00:00"/>
    <x v="0"/>
    <x v="1"/>
    <n v="0"/>
    <x v="0"/>
    <s v="Q4"/>
  </r>
  <r>
    <n v="1471695"/>
    <x v="199"/>
    <x v="0"/>
    <x v="0"/>
    <s v="CT"/>
    <s v="Connecticut"/>
    <x v="1"/>
    <d v="2015-07-16T00:00:00"/>
    <d v="2015-07-22T00:00:00"/>
    <x v="0"/>
    <x v="0"/>
    <n v="6"/>
    <x v="0"/>
    <s v="Q3"/>
  </r>
  <r>
    <n v="316158"/>
    <x v="19"/>
    <x v="5"/>
    <x v="12"/>
    <s v="NJ"/>
    <s v="New Jersey"/>
    <x v="1"/>
    <d v="2013-02-13T00:00:00"/>
    <d v="2013-02-14T00:00:00"/>
    <x v="0"/>
    <x v="0"/>
    <n v="1"/>
    <x v="3"/>
    <s v="Q1"/>
  </r>
  <r>
    <n v="1875899"/>
    <x v="4"/>
    <x v="3"/>
    <x v="3"/>
    <s v="FL"/>
    <s v="Florida"/>
    <x v="0"/>
    <d v="2016-04-12T00:00:00"/>
    <d v="2016-04-12T00:00:00"/>
    <x v="0"/>
    <x v="0"/>
    <n v="0"/>
    <x v="2"/>
    <s v="Q2"/>
  </r>
  <r>
    <n v="820785"/>
    <x v="124"/>
    <x v="5"/>
    <x v="15"/>
    <s v="LA"/>
    <s v="Louisiana"/>
    <x v="1"/>
    <d v="2014-04-23T00:00:00"/>
    <d v="2014-04-28T00:00:00"/>
    <x v="0"/>
    <x v="0"/>
    <n v="5"/>
    <x v="1"/>
    <s v="Q2"/>
  </r>
  <r>
    <n v="1988461"/>
    <x v="243"/>
    <x v="1"/>
    <x v="13"/>
    <s v="CA"/>
    <s v="California"/>
    <x v="0"/>
    <d v="2016-06-28T00:00:00"/>
    <d v="2016-06-28T00:00:00"/>
    <x v="0"/>
    <x v="0"/>
    <n v="0"/>
    <x v="2"/>
    <s v="Q2"/>
  </r>
  <r>
    <n v="1111374"/>
    <x v="8"/>
    <x v="0"/>
    <x v="0"/>
    <s v="IL"/>
    <s v="Illinois"/>
    <x v="0"/>
    <d v="2014-11-11T00:00:00"/>
    <d v="2014-11-11T00:00:00"/>
    <x v="0"/>
    <x v="0"/>
    <n v="0"/>
    <x v="1"/>
    <s v="Q4"/>
  </r>
  <r>
    <n v="1084517"/>
    <x v="19"/>
    <x v="2"/>
    <x v="35"/>
    <s v="WA"/>
    <s v="Washington"/>
    <x v="3"/>
    <d v="2014-10-23T00:00:00"/>
    <d v="2014-10-29T00:00:00"/>
    <x v="0"/>
    <x v="0"/>
    <n v="6"/>
    <x v="1"/>
    <s v="Q4"/>
  </r>
  <r>
    <n v="495749"/>
    <x v="10"/>
    <x v="0"/>
    <x v="37"/>
    <s v="FL"/>
    <s v="Florida"/>
    <x v="3"/>
    <d v="2013-08-19T00:00:00"/>
    <d v="2013-08-20T00:00:00"/>
    <x v="0"/>
    <x v="0"/>
    <n v="1"/>
    <x v="3"/>
    <s v="Q3"/>
  </r>
  <r>
    <n v="1866037"/>
    <x v="14"/>
    <x v="2"/>
    <x v="47"/>
    <s v="TX"/>
    <s v="Texas"/>
    <x v="0"/>
    <d v="2016-04-05T00:00:00"/>
    <d v="2016-04-05T00:00:00"/>
    <x v="0"/>
    <x v="0"/>
    <n v="0"/>
    <x v="2"/>
    <s v="Q2"/>
  </r>
  <r>
    <n v="1685121"/>
    <x v="5"/>
    <x v="1"/>
    <x v="13"/>
    <s v="MI"/>
    <s v="Michigan"/>
    <x v="2"/>
    <d v="2015-12-07T00:00:00"/>
    <d v="2015-12-09T00:00:00"/>
    <x v="0"/>
    <x v="0"/>
    <n v="2"/>
    <x v="0"/>
    <s v="Q4"/>
  </r>
  <r>
    <n v="831681"/>
    <x v="146"/>
    <x v="9"/>
    <x v="50"/>
    <s v="WA"/>
    <s v="Washington"/>
    <x v="0"/>
    <d v="2014-04-30T00:00:00"/>
    <d v="2014-04-30T00:00:00"/>
    <x v="0"/>
    <x v="1"/>
    <n v="0"/>
    <x v="1"/>
    <s v="Q2"/>
  </r>
  <r>
    <n v="1417862"/>
    <x v="74"/>
    <x v="1"/>
    <x v="4"/>
    <s v="PA"/>
    <s v="Pennsylvania"/>
    <x v="0"/>
    <d v="2015-06-10T00:00:00"/>
    <d v="2015-06-10T00:00:00"/>
    <x v="1"/>
    <x v="0"/>
    <n v="0"/>
    <x v="0"/>
    <s v="Q2"/>
  </r>
  <r>
    <n v="1632851"/>
    <x v="144"/>
    <x v="3"/>
    <x v="8"/>
    <s v="CA"/>
    <s v="California"/>
    <x v="0"/>
    <d v="2015-10-30T00:00:00"/>
    <d v="2015-10-30T00:00:00"/>
    <x v="0"/>
    <x v="1"/>
    <n v="0"/>
    <x v="0"/>
    <s v="Q4"/>
  </r>
  <r>
    <n v="2020665"/>
    <x v="44"/>
    <x v="0"/>
    <x v="0"/>
    <s v="NY"/>
    <s v="New York"/>
    <x v="0"/>
    <d v="2016-07-20T00:00:00"/>
    <d v="2016-07-21T00:00:00"/>
    <x v="0"/>
    <x v="0"/>
    <n v="1"/>
    <x v="2"/>
    <s v="Q3"/>
  </r>
  <r>
    <n v="2047409"/>
    <x v="19"/>
    <x v="0"/>
    <x v="0"/>
    <s v="CA"/>
    <s v="California"/>
    <x v="0"/>
    <d v="2016-08-04T00:00:00"/>
    <d v="2016-08-04T00:00:00"/>
    <x v="0"/>
    <x v="0"/>
    <n v="0"/>
    <x v="2"/>
    <s v="Q3"/>
  </r>
  <r>
    <n v="1286476"/>
    <x v="10"/>
    <x v="0"/>
    <x v="5"/>
    <s v="NH"/>
    <s v="New Hampshire"/>
    <x v="0"/>
    <d v="2015-03-17T00:00:00"/>
    <d v="2015-03-17T00:00:00"/>
    <x v="0"/>
    <x v="0"/>
    <n v="0"/>
    <x v="0"/>
    <s v="Q1"/>
  </r>
  <r>
    <n v="1837264"/>
    <x v="244"/>
    <x v="5"/>
    <x v="9"/>
    <s v="MS"/>
    <s v="Mississippi"/>
    <x v="1"/>
    <d v="2016-03-17T00:00:00"/>
    <d v="2016-03-21T00:00:00"/>
    <x v="0"/>
    <x v="0"/>
    <n v="4"/>
    <x v="2"/>
    <s v="Q1"/>
  </r>
  <r>
    <n v="1567422"/>
    <x v="28"/>
    <x v="2"/>
    <x v="47"/>
    <s v="VA"/>
    <s v="Virginia"/>
    <x v="3"/>
    <d v="2015-09-16T00:00:00"/>
    <d v="2015-09-17T00:00:00"/>
    <x v="0"/>
    <x v="0"/>
    <n v="1"/>
    <x v="0"/>
    <s v="Q3"/>
  </r>
  <r>
    <n v="1260725"/>
    <x v="33"/>
    <x v="4"/>
    <x v="6"/>
    <s v="MA"/>
    <s v="Massachusetts"/>
    <x v="0"/>
    <d v="2015-02-27T00:00:00"/>
    <d v="2015-02-27T00:00:00"/>
    <x v="0"/>
    <x v="0"/>
    <n v="0"/>
    <x v="0"/>
    <s v="Q1"/>
  </r>
  <r>
    <n v="1063644"/>
    <x v="245"/>
    <x v="7"/>
    <x v="39"/>
    <s v="CA"/>
    <s v="California"/>
    <x v="0"/>
    <d v="2014-10-08T00:00:00"/>
    <d v="2014-10-23T00:00:00"/>
    <x v="0"/>
    <x v="1"/>
    <n v="15"/>
    <x v="1"/>
    <s v="Q4"/>
  </r>
  <r>
    <n v="616398"/>
    <x v="19"/>
    <x v="2"/>
    <x v="20"/>
    <s v="CA"/>
    <s v="California"/>
    <x v="0"/>
    <d v="2013-11-29T00:00:00"/>
    <d v="2013-11-29T00:00:00"/>
    <x v="0"/>
    <x v="0"/>
    <n v="0"/>
    <x v="3"/>
    <s v="Q4"/>
  </r>
  <r>
    <n v="2031343"/>
    <x v="0"/>
    <x v="0"/>
    <x v="0"/>
    <s v="NM"/>
    <s v="New Mexico"/>
    <x v="0"/>
    <d v="2016-07-26T00:00:00"/>
    <d v="2016-07-26T00:00:00"/>
    <x v="0"/>
    <x v="0"/>
    <n v="0"/>
    <x v="2"/>
    <s v="Q3"/>
  </r>
  <r>
    <n v="1894625"/>
    <x v="10"/>
    <x v="5"/>
    <x v="9"/>
    <s v="MI"/>
    <s v="Michigan"/>
    <x v="0"/>
    <d v="2016-04-26T00:00:00"/>
    <d v="2016-04-26T00:00:00"/>
    <x v="0"/>
    <x v="0"/>
    <n v="0"/>
    <x v="2"/>
    <s v="Q2"/>
  </r>
  <r>
    <n v="2011917"/>
    <x v="4"/>
    <x v="3"/>
    <x v="44"/>
    <s v="IN"/>
    <s v="Indiana"/>
    <x v="2"/>
    <d v="2016-07-14T00:00:00"/>
    <d v="2016-07-15T00:00:00"/>
    <x v="0"/>
    <x v="0"/>
    <n v="1"/>
    <x v="2"/>
    <s v="Q3"/>
  </r>
  <r>
    <n v="1232926"/>
    <x v="168"/>
    <x v="1"/>
    <x v="27"/>
    <s v="OH"/>
    <s v="Ohio"/>
    <x v="3"/>
    <d v="2015-02-09T00:00:00"/>
    <d v="2015-02-10T00:00:00"/>
    <x v="0"/>
    <x v="0"/>
    <n v="1"/>
    <x v="0"/>
    <s v="Q1"/>
  </r>
  <r>
    <n v="755699"/>
    <x v="246"/>
    <x v="0"/>
    <x v="0"/>
    <s v="MD"/>
    <s v="Maryland"/>
    <x v="0"/>
    <d v="2014-03-11T00:00:00"/>
    <d v="2014-03-12T00:00:00"/>
    <x v="0"/>
    <x v="1"/>
    <n v="1"/>
    <x v="1"/>
    <s v="Q1"/>
  </r>
  <r>
    <n v="708517"/>
    <x v="76"/>
    <x v="1"/>
    <x v="1"/>
    <s v="NY"/>
    <s v="New York"/>
    <x v="2"/>
    <d v="2014-02-11T00:00:00"/>
    <d v="2014-02-12T00:00:00"/>
    <x v="0"/>
    <x v="0"/>
    <n v="1"/>
    <x v="1"/>
    <s v="Q1"/>
  </r>
  <r>
    <n v="2011160"/>
    <x v="19"/>
    <x v="7"/>
    <x v="56"/>
    <s v="CA"/>
    <s v="California"/>
    <x v="0"/>
    <d v="2016-07-13T00:00:00"/>
    <d v="2016-07-14T00:00:00"/>
    <x v="0"/>
    <x v="1"/>
    <n v="1"/>
    <x v="2"/>
    <s v="Q3"/>
  </r>
  <r>
    <n v="1877605"/>
    <x v="216"/>
    <x v="1"/>
    <x v="1"/>
    <s v="TX"/>
    <s v="Texas"/>
    <x v="0"/>
    <d v="2016-04-13T00:00:00"/>
    <d v="2016-04-13T00:00:00"/>
    <x v="0"/>
    <x v="0"/>
    <n v="0"/>
    <x v="2"/>
    <s v="Q2"/>
  </r>
  <r>
    <n v="947082"/>
    <x v="45"/>
    <x v="2"/>
    <x v="24"/>
    <s v="FL"/>
    <s v="Florida"/>
    <x v="3"/>
    <d v="2014-07-21T00:00:00"/>
    <d v="2014-07-24T00:00:00"/>
    <x v="0"/>
    <x v="0"/>
    <n v="3"/>
    <x v="1"/>
    <s v="Q3"/>
  </r>
  <r>
    <n v="2066089"/>
    <x v="0"/>
    <x v="0"/>
    <x v="0"/>
    <s v="AZ"/>
    <s v="Arizona"/>
    <x v="0"/>
    <d v="2016-08-16T00:00:00"/>
    <d v="2016-08-16T00:00:00"/>
    <x v="0"/>
    <x v="0"/>
    <n v="0"/>
    <x v="2"/>
    <s v="Q3"/>
  </r>
  <r>
    <n v="1947057"/>
    <x v="62"/>
    <x v="2"/>
    <x v="16"/>
    <s v="PA"/>
    <s v="Pennsylvania"/>
    <x v="0"/>
    <d v="2016-05-31T00:00:00"/>
    <d v="2016-05-31T00:00:00"/>
    <x v="0"/>
    <x v="0"/>
    <n v="0"/>
    <x v="2"/>
    <s v="Q2"/>
  </r>
  <r>
    <n v="465918"/>
    <x v="10"/>
    <x v="0"/>
    <x v="0"/>
    <s v="CA"/>
    <s v="California"/>
    <x v="0"/>
    <d v="2013-07-25T00:00:00"/>
    <d v="2013-07-25T00:00:00"/>
    <x v="0"/>
    <x v="1"/>
    <n v="0"/>
    <x v="3"/>
    <s v="Q3"/>
  </r>
  <r>
    <n v="1595397"/>
    <x v="35"/>
    <x v="0"/>
    <x v="0"/>
    <s v="SC"/>
    <s v="South Carolina"/>
    <x v="3"/>
    <d v="2015-10-06T00:00:00"/>
    <d v="2015-10-06T00:00:00"/>
    <x v="0"/>
    <x v="0"/>
    <n v="0"/>
    <x v="0"/>
    <s v="Q4"/>
  </r>
  <r>
    <n v="1469048"/>
    <x v="247"/>
    <x v="1"/>
    <x v="22"/>
    <s v="MO"/>
    <s v="Missouri"/>
    <x v="0"/>
    <d v="2015-07-15T00:00:00"/>
    <d v="2015-07-15T00:00:00"/>
    <x v="0"/>
    <x v="0"/>
    <n v="0"/>
    <x v="0"/>
    <s v="Q3"/>
  </r>
  <r>
    <n v="2157640"/>
    <x v="248"/>
    <x v="1"/>
    <x v="1"/>
    <s v="IL"/>
    <s v="Illinois"/>
    <x v="0"/>
    <d v="2016-10-12T00:00:00"/>
    <d v="2016-10-12T00:00:00"/>
    <x v="0"/>
    <x v="1"/>
    <n v="0"/>
    <x v="2"/>
    <s v="Q4"/>
  </r>
  <r>
    <n v="1984845"/>
    <x v="249"/>
    <x v="1"/>
    <x v="1"/>
    <s v="VA"/>
    <s v="Virginia"/>
    <x v="0"/>
    <d v="2016-06-25T00:00:00"/>
    <d v="2016-06-25T00:00:00"/>
    <x v="0"/>
    <x v="0"/>
    <n v="0"/>
    <x v="2"/>
    <s v="Q2"/>
  </r>
  <r>
    <n v="356001"/>
    <x v="6"/>
    <x v="5"/>
    <x v="9"/>
    <s v="LA"/>
    <s v="Louisiana"/>
    <x v="1"/>
    <d v="2013-03-15T00:00:00"/>
    <d v="2013-03-18T00:00:00"/>
    <x v="0"/>
    <x v="0"/>
    <n v="3"/>
    <x v="3"/>
    <s v="Q1"/>
  </r>
  <r>
    <n v="1667259"/>
    <x v="9"/>
    <x v="3"/>
    <x v="44"/>
    <s v="WA"/>
    <s v="Washington"/>
    <x v="0"/>
    <d v="2015-11-22T00:00:00"/>
    <d v="2015-11-22T00:00:00"/>
    <x v="0"/>
    <x v="1"/>
    <n v="0"/>
    <x v="0"/>
    <s v="Q4"/>
  </r>
  <r>
    <n v="1284230"/>
    <x v="127"/>
    <x v="7"/>
    <x v="21"/>
    <s v="NC"/>
    <s v="North Carolina"/>
    <x v="0"/>
    <d v="2015-03-16T00:00:00"/>
    <d v="2015-03-16T00:00:00"/>
    <x v="0"/>
    <x v="0"/>
    <n v="0"/>
    <x v="0"/>
    <s v="Q1"/>
  </r>
  <r>
    <n v="1077501"/>
    <x v="14"/>
    <x v="1"/>
    <x v="13"/>
    <s v="NY"/>
    <s v="New York"/>
    <x v="0"/>
    <d v="2014-10-20T00:00:00"/>
    <d v="2014-10-24T00:00:00"/>
    <x v="0"/>
    <x v="0"/>
    <n v="4"/>
    <x v="1"/>
    <s v="Q4"/>
  </r>
  <r>
    <n v="860116"/>
    <x v="62"/>
    <x v="2"/>
    <x v="16"/>
    <s v="PA"/>
    <s v="Pennsylvania"/>
    <x v="0"/>
    <d v="2014-05-20T00:00:00"/>
    <d v="2014-05-20T00:00:00"/>
    <x v="0"/>
    <x v="0"/>
    <n v="0"/>
    <x v="1"/>
    <s v="Q2"/>
  </r>
  <r>
    <n v="545383"/>
    <x v="250"/>
    <x v="1"/>
    <x v="22"/>
    <s v="AZ"/>
    <s v="Arizona"/>
    <x v="3"/>
    <d v="2013-09-27T00:00:00"/>
    <d v="2013-09-30T00:00:00"/>
    <x v="0"/>
    <x v="0"/>
    <n v="3"/>
    <x v="3"/>
    <s v="Q3"/>
  </r>
  <r>
    <n v="1248797"/>
    <x v="14"/>
    <x v="2"/>
    <x v="31"/>
    <s v="GA"/>
    <s v="Georgia"/>
    <x v="1"/>
    <d v="2015-02-19T00:00:00"/>
    <d v="2015-02-25T00:00:00"/>
    <x v="0"/>
    <x v="0"/>
    <n v="6"/>
    <x v="0"/>
    <s v="Q1"/>
  </r>
  <r>
    <n v="1956761"/>
    <x v="72"/>
    <x v="6"/>
    <x v="11"/>
    <s v="WA"/>
    <s v="Washington"/>
    <x v="0"/>
    <d v="2016-06-06T00:00:00"/>
    <d v="2016-06-08T00:00:00"/>
    <x v="0"/>
    <x v="0"/>
    <n v="2"/>
    <x v="2"/>
    <s v="Q2"/>
  </r>
  <r>
    <n v="1412126"/>
    <x v="62"/>
    <x v="2"/>
    <x v="57"/>
    <s v="PA"/>
    <s v="Pennsylvania"/>
    <x v="0"/>
    <d v="2015-06-09T00:00:00"/>
    <d v="2015-06-09T00:00:00"/>
    <x v="0"/>
    <x v="0"/>
    <n v="0"/>
    <x v="0"/>
    <s v="Q2"/>
  </r>
  <r>
    <n v="1707006"/>
    <x v="179"/>
    <x v="0"/>
    <x v="0"/>
    <s v="AZ"/>
    <s v="Arizona"/>
    <x v="0"/>
    <d v="2015-12-17T00:00:00"/>
    <d v="2015-12-17T00:00:00"/>
    <x v="0"/>
    <x v="0"/>
    <n v="0"/>
    <x v="0"/>
    <s v="Q4"/>
  </r>
  <r>
    <n v="422259"/>
    <x v="19"/>
    <x v="5"/>
    <x v="36"/>
    <s v="GA"/>
    <s v="Georgia"/>
    <x v="0"/>
    <d v="2013-06-02T00:00:00"/>
    <d v="2013-06-03T00:00:00"/>
    <x v="0"/>
    <x v="0"/>
    <n v="1"/>
    <x v="3"/>
    <s v="Q2"/>
  </r>
  <r>
    <n v="1118740"/>
    <x v="127"/>
    <x v="7"/>
    <x v="19"/>
    <s v="TX"/>
    <s v="Texas"/>
    <x v="0"/>
    <d v="2014-11-16T00:00:00"/>
    <d v="2014-11-16T00:00:00"/>
    <x v="0"/>
    <x v="0"/>
    <n v="0"/>
    <x v="1"/>
    <s v="Q4"/>
  </r>
  <r>
    <n v="1629381"/>
    <x v="14"/>
    <x v="2"/>
    <x v="24"/>
    <s v="GA"/>
    <s v="Georgia"/>
    <x v="1"/>
    <d v="2015-10-28T00:00:00"/>
    <d v="2015-10-29T00:00:00"/>
    <x v="0"/>
    <x v="0"/>
    <n v="1"/>
    <x v="0"/>
    <s v="Q4"/>
  </r>
  <r>
    <n v="451051"/>
    <x v="28"/>
    <x v="0"/>
    <x v="0"/>
    <s v="RI"/>
    <s v="Rhode Island"/>
    <x v="0"/>
    <d v="2013-07-08T00:00:00"/>
    <d v="2013-07-09T00:00:00"/>
    <x v="0"/>
    <x v="0"/>
    <n v="1"/>
    <x v="3"/>
    <s v="Q3"/>
  </r>
  <r>
    <n v="1881561"/>
    <x v="51"/>
    <x v="2"/>
    <x v="10"/>
    <s v="NY"/>
    <s v="New York"/>
    <x v="0"/>
    <d v="2016-04-15T00:00:00"/>
    <d v="2016-04-15T00:00:00"/>
    <x v="0"/>
    <x v="1"/>
    <n v="0"/>
    <x v="2"/>
    <s v="Q2"/>
  </r>
  <r>
    <n v="698753"/>
    <x v="37"/>
    <x v="2"/>
    <x v="48"/>
    <s v="NY"/>
    <s v="New York"/>
    <x v="3"/>
    <d v="2014-02-04T00:00:00"/>
    <d v="2014-02-06T00:00:00"/>
    <x v="0"/>
    <x v="0"/>
    <n v="2"/>
    <x v="1"/>
    <s v="Q1"/>
  </r>
  <r>
    <n v="1833699"/>
    <x v="146"/>
    <x v="0"/>
    <x v="0"/>
    <s v="TX"/>
    <s v="Texas"/>
    <x v="0"/>
    <d v="2016-03-15T00:00:00"/>
    <d v="2016-03-24T00:00:00"/>
    <x v="0"/>
    <x v="0"/>
    <n v="9"/>
    <x v="2"/>
    <s v="Q1"/>
  </r>
  <r>
    <n v="1717678"/>
    <x v="251"/>
    <x v="6"/>
    <x v="11"/>
    <s v="FL"/>
    <s v="Florida"/>
    <x v="0"/>
    <d v="2015-12-28T00:00:00"/>
    <d v="2015-12-28T00:00:00"/>
    <x v="0"/>
    <x v="0"/>
    <n v="0"/>
    <x v="0"/>
    <s v="Q4"/>
  </r>
  <r>
    <n v="1796609"/>
    <x v="1"/>
    <x v="1"/>
    <x v="22"/>
    <s v="MD"/>
    <s v="Maryland"/>
    <x v="0"/>
    <d v="2016-02-20T00:00:00"/>
    <d v="2016-02-20T00:00:00"/>
    <x v="0"/>
    <x v="0"/>
    <n v="0"/>
    <x v="2"/>
    <s v="Q1"/>
  </r>
  <r>
    <n v="1456107"/>
    <x v="45"/>
    <x v="5"/>
    <x v="12"/>
    <s v="NJ"/>
    <s v="New Jersey"/>
    <x v="0"/>
    <d v="2015-07-08T00:00:00"/>
    <d v="2015-07-08T00:00:00"/>
    <x v="0"/>
    <x v="0"/>
    <n v="0"/>
    <x v="0"/>
    <s v="Q3"/>
  </r>
  <r>
    <n v="1787118"/>
    <x v="9"/>
    <x v="3"/>
    <x v="8"/>
    <s v="TX"/>
    <s v="Texas"/>
    <x v="0"/>
    <d v="2016-02-13T00:00:00"/>
    <d v="2016-02-17T00:00:00"/>
    <x v="0"/>
    <x v="1"/>
    <n v="4"/>
    <x v="2"/>
    <s v="Q1"/>
  </r>
  <r>
    <n v="1642268"/>
    <x v="3"/>
    <x v="1"/>
    <x v="1"/>
    <s v="MD"/>
    <s v="Maryland"/>
    <x v="0"/>
    <d v="2015-11-05T00:00:00"/>
    <d v="2015-11-05T00:00:00"/>
    <x v="0"/>
    <x v="1"/>
    <n v="0"/>
    <x v="0"/>
    <s v="Q4"/>
  </r>
  <r>
    <n v="1077456"/>
    <x v="1"/>
    <x v="0"/>
    <x v="0"/>
    <s v="IL"/>
    <s v="Illinois"/>
    <x v="0"/>
    <d v="2014-10-16T00:00:00"/>
    <d v="2014-10-27T00:00:00"/>
    <x v="0"/>
    <x v="0"/>
    <n v="11"/>
    <x v="1"/>
    <s v="Q4"/>
  </r>
  <r>
    <n v="1423566"/>
    <x v="252"/>
    <x v="1"/>
    <x v="4"/>
    <s v="FL"/>
    <s v="Florida"/>
    <x v="0"/>
    <d v="2015-06-16T00:00:00"/>
    <d v="2015-06-18T00:00:00"/>
    <x v="0"/>
    <x v="0"/>
    <n v="2"/>
    <x v="0"/>
    <s v="Q2"/>
  </r>
  <r>
    <n v="1931940"/>
    <x v="253"/>
    <x v="6"/>
    <x v="46"/>
    <s v="NV"/>
    <s v="Nevada"/>
    <x v="0"/>
    <d v="2016-05-19T00:00:00"/>
    <d v="2016-05-24T00:00:00"/>
    <x v="0"/>
    <x v="0"/>
    <n v="5"/>
    <x v="2"/>
    <s v="Q2"/>
  </r>
  <r>
    <n v="227907"/>
    <x v="19"/>
    <x v="0"/>
    <x v="0"/>
    <s v="CA"/>
    <s v="California"/>
    <x v="1"/>
    <d v="2013-01-11T00:00:00"/>
    <d v="2013-01-11T00:00:00"/>
    <x v="0"/>
    <x v="0"/>
    <n v="0"/>
    <x v="3"/>
    <s v="Q1"/>
  </r>
  <r>
    <n v="675359"/>
    <x v="155"/>
    <x v="1"/>
    <x v="22"/>
    <s v="CA"/>
    <s v="California"/>
    <x v="0"/>
    <d v="2014-01-17T00:00:00"/>
    <d v="2014-01-23T00:00:00"/>
    <x v="0"/>
    <x v="0"/>
    <n v="6"/>
    <x v="1"/>
    <s v="Q1"/>
  </r>
  <r>
    <n v="1778235"/>
    <x v="19"/>
    <x v="5"/>
    <x v="12"/>
    <s v="TN"/>
    <s v="Tennessee"/>
    <x v="0"/>
    <d v="2016-02-08T00:00:00"/>
    <d v="2016-02-08T00:00:00"/>
    <x v="0"/>
    <x v="0"/>
    <n v="0"/>
    <x v="2"/>
    <s v="Q1"/>
  </r>
  <r>
    <n v="1990152"/>
    <x v="1"/>
    <x v="1"/>
    <x v="1"/>
    <s v="AL"/>
    <s v="Alabama"/>
    <x v="1"/>
    <d v="2016-06-29T00:00:00"/>
    <d v="2016-06-30T00:00:00"/>
    <x v="0"/>
    <x v="0"/>
    <n v="1"/>
    <x v="2"/>
    <s v="Q2"/>
  </r>
  <r>
    <n v="1345124"/>
    <x v="9"/>
    <x v="3"/>
    <x v="8"/>
    <s v="GA"/>
    <s v="Georgia"/>
    <x v="0"/>
    <d v="2015-04-24T00:00:00"/>
    <d v="2015-04-24T00:00:00"/>
    <x v="0"/>
    <x v="1"/>
    <n v="0"/>
    <x v="0"/>
    <s v="Q2"/>
  </r>
  <r>
    <n v="620881"/>
    <x v="14"/>
    <x v="2"/>
    <x v="57"/>
    <s v="OH"/>
    <s v="Ohio"/>
    <x v="3"/>
    <d v="2013-12-04T00:00:00"/>
    <d v="2013-12-05T00:00:00"/>
    <x v="0"/>
    <x v="0"/>
    <n v="1"/>
    <x v="3"/>
    <s v="Q4"/>
  </r>
  <r>
    <n v="2097826"/>
    <x v="14"/>
    <x v="5"/>
    <x v="12"/>
    <s v="OR"/>
    <s v="Oregon"/>
    <x v="0"/>
    <d v="2016-09-06T00:00:00"/>
    <d v="2016-09-06T00:00:00"/>
    <x v="0"/>
    <x v="0"/>
    <n v="0"/>
    <x v="2"/>
    <s v="Q3"/>
  </r>
  <r>
    <n v="1996531"/>
    <x v="254"/>
    <x v="0"/>
    <x v="0"/>
    <s v="GA"/>
    <s v="Georgia"/>
    <x v="0"/>
    <d v="2016-07-03T00:00:00"/>
    <d v="2016-07-03T00:00:00"/>
    <x v="0"/>
    <x v="0"/>
    <n v="0"/>
    <x v="2"/>
    <s v="Q3"/>
  </r>
  <r>
    <n v="1975479"/>
    <x v="255"/>
    <x v="1"/>
    <x v="13"/>
    <s v="CA"/>
    <s v="California"/>
    <x v="0"/>
    <d v="2016-06-20T00:00:00"/>
    <d v="2016-06-20T00:00:00"/>
    <x v="0"/>
    <x v="0"/>
    <n v="0"/>
    <x v="2"/>
    <s v="Q2"/>
  </r>
  <r>
    <n v="1189223"/>
    <x v="8"/>
    <x v="2"/>
    <x v="24"/>
    <s v="CA"/>
    <s v="California"/>
    <x v="0"/>
    <d v="2015-01-10T00:00:00"/>
    <d v="2015-01-10T00:00:00"/>
    <x v="0"/>
    <x v="1"/>
    <n v="0"/>
    <x v="0"/>
    <s v="Q1"/>
  </r>
  <r>
    <n v="1241742"/>
    <x v="256"/>
    <x v="1"/>
    <x v="22"/>
    <s v="IL"/>
    <s v="Illinois"/>
    <x v="0"/>
    <d v="2015-02-16T00:00:00"/>
    <d v="2015-02-16T00:00:00"/>
    <x v="0"/>
    <x v="0"/>
    <n v="0"/>
    <x v="0"/>
    <s v="Q1"/>
  </r>
  <r>
    <n v="1758269"/>
    <x v="10"/>
    <x v="5"/>
    <x v="15"/>
    <s v="NY"/>
    <s v="New York"/>
    <x v="1"/>
    <d v="2016-01-26T00:00:00"/>
    <d v="2016-01-29T00:00:00"/>
    <x v="0"/>
    <x v="0"/>
    <n v="3"/>
    <x v="2"/>
    <s v="Q1"/>
  </r>
  <r>
    <n v="1469024"/>
    <x v="25"/>
    <x v="2"/>
    <x v="40"/>
    <s v="NY"/>
    <s v="New York"/>
    <x v="0"/>
    <d v="2015-07-15T00:00:00"/>
    <d v="2015-07-15T00:00:00"/>
    <x v="0"/>
    <x v="0"/>
    <n v="0"/>
    <x v="0"/>
    <s v="Q3"/>
  </r>
  <r>
    <n v="1451961"/>
    <x v="257"/>
    <x v="7"/>
    <x v="19"/>
    <s v="SC"/>
    <s v="South Carolina"/>
    <x v="3"/>
    <d v="2015-07-06T00:00:00"/>
    <d v="2015-07-08T00:00:00"/>
    <x v="0"/>
    <x v="0"/>
    <n v="2"/>
    <x v="0"/>
    <s v="Q3"/>
  </r>
  <r>
    <n v="1076900"/>
    <x v="47"/>
    <x v="7"/>
    <x v="39"/>
    <s v="NJ"/>
    <s v="New Jersey"/>
    <x v="0"/>
    <d v="2014-10-18T00:00:00"/>
    <d v="2014-10-18T00:00:00"/>
    <x v="0"/>
    <x v="1"/>
    <n v="0"/>
    <x v="1"/>
    <s v="Q4"/>
  </r>
  <r>
    <n v="707379"/>
    <x v="82"/>
    <x v="1"/>
    <x v="4"/>
    <s v="IL"/>
    <s v="Illinois"/>
    <x v="2"/>
    <d v="2014-02-10T00:00:00"/>
    <d v="2014-02-11T00:00:00"/>
    <x v="0"/>
    <x v="0"/>
    <n v="1"/>
    <x v="1"/>
    <s v="Q1"/>
  </r>
  <r>
    <n v="1233398"/>
    <x v="258"/>
    <x v="0"/>
    <x v="0"/>
    <s v="MI"/>
    <s v="Michigan"/>
    <x v="0"/>
    <d v="2015-02-10T00:00:00"/>
    <d v="2015-02-10T00:00:00"/>
    <x v="0"/>
    <x v="0"/>
    <n v="0"/>
    <x v="0"/>
    <s v="Q1"/>
  </r>
  <r>
    <n v="493054"/>
    <x v="259"/>
    <x v="7"/>
    <x v="56"/>
    <s v="OH"/>
    <s v="Ohio"/>
    <x v="2"/>
    <d v="2013-08-16T00:00:00"/>
    <d v="2013-09-16T00:00:00"/>
    <x v="0"/>
    <x v="0"/>
    <n v="31"/>
    <x v="3"/>
    <s v="Q3"/>
  </r>
  <r>
    <n v="1063811"/>
    <x v="260"/>
    <x v="1"/>
    <x v="22"/>
    <s v="NV"/>
    <s v="Nevada"/>
    <x v="0"/>
    <d v="2014-10-08T00:00:00"/>
    <d v="2014-10-08T00:00:00"/>
    <x v="0"/>
    <x v="0"/>
    <n v="0"/>
    <x v="1"/>
    <s v="Q4"/>
  </r>
  <r>
    <n v="2140604"/>
    <x v="8"/>
    <x v="2"/>
    <x v="40"/>
    <s v="WI"/>
    <s v="Wisconsin"/>
    <x v="0"/>
    <d v="2016-10-03T00:00:00"/>
    <d v="2016-10-03T00:00:00"/>
    <x v="0"/>
    <x v="1"/>
    <n v="0"/>
    <x v="2"/>
    <s v="Q4"/>
  </r>
  <r>
    <n v="1302703"/>
    <x v="10"/>
    <x v="5"/>
    <x v="12"/>
    <s v="TX"/>
    <s v="Texas"/>
    <x v="1"/>
    <d v="2015-03-26T00:00:00"/>
    <d v="2015-03-30T00:00:00"/>
    <x v="0"/>
    <x v="1"/>
    <n v="4"/>
    <x v="0"/>
    <s v="Q1"/>
  </r>
  <r>
    <n v="1667229"/>
    <x v="250"/>
    <x v="0"/>
    <x v="0"/>
    <s v="AZ"/>
    <s v="Arizona"/>
    <x v="0"/>
    <d v="2015-11-22T00:00:00"/>
    <d v="2015-11-22T00:00:00"/>
    <x v="0"/>
    <x v="0"/>
    <n v="0"/>
    <x v="0"/>
    <s v="Q4"/>
  </r>
  <r>
    <n v="371035"/>
    <x v="261"/>
    <x v="0"/>
    <x v="0"/>
    <s v="NJ"/>
    <s v="New Jersey"/>
    <x v="0"/>
    <d v="2013-04-01T00:00:00"/>
    <d v="2013-04-02T00:00:00"/>
    <x v="0"/>
    <x v="0"/>
    <n v="1"/>
    <x v="3"/>
    <s v="Q2"/>
  </r>
  <r>
    <n v="1618866"/>
    <x v="155"/>
    <x v="6"/>
    <x v="52"/>
    <s v="WY"/>
    <s v="Wyoming"/>
    <x v="0"/>
    <d v="2015-10-21T00:00:00"/>
    <d v="2015-10-30T00:00:00"/>
    <x v="1"/>
    <x v="0"/>
    <n v="9"/>
    <x v="0"/>
    <s v="Q4"/>
  </r>
  <r>
    <n v="1805885"/>
    <x v="32"/>
    <x v="5"/>
    <x v="12"/>
    <s v="GA"/>
    <s v="Georgia"/>
    <x v="0"/>
    <d v="2016-02-26T00:00:00"/>
    <d v="2016-02-26T00:00:00"/>
    <x v="0"/>
    <x v="1"/>
    <n v="0"/>
    <x v="2"/>
    <s v="Q1"/>
  </r>
  <r>
    <n v="370143"/>
    <x v="14"/>
    <x v="5"/>
    <x v="14"/>
    <s v="CA"/>
    <s v="California"/>
    <x v="0"/>
    <d v="2013-04-01T00:00:00"/>
    <d v="2013-04-02T00:00:00"/>
    <x v="0"/>
    <x v="0"/>
    <n v="1"/>
    <x v="3"/>
    <s v="Q2"/>
  </r>
  <r>
    <n v="1837110"/>
    <x v="5"/>
    <x v="1"/>
    <x v="1"/>
    <s v="GA"/>
    <s v="Georgia"/>
    <x v="1"/>
    <d v="2016-03-17T00:00:00"/>
    <d v="2016-03-18T00:00:00"/>
    <x v="0"/>
    <x v="0"/>
    <n v="1"/>
    <x v="2"/>
    <s v="Q1"/>
  </r>
  <r>
    <n v="681215"/>
    <x v="262"/>
    <x v="1"/>
    <x v="27"/>
    <s v="PA"/>
    <s v="Pennsylvania"/>
    <x v="0"/>
    <d v="2014-01-23T00:00:00"/>
    <d v="2014-01-23T00:00:00"/>
    <x v="0"/>
    <x v="1"/>
    <n v="0"/>
    <x v="1"/>
    <s v="Q1"/>
  </r>
  <r>
    <n v="1692664"/>
    <x v="9"/>
    <x v="3"/>
    <x v="3"/>
    <s v="NJ"/>
    <s v="New Jersey"/>
    <x v="0"/>
    <d v="2015-12-11T00:00:00"/>
    <d v="2015-12-11T00:00:00"/>
    <x v="0"/>
    <x v="1"/>
    <n v="0"/>
    <x v="0"/>
    <s v="Q4"/>
  </r>
  <r>
    <n v="1522375"/>
    <x v="4"/>
    <x v="3"/>
    <x v="25"/>
    <s v="MS"/>
    <s v="Mississippi"/>
    <x v="0"/>
    <d v="2015-08-17T00:00:00"/>
    <d v="2015-08-17T00:00:00"/>
    <x v="0"/>
    <x v="0"/>
    <n v="0"/>
    <x v="0"/>
    <s v="Q3"/>
  </r>
  <r>
    <n v="2073692"/>
    <x v="33"/>
    <x v="4"/>
    <x v="6"/>
    <s v="MA"/>
    <s v="Massachusetts"/>
    <x v="0"/>
    <d v="2016-08-20T00:00:00"/>
    <d v="2016-08-20T00:00:00"/>
    <x v="0"/>
    <x v="1"/>
    <n v="0"/>
    <x v="2"/>
    <s v="Q3"/>
  </r>
  <r>
    <n v="470343"/>
    <x v="30"/>
    <x v="0"/>
    <x v="0"/>
    <s v="NJ"/>
    <s v="New Jersey"/>
    <x v="0"/>
    <d v="2013-07-24T00:00:00"/>
    <d v="2013-07-29T00:00:00"/>
    <x v="0"/>
    <x v="0"/>
    <n v="5"/>
    <x v="3"/>
    <s v="Q3"/>
  </r>
  <r>
    <n v="772005"/>
    <x v="39"/>
    <x v="1"/>
    <x v="22"/>
    <s v="FL"/>
    <s v="Florida"/>
    <x v="0"/>
    <d v="2014-03-21T00:00:00"/>
    <d v="2014-03-21T00:00:00"/>
    <x v="0"/>
    <x v="1"/>
    <n v="0"/>
    <x v="1"/>
    <s v="Q1"/>
  </r>
  <r>
    <n v="879343"/>
    <x v="14"/>
    <x v="2"/>
    <x v="30"/>
    <s v="NE"/>
    <s v="Nebraska"/>
    <x v="0"/>
    <d v="2014-06-03T00:00:00"/>
    <d v="2014-06-03T00:00:00"/>
    <x v="0"/>
    <x v="0"/>
    <n v="0"/>
    <x v="1"/>
    <s v="Q2"/>
  </r>
  <r>
    <n v="416804"/>
    <x v="19"/>
    <x v="0"/>
    <x v="37"/>
    <s v="NC"/>
    <s v="North Carolina"/>
    <x v="1"/>
    <d v="2013-05-27T00:00:00"/>
    <d v="2013-05-29T00:00:00"/>
    <x v="0"/>
    <x v="0"/>
    <n v="2"/>
    <x v="3"/>
    <s v="Q2"/>
  </r>
  <r>
    <n v="1063334"/>
    <x v="10"/>
    <x v="2"/>
    <x v="17"/>
    <s v="TX"/>
    <s v="Texas"/>
    <x v="0"/>
    <d v="2014-10-08T00:00:00"/>
    <d v="2014-10-15T00:00:00"/>
    <x v="0"/>
    <x v="0"/>
    <n v="7"/>
    <x v="1"/>
    <s v="Q4"/>
  </r>
  <r>
    <n v="1792988"/>
    <x v="17"/>
    <x v="3"/>
    <x v="8"/>
    <s v="CA"/>
    <s v="California"/>
    <x v="0"/>
    <d v="2016-02-18T00:00:00"/>
    <d v="2016-02-18T00:00:00"/>
    <x v="0"/>
    <x v="0"/>
    <n v="0"/>
    <x v="2"/>
    <s v="Q1"/>
  </r>
  <r>
    <n v="1291665"/>
    <x v="117"/>
    <x v="0"/>
    <x v="5"/>
    <s v="OK"/>
    <s v="Oklahoma"/>
    <x v="3"/>
    <d v="2015-03-19T00:00:00"/>
    <d v="2015-03-23T00:00:00"/>
    <x v="0"/>
    <x v="0"/>
    <n v="4"/>
    <x v="0"/>
    <s v="Q1"/>
  </r>
  <r>
    <n v="1072566"/>
    <x v="62"/>
    <x v="5"/>
    <x v="14"/>
    <s v="MD"/>
    <s v="Maryland"/>
    <x v="3"/>
    <d v="2014-10-15T00:00:00"/>
    <d v="2014-10-22T00:00:00"/>
    <x v="0"/>
    <x v="0"/>
    <n v="7"/>
    <x v="1"/>
    <s v="Q4"/>
  </r>
  <r>
    <n v="1326692"/>
    <x v="9"/>
    <x v="3"/>
    <x v="8"/>
    <s v="NY"/>
    <s v="New York"/>
    <x v="0"/>
    <d v="2015-04-13T00:00:00"/>
    <d v="2015-04-13T00:00:00"/>
    <x v="0"/>
    <x v="1"/>
    <n v="0"/>
    <x v="0"/>
    <s v="Q2"/>
  </r>
  <r>
    <n v="418266"/>
    <x v="17"/>
    <x v="3"/>
    <x v="8"/>
    <s v="CA"/>
    <s v="California"/>
    <x v="0"/>
    <d v="2013-05-28T00:00:00"/>
    <d v="2013-05-30T00:00:00"/>
    <x v="0"/>
    <x v="0"/>
    <n v="2"/>
    <x v="3"/>
    <s v="Q2"/>
  </r>
  <r>
    <n v="475039"/>
    <x v="50"/>
    <x v="5"/>
    <x v="9"/>
    <s v="CA"/>
    <s v="California"/>
    <x v="2"/>
    <d v="2013-07-16T00:00:00"/>
    <d v="2013-07-19T00:00:00"/>
    <x v="0"/>
    <x v="0"/>
    <n v="3"/>
    <x v="3"/>
    <s v="Q3"/>
  </r>
  <r>
    <n v="982670"/>
    <x v="47"/>
    <x v="0"/>
    <x v="0"/>
    <s v="WV"/>
    <s v="West Virginia"/>
    <x v="0"/>
    <d v="2014-08-13T00:00:00"/>
    <d v="2014-08-13T00:00:00"/>
    <x v="0"/>
    <x v="0"/>
    <n v="0"/>
    <x v="1"/>
    <s v="Q3"/>
  </r>
  <r>
    <n v="1710107"/>
    <x v="17"/>
    <x v="3"/>
    <x v="44"/>
    <s v="OH"/>
    <s v="Ohio"/>
    <x v="0"/>
    <d v="2015-12-22T00:00:00"/>
    <d v="2015-12-22T00:00:00"/>
    <x v="0"/>
    <x v="0"/>
    <n v="0"/>
    <x v="0"/>
    <s v="Q4"/>
  </r>
  <r>
    <n v="602750"/>
    <x v="47"/>
    <x v="0"/>
    <x v="0"/>
    <s v="VA"/>
    <s v="Virginia"/>
    <x v="0"/>
    <d v="2013-11-18T00:00:00"/>
    <d v="2013-11-22T00:00:00"/>
    <x v="0"/>
    <x v="0"/>
    <n v="4"/>
    <x v="3"/>
    <s v="Q4"/>
  </r>
  <r>
    <n v="1774033"/>
    <x v="33"/>
    <x v="4"/>
    <x v="6"/>
    <s v="NJ"/>
    <s v="New Jersey"/>
    <x v="0"/>
    <d v="2016-02-04T00:00:00"/>
    <d v="2016-02-04T00:00:00"/>
    <x v="0"/>
    <x v="0"/>
    <n v="0"/>
    <x v="2"/>
    <s v="Q1"/>
  </r>
  <r>
    <n v="1625315"/>
    <x v="82"/>
    <x v="1"/>
    <x v="22"/>
    <s v="FL"/>
    <s v="Florida"/>
    <x v="0"/>
    <d v="2015-10-26T00:00:00"/>
    <d v="2015-10-26T00:00:00"/>
    <x v="0"/>
    <x v="1"/>
    <n v="0"/>
    <x v="0"/>
    <s v="Q4"/>
  </r>
  <r>
    <n v="989529"/>
    <x v="112"/>
    <x v="0"/>
    <x v="0"/>
    <s v="PA"/>
    <s v="Pennsylvania"/>
    <x v="0"/>
    <d v="2014-08-18T00:00:00"/>
    <d v="2014-08-18T00:00:00"/>
    <x v="0"/>
    <x v="0"/>
    <n v="0"/>
    <x v="1"/>
    <s v="Q3"/>
  </r>
  <r>
    <n v="1715235"/>
    <x v="10"/>
    <x v="5"/>
    <x v="15"/>
    <s v="GA"/>
    <s v="Georgia"/>
    <x v="1"/>
    <d v="2015-12-23T00:00:00"/>
    <d v="2015-12-23T00:00:00"/>
    <x v="0"/>
    <x v="0"/>
    <n v="0"/>
    <x v="0"/>
    <s v="Q4"/>
  </r>
  <r>
    <n v="428795"/>
    <x v="33"/>
    <x v="4"/>
    <x v="32"/>
    <s v="PA"/>
    <s v="Pennsylvania"/>
    <x v="0"/>
    <d v="2013-06-11T00:00:00"/>
    <d v="2013-06-11T00:00:00"/>
    <x v="0"/>
    <x v="0"/>
    <n v="0"/>
    <x v="3"/>
    <s v="Q2"/>
  </r>
  <r>
    <n v="1462209"/>
    <x v="1"/>
    <x v="0"/>
    <x v="0"/>
    <s v="WA"/>
    <s v="Washington"/>
    <x v="0"/>
    <d v="2015-07-10T00:00:00"/>
    <d v="2015-07-10T00:00:00"/>
    <x v="0"/>
    <x v="0"/>
    <n v="0"/>
    <x v="0"/>
    <s v="Q3"/>
  </r>
  <r>
    <n v="1720564"/>
    <x v="62"/>
    <x v="2"/>
    <x v="2"/>
    <s v="TX"/>
    <s v="Texas"/>
    <x v="0"/>
    <d v="2015-12-29T00:00:00"/>
    <d v="2015-12-31T00:00:00"/>
    <x v="0"/>
    <x v="0"/>
    <n v="2"/>
    <x v="0"/>
    <s v="Q4"/>
  </r>
  <r>
    <n v="781535"/>
    <x v="86"/>
    <x v="5"/>
    <x v="12"/>
    <s v="NJ"/>
    <s v="New Jersey"/>
    <x v="3"/>
    <d v="2014-03-27T00:00:00"/>
    <d v="2014-03-31T00:00:00"/>
    <x v="0"/>
    <x v="0"/>
    <n v="4"/>
    <x v="1"/>
    <s v="Q1"/>
  </r>
  <r>
    <n v="1842243"/>
    <x v="21"/>
    <x v="2"/>
    <x v="20"/>
    <s v="CA"/>
    <s v="California"/>
    <x v="0"/>
    <d v="2016-03-22T00:00:00"/>
    <d v="2016-03-22T00:00:00"/>
    <x v="0"/>
    <x v="0"/>
    <n v="0"/>
    <x v="2"/>
    <s v="Q1"/>
  </r>
  <r>
    <n v="1735580"/>
    <x v="68"/>
    <x v="0"/>
    <x v="37"/>
    <s v="NC"/>
    <s v="North Carolina"/>
    <x v="0"/>
    <d v="2016-01-11T00:00:00"/>
    <d v="2016-01-11T00:00:00"/>
    <x v="0"/>
    <x v="0"/>
    <n v="0"/>
    <x v="2"/>
    <s v="Q1"/>
  </r>
  <r>
    <n v="326150"/>
    <x v="10"/>
    <x v="7"/>
    <x v="39"/>
    <s v="PA"/>
    <s v="Pennsylvania"/>
    <x v="0"/>
    <d v="2013-02-22T00:00:00"/>
    <d v="2013-02-22T00:00:00"/>
    <x v="0"/>
    <x v="0"/>
    <n v="0"/>
    <x v="3"/>
    <s v="Q1"/>
  </r>
  <r>
    <n v="365351"/>
    <x v="19"/>
    <x v="5"/>
    <x v="12"/>
    <s v="NV"/>
    <s v="Nevada"/>
    <x v="0"/>
    <d v="2013-03-26T00:00:00"/>
    <d v="2013-03-27T00:00:00"/>
    <x v="0"/>
    <x v="1"/>
    <n v="1"/>
    <x v="3"/>
    <s v="Q1"/>
  </r>
  <r>
    <n v="1893301"/>
    <x v="110"/>
    <x v="7"/>
    <x v="56"/>
    <s v="MN"/>
    <s v="Minnesota"/>
    <x v="0"/>
    <d v="2016-04-23T00:00:00"/>
    <d v="2016-04-24T00:00:00"/>
    <x v="0"/>
    <x v="0"/>
    <n v="1"/>
    <x v="2"/>
    <s v="Q2"/>
  </r>
  <r>
    <n v="537103"/>
    <x v="25"/>
    <x v="2"/>
    <x v="17"/>
    <s v="MA"/>
    <s v="Massachusetts"/>
    <x v="0"/>
    <d v="2013-09-21T00:00:00"/>
    <d v="2013-09-21T00:00:00"/>
    <x v="0"/>
    <x v="0"/>
    <n v="0"/>
    <x v="3"/>
    <s v="Q3"/>
  </r>
  <r>
    <n v="1260974"/>
    <x v="8"/>
    <x v="0"/>
    <x v="0"/>
    <s v="PA"/>
    <s v="Pennsylvania"/>
    <x v="2"/>
    <d v="2015-02-27T00:00:00"/>
    <d v="2015-03-06T00:00:00"/>
    <x v="0"/>
    <x v="0"/>
    <n v="7"/>
    <x v="0"/>
    <s v="Q1"/>
  </r>
  <r>
    <n v="2105966"/>
    <x v="60"/>
    <x v="1"/>
    <x v="1"/>
    <s v="MI"/>
    <s v="Michigan"/>
    <x v="0"/>
    <d v="2016-09-12T00:00:00"/>
    <d v="2016-09-12T00:00:00"/>
    <x v="0"/>
    <x v="1"/>
    <n v="0"/>
    <x v="2"/>
    <s v="Q3"/>
  </r>
  <r>
    <n v="333163"/>
    <x v="129"/>
    <x v="7"/>
    <x v="39"/>
    <s v="NC"/>
    <s v="North Carolina"/>
    <x v="1"/>
    <d v="2013-02-26T00:00:00"/>
    <d v="2013-02-27T00:00:00"/>
    <x v="0"/>
    <x v="1"/>
    <n v="1"/>
    <x v="3"/>
    <s v="Q1"/>
  </r>
  <r>
    <n v="417752"/>
    <x v="134"/>
    <x v="0"/>
    <x v="0"/>
    <s v="MD"/>
    <s v="Maryland"/>
    <x v="0"/>
    <d v="2013-05-28T00:00:00"/>
    <d v="2013-05-29T00:00:00"/>
    <x v="0"/>
    <x v="1"/>
    <n v="1"/>
    <x v="3"/>
    <s v="Q2"/>
  </r>
  <r>
    <n v="2083902"/>
    <x v="9"/>
    <x v="3"/>
    <x v="8"/>
    <s v="FL"/>
    <s v="Florida"/>
    <x v="0"/>
    <d v="2016-08-26T00:00:00"/>
    <d v="2016-08-26T00:00:00"/>
    <x v="0"/>
    <x v="1"/>
    <n v="0"/>
    <x v="2"/>
    <s v="Q3"/>
  </r>
  <r>
    <n v="1877714"/>
    <x v="10"/>
    <x v="1"/>
    <x v="1"/>
    <s v="NJ"/>
    <s v="New Jersey"/>
    <x v="2"/>
    <d v="2016-04-13T00:00:00"/>
    <d v="2016-04-13T00:00:00"/>
    <x v="0"/>
    <x v="0"/>
    <n v="0"/>
    <x v="2"/>
    <s v="Q2"/>
  </r>
  <r>
    <n v="1221812"/>
    <x v="28"/>
    <x v="0"/>
    <x v="0"/>
    <s v="MA"/>
    <s v="Massachusetts"/>
    <x v="0"/>
    <d v="2015-02-03T00:00:00"/>
    <d v="2015-02-06T00:00:00"/>
    <x v="0"/>
    <x v="0"/>
    <n v="3"/>
    <x v="0"/>
    <s v="Q1"/>
  </r>
  <r>
    <n v="1073837"/>
    <x v="16"/>
    <x v="2"/>
    <x v="35"/>
    <s v="ME"/>
    <s v="Maine"/>
    <x v="0"/>
    <d v="2014-10-16T00:00:00"/>
    <d v="2014-10-16T00:00:00"/>
    <x v="0"/>
    <x v="1"/>
    <n v="0"/>
    <x v="1"/>
    <s v="Q4"/>
  </r>
  <r>
    <n v="1125562"/>
    <x v="263"/>
    <x v="1"/>
    <x v="27"/>
    <s v="NC"/>
    <s v="North Carolina"/>
    <x v="0"/>
    <d v="2014-11-22T00:00:00"/>
    <d v="2014-11-22T00:00:00"/>
    <x v="0"/>
    <x v="0"/>
    <n v="0"/>
    <x v="1"/>
    <s v="Q4"/>
  </r>
  <r>
    <n v="1230238"/>
    <x v="10"/>
    <x v="2"/>
    <x v="62"/>
    <s v="CA"/>
    <s v="California"/>
    <x v="0"/>
    <d v="2015-02-07T00:00:00"/>
    <d v="2015-02-07T00:00:00"/>
    <x v="0"/>
    <x v="0"/>
    <n v="0"/>
    <x v="0"/>
    <s v="Q1"/>
  </r>
  <r>
    <n v="1472779"/>
    <x v="18"/>
    <x v="0"/>
    <x v="42"/>
    <s v="AZ"/>
    <s v="Arizona"/>
    <x v="0"/>
    <d v="2015-07-16T00:00:00"/>
    <d v="2015-07-16T00:00:00"/>
    <x v="0"/>
    <x v="0"/>
    <n v="0"/>
    <x v="0"/>
    <s v="Q3"/>
  </r>
  <r>
    <n v="924705"/>
    <x v="189"/>
    <x v="5"/>
    <x v="12"/>
    <s v="AR"/>
    <s v="Arkansas"/>
    <x v="0"/>
    <d v="2014-07-07T00:00:00"/>
    <d v="2014-07-10T00:00:00"/>
    <x v="0"/>
    <x v="1"/>
    <n v="3"/>
    <x v="1"/>
    <s v="Q3"/>
  </r>
  <r>
    <n v="249306"/>
    <x v="93"/>
    <x v="0"/>
    <x v="0"/>
    <s v="FL"/>
    <s v="Florida"/>
    <x v="0"/>
    <d v="2013-01-20T00:00:00"/>
    <d v="2013-01-23T00:00:00"/>
    <x v="0"/>
    <x v="1"/>
    <n v="3"/>
    <x v="3"/>
    <s v="Q1"/>
  </r>
  <r>
    <n v="1144695"/>
    <x v="19"/>
    <x v="5"/>
    <x v="12"/>
    <s v="CA"/>
    <s v="California"/>
    <x v="1"/>
    <d v="2014-12-05T00:00:00"/>
    <d v="2014-12-08T00:00:00"/>
    <x v="0"/>
    <x v="0"/>
    <n v="3"/>
    <x v="1"/>
    <s v="Q4"/>
  </r>
  <r>
    <n v="1253647"/>
    <x v="65"/>
    <x v="7"/>
    <x v="21"/>
    <s v="CA"/>
    <s v="California"/>
    <x v="0"/>
    <d v="2015-02-24T00:00:00"/>
    <d v="2015-02-24T00:00:00"/>
    <x v="0"/>
    <x v="0"/>
    <n v="0"/>
    <x v="0"/>
    <s v="Q1"/>
  </r>
  <r>
    <n v="1526813"/>
    <x v="4"/>
    <x v="3"/>
    <x v="3"/>
    <s v="UT"/>
    <s v="Utah"/>
    <x v="0"/>
    <d v="2015-08-19T00:00:00"/>
    <d v="2015-08-19T00:00:00"/>
    <x v="0"/>
    <x v="0"/>
    <n v="0"/>
    <x v="0"/>
    <s v="Q3"/>
  </r>
  <r>
    <n v="684514"/>
    <x v="13"/>
    <x v="0"/>
    <x v="0"/>
    <s v="NH"/>
    <s v="New Hampshire"/>
    <x v="0"/>
    <d v="2014-01-24T00:00:00"/>
    <d v="2014-01-24T00:00:00"/>
    <x v="0"/>
    <x v="0"/>
    <n v="0"/>
    <x v="1"/>
    <s v="Q1"/>
  </r>
  <r>
    <n v="1388842"/>
    <x v="33"/>
    <x v="4"/>
    <x v="6"/>
    <s v="LA"/>
    <s v="Louisiana"/>
    <x v="0"/>
    <d v="2015-05-22T00:00:00"/>
    <d v="2015-05-22T00:00:00"/>
    <x v="0"/>
    <x v="1"/>
    <n v="0"/>
    <x v="0"/>
    <s v="Q2"/>
  </r>
  <r>
    <n v="650665"/>
    <x v="20"/>
    <x v="2"/>
    <x v="31"/>
    <s v="NV"/>
    <s v="Nevada"/>
    <x v="0"/>
    <d v="2013-12-31T00:00:00"/>
    <d v="2013-12-31T00:00:00"/>
    <x v="0"/>
    <x v="1"/>
    <n v="0"/>
    <x v="3"/>
    <s v="Q4"/>
  </r>
  <r>
    <n v="2065859"/>
    <x v="10"/>
    <x v="1"/>
    <x v="1"/>
    <s v="NY"/>
    <s v="New York"/>
    <x v="1"/>
    <d v="2016-08-16T00:00:00"/>
    <d v="2016-08-19T00:00:00"/>
    <x v="0"/>
    <x v="0"/>
    <n v="3"/>
    <x v="2"/>
    <s v="Q3"/>
  </r>
  <r>
    <n v="1673064"/>
    <x v="30"/>
    <x v="0"/>
    <x v="37"/>
    <s v="MI"/>
    <s v="Michigan"/>
    <x v="0"/>
    <d v="2015-11-26T00:00:00"/>
    <d v="2015-11-26T00:00:00"/>
    <x v="0"/>
    <x v="0"/>
    <n v="0"/>
    <x v="0"/>
    <s v="Q4"/>
  </r>
  <r>
    <n v="1753507"/>
    <x v="51"/>
    <x v="2"/>
    <x v="31"/>
    <s v="UT"/>
    <s v="Utah"/>
    <x v="0"/>
    <d v="2016-01-22T00:00:00"/>
    <d v="2016-01-22T00:00:00"/>
    <x v="0"/>
    <x v="0"/>
    <n v="0"/>
    <x v="2"/>
    <s v="Q1"/>
  </r>
  <r>
    <n v="1399494"/>
    <x v="20"/>
    <x v="2"/>
    <x v="16"/>
    <s v="FL"/>
    <s v="Florida"/>
    <x v="3"/>
    <d v="2015-06-01T00:00:00"/>
    <d v="2015-06-02T00:00:00"/>
    <x v="0"/>
    <x v="1"/>
    <n v="1"/>
    <x v="0"/>
    <s v="Q2"/>
  </r>
  <r>
    <n v="1138471"/>
    <x v="10"/>
    <x v="0"/>
    <x v="0"/>
    <s v="OR"/>
    <s v="Oregon"/>
    <x v="2"/>
    <d v="2014-12-02T00:00:00"/>
    <d v="2014-12-05T00:00:00"/>
    <x v="0"/>
    <x v="0"/>
    <n v="3"/>
    <x v="1"/>
    <s v="Q4"/>
  </r>
  <r>
    <n v="2002009"/>
    <x v="14"/>
    <x v="0"/>
    <x v="0"/>
    <s v="FL"/>
    <s v="Florida"/>
    <x v="3"/>
    <d v="2016-07-07T00:00:00"/>
    <d v="2016-07-08T00:00:00"/>
    <x v="0"/>
    <x v="0"/>
    <n v="1"/>
    <x v="2"/>
    <s v="Q3"/>
  </r>
  <r>
    <n v="410725"/>
    <x v="4"/>
    <x v="3"/>
    <x v="8"/>
    <s v="NC"/>
    <s v="North Carolina"/>
    <x v="0"/>
    <d v="2013-05-18T00:00:00"/>
    <d v="2013-05-18T00:00:00"/>
    <x v="0"/>
    <x v="0"/>
    <n v="0"/>
    <x v="3"/>
    <s v="Q2"/>
  </r>
  <r>
    <n v="1730134"/>
    <x v="16"/>
    <x v="2"/>
    <x v="17"/>
    <s v="TX"/>
    <s v="Texas"/>
    <x v="0"/>
    <d v="2016-01-06T00:00:00"/>
    <d v="2016-01-06T00:00:00"/>
    <x v="0"/>
    <x v="0"/>
    <n v="0"/>
    <x v="2"/>
    <s v="Q1"/>
  </r>
  <r>
    <n v="1571711"/>
    <x v="8"/>
    <x v="0"/>
    <x v="0"/>
    <s v="OH"/>
    <s v="Ohio"/>
    <x v="0"/>
    <d v="2015-09-20T00:00:00"/>
    <d v="2015-09-20T00:00:00"/>
    <x v="0"/>
    <x v="0"/>
    <n v="0"/>
    <x v="0"/>
    <s v="Q3"/>
  </r>
  <r>
    <n v="876336"/>
    <x v="33"/>
    <x v="4"/>
    <x v="26"/>
    <s v="CA"/>
    <s v="California"/>
    <x v="0"/>
    <d v="2014-06-02T00:00:00"/>
    <d v="2014-06-02T00:00:00"/>
    <x v="0"/>
    <x v="1"/>
    <n v="0"/>
    <x v="1"/>
    <s v="Q2"/>
  </r>
  <r>
    <n v="823528"/>
    <x v="264"/>
    <x v="7"/>
    <x v="21"/>
    <s v="MD"/>
    <s v="Maryland"/>
    <x v="0"/>
    <d v="2014-04-24T00:00:00"/>
    <d v="2014-05-19T00:00:00"/>
    <x v="0"/>
    <x v="0"/>
    <n v="25"/>
    <x v="1"/>
    <s v="Q2"/>
  </r>
  <r>
    <n v="557809"/>
    <x v="23"/>
    <x v="5"/>
    <x v="15"/>
    <s v="DC"/>
    <s v="District of Columbia"/>
    <x v="0"/>
    <d v="2013-10-11T00:00:00"/>
    <d v="2013-10-11T00:00:00"/>
    <x v="0"/>
    <x v="0"/>
    <n v="0"/>
    <x v="3"/>
    <s v="Q4"/>
  </r>
  <r>
    <n v="1972710"/>
    <x v="82"/>
    <x v="1"/>
    <x v="1"/>
    <s v="NY"/>
    <s v="New York"/>
    <x v="0"/>
    <d v="2016-06-16T00:00:00"/>
    <d v="2016-06-16T00:00:00"/>
    <x v="0"/>
    <x v="0"/>
    <n v="0"/>
    <x v="2"/>
    <s v="Q2"/>
  </r>
  <r>
    <n v="669383"/>
    <x v="265"/>
    <x v="1"/>
    <x v="13"/>
    <s v="MI"/>
    <s v="Michigan"/>
    <x v="0"/>
    <d v="2014-01-15T00:00:00"/>
    <d v="2014-01-15T00:00:00"/>
    <x v="0"/>
    <x v="0"/>
    <n v="0"/>
    <x v="1"/>
    <s v="Q1"/>
  </r>
  <r>
    <n v="862291"/>
    <x v="266"/>
    <x v="1"/>
    <x v="1"/>
    <s v="GA"/>
    <s v="Georgia"/>
    <x v="0"/>
    <d v="2014-05-21T00:00:00"/>
    <d v="2014-05-21T00:00:00"/>
    <x v="1"/>
    <x v="1"/>
    <n v="0"/>
    <x v="1"/>
    <s v="Q2"/>
  </r>
  <r>
    <n v="1690011"/>
    <x v="110"/>
    <x v="5"/>
    <x v="14"/>
    <s v="IL"/>
    <s v="Illinois"/>
    <x v="0"/>
    <d v="2015-12-09T00:00:00"/>
    <d v="2015-12-09T00:00:00"/>
    <x v="0"/>
    <x v="0"/>
    <n v="0"/>
    <x v="0"/>
    <s v="Q4"/>
  </r>
  <r>
    <n v="1686507"/>
    <x v="19"/>
    <x v="0"/>
    <x v="0"/>
    <s v="HI"/>
    <s v="Hawaii"/>
    <x v="0"/>
    <d v="2015-12-07T00:00:00"/>
    <d v="2015-12-07T00:00:00"/>
    <x v="0"/>
    <x v="1"/>
    <n v="0"/>
    <x v="0"/>
    <s v="Q4"/>
  </r>
  <r>
    <n v="1848702"/>
    <x v="33"/>
    <x v="4"/>
    <x v="6"/>
    <s v="MI"/>
    <s v="Michigan"/>
    <x v="0"/>
    <d v="2016-03-24T00:00:00"/>
    <d v="2016-03-24T00:00:00"/>
    <x v="0"/>
    <x v="0"/>
    <n v="0"/>
    <x v="2"/>
    <s v="Q1"/>
  </r>
  <r>
    <n v="1521737"/>
    <x v="110"/>
    <x v="2"/>
    <x v="24"/>
    <s v="CA"/>
    <s v="California"/>
    <x v="0"/>
    <d v="2015-08-17T00:00:00"/>
    <d v="2015-08-17T00:00:00"/>
    <x v="0"/>
    <x v="1"/>
    <n v="0"/>
    <x v="0"/>
    <s v="Q3"/>
  </r>
  <r>
    <n v="605945"/>
    <x v="61"/>
    <x v="1"/>
    <x v="22"/>
    <s v="FL"/>
    <s v="Florida"/>
    <x v="0"/>
    <d v="2013-11-20T00:00:00"/>
    <d v="2013-11-20T00:00:00"/>
    <x v="0"/>
    <x v="0"/>
    <n v="0"/>
    <x v="3"/>
    <s v="Q4"/>
  </r>
  <r>
    <n v="491188"/>
    <x v="9"/>
    <x v="3"/>
    <x v="44"/>
    <s v="OK"/>
    <s v="Oklahoma"/>
    <x v="0"/>
    <d v="2013-08-15T00:00:00"/>
    <d v="2013-08-19T00:00:00"/>
    <x v="0"/>
    <x v="1"/>
    <n v="4"/>
    <x v="3"/>
    <s v="Q3"/>
  </r>
  <r>
    <n v="1253162"/>
    <x v="10"/>
    <x v="5"/>
    <x v="14"/>
    <s v="VA"/>
    <s v="Virginia"/>
    <x v="0"/>
    <d v="2015-02-23T00:00:00"/>
    <d v="2015-02-25T00:00:00"/>
    <x v="0"/>
    <x v="0"/>
    <n v="2"/>
    <x v="0"/>
    <s v="Q1"/>
  </r>
  <r>
    <n v="1592542"/>
    <x v="267"/>
    <x v="1"/>
    <x v="22"/>
    <s v="TX"/>
    <s v="Texas"/>
    <x v="0"/>
    <d v="2015-10-05T00:00:00"/>
    <d v="2015-10-07T00:00:00"/>
    <x v="0"/>
    <x v="0"/>
    <n v="2"/>
    <x v="0"/>
    <s v="Q4"/>
  </r>
  <r>
    <n v="459767"/>
    <x v="8"/>
    <x v="5"/>
    <x v="36"/>
    <s v="CT"/>
    <s v="Connecticut"/>
    <x v="3"/>
    <d v="2013-07-17T00:00:00"/>
    <d v="2013-07-29T00:00:00"/>
    <x v="0"/>
    <x v="0"/>
    <n v="12"/>
    <x v="3"/>
    <s v="Q3"/>
  </r>
  <r>
    <n v="1046317"/>
    <x v="28"/>
    <x v="7"/>
    <x v="21"/>
    <s v="FL"/>
    <s v="Florida"/>
    <x v="0"/>
    <d v="2014-09-26T00:00:00"/>
    <d v="2014-10-10T00:00:00"/>
    <x v="0"/>
    <x v="0"/>
    <n v="14"/>
    <x v="1"/>
    <s v="Q3"/>
  </r>
  <r>
    <n v="1230170"/>
    <x v="19"/>
    <x v="2"/>
    <x v="10"/>
    <s v="NY"/>
    <s v="New York"/>
    <x v="0"/>
    <d v="2015-02-07T00:00:00"/>
    <d v="2015-02-07T00:00:00"/>
    <x v="0"/>
    <x v="1"/>
    <n v="0"/>
    <x v="0"/>
    <s v="Q1"/>
  </r>
  <r>
    <n v="473300"/>
    <x v="20"/>
    <x v="2"/>
    <x v="10"/>
    <s v="MI"/>
    <s v="Michigan"/>
    <x v="0"/>
    <d v="2013-08-02T00:00:00"/>
    <d v="2013-08-02T00:00:00"/>
    <x v="0"/>
    <x v="1"/>
    <n v="0"/>
    <x v="3"/>
    <s v="Q3"/>
  </r>
  <r>
    <n v="1184151"/>
    <x v="9"/>
    <x v="3"/>
    <x v="8"/>
    <s v="VA"/>
    <s v="Virginia"/>
    <x v="0"/>
    <d v="2015-01-07T00:00:00"/>
    <d v="2015-01-07T00:00:00"/>
    <x v="0"/>
    <x v="0"/>
    <n v="0"/>
    <x v="0"/>
    <s v="Q1"/>
  </r>
  <r>
    <n v="1644963"/>
    <x v="268"/>
    <x v="2"/>
    <x v="31"/>
    <s v="MI"/>
    <s v="Michigan"/>
    <x v="0"/>
    <d v="2015-11-07T00:00:00"/>
    <d v="2015-11-07T00:00:00"/>
    <x v="0"/>
    <x v="0"/>
    <n v="0"/>
    <x v="0"/>
    <s v="Q4"/>
  </r>
  <r>
    <n v="1710713"/>
    <x v="217"/>
    <x v="1"/>
    <x v="1"/>
    <s v="GA"/>
    <s v="Georgia"/>
    <x v="0"/>
    <d v="2015-12-21T00:00:00"/>
    <d v="2015-12-22T00:00:00"/>
    <x v="0"/>
    <x v="0"/>
    <n v="1"/>
    <x v="0"/>
    <s v="Q4"/>
  </r>
  <r>
    <n v="1376492"/>
    <x v="155"/>
    <x v="6"/>
    <x v="11"/>
    <s v="CA"/>
    <s v="California"/>
    <x v="0"/>
    <d v="2015-05-14T00:00:00"/>
    <d v="2015-05-15T00:00:00"/>
    <x v="0"/>
    <x v="0"/>
    <n v="1"/>
    <x v="0"/>
    <s v="Q2"/>
  </r>
  <r>
    <n v="1164780"/>
    <x v="14"/>
    <x v="7"/>
    <x v="19"/>
    <s v="PA"/>
    <s v="Pennsylvania"/>
    <x v="3"/>
    <d v="2014-12-19T00:00:00"/>
    <d v="2014-12-22T00:00:00"/>
    <x v="0"/>
    <x v="0"/>
    <n v="3"/>
    <x v="1"/>
    <s v="Q4"/>
  </r>
  <r>
    <n v="726241"/>
    <x v="8"/>
    <x v="0"/>
    <x v="5"/>
    <s v="CA"/>
    <s v="California"/>
    <x v="0"/>
    <d v="2014-02-21T00:00:00"/>
    <d v="2014-02-21T00:00:00"/>
    <x v="0"/>
    <x v="0"/>
    <n v="0"/>
    <x v="1"/>
    <s v="Q1"/>
  </r>
  <r>
    <n v="690899"/>
    <x v="46"/>
    <x v="1"/>
    <x v="4"/>
    <s v="MD"/>
    <s v="Maryland"/>
    <x v="0"/>
    <d v="2014-01-29T00:00:00"/>
    <d v="2014-01-29T00:00:00"/>
    <x v="0"/>
    <x v="0"/>
    <n v="0"/>
    <x v="1"/>
    <s v="Q1"/>
  </r>
  <r>
    <n v="2024467"/>
    <x v="8"/>
    <x v="2"/>
    <x v="48"/>
    <s v="MN"/>
    <s v="Minnesota"/>
    <x v="0"/>
    <d v="2016-07-22T00:00:00"/>
    <d v="2016-07-22T00:00:00"/>
    <x v="0"/>
    <x v="0"/>
    <n v="0"/>
    <x v="2"/>
    <s v="Q3"/>
  </r>
  <r>
    <n v="554158"/>
    <x v="10"/>
    <x v="0"/>
    <x v="0"/>
    <s v="CA"/>
    <s v="California"/>
    <x v="0"/>
    <d v="2013-10-07T00:00:00"/>
    <d v="2013-10-08T00:00:00"/>
    <x v="0"/>
    <x v="0"/>
    <n v="1"/>
    <x v="3"/>
    <s v="Q4"/>
  </r>
  <r>
    <n v="2028012"/>
    <x v="269"/>
    <x v="1"/>
    <x v="1"/>
    <s v="CA"/>
    <s v="California"/>
    <x v="0"/>
    <d v="2016-07-25T00:00:00"/>
    <d v="2016-07-25T00:00:00"/>
    <x v="0"/>
    <x v="0"/>
    <n v="0"/>
    <x v="2"/>
    <s v="Q3"/>
  </r>
  <r>
    <n v="460961"/>
    <x v="48"/>
    <x v="4"/>
    <x v="32"/>
    <s v="PA"/>
    <s v="Pennsylvania"/>
    <x v="0"/>
    <d v="2013-07-18T00:00:00"/>
    <d v="2013-07-19T00:00:00"/>
    <x v="0"/>
    <x v="0"/>
    <n v="1"/>
    <x v="3"/>
    <s v="Q3"/>
  </r>
  <r>
    <n v="1190119"/>
    <x v="68"/>
    <x v="0"/>
    <x v="0"/>
    <s v="MA"/>
    <s v="Massachusetts"/>
    <x v="0"/>
    <d v="2015-01-12T00:00:00"/>
    <d v="2015-01-12T00:00:00"/>
    <x v="0"/>
    <x v="0"/>
    <n v="0"/>
    <x v="0"/>
    <s v="Q1"/>
  </r>
  <r>
    <n v="1772437"/>
    <x v="192"/>
    <x v="5"/>
    <x v="12"/>
    <s v="CT"/>
    <s v="Connecticut"/>
    <x v="3"/>
    <d v="2016-02-04T00:00:00"/>
    <d v="2016-02-04T00:00:00"/>
    <x v="0"/>
    <x v="1"/>
    <n v="0"/>
    <x v="2"/>
    <s v="Q1"/>
  </r>
  <r>
    <n v="361577"/>
    <x v="8"/>
    <x v="5"/>
    <x v="9"/>
    <s v="MI"/>
    <s v="Michigan"/>
    <x v="1"/>
    <d v="2013-03-20T00:00:00"/>
    <d v="2013-03-21T00:00:00"/>
    <x v="0"/>
    <x v="0"/>
    <n v="1"/>
    <x v="3"/>
    <s v="Q1"/>
  </r>
  <r>
    <n v="1637334"/>
    <x v="195"/>
    <x v="1"/>
    <x v="13"/>
    <s v="CA"/>
    <s v="California"/>
    <x v="0"/>
    <d v="2015-11-03T00:00:00"/>
    <d v="2015-11-03T00:00:00"/>
    <x v="0"/>
    <x v="0"/>
    <n v="0"/>
    <x v="0"/>
    <s v="Q4"/>
  </r>
  <r>
    <n v="1263312"/>
    <x v="10"/>
    <x v="5"/>
    <x v="14"/>
    <s v="MI"/>
    <s v="Michigan"/>
    <x v="1"/>
    <d v="2015-03-02T00:00:00"/>
    <d v="2015-03-04T00:00:00"/>
    <x v="0"/>
    <x v="1"/>
    <n v="2"/>
    <x v="0"/>
    <s v="Q1"/>
  </r>
  <r>
    <n v="1838002"/>
    <x v="270"/>
    <x v="1"/>
    <x v="1"/>
    <s v="FL"/>
    <s v="Florida"/>
    <x v="1"/>
    <d v="2016-03-17T00:00:00"/>
    <d v="2016-03-18T00:00:00"/>
    <x v="0"/>
    <x v="0"/>
    <n v="1"/>
    <x v="2"/>
    <s v="Q1"/>
  </r>
  <r>
    <n v="1390650"/>
    <x v="62"/>
    <x v="7"/>
    <x v="21"/>
    <s v="IL"/>
    <s v="Illinois"/>
    <x v="0"/>
    <d v="2015-05-25T00:00:00"/>
    <d v="2015-05-28T00:00:00"/>
    <x v="0"/>
    <x v="0"/>
    <n v="3"/>
    <x v="0"/>
    <s v="Q2"/>
  </r>
  <r>
    <n v="543631"/>
    <x v="30"/>
    <x v="0"/>
    <x v="5"/>
    <s v="OH"/>
    <s v="Ohio"/>
    <x v="0"/>
    <d v="2013-09-26T00:00:00"/>
    <d v="2013-09-27T00:00:00"/>
    <x v="0"/>
    <x v="0"/>
    <n v="1"/>
    <x v="3"/>
    <s v="Q3"/>
  </r>
  <r>
    <n v="2098326"/>
    <x v="38"/>
    <x v="5"/>
    <x v="12"/>
    <s v="NY"/>
    <s v="New York"/>
    <x v="0"/>
    <d v="2016-09-07T00:00:00"/>
    <d v="2016-09-07T00:00:00"/>
    <x v="0"/>
    <x v="0"/>
    <n v="0"/>
    <x v="2"/>
    <s v="Q3"/>
  </r>
  <r>
    <n v="624374"/>
    <x v="20"/>
    <x v="2"/>
    <x v="57"/>
    <s v="CA"/>
    <s v="California"/>
    <x v="0"/>
    <d v="2013-12-06T00:00:00"/>
    <d v="2013-12-06T00:00:00"/>
    <x v="0"/>
    <x v="0"/>
    <n v="0"/>
    <x v="3"/>
    <s v="Q4"/>
  </r>
  <r>
    <n v="2111110"/>
    <x v="271"/>
    <x v="1"/>
    <x v="4"/>
    <s v="SC"/>
    <s v="South Carolina"/>
    <x v="0"/>
    <d v="2016-09-14T00:00:00"/>
    <d v="2016-09-14T00:00:00"/>
    <x v="0"/>
    <x v="1"/>
    <n v="0"/>
    <x v="2"/>
    <s v="Q3"/>
  </r>
  <r>
    <n v="1569526"/>
    <x v="25"/>
    <x v="2"/>
    <x v="24"/>
    <s v="MI"/>
    <s v="Michigan"/>
    <x v="0"/>
    <d v="2015-09-17T00:00:00"/>
    <d v="2015-09-18T00:00:00"/>
    <x v="0"/>
    <x v="1"/>
    <n v="1"/>
    <x v="0"/>
    <s v="Q3"/>
  </r>
  <r>
    <n v="667259"/>
    <x v="150"/>
    <x v="0"/>
    <x v="0"/>
    <s v="PA"/>
    <s v="Pennsylvania"/>
    <x v="0"/>
    <d v="2014-01-14T00:00:00"/>
    <d v="2014-01-17T00:00:00"/>
    <x v="0"/>
    <x v="0"/>
    <n v="3"/>
    <x v="1"/>
    <s v="Q1"/>
  </r>
  <r>
    <n v="2079166"/>
    <x v="51"/>
    <x v="2"/>
    <x v="20"/>
    <s v="MD"/>
    <s v="Maryland"/>
    <x v="0"/>
    <d v="2016-08-24T00:00:00"/>
    <d v="2016-08-24T00:00:00"/>
    <x v="0"/>
    <x v="0"/>
    <n v="0"/>
    <x v="2"/>
    <s v="Q3"/>
  </r>
  <r>
    <n v="1356437"/>
    <x v="125"/>
    <x v="2"/>
    <x v="2"/>
    <s v="VT"/>
    <s v="Vermont"/>
    <x v="1"/>
    <d v="2015-05-01T00:00:00"/>
    <d v="2015-05-04T00:00:00"/>
    <x v="0"/>
    <x v="0"/>
    <n v="3"/>
    <x v="0"/>
    <s v="Q2"/>
  </r>
  <r>
    <n v="561469"/>
    <x v="50"/>
    <x v="5"/>
    <x v="14"/>
    <s v="TX"/>
    <s v="Texas"/>
    <x v="1"/>
    <d v="2013-10-17T00:00:00"/>
    <d v="2013-10-18T00:00:00"/>
    <x v="0"/>
    <x v="0"/>
    <n v="1"/>
    <x v="3"/>
    <s v="Q4"/>
  </r>
  <r>
    <n v="1233893"/>
    <x v="6"/>
    <x v="5"/>
    <x v="15"/>
    <s v="GA"/>
    <s v="Georgia"/>
    <x v="1"/>
    <d v="2015-02-10T00:00:00"/>
    <d v="2015-02-11T00:00:00"/>
    <x v="0"/>
    <x v="1"/>
    <n v="1"/>
    <x v="0"/>
    <s v="Q1"/>
  </r>
  <r>
    <n v="1553730"/>
    <x v="19"/>
    <x v="5"/>
    <x v="15"/>
    <s v="CA"/>
    <s v="California"/>
    <x v="0"/>
    <d v="2015-09-05T00:00:00"/>
    <d v="2015-09-05T00:00:00"/>
    <x v="0"/>
    <x v="1"/>
    <n v="0"/>
    <x v="0"/>
    <s v="Q3"/>
  </r>
  <r>
    <n v="1792760"/>
    <x v="20"/>
    <x v="0"/>
    <x v="5"/>
    <s v="MN"/>
    <s v="Minnesota"/>
    <x v="0"/>
    <d v="2016-02-18T00:00:00"/>
    <d v="2016-02-18T00:00:00"/>
    <x v="0"/>
    <x v="0"/>
    <n v="0"/>
    <x v="2"/>
    <s v="Q1"/>
  </r>
  <r>
    <n v="518649"/>
    <x v="33"/>
    <x v="4"/>
    <x v="32"/>
    <s v="CA"/>
    <s v="California"/>
    <x v="0"/>
    <d v="2013-09-07T00:00:00"/>
    <d v="2013-09-09T00:00:00"/>
    <x v="0"/>
    <x v="0"/>
    <n v="2"/>
    <x v="3"/>
    <s v="Q3"/>
  </r>
  <r>
    <n v="420168"/>
    <x v="19"/>
    <x v="5"/>
    <x v="14"/>
    <s v="MN"/>
    <s v="Minnesota"/>
    <x v="0"/>
    <d v="2013-05-30T00:00:00"/>
    <d v="2013-05-31T00:00:00"/>
    <x v="0"/>
    <x v="1"/>
    <n v="1"/>
    <x v="3"/>
    <s v="Q2"/>
  </r>
  <r>
    <n v="1266738"/>
    <x v="272"/>
    <x v="1"/>
    <x v="4"/>
    <s v="CA"/>
    <s v="California"/>
    <x v="0"/>
    <d v="2015-03-04T00:00:00"/>
    <d v="2015-03-04T00:00:00"/>
    <x v="0"/>
    <x v="0"/>
    <n v="0"/>
    <x v="0"/>
    <s v="Q1"/>
  </r>
  <r>
    <n v="2020341"/>
    <x v="232"/>
    <x v="1"/>
    <x v="1"/>
    <s v="NY"/>
    <s v="New York"/>
    <x v="0"/>
    <d v="2016-07-19T00:00:00"/>
    <d v="2016-07-19T00:00:00"/>
    <x v="0"/>
    <x v="1"/>
    <n v="0"/>
    <x v="2"/>
    <s v="Q3"/>
  </r>
  <r>
    <n v="671701"/>
    <x v="1"/>
    <x v="0"/>
    <x v="0"/>
    <s v="VA"/>
    <s v="Virginia"/>
    <x v="3"/>
    <d v="2014-01-16T00:00:00"/>
    <d v="2014-01-23T00:00:00"/>
    <x v="0"/>
    <x v="0"/>
    <n v="7"/>
    <x v="1"/>
    <s v="Q1"/>
  </r>
  <r>
    <n v="1596453"/>
    <x v="1"/>
    <x v="0"/>
    <x v="0"/>
    <s v="CA"/>
    <s v="California"/>
    <x v="0"/>
    <d v="2015-10-07T00:00:00"/>
    <d v="2015-10-07T00:00:00"/>
    <x v="0"/>
    <x v="0"/>
    <n v="0"/>
    <x v="0"/>
    <s v="Q4"/>
  </r>
  <r>
    <n v="909419"/>
    <x v="273"/>
    <x v="1"/>
    <x v="1"/>
    <s v="NV"/>
    <s v="Nevada"/>
    <x v="0"/>
    <d v="2014-06-24T00:00:00"/>
    <d v="2014-06-27T00:00:00"/>
    <x v="0"/>
    <x v="0"/>
    <n v="3"/>
    <x v="1"/>
    <s v="Q2"/>
  </r>
  <r>
    <n v="517644"/>
    <x v="18"/>
    <x v="5"/>
    <x v="14"/>
    <s v="NY"/>
    <s v="New York"/>
    <x v="0"/>
    <d v="2013-09-06T00:00:00"/>
    <d v="2013-09-06T00:00:00"/>
    <x v="0"/>
    <x v="0"/>
    <n v="0"/>
    <x v="3"/>
    <s v="Q3"/>
  </r>
  <r>
    <n v="1673945"/>
    <x v="22"/>
    <x v="5"/>
    <x v="12"/>
    <s v="OH"/>
    <s v="Ohio"/>
    <x v="0"/>
    <d v="2015-11-27T00:00:00"/>
    <d v="2015-11-27T00:00:00"/>
    <x v="0"/>
    <x v="0"/>
    <n v="0"/>
    <x v="0"/>
    <s v="Q4"/>
  </r>
  <r>
    <n v="672569"/>
    <x v="10"/>
    <x v="2"/>
    <x v="48"/>
    <s v="PA"/>
    <s v="Pennsylvania"/>
    <x v="0"/>
    <d v="2014-01-16T00:00:00"/>
    <d v="2014-01-16T00:00:00"/>
    <x v="0"/>
    <x v="0"/>
    <n v="0"/>
    <x v="1"/>
    <s v="Q1"/>
  </r>
  <r>
    <n v="1999329"/>
    <x v="16"/>
    <x v="2"/>
    <x v="24"/>
    <s v="NJ"/>
    <s v="New Jersey"/>
    <x v="3"/>
    <d v="2016-07-06T00:00:00"/>
    <d v="2016-07-06T00:00:00"/>
    <x v="0"/>
    <x v="1"/>
    <n v="0"/>
    <x v="2"/>
    <s v="Q3"/>
  </r>
  <r>
    <n v="519911"/>
    <x v="10"/>
    <x v="5"/>
    <x v="9"/>
    <s v="NY"/>
    <s v="New York"/>
    <x v="0"/>
    <d v="2013-09-09T00:00:00"/>
    <d v="2013-09-09T00:00:00"/>
    <x v="0"/>
    <x v="0"/>
    <n v="0"/>
    <x v="3"/>
    <s v="Q3"/>
  </r>
  <r>
    <n v="1771019"/>
    <x v="185"/>
    <x v="1"/>
    <x v="1"/>
    <s v="TX"/>
    <s v="Texas"/>
    <x v="0"/>
    <d v="2016-02-04T00:00:00"/>
    <d v="2016-02-04T00:00:00"/>
    <x v="0"/>
    <x v="0"/>
    <n v="0"/>
    <x v="2"/>
    <s v="Q1"/>
  </r>
  <r>
    <n v="720348"/>
    <x v="165"/>
    <x v="0"/>
    <x v="0"/>
    <s v="CA"/>
    <s v="California"/>
    <x v="0"/>
    <d v="2014-02-19T00:00:00"/>
    <d v="2014-02-19T00:00:00"/>
    <x v="0"/>
    <x v="1"/>
    <n v="0"/>
    <x v="1"/>
    <s v="Q1"/>
  </r>
  <r>
    <n v="2140787"/>
    <x v="9"/>
    <x v="3"/>
    <x v="8"/>
    <s v="GA"/>
    <s v="Georgia"/>
    <x v="0"/>
    <d v="2016-10-02T00:00:00"/>
    <d v="2016-10-02T00:00:00"/>
    <x v="0"/>
    <x v="1"/>
    <n v="0"/>
    <x v="2"/>
    <s v="Q4"/>
  </r>
  <r>
    <n v="1848818"/>
    <x v="14"/>
    <x v="2"/>
    <x v="24"/>
    <s v="NY"/>
    <s v="New York"/>
    <x v="0"/>
    <d v="2016-03-24T00:00:00"/>
    <d v="2016-03-25T00:00:00"/>
    <x v="0"/>
    <x v="0"/>
    <n v="1"/>
    <x v="2"/>
    <s v="Q1"/>
  </r>
  <r>
    <n v="1707707"/>
    <x v="274"/>
    <x v="0"/>
    <x v="0"/>
    <s v="OH"/>
    <s v="Ohio"/>
    <x v="3"/>
    <d v="2015-12-18T00:00:00"/>
    <d v="2015-12-21T00:00:00"/>
    <x v="0"/>
    <x v="0"/>
    <n v="3"/>
    <x v="0"/>
    <s v="Q4"/>
  </r>
  <r>
    <n v="1521024"/>
    <x v="127"/>
    <x v="5"/>
    <x v="15"/>
    <s v="NC"/>
    <s v="North Carolina"/>
    <x v="0"/>
    <d v="2015-08-16T00:00:00"/>
    <d v="2015-08-16T00:00:00"/>
    <x v="0"/>
    <x v="1"/>
    <n v="0"/>
    <x v="0"/>
    <s v="Q3"/>
  </r>
  <r>
    <n v="1236137"/>
    <x v="8"/>
    <x v="1"/>
    <x v="1"/>
    <s v="IL"/>
    <s v="Illinois"/>
    <x v="0"/>
    <d v="2015-02-11T00:00:00"/>
    <d v="2015-02-11T00:00:00"/>
    <x v="0"/>
    <x v="0"/>
    <n v="0"/>
    <x v="0"/>
    <s v="Q1"/>
  </r>
  <r>
    <n v="2041298"/>
    <x v="5"/>
    <x v="1"/>
    <x v="13"/>
    <s v="MO"/>
    <s v="Missouri"/>
    <x v="0"/>
    <d v="2016-08-02T00:00:00"/>
    <d v="2016-08-04T00:00:00"/>
    <x v="0"/>
    <x v="0"/>
    <n v="2"/>
    <x v="2"/>
    <s v="Q3"/>
  </r>
  <r>
    <n v="1387154"/>
    <x v="275"/>
    <x v="0"/>
    <x v="5"/>
    <s v="NY"/>
    <s v="New York"/>
    <x v="0"/>
    <d v="2015-05-21T00:00:00"/>
    <d v="2015-05-27T00:00:00"/>
    <x v="0"/>
    <x v="0"/>
    <n v="6"/>
    <x v="0"/>
    <s v="Q2"/>
  </r>
  <r>
    <n v="439280"/>
    <x v="95"/>
    <x v="5"/>
    <x v="12"/>
    <s v="AZ"/>
    <s v="Arizona"/>
    <x v="1"/>
    <d v="2013-06-20T00:00:00"/>
    <d v="2013-06-25T00:00:00"/>
    <x v="0"/>
    <x v="0"/>
    <n v="5"/>
    <x v="3"/>
    <s v="Q2"/>
  </r>
  <r>
    <n v="886037"/>
    <x v="10"/>
    <x v="0"/>
    <x v="42"/>
    <s v="FL"/>
    <s v="Florida"/>
    <x v="0"/>
    <d v="2014-06-09T00:00:00"/>
    <d v="2014-06-09T00:00:00"/>
    <x v="0"/>
    <x v="0"/>
    <n v="0"/>
    <x v="1"/>
    <s v="Q2"/>
  </r>
  <r>
    <n v="317078"/>
    <x v="16"/>
    <x v="2"/>
    <x v="17"/>
    <s v="NY"/>
    <s v="New York"/>
    <x v="0"/>
    <d v="2013-02-14T00:00:00"/>
    <d v="2013-03-18T00:00:00"/>
    <x v="0"/>
    <x v="0"/>
    <n v="32"/>
    <x v="3"/>
    <s v="Q1"/>
  </r>
  <r>
    <n v="1724635"/>
    <x v="110"/>
    <x v="9"/>
    <x v="55"/>
    <s v="NY"/>
    <s v="New York"/>
    <x v="0"/>
    <d v="2016-01-01T00:00:00"/>
    <d v="2016-01-01T00:00:00"/>
    <x v="0"/>
    <x v="0"/>
    <n v="0"/>
    <x v="2"/>
    <s v="Q1"/>
  </r>
  <r>
    <n v="1429429"/>
    <x v="45"/>
    <x v="0"/>
    <x v="5"/>
    <s v="FL"/>
    <s v="Florida"/>
    <x v="0"/>
    <d v="2015-06-19T00:00:00"/>
    <d v="2015-06-24T00:00:00"/>
    <x v="0"/>
    <x v="0"/>
    <n v="5"/>
    <x v="0"/>
    <s v="Q2"/>
  </r>
  <r>
    <n v="997878"/>
    <x v="276"/>
    <x v="1"/>
    <x v="1"/>
    <s v="TX"/>
    <s v="Texas"/>
    <x v="0"/>
    <d v="2014-08-22T00:00:00"/>
    <d v="2014-08-22T00:00:00"/>
    <x v="0"/>
    <x v="1"/>
    <n v="0"/>
    <x v="1"/>
    <s v="Q3"/>
  </r>
  <r>
    <n v="216299"/>
    <x v="19"/>
    <x v="5"/>
    <x v="12"/>
    <s v="TX"/>
    <s v="Texas"/>
    <x v="3"/>
    <d v="2013-01-02T00:00:00"/>
    <d v="2013-01-03T00:00:00"/>
    <x v="0"/>
    <x v="0"/>
    <n v="1"/>
    <x v="3"/>
    <s v="Q1"/>
  </r>
  <r>
    <n v="615912"/>
    <x v="19"/>
    <x v="4"/>
    <x v="29"/>
    <s v="PA"/>
    <s v="Pennsylvania"/>
    <x v="0"/>
    <d v="2013-11-29T00:00:00"/>
    <d v="2013-11-29T00:00:00"/>
    <x v="0"/>
    <x v="0"/>
    <n v="0"/>
    <x v="3"/>
    <s v="Q4"/>
  </r>
  <r>
    <n v="405887"/>
    <x v="28"/>
    <x v="5"/>
    <x v="12"/>
    <s v="NJ"/>
    <s v="New Jersey"/>
    <x v="3"/>
    <d v="2013-05-13T00:00:00"/>
    <d v="2013-05-15T00:00:00"/>
    <x v="0"/>
    <x v="0"/>
    <n v="2"/>
    <x v="3"/>
    <s v="Q2"/>
  </r>
  <r>
    <n v="648010"/>
    <x v="17"/>
    <x v="3"/>
    <x v="8"/>
    <s v="IL"/>
    <s v="Illinois"/>
    <x v="0"/>
    <d v="2013-12-27T00:00:00"/>
    <d v="2014-01-13T00:00:00"/>
    <x v="0"/>
    <x v="1"/>
    <n v="17"/>
    <x v="3"/>
    <s v="Q4"/>
  </r>
  <r>
    <n v="1929189"/>
    <x v="19"/>
    <x v="3"/>
    <x v="44"/>
    <s v="VA"/>
    <s v="Virginia"/>
    <x v="2"/>
    <d v="2016-05-17T00:00:00"/>
    <d v="2016-05-19T00:00:00"/>
    <x v="1"/>
    <x v="0"/>
    <n v="2"/>
    <x v="2"/>
    <s v="Q2"/>
  </r>
  <r>
    <n v="503383"/>
    <x v="125"/>
    <x v="5"/>
    <x v="9"/>
    <s v="CT"/>
    <s v="Connecticut"/>
    <x v="1"/>
    <d v="2013-08-24T00:00:00"/>
    <d v="2013-08-26T00:00:00"/>
    <x v="0"/>
    <x v="1"/>
    <n v="2"/>
    <x v="3"/>
    <s v="Q3"/>
  </r>
  <r>
    <n v="1977959"/>
    <x v="18"/>
    <x v="0"/>
    <x v="0"/>
    <s v="MT"/>
    <s v="Montana"/>
    <x v="0"/>
    <d v="2016-06-21T00:00:00"/>
    <d v="2016-06-21T00:00:00"/>
    <x v="0"/>
    <x v="0"/>
    <n v="0"/>
    <x v="2"/>
    <s v="Q2"/>
  </r>
  <r>
    <n v="1577396"/>
    <x v="9"/>
    <x v="3"/>
    <x v="8"/>
    <s v="TX"/>
    <s v="Texas"/>
    <x v="0"/>
    <d v="2015-09-23T00:00:00"/>
    <d v="2015-09-23T00:00:00"/>
    <x v="0"/>
    <x v="0"/>
    <n v="0"/>
    <x v="0"/>
    <s v="Q3"/>
  </r>
  <r>
    <n v="1623966"/>
    <x v="4"/>
    <x v="3"/>
    <x v="8"/>
    <s v="VT"/>
    <s v="Vermont"/>
    <x v="0"/>
    <d v="2015-10-26T00:00:00"/>
    <d v="2015-10-26T00:00:00"/>
    <x v="0"/>
    <x v="0"/>
    <n v="0"/>
    <x v="0"/>
    <s v="Q4"/>
  </r>
  <r>
    <n v="1932659"/>
    <x v="277"/>
    <x v="1"/>
    <x v="13"/>
    <s v="OR"/>
    <s v="Oregon"/>
    <x v="0"/>
    <d v="2016-05-19T00:00:00"/>
    <d v="2016-05-25T00:00:00"/>
    <x v="1"/>
    <x v="0"/>
    <n v="6"/>
    <x v="2"/>
    <s v="Q2"/>
  </r>
  <r>
    <n v="1697391"/>
    <x v="49"/>
    <x v="5"/>
    <x v="36"/>
    <s v="TN"/>
    <s v="Tennessee"/>
    <x v="0"/>
    <d v="2015-12-15T00:00:00"/>
    <d v="2015-12-15T00:00:00"/>
    <x v="0"/>
    <x v="0"/>
    <n v="0"/>
    <x v="0"/>
    <s v="Q4"/>
  </r>
  <r>
    <n v="970978"/>
    <x v="4"/>
    <x v="3"/>
    <x v="25"/>
    <s v="WV"/>
    <s v="West Virginia"/>
    <x v="0"/>
    <d v="2014-08-06T00:00:00"/>
    <d v="2014-08-06T00:00:00"/>
    <x v="0"/>
    <x v="0"/>
    <n v="0"/>
    <x v="1"/>
    <s v="Q3"/>
  </r>
  <r>
    <n v="1669685"/>
    <x v="8"/>
    <x v="2"/>
    <x v="30"/>
    <s v="MI"/>
    <s v="Michigan"/>
    <x v="0"/>
    <d v="2015-11-24T00:00:00"/>
    <d v="2015-11-24T00:00:00"/>
    <x v="0"/>
    <x v="1"/>
    <n v="0"/>
    <x v="0"/>
    <s v="Q4"/>
  </r>
  <r>
    <n v="1081763"/>
    <x v="30"/>
    <x v="5"/>
    <x v="36"/>
    <s v="MI"/>
    <s v="Michigan"/>
    <x v="1"/>
    <d v="2014-10-22T00:00:00"/>
    <d v="2014-10-27T00:00:00"/>
    <x v="0"/>
    <x v="1"/>
    <n v="5"/>
    <x v="1"/>
    <s v="Q4"/>
  </r>
  <r>
    <n v="1438727"/>
    <x v="57"/>
    <x v="7"/>
    <x v="21"/>
    <s v="WA"/>
    <s v="Washington"/>
    <x v="0"/>
    <d v="2015-06-25T00:00:00"/>
    <d v="2015-06-30T00:00:00"/>
    <x v="0"/>
    <x v="0"/>
    <n v="5"/>
    <x v="0"/>
    <s v="Q2"/>
  </r>
  <r>
    <n v="1289047"/>
    <x v="30"/>
    <x v="0"/>
    <x v="0"/>
    <s v="CA"/>
    <s v="California"/>
    <x v="3"/>
    <d v="2015-03-18T00:00:00"/>
    <d v="2015-03-19T00:00:00"/>
    <x v="0"/>
    <x v="0"/>
    <n v="1"/>
    <x v="0"/>
    <s v="Q1"/>
  </r>
  <r>
    <n v="1922660"/>
    <x v="9"/>
    <x v="3"/>
    <x v="3"/>
    <s v="MI"/>
    <s v="Michigan"/>
    <x v="0"/>
    <d v="2016-05-12T00:00:00"/>
    <d v="2016-05-12T00:00:00"/>
    <x v="0"/>
    <x v="0"/>
    <n v="0"/>
    <x v="2"/>
    <s v="Q2"/>
  </r>
  <r>
    <n v="1553876"/>
    <x v="68"/>
    <x v="0"/>
    <x v="5"/>
    <s v="TX"/>
    <s v="Texas"/>
    <x v="0"/>
    <d v="2015-09-05T00:00:00"/>
    <d v="2015-09-05T00:00:00"/>
    <x v="0"/>
    <x v="0"/>
    <n v="0"/>
    <x v="0"/>
    <s v="Q3"/>
  </r>
  <r>
    <n v="612501"/>
    <x v="19"/>
    <x v="7"/>
    <x v="21"/>
    <s v="OK"/>
    <s v="Oklahoma"/>
    <x v="3"/>
    <d v="2013-11-26T00:00:00"/>
    <d v="2013-11-27T00:00:00"/>
    <x v="0"/>
    <x v="0"/>
    <n v="1"/>
    <x v="3"/>
    <s v="Q4"/>
  </r>
  <r>
    <n v="1866892"/>
    <x v="278"/>
    <x v="0"/>
    <x v="0"/>
    <s v="AZ"/>
    <s v="Arizona"/>
    <x v="3"/>
    <d v="2016-04-06T00:00:00"/>
    <d v="2016-04-08T00:00:00"/>
    <x v="0"/>
    <x v="0"/>
    <n v="2"/>
    <x v="2"/>
    <s v="Q2"/>
  </r>
  <r>
    <n v="1689184"/>
    <x v="50"/>
    <x v="5"/>
    <x v="12"/>
    <s v="CA"/>
    <s v="California"/>
    <x v="1"/>
    <d v="2015-12-09T00:00:00"/>
    <d v="2015-12-10T00:00:00"/>
    <x v="0"/>
    <x v="0"/>
    <n v="1"/>
    <x v="0"/>
    <s v="Q4"/>
  </r>
  <r>
    <n v="1612390"/>
    <x v="279"/>
    <x v="1"/>
    <x v="4"/>
    <s v="MO"/>
    <s v="Missouri"/>
    <x v="0"/>
    <d v="2015-10-18T00:00:00"/>
    <d v="2015-10-18T00:00:00"/>
    <x v="1"/>
    <x v="0"/>
    <n v="0"/>
    <x v="0"/>
    <s v="Q4"/>
  </r>
  <r>
    <n v="2054621"/>
    <x v="280"/>
    <x v="1"/>
    <x v="1"/>
    <s v="TX"/>
    <s v="Texas"/>
    <x v="0"/>
    <d v="2016-08-09T00:00:00"/>
    <d v="2016-08-09T00:00:00"/>
    <x v="0"/>
    <x v="0"/>
    <n v="0"/>
    <x v="2"/>
    <s v="Q3"/>
  </r>
  <r>
    <n v="636638"/>
    <x v="6"/>
    <x v="0"/>
    <x v="5"/>
    <s v="FL"/>
    <s v="Florida"/>
    <x v="0"/>
    <d v="2013-12-17T00:00:00"/>
    <d v="2013-12-17T00:00:00"/>
    <x v="0"/>
    <x v="1"/>
    <n v="0"/>
    <x v="3"/>
    <s v="Q4"/>
  </r>
  <r>
    <n v="1347488"/>
    <x v="4"/>
    <x v="3"/>
    <x v="25"/>
    <s v="TX"/>
    <s v="Texas"/>
    <x v="0"/>
    <d v="2015-04-26T00:00:00"/>
    <d v="2015-04-26T00:00:00"/>
    <x v="0"/>
    <x v="0"/>
    <n v="0"/>
    <x v="0"/>
    <s v="Q2"/>
  </r>
  <r>
    <n v="1522592"/>
    <x v="14"/>
    <x v="2"/>
    <x v="2"/>
    <s v="PA"/>
    <s v="Pennsylvania"/>
    <x v="3"/>
    <d v="2015-08-17T00:00:00"/>
    <d v="2015-08-18T00:00:00"/>
    <x v="0"/>
    <x v="0"/>
    <n v="1"/>
    <x v="0"/>
    <s v="Q3"/>
  </r>
  <r>
    <n v="1571037"/>
    <x v="82"/>
    <x v="1"/>
    <x v="1"/>
    <s v="WA"/>
    <s v="Washington"/>
    <x v="0"/>
    <d v="2015-09-18T00:00:00"/>
    <d v="2015-09-18T00:00:00"/>
    <x v="0"/>
    <x v="0"/>
    <n v="0"/>
    <x v="0"/>
    <s v="Q3"/>
  </r>
  <r>
    <n v="836649"/>
    <x v="18"/>
    <x v="0"/>
    <x v="37"/>
    <s v="CA"/>
    <s v="California"/>
    <x v="0"/>
    <d v="2014-05-03T00:00:00"/>
    <d v="2014-05-03T00:00:00"/>
    <x v="0"/>
    <x v="1"/>
    <n v="0"/>
    <x v="1"/>
    <s v="Q2"/>
  </r>
  <r>
    <n v="2118322"/>
    <x v="94"/>
    <x v="1"/>
    <x v="4"/>
    <s v="MI"/>
    <s v="Michigan"/>
    <x v="0"/>
    <d v="2016-09-19T00:00:00"/>
    <d v="2016-09-21T00:00:00"/>
    <x v="0"/>
    <x v="0"/>
    <n v="2"/>
    <x v="2"/>
    <s v="Q3"/>
  </r>
  <r>
    <n v="1161175"/>
    <x v="281"/>
    <x v="1"/>
    <x v="13"/>
    <s v="MS"/>
    <s v="Mississippi"/>
    <x v="0"/>
    <d v="2014-12-17T00:00:00"/>
    <d v="2014-12-19T00:00:00"/>
    <x v="0"/>
    <x v="0"/>
    <n v="2"/>
    <x v="1"/>
    <s v="Q4"/>
  </r>
  <r>
    <n v="426011"/>
    <x v="51"/>
    <x v="2"/>
    <x v="31"/>
    <s v="TX"/>
    <s v="Texas"/>
    <x v="1"/>
    <d v="2013-06-06T00:00:00"/>
    <d v="2013-06-07T00:00:00"/>
    <x v="0"/>
    <x v="0"/>
    <n v="1"/>
    <x v="3"/>
    <s v="Q2"/>
  </r>
  <r>
    <n v="1577292"/>
    <x v="4"/>
    <x v="3"/>
    <x v="44"/>
    <s v="DE"/>
    <s v="Delaware"/>
    <x v="0"/>
    <d v="2015-09-23T00:00:00"/>
    <d v="2015-09-25T00:00:00"/>
    <x v="0"/>
    <x v="0"/>
    <n v="2"/>
    <x v="0"/>
    <s v="Q3"/>
  </r>
  <r>
    <n v="1726526"/>
    <x v="282"/>
    <x v="7"/>
    <x v="21"/>
    <s v="MD"/>
    <s v="Maryland"/>
    <x v="0"/>
    <d v="2016-01-04T00:00:00"/>
    <d v="2016-01-07T00:00:00"/>
    <x v="0"/>
    <x v="0"/>
    <n v="3"/>
    <x v="2"/>
    <s v="Q1"/>
  </r>
  <r>
    <n v="1167399"/>
    <x v="8"/>
    <x v="4"/>
    <x v="6"/>
    <s v="NY"/>
    <s v="New York"/>
    <x v="0"/>
    <d v="2014-12-22T00:00:00"/>
    <d v="2014-12-22T00:00:00"/>
    <x v="0"/>
    <x v="0"/>
    <n v="0"/>
    <x v="1"/>
    <s v="Q4"/>
  </r>
  <r>
    <n v="1950413"/>
    <x v="185"/>
    <x v="1"/>
    <x v="4"/>
    <s v="MI"/>
    <s v="Michigan"/>
    <x v="0"/>
    <d v="2016-06-02T00:00:00"/>
    <d v="2016-06-02T00:00:00"/>
    <x v="0"/>
    <x v="0"/>
    <n v="0"/>
    <x v="2"/>
    <s v="Q2"/>
  </r>
  <r>
    <n v="1363109"/>
    <x v="283"/>
    <x v="4"/>
    <x v="6"/>
    <s v="CA"/>
    <s v="California"/>
    <x v="0"/>
    <d v="2015-05-06T00:00:00"/>
    <d v="2015-05-06T00:00:00"/>
    <x v="0"/>
    <x v="0"/>
    <n v="0"/>
    <x v="0"/>
    <s v="Q2"/>
  </r>
  <r>
    <n v="1162226"/>
    <x v="284"/>
    <x v="1"/>
    <x v="22"/>
    <s v="MA"/>
    <s v="Massachusetts"/>
    <x v="0"/>
    <d v="2014-12-18T00:00:00"/>
    <d v="2014-12-22T00:00:00"/>
    <x v="0"/>
    <x v="0"/>
    <n v="4"/>
    <x v="1"/>
    <s v="Q4"/>
  </r>
  <r>
    <n v="1244030"/>
    <x v="4"/>
    <x v="3"/>
    <x v="3"/>
    <s v="CA"/>
    <s v="California"/>
    <x v="0"/>
    <d v="2015-02-18T00:00:00"/>
    <d v="2015-02-18T00:00:00"/>
    <x v="0"/>
    <x v="0"/>
    <n v="0"/>
    <x v="0"/>
    <s v="Q1"/>
  </r>
  <r>
    <n v="863252"/>
    <x v="168"/>
    <x v="5"/>
    <x v="9"/>
    <s v="OH"/>
    <s v="Ohio"/>
    <x v="1"/>
    <d v="2014-05-21T00:00:00"/>
    <d v="2014-05-23T00:00:00"/>
    <x v="0"/>
    <x v="0"/>
    <n v="2"/>
    <x v="1"/>
    <s v="Q2"/>
  </r>
  <r>
    <n v="2120622"/>
    <x v="50"/>
    <x v="7"/>
    <x v="39"/>
    <s v="MD"/>
    <s v="Maryland"/>
    <x v="0"/>
    <d v="2016-09-20T00:00:00"/>
    <d v="2016-09-20T00:00:00"/>
    <x v="0"/>
    <x v="1"/>
    <n v="0"/>
    <x v="2"/>
    <s v="Q3"/>
  </r>
  <r>
    <n v="499774"/>
    <x v="33"/>
    <x v="1"/>
    <x v="22"/>
    <s v="CT"/>
    <s v="Connecticut"/>
    <x v="0"/>
    <d v="2013-08-21T00:00:00"/>
    <d v="2013-08-21T00:00:00"/>
    <x v="0"/>
    <x v="0"/>
    <n v="0"/>
    <x v="3"/>
    <s v="Q3"/>
  </r>
  <r>
    <n v="872889"/>
    <x v="33"/>
    <x v="1"/>
    <x v="27"/>
    <s v="MD"/>
    <s v="Maryland"/>
    <x v="0"/>
    <d v="2014-05-29T00:00:00"/>
    <d v="2014-06-19T00:00:00"/>
    <x v="0"/>
    <x v="0"/>
    <n v="21"/>
    <x v="1"/>
    <s v="Q2"/>
  </r>
  <r>
    <n v="493455"/>
    <x v="205"/>
    <x v="7"/>
    <x v="21"/>
    <s v="CT"/>
    <s v="Connecticut"/>
    <x v="0"/>
    <d v="2013-08-16T00:00:00"/>
    <d v="2013-08-16T00:00:00"/>
    <x v="0"/>
    <x v="0"/>
    <n v="0"/>
    <x v="3"/>
    <s v="Q3"/>
  </r>
  <r>
    <n v="549458"/>
    <x v="285"/>
    <x v="1"/>
    <x v="1"/>
    <s v="TX"/>
    <s v="Texas"/>
    <x v="0"/>
    <d v="2013-10-01T00:00:00"/>
    <d v="2013-10-01T00:00:00"/>
    <x v="0"/>
    <x v="1"/>
    <n v="0"/>
    <x v="3"/>
    <s v="Q4"/>
  </r>
  <r>
    <n v="1415214"/>
    <x v="19"/>
    <x v="5"/>
    <x v="9"/>
    <s v="CA"/>
    <s v="California"/>
    <x v="0"/>
    <d v="2015-06-10T00:00:00"/>
    <d v="2015-06-10T00:00:00"/>
    <x v="0"/>
    <x v="0"/>
    <n v="0"/>
    <x v="0"/>
    <s v="Q2"/>
  </r>
  <r>
    <n v="725134"/>
    <x v="286"/>
    <x v="1"/>
    <x v="27"/>
    <s v="GA"/>
    <s v="Georgia"/>
    <x v="0"/>
    <d v="2014-02-21T00:00:00"/>
    <d v="2014-02-25T00:00:00"/>
    <x v="0"/>
    <x v="0"/>
    <n v="4"/>
    <x v="1"/>
    <s v="Q1"/>
  </r>
  <r>
    <n v="1194320"/>
    <x v="110"/>
    <x v="5"/>
    <x v="12"/>
    <s v="CA"/>
    <s v="California"/>
    <x v="0"/>
    <d v="2015-01-15T00:00:00"/>
    <d v="2015-01-20T00:00:00"/>
    <x v="0"/>
    <x v="1"/>
    <n v="5"/>
    <x v="0"/>
    <s v="Q1"/>
  </r>
  <r>
    <n v="1247196"/>
    <x v="18"/>
    <x v="0"/>
    <x v="0"/>
    <s v="CT"/>
    <s v="Connecticut"/>
    <x v="0"/>
    <d v="2015-02-19T00:00:00"/>
    <d v="2015-02-19T00:00:00"/>
    <x v="0"/>
    <x v="1"/>
    <n v="0"/>
    <x v="0"/>
    <s v="Q1"/>
  </r>
  <r>
    <n v="464803"/>
    <x v="8"/>
    <x v="5"/>
    <x v="15"/>
    <s v="TX"/>
    <s v="Texas"/>
    <x v="0"/>
    <d v="2013-07-24T00:00:00"/>
    <d v="2013-07-24T00:00:00"/>
    <x v="0"/>
    <x v="0"/>
    <n v="0"/>
    <x v="3"/>
    <s v="Q3"/>
  </r>
  <r>
    <n v="1317305"/>
    <x v="8"/>
    <x v="5"/>
    <x v="36"/>
    <s v="NY"/>
    <s v="New York"/>
    <x v="0"/>
    <d v="2015-04-06T00:00:00"/>
    <d v="2015-04-06T00:00:00"/>
    <x v="0"/>
    <x v="1"/>
    <n v="0"/>
    <x v="0"/>
    <s v="Q2"/>
  </r>
  <r>
    <n v="1965701"/>
    <x v="45"/>
    <x v="5"/>
    <x v="9"/>
    <s v="AZ"/>
    <s v="Arizona"/>
    <x v="0"/>
    <d v="2016-06-12T00:00:00"/>
    <d v="2016-06-12T00:00:00"/>
    <x v="0"/>
    <x v="1"/>
    <n v="0"/>
    <x v="2"/>
    <s v="Q2"/>
  </r>
  <r>
    <n v="1211130"/>
    <x v="2"/>
    <x v="1"/>
    <x v="4"/>
    <s v="GA"/>
    <s v="Georgia"/>
    <x v="0"/>
    <d v="2015-01-26T00:00:00"/>
    <d v="2015-01-26T00:00:00"/>
    <x v="0"/>
    <x v="0"/>
    <n v="0"/>
    <x v="0"/>
    <s v="Q1"/>
  </r>
  <r>
    <n v="1979283"/>
    <x v="287"/>
    <x v="1"/>
    <x v="4"/>
    <s v="NY"/>
    <s v="New York"/>
    <x v="0"/>
    <d v="2016-06-21T00:00:00"/>
    <d v="2016-06-21T00:00:00"/>
    <x v="0"/>
    <x v="0"/>
    <n v="0"/>
    <x v="2"/>
    <s v="Q2"/>
  </r>
  <r>
    <n v="1848096"/>
    <x v="19"/>
    <x v="0"/>
    <x v="0"/>
    <s v="NJ"/>
    <s v="New Jersey"/>
    <x v="1"/>
    <d v="2016-03-24T00:00:00"/>
    <d v="2016-03-28T00:00:00"/>
    <x v="0"/>
    <x v="0"/>
    <n v="4"/>
    <x v="2"/>
    <s v="Q1"/>
  </r>
  <r>
    <n v="1544365"/>
    <x v="19"/>
    <x v="2"/>
    <x v="17"/>
    <s v="TX"/>
    <s v="Texas"/>
    <x v="0"/>
    <d v="2015-08-31T00:00:00"/>
    <d v="2015-08-31T00:00:00"/>
    <x v="0"/>
    <x v="0"/>
    <n v="0"/>
    <x v="0"/>
    <s v="Q3"/>
  </r>
  <r>
    <n v="318276"/>
    <x v="246"/>
    <x v="0"/>
    <x v="5"/>
    <s v="IA"/>
    <s v="Iowa"/>
    <x v="0"/>
    <d v="2013-02-15T00:00:00"/>
    <d v="2013-02-16T00:00:00"/>
    <x v="0"/>
    <x v="0"/>
    <n v="1"/>
    <x v="3"/>
    <s v="Q1"/>
  </r>
  <r>
    <n v="1977136"/>
    <x v="288"/>
    <x v="5"/>
    <x v="12"/>
    <s v="WV"/>
    <s v="West Virginia"/>
    <x v="1"/>
    <d v="2016-06-20T00:00:00"/>
    <d v="2016-06-22T00:00:00"/>
    <x v="0"/>
    <x v="0"/>
    <n v="2"/>
    <x v="2"/>
    <s v="Q2"/>
  </r>
  <r>
    <n v="1358181"/>
    <x v="117"/>
    <x v="0"/>
    <x v="0"/>
    <s v="OR"/>
    <s v="Oregon"/>
    <x v="0"/>
    <d v="2015-05-04T00:00:00"/>
    <d v="2015-05-04T00:00:00"/>
    <x v="0"/>
    <x v="0"/>
    <n v="0"/>
    <x v="0"/>
    <s v="Q2"/>
  </r>
  <r>
    <n v="1836035"/>
    <x v="37"/>
    <x v="7"/>
    <x v="11"/>
    <s v="OH"/>
    <s v="Ohio"/>
    <x v="0"/>
    <d v="2016-03-16T00:00:00"/>
    <d v="2016-03-22T00:00:00"/>
    <x v="0"/>
    <x v="0"/>
    <n v="6"/>
    <x v="2"/>
    <s v="Q1"/>
  </r>
  <r>
    <n v="824400"/>
    <x v="16"/>
    <x v="1"/>
    <x v="13"/>
    <s v="TX"/>
    <s v="Texas"/>
    <x v="0"/>
    <d v="2014-04-24T00:00:00"/>
    <d v="2014-04-24T00:00:00"/>
    <x v="0"/>
    <x v="0"/>
    <n v="0"/>
    <x v="1"/>
    <s v="Q2"/>
  </r>
  <r>
    <n v="685669"/>
    <x v="20"/>
    <x v="5"/>
    <x v="9"/>
    <s v="NE"/>
    <s v="Nebraska"/>
    <x v="0"/>
    <d v="2014-01-25T00:00:00"/>
    <d v="2014-01-31T00:00:00"/>
    <x v="0"/>
    <x v="0"/>
    <n v="6"/>
    <x v="1"/>
    <s v="Q1"/>
  </r>
  <r>
    <n v="1451604"/>
    <x v="8"/>
    <x v="0"/>
    <x v="0"/>
    <s v="RI"/>
    <s v="Rhode Island"/>
    <x v="1"/>
    <d v="2015-07-06T00:00:00"/>
    <d v="2015-07-09T00:00:00"/>
    <x v="0"/>
    <x v="0"/>
    <n v="3"/>
    <x v="0"/>
    <s v="Q3"/>
  </r>
  <r>
    <n v="883080"/>
    <x v="125"/>
    <x v="7"/>
    <x v="21"/>
    <s v="TX"/>
    <s v="Texas"/>
    <x v="0"/>
    <d v="2014-06-05T00:00:00"/>
    <d v="2014-06-05T00:00:00"/>
    <x v="0"/>
    <x v="0"/>
    <n v="0"/>
    <x v="1"/>
    <s v="Q2"/>
  </r>
  <r>
    <n v="1050977"/>
    <x v="289"/>
    <x v="4"/>
    <x v="26"/>
    <s v="TX"/>
    <s v="Texas"/>
    <x v="1"/>
    <d v="2014-09-30T00:00:00"/>
    <d v="2014-10-22T00:00:00"/>
    <x v="0"/>
    <x v="0"/>
    <n v="22"/>
    <x v="1"/>
    <s v="Q3"/>
  </r>
  <r>
    <n v="446959"/>
    <x v="10"/>
    <x v="0"/>
    <x v="42"/>
    <s v="GA"/>
    <s v="Georgia"/>
    <x v="0"/>
    <d v="2013-07-01T00:00:00"/>
    <d v="2013-07-03T00:00:00"/>
    <x v="0"/>
    <x v="0"/>
    <n v="2"/>
    <x v="3"/>
    <s v="Q3"/>
  </r>
  <r>
    <n v="1930104"/>
    <x v="17"/>
    <x v="3"/>
    <x v="3"/>
    <s v="MS"/>
    <s v="Mississippi"/>
    <x v="0"/>
    <d v="2016-05-18T00:00:00"/>
    <d v="2016-05-18T00:00:00"/>
    <x v="0"/>
    <x v="0"/>
    <n v="0"/>
    <x v="2"/>
    <s v="Q2"/>
  </r>
  <r>
    <n v="1086471"/>
    <x v="179"/>
    <x v="0"/>
    <x v="0"/>
    <s v="PA"/>
    <s v="Pennsylvania"/>
    <x v="0"/>
    <d v="2014-10-24T00:00:00"/>
    <d v="2014-10-24T00:00:00"/>
    <x v="0"/>
    <x v="0"/>
    <n v="0"/>
    <x v="1"/>
    <s v="Q4"/>
  </r>
  <r>
    <n v="390000"/>
    <x v="14"/>
    <x v="2"/>
    <x v="24"/>
    <s v="AZ"/>
    <s v="Arizona"/>
    <x v="2"/>
    <d v="2013-04-24T00:00:00"/>
    <d v="2013-04-25T00:00:00"/>
    <x v="0"/>
    <x v="1"/>
    <n v="1"/>
    <x v="3"/>
    <s v="Q2"/>
  </r>
  <r>
    <n v="1414163"/>
    <x v="33"/>
    <x v="4"/>
    <x v="26"/>
    <s v="TN"/>
    <s v="Tennessee"/>
    <x v="0"/>
    <d v="2015-06-10T00:00:00"/>
    <d v="2015-06-10T00:00:00"/>
    <x v="0"/>
    <x v="1"/>
    <n v="0"/>
    <x v="0"/>
    <s v="Q2"/>
  </r>
  <r>
    <n v="1523344"/>
    <x v="1"/>
    <x v="0"/>
    <x v="0"/>
    <s v="NY"/>
    <s v="New York"/>
    <x v="2"/>
    <d v="2015-08-18T00:00:00"/>
    <d v="2015-08-26T00:00:00"/>
    <x v="0"/>
    <x v="0"/>
    <n v="8"/>
    <x v="0"/>
    <s v="Q3"/>
  </r>
  <r>
    <n v="1885425"/>
    <x v="290"/>
    <x v="5"/>
    <x v="12"/>
    <s v="FL"/>
    <s v="Florida"/>
    <x v="1"/>
    <d v="2016-04-18T00:00:00"/>
    <d v="2016-05-31T00:00:00"/>
    <x v="0"/>
    <x v="0"/>
    <n v="43"/>
    <x v="2"/>
    <s v="Q2"/>
  </r>
  <r>
    <n v="1855773"/>
    <x v="110"/>
    <x v="2"/>
    <x v="17"/>
    <s v="CA"/>
    <s v="California"/>
    <x v="1"/>
    <d v="2016-03-30T00:00:00"/>
    <d v="2016-04-04T00:00:00"/>
    <x v="0"/>
    <x v="1"/>
    <n v="5"/>
    <x v="2"/>
    <s v="Q1"/>
  </r>
  <r>
    <n v="321348"/>
    <x v="10"/>
    <x v="0"/>
    <x v="42"/>
    <s v="MA"/>
    <s v="Massachusetts"/>
    <x v="0"/>
    <d v="2013-02-19T00:00:00"/>
    <d v="2013-02-20T00:00:00"/>
    <x v="0"/>
    <x v="0"/>
    <n v="1"/>
    <x v="3"/>
    <s v="Q1"/>
  </r>
  <r>
    <n v="885614"/>
    <x v="8"/>
    <x v="2"/>
    <x v="34"/>
    <s v="TX"/>
    <s v="Texas"/>
    <x v="0"/>
    <d v="2014-06-08T00:00:00"/>
    <d v="2014-06-08T00:00:00"/>
    <x v="0"/>
    <x v="0"/>
    <n v="0"/>
    <x v="1"/>
    <s v="Q2"/>
  </r>
  <r>
    <n v="2123428"/>
    <x v="254"/>
    <x v="0"/>
    <x v="0"/>
    <s v="NY"/>
    <s v="New York"/>
    <x v="0"/>
    <d v="2016-09-21T00:00:00"/>
    <d v="2016-09-23T00:00:00"/>
    <x v="0"/>
    <x v="1"/>
    <n v="2"/>
    <x v="2"/>
    <s v="Q3"/>
  </r>
  <r>
    <n v="227486"/>
    <x v="19"/>
    <x v="0"/>
    <x v="0"/>
    <s v="GA"/>
    <s v="Georgia"/>
    <x v="1"/>
    <d v="2013-01-10T00:00:00"/>
    <d v="2013-01-11T00:00:00"/>
    <x v="0"/>
    <x v="0"/>
    <n v="1"/>
    <x v="3"/>
    <s v="Q1"/>
  </r>
  <r>
    <n v="1170481"/>
    <x v="10"/>
    <x v="2"/>
    <x v="20"/>
    <s v="OK"/>
    <s v="Oklahoma"/>
    <x v="0"/>
    <d v="2014-12-24T00:00:00"/>
    <d v="2014-12-24T00:00:00"/>
    <x v="0"/>
    <x v="0"/>
    <n v="0"/>
    <x v="1"/>
    <s v="Q4"/>
  </r>
  <r>
    <n v="1147879"/>
    <x v="38"/>
    <x v="5"/>
    <x v="14"/>
    <m/>
    <e v="#N/A"/>
    <x v="0"/>
    <d v="2014-12-08T00:00:00"/>
    <d v="2014-12-08T00:00:00"/>
    <x v="0"/>
    <x v="0"/>
    <n v="0"/>
    <x v="1"/>
    <s v="Q4"/>
  </r>
  <r>
    <n v="1290963"/>
    <x v="10"/>
    <x v="0"/>
    <x v="37"/>
    <s v="CA"/>
    <s v="California"/>
    <x v="0"/>
    <d v="2015-03-19T00:00:00"/>
    <d v="2015-03-25T00:00:00"/>
    <x v="0"/>
    <x v="0"/>
    <n v="6"/>
    <x v="0"/>
    <s v="Q1"/>
  </r>
  <r>
    <n v="1852627"/>
    <x v="19"/>
    <x v="7"/>
    <x v="21"/>
    <s v="SD"/>
    <s v="South Dakota"/>
    <x v="0"/>
    <d v="2016-03-28T00:00:00"/>
    <d v="2016-03-30T00:00:00"/>
    <x v="0"/>
    <x v="0"/>
    <n v="2"/>
    <x v="2"/>
    <s v="Q1"/>
  </r>
  <r>
    <n v="1670523"/>
    <x v="129"/>
    <x v="7"/>
    <x v="56"/>
    <s v="TN"/>
    <s v="Tennessee"/>
    <x v="0"/>
    <d v="2015-11-24T00:00:00"/>
    <d v="2015-11-24T00:00:00"/>
    <x v="0"/>
    <x v="1"/>
    <n v="0"/>
    <x v="0"/>
    <s v="Q4"/>
  </r>
  <r>
    <n v="1278734"/>
    <x v="291"/>
    <x v="1"/>
    <x v="1"/>
    <s v="TX"/>
    <s v="Texas"/>
    <x v="0"/>
    <d v="2015-03-11T00:00:00"/>
    <d v="2015-03-11T00:00:00"/>
    <x v="0"/>
    <x v="0"/>
    <n v="0"/>
    <x v="0"/>
    <s v="Q1"/>
  </r>
  <r>
    <n v="1347443"/>
    <x v="171"/>
    <x v="9"/>
    <x v="55"/>
    <s v="CA"/>
    <s v="California"/>
    <x v="0"/>
    <d v="2015-04-26T00:00:00"/>
    <d v="2015-04-26T00:00:00"/>
    <x v="0"/>
    <x v="0"/>
    <n v="0"/>
    <x v="0"/>
    <s v="Q2"/>
  </r>
  <r>
    <n v="1080081"/>
    <x v="10"/>
    <x v="5"/>
    <x v="9"/>
    <s v="VA"/>
    <s v="Virginia"/>
    <x v="3"/>
    <d v="2014-10-21T00:00:00"/>
    <d v="2014-10-27T00:00:00"/>
    <x v="0"/>
    <x v="0"/>
    <n v="6"/>
    <x v="1"/>
    <s v="Q4"/>
  </r>
  <r>
    <n v="1300292"/>
    <x v="62"/>
    <x v="2"/>
    <x v="20"/>
    <s v="IL"/>
    <s v="Illinois"/>
    <x v="0"/>
    <d v="2015-03-25T00:00:00"/>
    <d v="2015-03-25T00:00:00"/>
    <x v="0"/>
    <x v="0"/>
    <n v="0"/>
    <x v="0"/>
    <s v="Q1"/>
  </r>
  <r>
    <n v="1980253"/>
    <x v="8"/>
    <x v="10"/>
    <x v="63"/>
    <s v="IN"/>
    <s v="Indiana"/>
    <x v="1"/>
    <d v="2016-06-22T00:00:00"/>
    <d v="2016-06-25T00:00:00"/>
    <x v="0"/>
    <x v="1"/>
    <n v="3"/>
    <x v="2"/>
    <s v="Q2"/>
  </r>
  <r>
    <n v="524446"/>
    <x v="30"/>
    <x v="0"/>
    <x v="0"/>
    <s v="CO"/>
    <s v="Colorado"/>
    <x v="0"/>
    <d v="2013-09-11T00:00:00"/>
    <d v="2013-09-12T00:00:00"/>
    <x v="0"/>
    <x v="0"/>
    <n v="1"/>
    <x v="3"/>
    <s v="Q3"/>
  </r>
  <r>
    <n v="1611206"/>
    <x v="1"/>
    <x v="0"/>
    <x v="0"/>
    <s v="MI"/>
    <s v="Michigan"/>
    <x v="0"/>
    <d v="2015-10-16T00:00:00"/>
    <d v="2015-10-16T00:00:00"/>
    <x v="0"/>
    <x v="0"/>
    <n v="0"/>
    <x v="0"/>
    <s v="Q4"/>
  </r>
  <r>
    <n v="838645"/>
    <x v="19"/>
    <x v="0"/>
    <x v="0"/>
    <s v="KY"/>
    <s v="Kentucky"/>
    <x v="0"/>
    <d v="2014-05-05T00:00:00"/>
    <d v="2014-05-05T00:00:00"/>
    <x v="0"/>
    <x v="0"/>
    <n v="0"/>
    <x v="1"/>
    <s v="Q2"/>
  </r>
  <r>
    <n v="494677"/>
    <x v="5"/>
    <x v="1"/>
    <x v="13"/>
    <s v="CA"/>
    <s v="California"/>
    <x v="0"/>
    <d v="2013-08-18T00:00:00"/>
    <d v="2013-08-18T00:00:00"/>
    <x v="0"/>
    <x v="0"/>
    <n v="0"/>
    <x v="3"/>
    <s v="Q3"/>
  </r>
  <r>
    <n v="1912197"/>
    <x v="9"/>
    <x v="3"/>
    <x v="8"/>
    <s v="IL"/>
    <s v="Illinois"/>
    <x v="0"/>
    <d v="2016-05-05T00:00:00"/>
    <d v="2016-05-05T00:00:00"/>
    <x v="0"/>
    <x v="0"/>
    <n v="0"/>
    <x v="2"/>
    <s v="Q2"/>
  </r>
  <r>
    <n v="1179667"/>
    <x v="19"/>
    <x v="5"/>
    <x v="9"/>
    <s v="OH"/>
    <s v="Ohio"/>
    <x v="0"/>
    <d v="2015-01-03T00:00:00"/>
    <d v="2015-01-03T00:00:00"/>
    <x v="0"/>
    <x v="0"/>
    <n v="0"/>
    <x v="0"/>
    <s v="Q1"/>
  </r>
  <r>
    <n v="1027984"/>
    <x v="292"/>
    <x v="1"/>
    <x v="22"/>
    <s v="CA"/>
    <s v="California"/>
    <x v="0"/>
    <d v="2014-09-14T00:00:00"/>
    <d v="2014-09-18T00:00:00"/>
    <x v="0"/>
    <x v="1"/>
    <n v="4"/>
    <x v="1"/>
    <s v="Q3"/>
  </r>
  <r>
    <n v="1195983"/>
    <x v="62"/>
    <x v="2"/>
    <x v="24"/>
    <s v="OH"/>
    <s v="Ohio"/>
    <x v="0"/>
    <d v="2015-01-13T00:00:00"/>
    <d v="2015-01-13T00:00:00"/>
    <x v="0"/>
    <x v="0"/>
    <n v="0"/>
    <x v="0"/>
    <s v="Q1"/>
  </r>
  <r>
    <n v="971875"/>
    <x v="10"/>
    <x v="5"/>
    <x v="9"/>
    <s v="PA"/>
    <s v="Pennsylvania"/>
    <x v="0"/>
    <d v="2014-08-06T00:00:00"/>
    <d v="2014-08-06T00:00:00"/>
    <x v="0"/>
    <x v="0"/>
    <n v="0"/>
    <x v="1"/>
    <s v="Q3"/>
  </r>
  <r>
    <n v="1500787"/>
    <x v="9"/>
    <x v="3"/>
    <x v="8"/>
    <s v="PA"/>
    <s v="Pennsylvania"/>
    <x v="0"/>
    <d v="2015-08-04T00:00:00"/>
    <d v="2015-08-04T00:00:00"/>
    <x v="0"/>
    <x v="0"/>
    <n v="0"/>
    <x v="0"/>
    <s v="Q3"/>
  </r>
  <r>
    <n v="1021955"/>
    <x v="14"/>
    <x v="2"/>
    <x v="30"/>
    <s v="LA"/>
    <s v="Louisiana"/>
    <x v="0"/>
    <d v="2014-09-10T00:00:00"/>
    <d v="2014-09-10T00:00:00"/>
    <x v="0"/>
    <x v="1"/>
    <n v="0"/>
    <x v="1"/>
    <s v="Q3"/>
  </r>
  <r>
    <n v="534425"/>
    <x v="46"/>
    <x v="1"/>
    <x v="4"/>
    <s v="IA"/>
    <s v="Iowa"/>
    <x v="0"/>
    <d v="2013-09-19T00:00:00"/>
    <d v="2013-09-19T00:00:00"/>
    <x v="0"/>
    <x v="0"/>
    <n v="0"/>
    <x v="3"/>
    <s v="Q3"/>
  </r>
  <r>
    <n v="607398"/>
    <x v="16"/>
    <x v="5"/>
    <x v="9"/>
    <s v="PA"/>
    <s v="Pennsylvania"/>
    <x v="1"/>
    <d v="2013-11-21T00:00:00"/>
    <d v="2013-11-21T00:00:00"/>
    <x v="0"/>
    <x v="0"/>
    <n v="0"/>
    <x v="3"/>
    <s v="Q4"/>
  </r>
  <r>
    <n v="1478379"/>
    <x v="293"/>
    <x v="1"/>
    <x v="22"/>
    <s v="MA"/>
    <s v="Massachusetts"/>
    <x v="0"/>
    <d v="2015-07-21T00:00:00"/>
    <d v="2015-07-29T00:00:00"/>
    <x v="1"/>
    <x v="0"/>
    <n v="8"/>
    <x v="0"/>
    <s v="Q3"/>
  </r>
  <r>
    <n v="1115525"/>
    <x v="294"/>
    <x v="4"/>
    <x v="26"/>
    <s v="MN"/>
    <s v="Minnesota"/>
    <x v="0"/>
    <d v="2014-11-13T00:00:00"/>
    <d v="2014-11-13T00:00:00"/>
    <x v="0"/>
    <x v="0"/>
    <n v="0"/>
    <x v="1"/>
    <s v="Q4"/>
  </r>
  <r>
    <n v="1753372"/>
    <x v="110"/>
    <x v="9"/>
    <x v="55"/>
    <s v="CA"/>
    <s v="California"/>
    <x v="0"/>
    <d v="2016-01-22T00:00:00"/>
    <d v="2016-01-28T00:00:00"/>
    <x v="0"/>
    <x v="0"/>
    <n v="6"/>
    <x v="2"/>
    <s v="Q1"/>
  </r>
  <r>
    <n v="523832"/>
    <x v="50"/>
    <x v="7"/>
    <x v="21"/>
    <s v="AZ"/>
    <s v="Arizona"/>
    <x v="0"/>
    <d v="2013-09-11T00:00:00"/>
    <d v="2013-09-12T00:00:00"/>
    <x v="0"/>
    <x v="0"/>
    <n v="1"/>
    <x v="3"/>
    <s v="Q3"/>
  </r>
  <r>
    <n v="1686039"/>
    <x v="33"/>
    <x v="4"/>
    <x v="6"/>
    <s v="CA"/>
    <s v="California"/>
    <x v="0"/>
    <d v="2015-12-07T00:00:00"/>
    <d v="2015-12-07T00:00:00"/>
    <x v="0"/>
    <x v="0"/>
    <n v="0"/>
    <x v="0"/>
    <s v="Q4"/>
  </r>
  <r>
    <n v="530011"/>
    <x v="228"/>
    <x v="1"/>
    <x v="22"/>
    <s v="VA"/>
    <s v="Virginia"/>
    <x v="4"/>
    <d v="2013-09-16T00:00:00"/>
    <d v="2013-09-17T00:00:00"/>
    <x v="0"/>
    <x v="0"/>
    <n v="1"/>
    <x v="3"/>
    <s v="Q3"/>
  </r>
  <r>
    <n v="789136"/>
    <x v="9"/>
    <x v="3"/>
    <x v="44"/>
    <s v="TX"/>
    <s v="Texas"/>
    <x v="0"/>
    <d v="2014-04-01T00:00:00"/>
    <d v="2014-04-01T00:00:00"/>
    <x v="0"/>
    <x v="0"/>
    <n v="0"/>
    <x v="1"/>
    <s v="Q2"/>
  </r>
  <r>
    <n v="1745818"/>
    <x v="127"/>
    <x v="5"/>
    <x v="12"/>
    <s v="VA"/>
    <s v="Virginia"/>
    <x v="1"/>
    <d v="2016-01-16T00:00:00"/>
    <d v="2016-01-20T00:00:00"/>
    <x v="0"/>
    <x v="1"/>
    <n v="4"/>
    <x v="2"/>
    <s v="Q1"/>
  </r>
  <r>
    <n v="1367897"/>
    <x v="25"/>
    <x v="2"/>
    <x v="31"/>
    <s v="CA"/>
    <s v="California"/>
    <x v="0"/>
    <d v="2015-05-08T00:00:00"/>
    <d v="2015-05-08T00:00:00"/>
    <x v="0"/>
    <x v="1"/>
    <n v="0"/>
    <x v="0"/>
    <s v="Q2"/>
  </r>
  <r>
    <n v="603467"/>
    <x v="14"/>
    <x v="2"/>
    <x v="34"/>
    <s v="PR"/>
    <e v="#N/A"/>
    <x v="2"/>
    <d v="2013-11-19T00:00:00"/>
    <d v="2013-11-20T00:00:00"/>
    <x v="0"/>
    <x v="0"/>
    <n v="1"/>
    <x v="3"/>
    <s v="Q4"/>
  </r>
  <r>
    <n v="1986262"/>
    <x v="14"/>
    <x v="5"/>
    <x v="12"/>
    <s v="CA"/>
    <s v="California"/>
    <x v="0"/>
    <d v="2016-06-27T00:00:00"/>
    <d v="2016-06-27T00:00:00"/>
    <x v="0"/>
    <x v="0"/>
    <n v="0"/>
    <x v="2"/>
    <s v="Q2"/>
  </r>
  <r>
    <n v="748398"/>
    <x v="18"/>
    <x v="0"/>
    <x v="0"/>
    <s v="FL"/>
    <s v="Florida"/>
    <x v="0"/>
    <d v="2014-03-07T00:00:00"/>
    <d v="2014-03-07T00:00:00"/>
    <x v="0"/>
    <x v="0"/>
    <n v="0"/>
    <x v="1"/>
    <s v="Q1"/>
  </r>
  <r>
    <n v="1171619"/>
    <x v="123"/>
    <x v="7"/>
    <x v="19"/>
    <s v="TX"/>
    <s v="Texas"/>
    <x v="0"/>
    <d v="2014-12-26T00:00:00"/>
    <d v="2014-12-26T00:00:00"/>
    <x v="0"/>
    <x v="0"/>
    <n v="0"/>
    <x v="1"/>
    <s v="Q4"/>
  </r>
  <r>
    <n v="722308"/>
    <x v="10"/>
    <x v="0"/>
    <x v="0"/>
    <s v="CA"/>
    <s v="California"/>
    <x v="1"/>
    <d v="2014-02-20T00:00:00"/>
    <d v="2014-02-24T00:00:00"/>
    <x v="0"/>
    <x v="0"/>
    <n v="4"/>
    <x v="1"/>
    <s v="Q1"/>
  </r>
  <r>
    <n v="1049165"/>
    <x v="265"/>
    <x v="7"/>
    <x v="21"/>
    <s v="CT"/>
    <s v="Connecticut"/>
    <x v="0"/>
    <d v="2014-09-29T00:00:00"/>
    <d v="2014-09-29T00:00:00"/>
    <x v="0"/>
    <x v="1"/>
    <n v="0"/>
    <x v="1"/>
    <s v="Q3"/>
  </r>
  <r>
    <n v="1649482"/>
    <x v="295"/>
    <x v="2"/>
    <x v="16"/>
    <s v="AZ"/>
    <s v="Arizona"/>
    <x v="0"/>
    <d v="2015-11-10T00:00:00"/>
    <d v="2015-11-10T00:00:00"/>
    <x v="0"/>
    <x v="0"/>
    <n v="0"/>
    <x v="0"/>
    <s v="Q4"/>
  </r>
  <r>
    <n v="348080"/>
    <x v="10"/>
    <x v="0"/>
    <x v="0"/>
    <s v="PA"/>
    <s v="Pennsylvania"/>
    <x v="0"/>
    <d v="2013-03-10T00:00:00"/>
    <d v="2013-03-11T00:00:00"/>
    <x v="0"/>
    <x v="0"/>
    <n v="1"/>
    <x v="3"/>
    <s v="Q1"/>
  </r>
  <r>
    <n v="1718271"/>
    <x v="20"/>
    <x v="5"/>
    <x v="12"/>
    <s v="CA"/>
    <s v="California"/>
    <x v="2"/>
    <d v="2015-12-28T00:00:00"/>
    <d v="2015-12-28T00:00:00"/>
    <x v="0"/>
    <x v="0"/>
    <n v="0"/>
    <x v="0"/>
    <s v="Q4"/>
  </r>
  <r>
    <n v="1460067"/>
    <x v="35"/>
    <x v="0"/>
    <x v="0"/>
    <s v="FL"/>
    <s v="Florida"/>
    <x v="0"/>
    <d v="2015-07-09T00:00:00"/>
    <d v="2015-07-09T00:00:00"/>
    <x v="0"/>
    <x v="0"/>
    <n v="0"/>
    <x v="0"/>
    <s v="Q3"/>
  </r>
  <r>
    <n v="423761"/>
    <x v="35"/>
    <x v="0"/>
    <x v="0"/>
    <s v="NY"/>
    <s v="New York"/>
    <x v="0"/>
    <d v="2013-06-04T00:00:00"/>
    <d v="2013-06-05T00:00:00"/>
    <x v="0"/>
    <x v="0"/>
    <n v="1"/>
    <x v="3"/>
    <s v="Q2"/>
  </r>
  <r>
    <n v="1441234"/>
    <x v="127"/>
    <x v="0"/>
    <x v="0"/>
    <s v="NC"/>
    <s v="North Carolina"/>
    <x v="0"/>
    <d v="2015-06-27T00:00:00"/>
    <d v="2015-06-27T00:00:00"/>
    <x v="0"/>
    <x v="0"/>
    <n v="0"/>
    <x v="0"/>
    <s v="Q2"/>
  </r>
  <r>
    <n v="611668"/>
    <x v="18"/>
    <x v="0"/>
    <x v="0"/>
    <s v="CA"/>
    <s v="California"/>
    <x v="0"/>
    <d v="2013-11-25T00:00:00"/>
    <d v="2013-11-25T00:00:00"/>
    <x v="0"/>
    <x v="1"/>
    <n v="0"/>
    <x v="3"/>
    <s v="Q4"/>
  </r>
  <r>
    <n v="755701"/>
    <x v="296"/>
    <x v="0"/>
    <x v="5"/>
    <s v="CA"/>
    <s v="California"/>
    <x v="0"/>
    <d v="2014-03-11T00:00:00"/>
    <d v="2014-03-12T00:00:00"/>
    <x v="0"/>
    <x v="0"/>
    <n v="1"/>
    <x v="1"/>
    <s v="Q1"/>
  </r>
  <r>
    <n v="1796714"/>
    <x v="18"/>
    <x v="0"/>
    <x v="37"/>
    <s v="WA"/>
    <s v="Washington"/>
    <x v="0"/>
    <d v="2016-02-20T00:00:00"/>
    <d v="2016-02-20T00:00:00"/>
    <x v="0"/>
    <x v="1"/>
    <n v="0"/>
    <x v="2"/>
    <s v="Q1"/>
  </r>
  <r>
    <n v="1763220"/>
    <x v="92"/>
    <x v="1"/>
    <x v="22"/>
    <s v="IA"/>
    <s v="Iowa"/>
    <x v="0"/>
    <d v="2016-01-28T00:00:00"/>
    <d v="2016-01-28T00:00:00"/>
    <x v="0"/>
    <x v="0"/>
    <n v="0"/>
    <x v="2"/>
    <s v="Q1"/>
  </r>
  <r>
    <n v="1997933"/>
    <x v="39"/>
    <x v="4"/>
    <x v="6"/>
    <s v="PR"/>
    <e v="#N/A"/>
    <x v="2"/>
    <d v="2016-07-05T00:00:00"/>
    <d v="2016-07-06T00:00:00"/>
    <x v="0"/>
    <x v="0"/>
    <n v="1"/>
    <x v="2"/>
    <s v="Q3"/>
  </r>
  <r>
    <n v="1454701"/>
    <x v="4"/>
    <x v="3"/>
    <x v="8"/>
    <s v="FL"/>
    <s v="Florida"/>
    <x v="0"/>
    <d v="2015-07-07T00:00:00"/>
    <d v="2015-07-07T00:00:00"/>
    <x v="0"/>
    <x v="0"/>
    <n v="0"/>
    <x v="0"/>
    <s v="Q3"/>
  </r>
  <r>
    <n v="1974161"/>
    <x v="195"/>
    <x v="1"/>
    <x v="1"/>
    <s v="FL"/>
    <s v="Florida"/>
    <x v="0"/>
    <d v="2016-06-17T00:00:00"/>
    <d v="2016-06-20T00:00:00"/>
    <x v="0"/>
    <x v="0"/>
    <n v="3"/>
    <x v="2"/>
    <s v="Q2"/>
  </r>
  <r>
    <n v="1942710"/>
    <x v="84"/>
    <x v="0"/>
    <x v="0"/>
    <s v="CA"/>
    <s v="California"/>
    <x v="0"/>
    <d v="2016-05-26T00:00:00"/>
    <d v="2016-05-26T00:00:00"/>
    <x v="0"/>
    <x v="1"/>
    <n v="0"/>
    <x v="2"/>
    <s v="Q2"/>
  </r>
  <r>
    <n v="1375142"/>
    <x v="115"/>
    <x v="1"/>
    <x v="1"/>
    <s v="NY"/>
    <s v="New York"/>
    <x v="3"/>
    <d v="2015-05-13T00:00:00"/>
    <d v="2015-05-14T00:00:00"/>
    <x v="0"/>
    <x v="0"/>
    <n v="1"/>
    <x v="0"/>
    <s v="Q2"/>
  </r>
  <r>
    <n v="1471574"/>
    <x v="29"/>
    <x v="7"/>
    <x v="21"/>
    <s v="FL"/>
    <s v="Florida"/>
    <x v="1"/>
    <d v="2015-07-16T00:00:00"/>
    <d v="2015-07-22T00:00:00"/>
    <x v="0"/>
    <x v="0"/>
    <n v="6"/>
    <x v="0"/>
    <s v="Q3"/>
  </r>
  <r>
    <n v="1806733"/>
    <x v="62"/>
    <x v="1"/>
    <x v="22"/>
    <s v="GA"/>
    <s v="Georgia"/>
    <x v="0"/>
    <d v="2016-02-26T00:00:00"/>
    <d v="2016-02-26T00:00:00"/>
    <x v="0"/>
    <x v="0"/>
    <n v="0"/>
    <x v="2"/>
    <s v="Q1"/>
  </r>
  <r>
    <n v="1399106"/>
    <x v="38"/>
    <x v="5"/>
    <x v="15"/>
    <s v="VA"/>
    <s v="Virginia"/>
    <x v="0"/>
    <d v="2015-05-30T00:00:00"/>
    <d v="2015-05-30T00:00:00"/>
    <x v="0"/>
    <x v="1"/>
    <n v="0"/>
    <x v="0"/>
    <s v="Q2"/>
  </r>
  <r>
    <n v="880584"/>
    <x v="297"/>
    <x v="1"/>
    <x v="1"/>
    <s v="NC"/>
    <s v="North Carolina"/>
    <x v="0"/>
    <d v="2014-06-04T00:00:00"/>
    <d v="2014-06-06T00:00:00"/>
    <x v="0"/>
    <x v="0"/>
    <n v="2"/>
    <x v="1"/>
    <s v="Q2"/>
  </r>
  <r>
    <n v="1899542"/>
    <x v="298"/>
    <x v="1"/>
    <x v="22"/>
    <s v="MO"/>
    <s v="Missouri"/>
    <x v="0"/>
    <d v="2016-04-27T00:00:00"/>
    <d v="2016-04-27T00:00:00"/>
    <x v="1"/>
    <x v="0"/>
    <n v="0"/>
    <x v="2"/>
    <s v="Q2"/>
  </r>
  <r>
    <n v="406131"/>
    <x v="14"/>
    <x v="2"/>
    <x v="31"/>
    <s v="GA"/>
    <s v="Georgia"/>
    <x v="2"/>
    <d v="2013-05-13T00:00:00"/>
    <d v="2013-05-14T00:00:00"/>
    <x v="0"/>
    <x v="0"/>
    <n v="1"/>
    <x v="3"/>
    <s v="Q2"/>
  </r>
  <r>
    <n v="1918975"/>
    <x v="4"/>
    <x v="3"/>
    <x v="44"/>
    <s v="CA"/>
    <s v="California"/>
    <x v="2"/>
    <d v="2016-05-10T00:00:00"/>
    <d v="2016-05-12T00:00:00"/>
    <x v="0"/>
    <x v="0"/>
    <n v="2"/>
    <x v="2"/>
    <s v="Q2"/>
  </r>
  <r>
    <n v="1692665"/>
    <x v="299"/>
    <x v="5"/>
    <x v="12"/>
    <s v="MA"/>
    <s v="Massachusetts"/>
    <x v="0"/>
    <d v="2015-12-11T00:00:00"/>
    <d v="2015-12-15T00:00:00"/>
    <x v="0"/>
    <x v="1"/>
    <n v="4"/>
    <x v="0"/>
    <s v="Q4"/>
  </r>
  <r>
    <n v="1533963"/>
    <x v="232"/>
    <x v="1"/>
    <x v="4"/>
    <s v="FL"/>
    <s v="Florida"/>
    <x v="0"/>
    <d v="2015-08-24T00:00:00"/>
    <d v="2015-08-25T00:00:00"/>
    <x v="0"/>
    <x v="0"/>
    <n v="1"/>
    <x v="0"/>
    <s v="Q3"/>
  </r>
  <r>
    <n v="2011611"/>
    <x v="7"/>
    <x v="4"/>
    <x v="6"/>
    <s v="WA"/>
    <s v="Washington"/>
    <x v="0"/>
    <d v="2016-07-13T00:00:00"/>
    <d v="2016-07-13T00:00:00"/>
    <x v="0"/>
    <x v="0"/>
    <n v="0"/>
    <x v="2"/>
    <s v="Q3"/>
  </r>
  <r>
    <n v="1435271"/>
    <x v="1"/>
    <x v="0"/>
    <x v="5"/>
    <s v="FL"/>
    <s v="Florida"/>
    <x v="0"/>
    <d v="2015-06-24T00:00:00"/>
    <d v="2015-06-29T00:00:00"/>
    <x v="0"/>
    <x v="0"/>
    <n v="5"/>
    <x v="0"/>
    <s v="Q2"/>
  </r>
  <r>
    <n v="1612177"/>
    <x v="5"/>
    <x v="1"/>
    <x v="1"/>
    <s v="AZ"/>
    <s v="Arizona"/>
    <x v="0"/>
    <d v="2015-10-17T00:00:00"/>
    <d v="2015-10-17T00:00:00"/>
    <x v="0"/>
    <x v="0"/>
    <n v="0"/>
    <x v="0"/>
    <s v="Q4"/>
  </r>
  <r>
    <n v="871681"/>
    <x v="68"/>
    <x v="0"/>
    <x v="42"/>
    <s v="MO"/>
    <s v="Missouri"/>
    <x v="0"/>
    <d v="2014-05-28T00:00:00"/>
    <d v="2014-05-28T00:00:00"/>
    <x v="0"/>
    <x v="0"/>
    <n v="0"/>
    <x v="1"/>
    <s v="Q2"/>
  </r>
  <r>
    <n v="765996"/>
    <x v="8"/>
    <x v="5"/>
    <x v="9"/>
    <s v="IL"/>
    <s v="Illinois"/>
    <x v="0"/>
    <d v="2014-03-19T00:00:00"/>
    <d v="2014-03-19T00:00:00"/>
    <x v="0"/>
    <x v="0"/>
    <n v="0"/>
    <x v="1"/>
    <s v="Q1"/>
  </r>
  <r>
    <n v="1791202"/>
    <x v="300"/>
    <x v="1"/>
    <x v="4"/>
    <s v="FL"/>
    <s v="Florida"/>
    <x v="1"/>
    <d v="2016-02-17T00:00:00"/>
    <d v="2016-02-23T00:00:00"/>
    <x v="0"/>
    <x v="1"/>
    <n v="6"/>
    <x v="2"/>
    <s v="Q1"/>
  </r>
  <r>
    <n v="1590715"/>
    <x v="19"/>
    <x v="0"/>
    <x v="0"/>
    <s v="CA"/>
    <s v="California"/>
    <x v="0"/>
    <d v="2015-10-02T00:00:00"/>
    <d v="2015-10-02T00:00:00"/>
    <x v="0"/>
    <x v="0"/>
    <n v="0"/>
    <x v="0"/>
    <s v="Q4"/>
  </r>
  <r>
    <n v="596445"/>
    <x v="30"/>
    <x v="9"/>
    <x v="50"/>
    <s v="NJ"/>
    <s v="New Jersey"/>
    <x v="0"/>
    <d v="2013-11-13T00:00:00"/>
    <d v="2013-11-13T00:00:00"/>
    <x v="0"/>
    <x v="0"/>
    <n v="0"/>
    <x v="3"/>
    <s v="Q4"/>
  </r>
  <r>
    <n v="1079698"/>
    <x v="20"/>
    <x v="0"/>
    <x v="37"/>
    <s v="MD"/>
    <s v="Maryland"/>
    <x v="0"/>
    <d v="2014-10-21T00:00:00"/>
    <d v="2014-10-21T00:00:00"/>
    <x v="0"/>
    <x v="0"/>
    <n v="0"/>
    <x v="1"/>
    <s v="Q4"/>
  </r>
  <r>
    <n v="2025416"/>
    <x v="16"/>
    <x v="2"/>
    <x v="30"/>
    <s v="NY"/>
    <s v="New York"/>
    <x v="0"/>
    <d v="2016-07-22T00:00:00"/>
    <d v="2016-07-22T00:00:00"/>
    <x v="1"/>
    <x v="0"/>
    <n v="0"/>
    <x v="2"/>
    <s v="Q3"/>
  </r>
  <r>
    <n v="1471172"/>
    <x v="301"/>
    <x v="1"/>
    <x v="22"/>
    <s v="AZ"/>
    <s v="Arizona"/>
    <x v="0"/>
    <d v="2015-07-16T00:00:00"/>
    <d v="2015-07-24T00:00:00"/>
    <x v="1"/>
    <x v="0"/>
    <n v="8"/>
    <x v="0"/>
    <s v="Q3"/>
  </r>
  <r>
    <n v="549603"/>
    <x v="47"/>
    <x v="5"/>
    <x v="9"/>
    <s v="OH"/>
    <s v="Ohio"/>
    <x v="1"/>
    <d v="2013-10-01T00:00:00"/>
    <d v="2013-10-02T00:00:00"/>
    <x v="0"/>
    <x v="0"/>
    <n v="1"/>
    <x v="3"/>
    <s v="Q4"/>
  </r>
  <r>
    <n v="923470"/>
    <x v="5"/>
    <x v="1"/>
    <x v="4"/>
    <s v="NY"/>
    <s v="New York"/>
    <x v="0"/>
    <d v="2014-07-03T00:00:00"/>
    <d v="2014-07-03T00:00:00"/>
    <x v="0"/>
    <x v="0"/>
    <n v="0"/>
    <x v="1"/>
    <s v="Q3"/>
  </r>
  <r>
    <n v="1201330"/>
    <x v="10"/>
    <x v="9"/>
    <x v="50"/>
    <s v="NY"/>
    <s v="New York"/>
    <x v="0"/>
    <d v="2015-01-21T00:00:00"/>
    <d v="2015-01-21T00:00:00"/>
    <x v="0"/>
    <x v="1"/>
    <n v="0"/>
    <x v="0"/>
    <s v="Q1"/>
  </r>
  <r>
    <n v="792351"/>
    <x v="17"/>
    <x v="3"/>
    <x v="25"/>
    <s v="MT"/>
    <s v="Montana"/>
    <x v="0"/>
    <d v="2014-04-03T00:00:00"/>
    <d v="2014-04-03T00:00:00"/>
    <x v="0"/>
    <x v="0"/>
    <n v="0"/>
    <x v="1"/>
    <s v="Q2"/>
  </r>
  <r>
    <n v="1254952"/>
    <x v="302"/>
    <x v="1"/>
    <x v="1"/>
    <s v="SC"/>
    <s v="South Carolina"/>
    <x v="0"/>
    <d v="2015-02-24T00:00:00"/>
    <d v="2015-02-24T00:00:00"/>
    <x v="0"/>
    <x v="1"/>
    <n v="0"/>
    <x v="0"/>
    <s v="Q1"/>
  </r>
  <r>
    <n v="586289"/>
    <x v="39"/>
    <x v="1"/>
    <x v="1"/>
    <s v="VI"/>
    <e v="#N/A"/>
    <x v="3"/>
    <d v="2013-11-05T00:00:00"/>
    <d v="2013-11-06T00:00:00"/>
    <x v="0"/>
    <x v="0"/>
    <n v="1"/>
    <x v="3"/>
    <s v="Q4"/>
  </r>
  <r>
    <n v="1554118"/>
    <x v="10"/>
    <x v="7"/>
    <x v="39"/>
    <s v="NY"/>
    <s v="New York"/>
    <x v="0"/>
    <d v="2015-09-06T00:00:00"/>
    <d v="2015-09-08T00:00:00"/>
    <x v="0"/>
    <x v="0"/>
    <n v="2"/>
    <x v="0"/>
    <s v="Q3"/>
  </r>
  <r>
    <n v="396995"/>
    <x v="19"/>
    <x v="5"/>
    <x v="12"/>
    <s v="MN"/>
    <s v="Minnesota"/>
    <x v="1"/>
    <d v="2013-05-01T00:00:00"/>
    <d v="2013-05-02T00:00:00"/>
    <x v="0"/>
    <x v="1"/>
    <n v="1"/>
    <x v="3"/>
    <s v="Q2"/>
  </r>
  <r>
    <n v="568550"/>
    <x v="62"/>
    <x v="1"/>
    <x v="13"/>
    <s v="NV"/>
    <s v="Nevada"/>
    <x v="0"/>
    <d v="2013-10-23T00:00:00"/>
    <d v="2013-10-23T00:00:00"/>
    <x v="0"/>
    <x v="0"/>
    <n v="0"/>
    <x v="3"/>
    <s v="Q4"/>
  </r>
  <r>
    <n v="1440385"/>
    <x v="19"/>
    <x v="0"/>
    <x v="37"/>
    <s v="CA"/>
    <s v="California"/>
    <x v="0"/>
    <d v="2015-06-26T00:00:00"/>
    <d v="2015-06-26T00:00:00"/>
    <x v="0"/>
    <x v="0"/>
    <n v="0"/>
    <x v="0"/>
    <s v="Q2"/>
  </r>
  <r>
    <n v="1892284"/>
    <x v="9"/>
    <x v="3"/>
    <x v="3"/>
    <s v="WV"/>
    <s v="West Virginia"/>
    <x v="0"/>
    <d v="2016-04-22T00:00:00"/>
    <d v="2016-04-25T00:00:00"/>
    <x v="0"/>
    <x v="0"/>
    <n v="3"/>
    <x v="2"/>
    <s v="Q2"/>
  </r>
  <r>
    <n v="571828"/>
    <x v="18"/>
    <x v="0"/>
    <x v="0"/>
    <s v="OH"/>
    <s v="Ohio"/>
    <x v="4"/>
    <d v="2013-10-25T00:00:00"/>
    <d v="2013-10-28T00:00:00"/>
    <x v="0"/>
    <x v="0"/>
    <n v="3"/>
    <x v="3"/>
    <s v="Q4"/>
  </r>
  <r>
    <n v="1145083"/>
    <x v="21"/>
    <x v="2"/>
    <x v="60"/>
    <s v="IL"/>
    <s v="Illinois"/>
    <x v="0"/>
    <d v="2014-12-05T00:00:00"/>
    <d v="2014-12-05T00:00:00"/>
    <x v="0"/>
    <x v="0"/>
    <n v="0"/>
    <x v="1"/>
    <s v="Q4"/>
  </r>
  <r>
    <n v="1409915"/>
    <x v="14"/>
    <x v="2"/>
    <x v="45"/>
    <s v="MO"/>
    <s v="Missouri"/>
    <x v="1"/>
    <d v="2015-06-08T00:00:00"/>
    <d v="2015-06-10T00:00:00"/>
    <x v="0"/>
    <x v="0"/>
    <n v="2"/>
    <x v="0"/>
    <s v="Q2"/>
  </r>
  <r>
    <n v="2076854"/>
    <x v="14"/>
    <x v="2"/>
    <x v="24"/>
    <s v="NY"/>
    <s v="New York"/>
    <x v="0"/>
    <d v="2016-08-22T00:00:00"/>
    <d v="2016-08-30T00:00:00"/>
    <x v="0"/>
    <x v="0"/>
    <n v="8"/>
    <x v="2"/>
    <s v="Q3"/>
  </r>
  <r>
    <n v="1591167"/>
    <x v="21"/>
    <x v="2"/>
    <x v="17"/>
    <s v="NY"/>
    <s v="New York"/>
    <x v="0"/>
    <d v="2015-10-02T00:00:00"/>
    <d v="2015-10-02T00:00:00"/>
    <x v="0"/>
    <x v="1"/>
    <n v="0"/>
    <x v="0"/>
    <s v="Q4"/>
  </r>
  <r>
    <n v="1904532"/>
    <x v="19"/>
    <x v="0"/>
    <x v="42"/>
    <s v="GA"/>
    <s v="Georgia"/>
    <x v="0"/>
    <d v="2016-05-02T00:00:00"/>
    <d v="2016-05-04T00:00:00"/>
    <x v="0"/>
    <x v="1"/>
    <n v="2"/>
    <x v="2"/>
    <s v="Q2"/>
  </r>
  <r>
    <n v="995607"/>
    <x v="30"/>
    <x v="5"/>
    <x v="9"/>
    <s v="VA"/>
    <s v="Virginia"/>
    <x v="0"/>
    <d v="2014-08-21T00:00:00"/>
    <d v="2014-08-21T00:00:00"/>
    <x v="0"/>
    <x v="1"/>
    <n v="0"/>
    <x v="1"/>
    <s v="Q3"/>
  </r>
  <r>
    <n v="1389592"/>
    <x v="10"/>
    <x v="0"/>
    <x v="0"/>
    <s v="CA"/>
    <s v="California"/>
    <x v="0"/>
    <d v="2015-05-22T00:00:00"/>
    <d v="2015-05-22T00:00:00"/>
    <x v="0"/>
    <x v="1"/>
    <n v="0"/>
    <x v="0"/>
    <s v="Q2"/>
  </r>
  <r>
    <n v="1572002"/>
    <x v="1"/>
    <x v="0"/>
    <x v="0"/>
    <s v="LA"/>
    <s v="Louisiana"/>
    <x v="4"/>
    <d v="2015-09-21T00:00:00"/>
    <d v="2015-09-24T00:00:00"/>
    <x v="0"/>
    <x v="0"/>
    <n v="3"/>
    <x v="0"/>
    <s v="Q3"/>
  </r>
  <r>
    <n v="1765277"/>
    <x v="18"/>
    <x v="0"/>
    <x v="37"/>
    <s v="FL"/>
    <s v="Florida"/>
    <x v="0"/>
    <d v="2016-01-29T00:00:00"/>
    <d v="2016-02-16T00:00:00"/>
    <x v="0"/>
    <x v="0"/>
    <n v="18"/>
    <x v="2"/>
    <s v="Q1"/>
  </r>
  <r>
    <n v="846903"/>
    <x v="130"/>
    <x v="1"/>
    <x v="1"/>
    <s v="FL"/>
    <s v="Florida"/>
    <x v="0"/>
    <d v="2014-05-11T00:00:00"/>
    <d v="2014-05-11T00:00:00"/>
    <x v="0"/>
    <x v="0"/>
    <n v="0"/>
    <x v="1"/>
    <s v="Q2"/>
  </r>
  <r>
    <n v="1196870"/>
    <x v="22"/>
    <x v="5"/>
    <x v="15"/>
    <s v="OH"/>
    <s v="Ohio"/>
    <x v="0"/>
    <d v="2015-01-16T00:00:00"/>
    <d v="2015-01-16T00:00:00"/>
    <x v="0"/>
    <x v="0"/>
    <n v="0"/>
    <x v="0"/>
    <s v="Q1"/>
  </r>
  <r>
    <n v="615700"/>
    <x v="19"/>
    <x v="1"/>
    <x v="4"/>
    <s v="DC"/>
    <s v="District of Columbia"/>
    <x v="0"/>
    <d v="2013-11-27T00:00:00"/>
    <d v="2013-11-27T00:00:00"/>
    <x v="0"/>
    <x v="0"/>
    <n v="0"/>
    <x v="3"/>
    <s v="Q4"/>
  </r>
  <r>
    <n v="1790333"/>
    <x v="14"/>
    <x v="2"/>
    <x v="20"/>
    <s v="FL"/>
    <s v="Florida"/>
    <x v="1"/>
    <d v="2016-02-17T00:00:00"/>
    <d v="2016-02-18T00:00:00"/>
    <x v="0"/>
    <x v="0"/>
    <n v="1"/>
    <x v="2"/>
    <s v="Q1"/>
  </r>
  <r>
    <n v="1423109"/>
    <x v="303"/>
    <x v="1"/>
    <x v="22"/>
    <s v="TX"/>
    <s v="Texas"/>
    <x v="0"/>
    <d v="2015-06-16T00:00:00"/>
    <d v="2015-06-18T00:00:00"/>
    <x v="0"/>
    <x v="0"/>
    <n v="2"/>
    <x v="0"/>
    <s v="Q2"/>
  </r>
  <r>
    <n v="1251387"/>
    <x v="62"/>
    <x v="2"/>
    <x v="23"/>
    <s v="NV"/>
    <s v="Nevada"/>
    <x v="2"/>
    <d v="2015-02-23T00:00:00"/>
    <d v="2015-03-04T00:00:00"/>
    <x v="0"/>
    <x v="0"/>
    <n v="9"/>
    <x v="0"/>
    <s v="Q1"/>
  </r>
  <r>
    <n v="2081711"/>
    <x v="82"/>
    <x v="1"/>
    <x v="4"/>
    <s v="CA"/>
    <s v="California"/>
    <x v="0"/>
    <d v="2016-08-25T00:00:00"/>
    <d v="2016-08-25T00:00:00"/>
    <x v="0"/>
    <x v="0"/>
    <n v="0"/>
    <x v="2"/>
    <s v="Q3"/>
  </r>
  <r>
    <n v="807443"/>
    <x v="8"/>
    <x v="0"/>
    <x v="0"/>
    <s v="ID"/>
    <s v="Idaho"/>
    <x v="0"/>
    <d v="2014-04-14T00:00:00"/>
    <d v="2014-04-17T00:00:00"/>
    <x v="0"/>
    <x v="0"/>
    <n v="3"/>
    <x v="1"/>
    <s v="Q2"/>
  </r>
  <r>
    <n v="1001269"/>
    <x v="4"/>
    <x v="3"/>
    <x v="8"/>
    <s v="OR"/>
    <s v="Oregon"/>
    <x v="0"/>
    <d v="2014-08-26T00:00:00"/>
    <d v="2014-08-26T00:00:00"/>
    <x v="0"/>
    <x v="0"/>
    <n v="0"/>
    <x v="1"/>
    <s v="Q3"/>
  </r>
  <r>
    <n v="906336"/>
    <x v="46"/>
    <x v="1"/>
    <x v="22"/>
    <s v="DC"/>
    <s v="District of Columbia"/>
    <x v="0"/>
    <d v="2014-06-23T00:00:00"/>
    <d v="2014-06-25T00:00:00"/>
    <x v="0"/>
    <x v="0"/>
    <n v="2"/>
    <x v="1"/>
    <s v="Q2"/>
  </r>
  <r>
    <n v="1297718"/>
    <x v="5"/>
    <x v="1"/>
    <x v="4"/>
    <s v="FL"/>
    <s v="Florida"/>
    <x v="0"/>
    <d v="2015-03-24T00:00:00"/>
    <d v="2015-03-24T00:00:00"/>
    <x v="0"/>
    <x v="0"/>
    <n v="0"/>
    <x v="0"/>
    <s v="Q1"/>
  </r>
  <r>
    <n v="707780"/>
    <x v="17"/>
    <x v="3"/>
    <x v="8"/>
    <s v="WY"/>
    <s v="Wyoming"/>
    <x v="0"/>
    <d v="2014-02-10T00:00:00"/>
    <d v="2014-02-10T00:00:00"/>
    <x v="0"/>
    <x v="1"/>
    <n v="0"/>
    <x v="1"/>
    <s v="Q1"/>
  </r>
  <r>
    <n v="383591"/>
    <x v="218"/>
    <x v="5"/>
    <x v="15"/>
    <s v="IL"/>
    <s v="Illinois"/>
    <x v="0"/>
    <d v="2013-04-16T00:00:00"/>
    <d v="2013-04-17T00:00:00"/>
    <x v="0"/>
    <x v="0"/>
    <n v="1"/>
    <x v="3"/>
    <s v="Q2"/>
  </r>
  <r>
    <n v="1332752"/>
    <x v="4"/>
    <x v="3"/>
    <x v="8"/>
    <s v="NC"/>
    <s v="North Carolina"/>
    <x v="0"/>
    <d v="2015-04-16T00:00:00"/>
    <d v="2015-04-16T00:00:00"/>
    <x v="0"/>
    <x v="0"/>
    <n v="0"/>
    <x v="0"/>
    <s v="Q2"/>
  </r>
  <r>
    <n v="1679942"/>
    <x v="33"/>
    <x v="4"/>
    <x v="6"/>
    <s v="TX"/>
    <s v="Texas"/>
    <x v="0"/>
    <d v="2015-12-02T00:00:00"/>
    <d v="2015-12-02T00:00:00"/>
    <x v="0"/>
    <x v="0"/>
    <n v="0"/>
    <x v="0"/>
    <s v="Q4"/>
  </r>
  <r>
    <n v="1458792"/>
    <x v="19"/>
    <x v="2"/>
    <x v="17"/>
    <s v="CA"/>
    <s v="California"/>
    <x v="4"/>
    <d v="2015-07-09T00:00:00"/>
    <d v="2015-07-09T00:00:00"/>
    <x v="0"/>
    <x v="0"/>
    <n v="0"/>
    <x v="0"/>
    <s v="Q3"/>
  </r>
  <r>
    <n v="1976149"/>
    <x v="30"/>
    <x v="5"/>
    <x v="12"/>
    <s v="PA"/>
    <s v="Pennsylvania"/>
    <x v="0"/>
    <d v="2016-06-20T00:00:00"/>
    <d v="2016-06-21T00:00:00"/>
    <x v="0"/>
    <x v="0"/>
    <n v="1"/>
    <x v="2"/>
    <s v="Q2"/>
  </r>
  <r>
    <n v="943920"/>
    <x v="304"/>
    <x v="1"/>
    <x v="1"/>
    <s v="VA"/>
    <s v="Virginia"/>
    <x v="0"/>
    <d v="2014-07-18T00:00:00"/>
    <d v="2014-07-18T00:00:00"/>
    <x v="0"/>
    <x v="1"/>
    <n v="0"/>
    <x v="1"/>
    <s v="Q3"/>
  </r>
  <r>
    <n v="1595818"/>
    <x v="16"/>
    <x v="2"/>
    <x v="2"/>
    <s v="PA"/>
    <s v="Pennsylvania"/>
    <x v="0"/>
    <d v="2015-10-06T00:00:00"/>
    <d v="2015-10-06T00:00:00"/>
    <x v="0"/>
    <x v="1"/>
    <n v="0"/>
    <x v="0"/>
    <s v="Q4"/>
  </r>
  <r>
    <n v="370131"/>
    <x v="10"/>
    <x v="0"/>
    <x v="37"/>
    <s v="GA"/>
    <s v="Georgia"/>
    <x v="0"/>
    <d v="2013-04-01T00:00:00"/>
    <d v="2013-04-01T00:00:00"/>
    <x v="0"/>
    <x v="0"/>
    <n v="0"/>
    <x v="3"/>
    <s v="Q2"/>
  </r>
  <r>
    <n v="615076"/>
    <x v="8"/>
    <x v="1"/>
    <x v="1"/>
    <s v="NJ"/>
    <s v="New Jersey"/>
    <x v="1"/>
    <d v="2013-11-27T00:00:00"/>
    <d v="2013-11-29T00:00:00"/>
    <x v="0"/>
    <x v="0"/>
    <n v="2"/>
    <x v="3"/>
    <s v="Q4"/>
  </r>
  <r>
    <n v="1211926"/>
    <x v="10"/>
    <x v="5"/>
    <x v="9"/>
    <s v="CA"/>
    <s v="California"/>
    <x v="1"/>
    <d v="2015-01-27T00:00:00"/>
    <d v="2015-01-29T00:00:00"/>
    <x v="0"/>
    <x v="0"/>
    <n v="2"/>
    <x v="0"/>
    <s v="Q1"/>
  </r>
  <r>
    <n v="2028402"/>
    <x v="18"/>
    <x v="0"/>
    <x v="37"/>
    <s v="CA"/>
    <s v="California"/>
    <x v="0"/>
    <d v="2016-07-26T00:00:00"/>
    <d v="2016-07-26T00:00:00"/>
    <x v="0"/>
    <x v="0"/>
    <n v="0"/>
    <x v="2"/>
    <s v="Q3"/>
  </r>
  <r>
    <n v="1594097"/>
    <x v="6"/>
    <x v="5"/>
    <x v="14"/>
    <s v="AR"/>
    <s v="Arkansas"/>
    <x v="3"/>
    <d v="2015-10-05T00:00:00"/>
    <d v="2015-10-07T00:00:00"/>
    <x v="0"/>
    <x v="0"/>
    <n v="2"/>
    <x v="0"/>
    <s v="Q4"/>
  </r>
  <r>
    <n v="1879715"/>
    <x v="20"/>
    <x v="8"/>
    <x v="55"/>
    <s v="CA"/>
    <s v="California"/>
    <x v="0"/>
    <d v="2016-04-15T00:00:00"/>
    <d v="2016-04-18T00:00:00"/>
    <x v="0"/>
    <x v="0"/>
    <n v="3"/>
    <x v="2"/>
    <s v="Q2"/>
  </r>
  <r>
    <n v="1746819"/>
    <x v="8"/>
    <x v="2"/>
    <x v="16"/>
    <s v="SC"/>
    <s v="South Carolina"/>
    <x v="0"/>
    <d v="2016-01-18T00:00:00"/>
    <d v="2016-01-21T00:00:00"/>
    <x v="0"/>
    <x v="0"/>
    <n v="3"/>
    <x v="2"/>
    <s v="Q1"/>
  </r>
  <r>
    <n v="1002907"/>
    <x v="1"/>
    <x v="0"/>
    <x v="0"/>
    <s v="CA"/>
    <s v="California"/>
    <x v="0"/>
    <d v="2014-08-27T00:00:00"/>
    <d v="2014-08-27T00:00:00"/>
    <x v="0"/>
    <x v="1"/>
    <n v="0"/>
    <x v="1"/>
    <s v="Q3"/>
  </r>
  <r>
    <n v="924560"/>
    <x v="62"/>
    <x v="2"/>
    <x v="16"/>
    <s v="DC"/>
    <s v="District of Columbia"/>
    <x v="0"/>
    <d v="2014-07-07T00:00:00"/>
    <d v="2014-07-07T00:00:00"/>
    <x v="0"/>
    <x v="0"/>
    <n v="0"/>
    <x v="1"/>
    <s v="Q3"/>
  </r>
  <r>
    <n v="1106550"/>
    <x v="100"/>
    <x v="1"/>
    <x v="13"/>
    <s v="GA"/>
    <s v="Georgia"/>
    <x v="0"/>
    <d v="2014-11-06T00:00:00"/>
    <d v="2014-11-06T00:00:00"/>
    <x v="0"/>
    <x v="0"/>
    <n v="0"/>
    <x v="1"/>
    <s v="Q4"/>
  </r>
  <r>
    <n v="1691565"/>
    <x v="51"/>
    <x v="2"/>
    <x v="20"/>
    <s v="NY"/>
    <s v="New York"/>
    <x v="1"/>
    <d v="2015-12-10T00:00:00"/>
    <d v="2015-12-11T00:00:00"/>
    <x v="0"/>
    <x v="0"/>
    <n v="1"/>
    <x v="0"/>
    <s v="Q4"/>
  </r>
  <r>
    <n v="2038365"/>
    <x v="4"/>
    <x v="3"/>
    <x v="3"/>
    <s v="TX"/>
    <s v="Texas"/>
    <x v="0"/>
    <d v="2016-07-30T00:00:00"/>
    <d v="2016-08-19T00:00:00"/>
    <x v="0"/>
    <x v="0"/>
    <n v="20"/>
    <x v="2"/>
    <s v="Q3"/>
  </r>
  <r>
    <n v="1872744"/>
    <x v="35"/>
    <x v="0"/>
    <x v="0"/>
    <s v="NY"/>
    <s v="New York"/>
    <x v="3"/>
    <d v="2016-04-11T00:00:00"/>
    <d v="2016-04-11T00:00:00"/>
    <x v="0"/>
    <x v="0"/>
    <n v="0"/>
    <x v="2"/>
    <s v="Q2"/>
  </r>
  <r>
    <n v="1910033"/>
    <x v="38"/>
    <x v="9"/>
    <x v="55"/>
    <s v="MD"/>
    <s v="Maryland"/>
    <x v="0"/>
    <d v="2016-05-04T00:00:00"/>
    <d v="2016-05-06T00:00:00"/>
    <x v="0"/>
    <x v="0"/>
    <n v="2"/>
    <x v="2"/>
    <s v="Q2"/>
  </r>
  <r>
    <n v="1614919"/>
    <x v="14"/>
    <x v="4"/>
    <x v="26"/>
    <s v="CA"/>
    <s v="California"/>
    <x v="0"/>
    <d v="2015-10-20T00:00:00"/>
    <d v="2015-10-20T00:00:00"/>
    <x v="0"/>
    <x v="0"/>
    <n v="0"/>
    <x v="0"/>
    <s v="Q4"/>
  </r>
  <r>
    <n v="1582053"/>
    <x v="62"/>
    <x v="1"/>
    <x v="4"/>
    <s v="UT"/>
    <s v="Utah"/>
    <x v="0"/>
    <d v="2015-09-27T00:00:00"/>
    <d v="2015-09-27T00:00:00"/>
    <x v="0"/>
    <x v="0"/>
    <n v="0"/>
    <x v="0"/>
    <s v="Q3"/>
  </r>
  <r>
    <n v="1802495"/>
    <x v="305"/>
    <x v="6"/>
    <x v="11"/>
    <s v="MO"/>
    <s v="Missouri"/>
    <x v="0"/>
    <d v="2016-02-24T00:00:00"/>
    <d v="2016-02-29T00:00:00"/>
    <x v="0"/>
    <x v="0"/>
    <n v="5"/>
    <x v="2"/>
    <s v="Q1"/>
  </r>
  <r>
    <n v="1399865"/>
    <x v="10"/>
    <x v="0"/>
    <x v="5"/>
    <s v="CA"/>
    <s v="California"/>
    <x v="0"/>
    <d v="2015-06-01T00:00:00"/>
    <d v="2015-06-01T00:00:00"/>
    <x v="0"/>
    <x v="0"/>
    <n v="0"/>
    <x v="0"/>
    <s v="Q2"/>
  </r>
  <r>
    <n v="2024455"/>
    <x v="8"/>
    <x v="1"/>
    <x v="22"/>
    <s v="FL"/>
    <s v="Florida"/>
    <x v="0"/>
    <d v="2016-07-21T00:00:00"/>
    <d v="2016-07-22T00:00:00"/>
    <x v="0"/>
    <x v="0"/>
    <n v="1"/>
    <x v="2"/>
    <s v="Q3"/>
  </r>
  <r>
    <n v="1238356"/>
    <x v="39"/>
    <x v="1"/>
    <x v="27"/>
    <s v="VA"/>
    <s v="Virginia"/>
    <x v="0"/>
    <d v="2015-02-12T00:00:00"/>
    <d v="2015-02-12T00:00:00"/>
    <x v="0"/>
    <x v="1"/>
    <n v="0"/>
    <x v="0"/>
    <s v="Q1"/>
  </r>
  <r>
    <n v="1655703"/>
    <x v="10"/>
    <x v="5"/>
    <x v="12"/>
    <s v="TX"/>
    <s v="Texas"/>
    <x v="0"/>
    <d v="2015-11-14T00:00:00"/>
    <d v="2015-11-14T00:00:00"/>
    <x v="0"/>
    <x v="0"/>
    <n v="0"/>
    <x v="0"/>
    <s v="Q4"/>
  </r>
  <r>
    <n v="684215"/>
    <x v="19"/>
    <x v="0"/>
    <x v="0"/>
    <s v="WA"/>
    <s v="Washington"/>
    <x v="0"/>
    <d v="2014-01-24T00:00:00"/>
    <d v="2014-01-25T00:00:00"/>
    <x v="0"/>
    <x v="0"/>
    <n v="1"/>
    <x v="1"/>
    <s v="Q1"/>
  </r>
  <r>
    <n v="826847"/>
    <x v="14"/>
    <x v="2"/>
    <x v="31"/>
    <s v="TX"/>
    <s v="Texas"/>
    <x v="0"/>
    <d v="2014-04-26T00:00:00"/>
    <d v="2014-04-26T00:00:00"/>
    <x v="0"/>
    <x v="0"/>
    <n v="0"/>
    <x v="1"/>
    <s v="Q2"/>
  </r>
  <r>
    <n v="1250929"/>
    <x v="82"/>
    <x v="1"/>
    <x v="1"/>
    <s v="CA"/>
    <s v="California"/>
    <x v="0"/>
    <d v="2015-02-21T00:00:00"/>
    <d v="2015-02-21T00:00:00"/>
    <x v="0"/>
    <x v="1"/>
    <n v="0"/>
    <x v="0"/>
    <s v="Q1"/>
  </r>
  <r>
    <n v="1278167"/>
    <x v="18"/>
    <x v="0"/>
    <x v="0"/>
    <s v="TX"/>
    <s v="Texas"/>
    <x v="0"/>
    <d v="2015-03-11T00:00:00"/>
    <d v="2015-03-11T00:00:00"/>
    <x v="0"/>
    <x v="0"/>
    <n v="0"/>
    <x v="0"/>
    <s v="Q1"/>
  </r>
  <r>
    <n v="321546"/>
    <x v="19"/>
    <x v="5"/>
    <x v="15"/>
    <s v="OR"/>
    <s v="Oregon"/>
    <x v="1"/>
    <d v="2013-02-20T00:00:00"/>
    <d v="2013-02-21T00:00:00"/>
    <x v="0"/>
    <x v="0"/>
    <n v="1"/>
    <x v="3"/>
    <s v="Q1"/>
  </r>
  <r>
    <n v="1907267"/>
    <x v="7"/>
    <x v="4"/>
    <x v="6"/>
    <s v="FL"/>
    <s v="Florida"/>
    <x v="0"/>
    <d v="2016-05-03T00:00:00"/>
    <d v="2016-05-03T00:00:00"/>
    <x v="0"/>
    <x v="0"/>
    <n v="0"/>
    <x v="2"/>
    <s v="Q2"/>
  </r>
  <r>
    <n v="574965"/>
    <x v="16"/>
    <x v="2"/>
    <x v="24"/>
    <s v="CA"/>
    <s v="California"/>
    <x v="0"/>
    <d v="2013-10-29T00:00:00"/>
    <d v="2013-10-29T00:00:00"/>
    <x v="0"/>
    <x v="1"/>
    <n v="0"/>
    <x v="3"/>
    <s v="Q4"/>
  </r>
  <r>
    <n v="1294186"/>
    <x v="2"/>
    <x v="1"/>
    <x v="1"/>
    <s v="ME"/>
    <s v="Maine"/>
    <x v="0"/>
    <d v="2015-03-20T00:00:00"/>
    <d v="2015-03-20T00:00:00"/>
    <x v="0"/>
    <x v="1"/>
    <n v="0"/>
    <x v="0"/>
    <s v="Q1"/>
  </r>
  <r>
    <n v="1612089"/>
    <x v="33"/>
    <x v="4"/>
    <x v="26"/>
    <s v="CA"/>
    <s v="California"/>
    <x v="0"/>
    <d v="2015-10-17T00:00:00"/>
    <d v="2015-10-17T00:00:00"/>
    <x v="0"/>
    <x v="0"/>
    <n v="0"/>
    <x v="0"/>
    <s v="Q4"/>
  </r>
  <r>
    <n v="1440002"/>
    <x v="306"/>
    <x v="0"/>
    <x v="0"/>
    <s v="CA"/>
    <s v="California"/>
    <x v="0"/>
    <d v="2015-06-26T00:00:00"/>
    <d v="2015-06-26T00:00:00"/>
    <x v="0"/>
    <x v="0"/>
    <n v="0"/>
    <x v="0"/>
    <s v="Q2"/>
  </r>
  <r>
    <n v="1881295"/>
    <x v="54"/>
    <x v="1"/>
    <x v="1"/>
    <s v="NY"/>
    <s v="New York"/>
    <x v="1"/>
    <d v="2016-04-15T00:00:00"/>
    <d v="2016-04-15T00:00:00"/>
    <x v="0"/>
    <x v="1"/>
    <n v="0"/>
    <x v="2"/>
    <s v="Q2"/>
  </r>
  <r>
    <n v="1987735"/>
    <x v="206"/>
    <x v="4"/>
    <x v="26"/>
    <s v="IL"/>
    <s v="Illinois"/>
    <x v="0"/>
    <d v="2016-06-27T00:00:00"/>
    <d v="2016-06-27T00:00:00"/>
    <x v="0"/>
    <x v="0"/>
    <n v="0"/>
    <x v="2"/>
    <s v="Q2"/>
  </r>
  <r>
    <n v="1149272"/>
    <x v="82"/>
    <x v="1"/>
    <x v="1"/>
    <s v="TX"/>
    <s v="Texas"/>
    <x v="0"/>
    <d v="2014-12-09T00:00:00"/>
    <d v="2014-12-09T00:00:00"/>
    <x v="0"/>
    <x v="0"/>
    <n v="0"/>
    <x v="1"/>
    <s v="Q4"/>
  </r>
  <r>
    <n v="700167"/>
    <x v="25"/>
    <x v="2"/>
    <x v="24"/>
    <s v="DC"/>
    <s v="District of Columbia"/>
    <x v="0"/>
    <d v="2014-02-04T00:00:00"/>
    <d v="2014-02-04T00:00:00"/>
    <x v="0"/>
    <x v="0"/>
    <n v="0"/>
    <x v="1"/>
    <s v="Q1"/>
  </r>
  <r>
    <n v="1634271"/>
    <x v="16"/>
    <x v="2"/>
    <x v="20"/>
    <s v="VA"/>
    <s v="Virginia"/>
    <x v="0"/>
    <d v="2015-10-31T00:00:00"/>
    <d v="2015-10-31T00:00:00"/>
    <x v="0"/>
    <x v="0"/>
    <n v="0"/>
    <x v="0"/>
    <s v="Q4"/>
  </r>
  <r>
    <n v="2089484"/>
    <x v="307"/>
    <x v="1"/>
    <x v="4"/>
    <s v="AL"/>
    <s v="Alabama"/>
    <x v="0"/>
    <d v="2016-08-31T00:00:00"/>
    <d v="2016-08-31T00:00:00"/>
    <x v="0"/>
    <x v="0"/>
    <n v="0"/>
    <x v="2"/>
    <s v="Q3"/>
  </r>
  <r>
    <n v="1331072"/>
    <x v="308"/>
    <x v="1"/>
    <x v="27"/>
    <s v="NY"/>
    <s v="New York"/>
    <x v="0"/>
    <d v="2015-04-15T00:00:00"/>
    <d v="2015-04-15T00:00:00"/>
    <x v="0"/>
    <x v="0"/>
    <n v="0"/>
    <x v="0"/>
    <s v="Q2"/>
  </r>
  <r>
    <n v="1241233"/>
    <x v="14"/>
    <x v="8"/>
    <x v="55"/>
    <s v="AZ"/>
    <s v="Arizona"/>
    <x v="0"/>
    <d v="2015-02-15T00:00:00"/>
    <d v="2015-02-23T00:00:00"/>
    <x v="0"/>
    <x v="0"/>
    <n v="8"/>
    <x v="0"/>
    <s v="Q1"/>
  </r>
  <r>
    <n v="1571591"/>
    <x v="105"/>
    <x v="5"/>
    <x v="12"/>
    <m/>
    <e v="#N/A"/>
    <x v="0"/>
    <d v="2015-09-19T00:00:00"/>
    <d v="2015-09-23T00:00:00"/>
    <x v="0"/>
    <x v="0"/>
    <n v="4"/>
    <x v="0"/>
    <s v="Q3"/>
  </r>
  <r>
    <n v="1904219"/>
    <x v="17"/>
    <x v="3"/>
    <x v="8"/>
    <s v="WA"/>
    <s v="Washington"/>
    <x v="0"/>
    <d v="2016-04-30T00:00:00"/>
    <d v="2016-04-30T00:00:00"/>
    <x v="0"/>
    <x v="0"/>
    <n v="0"/>
    <x v="2"/>
    <s v="Q2"/>
  </r>
  <r>
    <n v="1328545"/>
    <x v="309"/>
    <x v="1"/>
    <x v="27"/>
    <s v="WA"/>
    <s v="Washington"/>
    <x v="0"/>
    <d v="2015-04-14T00:00:00"/>
    <d v="2015-04-14T00:00:00"/>
    <x v="0"/>
    <x v="0"/>
    <n v="0"/>
    <x v="0"/>
    <s v="Q2"/>
  </r>
  <r>
    <n v="398572"/>
    <x v="19"/>
    <x v="7"/>
    <x v="21"/>
    <s v="TX"/>
    <s v="Texas"/>
    <x v="1"/>
    <d v="2013-05-03T00:00:00"/>
    <d v="2013-05-06T00:00:00"/>
    <x v="0"/>
    <x v="0"/>
    <n v="3"/>
    <x v="3"/>
    <s v="Q2"/>
  </r>
  <r>
    <n v="1187250"/>
    <x v="28"/>
    <x v="7"/>
    <x v="19"/>
    <s v="CA"/>
    <s v="California"/>
    <x v="0"/>
    <d v="2015-01-08T00:00:00"/>
    <d v="2015-01-08T00:00:00"/>
    <x v="0"/>
    <x v="0"/>
    <n v="0"/>
    <x v="0"/>
    <s v="Q1"/>
  </r>
  <r>
    <n v="1643966"/>
    <x v="88"/>
    <x v="7"/>
    <x v="21"/>
    <s v="AR"/>
    <s v="Arkansas"/>
    <x v="0"/>
    <d v="2015-11-06T00:00:00"/>
    <d v="2015-11-06T00:00:00"/>
    <x v="0"/>
    <x v="0"/>
    <n v="0"/>
    <x v="0"/>
    <s v="Q4"/>
  </r>
  <r>
    <n v="725706"/>
    <x v="17"/>
    <x v="3"/>
    <x v="25"/>
    <s v="NC"/>
    <s v="North Carolina"/>
    <x v="0"/>
    <d v="2014-02-21T00:00:00"/>
    <d v="2014-02-21T00:00:00"/>
    <x v="0"/>
    <x v="0"/>
    <n v="0"/>
    <x v="1"/>
    <s v="Q1"/>
  </r>
  <r>
    <n v="1074966"/>
    <x v="129"/>
    <x v="7"/>
    <x v="19"/>
    <s v="GA"/>
    <s v="Georgia"/>
    <x v="0"/>
    <d v="2014-10-15T00:00:00"/>
    <d v="2014-10-16T00:00:00"/>
    <x v="0"/>
    <x v="0"/>
    <n v="1"/>
    <x v="1"/>
    <s v="Q4"/>
  </r>
  <r>
    <n v="1164505"/>
    <x v="16"/>
    <x v="2"/>
    <x v="17"/>
    <s v="CO"/>
    <s v="Colorado"/>
    <x v="1"/>
    <d v="2014-12-19T00:00:00"/>
    <d v="2014-12-22T00:00:00"/>
    <x v="0"/>
    <x v="0"/>
    <n v="3"/>
    <x v="1"/>
    <s v="Q4"/>
  </r>
  <r>
    <n v="2098642"/>
    <x v="82"/>
    <x v="1"/>
    <x v="1"/>
    <s v="FL"/>
    <s v="Florida"/>
    <x v="0"/>
    <d v="2016-09-07T00:00:00"/>
    <d v="2016-09-07T00:00:00"/>
    <x v="0"/>
    <x v="0"/>
    <n v="0"/>
    <x v="2"/>
    <s v="Q3"/>
  </r>
  <r>
    <n v="610880"/>
    <x v="23"/>
    <x v="2"/>
    <x v="54"/>
    <s v="VA"/>
    <s v="Virginia"/>
    <x v="0"/>
    <d v="2013-11-25T00:00:00"/>
    <d v="2013-11-25T00:00:00"/>
    <x v="0"/>
    <x v="0"/>
    <n v="0"/>
    <x v="3"/>
    <s v="Q4"/>
  </r>
  <r>
    <n v="495762"/>
    <x v="106"/>
    <x v="0"/>
    <x v="0"/>
    <s v="CA"/>
    <s v="California"/>
    <x v="0"/>
    <d v="2013-08-19T00:00:00"/>
    <d v="2013-08-20T00:00:00"/>
    <x v="0"/>
    <x v="0"/>
    <n v="1"/>
    <x v="3"/>
    <s v="Q3"/>
  </r>
  <r>
    <n v="1302289"/>
    <x v="62"/>
    <x v="2"/>
    <x v="31"/>
    <s v="NY"/>
    <s v="New York"/>
    <x v="0"/>
    <d v="2015-03-26T00:00:00"/>
    <d v="2015-03-31T00:00:00"/>
    <x v="0"/>
    <x v="0"/>
    <n v="5"/>
    <x v="0"/>
    <s v="Q1"/>
  </r>
  <r>
    <n v="1950617"/>
    <x v="14"/>
    <x v="0"/>
    <x v="0"/>
    <s v="TX"/>
    <s v="Texas"/>
    <x v="0"/>
    <d v="2016-06-01T00:00:00"/>
    <d v="2016-06-01T00:00:00"/>
    <x v="0"/>
    <x v="1"/>
    <n v="0"/>
    <x v="2"/>
    <s v="Q2"/>
  </r>
  <r>
    <n v="1889212"/>
    <x v="88"/>
    <x v="1"/>
    <x v="1"/>
    <s v="OK"/>
    <s v="Oklahoma"/>
    <x v="1"/>
    <d v="2016-04-20T00:00:00"/>
    <d v="2016-04-25T00:00:00"/>
    <x v="0"/>
    <x v="0"/>
    <n v="5"/>
    <x v="2"/>
    <s v="Q2"/>
  </r>
  <r>
    <n v="719065"/>
    <x v="64"/>
    <x v="1"/>
    <x v="22"/>
    <s v="CA"/>
    <s v="California"/>
    <x v="0"/>
    <d v="2014-02-18T00:00:00"/>
    <d v="2014-02-18T00:00:00"/>
    <x v="0"/>
    <x v="1"/>
    <n v="0"/>
    <x v="1"/>
    <s v="Q1"/>
  </r>
  <r>
    <n v="460092"/>
    <x v="310"/>
    <x v="0"/>
    <x v="5"/>
    <s v="VA"/>
    <s v="Virginia"/>
    <x v="1"/>
    <d v="2013-07-17T00:00:00"/>
    <d v="2013-07-22T00:00:00"/>
    <x v="0"/>
    <x v="0"/>
    <n v="5"/>
    <x v="3"/>
    <s v="Q3"/>
  </r>
  <r>
    <n v="1285915"/>
    <x v="19"/>
    <x v="5"/>
    <x v="14"/>
    <s v="CA"/>
    <s v="California"/>
    <x v="0"/>
    <d v="2015-03-17T00:00:00"/>
    <d v="2015-03-17T00:00:00"/>
    <x v="0"/>
    <x v="0"/>
    <n v="0"/>
    <x v="0"/>
    <s v="Q1"/>
  </r>
  <r>
    <n v="1966470"/>
    <x v="311"/>
    <x v="0"/>
    <x v="5"/>
    <s v="NC"/>
    <s v="North Carolina"/>
    <x v="0"/>
    <d v="2016-06-13T00:00:00"/>
    <d v="2016-06-13T00:00:00"/>
    <x v="0"/>
    <x v="0"/>
    <n v="0"/>
    <x v="2"/>
    <s v="Q2"/>
  </r>
  <r>
    <n v="553218"/>
    <x v="312"/>
    <x v="4"/>
    <x v="32"/>
    <s v="OH"/>
    <s v="Ohio"/>
    <x v="0"/>
    <d v="2013-10-06T00:00:00"/>
    <d v="2013-10-07T00:00:00"/>
    <x v="0"/>
    <x v="0"/>
    <n v="1"/>
    <x v="3"/>
    <s v="Q4"/>
  </r>
  <r>
    <n v="837632"/>
    <x v="313"/>
    <x v="1"/>
    <x v="27"/>
    <s v="FL"/>
    <s v="Florida"/>
    <x v="3"/>
    <d v="2014-05-05T00:00:00"/>
    <d v="2014-05-07T00:00:00"/>
    <x v="0"/>
    <x v="0"/>
    <n v="2"/>
    <x v="1"/>
    <s v="Q2"/>
  </r>
  <r>
    <n v="1266772"/>
    <x v="119"/>
    <x v="1"/>
    <x v="1"/>
    <s v="TN"/>
    <s v="Tennessee"/>
    <x v="0"/>
    <d v="2015-03-04T00:00:00"/>
    <d v="2015-03-04T00:00:00"/>
    <x v="0"/>
    <x v="0"/>
    <n v="0"/>
    <x v="0"/>
    <s v="Q1"/>
  </r>
  <r>
    <n v="819217"/>
    <x v="314"/>
    <x v="0"/>
    <x v="0"/>
    <s v="VA"/>
    <s v="Virginia"/>
    <x v="0"/>
    <d v="2014-04-22T00:00:00"/>
    <d v="2014-04-25T00:00:00"/>
    <x v="0"/>
    <x v="0"/>
    <n v="3"/>
    <x v="1"/>
    <s v="Q2"/>
  </r>
  <r>
    <n v="365933"/>
    <x v="14"/>
    <x v="0"/>
    <x v="0"/>
    <s v="MI"/>
    <s v="Michigan"/>
    <x v="2"/>
    <d v="2013-03-26T00:00:00"/>
    <d v="2013-03-26T00:00:00"/>
    <x v="0"/>
    <x v="0"/>
    <n v="0"/>
    <x v="3"/>
    <s v="Q1"/>
  </r>
  <r>
    <n v="638300"/>
    <x v="315"/>
    <x v="5"/>
    <x v="12"/>
    <s v="MO"/>
    <s v="Missouri"/>
    <x v="1"/>
    <d v="2013-12-19T00:00:00"/>
    <d v="2014-01-02T00:00:00"/>
    <x v="0"/>
    <x v="0"/>
    <n v="14"/>
    <x v="3"/>
    <s v="Q4"/>
  </r>
  <r>
    <n v="373669"/>
    <x v="19"/>
    <x v="7"/>
    <x v="19"/>
    <s v="TN"/>
    <s v="Tennessee"/>
    <x v="0"/>
    <d v="2013-04-03T00:00:00"/>
    <d v="2013-04-04T00:00:00"/>
    <x v="0"/>
    <x v="0"/>
    <n v="1"/>
    <x v="3"/>
    <s v="Q2"/>
  </r>
  <r>
    <n v="1637374"/>
    <x v="9"/>
    <x v="3"/>
    <x v="25"/>
    <s v="WI"/>
    <s v="Wisconsin"/>
    <x v="0"/>
    <d v="2015-11-03T00:00:00"/>
    <d v="2015-11-03T00:00:00"/>
    <x v="0"/>
    <x v="0"/>
    <n v="0"/>
    <x v="0"/>
    <s v="Q4"/>
  </r>
  <r>
    <n v="1932471"/>
    <x v="316"/>
    <x v="7"/>
    <x v="64"/>
    <s v="VA"/>
    <s v="Virginia"/>
    <x v="0"/>
    <d v="2016-05-19T00:00:00"/>
    <d v="2016-05-24T00:00:00"/>
    <x v="0"/>
    <x v="1"/>
    <n v="5"/>
    <x v="2"/>
    <s v="Q2"/>
  </r>
  <r>
    <n v="867147"/>
    <x v="8"/>
    <x v="5"/>
    <x v="9"/>
    <s v="OH"/>
    <s v="Ohio"/>
    <x v="0"/>
    <d v="2014-05-23T00:00:00"/>
    <d v="2014-05-29T00:00:00"/>
    <x v="0"/>
    <x v="0"/>
    <n v="6"/>
    <x v="1"/>
    <s v="Q2"/>
  </r>
  <r>
    <n v="405066"/>
    <x v="20"/>
    <x v="2"/>
    <x v="34"/>
    <s v="CA"/>
    <s v="California"/>
    <x v="0"/>
    <d v="2013-05-12T00:00:00"/>
    <d v="2013-05-12T00:00:00"/>
    <x v="0"/>
    <x v="0"/>
    <n v="0"/>
    <x v="3"/>
    <s v="Q2"/>
  </r>
  <r>
    <n v="1982534"/>
    <x v="14"/>
    <x v="5"/>
    <x v="12"/>
    <s v="WI"/>
    <s v="Wisconsin"/>
    <x v="0"/>
    <d v="2016-06-23T00:00:00"/>
    <d v="2016-06-23T00:00:00"/>
    <x v="0"/>
    <x v="0"/>
    <n v="0"/>
    <x v="2"/>
    <s v="Q2"/>
  </r>
  <r>
    <n v="1202432"/>
    <x v="103"/>
    <x v="7"/>
    <x v="39"/>
    <s v="TX"/>
    <s v="Texas"/>
    <x v="3"/>
    <d v="2015-01-21T00:00:00"/>
    <d v="2015-01-26T00:00:00"/>
    <x v="0"/>
    <x v="0"/>
    <n v="5"/>
    <x v="0"/>
    <s v="Q1"/>
  </r>
  <r>
    <n v="453845"/>
    <x v="17"/>
    <x v="3"/>
    <x v="8"/>
    <s v="WA"/>
    <s v="Washington"/>
    <x v="0"/>
    <d v="2013-07-10T00:00:00"/>
    <d v="2013-07-10T00:00:00"/>
    <x v="0"/>
    <x v="0"/>
    <n v="0"/>
    <x v="3"/>
    <s v="Q3"/>
  </r>
  <r>
    <n v="2020651"/>
    <x v="10"/>
    <x v="1"/>
    <x v="13"/>
    <s v="CA"/>
    <s v="California"/>
    <x v="0"/>
    <d v="2016-07-20T00:00:00"/>
    <d v="2016-07-20T00:00:00"/>
    <x v="0"/>
    <x v="0"/>
    <n v="0"/>
    <x v="2"/>
    <s v="Q3"/>
  </r>
  <r>
    <n v="1981916"/>
    <x v="10"/>
    <x v="4"/>
    <x v="6"/>
    <s v="MD"/>
    <s v="Maryland"/>
    <x v="0"/>
    <d v="2016-06-23T00:00:00"/>
    <d v="2016-06-23T00:00:00"/>
    <x v="0"/>
    <x v="1"/>
    <n v="0"/>
    <x v="2"/>
    <s v="Q2"/>
  </r>
  <r>
    <n v="1322958"/>
    <x v="62"/>
    <x v="1"/>
    <x v="1"/>
    <s v="NY"/>
    <s v="New York"/>
    <x v="1"/>
    <d v="2015-04-09T00:00:00"/>
    <d v="2015-04-10T00:00:00"/>
    <x v="0"/>
    <x v="0"/>
    <n v="1"/>
    <x v="0"/>
    <s v="Q2"/>
  </r>
  <r>
    <n v="1307908"/>
    <x v="295"/>
    <x v="2"/>
    <x v="24"/>
    <s v="FL"/>
    <s v="Florida"/>
    <x v="0"/>
    <d v="2015-03-31T00:00:00"/>
    <d v="2015-03-31T00:00:00"/>
    <x v="0"/>
    <x v="1"/>
    <n v="0"/>
    <x v="0"/>
    <s v="Q1"/>
  </r>
  <r>
    <n v="1319613"/>
    <x v="217"/>
    <x v="1"/>
    <x v="1"/>
    <s v="NY"/>
    <s v="New York"/>
    <x v="2"/>
    <d v="2015-04-07T00:00:00"/>
    <d v="2015-04-09T00:00:00"/>
    <x v="0"/>
    <x v="0"/>
    <n v="2"/>
    <x v="0"/>
    <s v="Q2"/>
  </r>
  <r>
    <n v="1527246"/>
    <x v="10"/>
    <x v="0"/>
    <x v="37"/>
    <s v="CA"/>
    <s v="California"/>
    <x v="0"/>
    <d v="2015-08-19T00:00:00"/>
    <d v="2015-08-19T00:00:00"/>
    <x v="0"/>
    <x v="0"/>
    <n v="0"/>
    <x v="0"/>
    <s v="Q3"/>
  </r>
  <r>
    <n v="1523845"/>
    <x v="0"/>
    <x v="0"/>
    <x v="0"/>
    <s v="MA"/>
    <s v="Massachusetts"/>
    <x v="0"/>
    <d v="2015-08-18T00:00:00"/>
    <d v="2015-08-18T00:00:00"/>
    <x v="0"/>
    <x v="0"/>
    <n v="0"/>
    <x v="0"/>
    <s v="Q3"/>
  </r>
  <r>
    <n v="1900452"/>
    <x v="28"/>
    <x v="5"/>
    <x v="14"/>
    <s v="NJ"/>
    <s v="New Jersey"/>
    <x v="0"/>
    <d v="2016-04-28T00:00:00"/>
    <d v="2016-04-28T00:00:00"/>
    <x v="0"/>
    <x v="0"/>
    <n v="0"/>
    <x v="2"/>
    <s v="Q2"/>
  </r>
  <r>
    <n v="471131"/>
    <x v="46"/>
    <x v="4"/>
    <x v="19"/>
    <s v="FL"/>
    <s v="Florida"/>
    <x v="0"/>
    <d v="2013-07-31T00:00:00"/>
    <d v="2013-09-09T00:00:00"/>
    <x v="0"/>
    <x v="0"/>
    <n v="40"/>
    <x v="3"/>
    <s v="Q3"/>
  </r>
  <r>
    <n v="942713"/>
    <x v="129"/>
    <x v="7"/>
    <x v="21"/>
    <s v="NY"/>
    <s v="New York"/>
    <x v="0"/>
    <d v="2014-07-17T00:00:00"/>
    <d v="2014-07-22T00:00:00"/>
    <x v="0"/>
    <x v="1"/>
    <n v="5"/>
    <x v="1"/>
    <s v="Q3"/>
  </r>
  <r>
    <n v="990962"/>
    <x v="10"/>
    <x v="9"/>
    <x v="65"/>
    <s v="CO"/>
    <s v="Colorado"/>
    <x v="1"/>
    <d v="2014-08-19T00:00:00"/>
    <d v="2014-08-21T00:00:00"/>
    <x v="0"/>
    <x v="0"/>
    <n v="2"/>
    <x v="1"/>
    <s v="Q3"/>
  </r>
  <r>
    <n v="438040"/>
    <x v="258"/>
    <x v="5"/>
    <x v="12"/>
    <s v="AR"/>
    <s v="Arkansas"/>
    <x v="1"/>
    <d v="2013-06-19T00:00:00"/>
    <d v="2013-06-21T00:00:00"/>
    <x v="0"/>
    <x v="0"/>
    <n v="2"/>
    <x v="3"/>
    <s v="Q2"/>
  </r>
  <r>
    <n v="359795"/>
    <x v="22"/>
    <x v="7"/>
    <x v="21"/>
    <s v="NJ"/>
    <s v="New Jersey"/>
    <x v="0"/>
    <d v="2013-03-19T00:00:00"/>
    <d v="2013-03-20T00:00:00"/>
    <x v="0"/>
    <x v="0"/>
    <n v="1"/>
    <x v="3"/>
    <s v="Q1"/>
  </r>
  <r>
    <n v="674816"/>
    <x v="30"/>
    <x v="5"/>
    <x v="12"/>
    <s v="MD"/>
    <s v="Maryland"/>
    <x v="1"/>
    <d v="2014-01-17T00:00:00"/>
    <d v="2014-02-20T00:00:00"/>
    <x v="0"/>
    <x v="0"/>
    <n v="34"/>
    <x v="1"/>
    <s v="Q1"/>
  </r>
  <r>
    <n v="1750492"/>
    <x v="317"/>
    <x v="1"/>
    <x v="27"/>
    <s v="CT"/>
    <s v="Connecticut"/>
    <x v="0"/>
    <d v="2016-01-20T00:00:00"/>
    <d v="2016-01-20T00:00:00"/>
    <x v="0"/>
    <x v="0"/>
    <n v="0"/>
    <x v="2"/>
    <s v="Q1"/>
  </r>
  <r>
    <n v="1112618"/>
    <x v="217"/>
    <x v="1"/>
    <x v="1"/>
    <s v="FL"/>
    <s v="Florida"/>
    <x v="0"/>
    <d v="2014-11-12T00:00:00"/>
    <d v="2014-11-12T00:00:00"/>
    <x v="0"/>
    <x v="0"/>
    <n v="0"/>
    <x v="1"/>
    <s v="Q4"/>
  </r>
  <r>
    <n v="1634696"/>
    <x v="318"/>
    <x v="1"/>
    <x v="13"/>
    <s v="NE"/>
    <s v="Nebraska"/>
    <x v="0"/>
    <d v="2015-11-01T00:00:00"/>
    <d v="2015-11-01T00:00:00"/>
    <x v="0"/>
    <x v="0"/>
    <n v="0"/>
    <x v="0"/>
    <s v="Q4"/>
  </r>
  <r>
    <n v="518981"/>
    <x v="1"/>
    <x v="0"/>
    <x v="0"/>
    <s v="NC"/>
    <s v="North Carolina"/>
    <x v="0"/>
    <d v="2013-09-06T00:00:00"/>
    <d v="2013-09-09T00:00:00"/>
    <x v="0"/>
    <x v="1"/>
    <n v="3"/>
    <x v="3"/>
    <s v="Q3"/>
  </r>
  <r>
    <n v="1881087"/>
    <x v="110"/>
    <x v="1"/>
    <x v="27"/>
    <s v="OH"/>
    <s v="Ohio"/>
    <x v="0"/>
    <d v="2016-04-15T00:00:00"/>
    <d v="2016-04-19T00:00:00"/>
    <x v="0"/>
    <x v="0"/>
    <n v="4"/>
    <x v="2"/>
    <s v="Q2"/>
  </r>
  <r>
    <n v="592772"/>
    <x v="28"/>
    <x v="5"/>
    <x v="9"/>
    <s v="NY"/>
    <s v="New York"/>
    <x v="0"/>
    <d v="2013-11-10T00:00:00"/>
    <d v="2013-11-10T00:00:00"/>
    <x v="0"/>
    <x v="1"/>
    <n v="0"/>
    <x v="3"/>
    <s v="Q4"/>
  </r>
  <r>
    <n v="1906980"/>
    <x v="14"/>
    <x v="2"/>
    <x v="31"/>
    <s v="IL"/>
    <s v="Illinois"/>
    <x v="1"/>
    <d v="2016-05-03T00:00:00"/>
    <d v="2016-05-05T00:00:00"/>
    <x v="0"/>
    <x v="0"/>
    <n v="2"/>
    <x v="2"/>
    <s v="Q2"/>
  </r>
  <r>
    <n v="1779505"/>
    <x v="10"/>
    <x v="5"/>
    <x v="15"/>
    <s v="IL"/>
    <s v="Illinois"/>
    <x v="0"/>
    <d v="2016-02-09T00:00:00"/>
    <d v="2016-02-09T00:00:00"/>
    <x v="0"/>
    <x v="0"/>
    <n v="0"/>
    <x v="2"/>
    <s v="Q1"/>
  </r>
  <r>
    <n v="1891111"/>
    <x v="8"/>
    <x v="5"/>
    <x v="12"/>
    <s v="CA"/>
    <s v="California"/>
    <x v="3"/>
    <d v="2016-04-21T00:00:00"/>
    <d v="2016-04-21T00:00:00"/>
    <x v="0"/>
    <x v="0"/>
    <n v="0"/>
    <x v="2"/>
    <s v="Q2"/>
  </r>
  <r>
    <n v="1761933"/>
    <x v="8"/>
    <x v="5"/>
    <x v="12"/>
    <s v="MI"/>
    <s v="Michigan"/>
    <x v="3"/>
    <d v="2016-01-28T00:00:00"/>
    <d v="2016-02-04T00:00:00"/>
    <x v="0"/>
    <x v="0"/>
    <n v="7"/>
    <x v="2"/>
    <s v="Q1"/>
  </r>
  <r>
    <n v="346878"/>
    <x v="8"/>
    <x v="2"/>
    <x v="2"/>
    <s v="NY"/>
    <s v="New York"/>
    <x v="2"/>
    <d v="2013-03-11T00:00:00"/>
    <d v="2013-03-11T00:00:00"/>
    <x v="0"/>
    <x v="0"/>
    <n v="0"/>
    <x v="3"/>
    <s v="Q1"/>
  </r>
  <r>
    <n v="676163"/>
    <x v="8"/>
    <x v="1"/>
    <x v="27"/>
    <s v="WA"/>
    <s v="Washington"/>
    <x v="0"/>
    <d v="2014-01-19T00:00:00"/>
    <d v="2014-01-25T00:00:00"/>
    <x v="0"/>
    <x v="0"/>
    <n v="6"/>
    <x v="1"/>
    <s v="Q1"/>
  </r>
  <r>
    <n v="459319"/>
    <x v="8"/>
    <x v="0"/>
    <x v="5"/>
    <s v="NY"/>
    <s v="New York"/>
    <x v="0"/>
    <d v="2013-07-17T00:00:00"/>
    <d v="2013-07-19T00:00:00"/>
    <x v="0"/>
    <x v="1"/>
    <n v="2"/>
    <x v="3"/>
    <s v="Q3"/>
  </r>
  <r>
    <n v="534655"/>
    <x v="33"/>
    <x v="1"/>
    <x v="1"/>
    <s v="MA"/>
    <s v="Massachusetts"/>
    <x v="0"/>
    <d v="2013-09-19T00:00:00"/>
    <d v="2013-09-19T00:00:00"/>
    <x v="0"/>
    <x v="0"/>
    <n v="0"/>
    <x v="3"/>
    <s v="Q3"/>
  </r>
  <r>
    <n v="1697067"/>
    <x v="20"/>
    <x v="0"/>
    <x v="0"/>
    <s v="TN"/>
    <s v="Tennessee"/>
    <x v="1"/>
    <d v="2015-12-15T00:00:00"/>
    <d v="2015-12-21T00:00:00"/>
    <x v="0"/>
    <x v="0"/>
    <n v="6"/>
    <x v="0"/>
    <s v="Q4"/>
  </r>
  <r>
    <n v="406127"/>
    <x v="23"/>
    <x v="2"/>
    <x v="2"/>
    <s v="CA"/>
    <s v="California"/>
    <x v="0"/>
    <d v="2013-05-13T00:00:00"/>
    <d v="2013-05-14T00:00:00"/>
    <x v="0"/>
    <x v="0"/>
    <n v="1"/>
    <x v="3"/>
    <s v="Q2"/>
  </r>
  <r>
    <n v="1431615"/>
    <x v="10"/>
    <x v="5"/>
    <x v="12"/>
    <s v="CT"/>
    <s v="Connecticut"/>
    <x v="1"/>
    <d v="2015-06-22T00:00:00"/>
    <d v="2015-06-23T00:00:00"/>
    <x v="0"/>
    <x v="0"/>
    <n v="1"/>
    <x v="0"/>
    <s v="Q2"/>
  </r>
  <r>
    <n v="1839252"/>
    <x v="21"/>
    <x v="2"/>
    <x v="10"/>
    <s v="NC"/>
    <s v="North Carolina"/>
    <x v="1"/>
    <d v="2016-03-18T00:00:00"/>
    <d v="2016-03-21T00:00:00"/>
    <x v="0"/>
    <x v="0"/>
    <n v="3"/>
    <x v="2"/>
    <s v="Q1"/>
  </r>
  <r>
    <n v="895278"/>
    <x v="35"/>
    <x v="0"/>
    <x v="0"/>
    <s v="MD"/>
    <s v="Maryland"/>
    <x v="4"/>
    <d v="2014-06-13T00:00:00"/>
    <d v="2014-06-17T00:00:00"/>
    <x v="0"/>
    <x v="0"/>
    <n v="4"/>
    <x v="1"/>
    <s v="Q2"/>
  </r>
  <r>
    <n v="1026361"/>
    <x v="319"/>
    <x v="1"/>
    <x v="22"/>
    <s v="PA"/>
    <s v="Pennsylvania"/>
    <x v="0"/>
    <d v="2014-09-12T00:00:00"/>
    <d v="2014-09-12T00:00:00"/>
    <x v="0"/>
    <x v="1"/>
    <n v="0"/>
    <x v="1"/>
    <s v="Q3"/>
  </r>
  <r>
    <n v="850260"/>
    <x v="8"/>
    <x v="0"/>
    <x v="5"/>
    <s v="CO"/>
    <s v="Colorado"/>
    <x v="0"/>
    <d v="2014-05-13T00:00:00"/>
    <d v="2014-05-13T00:00:00"/>
    <x v="0"/>
    <x v="0"/>
    <n v="0"/>
    <x v="1"/>
    <s v="Q2"/>
  </r>
  <r>
    <n v="1912381"/>
    <x v="93"/>
    <x v="0"/>
    <x v="0"/>
    <s v="CA"/>
    <s v="California"/>
    <x v="0"/>
    <d v="2016-05-05T00:00:00"/>
    <d v="2016-05-05T00:00:00"/>
    <x v="0"/>
    <x v="0"/>
    <n v="0"/>
    <x v="2"/>
    <s v="Q2"/>
  </r>
  <r>
    <n v="1615383"/>
    <x v="320"/>
    <x v="1"/>
    <x v="22"/>
    <s v="FL"/>
    <s v="Florida"/>
    <x v="0"/>
    <d v="2015-10-20T00:00:00"/>
    <d v="2015-10-27T00:00:00"/>
    <x v="0"/>
    <x v="0"/>
    <n v="7"/>
    <x v="0"/>
    <s v="Q4"/>
  </r>
  <r>
    <n v="767287"/>
    <x v="321"/>
    <x v="7"/>
    <x v="19"/>
    <s v="IN"/>
    <s v="Indiana"/>
    <x v="0"/>
    <d v="2014-03-13T00:00:00"/>
    <d v="2014-03-18T00:00:00"/>
    <x v="0"/>
    <x v="1"/>
    <n v="5"/>
    <x v="1"/>
    <s v="Q1"/>
  </r>
  <r>
    <n v="1852526"/>
    <x v="4"/>
    <x v="3"/>
    <x v="44"/>
    <s v="CA"/>
    <s v="California"/>
    <x v="0"/>
    <d v="2016-03-29T00:00:00"/>
    <d v="2016-03-31T00:00:00"/>
    <x v="0"/>
    <x v="0"/>
    <n v="2"/>
    <x v="2"/>
    <s v="Q1"/>
  </r>
  <r>
    <n v="625396"/>
    <x v="160"/>
    <x v="1"/>
    <x v="4"/>
    <s v="NY"/>
    <s v="New York"/>
    <x v="0"/>
    <d v="2013-12-07T00:00:00"/>
    <d v="2013-12-07T00:00:00"/>
    <x v="0"/>
    <x v="0"/>
    <n v="0"/>
    <x v="3"/>
    <s v="Q4"/>
  </r>
  <r>
    <n v="1113100"/>
    <x v="16"/>
    <x v="2"/>
    <x v="16"/>
    <s v="TX"/>
    <s v="Texas"/>
    <x v="0"/>
    <d v="2014-11-12T00:00:00"/>
    <d v="2014-11-12T00:00:00"/>
    <x v="0"/>
    <x v="0"/>
    <n v="0"/>
    <x v="1"/>
    <s v="Q4"/>
  </r>
  <r>
    <n v="676803"/>
    <x v="322"/>
    <x v="1"/>
    <x v="22"/>
    <s v="TX"/>
    <s v="Texas"/>
    <x v="0"/>
    <d v="2014-01-21T00:00:00"/>
    <d v="2014-01-21T00:00:00"/>
    <x v="0"/>
    <x v="1"/>
    <n v="0"/>
    <x v="1"/>
    <s v="Q1"/>
  </r>
  <r>
    <n v="1299193"/>
    <x v="19"/>
    <x v="5"/>
    <x v="14"/>
    <s v="CA"/>
    <s v="California"/>
    <x v="1"/>
    <d v="2015-03-24T00:00:00"/>
    <d v="2015-03-26T00:00:00"/>
    <x v="0"/>
    <x v="0"/>
    <n v="2"/>
    <x v="0"/>
    <s v="Q1"/>
  </r>
  <r>
    <n v="1462132"/>
    <x v="4"/>
    <x v="3"/>
    <x v="3"/>
    <s v="VA"/>
    <s v="Virginia"/>
    <x v="0"/>
    <d v="2015-07-10T00:00:00"/>
    <d v="2015-07-10T00:00:00"/>
    <x v="0"/>
    <x v="0"/>
    <n v="0"/>
    <x v="0"/>
    <s v="Q3"/>
  </r>
  <r>
    <n v="1360824"/>
    <x v="18"/>
    <x v="0"/>
    <x v="0"/>
    <s v="IL"/>
    <s v="Illinois"/>
    <x v="0"/>
    <d v="2015-05-05T00:00:00"/>
    <d v="2015-05-05T00:00:00"/>
    <x v="0"/>
    <x v="0"/>
    <n v="0"/>
    <x v="0"/>
    <s v="Q2"/>
  </r>
  <r>
    <n v="2040401"/>
    <x v="4"/>
    <x v="3"/>
    <x v="8"/>
    <s v="CA"/>
    <s v="California"/>
    <x v="0"/>
    <d v="2016-08-01T00:00:00"/>
    <d v="2016-08-01T00:00:00"/>
    <x v="0"/>
    <x v="0"/>
    <n v="0"/>
    <x v="2"/>
    <s v="Q3"/>
  </r>
  <r>
    <n v="2080951"/>
    <x v="32"/>
    <x v="0"/>
    <x v="0"/>
    <s v="GA"/>
    <s v="Georgia"/>
    <x v="0"/>
    <d v="2016-08-25T00:00:00"/>
    <d v="2016-08-25T00:00:00"/>
    <x v="0"/>
    <x v="0"/>
    <n v="0"/>
    <x v="2"/>
    <s v="Q3"/>
  </r>
  <r>
    <n v="1411314"/>
    <x v="323"/>
    <x v="1"/>
    <x v="13"/>
    <s v="MN"/>
    <s v="Minnesota"/>
    <x v="0"/>
    <d v="2015-06-08T00:00:00"/>
    <d v="2015-06-08T00:00:00"/>
    <x v="0"/>
    <x v="0"/>
    <n v="0"/>
    <x v="0"/>
    <s v="Q2"/>
  </r>
  <r>
    <n v="953791"/>
    <x v="88"/>
    <x v="7"/>
    <x v="21"/>
    <s v="NE"/>
    <s v="Nebraska"/>
    <x v="0"/>
    <d v="2014-07-25T00:00:00"/>
    <d v="2014-07-25T00:00:00"/>
    <x v="0"/>
    <x v="0"/>
    <n v="0"/>
    <x v="1"/>
    <s v="Q3"/>
  </r>
  <r>
    <n v="1784594"/>
    <x v="10"/>
    <x v="0"/>
    <x v="0"/>
    <s v="TX"/>
    <s v="Texas"/>
    <x v="0"/>
    <d v="2016-02-12T00:00:00"/>
    <d v="2016-02-12T00:00:00"/>
    <x v="0"/>
    <x v="0"/>
    <n v="0"/>
    <x v="2"/>
    <s v="Q1"/>
  </r>
  <r>
    <n v="1228433"/>
    <x v="21"/>
    <x v="2"/>
    <x v="31"/>
    <s v="NY"/>
    <s v="New York"/>
    <x v="2"/>
    <d v="2015-02-06T00:00:00"/>
    <d v="2015-02-09T00:00:00"/>
    <x v="0"/>
    <x v="0"/>
    <n v="3"/>
    <x v="0"/>
    <s v="Q1"/>
  </r>
  <r>
    <n v="1465014"/>
    <x v="8"/>
    <x v="5"/>
    <x v="12"/>
    <s v="NY"/>
    <s v="New York"/>
    <x v="3"/>
    <d v="2015-07-13T00:00:00"/>
    <d v="2015-07-13T00:00:00"/>
    <x v="0"/>
    <x v="1"/>
    <n v="0"/>
    <x v="0"/>
    <s v="Q3"/>
  </r>
  <r>
    <n v="1996192"/>
    <x v="4"/>
    <x v="3"/>
    <x v="8"/>
    <s v="FL"/>
    <s v="Florida"/>
    <x v="0"/>
    <d v="2016-07-03T00:00:00"/>
    <d v="2016-07-03T00:00:00"/>
    <x v="0"/>
    <x v="0"/>
    <n v="0"/>
    <x v="2"/>
    <s v="Q3"/>
  </r>
  <r>
    <n v="1157816"/>
    <x v="86"/>
    <x v="5"/>
    <x v="12"/>
    <s v="MD"/>
    <s v="Maryland"/>
    <x v="3"/>
    <d v="2014-12-16T00:00:00"/>
    <d v="2014-12-17T00:00:00"/>
    <x v="0"/>
    <x v="0"/>
    <n v="1"/>
    <x v="1"/>
    <s v="Q4"/>
  </r>
  <r>
    <n v="1584290"/>
    <x v="217"/>
    <x v="1"/>
    <x v="22"/>
    <s v="CA"/>
    <s v="California"/>
    <x v="0"/>
    <d v="2015-09-29T00:00:00"/>
    <d v="2015-10-19T00:00:00"/>
    <x v="0"/>
    <x v="1"/>
    <n v="20"/>
    <x v="0"/>
    <s v="Q3"/>
  </r>
  <r>
    <n v="1713139"/>
    <x v="14"/>
    <x v="2"/>
    <x v="10"/>
    <s v="CA"/>
    <s v="California"/>
    <x v="0"/>
    <d v="2015-12-22T00:00:00"/>
    <d v="2015-12-22T00:00:00"/>
    <x v="0"/>
    <x v="0"/>
    <n v="0"/>
    <x v="0"/>
    <s v="Q4"/>
  </r>
  <r>
    <n v="1323221"/>
    <x v="1"/>
    <x v="0"/>
    <x v="0"/>
    <s v="PA"/>
    <s v="Pennsylvania"/>
    <x v="0"/>
    <d v="2015-04-09T00:00:00"/>
    <d v="2015-04-09T00:00:00"/>
    <x v="0"/>
    <x v="0"/>
    <n v="0"/>
    <x v="0"/>
    <s v="Q2"/>
  </r>
  <r>
    <n v="768534"/>
    <x v="16"/>
    <x v="5"/>
    <x v="12"/>
    <s v="LA"/>
    <s v="Louisiana"/>
    <x v="0"/>
    <d v="2014-03-18T00:00:00"/>
    <d v="2014-03-18T00:00:00"/>
    <x v="0"/>
    <x v="0"/>
    <n v="0"/>
    <x v="1"/>
    <s v="Q1"/>
  </r>
  <r>
    <n v="1439463"/>
    <x v="10"/>
    <x v="2"/>
    <x v="17"/>
    <s v="IA"/>
    <s v="Iowa"/>
    <x v="0"/>
    <d v="2015-06-26T00:00:00"/>
    <d v="2015-06-26T00:00:00"/>
    <x v="0"/>
    <x v="0"/>
    <n v="0"/>
    <x v="0"/>
    <s v="Q2"/>
  </r>
  <r>
    <n v="776130"/>
    <x v="25"/>
    <x v="5"/>
    <x v="9"/>
    <s v="CA"/>
    <s v="California"/>
    <x v="0"/>
    <d v="2014-03-25T00:00:00"/>
    <d v="2014-03-25T00:00:00"/>
    <x v="0"/>
    <x v="0"/>
    <n v="0"/>
    <x v="1"/>
    <s v="Q1"/>
  </r>
  <r>
    <n v="1232376"/>
    <x v="9"/>
    <x v="3"/>
    <x v="3"/>
    <s v="CA"/>
    <s v="California"/>
    <x v="0"/>
    <d v="2015-02-09T00:00:00"/>
    <d v="2015-02-09T00:00:00"/>
    <x v="0"/>
    <x v="0"/>
    <n v="0"/>
    <x v="0"/>
    <s v="Q1"/>
  </r>
  <r>
    <n v="679252"/>
    <x v="19"/>
    <x v="2"/>
    <x v="47"/>
    <s v="GA"/>
    <s v="Georgia"/>
    <x v="2"/>
    <d v="2014-01-22T00:00:00"/>
    <d v="2014-01-30T00:00:00"/>
    <x v="0"/>
    <x v="0"/>
    <n v="8"/>
    <x v="1"/>
    <s v="Q1"/>
  </r>
  <r>
    <n v="2075803"/>
    <x v="324"/>
    <x v="0"/>
    <x v="0"/>
    <s v="NE"/>
    <s v="Nebraska"/>
    <x v="1"/>
    <d v="2016-08-23T00:00:00"/>
    <d v="2016-08-27T00:00:00"/>
    <x v="0"/>
    <x v="0"/>
    <n v="4"/>
    <x v="2"/>
    <s v="Q3"/>
  </r>
  <r>
    <n v="728130"/>
    <x v="35"/>
    <x v="1"/>
    <x v="22"/>
    <s v="NC"/>
    <s v="North Carolina"/>
    <x v="0"/>
    <d v="2014-02-24T00:00:00"/>
    <d v="2014-02-24T00:00:00"/>
    <x v="0"/>
    <x v="0"/>
    <n v="0"/>
    <x v="1"/>
    <s v="Q1"/>
  </r>
  <r>
    <n v="666441"/>
    <x v="62"/>
    <x v="2"/>
    <x v="17"/>
    <s v="LA"/>
    <s v="Louisiana"/>
    <x v="2"/>
    <d v="2014-01-13T00:00:00"/>
    <d v="2014-01-16T00:00:00"/>
    <x v="0"/>
    <x v="0"/>
    <n v="3"/>
    <x v="1"/>
    <s v="Q1"/>
  </r>
  <r>
    <n v="1163962"/>
    <x v="16"/>
    <x v="1"/>
    <x v="4"/>
    <s v="VT"/>
    <s v="Vermont"/>
    <x v="0"/>
    <d v="2014-12-18T00:00:00"/>
    <d v="2014-12-18T00:00:00"/>
    <x v="0"/>
    <x v="0"/>
    <n v="0"/>
    <x v="1"/>
    <s v="Q4"/>
  </r>
  <r>
    <n v="761757"/>
    <x v="325"/>
    <x v="1"/>
    <x v="22"/>
    <s v="TX"/>
    <s v="Texas"/>
    <x v="0"/>
    <d v="2014-03-17T00:00:00"/>
    <d v="2014-03-21T00:00:00"/>
    <x v="0"/>
    <x v="0"/>
    <n v="4"/>
    <x v="1"/>
    <s v="Q1"/>
  </r>
  <r>
    <n v="443853"/>
    <x v="4"/>
    <x v="3"/>
    <x v="8"/>
    <s v="MT"/>
    <s v="Montana"/>
    <x v="0"/>
    <d v="2013-06-26T00:00:00"/>
    <d v="2013-06-26T00:00:00"/>
    <x v="0"/>
    <x v="0"/>
    <n v="0"/>
    <x v="3"/>
    <s v="Q2"/>
  </r>
  <r>
    <n v="2079409"/>
    <x v="10"/>
    <x v="2"/>
    <x v="24"/>
    <s v="IL"/>
    <s v="Illinois"/>
    <x v="3"/>
    <d v="2016-08-24T00:00:00"/>
    <d v="2016-08-24T00:00:00"/>
    <x v="0"/>
    <x v="0"/>
    <n v="0"/>
    <x v="2"/>
    <s v="Q3"/>
  </r>
  <r>
    <n v="744537"/>
    <x v="19"/>
    <x v="4"/>
    <x v="6"/>
    <s v="IA"/>
    <s v="Iowa"/>
    <x v="0"/>
    <d v="2014-03-05T00:00:00"/>
    <d v="2014-03-06T00:00:00"/>
    <x v="0"/>
    <x v="0"/>
    <n v="1"/>
    <x v="1"/>
    <s v="Q1"/>
  </r>
  <r>
    <n v="491676"/>
    <x v="14"/>
    <x v="2"/>
    <x v="47"/>
    <s v="MD"/>
    <s v="Maryland"/>
    <x v="3"/>
    <d v="2013-08-13T00:00:00"/>
    <d v="2013-08-14T00:00:00"/>
    <x v="0"/>
    <x v="0"/>
    <n v="1"/>
    <x v="3"/>
    <s v="Q3"/>
  </r>
  <r>
    <n v="1212841"/>
    <x v="20"/>
    <x v="1"/>
    <x v="4"/>
    <s v="CA"/>
    <s v="California"/>
    <x v="0"/>
    <d v="2015-01-27T00:00:00"/>
    <d v="2015-01-27T00:00:00"/>
    <x v="0"/>
    <x v="1"/>
    <n v="0"/>
    <x v="0"/>
    <s v="Q1"/>
  </r>
  <r>
    <n v="440956"/>
    <x v="19"/>
    <x v="5"/>
    <x v="15"/>
    <s v="FL"/>
    <s v="Florida"/>
    <x v="1"/>
    <d v="2013-06-24T00:00:00"/>
    <d v="2013-06-25T00:00:00"/>
    <x v="0"/>
    <x v="0"/>
    <n v="1"/>
    <x v="3"/>
    <s v="Q2"/>
  </r>
  <r>
    <n v="1602285"/>
    <x v="326"/>
    <x v="0"/>
    <x v="0"/>
    <s v="PA"/>
    <s v="Pennsylvania"/>
    <x v="0"/>
    <d v="2015-10-10T00:00:00"/>
    <d v="2015-10-10T00:00:00"/>
    <x v="0"/>
    <x v="1"/>
    <n v="0"/>
    <x v="0"/>
    <s v="Q4"/>
  </r>
  <r>
    <n v="433083"/>
    <x v="95"/>
    <x v="0"/>
    <x v="0"/>
    <s v="AL"/>
    <s v="Alabama"/>
    <x v="0"/>
    <d v="2013-06-15T00:00:00"/>
    <d v="2013-06-17T00:00:00"/>
    <x v="0"/>
    <x v="0"/>
    <n v="2"/>
    <x v="3"/>
    <s v="Q2"/>
  </r>
  <r>
    <n v="1295098"/>
    <x v="327"/>
    <x v="6"/>
    <x v="52"/>
    <s v="AL"/>
    <s v="Alabama"/>
    <x v="0"/>
    <d v="2015-03-23T00:00:00"/>
    <d v="2015-03-25T00:00:00"/>
    <x v="0"/>
    <x v="0"/>
    <n v="2"/>
    <x v="0"/>
    <s v="Q1"/>
  </r>
  <r>
    <n v="1158191"/>
    <x v="328"/>
    <x v="0"/>
    <x v="5"/>
    <s v="CO"/>
    <s v="Colorado"/>
    <x v="0"/>
    <d v="2014-12-16T00:00:00"/>
    <d v="2014-12-17T00:00:00"/>
    <x v="0"/>
    <x v="0"/>
    <n v="1"/>
    <x v="1"/>
    <s v="Q4"/>
  </r>
  <r>
    <n v="1955733"/>
    <x v="10"/>
    <x v="5"/>
    <x v="9"/>
    <s v="MI"/>
    <s v="Michigan"/>
    <x v="3"/>
    <d v="2016-06-06T00:00:00"/>
    <d v="2016-06-06T00:00:00"/>
    <x v="0"/>
    <x v="0"/>
    <n v="0"/>
    <x v="2"/>
    <s v="Q2"/>
  </r>
  <r>
    <n v="1967265"/>
    <x v="19"/>
    <x v="5"/>
    <x v="9"/>
    <s v="NC"/>
    <s v="North Carolina"/>
    <x v="0"/>
    <d v="2016-06-14T00:00:00"/>
    <d v="2016-06-14T00:00:00"/>
    <x v="0"/>
    <x v="0"/>
    <n v="0"/>
    <x v="2"/>
    <s v="Q2"/>
  </r>
  <r>
    <n v="1882038"/>
    <x v="10"/>
    <x v="5"/>
    <x v="36"/>
    <s v="TX"/>
    <s v="Texas"/>
    <x v="0"/>
    <d v="2016-04-15T00:00:00"/>
    <d v="2016-04-15T00:00:00"/>
    <x v="0"/>
    <x v="0"/>
    <n v="0"/>
    <x v="2"/>
    <s v="Q2"/>
  </r>
  <r>
    <n v="1426772"/>
    <x v="8"/>
    <x v="2"/>
    <x v="31"/>
    <s v="CA"/>
    <s v="California"/>
    <x v="0"/>
    <d v="2015-06-18T00:00:00"/>
    <d v="2015-06-18T00:00:00"/>
    <x v="0"/>
    <x v="0"/>
    <n v="0"/>
    <x v="0"/>
    <s v="Q2"/>
  </r>
  <r>
    <n v="1983611"/>
    <x v="206"/>
    <x v="4"/>
    <x v="26"/>
    <s v="IL"/>
    <s v="Illinois"/>
    <x v="0"/>
    <d v="2016-06-25T00:00:00"/>
    <d v="2016-06-25T00:00:00"/>
    <x v="0"/>
    <x v="1"/>
    <n v="0"/>
    <x v="2"/>
    <s v="Q2"/>
  </r>
  <r>
    <n v="1244477"/>
    <x v="8"/>
    <x v="2"/>
    <x v="24"/>
    <s v="FL"/>
    <s v="Florida"/>
    <x v="0"/>
    <d v="2015-02-18T00:00:00"/>
    <d v="2015-02-18T00:00:00"/>
    <x v="0"/>
    <x v="1"/>
    <n v="0"/>
    <x v="0"/>
    <s v="Q1"/>
  </r>
  <r>
    <n v="1242719"/>
    <x v="22"/>
    <x v="5"/>
    <x v="9"/>
    <m/>
    <e v="#N/A"/>
    <x v="3"/>
    <d v="2015-02-17T00:00:00"/>
    <d v="2015-02-23T00:00:00"/>
    <x v="0"/>
    <x v="0"/>
    <n v="6"/>
    <x v="0"/>
    <s v="Q1"/>
  </r>
  <r>
    <n v="1667652"/>
    <x v="8"/>
    <x v="0"/>
    <x v="42"/>
    <s v="MI"/>
    <s v="Michigan"/>
    <x v="3"/>
    <d v="2015-11-23T00:00:00"/>
    <d v="2015-11-25T00:00:00"/>
    <x v="0"/>
    <x v="0"/>
    <n v="2"/>
    <x v="0"/>
    <s v="Q4"/>
  </r>
  <r>
    <n v="1621316"/>
    <x v="1"/>
    <x v="0"/>
    <x v="0"/>
    <s v="FL"/>
    <s v="Florida"/>
    <x v="3"/>
    <d v="2015-10-23T00:00:00"/>
    <d v="2015-10-23T00:00:00"/>
    <x v="0"/>
    <x v="0"/>
    <n v="0"/>
    <x v="0"/>
    <s v="Q4"/>
  </r>
  <r>
    <n v="376195"/>
    <x v="14"/>
    <x v="2"/>
    <x v="38"/>
    <s v="TX"/>
    <s v="Texas"/>
    <x v="0"/>
    <d v="2013-04-08T00:00:00"/>
    <d v="2013-04-08T00:00:00"/>
    <x v="0"/>
    <x v="0"/>
    <n v="0"/>
    <x v="3"/>
    <s v="Q2"/>
  </r>
  <r>
    <n v="2003382"/>
    <x v="18"/>
    <x v="0"/>
    <x v="0"/>
    <s v="AZ"/>
    <s v="Arizona"/>
    <x v="0"/>
    <d v="2016-07-08T00:00:00"/>
    <d v="2016-07-08T00:00:00"/>
    <x v="0"/>
    <x v="0"/>
    <n v="0"/>
    <x v="2"/>
    <s v="Q3"/>
  </r>
  <r>
    <n v="910969"/>
    <x v="44"/>
    <x v="0"/>
    <x v="0"/>
    <s v="TX"/>
    <s v="Texas"/>
    <x v="2"/>
    <d v="2014-06-25T00:00:00"/>
    <d v="2014-06-30T00:00:00"/>
    <x v="0"/>
    <x v="0"/>
    <n v="5"/>
    <x v="1"/>
    <s v="Q2"/>
  </r>
  <r>
    <n v="414835"/>
    <x v="25"/>
    <x v="2"/>
    <x v="24"/>
    <s v="NC"/>
    <s v="North Carolina"/>
    <x v="1"/>
    <d v="2013-05-23T00:00:00"/>
    <d v="2013-05-28T00:00:00"/>
    <x v="0"/>
    <x v="0"/>
    <n v="5"/>
    <x v="3"/>
    <s v="Q2"/>
  </r>
  <r>
    <n v="1004712"/>
    <x v="232"/>
    <x v="1"/>
    <x v="27"/>
    <s v="TX"/>
    <s v="Texas"/>
    <x v="0"/>
    <d v="2014-08-27T00:00:00"/>
    <d v="2014-08-27T00:00:00"/>
    <x v="0"/>
    <x v="0"/>
    <n v="0"/>
    <x v="1"/>
    <s v="Q3"/>
  </r>
  <r>
    <n v="1050173"/>
    <x v="18"/>
    <x v="0"/>
    <x v="0"/>
    <s v="MD"/>
    <s v="Maryland"/>
    <x v="0"/>
    <d v="2014-09-29T00:00:00"/>
    <d v="2014-09-29T00:00:00"/>
    <x v="0"/>
    <x v="0"/>
    <n v="0"/>
    <x v="1"/>
    <s v="Q3"/>
  </r>
  <r>
    <n v="2045833"/>
    <x v="9"/>
    <x v="3"/>
    <x v="44"/>
    <s v="MD"/>
    <s v="Maryland"/>
    <x v="0"/>
    <d v="2016-08-04T00:00:00"/>
    <d v="2016-08-04T00:00:00"/>
    <x v="0"/>
    <x v="0"/>
    <n v="0"/>
    <x v="2"/>
    <s v="Q3"/>
  </r>
  <r>
    <n v="458843"/>
    <x v="9"/>
    <x v="3"/>
    <x v="8"/>
    <s v="TX"/>
    <s v="Texas"/>
    <x v="0"/>
    <d v="2013-07-16T00:00:00"/>
    <d v="2013-07-16T00:00:00"/>
    <x v="0"/>
    <x v="0"/>
    <n v="0"/>
    <x v="3"/>
    <s v="Q3"/>
  </r>
  <r>
    <n v="1522289"/>
    <x v="82"/>
    <x v="1"/>
    <x v="27"/>
    <s v="MA"/>
    <s v="Massachusetts"/>
    <x v="0"/>
    <d v="2015-08-17T00:00:00"/>
    <d v="2015-08-24T00:00:00"/>
    <x v="0"/>
    <x v="0"/>
    <n v="7"/>
    <x v="0"/>
    <s v="Q3"/>
  </r>
  <r>
    <n v="385685"/>
    <x v="6"/>
    <x v="5"/>
    <x v="12"/>
    <s v="FL"/>
    <s v="Florida"/>
    <x v="2"/>
    <d v="2013-04-17T00:00:00"/>
    <d v="2013-04-18T00:00:00"/>
    <x v="0"/>
    <x v="0"/>
    <n v="1"/>
    <x v="3"/>
    <s v="Q2"/>
  </r>
  <r>
    <n v="1781486"/>
    <x v="10"/>
    <x v="0"/>
    <x v="0"/>
    <s v="GA"/>
    <s v="Georgia"/>
    <x v="0"/>
    <d v="2016-02-11T00:00:00"/>
    <d v="2016-02-11T00:00:00"/>
    <x v="0"/>
    <x v="0"/>
    <n v="0"/>
    <x v="2"/>
    <s v="Q1"/>
  </r>
  <r>
    <n v="1262465"/>
    <x v="17"/>
    <x v="3"/>
    <x v="25"/>
    <s v="CA"/>
    <s v="California"/>
    <x v="0"/>
    <d v="2015-03-02T00:00:00"/>
    <d v="2015-03-02T00:00:00"/>
    <x v="0"/>
    <x v="0"/>
    <n v="0"/>
    <x v="0"/>
    <s v="Q1"/>
  </r>
  <r>
    <n v="2126000"/>
    <x v="14"/>
    <x v="2"/>
    <x v="10"/>
    <s v="TX"/>
    <s v="Texas"/>
    <x v="0"/>
    <d v="2016-09-23T00:00:00"/>
    <d v="2016-09-23T00:00:00"/>
    <x v="0"/>
    <x v="1"/>
    <n v="0"/>
    <x v="2"/>
    <s v="Q3"/>
  </r>
  <r>
    <n v="980276"/>
    <x v="10"/>
    <x v="0"/>
    <x v="0"/>
    <s v="MI"/>
    <s v="Michigan"/>
    <x v="0"/>
    <d v="2014-08-12T00:00:00"/>
    <d v="2014-08-12T00:00:00"/>
    <x v="0"/>
    <x v="1"/>
    <n v="0"/>
    <x v="1"/>
    <s v="Q3"/>
  </r>
  <r>
    <n v="1302800"/>
    <x v="23"/>
    <x v="1"/>
    <x v="27"/>
    <s v="OH"/>
    <s v="Ohio"/>
    <x v="0"/>
    <d v="2015-03-26T00:00:00"/>
    <d v="2015-03-26T00:00:00"/>
    <x v="0"/>
    <x v="0"/>
    <n v="0"/>
    <x v="0"/>
    <s v="Q1"/>
  </r>
  <r>
    <n v="934190"/>
    <x v="8"/>
    <x v="5"/>
    <x v="12"/>
    <s v="MI"/>
    <s v="Michigan"/>
    <x v="0"/>
    <d v="2014-07-11T00:00:00"/>
    <d v="2014-07-11T00:00:00"/>
    <x v="0"/>
    <x v="1"/>
    <n v="0"/>
    <x v="1"/>
    <s v="Q3"/>
  </r>
  <r>
    <n v="1356388"/>
    <x v="9"/>
    <x v="3"/>
    <x v="3"/>
    <s v="GA"/>
    <s v="Georgia"/>
    <x v="0"/>
    <d v="2015-05-01T00:00:00"/>
    <d v="2015-05-01T00:00:00"/>
    <x v="0"/>
    <x v="0"/>
    <n v="0"/>
    <x v="0"/>
    <s v="Q2"/>
  </r>
  <r>
    <n v="1507348"/>
    <x v="5"/>
    <x v="1"/>
    <x v="22"/>
    <s v="MA"/>
    <s v="Massachusetts"/>
    <x v="2"/>
    <d v="2015-08-06T00:00:00"/>
    <d v="2015-08-13T00:00:00"/>
    <x v="0"/>
    <x v="0"/>
    <n v="7"/>
    <x v="0"/>
    <s v="Q3"/>
  </r>
  <r>
    <n v="1578017"/>
    <x v="7"/>
    <x v="4"/>
    <x v="6"/>
    <s v="KY"/>
    <s v="Kentucky"/>
    <x v="0"/>
    <d v="2015-09-24T00:00:00"/>
    <d v="2015-09-24T00:00:00"/>
    <x v="0"/>
    <x v="0"/>
    <n v="0"/>
    <x v="0"/>
    <s v="Q3"/>
  </r>
  <r>
    <n v="1200971"/>
    <x v="199"/>
    <x v="0"/>
    <x v="0"/>
    <s v="NY"/>
    <s v="New York"/>
    <x v="0"/>
    <d v="2015-01-21T00:00:00"/>
    <d v="2015-01-26T00:00:00"/>
    <x v="0"/>
    <x v="0"/>
    <n v="5"/>
    <x v="0"/>
    <s v="Q1"/>
  </r>
  <r>
    <n v="1141146"/>
    <x v="8"/>
    <x v="2"/>
    <x v="57"/>
    <s v="CA"/>
    <s v="California"/>
    <x v="0"/>
    <d v="2014-12-03T00:00:00"/>
    <d v="2014-12-03T00:00:00"/>
    <x v="0"/>
    <x v="0"/>
    <n v="0"/>
    <x v="1"/>
    <s v="Q4"/>
  </r>
  <r>
    <n v="941309"/>
    <x v="22"/>
    <x v="0"/>
    <x v="5"/>
    <s v="PA"/>
    <s v="Pennsylvania"/>
    <x v="0"/>
    <d v="2014-07-17T00:00:00"/>
    <d v="2014-07-17T00:00:00"/>
    <x v="0"/>
    <x v="0"/>
    <n v="0"/>
    <x v="1"/>
    <s v="Q3"/>
  </r>
  <r>
    <n v="987570"/>
    <x v="19"/>
    <x v="4"/>
    <x v="6"/>
    <s v="AZ"/>
    <s v="Arizona"/>
    <x v="0"/>
    <d v="2014-08-16T00:00:00"/>
    <d v="2014-08-16T00:00:00"/>
    <x v="0"/>
    <x v="0"/>
    <n v="0"/>
    <x v="1"/>
    <s v="Q3"/>
  </r>
  <r>
    <n v="1353087"/>
    <x v="65"/>
    <x v="1"/>
    <x v="13"/>
    <s v="VA"/>
    <s v="Virginia"/>
    <x v="0"/>
    <d v="2015-04-29T00:00:00"/>
    <d v="2015-04-29T00:00:00"/>
    <x v="0"/>
    <x v="0"/>
    <n v="0"/>
    <x v="0"/>
    <s v="Q2"/>
  </r>
  <r>
    <n v="1871538"/>
    <x v="23"/>
    <x v="5"/>
    <x v="9"/>
    <s v="CA"/>
    <s v="California"/>
    <x v="0"/>
    <d v="2016-04-09T00:00:00"/>
    <d v="2016-04-09T00:00:00"/>
    <x v="0"/>
    <x v="0"/>
    <n v="0"/>
    <x v="2"/>
    <s v="Q2"/>
  </r>
  <r>
    <n v="1425728"/>
    <x v="19"/>
    <x v="5"/>
    <x v="12"/>
    <s v="CA"/>
    <s v="California"/>
    <x v="3"/>
    <d v="2015-06-17T00:00:00"/>
    <d v="2015-06-19T00:00:00"/>
    <x v="0"/>
    <x v="1"/>
    <n v="2"/>
    <x v="0"/>
    <s v="Q2"/>
  </r>
  <r>
    <n v="1528199"/>
    <x v="45"/>
    <x v="5"/>
    <x v="9"/>
    <s v="FL"/>
    <s v="Florida"/>
    <x v="2"/>
    <d v="2015-08-20T00:00:00"/>
    <d v="2015-08-24T00:00:00"/>
    <x v="0"/>
    <x v="0"/>
    <n v="4"/>
    <x v="0"/>
    <s v="Q3"/>
  </r>
  <r>
    <n v="1662624"/>
    <x v="127"/>
    <x v="5"/>
    <x v="12"/>
    <s v="PA"/>
    <s v="Pennsylvania"/>
    <x v="0"/>
    <d v="2015-11-19T00:00:00"/>
    <d v="2015-11-19T00:00:00"/>
    <x v="0"/>
    <x v="0"/>
    <n v="0"/>
    <x v="0"/>
    <s v="Q4"/>
  </r>
  <r>
    <n v="1997357"/>
    <x v="1"/>
    <x v="0"/>
    <x v="0"/>
    <s v="AZ"/>
    <s v="Arizona"/>
    <x v="0"/>
    <d v="2016-07-05T00:00:00"/>
    <d v="2016-07-07T00:00:00"/>
    <x v="0"/>
    <x v="0"/>
    <n v="2"/>
    <x v="2"/>
    <s v="Q3"/>
  </r>
  <r>
    <n v="1272468"/>
    <x v="217"/>
    <x v="1"/>
    <x v="1"/>
    <s v="CA"/>
    <s v="California"/>
    <x v="0"/>
    <d v="2015-03-08T00:00:00"/>
    <d v="2015-03-08T00:00:00"/>
    <x v="0"/>
    <x v="1"/>
    <n v="0"/>
    <x v="0"/>
    <s v="Q1"/>
  </r>
  <r>
    <n v="1393155"/>
    <x v="7"/>
    <x v="4"/>
    <x v="6"/>
    <s v="NY"/>
    <s v="New York"/>
    <x v="0"/>
    <d v="2015-05-27T00:00:00"/>
    <d v="2015-05-27T00:00:00"/>
    <x v="0"/>
    <x v="0"/>
    <n v="0"/>
    <x v="0"/>
    <s v="Q2"/>
  </r>
  <r>
    <n v="816715"/>
    <x v="9"/>
    <x v="3"/>
    <x v="8"/>
    <s v="TX"/>
    <s v="Texas"/>
    <x v="0"/>
    <d v="2014-04-21T00:00:00"/>
    <d v="2014-04-21T00:00:00"/>
    <x v="0"/>
    <x v="0"/>
    <n v="0"/>
    <x v="1"/>
    <s v="Q2"/>
  </r>
  <r>
    <n v="1778308"/>
    <x v="329"/>
    <x v="1"/>
    <x v="1"/>
    <s v="TX"/>
    <s v="Texas"/>
    <x v="0"/>
    <d v="2016-02-09T00:00:00"/>
    <d v="2016-02-09T00:00:00"/>
    <x v="0"/>
    <x v="0"/>
    <n v="0"/>
    <x v="2"/>
    <s v="Q1"/>
  </r>
  <r>
    <n v="1889473"/>
    <x v="1"/>
    <x v="0"/>
    <x v="42"/>
    <s v="IN"/>
    <s v="Indiana"/>
    <x v="0"/>
    <d v="2016-04-20T00:00:00"/>
    <d v="2016-04-20T00:00:00"/>
    <x v="0"/>
    <x v="0"/>
    <n v="0"/>
    <x v="2"/>
    <s v="Q2"/>
  </r>
  <r>
    <n v="1609014"/>
    <x v="14"/>
    <x v="0"/>
    <x v="0"/>
    <s v="MI"/>
    <s v="Michigan"/>
    <x v="1"/>
    <d v="2015-10-15T00:00:00"/>
    <d v="2015-10-19T00:00:00"/>
    <x v="0"/>
    <x v="0"/>
    <n v="4"/>
    <x v="0"/>
    <s v="Q4"/>
  </r>
  <r>
    <n v="1215852"/>
    <x v="10"/>
    <x v="5"/>
    <x v="9"/>
    <s v="CA"/>
    <s v="California"/>
    <x v="0"/>
    <d v="2015-01-29T00:00:00"/>
    <d v="2015-01-29T00:00:00"/>
    <x v="0"/>
    <x v="1"/>
    <n v="0"/>
    <x v="0"/>
    <s v="Q1"/>
  </r>
  <r>
    <n v="674715"/>
    <x v="330"/>
    <x v="0"/>
    <x v="0"/>
    <s v="MD"/>
    <s v="Maryland"/>
    <x v="1"/>
    <d v="2014-01-17T00:00:00"/>
    <d v="2014-01-24T00:00:00"/>
    <x v="0"/>
    <x v="0"/>
    <n v="7"/>
    <x v="1"/>
    <s v="Q1"/>
  </r>
  <r>
    <n v="2114447"/>
    <x v="17"/>
    <x v="3"/>
    <x v="44"/>
    <s v="FL"/>
    <s v="Florida"/>
    <x v="0"/>
    <d v="2016-09-15T00:00:00"/>
    <d v="2016-09-15T00:00:00"/>
    <x v="0"/>
    <x v="1"/>
    <n v="0"/>
    <x v="2"/>
    <s v="Q3"/>
  </r>
  <r>
    <n v="2000659"/>
    <x v="4"/>
    <x v="3"/>
    <x v="8"/>
    <s v="MS"/>
    <s v="Mississippi"/>
    <x v="2"/>
    <d v="2016-07-06T00:00:00"/>
    <d v="2016-07-07T00:00:00"/>
    <x v="0"/>
    <x v="0"/>
    <n v="1"/>
    <x v="2"/>
    <s v="Q3"/>
  </r>
  <r>
    <n v="2074886"/>
    <x v="129"/>
    <x v="1"/>
    <x v="27"/>
    <s v="CA"/>
    <s v="California"/>
    <x v="0"/>
    <d v="2016-08-22T00:00:00"/>
    <d v="2016-08-22T00:00:00"/>
    <x v="0"/>
    <x v="0"/>
    <n v="0"/>
    <x v="2"/>
    <s v="Q3"/>
  </r>
  <r>
    <n v="1266437"/>
    <x v="17"/>
    <x v="3"/>
    <x v="8"/>
    <s v="WA"/>
    <s v="Washington"/>
    <x v="0"/>
    <d v="2015-03-04T00:00:00"/>
    <d v="2015-03-04T00:00:00"/>
    <x v="0"/>
    <x v="0"/>
    <n v="0"/>
    <x v="0"/>
    <s v="Q1"/>
  </r>
  <r>
    <n v="2080760"/>
    <x v="8"/>
    <x v="2"/>
    <x v="10"/>
    <s v="NJ"/>
    <s v="New Jersey"/>
    <x v="0"/>
    <d v="2016-08-24T00:00:00"/>
    <d v="2016-08-24T00:00:00"/>
    <x v="0"/>
    <x v="0"/>
    <n v="0"/>
    <x v="2"/>
    <s v="Q3"/>
  </r>
  <r>
    <n v="485167"/>
    <x v="8"/>
    <x v="0"/>
    <x v="0"/>
    <s v="CA"/>
    <s v="California"/>
    <x v="0"/>
    <d v="2013-08-09T00:00:00"/>
    <d v="2013-08-12T00:00:00"/>
    <x v="0"/>
    <x v="1"/>
    <n v="3"/>
    <x v="3"/>
    <s v="Q3"/>
  </r>
  <r>
    <n v="1891283"/>
    <x v="7"/>
    <x v="1"/>
    <x v="22"/>
    <s v="TN"/>
    <s v="Tennessee"/>
    <x v="0"/>
    <d v="2016-04-21T00:00:00"/>
    <d v="2016-04-21T00:00:00"/>
    <x v="0"/>
    <x v="1"/>
    <n v="0"/>
    <x v="2"/>
    <s v="Q2"/>
  </r>
  <r>
    <n v="2085249"/>
    <x v="90"/>
    <x v="1"/>
    <x v="1"/>
    <s v="TX"/>
    <s v="Texas"/>
    <x v="0"/>
    <d v="2016-08-30T00:00:00"/>
    <d v="2016-08-30T00:00:00"/>
    <x v="0"/>
    <x v="0"/>
    <n v="0"/>
    <x v="2"/>
    <s v="Q3"/>
  </r>
  <r>
    <n v="400685"/>
    <x v="16"/>
    <x v="2"/>
    <x v="24"/>
    <s v="PA"/>
    <s v="Pennsylvania"/>
    <x v="1"/>
    <d v="2013-05-08T00:00:00"/>
    <d v="2013-05-10T00:00:00"/>
    <x v="0"/>
    <x v="0"/>
    <n v="2"/>
    <x v="3"/>
    <s v="Q2"/>
  </r>
  <r>
    <n v="999837"/>
    <x v="51"/>
    <x v="1"/>
    <x v="1"/>
    <s v="GA"/>
    <s v="Georgia"/>
    <x v="3"/>
    <d v="2014-08-25T00:00:00"/>
    <d v="2014-08-28T00:00:00"/>
    <x v="0"/>
    <x v="0"/>
    <n v="3"/>
    <x v="1"/>
    <s v="Q3"/>
  </r>
  <r>
    <n v="1173231"/>
    <x v="331"/>
    <x v="1"/>
    <x v="1"/>
    <s v="GA"/>
    <s v="Georgia"/>
    <x v="0"/>
    <d v="2014-12-29T00:00:00"/>
    <d v="2014-12-29T00:00:00"/>
    <x v="1"/>
    <x v="0"/>
    <n v="0"/>
    <x v="1"/>
    <s v="Q4"/>
  </r>
  <r>
    <n v="1640778"/>
    <x v="63"/>
    <x v="1"/>
    <x v="1"/>
    <s v="CA"/>
    <s v="California"/>
    <x v="0"/>
    <d v="2015-11-05T00:00:00"/>
    <d v="2015-11-05T00:00:00"/>
    <x v="1"/>
    <x v="0"/>
    <n v="0"/>
    <x v="0"/>
    <s v="Q4"/>
  </r>
  <r>
    <n v="675205"/>
    <x v="25"/>
    <x v="2"/>
    <x v="24"/>
    <s v="CO"/>
    <s v="Colorado"/>
    <x v="3"/>
    <d v="2014-01-17T00:00:00"/>
    <d v="2014-01-27T00:00:00"/>
    <x v="0"/>
    <x v="0"/>
    <n v="10"/>
    <x v="1"/>
    <s v="Q1"/>
  </r>
  <r>
    <n v="446809"/>
    <x v="4"/>
    <x v="3"/>
    <x v="8"/>
    <s v="NC"/>
    <s v="North Carolina"/>
    <x v="0"/>
    <d v="2013-07-01T00:00:00"/>
    <d v="2013-07-01T00:00:00"/>
    <x v="0"/>
    <x v="1"/>
    <n v="0"/>
    <x v="3"/>
    <s v="Q3"/>
  </r>
  <r>
    <n v="668522"/>
    <x v="47"/>
    <x v="2"/>
    <x v="24"/>
    <s v="TN"/>
    <s v="Tennessee"/>
    <x v="1"/>
    <d v="2014-01-14T00:00:00"/>
    <d v="2014-01-17T00:00:00"/>
    <x v="0"/>
    <x v="0"/>
    <n v="3"/>
    <x v="1"/>
    <s v="Q1"/>
  </r>
  <r>
    <n v="773466"/>
    <x v="110"/>
    <x v="5"/>
    <x v="9"/>
    <s v="HI"/>
    <s v="Hawaii"/>
    <x v="0"/>
    <d v="2014-03-22T00:00:00"/>
    <d v="2014-03-30T00:00:00"/>
    <x v="0"/>
    <x v="0"/>
    <n v="8"/>
    <x v="1"/>
    <s v="Q1"/>
  </r>
  <r>
    <n v="354816"/>
    <x v="332"/>
    <x v="5"/>
    <x v="9"/>
    <s v="CA"/>
    <s v="California"/>
    <x v="0"/>
    <d v="2013-03-14T00:00:00"/>
    <d v="2013-03-15T00:00:00"/>
    <x v="0"/>
    <x v="0"/>
    <n v="1"/>
    <x v="3"/>
    <s v="Q1"/>
  </r>
  <r>
    <n v="382598"/>
    <x v="25"/>
    <x v="2"/>
    <x v="10"/>
    <s v="NY"/>
    <s v="New York"/>
    <x v="3"/>
    <d v="2013-04-15T00:00:00"/>
    <d v="2013-04-16T00:00:00"/>
    <x v="0"/>
    <x v="0"/>
    <n v="1"/>
    <x v="3"/>
    <s v="Q2"/>
  </r>
  <r>
    <n v="956195"/>
    <x v="28"/>
    <x v="5"/>
    <x v="12"/>
    <s v="ME"/>
    <s v="Maine"/>
    <x v="4"/>
    <d v="2014-07-28T00:00:00"/>
    <d v="2014-07-30T00:00:00"/>
    <x v="0"/>
    <x v="0"/>
    <n v="2"/>
    <x v="1"/>
    <s v="Q3"/>
  </r>
  <r>
    <n v="1543520"/>
    <x v="16"/>
    <x v="5"/>
    <x v="14"/>
    <s v="NY"/>
    <s v="New York"/>
    <x v="1"/>
    <d v="2015-08-28T00:00:00"/>
    <d v="2015-08-31T00:00:00"/>
    <x v="0"/>
    <x v="0"/>
    <n v="3"/>
    <x v="0"/>
    <s v="Q3"/>
  </r>
  <r>
    <n v="819408"/>
    <x v="28"/>
    <x v="5"/>
    <x v="36"/>
    <s v="RI"/>
    <s v="Rhode Island"/>
    <x v="0"/>
    <d v="2014-04-22T00:00:00"/>
    <d v="2014-04-28T00:00:00"/>
    <x v="0"/>
    <x v="0"/>
    <n v="6"/>
    <x v="1"/>
    <s v="Q2"/>
  </r>
  <r>
    <n v="899472"/>
    <x v="17"/>
    <x v="3"/>
    <x v="3"/>
    <s v="NV"/>
    <s v="Nevada"/>
    <x v="0"/>
    <d v="2014-06-18T00:00:00"/>
    <d v="2014-06-20T00:00:00"/>
    <x v="0"/>
    <x v="1"/>
    <n v="2"/>
    <x v="1"/>
    <s v="Q2"/>
  </r>
  <r>
    <n v="1336299"/>
    <x v="14"/>
    <x v="2"/>
    <x v="48"/>
    <s v="MA"/>
    <s v="Massachusetts"/>
    <x v="0"/>
    <d v="2015-04-19T00:00:00"/>
    <d v="2015-04-19T00:00:00"/>
    <x v="0"/>
    <x v="0"/>
    <n v="0"/>
    <x v="0"/>
    <s v="Q2"/>
  </r>
  <r>
    <n v="1952016"/>
    <x v="14"/>
    <x v="2"/>
    <x v="20"/>
    <s v="CA"/>
    <s v="California"/>
    <x v="0"/>
    <d v="2016-06-02T00:00:00"/>
    <d v="2016-06-02T00:00:00"/>
    <x v="0"/>
    <x v="0"/>
    <n v="0"/>
    <x v="2"/>
    <s v="Q2"/>
  </r>
  <r>
    <n v="1911461"/>
    <x v="17"/>
    <x v="3"/>
    <x v="3"/>
    <s v="NC"/>
    <s v="North Carolina"/>
    <x v="0"/>
    <d v="2016-05-05T00:00:00"/>
    <d v="2016-05-05T00:00:00"/>
    <x v="0"/>
    <x v="0"/>
    <n v="0"/>
    <x v="2"/>
    <s v="Q2"/>
  </r>
  <r>
    <n v="1116460"/>
    <x v="218"/>
    <x v="7"/>
    <x v="21"/>
    <s v="TX"/>
    <s v="Texas"/>
    <x v="0"/>
    <d v="2014-11-14T00:00:00"/>
    <d v="2014-11-14T00:00:00"/>
    <x v="0"/>
    <x v="1"/>
    <n v="0"/>
    <x v="1"/>
    <s v="Q4"/>
  </r>
  <r>
    <n v="829468"/>
    <x v="201"/>
    <x v="0"/>
    <x v="0"/>
    <s v="FL"/>
    <s v="Florida"/>
    <x v="0"/>
    <d v="2014-04-28T00:00:00"/>
    <d v="2014-04-28T00:00:00"/>
    <x v="0"/>
    <x v="1"/>
    <n v="0"/>
    <x v="1"/>
    <s v="Q2"/>
  </r>
  <r>
    <n v="630502"/>
    <x v="333"/>
    <x v="1"/>
    <x v="1"/>
    <s v="FL"/>
    <s v="Florida"/>
    <x v="0"/>
    <d v="2013-12-11T00:00:00"/>
    <d v="2013-12-11T00:00:00"/>
    <x v="0"/>
    <x v="0"/>
    <n v="0"/>
    <x v="3"/>
    <s v="Q4"/>
  </r>
  <r>
    <n v="1926429"/>
    <x v="51"/>
    <x v="2"/>
    <x v="24"/>
    <s v="IL"/>
    <s v="Illinois"/>
    <x v="3"/>
    <d v="2016-05-16T00:00:00"/>
    <d v="2016-05-19T00:00:00"/>
    <x v="0"/>
    <x v="0"/>
    <n v="3"/>
    <x v="2"/>
    <s v="Q2"/>
  </r>
  <r>
    <n v="466979"/>
    <x v="127"/>
    <x v="5"/>
    <x v="36"/>
    <s v="FL"/>
    <s v="Florida"/>
    <x v="0"/>
    <d v="2013-07-25T00:00:00"/>
    <d v="2013-07-29T00:00:00"/>
    <x v="0"/>
    <x v="0"/>
    <n v="4"/>
    <x v="3"/>
    <s v="Q3"/>
  </r>
  <r>
    <n v="961393"/>
    <x v="27"/>
    <x v="1"/>
    <x v="27"/>
    <s v="MD"/>
    <s v="Maryland"/>
    <x v="0"/>
    <d v="2014-07-30T00:00:00"/>
    <d v="2014-07-30T00:00:00"/>
    <x v="0"/>
    <x v="0"/>
    <n v="0"/>
    <x v="1"/>
    <s v="Q3"/>
  </r>
  <r>
    <n v="262290"/>
    <x v="8"/>
    <x v="0"/>
    <x v="5"/>
    <s v="NC"/>
    <s v="North Carolina"/>
    <x v="0"/>
    <d v="2013-01-24T00:00:00"/>
    <d v="2013-01-25T00:00:00"/>
    <x v="0"/>
    <x v="0"/>
    <n v="1"/>
    <x v="3"/>
    <s v="Q1"/>
  </r>
  <r>
    <n v="1657916"/>
    <x v="29"/>
    <x v="7"/>
    <x v="11"/>
    <s v="CA"/>
    <s v="California"/>
    <x v="1"/>
    <d v="2015-11-16T00:00:00"/>
    <d v="2015-11-18T00:00:00"/>
    <x v="0"/>
    <x v="0"/>
    <n v="2"/>
    <x v="0"/>
    <s v="Q4"/>
  </r>
  <r>
    <n v="400992"/>
    <x v="9"/>
    <x v="3"/>
    <x v="8"/>
    <s v="TX"/>
    <s v="Texas"/>
    <x v="0"/>
    <d v="2013-05-07T00:00:00"/>
    <d v="2013-05-08T00:00:00"/>
    <x v="0"/>
    <x v="0"/>
    <n v="1"/>
    <x v="3"/>
    <s v="Q2"/>
  </r>
  <r>
    <n v="1097223"/>
    <x v="127"/>
    <x v="5"/>
    <x v="15"/>
    <s v="FL"/>
    <s v="Florida"/>
    <x v="0"/>
    <d v="2014-11-01T00:00:00"/>
    <d v="2014-11-01T00:00:00"/>
    <x v="0"/>
    <x v="0"/>
    <n v="0"/>
    <x v="1"/>
    <s v="Q4"/>
  </r>
  <r>
    <n v="630229"/>
    <x v="6"/>
    <x v="5"/>
    <x v="15"/>
    <s v="FL"/>
    <s v="Florida"/>
    <x v="0"/>
    <d v="2013-12-11T00:00:00"/>
    <d v="2013-12-11T00:00:00"/>
    <x v="0"/>
    <x v="0"/>
    <n v="0"/>
    <x v="3"/>
    <s v="Q4"/>
  </r>
  <r>
    <n v="437605"/>
    <x v="32"/>
    <x v="0"/>
    <x v="0"/>
    <s v="VA"/>
    <s v="Virginia"/>
    <x v="0"/>
    <d v="2013-06-19T00:00:00"/>
    <d v="2013-06-20T00:00:00"/>
    <x v="0"/>
    <x v="1"/>
    <n v="1"/>
    <x v="3"/>
    <s v="Q2"/>
  </r>
  <r>
    <n v="1004601"/>
    <x v="10"/>
    <x v="5"/>
    <x v="12"/>
    <s v="MA"/>
    <s v="Massachusetts"/>
    <x v="0"/>
    <d v="2014-08-27T00:00:00"/>
    <d v="2014-08-27T00:00:00"/>
    <x v="0"/>
    <x v="0"/>
    <n v="0"/>
    <x v="1"/>
    <s v="Q3"/>
  </r>
  <r>
    <n v="1425470"/>
    <x v="334"/>
    <x v="0"/>
    <x v="5"/>
    <s v="NY"/>
    <s v="New York"/>
    <x v="0"/>
    <d v="2015-06-17T00:00:00"/>
    <d v="2015-06-17T00:00:00"/>
    <x v="0"/>
    <x v="0"/>
    <n v="0"/>
    <x v="0"/>
    <s v="Q2"/>
  </r>
  <r>
    <n v="1085363"/>
    <x v="33"/>
    <x v="4"/>
    <x v="6"/>
    <s v="DE"/>
    <s v="Delaware"/>
    <x v="0"/>
    <d v="2014-10-24T00:00:00"/>
    <d v="2014-10-24T00:00:00"/>
    <x v="0"/>
    <x v="1"/>
    <n v="0"/>
    <x v="1"/>
    <s v="Q4"/>
  </r>
  <r>
    <n v="1852973"/>
    <x v="82"/>
    <x v="2"/>
    <x v="23"/>
    <s v="AZ"/>
    <s v="Arizona"/>
    <x v="0"/>
    <d v="2016-03-28T00:00:00"/>
    <d v="2016-03-30T00:00:00"/>
    <x v="0"/>
    <x v="0"/>
    <n v="2"/>
    <x v="2"/>
    <s v="Q1"/>
  </r>
  <r>
    <n v="425865"/>
    <x v="335"/>
    <x v="0"/>
    <x v="5"/>
    <s v="MA"/>
    <s v="Massachusetts"/>
    <x v="0"/>
    <d v="2013-06-06T00:00:00"/>
    <d v="2013-07-25T00:00:00"/>
    <x v="0"/>
    <x v="0"/>
    <n v="49"/>
    <x v="3"/>
    <s v="Q2"/>
  </r>
  <r>
    <n v="1713514"/>
    <x v="14"/>
    <x v="2"/>
    <x v="17"/>
    <s v="AZ"/>
    <s v="Arizona"/>
    <x v="0"/>
    <d v="2015-12-22T00:00:00"/>
    <d v="2015-12-22T00:00:00"/>
    <x v="0"/>
    <x v="0"/>
    <n v="0"/>
    <x v="0"/>
    <s v="Q4"/>
  </r>
  <r>
    <n v="657875"/>
    <x v="28"/>
    <x v="0"/>
    <x v="5"/>
    <s v="NY"/>
    <s v="New York"/>
    <x v="0"/>
    <d v="2014-01-07T00:00:00"/>
    <d v="2014-01-07T00:00:00"/>
    <x v="0"/>
    <x v="1"/>
    <n v="0"/>
    <x v="1"/>
    <s v="Q1"/>
  </r>
  <r>
    <n v="1409219"/>
    <x v="6"/>
    <x v="5"/>
    <x v="36"/>
    <s v="TX"/>
    <s v="Texas"/>
    <x v="0"/>
    <d v="2015-06-06T00:00:00"/>
    <d v="2015-06-06T00:00:00"/>
    <x v="0"/>
    <x v="0"/>
    <n v="0"/>
    <x v="0"/>
    <s v="Q2"/>
  </r>
  <r>
    <n v="326116"/>
    <x v="10"/>
    <x v="0"/>
    <x v="0"/>
    <s v="CA"/>
    <s v="California"/>
    <x v="1"/>
    <d v="2013-02-22T00:00:00"/>
    <d v="2013-02-22T00:00:00"/>
    <x v="0"/>
    <x v="0"/>
    <n v="0"/>
    <x v="3"/>
    <s v="Q1"/>
  </r>
  <r>
    <n v="1520781"/>
    <x v="238"/>
    <x v="1"/>
    <x v="4"/>
    <s v="NJ"/>
    <s v="New Jersey"/>
    <x v="0"/>
    <d v="2015-08-15T00:00:00"/>
    <d v="2015-08-15T00:00:00"/>
    <x v="0"/>
    <x v="0"/>
    <n v="0"/>
    <x v="0"/>
    <s v="Q3"/>
  </r>
  <r>
    <n v="761786"/>
    <x v="336"/>
    <x v="1"/>
    <x v="27"/>
    <s v="CA"/>
    <s v="California"/>
    <x v="0"/>
    <d v="2014-03-17T00:00:00"/>
    <d v="2014-03-17T00:00:00"/>
    <x v="0"/>
    <x v="0"/>
    <n v="0"/>
    <x v="1"/>
    <s v="Q1"/>
  </r>
  <r>
    <n v="1945990"/>
    <x v="23"/>
    <x v="2"/>
    <x v="59"/>
    <s v="AL"/>
    <s v="Alabama"/>
    <x v="3"/>
    <d v="2016-05-27T00:00:00"/>
    <d v="2016-05-27T00:00:00"/>
    <x v="0"/>
    <x v="0"/>
    <n v="0"/>
    <x v="2"/>
    <s v="Q2"/>
  </r>
  <r>
    <n v="2009675"/>
    <x v="62"/>
    <x v="2"/>
    <x v="38"/>
    <s v="TX"/>
    <s v="Texas"/>
    <x v="2"/>
    <d v="2016-07-13T00:00:00"/>
    <d v="2016-07-14T00:00:00"/>
    <x v="0"/>
    <x v="0"/>
    <n v="1"/>
    <x v="2"/>
    <s v="Q3"/>
  </r>
  <r>
    <n v="1556569"/>
    <x v="10"/>
    <x v="5"/>
    <x v="14"/>
    <s v="AZ"/>
    <s v="Arizona"/>
    <x v="1"/>
    <d v="2015-09-09T00:00:00"/>
    <d v="2015-09-18T00:00:00"/>
    <x v="0"/>
    <x v="0"/>
    <n v="9"/>
    <x v="0"/>
    <s v="Q3"/>
  </r>
  <r>
    <n v="997160"/>
    <x v="5"/>
    <x v="1"/>
    <x v="22"/>
    <s v="KY"/>
    <s v="Kentucky"/>
    <x v="0"/>
    <d v="2014-08-22T00:00:00"/>
    <d v="2014-08-22T00:00:00"/>
    <x v="0"/>
    <x v="0"/>
    <n v="0"/>
    <x v="1"/>
    <s v="Q3"/>
  </r>
  <r>
    <n v="2022261"/>
    <x v="16"/>
    <x v="2"/>
    <x v="24"/>
    <s v="GA"/>
    <s v="Georgia"/>
    <x v="0"/>
    <d v="2016-07-20T00:00:00"/>
    <d v="2016-07-20T00:00:00"/>
    <x v="0"/>
    <x v="0"/>
    <n v="0"/>
    <x v="2"/>
    <s v="Q3"/>
  </r>
  <r>
    <n v="1176866"/>
    <x v="14"/>
    <x v="2"/>
    <x v="16"/>
    <s v="CA"/>
    <s v="California"/>
    <x v="0"/>
    <d v="2014-12-31T00:00:00"/>
    <d v="2014-12-31T00:00:00"/>
    <x v="0"/>
    <x v="0"/>
    <n v="0"/>
    <x v="1"/>
    <s v="Q4"/>
  </r>
  <r>
    <n v="1603685"/>
    <x v="0"/>
    <x v="0"/>
    <x v="5"/>
    <s v="OH"/>
    <s v="Ohio"/>
    <x v="0"/>
    <d v="2015-10-13T00:00:00"/>
    <d v="2015-10-13T00:00:00"/>
    <x v="0"/>
    <x v="0"/>
    <n v="0"/>
    <x v="0"/>
    <s v="Q4"/>
  </r>
  <r>
    <n v="693475"/>
    <x v="4"/>
    <x v="3"/>
    <x v="44"/>
    <s v="AZ"/>
    <s v="Arizona"/>
    <x v="2"/>
    <d v="2014-01-30T00:00:00"/>
    <d v="2014-02-21T00:00:00"/>
    <x v="0"/>
    <x v="0"/>
    <n v="22"/>
    <x v="1"/>
    <s v="Q1"/>
  </r>
  <r>
    <n v="1735592"/>
    <x v="5"/>
    <x v="1"/>
    <x v="22"/>
    <s v="NY"/>
    <s v="New York"/>
    <x v="0"/>
    <d v="2016-01-11T00:00:00"/>
    <d v="2016-01-11T00:00:00"/>
    <x v="0"/>
    <x v="0"/>
    <n v="0"/>
    <x v="2"/>
    <s v="Q1"/>
  </r>
  <r>
    <n v="1049294"/>
    <x v="337"/>
    <x v="1"/>
    <x v="22"/>
    <s v="SC"/>
    <s v="South Carolina"/>
    <x v="0"/>
    <d v="2014-09-29T00:00:00"/>
    <d v="2014-09-29T00:00:00"/>
    <x v="0"/>
    <x v="0"/>
    <n v="0"/>
    <x v="1"/>
    <s v="Q3"/>
  </r>
  <r>
    <n v="1476642"/>
    <x v="21"/>
    <x v="2"/>
    <x v="23"/>
    <s v="FL"/>
    <s v="Florida"/>
    <x v="0"/>
    <d v="2015-07-21T00:00:00"/>
    <d v="2015-07-22T00:00:00"/>
    <x v="0"/>
    <x v="1"/>
    <n v="1"/>
    <x v="0"/>
    <s v="Q3"/>
  </r>
  <r>
    <n v="363502"/>
    <x v="1"/>
    <x v="0"/>
    <x v="0"/>
    <s v="TX"/>
    <s v="Texas"/>
    <x v="0"/>
    <d v="2013-03-23T00:00:00"/>
    <d v="2013-03-25T00:00:00"/>
    <x v="0"/>
    <x v="1"/>
    <n v="2"/>
    <x v="3"/>
    <s v="Q1"/>
  </r>
  <r>
    <n v="570314"/>
    <x v="33"/>
    <x v="4"/>
    <x v="32"/>
    <s v="NE"/>
    <s v="Nebraska"/>
    <x v="0"/>
    <d v="2013-10-24T00:00:00"/>
    <d v="2013-10-24T00:00:00"/>
    <x v="0"/>
    <x v="0"/>
    <n v="0"/>
    <x v="3"/>
    <s v="Q4"/>
  </r>
  <r>
    <n v="416670"/>
    <x v="20"/>
    <x v="2"/>
    <x v="2"/>
    <s v="OR"/>
    <s v="Oregon"/>
    <x v="0"/>
    <d v="2013-05-25T00:00:00"/>
    <d v="2013-05-28T00:00:00"/>
    <x v="0"/>
    <x v="0"/>
    <n v="3"/>
    <x v="3"/>
    <s v="Q2"/>
  </r>
  <r>
    <n v="817566"/>
    <x v="19"/>
    <x v="2"/>
    <x v="24"/>
    <s v="VA"/>
    <s v="Virginia"/>
    <x v="1"/>
    <d v="2014-04-21T00:00:00"/>
    <d v="2014-04-24T00:00:00"/>
    <x v="0"/>
    <x v="0"/>
    <n v="3"/>
    <x v="1"/>
    <s v="Q2"/>
  </r>
  <r>
    <n v="1095014"/>
    <x v="19"/>
    <x v="0"/>
    <x v="0"/>
    <s v="FL"/>
    <s v="Florida"/>
    <x v="2"/>
    <d v="2014-10-31T00:00:00"/>
    <d v="2014-11-12T00:00:00"/>
    <x v="0"/>
    <x v="0"/>
    <n v="12"/>
    <x v="1"/>
    <s v="Q4"/>
  </r>
  <r>
    <n v="600799"/>
    <x v="10"/>
    <x v="2"/>
    <x v="10"/>
    <s v="OH"/>
    <s v="Ohio"/>
    <x v="0"/>
    <d v="2013-11-17T00:00:00"/>
    <d v="2013-11-22T00:00:00"/>
    <x v="0"/>
    <x v="0"/>
    <n v="5"/>
    <x v="3"/>
    <s v="Q4"/>
  </r>
  <r>
    <n v="1913791"/>
    <x v="10"/>
    <x v="9"/>
    <x v="55"/>
    <s v="WA"/>
    <s v="Washington"/>
    <x v="0"/>
    <d v="2016-05-06T00:00:00"/>
    <d v="2016-05-06T00:00:00"/>
    <x v="0"/>
    <x v="0"/>
    <n v="0"/>
    <x v="2"/>
    <s v="Q2"/>
  </r>
  <r>
    <n v="1794408"/>
    <x v="338"/>
    <x v="5"/>
    <x v="9"/>
    <s v="NY"/>
    <s v="New York"/>
    <x v="1"/>
    <d v="2016-02-19T00:00:00"/>
    <d v="2016-02-24T00:00:00"/>
    <x v="0"/>
    <x v="0"/>
    <n v="5"/>
    <x v="2"/>
    <s v="Q1"/>
  </r>
  <r>
    <n v="1314471"/>
    <x v="35"/>
    <x v="0"/>
    <x v="5"/>
    <s v="NY"/>
    <s v="New York"/>
    <x v="0"/>
    <d v="2015-04-03T00:00:00"/>
    <d v="2015-04-03T00:00:00"/>
    <x v="0"/>
    <x v="0"/>
    <n v="0"/>
    <x v="0"/>
    <s v="Q2"/>
  </r>
  <r>
    <n v="1282138"/>
    <x v="205"/>
    <x v="7"/>
    <x v="19"/>
    <s v="CA"/>
    <s v="California"/>
    <x v="0"/>
    <d v="2015-03-13T00:00:00"/>
    <d v="2015-03-13T00:00:00"/>
    <x v="0"/>
    <x v="0"/>
    <n v="0"/>
    <x v="0"/>
    <s v="Q1"/>
  </r>
  <r>
    <n v="1142191"/>
    <x v="35"/>
    <x v="0"/>
    <x v="5"/>
    <s v="OR"/>
    <s v="Oregon"/>
    <x v="0"/>
    <d v="2014-11-21T00:00:00"/>
    <d v="2014-11-21T00:00:00"/>
    <x v="0"/>
    <x v="0"/>
    <n v="0"/>
    <x v="1"/>
    <s v="Q4"/>
  </r>
  <r>
    <n v="2080281"/>
    <x v="339"/>
    <x v="1"/>
    <x v="1"/>
    <s v="NY"/>
    <s v="New York"/>
    <x v="0"/>
    <d v="2016-08-25T00:00:00"/>
    <d v="2016-08-25T00:00:00"/>
    <x v="0"/>
    <x v="0"/>
    <n v="0"/>
    <x v="2"/>
    <s v="Q3"/>
  </r>
  <r>
    <n v="2014945"/>
    <x v="340"/>
    <x v="1"/>
    <x v="27"/>
    <s v="PA"/>
    <s v="Pennsylvania"/>
    <x v="0"/>
    <d v="2016-07-15T00:00:00"/>
    <d v="2016-07-18T00:00:00"/>
    <x v="0"/>
    <x v="1"/>
    <n v="3"/>
    <x v="2"/>
    <s v="Q3"/>
  </r>
  <r>
    <n v="1609034"/>
    <x v="10"/>
    <x v="5"/>
    <x v="12"/>
    <m/>
    <e v="#N/A"/>
    <x v="1"/>
    <d v="2015-10-15T00:00:00"/>
    <d v="2015-10-20T00:00:00"/>
    <x v="0"/>
    <x v="0"/>
    <n v="5"/>
    <x v="0"/>
    <s v="Q4"/>
  </r>
  <r>
    <n v="1949692"/>
    <x v="62"/>
    <x v="2"/>
    <x v="47"/>
    <s v="AZ"/>
    <s v="Arizona"/>
    <x v="3"/>
    <d v="2016-06-02T00:00:00"/>
    <d v="2016-06-02T00:00:00"/>
    <x v="0"/>
    <x v="0"/>
    <n v="0"/>
    <x v="2"/>
    <s v="Q2"/>
  </r>
  <r>
    <n v="1960001"/>
    <x v="22"/>
    <x v="0"/>
    <x v="0"/>
    <s v="NY"/>
    <s v="New York"/>
    <x v="0"/>
    <d v="2016-06-08T00:00:00"/>
    <d v="2016-06-08T00:00:00"/>
    <x v="0"/>
    <x v="0"/>
    <n v="0"/>
    <x v="2"/>
    <s v="Q2"/>
  </r>
  <r>
    <n v="1301037"/>
    <x v="29"/>
    <x v="6"/>
    <x v="66"/>
    <s v="GA"/>
    <s v="Georgia"/>
    <x v="0"/>
    <d v="2015-03-25T00:00:00"/>
    <d v="2015-03-31T00:00:00"/>
    <x v="0"/>
    <x v="1"/>
    <n v="6"/>
    <x v="0"/>
    <s v="Q1"/>
  </r>
  <r>
    <n v="1759283"/>
    <x v="20"/>
    <x v="5"/>
    <x v="15"/>
    <s v="CO"/>
    <s v="Colorado"/>
    <x v="0"/>
    <d v="2016-01-26T00:00:00"/>
    <d v="2016-01-26T00:00:00"/>
    <x v="0"/>
    <x v="1"/>
    <n v="0"/>
    <x v="2"/>
    <s v="Q1"/>
  </r>
  <r>
    <n v="1936084"/>
    <x v="201"/>
    <x v="0"/>
    <x v="0"/>
    <s v="CA"/>
    <s v="California"/>
    <x v="0"/>
    <d v="2016-05-22T00:00:00"/>
    <d v="2016-05-22T00:00:00"/>
    <x v="0"/>
    <x v="0"/>
    <n v="0"/>
    <x v="2"/>
    <s v="Q2"/>
  </r>
  <r>
    <n v="895233"/>
    <x v="341"/>
    <x v="0"/>
    <x v="0"/>
    <s v="MI"/>
    <s v="Michigan"/>
    <x v="0"/>
    <d v="2014-06-13T00:00:00"/>
    <d v="2014-06-13T00:00:00"/>
    <x v="0"/>
    <x v="1"/>
    <n v="0"/>
    <x v="1"/>
    <s v="Q2"/>
  </r>
  <r>
    <n v="504146"/>
    <x v="342"/>
    <x v="4"/>
    <x v="32"/>
    <s v="NY"/>
    <s v="New York"/>
    <x v="1"/>
    <d v="2013-08-26T00:00:00"/>
    <d v="2013-08-26T00:00:00"/>
    <x v="0"/>
    <x v="0"/>
    <n v="0"/>
    <x v="3"/>
    <s v="Q3"/>
  </r>
  <r>
    <n v="1642934"/>
    <x v="343"/>
    <x v="1"/>
    <x v="4"/>
    <s v="KY"/>
    <s v="Kentucky"/>
    <x v="0"/>
    <d v="2015-11-06T00:00:00"/>
    <d v="2015-11-06T00:00:00"/>
    <x v="0"/>
    <x v="1"/>
    <n v="0"/>
    <x v="0"/>
    <s v="Q4"/>
  </r>
  <r>
    <n v="1825238"/>
    <x v="82"/>
    <x v="1"/>
    <x v="22"/>
    <s v="TX"/>
    <s v="Texas"/>
    <x v="0"/>
    <d v="2016-03-09T00:00:00"/>
    <d v="2016-03-09T00:00:00"/>
    <x v="0"/>
    <x v="0"/>
    <n v="0"/>
    <x v="2"/>
    <s v="Q1"/>
  </r>
  <r>
    <n v="970548"/>
    <x v="18"/>
    <x v="0"/>
    <x v="0"/>
    <s v="CO"/>
    <s v="Colorado"/>
    <x v="0"/>
    <d v="2014-08-06T00:00:00"/>
    <d v="2014-08-08T00:00:00"/>
    <x v="0"/>
    <x v="0"/>
    <n v="2"/>
    <x v="1"/>
    <s v="Q3"/>
  </r>
  <r>
    <n v="1171637"/>
    <x v="146"/>
    <x v="9"/>
    <x v="67"/>
    <s v="IA"/>
    <s v="Iowa"/>
    <x v="2"/>
    <d v="2014-12-26T00:00:00"/>
    <d v="2015-01-02T00:00:00"/>
    <x v="0"/>
    <x v="0"/>
    <n v="7"/>
    <x v="1"/>
    <s v="Q4"/>
  </r>
  <r>
    <n v="1478309"/>
    <x v="144"/>
    <x v="5"/>
    <x v="14"/>
    <s v="TX"/>
    <s v="Texas"/>
    <x v="0"/>
    <d v="2015-07-21T00:00:00"/>
    <d v="2015-08-21T00:00:00"/>
    <x v="0"/>
    <x v="0"/>
    <n v="31"/>
    <x v="0"/>
    <s v="Q3"/>
  </r>
  <r>
    <n v="407539"/>
    <x v="19"/>
    <x v="0"/>
    <x v="37"/>
    <s v="NJ"/>
    <s v="New Jersey"/>
    <x v="0"/>
    <d v="2013-05-15T00:00:00"/>
    <d v="2013-05-16T00:00:00"/>
    <x v="0"/>
    <x v="0"/>
    <n v="1"/>
    <x v="3"/>
    <s v="Q2"/>
  </r>
  <r>
    <n v="912992"/>
    <x v="123"/>
    <x v="1"/>
    <x v="1"/>
    <s v="MI"/>
    <s v="Michigan"/>
    <x v="0"/>
    <d v="2014-06-26T00:00:00"/>
    <d v="2014-06-26T00:00:00"/>
    <x v="0"/>
    <x v="0"/>
    <n v="0"/>
    <x v="1"/>
    <s v="Q2"/>
  </r>
  <r>
    <n v="1543099"/>
    <x v="171"/>
    <x v="9"/>
    <x v="55"/>
    <s v="OK"/>
    <s v="Oklahoma"/>
    <x v="3"/>
    <d v="2015-08-28T00:00:00"/>
    <d v="2015-09-29T00:00:00"/>
    <x v="0"/>
    <x v="0"/>
    <n v="32"/>
    <x v="0"/>
    <s v="Q3"/>
  </r>
  <r>
    <n v="1153336"/>
    <x v="344"/>
    <x v="1"/>
    <x v="1"/>
    <s v="TX"/>
    <s v="Texas"/>
    <x v="0"/>
    <d v="2014-12-11T00:00:00"/>
    <d v="2014-12-18T00:00:00"/>
    <x v="0"/>
    <x v="1"/>
    <n v="7"/>
    <x v="1"/>
    <s v="Q4"/>
  </r>
  <r>
    <n v="1996589"/>
    <x v="8"/>
    <x v="2"/>
    <x v="16"/>
    <s v="UT"/>
    <s v="Utah"/>
    <x v="0"/>
    <d v="2016-07-04T00:00:00"/>
    <d v="2016-07-04T00:00:00"/>
    <x v="0"/>
    <x v="1"/>
    <n v="0"/>
    <x v="2"/>
    <s v="Q3"/>
  </r>
  <r>
    <n v="781568"/>
    <x v="14"/>
    <x v="0"/>
    <x v="0"/>
    <s v="PA"/>
    <s v="Pennsylvania"/>
    <x v="0"/>
    <d v="2014-03-27T00:00:00"/>
    <d v="2014-03-28T00:00:00"/>
    <x v="0"/>
    <x v="1"/>
    <n v="1"/>
    <x v="1"/>
    <s v="Q1"/>
  </r>
  <r>
    <n v="1103404"/>
    <x v="5"/>
    <x v="1"/>
    <x v="22"/>
    <s v="NJ"/>
    <s v="New Jersey"/>
    <x v="0"/>
    <d v="2014-11-05T00:00:00"/>
    <d v="2014-11-05T00:00:00"/>
    <x v="0"/>
    <x v="0"/>
    <n v="0"/>
    <x v="1"/>
    <s v="Q4"/>
  </r>
  <r>
    <n v="1624950"/>
    <x v="33"/>
    <x v="4"/>
    <x v="6"/>
    <s v="CA"/>
    <s v="California"/>
    <x v="0"/>
    <d v="2015-10-26T00:00:00"/>
    <d v="2015-10-26T00:00:00"/>
    <x v="0"/>
    <x v="1"/>
    <n v="0"/>
    <x v="0"/>
    <s v="Q4"/>
  </r>
  <r>
    <n v="397580"/>
    <x v="19"/>
    <x v="5"/>
    <x v="9"/>
    <s v="PA"/>
    <s v="Pennsylvania"/>
    <x v="0"/>
    <d v="2013-05-02T00:00:00"/>
    <d v="2013-05-03T00:00:00"/>
    <x v="0"/>
    <x v="1"/>
    <n v="1"/>
    <x v="3"/>
    <s v="Q2"/>
  </r>
  <r>
    <n v="1923554"/>
    <x v="345"/>
    <x v="1"/>
    <x v="1"/>
    <s v="FL"/>
    <s v="Florida"/>
    <x v="1"/>
    <d v="2016-05-12T00:00:00"/>
    <d v="2016-05-12T00:00:00"/>
    <x v="0"/>
    <x v="0"/>
    <n v="0"/>
    <x v="2"/>
    <s v="Q2"/>
  </r>
  <r>
    <n v="605196"/>
    <x v="10"/>
    <x v="0"/>
    <x v="5"/>
    <s v="CA"/>
    <s v="California"/>
    <x v="0"/>
    <d v="2013-11-20T00:00:00"/>
    <d v="2013-11-26T00:00:00"/>
    <x v="0"/>
    <x v="0"/>
    <n v="6"/>
    <x v="3"/>
    <s v="Q4"/>
  </r>
  <r>
    <n v="1229629"/>
    <x v="51"/>
    <x v="4"/>
    <x v="6"/>
    <s v="UT"/>
    <s v="Utah"/>
    <x v="0"/>
    <d v="2015-02-06T00:00:00"/>
    <d v="2015-02-06T00:00:00"/>
    <x v="0"/>
    <x v="0"/>
    <n v="0"/>
    <x v="0"/>
    <s v="Q1"/>
  </r>
  <r>
    <n v="633332"/>
    <x v="83"/>
    <x v="5"/>
    <x v="36"/>
    <s v="OK"/>
    <s v="Oklahoma"/>
    <x v="1"/>
    <d v="2013-12-13T00:00:00"/>
    <d v="2013-12-18T00:00:00"/>
    <x v="0"/>
    <x v="0"/>
    <n v="5"/>
    <x v="3"/>
    <s v="Q4"/>
  </r>
  <r>
    <n v="441365"/>
    <x v="14"/>
    <x v="5"/>
    <x v="12"/>
    <s v="PA"/>
    <s v="Pennsylvania"/>
    <x v="0"/>
    <d v="2013-06-25T00:00:00"/>
    <d v="2013-06-26T00:00:00"/>
    <x v="0"/>
    <x v="0"/>
    <n v="1"/>
    <x v="3"/>
    <s v="Q2"/>
  </r>
  <r>
    <n v="323397"/>
    <x v="19"/>
    <x v="5"/>
    <x v="9"/>
    <s v="CA"/>
    <s v="California"/>
    <x v="1"/>
    <d v="2013-02-20T00:00:00"/>
    <d v="2013-02-21T00:00:00"/>
    <x v="0"/>
    <x v="0"/>
    <n v="1"/>
    <x v="3"/>
    <s v="Q1"/>
  </r>
  <r>
    <n v="1157165"/>
    <x v="1"/>
    <x v="0"/>
    <x v="0"/>
    <s v="NJ"/>
    <s v="New Jersey"/>
    <x v="1"/>
    <d v="2014-12-15T00:00:00"/>
    <d v="2014-12-17T00:00:00"/>
    <x v="0"/>
    <x v="0"/>
    <n v="2"/>
    <x v="1"/>
    <s v="Q4"/>
  </r>
  <r>
    <n v="1293739"/>
    <x v="10"/>
    <x v="5"/>
    <x v="15"/>
    <s v="MA"/>
    <s v="Massachusetts"/>
    <x v="0"/>
    <d v="2015-03-20T00:00:00"/>
    <d v="2015-03-26T00:00:00"/>
    <x v="0"/>
    <x v="0"/>
    <n v="6"/>
    <x v="0"/>
    <s v="Q1"/>
  </r>
  <r>
    <n v="368118"/>
    <x v="19"/>
    <x v="4"/>
    <x v="32"/>
    <s v="PA"/>
    <s v="Pennsylvania"/>
    <x v="1"/>
    <d v="2013-03-28T00:00:00"/>
    <d v="2013-03-29T00:00:00"/>
    <x v="0"/>
    <x v="0"/>
    <n v="1"/>
    <x v="3"/>
    <s v="Q1"/>
  </r>
  <r>
    <n v="1146808"/>
    <x v="10"/>
    <x v="0"/>
    <x v="0"/>
    <s v="MD"/>
    <s v="Maryland"/>
    <x v="1"/>
    <d v="2014-12-08T00:00:00"/>
    <d v="2014-12-11T00:00:00"/>
    <x v="0"/>
    <x v="0"/>
    <n v="3"/>
    <x v="1"/>
    <s v="Q4"/>
  </r>
  <r>
    <n v="1275014"/>
    <x v="5"/>
    <x v="1"/>
    <x v="4"/>
    <s v="TN"/>
    <s v="Tennessee"/>
    <x v="0"/>
    <d v="2015-03-10T00:00:00"/>
    <d v="2015-03-10T00:00:00"/>
    <x v="0"/>
    <x v="0"/>
    <n v="0"/>
    <x v="0"/>
    <s v="Q1"/>
  </r>
  <r>
    <n v="2103316"/>
    <x v="10"/>
    <x v="2"/>
    <x v="16"/>
    <s v="TX"/>
    <s v="Texas"/>
    <x v="0"/>
    <d v="2016-09-09T00:00:00"/>
    <d v="2016-09-09T00:00:00"/>
    <x v="0"/>
    <x v="0"/>
    <n v="0"/>
    <x v="2"/>
    <s v="Q3"/>
  </r>
  <r>
    <n v="640343"/>
    <x v="14"/>
    <x v="2"/>
    <x v="47"/>
    <m/>
    <e v="#N/A"/>
    <x v="0"/>
    <d v="2013-12-20T00:00:00"/>
    <d v="2013-12-30T00:00:00"/>
    <x v="0"/>
    <x v="0"/>
    <n v="10"/>
    <x v="3"/>
    <s v="Q4"/>
  </r>
  <r>
    <n v="1896051"/>
    <x v="8"/>
    <x v="0"/>
    <x v="0"/>
    <s v="TX"/>
    <s v="Texas"/>
    <x v="0"/>
    <d v="2016-04-26T00:00:00"/>
    <d v="2016-04-26T00:00:00"/>
    <x v="0"/>
    <x v="0"/>
    <n v="0"/>
    <x v="2"/>
    <s v="Q2"/>
  </r>
  <r>
    <n v="1444640"/>
    <x v="346"/>
    <x v="6"/>
    <x v="11"/>
    <s v="KY"/>
    <s v="Kentucky"/>
    <x v="3"/>
    <d v="2015-06-30T00:00:00"/>
    <d v="2015-07-07T00:00:00"/>
    <x v="0"/>
    <x v="0"/>
    <n v="7"/>
    <x v="0"/>
    <s v="Q2"/>
  </r>
  <r>
    <n v="1621390"/>
    <x v="102"/>
    <x v="8"/>
    <x v="49"/>
    <s v="VA"/>
    <s v="Virginia"/>
    <x v="0"/>
    <d v="2015-10-23T00:00:00"/>
    <d v="2015-11-13T00:00:00"/>
    <x v="0"/>
    <x v="0"/>
    <n v="21"/>
    <x v="0"/>
    <s v="Q4"/>
  </r>
  <r>
    <n v="539971"/>
    <x v="4"/>
    <x v="3"/>
    <x v="3"/>
    <s v="WA"/>
    <s v="Washington"/>
    <x v="0"/>
    <d v="2013-09-24T00:00:00"/>
    <d v="2013-09-24T00:00:00"/>
    <x v="0"/>
    <x v="0"/>
    <n v="0"/>
    <x v="3"/>
    <s v="Q3"/>
  </r>
  <r>
    <n v="1914901"/>
    <x v="47"/>
    <x v="0"/>
    <x v="0"/>
    <s v="OH"/>
    <s v="Ohio"/>
    <x v="0"/>
    <d v="2016-05-07T00:00:00"/>
    <d v="2016-05-07T00:00:00"/>
    <x v="0"/>
    <x v="0"/>
    <n v="0"/>
    <x v="2"/>
    <s v="Q2"/>
  </r>
  <r>
    <n v="833696"/>
    <x v="14"/>
    <x v="2"/>
    <x v="47"/>
    <s v="FL"/>
    <s v="Florida"/>
    <x v="0"/>
    <d v="2014-05-01T00:00:00"/>
    <d v="2014-05-01T00:00:00"/>
    <x v="0"/>
    <x v="0"/>
    <n v="0"/>
    <x v="1"/>
    <s v="Q2"/>
  </r>
  <r>
    <n v="561704"/>
    <x v="7"/>
    <x v="4"/>
    <x v="32"/>
    <s v="CA"/>
    <s v="California"/>
    <x v="0"/>
    <d v="2013-10-17T00:00:00"/>
    <d v="2013-10-18T00:00:00"/>
    <x v="0"/>
    <x v="0"/>
    <n v="1"/>
    <x v="3"/>
    <s v="Q4"/>
  </r>
  <r>
    <n v="1968278"/>
    <x v="227"/>
    <x v="0"/>
    <x v="0"/>
    <s v="TX"/>
    <s v="Texas"/>
    <x v="1"/>
    <d v="2016-06-14T00:00:00"/>
    <d v="2016-06-16T00:00:00"/>
    <x v="0"/>
    <x v="0"/>
    <n v="2"/>
    <x v="2"/>
    <s v="Q2"/>
  </r>
  <r>
    <n v="1255989"/>
    <x v="1"/>
    <x v="0"/>
    <x v="0"/>
    <s v="NY"/>
    <s v="New York"/>
    <x v="0"/>
    <d v="2015-02-25T00:00:00"/>
    <d v="2015-02-25T00:00:00"/>
    <x v="0"/>
    <x v="0"/>
    <n v="0"/>
    <x v="0"/>
    <s v="Q1"/>
  </r>
  <r>
    <n v="1667092"/>
    <x v="347"/>
    <x v="4"/>
    <x v="6"/>
    <s v="AL"/>
    <s v="Alabama"/>
    <x v="0"/>
    <d v="2015-11-22T00:00:00"/>
    <d v="2015-11-25T00:00:00"/>
    <x v="0"/>
    <x v="1"/>
    <n v="3"/>
    <x v="0"/>
    <s v="Q4"/>
  </r>
  <r>
    <n v="699116"/>
    <x v="16"/>
    <x v="1"/>
    <x v="1"/>
    <s v="PA"/>
    <s v="Pennsylvania"/>
    <x v="0"/>
    <d v="2014-02-04T00:00:00"/>
    <d v="2014-02-04T00:00:00"/>
    <x v="0"/>
    <x v="0"/>
    <n v="0"/>
    <x v="1"/>
    <s v="Q1"/>
  </r>
  <r>
    <n v="909058"/>
    <x v="20"/>
    <x v="0"/>
    <x v="0"/>
    <s v="MI"/>
    <s v="Michigan"/>
    <x v="1"/>
    <d v="2014-06-24T00:00:00"/>
    <d v="2014-06-26T00:00:00"/>
    <x v="0"/>
    <x v="0"/>
    <n v="2"/>
    <x v="1"/>
    <s v="Q2"/>
  </r>
  <r>
    <n v="1942976"/>
    <x v="287"/>
    <x v="1"/>
    <x v="13"/>
    <s v="NY"/>
    <s v="New York"/>
    <x v="3"/>
    <d v="2016-05-26T00:00:00"/>
    <d v="2016-06-23T00:00:00"/>
    <x v="0"/>
    <x v="0"/>
    <n v="28"/>
    <x v="2"/>
    <s v="Q2"/>
  </r>
  <r>
    <n v="1887749"/>
    <x v="8"/>
    <x v="5"/>
    <x v="12"/>
    <s v="CA"/>
    <s v="California"/>
    <x v="0"/>
    <d v="2016-04-20T00:00:00"/>
    <d v="2016-04-20T00:00:00"/>
    <x v="0"/>
    <x v="0"/>
    <n v="0"/>
    <x v="2"/>
    <s v="Q2"/>
  </r>
  <r>
    <n v="753971"/>
    <x v="1"/>
    <x v="0"/>
    <x v="0"/>
    <s v="MI"/>
    <s v="Michigan"/>
    <x v="1"/>
    <d v="2014-03-11T00:00:00"/>
    <d v="2014-03-12T00:00:00"/>
    <x v="0"/>
    <x v="1"/>
    <n v="1"/>
    <x v="1"/>
    <s v="Q1"/>
  </r>
  <r>
    <n v="1374887"/>
    <x v="65"/>
    <x v="1"/>
    <x v="22"/>
    <s v="AL"/>
    <s v="Alabama"/>
    <x v="0"/>
    <d v="2015-05-14T00:00:00"/>
    <d v="2015-05-14T00:00:00"/>
    <x v="0"/>
    <x v="0"/>
    <n v="0"/>
    <x v="0"/>
    <s v="Q2"/>
  </r>
  <r>
    <n v="701717"/>
    <x v="136"/>
    <x v="1"/>
    <x v="22"/>
    <s v="VA"/>
    <s v="Virginia"/>
    <x v="0"/>
    <d v="2014-02-06T00:00:00"/>
    <d v="2014-02-06T00:00:00"/>
    <x v="0"/>
    <x v="1"/>
    <n v="0"/>
    <x v="1"/>
    <s v="Q1"/>
  </r>
  <r>
    <n v="584736"/>
    <x v="185"/>
    <x v="1"/>
    <x v="13"/>
    <s v="CO"/>
    <s v="Colorado"/>
    <x v="0"/>
    <d v="2013-11-04T00:00:00"/>
    <d v="2013-11-04T00:00:00"/>
    <x v="0"/>
    <x v="0"/>
    <n v="0"/>
    <x v="3"/>
    <s v="Q4"/>
  </r>
  <r>
    <n v="459398"/>
    <x v="8"/>
    <x v="2"/>
    <x v="24"/>
    <m/>
    <e v="#N/A"/>
    <x v="1"/>
    <d v="2013-07-17T00:00:00"/>
    <d v="2013-07-18T00:00:00"/>
    <x v="0"/>
    <x v="0"/>
    <n v="1"/>
    <x v="3"/>
    <s v="Q3"/>
  </r>
  <r>
    <n v="1206593"/>
    <x v="62"/>
    <x v="2"/>
    <x v="23"/>
    <s v="ID"/>
    <s v="Idaho"/>
    <x v="2"/>
    <d v="2015-01-23T00:00:00"/>
    <d v="2015-01-28T00:00:00"/>
    <x v="0"/>
    <x v="1"/>
    <n v="5"/>
    <x v="0"/>
    <s v="Q1"/>
  </r>
  <r>
    <n v="425577"/>
    <x v="17"/>
    <x v="3"/>
    <x v="8"/>
    <s v="GA"/>
    <s v="Georgia"/>
    <x v="0"/>
    <d v="2013-06-06T00:00:00"/>
    <d v="2013-06-06T00:00:00"/>
    <x v="0"/>
    <x v="0"/>
    <n v="0"/>
    <x v="3"/>
    <s v="Q2"/>
  </r>
  <r>
    <n v="1637914"/>
    <x v="201"/>
    <x v="0"/>
    <x v="5"/>
    <s v="FL"/>
    <s v="Florida"/>
    <x v="0"/>
    <d v="2015-11-03T00:00:00"/>
    <d v="2015-11-03T00:00:00"/>
    <x v="0"/>
    <x v="0"/>
    <n v="0"/>
    <x v="0"/>
    <s v="Q4"/>
  </r>
  <r>
    <n v="1543535"/>
    <x v="10"/>
    <x v="5"/>
    <x v="12"/>
    <s v="AL"/>
    <s v="Alabama"/>
    <x v="0"/>
    <d v="2015-08-29T00:00:00"/>
    <d v="2015-08-29T00:00:00"/>
    <x v="0"/>
    <x v="0"/>
    <n v="0"/>
    <x v="0"/>
    <s v="Q3"/>
  </r>
  <r>
    <n v="678130"/>
    <x v="10"/>
    <x v="0"/>
    <x v="5"/>
    <s v="CA"/>
    <s v="California"/>
    <x v="0"/>
    <d v="2014-01-21T00:00:00"/>
    <d v="2014-01-21T00:00:00"/>
    <x v="0"/>
    <x v="0"/>
    <n v="0"/>
    <x v="1"/>
    <s v="Q1"/>
  </r>
  <r>
    <n v="1431491"/>
    <x v="47"/>
    <x v="2"/>
    <x v="20"/>
    <s v="OH"/>
    <s v="Ohio"/>
    <x v="1"/>
    <d v="2015-06-22T00:00:00"/>
    <d v="2015-06-23T00:00:00"/>
    <x v="0"/>
    <x v="0"/>
    <n v="1"/>
    <x v="0"/>
    <s v="Q2"/>
  </r>
  <r>
    <n v="513811"/>
    <x v="14"/>
    <x v="2"/>
    <x v="30"/>
    <s v="IL"/>
    <s v="Illinois"/>
    <x v="1"/>
    <d v="2013-09-04T00:00:00"/>
    <d v="2013-09-05T00:00:00"/>
    <x v="0"/>
    <x v="0"/>
    <n v="1"/>
    <x v="3"/>
    <s v="Q3"/>
  </r>
  <r>
    <n v="1194923"/>
    <x v="10"/>
    <x v="5"/>
    <x v="12"/>
    <s v="FL"/>
    <s v="Florida"/>
    <x v="0"/>
    <d v="2015-01-15T00:00:00"/>
    <d v="2015-01-15T00:00:00"/>
    <x v="0"/>
    <x v="0"/>
    <n v="0"/>
    <x v="0"/>
    <s v="Q1"/>
  </r>
  <r>
    <n v="2045673"/>
    <x v="110"/>
    <x v="9"/>
    <x v="55"/>
    <s v="TX"/>
    <s v="Texas"/>
    <x v="0"/>
    <d v="2016-08-05T00:00:00"/>
    <d v="2016-08-05T00:00:00"/>
    <x v="0"/>
    <x v="0"/>
    <n v="0"/>
    <x v="2"/>
    <s v="Q3"/>
  </r>
  <r>
    <n v="1708116"/>
    <x v="146"/>
    <x v="10"/>
    <x v="55"/>
    <s v="AZ"/>
    <s v="Arizona"/>
    <x v="0"/>
    <d v="2015-12-18T00:00:00"/>
    <d v="2015-12-18T00:00:00"/>
    <x v="0"/>
    <x v="0"/>
    <n v="0"/>
    <x v="0"/>
    <s v="Q4"/>
  </r>
  <r>
    <n v="1973668"/>
    <x v="14"/>
    <x v="5"/>
    <x v="12"/>
    <s v="LA"/>
    <s v="Louisiana"/>
    <x v="0"/>
    <d v="2016-06-17T00:00:00"/>
    <d v="2016-06-17T00:00:00"/>
    <x v="0"/>
    <x v="0"/>
    <n v="0"/>
    <x v="2"/>
    <s v="Q2"/>
  </r>
  <r>
    <n v="1665541"/>
    <x v="19"/>
    <x v="0"/>
    <x v="5"/>
    <s v="NJ"/>
    <s v="New Jersey"/>
    <x v="0"/>
    <d v="2015-11-20T00:00:00"/>
    <d v="2015-11-20T00:00:00"/>
    <x v="0"/>
    <x v="0"/>
    <n v="0"/>
    <x v="0"/>
    <s v="Q4"/>
  </r>
  <r>
    <n v="1824455"/>
    <x v="17"/>
    <x v="3"/>
    <x v="8"/>
    <s v="AZ"/>
    <s v="Arizona"/>
    <x v="0"/>
    <d v="2016-03-09T00:00:00"/>
    <d v="2016-03-09T00:00:00"/>
    <x v="0"/>
    <x v="0"/>
    <n v="0"/>
    <x v="2"/>
    <s v="Q1"/>
  </r>
  <r>
    <n v="2107148"/>
    <x v="36"/>
    <x v="1"/>
    <x v="1"/>
    <s v="NY"/>
    <s v="New York"/>
    <x v="0"/>
    <d v="2016-09-12T00:00:00"/>
    <d v="2016-09-12T00:00:00"/>
    <x v="0"/>
    <x v="0"/>
    <n v="0"/>
    <x v="2"/>
    <s v="Q3"/>
  </r>
  <r>
    <n v="726649"/>
    <x v="14"/>
    <x v="7"/>
    <x v="21"/>
    <s v="IL"/>
    <s v="Illinois"/>
    <x v="0"/>
    <d v="2014-02-22T00:00:00"/>
    <d v="2014-03-03T00:00:00"/>
    <x v="0"/>
    <x v="0"/>
    <n v="9"/>
    <x v="1"/>
    <s v="Q1"/>
  </r>
  <r>
    <n v="572661"/>
    <x v="9"/>
    <x v="3"/>
    <x v="3"/>
    <s v="MI"/>
    <s v="Michigan"/>
    <x v="0"/>
    <d v="2013-10-27T00:00:00"/>
    <d v="2013-10-27T00:00:00"/>
    <x v="0"/>
    <x v="0"/>
    <n v="0"/>
    <x v="3"/>
    <s v="Q4"/>
  </r>
  <r>
    <n v="1695022"/>
    <x v="348"/>
    <x v="1"/>
    <x v="1"/>
    <s v="TX"/>
    <s v="Texas"/>
    <x v="0"/>
    <d v="2015-12-13T00:00:00"/>
    <d v="2015-12-13T00:00:00"/>
    <x v="0"/>
    <x v="1"/>
    <n v="0"/>
    <x v="0"/>
    <s v="Q4"/>
  </r>
  <r>
    <n v="865405"/>
    <x v="21"/>
    <x v="5"/>
    <x v="12"/>
    <s v="MA"/>
    <s v="Massachusetts"/>
    <x v="0"/>
    <d v="2014-05-22T00:00:00"/>
    <d v="2014-05-22T00:00:00"/>
    <x v="0"/>
    <x v="1"/>
    <n v="0"/>
    <x v="1"/>
    <s v="Q2"/>
  </r>
  <r>
    <n v="1795902"/>
    <x v="4"/>
    <x v="3"/>
    <x v="44"/>
    <s v="FL"/>
    <s v="Florida"/>
    <x v="0"/>
    <d v="2016-02-19T00:00:00"/>
    <d v="2016-02-19T00:00:00"/>
    <x v="0"/>
    <x v="0"/>
    <n v="0"/>
    <x v="2"/>
    <s v="Q1"/>
  </r>
  <r>
    <n v="2004398"/>
    <x v="314"/>
    <x v="0"/>
    <x v="5"/>
    <s v="NY"/>
    <s v="New York"/>
    <x v="0"/>
    <d v="2016-07-08T00:00:00"/>
    <d v="2016-07-11T00:00:00"/>
    <x v="0"/>
    <x v="0"/>
    <n v="3"/>
    <x v="2"/>
    <s v="Q3"/>
  </r>
  <r>
    <n v="1932514"/>
    <x v="349"/>
    <x v="1"/>
    <x v="27"/>
    <s v="CA"/>
    <s v="California"/>
    <x v="0"/>
    <d v="2016-05-20T00:00:00"/>
    <d v="2016-05-20T00:00:00"/>
    <x v="0"/>
    <x v="1"/>
    <n v="0"/>
    <x v="2"/>
    <s v="Q2"/>
  </r>
  <r>
    <n v="292996"/>
    <x v="30"/>
    <x v="5"/>
    <x v="9"/>
    <s v="OH"/>
    <s v="Ohio"/>
    <x v="2"/>
    <d v="2013-02-05T00:00:00"/>
    <d v="2013-02-07T00:00:00"/>
    <x v="0"/>
    <x v="1"/>
    <n v="2"/>
    <x v="3"/>
    <s v="Q1"/>
  </r>
  <r>
    <n v="1735385"/>
    <x v="84"/>
    <x v="0"/>
    <x v="37"/>
    <s v="NJ"/>
    <s v="New Jersey"/>
    <x v="0"/>
    <d v="2016-01-10T00:00:00"/>
    <d v="2016-01-10T00:00:00"/>
    <x v="0"/>
    <x v="0"/>
    <n v="0"/>
    <x v="2"/>
    <s v="Q1"/>
  </r>
  <r>
    <n v="1299950"/>
    <x v="172"/>
    <x v="5"/>
    <x v="12"/>
    <s v="MA"/>
    <s v="Massachusetts"/>
    <x v="0"/>
    <d v="2015-03-25T00:00:00"/>
    <d v="2015-03-25T00:00:00"/>
    <x v="0"/>
    <x v="0"/>
    <n v="0"/>
    <x v="0"/>
    <s v="Q1"/>
  </r>
  <r>
    <n v="1293988"/>
    <x v="350"/>
    <x v="1"/>
    <x v="1"/>
    <s v="LA"/>
    <s v="Louisiana"/>
    <x v="0"/>
    <d v="2015-03-20T00:00:00"/>
    <d v="2015-03-20T00:00:00"/>
    <x v="1"/>
    <x v="0"/>
    <n v="0"/>
    <x v="0"/>
    <s v="Q1"/>
  </r>
  <r>
    <n v="2177411"/>
    <x v="8"/>
    <x v="2"/>
    <x v="35"/>
    <s v="CA"/>
    <s v="California"/>
    <x v="0"/>
    <d v="2016-10-25T00:00:00"/>
    <d v="2016-10-25T00:00:00"/>
    <x v="0"/>
    <x v="1"/>
    <n v="0"/>
    <x v="2"/>
    <s v="Q4"/>
  </r>
  <r>
    <n v="1315020"/>
    <x v="25"/>
    <x v="2"/>
    <x v="30"/>
    <s v="NH"/>
    <s v="New Hampshire"/>
    <x v="0"/>
    <d v="2015-04-03T00:00:00"/>
    <d v="2015-04-03T00:00:00"/>
    <x v="0"/>
    <x v="0"/>
    <n v="0"/>
    <x v="0"/>
    <s v="Q2"/>
  </r>
  <r>
    <n v="515110"/>
    <x v="5"/>
    <x v="1"/>
    <x v="1"/>
    <s v="TX"/>
    <s v="Texas"/>
    <x v="0"/>
    <d v="2013-09-05T00:00:00"/>
    <d v="2013-09-05T00:00:00"/>
    <x v="0"/>
    <x v="0"/>
    <n v="0"/>
    <x v="3"/>
    <s v="Q3"/>
  </r>
  <r>
    <n v="1575863"/>
    <x v="14"/>
    <x v="1"/>
    <x v="4"/>
    <s v="AK"/>
    <s v="Alaska"/>
    <x v="0"/>
    <d v="2015-09-23T00:00:00"/>
    <d v="2015-09-23T00:00:00"/>
    <x v="0"/>
    <x v="1"/>
    <n v="0"/>
    <x v="0"/>
    <s v="Q3"/>
  </r>
  <r>
    <n v="1434770"/>
    <x v="35"/>
    <x v="0"/>
    <x v="37"/>
    <s v="NY"/>
    <s v="New York"/>
    <x v="0"/>
    <d v="2015-06-23T00:00:00"/>
    <d v="2015-06-23T00:00:00"/>
    <x v="0"/>
    <x v="0"/>
    <n v="0"/>
    <x v="0"/>
    <s v="Q2"/>
  </r>
  <r>
    <n v="445391"/>
    <x v="10"/>
    <x v="2"/>
    <x v="24"/>
    <s v="TX"/>
    <s v="Texas"/>
    <x v="1"/>
    <d v="2013-06-27T00:00:00"/>
    <d v="2013-06-28T00:00:00"/>
    <x v="0"/>
    <x v="0"/>
    <n v="1"/>
    <x v="3"/>
    <s v="Q2"/>
  </r>
  <r>
    <n v="809326"/>
    <x v="55"/>
    <x v="1"/>
    <x v="1"/>
    <s v="FL"/>
    <s v="Florida"/>
    <x v="0"/>
    <d v="2014-04-15T00:00:00"/>
    <d v="2014-04-18T00:00:00"/>
    <x v="0"/>
    <x v="0"/>
    <n v="3"/>
    <x v="1"/>
    <s v="Q2"/>
  </r>
  <r>
    <n v="1990364"/>
    <x v="8"/>
    <x v="2"/>
    <x v="24"/>
    <s v="NY"/>
    <s v="New York"/>
    <x v="1"/>
    <d v="2016-06-29T00:00:00"/>
    <d v="2016-06-30T00:00:00"/>
    <x v="0"/>
    <x v="0"/>
    <n v="1"/>
    <x v="2"/>
    <s v="Q2"/>
  </r>
  <r>
    <n v="1063078"/>
    <x v="10"/>
    <x v="2"/>
    <x v="40"/>
    <s v="FL"/>
    <s v="Florida"/>
    <x v="0"/>
    <d v="2014-10-08T00:00:00"/>
    <d v="2014-10-08T00:00:00"/>
    <x v="0"/>
    <x v="0"/>
    <n v="0"/>
    <x v="1"/>
    <s v="Q4"/>
  </r>
  <r>
    <n v="1054676"/>
    <x v="72"/>
    <x v="6"/>
    <x v="68"/>
    <s v="LA"/>
    <s v="Louisiana"/>
    <x v="0"/>
    <d v="2014-10-02T00:00:00"/>
    <d v="2014-10-02T00:00:00"/>
    <x v="0"/>
    <x v="0"/>
    <n v="0"/>
    <x v="1"/>
    <s v="Q4"/>
  </r>
  <r>
    <n v="474588"/>
    <x v="8"/>
    <x v="4"/>
    <x v="19"/>
    <s v="NY"/>
    <s v="New York"/>
    <x v="3"/>
    <d v="2013-08-05T00:00:00"/>
    <d v="2013-08-08T00:00:00"/>
    <x v="0"/>
    <x v="0"/>
    <n v="3"/>
    <x v="3"/>
    <s v="Q3"/>
  </r>
  <r>
    <n v="1326660"/>
    <x v="14"/>
    <x v="5"/>
    <x v="9"/>
    <s v="FL"/>
    <s v="Florida"/>
    <x v="2"/>
    <d v="2015-04-13T00:00:00"/>
    <d v="2015-04-16T00:00:00"/>
    <x v="0"/>
    <x v="0"/>
    <n v="3"/>
    <x v="0"/>
    <s v="Q2"/>
  </r>
  <r>
    <n v="1163968"/>
    <x v="21"/>
    <x v="2"/>
    <x v="31"/>
    <s v="TX"/>
    <s v="Texas"/>
    <x v="0"/>
    <d v="2014-12-19T00:00:00"/>
    <d v="2014-12-19T00:00:00"/>
    <x v="0"/>
    <x v="0"/>
    <n v="0"/>
    <x v="1"/>
    <s v="Q4"/>
  </r>
  <r>
    <n v="1179746"/>
    <x v="207"/>
    <x v="6"/>
    <x v="68"/>
    <s v="CA"/>
    <s v="California"/>
    <x v="0"/>
    <d v="2015-01-03T00:00:00"/>
    <d v="2015-01-03T00:00:00"/>
    <x v="0"/>
    <x v="0"/>
    <n v="0"/>
    <x v="0"/>
    <s v="Q1"/>
  </r>
  <r>
    <n v="1127727"/>
    <x v="351"/>
    <x v="1"/>
    <x v="27"/>
    <s v="AZ"/>
    <s v="Arizona"/>
    <x v="0"/>
    <d v="2014-11-20T00:00:00"/>
    <d v="2014-11-20T00:00:00"/>
    <x v="1"/>
    <x v="0"/>
    <n v="0"/>
    <x v="1"/>
    <s v="Q4"/>
  </r>
  <r>
    <n v="1193459"/>
    <x v="9"/>
    <x v="3"/>
    <x v="44"/>
    <s v="TX"/>
    <s v="Texas"/>
    <x v="0"/>
    <d v="2015-01-14T00:00:00"/>
    <d v="2015-01-14T00:00:00"/>
    <x v="0"/>
    <x v="1"/>
    <n v="0"/>
    <x v="0"/>
    <s v="Q1"/>
  </r>
  <r>
    <n v="1781256"/>
    <x v="22"/>
    <x v="5"/>
    <x v="12"/>
    <s v="IL"/>
    <s v="Illinois"/>
    <x v="1"/>
    <d v="2016-02-10T00:00:00"/>
    <d v="2016-02-10T00:00:00"/>
    <x v="0"/>
    <x v="0"/>
    <n v="0"/>
    <x v="2"/>
    <s v="Q1"/>
  </r>
  <r>
    <n v="816113"/>
    <x v="352"/>
    <x v="1"/>
    <x v="4"/>
    <s v="TX"/>
    <s v="Texas"/>
    <x v="0"/>
    <d v="2014-04-20T00:00:00"/>
    <d v="2014-05-13T00:00:00"/>
    <x v="0"/>
    <x v="0"/>
    <n v="23"/>
    <x v="1"/>
    <s v="Q2"/>
  </r>
  <r>
    <n v="2024843"/>
    <x v="20"/>
    <x v="5"/>
    <x v="15"/>
    <s v="CO"/>
    <s v="Colorado"/>
    <x v="1"/>
    <d v="2016-07-22T00:00:00"/>
    <d v="2016-07-25T00:00:00"/>
    <x v="0"/>
    <x v="0"/>
    <n v="3"/>
    <x v="2"/>
    <s v="Q3"/>
  </r>
  <r>
    <n v="672047"/>
    <x v="18"/>
    <x v="5"/>
    <x v="12"/>
    <s v="NJ"/>
    <s v="New Jersey"/>
    <x v="1"/>
    <d v="2014-01-15T00:00:00"/>
    <d v="2014-01-22T00:00:00"/>
    <x v="0"/>
    <x v="0"/>
    <n v="7"/>
    <x v="1"/>
    <s v="Q1"/>
  </r>
  <r>
    <n v="1204540"/>
    <x v="19"/>
    <x v="0"/>
    <x v="0"/>
    <s v="GA"/>
    <s v="Georgia"/>
    <x v="0"/>
    <d v="2015-01-22T00:00:00"/>
    <d v="2015-01-27T00:00:00"/>
    <x v="0"/>
    <x v="0"/>
    <n v="5"/>
    <x v="0"/>
    <s v="Q1"/>
  </r>
  <r>
    <n v="1330215"/>
    <x v="10"/>
    <x v="0"/>
    <x v="5"/>
    <s v="NM"/>
    <s v="New Mexico"/>
    <x v="0"/>
    <d v="2015-04-14T00:00:00"/>
    <d v="2015-04-14T00:00:00"/>
    <x v="0"/>
    <x v="1"/>
    <n v="0"/>
    <x v="0"/>
    <s v="Q2"/>
  </r>
  <r>
    <n v="1544825"/>
    <x v="62"/>
    <x v="2"/>
    <x v="38"/>
    <s v="TX"/>
    <s v="Texas"/>
    <x v="0"/>
    <d v="2015-08-31T00:00:00"/>
    <d v="2015-08-31T00:00:00"/>
    <x v="0"/>
    <x v="0"/>
    <n v="0"/>
    <x v="0"/>
    <s v="Q3"/>
  </r>
  <r>
    <n v="1858769"/>
    <x v="10"/>
    <x v="0"/>
    <x v="0"/>
    <s v="NY"/>
    <s v="New York"/>
    <x v="1"/>
    <d v="2016-03-31T00:00:00"/>
    <d v="2016-03-31T00:00:00"/>
    <x v="0"/>
    <x v="0"/>
    <n v="0"/>
    <x v="2"/>
    <s v="Q1"/>
  </r>
  <r>
    <n v="572640"/>
    <x v="14"/>
    <x v="2"/>
    <x v="40"/>
    <s v="OR"/>
    <s v="Oregon"/>
    <x v="0"/>
    <d v="2013-10-27T00:00:00"/>
    <d v="2013-10-28T00:00:00"/>
    <x v="0"/>
    <x v="0"/>
    <n v="1"/>
    <x v="3"/>
    <s v="Q4"/>
  </r>
  <r>
    <n v="250792"/>
    <x v="68"/>
    <x v="0"/>
    <x v="5"/>
    <s v="NC"/>
    <s v="North Carolina"/>
    <x v="0"/>
    <d v="2013-01-22T00:00:00"/>
    <d v="2013-01-23T00:00:00"/>
    <x v="0"/>
    <x v="1"/>
    <n v="1"/>
    <x v="3"/>
    <s v="Q1"/>
  </r>
  <r>
    <n v="396756"/>
    <x v="10"/>
    <x v="0"/>
    <x v="42"/>
    <s v="CA"/>
    <s v="California"/>
    <x v="0"/>
    <d v="2013-05-01T00:00:00"/>
    <d v="2013-05-02T00:00:00"/>
    <x v="0"/>
    <x v="1"/>
    <n v="1"/>
    <x v="3"/>
    <s v="Q2"/>
  </r>
  <r>
    <n v="2076795"/>
    <x v="206"/>
    <x v="1"/>
    <x v="22"/>
    <s v="MA"/>
    <s v="Massachusetts"/>
    <x v="3"/>
    <d v="2016-08-23T00:00:00"/>
    <d v="2016-08-25T00:00:00"/>
    <x v="0"/>
    <x v="1"/>
    <n v="2"/>
    <x v="2"/>
    <s v="Q3"/>
  </r>
  <r>
    <n v="1489678"/>
    <x v="35"/>
    <x v="7"/>
    <x v="21"/>
    <s v="MI"/>
    <s v="Michigan"/>
    <x v="0"/>
    <d v="2015-07-28T00:00:00"/>
    <d v="2015-07-28T00:00:00"/>
    <x v="0"/>
    <x v="1"/>
    <n v="0"/>
    <x v="0"/>
    <s v="Q3"/>
  </r>
  <r>
    <n v="954699"/>
    <x v="33"/>
    <x v="4"/>
    <x v="26"/>
    <s v="AL"/>
    <s v="Alabama"/>
    <x v="0"/>
    <d v="2014-07-25T00:00:00"/>
    <d v="2014-07-25T00:00:00"/>
    <x v="0"/>
    <x v="0"/>
    <n v="0"/>
    <x v="1"/>
    <s v="Q3"/>
  </r>
  <r>
    <n v="1160430"/>
    <x v="45"/>
    <x v="5"/>
    <x v="12"/>
    <s v="IL"/>
    <s v="Illinois"/>
    <x v="1"/>
    <d v="2014-12-17T00:00:00"/>
    <d v="2014-12-17T00:00:00"/>
    <x v="0"/>
    <x v="0"/>
    <n v="0"/>
    <x v="1"/>
    <s v="Q4"/>
  </r>
  <r>
    <n v="898375"/>
    <x v="10"/>
    <x v="0"/>
    <x v="5"/>
    <s v="TX"/>
    <s v="Texas"/>
    <x v="0"/>
    <d v="2014-06-17T00:00:00"/>
    <d v="2014-06-17T00:00:00"/>
    <x v="0"/>
    <x v="0"/>
    <n v="0"/>
    <x v="1"/>
    <s v="Q2"/>
  </r>
  <r>
    <n v="1606575"/>
    <x v="168"/>
    <x v="0"/>
    <x v="5"/>
    <s v="MI"/>
    <s v="Michigan"/>
    <x v="0"/>
    <d v="2015-10-14T00:00:00"/>
    <d v="2015-10-14T00:00:00"/>
    <x v="0"/>
    <x v="1"/>
    <n v="0"/>
    <x v="0"/>
    <s v="Q4"/>
  </r>
  <r>
    <n v="1867489"/>
    <x v="18"/>
    <x v="0"/>
    <x v="0"/>
    <s v="CA"/>
    <s v="California"/>
    <x v="0"/>
    <d v="2016-04-06T00:00:00"/>
    <d v="2016-04-06T00:00:00"/>
    <x v="0"/>
    <x v="0"/>
    <n v="0"/>
    <x v="2"/>
    <s v="Q2"/>
  </r>
  <r>
    <n v="482187"/>
    <x v="25"/>
    <x v="2"/>
    <x v="10"/>
    <s v="NV"/>
    <s v="Nevada"/>
    <x v="0"/>
    <d v="2013-08-06T00:00:00"/>
    <d v="2013-08-06T00:00:00"/>
    <x v="0"/>
    <x v="0"/>
    <n v="0"/>
    <x v="3"/>
    <s v="Q3"/>
  </r>
  <r>
    <n v="1277205"/>
    <x v="10"/>
    <x v="2"/>
    <x v="60"/>
    <s v="NJ"/>
    <s v="New Jersey"/>
    <x v="0"/>
    <d v="2015-03-11T00:00:00"/>
    <d v="2015-03-11T00:00:00"/>
    <x v="0"/>
    <x v="0"/>
    <n v="0"/>
    <x v="0"/>
    <s v="Q1"/>
  </r>
  <r>
    <n v="722202"/>
    <x v="16"/>
    <x v="2"/>
    <x v="34"/>
    <s v="FL"/>
    <s v="Florida"/>
    <x v="0"/>
    <d v="2014-02-12T00:00:00"/>
    <d v="2014-02-12T00:00:00"/>
    <x v="0"/>
    <x v="1"/>
    <n v="0"/>
    <x v="1"/>
    <s v="Q1"/>
  </r>
  <r>
    <n v="1980366"/>
    <x v="290"/>
    <x v="4"/>
    <x v="26"/>
    <s v="VA"/>
    <s v="Virginia"/>
    <x v="0"/>
    <d v="2016-06-22T00:00:00"/>
    <d v="2016-06-22T00:00:00"/>
    <x v="0"/>
    <x v="0"/>
    <n v="0"/>
    <x v="2"/>
    <s v="Q2"/>
  </r>
  <r>
    <n v="1879062"/>
    <x v="110"/>
    <x v="9"/>
    <x v="65"/>
    <s v="FL"/>
    <s v="Florida"/>
    <x v="0"/>
    <d v="2016-04-14T00:00:00"/>
    <d v="2016-04-14T00:00:00"/>
    <x v="0"/>
    <x v="0"/>
    <n v="0"/>
    <x v="2"/>
    <s v="Q2"/>
  </r>
  <r>
    <n v="444062"/>
    <x v="38"/>
    <x v="0"/>
    <x v="37"/>
    <s v="GA"/>
    <s v="Georgia"/>
    <x v="0"/>
    <d v="2013-06-27T00:00:00"/>
    <d v="2013-06-28T00:00:00"/>
    <x v="0"/>
    <x v="0"/>
    <n v="1"/>
    <x v="3"/>
    <s v="Q2"/>
  </r>
  <r>
    <n v="1063476"/>
    <x v="8"/>
    <x v="0"/>
    <x v="0"/>
    <s v="VA"/>
    <s v="Virginia"/>
    <x v="0"/>
    <d v="2014-10-08T00:00:00"/>
    <d v="2014-10-08T00:00:00"/>
    <x v="0"/>
    <x v="0"/>
    <n v="0"/>
    <x v="1"/>
    <s v="Q4"/>
  </r>
  <r>
    <n v="238248"/>
    <x v="8"/>
    <x v="5"/>
    <x v="9"/>
    <s v="CA"/>
    <s v="California"/>
    <x v="1"/>
    <d v="2013-01-16T00:00:00"/>
    <d v="2013-01-18T00:00:00"/>
    <x v="0"/>
    <x v="0"/>
    <n v="2"/>
    <x v="3"/>
    <s v="Q1"/>
  </r>
  <r>
    <n v="314139"/>
    <x v="45"/>
    <x v="5"/>
    <x v="12"/>
    <s v="FL"/>
    <s v="Florida"/>
    <x v="4"/>
    <d v="2013-02-11T00:00:00"/>
    <d v="2013-02-12T00:00:00"/>
    <x v="0"/>
    <x v="1"/>
    <n v="1"/>
    <x v="3"/>
    <s v="Q1"/>
  </r>
  <r>
    <n v="401830"/>
    <x v="128"/>
    <x v="5"/>
    <x v="9"/>
    <s v="CA"/>
    <s v="California"/>
    <x v="1"/>
    <d v="2013-05-07T00:00:00"/>
    <d v="2013-05-09T00:00:00"/>
    <x v="0"/>
    <x v="0"/>
    <n v="2"/>
    <x v="3"/>
    <s v="Q2"/>
  </r>
  <r>
    <n v="702537"/>
    <x v="17"/>
    <x v="3"/>
    <x v="3"/>
    <s v="GA"/>
    <s v="Georgia"/>
    <x v="0"/>
    <d v="2014-02-05T00:00:00"/>
    <d v="2014-02-05T00:00:00"/>
    <x v="0"/>
    <x v="0"/>
    <n v="0"/>
    <x v="1"/>
    <s v="Q1"/>
  </r>
  <r>
    <n v="959526"/>
    <x v="4"/>
    <x v="3"/>
    <x v="3"/>
    <s v="VA"/>
    <s v="Virginia"/>
    <x v="0"/>
    <d v="2014-07-29T00:00:00"/>
    <d v="2014-07-29T00:00:00"/>
    <x v="0"/>
    <x v="0"/>
    <n v="0"/>
    <x v="1"/>
    <s v="Q3"/>
  </r>
  <r>
    <n v="2051774"/>
    <x v="86"/>
    <x v="0"/>
    <x v="0"/>
    <s v="CA"/>
    <s v="California"/>
    <x v="0"/>
    <d v="2016-08-09T00:00:00"/>
    <d v="2016-08-09T00:00:00"/>
    <x v="0"/>
    <x v="0"/>
    <n v="0"/>
    <x v="2"/>
    <s v="Q3"/>
  </r>
  <r>
    <n v="370120"/>
    <x v="1"/>
    <x v="0"/>
    <x v="0"/>
    <s v="FL"/>
    <s v="Florida"/>
    <x v="0"/>
    <d v="2013-04-01T00:00:00"/>
    <d v="2013-04-01T00:00:00"/>
    <x v="0"/>
    <x v="0"/>
    <n v="0"/>
    <x v="3"/>
    <s v="Q2"/>
  </r>
  <r>
    <n v="316711"/>
    <x v="16"/>
    <x v="2"/>
    <x v="7"/>
    <s v="GA"/>
    <s v="Georgia"/>
    <x v="0"/>
    <d v="2013-02-14T00:00:00"/>
    <d v="2013-02-14T00:00:00"/>
    <x v="0"/>
    <x v="0"/>
    <n v="0"/>
    <x v="3"/>
    <s v="Q1"/>
  </r>
  <r>
    <n v="727512"/>
    <x v="19"/>
    <x v="7"/>
    <x v="18"/>
    <s v="AL"/>
    <s v="Alabama"/>
    <x v="2"/>
    <d v="2014-02-21T00:00:00"/>
    <d v="2014-02-24T00:00:00"/>
    <x v="0"/>
    <x v="1"/>
    <n v="3"/>
    <x v="1"/>
    <s v="Q1"/>
  </r>
  <r>
    <n v="341636"/>
    <x v="14"/>
    <x v="5"/>
    <x v="14"/>
    <s v="KY"/>
    <s v="Kentucky"/>
    <x v="0"/>
    <d v="2013-03-05T00:00:00"/>
    <d v="2013-03-05T00:00:00"/>
    <x v="0"/>
    <x v="0"/>
    <n v="0"/>
    <x v="3"/>
    <s v="Q1"/>
  </r>
  <r>
    <n v="2075254"/>
    <x v="191"/>
    <x v="1"/>
    <x v="1"/>
    <s v="GA"/>
    <s v="Georgia"/>
    <x v="0"/>
    <d v="2016-08-22T00:00:00"/>
    <d v="2016-08-22T00:00:00"/>
    <x v="0"/>
    <x v="1"/>
    <n v="0"/>
    <x v="2"/>
    <s v="Q3"/>
  </r>
  <r>
    <n v="772665"/>
    <x v="313"/>
    <x v="1"/>
    <x v="22"/>
    <s v="CT"/>
    <s v="Connecticut"/>
    <x v="0"/>
    <d v="2014-03-21T00:00:00"/>
    <d v="2014-03-21T00:00:00"/>
    <x v="0"/>
    <x v="0"/>
    <n v="0"/>
    <x v="1"/>
    <s v="Q1"/>
  </r>
  <r>
    <n v="796155"/>
    <x v="296"/>
    <x v="5"/>
    <x v="36"/>
    <s v="FL"/>
    <s v="Florida"/>
    <x v="1"/>
    <d v="2014-04-07T00:00:00"/>
    <d v="2014-04-10T00:00:00"/>
    <x v="0"/>
    <x v="0"/>
    <n v="3"/>
    <x v="1"/>
    <s v="Q2"/>
  </r>
  <r>
    <n v="428901"/>
    <x v="10"/>
    <x v="5"/>
    <x v="15"/>
    <s v="NY"/>
    <s v="New York"/>
    <x v="0"/>
    <d v="2013-06-11T00:00:00"/>
    <d v="2013-06-12T00:00:00"/>
    <x v="0"/>
    <x v="0"/>
    <n v="1"/>
    <x v="3"/>
    <s v="Q2"/>
  </r>
  <r>
    <n v="701090"/>
    <x v="268"/>
    <x v="1"/>
    <x v="1"/>
    <s v="FL"/>
    <s v="Florida"/>
    <x v="3"/>
    <d v="2014-02-06T00:00:00"/>
    <d v="2014-02-07T00:00:00"/>
    <x v="0"/>
    <x v="1"/>
    <n v="1"/>
    <x v="1"/>
    <s v="Q1"/>
  </r>
  <r>
    <n v="631528"/>
    <x v="8"/>
    <x v="7"/>
    <x v="19"/>
    <s v="MA"/>
    <s v="Massachusetts"/>
    <x v="3"/>
    <d v="2013-12-12T00:00:00"/>
    <d v="2013-12-16T00:00:00"/>
    <x v="0"/>
    <x v="0"/>
    <n v="4"/>
    <x v="3"/>
    <s v="Q4"/>
  </r>
  <r>
    <n v="1081222"/>
    <x v="232"/>
    <x v="1"/>
    <x v="1"/>
    <s v="SC"/>
    <s v="South Carolina"/>
    <x v="0"/>
    <d v="2014-10-22T00:00:00"/>
    <d v="2014-10-22T00:00:00"/>
    <x v="0"/>
    <x v="0"/>
    <n v="0"/>
    <x v="1"/>
    <s v="Q4"/>
  </r>
  <r>
    <n v="377294"/>
    <x v="51"/>
    <x v="2"/>
    <x v="62"/>
    <s v="NJ"/>
    <s v="New Jersey"/>
    <x v="2"/>
    <d v="2013-04-09T00:00:00"/>
    <d v="2013-04-09T00:00:00"/>
    <x v="0"/>
    <x v="1"/>
    <n v="0"/>
    <x v="3"/>
    <s v="Q2"/>
  </r>
  <r>
    <n v="968741"/>
    <x v="20"/>
    <x v="2"/>
    <x v="48"/>
    <s v="CA"/>
    <s v="California"/>
    <x v="0"/>
    <d v="2014-08-05T00:00:00"/>
    <d v="2014-08-05T00:00:00"/>
    <x v="0"/>
    <x v="0"/>
    <n v="0"/>
    <x v="1"/>
    <s v="Q3"/>
  </r>
  <r>
    <n v="1688230"/>
    <x v="353"/>
    <x v="7"/>
    <x v="56"/>
    <s v="CA"/>
    <s v="California"/>
    <x v="0"/>
    <d v="2015-12-08T00:00:00"/>
    <d v="2015-12-08T00:00:00"/>
    <x v="0"/>
    <x v="0"/>
    <n v="0"/>
    <x v="0"/>
    <s v="Q4"/>
  </r>
  <r>
    <n v="1012146"/>
    <x v="33"/>
    <x v="4"/>
    <x v="6"/>
    <s v="NJ"/>
    <s v="New Jersey"/>
    <x v="0"/>
    <d v="2014-09-03T00:00:00"/>
    <d v="2014-09-03T00:00:00"/>
    <x v="0"/>
    <x v="0"/>
    <n v="0"/>
    <x v="1"/>
    <s v="Q3"/>
  </r>
  <r>
    <n v="1793646"/>
    <x v="270"/>
    <x v="1"/>
    <x v="22"/>
    <s v="FL"/>
    <s v="Florida"/>
    <x v="0"/>
    <d v="2016-02-18T00:00:00"/>
    <d v="2016-02-18T00:00:00"/>
    <x v="0"/>
    <x v="0"/>
    <n v="0"/>
    <x v="2"/>
    <s v="Q1"/>
  </r>
  <r>
    <n v="942721"/>
    <x v="220"/>
    <x v="0"/>
    <x v="0"/>
    <s v="FL"/>
    <s v="Florida"/>
    <x v="1"/>
    <d v="2014-07-17T00:00:00"/>
    <d v="2014-07-22T00:00:00"/>
    <x v="0"/>
    <x v="0"/>
    <n v="5"/>
    <x v="1"/>
    <s v="Q3"/>
  </r>
  <r>
    <n v="2034483"/>
    <x v="8"/>
    <x v="5"/>
    <x v="36"/>
    <s v="CT"/>
    <s v="Connecticut"/>
    <x v="2"/>
    <d v="2016-07-28T00:00:00"/>
    <d v="2016-07-29T00:00:00"/>
    <x v="0"/>
    <x v="0"/>
    <n v="1"/>
    <x v="2"/>
    <s v="Q3"/>
  </r>
  <r>
    <n v="1571382"/>
    <x v="82"/>
    <x v="1"/>
    <x v="1"/>
    <s v="MA"/>
    <s v="Massachusetts"/>
    <x v="0"/>
    <d v="2015-09-19T00:00:00"/>
    <d v="2015-09-23T00:00:00"/>
    <x v="0"/>
    <x v="0"/>
    <n v="4"/>
    <x v="0"/>
    <s v="Q3"/>
  </r>
  <r>
    <n v="1956635"/>
    <x v="22"/>
    <x v="0"/>
    <x v="0"/>
    <s v="MA"/>
    <s v="Massachusetts"/>
    <x v="0"/>
    <d v="2016-06-06T00:00:00"/>
    <d v="2016-06-08T00:00:00"/>
    <x v="0"/>
    <x v="0"/>
    <n v="2"/>
    <x v="2"/>
    <s v="Q2"/>
  </r>
  <r>
    <n v="2011203"/>
    <x v="9"/>
    <x v="3"/>
    <x v="25"/>
    <s v="CA"/>
    <s v="California"/>
    <x v="2"/>
    <d v="2016-07-13T00:00:00"/>
    <d v="2016-07-14T00:00:00"/>
    <x v="0"/>
    <x v="0"/>
    <n v="1"/>
    <x v="2"/>
    <s v="Q3"/>
  </r>
  <r>
    <n v="658204"/>
    <x v="354"/>
    <x v="1"/>
    <x v="1"/>
    <s v="VA"/>
    <s v="Virginia"/>
    <x v="0"/>
    <d v="2014-01-07T00:00:00"/>
    <d v="2014-01-07T00:00:00"/>
    <x v="0"/>
    <x v="0"/>
    <n v="0"/>
    <x v="1"/>
    <s v="Q1"/>
  </r>
  <r>
    <n v="504263"/>
    <x v="8"/>
    <x v="0"/>
    <x v="0"/>
    <s v="FL"/>
    <s v="Florida"/>
    <x v="1"/>
    <d v="2013-08-26T00:00:00"/>
    <d v="2013-08-27T00:00:00"/>
    <x v="0"/>
    <x v="0"/>
    <n v="1"/>
    <x v="3"/>
    <s v="Q3"/>
  </r>
  <r>
    <n v="644449"/>
    <x v="46"/>
    <x v="5"/>
    <x v="12"/>
    <s v="FL"/>
    <s v="Florida"/>
    <x v="1"/>
    <d v="2013-12-18T00:00:00"/>
    <d v="2013-12-30T00:00:00"/>
    <x v="0"/>
    <x v="0"/>
    <n v="12"/>
    <x v="3"/>
    <s v="Q4"/>
  </r>
  <r>
    <n v="1901124"/>
    <x v="17"/>
    <x v="3"/>
    <x v="8"/>
    <s v="CA"/>
    <s v="California"/>
    <x v="0"/>
    <d v="2016-04-28T00:00:00"/>
    <d v="2016-04-28T00:00:00"/>
    <x v="0"/>
    <x v="0"/>
    <n v="0"/>
    <x v="2"/>
    <s v="Q2"/>
  </r>
  <r>
    <n v="1020973"/>
    <x v="10"/>
    <x v="2"/>
    <x v="24"/>
    <s v="MD"/>
    <s v="Maryland"/>
    <x v="2"/>
    <d v="2014-09-09T00:00:00"/>
    <d v="2014-09-12T00:00:00"/>
    <x v="0"/>
    <x v="1"/>
    <n v="3"/>
    <x v="1"/>
    <s v="Q3"/>
  </r>
  <r>
    <n v="488826"/>
    <x v="20"/>
    <x v="0"/>
    <x v="37"/>
    <s v="NC"/>
    <s v="North Carolina"/>
    <x v="0"/>
    <d v="2013-08-14T00:00:00"/>
    <d v="2013-08-14T00:00:00"/>
    <x v="0"/>
    <x v="1"/>
    <n v="0"/>
    <x v="3"/>
    <s v="Q3"/>
  </r>
  <r>
    <n v="382714"/>
    <x v="33"/>
    <x v="4"/>
    <x v="19"/>
    <s v="MI"/>
    <s v="Michigan"/>
    <x v="0"/>
    <d v="2013-04-15T00:00:00"/>
    <d v="2013-04-17T00:00:00"/>
    <x v="0"/>
    <x v="0"/>
    <n v="2"/>
    <x v="3"/>
    <s v="Q2"/>
  </r>
  <r>
    <n v="1832661"/>
    <x v="17"/>
    <x v="3"/>
    <x v="44"/>
    <s v="TX"/>
    <s v="Texas"/>
    <x v="0"/>
    <d v="2016-03-15T00:00:00"/>
    <d v="2016-03-16T00:00:00"/>
    <x v="0"/>
    <x v="0"/>
    <n v="1"/>
    <x v="2"/>
    <s v="Q1"/>
  </r>
  <r>
    <n v="1712420"/>
    <x v="16"/>
    <x v="2"/>
    <x v="24"/>
    <s v="OH"/>
    <s v="Ohio"/>
    <x v="1"/>
    <d v="2015-12-22T00:00:00"/>
    <d v="2015-12-23T00:00:00"/>
    <x v="0"/>
    <x v="1"/>
    <n v="1"/>
    <x v="0"/>
    <s v="Q4"/>
  </r>
  <r>
    <n v="1404527"/>
    <x v="1"/>
    <x v="0"/>
    <x v="0"/>
    <s v="TX"/>
    <s v="Texas"/>
    <x v="3"/>
    <d v="2015-06-03T00:00:00"/>
    <d v="2015-06-05T00:00:00"/>
    <x v="0"/>
    <x v="0"/>
    <n v="2"/>
    <x v="0"/>
    <s v="Q2"/>
  </r>
  <r>
    <n v="1477163"/>
    <x v="5"/>
    <x v="1"/>
    <x v="22"/>
    <s v="OH"/>
    <s v="Ohio"/>
    <x v="0"/>
    <d v="2015-07-17T00:00:00"/>
    <d v="2015-07-23T00:00:00"/>
    <x v="0"/>
    <x v="0"/>
    <n v="6"/>
    <x v="0"/>
    <s v="Q3"/>
  </r>
  <r>
    <n v="1240829"/>
    <x v="179"/>
    <x v="0"/>
    <x v="0"/>
    <s v="VA"/>
    <s v="Virginia"/>
    <x v="0"/>
    <d v="2015-02-13T00:00:00"/>
    <d v="2015-02-20T00:00:00"/>
    <x v="0"/>
    <x v="1"/>
    <n v="7"/>
    <x v="0"/>
    <s v="Q1"/>
  </r>
  <r>
    <n v="2170483"/>
    <x v="14"/>
    <x v="0"/>
    <x v="0"/>
    <s v="TX"/>
    <s v="Texas"/>
    <x v="0"/>
    <d v="2016-10-21T00:00:00"/>
    <d v="2016-10-21T00:00:00"/>
    <x v="0"/>
    <x v="1"/>
    <n v="0"/>
    <x v="2"/>
    <s v="Q4"/>
  </r>
  <r>
    <n v="2009099"/>
    <x v="1"/>
    <x v="0"/>
    <x v="0"/>
    <s v="IL"/>
    <s v="Illinois"/>
    <x v="0"/>
    <d v="2016-07-12T00:00:00"/>
    <d v="2016-07-12T00:00:00"/>
    <x v="0"/>
    <x v="1"/>
    <n v="0"/>
    <x v="2"/>
    <s v="Q3"/>
  </r>
  <r>
    <n v="1480192"/>
    <x v="294"/>
    <x v="4"/>
    <x v="26"/>
    <s v="CA"/>
    <s v="California"/>
    <x v="0"/>
    <d v="2015-07-21T00:00:00"/>
    <d v="2015-07-21T00:00:00"/>
    <x v="0"/>
    <x v="1"/>
    <n v="0"/>
    <x v="0"/>
    <s v="Q3"/>
  </r>
  <r>
    <n v="1795634"/>
    <x v="18"/>
    <x v="0"/>
    <x v="5"/>
    <s v="CA"/>
    <s v="California"/>
    <x v="2"/>
    <d v="2016-02-19T00:00:00"/>
    <d v="2016-02-24T00:00:00"/>
    <x v="0"/>
    <x v="0"/>
    <n v="5"/>
    <x v="2"/>
    <s v="Q1"/>
  </r>
  <r>
    <n v="1346467"/>
    <x v="41"/>
    <x v="1"/>
    <x v="22"/>
    <s v="LA"/>
    <s v="Louisiana"/>
    <x v="3"/>
    <d v="2015-04-24T00:00:00"/>
    <d v="2015-04-27T00:00:00"/>
    <x v="0"/>
    <x v="1"/>
    <n v="3"/>
    <x v="0"/>
    <s v="Q2"/>
  </r>
  <r>
    <n v="438814"/>
    <x v="1"/>
    <x v="0"/>
    <x v="0"/>
    <s v="WI"/>
    <s v="Wisconsin"/>
    <x v="0"/>
    <d v="2013-06-18T00:00:00"/>
    <d v="2013-06-19T00:00:00"/>
    <x v="0"/>
    <x v="1"/>
    <n v="1"/>
    <x v="3"/>
    <s v="Q2"/>
  </r>
  <r>
    <n v="1844394"/>
    <x v="17"/>
    <x v="3"/>
    <x v="44"/>
    <s v="VA"/>
    <s v="Virginia"/>
    <x v="4"/>
    <d v="2016-03-22T00:00:00"/>
    <d v="2016-03-23T00:00:00"/>
    <x v="0"/>
    <x v="0"/>
    <n v="1"/>
    <x v="2"/>
    <s v="Q1"/>
  </r>
  <r>
    <n v="2097629"/>
    <x v="1"/>
    <x v="0"/>
    <x v="0"/>
    <s v="MD"/>
    <s v="Maryland"/>
    <x v="0"/>
    <d v="2016-09-06T00:00:00"/>
    <d v="2016-09-06T00:00:00"/>
    <x v="0"/>
    <x v="0"/>
    <n v="0"/>
    <x v="2"/>
    <s v="Q3"/>
  </r>
  <r>
    <n v="616540"/>
    <x v="9"/>
    <x v="3"/>
    <x v="8"/>
    <s v="FL"/>
    <s v="Florida"/>
    <x v="0"/>
    <d v="2013-11-30T00:00:00"/>
    <d v="2013-11-30T00:00:00"/>
    <x v="0"/>
    <x v="0"/>
    <n v="0"/>
    <x v="3"/>
    <s v="Q4"/>
  </r>
  <r>
    <n v="2073800"/>
    <x v="312"/>
    <x v="4"/>
    <x v="26"/>
    <s v="CT"/>
    <s v="Connecticut"/>
    <x v="0"/>
    <d v="2016-08-20T00:00:00"/>
    <d v="2016-08-20T00:00:00"/>
    <x v="0"/>
    <x v="0"/>
    <n v="0"/>
    <x v="2"/>
    <s v="Q3"/>
  </r>
  <r>
    <n v="1248545"/>
    <x v="62"/>
    <x v="5"/>
    <x v="12"/>
    <s v="NV"/>
    <s v="Nevada"/>
    <x v="0"/>
    <d v="2015-02-20T00:00:00"/>
    <d v="2015-03-03T00:00:00"/>
    <x v="0"/>
    <x v="1"/>
    <n v="11"/>
    <x v="0"/>
    <s v="Q1"/>
  </r>
  <r>
    <n v="1432418"/>
    <x v="355"/>
    <x v="2"/>
    <x v="58"/>
    <s v="TX"/>
    <s v="Texas"/>
    <x v="0"/>
    <d v="2015-06-22T00:00:00"/>
    <d v="2015-06-25T00:00:00"/>
    <x v="0"/>
    <x v="0"/>
    <n v="3"/>
    <x v="0"/>
    <s v="Q2"/>
  </r>
  <r>
    <n v="799297"/>
    <x v="129"/>
    <x v="7"/>
    <x v="56"/>
    <s v="SC"/>
    <s v="South Carolina"/>
    <x v="0"/>
    <d v="2014-04-08T00:00:00"/>
    <d v="2014-04-10T00:00:00"/>
    <x v="0"/>
    <x v="0"/>
    <n v="2"/>
    <x v="1"/>
    <s v="Q2"/>
  </r>
  <r>
    <n v="1032472"/>
    <x v="9"/>
    <x v="3"/>
    <x v="8"/>
    <s v="NY"/>
    <s v="New York"/>
    <x v="0"/>
    <d v="2014-09-17T00:00:00"/>
    <d v="2014-09-17T00:00:00"/>
    <x v="0"/>
    <x v="0"/>
    <n v="0"/>
    <x v="1"/>
    <s v="Q3"/>
  </r>
  <r>
    <n v="419332"/>
    <x v="51"/>
    <x v="2"/>
    <x v="57"/>
    <s v="AL"/>
    <s v="Alabama"/>
    <x v="0"/>
    <d v="2013-05-29T00:00:00"/>
    <d v="2013-05-29T00:00:00"/>
    <x v="0"/>
    <x v="0"/>
    <n v="0"/>
    <x v="3"/>
    <s v="Q2"/>
  </r>
  <r>
    <n v="1358721"/>
    <x v="356"/>
    <x v="1"/>
    <x v="22"/>
    <s v="FL"/>
    <s v="Florida"/>
    <x v="3"/>
    <d v="2015-05-04T00:00:00"/>
    <d v="2015-05-05T00:00:00"/>
    <x v="0"/>
    <x v="0"/>
    <n v="1"/>
    <x v="0"/>
    <s v="Q2"/>
  </r>
  <r>
    <n v="993739"/>
    <x v="16"/>
    <x v="7"/>
    <x v="19"/>
    <s v="KY"/>
    <s v="Kentucky"/>
    <x v="0"/>
    <d v="2014-08-20T00:00:00"/>
    <d v="2014-08-20T00:00:00"/>
    <x v="0"/>
    <x v="0"/>
    <n v="0"/>
    <x v="1"/>
    <s v="Q3"/>
  </r>
  <r>
    <n v="415285"/>
    <x v="19"/>
    <x v="0"/>
    <x v="0"/>
    <s v="PA"/>
    <s v="Pennsylvania"/>
    <x v="0"/>
    <d v="2013-05-24T00:00:00"/>
    <d v="2013-05-24T00:00:00"/>
    <x v="0"/>
    <x v="0"/>
    <n v="0"/>
    <x v="3"/>
    <s v="Q2"/>
  </r>
  <r>
    <n v="1318299"/>
    <x v="33"/>
    <x v="1"/>
    <x v="27"/>
    <s v="FL"/>
    <s v="Florida"/>
    <x v="0"/>
    <d v="2015-04-07T00:00:00"/>
    <d v="2015-04-07T00:00:00"/>
    <x v="0"/>
    <x v="0"/>
    <n v="0"/>
    <x v="0"/>
    <s v="Q2"/>
  </r>
  <r>
    <n v="1906478"/>
    <x v="8"/>
    <x v="2"/>
    <x v="48"/>
    <s v="CA"/>
    <s v="California"/>
    <x v="3"/>
    <d v="2016-05-02T00:00:00"/>
    <d v="2016-05-02T00:00:00"/>
    <x v="0"/>
    <x v="0"/>
    <n v="0"/>
    <x v="2"/>
    <s v="Q2"/>
  </r>
  <r>
    <n v="607058"/>
    <x v="357"/>
    <x v="0"/>
    <x v="0"/>
    <s v="MD"/>
    <s v="Maryland"/>
    <x v="1"/>
    <d v="2013-11-21T00:00:00"/>
    <d v="2013-11-22T00:00:00"/>
    <x v="0"/>
    <x v="0"/>
    <n v="1"/>
    <x v="3"/>
    <s v="Q4"/>
  </r>
  <r>
    <n v="1176430"/>
    <x v="246"/>
    <x v="0"/>
    <x v="0"/>
    <s v="CA"/>
    <s v="California"/>
    <x v="0"/>
    <d v="2014-12-31T00:00:00"/>
    <d v="2014-12-31T00:00:00"/>
    <x v="0"/>
    <x v="0"/>
    <n v="0"/>
    <x v="1"/>
    <s v="Q4"/>
  </r>
  <r>
    <n v="1725484"/>
    <x v="1"/>
    <x v="0"/>
    <x v="0"/>
    <s v="NC"/>
    <s v="North Carolina"/>
    <x v="1"/>
    <d v="2016-01-04T00:00:00"/>
    <d v="2016-01-06T00:00:00"/>
    <x v="0"/>
    <x v="0"/>
    <n v="2"/>
    <x v="2"/>
    <s v="Q1"/>
  </r>
  <r>
    <n v="1563979"/>
    <x v="8"/>
    <x v="2"/>
    <x v="30"/>
    <s v="VA"/>
    <s v="Virginia"/>
    <x v="3"/>
    <d v="2015-09-14T00:00:00"/>
    <d v="2015-09-15T00:00:00"/>
    <x v="0"/>
    <x v="0"/>
    <n v="1"/>
    <x v="0"/>
    <s v="Q3"/>
  </r>
  <r>
    <n v="1138265"/>
    <x v="283"/>
    <x v="4"/>
    <x v="6"/>
    <s v="CA"/>
    <s v="California"/>
    <x v="3"/>
    <d v="2014-12-02T00:00:00"/>
    <d v="2014-12-03T00:00:00"/>
    <x v="0"/>
    <x v="1"/>
    <n v="1"/>
    <x v="1"/>
    <s v="Q4"/>
  </r>
  <r>
    <n v="1510375"/>
    <x v="14"/>
    <x v="2"/>
    <x v="31"/>
    <s v="AZ"/>
    <s v="Arizona"/>
    <x v="0"/>
    <d v="2015-08-10T00:00:00"/>
    <d v="2015-08-10T00:00:00"/>
    <x v="0"/>
    <x v="0"/>
    <n v="0"/>
    <x v="0"/>
    <s v="Q3"/>
  </r>
  <r>
    <n v="2125004"/>
    <x v="358"/>
    <x v="4"/>
    <x v="6"/>
    <s v="WA"/>
    <s v="Washington"/>
    <x v="0"/>
    <d v="2016-09-21T00:00:00"/>
    <d v="2016-09-21T00:00:00"/>
    <x v="0"/>
    <x v="1"/>
    <n v="0"/>
    <x v="2"/>
    <s v="Q3"/>
  </r>
  <r>
    <n v="2012575"/>
    <x v="35"/>
    <x v="0"/>
    <x v="0"/>
    <s v="AL"/>
    <s v="Alabama"/>
    <x v="0"/>
    <d v="2016-07-15T00:00:00"/>
    <d v="2016-07-15T00:00:00"/>
    <x v="0"/>
    <x v="1"/>
    <n v="0"/>
    <x v="2"/>
    <s v="Q3"/>
  </r>
  <r>
    <n v="929047"/>
    <x v="18"/>
    <x v="0"/>
    <x v="0"/>
    <s v="CO"/>
    <s v="Colorado"/>
    <x v="0"/>
    <d v="2014-07-09T00:00:00"/>
    <d v="2014-07-09T00:00:00"/>
    <x v="0"/>
    <x v="0"/>
    <n v="0"/>
    <x v="1"/>
    <s v="Q3"/>
  </r>
  <r>
    <n v="1079921"/>
    <x v="47"/>
    <x v="5"/>
    <x v="9"/>
    <s v="NC"/>
    <s v="North Carolina"/>
    <x v="1"/>
    <d v="2014-10-21T00:00:00"/>
    <d v="2014-10-27T00:00:00"/>
    <x v="0"/>
    <x v="0"/>
    <n v="6"/>
    <x v="1"/>
    <s v="Q4"/>
  </r>
  <r>
    <n v="499465"/>
    <x v="8"/>
    <x v="5"/>
    <x v="12"/>
    <s v="CA"/>
    <s v="California"/>
    <x v="0"/>
    <d v="2013-08-21T00:00:00"/>
    <d v="2013-08-22T00:00:00"/>
    <x v="0"/>
    <x v="1"/>
    <n v="1"/>
    <x v="3"/>
    <s v="Q3"/>
  </r>
  <r>
    <n v="1799947"/>
    <x v="185"/>
    <x v="1"/>
    <x v="1"/>
    <s v="PA"/>
    <s v="Pennsylvania"/>
    <x v="0"/>
    <d v="2016-02-23T00:00:00"/>
    <d v="2016-02-23T00:00:00"/>
    <x v="0"/>
    <x v="0"/>
    <n v="0"/>
    <x v="2"/>
    <s v="Q1"/>
  </r>
  <r>
    <n v="1389837"/>
    <x v="147"/>
    <x v="1"/>
    <x v="1"/>
    <s v="GA"/>
    <s v="Georgia"/>
    <x v="0"/>
    <d v="2015-05-22T00:00:00"/>
    <d v="2015-05-22T00:00:00"/>
    <x v="0"/>
    <x v="0"/>
    <n v="0"/>
    <x v="0"/>
    <s v="Q2"/>
  </r>
  <r>
    <n v="1746690"/>
    <x v="10"/>
    <x v="2"/>
    <x v="2"/>
    <s v="AZ"/>
    <s v="Arizona"/>
    <x v="0"/>
    <d v="2016-01-18T00:00:00"/>
    <d v="2016-01-18T00:00:00"/>
    <x v="0"/>
    <x v="0"/>
    <n v="0"/>
    <x v="2"/>
    <s v="Q1"/>
  </r>
  <r>
    <n v="826077"/>
    <x v="10"/>
    <x v="5"/>
    <x v="14"/>
    <s v="CA"/>
    <s v="California"/>
    <x v="0"/>
    <d v="2014-04-25T00:00:00"/>
    <d v="2014-04-25T00:00:00"/>
    <x v="0"/>
    <x v="0"/>
    <n v="0"/>
    <x v="1"/>
    <s v="Q2"/>
  </r>
  <r>
    <n v="557295"/>
    <x v="1"/>
    <x v="0"/>
    <x v="0"/>
    <s v="NJ"/>
    <s v="New Jersey"/>
    <x v="0"/>
    <d v="2013-10-10T00:00:00"/>
    <d v="2013-10-11T00:00:00"/>
    <x v="0"/>
    <x v="1"/>
    <n v="1"/>
    <x v="3"/>
    <s v="Q4"/>
  </r>
  <r>
    <n v="220024"/>
    <x v="16"/>
    <x v="2"/>
    <x v="24"/>
    <s v="CA"/>
    <s v="California"/>
    <x v="1"/>
    <d v="2013-01-03T00:00:00"/>
    <d v="2013-01-03T00:00:00"/>
    <x v="0"/>
    <x v="0"/>
    <n v="0"/>
    <x v="3"/>
    <s v="Q1"/>
  </r>
  <r>
    <n v="872651"/>
    <x v="14"/>
    <x v="2"/>
    <x v="57"/>
    <s v="NY"/>
    <s v="New York"/>
    <x v="0"/>
    <d v="2014-05-29T00:00:00"/>
    <d v="2014-05-29T00:00:00"/>
    <x v="0"/>
    <x v="0"/>
    <n v="0"/>
    <x v="1"/>
    <s v="Q2"/>
  </r>
  <r>
    <n v="1085973"/>
    <x v="14"/>
    <x v="2"/>
    <x v="2"/>
    <s v="NY"/>
    <s v="New York"/>
    <x v="3"/>
    <d v="2014-10-24T00:00:00"/>
    <d v="2014-10-29T00:00:00"/>
    <x v="0"/>
    <x v="1"/>
    <n v="5"/>
    <x v="1"/>
    <s v="Q4"/>
  </r>
  <r>
    <n v="1857081"/>
    <x v="14"/>
    <x v="2"/>
    <x v="31"/>
    <s v="UT"/>
    <s v="Utah"/>
    <x v="0"/>
    <d v="2016-03-30T00:00:00"/>
    <d v="2016-03-30T00:00:00"/>
    <x v="0"/>
    <x v="0"/>
    <n v="0"/>
    <x v="2"/>
    <s v="Q1"/>
  </r>
  <r>
    <n v="1485600"/>
    <x v="17"/>
    <x v="3"/>
    <x v="25"/>
    <s v="GA"/>
    <s v="Georgia"/>
    <x v="1"/>
    <d v="2015-07-24T00:00:00"/>
    <d v="2015-08-17T00:00:00"/>
    <x v="0"/>
    <x v="0"/>
    <n v="24"/>
    <x v="0"/>
    <s v="Q3"/>
  </r>
  <r>
    <n v="1888841"/>
    <x v="14"/>
    <x v="2"/>
    <x v="35"/>
    <s v="NJ"/>
    <s v="New Jersey"/>
    <x v="0"/>
    <d v="2016-04-20T00:00:00"/>
    <d v="2016-04-20T00:00:00"/>
    <x v="0"/>
    <x v="0"/>
    <n v="0"/>
    <x v="2"/>
    <s v="Q2"/>
  </r>
  <r>
    <n v="949391"/>
    <x v="5"/>
    <x v="1"/>
    <x v="22"/>
    <s v="LA"/>
    <s v="Louisiana"/>
    <x v="0"/>
    <d v="2014-07-23T00:00:00"/>
    <d v="2014-07-25T00:00:00"/>
    <x v="0"/>
    <x v="0"/>
    <n v="2"/>
    <x v="1"/>
    <s v="Q3"/>
  </r>
  <r>
    <n v="662134"/>
    <x v="16"/>
    <x v="2"/>
    <x v="57"/>
    <s v="CT"/>
    <s v="Connecticut"/>
    <x v="0"/>
    <d v="2014-01-09T00:00:00"/>
    <d v="2014-01-09T00:00:00"/>
    <x v="0"/>
    <x v="0"/>
    <n v="0"/>
    <x v="1"/>
    <s v="Q1"/>
  </r>
  <r>
    <n v="823221"/>
    <x v="19"/>
    <x v="4"/>
    <x v="26"/>
    <s v="PA"/>
    <s v="Pennsylvania"/>
    <x v="0"/>
    <d v="2014-04-24T00:00:00"/>
    <d v="2014-04-24T00:00:00"/>
    <x v="0"/>
    <x v="0"/>
    <n v="0"/>
    <x v="1"/>
    <s v="Q2"/>
  </r>
  <r>
    <n v="575113"/>
    <x v="20"/>
    <x v="0"/>
    <x v="0"/>
    <s v="NV"/>
    <s v="Nevada"/>
    <x v="0"/>
    <d v="2013-10-29T00:00:00"/>
    <d v="2013-10-29T00:00:00"/>
    <x v="0"/>
    <x v="0"/>
    <n v="0"/>
    <x v="3"/>
    <s v="Q4"/>
  </r>
  <r>
    <n v="1368390"/>
    <x v="359"/>
    <x v="1"/>
    <x v="27"/>
    <s v="PA"/>
    <s v="Pennsylvania"/>
    <x v="0"/>
    <d v="2015-05-09T00:00:00"/>
    <d v="2015-05-09T00:00:00"/>
    <x v="0"/>
    <x v="1"/>
    <n v="0"/>
    <x v="0"/>
    <s v="Q2"/>
  </r>
  <r>
    <n v="1174346"/>
    <x v="156"/>
    <x v="1"/>
    <x v="27"/>
    <s v="MA"/>
    <s v="Massachusetts"/>
    <x v="0"/>
    <d v="2014-12-30T00:00:00"/>
    <d v="2014-12-30T00:00:00"/>
    <x v="0"/>
    <x v="0"/>
    <n v="0"/>
    <x v="1"/>
    <s v="Q4"/>
  </r>
  <r>
    <n v="702665"/>
    <x v="21"/>
    <x v="2"/>
    <x v="20"/>
    <s v="KS"/>
    <s v="Kansas"/>
    <x v="0"/>
    <d v="2014-02-08T00:00:00"/>
    <d v="2014-02-08T00:00:00"/>
    <x v="0"/>
    <x v="1"/>
    <n v="0"/>
    <x v="1"/>
    <s v="Q1"/>
  </r>
  <r>
    <n v="1294481"/>
    <x v="16"/>
    <x v="1"/>
    <x v="22"/>
    <s v="CA"/>
    <s v="California"/>
    <x v="0"/>
    <d v="2015-03-21T00:00:00"/>
    <d v="2015-03-21T00:00:00"/>
    <x v="0"/>
    <x v="0"/>
    <n v="0"/>
    <x v="0"/>
    <s v="Q1"/>
  </r>
  <r>
    <n v="569457"/>
    <x v="17"/>
    <x v="3"/>
    <x v="8"/>
    <s v="FL"/>
    <s v="Florida"/>
    <x v="0"/>
    <d v="2013-10-24T00:00:00"/>
    <d v="2013-10-28T00:00:00"/>
    <x v="0"/>
    <x v="1"/>
    <n v="4"/>
    <x v="3"/>
    <s v="Q4"/>
  </r>
  <r>
    <n v="1814325"/>
    <x v="38"/>
    <x v="1"/>
    <x v="1"/>
    <s v="MA"/>
    <s v="Massachusetts"/>
    <x v="0"/>
    <d v="2016-03-02T00:00:00"/>
    <d v="2016-03-02T00:00:00"/>
    <x v="0"/>
    <x v="0"/>
    <n v="0"/>
    <x v="2"/>
    <s v="Q1"/>
  </r>
  <r>
    <n v="2026674"/>
    <x v="155"/>
    <x v="5"/>
    <x v="12"/>
    <s v="CA"/>
    <s v="California"/>
    <x v="0"/>
    <d v="2016-07-23T00:00:00"/>
    <d v="2016-07-25T00:00:00"/>
    <x v="0"/>
    <x v="0"/>
    <n v="2"/>
    <x v="2"/>
    <s v="Q3"/>
  </r>
  <r>
    <n v="1776366"/>
    <x v="360"/>
    <x v="0"/>
    <x v="0"/>
    <s v="OR"/>
    <s v="Oregon"/>
    <x v="0"/>
    <d v="2016-02-06T00:00:00"/>
    <d v="2016-02-06T00:00:00"/>
    <x v="0"/>
    <x v="0"/>
    <n v="0"/>
    <x v="2"/>
    <s v="Q1"/>
  </r>
  <r>
    <n v="942501"/>
    <x v="10"/>
    <x v="5"/>
    <x v="9"/>
    <s v="AZ"/>
    <s v="Arizona"/>
    <x v="4"/>
    <d v="2014-07-17T00:00:00"/>
    <d v="2014-07-23T00:00:00"/>
    <x v="0"/>
    <x v="0"/>
    <n v="6"/>
    <x v="1"/>
    <s v="Q3"/>
  </r>
  <r>
    <n v="773706"/>
    <x v="361"/>
    <x v="1"/>
    <x v="13"/>
    <s v="CA"/>
    <s v="California"/>
    <x v="0"/>
    <d v="2014-03-23T00:00:00"/>
    <d v="2014-04-04T00:00:00"/>
    <x v="0"/>
    <x v="0"/>
    <n v="12"/>
    <x v="1"/>
    <s v="Q1"/>
  </r>
  <r>
    <n v="1888772"/>
    <x v="362"/>
    <x v="0"/>
    <x v="5"/>
    <s v="MD"/>
    <s v="Maryland"/>
    <x v="0"/>
    <d v="2016-04-20T00:00:00"/>
    <d v="2016-04-22T00:00:00"/>
    <x v="0"/>
    <x v="0"/>
    <n v="2"/>
    <x v="2"/>
    <s v="Q2"/>
  </r>
  <r>
    <n v="1293229"/>
    <x v="9"/>
    <x v="3"/>
    <x v="25"/>
    <s v="MO"/>
    <s v="Missouri"/>
    <x v="0"/>
    <d v="2015-03-20T00:00:00"/>
    <d v="2015-03-20T00:00:00"/>
    <x v="0"/>
    <x v="0"/>
    <n v="0"/>
    <x v="0"/>
    <s v="Q1"/>
  </r>
  <r>
    <n v="1833867"/>
    <x v="20"/>
    <x v="2"/>
    <x v="31"/>
    <s v="CA"/>
    <s v="California"/>
    <x v="1"/>
    <d v="2016-03-15T00:00:00"/>
    <d v="2016-03-16T00:00:00"/>
    <x v="0"/>
    <x v="0"/>
    <n v="1"/>
    <x v="2"/>
    <s v="Q1"/>
  </r>
  <r>
    <n v="347383"/>
    <x v="19"/>
    <x v="5"/>
    <x v="12"/>
    <s v="PA"/>
    <s v="Pennsylvania"/>
    <x v="1"/>
    <d v="2013-03-08T00:00:00"/>
    <d v="2013-03-11T00:00:00"/>
    <x v="0"/>
    <x v="0"/>
    <n v="3"/>
    <x v="3"/>
    <s v="Q1"/>
  </r>
  <r>
    <n v="1257842"/>
    <x v="82"/>
    <x v="1"/>
    <x v="22"/>
    <s v="FL"/>
    <s v="Florida"/>
    <x v="0"/>
    <d v="2015-02-26T00:00:00"/>
    <d v="2015-02-26T00:00:00"/>
    <x v="0"/>
    <x v="0"/>
    <n v="0"/>
    <x v="0"/>
    <s v="Q1"/>
  </r>
  <r>
    <n v="360304"/>
    <x v="14"/>
    <x v="4"/>
    <x v="32"/>
    <s v="CA"/>
    <s v="California"/>
    <x v="0"/>
    <d v="2013-03-19T00:00:00"/>
    <d v="2013-03-20T00:00:00"/>
    <x v="0"/>
    <x v="0"/>
    <n v="1"/>
    <x v="3"/>
    <s v="Q1"/>
  </r>
  <r>
    <n v="509595"/>
    <x v="19"/>
    <x v="0"/>
    <x v="5"/>
    <s v="FL"/>
    <s v="Florida"/>
    <x v="0"/>
    <d v="2013-08-29T00:00:00"/>
    <d v="2013-08-30T00:00:00"/>
    <x v="0"/>
    <x v="0"/>
    <n v="1"/>
    <x v="3"/>
    <s v="Q3"/>
  </r>
  <r>
    <n v="1693619"/>
    <x v="19"/>
    <x v="0"/>
    <x v="0"/>
    <s v="TX"/>
    <s v="Texas"/>
    <x v="0"/>
    <d v="2015-12-11T00:00:00"/>
    <d v="2015-12-11T00:00:00"/>
    <x v="0"/>
    <x v="0"/>
    <n v="0"/>
    <x v="0"/>
    <s v="Q4"/>
  </r>
  <r>
    <n v="499069"/>
    <x v="9"/>
    <x v="3"/>
    <x v="44"/>
    <s v="IN"/>
    <s v="Indiana"/>
    <x v="0"/>
    <d v="2013-08-21T00:00:00"/>
    <d v="2013-08-23T00:00:00"/>
    <x v="0"/>
    <x v="0"/>
    <n v="2"/>
    <x v="3"/>
    <s v="Q3"/>
  </r>
  <r>
    <n v="1473589"/>
    <x v="363"/>
    <x v="2"/>
    <x v="16"/>
    <s v="TN"/>
    <s v="Tennessee"/>
    <x v="0"/>
    <d v="2015-07-19T00:00:00"/>
    <d v="2015-07-19T00:00:00"/>
    <x v="0"/>
    <x v="0"/>
    <n v="0"/>
    <x v="0"/>
    <s v="Q3"/>
  </r>
  <r>
    <n v="2073433"/>
    <x v="10"/>
    <x v="2"/>
    <x v="40"/>
    <s v="VA"/>
    <s v="Virginia"/>
    <x v="0"/>
    <d v="2016-08-19T00:00:00"/>
    <d v="2016-08-19T00:00:00"/>
    <x v="0"/>
    <x v="0"/>
    <n v="0"/>
    <x v="2"/>
    <s v="Q3"/>
  </r>
  <r>
    <n v="1790354"/>
    <x v="9"/>
    <x v="3"/>
    <x v="8"/>
    <s v="PA"/>
    <s v="Pennsylvania"/>
    <x v="1"/>
    <d v="2016-02-17T00:00:00"/>
    <d v="2016-02-18T00:00:00"/>
    <x v="0"/>
    <x v="0"/>
    <n v="1"/>
    <x v="2"/>
    <s v="Q1"/>
  </r>
  <r>
    <n v="1566144"/>
    <x v="14"/>
    <x v="2"/>
    <x v="30"/>
    <s v="AL"/>
    <s v="Alabama"/>
    <x v="0"/>
    <d v="2015-09-15T00:00:00"/>
    <d v="2015-09-15T00:00:00"/>
    <x v="0"/>
    <x v="1"/>
    <n v="0"/>
    <x v="0"/>
    <s v="Q3"/>
  </r>
  <r>
    <n v="537276"/>
    <x v="9"/>
    <x v="3"/>
    <x v="8"/>
    <s v="LA"/>
    <s v="Louisiana"/>
    <x v="0"/>
    <d v="2013-09-21T00:00:00"/>
    <d v="2013-09-23T00:00:00"/>
    <x v="0"/>
    <x v="0"/>
    <n v="2"/>
    <x v="3"/>
    <s v="Q3"/>
  </r>
  <r>
    <n v="637455"/>
    <x v="51"/>
    <x v="2"/>
    <x v="17"/>
    <s v="IL"/>
    <s v="Illinois"/>
    <x v="1"/>
    <d v="2013-12-17T00:00:00"/>
    <d v="2013-12-23T00:00:00"/>
    <x v="0"/>
    <x v="1"/>
    <n v="6"/>
    <x v="3"/>
    <s v="Q4"/>
  </r>
  <r>
    <n v="1486433"/>
    <x v="4"/>
    <x v="3"/>
    <x v="44"/>
    <s v="CA"/>
    <s v="California"/>
    <x v="2"/>
    <d v="2015-07-24T00:00:00"/>
    <d v="2015-07-29T00:00:00"/>
    <x v="0"/>
    <x v="0"/>
    <n v="5"/>
    <x v="0"/>
    <s v="Q3"/>
  </r>
  <r>
    <n v="357225"/>
    <x v="16"/>
    <x v="7"/>
    <x v="19"/>
    <s v="FL"/>
    <s v="Florida"/>
    <x v="0"/>
    <d v="2013-03-15T00:00:00"/>
    <d v="2013-03-19T00:00:00"/>
    <x v="0"/>
    <x v="0"/>
    <n v="4"/>
    <x v="3"/>
    <s v="Q1"/>
  </r>
  <r>
    <n v="1477366"/>
    <x v="14"/>
    <x v="0"/>
    <x v="0"/>
    <s v="OH"/>
    <s v="Ohio"/>
    <x v="1"/>
    <d v="2015-07-17T00:00:00"/>
    <d v="2015-07-23T00:00:00"/>
    <x v="0"/>
    <x v="0"/>
    <n v="6"/>
    <x v="0"/>
    <s v="Q3"/>
  </r>
  <r>
    <n v="860995"/>
    <x v="125"/>
    <x v="5"/>
    <x v="12"/>
    <s v="WA"/>
    <s v="Washington"/>
    <x v="1"/>
    <d v="2014-05-20T00:00:00"/>
    <d v="2014-05-21T00:00:00"/>
    <x v="0"/>
    <x v="0"/>
    <n v="1"/>
    <x v="1"/>
    <s v="Q2"/>
  </r>
  <r>
    <n v="1933019"/>
    <x v="17"/>
    <x v="3"/>
    <x v="3"/>
    <s v="LA"/>
    <s v="Louisiana"/>
    <x v="0"/>
    <d v="2016-05-19T00:00:00"/>
    <d v="2016-05-19T00:00:00"/>
    <x v="0"/>
    <x v="0"/>
    <n v="0"/>
    <x v="2"/>
    <s v="Q2"/>
  </r>
  <r>
    <n v="682358"/>
    <x v="62"/>
    <x v="2"/>
    <x v="17"/>
    <s v="NY"/>
    <s v="New York"/>
    <x v="1"/>
    <d v="2014-01-23T00:00:00"/>
    <d v="2014-01-31T00:00:00"/>
    <x v="0"/>
    <x v="0"/>
    <n v="8"/>
    <x v="1"/>
    <s v="Q1"/>
  </r>
  <r>
    <n v="1621870"/>
    <x v="19"/>
    <x v="5"/>
    <x v="12"/>
    <s v="NY"/>
    <s v="New York"/>
    <x v="1"/>
    <d v="2015-10-23T00:00:00"/>
    <d v="2015-10-27T00:00:00"/>
    <x v="0"/>
    <x v="0"/>
    <n v="4"/>
    <x v="0"/>
    <s v="Q4"/>
  </r>
  <r>
    <n v="1957830"/>
    <x v="28"/>
    <x v="2"/>
    <x v="31"/>
    <s v="NY"/>
    <s v="New York"/>
    <x v="0"/>
    <d v="2016-06-08T00:00:00"/>
    <d v="2016-06-08T00:00:00"/>
    <x v="0"/>
    <x v="0"/>
    <n v="0"/>
    <x v="2"/>
    <s v="Q2"/>
  </r>
  <r>
    <n v="1861003"/>
    <x v="95"/>
    <x v="5"/>
    <x v="12"/>
    <s v="NY"/>
    <s v="New York"/>
    <x v="0"/>
    <d v="2016-04-01T00:00:00"/>
    <d v="2016-04-01T00:00:00"/>
    <x v="0"/>
    <x v="0"/>
    <n v="0"/>
    <x v="2"/>
    <s v="Q2"/>
  </r>
  <r>
    <n v="1491137"/>
    <x v="364"/>
    <x v="1"/>
    <x v="13"/>
    <s v="CA"/>
    <s v="California"/>
    <x v="0"/>
    <d v="2015-07-28T00:00:00"/>
    <d v="2015-07-28T00:00:00"/>
    <x v="0"/>
    <x v="0"/>
    <n v="0"/>
    <x v="0"/>
    <s v="Q3"/>
  </r>
  <r>
    <n v="1904143"/>
    <x v="41"/>
    <x v="1"/>
    <x v="4"/>
    <s v="MA"/>
    <s v="Massachusetts"/>
    <x v="0"/>
    <d v="2016-04-30T00:00:00"/>
    <d v="2016-04-30T00:00:00"/>
    <x v="0"/>
    <x v="0"/>
    <n v="0"/>
    <x v="2"/>
    <s v="Q2"/>
  </r>
  <r>
    <n v="493802"/>
    <x v="20"/>
    <x v="7"/>
    <x v="39"/>
    <s v="CA"/>
    <s v="California"/>
    <x v="1"/>
    <d v="2013-08-16T00:00:00"/>
    <d v="2013-08-19T00:00:00"/>
    <x v="0"/>
    <x v="0"/>
    <n v="3"/>
    <x v="3"/>
    <s v="Q3"/>
  </r>
  <r>
    <n v="543030"/>
    <x v="365"/>
    <x v="0"/>
    <x v="5"/>
    <s v="CA"/>
    <s v="California"/>
    <x v="0"/>
    <d v="2013-09-25T00:00:00"/>
    <d v="2013-09-26T00:00:00"/>
    <x v="0"/>
    <x v="0"/>
    <n v="1"/>
    <x v="3"/>
    <s v="Q3"/>
  </r>
  <r>
    <n v="956613"/>
    <x v="8"/>
    <x v="2"/>
    <x v="48"/>
    <s v="OH"/>
    <s v="Ohio"/>
    <x v="1"/>
    <d v="2014-07-28T00:00:00"/>
    <d v="2014-07-30T00:00:00"/>
    <x v="0"/>
    <x v="1"/>
    <n v="2"/>
    <x v="1"/>
    <s v="Q3"/>
  </r>
  <r>
    <n v="801278"/>
    <x v="5"/>
    <x v="1"/>
    <x v="1"/>
    <s v="KS"/>
    <s v="Kansas"/>
    <x v="0"/>
    <d v="2014-04-09T00:00:00"/>
    <d v="2014-04-09T00:00:00"/>
    <x v="0"/>
    <x v="1"/>
    <n v="0"/>
    <x v="1"/>
    <s v="Q2"/>
  </r>
  <r>
    <n v="1735623"/>
    <x v="20"/>
    <x v="0"/>
    <x v="0"/>
    <s v="MN"/>
    <s v="Minnesota"/>
    <x v="0"/>
    <d v="2016-01-12T00:00:00"/>
    <d v="2016-01-12T00:00:00"/>
    <x v="0"/>
    <x v="0"/>
    <n v="0"/>
    <x v="2"/>
    <s v="Q1"/>
  </r>
  <r>
    <n v="563904"/>
    <x v="5"/>
    <x v="1"/>
    <x v="22"/>
    <s v="WA"/>
    <s v="Washington"/>
    <x v="0"/>
    <d v="2013-10-19T00:00:00"/>
    <d v="2013-10-24T00:00:00"/>
    <x v="0"/>
    <x v="0"/>
    <n v="5"/>
    <x v="3"/>
    <s v="Q4"/>
  </r>
  <r>
    <n v="1366746"/>
    <x v="201"/>
    <x v="0"/>
    <x v="5"/>
    <s v="CA"/>
    <s v="California"/>
    <x v="0"/>
    <d v="2015-05-08T00:00:00"/>
    <d v="2015-05-08T00:00:00"/>
    <x v="0"/>
    <x v="0"/>
    <n v="0"/>
    <x v="0"/>
    <s v="Q2"/>
  </r>
  <r>
    <n v="257869"/>
    <x v="30"/>
    <x v="0"/>
    <x v="0"/>
    <s v="KY"/>
    <s v="Kentucky"/>
    <x v="0"/>
    <d v="2013-01-24T00:00:00"/>
    <d v="2013-01-24T00:00:00"/>
    <x v="0"/>
    <x v="0"/>
    <n v="0"/>
    <x v="3"/>
    <s v="Q1"/>
  </r>
  <r>
    <n v="1968485"/>
    <x v="26"/>
    <x v="0"/>
    <x v="0"/>
    <s v="TX"/>
    <s v="Texas"/>
    <x v="0"/>
    <d v="2016-06-14T00:00:00"/>
    <d v="2016-06-14T00:00:00"/>
    <x v="0"/>
    <x v="0"/>
    <n v="0"/>
    <x v="2"/>
    <s v="Q2"/>
  </r>
  <r>
    <n v="527104"/>
    <x v="1"/>
    <x v="0"/>
    <x v="0"/>
    <s v="NY"/>
    <s v="New York"/>
    <x v="0"/>
    <d v="2013-09-13T00:00:00"/>
    <d v="2013-09-13T00:00:00"/>
    <x v="0"/>
    <x v="0"/>
    <n v="0"/>
    <x v="3"/>
    <s v="Q3"/>
  </r>
  <r>
    <n v="1891278"/>
    <x v="16"/>
    <x v="2"/>
    <x v="24"/>
    <s v="FL"/>
    <s v="Florida"/>
    <x v="1"/>
    <d v="2016-04-21T00:00:00"/>
    <d v="2016-04-25T00:00:00"/>
    <x v="0"/>
    <x v="0"/>
    <n v="4"/>
    <x v="2"/>
    <s v="Q2"/>
  </r>
  <r>
    <n v="566146"/>
    <x v="14"/>
    <x v="2"/>
    <x v="24"/>
    <s v="MD"/>
    <s v="Maryland"/>
    <x v="0"/>
    <d v="2013-10-22T00:00:00"/>
    <d v="2013-10-29T00:00:00"/>
    <x v="0"/>
    <x v="0"/>
    <n v="7"/>
    <x v="3"/>
    <s v="Q4"/>
  </r>
  <r>
    <n v="1693668"/>
    <x v="366"/>
    <x v="1"/>
    <x v="22"/>
    <s v="CA"/>
    <s v="California"/>
    <x v="0"/>
    <d v="2015-12-11T00:00:00"/>
    <d v="2015-12-11T00:00:00"/>
    <x v="0"/>
    <x v="0"/>
    <n v="0"/>
    <x v="0"/>
    <s v="Q4"/>
  </r>
  <r>
    <n v="1041707"/>
    <x v="5"/>
    <x v="1"/>
    <x v="4"/>
    <s v="CA"/>
    <s v="California"/>
    <x v="0"/>
    <d v="2014-09-23T00:00:00"/>
    <d v="2014-09-23T00:00:00"/>
    <x v="0"/>
    <x v="1"/>
    <n v="0"/>
    <x v="1"/>
    <s v="Q3"/>
  </r>
  <r>
    <n v="546824"/>
    <x v="4"/>
    <x v="3"/>
    <x v="8"/>
    <s v="CA"/>
    <s v="California"/>
    <x v="0"/>
    <d v="2013-09-27T00:00:00"/>
    <d v="2013-09-30T00:00:00"/>
    <x v="0"/>
    <x v="1"/>
    <n v="3"/>
    <x v="3"/>
    <s v="Q3"/>
  </r>
  <r>
    <n v="1795620"/>
    <x v="313"/>
    <x v="1"/>
    <x v="27"/>
    <s v="MS"/>
    <s v="Mississippi"/>
    <x v="0"/>
    <d v="2016-02-19T00:00:00"/>
    <d v="2016-02-19T00:00:00"/>
    <x v="0"/>
    <x v="0"/>
    <n v="0"/>
    <x v="2"/>
    <s v="Q1"/>
  </r>
  <r>
    <n v="1797823"/>
    <x v="367"/>
    <x v="2"/>
    <x v="16"/>
    <s v="MI"/>
    <s v="Michigan"/>
    <x v="0"/>
    <d v="2016-02-22T00:00:00"/>
    <d v="2016-02-22T00:00:00"/>
    <x v="0"/>
    <x v="0"/>
    <n v="0"/>
    <x v="2"/>
    <s v="Q1"/>
  </r>
  <r>
    <n v="1564103"/>
    <x v="368"/>
    <x v="1"/>
    <x v="1"/>
    <s v="OR"/>
    <s v="Oregon"/>
    <x v="3"/>
    <d v="2015-09-14T00:00:00"/>
    <d v="2015-09-15T00:00:00"/>
    <x v="0"/>
    <x v="0"/>
    <n v="1"/>
    <x v="0"/>
    <s v="Q3"/>
  </r>
  <r>
    <n v="1667169"/>
    <x v="4"/>
    <x v="3"/>
    <x v="25"/>
    <s v="PA"/>
    <s v="Pennsylvania"/>
    <x v="0"/>
    <d v="2015-11-22T00:00:00"/>
    <d v="2015-11-22T00:00:00"/>
    <x v="0"/>
    <x v="0"/>
    <n v="0"/>
    <x v="0"/>
    <s v="Q4"/>
  </r>
  <r>
    <n v="2110301"/>
    <x v="10"/>
    <x v="2"/>
    <x v="20"/>
    <s v="CA"/>
    <s v="California"/>
    <x v="0"/>
    <d v="2016-09-13T00:00:00"/>
    <d v="2016-09-13T00:00:00"/>
    <x v="0"/>
    <x v="1"/>
    <n v="0"/>
    <x v="2"/>
    <s v="Q3"/>
  </r>
  <r>
    <n v="1771282"/>
    <x v="123"/>
    <x v="7"/>
    <x v="21"/>
    <s v="NJ"/>
    <s v="New Jersey"/>
    <x v="0"/>
    <d v="2016-02-03T00:00:00"/>
    <d v="2016-02-03T00:00:00"/>
    <x v="0"/>
    <x v="0"/>
    <n v="0"/>
    <x v="2"/>
    <s v="Q1"/>
  </r>
  <r>
    <n v="457520"/>
    <x v="6"/>
    <x v="5"/>
    <x v="15"/>
    <s v="FL"/>
    <s v="Florida"/>
    <x v="1"/>
    <d v="2013-07-15T00:00:00"/>
    <d v="2013-07-16T00:00:00"/>
    <x v="0"/>
    <x v="0"/>
    <n v="1"/>
    <x v="3"/>
    <s v="Q3"/>
  </r>
  <r>
    <n v="1411991"/>
    <x v="16"/>
    <x v="1"/>
    <x v="1"/>
    <s v="MA"/>
    <s v="Massachusetts"/>
    <x v="0"/>
    <d v="2015-06-09T00:00:00"/>
    <d v="2015-06-09T00:00:00"/>
    <x v="0"/>
    <x v="0"/>
    <n v="0"/>
    <x v="0"/>
    <s v="Q2"/>
  </r>
  <r>
    <n v="1561320"/>
    <x v="14"/>
    <x v="2"/>
    <x v="2"/>
    <s v="NY"/>
    <s v="New York"/>
    <x v="0"/>
    <d v="2015-09-11T00:00:00"/>
    <d v="2015-09-11T00:00:00"/>
    <x v="0"/>
    <x v="1"/>
    <n v="0"/>
    <x v="0"/>
    <s v="Q3"/>
  </r>
  <r>
    <n v="1731650"/>
    <x v="10"/>
    <x v="5"/>
    <x v="36"/>
    <s v="TN"/>
    <s v="Tennessee"/>
    <x v="0"/>
    <d v="2016-01-08T00:00:00"/>
    <d v="2016-01-08T00:00:00"/>
    <x v="0"/>
    <x v="0"/>
    <n v="0"/>
    <x v="2"/>
    <s v="Q1"/>
  </r>
  <r>
    <n v="1550196"/>
    <x v="93"/>
    <x v="0"/>
    <x v="0"/>
    <s v="CA"/>
    <s v="California"/>
    <x v="0"/>
    <d v="2015-09-03T00:00:00"/>
    <d v="2015-09-04T00:00:00"/>
    <x v="0"/>
    <x v="1"/>
    <n v="1"/>
    <x v="0"/>
    <s v="Q3"/>
  </r>
  <r>
    <n v="1675420"/>
    <x v="33"/>
    <x v="4"/>
    <x v="6"/>
    <s v="DC"/>
    <s v="District of Columbia"/>
    <x v="0"/>
    <d v="2015-11-30T00:00:00"/>
    <d v="2015-11-30T00:00:00"/>
    <x v="0"/>
    <x v="0"/>
    <n v="0"/>
    <x v="0"/>
    <s v="Q4"/>
  </r>
  <r>
    <n v="1241541"/>
    <x v="4"/>
    <x v="3"/>
    <x v="8"/>
    <s v="NY"/>
    <s v="New York"/>
    <x v="0"/>
    <d v="2015-02-16T00:00:00"/>
    <d v="2015-02-23T00:00:00"/>
    <x v="0"/>
    <x v="0"/>
    <n v="7"/>
    <x v="0"/>
    <s v="Q1"/>
  </r>
  <r>
    <n v="383403"/>
    <x v="4"/>
    <x v="3"/>
    <x v="44"/>
    <s v="CA"/>
    <s v="California"/>
    <x v="0"/>
    <d v="2013-04-16T00:00:00"/>
    <d v="2013-04-17T00:00:00"/>
    <x v="0"/>
    <x v="1"/>
    <n v="1"/>
    <x v="3"/>
    <s v="Q2"/>
  </r>
  <r>
    <n v="1601196"/>
    <x v="9"/>
    <x v="3"/>
    <x v="8"/>
    <s v="WA"/>
    <s v="Washington"/>
    <x v="0"/>
    <d v="2015-10-09T00:00:00"/>
    <d v="2015-10-09T00:00:00"/>
    <x v="0"/>
    <x v="0"/>
    <n v="0"/>
    <x v="0"/>
    <s v="Q4"/>
  </r>
  <r>
    <n v="968020"/>
    <x v="160"/>
    <x v="1"/>
    <x v="4"/>
    <s v="MS"/>
    <s v="Mississippi"/>
    <x v="0"/>
    <d v="2014-08-04T00:00:00"/>
    <d v="2014-08-04T00:00:00"/>
    <x v="0"/>
    <x v="1"/>
    <n v="0"/>
    <x v="1"/>
    <s v="Q3"/>
  </r>
  <r>
    <n v="598502"/>
    <x v="103"/>
    <x v="6"/>
    <x v="11"/>
    <s v="TX"/>
    <s v="Texas"/>
    <x v="0"/>
    <d v="2013-11-14T00:00:00"/>
    <d v="2013-11-14T00:00:00"/>
    <x v="0"/>
    <x v="0"/>
    <n v="0"/>
    <x v="3"/>
    <s v="Q4"/>
  </r>
  <r>
    <n v="1596227"/>
    <x v="125"/>
    <x v="5"/>
    <x v="15"/>
    <s v="NY"/>
    <s v="New York"/>
    <x v="2"/>
    <d v="2015-10-07T00:00:00"/>
    <d v="2015-10-09T00:00:00"/>
    <x v="0"/>
    <x v="0"/>
    <n v="2"/>
    <x v="0"/>
    <s v="Q4"/>
  </r>
  <r>
    <n v="1442583"/>
    <x v="369"/>
    <x v="1"/>
    <x v="27"/>
    <s v="CA"/>
    <s v="California"/>
    <x v="0"/>
    <d v="2015-06-29T00:00:00"/>
    <d v="2015-07-07T00:00:00"/>
    <x v="0"/>
    <x v="0"/>
    <n v="8"/>
    <x v="0"/>
    <s v="Q2"/>
  </r>
  <r>
    <n v="742427"/>
    <x v="30"/>
    <x v="4"/>
    <x v="26"/>
    <s v="GA"/>
    <s v="Georgia"/>
    <x v="0"/>
    <d v="2014-03-04T00:00:00"/>
    <d v="2014-03-04T00:00:00"/>
    <x v="0"/>
    <x v="1"/>
    <n v="0"/>
    <x v="1"/>
    <s v="Q1"/>
  </r>
  <r>
    <n v="1947218"/>
    <x v="370"/>
    <x v="10"/>
    <x v="63"/>
    <s v="HI"/>
    <s v="Hawaii"/>
    <x v="0"/>
    <d v="2016-05-31T00:00:00"/>
    <d v="2016-08-09T00:00:00"/>
    <x v="0"/>
    <x v="0"/>
    <n v="70"/>
    <x v="2"/>
    <s v="Q2"/>
  </r>
  <r>
    <n v="1531828"/>
    <x v="10"/>
    <x v="5"/>
    <x v="9"/>
    <s v="TX"/>
    <s v="Texas"/>
    <x v="0"/>
    <d v="2015-08-23T00:00:00"/>
    <d v="2015-08-23T00:00:00"/>
    <x v="0"/>
    <x v="1"/>
    <n v="0"/>
    <x v="0"/>
    <s v="Q3"/>
  </r>
  <r>
    <n v="1566988"/>
    <x v="14"/>
    <x v="2"/>
    <x v="34"/>
    <s v="GA"/>
    <s v="Georgia"/>
    <x v="3"/>
    <d v="2015-09-16T00:00:00"/>
    <d v="2015-09-17T00:00:00"/>
    <x v="0"/>
    <x v="0"/>
    <n v="1"/>
    <x v="0"/>
    <s v="Q3"/>
  </r>
  <r>
    <n v="2012034"/>
    <x v="62"/>
    <x v="2"/>
    <x v="31"/>
    <s v="MD"/>
    <s v="Maryland"/>
    <x v="0"/>
    <d v="2016-07-15T00:00:00"/>
    <d v="2016-07-15T00:00:00"/>
    <x v="0"/>
    <x v="0"/>
    <n v="0"/>
    <x v="2"/>
    <s v="Q3"/>
  </r>
  <r>
    <n v="1107167"/>
    <x v="33"/>
    <x v="4"/>
    <x v="6"/>
    <s v="KS"/>
    <s v="Kansas"/>
    <x v="0"/>
    <d v="2014-11-07T00:00:00"/>
    <d v="2014-11-07T00:00:00"/>
    <x v="0"/>
    <x v="0"/>
    <n v="0"/>
    <x v="1"/>
    <s v="Q4"/>
  </r>
  <r>
    <n v="1522274"/>
    <x v="8"/>
    <x v="0"/>
    <x v="0"/>
    <s v="OH"/>
    <s v="Ohio"/>
    <x v="0"/>
    <d v="2015-08-17T00:00:00"/>
    <d v="2015-08-17T00:00:00"/>
    <x v="0"/>
    <x v="0"/>
    <n v="0"/>
    <x v="0"/>
    <s v="Q3"/>
  </r>
  <r>
    <n v="1578749"/>
    <x v="14"/>
    <x v="5"/>
    <x v="36"/>
    <s v="NY"/>
    <s v="New York"/>
    <x v="1"/>
    <d v="2015-09-24T00:00:00"/>
    <d v="2015-09-29T00:00:00"/>
    <x v="0"/>
    <x v="0"/>
    <n v="5"/>
    <x v="0"/>
    <s v="Q3"/>
  </r>
  <r>
    <n v="1935771"/>
    <x v="65"/>
    <x v="7"/>
    <x v="19"/>
    <s v="DE"/>
    <s v="Delaware"/>
    <x v="0"/>
    <d v="2016-05-21T00:00:00"/>
    <d v="2016-05-21T00:00:00"/>
    <x v="0"/>
    <x v="1"/>
    <n v="0"/>
    <x v="2"/>
    <s v="Q2"/>
  </r>
  <r>
    <n v="800508"/>
    <x v="13"/>
    <x v="0"/>
    <x v="0"/>
    <s v="VA"/>
    <s v="Virginia"/>
    <x v="0"/>
    <d v="2014-04-09T00:00:00"/>
    <d v="2014-04-09T00:00:00"/>
    <x v="0"/>
    <x v="0"/>
    <n v="0"/>
    <x v="1"/>
    <s v="Q2"/>
  </r>
  <r>
    <n v="831698"/>
    <x v="9"/>
    <x v="3"/>
    <x v="44"/>
    <s v="NC"/>
    <s v="North Carolina"/>
    <x v="0"/>
    <d v="2014-04-30T00:00:00"/>
    <d v="2014-04-30T00:00:00"/>
    <x v="0"/>
    <x v="0"/>
    <n v="0"/>
    <x v="1"/>
    <s v="Q2"/>
  </r>
  <r>
    <n v="819283"/>
    <x v="16"/>
    <x v="2"/>
    <x v="48"/>
    <s v="NJ"/>
    <s v="New Jersey"/>
    <x v="3"/>
    <d v="2014-04-22T00:00:00"/>
    <d v="2014-04-25T00:00:00"/>
    <x v="0"/>
    <x v="1"/>
    <n v="3"/>
    <x v="1"/>
    <s v="Q2"/>
  </r>
  <r>
    <n v="1922132"/>
    <x v="8"/>
    <x v="0"/>
    <x v="0"/>
    <s v="NY"/>
    <s v="New York"/>
    <x v="0"/>
    <d v="2016-05-12T00:00:00"/>
    <d v="2016-05-12T00:00:00"/>
    <x v="0"/>
    <x v="0"/>
    <n v="0"/>
    <x v="2"/>
    <s v="Q2"/>
  </r>
  <r>
    <n v="611535"/>
    <x v="127"/>
    <x v="5"/>
    <x v="12"/>
    <s v="MD"/>
    <s v="Maryland"/>
    <x v="1"/>
    <d v="2013-11-25T00:00:00"/>
    <d v="2013-12-16T00:00:00"/>
    <x v="0"/>
    <x v="0"/>
    <n v="21"/>
    <x v="3"/>
    <s v="Q4"/>
  </r>
  <r>
    <n v="2066632"/>
    <x v="14"/>
    <x v="2"/>
    <x v="48"/>
    <s v="DE"/>
    <s v="Delaware"/>
    <x v="0"/>
    <d v="2016-08-17T00:00:00"/>
    <d v="2016-08-17T00:00:00"/>
    <x v="0"/>
    <x v="1"/>
    <n v="0"/>
    <x v="2"/>
    <s v="Q3"/>
  </r>
  <r>
    <n v="787247"/>
    <x v="4"/>
    <x v="3"/>
    <x v="8"/>
    <s v="FL"/>
    <s v="Florida"/>
    <x v="0"/>
    <d v="2014-04-01T00:00:00"/>
    <d v="2014-04-01T00:00:00"/>
    <x v="0"/>
    <x v="1"/>
    <n v="0"/>
    <x v="1"/>
    <s v="Q2"/>
  </r>
  <r>
    <n v="1287151"/>
    <x v="21"/>
    <x v="2"/>
    <x v="10"/>
    <s v="SC"/>
    <s v="South Carolina"/>
    <x v="0"/>
    <d v="2015-03-17T00:00:00"/>
    <d v="2015-03-17T00:00:00"/>
    <x v="0"/>
    <x v="0"/>
    <n v="0"/>
    <x v="0"/>
    <s v="Q1"/>
  </r>
  <r>
    <n v="1482763"/>
    <x v="371"/>
    <x v="0"/>
    <x v="37"/>
    <s v="TX"/>
    <s v="Texas"/>
    <x v="0"/>
    <d v="2015-07-23T00:00:00"/>
    <d v="2015-07-30T00:00:00"/>
    <x v="0"/>
    <x v="0"/>
    <n v="7"/>
    <x v="0"/>
    <s v="Q3"/>
  </r>
  <r>
    <n v="440710"/>
    <x v="1"/>
    <x v="0"/>
    <x v="0"/>
    <s v="TX"/>
    <s v="Texas"/>
    <x v="3"/>
    <d v="2013-06-24T00:00:00"/>
    <d v="2013-06-25T00:00:00"/>
    <x v="0"/>
    <x v="0"/>
    <n v="1"/>
    <x v="3"/>
    <s v="Q2"/>
  </r>
  <r>
    <n v="1402560"/>
    <x v="19"/>
    <x v="0"/>
    <x v="0"/>
    <s v="NH"/>
    <s v="New Hampshire"/>
    <x v="3"/>
    <d v="2015-06-02T00:00:00"/>
    <d v="2015-06-04T00:00:00"/>
    <x v="1"/>
    <x v="0"/>
    <n v="2"/>
    <x v="0"/>
    <s v="Q2"/>
  </r>
  <r>
    <n v="676330"/>
    <x v="39"/>
    <x v="1"/>
    <x v="13"/>
    <s v="FL"/>
    <s v="Florida"/>
    <x v="0"/>
    <d v="2014-01-20T00:00:00"/>
    <d v="2014-01-27T00:00:00"/>
    <x v="0"/>
    <x v="0"/>
    <n v="7"/>
    <x v="1"/>
    <s v="Q1"/>
  </r>
  <r>
    <n v="1150877"/>
    <x v="127"/>
    <x v="0"/>
    <x v="5"/>
    <s v="FL"/>
    <s v="Florida"/>
    <x v="1"/>
    <d v="2014-12-10T00:00:00"/>
    <d v="2014-12-12T00:00:00"/>
    <x v="0"/>
    <x v="0"/>
    <n v="2"/>
    <x v="1"/>
    <s v="Q4"/>
  </r>
  <r>
    <n v="682666"/>
    <x v="372"/>
    <x v="1"/>
    <x v="22"/>
    <s v="CA"/>
    <s v="California"/>
    <x v="0"/>
    <d v="2014-01-23T00:00:00"/>
    <d v="2014-01-23T00:00:00"/>
    <x v="0"/>
    <x v="1"/>
    <n v="0"/>
    <x v="1"/>
    <s v="Q1"/>
  </r>
  <r>
    <n v="1976919"/>
    <x v="174"/>
    <x v="1"/>
    <x v="4"/>
    <s v="FL"/>
    <s v="Florida"/>
    <x v="0"/>
    <d v="2016-06-21T00:00:00"/>
    <d v="2016-06-21T00:00:00"/>
    <x v="0"/>
    <x v="0"/>
    <n v="0"/>
    <x v="2"/>
    <s v="Q2"/>
  </r>
  <r>
    <n v="1588170"/>
    <x v="33"/>
    <x v="4"/>
    <x v="26"/>
    <s v="VA"/>
    <s v="Virginia"/>
    <x v="0"/>
    <d v="2015-10-01T00:00:00"/>
    <d v="2015-10-01T00:00:00"/>
    <x v="0"/>
    <x v="0"/>
    <n v="0"/>
    <x v="0"/>
    <s v="Q4"/>
  </r>
  <r>
    <n v="1065656"/>
    <x v="125"/>
    <x v="0"/>
    <x v="0"/>
    <s v="CT"/>
    <s v="Connecticut"/>
    <x v="0"/>
    <d v="2014-10-09T00:00:00"/>
    <d v="2014-10-09T00:00:00"/>
    <x v="0"/>
    <x v="0"/>
    <n v="0"/>
    <x v="1"/>
    <s v="Q4"/>
  </r>
  <r>
    <n v="333694"/>
    <x v="14"/>
    <x v="2"/>
    <x v="24"/>
    <s v="CA"/>
    <s v="California"/>
    <x v="3"/>
    <d v="2013-02-26T00:00:00"/>
    <d v="2013-02-26T00:00:00"/>
    <x v="0"/>
    <x v="0"/>
    <n v="0"/>
    <x v="3"/>
    <s v="Q1"/>
  </r>
  <r>
    <n v="815844"/>
    <x v="6"/>
    <x v="2"/>
    <x v="40"/>
    <s v="FL"/>
    <s v="Florida"/>
    <x v="0"/>
    <d v="2014-04-18T00:00:00"/>
    <d v="2014-04-18T00:00:00"/>
    <x v="0"/>
    <x v="0"/>
    <n v="0"/>
    <x v="1"/>
    <s v="Q2"/>
  </r>
  <r>
    <n v="459347"/>
    <x v="19"/>
    <x v="7"/>
    <x v="69"/>
    <s v="NC"/>
    <s v="North Carolina"/>
    <x v="0"/>
    <d v="2013-07-17T00:00:00"/>
    <d v="2013-07-31T00:00:00"/>
    <x v="0"/>
    <x v="1"/>
    <n v="14"/>
    <x v="3"/>
    <s v="Q3"/>
  </r>
  <r>
    <n v="1216078"/>
    <x v="93"/>
    <x v="0"/>
    <x v="0"/>
    <s v="LA"/>
    <s v="Louisiana"/>
    <x v="3"/>
    <d v="2015-01-29T00:00:00"/>
    <d v="2015-01-30T00:00:00"/>
    <x v="0"/>
    <x v="0"/>
    <n v="1"/>
    <x v="0"/>
    <s v="Q1"/>
  </r>
  <r>
    <n v="220104"/>
    <x v="17"/>
    <x v="3"/>
    <x v="44"/>
    <s v="PA"/>
    <s v="Pennsylvania"/>
    <x v="0"/>
    <d v="2013-01-03T00:00:00"/>
    <d v="2013-01-03T00:00:00"/>
    <x v="0"/>
    <x v="0"/>
    <n v="0"/>
    <x v="3"/>
    <s v="Q1"/>
  </r>
  <r>
    <n v="602331"/>
    <x v="1"/>
    <x v="0"/>
    <x v="0"/>
    <s v="FL"/>
    <s v="Florida"/>
    <x v="0"/>
    <d v="2013-11-18T00:00:00"/>
    <d v="2013-11-26T00:00:00"/>
    <x v="0"/>
    <x v="0"/>
    <n v="8"/>
    <x v="3"/>
    <s v="Q4"/>
  </r>
  <r>
    <n v="2114172"/>
    <x v="8"/>
    <x v="0"/>
    <x v="37"/>
    <s v="VA"/>
    <s v="Virginia"/>
    <x v="0"/>
    <d v="2016-09-15T00:00:00"/>
    <d v="2016-09-15T00:00:00"/>
    <x v="0"/>
    <x v="1"/>
    <n v="0"/>
    <x v="2"/>
    <s v="Q3"/>
  </r>
  <r>
    <n v="1798008"/>
    <x v="154"/>
    <x v="1"/>
    <x v="1"/>
    <s v="IN"/>
    <s v="Indiana"/>
    <x v="0"/>
    <d v="2016-02-23T00:00:00"/>
    <d v="2016-02-23T00:00:00"/>
    <x v="0"/>
    <x v="1"/>
    <n v="0"/>
    <x v="2"/>
    <s v="Q1"/>
  </r>
  <r>
    <n v="969096"/>
    <x v="86"/>
    <x v="5"/>
    <x v="15"/>
    <s v="NY"/>
    <s v="New York"/>
    <x v="1"/>
    <d v="2014-08-05T00:00:00"/>
    <d v="2014-08-07T00:00:00"/>
    <x v="0"/>
    <x v="0"/>
    <n v="2"/>
    <x v="1"/>
    <s v="Q3"/>
  </r>
  <r>
    <n v="1818631"/>
    <x v="150"/>
    <x v="0"/>
    <x v="0"/>
    <s v="CA"/>
    <s v="California"/>
    <x v="0"/>
    <d v="2016-03-04T00:00:00"/>
    <d v="2016-03-04T00:00:00"/>
    <x v="0"/>
    <x v="0"/>
    <n v="0"/>
    <x v="2"/>
    <s v="Q1"/>
  </r>
  <r>
    <n v="458056"/>
    <x v="8"/>
    <x v="2"/>
    <x v="35"/>
    <s v="CA"/>
    <s v="California"/>
    <x v="0"/>
    <d v="2013-07-15T00:00:00"/>
    <d v="2013-07-15T00:00:00"/>
    <x v="0"/>
    <x v="0"/>
    <n v="0"/>
    <x v="3"/>
    <s v="Q3"/>
  </r>
  <r>
    <n v="1509129"/>
    <x v="373"/>
    <x v="0"/>
    <x v="0"/>
    <s v="KS"/>
    <s v="Kansas"/>
    <x v="0"/>
    <d v="2015-08-07T00:00:00"/>
    <d v="2015-08-07T00:00:00"/>
    <x v="0"/>
    <x v="1"/>
    <n v="0"/>
    <x v="0"/>
    <s v="Q3"/>
  </r>
  <r>
    <n v="768241"/>
    <x v="1"/>
    <x v="0"/>
    <x v="0"/>
    <s v="AZ"/>
    <s v="Arizona"/>
    <x v="3"/>
    <d v="2014-03-17T00:00:00"/>
    <d v="2014-03-20T00:00:00"/>
    <x v="0"/>
    <x v="1"/>
    <n v="3"/>
    <x v="1"/>
    <s v="Q1"/>
  </r>
  <r>
    <n v="2030460"/>
    <x v="374"/>
    <x v="1"/>
    <x v="1"/>
    <s v="CA"/>
    <s v="California"/>
    <x v="4"/>
    <d v="2016-07-26T00:00:00"/>
    <d v="2016-07-28T00:00:00"/>
    <x v="0"/>
    <x v="0"/>
    <n v="2"/>
    <x v="2"/>
    <s v="Q3"/>
  </r>
  <r>
    <n v="2029679"/>
    <x v="8"/>
    <x v="7"/>
    <x v="56"/>
    <s v="MO"/>
    <s v="Missouri"/>
    <x v="0"/>
    <d v="2016-07-26T00:00:00"/>
    <d v="2016-07-26T00:00:00"/>
    <x v="0"/>
    <x v="0"/>
    <n v="0"/>
    <x v="2"/>
    <s v="Q3"/>
  </r>
  <r>
    <n v="517380"/>
    <x v="18"/>
    <x v="0"/>
    <x v="0"/>
    <s v="TX"/>
    <s v="Texas"/>
    <x v="0"/>
    <d v="2013-09-06T00:00:00"/>
    <d v="2013-09-06T00:00:00"/>
    <x v="0"/>
    <x v="0"/>
    <n v="0"/>
    <x v="3"/>
    <s v="Q3"/>
  </r>
  <r>
    <n v="1985871"/>
    <x v="51"/>
    <x v="1"/>
    <x v="22"/>
    <s v="MD"/>
    <s v="Maryland"/>
    <x v="0"/>
    <d v="2016-06-28T00:00:00"/>
    <d v="2016-06-28T00:00:00"/>
    <x v="0"/>
    <x v="0"/>
    <n v="0"/>
    <x v="2"/>
    <s v="Q2"/>
  </r>
  <r>
    <n v="1985950"/>
    <x v="256"/>
    <x v="6"/>
    <x v="52"/>
    <s v="CA"/>
    <s v="California"/>
    <x v="0"/>
    <d v="2016-06-27T00:00:00"/>
    <d v="2016-06-29T00:00:00"/>
    <x v="0"/>
    <x v="0"/>
    <n v="2"/>
    <x v="2"/>
    <s v="Q2"/>
  </r>
  <r>
    <n v="1473284"/>
    <x v="50"/>
    <x v="7"/>
    <x v="19"/>
    <s v="FL"/>
    <s v="Florida"/>
    <x v="0"/>
    <d v="2015-07-19T00:00:00"/>
    <d v="2015-07-19T00:00:00"/>
    <x v="0"/>
    <x v="0"/>
    <n v="0"/>
    <x v="0"/>
    <s v="Q3"/>
  </r>
  <r>
    <n v="1877409"/>
    <x v="144"/>
    <x v="5"/>
    <x v="14"/>
    <s v="TX"/>
    <s v="Texas"/>
    <x v="2"/>
    <d v="2016-04-13T00:00:00"/>
    <d v="2016-04-15T00:00:00"/>
    <x v="0"/>
    <x v="0"/>
    <n v="2"/>
    <x v="2"/>
    <s v="Q2"/>
  </r>
  <r>
    <n v="2010338"/>
    <x v="10"/>
    <x v="5"/>
    <x v="12"/>
    <s v="CA"/>
    <s v="California"/>
    <x v="3"/>
    <d v="2016-07-13T00:00:00"/>
    <d v="2016-07-15T00:00:00"/>
    <x v="0"/>
    <x v="0"/>
    <n v="2"/>
    <x v="2"/>
    <s v="Q3"/>
  </r>
  <r>
    <n v="2173864"/>
    <x v="129"/>
    <x v="7"/>
    <x v="21"/>
    <s v="IL"/>
    <s v="Illinois"/>
    <x v="0"/>
    <d v="2016-10-23T00:00:00"/>
    <d v="2016-10-23T00:00:00"/>
    <x v="0"/>
    <x v="1"/>
    <n v="0"/>
    <x v="2"/>
    <s v="Q4"/>
  </r>
  <r>
    <n v="1262543"/>
    <x v="10"/>
    <x v="0"/>
    <x v="37"/>
    <s v="FL"/>
    <s v="Florida"/>
    <x v="0"/>
    <d v="2015-03-02T00:00:00"/>
    <d v="2015-03-02T00:00:00"/>
    <x v="0"/>
    <x v="0"/>
    <n v="0"/>
    <x v="0"/>
    <s v="Q1"/>
  </r>
  <r>
    <n v="1146235"/>
    <x v="23"/>
    <x v="2"/>
    <x v="31"/>
    <s v="FL"/>
    <s v="Florida"/>
    <x v="0"/>
    <d v="2014-12-07T00:00:00"/>
    <d v="2014-12-10T00:00:00"/>
    <x v="0"/>
    <x v="0"/>
    <n v="3"/>
    <x v="1"/>
    <s v="Q4"/>
  </r>
  <r>
    <n v="1052082"/>
    <x v="9"/>
    <x v="3"/>
    <x v="25"/>
    <s v="WA"/>
    <s v="Washington"/>
    <x v="0"/>
    <d v="2014-09-30T00:00:00"/>
    <d v="2014-09-30T00:00:00"/>
    <x v="0"/>
    <x v="0"/>
    <n v="0"/>
    <x v="1"/>
    <s v="Q3"/>
  </r>
  <r>
    <n v="1215910"/>
    <x v="50"/>
    <x v="1"/>
    <x v="1"/>
    <s v="MO"/>
    <s v="Missouri"/>
    <x v="0"/>
    <d v="2015-01-29T00:00:00"/>
    <d v="2015-01-29T00:00:00"/>
    <x v="0"/>
    <x v="0"/>
    <n v="0"/>
    <x v="0"/>
    <s v="Q1"/>
  </r>
  <r>
    <n v="1992759"/>
    <x v="28"/>
    <x v="7"/>
    <x v="56"/>
    <s v="GA"/>
    <s v="Georgia"/>
    <x v="0"/>
    <d v="2016-06-30T00:00:00"/>
    <d v="2016-06-30T00:00:00"/>
    <x v="0"/>
    <x v="0"/>
    <n v="0"/>
    <x v="2"/>
    <s v="Q2"/>
  </r>
  <r>
    <n v="1941087"/>
    <x v="14"/>
    <x v="5"/>
    <x v="12"/>
    <s v="FL"/>
    <s v="Florida"/>
    <x v="0"/>
    <d v="2016-05-25T00:00:00"/>
    <d v="2016-05-25T00:00:00"/>
    <x v="0"/>
    <x v="0"/>
    <n v="0"/>
    <x v="2"/>
    <s v="Q2"/>
  </r>
  <r>
    <n v="1275905"/>
    <x v="17"/>
    <x v="3"/>
    <x v="8"/>
    <s v="VA"/>
    <s v="Virginia"/>
    <x v="0"/>
    <d v="2015-03-10T00:00:00"/>
    <d v="2015-03-10T00:00:00"/>
    <x v="0"/>
    <x v="0"/>
    <n v="0"/>
    <x v="0"/>
    <s v="Q1"/>
  </r>
  <r>
    <n v="834245"/>
    <x v="168"/>
    <x v="5"/>
    <x v="12"/>
    <s v="KY"/>
    <s v="Kentucky"/>
    <x v="0"/>
    <d v="2014-05-01T00:00:00"/>
    <d v="2014-05-01T00:00:00"/>
    <x v="0"/>
    <x v="0"/>
    <n v="0"/>
    <x v="1"/>
    <s v="Q2"/>
  </r>
  <r>
    <n v="1728288"/>
    <x v="13"/>
    <x v="0"/>
    <x v="0"/>
    <s v="AZ"/>
    <s v="Arizona"/>
    <x v="0"/>
    <d v="2016-01-05T00:00:00"/>
    <d v="2016-01-05T00:00:00"/>
    <x v="0"/>
    <x v="0"/>
    <n v="0"/>
    <x v="2"/>
    <s v="Q1"/>
  </r>
  <r>
    <n v="1478613"/>
    <x v="17"/>
    <x v="3"/>
    <x v="8"/>
    <s v="RI"/>
    <s v="Rhode Island"/>
    <x v="0"/>
    <d v="2015-07-21T00:00:00"/>
    <d v="2015-07-21T00:00:00"/>
    <x v="0"/>
    <x v="0"/>
    <n v="0"/>
    <x v="0"/>
    <s v="Q3"/>
  </r>
  <r>
    <n v="1994706"/>
    <x v="375"/>
    <x v="1"/>
    <x v="1"/>
    <s v="AL"/>
    <s v="Alabama"/>
    <x v="0"/>
    <d v="2016-07-01T00:00:00"/>
    <d v="2016-07-01T00:00:00"/>
    <x v="0"/>
    <x v="0"/>
    <n v="0"/>
    <x v="2"/>
    <s v="Q3"/>
  </r>
  <r>
    <n v="1540673"/>
    <x v="82"/>
    <x v="1"/>
    <x v="1"/>
    <s v="IL"/>
    <s v="Illinois"/>
    <x v="0"/>
    <d v="2015-08-27T00:00:00"/>
    <d v="2015-08-27T00:00:00"/>
    <x v="0"/>
    <x v="0"/>
    <n v="0"/>
    <x v="0"/>
    <s v="Q3"/>
  </r>
  <r>
    <n v="2004671"/>
    <x v="38"/>
    <x v="7"/>
    <x v="19"/>
    <s v="MD"/>
    <s v="Maryland"/>
    <x v="0"/>
    <d v="2016-07-08T00:00:00"/>
    <d v="2016-07-11T00:00:00"/>
    <x v="0"/>
    <x v="0"/>
    <n v="3"/>
    <x v="2"/>
    <s v="Q3"/>
  </r>
  <r>
    <n v="1941169"/>
    <x v="7"/>
    <x v="4"/>
    <x v="26"/>
    <s v="SC"/>
    <s v="South Carolina"/>
    <x v="0"/>
    <d v="2016-05-25T00:00:00"/>
    <d v="2016-05-25T00:00:00"/>
    <x v="0"/>
    <x v="0"/>
    <n v="0"/>
    <x v="2"/>
    <s v="Q2"/>
  </r>
  <r>
    <n v="2162798"/>
    <x v="218"/>
    <x v="5"/>
    <x v="9"/>
    <s v="IL"/>
    <s v="Illinois"/>
    <x v="0"/>
    <d v="2016-10-16T00:00:00"/>
    <d v="2016-10-16T00:00:00"/>
    <x v="0"/>
    <x v="1"/>
    <n v="0"/>
    <x v="2"/>
    <s v="Q4"/>
  </r>
  <r>
    <n v="636829"/>
    <x v="65"/>
    <x v="6"/>
    <x v="68"/>
    <s v="IL"/>
    <s v="Illinois"/>
    <x v="0"/>
    <d v="2013-12-17T00:00:00"/>
    <d v="2013-12-17T00:00:00"/>
    <x v="0"/>
    <x v="0"/>
    <n v="0"/>
    <x v="3"/>
    <s v="Q4"/>
  </r>
  <r>
    <n v="877310"/>
    <x v="19"/>
    <x v="4"/>
    <x v="6"/>
    <s v="FL"/>
    <s v="Florida"/>
    <x v="0"/>
    <d v="2014-06-02T00:00:00"/>
    <d v="2014-06-02T00:00:00"/>
    <x v="0"/>
    <x v="0"/>
    <n v="0"/>
    <x v="1"/>
    <s v="Q2"/>
  </r>
  <r>
    <n v="814869"/>
    <x v="130"/>
    <x v="1"/>
    <x v="1"/>
    <s v="NY"/>
    <s v="New York"/>
    <x v="1"/>
    <d v="2014-04-18T00:00:00"/>
    <d v="2014-04-23T00:00:00"/>
    <x v="0"/>
    <x v="0"/>
    <n v="5"/>
    <x v="1"/>
    <s v="Q2"/>
  </r>
  <r>
    <n v="1076307"/>
    <x v="376"/>
    <x v="1"/>
    <x v="4"/>
    <s v="NY"/>
    <s v="New York"/>
    <x v="0"/>
    <d v="2014-10-17T00:00:00"/>
    <d v="2014-10-17T00:00:00"/>
    <x v="0"/>
    <x v="0"/>
    <n v="0"/>
    <x v="1"/>
    <s v="Q4"/>
  </r>
  <r>
    <n v="1597119"/>
    <x v="217"/>
    <x v="1"/>
    <x v="1"/>
    <s v="MI"/>
    <s v="Michigan"/>
    <x v="0"/>
    <d v="2015-10-07T00:00:00"/>
    <d v="2015-10-07T00:00:00"/>
    <x v="0"/>
    <x v="0"/>
    <n v="0"/>
    <x v="0"/>
    <s v="Q4"/>
  </r>
  <r>
    <n v="1035651"/>
    <x v="1"/>
    <x v="0"/>
    <x v="0"/>
    <s v="CA"/>
    <s v="California"/>
    <x v="0"/>
    <d v="2014-09-18T00:00:00"/>
    <d v="2014-09-18T00:00:00"/>
    <x v="0"/>
    <x v="1"/>
    <n v="0"/>
    <x v="1"/>
    <s v="Q3"/>
  </r>
  <r>
    <n v="395902"/>
    <x v="125"/>
    <x v="5"/>
    <x v="9"/>
    <s v="OH"/>
    <s v="Ohio"/>
    <x v="3"/>
    <d v="2013-05-01T00:00:00"/>
    <d v="2013-05-02T00:00:00"/>
    <x v="0"/>
    <x v="0"/>
    <n v="1"/>
    <x v="3"/>
    <s v="Q2"/>
  </r>
  <r>
    <n v="2045440"/>
    <x v="9"/>
    <x v="3"/>
    <x v="3"/>
    <s v="VA"/>
    <s v="Virginia"/>
    <x v="0"/>
    <d v="2016-08-03T00:00:00"/>
    <d v="2016-08-03T00:00:00"/>
    <x v="0"/>
    <x v="1"/>
    <n v="0"/>
    <x v="2"/>
    <s v="Q3"/>
  </r>
  <r>
    <n v="1661606"/>
    <x v="9"/>
    <x v="3"/>
    <x v="8"/>
    <s v="MD"/>
    <s v="Maryland"/>
    <x v="0"/>
    <d v="2015-11-18T00:00:00"/>
    <d v="2015-11-18T00:00:00"/>
    <x v="0"/>
    <x v="0"/>
    <n v="0"/>
    <x v="0"/>
    <s v="Q4"/>
  </r>
  <r>
    <n v="1281870"/>
    <x v="18"/>
    <x v="0"/>
    <x v="0"/>
    <s v="MD"/>
    <s v="Maryland"/>
    <x v="0"/>
    <d v="2015-03-13T00:00:00"/>
    <d v="2015-03-13T00:00:00"/>
    <x v="0"/>
    <x v="1"/>
    <n v="0"/>
    <x v="0"/>
    <s v="Q1"/>
  </r>
  <r>
    <n v="1598933"/>
    <x v="243"/>
    <x v="1"/>
    <x v="1"/>
    <s v="FL"/>
    <s v="Florida"/>
    <x v="0"/>
    <d v="2015-10-08T00:00:00"/>
    <d v="2015-10-08T00:00:00"/>
    <x v="0"/>
    <x v="0"/>
    <n v="0"/>
    <x v="0"/>
    <s v="Q4"/>
  </r>
  <r>
    <n v="2183680"/>
    <x v="17"/>
    <x v="3"/>
    <x v="8"/>
    <s v="FL"/>
    <s v="Florida"/>
    <x v="0"/>
    <d v="2016-10-28T00:00:00"/>
    <d v="2016-10-28T00:00:00"/>
    <x v="0"/>
    <x v="1"/>
    <n v="0"/>
    <x v="2"/>
    <s v="Q4"/>
  </r>
  <r>
    <n v="1253666"/>
    <x v="8"/>
    <x v="2"/>
    <x v="34"/>
    <s v="DE"/>
    <s v="Delaware"/>
    <x v="0"/>
    <d v="2015-02-24T00:00:00"/>
    <d v="2015-02-24T00:00:00"/>
    <x v="0"/>
    <x v="0"/>
    <n v="0"/>
    <x v="0"/>
    <s v="Q1"/>
  </r>
  <r>
    <n v="2022648"/>
    <x v="110"/>
    <x v="5"/>
    <x v="15"/>
    <s v="KY"/>
    <s v="Kentucky"/>
    <x v="1"/>
    <d v="2016-07-20T00:00:00"/>
    <d v="2016-07-21T00:00:00"/>
    <x v="0"/>
    <x v="0"/>
    <n v="1"/>
    <x v="2"/>
    <s v="Q3"/>
  </r>
  <r>
    <n v="955681"/>
    <x v="19"/>
    <x v="5"/>
    <x v="12"/>
    <s v="CA"/>
    <s v="California"/>
    <x v="0"/>
    <d v="2014-07-26T00:00:00"/>
    <d v="2014-07-30T00:00:00"/>
    <x v="0"/>
    <x v="1"/>
    <n v="4"/>
    <x v="1"/>
    <s v="Q3"/>
  </r>
  <r>
    <n v="1053763"/>
    <x v="33"/>
    <x v="4"/>
    <x v="26"/>
    <s v="MA"/>
    <s v="Massachusetts"/>
    <x v="0"/>
    <d v="2014-10-01T00:00:00"/>
    <d v="2014-10-01T00:00:00"/>
    <x v="0"/>
    <x v="1"/>
    <n v="0"/>
    <x v="1"/>
    <s v="Q4"/>
  </r>
  <r>
    <n v="1371318"/>
    <x v="32"/>
    <x v="5"/>
    <x v="12"/>
    <s v="DE"/>
    <s v="Delaware"/>
    <x v="1"/>
    <d v="2015-05-12T00:00:00"/>
    <d v="2015-05-12T00:00:00"/>
    <x v="0"/>
    <x v="0"/>
    <n v="0"/>
    <x v="0"/>
    <s v="Q2"/>
  </r>
  <r>
    <n v="627521"/>
    <x v="10"/>
    <x v="5"/>
    <x v="12"/>
    <s v="CT"/>
    <s v="Connecticut"/>
    <x v="0"/>
    <d v="2013-12-09T00:00:00"/>
    <d v="2013-12-09T00:00:00"/>
    <x v="0"/>
    <x v="0"/>
    <n v="0"/>
    <x v="3"/>
    <s v="Q4"/>
  </r>
  <r>
    <n v="1564509"/>
    <x v="19"/>
    <x v="5"/>
    <x v="36"/>
    <s v="WA"/>
    <s v="Washington"/>
    <x v="0"/>
    <d v="2015-09-15T00:00:00"/>
    <d v="2015-09-16T00:00:00"/>
    <x v="0"/>
    <x v="1"/>
    <n v="1"/>
    <x v="0"/>
    <s v="Q3"/>
  </r>
  <r>
    <n v="836794"/>
    <x v="222"/>
    <x v="1"/>
    <x v="27"/>
    <s v="FL"/>
    <s v="Florida"/>
    <x v="0"/>
    <d v="2014-05-03T00:00:00"/>
    <d v="2014-05-03T00:00:00"/>
    <x v="0"/>
    <x v="0"/>
    <n v="0"/>
    <x v="1"/>
    <s v="Q2"/>
  </r>
  <r>
    <n v="556872"/>
    <x v="25"/>
    <x v="2"/>
    <x v="20"/>
    <s v="MS"/>
    <s v="Mississippi"/>
    <x v="0"/>
    <d v="2013-10-10T00:00:00"/>
    <d v="2013-10-10T00:00:00"/>
    <x v="0"/>
    <x v="0"/>
    <n v="0"/>
    <x v="3"/>
    <s v="Q4"/>
  </r>
  <r>
    <n v="535249"/>
    <x v="10"/>
    <x v="2"/>
    <x v="70"/>
    <s v="CA"/>
    <s v="California"/>
    <x v="1"/>
    <d v="2013-09-19T00:00:00"/>
    <d v="2013-09-20T00:00:00"/>
    <x v="0"/>
    <x v="0"/>
    <n v="1"/>
    <x v="3"/>
    <s v="Q3"/>
  </r>
  <r>
    <n v="1550247"/>
    <x v="10"/>
    <x v="5"/>
    <x v="12"/>
    <m/>
    <e v="#N/A"/>
    <x v="1"/>
    <d v="2015-09-03T00:00:00"/>
    <d v="2015-09-04T00:00:00"/>
    <x v="0"/>
    <x v="0"/>
    <n v="1"/>
    <x v="0"/>
    <s v="Q3"/>
  </r>
  <r>
    <n v="1840797"/>
    <x v="99"/>
    <x v="3"/>
    <x v="3"/>
    <s v="CA"/>
    <s v="California"/>
    <x v="0"/>
    <d v="2016-03-21T00:00:00"/>
    <d v="2016-03-21T00:00:00"/>
    <x v="0"/>
    <x v="0"/>
    <n v="0"/>
    <x v="2"/>
    <s v="Q1"/>
  </r>
  <r>
    <n v="895509"/>
    <x v="14"/>
    <x v="2"/>
    <x v="10"/>
    <s v="VA"/>
    <s v="Virginia"/>
    <x v="0"/>
    <d v="2014-06-14T00:00:00"/>
    <d v="2014-06-14T00:00:00"/>
    <x v="0"/>
    <x v="1"/>
    <n v="0"/>
    <x v="1"/>
    <s v="Q2"/>
  </r>
  <r>
    <n v="1496536"/>
    <x v="221"/>
    <x v="5"/>
    <x v="12"/>
    <m/>
    <e v="#N/A"/>
    <x v="1"/>
    <d v="2015-07-30T00:00:00"/>
    <d v="2015-08-30T00:00:00"/>
    <x v="0"/>
    <x v="0"/>
    <n v="31"/>
    <x v="0"/>
    <s v="Q3"/>
  </r>
  <r>
    <n v="1478560"/>
    <x v="5"/>
    <x v="1"/>
    <x v="22"/>
    <s v="CA"/>
    <s v="California"/>
    <x v="0"/>
    <d v="2015-07-21T00:00:00"/>
    <d v="2015-07-21T00:00:00"/>
    <x v="0"/>
    <x v="0"/>
    <n v="0"/>
    <x v="0"/>
    <s v="Q3"/>
  </r>
  <r>
    <n v="1389418"/>
    <x v="38"/>
    <x v="0"/>
    <x v="0"/>
    <s v="FL"/>
    <s v="Florida"/>
    <x v="0"/>
    <d v="2015-05-22T00:00:00"/>
    <d v="2015-05-28T00:00:00"/>
    <x v="0"/>
    <x v="1"/>
    <n v="6"/>
    <x v="0"/>
    <s v="Q2"/>
  </r>
  <r>
    <n v="1404910"/>
    <x v="312"/>
    <x v="4"/>
    <x v="26"/>
    <s v="SC"/>
    <s v="South Carolina"/>
    <x v="0"/>
    <d v="2015-06-03T00:00:00"/>
    <d v="2015-06-03T00:00:00"/>
    <x v="0"/>
    <x v="0"/>
    <n v="0"/>
    <x v="0"/>
    <s v="Q2"/>
  </r>
  <r>
    <n v="648193"/>
    <x v="64"/>
    <x v="6"/>
    <x v="11"/>
    <s v="NJ"/>
    <s v="New Jersey"/>
    <x v="0"/>
    <d v="2013-12-28T00:00:00"/>
    <d v="2014-01-13T00:00:00"/>
    <x v="0"/>
    <x v="0"/>
    <n v="16"/>
    <x v="3"/>
    <s v="Q4"/>
  </r>
  <r>
    <n v="1766941"/>
    <x v="4"/>
    <x v="3"/>
    <x v="44"/>
    <s v="GA"/>
    <s v="Georgia"/>
    <x v="2"/>
    <d v="2016-02-01T00:00:00"/>
    <d v="2016-02-04T00:00:00"/>
    <x v="0"/>
    <x v="0"/>
    <n v="3"/>
    <x v="2"/>
    <s v="Q1"/>
  </r>
  <r>
    <n v="419165"/>
    <x v="98"/>
    <x v="0"/>
    <x v="5"/>
    <s v="NC"/>
    <s v="North Carolina"/>
    <x v="0"/>
    <d v="2013-05-29T00:00:00"/>
    <d v="2013-05-31T00:00:00"/>
    <x v="0"/>
    <x v="1"/>
    <n v="2"/>
    <x v="3"/>
    <s v="Q2"/>
  </r>
  <r>
    <n v="764430"/>
    <x v="10"/>
    <x v="2"/>
    <x v="24"/>
    <s v="ME"/>
    <s v="Maine"/>
    <x v="3"/>
    <d v="2014-03-18T00:00:00"/>
    <d v="2014-03-21T00:00:00"/>
    <x v="0"/>
    <x v="0"/>
    <n v="3"/>
    <x v="1"/>
    <s v="Q1"/>
  </r>
  <r>
    <n v="334714"/>
    <x v="28"/>
    <x v="7"/>
    <x v="21"/>
    <s v="GA"/>
    <s v="Georgia"/>
    <x v="2"/>
    <d v="2013-02-27T00:00:00"/>
    <d v="2013-02-27T00:00:00"/>
    <x v="0"/>
    <x v="0"/>
    <n v="0"/>
    <x v="3"/>
    <s v="Q1"/>
  </r>
  <r>
    <n v="1553908"/>
    <x v="8"/>
    <x v="5"/>
    <x v="36"/>
    <s v="CA"/>
    <s v="California"/>
    <x v="0"/>
    <d v="2015-09-05T00:00:00"/>
    <d v="2015-09-05T00:00:00"/>
    <x v="0"/>
    <x v="0"/>
    <n v="0"/>
    <x v="0"/>
    <s v="Q3"/>
  </r>
  <r>
    <n v="1852707"/>
    <x v="19"/>
    <x v="0"/>
    <x v="0"/>
    <s v="PA"/>
    <s v="Pennsylvania"/>
    <x v="1"/>
    <d v="2016-03-28T00:00:00"/>
    <d v="2016-03-31T00:00:00"/>
    <x v="0"/>
    <x v="0"/>
    <n v="3"/>
    <x v="2"/>
    <s v="Q1"/>
  </r>
  <r>
    <n v="1964425"/>
    <x v="14"/>
    <x v="5"/>
    <x v="12"/>
    <s v="CA"/>
    <s v="California"/>
    <x v="0"/>
    <d v="2016-06-10T00:00:00"/>
    <d v="2016-06-10T00:00:00"/>
    <x v="0"/>
    <x v="0"/>
    <n v="0"/>
    <x v="2"/>
    <s v="Q2"/>
  </r>
  <r>
    <n v="1017400"/>
    <x v="30"/>
    <x v="5"/>
    <x v="36"/>
    <s v="WI"/>
    <s v="Wisconsin"/>
    <x v="0"/>
    <d v="2014-09-06T00:00:00"/>
    <d v="2014-09-06T00:00:00"/>
    <x v="0"/>
    <x v="1"/>
    <n v="0"/>
    <x v="1"/>
    <s v="Q3"/>
  </r>
  <r>
    <n v="1367146"/>
    <x v="16"/>
    <x v="2"/>
    <x v="30"/>
    <s v="VA"/>
    <s v="Virginia"/>
    <x v="1"/>
    <d v="2015-05-08T00:00:00"/>
    <d v="2015-05-11T00:00:00"/>
    <x v="0"/>
    <x v="0"/>
    <n v="3"/>
    <x v="0"/>
    <s v="Q2"/>
  </r>
  <r>
    <n v="1177188"/>
    <x v="18"/>
    <x v="0"/>
    <x v="5"/>
    <s v="TX"/>
    <s v="Texas"/>
    <x v="0"/>
    <d v="2014-12-31T00:00:00"/>
    <d v="2014-12-31T00:00:00"/>
    <x v="0"/>
    <x v="0"/>
    <n v="0"/>
    <x v="1"/>
    <s v="Q4"/>
  </r>
  <r>
    <n v="2076700"/>
    <x v="129"/>
    <x v="1"/>
    <x v="27"/>
    <s v="MS"/>
    <s v="Mississippi"/>
    <x v="0"/>
    <d v="2016-08-23T00:00:00"/>
    <d v="2016-08-23T00:00:00"/>
    <x v="0"/>
    <x v="1"/>
    <n v="0"/>
    <x v="2"/>
    <s v="Q3"/>
  </r>
  <r>
    <n v="472511"/>
    <x v="10"/>
    <x v="5"/>
    <x v="12"/>
    <s v="CA"/>
    <s v="California"/>
    <x v="1"/>
    <d v="2013-07-19T00:00:00"/>
    <d v="2013-07-24T00:00:00"/>
    <x v="0"/>
    <x v="0"/>
    <n v="5"/>
    <x v="3"/>
    <s v="Q3"/>
  </r>
  <r>
    <n v="1671473"/>
    <x v="1"/>
    <x v="0"/>
    <x v="0"/>
    <s v="NJ"/>
    <s v="New Jersey"/>
    <x v="0"/>
    <d v="2015-11-25T00:00:00"/>
    <d v="2015-11-25T00:00:00"/>
    <x v="0"/>
    <x v="1"/>
    <n v="0"/>
    <x v="0"/>
    <s v="Q4"/>
  </r>
  <r>
    <n v="1169103"/>
    <x v="8"/>
    <x v="1"/>
    <x v="27"/>
    <s v="CA"/>
    <s v="California"/>
    <x v="0"/>
    <d v="2014-12-23T00:00:00"/>
    <d v="2014-12-23T00:00:00"/>
    <x v="0"/>
    <x v="0"/>
    <n v="0"/>
    <x v="1"/>
    <s v="Q4"/>
  </r>
  <r>
    <n v="1571437"/>
    <x v="32"/>
    <x v="7"/>
    <x v="56"/>
    <s v="FL"/>
    <s v="Florida"/>
    <x v="0"/>
    <d v="2015-09-19T00:00:00"/>
    <d v="2015-09-23T00:00:00"/>
    <x v="0"/>
    <x v="0"/>
    <n v="4"/>
    <x v="0"/>
    <s v="Q3"/>
  </r>
  <r>
    <n v="2109447"/>
    <x v="33"/>
    <x v="4"/>
    <x v="6"/>
    <s v="IL"/>
    <s v="Illinois"/>
    <x v="0"/>
    <d v="2016-09-13T00:00:00"/>
    <d v="2016-09-13T00:00:00"/>
    <x v="0"/>
    <x v="0"/>
    <n v="0"/>
    <x v="2"/>
    <s v="Q3"/>
  </r>
  <r>
    <n v="1502377"/>
    <x v="377"/>
    <x v="1"/>
    <x v="27"/>
    <s v="VT"/>
    <s v="Vermont"/>
    <x v="0"/>
    <d v="2015-08-04T00:00:00"/>
    <d v="2015-08-04T00:00:00"/>
    <x v="1"/>
    <x v="0"/>
    <n v="0"/>
    <x v="0"/>
    <s v="Q3"/>
  </r>
  <r>
    <n v="1644043"/>
    <x v="20"/>
    <x v="7"/>
    <x v="39"/>
    <s v="CA"/>
    <s v="California"/>
    <x v="1"/>
    <d v="2015-11-06T00:00:00"/>
    <d v="2015-11-09T00:00:00"/>
    <x v="0"/>
    <x v="0"/>
    <n v="3"/>
    <x v="0"/>
    <s v="Q4"/>
  </r>
  <r>
    <n v="536785"/>
    <x v="8"/>
    <x v="2"/>
    <x v="17"/>
    <s v="PA"/>
    <s v="Pennsylvania"/>
    <x v="0"/>
    <d v="2013-09-20T00:00:00"/>
    <d v="2013-09-20T00:00:00"/>
    <x v="0"/>
    <x v="0"/>
    <n v="0"/>
    <x v="3"/>
    <s v="Q3"/>
  </r>
  <r>
    <n v="222747"/>
    <x v="19"/>
    <x v="0"/>
    <x v="0"/>
    <s v="GA"/>
    <s v="Georgia"/>
    <x v="0"/>
    <d v="2013-01-04T00:00:00"/>
    <d v="2013-01-04T00:00:00"/>
    <x v="0"/>
    <x v="0"/>
    <n v="0"/>
    <x v="3"/>
    <s v="Q1"/>
  </r>
  <r>
    <n v="1375209"/>
    <x v="82"/>
    <x v="1"/>
    <x v="22"/>
    <s v="VT"/>
    <s v="Vermont"/>
    <x v="0"/>
    <d v="2015-05-14T00:00:00"/>
    <d v="2015-05-14T00:00:00"/>
    <x v="0"/>
    <x v="0"/>
    <n v="0"/>
    <x v="0"/>
    <s v="Q2"/>
  </r>
  <r>
    <n v="798845"/>
    <x v="378"/>
    <x v="7"/>
    <x v="21"/>
    <s v="NJ"/>
    <s v="New Jersey"/>
    <x v="1"/>
    <d v="2014-04-08T00:00:00"/>
    <d v="2014-04-10T00:00:00"/>
    <x v="0"/>
    <x v="0"/>
    <n v="2"/>
    <x v="1"/>
    <s v="Q2"/>
  </r>
  <r>
    <n v="949693"/>
    <x v="14"/>
    <x v="1"/>
    <x v="27"/>
    <s v="GA"/>
    <s v="Georgia"/>
    <x v="0"/>
    <d v="2014-07-23T00:00:00"/>
    <d v="2014-07-23T00:00:00"/>
    <x v="0"/>
    <x v="0"/>
    <n v="0"/>
    <x v="1"/>
    <s v="Q3"/>
  </r>
  <r>
    <n v="1985014"/>
    <x v="30"/>
    <x v="1"/>
    <x v="22"/>
    <s v="MD"/>
    <s v="Maryland"/>
    <x v="1"/>
    <d v="2016-06-24T00:00:00"/>
    <d v="2016-06-28T00:00:00"/>
    <x v="0"/>
    <x v="0"/>
    <n v="4"/>
    <x v="2"/>
    <s v="Q2"/>
  </r>
  <r>
    <n v="2171881"/>
    <x v="379"/>
    <x v="10"/>
    <x v="71"/>
    <s v="PA"/>
    <s v="Pennsylvania"/>
    <x v="0"/>
    <d v="2016-10-21T00:00:00"/>
    <d v="2016-10-21T00:00:00"/>
    <x v="0"/>
    <x v="1"/>
    <n v="0"/>
    <x v="2"/>
    <s v="Q4"/>
  </r>
  <r>
    <n v="672581"/>
    <x v="10"/>
    <x v="1"/>
    <x v="13"/>
    <s v="NH"/>
    <s v="New Hampshire"/>
    <x v="0"/>
    <d v="2014-01-16T00:00:00"/>
    <d v="2014-01-16T00:00:00"/>
    <x v="0"/>
    <x v="1"/>
    <n v="0"/>
    <x v="1"/>
    <s v="Q1"/>
  </r>
  <r>
    <n v="1892369"/>
    <x v="14"/>
    <x v="8"/>
    <x v="72"/>
    <s v="TN"/>
    <s v="Tennessee"/>
    <x v="3"/>
    <d v="2016-04-22T00:00:00"/>
    <d v="2016-05-20T00:00:00"/>
    <x v="0"/>
    <x v="0"/>
    <n v="28"/>
    <x v="2"/>
    <s v="Q2"/>
  </r>
  <r>
    <n v="1695596"/>
    <x v="35"/>
    <x v="0"/>
    <x v="0"/>
    <s v="GA"/>
    <s v="Georgia"/>
    <x v="0"/>
    <d v="2015-12-14T00:00:00"/>
    <d v="2015-12-14T00:00:00"/>
    <x v="0"/>
    <x v="0"/>
    <n v="0"/>
    <x v="0"/>
    <s v="Q4"/>
  </r>
  <r>
    <n v="724874"/>
    <x v="8"/>
    <x v="5"/>
    <x v="9"/>
    <s v="TX"/>
    <s v="Texas"/>
    <x v="1"/>
    <d v="2014-02-21T00:00:00"/>
    <d v="2014-02-25T00:00:00"/>
    <x v="0"/>
    <x v="1"/>
    <n v="4"/>
    <x v="1"/>
    <s v="Q1"/>
  </r>
  <r>
    <n v="2138022"/>
    <x v="110"/>
    <x v="5"/>
    <x v="12"/>
    <s v="VA"/>
    <s v="Virginia"/>
    <x v="0"/>
    <d v="2016-09-29T00:00:00"/>
    <d v="2016-09-29T00:00:00"/>
    <x v="0"/>
    <x v="1"/>
    <n v="0"/>
    <x v="2"/>
    <s v="Q3"/>
  </r>
  <r>
    <n v="1695688"/>
    <x v="8"/>
    <x v="2"/>
    <x v="17"/>
    <s v="TX"/>
    <s v="Texas"/>
    <x v="1"/>
    <d v="2015-12-14T00:00:00"/>
    <d v="2015-12-15T00:00:00"/>
    <x v="0"/>
    <x v="0"/>
    <n v="1"/>
    <x v="0"/>
    <s v="Q4"/>
  </r>
  <r>
    <n v="376451"/>
    <x v="35"/>
    <x v="0"/>
    <x v="0"/>
    <s v="KS"/>
    <s v="Kansas"/>
    <x v="0"/>
    <d v="2013-04-08T00:00:00"/>
    <d v="2013-04-09T00:00:00"/>
    <x v="0"/>
    <x v="0"/>
    <n v="1"/>
    <x v="3"/>
    <s v="Q2"/>
  </r>
  <r>
    <n v="413089"/>
    <x v="21"/>
    <x v="2"/>
    <x v="40"/>
    <s v="PA"/>
    <s v="Pennsylvania"/>
    <x v="0"/>
    <d v="2013-05-21T00:00:00"/>
    <d v="2013-05-22T00:00:00"/>
    <x v="0"/>
    <x v="0"/>
    <n v="1"/>
    <x v="3"/>
    <s v="Q2"/>
  </r>
  <r>
    <n v="997929"/>
    <x v="22"/>
    <x v="0"/>
    <x v="0"/>
    <s v="MO"/>
    <s v="Missouri"/>
    <x v="0"/>
    <d v="2014-08-22T00:00:00"/>
    <d v="2014-08-22T00:00:00"/>
    <x v="0"/>
    <x v="0"/>
    <n v="0"/>
    <x v="1"/>
    <s v="Q3"/>
  </r>
  <r>
    <n v="1558693"/>
    <x v="50"/>
    <x v="7"/>
    <x v="39"/>
    <s v="IL"/>
    <s v="Illinois"/>
    <x v="0"/>
    <d v="2015-09-10T00:00:00"/>
    <d v="2015-09-10T00:00:00"/>
    <x v="0"/>
    <x v="0"/>
    <n v="0"/>
    <x v="0"/>
    <s v="Q3"/>
  </r>
  <r>
    <n v="665398"/>
    <x v="16"/>
    <x v="0"/>
    <x v="5"/>
    <s v="MA"/>
    <s v="Massachusetts"/>
    <x v="0"/>
    <d v="2014-01-13T00:00:00"/>
    <d v="2014-01-13T00:00:00"/>
    <x v="0"/>
    <x v="0"/>
    <n v="0"/>
    <x v="1"/>
    <s v="Q1"/>
  </r>
  <r>
    <n v="601991"/>
    <x v="62"/>
    <x v="1"/>
    <x v="22"/>
    <s v="TX"/>
    <s v="Texas"/>
    <x v="0"/>
    <d v="2013-11-18T00:00:00"/>
    <d v="2013-11-18T00:00:00"/>
    <x v="0"/>
    <x v="1"/>
    <n v="0"/>
    <x v="3"/>
    <s v="Q4"/>
  </r>
  <r>
    <n v="1925625"/>
    <x v="30"/>
    <x v="5"/>
    <x v="12"/>
    <s v="MD"/>
    <s v="Maryland"/>
    <x v="0"/>
    <d v="2016-05-15T00:00:00"/>
    <d v="2016-05-15T00:00:00"/>
    <x v="0"/>
    <x v="0"/>
    <n v="0"/>
    <x v="2"/>
    <s v="Q2"/>
  </r>
  <r>
    <n v="2174050"/>
    <x v="17"/>
    <x v="3"/>
    <x v="8"/>
    <s v="PA"/>
    <s v="Pennsylvania"/>
    <x v="0"/>
    <d v="2016-10-23T00:00:00"/>
    <d v="2016-10-23T00:00:00"/>
    <x v="0"/>
    <x v="1"/>
    <n v="0"/>
    <x v="2"/>
    <s v="Q4"/>
  </r>
  <r>
    <n v="1556634"/>
    <x v="1"/>
    <x v="0"/>
    <x v="37"/>
    <s v="FL"/>
    <s v="Florida"/>
    <x v="0"/>
    <d v="2015-09-09T00:00:00"/>
    <d v="2015-09-14T00:00:00"/>
    <x v="0"/>
    <x v="0"/>
    <n v="5"/>
    <x v="0"/>
    <s v="Q3"/>
  </r>
  <r>
    <n v="778713"/>
    <x v="380"/>
    <x v="1"/>
    <x v="22"/>
    <s v="OH"/>
    <s v="Ohio"/>
    <x v="0"/>
    <d v="2014-03-26T00:00:00"/>
    <d v="2014-05-06T00:00:00"/>
    <x v="0"/>
    <x v="0"/>
    <n v="41"/>
    <x v="1"/>
    <s v="Q1"/>
  </r>
  <r>
    <n v="1938397"/>
    <x v="19"/>
    <x v="0"/>
    <x v="5"/>
    <s v="TX"/>
    <s v="Texas"/>
    <x v="0"/>
    <d v="2016-05-24T00:00:00"/>
    <d v="2016-05-29T00:00:00"/>
    <x v="0"/>
    <x v="0"/>
    <n v="5"/>
    <x v="2"/>
    <s v="Q2"/>
  </r>
  <r>
    <n v="1857302"/>
    <x v="62"/>
    <x v="2"/>
    <x v="24"/>
    <s v="NJ"/>
    <s v="New Jersey"/>
    <x v="3"/>
    <d v="2016-03-30T00:00:00"/>
    <d v="2016-03-30T00:00:00"/>
    <x v="0"/>
    <x v="0"/>
    <n v="0"/>
    <x v="2"/>
    <s v="Q1"/>
  </r>
  <r>
    <n v="1362750"/>
    <x v="21"/>
    <x v="2"/>
    <x v="20"/>
    <s v="LA"/>
    <s v="Louisiana"/>
    <x v="0"/>
    <d v="2015-05-06T00:00:00"/>
    <d v="2015-05-06T00:00:00"/>
    <x v="0"/>
    <x v="0"/>
    <n v="0"/>
    <x v="0"/>
    <s v="Q2"/>
  </r>
  <r>
    <n v="2064143"/>
    <x v="23"/>
    <x v="5"/>
    <x v="36"/>
    <s v="NV"/>
    <s v="Nevada"/>
    <x v="0"/>
    <d v="2016-08-15T00:00:00"/>
    <d v="2016-08-15T00:00:00"/>
    <x v="0"/>
    <x v="1"/>
    <n v="0"/>
    <x v="2"/>
    <s v="Q3"/>
  </r>
  <r>
    <n v="564044"/>
    <x v="5"/>
    <x v="1"/>
    <x v="22"/>
    <s v="NM"/>
    <s v="New Mexico"/>
    <x v="0"/>
    <d v="2013-10-20T00:00:00"/>
    <d v="2013-10-22T00:00:00"/>
    <x v="0"/>
    <x v="0"/>
    <n v="2"/>
    <x v="3"/>
    <s v="Q4"/>
  </r>
  <r>
    <n v="1305963"/>
    <x v="179"/>
    <x v="0"/>
    <x v="0"/>
    <s v="PA"/>
    <s v="Pennsylvania"/>
    <x v="0"/>
    <d v="2015-03-28T00:00:00"/>
    <d v="2015-03-28T00:00:00"/>
    <x v="0"/>
    <x v="0"/>
    <n v="0"/>
    <x v="0"/>
    <s v="Q1"/>
  </r>
  <r>
    <n v="317051"/>
    <x v="14"/>
    <x v="2"/>
    <x v="7"/>
    <s v="FL"/>
    <s v="Florida"/>
    <x v="0"/>
    <d v="2013-02-14T00:00:00"/>
    <d v="2013-02-15T00:00:00"/>
    <x v="0"/>
    <x v="0"/>
    <n v="1"/>
    <x v="3"/>
    <s v="Q1"/>
  </r>
  <r>
    <n v="1604045"/>
    <x v="14"/>
    <x v="2"/>
    <x v="30"/>
    <s v="IL"/>
    <s v="Illinois"/>
    <x v="0"/>
    <d v="2015-10-13T00:00:00"/>
    <d v="2015-10-13T00:00:00"/>
    <x v="0"/>
    <x v="0"/>
    <n v="0"/>
    <x v="0"/>
    <s v="Q4"/>
  </r>
  <r>
    <n v="875793"/>
    <x v="65"/>
    <x v="1"/>
    <x v="22"/>
    <s v="DE"/>
    <s v="Delaware"/>
    <x v="0"/>
    <d v="2014-05-31T00:00:00"/>
    <d v="2014-05-31T00:00:00"/>
    <x v="0"/>
    <x v="0"/>
    <n v="0"/>
    <x v="1"/>
    <s v="Q2"/>
  </r>
  <r>
    <n v="797211"/>
    <x v="381"/>
    <x v="1"/>
    <x v="1"/>
    <s v="GA"/>
    <s v="Georgia"/>
    <x v="0"/>
    <d v="2014-04-07T00:00:00"/>
    <d v="2014-04-07T00:00:00"/>
    <x v="0"/>
    <x v="0"/>
    <n v="0"/>
    <x v="1"/>
    <s v="Q2"/>
  </r>
  <r>
    <n v="2162132"/>
    <x v="19"/>
    <x v="5"/>
    <x v="36"/>
    <s v="SC"/>
    <s v="South Carolina"/>
    <x v="0"/>
    <d v="2016-10-15T00:00:00"/>
    <d v="2016-10-15T00:00:00"/>
    <x v="1"/>
    <x v="1"/>
    <n v="0"/>
    <x v="2"/>
    <s v="Q4"/>
  </r>
  <r>
    <n v="1912775"/>
    <x v="382"/>
    <x v="7"/>
    <x v="21"/>
    <s v="KY"/>
    <s v="Kentucky"/>
    <x v="0"/>
    <d v="2016-05-06T00:00:00"/>
    <d v="2016-05-06T00:00:00"/>
    <x v="0"/>
    <x v="0"/>
    <n v="0"/>
    <x v="2"/>
    <s v="Q2"/>
  </r>
  <r>
    <n v="458062"/>
    <x v="8"/>
    <x v="0"/>
    <x v="0"/>
    <s v="OH"/>
    <s v="Ohio"/>
    <x v="1"/>
    <d v="2013-07-15T00:00:00"/>
    <d v="2013-07-18T00:00:00"/>
    <x v="0"/>
    <x v="1"/>
    <n v="3"/>
    <x v="3"/>
    <s v="Q3"/>
  </r>
  <r>
    <n v="1147490"/>
    <x v="9"/>
    <x v="3"/>
    <x v="3"/>
    <s v="NC"/>
    <s v="North Carolina"/>
    <x v="0"/>
    <d v="2014-12-08T00:00:00"/>
    <d v="2014-12-08T00:00:00"/>
    <x v="0"/>
    <x v="0"/>
    <n v="0"/>
    <x v="1"/>
    <s v="Q4"/>
  </r>
  <r>
    <n v="1955339"/>
    <x v="14"/>
    <x v="0"/>
    <x v="0"/>
    <s v="TX"/>
    <s v="Texas"/>
    <x v="0"/>
    <d v="2016-06-06T00:00:00"/>
    <d v="2016-06-06T00:00:00"/>
    <x v="0"/>
    <x v="1"/>
    <n v="0"/>
    <x v="2"/>
    <s v="Q2"/>
  </r>
  <r>
    <n v="1521748"/>
    <x v="62"/>
    <x v="2"/>
    <x v="24"/>
    <s v="FL"/>
    <s v="Florida"/>
    <x v="0"/>
    <d v="2015-08-17T00:00:00"/>
    <d v="2015-08-17T00:00:00"/>
    <x v="0"/>
    <x v="0"/>
    <n v="0"/>
    <x v="0"/>
    <s v="Q3"/>
  </r>
  <r>
    <n v="508142"/>
    <x v="50"/>
    <x v="7"/>
    <x v="39"/>
    <s v="NY"/>
    <s v="New York"/>
    <x v="0"/>
    <d v="2013-08-27T00:00:00"/>
    <d v="2013-08-27T00:00:00"/>
    <x v="0"/>
    <x v="0"/>
    <n v="0"/>
    <x v="3"/>
    <s v="Q3"/>
  </r>
  <r>
    <n v="1965776"/>
    <x v="21"/>
    <x v="2"/>
    <x v="31"/>
    <s v="PA"/>
    <s v="Pennsylvania"/>
    <x v="0"/>
    <d v="2016-06-14T00:00:00"/>
    <d v="2016-06-14T00:00:00"/>
    <x v="0"/>
    <x v="0"/>
    <n v="0"/>
    <x v="2"/>
    <s v="Q2"/>
  </r>
  <r>
    <n v="1120930"/>
    <x v="383"/>
    <x v="7"/>
    <x v="21"/>
    <s v="TN"/>
    <s v="Tennessee"/>
    <x v="0"/>
    <d v="2014-11-17T00:00:00"/>
    <d v="2014-11-21T00:00:00"/>
    <x v="0"/>
    <x v="0"/>
    <n v="4"/>
    <x v="1"/>
    <s v="Q4"/>
  </r>
  <r>
    <n v="2026687"/>
    <x v="384"/>
    <x v="2"/>
    <x v="35"/>
    <s v="CT"/>
    <s v="Connecticut"/>
    <x v="0"/>
    <d v="2016-07-24T00:00:00"/>
    <d v="2016-09-13T00:00:00"/>
    <x v="0"/>
    <x v="0"/>
    <n v="51"/>
    <x v="2"/>
    <s v="Q3"/>
  </r>
  <r>
    <n v="374438"/>
    <x v="10"/>
    <x v="5"/>
    <x v="12"/>
    <s v="DE"/>
    <s v="Delaware"/>
    <x v="0"/>
    <d v="2013-04-04T00:00:00"/>
    <d v="2013-04-05T00:00:00"/>
    <x v="0"/>
    <x v="0"/>
    <n v="1"/>
    <x v="3"/>
    <s v="Q2"/>
  </r>
  <r>
    <n v="1908835"/>
    <x v="117"/>
    <x v="0"/>
    <x v="0"/>
    <s v="PA"/>
    <s v="Pennsylvania"/>
    <x v="0"/>
    <d v="2016-05-04T00:00:00"/>
    <d v="2016-05-04T00:00:00"/>
    <x v="0"/>
    <x v="0"/>
    <n v="0"/>
    <x v="2"/>
    <s v="Q2"/>
  </r>
  <r>
    <n v="814864"/>
    <x v="374"/>
    <x v="1"/>
    <x v="1"/>
    <s v="NY"/>
    <s v="New York"/>
    <x v="1"/>
    <d v="2014-04-18T00:00:00"/>
    <d v="2014-04-23T00:00:00"/>
    <x v="0"/>
    <x v="0"/>
    <n v="5"/>
    <x v="1"/>
    <s v="Q2"/>
  </r>
  <r>
    <n v="2090305"/>
    <x v="0"/>
    <x v="0"/>
    <x v="37"/>
    <s v="NC"/>
    <s v="North Carolina"/>
    <x v="0"/>
    <d v="2016-08-31T00:00:00"/>
    <d v="2016-08-31T00:00:00"/>
    <x v="0"/>
    <x v="0"/>
    <n v="0"/>
    <x v="2"/>
    <s v="Q3"/>
  </r>
  <r>
    <n v="1731090"/>
    <x v="117"/>
    <x v="0"/>
    <x v="0"/>
    <s v="IA"/>
    <s v="Iowa"/>
    <x v="0"/>
    <d v="2016-01-06T00:00:00"/>
    <d v="2016-01-06T00:00:00"/>
    <x v="0"/>
    <x v="0"/>
    <n v="0"/>
    <x v="2"/>
    <s v="Q1"/>
  </r>
  <r>
    <n v="1194120"/>
    <x v="30"/>
    <x v="5"/>
    <x v="14"/>
    <s v="VA"/>
    <s v="Virginia"/>
    <x v="1"/>
    <d v="2015-01-13T00:00:00"/>
    <d v="2015-01-15T00:00:00"/>
    <x v="0"/>
    <x v="0"/>
    <n v="2"/>
    <x v="0"/>
    <s v="Q1"/>
  </r>
  <r>
    <n v="1792875"/>
    <x v="144"/>
    <x v="5"/>
    <x v="12"/>
    <s v="FL"/>
    <s v="Florida"/>
    <x v="3"/>
    <d v="2016-02-18T00:00:00"/>
    <d v="2016-02-22T00:00:00"/>
    <x v="0"/>
    <x v="0"/>
    <n v="4"/>
    <x v="2"/>
    <s v="Q1"/>
  </r>
  <r>
    <n v="1478583"/>
    <x v="19"/>
    <x v="0"/>
    <x v="0"/>
    <m/>
    <e v="#N/A"/>
    <x v="1"/>
    <d v="2015-07-21T00:00:00"/>
    <d v="2015-07-21T00:00:00"/>
    <x v="0"/>
    <x v="0"/>
    <n v="0"/>
    <x v="0"/>
    <s v="Q3"/>
  </r>
  <r>
    <n v="956488"/>
    <x v="32"/>
    <x v="9"/>
    <x v="55"/>
    <s v="GA"/>
    <s v="Georgia"/>
    <x v="0"/>
    <d v="2014-07-28T00:00:00"/>
    <d v="2014-07-28T00:00:00"/>
    <x v="0"/>
    <x v="0"/>
    <n v="0"/>
    <x v="1"/>
    <s v="Q3"/>
  </r>
  <r>
    <n v="387445"/>
    <x v="9"/>
    <x v="3"/>
    <x v="25"/>
    <s v="MA"/>
    <s v="Massachusetts"/>
    <x v="0"/>
    <d v="2013-04-22T00:00:00"/>
    <d v="2013-04-22T00:00:00"/>
    <x v="0"/>
    <x v="0"/>
    <n v="0"/>
    <x v="3"/>
    <s v="Q2"/>
  </r>
  <r>
    <n v="1468916"/>
    <x v="385"/>
    <x v="1"/>
    <x v="1"/>
    <s v="TN"/>
    <s v="Tennessee"/>
    <x v="0"/>
    <d v="2015-07-15T00:00:00"/>
    <d v="2015-07-15T00:00:00"/>
    <x v="0"/>
    <x v="0"/>
    <n v="0"/>
    <x v="0"/>
    <s v="Q3"/>
  </r>
  <r>
    <n v="2062970"/>
    <x v="251"/>
    <x v="1"/>
    <x v="22"/>
    <s v="MI"/>
    <s v="Michigan"/>
    <x v="0"/>
    <d v="2016-08-14T00:00:00"/>
    <d v="2016-08-16T00:00:00"/>
    <x v="0"/>
    <x v="0"/>
    <n v="2"/>
    <x v="2"/>
    <s v="Q3"/>
  </r>
  <r>
    <n v="1663238"/>
    <x v="93"/>
    <x v="1"/>
    <x v="1"/>
    <s v="CA"/>
    <s v="California"/>
    <x v="1"/>
    <d v="2015-11-19T00:00:00"/>
    <d v="2015-11-23T00:00:00"/>
    <x v="0"/>
    <x v="0"/>
    <n v="4"/>
    <x v="0"/>
    <s v="Q4"/>
  </r>
  <r>
    <n v="487145"/>
    <x v="4"/>
    <x v="3"/>
    <x v="3"/>
    <s v="OR"/>
    <s v="Oregon"/>
    <x v="0"/>
    <d v="2013-08-07T00:00:00"/>
    <d v="2013-08-07T00:00:00"/>
    <x v="0"/>
    <x v="1"/>
    <n v="0"/>
    <x v="3"/>
    <s v="Q3"/>
  </r>
  <r>
    <n v="1997207"/>
    <x v="13"/>
    <x v="0"/>
    <x v="0"/>
    <s v="MO"/>
    <s v="Missouri"/>
    <x v="0"/>
    <d v="2016-07-05T00:00:00"/>
    <d v="2016-07-05T00:00:00"/>
    <x v="0"/>
    <x v="0"/>
    <n v="0"/>
    <x v="2"/>
    <s v="Q3"/>
  </r>
  <r>
    <n v="1607332"/>
    <x v="20"/>
    <x v="5"/>
    <x v="12"/>
    <s v="CA"/>
    <s v="California"/>
    <x v="0"/>
    <d v="2015-10-14T00:00:00"/>
    <d v="2015-10-14T00:00:00"/>
    <x v="0"/>
    <x v="1"/>
    <n v="0"/>
    <x v="0"/>
    <s v="Q4"/>
  </r>
  <r>
    <n v="1666089"/>
    <x v="20"/>
    <x v="5"/>
    <x v="12"/>
    <s v="MN"/>
    <s v="Minnesota"/>
    <x v="1"/>
    <d v="2015-11-20T00:00:00"/>
    <d v="2015-11-24T00:00:00"/>
    <x v="0"/>
    <x v="0"/>
    <n v="4"/>
    <x v="0"/>
    <s v="Q4"/>
  </r>
  <r>
    <n v="1717397"/>
    <x v="17"/>
    <x v="3"/>
    <x v="25"/>
    <s v="TN"/>
    <s v="Tennessee"/>
    <x v="0"/>
    <d v="2015-12-28T00:00:00"/>
    <d v="2015-12-30T00:00:00"/>
    <x v="0"/>
    <x v="0"/>
    <n v="2"/>
    <x v="0"/>
    <s v="Q4"/>
  </r>
  <r>
    <n v="1934285"/>
    <x v="117"/>
    <x v="0"/>
    <x v="0"/>
    <s v="AL"/>
    <s v="Alabama"/>
    <x v="0"/>
    <d v="2016-05-20T00:00:00"/>
    <d v="2016-05-20T00:00:00"/>
    <x v="0"/>
    <x v="1"/>
    <n v="0"/>
    <x v="2"/>
    <s v="Q2"/>
  </r>
  <r>
    <n v="1102448"/>
    <x v="47"/>
    <x v="0"/>
    <x v="0"/>
    <s v="MD"/>
    <s v="Maryland"/>
    <x v="0"/>
    <d v="2014-11-05T00:00:00"/>
    <d v="2014-11-05T00:00:00"/>
    <x v="0"/>
    <x v="0"/>
    <n v="0"/>
    <x v="1"/>
    <s v="Q4"/>
  </r>
  <r>
    <n v="758977"/>
    <x v="47"/>
    <x v="5"/>
    <x v="12"/>
    <s v="GA"/>
    <s v="Georgia"/>
    <x v="0"/>
    <d v="2014-03-14T00:00:00"/>
    <d v="2014-03-14T00:00:00"/>
    <x v="0"/>
    <x v="0"/>
    <n v="0"/>
    <x v="1"/>
    <s v="Q1"/>
  </r>
  <r>
    <n v="716438"/>
    <x v="82"/>
    <x v="1"/>
    <x v="22"/>
    <s v="VA"/>
    <s v="Virginia"/>
    <x v="0"/>
    <d v="2014-02-17T00:00:00"/>
    <d v="2014-02-17T00:00:00"/>
    <x v="0"/>
    <x v="0"/>
    <n v="0"/>
    <x v="1"/>
    <s v="Q1"/>
  </r>
  <r>
    <n v="1756180"/>
    <x v="16"/>
    <x v="2"/>
    <x v="31"/>
    <s v="NY"/>
    <s v="New York"/>
    <x v="0"/>
    <d v="2016-01-25T00:00:00"/>
    <d v="2016-01-26T00:00:00"/>
    <x v="0"/>
    <x v="0"/>
    <n v="1"/>
    <x v="2"/>
    <s v="Q1"/>
  </r>
  <r>
    <n v="1565055"/>
    <x v="129"/>
    <x v="7"/>
    <x v="21"/>
    <s v="OH"/>
    <s v="Ohio"/>
    <x v="0"/>
    <d v="2015-09-15T00:00:00"/>
    <d v="2015-09-15T00:00:00"/>
    <x v="0"/>
    <x v="0"/>
    <n v="0"/>
    <x v="0"/>
    <s v="Q3"/>
  </r>
  <r>
    <n v="1411992"/>
    <x v="8"/>
    <x v="5"/>
    <x v="15"/>
    <s v="UT"/>
    <s v="Utah"/>
    <x v="3"/>
    <d v="2015-06-09T00:00:00"/>
    <d v="2015-06-10T00:00:00"/>
    <x v="0"/>
    <x v="0"/>
    <n v="1"/>
    <x v="0"/>
    <s v="Q2"/>
  </r>
  <r>
    <n v="1547554"/>
    <x v="19"/>
    <x v="7"/>
    <x v="21"/>
    <s v="PA"/>
    <s v="Pennsylvania"/>
    <x v="3"/>
    <d v="2015-09-01T00:00:00"/>
    <d v="2015-09-01T00:00:00"/>
    <x v="0"/>
    <x v="0"/>
    <n v="0"/>
    <x v="0"/>
    <s v="Q3"/>
  </r>
  <r>
    <n v="838617"/>
    <x v="8"/>
    <x v="5"/>
    <x v="12"/>
    <s v="CA"/>
    <s v="California"/>
    <x v="0"/>
    <d v="2014-05-05T00:00:00"/>
    <d v="2014-05-05T00:00:00"/>
    <x v="0"/>
    <x v="1"/>
    <n v="0"/>
    <x v="1"/>
    <s v="Q2"/>
  </r>
  <r>
    <n v="1144867"/>
    <x v="17"/>
    <x v="3"/>
    <x v="3"/>
    <s v="IN"/>
    <s v="Indiana"/>
    <x v="0"/>
    <d v="2014-12-05T00:00:00"/>
    <d v="2014-12-05T00:00:00"/>
    <x v="0"/>
    <x v="0"/>
    <n v="0"/>
    <x v="1"/>
    <s v="Q4"/>
  </r>
  <r>
    <n v="341632"/>
    <x v="22"/>
    <x v="5"/>
    <x v="15"/>
    <s v="RI"/>
    <s v="Rhode Island"/>
    <x v="0"/>
    <d v="2013-03-05T00:00:00"/>
    <d v="2013-03-05T00:00:00"/>
    <x v="0"/>
    <x v="0"/>
    <n v="0"/>
    <x v="3"/>
    <s v="Q1"/>
  </r>
  <r>
    <n v="622544"/>
    <x v="19"/>
    <x v="5"/>
    <x v="12"/>
    <s v="CA"/>
    <s v="California"/>
    <x v="1"/>
    <d v="2013-12-05T00:00:00"/>
    <d v="2013-12-06T00:00:00"/>
    <x v="0"/>
    <x v="0"/>
    <n v="1"/>
    <x v="3"/>
    <s v="Q4"/>
  </r>
  <r>
    <n v="1272843"/>
    <x v="93"/>
    <x v="0"/>
    <x v="0"/>
    <s v="PA"/>
    <s v="Pennsylvania"/>
    <x v="0"/>
    <d v="2015-03-07T00:00:00"/>
    <d v="2015-03-07T00:00:00"/>
    <x v="0"/>
    <x v="1"/>
    <n v="0"/>
    <x v="0"/>
    <s v="Q1"/>
  </r>
  <r>
    <n v="1742169"/>
    <x v="19"/>
    <x v="5"/>
    <x v="36"/>
    <s v="PA"/>
    <s v="Pennsylvania"/>
    <x v="1"/>
    <d v="2016-01-14T00:00:00"/>
    <d v="2016-01-15T00:00:00"/>
    <x v="1"/>
    <x v="0"/>
    <n v="1"/>
    <x v="2"/>
    <s v="Q1"/>
  </r>
  <r>
    <n v="1170393"/>
    <x v="10"/>
    <x v="2"/>
    <x v="20"/>
    <s v="IL"/>
    <s v="Illinois"/>
    <x v="0"/>
    <d v="2014-12-24T00:00:00"/>
    <d v="2014-12-24T00:00:00"/>
    <x v="0"/>
    <x v="0"/>
    <n v="0"/>
    <x v="1"/>
    <s v="Q4"/>
  </r>
  <r>
    <n v="783026"/>
    <x v="35"/>
    <x v="0"/>
    <x v="0"/>
    <s v="NY"/>
    <s v="New York"/>
    <x v="0"/>
    <d v="2014-03-28T00:00:00"/>
    <d v="2014-03-28T00:00:00"/>
    <x v="0"/>
    <x v="0"/>
    <n v="0"/>
    <x v="1"/>
    <s v="Q1"/>
  </r>
  <r>
    <n v="1145068"/>
    <x v="19"/>
    <x v="5"/>
    <x v="9"/>
    <s v="MN"/>
    <s v="Minnesota"/>
    <x v="1"/>
    <d v="2014-12-05T00:00:00"/>
    <d v="2014-12-08T00:00:00"/>
    <x v="0"/>
    <x v="0"/>
    <n v="3"/>
    <x v="1"/>
    <s v="Q4"/>
  </r>
  <r>
    <n v="994503"/>
    <x v="10"/>
    <x v="5"/>
    <x v="15"/>
    <s v="AZ"/>
    <s v="Arizona"/>
    <x v="0"/>
    <d v="2014-08-21T00:00:00"/>
    <d v="2014-08-21T00:00:00"/>
    <x v="0"/>
    <x v="1"/>
    <n v="0"/>
    <x v="1"/>
    <s v="Q3"/>
  </r>
  <r>
    <n v="1181425"/>
    <x v="386"/>
    <x v="0"/>
    <x v="0"/>
    <s v="GA"/>
    <s v="Georgia"/>
    <x v="0"/>
    <d v="2015-01-05T00:00:00"/>
    <d v="2015-01-05T00:00:00"/>
    <x v="0"/>
    <x v="0"/>
    <n v="0"/>
    <x v="0"/>
    <s v="Q1"/>
  </r>
  <r>
    <n v="1006947"/>
    <x v="9"/>
    <x v="3"/>
    <x v="3"/>
    <s v="MD"/>
    <s v="Maryland"/>
    <x v="0"/>
    <d v="2014-08-29T00:00:00"/>
    <d v="2014-08-29T00:00:00"/>
    <x v="0"/>
    <x v="0"/>
    <n v="0"/>
    <x v="1"/>
    <s v="Q3"/>
  </r>
  <r>
    <n v="497834"/>
    <x v="28"/>
    <x v="1"/>
    <x v="22"/>
    <s v="MD"/>
    <s v="Maryland"/>
    <x v="3"/>
    <d v="2013-08-20T00:00:00"/>
    <d v="2013-08-20T00:00:00"/>
    <x v="0"/>
    <x v="1"/>
    <n v="0"/>
    <x v="3"/>
    <s v="Q3"/>
  </r>
  <r>
    <n v="1159982"/>
    <x v="19"/>
    <x v="5"/>
    <x v="9"/>
    <s v="CO"/>
    <s v="Colorado"/>
    <x v="0"/>
    <d v="2014-12-17T00:00:00"/>
    <d v="2014-12-17T00:00:00"/>
    <x v="0"/>
    <x v="0"/>
    <n v="0"/>
    <x v="1"/>
    <s v="Q4"/>
  </r>
  <r>
    <n v="1528409"/>
    <x v="45"/>
    <x v="5"/>
    <x v="9"/>
    <s v="NY"/>
    <s v="New York"/>
    <x v="3"/>
    <d v="2015-08-20T00:00:00"/>
    <d v="2015-08-23T00:00:00"/>
    <x v="0"/>
    <x v="0"/>
    <n v="3"/>
    <x v="0"/>
    <s v="Q3"/>
  </r>
  <r>
    <n v="1969099"/>
    <x v="16"/>
    <x v="2"/>
    <x v="17"/>
    <s v="VA"/>
    <s v="Virginia"/>
    <x v="3"/>
    <d v="2016-06-14T00:00:00"/>
    <d v="2016-06-14T00:00:00"/>
    <x v="0"/>
    <x v="0"/>
    <n v="0"/>
    <x v="2"/>
    <s v="Q2"/>
  </r>
  <r>
    <n v="1246431"/>
    <x v="9"/>
    <x v="3"/>
    <x v="3"/>
    <s v="CA"/>
    <s v="California"/>
    <x v="0"/>
    <d v="2015-02-19T00:00:00"/>
    <d v="2015-02-19T00:00:00"/>
    <x v="0"/>
    <x v="1"/>
    <n v="0"/>
    <x v="0"/>
    <s v="Q1"/>
  </r>
  <r>
    <n v="788758"/>
    <x v="8"/>
    <x v="0"/>
    <x v="0"/>
    <s v="NJ"/>
    <s v="New Jersey"/>
    <x v="1"/>
    <d v="2014-04-01T00:00:00"/>
    <d v="2014-04-04T00:00:00"/>
    <x v="0"/>
    <x v="1"/>
    <n v="3"/>
    <x v="1"/>
    <s v="Q2"/>
  </r>
  <r>
    <n v="298115"/>
    <x v="19"/>
    <x v="5"/>
    <x v="9"/>
    <s v="MA"/>
    <s v="Massachusetts"/>
    <x v="2"/>
    <d v="2013-02-05T00:00:00"/>
    <d v="2013-02-07T00:00:00"/>
    <x v="0"/>
    <x v="0"/>
    <n v="2"/>
    <x v="3"/>
    <s v="Q1"/>
  </r>
  <r>
    <n v="1732769"/>
    <x v="219"/>
    <x v="2"/>
    <x v="34"/>
    <s v="MD"/>
    <s v="Maryland"/>
    <x v="0"/>
    <d v="2016-01-07T00:00:00"/>
    <d v="2016-01-07T00:00:00"/>
    <x v="0"/>
    <x v="0"/>
    <n v="0"/>
    <x v="2"/>
    <s v="Q1"/>
  </r>
  <r>
    <n v="1233016"/>
    <x v="288"/>
    <x v="8"/>
    <x v="49"/>
    <s v="OH"/>
    <s v="Ohio"/>
    <x v="1"/>
    <d v="2015-02-09T00:00:00"/>
    <d v="2015-02-12T00:00:00"/>
    <x v="0"/>
    <x v="1"/>
    <n v="3"/>
    <x v="0"/>
    <s v="Q1"/>
  </r>
  <r>
    <n v="404300"/>
    <x v="14"/>
    <x v="2"/>
    <x v="16"/>
    <s v="FL"/>
    <s v="Florida"/>
    <x v="0"/>
    <d v="2013-05-13T00:00:00"/>
    <d v="2013-05-13T00:00:00"/>
    <x v="0"/>
    <x v="0"/>
    <n v="0"/>
    <x v="3"/>
    <s v="Q2"/>
  </r>
  <r>
    <n v="1550608"/>
    <x v="10"/>
    <x v="0"/>
    <x v="0"/>
    <s v="TX"/>
    <s v="Texas"/>
    <x v="0"/>
    <d v="2015-09-03T00:00:00"/>
    <d v="2015-09-03T00:00:00"/>
    <x v="0"/>
    <x v="1"/>
    <n v="0"/>
    <x v="0"/>
    <s v="Q3"/>
  </r>
  <r>
    <n v="680911"/>
    <x v="48"/>
    <x v="1"/>
    <x v="22"/>
    <s v="NY"/>
    <s v="New York"/>
    <x v="0"/>
    <d v="2014-01-22T00:00:00"/>
    <d v="2014-01-23T00:00:00"/>
    <x v="0"/>
    <x v="1"/>
    <n v="1"/>
    <x v="1"/>
    <s v="Q1"/>
  </r>
  <r>
    <n v="1508435"/>
    <x v="387"/>
    <x v="1"/>
    <x v="27"/>
    <s v="SC"/>
    <s v="South Carolina"/>
    <x v="0"/>
    <d v="2015-08-07T00:00:00"/>
    <d v="2015-08-19T00:00:00"/>
    <x v="0"/>
    <x v="0"/>
    <n v="12"/>
    <x v="0"/>
    <s v="Q3"/>
  </r>
  <r>
    <n v="888533"/>
    <x v="224"/>
    <x v="1"/>
    <x v="22"/>
    <s v="NM"/>
    <s v="New Mexico"/>
    <x v="3"/>
    <d v="2014-06-10T00:00:00"/>
    <d v="2014-06-12T00:00:00"/>
    <x v="0"/>
    <x v="0"/>
    <n v="2"/>
    <x v="1"/>
    <s v="Q2"/>
  </r>
  <r>
    <n v="561139"/>
    <x v="129"/>
    <x v="7"/>
    <x v="39"/>
    <s v="FL"/>
    <s v="Florida"/>
    <x v="0"/>
    <d v="2013-10-17T00:00:00"/>
    <d v="2013-10-18T00:00:00"/>
    <x v="0"/>
    <x v="1"/>
    <n v="1"/>
    <x v="3"/>
    <s v="Q4"/>
  </r>
  <r>
    <n v="709311"/>
    <x v="19"/>
    <x v="0"/>
    <x v="0"/>
    <s v="CA"/>
    <s v="California"/>
    <x v="0"/>
    <d v="2014-02-11T00:00:00"/>
    <d v="2014-02-11T00:00:00"/>
    <x v="0"/>
    <x v="0"/>
    <n v="0"/>
    <x v="1"/>
    <s v="Q1"/>
  </r>
  <r>
    <n v="1428612"/>
    <x v="19"/>
    <x v="2"/>
    <x v="35"/>
    <s v="MD"/>
    <s v="Maryland"/>
    <x v="1"/>
    <d v="2015-06-18T00:00:00"/>
    <d v="2015-06-23T00:00:00"/>
    <x v="0"/>
    <x v="1"/>
    <n v="5"/>
    <x v="0"/>
    <s v="Q2"/>
  </r>
  <r>
    <n v="1677055"/>
    <x v="341"/>
    <x v="0"/>
    <x v="0"/>
    <s v="GA"/>
    <s v="Georgia"/>
    <x v="0"/>
    <d v="2015-12-01T00:00:00"/>
    <d v="2015-12-01T00:00:00"/>
    <x v="0"/>
    <x v="0"/>
    <n v="0"/>
    <x v="0"/>
    <s v="Q4"/>
  </r>
  <r>
    <n v="278582"/>
    <x v="51"/>
    <x v="4"/>
    <x v="32"/>
    <s v="CA"/>
    <s v="California"/>
    <x v="0"/>
    <d v="2013-01-31T00:00:00"/>
    <d v="2013-01-31T00:00:00"/>
    <x v="0"/>
    <x v="1"/>
    <n v="0"/>
    <x v="3"/>
    <s v="Q1"/>
  </r>
  <r>
    <n v="592950"/>
    <x v="25"/>
    <x v="2"/>
    <x v="24"/>
    <s v="IA"/>
    <s v="Iowa"/>
    <x v="0"/>
    <d v="2013-11-11T00:00:00"/>
    <d v="2013-11-13T00:00:00"/>
    <x v="0"/>
    <x v="0"/>
    <n v="2"/>
    <x v="3"/>
    <s v="Q4"/>
  </r>
  <r>
    <n v="796397"/>
    <x v="8"/>
    <x v="2"/>
    <x v="30"/>
    <s v="CA"/>
    <s v="California"/>
    <x v="1"/>
    <d v="2014-04-07T00:00:00"/>
    <d v="2014-04-09T00:00:00"/>
    <x v="0"/>
    <x v="0"/>
    <n v="2"/>
    <x v="1"/>
    <s v="Q2"/>
  </r>
  <r>
    <n v="1958520"/>
    <x v="388"/>
    <x v="1"/>
    <x v="4"/>
    <s v="OR"/>
    <s v="Oregon"/>
    <x v="0"/>
    <d v="2016-06-07T00:00:00"/>
    <d v="2016-06-07T00:00:00"/>
    <x v="0"/>
    <x v="0"/>
    <n v="0"/>
    <x v="2"/>
    <s v="Q2"/>
  </r>
  <r>
    <n v="1170410"/>
    <x v="16"/>
    <x v="2"/>
    <x v="34"/>
    <s v="AZ"/>
    <s v="Arizona"/>
    <x v="1"/>
    <d v="2014-12-24T00:00:00"/>
    <d v="2014-12-31T00:00:00"/>
    <x v="0"/>
    <x v="0"/>
    <n v="7"/>
    <x v="1"/>
    <s v="Q4"/>
  </r>
  <r>
    <n v="699512"/>
    <x v="326"/>
    <x v="0"/>
    <x v="0"/>
    <s v="CA"/>
    <s v="California"/>
    <x v="0"/>
    <d v="2014-02-04T00:00:00"/>
    <d v="2014-02-04T00:00:00"/>
    <x v="0"/>
    <x v="0"/>
    <n v="0"/>
    <x v="1"/>
    <s v="Q1"/>
  </r>
  <r>
    <n v="684083"/>
    <x v="35"/>
    <x v="0"/>
    <x v="0"/>
    <s v="AZ"/>
    <s v="Arizona"/>
    <x v="1"/>
    <d v="2014-01-23T00:00:00"/>
    <d v="2014-01-31T00:00:00"/>
    <x v="0"/>
    <x v="0"/>
    <n v="8"/>
    <x v="1"/>
    <s v="Q1"/>
  </r>
  <r>
    <n v="494439"/>
    <x v="10"/>
    <x v="7"/>
    <x v="69"/>
    <s v="MD"/>
    <s v="Maryland"/>
    <x v="1"/>
    <d v="2013-08-17T00:00:00"/>
    <d v="2013-08-19T00:00:00"/>
    <x v="0"/>
    <x v="1"/>
    <n v="2"/>
    <x v="3"/>
    <s v="Q3"/>
  </r>
  <r>
    <n v="1269737"/>
    <x v="389"/>
    <x v="1"/>
    <x v="1"/>
    <s v="TX"/>
    <s v="Texas"/>
    <x v="0"/>
    <d v="2015-03-05T00:00:00"/>
    <d v="2015-03-05T00:00:00"/>
    <x v="0"/>
    <x v="0"/>
    <n v="0"/>
    <x v="0"/>
    <s v="Q1"/>
  </r>
  <r>
    <n v="1779627"/>
    <x v="8"/>
    <x v="5"/>
    <x v="14"/>
    <s v="CA"/>
    <s v="California"/>
    <x v="1"/>
    <d v="2016-02-09T00:00:00"/>
    <d v="2016-02-10T00:00:00"/>
    <x v="0"/>
    <x v="0"/>
    <n v="1"/>
    <x v="2"/>
    <s v="Q1"/>
  </r>
  <r>
    <n v="1627509"/>
    <x v="390"/>
    <x v="1"/>
    <x v="1"/>
    <s v="VA"/>
    <s v="Virginia"/>
    <x v="0"/>
    <d v="2015-10-27T00:00:00"/>
    <d v="2015-10-27T00:00:00"/>
    <x v="0"/>
    <x v="0"/>
    <n v="0"/>
    <x v="0"/>
    <s v="Q4"/>
  </r>
  <r>
    <n v="1743113"/>
    <x v="47"/>
    <x v="7"/>
    <x v="21"/>
    <s v="MA"/>
    <s v="Massachusetts"/>
    <x v="0"/>
    <d v="2016-01-13T00:00:00"/>
    <d v="2016-01-13T00:00:00"/>
    <x v="0"/>
    <x v="0"/>
    <n v="0"/>
    <x v="2"/>
    <s v="Q1"/>
  </r>
  <r>
    <n v="744594"/>
    <x v="33"/>
    <x v="4"/>
    <x v="6"/>
    <s v="VT"/>
    <s v="Vermont"/>
    <x v="0"/>
    <d v="2014-03-05T00:00:00"/>
    <d v="2014-03-05T00:00:00"/>
    <x v="0"/>
    <x v="1"/>
    <n v="0"/>
    <x v="1"/>
    <s v="Q1"/>
  </r>
  <r>
    <n v="1809883"/>
    <x v="10"/>
    <x v="0"/>
    <x v="0"/>
    <s v="CA"/>
    <s v="California"/>
    <x v="1"/>
    <d v="2016-03-01T00:00:00"/>
    <d v="2016-03-03T00:00:00"/>
    <x v="0"/>
    <x v="0"/>
    <n v="2"/>
    <x v="2"/>
    <s v="Q1"/>
  </r>
  <r>
    <n v="1072373"/>
    <x v="8"/>
    <x v="4"/>
    <x v="26"/>
    <s v="FL"/>
    <s v="Florida"/>
    <x v="0"/>
    <d v="2014-10-15T00:00:00"/>
    <d v="2014-10-15T00:00:00"/>
    <x v="0"/>
    <x v="0"/>
    <n v="0"/>
    <x v="1"/>
    <s v="Q4"/>
  </r>
  <r>
    <n v="1605593"/>
    <x v="28"/>
    <x v="5"/>
    <x v="15"/>
    <s v="MD"/>
    <s v="Maryland"/>
    <x v="0"/>
    <d v="2015-10-14T00:00:00"/>
    <d v="2015-10-14T00:00:00"/>
    <x v="0"/>
    <x v="0"/>
    <n v="0"/>
    <x v="0"/>
    <s v="Q4"/>
  </r>
  <r>
    <n v="1750245"/>
    <x v="8"/>
    <x v="5"/>
    <x v="9"/>
    <s v="CT"/>
    <s v="Connecticut"/>
    <x v="0"/>
    <d v="2016-01-20T00:00:00"/>
    <d v="2016-01-20T00:00:00"/>
    <x v="0"/>
    <x v="0"/>
    <n v="0"/>
    <x v="2"/>
    <s v="Q1"/>
  </r>
  <r>
    <n v="1648439"/>
    <x v="8"/>
    <x v="7"/>
    <x v="21"/>
    <s v="NJ"/>
    <s v="New Jersey"/>
    <x v="1"/>
    <d v="2015-11-10T00:00:00"/>
    <d v="2015-11-13T00:00:00"/>
    <x v="0"/>
    <x v="0"/>
    <n v="3"/>
    <x v="0"/>
    <s v="Q4"/>
  </r>
  <r>
    <n v="397222"/>
    <x v="10"/>
    <x v="0"/>
    <x v="37"/>
    <s v="CO"/>
    <s v="Colorado"/>
    <x v="0"/>
    <d v="2013-05-02T00:00:00"/>
    <d v="2013-05-02T00:00:00"/>
    <x v="0"/>
    <x v="1"/>
    <n v="0"/>
    <x v="3"/>
    <s v="Q2"/>
  </r>
  <r>
    <n v="573481"/>
    <x v="391"/>
    <x v="1"/>
    <x v="27"/>
    <s v="VT"/>
    <s v="Vermont"/>
    <x v="0"/>
    <d v="2013-10-28T00:00:00"/>
    <d v="2013-10-28T00:00:00"/>
    <x v="0"/>
    <x v="1"/>
    <n v="0"/>
    <x v="3"/>
    <s v="Q4"/>
  </r>
  <r>
    <n v="1408797"/>
    <x v="294"/>
    <x v="1"/>
    <x v="27"/>
    <s v="WA"/>
    <s v="Washington"/>
    <x v="0"/>
    <d v="2015-06-05T00:00:00"/>
    <d v="2015-06-08T00:00:00"/>
    <x v="0"/>
    <x v="1"/>
    <n v="3"/>
    <x v="0"/>
    <s v="Q2"/>
  </r>
  <r>
    <n v="1746741"/>
    <x v="9"/>
    <x v="3"/>
    <x v="3"/>
    <s v="PA"/>
    <s v="Pennsylvania"/>
    <x v="0"/>
    <d v="2016-01-18T00:00:00"/>
    <d v="2016-01-19T00:00:00"/>
    <x v="0"/>
    <x v="0"/>
    <n v="1"/>
    <x v="2"/>
    <s v="Q1"/>
  </r>
  <r>
    <n v="358992"/>
    <x v="16"/>
    <x v="7"/>
    <x v="19"/>
    <s v="MD"/>
    <s v="Maryland"/>
    <x v="1"/>
    <d v="2013-03-19T00:00:00"/>
    <d v="2013-03-22T00:00:00"/>
    <x v="0"/>
    <x v="0"/>
    <n v="3"/>
    <x v="3"/>
    <s v="Q1"/>
  </r>
  <r>
    <n v="1552013"/>
    <x v="25"/>
    <x v="2"/>
    <x v="24"/>
    <s v="AE"/>
    <e v="#N/A"/>
    <x v="0"/>
    <d v="2015-09-04T00:00:00"/>
    <d v="2015-09-04T00:00:00"/>
    <x v="0"/>
    <x v="0"/>
    <n v="0"/>
    <x v="0"/>
    <s v="Q3"/>
  </r>
  <r>
    <n v="1144573"/>
    <x v="8"/>
    <x v="0"/>
    <x v="0"/>
    <s v="MS"/>
    <s v="Mississippi"/>
    <x v="0"/>
    <d v="2014-12-05T00:00:00"/>
    <d v="2014-12-05T00:00:00"/>
    <x v="0"/>
    <x v="1"/>
    <n v="0"/>
    <x v="1"/>
    <s v="Q4"/>
  </r>
  <r>
    <n v="1873271"/>
    <x v="9"/>
    <x v="3"/>
    <x v="8"/>
    <s v="MI"/>
    <s v="Michigan"/>
    <x v="0"/>
    <d v="2016-04-12T00:00:00"/>
    <d v="2016-04-12T00:00:00"/>
    <x v="0"/>
    <x v="0"/>
    <n v="0"/>
    <x v="2"/>
    <s v="Q2"/>
  </r>
  <r>
    <n v="1549627"/>
    <x v="129"/>
    <x v="7"/>
    <x v="21"/>
    <s v="GA"/>
    <s v="Georgia"/>
    <x v="0"/>
    <d v="2015-09-02T00:00:00"/>
    <d v="2015-09-03T00:00:00"/>
    <x v="0"/>
    <x v="1"/>
    <n v="1"/>
    <x v="0"/>
    <s v="Q3"/>
  </r>
  <r>
    <n v="1375012"/>
    <x v="8"/>
    <x v="0"/>
    <x v="0"/>
    <s v="ME"/>
    <s v="Maine"/>
    <x v="1"/>
    <d v="2015-05-14T00:00:00"/>
    <d v="2015-05-14T00:00:00"/>
    <x v="0"/>
    <x v="1"/>
    <n v="0"/>
    <x v="0"/>
    <s v="Q2"/>
  </r>
  <r>
    <n v="1406104"/>
    <x v="119"/>
    <x v="1"/>
    <x v="13"/>
    <s v="IL"/>
    <s v="Illinois"/>
    <x v="0"/>
    <d v="2015-06-04T00:00:00"/>
    <d v="2015-06-04T00:00:00"/>
    <x v="0"/>
    <x v="0"/>
    <n v="0"/>
    <x v="0"/>
    <s v="Q2"/>
  </r>
  <r>
    <n v="1123626"/>
    <x v="16"/>
    <x v="1"/>
    <x v="4"/>
    <s v="NC"/>
    <s v="North Carolina"/>
    <x v="0"/>
    <d v="2014-11-19T00:00:00"/>
    <d v="2014-11-25T00:00:00"/>
    <x v="0"/>
    <x v="0"/>
    <n v="6"/>
    <x v="1"/>
    <s v="Q4"/>
  </r>
  <r>
    <n v="1880142"/>
    <x v="12"/>
    <x v="1"/>
    <x v="22"/>
    <s v="MI"/>
    <s v="Michigan"/>
    <x v="3"/>
    <d v="2016-04-14T00:00:00"/>
    <d v="2016-04-18T00:00:00"/>
    <x v="0"/>
    <x v="0"/>
    <n v="4"/>
    <x v="2"/>
    <s v="Q2"/>
  </r>
  <r>
    <n v="264529"/>
    <x v="16"/>
    <x v="2"/>
    <x v="24"/>
    <s v="FL"/>
    <s v="Florida"/>
    <x v="2"/>
    <d v="2013-01-25T00:00:00"/>
    <d v="2013-01-25T00:00:00"/>
    <x v="0"/>
    <x v="0"/>
    <n v="0"/>
    <x v="3"/>
    <s v="Q1"/>
  </r>
  <r>
    <n v="1267012"/>
    <x v="8"/>
    <x v="2"/>
    <x v="30"/>
    <s v="CA"/>
    <s v="California"/>
    <x v="0"/>
    <d v="2015-03-04T00:00:00"/>
    <d v="2015-03-04T00:00:00"/>
    <x v="0"/>
    <x v="0"/>
    <n v="0"/>
    <x v="0"/>
    <s v="Q1"/>
  </r>
  <r>
    <n v="1156139"/>
    <x v="130"/>
    <x v="1"/>
    <x v="1"/>
    <s v="NV"/>
    <s v="Nevada"/>
    <x v="0"/>
    <d v="2014-12-15T00:00:00"/>
    <d v="2014-12-15T00:00:00"/>
    <x v="0"/>
    <x v="1"/>
    <n v="0"/>
    <x v="1"/>
    <s v="Q4"/>
  </r>
  <r>
    <n v="1796239"/>
    <x v="18"/>
    <x v="0"/>
    <x v="0"/>
    <s v="CA"/>
    <s v="California"/>
    <x v="0"/>
    <d v="2016-02-20T00:00:00"/>
    <d v="2016-02-20T00:00:00"/>
    <x v="0"/>
    <x v="0"/>
    <n v="0"/>
    <x v="2"/>
    <s v="Q1"/>
  </r>
  <r>
    <n v="1996693"/>
    <x v="392"/>
    <x v="1"/>
    <x v="27"/>
    <s v="TN"/>
    <s v="Tennessee"/>
    <x v="0"/>
    <d v="2016-07-05T00:00:00"/>
    <d v="2016-07-06T00:00:00"/>
    <x v="0"/>
    <x v="0"/>
    <n v="1"/>
    <x v="2"/>
    <s v="Q3"/>
  </r>
  <r>
    <n v="1432540"/>
    <x v="1"/>
    <x v="0"/>
    <x v="0"/>
    <s v="OK"/>
    <s v="Oklahoma"/>
    <x v="0"/>
    <d v="2015-06-22T00:00:00"/>
    <d v="2015-06-22T00:00:00"/>
    <x v="0"/>
    <x v="0"/>
    <n v="0"/>
    <x v="0"/>
    <s v="Q2"/>
  </r>
  <r>
    <n v="2075687"/>
    <x v="21"/>
    <x v="2"/>
    <x v="61"/>
    <s v="GA"/>
    <s v="Georgia"/>
    <x v="1"/>
    <d v="2016-08-23T00:00:00"/>
    <d v="2016-08-25T00:00:00"/>
    <x v="0"/>
    <x v="0"/>
    <n v="2"/>
    <x v="2"/>
    <s v="Q3"/>
  </r>
  <r>
    <n v="2084660"/>
    <x v="62"/>
    <x v="2"/>
    <x v="34"/>
    <s v="SC"/>
    <s v="South Carolina"/>
    <x v="0"/>
    <d v="2016-08-27T00:00:00"/>
    <d v="2016-08-27T00:00:00"/>
    <x v="0"/>
    <x v="0"/>
    <n v="0"/>
    <x v="2"/>
    <s v="Q3"/>
  </r>
  <r>
    <n v="1419722"/>
    <x v="393"/>
    <x v="1"/>
    <x v="13"/>
    <s v="AR"/>
    <s v="Arkansas"/>
    <x v="0"/>
    <d v="2015-06-12T00:00:00"/>
    <d v="2015-06-12T00:00:00"/>
    <x v="0"/>
    <x v="0"/>
    <n v="0"/>
    <x v="0"/>
    <s v="Q2"/>
  </r>
  <r>
    <n v="2095294"/>
    <x v="14"/>
    <x v="5"/>
    <x v="12"/>
    <s v="OH"/>
    <s v="Ohio"/>
    <x v="0"/>
    <d v="2016-09-06T00:00:00"/>
    <d v="2016-09-06T00:00:00"/>
    <x v="0"/>
    <x v="0"/>
    <n v="0"/>
    <x v="2"/>
    <s v="Q3"/>
  </r>
  <r>
    <n v="1642397"/>
    <x v="299"/>
    <x v="2"/>
    <x v="23"/>
    <s v="NY"/>
    <s v="New York"/>
    <x v="1"/>
    <d v="2015-11-05T00:00:00"/>
    <d v="2015-11-06T00:00:00"/>
    <x v="0"/>
    <x v="1"/>
    <n v="1"/>
    <x v="0"/>
    <s v="Q4"/>
  </r>
  <r>
    <n v="734781"/>
    <x v="171"/>
    <x v="9"/>
    <x v="55"/>
    <s v="FL"/>
    <s v="Florida"/>
    <x v="0"/>
    <d v="2014-02-27T00:00:00"/>
    <d v="2014-02-27T00:00:00"/>
    <x v="0"/>
    <x v="0"/>
    <n v="0"/>
    <x v="1"/>
    <s v="Q1"/>
  </r>
  <r>
    <n v="1029223"/>
    <x v="10"/>
    <x v="0"/>
    <x v="5"/>
    <s v="CA"/>
    <s v="California"/>
    <x v="0"/>
    <d v="2014-09-15T00:00:00"/>
    <d v="2014-09-15T00:00:00"/>
    <x v="0"/>
    <x v="1"/>
    <n v="0"/>
    <x v="1"/>
    <s v="Q3"/>
  </r>
  <r>
    <n v="1030928"/>
    <x v="5"/>
    <x v="1"/>
    <x v="22"/>
    <s v="PA"/>
    <s v="Pennsylvania"/>
    <x v="0"/>
    <d v="2014-09-16T00:00:00"/>
    <d v="2014-09-16T00:00:00"/>
    <x v="0"/>
    <x v="0"/>
    <n v="0"/>
    <x v="1"/>
    <s v="Q3"/>
  </r>
  <r>
    <n v="268895"/>
    <x v="19"/>
    <x v="0"/>
    <x v="0"/>
    <s v="IL"/>
    <s v="Illinois"/>
    <x v="3"/>
    <d v="2013-01-28T00:00:00"/>
    <d v="2013-01-28T00:00:00"/>
    <x v="0"/>
    <x v="0"/>
    <n v="0"/>
    <x v="3"/>
    <s v="Q1"/>
  </r>
  <r>
    <n v="1744667"/>
    <x v="10"/>
    <x v="2"/>
    <x v="60"/>
    <s v="NJ"/>
    <s v="New Jersey"/>
    <x v="0"/>
    <d v="2016-01-15T00:00:00"/>
    <d v="2016-01-15T00:00:00"/>
    <x v="0"/>
    <x v="0"/>
    <n v="0"/>
    <x v="2"/>
    <s v="Q1"/>
  </r>
  <r>
    <n v="1378617"/>
    <x v="38"/>
    <x v="1"/>
    <x v="22"/>
    <s v="WA"/>
    <s v="Washington"/>
    <x v="3"/>
    <d v="2015-05-15T00:00:00"/>
    <d v="2015-05-19T00:00:00"/>
    <x v="0"/>
    <x v="0"/>
    <n v="4"/>
    <x v="0"/>
    <s v="Q2"/>
  </r>
  <r>
    <n v="1967161"/>
    <x v="8"/>
    <x v="1"/>
    <x v="13"/>
    <s v="AL"/>
    <s v="Alabama"/>
    <x v="0"/>
    <d v="2016-06-13T00:00:00"/>
    <d v="2016-06-13T00:00:00"/>
    <x v="0"/>
    <x v="0"/>
    <n v="0"/>
    <x v="2"/>
    <s v="Q2"/>
  </r>
  <r>
    <n v="1881660"/>
    <x v="1"/>
    <x v="0"/>
    <x v="0"/>
    <s v="NJ"/>
    <s v="New Jersey"/>
    <x v="1"/>
    <d v="2016-04-15T00:00:00"/>
    <d v="2016-04-19T00:00:00"/>
    <x v="0"/>
    <x v="0"/>
    <n v="4"/>
    <x v="2"/>
    <s v="Q2"/>
  </r>
  <r>
    <n v="1946297"/>
    <x v="4"/>
    <x v="3"/>
    <x v="44"/>
    <s v="MI"/>
    <s v="Michigan"/>
    <x v="0"/>
    <d v="2016-05-29T00:00:00"/>
    <d v="2016-05-29T00:00:00"/>
    <x v="0"/>
    <x v="0"/>
    <n v="0"/>
    <x v="2"/>
    <s v="Q2"/>
  </r>
  <r>
    <n v="1842419"/>
    <x v="9"/>
    <x v="3"/>
    <x v="44"/>
    <s v="CA"/>
    <s v="California"/>
    <x v="0"/>
    <d v="2016-03-21T00:00:00"/>
    <d v="2016-03-21T00:00:00"/>
    <x v="0"/>
    <x v="0"/>
    <n v="0"/>
    <x v="2"/>
    <s v="Q1"/>
  </r>
  <r>
    <n v="1517985"/>
    <x v="1"/>
    <x v="0"/>
    <x v="0"/>
    <s v="FL"/>
    <s v="Florida"/>
    <x v="0"/>
    <d v="2015-08-13T00:00:00"/>
    <d v="2015-08-13T00:00:00"/>
    <x v="0"/>
    <x v="0"/>
    <n v="0"/>
    <x v="0"/>
    <s v="Q3"/>
  </r>
  <r>
    <n v="1505312"/>
    <x v="32"/>
    <x v="5"/>
    <x v="12"/>
    <s v="NJ"/>
    <s v="New Jersey"/>
    <x v="0"/>
    <d v="2015-08-06T00:00:00"/>
    <d v="2015-08-06T00:00:00"/>
    <x v="0"/>
    <x v="0"/>
    <n v="0"/>
    <x v="0"/>
    <s v="Q3"/>
  </r>
  <r>
    <n v="1467967"/>
    <x v="1"/>
    <x v="1"/>
    <x v="1"/>
    <s v="MD"/>
    <s v="Maryland"/>
    <x v="2"/>
    <d v="2015-07-14T00:00:00"/>
    <d v="2015-07-16T00:00:00"/>
    <x v="0"/>
    <x v="0"/>
    <n v="2"/>
    <x v="0"/>
    <s v="Q3"/>
  </r>
  <r>
    <n v="1396254"/>
    <x v="211"/>
    <x v="7"/>
    <x v="19"/>
    <s v="TX"/>
    <s v="Texas"/>
    <x v="0"/>
    <d v="2015-05-28T00:00:00"/>
    <d v="2015-05-29T00:00:00"/>
    <x v="0"/>
    <x v="0"/>
    <n v="1"/>
    <x v="0"/>
    <s v="Q2"/>
  </r>
  <r>
    <n v="2151033"/>
    <x v="51"/>
    <x v="2"/>
    <x v="31"/>
    <s v="TX"/>
    <s v="Texas"/>
    <x v="0"/>
    <d v="2016-10-07T00:00:00"/>
    <d v="2016-10-07T00:00:00"/>
    <x v="0"/>
    <x v="1"/>
    <n v="0"/>
    <x v="2"/>
    <s v="Q4"/>
  </r>
  <r>
    <n v="1075547"/>
    <x v="82"/>
    <x v="1"/>
    <x v="22"/>
    <s v="FL"/>
    <s v="Florida"/>
    <x v="0"/>
    <d v="2014-10-17T00:00:00"/>
    <d v="2014-10-17T00:00:00"/>
    <x v="0"/>
    <x v="0"/>
    <n v="0"/>
    <x v="1"/>
    <s v="Q4"/>
  </r>
  <r>
    <n v="2173727"/>
    <x v="82"/>
    <x v="1"/>
    <x v="1"/>
    <s v="MN"/>
    <s v="Minnesota"/>
    <x v="0"/>
    <d v="2016-10-23T00:00:00"/>
    <d v="2016-10-23T00:00:00"/>
    <x v="0"/>
    <x v="1"/>
    <n v="0"/>
    <x v="2"/>
    <s v="Q4"/>
  </r>
  <r>
    <n v="833665"/>
    <x v="10"/>
    <x v="2"/>
    <x v="31"/>
    <s v="CA"/>
    <s v="California"/>
    <x v="0"/>
    <d v="2014-05-01T00:00:00"/>
    <d v="2014-05-01T00:00:00"/>
    <x v="0"/>
    <x v="0"/>
    <n v="0"/>
    <x v="1"/>
    <s v="Q2"/>
  </r>
  <r>
    <n v="1940272"/>
    <x v="32"/>
    <x v="5"/>
    <x v="9"/>
    <s v="FL"/>
    <s v="Florida"/>
    <x v="1"/>
    <d v="2016-05-24T00:00:00"/>
    <d v="2016-05-31T00:00:00"/>
    <x v="0"/>
    <x v="0"/>
    <n v="7"/>
    <x v="2"/>
    <s v="Q2"/>
  </r>
  <r>
    <n v="955812"/>
    <x v="205"/>
    <x v="7"/>
    <x v="56"/>
    <s v="TX"/>
    <s v="Texas"/>
    <x v="0"/>
    <d v="2014-07-27T00:00:00"/>
    <d v="2014-07-27T00:00:00"/>
    <x v="0"/>
    <x v="0"/>
    <n v="0"/>
    <x v="1"/>
    <s v="Q3"/>
  </r>
  <r>
    <n v="2054611"/>
    <x v="41"/>
    <x v="1"/>
    <x v="1"/>
    <s v="FL"/>
    <s v="Florida"/>
    <x v="1"/>
    <d v="2016-08-09T00:00:00"/>
    <d v="2016-08-11T00:00:00"/>
    <x v="0"/>
    <x v="0"/>
    <n v="2"/>
    <x v="2"/>
    <s v="Q3"/>
  </r>
  <r>
    <n v="1749095"/>
    <x v="394"/>
    <x v="1"/>
    <x v="13"/>
    <s v="CO"/>
    <s v="Colorado"/>
    <x v="0"/>
    <d v="2016-01-20T00:00:00"/>
    <d v="2016-01-20T00:00:00"/>
    <x v="0"/>
    <x v="0"/>
    <n v="0"/>
    <x v="2"/>
    <s v="Q1"/>
  </r>
  <r>
    <n v="618921"/>
    <x v="10"/>
    <x v="1"/>
    <x v="13"/>
    <s v="MI"/>
    <s v="Michigan"/>
    <x v="3"/>
    <d v="2013-12-03T00:00:00"/>
    <d v="2013-12-05T00:00:00"/>
    <x v="0"/>
    <x v="0"/>
    <n v="2"/>
    <x v="3"/>
    <s v="Q4"/>
  </r>
  <r>
    <n v="1579034"/>
    <x v="135"/>
    <x v="7"/>
    <x v="21"/>
    <s v="NY"/>
    <s v="New York"/>
    <x v="0"/>
    <d v="2015-09-24T00:00:00"/>
    <d v="2015-09-24T00:00:00"/>
    <x v="0"/>
    <x v="1"/>
    <n v="0"/>
    <x v="0"/>
    <s v="Q3"/>
  </r>
  <r>
    <n v="1790763"/>
    <x v="360"/>
    <x v="0"/>
    <x v="5"/>
    <s v="MA"/>
    <s v="Massachusetts"/>
    <x v="4"/>
    <d v="2016-02-17T00:00:00"/>
    <d v="2016-02-18T00:00:00"/>
    <x v="0"/>
    <x v="0"/>
    <n v="1"/>
    <x v="2"/>
    <s v="Q1"/>
  </r>
  <r>
    <n v="998419"/>
    <x v="47"/>
    <x v="0"/>
    <x v="5"/>
    <s v="TN"/>
    <s v="Tennessee"/>
    <x v="0"/>
    <d v="2014-08-23T00:00:00"/>
    <d v="2014-08-23T00:00:00"/>
    <x v="0"/>
    <x v="0"/>
    <n v="0"/>
    <x v="1"/>
    <s v="Q3"/>
  </r>
  <r>
    <n v="1912207"/>
    <x v="395"/>
    <x v="1"/>
    <x v="13"/>
    <s v="IL"/>
    <s v="Illinois"/>
    <x v="3"/>
    <d v="2016-05-05T00:00:00"/>
    <d v="2016-06-17T00:00:00"/>
    <x v="0"/>
    <x v="0"/>
    <n v="43"/>
    <x v="2"/>
    <s v="Q2"/>
  </r>
  <r>
    <n v="1246556"/>
    <x v="222"/>
    <x v="1"/>
    <x v="1"/>
    <s v="ME"/>
    <s v="Maine"/>
    <x v="0"/>
    <d v="2015-02-19T00:00:00"/>
    <d v="2015-02-19T00:00:00"/>
    <x v="0"/>
    <x v="0"/>
    <n v="0"/>
    <x v="0"/>
    <s v="Q1"/>
  </r>
  <r>
    <n v="1605899"/>
    <x v="14"/>
    <x v="5"/>
    <x v="12"/>
    <s v="VA"/>
    <s v="Virginia"/>
    <x v="2"/>
    <d v="2015-10-14T00:00:00"/>
    <d v="2015-10-21T00:00:00"/>
    <x v="0"/>
    <x v="1"/>
    <n v="7"/>
    <x v="0"/>
    <s v="Q4"/>
  </r>
  <r>
    <n v="2075236"/>
    <x v="21"/>
    <x v="1"/>
    <x v="1"/>
    <s v="FL"/>
    <s v="Florida"/>
    <x v="1"/>
    <d v="2016-08-23T00:00:00"/>
    <d v="2016-08-25T00:00:00"/>
    <x v="0"/>
    <x v="0"/>
    <n v="2"/>
    <x v="2"/>
    <s v="Q3"/>
  </r>
  <r>
    <n v="816756"/>
    <x v="390"/>
    <x v="1"/>
    <x v="1"/>
    <s v="TX"/>
    <s v="Texas"/>
    <x v="0"/>
    <d v="2014-04-21T00:00:00"/>
    <d v="2014-04-21T00:00:00"/>
    <x v="0"/>
    <x v="1"/>
    <n v="0"/>
    <x v="1"/>
    <s v="Q2"/>
  </r>
  <r>
    <n v="1520430"/>
    <x v="45"/>
    <x v="0"/>
    <x v="5"/>
    <s v="DC"/>
    <s v="District of Columbia"/>
    <x v="0"/>
    <d v="2015-08-15T00:00:00"/>
    <d v="2015-08-15T00:00:00"/>
    <x v="0"/>
    <x v="0"/>
    <n v="0"/>
    <x v="0"/>
    <s v="Q3"/>
  </r>
  <r>
    <n v="1330167"/>
    <x v="201"/>
    <x v="0"/>
    <x v="5"/>
    <s v="TX"/>
    <s v="Texas"/>
    <x v="0"/>
    <d v="2015-04-14T00:00:00"/>
    <d v="2015-04-14T00:00:00"/>
    <x v="0"/>
    <x v="0"/>
    <n v="0"/>
    <x v="0"/>
    <s v="Q2"/>
  </r>
  <r>
    <n v="1450397"/>
    <x v="8"/>
    <x v="5"/>
    <x v="12"/>
    <s v="OR"/>
    <s v="Oregon"/>
    <x v="0"/>
    <d v="2015-07-02T00:00:00"/>
    <d v="2015-07-02T00:00:00"/>
    <x v="0"/>
    <x v="1"/>
    <n v="0"/>
    <x v="0"/>
    <s v="Q3"/>
  </r>
  <r>
    <n v="1716919"/>
    <x v="396"/>
    <x v="0"/>
    <x v="42"/>
    <s v="MD"/>
    <s v="Maryland"/>
    <x v="0"/>
    <d v="2015-12-25T00:00:00"/>
    <d v="2015-12-25T00:00:00"/>
    <x v="0"/>
    <x v="0"/>
    <n v="0"/>
    <x v="0"/>
    <s v="Q4"/>
  </r>
  <r>
    <n v="1842594"/>
    <x v="9"/>
    <x v="3"/>
    <x v="3"/>
    <s v="AL"/>
    <s v="Alabama"/>
    <x v="0"/>
    <d v="2016-03-21T00:00:00"/>
    <d v="2016-03-21T00:00:00"/>
    <x v="0"/>
    <x v="1"/>
    <n v="0"/>
    <x v="2"/>
    <s v="Q1"/>
  </r>
  <r>
    <n v="518640"/>
    <x v="205"/>
    <x v="7"/>
    <x v="39"/>
    <s v="CA"/>
    <s v="California"/>
    <x v="0"/>
    <d v="2013-09-07T00:00:00"/>
    <d v="2013-09-09T00:00:00"/>
    <x v="0"/>
    <x v="0"/>
    <n v="2"/>
    <x v="3"/>
    <s v="Q3"/>
  </r>
  <r>
    <n v="298729"/>
    <x v="21"/>
    <x v="2"/>
    <x v="24"/>
    <s v="NC"/>
    <s v="North Carolina"/>
    <x v="0"/>
    <d v="2013-02-05T00:00:00"/>
    <d v="2013-02-05T00:00:00"/>
    <x v="0"/>
    <x v="0"/>
    <n v="0"/>
    <x v="3"/>
    <s v="Q1"/>
  </r>
  <r>
    <n v="1333196"/>
    <x v="14"/>
    <x v="2"/>
    <x v="35"/>
    <s v="TX"/>
    <s v="Texas"/>
    <x v="0"/>
    <d v="2015-04-16T00:00:00"/>
    <d v="2015-04-16T00:00:00"/>
    <x v="0"/>
    <x v="0"/>
    <n v="0"/>
    <x v="0"/>
    <s v="Q2"/>
  </r>
  <r>
    <n v="861462"/>
    <x v="22"/>
    <x v="1"/>
    <x v="4"/>
    <s v="MI"/>
    <s v="Michigan"/>
    <x v="0"/>
    <d v="2014-05-20T00:00:00"/>
    <d v="2014-05-20T00:00:00"/>
    <x v="0"/>
    <x v="0"/>
    <n v="0"/>
    <x v="1"/>
    <s v="Q2"/>
  </r>
  <r>
    <n v="872829"/>
    <x v="4"/>
    <x v="3"/>
    <x v="3"/>
    <s v="GA"/>
    <s v="Georgia"/>
    <x v="0"/>
    <d v="2014-05-29T00:00:00"/>
    <d v="2014-05-29T00:00:00"/>
    <x v="0"/>
    <x v="0"/>
    <n v="0"/>
    <x v="1"/>
    <s v="Q2"/>
  </r>
  <r>
    <n v="2048208"/>
    <x v="10"/>
    <x v="0"/>
    <x v="0"/>
    <s v="SC"/>
    <s v="South Carolina"/>
    <x v="2"/>
    <d v="2016-08-05T00:00:00"/>
    <d v="2016-08-05T00:00:00"/>
    <x v="0"/>
    <x v="0"/>
    <n v="0"/>
    <x v="2"/>
    <s v="Q3"/>
  </r>
  <r>
    <n v="1275502"/>
    <x v="10"/>
    <x v="5"/>
    <x v="12"/>
    <s v="NC"/>
    <s v="North Carolina"/>
    <x v="0"/>
    <d v="2015-03-10T00:00:00"/>
    <d v="2015-03-10T00:00:00"/>
    <x v="0"/>
    <x v="0"/>
    <n v="0"/>
    <x v="0"/>
    <s v="Q1"/>
  </r>
  <r>
    <n v="1271464"/>
    <x v="39"/>
    <x v="1"/>
    <x v="1"/>
    <s v="GA"/>
    <s v="Georgia"/>
    <x v="0"/>
    <d v="2015-03-06T00:00:00"/>
    <d v="2015-03-06T00:00:00"/>
    <x v="0"/>
    <x v="1"/>
    <n v="0"/>
    <x v="0"/>
    <s v="Q1"/>
  </r>
  <r>
    <n v="2098633"/>
    <x v="4"/>
    <x v="3"/>
    <x v="44"/>
    <s v="MI"/>
    <s v="Michigan"/>
    <x v="2"/>
    <d v="2016-09-07T00:00:00"/>
    <d v="2016-09-15T00:00:00"/>
    <x v="0"/>
    <x v="0"/>
    <n v="8"/>
    <x v="2"/>
    <s v="Q3"/>
  </r>
  <r>
    <n v="362397"/>
    <x v="10"/>
    <x v="5"/>
    <x v="14"/>
    <s v="CA"/>
    <s v="California"/>
    <x v="1"/>
    <d v="2013-03-21T00:00:00"/>
    <d v="2013-03-25T00:00:00"/>
    <x v="0"/>
    <x v="0"/>
    <n v="4"/>
    <x v="3"/>
    <s v="Q1"/>
  </r>
  <r>
    <n v="1901010"/>
    <x v="92"/>
    <x v="1"/>
    <x v="27"/>
    <s v="TN"/>
    <s v="Tennessee"/>
    <x v="0"/>
    <d v="2016-04-28T00:00:00"/>
    <d v="2016-04-28T00:00:00"/>
    <x v="0"/>
    <x v="0"/>
    <n v="0"/>
    <x v="2"/>
    <s v="Q2"/>
  </r>
  <r>
    <n v="991543"/>
    <x v="62"/>
    <x v="2"/>
    <x v="40"/>
    <s v="NV"/>
    <s v="Nevada"/>
    <x v="0"/>
    <d v="2014-08-19T00:00:00"/>
    <d v="2014-08-19T00:00:00"/>
    <x v="0"/>
    <x v="0"/>
    <n v="0"/>
    <x v="1"/>
    <s v="Q3"/>
  </r>
  <r>
    <n v="360349"/>
    <x v="10"/>
    <x v="0"/>
    <x v="37"/>
    <s v="VA"/>
    <s v="Virginia"/>
    <x v="0"/>
    <d v="2013-03-20T00:00:00"/>
    <d v="2013-03-20T00:00:00"/>
    <x v="0"/>
    <x v="1"/>
    <n v="0"/>
    <x v="3"/>
    <s v="Q1"/>
  </r>
  <r>
    <n v="1511972"/>
    <x v="30"/>
    <x v="7"/>
    <x v="56"/>
    <s v="PA"/>
    <s v="Pennsylvania"/>
    <x v="3"/>
    <d v="2015-08-10T00:00:00"/>
    <d v="2015-08-10T00:00:00"/>
    <x v="0"/>
    <x v="0"/>
    <n v="0"/>
    <x v="0"/>
    <s v="Q3"/>
  </r>
  <r>
    <n v="1911473"/>
    <x v="8"/>
    <x v="0"/>
    <x v="5"/>
    <s v="FL"/>
    <s v="Florida"/>
    <x v="0"/>
    <d v="2016-05-05T00:00:00"/>
    <d v="2016-05-05T00:00:00"/>
    <x v="0"/>
    <x v="0"/>
    <n v="0"/>
    <x v="2"/>
    <s v="Q2"/>
  </r>
  <r>
    <n v="1787864"/>
    <x v="9"/>
    <x v="3"/>
    <x v="3"/>
    <s v="VA"/>
    <s v="Virginia"/>
    <x v="0"/>
    <d v="2016-02-15T00:00:00"/>
    <d v="2016-02-15T00:00:00"/>
    <x v="0"/>
    <x v="1"/>
    <n v="0"/>
    <x v="2"/>
    <s v="Q1"/>
  </r>
  <r>
    <n v="1116783"/>
    <x v="211"/>
    <x v="7"/>
    <x v="21"/>
    <s v="CO"/>
    <s v="Colorado"/>
    <x v="0"/>
    <d v="2014-11-14T00:00:00"/>
    <d v="2014-11-15T00:00:00"/>
    <x v="1"/>
    <x v="0"/>
    <n v="1"/>
    <x v="1"/>
    <s v="Q4"/>
  </r>
  <r>
    <n v="339154"/>
    <x v="19"/>
    <x v="0"/>
    <x v="0"/>
    <s v="IL"/>
    <s v="Illinois"/>
    <x v="1"/>
    <d v="2013-03-04T00:00:00"/>
    <d v="2013-03-05T00:00:00"/>
    <x v="0"/>
    <x v="0"/>
    <n v="1"/>
    <x v="3"/>
    <s v="Q1"/>
  </r>
  <r>
    <n v="526379"/>
    <x v="19"/>
    <x v="5"/>
    <x v="9"/>
    <s v="CA"/>
    <s v="California"/>
    <x v="0"/>
    <d v="2013-09-14T00:00:00"/>
    <d v="2013-09-16T00:00:00"/>
    <x v="0"/>
    <x v="0"/>
    <n v="2"/>
    <x v="3"/>
    <s v="Q3"/>
  </r>
  <r>
    <n v="783447"/>
    <x v="9"/>
    <x v="3"/>
    <x v="3"/>
    <s v="ID"/>
    <s v="Idaho"/>
    <x v="0"/>
    <d v="2014-03-28T00:00:00"/>
    <d v="2014-03-28T00:00:00"/>
    <x v="0"/>
    <x v="0"/>
    <n v="0"/>
    <x v="1"/>
    <s v="Q1"/>
  </r>
  <r>
    <n v="483719"/>
    <x v="8"/>
    <x v="7"/>
    <x v="19"/>
    <s v="CA"/>
    <s v="California"/>
    <x v="0"/>
    <d v="2013-08-08T00:00:00"/>
    <d v="2013-08-09T00:00:00"/>
    <x v="0"/>
    <x v="0"/>
    <n v="1"/>
    <x v="3"/>
    <s v="Q3"/>
  </r>
  <r>
    <n v="2004588"/>
    <x v="7"/>
    <x v="4"/>
    <x v="26"/>
    <s v="NY"/>
    <s v="New York"/>
    <x v="0"/>
    <d v="2016-07-08T00:00:00"/>
    <d v="2016-07-08T00:00:00"/>
    <x v="0"/>
    <x v="0"/>
    <n v="0"/>
    <x v="2"/>
    <s v="Q3"/>
  </r>
  <r>
    <n v="443783"/>
    <x v="19"/>
    <x v="7"/>
    <x v="73"/>
    <s v="VA"/>
    <s v="Virginia"/>
    <x v="0"/>
    <d v="2013-06-27T00:00:00"/>
    <d v="2013-06-27T00:00:00"/>
    <x v="0"/>
    <x v="0"/>
    <n v="0"/>
    <x v="3"/>
    <s v="Q2"/>
  </r>
  <r>
    <n v="1912396"/>
    <x v="33"/>
    <x v="4"/>
    <x v="6"/>
    <s v="PR"/>
    <e v="#N/A"/>
    <x v="0"/>
    <d v="2016-05-05T00:00:00"/>
    <d v="2016-05-05T00:00:00"/>
    <x v="0"/>
    <x v="0"/>
    <n v="0"/>
    <x v="2"/>
    <s v="Q2"/>
  </r>
  <r>
    <n v="1732104"/>
    <x v="19"/>
    <x v="5"/>
    <x v="9"/>
    <s v="DC"/>
    <s v="District of Columbia"/>
    <x v="0"/>
    <d v="2016-01-07T00:00:00"/>
    <d v="2016-01-07T00:00:00"/>
    <x v="0"/>
    <x v="0"/>
    <n v="0"/>
    <x v="2"/>
    <s v="Q1"/>
  </r>
  <r>
    <n v="1550542"/>
    <x v="19"/>
    <x v="4"/>
    <x v="6"/>
    <s v="NY"/>
    <s v="New York"/>
    <x v="0"/>
    <d v="2015-09-03T00:00:00"/>
    <d v="2015-09-03T00:00:00"/>
    <x v="0"/>
    <x v="0"/>
    <n v="0"/>
    <x v="0"/>
    <s v="Q3"/>
  </r>
  <r>
    <n v="1130645"/>
    <x v="1"/>
    <x v="0"/>
    <x v="0"/>
    <s v="NJ"/>
    <s v="New Jersey"/>
    <x v="0"/>
    <d v="2014-11-25T00:00:00"/>
    <d v="2014-11-25T00:00:00"/>
    <x v="0"/>
    <x v="0"/>
    <n v="0"/>
    <x v="1"/>
    <s v="Q4"/>
  </r>
  <r>
    <n v="531260"/>
    <x v="191"/>
    <x v="1"/>
    <x v="22"/>
    <s v="AZ"/>
    <s v="Arizona"/>
    <x v="0"/>
    <d v="2013-09-17T00:00:00"/>
    <d v="2013-09-18T00:00:00"/>
    <x v="0"/>
    <x v="0"/>
    <n v="1"/>
    <x v="3"/>
    <s v="Q3"/>
  </r>
  <r>
    <n v="1851630"/>
    <x v="125"/>
    <x v="4"/>
    <x v="26"/>
    <s v="NJ"/>
    <s v="New Jersey"/>
    <x v="0"/>
    <d v="2016-03-28T00:00:00"/>
    <d v="2016-03-28T00:00:00"/>
    <x v="0"/>
    <x v="1"/>
    <n v="0"/>
    <x v="2"/>
    <s v="Q1"/>
  </r>
  <r>
    <n v="429574"/>
    <x v="9"/>
    <x v="3"/>
    <x v="8"/>
    <s v="WI"/>
    <s v="Wisconsin"/>
    <x v="0"/>
    <d v="2013-06-11T00:00:00"/>
    <d v="2013-06-11T00:00:00"/>
    <x v="0"/>
    <x v="0"/>
    <n v="0"/>
    <x v="3"/>
    <s v="Q2"/>
  </r>
  <r>
    <n v="1875868"/>
    <x v="118"/>
    <x v="1"/>
    <x v="27"/>
    <s v="VA"/>
    <s v="Virginia"/>
    <x v="0"/>
    <d v="2016-04-12T00:00:00"/>
    <d v="2016-04-12T00:00:00"/>
    <x v="0"/>
    <x v="0"/>
    <n v="0"/>
    <x v="2"/>
    <s v="Q2"/>
  </r>
  <r>
    <n v="270219"/>
    <x v="16"/>
    <x v="0"/>
    <x v="0"/>
    <s v="IL"/>
    <s v="Illinois"/>
    <x v="0"/>
    <d v="2013-01-28T00:00:00"/>
    <d v="2013-01-29T00:00:00"/>
    <x v="0"/>
    <x v="1"/>
    <n v="1"/>
    <x v="3"/>
    <s v="Q1"/>
  </r>
  <r>
    <n v="1862663"/>
    <x v="391"/>
    <x v="1"/>
    <x v="22"/>
    <s v="TN"/>
    <s v="Tennessee"/>
    <x v="0"/>
    <d v="2016-04-04T00:00:00"/>
    <d v="2016-04-04T00:00:00"/>
    <x v="0"/>
    <x v="0"/>
    <n v="0"/>
    <x v="2"/>
    <s v="Q2"/>
  </r>
  <r>
    <n v="383824"/>
    <x v="168"/>
    <x v="5"/>
    <x v="9"/>
    <s v="WV"/>
    <s v="West Virginia"/>
    <x v="1"/>
    <d v="2013-04-16T00:00:00"/>
    <d v="2013-04-17T00:00:00"/>
    <x v="0"/>
    <x v="1"/>
    <n v="1"/>
    <x v="3"/>
    <s v="Q2"/>
  </r>
  <r>
    <n v="1289311"/>
    <x v="232"/>
    <x v="1"/>
    <x v="1"/>
    <s v="IA"/>
    <s v="Iowa"/>
    <x v="0"/>
    <d v="2015-03-18T00:00:00"/>
    <d v="2015-03-25T00:00:00"/>
    <x v="0"/>
    <x v="0"/>
    <n v="7"/>
    <x v="0"/>
    <s v="Q1"/>
  </r>
  <r>
    <n v="1572838"/>
    <x v="397"/>
    <x v="7"/>
    <x v="19"/>
    <s v="TX"/>
    <s v="Texas"/>
    <x v="0"/>
    <d v="2015-09-21T00:00:00"/>
    <d v="2015-09-24T00:00:00"/>
    <x v="1"/>
    <x v="0"/>
    <n v="3"/>
    <x v="0"/>
    <s v="Q3"/>
  </r>
  <r>
    <n v="338538"/>
    <x v="30"/>
    <x v="5"/>
    <x v="12"/>
    <s v="GA"/>
    <s v="Georgia"/>
    <x v="1"/>
    <d v="2013-03-01T00:00:00"/>
    <d v="2013-03-01T00:00:00"/>
    <x v="0"/>
    <x v="0"/>
    <n v="0"/>
    <x v="3"/>
    <s v="Q1"/>
  </r>
  <r>
    <n v="1602615"/>
    <x v="7"/>
    <x v="4"/>
    <x v="6"/>
    <s v="GA"/>
    <s v="Georgia"/>
    <x v="0"/>
    <d v="2015-10-11T00:00:00"/>
    <d v="2015-10-11T00:00:00"/>
    <x v="0"/>
    <x v="0"/>
    <n v="0"/>
    <x v="0"/>
    <s v="Q4"/>
  </r>
  <r>
    <n v="1936017"/>
    <x v="33"/>
    <x v="4"/>
    <x v="26"/>
    <s v="CA"/>
    <s v="California"/>
    <x v="0"/>
    <d v="2016-05-23T00:00:00"/>
    <d v="2016-05-23T00:00:00"/>
    <x v="0"/>
    <x v="0"/>
    <n v="0"/>
    <x v="2"/>
    <s v="Q2"/>
  </r>
  <r>
    <n v="1684706"/>
    <x v="19"/>
    <x v="2"/>
    <x v="31"/>
    <s v="VA"/>
    <s v="Virginia"/>
    <x v="0"/>
    <d v="2015-12-05T00:00:00"/>
    <d v="2015-12-05T00:00:00"/>
    <x v="0"/>
    <x v="0"/>
    <n v="0"/>
    <x v="0"/>
    <s v="Q4"/>
  </r>
  <r>
    <n v="1504896"/>
    <x v="10"/>
    <x v="7"/>
    <x v="21"/>
    <s v="CA"/>
    <s v="California"/>
    <x v="0"/>
    <d v="2015-08-05T00:00:00"/>
    <d v="2015-08-06T00:00:00"/>
    <x v="0"/>
    <x v="0"/>
    <n v="1"/>
    <x v="0"/>
    <s v="Q3"/>
  </r>
  <r>
    <n v="1220135"/>
    <x v="172"/>
    <x v="0"/>
    <x v="37"/>
    <s v="NY"/>
    <s v="New York"/>
    <x v="0"/>
    <d v="2015-02-02T00:00:00"/>
    <d v="2015-02-02T00:00:00"/>
    <x v="0"/>
    <x v="0"/>
    <n v="0"/>
    <x v="0"/>
    <s v="Q1"/>
  </r>
  <r>
    <n v="1244315"/>
    <x v="8"/>
    <x v="7"/>
    <x v="39"/>
    <s v="VA"/>
    <s v="Virginia"/>
    <x v="0"/>
    <d v="2015-02-18T00:00:00"/>
    <d v="2015-02-18T00:00:00"/>
    <x v="0"/>
    <x v="0"/>
    <n v="0"/>
    <x v="0"/>
    <s v="Q1"/>
  </r>
  <r>
    <n v="1892488"/>
    <x v="178"/>
    <x v="4"/>
    <x v="26"/>
    <s v="CA"/>
    <s v="California"/>
    <x v="0"/>
    <d v="2016-04-22T00:00:00"/>
    <d v="2016-04-27T00:00:00"/>
    <x v="0"/>
    <x v="0"/>
    <n v="5"/>
    <x v="2"/>
    <s v="Q2"/>
  </r>
  <r>
    <n v="700321"/>
    <x v="16"/>
    <x v="2"/>
    <x v="30"/>
    <s v="NY"/>
    <s v="New York"/>
    <x v="3"/>
    <d v="2014-02-05T00:00:00"/>
    <d v="2014-02-06T00:00:00"/>
    <x v="0"/>
    <x v="0"/>
    <n v="1"/>
    <x v="1"/>
    <s v="Q1"/>
  </r>
  <r>
    <n v="1014748"/>
    <x v="19"/>
    <x v="1"/>
    <x v="13"/>
    <s v="NV"/>
    <s v="Nevada"/>
    <x v="0"/>
    <d v="2014-09-04T00:00:00"/>
    <d v="2014-09-04T00:00:00"/>
    <x v="0"/>
    <x v="0"/>
    <n v="0"/>
    <x v="1"/>
    <s v="Q3"/>
  </r>
  <r>
    <n v="253868"/>
    <x v="19"/>
    <x v="0"/>
    <x v="0"/>
    <s v="FL"/>
    <s v="Florida"/>
    <x v="1"/>
    <d v="2013-01-23T00:00:00"/>
    <d v="2013-01-23T00:00:00"/>
    <x v="0"/>
    <x v="0"/>
    <n v="0"/>
    <x v="3"/>
    <s v="Q1"/>
  </r>
  <r>
    <n v="758596"/>
    <x v="82"/>
    <x v="1"/>
    <x v="4"/>
    <s v="TX"/>
    <s v="Texas"/>
    <x v="0"/>
    <d v="2014-03-14T00:00:00"/>
    <d v="2014-03-14T00:00:00"/>
    <x v="0"/>
    <x v="0"/>
    <n v="0"/>
    <x v="1"/>
    <s v="Q1"/>
  </r>
  <r>
    <n v="916767"/>
    <x v="38"/>
    <x v="0"/>
    <x v="0"/>
    <s v="FL"/>
    <s v="Florida"/>
    <x v="0"/>
    <d v="2014-06-29T00:00:00"/>
    <d v="2014-06-29T00:00:00"/>
    <x v="0"/>
    <x v="0"/>
    <n v="0"/>
    <x v="1"/>
    <s v="Q2"/>
  </r>
  <r>
    <n v="1017395"/>
    <x v="9"/>
    <x v="3"/>
    <x v="3"/>
    <s v="NY"/>
    <s v="New York"/>
    <x v="0"/>
    <d v="2014-09-06T00:00:00"/>
    <d v="2014-09-06T00:00:00"/>
    <x v="0"/>
    <x v="0"/>
    <n v="0"/>
    <x v="1"/>
    <s v="Q3"/>
  </r>
  <r>
    <n v="1077741"/>
    <x v="14"/>
    <x v="5"/>
    <x v="12"/>
    <s v="CA"/>
    <s v="California"/>
    <x v="0"/>
    <d v="2014-10-20T00:00:00"/>
    <d v="2014-10-20T00:00:00"/>
    <x v="0"/>
    <x v="0"/>
    <n v="0"/>
    <x v="1"/>
    <s v="Q4"/>
  </r>
  <r>
    <n v="2091725"/>
    <x v="14"/>
    <x v="5"/>
    <x v="12"/>
    <s v="NY"/>
    <s v="New York"/>
    <x v="0"/>
    <d v="2016-09-01T00:00:00"/>
    <d v="2016-09-01T00:00:00"/>
    <x v="0"/>
    <x v="0"/>
    <n v="0"/>
    <x v="2"/>
    <s v="Q3"/>
  </r>
  <r>
    <n v="2072553"/>
    <x v="62"/>
    <x v="1"/>
    <x v="4"/>
    <s v="AR"/>
    <s v="Arkansas"/>
    <x v="0"/>
    <d v="2016-08-19T00:00:00"/>
    <d v="2016-08-19T00:00:00"/>
    <x v="0"/>
    <x v="0"/>
    <n v="0"/>
    <x v="2"/>
    <s v="Q3"/>
  </r>
  <r>
    <n v="473746"/>
    <x v="33"/>
    <x v="1"/>
    <x v="22"/>
    <s v="FL"/>
    <s v="Florida"/>
    <x v="0"/>
    <d v="2013-08-05T00:00:00"/>
    <d v="2013-08-05T00:00:00"/>
    <x v="0"/>
    <x v="1"/>
    <n v="0"/>
    <x v="3"/>
    <s v="Q3"/>
  </r>
  <r>
    <n v="1750874"/>
    <x v="50"/>
    <x v="5"/>
    <x v="12"/>
    <s v="NY"/>
    <s v="New York"/>
    <x v="1"/>
    <d v="2016-01-20T00:00:00"/>
    <d v="2016-01-21T00:00:00"/>
    <x v="0"/>
    <x v="1"/>
    <n v="1"/>
    <x v="2"/>
    <s v="Q1"/>
  </r>
  <r>
    <n v="1235254"/>
    <x v="382"/>
    <x v="7"/>
    <x v="19"/>
    <s v="GA"/>
    <s v="Georgia"/>
    <x v="0"/>
    <d v="2015-02-11T00:00:00"/>
    <d v="2015-02-11T00:00:00"/>
    <x v="0"/>
    <x v="0"/>
    <n v="0"/>
    <x v="0"/>
    <s v="Q1"/>
  </r>
  <r>
    <n v="671102"/>
    <x v="1"/>
    <x v="0"/>
    <x v="0"/>
    <s v="NJ"/>
    <s v="New Jersey"/>
    <x v="0"/>
    <d v="2014-01-15T00:00:00"/>
    <d v="2014-01-17T00:00:00"/>
    <x v="0"/>
    <x v="0"/>
    <n v="2"/>
    <x v="1"/>
    <s v="Q1"/>
  </r>
  <r>
    <n v="989100"/>
    <x v="364"/>
    <x v="1"/>
    <x v="22"/>
    <s v="CA"/>
    <s v="California"/>
    <x v="0"/>
    <d v="2014-08-18T00:00:00"/>
    <d v="2014-08-18T00:00:00"/>
    <x v="0"/>
    <x v="1"/>
    <n v="0"/>
    <x v="1"/>
    <s v="Q3"/>
  </r>
  <r>
    <n v="1405561"/>
    <x v="17"/>
    <x v="3"/>
    <x v="8"/>
    <s v="WV"/>
    <s v="West Virginia"/>
    <x v="0"/>
    <d v="2015-06-04T00:00:00"/>
    <d v="2015-06-04T00:00:00"/>
    <x v="0"/>
    <x v="0"/>
    <n v="0"/>
    <x v="0"/>
    <s v="Q2"/>
  </r>
  <r>
    <n v="508107"/>
    <x v="10"/>
    <x v="5"/>
    <x v="12"/>
    <s v="CA"/>
    <s v="California"/>
    <x v="0"/>
    <d v="2013-08-23T00:00:00"/>
    <d v="2013-08-23T00:00:00"/>
    <x v="0"/>
    <x v="0"/>
    <n v="0"/>
    <x v="3"/>
    <s v="Q3"/>
  </r>
  <r>
    <n v="1885820"/>
    <x v="129"/>
    <x v="7"/>
    <x v="21"/>
    <s v="GA"/>
    <s v="Georgia"/>
    <x v="0"/>
    <d v="2016-04-19T00:00:00"/>
    <d v="2016-04-19T00:00:00"/>
    <x v="0"/>
    <x v="1"/>
    <n v="0"/>
    <x v="2"/>
    <s v="Q2"/>
  </r>
  <r>
    <n v="1328991"/>
    <x v="19"/>
    <x v="5"/>
    <x v="15"/>
    <s v="GA"/>
    <s v="Georgia"/>
    <x v="1"/>
    <d v="2015-04-14T00:00:00"/>
    <d v="2015-04-15T00:00:00"/>
    <x v="0"/>
    <x v="0"/>
    <n v="1"/>
    <x v="0"/>
    <s v="Q2"/>
  </r>
  <r>
    <n v="722980"/>
    <x v="9"/>
    <x v="3"/>
    <x v="3"/>
    <s v="CA"/>
    <s v="California"/>
    <x v="0"/>
    <d v="2014-02-20T00:00:00"/>
    <d v="2014-02-20T00:00:00"/>
    <x v="0"/>
    <x v="1"/>
    <n v="0"/>
    <x v="1"/>
    <s v="Q1"/>
  </r>
  <r>
    <n v="1912136"/>
    <x v="8"/>
    <x v="2"/>
    <x v="17"/>
    <s v="NV"/>
    <s v="Nevada"/>
    <x v="0"/>
    <d v="2016-05-05T00:00:00"/>
    <d v="2016-05-05T00:00:00"/>
    <x v="0"/>
    <x v="1"/>
    <n v="0"/>
    <x v="2"/>
    <s v="Q2"/>
  </r>
  <r>
    <n v="1244808"/>
    <x v="10"/>
    <x v="0"/>
    <x v="42"/>
    <s v="CA"/>
    <s v="California"/>
    <x v="0"/>
    <d v="2015-02-18T00:00:00"/>
    <d v="2015-02-18T00:00:00"/>
    <x v="0"/>
    <x v="0"/>
    <n v="0"/>
    <x v="0"/>
    <s v="Q1"/>
  </r>
  <r>
    <n v="1272931"/>
    <x v="171"/>
    <x v="9"/>
    <x v="55"/>
    <s v="TX"/>
    <s v="Texas"/>
    <x v="0"/>
    <d v="2015-03-09T00:00:00"/>
    <d v="2015-03-09T00:00:00"/>
    <x v="0"/>
    <x v="0"/>
    <n v="0"/>
    <x v="0"/>
    <s v="Q1"/>
  </r>
  <r>
    <n v="1395432"/>
    <x v="28"/>
    <x v="2"/>
    <x v="16"/>
    <s v="PA"/>
    <s v="Pennsylvania"/>
    <x v="0"/>
    <d v="2015-05-28T00:00:00"/>
    <d v="2015-05-28T00:00:00"/>
    <x v="0"/>
    <x v="0"/>
    <n v="0"/>
    <x v="0"/>
    <s v="Q2"/>
  </r>
  <r>
    <n v="815154"/>
    <x v="192"/>
    <x v="5"/>
    <x v="12"/>
    <s v="CT"/>
    <s v="Connecticut"/>
    <x v="0"/>
    <d v="2014-04-18T00:00:00"/>
    <d v="2014-04-18T00:00:00"/>
    <x v="0"/>
    <x v="0"/>
    <n v="0"/>
    <x v="1"/>
    <s v="Q2"/>
  </r>
  <r>
    <n v="1208911"/>
    <x v="358"/>
    <x v="4"/>
    <x v="26"/>
    <s v="CA"/>
    <s v="California"/>
    <x v="0"/>
    <d v="2015-01-25T00:00:00"/>
    <d v="2015-01-25T00:00:00"/>
    <x v="0"/>
    <x v="0"/>
    <n v="0"/>
    <x v="0"/>
    <s v="Q1"/>
  </r>
  <r>
    <n v="601771"/>
    <x v="19"/>
    <x v="5"/>
    <x v="9"/>
    <s v="CA"/>
    <s v="California"/>
    <x v="0"/>
    <d v="2013-11-18T00:00:00"/>
    <d v="2013-11-22T00:00:00"/>
    <x v="1"/>
    <x v="0"/>
    <n v="4"/>
    <x v="3"/>
    <s v="Q4"/>
  </r>
  <r>
    <n v="1316598"/>
    <x v="33"/>
    <x v="4"/>
    <x v="6"/>
    <s v="FL"/>
    <s v="Florida"/>
    <x v="0"/>
    <d v="2015-04-06T00:00:00"/>
    <d v="2015-04-06T00:00:00"/>
    <x v="0"/>
    <x v="0"/>
    <n v="0"/>
    <x v="0"/>
    <s v="Q2"/>
  </r>
  <r>
    <n v="1610888"/>
    <x v="8"/>
    <x v="5"/>
    <x v="9"/>
    <s v="LA"/>
    <s v="Louisiana"/>
    <x v="1"/>
    <d v="2015-10-16T00:00:00"/>
    <d v="2015-10-20T00:00:00"/>
    <x v="0"/>
    <x v="0"/>
    <n v="4"/>
    <x v="0"/>
    <s v="Q4"/>
  </r>
  <r>
    <n v="1996180"/>
    <x v="398"/>
    <x v="1"/>
    <x v="1"/>
    <s v="OH"/>
    <s v="Ohio"/>
    <x v="0"/>
    <d v="2016-07-03T00:00:00"/>
    <d v="2016-07-06T00:00:00"/>
    <x v="0"/>
    <x v="1"/>
    <n v="3"/>
    <x v="2"/>
    <s v="Q3"/>
  </r>
  <r>
    <n v="368691"/>
    <x v="14"/>
    <x v="2"/>
    <x v="31"/>
    <s v="FL"/>
    <s v="Florida"/>
    <x v="0"/>
    <d v="2013-03-28T00:00:00"/>
    <d v="2013-03-29T00:00:00"/>
    <x v="0"/>
    <x v="0"/>
    <n v="1"/>
    <x v="3"/>
    <s v="Q1"/>
  </r>
  <r>
    <n v="716599"/>
    <x v="8"/>
    <x v="0"/>
    <x v="37"/>
    <s v="MD"/>
    <s v="Maryland"/>
    <x v="0"/>
    <d v="2014-02-17T00:00:00"/>
    <d v="2014-02-24T00:00:00"/>
    <x v="0"/>
    <x v="0"/>
    <n v="7"/>
    <x v="1"/>
    <s v="Q1"/>
  </r>
  <r>
    <n v="1438998"/>
    <x v="10"/>
    <x v="0"/>
    <x v="0"/>
    <s v="CA"/>
    <s v="California"/>
    <x v="0"/>
    <d v="2015-06-25T00:00:00"/>
    <d v="2015-06-25T00:00:00"/>
    <x v="0"/>
    <x v="0"/>
    <n v="0"/>
    <x v="0"/>
    <s v="Q2"/>
  </r>
  <r>
    <n v="878197"/>
    <x v="21"/>
    <x v="2"/>
    <x v="38"/>
    <s v="CA"/>
    <s v="California"/>
    <x v="0"/>
    <d v="2014-06-03T00:00:00"/>
    <d v="2014-06-03T00:00:00"/>
    <x v="0"/>
    <x v="0"/>
    <n v="0"/>
    <x v="1"/>
    <s v="Q2"/>
  </r>
  <r>
    <n v="1231803"/>
    <x v="8"/>
    <x v="0"/>
    <x v="0"/>
    <s v="WA"/>
    <s v="Washington"/>
    <x v="1"/>
    <d v="2015-02-09T00:00:00"/>
    <d v="2015-02-12T00:00:00"/>
    <x v="0"/>
    <x v="0"/>
    <n v="3"/>
    <x v="0"/>
    <s v="Q1"/>
  </r>
  <r>
    <n v="1384267"/>
    <x v="32"/>
    <x v="7"/>
    <x v="21"/>
    <s v="NC"/>
    <s v="North Carolina"/>
    <x v="0"/>
    <d v="2015-05-19T00:00:00"/>
    <d v="2015-05-20T00:00:00"/>
    <x v="0"/>
    <x v="1"/>
    <n v="1"/>
    <x v="0"/>
    <s v="Q2"/>
  </r>
  <r>
    <n v="1455266"/>
    <x v="7"/>
    <x v="4"/>
    <x v="26"/>
    <s v="CA"/>
    <s v="California"/>
    <x v="0"/>
    <d v="2015-07-07T00:00:00"/>
    <d v="2015-07-07T00:00:00"/>
    <x v="0"/>
    <x v="0"/>
    <n v="0"/>
    <x v="0"/>
    <s v="Q3"/>
  </r>
  <r>
    <n v="787187"/>
    <x v="4"/>
    <x v="3"/>
    <x v="44"/>
    <s v="FL"/>
    <s v="Florida"/>
    <x v="0"/>
    <d v="2014-03-30T00:00:00"/>
    <d v="2014-03-30T00:00:00"/>
    <x v="0"/>
    <x v="1"/>
    <n v="0"/>
    <x v="1"/>
    <s v="Q1"/>
  </r>
  <r>
    <n v="1658505"/>
    <x v="19"/>
    <x v="5"/>
    <x v="12"/>
    <s v="NC"/>
    <s v="North Carolina"/>
    <x v="0"/>
    <d v="2015-11-17T00:00:00"/>
    <d v="2015-11-17T00:00:00"/>
    <x v="0"/>
    <x v="0"/>
    <n v="0"/>
    <x v="0"/>
    <s v="Q4"/>
  </r>
  <r>
    <n v="982738"/>
    <x v="399"/>
    <x v="1"/>
    <x v="22"/>
    <s v="TX"/>
    <s v="Texas"/>
    <x v="0"/>
    <d v="2014-08-13T00:00:00"/>
    <d v="2014-08-15T00:00:00"/>
    <x v="0"/>
    <x v="0"/>
    <n v="2"/>
    <x v="1"/>
    <s v="Q3"/>
  </r>
  <r>
    <n v="861378"/>
    <x v="290"/>
    <x v="4"/>
    <x v="26"/>
    <s v="TX"/>
    <s v="Texas"/>
    <x v="0"/>
    <d v="2014-05-20T00:00:00"/>
    <d v="2014-05-28T00:00:00"/>
    <x v="0"/>
    <x v="0"/>
    <n v="8"/>
    <x v="1"/>
    <s v="Q2"/>
  </r>
  <r>
    <n v="1589776"/>
    <x v="7"/>
    <x v="1"/>
    <x v="1"/>
    <s v="IL"/>
    <s v="Illinois"/>
    <x v="0"/>
    <d v="2015-10-01T00:00:00"/>
    <d v="2015-10-01T00:00:00"/>
    <x v="0"/>
    <x v="1"/>
    <n v="0"/>
    <x v="0"/>
    <s v="Q4"/>
  </r>
  <r>
    <n v="937381"/>
    <x v="400"/>
    <x v="0"/>
    <x v="42"/>
    <s v="NV"/>
    <s v="Nevada"/>
    <x v="0"/>
    <d v="2014-07-15T00:00:00"/>
    <d v="2014-07-15T00:00:00"/>
    <x v="0"/>
    <x v="0"/>
    <n v="0"/>
    <x v="1"/>
    <s v="Q3"/>
  </r>
  <r>
    <n v="1273582"/>
    <x v="6"/>
    <x v="2"/>
    <x v="34"/>
    <s v="WI"/>
    <s v="Wisconsin"/>
    <x v="0"/>
    <d v="2015-03-09T00:00:00"/>
    <d v="2015-03-09T00:00:00"/>
    <x v="0"/>
    <x v="0"/>
    <n v="0"/>
    <x v="0"/>
    <s v="Q1"/>
  </r>
  <r>
    <n v="1752917"/>
    <x v="30"/>
    <x v="5"/>
    <x v="9"/>
    <s v="MI"/>
    <s v="Michigan"/>
    <x v="1"/>
    <d v="2016-01-21T00:00:00"/>
    <d v="2016-01-27T00:00:00"/>
    <x v="0"/>
    <x v="0"/>
    <n v="6"/>
    <x v="2"/>
    <s v="Q1"/>
  </r>
  <r>
    <n v="1128909"/>
    <x v="33"/>
    <x v="1"/>
    <x v="22"/>
    <s v="MI"/>
    <s v="Michigan"/>
    <x v="0"/>
    <d v="2014-11-24T00:00:00"/>
    <d v="2014-11-24T00:00:00"/>
    <x v="0"/>
    <x v="0"/>
    <n v="0"/>
    <x v="1"/>
    <s v="Q4"/>
  </r>
  <r>
    <n v="1197998"/>
    <x v="401"/>
    <x v="1"/>
    <x v="13"/>
    <s v="CA"/>
    <s v="California"/>
    <x v="0"/>
    <d v="2015-01-17T00:00:00"/>
    <d v="2015-01-22T00:00:00"/>
    <x v="0"/>
    <x v="1"/>
    <n v="5"/>
    <x v="0"/>
    <s v="Q1"/>
  </r>
  <r>
    <n v="2066026"/>
    <x v="402"/>
    <x v="1"/>
    <x v="22"/>
    <s v="AL"/>
    <s v="Alabama"/>
    <x v="0"/>
    <d v="2016-08-16T00:00:00"/>
    <d v="2016-08-16T00:00:00"/>
    <x v="0"/>
    <x v="0"/>
    <n v="0"/>
    <x v="2"/>
    <s v="Q3"/>
  </r>
  <r>
    <n v="2083187"/>
    <x v="10"/>
    <x v="5"/>
    <x v="12"/>
    <s v="NC"/>
    <s v="North Carolina"/>
    <x v="1"/>
    <d v="2016-08-26T00:00:00"/>
    <d v="2016-08-30T00:00:00"/>
    <x v="0"/>
    <x v="0"/>
    <n v="4"/>
    <x v="2"/>
    <s v="Q3"/>
  </r>
  <r>
    <n v="1953418"/>
    <x v="35"/>
    <x v="0"/>
    <x v="0"/>
    <s v="LA"/>
    <s v="Louisiana"/>
    <x v="0"/>
    <d v="2016-06-03T00:00:00"/>
    <d v="2016-06-03T00:00:00"/>
    <x v="0"/>
    <x v="1"/>
    <n v="0"/>
    <x v="2"/>
    <s v="Q2"/>
  </r>
  <r>
    <n v="534443"/>
    <x v="10"/>
    <x v="1"/>
    <x v="1"/>
    <s v="CA"/>
    <s v="California"/>
    <x v="0"/>
    <d v="2013-09-19T00:00:00"/>
    <d v="2013-09-19T00:00:00"/>
    <x v="0"/>
    <x v="0"/>
    <n v="0"/>
    <x v="3"/>
    <s v="Q3"/>
  </r>
  <r>
    <n v="1748508"/>
    <x v="33"/>
    <x v="4"/>
    <x v="6"/>
    <s v="FL"/>
    <s v="Florida"/>
    <x v="0"/>
    <d v="2016-01-19T00:00:00"/>
    <d v="2016-01-19T00:00:00"/>
    <x v="0"/>
    <x v="0"/>
    <n v="0"/>
    <x v="2"/>
    <s v="Q1"/>
  </r>
  <r>
    <n v="1509957"/>
    <x v="4"/>
    <x v="3"/>
    <x v="8"/>
    <s v="IL"/>
    <s v="Illinois"/>
    <x v="0"/>
    <d v="2015-08-09T00:00:00"/>
    <d v="2015-08-09T00:00:00"/>
    <x v="0"/>
    <x v="0"/>
    <n v="0"/>
    <x v="0"/>
    <s v="Q3"/>
  </r>
  <r>
    <n v="811773"/>
    <x v="6"/>
    <x v="5"/>
    <x v="15"/>
    <s v="FL"/>
    <s v="Florida"/>
    <x v="0"/>
    <d v="2014-04-16T00:00:00"/>
    <d v="2014-04-16T00:00:00"/>
    <x v="0"/>
    <x v="0"/>
    <n v="0"/>
    <x v="1"/>
    <s v="Q2"/>
  </r>
  <r>
    <n v="1441598"/>
    <x v="5"/>
    <x v="1"/>
    <x v="22"/>
    <s v="NJ"/>
    <s v="New Jersey"/>
    <x v="0"/>
    <d v="2015-06-28T00:00:00"/>
    <d v="2015-06-28T00:00:00"/>
    <x v="0"/>
    <x v="1"/>
    <n v="0"/>
    <x v="0"/>
    <s v="Q2"/>
  </r>
  <r>
    <n v="1293770"/>
    <x v="199"/>
    <x v="0"/>
    <x v="0"/>
    <s v="SC"/>
    <s v="South Carolina"/>
    <x v="0"/>
    <d v="2015-03-20T00:00:00"/>
    <d v="2015-03-26T00:00:00"/>
    <x v="0"/>
    <x v="0"/>
    <n v="6"/>
    <x v="0"/>
    <s v="Q1"/>
  </r>
  <r>
    <n v="1111705"/>
    <x v="312"/>
    <x v="4"/>
    <x v="6"/>
    <s v="ME"/>
    <s v="Maine"/>
    <x v="0"/>
    <d v="2014-11-11T00:00:00"/>
    <d v="2014-11-11T00:00:00"/>
    <x v="0"/>
    <x v="0"/>
    <n v="0"/>
    <x v="1"/>
    <s v="Q4"/>
  </r>
  <r>
    <n v="1080638"/>
    <x v="64"/>
    <x v="7"/>
    <x v="21"/>
    <s v="CA"/>
    <s v="California"/>
    <x v="3"/>
    <d v="2014-10-21T00:00:00"/>
    <d v="2014-10-27T00:00:00"/>
    <x v="0"/>
    <x v="0"/>
    <n v="6"/>
    <x v="1"/>
    <s v="Q4"/>
  </r>
  <r>
    <n v="953705"/>
    <x v="33"/>
    <x v="4"/>
    <x v="6"/>
    <s v="CT"/>
    <s v="Connecticut"/>
    <x v="0"/>
    <d v="2014-07-25T00:00:00"/>
    <d v="2014-07-25T00:00:00"/>
    <x v="0"/>
    <x v="1"/>
    <n v="0"/>
    <x v="1"/>
    <s v="Q3"/>
  </r>
  <r>
    <n v="1885463"/>
    <x v="403"/>
    <x v="1"/>
    <x v="1"/>
    <s v="MD"/>
    <s v="Maryland"/>
    <x v="0"/>
    <d v="2016-04-18T00:00:00"/>
    <d v="2016-04-18T00:00:00"/>
    <x v="0"/>
    <x v="0"/>
    <n v="0"/>
    <x v="2"/>
    <s v="Q2"/>
  </r>
  <r>
    <n v="1535103"/>
    <x v="33"/>
    <x v="4"/>
    <x v="6"/>
    <s v="TN"/>
    <s v="Tennessee"/>
    <x v="0"/>
    <d v="2015-08-25T00:00:00"/>
    <d v="2015-08-25T00:00:00"/>
    <x v="0"/>
    <x v="0"/>
    <n v="0"/>
    <x v="0"/>
    <s v="Q3"/>
  </r>
  <r>
    <n v="844359"/>
    <x v="250"/>
    <x v="0"/>
    <x v="0"/>
    <s v="MO"/>
    <s v="Missouri"/>
    <x v="0"/>
    <d v="2014-05-08T00:00:00"/>
    <d v="2014-05-08T00:00:00"/>
    <x v="0"/>
    <x v="0"/>
    <n v="0"/>
    <x v="1"/>
    <s v="Q2"/>
  </r>
  <r>
    <n v="776987"/>
    <x v="4"/>
    <x v="3"/>
    <x v="3"/>
    <s v="CA"/>
    <s v="California"/>
    <x v="0"/>
    <d v="2014-03-25T00:00:00"/>
    <d v="2014-03-25T00:00:00"/>
    <x v="0"/>
    <x v="0"/>
    <n v="0"/>
    <x v="1"/>
    <s v="Q1"/>
  </r>
  <r>
    <n v="1079749"/>
    <x v="47"/>
    <x v="5"/>
    <x v="9"/>
    <s v="OH"/>
    <s v="Ohio"/>
    <x v="1"/>
    <d v="2014-10-21T00:00:00"/>
    <d v="2014-10-27T00:00:00"/>
    <x v="0"/>
    <x v="0"/>
    <n v="6"/>
    <x v="1"/>
    <s v="Q4"/>
  </r>
  <r>
    <n v="565266"/>
    <x v="125"/>
    <x v="5"/>
    <x v="12"/>
    <s v="PA"/>
    <s v="Pennsylvania"/>
    <x v="0"/>
    <d v="2013-10-21T00:00:00"/>
    <d v="2013-10-22T00:00:00"/>
    <x v="0"/>
    <x v="0"/>
    <n v="1"/>
    <x v="3"/>
    <s v="Q4"/>
  </r>
  <r>
    <n v="678525"/>
    <x v="7"/>
    <x v="4"/>
    <x v="26"/>
    <s v="UT"/>
    <s v="Utah"/>
    <x v="0"/>
    <d v="2014-01-21T00:00:00"/>
    <d v="2014-01-21T00:00:00"/>
    <x v="0"/>
    <x v="0"/>
    <n v="0"/>
    <x v="1"/>
    <s v="Q1"/>
  </r>
  <r>
    <n v="1731945"/>
    <x v="10"/>
    <x v="5"/>
    <x v="9"/>
    <s v="MO"/>
    <s v="Missouri"/>
    <x v="0"/>
    <d v="2016-01-07T00:00:00"/>
    <d v="2016-01-07T00:00:00"/>
    <x v="0"/>
    <x v="1"/>
    <n v="0"/>
    <x v="2"/>
    <s v="Q1"/>
  </r>
  <r>
    <n v="1796887"/>
    <x v="19"/>
    <x v="0"/>
    <x v="0"/>
    <s v="CT"/>
    <s v="Connecticut"/>
    <x v="0"/>
    <d v="2016-02-21T00:00:00"/>
    <d v="2016-02-21T00:00:00"/>
    <x v="0"/>
    <x v="0"/>
    <n v="0"/>
    <x v="2"/>
    <s v="Q1"/>
  </r>
  <r>
    <n v="1549719"/>
    <x v="19"/>
    <x v="2"/>
    <x v="16"/>
    <s v="CA"/>
    <s v="California"/>
    <x v="0"/>
    <d v="2015-09-02T00:00:00"/>
    <d v="2015-09-02T00:00:00"/>
    <x v="0"/>
    <x v="1"/>
    <n v="0"/>
    <x v="0"/>
    <s v="Q3"/>
  </r>
  <r>
    <n v="633624"/>
    <x v="23"/>
    <x v="0"/>
    <x v="0"/>
    <s v="MD"/>
    <s v="Maryland"/>
    <x v="0"/>
    <d v="2013-12-13T00:00:00"/>
    <d v="2013-12-13T00:00:00"/>
    <x v="0"/>
    <x v="0"/>
    <n v="0"/>
    <x v="3"/>
    <s v="Q4"/>
  </r>
  <r>
    <n v="1771975"/>
    <x v="30"/>
    <x v="5"/>
    <x v="14"/>
    <s v="MI"/>
    <s v="Michigan"/>
    <x v="1"/>
    <d v="2016-02-03T00:00:00"/>
    <d v="2016-02-03T00:00:00"/>
    <x v="0"/>
    <x v="0"/>
    <n v="0"/>
    <x v="2"/>
    <s v="Q1"/>
  </r>
  <r>
    <n v="1708576"/>
    <x v="47"/>
    <x v="0"/>
    <x v="0"/>
    <s v="TN"/>
    <s v="Tennessee"/>
    <x v="0"/>
    <d v="2015-12-19T00:00:00"/>
    <d v="2015-12-19T00:00:00"/>
    <x v="0"/>
    <x v="0"/>
    <n v="0"/>
    <x v="0"/>
    <s v="Q4"/>
  </r>
  <r>
    <n v="776375"/>
    <x v="270"/>
    <x v="1"/>
    <x v="22"/>
    <s v="SD"/>
    <s v="South Dakota"/>
    <x v="3"/>
    <d v="2014-03-25T00:00:00"/>
    <d v="2014-03-31T00:00:00"/>
    <x v="0"/>
    <x v="0"/>
    <n v="6"/>
    <x v="1"/>
    <s v="Q1"/>
  </r>
  <r>
    <n v="1480448"/>
    <x v="35"/>
    <x v="0"/>
    <x v="0"/>
    <s v="OH"/>
    <s v="Ohio"/>
    <x v="0"/>
    <d v="2015-07-22T00:00:00"/>
    <d v="2015-07-22T00:00:00"/>
    <x v="0"/>
    <x v="0"/>
    <n v="0"/>
    <x v="0"/>
    <s v="Q3"/>
  </r>
  <r>
    <n v="253850"/>
    <x v="32"/>
    <x v="0"/>
    <x v="42"/>
    <s v="VA"/>
    <s v="Virginia"/>
    <x v="0"/>
    <d v="2013-01-22T00:00:00"/>
    <d v="2013-01-23T00:00:00"/>
    <x v="0"/>
    <x v="0"/>
    <n v="1"/>
    <x v="3"/>
    <s v="Q1"/>
  </r>
  <r>
    <n v="1685201"/>
    <x v="33"/>
    <x v="4"/>
    <x v="26"/>
    <s v="IN"/>
    <s v="Indiana"/>
    <x v="0"/>
    <d v="2015-12-07T00:00:00"/>
    <d v="2015-12-07T00:00:00"/>
    <x v="0"/>
    <x v="0"/>
    <n v="0"/>
    <x v="0"/>
    <s v="Q4"/>
  </r>
  <r>
    <n v="755578"/>
    <x v="33"/>
    <x v="4"/>
    <x v="6"/>
    <s v="MD"/>
    <s v="Maryland"/>
    <x v="0"/>
    <d v="2014-03-11T00:00:00"/>
    <d v="2014-03-12T00:00:00"/>
    <x v="0"/>
    <x v="0"/>
    <n v="1"/>
    <x v="1"/>
    <s v="Q1"/>
  </r>
  <r>
    <n v="1799853"/>
    <x v="10"/>
    <x v="2"/>
    <x v="24"/>
    <s v="ME"/>
    <s v="Maine"/>
    <x v="0"/>
    <d v="2016-02-23T00:00:00"/>
    <d v="2016-02-23T00:00:00"/>
    <x v="0"/>
    <x v="1"/>
    <n v="0"/>
    <x v="2"/>
    <s v="Q1"/>
  </r>
  <r>
    <n v="1363942"/>
    <x v="404"/>
    <x v="1"/>
    <x v="1"/>
    <s v="CA"/>
    <s v="California"/>
    <x v="0"/>
    <d v="2015-05-06T00:00:00"/>
    <d v="2015-05-06T00:00:00"/>
    <x v="0"/>
    <x v="1"/>
    <n v="0"/>
    <x v="0"/>
    <s v="Q2"/>
  </r>
  <r>
    <n v="1269460"/>
    <x v="20"/>
    <x v="5"/>
    <x v="14"/>
    <s v="OR"/>
    <s v="Oregon"/>
    <x v="3"/>
    <d v="2015-03-05T00:00:00"/>
    <d v="2015-03-05T00:00:00"/>
    <x v="0"/>
    <x v="0"/>
    <n v="0"/>
    <x v="0"/>
    <s v="Q1"/>
  </r>
  <r>
    <n v="385947"/>
    <x v="405"/>
    <x v="5"/>
    <x v="12"/>
    <s v="MO"/>
    <s v="Missouri"/>
    <x v="3"/>
    <d v="2013-04-18T00:00:00"/>
    <d v="2013-04-19T00:00:00"/>
    <x v="0"/>
    <x v="0"/>
    <n v="1"/>
    <x v="3"/>
    <s v="Q2"/>
  </r>
  <r>
    <n v="1142195"/>
    <x v="35"/>
    <x v="0"/>
    <x v="0"/>
    <s v="VA"/>
    <s v="Virginia"/>
    <x v="0"/>
    <d v="2014-11-21T00:00:00"/>
    <d v="2014-11-21T00:00:00"/>
    <x v="0"/>
    <x v="0"/>
    <n v="0"/>
    <x v="1"/>
    <s v="Q4"/>
  </r>
  <r>
    <n v="1470582"/>
    <x v="22"/>
    <x v="1"/>
    <x v="22"/>
    <s v="TN"/>
    <s v="Tennessee"/>
    <x v="0"/>
    <d v="2015-07-15T00:00:00"/>
    <d v="2015-07-15T00:00:00"/>
    <x v="0"/>
    <x v="0"/>
    <n v="0"/>
    <x v="0"/>
    <s v="Q3"/>
  </r>
  <r>
    <n v="1249281"/>
    <x v="51"/>
    <x v="2"/>
    <x v="31"/>
    <s v="CA"/>
    <s v="California"/>
    <x v="0"/>
    <d v="2015-02-20T00:00:00"/>
    <d v="2015-02-20T00:00:00"/>
    <x v="0"/>
    <x v="0"/>
    <n v="0"/>
    <x v="0"/>
    <s v="Q1"/>
  </r>
  <r>
    <n v="1257765"/>
    <x v="14"/>
    <x v="1"/>
    <x v="22"/>
    <s v="TX"/>
    <s v="Texas"/>
    <x v="0"/>
    <d v="2015-02-26T00:00:00"/>
    <d v="2015-02-26T00:00:00"/>
    <x v="0"/>
    <x v="1"/>
    <n v="0"/>
    <x v="0"/>
    <s v="Q1"/>
  </r>
  <r>
    <n v="428717"/>
    <x v="33"/>
    <x v="4"/>
    <x v="32"/>
    <s v="NY"/>
    <s v="New York"/>
    <x v="0"/>
    <d v="2013-06-10T00:00:00"/>
    <d v="2013-06-11T00:00:00"/>
    <x v="0"/>
    <x v="0"/>
    <n v="1"/>
    <x v="3"/>
    <s v="Q2"/>
  </r>
  <r>
    <n v="1036102"/>
    <x v="8"/>
    <x v="0"/>
    <x v="37"/>
    <s v="TX"/>
    <s v="Texas"/>
    <x v="0"/>
    <d v="2014-09-19T00:00:00"/>
    <d v="2014-09-19T00:00:00"/>
    <x v="0"/>
    <x v="0"/>
    <n v="0"/>
    <x v="1"/>
    <s v="Q3"/>
  </r>
  <r>
    <n v="1286096"/>
    <x v="406"/>
    <x v="1"/>
    <x v="13"/>
    <s v="MI"/>
    <s v="Michigan"/>
    <x v="0"/>
    <d v="2015-03-17T00:00:00"/>
    <d v="2015-03-17T00:00:00"/>
    <x v="0"/>
    <x v="0"/>
    <n v="0"/>
    <x v="0"/>
    <s v="Q1"/>
  </r>
  <r>
    <n v="1224725"/>
    <x v="10"/>
    <x v="0"/>
    <x v="5"/>
    <s v="NC"/>
    <s v="North Carolina"/>
    <x v="0"/>
    <d v="2015-02-04T00:00:00"/>
    <d v="2015-02-04T00:00:00"/>
    <x v="0"/>
    <x v="0"/>
    <n v="0"/>
    <x v="0"/>
    <s v="Q1"/>
  </r>
  <r>
    <n v="1145837"/>
    <x v="19"/>
    <x v="4"/>
    <x v="26"/>
    <s v="SC"/>
    <s v="South Carolina"/>
    <x v="0"/>
    <d v="2014-12-06T00:00:00"/>
    <d v="2014-12-09T00:00:00"/>
    <x v="0"/>
    <x v="0"/>
    <n v="3"/>
    <x v="1"/>
    <s v="Q4"/>
  </r>
  <r>
    <n v="1467001"/>
    <x v="1"/>
    <x v="0"/>
    <x v="42"/>
    <s v="TX"/>
    <s v="Texas"/>
    <x v="0"/>
    <d v="2015-07-14T00:00:00"/>
    <d v="2015-07-14T00:00:00"/>
    <x v="0"/>
    <x v="0"/>
    <n v="0"/>
    <x v="0"/>
    <s v="Q3"/>
  </r>
  <r>
    <n v="2038853"/>
    <x v="332"/>
    <x v="9"/>
    <x v="55"/>
    <s v="CA"/>
    <s v="California"/>
    <x v="0"/>
    <d v="2016-07-31T00:00:00"/>
    <d v="2016-08-11T00:00:00"/>
    <x v="0"/>
    <x v="1"/>
    <n v="11"/>
    <x v="2"/>
    <s v="Q3"/>
  </r>
  <r>
    <n v="1815269"/>
    <x v="10"/>
    <x v="5"/>
    <x v="14"/>
    <s v="CA"/>
    <s v="California"/>
    <x v="0"/>
    <d v="2016-03-03T00:00:00"/>
    <d v="2016-03-03T00:00:00"/>
    <x v="0"/>
    <x v="0"/>
    <n v="0"/>
    <x v="2"/>
    <s v="Q1"/>
  </r>
  <r>
    <n v="401532"/>
    <x v="19"/>
    <x v="0"/>
    <x v="0"/>
    <s v="MO"/>
    <s v="Missouri"/>
    <x v="0"/>
    <d v="2013-05-07T00:00:00"/>
    <d v="2013-05-08T00:00:00"/>
    <x v="0"/>
    <x v="1"/>
    <n v="1"/>
    <x v="3"/>
    <s v="Q2"/>
  </r>
  <r>
    <n v="957980"/>
    <x v="18"/>
    <x v="0"/>
    <x v="0"/>
    <s v="OH"/>
    <s v="Ohio"/>
    <x v="1"/>
    <d v="2014-07-29T00:00:00"/>
    <d v="2014-07-29T00:00:00"/>
    <x v="0"/>
    <x v="1"/>
    <n v="0"/>
    <x v="1"/>
    <s v="Q3"/>
  </r>
  <r>
    <n v="483062"/>
    <x v="10"/>
    <x v="0"/>
    <x v="0"/>
    <s v="NJ"/>
    <s v="New Jersey"/>
    <x v="1"/>
    <d v="2013-08-07T00:00:00"/>
    <d v="2013-08-21T00:00:00"/>
    <x v="0"/>
    <x v="0"/>
    <n v="14"/>
    <x v="3"/>
    <s v="Q3"/>
  </r>
  <r>
    <n v="1071117"/>
    <x v="9"/>
    <x v="3"/>
    <x v="8"/>
    <s v="CO"/>
    <s v="Colorado"/>
    <x v="0"/>
    <d v="2014-10-15T00:00:00"/>
    <d v="2014-10-15T00:00:00"/>
    <x v="0"/>
    <x v="1"/>
    <n v="0"/>
    <x v="1"/>
    <s v="Q4"/>
  </r>
  <r>
    <n v="1899662"/>
    <x v="7"/>
    <x v="4"/>
    <x v="6"/>
    <s v="TX"/>
    <s v="Texas"/>
    <x v="0"/>
    <d v="2016-04-27T00:00:00"/>
    <d v="2016-04-27T00:00:00"/>
    <x v="0"/>
    <x v="0"/>
    <n v="0"/>
    <x v="2"/>
    <s v="Q2"/>
  </r>
  <r>
    <n v="973904"/>
    <x v="9"/>
    <x v="3"/>
    <x v="8"/>
    <s v="CA"/>
    <s v="California"/>
    <x v="0"/>
    <d v="2014-08-07T00:00:00"/>
    <d v="2014-08-07T00:00:00"/>
    <x v="0"/>
    <x v="1"/>
    <n v="0"/>
    <x v="1"/>
    <s v="Q3"/>
  </r>
  <r>
    <n v="1712467"/>
    <x v="14"/>
    <x v="5"/>
    <x v="14"/>
    <s v="CA"/>
    <s v="California"/>
    <x v="0"/>
    <d v="2015-12-23T00:00:00"/>
    <d v="2015-12-23T00:00:00"/>
    <x v="0"/>
    <x v="0"/>
    <n v="0"/>
    <x v="0"/>
    <s v="Q4"/>
  </r>
  <r>
    <n v="1582344"/>
    <x v="218"/>
    <x v="5"/>
    <x v="9"/>
    <s v="WI"/>
    <s v="Wisconsin"/>
    <x v="3"/>
    <d v="2015-09-28T00:00:00"/>
    <d v="2015-09-30T00:00:00"/>
    <x v="0"/>
    <x v="0"/>
    <n v="2"/>
    <x v="0"/>
    <s v="Q3"/>
  </r>
  <r>
    <n v="1786291"/>
    <x v="407"/>
    <x v="1"/>
    <x v="1"/>
    <s v="WA"/>
    <s v="Washington"/>
    <x v="0"/>
    <d v="2016-02-12T00:00:00"/>
    <d v="2016-02-12T00:00:00"/>
    <x v="1"/>
    <x v="0"/>
    <n v="0"/>
    <x v="2"/>
    <s v="Q1"/>
  </r>
  <r>
    <n v="329797"/>
    <x v="19"/>
    <x v="5"/>
    <x v="9"/>
    <s v="GA"/>
    <s v="Georgia"/>
    <x v="2"/>
    <d v="2013-02-26T00:00:00"/>
    <d v="2013-06-04T00:00:00"/>
    <x v="0"/>
    <x v="0"/>
    <n v="98"/>
    <x v="3"/>
    <s v="Q1"/>
  </r>
  <r>
    <n v="592048"/>
    <x v="146"/>
    <x v="9"/>
    <x v="50"/>
    <s v="NY"/>
    <s v="New York"/>
    <x v="1"/>
    <d v="2013-11-08T00:00:00"/>
    <d v="2013-11-19T00:00:00"/>
    <x v="0"/>
    <x v="0"/>
    <n v="11"/>
    <x v="3"/>
    <s v="Q4"/>
  </r>
  <r>
    <n v="1791559"/>
    <x v="9"/>
    <x v="3"/>
    <x v="8"/>
    <s v="VA"/>
    <s v="Virginia"/>
    <x v="0"/>
    <d v="2016-02-17T00:00:00"/>
    <d v="2016-02-17T00:00:00"/>
    <x v="0"/>
    <x v="0"/>
    <n v="0"/>
    <x v="2"/>
    <s v="Q1"/>
  </r>
  <r>
    <n v="489467"/>
    <x v="217"/>
    <x v="1"/>
    <x v="1"/>
    <s v="NY"/>
    <s v="New York"/>
    <x v="2"/>
    <d v="2013-08-14T00:00:00"/>
    <d v="2013-08-16T00:00:00"/>
    <x v="0"/>
    <x v="0"/>
    <n v="2"/>
    <x v="3"/>
    <s v="Q3"/>
  </r>
  <r>
    <n v="1185666"/>
    <x v="4"/>
    <x v="3"/>
    <x v="3"/>
    <s v="OH"/>
    <s v="Ohio"/>
    <x v="0"/>
    <d v="2015-01-08T00:00:00"/>
    <d v="2015-01-08T00:00:00"/>
    <x v="0"/>
    <x v="0"/>
    <n v="0"/>
    <x v="0"/>
    <s v="Q1"/>
  </r>
  <r>
    <n v="1434862"/>
    <x v="232"/>
    <x v="1"/>
    <x v="1"/>
    <s v="NJ"/>
    <s v="New Jersey"/>
    <x v="0"/>
    <d v="2015-06-23T00:00:00"/>
    <d v="2015-06-23T00:00:00"/>
    <x v="0"/>
    <x v="1"/>
    <n v="0"/>
    <x v="0"/>
    <s v="Q2"/>
  </r>
  <r>
    <n v="843871"/>
    <x v="24"/>
    <x v="1"/>
    <x v="27"/>
    <s v="MI"/>
    <s v="Michigan"/>
    <x v="0"/>
    <d v="2014-05-08T00:00:00"/>
    <d v="2014-05-08T00:00:00"/>
    <x v="0"/>
    <x v="0"/>
    <n v="0"/>
    <x v="1"/>
    <s v="Q2"/>
  </r>
  <r>
    <n v="1145992"/>
    <x v="17"/>
    <x v="3"/>
    <x v="8"/>
    <s v="KY"/>
    <s v="Kentucky"/>
    <x v="0"/>
    <d v="2014-12-06T00:00:00"/>
    <d v="2014-12-06T00:00:00"/>
    <x v="0"/>
    <x v="0"/>
    <n v="0"/>
    <x v="1"/>
    <s v="Q4"/>
  </r>
  <r>
    <n v="354166"/>
    <x v="127"/>
    <x v="5"/>
    <x v="12"/>
    <s v="SC"/>
    <s v="South Carolina"/>
    <x v="2"/>
    <d v="2013-03-14T00:00:00"/>
    <d v="2013-03-15T00:00:00"/>
    <x v="0"/>
    <x v="0"/>
    <n v="1"/>
    <x v="3"/>
    <s v="Q1"/>
  </r>
  <r>
    <n v="1881187"/>
    <x v="51"/>
    <x v="2"/>
    <x v="38"/>
    <s v="DE"/>
    <s v="Delaware"/>
    <x v="0"/>
    <d v="2016-04-15T00:00:00"/>
    <d v="2016-04-15T00:00:00"/>
    <x v="0"/>
    <x v="0"/>
    <n v="0"/>
    <x v="2"/>
    <s v="Q2"/>
  </r>
  <r>
    <n v="559643"/>
    <x v="14"/>
    <x v="0"/>
    <x v="0"/>
    <s v="CA"/>
    <s v="California"/>
    <x v="0"/>
    <d v="2013-10-15T00:00:00"/>
    <d v="2013-10-16T00:00:00"/>
    <x v="0"/>
    <x v="0"/>
    <n v="1"/>
    <x v="3"/>
    <s v="Q4"/>
  </r>
  <r>
    <n v="981962"/>
    <x v="14"/>
    <x v="1"/>
    <x v="1"/>
    <s v="TN"/>
    <s v="Tennessee"/>
    <x v="1"/>
    <d v="2014-08-13T00:00:00"/>
    <d v="2014-08-15T00:00:00"/>
    <x v="0"/>
    <x v="0"/>
    <n v="2"/>
    <x v="1"/>
    <s v="Q3"/>
  </r>
  <r>
    <n v="1219509"/>
    <x v="6"/>
    <x v="5"/>
    <x v="15"/>
    <s v="FL"/>
    <s v="Florida"/>
    <x v="1"/>
    <d v="2015-01-30T00:00:00"/>
    <d v="2015-02-03T00:00:00"/>
    <x v="0"/>
    <x v="0"/>
    <n v="4"/>
    <x v="0"/>
    <s v="Q1"/>
  </r>
  <r>
    <n v="1223228"/>
    <x v="28"/>
    <x v="2"/>
    <x v="10"/>
    <s v="MA"/>
    <s v="Massachusetts"/>
    <x v="0"/>
    <d v="2015-02-03T00:00:00"/>
    <d v="2015-02-03T00:00:00"/>
    <x v="0"/>
    <x v="0"/>
    <n v="0"/>
    <x v="0"/>
    <s v="Q1"/>
  </r>
  <r>
    <n v="1681741"/>
    <x v="408"/>
    <x v="1"/>
    <x v="22"/>
    <s v="AZ"/>
    <s v="Arizona"/>
    <x v="0"/>
    <d v="2015-12-03T00:00:00"/>
    <d v="2015-12-03T00:00:00"/>
    <x v="0"/>
    <x v="0"/>
    <n v="0"/>
    <x v="0"/>
    <s v="Q4"/>
  </r>
  <r>
    <n v="1850018"/>
    <x v="272"/>
    <x v="1"/>
    <x v="1"/>
    <s v="CA"/>
    <s v="California"/>
    <x v="0"/>
    <d v="2016-03-25T00:00:00"/>
    <d v="2016-03-25T00:00:00"/>
    <x v="0"/>
    <x v="1"/>
    <n v="0"/>
    <x v="2"/>
    <s v="Q1"/>
  </r>
  <r>
    <n v="996656"/>
    <x v="409"/>
    <x v="0"/>
    <x v="5"/>
    <s v="CO"/>
    <s v="Colorado"/>
    <x v="0"/>
    <d v="2014-08-22T00:00:00"/>
    <d v="2014-08-22T00:00:00"/>
    <x v="0"/>
    <x v="0"/>
    <n v="0"/>
    <x v="1"/>
    <s v="Q3"/>
  </r>
  <r>
    <n v="1954571"/>
    <x v="10"/>
    <x v="2"/>
    <x v="17"/>
    <s v="CA"/>
    <s v="California"/>
    <x v="0"/>
    <d v="2016-06-05T00:00:00"/>
    <d v="2016-06-07T00:00:00"/>
    <x v="0"/>
    <x v="0"/>
    <n v="2"/>
    <x v="2"/>
    <s v="Q2"/>
  </r>
  <r>
    <n v="1624579"/>
    <x v="10"/>
    <x v="5"/>
    <x v="15"/>
    <s v="MA"/>
    <s v="Massachusetts"/>
    <x v="0"/>
    <d v="2015-10-26T00:00:00"/>
    <d v="2015-10-26T00:00:00"/>
    <x v="0"/>
    <x v="0"/>
    <n v="0"/>
    <x v="0"/>
    <s v="Q4"/>
  </r>
  <r>
    <n v="869059"/>
    <x v="410"/>
    <x v="1"/>
    <x v="22"/>
    <s v="FL"/>
    <s v="Florida"/>
    <x v="0"/>
    <d v="2014-05-27T00:00:00"/>
    <d v="2014-05-27T00:00:00"/>
    <x v="0"/>
    <x v="0"/>
    <n v="0"/>
    <x v="1"/>
    <s v="Q2"/>
  </r>
  <r>
    <n v="541577"/>
    <x v="10"/>
    <x v="5"/>
    <x v="15"/>
    <s v="RI"/>
    <s v="Rhode Island"/>
    <x v="0"/>
    <d v="2013-09-25T00:00:00"/>
    <d v="2013-09-26T00:00:00"/>
    <x v="0"/>
    <x v="0"/>
    <n v="1"/>
    <x v="3"/>
    <s v="Q3"/>
  </r>
  <r>
    <n v="1417797"/>
    <x v="20"/>
    <x v="1"/>
    <x v="4"/>
    <s v="AL"/>
    <s v="Alabama"/>
    <x v="0"/>
    <d v="2015-06-11T00:00:00"/>
    <d v="2015-06-11T00:00:00"/>
    <x v="0"/>
    <x v="0"/>
    <n v="0"/>
    <x v="0"/>
    <s v="Q2"/>
  </r>
  <r>
    <n v="887635"/>
    <x v="232"/>
    <x v="1"/>
    <x v="1"/>
    <s v="GA"/>
    <s v="Georgia"/>
    <x v="0"/>
    <d v="2014-06-10T00:00:00"/>
    <d v="2014-06-10T00:00:00"/>
    <x v="0"/>
    <x v="1"/>
    <n v="0"/>
    <x v="1"/>
    <s v="Q2"/>
  </r>
  <r>
    <n v="1425086"/>
    <x v="217"/>
    <x v="1"/>
    <x v="1"/>
    <s v="KS"/>
    <s v="Kansas"/>
    <x v="0"/>
    <d v="2015-06-17T00:00:00"/>
    <d v="2015-06-17T00:00:00"/>
    <x v="0"/>
    <x v="0"/>
    <n v="0"/>
    <x v="0"/>
    <s v="Q2"/>
  </r>
  <r>
    <n v="2145112"/>
    <x v="18"/>
    <x v="0"/>
    <x v="0"/>
    <s v="MA"/>
    <s v="Massachusetts"/>
    <x v="0"/>
    <d v="2016-10-04T00:00:00"/>
    <d v="2016-10-04T00:00:00"/>
    <x v="0"/>
    <x v="1"/>
    <n v="0"/>
    <x v="2"/>
    <s v="Q4"/>
  </r>
  <r>
    <n v="1375734"/>
    <x v="17"/>
    <x v="3"/>
    <x v="8"/>
    <s v="GA"/>
    <s v="Georgia"/>
    <x v="0"/>
    <d v="2015-05-14T00:00:00"/>
    <d v="2015-05-14T00:00:00"/>
    <x v="0"/>
    <x v="0"/>
    <n v="0"/>
    <x v="0"/>
    <s v="Q2"/>
  </r>
  <r>
    <n v="1861863"/>
    <x v="10"/>
    <x v="0"/>
    <x v="0"/>
    <s v="CA"/>
    <s v="California"/>
    <x v="0"/>
    <d v="2016-04-04T00:00:00"/>
    <d v="2016-04-04T00:00:00"/>
    <x v="0"/>
    <x v="1"/>
    <n v="0"/>
    <x v="2"/>
    <s v="Q2"/>
  </r>
  <r>
    <n v="1370929"/>
    <x v="129"/>
    <x v="7"/>
    <x v="21"/>
    <s v="WA"/>
    <s v="Washington"/>
    <x v="0"/>
    <d v="2015-05-12T00:00:00"/>
    <d v="2015-05-12T00:00:00"/>
    <x v="0"/>
    <x v="0"/>
    <n v="0"/>
    <x v="0"/>
    <s v="Q2"/>
  </r>
  <r>
    <n v="329913"/>
    <x v="19"/>
    <x v="5"/>
    <x v="12"/>
    <s v="MN"/>
    <s v="Minnesota"/>
    <x v="0"/>
    <d v="2013-02-25T00:00:00"/>
    <d v="2013-02-26T00:00:00"/>
    <x v="0"/>
    <x v="1"/>
    <n v="1"/>
    <x v="3"/>
    <s v="Q1"/>
  </r>
  <r>
    <n v="442780"/>
    <x v="17"/>
    <x v="3"/>
    <x v="3"/>
    <s v="NJ"/>
    <s v="New Jersey"/>
    <x v="0"/>
    <d v="2013-06-26T00:00:00"/>
    <d v="2013-06-27T00:00:00"/>
    <x v="0"/>
    <x v="0"/>
    <n v="1"/>
    <x v="3"/>
    <s v="Q2"/>
  </r>
  <r>
    <n v="1985473"/>
    <x v="5"/>
    <x v="1"/>
    <x v="1"/>
    <s v="WI"/>
    <s v="Wisconsin"/>
    <x v="0"/>
    <d v="2016-06-26T00:00:00"/>
    <d v="2016-06-26T00:00:00"/>
    <x v="0"/>
    <x v="0"/>
    <n v="0"/>
    <x v="2"/>
    <s v="Q2"/>
  </r>
  <r>
    <n v="857559"/>
    <x v="156"/>
    <x v="2"/>
    <x v="24"/>
    <s v="MD"/>
    <s v="Maryland"/>
    <x v="0"/>
    <d v="2014-05-18T00:00:00"/>
    <d v="2014-05-18T00:00:00"/>
    <x v="0"/>
    <x v="0"/>
    <n v="0"/>
    <x v="1"/>
    <s v="Q2"/>
  </r>
  <r>
    <n v="1742871"/>
    <x v="10"/>
    <x v="5"/>
    <x v="12"/>
    <s v="TX"/>
    <s v="Texas"/>
    <x v="3"/>
    <d v="2016-01-13T00:00:00"/>
    <d v="2016-01-14T00:00:00"/>
    <x v="0"/>
    <x v="0"/>
    <n v="1"/>
    <x v="2"/>
    <s v="Q1"/>
  </r>
  <r>
    <n v="1141011"/>
    <x v="10"/>
    <x v="0"/>
    <x v="0"/>
    <s v="CA"/>
    <s v="California"/>
    <x v="3"/>
    <d v="2014-12-03T00:00:00"/>
    <d v="2014-12-03T00:00:00"/>
    <x v="0"/>
    <x v="1"/>
    <n v="0"/>
    <x v="1"/>
    <s v="Q4"/>
  </r>
  <r>
    <n v="1441008"/>
    <x v="36"/>
    <x v="1"/>
    <x v="1"/>
    <s v="SC"/>
    <s v="South Carolina"/>
    <x v="0"/>
    <d v="2015-06-26T00:00:00"/>
    <d v="2015-06-26T00:00:00"/>
    <x v="0"/>
    <x v="1"/>
    <n v="0"/>
    <x v="0"/>
    <s v="Q2"/>
  </r>
  <r>
    <n v="1863038"/>
    <x v="19"/>
    <x v="0"/>
    <x v="0"/>
    <s v="FL"/>
    <s v="Florida"/>
    <x v="0"/>
    <d v="2016-04-04T00:00:00"/>
    <d v="2016-04-06T00:00:00"/>
    <x v="0"/>
    <x v="0"/>
    <n v="2"/>
    <x v="2"/>
    <s v="Q2"/>
  </r>
  <r>
    <n v="1851651"/>
    <x v="25"/>
    <x v="8"/>
    <x v="49"/>
    <s v="FL"/>
    <s v="Florida"/>
    <x v="0"/>
    <d v="2016-03-27T00:00:00"/>
    <d v="2016-03-30T00:00:00"/>
    <x v="0"/>
    <x v="0"/>
    <n v="3"/>
    <x v="2"/>
    <s v="Q1"/>
  </r>
  <r>
    <n v="1346864"/>
    <x v="411"/>
    <x v="1"/>
    <x v="22"/>
    <s v="VA"/>
    <s v="Virginia"/>
    <x v="0"/>
    <d v="2015-04-24T00:00:00"/>
    <d v="2015-04-29T00:00:00"/>
    <x v="0"/>
    <x v="0"/>
    <n v="5"/>
    <x v="0"/>
    <s v="Q2"/>
  </r>
  <r>
    <n v="391584"/>
    <x v="48"/>
    <x v="4"/>
    <x v="32"/>
    <s v="NC"/>
    <s v="North Carolina"/>
    <x v="0"/>
    <d v="2013-04-25T00:00:00"/>
    <d v="2013-04-26T00:00:00"/>
    <x v="0"/>
    <x v="0"/>
    <n v="1"/>
    <x v="3"/>
    <s v="Q2"/>
  </r>
  <r>
    <n v="1218810"/>
    <x v="62"/>
    <x v="0"/>
    <x v="5"/>
    <s v="PA"/>
    <s v="Pennsylvania"/>
    <x v="0"/>
    <d v="2015-01-30T00:00:00"/>
    <d v="2015-02-05T00:00:00"/>
    <x v="0"/>
    <x v="0"/>
    <n v="6"/>
    <x v="0"/>
    <s v="Q1"/>
  </r>
  <r>
    <n v="1522820"/>
    <x v="90"/>
    <x v="1"/>
    <x v="22"/>
    <s v="FL"/>
    <s v="Florida"/>
    <x v="3"/>
    <d v="2015-08-17T00:00:00"/>
    <d v="2015-08-25T00:00:00"/>
    <x v="0"/>
    <x v="0"/>
    <n v="8"/>
    <x v="0"/>
    <s v="Q3"/>
  </r>
  <r>
    <n v="1690005"/>
    <x v="21"/>
    <x v="2"/>
    <x v="31"/>
    <s v="CA"/>
    <s v="California"/>
    <x v="0"/>
    <d v="2015-12-09T00:00:00"/>
    <d v="2015-12-09T00:00:00"/>
    <x v="0"/>
    <x v="0"/>
    <n v="0"/>
    <x v="0"/>
    <s v="Q4"/>
  </r>
  <r>
    <n v="1765531"/>
    <x v="123"/>
    <x v="7"/>
    <x v="21"/>
    <s v="CA"/>
    <s v="California"/>
    <x v="0"/>
    <d v="2016-01-31T00:00:00"/>
    <d v="2016-01-31T00:00:00"/>
    <x v="0"/>
    <x v="0"/>
    <n v="0"/>
    <x v="2"/>
    <s v="Q1"/>
  </r>
  <r>
    <n v="840309"/>
    <x v="30"/>
    <x v="0"/>
    <x v="42"/>
    <s v="NJ"/>
    <s v="New Jersey"/>
    <x v="0"/>
    <d v="2014-05-06T00:00:00"/>
    <d v="2014-05-06T00:00:00"/>
    <x v="0"/>
    <x v="0"/>
    <n v="0"/>
    <x v="1"/>
    <s v="Q2"/>
  </r>
  <r>
    <n v="1489797"/>
    <x v="10"/>
    <x v="5"/>
    <x v="12"/>
    <s v="CA"/>
    <s v="California"/>
    <x v="0"/>
    <d v="2015-07-28T00:00:00"/>
    <d v="2015-07-28T00:00:00"/>
    <x v="0"/>
    <x v="0"/>
    <n v="0"/>
    <x v="0"/>
    <s v="Q3"/>
  </r>
  <r>
    <n v="1347424"/>
    <x v="16"/>
    <x v="2"/>
    <x v="17"/>
    <s v="OH"/>
    <s v="Ohio"/>
    <x v="0"/>
    <d v="2015-04-26T00:00:00"/>
    <d v="2015-04-26T00:00:00"/>
    <x v="0"/>
    <x v="0"/>
    <n v="0"/>
    <x v="0"/>
    <s v="Q2"/>
  </r>
  <r>
    <n v="1175159"/>
    <x v="30"/>
    <x v="2"/>
    <x v="16"/>
    <s v="PA"/>
    <s v="Pennsylvania"/>
    <x v="0"/>
    <d v="2014-12-30T00:00:00"/>
    <d v="2014-12-30T00:00:00"/>
    <x v="0"/>
    <x v="0"/>
    <n v="0"/>
    <x v="1"/>
    <s v="Q4"/>
  </r>
  <r>
    <n v="1505439"/>
    <x v="5"/>
    <x v="1"/>
    <x v="1"/>
    <s v="GA"/>
    <s v="Georgia"/>
    <x v="0"/>
    <d v="2015-08-06T00:00:00"/>
    <d v="2015-08-06T00:00:00"/>
    <x v="0"/>
    <x v="1"/>
    <n v="0"/>
    <x v="0"/>
    <s v="Q3"/>
  </r>
  <r>
    <n v="1321085"/>
    <x v="9"/>
    <x v="3"/>
    <x v="8"/>
    <s v="PA"/>
    <s v="Pennsylvania"/>
    <x v="0"/>
    <d v="2015-04-08T00:00:00"/>
    <d v="2015-04-08T00:00:00"/>
    <x v="0"/>
    <x v="1"/>
    <n v="0"/>
    <x v="0"/>
    <s v="Q2"/>
  </r>
  <r>
    <n v="1781342"/>
    <x v="19"/>
    <x v="0"/>
    <x v="0"/>
    <s v="KY"/>
    <s v="Kentucky"/>
    <x v="1"/>
    <d v="2016-02-10T00:00:00"/>
    <d v="2016-02-12T00:00:00"/>
    <x v="0"/>
    <x v="0"/>
    <n v="2"/>
    <x v="2"/>
    <s v="Q1"/>
  </r>
  <r>
    <n v="638100"/>
    <x v="117"/>
    <x v="1"/>
    <x v="1"/>
    <s v="CO"/>
    <s v="Colorado"/>
    <x v="0"/>
    <d v="2013-12-17T00:00:00"/>
    <d v="2013-12-17T00:00:00"/>
    <x v="0"/>
    <x v="0"/>
    <n v="0"/>
    <x v="3"/>
    <s v="Q4"/>
  </r>
  <r>
    <n v="878096"/>
    <x v="50"/>
    <x v="7"/>
    <x v="21"/>
    <s v="FL"/>
    <s v="Florida"/>
    <x v="0"/>
    <d v="2014-06-03T00:00:00"/>
    <d v="2014-06-03T00:00:00"/>
    <x v="0"/>
    <x v="0"/>
    <n v="0"/>
    <x v="1"/>
    <s v="Q2"/>
  </r>
  <r>
    <n v="1351028"/>
    <x v="358"/>
    <x v="4"/>
    <x v="26"/>
    <s v="TX"/>
    <s v="Texas"/>
    <x v="0"/>
    <d v="2015-04-28T00:00:00"/>
    <d v="2015-04-28T00:00:00"/>
    <x v="0"/>
    <x v="0"/>
    <n v="0"/>
    <x v="0"/>
    <s v="Q2"/>
  </r>
  <r>
    <n v="1664027"/>
    <x v="19"/>
    <x v="0"/>
    <x v="0"/>
    <s v="TX"/>
    <s v="Texas"/>
    <x v="0"/>
    <d v="2015-11-19T00:00:00"/>
    <d v="2015-11-19T00:00:00"/>
    <x v="0"/>
    <x v="0"/>
    <n v="0"/>
    <x v="0"/>
    <s v="Q4"/>
  </r>
  <r>
    <n v="2052904"/>
    <x v="10"/>
    <x v="2"/>
    <x v="40"/>
    <s v="UT"/>
    <s v="Utah"/>
    <x v="1"/>
    <d v="2016-08-09T00:00:00"/>
    <d v="2016-08-11T00:00:00"/>
    <x v="0"/>
    <x v="0"/>
    <n v="2"/>
    <x v="2"/>
    <s v="Q3"/>
  </r>
  <r>
    <n v="1208965"/>
    <x v="8"/>
    <x v="5"/>
    <x v="36"/>
    <s v="CA"/>
    <s v="California"/>
    <x v="0"/>
    <d v="2015-01-25T00:00:00"/>
    <d v="2015-01-25T00:00:00"/>
    <x v="0"/>
    <x v="0"/>
    <n v="0"/>
    <x v="0"/>
    <s v="Q1"/>
  </r>
  <r>
    <n v="1127561"/>
    <x v="9"/>
    <x v="3"/>
    <x v="8"/>
    <s v="NV"/>
    <s v="Nevada"/>
    <x v="0"/>
    <d v="2014-11-24T00:00:00"/>
    <d v="2014-11-24T00:00:00"/>
    <x v="0"/>
    <x v="0"/>
    <n v="0"/>
    <x v="1"/>
    <s v="Q4"/>
  </r>
  <r>
    <n v="1898393"/>
    <x v="47"/>
    <x v="1"/>
    <x v="4"/>
    <s v="OH"/>
    <s v="Ohio"/>
    <x v="0"/>
    <d v="2016-04-27T00:00:00"/>
    <d v="2016-04-27T00:00:00"/>
    <x v="0"/>
    <x v="0"/>
    <n v="0"/>
    <x v="2"/>
    <s v="Q2"/>
  </r>
  <r>
    <n v="1623512"/>
    <x v="412"/>
    <x v="1"/>
    <x v="13"/>
    <s v="IA"/>
    <s v="Iowa"/>
    <x v="0"/>
    <d v="2015-10-25T00:00:00"/>
    <d v="2015-10-25T00:00:00"/>
    <x v="1"/>
    <x v="0"/>
    <n v="0"/>
    <x v="0"/>
    <s v="Q4"/>
  </r>
  <r>
    <n v="2022399"/>
    <x v="84"/>
    <x v="0"/>
    <x v="0"/>
    <s v="AZ"/>
    <s v="Arizona"/>
    <x v="0"/>
    <d v="2016-07-20T00:00:00"/>
    <d v="2016-07-21T00:00:00"/>
    <x v="0"/>
    <x v="0"/>
    <n v="1"/>
    <x v="2"/>
    <s v="Q3"/>
  </r>
  <r>
    <n v="1370961"/>
    <x v="213"/>
    <x v="0"/>
    <x v="5"/>
    <s v="VA"/>
    <s v="Virginia"/>
    <x v="0"/>
    <d v="2015-05-12T00:00:00"/>
    <d v="2015-05-12T00:00:00"/>
    <x v="0"/>
    <x v="0"/>
    <n v="0"/>
    <x v="0"/>
    <s v="Q2"/>
  </r>
  <r>
    <n v="2022130"/>
    <x v="22"/>
    <x v="5"/>
    <x v="12"/>
    <s v="CA"/>
    <s v="California"/>
    <x v="0"/>
    <d v="2016-07-20T00:00:00"/>
    <d v="2016-07-20T00:00:00"/>
    <x v="0"/>
    <x v="0"/>
    <n v="0"/>
    <x v="2"/>
    <s v="Q3"/>
  </r>
  <r>
    <n v="537249"/>
    <x v="25"/>
    <x v="2"/>
    <x v="10"/>
    <s v="CA"/>
    <s v="California"/>
    <x v="0"/>
    <d v="2013-09-22T00:00:00"/>
    <d v="2013-09-22T00:00:00"/>
    <x v="0"/>
    <x v="0"/>
    <n v="0"/>
    <x v="3"/>
    <s v="Q3"/>
  </r>
  <r>
    <n v="919077"/>
    <x v="14"/>
    <x v="5"/>
    <x v="15"/>
    <s v="NY"/>
    <s v="New York"/>
    <x v="0"/>
    <d v="2014-07-01T00:00:00"/>
    <d v="2014-07-01T00:00:00"/>
    <x v="0"/>
    <x v="0"/>
    <n v="0"/>
    <x v="1"/>
    <s v="Q3"/>
  </r>
  <r>
    <n v="2062408"/>
    <x v="173"/>
    <x v="7"/>
    <x v="39"/>
    <s v="CA"/>
    <s v="California"/>
    <x v="0"/>
    <d v="2016-08-13T00:00:00"/>
    <d v="2016-08-13T00:00:00"/>
    <x v="0"/>
    <x v="1"/>
    <n v="0"/>
    <x v="2"/>
    <s v="Q3"/>
  </r>
  <r>
    <n v="1618640"/>
    <x v="413"/>
    <x v="1"/>
    <x v="22"/>
    <s v="LA"/>
    <s v="Louisiana"/>
    <x v="1"/>
    <d v="2015-10-21T00:00:00"/>
    <d v="2015-10-29T00:00:00"/>
    <x v="1"/>
    <x v="0"/>
    <n v="8"/>
    <x v="0"/>
    <s v="Q4"/>
  </r>
  <r>
    <n v="1347216"/>
    <x v="1"/>
    <x v="0"/>
    <x v="0"/>
    <s v="MI"/>
    <s v="Michigan"/>
    <x v="0"/>
    <d v="2015-04-25T00:00:00"/>
    <d v="2015-04-25T00:00:00"/>
    <x v="0"/>
    <x v="0"/>
    <n v="0"/>
    <x v="0"/>
    <s v="Q2"/>
  </r>
  <r>
    <n v="1460656"/>
    <x v="18"/>
    <x v="0"/>
    <x v="0"/>
    <s v="IL"/>
    <s v="Illinois"/>
    <x v="0"/>
    <d v="2015-07-09T00:00:00"/>
    <d v="2015-07-09T00:00:00"/>
    <x v="0"/>
    <x v="1"/>
    <n v="0"/>
    <x v="0"/>
    <s v="Q3"/>
  </r>
  <r>
    <n v="1907834"/>
    <x v="127"/>
    <x v="2"/>
    <x v="24"/>
    <s v="SC"/>
    <s v="South Carolina"/>
    <x v="3"/>
    <d v="2016-05-03T00:00:00"/>
    <d v="2016-05-03T00:00:00"/>
    <x v="0"/>
    <x v="0"/>
    <n v="0"/>
    <x v="2"/>
    <s v="Q2"/>
  </r>
  <r>
    <n v="1212571"/>
    <x v="414"/>
    <x v="1"/>
    <x v="22"/>
    <s v="OK"/>
    <s v="Oklahoma"/>
    <x v="1"/>
    <d v="2015-01-27T00:00:00"/>
    <d v="2015-02-02T00:00:00"/>
    <x v="0"/>
    <x v="0"/>
    <n v="6"/>
    <x v="0"/>
    <s v="Q1"/>
  </r>
  <r>
    <n v="969018"/>
    <x v="149"/>
    <x v="0"/>
    <x v="0"/>
    <s v="OH"/>
    <s v="Ohio"/>
    <x v="0"/>
    <d v="2014-08-05T00:00:00"/>
    <d v="2014-08-05T00:00:00"/>
    <x v="0"/>
    <x v="0"/>
    <n v="0"/>
    <x v="1"/>
    <s v="Q3"/>
  </r>
  <r>
    <n v="1466820"/>
    <x v="41"/>
    <x v="4"/>
    <x v="6"/>
    <s v="MI"/>
    <s v="Michigan"/>
    <x v="0"/>
    <d v="2015-07-14T00:00:00"/>
    <d v="2015-07-20T00:00:00"/>
    <x v="0"/>
    <x v="1"/>
    <n v="6"/>
    <x v="0"/>
    <s v="Q3"/>
  </r>
  <r>
    <n v="1855204"/>
    <x v="9"/>
    <x v="3"/>
    <x v="3"/>
    <s v="CO"/>
    <s v="Colorado"/>
    <x v="0"/>
    <d v="2016-03-29T00:00:00"/>
    <d v="2016-03-29T00:00:00"/>
    <x v="0"/>
    <x v="0"/>
    <n v="0"/>
    <x v="2"/>
    <s v="Q1"/>
  </r>
  <r>
    <n v="800213"/>
    <x v="129"/>
    <x v="7"/>
    <x v="21"/>
    <s v="GA"/>
    <s v="Georgia"/>
    <x v="1"/>
    <d v="2014-04-09T00:00:00"/>
    <d v="2014-04-11T00:00:00"/>
    <x v="0"/>
    <x v="0"/>
    <n v="2"/>
    <x v="1"/>
    <s v="Q2"/>
  </r>
  <r>
    <n v="222836"/>
    <x v="10"/>
    <x v="7"/>
    <x v="39"/>
    <s v="CA"/>
    <s v="California"/>
    <x v="0"/>
    <d v="2013-01-04T00:00:00"/>
    <d v="2013-01-07T00:00:00"/>
    <x v="0"/>
    <x v="0"/>
    <n v="3"/>
    <x v="3"/>
    <s v="Q1"/>
  </r>
  <r>
    <n v="539565"/>
    <x v="35"/>
    <x v="0"/>
    <x v="0"/>
    <s v="VT"/>
    <s v="Vermont"/>
    <x v="0"/>
    <d v="2013-09-24T00:00:00"/>
    <d v="2013-09-24T00:00:00"/>
    <x v="0"/>
    <x v="0"/>
    <n v="0"/>
    <x v="3"/>
    <s v="Q3"/>
  </r>
  <r>
    <n v="1370773"/>
    <x v="110"/>
    <x v="8"/>
    <x v="49"/>
    <s v="MS"/>
    <s v="Mississippi"/>
    <x v="0"/>
    <d v="2015-05-12T00:00:00"/>
    <d v="2015-05-12T00:00:00"/>
    <x v="1"/>
    <x v="0"/>
    <n v="0"/>
    <x v="0"/>
    <s v="Q2"/>
  </r>
  <r>
    <n v="486034"/>
    <x v="14"/>
    <x v="2"/>
    <x v="16"/>
    <s v="FL"/>
    <s v="Florida"/>
    <x v="3"/>
    <d v="2013-08-09T00:00:00"/>
    <d v="2013-08-12T00:00:00"/>
    <x v="0"/>
    <x v="0"/>
    <n v="3"/>
    <x v="3"/>
    <s v="Q3"/>
  </r>
  <r>
    <n v="1296195"/>
    <x v="218"/>
    <x v="5"/>
    <x v="15"/>
    <s v="IL"/>
    <s v="Illinois"/>
    <x v="0"/>
    <d v="2015-03-23T00:00:00"/>
    <d v="2015-03-27T00:00:00"/>
    <x v="0"/>
    <x v="0"/>
    <n v="4"/>
    <x v="0"/>
    <s v="Q1"/>
  </r>
  <r>
    <n v="1011999"/>
    <x v="103"/>
    <x v="6"/>
    <x v="43"/>
    <s v="TX"/>
    <s v="Texas"/>
    <x v="0"/>
    <d v="2014-09-03T00:00:00"/>
    <d v="2014-09-03T00:00:00"/>
    <x v="0"/>
    <x v="0"/>
    <n v="0"/>
    <x v="1"/>
    <s v="Q3"/>
  </r>
  <r>
    <n v="1820967"/>
    <x v="415"/>
    <x v="0"/>
    <x v="0"/>
    <s v="NY"/>
    <s v="New York"/>
    <x v="0"/>
    <d v="2016-03-07T00:00:00"/>
    <d v="2016-03-07T00:00:00"/>
    <x v="0"/>
    <x v="0"/>
    <n v="0"/>
    <x v="2"/>
    <s v="Q1"/>
  </r>
  <r>
    <n v="1837335"/>
    <x v="4"/>
    <x v="3"/>
    <x v="3"/>
    <s v="TN"/>
    <s v="Tennessee"/>
    <x v="0"/>
    <d v="2016-03-18T00:00:00"/>
    <d v="2016-03-18T00:00:00"/>
    <x v="0"/>
    <x v="0"/>
    <n v="0"/>
    <x v="2"/>
    <s v="Q1"/>
  </r>
  <r>
    <n v="473671"/>
    <x v="1"/>
    <x v="0"/>
    <x v="0"/>
    <s v="TX"/>
    <s v="Texas"/>
    <x v="0"/>
    <d v="2013-08-04T00:00:00"/>
    <d v="2013-08-07T00:00:00"/>
    <x v="0"/>
    <x v="0"/>
    <n v="3"/>
    <x v="3"/>
    <s v="Q3"/>
  </r>
  <r>
    <n v="2032770"/>
    <x v="14"/>
    <x v="5"/>
    <x v="9"/>
    <m/>
    <e v="#N/A"/>
    <x v="1"/>
    <d v="2016-07-27T00:00:00"/>
    <d v="2016-07-29T00:00:00"/>
    <x v="1"/>
    <x v="1"/>
    <n v="2"/>
    <x v="2"/>
    <s v="Q3"/>
  </r>
  <r>
    <n v="1892741"/>
    <x v="9"/>
    <x v="3"/>
    <x v="8"/>
    <s v="GA"/>
    <s v="Georgia"/>
    <x v="0"/>
    <d v="2016-04-22T00:00:00"/>
    <d v="2016-04-22T00:00:00"/>
    <x v="0"/>
    <x v="1"/>
    <n v="0"/>
    <x v="2"/>
    <s v="Q2"/>
  </r>
  <r>
    <n v="2045338"/>
    <x v="110"/>
    <x v="5"/>
    <x v="14"/>
    <s v="PA"/>
    <s v="Pennsylvania"/>
    <x v="0"/>
    <d v="2016-08-03T00:00:00"/>
    <d v="2016-08-05T00:00:00"/>
    <x v="0"/>
    <x v="0"/>
    <n v="2"/>
    <x v="2"/>
    <s v="Q3"/>
  </r>
  <r>
    <n v="1249755"/>
    <x v="4"/>
    <x v="3"/>
    <x v="44"/>
    <s v="NY"/>
    <s v="New York"/>
    <x v="2"/>
    <d v="2015-02-20T00:00:00"/>
    <d v="2015-03-18T00:00:00"/>
    <x v="0"/>
    <x v="0"/>
    <n v="26"/>
    <x v="0"/>
    <s v="Q1"/>
  </r>
  <r>
    <n v="1645319"/>
    <x v="14"/>
    <x v="1"/>
    <x v="22"/>
    <s v="NY"/>
    <s v="New York"/>
    <x v="0"/>
    <d v="2015-11-08T00:00:00"/>
    <d v="2015-11-08T00:00:00"/>
    <x v="0"/>
    <x v="0"/>
    <n v="0"/>
    <x v="0"/>
    <s v="Q4"/>
  </r>
  <r>
    <n v="1049789"/>
    <x v="207"/>
    <x v="7"/>
    <x v="21"/>
    <s v="CA"/>
    <s v="California"/>
    <x v="0"/>
    <d v="2014-09-29T00:00:00"/>
    <d v="2014-09-29T00:00:00"/>
    <x v="0"/>
    <x v="1"/>
    <n v="0"/>
    <x v="1"/>
    <s v="Q3"/>
  </r>
  <r>
    <n v="1536659"/>
    <x v="416"/>
    <x v="1"/>
    <x v="1"/>
    <s v="TX"/>
    <s v="Texas"/>
    <x v="0"/>
    <d v="2015-08-26T00:00:00"/>
    <d v="2015-08-26T00:00:00"/>
    <x v="0"/>
    <x v="1"/>
    <n v="0"/>
    <x v="0"/>
    <s v="Q3"/>
  </r>
  <r>
    <n v="419058"/>
    <x v="10"/>
    <x v="2"/>
    <x v="40"/>
    <s v="FL"/>
    <s v="Florida"/>
    <x v="3"/>
    <d v="2013-05-29T00:00:00"/>
    <d v="2013-05-30T00:00:00"/>
    <x v="0"/>
    <x v="1"/>
    <n v="1"/>
    <x v="3"/>
    <s v="Q2"/>
  </r>
  <r>
    <n v="340119"/>
    <x v="8"/>
    <x v="0"/>
    <x v="0"/>
    <s v="FL"/>
    <s v="Florida"/>
    <x v="1"/>
    <d v="2013-03-04T00:00:00"/>
    <d v="2013-03-04T00:00:00"/>
    <x v="0"/>
    <x v="0"/>
    <n v="0"/>
    <x v="3"/>
    <s v="Q1"/>
  </r>
  <r>
    <n v="1375483"/>
    <x v="19"/>
    <x v="1"/>
    <x v="22"/>
    <s v="UT"/>
    <s v="Utah"/>
    <x v="0"/>
    <d v="2015-05-14T00:00:00"/>
    <d v="2015-05-14T00:00:00"/>
    <x v="0"/>
    <x v="0"/>
    <n v="0"/>
    <x v="0"/>
    <s v="Q2"/>
  </r>
  <r>
    <n v="1904265"/>
    <x v="19"/>
    <x v="4"/>
    <x v="26"/>
    <s v="OH"/>
    <s v="Ohio"/>
    <x v="0"/>
    <d v="2016-04-30T00:00:00"/>
    <d v="2016-04-30T00:00:00"/>
    <x v="0"/>
    <x v="1"/>
    <n v="0"/>
    <x v="2"/>
    <s v="Q2"/>
  </r>
  <r>
    <n v="1743638"/>
    <x v="74"/>
    <x v="1"/>
    <x v="1"/>
    <s v="NE"/>
    <s v="Nebraska"/>
    <x v="0"/>
    <d v="2016-01-14T00:00:00"/>
    <d v="2016-01-19T00:00:00"/>
    <x v="0"/>
    <x v="0"/>
    <n v="5"/>
    <x v="2"/>
    <s v="Q1"/>
  </r>
  <r>
    <n v="441699"/>
    <x v="19"/>
    <x v="5"/>
    <x v="14"/>
    <s v="NJ"/>
    <s v="New Jersey"/>
    <x v="3"/>
    <d v="2013-06-25T00:00:00"/>
    <d v="2013-06-26T00:00:00"/>
    <x v="0"/>
    <x v="0"/>
    <n v="1"/>
    <x v="3"/>
    <s v="Q2"/>
  </r>
  <r>
    <n v="1152859"/>
    <x v="10"/>
    <x v="1"/>
    <x v="4"/>
    <s v="MO"/>
    <s v="Missouri"/>
    <x v="0"/>
    <d v="2014-12-11T00:00:00"/>
    <d v="2014-12-15T00:00:00"/>
    <x v="0"/>
    <x v="0"/>
    <n v="4"/>
    <x v="1"/>
    <s v="Q4"/>
  </r>
  <r>
    <n v="529509"/>
    <x v="265"/>
    <x v="7"/>
    <x v="39"/>
    <s v="CA"/>
    <s v="California"/>
    <x v="0"/>
    <d v="2013-09-16T00:00:00"/>
    <d v="2013-09-17T00:00:00"/>
    <x v="0"/>
    <x v="1"/>
    <n v="1"/>
    <x v="3"/>
    <s v="Q3"/>
  </r>
  <r>
    <n v="542610"/>
    <x v="28"/>
    <x v="7"/>
    <x v="21"/>
    <s v="NJ"/>
    <s v="New Jersey"/>
    <x v="1"/>
    <d v="2013-09-25T00:00:00"/>
    <d v="2013-09-27T00:00:00"/>
    <x v="0"/>
    <x v="0"/>
    <n v="2"/>
    <x v="3"/>
    <s v="Q3"/>
  </r>
  <r>
    <n v="1929672"/>
    <x v="417"/>
    <x v="7"/>
    <x v="46"/>
    <s v="AZ"/>
    <s v="Arizona"/>
    <x v="3"/>
    <d v="2016-05-17T00:00:00"/>
    <d v="2016-05-17T00:00:00"/>
    <x v="0"/>
    <x v="0"/>
    <n v="0"/>
    <x v="2"/>
    <s v="Q2"/>
  </r>
  <r>
    <n v="571527"/>
    <x v="62"/>
    <x v="0"/>
    <x v="5"/>
    <s v="AZ"/>
    <s v="Arizona"/>
    <x v="0"/>
    <d v="2013-10-25T00:00:00"/>
    <d v="2013-10-25T00:00:00"/>
    <x v="0"/>
    <x v="0"/>
    <n v="0"/>
    <x v="3"/>
    <s v="Q4"/>
  </r>
  <r>
    <n v="516003"/>
    <x v="129"/>
    <x v="7"/>
    <x v="21"/>
    <s v="FL"/>
    <s v="Florida"/>
    <x v="0"/>
    <d v="2013-09-05T00:00:00"/>
    <d v="2013-09-06T00:00:00"/>
    <x v="0"/>
    <x v="0"/>
    <n v="1"/>
    <x v="3"/>
    <s v="Q3"/>
  </r>
  <r>
    <n v="1974354"/>
    <x v="168"/>
    <x v="5"/>
    <x v="12"/>
    <s v="IN"/>
    <s v="Indiana"/>
    <x v="1"/>
    <d v="2016-06-17T00:00:00"/>
    <d v="2016-06-21T00:00:00"/>
    <x v="0"/>
    <x v="0"/>
    <n v="4"/>
    <x v="2"/>
    <s v="Q2"/>
  </r>
  <r>
    <n v="1868140"/>
    <x v="33"/>
    <x v="4"/>
    <x v="26"/>
    <s v="WA"/>
    <s v="Washington"/>
    <x v="0"/>
    <d v="2016-04-06T00:00:00"/>
    <d v="2016-04-06T00:00:00"/>
    <x v="0"/>
    <x v="0"/>
    <n v="0"/>
    <x v="2"/>
    <s v="Q2"/>
  </r>
  <r>
    <n v="310166"/>
    <x v="47"/>
    <x v="0"/>
    <x v="0"/>
    <s v="MI"/>
    <s v="Michigan"/>
    <x v="1"/>
    <d v="2013-02-08T00:00:00"/>
    <d v="2013-02-11T00:00:00"/>
    <x v="0"/>
    <x v="0"/>
    <n v="3"/>
    <x v="3"/>
    <s v="Q1"/>
  </r>
  <r>
    <n v="1964695"/>
    <x v="25"/>
    <x v="2"/>
    <x v="20"/>
    <s v="TX"/>
    <s v="Texas"/>
    <x v="0"/>
    <d v="2016-06-11T00:00:00"/>
    <d v="2016-06-11T00:00:00"/>
    <x v="0"/>
    <x v="0"/>
    <n v="0"/>
    <x v="2"/>
    <s v="Q2"/>
  </r>
  <r>
    <n v="1607671"/>
    <x v="5"/>
    <x v="1"/>
    <x v="4"/>
    <s v="OH"/>
    <s v="Ohio"/>
    <x v="0"/>
    <d v="2015-10-15T00:00:00"/>
    <d v="2015-10-15T00:00:00"/>
    <x v="0"/>
    <x v="1"/>
    <n v="0"/>
    <x v="0"/>
    <s v="Q4"/>
  </r>
  <r>
    <n v="1708660"/>
    <x v="17"/>
    <x v="3"/>
    <x v="44"/>
    <s v="AR"/>
    <s v="Arkansas"/>
    <x v="0"/>
    <d v="2015-12-18T00:00:00"/>
    <d v="2015-12-18T00:00:00"/>
    <x v="0"/>
    <x v="0"/>
    <n v="0"/>
    <x v="0"/>
    <s v="Q4"/>
  </r>
  <r>
    <n v="467628"/>
    <x v="19"/>
    <x v="0"/>
    <x v="0"/>
    <s v="NY"/>
    <s v="New York"/>
    <x v="0"/>
    <d v="2013-07-26T00:00:00"/>
    <d v="2013-07-29T00:00:00"/>
    <x v="0"/>
    <x v="0"/>
    <n v="3"/>
    <x v="3"/>
    <s v="Q3"/>
  </r>
  <r>
    <n v="1246281"/>
    <x v="18"/>
    <x v="0"/>
    <x v="37"/>
    <s v="NY"/>
    <s v="New York"/>
    <x v="0"/>
    <d v="2015-02-19T00:00:00"/>
    <d v="2015-02-19T00:00:00"/>
    <x v="0"/>
    <x v="1"/>
    <n v="0"/>
    <x v="0"/>
    <s v="Q1"/>
  </r>
  <r>
    <n v="2011219"/>
    <x v="50"/>
    <x v="0"/>
    <x v="0"/>
    <s v="MO"/>
    <s v="Missouri"/>
    <x v="1"/>
    <d v="2016-07-13T00:00:00"/>
    <d v="2016-07-15T00:00:00"/>
    <x v="0"/>
    <x v="0"/>
    <n v="2"/>
    <x v="2"/>
    <s v="Q3"/>
  </r>
  <r>
    <n v="222359"/>
    <x v="30"/>
    <x v="5"/>
    <x v="12"/>
    <s v="OH"/>
    <s v="Ohio"/>
    <x v="2"/>
    <d v="2013-01-04T00:00:00"/>
    <d v="2013-01-04T00:00:00"/>
    <x v="0"/>
    <x v="1"/>
    <n v="0"/>
    <x v="3"/>
    <s v="Q1"/>
  </r>
  <r>
    <n v="1412957"/>
    <x v="20"/>
    <x v="5"/>
    <x v="14"/>
    <s v="FL"/>
    <s v="Florida"/>
    <x v="0"/>
    <d v="2015-06-09T00:00:00"/>
    <d v="2015-06-09T00:00:00"/>
    <x v="0"/>
    <x v="0"/>
    <n v="0"/>
    <x v="0"/>
    <s v="Q2"/>
  </r>
  <r>
    <n v="1106129"/>
    <x v="1"/>
    <x v="0"/>
    <x v="0"/>
    <s v="DE"/>
    <s v="Delaware"/>
    <x v="0"/>
    <d v="2014-11-06T00:00:00"/>
    <d v="2014-11-06T00:00:00"/>
    <x v="0"/>
    <x v="0"/>
    <n v="0"/>
    <x v="1"/>
    <s v="Q4"/>
  </r>
  <r>
    <n v="1800803"/>
    <x v="82"/>
    <x v="1"/>
    <x v="4"/>
    <s v="NY"/>
    <s v="New York"/>
    <x v="0"/>
    <d v="2016-02-23T00:00:00"/>
    <d v="2016-02-23T00:00:00"/>
    <x v="0"/>
    <x v="0"/>
    <n v="0"/>
    <x v="2"/>
    <s v="Q1"/>
  </r>
  <r>
    <n v="356771"/>
    <x v="10"/>
    <x v="5"/>
    <x v="12"/>
    <s v="CA"/>
    <s v="California"/>
    <x v="1"/>
    <d v="2013-03-15T00:00:00"/>
    <d v="2013-03-19T00:00:00"/>
    <x v="0"/>
    <x v="0"/>
    <n v="4"/>
    <x v="3"/>
    <s v="Q1"/>
  </r>
  <r>
    <n v="1077082"/>
    <x v="17"/>
    <x v="3"/>
    <x v="8"/>
    <s v="VA"/>
    <s v="Virginia"/>
    <x v="0"/>
    <d v="2014-10-19T00:00:00"/>
    <d v="2014-10-24T00:00:00"/>
    <x v="0"/>
    <x v="1"/>
    <n v="5"/>
    <x v="1"/>
    <s v="Q4"/>
  </r>
  <r>
    <n v="1897146"/>
    <x v="418"/>
    <x v="1"/>
    <x v="22"/>
    <s v="CA"/>
    <s v="California"/>
    <x v="3"/>
    <d v="2016-04-26T00:00:00"/>
    <d v="2016-04-28T00:00:00"/>
    <x v="0"/>
    <x v="0"/>
    <n v="2"/>
    <x v="2"/>
    <s v="Q2"/>
  </r>
  <r>
    <n v="1885970"/>
    <x v="419"/>
    <x v="0"/>
    <x v="42"/>
    <s v="MS"/>
    <s v="Mississippi"/>
    <x v="0"/>
    <d v="2016-04-19T00:00:00"/>
    <d v="2016-04-19T00:00:00"/>
    <x v="0"/>
    <x v="0"/>
    <n v="0"/>
    <x v="2"/>
    <s v="Q2"/>
  </r>
  <r>
    <n v="1905715"/>
    <x v="45"/>
    <x v="2"/>
    <x v="24"/>
    <s v="TX"/>
    <s v="Texas"/>
    <x v="1"/>
    <d v="2016-05-02T00:00:00"/>
    <d v="2016-05-05T00:00:00"/>
    <x v="0"/>
    <x v="0"/>
    <n v="3"/>
    <x v="2"/>
    <s v="Q2"/>
  </r>
  <r>
    <n v="1783066"/>
    <x v="185"/>
    <x v="1"/>
    <x v="1"/>
    <s v="AR"/>
    <s v="Arkansas"/>
    <x v="1"/>
    <d v="2016-02-11T00:00:00"/>
    <d v="2016-02-11T00:00:00"/>
    <x v="0"/>
    <x v="0"/>
    <n v="0"/>
    <x v="2"/>
    <s v="Q1"/>
  </r>
  <r>
    <n v="1966248"/>
    <x v="7"/>
    <x v="4"/>
    <x v="6"/>
    <s v="FL"/>
    <s v="Florida"/>
    <x v="0"/>
    <d v="2016-06-13T00:00:00"/>
    <d v="2016-06-13T00:00:00"/>
    <x v="0"/>
    <x v="0"/>
    <n v="0"/>
    <x v="2"/>
    <s v="Q2"/>
  </r>
  <r>
    <n v="1832793"/>
    <x v="18"/>
    <x v="0"/>
    <x v="37"/>
    <s v="FL"/>
    <s v="Florida"/>
    <x v="0"/>
    <d v="2016-03-15T00:00:00"/>
    <d v="2016-03-15T00:00:00"/>
    <x v="0"/>
    <x v="1"/>
    <n v="0"/>
    <x v="2"/>
    <s v="Q1"/>
  </r>
  <r>
    <n v="1422096"/>
    <x v="62"/>
    <x v="2"/>
    <x v="24"/>
    <s v="FL"/>
    <s v="Florida"/>
    <x v="0"/>
    <d v="2015-06-15T00:00:00"/>
    <d v="2015-06-15T00:00:00"/>
    <x v="0"/>
    <x v="0"/>
    <n v="0"/>
    <x v="0"/>
    <s v="Q2"/>
  </r>
  <r>
    <n v="1377090"/>
    <x v="38"/>
    <x v="0"/>
    <x v="0"/>
    <s v="OK"/>
    <s v="Oklahoma"/>
    <x v="1"/>
    <d v="2015-05-13T00:00:00"/>
    <d v="2015-05-14T00:00:00"/>
    <x v="0"/>
    <x v="0"/>
    <n v="1"/>
    <x v="0"/>
    <s v="Q2"/>
  </r>
  <r>
    <n v="1415086"/>
    <x v="420"/>
    <x v="1"/>
    <x v="1"/>
    <s v="PR"/>
    <e v="#N/A"/>
    <x v="0"/>
    <d v="2015-06-10T00:00:00"/>
    <d v="2015-06-10T00:00:00"/>
    <x v="0"/>
    <x v="1"/>
    <n v="0"/>
    <x v="0"/>
    <s v="Q2"/>
  </r>
  <r>
    <n v="493352"/>
    <x v="19"/>
    <x v="5"/>
    <x v="9"/>
    <s v="PA"/>
    <s v="Pennsylvania"/>
    <x v="0"/>
    <d v="2013-08-17T00:00:00"/>
    <d v="2013-08-19T00:00:00"/>
    <x v="0"/>
    <x v="0"/>
    <n v="2"/>
    <x v="3"/>
    <s v="Q3"/>
  </r>
  <r>
    <n v="2000881"/>
    <x v="9"/>
    <x v="3"/>
    <x v="44"/>
    <s v="AZ"/>
    <s v="Arizona"/>
    <x v="0"/>
    <d v="2016-07-06T00:00:00"/>
    <d v="2016-07-06T00:00:00"/>
    <x v="0"/>
    <x v="1"/>
    <n v="0"/>
    <x v="2"/>
    <s v="Q3"/>
  </r>
  <r>
    <n v="1604280"/>
    <x v="1"/>
    <x v="0"/>
    <x v="0"/>
    <s v="NJ"/>
    <s v="New Jersey"/>
    <x v="0"/>
    <d v="2015-10-13T00:00:00"/>
    <d v="2015-10-13T00:00:00"/>
    <x v="0"/>
    <x v="0"/>
    <n v="0"/>
    <x v="0"/>
    <s v="Q4"/>
  </r>
  <r>
    <n v="1330442"/>
    <x v="10"/>
    <x v="0"/>
    <x v="42"/>
    <s v="MI"/>
    <s v="Michigan"/>
    <x v="0"/>
    <d v="2015-04-14T00:00:00"/>
    <d v="2015-04-14T00:00:00"/>
    <x v="0"/>
    <x v="0"/>
    <n v="0"/>
    <x v="0"/>
    <s v="Q2"/>
  </r>
  <r>
    <n v="935305"/>
    <x v="8"/>
    <x v="5"/>
    <x v="12"/>
    <s v="LA"/>
    <s v="Louisiana"/>
    <x v="1"/>
    <d v="2014-07-14T00:00:00"/>
    <d v="2014-07-17T00:00:00"/>
    <x v="0"/>
    <x v="0"/>
    <n v="3"/>
    <x v="1"/>
    <s v="Q3"/>
  </r>
  <r>
    <n v="953522"/>
    <x v="129"/>
    <x v="7"/>
    <x v="21"/>
    <s v="VA"/>
    <s v="Virginia"/>
    <x v="0"/>
    <d v="2014-07-24T00:00:00"/>
    <d v="2014-07-24T00:00:00"/>
    <x v="0"/>
    <x v="0"/>
    <n v="0"/>
    <x v="1"/>
    <s v="Q3"/>
  </r>
  <r>
    <n v="609246"/>
    <x v="19"/>
    <x v="5"/>
    <x v="14"/>
    <s v="NE"/>
    <s v="Nebraska"/>
    <x v="0"/>
    <d v="2013-11-22T00:00:00"/>
    <d v="2013-11-25T00:00:00"/>
    <x v="0"/>
    <x v="0"/>
    <n v="3"/>
    <x v="3"/>
    <s v="Q4"/>
  </r>
  <r>
    <n v="396984"/>
    <x v="86"/>
    <x v="5"/>
    <x v="15"/>
    <s v="MD"/>
    <s v="Maryland"/>
    <x v="1"/>
    <d v="2013-05-01T00:00:00"/>
    <d v="2013-05-02T00:00:00"/>
    <x v="0"/>
    <x v="0"/>
    <n v="1"/>
    <x v="3"/>
    <s v="Q2"/>
  </r>
  <r>
    <n v="767584"/>
    <x v="4"/>
    <x v="2"/>
    <x v="23"/>
    <s v="CA"/>
    <s v="California"/>
    <x v="0"/>
    <d v="2014-03-14T00:00:00"/>
    <d v="2014-03-19T00:00:00"/>
    <x v="0"/>
    <x v="0"/>
    <n v="5"/>
    <x v="1"/>
    <s v="Q1"/>
  </r>
  <r>
    <n v="1766610"/>
    <x v="4"/>
    <x v="3"/>
    <x v="8"/>
    <s v="TX"/>
    <s v="Texas"/>
    <x v="0"/>
    <d v="2016-02-01T00:00:00"/>
    <d v="2016-02-01T00:00:00"/>
    <x v="0"/>
    <x v="0"/>
    <n v="0"/>
    <x v="2"/>
    <s v="Q1"/>
  </r>
  <r>
    <n v="1682115"/>
    <x v="274"/>
    <x v="0"/>
    <x v="0"/>
    <s v="UT"/>
    <s v="Utah"/>
    <x v="0"/>
    <d v="2015-12-03T00:00:00"/>
    <d v="2015-12-03T00:00:00"/>
    <x v="0"/>
    <x v="0"/>
    <n v="0"/>
    <x v="0"/>
    <s v="Q4"/>
  </r>
  <r>
    <n v="403973"/>
    <x v="9"/>
    <x v="3"/>
    <x v="44"/>
    <s v="MN"/>
    <s v="Minnesota"/>
    <x v="0"/>
    <d v="2013-05-10T00:00:00"/>
    <d v="2013-05-10T00:00:00"/>
    <x v="0"/>
    <x v="0"/>
    <n v="0"/>
    <x v="3"/>
    <s v="Q2"/>
  </r>
  <r>
    <n v="1600046"/>
    <x v="144"/>
    <x v="5"/>
    <x v="12"/>
    <s v="TX"/>
    <s v="Texas"/>
    <x v="0"/>
    <d v="2015-10-08T00:00:00"/>
    <d v="2015-10-08T00:00:00"/>
    <x v="0"/>
    <x v="1"/>
    <n v="0"/>
    <x v="0"/>
    <s v="Q4"/>
  </r>
  <r>
    <n v="1956401"/>
    <x v="421"/>
    <x v="1"/>
    <x v="4"/>
    <s v="TN"/>
    <s v="Tennessee"/>
    <x v="1"/>
    <d v="2016-06-06T00:00:00"/>
    <d v="2016-07-08T00:00:00"/>
    <x v="1"/>
    <x v="0"/>
    <n v="32"/>
    <x v="2"/>
    <s v="Q2"/>
  </r>
  <r>
    <n v="425715"/>
    <x v="19"/>
    <x v="5"/>
    <x v="12"/>
    <s v="NV"/>
    <s v="Nevada"/>
    <x v="3"/>
    <d v="2013-06-05T00:00:00"/>
    <d v="2013-06-07T00:00:00"/>
    <x v="0"/>
    <x v="1"/>
    <n v="2"/>
    <x v="3"/>
    <s v="Q2"/>
  </r>
  <r>
    <n v="2150212"/>
    <x v="129"/>
    <x v="7"/>
    <x v="21"/>
    <s v="OH"/>
    <s v="Ohio"/>
    <x v="0"/>
    <d v="2016-10-06T00:00:00"/>
    <d v="2016-10-06T00:00:00"/>
    <x v="0"/>
    <x v="1"/>
    <n v="0"/>
    <x v="2"/>
    <s v="Q4"/>
  </r>
  <r>
    <n v="1776717"/>
    <x v="422"/>
    <x v="1"/>
    <x v="1"/>
    <s v="WA"/>
    <s v="Washington"/>
    <x v="0"/>
    <d v="2016-02-07T00:00:00"/>
    <d v="2016-02-07T00:00:00"/>
    <x v="0"/>
    <x v="0"/>
    <n v="0"/>
    <x v="2"/>
    <s v="Q1"/>
  </r>
  <r>
    <n v="1800983"/>
    <x v="19"/>
    <x v="0"/>
    <x v="0"/>
    <s v="NJ"/>
    <s v="New Jersey"/>
    <x v="1"/>
    <d v="2016-02-23T00:00:00"/>
    <d v="2016-02-26T00:00:00"/>
    <x v="0"/>
    <x v="0"/>
    <n v="3"/>
    <x v="2"/>
    <s v="Q1"/>
  </r>
  <r>
    <n v="1879744"/>
    <x v="28"/>
    <x v="7"/>
    <x v="19"/>
    <s v="GA"/>
    <s v="Georgia"/>
    <x v="0"/>
    <d v="2016-04-14T00:00:00"/>
    <d v="2016-04-14T00:00:00"/>
    <x v="0"/>
    <x v="0"/>
    <n v="0"/>
    <x v="2"/>
    <s v="Q2"/>
  </r>
  <r>
    <n v="1623357"/>
    <x v="102"/>
    <x v="8"/>
    <x v="33"/>
    <s v="MO"/>
    <s v="Missouri"/>
    <x v="0"/>
    <d v="2015-10-24T00:00:00"/>
    <d v="2015-11-13T00:00:00"/>
    <x v="0"/>
    <x v="0"/>
    <n v="20"/>
    <x v="0"/>
    <s v="Q4"/>
  </r>
  <r>
    <n v="2084032"/>
    <x v="82"/>
    <x v="1"/>
    <x v="4"/>
    <s v="NY"/>
    <s v="New York"/>
    <x v="0"/>
    <d v="2016-08-26T00:00:00"/>
    <d v="2016-08-26T00:00:00"/>
    <x v="0"/>
    <x v="0"/>
    <n v="0"/>
    <x v="2"/>
    <s v="Q3"/>
  </r>
  <r>
    <n v="1514462"/>
    <x v="423"/>
    <x v="7"/>
    <x v="21"/>
    <s v="NJ"/>
    <s v="New Jersey"/>
    <x v="0"/>
    <d v="2015-08-12T00:00:00"/>
    <d v="2015-08-12T00:00:00"/>
    <x v="0"/>
    <x v="0"/>
    <n v="0"/>
    <x v="0"/>
    <s v="Q3"/>
  </r>
  <r>
    <n v="1707321"/>
    <x v="8"/>
    <x v="2"/>
    <x v="40"/>
    <s v="NJ"/>
    <s v="New Jersey"/>
    <x v="1"/>
    <d v="2015-12-16T00:00:00"/>
    <d v="2015-12-17T00:00:00"/>
    <x v="0"/>
    <x v="0"/>
    <n v="1"/>
    <x v="0"/>
    <s v="Q4"/>
  </r>
  <r>
    <n v="640734"/>
    <x v="9"/>
    <x v="3"/>
    <x v="3"/>
    <s v="WI"/>
    <s v="Wisconsin"/>
    <x v="0"/>
    <d v="2013-12-20T00:00:00"/>
    <d v="2013-12-20T00:00:00"/>
    <x v="0"/>
    <x v="0"/>
    <n v="0"/>
    <x v="3"/>
    <s v="Q4"/>
  </r>
  <r>
    <n v="1955715"/>
    <x v="14"/>
    <x v="0"/>
    <x v="0"/>
    <s v="MA"/>
    <s v="Massachusetts"/>
    <x v="0"/>
    <d v="2016-06-06T00:00:00"/>
    <d v="2016-06-06T00:00:00"/>
    <x v="0"/>
    <x v="1"/>
    <n v="0"/>
    <x v="2"/>
    <s v="Q2"/>
  </r>
  <r>
    <n v="1897069"/>
    <x v="17"/>
    <x v="3"/>
    <x v="3"/>
    <m/>
    <e v="#N/A"/>
    <x v="3"/>
    <d v="2016-04-26T00:00:00"/>
    <d v="2016-04-27T00:00:00"/>
    <x v="0"/>
    <x v="0"/>
    <n v="1"/>
    <x v="2"/>
    <s v="Q2"/>
  </r>
  <r>
    <n v="1135981"/>
    <x v="1"/>
    <x v="0"/>
    <x v="5"/>
    <s v="NY"/>
    <s v="New York"/>
    <x v="0"/>
    <d v="2014-11-30T00:00:00"/>
    <d v="2014-11-30T00:00:00"/>
    <x v="1"/>
    <x v="0"/>
    <n v="0"/>
    <x v="1"/>
    <s v="Q4"/>
  </r>
  <r>
    <n v="1629860"/>
    <x v="86"/>
    <x v="0"/>
    <x v="0"/>
    <s v="NY"/>
    <s v="New York"/>
    <x v="0"/>
    <d v="2015-10-28T00:00:00"/>
    <d v="2015-10-28T00:00:00"/>
    <x v="0"/>
    <x v="0"/>
    <n v="0"/>
    <x v="0"/>
    <s v="Q4"/>
  </r>
  <r>
    <n v="1265048"/>
    <x v="16"/>
    <x v="2"/>
    <x v="47"/>
    <s v="CA"/>
    <s v="California"/>
    <x v="0"/>
    <d v="2015-03-03T00:00:00"/>
    <d v="2015-03-03T00:00:00"/>
    <x v="0"/>
    <x v="0"/>
    <n v="0"/>
    <x v="0"/>
    <s v="Q1"/>
  </r>
  <r>
    <n v="1911380"/>
    <x v="424"/>
    <x v="7"/>
    <x v="18"/>
    <s v="PA"/>
    <s v="Pennsylvania"/>
    <x v="3"/>
    <d v="2016-05-05T00:00:00"/>
    <d v="2016-05-05T00:00:00"/>
    <x v="0"/>
    <x v="0"/>
    <n v="0"/>
    <x v="2"/>
    <s v="Q2"/>
  </r>
  <r>
    <n v="1942470"/>
    <x v="62"/>
    <x v="2"/>
    <x v="24"/>
    <s v="IN"/>
    <s v="Indiana"/>
    <x v="1"/>
    <d v="2016-05-26T00:00:00"/>
    <d v="2016-07-14T00:00:00"/>
    <x v="0"/>
    <x v="0"/>
    <n v="49"/>
    <x v="2"/>
    <s v="Q2"/>
  </r>
  <r>
    <n v="600812"/>
    <x v="14"/>
    <x v="0"/>
    <x v="5"/>
    <s v="CT"/>
    <s v="Connecticut"/>
    <x v="1"/>
    <d v="2013-11-18T00:00:00"/>
    <d v="2013-11-19T00:00:00"/>
    <x v="0"/>
    <x v="0"/>
    <n v="1"/>
    <x v="3"/>
    <s v="Q4"/>
  </r>
  <r>
    <n v="1424453"/>
    <x v="130"/>
    <x v="1"/>
    <x v="22"/>
    <s v="WA"/>
    <s v="Washington"/>
    <x v="2"/>
    <d v="2015-06-16T00:00:00"/>
    <d v="2015-06-18T00:00:00"/>
    <x v="0"/>
    <x v="0"/>
    <n v="2"/>
    <x v="0"/>
    <s v="Q2"/>
  </r>
  <r>
    <n v="1594905"/>
    <x v="19"/>
    <x v="0"/>
    <x v="0"/>
    <s v="NY"/>
    <s v="New York"/>
    <x v="0"/>
    <d v="2015-10-06T00:00:00"/>
    <d v="2015-10-06T00:00:00"/>
    <x v="0"/>
    <x v="1"/>
    <n v="0"/>
    <x v="0"/>
    <s v="Q4"/>
  </r>
  <r>
    <n v="2067254"/>
    <x v="217"/>
    <x v="1"/>
    <x v="27"/>
    <s v="CA"/>
    <s v="California"/>
    <x v="0"/>
    <d v="2016-08-16T00:00:00"/>
    <d v="2016-08-16T00:00:00"/>
    <x v="0"/>
    <x v="0"/>
    <n v="0"/>
    <x v="2"/>
    <s v="Q3"/>
  </r>
  <r>
    <n v="1671900"/>
    <x v="10"/>
    <x v="2"/>
    <x v="38"/>
    <s v="FL"/>
    <s v="Florida"/>
    <x v="0"/>
    <d v="2015-11-25T00:00:00"/>
    <d v="2015-11-25T00:00:00"/>
    <x v="0"/>
    <x v="0"/>
    <n v="0"/>
    <x v="0"/>
    <s v="Q4"/>
  </r>
  <r>
    <n v="1106137"/>
    <x v="30"/>
    <x v="0"/>
    <x v="42"/>
    <s v="MA"/>
    <s v="Massachusetts"/>
    <x v="0"/>
    <d v="2014-11-06T00:00:00"/>
    <d v="2014-11-06T00:00:00"/>
    <x v="0"/>
    <x v="0"/>
    <n v="0"/>
    <x v="1"/>
    <s v="Q4"/>
  </r>
  <r>
    <n v="345104"/>
    <x v="8"/>
    <x v="2"/>
    <x v="24"/>
    <s v="MD"/>
    <s v="Maryland"/>
    <x v="1"/>
    <d v="2013-03-07T00:00:00"/>
    <d v="2013-03-08T00:00:00"/>
    <x v="0"/>
    <x v="0"/>
    <n v="1"/>
    <x v="3"/>
    <s v="Q1"/>
  </r>
  <r>
    <n v="1483222"/>
    <x v="254"/>
    <x v="0"/>
    <x v="0"/>
    <s v="NY"/>
    <s v="New York"/>
    <x v="0"/>
    <d v="2015-07-23T00:00:00"/>
    <d v="2015-07-23T00:00:00"/>
    <x v="0"/>
    <x v="0"/>
    <n v="0"/>
    <x v="0"/>
    <s v="Q3"/>
  </r>
  <r>
    <n v="1234004"/>
    <x v="18"/>
    <x v="0"/>
    <x v="0"/>
    <s v="DE"/>
    <s v="Delaware"/>
    <x v="0"/>
    <d v="2015-02-10T00:00:00"/>
    <d v="2015-02-10T00:00:00"/>
    <x v="0"/>
    <x v="0"/>
    <n v="0"/>
    <x v="0"/>
    <s v="Q1"/>
  </r>
  <r>
    <n v="316174"/>
    <x v="62"/>
    <x v="2"/>
    <x v="24"/>
    <s v="CO"/>
    <s v="Colorado"/>
    <x v="0"/>
    <d v="2013-02-13T00:00:00"/>
    <d v="2013-02-13T00:00:00"/>
    <x v="0"/>
    <x v="0"/>
    <n v="0"/>
    <x v="3"/>
    <s v="Q1"/>
  </r>
  <r>
    <n v="1652583"/>
    <x v="146"/>
    <x v="9"/>
    <x v="67"/>
    <s v="CA"/>
    <s v="California"/>
    <x v="3"/>
    <d v="2015-11-12T00:00:00"/>
    <d v="2015-11-12T00:00:00"/>
    <x v="0"/>
    <x v="0"/>
    <n v="0"/>
    <x v="0"/>
    <s v="Q4"/>
  </r>
  <r>
    <n v="1794868"/>
    <x v="425"/>
    <x v="1"/>
    <x v="22"/>
    <s v="GA"/>
    <s v="Georgia"/>
    <x v="0"/>
    <d v="2016-02-19T00:00:00"/>
    <d v="2016-04-27T00:00:00"/>
    <x v="0"/>
    <x v="0"/>
    <n v="68"/>
    <x v="2"/>
    <s v="Q1"/>
  </r>
  <r>
    <n v="694901"/>
    <x v="33"/>
    <x v="1"/>
    <x v="22"/>
    <s v="NC"/>
    <s v="North Carolina"/>
    <x v="0"/>
    <d v="2014-01-31T00:00:00"/>
    <d v="2014-02-02T00:00:00"/>
    <x v="0"/>
    <x v="1"/>
    <n v="2"/>
    <x v="1"/>
    <s v="Q1"/>
  </r>
  <r>
    <n v="1862748"/>
    <x v="8"/>
    <x v="7"/>
    <x v="39"/>
    <s v="CA"/>
    <s v="California"/>
    <x v="2"/>
    <d v="2016-04-04T00:00:00"/>
    <d v="2016-04-06T00:00:00"/>
    <x v="0"/>
    <x v="0"/>
    <n v="2"/>
    <x v="2"/>
    <s v="Q2"/>
  </r>
  <r>
    <n v="1989183"/>
    <x v="18"/>
    <x v="0"/>
    <x v="0"/>
    <s v="CA"/>
    <s v="California"/>
    <x v="2"/>
    <d v="2016-06-28T00:00:00"/>
    <d v="2016-06-29T00:00:00"/>
    <x v="0"/>
    <x v="0"/>
    <n v="1"/>
    <x v="2"/>
    <s v="Q2"/>
  </r>
  <r>
    <n v="1761114"/>
    <x v="10"/>
    <x v="0"/>
    <x v="5"/>
    <s v="CT"/>
    <s v="Connecticut"/>
    <x v="0"/>
    <d v="2016-01-27T00:00:00"/>
    <d v="2016-01-29T00:00:00"/>
    <x v="0"/>
    <x v="0"/>
    <n v="2"/>
    <x v="2"/>
    <s v="Q1"/>
  </r>
  <r>
    <n v="859955"/>
    <x v="10"/>
    <x v="2"/>
    <x v="30"/>
    <s v="CO"/>
    <s v="Colorado"/>
    <x v="0"/>
    <d v="2014-05-20T00:00:00"/>
    <d v="2014-05-20T00:00:00"/>
    <x v="0"/>
    <x v="0"/>
    <n v="0"/>
    <x v="1"/>
    <s v="Q2"/>
  </r>
  <r>
    <n v="1146560"/>
    <x v="123"/>
    <x v="7"/>
    <x v="21"/>
    <s v="OH"/>
    <s v="Ohio"/>
    <x v="0"/>
    <d v="2014-12-08T00:00:00"/>
    <d v="2014-12-08T00:00:00"/>
    <x v="0"/>
    <x v="0"/>
    <n v="0"/>
    <x v="1"/>
    <s v="Q4"/>
  </r>
  <r>
    <n v="493753"/>
    <x v="201"/>
    <x v="0"/>
    <x v="0"/>
    <s v="FL"/>
    <s v="Florida"/>
    <x v="1"/>
    <d v="2013-08-16T00:00:00"/>
    <d v="2013-08-19T00:00:00"/>
    <x v="0"/>
    <x v="0"/>
    <n v="3"/>
    <x v="3"/>
    <s v="Q3"/>
  </r>
  <r>
    <n v="1525791"/>
    <x v="405"/>
    <x v="0"/>
    <x v="0"/>
    <s v="OH"/>
    <s v="Ohio"/>
    <x v="1"/>
    <d v="2015-08-19T00:00:00"/>
    <d v="2015-08-31T00:00:00"/>
    <x v="0"/>
    <x v="0"/>
    <n v="12"/>
    <x v="0"/>
    <s v="Q3"/>
  </r>
  <r>
    <n v="423982"/>
    <x v="10"/>
    <x v="2"/>
    <x v="30"/>
    <s v="FL"/>
    <s v="Florida"/>
    <x v="0"/>
    <d v="2013-06-04T00:00:00"/>
    <d v="2013-06-05T00:00:00"/>
    <x v="0"/>
    <x v="0"/>
    <n v="1"/>
    <x v="3"/>
    <s v="Q2"/>
  </r>
  <r>
    <n v="777379"/>
    <x v="165"/>
    <x v="0"/>
    <x v="0"/>
    <s v="OH"/>
    <s v="Ohio"/>
    <x v="0"/>
    <d v="2014-03-25T00:00:00"/>
    <d v="2014-03-25T00:00:00"/>
    <x v="0"/>
    <x v="0"/>
    <n v="0"/>
    <x v="1"/>
    <s v="Q1"/>
  </r>
  <r>
    <n v="1749120"/>
    <x v="16"/>
    <x v="1"/>
    <x v="4"/>
    <s v="CA"/>
    <s v="California"/>
    <x v="0"/>
    <d v="2016-01-20T00:00:00"/>
    <d v="2016-01-28T00:00:00"/>
    <x v="0"/>
    <x v="0"/>
    <n v="8"/>
    <x v="2"/>
    <s v="Q1"/>
  </r>
  <r>
    <n v="451733"/>
    <x v="144"/>
    <x v="5"/>
    <x v="12"/>
    <s v="NY"/>
    <s v="New York"/>
    <x v="1"/>
    <d v="2013-07-08T00:00:00"/>
    <d v="2013-07-10T00:00:00"/>
    <x v="0"/>
    <x v="0"/>
    <n v="2"/>
    <x v="3"/>
    <s v="Q3"/>
  </r>
  <r>
    <n v="1658518"/>
    <x v="353"/>
    <x v="1"/>
    <x v="4"/>
    <s v="NJ"/>
    <s v="New Jersey"/>
    <x v="1"/>
    <d v="2015-11-17T00:00:00"/>
    <d v="2015-11-19T00:00:00"/>
    <x v="0"/>
    <x v="1"/>
    <n v="2"/>
    <x v="0"/>
    <s v="Q4"/>
  </r>
  <r>
    <n v="1134583"/>
    <x v="28"/>
    <x v="5"/>
    <x v="9"/>
    <s v="NY"/>
    <s v="New York"/>
    <x v="0"/>
    <d v="2014-11-21T00:00:00"/>
    <d v="2014-11-28T00:00:00"/>
    <x v="0"/>
    <x v="0"/>
    <n v="7"/>
    <x v="1"/>
    <s v="Q4"/>
  </r>
  <r>
    <n v="1556163"/>
    <x v="22"/>
    <x v="5"/>
    <x v="12"/>
    <s v="PA"/>
    <s v="Pennsylvania"/>
    <x v="1"/>
    <d v="2015-09-08T00:00:00"/>
    <d v="2015-09-15T00:00:00"/>
    <x v="0"/>
    <x v="0"/>
    <n v="7"/>
    <x v="0"/>
    <s v="Q3"/>
  </r>
  <r>
    <n v="2043207"/>
    <x v="38"/>
    <x v="0"/>
    <x v="0"/>
    <s v="PA"/>
    <s v="Pennsylvania"/>
    <x v="2"/>
    <d v="2016-08-02T00:00:00"/>
    <d v="2016-09-02T00:00:00"/>
    <x v="0"/>
    <x v="0"/>
    <n v="31"/>
    <x v="2"/>
    <s v="Q3"/>
  </r>
  <r>
    <n v="1587735"/>
    <x v="112"/>
    <x v="0"/>
    <x v="37"/>
    <s v="NV"/>
    <s v="Nevada"/>
    <x v="0"/>
    <d v="2015-09-30T00:00:00"/>
    <d v="2015-09-30T00:00:00"/>
    <x v="0"/>
    <x v="1"/>
    <n v="0"/>
    <x v="0"/>
    <s v="Q3"/>
  </r>
  <r>
    <n v="418569"/>
    <x v="10"/>
    <x v="2"/>
    <x v="24"/>
    <s v="MI"/>
    <s v="Michigan"/>
    <x v="0"/>
    <d v="2013-05-29T00:00:00"/>
    <d v="2013-05-30T00:00:00"/>
    <x v="0"/>
    <x v="1"/>
    <n v="1"/>
    <x v="3"/>
    <s v="Q2"/>
  </r>
  <r>
    <n v="1454924"/>
    <x v="16"/>
    <x v="2"/>
    <x v="16"/>
    <s v="PA"/>
    <s v="Pennsylvania"/>
    <x v="0"/>
    <d v="2015-07-07T00:00:00"/>
    <d v="2015-07-09T00:00:00"/>
    <x v="0"/>
    <x v="1"/>
    <n v="2"/>
    <x v="0"/>
    <s v="Q3"/>
  </r>
  <r>
    <n v="660966"/>
    <x v="4"/>
    <x v="3"/>
    <x v="8"/>
    <s v="TX"/>
    <s v="Texas"/>
    <x v="0"/>
    <d v="2014-01-09T00:00:00"/>
    <d v="2014-01-09T00:00:00"/>
    <x v="0"/>
    <x v="0"/>
    <n v="0"/>
    <x v="1"/>
    <s v="Q1"/>
  </r>
  <r>
    <n v="463789"/>
    <x v="10"/>
    <x v="0"/>
    <x v="0"/>
    <s v="MD"/>
    <s v="Maryland"/>
    <x v="0"/>
    <d v="2013-07-23T00:00:00"/>
    <d v="2013-07-24T00:00:00"/>
    <x v="0"/>
    <x v="0"/>
    <n v="1"/>
    <x v="3"/>
    <s v="Q3"/>
  </r>
  <r>
    <n v="386220"/>
    <x v="9"/>
    <x v="3"/>
    <x v="3"/>
    <s v="DC"/>
    <s v="District of Columbia"/>
    <x v="0"/>
    <d v="2013-04-18T00:00:00"/>
    <d v="2013-04-18T00:00:00"/>
    <x v="0"/>
    <x v="0"/>
    <n v="0"/>
    <x v="3"/>
    <s v="Q2"/>
  </r>
  <r>
    <n v="1062920"/>
    <x v="182"/>
    <x v="7"/>
    <x v="21"/>
    <s v="IL"/>
    <s v="Illinois"/>
    <x v="0"/>
    <d v="2014-10-08T00:00:00"/>
    <d v="2014-10-08T00:00:00"/>
    <x v="0"/>
    <x v="0"/>
    <n v="0"/>
    <x v="1"/>
    <s v="Q4"/>
  </r>
  <r>
    <n v="1131302"/>
    <x v="172"/>
    <x v="5"/>
    <x v="9"/>
    <m/>
    <e v="#N/A"/>
    <x v="3"/>
    <d v="2014-11-25T00:00:00"/>
    <d v="2014-11-26T00:00:00"/>
    <x v="0"/>
    <x v="0"/>
    <n v="1"/>
    <x v="1"/>
    <s v="Q4"/>
  </r>
  <r>
    <n v="1591950"/>
    <x v="195"/>
    <x v="1"/>
    <x v="4"/>
    <s v="NC"/>
    <s v="North Carolina"/>
    <x v="0"/>
    <d v="2015-10-04T00:00:00"/>
    <d v="2015-10-04T00:00:00"/>
    <x v="0"/>
    <x v="0"/>
    <n v="0"/>
    <x v="0"/>
    <s v="Q4"/>
  </r>
  <r>
    <n v="986020"/>
    <x v="14"/>
    <x v="4"/>
    <x v="26"/>
    <s v="MI"/>
    <s v="Michigan"/>
    <x v="0"/>
    <d v="2014-08-15T00:00:00"/>
    <d v="2014-08-15T00:00:00"/>
    <x v="0"/>
    <x v="0"/>
    <n v="0"/>
    <x v="1"/>
    <s v="Q3"/>
  </r>
  <r>
    <n v="1727074"/>
    <x v="8"/>
    <x v="5"/>
    <x v="36"/>
    <s v="NY"/>
    <s v="New York"/>
    <x v="1"/>
    <d v="2016-01-04T00:00:00"/>
    <d v="2016-01-07T00:00:00"/>
    <x v="0"/>
    <x v="1"/>
    <n v="3"/>
    <x v="2"/>
    <s v="Q1"/>
  </r>
  <r>
    <n v="1502264"/>
    <x v="179"/>
    <x v="1"/>
    <x v="4"/>
    <s v="OR"/>
    <s v="Oregon"/>
    <x v="0"/>
    <d v="2015-08-04T00:00:00"/>
    <d v="2015-08-06T00:00:00"/>
    <x v="0"/>
    <x v="0"/>
    <n v="2"/>
    <x v="0"/>
    <s v="Q3"/>
  </r>
  <r>
    <n v="1503979"/>
    <x v="19"/>
    <x v="0"/>
    <x v="0"/>
    <s v="NY"/>
    <s v="New York"/>
    <x v="0"/>
    <d v="2015-08-05T00:00:00"/>
    <d v="2015-08-05T00:00:00"/>
    <x v="0"/>
    <x v="0"/>
    <n v="0"/>
    <x v="0"/>
    <s v="Q3"/>
  </r>
  <r>
    <n v="1493328"/>
    <x v="22"/>
    <x v="4"/>
    <x v="6"/>
    <s v="CA"/>
    <s v="California"/>
    <x v="0"/>
    <d v="2015-07-29T00:00:00"/>
    <d v="2015-07-29T00:00:00"/>
    <x v="0"/>
    <x v="0"/>
    <n v="0"/>
    <x v="0"/>
    <s v="Q3"/>
  </r>
  <r>
    <n v="622453"/>
    <x v="106"/>
    <x v="0"/>
    <x v="0"/>
    <s v="NV"/>
    <s v="Nevada"/>
    <x v="0"/>
    <d v="2013-12-05T00:00:00"/>
    <d v="2013-12-05T00:00:00"/>
    <x v="0"/>
    <x v="1"/>
    <n v="0"/>
    <x v="3"/>
    <s v="Q4"/>
  </r>
  <r>
    <n v="1377498"/>
    <x v="18"/>
    <x v="0"/>
    <x v="37"/>
    <s v="NC"/>
    <s v="North Carolina"/>
    <x v="0"/>
    <d v="2015-05-15T00:00:00"/>
    <d v="2015-05-15T00:00:00"/>
    <x v="0"/>
    <x v="1"/>
    <n v="0"/>
    <x v="0"/>
    <s v="Q2"/>
  </r>
  <r>
    <n v="965150"/>
    <x v="8"/>
    <x v="2"/>
    <x v="10"/>
    <s v="MD"/>
    <s v="Maryland"/>
    <x v="0"/>
    <d v="2014-08-01T00:00:00"/>
    <d v="2014-08-01T00:00:00"/>
    <x v="0"/>
    <x v="0"/>
    <n v="0"/>
    <x v="1"/>
    <s v="Q3"/>
  </r>
  <r>
    <n v="1907282"/>
    <x v="10"/>
    <x v="5"/>
    <x v="12"/>
    <s v="NY"/>
    <s v="New York"/>
    <x v="0"/>
    <d v="2016-05-03T00:00:00"/>
    <d v="2016-05-03T00:00:00"/>
    <x v="0"/>
    <x v="0"/>
    <n v="0"/>
    <x v="2"/>
    <s v="Q2"/>
  </r>
  <r>
    <n v="1485610"/>
    <x v="304"/>
    <x v="1"/>
    <x v="1"/>
    <s v="NE"/>
    <s v="Nebraska"/>
    <x v="1"/>
    <d v="2015-07-24T00:00:00"/>
    <d v="2015-07-30T00:00:00"/>
    <x v="0"/>
    <x v="0"/>
    <n v="6"/>
    <x v="0"/>
    <s v="Q3"/>
  </r>
  <r>
    <n v="2111251"/>
    <x v="10"/>
    <x v="0"/>
    <x v="37"/>
    <s v="OR"/>
    <s v="Oregon"/>
    <x v="3"/>
    <d v="2016-09-14T00:00:00"/>
    <d v="2016-09-14T00:00:00"/>
    <x v="0"/>
    <x v="1"/>
    <n v="0"/>
    <x v="2"/>
    <s v="Q3"/>
  </r>
  <r>
    <n v="556745"/>
    <x v="14"/>
    <x v="2"/>
    <x v="54"/>
    <s v="AR"/>
    <s v="Arkansas"/>
    <x v="0"/>
    <d v="2013-10-10T00:00:00"/>
    <d v="2013-10-10T00:00:00"/>
    <x v="0"/>
    <x v="0"/>
    <n v="0"/>
    <x v="3"/>
    <s v="Q4"/>
  </r>
  <r>
    <n v="1389653"/>
    <x v="426"/>
    <x v="1"/>
    <x v="13"/>
    <s v="MS"/>
    <s v="Mississippi"/>
    <x v="0"/>
    <d v="2015-05-22T00:00:00"/>
    <d v="2015-05-22T00:00:00"/>
    <x v="0"/>
    <x v="0"/>
    <n v="0"/>
    <x v="0"/>
    <s v="Q2"/>
  </r>
  <r>
    <n v="373360"/>
    <x v="120"/>
    <x v="7"/>
    <x v="21"/>
    <s v="CO"/>
    <s v="Colorado"/>
    <x v="0"/>
    <d v="2013-04-03T00:00:00"/>
    <d v="2013-05-03T00:00:00"/>
    <x v="0"/>
    <x v="1"/>
    <n v="30"/>
    <x v="3"/>
    <s v="Q2"/>
  </r>
  <r>
    <n v="1098390"/>
    <x v="8"/>
    <x v="5"/>
    <x v="9"/>
    <s v="TX"/>
    <s v="Texas"/>
    <x v="1"/>
    <d v="2014-11-03T00:00:00"/>
    <d v="2014-11-06T00:00:00"/>
    <x v="0"/>
    <x v="0"/>
    <n v="3"/>
    <x v="1"/>
    <s v="Q4"/>
  </r>
  <r>
    <n v="1973970"/>
    <x v="33"/>
    <x v="4"/>
    <x v="6"/>
    <s v="MS"/>
    <s v="Mississippi"/>
    <x v="0"/>
    <d v="2016-06-17T00:00:00"/>
    <d v="2016-06-17T00:00:00"/>
    <x v="0"/>
    <x v="0"/>
    <n v="0"/>
    <x v="2"/>
    <s v="Q2"/>
  </r>
  <r>
    <n v="912630"/>
    <x v="129"/>
    <x v="7"/>
    <x v="21"/>
    <s v="TX"/>
    <s v="Texas"/>
    <x v="0"/>
    <d v="2014-06-26T00:00:00"/>
    <d v="2014-06-26T00:00:00"/>
    <x v="0"/>
    <x v="0"/>
    <n v="0"/>
    <x v="1"/>
    <s v="Q2"/>
  </r>
  <r>
    <n v="2034513"/>
    <x v="19"/>
    <x v="0"/>
    <x v="42"/>
    <s v="TX"/>
    <s v="Texas"/>
    <x v="3"/>
    <d v="2016-07-28T00:00:00"/>
    <d v="2016-07-28T00:00:00"/>
    <x v="0"/>
    <x v="0"/>
    <n v="0"/>
    <x v="2"/>
    <s v="Q3"/>
  </r>
  <r>
    <n v="928690"/>
    <x v="32"/>
    <x v="0"/>
    <x v="0"/>
    <s v="WI"/>
    <s v="Wisconsin"/>
    <x v="0"/>
    <d v="2014-07-09T00:00:00"/>
    <d v="2014-07-09T00:00:00"/>
    <x v="0"/>
    <x v="0"/>
    <n v="0"/>
    <x v="1"/>
    <s v="Q3"/>
  </r>
  <r>
    <n v="526381"/>
    <x v="4"/>
    <x v="3"/>
    <x v="8"/>
    <s v="OK"/>
    <s v="Oklahoma"/>
    <x v="0"/>
    <d v="2013-09-14T00:00:00"/>
    <d v="2013-09-17T00:00:00"/>
    <x v="0"/>
    <x v="0"/>
    <n v="3"/>
    <x v="3"/>
    <s v="Q3"/>
  </r>
  <r>
    <n v="1982217"/>
    <x v="93"/>
    <x v="0"/>
    <x v="37"/>
    <s v="MS"/>
    <s v="Mississippi"/>
    <x v="0"/>
    <d v="2016-06-23T00:00:00"/>
    <d v="2016-06-23T00:00:00"/>
    <x v="0"/>
    <x v="0"/>
    <n v="0"/>
    <x v="2"/>
    <s v="Q2"/>
  </r>
  <r>
    <n v="1886513"/>
    <x v="6"/>
    <x v="0"/>
    <x v="0"/>
    <s v="TX"/>
    <s v="Texas"/>
    <x v="0"/>
    <d v="2016-04-20T00:00:00"/>
    <d v="2016-04-20T00:00:00"/>
    <x v="0"/>
    <x v="1"/>
    <n v="0"/>
    <x v="2"/>
    <s v="Q2"/>
  </r>
  <r>
    <n v="986616"/>
    <x v="62"/>
    <x v="2"/>
    <x v="24"/>
    <s v="MD"/>
    <s v="Maryland"/>
    <x v="0"/>
    <d v="2014-08-15T00:00:00"/>
    <d v="2014-08-15T00:00:00"/>
    <x v="0"/>
    <x v="1"/>
    <n v="0"/>
    <x v="1"/>
    <s v="Q3"/>
  </r>
  <r>
    <n v="899977"/>
    <x v="111"/>
    <x v="0"/>
    <x v="5"/>
    <s v="NH"/>
    <s v="New Hampshire"/>
    <x v="1"/>
    <d v="2014-06-18T00:00:00"/>
    <d v="2014-06-24T00:00:00"/>
    <x v="0"/>
    <x v="0"/>
    <n v="6"/>
    <x v="1"/>
    <s v="Q2"/>
  </r>
  <r>
    <n v="416656"/>
    <x v="1"/>
    <x v="0"/>
    <x v="0"/>
    <s v="GA"/>
    <s v="Georgia"/>
    <x v="0"/>
    <d v="2013-05-25T00:00:00"/>
    <d v="2013-06-07T00:00:00"/>
    <x v="0"/>
    <x v="1"/>
    <n v="13"/>
    <x v="3"/>
    <s v="Q2"/>
  </r>
  <r>
    <n v="228052"/>
    <x v="117"/>
    <x v="0"/>
    <x v="0"/>
    <s v="MA"/>
    <s v="Massachusetts"/>
    <x v="0"/>
    <d v="2013-01-11T00:00:00"/>
    <d v="2013-01-11T00:00:00"/>
    <x v="0"/>
    <x v="0"/>
    <n v="0"/>
    <x v="3"/>
    <s v="Q1"/>
  </r>
  <r>
    <n v="1886930"/>
    <x v="16"/>
    <x v="2"/>
    <x v="48"/>
    <s v="ME"/>
    <s v="Maine"/>
    <x v="0"/>
    <d v="2016-04-19T00:00:00"/>
    <d v="2016-04-19T00:00:00"/>
    <x v="0"/>
    <x v="1"/>
    <n v="0"/>
    <x v="2"/>
    <s v="Q2"/>
  </r>
  <r>
    <n v="834845"/>
    <x v="125"/>
    <x v="4"/>
    <x v="6"/>
    <s v="NY"/>
    <s v="New York"/>
    <x v="0"/>
    <d v="2014-05-01T00:00:00"/>
    <d v="2014-05-01T00:00:00"/>
    <x v="0"/>
    <x v="0"/>
    <n v="0"/>
    <x v="1"/>
    <s v="Q2"/>
  </r>
  <r>
    <n v="1642214"/>
    <x v="427"/>
    <x v="0"/>
    <x v="0"/>
    <s v="CA"/>
    <s v="California"/>
    <x v="0"/>
    <d v="2015-11-05T00:00:00"/>
    <d v="2015-11-05T00:00:00"/>
    <x v="0"/>
    <x v="1"/>
    <n v="0"/>
    <x v="0"/>
    <s v="Q4"/>
  </r>
  <r>
    <n v="1610434"/>
    <x v="12"/>
    <x v="6"/>
    <x v="11"/>
    <s v="NJ"/>
    <s v="New Jersey"/>
    <x v="1"/>
    <d v="2015-10-16T00:00:00"/>
    <d v="2015-11-24T00:00:00"/>
    <x v="0"/>
    <x v="0"/>
    <n v="39"/>
    <x v="0"/>
    <s v="Q4"/>
  </r>
  <r>
    <n v="1230508"/>
    <x v="110"/>
    <x v="8"/>
    <x v="49"/>
    <s v="FL"/>
    <s v="Florida"/>
    <x v="0"/>
    <d v="2015-02-08T00:00:00"/>
    <d v="2015-02-11T00:00:00"/>
    <x v="0"/>
    <x v="0"/>
    <n v="3"/>
    <x v="0"/>
    <s v="Q1"/>
  </r>
  <r>
    <n v="1276339"/>
    <x v="19"/>
    <x v="0"/>
    <x v="5"/>
    <s v="MA"/>
    <s v="Massachusetts"/>
    <x v="0"/>
    <d v="2015-03-10T00:00:00"/>
    <d v="2015-03-10T00:00:00"/>
    <x v="0"/>
    <x v="0"/>
    <n v="0"/>
    <x v="0"/>
    <s v="Q1"/>
  </r>
  <r>
    <n v="422927"/>
    <x v="8"/>
    <x v="0"/>
    <x v="5"/>
    <s v="AZ"/>
    <s v="Arizona"/>
    <x v="0"/>
    <d v="2013-06-03T00:00:00"/>
    <d v="2013-06-04T00:00:00"/>
    <x v="0"/>
    <x v="0"/>
    <n v="1"/>
    <x v="3"/>
    <s v="Q2"/>
  </r>
  <r>
    <n v="329868"/>
    <x v="47"/>
    <x v="5"/>
    <x v="12"/>
    <s v="IN"/>
    <s v="Indiana"/>
    <x v="1"/>
    <d v="2013-02-26T00:00:00"/>
    <d v="2013-02-27T00:00:00"/>
    <x v="0"/>
    <x v="0"/>
    <n v="1"/>
    <x v="3"/>
    <s v="Q1"/>
  </r>
  <r>
    <n v="1645344"/>
    <x v="428"/>
    <x v="5"/>
    <x v="12"/>
    <s v="NC"/>
    <s v="North Carolina"/>
    <x v="0"/>
    <d v="2015-11-08T00:00:00"/>
    <d v="2015-11-10T00:00:00"/>
    <x v="0"/>
    <x v="1"/>
    <n v="2"/>
    <x v="0"/>
    <s v="Q4"/>
  </r>
  <r>
    <n v="1118358"/>
    <x v="47"/>
    <x v="5"/>
    <x v="15"/>
    <s v="FL"/>
    <s v="Florida"/>
    <x v="0"/>
    <d v="2014-11-14T00:00:00"/>
    <d v="2014-11-14T00:00:00"/>
    <x v="0"/>
    <x v="0"/>
    <n v="0"/>
    <x v="1"/>
    <s v="Q4"/>
  </r>
  <r>
    <n v="2033888"/>
    <x v="28"/>
    <x v="2"/>
    <x v="57"/>
    <s v="NJ"/>
    <s v="New Jersey"/>
    <x v="0"/>
    <d v="2016-07-27T00:00:00"/>
    <d v="2016-07-27T00:00:00"/>
    <x v="0"/>
    <x v="0"/>
    <n v="0"/>
    <x v="2"/>
    <s v="Q3"/>
  </r>
  <r>
    <n v="2015243"/>
    <x v="25"/>
    <x v="2"/>
    <x v="24"/>
    <s v="WI"/>
    <s v="Wisconsin"/>
    <x v="0"/>
    <d v="2016-07-15T00:00:00"/>
    <d v="2016-07-15T00:00:00"/>
    <x v="0"/>
    <x v="1"/>
    <n v="0"/>
    <x v="2"/>
    <s v="Q3"/>
  </r>
  <r>
    <n v="1816675"/>
    <x v="155"/>
    <x v="7"/>
    <x v="19"/>
    <s v="CA"/>
    <s v="California"/>
    <x v="0"/>
    <d v="2016-03-05T00:00:00"/>
    <d v="2016-03-05T00:00:00"/>
    <x v="0"/>
    <x v="0"/>
    <n v="0"/>
    <x v="2"/>
    <s v="Q1"/>
  </r>
  <r>
    <n v="992802"/>
    <x v="19"/>
    <x v="0"/>
    <x v="0"/>
    <s v="CA"/>
    <s v="California"/>
    <x v="1"/>
    <d v="2014-08-20T00:00:00"/>
    <d v="2014-08-22T00:00:00"/>
    <x v="0"/>
    <x v="0"/>
    <n v="2"/>
    <x v="1"/>
    <s v="Q3"/>
  </r>
  <r>
    <n v="1879140"/>
    <x v="9"/>
    <x v="3"/>
    <x v="25"/>
    <s v="GA"/>
    <s v="Georgia"/>
    <x v="1"/>
    <d v="2016-04-14T00:00:00"/>
    <d v="2016-04-15T00:00:00"/>
    <x v="0"/>
    <x v="0"/>
    <n v="1"/>
    <x v="2"/>
    <s v="Q2"/>
  </r>
  <r>
    <n v="1934081"/>
    <x v="391"/>
    <x v="1"/>
    <x v="27"/>
    <s v="SC"/>
    <s v="South Carolina"/>
    <x v="0"/>
    <d v="2016-05-20T00:00:00"/>
    <d v="2016-05-20T00:00:00"/>
    <x v="0"/>
    <x v="1"/>
    <n v="0"/>
    <x v="2"/>
    <s v="Q2"/>
  </r>
  <r>
    <n v="1341241"/>
    <x v="84"/>
    <x v="0"/>
    <x v="0"/>
    <s v="KY"/>
    <s v="Kentucky"/>
    <x v="0"/>
    <d v="2015-04-22T00:00:00"/>
    <d v="2015-04-22T00:00:00"/>
    <x v="0"/>
    <x v="0"/>
    <n v="0"/>
    <x v="0"/>
    <s v="Q2"/>
  </r>
  <r>
    <n v="414367"/>
    <x v="4"/>
    <x v="3"/>
    <x v="3"/>
    <s v="NY"/>
    <s v="New York"/>
    <x v="0"/>
    <d v="2013-05-22T00:00:00"/>
    <d v="2013-05-22T00:00:00"/>
    <x v="0"/>
    <x v="0"/>
    <n v="0"/>
    <x v="3"/>
    <s v="Q2"/>
  </r>
  <r>
    <n v="1675617"/>
    <x v="20"/>
    <x v="2"/>
    <x v="30"/>
    <s v="NV"/>
    <s v="Nevada"/>
    <x v="1"/>
    <d v="2015-11-30T00:00:00"/>
    <d v="2015-12-14T00:00:00"/>
    <x v="0"/>
    <x v="0"/>
    <n v="14"/>
    <x v="0"/>
    <s v="Q4"/>
  </r>
  <r>
    <n v="1145743"/>
    <x v="37"/>
    <x v="7"/>
    <x v="19"/>
    <s v="GA"/>
    <s v="Georgia"/>
    <x v="0"/>
    <d v="2014-11-19T00:00:00"/>
    <d v="2014-11-20T00:00:00"/>
    <x v="0"/>
    <x v="0"/>
    <n v="1"/>
    <x v="1"/>
    <s v="Q4"/>
  </r>
  <r>
    <n v="1645378"/>
    <x v="32"/>
    <x v="5"/>
    <x v="36"/>
    <s v="FL"/>
    <s v="Florida"/>
    <x v="0"/>
    <d v="2015-11-08T00:00:00"/>
    <d v="2015-11-08T00:00:00"/>
    <x v="0"/>
    <x v="0"/>
    <n v="0"/>
    <x v="0"/>
    <s v="Q4"/>
  </r>
  <r>
    <n v="1821971"/>
    <x v="429"/>
    <x v="1"/>
    <x v="1"/>
    <s v="FL"/>
    <s v="Florida"/>
    <x v="0"/>
    <d v="2016-03-08T00:00:00"/>
    <d v="2016-03-08T00:00:00"/>
    <x v="0"/>
    <x v="1"/>
    <n v="0"/>
    <x v="2"/>
    <s v="Q1"/>
  </r>
  <r>
    <n v="1621501"/>
    <x v="430"/>
    <x v="1"/>
    <x v="13"/>
    <s v="TX"/>
    <s v="Texas"/>
    <x v="0"/>
    <d v="2015-10-23T00:00:00"/>
    <d v="2015-10-23T00:00:00"/>
    <x v="0"/>
    <x v="0"/>
    <n v="0"/>
    <x v="0"/>
    <s v="Q4"/>
  </r>
  <r>
    <n v="495918"/>
    <x v="35"/>
    <x v="0"/>
    <x v="0"/>
    <s v="MI"/>
    <s v="Michigan"/>
    <x v="0"/>
    <d v="2013-08-19T00:00:00"/>
    <d v="2013-08-20T00:00:00"/>
    <x v="0"/>
    <x v="0"/>
    <n v="1"/>
    <x v="3"/>
    <s v="Q3"/>
  </r>
  <r>
    <n v="516295"/>
    <x v="14"/>
    <x v="1"/>
    <x v="22"/>
    <s v="NM"/>
    <s v="New Mexico"/>
    <x v="0"/>
    <d v="2013-09-05T00:00:00"/>
    <d v="2013-09-05T00:00:00"/>
    <x v="0"/>
    <x v="0"/>
    <n v="0"/>
    <x v="3"/>
    <s v="Q3"/>
  </r>
  <r>
    <n v="309132"/>
    <x v="16"/>
    <x v="2"/>
    <x v="7"/>
    <s v="OH"/>
    <s v="Ohio"/>
    <x v="0"/>
    <d v="2013-02-08T00:00:00"/>
    <d v="2013-02-08T00:00:00"/>
    <x v="0"/>
    <x v="0"/>
    <n v="0"/>
    <x v="3"/>
    <s v="Q1"/>
  </r>
  <r>
    <n v="1775039"/>
    <x v="134"/>
    <x v="0"/>
    <x v="0"/>
    <s v="WI"/>
    <s v="Wisconsin"/>
    <x v="0"/>
    <d v="2016-02-05T00:00:00"/>
    <d v="2016-02-05T00:00:00"/>
    <x v="0"/>
    <x v="0"/>
    <n v="0"/>
    <x v="2"/>
    <s v="Q1"/>
  </r>
  <r>
    <n v="876048"/>
    <x v="25"/>
    <x v="2"/>
    <x v="35"/>
    <s v="FL"/>
    <s v="Florida"/>
    <x v="0"/>
    <d v="2014-06-01T00:00:00"/>
    <d v="2014-06-01T00:00:00"/>
    <x v="0"/>
    <x v="0"/>
    <n v="0"/>
    <x v="1"/>
    <s v="Q2"/>
  </r>
  <r>
    <n v="1332963"/>
    <x v="23"/>
    <x v="5"/>
    <x v="15"/>
    <s v="CT"/>
    <s v="Connecticut"/>
    <x v="1"/>
    <d v="2015-04-16T00:00:00"/>
    <d v="2015-04-20T00:00:00"/>
    <x v="0"/>
    <x v="0"/>
    <n v="4"/>
    <x v="0"/>
    <s v="Q2"/>
  </r>
  <r>
    <n v="1706070"/>
    <x v="431"/>
    <x v="1"/>
    <x v="4"/>
    <s v="CO"/>
    <s v="Colorado"/>
    <x v="0"/>
    <d v="2015-12-16T00:00:00"/>
    <d v="2015-12-16T00:00:00"/>
    <x v="0"/>
    <x v="0"/>
    <n v="0"/>
    <x v="0"/>
    <s v="Q4"/>
  </r>
  <r>
    <n v="1779539"/>
    <x v="20"/>
    <x v="0"/>
    <x v="0"/>
    <s v="WI"/>
    <s v="Wisconsin"/>
    <x v="1"/>
    <d v="2016-02-09T00:00:00"/>
    <d v="2016-02-12T00:00:00"/>
    <x v="0"/>
    <x v="1"/>
    <n v="3"/>
    <x v="2"/>
    <s v="Q1"/>
  </r>
  <r>
    <n v="2034177"/>
    <x v="206"/>
    <x v="4"/>
    <x v="6"/>
    <s v="TX"/>
    <s v="Texas"/>
    <x v="0"/>
    <d v="2016-07-28T00:00:00"/>
    <d v="2016-07-28T00:00:00"/>
    <x v="0"/>
    <x v="0"/>
    <n v="0"/>
    <x v="2"/>
    <s v="Q3"/>
  </r>
  <r>
    <n v="1152552"/>
    <x v="404"/>
    <x v="1"/>
    <x v="1"/>
    <s v="NJ"/>
    <s v="New Jersey"/>
    <x v="0"/>
    <d v="2014-12-11T00:00:00"/>
    <d v="2014-12-15T00:00:00"/>
    <x v="0"/>
    <x v="0"/>
    <n v="4"/>
    <x v="1"/>
    <s v="Q4"/>
  </r>
  <r>
    <n v="641112"/>
    <x v="14"/>
    <x v="1"/>
    <x v="27"/>
    <s v="ME"/>
    <s v="Maine"/>
    <x v="0"/>
    <d v="2013-12-20T00:00:00"/>
    <d v="2013-12-20T00:00:00"/>
    <x v="0"/>
    <x v="0"/>
    <n v="0"/>
    <x v="3"/>
    <s v="Q4"/>
  </r>
  <r>
    <n v="291863"/>
    <x v="432"/>
    <x v="0"/>
    <x v="37"/>
    <s v="GA"/>
    <s v="Georgia"/>
    <x v="0"/>
    <d v="2013-02-07T00:00:00"/>
    <d v="2013-02-07T00:00:00"/>
    <x v="0"/>
    <x v="0"/>
    <n v="0"/>
    <x v="3"/>
    <s v="Q1"/>
  </r>
  <r>
    <n v="1198108"/>
    <x v="323"/>
    <x v="1"/>
    <x v="4"/>
    <s v="CA"/>
    <s v="California"/>
    <x v="0"/>
    <d v="2015-01-17T00:00:00"/>
    <d v="2015-01-17T00:00:00"/>
    <x v="0"/>
    <x v="0"/>
    <n v="0"/>
    <x v="0"/>
    <s v="Q1"/>
  </r>
  <r>
    <n v="1729255"/>
    <x v="4"/>
    <x v="3"/>
    <x v="8"/>
    <s v="AZ"/>
    <s v="Arizona"/>
    <x v="0"/>
    <d v="2016-01-05T00:00:00"/>
    <d v="2016-01-05T00:00:00"/>
    <x v="0"/>
    <x v="0"/>
    <n v="0"/>
    <x v="2"/>
    <s v="Q1"/>
  </r>
  <r>
    <n v="592817"/>
    <x v="16"/>
    <x v="2"/>
    <x v="74"/>
    <s v="TX"/>
    <s v="Texas"/>
    <x v="0"/>
    <d v="2013-11-10T00:00:00"/>
    <d v="2013-11-10T00:00:00"/>
    <x v="0"/>
    <x v="0"/>
    <n v="0"/>
    <x v="3"/>
    <s v="Q4"/>
  </r>
  <r>
    <n v="1612635"/>
    <x v="17"/>
    <x v="3"/>
    <x v="8"/>
    <s v="CA"/>
    <s v="California"/>
    <x v="0"/>
    <d v="2015-10-19T00:00:00"/>
    <d v="2015-10-19T00:00:00"/>
    <x v="0"/>
    <x v="0"/>
    <n v="0"/>
    <x v="0"/>
    <s v="Q4"/>
  </r>
  <r>
    <n v="1021481"/>
    <x v="17"/>
    <x v="3"/>
    <x v="3"/>
    <s v="IN"/>
    <s v="Indiana"/>
    <x v="0"/>
    <d v="2014-09-09T00:00:00"/>
    <d v="2014-09-09T00:00:00"/>
    <x v="0"/>
    <x v="0"/>
    <n v="0"/>
    <x v="1"/>
    <s v="Q3"/>
  </r>
  <r>
    <n v="1058713"/>
    <x v="32"/>
    <x v="5"/>
    <x v="9"/>
    <s v="GA"/>
    <s v="Georgia"/>
    <x v="1"/>
    <d v="2014-10-06T00:00:00"/>
    <d v="2014-10-09T00:00:00"/>
    <x v="0"/>
    <x v="0"/>
    <n v="3"/>
    <x v="1"/>
    <s v="Q4"/>
  </r>
  <r>
    <n v="1081991"/>
    <x v="8"/>
    <x v="0"/>
    <x v="0"/>
    <s v="RI"/>
    <s v="Rhode Island"/>
    <x v="0"/>
    <d v="2014-10-22T00:00:00"/>
    <d v="2014-10-22T00:00:00"/>
    <x v="0"/>
    <x v="0"/>
    <n v="0"/>
    <x v="1"/>
    <s v="Q4"/>
  </r>
  <r>
    <n v="256200"/>
    <x v="10"/>
    <x v="0"/>
    <x v="0"/>
    <s v="PA"/>
    <s v="Pennsylvania"/>
    <x v="0"/>
    <d v="2013-01-23T00:00:00"/>
    <d v="2013-01-23T00:00:00"/>
    <x v="0"/>
    <x v="1"/>
    <n v="0"/>
    <x v="3"/>
    <s v="Q1"/>
  </r>
  <r>
    <n v="365284"/>
    <x v="10"/>
    <x v="5"/>
    <x v="12"/>
    <s v="CA"/>
    <s v="California"/>
    <x v="0"/>
    <d v="2013-03-25T00:00:00"/>
    <d v="2013-03-26T00:00:00"/>
    <x v="0"/>
    <x v="0"/>
    <n v="1"/>
    <x v="3"/>
    <s v="Q1"/>
  </r>
  <r>
    <n v="1574545"/>
    <x v="62"/>
    <x v="2"/>
    <x v="30"/>
    <s v="NY"/>
    <s v="New York"/>
    <x v="0"/>
    <d v="2015-09-22T00:00:00"/>
    <d v="2015-09-22T00:00:00"/>
    <x v="0"/>
    <x v="0"/>
    <n v="0"/>
    <x v="0"/>
    <s v="Q3"/>
  </r>
  <r>
    <n v="2151353"/>
    <x v="21"/>
    <x v="1"/>
    <x v="1"/>
    <s v="NC"/>
    <s v="North Carolina"/>
    <x v="0"/>
    <d v="2016-10-07T00:00:00"/>
    <d v="2016-10-07T00:00:00"/>
    <x v="0"/>
    <x v="1"/>
    <n v="0"/>
    <x v="2"/>
    <s v="Q4"/>
  </r>
  <r>
    <n v="1333901"/>
    <x v="35"/>
    <x v="0"/>
    <x v="0"/>
    <s v="AL"/>
    <s v="Alabama"/>
    <x v="0"/>
    <d v="2015-04-16T00:00:00"/>
    <d v="2015-04-16T00:00:00"/>
    <x v="0"/>
    <x v="1"/>
    <n v="0"/>
    <x v="0"/>
    <s v="Q2"/>
  </r>
  <r>
    <n v="1358331"/>
    <x v="10"/>
    <x v="5"/>
    <x v="9"/>
    <s v="GA"/>
    <s v="Georgia"/>
    <x v="0"/>
    <d v="2015-05-03T00:00:00"/>
    <d v="2015-05-03T00:00:00"/>
    <x v="0"/>
    <x v="0"/>
    <n v="0"/>
    <x v="0"/>
    <s v="Q2"/>
  </r>
  <r>
    <n v="669363"/>
    <x v="47"/>
    <x v="0"/>
    <x v="0"/>
    <s v="IL"/>
    <s v="Illinois"/>
    <x v="1"/>
    <d v="2014-01-15T00:00:00"/>
    <d v="2014-01-23T00:00:00"/>
    <x v="0"/>
    <x v="1"/>
    <n v="8"/>
    <x v="1"/>
    <s v="Q1"/>
  </r>
  <r>
    <n v="285812"/>
    <x v="433"/>
    <x v="0"/>
    <x v="5"/>
    <s v="FL"/>
    <s v="Florida"/>
    <x v="2"/>
    <d v="2013-02-02T00:00:00"/>
    <d v="2013-02-04T00:00:00"/>
    <x v="0"/>
    <x v="1"/>
    <n v="2"/>
    <x v="3"/>
    <s v="Q1"/>
  </r>
  <r>
    <n v="860021"/>
    <x v="93"/>
    <x v="0"/>
    <x v="0"/>
    <s v="NE"/>
    <s v="Nebraska"/>
    <x v="0"/>
    <d v="2014-05-20T00:00:00"/>
    <d v="2014-05-20T00:00:00"/>
    <x v="0"/>
    <x v="0"/>
    <n v="0"/>
    <x v="1"/>
    <s v="Q2"/>
  </r>
  <r>
    <n v="1910183"/>
    <x v="35"/>
    <x v="0"/>
    <x v="0"/>
    <s v="OH"/>
    <s v="Ohio"/>
    <x v="0"/>
    <d v="2016-05-04T00:00:00"/>
    <d v="2016-05-04T00:00:00"/>
    <x v="0"/>
    <x v="0"/>
    <n v="0"/>
    <x v="2"/>
    <s v="Q2"/>
  </r>
  <r>
    <n v="606255"/>
    <x v="35"/>
    <x v="0"/>
    <x v="0"/>
    <s v="TX"/>
    <s v="Texas"/>
    <x v="0"/>
    <d v="2013-11-20T00:00:00"/>
    <d v="2013-11-20T00:00:00"/>
    <x v="0"/>
    <x v="0"/>
    <n v="0"/>
    <x v="3"/>
    <s v="Q4"/>
  </r>
  <r>
    <n v="1090841"/>
    <x v="62"/>
    <x v="2"/>
    <x v="30"/>
    <s v="VA"/>
    <s v="Virginia"/>
    <x v="0"/>
    <d v="2014-10-27T00:00:00"/>
    <d v="2014-10-31T00:00:00"/>
    <x v="0"/>
    <x v="0"/>
    <n v="4"/>
    <x v="1"/>
    <s v="Q4"/>
  </r>
  <r>
    <n v="2026089"/>
    <x v="96"/>
    <x v="0"/>
    <x v="42"/>
    <s v="CA"/>
    <s v="California"/>
    <x v="0"/>
    <d v="2016-07-22T00:00:00"/>
    <d v="2016-07-25T00:00:00"/>
    <x v="0"/>
    <x v="0"/>
    <n v="3"/>
    <x v="2"/>
    <s v="Q3"/>
  </r>
  <r>
    <n v="975155"/>
    <x v="5"/>
    <x v="1"/>
    <x v="1"/>
    <s v="CA"/>
    <s v="California"/>
    <x v="0"/>
    <d v="2014-08-08T00:00:00"/>
    <d v="2014-08-08T00:00:00"/>
    <x v="0"/>
    <x v="0"/>
    <n v="0"/>
    <x v="1"/>
    <s v="Q3"/>
  </r>
  <r>
    <n v="1645042"/>
    <x v="33"/>
    <x v="4"/>
    <x v="6"/>
    <s v="AZ"/>
    <s v="Arizona"/>
    <x v="0"/>
    <d v="2015-11-07T00:00:00"/>
    <d v="2015-11-07T00:00:00"/>
    <x v="0"/>
    <x v="0"/>
    <n v="0"/>
    <x v="0"/>
    <s v="Q4"/>
  </r>
  <r>
    <n v="1736292"/>
    <x v="146"/>
    <x v="9"/>
    <x v="50"/>
    <s v="CA"/>
    <s v="California"/>
    <x v="3"/>
    <d v="2016-01-11T00:00:00"/>
    <d v="2016-01-11T00:00:00"/>
    <x v="0"/>
    <x v="0"/>
    <n v="0"/>
    <x v="2"/>
    <s v="Q1"/>
  </r>
  <r>
    <n v="922643"/>
    <x v="1"/>
    <x v="0"/>
    <x v="0"/>
    <s v="DE"/>
    <s v="Delaware"/>
    <x v="0"/>
    <d v="2014-07-03T00:00:00"/>
    <d v="2014-07-03T00:00:00"/>
    <x v="0"/>
    <x v="0"/>
    <n v="0"/>
    <x v="1"/>
    <s v="Q3"/>
  </r>
  <r>
    <n v="1322340"/>
    <x v="38"/>
    <x v="0"/>
    <x v="0"/>
    <s v="NY"/>
    <s v="New York"/>
    <x v="3"/>
    <d v="2015-04-09T00:00:00"/>
    <d v="2015-04-10T00:00:00"/>
    <x v="0"/>
    <x v="0"/>
    <n v="1"/>
    <x v="0"/>
    <s v="Q2"/>
  </r>
  <r>
    <n v="1881939"/>
    <x v="8"/>
    <x v="2"/>
    <x v="24"/>
    <s v="CO"/>
    <s v="Colorado"/>
    <x v="1"/>
    <d v="2016-04-15T00:00:00"/>
    <d v="2016-04-19T00:00:00"/>
    <x v="0"/>
    <x v="1"/>
    <n v="4"/>
    <x v="2"/>
    <s v="Q2"/>
  </r>
  <r>
    <n v="1839074"/>
    <x v="8"/>
    <x v="5"/>
    <x v="9"/>
    <s v="FL"/>
    <s v="Florida"/>
    <x v="1"/>
    <d v="2016-03-18T00:00:00"/>
    <d v="2016-03-22T00:00:00"/>
    <x v="0"/>
    <x v="0"/>
    <n v="4"/>
    <x v="2"/>
    <s v="Q1"/>
  </r>
  <r>
    <n v="2076347"/>
    <x v="14"/>
    <x v="1"/>
    <x v="1"/>
    <s v="TX"/>
    <s v="Texas"/>
    <x v="0"/>
    <d v="2016-08-23T00:00:00"/>
    <d v="2016-08-23T00:00:00"/>
    <x v="0"/>
    <x v="0"/>
    <n v="0"/>
    <x v="2"/>
    <s v="Q3"/>
  </r>
  <r>
    <n v="899668"/>
    <x v="427"/>
    <x v="0"/>
    <x v="0"/>
    <s v="CA"/>
    <s v="California"/>
    <x v="0"/>
    <d v="2014-06-18T00:00:00"/>
    <d v="2014-06-18T00:00:00"/>
    <x v="0"/>
    <x v="0"/>
    <n v="0"/>
    <x v="1"/>
    <s v="Q2"/>
  </r>
  <r>
    <n v="808726"/>
    <x v="10"/>
    <x v="7"/>
    <x v="69"/>
    <s v="GA"/>
    <s v="Georgia"/>
    <x v="1"/>
    <d v="2014-04-15T00:00:00"/>
    <d v="2014-06-20T00:00:00"/>
    <x v="0"/>
    <x v="0"/>
    <n v="66"/>
    <x v="1"/>
    <s v="Q2"/>
  </r>
  <r>
    <n v="745168"/>
    <x v="217"/>
    <x v="1"/>
    <x v="1"/>
    <s v="NJ"/>
    <s v="New Jersey"/>
    <x v="0"/>
    <d v="2014-03-05T00:00:00"/>
    <d v="2014-03-05T00:00:00"/>
    <x v="0"/>
    <x v="1"/>
    <n v="0"/>
    <x v="1"/>
    <s v="Q1"/>
  </r>
  <r>
    <n v="1527120"/>
    <x v="233"/>
    <x v="1"/>
    <x v="1"/>
    <s v="FL"/>
    <s v="Florida"/>
    <x v="0"/>
    <d v="2015-08-19T00:00:00"/>
    <d v="2015-08-19T00:00:00"/>
    <x v="0"/>
    <x v="1"/>
    <n v="0"/>
    <x v="0"/>
    <s v="Q3"/>
  </r>
  <r>
    <n v="1903326"/>
    <x v="434"/>
    <x v="1"/>
    <x v="22"/>
    <s v="NV"/>
    <s v="Nevada"/>
    <x v="0"/>
    <d v="2016-04-29T00:00:00"/>
    <d v="2016-04-29T00:00:00"/>
    <x v="0"/>
    <x v="0"/>
    <n v="0"/>
    <x v="2"/>
    <s v="Q2"/>
  </r>
  <r>
    <n v="1341754"/>
    <x v="8"/>
    <x v="5"/>
    <x v="12"/>
    <s v="HI"/>
    <s v="Hawaii"/>
    <x v="1"/>
    <d v="2015-04-22T00:00:00"/>
    <d v="2015-04-24T00:00:00"/>
    <x v="0"/>
    <x v="0"/>
    <n v="2"/>
    <x v="0"/>
    <s v="Q2"/>
  </r>
  <r>
    <n v="1633397"/>
    <x v="32"/>
    <x v="5"/>
    <x v="9"/>
    <s v="GA"/>
    <s v="Georgia"/>
    <x v="0"/>
    <d v="2015-10-30T00:00:00"/>
    <d v="2015-10-30T00:00:00"/>
    <x v="0"/>
    <x v="0"/>
    <n v="0"/>
    <x v="0"/>
    <s v="Q4"/>
  </r>
  <r>
    <n v="767415"/>
    <x v="35"/>
    <x v="0"/>
    <x v="0"/>
    <s v="MI"/>
    <s v="Michigan"/>
    <x v="4"/>
    <d v="2014-03-13T00:00:00"/>
    <d v="2014-03-18T00:00:00"/>
    <x v="0"/>
    <x v="0"/>
    <n v="5"/>
    <x v="1"/>
    <s v="Q1"/>
  </r>
  <r>
    <n v="1076197"/>
    <x v="72"/>
    <x v="6"/>
    <x v="52"/>
    <s v="IL"/>
    <s v="Illinois"/>
    <x v="0"/>
    <d v="2014-10-17T00:00:00"/>
    <d v="2014-10-17T00:00:00"/>
    <x v="0"/>
    <x v="0"/>
    <n v="0"/>
    <x v="1"/>
    <s v="Q4"/>
  </r>
  <r>
    <n v="1670418"/>
    <x v="5"/>
    <x v="1"/>
    <x v="22"/>
    <s v="PA"/>
    <s v="Pennsylvania"/>
    <x v="0"/>
    <d v="2015-11-24T00:00:00"/>
    <d v="2015-11-24T00:00:00"/>
    <x v="0"/>
    <x v="0"/>
    <n v="0"/>
    <x v="0"/>
    <s v="Q4"/>
  </r>
  <r>
    <n v="1841184"/>
    <x v="33"/>
    <x v="4"/>
    <x v="6"/>
    <s v="NH"/>
    <s v="New Hampshire"/>
    <x v="1"/>
    <d v="2016-03-21T00:00:00"/>
    <d v="2016-03-25T00:00:00"/>
    <x v="0"/>
    <x v="1"/>
    <n v="4"/>
    <x v="2"/>
    <s v="Q1"/>
  </r>
  <r>
    <n v="1917916"/>
    <x v="8"/>
    <x v="7"/>
    <x v="39"/>
    <s v="PA"/>
    <s v="Pennsylvania"/>
    <x v="0"/>
    <d v="2016-05-10T00:00:00"/>
    <d v="2016-05-12T00:00:00"/>
    <x v="0"/>
    <x v="0"/>
    <n v="2"/>
    <x v="2"/>
    <s v="Q2"/>
  </r>
  <r>
    <n v="225470"/>
    <x v="218"/>
    <x v="5"/>
    <x v="15"/>
    <s v="CO"/>
    <s v="Colorado"/>
    <x v="1"/>
    <d v="2013-01-08T00:00:00"/>
    <d v="2013-01-09T00:00:00"/>
    <x v="0"/>
    <x v="0"/>
    <n v="1"/>
    <x v="3"/>
    <s v="Q1"/>
  </r>
  <r>
    <n v="1165345"/>
    <x v="14"/>
    <x v="2"/>
    <x v="35"/>
    <s v="PA"/>
    <s v="Pennsylvania"/>
    <x v="0"/>
    <d v="2014-12-19T00:00:00"/>
    <d v="2014-12-19T00:00:00"/>
    <x v="0"/>
    <x v="1"/>
    <n v="0"/>
    <x v="1"/>
    <s v="Q4"/>
  </r>
  <r>
    <n v="1693377"/>
    <x v="23"/>
    <x v="5"/>
    <x v="12"/>
    <s v="TX"/>
    <s v="Texas"/>
    <x v="1"/>
    <d v="2015-12-11T00:00:00"/>
    <d v="2015-12-14T00:00:00"/>
    <x v="0"/>
    <x v="0"/>
    <n v="3"/>
    <x v="0"/>
    <s v="Q4"/>
  </r>
  <r>
    <n v="518737"/>
    <x v="14"/>
    <x v="0"/>
    <x v="5"/>
    <s v="TX"/>
    <s v="Texas"/>
    <x v="0"/>
    <d v="2013-09-07T00:00:00"/>
    <d v="2013-09-09T00:00:00"/>
    <x v="0"/>
    <x v="1"/>
    <n v="2"/>
    <x v="3"/>
    <s v="Q3"/>
  </r>
  <r>
    <n v="1326627"/>
    <x v="290"/>
    <x v="4"/>
    <x v="26"/>
    <s v="TX"/>
    <s v="Texas"/>
    <x v="0"/>
    <d v="2015-04-13T00:00:00"/>
    <d v="2015-04-13T00:00:00"/>
    <x v="0"/>
    <x v="0"/>
    <n v="0"/>
    <x v="0"/>
    <s v="Q2"/>
  </r>
  <r>
    <n v="1237795"/>
    <x v="4"/>
    <x v="3"/>
    <x v="8"/>
    <s v="VA"/>
    <s v="Virginia"/>
    <x v="0"/>
    <d v="2015-02-12T00:00:00"/>
    <d v="2015-02-12T00:00:00"/>
    <x v="0"/>
    <x v="0"/>
    <n v="0"/>
    <x v="0"/>
    <s v="Q1"/>
  </r>
  <r>
    <n v="501214"/>
    <x v="16"/>
    <x v="2"/>
    <x v="47"/>
    <s v="CA"/>
    <s v="California"/>
    <x v="0"/>
    <d v="2013-08-26T00:00:00"/>
    <d v="2013-08-26T00:00:00"/>
    <x v="0"/>
    <x v="0"/>
    <n v="0"/>
    <x v="3"/>
    <s v="Q3"/>
  </r>
  <r>
    <n v="665282"/>
    <x v="10"/>
    <x v="1"/>
    <x v="22"/>
    <s v="MN"/>
    <s v="Minnesota"/>
    <x v="3"/>
    <d v="2014-01-13T00:00:00"/>
    <d v="2014-01-16T00:00:00"/>
    <x v="0"/>
    <x v="0"/>
    <n v="3"/>
    <x v="1"/>
    <s v="Q1"/>
  </r>
  <r>
    <n v="1838569"/>
    <x v="33"/>
    <x v="4"/>
    <x v="6"/>
    <s v="AZ"/>
    <s v="Arizona"/>
    <x v="0"/>
    <d v="2016-03-18T00:00:00"/>
    <d v="2016-03-25T00:00:00"/>
    <x v="0"/>
    <x v="1"/>
    <n v="7"/>
    <x v="2"/>
    <s v="Q1"/>
  </r>
  <r>
    <n v="1678872"/>
    <x v="18"/>
    <x v="0"/>
    <x v="0"/>
    <s v="OH"/>
    <s v="Ohio"/>
    <x v="0"/>
    <d v="2015-12-01T00:00:00"/>
    <d v="2015-12-01T00:00:00"/>
    <x v="0"/>
    <x v="0"/>
    <n v="0"/>
    <x v="0"/>
    <s v="Q4"/>
  </r>
  <r>
    <n v="1390890"/>
    <x v="14"/>
    <x v="7"/>
    <x v="21"/>
    <s v="NJ"/>
    <s v="New Jersey"/>
    <x v="2"/>
    <d v="2015-05-26T00:00:00"/>
    <d v="2015-05-28T00:00:00"/>
    <x v="0"/>
    <x v="0"/>
    <n v="2"/>
    <x v="0"/>
    <s v="Q2"/>
  </r>
  <r>
    <n v="1187176"/>
    <x v="4"/>
    <x v="3"/>
    <x v="3"/>
    <s v="TX"/>
    <s v="Texas"/>
    <x v="0"/>
    <d v="2015-01-08T00:00:00"/>
    <d v="2015-01-08T00:00:00"/>
    <x v="0"/>
    <x v="0"/>
    <n v="0"/>
    <x v="0"/>
    <s v="Q1"/>
  </r>
  <r>
    <n v="1005371"/>
    <x v="19"/>
    <x v="0"/>
    <x v="5"/>
    <s v="MI"/>
    <s v="Michigan"/>
    <x v="0"/>
    <d v="2014-08-28T00:00:00"/>
    <d v="2014-08-28T00:00:00"/>
    <x v="0"/>
    <x v="0"/>
    <n v="0"/>
    <x v="1"/>
    <s v="Q3"/>
  </r>
  <r>
    <n v="1633551"/>
    <x v="8"/>
    <x v="5"/>
    <x v="12"/>
    <s v="CA"/>
    <s v="California"/>
    <x v="3"/>
    <d v="2015-10-30T00:00:00"/>
    <d v="2015-10-30T00:00:00"/>
    <x v="0"/>
    <x v="0"/>
    <n v="0"/>
    <x v="0"/>
    <s v="Q4"/>
  </r>
  <r>
    <n v="986511"/>
    <x v="19"/>
    <x v="0"/>
    <x v="5"/>
    <s v="TX"/>
    <s v="Texas"/>
    <x v="1"/>
    <d v="2014-08-15T00:00:00"/>
    <d v="2014-08-20T00:00:00"/>
    <x v="0"/>
    <x v="1"/>
    <n v="5"/>
    <x v="1"/>
    <s v="Q3"/>
  </r>
  <r>
    <n v="1849219"/>
    <x v="16"/>
    <x v="1"/>
    <x v="1"/>
    <s v="IL"/>
    <s v="Illinois"/>
    <x v="0"/>
    <d v="2016-03-24T00:00:00"/>
    <d v="2016-03-24T00:00:00"/>
    <x v="0"/>
    <x v="0"/>
    <n v="0"/>
    <x v="2"/>
    <s v="Q1"/>
  </r>
  <r>
    <n v="460563"/>
    <x v="217"/>
    <x v="1"/>
    <x v="1"/>
    <s v="FL"/>
    <s v="Florida"/>
    <x v="0"/>
    <d v="2013-07-18T00:00:00"/>
    <d v="2013-07-26T00:00:00"/>
    <x v="0"/>
    <x v="1"/>
    <n v="8"/>
    <x v="3"/>
    <s v="Q3"/>
  </r>
  <r>
    <n v="234091"/>
    <x v="19"/>
    <x v="5"/>
    <x v="9"/>
    <s v="NC"/>
    <s v="North Carolina"/>
    <x v="3"/>
    <d v="2013-01-15T00:00:00"/>
    <d v="2013-01-15T00:00:00"/>
    <x v="0"/>
    <x v="0"/>
    <n v="0"/>
    <x v="3"/>
    <s v="Q1"/>
  </r>
  <r>
    <n v="1098078"/>
    <x v="1"/>
    <x v="0"/>
    <x v="0"/>
    <s v="NY"/>
    <s v="New York"/>
    <x v="3"/>
    <d v="2014-11-03T00:00:00"/>
    <d v="2014-11-06T00:00:00"/>
    <x v="0"/>
    <x v="0"/>
    <n v="3"/>
    <x v="1"/>
    <s v="Q4"/>
  </r>
  <r>
    <n v="409251"/>
    <x v="28"/>
    <x v="5"/>
    <x v="15"/>
    <s v="NJ"/>
    <s v="New Jersey"/>
    <x v="3"/>
    <d v="2013-05-16T00:00:00"/>
    <d v="2013-05-17T00:00:00"/>
    <x v="0"/>
    <x v="0"/>
    <n v="1"/>
    <x v="3"/>
    <s v="Q2"/>
  </r>
  <r>
    <n v="1955320"/>
    <x v="14"/>
    <x v="2"/>
    <x v="59"/>
    <s v="NC"/>
    <s v="North Carolina"/>
    <x v="0"/>
    <d v="2016-06-06T00:00:00"/>
    <d v="2016-06-06T00:00:00"/>
    <x v="0"/>
    <x v="0"/>
    <n v="0"/>
    <x v="2"/>
    <s v="Q2"/>
  </r>
  <r>
    <n v="1145850"/>
    <x v="130"/>
    <x v="1"/>
    <x v="4"/>
    <s v="OH"/>
    <s v="Ohio"/>
    <x v="0"/>
    <d v="2014-12-06T00:00:00"/>
    <d v="2014-12-06T00:00:00"/>
    <x v="0"/>
    <x v="0"/>
    <n v="0"/>
    <x v="1"/>
    <s v="Q4"/>
  </r>
  <r>
    <n v="2074610"/>
    <x v="323"/>
    <x v="1"/>
    <x v="22"/>
    <s v="AZ"/>
    <s v="Arizona"/>
    <x v="0"/>
    <d v="2016-08-23T00:00:00"/>
    <d v="2016-08-23T00:00:00"/>
    <x v="0"/>
    <x v="0"/>
    <n v="0"/>
    <x v="2"/>
    <s v="Q3"/>
  </r>
  <r>
    <n v="790371"/>
    <x v="18"/>
    <x v="0"/>
    <x v="0"/>
    <s v="FL"/>
    <s v="Florida"/>
    <x v="0"/>
    <d v="2014-04-02T00:00:00"/>
    <d v="2014-04-02T00:00:00"/>
    <x v="0"/>
    <x v="1"/>
    <n v="0"/>
    <x v="1"/>
    <s v="Q2"/>
  </r>
  <r>
    <n v="560179"/>
    <x v="7"/>
    <x v="4"/>
    <x v="32"/>
    <s v="FL"/>
    <s v="Florida"/>
    <x v="0"/>
    <d v="2013-10-16T00:00:00"/>
    <d v="2013-10-16T00:00:00"/>
    <x v="0"/>
    <x v="0"/>
    <n v="0"/>
    <x v="3"/>
    <s v="Q4"/>
  </r>
  <r>
    <n v="461368"/>
    <x v="10"/>
    <x v="0"/>
    <x v="42"/>
    <s v="NC"/>
    <s v="North Carolina"/>
    <x v="0"/>
    <d v="2013-07-18T00:00:00"/>
    <d v="2013-07-24T00:00:00"/>
    <x v="0"/>
    <x v="0"/>
    <n v="6"/>
    <x v="3"/>
    <s v="Q3"/>
  </r>
  <r>
    <n v="416341"/>
    <x v="16"/>
    <x v="7"/>
    <x v="21"/>
    <s v="NY"/>
    <s v="New York"/>
    <x v="1"/>
    <d v="2013-05-24T00:00:00"/>
    <d v="2013-05-30T00:00:00"/>
    <x v="0"/>
    <x v="0"/>
    <n v="6"/>
    <x v="3"/>
    <s v="Q2"/>
  </r>
  <r>
    <n v="1544161"/>
    <x v="155"/>
    <x v="6"/>
    <x v="11"/>
    <s v="TX"/>
    <s v="Texas"/>
    <x v="0"/>
    <d v="2015-08-31T00:00:00"/>
    <d v="2015-08-31T00:00:00"/>
    <x v="0"/>
    <x v="0"/>
    <n v="0"/>
    <x v="0"/>
    <s v="Q3"/>
  </r>
  <r>
    <n v="2156810"/>
    <x v="8"/>
    <x v="5"/>
    <x v="12"/>
    <s v="TX"/>
    <s v="Texas"/>
    <x v="0"/>
    <d v="2016-10-12T00:00:00"/>
    <d v="2016-10-12T00:00:00"/>
    <x v="0"/>
    <x v="1"/>
    <n v="0"/>
    <x v="2"/>
    <s v="Q4"/>
  </r>
  <r>
    <n v="1107819"/>
    <x v="1"/>
    <x v="0"/>
    <x v="0"/>
    <s v="WA"/>
    <s v="Washington"/>
    <x v="0"/>
    <d v="2014-11-07T00:00:00"/>
    <d v="2014-11-07T00:00:00"/>
    <x v="0"/>
    <x v="0"/>
    <n v="0"/>
    <x v="1"/>
    <s v="Q4"/>
  </r>
  <r>
    <n v="389272"/>
    <x v="14"/>
    <x v="2"/>
    <x v="23"/>
    <s v="KY"/>
    <s v="Kentucky"/>
    <x v="0"/>
    <d v="2013-04-24T00:00:00"/>
    <d v="2013-04-25T00:00:00"/>
    <x v="0"/>
    <x v="0"/>
    <n v="1"/>
    <x v="3"/>
    <s v="Q2"/>
  </r>
  <r>
    <n v="1297482"/>
    <x v="17"/>
    <x v="3"/>
    <x v="3"/>
    <s v="PR"/>
    <e v="#N/A"/>
    <x v="0"/>
    <d v="2015-03-24T00:00:00"/>
    <d v="2015-03-24T00:00:00"/>
    <x v="0"/>
    <x v="0"/>
    <n v="0"/>
    <x v="0"/>
    <s v="Q1"/>
  </r>
  <r>
    <n v="1665771"/>
    <x v="14"/>
    <x v="0"/>
    <x v="0"/>
    <s v="CA"/>
    <s v="California"/>
    <x v="0"/>
    <d v="2015-11-20T00:00:00"/>
    <d v="2015-11-20T00:00:00"/>
    <x v="0"/>
    <x v="0"/>
    <n v="0"/>
    <x v="0"/>
    <s v="Q4"/>
  </r>
  <r>
    <n v="1829425"/>
    <x v="341"/>
    <x v="0"/>
    <x v="0"/>
    <s v="FL"/>
    <s v="Florida"/>
    <x v="0"/>
    <d v="2016-03-12T00:00:00"/>
    <d v="2016-03-12T00:00:00"/>
    <x v="0"/>
    <x v="1"/>
    <n v="0"/>
    <x v="2"/>
    <s v="Q1"/>
  </r>
  <r>
    <n v="756067"/>
    <x v="68"/>
    <x v="0"/>
    <x v="37"/>
    <s v="KS"/>
    <s v="Kansas"/>
    <x v="0"/>
    <d v="2014-03-12T00:00:00"/>
    <d v="2014-03-12T00:00:00"/>
    <x v="0"/>
    <x v="0"/>
    <n v="0"/>
    <x v="1"/>
    <s v="Q1"/>
  </r>
  <r>
    <n v="1179012"/>
    <x v="20"/>
    <x v="5"/>
    <x v="12"/>
    <s v="NY"/>
    <s v="New York"/>
    <x v="1"/>
    <d v="2015-01-02T00:00:00"/>
    <d v="2015-01-05T00:00:00"/>
    <x v="0"/>
    <x v="0"/>
    <n v="3"/>
    <x v="0"/>
    <s v="Q1"/>
  </r>
  <r>
    <n v="953756"/>
    <x v="35"/>
    <x v="0"/>
    <x v="0"/>
    <s v="NJ"/>
    <s v="New Jersey"/>
    <x v="0"/>
    <d v="2014-07-25T00:00:00"/>
    <d v="2014-07-25T00:00:00"/>
    <x v="0"/>
    <x v="0"/>
    <n v="0"/>
    <x v="1"/>
    <s v="Q3"/>
  </r>
  <r>
    <n v="1145973"/>
    <x v="8"/>
    <x v="5"/>
    <x v="9"/>
    <s v="NY"/>
    <s v="New York"/>
    <x v="0"/>
    <d v="2014-12-06T00:00:00"/>
    <d v="2014-12-06T00:00:00"/>
    <x v="0"/>
    <x v="0"/>
    <n v="0"/>
    <x v="1"/>
    <s v="Q4"/>
  </r>
  <r>
    <n v="1201191"/>
    <x v="9"/>
    <x v="3"/>
    <x v="44"/>
    <s v="CA"/>
    <s v="California"/>
    <x v="0"/>
    <d v="2015-01-21T00:00:00"/>
    <d v="2015-01-21T00:00:00"/>
    <x v="0"/>
    <x v="0"/>
    <n v="0"/>
    <x v="0"/>
    <s v="Q1"/>
  </r>
  <r>
    <n v="1079816"/>
    <x v="435"/>
    <x v="1"/>
    <x v="4"/>
    <s v="PA"/>
    <s v="Pennsylvania"/>
    <x v="0"/>
    <d v="2014-10-21T00:00:00"/>
    <d v="2014-10-27T00:00:00"/>
    <x v="0"/>
    <x v="0"/>
    <n v="6"/>
    <x v="1"/>
    <s v="Q4"/>
  </r>
  <r>
    <n v="989927"/>
    <x v="16"/>
    <x v="7"/>
    <x v="19"/>
    <s v="MS"/>
    <s v="Mississippi"/>
    <x v="0"/>
    <d v="2014-08-19T00:00:00"/>
    <d v="2014-08-19T00:00:00"/>
    <x v="0"/>
    <x v="1"/>
    <n v="0"/>
    <x v="1"/>
    <s v="Q3"/>
  </r>
  <r>
    <n v="1858399"/>
    <x v="110"/>
    <x v="2"/>
    <x v="40"/>
    <s v="TX"/>
    <s v="Texas"/>
    <x v="0"/>
    <d v="2016-04-01T00:00:00"/>
    <d v="2016-04-04T00:00:00"/>
    <x v="0"/>
    <x v="0"/>
    <n v="3"/>
    <x v="2"/>
    <s v="Q2"/>
  </r>
  <r>
    <n v="1291176"/>
    <x v="155"/>
    <x v="1"/>
    <x v="22"/>
    <s v="OH"/>
    <s v="Ohio"/>
    <x v="0"/>
    <d v="2015-03-19T00:00:00"/>
    <d v="2015-03-19T00:00:00"/>
    <x v="0"/>
    <x v="0"/>
    <n v="0"/>
    <x v="0"/>
    <s v="Q1"/>
  </r>
  <r>
    <n v="1743525"/>
    <x v="16"/>
    <x v="5"/>
    <x v="12"/>
    <s v="IL"/>
    <s v="Illinois"/>
    <x v="1"/>
    <d v="2016-01-13T00:00:00"/>
    <d v="2016-01-14T00:00:00"/>
    <x v="0"/>
    <x v="0"/>
    <n v="1"/>
    <x v="2"/>
    <s v="Q1"/>
  </r>
  <r>
    <n v="1844887"/>
    <x v="17"/>
    <x v="3"/>
    <x v="3"/>
    <s v="CA"/>
    <s v="California"/>
    <x v="0"/>
    <d v="2016-03-23T00:00:00"/>
    <d v="2016-03-23T00:00:00"/>
    <x v="0"/>
    <x v="0"/>
    <n v="0"/>
    <x v="2"/>
    <s v="Q1"/>
  </r>
  <r>
    <n v="1554464"/>
    <x v="1"/>
    <x v="0"/>
    <x v="5"/>
    <s v="NC"/>
    <s v="North Carolina"/>
    <x v="0"/>
    <d v="2015-09-08T00:00:00"/>
    <d v="2015-09-08T00:00:00"/>
    <x v="0"/>
    <x v="1"/>
    <n v="0"/>
    <x v="0"/>
    <s v="Q3"/>
  </r>
  <r>
    <n v="1543956"/>
    <x v="17"/>
    <x v="3"/>
    <x v="8"/>
    <s v="MN"/>
    <s v="Minnesota"/>
    <x v="0"/>
    <d v="2015-08-30T00:00:00"/>
    <d v="2015-08-30T00:00:00"/>
    <x v="0"/>
    <x v="0"/>
    <n v="0"/>
    <x v="0"/>
    <s v="Q3"/>
  </r>
  <r>
    <n v="2032534"/>
    <x v="436"/>
    <x v="1"/>
    <x v="22"/>
    <s v="RI"/>
    <s v="Rhode Island"/>
    <x v="3"/>
    <d v="2016-07-27T00:00:00"/>
    <d v="2016-07-29T00:00:00"/>
    <x v="0"/>
    <x v="0"/>
    <n v="2"/>
    <x v="2"/>
    <s v="Q3"/>
  </r>
  <r>
    <n v="1571921"/>
    <x v="437"/>
    <x v="1"/>
    <x v="1"/>
    <s v="NJ"/>
    <s v="New Jersey"/>
    <x v="0"/>
    <d v="2015-09-21T00:00:00"/>
    <d v="2015-09-21T00:00:00"/>
    <x v="0"/>
    <x v="0"/>
    <n v="0"/>
    <x v="0"/>
    <s v="Q3"/>
  </r>
  <r>
    <n v="365202"/>
    <x v="8"/>
    <x v="0"/>
    <x v="0"/>
    <s v="NC"/>
    <s v="North Carolina"/>
    <x v="0"/>
    <d v="2013-03-25T00:00:00"/>
    <d v="2013-04-24T00:00:00"/>
    <x v="0"/>
    <x v="0"/>
    <n v="30"/>
    <x v="3"/>
    <s v="Q1"/>
  </r>
  <r>
    <n v="1610956"/>
    <x v="10"/>
    <x v="2"/>
    <x v="57"/>
    <s v="IN"/>
    <s v="Indiana"/>
    <x v="0"/>
    <d v="2015-10-16T00:00:00"/>
    <d v="2015-10-16T00:00:00"/>
    <x v="0"/>
    <x v="0"/>
    <n v="0"/>
    <x v="0"/>
    <s v="Q4"/>
  </r>
  <r>
    <n v="678265"/>
    <x v="222"/>
    <x v="1"/>
    <x v="4"/>
    <s v="IL"/>
    <s v="Illinois"/>
    <x v="0"/>
    <d v="2014-01-21T00:00:00"/>
    <d v="2014-01-30T00:00:00"/>
    <x v="0"/>
    <x v="0"/>
    <n v="9"/>
    <x v="1"/>
    <s v="Q1"/>
  </r>
  <r>
    <n v="644566"/>
    <x v="16"/>
    <x v="2"/>
    <x v="24"/>
    <s v="CA"/>
    <s v="California"/>
    <x v="0"/>
    <d v="2013-12-26T00:00:00"/>
    <d v="2013-12-30T00:00:00"/>
    <x v="0"/>
    <x v="1"/>
    <n v="4"/>
    <x v="3"/>
    <s v="Q4"/>
  </r>
  <r>
    <n v="1156012"/>
    <x v="19"/>
    <x v="0"/>
    <x v="0"/>
    <s v="VA"/>
    <s v="Virginia"/>
    <x v="0"/>
    <d v="2014-12-15T00:00:00"/>
    <d v="2014-12-15T00:00:00"/>
    <x v="0"/>
    <x v="1"/>
    <n v="0"/>
    <x v="1"/>
    <s v="Q4"/>
  </r>
  <r>
    <n v="1800924"/>
    <x v="99"/>
    <x v="0"/>
    <x v="5"/>
    <s v="OH"/>
    <s v="Ohio"/>
    <x v="0"/>
    <d v="2016-02-23T00:00:00"/>
    <d v="2016-02-26T00:00:00"/>
    <x v="0"/>
    <x v="0"/>
    <n v="3"/>
    <x v="2"/>
    <s v="Q1"/>
  </r>
  <r>
    <n v="926272"/>
    <x v="438"/>
    <x v="1"/>
    <x v="13"/>
    <s v="VA"/>
    <s v="Virginia"/>
    <x v="3"/>
    <d v="2014-07-07T00:00:00"/>
    <d v="2014-07-17T00:00:00"/>
    <x v="0"/>
    <x v="1"/>
    <n v="10"/>
    <x v="1"/>
    <s v="Q3"/>
  </r>
  <r>
    <n v="1532363"/>
    <x v="19"/>
    <x v="5"/>
    <x v="9"/>
    <s v="CA"/>
    <s v="California"/>
    <x v="1"/>
    <d v="2015-08-24T00:00:00"/>
    <d v="2015-08-25T00:00:00"/>
    <x v="0"/>
    <x v="0"/>
    <n v="1"/>
    <x v="0"/>
    <s v="Q3"/>
  </r>
  <r>
    <n v="1801001"/>
    <x v="19"/>
    <x v="5"/>
    <x v="12"/>
    <s v="NY"/>
    <s v="New York"/>
    <x v="1"/>
    <d v="2016-02-23T00:00:00"/>
    <d v="2016-02-25T00:00:00"/>
    <x v="0"/>
    <x v="0"/>
    <n v="2"/>
    <x v="2"/>
    <s v="Q1"/>
  </r>
  <r>
    <n v="722316"/>
    <x v="30"/>
    <x v="2"/>
    <x v="24"/>
    <s v="NC"/>
    <s v="North Carolina"/>
    <x v="1"/>
    <d v="2014-02-20T00:00:00"/>
    <d v="2014-02-25T00:00:00"/>
    <x v="0"/>
    <x v="0"/>
    <n v="5"/>
    <x v="1"/>
    <s v="Q1"/>
  </r>
  <r>
    <n v="1693604"/>
    <x v="22"/>
    <x v="0"/>
    <x v="37"/>
    <s v="NY"/>
    <s v="New York"/>
    <x v="0"/>
    <d v="2015-12-11T00:00:00"/>
    <d v="2015-12-11T00:00:00"/>
    <x v="0"/>
    <x v="0"/>
    <n v="0"/>
    <x v="0"/>
    <s v="Q4"/>
  </r>
  <r>
    <n v="1379096"/>
    <x v="341"/>
    <x v="0"/>
    <x v="0"/>
    <s v="TX"/>
    <s v="Texas"/>
    <x v="0"/>
    <d v="2015-05-16T00:00:00"/>
    <d v="2015-05-16T00:00:00"/>
    <x v="0"/>
    <x v="1"/>
    <n v="0"/>
    <x v="0"/>
    <s v="Q2"/>
  </r>
  <r>
    <n v="242767"/>
    <x v="19"/>
    <x v="0"/>
    <x v="42"/>
    <s v="MN"/>
    <s v="Minnesota"/>
    <x v="1"/>
    <d v="2013-01-18T00:00:00"/>
    <d v="2013-01-19T00:00:00"/>
    <x v="0"/>
    <x v="0"/>
    <n v="1"/>
    <x v="3"/>
    <s v="Q1"/>
  </r>
  <r>
    <n v="874145"/>
    <x v="28"/>
    <x v="5"/>
    <x v="9"/>
    <s v="ME"/>
    <s v="Maine"/>
    <x v="0"/>
    <d v="2014-05-30T00:00:00"/>
    <d v="2014-05-30T00:00:00"/>
    <x v="0"/>
    <x v="1"/>
    <n v="0"/>
    <x v="1"/>
    <s v="Q2"/>
  </r>
  <r>
    <n v="912086"/>
    <x v="10"/>
    <x v="1"/>
    <x v="22"/>
    <s v="CO"/>
    <s v="Colorado"/>
    <x v="0"/>
    <d v="2014-06-26T00:00:00"/>
    <d v="2014-06-26T00:00:00"/>
    <x v="0"/>
    <x v="0"/>
    <n v="0"/>
    <x v="1"/>
    <s v="Q2"/>
  </r>
  <r>
    <n v="1326672"/>
    <x v="93"/>
    <x v="0"/>
    <x v="5"/>
    <s v="NY"/>
    <s v="New York"/>
    <x v="0"/>
    <d v="2015-04-13T00:00:00"/>
    <d v="2015-04-13T00:00:00"/>
    <x v="0"/>
    <x v="0"/>
    <n v="0"/>
    <x v="0"/>
    <s v="Q2"/>
  </r>
  <r>
    <n v="1307504"/>
    <x v="14"/>
    <x v="1"/>
    <x v="22"/>
    <s v="MI"/>
    <s v="Michigan"/>
    <x v="0"/>
    <d v="2015-03-30T00:00:00"/>
    <d v="2015-03-30T00:00:00"/>
    <x v="0"/>
    <x v="0"/>
    <n v="0"/>
    <x v="0"/>
    <s v="Q1"/>
  </r>
  <r>
    <n v="1622264"/>
    <x v="8"/>
    <x v="5"/>
    <x v="9"/>
    <s v="NV"/>
    <s v="Nevada"/>
    <x v="0"/>
    <d v="2015-10-23T00:00:00"/>
    <d v="2015-10-23T00:00:00"/>
    <x v="0"/>
    <x v="0"/>
    <n v="0"/>
    <x v="0"/>
    <s v="Q4"/>
  </r>
  <r>
    <n v="1170033"/>
    <x v="312"/>
    <x v="4"/>
    <x v="6"/>
    <s v="MA"/>
    <s v="Massachusetts"/>
    <x v="0"/>
    <d v="2014-12-24T00:00:00"/>
    <d v="2014-12-24T00:00:00"/>
    <x v="0"/>
    <x v="0"/>
    <n v="0"/>
    <x v="1"/>
    <s v="Q4"/>
  </r>
  <r>
    <n v="398786"/>
    <x v="273"/>
    <x v="7"/>
    <x v="21"/>
    <s v="FL"/>
    <s v="Florida"/>
    <x v="0"/>
    <d v="2013-05-03T00:00:00"/>
    <d v="2013-05-06T00:00:00"/>
    <x v="0"/>
    <x v="0"/>
    <n v="3"/>
    <x v="3"/>
    <s v="Q2"/>
  </r>
  <r>
    <n v="1464363"/>
    <x v="16"/>
    <x v="2"/>
    <x v="75"/>
    <s v="PA"/>
    <s v="Pennsylvania"/>
    <x v="0"/>
    <d v="2015-07-13T00:00:00"/>
    <d v="2015-07-13T00:00:00"/>
    <x v="0"/>
    <x v="0"/>
    <n v="0"/>
    <x v="0"/>
    <s v="Q3"/>
  </r>
  <r>
    <n v="706518"/>
    <x v="74"/>
    <x v="1"/>
    <x v="22"/>
    <s v="MS"/>
    <s v="Mississippi"/>
    <x v="1"/>
    <d v="2014-02-10T00:00:00"/>
    <d v="2014-02-11T00:00:00"/>
    <x v="0"/>
    <x v="0"/>
    <n v="1"/>
    <x v="1"/>
    <s v="Q1"/>
  </r>
  <r>
    <n v="960031"/>
    <x v="64"/>
    <x v="6"/>
    <x v="43"/>
    <s v="LA"/>
    <s v="Louisiana"/>
    <x v="0"/>
    <d v="2014-07-30T00:00:00"/>
    <d v="2014-07-30T00:00:00"/>
    <x v="0"/>
    <x v="0"/>
    <n v="0"/>
    <x v="1"/>
    <s v="Q3"/>
  </r>
  <r>
    <n v="1479703"/>
    <x v="4"/>
    <x v="3"/>
    <x v="3"/>
    <s v="NC"/>
    <s v="North Carolina"/>
    <x v="0"/>
    <d v="2015-07-21T00:00:00"/>
    <d v="2015-08-14T00:00:00"/>
    <x v="0"/>
    <x v="0"/>
    <n v="24"/>
    <x v="0"/>
    <s v="Q3"/>
  </r>
  <r>
    <n v="1721681"/>
    <x v="4"/>
    <x v="3"/>
    <x v="3"/>
    <s v="UT"/>
    <s v="Utah"/>
    <x v="0"/>
    <d v="2015-12-30T00:00:00"/>
    <d v="2015-12-30T00:00:00"/>
    <x v="0"/>
    <x v="0"/>
    <n v="0"/>
    <x v="0"/>
    <s v="Q4"/>
  </r>
  <r>
    <n v="1194989"/>
    <x v="439"/>
    <x v="1"/>
    <x v="22"/>
    <s v="IL"/>
    <s v="Illinois"/>
    <x v="0"/>
    <d v="2015-01-15T00:00:00"/>
    <d v="2015-01-15T00:00:00"/>
    <x v="0"/>
    <x v="0"/>
    <n v="0"/>
    <x v="0"/>
    <s v="Q1"/>
  </r>
  <r>
    <n v="387903"/>
    <x v="19"/>
    <x v="5"/>
    <x v="12"/>
    <s v="VA"/>
    <s v="Virginia"/>
    <x v="2"/>
    <d v="2013-04-22T00:00:00"/>
    <d v="2013-05-07T00:00:00"/>
    <x v="0"/>
    <x v="1"/>
    <n v="15"/>
    <x v="3"/>
    <s v="Q2"/>
  </r>
  <r>
    <n v="501732"/>
    <x v="4"/>
    <x v="3"/>
    <x v="8"/>
    <s v="NY"/>
    <s v="New York"/>
    <x v="0"/>
    <d v="2013-08-23T00:00:00"/>
    <d v="2013-08-26T00:00:00"/>
    <x v="0"/>
    <x v="0"/>
    <n v="3"/>
    <x v="3"/>
    <s v="Q3"/>
  </r>
  <r>
    <n v="450465"/>
    <x v="19"/>
    <x v="5"/>
    <x v="9"/>
    <s v="FL"/>
    <s v="Florida"/>
    <x v="0"/>
    <d v="2013-07-07T00:00:00"/>
    <d v="2013-07-10T00:00:00"/>
    <x v="0"/>
    <x v="0"/>
    <n v="3"/>
    <x v="3"/>
    <s v="Q3"/>
  </r>
  <r>
    <n v="596489"/>
    <x v="440"/>
    <x v="1"/>
    <x v="1"/>
    <s v="OR"/>
    <s v="Oregon"/>
    <x v="1"/>
    <d v="2013-11-13T00:00:00"/>
    <d v="2013-11-18T00:00:00"/>
    <x v="0"/>
    <x v="0"/>
    <n v="5"/>
    <x v="3"/>
    <s v="Q4"/>
  </r>
  <r>
    <n v="1118926"/>
    <x v="10"/>
    <x v="0"/>
    <x v="37"/>
    <s v="TX"/>
    <s v="Texas"/>
    <x v="0"/>
    <d v="2014-11-17T00:00:00"/>
    <d v="2014-11-17T00:00:00"/>
    <x v="0"/>
    <x v="1"/>
    <n v="0"/>
    <x v="1"/>
    <s v="Q4"/>
  </r>
  <r>
    <n v="1241498"/>
    <x v="4"/>
    <x v="3"/>
    <x v="8"/>
    <s v="DC"/>
    <s v="District of Columbia"/>
    <x v="0"/>
    <d v="2015-02-16T00:00:00"/>
    <d v="2015-02-23T00:00:00"/>
    <x v="0"/>
    <x v="0"/>
    <n v="7"/>
    <x v="0"/>
    <s v="Q1"/>
  </r>
  <r>
    <n v="1963544"/>
    <x v="441"/>
    <x v="0"/>
    <x v="5"/>
    <s v="NC"/>
    <s v="North Carolina"/>
    <x v="0"/>
    <d v="2016-06-11T00:00:00"/>
    <d v="2016-06-11T00:00:00"/>
    <x v="0"/>
    <x v="1"/>
    <n v="0"/>
    <x v="2"/>
    <s v="Q2"/>
  </r>
  <r>
    <n v="356124"/>
    <x v="10"/>
    <x v="0"/>
    <x v="5"/>
    <s v="MI"/>
    <s v="Michigan"/>
    <x v="0"/>
    <d v="2013-03-18T00:00:00"/>
    <d v="2013-03-19T00:00:00"/>
    <x v="0"/>
    <x v="1"/>
    <n v="1"/>
    <x v="3"/>
    <s v="Q1"/>
  </r>
  <r>
    <n v="730746"/>
    <x v="8"/>
    <x v="2"/>
    <x v="30"/>
    <s v="WI"/>
    <s v="Wisconsin"/>
    <x v="3"/>
    <d v="2014-02-25T00:00:00"/>
    <d v="2014-02-26T00:00:00"/>
    <x v="0"/>
    <x v="1"/>
    <n v="1"/>
    <x v="1"/>
    <s v="Q1"/>
  </r>
  <r>
    <n v="699644"/>
    <x v="4"/>
    <x v="3"/>
    <x v="3"/>
    <s v="DC"/>
    <s v="District of Columbia"/>
    <x v="0"/>
    <d v="2014-02-04T00:00:00"/>
    <d v="2014-02-04T00:00:00"/>
    <x v="0"/>
    <x v="0"/>
    <n v="0"/>
    <x v="1"/>
    <s v="Q1"/>
  </r>
  <r>
    <n v="499122"/>
    <x v="10"/>
    <x v="0"/>
    <x v="0"/>
    <s v="CA"/>
    <s v="California"/>
    <x v="0"/>
    <d v="2013-08-22T00:00:00"/>
    <d v="2013-08-22T00:00:00"/>
    <x v="0"/>
    <x v="0"/>
    <n v="0"/>
    <x v="3"/>
    <s v="Q3"/>
  </r>
  <r>
    <n v="823272"/>
    <x v="442"/>
    <x v="1"/>
    <x v="22"/>
    <s v="PA"/>
    <s v="Pennsylvania"/>
    <x v="0"/>
    <d v="2014-04-24T00:00:00"/>
    <d v="2014-04-24T00:00:00"/>
    <x v="0"/>
    <x v="0"/>
    <n v="0"/>
    <x v="1"/>
    <s v="Q2"/>
  </r>
  <r>
    <n v="1527026"/>
    <x v="19"/>
    <x v="0"/>
    <x v="42"/>
    <s v="CA"/>
    <s v="California"/>
    <x v="0"/>
    <d v="2015-08-19T00:00:00"/>
    <d v="2015-08-19T00:00:00"/>
    <x v="0"/>
    <x v="0"/>
    <n v="0"/>
    <x v="0"/>
    <s v="Q3"/>
  </r>
  <r>
    <n v="1837262"/>
    <x v="8"/>
    <x v="1"/>
    <x v="1"/>
    <s v="MI"/>
    <s v="Michigan"/>
    <x v="1"/>
    <d v="2016-03-17T00:00:00"/>
    <d v="2016-03-21T00:00:00"/>
    <x v="0"/>
    <x v="1"/>
    <n v="4"/>
    <x v="2"/>
    <s v="Q1"/>
  </r>
  <r>
    <n v="1894533"/>
    <x v="35"/>
    <x v="0"/>
    <x v="0"/>
    <s v="FL"/>
    <s v="Florida"/>
    <x v="3"/>
    <d v="2016-04-25T00:00:00"/>
    <d v="2016-04-27T00:00:00"/>
    <x v="0"/>
    <x v="0"/>
    <n v="2"/>
    <x v="2"/>
    <s v="Q2"/>
  </r>
  <r>
    <n v="984128"/>
    <x v="103"/>
    <x v="1"/>
    <x v="22"/>
    <s v="LA"/>
    <s v="Louisiana"/>
    <x v="3"/>
    <d v="2014-08-14T00:00:00"/>
    <d v="2014-08-18T00:00:00"/>
    <x v="0"/>
    <x v="0"/>
    <n v="4"/>
    <x v="1"/>
    <s v="Q3"/>
  </r>
  <r>
    <n v="1164376"/>
    <x v="19"/>
    <x v="5"/>
    <x v="9"/>
    <s v="TX"/>
    <s v="Texas"/>
    <x v="0"/>
    <d v="2014-12-19T00:00:00"/>
    <d v="2014-12-22T00:00:00"/>
    <x v="0"/>
    <x v="0"/>
    <n v="3"/>
    <x v="1"/>
    <s v="Q4"/>
  </r>
  <r>
    <n v="1390356"/>
    <x v="14"/>
    <x v="7"/>
    <x v="21"/>
    <s v="MN"/>
    <s v="Minnesota"/>
    <x v="0"/>
    <d v="2015-05-24T00:00:00"/>
    <d v="2015-05-28T00:00:00"/>
    <x v="0"/>
    <x v="1"/>
    <n v="4"/>
    <x v="0"/>
    <s v="Q2"/>
  </r>
  <r>
    <n v="1207741"/>
    <x v="14"/>
    <x v="0"/>
    <x v="0"/>
    <s v="WI"/>
    <s v="Wisconsin"/>
    <x v="0"/>
    <d v="2015-01-24T00:00:00"/>
    <d v="2015-01-26T00:00:00"/>
    <x v="0"/>
    <x v="0"/>
    <n v="2"/>
    <x v="0"/>
    <s v="Q1"/>
  </r>
  <r>
    <n v="1832843"/>
    <x v="16"/>
    <x v="2"/>
    <x v="17"/>
    <s v="VA"/>
    <s v="Virginia"/>
    <x v="0"/>
    <d v="2016-03-15T00:00:00"/>
    <d v="2016-03-15T00:00:00"/>
    <x v="0"/>
    <x v="0"/>
    <n v="0"/>
    <x v="2"/>
    <s v="Q1"/>
  </r>
  <r>
    <n v="496030"/>
    <x v="18"/>
    <x v="0"/>
    <x v="0"/>
    <s v="NY"/>
    <s v="New York"/>
    <x v="0"/>
    <d v="2013-08-19T00:00:00"/>
    <d v="2013-08-20T00:00:00"/>
    <x v="0"/>
    <x v="0"/>
    <n v="1"/>
    <x v="3"/>
    <s v="Q3"/>
  </r>
  <r>
    <n v="1463618"/>
    <x v="18"/>
    <x v="0"/>
    <x v="0"/>
    <s v="MI"/>
    <s v="Michigan"/>
    <x v="0"/>
    <d v="2015-07-11T00:00:00"/>
    <d v="2015-07-11T00:00:00"/>
    <x v="0"/>
    <x v="0"/>
    <n v="0"/>
    <x v="0"/>
    <s v="Q3"/>
  </r>
  <r>
    <n v="2108571"/>
    <x v="241"/>
    <x v="6"/>
    <x v="11"/>
    <s v="TX"/>
    <s v="Texas"/>
    <x v="0"/>
    <d v="2016-09-14T00:00:00"/>
    <d v="2016-09-14T00:00:00"/>
    <x v="0"/>
    <x v="0"/>
    <n v="0"/>
    <x v="2"/>
    <s v="Q3"/>
  </r>
  <r>
    <n v="1883561"/>
    <x v="443"/>
    <x v="10"/>
    <x v="63"/>
    <s v="DC"/>
    <s v="District of Columbia"/>
    <x v="0"/>
    <d v="2016-04-17T00:00:00"/>
    <d v="2016-05-19T00:00:00"/>
    <x v="0"/>
    <x v="0"/>
    <n v="32"/>
    <x v="2"/>
    <s v="Q2"/>
  </r>
  <r>
    <n v="1955484"/>
    <x v="82"/>
    <x v="1"/>
    <x v="1"/>
    <s v="FL"/>
    <s v="Florida"/>
    <x v="3"/>
    <d v="2016-06-06T00:00:00"/>
    <d v="2016-06-06T00:00:00"/>
    <x v="0"/>
    <x v="0"/>
    <n v="0"/>
    <x v="2"/>
    <s v="Q2"/>
  </r>
  <r>
    <n v="1932224"/>
    <x v="117"/>
    <x v="0"/>
    <x v="0"/>
    <s v="CA"/>
    <s v="California"/>
    <x v="3"/>
    <d v="2016-05-19T00:00:00"/>
    <d v="2016-05-20T00:00:00"/>
    <x v="0"/>
    <x v="0"/>
    <n v="1"/>
    <x v="2"/>
    <s v="Q2"/>
  </r>
  <r>
    <n v="1048343"/>
    <x v="62"/>
    <x v="7"/>
    <x v="39"/>
    <s v="CA"/>
    <s v="California"/>
    <x v="0"/>
    <d v="2014-09-28T00:00:00"/>
    <d v="2014-10-21T00:00:00"/>
    <x v="0"/>
    <x v="1"/>
    <n v="23"/>
    <x v="1"/>
    <s v="Q3"/>
  </r>
  <r>
    <n v="489413"/>
    <x v="444"/>
    <x v="0"/>
    <x v="42"/>
    <s v="NY"/>
    <s v="New York"/>
    <x v="0"/>
    <d v="2013-08-14T00:00:00"/>
    <d v="2013-08-15T00:00:00"/>
    <x v="0"/>
    <x v="1"/>
    <n v="1"/>
    <x v="3"/>
    <s v="Q3"/>
  </r>
  <r>
    <n v="1374964"/>
    <x v="20"/>
    <x v="8"/>
    <x v="33"/>
    <s v="MI"/>
    <s v="Michigan"/>
    <x v="2"/>
    <d v="2015-05-14T00:00:00"/>
    <d v="2015-05-18T00:00:00"/>
    <x v="0"/>
    <x v="0"/>
    <n v="4"/>
    <x v="0"/>
    <s v="Q2"/>
  </r>
  <r>
    <n v="368422"/>
    <x v="19"/>
    <x v="0"/>
    <x v="37"/>
    <s v="IL"/>
    <s v="Illinois"/>
    <x v="0"/>
    <d v="2013-03-28T00:00:00"/>
    <d v="2013-03-29T00:00:00"/>
    <x v="0"/>
    <x v="0"/>
    <n v="1"/>
    <x v="3"/>
    <s v="Q1"/>
  </r>
  <r>
    <n v="553635"/>
    <x v="19"/>
    <x v="2"/>
    <x v="17"/>
    <s v="FL"/>
    <s v="Florida"/>
    <x v="2"/>
    <d v="2013-10-07T00:00:00"/>
    <d v="2013-10-07T00:00:00"/>
    <x v="0"/>
    <x v="0"/>
    <n v="0"/>
    <x v="3"/>
    <s v="Q4"/>
  </r>
  <r>
    <n v="1230532"/>
    <x v="4"/>
    <x v="3"/>
    <x v="3"/>
    <s v="SC"/>
    <s v="South Carolina"/>
    <x v="0"/>
    <d v="2015-02-08T00:00:00"/>
    <d v="2015-02-11T00:00:00"/>
    <x v="0"/>
    <x v="0"/>
    <n v="3"/>
    <x v="0"/>
    <s v="Q1"/>
  </r>
  <r>
    <n v="1204896"/>
    <x v="445"/>
    <x v="7"/>
    <x v="19"/>
    <s v="PA"/>
    <s v="Pennsylvania"/>
    <x v="0"/>
    <d v="2015-01-22T00:00:00"/>
    <d v="2015-01-22T00:00:00"/>
    <x v="0"/>
    <x v="0"/>
    <n v="0"/>
    <x v="0"/>
    <s v="Q1"/>
  </r>
  <r>
    <n v="2063891"/>
    <x v="17"/>
    <x v="3"/>
    <x v="44"/>
    <s v="OR"/>
    <s v="Oregon"/>
    <x v="3"/>
    <d v="2016-08-15T00:00:00"/>
    <d v="2016-08-15T00:00:00"/>
    <x v="0"/>
    <x v="0"/>
    <n v="0"/>
    <x v="2"/>
    <s v="Q3"/>
  </r>
  <r>
    <n v="1146183"/>
    <x v="1"/>
    <x v="0"/>
    <x v="0"/>
    <s v="NC"/>
    <s v="North Carolina"/>
    <x v="0"/>
    <d v="2014-12-07T00:00:00"/>
    <d v="2014-12-10T00:00:00"/>
    <x v="0"/>
    <x v="0"/>
    <n v="3"/>
    <x v="1"/>
    <s v="Q4"/>
  </r>
  <r>
    <n v="1814339"/>
    <x v="128"/>
    <x v="5"/>
    <x v="36"/>
    <s v="CA"/>
    <s v="California"/>
    <x v="0"/>
    <d v="2016-03-02T00:00:00"/>
    <d v="2016-03-02T00:00:00"/>
    <x v="0"/>
    <x v="0"/>
    <n v="0"/>
    <x v="2"/>
    <s v="Q1"/>
  </r>
  <r>
    <n v="1637177"/>
    <x v="13"/>
    <x v="0"/>
    <x v="0"/>
    <s v="NY"/>
    <s v="New York"/>
    <x v="0"/>
    <d v="2015-11-02T00:00:00"/>
    <d v="2015-11-02T00:00:00"/>
    <x v="0"/>
    <x v="0"/>
    <n v="0"/>
    <x v="0"/>
    <s v="Q4"/>
  </r>
  <r>
    <n v="1547846"/>
    <x v="1"/>
    <x v="0"/>
    <x v="37"/>
    <s v="CA"/>
    <s v="California"/>
    <x v="0"/>
    <d v="2015-09-01T00:00:00"/>
    <d v="2015-09-01T00:00:00"/>
    <x v="0"/>
    <x v="0"/>
    <n v="0"/>
    <x v="0"/>
    <s v="Q3"/>
  </r>
  <r>
    <n v="1509808"/>
    <x v="4"/>
    <x v="3"/>
    <x v="44"/>
    <s v="CA"/>
    <s v="California"/>
    <x v="0"/>
    <d v="2015-08-08T00:00:00"/>
    <d v="2015-08-10T00:00:00"/>
    <x v="0"/>
    <x v="0"/>
    <n v="2"/>
    <x v="0"/>
    <s v="Q3"/>
  </r>
  <r>
    <n v="558500"/>
    <x v="35"/>
    <x v="0"/>
    <x v="0"/>
    <s v="SC"/>
    <s v="South Carolina"/>
    <x v="0"/>
    <d v="2013-10-14T00:00:00"/>
    <d v="2013-10-15T00:00:00"/>
    <x v="0"/>
    <x v="0"/>
    <n v="1"/>
    <x v="3"/>
    <s v="Q4"/>
  </r>
  <r>
    <n v="2020256"/>
    <x v="14"/>
    <x v="5"/>
    <x v="12"/>
    <s v="PA"/>
    <s v="Pennsylvania"/>
    <x v="0"/>
    <d v="2016-07-19T00:00:00"/>
    <d v="2016-07-19T00:00:00"/>
    <x v="0"/>
    <x v="0"/>
    <n v="0"/>
    <x v="2"/>
    <s v="Q3"/>
  </r>
  <r>
    <n v="1025403"/>
    <x v="50"/>
    <x v="7"/>
    <x v="21"/>
    <s v="DC"/>
    <s v="District of Columbia"/>
    <x v="0"/>
    <d v="2014-09-11T00:00:00"/>
    <d v="2014-09-11T00:00:00"/>
    <x v="0"/>
    <x v="0"/>
    <n v="0"/>
    <x v="1"/>
    <s v="Q3"/>
  </r>
  <r>
    <n v="357766"/>
    <x v="7"/>
    <x v="4"/>
    <x v="32"/>
    <s v="GA"/>
    <s v="Georgia"/>
    <x v="0"/>
    <d v="2013-03-15T00:00:00"/>
    <d v="2013-03-19T00:00:00"/>
    <x v="0"/>
    <x v="0"/>
    <n v="4"/>
    <x v="3"/>
    <s v="Q1"/>
  </r>
  <r>
    <n v="2013993"/>
    <x v="195"/>
    <x v="1"/>
    <x v="1"/>
    <s v="TX"/>
    <s v="Texas"/>
    <x v="0"/>
    <d v="2016-07-16T00:00:00"/>
    <d v="2016-07-16T00:00:00"/>
    <x v="0"/>
    <x v="0"/>
    <n v="0"/>
    <x v="2"/>
    <s v="Q3"/>
  </r>
  <r>
    <n v="1767427"/>
    <x v="46"/>
    <x v="2"/>
    <x v="24"/>
    <s v="OK"/>
    <s v="Oklahoma"/>
    <x v="0"/>
    <d v="2016-02-01T00:00:00"/>
    <d v="2016-02-04T00:00:00"/>
    <x v="0"/>
    <x v="1"/>
    <n v="3"/>
    <x v="2"/>
    <s v="Q1"/>
  </r>
  <r>
    <n v="1058555"/>
    <x v="4"/>
    <x v="3"/>
    <x v="3"/>
    <s v="NC"/>
    <s v="North Carolina"/>
    <x v="0"/>
    <d v="2014-10-05T00:00:00"/>
    <d v="2014-10-05T00:00:00"/>
    <x v="0"/>
    <x v="0"/>
    <n v="0"/>
    <x v="1"/>
    <s v="Q4"/>
  </r>
  <r>
    <n v="1649689"/>
    <x v="224"/>
    <x v="1"/>
    <x v="1"/>
    <s v="TX"/>
    <s v="Texas"/>
    <x v="0"/>
    <d v="2015-11-10T00:00:00"/>
    <d v="2015-11-13T00:00:00"/>
    <x v="1"/>
    <x v="0"/>
    <n v="3"/>
    <x v="0"/>
    <s v="Q4"/>
  </r>
  <r>
    <n v="558479"/>
    <x v="20"/>
    <x v="7"/>
    <x v="21"/>
    <s v="NY"/>
    <s v="New York"/>
    <x v="0"/>
    <d v="2013-10-14T00:00:00"/>
    <d v="2013-10-18T00:00:00"/>
    <x v="0"/>
    <x v="1"/>
    <n v="4"/>
    <x v="3"/>
    <s v="Q4"/>
  </r>
  <r>
    <n v="1697133"/>
    <x v="4"/>
    <x v="3"/>
    <x v="44"/>
    <s v="TN"/>
    <s v="Tennessee"/>
    <x v="3"/>
    <d v="2015-12-15T00:00:00"/>
    <d v="2015-12-17T00:00:00"/>
    <x v="0"/>
    <x v="0"/>
    <n v="2"/>
    <x v="0"/>
    <s v="Q4"/>
  </r>
  <r>
    <n v="1801142"/>
    <x v="446"/>
    <x v="1"/>
    <x v="4"/>
    <s v="AZ"/>
    <s v="Arizona"/>
    <x v="0"/>
    <d v="2016-02-23T00:00:00"/>
    <d v="2016-02-23T00:00:00"/>
    <x v="0"/>
    <x v="0"/>
    <n v="0"/>
    <x v="2"/>
    <s v="Q1"/>
  </r>
  <r>
    <n v="537598"/>
    <x v="1"/>
    <x v="0"/>
    <x v="5"/>
    <s v="DC"/>
    <s v="District of Columbia"/>
    <x v="1"/>
    <d v="2013-09-20T00:00:00"/>
    <d v="2013-09-23T00:00:00"/>
    <x v="0"/>
    <x v="0"/>
    <n v="3"/>
    <x v="3"/>
    <s v="Q3"/>
  </r>
  <r>
    <n v="1097382"/>
    <x v="14"/>
    <x v="0"/>
    <x v="5"/>
    <s v="LA"/>
    <s v="Louisiana"/>
    <x v="0"/>
    <d v="2014-11-01T00:00:00"/>
    <d v="2014-11-01T00:00:00"/>
    <x v="0"/>
    <x v="0"/>
    <n v="0"/>
    <x v="1"/>
    <s v="Q4"/>
  </r>
  <r>
    <n v="450446"/>
    <x v="10"/>
    <x v="2"/>
    <x v="24"/>
    <s v="TX"/>
    <s v="Texas"/>
    <x v="0"/>
    <d v="2013-07-06T00:00:00"/>
    <d v="2013-07-06T00:00:00"/>
    <x v="0"/>
    <x v="0"/>
    <n v="0"/>
    <x v="3"/>
    <s v="Q3"/>
  </r>
  <r>
    <n v="783318"/>
    <x v="62"/>
    <x v="2"/>
    <x v="70"/>
    <s v="WI"/>
    <s v="Wisconsin"/>
    <x v="0"/>
    <d v="2014-03-28T00:00:00"/>
    <d v="2014-03-28T00:00:00"/>
    <x v="0"/>
    <x v="0"/>
    <n v="0"/>
    <x v="1"/>
    <s v="Q1"/>
  </r>
  <r>
    <n v="1321037"/>
    <x v="38"/>
    <x v="1"/>
    <x v="1"/>
    <s v="NE"/>
    <s v="Nebraska"/>
    <x v="2"/>
    <d v="2015-04-08T00:00:00"/>
    <d v="2015-04-10T00:00:00"/>
    <x v="0"/>
    <x v="1"/>
    <n v="2"/>
    <x v="0"/>
    <s v="Q2"/>
  </r>
  <r>
    <n v="481053"/>
    <x v="10"/>
    <x v="0"/>
    <x v="0"/>
    <s v="CA"/>
    <s v="California"/>
    <x v="0"/>
    <d v="2013-08-06T00:00:00"/>
    <d v="2013-08-06T00:00:00"/>
    <x v="0"/>
    <x v="0"/>
    <n v="0"/>
    <x v="3"/>
    <s v="Q3"/>
  </r>
  <r>
    <n v="1240548"/>
    <x v="51"/>
    <x v="2"/>
    <x v="31"/>
    <s v="WA"/>
    <s v="Washington"/>
    <x v="0"/>
    <d v="2015-02-13T00:00:00"/>
    <d v="2015-02-13T00:00:00"/>
    <x v="0"/>
    <x v="0"/>
    <n v="0"/>
    <x v="0"/>
    <s v="Q1"/>
  </r>
  <r>
    <n v="410471"/>
    <x v="8"/>
    <x v="5"/>
    <x v="12"/>
    <m/>
    <e v="#N/A"/>
    <x v="3"/>
    <d v="2013-05-17T00:00:00"/>
    <d v="2013-05-20T00:00:00"/>
    <x v="0"/>
    <x v="0"/>
    <n v="3"/>
    <x v="3"/>
    <s v="Q2"/>
  </r>
  <r>
    <n v="1420190"/>
    <x v="18"/>
    <x v="0"/>
    <x v="0"/>
    <s v="TX"/>
    <s v="Texas"/>
    <x v="0"/>
    <d v="2015-06-13T00:00:00"/>
    <d v="2015-06-13T00:00:00"/>
    <x v="0"/>
    <x v="0"/>
    <n v="0"/>
    <x v="0"/>
    <s v="Q2"/>
  </r>
  <r>
    <n v="1760416"/>
    <x v="35"/>
    <x v="0"/>
    <x v="0"/>
    <s v="VA"/>
    <s v="Virginia"/>
    <x v="3"/>
    <d v="2016-01-27T00:00:00"/>
    <d v="2016-02-02T00:00:00"/>
    <x v="0"/>
    <x v="0"/>
    <n v="6"/>
    <x v="2"/>
    <s v="Q1"/>
  </r>
  <r>
    <n v="603455"/>
    <x v="19"/>
    <x v="5"/>
    <x v="14"/>
    <s v="MD"/>
    <s v="Maryland"/>
    <x v="1"/>
    <d v="2013-11-19T00:00:00"/>
    <d v="2013-11-21T00:00:00"/>
    <x v="0"/>
    <x v="0"/>
    <n v="2"/>
    <x v="3"/>
    <s v="Q4"/>
  </r>
  <r>
    <n v="839421"/>
    <x v="43"/>
    <x v="1"/>
    <x v="1"/>
    <s v="CA"/>
    <s v="California"/>
    <x v="0"/>
    <d v="2014-05-06T00:00:00"/>
    <d v="2014-05-06T00:00:00"/>
    <x v="0"/>
    <x v="0"/>
    <n v="0"/>
    <x v="1"/>
    <s v="Q2"/>
  </r>
  <r>
    <n v="555339"/>
    <x v="19"/>
    <x v="0"/>
    <x v="5"/>
    <s v="NE"/>
    <s v="Nebraska"/>
    <x v="1"/>
    <d v="2013-10-08T00:00:00"/>
    <d v="2013-10-09T00:00:00"/>
    <x v="0"/>
    <x v="0"/>
    <n v="1"/>
    <x v="3"/>
    <s v="Q4"/>
  </r>
  <r>
    <n v="1897453"/>
    <x v="35"/>
    <x v="0"/>
    <x v="0"/>
    <s v="CA"/>
    <s v="California"/>
    <x v="0"/>
    <d v="2016-04-26T00:00:00"/>
    <d v="2016-04-26T00:00:00"/>
    <x v="0"/>
    <x v="0"/>
    <n v="0"/>
    <x v="2"/>
    <s v="Q2"/>
  </r>
  <r>
    <n v="566976"/>
    <x v="19"/>
    <x v="5"/>
    <x v="12"/>
    <s v="GA"/>
    <s v="Georgia"/>
    <x v="1"/>
    <d v="2013-10-22T00:00:00"/>
    <d v="2013-10-23T00:00:00"/>
    <x v="0"/>
    <x v="0"/>
    <n v="1"/>
    <x v="3"/>
    <s v="Q4"/>
  </r>
  <r>
    <n v="1329669"/>
    <x v="447"/>
    <x v="1"/>
    <x v="27"/>
    <s v="WA"/>
    <s v="Washington"/>
    <x v="0"/>
    <d v="2015-04-14T00:00:00"/>
    <d v="2015-04-14T00:00:00"/>
    <x v="0"/>
    <x v="0"/>
    <n v="0"/>
    <x v="0"/>
    <s v="Q2"/>
  </r>
  <r>
    <n v="1839182"/>
    <x v="9"/>
    <x v="3"/>
    <x v="25"/>
    <s v="CA"/>
    <s v="California"/>
    <x v="2"/>
    <d v="2016-03-18T00:00:00"/>
    <d v="2016-03-21T00:00:00"/>
    <x v="0"/>
    <x v="0"/>
    <n v="3"/>
    <x v="2"/>
    <s v="Q1"/>
  </r>
  <r>
    <n v="735077"/>
    <x v="19"/>
    <x v="0"/>
    <x v="5"/>
    <s v="DE"/>
    <s v="Delaware"/>
    <x v="2"/>
    <d v="2014-02-27T00:00:00"/>
    <d v="2014-02-28T00:00:00"/>
    <x v="0"/>
    <x v="0"/>
    <n v="1"/>
    <x v="1"/>
    <s v="Q1"/>
  </r>
  <r>
    <n v="727668"/>
    <x v="10"/>
    <x v="0"/>
    <x v="0"/>
    <s v="AZ"/>
    <s v="Arizona"/>
    <x v="0"/>
    <d v="2014-02-24T00:00:00"/>
    <d v="2014-02-24T00:00:00"/>
    <x v="0"/>
    <x v="0"/>
    <n v="0"/>
    <x v="1"/>
    <s v="Q1"/>
  </r>
  <r>
    <n v="495815"/>
    <x v="19"/>
    <x v="0"/>
    <x v="5"/>
    <s v="CO"/>
    <s v="Colorado"/>
    <x v="0"/>
    <d v="2013-08-19T00:00:00"/>
    <d v="2013-08-21T00:00:00"/>
    <x v="0"/>
    <x v="0"/>
    <n v="2"/>
    <x v="3"/>
    <s v="Q3"/>
  </r>
  <r>
    <n v="1017459"/>
    <x v="10"/>
    <x v="2"/>
    <x v="35"/>
    <s v="FL"/>
    <s v="Florida"/>
    <x v="0"/>
    <d v="2014-09-06T00:00:00"/>
    <d v="2014-09-06T00:00:00"/>
    <x v="0"/>
    <x v="0"/>
    <n v="0"/>
    <x v="1"/>
    <s v="Q3"/>
  </r>
  <r>
    <n v="1081236"/>
    <x v="35"/>
    <x v="0"/>
    <x v="0"/>
    <s v="NJ"/>
    <s v="New Jersey"/>
    <x v="0"/>
    <d v="2014-10-22T00:00:00"/>
    <d v="2014-10-22T00:00:00"/>
    <x v="0"/>
    <x v="0"/>
    <n v="0"/>
    <x v="1"/>
    <s v="Q4"/>
  </r>
  <r>
    <n v="234430"/>
    <x v="10"/>
    <x v="0"/>
    <x v="37"/>
    <s v="OH"/>
    <s v="Ohio"/>
    <x v="1"/>
    <d v="2013-01-16T00:00:00"/>
    <d v="2013-01-16T00:00:00"/>
    <x v="0"/>
    <x v="0"/>
    <n v="0"/>
    <x v="3"/>
    <s v="Q1"/>
  </r>
  <r>
    <n v="1911638"/>
    <x v="33"/>
    <x v="4"/>
    <x v="6"/>
    <s v="PA"/>
    <s v="Pennsylvania"/>
    <x v="0"/>
    <d v="2016-05-05T00:00:00"/>
    <d v="2016-05-08T00:00:00"/>
    <x v="0"/>
    <x v="1"/>
    <n v="3"/>
    <x v="2"/>
    <s v="Q2"/>
  </r>
  <r>
    <n v="1357709"/>
    <x v="14"/>
    <x v="5"/>
    <x v="12"/>
    <s v="TX"/>
    <s v="Texas"/>
    <x v="0"/>
    <d v="2015-05-03T00:00:00"/>
    <d v="2015-05-03T00:00:00"/>
    <x v="0"/>
    <x v="0"/>
    <n v="0"/>
    <x v="0"/>
    <s v="Q2"/>
  </r>
  <r>
    <n v="934863"/>
    <x v="221"/>
    <x v="2"/>
    <x v="23"/>
    <s v="CA"/>
    <s v="California"/>
    <x v="2"/>
    <d v="2014-07-14T00:00:00"/>
    <d v="2014-07-17T00:00:00"/>
    <x v="0"/>
    <x v="0"/>
    <n v="3"/>
    <x v="1"/>
    <s v="Q3"/>
  </r>
  <r>
    <n v="2014573"/>
    <x v="4"/>
    <x v="3"/>
    <x v="8"/>
    <s v="CA"/>
    <s v="California"/>
    <x v="0"/>
    <d v="2016-07-15T00:00:00"/>
    <d v="2016-07-15T00:00:00"/>
    <x v="0"/>
    <x v="0"/>
    <n v="0"/>
    <x v="2"/>
    <s v="Q3"/>
  </r>
  <r>
    <n v="1248782"/>
    <x v="17"/>
    <x v="3"/>
    <x v="3"/>
    <s v="MA"/>
    <s v="Massachusetts"/>
    <x v="0"/>
    <d v="2015-02-20T00:00:00"/>
    <d v="2015-02-20T00:00:00"/>
    <x v="0"/>
    <x v="0"/>
    <n v="0"/>
    <x v="0"/>
    <s v="Q1"/>
  </r>
  <r>
    <n v="1293167"/>
    <x v="233"/>
    <x v="1"/>
    <x v="22"/>
    <s v="CA"/>
    <s v="California"/>
    <x v="0"/>
    <d v="2015-03-20T00:00:00"/>
    <d v="2015-03-20T00:00:00"/>
    <x v="0"/>
    <x v="0"/>
    <n v="0"/>
    <x v="0"/>
    <s v="Q1"/>
  </r>
  <r>
    <n v="1286115"/>
    <x v="4"/>
    <x v="3"/>
    <x v="3"/>
    <s v="PA"/>
    <s v="Pennsylvania"/>
    <x v="0"/>
    <d v="2015-03-17T00:00:00"/>
    <d v="2015-03-17T00:00:00"/>
    <x v="0"/>
    <x v="0"/>
    <n v="0"/>
    <x v="0"/>
    <s v="Q1"/>
  </r>
  <r>
    <n v="1036809"/>
    <x v="10"/>
    <x v="5"/>
    <x v="15"/>
    <s v="TX"/>
    <s v="Texas"/>
    <x v="0"/>
    <d v="2014-09-19T00:00:00"/>
    <d v="2014-09-19T00:00:00"/>
    <x v="0"/>
    <x v="0"/>
    <n v="0"/>
    <x v="1"/>
    <s v="Q3"/>
  </r>
  <r>
    <n v="1872280"/>
    <x v="392"/>
    <x v="1"/>
    <x v="22"/>
    <s v="TX"/>
    <s v="Texas"/>
    <x v="0"/>
    <d v="2016-04-09T00:00:00"/>
    <d v="2016-04-09T00:00:00"/>
    <x v="0"/>
    <x v="0"/>
    <n v="0"/>
    <x v="2"/>
    <s v="Q2"/>
  </r>
  <r>
    <n v="1609091"/>
    <x v="48"/>
    <x v="4"/>
    <x v="6"/>
    <s v="AL"/>
    <s v="Alabama"/>
    <x v="0"/>
    <d v="2015-10-15T00:00:00"/>
    <d v="2015-10-15T00:00:00"/>
    <x v="0"/>
    <x v="0"/>
    <n v="0"/>
    <x v="0"/>
    <s v="Q4"/>
  </r>
  <r>
    <n v="715147"/>
    <x v="6"/>
    <x v="5"/>
    <x v="15"/>
    <s v="TN"/>
    <s v="Tennessee"/>
    <x v="1"/>
    <d v="2014-02-14T00:00:00"/>
    <d v="2014-02-19T00:00:00"/>
    <x v="0"/>
    <x v="0"/>
    <n v="5"/>
    <x v="1"/>
    <s v="Q1"/>
  </r>
  <r>
    <n v="431652"/>
    <x v="19"/>
    <x v="2"/>
    <x v="24"/>
    <s v="ME"/>
    <s v="Maine"/>
    <x v="0"/>
    <d v="2013-06-13T00:00:00"/>
    <d v="2013-06-14T00:00:00"/>
    <x v="0"/>
    <x v="1"/>
    <n v="1"/>
    <x v="3"/>
    <s v="Q2"/>
  </r>
  <r>
    <n v="1716469"/>
    <x v="4"/>
    <x v="3"/>
    <x v="8"/>
    <s v="NY"/>
    <s v="New York"/>
    <x v="0"/>
    <d v="2015-12-24T00:00:00"/>
    <d v="2015-12-29T00:00:00"/>
    <x v="0"/>
    <x v="0"/>
    <n v="5"/>
    <x v="0"/>
    <s v="Q4"/>
  </r>
  <r>
    <n v="636984"/>
    <x v="16"/>
    <x v="2"/>
    <x v="17"/>
    <s v="NJ"/>
    <s v="New Jersey"/>
    <x v="1"/>
    <d v="2013-12-17T00:00:00"/>
    <d v="2013-12-20T00:00:00"/>
    <x v="0"/>
    <x v="0"/>
    <n v="3"/>
    <x v="3"/>
    <s v="Q4"/>
  </r>
  <r>
    <n v="1239425"/>
    <x v="1"/>
    <x v="0"/>
    <x v="0"/>
    <s v="VA"/>
    <s v="Virginia"/>
    <x v="0"/>
    <d v="2015-02-13T00:00:00"/>
    <d v="2015-02-13T00:00:00"/>
    <x v="0"/>
    <x v="0"/>
    <n v="0"/>
    <x v="0"/>
    <s v="Q1"/>
  </r>
  <r>
    <n v="1105031"/>
    <x v="117"/>
    <x v="0"/>
    <x v="0"/>
    <m/>
    <e v="#N/A"/>
    <x v="3"/>
    <d v="2014-11-06T00:00:00"/>
    <d v="2014-11-07T00:00:00"/>
    <x v="0"/>
    <x v="0"/>
    <n v="1"/>
    <x v="1"/>
    <s v="Q4"/>
  </r>
  <r>
    <n v="1890301"/>
    <x v="14"/>
    <x v="2"/>
    <x v="24"/>
    <s v="FL"/>
    <s v="Florida"/>
    <x v="0"/>
    <d v="2016-04-21T00:00:00"/>
    <d v="2016-04-21T00:00:00"/>
    <x v="0"/>
    <x v="1"/>
    <n v="0"/>
    <x v="2"/>
    <s v="Q2"/>
  </r>
  <r>
    <n v="2115180"/>
    <x v="129"/>
    <x v="7"/>
    <x v="21"/>
    <s v="GA"/>
    <s v="Georgia"/>
    <x v="0"/>
    <d v="2016-09-15T00:00:00"/>
    <d v="2016-09-15T00:00:00"/>
    <x v="0"/>
    <x v="1"/>
    <n v="0"/>
    <x v="2"/>
    <s v="Q3"/>
  </r>
  <r>
    <n v="1369312"/>
    <x v="227"/>
    <x v="0"/>
    <x v="0"/>
    <s v="CA"/>
    <s v="California"/>
    <x v="3"/>
    <d v="2015-05-11T00:00:00"/>
    <d v="2015-05-12T00:00:00"/>
    <x v="0"/>
    <x v="1"/>
    <n v="1"/>
    <x v="0"/>
    <s v="Q2"/>
  </r>
  <r>
    <n v="506086"/>
    <x v="19"/>
    <x v="4"/>
    <x v="32"/>
    <s v="AK"/>
    <s v="Alaska"/>
    <x v="0"/>
    <d v="2013-08-28T00:00:00"/>
    <d v="2013-08-29T00:00:00"/>
    <x v="0"/>
    <x v="1"/>
    <n v="1"/>
    <x v="3"/>
    <s v="Q3"/>
  </r>
  <r>
    <n v="668443"/>
    <x v="93"/>
    <x v="0"/>
    <x v="0"/>
    <s v="NC"/>
    <s v="North Carolina"/>
    <x v="3"/>
    <d v="2014-01-14T00:00:00"/>
    <d v="2014-01-17T00:00:00"/>
    <x v="0"/>
    <x v="0"/>
    <n v="3"/>
    <x v="1"/>
    <s v="Q1"/>
  </r>
  <r>
    <n v="708027"/>
    <x v="19"/>
    <x v="4"/>
    <x v="26"/>
    <s v="CA"/>
    <s v="California"/>
    <x v="0"/>
    <d v="2014-02-10T00:00:00"/>
    <d v="2014-02-10T00:00:00"/>
    <x v="0"/>
    <x v="0"/>
    <n v="0"/>
    <x v="1"/>
    <s v="Q1"/>
  </r>
  <r>
    <n v="2053938"/>
    <x v="14"/>
    <x v="1"/>
    <x v="1"/>
    <s v="CT"/>
    <s v="Connecticut"/>
    <x v="1"/>
    <d v="2016-08-09T00:00:00"/>
    <d v="2016-08-11T00:00:00"/>
    <x v="0"/>
    <x v="0"/>
    <n v="2"/>
    <x v="2"/>
    <s v="Q3"/>
  </r>
  <r>
    <n v="724735"/>
    <x v="220"/>
    <x v="0"/>
    <x v="0"/>
    <s v="OK"/>
    <s v="Oklahoma"/>
    <x v="3"/>
    <d v="2014-02-21T00:00:00"/>
    <d v="2014-02-24T00:00:00"/>
    <x v="0"/>
    <x v="0"/>
    <n v="3"/>
    <x v="1"/>
    <s v="Q1"/>
  </r>
  <r>
    <n v="798391"/>
    <x v="448"/>
    <x v="1"/>
    <x v="27"/>
    <s v="NY"/>
    <s v="New York"/>
    <x v="0"/>
    <d v="2014-04-08T00:00:00"/>
    <d v="2014-04-08T00:00:00"/>
    <x v="0"/>
    <x v="1"/>
    <n v="0"/>
    <x v="1"/>
    <s v="Q2"/>
  </r>
  <r>
    <n v="1162265"/>
    <x v="390"/>
    <x v="1"/>
    <x v="4"/>
    <s v="FL"/>
    <s v="Florida"/>
    <x v="0"/>
    <d v="2014-12-18T00:00:00"/>
    <d v="2014-12-18T00:00:00"/>
    <x v="0"/>
    <x v="0"/>
    <n v="0"/>
    <x v="1"/>
    <s v="Q4"/>
  </r>
  <r>
    <n v="765605"/>
    <x v="10"/>
    <x v="0"/>
    <x v="0"/>
    <s v="WA"/>
    <s v="Washington"/>
    <x v="2"/>
    <d v="2014-03-19T00:00:00"/>
    <d v="2014-03-25T00:00:00"/>
    <x v="0"/>
    <x v="0"/>
    <n v="6"/>
    <x v="1"/>
    <s v="Q1"/>
  </r>
  <r>
    <n v="2151233"/>
    <x v="229"/>
    <x v="7"/>
    <x v="21"/>
    <s v="NM"/>
    <s v="New Mexico"/>
    <x v="0"/>
    <d v="2016-10-07T00:00:00"/>
    <d v="2016-10-07T00:00:00"/>
    <x v="0"/>
    <x v="1"/>
    <n v="0"/>
    <x v="2"/>
    <s v="Q4"/>
  </r>
  <r>
    <n v="1551481"/>
    <x v="449"/>
    <x v="1"/>
    <x v="1"/>
    <s v="CO"/>
    <s v="Colorado"/>
    <x v="0"/>
    <d v="2015-09-03T00:00:00"/>
    <d v="2015-09-03T00:00:00"/>
    <x v="0"/>
    <x v="0"/>
    <n v="0"/>
    <x v="0"/>
    <s v="Q3"/>
  </r>
  <r>
    <n v="1453963"/>
    <x v="218"/>
    <x v="5"/>
    <x v="15"/>
    <s v="MI"/>
    <s v="Michigan"/>
    <x v="0"/>
    <d v="2015-07-07T00:00:00"/>
    <d v="2015-07-08T00:00:00"/>
    <x v="0"/>
    <x v="0"/>
    <n v="1"/>
    <x v="0"/>
    <s v="Q3"/>
  </r>
  <r>
    <n v="1055161"/>
    <x v="4"/>
    <x v="3"/>
    <x v="8"/>
    <s v="TX"/>
    <s v="Texas"/>
    <x v="0"/>
    <d v="2014-10-02T00:00:00"/>
    <d v="2014-10-02T00:00:00"/>
    <x v="0"/>
    <x v="0"/>
    <n v="0"/>
    <x v="1"/>
    <s v="Q4"/>
  </r>
  <r>
    <n v="987637"/>
    <x v="5"/>
    <x v="1"/>
    <x v="22"/>
    <s v="NY"/>
    <s v="New York"/>
    <x v="0"/>
    <d v="2014-08-16T00:00:00"/>
    <d v="2014-08-20T00:00:00"/>
    <x v="0"/>
    <x v="0"/>
    <n v="4"/>
    <x v="1"/>
    <s v="Q3"/>
  </r>
  <r>
    <n v="365566"/>
    <x v="17"/>
    <x v="3"/>
    <x v="25"/>
    <s v="NJ"/>
    <s v="New Jersey"/>
    <x v="0"/>
    <d v="2013-03-26T00:00:00"/>
    <d v="2013-03-27T00:00:00"/>
    <x v="0"/>
    <x v="0"/>
    <n v="1"/>
    <x v="3"/>
    <s v="Q1"/>
  </r>
  <r>
    <n v="1950248"/>
    <x v="35"/>
    <x v="0"/>
    <x v="0"/>
    <s v="MO"/>
    <s v="Missouri"/>
    <x v="0"/>
    <d v="2016-06-01T00:00:00"/>
    <d v="2016-06-01T00:00:00"/>
    <x v="0"/>
    <x v="1"/>
    <n v="0"/>
    <x v="2"/>
    <s v="Q2"/>
  </r>
  <r>
    <n v="886622"/>
    <x v="22"/>
    <x v="5"/>
    <x v="15"/>
    <s v="MI"/>
    <s v="Michigan"/>
    <x v="0"/>
    <d v="2014-06-09T00:00:00"/>
    <d v="2014-06-09T00:00:00"/>
    <x v="0"/>
    <x v="0"/>
    <n v="0"/>
    <x v="1"/>
    <s v="Q2"/>
  </r>
  <r>
    <n v="1441452"/>
    <x v="390"/>
    <x v="1"/>
    <x v="4"/>
    <s v="FL"/>
    <s v="Florida"/>
    <x v="0"/>
    <d v="2015-06-27T00:00:00"/>
    <d v="2015-06-27T00:00:00"/>
    <x v="0"/>
    <x v="1"/>
    <n v="0"/>
    <x v="0"/>
    <s v="Q2"/>
  </r>
  <r>
    <n v="1720763"/>
    <x v="41"/>
    <x v="4"/>
    <x v="26"/>
    <s v="MA"/>
    <s v="Massachusetts"/>
    <x v="0"/>
    <d v="2015-12-29T00:00:00"/>
    <d v="2016-01-27T00:00:00"/>
    <x v="0"/>
    <x v="0"/>
    <n v="29"/>
    <x v="0"/>
    <s v="Q4"/>
  </r>
  <r>
    <n v="1745702"/>
    <x v="59"/>
    <x v="1"/>
    <x v="1"/>
    <s v="CA"/>
    <s v="California"/>
    <x v="3"/>
    <d v="2016-01-15T00:00:00"/>
    <d v="2016-01-19T00:00:00"/>
    <x v="0"/>
    <x v="0"/>
    <n v="4"/>
    <x v="2"/>
    <s v="Q1"/>
  </r>
  <r>
    <n v="339968"/>
    <x v="10"/>
    <x v="0"/>
    <x v="0"/>
    <s v="RI"/>
    <s v="Rhode Island"/>
    <x v="0"/>
    <d v="2013-03-03T00:00:00"/>
    <d v="2013-03-04T00:00:00"/>
    <x v="0"/>
    <x v="0"/>
    <n v="1"/>
    <x v="3"/>
    <s v="Q1"/>
  </r>
  <r>
    <n v="1326459"/>
    <x v="14"/>
    <x v="2"/>
    <x v="16"/>
    <s v="FL"/>
    <s v="Florida"/>
    <x v="0"/>
    <d v="2015-04-12T00:00:00"/>
    <d v="2015-04-12T00:00:00"/>
    <x v="0"/>
    <x v="0"/>
    <n v="0"/>
    <x v="0"/>
    <s v="Q2"/>
  </r>
  <r>
    <n v="1335760"/>
    <x v="450"/>
    <x v="7"/>
    <x v="21"/>
    <s v="CA"/>
    <s v="California"/>
    <x v="0"/>
    <d v="2015-04-17T00:00:00"/>
    <d v="2015-04-21T00:00:00"/>
    <x v="0"/>
    <x v="0"/>
    <n v="4"/>
    <x v="0"/>
    <s v="Q2"/>
  </r>
  <r>
    <n v="1883075"/>
    <x v="1"/>
    <x v="0"/>
    <x v="0"/>
    <s v="CA"/>
    <s v="California"/>
    <x v="0"/>
    <d v="2016-04-16T00:00:00"/>
    <d v="2016-04-16T00:00:00"/>
    <x v="0"/>
    <x v="0"/>
    <n v="0"/>
    <x v="2"/>
    <s v="Q2"/>
  </r>
  <r>
    <n v="448118"/>
    <x v="8"/>
    <x v="2"/>
    <x v="30"/>
    <s v="VA"/>
    <s v="Virginia"/>
    <x v="0"/>
    <d v="2013-07-02T00:00:00"/>
    <d v="2013-07-02T00:00:00"/>
    <x v="0"/>
    <x v="0"/>
    <n v="0"/>
    <x v="3"/>
    <s v="Q3"/>
  </r>
  <r>
    <n v="1381073"/>
    <x v="33"/>
    <x v="4"/>
    <x v="6"/>
    <s v="IL"/>
    <s v="Illinois"/>
    <x v="0"/>
    <d v="2015-05-18T00:00:00"/>
    <d v="2015-05-18T00:00:00"/>
    <x v="0"/>
    <x v="0"/>
    <n v="0"/>
    <x v="0"/>
    <s v="Q2"/>
  </r>
  <r>
    <n v="644453"/>
    <x v="1"/>
    <x v="0"/>
    <x v="0"/>
    <s v="CA"/>
    <s v="California"/>
    <x v="0"/>
    <d v="2013-12-26T00:00:00"/>
    <d v="2013-12-26T00:00:00"/>
    <x v="0"/>
    <x v="1"/>
    <n v="0"/>
    <x v="3"/>
    <s v="Q4"/>
  </r>
  <r>
    <n v="1274071"/>
    <x v="19"/>
    <x v="7"/>
    <x v="19"/>
    <s v="NJ"/>
    <s v="New Jersey"/>
    <x v="0"/>
    <d v="2015-03-09T00:00:00"/>
    <d v="2015-03-09T00:00:00"/>
    <x v="0"/>
    <x v="0"/>
    <n v="0"/>
    <x v="0"/>
    <s v="Q1"/>
  </r>
  <r>
    <n v="533056"/>
    <x v="451"/>
    <x v="4"/>
    <x v="19"/>
    <s v="OR"/>
    <s v="Oregon"/>
    <x v="0"/>
    <d v="2013-09-18T00:00:00"/>
    <d v="2013-09-19T00:00:00"/>
    <x v="0"/>
    <x v="1"/>
    <n v="1"/>
    <x v="3"/>
    <s v="Q3"/>
  </r>
  <r>
    <n v="1949149"/>
    <x v="1"/>
    <x v="0"/>
    <x v="5"/>
    <s v="NC"/>
    <s v="North Carolina"/>
    <x v="0"/>
    <d v="2016-06-01T00:00:00"/>
    <d v="2016-06-03T00:00:00"/>
    <x v="0"/>
    <x v="0"/>
    <n v="2"/>
    <x v="2"/>
    <s v="Q2"/>
  </r>
  <r>
    <n v="917994"/>
    <x v="95"/>
    <x v="7"/>
    <x v="19"/>
    <s v="AR"/>
    <s v="Arkansas"/>
    <x v="0"/>
    <d v="2014-06-30T00:00:00"/>
    <d v="2014-06-30T00:00:00"/>
    <x v="0"/>
    <x v="0"/>
    <n v="0"/>
    <x v="1"/>
    <s v="Q2"/>
  </r>
  <r>
    <n v="398979"/>
    <x v="51"/>
    <x v="2"/>
    <x v="35"/>
    <s v="SD"/>
    <s v="South Dakota"/>
    <x v="0"/>
    <d v="2013-05-04T00:00:00"/>
    <d v="2013-05-06T00:00:00"/>
    <x v="0"/>
    <x v="0"/>
    <n v="2"/>
    <x v="3"/>
    <s v="Q2"/>
  </r>
  <r>
    <n v="1345769"/>
    <x v="452"/>
    <x v="0"/>
    <x v="0"/>
    <s v="CA"/>
    <s v="California"/>
    <x v="0"/>
    <d v="2015-04-24T00:00:00"/>
    <d v="2015-04-24T00:00:00"/>
    <x v="0"/>
    <x v="1"/>
    <n v="0"/>
    <x v="0"/>
    <s v="Q2"/>
  </r>
  <r>
    <n v="364969"/>
    <x v="127"/>
    <x v="0"/>
    <x v="5"/>
    <s v="AL"/>
    <s v="Alabama"/>
    <x v="3"/>
    <d v="2013-03-25T00:00:00"/>
    <d v="2013-03-28T00:00:00"/>
    <x v="0"/>
    <x v="0"/>
    <n v="3"/>
    <x v="3"/>
    <s v="Q1"/>
  </r>
  <r>
    <n v="1061363"/>
    <x v="341"/>
    <x v="0"/>
    <x v="5"/>
    <s v="WV"/>
    <s v="West Virginia"/>
    <x v="0"/>
    <d v="2014-10-07T00:00:00"/>
    <d v="2014-10-07T00:00:00"/>
    <x v="0"/>
    <x v="0"/>
    <n v="0"/>
    <x v="1"/>
    <s v="Q4"/>
  </r>
  <r>
    <n v="1001564"/>
    <x v="9"/>
    <x v="3"/>
    <x v="3"/>
    <s v="IL"/>
    <s v="Illinois"/>
    <x v="2"/>
    <d v="2014-08-26T00:00:00"/>
    <d v="2014-09-30T00:00:00"/>
    <x v="0"/>
    <x v="0"/>
    <n v="35"/>
    <x v="1"/>
    <s v="Q3"/>
  </r>
  <r>
    <n v="494025"/>
    <x v="453"/>
    <x v="1"/>
    <x v="4"/>
    <s v="NY"/>
    <s v="New York"/>
    <x v="0"/>
    <d v="2013-08-16T00:00:00"/>
    <d v="2013-08-16T00:00:00"/>
    <x v="0"/>
    <x v="0"/>
    <n v="0"/>
    <x v="3"/>
    <s v="Q3"/>
  </r>
  <r>
    <n v="1966034"/>
    <x v="14"/>
    <x v="5"/>
    <x v="12"/>
    <s v="MD"/>
    <s v="Maryland"/>
    <x v="0"/>
    <d v="2016-06-13T00:00:00"/>
    <d v="2016-06-13T00:00:00"/>
    <x v="0"/>
    <x v="0"/>
    <n v="0"/>
    <x v="2"/>
    <s v="Q2"/>
  </r>
  <r>
    <n v="1332477"/>
    <x v="9"/>
    <x v="3"/>
    <x v="44"/>
    <s v="VA"/>
    <s v="Virginia"/>
    <x v="0"/>
    <d v="2015-04-16T00:00:00"/>
    <d v="2015-04-16T00:00:00"/>
    <x v="0"/>
    <x v="0"/>
    <n v="0"/>
    <x v="0"/>
    <s v="Q2"/>
  </r>
  <r>
    <n v="1463877"/>
    <x v="10"/>
    <x v="0"/>
    <x v="0"/>
    <s v="VA"/>
    <s v="Virginia"/>
    <x v="0"/>
    <d v="2015-07-12T00:00:00"/>
    <d v="2015-07-12T00:00:00"/>
    <x v="0"/>
    <x v="0"/>
    <n v="0"/>
    <x v="0"/>
    <s v="Q3"/>
  </r>
  <r>
    <n v="1695748"/>
    <x v="106"/>
    <x v="0"/>
    <x v="5"/>
    <s v="OK"/>
    <s v="Oklahoma"/>
    <x v="1"/>
    <d v="2015-12-14T00:00:00"/>
    <d v="2015-12-17T00:00:00"/>
    <x v="0"/>
    <x v="1"/>
    <n v="3"/>
    <x v="0"/>
    <s v="Q4"/>
  </r>
  <r>
    <n v="736765"/>
    <x v="299"/>
    <x v="5"/>
    <x v="15"/>
    <s v="NY"/>
    <s v="New York"/>
    <x v="0"/>
    <d v="2014-02-28T00:00:00"/>
    <d v="2014-03-05T00:00:00"/>
    <x v="0"/>
    <x v="0"/>
    <n v="5"/>
    <x v="1"/>
    <s v="Q1"/>
  </r>
  <r>
    <n v="1767450"/>
    <x v="26"/>
    <x v="0"/>
    <x v="42"/>
    <s v="NY"/>
    <s v="New York"/>
    <x v="0"/>
    <d v="2016-02-01T00:00:00"/>
    <d v="2016-02-01T00:00:00"/>
    <x v="0"/>
    <x v="0"/>
    <n v="0"/>
    <x v="2"/>
    <s v="Q1"/>
  </r>
  <r>
    <n v="1179951"/>
    <x v="9"/>
    <x v="3"/>
    <x v="8"/>
    <s v="FL"/>
    <s v="Florida"/>
    <x v="0"/>
    <d v="2015-01-04T00:00:00"/>
    <d v="2015-01-04T00:00:00"/>
    <x v="0"/>
    <x v="1"/>
    <n v="0"/>
    <x v="0"/>
    <s v="Q1"/>
  </r>
  <r>
    <n v="1808059"/>
    <x v="454"/>
    <x v="1"/>
    <x v="1"/>
    <s v="NV"/>
    <s v="Nevada"/>
    <x v="0"/>
    <d v="2016-02-29T00:00:00"/>
    <d v="2016-02-29T00:00:00"/>
    <x v="0"/>
    <x v="1"/>
    <n v="0"/>
    <x v="2"/>
    <s v="Q1"/>
  </r>
  <r>
    <n v="1275264"/>
    <x v="146"/>
    <x v="10"/>
    <x v="35"/>
    <s v="UT"/>
    <s v="Utah"/>
    <x v="0"/>
    <d v="2015-03-10T00:00:00"/>
    <d v="2015-03-10T00:00:00"/>
    <x v="0"/>
    <x v="0"/>
    <n v="0"/>
    <x v="0"/>
    <s v="Q1"/>
  </r>
  <r>
    <n v="2008832"/>
    <x v="14"/>
    <x v="5"/>
    <x v="12"/>
    <s v="UT"/>
    <s v="Utah"/>
    <x v="0"/>
    <d v="2016-07-12T00:00:00"/>
    <d v="2016-07-12T00:00:00"/>
    <x v="0"/>
    <x v="0"/>
    <n v="0"/>
    <x v="2"/>
    <s v="Q3"/>
  </r>
  <r>
    <n v="1512513"/>
    <x v="62"/>
    <x v="2"/>
    <x v="16"/>
    <s v="CA"/>
    <s v="California"/>
    <x v="0"/>
    <d v="2015-08-11T00:00:00"/>
    <d v="2015-08-11T00:00:00"/>
    <x v="0"/>
    <x v="0"/>
    <n v="0"/>
    <x v="0"/>
    <s v="Q3"/>
  </r>
  <r>
    <n v="1549671"/>
    <x v="312"/>
    <x v="4"/>
    <x v="29"/>
    <s v="ID"/>
    <s v="Idaho"/>
    <x v="0"/>
    <d v="2015-09-02T00:00:00"/>
    <d v="2015-09-02T00:00:00"/>
    <x v="0"/>
    <x v="1"/>
    <n v="0"/>
    <x v="0"/>
    <s v="Q3"/>
  </r>
  <r>
    <n v="1729262"/>
    <x v="123"/>
    <x v="7"/>
    <x v="39"/>
    <s v="IL"/>
    <s v="Illinois"/>
    <x v="0"/>
    <d v="2016-01-05T00:00:00"/>
    <d v="2016-01-05T00:00:00"/>
    <x v="0"/>
    <x v="0"/>
    <n v="0"/>
    <x v="2"/>
    <s v="Q1"/>
  </r>
  <r>
    <n v="1803748"/>
    <x v="30"/>
    <x v="5"/>
    <x v="12"/>
    <s v="MI"/>
    <s v="Michigan"/>
    <x v="2"/>
    <d v="2016-02-25T00:00:00"/>
    <d v="2016-02-29T00:00:00"/>
    <x v="0"/>
    <x v="0"/>
    <n v="4"/>
    <x v="2"/>
    <s v="Q1"/>
  </r>
  <r>
    <n v="1105947"/>
    <x v="455"/>
    <x v="1"/>
    <x v="22"/>
    <s v="CA"/>
    <s v="California"/>
    <x v="0"/>
    <d v="2014-11-06T00:00:00"/>
    <d v="2014-11-06T00:00:00"/>
    <x v="0"/>
    <x v="1"/>
    <n v="0"/>
    <x v="1"/>
    <s v="Q4"/>
  </r>
  <r>
    <n v="1641914"/>
    <x v="51"/>
    <x v="2"/>
    <x v="30"/>
    <s v="MO"/>
    <s v="Missouri"/>
    <x v="0"/>
    <d v="2015-11-05T00:00:00"/>
    <d v="2015-11-05T00:00:00"/>
    <x v="0"/>
    <x v="0"/>
    <n v="0"/>
    <x v="0"/>
    <s v="Q4"/>
  </r>
  <r>
    <n v="468848"/>
    <x v="10"/>
    <x v="5"/>
    <x v="15"/>
    <s v="AZ"/>
    <s v="Arizona"/>
    <x v="1"/>
    <d v="2013-07-29T00:00:00"/>
    <d v="2013-07-30T00:00:00"/>
    <x v="0"/>
    <x v="0"/>
    <n v="1"/>
    <x v="3"/>
    <s v="Q3"/>
  </r>
  <r>
    <n v="794536"/>
    <x v="9"/>
    <x v="3"/>
    <x v="3"/>
    <s v="AL"/>
    <s v="Alabama"/>
    <x v="0"/>
    <d v="2014-04-04T00:00:00"/>
    <d v="2014-04-04T00:00:00"/>
    <x v="0"/>
    <x v="1"/>
    <n v="0"/>
    <x v="1"/>
    <s v="Q2"/>
  </r>
  <r>
    <n v="359990"/>
    <x v="10"/>
    <x v="0"/>
    <x v="5"/>
    <s v="OR"/>
    <s v="Oregon"/>
    <x v="0"/>
    <d v="2013-03-19T00:00:00"/>
    <d v="2013-03-20T00:00:00"/>
    <x v="0"/>
    <x v="0"/>
    <n v="1"/>
    <x v="3"/>
    <s v="Q1"/>
  </r>
  <r>
    <n v="1157991"/>
    <x v="4"/>
    <x v="3"/>
    <x v="8"/>
    <s v="IL"/>
    <s v="Illinois"/>
    <x v="0"/>
    <d v="2014-12-16T00:00:00"/>
    <d v="2014-12-16T00:00:00"/>
    <x v="0"/>
    <x v="0"/>
    <n v="0"/>
    <x v="1"/>
    <s v="Q4"/>
  </r>
  <r>
    <n v="1356839"/>
    <x v="232"/>
    <x v="1"/>
    <x v="4"/>
    <s v="MA"/>
    <s v="Massachusetts"/>
    <x v="0"/>
    <d v="2015-05-01T00:00:00"/>
    <d v="2015-05-01T00:00:00"/>
    <x v="0"/>
    <x v="0"/>
    <n v="0"/>
    <x v="0"/>
    <s v="Q2"/>
  </r>
  <r>
    <n v="450481"/>
    <x v="10"/>
    <x v="0"/>
    <x v="0"/>
    <s v="OH"/>
    <s v="Ohio"/>
    <x v="0"/>
    <d v="2013-07-07T00:00:00"/>
    <d v="2013-07-09T00:00:00"/>
    <x v="0"/>
    <x v="0"/>
    <n v="2"/>
    <x v="3"/>
    <s v="Q3"/>
  </r>
  <r>
    <n v="1911826"/>
    <x v="35"/>
    <x v="0"/>
    <x v="0"/>
    <s v="AL"/>
    <s v="Alabama"/>
    <x v="0"/>
    <d v="2016-05-05T00:00:00"/>
    <d v="2016-05-05T00:00:00"/>
    <x v="0"/>
    <x v="0"/>
    <n v="0"/>
    <x v="2"/>
    <s v="Q2"/>
  </r>
  <r>
    <n v="2165191"/>
    <x v="127"/>
    <x v="5"/>
    <x v="15"/>
    <s v="VA"/>
    <s v="Virginia"/>
    <x v="0"/>
    <d v="2016-10-18T00:00:00"/>
    <d v="2016-10-18T00:00:00"/>
    <x v="0"/>
    <x v="1"/>
    <n v="0"/>
    <x v="2"/>
    <s v="Q4"/>
  </r>
  <r>
    <n v="949464"/>
    <x v="59"/>
    <x v="1"/>
    <x v="1"/>
    <s v="TX"/>
    <s v="Texas"/>
    <x v="0"/>
    <d v="2014-07-23T00:00:00"/>
    <d v="2014-07-23T00:00:00"/>
    <x v="0"/>
    <x v="0"/>
    <n v="0"/>
    <x v="1"/>
    <s v="Q3"/>
  </r>
  <r>
    <n v="611072"/>
    <x v="16"/>
    <x v="5"/>
    <x v="14"/>
    <s v="LA"/>
    <s v="Louisiana"/>
    <x v="3"/>
    <d v="2013-11-25T00:00:00"/>
    <d v="2013-11-27T00:00:00"/>
    <x v="0"/>
    <x v="0"/>
    <n v="2"/>
    <x v="3"/>
    <s v="Q4"/>
  </r>
  <r>
    <n v="1983974"/>
    <x v="456"/>
    <x v="7"/>
    <x v="19"/>
    <s v="SC"/>
    <s v="South Carolina"/>
    <x v="0"/>
    <d v="2016-06-24T00:00:00"/>
    <d v="2016-06-24T00:00:00"/>
    <x v="0"/>
    <x v="0"/>
    <n v="0"/>
    <x v="2"/>
    <s v="Q2"/>
  </r>
  <r>
    <n v="1820342"/>
    <x v="9"/>
    <x v="3"/>
    <x v="3"/>
    <s v="TX"/>
    <s v="Texas"/>
    <x v="0"/>
    <d v="2016-03-07T00:00:00"/>
    <d v="2016-03-07T00:00:00"/>
    <x v="0"/>
    <x v="0"/>
    <n v="0"/>
    <x v="2"/>
    <s v="Q1"/>
  </r>
  <r>
    <n v="415562"/>
    <x v="14"/>
    <x v="0"/>
    <x v="0"/>
    <s v="FL"/>
    <s v="Florida"/>
    <x v="0"/>
    <d v="2013-05-24T00:00:00"/>
    <d v="2013-05-24T00:00:00"/>
    <x v="0"/>
    <x v="0"/>
    <n v="0"/>
    <x v="3"/>
    <s v="Q2"/>
  </r>
  <r>
    <n v="890431"/>
    <x v="8"/>
    <x v="2"/>
    <x v="40"/>
    <s v="VA"/>
    <s v="Virginia"/>
    <x v="0"/>
    <d v="2014-06-11T00:00:00"/>
    <d v="2014-06-11T00:00:00"/>
    <x v="0"/>
    <x v="0"/>
    <n v="0"/>
    <x v="1"/>
    <s v="Q2"/>
  </r>
  <r>
    <n v="1772431"/>
    <x v="14"/>
    <x v="2"/>
    <x v="57"/>
    <s v="FL"/>
    <s v="Florida"/>
    <x v="0"/>
    <d v="2016-02-05T00:00:00"/>
    <d v="2016-02-05T00:00:00"/>
    <x v="0"/>
    <x v="0"/>
    <n v="0"/>
    <x v="2"/>
    <s v="Q1"/>
  </r>
  <r>
    <n v="905432"/>
    <x v="33"/>
    <x v="4"/>
    <x v="6"/>
    <s v="MA"/>
    <s v="Massachusetts"/>
    <x v="0"/>
    <d v="2014-06-22T00:00:00"/>
    <d v="2014-06-22T00:00:00"/>
    <x v="0"/>
    <x v="0"/>
    <n v="0"/>
    <x v="1"/>
    <s v="Q2"/>
  </r>
  <r>
    <n v="2063333"/>
    <x v="14"/>
    <x v="5"/>
    <x v="12"/>
    <s v="NY"/>
    <s v="New York"/>
    <x v="2"/>
    <d v="2016-08-15T00:00:00"/>
    <d v="2016-08-17T00:00:00"/>
    <x v="0"/>
    <x v="0"/>
    <n v="2"/>
    <x v="2"/>
    <s v="Q3"/>
  </r>
  <r>
    <n v="1900597"/>
    <x v="14"/>
    <x v="2"/>
    <x v="24"/>
    <s v="FL"/>
    <s v="Florida"/>
    <x v="0"/>
    <d v="2016-04-28T00:00:00"/>
    <d v="2016-04-28T00:00:00"/>
    <x v="0"/>
    <x v="0"/>
    <n v="0"/>
    <x v="2"/>
    <s v="Q2"/>
  </r>
  <r>
    <n v="1493411"/>
    <x v="9"/>
    <x v="3"/>
    <x v="3"/>
    <s v="LA"/>
    <s v="Louisiana"/>
    <x v="0"/>
    <d v="2015-07-29T00:00:00"/>
    <d v="2015-07-29T00:00:00"/>
    <x v="0"/>
    <x v="0"/>
    <n v="0"/>
    <x v="0"/>
    <s v="Q3"/>
  </r>
  <r>
    <n v="1655660"/>
    <x v="37"/>
    <x v="7"/>
    <x v="19"/>
    <s v="OH"/>
    <s v="Ohio"/>
    <x v="0"/>
    <d v="2015-11-14T00:00:00"/>
    <d v="2015-11-19T00:00:00"/>
    <x v="0"/>
    <x v="0"/>
    <n v="5"/>
    <x v="0"/>
    <s v="Q4"/>
  </r>
  <r>
    <n v="2019657"/>
    <x v="457"/>
    <x v="1"/>
    <x v="22"/>
    <s v="TN"/>
    <s v="Tennessee"/>
    <x v="0"/>
    <d v="2016-07-19T00:00:00"/>
    <d v="2016-07-26T00:00:00"/>
    <x v="0"/>
    <x v="0"/>
    <n v="7"/>
    <x v="2"/>
    <s v="Q3"/>
  </r>
  <r>
    <n v="944996"/>
    <x v="35"/>
    <x v="1"/>
    <x v="4"/>
    <s v="ID"/>
    <s v="Idaho"/>
    <x v="0"/>
    <d v="2014-07-19T00:00:00"/>
    <d v="2014-07-19T00:00:00"/>
    <x v="0"/>
    <x v="1"/>
    <n v="0"/>
    <x v="1"/>
    <s v="Q3"/>
  </r>
  <r>
    <n v="443350"/>
    <x v="17"/>
    <x v="3"/>
    <x v="8"/>
    <s v="VA"/>
    <s v="Virginia"/>
    <x v="0"/>
    <d v="2013-06-27T00:00:00"/>
    <d v="2013-06-27T00:00:00"/>
    <x v="0"/>
    <x v="0"/>
    <n v="0"/>
    <x v="3"/>
    <s v="Q2"/>
  </r>
  <r>
    <n v="1537986"/>
    <x v="8"/>
    <x v="2"/>
    <x v="31"/>
    <s v="GA"/>
    <s v="Georgia"/>
    <x v="3"/>
    <d v="2015-08-26T00:00:00"/>
    <d v="2015-08-26T00:00:00"/>
    <x v="0"/>
    <x v="0"/>
    <n v="0"/>
    <x v="0"/>
    <s v="Q3"/>
  </r>
  <r>
    <n v="2094881"/>
    <x v="14"/>
    <x v="5"/>
    <x v="12"/>
    <s v="FL"/>
    <s v="Florida"/>
    <x v="0"/>
    <d v="2016-09-03T00:00:00"/>
    <d v="2016-09-03T00:00:00"/>
    <x v="0"/>
    <x v="0"/>
    <n v="0"/>
    <x v="2"/>
    <s v="Q3"/>
  </r>
  <r>
    <n v="1552329"/>
    <x v="18"/>
    <x v="0"/>
    <x v="0"/>
    <s v="CA"/>
    <s v="California"/>
    <x v="0"/>
    <d v="2015-09-04T00:00:00"/>
    <d v="2015-09-04T00:00:00"/>
    <x v="0"/>
    <x v="0"/>
    <n v="0"/>
    <x v="0"/>
    <s v="Q3"/>
  </r>
  <r>
    <n v="1804502"/>
    <x v="82"/>
    <x v="1"/>
    <x v="4"/>
    <s v="NJ"/>
    <s v="New Jersey"/>
    <x v="0"/>
    <d v="2016-02-25T00:00:00"/>
    <d v="2016-02-25T00:00:00"/>
    <x v="0"/>
    <x v="1"/>
    <n v="0"/>
    <x v="2"/>
    <s v="Q1"/>
  </r>
  <r>
    <n v="685618"/>
    <x v="10"/>
    <x v="0"/>
    <x v="0"/>
    <s v="CA"/>
    <s v="California"/>
    <x v="0"/>
    <d v="2014-01-25T00:00:00"/>
    <d v="2014-02-04T00:00:00"/>
    <x v="0"/>
    <x v="0"/>
    <n v="10"/>
    <x v="1"/>
    <s v="Q1"/>
  </r>
  <r>
    <n v="1954988"/>
    <x v="4"/>
    <x v="3"/>
    <x v="44"/>
    <s v="GA"/>
    <s v="Georgia"/>
    <x v="0"/>
    <d v="2016-06-06T00:00:00"/>
    <d v="2016-06-06T00:00:00"/>
    <x v="0"/>
    <x v="0"/>
    <n v="0"/>
    <x v="2"/>
    <s v="Q2"/>
  </r>
  <r>
    <n v="1790486"/>
    <x v="20"/>
    <x v="0"/>
    <x v="0"/>
    <s v="CA"/>
    <s v="California"/>
    <x v="0"/>
    <d v="2016-02-18T00:00:00"/>
    <d v="2016-02-18T00:00:00"/>
    <x v="0"/>
    <x v="0"/>
    <n v="0"/>
    <x v="2"/>
    <s v="Q1"/>
  </r>
  <r>
    <n v="1418952"/>
    <x v="5"/>
    <x v="1"/>
    <x v="13"/>
    <s v="GA"/>
    <s v="Georgia"/>
    <x v="0"/>
    <d v="2015-06-12T00:00:00"/>
    <d v="2015-06-12T00:00:00"/>
    <x v="0"/>
    <x v="1"/>
    <n v="0"/>
    <x v="0"/>
    <s v="Q2"/>
  </r>
  <r>
    <n v="350153"/>
    <x v="9"/>
    <x v="3"/>
    <x v="3"/>
    <s v="TX"/>
    <s v="Texas"/>
    <x v="0"/>
    <d v="2013-03-12T00:00:00"/>
    <d v="2013-03-12T00:00:00"/>
    <x v="0"/>
    <x v="0"/>
    <n v="0"/>
    <x v="3"/>
    <s v="Q1"/>
  </r>
  <r>
    <n v="1135996"/>
    <x v="413"/>
    <x v="1"/>
    <x v="1"/>
    <s v="TX"/>
    <s v="Texas"/>
    <x v="0"/>
    <d v="2014-11-30T00:00:00"/>
    <d v="2014-11-30T00:00:00"/>
    <x v="0"/>
    <x v="0"/>
    <n v="0"/>
    <x v="1"/>
    <s v="Q4"/>
  </r>
  <r>
    <n v="1628323"/>
    <x v="20"/>
    <x v="2"/>
    <x v="24"/>
    <s v="IL"/>
    <s v="Illinois"/>
    <x v="0"/>
    <d v="2015-10-28T00:00:00"/>
    <d v="2015-10-28T00:00:00"/>
    <x v="0"/>
    <x v="0"/>
    <n v="0"/>
    <x v="0"/>
    <s v="Q4"/>
  </r>
  <r>
    <n v="272849"/>
    <x v="19"/>
    <x v="2"/>
    <x v="20"/>
    <s v="FL"/>
    <s v="Florida"/>
    <x v="3"/>
    <d v="2013-01-29T00:00:00"/>
    <d v="2013-01-29T00:00:00"/>
    <x v="0"/>
    <x v="1"/>
    <n v="0"/>
    <x v="3"/>
    <s v="Q1"/>
  </r>
  <r>
    <n v="1334489"/>
    <x v="1"/>
    <x v="0"/>
    <x v="5"/>
    <s v="IL"/>
    <s v="Illinois"/>
    <x v="0"/>
    <d v="2015-04-17T00:00:00"/>
    <d v="2015-04-17T00:00:00"/>
    <x v="0"/>
    <x v="0"/>
    <n v="0"/>
    <x v="0"/>
    <s v="Q2"/>
  </r>
  <r>
    <n v="2048263"/>
    <x v="10"/>
    <x v="0"/>
    <x v="0"/>
    <s v="FL"/>
    <s v="Florida"/>
    <x v="1"/>
    <d v="2016-08-05T00:00:00"/>
    <d v="2016-08-08T00:00:00"/>
    <x v="0"/>
    <x v="0"/>
    <n v="3"/>
    <x v="2"/>
    <s v="Q3"/>
  </r>
  <r>
    <n v="575173"/>
    <x v="1"/>
    <x v="0"/>
    <x v="0"/>
    <s v="MI"/>
    <s v="Michigan"/>
    <x v="0"/>
    <d v="2013-10-29T00:00:00"/>
    <d v="2013-10-29T00:00:00"/>
    <x v="0"/>
    <x v="0"/>
    <n v="0"/>
    <x v="3"/>
    <s v="Q4"/>
  </r>
  <r>
    <n v="1186450"/>
    <x v="8"/>
    <x v="0"/>
    <x v="0"/>
    <s v="MO"/>
    <s v="Missouri"/>
    <x v="0"/>
    <d v="2015-01-08T00:00:00"/>
    <d v="2015-01-08T00:00:00"/>
    <x v="0"/>
    <x v="0"/>
    <n v="0"/>
    <x v="0"/>
    <s v="Q1"/>
  </r>
  <r>
    <n v="487115"/>
    <x v="223"/>
    <x v="1"/>
    <x v="1"/>
    <s v="TX"/>
    <s v="Texas"/>
    <x v="0"/>
    <d v="2013-08-12T00:00:00"/>
    <d v="2013-08-12T00:00:00"/>
    <x v="0"/>
    <x v="0"/>
    <n v="0"/>
    <x v="3"/>
    <s v="Q3"/>
  </r>
  <r>
    <n v="464832"/>
    <x v="135"/>
    <x v="7"/>
    <x v="56"/>
    <m/>
    <e v="#N/A"/>
    <x v="2"/>
    <d v="2013-07-24T00:00:00"/>
    <d v="2013-07-31T00:00:00"/>
    <x v="0"/>
    <x v="0"/>
    <n v="7"/>
    <x v="3"/>
    <s v="Q3"/>
  </r>
  <r>
    <n v="1486486"/>
    <x v="458"/>
    <x v="1"/>
    <x v="22"/>
    <s v="IL"/>
    <s v="Illinois"/>
    <x v="0"/>
    <d v="2015-07-24T00:00:00"/>
    <d v="2015-07-24T00:00:00"/>
    <x v="1"/>
    <x v="0"/>
    <n v="0"/>
    <x v="0"/>
    <s v="Q3"/>
  </r>
  <r>
    <n v="775245"/>
    <x v="86"/>
    <x v="0"/>
    <x v="0"/>
    <s v="MD"/>
    <s v="Maryland"/>
    <x v="1"/>
    <d v="2014-03-24T00:00:00"/>
    <d v="2014-03-31T00:00:00"/>
    <x v="0"/>
    <x v="0"/>
    <n v="7"/>
    <x v="1"/>
    <s v="Q1"/>
  </r>
  <r>
    <n v="504355"/>
    <x v="172"/>
    <x v="2"/>
    <x v="31"/>
    <s v="PA"/>
    <s v="Pennsylvania"/>
    <x v="3"/>
    <d v="2013-08-26T00:00:00"/>
    <d v="2013-08-28T00:00:00"/>
    <x v="0"/>
    <x v="0"/>
    <n v="2"/>
    <x v="3"/>
    <s v="Q3"/>
  </r>
  <r>
    <n v="1623535"/>
    <x v="102"/>
    <x v="8"/>
    <x v="33"/>
    <s v="NY"/>
    <s v="New York"/>
    <x v="0"/>
    <d v="2015-10-25T00:00:00"/>
    <d v="2015-11-13T00:00:00"/>
    <x v="0"/>
    <x v="0"/>
    <n v="19"/>
    <x v="0"/>
    <s v="Q4"/>
  </r>
  <r>
    <n v="1497271"/>
    <x v="134"/>
    <x v="0"/>
    <x v="0"/>
    <s v="DC"/>
    <s v="District of Columbia"/>
    <x v="0"/>
    <d v="2015-07-31T00:00:00"/>
    <d v="2015-08-17T00:00:00"/>
    <x v="0"/>
    <x v="0"/>
    <n v="17"/>
    <x v="0"/>
    <s v="Q3"/>
  </r>
  <r>
    <n v="2005276"/>
    <x v="35"/>
    <x v="1"/>
    <x v="1"/>
    <s v="FL"/>
    <s v="Florida"/>
    <x v="0"/>
    <d v="2016-07-10T00:00:00"/>
    <d v="2016-07-10T00:00:00"/>
    <x v="0"/>
    <x v="0"/>
    <n v="0"/>
    <x v="2"/>
    <s v="Q3"/>
  </r>
  <r>
    <n v="1191062"/>
    <x v="33"/>
    <x v="4"/>
    <x v="6"/>
    <s v="MA"/>
    <s v="Massachusetts"/>
    <x v="0"/>
    <d v="2015-01-12T00:00:00"/>
    <d v="2015-01-12T00:00:00"/>
    <x v="0"/>
    <x v="0"/>
    <n v="0"/>
    <x v="0"/>
    <s v="Q1"/>
  </r>
  <r>
    <n v="381914"/>
    <x v="14"/>
    <x v="2"/>
    <x v="20"/>
    <s v="OK"/>
    <s v="Oklahoma"/>
    <x v="1"/>
    <d v="2013-04-15T00:00:00"/>
    <d v="2013-04-16T00:00:00"/>
    <x v="0"/>
    <x v="0"/>
    <n v="1"/>
    <x v="3"/>
    <s v="Q2"/>
  </r>
  <r>
    <n v="1876338"/>
    <x v="16"/>
    <x v="2"/>
    <x v="24"/>
    <s v="CA"/>
    <s v="California"/>
    <x v="3"/>
    <d v="2016-04-12T00:00:00"/>
    <d v="2016-04-12T00:00:00"/>
    <x v="0"/>
    <x v="0"/>
    <n v="0"/>
    <x v="2"/>
    <s v="Q2"/>
  </r>
  <r>
    <n v="1497231"/>
    <x v="19"/>
    <x v="0"/>
    <x v="0"/>
    <s v="FL"/>
    <s v="Florida"/>
    <x v="0"/>
    <d v="2015-07-31T00:00:00"/>
    <d v="2015-07-31T00:00:00"/>
    <x v="0"/>
    <x v="0"/>
    <n v="0"/>
    <x v="0"/>
    <s v="Q3"/>
  </r>
  <r>
    <n v="1746152"/>
    <x v="16"/>
    <x v="2"/>
    <x v="24"/>
    <s v="TX"/>
    <s v="Texas"/>
    <x v="0"/>
    <d v="2016-01-16T00:00:00"/>
    <d v="2016-01-16T00:00:00"/>
    <x v="0"/>
    <x v="0"/>
    <n v="0"/>
    <x v="2"/>
    <s v="Q1"/>
  </r>
  <r>
    <n v="722697"/>
    <x v="20"/>
    <x v="0"/>
    <x v="0"/>
    <s v="DC"/>
    <s v="District of Columbia"/>
    <x v="0"/>
    <d v="2014-02-20T00:00:00"/>
    <d v="2014-02-24T00:00:00"/>
    <x v="0"/>
    <x v="0"/>
    <n v="4"/>
    <x v="1"/>
    <s v="Q1"/>
  </r>
  <r>
    <n v="1336754"/>
    <x v="20"/>
    <x v="5"/>
    <x v="15"/>
    <s v="CA"/>
    <s v="California"/>
    <x v="1"/>
    <d v="2015-04-20T00:00:00"/>
    <d v="2015-04-20T00:00:00"/>
    <x v="0"/>
    <x v="0"/>
    <n v="0"/>
    <x v="0"/>
    <s v="Q2"/>
  </r>
  <r>
    <n v="1314273"/>
    <x v="30"/>
    <x v="0"/>
    <x v="0"/>
    <s v="IL"/>
    <s v="Illinois"/>
    <x v="0"/>
    <d v="2015-04-02T00:00:00"/>
    <d v="2015-04-02T00:00:00"/>
    <x v="0"/>
    <x v="0"/>
    <n v="0"/>
    <x v="0"/>
    <s v="Q2"/>
  </r>
  <r>
    <n v="1060077"/>
    <x v="19"/>
    <x v="5"/>
    <x v="12"/>
    <s v="OR"/>
    <s v="Oregon"/>
    <x v="0"/>
    <d v="2014-10-06T00:00:00"/>
    <d v="2014-10-06T00:00:00"/>
    <x v="0"/>
    <x v="1"/>
    <n v="0"/>
    <x v="1"/>
    <s v="Q4"/>
  </r>
  <r>
    <n v="383731"/>
    <x v="19"/>
    <x v="0"/>
    <x v="42"/>
    <s v="AL"/>
    <s v="Alabama"/>
    <x v="0"/>
    <d v="2013-04-16T00:00:00"/>
    <d v="2013-04-18T00:00:00"/>
    <x v="0"/>
    <x v="0"/>
    <n v="2"/>
    <x v="3"/>
    <s v="Q2"/>
  </r>
  <r>
    <n v="1241657"/>
    <x v="10"/>
    <x v="0"/>
    <x v="5"/>
    <s v="MD"/>
    <s v="Maryland"/>
    <x v="0"/>
    <d v="2015-02-16T00:00:00"/>
    <d v="2015-02-16T00:00:00"/>
    <x v="0"/>
    <x v="0"/>
    <n v="0"/>
    <x v="0"/>
    <s v="Q1"/>
  </r>
  <r>
    <n v="704760"/>
    <x v="18"/>
    <x v="0"/>
    <x v="0"/>
    <s v="TX"/>
    <s v="Texas"/>
    <x v="0"/>
    <d v="2014-02-08T00:00:00"/>
    <d v="2014-02-08T00:00:00"/>
    <x v="0"/>
    <x v="0"/>
    <n v="0"/>
    <x v="1"/>
    <s v="Q1"/>
  </r>
  <r>
    <n v="2065608"/>
    <x v="9"/>
    <x v="3"/>
    <x v="8"/>
    <s v="UT"/>
    <s v="Utah"/>
    <x v="0"/>
    <d v="2016-08-16T00:00:00"/>
    <d v="2016-08-16T00:00:00"/>
    <x v="0"/>
    <x v="0"/>
    <n v="0"/>
    <x v="2"/>
    <s v="Q3"/>
  </r>
  <r>
    <n v="1579181"/>
    <x v="19"/>
    <x v="7"/>
    <x v="39"/>
    <s v="VA"/>
    <s v="Virginia"/>
    <x v="1"/>
    <d v="2015-09-24T00:00:00"/>
    <d v="2015-09-29T00:00:00"/>
    <x v="0"/>
    <x v="0"/>
    <n v="5"/>
    <x v="0"/>
    <s v="Q3"/>
  </r>
  <r>
    <n v="1017951"/>
    <x v="62"/>
    <x v="1"/>
    <x v="22"/>
    <s v="GA"/>
    <s v="Georgia"/>
    <x v="0"/>
    <d v="2014-09-08T00:00:00"/>
    <d v="2014-09-11T00:00:00"/>
    <x v="0"/>
    <x v="0"/>
    <n v="3"/>
    <x v="1"/>
    <s v="Q3"/>
  </r>
  <r>
    <n v="1241637"/>
    <x v="19"/>
    <x v="9"/>
    <x v="50"/>
    <s v="MN"/>
    <s v="Minnesota"/>
    <x v="0"/>
    <d v="2015-02-16T00:00:00"/>
    <d v="2015-02-16T00:00:00"/>
    <x v="0"/>
    <x v="0"/>
    <n v="0"/>
    <x v="0"/>
    <s v="Q1"/>
  </r>
  <r>
    <n v="677945"/>
    <x v="4"/>
    <x v="3"/>
    <x v="8"/>
    <s v="NY"/>
    <s v="New York"/>
    <x v="0"/>
    <d v="2014-01-21T00:00:00"/>
    <d v="2014-01-21T00:00:00"/>
    <x v="0"/>
    <x v="0"/>
    <n v="0"/>
    <x v="1"/>
    <s v="Q1"/>
  </r>
  <r>
    <n v="1789938"/>
    <x v="459"/>
    <x v="1"/>
    <x v="1"/>
    <s v="PA"/>
    <s v="Pennsylvania"/>
    <x v="0"/>
    <d v="2016-02-16T00:00:00"/>
    <d v="2016-02-25T00:00:00"/>
    <x v="1"/>
    <x v="1"/>
    <n v="9"/>
    <x v="2"/>
    <s v="Q1"/>
  </r>
  <r>
    <n v="1241176"/>
    <x v="413"/>
    <x v="1"/>
    <x v="1"/>
    <s v="TN"/>
    <s v="Tennessee"/>
    <x v="0"/>
    <d v="2015-02-14T00:00:00"/>
    <d v="2015-02-14T00:00:00"/>
    <x v="0"/>
    <x v="0"/>
    <n v="0"/>
    <x v="0"/>
    <s v="Q1"/>
  </r>
  <r>
    <n v="1421882"/>
    <x v="82"/>
    <x v="1"/>
    <x v="22"/>
    <s v="FL"/>
    <s v="Florida"/>
    <x v="0"/>
    <d v="2015-06-15T00:00:00"/>
    <d v="2015-06-15T00:00:00"/>
    <x v="0"/>
    <x v="0"/>
    <n v="0"/>
    <x v="0"/>
    <s v="Q2"/>
  </r>
  <r>
    <n v="2011427"/>
    <x v="14"/>
    <x v="2"/>
    <x v="31"/>
    <s v="MN"/>
    <s v="Minnesota"/>
    <x v="0"/>
    <d v="2016-07-13T00:00:00"/>
    <d v="2016-07-13T00:00:00"/>
    <x v="0"/>
    <x v="1"/>
    <n v="0"/>
    <x v="2"/>
    <s v="Q3"/>
  </r>
  <r>
    <n v="1720632"/>
    <x v="22"/>
    <x v="5"/>
    <x v="36"/>
    <s v="OH"/>
    <s v="Ohio"/>
    <x v="0"/>
    <d v="2015-12-29T00:00:00"/>
    <d v="2015-12-29T00:00:00"/>
    <x v="0"/>
    <x v="0"/>
    <n v="0"/>
    <x v="0"/>
    <s v="Q4"/>
  </r>
  <r>
    <n v="1667058"/>
    <x v="9"/>
    <x v="3"/>
    <x v="8"/>
    <s v="FL"/>
    <s v="Florida"/>
    <x v="0"/>
    <d v="2015-11-21T00:00:00"/>
    <d v="2015-11-21T00:00:00"/>
    <x v="0"/>
    <x v="1"/>
    <n v="0"/>
    <x v="0"/>
    <s v="Q4"/>
  </r>
  <r>
    <n v="291046"/>
    <x v="21"/>
    <x v="2"/>
    <x v="2"/>
    <s v="GA"/>
    <s v="Georgia"/>
    <x v="1"/>
    <d v="2013-02-01T00:00:00"/>
    <d v="2013-02-04T00:00:00"/>
    <x v="0"/>
    <x v="0"/>
    <n v="3"/>
    <x v="3"/>
    <s v="Q1"/>
  </r>
  <r>
    <n v="2049692"/>
    <x v="19"/>
    <x v="5"/>
    <x v="14"/>
    <s v="FL"/>
    <s v="Florida"/>
    <x v="0"/>
    <d v="2016-08-06T00:00:00"/>
    <d v="2016-08-06T00:00:00"/>
    <x v="0"/>
    <x v="0"/>
    <n v="0"/>
    <x v="2"/>
    <s v="Q3"/>
  </r>
  <r>
    <n v="499841"/>
    <x v="8"/>
    <x v="5"/>
    <x v="9"/>
    <s v="FL"/>
    <s v="Florida"/>
    <x v="1"/>
    <d v="2013-08-21T00:00:00"/>
    <d v="2013-08-22T00:00:00"/>
    <x v="0"/>
    <x v="0"/>
    <n v="1"/>
    <x v="3"/>
    <s v="Q3"/>
  </r>
  <r>
    <n v="2070328"/>
    <x v="8"/>
    <x v="2"/>
    <x v="23"/>
    <s v="CT"/>
    <s v="Connecticut"/>
    <x v="2"/>
    <d v="2016-08-18T00:00:00"/>
    <d v="2016-08-22T00:00:00"/>
    <x v="0"/>
    <x v="0"/>
    <n v="4"/>
    <x v="2"/>
    <s v="Q3"/>
  </r>
  <r>
    <n v="1256718"/>
    <x v="96"/>
    <x v="0"/>
    <x v="0"/>
    <s v="CA"/>
    <s v="California"/>
    <x v="0"/>
    <d v="2015-02-25T00:00:00"/>
    <d v="2015-02-25T00:00:00"/>
    <x v="0"/>
    <x v="1"/>
    <n v="0"/>
    <x v="0"/>
    <s v="Q1"/>
  </r>
  <r>
    <n v="2104422"/>
    <x v="62"/>
    <x v="2"/>
    <x v="40"/>
    <s v="CA"/>
    <s v="California"/>
    <x v="3"/>
    <d v="2016-09-09T00:00:00"/>
    <d v="2016-09-14T00:00:00"/>
    <x v="0"/>
    <x v="0"/>
    <n v="5"/>
    <x v="2"/>
    <s v="Q3"/>
  </r>
  <r>
    <n v="766424"/>
    <x v="38"/>
    <x v="1"/>
    <x v="1"/>
    <s v="MD"/>
    <s v="Maryland"/>
    <x v="1"/>
    <d v="2014-03-13T00:00:00"/>
    <d v="2014-03-19T00:00:00"/>
    <x v="0"/>
    <x v="0"/>
    <n v="6"/>
    <x v="1"/>
    <s v="Q1"/>
  </r>
  <r>
    <n v="650432"/>
    <x v="11"/>
    <x v="1"/>
    <x v="4"/>
    <s v="TN"/>
    <s v="Tennessee"/>
    <x v="0"/>
    <d v="2013-12-31T00:00:00"/>
    <d v="2014-01-03T00:00:00"/>
    <x v="0"/>
    <x v="1"/>
    <n v="3"/>
    <x v="3"/>
    <s v="Q4"/>
  </r>
  <r>
    <n v="725754"/>
    <x v="8"/>
    <x v="5"/>
    <x v="12"/>
    <s v="NJ"/>
    <s v="New Jersey"/>
    <x v="1"/>
    <d v="2014-02-21T00:00:00"/>
    <d v="2014-03-04T00:00:00"/>
    <x v="0"/>
    <x v="0"/>
    <n v="11"/>
    <x v="1"/>
    <s v="Q1"/>
  </r>
  <r>
    <n v="1019176"/>
    <x v="460"/>
    <x v="1"/>
    <x v="22"/>
    <s v="NY"/>
    <s v="New York"/>
    <x v="0"/>
    <d v="2014-09-08T00:00:00"/>
    <d v="2014-09-08T00:00:00"/>
    <x v="0"/>
    <x v="0"/>
    <n v="0"/>
    <x v="1"/>
    <s v="Q3"/>
  </r>
  <r>
    <n v="1748369"/>
    <x v="78"/>
    <x v="7"/>
    <x v="56"/>
    <s v="FL"/>
    <s v="Florida"/>
    <x v="0"/>
    <d v="2016-01-19T00:00:00"/>
    <d v="2016-01-26T00:00:00"/>
    <x v="0"/>
    <x v="1"/>
    <n v="7"/>
    <x v="2"/>
    <s v="Q1"/>
  </r>
  <r>
    <n v="1351925"/>
    <x v="38"/>
    <x v="5"/>
    <x v="12"/>
    <s v="FL"/>
    <s v="Florida"/>
    <x v="0"/>
    <d v="2015-04-29T00:00:00"/>
    <d v="2015-04-29T00:00:00"/>
    <x v="0"/>
    <x v="0"/>
    <n v="0"/>
    <x v="0"/>
    <s v="Q2"/>
  </r>
  <r>
    <n v="1930732"/>
    <x v="1"/>
    <x v="0"/>
    <x v="0"/>
    <s v="CA"/>
    <s v="California"/>
    <x v="0"/>
    <d v="2016-05-18T00:00:00"/>
    <d v="2016-05-18T00:00:00"/>
    <x v="0"/>
    <x v="1"/>
    <n v="0"/>
    <x v="2"/>
    <s v="Q2"/>
  </r>
  <r>
    <n v="1726225"/>
    <x v="9"/>
    <x v="3"/>
    <x v="8"/>
    <s v="OH"/>
    <s v="Ohio"/>
    <x v="0"/>
    <d v="2016-01-04T00:00:00"/>
    <d v="2016-01-04T00:00:00"/>
    <x v="0"/>
    <x v="1"/>
    <n v="0"/>
    <x v="2"/>
    <s v="Q1"/>
  </r>
  <r>
    <n v="1623919"/>
    <x v="32"/>
    <x v="5"/>
    <x v="9"/>
    <s v="FL"/>
    <s v="Florida"/>
    <x v="1"/>
    <d v="2015-10-26T00:00:00"/>
    <d v="2015-10-28T00:00:00"/>
    <x v="0"/>
    <x v="0"/>
    <n v="2"/>
    <x v="0"/>
    <s v="Q4"/>
  </r>
  <r>
    <n v="1838620"/>
    <x v="33"/>
    <x v="4"/>
    <x v="6"/>
    <s v="DC"/>
    <s v="District of Columbia"/>
    <x v="0"/>
    <d v="2016-03-18T00:00:00"/>
    <d v="2016-03-18T00:00:00"/>
    <x v="0"/>
    <x v="1"/>
    <n v="0"/>
    <x v="2"/>
    <s v="Q1"/>
  </r>
  <r>
    <n v="1627419"/>
    <x v="35"/>
    <x v="0"/>
    <x v="0"/>
    <s v="IL"/>
    <s v="Illinois"/>
    <x v="0"/>
    <d v="2015-10-27T00:00:00"/>
    <d v="2015-10-29T00:00:00"/>
    <x v="0"/>
    <x v="0"/>
    <n v="2"/>
    <x v="0"/>
    <s v="Q4"/>
  </r>
  <r>
    <n v="577494"/>
    <x v="461"/>
    <x v="3"/>
    <x v="44"/>
    <s v="KS"/>
    <s v="Kansas"/>
    <x v="0"/>
    <d v="2013-10-30T00:00:00"/>
    <d v="2013-10-30T00:00:00"/>
    <x v="0"/>
    <x v="0"/>
    <n v="0"/>
    <x v="3"/>
    <s v="Q4"/>
  </r>
  <r>
    <n v="602601"/>
    <x v="399"/>
    <x v="1"/>
    <x v="22"/>
    <s v="NJ"/>
    <s v="New Jersey"/>
    <x v="3"/>
    <d v="2013-11-18T00:00:00"/>
    <d v="2013-11-26T00:00:00"/>
    <x v="0"/>
    <x v="0"/>
    <n v="8"/>
    <x v="3"/>
    <s v="Q4"/>
  </r>
  <r>
    <n v="1527723"/>
    <x v="62"/>
    <x v="1"/>
    <x v="22"/>
    <s v="SC"/>
    <s v="South Carolina"/>
    <x v="0"/>
    <d v="2015-08-20T00:00:00"/>
    <d v="2015-08-20T00:00:00"/>
    <x v="0"/>
    <x v="0"/>
    <n v="0"/>
    <x v="0"/>
    <s v="Q3"/>
  </r>
  <r>
    <n v="1997621"/>
    <x v="30"/>
    <x v="5"/>
    <x v="15"/>
    <s v="PA"/>
    <s v="Pennsylvania"/>
    <x v="0"/>
    <d v="2016-07-05T00:00:00"/>
    <d v="2016-07-05T00:00:00"/>
    <x v="0"/>
    <x v="0"/>
    <n v="0"/>
    <x v="2"/>
    <s v="Q3"/>
  </r>
  <r>
    <n v="1981628"/>
    <x v="16"/>
    <x v="2"/>
    <x v="31"/>
    <s v="UT"/>
    <s v="Utah"/>
    <x v="0"/>
    <d v="2016-06-23T00:00:00"/>
    <d v="2016-06-23T00:00:00"/>
    <x v="0"/>
    <x v="0"/>
    <n v="0"/>
    <x v="2"/>
    <s v="Q2"/>
  </r>
  <r>
    <n v="1105018"/>
    <x v="10"/>
    <x v="0"/>
    <x v="0"/>
    <s v="MS"/>
    <s v="Mississippi"/>
    <x v="0"/>
    <d v="2014-11-06T00:00:00"/>
    <d v="2014-11-06T00:00:00"/>
    <x v="0"/>
    <x v="0"/>
    <n v="0"/>
    <x v="1"/>
    <s v="Q4"/>
  </r>
  <r>
    <n v="625149"/>
    <x v="462"/>
    <x v="1"/>
    <x v="13"/>
    <s v="AL"/>
    <s v="Alabama"/>
    <x v="0"/>
    <d v="2013-12-06T00:00:00"/>
    <d v="2013-12-06T00:00:00"/>
    <x v="0"/>
    <x v="0"/>
    <n v="0"/>
    <x v="3"/>
    <s v="Q4"/>
  </r>
  <r>
    <n v="741905"/>
    <x v="5"/>
    <x v="1"/>
    <x v="1"/>
    <s v="CA"/>
    <s v="California"/>
    <x v="0"/>
    <d v="2014-03-04T00:00:00"/>
    <d v="2014-03-04T00:00:00"/>
    <x v="0"/>
    <x v="0"/>
    <n v="0"/>
    <x v="1"/>
    <s v="Q1"/>
  </r>
  <r>
    <n v="857487"/>
    <x v="1"/>
    <x v="0"/>
    <x v="0"/>
    <s v="WA"/>
    <s v="Washington"/>
    <x v="0"/>
    <d v="2014-05-18T00:00:00"/>
    <d v="2014-05-18T00:00:00"/>
    <x v="0"/>
    <x v="0"/>
    <n v="0"/>
    <x v="1"/>
    <s v="Q2"/>
  </r>
  <r>
    <n v="1909836"/>
    <x v="463"/>
    <x v="1"/>
    <x v="1"/>
    <s v="NC"/>
    <s v="North Carolina"/>
    <x v="0"/>
    <d v="2016-05-04T00:00:00"/>
    <d v="2016-05-04T00:00:00"/>
    <x v="0"/>
    <x v="0"/>
    <n v="0"/>
    <x v="2"/>
    <s v="Q2"/>
  </r>
  <r>
    <n v="1414843"/>
    <x v="10"/>
    <x v="5"/>
    <x v="12"/>
    <s v="TX"/>
    <s v="Texas"/>
    <x v="0"/>
    <d v="2015-06-10T00:00:00"/>
    <d v="2015-06-10T00:00:00"/>
    <x v="0"/>
    <x v="1"/>
    <n v="0"/>
    <x v="0"/>
    <s v="Q2"/>
  </r>
  <r>
    <n v="2023305"/>
    <x v="464"/>
    <x v="1"/>
    <x v="13"/>
    <s v="CA"/>
    <s v="California"/>
    <x v="0"/>
    <d v="2016-07-21T00:00:00"/>
    <d v="2016-07-21T00:00:00"/>
    <x v="1"/>
    <x v="0"/>
    <n v="0"/>
    <x v="2"/>
    <s v="Q3"/>
  </r>
  <r>
    <n v="255386"/>
    <x v="62"/>
    <x v="0"/>
    <x v="0"/>
    <s v="GA"/>
    <s v="Georgia"/>
    <x v="3"/>
    <d v="2013-01-23T00:00:00"/>
    <d v="2013-01-28T00:00:00"/>
    <x v="0"/>
    <x v="0"/>
    <n v="5"/>
    <x v="3"/>
    <s v="Q1"/>
  </r>
  <r>
    <n v="2073972"/>
    <x v="9"/>
    <x v="3"/>
    <x v="8"/>
    <s v="TX"/>
    <s v="Texas"/>
    <x v="0"/>
    <d v="2016-08-21T00:00:00"/>
    <d v="2016-08-21T00:00:00"/>
    <x v="0"/>
    <x v="1"/>
    <n v="0"/>
    <x v="2"/>
    <s v="Q3"/>
  </r>
  <r>
    <n v="2077112"/>
    <x v="62"/>
    <x v="2"/>
    <x v="24"/>
    <s v="MI"/>
    <s v="Michigan"/>
    <x v="0"/>
    <d v="2016-08-22T00:00:00"/>
    <d v="2016-08-22T00:00:00"/>
    <x v="0"/>
    <x v="1"/>
    <n v="0"/>
    <x v="2"/>
    <s v="Q3"/>
  </r>
  <r>
    <n v="1491179"/>
    <x v="419"/>
    <x v="0"/>
    <x v="0"/>
    <s v="SC"/>
    <s v="South Carolina"/>
    <x v="0"/>
    <d v="2015-07-28T00:00:00"/>
    <d v="2015-07-28T00:00:00"/>
    <x v="0"/>
    <x v="0"/>
    <n v="0"/>
    <x v="0"/>
    <s v="Q3"/>
  </r>
  <r>
    <n v="1895848"/>
    <x v="17"/>
    <x v="3"/>
    <x v="8"/>
    <s v="IL"/>
    <s v="Illinois"/>
    <x v="0"/>
    <d v="2016-04-25T00:00:00"/>
    <d v="2016-04-25T00:00:00"/>
    <x v="0"/>
    <x v="1"/>
    <n v="0"/>
    <x v="2"/>
    <s v="Q2"/>
  </r>
  <r>
    <n v="815504"/>
    <x v="465"/>
    <x v="1"/>
    <x v="27"/>
    <s v="CA"/>
    <s v="California"/>
    <x v="0"/>
    <d v="2014-04-18T00:00:00"/>
    <d v="2014-04-18T00:00:00"/>
    <x v="0"/>
    <x v="0"/>
    <n v="0"/>
    <x v="1"/>
    <s v="Q2"/>
  </r>
  <r>
    <n v="1623883"/>
    <x v="10"/>
    <x v="5"/>
    <x v="9"/>
    <s v="CA"/>
    <s v="California"/>
    <x v="0"/>
    <d v="2015-10-26T00:00:00"/>
    <d v="2015-10-26T00:00:00"/>
    <x v="0"/>
    <x v="0"/>
    <n v="0"/>
    <x v="0"/>
    <s v="Q4"/>
  </r>
  <r>
    <n v="656324"/>
    <x v="38"/>
    <x v="1"/>
    <x v="1"/>
    <s v="NY"/>
    <s v="New York"/>
    <x v="3"/>
    <d v="2014-01-06T00:00:00"/>
    <d v="2014-01-09T00:00:00"/>
    <x v="0"/>
    <x v="0"/>
    <n v="3"/>
    <x v="1"/>
    <s v="Q1"/>
  </r>
  <r>
    <n v="2014353"/>
    <x v="14"/>
    <x v="5"/>
    <x v="12"/>
    <s v="CA"/>
    <s v="California"/>
    <x v="0"/>
    <d v="2016-07-15T00:00:00"/>
    <d v="2016-07-15T00:00:00"/>
    <x v="0"/>
    <x v="0"/>
    <n v="0"/>
    <x v="2"/>
    <s v="Q3"/>
  </r>
  <r>
    <n v="1947114"/>
    <x v="4"/>
    <x v="3"/>
    <x v="3"/>
    <s v="FL"/>
    <s v="Florida"/>
    <x v="0"/>
    <d v="2016-05-31T00:00:00"/>
    <d v="2016-05-31T00:00:00"/>
    <x v="0"/>
    <x v="0"/>
    <n v="0"/>
    <x v="2"/>
    <s v="Q2"/>
  </r>
  <r>
    <n v="1326405"/>
    <x v="228"/>
    <x v="1"/>
    <x v="22"/>
    <s v="NC"/>
    <s v="North Carolina"/>
    <x v="0"/>
    <d v="2015-04-12T00:00:00"/>
    <d v="2015-04-12T00:00:00"/>
    <x v="0"/>
    <x v="1"/>
    <n v="0"/>
    <x v="0"/>
    <s v="Q2"/>
  </r>
  <r>
    <n v="264306"/>
    <x v="20"/>
    <x v="5"/>
    <x v="12"/>
    <s v="CA"/>
    <s v="California"/>
    <x v="3"/>
    <d v="2013-01-25T00:00:00"/>
    <d v="2013-01-25T00:00:00"/>
    <x v="0"/>
    <x v="1"/>
    <n v="0"/>
    <x v="3"/>
    <s v="Q1"/>
  </r>
  <r>
    <n v="535967"/>
    <x v="466"/>
    <x v="0"/>
    <x v="5"/>
    <s v="IL"/>
    <s v="Illinois"/>
    <x v="0"/>
    <d v="2013-09-20T00:00:00"/>
    <d v="2013-09-20T00:00:00"/>
    <x v="0"/>
    <x v="1"/>
    <n v="0"/>
    <x v="3"/>
    <s v="Q3"/>
  </r>
  <r>
    <n v="1446491"/>
    <x v="9"/>
    <x v="3"/>
    <x v="44"/>
    <s v="GA"/>
    <s v="Georgia"/>
    <x v="0"/>
    <d v="2015-07-01T00:00:00"/>
    <d v="2015-07-01T00:00:00"/>
    <x v="0"/>
    <x v="0"/>
    <n v="0"/>
    <x v="0"/>
    <s v="Q3"/>
  </r>
  <r>
    <n v="1215770"/>
    <x v="10"/>
    <x v="0"/>
    <x v="0"/>
    <s v="CA"/>
    <s v="California"/>
    <x v="0"/>
    <d v="2015-01-29T00:00:00"/>
    <d v="2015-01-29T00:00:00"/>
    <x v="0"/>
    <x v="1"/>
    <n v="0"/>
    <x v="0"/>
    <s v="Q1"/>
  </r>
  <r>
    <n v="501794"/>
    <x v="16"/>
    <x v="2"/>
    <x v="23"/>
    <s v="TX"/>
    <s v="Texas"/>
    <x v="1"/>
    <d v="2013-08-23T00:00:00"/>
    <d v="2013-08-23T00:00:00"/>
    <x v="0"/>
    <x v="0"/>
    <n v="0"/>
    <x v="3"/>
    <s v="Q3"/>
  </r>
  <r>
    <n v="2029054"/>
    <x v="17"/>
    <x v="3"/>
    <x v="8"/>
    <s v="CA"/>
    <s v="California"/>
    <x v="0"/>
    <d v="2016-07-25T00:00:00"/>
    <d v="2016-07-25T00:00:00"/>
    <x v="0"/>
    <x v="0"/>
    <n v="0"/>
    <x v="2"/>
    <s v="Q3"/>
  </r>
  <r>
    <n v="966909"/>
    <x v="14"/>
    <x v="7"/>
    <x v="19"/>
    <s v="WA"/>
    <s v="Washington"/>
    <x v="0"/>
    <d v="2014-08-04T00:00:00"/>
    <d v="2014-08-04T00:00:00"/>
    <x v="0"/>
    <x v="0"/>
    <n v="0"/>
    <x v="1"/>
    <s v="Q3"/>
  </r>
  <r>
    <n v="742397"/>
    <x v="10"/>
    <x v="5"/>
    <x v="14"/>
    <s v="TX"/>
    <s v="Texas"/>
    <x v="1"/>
    <d v="2014-03-04T00:00:00"/>
    <d v="2014-03-07T00:00:00"/>
    <x v="0"/>
    <x v="0"/>
    <n v="3"/>
    <x v="1"/>
    <s v="Q1"/>
  </r>
  <r>
    <n v="2010147"/>
    <x v="201"/>
    <x v="0"/>
    <x v="5"/>
    <s v="CA"/>
    <s v="California"/>
    <x v="0"/>
    <d v="2016-07-13T00:00:00"/>
    <d v="2016-07-13T00:00:00"/>
    <x v="0"/>
    <x v="0"/>
    <n v="0"/>
    <x v="2"/>
    <s v="Q3"/>
  </r>
  <r>
    <n v="221913"/>
    <x v="19"/>
    <x v="5"/>
    <x v="14"/>
    <s v="NV"/>
    <s v="Nevada"/>
    <x v="0"/>
    <d v="2013-01-04T00:00:00"/>
    <d v="2013-01-04T00:00:00"/>
    <x v="0"/>
    <x v="1"/>
    <n v="0"/>
    <x v="3"/>
    <s v="Q1"/>
  </r>
  <r>
    <n v="1714545"/>
    <x v="19"/>
    <x v="0"/>
    <x v="0"/>
    <s v="OH"/>
    <s v="Ohio"/>
    <x v="0"/>
    <d v="2015-12-23T00:00:00"/>
    <d v="2015-12-23T00:00:00"/>
    <x v="0"/>
    <x v="0"/>
    <n v="0"/>
    <x v="0"/>
    <s v="Q4"/>
  </r>
  <r>
    <n v="1266625"/>
    <x v="82"/>
    <x v="1"/>
    <x v="22"/>
    <s v="NC"/>
    <s v="North Carolina"/>
    <x v="0"/>
    <d v="2015-03-04T00:00:00"/>
    <d v="2015-03-04T00:00:00"/>
    <x v="0"/>
    <x v="0"/>
    <n v="0"/>
    <x v="0"/>
    <s v="Q1"/>
  </r>
  <r>
    <n v="1999343"/>
    <x v="51"/>
    <x v="2"/>
    <x v="30"/>
    <s v="CA"/>
    <s v="California"/>
    <x v="0"/>
    <d v="2016-07-07T00:00:00"/>
    <d v="2016-07-07T00:00:00"/>
    <x v="0"/>
    <x v="1"/>
    <n v="0"/>
    <x v="2"/>
    <s v="Q3"/>
  </r>
  <r>
    <n v="1413551"/>
    <x v="21"/>
    <x v="2"/>
    <x v="23"/>
    <s v="FL"/>
    <s v="Florida"/>
    <x v="3"/>
    <d v="2015-06-09T00:00:00"/>
    <d v="2015-06-11T00:00:00"/>
    <x v="0"/>
    <x v="0"/>
    <n v="2"/>
    <x v="0"/>
    <s v="Q2"/>
  </r>
  <r>
    <n v="772218"/>
    <x v="467"/>
    <x v="7"/>
    <x v="39"/>
    <s v="GA"/>
    <s v="Georgia"/>
    <x v="0"/>
    <d v="2014-03-21T00:00:00"/>
    <d v="2014-05-05T00:00:00"/>
    <x v="0"/>
    <x v="0"/>
    <n v="45"/>
    <x v="1"/>
    <s v="Q1"/>
  </r>
  <r>
    <n v="1433637"/>
    <x v="82"/>
    <x v="1"/>
    <x v="22"/>
    <s v="GA"/>
    <s v="Georgia"/>
    <x v="0"/>
    <d v="2015-06-23T00:00:00"/>
    <d v="2015-06-23T00:00:00"/>
    <x v="0"/>
    <x v="1"/>
    <n v="0"/>
    <x v="0"/>
    <s v="Q2"/>
  </r>
  <r>
    <n v="842518"/>
    <x v="9"/>
    <x v="3"/>
    <x v="25"/>
    <s v="TX"/>
    <s v="Texas"/>
    <x v="0"/>
    <d v="2014-05-07T00:00:00"/>
    <d v="2014-05-07T00:00:00"/>
    <x v="0"/>
    <x v="1"/>
    <n v="0"/>
    <x v="1"/>
    <s v="Q2"/>
  </r>
  <r>
    <n v="1161512"/>
    <x v="10"/>
    <x v="5"/>
    <x v="15"/>
    <s v="CT"/>
    <s v="Connecticut"/>
    <x v="0"/>
    <d v="2014-12-17T00:00:00"/>
    <d v="2014-12-17T00:00:00"/>
    <x v="0"/>
    <x v="1"/>
    <n v="0"/>
    <x v="1"/>
    <s v="Q4"/>
  </r>
  <r>
    <n v="1816581"/>
    <x v="17"/>
    <x v="3"/>
    <x v="3"/>
    <s v="NY"/>
    <s v="New York"/>
    <x v="0"/>
    <d v="2016-03-05T00:00:00"/>
    <d v="2016-03-05T00:00:00"/>
    <x v="0"/>
    <x v="1"/>
    <n v="0"/>
    <x v="2"/>
    <s v="Q1"/>
  </r>
  <r>
    <n v="2025333"/>
    <x v="16"/>
    <x v="2"/>
    <x v="16"/>
    <s v="VA"/>
    <s v="Virginia"/>
    <x v="0"/>
    <d v="2016-07-22T00:00:00"/>
    <d v="2016-07-22T00:00:00"/>
    <x v="1"/>
    <x v="0"/>
    <n v="0"/>
    <x v="2"/>
    <s v="Q3"/>
  </r>
  <r>
    <n v="1323906"/>
    <x v="10"/>
    <x v="0"/>
    <x v="0"/>
    <s v="NY"/>
    <s v="New York"/>
    <x v="1"/>
    <d v="2015-04-09T00:00:00"/>
    <d v="2015-04-09T00:00:00"/>
    <x v="0"/>
    <x v="0"/>
    <n v="0"/>
    <x v="0"/>
    <s v="Q2"/>
  </r>
  <r>
    <n v="602167"/>
    <x v="7"/>
    <x v="4"/>
    <x v="32"/>
    <s v="PA"/>
    <s v="Pennsylvania"/>
    <x v="0"/>
    <d v="2013-11-18T00:00:00"/>
    <d v="2013-11-26T00:00:00"/>
    <x v="0"/>
    <x v="0"/>
    <n v="8"/>
    <x v="3"/>
    <s v="Q4"/>
  </r>
  <r>
    <n v="1087085"/>
    <x v="468"/>
    <x v="1"/>
    <x v="4"/>
    <s v="MI"/>
    <s v="Michigan"/>
    <x v="0"/>
    <d v="2014-10-26T00:00:00"/>
    <d v="2014-10-26T00:00:00"/>
    <x v="0"/>
    <x v="0"/>
    <n v="0"/>
    <x v="1"/>
    <s v="Q4"/>
  </r>
  <r>
    <n v="551212"/>
    <x v="9"/>
    <x v="3"/>
    <x v="8"/>
    <s v="NC"/>
    <s v="North Carolina"/>
    <x v="0"/>
    <d v="2013-10-02T00:00:00"/>
    <d v="2013-10-02T00:00:00"/>
    <x v="0"/>
    <x v="0"/>
    <n v="0"/>
    <x v="3"/>
    <s v="Q4"/>
  </r>
  <r>
    <n v="1415021"/>
    <x v="19"/>
    <x v="5"/>
    <x v="36"/>
    <s v="PA"/>
    <s v="Pennsylvania"/>
    <x v="0"/>
    <d v="2015-06-10T00:00:00"/>
    <d v="2015-06-10T00:00:00"/>
    <x v="0"/>
    <x v="0"/>
    <n v="0"/>
    <x v="0"/>
    <s v="Q2"/>
  </r>
  <r>
    <n v="600863"/>
    <x v="10"/>
    <x v="2"/>
    <x v="47"/>
    <s v="AK"/>
    <s v="Alaska"/>
    <x v="0"/>
    <d v="2013-11-16T00:00:00"/>
    <d v="2013-11-16T00:00:00"/>
    <x v="0"/>
    <x v="0"/>
    <n v="0"/>
    <x v="3"/>
    <s v="Q4"/>
  </r>
  <r>
    <n v="1230863"/>
    <x v="9"/>
    <x v="3"/>
    <x v="8"/>
    <s v="FL"/>
    <s v="Florida"/>
    <x v="0"/>
    <d v="2015-02-09T00:00:00"/>
    <d v="2015-02-12T00:00:00"/>
    <x v="0"/>
    <x v="0"/>
    <n v="3"/>
    <x v="0"/>
    <s v="Q1"/>
  </r>
  <r>
    <n v="2076227"/>
    <x v="51"/>
    <x v="4"/>
    <x v="6"/>
    <s v="MA"/>
    <s v="Massachusetts"/>
    <x v="0"/>
    <d v="2016-08-23T00:00:00"/>
    <d v="2016-08-23T00:00:00"/>
    <x v="0"/>
    <x v="0"/>
    <n v="0"/>
    <x v="2"/>
    <s v="Q3"/>
  </r>
  <r>
    <n v="1781115"/>
    <x v="82"/>
    <x v="1"/>
    <x v="22"/>
    <s v="VA"/>
    <s v="Virginia"/>
    <x v="0"/>
    <d v="2016-02-10T00:00:00"/>
    <d v="2016-02-10T00:00:00"/>
    <x v="0"/>
    <x v="0"/>
    <n v="0"/>
    <x v="2"/>
    <s v="Q1"/>
  </r>
  <r>
    <n v="313707"/>
    <x v="16"/>
    <x v="2"/>
    <x v="24"/>
    <s v="MA"/>
    <s v="Massachusetts"/>
    <x v="3"/>
    <d v="2013-02-11T00:00:00"/>
    <d v="2013-02-12T00:00:00"/>
    <x v="0"/>
    <x v="1"/>
    <n v="1"/>
    <x v="3"/>
    <s v="Q1"/>
  </r>
  <r>
    <n v="861966"/>
    <x v="19"/>
    <x v="0"/>
    <x v="0"/>
    <s v="KY"/>
    <s v="Kentucky"/>
    <x v="0"/>
    <d v="2014-05-21T00:00:00"/>
    <d v="2014-05-21T00:00:00"/>
    <x v="0"/>
    <x v="0"/>
    <n v="0"/>
    <x v="1"/>
    <s v="Q2"/>
  </r>
  <r>
    <n v="702750"/>
    <x v="98"/>
    <x v="0"/>
    <x v="0"/>
    <s v="FL"/>
    <s v="Florida"/>
    <x v="0"/>
    <d v="2014-02-08T00:00:00"/>
    <d v="2014-02-08T00:00:00"/>
    <x v="0"/>
    <x v="0"/>
    <n v="0"/>
    <x v="1"/>
    <s v="Q1"/>
  </r>
  <r>
    <n v="496852"/>
    <x v="5"/>
    <x v="1"/>
    <x v="1"/>
    <s v="NJ"/>
    <s v="New Jersey"/>
    <x v="0"/>
    <d v="2013-08-20T00:00:00"/>
    <d v="2013-08-20T00:00:00"/>
    <x v="0"/>
    <x v="1"/>
    <n v="0"/>
    <x v="3"/>
    <s v="Q3"/>
  </r>
  <r>
    <n v="894790"/>
    <x v="1"/>
    <x v="0"/>
    <x v="42"/>
    <s v="NV"/>
    <s v="Nevada"/>
    <x v="0"/>
    <d v="2014-06-13T00:00:00"/>
    <d v="2014-06-13T00:00:00"/>
    <x v="0"/>
    <x v="0"/>
    <n v="0"/>
    <x v="1"/>
    <s v="Q2"/>
  </r>
  <r>
    <n v="1327885"/>
    <x v="62"/>
    <x v="2"/>
    <x v="30"/>
    <s v="CA"/>
    <s v="California"/>
    <x v="0"/>
    <d v="2015-04-13T00:00:00"/>
    <d v="2015-04-15T00:00:00"/>
    <x v="0"/>
    <x v="0"/>
    <n v="2"/>
    <x v="0"/>
    <s v="Q2"/>
  </r>
  <r>
    <n v="1332111"/>
    <x v="18"/>
    <x v="0"/>
    <x v="5"/>
    <s v="GA"/>
    <s v="Georgia"/>
    <x v="0"/>
    <d v="2015-04-15T00:00:00"/>
    <d v="2015-04-22T00:00:00"/>
    <x v="0"/>
    <x v="0"/>
    <n v="7"/>
    <x v="0"/>
    <s v="Q2"/>
  </r>
  <r>
    <n v="1233126"/>
    <x v="38"/>
    <x v="1"/>
    <x v="1"/>
    <s v="FL"/>
    <s v="Florida"/>
    <x v="0"/>
    <d v="2015-02-10T00:00:00"/>
    <d v="2015-02-10T00:00:00"/>
    <x v="0"/>
    <x v="1"/>
    <n v="0"/>
    <x v="0"/>
    <s v="Q1"/>
  </r>
  <r>
    <n v="723093"/>
    <x v="17"/>
    <x v="3"/>
    <x v="8"/>
    <s v="VA"/>
    <s v="Virginia"/>
    <x v="0"/>
    <d v="2014-02-20T00:00:00"/>
    <d v="2014-02-20T00:00:00"/>
    <x v="0"/>
    <x v="0"/>
    <n v="0"/>
    <x v="1"/>
    <s v="Q1"/>
  </r>
  <r>
    <n v="1621305"/>
    <x v="469"/>
    <x v="11"/>
    <x v="55"/>
    <s v="MN"/>
    <s v="Minnesota"/>
    <x v="0"/>
    <d v="2015-10-22T00:00:00"/>
    <d v="2015-10-22T00:00:00"/>
    <x v="0"/>
    <x v="1"/>
    <n v="0"/>
    <x v="0"/>
    <s v="Q4"/>
  </r>
  <r>
    <n v="1508220"/>
    <x v="8"/>
    <x v="0"/>
    <x v="0"/>
    <s v="MI"/>
    <s v="Michigan"/>
    <x v="3"/>
    <d v="2015-08-07T00:00:00"/>
    <d v="2015-08-10T00:00:00"/>
    <x v="0"/>
    <x v="1"/>
    <n v="3"/>
    <x v="0"/>
    <s v="Q3"/>
  </r>
  <r>
    <n v="2026394"/>
    <x v="16"/>
    <x v="2"/>
    <x v="38"/>
    <s v="TN"/>
    <s v="Tennessee"/>
    <x v="0"/>
    <d v="2016-07-22T00:00:00"/>
    <d v="2016-07-22T00:00:00"/>
    <x v="0"/>
    <x v="0"/>
    <n v="0"/>
    <x v="2"/>
    <s v="Q3"/>
  </r>
  <r>
    <n v="1075595"/>
    <x v="270"/>
    <x v="1"/>
    <x v="22"/>
    <s v="CT"/>
    <s v="Connecticut"/>
    <x v="0"/>
    <d v="2014-10-17T00:00:00"/>
    <d v="2014-10-17T00:00:00"/>
    <x v="0"/>
    <x v="0"/>
    <n v="0"/>
    <x v="1"/>
    <s v="Q4"/>
  </r>
  <r>
    <n v="758132"/>
    <x v="470"/>
    <x v="1"/>
    <x v="27"/>
    <s v="MO"/>
    <s v="Missouri"/>
    <x v="0"/>
    <d v="2014-03-14T00:00:00"/>
    <d v="2014-03-14T00:00:00"/>
    <x v="1"/>
    <x v="1"/>
    <n v="0"/>
    <x v="1"/>
    <s v="Q1"/>
  </r>
  <r>
    <n v="1045361"/>
    <x v="8"/>
    <x v="0"/>
    <x v="37"/>
    <s v="IN"/>
    <s v="Indiana"/>
    <x v="1"/>
    <d v="2014-09-25T00:00:00"/>
    <d v="2014-09-25T00:00:00"/>
    <x v="0"/>
    <x v="0"/>
    <n v="0"/>
    <x v="1"/>
    <s v="Q3"/>
  </r>
  <r>
    <n v="1597823"/>
    <x v="19"/>
    <x v="2"/>
    <x v="40"/>
    <s v="WI"/>
    <s v="Wisconsin"/>
    <x v="2"/>
    <d v="2015-10-07T00:00:00"/>
    <d v="2015-10-09T00:00:00"/>
    <x v="0"/>
    <x v="1"/>
    <n v="2"/>
    <x v="0"/>
    <s v="Q4"/>
  </r>
  <r>
    <n v="1880340"/>
    <x v="90"/>
    <x v="1"/>
    <x v="4"/>
    <s v="NC"/>
    <s v="North Carolina"/>
    <x v="0"/>
    <d v="2016-04-14T00:00:00"/>
    <d v="2016-04-14T00:00:00"/>
    <x v="0"/>
    <x v="0"/>
    <n v="0"/>
    <x v="2"/>
    <s v="Q2"/>
  </r>
  <r>
    <n v="1630307"/>
    <x v="22"/>
    <x v="5"/>
    <x v="12"/>
    <s v="DE"/>
    <s v="Delaware"/>
    <x v="0"/>
    <d v="2015-10-29T00:00:00"/>
    <d v="2015-10-30T00:00:00"/>
    <x v="0"/>
    <x v="0"/>
    <n v="1"/>
    <x v="0"/>
    <s v="Q4"/>
  </r>
  <r>
    <n v="372498"/>
    <x v="19"/>
    <x v="0"/>
    <x v="0"/>
    <s v="CA"/>
    <s v="California"/>
    <x v="3"/>
    <d v="2013-04-02T00:00:00"/>
    <d v="2013-04-15T00:00:00"/>
    <x v="0"/>
    <x v="0"/>
    <n v="13"/>
    <x v="3"/>
    <s v="Q2"/>
  </r>
  <r>
    <n v="775462"/>
    <x v="28"/>
    <x v="2"/>
    <x v="48"/>
    <s v="OH"/>
    <s v="Ohio"/>
    <x v="3"/>
    <d v="2014-03-24T00:00:00"/>
    <d v="2014-03-31T00:00:00"/>
    <x v="0"/>
    <x v="1"/>
    <n v="7"/>
    <x v="1"/>
    <s v="Q1"/>
  </r>
  <r>
    <n v="2142262"/>
    <x v="25"/>
    <x v="2"/>
    <x v="10"/>
    <s v="GA"/>
    <s v="Georgia"/>
    <x v="0"/>
    <d v="2016-10-03T00:00:00"/>
    <d v="2016-10-03T00:00:00"/>
    <x v="0"/>
    <x v="1"/>
    <n v="0"/>
    <x v="2"/>
    <s v="Q4"/>
  </r>
  <r>
    <n v="1438533"/>
    <x v="25"/>
    <x v="2"/>
    <x v="30"/>
    <s v="GA"/>
    <s v="Georgia"/>
    <x v="0"/>
    <d v="2015-06-25T00:00:00"/>
    <d v="2015-06-26T00:00:00"/>
    <x v="0"/>
    <x v="1"/>
    <n v="1"/>
    <x v="0"/>
    <s v="Q2"/>
  </r>
  <r>
    <n v="687362"/>
    <x v="23"/>
    <x v="5"/>
    <x v="9"/>
    <s v="OR"/>
    <s v="Oregon"/>
    <x v="0"/>
    <d v="2014-01-27T00:00:00"/>
    <d v="2014-01-27T00:00:00"/>
    <x v="0"/>
    <x v="0"/>
    <n v="0"/>
    <x v="1"/>
    <s v="Q1"/>
  </r>
  <r>
    <n v="2055773"/>
    <x v="290"/>
    <x v="4"/>
    <x v="6"/>
    <s v="VA"/>
    <s v="Virginia"/>
    <x v="0"/>
    <d v="2016-08-11T00:00:00"/>
    <d v="2016-08-11T00:00:00"/>
    <x v="0"/>
    <x v="0"/>
    <n v="0"/>
    <x v="2"/>
    <s v="Q3"/>
  </r>
  <r>
    <n v="2072360"/>
    <x v="172"/>
    <x v="5"/>
    <x v="12"/>
    <s v="MA"/>
    <s v="Massachusetts"/>
    <x v="3"/>
    <d v="2016-08-19T00:00:00"/>
    <d v="2016-08-22T00:00:00"/>
    <x v="0"/>
    <x v="0"/>
    <n v="3"/>
    <x v="2"/>
    <s v="Q3"/>
  </r>
  <r>
    <n v="675931"/>
    <x v="35"/>
    <x v="0"/>
    <x v="0"/>
    <s v="MI"/>
    <s v="Michigan"/>
    <x v="0"/>
    <d v="2014-01-17T00:00:00"/>
    <d v="2014-01-22T00:00:00"/>
    <x v="0"/>
    <x v="0"/>
    <n v="5"/>
    <x v="1"/>
    <s v="Q1"/>
  </r>
  <r>
    <n v="829284"/>
    <x v="117"/>
    <x v="0"/>
    <x v="0"/>
    <s v="IL"/>
    <s v="Illinois"/>
    <x v="0"/>
    <d v="2014-04-29T00:00:00"/>
    <d v="2014-04-29T00:00:00"/>
    <x v="0"/>
    <x v="1"/>
    <n v="0"/>
    <x v="1"/>
    <s v="Q2"/>
  </r>
  <r>
    <n v="1159554"/>
    <x v="471"/>
    <x v="1"/>
    <x v="13"/>
    <s v="WA"/>
    <s v="Washington"/>
    <x v="0"/>
    <d v="2014-12-16T00:00:00"/>
    <d v="2014-12-31T00:00:00"/>
    <x v="1"/>
    <x v="1"/>
    <n v="15"/>
    <x v="1"/>
    <s v="Q4"/>
  </r>
  <r>
    <n v="1710954"/>
    <x v="472"/>
    <x v="8"/>
    <x v="49"/>
    <s v="CA"/>
    <s v="California"/>
    <x v="0"/>
    <d v="2015-12-22T00:00:00"/>
    <d v="2015-12-23T00:00:00"/>
    <x v="0"/>
    <x v="0"/>
    <n v="1"/>
    <x v="0"/>
    <s v="Q4"/>
  </r>
  <r>
    <n v="966043"/>
    <x v="19"/>
    <x v="0"/>
    <x v="0"/>
    <s v="CA"/>
    <s v="California"/>
    <x v="0"/>
    <d v="2014-08-02T00:00:00"/>
    <d v="2014-08-02T00:00:00"/>
    <x v="0"/>
    <x v="0"/>
    <n v="0"/>
    <x v="1"/>
    <s v="Q3"/>
  </r>
  <r>
    <n v="1181319"/>
    <x v="8"/>
    <x v="0"/>
    <x v="0"/>
    <s v="NJ"/>
    <s v="New Jersey"/>
    <x v="0"/>
    <d v="2015-01-05T00:00:00"/>
    <d v="2015-01-05T00:00:00"/>
    <x v="0"/>
    <x v="0"/>
    <n v="0"/>
    <x v="0"/>
    <s v="Q1"/>
  </r>
  <r>
    <n v="1769417"/>
    <x v="244"/>
    <x v="5"/>
    <x v="12"/>
    <s v="GA"/>
    <s v="Georgia"/>
    <x v="2"/>
    <d v="2016-02-02T00:00:00"/>
    <d v="2016-02-02T00:00:00"/>
    <x v="0"/>
    <x v="1"/>
    <n v="0"/>
    <x v="2"/>
    <s v="Q1"/>
  </r>
  <r>
    <n v="1827247"/>
    <x v="9"/>
    <x v="3"/>
    <x v="8"/>
    <s v="GA"/>
    <s v="Georgia"/>
    <x v="1"/>
    <d v="2016-03-10T00:00:00"/>
    <d v="2016-03-10T00:00:00"/>
    <x v="0"/>
    <x v="0"/>
    <n v="0"/>
    <x v="2"/>
    <s v="Q1"/>
  </r>
  <r>
    <n v="1464978"/>
    <x v="1"/>
    <x v="0"/>
    <x v="0"/>
    <s v="GA"/>
    <s v="Georgia"/>
    <x v="0"/>
    <d v="2015-07-13T00:00:00"/>
    <d v="2015-07-13T00:00:00"/>
    <x v="0"/>
    <x v="0"/>
    <n v="0"/>
    <x v="0"/>
    <s v="Q3"/>
  </r>
  <r>
    <n v="494970"/>
    <x v="10"/>
    <x v="0"/>
    <x v="0"/>
    <s v="CA"/>
    <s v="California"/>
    <x v="1"/>
    <d v="2013-08-16T00:00:00"/>
    <d v="2013-08-19T00:00:00"/>
    <x v="0"/>
    <x v="0"/>
    <n v="3"/>
    <x v="3"/>
    <s v="Q3"/>
  </r>
  <r>
    <n v="1369095"/>
    <x v="82"/>
    <x v="1"/>
    <x v="22"/>
    <s v="MO"/>
    <s v="Missouri"/>
    <x v="0"/>
    <d v="2015-05-11T00:00:00"/>
    <d v="2015-05-11T00:00:00"/>
    <x v="0"/>
    <x v="1"/>
    <n v="0"/>
    <x v="0"/>
    <s v="Q2"/>
  </r>
  <r>
    <n v="1714510"/>
    <x v="127"/>
    <x v="5"/>
    <x v="12"/>
    <s v="FL"/>
    <s v="Florida"/>
    <x v="0"/>
    <d v="2015-12-23T00:00:00"/>
    <d v="2015-12-23T00:00:00"/>
    <x v="0"/>
    <x v="0"/>
    <n v="0"/>
    <x v="0"/>
    <s v="Q4"/>
  </r>
  <r>
    <n v="1653829"/>
    <x v="10"/>
    <x v="5"/>
    <x v="12"/>
    <s v="RI"/>
    <s v="Rhode Island"/>
    <x v="0"/>
    <d v="2015-11-13T00:00:00"/>
    <d v="2015-11-13T00:00:00"/>
    <x v="0"/>
    <x v="0"/>
    <n v="0"/>
    <x v="0"/>
    <s v="Q4"/>
  </r>
  <r>
    <n v="1386984"/>
    <x v="217"/>
    <x v="1"/>
    <x v="22"/>
    <s v="PA"/>
    <s v="Pennsylvania"/>
    <x v="3"/>
    <d v="2015-05-21T00:00:00"/>
    <d v="2015-05-27T00:00:00"/>
    <x v="0"/>
    <x v="0"/>
    <n v="6"/>
    <x v="0"/>
    <s v="Q2"/>
  </r>
  <r>
    <n v="1927964"/>
    <x v="17"/>
    <x v="3"/>
    <x v="3"/>
    <s v="CA"/>
    <s v="California"/>
    <x v="0"/>
    <d v="2016-05-16T00:00:00"/>
    <d v="2016-05-18T00:00:00"/>
    <x v="0"/>
    <x v="0"/>
    <n v="2"/>
    <x v="2"/>
    <s v="Q2"/>
  </r>
  <r>
    <n v="1790045"/>
    <x v="9"/>
    <x v="3"/>
    <x v="44"/>
    <s v="TX"/>
    <s v="Texas"/>
    <x v="0"/>
    <d v="2016-02-16T00:00:00"/>
    <d v="2016-02-17T00:00:00"/>
    <x v="0"/>
    <x v="0"/>
    <n v="1"/>
    <x v="2"/>
    <s v="Q1"/>
  </r>
  <r>
    <n v="1010602"/>
    <x v="4"/>
    <x v="3"/>
    <x v="25"/>
    <s v="MD"/>
    <s v="Maryland"/>
    <x v="0"/>
    <d v="2014-09-02T00:00:00"/>
    <d v="2014-09-02T00:00:00"/>
    <x v="0"/>
    <x v="0"/>
    <n v="0"/>
    <x v="1"/>
    <s v="Q3"/>
  </r>
  <r>
    <n v="740823"/>
    <x v="473"/>
    <x v="1"/>
    <x v="22"/>
    <s v="FL"/>
    <s v="Florida"/>
    <x v="0"/>
    <d v="2014-03-03T00:00:00"/>
    <d v="2014-03-03T00:00:00"/>
    <x v="0"/>
    <x v="0"/>
    <n v="0"/>
    <x v="1"/>
    <s v="Q1"/>
  </r>
  <r>
    <n v="732847"/>
    <x v="10"/>
    <x v="2"/>
    <x v="47"/>
    <s v="FL"/>
    <s v="Florida"/>
    <x v="2"/>
    <d v="2014-02-26T00:00:00"/>
    <d v="2014-02-27T00:00:00"/>
    <x v="0"/>
    <x v="0"/>
    <n v="1"/>
    <x v="1"/>
    <s v="Q1"/>
  </r>
  <r>
    <n v="1266053"/>
    <x v="8"/>
    <x v="1"/>
    <x v="1"/>
    <s v="NJ"/>
    <s v="New Jersey"/>
    <x v="0"/>
    <d v="2015-03-03T00:00:00"/>
    <d v="2015-03-03T00:00:00"/>
    <x v="0"/>
    <x v="0"/>
    <n v="0"/>
    <x v="0"/>
    <s v="Q1"/>
  </r>
  <r>
    <n v="1983307"/>
    <x v="35"/>
    <x v="0"/>
    <x v="0"/>
    <s v="PA"/>
    <s v="Pennsylvania"/>
    <x v="1"/>
    <d v="2016-06-23T00:00:00"/>
    <d v="2016-06-27T00:00:00"/>
    <x v="0"/>
    <x v="1"/>
    <n v="4"/>
    <x v="2"/>
    <s v="Q2"/>
  </r>
  <r>
    <n v="1276691"/>
    <x v="10"/>
    <x v="2"/>
    <x v="70"/>
    <s v="TX"/>
    <s v="Texas"/>
    <x v="0"/>
    <d v="2015-03-09T00:00:00"/>
    <d v="2015-03-09T00:00:00"/>
    <x v="0"/>
    <x v="1"/>
    <n v="0"/>
    <x v="0"/>
    <s v="Q1"/>
  </r>
  <r>
    <n v="1311768"/>
    <x v="110"/>
    <x v="8"/>
    <x v="49"/>
    <s v="CA"/>
    <s v="California"/>
    <x v="0"/>
    <d v="2015-04-01T00:00:00"/>
    <d v="2015-04-01T00:00:00"/>
    <x v="1"/>
    <x v="0"/>
    <n v="0"/>
    <x v="0"/>
    <s v="Q2"/>
  </r>
  <r>
    <n v="1625917"/>
    <x v="17"/>
    <x v="3"/>
    <x v="8"/>
    <s v="LA"/>
    <s v="Louisiana"/>
    <x v="0"/>
    <d v="2015-10-27T00:00:00"/>
    <d v="2015-10-27T00:00:00"/>
    <x v="0"/>
    <x v="0"/>
    <n v="0"/>
    <x v="0"/>
    <s v="Q4"/>
  </r>
  <r>
    <n v="1961147"/>
    <x v="21"/>
    <x v="1"/>
    <x v="1"/>
    <s v="WA"/>
    <s v="Washington"/>
    <x v="0"/>
    <d v="2016-06-09T00:00:00"/>
    <d v="2016-06-09T00:00:00"/>
    <x v="0"/>
    <x v="1"/>
    <n v="0"/>
    <x v="2"/>
    <s v="Q2"/>
  </r>
  <r>
    <n v="1597716"/>
    <x v="62"/>
    <x v="5"/>
    <x v="12"/>
    <s v="SC"/>
    <s v="South Carolina"/>
    <x v="3"/>
    <d v="2015-10-07T00:00:00"/>
    <d v="2015-10-09T00:00:00"/>
    <x v="0"/>
    <x v="0"/>
    <n v="2"/>
    <x v="0"/>
    <s v="Q4"/>
  </r>
  <r>
    <n v="1594332"/>
    <x v="10"/>
    <x v="5"/>
    <x v="9"/>
    <s v="OR"/>
    <s v="Oregon"/>
    <x v="0"/>
    <d v="2015-10-06T00:00:00"/>
    <d v="2015-10-06T00:00:00"/>
    <x v="0"/>
    <x v="0"/>
    <n v="0"/>
    <x v="0"/>
    <s v="Q4"/>
  </r>
  <r>
    <n v="2148452"/>
    <x v="8"/>
    <x v="1"/>
    <x v="27"/>
    <s v="CA"/>
    <s v="California"/>
    <x v="0"/>
    <d v="2016-10-06T00:00:00"/>
    <d v="2016-10-06T00:00:00"/>
    <x v="0"/>
    <x v="1"/>
    <n v="0"/>
    <x v="2"/>
    <s v="Q4"/>
  </r>
  <r>
    <n v="1061532"/>
    <x v="38"/>
    <x v="0"/>
    <x v="0"/>
    <s v="FL"/>
    <s v="Florida"/>
    <x v="1"/>
    <d v="2014-10-07T00:00:00"/>
    <d v="2014-10-14T00:00:00"/>
    <x v="0"/>
    <x v="0"/>
    <n v="7"/>
    <x v="1"/>
    <s v="Q4"/>
  </r>
  <r>
    <n v="816775"/>
    <x v="20"/>
    <x v="0"/>
    <x v="0"/>
    <s v="VA"/>
    <s v="Virginia"/>
    <x v="0"/>
    <d v="2014-04-21T00:00:00"/>
    <d v="2014-04-21T00:00:00"/>
    <x v="0"/>
    <x v="1"/>
    <n v="0"/>
    <x v="1"/>
    <s v="Q2"/>
  </r>
  <r>
    <n v="758354"/>
    <x v="10"/>
    <x v="5"/>
    <x v="15"/>
    <s v="CA"/>
    <s v="California"/>
    <x v="0"/>
    <d v="2014-03-14T00:00:00"/>
    <d v="2014-03-14T00:00:00"/>
    <x v="0"/>
    <x v="0"/>
    <n v="0"/>
    <x v="1"/>
    <s v="Q1"/>
  </r>
  <r>
    <n v="1414391"/>
    <x v="25"/>
    <x v="2"/>
    <x v="31"/>
    <s v="CA"/>
    <s v="California"/>
    <x v="2"/>
    <d v="2015-06-10T00:00:00"/>
    <d v="2015-06-10T00:00:00"/>
    <x v="0"/>
    <x v="0"/>
    <n v="0"/>
    <x v="0"/>
    <s v="Q2"/>
  </r>
  <r>
    <n v="425568"/>
    <x v="10"/>
    <x v="5"/>
    <x v="12"/>
    <s v="CA"/>
    <s v="California"/>
    <x v="2"/>
    <d v="2013-06-06T00:00:00"/>
    <d v="2013-06-07T00:00:00"/>
    <x v="0"/>
    <x v="0"/>
    <n v="1"/>
    <x v="3"/>
    <s v="Q2"/>
  </r>
  <r>
    <n v="717944"/>
    <x v="16"/>
    <x v="2"/>
    <x v="60"/>
    <s v="MI"/>
    <s v="Michigan"/>
    <x v="1"/>
    <d v="2014-02-18T00:00:00"/>
    <d v="2014-02-21T00:00:00"/>
    <x v="0"/>
    <x v="1"/>
    <n v="3"/>
    <x v="1"/>
    <s v="Q1"/>
  </r>
  <r>
    <n v="674599"/>
    <x v="4"/>
    <x v="3"/>
    <x v="25"/>
    <s v="HI"/>
    <s v="Hawaii"/>
    <x v="0"/>
    <d v="2014-01-19T00:00:00"/>
    <d v="2014-01-27T00:00:00"/>
    <x v="0"/>
    <x v="0"/>
    <n v="8"/>
    <x v="1"/>
    <s v="Q1"/>
  </r>
  <r>
    <n v="1752134"/>
    <x v="2"/>
    <x v="1"/>
    <x v="27"/>
    <s v="TN"/>
    <s v="Tennessee"/>
    <x v="0"/>
    <d v="2016-01-21T00:00:00"/>
    <d v="2016-01-21T00:00:00"/>
    <x v="1"/>
    <x v="0"/>
    <n v="0"/>
    <x v="2"/>
    <s v="Q1"/>
  </r>
  <r>
    <n v="1537981"/>
    <x v="4"/>
    <x v="3"/>
    <x v="8"/>
    <s v="VA"/>
    <s v="Virginia"/>
    <x v="0"/>
    <d v="2015-08-26T00:00:00"/>
    <d v="2015-08-26T00:00:00"/>
    <x v="0"/>
    <x v="0"/>
    <n v="0"/>
    <x v="0"/>
    <s v="Q3"/>
  </r>
  <r>
    <n v="1947872"/>
    <x v="16"/>
    <x v="2"/>
    <x v="35"/>
    <s v="KY"/>
    <s v="Kentucky"/>
    <x v="0"/>
    <d v="2016-05-31T00:00:00"/>
    <d v="2016-05-31T00:00:00"/>
    <x v="0"/>
    <x v="0"/>
    <n v="0"/>
    <x v="2"/>
    <s v="Q2"/>
  </r>
  <r>
    <n v="617751"/>
    <x v="8"/>
    <x v="0"/>
    <x v="37"/>
    <s v="OH"/>
    <s v="Ohio"/>
    <x v="0"/>
    <d v="2013-12-02T00:00:00"/>
    <d v="2013-12-02T00:00:00"/>
    <x v="0"/>
    <x v="0"/>
    <n v="0"/>
    <x v="3"/>
    <s v="Q4"/>
  </r>
  <r>
    <n v="970535"/>
    <x v="474"/>
    <x v="0"/>
    <x v="0"/>
    <s v="CA"/>
    <s v="California"/>
    <x v="1"/>
    <d v="2014-08-06T00:00:00"/>
    <d v="2014-08-13T00:00:00"/>
    <x v="1"/>
    <x v="1"/>
    <n v="7"/>
    <x v="1"/>
    <s v="Q3"/>
  </r>
  <r>
    <n v="1335435"/>
    <x v="19"/>
    <x v="5"/>
    <x v="15"/>
    <s v="AL"/>
    <s v="Alabama"/>
    <x v="3"/>
    <d v="2015-04-17T00:00:00"/>
    <d v="2015-04-20T00:00:00"/>
    <x v="0"/>
    <x v="1"/>
    <n v="3"/>
    <x v="0"/>
    <s v="Q2"/>
  </r>
  <r>
    <n v="1984021"/>
    <x v="1"/>
    <x v="0"/>
    <x v="0"/>
    <s v="TX"/>
    <s v="Texas"/>
    <x v="0"/>
    <d v="2016-06-24T00:00:00"/>
    <d v="2016-06-24T00:00:00"/>
    <x v="0"/>
    <x v="1"/>
    <n v="0"/>
    <x v="2"/>
    <s v="Q2"/>
  </r>
  <r>
    <n v="1533455"/>
    <x v="10"/>
    <x v="2"/>
    <x v="47"/>
    <s v="CO"/>
    <s v="Colorado"/>
    <x v="0"/>
    <d v="2015-08-24T00:00:00"/>
    <d v="2015-08-24T00:00:00"/>
    <x v="0"/>
    <x v="0"/>
    <n v="0"/>
    <x v="0"/>
    <s v="Q3"/>
  </r>
  <r>
    <n v="641482"/>
    <x v="10"/>
    <x v="0"/>
    <x v="0"/>
    <s v="WI"/>
    <s v="Wisconsin"/>
    <x v="0"/>
    <d v="2013-12-21T00:00:00"/>
    <d v="2013-12-21T00:00:00"/>
    <x v="0"/>
    <x v="1"/>
    <n v="0"/>
    <x v="3"/>
    <s v="Q4"/>
  </r>
  <r>
    <n v="1893234"/>
    <x v="19"/>
    <x v="0"/>
    <x v="5"/>
    <s v="NJ"/>
    <s v="New Jersey"/>
    <x v="0"/>
    <d v="2016-04-22T00:00:00"/>
    <d v="2016-04-22T00:00:00"/>
    <x v="0"/>
    <x v="0"/>
    <n v="0"/>
    <x v="2"/>
    <s v="Q2"/>
  </r>
  <r>
    <n v="1459599"/>
    <x v="4"/>
    <x v="3"/>
    <x v="8"/>
    <s v="OK"/>
    <s v="Oklahoma"/>
    <x v="0"/>
    <d v="2015-07-09T00:00:00"/>
    <d v="2015-07-09T00:00:00"/>
    <x v="0"/>
    <x v="0"/>
    <n v="0"/>
    <x v="0"/>
    <s v="Q3"/>
  </r>
  <r>
    <n v="1820908"/>
    <x v="33"/>
    <x v="1"/>
    <x v="1"/>
    <s v="UT"/>
    <s v="Utah"/>
    <x v="2"/>
    <d v="2016-03-07T00:00:00"/>
    <d v="2016-03-09T00:00:00"/>
    <x v="0"/>
    <x v="1"/>
    <n v="2"/>
    <x v="2"/>
    <s v="Q1"/>
  </r>
  <r>
    <n v="983306"/>
    <x v="19"/>
    <x v="0"/>
    <x v="0"/>
    <s v="CA"/>
    <s v="California"/>
    <x v="1"/>
    <d v="2014-08-13T00:00:00"/>
    <d v="2014-08-15T00:00:00"/>
    <x v="0"/>
    <x v="1"/>
    <n v="2"/>
    <x v="1"/>
    <s v="Q3"/>
  </r>
  <r>
    <n v="1262069"/>
    <x v="51"/>
    <x v="2"/>
    <x v="31"/>
    <s v="TX"/>
    <s v="Texas"/>
    <x v="0"/>
    <d v="2015-03-01T00:00:00"/>
    <d v="2015-03-01T00:00:00"/>
    <x v="0"/>
    <x v="1"/>
    <n v="0"/>
    <x v="0"/>
    <s v="Q1"/>
  </r>
  <r>
    <n v="431560"/>
    <x v="30"/>
    <x v="0"/>
    <x v="0"/>
    <s v="DC"/>
    <s v="District of Columbia"/>
    <x v="2"/>
    <d v="2013-06-13T00:00:00"/>
    <d v="2013-06-14T00:00:00"/>
    <x v="0"/>
    <x v="0"/>
    <n v="1"/>
    <x v="3"/>
    <s v="Q2"/>
  </r>
  <r>
    <n v="1089904"/>
    <x v="14"/>
    <x v="1"/>
    <x v="22"/>
    <s v="MO"/>
    <s v="Missouri"/>
    <x v="0"/>
    <d v="2014-10-27T00:00:00"/>
    <d v="2014-10-30T00:00:00"/>
    <x v="0"/>
    <x v="0"/>
    <n v="3"/>
    <x v="1"/>
    <s v="Q4"/>
  </r>
  <r>
    <n v="1879576"/>
    <x v="30"/>
    <x v="0"/>
    <x v="0"/>
    <s v="CO"/>
    <s v="Colorado"/>
    <x v="0"/>
    <d v="2016-04-14T00:00:00"/>
    <d v="2016-04-14T00:00:00"/>
    <x v="0"/>
    <x v="0"/>
    <n v="0"/>
    <x v="2"/>
    <s v="Q2"/>
  </r>
  <r>
    <n v="2002871"/>
    <x v="51"/>
    <x v="2"/>
    <x v="57"/>
    <s v="IL"/>
    <s v="Illinois"/>
    <x v="0"/>
    <d v="2016-07-07T00:00:00"/>
    <d v="2016-07-07T00:00:00"/>
    <x v="0"/>
    <x v="0"/>
    <n v="0"/>
    <x v="2"/>
    <s v="Q3"/>
  </r>
  <r>
    <n v="1660420"/>
    <x v="35"/>
    <x v="1"/>
    <x v="1"/>
    <s v="KS"/>
    <s v="Kansas"/>
    <x v="0"/>
    <d v="2015-11-18T00:00:00"/>
    <d v="2015-11-18T00:00:00"/>
    <x v="0"/>
    <x v="0"/>
    <n v="0"/>
    <x v="0"/>
    <s v="Q4"/>
  </r>
  <r>
    <n v="1906026"/>
    <x v="475"/>
    <x v="4"/>
    <x v="6"/>
    <s v="SC"/>
    <s v="South Carolina"/>
    <x v="0"/>
    <d v="2016-05-02T00:00:00"/>
    <d v="2016-06-02T00:00:00"/>
    <x v="0"/>
    <x v="0"/>
    <n v="31"/>
    <x v="2"/>
    <s v="Q2"/>
  </r>
  <r>
    <n v="527024"/>
    <x v="10"/>
    <x v="0"/>
    <x v="0"/>
    <s v="WA"/>
    <s v="Washington"/>
    <x v="1"/>
    <d v="2013-09-13T00:00:00"/>
    <d v="2013-09-17T00:00:00"/>
    <x v="0"/>
    <x v="0"/>
    <n v="4"/>
    <x v="3"/>
    <s v="Q3"/>
  </r>
  <r>
    <n v="645726"/>
    <x v="476"/>
    <x v="7"/>
    <x v="56"/>
    <s v="TX"/>
    <s v="Texas"/>
    <x v="0"/>
    <d v="2013-12-26T00:00:00"/>
    <d v="2014-01-16T00:00:00"/>
    <x v="0"/>
    <x v="0"/>
    <n v="21"/>
    <x v="3"/>
    <s v="Q4"/>
  </r>
  <r>
    <n v="845616"/>
    <x v="82"/>
    <x v="1"/>
    <x v="1"/>
    <s v="AZ"/>
    <s v="Arizona"/>
    <x v="0"/>
    <d v="2014-05-09T00:00:00"/>
    <d v="2014-05-09T00:00:00"/>
    <x v="0"/>
    <x v="0"/>
    <n v="0"/>
    <x v="1"/>
    <s v="Q2"/>
  </r>
  <r>
    <n v="1990223"/>
    <x v="8"/>
    <x v="2"/>
    <x v="16"/>
    <s v="CA"/>
    <s v="California"/>
    <x v="0"/>
    <d v="2016-06-30T00:00:00"/>
    <d v="2016-06-30T00:00:00"/>
    <x v="0"/>
    <x v="1"/>
    <n v="0"/>
    <x v="2"/>
    <s v="Q2"/>
  </r>
  <r>
    <n v="1448182"/>
    <x v="477"/>
    <x v="1"/>
    <x v="4"/>
    <s v="CA"/>
    <s v="California"/>
    <x v="0"/>
    <d v="2015-07-01T00:00:00"/>
    <d v="2015-07-01T00:00:00"/>
    <x v="0"/>
    <x v="0"/>
    <n v="0"/>
    <x v="0"/>
    <s v="Q3"/>
  </r>
  <r>
    <n v="995792"/>
    <x v="1"/>
    <x v="0"/>
    <x v="0"/>
    <s v="CA"/>
    <s v="California"/>
    <x v="0"/>
    <d v="2014-08-21T00:00:00"/>
    <d v="2014-08-21T00:00:00"/>
    <x v="0"/>
    <x v="0"/>
    <n v="0"/>
    <x v="1"/>
    <s v="Q3"/>
  </r>
  <r>
    <n v="384563"/>
    <x v="10"/>
    <x v="2"/>
    <x v="23"/>
    <s v="CA"/>
    <s v="California"/>
    <x v="0"/>
    <d v="2013-04-16T00:00:00"/>
    <d v="2013-04-17T00:00:00"/>
    <x v="0"/>
    <x v="1"/>
    <n v="1"/>
    <x v="3"/>
    <s v="Q2"/>
  </r>
  <r>
    <n v="417927"/>
    <x v="19"/>
    <x v="4"/>
    <x v="19"/>
    <s v="WA"/>
    <s v="Washington"/>
    <x v="1"/>
    <d v="2013-05-28T00:00:00"/>
    <d v="2013-05-30T00:00:00"/>
    <x v="0"/>
    <x v="0"/>
    <n v="2"/>
    <x v="3"/>
    <s v="Q2"/>
  </r>
  <r>
    <n v="791365"/>
    <x v="17"/>
    <x v="3"/>
    <x v="3"/>
    <s v="MI"/>
    <s v="Michigan"/>
    <x v="0"/>
    <d v="2014-04-03T00:00:00"/>
    <d v="2014-04-03T00:00:00"/>
    <x v="0"/>
    <x v="0"/>
    <n v="0"/>
    <x v="1"/>
    <s v="Q2"/>
  </r>
  <r>
    <n v="1489935"/>
    <x v="8"/>
    <x v="5"/>
    <x v="14"/>
    <m/>
    <e v="#N/A"/>
    <x v="1"/>
    <d v="2015-07-28T00:00:00"/>
    <d v="2015-07-29T00:00:00"/>
    <x v="0"/>
    <x v="1"/>
    <n v="1"/>
    <x v="0"/>
    <s v="Q3"/>
  </r>
  <r>
    <n v="1420644"/>
    <x v="16"/>
    <x v="2"/>
    <x v="17"/>
    <s v="MN"/>
    <s v="Minnesota"/>
    <x v="0"/>
    <d v="2015-06-14T00:00:00"/>
    <d v="2015-06-14T00:00:00"/>
    <x v="0"/>
    <x v="0"/>
    <n v="0"/>
    <x v="0"/>
    <s v="Q2"/>
  </r>
  <r>
    <n v="967708"/>
    <x v="33"/>
    <x v="4"/>
    <x v="6"/>
    <s v="GA"/>
    <s v="Georgia"/>
    <x v="3"/>
    <d v="2014-08-04T00:00:00"/>
    <d v="2014-08-06T00:00:00"/>
    <x v="0"/>
    <x v="0"/>
    <n v="2"/>
    <x v="1"/>
    <s v="Q3"/>
  </r>
  <r>
    <n v="1417484"/>
    <x v="9"/>
    <x v="3"/>
    <x v="25"/>
    <s v="NC"/>
    <s v="North Carolina"/>
    <x v="0"/>
    <d v="2015-06-11T00:00:00"/>
    <d v="2015-06-11T00:00:00"/>
    <x v="0"/>
    <x v="0"/>
    <n v="0"/>
    <x v="0"/>
    <s v="Q2"/>
  </r>
  <r>
    <n v="490227"/>
    <x v="19"/>
    <x v="7"/>
    <x v="21"/>
    <s v="GA"/>
    <s v="Georgia"/>
    <x v="1"/>
    <d v="2013-08-15T00:00:00"/>
    <d v="2013-08-16T00:00:00"/>
    <x v="0"/>
    <x v="0"/>
    <n v="1"/>
    <x v="3"/>
    <s v="Q3"/>
  </r>
  <r>
    <n v="385920"/>
    <x v="14"/>
    <x v="2"/>
    <x v="28"/>
    <s v="TX"/>
    <s v="Texas"/>
    <x v="1"/>
    <d v="2013-04-18T00:00:00"/>
    <d v="2013-04-19T00:00:00"/>
    <x v="0"/>
    <x v="1"/>
    <n v="1"/>
    <x v="3"/>
    <s v="Q2"/>
  </r>
  <r>
    <n v="1781380"/>
    <x v="10"/>
    <x v="0"/>
    <x v="5"/>
    <s v="OR"/>
    <s v="Oregon"/>
    <x v="1"/>
    <d v="2016-02-10T00:00:00"/>
    <d v="2016-02-12T00:00:00"/>
    <x v="0"/>
    <x v="0"/>
    <n v="2"/>
    <x v="2"/>
    <s v="Q1"/>
  </r>
  <r>
    <n v="1217446"/>
    <x v="21"/>
    <x v="2"/>
    <x v="48"/>
    <s v="NE"/>
    <s v="Nebraska"/>
    <x v="0"/>
    <d v="2015-01-29T00:00:00"/>
    <d v="2015-01-29T00:00:00"/>
    <x v="0"/>
    <x v="0"/>
    <n v="0"/>
    <x v="0"/>
    <s v="Q1"/>
  </r>
  <r>
    <n v="1408430"/>
    <x v="358"/>
    <x v="4"/>
    <x v="6"/>
    <s v="CA"/>
    <s v="California"/>
    <x v="0"/>
    <d v="2015-06-05T00:00:00"/>
    <d v="2015-06-05T00:00:00"/>
    <x v="0"/>
    <x v="0"/>
    <n v="0"/>
    <x v="0"/>
    <s v="Q2"/>
  </r>
  <r>
    <n v="524471"/>
    <x v="10"/>
    <x v="0"/>
    <x v="0"/>
    <s v="CA"/>
    <s v="California"/>
    <x v="0"/>
    <d v="2013-09-11T00:00:00"/>
    <d v="2013-09-12T00:00:00"/>
    <x v="0"/>
    <x v="1"/>
    <n v="1"/>
    <x v="3"/>
    <s v="Q3"/>
  </r>
  <r>
    <n v="1108178"/>
    <x v="17"/>
    <x v="3"/>
    <x v="3"/>
    <s v="FL"/>
    <s v="Florida"/>
    <x v="0"/>
    <d v="2014-11-07T00:00:00"/>
    <d v="2014-11-07T00:00:00"/>
    <x v="0"/>
    <x v="1"/>
    <n v="0"/>
    <x v="1"/>
    <s v="Q4"/>
  </r>
  <r>
    <n v="2040735"/>
    <x v="14"/>
    <x v="2"/>
    <x v="24"/>
    <s v="NJ"/>
    <s v="New Jersey"/>
    <x v="0"/>
    <d v="2016-08-01T00:00:00"/>
    <d v="2016-08-01T00:00:00"/>
    <x v="0"/>
    <x v="0"/>
    <n v="0"/>
    <x v="2"/>
    <s v="Q3"/>
  </r>
  <r>
    <n v="2097146"/>
    <x v="14"/>
    <x v="2"/>
    <x v="31"/>
    <s v="FL"/>
    <s v="Florida"/>
    <x v="0"/>
    <d v="2016-09-06T00:00:00"/>
    <d v="2016-09-09T00:00:00"/>
    <x v="0"/>
    <x v="0"/>
    <n v="3"/>
    <x v="2"/>
    <s v="Q3"/>
  </r>
  <r>
    <n v="1989159"/>
    <x v="95"/>
    <x v="1"/>
    <x v="27"/>
    <s v="AZ"/>
    <s v="Arizona"/>
    <x v="0"/>
    <d v="2016-06-28T00:00:00"/>
    <d v="2016-06-28T00:00:00"/>
    <x v="0"/>
    <x v="0"/>
    <n v="0"/>
    <x v="2"/>
    <s v="Q2"/>
  </r>
  <r>
    <n v="1899598"/>
    <x v="62"/>
    <x v="5"/>
    <x v="12"/>
    <s v="MA"/>
    <s v="Massachusetts"/>
    <x v="0"/>
    <d v="2016-04-27T00:00:00"/>
    <d v="2016-04-27T00:00:00"/>
    <x v="0"/>
    <x v="0"/>
    <n v="0"/>
    <x v="2"/>
    <s v="Q2"/>
  </r>
  <r>
    <n v="1996194"/>
    <x v="165"/>
    <x v="0"/>
    <x v="0"/>
    <s v="DE"/>
    <s v="Delaware"/>
    <x v="0"/>
    <d v="2016-07-02T00:00:00"/>
    <d v="2016-07-02T00:00:00"/>
    <x v="0"/>
    <x v="1"/>
    <n v="0"/>
    <x v="2"/>
    <s v="Q3"/>
  </r>
  <r>
    <n v="276926"/>
    <x v="125"/>
    <x v="4"/>
    <x v="32"/>
    <s v="MI"/>
    <s v="Michigan"/>
    <x v="0"/>
    <d v="2013-01-30T00:00:00"/>
    <d v="2013-01-30T00:00:00"/>
    <x v="0"/>
    <x v="0"/>
    <n v="0"/>
    <x v="3"/>
    <s v="Q1"/>
  </r>
  <r>
    <n v="1663319"/>
    <x v="478"/>
    <x v="1"/>
    <x v="22"/>
    <s v="NC"/>
    <s v="North Carolina"/>
    <x v="0"/>
    <d v="2015-11-19T00:00:00"/>
    <d v="2015-11-24T00:00:00"/>
    <x v="0"/>
    <x v="0"/>
    <n v="5"/>
    <x v="0"/>
    <s v="Q4"/>
  </r>
  <r>
    <n v="1557342"/>
    <x v="30"/>
    <x v="7"/>
    <x v="69"/>
    <s v="NJ"/>
    <s v="New Jersey"/>
    <x v="1"/>
    <d v="2015-09-09T00:00:00"/>
    <d v="2015-09-14T00:00:00"/>
    <x v="0"/>
    <x v="1"/>
    <n v="5"/>
    <x v="0"/>
    <s v="Q3"/>
  </r>
  <r>
    <n v="524223"/>
    <x v="10"/>
    <x v="0"/>
    <x v="0"/>
    <s v="WA"/>
    <s v="Washington"/>
    <x v="0"/>
    <d v="2013-09-11T00:00:00"/>
    <d v="2013-09-12T00:00:00"/>
    <x v="0"/>
    <x v="0"/>
    <n v="1"/>
    <x v="3"/>
    <s v="Q3"/>
  </r>
  <r>
    <n v="447291"/>
    <x v="33"/>
    <x v="4"/>
    <x v="32"/>
    <s v="MA"/>
    <s v="Massachusetts"/>
    <x v="0"/>
    <d v="2013-07-01T00:00:00"/>
    <d v="2013-07-02T00:00:00"/>
    <x v="0"/>
    <x v="1"/>
    <n v="1"/>
    <x v="3"/>
    <s v="Q3"/>
  </r>
  <r>
    <n v="657584"/>
    <x v="19"/>
    <x v="0"/>
    <x v="0"/>
    <s v="MN"/>
    <s v="Minnesota"/>
    <x v="0"/>
    <d v="2014-01-07T00:00:00"/>
    <d v="2014-01-07T00:00:00"/>
    <x v="0"/>
    <x v="0"/>
    <n v="0"/>
    <x v="1"/>
    <s v="Q1"/>
  </r>
  <r>
    <n v="330630"/>
    <x v="10"/>
    <x v="0"/>
    <x v="0"/>
    <s v="OH"/>
    <s v="Ohio"/>
    <x v="0"/>
    <d v="2013-02-25T00:00:00"/>
    <d v="2013-02-25T00:00:00"/>
    <x v="0"/>
    <x v="0"/>
    <n v="0"/>
    <x v="3"/>
    <s v="Q1"/>
  </r>
  <r>
    <n v="1840672"/>
    <x v="17"/>
    <x v="3"/>
    <x v="8"/>
    <s v="NY"/>
    <s v="New York"/>
    <x v="0"/>
    <d v="2016-03-20T00:00:00"/>
    <d v="2016-03-20T00:00:00"/>
    <x v="0"/>
    <x v="0"/>
    <n v="0"/>
    <x v="2"/>
    <s v="Q1"/>
  </r>
  <r>
    <n v="1044305"/>
    <x v="479"/>
    <x v="1"/>
    <x v="1"/>
    <s v="PA"/>
    <s v="Pennsylvania"/>
    <x v="0"/>
    <d v="2014-09-25T00:00:00"/>
    <d v="2014-09-25T00:00:00"/>
    <x v="0"/>
    <x v="0"/>
    <n v="0"/>
    <x v="1"/>
    <s v="Q3"/>
  </r>
  <r>
    <n v="2030507"/>
    <x v="480"/>
    <x v="1"/>
    <x v="1"/>
    <s v="CT"/>
    <s v="Connecticut"/>
    <x v="0"/>
    <d v="2016-07-26T00:00:00"/>
    <d v="2016-07-26T00:00:00"/>
    <x v="0"/>
    <x v="0"/>
    <n v="0"/>
    <x v="2"/>
    <s v="Q3"/>
  </r>
  <r>
    <n v="1883293"/>
    <x v="68"/>
    <x v="0"/>
    <x v="5"/>
    <s v="NJ"/>
    <s v="New Jersey"/>
    <x v="0"/>
    <d v="2016-04-16T00:00:00"/>
    <d v="2016-04-16T00:00:00"/>
    <x v="0"/>
    <x v="0"/>
    <n v="0"/>
    <x v="2"/>
    <s v="Q2"/>
  </r>
  <r>
    <n v="1978430"/>
    <x v="14"/>
    <x v="5"/>
    <x v="12"/>
    <s v="AZ"/>
    <s v="Arizona"/>
    <x v="0"/>
    <d v="2016-06-21T00:00:00"/>
    <d v="2016-06-21T00:00:00"/>
    <x v="0"/>
    <x v="0"/>
    <n v="0"/>
    <x v="2"/>
    <s v="Q2"/>
  </r>
  <r>
    <n v="613604"/>
    <x v="35"/>
    <x v="0"/>
    <x v="0"/>
    <s v="PA"/>
    <s v="Pennsylvania"/>
    <x v="0"/>
    <d v="2013-11-26T00:00:00"/>
    <d v="2013-11-27T00:00:00"/>
    <x v="0"/>
    <x v="1"/>
    <n v="1"/>
    <x v="3"/>
    <s v="Q4"/>
  </r>
  <r>
    <n v="1407406"/>
    <x v="9"/>
    <x v="3"/>
    <x v="44"/>
    <s v="TX"/>
    <s v="Texas"/>
    <x v="2"/>
    <d v="2015-06-05T00:00:00"/>
    <d v="2015-06-24T00:00:00"/>
    <x v="0"/>
    <x v="0"/>
    <n v="19"/>
    <x v="0"/>
    <s v="Q2"/>
  </r>
  <r>
    <n v="700905"/>
    <x v="481"/>
    <x v="1"/>
    <x v="1"/>
    <s v="FL"/>
    <s v="Florida"/>
    <x v="3"/>
    <d v="2014-02-06T00:00:00"/>
    <d v="2014-02-07T00:00:00"/>
    <x v="0"/>
    <x v="0"/>
    <n v="1"/>
    <x v="1"/>
    <s v="Q1"/>
  </r>
  <r>
    <n v="1344664"/>
    <x v="19"/>
    <x v="5"/>
    <x v="36"/>
    <s v="ND"/>
    <s v="North Dakota"/>
    <x v="3"/>
    <d v="2015-04-23T00:00:00"/>
    <d v="2015-04-24T00:00:00"/>
    <x v="1"/>
    <x v="0"/>
    <n v="1"/>
    <x v="0"/>
    <s v="Q2"/>
  </r>
  <r>
    <n v="1198540"/>
    <x v="20"/>
    <x v="2"/>
    <x v="30"/>
    <s v="CA"/>
    <s v="California"/>
    <x v="0"/>
    <d v="2015-01-19T00:00:00"/>
    <d v="2015-01-19T00:00:00"/>
    <x v="0"/>
    <x v="0"/>
    <n v="0"/>
    <x v="0"/>
    <s v="Q1"/>
  </r>
  <r>
    <n v="1151208"/>
    <x v="8"/>
    <x v="5"/>
    <x v="9"/>
    <s v="CA"/>
    <s v="California"/>
    <x v="1"/>
    <d v="2014-12-10T00:00:00"/>
    <d v="2014-12-12T00:00:00"/>
    <x v="0"/>
    <x v="0"/>
    <n v="2"/>
    <x v="1"/>
    <s v="Q4"/>
  </r>
  <r>
    <n v="2016747"/>
    <x v="482"/>
    <x v="1"/>
    <x v="27"/>
    <s v="VA"/>
    <s v="Virginia"/>
    <x v="3"/>
    <d v="2016-07-18T00:00:00"/>
    <d v="2016-08-30T00:00:00"/>
    <x v="0"/>
    <x v="0"/>
    <n v="43"/>
    <x v="2"/>
    <s v="Q3"/>
  </r>
  <r>
    <n v="2100900"/>
    <x v="33"/>
    <x v="4"/>
    <x v="6"/>
    <s v="NY"/>
    <s v="New York"/>
    <x v="0"/>
    <d v="2016-09-08T00:00:00"/>
    <d v="2016-09-08T00:00:00"/>
    <x v="0"/>
    <x v="1"/>
    <n v="0"/>
    <x v="2"/>
    <s v="Q3"/>
  </r>
  <r>
    <n v="1847762"/>
    <x v="76"/>
    <x v="1"/>
    <x v="1"/>
    <s v="IA"/>
    <s v="Iowa"/>
    <x v="2"/>
    <d v="2016-03-24T00:00:00"/>
    <d v="2016-03-24T00:00:00"/>
    <x v="0"/>
    <x v="0"/>
    <n v="0"/>
    <x v="2"/>
    <s v="Q1"/>
  </r>
  <r>
    <n v="863061"/>
    <x v="90"/>
    <x v="1"/>
    <x v="27"/>
    <s v="NY"/>
    <s v="New York"/>
    <x v="0"/>
    <d v="2014-05-21T00:00:00"/>
    <d v="2014-05-23T00:00:00"/>
    <x v="0"/>
    <x v="0"/>
    <n v="2"/>
    <x v="1"/>
    <s v="Q2"/>
  </r>
  <r>
    <n v="981794"/>
    <x v="38"/>
    <x v="1"/>
    <x v="22"/>
    <s v="CA"/>
    <s v="California"/>
    <x v="0"/>
    <d v="2014-08-12T00:00:00"/>
    <d v="2014-08-12T00:00:00"/>
    <x v="0"/>
    <x v="0"/>
    <n v="0"/>
    <x v="1"/>
    <s v="Q3"/>
  </r>
  <r>
    <n v="2114099"/>
    <x v="195"/>
    <x v="1"/>
    <x v="22"/>
    <s v="OK"/>
    <s v="Oklahoma"/>
    <x v="0"/>
    <d v="2016-09-15T00:00:00"/>
    <d v="2016-09-15T00:00:00"/>
    <x v="0"/>
    <x v="1"/>
    <n v="0"/>
    <x v="2"/>
    <s v="Q3"/>
  </r>
  <r>
    <n v="531888"/>
    <x v="61"/>
    <x v="1"/>
    <x v="22"/>
    <s v="OH"/>
    <s v="Ohio"/>
    <x v="0"/>
    <d v="2013-09-17T00:00:00"/>
    <d v="2013-09-17T00:00:00"/>
    <x v="0"/>
    <x v="0"/>
    <n v="0"/>
    <x v="3"/>
    <s v="Q3"/>
  </r>
  <r>
    <n v="1032464"/>
    <x v="32"/>
    <x v="5"/>
    <x v="15"/>
    <s v="TN"/>
    <s v="Tennessee"/>
    <x v="1"/>
    <d v="2014-09-16T00:00:00"/>
    <d v="2014-09-22T00:00:00"/>
    <x v="0"/>
    <x v="0"/>
    <n v="6"/>
    <x v="1"/>
    <s v="Q3"/>
  </r>
  <r>
    <n v="850254"/>
    <x v="32"/>
    <x v="5"/>
    <x v="12"/>
    <s v="FL"/>
    <s v="Florida"/>
    <x v="1"/>
    <d v="2014-05-13T00:00:00"/>
    <d v="2014-05-15T00:00:00"/>
    <x v="0"/>
    <x v="1"/>
    <n v="2"/>
    <x v="1"/>
    <s v="Q2"/>
  </r>
  <r>
    <n v="1575019"/>
    <x v="8"/>
    <x v="9"/>
    <x v="55"/>
    <s v="CO"/>
    <s v="Colorado"/>
    <x v="1"/>
    <d v="2015-09-22T00:00:00"/>
    <d v="2015-09-24T00:00:00"/>
    <x v="0"/>
    <x v="0"/>
    <n v="2"/>
    <x v="0"/>
    <s v="Q3"/>
  </r>
  <r>
    <n v="1021375"/>
    <x v="221"/>
    <x v="1"/>
    <x v="4"/>
    <m/>
    <e v="#N/A"/>
    <x v="2"/>
    <d v="2014-09-09T00:00:00"/>
    <d v="2014-09-12T00:00:00"/>
    <x v="0"/>
    <x v="0"/>
    <n v="3"/>
    <x v="1"/>
    <s v="Q3"/>
  </r>
  <r>
    <n v="400140"/>
    <x v="28"/>
    <x v="0"/>
    <x v="5"/>
    <s v="FL"/>
    <s v="Florida"/>
    <x v="0"/>
    <d v="2013-05-06T00:00:00"/>
    <d v="2013-05-07T00:00:00"/>
    <x v="0"/>
    <x v="0"/>
    <n v="1"/>
    <x v="3"/>
    <s v="Q2"/>
  </r>
  <r>
    <n v="633917"/>
    <x v="90"/>
    <x v="1"/>
    <x v="22"/>
    <m/>
    <e v="#N/A"/>
    <x v="3"/>
    <d v="2013-12-14T00:00:00"/>
    <d v="2013-12-17T00:00:00"/>
    <x v="0"/>
    <x v="1"/>
    <n v="3"/>
    <x v="3"/>
    <s v="Q4"/>
  </r>
  <r>
    <n v="1218585"/>
    <x v="6"/>
    <x v="5"/>
    <x v="15"/>
    <s v="TX"/>
    <s v="Texas"/>
    <x v="0"/>
    <d v="2015-01-30T00:00:00"/>
    <d v="2015-01-30T00:00:00"/>
    <x v="0"/>
    <x v="0"/>
    <n v="0"/>
    <x v="0"/>
    <s v="Q1"/>
  </r>
  <r>
    <n v="1360867"/>
    <x v="1"/>
    <x v="0"/>
    <x v="0"/>
    <s v="PA"/>
    <s v="Pennsylvania"/>
    <x v="0"/>
    <d v="2015-05-05T00:00:00"/>
    <d v="2015-05-06T00:00:00"/>
    <x v="0"/>
    <x v="1"/>
    <n v="1"/>
    <x v="0"/>
    <s v="Q2"/>
  </r>
  <r>
    <n v="1566083"/>
    <x v="232"/>
    <x v="1"/>
    <x v="4"/>
    <s v="WA"/>
    <s v="Washington"/>
    <x v="0"/>
    <d v="2015-09-15T00:00:00"/>
    <d v="2015-09-15T00:00:00"/>
    <x v="0"/>
    <x v="1"/>
    <n v="0"/>
    <x v="0"/>
    <s v="Q3"/>
  </r>
  <r>
    <n v="696751"/>
    <x v="8"/>
    <x v="0"/>
    <x v="0"/>
    <s v="NM"/>
    <s v="New Mexico"/>
    <x v="0"/>
    <d v="2014-02-03T00:00:00"/>
    <d v="2014-02-03T00:00:00"/>
    <x v="0"/>
    <x v="0"/>
    <n v="0"/>
    <x v="1"/>
    <s v="Q1"/>
  </r>
  <r>
    <n v="1286329"/>
    <x v="16"/>
    <x v="2"/>
    <x v="24"/>
    <s v="NC"/>
    <s v="North Carolina"/>
    <x v="0"/>
    <d v="2015-03-17T00:00:00"/>
    <d v="2015-03-17T00:00:00"/>
    <x v="0"/>
    <x v="0"/>
    <n v="0"/>
    <x v="0"/>
    <s v="Q1"/>
  </r>
  <r>
    <n v="950838"/>
    <x v="9"/>
    <x v="3"/>
    <x v="8"/>
    <s v="NY"/>
    <s v="New York"/>
    <x v="0"/>
    <d v="2014-07-23T00:00:00"/>
    <d v="2014-07-23T00:00:00"/>
    <x v="0"/>
    <x v="0"/>
    <n v="0"/>
    <x v="1"/>
    <s v="Q3"/>
  </r>
  <r>
    <n v="1068711"/>
    <x v="1"/>
    <x v="0"/>
    <x v="37"/>
    <s v="MD"/>
    <s v="Maryland"/>
    <x v="0"/>
    <d v="2014-10-13T00:00:00"/>
    <d v="2014-10-17T00:00:00"/>
    <x v="0"/>
    <x v="0"/>
    <n v="4"/>
    <x v="1"/>
    <s v="Q4"/>
  </r>
  <r>
    <n v="1152510"/>
    <x v="483"/>
    <x v="1"/>
    <x v="13"/>
    <s v="FL"/>
    <s v="Florida"/>
    <x v="0"/>
    <d v="2014-12-11T00:00:00"/>
    <d v="2014-12-18T00:00:00"/>
    <x v="0"/>
    <x v="0"/>
    <n v="7"/>
    <x v="1"/>
    <s v="Q4"/>
  </r>
  <r>
    <n v="2172238"/>
    <x v="9"/>
    <x v="3"/>
    <x v="25"/>
    <s v="FL"/>
    <s v="Florida"/>
    <x v="3"/>
    <d v="2016-10-20T00:00:00"/>
    <d v="2016-10-24T00:00:00"/>
    <x v="0"/>
    <x v="1"/>
    <n v="4"/>
    <x v="2"/>
    <s v="Q4"/>
  </r>
  <r>
    <n v="2067340"/>
    <x v="8"/>
    <x v="1"/>
    <x v="1"/>
    <s v="MA"/>
    <s v="Massachusetts"/>
    <x v="1"/>
    <d v="2016-08-16T00:00:00"/>
    <d v="2016-08-18T00:00:00"/>
    <x v="0"/>
    <x v="0"/>
    <n v="2"/>
    <x v="2"/>
    <s v="Q3"/>
  </r>
  <r>
    <n v="1451114"/>
    <x v="9"/>
    <x v="3"/>
    <x v="8"/>
    <s v="CO"/>
    <s v="Colorado"/>
    <x v="0"/>
    <d v="2015-07-04T00:00:00"/>
    <d v="2015-07-04T00:00:00"/>
    <x v="0"/>
    <x v="0"/>
    <n v="0"/>
    <x v="0"/>
    <s v="Q3"/>
  </r>
  <r>
    <n v="1852548"/>
    <x v="4"/>
    <x v="3"/>
    <x v="8"/>
    <s v="FL"/>
    <s v="Florida"/>
    <x v="0"/>
    <d v="2016-03-28T00:00:00"/>
    <d v="2016-03-28T00:00:00"/>
    <x v="0"/>
    <x v="0"/>
    <n v="0"/>
    <x v="2"/>
    <s v="Q1"/>
  </r>
  <r>
    <n v="1469489"/>
    <x v="10"/>
    <x v="0"/>
    <x v="0"/>
    <s v="PA"/>
    <s v="Pennsylvania"/>
    <x v="0"/>
    <d v="2015-07-15T00:00:00"/>
    <d v="2015-07-15T00:00:00"/>
    <x v="0"/>
    <x v="0"/>
    <n v="0"/>
    <x v="0"/>
    <s v="Q3"/>
  </r>
  <r>
    <n v="1477022"/>
    <x v="10"/>
    <x v="0"/>
    <x v="0"/>
    <s v="GA"/>
    <s v="Georgia"/>
    <x v="2"/>
    <d v="2015-07-17T00:00:00"/>
    <d v="2015-07-23T00:00:00"/>
    <x v="0"/>
    <x v="0"/>
    <n v="6"/>
    <x v="0"/>
    <s v="Q3"/>
  </r>
  <r>
    <n v="1632430"/>
    <x v="9"/>
    <x v="3"/>
    <x v="8"/>
    <s v="FL"/>
    <s v="Florida"/>
    <x v="0"/>
    <d v="2015-10-30T00:00:00"/>
    <d v="2015-10-30T00:00:00"/>
    <x v="0"/>
    <x v="1"/>
    <n v="0"/>
    <x v="0"/>
    <s v="Q4"/>
  </r>
  <r>
    <n v="905315"/>
    <x v="16"/>
    <x v="2"/>
    <x v="2"/>
    <s v="AZ"/>
    <s v="Arizona"/>
    <x v="0"/>
    <d v="2014-06-21T00:00:00"/>
    <d v="2014-06-21T00:00:00"/>
    <x v="0"/>
    <x v="0"/>
    <n v="0"/>
    <x v="1"/>
    <s v="Q2"/>
  </r>
  <r>
    <n v="1009770"/>
    <x v="30"/>
    <x v="7"/>
    <x v="21"/>
    <s v="MI"/>
    <s v="Michigan"/>
    <x v="0"/>
    <d v="2014-09-02T00:00:00"/>
    <d v="2014-09-05T00:00:00"/>
    <x v="0"/>
    <x v="0"/>
    <n v="3"/>
    <x v="1"/>
    <s v="Q3"/>
  </r>
  <r>
    <n v="1727626"/>
    <x v="50"/>
    <x v="7"/>
    <x v="56"/>
    <s v="LA"/>
    <s v="Louisiana"/>
    <x v="1"/>
    <d v="2016-01-05T00:00:00"/>
    <d v="2016-01-08T00:00:00"/>
    <x v="0"/>
    <x v="0"/>
    <n v="3"/>
    <x v="2"/>
    <s v="Q1"/>
  </r>
  <r>
    <n v="987914"/>
    <x v="129"/>
    <x v="7"/>
    <x v="21"/>
    <s v="TN"/>
    <s v="Tennessee"/>
    <x v="0"/>
    <d v="2014-08-17T00:00:00"/>
    <d v="2014-08-17T00:00:00"/>
    <x v="0"/>
    <x v="0"/>
    <n v="0"/>
    <x v="1"/>
    <s v="Q3"/>
  </r>
  <r>
    <n v="1536599"/>
    <x v="9"/>
    <x v="3"/>
    <x v="44"/>
    <s v="FL"/>
    <s v="Florida"/>
    <x v="0"/>
    <d v="2015-08-26T00:00:00"/>
    <d v="2015-08-26T00:00:00"/>
    <x v="0"/>
    <x v="0"/>
    <n v="0"/>
    <x v="0"/>
    <s v="Q3"/>
  </r>
  <r>
    <n v="2034390"/>
    <x v="9"/>
    <x v="3"/>
    <x v="3"/>
    <s v="TN"/>
    <s v="Tennessee"/>
    <x v="2"/>
    <d v="2016-07-28T00:00:00"/>
    <d v="2016-07-29T00:00:00"/>
    <x v="0"/>
    <x v="0"/>
    <n v="1"/>
    <x v="2"/>
    <s v="Q3"/>
  </r>
  <r>
    <n v="997963"/>
    <x v="35"/>
    <x v="0"/>
    <x v="0"/>
    <s v="AZ"/>
    <s v="Arizona"/>
    <x v="0"/>
    <d v="2014-08-22T00:00:00"/>
    <d v="2014-08-22T00:00:00"/>
    <x v="0"/>
    <x v="0"/>
    <n v="0"/>
    <x v="1"/>
    <s v="Q3"/>
  </r>
  <r>
    <n v="1052913"/>
    <x v="1"/>
    <x v="5"/>
    <x v="12"/>
    <s v="IN"/>
    <s v="Indiana"/>
    <x v="0"/>
    <d v="2014-10-01T00:00:00"/>
    <d v="2014-10-01T00:00:00"/>
    <x v="0"/>
    <x v="0"/>
    <n v="0"/>
    <x v="1"/>
    <s v="Q4"/>
  </r>
  <r>
    <n v="1995445"/>
    <x v="4"/>
    <x v="3"/>
    <x v="3"/>
    <s v="NY"/>
    <s v="New York"/>
    <x v="0"/>
    <d v="2016-07-01T00:00:00"/>
    <d v="2016-07-01T00:00:00"/>
    <x v="0"/>
    <x v="0"/>
    <n v="0"/>
    <x v="2"/>
    <s v="Q3"/>
  </r>
  <r>
    <n v="1946626"/>
    <x v="8"/>
    <x v="2"/>
    <x v="31"/>
    <s v="TX"/>
    <s v="Texas"/>
    <x v="0"/>
    <d v="2016-05-30T00:00:00"/>
    <d v="2016-05-30T00:00:00"/>
    <x v="0"/>
    <x v="1"/>
    <n v="0"/>
    <x v="2"/>
    <s v="Q2"/>
  </r>
  <r>
    <n v="1062992"/>
    <x v="1"/>
    <x v="0"/>
    <x v="0"/>
    <s v="OH"/>
    <s v="Ohio"/>
    <x v="0"/>
    <d v="2014-10-08T00:00:00"/>
    <d v="2014-10-08T00:00:00"/>
    <x v="0"/>
    <x v="1"/>
    <n v="0"/>
    <x v="1"/>
    <s v="Q4"/>
  </r>
  <r>
    <n v="1298786"/>
    <x v="484"/>
    <x v="9"/>
    <x v="50"/>
    <s v="CA"/>
    <s v="California"/>
    <x v="0"/>
    <d v="2015-03-24T00:00:00"/>
    <d v="2015-04-29T00:00:00"/>
    <x v="0"/>
    <x v="0"/>
    <n v="36"/>
    <x v="0"/>
    <s v="Q1"/>
  </r>
  <r>
    <n v="1908890"/>
    <x v="120"/>
    <x v="7"/>
    <x v="21"/>
    <s v="AZ"/>
    <s v="Arizona"/>
    <x v="1"/>
    <d v="2016-05-03T00:00:00"/>
    <d v="2016-05-05T00:00:00"/>
    <x v="0"/>
    <x v="0"/>
    <n v="2"/>
    <x v="2"/>
    <s v="Q2"/>
  </r>
  <r>
    <n v="1261947"/>
    <x v="8"/>
    <x v="5"/>
    <x v="12"/>
    <s v="OH"/>
    <s v="Ohio"/>
    <x v="0"/>
    <d v="2015-02-28T00:00:00"/>
    <d v="2015-02-28T00:00:00"/>
    <x v="0"/>
    <x v="0"/>
    <n v="0"/>
    <x v="0"/>
    <s v="Q1"/>
  </r>
  <r>
    <n v="957573"/>
    <x v="30"/>
    <x v="0"/>
    <x v="0"/>
    <s v="NY"/>
    <s v="New York"/>
    <x v="0"/>
    <d v="2014-07-28T00:00:00"/>
    <d v="2014-07-28T00:00:00"/>
    <x v="0"/>
    <x v="0"/>
    <n v="0"/>
    <x v="1"/>
    <s v="Q3"/>
  </r>
  <r>
    <n v="1131659"/>
    <x v="452"/>
    <x v="0"/>
    <x v="0"/>
    <s v="TX"/>
    <s v="Texas"/>
    <x v="0"/>
    <d v="2014-11-25T00:00:00"/>
    <d v="2014-11-25T00:00:00"/>
    <x v="0"/>
    <x v="1"/>
    <n v="0"/>
    <x v="1"/>
    <s v="Q4"/>
  </r>
  <r>
    <n v="836587"/>
    <x v="19"/>
    <x v="5"/>
    <x v="36"/>
    <s v="NC"/>
    <s v="North Carolina"/>
    <x v="0"/>
    <d v="2014-05-02T00:00:00"/>
    <d v="2014-05-02T00:00:00"/>
    <x v="0"/>
    <x v="0"/>
    <n v="0"/>
    <x v="1"/>
    <s v="Q2"/>
  </r>
  <r>
    <n v="2065250"/>
    <x v="51"/>
    <x v="2"/>
    <x v="38"/>
    <s v="UT"/>
    <s v="Utah"/>
    <x v="3"/>
    <d v="2016-08-16T00:00:00"/>
    <d v="2016-08-16T00:00:00"/>
    <x v="0"/>
    <x v="0"/>
    <n v="0"/>
    <x v="2"/>
    <s v="Q3"/>
  </r>
  <r>
    <n v="1988872"/>
    <x v="86"/>
    <x v="0"/>
    <x v="5"/>
    <s v="CT"/>
    <s v="Connecticut"/>
    <x v="3"/>
    <d v="2016-06-28T00:00:00"/>
    <d v="2016-06-30T00:00:00"/>
    <x v="0"/>
    <x v="0"/>
    <n v="2"/>
    <x v="2"/>
    <s v="Q2"/>
  </r>
  <r>
    <n v="609252"/>
    <x v="485"/>
    <x v="1"/>
    <x v="22"/>
    <s v="NC"/>
    <s v="North Carolina"/>
    <x v="0"/>
    <d v="2013-11-22T00:00:00"/>
    <d v="2013-11-22T00:00:00"/>
    <x v="0"/>
    <x v="0"/>
    <n v="0"/>
    <x v="3"/>
    <s v="Q4"/>
  </r>
  <r>
    <n v="1225336"/>
    <x v="16"/>
    <x v="2"/>
    <x v="17"/>
    <s v="PR"/>
    <e v="#N/A"/>
    <x v="0"/>
    <d v="2015-02-04T00:00:00"/>
    <d v="2015-02-04T00:00:00"/>
    <x v="0"/>
    <x v="0"/>
    <n v="0"/>
    <x v="0"/>
    <s v="Q1"/>
  </r>
  <r>
    <n v="684725"/>
    <x v="20"/>
    <x v="0"/>
    <x v="0"/>
    <s v="ID"/>
    <s v="Idaho"/>
    <x v="0"/>
    <d v="2014-01-24T00:00:00"/>
    <d v="2014-02-03T00:00:00"/>
    <x v="0"/>
    <x v="0"/>
    <n v="10"/>
    <x v="1"/>
    <s v="Q1"/>
  </r>
  <r>
    <n v="1507852"/>
    <x v="10"/>
    <x v="0"/>
    <x v="0"/>
    <s v="CA"/>
    <s v="California"/>
    <x v="0"/>
    <d v="2015-08-07T00:00:00"/>
    <d v="2015-08-07T00:00:00"/>
    <x v="0"/>
    <x v="0"/>
    <n v="0"/>
    <x v="0"/>
    <s v="Q3"/>
  </r>
  <r>
    <n v="1191817"/>
    <x v="250"/>
    <x v="7"/>
    <x v="73"/>
    <s v="IL"/>
    <s v="Illinois"/>
    <x v="1"/>
    <d v="2015-01-13T00:00:00"/>
    <d v="2015-01-16T00:00:00"/>
    <x v="0"/>
    <x v="0"/>
    <n v="3"/>
    <x v="0"/>
    <s v="Q1"/>
  </r>
  <r>
    <n v="350773"/>
    <x v="19"/>
    <x v="5"/>
    <x v="12"/>
    <s v="GA"/>
    <s v="Georgia"/>
    <x v="0"/>
    <d v="2013-03-12T00:00:00"/>
    <d v="2013-03-12T00:00:00"/>
    <x v="0"/>
    <x v="0"/>
    <n v="0"/>
    <x v="3"/>
    <s v="Q1"/>
  </r>
  <r>
    <n v="1490432"/>
    <x v="14"/>
    <x v="0"/>
    <x v="0"/>
    <s v="NY"/>
    <s v="New York"/>
    <x v="0"/>
    <d v="2015-07-28T00:00:00"/>
    <d v="2015-07-28T00:00:00"/>
    <x v="0"/>
    <x v="0"/>
    <n v="0"/>
    <x v="0"/>
    <s v="Q3"/>
  </r>
  <r>
    <n v="1257993"/>
    <x v="191"/>
    <x v="1"/>
    <x v="22"/>
    <s v="FL"/>
    <s v="Florida"/>
    <x v="0"/>
    <d v="2015-02-26T00:00:00"/>
    <d v="2015-02-26T00:00:00"/>
    <x v="0"/>
    <x v="0"/>
    <n v="0"/>
    <x v="0"/>
    <s v="Q1"/>
  </r>
  <r>
    <n v="1936093"/>
    <x v="17"/>
    <x v="3"/>
    <x v="44"/>
    <s v="WA"/>
    <s v="Washington"/>
    <x v="0"/>
    <d v="2016-05-22T00:00:00"/>
    <d v="2016-05-22T00:00:00"/>
    <x v="0"/>
    <x v="0"/>
    <n v="0"/>
    <x v="2"/>
    <s v="Q2"/>
  </r>
  <r>
    <n v="1583221"/>
    <x v="38"/>
    <x v="2"/>
    <x v="58"/>
    <s v="CA"/>
    <s v="California"/>
    <x v="0"/>
    <d v="2015-09-28T00:00:00"/>
    <d v="2015-09-28T00:00:00"/>
    <x v="0"/>
    <x v="0"/>
    <n v="0"/>
    <x v="0"/>
    <s v="Q3"/>
  </r>
  <r>
    <n v="1754467"/>
    <x v="16"/>
    <x v="1"/>
    <x v="1"/>
    <s v="NE"/>
    <s v="Nebraska"/>
    <x v="0"/>
    <d v="2016-01-22T00:00:00"/>
    <d v="2016-01-22T00:00:00"/>
    <x v="0"/>
    <x v="0"/>
    <n v="0"/>
    <x v="2"/>
    <s v="Q1"/>
  </r>
  <r>
    <n v="1282862"/>
    <x v="127"/>
    <x v="5"/>
    <x v="15"/>
    <s v="GA"/>
    <s v="Georgia"/>
    <x v="1"/>
    <d v="2015-03-13T00:00:00"/>
    <d v="2015-03-18T00:00:00"/>
    <x v="0"/>
    <x v="0"/>
    <n v="5"/>
    <x v="0"/>
    <s v="Q1"/>
  </r>
  <r>
    <n v="810568"/>
    <x v="196"/>
    <x v="1"/>
    <x v="1"/>
    <s v="NC"/>
    <s v="North Carolina"/>
    <x v="2"/>
    <d v="2014-04-15T00:00:00"/>
    <d v="2014-05-28T00:00:00"/>
    <x v="0"/>
    <x v="0"/>
    <n v="43"/>
    <x v="1"/>
    <s v="Q2"/>
  </r>
  <r>
    <n v="2021191"/>
    <x v="14"/>
    <x v="2"/>
    <x v="17"/>
    <s v="UT"/>
    <s v="Utah"/>
    <x v="0"/>
    <d v="2016-07-20T00:00:00"/>
    <d v="2016-07-20T00:00:00"/>
    <x v="0"/>
    <x v="0"/>
    <n v="0"/>
    <x v="2"/>
    <s v="Q3"/>
  </r>
  <r>
    <n v="997234"/>
    <x v="10"/>
    <x v="2"/>
    <x v="30"/>
    <s v="SC"/>
    <s v="South Carolina"/>
    <x v="1"/>
    <d v="2014-08-22T00:00:00"/>
    <d v="2014-08-26T00:00:00"/>
    <x v="0"/>
    <x v="0"/>
    <n v="4"/>
    <x v="1"/>
    <s v="Q3"/>
  </r>
  <r>
    <n v="1845041"/>
    <x v="17"/>
    <x v="3"/>
    <x v="8"/>
    <s v="NY"/>
    <s v="New York"/>
    <x v="3"/>
    <d v="2016-03-22T00:00:00"/>
    <d v="2016-03-22T00:00:00"/>
    <x v="0"/>
    <x v="0"/>
    <n v="0"/>
    <x v="2"/>
    <s v="Q1"/>
  </r>
  <r>
    <n v="943277"/>
    <x v="1"/>
    <x v="0"/>
    <x v="0"/>
    <s v="LA"/>
    <s v="Louisiana"/>
    <x v="0"/>
    <d v="2014-07-18T00:00:00"/>
    <d v="2014-07-18T00:00:00"/>
    <x v="0"/>
    <x v="1"/>
    <n v="0"/>
    <x v="1"/>
    <s v="Q3"/>
  </r>
  <r>
    <n v="1328908"/>
    <x v="35"/>
    <x v="0"/>
    <x v="0"/>
    <s v="FL"/>
    <s v="Florida"/>
    <x v="0"/>
    <d v="2015-04-14T00:00:00"/>
    <d v="2015-04-14T00:00:00"/>
    <x v="0"/>
    <x v="0"/>
    <n v="0"/>
    <x v="0"/>
    <s v="Q2"/>
  </r>
  <r>
    <n v="433726"/>
    <x v="10"/>
    <x v="0"/>
    <x v="42"/>
    <s v="GA"/>
    <s v="Georgia"/>
    <x v="0"/>
    <d v="2013-06-15T00:00:00"/>
    <d v="2013-06-18T00:00:00"/>
    <x v="0"/>
    <x v="0"/>
    <n v="3"/>
    <x v="3"/>
    <s v="Q2"/>
  </r>
  <r>
    <n v="820219"/>
    <x v="8"/>
    <x v="2"/>
    <x v="20"/>
    <s v="AL"/>
    <s v="Alabama"/>
    <x v="4"/>
    <d v="2014-04-22T00:00:00"/>
    <d v="2014-04-24T00:00:00"/>
    <x v="0"/>
    <x v="0"/>
    <n v="2"/>
    <x v="1"/>
    <s v="Q2"/>
  </r>
  <r>
    <n v="838189"/>
    <x v="28"/>
    <x v="5"/>
    <x v="9"/>
    <s v="NY"/>
    <s v="New York"/>
    <x v="0"/>
    <d v="2014-05-05T00:00:00"/>
    <d v="2014-05-05T00:00:00"/>
    <x v="0"/>
    <x v="0"/>
    <n v="0"/>
    <x v="1"/>
    <s v="Q2"/>
  </r>
  <r>
    <n v="2037609"/>
    <x v="33"/>
    <x v="4"/>
    <x v="6"/>
    <s v="TN"/>
    <s v="Tennessee"/>
    <x v="0"/>
    <d v="2016-07-29T00:00:00"/>
    <d v="2016-08-08T00:00:00"/>
    <x v="0"/>
    <x v="0"/>
    <n v="10"/>
    <x v="2"/>
    <s v="Q3"/>
  </r>
  <r>
    <n v="1138937"/>
    <x v="288"/>
    <x v="8"/>
    <x v="55"/>
    <s v="TX"/>
    <s v="Texas"/>
    <x v="3"/>
    <d v="2014-12-02T00:00:00"/>
    <d v="2014-12-05T00:00:00"/>
    <x v="0"/>
    <x v="0"/>
    <n v="3"/>
    <x v="1"/>
    <s v="Q4"/>
  </r>
  <r>
    <n v="1303217"/>
    <x v="19"/>
    <x v="1"/>
    <x v="22"/>
    <s v="PA"/>
    <s v="Pennsylvania"/>
    <x v="0"/>
    <d v="2015-03-26T00:00:00"/>
    <d v="2015-03-26T00:00:00"/>
    <x v="0"/>
    <x v="0"/>
    <n v="0"/>
    <x v="0"/>
    <s v="Q1"/>
  </r>
  <r>
    <n v="1115859"/>
    <x v="16"/>
    <x v="5"/>
    <x v="12"/>
    <s v="NY"/>
    <s v="New York"/>
    <x v="3"/>
    <d v="2014-11-13T00:00:00"/>
    <d v="2014-11-19T00:00:00"/>
    <x v="0"/>
    <x v="0"/>
    <n v="6"/>
    <x v="1"/>
    <s v="Q4"/>
  </r>
  <r>
    <n v="1160005"/>
    <x v="9"/>
    <x v="3"/>
    <x v="8"/>
    <s v="OH"/>
    <s v="Ohio"/>
    <x v="0"/>
    <d v="2014-12-17T00:00:00"/>
    <d v="2014-12-19T00:00:00"/>
    <x v="0"/>
    <x v="0"/>
    <n v="2"/>
    <x v="1"/>
    <s v="Q4"/>
  </r>
  <r>
    <n v="1605461"/>
    <x v="76"/>
    <x v="1"/>
    <x v="1"/>
    <s v="IL"/>
    <s v="Illinois"/>
    <x v="3"/>
    <d v="2015-10-14T00:00:00"/>
    <d v="2015-10-16T00:00:00"/>
    <x v="0"/>
    <x v="1"/>
    <n v="2"/>
    <x v="0"/>
    <s v="Q4"/>
  </r>
  <r>
    <n v="1095320"/>
    <x v="28"/>
    <x v="2"/>
    <x v="47"/>
    <s v="NJ"/>
    <s v="New Jersey"/>
    <x v="0"/>
    <d v="2014-10-31T00:00:00"/>
    <d v="2014-10-31T00:00:00"/>
    <x v="0"/>
    <x v="0"/>
    <n v="0"/>
    <x v="1"/>
    <s v="Q4"/>
  </r>
  <r>
    <n v="1524176"/>
    <x v="19"/>
    <x v="7"/>
    <x v="21"/>
    <s v="NV"/>
    <s v="Nevada"/>
    <x v="3"/>
    <d v="2015-08-18T00:00:00"/>
    <d v="2015-08-19T00:00:00"/>
    <x v="0"/>
    <x v="0"/>
    <n v="1"/>
    <x v="0"/>
    <s v="Q3"/>
  </r>
  <r>
    <n v="1640407"/>
    <x v="1"/>
    <x v="0"/>
    <x v="0"/>
    <s v="CO"/>
    <s v="Colorado"/>
    <x v="0"/>
    <d v="2015-11-04T00:00:00"/>
    <d v="2015-11-04T00:00:00"/>
    <x v="0"/>
    <x v="1"/>
    <n v="0"/>
    <x v="0"/>
    <s v="Q4"/>
  </r>
  <r>
    <n v="850554"/>
    <x v="46"/>
    <x v="1"/>
    <x v="22"/>
    <s v="TN"/>
    <s v="Tennessee"/>
    <x v="0"/>
    <d v="2014-05-13T00:00:00"/>
    <d v="2014-05-13T00:00:00"/>
    <x v="0"/>
    <x v="0"/>
    <n v="0"/>
    <x v="1"/>
    <s v="Q2"/>
  </r>
  <r>
    <n v="1125556"/>
    <x v="18"/>
    <x v="0"/>
    <x v="0"/>
    <s v="CA"/>
    <s v="California"/>
    <x v="0"/>
    <d v="2014-11-22T00:00:00"/>
    <d v="2014-11-22T00:00:00"/>
    <x v="0"/>
    <x v="1"/>
    <n v="0"/>
    <x v="1"/>
    <s v="Q4"/>
  </r>
  <r>
    <n v="1175577"/>
    <x v="60"/>
    <x v="1"/>
    <x v="1"/>
    <s v="PA"/>
    <s v="Pennsylvania"/>
    <x v="0"/>
    <d v="2014-12-30T00:00:00"/>
    <d v="2014-12-30T00:00:00"/>
    <x v="0"/>
    <x v="1"/>
    <n v="0"/>
    <x v="1"/>
    <s v="Q4"/>
  </r>
  <r>
    <n v="1241043"/>
    <x v="1"/>
    <x v="0"/>
    <x v="0"/>
    <s v="CA"/>
    <s v="California"/>
    <x v="0"/>
    <d v="2015-02-14T00:00:00"/>
    <d v="2015-02-21T00:00:00"/>
    <x v="0"/>
    <x v="0"/>
    <n v="7"/>
    <x v="0"/>
    <s v="Q1"/>
  </r>
  <r>
    <n v="1966118"/>
    <x v="205"/>
    <x v="7"/>
    <x v="21"/>
    <s v="PA"/>
    <s v="Pennsylvania"/>
    <x v="0"/>
    <d v="2016-06-13T00:00:00"/>
    <d v="2016-06-13T00:00:00"/>
    <x v="0"/>
    <x v="1"/>
    <n v="0"/>
    <x v="2"/>
    <s v="Q2"/>
  </r>
  <r>
    <n v="1481101"/>
    <x v="33"/>
    <x v="4"/>
    <x v="6"/>
    <s v="NY"/>
    <s v="New York"/>
    <x v="0"/>
    <d v="2015-07-22T00:00:00"/>
    <d v="2015-07-22T00:00:00"/>
    <x v="0"/>
    <x v="1"/>
    <n v="0"/>
    <x v="0"/>
    <s v="Q3"/>
  </r>
  <r>
    <n v="1411584"/>
    <x v="313"/>
    <x v="1"/>
    <x v="22"/>
    <s v="OH"/>
    <s v="Ohio"/>
    <x v="0"/>
    <d v="2015-06-08T00:00:00"/>
    <d v="2015-06-08T00:00:00"/>
    <x v="0"/>
    <x v="0"/>
    <n v="0"/>
    <x v="0"/>
    <s v="Q2"/>
  </r>
  <r>
    <n v="942813"/>
    <x v="4"/>
    <x v="3"/>
    <x v="8"/>
    <s v="FL"/>
    <s v="Florida"/>
    <x v="0"/>
    <d v="2014-07-17T00:00:00"/>
    <d v="2014-07-17T00:00:00"/>
    <x v="0"/>
    <x v="0"/>
    <n v="0"/>
    <x v="1"/>
    <s v="Q3"/>
  </r>
  <r>
    <n v="1027711"/>
    <x v="20"/>
    <x v="0"/>
    <x v="5"/>
    <s v="MA"/>
    <s v="Massachusetts"/>
    <x v="0"/>
    <d v="2014-09-13T00:00:00"/>
    <d v="2014-09-13T00:00:00"/>
    <x v="0"/>
    <x v="0"/>
    <n v="0"/>
    <x v="1"/>
    <s v="Q3"/>
  </r>
  <r>
    <n v="1292211"/>
    <x v="32"/>
    <x v="5"/>
    <x v="12"/>
    <s v="MD"/>
    <s v="Maryland"/>
    <x v="0"/>
    <d v="2015-03-19T00:00:00"/>
    <d v="2015-03-19T00:00:00"/>
    <x v="0"/>
    <x v="0"/>
    <n v="0"/>
    <x v="0"/>
    <s v="Q1"/>
  </r>
  <r>
    <n v="1156077"/>
    <x v="18"/>
    <x v="0"/>
    <x v="0"/>
    <s v="GA"/>
    <s v="Georgia"/>
    <x v="0"/>
    <d v="2014-12-15T00:00:00"/>
    <d v="2014-12-15T00:00:00"/>
    <x v="0"/>
    <x v="1"/>
    <n v="0"/>
    <x v="1"/>
    <s v="Q4"/>
  </r>
  <r>
    <n v="384753"/>
    <x v="213"/>
    <x v="0"/>
    <x v="5"/>
    <s v="TN"/>
    <s v="Tennessee"/>
    <x v="0"/>
    <d v="2013-04-17T00:00:00"/>
    <d v="2013-04-17T00:00:00"/>
    <x v="1"/>
    <x v="0"/>
    <n v="0"/>
    <x v="3"/>
    <s v="Q2"/>
  </r>
  <r>
    <n v="953653"/>
    <x v="313"/>
    <x v="1"/>
    <x v="22"/>
    <s v="PA"/>
    <s v="Pennsylvania"/>
    <x v="0"/>
    <d v="2014-07-25T00:00:00"/>
    <d v="2014-07-25T00:00:00"/>
    <x v="0"/>
    <x v="0"/>
    <n v="0"/>
    <x v="1"/>
    <s v="Q3"/>
  </r>
  <r>
    <n v="247891"/>
    <x v="32"/>
    <x v="0"/>
    <x v="37"/>
    <s v="FL"/>
    <s v="Florida"/>
    <x v="0"/>
    <d v="2013-01-17T00:00:00"/>
    <d v="2013-01-22T00:00:00"/>
    <x v="0"/>
    <x v="0"/>
    <n v="5"/>
    <x v="3"/>
    <s v="Q1"/>
  </r>
  <r>
    <n v="288140"/>
    <x v="201"/>
    <x v="0"/>
    <x v="0"/>
    <s v="CA"/>
    <s v="California"/>
    <x v="0"/>
    <d v="2013-02-01T00:00:00"/>
    <d v="2013-02-04T00:00:00"/>
    <x v="0"/>
    <x v="0"/>
    <n v="3"/>
    <x v="3"/>
    <s v="Q1"/>
  </r>
  <r>
    <n v="993092"/>
    <x v="19"/>
    <x v="5"/>
    <x v="14"/>
    <s v="GA"/>
    <s v="Georgia"/>
    <x v="0"/>
    <d v="2014-08-20T00:00:00"/>
    <d v="2014-08-20T00:00:00"/>
    <x v="0"/>
    <x v="0"/>
    <n v="0"/>
    <x v="1"/>
    <s v="Q3"/>
  </r>
  <r>
    <n v="1048187"/>
    <x v="93"/>
    <x v="0"/>
    <x v="0"/>
    <s v="IL"/>
    <s v="Illinois"/>
    <x v="0"/>
    <d v="2014-09-27T00:00:00"/>
    <d v="2014-09-27T00:00:00"/>
    <x v="0"/>
    <x v="1"/>
    <n v="0"/>
    <x v="1"/>
    <s v="Q3"/>
  </r>
  <r>
    <n v="1966279"/>
    <x v="9"/>
    <x v="3"/>
    <x v="25"/>
    <s v="FL"/>
    <s v="Florida"/>
    <x v="3"/>
    <d v="2016-06-13T00:00:00"/>
    <d v="2016-06-13T00:00:00"/>
    <x v="0"/>
    <x v="0"/>
    <n v="0"/>
    <x v="2"/>
    <s v="Q2"/>
  </r>
  <r>
    <n v="1111472"/>
    <x v="486"/>
    <x v="6"/>
    <x v="11"/>
    <s v="IL"/>
    <s v="Illinois"/>
    <x v="0"/>
    <d v="2014-11-11T00:00:00"/>
    <d v="2014-11-17T00:00:00"/>
    <x v="0"/>
    <x v="0"/>
    <n v="6"/>
    <x v="1"/>
    <s v="Q4"/>
  </r>
  <r>
    <n v="1002453"/>
    <x v="18"/>
    <x v="0"/>
    <x v="0"/>
    <s v="VA"/>
    <s v="Virginia"/>
    <x v="0"/>
    <d v="2014-08-26T00:00:00"/>
    <d v="2014-08-26T00:00:00"/>
    <x v="0"/>
    <x v="1"/>
    <n v="0"/>
    <x v="1"/>
    <s v="Q3"/>
  </r>
  <r>
    <n v="1883733"/>
    <x v="19"/>
    <x v="5"/>
    <x v="9"/>
    <s v="MN"/>
    <s v="Minnesota"/>
    <x v="1"/>
    <d v="2016-04-18T00:00:00"/>
    <d v="2016-04-20T00:00:00"/>
    <x v="0"/>
    <x v="0"/>
    <n v="2"/>
    <x v="2"/>
    <s v="Q2"/>
  </r>
  <r>
    <n v="1135858"/>
    <x v="14"/>
    <x v="1"/>
    <x v="22"/>
    <s v="NJ"/>
    <s v="New Jersey"/>
    <x v="0"/>
    <d v="2014-11-29T00:00:00"/>
    <d v="2014-11-29T00:00:00"/>
    <x v="0"/>
    <x v="0"/>
    <n v="0"/>
    <x v="1"/>
    <s v="Q4"/>
  </r>
  <r>
    <n v="815584"/>
    <x v="18"/>
    <x v="0"/>
    <x v="0"/>
    <s v="TX"/>
    <s v="Texas"/>
    <x v="0"/>
    <d v="2014-04-18T00:00:00"/>
    <d v="2014-04-18T00:00:00"/>
    <x v="0"/>
    <x v="0"/>
    <n v="0"/>
    <x v="1"/>
    <s v="Q2"/>
  </r>
  <r>
    <n v="1441392"/>
    <x v="487"/>
    <x v="0"/>
    <x v="0"/>
    <s v="FL"/>
    <s v="Florida"/>
    <x v="0"/>
    <d v="2015-06-27T00:00:00"/>
    <d v="2015-06-27T00:00:00"/>
    <x v="0"/>
    <x v="1"/>
    <n v="0"/>
    <x v="0"/>
    <s v="Q2"/>
  </r>
  <r>
    <n v="2103055"/>
    <x v="29"/>
    <x v="7"/>
    <x v="21"/>
    <s v="GA"/>
    <s v="Georgia"/>
    <x v="0"/>
    <d v="2016-09-09T00:00:00"/>
    <d v="2016-09-14T00:00:00"/>
    <x v="0"/>
    <x v="1"/>
    <n v="5"/>
    <x v="2"/>
    <s v="Q3"/>
  </r>
  <r>
    <n v="364139"/>
    <x v="9"/>
    <x v="3"/>
    <x v="8"/>
    <s v="DC"/>
    <s v="District of Columbia"/>
    <x v="0"/>
    <d v="2013-03-26T00:00:00"/>
    <d v="2013-03-27T00:00:00"/>
    <x v="0"/>
    <x v="0"/>
    <n v="1"/>
    <x v="3"/>
    <s v="Q1"/>
  </r>
  <r>
    <n v="533690"/>
    <x v="13"/>
    <x v="0"/>
    <x v="0"/>
    <s v="FL"/>
    <s v="Florida"/>
    <x v="1"/>
    <d v="2013-09-18T00:00:00"/>
    <d v="2013-10-29T00:00:00"/>
    <x v="0"/>
    <x v="1"/>
    <n v="41"/>
    <x v="3"/>
    <s v="Q3"/>
  </r>
  <r>
    <n v="1910209"/>
    <x v="1"/>
    <x v="0"/>
    <x v="0"/>
    <s v="GA"/>
    <s v="Georgia"/>
    <x v="0"/>
    <d v="2016-05-04T00:00:00"/>
    <d v="2016-05-04T00:00:00"/>
    <x v="0"/>
    <x v="1"/>
    <n v="0"/>
    <x v="2"/>
    <s v="Q2"/>
  </r>
  <r>
    <n v="377831"/>
    <x v="4"/>
    <x v="3"/>
    <x v="8"/>
    <s v="PA"/>
    <s v="Pennsylvania"/>
    <x v="0"/>
    <d v="2013-04-09T00:00:00"/>
    <d v="2013-04-09T00:00:00"/>
    <x v="0"/>
    <x v="0"/>
    <n v="0"/>
    <x v="3"/>
    <s v="Q2"/>
  </r>
  <r>
    <n v="735345"/>
    <x v="9"/>
    <x v="3"/>
    <x v="8"/>
    <s v="FL"/>
    <s v="Florida"/>
    <x v="0"/>
    <d v="2014-02-27T00:00:00"/>
    <d v="2014-02-28T00:00:00"/>
    <x v="0"/>
    <x v="0"/>
    <n v="1"/>
    <x v="1"/>
    <s v="Q1"/>
  </r>
  <r>
    <n v="1669576"/>
    <x v="258"/>
    <x v="0"/>
    <x v="0"/>
    <s v="NC"/>
    <s v="North Carolina"/>
    <x v="0"/>
    <d v="2015-11-24T00:00:00"/>
    <d v="2015-11-24T00:00:00"/>
    <x v="0"/>
    <x v="1"/>
    <n v="0"/>
    <x v="0"/>
    <s v="Q4"/>
  </r>
  <r>
    <n v="1077034"/>
    <x v="326"/>
    <x v="0"/>
    <x v="0"/>
    <s v="IL"/>
    <s v="Illinois"/>
    <x v="0"/>
    <d v="2014-10-19T00:00:00"/>
    <d v="2014-10-19T00:00:00"/>
    <x v="0"/>
    <x v="0"/>
    <n v="0"/>
    <x v="1"/>
    <s v="Q4"/>
  </r>
  <r>
    <n v="1296126"/>
    <x v="488"/>
    <x v="1"/>
    <x v="27"/>
    <s v="NY"/>
    <s v="New York"/>
    <x v="0"/>
    <d v="2015-03-23T00:00:00"/>
    <d v="2015-03-25T00:00:00"/>
    <x v="1"/>
    <x v="0"/>
    <n v="2"/>
    <x v="0"/>
    <s v="Q1"/>
  </r>
  <r>
    <n v="1199671"/>
    <x v="5"/>
    <x v="1"/>
    <x v="1"/>
    <s v="FL"/>
    <s v="Florida"/>
    <x v="0"/>
    <d v="2015-01-20T00:00:00"/>
    <d v="2015-01-20T00:00:00"/>
    <x v="0"/>
    <x v="1"/>
    <n v="0"/>
    <x v="0"/>
    <s v="Q1"/>
  </r>
  <r>
    <n v="1646816"/>
    <x v="489"/>
    <x v="1"/>
    <x v="22"/>
    <s v="FL"/>
    <s v="Florida"/>
    <x v="0"/>
    <d v="2015-11-09T00:00:00"/>
    <d v="2015-11-09T00:00:00"/>
    <x v="0"/>
    <x v="0"/>
    <n v="0"/>
    <x v="0"/>
    <s v="Q4"/>
  </r>
  <r>
    <n v="1830740"/>
    <x v="8"/>
    <x v="5"/>
    <x v="12"/>
    <s v="MI"/>
    <s v="Michigan"/>
    <x v="1"/>
    <d v="2016-03-14T00:00:00"/>
    <d v="2016-03-16T00:00:00"/>
    <x v="0"/>
    <x v="1"/>
    <n v="2"/>
    <x v="2"/>
    <s v="Q1"/>
  </r>
  <r>
    <n v="1764030"/>
    <x v="93"/>
    <x v="0"/>
    <x v="0"/>
    <s v="MI"/>
    <s v="Michigan"/>
    <x v="0"/>
    <d v="2016-01-29T00:00:00"/>
    <d v="2016-01-29T00:00:00"/>
    <x v="0"/>
    <x v="0"/>
    <n v="0"/>
    <x v="2"/>
    <s v="Q1"/>
  </r>
  <r>
    <n v="1576526"/>
    <x v="19"/>
    <x v="7"/>
    <x v="39"/>
    <s v="CA"/>
    <s v="California"/>
    <x v="2"/>
    <d v="2015-09-23T00:00:00"/>
    <d v="2015-09-24T00:00:00"/>
    <x v="0"/>
    <x v="0"/>
    <n v="1"/>
    <x v="0"/>
    <s v="Q3"/>
  </r>
  <r>
    <n v="1980258"/>
    <x v="16"/>
    <x v="1"/>
    <x v="27"/>
    <s v="FL"/>
    <s v="Florida"/>
    <x v="0"/>
    <d v="2016-06-22T00:00:00"/>
    <d v="2016-07-29T00:00:00"/>
    <x v="0"/>
    <x v="0"/>
    <n v="37"/>
    <x v="2"/>
    <s v="Q2"/>
  </r>
  <r>
    <n v="628152"/>
    <x v="10"/>
    <x v="5"/>
    <x v="14"/>
    <m/>
    <e v="#N/A"/>
    <x v="1"/>
    <d v="2013-12-10T00:00:00"/>
    <d v="2013-12-12T00:00:00"/>
    <x v="0"/>
    <x v="0"/>
    <n v="2"/>
    <x v="3"/>
    <s v="Q4"/>
  </r>
  <r>
    <n v="1076732"/>
    <x v="8"/>
    <x v="5"/>
    <x v="36"/>
    <m/>
    <e v="#N/A"/>
    <x v="1"/>
    <d v="2014-10-17T00:00:00"/>
    <d v="2014-10-24T00:00:00"/>
    <x v="0"/>
    <x v="1"/>
    <n v="7"/>
    <x v="1"/>
    <s v="Q4"/>
  </r>
  <r>
    <n v="1344816"/>
    <x v="10"/>
    <x v="0"/>
    <x v="0"/>
    <s v="NY"/>
    <s v="New York"/>
    <x v="1"/>
    <d v="2015-04-23T00:00:00"/>
    <d v="2015-04-28T00:00:00"/>
    <x v="0"/>
    <x v="1"/>
    <n v="5"/>
    <x v="0"/>
    <s v="Q2"/>
  </r>
  <r>
    <n v="491964"/>
    <x v="14"/>
    <x v="0"/>
    <x v="0"/>
    <s v="TX"/>
    <s v="Texas"/>
    <x v="0"/>
    <d v="2013-08-13T00:00:00"/>
    <d v="2013-08-14T00:00:00"/>
    <x v="0"/>
    <x v="0"/>
    <n v="1"/>
    <x v="3"/>
    <s v="Q3"/>
  </r>
  <r>
    <n v="1760893"/>
    <x v="47"/>
    <x v="5"/>
    <x v="9"/>
    <s v="FL"/>
    <s v="Florida"/>
    <x v="1"/>
    <d v="2016-01-27T00:00:00"/>
    <d v="2016-02-03T00:00:00"/>
    <x v="0"/>
    <x v="0"/>
    <n v="7"/>
    <x v="2"/>
    <s v="Q1"/>
  </r>
  <r>
    <n v="827147"/>
    <x v="110"/>
    <x v="9"/>
    <x v="55"/>
    <s v="GA"/>
    <s v="Georgia"/>
    <x v="0"/>
    <d v="2014-04-28T00:00:00"/>
    <d v="2014-04-28T00:00:00"/>
    <x v="0"/>
    <x v="0"/>
    <n v="0"/>
    <x v="1"/>
    <s v="Q2"/>
  </r>
  <r>
    <n v="398394"/>
    <x v="25"/>
    <x v="2"/>
    <x v="28"/>
    <s v="FL"/>
    <s v="Florida"/>
    <x v="3"/>
    <d v="2013-05-03T00:00:00"/>
    <d v="2013-05-03T00:00:00"/>
    <x v="0"/>
    <x v="0"/>
    <n v="0"/>
    <x v="3"/>
    <s v="Q2"/>
  </r>
  <r>
    <n v="1861552"/>
    <x v="41"/>
    <x v="4"/>
    <x v="6"/>
    <m/>
    <e v="#N/A"/>
    <x v="0"/>
    <d v="2016-04-03T00:00:00"/>
    <d v="2016-04-03T00:00:00"/>
    <x v="0"/>
    <x v="0"/>
    <n v="0"/>
    <x v="2"/>
    <s v="Q2"/>
  </r>
  <r>
    <n v="1525852"/>
    <x v="232"/>
    <x v="1"/>
    <x v="22"/>
    <s v="WI"/>
    <s v="Wisconsin"/>
    <x v="0"/>
    <d v="2015-08-19T00:00:00"/>
    <d v="2015-08-19T00:00:00"/>
    <x v="0"/>
    <x v="0"/>
    <n v="0"/>
    <x v="0"/>
    <s v="Q3"/>
  </r>
  <r>
    <n v="1912364"/>
    <x v="9"/>
    <x v="3"/>
    <x v="3"/>
    <s v="CT"/>
    <s v="Connecticut"/>
    <x v="3"/>
    <d v="2016-05-05T00:00:00"/>
    <d v="2016-05-05T00:00:00"/>
    <x v="0"/>
    <x v="0"/>
    <n v="0"/>
    <x v="2"/>
    <s v="Q2"/>
  </r>
  <r>
    <n v="1017468"/>
    <x v="14"/>
    <x v="0"/>
    <x v="0"/>
    <s v="NJ"/>
    <s v="New Jersey"/>
    <x v="0"/>
    <d v="2014-09-06T00:00:00"/>
    <d v="2014-09-06T00:00:00"/>
    <x v="0"/>
    <x v="0"/>
    <n v="0"/>
    <x v="1"/>
    <s v="Q3"/>
  </r>
  <r>
    <n v="1070644"/>
    <x v="88"/>
    <x v="7"/>
    <x v="39"/>
    <s v="IN"/>
    <s v="Indiana"/>
    <x v="0"/>
    <d v="2014-10-14T00:00:00"/>
    <d v="2014-10-20T00:00:00"/>
    <x v="0"/>
    <x v="1"/>
    <n v="6"/>
    <x v="1"/>
    <s v="Q4"/>
  </r>
  <r>
    <n v="1691798"/>
    <x v="15"/>
    <x v="1"/>
    <x v="13"/>
    <s v="NY"/>
    <s v="New York"/>
    <x v="0"/>
    <d v="2015-12-10T00:00:00"/>
    <d v="2015-12-10T00:00:00"/>
    <x v="0"/>
    <x v="1"/>
    <n v="0"/>
    <x v="0"/>
    <s v="Q4"/>
  </r>
  <r>
    <n v="1336106"/>
    <x v="490"/>
    <x v="0"/>
    <x v="0"/>
    <s v="CA"/>
    <s v="California"/>
    <x v="0"/>
    <d v="2015-04-18T00:00:00"/>
    <d v="2015-04-18T00:00:00"/>
    <x v="0"/>
    <x v="0"/>
    <n v="0"/>
    <x v="0"/>
    <s v="Q2"/>
  </r>
  <r>
    <n v="1059150"/>
    <x v="45"/>
    <x v="0"/>
    <x v="0"/>
    <s v="CA"/>
    <s v="California"/>
    <x v="1"/>
    <d v="2014-10-06T00:00:00"/>
    <d v="2014-10-09T00:00:00"/>
    <x v="0"/>
    <x v="1"/>
    <n v="3"/>
    <x v="1"/>
    <s v="Q4"/>
  </r>
  <r>
    <n v="699677"/>
    <x v="30"/>
    <x v="5"/>
    <x v="36"/>
    <s v="MD"/>
    <s v="Maryland"/>
    <x v="0"/>
    <d v="2014-02-04T00:00:00"/>
    <d v="2014-02-04T00:00:00"/>
    <x v="0"/>
    <x v="0"/>
    <n v="0"/>
    <x v="1"/>
    <s v="Q1"/>
  </r>
  <r>
    <n v="238222"/>
    <x v="10"/>
    <x v="0"/>
    <x v="0"/>
    <s v="FL"/>
    <s v="Florida"/>
    <x v="1"/>
    <d v="2013-01-16T00:00:00"/>
    <d v="2013-01-18T00:00:00"/>
    <x v="0"/>
    <x v="0"/>
    <n v="2"/>
    <x v="3"/>
    <s v="Q1"/>
  </r>
  <r>
    <n v="561081"/>
    <x v="10"/>
    <x v="0"/>
    <x v="0"/>
    <s v="IL"/>
    <s v="Illinois"/>
    <x v="2"/>
    <d v="2013-10-17T00:00:00"/>
    <d v="2013-10-17T00:00:00"/>
    <x v="0"/>
    <x v="0"/>
    <n v="0"/>
    <x v="3"/>
    <s v="Q4"/>
  </r>
  <r>
    <n v="2053073"/>
    <x v="191"/>
    <x v="1"/>
    <x v="1"/>
    <s v="TX"/>
    <s v="Texas"/>
    <x v="3"/>
    <d v="2016-08-09T00:00:00"/>
    <d v="2016-08-09T00:00:00"/>
    <x v="0"/>
    <x v="1"/>
    <n v="0"/>
    <x v="2"/>
    <s v="Q3"/>
  </r>
  <r>
    <n v="1190256"/>
    <x v="21"/>
    <x v="2"/>
    <x v="38"/>
    <s v="MO"/>
    <s v="Missouri"/>
    <x v="0"/>
    <d v="2015-01-12T00:00:00"/>
    <d v="2015-01-12T00:00:00"/>
    <x v="0"/>
    <x v="0"/>
    <n v="0"/>
    <x v="0"/>
    <s v="Q1"/>
  </r>
  <r>
    <n v="676069"/>
    <x v="17"/>
    <x v="3"/>
    <x v="3"/>
    <s v="NY"/>
    <s v="New York"/>
    <x v="0"/>
    <d v="2014-01-18T00:00:00"/>
    <d v="2014-01-18T00:00:00"/>
    <x v="0"/>
    <x v="0"/>
    <n v="0"/>
    <x v="1"/>
    <s v="Q1"/>
  </r>
  <r>
    <n v="2083556"/>
    <x v="1"/>
    <x v="0"/>
    <x v="37"/>
    <s v="MD"/>
    <s v="Maryland"/>
    <x v="0"/>
    <d v="2016-08-26T00:00:00"/>
    <d v="2016-08-26T00:00:00"/>
    <x v="0"/>
    <x v="1"/>
    <n v="0"/>
    <x v="2"/>
    <s v="Q3"/>
  </r>
  <r>
    <n v="1931026"/>
    <x v="491"/>
    <x v="9"/>
    <x v="50"/>
    <s v="FL"/>
    <s v="Florida"/>
    <x v="0"/>
    <d v="2016-05-18T00:00:00"/>
    <d v="2016-05-27T00:00:00"/>
    <x v="0"/>
    <x v="0"/>
    <n v="9"/>
    <x v="2"/>
    <s v="Q2"/>
  </r>
  <r>
    <n v="810653"/>
    <x v="18"/>
    <x v="0"/>
    <x v="0"/>
    <s v="IL"/>
    <s v="Illinois"/>
    <x v="0"/>
    <d v="2014-04-16T00:00:00"/>
    <d v="2014-04-16T00:00:00"/>
    <x v="0"/>
    <x v="0"/>
    <n v="0"/>
    <x v="1"/>
    <s v="Q2"/>
  </r>
  <r>
    <n v="363321"/>
    <x v="250"/>
    <x v="7"/>
    <x v="73"/>
    <s v="IL"/>
    <s v="Illinois"/>
    <x v="3"/>
    <d v="2013-03-22T00:00:00"/>
    <d v="2013-03-25T00:00:00"/>
    <x v="0"/>
    <x v="1"/>
    <n v="3"/>
    <x v="3"/>
    <s v="Q1"/>
  </r>
  <r>
    <n v="701839"/>
    <x v="10"/>
    <x v="5"/>
    <x v="12"/>
    <s v="MO"/>
    <s v="Missouri"/>
    <x v="1"/>
    <d v="2014-02-05T00:00:00"/>
    <d v="2014-02-07T00:00:00"/>
    <x v="0"/>
    <x v="0"/>
    <n v="2"/>
    <x v="1"/>
    <s v="Q1"/>
  </r>
  <r>
    <n v="1910540"/>
    <x v="9"/>
    <x v="3"/>
    <x v="8"/>
    <s v="MO"/>
    <s v="Missouri"/>
    <x v="0"/>
    <d v="2016-05-04T00:00:00"/>
    <d v="2016-05-04T00:00:00"/>
    <x v="0"/>
    <x v="0"/>
    <n v="0"/>
    <x v="2"/>
    <s v="Q2"/>
  </r>
  <r>
    <n v="1187011"/>
    <x v="246"/>
    <x v="0"/>
    <x v="0"/>
    <s v="MD"/>
    <s v="Maryland"/>
    <x v="0"/>
    <d v="2015-01-08T00:00:00"/>
    <d v="2015-01-08T00:00:00"/>
    <x v="0"/>
    <x v="1"/>
    <n v="0"/>
    <x v="0"/>
    <s v="Q1"/>
  </r>
  <r>
    <n v="1514815"/>
    <x v="62"/>
    <x v="2"/>
    <x v="47"/>
    <s v="IN"/>
    <s v="Indiana"/>
    <x v="0"/>
    <d v="2015-08-12T00:00:00"/>
    <d v="2015-08-12T00:00:00"/>
    <x v="0"/>
    <x v="0"/>
    <n v="0"/>
    <x v="0"/>
    <s v="Q3"/>
  </r>
  <r>
    <n v="1926245"/>
    <x v="492"/>
    <x v="1"/>
    <x v="4"/>
    <s v="IN"/>
    <s v="Indiana"/>
    <x v="0"/>
    <d v="2016-05-17T00:00:00"/>
    <d v="2016-06-28T00:00:00"/>
    <x v="0"/>
    <x v="0"/>
    <n v="42"/>
    <x v="2"/>
    <s v="Q2"/>
  </r>
  <r>
    <n v="1844321"/>
    <x v="158"/>
    <x v="6"/>
    <x v="52"/>
    <s v="TX"/>
    <s v="Texas"/>
    <x v="0"/>
    <d v="2016-03-22T00:00:00"/>
    <d v="2016-03-23T00:00:00"/>
    <x v="0"/>
    <x v="0"/>
    <n v="1"/>
    <x v="2"/>
    <s v="Q1"/>
  </r>
  <r>
    <n v="1968768"/>
    <x v="33"/>
    <x v="4"/>
    <x v="6"/>
    <s v="NY"/>
    <s v="New York"/>
    <x v="0"/>
    <d v="2016-06-14T00:00:00"/>
    <d v="2016-06-14T00:00:00"/>
    <x v="0"/>
    <x v="0"/>
    <n v="0"/>
    <x v="2"/>
    <s v="Q2"/>
  </r>
  <r>
    <n v="2063497"/>
    <x v="6"/>
    <x v="5"/>
    <x v="12"/>
    <s v="IL"/>
    <s v="Illinois"/>
    <x v="1"/>
    <d v="2016-08-15T00:00:00"/>
    <d v="2016-08-17T00:00:00"/>
    <x v="0"/>
    <x v="0"/>
    <n v="2"/>
    <x v="2"/>
    <s v="Q3"/>
  </r>
  <r>
    <n v="657971"/>
    <x v="8"/>
    <x v="5"/>
    <x v="9"/>
    <s v="FL"/>
    <s v="Florida"/>
    <x v="3"/>
    <d v="2014-01-07T00:00:00"/>
    <d v="2014-01-08T00:00:00"/>
    <x v="0"/>
    <x v="0"/>
    <n v="1"/>
    <x v="1"/>
    <s v="Q1"/>
  </r>
  <r>
    <n v="941578"/>
    <x v="145"/>
    <x v="1"/>
    <x v="1"/>
    <s v="TX"/>
    <s v="Texas"/>
    <x v="0"/>
    <d v="2014-07-17T00:00:00"/>
    <d v="2014-07-17T00:00:00"/>
    <x v="0"/>
    <x v="0"/>
    <n v="0"/>
    <x v="1"/>
    <s v="Q3"/>
  </r>
  <r>
    <n v="1182730"/>
    <x v="493"/>
    <x v="1"/>
    <x v="27"/>
    <s v="MS"/>
    <s v="Mississippi"/>
    <x v="0"/>
    <d v="2015-01-06T00:00:00"/>
    <d v="2015-01-06T00:00:00"/>
    <x v="1"/>
    <x v="0"/>
    <n v="0"/>
    <x v="0"/>
    <s v="Q1"/>
  </r>
  <r>
    <n v="1233349"/>
    <x v="10"/>
    <x v="9"/>
    <x v="67"/>
    <s v="CA"/>
    <s v="California"/>
    <x v="0"/>
    <d v="2015-02-10T00:00:00"/>
    <d v="2015-02-10T00:00:00"/>
    <x v="0"/>
    <x v="0"/>
    <n v="0"/>
    <x v="0"/>
    <s v="Q1"/>
  </r>
  <r>
    <n v="1451796"/>
    <x v="62"/>
    <x v="5"/>
    <x v="12"/>
    <s v="MA"/>
    <s v="Massachusetts"/>
    <x v="0"/>
    <d v="2015-07-06T00:00:00"/>
    <d v="2015-07-06T00:00:00"/>
    <x v="0"/>
    <x v="0"/>
    <n v="0"/>
    <x v="0"/>
    <s v="Q3"/>
  </r>
  <r>
    <n v="1401401"/>
    <x v="62"/>
    <x v="2"/>
    <x v="20"/>
    <s v="GA"/>
    <s v="Georgia"/>
    <x v="0"/>
    <d v="2015-06-02T00:00:00"/>
    <d v="2015-06-04T00:00:00"/>
    <x v="0"/>
    <x v="1"/>
    <n v="2"/>
    <x v="0"/>
    <s v="Q2"/>
  </r>
  <r>
    <n v="2007898"/>
    <x v="494"/>
    <x v="1"/>
    <x v="1"/>
    <s v="HI"/>
    <s v="Hawaii"/>
    <x v="0"/>
    <d v="2016-07-12T00:00:00"/>
    <d v="2016-07-12T00:00:00"/>
    <x v="0"/>
    <x v="1"/>
    <n v="0"/>
    <x v="2"/>
    <s v="Q3"/>
  </r>
  <r>
    <n v="2067233"/>
    <x v="51"/>
    <x v="2"/>
    <x v="24"/>
    <s v="OR"/>
    <s v="Oregon"/>
    <x v="2"/>
    <d v="2016-08-16T00:00:00"/>
    <d v="2016-08-18T00:00:00"/>
    <x v="0"/>
    <x v="0"/>
    <n v="2"/>
    <x v="2"/>
    <s v="Q3"/>
  </r>
  <r>
    <n v="430091"/>
    <x v="33"/>
    <x v="4"/>
    <x v="32"/>
    <s v="CO"/>
    <s v="Colorado"/>
    <x v="0"/>
    <d v="2013-06-12T00:00:00"/>
    <d v="2013-06-12T00:00:00"/>
    <x v="0"/>
    <x v="0"/>
    <n v="0"/>
    <x v="3"/>
    <s v="Q2"/>
  </r>
  <r>
    <n v="375908"/>
    <x v="10"/>
    <x v="0"/>
    <x v="5"/>
    <s v="VA"/>
    <s v="Virginia"/>
    <x v="0"/>
    <d v="2013-04-06T00:00:00"/>
    <d v="2013-04-08T00:00:00"/>
    <x v="0"/>
    <x v="0"/>
    <n v="2"/>
    <x v="3"/>
    <s v="Q2"/>
  </r>
  <r>
    <n v="1966021"/>
    <x v="20"/>
    <x v="0"/>
    <x v="5"/>
    <s v="CA"/>
    <s v="California"/>
    <x v="0"/>
    <d v="2016-06-12T00:00:00"/>
    <d v="2016-06-12T00:00:00"/>
    <x v="0"/>
    <x v="0"/>
    <n v="0"/>
    <x v="2"/>
    <s v="Q2"/>
  </r>
  <r>
    <n v="598371"/>
    <x v="168"/>
    <x v="7"/>
    <x v="19"/>
    <s v="MI"/>
    <s v="Michigan"/>
    <x v="1"/>
    <d v="2013-11-14T00:00:00"/>
    <d v="2013-11-15T00:00:00"/>
    <x v="0"/>
    <x v="1"/>
    <n v="1"/>
    <x v="3"/>
    <s v="Q4"/>
  </r>
  <r>
    <n v="1199185"/>
    <x v="1"/>
    <x v="0"/>
    <x v="0"/>
    <s v="GA"/>
    <s v="Georgia"/>
    <x v="1"/>
    <d v="2015-01-20T00:00:00"/>
    <d v="2015-01-22T00:00:00"/>
    <x v="0"/>
    <x v="0"/>
    <n v="2"/>
    <x v="0"/>
    <s v="Q1"/>
  </r>
  <r>
    <n v="1729267"/>
    <x v="9"/>
    <x v="3"/>
    <x v="8"/>
    <s v="AZ"/>
    <s v="Arizona"/>
    <x v="0"/>
    <d v="2016-01-05T00:00:00"/>
    <d v="2016-01-05T00:00:00"/>
    <x v="0"/>
    <x v="1"/>
    <n v="0"/>
    <x v="2"/>
    <s v="Q1"/>
  </r>
  <r>
    <n v="533877"/>
    <x v="238"/>
    <x v="1"/>
    <x v="22"/>
    <s v="MI"/>
    <s v="Michigan"/>
    <x v="0"/>
    <d v="2013-09-19T00:00:00"/>
    <d v="2013-09-19T00:00:00"/>
    <x v="0"/>
    <x v="0"/>
    <n v="0"/>
    <x v="3"/>
    <s v="Q3"/>
  </r>
  <r>
    <n v="1977966"/>
    <x v="10"/>
    <x v="5"/>
    <x v="9"/>
    <s v="LA"/>
    <s v="Louisiana"/>
    <x v="1"/>
    <d v="2016-06-21T00:00:00"/>
    <d v="2016-06-22T00:00:00"/>
    <x v="0"/>
    <x v="0"/>
    <n v="1"/>
    <x v="2"/>
    <s v="Q2"/>
  </r>
  <r>
    <n v="1708189"/>
    <x v="10"/>
    <x v="5"/>
    <x v="12"/>
    <s v="KS"/>
    <s v="Kansas"/>
    <x v="1"/>
    <d v="2015-12-18T00:00:00"/>
    <d v="2015-12-21T00:00:00"/>
    <x v="0"/>
    <x v="0"/>
    <n v="3"/>
    <x v="0"/>
    <s v="Q4"/>
  </r>
  <r>
    <n v="639426"/>
    <x v="378"/>
    <x v="7"/>
    <x v="56"/>
    <s v="CA"/>
    <s v="California"/>
    <x v="0"/>
    <d v="2013-12-19T00:00:00"/>
    <d v="2013-12-30T00:00:00"/>
    <x v="0"/>
    <x v="0"/>
    <n v="11"/>
    <x v="3"/>
    <s v="Q4"/>
  </r>
  <r>
    <n v="738777"/>
    <x v="16"/>
    <x v="2"/>
    <x v="38"/>
    <s v="IL"/>
    <s v="Illinois"/>
    <x v="0"/>
    <d v="2014-03-01T00:00:00"/>
    <d v="2014-03-01T00:00:00"/>
    <x v="0"/>
    <x v="0"/>
    <n v="0"/>
    <x v="1"/>
    <s v="Q1"/>
  </r>
  <r>
    <n v="881649"/>
    <x v="19"/>
    <x v="5"/>
    <x v="14"/>
    <s v="NV"/>
    <s v="Nevada"/>
    <x v="0"/>
    <d v="2014-06-04T00:00:00"/>
    <d v="2014-06-04T00:00:00"/>
    <x v="0"/>
    <x v="0"/>
    <n v="0"/>
    <x v="1"/>
    <s v="Q2"/>
  </r>
  <r>
    <n v="972704"/>
    <x v="135"/>
    <x v="7"/>
    <x v="21"/>
    <s v="TX"/>
    <s v="Texas"/>
    <x v="0"/>
    <d v="2014-08-06T00:00:00"/>
    <d v="2014-08-06T00:00:00"/>
    <x v="0"/>
    <x v="1"/>
    <n v="0"/>
    <x v="1"/>
    <s v="Q3"/>
  </r>
  <r>
    <n v="1236918"/>
    <x v="23"/>
    <x v="5"/>
    <x v="36"/>
    <s v="FL"/>
    <s v="Florida"/>
    <x v="0"/>
    <d v="2015-02-12T00:00:00"/>
    <d v="2015-02-12T00:00:00"/>
    <x v="0"/>
    <x v="1"/>
    <n v="0"/>
    <x v="0"/>
    <s v="Q1"/>
  </r>
  <r>
    <n v="1393581"/>
    <x v="17"/>
    <x v="3"/>
    <x v="3"/>
    <s v="PA"/>
    <s v="Pennsylvania"/>
    <x v="0"/>
    <d v="2015-05-27T00:00:00"/>
    <d v="2015-05-27T00:00:00"/>
    <x v="0"/>
    <x v="0"/>
    <n v="0"/>
    <x v="0"/>
    <s v="Q2"/>
  </r>
  <r>
    <n v="1686622"/>
    <x v="10"/>
    <x v="5"/>
    <x v="12"/>
    <s v="CA"/>
    <s v="California"/>
    <x v="1"/>
    <d v="2015-12-07T00:00:00"/>
    <d v="2015-12-08T00:00:00"/>
    <x v="0"/>
    <x v="0"/>
    <n v="1"/>
    <x v="0"/>
    <s v="Q4"/>
  </r>
  <r>
    <n v="893353"/>
    <x v="14"/>
    <x v="4"/>
    <x v="6"/>
    <s v="AZ"/>
    <s v="Arizona"/>
    <x v="0"/>
    <d v="2014-06-12T00:00:00"/>
    <d v="2014-06-12T00:00:00"/>
    <x v="0"/>
    <x v="0"/>
    <n v="0"/>
    <x v="1"/>
    <s v="Q2"/>
  </r>
  <r>
    <n v="1883417"/>
    <x v="20"/>
    <x v="7"/>
    <x v="21"/>
    <s v="IN"/>
    <s v="Indiana"/>
    <x v="0"/>
    <d v="2016-04-17T00:00:00"/>
    <d v="2016-04-18T00:00:00"/>
    <x v="0"/>
    <x v="0"/>
    <n v="1"/>
    <x v="2"/>
    <s v="Q2"/>
  </r>
  <r>
    <n v="603548"/>
    <x v="125"/>
    <x v="5"/>
    <x v="36"/>
    <s v="NY"/>
    <s v="New York"/>
    <x v="0"/>
    <d v="2013-11-19T00:00:00"/>
    <d v="2013-11-25T00:00:00"/>
    <x v="0"/>
    <x v="0"/>
    <n v="6"/>
    <x v="3"/>
    <s v="Q4"/>
  </r>
  <r>
    <n v="1059089"/>
    <x v="51"/>
    <x v="2"/>
    <x v="24"/>
    <s v="NY"/>
    <s v="New York"/>
    <x v="3"/>
    <d v="2014-10-06T00:00:00"/>
    <d v="2014-10-09T00:00:00"/>
    <x v="0"/>
    <x v="0"/>
    <n v="3"/>
    <x v="1"/>
    <s v="Q4"/>
  </r>
  <r>
    <n v="895616"/>
    <x v="250"/>
    <x v="7"/>
    <x v="73"/>
    <s v="IN"/>
    <s v="Indiana"/>
    <x v="0"/>
    <d v="2014-06-14T00:00:00"/>
    <d v="2014-06-14T00:00:00"/>
    <x v="0"/>
    <x v="0"/>
    <n v="0"/>
    <x v="1"/>
    <s v="Q2"/>
  </r>
  <r>
    <n v="1231775"/>
    <x v="10"/>
    <x v="2"/>
    <x v="20"/>
    <m/>
    <e v="#N/A"/>
    <x v="1"/>
    <d v="2015-02-09T00:00:00"/>
    <d v="2015-02-11T00:00:00"/>
    <x v="0"/>
    <x v="0"/>
    <n v="2"/>
    <x v="0"/>
    <s v="Q1"/>
  </r>
  <r>
    <n v="1579327"/>
    <x v="35"/>
    <x v="0"/>
    <x v="0"/>
    <s v="PA"/>
    <s v="Pennsylvania"/>
    <x v="3"/>
    <d v="2015-09-24T00:00:00"/>
    <d v="2015-09-29T00:00:00"/>
    <x v="0"/>
    <x v="0"/>
    <n v="5"/>
    <x v="0"/>
    <s v="Q3"/>
  </r>
  <r>
    <n v="1772912"/>
    <x v="25"/>
    <x v="2"/>
    <x v="17"/>
    <s v="CA"/>
    <s v="California"/>
    <x v="0"/>
    <d v="2016-02-05T00:00:00"/>
    <d v="2016-02-05T00:00:00"/>
    <x v="0"/>
    <x v="0"/>
    <n v="0"/>
    <x v="2"/>
    <s v="Q1"/>
  </r>
  <r>
    <n v="757944"/>
    <x v="20"/>
    <x v="2"/>
    <x v="16"/>
    <s v="MA"/>
    <s v="Massachusetts"/>
    <x v="0"/>
    <d v="2014-03-13T00:00:00"/>
    <d v="2014-03-13T00:00:00"/>
    <x v="0"/>
    <x v="0"/>
    <n v="0"/>
    <x v="1"/>
    <s v="Q1"/>
  </r>
  <r>
    <n v="1160150"/>
    <x v="88"/>
    <x v="6"/>
    <x v="11"/>
    <s v="SC"/>
    <s v="South Carolina"/>
    <x v="0"/>
    <d v="2014-12-17T00:00:00"/>
    <d v="2014-12-17T00:00:00"/>
    <x v="0"/>
    <x v="0"/>
    <n v="0"/>
    <x v="1"/>
    <s v="Q4"/>
  </r>
  <r>
    <n v="1532023"/>
    <x v="33"/>
    <x v="4"/>
    <x v="6"/>
    <s v="PA"/>
    <s v="Pennsylvania"/>
    <x v="0"/>
    <d v="2015-08-23T00:00:00"/>
    <d v="2015-08-23T00:00:00"/>
    <x v="0"/>
    <x v="0"/>
    <n v="0"/>
    <x v="0"/>
    <s v="Q3"/>
  </r>
  <r>
    <n v="1341088"/>
    <x v="6"/>
    <x v="5"/>
    <x v="12"/>
    <s v="GA"/>
    <s v="Georgia"/>
    <x v="0"/>
    <d v="2015-04-22T00:00:00"/>
    <d v="2015-04-22T00:00:00"/>
    <x v="0"/>
    <x v="0"/>
    <n v="0"/>
    <x v="0"/>
    <s v="Q2"/>
  </r>
  <r>
    <n v="1621194"/>
    <x v="110"/>
    <x v="7"/>
    <x v="39"/>
    <s v="NV"/>
    <s v="Nevada"/>
    <x v="0"/>
    <d v="2015-10-23T00:00:00"/>
    <d v="2015-10-27T00:00:00"/>
    <x v="0"/>
    <x v="1"/>
    <n v="4"/>
    <x v="0"/>
    <s v="Q4"/>
  </r>
  <r>
    <n v="1986033"/>
    <x v="10"/>
    <x v="0"/>
    <x v="5"/>
    <s v="MO"/>
    <s v="Missouri"/>
    <x v="0"/>
    <d v="2016-06-27T00:00:00"/>
    <d v="2016-06-27T00:00:00"/>
    <x v="0"/>
    <x v="0"/>
    <n v="0"/>
    <x v="2"/>
    <s v="Q2"/>
  </r>
  <r>
    <n v="502096"/>
    <x v="30"/>
    <x v="0"/>
    <x v="5"/>
    <s v="IL"/>
    <s v="Illinois"/>
    <x v="3"/>
    <d v="2013-08-28T00:00:00"/>
    <d v="2013-08-29T00:00:00"/>
    <x v="0"/>
    <x v="0"/>
    <n v="1"/>
    <x v="3"/>
    <s v="Q3"/>
  </r>
  <r>
    <n v="907794"/>
    <x v="1"/>
    <x v="0"/>
    <x v="0"/>
    <s v="IL"/>
    <s v="Illinois"/>
    <x v="0"/>
    <d v="2014-06-24T00:00:00"/>
    <d v="2014-06-24T00:00:00"/>
    <x v="0"/>
    <x v="0"/>
    <n v="0"/>
    <x v="1"/>
    <s v="Q2"/>
  </r>
  <r>
    <n v="2062731"/>
    <x v="103"/>
    <x v="6"/>
    <x v="43"/>
    <s v="TN"/>
    <s v="Tennessee"/>
    <x v="0"/>
    <d v="2016-08-15T00:00:00"/>
    <d v="2016-08-15T00:00:00"/>
    <x v="0"/>
    <x v="0"/>
    <n v="0"/>
    <x v="2"/>
    <s v="Q3"/>
  </r>
  <r>
    <n v="932156"/>
    <x v="50"/>
    <x v="7"/>
    <x v="19"/>
    <s v="TX"/>
    <s v="Texas"/>
    <x v="0"/>
    <d v="2014-07-10T00:00:00"/>
    <d v="2014-07-10T00:00:00"/>
    <x v="0"/>
    <x v="1"/>
    <n v="0"/>
    <x v="1"/>
    <s v="Q3"/>
  </r>
  <r>
    <n v="1640645"/>
    <x v="68"/>
    <x v="0"/>
    <x v="37"/>
    <s v="MI"/>
    <s v="Michigan"/>
    <x v="0"/>
    <d v="2015-11-04T00:00:00"/>
    <d v="2015-11-04T00:00:00"/>
    <x v="0"/>
    <x v="0"/>
    <n v="0"/>
    <x v="0"/>
    <s v="Q4"/>
  </r>
  <r>
    <n v="1993127"/>
    <x v="10"/>
    <x v="7"/>
    <x v="21"/>
    <s v="VA"/>
    <s v="Virginia"/>
    <x v="2"/>
    <d v="2016-06-30T00:00:00"/>
    <d v="2016-07-25T00:00:00"/>
    <x v="0"/>
    <x v="0"/>
    <n v="25"/>
    <x v="2"/>
    <s v="Q2"/>
  </r>
  <r>
    <n v="1997023"/>
    <x v="35"/>
    <x v="0"/>
    <x v="0"/>
    <s v="NH"/>
    <s v="New Hampshire"/>
    <x v="0"/>
    <d v="2016-07-05T00:00:00"/>
    <d v="2016-07-05T00:00:00"/>
    <x v="0"/>
    <x v="0"/>
    <n v="0"/>
    <x v="2"/>
    <s v="Q3"/>
  </r>
  <r>
    <n v="1835880"/>
    <x v="250"/>
    <x v="5"/>
    <x v="12"/>
    <s v="WA"/>
    <s v="Washington"/>
    <x v="1"/>
    <d v="2016-03-16T00:00:00"/>
    <d v="2016-03-18T00:00:00"/>
    <x v="0"/>
    <x v="0"/>
    <n v="2"/>
    <x v="2"/>
    <s v="Q1"/>
  </r>
  <r>
    <n v="1068721"/>
    <x v="16"/>
    <x v="2"/>
    <x v="59"/>
    <s v="PA"/>
    <s v="Pennsylvania"/>
    <x v="0"/>
    <d v="2014-10-13T00:00:00"/>
    <d v="2014-10-13T00:00:00"/>
    <x v="0"/>
    <x v="0"/>
    <n v="0"/>
    <x v="1"/>
    <s v="Q4"/>
  </r>
  <r>
    <n v="1989094"/>
    <x v="8"/>
    <x v="2"/>
    <x v="2"/>
    <s v="NY"/>
    <s v="New York"/>
    <x v="2"/>
    <d v="2016-06-28T00:00:00"/>
    <d v="2016-06-30T00:00:00"/>
    <x v="0"/>
    <x v="0"/>
    <n v="2"/>
    <x v="2"/>
    <s v="Q2"/>
  </r>
  <r>
    <n v="719040"/>
    <x v="495"/>
    <x v="1"/>
    <x v="4"/>
    <s v="CA"/>
    <s v="California"/>
    <x v="0"/>
    <d v="2014-02-18T00:00:00"/>
    <d v="2014-02-18T00:00:00"/>
    <x v="0"/>
    <x v="0"/>
    <n v="0"/>
    <x v="1"/>
    <s v="Q1"/>
  </r>
  <r>
    <n v="497607"/>
    <x v="38"/>
    <x v="0"/>
    <x v="37"/>
    <s v="KS"/>
    <s v="Kansas"/>
    <x v="3"/>
    <d v="2013-08-20T00:00:00"/>
    <d v="2013-08-21T00:00:00"/>
    <x v="0"/>
    <x v="0"/>
    <n v="1"/>
    <x v="3"/>
    <s v="Q3"/>
  </r>
  <r>
    <n v="528546"/>
    <x v="4"/>
    <x v="3"/>
    <x v="8"/>
    <s v="CA"/>
    <s v="California"/>
    <x v="0"/>
    <d v="2013-09-16T00:00:00"/>
    <d v="2013-09-17T00:00:00"/>
    <x v="0"/>
    <x v="0"/>
    <n v="1"/>
    <x v="3"/>
    <s v="Q3"/>
  </r>
  <r>
    <n v="1336362"/>
    <x v="391"/>
    <x v="1"/>
    <x v="1"/>
    <s v="NH"/>
    <s v="New Hampshire"/>
    <x v="0"/>
    <d v="2015-04-19T00:00:00"/>
    <d v="2015-04-19T00:00:00"/>
    <x v="0"/>
    <x v="0"/>
    <n v="0"/>
    <x v="0"/>
    <s v="Q2"/>
  </r>
  <r>
    <n v="450368"/>
    <x v="496"/>
    <x v="0"/>
    <x v="5"/>
    <s v="LA"/>
    <s v="Louisiana"/>
    <x v="0"/>
    <d v="2013-07-06T00:00:00"/>
    <d v="2013-07-09T00:00:00"/>
    <x v="1"/>
    <x v="1"/>
    <n v="3"/>
    <x v="3"/>
    <s v="Q3"/>
  </r>
  <r>
    <n v="1339660"/>
    <x v="117"/>
    <x v="0"/>
    <x v="37"/>
    <s v="GA"/>
    <s v="Georgia"/>
    <x v="0"/>
    <d v="2015-04-21T00:00:00"/>
    <d v="2015-04-21T00:00:00"/>
    <x v="0"/>
    <x v="1"/>
    <n v="0"/>
    <x v="0"/>
    <s v="Q2"/>
  </r>
  <r>
    <n v="1737487"/>
    <x v="19"/>
    <x v="9"/>
    <x v="55"/>
    <s v="FL"/>
    <s v="Florida"/>
    <x v="0"/>
    <d v="2016-01-11T00:00:00"/>
    <d v="2016-01-11T00:00:00"/>
    <x v="0"/>
    <x v="0"/>
    <n v="0"/>
    <x v="2"/>
    <s v="Q1"/>
  </r>
  <r>
    <n v="1888115"/>
    <x v="68"/>
    <x v="0"/>
    <x v="0"/>
    <s v="TX"/>
    <s v="Texas"/>
    <x v="0"/>
    <d v="2016-04-20T00:00:00"/>
    <d v="2016-04-20T00:00:00"/>
    <x v="0"/>
    <x v="1"/>
    <n v="0"/>
    <x v="2"/>
    <s v="Q2"/>
  </r>
  <r>
    <n v="1467295"/>
    <x v="10"/>
    <x v="0"/>
    <x v="0"/>
    <s v="NJ"/>
    <s v="New Jersey"/>
    <x v="4"/>
    <d v="2015-07-14T00:00:00"/>
    <d v="2015-07-20T00:00:00"/>
    <x v="0"/>
    <x v="0"/>
    <n v="6"/>
    <x v="0"/>
    <s v="Q3"/>
  </r>
  <r>
    <n v="318611"/>
    <x v="19"/>
    <x v="0"/>
    <x v="0"/>
    <s v="MD"/>
    <s v="Maryland"/>
    <x v="0"/>
    <d v="2013-02-15T00:00:00"/>
    <d v="2013-02-20T00:00:00"/>
    <x v="0"/>
    <x v="0"/>
    <n v="5"/>
    <x v="3"/>
    <s v="Q1"/>
  </r>
  <r>
    <n v="1615985"/>
    <x v="18"/>
    <x v="1"/>
    <x v="1"/>
    <s v="MD"/>
    <s v="Maryland"/>
    <x v="0"/>
    <d v="2015-10-20T00:00:00"/>
    <d v="2015-10-22T00:00:00"/>
    <x v="0"/>
    <x v="1"/>
    <n v="2"/>
    <x v="0"/>
    <s v="Q4"/>
  </r>
  <r>
    <n v="2015027"/>
    <x v="14"/>
    <x v="5"/>
    <x v="12"/>
    <s v="WA"/>
    <s v="Washington"/>
    <x v="0"/>
    <d v="2016-07-15T00:00:00"/>
    <d v="2016-07-15T00:00:00"/>
    <x v="0"/>
    <x v="0"/>
    <n v="0"/>
    <x v="2"/>
    <s v="Q3"/>
  </r>
  <r>
    <n v="894382"/>
    <x v="127"/>
    <x v="0"/>
    <x v="37"/>
    <s v="IL"/>
    <s v="Illinois"/>
    <x v="0"/>
    <d v="2014-06-13T00:00:00"/>
    <d v="2014-06-13T00:00:00"/>
    <x v="0"/>
    <x v="0"/>
    <n v="0"/>
    <x v="1"/>
    <s v="Q2"/>
  </r>
  <r>
    <n v="1117756"/>
    <x v="10"/>
    <x v="0"/>
    <x v="5"/>
    <s v="KY"/>
    <s v="Kentucky"/>
    <x v="3"/>
    <d v="2014-11-14T00:00:00"/>
    <d v="2014-11-16T00:00:00"/>
    <x v="0"/>
    <x v="0"/>
    <n v="2"/>
    <x v="1"/>
    <s v="Q4"/>
  </r>
  <r>
    <n v="458524"/>
    <x v="14"/>
    <x v="1"/>
    <x v="22"/>
    <s v="NY"/>
    <s v="New York"/>
    <x v="2"/>
    <d v="2013-07-23T00:00:00"/>
    <d v="2013-07-31T00:00:00"/>
    <x v="0"/>
    <x v="0"/>
    <n v="8"/>
    <x v="3"/>
    <s v="Q3"/>
  </r>
  <r>
    <n v="1866940"/>
    <x v="1"/>
    <x v="0"/>
    <x v="0"/>
    <s v="MI"/>
    <s v="Michigan"/>
    <x v="0"/>
    <d v="2016-04-06T00:00:00"/>
    <d v="2016-04-06T00:00:00"/>
    <x v="0"/>
    <x v="0"/>
    <n v="0"/>
    <x v="2"/>
    <s v="Q2"/>
  </r>
  <r>
    <n v="1321652"/>
    <x v="30"/>
    <x v="0"/>
    <x v="0"/>
    <s v="IL"/>
    <s v="Illinois"/>
    <x v="4"/>
    <d v="2015-04-08T00:00:00"/>
    <d v="2015-04-10T00:00:00"/>
    <x v="0"/>
    <x v="0"/>
    <n v="2"/>
    <x v="0"/>
    <s v="Q2"/>
  </r>
  <r>
    <n v="1404420"/>
    <x v="241"/>
    <x v="1"/>
    <x v="13"/>
    <s v="VA"/>
    <s v="Virginia"/>
    <x v="0"/>
    <d v="2015-06-03T00:00:00"/>
    <d v="2015-06-03T00:00:00"/>
    <x v="0"/>
    <x v="0"/>
    <n v="0"/>
    <x v="0"/>
    <s v="Q2"/>
  </r>
  <r>
    <n v="617778"/>
    <x v="16"/>
    <x v="2"/>
    <x v="24"/>
    <s v="TX"/>
    <s v="Texas"/>
    <x v="0"/>
    <d v="2013-12-02T00:00:00"/>
    <d v="2013-12-03T00:00:00"/>
    <x v="0"/>
    <x v="0"/>
    <n v="1"/>
    <x v="3"/>
    <s v="Q4"/>
  </r>
  <r>
    <n v="695748"/>
    <x v="256"/>
    <x v="1"/>
    <x v="22"/>
    <s v="IN"/>
    <s v="Indiana"/>
    <x v="0"/>
    <d v="2014-02-02T00:00:00"/>
    <d v="2014-03-04T00:00:00"/>
    <x v="1"/>
    <x v="0"/>
    <n v="30"/>
    <x v="1"/>
    <s v="Q1"/>
  </r>
  <r>
    <n v="1658138"/>
    <x v="14"/>
    <x v="5"/>
    <x v="9"/>
    <s v="NY"/>
    <s v="New York"/>
    <x v="0"/>
    <d v="2015-11-17T00:00:00"/>
    <d v="2015-11-17T00:00:00"/>
    <x v="0"/>
    <x v="0"/>
    <n v="0"/>
    <x v="0"/>
    <s v="Q4"/>
  </r>
  <r>
    <n v="1939636"/>
    <x v="106"/>
    <x v="0"/>
    <x v="5"/>
    <s v="TN"/>
    <s v="Tennessee"/>
    <x v="3"/>
    <d v="2016-05-24T00:00:00"/>
    <d v="2016-05-26T00:00:00"/>
    <x v="0"/>
    <x v="1"/>
    <n v="2"/>
    <x v="2"/>
    <s v="Q2"/>
  </r>
  <r>
    <n v="1041105"/>
    <x v="33"/>
    <x v="4"/>
    <x v="6"/>
    <s v="TX"/>
    <s v="Texas"/>
    <x v="2"/>
    <d v="2014-09-23T00:00:00"/>
    <d v="2014-09-30T00:00:00"/>
    <x v="0"/>
    <x v="1"/>
    <n v="7"/>
    <x v="1"/>
    <s v="Q3"/>
  </r>
  <r>
    <n v="1285462"/>
    <x v="4"/>
    <x v="3"/>
    <x v="8"/>
    <s v="TX"/>
    <s v="Texas"/>
    <x v="0"/>
    <d v="2015-03-16T00:00:00"/>
    <d v="2015-03-16T00:00:00"/>
    <x v="0"/>
    <x v="0"/>
    <n v="0"/>
    <x v="0"/>
    <s v="Q1"/>
  </r>
  <r>
    <n v="317315"/>
    <x v="296"/>
    <x v="0"/>
    <x v="0"/>
    <s v="CA"/>
    <s v="California"/>
    <x v="1"/>
    <d v="2013-02-14T00:00:00"/>
    <d v="2013-02-22T00:00:00"/>
    <x v="0"/>
    <x v="0"/>
    <n v="8"/>
    <x v="3"/>
    <s v="Q1"/>
  </r>
  <r>
    <n v="877539"/>
    <x v="88"/>
    <x v="1"/>
    <x v="22"/>
    <s v="IN"/>
    <s v="Indiana"/>
    <x v="0"/>
    <d v="2014-06-02T00:00:00"/>
    <d v="2014-06-02T00:00:00"/>
    <x v="0"/>
    <x v="0"/>
    <n v="0"/>
    <x v="1"/>
    <s v="Q2"/>
  </r>
  <r>
    <n v="2000985"/>
    <x v="28"/>
    <x v="0"/>
    <x v="0"/>
    <s v="ME"/>
    <s v="Maine"/>
    <x v="0"/>
    <d v="2016-07-06T00:00:00"/>
    <d v="2016-07-06T00:00:00"/>
    <x v="0"/>
    <x v="0"/>
    <n v="0"/>
    <x v="2"/>
    <s v="Q3"/>
  </r>
  <r>
    <n v="1609952"/>
    <x v="10"/>
    <x v="0"/>
    <x v="0"/>
    <s v="NY"/>
    <s v="New York"/>
    <x v="2"/>
    <d v="2015-10-16T00:00:00"/>
    <d v="2015-10-20T00:00:00"/>
    <x v="0"/>
    <x v="0"/>
    <n v="4"/>
    <x v="0"/>
    <s v="Q4"/>
  </r>
  <r>
    <n v="1363168"/>
    <x v="86"/>
    <x v="5"/>
    <x v="14"/>
    <s v="MA"/>
    <s v="Massachusetts"/>
    <x v="1"/>
    <d v="2015-05-06T00:00:00"/>
    <d v="2015-05-07T00:00:00"/>
    <x v="0"/>
    <x v="0"/>
    <n v="1"/>
    <x v="0"/>
    <s v="Q2"/>
  </r>
  <r>
    <n v="1336336"/>
    <x v="16"/>
    <x v="1"/>
    <x v="1"/>
    <s v="NJ"/>
    <s v="New Jersey"/>
    <x v="0"/>
    <d v="2015-04-19T00:00:00"/>
    <d v="2015-04-19T00:00:00"/>
    <x v="0"/>
    <x v="0"/>
    <n v="0"/>
    <x v="0"/>
    <s v="Q2"/>
  </r>
  <r>
    <n v="438462"/>
    <x v="9"/>
    <x v="3"/>
    <x v="3"/>
    <s v="PA"/>
    <s v="Pennsylvania"/>
    <x v="2"/>
    <d v="2013-06-21T00:00:00"/>
    <d v="2013-06-24T00:00:00"/>
    <x v="0"/>
    <x v="0"/>
    <n v="3"/>
    <x v="3"/>
    <s v="Q2"/>
  </r>
  <r>
    <n v="647869"/>
    <x v="33"/>
    <x v="4"/>
    <x v="26"/>
    <s v="KY"/>
    <s v="Kentucky"/>
    <x v="0"/>
    <d v="2013-12-27T00:00:00"/>
    <d v="2013-12-27T00:00:00"/>
    <x v="0"/>
    <x v="0"/>
    <n v="0"/>
    <x v="3"/>
    <s v="Q4"/>
  </r>
  <r>
    <n v="800001"/>
    <x v="93"/>
    <x v="0"/>
    <x v="0"/>
    <s v="TX"/>
    <s v="Texas"/>
    <x v="0"/>
    <d v="2014-04-08T00:00:00"/>
    <d v="2014-04-08T00:00:00"/>
    <x v="0"/>
    <x v="1"/>
    <n v="0"/>
    <x v="1"/>
    <s v="Q2"/>
  </r>
  <r>
    <n v="1782249"/>
    <x v="30"/>
    <x v="5"/>
    <x v="15"/>
    <s v="KY"/>
    <s v="Kentucky"/>
    <x v="0"/>
    <d v="2016-02-10T00:00:00"/>
    <d v="2016-02-10T00:00:00"/>
    <x v="0"/>
    <x v="0"/>
    <n v="0"/>
    <x v="2"/>
    <s v="Q1"/>
  </r>
  <r>
    <n v="1829000"/>
    <x v="174"/>
    <x v="1"/>
    <x v="1"/>
    <s v="CA"/>
    <s v="California"/>
    <x v="0"/>
    <d v="2016-03-11T00:00:00"/>
    <d v="2016-03-11T00:00:00"/>
    <x v="0"/>
    <x v="0"/>
    <n v="0"/>
    <x v="2"/>
    <s v="Q1"/>
  </r>
  <r>
    <n v="401320"/>
    <x v="51"/>
    <x v="2"/>
    <x v="31"/>
    <s v="NY"/>
    <s v="New York"/>
    <x v="3"/>
    <d v="2013-05-07T00:00:00"/>
    <d v="2013-05-10T00:00:00"/>
    <x v="0"/>
    <x v="1"/>
    <n v="3"/>
    <x v="3"/>
    <s v="Q2"/>
  </r>
  <r>
    <n v="923915"/>
    <x v="10"/>
    <x v="7"/>
    <x v="19"/>
    <s v="TX"/>
    <s v="Texas"/>
    <x v="0"/>
    <d v="2014-07-04T00:00:00"/>
    <d v="2014-07-04T00:00:00"/>
    <x v="0"/>
    <x v="1"/>
    <n v="0"/>
    <x v="1"/>
    <s v="Q3"/>
  </r>
  <r>
    <n v="675757"/>
    <x v="485"/>
    <x v="1"/>
    <x v="22"/>
    <s v="SC"/>
    <s v="South Carolina"/>
    <x v="3"/>
    <d v="2014-01-17T00:00:00"/>
    <d v="2014-01-27T00:00:00"/>
    <x v="0"/>
    <x v="0"/>
    <n v="10"/>
    <x v="1"/>
    <s v="Q1"/>
  </r>
  <r>
    <n v="1894285"/>
    <x v="9"/>
    <x v="3"/>
    <x v="8"/>
    <s v="FL"/>
    <s v="Florida"/>
    <x v="0"/>
    <d v="2016-04-25T00:00:00"/>
    <d v="2016-04-25T00:00:00"/>
    <x v="0"/>
    <x v="0"/>
    <n v="0"/>
    <x v="2"/>
    <s v="Q2"/>
  </r>
  <r>
    <n v="1534746"/>
    <x v="497"/>
    <x v="1"/>
    <x v="1"/>
    <s v="NY"/>
    <s v="New York"/>
    <x v="0"/>
    <d v="2015-08-25T00:00:00"/>
    <d v="2015-08-25T00:00:00"/>
    <x v="0"/>
    <x v="0"/>
    <n v="0"/>
    <x v="0"/>
    <s v="Q3"/>
  </r>
  <r>
    <n v="458221"/>
    <x v="273"/>
    <x v="7"/>
    <x v="21"/>
    <s v="CA"/>
    <s v="California"/>
    <x v="0"/>
    <d v="2013-07-16T00:00:00"/>
    <d v="2013-07-22T00:00:00"/>
    <x v="0"/>
    <x v="0"/>
    <n v="6"/>
    <x v="3"/>
    <s v="Q3"/>
  </r>
  <r>
    <n v="1503443"/>
    <x v="498"/>
    <x v="1"/>
    <x v="1"/>
    <s v="KS"/>
    <s v="Kansas"/>
    <x v="0"/>
    <d v="2015-08-05T00:00:00"/>
    <d v="2015-08-05T00:00:00"/>
    <x v="0"/>
    <x v="0"/>
    <n v="0"/>
    <x v="0"/>
    <s v="Q3"/>
  </r>
  <r>
    <n v="1581389"/>
    <x v="5"/>
    <x v="1"/>
    <x v="1"/>
    <s v="DE"/>
    <s v="Delaware"/>
    <x v="0"/>
    <d v="2015-09-25T00:00:00"/>
    <d v="2015-09-25T00:00:00"/>
    <x v="0"/>
    <x v="0"/>
    <n v="0"/>
    <x v="0"/>
    <s v="Q3"/>
  </r>
  <r>
    <n v="490508"/>
    <x v="10"/>
    <x v="0"/>
    <x v="42"/>
    <s v="CA"/>
    <s v="California"/>
    <x v="0"/>
    <d v="2013-08-15T00:00:00"/>
    <d v="2013-08-16T00:00:00"/>
    <x v="0"/>
    <x v="0"/>
    <n v="1"/>
    <x v="3"/>
    <s v="Q3"/>
  </r>
  <r>
    <n v="2073454"/>
    <x v="14"/>
    <x v="2"/>
    <x v="30"/>
    <s v="NY"/>
    <s v="New York"/>
    <x v="0"/>
    <d v="2016-08-20T00:00:00"/>
    <d v="2016-08-20T00:00:00"/>
    <x v="0"/>
    <x v="0"/>
    <n v="0"/>
    <x v="2"/>
    <s v="Q3"/>
  </r>
  <r>
    <n v="1368006"/>
    <x v="241"/>
    <x v="1"/>
    <x v="22"/>
    <s v="CA"/>
    <s v="California"/>
    <x v="3"/>
    <d v="2015-05-08T00:00:00"/>
    <d v="2015-05-11T00:00:00"/>
    <x v="0"/>
    <x v="0"/>
    <n v="3"/>
    <x v="0"/>
    <s v="Q2"/>
  </r>
  <r>
    <n v="664551"/>
    <x v="65"/>
    <x v="6"/>
    <x v="52"/>
    <s v="ID"/>
    <s v="Idaho"/>
    <x v="0"/>
    <d v="2014-01-11T00:00:00"/>
    <d v="2014-01-11T00:00:00"/>
    <x v="0"/>
    <x v="0"/>
    <n v="0"/>
    <x v="1"/>
    <s v="Q1"/>
  </r>
  <r>
    <n v="1855425"/>
    <x v="4"/>
    <x v="3"/>
    <x v="3"/>
    <s v="NY"/>
    <s v="New York"/>
    <x v="0"/>
    <d v="2016-03-29T00:00:00"/>
    <d v="2016-03-29T00:00:00"/>
    <x v="0"/>
    <x v="0"/>
    <n v="0"/>
    <x v="2"/>
    <s v="Q1"/>
  </r>
  <r>
    <n v="878692"/>
    <x v="24"/>
    <x v="7"/>
    <x v="21"/>
    <s v="OH"/>
    <s v="Ohio"/>
    <x v="0"/>
    <d v="2014-06-03T00:00:00"/>
    <d v="2014-06-05T00:00:00"/>
    <x v="0"/>
    <x v="0"/>
    <n v="2"/>
    <x v="1"/>
    <s v="Q2"/>
  </r>
  <r>
    <n v="1597083"/>
    <x v="499"/>
    <x v="7"/>
    <x v="19"/>
    <s v="FL"/>
    <s v="Florida"/>
    <x v="0"/>
    <d v="2015-10-07T00:00:00"/>
    <d v="2015-10-07T00:00:00"/>
    <x v="0"/>
    <x v="0"/>
    <n v="0"/>
    <x v="0"/>
    <s v="Q4"/>
  </r>
  <r>
    <n v="1960178"/>
    <x v="16"/>
    <x v="5"/>
    <x v="9"/>
    <s v="FL"/>
    <s v="Florida"/>
    <x v="0"/>
    <d v="2016-06-08T00:00:00"/>
    <d v="2016-06-08T00:00:00"/>
    <x v="0"/>
    <x v="0"/>
    <n v="0"/>
    <x v="2"/>
    <s v="Q2"/>
  </r>
  <r>
    <n v="1110092"/>
    <x v="8"/>
    <x v="5"/>
    <x v="9"/>
    <m/>
    <e v="#N/A"/>
    <x v="2"/>
    <d v="2014-11-10T00:00:00"/>
    <d v="2014-11-19T00:00:00"/>
    <x v="0"/>
    <x v="1"/>
    <n v="9"/>
    <x v="1"/>
    <s v="Q4"/>
  </r>
  <r>
    <n v="757512"/>
    <x v="25"/>
    <x v="5"/>
    <x v="36"/>
    <s v="PA"/>
    <s v="Pennsylvania"/>
    <x v="1"/>
    <d v="2014-03-10T00:00:00"/>
    <d v="2014-03-11T00:00:00"/>
    <x v="0"/>
    <x v="0"/>
    <n v="1"/>
    <x v="1"/>
    <s v="Q1"/>
  </r>
  <r>
    <n v="1156790"/>
    <x v="38"/>
    <x v="2"/>
    <x v="16"/>
    <s v="MI"/>
    <s v="Michigan"/>
    <x v="1"/>
    <d v="2014-12-15T00:00:00"/>
    <d v="2014-12-17T00:00:00"/>
    <x v="0"/>
    <x v="1"/>
    <n v="2"/>
    <x v="1"/>
    <s v="Q4"/>
  </r>
  <r>
    <n v="915002"/>
    <x v="207"/>
    <x v="1"/>
    <x v="22"/>
    <s v="CA"/>
    <s v="California"/>
    <x v="0"/>
    <d v="2014-06-27T00:00:00"/>
    <d v="2014-06-27T00:00:00"/>
    <x v="0"/>
    <x v="0"/>
    <n v="0"/>
    <x v="1"/>
    <s v="Q2"/>
  </r>
  <r>
    <n v="1607919"/>
    <x v="288"/>
    <x v="5"/>
    <x v="9"/>
    <s v="IL"/>
    <s v="Illinois"/>
    <x v="0"/>
    <d v="2015-10-15T00:00:00"/>
    <d v="2015-10-19T00:00:00"/>
    <x v="0"/>
    <x v="0"/>
    <n v="4"/>
    <x v="0"/>
    <s v="Q4"/>
  </r>
  <r>
    <n v="1031389"/>
    <x v="217"/>
    <x v="1"/>
    <x v="22"/>
    <s v="TN"/>
    <s v="Tennessee"/>
    <x v="0"/>
    <d v="2014-09-16T00:00:00"/>
    <d v="2014-09-16T00:00:00"/>
    <x v="0"/>
    <x v="0"/>
    <n v="0"/>
    <x v="1"/>
    <s v="Q3"/>
  </r>
  <r>
    <n v="1116432"/>
    <x v="33"/>
    <x v="4"/>
    <x v="6"/>
    <s v="DE"/>
    <s v="Delaware"/>
    <x v="0"/>
    <d v="2014-11-14T00:00:00"/>
    <d v="2014-11-14T00:00:00"/>
    <x v="0"/>
    <x v="0"/>
    <n v="0"/>
    <x v="1"/>
    <s v="Q4"/>
  </r>
  <r>
    <n v="1938872"/>
    <x v="19"/>
    <x v="5"/>
    <x v="9"/>
    <s v="UT"/>
    <s v="Utah"/>
    <x v="0"/>
    <d v="2016-05-24T00:00:00"/>
    <d v="2016-05-24T00:00:00"/>
    <x v="0"/>
    <x v="1"/>
    <n v="0"/>
    <x v="2"/>
    <s v="Q2"/>
  </r>
  <r>
    <n v="1667826"/>
    <x v="51"/>
    <x v="2"/>
    <x v="48"/>
    <s v="KY"/>
    <s v="Kentucky"/>
    <x v="3"/>
    <d v="2015-11-23T00:00:00"/>
    <d v="2015-11-27T00:00:00"/>
    <x v="0"/>
    <x v="0"/>
    <n v="4"/>
    <x v="0"/>
    <s v="Q4"/>
  </r>
  <r>
    <n v="1320086"/>
    <x v="500"/>
    <x v="1"/>
    <x v="4"/>
    <s v="TX"/>
    <s v="Texas"/>
    <x v="0"/>
    <d v="2015-04-07T00:00:00"/>
    <d v="2015-04-07T00:00:00"/>
    <x v="1"/>
    <x v="0"/>
    <n v="0"/>
    <x v="0"/>
    <s v="Q2"/>
  </r>
  <r>
    <n v="2062182"/>
    <x v="14"/>
    <x v="0"/>
    <x v="0"/>
    <s v="TX"/>
    <s v="Texas"/>
    <x v="0"/>
    <d v="2016-08-13T00:00:00"/>
    <d v="2016-08-13T00:00:00"/>
    <x v="0"/>
    <x v="0"/>
    <n v="0"/>
    <x v="2"/>
    <s v="Q3"/>
  </r>
  <r>
    <n v="1180082"/>
    <x v="33"/>
    <x v="4"/>
    <x v="6"/>
    <s v="VA"/>
    <s v="Virginia"/>
    <x v="0"/>
    <d v="2015-01-05T00:00:00"/>
    <d v="2015-01-05T00:00:00"/>
    <x v="0"/>
    <x v="0"/>
    <n v="0"/>
    <x v="0"/>
    <s v="Q1"/>
  </r>
  <r>
    <n v="1620269"/>
    <x v="10"/>
    <x v="5"/>
    <x v="15"/>
    <s v="TX"/>
    <s v="Texas"/>
    <x v="3"/>
    <d v="2015-10-22T00:00:00"/>
    <d v="2015-10-22T00:00:00"/>
    <x v="0"/>
    <x v="0"/>
    <n v="0"/>
    <x v="0"/>
    <s v="Q4"/>
  </r>
  <r>
    <n v="1714644"/>
    <x v="9"/>
    <x v="3"/>
    <x v="3"/>
    <s v="AP"/>
    <e v="#N/A"/>
    <x v="0"/>
    <d v="2015-12-23T00:00:00"/>
    <d v="2015-12-23T00:00:00"/>
    <x v="0"/>
    <x v="0"/>
    <n v="0"/>
    <x v="0"/>
    <s v="Q4"/>
  </r>
  <r>
    <n v="2058229"/>
    <x v="125"/>
    <x v="0"/>
    <x v="0"/>
    <s v="NY"/>
    <s v="New York"/>
    <x v="0"/>
    <d v="2016-08-11T00:00:00"/>
    <d v="2016-08-11T00:00:00"/>
    <x v="0"/>
    <x v="1"/>
    <n v="0"/>
    <x v="2"/>
    <s v="Q3"/>
  </r>
  <r>
    <n v="233564"/>
    <x v="19"/>
    <x v="0"/>
    <x v="42"/>
    <s v="FL"/>
    <s v="Florida"/>
    <x v="0"/>
    <d v="2013-01-15T00:00:00"/>
    <d v="2013-01-16T00:00:00"/>
    <x v="0"/>
    <x v="0"/>
    <n v="1"/>
    <x v="3"/>
    <s v="Q1"/>
  </r>
  <r>
    <n v="1476823"/>
    <x v="18"/>
    <x v="7"/>
    <x v="73"/>
    <s v="NY"/>
    <s v="New York"/>
    <x v="4"/>
    <d v="2015-07-21T00:00:00"/>
    <d v="2015-07-21T00:00:00"/>
    <x v="0"/>
    <x v="0"/>
    <n v="0"/>
    <x v="0"/>
    <s v="Q3"/>
  </r>
  <r>
    <n v="1642983"/>
    <x v="472"/>
    <x v="8"/>
    <x v="49"/>
    <s v="CA"/>
    <s v="California"/>
    <x v="0"/>
    <d v="2015-11-06T00:00:00"/>
    <d v="2015-11-09T00:00:00"/>
    <x v="0"/>
    <x v="0"/>
    <n v="3"/>
    <x v="0"/>
    <s v="Q4"/>
  </r>
  <r>
    <n v="1697863"/>
    <x v="19"/>
    <x v="5"/>
    <x v="12"/>
    <s v="TX"/>
    <s v="Texas"/>
    <x v="3"/>
    <d v="2015-12-15T00:00:00"/>
    <d v="2015-12-16T00:00:00"/>
    <x v="0"/>
    <x v="0"/>
    <n v="1"/>
    <x v="0"/>
    <s v="Q4"/>
  </r>
  <r>
    <n v="883885"/>
    <x v="88"/>
    <x v="6"/>
    <x v="43"/>
    <s v="NC"/>
    <s v="North Carolina"/>
    <x v="0"/>
    <d v="2014-06-06T00:00:00"/>
    <d v="2014-06-06T00:00:00"/>
    <x v="0"/>
    <x v="0"/>
    <n v="0"/>
    <x v="1"/>
    <s v="Q2"/>
  </r>
  <r>
    <n v="840750"/>
    <x v="1"/>
    <x v="0"/>
    <x v="0"/>
    <s v="CO"/>
    <s v="Colorado"/>
    <x v="0"/>
    <d v="2014-05-06T00:00:00"/>
    <d v="2014-05-06T00:00:00"/>
    <x v="0"/>
    <x v="0"/>
    <n v="0"/>
    <x v="1"/>
    <s v="Q2"/>
  </r>
  <r>
    <n v="1910616"/>
    <x v="8"/>
    <x v="5"/>
    <x v="12"/>
    <m/>
    <e v="#N/A"/>
    <x v="0"/>
    <d v="2016-05-04T00:00:00"/>
    <d v="2016-05-05T00:00:00"/>
    <x v="0"/>
    <x v="0"/>
    <n v="1"/>
    <x v="2"/>
    <s v="Q2"/>
  </r>
  <r>
    <n v="1523555"/>
    <x v="227"/>
    <x v="0"/>
    <x v="0"/>
    <s v="HI"/>
    <s v="Hawaii"/>
    <x v="0"/>
    <d v="2015-08-18T00:00:00"/>
    <d v="2015-08-18T00:00:00"/>
    <x v="0"/>
    <x v="0"/>
    <n v="0"/>
    <x v="0"/>
    <s v="Q3"/>
  </r>
  <r>
    <n v="2027377"/>
    <x v="17"/>
    <x v="3"/>
    <x v="8"/>
    <s v="FL"/>
    <s v="Florida"/>
    <x v="0"/>
    <d v="2016-07-26T00:00:00"/>
    <d v="2016-07-26T00:00:00"/>
    <x v="0"/>
    <x v="0"/>
    <n v="0"/>
    <x v="2"/>
    <s v="Q3"/>
  </r>
  <r>
    <n v="325614"/>
    <x v="51"/>
    <x v="2"/>
    <x v="51"/>
    <s v="OR"/>
    <s v="Oregon"/>
    <x v="0"/>
    <d v="2013-02-21T00:00:00"/>
    <d v="2013-02-21T00:00:00"/>
    <x v="0"/>
    <x v="0"/>
    <n v="0"/>
    <x v="3"/>
    <s v="Q1"/>
  </r>
  <r>
    <n v="1383589"/>
    <x v="18"/>
    <x v="0"/>
    <x v="0"/>
    <s v="IL"/>
    <s v="Illinois"/>
    <x v="0"/>
    <d v="2015-05-19T00:00:00"/>
    <d v="2015-05-19T00:00:00"/>
    <x v="0"/>
    <x v="0"/>
    <n v="0"/>
    <x v="0"/>
    <s v="Q2"/>
  </r>
  <r>
    <n v="545177"/>
    <x v="19"/>
    <x v="4"/>
    <x v="32"/>
    <s v="TX"/>
    <s v="Texas"/>
    <x v="0"/>
    <d v="2013-09-27T00:00:00"/>
    <d v="2013-09-27T00:00:00"/>
    <x v="0"/>
    <x v="1"/>
    <n v="0"/>
    <x v="3"/>
    <s v="Q3"/>
  </r>
  <r>
    <n v="1266751"/>
    <x v="16"/>
    <x v="2"/>
    <x v="16"/>
    <s v="MI"/>
    <s v="Michigan"/>
    <x v="0"/>
    <d v="2015-03-04T00:00:00"/>
    <d v="2015-03-04T00:00:00"/>
    <x v="0"/>
    <x v="0"/>
    <n v="0"/>
    <x v="0"/>
    <s v="Q1"/>
  </r>
  <r>
    <n v="1755056"/>
    <x v="10"/>
    <x v="0"/>
    <x v="0"/>
    <s v="TX"/>
    <s v="Texas"/>
    <x v="0"/>
    <d v="2016-01-23T00:00:00"/>
    <d v="2016-01-23T00:00:00"/>
    <x v="0"/>
    <x v="0"/>
    <n v="0"/>
    <x v="2"/>
    <s v="Q1"/>
  </r>
  <r>
    <n v="1856508"/>
    <x v="10"/>
    <x v="5"/>
    <x v="12"/>
    <s v="NY"/>
    <s v="New York"/>
    <x v="1"/>
    <d v="2016-03-30T00:00:00"/>
    <d v="2016-04-04T00:00:00"/>
    <x v="0"/>
    <x v="0"/>
    <n v="5"/>
    <x v="2"/>
    <s v="Q1"/>
  </r>
  <r>
    <n v="1922790"/>
    <x v="4"/>
    <x v="3"/>
    <x v="8"/>
    <s v="CA"/>
    <s v="California"/>
    <x v="0"/>
    <d v="2016-05-13T00:00:00"/>
    <d v="2016-05-13T00:00:00"/>
    <x v="0"/>
    <x v="0"/>
    <n v="0"/>
    <x v="2"/>
    <s v="Q2"/>
  </r>
  <r>
    <n v="1931569"/>
    <x v="501"/>
    <x v="1"/>
    <x v="22"/>
    <s v="IN"/>
    <s v="Indiana"/>
    <x v="0"/>
    <d v="2016-05-18T00:00:00"/>
    <d v="2016-05-18T00:00:00"/>
    <x v="0"/>
    <x v="1"/>
    <n v="0"/>
    <x v="2"/>
    <s v="Q2"/>
  </r>
  <r>
    <n v="265341"/>
    <x v="33"/>
    <x v="4"/>
    <x v="32"/>
    <s v="AE"/>
    <e v="#N/A"/>
    <x v="0"/>
    <d v="2013-01-28T00:00:00"/>
    <d v="2013-01-29T00:00:00"/>
    <x v="0"/>
    <x v="0"/>
    <n v="1"/>
    <x v="3"/>
    <s v="Q1"/>
  </r>
  <r>
    <n v="358522"/>
    <x v="19"/>
    <x v="0"/>
    <x v="42"/>
    <s v="CA"/>
    <s v="California"/>
    <x v="1"/>
    <d v="2013-03-18T00:00:00"/>
    <d v="2013-03-19T00:00:00"/>
    <x v="0"/>
    <x v="0"/>
    <n v="1"/>
    <x v="3"/>
    <s v="Q1"/>
  </r>
  <r>
    <n v="1706903"/>
    <x v="34"/>
    <x v="9"/>
    <x v="65"/>
    <s v="KS"/>
    <s v="Kansas"/>
    <x v="0"/>
    <d v="2015-12-18T00:00:00"/>
    <d v="2015-12-21T00:00:00"/>
    <x v="0"/>
    <x v="0"/>
    <n v="3"/>
    <x v="0"/>
    <s v="Q4"/>
  </r>
  <r>
    <n v="1902841"/>
    <x v="10"/>
    <x v="2"/>
    <x v="30"/>
    <s v="CA"/>
    <s v="California"/>
    <x v="0"/>
    <d v="2016-04-29T00:00:00"/>
    <d v="2016-04-29T00:00:00"/>
    <x v="0"/>
    <x v="1"/>
    <n v="0"/>
    <x v="2"/>
    <s v="Q2"/>
  </r>
  <r>
    <n v="1684591"/>
    <x v="502"/>
    <x v="0"/>
    <x v="0"/>
    <s v="FL"/>
    <s v="Florida"/>
    <x v="0"/>
    <d v="2015-12-05T00:00:00"/>
    <d v="2015-12-05T00:00:00"/>
    <x v="1"/>
    <x v="0"/>
    <n v="0"/>
    <x v="0"/>
    <s v="Q4"/>
  </r>
  <r>
    <n v="1980670"/>
    <x v="35"/>
    <x v="0"/>
    <x v="0"/>
    <s v="NC"/>
    <s v="North Carolina"/>
    <x v="0"/>
    <d v="2016-06-23T00:00:00"/>
    <d v="2016-06-23T00:00:00"/>
    <x v="0"/>
    <x v="0"/>
    <n v="0"/>
    <x v="2"/>
    <s v="Q2"/>
  </r>
  <r>
    <n v="1558230"/>
    <x v="16"/>
    <x v="2"/>
    <x v="16"/>
    <s v="AL"/>
    <s v="Alabama"/>
    <x v="0"/>
    <d v="2015-09-10T00:00:00"/>
    <d v="2015-09-10T00:00:00"/>
    <x v="0"/>
    <x v="0"/>
    <n v="0"/>
    <x v="0"/>
    <s v="Q3"/>
  </r>
  <r>
    <n v="1303569"/>
    <x v="270"/>
    <x v="1"/>
    <x v="4"/>
    <s v="GA"/>
    <s v="Georgia"/>
    <x v="0"/>
    <d v="2015-03-26T00:00:00"/>
    <d v="2015-03-26T00:00:00"/>
    <x v="0"/>
    <x v="0"/>
    <n v="0"/>
    <x v="0"/>
    <s v="Q1"/>
  </r>
  <r>
    <n v="848294"/>
    <x v="8"/>
    <x v="7"/>
    <x v="21"/>
    <s v="TX"/>
    <s v="Texas"/>
    <x v="0"/>
    <d v="2014-05-12T00:00:00"/>
    <d v="2014-05-12T00:00:00"/>
    <x v="0"/>
    <x v="0"/>
    <n v="0"/>
    <x v="1"/>
    <s v="Q2"/>
  </r>
  <r>
    <n v="1310609"/>
    <x v="5"/>
    <x v="1"/>
    <x v="1"/>
    <s v="FL"/>
    <s v="Florida"/>
    <x v="0"/>
    <d v="2015-04-01T00:00:00"/>
    <d v="2015-04-01T00:00:00"/>
    <x v="0"/>
    <x v="0"/>
    <n v="0"/>
    <x v="0"/>
    <s v="Q2"/>
  </r>
  <r>
    <n v="754310"/>
    <x v="19"/>
    <x v="5"/>
    <x v="12"/>
    <s v="IN"/>
    <s v="Indiana"/>
    <x v="0"/>
    <d v="2014-03-12T00:00:00"/>
    <d v="2014-03-12T00:00:00"/>
    <x v="0"/>
    <x v="0"/>
    <n v="0"/>
    <x v="1"/>
    <s v="Q1"/>
  </r>
  <r>
    <n v="1580274"/>
    <x v="131"/>
    <x v="1"/>
    <x v="27"/>
    <s v="MO"/>
    <s v="Missouri"/>
    <x v="0"/>
    <d v="2015-09-25T00:00:00"/>
    <d v="2015-09-29T00:00:00"/>
    <x v="0"/>
    <x v="1"/>
    <n v="4"/>
    <x v="0"/>
    <s v="Q3"/>
  </r>
  <r>
    <n v="1473890"/>
    <x v="209"/>
    <x v="1"/>
    <x v="4"/>
    <s v="NV"/>
    <s v="Nevada"/>
    <x v="0"/>
    <d v="2015-07-17T00:00:00"/>
    <d v="2015-07-17T00:00:00"/>
    <x v="0"/>
    <x v="0"/>
    <n v="0"/>
    <x v="0"/>
    <s v="Q3"/>
  </r>
  <r>
    <n v="320118"/>
    <x v="8"/>
    <x v="0"/>
    <x v="0"/>
    <s v="FL"/>
    <s v="Florida"/>
    <x v="1"/>
    <d v="2013-02-20T00:00:00"/>
    <d v="2013-02-20T00:00:00"/>
    <x v="0"/>
    <x v="0"/>
    <n v="0"/>
    <x v="3"/>
    <s v="Q1"/>
  </r>
  <r>
    <n v="1959463"/>
    <x v="32"/>
    <x v="0"/>
    <x v="0"/>
    <s v="NC"/>
    <s v="North Carolina"/>
    <x v="1"/>
    <d v="2016-06-08T00:00:00"/>
    <d v="2016-06-10T00:00:00"/>
    <x v="0"/>
    <x v="0"/>
    <n v="2"/>
    <x v="2"/>
    <s v="Q2"/>
  </r>
  <r>
    <n v="2020106"/>
    <x v="82"/>
    <x v="1"/>
    <x v="27"/>
    <s v="FL"/>
    <s v="Florida"/>
    <x v="0"/>
    <d v="2016-07-19T00:00:00"/>
    <d v="2016-07-19T00:00:00"/>
    <x v="0"/>
    <x v="0"/>
    <n v="0"/>
    <x v="2"/>
    <s v="Q3"/>
  </r>
  <r>
    <n v="1010711"/>
    <x v="1"/>
    <x v="1"/>
    <x v="22"/>
    <s v="WA"/>
    <s v="Washington"/>
    <x v="0"/>
    <d v="2014-09-02T00:00:00"/>
    <d v="2014-09-02T00:00:00"/>
    <x v="0"/>
    <x v="0"/>
    <n v="0"/>
    <x v="1"/>
    <s v="Q3"/>
  </r>
  <r>
    <n v="608133"/>
    <x v="503"/>
    <x v="1"/>
    <x v="4"/>
    <s v="NE"/>
    <s v="Nebraska"/>
    <x v="0"/>
    <d v="2013-11-21T00:00:00"/>
    <d v="2013-11-22T00:00:00"/>
    <x v="0"/>
    <x v="0"/>
    <n v="1"/>
    <x v="3"/>
    <s v="Q4"/>
  </r>
  <r>
    <n v="1959426"/>
    <x v="25"/>
    <x v="2"/>
    <x v="23"/>
    <s v="GA"/>
    <s v="Georgia"/>
    <x v="0"/>
    <d v="2016-06-09T00:00:00"/>
    <d v="2016-06-09T00:00:00"/>
    <x v="0"/>
    <x v="0"/>
    <n v="0"/>
    <x v="2"/>
    <s v="Q2"/>
  </r>
  <r>
    <n v="418522"/>
    <x v="18"/>
    <x v="0"/>
    <x v="37"/>
    <s v="CA"/>
    <s v="California"/>
    <x v="0"/>
    <d v="2013-05-29T00:00:00"/>
    <d v="2013-05-31T00:00:00"/>
    <x v="0"/>
    <x v="0"/>
    <n v="2"/>
    <x v="3"/>
    <s v="Q2"/>
  </r>
  <r>
    <n v="1756072"/>
    <x v="227"/>
    <x v="0"/>
    <x v="0"/>
    <s v="AE"/>
    <e v="#N/A"/>
    <x v="0"/>
    <d v="2016-01-25T00:00:00"/>
    <d v="2016-01-25T00:00:00"/>
    <x v="0"/>
    <x v="0"/>
    <n v="0"/>
    <x v="2"/>
    <s v="Q1"/>
  </r>
  <r>
    <n v="1151930"/>
    <x v="10"/>
    <x v="2"/>
    <x v="17"/>
    <s v="VA"/>
    <s v="Virginia"/>
    <x v="2"/>
    <d v="2014-12-11T00:00:00"/>
    <d v="2014-12-12T00:00:00"/>
    <x v="0"/>
    <x v="0"/>
    <n v="1"/>
    <x v="1"/>
    <s v="Q4"/>
  </r>
  <r>
    <n v="1101634"/>
    <x v="48"/>
    <x v="4"/>
    <x v="26"/>
    <s v="DC"/>
    <s v="District of Columbia"/>
    <x v="0"/>
    <d v="2014-11-04T00:00:00"/>
    <d v="2014-11-04T00:00:00"/>
    <x v="0"/>
    <x v="0"/>
    <n v="0"/>
    <x v="1"/>
    <s v="Q4"/>
  </r>
  <r>
    <n v="1548489"/>
    <x v="399"/>
    <x v="1"/>
    <x v="22"/>
    <s v="MN"/>
    <s v="Minnesota"/>
    <x v="0"/>
    <d v="2015-09-02T00:00:00"/>
    <d v="2015-09-05T00:00:00"/>
    <x v="0"/>
    <x v="0"/>
    <n v="3"/>
    <x v="0"/>
    <s v="Q3"/>
  </r>
  <r>
    <n v="1968102"/>
    <x v="30"/>
    <x v="5"/>
    <x v="12"/>
    <s v="NJ"/>
    <s v="New Jersey"/>
    <x v="0"/>
    <d v="2016-06-14T00:00:00"/>
    <d v="2016-06-16T00:00:00"/>
    <x v="0"/>
    <x v="0"/>
    <n v="2"/>
    <x v="2"/>
    <s v="Q2"/>
  </r>
  <r>
    <n v="659845"/>
    <x v="504"/>
    <x v="1"/>
    <x v="1"/>
    <s v="FL"/>
    <s v="Florida"/>
    <x v="0"/>
    <d v="2014-01-08T00:00:00"/>
    <d v="2014-01-09T00:00:00"/>
    <x v="0"/>
    <x v="1"/>
    <n v="1"/>
    <x v="1"/>
    <s v="Q1"/>
  </r>
  <r>
    <n v="1039554"/>
    <x v="136"/>
    <x v="1"/>
    <x v="22"/>
    <s v="SD"/>
    <s v="South Dakota"/>
    <x v="0"/>
    <d v="2014-09-22T00:00:00"/>
    <d v="2014-09-22T00:00:00"/>
    <x v="0"/>
    <x v="0"/>
    <n v="0"/>
    <x v="1"/>
    <s v="Q3"/>
  </r>
  <r>
    <n v="2029570"/>
    <x v="41"/>
    <x v="4"/>
    <x v="6"/>
    <s v="TN"/>
    <s v="Tennessee"/>
    <x v="0"/>
    <d v="2016-07-27T00:00:00"/>
    <d v="2016-07-29T00:00:00"/>
    <x v="0"/>
    <x v="0"/>
    <n v="2"/>
    <x v="2"/>
    <s v="Q3"/>
  </r>
  <r>
    <n v="1933469"/>
    <x v="95"/>
    <x v="2"/>
    <x v="24"/>
    <s v="TX"/>
    <s v="Texas"/>
    <x v="0"/>
    <d v="2016-05-20T00:00:00"/>
    <d v="2016-05-20T00:00:00"/>
    <x v="0"/>
    <x v="0"/>
    <n v="0"/>
    <x v="2"/>
    <s v="Q2"/>
  </r>
  <r>
    <n v="427117"/>
    <x v="51"/>
    <x v="2"/>
    <x v="57"/>
    <s v="MN"/>
    <s v="Minnesota"/>
    <x v="0"/>
    <d v="2013-06-09T00:00:00"/>
    <d v="2013-06-09T00:00:00"/>
    <x v="0"/>
    <x v="0"/>
    <n v="0"/>
    <x v="3"/>
    <s v="Q2"/>
  </r>
  <r>
    <n v="1890736"/>
    <x v="3"/>
    <x v="2"/>
    <x v="16"/>
    <s v="MA"/>
    <s v="Massachusetts"/>
    <x v="0"/>
    <d v="2016-04-21T00:00:00"/>
    <d v="2016-04-21T00:00:00"/>
    <x v="0"/>
    <x v="0"/>
    <n v="0"/>
    <x v="2"/>
    <s v="Q2"/>
  </r>
  <r>
    <n v="1746604"/>
    <x v="20"/>
    <x v="5"/>
    <x v="12"/>
    <s v="ID"/>
    <s v="Idaho"/>
    <x v="0"/>
    <d v="2016-01-18T00:00:00"/>
    <d v="2016-01-18T00:00:00"/>
    <x v="0"/>
    <x v="0"/>
    <n v="0"/>
    <x v="2"/>
    <s v="Q1"/>
  </r>
  <r>
    <n v="403998"/>
    <x v="33"/>
    <x v="4"/>
    <x v="32"/>
    <s v="VA"/>
    <s v="Virginia"/>
    <x v="0"/>
    <d v="2013-05-09T00:00:00"/>
    <d v="2013-05-10T00:00:00"/>
    <x v="0"/>
    <x v="0"/>
    <n v="1"/>
    <x v="3"/>
    <s v="Q2"/>
  </r>
  <r>
    <n v="2014041"/>
    <x v="30"/>
    <x v="0"/>
    <x v="0"/>
    <s v="NJ"/>
    <s v="New Jersey"/>
    <x v="1"/>
    <d v="2016-07-15T00:00:00"/>
    <d v="2016-07-18T00:00:00"/>
    <x v="0"/>
    <x v="0"/>
    <n v="3"/>
    <x v="2"/>
    <s v="Q3"/>
  </r>
  <r>
    <n v="789363"/>
    <x v="19"/>
    <x v="5"/>
    <x v="15"/>
    <s v="TX"/>
    <s v="Texas"/>
    <x v="0"/>
    <d v="2014-04-01T00:00:00"/>
    <d v="2014-04-01T00:00:00"/>
    <x v="0"/>
    <x v="0"/>
    <n v="0"/>
    <x v="1"/>
    <s v="Q2"/>
  </r>
  <r>
    <n v="1328361"/>
    <x v="288"/>
    <x v="0"/>
    <x v="0"/>
    <s v="TX"/>
    <s v="Texas"/>
    <x v="1"/>
    <d v="2015-04-13T00:00:00"/>
    <d v="2015-04-15T00:00:00"/>
    <x v="0"/>
    <x v="0"/>
    <n v="2"/>
    <x v="0"/>
    <s v="Q2"/>
  </r>
  <r>
    <n v="1744964"/>
    <x v="14"/>
    <x v="0"/>
    <x v="5"/>
    <s v="PR"/>
    <e v="#N/A"/>
    <x v="1"/>
    <d v="2016-01-15T00:00:00"/>
    <d v="2016-01-20T00:00:00"/>
    <x v="0"/>
    <x v="0"/>
    <n v="5"/>
    <x v="2"/>
    <s v="Q1"/>
  </r>
  <r>
    <n v="1287293"/>
    <x v="50"/>
    <x v="7"/>
    <x v="19"/>
    <s v="WI"/>
    <s v="Wisconsin"/>
    <x v="0"/>
    <d v="2015-03-17T00:00:00"/>
    <d v="2015-03-17T00:00:00"/>
    <x v="0"/>
    <x v="0"/>
    <n v="0"/>
    <x v="0"/>
    <s v="Q1"/>
  </r>
  <r>
    <n v="1501792"/>
    <x v="28"/>
    <x v="5"/>
    <x v="15"/>
    <s v="NY"/>
    <s v="New York"/>
    <x v="3"/>
    <d v="2015-08-04T00:00:00"/>
    <d v="2015-08-05T00:00:00"/>
    <x v="0"/>
    <x v="0"/>
    <n v="1"/>
    <x v="0"/>
    <s v="Q3"/>
  </r>
  <r>
    <n v="2133449"/>
    <x v="9"/>
    <x v="3"/>
    <x v="8"/>
    <s v="PA"/>
    <s v="Pennsylvania"/>
    <x v="0"/>
    <d v="2016-09-27T00:00:00"/>
    <d v="2016-09-27T00:00:00"/>
    <x v="0"/>
    <x v="1"/>
    <n v="0"/>
    <x v="2"/>
    <s v="Q3"/>
  </r>
  <r>
    <n v="1999323"/>
    <x v="128"/>
    <x v="5"/>
    <x v="12"/>
    <s v="CA"/>
    <s v="California"/>
    <x v="0"/>
    <d v="2016-07-06T00:00:00"/>
    <d v="2016-07-06T00:00:00"/>
    <x v="0"/>
    <x v="0"/>
    <n v="0"/>
    <x v="2"/>
    <s v="Q3"/>
  </r>
  <r>
    <n v="1962615"/>
    <x v="130"/>
    <x v="1"/>
    <x v="1"/>
    <s v="CA"/>
    <s v="California"/>
    <x v="0"/>
    <d v="2016-06-09T00:00:00"/>
    <d v="2016-06-09T00:00:00"/>
    <x v="0"/>
    <x v="0"/>
    <n v="0"/>
    <x v="2"/>
    <s v="Q2"/>
  </r>
  <r>
    <n v="1963766"/>
    <x v="9"/>
    <x v="3"/>
    <x v="8"/>
    <s v="CO"/>
    <s v="Colorado"/>
    <x v="0"/>
    <d v="2016-06-10T00:00:00"/>
    <d v="2016-06-10T00:00:00"/>
    <x v="0"/>
    <x v="0"/>
    <n v="0"/>
    <x v="2"/>
    <s v="Q2"/>
  </r>
  <r>
    <n v="1854206"/>
    <x v="30"/>
    <x v="0"/>
    <x v="0"/>
    <s v="IL"/>
    <s v="Illinois"/>
    <x v="0"/>
    <d v="2016-03-29T00:00:00"/>
    <d v="2016-03-29T00:00:00"/>
    <x v="0"/>
    <x v="1"/>
    <n v="0"/>
    <x v="2"/>
    <s v="Q1"/>
  </r>
  <r>
    <n v="1669390"/>
    <x v="110"/>
    <x v="2"/>
    <x v="16"/>
    <s v="OK"/>
    <s v="Oklahoma"/>
    <x v="0"/>
    <d v="2015-11-24T00:00:00"/>
    <d v="2015-11-30T00:00:00"/>
    <x v="0"/>
    <x v="0"/>
    <n v="6"/>
    <x v="0"/>
    <s v="Q4"/>
  </r>
  <r>
    <n v="685672"/>
    <x v="10"/>
    <x v="0"/>
    <x v="37"/>
    <s v="VA"/>
    <s v="Virginia"/>
    <x v="0"/>
    <d v="2014-01-25T00:00:00"/>
    <d v="2014-01-25T00:00:00"/>
    <x v="0"/>
    <x v="0"/>
    <n v="0"/>
    <x v="1"/>
    <s v="Q1"/>
  </r>
  <r>
    <n v="1672947"/>
    <x v="9"/>
    <x v="3"/>
    <x v="44"/>
    <s v="WA"/>
    <s v="Washington"/>
    <x v="0"/>
    <d v="2015-11-26T00:00:00"/>
    <d v="2015-11-30T00:00:00"/>
    <x v="0"/>
    <x v="0"/>
    <n v="4"/>
    <x v="0"/>
    <s v="Q4"/>
  </r>
  <r>
    <n v="1488485"/>
    <x v="117"/>
    <x v="0"/>
    <x v="0"/>
    <s v="TN"/>
    <s v="Tennessee"/>
    <x v="0"/>
    <d v="2015-07-27T00:00:00"/>
    <d v="2015-07-27T00:00:00"/>
    <x v="0"/>
    <x v="0"/>
    <n v="0"/>
    <x v="0"/>
    <s v="Q3"/>
  </r>
  <r>
    <n v="1253752"/>
    <x v="172"/>
    <x v="0"/>
    <x v="0"/>
    <s v="NJ"/>
    <s v="New Jersey"/>
    <x v="0"/>
    <d v="2015-02-24T00:00:00"/>
    <d v="2015-02-24T00:00:00"/>
    <x v="0"/>
    <x v="1"/>
    <n v="0"/>
    <x v="0"/>
    <s v="Q1"/>
  </r>
  <r>
    <n v="1646439"/>
    <x v="205"/>
    <x v="7"/>
    <x v="19"/>
    <s v="NM"/>
    <s v="New Mexico"/>
    <x v="0"/>
    <d v="2015-11-09T00:00:00"/>
    <d v="2015-11-09T00:00:00"/>
    <x v="0"/>
    <x v="0"/>
    <n v="0"/>
    <x v="0"/>
    <s v="Q4"/>
  </r>
  <r>
    <n v="1973716"/>
    <x v="288"/>
    <x v="8"/>
    <x v="55"/>
    <s v="AK"/>
    <s v="Alaska"/>
    <x v="0"/>
    <d v="2016-06-17T00:00:00"/>
    <d v="2016-06-21T00:00:00"/>
    <x v="0"/>
    <x v="0"/>
    <n v="4"/>
    <x v="2"/>
    <s v="Q2"/>
  </r>
  <r>
    <n v="1224103"/>
    <x v="1"/>
    <x v="0"/>
    <x v="5"/>
    <s v="CA"/>
    <s v="California"/>
    <x v="0"/>
    <d v="2015-02-04T00:00:00"/>
    <d v="2015-02-04T00:00:00"/>
    <x v="0"/>
    <x v="1"/>
    <n v="0"/>
    <x v="0"/>
    <s v="Q1"/>
  </r>
  <r>
    <n v="1561068"/>
    <x v="505"/>
    <x v="1"/>
    <x v="1"/>
    <s v="CO"/>
    <s v="Colorado"/>
    <x v="0"/>
    <d v="2015-09-11T00:00:00"/>
    <d v="2015-09-11T00:00:00"/>
    <x v="0"/>
    <x v="0"/>
    <n v="0"/>
    <x v="0"/>
    <s v="Q3"/>
  </r>
  <r>
    <n v="223044"/>
    <x v="20"/>
    <x v="0"/>
    <x v="5"/>
    <s v="IA"/>
    <s v="Iowa"/>
    <x v="0"/>
    <d v="2013-01-07T00:00:00"/>
    <d v="2013-01-07T00:00:00"/>
    <x v="0"/>
    <x v="0"/>
    <n v="0"/>
    <x v="3"/>
    <s v="Q1"/>
  </r>
  <r>
    <n v="696904"/>
    <x v="18"/>
    <x v="0"/>
    <x v="0"/>
    <s v="GA"/>
    <s v="Georgia"/>
    <x v="0"/>
    <d v="2014-02-03T00:00:00"/>
    <d v="2014-02-03T00:00:00"/>
    <x v="0"/>
    <x v="0"/>
    <n v="0"/>
    <x v="1"/>
    <s v="Q1"/>
  </r>
  <r>
    <n v="1746762"/>
    <x v="57"/>
    <x v="7"/>
    <x v="21"/>
    <s v="NY"/>
    <s v="New York"/>
    <x v="0"/>
    <d v="2016-01-18T00:00:00"/>
    <d v="2016-01-19T00:00:00"/>
    <x v="0"/>
    <x v="0"/>
    <n v="1"/>
    <x v="2"/>
    <s v="Q1"/>
  </r>
  <r>
    <n v="2018983"/>
    <x v="506"/>
    <x v="1"/>
    <x v="13"/>
    <s v="FL"/>
    <s v="Florida"/>
    <x v="0"/>
    <d v="2016-07-19T00:00:00"/>
    <d v="2016-07-19T00:00:00"/>
    <x v="0"/>
    <x v="1"/>
    <n v="0"/>
    <x v="2"/>
    <s v="Q3"/>
  </r>
  <r>
    <n v="878538"/>
    <x v="25"/>
    <x v="2"/>
    <x v="24"/>
    <s v="MN"/>
    <s v="Minnesota"/>
    <x v="0"/>
    <d v="2014-06-03T00:00:00"/>
    <d v="2014-06-03T00:00:00"/>
    <x v="0"/>
    <x v="0"/>
    <n v="0"/>
    <x v="1"/>
    <s v="Q2"/>
  </r>
  <r>
    <n v="1218660"/>
    <x v="507"/>
    <x v="1"/>
    <x v="22"/>
    <s v="GA"/>
    <s v="Georgia"/>
    <x v="0"/>
    <d v="2015-01-30T00:00:00"/>
    <d v="2015-01-30T00:00:00"/>
    <x v="0"/>
    <x v="0"/>
    <n v="0"/>
    <x v="0"/>
    <s v="Q1"/>
  </r>
  <r>
    <n v="1444549"/>
    <x v="5"/>
    <x v="1"/>
    <x v="1"/>
    <s v="WA"/>
    <s v="Washington"/>
    <x v="0"/>
    <d v="2015-06-30T00:00:00"/>
    <d v="2015-06-30T00:00:00"/>
    <x v="0"/>
    <x v="1"/>
    <n v="0"/>
    <x v="0"/>
    <s v="Q2"/>
  </r>
  <r>
    <n v="1221234"/>
    <x v="14"/>
    <x v="0"/>
    <x v="37"/>
    <s v="MI"/>
    <s v="Michigan"/>
    <x v="0"/>
    <d v="2015-02-02T00:00:00"/>
    <d v="2015-02-02T00:00:00"/>
    <x v="0"/>
    <x v="0"/>
    <n v="0"/>
    <x v="0"/>
    <s v="Q1"/>
  </r>
  <r>
    <n v="1623519"/>
    <x v="68"/>
    <x v="0"/>
    <x v="42"/>
    <s v="TX"/>
    <s v="Texas"/>
    <x v="0"/>
    <d v="2015-10-25T00:00:00"/>
    <d v="2015-10-25T00:00:00"/>
    <x v="0"/>
    <x v="1"/>
    <n v="0"/>
    <x v="0"/>
    <s v="Q4"/>
  </r>
  <r>
    <n v="469513"/>
    <x v="508"/>
    <x v="0"/>
    <x v="37"/>
    <s v="TX"/>
    <s v="Texas"/>
    <x v="0"/>
    <d v="2013-07-29T00:00:00"/>
    <d v="2013-08-30T00:00:00"/>
    <x v="0"/>
    <x v="1"/>
    <n v="32"/>
    <x v="3"/>
    <s v="Q3"/>
  </r>
  <r>
    <n v="1290513"/>
    <x v="22"/>
    <x v="5"/>
    <x v="12"/>
    <s v="NH"/>
    <s v="New Hampshire"/>
    <x v="0"/>
    <d v="2015-03-19T00:00:00"/>
    <d v="2015-03-31T00:00:00"/>
    <x v="0"/>
    <x v="0"/>
    <n v="12"/>
    <x v="0"/>
    <s v="Q1"/>
  </r>
  <r>
    <n v="1242333"/>
    <x v="8"/>
    <x v="0"/>
    <x v="5"/>
    <s v="FL"/>
    <s v="Florida"/>
    <x v="0"/>
    <d v="2015-02-17T00:00:00"/>
    <d v="2015-02-23T00:00:00"/>
    <x v="0"/>
    <x v="0"/>
    <n v="6"/>
    <x v="0"/>
    <s v="Q1"/>
  </r>
  <r>
    <n v="1870990"/>
    <x v="19"/>
    <x v="0"/>
    <x v="0"/>
    <s v="SC"/>
    <s v="South Carolina"/>
    <x v="0"/>
    <d v="2016-04-08T00:00:00"/>
    <d v="2016-04-08T00:00:00"/>
    <x v="0"/>
    <x v="0"/>
    <n v="0"/>
    <x v="2"/>
    <s v="Q2"/>
  </r>
  <r>
    <n v="1912149"/>
    <x v="14"/>
    <x v="5"/>
    <x v="12"/>
    <s v="MI"/>
    <s v="Michigan"/>
    <x v="0"/>
    <d v="2016-05-06T00:00:00"/>
    <d v="2016-05-06T00:00:00"/>
    <x v="0"/>
    <x v="0"/>
    <n v="0"/>
    <x v="2"/>
    <s v="Q2"/>
  </r>
  <r>
    <n v="708033"/>
    <x v="30"/>
    <x v="2"/>
    <x v="2"/>
    <s v="OH"/>
    <s v="Ohio"/>
    <x v="1"/>
    <d v="2014-02-10T00:00:00"/>
    <d v="2014-02-11T00:00:00"/>
    <x v="0"/>
    <x v="1"/>
    <n v="1"/>
    <x v="1"/>
    <s v="Q1"/>
  </r>
  <r>
    <n v="1064800"/>
    <x v="288"/>
    <x v="5"/>
    <x v="12"/>
    <s v="MN"/>
    <s v="Minnesota"/>
    <x v="1"/>
    <d v="2014-10-09T00:00:00"/>
    <d v="2014-10-15T00:00:00"/>
    <x v="0"/>
    <x v="0"/>
    <n v="6"/>
    <x v="1"/>
    <s v="Q4"/>
  </r>
  <r>
    <n v="1192437"/>
    <x v="173"/>
    <x v="7"/>
    <x v="21"/>
    <s v="MO"/>
    <s v="Missouri"/>
    <x v="3"/>
    <d v="2015-01-14T00:00:00"/>
    <d v="2015-01-20T00:00:00"/>
    <x v="0"/>
    <x v="0"/>
    <n v="6"/>
    <x v="0"/>
    <s v="Q1"/>
  </r>
  <r>
    <n v="865783"/>
    <x v="23"/>
    <x v="2"/>
    <x v="24"/>
    <s v="IL"/>
    <s v="Illinois"/>
    <x v="0"/>
    <d v="2014-05-22T00:00:00"/>
    <d v="2014-05-22T00:00:00"/>
    <x v="0"/>
    <x v="0"/>
    <n v="0"/>
    <x v="1"/>
    <s v="Q2"/>
  </r>
  <r>
    <n v="989856"/>
    <x v="19"/>
    <x v="2"/>
    <x v="34"/>
    <s v="CA"/>
    <s v="California"/>
    <x v="0"/>
    <d v="2014-08-18T00:00:00"/>
    <d v="2014-08-20T00:00:00"/>
    <x v="0"/>
    <x v="1"/>
    <n v="2"/>
    <x v="1"/>
    <s v="Q3"/>
  </r>
  <r>
    <n v="584487"/>
    <x v="14"/>
    <x v="0"/>
    <x v="0"/>
    <s v="OH"/>
    <s v="Ohio"/>
    <x v="3"/>
    <d v="2013-11-04T00:00:00"/>
    <d v="2013-11-07T00:00:00"/>
    <x v="0"/>
    <x v="0"/>
    <n v="3"/>
    <x v="3"/>
    <s v="Q4"/>
  </r>
  <r>
    <n v="1602275"/>
    <x v="62"/>
    <x v="2"/>
    <x v="23"/>
    <s v="CO"/>
    <s v="Colorado"/>
    <x v="0"/>
    <d v="2015-10-10T00:00:00"/>
    <d v="2015-10-10T00:00:00"/>
    <x v="0"/>
    <x v="1"/>
    <n v="0"/>
    <x v="0"/>
    <s v="Q4"/>
  </r>
  <r>
    <n v="1957844"/>
    <x v="51"/>
    <x v="2"/>
    <x v="35"/>
    <s v="CA"/>
    <s v="California"/>
    <x v="0"/>
    <d v="2016-06-08T00:00:00"/>
    <d v="2016-06-08T00:00:00"/>
    <x v="0"/>
    <x v="1"/>
    <n v="0"/>
    <x v="2"/>
    <s v="Q2"/>
  </r>
  <r>
    <n v="1294623"/>
    <x v="33"/>
    <x v="4"/>
    <x v="26"/>
    <s v="MI"/>
    <s v="Michigan"/>
    <x v="0"/>
    <d v="2015-03-21T00:00:00"/>
    <d v="2015-03-21T00:00:00"/>
    <x v="0"/>
    <x v="1"/>
    <n v="0"/>
    <x v="0"/>
    <s v="Q1"/>
  </r>
  <r>
    <n v="593692"/>
    <x v="10"/>
    <x v="9"/>
    <x v="65"/>
    <s v="NC"/>
    <s v="North Carolina"/>
    <x v="0"/>
    <d v="2013-11-12T00:00:00"/>
    <d v="2013-12-18T00:00:00"/>
    <x v="0"/>
    <x v="0"/>
    <n v="36"/>
    <x v="3"/>
    <s v="Q4"/>
  </r>
  <r>
    <n v="1973538"/>
    <x v="4"/>
    <x v="3"/>
    <x v="44"/>
    <s v="FL"/>
    <s v="Florida"/>
    <x v="2"/>
    <d v="2016-06-17T00:00:00"/>
    <d v="2016-06-20T00:00:00"/>
    <x v="0"/>
    <x v="1"/>
    <n v="3"/>
    <x v="2"/>
    <s v="Q2"/>
  </r>
  <r>
    <n v="1413550"/>
    <x v="14"/>
    <x v="1"/>
    <x v="27"/>
    <s v="NY"/>
    <s v="New York"/>
    <x v="0"/>
    <d v="2015-06-09T00:00:00"/>
    <d v="2015-06-09T00:00:00"/>
    <x v="0"/>
    <x v="1"/>
    <n v="0"/>
    <x v="0"/>
    <s v="Q2"/>
  </r>
  <r>
    <n v="1162076"/>
    <x v="16"/>
    <x v="1"/>
    <x v="22"/>
    <s v="RI"/>
    <s v="Rhode Island"/>
    <x v="0"/>
    <d v="2014-12-17T00:00:00"/>
    <d v="2014-12-17T00:00:00"/>
    <x v="0"/>
    <x v="0"/>
    <n v="0"/>
    <x v="1"/>
    <s v="Q4"/>
  </r>
  <r>
    <n v="1580125"/>
    <x v="32"/>
    <x v="0"/>
    <x v="0"/>
    <s v="VA"/>
    <s v="Virginia"/>
    <x v="3"/>
    <d v="2015-09-25T00:00:00"/>
    <d v="2015-09-30T00:00:00"/>
    <x v="0"/>
    <x v="1"/>
    <n v="5"/>
    <x v="0"/>
    <s v="Q3"/>
  </r>
  <r>
    <n v="1863066"/>
    <x v="18"/>
    <x v="0"/>
    <x v="0"/>
    <s v="MT"/>
    <s v="Montana"/>
    <x v="0"/>
    <d v="2016-04-04T00:00:00"/>
    <d v="2016-04-04T00:00:00"/>
    <x v="0"/>
    <x v="1"/>
    <n v="0"/>
    <x v="2"/>
    <s v="Q2"/>
  </r>
  <r>
    <n v="1811466"/>
    <x v="13"/>
    <x v="1"/>
    <x v="1"/>
    <s v="CT"/>
    <s v="Connecticut"/>
    <x v="1"/>
    <d v="2016-03-01T00:00:00"/>
    <d v="2016-03-03T00:00:00"/>
    <x v="0"/>
    <x v="0"/>
    <n v="2"/>
    <x v="2"/>
    <s v="Q1"/>
  </r>
  <r>
    <n v="698565"/>
    <x v="509"/>
    <x v="1"/>
    <x v="22"/>
    <s v="PA"/>
    <s v="Pennsylvania"/>
    <x v="0"/>
    <d v="2014-02-04T00:00:00"/>
    <d v="2014-02-04T00:00:00"/>
    <x v="0"/>
    <x v="0"/>
    <n v="0"/>
    <x v="1"/>
    <s v="Q1"/>
  </r>
  <r>
    <n v="981595"/>
    <x v="32"/>
    <x v="5"/>
    <x v="9"/>
    <s v="GA"/>
    <s v="Georgia"/>
    <x v="3"/>
    <d v="2014-08-13T00:00:00"/>
    <d v="2014-08-15T00:00:00"/>
    <x v="0"/>
    <x v="0"/>
    <n v="2"/>
    <x v="1"/>
    <s v="Q3"/>
  </r>
  <r>
    <n v="634026"/>
    <x v="510"/>
    <x v="1"/>
    <x v="22"/>
    <s v="IN"/>
    <s v="Indiana"/>
    <x v="0"/>
    <d v="2013-12-14T00:00:00"/>
    <d v="2013-12-14T00:00:00"/>
    <x v="0"/>
    <x v="0"/>
    <n v="0"/>
    <x v="3"/>
    <s v="Q4"/>
  </r>
  <r>
    <n v="650099"/>
    <x v="8"/>
    <x v="0"/>
    <x v="0"/>
    <s v="OH"/>
    <s v="Ohio"/>
    <x v="3"/>
    <d v="2013-12-30T00:00:00"/>
    <d v="2013-12-31T00:00:00"/>
    <x v="0"/>
    <x v="0"/>
    <n v="1"/>
    <x v="3"/>
    <s v="Q4"/>
  </r>
  <r>
    <n v="1827893"/>
    <x v="9"/>
    <x v="3"/>
    <x v="8"/>
    <s v="CA"/>
    <s v="California"/>
    <x v="0"/>
    <d v="2016-03-11T00:00:00"/>
    <d v="2016-03-11T00:00:00"/>
    <x v="0"/>
    <x v="0"/>
    <n v="0"/>
    <x v="2"/>
    <s v="Q1"/>
  </r>
  <r>
    <n v="540532"/>
    <x v="18"/>
    <x v="0"/>
    <x v="0"/>
    <s v="CA"/>
    <s v="California"/>
    <x v="0"/>
    <d v="2013-09-24T00:00:00"/>
    <d v="2013-09-25T00:00:00"/>
    <x v="0"/>
    <x v="0"/>
    <n v="1"/>
    <x v="3"/>
    <s v="Q3"/>
  </r>
  <r>
    <n v="863215"/>
    <x v="25"/>
    <x v="2"/>
    <x v="2"/>
    <s v="TX"/>
    <s v="Texas"/>
    <x v="0"/>
    <d v="2014-05-21T00:00:00"/>
    <d v="2014-05-21T00:00:00"/>
    <x v="0"/>
    <x v="1"/>
    <n v="0"/>
    <x v="1"/>
    <s v="Q2"/>
  </r>
  <r>
    <n v="440101"/>
    <x v="10"/>
    <x v="5"/>
    <x v="14"/>
    <s v="NY"/>
    <s v="New York"/>
    <x v="0"/>
    <d v="2013-06-22T00:00:00"/>
    <d v="2013-06-25T00:00:00"/>
    <x v="0"/>
    <x v="0"/>
    <n v="3"/>
    <x v="3"/>
    <s v="Q2"/>
  </r>
  <r>
    <n v="1603551"/>
    <x v="172"/>
    <x v="5"/>
    <x v="36"/>
    <s v="PA"/>
    <s v="Pennsylvania"/>
    <x v="2"/>
    <d v="2015-10-13T00:00:00"/>
    <d v="2015-10-15T00:00:00"/>
    <x v="0"/>
    <x v="1"/>
    <n v="2"/>
    <x v="0"/>
    <s v="Q4"/>
  </r>
  <r>
    <n v="1833383"/>
    <x v="62"/>
    <x v="2"/>
    <x v="23"/>
    <s v="CA"/>
    <s v="California"/>
    <x v="2"/>
    <d v="2016-03-15T00:00:00"/>
    <d v="2016-03-17T00:00:00"/>
    <x v="0"/>
    <x v="0"/>
    <n v="2"/>
    <x v="2"/>
    <s v="Q1"/>
  </r>
  <r>
    <n v="1555406"/>
    <x v="20"/>
    <x v="5"/>
    <x v="12"/>
    <s v="CA"/>
    <s v="California"/>
    <x v="3"/>
    <d v="2015-09-08T00:00:00"/>
    <d v="2015-09-09T00:00:00"/>
    <x v="0"/>
    <x v="0"/>
    <n v="1"/>
    <x v="0"/>
    <s v="Q3"/>
  </r>
  <r>
    <n v="1321061"/>
    <x v="17"/>
    <x v="3"/>
    <x v="3"/>
    <s v="OH"/>
    <s v="Ohio"/>
    <x v="0"/>
    <d v="2015-04-08T00:00:00"/>
    <d v="2015-04-08T00:00:00"/>
    <x v="0"/>
    <x v="0"/>
    <n v="0"/>
    <x v="0"/>
    <s v="Q2"/>
  </r>
  <r>
    <n v="912168"/>
    <x v="68"/>
    <x v="0"/>
    <x v="5"/>
    <s v="GA"/>
    <s v="Georgia"/>
    <x v="0"/>
    <d v="2014-06-26T00:00:00"/>
    <d v="2014-06-26T00:00:00"/>
    <x v="0"/>
    <x v="0"/>
    <n v="0"/>
    <x v="1"/>
    <s v="Q2"/>
  </r>
  <r>
    <n v="1173532"/>
    <x v="511"/>
    <x v="1"/>
    <x v="4"/>
    <s v="NJ"/>
    <s v="New Jersey"/>
    <x v="0"/>
    <d v="2014-12-29T00:00:00"/>
    <d v="2014-12-29T00:00:00"/>
    <x v="0"/>
    <x v="0"/>
    <n v="0"/>
    <x v="1"/>
    <s v="Q4"/>
  </r>
  <r>
    <n v="1958107"/>
    <x v="8"/>
    <x v="5"/>
    <x v="12"/>
    <s v="TX"/>
    <s v="Texas"/>
    <x v="2"/>
    <d v="2016-06-07T00:00:00"/>
    <d v="2016-06-09T00:00:00"/>
    <x v="0"/>
    <x v="0"/>
    <n v="2"/>
    <x v="2"/>
    <s v="Q2"/>
  </r>
  <r>
    <n v="825400"/>
    <x v="38"/>
    <x v="0"/>
    <x v="0"/>
    <s v="OH"/>
    <s v="Ohio"/>
    <x v="1"/>
    <d v="2014-04-25T00:00:00"/>
    <d v="2014-04-29T00:00:00"/>
    <x v="0"/>
    <x v="0"/>
    <n v="4"/>
    <x v="1"/>
    <s v="Q2"/>
  </r>
  <r>
    <n v="1658479"/>
    <x v="47"/>
    <x v="5"/>
    <x v="14"/>
    <s v="MI"/>
    <s v="Michigan"/>
    <x v="0"/>
    <d v="2015-11-17T00:00:00"/>
    <d v="2015-11-17T00:00:00"/>
    <x v="0"/>
    <x v="0"/>
    <n v="0"/>
    <x v="0"/>
    <s v="Q4"/>
  </r>
  <r>
    <n v="716182"/>
    <x v="10"/>
    <x v="0"/>
    <x v="0"/>
    <s v="MI"/>
    <s v="Michigan"/>
    <x v="0"/>
    <d v="2014-02-16T00:00:00"/>
    <d v="2014-02-16T00:00:00"/>
    <x v="0"/>
    <x v="0"/>
    <n v="0"/>
    <x v="1"/>
    <s v="Q1"/>
  </r>
  <r>
    <n v="1340668"/>
    <x v="185"/>
    <x v="1"/>
    <x v="4"/>
    <s v="OK"/>
    <s v="Oklahoma"/>
    <x v="3"/>
    <d v="2015-04-21T00:00:00"/>
    <d v="2015-04-23T00:00:00"/>
    <x v="0"/>
    <x v="0"/>
    <n v="2"/>
    <x v="0"/>
    <s v="Q2"/>
  </r>
  <r>
    <n v="1167756"/>
    <x v="84"/>
    <x v="0"/>
    <x v="0"/>
    <s v="NY"/>
    <s v="New York"/>
    <x v="1"/>
    <d v="2014-12-23T00:00:00"/>
    <d v="2014-12-30T00:00:00"/>
    <x v="0"/>
    <x v="0"/>
    <n v="7"/>
    <x v="1"/>
    <s v="Q4"/>
  </r>
  <r>
    <n v="1508797"/>
    <x v="35"/>
    <x v="0"/>
    <x v="5"/>
    <s v="FL"/>
    <s v="Florida"/>
    <x v="0"/>
    <d v="2015-08-07T00:00:00"/>
    <d v="2015-08-07T00:00:00"/>
    <x v="0"/>
    <x v="0"/>
    <n v="0"/>
    <x v="0"/>
    <s v="Q3"/>
  </r>
  <r>
    <n v="644407"/>
    <x v="82"/>
    <x v="1"/>
    <x v="1"/>
    <s v="FL"/>
    <s v="Florida"/>
    <x v="1"/>
    <d v="2013-12-18T00:00:00"/>
    <d v="2013-12-24T00:00:00"/>
    <x v="0"/>
    <x v="0"/>
    <n v="6"/>
    <x v="3"/>
    <s v="Q4"/>
  </r>
  <r>
    <n v="459737"/>
    <x v="14"/>
    <x v="2"/>
    <x v="24"/>
    <s v="PR"/>
    <e v="#N/A"/>
    <x v="2"/>
    <d v="2013-07-17T00:00:00"/>
    <d v="2013-07-18T00:00:00"/>
    <x v="0"/>
    <x v="0"/>
    <n v="1"/>
    <x v="3"/>
    <s v="Q3"/>
  </r>
  <r>
    <n v="1714484"/>
    <x v="288"/>
    <x v="2"/>
    <x v="23"/>
    <s v="MI"/>
    <s v="Michigan"/>
    <x v="2"/>
    <d v="2015-12-23T00:00:00"/>
    <d v="2015-12-28T00:00:00"/>
    <x v="0"/>
    <x v="0"/>
    <n v="5"/>
    <x v="0"/>
    <s v="Q4"/>
  </r>
  <r>
    <n v="1338285"/>
    <x v="512"/>
    <x v="1"/>
    <x v="22"/>
    <s v="GA"/>
    <s v="Georgia"/>
    <x v="0"/>
    <d v="2015-04-20T00:00:00"/>
    <d v="2015-04-20T00:00:00"/>
    <x v="0"/>
    <x v="0"/>
    <n v="0"/>
    <x v="0"/>
    <s v="Q2"/>
  </r>
  <r>
    <n v="912212"/>
    <x v="28"/>
    <x v="5"/>
    <x v="15"/>
    <s v="ME"/>
    <s v="Maine"/>
    <x v="3"/>
    <d v="2014-06-26T00:00:00"/>
    <d v="2014-06-27T00:00:00"/>
    <x v="0"/>
    <x v="1"/>
    <n v="1"/>
    <x v="1"/>
    <s v="Q2"/>
  </r>
  <r>
    <n v="1375255"/>
    <x v="10"/>
    <x v="5"/>
    <x v="12"/>
    <s v="FL"/>
    <s v="Florida"/>
    <x v="0"/>
    <d v="2015-05-14T00:00:00"/>
    <d v="2015-05-14T00:00:00"/>
    <x v="0"/>
    <x v="0"/>
    <n v="0"/>
    <x v="0"/>
    <s v="Q2"/>
  </r>
  <r>
    <n v="634955"/>
    <x v="238"/>
    <x v="1"/>
    <x v="4"/>
    <s v="KS"/>
    <s v="Kansas"/>
    <x v="0"/>
    <d v="2013-12-16T00:00:00"/>
    <d v="2013-12-16T00:00:00"/>
    <x v="0"/>
    <x v="1"/>
    <n v="0"/>
    <x v="3"/>
    <s v="Q4"/>
  </r>
  <r>
    <n v="1333409"/>
    <x v="358"/>
    <x v="4"/>
    <x v="26"/>
    <s v="MI"/>
    <s v="Michigan"/>
    <x v="0"/>
    <d v="2015-04-16T00:00:00"/>
    <d v="2015-04-16T00:00:00"/>
    <x v="0"/>
    <x v="0"/>
    <n v="0"/>
    <x v="0"/>
    <s v="Q2"/>
  </r>
  <r>
    <n v="670608"/>
    <x v="14"/>
    <x v="0"/>
    <x v="0"/>
    <s v="VA"/>
    <s v="Virginia"/>
    <x v="1"/>
    <d v="2014-01-15T00:00:00"/>
    <d v="2014-01-22T00:00:00"/>
    <x v="0"/>
    <x v="0"/>
    <n v="7"/>
    <x v="1"/>
    <s v="Q1"/>
  </r>
  <r>
    <n v="1265413"/>
    <x v="19"/>
    <x v="2"/>
    <x v="23"/>
    <s v="FL"/>
    <s v="Florida"/>
    <x v="0"/>
    <d v="2015-03-03T00:00:00"/>
    <d v="2015-03-03T00:00:00"/>
    <x v="0"/>
    <x v="0"/>
    <n v="0"/>
    <x v="0"/>
    <s v="Q1"/>
  </r>
  <r>
    <n v="458154"/>
    <x v="19"/>
    <x v="5"/>
    <x v="12"/>
    <s v="CA"/>
    <s v="California"/>
    <x v="1"/>
    <d v="2013-07-15T00:00:00"/>
    <d v="2013-07-17T00:00:00"/>
    <x v="0"/>
    <x v="0"/>
    <n v="2"/>
    <x v="3"/>
    <s v="Q3"/>
  </r>
  <r>
    <n v="1030088"/>
    <x v="16"/>
    <x v="2"/>
    <x v="16"/>
    <s v="VA"/>
    <s v="Virginia"/>
    <x v="0"/>
    <d v="2014-09-16T00:00:00"/>
    <d v="2014-09-16T00:00:00"/>
    <x v="0"/>
    <x v="1"/>
    <n v="0"/>
    <x v="1"/>
    <s v="Q3"/>
  </r>
  <r>
    <n v="1562597"/>
    <x v="312"/>
    <x v="4"/>
    <x v="6"/>
    <s v="TX"/>
    <s v="Texas"/>
    <x v="0"/>
    <d v="2015-09-14T00:00:00"/>
    <d v="2015-09-14T00:00:00"/>
    <x v="0"/>
    <x v="0"/>
    <n v="0"/>
    <x v="0"/>
    <s v="Q3"/>
  </r>
  <r>
    <n v="1786974"/>
    <x v="1"/>
    <x v="0"/>
    <x v="5"/>
    <s v="OH"/>
    <s v="Ohio"/>
    <x v="0"/>
    <d v="2016-02-14T00:00:00"/>
    <d v="2016-02-14T00:00:00"/>
    <x v="0"/>
    <x v="0"/>
    <n v="0"/>
    <x v="2"/>
    <s v="Q1"/>
  </r>
  <r>
    <n v="1774693"/>
    <x v="216"/>
    <x v="1"/>
    <x v="1"/>
    <s v="TX"/>
    <s v="Texas"/>
    <x v="0"/>
    <d v="2016-02-05T00:00:00"/>
    <d v="2016-02-05T00:00:00"/>
    <x v="0"/>
    <x v="0"/>
    <n v="0"/>
    <x v="2"/>
    <s v="Q1"/>
  </r>
  <r>
    <n v="1656416"/>
    <x v="8"/>
    <x v="0"/>
    <x v="0"/>
    <s v="CA"/>
    <s v="California"/>
    <x v="0"/>
    <d v="2015-11-16T00:00:00"/>
    <d v="2015-11-16T00:00:00"/>
    <x v="0"/>
    <x v="0"/>
    <n v="0"/>
    <x v="0"/>
    <s v="Q4"/>
  </r>
  <r>
    <n v="1747811"/>
    <x v="25"/>
    <x v="2"/>
    <x v="70"/>
    <s v="NY"/>
    <s v="New York"/>
    <x v="0"/>
    <d v="2016-01-20T00:00:00"/>
    <d v="2016-01-20T00:00:00"/>
    <x v="0"/>
    <x v="1"/>
    <n v="0"/>
    <x v="2"/>
    <s v="Q1"/>
  </r>
  <r>
    <n v="956025"/>
    <x v="8"/>
    <x v="5"/>
    <x v="12"/>
    <s v="CA"/>
    <s v="California"/>
    <x v="0"/>
    <d v="2014-07-28T00:00:00"/>
    <d v="2014-07-28T00:00:00"/>
    <x v="0"/>
    <x v="1"/>
    <n v="0"/>
    <x v="1"/>
    <s v="Q3"/>
  </r>
  <r>
    <n v="1035315"/>
    <x v="88"/>
    <x v="6"/>
    <x v="11"/>
    <s v="PA"/>
    <s v="Pennsylvania"/>
    <x v="0"/>
    <d v="2014-09-18T00:00:00"/>
    <d v="2014-09-18T00:00:00"/>
    <x v="0"/>
    <x v="0"/>
    <n v="0"/>
    <x v="1"/>
    <s v="Q3"/>
  </r>
  <r>
    <n v="401962"/>
    <x v="246"/>
    <x v="0"/>
    <x v="0"/>
    <s v="NV"/>
    <s v="Nevada"/>
    <x v="1"/>
    <d v="2013-05-08T00:00:00"/>
    <d v="2013-05-10T00:00:00"/>
    <x v="0"/>
    <x v="0"/>
    <n v="2"/>
    <x v="3"/>
    <s v="Q2"/>
  </r>
  <r>
    <n v="223749"/>
    <x v="16"/>
    <x v="5"/>
    <x v="9"/>
    <s v="MD"/>
    <s v="Maryland"/>
    <x v="3"/>
    <d v="2013-01-07T00:00:00"/>
    <d v="2013-01-07T00:00:00"/>
    <x v="0"/>
    <x v="0"/>
    <n v="0"/>
    <x v="3"/>
    <s v="Q1"/>
  </r>
  <r>
    <n v="557000"/>
    <x v="127"/>
    <x v="5"/>
    <x v="12"/>
    <s v="FL"/>
    <s v="Florida"/>
    <x v="1"/>
    <d v="2013-10-10T00:00:00"/>
    <d v="2013-10-11T00:00:00"/>
    <x v="0"/>
    <x v="0"/>
    <n v="1"/>
    <x v="3"/>
    <s v="Q4"/>
  </r>
  <r>
    <n v="1315147"/>
    <x v="19"/>
    <x v="5"/>
    <x v="15"/>
    <s v="DC"/>
    <s v="District of Columbia"/>
    <x v="2"/>
    <d v="2015-04-03T00:00:00"/>
    <d v="2015-04-06T00:00:00"/>
    <x v="0"/>
    <x v="0"/>
    <n v="3"/>
    <x v="0"/>
    <s v="Q2"/>
  </r>
  <r>
    <n v="1432232"/>
    <x v="13"/>
    <x v="0"/>
    <x v="0"/>
    <s v="AL"/>
    <s v="Alabama"/>
    <x v="0"/>
    <d v="2015-06-22T00:00:00"/>
    <d v="2015-06-22T00:00:00"/>
    <x v="0"/>
    <x v="0"/>
    <n v="0"/>
    <x v="0"/>
    <s v="Q2"/>
  </r>
  <r>
    <n v="754683"/>
    <x v="513"/>
    <x v="1"/>
    <x v="13"/>
    <s v="KS"/>
    <s v="Kansas"/>
    <x v="0"/>
    <d v="2014-03-12T00:00:00"/>
    <d v="2014-03-12T00:00:00"/>
    <x v="0"/>
    <x v="0"/>
    <n v="0"/>
    <x v="1"/>
    <s v="Q1"/>
  </r>
  <r>
    <n v="742848"/>
    <x v="19"/>
    <x v="0"/>
    <x v="0"/>
    <s v="NY"/>
    <s v="New York"/>
    <x v="3"/>
    <d v="2014-03-04T00:00:00"/>
    <d v="2014-03-06T00:00:00"/>
    <x v="0"/>
    <x v="0"/>
    <n v="2"/>
    <x v="1"/>
    <s v="Q1"/>
  </r>
  <r>
    <n v="1277342"/>
    <x v="32"/>
    <x v="5"/>
    <x v="36"/>
    <s v="SC"/>
    <s v="South Carolina"/>
    <x v="0"/>
    <d v="2015-03-11T00:00:00"/>
    <d v="2015-03-11T00:00:00"/>
    <x v="0"/>
    <x v="1"/>
    <n v="0"/>
    <x v="0"/>
    <s v="Q1"/>
  </r>
  <r>
    <n v="782318"/>
    <x v="223"/>
    <x v="1"/>
    <x v="1"/>
    <s v="OH"/>
    <s v="Ohio"/>
    <x v="0"/>
    <d v="2014-03-27T00:00:00"/>
    <d v="2014-03-27T00:00:00"/>
    <x v="0"/>
    <x v="1"/>
    <n v="0"/>
    <x v="1"/>
    <s v="Q1"/>
  </r>
  <r>
    <n v="1623178"/>
    <x v="35"/>
    <x v="0"/>
    <x v="0"/>
    <s v="CA"/>
    <s v="California"/>
    <x v="0"/>
    <d v="2015-10-24T00:00:00"/>
    <d v="2015-10-24T00:00:00"/>
    <x v="0"/>
    <x v="1"/>
    <n v="0"/>
    <x v="0"/>
    <s v="Q4"/>
  </r>
  <r>
    <n v="1433959"/>
    <x v="14"/>
    <x v="1"/>
    <x v="22"/>
    <s v="CA"/>
    <s v="California"/>
    <x v="0"/>
    <d v="2015-06-23T00:00:00"/>
    <d v="2015-06-23T00:00:00"/>
    <x v="0"/>
    <x v="0"/>
    <n v="0"/>
    <x v="0"/>
    <s v="Q2"/>
  </r>
  <r>
    <n v="1377314"/>
    <x v="16"/>
    <x v="2"/>
    <x v="24"/>
    <s v="NY"/>
    <s v="New York"/>
    <x v="1"/>
    <d v="2015-05-13T00:00:00"/>
    <d v="2015-05-14T00:00:00"/>
    <x v="0"/>
    <x v="1"/>
    <n v="1"/>
    <x v="0"/>
    <s v="Q2"/>
  </r>
  <r>
    <n v="1505541"/>
    <x v="514"/>
    <x v="9"/>
    <x v="65"/>
    <s v="AZ"/>
    <s v="Arizona"/>
    <x v="0"/>
    <d v="2015-08-06T00:00:00"/>
    <d v="2015-08-18T00:00:00"/>
    <x v="0"/>
    <x v="1"/>
    <n v="12"/>
    <x v="0"/>
    <s v="Q3"/>
  </r>
  <r>
    <n v="333560"/>
    <x v="14"/>
    <x v="2"/>
    <x v="17"/>
    <s v="GA"/>
    <s v="Georgia"/>
    <x v="2"/>
    <d v="2013-02-26T00:00:00"/>
    <d v="2013-02-26T00:00:00"/>
    <x v="0"/>
    <x v="1"/>
    <n v="0"/>
    <x v="3"/>
    <s v="Q1"/>
  </r>
  <r>
    <n v="1769065"/>
    <x v="10"/>
    <x v="8"/>
    <x v="49"/>
    <s v="UT"/>
    <s v="Utah"/>
    <x v="0"/>
    <d v="2016-02-03T00:00:00"/>
    <d v="2016-02-03T00:00:00"/>
    <x v="0"/>
    <x v="0"/>
    <n v="0"/>
    <x v="2"/>
    <s v="Q1"/>
  </r>
  <r>
    <n v="2025889"/>
    <x v="8"/>
    <x v="0"/>
    <x v="5"/>
    <s v="FL"/>
    <s v="Florida"/>
    <x v="1"/>
    <d v="2016-07-22T00:00:00"/>
    <d v="2016-07-26T00:00:00"/>
    <x v="0"/>
    <x v="0"/>
    <n v="4"/>
    <x v="2"/>
    <s v="Q3"/>
  </r>
  <r>
    <n v="1113878"/>
    <x v="8"/>
    <x v="5"/>
    <x v="9"/>
    <s v="NY"/>
    <s v="New York"/>
    <x v="0"/>
    <d v="2014-11-13T00:00:00"/>
    <d v="2014-11-18T00:00:00"/>
    <x v="0"/>
    <x v="0"/>
    <n v="5"/>
    <x v="1"/>
    <s v="Q4"/>
  </r>
  <r>
    <n v="372527"/>
    <x v="10"/>
    <x v="0"/>
    <x v="37"/>
    <s v="WA"/>
    <s v="Washington"/>
    <x v="0"/>
    <d v="2013-04-02T00:00:00"/>
    <d v="2013-04-03T00:00:00"/>
    <x v="0"/>
    <x v="0"/>
    <n v="1"/>
    <x v="3"/>
    <s v="Q2"/>
  </r>
  <r>
    <n v="1858927"/>
    <x v="14"/>
    <x v="2"/>
    <x v="23"/>
    <s v="NH"/>
    <s v="New Hampshire"/>
    <x v="0"/>
    <d v="2016-04-01T00:00:00"/>
    <d v="2016-04-01T00:00:00"/>
    <x v="0"/>
    <x v="0"/>
    <n v="0"/>
    <x v="2"/>
    <s v="Q2"/>
  </r>
  <r>
    <n v="1988097"/>
    <x v="72"/>
    <x v="6"/>
    <x v="11"/>
    <s v="FL"/>
    <s v="Florida"/>
    <x v="0"/>
    <d v="2016-06-29T00:00:00"/>
    <d v="2016-06-30T00:00:00"/>
    <x v="1"/>
    <x v="0"/>
    <n v="1"/>
    <x v="2"/>
    <s v="Q2"/>
  </r>
  <r>
    <n v="357562"/>
    <x v="64"/>
    <x v="0"/>
    <x v="0"/>
    <s v="CA"/>
    <s v="California"/>
    <x v="3"/>
    <d v="2013-03-15T00:00:00"/>
    <d v="2013-03-19T00:00:00"/>
    <x v="0"/>
    <x v="0"/>
    <n v="4"/>
    <x v="3"/>
    <s v="Q1"/>
  </r>
  <r>
    <n v="1114891"/>
    <x v="14"/>
    <x v="1"/>
    <x v="13"/>
    <s v="NJ"/>
    <s v="New Jersey"/>
    <x v="0"/>
    <d v="2014-11-13T00:00:00"/>
    <d v="2014-11-15T00:00:00"/>
    <x v="0"/>
    <x v="0"/>
    <n v="2"/>
    <x v="1"/>
    <s v="Q4"/>
  </r>
  <r>
    <n v="1040373"/>
    <x v="14"/>
    <x v="5"/>
    <x v="12"/>
    <s v="VA"/>
    <s v="Virginia"/>
    <x v="0"/>
    <d v="2014-09-23T00:00:00"/>
    <d v="2014-09-23T00:00:00"/>
    <x v="0"/>
    <x v="1"/>
    <n v="0"/>
    <x v="1"/>
    <s v="Q3"/>
  </r>
  <r>
    <n v="1386180"/>
    <x v="8"/>
    <x v="0"/>
    <x v="0"/>
    <s v="AZ"/>
    <s v="Arizona"/>
    <x v="1"/>
    <d v="2015-05-21T00:00:00"/>
    <d v="2015-05-27T00:00:00"/>
    <x v="0"/>
    <x v="1"/>
    <n v="6"/>
    <x v="0"/>
    <s v="Q2"/>
  </r>
  <r>
    <n v="604488"/>
    <x v="51"/>
    <x v="2"/>
    <x v="57"/>
    <s v="TX"/>
    <s v="Texas"/>
    <x v="0"/>
    <d v="2013-11-19T00:00:00"/>
    <d v="2013-11-19T00:00:00"/>
    <x v="0"/>
    <x v="0"/>
    <n v="0"/>
    <x v="3"/>
    <s v="Q4"/>
  </r>
  <r>
    <n v="1422232"/>
    <x v="117"/>
    <x v="0"/>
    <x v="42"/>
    <s v="NY"/>
    <s v="New York"/>
    <x v="0"/>
    <d v="2015-06-15T00:00:00"/>
    <d v="2015-06-15T00:00:00"/>
    <x v="0"/>
    <x v="0"/>
    <n v="0"/>
    <x v="0"/>
    <s v="Q2"/>
  </r>
  <r>
    <n v="1639281"/>
    <x v="515"/>
    <x v="1"/>
    <x v="27"/>
    <s v="NJ"/>
    <s v="New Jersey"/>
    <x v="0"/>
    <d v="2015-11-04T00:00:00"/>
    <d v="2015-11-04T00:00:00"/>
    <x v="0"/>
    <x v="0"/>
    <n v="0"/>
    <x v="0"/>
    <s v="Q4"/>
  </r>
  <r>
    <n v="1631368"/>
    <x v="10"/>
    <x v="0"/>
    <x v="37"/>
    <s v="FL"/>
    <s v="Florida"/>
    <x v="0"/>
    <d v="2015-10-29T00:00:00"/>
    <d v="2015-10-29T00:00:00"/>
    <x v="0"/>
    <x v="0"/>
    <n v="0"/>
    <x v="0"/>
    <s v="Q4"/>
  </r>
  <r>
    <n v="411976"/>
    <x v="33"/>
    <x v="4"/>
    <x v="19"/>
    <s v="IN"/>
    <s v="Indiana"/>
    <x v="0"/>
    <d v="2013-05-21T00:00:00"/>
    <d v="2013-05-21T00:00:00"/>
    <x v="0"/>
    <x v="0"/>
    <n v="0"/>
    <x v="3"/>
    <s v="Q2"/>
  </r>
  <r>
    <n v="1118727"/>
    <x v="410"/>
    <x v="1"/>
    <x v="22"/>
    <s v="AR"/>
    <s v="Arkansas"/>
    <x v="0"/>
    <d v="2014-11-16T00:00:00"/>
    <d v="2014-11-18T00:00:00"/>
    <x v="0"/>
    <x v="0"/>
    <n v="2"/>
    <x v="1"/>
    <s v="Q4"/>
  </r>
  <r>
    <n v="1216929"/>
    <x v="511"/>
    <x v="1"/>
    <x v="22"/>
    <s v="IN"/>
    <s v="Indiana"/>
    <x v="0"/>
    <d v="2015-01-29T00:00:00"/>
    <d v="2015-01-29T00:00:00"/>
    <x v="0"/>
    <x v="0"/>
    <n v="0"/>
    <x v="0"/>
    <s v="Q1"/>
  </r>
  <r>
    <n v="1976628"/>
    <x v="8"/>
    <x v="0"/>
    <x v="5"/>
    <s v="TX"/>
    <s v="Texas"/>
    <x v="0"/>
    <d v="2016-06-20T00:00:00"/>
    <d v="2016-06-20T00:00:00"/>
    <x v="0"/>
    <x v="0"/>
    <n v="0"/>
    <x v="2"/>
    <s v="Q2"/>
  </r>
  <r>
    <n v="1150381"/>
    <x v="35"/>
    <x v="0"/>
    <x v="0"/>
    <s v="IL"/>
    <s v="Illinois"/>
    <x v="0"/>
    <d v="2014-12-10T00:00:00"/>
    <d v="2014-12-10T00:00:00"/>
    <x v="0"/>
    <x v="0"/>
    <n v="0"/>
    <x v="1"/>
    <s v="Q4"/>
  </r>
  <r>
    <n v="1376052"/>
    <x v="10"/>
    <x v="0"/>
    <x v="0"/>
    <s v="NV"/>
    <s v="Nevada"/>
    <x v="4"/>
    <d v="2015-05-14T00:00:00"/>
    <d v="2015-05-15T00:00:00"/>
    <x v="0"/>
    <x v="0"/>
    <n v="1"/>
    <x v="0"/>
    <s v="Q2"/>
  </r>
  <r>
    <n v="1966319"/>
    <x v="33"/>
    <x v="4"/>
    <x v="6"/>
    <s v="WI"/>
    <s v="Wisconsin"/>
    <x v="0"/>
    <d v="2016-06-13T00:00:00"/>
    <d v="2016-06-13T00:00:00"/>
    <x v="0"/>
    <x v="1"/>
    <n v="0"/>
    <x v="2"/>
    <s v="Q2"/>
  </r>
  <r>
    <n v="1295524"/>
    <x v="18"/>
    <x v="0"/>
    <x v="37"/>
    <s v="NC"/>
    <s v="North Carolina"/>
    <x v="0"/>
    <d v="2015-03-23T00:00:00"/>
    <d v="2015-03-23T00:00:00"/>
    <x v="0"/>
    <x v="0"/>
    <n v="0"/>
    <x v="0"/>
    <s v="Q1"/>
  </r>
  <r>
    <n v="1514435"/>
    <x v="8"/>
    <x v="0"/>
    <x v="0"/>
    <s v="DE"/>
    <s v="Delaware"/>
    <x v="0"/>
    <d v="2015-08-12T00:00:00"/>
    <d v="2015-08-12T00:00:00"/>
    <x v="0"/>
    <x v="1"/>
    <n v="0"/>
    <x v="0"/>
    <s v="Q3"/>
  </r>
  <r>
    <n v="1077318"/>
    <x v="14"/>
    <x v="1"/>
    <x v="4"/>
    <s v="MN"/>
    <s v="Minnesota"/>
    <x v="2"/>
    <d v="2014-10-20T00:00:00"/>
    <d v="2014-10-24T00:00:00"/>
    <x v="0"/>
    <x v="0"/>
    <n v="4"/>
    <x v="1"/>
    <s v="Q4"/>
  </r>
  <r>
    <n v="1600568"/>
    <x v="41"/>
    <x v="1"/>
    <x v="4"/>
    <s v="GA"/>
    <s v="Georgia"/>
    <x v="3"/>
    <d v="2015-10-08T00:00:00"/>
    <d v="2015-10-13T00:00:00"/>
    <x v="0"/>
    <x v="0"/>
    <n v="5"/>
    <x v="0"/>
    <s v="Q4"/>
  </r>
  <r>
    <n v="1739841"/>
    <x v="1"/>
    <x v="0"/>
    <x v="37"/>
    <s v="CA"/>
    <s v="California"/>
    <x v="0"/>
    <d v="2016-01-15T00:00:00"/>
    <d v="2016-01-15T00:00:00"/>
    <x v="0"/>
    <x v="1"/>
    <n v="0"/>
    <x v="2"/>
    <s v="Q1"/>
  </r>
  <r>
    <n v="1538178"/>
    <x v="28"/>
    <x v="7"/>
    <x v="19"/>
    <s v="VA"/>
    <s v="Virginia"/>
    <x v="0"/>
    <d v="2015-08-26T00:00:00"/>
    <d v="2015-08-26T00:00:00"/>
    <x v="0"/>
    <x v="0"/>
    <n v="0"/>
    <x v="0"/>
    <s v="Q3"/>
  </r>
  <r>
    <n v="1950061"/>
    <x v="32"/>
    <x v="5"/>
    <x v="12"/>
    <s v="FL"/>
    <s v="Florida"/>
    <x v="0"/>
    <d v="2016-06-02T00:00:00"/>
    <d v="2016-06-03T00:00:00"/>
    <x v="0"/>
    <x v="0"/>
    <n v="1"/>
    <x v="2"/>
    <s v="Q2"/>
  </r>
  <r>
    <n v="1980682"/>
    <x v="10"/>
    <x v="0"/>
    <x v="37"/>
    <s v="MA"/>
    <s v="Massachusetts"/>
    <x v="0"/>
    <d v="2016-06-22T00:00:00"/>
    <d v="2016-06-23T00:00:00"/>
    <x v="0"/>
    <x v="0"/>
    <n v="1"/>
    <x v="2"/>
    <s v="Q2"/>
  </r>
  <r>
    <n v="1612648"/>
    <x v="110"/>
    <x v="2"/>
    <x v="57"/>
    <s v="KY"/>
    <s v="Kentucky"/>
    <x v="0"/>
    <d v="2015-10-19T00:00:00"/>
    <d v="2015-10-21T00:00:00"/>
    <x v="0"/>
    <x v="1"/>
    <n v="2"/>
    <x v="0"/>
    <s v="Q4"/>
  </r>
  <r>
    <n v="1019044"/>
    <x v="346"/>
    <x v="1"/>
    <x v="22"/>
    <s v="OH"/>
    <s v="Ohio"/>
    <x v="3"/>
    <d v="2014-09-08T00:00:00"/>
    <d v="2014-09-11T00:00:00"/>
    <x v="0"/>
    <x v="0"/>
    <n v="3"/>
    <x v="1"/>
    <s v="Q3"/>
  </r>
  <r>
    <n v="1940642"/>
    <x v="14"/>
    <x v="2"/>
    <x v="24"/>
    <m/>
    <e v="#N/A"/>
    <x v="1"/>
    <d v="2016-05-25T00:00:00"/>
    <d v="2016-05-31T00:00:00"/>
    <x v="0"/>
    <x v="0"/>
    <n v="6"/>
    <x v="2"/>
    <s v="Q2"/>
  </r>
  <r>
    <n v="1148232"/>
    <x v="12"/>
    <x v="6"/>
    <x v="11"/>
    <s v="OK"/>
    <s v="Oklahoma"/>
    <x v="1"/>
    <d v="2014-12-09T00:00:00"/>
    <d v="2014-12-15T00:00:00"/>
    <x v="0"/>
    <x v="0"/>
    <n v="6"/>
    <x v="1"/>
    <s v="Q4"/>
  </r>
  <r>
    <n v="1431048"/>
    <x v="84"/>
    <x v="0"/>
    <x v="0"/>
    <s v="CA"/>
    <s v="California"/>
    <x v="0"/>
    <d v="2015-06-22T00:00:00"/>
    <d v="2015-06-22T00:00:00"/>
    <x v="0"/>
    <x v="0"/>
    <n v="0"/>
    <x v="0"/>
    <s v="Q2"/>
  </r>
  <r>
    <n v="895977"/>
    <x v="5"/>
    <x v="1"/>
    <x v="1"/>
    <s v="WA"/>
    <s v="Washington"/>
    <x v="0"/>
    <d v="2014-06-16T00:00:00"/>
    <d v="2014-06-18T00:00:00"/>
    <x v="0"/>
    <x v="1"/>
    <n v="2"/>
    <x v="1"/>
    <s v="Q2"/>
  </r>
  <r>
    <n v="760282"/>
    <x v="14"/>
    <x v="0"/>
    <x v="37"/>
    <s v="NE"/>
    <s v="Nebraska"/>
    <x v="0"/>
    <d v="2014-03-14T00:00:00"/>
    <d v="2014-03-17T00:00:00"/>
    <x v="0"/>
    <x v="1"/>
    <n v="3"/>
    <x v="1"/>
    <s v="Q1"/>
  </r>
  <r>
    <n v="706741"/>
    <x v="8"/>
    <x v="2"/>
    <x v="30"/>
    <s v="NY"/>
    <s v="New York"/>
    <x v="0"/>
    <d v="2014-02-10T00:00:00"/>
    <d v="2014-02-10T00:00:00"/>
    <x v="0"/>
    <x v="1"/>
    <n v="0"/>
    <x v="1"/>
    <s v="Q1"/>
  </r>
  <r>
    <n v="1066517"/>
    <x v="470"/>
    <x v="1"/>
    <x v="27"/>
    <s v="FL"/>
    <s v="Florida"/>
    <x v="0"/>
    <d v="2014-10-10T00:00:00"/>
    <d v="2014-10-21T00:00:00"/>
    <x v="0"/>
    <x v="0"/>
    <n v="11"/>
    <x v="1"/>
    <s v="Q4"/>
  </r>
  <r>
    <n v="427287"/>
    <x v="10"/>
    <x v="0"/>
    <x v="0"/>
    <s v="NJ"/>
    <s v="New Jersey"/>
    <x v="1"/>
    <d v="2013-06-10T00:00:00"/>
    <d v="2013-06-10T00:00:00"/>
    <x v="0"/>
    <x v="0"/>
    <n v="0"/>
    <x v="3"/>
    <s v="Q2"/>
  </r>
  <r>
    <n v="448223"/>
    <x v="10"/>
    <x v="5"/>
    <x v="12"/>
    <s v="FL"/>
    <s v="Florida"/>
    <x v="3"/>
    <d v="2013-07-03T00:00:00"/>
    <d v="2013-07-05T00:00:00"/>
    <x v="0"/>
    <x v="0"/>
    <n v="2"/>
    <x v="3"/>
    <s v="Q3"/>
  </r>
  <r>
    <n v="2085625"/>
    <x v="62"/>
    <x v="2"/>
    <x v="58"/>
    <s v="MS"/>
    <s v="Mississippi"/>
    <x v="0"/>
    <d v="2016-08-29T00:00:00"/>
    <d v="2016-09-09T00:00:00"/>
    <x v="0"/>
    <x v="0"/>
    <n v="11"/>
    <x v="2"/>
    <s v="Q3"/>
  </r>
  <r>
    <n v="1866409"/>
    <x v="4"/>
    <x v="3"/>
    <x v="25"/>
    <s v="KS"/>
    <s v="Kansas"/>
    <x v="2"/>
    <d v="2016-04-06T00:00:00"/>
    <d v="2016-04-06T00:00:00"/>
    <x v="0"/>
    <x v="0"/>
    <n v="0"/>
    <x v="2"/>
    <s v="Q2"/>
  </r>
  <r>
    <n v="1829883"/>
    <x v="9"/>
    <x v="3"/>
    <x v="44"/>
    <s v="FL"/>
    <s v="Florida"/>
    <x v="0"/>
    <d v="2016-03-13T00:00:00"/>
    <d v="2016-03-13T00:00:00"/>
    <x v="0"/>
    <x v="0"/>
    <n v="0"/>
    <x v="2"/>
    <s v="Q1"/>
  </r>
  <r>
    <n v="695495"/>
    <x v="19"/>
    <x v="0"/>
    <x v="0"/>
    <s v="CA"/>
    <s v="California"/>
    <x v="0"/>
    <d v="2014-02-01T00:00:00"/>
    <d v="2014-02-02T00:00:00"/>
    <x v="0"/>
    <x v="0"/>
    <n v="1"/>
    <x v="1"/>
    <s v="Q1"/>
  </r>
  <r>
    <n v="1962932"/>
    <x v="50"/>
    <x v="7"/>
    <x v="21"/>
    <s v="MD"/>
    <s v="Maryland"/>
    <x v="3"/>
    <d v="2016-06-09T00:00:00"/>
    <d v="2016-06-09T00:00:00"/>
    <x v="0"/>
    <x v="0"/>
    <n v="0"/>
    <x v="2"/>
    <s v="Q2"/>
  </r>
  <r>
    <n v="1248729"/>
    <x v="1"/>
    <x v="0"/>
    <x v="0"/>
    <s v="FL"/>
    <s v="Florida"/>
    <x v="0"/>
    <d v="2015-02-20T00:00:00"/>
    <d v="2015-02-26T00:00:00"/>
    <x v="0"/>
    <x v="1"/>
    <n v="6"/>
    <x v="0"/>
    <s v="Q1"/>
  </r>
  <r>
    <n v="2014516"/>
    <x v="17"/>
    <x v="3"/>
    <x v="8"/>
    <s v="PA"/>
    <s v="Pennsylvania"/>
    <x v="1"/>
    <d v="2016-07-15T00:00:00"/>
    <d v="2016-07-18T00:00:00"/>
    <x v="0"/>
    <x v="0"/>
    <n v="3"/>
    <x v="2"/>
    <s v="Q3"/>
  </r>
  <r>
    <n v="1894553"/>
    <x v="25"/>
    <x v="2"/>
    <x v="35"/>
    <s v="TX"/>
    <s v="Texas"/>
    <x v="0"/>
    <d v="2016-04-25T00:00:00"/>
    <d v="2016-04-25T00:00:00"/>
    <x v="0"/>
    <x v="0"/>
    <n v="0"/>
    <x v="2"/>
    <s v="Q2"/>
  </r>
  <r>
    <n v="566933"/>
    <x v="19"/>
    <x v="5"/>
    <x v="12"/>
    <s v="CA"/>
    <s v="California"/>
    <x v="1"/>
    <d v="2013-10-22T00:00:00"/>
    <d v="2013-10-23T00:00:00"/>
    <x v="0"/>
    <x v="1"/>
    <n v="1"/>
    <x v="3"/>
    <s v="Q4"/>
  </r>
  <r>
    <n v="1542949"/>
    <x v="13"/>
    <x v="0"/>
    <x v="0"/>
    <s v="IN"/>
    <s v="Indiana"/>
    <x v="0"/>
    <d v="2015-08-28T00:00:00"/>
    <d v="2015-08-28T00:00:00"/>
    <x v="0"/>
    <x v="0"/>
    <n v="0"/>
    <x v="0"/>
    <s v="Q3"/>
  </r>
  <r>
    <n v="1069150"/>
    <x v="93"/>
    <x v="0"/>
    <x v="0"/>
    <s v="LA"/>
    <s v="Louisiana"/>
    <x v="0"/>
    <d v="2014-10-14T00:00:00"/>
    <d v="2014-10-21T00:00:00"/>
    <x v="0"/>
    <x v="0"/>
    <n v="7"/>
    <x v="1"/>
    <s v="Q4"/>
  </r>
  <r>
    <n v="1004743"/>
    <x v="196"/>
    <x v="1"/>
    <x v="22"/>
    <s v="TX"/>
    <s v="Texas"/>
    <x v="0"/>
    <d v="2014-08-27T00:00:00"/>
    <d v="2014-08-27T00:00:00"/>
    <x v="0"/>
    <x v="1"/>
    <n v="0"/>
    <x v="1"/>
    <s v="Q3"/>
  </r>
  <r>
    <n v="1970412"/>
    <x v="109"/>
    <x v="1"/>
    <x v="22"/>
    <s v="NY"/>
    <s v="New York"/>
    <x v="0"/>
    <d v="2016-06-15T00:00:00"/>
    <d v="2016-06-15T00:00:00"/>
    <x v="0"/>
    <x v="0"/>
    <n v="0"/>
    <x v="2"/>
    <s v="Q2"/>
  </r>
  <r>
    <n v="2023754"/>
    <x v="304"/>
    <x v="1"/>
    <x v="22"/>
    <s v="NJ"/>
    <s v="New Jersey"/>
    <x v="0"/>
    <d v="2016-07-21T00:00:00"/>
    <d v="2016-07-21T00:00:00"/>
    <x v="0"/>
    <x v="1"/>
    <n v="0"/>
    <x v="2"/>
    <s v="Q3"/>
  </r>
  <r>
    <n v="264358"/>
    <x v="30"/>
    <x v="5"/>
    <x v="12"/>
    <s v="NJ"/>
    <s v="New Jersey"/>
    <x v="1"/>
    <d v="2013-01-25T00:00:00"/>
    <d v="2013-01-28T00:00:00"/>
    <x v="0"/>
    <x v="0"/>
    <n v="3"/>
    <x v="3"/>
    <s v="Q1"/>
  </r>
  <r>
    <n v="1150537"/>
    <x v="173"/>
    <x v="7"/>
    <x v="39"/>
    <s v="IL"/>
    <s v="Illinois"/>
    <x v="0"/>
    <d v="2014-12-10T00:00:00"/>
    <d v="2014-12-10T00:00:00"/>
    <x v="0"/>
    <x v="0"/>
    <n v="0"/>
    <x v="1"/>
    <s v="Q4"/>
  </r>
  <r>
    <n v="1120698"/>
    <x v="288"/>
    <x v="8"/>
    <x v="49"/>
    <s v="PA"/>
    <s v="Pennsylvania"/>
    <x v="3"/>
    <d v="2014-11-17T00:00:00"/>
    <d v="2014-11-18T00:00:00"/>
    <x v="0"/>
    <x v="0"/>
    <n v="1"/>
    <x v="1"/>
    <s v="Q4"/>
  </r>
  <r>
    <n v="2053913"/>
    <x v="62"/>
    <x v="2"/>
    <x v="24"/>
    <s v="NY"/>
    <s v="New York"/>
    <x v="3"/>
    <d v="2016-08-09T00:00:00"/>
    <d v="2016-08-09T00:00:00"/>
    <x v="0"/>
    <x v="0"/>
    <n v="0"/>
    <x v="2"/>
    <s v="Q3"/>
  </r>
  <r>
    <n v="842644"/>
    <x v="516"/>
    <x v="1"/>
    <x v="22"/>
    <s v="CT"/>
    <s v="Connecticut"/>
    <x v="0"/>
    <d v="2014-05-07T00:00:00"/>
    <d v="2014-05-07T00:00:00"/>
    <x v="0"/>
    <x v="1"/>
    <n v="0"/>
    <x v="1"/>
    <s v="Q2"/>
  </r>
  <r>
    <n v="1558767"/>
    <x v="8"/>
    <x v="2"/>
    <x v="34"/>
    <s v="AL"/>
    <s v="Alabama"/>
    <x v="0"/>
    <d v="2015-09-10T00:00:00"/>
    <d v="2015-09-10T00:00:00"/>
    <x v="0"/>
    <x v="0"/>
    <n v="0"/>
    <x v="0"/>
    <s v="Q3"/>
  </r>
  <r>
    <n v="1336433"/>
    <x v="19"/>
    <x v="5"/>
    <x v="12"/>
    <s v="FL"/>
    <s v="Florida"/>
    <x v="0"/>
    <d v="2015-04-18T00:00:00"/>
    <d v="2015-04-18T00:00:00"/>
    <x v="0"/>
    <x v="0"/>
    <n v="0"/>
    <x v="0"/>
    <s v="Q2"/>
  </r>
  <r>
    <n v="1843823"/>
    <x v="51"/>
    <x v="2"/>
    <x v="24"/>
    <s v="TX"/>
    <s v="Texas"/>
    <x v="1"/>
    <d v="2016-03-22T00:00:00"/>
    <d v="2016-03-23T00:00:00"/>
    <x v="0"/>
    <x v="1"/>
    <n v="1"/>
    <x v="2"/>
    <s v="Q1"/>
  </r>
  <r>
    <n v="1614480"/>
    <x v="251"/>
    <x v="6"/>
    <x v="11"/>
    <s v="CA"/>
    <s v="California"/>
    <x v="0"/>
    <d v="2015-10-19T00:00:00"/>
    <d v="2015-10-19T00:00:00"/>
    <x v="0"/>
    <x v="0"/>
    <n v="0"/>
    <x v="0"/>
    <s v="Q4"/>
  </r>
  <r>
    <n v="1553917"/>
    <x v="16"/>
    <x v="7"/>
    <x v="21"/>
    <s v="NY"/>
    <s v="New York"/>
    <x v="0"/>
    <d v="2015-09-05T00:00:00"/>
    <d v="2015-09-05T00:00:00"/>
    <x v="0"/>
    <x v="0"/>
    <n v="0"/>
    <x v="0"/>
    <s v="Q3"/>
  </r>
  <r>
    <n v="1766228"/>
    <x v="20"/>
    <x v="2"/>
    <x v="31"/>
    <s v="WI"/>
    <s v="Wisconsin"/>
    <x v="0"/>
    <d v="2016-02-02T00:00:00"/>
    <d v="2016-02-02T00:00:00"/>
    <x v="0"/>
    <x v="0"/>
    <n v="0"/>
    <x v="2"/>
    <s v="Q1"/>
  </r>
  <r>
    <n v="1067174"/>
    <x v="45"/>
    <x v="5"/>
    <x v="12"/>
    <s v="NC"/>
    <s v="North Carolina"/>
    <x v="1"/>
    <d v="2014-10-10T00:00:00"/>
    <d v="2014-10-16T00:00:00"/>
    <x v="0"/>
    <x v="1"/>
    <n v="6"/>
    <x v="1"/>
    <s v="Q4"/>
  </r>
  <r>
    <n v="565538"/>
    <x v="8"/>
    <x v="0"/>
    <x v="0"/>
    <s v="TX"/>
    <s v="Texas"/>
    <x v="0"/>
    <d v="2013-10-21T00:00:00"/>
    <d v="2013-10-22T00:00:00"/>
    <x v="0"/>
    <x v="0"/>
    <n v="1"/>
    <x v="3"/>
    <s v="Q4"/>
  </r>
  <r>
    <n v="2039789"/>
    <x v="117"/>
    <x v="0"/>
    <x v="42"/>
    <s v="GA"/>
    <s v="Georgia"/>
    <x v="0"/>
    <d v="2016-08-01T00:00:00"/>
    <d v="2016-08-01T00:00:00"/>
    <x v="0"/>
    <x v="0"/>
    <n v="0"/>
    <x v="2"/>
    <s v="Q3"/>
  </r>
  <r>
    <n v="1908613"/>
    <x v="28"/>
    <x v="5"/>
    <x v="12"/>
    <s v="NY"/>
    <s v="New York"/>
    <x v="2"/>
    <d v="2016-05-03T00:00:00"/>
    <d v="2016-05-03T00:00:00"/>
    <x v="0"/>
    <x v="1"/>
    <n v="0"/>
    <x v="2"/>
    <s v="Q2"/>
  </r>
  <r>
    <n v="558577"/>
    <x v="19"/>
    <x v="2"/>
    <x v="57"/>
    <s v="NJ"/>
    <s v="New Jersey"/>
    <x v="0"/>
    <d v="2013-10-14T00:00:00"/>
    <d v="2013-10-16T00:00:00"/>
    <x v="0"/>
    <x v="0"/>
    <n v="2"/>
    <x v="3"/>
    <s v="Q4"/>
  </r>
  <r>
    <n v="1644897"/>
    <x v="105"/>
    <x v="5"/>
    <x v="9"/>
    <s v="CA"/>
    <s v="California"/>
    <x v="0"/>
    <d v="2015-11-07T00:00:00"/>
    <d v="2015-11-07T00:00:00"/>
    <x v="0"/>
    <x v="0"/>
    <n v="0"/>
    <x v="0"/>
    <s v="Q4"/>
  </r>
  <r>
    <n v="1445997"/>
    <x v="25"/>
    <x v="2"/>
    <x v="31"/>
    <s v="PA"/>
    <s v="Pennsylvania"/>
    <x v="0"/>
    <d v="2015-06-30T00:00:00"/>
    <d v="2015-07-07T00:00:00"/>
    <x v="0"/>
    <x v="1"/>
    <n v="7"/>
    <x v="0"/>
    <s v="Q2"/>
  </r>
  <r>
    <n v="1580144"/>
    <x v="20"/>
    <x v="2"/>
    <x v="17"/>
    <s v="CO"/>
    <s v="Colorado"/>
    <x v="0"/>
    <d v="2015-09-25T00:00:00"/>
    <d v="2015-09-25T00:00:00"/>
    <x v="0"/>
    <x v="0"/>
    <n v="0"/>
    <x v="0"/>
    <s v="Q3"/>
  </r>
  <r>
    <n v="1978137"/>
    <x v="117"/>
    <x v="0"/>
    <x v="0"/>
    <s v="NJ"/>
    <s v="New Jersey"/>
    <x v="0"/>
    <d v="2016-06-21T00:00:00"/>
    <d v="2016-06-22T00:00:00"/>
    <x v="0"/>
    <x v="0"/>
    <n v="1"/>
    <x v="2"/>
    <s v="Q2"/>
  </r>
  <r>
    <n v="1691415"/>
    <x v="517"/>
    <x v="0"/>
    <x v="0"/>
    <s v="IL"/>
    <s v="Illinois"/>
    <x v="1"/>
    <d v="2015-12-10T00:00:00"/>
    <d v="2015-12-15T00:00:00"/>
    <x v="0"/>
    <x v="0"/>
    <n v="5"/>
    <x v="0"/>
    <s v="Q4"/>
  </r>
  <r>
    <n v="1907480"/>
    <x v="16"/>
    <x v="2"/>
    <x v="35"/>
    <s v="NC"/>
    <s v="North Carolina"/>
    <x v="0"/>
    <d v="2016-05-03T00:00:00"/>
    <d v="2016-05-03T00:00:00"/>
    <x v="0"/>
    <x v="0"/>
    <n v="0"/>
    <x v="2"/>
    <s v="Q2"/>
  </r>
  <r>
    <n v="764915"/>
    <x v="19"/>
    <x v="5"/>
    <x v="12"/>
    <s v="AL"/>
    <s v="Alabama"/>
    <x v="0"/>
    <d v="2014-03-18T00:00:00"/>
    <d v="2014-03-18T00:00:00"/>
    <x v="0"/>
    <x v="0"/>
    <n v="0"/>
    <x v="1"/>
    <s v="Q1"/>
  </r>
  <r>
    <n v="795949"/>
    <x v="30"/>
    <x v="5"/>
    <x v="12"/>
    <s v="AL"/>
    <s v="Alabama"/>
    <x v="0"/>
    <d v="2014-04-07T00:00:00"/>
    <d v="2014-04-07T00:00:00"/>
    <x v="0"/>
    <x v="0"/>
    <n v="0"/>
    <x v="1"/>
    <s v="Q2"/>
  </r>
  <r>
    <n v="560025"/>
    <x v="110"/>
    <x v="5"/>
    <x v="14"/>
    <s v="NM"/>
    <s v="New Mexico"/>
    <x v="0"/>
    <d v="2013-10-16T00:00:00"/>
    <d v="2013-10-16T00:00:00"/>
    <x v="0"/>
    <x v="1"/>
    <n v="0"/>
    <x v="3"/>
    <s v="Q4"/>
  </r>
  <r>
    <n v="472831"/>
    <x v="19"/>
    <x v="5"/>
    <x v="12"/>
    <s v="CA"/>
    <s v="California"/>
    <x v="0"/>
    <d v="2013-08-02T00:00:00"/>
    <d v="2013-08-05T00:00:00"/>
    <x v="0"/>
    <x v="0"/>
    <n v="3"/>
    <x v="3"/>
    <s v="Q3"/>
  </r>
  <r>
    <n v="720434"/>
    <x v="9"/>
    <x v="3"/>
    <x v="8"/>
    <s v="NJ"/>
    <s v="New Jersey"/>
    <x v="0"/>
    <d v="2014-02-19T00:00:00"/>
    <d v="2014-02-19T00:00:00"/>
    <x v="0"/>
    <x v="0"/>
    <n v="0"/>
    <x v="1"/>
    <s v="Q1"/>
  </r>
  <r>
    <n v="1525569"/>
    <x v="9"/>
    <x v="3"/>
    <x v="44"/>
    <s v="WA"/>
    <s v="Washington"/>
    <x v="0"/>
    <d v="2015-08-19T00:00:00"/>
    <d v="2015-08-20T00:00:00"/>
    <x v="0"/>
    <x v="0"/>
    <n v="1"/>
    <x v="0"/>
    <s v="Q3"/>
  </r>
  <r>
    <n v="1073954"/>
    <x v="210"/>
    <x v="1"/>
    <x v="27"/>
    <s v="MI"/>
    <s v="Michigan"/>
    <x v="0"/>
    <d v="2014-10-16T00:00:00"/>
    <d v="2014-10-23T00:00:00"/>
    <x v="0"/>
    <x v="1"/>
    <n v="7"/>
    <x v="1"/>
    <s v="Q4"/>
  </r>
  <r>
    <n v="1995154"/>
    <x v="10"/>
    <x v="2"/>
    <x v="57"/>
    <s v="CA"/>
    <s v="California"/>
    <x v="0"/>
    <d v="2016-07-02T00:00:00"/>
    <d v="2016-07-02T00:00:00"/>
    <x v="0"/>
    <x v="0"/>
    <n v="0"/>
    <x v="2"/>
    <s v="Q3"/>
  </r>
  <r>
    <n v="2084784"/>
    <x v="33"/>
    <x v="4"/>
    <x v="26"/>
    <s v="CA"/>
    <s v="California"/>
    <x v="0"/>
    <d v="2016-08-29T00:00:00"/>
    <d v="2016-08-29T00:00:00"/>
    <x v="0"/>
    <x v="0"/>
    <n v="0"/>
    <x v="2"/>
    <s v="Q3"/>
  </r>
  <r>
    <n v="2061738"/>
    <x v="518"/>
    <x v="7"/>
    <x v="21"/>
    <s v="CA"/>
    <s v="California"/>
    <x v="0"/>
    <d v="2016-08-12T00:00:00"/>
    <d v="2016-08-12T00:00:00"/>
    <x v="1"/>
    <x v="0"/>
    <n v="0"/>
    <x v="2"/>
    <s v="Q3"/>
  </r>
  <r>
    <n v="1527052"/>
    <x v="1"/>
    <x v="0"/>
    <x v="0"/>
    <s v="NY"/>
    <s v="New York"/>
    <x v="2"/>
    <d v="2015-08-19T00:00:00"/>
    <d v="2015-08-28T00:00:00"/>
    <x v="0"/>
    <x v="1"/>
    <n v="9"/>
    <x v="0"/>
    <s v="Q3"/>
  </r>
  <r>
    <n v="837808"/>
    <x v="19"/>
    <x v="0"/>
    <x v="0"/>
    <s v="WA"/>
    <s v="Washington"/>
    <x v="2"/>
    <d v="2014-05-05T00:00:00"/>
    <d v="2014-05-07T00:00:00"/>
    <x v="0"/>
    <x v="0"/>
    <n v="2"/>
    <x v="1"/>
    <s v="Q2"/>
  </r>
  <r>
    <n v="1525406"/>
    <x v="272"/>
    <x v="1"/>
    <x v="1"/>
    <s v="CA"/>
    <s v="California"/>
    <x v="0"/>
    <d v="2015-08-19T00:00:00"/>
    <d v="2015-08-19T00:00:00"/>
    <x v="0"/>
    <x v="1"/>
    <n v="0"/>
    <x v="0"/>
    <s v="Q3"/>
  </r>
  <r>
    <n v="1152627"/>
    <x v="210"/>
    <x v="1"/>
    <x v="13"/>
    <s v="LA"/>
    <s v="Louisiana"/>
    <x v="0"/>
    <d v="2014-12-11T00:00:00"/>
    <d v="2014-12-15T00:00:00"/>
    <x v="1"/>
    <x v="1"/>
    <n v="4"/>
    <x v="1"/>
    <s v="Q4"/>
  </r>
  <r>
    <n v="1165484"/>
    <x v="19"/>
    <x v="1"/>
    <x v="22"/>
    <s v="CA"/>
    <s v="California"/>
    <x v="0"/>
    <d v="2014-12-20T00:00:00"/>
    <d v="2014-12-23T00:00:00"/>
    <x v="0"/>
    <x v="1"/>
    <n v="3"/>
    <x v="1"/>
    <s v="Q4"/>
  </r>
  <r>
    <n v="1612550"/>
    <x v="10"/>
    <x v="0"/>
    <x v="42"/>
    <s v="NJ"/>
    <s v="New Jersey"/>
    <x v="0"/>
    <d v="2015-10-18T00:00:00"/>
    <d v="2015-11-16T00:00:00"/>
    <x v="0"/>
    <x v="0"/>
    <n v="29"/>
    <x v="0"/>
    <s v="Q4"/>
  </r>
  <r>
    <n v="1934190"/>
    <x v="48"/>
    <x v="4"/>
    <x v="6"/>
    <s v="MD"/>
    <s v="Maryland"/>
    <x v="0"/>
    <d v="2016-05-20T00:00:00"/>
    <d v="2016-05-20T00:00:00"/>
    <x v="0"/>
    <x v="1"/>
    <n v="0"/>
    <x v="2"/>
    <s v="Q2"/>
  </r>
  <r>
    <n v="2136943"/>
    <x v="172"/>
    <x v="0"/>
    <x v="0"/>
    <s v="MA"/>
    <s v="Massachusetts"/>
    <x v="0"/>
    <d v="2016-09-28T00:00:00"/>
    <d v="2016-09-30T00:00:00"/>
    <x v="0"/>
    <x v="1"/>
    <n v="2"/>
    <x v="2"/>
    <s v="Q3"/>
  </r>
  <r>
    <n v="1730761"/>
    <x v="50"/>
    <x v="7"/>
    <x v="19"/>
    <s v="AZ"/>
    <s v="Arizona"/>
    <x v="0"/>
    <d v="2016-01-06T00:00:00"/>
    <d v="2016-01-06T00:00:00"/>
    <x v="0"/>
    <x v="1"/>
    <n v="0"/>
    <x v="2"/>
    <s v="Q1"/>
  </r>
  <r>
    <n v="1174422"/>
    <x v="19"/>
    <x v="0"/>
    <x v="0"/>
    <s v="NY"/>
    <s v="New York"/>
    <x v="0"/>
    <d v="2014-12-30T00:00:00"/>
    <d v="2014-12-30T00:00:00"/>
    <x v="0"/>
    <x v="0"/>
    <n v="0"/>
    <x v="1"/>
    <s v="Q4"/>
  </r>
  <r>
    <n v="1896574"/>
    <x v="519"/>
    <x v="0"/>
    <x v="0"/>
    <s v="NJ"/>
    <s v="New Jersey"/>
    <x v="0"/>
    <d v="2016-04-26T00:00:00"/>
    <d v="2016-04-26T00:00:00"/>
    <x v="0"/>
    <x v="1"/>
    <n v="0"/>
    <x v="2"/>
    <s v="Q2"/>
  </r>
  <r>
    <n v="2018818"/>
    <x v="18"/>
    <x v="0"/>
    <x v="0"/>
    <s v="NC"/>
    <s v="North Carolina"/>
    <x v="1"/>
    <d v="2016-07-19T00:00:00"/>
    <d v="2016-07-20T00:00:00"/>
    <x v="0"/>
    <x v="1"/>
    <n v="1"/>
    <x v="2"/>
    <s v="Q3"/>
  </r>
  <r>
    <n v="1961823"/>
    <x v="25"/>
    <x v="2"/>
    <x v="23"/>
    <s v="FL"/>
    <s v="Florida"/>
    <x v="0"/>
    <d v="2016-06-09T00:00:00"/>
    <d v="2016-06-09T00:00:00"/>
    <x v="0"/>
    <x v="0"/>
    <n v="0"/>
    <x v="2"/>
    <s v="Q2"/>
  </r>
  <r>
    <n v="1336460"/>
    <x v="136"/>
    <x v="1"/>
    <x v="13"/>
    <s v="OK"/>
    <s v="Oklahoma"/>
    <x v="0"/>
    <d v="2015-04-18T00:00:00"/>
    <d v="2015-04-22T00:00:00"/>
    <x v="0"/>
    <x v="0"/>
    <n v="4"/>
    <x v="0"/>
    <s v="Q2"/>
  </r>
  <r>
    <n v="909712"/>
    <x v="14"/>
    <x v="0"/>
    <x v="0"/>
    <s v="GA"/>
    <s v="Georgia"/>
    <x v="0"/>
    <d v="2014-06-25T00:00:00"/>
    <d v="2014-06-27T00:00:00"/>
    <x v="0"/>
    <x v="0"/>
    <n v="2"/>
    <x v="1"/>
    <s v="Q2"/>
  </r>
  <r>
    <n v="862595"/>
    <x v="14"/>
    <x v="1"/>
    <x v="1"/>
    <s v="NC"/>
    <s v="North Carolina"/>
    <x v="0"/>
    <d v="2014-05-21T00:00:00"/>
    <d v="2014-05-21T00:00:00"/>
    <x v="0"/>
    <x v="0"/>
    <n v="0"/>
    <x v="1"/>
    <s v="Q2"/>
  </r>
  <r>
    <n v="1544567"/>
    <x v="155"/>
    <x v="1"/>
    <x v="27"/>
    <s v="TX"/>
    <s v="Texas"/>
    <x v="0"/>
    <d v="2015-08-31T00:00:00"/>
    <d v="2015-08-31T00:00:00"/>
    <x v="0"/>
    <x v="0"/>
    <n v="0"/>
    <x v="0"/>
    <s v="Q3"/>
  </r>
  <r>
    <n v="1798432"/>
    <x v="357"/>
    <x v="0"/>
    <x v="42"/>
    <s v="TX"/>
    <s v="Texas"/>
    <x v="0"/>
    <d v="2016-02-22T00:00:00"/>
    <d v="2016-02-25T00:00:00"/>
    <x v="0"/>
    <x v="0"/>
    <n v="3"/>
    <x v="2"/>
    <s v="Q1"/>
  </r>
  <r>
    <n v="1570039"/>
    <x v="520"/>
    <x v="1"/>
    <x v="22"/>
    <s v="NE"/>
    <s v="Nebraska"/>
    <x v="0"/>
    <d v="2015-09-18T00:00:00"/>
    <d v="2015-09-18T00:00:00"/>
    <x v="0"/>
    <x v="0"/>
    <n v="0"/>
    <x v="0"/>
    <s v="Q3"/>
  </r>
  <r>
    <n v="1398880"/>
    <x v="16"/>
    <x v="2"/>
    <x v="24"/>
    <s v="TX"/>
    <s v="Texas"/>
    <x v="0"/>
    <d v="2015-05-30T00:00:00"/>
    <d v="2015-05-30T00:00:00"/>
    <x v="0"/>
    <x v="0"/>
    <n v="0"/>
    <x v="0"/>
    <s v="Q2"/>
  </r>
  <r>
    <n v="1220280"/>
    <x v="10"/>
    <x v="0"/>
    <x v="37"/>
    <s v="NJ"/>
    <s v="New Jersey"/>
    <x v="0"/>
    <d v="2015-02-02T00:00:00"/>
    <d v="2015-02-05T00:00:00"/>
    <x v="0"/>
    <x v="0"/>
    <n v="3"/>
    <x v="0"/>
    <s v="Q1"/>
  </r>
  <r>
    <n v="2007567"/>
    <x v="70"/>
    <x v="5"/>
    <x v="12"/>
    <s v="WI"/>
    <s v="Wisconsin"/>
    <x v="0"/>
    <d v="2016-07-11T00:00:00"/>
    <d v="2016-07-11T00:00:00"/>
    <x v="0"/>
    <x v="0"/>
    <n v="0"/>
    <x v="2"/>
    <s v="Q3"/>
  </r>
  <r>
    <n v="564499"/>
    <x v="19"/>
    <x v="5"/>
    <x v="9"/>
    <s v="CA"/>
    <s v="California"/>
    <x v="3"/>
    <d v="2013-10-21T00:00:00"/>
    <d v="2013-10-22T00:00:00"/>
    <x v="0"/>
    <x v="0"/>
    <n v="1"/>
    <x v="3"/>
    <s v="Q4"/>
  </r>
  <r>
    <n v="1631211"/>
    <x v="16"/>
    <x v="2"/>
    <x v="2"/>
    <s v="CO"/>
    <s v="Colorado"/>
    <x v="0"/>
    <d v="2015-10-29T00:00:00"/>
    <d v="2015-10-29T00:00:00"/>
    <x v="0"/>
    <x v="0"/>
    <n v="0"/>
    <x v="0"/>
    <s v="Q4"/>
  </r>
  <r>
    <n v="1327876"/>
    <x v="17"/>
    <x v="3"/>
    <x v="3"/>
    <s v="NM"/>
    <s v="New Mexico"/>
    <x v="0"/>
    <d v="2015-04-13T00:00:00"/>
    <d v="2015-04-15T00:00:00"/>
    <x v="0"/>
    <x v="0"/>
    <n v="2"/>
    <x v="0"/>
    <s v="Q2"/>
  </r>
  <r>
    <n v="878198"/>
    <x v="16"/>
    <x v="2"/>
    <x v="57"/>
    <s v="TX"/>
    <s v="Texas"/>
    <x v="0"/>
    <d v="2014-06-03T00:00:00"/>
    <d v="2014-06-03T00:00:00"/>
    <x v="0"/>
    <x v="0"/>
    <n v="0"/>
    <x v="1"/>
    <s v="Q2"/>
  </r>
  <r>
    <n v="1021943"/>
    <x v="65"/>
    <x v="6"/>
    <x v="11"/>
    <s v="TX"/>
    <s v="Texas"/>
    <x v="0"/>
    <d v="2014-09-10T00:00:00"/>
    <d v="2014-09-10T00:00:00"/>
    <x v="0"/>
    <x v="0"/>
    <n v="0"/>
    <x v="1"/>
    <s v="Q3"/>
  </r>
  <r>
    <n v="1930589"/>
    <x v="130"/>
    <x v="1"/>
    <x v="27"/>
    <s v="FL"/>
    <s v="Florida"/>
    <x v="0"/>
    <d v="2016-05-18T00:00:00"/>
    <d v="2016-05-18T00:00:00"/>
    <x v="0"/>
    <x v="0"/>
    <n v="0"/>
    <x v="2"/>
    <s v="Q2"/>
  </r>
  <r>
    <n v="1791237"/>
    <x v="30"/>
    <x v="5"/>
    <x v="12"/>
    <s v="PA"/>
    <s v="Pennsylvania"/>
    <x v="1"/>
    <d v="2016-02-17T00:00:00"/>
    <d v="2016-02-19T00:00:00"/>
    <x v="0"/>
    <x v="0"/>
    <n v="2"/>
    <x v="2"/>
    <s v="Q1"/>
  </r>
  <r>
    <n v="2091607"/>
    <x v="185"/>
    <x v="1"/>
    <x v="1"/>
    <s v="IL"/>
    <s v="Illinois"/>
    <x v="0"/>
    <d v="2016-09-01T00:00:00"/>
    <d v="2016-09-01T00:00:00"/>
    <x v="0"/>
    <x v="0"/>
    <n v="0"/>
    <x v="2"/>
    <s v="Q3"/>
  </r>
  <r>
    <n v="756080"/>
    <x v="7"/>
    <x v="4"/>
    <x v="6"/>
    <s v="NY"/>
    <s v="New York"/>
    <x v="0"/>
    <d v="2014-03-12T00:00:00"/>
    <d v="2014-03-12T00:00:00"/>
    <x v="0"/>
    <x v="0"/>
    <n v="0"/>
    <x v="1"/>
    <s v="Q1"/>
  </r>
  <r>
    <n v="1908635"/>
    <x v="62"/>
    <x v="1"/>
    <x v="4"/>
    <s v="CA"/>
    <s v="California"/>
    <x v="3"/>
    <d v="2016-05-03T00:00:00"/>
    <d v="2016-05-06T00:00:00"/>
    <x v="0"/>
    <x v="0"/>
    <n v="3"/>
    <x v="2"/>
    <s v="Q2"/>
  </r>
  <r>
    <n v="425437"/>
    <x v="10"/>
    <x v="2"/>
    <x v="28"/>
    <s v="NY"/>
    <s v="New York"/>
    <x v="3"/>
    <d v="2013-06-06T00:00:00"/>
    <d v="2013-06-07T00:00:00"/>
    <x v="0"/>
    <x v="0"/>
    <n v="1"/>
    <x v="3"/>
    <s v="Q2"/>
  </r>
  <r>
    <n v="1685433"/>
    <x v="521"/>
    <x v="1"/>
    <x v="22"/>
    <s v="FL"/>
    <s v="Florida"/>
    <x v="3"/>
    <d v="2015-12-07T00:00:00"/>
    <d v="2015-12-09T00:00:00"/>
    <x v="0"/>
    <x v="0"/>
    <n v="2"/>
    <x v="0"/>
    <s v="Q4"/>
  </r>
  <r>
    <n v="709673"/>
    <x v="4"/>
    <x v="3"/>
    <x v="25"/>
    <s v="IL"/>
    <s v="Illinois"/>
    <x v="0"/>
    <d v="2014-02-05T00:00:00"/>
    <d v="2014-02-05T00:00:00"/>
    <x v="0"/>
    <x v="1"/>
    <n v="0"/>
    <x v="1"/>
    <s v="Q1"/>
  </r>
  <r>
    <n v="652284"/>
    <x v="33"/>
    <x v="4"/>
    <x v="6"/>
    <s v="PA"/>
    <s v="Pennsylvania"/>
    <x v="0"/>
    <d v="2014-01-02T00:00:00"/>
    <d v="2014-01-02T00:00:00"/>
    <x v="0"/>
    <x v="0"/>
    <n v="0"/>
    <x v="1"/>
    <s v="Q1"/>
  </r>
  <r>
    <n v="1572003"/>
    <x v="117"/>
    <x v="0"/>
    <x v="0"/>
    <s v="LA"/>
    <s v="Louisiana"/>
    <x v="4"/>
    <d v="2015-09-21T00:00:00"/>
    <d v="2015-09-24T00:00:00"/>
    <x v="0"/>
    <x v="0"/>
    <n v="3"/>
    <x v="0"/>
    <s v="Q3"/>
  </r>
  <r>
    <n v="452442"/>
    <x v="28"/>
    <x v="5"/>
    <x v="36"/>
    <s v="FL"/>
    <s v="Florida"/>
    <x v="1"/>
    <d v="2013-07-09T00:00:00"/>
    <d v="2013-07-12T00:00:00"/>
    <x v="0"/>
    <x v="1"/>
    <n v="3"/>
    <x v="3"/>
    <s v="Q3"/>
  </r>
  <r>
    <n v="1559326"/>
    <x v="110"/>
    <x v="9"/>
    <x v="67"/>
    <s v="IL"/>
    <s v="Illinois"/>
    <x v="0"/>
    <d v="2015-09-10T00:00:00"/>
    <d v="2015-09-10T00:00:00"/>
    <x v="0"/>
    <x v="0"/>
    <n v="0"/>
    <x v="0"/>
    <s v="Q3"/>
  </r>
  <r>
    <n v="1028038"/>
    <x v="313"/>
    <x v="1"/>
    <x v="1"/>
    <s v="MS"/>
    <s v="Mississippi"/>
    <x v="0"/>
    <d v="2014-09-14T00:00:00"/>
    <d v="2014-09-15T00:00:00"/>
    <x v="0"/>
    <x v="1"/>
    <n v="1"/>
    <x v="1"/>
    <s v="Q3"/>
  </r>
  <r>
    <n v="1706728"/>
    <x v="8"/>
    <x v="5"/>
    <x v="15"/>
    <s v="AZ"/>
    <s v="Arizona"/>
    <x v="1"/>
    <d v="2015-12-16T00:00:00"/>
    <d v="2015-12-16T00:00:00"/>
    <x v="0"/>
    <x v="0"/>
    <n v="0"/>
    <x v="0"/>
    <s v="Q4"/>
  </r>
  <r>
    <n v="1316679"/>
    <x v="16"/>
    <x v="5"/>
    <x v="12"/>
    <s v="IL"/>
    <s v="Illinois"/>
    <x v="0"/>
    <d v="2015-04-06T00:00:00"/>
    <d v="2015-04-06T00:00:00"/>
    <x v="0"/>
    <x v="0"/>
    <n v="0"/>
    <x v="0"/>
    <s v="Q2"/>
  </r>
  <r>
    <n v="708313"/>
    <x v="522"/>
    <x v="0"/>
    <x v="0"/>
    <s v="VT"/>
    <s v="Vermont"/>
    <x v="0"/>
    <d v="2014-02-11T00:00:00"/>
    <d v="2014-02-11T00:00:00"/>
    <x v="0"/>
    <x v="0"/>
    <n v="0"/>
    <x v="1"/>
    <s v="Q1"/>
  </r>
  <r>
    <n v="367579"/>
    <x v="129"/>
    <x v="7"/>
    <x v="19"/>
    <s v="GA"/>
    <s v="Georgia"/>
    <x v="0"/>
    <d v="2013-03-28T00:00:00"/>
    <d v="2013-03-28T00:00:00"/>
    <x v="0"/>
    <x v="0"/>
    <n v="0"/>
    <x v="3"/>
    <s v="Q1"/>
  </r>
  <r>
    <n v="1998917"/>
    <x v="7"/>
    <x v="4"/>
    <x v="6"/>
    <s v="MI"/>
    <s v="Michigan"/>
    <x v="0"/>
    <d v="2016-07-06T00:00:00"/>
    <d v="2016-07-06T00:00:00"/>
    <x v="0"/>
    <x v="0"/>
    <n v="0"/>
    <x v="2"/>
    <s v="Q3"/>
  </r>
  <r>
    <n v="1902681"/>
    <x v="201"/>
    <x v="0"/>
    <x v="5"/>
    <s v="TX"/>
    <s v="Texas"/>
    <x v="0"/>
    <d v="2016-04-30T00:00:00"/>
    <d v="2016-04-30T00:00:00"/>
    <x v="1"/>
    <x v="0"/>
    <n v="0"/>
    <x v="2"/>
    <s v="Q2"/>
  </r>
  <r>
    <n v="495759"/>
    <x v="427"/>
    <x v="0"/>
    <x v="0"/>
    <s v="AL"/>
    <s v="Alabama"/>
    <x v="0"/>
    <d v="2013-08-19T00:00:00"/>
    <d v="2013-08-20T00:00:00"/>
    <x v="0"/>
    <x v="0"/>
    <n v="1"/>
    <x v="3"/>
    <s v="Q3"/>
  </r>
  <r>
    <n v="998399"/>
    <x v="14"/>
    <x v="2"/>
    <x v="48"/>
    <s v="FL"/>
    <s v="Florida"/>
    <x v="0"/>
    <d v="2014-08-23T00:00:00"/>
    <d v="2014-08-23T00:00:00"/>
    <x v="0"/>
    <x v="0"/>
    <n v="0"/>
    <x v="1"/>
    <s v="Q3"/>
  </r>
  <r>
    <n v="866216"/>
    <x v="30"/>
    <x v="5"/>
    <x v="12"/>
    <s v="NJ"/>
    <s v="New Jersey"/>
    <x v="3"/>
    <d v="2014-05-23T00:00:00"/>
    <d v="2014-05-28T00:00:00"/>
    <x v="0"/>
    <x v="0"/>
    <n v="5"/>
    <x v="1"/>
    <s v="Q2"/>
  </r>
  <r>
    <n v="1034129"/>
    <x v="382"/>
    <x v="7"/>
    <x v="39"/>
    <s v="GA"/>
    <s v="Georgia"/>
    <x v="0"/>
    <d v="2014-09-18T00:00:00"/>
    <d v="2014-09-18T00:00:00"/>
    <x v="0"/>
    <x v="0"/>
    <n v="0"/>
    <x v="1"/>
    <s v="Q3"/>
  </r>
  <r>
    <n v="1172027"/>
    <x v="89"/>
    <x v="1"/>
    <x v="22"/>
    <s v="NJ"/>
    <s v="New Jersey"/>
    <x v="0"/>
    <d v="2014-12-27T00:00:00"/>
    <d v="2014-12-30T00:00:00"/>
    <x v="0"/>
    <x v="0"/>
    <n v="3"/>
    <x v="1"/>
    <s v="Q4"/>
  </r>
  <r>
    <n v="577561"/>
    <x v="9"/>
    <x v="3"/>
    <x v="25"/>
    <s v="PA"/>
    <s v="Pennsylvania"/>
    <x v="0"/>
    <d v="2013-10-30T00:00:00"/>
    <d v="2013-10-30T00:00:00"/>
    <x v="0"/>
    <x v="1"/>
    <n v="0"/>
    <x v="3"/>
    <s v="Q4"/>
  </r>
  <r>
    <n v="1711878"/>
    <x v="17"/>
    <x v="3"/>
    <x v="3"/>
    <s v="NC"/>
    <s v="North Carolina"/>
    <x v="0"/>
    <d v="2015-12-21T00:00:00"/>
    <d v="2015-12-21T00:00:00"/>
    <x v="0"/>
    <x v="0"/>
    <n v="0"/>
    <x v="0"/>
    <s v="Q4"/>
  </r>
  <r>
    <n v="748061"/>
    <x v="88"/>
    <x v="7"/>
    <x v="73"/>
    <s v="VA"/>
    <s v="Virginia"/>
    <x v="0"/>
    <d v="2014-03-06T00:00:00"/>
    <d v="2014-03-07T00:00:00"/>
    <x v="0"/>
    <x v="1"/>
    <n v="1"/>
    <x v="1"/>
    <s v="Q1"/>
  </r>
  <r>
    <n v="1679243"/>
    <x v="274"/>
    <x v="0"/>
    <x v="0"/>
    <s v="WA"/>
    <s v="Washington"/>
    <x v="0"/>
    <d v="2015-12-02T00:00:00"/>
    <d v="2015-12-02T00:00:00"/>
    <x v="0"/>
    <x v="0"/>
    <n v="0"/>
    <x v="0"/>
    <s v="Q4"/>
  </r>
  <r>
    <n v="608042"/>
    <x v="62"/>
    <x v="7"/>
    <x v="18"/>
    <s v="PA"/>
    <s v="Pennsylvania"/>
    <x v="3"/>
    <d v="2013-11-21T00:00:00"/>
    <d v="2013-11-25T00:00:00"/>
    <x v="0"/>
    <x v="0"/>
    <n v="4"/>
    <x v="3"/>
    <s v="Q4"/>
  </r>
  <r>
    <n v="656061"/>
    <x v="38"/>
    <x v="5"/>
    <x v="12"/>
    <s v="NY"/>
    <s v="New York"/>
    <x v="0"/>
    <d v="2014-01-06T00:00:00"/>
    <d v="2014-01-07T00:00:00"/>
    <x v="0"/>
    <x v="0"/>
    <n v="1"/>
    <x v="1"/>
    <s v="Q1"/>
  </r>
  <r>
    <n v="1865963"/>
    <x v="23"/>
    <x v="1"/>
    <x v="1"/>
    <s v="CA"/>
    <s v="California"/>
    <x v="4"/>
    <d v="2016-04-05T00:00:00"/>
    <d v="2016-04-05T00:00:00"/>
    <x v="0"/>
    <x v="0"/>
    <n v="0"/>
    <x v="2"/>
    <s v="Q2"/>
  </r>
  <r>
    <n v="1512214"/>
    <x v="9"/>
    <x v="3"/>
    <x v="3"/>
    <s v="FL"/>
    <s v="Florida"/>
    <x v="0"/>
    <d v="2015-08-11T00:00:00"/>
    <d v="2015-08-11T00:00:00"/>
    <x v="0"/>
    <x v="1"/>
    <n v="0"/>
    <x v="0"/>
    <s v="Q3"/>
  </r>
  <r>
    <n v="1722842"/>
    <x v="17"/>
    <x v="3"/>
    <x v="25"/>
    <s v="GA"/>
    <s v="Georgia"/>
    <x v="1"/>
    <d v="2015-12-30T00:00:00"/>
    <d v="2015-12-30T00:00:00"/>
    <x v="0"/>
    <x v="0"/>
    <n v="0"/>
    <x v="0"/>
    <s v="Q4"/>
  </r>
  <r>
    <n v="2051983"/>
    <x v="14"/>
    <x v="2"/>
    <x v="24"/>
    <s v="GA"/>
    <s v="Georgia"/>
    <x v="0"/>
    <d v="2016-08-08T00:00:00"/>
    <d v="2016-08-11T00:00:00"/>
    <x v="0"/>
    <x v="0"/>
    <n v="3"/>
    <x v="2"/>
    <s v="Q3"/>
  </r>
  <r>
    <n v="435126"/>
    <x v="1"/>
    <x v="0"/>
    <x v="5"/>
    <s v="NC"/>
    <s v="North Carolina"/>
    <x v="0"/>
    <d v="2013-06-17T00:00:00"/>
    <d v="2013-06-18T00:00:00"/>
    <x v="0"/>
    <x v="1"/>
    <n v="1"/>
    <x v="3"/>
    <s v="Q2"/>
  </r>
  <r>
    <n v="1654906"/>
    <x v="10"/>
    <x v="2"/>
    <x v="47"/>
    <s v="PA"/>
    <s v="Pennsylvania"/>
    <x v="1"/>
    <d v="2015-11-13T00:00:00"/>
    <d v="2015-11-16T00:00:00"/>
    <x v="0"/>
    <x v="0"/>
    <n v="3"/>
    <x v="0"/>
    <s v="Q4"/>
  </r>
  <r>
    <n v="1993970"/>
    <x v="10"/>
    <x v="5"/>
    <x v="9"/>
    <s v="PA"/>
    <s v="Pennsylvania"/>
    <x v="0"/>
    <d v="2016-07-01T00:00:00"/>
    <d v="2016-07-01T00:00:00"/>
    <x v="0"/>
    <x v="0"/>
    <n v="0"/>
    <x v="2"/>
    <s v="Q3"/>
  </r>
  <r>
    <n v="1604873"/>
    <x v="47"/>
    <x v="0"/>
    <x v="0"/>
    <s v="OH"/>
    <s v="Ohio"/>
    <x v="1"/>
    <d v="2015-10-13T00:00:00"/>
    <d v="2015-10-16T00:00:00"/>
    <x v="0"/>
    <x v="0"/>
    <n v="3"/>
    <x v="0"/>
    <s v="Q4"/>
  </r>
  <r>
    <n v="558387"/>
    <x v="28"/>
    <x v="5"/>
    <x v="9"/>
    <s v="NJ"/>
    <s v="New Jersey"/>
    <x v="0"/>
    <d v="2013-10-13T00:00:00"/>
    <d v="2013-10-15T00:00:00"/>
    <x v="0"/>
    <x v="0"/>
    <n v="2"/>
    <x v="3"/>
    <s v="Q4"/>
  </r>
  <r>
    <n v="345502"/>
    <x v="14"/>
    <x v="2"/>
    <x v="24"/>
    <s v="NC"/>
    <s v="North Carolina"/>
    <x v="1"/>
    <d v="2013-03-07T00:00:00"/>
    <d v="2013-03-08T00:00:00"/>
    <x v="0"/>
    <x v="0"/>
    <n v="1"/>
    <x v="3"/>
    <s v="Q1"/>
  </r>
  <r>
    <n v="640439"/>
    <x v="47"/>
    <x v="5"/>
    <x v="12"/>
    <s v="NC"/>
    <s v="North Carolina"/>
    <x v="3"/>
    <d v="2013-12-20T00:00:00"/>
    <d v="2013-12-26T00:00:00"/>
    <x v="0"/>
    <x v="0"/>
    <n v="6"/>
    <x v="3"/>
    <s v="Q4"/>
  </r>
  <r>
    <n v="1869411"/>
    <x v="4"/>
    <x v="3"/>
    <x v="44"/>
    <s v="OH"/>
    <s v="Ohio"/>
    <x v="2"/>
    <d v="2016-04-07T00:00:00"/>
    <d v="2016-04-07T00:00:00"/>
    <x v="0"/>
    <x v="0"/>
    <n v="0"/>
    <x v="2"/>
    <s v="Q2"/>
  </r>
  <r>
    <n v="1032916"/>
    <x v="299"/>
    <x v="5"/>
    <x v="15"/>
    <s v="MA"/>
    <s v="Massachusetts"/>
    <x v="0"/>
    <d v="2014-09-17T00:00:00"/>
    <d v="2014-09-23T00:00:00"/>
    <x v="0"/>
    <x v="0"/>
    <n v="6"/>
    <x v="1"/>
    <s v="Q3"/>
  </r>
  <r>
    <n v="897932"/>
    <x v="25"/>
    <x v="2"/>
    <x v="20"/>
    <s v="NH"/>
    <s v="New Hampshire"/>
    <x v="0"/>
    <d v="2014-06-17T00:00:00"/>
    <d v="2014-06-17T00:00:00"/>
    <x v="0"/>
    <x v="1"/>
    <n v="0"/>
    <x v="1"/>
    <s v="Q2"/>
  </r>
  <r>
    <n v="1637174"/>
    <x v="10"/>
    <x v="0"/>
    <x v="0"/>
    <s v="TX"/>
    <s v="Texas"/>
    <x v="0"/>
    <d v="2015-11-02T00:00:00"/>
    <d v="2015-11-02T00:00:00"/>
    <x v="0"/>
    <x v="0"/>
    <n v="0"/>
    <x v="0"/>
    <s v="Q4"/>
  </r>
  <r>
    <n v="768093"/>
    <x v="8"/>
    <x v="2"/>
    <x v="35"/>
    <s v="LA"/>
    <s v="Louisiana"/>
    <x v="0"/>
    <d v="2014-03-12T00:00:00"/>
    <d v="2014-03-12T00:00:00"/>
    <x v="0"/>
    <x v="1"/>
    <n v="0"/>
    <x v="1"/>
    <s v="Q1"/>
  </r>
  <r>
    <n v="1367651"/>
    <x v="273"/>
    <x v="1"/>
    <x v="1"/>
    <s v="VA"/>
    <s v="Virginia"/>
    <x v="0"/>
    <d v="2015-05-08T00:00:00"/>
    <d v="2015-05-08T00:00:00"/>
    <x v="0"/>
    <x v="0"/>
    <n v="0"/>
    <x v="0"/>
    <s v="Q2"/>
  </r>
  <r>
    <n v="2127788"/>
    <x v="42"/>
    <x v="6"/>
    <x v="11"/>
    <s v="GA"/>
    <s v="Georgia"/>
    <x v="0"/>
    <d v="2016-09-23T00:00:00"/>
    <d v="2016-09-27T00:00:00"/>
    <x v="0"/>
    <x v="1"/>
    <n v="4"/>
    <x v="2"/>
    <s v="Q3"/>
  </r>
  <r>
    <n v="1020203"/>
    <x v="16"/>
    <x v="2"/>
    <x v="48"/>
    <s v="DC"/>
    <s v="District of Columbia"/>
    <x v="3"/>
    <d v="2014-09-09T00:00:00"/>
    <d v="2014-09-11T00:00:00"/>
    <x v="0"/>
    <x v="0"/>
    <n v="2"/>
    <x v="1"/>
    <s v="Q3"/>
  </r>
  <r>
    <n v="1564271"/>
    <x v="19"/>
    <x v="5"/>
    <x v="9"/>
    <s v="WI"/>
    <s v="Wisconsin"/>
    <x v="0"/>
    <d v="2015-09-14T00:00:00"/>
    <d v="2015-09-14T00:00:00"/>
    <x v="0"/>
    <x v="0"/>
    <n v="0"/>
    <x v="0"/>
    <s v="Q3"/>
  </r>
  <r>
    <n v="1406418"/>
    <x v="17"/>
    <x v="3"/>
    <x v="25"/>
    <s v="GA"/>
    <s v="Georgia"/>
    <x v="2"/>
    <d v="2015-06-04T00:00:00"/>
    <d v="2015-06-22T00:00:00"/>
    <x v="0"/>
    <x v="0"/>
    <n v="18"/>
    <x v="0"/>
    <s v="Q2"/>
  </r>
  <r>
    <n v="773241"/>
    <x v="9"/>
    <x v="3"/>
    <x v="3"/>
    <s v="CA"/>
    <s v="California"/>
    <x v="0"/>
    <d v="2014-03-22T00:00:00"/>
    <d v="2014-03-25T00:00:00"/>
    <x v="0"/>
    <x v="0"/>
    <n v="3"/>
    <x v="1"/>
    <s v="Q1"/>
  </r>
  <r>
    <n v="1132560"/>
    <x v="17"/>
    <x v="3"/>
    <x v="3"/>
    <s v="MO"/>
    <s v="Missouri"/>
    <x v="0"/>
    <d v="2014-11-20T00:00:00"/>
    <d v="2014-11-20T00:00:00"/>
    <x v="0"/>
    <x v="0"/>
    <n v="0"/>
    <x v="1"/>
    <s v="Q4"/>
  </r>
  <r>
    <n v="1536687"/>
    <x v="18"/>
    <x v="0"/>
    <x v="42"/>
    <s v="TX"/>
    <s v="Texas"/>
    <x v="0"/>
    <d v="2015-08-26T00:00:00"/>
    <d v="2015-08-26T00:00:00"/>
    <x v="0"/>
    <x v="0"/>
    <n v="0"/>
    <x v="0"/>
    <s v="Q3"/>
  </r>
  <r>
    <n v="1830128"/>
    <x v="42"/>
    <x v="7"/>
    <x v="11"/>
    <s v="TN"/>
    <s v="Tennessee"/>
    <x v="0"/>
    <d v="2016-03-14T00:00:00"/>
    <d v="2016-03-14T00:00:00"/>
    <x v="0"/>
    <x v="0"/>
    <n v="0"/>
    <x v="2"/>
    <s v="Q1"/>
  </r>
  <r>
    <n v="1301996"/>
    <x v="360"/>
    <x v="0"/>
    <x v="5"/>
    <s v="CA"/>
    <s v="California"/>
    <x v="0"/>
    <d v="2015-03-26T00:00:00"/>
    <d v="2015-04-13T00:00:00"/>
    <x v="0"/>
    <x v="0"/>
    <n v="18"/>
    <x v="0"/>
    <s v="Q1"/>
  </r>
  <r>
    <n v="647622"/>
    <x v="232"/>
    <x v="1"/>
    <x v="22"/>
    <s v="NC"/>
    <s v="North Carolina"/>
    <x v="0"/>
    <d v="2013-12-27T00:00:00"/>
    <d v="2013-12-27T00:00:00"/>
    <x v="0"/>
    <x v="0"/>
    <n v="0"/>
    <x v="3"/>
    <s v="Q4"/>
  </r>
  <r>
    <n v="660482"/>
    <x v="4"/>
    <x v="3"/>
    <x v="8"/>
    <s v="GA"/>
    <s v="Georgia"/>
    <x v="0"/>
    <d v="2014-01-08T00:00:00"/>
    <d v="2014-01-08T00:00:00"/>
    <x v="0"/>
    <x v="1"/>
    <n v="0"/>
    <x v="1"/>
    <s v="Q1"/>
  </r>
  <r>
    <n v="1543900"/>
    <x v="189"/>
    <x v="7"/>
    <x v="39"/>
    <s v="NE"/>
    <s v="Nebraska"/>
    <x v="0"/>
    <d v="2015-08-30T00:00:00"/>
    <d v="2015-08-30T00:00:00"/>
    <x v="0"/>
    <x v="0"/>
    <n v="0"/>
    <x v="0"/>
    <s v="Q3"/>
  </r>
  <r>
    <n v="1272817"/>
    <x v="523"/>
    <x v="1"/>
    <x v="13"/>
    <s v="CA"/>
    <s v="California"/>
    <x v="0"/>
    <d v="2015-03-07T00:00:00"/>
    <d v="2015-03-09T00:00:00"/>
    <x v="0"/>
    <x v="0"/>
    <n v="2"/>
    <x v="0"/>
    <s v="Q1"/>
  </r>
  <r>
    <n v="1625268"/>
    <x v="13"/>
    <x v="0"/>
    <x v="0"/>
    <s v="SC"/>
    <s v="South Carolina"/>
    <x v="0"/>
    <d v="2015-10-26T00:00:00"/>
    <d v="2015-10-26T00:00:00"/>
    <x v="0"/>
    <x v="0"/>
    <n v="0"/>
    <x v="0"/>
    <s v="Q4"/>
  </r>
  <r>
    <n v="1982966"/>
    <x v="524"/>
    <x v="0"/>
    <x v="42"/>
    <s v="FL"/>
    <s v="Florida"/>
    <x v="0"/>
    <d v="2016-06-23T00:00:00"/>
    <d v="2016-06-23T00:00:00"/>
    <x v="0"/>
    <x v="0"/>
    <n v="0"/>
    <x v="2"/>
    <s v="Q2"/>
  </r>
  <r>
    <n v="1509653"/>
    <x v="525"/>
    <x v="5"/>
    <x v="12"/>
    <s v="TX"/>
    <s v="Texas"/>
    <x v="0"/>
    <d v="2015-08-08T00:00:00"/>
    <d v="2015-08-08T00:00:00"/>
    <x v="1"/>
    <x v="0"/>
    <n v="0"/>
    <x v="0"/>
    <s v="Q3"/>
  </r>
  <r>
    <n v="1077881"/>
    <x v="30"/>
    <x v="5"/>
    <x v="9"/>
    <s v="DE"/>
    <s v="Delaware"/>
    <x v="1"/>
    <d v="2014-10-20T00:00:00"/>
    <d v="2014-10-24T00:00:00"/>
    <x v="0"/>
    <x v="0"/>
    <n v="4"/>
    <x v="1"/>
    <s v="Q4"/>
  </r>
  <r>
    <n v="1091984"/>
    <x v="33"/>
    <x v="4"/>
    <x v="6"/>
    <s v="LA"/>
    <s v="Louisiana"/>
    <x v="0"/>
    <d v="2014-10-29T00:00:00"/>
    <d v="2014-10-29T00:00:00"/>
    <x v="0"/>
    <x v="0"/>
    <n v="0"/>
    <x v="1"/>
    <s v="Q4"/>
  </r>
  <r>
    <n v="1862717"/>
    <x v="316"/>
    <x v="7"/>
    <x v="19"/>
    <s v="OH"/>
    <s v="Ohio"/>
    <x v="0"/>
    <d v="2016-04-04T00:00:00"/>
    <d v="2016-04-04T00:00:00"/>
    <x v="0"/>
    <x v="0"/>
    <n v="0"/>
    <x v="2"/>
    <s v="Q2"/>
  </r>
  <r>
    <n v="1330410"/>
    <x v="127"/>
    <x v="5"/>
    <x v="14"/>
    <s v="NC"/>
    <s v="North Carolina"/>
    <x v="1"/>
    <d v="2015-04-14T00:00:00"/>
    <d v="2015-04-30T00:00:00"/>
    <x v="0"/>
    <x v="0"/>
    <n v="16"/>
    <x v="0"/>
    <s v="Q2"/>
  </r>
  <r>
    <n v="618875"/>
    <x v="14"/>
    <x v="2"/>
    <x v="24"/>
    <s v="CA"/>
    <s v="California"/>
    <x v="0"/>
    <d v="2013-12-03T00:00:00"/>
    <d v="2013-12-04T00:00:00"/>
    <x v="0"/>
    <x v="0"/>
    <n v="1"/>
    <x v="3"/>
    <s v="Q4"/>
  </r>
  <r>
    <n v="1165633"/>
    <x v="41"/>
    <x v="1"/>
    <x v="1"/>
    <s v="IL"/>
    <s v="Illinois"/>
    <x v="0"/>
    <d v="2014-12-21T00:00:00"/>
    <d v="2014-12-21T00:00:00"/>
    <x v="0"/>
    <x v="1"/>
    <n v="0"/>
    <x v="1"/>
    <s v="Q4"/>
  </r>
  <r>
    <n v="541396"/>
    <x v="171"/>
    <x v="9"/>
    <x v="55"/>
    <s v="VA"/>
    <s v="Virginia"/>
    <x v="0"/>
    <d v="2013-09-25T00:00:00"/>
    <d v="2013-09-25T00:00:00"/>
    <x v="0"/>
    <x v="0"/>
    <n v="0"/>
    <x v="3"/>
    <s v="Q3"/>
  </r>
  <r>
    <n v="1432069"/>
    <x v="17"/>
    <x v="3"/>
    <x v="3"/>
    <s v="FL"/>
    <s v="Florida"/>
    <x v="2"/>
    <d v="2015-06-22T00:00:00"/>
    <d v="2015-06-24T00:00:00"/>
    <x v="0"/>
    <x v="0"/>
    <n v="2"/>
    <x v="0"/>
    <s v="Q2"/>
  </r>
  <r>
    <n v="1954296"/>
    <x v="165"/>
    <x v="0"/>
    <x v="0"/>
    <s v="FL"/>
    <s v="Florida"/>
    <x v="0"/>
    <d v="2016-06-03T00:00:00"/>
    <d v="2016-06-03T00:00:00"/>
    <x v="0"/>
    <x v="1"/>
    <n v="0"/>
    <x v="2"/>
    <s v="Q2"/>
  </r>
  <r>
    <n v="625210"/>
    <x v="37"/>
    <x v="0"/>
    <x v="5"/>
    <s v="CA"/>
    <s v="California"/>
    <x v="0"/>
    <d v="2013-12-06T00:00:00"/>
    <d v="2013-12-09T00:00:00"/>
    <x v="0"/>
    <x v="1"/>
    <n v="3"/>
    <x v="3"/>
    <s v="Q4"/>
  </r>
  <r>
    <n v="1218438"/>
    <x v="526"/>
    <x v="1"/>
    <x v="13"/>
    <s v="IL"/>
    <s v="Illinois"/>
    <x v="0"/>
    <d v="2015-01-30T00:00:00"/>
    <d v="2015-01-30T00:00:00"/>
    <x v="0"/>
    <x v="0"/>
    <n v="0"/>
    <x v="0"/>
    <s v="Q1"/>
  </r>
  <r>
    <n v="1283252"/>
    <x v="14"/>
    <x v="2"/>
    <x v="47"/>
    <s v="MN"/>
    <s v="Minnesota"/>
    <x v="0"/>
    <d v="2015-03-14T00:00:00"/>
    <d v="2015-03-14T00:00:00"/>
    <x v="0"/>
    <x v="0"/>
    <n v="0"/>
    <x v="0"/>
    <s v="Q1"/>
  </r>
  <r>
    <n v="641585"/>
    <x v="5"/>
    <x v="1"/>
    <x v="27"/>
    <s v="CT"/>
    <s v="Connecticut"/>
    <x v="0"/>
    <d v="2013-12-22T00:00:00"/>
    <d v="2013-12-22T00:00:00"/>
    <x v="0"/>
    <x v="1"/>
    <n v="0"/>
    <x v="3"/>
    <s v="Q4"/>
  </r>
  <r>
    <n v="1732276"/>
    <x v="10"/>
    <x v="0"/>
    <x v="0"/>
    <s v="OH"/>
    <s v="Ohio"/>
    <x v="0"/>
    <d v="2016-01-08T00:00:00"/>
    <d v="2016-01-08T00:00:00"/>
    <x v="0"/>
    <x v="0"/>
    <n v="0"/>
    <x v="2"/>
    <s v="Q1"/>
  </r>
  <r>
    <n v="537882"/>
    <x v="527"/>
    <x v="1"/>
    <x v="1"/>
    <s v="FL"/>
    <s v="Florida"/>
    <x v="1"/>
    <d v="2013-09-23T00:00:00"/>
    <d v="2013-09-23T00:00:00"/>
    <x v="0"/>
    <x v="0"/>
    <n v="0"/>
    <x v="3"/>
    <s v="Q3"/>
  </r>
  <r>
    <n v="1435700"/>
    <x v="314"/>
    <x v="5"/>
    <x v="12"/>
    <s v="NY"/>
    <s v="New York"/>
    <x v="0"/>
    <d v="2015-06-24T00:00:00"/>
    <d v="2015-06-29T00:00:00"/>
    <x v="0"/>
    <x v="1"/>
    <n v="5"/>
    <x v="0"/>
    <s v="Q2"/>
  </r>
  <r>
    <n v="739491"/>
    <x v="8"/>
    <x v="2"/>
    <x v="17"/>
    <s v="WA"/>
    <s v="Washington"/>
    <x v="1"/>
    <d v="2014-03-03T00:00:00"/>
    <d v="2014-03-04T00:00:00"/>
    <x v="0"/>
    <x v="0"/>
    <n v="1"/>
    <x v="1"/>
    <s v="Q1"/>
  </r>
  <r>
    <n v="943510"/>
    <x v="1"/>
    <x v="0"/>
    <x v="0"/>
    <s v="MD"/>
    <s v="Maryland"/>
    <x v="0"/>
    <d v="2014-07-18T00:00:00"/>
    <d v="2014-07-18T00:00:00"/>
    <x v="0"/>
    <x v="0"/>
    <n v="0"/>
    <x v="1"/>
    <s v="Q3"/>
  </r>
  <r>
    <n v="1532135"/>
    <x v="1"/>
    <x v="0"/>
    <x v="0"/>
    <s v="TN"/>
    <s v="Tennessee"/>
    <x v="0"/>
    <d v="2015-08-24T00:00:00"/>
    <d v="2015-08-28T00:00:00"/>
    <x v="0"/>
    <x v="0"/>
    <n v="4"/>
    <x v="0"/>
    <s v="Q3"/>
  </r>
  <r>
    <n v="1449197"/>
    <x v="9"/>
    <x v="3"/>
    <x v="8"/>
    <s v="CA"/>
    <s v="California"/>
    <x v="0"/>
    <d v="2015-07-02T00:00:00"/>
    <d v="2015-07-02T00:00:00"/>
    <x v="0"/>
    <x v="1"/>
    <n v="0"/>
    <x v="0"/>
    <s v="Q3"/>
  </r>
  <r>
    <n v="1186966"/>
    <x v="4"/>
    <x v="3"/>
    <x v="3"/>
    <s v="AZ"/>
    <s v="Arizona"/>
    <x v="0"/>
    <d v="2015-01-08T00:00:00"/>
    <d v="2015-01-08T00:00:00"/>
    <x v="0"/>
    <x v="0"/>
    <n v="0"/>
    <x v="0"/>
    <s v="Q1"/>
  </r>
  <r>
    <n v="1179535"/>
    <x v="10"/>
    <x v="0"/>
    <x v="0"/>
    <s v="AZ"/>
    <s v="Arizona"/>
    <x v="0"/>
    <d v="2015-01-03T00:00:00"/>
    <d v="2015-01-03T00:00:00"/>
    <x v="0"/>
    <x v="0"/>
    <n v="0"/>
    <x v="0"/>
    <s v="Q1"/>
  </r>
  <r>
    <n v="725957"/>
    <x v="528"/>
    <x v="1"/>
    <x v="27"/>
    <s v="FL"/>
    <s v="Florida"/>
    <x v="0"/>
    <d v="2014-02-21T00:00:00"/>
    <d v="2014-04-05T00:00:00"/>
    <x v="0"/>
    <x v="0"/>
    <n v="43"/>
    <x v="1"/>
    <s v="Q1"/>
  </r>
  <r>
    <n v="2108163"/>
    <x v="28"/>
    <x v="5"/>
    <x v="15"/>
    <s v="MD"/>
    <s v="Maryland"/>
    <x v="0"/>
    <d v="2016-09-13T00:00:00"/>
    <d v="2016-09-13T00:00:00"/>
    <x v="0"/>
    <x v="1"/>
    <n v="0"/>
    <x v="2"/>
    <s v="Q3"/>
  </r>
  <r>
    <n v="1761349"/>
    <x v="8"/>
    <x v="0"/>
    <x v="0"/>
    <s v="NY"/>
    <s v="New York"/>
    <x v="1"/>
    <d v="2016-01-27T00:00:00"/>
    <d v="2016-01-29T00:00:00"/>
    <x v="0"/>
    <x v="0"/>
    <n v="2"/>
    <x v="2"/>
    <s v="Q1"/>
  </r>
  <r>
    <n v="1759684"/>
    <x v="529"/>
    <x v="0"/>
    <x v="42"/>
    <s v="PA"/>
    <s v="Pennsylvania"/>
    <x v="1"/>
    <d v="2016-01-27T00:00:00"/>
    <d v="2016-02-02T00:00:00"/>
    <x v="0"/>
    <x v="1"/>
    <n v="6"/>
    <x v="2"/>
    <s v="Q1"/>
  </r>
  <r>
    <n v="1621334"/>
    <x v="10"/>
    <x v="0"/>
    <x v="0"/>
    <s v="NY"/>
    <s v="New York"/>
    <x v="1"/>
    <d v="2015-10-23T00:00:00"/>
    <d v="2015-10-26T00:00:00"/>
    <x v="0"/>
    <x v="0"/>
    <n v="3"/>
    <x v="0"/>
    <s v="Q4"/>
  </r>
  <r>
    <n v="1525416"/>
    <x v="41"/>
    <x v="1"/>
    <x v="4"/>
    <s v="IL"/>
    <s v="Illinois"/>
    <x v="2"/>
    <d v="2015-08-19T00:00:00"/>
    <d v="2015-08-24T00:00:00"/>
    <x v="0"/>
    <x v="0"/>
    <n v="5"/>
    <x v="0"/>
    <s v="Q3"/>
  </r>
  <r>
    <n v="1648623"/>
    <x v="123"/>
    <x v="7"/>
    <x v="21"/>
    <s v="MI"/>
    <s v="Michigan"/>
    <x v="0"/>
    <d v="2015-11-10T00:00:00"/>
    <d v="2015-11-10T00:00:00"/>
    <x v="0"/>
    <x v="0"/>
    <n v="0"/>
    <x v="0"/>
    <s v="Q4"/>
  </r>
  <r>
    <n v="801255"/>
    <x v="37"/>
    <x v="7"/>
    <x v="69"/>
    <s v="TX"/>
    <s v="Texas"/>
    <x v="0"/>
    <d v="2014-04-09T00:00:00"/>
    <d v="2014-04-11T00:00:00"/>
    <x v="0"/>
    <x v="0"/>
    <n v="2"/>
    <x v="1"/>
    <s v="Q2"/>
  </r>
  <r>
    <n v="448064"/>
    <x v="165"/>
    <x v="0"/>
    <x v="0"/>
    <s v="MI"/>
    <s v="Michigan"/>
    <x v="0"/>
    <d v="2013-07-02T00:00:00"/>
    <d v="2013-07-03T00:00:00"/>
    <x v="0"/>
    <x v="1"/>
    <n v="1"/>
    <x v="3"/>
    <s v="Q3"/>
  </r>
  <r>
    <n v="1546457"/>
    <x v="109"/>
    <x v="1"/>
    <x v="22"/>
    <s v="PA"/>
    <s v="Pennsylvania"/>
    <x v="0"/>
    <d v="2015-09-01T00:00:00"/>
    <d v="2015-09-01T00:00:00"/>
    <x v="0"/>
    <x v="0"/>
    <n v="0"/>
    <x v="0"/>
    <s v="Q3"/>
  </r>
  <r>
    <n v="1564929"/>
    <x v="4"/>
    <x v="3"/>
    <x v="3"/>
    <s v="OK"/>
    <s v="Oklahoma"/>
    <x v="0"/>
    <d v="2015-09-15T00:00:00"/>
    <d v="2015-09-16T00:00:00"/>
    <x v="0"/>
    <x v="0"/>
    <n v="1"/>
    <x v="0"/>
    <s v="Q3"/>
  </r>
  <r>
    <n v="974059"/>
    <x v="10"/>
    <x v="0"/>
    <x v="0"/>
    <s v="CA"/>
    <s v="California"/>
    <x v="0"/>
    <d v="2014-08-07T00:00:00"/>
    <d v="2014-08-07T00:00:00"/>
    <x v="0"/>
    <x v="0"/>
    <n v="0"/>
    <x v="1"/>
    <s v="Q3"/>
  </r>
  <r>
    <n v="1007233"/>
    <x v="100"/>
    <x v="1"/>
    <x v="13"/>
    <s v="GA"/>
    <s v="Georgia"/>
    <x v="0"/>
    <d v="2014-08-29T00:00:00"/>
    <d v="2014-08-29T00:00:00"/>
    <x v="0"/>
    <x v="1"/>
    <n v="0"/>
    <x v="1"/>
    <s v="Q3"/>
  </r>
  <r>
    <n v="1315185"/>
    <x v="10"/>
    <x v="5"/>
    <x v="9"/>
    <s v="NY"/>
    <s v="New York"/>
    <x v="1"/>
    <d v="2015-04-03T00:00:00"/>
    <d v="2015-04-06T00:00:00"/>
    <x v="0"/>
    <x v="0"/>
    <n v="3"/>
    <x v="0"/>
    <s v="Q2"/>
  </r>
  <r>
    <n v="1148196"/>
    <x v="93"/>
    <x v="0"/>
    <x v="37"/>
    <s v="CA"/>
    <s v="California"/>
    <x v="0"/>
    <d v="2014-12-09T00:00:00"/>
    <d v="2014-12-12T00:00:00"/>
    <x v="0"/>
    <x v="1"/>
    <n v="3"/>
    <x v="1"/>
    <s v="Q4"/>
  </r>
  <r>
    <n v="1276365"/>
    <x v="530"/>
    <x v="1"/>
    <x v="1"/>
    <s v="UT"/>
    <s v="Utah"/>
    <x v="0"/>
    <d v="2015-03-10T00:00:00"/>
    <d v="2015-03-10T00:00:00"/>
    <x v="0"/>
    <x v="0"/>
    <n v="0"/>
    <x v="0"/>
    <s v="Q1"/>
  </r>
  <r>
    <n v="538652"/>
    <x v="117"/>
    <x v="0"/>
    <x v="0"/>
    <s v="AZ"/>
    <s v="Arizona"/>
    <x v="0"/>
    <d v="2013-09-23T00:00:00"/>
    <d v="2013-09-24T00:00:00"/>
    <x v="0"/>
    <x v="0"/>
    <n v="1"/>
    <x v="3"/>
    <s v="Q3"/>
  </r>
  <r>
    <n v="1619776"/>
    <x v="102"/>
    <x v="8"/>
    <x v="49"/>
    <s v="GA"/>
    <s v="Georgia"/>
    <x v="3"/>
    <d v="2015-10-22T00:00:00"/>
    <d v="2015-11-13T00:00:00"/>
    <x v="0"/>
    <x v="0"/>
    <n v="22"/>
    <x v="0"/>
    <s v="Q4"/>
  </r>
  <r>
    <n v="675601"/>
    <x v="33"/>
    <x v="1"/>
    <x v="4"/>
    <s v="PA"/>
    <s v="Pennsylvania"/>
    <x v="0"/>
    <d v="2014-01-17T00:00:00"/>
    <d v="2014-01-27T00:00:00"/>
    <x v="0"/>
    <x v="0"/>
    <n v="10"/>
    <x v="1"/>
    <s v="Q1"/>
  </r>
  <r>
    <n v="556383"/>
    <x v="18"/>
    <x v="0"/>
    <x v="0"/>
    <s v="HI"/>
    <s v="Hawaii"/>
    <x v="1"/>
    <d v="2013-10-09T00:00:00"/>
    <d v="2013-10-10T00:00:00"/>
    <x v="0"/>
    <x v="0"/>
    <n v="1"/>
    <x v="3"/>
    <s v="Q4"/>
  </r>
  <r>
    <n v="1402457"/>
    <x v="41"/>
    <x v="1"/>
    <x v="22"/>
    <s v="VA"/>
    <s v="Virginia"/>
    <x v="0"/>
    <d v="2015-06-02T00:00:00"/>
    <d v="2015-06-02T00:00:00"/>
    <x v="0"/>
    <x v="0"/>
    <n v="0"/>
    <x v="0"/>
    <s v="Q2"/>
  </r>
  <r>
    <n v="987132"/>
    <x v="8"/>
    <x v="4"/>
    <x v="26"/>
    <s v="NJ"/>
    <s v="New Jersey"/>
    <x v="0"/>
    <d v="2014-08-15T00:00:00"/>
    <d v="2014-08-15T00:00:00"/>
    <x v="0"/>
    <x v="0"/>
    <n v="0"/>
    <x v="1"/>
    <s v="Q3"/>
  </r>
  <r>
    <n v="438036"/>
    <x v="19"/>
    <x v="5"/>
    <x v="12"/>
    <s v="FL"/>
    <s v="Florida"/>
    <x v="3"/>
    <d v="2013-06-20T00:00:00"/>
    <d v="2013-06-21T00:00:00"/>
    <x v="0"/>
    <x v="0"/>
    <n v="1"/>
    <x v="3"/>
    <s v="Q2"/>
  </r>
  <r>
    <n v="1514766"/>
    <x v="19"/>
    <x v="1"/>
    <x v="13"/>
    <s v="TX"/>
    <s v="Texas"/>
    <x v="0"/>
    <d v="2015-08-12T00:00:00"/>
    <d v="2015-08-12T00:00:00"/>
    <x v="0"/>
    <x v="0"/>
    <n v="0"/>
    <x v="0"/>
    <s v="Q3"/>
  </r>
  <r>
    <n v="1829787"/>
    <x v="60"/>
    <x v="1"/>
    <x v="22"/>
    <s v="IN"/>
    <s v="Indiana"/>
    <x v="0"/>
    <d v="2016-03-14T00:00:00"/>
    <d v="2016-03-16T00:00:00"/>
    <x v="0"/>
    <x v="1"/>
    <n v="2"/>
    <x v="2"/>
    <s v="Q1"/>
  </r>
  <r>
    <n v="1664576"/>
    <x v="232"/>
    <x v="1"/>
    <x v="27"/>
    <s v="NJ"/>
    <s v="New Jersey"/>
    <x v="0"/>
    <d v="2015-11-20T00:00:00"/>
    <d v="2015-11-20T00:00:00"/>
    <x v="0"/>
    <x v="1"/>
    <n v="0"/>
    <x v="0"/>
    <s v="Q4"/>
  </r>
  <r>
    <n v="2086466"/>
    <x v="9"/>
    <x v="3"/>
    <x v="8"/>
    <s v="TX"/>
    <s v="Texas"/>
    <x v="0"/>
    <d v="2016-08-29T00:00:00"/>
    <d v="2016-08-29T00:00:00"/>
    <x v="0"/>
    <x v="1"/>
    <n v="0"/>
    <x v="2"/>
    <s v="Q3"/>
  </r>
  <r>
    <n v="1216182"/>
    <x v="129"/>
    <x v="7"/>
    <x v="39"/>
    <s v="NY"/>
    <s v="New York"/>
    <x v="0"/>
    <d v="2015-01-29T00:00:00"/>
    <d v="2015-01-29T00:00:00"/>
    <x v="0"/>
    <x v="0"/>
    <n v="0"/>
    <x v="0"/>
    <s v="Q1"/>
  </r>
  <r>
    <n v="620578"/>
    <x v="30"/>
    <x v="0"/>
    <x v="0"/>
    <s v="FL"/>
    <s v="Florida"/>
    <x v="1"/>
    <d v="2013-12-04T00:00:00"/>
    <d v="2013-12-05T00:00:00"/>
    <x v="0"/>
    <x v="1"/>
    <n v="1"/>
    <x v="3"/>
    <s v="Q4"/>
  </r>
  <r>
    <n v="1414706"/>
    <x v="531"/>
    <x v="1"/>
    <x v="22"/>
    <s v="FL"/>
    <s v="Florida"/>
    <x v="0"/>
    <d v="2015-06-10T00:00:00"/>
    <d v="2015-06-10T00:00:00"/>
    <x v="0"/>
    <x v="0"/>
    <n v="0"/>
    <x v="0"/>
    <s v="Q2"/>
  </r>
  <r>
    <n v="545734"/>
    <x v="532"/>
    <x v="1"/>
    <x v="13"/>
    <s v="WI"/>
    <s v="Wisconsin"/>
    <x v="0"/>
    <d v="2013-09-27T00:00:00"/>
    <d v="2013-09-27T00:00:00"/>
    <x v="0"/>
    <x v="0"/>
    <n v="0"/>
    <x v="3"/>
    <s v="Q3"/>
  </r>
  <r>
    <n v="1487570"/>
    <x v="145"/>
    <x v="1"/>
    <x v="1"/>
    <s v="OH"/>
    <s v="Ohio"/>
    <x v="1"/>
    <d v="2015-07-27T00:00:00"/>
    <d v="2015-07-31T00:00:00"/>
    <x v="1"/>
    <x v="0"/>
    <n v="4"/>
    <x v="0"/>
    <s v="Q3"/>
  </r>
  <r>
    <n v="1020595"/>
    <x v="14"/>
    <x v="0"/>
    <x v="42"/>
    <s v="CA"/>
    <s v="California"/>
    <x v="0"/>
    <d v="2014-09-09T00:00:00"/>
    <d v="2014-09-09T00:00:00"/>
    <x v="0"/>
    <x v="1"/>
    <n v="0"/>
    <x v="1"/>
    <s v="Q3"/>
  </r>
  <r>
    <n v="1602176"/>
    <x v="14"/>
    <x v="0"/>
    <x v="0"/>
    <s v="AZ"/>
    <s v="Arizona"/>
    <x v="0"/>
    <d v="2015-10-10T00:00:00"/>
    <d v="2015-10-10T00:00:00"/>
    <x v="0"/>
    <x v="0"/>
    <n v="0"/>
    <x v="0"/>
    <s v="Q4"/>
  </r>
  <r>
    <n v="1886329"/>
    <x v="25"/>
    <x v="1"/>
    <x v="1"/>
    <m/>
    <e v="#N/A"/>
    <x v="3"/>
    <d v="2016-04-19T00:00:00"/>
    <d v="2016-04-20T00:00:00"/>
    <x v="0"/>
    <x v="0"/>
    <n v="1"/>
    <x v="2"/>
    <s v="Q2"/>
  </r>
  <r>
    <n v="1402002"/>
    <x v="533"/>
    <x v="1"/>
    <x v="13"/>
    <s v="IN"/>
    <s v="Indiana"/>
    <x v="0"/>
    <d v="2015-06-02T00:00:00"/>
    <d v="2015-06-02T00:00:00"/>
    <x v="0"/>
    <x v="0"/>
    <n v="0"/>
    <x v="0"/>
    <s v="Q2"/>
  </r>
  <r>
    <n v="996646"/>
    <x v="35"/>
    <x v="0"/>
    <x v="0"/>
    <s v="MO"/>
    <s v="Missouri"/>
    <x v="0"/>
    <d v="2014-08-22T00:00:00"/>
    <d v="2014-08-22T00:00:00"/>
    <x v="0"/>
    <x v="1"/>
    <n v="0"/>
    <x v="1"/>
    <s v="Q3"/>
  </r>
  <r>
    <n v="1541689"/>
    <x v="270"/>
    <x v="1"/>
    <x v="22"/>
    <s v="FL"/>
    <s v="Florida"/>
    <x v="0"/>
    <d v="2015-08-28T00:00:00"/>
    <d v="2015-08-28T00:00:00"/>
    <x v="0"/>
    <x v="0"/>
    <n v="0"/>
    <x v="0"/>
    <s v="Q3"/>
  </r>
  <r>
    <n v="1833447"/>
    <x v="201"/>
    <x v="0"/>
    <x v="0"/>
    <s v="CA"/>
    <s v="California"/>
    <x v="0"/>
    <d v="2016-03-15T00:00:00"/>
    <d v="2016-03-15T00:00:00"/>
    <x v="0"/>
    <x v="0"/>
    <n v="0"/>
    <x v="2"/>
    <s v="Q1"/>
  </r>
  <r>
    <n v="1225471"/>
    <x v="14"/>
    <x v="1"/>
    <x v="1"/>
    <s v="CA"/>
    <s v="California"/>
    <x v="0"/>
    <d v="2015-02-04T00:00:00"/>
    <d v="2015-02-04T00:00:00"/>
    <x v="0"/>
    <x v="1"/>
    <n v="0"/>
    <x v="0"/>
    <s v="Q1"/>
  </r>
  <r>
    <n v="1689298"/>
    <x v="64"/>
    <x v="6"/>
    <x v="46"/>
    <s v="MS"/>
    <s v="Mississippi"/>
    <x v="0"/>
    <d v="2015-12-09T00:00:00"/>
    <d v="2015-12-15T00:00:00"/>
    <x v="0"/>
    <x v="1"/>
    <n v="6"/>
    <x v="0"/>
    <s v="Q4"/>
  </r>
  <r>
    <n v="682990"/>
    <x v="8"/>
    <x v="2"/>
    <x v="24"/>
    <s v="NY"/>
    <s v="New York"/>
    <x v="0"/>
    <d v="2014-01-23T00:00:00"/>
    <d v="2014-01-23T00:00:00"/>
    <x v="0"/>
    <x v="0"/>
    <n v="0"/>
    <x v="1"/>
    <s v="Q1"/>
  </r>
  <r>
    <n v="1340559"/>
    <x v="428"/>
    <x v="2"/>
    <x v="54"/>
    <s v="NC"/>
    <s v="North Carolina"/>
    <x v="0"/>
    <d v="2015-04-21T00:00:00"/>
    <d v="2015-04-21T00:00:00"/>
    <x v="0"/>
    <x v="0"/>
    <n v="0"/>
    <x v="0"/>
    <s v="Q2"/>
  </r>
  <r>
    <n v="1565914"/>
    <x v="8"/>
    <x v="5"/>
    <x v="12"/>
    <s v="NY"/>
    <s v="New York"/>
    <x v="4"/>
    <d v="2015-09-15T00:00:00"/>
    <d v="2015-09-15T00:00:00"/>
    <x v="0"/>
    <x v="0"/>
    <n v="0"/>
    <x v="0"/>
    <s v="Q3"/>
  </r>
  <r>
    <n v="1051587"/>
    <x v="33"/>
    <x v="4"/>
    <x v="6"/>
    <s v="AZ"/>
    <s v="Arizona"/>
    <x v="0"/>
    <d v="2014-09-30T00:00:00"/>
    <d v="2014-09-30T00:00:00"/>
    <x v="0"/>
    <x v="0"/>
    <n v="0"/>
    <x v="1"/>
    <s v="Q3"/>
  </r>
  <r>
    <n v="718678"/>
    <x v="534"/>
    <x v="1"/>
    <x v="22"/>
    <s v="CA"/>
    <s v="California"/>
    <x v="0"/>
    <d v="2014-02-18T00:00:00"/>
    <d v="2014-02-21T00:00:00"/>
    <x v="0"/>
    <x v="0"/>
    <n v="3"/>
    <x v="1"/>
    <s v="Q1"/>
  </r>
  <r>
    <n v="366851"/>
    <x v="34"/>
    <x v="5"/>
    <x v="9"/>
    <s v="CA"/>
    <s v="California"/>
    <x v="0"/>
    <d v="2013-03-28T00:00:00"/>
    <d v="2013-03-28T00:00:00"/>
    <x v="0"/>
    <x v="0"/>
    <n v="0"/>
    <x v="3"/>
    <s v="Q1"/>
  </r>
  <r>
    <n v="922538"/>
    <x v="14"/>
    <x v="0"/>
    <x v="5"/>
    <s v="PA"/>
    <s v="Pennsylvania"/>
    <x v="1"/>
    <d v="2014-07-03T00:00:00"/>
    <d v="2014-07-03T00:00:00"/>
    <x v="0"/>
    <x v="0"/>
    <n v="0"/>
    <x v="1"/>
    <s v="Q3"/>
  </r>
  <r>
    <n v="1787431"/>
    <x v="82"/>
    <x v="1"/>
    <x v="27"/>
    <s v="FL"/>
    <s v="Florida"/>
    <x v="0"/>
    <d v="2016-02-14T00:00:00"/>
    <d v="2016-02-14T00:00:00"/>
    <x v="0"/>
    <x v="1"/>
    <n v="0"/>
    <x v="2"/>
    <s v="Q1"/>
  </r>
  <r>
    <n v="1820759"/>
    <x v="62"/>
    <x v="2"/>
    <x v="17"/>
    <s v="CA"/>
    <s v="California"/>
    <x v="2"/>
    <d v="2016-03-07T00:00:00"/>
    <d v="2016-03-07T00:00:00"/>
    <x v="0"/>
    <x v="0"/>
    <n v="0"/>
    <x v="2"/>
    <s v="Q1"/>
  </r>
  <r>
    <n v="1796802"/>
    <x v="8"/>
    <x v="5"/>
    <x v="36"/>
    <s v="CA"/>
    <s v="California"/>
    <x v="0"/>
    <d v="2016-02-21T00:00:00"/>
    <d v="2016-02-21T00:00:00"/>
    <x v="0"/>
    <x v="0"/>
    <n v="0"/>
    <x v="2"/>
    <s v="Q1"/>
  </r>
  <r>
    <n v="475634"/>
    <x v="16"/>
    <x v="1"/>
    <x v="27"/>
    <s v="VT"/>
    <s v="Vermont"/>
    <x v="0"/>
    <d v="2013-07-30T00:00:00"/>
    <d v="2013-07-30T00:00:00"/>
    <x v="0"/>
    <x v="0"/>
    <n v="0"/>
    <x v="3"/>
    <s v="Q3"/>
  </r>
  <r>
    <n v="1689027"/>
    <x v="535"/>
    <x v="1"/>
    <x v="22"/>
    <s v="OR"/>
    <s v="Oregon"/>
    <x v="1"/>
    <d v="2015-12-09T00:00:00"/>
    <d v="2015-12-14T00:00:00"/>
    <x v="0"/>
    <x v="0"/>
    <n v="5"/>
    <x v="0"/>
    <s v="Q4"/>
  </r>
  <r>
    <n v="905585"/>
    <x v="20"/>
    <x v="5"/>
    <x v="9"/>
    <s v="OH"/>
    <s v="Ohio"/>
    <x v="0"/>
    <d v="2014-06-23T00:00:00"/>
    <d v="2014-06-23T00:00:00"/>
    <x v="0"/>
    <x v="0"/>
    <n v="0"/>
    <x v="1"/>
    <s v="Q2"/>
  </r>
  <r>
    <n v="361171"/>
    <x v="10"/>
    <x v="0"/>
    <x v="0"/>
    <m/>
    <e v="#N/A"/>
    <x v="1"/>
    <d v="2013-03-20T00:00:00"/>
    <d v="2013-03-22T00:00:00"/>
    <x v="0"/>
    <x v="0"/>
    <n v="2"/>
    <x v="3"/>
    <s v="Q1"/>
  </r>
  <r>
    <n v="1396407"/>
    <x v="9"/>
    <x v="3"/>
    <x v="3"/>
    <s v="NV"/>
    <s v="Nevada"/>
    <x v="0"/>
    <d v="2015-05-28T00:00:00"/>
    <d v="2015-05-28T00:00:00"/>
    <x v="0"/>
    <x v="1"/>
    <n v="0"/>
    <x v="0"/>
    <s v="Q2"/>
  </r>
  <r>
    <n v="2067214"/>
    <x v="45"/>
    <x v="2"/>
    <x v="30"/>
    <s v="CA"/>
    <s v="California"/>
    <x v="3"/>
    <d v="2016-08-16T00:00:00"/>
    <d v="2016-08-16T00:00:00"/>
    <x v="0"/>
    <x v="0"/>
    <n v="0"/>
    <x v="2"/>
    <s v="Q3"/>
  </r>
  <r>
    <n v="1555799"/>
    <x v="4"/>
    <x v="3"/>
    <x v="8"/>
    <s v="CA"/>
    <s v="California"/>
    <x v="0"/>
    <d v="2015-09-08T00:00:00"/>
    <d v="2015-09-08T00:00:00"/>
    <x v="0"/>
    <x v="0"/>
    <n v="0"/>
    <x v="0"/>
    <s v="Q3"/>
  </r>
  <r>
    <n v="1345728"/>
    <x v="288"/>
    <x v="5"/>
    <x v="9"/>
    <s v="CA"/>
    <s v="California"/>
    <x v="1"/>
    <d v="2015-04-23T00:00:00"/>
    <d v="2015-04-28T00:00:00"/>
    <x v="0"/>
    <x v="0"/>
    <n v="5"/>
    <x v="0"/>
    <s v="Q2"/>
  </r>
  <r>
    <n v="603395"/>
    <x v="536"/>
    <x v="4"/>
    <x v="32"/>
    <s v="TX"/>
    <s v="Texas"/>
    <x v="0"/>
    <d v="2013-11-19T00:00:00"/>
    <d v="2013-11-22T00:00:00"/>
    <x v="0"/>
    <x v="0"/>
    <n v="3"/>
    <x v="3"/>
    <s v="Q4"/>
  </r>
  <r>
    <n v="1071186"/>
    <x v="10"/>
    <x v="0"/>
    <x v="0"/>
    <s v="PA"/>
    <s v="Pennsylvania"/>
    <x v="0"/>
    <d v="2014-10-15T00:00:00"/>
    <d v="2014-10-23T00:00:00"/>
    <x v="0"/>
    <x v="1"/>
    <n v="8"/>
    <x v="1"/>
    <s v="Q4"/>
  </r>
  <r>
    <n v="1347181"/>
    <x v="25"/>
    <x v="2"/>
    <x v="47"/>
    <s v="CA"/>
    <s v="California"/>
    <x v="0"/>
    <d v="2015-04-25T00:00:00"/>
    <d v="2015-04-25T00:00:00"/>
    <x v="0"/>
    <x v="0"/>
    <n v="0"/>
    <x v="0"/>
    <s v="Q2"/>
  </r>
  <r>
    <n v="227520"/>
    <x v="14"/>
    <x v="0"/>
    <x v="0"/>
    <s v="WI"/>
    <s v="Wisconsin"/>
    <x v="3"/>
    <d v="2013-01-10T00:00:00"/>
    <d v="2013-01-10T00:00:00"/>
    <x v="0"/>
    <x v="0"/>
    <n v="0"/>
    <x v="3"/>
    <s v="Q1"/>
  </r>
  <r>
    <n v="715658"/>
    <x v="74"/>
    <x v="1"/>
    <x v="4"/>
    <s v="MN"/>
    <s v="Minnesota"/>
    <x v="0"/>
    <d v="2014-02-14T00:00:00"/>
    <d v="2014-02-14T00:00:00"/>
    <x v="0"/>
    <x v="0"/>
    <n v="0"/>
    <x v="1"/>
    <s v="Q1"/>
  </r>
  <r>
    <n v="1933084"/>
    <x v="16"/>
    <x v="2"/>
    <x v="24"/>
    <s v="CA"/>
    <s v="California"/>
    <x v="3"/>
    <d v="2016-05-19T00:00:00"/>
    <d v="2016-05-24T00:00:00"/>
    <x v="0"/>
    <x v="0"/>
    <n v="5"/>
    <x v="2"/>
    <s v="Q2"/>
  </r>
  <r>
    <n v="1831936"/>
    <x v="62"/>
    <x v="7"/>
    <x v="21"/>
    <s v="MA"/>
    <s v="Massachusetts"/>
    <x v="0"/>
    <d v="2016-03-15T00:00:00"/>
    <d v="2016-03-15T00:00:00"/>
    <x v="0"/>
    <x v="1"/>
    <n v="0"/>
    <x v="2"/>
    <s v="Q1"/>
  </r>
  <r>
    <n v="1854764"/>
    <x v="7"/>
    <x v="4"/>
    <x v="6"/>
    <s v="NY"/>
    <s v="New York"/>
    <x v="0"/>
    <d v="2016-03-29T00:00:00"/>
    <d v="2016-03-29T00:00:00"/>
    <x v="0"/>
    <x v="1"/>
    <n v="0"/>
    <x v="2"/>
    <s v="Q1"/>
  </r>
  <r>
    <n v="494460"/>
    <x v="367"/>
    <x v="2"/>
    <x v="38"/>
    <s v="CA"/>
    <s v="California"/>
    <x v="2"/>
    <d v="2013-08-17T00:00:00"/>
    <d v="2013-08-19T00:00:00"/>
    <x v="0"/>
    <x v="0"/>
    <n v="2"/>
    <x v="3"/>
    <s v="Q3"/>
  </r>
  <r>
    <n v="783913"/>
    <x v="93"/>
    <x v="1"/>
    <x v="22"/>
    <s v="NY"/>
    <s v="New York"/>
    <x v="0"/>
    <d v="2014-03-28T00:00:00"/>
    <d v="2014-03-28T00:00:00"/>
    <x v="0"/>
    <x v="1"/>
    <n v="0"/>
    <x v="1"/>
    <s v="Q1"/>
  </r>
  <r>
    <n v="1871953"/>
    <x v="19"/>
    <x v="0"/>
    <x v="37"/>
    <s v="CA"/>
    <s v="California"/>
    <x v="0"/>
    <d v="2016-04-09T00:00:00"/>
    <d v="2016-04-09T00:00:00"/>
    <x v="0"/>
    <x v="0"/>
    <n v="0"/>
    <x v="2"/>
    <s v="Q2"/>
  </r>
  <r>
    <n v="2071817"/>
    <x v="8"/>
    <x v="4"/>
    <x v="6"/>
    <s v="LA"/>
    <s v="Louisiana"/>
    <x v="0"/>
    <d v="2016-08-19T00:00:00"/>
    <d v="2016-08-19T00:00:00"/>
    <x v="0"/>
    <x v="0"/>
    <n v="0"/>
    <x v="2"/>
    <s v="Q3"/>
  </r>
  <r>
    <n v="1068902"/>
    <x v="511"/>
    <x v="1"/>
    <x v="27"/>
    <s v="OR"/>
    <s v="Oregon"/>
    <x v="0"/>
    <d v="2014-10-13T00:00:00"/>
    <d v="2014-10-31T00:00:00"/>
    <x v="0"/>
    <x v="1"/>
    <n v="18"/>
    <x v="1"/>
    <s v="Q4"/>
  </r>
  <r>
    <n v="1356239"/>
    <x v="189"/>
    <x v="7"/>
    <x v="21"/>
    <s v="KS"/>
    <s v="Kansas"/>
    <x v="0"/>
    <d v="2015-05-01T00:00:00"/>
    <d v="2015-05-01T00:00:00"/>
    <x v="0"/>
    <x v="0"/>
    <n v="0"/>
    <x v="0"/>
    <s v="Q2"/>
  </r>
  <r>
    <n v="1024036"/>
    <x v="182"/>
    <x v="7"/>
    <x v="19"/>
    <s v="AZ"/>
    <s v="Arizona"/>
    <x v="0"/>
    <d v="2014-09-11T00:00:00"/>
    <d v="2014-09-11T00:00:00"/>
    <x v="0"/>
    <x v="0"/>
    <n v="0"/>
    <x v="1"/>
    <s v="Q3"/>
  </r>
  <r>
    <n v="2063675"/>
    <x v="537"/>
    <x v="0"/>
    <x v="37"/>
    <s v="GA"/>
    <s v="Georgia"/>
    <x v="4"/>
    <d v="2016-08-15T00:00:00"/>
    <d v="2016-08-17T00:00:00"/>
    <x v="0"/>
    <x v="0"/>
    <n v="2"/>
    <x v="2"/>
    <s v="Q3"/>
  </r>
  <r>
    <n v="2108290"/>
    <x v="4"/>
    <x v="3"/>
    <x v="44"/>
    <s v="MD"/>
    <s v="Maryland"/>
    <x v="0"/>
    <d v="2016-09-13T00:00:00"/>
    <d v="2016-09-13T00:00:00"/>
    <x v="0"/>
    <x v="1"/>
    <n v="0"/>
    <x v="2"/>
    <s v="Q3"/>
  </r>
  <r>
    <n v="1133505"/>
    <x v="13"/>
    <x v="0"/>
    <x v="0"/>
    <s v="VA"/>
    <s v="Virginia"/>
    <x v="0"/>
    <d v="2014-11-26T00:00:00"/>
    <d v="2014-11-26T00:00:00"/>
    <x v="1"/>
    <x v="1"/>
    <n v="0"/>
    <x v="1"/>
    <s v="Q4"/>
  </r>
  <r>
    <n v="1816319"/>
    <x v="47"/>
    <x v="0"/>
    <x v="0"/>
    <s v="OH"/>
    <s v="Ohio"/>
    <x v="0"/>
    <d v="2016-03-04T00:00:00"/>
    <d v="2016-03-04T00:00:00"/>
    <x v="0"/>
    <x v="1"/>
    <n v="0"/>
    <x v="2"/>
    <s v="Q1"/>
  </r>
  <r>
    <n v="1640903"/>
    <x v="20"/>
    <x v="0"/>
    <x v="0"/>
    <s v="TN"/>
    <s v="Tennessee"/>
    <x v="0"/>
    <d v="2015-11-05T00:00:00"/>
    <d v="2015-11-05T00:00:00"/>
    <x v="0"/>
    <x v="1"/>
    <n v="0"/>
    <x v="0"/>
    <s v="Q4"/>
  </r>
  <r>
    <n v="2019815"/>
    <x v="62"/>
    <x v="5"/>
    <x v="12"/>
    <s v="CT"/>
    <s v="Connecticut"/>
    <x v="1"/>
    <d v="2016-07-19T00:00:00"/>
    <d v="2016-07-20T00:00:00"/>
    <x v="0"/>
    <x v="0"/>
    <n v="1"/>
    <x v="2"/>
    <s v="Q3"/>
  </r>
  <r>
    <n v="1562929"/>
    <x v="62"/>
    <x v="7"/>
    <x v="19"/>
    <s v="SD"/>
    <s v="South Dakota"/>
    <x v="0"/>
    <d v="2015-09-14T00:00:00"/>
    <d v="2015-09-16T00:00:00"/>
    <x v="0"/>
    <x v="1"/>
    <n v="2"/>
    <x v="0"/>
    <s v="Q3"/>
  </r>
  <r>
    <n v="2015358"/>
    <x v="9"/>
    <x v="3"/>
    <x v="8"/>
    <s v="GA"/>
    <s v="Georgia"/>
    <x v="0"/>
    <d v="2016-07-15T00:00:00"/>
    <d v="2016-07-18T00:00:00"/>
    <x v="0"/>
    <x v="0"/>
    <n v="3"/>
    <x v="2"/>
    <s v="Q3"/>
  </r>
  <r>
    <n v="946969"/>
    <x v="538"/>
    <x v="1"/>
    <x v="1"/>
    <s v="MA"/>
    <s v="Massachusetts"/>
    <x v="0"/>
    <d v="2014-07-21T00:00:00"/>
    <d v="2014-07-24T00:00:00"/>
    <x v="0"/>
    <x v="0"/>
    <n v="3"/>
    <x v="1"/>
    <s v="Q3"/>
  </r>
  <r>
    <n v="1320484"/>
    <x v="252"/>
    <x v="1"/>
    <x v="4"/>
    <s v="FL"/>
    <s v="Florida"/>
    <x v="0"/>
    <d v="2015-04-08T00:00:00"/>
    <d v="2015-04-09T00:00:00"/>
    <x v="0"/>
    <x v="1"/>
    <n v="1"/>
    <x v="0"/>
    <s v="Q2"/>
  </r>
  <r>
    <n v="1139744"/>
    <x v="82"/>
    <x v="1"/>
    <x v="4"/>
    <s v="NJ"/>
    <s v="New Jersey"/>
    <x v="0"/>
    <d v="2014-12-02T00:00:00"/>
    <d v="2014-12-02T00:00:00"/>
    <x v="0"/>
    <x v="0"/>
    <n v="0"/>
    <x v="1"/>
    <s v="Q4"/>
  </r>
  <r>
    <n v="413884"/>
    <x v="19"/>
    <x v="5"/>
    <x v="9"/>
    <s v="MT"/>
    <s v="Montana"/>
    <x v="0"/>
    <d v="2013-05-22T00:00:00"/>
    <d v="2013-05-23T00:00:00"/>
    <x v="0"/>
    <x v="1"/>
    <n v="1"/>
    <x v="3"/>
    <s v="Q2"/>
  </r>
  <r>
    <n v="774329"/>
    <x v="75"/>
    <x v="1"/>
    <x v="1"/>
    <s v="NY"/>
    <s v="New York"/>
    <x v="3"/>
    <d v="2014-03-24T00:00:00"/>
    <d v="2014-03-31T00:00:00"/>
    <x v="0"/>
    <x v="1"/>
    <n v="7"/>
    <x v="1"/>
    <s v="Q1"/>
  </r>
  <r>
    <n v="439097"/>
    <x v="10"/>
    <x v="0"/>
    <x v="0"/>
    <s v="NJ"/>
    <s v="New Jersey"/>
    <x v="1"/>
    <d v="2013-06-21T00:00:00"/>
    <d v="2013-06-24T00:00:00"/>
    <x v="0"/>
    <x v="1"/>
    <n v="3"/>
    <x v="3"/>
    <s v="Q2"/>
  </r>
  <r>
    <n v="1384213"/>
    <x v="16"/>
    <x v="7"/>
    <x v="21"/>
    <s v="CA"/>
    <s v="California"/>
    <x v="0"/>
    <d v="2015-05-19T00:00:00"/>
    <d v="2015-05-19T00:00:00"/>
    <x v="0"/>
    <x v="0"/>
    <n v="0"/>
    <x v="0"/>
    <s v="Q2"/>
  </r>
  <r>
    <n v="594667"/>
    <x v="1"/>
    <x v="0"/>
    <x v="0"/>
    <s v="TX"/>
    <s v="Texas"/>
    <x v="0"/>
    <d v="2013-11-12T00:00:00"/>
    <d v="2013-11-12T00:00:00"/>
    <x v="0"/>
    <x v="1"/>
    <n v="0"/>
    <x v="3"/>
    <s v="Q4"/>
  </r>
  <r>
    <n v="1918043"/>
    <x v="196"/>
    <x v="1"/>
    <x v="22"/>
    <s v="TX"/>
    <s v="Texas"/>
    <x v="0"/>
    <d v="2016-05-10T00:00:00"/>
    <d v="2016-05-10T00:00:00"/>
    <x v="0"/>
    <x v="1"/>
    <n v="0"/>
    <x v="2"/>
    <s v="Q2"/>
  </r>
  <r>
    <n v="2023122"/>
    <x v="218"/>
    <x v="5"/>
    <x v="14"/>
    <s v="IL"/>
    <s v="Illinois"/>
    <x v="0"/>
    <d v="2016-07-21T00:00:00"/>
    <d v="2016-07-21T00:00:00"/>
    <x v="0"/>
    <x v="0"/>
    <n v="0"/>
    <x v="2"/>
    <s v="Q3"/>
  </r>
  <r>
    <n v="588632"/>
    <x v="46"/>
    <x v="1"/>
    <x v="22"/>
    <s v="NY"/>
    <s v="New York"/>
    <x v="0"/>
    <d v="2013-11-06T00:00:00"/>
    <d v="2013-11-06T00:00:00"/>
    <x v="0"/>
    <x v="0"/>
    <n v="0"/>
    <x v="3"/>
    <s v="Q4"/>
  </r>
  <r>
    <n v="878295"/>
    <x v="62"/>
    <x v="2"/>
    <x v="48"/>
    <s v="MN"/>
    <s v="Minnesota"/>
    <x v="3"/>
    <d v="2014-06-03T00:00:00"/>
    <d v="2014-06-05T00:00:00"/>
    <x v="0"/>
    <x v="0"/>
    <n v="2"/>
    <x v="1"/>
    <s v="Q2"/>
  </r>
  <r>
    <n v="1645535"/>
    <x v="17"/>
    <x v="3"/>
    <x v="44"/>
    <s v="WA"/>
    <s v="Washington"/>
    <x v="0"/>
    <d v="2015-11-08T00:00:00"/>
    <d v="2015-11-08T00:00:00"/>
    <x v="0"/>
    <x v="1"/>
    <n v="0"/>
    <x v="0"/>
    <s v="Q4"/>
  </r>
  <r>
    <n v="1143116"/>
    <x v="232"/>
    <x v="1"/>
    <x v="1"/>
    <s v="CA"/>
    <s v="California"/>
    <x v="0"/>
    <d v="2014-12-04T00:00:00"/>
    <d v="2014-12-04T00:00:00"/>
    <x v="0"/>
    <x v="0"/>
    <n v="0"/>
    <x v="1"/>
    <s v="Q4"/>
  </r>
  <r>
    <n v="599367"/>
    <x v="10"/>
    <x v="0"/>
    <x v="5"/>
    <s v="CA"/>
    <s v="California"/>
    <x v="0"/>
    <d v="2013-11-15T00:00:00"/>
    <d v="2013-11-26T00:00:00"/>
    <x v="0"/>
    <x v="0"/>
    <n v="11"/>
    <x v="3"/>
    <s v="Q4"/>
  </r>
  <r>
    <n v="1729772"/>
    <x v="539"/>
    <x v="0"/>
    <x v="5"/>
    <s v="CA"/>
    <s v="California"/>
    <x v="0"/>
    <d v="2016-01-06T00:00:00"/>
    <d v="2016-01-06T00:00:00"/>
    <x v="0"/>
    <x v="0"/>
    <n v="0"/>
    <x v="2"/>
    <s v="Q1"/>
  </r>
  <r>
    <n v="1346325"/>
    <x v="540"/>
    <x v="1"/>
    <x v="1"/>
    <s v="GA"/>
    <s v="Georgia"/>
    <x v="0"/>
    <d v="2015-04-24T00:00:00"/>
    <d v="2015-04-24T00:00:00"/>
    <x v="0"/>
    <x v="1"/>
    <n v="0"/>
    <x v="0"/>
    <s v="Q2"/>
  </r>
  <r>
    <n v="387310"/>
    <x v="19"/>
    <x v="2"/>
    <x v="40"/>
    <s v="PA"/>
    <s v="Pennsylvania"/>
    <x v="0"/>
    <d v="2013-04-21T00:00:00"/>
    <d v="2013-04-21T00:00:00"/>
    <x v="0"/>
    <x v="0"/>
    <n v="0"/>
    <x v="3"/>
    <s v="Q2"/>
  </r>
  <r>
    <n v="1150841"/>
    <x v="10"/>
    <x v="2"/>
    <x v="57"/>
    <s v="AL"/>
    <s v="Alabama"/>
    <x v="0"/>
    <d v="2014-12-10T00:00:00"/>
    <d v="2014-12-10T00:00:00"/>
    <x v="0"/>
    <x v="0"/>
    <n v="0"/>
    <x v="1"/>
    <s v="Q4"/>
  </r>
  <r>
    <n v="896165"/>
    <x v="8"/>
    <x v="5"/>
    <x v="12"/>
    <s v="MI"/>
    <s v="Michigan"/>
    <x v="1"/>
    <d v="2014-06-16T00:00:00"/>
    <d v="2014-06-18T00:00:00"/>
    <x v="0"/>
    <x v="0"/>
    <n v="2"/>
    <x v="1"/>
    <s v="Q2"/>
  </r>
  <r>
    <n v="821511"/>
    <x v="16"/>
    <x v="7"/>
    <x v="21"/>
    <s v="GA"/>
    <s v="Georgia"/>
    <x v="1"/>
    <d v="2014-04-23T00:00:00"/>
    <d v="2014-04-28T00:00:00"/>
    <x v="0"/>
    <x v="0"/>
    <n v="5"/>
    <x v="1"/>
    <s v="Q2"/>
  </r>
  <r>
    <n v="1182209"/>
    <x v="10"/>
    <x v="5"/>
    <x v="9"/>
    <s v="CA"/>
    <s v="California"/>
    <x v="3"/>
    <d v="2015-01-06T00:00:00"/>
    <d v="2015-01-07T00:00:00"/>
    <x v="0"/>
    <x v="0"/>
    <n v="1"/>
    <x v="0"/>
    <s v="Q1"/>
  </r>
  <r>
    <n v="2141229"/>
    <x v="4"/>
    <x v="3"/>
    <x v="3"/>
    <s v="NV"/>
    <s v="Nevada"/>
    <x v="0"/>
    <d v="2016-10-03T00:00:00"/>
    <d v="2016-10-03T00:00:00"/>
    <x v="0"/>
    <x v="1"/>
    <n v="0"/>
    <x v="2"/>
    <s v="Q4"/>
  </r>
  <r>
    <n v="1299739"/>
    <x v="14"/>
    <x v="2"/>
    <x v="16"/>
    <s v="NY"/>
    <s v="New York"/>
    <x v="0"/>
    <d v="2015-03-25T00:00:00"/>
    <d v="2015-03-25T00:00:00"/>
    <x v="0"/>
    <x v="0"/>
    <n v="0"/>
    <x v="0"/>
    <s v="Q1"/>
  </r>
  <r>
    <n v="1976026"/>
    <x v="10"/>
    <x v="0"/>
    <x v="0"/>
    <s v="CA"/>
    <s v="California"/>
    <x v="2"/>
    <d v="2016-06-20T00:00:00"/>
    <d v="2016-06-21T00:00:00"/>
    <x v="0"/>
    <x v="0"/>
    <n v="1"/>
    <x v="2"/>
    <s v="Q2"/>
  </r>
  <r>
    <n v="1912188"/>
    <x v="8"/>
    <x v="2"/>
    <x v="47"/>
    <m/>
    <e v="#N/A"/>
    <x v="0"/>
    <d v="2016-05-05T00:00:00"/>
    <d v="2016-05-05T00:00:00"/>
    <x v="0"/>
    <x v="0"/>
    <n v="0"/>
    <x v="2"/>
    <s v="Q2"/>
  </r>
  <r>
    <n v="551462"/>
    <x v="10"/>
    <x v="0"/>
    <x v="0"/>
    <s v="OH"/>
    <s v="Ohio"/>
    <x v="0"/>
    <d v="2013-10-03T00:00:00"/>
    <d v="2013-10-03T00:00:00"/>
    <x v="0"/>
    <x v="1"/>
    <n v="0"/>
    <x v="3"/>
    <s v="Q4"/>
  </r>
  <r>
    <n v="816833"/>
    <x v="10"/>
    <x v="2"/>
    <x v="10"/>
    <s v="NJ"/>
    <s v="New Jersey"/>
    <x v="0"/>
    <d v="2014-04-21T00:00:00"/>
    <d v="2014-04-21T00:00:00"/>
    <x v="0"/>
    <x v="1"/>
    <n v="0"/>
    <x v="1"/>
    <s v="Q2"/>
  </r>
  <r>
    <n v="2040989"/>
    <x v="4"/>
    <x v="3"/>
    <x v="8"/>
    <s v="CA"/>
    <s v="California"/>
    <x v="0"/>
    <d v="2016-08-01T00:00:00"/>
    <d v="2016-08-01T00:00:00"/>
    <x v="0"/>
    <x v="0"/>
    <n v="0"/>
    <x v="2"/>
    <s v="Q3"/>
  </r>
  <r>
    <n v="1150941"/>
    <x v="110"/>
    <x v="8"/>
    <x v="49"/>
    <s v="FL"/>
    <s v="Florida"/>
    <x v="1"/>
    <d v="2014-12-10T00:00:00"/>
    <d v="2014-12-12T00:00:00"/>
    <x v="0"/>
    <x v="0"/>
    <n v="2"/>
    <x v="1"/>
    <s v="Q4"/>
  </r>
  <r>
    <n v="1534626"/>
    <x v="541"/>
    <x v="1"/>
    <x v="22"/>
    <s v="AZ"/>
    <s v="Arizona"/>
    <x v="0"/>
    <d v="2015-08-25T00:00:00"/>
    <d v="2015-08-25T00:00:00"/>
    <x v="0"/>
    <x v="1"/>
    <n v="0"/>
    <x v="0"/>
    <s v="Q3"/>
  </r>
  <r>
    <n v="461432"/>
    <x v="122"/>
    <x v="0"/>
    <x v="0"/>
    <s v="CA"/>
    <s v="California"/>
    <x v="1"/>
    <d v="2013-07-18T00:00:00"/>
    <d v="2013-07-19T00:00:00"/>
    <x v="0"/>
    <x v="0"/>
    <n v="1"/>
    <x v="3"/>
    <s v="Q3"/>
  </r>
  <r>
    <n v="2043957"/>
    <x v="8"/>
    <x v="2"/>
    <x v="24"/>
    <s v="SD"/>
    <s v="South Dakota"/>
    <x v="1"/>
    <d v="2016-08-03T00:00:00"/>
    <d v="2016-08-05T00:00:00"/>
    <x v="0"/>
    <x v="0"/>
    <n v="2"/>
    <x v="2"/>
    <s v="Q3"/>
  </r>
  <r>
    <n v="628047"/>
    <x v="65"/>
    <x v="1"/>
    <x v="4"/>
    <s v="OH"/>
    <s v="Ohio"/>
    <x v="0"/>
    <d v="2013-12-10T00:00:00"/>
    <d v="2013-12-10T00:00:00"/>
    <x v="0"/>
    <x v="0"/>
    <n v="0"/>
    <x v="3"/>
    <s v="Q4"/>
  </r>
  <r>
    <n v="680093"/>
    <x v="8"/>
    <x v="0"/>
    <x v="37"/>
    <s v="AZ"/>
    <s v="Arizona"/>
    <x v="0"/>
    <d v="2014-01-22T00:00:00"/>
    <d v="2014-01-22T00:00:00"/>
    <x v="0"/>
    <x v="0"/>
    <n v="0"/>
    <x v="1"/>
    <s v="Q1"/>
  </r>
  <r>
    <n v="345464"/>
    <x v="14"/>
    <x v="0"/>
    <x v="0"/>
    <s v="OK"/>
    <s v="Oklahoma"/>
    <x v="3"/>
    <d v="2013-03-07T00:00:00"/>
    <d v="2013-03-07T00:00:00"/>
    <x v="0"/>
    <x v="0"/>
    <n v="0"/>
    <x v="3"/>
    <s v="Q1"/>
  </r>
  <r>
    <n v="1821390"/>
    <x v="5"/>
    <x v="1"/>
    <x v="1"/>
    <s v="WA"/>
    <s v="Washington"/>
    <x v="0"/>
    <d v="2016-03-08T00:00:00"/>
    <d v="2016-03-08T00:00:00"/>
    <x v="0"/>
    <x v="0"/>
    <n v="0"/>
    <x v="2"/>
    <s v="Q1"/>
  </r>
  <r>
    <n v="1192584"/>
    <x v="32"/>
    <x v="7"/>
    <x v="21"/>
    <s v="MD"/>
    <s v="Maryland"/>
    <x v="3"/>
    <d v="2015-01-14T00:00:00"/>
    <d v="2015-01-16T00:00:00"/>
    <x v="0"/>
    <x v="1"/>
    <n v="2"/>
    <x v="0"/>
    <s v="Q1"/>
  </r>
  <r>
    <n v="951542"/>
    <x v="1"/>
    <x v="0"/>
    <x v="0"/>
    <s v="MA"/>
    <s v="Massachusetts"/>
    <x v="0"/>
    <d v="2014-07-24T00:00:00"/>
    <d v="2014-07-24T00:00:00"/>
    <x v="1"/>
    <x v="0"/>
    <n v="0"/>
    <x v="1"/>
    <s v="Q3"/>
  </r>
  <r>
    <n v="1684001"/>
    <x v="68"/>
    <x v="0"/>
    <x v="5"/>
    <s v="TX"/>
    <s v="Texas"/>
    <x v="0"/>
    <d v="2015-12-04T00:00:00"/>
    <d v="2015-12-04T00:00:00"/>
    <x v="0"/>
    <x v="1"/>
    <n v="0"/>
    <x v="0"/>
    <s v="Q4"/>
  </r>
  <r>
    <n v="234385"/>
    <x v="9"/>
    <x v="3"/>
    <x v="8"/>
    <s v="IL"/>
    <s v="Illinois"/>
    <x v="0"/>
    <d v="2013-01-16T00:00:00"/>
    <d v="2013-01-17T00:00:00"/>
    <x v="0"/>
    <x v="0"/>
    <n v="1"/>
    <x v="3"/>
    <s v="Q1"/>
  </r>
  <r>
    <n v="913300"/>
    <x v="250"/>
    <x v="5"/>
    <x v="12"/>
    <s v="FL"/>
    <s v="Florida"/>
    <x v="1"/>
    <d v="2014-06-26T00:00:00"/>
    <d v="2014-06-30T00:00:00"/>
    <x v="0"/>
    <x v="0"/>
    <n v="4"/>
    <x v="1"/>
    <s v="Q2"/>
  </r>
  <r>
    <n v="548011"/>
    <x v="232"/>
    <x v="1"/>
    <x v="22"/>
    <s v="PA"/>
    <s v="Pennsylvania"/>
    <x v="3"/>
    <d v="2013-09-30T00:00:00"/>
    <d v="2013-11-14T00:00:00"/>
    <x v="0"/>
    <x v="0"/>
    <n v="45"/>
    <x v="3"/>
    <s v="Q3"/>
  </r>
  <r>
    <n v="1081261"/>
    <x v="115"/>
    <x v="1"/>
    <x v="22"/>
    <s v="MI"/>
    <s v="Michigan"/>
    <x v="0"/>
    <d v="2014-10-22T00:00:00"/>
    <d v="2014-10-22T00:00:00"/>
    <x v="0"/>
    <x v="0"/>
    <n v="0"/>
    <x v="1"/>
    <s v="Q4"/>
  </r>
  <r>
    <n v="1248094"/>
    <x v="82"/>
    <x v="1"/>
    <x v="22"/>
    <s v="AZ"/>
    <s v="Arizona"/>
    <x v="0"/>
    <d v="2015-02-19T00:00:00"/>
    <d v="2015-02-19T00:00:00"/>
    <x v="0"/>
    <x v="0"/>
    <n v="0"/>
    <x v="0"/>
    <s v="Q1"/>
  </r>
  <r>
    <n v="2105081"/>
    <x v="25"/>
    <x v="2"/>
    <x v="10"/>
    <s v="NY"/>
    <s v="New York"/>
    <x v="0"/>
    <d v="2016-09-10T00:00:00"/>
    <d v="2016-09-10T00:00:00"/>
    <x v="0"/>
    <x v="1"/>
    <n v="0"/>
    <x v="2"/>
    <s v="Q3"/>
  </r>
  <r>
    <n v="1366715"/>
    <x v="6"/>
    <x v="0"/>
    <x v="5"/>
    <s v="GA"/>
    <s v="Georgia"/>
    <x v="0"/>
    <d v="2015-05-08T00:00:00"/>
    <d v="2015-05-08T00:00:00"/>
    <x v="0"/>
    <x v="0"/>
    <n v="0"/>
    <x v="0"/>
    <s v="Q2"/>
  </r>
  <r>
    <n v="582644"/>
    <x v="8"/>
    <x v="2"/>
    <x v="17"/>
    <s v="AZ"/>
    <s v="Arizona"/>
    <x v="0"/>
    <d v="2013-11-03T00:00:00"/>
    <d v="2013-11-03T00:00:00"/>
    <x v="0"/>
    <x v="0"/>
    <n v="0"/>
    <x v="3"/>
    <s v="Q4"/>
  </r>
  <r>
    <n v="1955731"/>
    <x v="35"/>
    <x v="0"/>
    <x v="0"/>
    <s v="TX"/>
    <s v="Texas"/>
    <x v="0"/>
    <d v="2016-06-06T00:00:00"/>
    <d v="2016-06-06T00:00:00"/>
    <x v="0"/>
    <x v="0"/>
    <n v="0"/>
    <x v="2"/>
    <s v="Q2"/>
  </r>
  <r>
    <n v="1141250"/>
    <x v="65"/>
    <x v="7"/>
    <x v="39"/>
    <s v="GA"/>
    <s v="Georgia"/>
    <x v="0"/>
    <d v="2014-12-03T00:00:00"/>
    <d v="2014-12-03T00:00:00"/>
    <x v="0"/>
    <x v="0"/>
    <n v="0"/>
    <x v="1"/>
    <s v="Q4"/>
  </r>
  <r>
    <n v="1721193"/>
    <x v="51"/>
    <x v="4"/>
    <x v="6"/>
    <s v="PA"/>
    <s v="Pennsylvania"/>
    <x v="0"/>
    <d v="2015-12-29T00:00:00"/>
    <d v="2015-12-29T00:00:00"/>
    <x v="0"/>
    <x v="0"/>
    <n v="0"/>
    <x v="0"/>
    <s v="Q4"/>
  </r>
  <r>
    <n v="569562"/>
    <x v="8"/>
    <x v="5"/>
    <x v="12"/>
    <s v="MI"/>
    <s v="Michigan"/>
    <x v="1"/>
    <d v="2013-10-24T00:00:00"/>
    <d v="2013-10-25T00:00:00"/>
    <x v="0"/>
    <x v="0"/>
    <n v="1"/>
    <x v="3"/>
    <s v="Q4"/>
  </r>
  <r>
    <n v="698977"/>
    <x v="542"/>
    <x v="1"/>
    <x v="4"/>
    <s v="NC"/>
    <s v="North Carolina"/>
    <x v="0"/>
    <d v="2014-02-04T00:00:00"/>
    <d v="2014-02-04T00:00:00"/>
    <x v="0"/>
    <x v="0"/>
    <n v="0"/>
    <x v="1"/>
    <s v="Q1"/>
  </r>
  <r>
    <n v="1075516"/>
    <x v="1"/>
    <x v="0"/>
    <x v="0"/>
    <s v="NJ"/>
    <s v="New Jersey"/>
    <x v="1"/>
    <d v="2014-10-17T00:00:00"/>
    <d v="2014-10-20T00:00:00"/>
    <x v="0"/>
    <x v="0"/>
    <n v="3"/>
    <x v="1"/>
    <s v="Q4"/>
  </r>
  <r>
    <n v="1527841"/>
    <x v="39"/>
    <x v="1"/>
    <x v="4"/>
    <s v="WA"/>
    <s v="Washington"/>
    <x v="3"/>
    <d v="2015-08-20T00:00:00"/>
    <d v="2015-08-23T00:00:00"/>
    <x v="0"/>
    <x v="0"/>
    <n v="3"/>
    <x v="0"/>
    <s v="Q3"/>
  </r>
  <r>
    <n v="1470204"/>
    <x v="17"/>
    <x v="3"/>
    <x v="8"/>
    <s v="GA"/>
    <s v="Georgia"/>
    <x v="0"/>
    <d v="2015-07-15T00:00:00"/>
    <d v="2015-07-15T00:00:00"/>
    <x v="0"/>
    <x v="0"/>
    <n v="0"/>
    <x v="0"/>
    <s v="Q3"/>
  </r>
  <r>
    <n v="811163"/>
    <x v="19"/>
    <x v="0"/>
    <x v="0"/>
    <s v="GA"/>
    <s v="Georgia"/>
    <x v="0"/>
    <d v="2014-04-16T00:00:00"/>
    <d v="2014-04-21T00:00:00"/>
    <x v="0"/>
    <x v="1"/>
    <n v="5"/>
    <x v="1"/>
    <s v="Q2"/>
  </r>
  <r>
    <n v="1846026"/>
    <x v="391"/>
    <x v="1"/>
    <x v="1"/>
    <s v="CA"/>
    <s v="California"/>
    <x v="0"/>
    <d v="2016-03-23T00:00:00"/>
    <d v="2016-03-23T00:00:00"/>
    <x v="0"/>
    <x v="0"/>
    <n v="0"/>
    <x v="2"/>
    <s v="Q1"/>
  </r>
  <r>
    <n v="1703371"/>
    <x v="8"/>
    <x v="1"/>
    <x v="13"/>
    <s v="LA"/>
    <s v="Louisiana"/>
    <x v="0"/>
    <d v="2015-12-16T00:00:00"/>
    <d v="2015-12-16T00:00:00"/>
    <x v="0"/>
    <x v="0"/>
    <n v="0"/>
    <x v="0"/>
    <s v="Q4"/>
  </r>
  <r>
    <n v="1773933"/>
    <x v="62"/>
    <x v="5"/>
    <x v="14"/>
    <s v="LA"/>
    <s v="Louisiana"/>
    <x v="3"/>
    <d v="2016-02-04T00:00:00"/>
    <d v="2016-02-04T00:00:00"/>
    <x v="0"/>
    <x v="0"/>
    <n v="0"/>
    <x v="2"/>
    <s v="Q1"/>
  </r>
  <r>
    <n v="763446"/>
    <x v="156"/>
    <x v="1"/>
    <x v="13"/>
    <s v="TX"/>
    <s v="Texas"/>
    <x v="0"/>
    <d v="2014-03-17T00:00:00"/>
    <d v="2014-03-17T00:00:00"/>
    <x v="0"/>
    <x v="0"/>
    <n v="0"/>
    <x v="1"/>
    <s v="Q1"/>
  </r>
  <r>
    <n v="772545"/>
    <x v="82"/>
    <x v="1"/>
    <x v="22"/>
    <s v="MI"/>
    <s v="Michigan"/>
    <x v="0"/>
    <d v="2014-03-21T00:00:00"/>
    <d v="2014-03-21T00:00:00"/>
    <x v="0"/>
    <x v="0"/>
    <n v="0"/>
    <x v="1"/>
    <s v="Q1"/>
  </r>
  <r>
    <n v="1613274"/>
    <x v="110"/>
    <x v="7"/>
    <x v="19"/>
    <s v="TX"/>
    <s v="Texas"/>
    <x v="0"/>
    <d v="2015-10-19T00:00:00"/>
    <d v="2015-10-21T00:00:00"/>
    <x v="0"/>
    <x v="0"/>
    <n v="2"/>
    <x v="0"/>
    <s v="Q4"/>
  </r>
  <r>
    <n v="2076068"/>
    <x v="10"/>
    <x v="5"/>
    <x v="36"/>
    <s v="WA"/>
    <s v="Washington"/>
    <x v="0"/>
    <d v="2016-08-23T00:00:00"/>
    <d v="2016-08-23T00:00:00"/>
    <x v="0"/>
    <x v="0"/>
    <n v="0"/>
    <x v="2"/>
    <s v="Q3"/>
  </r>
  <r>
    <n v="1952147"/>
    <x v="47"/>
    <x v="0"/>
    <x v="5"/>
    <s v="MI"/>
    <s v="Michigan"/>
    <x v="0"/>
    <d v="2016-06-02T00:00:00"/>
    <d v="2016-06-02T00:00:00"/>
    <x v="0"/>
    <x v="0"/>
    <n v="0"/>
    <x v="2"/>
    <s v="Q2"/>
  </r>
  <r>
    <n v="398595"/>
    <x v="10"/>
    <x v="5"/>
    <x v="12"/>
    <s v="TX"/>
    <s v="Texas"/>
    <x v="0"/>
    <d v="2013-05-04T00:00:00"/>
    <d v="2013-05-06T00:00:00"/>
    <x v="0"/>
    <x v="0"/>
    <n v="2"/>
    <x v="3"/>
    <s v="Q2"/>
  </r>
  <r>
    <n v="404024"/>
    <x v="14"/>
    <x v="5"/>
    <x v="9"/>
    <s v="NJ"/>
    <s v="New Jersey"/>
    <x v="0"/>
    <d v="2013-05-10T00:00:00"/>
    <d v="2013-05-10T00:00:00"/>
    <x v="0"/>
    <x v="1"/>
    <n v="0"/>
    <x v="3"/>
    <s v="Q2"/>
  </r>
  <r>
    <n v="1871598"/>
    <x v="245"/>
    <x v="7"/>
    <x v="21"/>
    <s v="NV"/>
    <s v="Nevada"/>
    <x v="0"/>
    <d v="2016-04-08T00:00:00"/>
    <d v="2016-04-09T00:00:00"/>
    <x v="0"/>
    <x v="1"/>
    <n v="1"/>
    <x v="2"/>
    <s v="Q2"/>
  </r>
  <r>
    <n v="1006658"/>
    <x v="7"/>
    <x v="4"/>
    <x v="6"/>
    <s v="NJ"/>
    <s v="New Jersey"/>
    <x v="0"/>
    <d v="2014-08-28T00:00:00"/>
    <d v="2014-08-28T00:00:00"/>
    <x v="0"/>
    <x v="0"/>
    <n v="0"/>
    <x v="1"/>
    <s v="Q3"/>
  </r>
  <r>
    <n v="432582"/>
    <x v="10"/>
    <x v="5"/>
    <x v="12"/>
    <s v="CO"/>
    <s v="Colorado"/>
    <x v="1"/>
    <d v="2013-06-14T00:00:00"/>
    <d v="2013-06-18T00:00:00"/>
    <x v="0"/>
    <x v="0"/>
    <n v="4"/>
    <x v="3"/>
    <s v="Q2"/>
  </r>
  <r>
    <n v="2002768"/>
    <x v="14"/>
    <x v="5"/>
    <x v="12"/>
    <s v="MO"/>
    <s v="Missouri"/>
    <x v="0"/>
    <d v="2016-07-08T00:00:00"/>
    <d v="2016-07-08T00:00:00"/>
    <x v="0"/>
    <x v="0"/>
    <n v="0"/>
    <x v="2"/>
    <s v="Q3"/>
  </r>
  <r>
    <n v="1650910"/>
    <x v="10"/>
    <x v="0"/>
    <x v="0"/>
    <s v="AZ"/>
    <s v="Arizona"/>
    <x v="0"/>
    <d v="2015-11-11T00:00:00"/>
    <d v="2015-11-11T00:00:00"/>
    <x v="0"/>
    <x v="0"/>
    <n v="0"/>
    <x v="0"/>
    <s v="Q4"/>
  </r>
  <r>
    <n v="1961417"/>
    <x v="4"/>
    <x v="3"/>
    <x v="8"/>
    <s v="FL"/>
    <s v="Florida"/>
    <x v="1"/>
    <d v="2016-06-09T00:00:00"/>
    <d v="2016-06-10T00:00:00"/>
    <x v="0"/>
    <x v="0"/>
    <n v="1"/>
    <x v="2"/>
    <s v="Q2"/>
  </r>
  <r>
    <n v="1808748"/>
    <x v="51"/>
    <x v="2"/>
    <x v="24"/>
    <s v="GA"/>
    <s v="Georgia"/>
    <x v="0"/>
    <d v="2016-02-29T00:00:00"/>
    <d v="2016-02-29T00:00:00"/>
    <x v="0"/>
    <x v="0"/>
    <n v="0"/>
    <x v="2"/>
    <s v="Q1"/>
  </r>
  <r>
    <n v="1967728"/>
    <x v="10"/>
    <x v="0"/>
    <x v="37"/>
    <s v="NY"/>
    <s v="New York"/>
    <x v="0"/>
    <d v="2016-06-15T00:00:00"/>
    <d v="2016-06-15T00:00:00"/>
    <x v="0"/>
    <x v="0"/>
    <n v="0"/>
    <x v="2"/>
    <s v="Q2"/>
  </r>
  <r>
    <n v="367321"/>
    <x v="19"/>
    <x v="0"/>
    <x v="0"/>
    <s v="FL"/>
    <s v="Florida"/>
    <x v="3"/>
    <d v="2013-03-27T00:00:00"/>
    <d v="2013-03-28T00:00:00"/>
    <x v="0"/>
    <x v="0"/>
    <n v="1"/>
    <x v="3"/>
    <s v="Q1"/>
  </r>
  <r>
    <n v="670801"/>
    <x v="55"/>
    <x v="1"/>
    <x v="27"/>
    <s v="IL"/>
    <s v="Illinois"/>
    <x v="0"/>
    <d v="2014-01-15T00:00:00"/>
    <d v="2014-01-21T00:00:00"/>
    <x v="0"/>
    <x v="0"/>
    <n v="6"/>
    <x v="1"/>
    <s v="Q1"/>
  </r>
  <r>
    <n v="1213548"/>
    <x v="20"/>
    <x v="5"/>
    <x v="15"/>
    <s v="CA"/>
    <s v="California"/>
    <x v="0"/>
    <d v="2015-01-28T00:00:00"/>
    <d v="2015-01-28T00:00:00"/>
    <x v="0"/>
    <x v="0"/>
    <n v="0"/>
    <x v="0"/>
    <s v="Q1"/>
  </r>
  <r>
    <n v="1858601"/>
    <x v="19"/>
    <x v="5"/>
    <x v="9"/>
    <s v="NY"/>
    <s v="New York"/>
    <x v="3"/>
    <d v="2016-03-31T00:00:00"/>
    <d v="2016-03-31T00:00:00"/>
    <x v="0"/>
    <x v="0"/>
    <n v="0"/>
    <x v="2"/>
    <s v="Q1"/>
  </r>
  <r>
    <n v="1860639"/>
    <x v="10"/>
    <x v="5"/>
    <x v="12"/>
    <s v="FL"/>
    <s v="Florida"/>
    <x v="0"/>
    <d v="2016-04-01T00:00:00"/>
    <d v="2016-04-02T00:00:00"/>
    <x v="0"/>
    <x v="0"/>
    <n v="1"/>
    <x v="2"/>
    <s v="Q2"/>
  </r>
  <r>
    <n v="468237"/>
    <x v="14"/>
    <x v="2"/>
    <x v="17"/>
    <s v="CA"/>
    <s v="California"/>
    <x v="3"/>
    <d v="2013-07-26T00:00:00"/>
    <d v="2013-07-30T00:00:00"/>
    <x v="0"/>
    <x v="0"/>
    <n v="4"/>
    <x v="3"/>
    <s v="Q3"/>
  </r>
  <r>
    <n v="462246"/>
    <x v="14"/>
    <x v="2"/>
    <x v="2"/>
    <s v="DC"/>
    <s v="District of Columbia"/>
    <x v="0"/>
    <d v="2013-07-19T00:00:00"/>
    <d v="2013-07-19T00:00:00"/>
    <x v="0"/>
    <x v="0"/>
    <n v="0"/>
    <x v="3"/>
    <s v="Q3"/>
  </r>
  <r>
    <n v="1539479"/>
    <x v="8"/>
    <x v="5"/>
    <x v="9"/>
    <s v="TX"/>
    <s v="Texas"/>
    <x v="1"/>
    <d v="2015-08-27T00:00:00"/>
    <d v="2015-09-09T00:00:00"/>
    <x v="0"/>
    <x v="0"/>
    <n v="13"/>
    <x v="0"/>
    <s v="Q3"/>
  </r>
  <r>
    <n v="282125"/>
    <x v="8"/>
    <x v="2"/>
    <x v="47"/>
    <s v="NY"/>
    <s v="New York"/>
    <x v="1"/>
    <d v="2013-01-31T00:00:00"/>
    <d v="2013-02-04T00:00:00"/>
    <x v="0"/>
    <x v="1"/>
    <n v="4"/>
    <x v="3"/>
    <s v="Q1"/>
  </r>
  <r>
    <n v="1394432"/>
    <x v="275"/>
    <x v="0"/>
    <x v="5"/>
    <s v="PA"/>
    <s v="Pennsylvania"/>
    <x v="0"/>
    <d v="2015-05-27T00:00:00"/>
    <d v="2015-05-27T00:00:00"/>
    <x v="0"/>
    <x v="0"/>
    <n v="0"/>
    <x v="0"/>
    <s v="Q2"/>
  </r>
  <r>
    <n v="984606"/>
    <x v="33"/>
    <x v="4"/>
    <x v="26"/>
    <s v="FL"/>
    <s v="Florida"/>
    <x v="0"/>
    <d v="2014-08-14T00:00:00"/>
    <d v="2014-08-14T00:00:00"/>
    <x v="0"/>
    <x v="0"/>
    <n v="0"/>
    <x v="1"/>
    <s v="Q3"/>
  </r>
  <r>
    <n v="1766952"/>
    <x v="349"/>
    <x v="1"/>
    <x v="1"/>
    <s v="CA"/>
    <s v="California"/>
    <x v="0"/>
    <d v="2016-02-02T00:00:00"/>
    <d v="2016-02-02T00:00:00"/>
    <x v="0"/>
    <x v="0"/>
    <n v="0"/>
    <x v="2"/>
    <s v="Q1"/>
  </r>
  <r>
    <n v="824401"/>
    <x v="8"/>
    <x v="5"/>
    <x v="9"/>
    <s v="OH"/>
    <s v="Ohio"/>
    <x v="0"/>
    <d v="2014-04-24T00:00:00"/>
    <d v="2014-04-28T00:00:00"/>
    <x v="0"/>
    <x v="0"/>
    <n v="4"/>
    <x v="1"/>
    <s v="Q2"/>
  </r>
  <r>
    <n v="2061018"/>
    <x v="172"/>
    <x v="0"/>
    <x v="5"/>
    <s v="PA"/>
    <s v="Pennsylvania"/>
    <x v="0"/>
    <d v="2016-08-12T00:00:00"/>
    <d v="2016-08-12T00:00:00"/>
    <x v="0"/>
    <x v="0"/>
    <n v="0"/>
    <x v="2"/>
    <s v="Q3"/>
  </r>
  <r>
    <n v="901603"/>
    <x v="246"/>
    <x v="0"/>
    <x v="42"/>
    <s v="MN"/>
    <s v="Minnesota"/>
    <x v="0"/>
    <d v="2014-06-19T00:00:00"/>
    <d v="2014-06-19T00:00:00"/>
    <x v="0"/>
    <x v="0"/>
    <n v="0"/>
    <x v="1"/>
    <s v="Q2"/>
  </r>
  <r>
    <n v="393156"/>
    <x v="8"/>
    <x v="5"/>
    <x v="9"/>
    <s v="IL"/>
    <s v="Illinois"/>
    <x v="1"/>
    <d v="2013-04-26T00:00:00"/>
    <d v="2013-04-26T00:00:00"/>
    <x v="0"/>
    <x v="1"/>
    <n v="0"/>
    <x v="3"/>
    <s v="Q2"/>
  </r>
  <r>
    <n v="620356"/>
    <x v="9"/>
    <x v="3"/>
    <x v="8"/>
    <s v="CA"/>
    <s v="California"/>
    <x v="0"/>
    <d v="2013-12-03T00:00:00"/>
    <d v="2013-12-03T00:00:00"/>
    <x v="0"/>
    <x v="0"/>
    <n v="0"/>
    <x v="3"/>
    <s v="Q4"/>
  </r>
  <r>
    <n v="913095"/>
    <x v="19"/>
    <x v="5"/>
    <x v="12"/>
    <s v="CO"/>
    <s v="Colorado"/>
    <x v="0"/>
    <d v="2014-06-26T00:00:00"/>
    <d v="2014-06-26T00:00:00"/>
    <x v="0"/>
    <x v="0"/>
    <n v="0"/>
    <x v="1"/>
    <s v="Q2"/>
  </r>
  <r>
    <n v="1624538"/>
    <x v="2"/>
    <x v="1"/>
    <x v="4"/>
    <s v="TX"/>
    <s v="Texas"/>
    <x v="0"/>
    <d v="2015-10-26T00:00:00"/>
    <d v="2015-10-26T00:00:00"/>
    <x v="1"/>
    <x v="0"/>
    <n v="0"/>
    <x v="0"/>
    <s v="Q4"/>
  </r>
  <r>
    <n v="1536834"/>
    <x v="17"/>
    <x v="3"/>
    <x v="8"/>
    <s v="FL"/>
    <s v="Florida"/>
    <x v="0"/>
    <d v="2015-08-26T00:00:00"/>
    <d v="2015-08-26T00:00:00"/>
    <x v="0"/>
    <x v="1"/>
    <n v="0"/>
    <x v="0"/>
    <s v="Q3"/>
  </r>
  <r>
    <n v="841704"/>
    <x v="20"/>
    <x v="5"/>
    <x v="9"/>
    <s v="NV"/>
    <s v="Nevada"/>
    <x v="1"/>
    <d v="2014-05-07T00:00:00"/>
    <d v="2014-05-09T00:00:00"/>
    <x v="0"/>
    <x v="0"/>
    <n v="2"/>
    <x v="1"/>
    <s v="Q2"/>
  </r>
  <r>
    <n v="219791"/>
    <x v="10"/>
    <x v="0"/>
    <x v="5"/>
    <s v="IN"/>
    <s v="Indiana"/>
    <x v="3"/>
    <d v="2013-01-02T00:00:00"/>
    <d v="2013-01-03T00:00:00"/>
    <x v="0"/>
    <x v="0"/>
    <n v="1"/>
    <x v="3"/>
    <s v="Q1"/>
  </r>
  <r>
    <n v="342858"/>
    <x v="10"/>
    <x v="2"/>
    <x v="24"/>
    <s v="FL"/>
    <s v="Florida"/>
    <x v="0"/>
    <d v="2013-03-05T00:00:00"/>
    <d v="2013-03-06T00:00:00"/>
    <x v="0"/>
    <x v="0"/>
    <n v="1"/>
    <x v="3"/>
    <s v="Q1"/>
  </r>
  <r>
    <n v="1468621"/>
    <x v="20"/>
    <x v="0"/>
    <x v="0"/>
    <s v="MI"/>
    <s v="Michigan"/>
    <x v="0"/>
    <d v="2015-07-15T00:00:00"/>
    <d v="2015-07-15T00:00:00"/>
    <x v="0"/>
    <x v="0"/>
    <n v="0"/>
    <x v="0"/>
    <s v="Q3"/>
  </r>
  <r>
    <n v="1649092"/>
    <x v="171"/>
    <x v="9"/>
    <x v="55"/>
    <s v="KS"/>
    <s v="Kansas"/>
    <x v="0"/>
    <d v="2015-11-10T00:00:00"/>
    <d v="2015-11-10T00:00:00"/>
    <x v="0"/>
    <x v="0"/>
    <n v="0"/>
    <x v="0"/>
    <s v="Q4"/>
  </r>
  <r>
    <n v="1384445"/>
    <x v="47"/>
    <x v="5"/>
    <x v="12"/>
    <s v="FL"/>
    <s v="Florida"/>
    <x v="0"/>
    <d v="2015-05-20T00:00:00"/>
    <d v="2015-05-20T00:00:00"/>
    <x v="0"/>
    <x v="0"/>
    <n v="0"/>
    <x v="0"/>
    <s v="Q2"/>
  </r>
  <r>
    <n v="1660538"/>
    <x v="486"/>
    <x v="7"/>
    <x v="19"/>
    <s v="IL"/>
    <s v="Illinois"/>
    <x v="0"/>
    <d v="2015-11-18T00:00:00"/>
    <d v="2015-11-20T00:00:00"/>
    <x v="1"/>
    <x v="0"/>
    <n v="2"/>
    <x v="0"/>
    <s v="Q4"/>
  </r>
  <r>
    <n v="1454124"/>
    <x v="9"/>
    <x v="3"/>
    <x v="8"/>
    <s v="MD"/>
    <s v="Maryland"/>
    <x v="0"/>
    <d v="2015-07-07T00:00:00"/>
    <d v="2015-07-07T00:00:00"/>
    <x v="0"/>
    <x v="0"/>
    <n v="0"/>
    <x v="0"/>
    <s v="Q3"/>
  </r>
  <r>
    <n v="2180657"/>
    <x v="51"/>
    <x v="4"/>
    <x v="26"/>
    <s v="NC"/>
    <s v="North Carolina"/>
    <x v="0"/>
    <d v="2016-10-26T00:00:00"/>
    <d v="2016-10-26T00:00:00"/>
    <x v="0"/>
    <x v="1"/>
    <n v="0"/>
    <x v="2"/>
    <s v="Q4"/>
  </r>
  <r>
    <n v="1407445"/>
    <x v="17"/>
    <x v="3"/>
    <x v="44"/>
    <s v="TX"/>
    <s v="Texas"/>
    <x v="2"/>
    <d v="2015-06-05T00:00:00"/>
    <d v="2015-06-24T00:00:00"/>
    <x v="0"/>
    <x v="0"/>
    <n v="19"/>
    <x v="0"/>
    <s v="Q2"/>
  </r>
  <r>
    <n v="1750851"/>
    <x v="21"/>
    <x v="2"/>
    <x v="17"/>
    <s v="MI"/>
    <s v="Michigan"/>
    <x v="0"/>
    <d v="2016-01-21T00:00:00"/>
    <d v="2016-01-21T00:00:00"/>
    <x v="0"/>
    <x v="0"/>
    <n v="0"/>
    <x v="2"/>
    <s v="Q1"/>
  </r>
  <r>
    <n v="779368"/>
    <x v="399"/>
    <x v="6"/>
    <x v="11"/>
    <s v="FL"/>
    <s v="Florida"/>
    <x v="0"/>
    <d v="2014-03-26T00:00:00"/>
    <d v="2014-03-26T00:00:00"/>
    <x v="0"/>
    <x v="0"/>
    <n v="0"/>
    <x v="1"/>
    <s v="Q1"/>
  </r>
  <r>
    <n v="1372978"/>
    <x v="19"/>
    <x v="7"/>
    <x v="21"/>
    <s v="CA"/>
    <s v="California"/>
    <x v="0"/>
    <d v="2015-05-13T00:00:00"/>
    <d v="2015-05-13T00:00:00"/>
    <x v="0"/>
    <x v="0"/>
    <n v="0"/>
    <x v="0"/>
    <s v="Q2"/>
  </r>
  <r>
    <n v="1242224"/>
    <x v="543"/>
    <x v="1"/>
    <x v="1"/>
    <s v="AZ"/>
    <s v="Arizona"/>
    <x v="0"/>
    <d v="2015-02-17T00:00:00"/>
    <d v="2015-02-17T00:00:00"/>
    <x v="0"/>
    <x v="0"/>
    <n v="0"/>
    <x v="0"/>
    <s v="Q1"/>
  </r>
  <r>
    <n v="1932414"/>
    <x v="14"/>
    <x v="2"/>
    <x v="17"/>
    <s v="CA"/>
    <s v="California"/>
    <x v="3"/>
    <d v="2016-05-19T00:00:00"/>
    <d v="2016-05-24T00:00:00"/>
    <x v="0"/>
    <x v="0"/>
    <n v="5"/>
    <x v="2"/>
    <s v="Q2"/>
  </r>
  <r>
    <n v="1072546"/>
    <x v="38"/>
    <x v="1"/>
    <x v="13"/>
    <s v="FL"/>
    <s v="Florida"/>
    <x v="0"/>
    <d v="2014-10-15T00:00:00"/>
    <d v="2014-10-22T00:00:00"/>
    <x v="0"/>
    <x v="0"/>
    <n v="7"/>
    <x v="1"/>
    <s v="Q4"/>
  </r>
  <r>
    <n v="1824595"/>
    <x v="544"/>
    <x v="3"/>
    <x v="44"/>
    <s v="IL"/>
    <s v="Illinois"/>
    <x v="2"/>
    <d v="2016-03-09T00:00:00"/>
    <d v="2016-03-11T00:00:00"/>
    <x v="1"/>
    <x v="0"/>
    <n v="2"/>
    <x v="2"/>
    <s v="Q1"/>
  </r>
  <r>
    <n v="1453623"/>
    <x v="48"/>
    <x v="4"/>
    <x v="26"/>
    <s v="IL"/>
    <s v="Illinois"/>
    <x v="0"/>
    <d v="2015-07-06T00:00:00"/>
    <d v="2015-07-06T00:00:00"/>
    <x v="0"/>
    <x v="0"/>
    <n v="0"/>
    <x v="0"/>
    <s v="Q3"/>
  </r>
  <r>
    <n v="1709041"/>
    <x v="500"/>
    <x v="1"/>
    <x v="1"/>
    <s v="TX"/>
    <s v="Texas"/>
    <x v="0"/>
    <d v="2015-12-18T00:00:00"/>
    <d v="2015-12-18T00:00:00"/>
    <x v="1"/>
    <x v="1"/>
    <n v="0"/>
    <x v="0"/>
    <s v="Q4"/>
  </r>
  <r>
    <n v="460334"/>
    <x v="14"/>
    <x v="0"/>
    <x v="0"/>
    <s v="OH"/>
    <s v="Ohio"/>
    <x v="0"/>
    <d v="2013-07-17T00:00:00"/>
    <d v="2013-07-24T00:00:00"/>
    <x v="0"/>
    <x v="0"/>
    <n v="7"/>
    <x v="3"/>
    <s v="Q3"/>
  </r>
  <r>
    <n v="1069075"/>
    <x v="165"/>
    <x v="0"/>
    <x v="0"/>
    <s v="CA"/>
    <s v="California"/>
    <x v="0"/>
    <d v="2014-10-14T00:00:00"/>
    <d v="2014-10-14T00:00:00"/>
    <x v="0"/>
    <x v="0"/>
    <n v="0"/>
    <x v="1"/>
    <s v="Q4"/>
  </r>
  <r>
    <n v="2183066"/>
    <x v="35"/>
    <x v="0"/>
    <x v="0"/>
    <s v="NY"/>
    <s v="New York"/>
    <x v="0"/>
    <d v="2016-10-27T00:00:00"/>
    <d v="2016-10-27T00:00:00"/>
    <x v="0"/>
    <x v="1"/>
    <n v="0"/>
    <x v="2"/>
    <s v="Q4"/>
  </r>
  <r>
    <n v="1980404"/>
    <x v="14"/>
    <x v="5"/>
    <x v="12"/>
    <s v="CA"/>
    <s v="California"/>
    <x v="0"/>
    <d v="2016-06-22T00:00:00"/>
    <d v="2016-06-22T00:00:00"/>
    <x v="0"/>
    <x v="0"/>
    <n v="0"/>
    <x v="2"/>
    <s v="Q2"/>
  </r>
  <r>
    <n v="451350"/>
    <x v="35"/>
    <x v="0"/>
    <x v="0"/>
    <s v="WA"/>
    <s v="Washington"/>
    <x v="1"/>
    <d v="2013-07-08T00:00:00"/>
    <d v="2013-07-09T00:00:00"/>
    <x v="0"/>
    <x v="0"/>
    <n v="1"/>
    <x v="3"/>
    <s v="Q3"/>
  </r>
  <r>
    <n v="510411"/>
    <x v="103"/>
    <x v="1"/>
    <x v="13"/>
    <s v="TX"/>
    <s v="Texas"/>
    <x v="0"/>
    <d v="2013-08-30T00:00:00"/>
    <d v="2013-10-09T00:00:00"/>
    <x v="0"/>
    <x v="0"/>
    <n v="40"/>
    <x v="3"/>
    <s v="Q3"/>
  </r>
  <r>
    <n v="660896"/>
    <x v="16"/>
    <x v="5"/>
    <x v="14"/>
    <s v="CT"/>
    <s v="Connecticut"/>
    <x v="3"/>
    <d v="2014-01-09T00:00:00"/>
    <d v="2014-01-09T00:00:00"/>
    <x v="0"/>
    <x v="0"/>
    <n v="0"/>
    <x v="1"/>
    <s v="Q1"/>
  </r>
  <r>
    <n v="2056258"/>
    <x v="110"/>
    <x v="5"/>
    <x v="12"/>
    <s v="CA"/>
    <s v="California"/>
    <x v="0"/>
    <d v="2016-08-10T00:00:00"/>
    <d v="2016-08-10T00:00:00"/>
    <x v="0"/>
    <x v="0"/>
    <n v="0"/>
    <x v="2"/>
    <s v="Q3"/>
  </r>
  <r>
    <n v="635486"/>
    <x v="26"/>
    <x v="0"/>
    <x v="0"/>
    <s v="NJ"/>
    <s v="New Jersey"/>
    <x v="1"/>
    <d v="2013-12-16T00:00:00"/>
    <d v="2013-12-20T00:00:00"/>
    <x v="0"/>
    <x v="0"/>
    <n v="4"/>
    <x v="3"/>
    <s v="Q4"/>
  </r>
  <r>
    <n v="1582141"/>
    <x v="313"/>
    <x v="1"/>
    <x v="22"/>
    <s v="TX"/>
    <s v="Texas"/>
    <x v="0"/>
    <d v="2015-09-28T00:00:00"/>
    <d v="2015-09-28T00:00:00"/>
    <x v="0"/>
    <x v="0"/>
    <n v="0"/>
    <x v="0"/>
    <s v="Q3"/>
  </r>
  <r>
    <n v="1797149"/>
    <x v="129"/>
    <x v="7"/>
    <x v="21"/>
    <s v="GA"/>
    <s v="Georgia"/>
    <x v="3"/>
    <d v="2016-02-22T00:00:00"/>
    <d v="2016-02-24T00:00:00"/>
    <x v="0"/>
    <x v="0"/>
    <n v="2"/>
    <x v="2"/>
    <s v="Q1"/>
  </r>
  <r>
    <n v="437010"/>
    <x v="273"/>
    <x v="7"/>
    <x v="21"/>
    <s v="CA"/>
    <s v="California"/>
    <x v="0"/>
    <d v="2013-06-20T00:00:00"/>
    <d v="2013-06-24T00:00:00"/>
    <x v="0"/>
    <x v="0"/>
    <n v="4"/>
    <x v="3"/>
    <s v="Q2"/>
  </r>
  <r>
    <n v="1218824"/>
    <x v="82"/>
    <x v="1"/>
    <x v="22"/>
    <s v="TX"/>
    <s v="Texas"/>
    <x v="0"/>
    <d v="2015-01-30T00:00:00"/>
    <d v="2015-01-30T00:00:00"/>
    <x v="0"/>
    <x v="1"/>
    <n v="0"/>
    <x v="0"/>
    <s v="Q1"/>
  </r>
  <r>
    <n v="1128105"/>
    <x v="4"/>
    <x v="3"/>
    <x v="3"/>
    <s v="CA"/>
    <s v="California"/>
    <x v="0"/>
    <d v="2014-11-21T00:00:00"/>
    <d v="2014-11-21T00:00:00"/>
    <x v="0"/>
    <x v="0"/>
    <n v="0"/>
    <x v="1"/>
    <s v="Q4"/>
  </r>
  <r>
    <n v="686545"/>
    <x v="189"/>
    <x v="1"/>
    <x v="4"/>
    <s v="IL"/>
    <s v="Illinois"/>
    <x v="0"/>
    <d v="2014-01-27T00:00:00"/>
    <d v="2014-02-04T00:00:00"/>
    <x v="0"/>
    <x v="0"/>
    <n v="8"/>
    <x v="1"/>
    <s v="Q1"/>
  </r>
  <r>
    <n v="1068702"/>
    <x v="1"/>
    <x v="0"/>
    <x v="0"/>
    <s v="NY"/>
    <s v="New York"/>
    <x v="0"/>
    <d v="2014-10-13T00:00:00"/>
    <d v="2014-10-13T00:00:00"/>
    <x v="0"/>
    <x v="0"/>
    <n v="0"/>
    <x v="1"/>
    <s v="Q4"/>
  </r>
  <r>
    <n v="891908"/>
    <x v="8"/>
    <x v="4"/>
    <x v="26"/>
    <s v="IL"/>
    <s v="Illinois"/>
    <x v="0"/>
    <d v="2014-06-12T00:00:00"/>
    <d v="2014-06-12T00:00:00"/>
    <x v="0"/>
    <x v="0"/>
    <n v="0"/>
    <x v="1"/>
    <s v="Q2"/>
  </r>
  <r>
    <n v="1822194"/>
    <x v="545"/>
    <x v="1"/>
    <x v="1"/>
    <s v="TX"/>
    <s v="Texas"/>
    <x v="0"/>
    <d v="2016-03-09T00:00:00"/>
    <d v="2016-03-09T00:00:00"/>
    <x v="0"/>
    <x v="0"/>
    <n v="0"/>
    <x v="2"/>
    <s v="Q1"/>
  </r>
  <r>
    <n v="972187"/>
    <x v="14"/>
    <x v="2"/>
    <x v="34"/>
    <s v="CA"/>
    <s v="California"/>
    <x v="1"/>
    <d v="2014-08-06T00:00:00"/>
    <d v="2014-08-08T00:00:00"/>
    <x v="0"/>
    <x v="0"/>
    <n v="2"/>
    <x v="1"/>
    <s v="Q3"/>
  </r>
  <r>
    <n v="410384"/>
    <x v="19"/>
    <x v="5"/>
    <x v="15"/>
    <s v="CA"/>
    <s v="California"/>
    <x v="3"/>
    <d v="2013-05-17T00:00:00"/>
    <d v="2013-05-20T00:00:00"/>
    <x v="0"/>
    <x v="1"/>
    <n v="3"/>
    <x v="3"/>
    <s v="Q2"/>
  </r>
  <r>
    <n v="773203"/>
    <x v="1"/>
    <x v="0"/>
    <x v="0"/>
    <s v="WI"/>
    <s v="Wisconsin"/>
    <x v="2"/>
    <d v="2014-03-21T00:00:00"/>
    <d v="2014-03-28T00:00:00"/>
    <x v="0"/>
    <x v="1"/>
    <n v="7"/>
    <x v="1"/>
    <s v="Q1"/>
  </r>
  <r>
    <n v="768676"/>
    <x v="20"/>
    <x v="0"/>
    <x v="0"/>
    <s v="TN"/>
    <s v="Tennessee"/>
    <x v="0"/>
    <d v="2014-03-19T00:00:00"/>
    <d v="2014-03-19T00:00:00"/>
    <x v="0"/>
    <x v="0"/>
    <n v="0"/>
    <x v="1"/>
    <s v="Q1"/>
  </r>
  <r>
    <n v="746893"/>
    <x v="546"/>
    <x v="0"/>
    <x v="0"/>
    <s v="CO"/>
    <s v="Colorado"/>
    <x v="0"/>
    <d v="2014-03-06T00:00:00"/>
    <d v="2014-03-06T00:00:00"/>
    <x v="0"/>
    <x v="0"/>
    <n v="0"/>
    <x v="1"/>
    <s v="Q1"/>
  </r>
  <r>
    <n v="1221574"/>
    <x v="8"/>
    <x v="5"/>
    <x v="12"/>
    <s v="FL"/>
    <s v="Florida"/>
    <x v="1"/>
    <d v="2015-02-02T00:00:00"/>
    <d v="2015-02-04T00:00:00"/>
    <x v="0"/>
    <x v="0"/>
    <n v="2"/>
    <x v="0"/>
    <s v="Q1"/>
  </r>
  <r>
    <n v="1318762"/>
    <x v="10"/>
    <x v="5"/>
    <x v="9"/>
    <s v="NC"/>
    <s v="North Carolina"/>
    <x v="0"/>
    <d v="2015-04-07T00:00:00"/>
    <d v="2015-04-07T00:00:00"/>
    <x v="0"/>
    <x v="0"/>
    <n v="0"/>
    <x v="0"/>
    <s v="Q2"/>
  </r>
  <r>
    <n v="1428258"/>
    <x v="19"/>
    <x v="1"/>
    <x v="22"/>
    <s v="MI"/>
    <s v="Michigan"/>
    <x v="0"/>
    <d v="2015-06-18T00:00:00"/>
    <d v="2015-06-18T00:00:00"/>
    <x v="0"/>
    <x v="0"/>
    <n v="0"/>
    <x v="0"/>
    <s v="Q2"/>
  </r>
  <r>
    <n v="1164794"/>
    <x v="33"/>
    <x v="4"/>
    <x v="26"/>
    <s v="OH"/>
    <s v="Ohio"/>
    <x v="0"/>
    <d v="2014-12-19T00:00:00"/>
    <d v="2014-12-23T00:00:00"/>
    <x v="0"/>
    <x v="0"/>
    <n v="4"/>
    <x v="1"/>
    <s v="Q4"/>
  </r>
  <r>
    <n v="1914760"/>
    <x v="9"/>
    <x v="3"/>
    <x v="3"/>
    <s v="IL"/>
    <s v="Illinois"/>
    <x v="0"/>
    <d v="2016-05-07T00:00:00"/>
    <d v="2016-05-07T00:00:00"/>
    <x v="0"/>
    <x v="0"/>
    <n v="0"/>
    <x v="2"/>
    <s v="Q2"/>
  </r>
  <r>
    <n v="1226114"/>
    <x v="14"/>
    <x v="2"/>
    <x v="20"/>
    <s v="AR"/>
    <s v="Arkansas"/>
    <x v="0"/>
    <d v="2015-02-05T00:00:00"/>
    <d v="2015-02-05T00:00:00"/>
    <x v="0"/>
    <x v="0"/>
    <n v="0"/>
    <x v="0"/>
    <s v="Q1"/>
  </r>
  <r>
    <n v="554951"/>
    <x v="14"/>
    <x v="2"/>
    <x v="23"/>
    <s v="CA"/>
    <s v="California"/>
    <x v="2"/>
    <d v="2013-10-08T00:00:00"/>
    <d v="2013-10-08T00:00:00"/>
    <x v="0"/>
    <x v="0"/>
    <n v="0"/>
    <x v="3"/>
    <s v="Q4"/>
  </r>
  <r>
    <n v="220002"/>
    <x v="38"/>
    <x v="0"/>
    <x v="0"/>
    <s v="SC"/>
    <s v="South Carolina"/>
    <x v="0"/>
    <d v="2013-01-02T00:00:00"/>
    <d v="2013-01-03T00:00:00"/>
    <x v="0"/>
    <x v="0"/>
    <n v="1"/>
    <x v="3"/>
    <s v="Q1"/>
  </r>
  <r>
    <n v="1991594"/>
    <x v="62"/>
    <x v="2"/>
    <x v="40"/>
    <s v="TX"/>
    <s v="Texas"/>
    <x v="0"/>
    <d v="2016-06-29T00:00:00"/>
    <d v="2016-06-29T00:00:00"/>
    <x v="0"/>
    <x v="0"/>
    <n v="0"/>
    <x v="2"/>
    <s v="Q2"/>
  </r>
  <r>
    <n v="1079969"/>
    <x v="229"/>
    <x v="1"/>
    <x v="27"/>
    <s v="WI"/>
    <s v="Wisconsin"/>
    <x v="0"/>
    <d v="2014-10-21T00:00:00"/>
    <d v="2014-10-27T00:00:00"/>
    <x v="0"/>
    <x v="1"/>
    <n v="6"/>
    <x v="1"/>
    <s v="Q4"/>
  </r>
  <r>
    <n v="1091449"/>
    <x v="7"/>
    <x v="4"/>
    <x v="6"/>
    <s v="PA"/>
    <s v="Pennsylvania"/>
    <x v="0"/>
    <d v="2014-10-29T00:00:00"/>
    <d v="2014-10-29T00:00:00"/>
    <x v="0"/>
    <x v="0"/>
    <n v="0"/>
    <x v="1"/>
    <s v="Q4"/>
  </r>
  <r>
    <n v="634030"/>
    <x v="16"/>
    <x v="5"/>
    <x v="14"/>
    <s v="MD"/>
    <s v="Maryland"/>
    <x v="0"/>
    <d v="2013-12-14T00:00:00"/>
    <d v="2013-12-14T00:00:00"/>
    <x v="0"/>
    <x v="1"/>
    <n v="0"/>
    <x v="3"/>
    <s v="Q4"/>
  </r>
  <r>
    <n v="2128795"/>
    <x v="547"/>
    <x v="1"/>
    <x v="22"/>
    <s v="VA"/>
    <s v="Virginia"/>
    <x v="0"/>
    <d v="2016-09-23T00:00:00"/>
    <d v="2016-09-23T00:00:00"/>
    <x v="0"/>
    <x v="1"/>
    <n v="0"/>
    <x v="2"/>
    <s v="Q3"/>
  </r>
  <r>
    <n v="1080110"/>
    <x v="9"/>
    <x v="3"/>
    <x v="3"/>
    <s v="NY"/>
    <s v="New York"/>
    <x v="0"/>
    <d v="2014-10-21T00:00:00"/>
    <d v="2014-10-21T00:00:00"/>
    <x v="0"/>
    <x v="0"/>
    <n v="0"/>
    <x v="1"/>
    <s v="Q4"/>
  </r>
  <r>
    <n v="464817"/>
    <x v="33"/>
    <x v="4"/>
    <x v="19"/>
    <s v="NJ"/>
    <s v="New Jersey"/>
    <x v="0"/>
    <d v="2013-07-24T00:00:00"/>
    <d v="2013-07-25T00:00:00"/>
    <x v="0"/>
    <x v="0"/>
    <n v="1"/>
    <x v="3"/>
    <s v="Q3"/>
  </r>
  <r>
    <n v="2031587"/>
    <x v="5"/>
    <x v="1"/>
    <x v="1"/>
    <s v="CA"/>
    <s v="California"/>
    <x v="0"/>
    <d v="2016-07-26T00:00:00"/>
    <d v="2016-07-26T00:00:00"/>
    <x v="0"/>
    <x v="0"/>
    <n v="0"/>
    <x v="2"/>
    <s v="Q3"/>
  </r>
  <r>
    <n v="795643"/>
    <x v="1"/>
    <x v="1"/>
    <x v="27"/>
    <s v="FL"/>
    <s v="Florida"/>
    <x v="0"/>
    <d v="2014-04-06T00:00:00"/>
    <d v="2014-04-06T00:00:00"/>
    <x v="0"/>
    <x v="1"/>
    <n v="0"/>
    <x v="1"/>
    <s v="Q2"/>
  </r>
  <r>
    <n v="1853395"/>
    <x v="14"/>
    <x v="1"/>
    <x v="4"/>
    <s v="MD"/>
    <s v="Maryland"/>
    <x v="0"/>
    <d v="2016-03-29T00:00:00"/>
    <d v="2016-03-29T00:00:00"/>
    <x v="0"/>
    <x v="0"/>
    <n v="0"/>
    <x v="2"/>
    <s v="Q1"/>
  </r>
  <r>
    <n v="1354344"/>
    <x v="548"/>
    <x v="1"/>
    <x v="1"/>
    <s v="VA"/>
    <s v="Virginia"/>
    <x v="3"/>
    <d v="2015-04-30T00:00:00"/>
    <d v="2015-05-06T00:00:00"/>
    <x v="0"/>
    <x v="0"/>
    <n v="6"/>
    <x v="0"/>
    <s v="Q2"/>
  </r>
  <r>
    <n v="2123029"/>
    <x v="241"/>
    <x v="10"/>
    <x v="63"/>
    <s v="TX"/>
    <s v="Texas"/>
    <x v="0"/>
    <d v="2016-09-22T00:00:00"/>
    <d v="2016-09-23T00:00:00"/>
    <x v="0"/>
    <x v="1"/>
    <n v="1"/>
    <x v="2"/>
    <s v="Q3"/>
  </r>
  <r>
    <n v="509557"/>
    <x v="47"/>
    <x v="0"/>
    <x v="5"/>
    <s v="OH"/>
    <s v="Ohio"/>
    <x v="1"/>
    <d v="2013-08-29T00:00:00"/>
    <d v="2013-08-30T00:00:00"/>
    <x v="0"/>
    <x v="1"/>
    <n v="1"/>
    <x v="3"/>
    <s v="Q3"/>
  </r>
  <r>
    <n v="1520803"/>
    <x v="8"/>
    <x v="5"/>
    <x v="12"/>
    <s v="OR"/>
    <s v="Oregon"/>
    <x v="0"/>
    <d v="2015-08-16T00:00:00"/>
    <d v="2015-08-16T00:00:00"/>
    <x v="0"/>
    <x v="0"/>
    <n v="0"/>
    <x v="0"/>
    <s v="Q3"/>
  </r>
  <r>
    <n v="1105646"/>
    <x v="82"/>
    <x v="1"/>
    <x v="22"/>
    <s v="WA"/>
    <s v="Washington"/>
    <x v="0"/>
    <d v="2014-11-06T00:00:00"/>
    <d v="2014-11-06T00:00:00"/>
    <x v="0"/>
    <x v="0"/>
    <n v="0"/>
    <x v="1"/>
    <s v="Q4"/>
  </r>
  <r>
    <n v="1691916"/>
    <x v="28"/>
    <x v="5"/>
    <x v="15"/>
    <s v="FL"/>
    <s v="Florida"/>
    <x v="0"/>
    <d v="2015-12-10T00:00:00"/>
    <d v="2015-12-10T00:00:00"/>
    <x v="0"/>
    <x v="0"/>
    <n v="0"/>
    <x v="0"/>
    <s v="Q4"/>
  </r>
  <r>
    <n v="1644341"/>
    <x v="19"/>
    <x v="5"/>
    <x v="9"/>
    <s v="FL"/>
    <s v="Florida"/>
    <x v="1"/>
    <d v="2015-11-06T00:00:00"/>
    <d v="2015-11-09T00:00:00"/>
    <x v="0"/>
    <x v="0"/>
    <n v="3"/>
    <x v="0"/>
    <s v="Q4"/>
  </r>
  <r>
    <n v="2037927"/>
    <x v="549"/>
    <x v="0"/>
    <x v="42"/>
    <s v="VA"/>
    <s v="Virginia"/>
    <x v="0"/>
    <d v="2016-07-29T00:00:00"/>
    <d v="2016-07-29T00:00:00"/>
    <x v="0"/>
    <x v="0"/>
    <n v="0"/>
    <x v="2"/>
    <s v="Q3"/>
  </r>
  <r>
    <n v="536368"/>
    <x v="20"/>
    <x v="5"/>
    <x v="15"/>
    <s v="NV"/>
    <s v="Nevada"/>
    <x v="0"/>
    <d v="2013-09-20T00:00:00"/>
    <d v="2013-09-23T00:00:00"/>
    <x v="0"/>
    <x v="0"/>
    <n v="3"/>
    <x v="3"/>
    <s v="Q3"/>
  </r>
  <r>
    <n v="564019"/>
    <x v="1"/>
    <x v="0"/>
    <x v="0"/>
    <s v="CA"/>
    <s v="California"/>
    <x v="0"/>
    <d v="2013-10-20T00:00:00"/>
    <d v="2013-10-21T00:00:00"/>
    <x v="0"/>
    <x v="1"/>
    <n v="1"/>
    <x v="3"/>
    <s v="Q4"/>
  </r>
  <r>
    <n v="821038"/>
    <x v="1"/>
    <x v="1"/>
    <x v="4"/>
    <s v="NC"/>
    <s v="North Carolina"/>
    <x v="0"/>
    <d v="2014-04-23T00:00:00"/>
    <d v="2014-04-23T00:00:00"/>
    <x v="0"/>
    <x v="0"/>
    <n v="0"/>
    <x v="1"/>
    <s v="Q2"/>
  </r>
  <r>
    <n v="1146547"/>
    <x v="58"/>
    <x v="7"/>
    <x v="21"/>
    <s v="PR"/>
    <e v="#N/A"/>
    <x v="0"/>
    <d v="2014-12-08T00:00:00"/>
    <d v="2014-12-08T00:00:00"/>
    <x v="0"/>
    <x v="0"/>
    <n v="0"/>
    <x v="1"/>
    <s v="Q4"/>
  </r>
  <r>
    <n v="1616242"/>
    <x v="20"/>
    <x v="2"/>
    <x v="2"/>
    <s v="CO"/>
    <s v="Colorado"/>
    <x v="0"/>
    <d v="2015-10-20T00:00:00"/>
    <d v="2015-10-20T00:00:00"/>
    <x v="0"/>
    <x v="0"/>
    <n v="0"/>
    <x v="0"/>
    <s v="Q4"/>
  </r>
  <r>
    <n v="2030778"/>
    <x v="82"/>
    <x v="1"/>
    <x v="1"/>
    <s v="WA"/>
    <s v="Washington"/>
    <x v="0"/>
    <d v="2016-07-26T00:00:00"/>
    <d v="2016-07-26T00:00:00"/>
    <x v="0"/>
    <x v="0"/>
    <n v="0"/>
    <x v="2"/>
    <s v="Q3"/>
  </r>
  <r>
    <n v="535615"/>
    <x v="168"/>
    <x v="7"/>
    <x v="56"/>
    <s v="MI"/>
    <s v="Michigan"/>
    <x v="0"/>
    <d v="2013-09-20T00:00:00"/>
    <d v="2013-09-20T00:00:00"/>
    <x v="0"/>
    <x v="0"/>
    <n v="0"/>
    <x v="3"/>
    <s v="Q3"/>
  </r>
  <r>
    <n v="1038347"/>
    <x v="33"/>
    <x v="4"/>
    <x v="6"/>
    <s v="PA"/>
    <s v="Pennsylvania"/>
    <x v="0"/>
    <d v="2014-09-22T00:00:00"/>
    <d v="2014-09-22T00:00:00"/>
    <x v="0"/>
    <x v="0"/>
    <n v="0"/>
    <x v="1"/>
    <s v="Q3"/>
  </r>
  <r>
    <n v="1906213"/>
    <x v="4"/>
    <x v="3"/>
    <x v="8"/>
    <s v="VA"/>
    <s v="Virginia"/>
    <x v="0"/>
    <d v="2016-05-02T00:00:00"/>
    <d v="2016-05-02T00:00:00"/>
    <x v="0"/>
    <x v="0"/>
    <n v="0"/>
    <x v="2"/>
    <s v="Q2"/>
  </r>
  <r>
    <n v="2019061"/>
    <x v="296"/>
    <x v="7"/>
    <x v="39"/>
    <s v="MA"/>
    <s v="Massachusetts"/>
    <x v="0"/>
    <d v="2016-07-19T00:00:00"/>
    <d v="2016-07-20T00:00:00"/>
    <x v="0"/>
    <x v="0"/>
    <n v="1"/>
    <x v="2"/>
    <s v="Q3"/>
  </r>
  <r>
    <n v="1069928"/>
    <x v="550"/>
    <x v="1"/>
    <x v="22"/>
    <s v="GA"/>
    <s v="Georgia"/>
    <x v="0"/>
    <d v="2014-10-14T00:00:00"/>
    <d v="2014-10-21T00:00:00"/>
    <x v="0"/>
    <x v="0"/>
    <n v="7"/>
    <x v="1"/>
    <s v="Q4"/>
  </r>
  <r>
    <n v="1126969"/>
    <x v="551"/>
    <x v="1"/>
    <x v="1"/>
    <s v="SC"/>
    <s v="South Carolina"/>
    <x v="3"/>
    <d v="2014-11-20T00:00:00"/>
    <d v="2014-11-20T00:00:00"/>
    <x v="0"/>
    <x v="0"/>
    <n v="0"/>
    <x v="1"/>
    <s v="Q4"/>
  </r>
  <r>
    <n v="1622023"/>
    <x v="10"/>
    <x v="2"/>
    <x v="17"/>
    <s v="CT"/>
    <s v="Connecticut"/>
    <x v="0"/>
    <d v="2015-10-23T00:00:00"/>
    <d v="2015-10-23T00:00:00"/>
    <x v="0"/>
    <x v="0"/>
    <n v="0"/>
    <x v="0"/>
    <s v="Q4"/>
  </r>
  <r>
    <n v="826869"/>
    <x v="19"/>
    <x v="5"/>
    <x v="9"/>
    <s v="OR"/>
    <s v="Oregon"/>
    <x v="0"/>
    <d v="2014-04-26T00:00:00"/>
    <d v="2014-04-26T00:00:00"/>
    <x v="0"/>
    <x v="0"/>
    <n v="0"/>
    <x v="1"/>
    <s v="Q2"/>
  </r>
  <r>
    <n v="240710"/>
    <x v="10"/>
    <x v="2"/>
    <x v="7"/>
    <s v="CA"/>
    <s v="California"/>
    <x v="0"/>
    <d v="2013-01-17T00:00:00"/>
    <d v="2013-03-13T00:00:00"/>
    <x v="0"/>
    <x v="0"/>
    <n v="55"/>
    <x v="3"/>
    <s v="Q1"/>
  </r>
  <r>
    <n v="2025764"/>
    <x v="84"/>
    <x v="0"/>
    <x v="0"/>
    <s v="VA"/>
    <s v="Virginia"/>
    <x v="0"/>
    <d v="2016-07-22T00:00:00"/>
    <d v="2016-07-22T00:00:00"/>
    <x v="0"/>
    <x v="0"/>
    <n v="0"/>
    <x v="2"/>
    <s v="Q3"/>
  </r>
  <r>
    <n v="793214"/>
    <x v="110"/>
    <x v="9"/>
    <x v="55"/>
    <s v="NY"/>
    <s v="New York"/>
    <x v="0"/>
    <d v="2014-04-03T00:00:00"/>
    <d v="2014-04-03T00:00:00"/>
    <x v="0"/>
    <x v="0"/>
    <n v="0"/>
    <x v="1"/>
    <s v="Q2"/>
  </r>
  <r>
    <n v="1393767"/>
    <x v="38"/>
    <x v="0"/>
    <x v="0"/>
    <s v="NY"/>
    <s v="New York"/>
    <x v="1"/>
    <d v="2015-05-27T00:00:00"/>
    <d v="2015-05-29T00:00:00"/>
    <x v="0"/>
    <x v="0"/>
    <n v="2"/>
    <x v="0"/>
    <s v="Q2"/>
  </r>
  <r>
    <n v="1982099"/>
    <x v="324"/>
    <x v="0"/>
    <x v="0"/>
    <s v="IN"/>
    <s v="Indiana"/>
    <x v="0"/>
    <d v="2016-06-23T00:00:00"/>
    <d v="2016-07-14T00:00:00"/>
    <x v="1"/>
    <x v="0"/>
    <n v="21"/>
    <x v="2"/>
    <s v="Q2"/>
  </r>
  <r>
    <n v="1182373"/>
    <x v="19"/>
    <x v="5"/>
    <x v="12"/>
    <s v="NC"/>
    <s v="North Carolina"/>
    <x v="3"/>
    <d v="2015-01-06T00:00:00"/>
    <d v="2015-01-07T00:00:00"/>
    <x v="0"/>
    <x v="1"/>
    <n v="1"/>
    <x v="0"/>
    <s v="Q1"/>
  </r>
  <r>
    <n v="457281"/>
    <x v="6"/>
    <x v="2"/>
    <x v="75"/>
    <s v="TN"/>
    <s v="Tennessee"/>
    <x v="2"/>
    <d v="2013-07-15T00:00:00"/>
    <d v="2013-07-17T00:00:00"/>
    <x v="0"/>
    <x v="0"/>
    <n v="2"/>
    <x v="3"/>
    <s v="Q3"/>
  </r>
  <r>
    <n v="1208915"/>
    <x v="193"/>
    <x v="5"/>
    <x v="12"/>
    <s v="CT"/>
    <s v="Connecticut"/>
    <x v="0"/>
    <d v="2015-01-25T00:00:00"/>
    <d v="2015-01-29T00:00:00"/>
    <x v="0"/>
    <x v="1"/>
    <n v="4"/>
    <x v="0"/>
    <s v="Q1"/>
  </r>
  <r>
    <n v="878729"/>
    <x v="9"/>
    <x v="3"/>
    <x v="3"/>
    <s v="MO"/>
    <s v="Missouri"/>
    <x v="0"/>
    <d v="2014-06-03T00:00:00"/>
    <d v="2014-06-03T00:00:00"/>
    <x v="0"/>
    <x v="0"/>
    <n v="0"/>
    <x v="1"/>
    <s v="Q2"/>
  </r>
  <r>
    <n v="997354"/>
    <x v="21"/>
    <x v="2"/>
    <x v="76"/>
    <s v="MI"/>
    <s v="Michigan"/>
    <x v="1"/>
    <d v="2014-08-22T00:00:00"/>
    <d v="2014-08-27T00:00:00"/>
    <x v="0"/>
    <x v="0"/>
    <n v="5"/>
    <x v="1"/>
    <s v="Q3"/>
  </r>
  <r>
    <n v="954881"/>
    <x v="33"/>
    <x v="4"/>
    <x v="6"/>
    <s v="NJ"/>
    <s v="New Jersey"/>
    <x v="0"/>
    <d v="2014-07-25T00:00:00"/>
    <d v="2014-07-30T00:00:00"/>
    <x v="0"/>
    <x v="0"/>
    <n v="5"/>
    <x v="1"/>
    <s v="Q3"/>
  </r>
  <r>
    <n v="857572"/>
    <x v="16"/>
    <x v="2"/>
    <x v="30"/>
    <s v="OH"/>
    <s v="Ohio"/>
    <x v="0"/>
    <d v="2014-05-19T00:00:00"/>
    <d v="2014-05-21T00:00:00"/>
    <x v="0"/>
    <x v="1"/>
    <n v="2"/>
    <x v="1"/>
    <s v="Q2"/>
  </r>
  <r>
    <n v="1436494"/>
    <x v="41"/>
    <x v="4"/>
    <x v="26"/>
    <s v="LA"/>
    <s v="Louisiana"/>
    <x v="0"/>
    <d v="2015-06-24T00:00:00"/>
    <d v="2015-07-08T00:00:00"/>
    <x v="0"/>
    <x v="0"/>
    <n v="14"/>
    <x v="0"/>
    <s v="Q2"/>
  </r>
  <r>
    <n v="1858676"/>
    <x v="35"/>
    <x v="0"/>
    <x v="0"/>
    <s v="PA"/>
    <s v="Pennsylvania"/>
    <x v="0"/>
    <d v="2016-03-31T00:00:00"/>
    <d v="2016-03-31T00:00:00"/>
    <x v="0"/>
    <x v="0"/>
    <n v="0"/>
    <x v="2"/>
    <s v="Q1"/>
  </r>
  <r>
    <n v="777363"/>
    <x v="9"/>
    <x v="3"/>
    <x v="3"/>
    <s v="LA"/>
    <s v="Louisiana"/>
    <x v="0"/>
    <d v="2014-03-25T00:00:00"/>
    <d v="2014-03-25T00:00:00"/>
    <x v="0"/>
    <x v="0"/>
    <n v="0"/>
    <x v="1"/>
    <s v="Q1"/>
  </r>
  <r>
    <n v="1950880"/>
    <x v="10"/>
    <x v="5"/>
    <x v="12"/>
    <s v="MA"/>
    <s v="Massachusetts"/>
    <x v="0"/>
    <d v="2016-06-02T00:00:00"/>
    <d v="2016-06-02T00:00:00"/>
    <x v="0"/>
    <x v="0"/>
    <n v="0"/>
    <x v="2"/>
    <s v="Q2"/>
  </r>
  <r>
    <n v="1803818"/>
    <x v="1"/>
    <x v="0"/>
    <x v="0"/>
    <s v="PA"/>
    <s v="Pennsylvania"/>
    <x v="0"/>
    <d v="2016-02-26T00:00:00"/>
    <d v="2016-02-26T00:00:00"/>
    <x v="0"/>
    <x v="0"/>
    <n v="0"/>
    <x v="2"/>
    <s v="Q1"/>
  </r>
  <r>
    <n v="316562"/>
    <x v="86"/>
    <x v="0"/>
    <x v="0"/>
    <s v="MI"/>
    <s v="Michigan"/>
    <x v="1"/>
    <d v="2013-02-14T00:00:00"/>
    <d v="2013-02-14T00:00:00"/>
    <x v="0"/>
    <x v="0"/>
    <n v="0"/>
    <x v="3"/>
    <s v="Q1"/>
  </r>
  <r>
    <n v="1895470"/>
    <x v="33"/>
    <x v="4"/>
    <x v="6"/>
    <s v="IL"/>
    <s v="Illinois"/>
    <x v="0"/>
    <d v="2016-04-25T00:00:00"/>
    <d v="2016-04-25T00:00:00"/>
    <x v="0"/>
    <x v="0"/>
    <n v="0"/>
    <x v="2"/>
    <s v="Q2"/>
  </r>
  <r>
    <n v="1437032"/>
    <x v="10"/>
    <x v="0"/>
    <x v="0"/>
    <s v="WI"/>
    <s v="Wisconsin"/>
    <x v="0"/>
    <d v="2015-06-24T00:00:00"/>
    <d v="2015-06-24T00:00:00"/>
    <x v="0"/>
    <x v="0"/>
    <n v="0"/>
    <x v="0"/>
    <s v="Q2"/>
  </r>
  <r>
    <n v="254844"/>
    <x v="19"/>
    <x v="7"/>
    <x v="21"/>
    <s v="FL"/>
    <s v="Florida"/>
    <x v="3"/>
    <d v="2013-01-23T00:00:00"/>
    <d v="2013-01-23T00:00:00"/>
    <x v="0"/>
    <x v="0"/>
    <n v="0"/>
    <x v="3"/>
    <s v="Q1"/>
  </r>
  <r>
    <n v="1203549"/>
    <x v="23"/>
    <x v="1"/>
    <x v="27"/>
    <s v="NC"/>
    <s v="North Carolina"/>
    <x v="0"/>
    <d v="2015-01-22T00:00:00"/>
    <d v="2015-01-22T00:00:00"/>
    <x v="0"/>
    <x v="1"/>
    <n v="0"/>
    <x v="0"/>
    <s v="Q1"/>
  </r>
  <r>
    <n v="970892"/>
    <x v="272"/>
    <x v="1"/>
    <x v="4"/>
    <s v="CA"/>
    <s v="California"/>
    <x v="0"/>
    <d v="2014-08-06T00:00:00"/>
    <d v="2014-08-06T00:00:00"/>
    <x v="0"/>
    <x v="0"/>
    <n v="0"/>
    <x v="1"/>
    <s v="Q3"/>
  </r>
  <r>
    <n v="1097646"/>
    <x v="8"/>
    <x v="0"/>
    <x v="0"/>
    <s v="CA"/>
    <s v="California"/>
    <x v="0"/>
    <d v="2014-11-02T00:00:00"/>
    <d v="2014-11-02T00:00:00"/>
    <x v="0"/>
    <x v="0"/>
    <n v="0"/>
    <x v="1"/>
    <s v="Q4"/>
  </r>
  <r>
    <n v="1648529"/>
    <x v="552"/>
    <x v="7"/>
    <x v="21"/>
    <s v="TX"/>
    <s v="Texas"/>
    <x v="0"/>
    <d v="2015-11-10T00:00:00"/>
    <d v="2015-11-13T00:00:00"/>
    <x v="0"/>
    <x v="1"/>
    <n v="3"/>
    <x v="0"/>
    <s v="Q4"/>
  </r>
  <r>
    <n v="461726"/>
    <x v="14"/>
    <x v="2"/>
    <x v="17"/>
    <s v="CA"/>
    <s v="California"/>
    <x v="0"/>
    <d v="2013-07-12T00:00:00"/>
    <d v="2013-07-12T00:00:00"/>
    <x v="0"/>
    <x v="0"/>
    <n v="0"/>
    <x v="3"/>
    <s v="Q3"/>
  </r>
  <r>
    <n v="1331804"/>
    <x v="14"/>
    <x v="2"/>
    <x v="23"/>
    <s v="PA"/>
    <s v="Pennsylvania"/>
    <x v="1"/>
    <d v="2015-04-15T00:00:00"/>
    <d v="2015-04-17T00:00:00"/>
    <x v="0"/>
    <x v="0"/>
    <n v="2"/>
    <x v="0"/>
    <s v="Q2"/>
  </r>
  <r>
    <n v="1708397"/>
    <x v="10"/>
    <x v="0"/>
    <x v="5"/>
    <s v="CA"/>
    <s v="California"/>
    <x v="0"/>
    <d v="2015-12-18T00:00:00"/>
    <d v="2015-12-21T00:00:00"/>
    <x v="0"/>
    <x v="0"/>
    <n v="3"/>
    <x v="0"/>
    <s v="Q4"/>
  </r>
  <r>
    <n v="2059762"/>
    <x v="10"/>
    <x v="5"/>
    <x v="36"/>
    <s v="TN"/>
    <s v="Tennessee"/>
    <x v="0"/>
    <d v="2016-08-11T00:00:00"/>
    <d v="2016-08-11T00:00:00"/>
    <x v="0"/>
    <x v="1"/>
    <n v="0"/>
    <x v="2"/>
    <s v="Q3"/>
  </r>
  <r>
    <n v="1782528"/>
    <x v="4"/>
    <x v="3"/>
    <x v="25"/>
    <s v="KS"/>
    <s v="Kansas"/>
    <x v="0"/>
    <d v="2016-02-10T00:00:00"/>
    <d v="2016-02-10T00:00:00"/>
    <x v="0"/>
    <x v="0"/>
    <n v="0"/>
    <x v="2"/>
    <s v="Q1"/>
  </r>
  <r>
    <n v="982393"/>
    <x v="19"/>
    <x v="0"/>
    <x v="0"/>
    <s v="MD"/>
    <s v="Maryland"/>
    <x v="1"/>
    <d v="2014-08-13T00:00:00"/>
    <d v="2014-08-15T00:00:00"/>
    <x v="0"/>
    <x v="0"/>
    <n v="2"/>
    <x v="1"/>
    <s v="Q3"/>
  </r>
  <r>
    <n v="239770"/>
    <x v="9"/>
    <x v="3"/>
    <x v="44"/>
    <s v="RI"/>
    <s v="Rhode Island"/>
    <x v="0"/>
    <d v="2013-01-17T00:00:00"/>
    <d v="2013-01-20T00:00:00"/>
    <x v="0"/>
    <x v="1"/>
    <n v="3"/>
    <x v="3"/>
    <s v="Q1"/>
  </r>
  <r>
    <n v="1634787"/>
    <x v="16"/>
    <x v="2"/>
    <x v="16"/>
    <s v="FL"/>
    <s v="Florida"/>
    <x v="0"/>
    <d v="2015-11-02T00:00:00"/>
    <d v="2015-11-02T00:00:00"/>
    <x v="0"/>
    <x v="0"/>
    <n v="0"/>
    <x v="0"/>
    <s v="Q4"/>
  </r>
  <r>
    <n v="2044931"/>
    <x v="201"/>
    <x v="0"/>
    <x v="42"/>
    <s v="NC"/>
    <s v="North Carolina"/>
    <x v="0"/>
    <d v="2016-08-03T00:00:00"/>
    <d v="2016-08-05T00:00:00"/>
    <x v="0"/>
    <x v="0"/>
    <n v="2"/>
    <x v="2"/>
    <s v="Q3"/>
  </r>
  <r>
    <n v="995644"/>
    <x v="8"/>
    <x v="0"/>
    <x v="0"/>
    <s v="MA"/>
    <s v="Massachusetts"/>
    <x v="0"/>
    <d v="2014-08-21T00:00:00"/>
    <d v="2014-08-21T00:00:00"/>
    <x v="0"/>
    <x v="1"/>
    <n v="0"/>
    <x v="1"/>
    <s v="Q3"/>
  </r>
  <r>
    <n v="724653"/>
    <x v="4"/>
    <x v="3"/>
    <x v="3"/>
    <s v="CO"/>
    <s v="Colorado"/>
    <x v="2"/>
    <d v="2014-02-22T00:00:00"/>
    <d v="2014-02-24T00:00:00"/>
    <x v="0"/>
    <x v="0"/>
    <n v="2"/>
    <x v="1"/>
    <s v="Q1"/>
  </r>
  <r>
    <n v="2058351"/>
    <x v="47"/>
    <x v="5"/>
    <x v="14"/>
    <s v="MO"/>
    <s v="Missouri"/>
    <x v="0"/>
    <d v="2016-08-11T00:00:00"/>
    <d v="2016-08-11T00:00:00"/>
    <x v="0"/>
    <x v="0"/>
    <n v="0"/>
    <x v="2"/>
    <s v="Q3"/>
  </r>
  <r>
    <n v="1472467"/>
    <x v="553"/>
    <x v="1"/>
    <x v="4"/>
    <s v="DC"/>
    <s v="District of Columbia"/>
    <x v="0"/>
    <d v="2015-07-16T00:00:00"/>
    <d v="2015-07-16T00:00:00"/>
    <x v="1"/>
    <x v="1"/>
    <n v="0"/>
    <x v="0"/>
    <s v="Q3"/>
  </r>
  <r>
    <n v="866869"/>
    <x v="1"/>
    <x v="0"/>
    <x v="0"/>
    <s v="CA"/>
    <s v="California"/>
    <x v="0"/>
    <d v="2014-05-23T00:00:00"/>
    <d v="2014-05-23T00:00:00"/>
    <x v="0"/>
    <x v="0"/>
    <n v="0"/>
    <x v="1"/>
    <s v="Q2"/>
  </r>
  <r>
    <n v="370756"/>
    <x v="16"/>
    <x v="2"/>
    <x v="17"/>
    <s v="CA"/>
    <s v="California"/>
    <x v="0"/>
    <d v="2013-04-02T00:00:00"/>
    <d v="2013-04-02T00:00:00"/>
    <x v="0"/>
    <x v="0"/>
    <n v="0"/>
    <x v="3"/>
    <s v="Q2"/>
  </r>
  <r>
    <n v="1959331"/>
    <x v="14"/>
    <x v="5"/>
    <x v="12"/>
    <s v="TX"/>
    <s v="Texas"/>
    <x v="0"/>
    <d v="2016-06-09T00:00:00"/>
    <d v="2016-06-09T00:00:00"/>
    <x v="0"/>
    <x v="0"/>
    <n v="0"/>
    <x v="2"/>
    <s v="Q2"/>
  </r>
  <r>
    <n v="1079722"/>
    <x v="1"/>
    <x v="0"/>
    <x v="0"/>
    <s v="CT"/>
    <s v="Connecticut"/>
    <x v="0"/>
    <d v="2014-10-21T00:00:00"/>
    <d v="2014-10-21T00:00:00"/>
    <x v="0"/>
    <x v="0"/>
    <n v="0"/>
    <x v="1"/>
    <s v="Q4"/>
  </r>
  <r>
    <n v="530144"/>
    <x v="14"/>
    <x v="2"/>
    <x v="20"/>
    <s v="AZ"/>
    <s v="Arizona"/>
    <x v="0"/>
    <d v="2013-09-17T00:00:00"/>
    <d v="2013-09-17T00:00:00"/>
    <x v="0"/>
    <x v="0"/>
    <n v="0"/>
    <x v="3"/>
    <s v="Q3"/>
  </r>
  <r>
    <n v="1969891"/>
    <x v="20"/>
    <x v="2"/>
    <x v="24"/>
    <s v="OH"/>
    <s v="Ohio"/>
    <x v="0"/>
    <d v="2016-06-15T00:00:00"/>
    <d v="2016-06-15T00:00:00"/>
    <x v="0"/>
    <x v="0"/>
    <n v="0"/>
    <x v="2"/>
    <s v="Q2"/>
  </r>
  <r>
    <n v="1376229"/>
    <x v="23"/>
    <x v="0"/>
    <x v="5"/>
    <s v="VA"/>
    <s v="Virginia"/>
    <x v="3"/>
    <d v="2015-05-14T00:00:00"/>
    <d v="2015-05-15T00:00:00"/>
    <x v="0"/>
    <x v="0"/>
    <n v="1"/>
    <x v="0"/>
    <s v="Q2"/>
  </r>
  <r>
    <n v="1461435"/>
    <x v="9"/>
    <x v="3"/>
    <x v="8"/>
    <s v="TN"/>
    <s v="Tennessee"/>
    <x v="0"/>
    <d v="2015-07-10T00:00:00"/>
    <d v="2015-07-10T00:00:00"/>
    <x v="0"/>
    <x v="0"/>
    <n v="0"/>
    <x v="0"/>
    <s v="Q3"/>
  </r>
  <r>
    <n v="2066311"/>
    <x v="223"/>
    <x v="1"/>
    <x v="4"/>
    <s v="NJ"/>
    <s v="New Jersey"/>
    <x v="0"/>
    <d v="2016-08-16T00:00:00"/>
    <d v="2016-08-16T00:00:00"/>
    <x v="0"/>
    <x v="1"/>
    <n v="0"/>
    <x v="2"/>
    <s v="Q3"/>
  </r>
  <r>
    <n v="1667247"/>
    <x v="16"/>
    <x v="2"/>
    <x v="24"/>
    <s v="TX"/>
    <s v="Texas"/>
    <x v="0"/>
    <d v="2015-11-22T00:00:00"/>
    <d v="2015-11-27T00:00:00"/>
    <x v="0"/>
    <x v="0"/>
    <n v="5"/>
    <x v="0"/>
    <s v="Q4"/>
  </r>
  <r>
    <n v="1249851"/>
    <x v="10"/>
    <x v="0"/>
    <x v="0"/>
    <s v="TX"/>
    <s v="Texas"/>
    <x v="0"/>
    <d v="2015-02-20T00:00:00"/>
    <d v="2015-02-26T00:00:00"/>
    <x v="0"/>
    <x v="1"/>
    <n v="6"/>
    <x v="0"/>
    <s v="Q1"/>
  </r>
  <r>
    <n v="1859777"/>
    <x v="18"/>
    <x v="0"/>
    <x v="0"/>
    <s v="MD"/>
    <s v="Maryland"/>
    <x v="0"/>
    <d v="2016-03-31T00:00:00"/>
    <d v="2016-03-31T00:00:00"/>
    <x v="0"/>
    <x v="0"/>
    <n v="0"/>
    <x v="2"/>
    <s v="Q1"/>
  </r>
  <r>
    <n v="1020209"/>
    <x v="554"/>
    <x v="7"/>
    <x v="41"/>
    <s v="AK"/>
    <s v="Alaska"/>
    <x v="3"/>
    <d v="2014-09-09T00:00:00"/>
    <d v="2014-09-12T00:00:00"/>
    <x v="0"/>
    <x v="0"/>
    <n v="3"/>
    <x v="1"/>
    <s v="Q3"/>
  </r>
  <r>
    <n v="1439509"/>
    <x v="167"/>
    <x v="5"/>
    <x v="15"/>
    <s v="NJ"/>
    <s v="New Jersey"/>
    <x v="0"/>
    <d v="2015-06-26T00:00:00"/>
    <d v="2015-06-26T00:00:00"/>
    <x v="0"/>
    <x v="0"/>
    <n v="0"/>
    <x v="0"/>
    <s v="Q2"/>
  </r>
  <r>
    <n v="222749"/>
    <x v="10"/>
    <x v="0"/>
    <x v="0"/>
    <s v="WI"/>
    <s v="Wisconsin"/>
    <x v="0"/>
    <d v="2013-01-04T00:00:00"/>
    <d v="2013-01-04T00:00:00"/>
    <x v="0"/>
    <x v="0"/>
    <n v="0"/>
    <x v="3"/>
    <s v="Q1"/>
  </r>
  <r>
    <n v="1875496"/>
    <x v="33"/>
    <x v="4"/>
    <x v="6"/>
    <s v="TN"/>
    <s v="Tennessee"/>
    <x v="0"/>
    <d v="2016-04-12T00:00:00"/>
    <d v="2016-04-12T00:00:00"/>
    <x v="0"/>
    <x v="0"/>
    <n v="0"/>
    <x v="2"/>
    <s v="Q2"/>
  </r>
  <r>
    <n v="1448750"/>
    <x v="1"/>
    <x v="0"/>
    <x v="37"/>
    <s v="CA"/>
    <s v="California"/>
    <x v="0"/>
    <d v="2015-07-02T00:00:00"/>
    <d v="2015-07-02T00:00:00"/>
    <x v="0"/>
    <x v="1"/>
    <n v="0"/>
    <x v="0"/>
    <s v="Q3"/>
  </r>
  <r>
    <n v="1424125"/>
    <x v="14"/>
    <x v="2"/>
    <x v="24"/>
    <s v="NY"/>
    <s v="New York"/>
    <x v="0"/>
    <d v="2015-06-16T00:00:00"/>
    <d v="2015-06-19T00:00:00"/>
    <x v="0"/>
    <x v="0"/>
    <n v="3"/>
    <x v="0"/>
    <s v="Q2"/>
  </r>
  <r>
    <n v="1309194"/>
    <x v="555"/>
    <x v="1"/>
    <x v="27"/>
    <s v="NV"/>
    <s v="Nevada"/>
    <x v="0"/>
    <d v="2015-03-31T00:00:00"/>
    <d v="2015-03-31T00:00:00"/>
    <x v="0"/>
    <x v="1"/>
    <n v="0"/>
    <x v="0"/>
    <s v="Q1"/>
  </r>
  <r>
    <n v="1106130"/>
    <x v="22"/>
    <x v="5"/>
    <x v="9"/>
    <s v="MA"/>
    <s v="Massachusetts"/>
    <x v="4"/>
    <d v="2014-11-06T00:00:00"/>
    <d v="2014-11-06T00:00:00"/>
    <x v="0"/>
    <x v="1"/>
    <n v="0"/>
    <x v="1"/>
    <s v="Q4"/>
  </r>
  <r>
    <n v="1553653"/>
    <x v="19"/>
    <x v="0"/>
    <x v="5"/>
    <s v="FL"/>
    <s v="Florida"/>
    <x v="0"/>
    <d v="2015-09-05T00:00:00"/>
    <d v="2015-09-05T00:00:00"/>
    <x v="0"/>
    <x v="0"/>
    <n v="0"/>
    <x v="0"/>
    <s v="Q3"/>
  </r>
  <r>
    <n v="520928"/>
    <x v="18"/>
    <x v="0"/>
    <x v="0"/>
    <s v="MD"/>
    <s v="Maryland"/>
    <x v="1"/>
    <d v="2013-09-10T00:00:00"/>
    <d v="2013-09-11T00:00:00"/>
    <x v="0"/>
    <x v="0"/>
    <n v="1"/>
    <x v="3"/>
    <s v="Q3"/>
  </r>
  <r>
    <n v="1909115"/>
    <x v="17"/>
    <x v="3"/>
    <x v="8"/>
    <s v="MO"/>
    <s v="Missouri"/>
    <x v="0"/>
    <d v="2016-05-04T00:00:00"/>
    <d v="2016-05-04T00:00:00"/>
    <x v="0"/>
    <x v="0"/>
    <n v="0"/>
    <x v="2"/>
    <s v="Q2"/>
  </r>
  <r>
    <n v="1812375"/>
    <x v="62"/>
    <x v="2"/>
    <x v="16"/>
    <s v="CA"/>
    <s v="California"/>
    <x v="0"/>
    <d v="2016-03-02T00:00:00"/>
    <d v="2016-03-02T00:00:00"/>
    <x v="0"/>
    <x v="0"/>
    <n v="0"/>
    <x v="2"/>
    <s v="Q1"/>
  </r>
  <r>
    <n v="700834"/>
    <x v="86"/>
    <x v="2"/>
    <x v="57"/>
    <s v="MD"/>
    <s v="Maryland"/>
    <x v="0"/>
    <d v="2014-02-06T00:00:00"/>
    <d v="2014-02-06T00:00:00"/>
    <x v="0"/>
    <x v="0"/>
    <n v="0"/>
    <x v="1"/>
    <s v="Q1"/>
  </r>
  <r>
    <n v="815245"/>
    <x v="51"/>
    <x v="2"/>
    <x v="34"/>
    <s v="MA"/>
    <s v="Massachusetts"/>
    <x v="3"/>
    <d v="2014-04-18T00:00:00"/>
    <d v="2014-04-23T00:00:00"/>
    <x v="0"/>
    <x v="0"/>
    <n v="5"/>
    <x v="1"/>
    <s v="Q2"/>
  </r>
  <r>
    <n v="2070632"/>
    <x v="17"/>
    <x v="3"/>
    <x v="25"/>
    <s v="NC"/>
    <s v="North Carolina"/>
    <x v="2"/>
    <d v="2016-08-18T00:00:00"/>
    <d v="2016-08-20T00:00:00"/>
    <x v="0"/>
    <x v="0"/>
    <n v="2"/>
    <x v="2"/>
    <s v="Q3"/>
  </r>
  <r>
    <n v="1768800"/>
    <x v="0"/>
    <x v="1"/>
    <x v="1"/>
    <s v="VA"/>
    <s v="Virginia"/>
    <x v="1"/>
    <d v="2016-02-02T00:00:00"/>
    <d v="2016-02-04T00:00:00"/>
    <x v="0"/>
    <x v="0"/>
    <n v="2"/>
    <x v="2"/>
    <s v="Q1"/>
  </r>
  <r>
    <n v="1983656"/>
    <x v="9"/>
    <x v="3"/>
    <x v="3"/>
    <s v="NJ"/>
    <s v="New Jersey"/>
    <x v="0"/>
    <d v="2016-06-24T00:00:00"/>
    <d v="2016-06-24T00:00:00"/>
    <x v="0"/>
    <x v="0"/>
    <n v="0"/>
    <x v="2"/>
    <s v="Q2"/>
  </r>
  <r>
    <n v="966573"/>
    <x v="344"/>
    <x v="1"/>
    <x v="1"/>
    <s v="TX"/>
    <s v="Texas"/>
    <x v="0"/>
    <d v="2014-08-04T00:00:00"/>
    <d v="2014-08-04T00:00:00"/>
    <x v="0"/>
    <x v="0"/>
    <n v="0"/>
    <x v="1"/>
    <s v="Q3"/>
  </r>
  <r>
    <n v="1149186"/>
    <x v="35"/>
    <x v="0"/>
    <x v="0"/>
    <s v="DE"/>
    <s v="Delaware"/>
    <x v="0"/>
    <d v="2014-12-09T00:00:00"/>
    <d v="2014-12-12T00:00:00"/>
    <x v="0"/>
    <x v="0"/>
    <n v="3"/>
    <x v="1"/>
    <s v="Q4"/>
  </r>
  <r>
    <n v="1481288"/>
    <x v="16"/>
    <x v="1"/>
    <x v="1"/>
    <s v="NY"/>
    <s v="New York"/>
    <x v="0"/>
    <d v="2015-07-22T00:00:00"/>
    <d v="2015-07-27T00:00:00"/>
    <x v="0"/>
    <x v="0"/>
    <n v="5"/>
    <x v="0"/>
    <s v="Q3"/>
  </r>
  <r>
    <n v="1857104"/>
    <x v="9"/>
    <x v="3"/>
    <x v="8"/>
    <s v="GA"/>
    <s v="Georgia"/>
    <x v="0"/>
    <d v="2016-03-30T00:00:00"/>
    <d v="2016-05-04T00:00:00"/>
    <x v="0"/>
    <x v="0"/>
    <n v="35"/>
    <x v="2"/>
    <s v="Q1"/>
  </r>
  <r>
    <n v="433119"/>
    <x v="35"/>
    <x v="0"/>
    <x v="0"/>
    <s v="GA"/>
    <s v="Georgia"/>
    <x v="0"/>
    <d v="2013-06-15T00:00:00"/>
    <d v="2013-06-18T00:00:00"/>
    <x v="0"/>
    <x v="0"/>
    <n v="3"/>
    <x v="3"/>
    <s v="Q2"/>
  </r>
  <r>
    <n v="367431"/>
    <x v="18"/>
    <x v="0"/>
    <x v="0"/>
    <s v="CA"/>
    <s v="California"/>
    <x v="0"/>
    <d v="2013-03-28T00:00:00"/>
    <d v="2013-03-28T00:00:00"/>
    <x v="0"/>
    <x v="0"/>
    <n v="0"/>
    <x v="3"/>
    <s v="Q1"/>
  </r>
  <r>
    <n v="1760894"/>
    <x v="32"/>
    <x v="5"/>
    <x v="14"/>
    <s v="FL"/>
    <s v="Florida"/>
    <x v="0"/>
    <d v="2016-01-27T00:00:00"/>
    <d v="2016-01-27T00:00:00"/>
    <x v="0"/>
    <x v="1"/>
    <n v="0"/>
    <x v="2"/>
    <s v="Q1"/>
  </r>
  <r>
    <n v="1782437"/>
    <x v="10"/>
    <x v="5"/>
    <x v="12"/>
    <s v="TX"/>
    <s v="Texas"/>
    <x v="0"/>
    <d v="2016-02-10T00:00:00"/>
    <d v="2016-02-10T00:00:00"/>
    <x v="0"/>
    <x v="0"/>
    <n v="0"/>
    <x v="2"/>
    <s v="Q1"/>
  </r>
  <r>
    <n v="512638"/>
    <x v="62"/>
    <x v="2"/>
    <x v="30"/>
    <s v="NC"/>
    <s v="North Carolina"/>
    <x v="0"/>
    <d v="2013-09-02T00:00:00"/>
    <d v="2013-09-02T00:00:00"/>
    <x v="0"/>
    <x v="0"/>
    <n v="0"/>
    <x v="3"/>
    <s v="Q3"/>
  </r>
  <r>
    <n v="728805"/>
    <x v="25"/>
    <x v="1"/>
    <x v="27"/>
    <s v="NJ"/>
    <s v="New Jersey"/>
    <x v="0"/>
    <d v="2014-02-24T00:00:00"/>
    <d v="2014-02-24T00:00:00"/>
    <x v="0"/>
    <x v="0"/>
    <n v="0"/>
    <x v="1"/>
    <s v="Q1"/>
  </r>
  <r>
    <n v="1706664"/>
    <x v="9"/>
    <x v="3"/>
    <x v="8"/>
    <s v="TX"/>
    <s v="Texas"/>
    <x v="0"/>
    <d v="2015-12-16T00:00:00"/>
    <d v="2015-12-16T00:00:00"/>
    <x v="0"/>
    <x v="1"/>
    <n v="0"/>
    <x v="0"/>
    <s v="Q4"/>
  </r>
  <r>
    <n v="2037955"/>
    <x v="241"/>
    <x v="7"/>
    <x v="21"/>
    <s v="MO"/>
    <s v="Missouri"/>
    <x v="0"/>
    <d v="2016-07-29T00:00:00"/>
    <d v="2016-07-29T00:00:00"/>
    <x v="0"/>
    <x v="0"/>
    <n v="0"/>
    <x v="2"/>
    <s v="Q3"/>
  </r>
  <r>
    <n v="985378"/>
    <x v="50"/>
    <x v="7"/>
    <x v="19"/>
    <s v="NV"/>
    <s v="Nevada"/>
    <x v="0"/>
    <d v="2014-08-14T00:00:00"/>
    <d v="2014-08-14T00:00:00"/>
    <x v="0"/>
    <x v="0"/>
    <n v="0"/>
    <x v="1"/>
    <s v="Q3"/>
  </r>
  <r>
    <n v="2046059"/>
    <x v="22"/>
    <x v="5"/>
    <x v="36"/>
    <s v="RI"/>
    <s v="Rhode Island"/>
    <x v="0"/>
    <d v="2016-08-04T00:00:00"/>
    <d v="2016-08-04T00:00:00"/>
    <x v="0"/>
    <x v="0"/>
    <n v="0"/>
    <x v="2"/>
    <s v="Q3"/>
  </r>
  <r>
    <n v="850305"/>
    <x v="398"/>
    <x v="1"/>
    <x v="4"/>
    <s v="FL"/>
    <s v="Florida"/>
    <x v="0"/>
    <d v="2014-05-13T00:00:00"/>
    <d v="2014-05-19T00:00:00"/>
    <x v="0"/>
    <x v="0"/>
    <n v="6"/>
    <x v="1"/>
    <s v="Q2"/>
  </r>
  <r>
    <n v="1802056"/>
    <x v="556"/>
    <x v="4"/>
    <x v="6"/>
    <s v="NY"/>
    <s v="New York"/>
    <x v="0"/>
    <d v="2016-02-24T00:00:00"/>
    <d v="2016-02-29T00:00:00"/>
    <x v="0"/>
    <x v="0"/>
    <n v="5"/>
    <x v="2"/>
    <s v="Q1"/>
  </r>
  <r>
    <n v="592453"/>
    <x v="50"/>
    <x v="5"/>
    <x v="12"/>
    <s v="TN"/>
    <s v="Tennessee"/>
    <x v="0"/>
    <d v="2013-11-08T00:00:00"/>
    <d v="2013-11-08T00:00:00"/>
    <x v="0"/>
    <x v="0"/>
    <n v="0"/>
    <x v="3"/>
    <s v="Q4"/>
  </r>
  <r>
    <n v="737162"/>
    <x v="10"/>
    <x v="5"/>
    <x v="15"/>
    <s v="MA"/>
    <s v="Massachusetts"/>
    <x v="0"/>
    <d v="2014-02-28T00:00:00"/>
    <d v="2014-02-28T00:00:00"/>
    <x v="0"/>
    <x v="0"/>
    <n v="0"/>
    <x v="1"/>
    <s v="Q1"/>
  </r>
  <r>
    <n v="2051620"/>
    <x v="50"/>
    <x v="7"/>
    <x v="21"/>
    <s v="MI"/>
    <s v="Michigan"/>
    <x v="1"/>
    <d v="2016-08-08T00:00:00"/>
    <d v="2016-08-18T00:00:00"/>
    <x v="0"/>
    <x v="0"/>
    <n v="10"/>
    <x v="2"/>
    <s v="Q3"/>
  </r>
  <r>
    <n v="1185187"/>
    <x v="8"/>
    <x v="5"/>
    <x v="9"/>
    <s v="TX"/>
    <s v="Texas"/>
    <x v="0"/>
    <d v="2015-01-07T00:00:00"/>
    <d v="2015-01-07T00:00:00"/>
    <x v="1"/>
    <x v="0"/>
    <n v="0"/>
    <x v="0"/>
    <s v="Q1"/>
  </r>
  <r>
    <n v="1652337"/>
    <x v="211"/>
    <x v="7"/>
    <x v="21"/>
    <s v="CA"/>
    <s v="California"/>
    <x v="0"/>
    <d v="2015-11-12T00:00:00"/>
    <d v="2015-11-12T00:00:00"/>
    <x v="0"/>
    <x v="0"/>
    <n v="0"/>
    <x v="0"/>
    <s v="Q4"/>
  </r>
  <r>
    <n v="867960"/>
    <x v="23"/>
    <x v="1"/>
    <x v="4"/>
    <s v="TX"/>
    <s v="Texas"/>
    <x v="0"/>
    <d v="2014-05-27T00:00:00"/>
    <d v="2014-05-27T00:00:00"/>
    <x v="0"/>
    <x v="0"/>
    <n v="0"/>
    <x v="1"/>
    <s v="Q2"/>
  </r>
  <r>
    <n v="619963"/>
    <x v="168"/>
    <x v="5"/>
    <x v="9"/>
    <s v="IN"/>
    <s v="Indiana"/>
    <x v="3"/>
    <d v="2013-12-03T00:00:00"/>
    <d v="2013-12-03T00:00:00"/>
    <x v="0"/>
    <x v="0"/>
    <n v="0"/>
    <x v="3"/>
    <s v="Q4"/>
  </r>
  <r>
    <n v="1829146"/>
    <x v="9"/>
    <x v="3"/>
    <x v="8"/>
    <s v="TX"/>
    <s v="Texas"/>
    <x v="0"/>
    <d v="2016-03-11T00:00:00"/>
    <d v="2016-03-11T00:00:00"/>
    <x v="0"/>
    <x v="0"/>
    <n v="0"/>
    <x v="2"/>
    <s v="Q1"/>
  </r>
  <r>
    <n v="697499"/>
    <x v="8"/>
    <x v="2"/>
    <x v="45"/>
    <s v="MI"/>
    <s v="Michigan"/>
    <x v="0"/>
    <d v="2014-02-03T00:00:00"/>
    <d v="2014-02-03T00:00:00"/>
    <x v="0"/>
    <x v="1"/>
    <n v="0"/>
    <x v="1"/>
    <s v="Q1"/>
  </r>
  <r>
    <n v="668987"/>
    <x v="33"/>
    <x v="1"/>
    <x v="1"/>
    <s v="WA"/>
    <s v="Washington"/>
    <x v="0"/>
    <d v="2014-01-14T00:00:00"/>
    <d v="2014-01-21T00:00:00"/>
    <x v="0"/>
    <x v="0"/>
    <n v="7"/>
    <x v="1"/>
    <s v="Q1"/>
  </r>
  <r>
    <n v="363306"/>
    <x v="23"/>
    <x v="2"/>
    <x v="24"/>
    <s v="OH"/>
    <s v="Ohio"/>
    <x v="0"/>
    <d v="2013-03-22T00:00:00"/>
    <d v="2013-03-26T00:00:00"/>
    <x v="0"/>
    <x v="1"/>
    <n v="4"/>
    <x v="3"/>
    <s v="Q1"/>
  </r>
  <r>
    <n v="2019205"/>
    <x v="14"/>
    <x v="2"/>
    <x v="35"/>
    <s v="MA"/>
    <s v="Massachusetts"/>
    <x v="0"/>
    <d v="2016-07-19T00:00:00"/>
    <d v="2016-07-19T00:00:00"/>
    <x v="0"/>
    <x v="1"/>
    <n v="0"/>
    <x v="2"/>
    <s v="Q3"/>
  </r>
  <r>
    <n v="1160899"/>
    <x v="57"/>
    <x v="1"/>
    <x v="22"/>
    <s v="VA"/>
    <s v="Virginia"/>
    <x v="0"/>
    <d v="2014-12-17T00:00:00"/>
    <d v="2014-12-17T00:00:00"/>
    <x v="0"/>
    <x v="0"/>
    <n v="0"/>
    <x v="1"/>
    <s v="Q4"/>
  </r>
  <r>
    <n v="716249"/>
    <x v="62"/>
    <x v="2"/>
    <x v="31"/>
    <s v="AP"/>
    <e v="#N/A"/>
    <x v="0"/>
    <d v="2014-02-17T00:00:00"/>
    <d v="2014-02-20T00:00:00"/>
    <x v="0"/>
    <x v="0"/>
    <n v="3"/>
    <x v="1"/>
    <s v="Q1"/>
  </r>
  <r>
    <n v="1596224"/>
    <x v="125"/>
    <x v="2"/>
    <x v="24"/>
    <s v="NY"/>
    <s v="New York"/>
    <x v="0"/>
    <d v="2015-10-07T00:00:00"/>
    <d v="2015-10-07T00:00:00"/>
    <x v="0"/>
    <x v="0"/>
    <n v="0"/>
    <x v="0"/>
    <s v="Q4"/>
  </r>
  <r>
    <n v="1434143"/>
    <x v="179"/>
    <x v="0"/>
    <x v="0"/>
    <s v="SC"/>
    <s v="South Carolina"/>
    <x v="0"/>
    <d v="2015-06-23T00:00:00"/>
    <d v="2015-06-23T00:00:00"/>
    <x v="0"/>
    <x v="0"/>
    <n v="0"/>
    <x v="0"/>
    <s v="Q2"/>
  </r>
  <r>
    <n v="716093"/>
    <x v="173"/>
    <x v="7"/>
    <x v="21"/>
    <s v="MI"/>
    <s v="Michigan"/>
    <x v="0"/>
    <d v="2014-02-16T00:00:00"/>
    <d v="2014-02-20T00:00:00"/>
    <x v="0"/>
    <x v="0"/>
    <n v="4"/>
    <x v="1"/>
    <s v="Q1"/>
  </r>
  <r>
    <n v="1979191"/>
    <x v="286"/>
    <x v="1"/>
    <x v="27"/>
    <s v="OH"/>
    <s v="Ohio"/>
    <x v="0"/>
    <d v="2016-06-21T00:00:00"/>
    <d v="2016-06-23T00:00:00"/>
    <x v="0"/>
    <x v="0"/>
    <n v="2"/>
    <x v="2"/>
    <s v="Q2"/>
  </r>
  <r>
    <n v="1857381"/>
    <x v="8"/>
    <x v="0"/>
    <x v="5"/>
    <s v="TX"/>
    <s v="Texas"/>
    <x v="0"/>
    <d v="2016-03-30T00:00:00"/>
    <d v="2016-05-04T00:00:00"/>
    <x v="0"/>
    <x v="1"/>
    <n v="35"/>
    <x v="2"/>
    <s v="Q1"/>
  </r>
  <r>
    <n v="725190"/>
    <x v="4"/>
    <x v="3"/>
    <x v="25"/>
    <s v="CA"/>
    <s v="California"/>
    <x v="0"/>
    <d v="2014-02-21T00:00:00"/>
    <d v="2014-02-24T00:00:00"/>
    <x v="0"/>
    <x v="1"/>
    <n v="3"/>
    <x v="1"/>
    <s v="Q1"/>
  </r>
  <r>
    <n v="770621"/>
    <x v="7"/>
    <x v="4"/>
    <x v="6"/>
    <s v="TX"/>
    <s v="Texas"/>
    <x v="4"/>
    <d v="2014-03-20T00:00:00"/>
    <d v="2014-03-27T00:00:00"/>
    <x v="0"/>
    <x v="1"/>
    <n v="7"/>
    <x v="1"/>
    <s v="Q1"/>
  </r>
  <r>
    <n v="1120734"/>
    <x v="30"/>
    <x v="5"/>
    <x v="15"/>
    <s v="FL"/>
    <s v="Florida"/>
    <x v="1"/>
    <d v="2014-11-17T00:00:00"/>
    <d v="2014-11-18T00:00:00"/>
    <x v="0"/>
    <x v="0"/>
    <n v="1"/>
    <x v="1"/>
    <s v="Q4"/>
  </r>
  <r>
    <n v="1416172"/>
    <x v="4"/>
    <x v="3"/>
    <x v="3"/>
    <s v="PA"/>
    <s v="Pennsylvania"/>
    <x v="0"/>
    <d v="2015-06-11T00:00:00"/>
    <d v="2015-06-11T00:00:00"/>
    <x v="0"/>
    <x v="0"/>
    <n v="0"/>
    <x v="0"/>
    <s v="Q2"/>
  </r>
  <r>
    <n v="2085465"/>
    <x v="10"/>
    <x v="2"/>
    <x v="17"/>
    <s v="IL"/>
    <s v="Illinois"/>
    <x v="0"/>
    <d v="2016-08-29T00:00:00"/>
    <d v="2016-08-29T00:00:00"/>
    <x v="0"/>
    <x v="0"/>
    <n v="0"/>
    <x v="2"/>
    <s v="Q3"/>
  </r>
  <r>
    <n v="594587"/>
    <x v="172"/>
    <x v="0"/>
    <x v="0"/>
    <s v="NJ"/>
    <s v="New Jersey"/>
    <x v="0"/>
    <d v="2013-11-12T00:00:00"/>
    <d v="2013-11-12T00:00:00"/>
    <x v="0"/>
    <x v="0"/>
    <n v="0"/>
    <x v="3"/>
    <s v="Q4"/>
  </r>
  <r>
    <n v="874562"/>
    <x v="16"/>
    <x v="2"/>
    <x v="24"/>
    <s v="FL"/>
    <s v="Florida"/>
    <x v="0"/>
    <d v="2014-05-30T00:00:00"/>
    <d v="2014-05-30T00:00:00"/>
    <x v="0"/>
    <x v="0"/>
    <n v="0"/>
    <x v="1"/>
    <s v="Q2"/>
  </r>
  <r>
    <n v="1720347"/>
    <x v="8"/>
    <x v="4"/>
    <x v="26"/>
    <s v="GA"/>
    <s v="Georgia"/>
    <x v="0"/>
    <d v="2015-12-29T00:00:00"/>
    <d v="2015-12-29T00:00:00"/>
    <x v="0"/>
    <x v="0"/>
    <n v="0"/>
    <x v="0"/>
    <s v="Q4"/>
  </r>
  <r>
    <n v="1361066"/>
    <x v="557"/>
    <x v="1"/>
    <x v="4"/>
    <s v="CA"/>
    <s v="California"/>
    <x v="0"/>
    <d v="2015-05-05T00:00:00"/>
    <d v="2015-07-07T00:00:00"/>
    <x v="0"/>
    <x v="0"/>
    <n v="63"/>
    <x v="0"/>
    <s v="Q2"/>
  </r>
  <r>
    <n v="1742702"/>
    <x v="10"/>
    <x v="2"/>
    <x v="24"/>
    <s v="PA"/>
    <s v="Pennsylvania"/>
    <x v="0"/>
    <d v="2016-01-14T00:00:00"/>
    <d v="2016-01-14T00:00:00"/>
    <x v="0"/>
    <x v="0"/>
    <n v="0"/>
    <x v="2"/>
    <s v="Q1"/>
  </r>
  <r>
    <n v="650923"/>
    <x v="19"/>
    <x v="0"/>
    <x v="5"/>
    <s v="NY"/>
    <s v="New York"/>
    <x v="0"/>
    <d v="2013-12-31T00:00:00"/>
    <d v="2013-12-31T00:00:00"/>
    <x v="0"/>
    <x v="0"/>
    <n v="0"/>
    <x v="3"/>
    <s v="Q4"/>
  </r>
  <r>
    <n v="293328"/>
    <x v="10"/>
    <x v="0"/>
    <x v="0"/>
    <s v="GA"/>
    <s v="Georgia"/>
    <x v="1"/>
    <d v="2013-02-06T00:00:00"/>
    <d v="2013-02-07T00:00:00"/>
    <x v="0"/>
    <x v="0"/>
    <n v="1"/>
    <x v="3"/>
    <s v="Q1"/>
  </r>
  <r>
    <n v="739446"/>
    <x v="278"/>
    <x v="0"/>
    <x v="0"/>
    <s v="GA"/>
    <s v="Georgia"/>
    <x v="0"/>
    <d v="2014-03-03T00:00:00"/>
    <d v="2014-03-05T00:00:00"/>
    <x v="0"/>
    <x v="1"/>
    <n v="2"/>
    <x v="1"/>
    <s v="Q1"/>
  </r>
  <r>
    <n v="1932908"/>
    <x v="33"/>
    <x v="1"/>
    <x v="22"/>
    <s v="PA"/>
    <s v="Pennsylvania"/>
    <x v="0"/>
    <d v="2016-05-20T00:00:00"/>
    <d v="2016-05-27T00:00:00"/>
    <x v="0"/>
    <x v="0"/>
    <n v="7"/>
    <x v="2"/>
    <s v="Q2"/>
  </r>
  <r>
    <n v="619132"/>
    <x v="8"/>
    <x v="2"/>
    <x v="38"/>
    <s v="FL"/>
    <s v="Florida"/>
    <x v="3"/>
    <d v="2013-12-03T00:00:00"/>
    <d v="2013-12-03T00:00:00"/>
    <x v="0"/>
    <x v="0"/>
    <n v="0"/>
    <x v="3"/>
    <s v="Q4"/>
  </r>
  <r>
    <n v="1316355"/>
    <x v="95"/>
    <x v="2"/>
    <x v="31"/>
    <s v="OK"/>
    <s v="Oklahoma"/>
    <x v="0"/>
    <d v="2015-04-06T00:00:00"/>
    <d v="2015-04-06T00:00:00"/>
    <x v="0"/>
    <x v="0"/>
    <n v="0"/>
    <x v="0"/>
    <s v="Q2"/>
  </r>
  <r>
    <n v="1983849"/>
    <x v="47"/>
    <x v="7"/>
    <x v="21"/>
    <s v="MI"/>
    <s v="Michigan"/>
    <x v="1"/>
    <d v="2016-06-24T00:00:00"/>
    <d v="2016-06-28T00:00:00"/>
    <x v="0"/>
    <x v="0"/>
    <n v="4"/>
    <x v="2"/>
    <s v="Q2"/>
  </r>
  <r>
    <n v="435772"/>
    <x v="35"/>
    <x v="0"/>
    <x v="0"/>
    <s v="FL"/>
    <s v="Florida"/>
    <x v="0"/>
    <d v="2013-06-18T00:00:00"/>
    <d v="2013-06-20T00:00:00"/>
    <x v="0"/>
    <x v="0"/>
    <n v="2"/>
    <x v="3"/>
    <s v="Q2"/>
  </r>
  <r>
    <n v="1865106"/>
    <x v="558"/>
    <x v="1"/>
    <x v="1"/>
    <s v="VA"/>
    <s v="Virginia"/>
    <x v="3"/>
    <d v="2016-04-05T00:00:00"/>
    <d v="2016-04-05T00:00:00"/>
    <x v="0"/>
    <x v="0"/>
    <n v="0"/>
    <x v="2"/>
    <s v="Q2"/>
  </r>
  <r>
    <n v="1364074"/>
    <x v="62"/>
    <x v="2"/>
    <x v="54"/>
    <s v="MI"/>
    <s v="Michigan"/>
    <x v="0"/>
    <d v="2015-05-06T00:00:00"/>
    <d v="2015-05-06T00:00:00"/>
    <x v="0"/>
    <x v="1"/>
    <n v="0"/>
    <x v="0"/>
    <s v="Q2"/>
  </r>
  <r>
    <n v="1336340"/>
    <x v="18"/>
    <x v="0"/>
    <x v="0"/>
    <s v="OH"/>
    <s v="Ohio"/>
    <x v="0"/>
    <d v="2015-04-19T00:00:00"/>
    <d v="2015-04-19T00:00:00"/>
    <x v="0"/>
    <x v="1"/>
    <n v="0"/>
    <x v="0"/>
    <s v="Q2"/>
  </r>
  <r>
    <n v="696866"/>
    <x v="21"/>
    <x v="2"/>
    <x v="24"/>
    <s v="IL"/>
    <s v="Illinois"/>
    <x v="0"/>
    <d v="2014-02-03T00:00:00"/>
    <d v="2014-02-03T00:00:00"/>
    <x v="0"/>
    <x v="1"/>
    <n v="0"/>
    <x v="1"/>
    <s v="Q1"/>
  </r>
  <r>
    <n v="1541721"/>
    <x v="19"/>
    <x v="0"/>
    <x v="0"/>
    <s v="HI"/>
    <s v="Hawaii"/>
    <x v="0"/>
    <d v="2015-08-28T00:00:00"/>
    <d v="2015-08-28T00:00:00"/>
    <x v="0"/>
    <x v="1"/>
    <n v="0"/>
    <x v="0"/>
    <s v="Q3"/>
  </r>
  <r>
    <n v="1605584"/>
    <x v="33"/>
    <x v="4"/>
    <x v="6"/>
    <s v="CA"/>
    <s v="California"/>
    <x v="0"/>
    <d v="2015-10-14T00:00:00"/>
    <d v="2015-10-16T00:00:00"/>
    <x v="0"/>
    <x v="1"/>
    <n v="2"/>
    <x v="0"/>
    <s v="Q4"/>
  </r>
  <r>
    <n v="1123155"/>
    <x v="62"/>
    <x v="2"/>
    <x v="16"/>
    <s v="NC"/>
    <s v="North Carolina"/>
    <x v="0"/>
    <d v="2014-11-19T00:00:00"/>
    <d v="2014-11-19T00:00:00"/>
    <x v="0"/>
    <x v="0"/>
    <n v="0"/>
    <x v="1"/>
    <s v="Q4"/>
  </r>
  <r>
    <n v="1292624"/>
    <x v="13"/>
    <x v="0"/>
    <x v="37"/>
    <s v="MN"/>
    <s v="Minnesota"/>
    <x v="0"/>
    <d v="2015-03-19T00:00:00"/>
    <d v="2015-03-19T00:00:00"/>
    <x v="0"/>
    <x v="0"/>
    <n v="0"/>
    <x v="0"/>
    <s v="Q1"/>
  </r>
  <r>
    <n v="738892"/>
    <x v="9"/>
    <x v="3"/>
    <x v="3"/>
    <s v="MO"/>
    <s v="Missouri"/>
    <x v="0"/>
    <d v="2014-03-02T00:00:00"/>
    <d v="2014-03-03T00:00:00"/>
    <x v="0"/>
    <x v="0"/>
    <n v="1"/>
    <x v="1"/>
    <s v="Q1"/>
  </r>
  <r>
    <n v="1994557"/>
    <x v="25"/>
    <x v="2"/>
    <x v="20"/>
    <s v="AZ"/>
    <s v="Arizona"/>
    <x v="0"/>
    <d v="2016-07-01T00:00:00"/>
    <d v="2016-07-01T00:00:00"/>
    <x v="0"/>
    <x v="0"/>
    <n v="0"/>
    <x v="2"/>
    <s v="Q3"/>
  </r>
  <r>
    <n v="569779"/>
    <x v="30"/>
    <x v="5"/>
    <x v="9"/>
    <s v="NC"/>
    <s v="North Carolina"/>
    <x v="0"/>
    <d v="2013-10-24T00:00:00"/>
    <d v="2013-10-24T00:00:00"/>
    <x v="0"/>
    <x v="0"/>
    <n v="0"/>
    <x v="3"/>
    <s v="Q4"/>
  </r>
  <r>
    <n v="1881468"/>
    <x v="8"/>
    <x v="4"/>
    <x v="29"/>
    <s v="CA"/>
    <s v="California"/>
    <x v="0"/>
    <d v="2016-04-15T00:00:00"/>
    <d v="2016-04-15T00:00:00"/>
    <x v="0"/>
    <x v="0"/>
    <n v="0"/>
    <x v="2"/>
    <s v="Q2"/>
  </r>
  <r>
    <n v="1774574"/>
    <x v="19"/>
    <x v="5"/>
    <x v="12"/>
    <s v="NJ"/>
    <s v="New Jersey"/>
    <x v="0"/>
    <d v="2016-02-05T00:00:00"/>
    <d v="2016-02-05T00:00:00"/>
    <x v="0"/>
    <x v="0"/>
    <n v="0"/>
    <x v="2"/>
    <s v="Q1"/>
  </r>
  <r>
    <n v="672844"/>
    <x v="442"/>
    <x v="1"/>
    <x v="22"/>
    <s v="CA"/>
    <s v="California"/>
    <x v="0"/>
    <d v="2014-01-16T00:00:00"/>
    <d v="2014-01-16T00:00:00"/>
    <x v="0"/>
    <x v="0"/>
    <n v="0"/>
    <x v="1"/>
    <s v="Q1"/>
  </r>
  <r>
    <n v="1336119"/>
    <x v="117"/>
    <x v="0"/>
    <x v="0"/>
    <s v="CA"/>
    <s v="California"/>
    <x v="0"/>
    <d v="2015-04-18T00:00:00"/>
    <d v="2015-04-18T00:00:00"/>
    <x v="0"/>
    <x v="0"/>
    <n v="0"/>
    <x v="0"/>
    <s v="Q2"/>
  </r>
  <r>
    <n v="1443489"/>
    <x v="23"/>
    <x v="0"/>
    <x v="5"/>
    <s v="SC"/>
    <s v="South Carolina"/>
    <x v="0"/>
    <d v="2015-06-29T00:00:00"/>
    <d v="2015-06-29T00:00:00"/>
    <x v="0"/>
    <x v="0"/>
    <n v="0"/>
    <x v="0"/>
    <s v="Q2"/>
  </r>
  <r>
    <n v="1779713"/>
    <x v="23"/>
    <x v="5"/>
    <x v="14"/>
    <s v="FL"/>
    <s v="Florida"/>
    <x v="1"/>
    <d v="2016-02-09T00:00:00"/>
    <d v="2016-02-10T00:00:00"/>
    <x v="0"/>
    <x v="0"/>
    <n v="1"/>
    <x v="2"/>
    <s v="Q1"/>
  </r>
  <r>
    <n v="1660330"/>
    <x v="10"/>
    <x v="2"/>
    <x v="17"/>
    <s v="OK"/>
    <s v="Oklahoma"/>
    <x v="0"/>
    <d v="2015-11-17T00:00:00"/>
    <d v="2015-11-17T00:00:00"/>
    <x v="0"/>
    <x v="0"/>
    <n v="0"/>
    <x v="0"/>
    <s v="Q4"/>
  </r>
  <r>
    <n v="501996"/>
    <x v="9"/>
    <x v="3"/>
    <x v="8"/>
    <s v="FL"/>
    <s v="Florida"/>
    <x v="0"/>
    <d v="2013-08-23T00:00:00"/>
    <d v="2013-08-23T00:00:00"/>
    <x v="0"/>
    <x v="0"/>
    <n v="0"/>
    <x v="3"/>
    <s v="Q3"/>
  </r>
  <r>
    <n v="1774319"/>
    <x v="129"/>
    <x v="7"/>
    <x v="21"/>
    <s v="MA"/>
    <s v="Massachusetts"/>
    <x v="0"/>
    <d v="2016-02-05T00:00:00"/>
    <d v="2016-02-05T00:00:00"/>
    <x v="0"/>
    <x v="1"/>
    <n v="0"/>
    <x v="2"/>
    <s v="Q1"/>
  </r>
  <r>
    <n v="2019211"/>
    <x v="8"/>
    <x v="5"/>
    <x v="36"/>
    <s v="IL"/>
    <s v="Illinois"/>
    <x v="0"/>
    <d v="2016-07-19T00:00:00"/>
    <d v="2016-07-19T00:00:00"/>
    <x v="0"/>
    <x v="1"/>
    <n v="0"/>
    <x v="2"/>
    <s v="Q3"/>
  </r>
  <r>
    <n v="1874379"/>
    <x v="169"/>
    <x v="1"/>
    <x v="1"/>
    <s v="MI"/>
    <s v="Michigan"/>
    <x v="3"/>
    <d v="2016-04-11T00:00:00"/>
    <d v="2016-04-12T00:00:00"/>
    <x v="0"/>
    <x v="0"/>
    <n v="1"/>
    <x v="2"/>
    <s v="Q2"/>
  </r>
  <r>
    <n v="1907567"/>
    <x v="10"/>
    <x v="0"/>
    <x v="0"/>
    <s v="CT"/>
    <s v="Connecticut"/>
    <x v="1"/>
    <d v="2016-05-03T00:00:00"/>
    <d v="2016-05-06T00:00:00"/>
    <x v="0"/>
    <x v="1"/>
    <n v="3"/>
    <x v="2"/>
    <s v="Q2"/>
  </r>
  <r>
    <n v="2095926"/>
    <x v="22"/>
    <x v="0"/>
    <x v="5"/>
    <s v="DE"/>
    <s v="Delaware"/>
    <x v="0"/>
    <d v="2016-09-06T00:00:00"/>
    <d v="2016-09-06T00:00:00"/>
    <x v="0"/>
    <x v="1"/>
    <n v="0"/>
    <x v="2"/>
    <s v="Q3"/>
  </r>
  <r>
    <n v="503635"/>
    <x v="25"/>
    <x v="2"/>
    <x v="23"/>
    <s v="NY"/>
    <s v="New York"/>
    <x v="0"/>
    <d v="2013-08-25T00:00:00"/>
    <d v="2013-08-25T00:00:00"/>
    <x v="0"/>
    <x v="1"/>
    <n v="0"/>
    <x v="3"/>
    <s v="Q3"/>
  </r>
  <r>
    <n v="837217"/>
    <x v="62"/>
    <x v="2"/>
    <x v="24"/>
    <s v="WA"/>
    <s v="Washington"/>
    <x v="1"/>
    <d v="2014-05-05T00:00:00"/>
    <d v="2014-05-08T00:00:00"/>
    <x v="0"/>
    <x v="0"/>
    <n v="3"/>
    <x v="1"/>
    <s v="Q2"/>
  </r>
  <r>
    <n v="1411677"/>
    <x v="20"/>
    <x v="2"/>
    <x v="16"/>
    <s v="IL"/>
    <s v="Illinois"/>
    <x v="0"/>
    <d v="2015-06-08T00:00:00"/>
    <d v="2015-06-08T00:00:00"/>
    <x v="0"/>
    <x v="1"/>
    <n v="0"/>
    <x v="0"/>
    <s v="Q2"/>
  </r>
  <r>
    <n v="424949"/>
    <x v="84"/>
    <x v="0"/>
    <x v="0"/>
    <s v="CA"/>
    <s v="California"/>
    <x v="0"/>
    <d v="2013-06-05T00:00:00"/>
    <d v="2013-06-05T00:00:00"/>
    <x v="0"/>
    <x v="1"/>
    <n v="0"/>
    <x v="3"/>
    <s v="Q2"/>
  </r>
  <r>
    <n v="1642990"/>
    <x v="102"/>
    <x v="8"/>
    <x v="49"/>
    <s v="MS"/>
    <s v="Mississippi"/>
    <x v="3"/>
    <d v="2015-11-06T00:00:00"/>
    <d v="2015-11-09T00:00:00"/>
    <x v="0"/>
    <x v="0"/>
    <n v="3"/>
    <x v="0"/>
    <s v="Q4"/>
  </r>
  <r>
    <n v="1117071"/>
    <x v="1"/>
    <x v="0"/>
    <x v="0"/>
    <s v="NJ"/>
    <s v="New Jersey"/>
    <x v="0"/>
    <d v="2014-11-14T00:00:00"/>
    <d v="2014-11-14T00:00:00"/>
    <x v="1"/>
    <x v="0"/>
    <n v="0"/>
    <x v="1"/>
    <s v="Q4"/>
  </r>
  <r>
    <n v="1026619"/>
    <x v="32"/>
    <x v="0"/>
    <x v="37"/>
    <s v="FL"/>
    <s v="Florida"/>
    <x v="0"/>
    <d v="2014-09-12T00:00:00"/>
    <d v="2014-09-12T00:00:00"/>
    <x v="0"/>
    <x v="0"/>
    <n v="0"/>
    <x v="1"/>
    <s v="Q3"/>
  </r>
  <r>
    <n v="956606"/>
    <x v="296"/>
    <x v="2"/>
    <x v="20"/>
    <s v="MD"/>
    <s v="Maryland"/>
    <x v="0"/>
    <d v="2014-07-28T00:00:00"/>
    <d v="2014-07-28T00:00:00"/>
    <x v="0"/>
    <x v="0"/>
    <n v="0"/>
    <x v="1"/>
    <s v="Q3"/>
  </r>
  <r>
    <n v="1560546"/>
    <x v="4"/>
    <x v="3"/>
    <x v="25"/>
    <s v="CA"/>
    <s v="California"/>
    <x v="0"/>
    <d v="2015-09-11T00:00:00"/>
    <d v="2015-09-11T00:00:00"/>
    <x v="0"/>
    <x v="0"/>
    <n v="0"/>
    <x v="0"/>
    <s v="Q3"/>
  </r>
  <r>
    <n v="773308"/>
    <x v="16"/>
    <x v="2"/>
    <x v="2"/>
    <s v="MI"/>
    <s v="Michigan"/>
    <x v="0"/>
    <d v="2014-03-22T00:00:00"/>
    <d v="2014-03-22T00:00:00"/>
    <x v="0"/>
    <x v="0"/>
    <n v="0"/>
    <x v="1"/>
    <s v="Q1"/>
  </r>
  <r>
    <n v="452384"/>
    <x v="18"/>
    <x v="0"/>
    <x v="0"/>
    <s v="DC"/>
    <s v="District of Columbia"/>
    <x v="0"/>
    <d v="2013-07-09T00:00:00"/>
    <d v="2013-07-10T00:00:00"/>
    <x v="0"/>
    <x v="0"/>
    <n v="1"/>
    <x v="3"/>
    <s v="Q3"/>
  </r>
  <r>
    <n v="1219379"/>
    <x v="33"/>
    <x v="4"/>
    <x v="6"/>
    <s v="PA"/>
    <s v="Pennsylvania"/>
    <x v="0"/>
    <d v="2015-01-31T00:00:00"/>
    <d v="2015-01-31T00:00:00"/>
    <x v="0"/>
    <x v="0"/>
    <n v="0"/>
    <x v="0"/>
    <s v="Q1"/>
  </r>
  <r>
    <n v="1446898"/>
    <x v="16"/>
    <x v="2"/>
    <x v="17"/>
    <s v="CA"/>
    <s v="California"/>
    <x v="2"/>
    <d v="2015-07-01T00:00:00"/>
    <d v="2015-07-01T00:00:00"/>
    <x v="0"/>
    <x v="0"/>
    <n v="0"/>
    <x v="0"/>
    <s v="Q3"/>
  </r>
  <r>
    <n v="1325301"/>
    <x v="16"/>
    <x v="1"/>
    <x v="1"/>
    <s v="FL"/>
    <s v="Florida"/>
    <x v="0"/>
    <d v="2015-04-10T00:00:00"/>
    <d v="2015-04-10T00:00:00"/>
    <x v="0"/>
    <x v="0"/>
    <n v="0"/>
    <x v="0"/>
    <s v="Q2"/>
  </r>
  <r>
    <n v="1620217"/>
    <x v="207"/>
    <x v="6"/>
    <x v="68"/>
    <s v="OK"/>
    <s v="Oklahoma"/>
    <x v="0"/>
    <d v="2015-10-22T00:00:00"/>
    <d v="2015-10-22T00:00:00"/>
    <x v="0"/>
    <x v="0"/>
    <n v="0"/>
    <x v="0"/>
    <s v="Q4"/>
  </r>
  <r>
    <n v="1968385"/>
    <x v="7"/>
    <x v="4"/>
    <x v="26"/>
    <s v="MD"/>
    <s v="Maryland"/>
    <x v="0"/>
    <d v="2016-06-14T00:00:00"/>
    <d v="2016-06-14T00:00:00"/>
    <x v="0"/>
    <x v="0"/>
    <n v="0"/>
    <x v="2"/>
    <s v="Q2"/>
  </r>
  <r>
    <n v="1283139"/>
    <x v="82"/>
    <x v="1"/>
    <x v="4"/>
    <s v="OH"/>
    <s v="Ohio"/>
    <x v="0"/>
    <d v="2015-03-13T00:00:00"/>
    <d v="2015-03-13T00:00:00"/>
    <x v="0"/>
    <x v="1"/>
    <n v="0"/>
    <x v="0"/>
    <s v="Q1"/>
  </r>
  <r>
    <n v="274805"/>
    <x v="283"/>
    <x v="4"/>
    <x v="19"/>
    <s v="PA"/>
    <s v="Pennsylvania"/>
    <x v="0"/>
    <d v="2013-01-30T00:00:00"/>
    <d v="2013-01-30T00:00:00"/>
    <x v="0"/>
    <x v="0"/>
    <n v="0"/>
    <x v="3"/>
    <s v="Q1"/>
  </r>
  <r>
    <n v="236419"/>
    <x v="33"/>
    <x v="4"/>
    <x v="29"/>
    <s v="NC"/>
    <s v="North Carolina"/>
    <x v="0"/>
    <d v="2013-01-16T00:00:00"/>
    <d v="2013-01-18T00:00:00"/>
    <x v="0"/>
    <x v="1"/>
    <n v="2"/>
    <x v="3"/>
    <s v="Q1"/>
  </r>
  <r>
    <n v="1923653"/>
    <x v="93"/>
    <x v="0"/>
    <x v="0"/>
    <s v="CA"/>
    <s v="California"/>
    <x v="0"/>
    <d v="2016-05-14T00:00:00"/>
    <d v="2016-05-14T00:00:00"/>
    <x v="0"/>
    <x v="0"/>
    <n v="0"/>
    <x v="2"/>
    <s v="Q2"/>
  </r>
  <r>
    <n v="1571569"/>
    <x v="8"/>
    <x v="5"/>
    <x v="15"/>
    <s v="NY"/>
    <s v="New York"/>
    <x v="0"/>
    <d v="2015-09-19T00:00:00"/>
    <d v="2015-09-20T00:00:00"/>
    <x v="0"/>
    <x v="1"/>
    <n v="1"/>
    <x v="0"/>
    <s v="Q3"/>
  </r>
  <r>
    <n v="1319046"/>
    <x v="9"/>
    <x v="3"/>
    <x v="8"/>
    <s v="OK"/>
    <s v="Oklahoma"/>
    <x v="0"/>
    <d v="2015-04-07T00:00:00"/>
    <d v="2015-04-07T00:00:00"/>
    <x v="0"/>
    <x v="0"/>
    <n v="0"/>
    <x v="0"/>
    <s v="Q2"/>
  </r>
  <r>
    <n v="1411143"/>
    <x v="10"/>
    <x v="0"/>
    <x v="5"/>
    <s v="MI"/>
    <s v="Michigan"/>
    <x v="0"/>
    <d v="2015-06-08T00:00:00"/>
    <d v="2015-06-08T00:00:00"/>
    <x v="0"/>
    <x v="1"/>
    <n v="0"/>
    <x v="0"/>
    <s v="Q2"/>
  </r>
  <r>
    <n v="840177"/>
    <x v="103"/>
    <x v="7"/>
    <x v="19"/>
    <s v="NV"/>
    <s v="Nevada"/>
    <x v="0"/>
    <d v="2014-05-06T00:00:00"/>
    <d v="2014-05-09T00:00:00"/>
    <x v="0"/>
    <x v="1"/>
    <n v="3"/>
    <x v="1"/>
    <s v="Q2"/>
  </r>
  <r>
    <n v="1326293"/>
    <x v="173"/>
    <x v="1"/>
    <x v="13"/>
    <s v="CO"/>
    <s v="Colorado"/>
    <x v="0"/>
    <d v="2015-04-11T00:00:00"/>
    <d v="2015-04-11T00:00:00"/>
    <x v="0"/>
    <x v="1"/>
    <n v="0"/>
    <x v="0"/>
    <s v="Q2"/>
  </r>
  <r>
    <n v="1509852"/>
    <x v="377"/>
    <x v="1"/>
    <x v="1"/>
    <s v="CA"/>
    <s v="California"/>
    <x v="0"/>
    <d v="2015-08-08T00:00:00"/>
    <d v="2015-08-08T00:00:00"/>
    <x v="0"/>
    <x v="1"/>
    <n v="0"/>
    <x v="0"/>
    <s v="Q3"/>
  </r>
  <r>
    <n v="958780"/>
    <x v="10"/>
    <x v="2"/>
    <x v="17"/>
    <s v="CA"/>
    <s v="California"/>
    <x v="0"/>
    <d v="2014-07-29T00:00:00"/>
    <d v="2014-07-29T00:00:00"/>
    <x v="0"/>
    <x v="0"/>
    <n v="0"/>
    <x v="1"/>
    <s v="Q3"/>
  </r>
  <r>
    <n v="1958156"/>
    <x v="559"/>
    <x v="5"/>
    <x v="9"/>
    <s v="MI"/>
    <s v="Michigan"/>
    <x v="1"/>
    <d v="2016-06-07T00:00:00"/>
    <d v="2016-06-08T00:00:00"/>
    <x v="0"/>
    <x v="0"/>
    <n v="1"/>
    <x v="2"/>
    <s v="Q2"/>
  </r>
  <r>
    <n v="1641169"/>
    <x v="39"/>
    <x v="1"/>
    <x v="22"/>
    <s v="MA"/>
    <s v="Massachusetts"/>
    <x v="0"/>
    <d v="2015-11-05T00:00:00"/>
    <d v="2015-11-06T00:00:00"/>
    <x v="0"/>
    <x v="0"/>
    <n v="1"/>
    <x v="0"/>
    <s v="Q4"/>
  </r>
  <r>
    <n v="1986911"/>
    <x v="207"/>
    <x v="1"/>
    <x v="4"/>
    <s v="AL"/>
    <s v="Alabama"/>
    <x v="0"/>
    <d v="2016-06-27T00:00:00"/>
    <d v="2016-06-28T00:00:00"/>
    <x v="0"/>
    <x v="0"/>
    <n v="1"/>
    <x v="2"/>
    <s v="Q2"/>
  </r>
  <r>
    <n v="832741"/>
    <x v="8"/>
    <x v="1"/>
    <x v="22"/>
    <s v="NY"/>
    <s v="New York"/>
    <x v="1"/>
    <d v="2014-04-30T00:00:00"/>
    <d v="2014-05-05T00:00:00"/>
    <x v="0"/>
    <x v="0"/>
    <n v="5"/>
    <x v="1"/>
    <s v="Q2"/>
  </r>
  <r>
    <n v="1051858"/>
    <x v="191"/>
    <x v="1"/>
    <x v="22"/>
    <s v="WA"/>
    <s v="Washington"/>
    <x v="0"/>
    <d v="2014-09-30T00:00:00"/>
    <d v="2014-09-30T00:00:00"/>
    <x v="0"/>
    <x v="0"/>
    <n v="0"/>
    <x v="1"/>
    <s v="Q3"/>
  </r>
  <r>
    <n v="1468772"/>
    <x v="20"/>
    <x v="2"/>
    <x v="24"/>
    <s v="CA"/>
    <s v="California"/>
    <x v="0"/>
    <d v="2015-07-15T00:00:00"/>
    <d v="2015-07-16T00:00:00"/>
    <x v="0"/>
    <x v="1"/>
    <n v="1"/>
    <x v="0"/>
    <s v="Q3"/>
  </r>
  <r>
    <n v="440614"/>
    <x v="51"/>
    <x v="2"/>
    <x v="30"/>
    <s v="NC"/>
    <s v="North Carolina"/>
    <x v="3"/>
    <d v="2013-06-24T00:00:00"/>
    <d v="2013-06-25T00:00:00"/>
    <x v="0"/>
    <x v="0"/>
    <n v="1"/>
    <x v="3"/>
    <s v="Q2"/>
  </r>
  <r>
    <n v="1534601"/>
    <x v="129"/>
    <x v="7"/>
    <x v="39"/>
    <s v="MD"/>
    <s v="Maryland"/>
    <x v="0"/>
    <d v="2015-08-25T00:00:00"/>
    <d v="2015-08-25T00:00:00"/>
    <x v="0"/>
    <x v="0"/>
    <n v="0"/>
    <x v="0"/>
    <s v="Q3"/>
  </r>
  <r>
    <n v="1305869"/>
    <x v="7"/>
    <x v="4"/>
    <x v="6"/>
    <s v="TX"/>
    <s v="Texas"/>
    <x v="0"/>
    <d v="2015-03-28T00:00:00"/>
    <d v="2015-03-28T00:00:00"/>
    <x v="0"/>
    <x v="0"/>
    <n v="0"/>
    <x v="0"/>
    <s v="Q1"/>
  </r>
  <r>
    <n v="1523520"/>
    <x v="9"/>
    <x v="3"/>
    <x v="8"/>
    <s v="TX"/>
    <s v="Texas"/>
    <x v="0"/>
    <d v="2015-08-18T00:00:00"/>
    <d v="2015-08-18T00:00:00"/>
    <x v="0"/>
    <x v="0"/>
    <n v="0"/>
    <x v="0"/>
    <s v="Q3"/>
  </r>
  <r>
    <n v="1275289"/>
    <x v="35"/>
    <x v="0"/>
    <x v="0"/>
    <s v="FL"/>
    <s v="Florida"/>
    <x v="0"/>
    <d v="2015-03-10T00:00:00"/>
    <d v="2015-03-10T00:00:00"/>
    <x v="0"/>
    <x v="0"/>
    <n v="0"/>
    <x v="0"/>
    <s v="Q1"/>
  </r>
  <r>
    <n v="1363549"/>
    <x v="8"/>
    <x v="5"/>
    <x v="12"/>
    <s v="NY"/>
    <s v="New York"/>
    <x v="3"/>
    <d v="2015-05-06T00:00:00"/>
    <d v="2015-05-07T00:00:00"/>
    <x v="0"/>
    <x v="0"/>
    <n v="1"/>
    <x v="0"/>
    <s v="Q2"/>
  </r>
  <r>
    <n v="233786"/>
    <x v="19"/>
    <x v="0"/>
    <x v="5"/>
    <s v="TX"/>
    <s v="Texas"/>
    <x v="1"/>
    <d v="2013-01-15T00:00:00"/>
    <d v="2013-01-23T00:00:00"/>
    <x v="0"/>
    <x v="0"/>
    <n v="8"/>
    <x v="3"/>
    <s v="Q1"/>
  </r>
  <r>
    <n v="1816729"/>
    <x v="551"/>
    <x v="1"/>
    <x v="1"/>
    <s v="TX"/>
    <s v="Texas"/>
    <x v="0"/>
    <d v="2016-03-06T00:00:00"/>
    <d v="2016-03-06T00:00:00"/>
    <x v="0"/>
    <x v="1"/>
    <n v="0"/>
    <x v="2"/>
    <s v="Q1"/>
  </r>
  <r>
    <n v="1734776"/>
    <x v="84"/>
    <x v="0"/>
    <x v="5"/>
    <s v="CA"/>
    <s v="California"/>
    <x v="0"/>
    <d v="2016-01-10T00:00:00"/>
    <d v="2016-01-10T00:00:00"/>
    <x v="0"/>
    <x v="1"/>
    <n v="0"/>
    <x v="2"/>
    <s v="Q1"/>
  </r>
  <r>
    <n v="1971206"/>
    <x v="560"/>
    <x v="1"/>
    <x v="22"/>
    <s v="CA"/>
    <s v="California"/>
    <x v="0"/>
    <d v="2016-06-16T00:00:00"/>
    <d v="2016-06-16T00:00:00"/>
    <x v="1"/>
    <x v="1"/>
    <n v="0"/>
    <x v="2"/>
    <s v="Q2"/>
  </r>
  <r>
    <n v="1903836"/>
    <x v="62"/>
    <x v="1"/>
    <x v="1"/>
    <s v="IL"/>
    <s v="Illinois"/>
    <x v="0"/>
    <d v="2016-04-29T00:00:00"/>
    <d v="2016-04-29T00:00:00"/>
    <x v="0"/>
    <x v="0"/>
    <n v="0"/>
    <x v="2"/>
    <s v="Q2"/>
  </r>
  <r>
    <n v="1580459"/>
    <x v="28"/>
    <x v="5"/>
    <x v="9"/>
    <s v="MA"/>
    <s v="Massachusetts"/>
    <x v="1"/>
    <d v="2015-09-25T00:00:00"/>
    <d v="2015-09-30T00:00:00"/>
    <x v="0"/>
    <x v="1"/>
    <n v="5"/>
    <x v="0"/>
    <s v="Q3"/>
  </r>
  <r>
    <n v="1877286"/>
    <x v="9"/>
    <x v="3"/>
    <x v="8"/>
    <s v="FL"/>
    <s v="Florida"/>
    <x v="0"/>
    <d v="2016-04-13T00:00:00"/>
    <d v="2016-04-13T00:00:00"/>
    <x v="0"/>
    <x v="1"/>
    <n v="0"/>
    <x v="2"/>
    <s v="Q2"/>
  </r>
  <r>
    <n v="1977882"/>
    <x v="14"/>
    <x v="2"/>
    <x v="17"/>
    <s v="FL"/>
    <s v="Florida"/>
    <x v="0"/>
    <d v="2016-06-21T00:00:00"/>
    <d v="2016-06-21T00:00:00"/>
    <x v="0"/>
    <x v="0"/>
    <n v="0"/>
    <x v="2"/>
    <s v="Q2"/>
  </r>
  <r>
    <n v="1591130"/>
    <x v="9"/>
    <x v="3"/>
    <x v="3"/>
    <s v="TX"/>
    <s v="Texas"/>
    <x v="0"/>
    <d v="2015-10-02T00:00:00"/>
    <d v="2015-10-02T00:00:00"/>
    <x v="0"/>
    <x v="1"/>
    <n v="0"/>
    <x v="0"/>
    <s v="Q4"/>
  </r>
  <r>
    <n v="1166932"/>
    <x v="141"/>
    <x v="5"/>
    <x v="12"/>
    <s v="AS"/>
    <e v="#N/A"/>
    <x v="1"/>
    <d v="2014-12-22T00:00:00"/>
    <d v="2014-12-29T00:00:00"/>
    <x v="0"/>
    <x v="0"/>
    <n v="7"/>
    <x v="1"/>
    <s v="Q4"/>
  </r>
  <r>
    <n v="1355645"/>
    <x v="93"/>
    <x v="0"/>
    <x v="0"/>
    <s v="TN"/>
    <s v="Tennessee"/>
    <x v="1"/>
    <d v="2015-04-30T00:00:00"/>
    <d v="2015-05-05T00:00:00"/>
    <x v="0"/>
    <x v="0"/>
    <n v="5"/>
    <x v="0"/>
    <s v="Q2"/>
  </r>
  <r>
    <n v="2076788"/>
    <x v="392"/>
    <x v="1"/>
    <x v="27"/>
    <s v="AZ"/>
    <s v="Arizona"/>
    <x v="0"/>
    <d v="2016-08-23T00:00:00"/>
    <d v="2016-08-26T00:00:00"/>
    <x v="0"/>
    <x v="0"/>
    <n v="3"/>
    <x v="2"/>
    <s v="Q3"/>
  </r>
  <r>
    <n v="1344749"/>
    <x v="1"/>
    <x v="0"/>
    <x v="5"/>
    <s v="MD"/>
    <s v="Maryland"/>
    <x v="1"/>
    <d v="2015-04-23T00:00:00"/>
    <d v="2015-04-28T00:00:00"/>
    <x v="0"/>
    <x v="0"/>
    <n v="5"/>
    <x v="0"/>
    <s v="Q2"/>
  </r>
  <r>
    <n v="609787"/>
    <x v="4"/>
    <x v="3"/>
    <x v="8"/>
    <s v="TX"/>
    <s v="Texas"/>
    <x v="0"/>
    <d v="2013-11-22T00:00:00"/>
    <d v="2013-11-26T00:00:00"/>
    <x v="0"/>
    <x v="0"/>
    <n v="4"/>
    <x v="3"/>
    <s v="Q4"/>
  </r>
  <r>
    <n v="603974"/>
    <x v="25"/>
    <x v="2"/>
    <x v="38"/>
    <s v="GA"/>
    <s v="Georgia"/>
    <x v="1"/>
    <d v="2013-11-19T00:00:00"/>
    <d v="2013-11-20T00:00:00"/>
    <x v="0"/>
    <x v="0"/>
    <n v="1"/>
    <x v="3"/>
    <s v="Q4"/>
  </r>
  <r>
    <n v="1624274"/>
    <x v="102"/>
    <x v="5"/>
    <x v="9"/>
    <s v="NY"/>
    <s v="New York"/>
    <x v="0"/>
    <d v="2015-10-26T00:00:00"/>
    <d v="2015-11-13T00:00:00"/>
    <x v="0"/>
    <x v="0"/>
    <n v="18"/>
    <x v="0"/>
    <s v="Q4"/>
  </r>
  <r>
    <n v="1664795"/>
    <x v="1"/>
    <x v="0"/>
    <x v="0"/>
    <s v="PA"/>
    <s v="Pennsylvania"/>
    <x v="0"/>
    <d v="2015-11-20T00:00:00"/>
    <d v="2015-11-20T00:00:00"/>
    <x v="0"/>
    <x v="1"/>
    <n v="0"/>
    <x v="0"/>
    <s v="Q4"/>
  </r>
  <r>
    <n v="1827989"/>
    <x v="20"/>
    <x v="0"/>
    <x v="5"/>
    <s v="OH"/>
    <s v="Ohio"/>
    <x v="0"/>
    <d v="2016-03-12T00:00:00"/>
    <d v="2016-03-12T00:00:00"/>
    <x v="0"/>
    <x v="0"/>
    <n v="0"/>
    <x v="2"/>
    <s v="Q1"/>
  </r>
  <r>
    <n v="2031264"/>
    <x v="10"/>
    <x v="5"/>
    <x v="15"/>
    <s v="NJ"/>
    <s v="New Jersey"/>
    <x v="0"/>
    <d v="2016-07-27T00:00:00"/>
    <d v="2016-07-27T00:00:00"/>
    <x v="0"/>
    <x v="0"/>
    <n v="0"/>
    <x v="2"/>
    <s v="Q3"/>
  </r>
  <r>
    <n v="813465"/>
    <x v="1"/>
    <x v="0"/>
    <x v="0"/>
    <s v="NC"/>
    <s v="North Carolina"/>
    <x v="0"/>
    <d v="2014-04-17T00:00:00"/>
    <d v="2014-04-17T00:00:00"/>
    <x v="0"/>
    <x v="0"/>
    <n v="0"/>
    <x v="1"/>
    <s v="Q2"/>
  </r>
  <r>
    <n v="1536099"/>
    <x v="10"/>
    <x v="5"/>
    <x v="9"/>
    <s v="NC"/>
    <s v="North Carolina"/>
    <x v="1"/>
    <d v="2015-08-25T00:00:00"/>
    <d v="2015-08-26T00:00:00"/>
    <x v="0"/>
    <x v="0"/>
    <n v="1"/>
    <x v="0"/>
    <s v="Q3"/>
  </r>
  <r>
    <n v="1143709"/>
    <x v="50"/>
    <x v="7"/>
    <x v="19"/>
    <s v="IL"/>
    <s v="Illinois"/>
    <x v="0"/>
    <d v="2014-12-04T00:00:00"/>
    <d v="2014-12-04T00:00:00"/>
    <x v="0"/>
    <x v="1"/>
    <n v="0"/>
    <x v="1"/>
    <s v="Q4"/>
  </r>
  <r>
    <n v="834440"/>
    <x v="331"/>
    <x v="1"/>
    <x v="1"/>
    <s v="AZ"/>
    <s v="Arizona"/>
    <x v="0"/>
    <d v="2014-05-01T00:00:00"/>
    <d v="2014-05-01T00:00:00"/>
    <x v="0"/>
    <x v="0"/>
    <n v="0"/>
    <x v="1"/>
    <s v="Q2"/>
  </r>
  <r>
    <n v="1400692"/>
    <x v="5"/>
    <x v="1"/>
    <x v="1"/>
    <s v="CA"/>
    <s v="California"/>
    <x v="0"/>
    <d v="2015-06-01T00:00:00"/>
    <d v="2015-06-01T00:00:00"/>
    <x v="0"/>
    <x v="0"/>
    <n v="0"/>
    <x v="0"/>
    <s v="Q2"/>
  </r>
  <r>
    <n v="1985351"/>
    <x v="33"/>
    <x v="4"/>
    <x v="26"/>
    <s v="MA"/>
    <s v="Massachusetts"/>
    <x v="0"/>
    <d v="2016-06-25T00:00:00"/>
    <d v="2016-06-28T00:00:00"/>
    <x v="0"/>
    <x v="0"/>
    <n v="3"/>
    <x v="2"/>
    <s v="Q2"/>
  </r>
  <r>
    <n v="406140"/>
    <x v="179"/>
    <x v="0"/>
    <x v="5"/>
    <s v="FL"/>
    <s v="Florida"/>
    <x v="0"/>
    <d v="2013-05-13T00:00:00"/>
    <d v="2013-05-14T00:00:00"/>
    <x v="0"/>
    <x v="0"/>
    <n v="1"/>
    <x v="3"/>
    <s v="Q2"/>
  </r>
  <r>
    <n v="668061"/>
    <x v="561"/>
    <x v="5"/>
    <x v="12"/>
    <s v="IN"/>
    <s v="Indiana"/>
    <x v="1"/>
    <d v="2014-01-14T00:00:00"/>
    <d v="2014-01-17T00:00:00"/>
    <x v="0"/>
    <x v="1"/>
    <n v="3"/>
    <x v="1"/>
    <s v="Q1"/>
  </r>
  <r>
    <n v="387004"/>
    <x v="10"/>
    <x v="0"/>
    <x v="0"/>
    <s v="TX"/>
    <s v="Texas"/>
    <x v="0"/>
    <d v="2013-04-19T00:00:00"/>
    <d v="2013-04-22T00:00:00"/>
    <x v="0"/>
    <x v="0"/>
    <n v="3"/>
    <x v="3"/>
    <s v="Q2"/>
  </r>
  <r>
    <n v="941285"/>
    <x v="127"/>
    <x v="5"/>
    <x v="15"/>
    <s v="TN"/>
    <s v="Tennessee"/>
    <x v="0"/>
    <d v="2014-07-17T00:00:00"/>
    <d v="2014-07-17T00:00:00"/>
    <x v="0"/>
    <x v="0"/>
    <n v="0"/>
    <x v="1"/>
    <s v="Q3"/>
  </r>
  <r>
    <n v="1219877"/>
    <x v="10"/>
    <x v="5"/>
    <x v="12"/>
    <s v="NY"/>
    <s v="New York"/>
    <x v="0"/>
    <d v="2015-02-02T00:00:00"/>
    <d v="2015-02-02T00:00:00"/>
    <x v="0"/>
    <x v="0"/>
    <n v="0"/>
    <x v="0"/>
    <s v="Q1"/>
  </r>
  <r>
    <n v="1613784"/>
    <x v="73"/>
    <x v="0"/>
    <x v="5"/>
    <s v="CA"/>
    <s v="California"/>
    <x v="0"/>
    <d v="2015-10-19T00:00:00"/>
    <d v="2015-10-19T00:00:00"/>
    <x v="0"/>
    <x v="1"/>
    <n v="0"/>
    <x v="0"/>
    <s v="Q4"/>
  </r>
  <r>
    <n v="2011115"/>
    <x v="10"/>
    <x v="5"/>
    <x v="12"/>
    <s v="CA"/>
    <s v="California"/>
    <x v="1"/>
    <d v="2016-07-13T00:00:00"/>
    <d v="2016-07-15T00:00:00"/>
    <x v="0"/>
    <x v="0"/>
    <n v="2"/>
    <x v="2"/>
    <s v="Q3"/>
  </r>
  <r>
    <n v="1521960"/>
    <x v="20"/>
    <x v="1"/>
    <x v="22"/>
    <s v="IL"/>
    <s v="Illinois"/>
    <x v="0"/>
    <d v="2015-08-17T00:00:00"/>
    <d v="2015-08-17T00:00:00"/>
    <x v="0"/>
    <x v="0"/>
    <n v="0"/>
    <x v="0"/>
    <s v="Q3"/>
  </r>
  <r>
    <n v="1431147"/>
    <x v="45"/>
    <x v="5"/>
    <x v="9"/>
    <s v="MS"/>
    <s v="Mississippi"/>
    <x v="0"/>
    <d v="2015-06-22T00:00:00"/>
    <d v="2015-06-24T00:00:00"/>
    <x v="0"/>
    <x v="0"/>
    <n v="2"/>
    <x v="0"/>
    <s v="Q2"/>
  </r>
  <r>
    <n v="901447"/>
    <x v="68"/>
    <x v="0"/>
    <x v="5"/>
    <s v="NC"/>
    <s v="North Carolina"/>
    <x v="0"/>
    <d v="2014-06-19T00:00:00"/>
    <d v="2014-06-19T00:00:00"/>
    <x v="0"/>
    <x v="1"/>
    <n v="0"/>
    <x v="1"/>
    <s v="Q2"/>
  </r>
  <r>
    <n v="1968496"/>
    <x v="254"/>
    <x v="0"/>
    <x v="0"/>
    <s v="CA"/>
    <s v="California"/>
    <x v="0"/>
    <d v="2016-06-14T00:00:00"/>
    <d v="2016-06-14T00:00:00"/>
    <x v="0"/>
    <x v="1"/>
    <n v="0"/>
    <x v="2"/>
    <s v="Q2"/>
  </r>
  <r>
    <n v="1989304"/>
    <x v="14"/>
    <x v="5"/>
    <x v="12"/>
    <s v="NY"/>
    <s v="New York"/>
    <x v="0"/>
    <d v="2016-06-28T00:00:00"/>
    <d v="2016-06-28T00:00:00"/>
    <x v="0"/>
    <x v="0"/>
    <n v="0"/>
    <x v="2"/>
    <s v="Q2"/>
  </r>
  <r>
    <n v="1974695"/>
    <x v="14"/>
    <x v="5"/>
    <x v="12"/>
    <s v="CA"/>
    <s v="California"/>
    <x v="0"/>
    <d v="2016-06-18T00:00:00"/>
    <d v="2016-06-18T00:00:00"/>
    <x v="0"/>
    <x v="0"/>
    <n v="0"/>
    <x v="2"/>
    <s v="Q2"/>
  </r>
  <r>
    <n v="1383691"/>
    <x v="9"/>
    <x v="3"/>
    <x v="8"/>
    <s v="VA"/>
    <s v="Virginia"/>
    <x v="0"/>
    <d v="2015-05-19T00:00:00"/>
    <d v="2015-05-19T00:00:00"/>
    <x v="0"/>
    <x v="0"/>
    <n v="0"/>
    <x v="0"/>
    <s v="Q2"/>
  </r>
  <r>
    <n v="1145251"/>
    <x v="1"/>
    <x v="1"/>
    <x v="22"/>
    <s v="OH"/>
    <s v="Ohio"/>
    <x v="0"/>
    <d v="2014-12-05T00:00:00"/>
    <d v="2014-12-05T00:00:00"/>
    <x v="0"/>
    <x v="0"/>
    <n v="0"/>
    <x v="1"/>
    <s v="Q4"/>
  </r>
  <r>
    <n v="1892401"/>
    <x v="30"/>
    <x v="5"/>
    <x v="15"/>
    <s v="PA"/>
    <s v="Pennsylvania"/>
    <x v="0"/>
    <d v="2016-04-22T00:00:00"/>
    <d v="2016-04-22T00:00:00"/>
    <x v="0"/>
    <x v="0"/>
    <n v="0"/>
    <x v="2"/>
    <s v="Q2"/>
  </r>
  <r>
    <n v="626698"/>
    <x v="122"/>
    <x v="5"/>
    <x v="15"/>
    <s v="IL"/>
    <s v="Illinois"/>
    <x v="0"/>
    <d v="2013-12-08T00:00:00"/>
    <d v="2013-12-09T00:00:00"/>
    <x v="0"/>
    <x v="0"/>
    <n v="1"/>
    <x v="3"/>
    <s v="Q4"/>
  </r>
  <r>
    <n v="2041735"/>
    <x v="14"/>
    <x v="5"/>
    <x v="12"/>
    <s v="TX"/>
    <s v="Texas"/>
    <x v="0"/>
    <d v="2016-08-02T00:00:00"/>
    <d v="2016-08-02T00:00:00"/>
    <x v="0"/>
    <x v="0"/>
    <n v="0"/>
    <x v="2"/>
    <s v="Q3"/>
  </r>
  <r>
    <n v="1391008"/>
    <x v="9"/>
    <x v="3"/>
    <x v="3"/>
    <s v="CA"/>
    <s v="California"/>
    <x v="0"/>
    <d v="2015-05-26T00:00:00"/>
    <d v="2015-05-26T00:00:00"/>
    <x v="0"/>
    <x v="0"/>
    <n v="0"/>
    <x v="0"/>
    <s v="Q2"/>
  </r>
  <r>
    <n v="542753"/>
    <x v="1"/>
    <x v="0"/>
    <x v="37"/>
    <s v="PA"/>
    <s v="Pennsylvania"/>
    <x v="0"/>
    <d v="2013-09-25T00:00:00"/>
    <d v="2013-09-26T00:00:00"/>
    <x v="0"/>
    <x v="0"/>
    <n v="1"/>
    <x v="3"/>
    <s v="Q3"/>
  </r>
  <r>
    <n v="1499555"/>
    <x v="19"/>
    <x v="5"/>
    <x v="12"/>
    <s v="NC"/>
    <s v="North Carolina"/>
    <x v="3"/>
    <d v="2015-08-03T00:00:00"/>
    <d v="2015-08-06T00:00:00"/>
    <x v="0"/>
    <x v="0"/>
    <n v="3"/>
    <x v="0"/>
    <s v="Q3"/>
  </r>
  <r>
    <n v="727053"/>
    <x v="23"/>
    <x v="7"/>
    <x v="56"/>
    <s v="MS"/>
    <s v="Mississippi"/>
    <x v="0"/>
    <d v="2014-02-23T00:00:00"/>
    <d v="2014-02-23T00:00:00"/>
    <x v="0"/>
    <x v="0"/>
    <n v="0"/>
    <x v="1"/>
    <s v="Q1"/>
  </r>
  <r>
    <n v="1009734"/>
    <x v="19"/>
    <x v="5"/>
    <x v="15"/>
    <s v="MI"/>
    <s v="Michigan"/>
    <x v="0"/>
    <d v="2014-09-02T00:00:00"/>
    <d v="2014-09-02T00:00:00"/>
    <x v="0"/>
    <x v="1"/>
    <n v="0"/>
    <x v="1"/>
    <s v="Q3"/>
  </r>
  <r>
    <n v="1467087"/>
    <x v="172"/>
    <x v="5"/>
    <x v="9"/>
    <s v="MA"/>
    <s v="Massachusetts"/>
    <x v="1"/>
    <d v="2015-07-13T00:00:00"/>
    <d v="2015-07-14T00:00:00"/>
    <x v="0"/>
    <x v="1"/>
    <n v="1"/>
    <x v="0"/>
    <s v="Q3"/>
  </r>
  <r>
    <n v="497260"/>
    <x v="8"/>
    <x v="2"/>
    <x v="48"/>
    <s v="NJ"/>
    <s v="New Jersey"/>
    <x v="0"/>
    <d v="2013-08-20T00:00:00"/>
    <d v="2013-08-20T00:00:00"/>
    <x v="0"/>
    <x v="0"/>
    <n v="0"/>
    <x v="3"/>
    <s v="Q3"/>
  </r>
  <r>
    <n v="2010535"/>
    <x v="441"/>
    <x v="0"/>
    <x v="5"/>
    <s v="AZ"/>
    <s v="Arizona"/>
    <x v="3"/>
    <d v="2016-07-14T00:00:00"/>
    <d v="2016-07-15T00:00:00"/>
    <x v="0"/>
    <x v="0"/>
    <n v="1"/>
    <x v="2"/>
    <s v="Q3"/>
  </r>
  <r>
    <n v="795840"/>
    <x v="32"/>
    <x v="5"/>
    <x v="14"/>
    <s v="VA"/>
    <s v="Virginia"/>
    <x v="0"/>
    <d v="2014-04-07T00:00:00"/>
    <d v="2014-04-07T00:00:00"/>
    <x v="0"/>
    <x v="1"/>
    <n v="0"/>
    <x v="1"/>
    <s v="Q2"/>
  </r>
  <r>
    <n v="567907"/>
    <x v="19"/>
    <x v="5"/>
    <x v="9"/>
    <s v="WV"/>
    <s v="West Virginia"/>
    <x v="0"/>
    <d v="2013-10-23T00:00:00"/>
    <d v="2013-10-23T00:00:00"/>
    <x v="0"/>
    <x v="1"/>
    <n v="0"/>
    <x v="3"/>
    <s v="Q4"/>
  </r>
  <r>
    <n v="806805"/>
    <x v="20"/>
    <x v="3"/>
    <x v="8"/>
    <s v="OR"/>
    <s v="Oregon"/>
    <x v="1"/>
    <d v="2014-04-14T00:00:00"/>
    <d v="2014-06-25T00:00:00"/>
    <x v="0"/>
    <x v="1"/>
    <n v="72"/>
    <x v="1"/>
    <s v="Q2"/>
  </r>
  <r>
    <n v="1858959"/>
    <x v="382"/>
    <x v="7"/>
    <x v="19"/>
    <s v="AL"/>
    <s v="Alabama"/>
    <x v="0"/>
    <d v="2016-03-31T00:00:00"/>
    <d v="2016-03-31T00:00:00"/>
    <x v="0"/>
    <x v="1"/>
    <n v="0"/>
    <x v="2"/>
    <s v="Q1"/>
  </r>
  <r>
    <n v="978368"/>
    <x v="9"/>
    <x v="3"/>
    <x v="3"/>
    <s v="NJ"/>
    <s v="New Jersey"/>
    <x v="0"/>
    <d v="2014-08-11T00:00:00"/>
    <d v="2014-08-11T00:00:00"/>
    <x v="0"/>
    <x v="0"/>
    <n v="0"/>
    <x v="1"/>
    <s v="Q3"/>
  </r>
  <r>
    <n v="1517849"/>
    <x v="490"/>
    <x v="0"/>
    <x v="0"/>
    <s v="OR"/>
    <s v="Oregon"/>
    <x v="3"/>
    <d v="2015-08-13T00:00:00"/>
    <d v="2015-08-14T00:00:00"/>
    <x v="0"/>
    <x v="0"/>
    <n v="1"/>
    <x v="0"/>
    <s v="Q3"/>
  </r>
  <r>
    <n v="452934"/>
    <x v="1"/>
    <x v="0"/>
    <x v="0"/>
    <s v="CO"/>
    <s v="Colorado"/>
    <x v="0"/>
    <d v="2013-07-09T00:00:00"/>
    <d v="2013-07-11T00:00:00"/>
    <x v="1"/>
    <x v="0"/>
    <n v="2"/>
    <x v="3"/>
    <s v="Q3"/>
  </r>
  <r>
    <n v="1639402"/>
    <x v="8"/>
    <x v="5"/>
    <x v="12"/>
    <s v="CA"/>
    <s v="California"/>
    <x v="0"/>
    <d v="2015-11-04T00:00:00"/>
    <d v="2015-11-04T00:00:00"/>
    <x v="0"/>
    <x v="1"/>
    <n v="0"/>
    <x v="0"/>
    <s v="Q4"/>
  </r>
  <r>
    <n v="881795"/>
    <x v="562"/>
    <x v="1"/>
    <x v="22"/>
    <s v="CA"/>
    <s v="California"/>
    <x v="0"/>
    <d v="2014-06-05T00:00:00"/>
    <d v="2014-06-16T00:00:00"/>
    <x v="0"/>
    <x v="0"/>
    <n v="11"/>
    <x v="1"/>
    <s v="Q2"/>
  </r>
  <r>
    <n v="2153536"/>
    <x v="1"/>
    <x v="1"/>
    <x v="1"/>
    <s v="CA"/>
    <s v="California"/>
    <x v="0"/>
    <d v="2016-10-10T00:00:00"/>
    <d v="2016-10-10T00:00:00"/>
    <x v="0"/>
    <x v="1"/>
    <n v="0"/>
    <x v="2"/>
    <s v="Q4"/>
  </r>
  <r>
    <n v="595599"/>
    <x v="33"/>
    <x v="1"/>
    <x v="1"/>
    <s v="OH"/>
    <s v="Ohio"/>
    <x v="0"/>
    <d v="2013-11-13T00:00:00"/>
    <d v="2013-11-13T00:00:00"/>
    <x v="0"/>
    <x v="0"/>
    <n v="0"/>
    <x v="3"/>
    <s v="Q4"/>
  </r>
  <r>
    <n v="1812809"/>
    <x v="19"/>
    <x v="5"/>
    <x v="9"/>
    <s v="CA"/>
    <s v="California"/>
    <x v="0"/>
    <d v="2016-03-03T00:00:00"/>
    <d v="2016-03-03T00:00:00"/>
    <x v="0"/>
    <x v="1"/>
    <n v="0"/>
    <x v="2"/>
    <s v="Q1"/>
  </r>
  <r>
    <n v="1299152"/>
    <x v="24"/>
    <x v="7"/>
    <x v="39"/>
    <s v="MD"/>
    <s v="Maryland"/>
    <x v="0"/>
    <d v="2015-03-24T00:00:00"/>
    <d v="2015-03-25T00:00:00"/>
    <x v="0"/>
    <x v="0"/>
    <n v="1"/>
    <x v="0"/>
    <s v="Q1"/>
  </r>
  <r>
    <n v="952588"/>
    <x v="10"/>
    <x v="0"/>
    <x v="0"/>
    <s v="CA"/>
    <s v="California"/>
    <x v="1"/>
    <d v="2014-07-24T00:00:00"/>
    <d v="2014-07-28T00:00:00"/>
    <x v="0"/>
    <x v="1"/>
    <n v="4"/>
    <x v="1"/>
    <s v="Q3"/>
  </r>
  <r>
    <n v="1736070"/>
    <x v="125"/>
    <x v="0"/>
    <x v="0"/>
    <s v="CO"/>
    <s v="Colorado"/>
    <x v="0"/>
    <d v="2016-01-12T00:00:00"/>
    <d v="2016-01-12T00:00:00"/>
    <x v="0"/>
    <x v="1"/>
    <n v="0"/>
    <x v="2"/>
    <s v="Q1"/>
  </r>
  <r>
    <n v="1194974"/>
    <x v="10"/>
    <x v="0"/>
    <x v="0"/>
    <s v="OK"/>
    <s v="Oklahoma"/>
    <x v="0"/>
    <d v="2015-01-15T00:00:00"/>
    <d v="2015-01-15T00:00:00"/>
    <x v="0"/>
    <x v="0"/>
    <n v="0"/>
    <x v="0"/>
    <s v="Q1"/>
  </r>
  <r>
    <n v="1012560"/>
    <x v="25"/>
    <x v="2"/>
    <x v="31"/>
    <s v="CA"/>
    <s v="California"/>
    <x v="0"/>
    <d v="2014-09-03T00:00:00"/>
    <d v="2014-09-05T00:00:00"/>
    <x v="0"/>
    <x v="0"/>
    <n v="2"/>
    <x v="1"/>
    <s v="Q3"/>
  </r>
  <r>
    <n v="602065"/>
    <x v="32"/>
    <x v="5"/>
    <x v="12"/>
    <s v="NC"/>
    <s v="North Carolina"/>
    <x v="1"/>
    <d v="2013-11-18T00:00:00"/>
    <d v="2013-11-20T00:00:00"/>
    <x v="0"/>
    <x v="0"/>
    <n v="2"/>
    <x v="3"/>
    <s v="Q4"/>
  </r>
  <r>
    <n v="926477"/>
    <x v="14"/>
    <x v="6"/>
    <x v="11"/>
    <s v="NY"/>
    <s v="New York"/>
    <x v="0"/>
    <d v="2014-07-07T00:00:00"/>
    <d v="2014-07-10T00:00:00"/>
    <x v="0"/>
    <x v="0"/>
    <n v="3"/>
    <x v="1"/>
    <s v="Q3"/>
  </r>
  <r>
    <n v="1076973"/>
    <x v="18"/>
    <x v="0"/>
    <x v="0"/>
    <s v="CA"/>
    <s v="California"/>
    <x v="0"/>
    <d v="2014-10-19T00:00:00"/>
    <d v="2014-10-19T00:00:00"/>
    <x v="0"/>
    <x v="0"/>
    <n v="0"/>
    <x v="1"/>
    <s v="Q4"/>
  </r>
  <r>
    <n v="1634511"/>
    <x v="563"/>
    <x v="1"/>
    <x v="1"/>
    <s v="IL"/>
    <s v="Illinois"/>
    <x v="0"/>
    <d v="2015-10-31T00:00:00"/>
    <d v="2015-10-31T00:00:00"/>
    <x v="0"/>
    <x v="1"/>
    <n v="0"/>
    <x v="0"/>
    <s v="Q4"/>
  </r>
  <r>
    <n v="440026"/>
    <x v="10"/>
    <x v="5"/>
    <x v="36"/>
    <s v="IL"/>
    <s v="Illinois"/>
    <x v="2"/>
    <d v="2013-06-22T00:00:00"/>
    <d v="2013-06-24T00:00:00"/>
    <x v="0"/>
    <x v="1"/>
    <n v="2"/>
    <x v="3"/>
    <s v="Q2"/>
  </r>
  <r>
    <n v="1187897"/>
    <x v="564"/>
    <x v="1"/>
    <x v="13"/>
    <s v="NC"/>
    <s v="North Carolina"/>
    <x v="0"/>
    <d v="2015-01-09T00:00:00"/>
    <d v="2015-01-09T00:00:00"/>
    <x v="0"/>
    <x v="0"/>
    <n v="0"/>
    <x v="0"/>
    <s v="Q1"/>
  </r>
  <r>
    <n v="1721148"/>
    <x v="125"/>
    <x v="5"/>
    <x v="12"/>
    <s v="UT"/>
    <s v="Utah"/>
    <x v="0"/>
    <d v="2015-12-29T00:00:00"/>
    <d v="2015-12-30T00:00:00"/>
    <x v="0"/>
    <x v="0"/>
    <n v="1"/>
    <x v="0"/>
    <s v="Q4"/>
  </r>
  <r>
    <n v="1677385"/>
    <x v="4"/>
    <x v="3"/>
    <x v="3"/>
    <s v="MO"/>
    <s v="Missouri"/>
    <x v="2"/>
    <d v="2015-12-01T00:00:00"/>
    <d v="2015-12-04T00:00:00"/>
    <x v="0"/>
    <x v="0"/>
    <n v="3"/>
    <x v="0"/>
    <s v="Q4"/>
  </r>
  <r>
    <n v="1981869"/>
    <x v="8"/>
    <x v="0"/>
    <x v="0"/>
    <s v="SC"/>
    <s v="South Carolina"/>
    <x v="0"/>
    <d v="2016-06-23T00:00:00"/>
    <d v="2016-06-23T00:00:00"/>
    <x v="0"/>
    <x v="0"/>
    <n v="0"/>
    <x v="2"/>
    <s v="Q2"/>
  </r>
  <r>
    <n v="1891268"/>
    <x v="259"/>
    <x v="1"/>
    <x v="27"/>
    <s v="TN"/>
    <s v="Tennessee"/>
    <x v="0"/>
    <d v="2016-04-21T00:00:00"/>
    <d v="2016-04-24T00:00:00"/>
    <x v="0"/>
    <x v="0"/>
    <n v="3"/>
    <x v="2"/>
    <s v="Q2"/>
  </r>
  <r>
    <n v="704783"/>
    <x v="35"/>
    <x v="0"/>
    <x v="37"/>
    <s v="OH"/>
    <s v="Ohio"/>
    <x v="0"/>
    <d v="2014-02-08T00:00:00"/>
    <d v="2014-02-08T00:00:00"/>
    <x v="0"/>
    <x v="0"/>
    <n v="0"/>
    <x v="1"/>
    <s v="Q1"/>
  </r>
  <r>
    <n v="1964374"/>
    <x v="6"/>
    <x v="5"/>
    <x v="12"/>
    <s v="TN"/>
    <s v="Tennessee"/>
    <x v="0"/>
    <d v="2016-06-10T00:00:00"/>
    <d v="2016-06-10T00:00:00"/>
    <x v="0"/>
    <x v="0"/>
    <n v="0"/>
    <x v="2"/>
    <s v="Q2"/>
  </r>
  <r>
    <n v="1743115"/>
    <x v="23"/>
    <x v="2"/>
    <x v="24"/>
    <s v="CA"/>
    <s v="California"/>
    <x v="1"/>
    <d v="2016-01-15T00:00:00"/>
    <d v="2016-01-20T00:00:00"/>
    <x v="0"/>
    <x v="0"/>
    <n v="5"/>
    <x v="2"/>
    <s v="Q1"/>
  </r>
  <r>
    <n v="1563727"/>
    <x v="368"/>
    <x v="1"/>
    <x v="27"/>
    <s v="NV"/>
    <s v="Nevada"/>
    <x v="0"/>
    <d v="2015-09-14T00:00:00"/>
    <d v="2015-09-14T00:00:00"/>
    <x v="0"/>
    <x v="0"/>
    <n v="0"/>
    <x v="0"/>
    <s v="Q3"/>
  </r>
  <r>
    <n v="1932052"/>
    <x v="19"/>
    <x v="5"/>
    <x v="36"/>
    <s v="TX"/>
    <s v="Texas"/>
    <x v="3"/>
    <d v="2016-05-18T00:00:00"/>
    <d v="2016-05-20T00:00:00"/>
    <x v="0"/>
    <x v="0"/>
    <n v="2"/>
    <x v="2"/>
    <s v="Q2"/>
  </r>
  <r>
    <n v="1983454"/>
    <x v="10"/>
    <x v="5"/>
    <x v="12"/>
    <s v="NJ"/>
    <s v="New Jersey"/>
    <x v="3"/>
    <d v="2016-06-24T00:00:00"/>
    <d v="2016-06-24T00:00:00"/>
    <x v="0"/>
    <x v="0"/>
    <n v="0"/>
    <x v="2"/>
    <s v="Q2"/>
  </r>
  <r>
    <n v="1957154"/>
    <x v="22"/>
    <x v="7"/>
    <x v="21"/>
    <s v="IL"/>
    <s v="Illinois"/>
    <x v="1"/>
    <d v="2016-06-07T00:00:00"/>
    <d v="2016-06-09T00:00:00"/>
    <x v="0"/>
    <x v="0"/>
    <n v="2"/>
    <x v="2"/>
    <s v="Q2"/>
  </r>
  <r>
    <n v="1458430"/>
    <x v="9"/>
    <x v="3"/>
    <x v="8"/>
    <s v="NC"/>
    <s v="North Carolina"/>
    <x v="0"/>
    <d v="2015-07-08T00:00:00"/>
    <d v="2015-07-08T00:00:00"/>
    <x v="0"/>
    <x v="1"/>
    <n v="0"/>
    <x v="0"/>
    <s v="Q3"/>
  </r>
  <r>
    <n v="555950"/>
    <x v="23"/>
    <x v="0"/>
    <x v="42"/>
    <s v="FL"/>
    <s v="Florida"/>
    <x v="0"/>
    <d v="2013-10-09T00:00:00"/>
    <d v="2013-10-09T00:00:00"/>
    <x v="0"/>
    <x v="1"/>
    <n v="0"/>
    <x v="3"/>
    <s v="Q4"/>
  </r>
  <r>
    <n v="1171173"/>
    <x v="316"/>
    <x v="1"/>
    <x v="22"/>
    <s v="OH"/>
    <s v="Ohio"/>
    <x v="0"/>
    <d v="2014-12-26T00:00:00"/>
    <d v="2015-01-02T00:00:00"/>
    <x v="0"/>
    <x v="0"/>
    <n v="7"/>
    <x v="1"/>
    <s v="Q4"/>
  </r>
  <r>
    <n v="1738364"/>
    <x v="14"/>
    <x v="2"/>
    <x v="34"/>
    <s v="IL"/>
    <s v="Illinois"/>
    <x v="1"/>
    <d v="2016-01-13T00:00:00"/>
    <d v="2016-02-04T00:00:00"/>
    <x v="0"/>
    <x v="0"/>
    <n v="22"/>
    <x v="2"/>
    <s v="Q1"/>
  </r>
  <r>
    <n v="1809289"/>
    <x v="8"/>
    <x v="5"/>
    <x v="14"/>
    <s v="IL"/>
    <s v="Illinois"/>
    <x v="0"/>
    <d v="2016-02-29T00:00:00"/>
    <d v="2016-02-29T00:00:00"/>
    <x v="0"/>
    <x v="0"/>
    <n v="0"/>
    <x v="2"/>
    <s v="Q1"/>
  </r>
  <r>
    <n v="774482"/>
    <x v="30"/>
    <x v="0"/>
    <x v="0"/>
    <s v="TX"/>
    <s v="Texas"/>
    <x v="0"/>
    <d v="2014-03-24T00:00:00"/>
    <d v="2014-03-24T00:00:00"/>
    <x v="0"/>
    <x v="0"/>
    <n v="0"/>
    <x v="1"/>
    <s v="Q1"/>
  </r>
  <r>
    <n v="362331"/>
    <x v="221"/>
    <x v="5"/>
    <x v="14"/>
    <s v="CO"/>
    <s v="Colorado"/>
    <x v="0"/>
    <d v="2013-03-21T00:00:00"/>
    <d v="2013-03-25T00:00:00"/>
    <x v="0"/>
    <x v="1"/>
    <n v="4"/>
    <x v="3"/>
    <s v="Q1"/>
  </r>
  <r>
    <n v="1617608"/>
    <x v="35"/>
    <x v="0"/>
    <x v="0"/>
    <s v="NM"/>
    <s v="New Mexico"/>
    <x v="0"/>
    <d v="2015-10-21T00:00:00"/>
    <d v="2015-10-23T00:00:00"/>
    <x v="0"/>
    <x v="0"/>
    <n v="2"/>
    <x v="0"/>
    <s v="Q4"/>
  </r>
  <r>
    <n v="319932"/>
    <x v="17"/>
    <x v="3"/>
    <x v="44"/>
    <s v="TX"/>
    <s v="Texas"/>
    <x v="0"/>
    <d v="2013-02-16T00:00:00"/>
    <d v="2013-02-20T00:00:00"/>
    <x v="0"/>
    <x v="0"/>
    <n v="4"/>
    <x v="3"/>
    <s v="Q1"/>
  </r>
  <r>
    <n v="1850975"/>
    <x v="169"/>
    <x v="1"/>
    <x v="1"/>
    <s v="NY"/>
    <s v="New York"/>
    <x v="0"/>
    <d v="2016-03-25T00:00:00"/>
    <d v="2016-03-25T00:00:00"/>
    <x v="0"/>
    <x v="0"/>
    <n v="0"/>
    <x v="2"/>
    <s v="Q1"/>
  </r>
  <r>
    <n v="2041636"/>
    <x v="17"/>
    <x v="3"/>
    <x v="44"/>
    <s v="AZ"/>
    <s v="Arizona"/>
    <x v="0"/>
    <d v="2016-08-02T00:00:00"/>
    <d v="2016-08-04T00:00:00"/>
    <x v="0"/>
    <x v="0"/>
    <n v="2"/>
    <x v="2"/>
    <s v="Q3"/>
  </r>
  <r>
    <n v="850668"/>
    <x v="477"/>
    <x v="1"/>
    <x v="22"/>
    <s v="IN"/>
    <s v="Indiana"/>
    <x v="0"/>
    <d v="2014-05-13T00:00:00"/>
    <d v="2014-05-28T00:00:00"/>
    <x v="0"/>
    <x v="0"/>
    <n v="15"/>
    <x v="1"/>
    <s v="Q2"/>
  </r>
  <r>
    <n v="1239850"/>
    <x v="9"/>
    <x v="3"/>
    <x v="8"/>
    <s v="TX"/>
    <s v="Texas"/>
    <x v="0"/>
    <d v="2015-02-13T00:00:00"/>
    <d v="2015-02-13T00:00:00"/>
    <x v="0"/>
    <x v="0"/>
    <n v="0"/>
    <x v="0"/>
    <s v="Q1"/>
  </r>
  <r>
    <n v="449731"/>
    <x v="19"/>
    <x v="7"/>
    <x v="21"/>
    <s v="FL"/>
    <s v="Florida"/>
    <x v="0"/>
    <d v="2013-07-05T00:00:00"/>
    <d v="2013-07-08T00:00:00"/>
    <x v="0"/>
    <x v="0"/>
    <n v="3"/>
    <x v="3"/>
    <s v="Q3"/>
  </r>
  <r>
    <n v="1763391"/>
    <x v="23"/>
    <x v="7"/>
    <x v="19"/>
    <s v="IL"/>
    <s v="Illinois"/>
    <x v="0"/>
    <d v="2016-01-28T00:00:00"/>
    <d v="2016-01-28T00:00:00"/>
    <x v="0"/>
    <x v="0"/>
    <n v="0"/>
    <x v="2"/>
    <s v="Q1"/>
  </r>
  <r>
    <n v="433692"/>
    <x v="4"/>
    <x v="3"/>
    <x v="8"/>
    <s v="PA"/>
    <s v="Pennsylvania"/>
    <x v="0"/>
    <d v="2013-06-16T00:00:00"/>
    <d v="2013-06-18T00:00:00"/>
    <x v="0"/>
    <x v="0"/>
    <n v="2"/>
    <x v="3"/>
    <s v="Q2"/>
  </r>
  <r>
    <n v="1664232"/>
    <x v="35"/>
    <x v="0"/>
    <x v="0"/>
    <s v="NV"/>
    <s v="Nevada"/>
    <x v="3"/>
    <d v="2015-11-19T00:00:00"/>
    <d v="2015-11-23T00:00:00"/>
    <x v="0"/>
    <x v="0"/>
    <n v="4"/>
    <x v="0"/>
    <s v="Q4"/>
  </r>
  <r>
    <n v="1569394"/>
    <x v="62"/>
    <x v="2"/>
    <x v="17"/>
    <s v="TX"/>
    <s v="Texas"/>
    <x v="0"/>
    <d v="2015-09-17T00:00:00"/>
    <d v="2015-09-17T00:00:00"/>
    <x v="0"/>
    <x v="1"/>
    <n v="0"/>
    <x v="0"/>
    <s v="Q3"/>
  </r>
  <r>
    <n v="1509506"/>
    <x v="95"/>
    <x v="5"/>
    <x v="15"/>
    <s v="AZ"/>
    <s v="Arizona"/>
    <x v="0"/>
    <d v="2015-08-08T00:00:00"/>
    <d v="2015-08-08T00:00:00"/>
    <x v="0"/>
    <x v="0"/>
    <n v="0"/>
    <x v="0"/>
    <s v="Q3"/>
  </r>
  <r>
    <n v="788899"/>
    <x v="10"/>
    <x v="5"/>
    <x v="12"/>
    <m/>
    <e v="#N/A"/>
    <x v="1"/>
    <d v="2014-04-01T00:00:00"/>
    <d v="2014-04-04T00:00:00"/>
    <x v="0"/>
    <x v="0"/>
    <n v="3"/>
    <x v="1"/>
    <s v="Q2"/>
  </r>
  <r>
    <n v="999598"/>
    <x v="8"/>
    <x v="0"/>
    <x v="42"/>
    <s v="AL"/>
    <s v="Alabama"/>
    <x v="1"/>
    <d v="2014-08-25T00:00:00"/>
    <d v="2014-08-28T00:00:00"/>
    <x v="0"/>
    <x v="0"/>
    <n v="3"/>
    <x v="1"/>
    <s v="Q3"/>
  </r>
  <r>
    <n v="776473"/>
    <x v="146"/>
    <x v="9"/>
    <x v="50"/>
    <s v="NY"/>
    <s v="New York"/>
    <x v="3"/>
    <d v="2014-03-25T00:00:00"/>
    <d v="2014-03-31T00:00:00"/>
    <x v="0"/>
    <x v="0"/>
    <n v="6"/>
    <x v="1"/>
    <s v="Q1"/>
  </r>
  <r>
    <n v="916775"/>
    <x v="5"/>
    <x v="1"/>
    <x v="13"/>
    <s v="MI"/>
    <s v="Michigan"/>
    <x v="0"/>
    <d v="2014-06-30T00:00:00"/>
    <d v="2014-06-30T00:00:00"/>
    <x v="0"/>
    <x v="0"/>
    <n v="0"/>
    <x v="1"/>
    <s v="Q2"/>
  </r>
  <r>
    <n v="1160634"/>
    <x v="341"/>
    <x v="0"/>
    <x v="0"/>
    <s v="MA"/>
    <s v="Massachusetts"/>
    <x v="2"/>
    <d v="2014-12-17T00:00:00"/>
    <d v="2014-12-18T00:00:00"/>
    <x v="1"/>
    <x v="1"/>
    <n v="1"/>
    <x v="1"/>
    <s v="Q4"/>
  </r>
  <r>
    <n v="987555"/>
    <x v="565"/>
    <x v="1"/>
    <x v="4"/>
    <s v="FL"/>
    <s v="Florida"/>
    <x v="0"/>
    <d v="2014-08-16T00:00:00"/>
    <d v="2014-08-16T00:00:00"/>
    <x v="1"/>
    <x v="0"/>
    <n v="0"/>
    <x v="1"/>
    <s v="Q3"/>
  </r>
  <r>
    <n v="2006897"/>
    <x v="566"/>
    <x v="0"/>
    <x v="5"/>
    <s v="CA"/>
    <s v="California"/>
    <x v="0"/>
    <d v="2016-07-11T00:00:00"/>
    <d v="2016-07-11T00:00:00"/>
    <x v="0"/>
    <x v="0"/>
    <n v="0"/>
    <x v="2"/>
    <s v="Q3"/>
  </r>
  <r>
    <n v="563866"/>
    <x v="4"/>
    <x v="3"/>
    <x v="8"/>
    <s v="MD"/>
    <s v="Maryland"/>
    <x v="0"/>
    <d v="2013-10-19T00:00:00"/>
    <d v="2013-10-19T00:00:00"/>
    <x v="0"/>
    <x v="0"/>
    <n v="0"/>
    <x v="3"/>
    <s v="Q4"/>
  </r>
  <r>
    <n v="1503894"/>
    <x v="567"/>
    <x v="0"/>
    <x v="5"/>
    <s v="TX"/>
    <s v="Texas"/>
    <x v="3"/>
    <d v="2015-08-05T00:00:00"/>
    <d v="2015-08-06T00:00:00"/>
    <x v="0"/>
    <x v="0"/>
    <n v="1"/>
    <x v="0"/>
    <s v="Q3"/>
  </r>
  <r>
    <n v="480048"/>
    <x v="127"/>
    <x v="5"/>
    <x v="9"/>
    <s v="PA"/>
    <s v="Pennsylvania"/>
    <x v="1"/>
    <d v="2013-07-16T00:00:00"/>
    <d v="2013-07-17T00:00:00"/>
    <x v="0"/>
    <x v="1"/>
    <n v="1"/>
    <x v="3"/>
    <s v="Q3"/>
  </r>
  <r>
    <n v="448655"/>
    <x v="14"/>
    <x v="2"/>
    <x v="17"/>
    <s v="NM"/>
    <s v="New Mexico"/>
    <x v="0"/>
    <d v="2013-07-04T00:00:00"/>
    <d v="2013-07-05T00:00:00"/>
    <x v="0"/>
    <x v="1"/>
    <n v="1"/>
    <x v="3"/>
    <s v="Q3"/>
  </r>
  <r>
    <n v="1632864"/>
    <x v="10"/>
    <x v="0"/>
    <x v="0"/>
    <s v="TX"/>
    <s v="Texas"/>
    <x v="0"/>
    <d v="2015-10-30T00:00:00"/>
    <d v="2015-10-30T00:00:00"/>
    <x v="0"/>
    <x v="0"/>
    <n v="0"/>
    <x v="0"/>
    <s v="Q4"/>
  </r>
  <r>
    <n v="687681"/>
    <x v="10"/>
    <x v="2"/>
    <x v="77"/>
    <s v="FL"/>
    <s v="Florida"/>
    <x v="1"/>
    <d v="2014-01-27T00:00:00"/>
    <d v="2014-02-05T00:00:00"/>
    <x v="0"/>
    <x v="0"/>
    <n v="9"/>
    <x v="1"/>
    <s v="Q1"/>
  </r>
  <r>
    <n v="1097539"/>
    <x v="8"/>
    <x v="2"/>
    <x v="17"/>
    <s v="SC"/>
    <s v="South Carolina"/>
    <x v="0"/>
    <d v="2014-11-02T00:00:00"/>
    <d v="2014-11-02T00:00:00"/>
    <x v="0"/>
    <x v="0"/>
    <n v="0"/>
    <x v="1"/>
    <s v="Q4"/>
  </r>
  <r>
    <n v="1195587"/>
    <x v="4"/>
    <x v="3"/>
    <x v="8"/>
    <s v="TX"/>
    <s v="Texas"/>
    <x v="0"/>
    <d v="2015-01-13T00:00:00"/>
    <d v="2015-01-15T00:00:00"/>
    <x v="0"/>
    <x v="0"/>
    <n v="2"/>
    <x v="0"/>
    <s v="Q1"/>
  </r>
  <r>
    <n v="1977855"/>
    <x v="10"/>
    <x v="2"/>
    <x v="2"/>
    <s v="NY"/>
    <s v="New York"/>
    <x v="3"/>
    <d v="2016-06-21T00:00:00"/>
    <d v="2016-06-21T00:00:00"/>
    <x v="0"/>
    <x v="0"/>
    <n v="0"/>
    <x v="2"/>
    <s v="Q2"/>
  </r>
  <r>
    <n v="1299915"/>
    <x v="5"/>
    <x v="1"/>
    <x v="1"/>
    <s v="NY"/>
    <s v="New York"/>
    <x v="0"/>
    <d v="2015-03-25T00:00:00"/>
    <d v="2015-03-25T00:00:00"/>
    <x v="0"/>
    <x v="0"/>
    <n v="0"/>
    <x v="0"/>
    <s v="Q1"/>
  </r>
  <r>
    <n v="608173"/>
    <x v="16"/>
    <x v="1"/>
    <x v="13"/>
    <s v="NJ"/>
    <s v="New Jersey"/>
    <x v="0"/>
    <d v="2013-11-21T00:00:00"/>
    <d v="2013-11-21T00:00:00"/>
    <x v="0"/>
    <x v="0"/>
    <n v="0"/>
    <x v="3"/>
    <s v="Q4"/>
  </r>
  <r>
    <n v="660834"/>
    <x v="4"/>
    <x v="3"/>
    <x v="8"/>
    <s v="TX"/>
    <s v="Texas"/>
    <x v="2"/>
    <d v="2014-01-09T00:00:00"/>
    <d v="2014-01-09T00:00:00"/>
    <x v="0"/>
    <x v="0"/>
    <n v="0"/>
    <x v="1"/>
    <s v="Q1"/>
  </r>
  <r>
    <n v="1476010"/>
    <x v="92"/>
    <x v="1"/>
    <x v="13"/>
    <s v="CA"/>
    <s v="California"/>
    <x v="0"/>
    <d v="2015-07-17T00:00:00"/>
    <d v="2015-07-17T00:00:00"/>
    <x v="0"/>
    <x v="0"/>
    <n v="0"/>
    <x v="0"/>
    <s v="Q3"/>
  </r>
  <r>
    <n v="1822360"/>
    <x v="8"/>
    <x v="2"/>
    <x v="24"/>
    <s v="FL"/>
    <s v="Florida"/>
    <x v="0"/>
    <d v="2016-03-08T00:00:00"/>
    <d v="2016-03-08T00:00:00"/>
    <x v="0"/>
    <x v="0"/>
    <n v="0"/>
    <x v="2"/>
    <s v="Q1"/>
  </r>
  <r>
    <n v="1170614"/>
    <x v="50"/>
    <x v="7"/>
    <x v="21"/>
    <s v="TX"/>
    <s v="Texas"/>
    <x v="0"/>
    <d v="2014-12-24T00:00:00"/>
    <d v="2014-12-24T00:00:00"/>
    <x v="0"/>
    <x v="0"/>
    <n v="0"/>
    <x v="1"/>
    <s v="Q4"/>
  </r>
  <r>
    <n v="1533691"/>
    <x v="10"/>
    <x v="0"/>
    <x v="0"/>
    <s v="LA"/>
    <s v="Louisiana"/>
    <x v="0"/>
    <d v="2015-08-24T00:00:00"/>
    <d v="2015-08-28T00:00:00"/>
    <x v="0"/>
    <x v="0"/>
    <n v="4"/>
    <x v="0"/>
    <s v="Q3"/>
  </r>
  <r>
    <n v="1379092"/>
    <x v="65"/>
    <x v="1"/>
    <x v="22"/>
    <s v="MD"/>
    <s v="Maryland"/>
    <x v="0"/>
    <d v="2015-05-16T00:00:00"/>
    <d v="2015-05-16T00:00:00"/>
    <x v="0"/>
    <x v="0"/>
    <n v="0"/>
    <x v="0"/>
    <s v="Q2"/>
  </r>
  <r>
    <n v="1455757"/>
    <x v="35"/>
    <x v="0"/>
    <x v="0"/>
    <s v="NJ"/>
    <s v="New Jersey"/>
    <x v="0"/>
    <d v="2015-07-07T00:00:00"/>
    <d v="2015-07-08T00:00:00"/>
    <x v="0"/>
    <x v="0"/>
    <n v="1"/>
    <x v="0"/>
    <s v="Q3"/>
  </r>
  <r>
    <n v="2011004"/>
    <x v="19"/>
    <x v="5"/>
    <x v="14"/>
    <s v="MD"/>
    <s v="Maryland"/>
    <x v="0"/>
    <d v="2016-07-14T00:00:00"/>
    <d v="2016-07-14T00:00:00"/>
    <x v="1"/>
    <x v="0"/>
    <n v="0"/>
    <x v="2"/>
    <s v="Q3"/>
  </r>
  <r>
    <n v="1536667"/>
    <x v="232"/>
    <x v="1"/>
    <x v="1"/>
    <s v="TX"/>
    <s v="Texas"/>
    <x v="0"/>
    <d v="2015-08-26T00:00:00"/>
    <d v="2015-08-26T00:00:00"/>
    <x v="0"/>
    <x v="0"/>
    <n v="0"/>
    <x v="0"/>
    <s v="Q3"/>
  </r>
  <r>
    <n v="649320"/>
    <x v="14"/>
    <x v="2"/>
    <x v="17"/>
    <s v="NJ"/>
    <s v="New Jersey"/>
    <x v="0"/>
    <d v="2013-12-30T00:00:00"/>
    <d v="2013-12-31T00:00:00"/>
    <x v="0"/>
    <x v="0"/>
    <n v="1"/>
    <x v="3"/>
    <s v="Q4"/>
  </r>
  <r>
    <n v="1682878"/>
    <x v="4"/>
    <x v="3"/>
    <x v="3"/>
    <s v="CA"/>
    <s v="California"/>
    <x v="0"/>
    <d v="2015-12-04T00:00:00"/>
    <d v="2015-12-04T00:00:00"/>
    <x v="0"/>
    <x v="0"/>
    <n v="0"/>
    <x v="0"/>
    <s v="Q4"/>
  </r>
  <r>
    <n v="1098744"/>
    <x v="250"/>
    <x v="2"/>
    <x v="17"/>
    <s v="WI"/>
    <s v="Wisconsin"/>
    <x v="0"/>
    <d v="2014-11-03T00:00:00"/>
    <d v="2014-11-03T00:00:00"/>
    <x v="0"/>
    <x v="0"/>
    <n v="0"/>
    <x v="1"/>
    <s v="Q4"/>
  </r>
  <r>
    <n v="332093"/>
    <x v="10"/>
    <x v="7"/>
    <x v="73"/>
    <s v="GA"/>
    <s v="Georgia"/>
    <x v="0"/>
    <d v="2013-02-26T00:00:00"/>
    <d v="2013-02-26T00:00:00"/>
    <x v="0"/>
    <x v="0"/>
    <n v="0"/>
    <x v="3"/>
    <s v="Q1"/>
  </r>
  <r>
    <n v="774335"/>
    <x v="28"/>
    <x v="5"/>
    <x v="9"/>
    <s v="NJ"/>
    <s v="New Jersey"/>
    <x v="1"/>
    <d v="2014-03-24T00:00:00"/>
    <d v="2014-03-31T00:00:00"/>
    <x v="0"/>
    <x v="0"/>
    <n v="7"/>
    <x v="1"/>
    <s v="Q1"/>
  </r>
  <r>
    <n v="1784083"/>
    <x v="214"/>
    <x v="1"/>
    <x v="4"/>
    <s v="NC"/>
    <s v="North Carolina"/>
    <x v="1"/>
    <d v="2016-02-11T00:00:00"/>
    <d v="2016-02-12T00:00:00"/>
    <x v="0"/>
    <x v="0"/>
    <n v="1"/>
    <x v="2"/>
    <s v="Q1"/>
  </r>
  <r>
    <n v="1122504"/>
    <x v="568"/>
    <x v="1"/>
    <x v="13"/>
    <s v="SD"/>
    <s v="South Dakota"/>
    <x v="0"/>
    <d v="2014-11-17T00:00:00"/>
    <d v="2014-11-18T00:00:00"/>
    <x v="0"/>
    <x v="0"/>
    <n v="1"/>
    <x v="1"/>
    <s v="Q4"/>
  </r>
  <r>
    <n v="820854"/>
    <x v="9"/>
    <x v="3"/>
    <x v="8"/>
    <s v="TX"/>
    <s v="Texas"/>
    <x v="0"/>
    <d v="2014-04-23T00:00:00"/>
    <d v="2014-04-23T00:00:00"/>
    <x v="0"/>
    <x v="0"/>
    <n v="0"/>
    <x v="1"/>
    <s v="Q2"/>
  </r>
  <r>
    <n v="572516"/>
    <x v="4"/>
    <x v="3"/>
    <x v="3"/>
    <s v="CT"/>
    <s v="Connecticut"/>
    <x v="0"/>
    <d v="2013-10-26T00:00:00"/>
    <d v="2013-10-26T00:00:00"/>
    <x v="0"/>
    <x v="0"/>
    <n v="0"/>
    <x v="3"/>
    <s v="Q4"/>
  </r>
  <r>
    <n v="1841400"/>
    <x v="30"/>
    <x v="0"/>
    <x v="0"/>
    <s v="WA"/>
    <s v="Washington"/>
    <x v="0"/>
    <d v="2016-03-21T00:00:00"/>
    <d v="2016-03-21T00:00:00"/>
    <x v="0"/>
    <x v="0"/>
    <n v="0"/>
    <x v="2"/>
    <s v="Q1"/>
  </r>
  <r>
    <n v="1368738"/>
    <x v="33"/>
    <x v="4"/>
    <x v="6"/>
    <s v="NH"/>
    <s v="New Hampshire"/>
    <x v="0"/>
    <d v="2015-05-11T00:00:00"/>
    <d v="2015-05-12T00:00:00"/>
    <x v="0"/>
    <x v="0"/>
    <n v="1"/>
    <x v="0"/>
    <s v="Q2"/>
  </r>
  <r>
    <n v="2100670"/>
    <x v="10"/>
    <x v="2"/>
    <x v="10"/>
    <s v="CA"/>
    <s v="California"/>
    <x v="0"/>
    <d v="2016-09-08T00:00:00"/>
    <d v="2016-09-08T00:00:00"/>
    <x v="0"/>
    <x v="1"/>
    <n v="0"/>
    <x v="2"/>
    <s v="Q3"/>
  </r>
  <r>
    <n v="848495"/>
    <x v="569"/>
    <x v="1"/>
    <x v="4"/>
    <s v="CA"/>
    <s v="California"/>
    <x v="0"/>
    <d v="2014-05-12T00:00:00"/>
    <d v="2014-05-12T00:00:00"/>
    <x v="0"/>
    <x v="0"/>
    <n v="0"/>
    <x v="1"/>
    <s v="Q2"/>
  </r>
  <r>
    <n v="361474"/>
    <x v="10"/>
    <x v="0"/>
    <x v="0"/>
    <s v="MA"/>
    <s v="Massachusetts"/>
    <x v="3"/>
    <d v="2013-03-20T00:00:00"/>
    <d v="2013-03-22T00:00:00"/>
    <x v="0"/>
    <x v="1"/>
    <n v="2"/>
    <x v="3"/>
    <s v="Q1"/>
  </r>
  <r>
    <n v="360225"/>
    <x v="10"/>
    <x v="0"/>
    <x v="0"/>
    <s v="TX"/>
    <s v="Texas"/>
    <x v="3"/>
    <d v="2013-03-19T00:00:00"/>
    <d v="2013-03-20T00:00:00"/>
    <x v="0"/>
    <x v="0"/>
    <n v="1"/>
    <x v="3"/>
    <s v="Q1"/>
  </r>
  <r>
    <n v="1824660"/>
    <x v="68"/>
    <x v="0"/>
    <x v="5"/>
    <s v="TX"/>
    <s v="Texas"/>
    <x v="0"/>
    <d v="2016-03-09T00:00:00"/>
    <d v="2016-03-09T00:00:00"/>
    <x v="0"/>
    <x v="0"/>
    <n v="0"/>
    <x v="2"/>
    <s v="Q1"/>
  </r>
  <r>
    <n v="1966523"/>
    <x v="8"/>
    <x v="5"/>
    <x v="15"/>
    <s v="NY"/>
    <s v="New York"/>
    <x v="1"/>
    <d v="2016-06-13T00:00:00"/>
    <d v="2016-06-14T00:00:00"/>
    <x v="0"/>
    <x v="0"/>
    <n v="1"/>
    <x v="2"/>
    <s v="Q2"/>
  </r>
  <r>
    <n v="601363"/>
    <x v="35"/>
    <x v="0"/>
    <x v="0"/>
    <s v="PA"/>
    <s v="Pennsylvania"/>
    <x v="0"/>
    <d v="2013-11-16T00:00:00"/>
    <d v="2013-11-16T00:00:00"/>
    <x v="0"/>
    <x v="1"/>
    <n v="0"/>
    <x v="3"/>
    <s v="Q4"/>
  </r>
  <r>
    <n v="249391"/>
    <x v="4"/>
    <x v="3"/>
    <x v="8"/>
    <s v="MN"/>
    <s v="Minnesota"/>
    <x v="0"/>
    <d v="2013-01-21T00:00:00"/>
    <d v="2013-01-21T00:00:00"/>
    <x v="0"/>
    <x v="0"/>
    <n v="0"/>
    <x v="3"/>
    <s v="Q1"/>
  </r>
  <r>
    <n v="1390858"/>
    <x v="211"/>
    <x v="1"/>
    <x v="27"/>
    <s v="CA"/>
    <s v="California"/>
    <x v="1"/>
    <d v="2015-05-26T00:00:00"/>
    <d v="2015-05-29T00:00:00"/>
    <x v="0"/>
    <x v="0"/>
    <n v="3"/>
    <x v="0"/>
    <s v="Q2"/>
  </r>
  <r>
    <n v="2060353"/>
    <x v="570"/>
    <x v="1"/>
    <x v="27"/>
    <s v="TX"/>
    <s v="Texas"/>
    <x v="0"/>
    <d v="2016-08-11T00:00:00"/>
    <d v="2016-08-11T00:00:00"/>
    <x v="1"/>
    <x v="0"/>
    <n v="0"/>
    <x v="2"/>
    <s v="Q3"/>
  </r>
  <r>
    <n v="1767162"/>
    <x v="571"/>
    <x v="1"/>
    <x v="1"/>
    <s v="TX"/>
    <s v="Texas"/>
    <x v="0"/>
    <d v="2016-02-01T00:00:00"/>
    <d v="2016-02-01T00:00:00"/>
    <x v="0"/>
    <x v="1"/>
    <n v="0"/>
    <x v="2"/>
    <s v="Q1"/>
  </r>
  <r>
    <n v="1339176"/>
    <x v="62"/>
    <x v="2"/>
    <x v="75"/>
    <s v="OH"/>
    <s v="Ohio"/>
    <x v="0"/>
    <d v="2015-04-21T00:00:00"/>
    <d v="2015-04-21T00:00:00"/>
    <x v="0"/>
    <x v="0"/>
    <n v="0"/>
    <x v="0"/>
    <s v="Q2"/>
  </r>
  <r>
    <n v="655012"/>
    <x v="64"/>
    <x v="6"/>
    <x v="43"/>
    <s v="CA"/>
    <s v="California"/>
    <x v="0"/>
    <d v="2014-01-05T00:00:00"/>
    <d v="2014-01-06T00:00:00"/>
    <x v="0"/>
    <x v="0"/>
    <n v="1"/>
    <x v="1"/>
    <s v="Q1"/>
  </r>
  <r>
    <n v="1531444"/>
    <x v="572"/>
    <x v="1"/>
    <x v="27"/>
    <s v="MD"/>
    <s v="Maryland"/>
    <x v="0"/>
    <d v="2015-08-22T00:00:00"/>
    <d v="2015-08-22T00:00:00"/>
    <x v="0"/>
    <x v="1"/>
    <n v="0"/>
    <x v="0"/>
    <s v="Q3"/>
  </r>
  <r>
    <n v="1552261"/>
    <x v="33"/>
    <x v="4"/>
    <x v="6"/>
    <s v="IA"/>
    <s v="Iowa"/>
    <x v="0"/>
    <d v="2015-09-04T00:00:00"/>
    <d v="2015-09-04T00:00:00"/>
    <x v="0"/>
    <x v="0"/>
    <n v="0"/>
    <x v="0"/>
    <s v="Q3"/>
  </r>
  <r>
    <n v="1350620"/>
    <x v="4"/>
    <x v="3"/>
    <x v="8"/>
    <s v="OR"/>
    <s v="Oregon"/>
    <x v="0"/>
    <d v="2015-04-28T00:00:00"/>
    <d v="2015-04-28T00:00:00"/>
    <x v="0"/>
    <x v="0"/>
    <n v="0"/>
    <x v="0"/>
    <s v="Q2"/>
  </r>
  <r>
    <n v="340758"/>
    <x v="296"/>
    <x v="5"/>
    <x v="36"/>
    <s v="AZ"/>
    <s v="Arizona"/>
    <x v="1"/>
    <d v="2013-03-04T00:00:00"/>
    <d v="2013-03-05T00:00:00"/>
    <x v="0"/>
    <x v="0"/>
    <n v="1"/>
    <x v="3"/>
    <s v="Q1"/>
  </r>
  <r>
    <n v="1162088"/>
    <x v="16"/>
    <x v="5"/>
    <x v="12"/>
    <s v="CT"/>
    <s v="Connecticut"/>
    <x v="0"/>
    <d v="2014-12-17T00:00:00"/>
    <d v="2014-12-17T00:00:00"/>
    <x v="0"/>
    <x v="0"/>
    <n v="0"/>
    <x v="1"/>
    <s v="Q4"/>
  </r>
  <r>
    <n v="1985803"/>
    <x v="21"/>
    <x v="2"/>
    <x v="10"/>
    <s v="OK"/>
    <s v="Oklahoma"/>
    <x v="0"/>
    <d v="2016-06-27T00:00:00"/>
    <d v="2016-06-27T00:00:00"/>
    <x v="0"/>
    <x v="0"/>
    <n v="0"/>
    <x v="2"/>
    <s v="Q2"/>
  </r>
  <r>
    <n v="1663971"/>
    <x v="17"/>
    <x v="3"/>
    <x v="44"/>
    <s v="TX"/>
    <s v="Texas"/>
    <x v="0"/>
    <d v="2015-11-19T00:00:00"/>
    <d v="2015-11-19T00:00:00"/>
    <x v="0"/>
    <x v="0"/>
    <n v="0"/>
    <x v="0"/>
    <s v="Q4"/>
  </r>
  <r>
    <n v="1307136"/>
    <x v="18"/>
    <x v="0"/>
    <x v="0"/>
    <s v="OR"/>
    <s v="Oregon"/>
    <x v="0"/>
    <d v="2015-03-30T00:00:00"/>
    <d v="2015-05-05T00:00:00"/>
    <x v="0"/>
    <x v="0"/>
    <n v="36"/>
    <x v="0"/>
    <s v="Q1"/>
  </r>
  <r>
    <n v="1513927"/>
    <x v="86"/>
    <x v="5"/>
    <x v="36"/>
    <s v="DE"/>
    <s v="Delaware"/>
    <x v="0"/>
    <d v="2015-08-11T00:00:00"/>
    <d v="2015-08-11T00:00:00"/>
    <x v="0"/>
    <x v="0"/>
    <n v="0"/>
    <x v="0"/>
    <s v="Q3"/>
  </r>
  <r>
    <n v="435958"/>
    <x v="172"/>
    <x v="0"/>
    <x v="0"/>
    <s v="PA"/>
    <s v="Pennsylvania"/>
    <x v="3"/>
    <d v="2013-06-18T00:00:00"/>
    <d v="2013-06-19T00:00:00"/>
    <x v="0"/>
    <x v="0"/>
    <n v="1"/>
    <x v="3"/>
    <s v="Q2"/>
  </r>
  <r>
    <n v="382980"/>
    <x v="125"/>
    <x v="5"/>
    <x v="12"/>
    <s v="NY"/>
    <s v="New York"/>
    <x v="0"/>
    <d v="2013-04-16T00:00:00"/>
    <d v="2013-04-17T00:00:00"/>
    <x v="0"/>
    <x v="0"/>
    <n v="1"/>
    <x v="3"/>
    <s v="Q2"/>
  </r>
  <r>
    <n v="1546413"/>
    <x v="18"/>
    <x v="0"/>
    <x v="0"/>
    <s v="AZ"/>
    <s v="Arizona"/>
    <x v="0"/>
    <d v="2015-09-01T00:00:00"/>
    <d v="2015-09-01T00:00:00"/>
    <x v="0"/>
    <x v="0"/>
    <n v="0"/>
    <x v="0"/>
    <s v="Q3"/>
  </r>
  <r>
    <n v="888858"/>
    <x v="0"/>
    <x v="0"/>
    <x v="0"/>
    <s v="NJ"/>
    <s v="New Jersey"/>
    <x v="0"/>
    <d v="2014-06-10T00:00:00"/>
    <d v="2014-06-10T00:00:00"/>
    <x v="0"/>
    <x v="0"/>
    <n v="0"/>
    <x v="1"/>
    <s v="Q2"/>
  </r>
  <r>
    <n v="1655818"/>
    <x v="28"/>
    <x v="5"/>
    <x v="9"/>
    <s v="NY"/>
    <s v="New York"/>
    <x v="0"/>
    <d v="2015-11-15T00:00:00"/>
    <d v="2015-11-15T00:00:00"/>
    <x v="0"/>
    <x v="0"/>
    <n v="0"/>
    <x v="0"/>
    <s v="Q4"/>
  </r>
  <r>
    <n v="1628488"/>
    <x v="32"/>
    <x v="0"/>
    <x v="0"/>
    <s v="VA"/>
    <s v="Virginia"/>
    <x v="2"/>
    <d v="2015-10-28T00:00:00"/>
    <d v="2015-10-30T00:00:00"/>
    <x v="0"/>
    <x v="0"/>
    <n v="2"/>
    <x v="0"/>
    <s v="Q4"/>
  </r>
  <r>
    <n v="1472024"/>
    <x v="28"/>
    <x v="5"/>
    <x v="12"/>
    <s v="NC"/>
    <s v="North Carolina"/>
    <x v="0"/>
    <d v="2015-07-16T00:00:00"/>
    <d v="2015-07-16T00:00:00"/>
    <x v="0"/>
    <x v="0"/>
    <n v="0"/>
    <x v="0"/>
    <s v="Q3"/>
  </r>
  <r>
    <n v="1671311"/>
    <x v="17"/>
    <x v="3"/>
    <x v="8"/>
    <s v="CA"/>
    <s v="California"/>
    <x v="0"/>
    <d v="2015-11-25T00:00:00"/>
    <d v="2015-11-25T00:00:00"/>
    <x v="0"/>
    <x v="1"/>
    <n v="0"/>
    <x v="0"/>
    <s v="Q4"/>
  </r>
  <r>
    <n v="1250782"/>
    <x v="573"/>
    <x v="1"/>
    <x v="1"/>
    <s v="GA"/>
    <s v="Georgia"/>
    <x v="0"/>
    <d v="2015-02-21T00:00:00"/>
    <d v="2015-03-03T00:00:00"/>
    <x v="0"/>
    <x v="0"/>
    <n v="10"/>
    <x v="0"/>
    <s v="Q1"/>
  </r>
  <r>
    <n v="1579468"/>
    <x v="8"/>
    <x v="0"/>
    <x v="0"/>
    <s v="ME"/>
    <s v="Maine"/>
    <x v="0"/>
    <d v="2015-09-24T00:00:00"/>
    <d v="2015-09-25T00:00:00"/>
    <x v="0"/>
    <x v="0"/>
    <n v="1"/>
    <x v="0"/>
    <s v="Q3"/>
  </r>
  <r>
    <n v="2018091"/>
    <x v="155"/>
    <x v="6"/>
    <x v="46"/>
    <s v="CA"/>
    <s v="California"/>
    <x v="0"/>
    <d v="2016-07-18T00:00:00"/>
    <d v="2016-07-18T00:00:00"/>
    <x v="0"/>
    <x v="0"/>
    <n v="0"/>
    <x v="2"/>
    <s v="Q3"/>
  </r>
  <r>
    <n v="1494107"/>
    <x v="16"/>
    <x v="2"/>
    <x v="17"/>
    <s v="MI"/>
    <s v="Michigan"/>
    <x v="0"/>
    <d v="2015-07-30T00:00:00"/>
    <d v="2015-07-30T00:00:00"/>
    <x v="0"/>
    <x v="0"/>
    <n v="0"/>
    <x v="0"/>
    <s v="Q3"/>
  </r>
  <r>
    <n v="946563"/>
    <x v="63"/>
    <x v="1"/>
    <x v="13"/>
    <s v="CA"/>
    <s v="California"/>
    <x v="0"/>
    <d v="2014-07-21T00:00:00"/>
    <d v="2014-07-21T00:00:00"/>
    <x v="0"/>
    <x v="1"/>
    <n v="0"/>
    <x v="1"/>
    <s v="Q3"/>
  </r>
  <r>
    <n v="1281728"/>
    <x v="574"/>
    <x v="1"/>
    <x v="1"/>
    <s v="NY"/>
    <s v="New York"/>
    <x v="0"/>
    <d v="2015-03-13T00:00:00"/>
    <d v="2015-03-13T00:00:00"/>
    <x v="0"/>
    <x v="0"/>
    <n v="0"/>
    <x v="0"/>
    <s v="Q1"/>
  </r>
  <r>
    <n v="1466490"/>
    <x v="19"/>
    <x v="0"/>
    <x v="0"/>
    <s v="TX"/>
    <s v="Texas"/>
    <x v="0"/>
    <d v="2015-07-14T00:00:00"/>
    <d v="2015-07-15T00:00:00"/>
    <x v="0"/>
    <x v="1"/>
    <n v="1"/>
    <x v="0"/>
    <s v="Q3"/>
  </r>
  <r>
    <n v="2033666"/>
    <x v="33"/>
    <x v="4"/>
    <x v="6"/>
    <s v="AK"/>
    <s v="Alaska"/>
    <x v="0"/>
    <d v="2016-07-27T00:00:00"/>
    <d v="2016-07-27T00:00:00"/>
    <x v="0"/>
    <x v="0"/>
    <n v="0"/>
    <x v="2"/>
    <s v="Q3"/>
  </r>
  <r>
    <n v="883207"/>
    <x v="33"/>
    <x v="1"/>
    <x v="27"/>
    <s v="NE"/>
    <s v="Nebraska"/>
    <x v="0"/>
    <d v="2014-06-05T00:00:00"/>
    <d v="2014-06-05T00:00:00"/>
    <x v="0"/>
    <x v="0"/>
    <n v="0"/>
    <x v="1"/>
    <s v="Q2"/>
  </r>
  <r>
    <n v="1018963"/>
    <x v="18"/>
    <x v="0"/>
    <x v="0"/>
    <s v="FL"/>
    <s v="Florida"/>
    <x v="0"/>
    <d v="2014-09-08T00:00:00"/>
    <d v="2014-09-08T00:00:00"/>
    <x v="0"/>
    <x v="0"/>
    <n v="0"/>
    <x v="1"/>
    <s v="Q3"/>
  </r>
  <r>
    <n v="552620"/>
    <x v="193"/>
    <x v="5"/>
    <x v="12"/>
    <s v="FL"/>
    <s v="Florida"/>
    <x v="1"/>
    <d v="2013-10-04T00:00:00"/>
    <d v="2013-10-04T00:00:00"/>
    <x v="0"/>
    <x v="0"/>
    <n v="0"/>
    <x v="3"/>
    <s v="Q4"/>
  </r>
  <r>
    <n v="1446756"/>
    <x v="270"/>
    <x v="1"/>
    <x v="1"/>
    <s v="NY"/>
    <s v="New York"/>
    <x v="0"/>
    <d v="2015-07-01T00:00:00"/>
    <d v="2015-07-01T00:00:00"/>
    <x v="0"/>
    <x v="0"/>
    <n v="0"/>
    <x v="0"/>
    <s v="Q3"/>
  </r>
  <r>
    <n v="1553786"/>
    <x v="14"/>
    <x v="0"/>
    <x v="37"/>
    <s v="OH"/>
    <s v="Ohio"/>
    <x v="0"/>
    <d v="2015-09-05T00:00:00"/>
    <d v="2015-09-05T00:00:00"/>
    <x v="0"/>
    <x v="1"/>
    <n v="0"/>
    <x v="0"/>
    <s v="Q3"/>
  </r>
  <r>
    <n v="362664"/>
    <x v="117"/>
    <x v="0"/>
    <x v="0"/>
    <s v="WI"/>
    <s v="Wisconsin"/>
    <x v="2"/>
    <d v="2013-03-21T00:00:00"/>
    <d v="2013-03-22T00:00:00"/>
    <x v="0"/>
    <x v="0"/>
    <n v="1"/>
    <x v="3"/>
    <s v="Q1"/>
  </r>
  <r>
    <n v="1659822"/>
    <x v="575"/>
    <x v="1"/>
    <x v="1"/>
    <s v="SC"/>
    <s v="South Carolina"/>
    <x v="0"/>
    <d v="2015-11-17T00:00:00"/>
    <d v="2015-11-17T00:00:00"/>
    <x v="0"/>
    <x v="1"/>
    <n v="0"/>
    <x v="0"/>
    <s v="Q4"/>
  </r>
  <r>
    <n v="1642591"/>
    <x v="105"/>
    <x v="5"/>
    <x v="12"/>
    <s v="NY"/>
    <s v="New York"/>
    <x v="0"/>
    <d v="2015-11-05T00:00:00"/>
    <d v="2015-11-05T00:00:00"/>
    <x v="0"/>
    <x v="0"/>
    <n v="0"/>
    <x v="0"/>
    <s v="Q4"/>
  </r>
  <r>
    <n v="1575626"/>
    <x v="20"/>
    <x v="5"/>
    <x v="12"/>
    <s v="NV"/>
    <s v="Nevada"/>
    <x v="0"/>
    <d v="2015-09-23T00:00:00"/>
    <d v="2015-09-25T00:00:00"/>
    <x v="0"/>
    <x v="0"/>
    <n v="2"/>
    <x v="0"/>
    <s v="Q3"/>
  </r>
  <r>
    <n v="2016936"/>
    <x v="26"/>
    <x v="0"/>
    <x v="0"/>
    <s v="NV"/>
    <s v="Nevada"/>
    <x v="0"/>
    <d v="2016-07-18T00:00:00"/>
    <d v="2016-07-18T00:00:00"/>
    <x v="0"/>
    <x v="1"/>
    <n v="0"/>
    <x v="2"/>
    <s v="Q3"/>
  </r>
  <r>
    <n v="1594253"/>
    <x v="47"/>
    <x v="0"/>
    <x v="5"/>
    <s v="KY"/>
    <s v="Kentucky"/>
    <x v="1"/>
    <d v="2015-10-06T00:00:00"/>
    <d v="2015-10-07T00:00:00"/>
    <x v="0"/>
    <x v="0"/>
    <n v="1"/>
    <x v="0"/>
    <s v="Q4"/>
  </r>
  <r>
    <n v="1890528"/>
    <x v="5"/>
    <x v="7"/>
    <x v="19"/>
    <s v="NJ"/>
    <s v="New Jersey"/>
    <x v="0"/>
    <d v="2016-04-21T00:00:00"/>
    <d v="2016-04-23T00:00:00"/>
    <x v="0"/>
    <x v="0"/>
    <n v="2"/>
    <x v="2"/>
    <s v="Q2"/>
  </r>
  <r>
    <n v="832570"/>
    <x v="19"/>
    <x v="7"/>
    <x v="19"/>
    <s v="MD"/>
    <s v="Maryland"/>
    <x v="0"/>
    <d v="2014-04-30T00:00:00"/>
    <d v="2014-05-05T00:00:00"/>
    <x v="0"/>
    <x v="0"/>
    <n v="5"/>
    <x v="1"/>
    <s v="Q2"/>
  </r>
  <r>
    <n v="1759609"/>
    <x v="8"/>
    <x v="5"/>
    <x v="9"/>
    <s v="CA"/>
    <s v="California"/>
    <x v="0"/>
    <d v="2016-01-27T00:00:00"/>
    <d v="2016-01-27T00:00:00"/>
    <x v="0"/>
    <x v="1"/>
    <n v="0"/>
    <x v="2"/>
    <s v="Q1"/>
  </r>
  <r>
    <n v="1464151"/>
    <x v="8"/>
    <x v="5"/>
    <x v="12"/>
    <s v="NY"/>
    <s v="New York"/>
    <x v="0"/>
    <d v="2015-07-13T00:00:00"/>
    <d v="2015-07-13T00:00:00"/>
    <x v="0"/>
    <x v="0"/>
    <n v="0"/>
    <x v="0"/>
    <s v="Q3"/>
  </r>
  <r>
    <n v="650223"/>
    <x v="5"/>
    <x v="1"/>
    <x v="22"/>
    <s v="NV"/>
    <s v="Nevada"/>
    <x v="0"/>
    <d v="2013-12-30T00:00:00"/>
    <d v="2013-12-31T00:00:00"/>
    <x v="0"/>
    <x v="0"/>
    <n v="1"/>
    <x v="3"/>
    <s v="Q4"/>
  </r>
  <r>
    <n v="472456"/>
    <x v="8"/>
    <x v="4"/>
    <x v="32"/>
    <s v="NC"/>
    <s v="North Carolina"/>
    <x v="0"/>
    <d v="2013-08-02T00:00:00"/>
    <d v="2013-08-05T00:00:00"/>
    <x v="0"/>
    <x v="0"/>
    <n v="3"/>
    <x v="3"/>
    <s v="Q3"/>
  </r>
  <r>
    <n v="1389049"/>
    <x v="58"/>
    <x v="0"/>
    <x v="0"/>
    <m/>
    <e v="#N/A"/>
    <x v="2"/>
    <d v="2015-05-22T00:00:00"/>
    <d v="2015-07-13T00:00:00"/>
    <x v="0"/>
    <x v="0"/>
    <n v="52"/>
    <x v="0"/>
    <s v="Q2"/>
  </r>
  <r>
    <n v="460277"/>
    <x v="38"/>
    <x v="0"/>
    <x v="0"/>
    <s v="FL"/>
    <s v="Florida"/>
    <x v="1"/>
    <d v="2013-07-17T00:00:00"/>
    <d v="2013-07-23T00:00:00"/>
    <x v="0"/>
    <x v="0"/>
    <n v="6"/>
    <x v="3"/>
    <s v="Q3"/>
  </r>
  <r>
    <n v="344327"/>
    <x v="51"/>
    <x v="5"/>
    <x v="12"/>
    <s v="GA"/>
    <s v="Georgia"/>
    <x v="1"/>
    <d v="2013-03-06T00:00:00"/>
    <d v="2013-03-07T00:00:00"/>
    <x v="0"/>
    <x v="0"/>
    <n v="1"/>
    <x v="3"/>
    <s v="Q1"/>
  </r>
  <r>
    <n v="585825"/>
    <x v="576"/>
    <x v="1"/>
    <x v="13"/>
    <s v="TX"/>
    <s v="Texas"/>
    <x v="0"/>
    <d v="2013-11-05T00:00:00"/>
    <d v="2013-11-07T00:00:00"/>
    <x v="0"/>
    <x v="0"/>
    <n v="2"/>
    <x v="3"/>
    <s v="Q4"/>
  </r>
  <r>
    <n v="1292530"/>
    <x v="9"/>
    <x v="3"/>
    <x v="25"/>
    <s v="AK"/>
    <s v="Alaska"/>
    <x v="0"/>
    <d v="2015-03-20T00:00:00"/>
    <d v="2015-03-26T00:00:00"/>
    <x v="0"/>
    <x v="0"/>
    <n v="6"/>
    <x v="0"/>
    <s v="Q1"/>
  </r>
  <r>
    <n v="1203622"/>
    <x v="8"/>
    <x v="2"/>
    <x v="57"/>
    <s v="CO"/>
    <s v="Colorado"/>
    <x v="0"/>
    <d v="2015-01-22T00:00:00"/>
    <d v="2015-01-22T00:00:00"/>
    <x v="0"/>
    <x v="0"/>
    <n v="0"/>
    <x v="0"/>
    <s v="Q1"/>
  </r>
  <r>
    <n v="1560841"/>
    <x v="35"/>
    <x v="0"/>
    <x v="0"/>
    <s v="CA"/>
    <s v="California"/>
    <x v="3"/>
    <d v="2015-09-11T00:00:00"/>
    <d v="2015-09-12T00:00:00"/>
    <x v="0"/>
    <x v="0"/>
    <n v="1"/>
    <x v="0"/>
    <s v="Q3"/>
  </r>
  <r>
    <n v="2010428"/>
    <x v="106"/>
    <x v="0"/>
    <x v="0"/>
    <s v="CA"/>
    <s v="California"/>
    <x v="2"/>
    <d v="2016-07-13T00:00:00"/>
    <d v="2016-07-14T00:00:00"/>
    <x v="0"/>
    <x v="0"/>
    <n v="1"/>
    <x v="2"/>
    <s v="Q3"/>
  </r>
  <r>
    <n v="1195134"/>
    <x v="20"/>
    <x v="1"/>
    <x v="27"/>
    <s v="CA"/>
    <s v="California"/>
    <x v="3"/>
    <d v="2015-01-15T00:00:00"/>
    <d v="2015-01-16T00:00:00"/>
    <x v="0"/>
    <x v="0"/>
    <n v="1"/>
    <x v="0"/>
    <s v="Q1"/>
  </r>
  <r>
    <n v="762050"/>
    <x v="16"/>
    <x v="2"/>
    <x v="75"/>
    <s v="NY"/>
    <s v="New York"/>
    <x v="0"/>
    <d v="2014-03-18T00:00:00"/>
    <d v="2014-03-21T00:00:00"/>
    <x v="0"/>
    <x v="0"/>
    <n v="3"/>
    <x v="1"/>
    <s v="Q1"/>
  </r>
  <r>
    <n v="389364"/>
    <x v="7"/>
    <x v="4"/>
    <x v="32"/>
    <s v="MA"/>
    <s v="Massachusetts"/>
    <x v="3"/>
    <d v="2013-04-23T00:00:00"/>
    <d v="2013-04-25T00:00:00"/>
    <x v="0"/>
    <x v="0"/>
    <n v="2"/>
    <x v="3"/>
    <s v="Q2"/>
  </r>
  <r>
    <n v="434885"/>
    <x v="19"/>
    <x v="2"/>
    <x v="28"/>
    <s v="CA"/>
    <s v="California"/>
    <x v="3"/>
    <d v="2013-06-17T00:00:00"/>
    <d v="2013-06-17T00:00:00"/>
    <x v="0"/>
    <x v="0"/>
    <n v="0"/>
    <x v="3"/>
    <s v="Q2"/>
  </r>
  <r>
    <n v="989916"/>
    <x v="17"/>
    <x v="3"/>
    <x v="44"/>
    <s v="GA"/>
    <s v="Georgia"/>
    <x v="0"/>
    <d v="2014-08-19T00:00:00"/>
    <d v="2014-08-19T00:00:00"/>
    <x v="0"/>
    <x v="0"/>
    <n v="0"/>
    <x v="1"/>
    <s v="Q3"/>
  </r>
  <r>
    <n v="1161499"/>
    <x v="33"/>
    <x v="4"/>
    <x v="26"/>
    <s v="GA"/>
    <s v="Georgia"/>
    <x v="3"/>
    <d v="2014-12-17T00:00:00"/>
    <d v="2014-12-18T00:00:00"/>
    <x v="0"/>
    <x v="0"/>
    <n v="1"/>
    <x v="1"/>
    <s v="Q4"/>
  </r>
  <r>
    <n v="2008310"/>
    <x v="14"/>
    <x v="2"/>
    <x v="24"/>
    <s v="NJ"/>
    <s v="New Jersey"/>
    <x v="0"/>
    <d v="2016-07-13T00:00:00"/>
    <d v="2016-07-13T00:00:00"/>
    <x v="0"/>
    <x v="0"/>
    <n v="0"/>
    <x v="2"/>
    <s v="Q3"/>
  </r>
  <r>
    <n v="1046207"/>
    <x v="62"/>
    <x v="1"/>
    <x v="4"/>
    <s v="NY"/>
    <s v="New York"/>
    <x v="0"/>
    <d v="2014-09-26T00:00:00"/>
    <d v="2014-09-26T00:00:00"/>
    <x v="0"/>
    <x v="0"/>
    <n v="0"/>
    <x v="1"/>
    <s v="Q3"/>
  </r>
  <r>
    <n v="1842506"/>
    <x v="501"/>
    <x v="1"/>
    <x v="22"/>
    <s v="TX"/>
    <s v="Texas"/>
    <x v="0"/>
    <d v="2016-03-21T00:00:00"/>
    <d v="2016-03-21T00:00:00"/>
    <x v="1"/>
    <x v="0"/>
    <n v="0"/>
    <x v="2"/>
    <s v="Q1"/>
  </r>
  <r>
    <n v="607817"/>
    <x v="35"/>
    <x v="0"/>
    <x v="0"/>
    <s v="PA"/>
    <s v="Pennsylvania"/>
    <x v="3"/>
    <d v="2013-11-21T00:00:00"/>
    <d v="2013-11-22T00:00:00"/>
    <x v="0"/>
    <x v="0"/>
    <n v="1"/>
    <x v="3"/>
    <s v="Q4"/>
  </r>
  <r>
    <n v="1835892"/>
    <x v="72"/>
    <x v="6"/>
    <x v="11"/>
    <s v="IA"/>
    <s v="Iowa"/>
    <x v="0"/>
    <d v="2016-03-16T00:00:00"/>
    <d v="2016-03-18T00:00:00"/>
    <x v="0"/>
    <x v="0"/>
    <n v="2"/>
    <x v="2"/>
    <s v="Q1"/>
  </r>
  <r>
    <n v="1138158"/>
    <x v="93"/>
    <x v="0"/>
    <x v="0"/>
    <s v="NY"/>
    <s v="New York"/>
    <x v="1"/>
    <d v="2014-12-02T00:00:00"/>
    <d v="2014-12-04T00:00:00"/>
    <x v="0"/>
    <x v="0"/>
    <n v="2"/>
    <x v="1"/>
    <s v="Q4"/>
  </r>
  <r>
    <n v="385041"/>
    <x v="19"/>
    <x v="5"/>
    <x v="9"/>
    <s v="CA"/>
    <s v="California"/>
    <x v="3"/>
    <d v="2013-04-17T00:00:00"/>
    <d v="2013-04-18T00:00:00"/>
    <x v="0"/>
    <x v="0"/>
    <n v="1"/>
    <x v="3"/>
    <s v="Q2"/>
  </r>
  <r>
    <n v="612134"/>
    <x v="47"/>
    <x v="5"/>
    <x v="12"/>
    <s v="OH"/>
    <s v="Ohio"/>
    <x v="1"/>
    <d v="2013-11-25T00:00:00"/>
    <d v="2013-11-26T00:00:00"/>
    <x v="0"/>
    <x v="0"/>
    <n v="1"/>
    <x v="3"/>
    <s v="Q4"/>
  </r>
  <r>
    <n v="851384"/>
    <x v="35"/>
    <x v="0"/>
    <x v="0"/>
    <s v="NY"/>
    <s v="New York"/>
    <x v="0"/>
    <d v="2014-05-14T00:00:00"/>
    <d v="2014-05-16T00:00:00"/>
    <x v="0"/>
    <x v="0"/>
    <n v="2"/>
    <x v="1"/>
    <s v="Q2"/>
  </r>
  <r>
    <n v="2051401"/>
    <x v="19"/>
    <x v="5"/>
    <x v="9"/>
    <s v="CA"/>
    <s v="California"/>
    <x v="0"/>
    <d v="2016-08-08T00:00:00"/>
    <d v="2016-08-08T00:00:00"/>
    <x v="0"/>
    <x v="0"/>
    <n v="0"/>
    <x v="2"/>
    <s v="Q3"/>
  </r>
  <r>
    <n v="407990"/>
    <x v="127"/>
    <x v="5"/>
    <x v="36"/>
    <s v="NC"/>
    <s v="North Carolina"/>
    <x v="3"/>
    <d v="2013-05-15T00:00:00"/>
    <d v="2013-05-16T00:00:00"/>
    <x v="0"/>
    <x v="1"/>
    <n v="1"/>
    <x v="3"/>
    <s v="Q2"/>
  </r>
  <r>
    <n v="1671701"/>
    <x v="1"/>
    <x v="0"/>
    <x v="0"/>
    <s v="FL"/>
    <s v="Florida"/>
    <x v="0"/>
    <d v="2015-11-25T00:00:00"/>
    <d v="2015-11-25T00:00:00"/>
    <x v="0"/>
    <x v="0"/>
    <n v="0"/>
    <x v="0"/>
    <s v="Q4"/>
  </r>
  <r>
    <n v="1771560"/>
    <x v="45"/>
    <x v="5"/>
    <x v="15"/>
    <s v="FL"/>
    <s v="Florida"/>
    <x v="0"/>
    <d v="2016-02-03T00:00:00"/>
    <d v="2016-02-03T00:00:00"/>
    <x v="0"/>
    <x v="0"/>
    <n v="0"/>
    <x v="2"/>
    <s v="Q1"/>
  </r>
  <r>
    <n v="1592905"/>
    <x v="39"/>
    <x v="1"/>
    <x v="1"/>
    <s v="PA"/>
    <s v="Pennsylvania"/>
    <x v="2"/>
    <d v="2015-10-05T00:00:00"/>
    <d v="2015-10-07T00:00:00"/>
    <x v="0"/>
    <x v="0"/>
    <n v="2"/>
    <x v="0"/>
    <s v="Q4"/>
  </r>
  <r>
    <n v="1426855"/>
    <x v="51"/>
    <x v="2"/>
    <x v="16"/>
    <s v="FL"/>
    <s v="Florida"/>
    <x v="0"/>
    <d v="2015-06-18T00:00:00"/>
    <d v="2015-06-18T00:00:00"/>
    <x v="0"/>
    <x v="0"/>
    <n v="0"/>
    <x v="0"/>
    <s v="Q2"/>
  </r>
  <r>
    <n v="875389"/>
    <x v="51"/>
    <x v="2"/>
    <x v="24"/>
    <s v="TX"/>
    <s v="Texas"/>
    <x v="0"/>
    <d v="2014-05-30T00:00:00"/>
    <d v="2014-05-30T00:00:00"/>
    <x v="0"/>
    <x v="0"/>
    <n v="0"/>
    <x v="1"/>
    <s v="Q2"/>
  </r>
  <r>
    <n v="1358367"/>
    <x v="1"/>
    <x v="0"/>
    <x v="0"/>
    <s v="IA"/>
    <s v="Iowa"/>
    <x v="0"/>
    <d v="2015-05-04T00:00:00"/>
    <d v="2015-05-06T00:00:00"/>
    <x v="0"/>
    <x v="1"/>
    <n v="2"/>
    <x v="0"/>
    <s v="Q2"/>
  </r>
  <r>
    <n v="970910"/>
    <x v="50"/>
    <x v="7"/>
    <x v="21"/>
    <s v="CA"/>
    <s v="California"/>
    <x v="0"/>
    <d v="2014-08-06T00:00:00"/>
    <d v="2014-08-06T00:00:00"/>
    <x v="0"/>
    <x v="0"/>
    <n v="0"/>
    <x v="1"/>
    <s v="Q3"/>
  </r>
  <r>
    <n v="768809"/>
    <x v="19"/>
    <x v="0"/>
    <x v="0"/>
    <s v="CO"/>
    <s v="Colorado"/>
    <x v="0"/>
    <d v="2014-03-19T00:00:00"/>
    <d v="2014-03-19T00:00:00"/>
    <x v="0"/>
    <x v="0"/>
    <n v="0"/>
    <x v="1"/>
    <s v="Q1"/>
  </r>
  <r>
    <n v="1188732"/>
    <x v="577"/>
    <x v="1"/>
    <x v="4"/>
    <s v="TX"/>
    <s v="Texas"/>
    <x v="0"/>
    <d v="2015-01-09T00:00:00"/>
    <d v="2015-01-09T00:00:00"/>
    <x v="0"/>
    <x v="1"/>
    <n v="0"/>
    <x v="0"/>
    <s v="Q1"/>
  </r>
  <r>
    <n v="1221706"/>
    <x v="35"/>
    <x v="0"/>
    <x v="0"/>
    <s v="GA"/>
    <s v="Georgia"/>
    <x v="0"/>
    <d v="2015-02-03T00:00:00"/>
    <d v="2015-02-03T00:00:00"/>
    <x v="0"/>
    <x v="0"/>
    <n v="0"/>
    <x v="0"/>
    <s v="Q1"/>
  </r>
  <r>
    <n v="1225071"/>
    <x v="314"/>
    <x v="5"/>
    <x v="15"/>
    <s v="NY"/>
    <s v="New York"/>
    <x v="0"/>
    <d v="2015-02-04T00:00:00"/>
    <d v="2015-02-04T00:00:00"/>
    <x v="0"/>
    <x v="0"/>
    <n v="0"/>
    <x v="0"/>
    <s v="Q1"/>
  </r>
  <r>
    <n v="1041697"/>
    <x v="174"/>
    <x v="1"/>
    <x v="22"/>
    <s v="NV"/>
    <s v="Nevada"/>
    <x v="0"/>
    <d v="2014-09-23T00:00:00"/>
    <d v="2014-09-30T00:00:00"/>
    <x v="0"/>
    <x v="0"/>
    <n v="7"/>
    <x v="1"/>
    <s v="Q3"/>
  </r>
  <r>
    <n v="2153604"/>
    <x v="16"/>
    <x v="2"/>
    <x v="47"/>
    <s v="NY"/>
    <s v="New York"/>
    <x v="0"/>
    <d v="2016-10-10T00:00:00"/>
    <d v="2016-10-10T00:00:00"/>
    <x v="0"/>
    <x v="1"/>
    <n v="0"/>
    <x v="2"/>
    <s v="Q4"/>
  </r>
  <r>
    <n v="2005272"/>
    <x v="270"/>
    <x v="1"/>
    <x v="27"/>
    <s v="NH"/>
    <s v="New Hampshire"/>
    <x v="0"/>
    <d v="2016-07-09T00:00:00"/>
    <d v="2016-07-09T00:00:00"/>
    <x v="0"/>
    <x v="0"/>
    <n v="0"/>
    <x v="2"/>
    <s v="Q3"/>
  </r>
  <r>
    <n v="668076"/>
    <x v="9"/>
    <x v="3"/>
    <x v="44"/>
    <s v="MI"/>
    <s v="Michigan"/>
    <x v="0"/>
    <d v="2014-01-14T00:00:00"/>
    <d v="2014-01-14T00:00:00"/>
    <x v="0"/>
    <x v="0"/>
    <n v="0"/>
    <x v="1"/>
    <s v="Q1"/>
  </r>
  <r>
    <n v="1157993"/>
    <x v="16"/>
    <x v="2"/>
    <x v="30"/>
    <s v="ME"/>
    <s v="Maine"/>
    <x v="0"/>
    <d v="2014-12-16T00:00:00"/>
    <d v="2014-12-16T00:00:00"/>
    <x v="0"/>
    <x v="0"/>
    <n v="0"/>
    <x v="1"/>
    <s v="Q4"/>
  </r>
  <r>
    <n v="1163109"/>
    <x v="17"/>
    <x v="3"/>
    <x v="8"/>
    <s v="TX"/>
    <s v="Texas"/>
    <x v="0"/>
    <d v="2014-12-18T00:00:00"/>
    <d v="2014-12-18T00:00:00"/>
    <x v="0"/>
    <x v="0"/>
    <n v="0"/>
    <x v="1"/>
    <s v="Q4"/>
  </r>
  <r>
    <n v="947033"/>
    <x v="25"/>
    <x v="2"/>
    <x v="38"/>
    <s v="PA"/>
    <s v="Pennsylvania"/>
    <x v="0"/>
    <d v="2014-07-21T00:00:00"/>
    <d v="2014-07-24T00:00:00"/>
    <x v="0"/>
    <x v="0"/>
    <n v="3"/>
    <x v="1"/>
    <s v="Q3"/>
  </r>
  <r>
    <n v="1635437"/>
    <x v="578"/>
    <x v="1"/>
    <x v="13"/>
    <s v="NJ"/>
    <s v="New Jersey"/>
    <x v="0"/>
    <d v="2015-11-02T00:00:00"/>
    <d v="2015-11-02T00:00:00"/>
    <x v="1"/>
    <x v="0"/>
    <n v="0"/>
    <x v="0"/>
    <s v="Q4"/>
  </r>
  <r>
    <n v="1028133"/>
    <x v="68"/>
    <x v="0"/>
    <x v="5"/>
    <s v="TX"/>
    <s v="Texas"/>
    <x v="2"/>
    <d v="2014-09-15T00:00:00"/>
    <d v="2014-09-18T00:00:00"/>
    <x v="0"/>
    <x v="0"/>
    <n v="3"/>
    <x v="1"/>
    <s v="Q3"/>
  </r>
  <r>
    <n v="490184"/>
    <x v="86"/>
    <x v="5"/>
    <x v="15"/>
    <s v="NY"/>
    <s v="New York"/>
    <x v="0"/>
    <d v="2013-08-15T00:00:00"/>
    <d v="2013-08-19T00:00:00"/>
    <x v="0"/>
    <x v="0"/>
    <n v="4"/>
    <x v="3"/>
    <s v="Q3"/>
  </r>
  <r>
    <n v="2066295"/>
    <x v="51"/>
    <x v="1"/>
    <x v="1"/>
    <s v="MI"/>
    <s v="Michigan"/>
    <x v="1"/>
    <d v="2016-08-16T00:00:00"/>
    <d v="2016-08-18T00:00:00"/>
    <x v="0"/>
    <x v="0"/>
    <n v="2"/>
    <x v="2"/>
    <s v="Q3"/>
  </r>
  <r>
    <n v="1755982"/>
    <x v="17"/>
    <x v="3"/>
    <x v="3"/>
    <s v="VA"/>
    <s v="Virginia"/>
    <x v="0"/>
    <d v="2016-01-26T00:00:00"/>
    <d v="2016-01-26T00:00:00"/>
    <x v="0"/>
    <x v="1"/>
    <n v="0"/>
    <x v="2"/>
    <s v="Q1"/>
  </r>
  <r>
    <n v="755083"/>
    <x v="17"/>
    <x v="3"/>
    <x v="3"/>
    <s v="CA"/>
    <s v="California"/>
    <x v="0"/>
    <d v="2014-03-12T00:00:00"/>
    <d v="2014-03-12T00:00:00"/>
    <x v="0"/>
    <x v="0"/>
    <n v="0"/>
    <x v="1"/>
    <s v="Q1"/>
  </r>
  <r>
    <n v="2085142"/>
    <x v="10"/>
    <x v="5"/>
    <x v="14"/>
    <s v="MI"/>
    <s v="Michigan"/>
    <x v="3"/>
    <d v="2016-08-29T00:00:00"/>
    <d v="2016-08-29T00:00:00"/>
    <x v="0"/>
    <x v="0"/>
    <n v="0"/>
    <x v="2"/>
    <s v="Q3"/>
  </r>
  <r>
    <n v="432817"/>
    <x v="35"/>
    <x v="0"/>
    <x v="0"/>
    <s v="VA"/>
    <s v="Virginia"/>
    <x v="3"/>
    <d v="2013-06-14T00:00:00"/>
    <d v="2013-06-17T00:00:00"/>
    <x v="0"/>
    <x v="0"/>
    <n v="3"/>
    <x v="3"/>
    <s v="Q2"/>
  </r>
  <r>
    <n v="286601"/>
    <x v="10"/>
    <x v="0"/>
    <x v="0"/>
    <s v="FL"/>
    <s v="Florida"/>
    <x v="0"/>
    <d v="2013-02-01T00:00:00"/>
    <d v="2013-02-01T00:00:00"/>
    <x v="0"/>
    <x v="0"/>
    <n v="0"/>
    <x v="3"/>
    <s v="Q1"/>
  </r>
  <r>
    <n v="1715874"/>
    <x v="10"/>
    <x v="0"/>
    <x v="0"/>
    <s v="OR"/>
    <s v="Oregon"/>
    <x v="0"/>
    <d v="2015-12-23T00:00:00"/>
    <d v="2015-12-23T00:00:00"/>
    <x v="0"/>
    <x v="1"/>
    <n v="0"/>
    <x v="0"/>
    <s v="Q4"/>
  </r>
  <r>
    <n v="1318832"/>
    <x v="1"/>
    <x v="0"/>
    <x v="0"/>
    <s v="TX"/>
    <s v="Texas"/>
    <x v="0"/>
    <d v="2015-04-07T00:00:00"/>
    <d v="2015-04-09T00:00:00"/>
    <x v="0"/>
    <x v="0"/>
    <n v="2"/>
    <x v="0"/>
    <s v="Q2"/>
  </r>
  <r>
    <n v="1755445"/>
    <x v="10"/>
    <x v="2"/>
    <x v="58"/>
    <s v="TX"/>
    <s v="Texas"/>
    <x v="0"/>
    <d v="2016-01-25T00:00:00"/>
    <d v="2016-01-25T00:00:00"/>
    <x v="0"/>
    <x v="0"/>
    <n v="0"/>
    <x v="2"/>
    <s v="Q1"/>
  </r>
  <r>
    <n v="1424524"/>
    <x v="16"/>
    <x v="1"/>
    <x v="1"/>
    <s v="AZ"/>
    <s v="Arizona"/>
    <x v="2"/>
    <d v="2015-06-16T00:00:00"/>
    <d v="2015-06-19T00:00:00"/>
    <x v="0"/>
    <x v="1"/>
    <n v="3"/>
    <x v="0"/>
    <s v="Q2"/>
  </r>
  <r>
    <n v="1383443"/>
    <x v="20"/>
    <x v="5"/>
    <x v="9"/>
    <s v="CA"/>
    <s v="California"/>
    <x v="0"/>
    <d v="2015-05-19T00:00:00"/>
    <d v="2015-05-19T00:00:00"/>
    <x v="0"/>
    <x v="0"/>
    <n v="0"/>
    <x v="0"/>
    <s v="Q2"/>
  </r>
  <r>
    <n v="1170341"/>
    <x v="17"/>
    <x v="3"/>
    <x v="44"/>
    <s v="RI"/>
    <s v="Rhode Island"/>
    <x v="0"/>
    <d v="2014-12-24T00:00:00"/>
    <d v="2014-12-24T00:00:00"/>
    <x v="0"/>
    <x v="1"/>
    <n v="0"/>
    <x v="1"/>
    <s v="Q4"/>
  </r>
  <r>
    <n v="2002532"/>
    <x v="9"/>
    <x v="3"/>
    <x v="8"/>
    <s v="MS"/>
    <s v="Mississippi"/>
    <x v="0"/>
    <d v="2016-07-08T00:00:00"/>
    <d v="2016-07-11T00:00:00"/>
    <x v="0"/>
    <x v="1"/>
    <n v="3"/>
    <x v="2"/>
    <s v="Q3"/>
  </r>
  <r>
    <n v="1889018"/>
    <x v="38"/>
    <x v="0"/>
    <x v="0"/>
    <s v="NY"/>
    <s v="New York"/>
    <x v="1"/>
    <d v="2016-04-20T00:00:00"/>
    <d v="2016-04-22T00:00:00"/>
    <x v="0"/>
    <x v="0"/>
    <n v="2"/>
    <x v="2"/>
    <s v="Q2"/>
  </r>
  <r>
    <n v="2000042"/>
    <x v="8"/>
    <x v="2"/>
    <x v="2"/>
    <s v="CA"/>
    <s v="California"/>
    <x v="0"/>
    <d v="2016-07-06T00:00:00"/>
    <d v="2016-07-06T00:00:00"/>
    <x v="0"/>
    <x v="0"/>
    <n v="0"/>
    <x v="2"/>
    <s v="Q3"/>
  </r>
  <r>
    <n v="1218780"/>
    <x v="93"/>
    <x v="0"/>
    <x v="0"/>
    <s v="SC"/>
    <s v="South Carolina"/>
    <x v="2"/>
    <d v="2015-01-30T00:00:00"/>
    <d v="2015-02-04T00:00:00"/>
    <x v="0"/>
    <x v="0"/>
    <n v="5"/>
    <x v="0"/>
    <s v="Q1"/>
  </r>
  <r>
    <n v="393214"/>
    <x v="17"/>
    <x v="3"/>
    <x v="3"/>
    <s v="MT"/>
    <s v="Montana"/>
    <x v="0"/>
    <d v="2013-04-26T00:00:00"/>
    <d v="2013-04-26T00:00:00"/>
    <x v="0"/>
    <x v="0"/>
    <n v="0"/>
    <x v="3"/>
    <s v="Q2"/>
  </r>
  <r>
    <n v="1951734"/>
    <x v="19"/>
    <x v="0"/>
    <x v="0"/>
    <s v="OR"/>
    <s v="Oregon"/>
    <x v="0"/>
    <d v="2016-06-03T00:00:00"/>
    <d v="2016-06-03T00:00:00"/>
    <x v="0"/>
    <x v="1"/>
    <n v="0"/>
    <x v="2"/>
    <s v="Q2"/>
  </r>
  <r>
    <n v="429493"/>
    <x v="10"/>
    <x v="0"/>
    <x v="0"/>
    <s v="OH"/>
    <s v="Ohio"/>
    <x v="0"/>
    <d v="2013-06-11T00:00:00"/>
    <d v="2013-06-12T00:00:00"/>
    <x v="0"/>
    <x v="0"/>
    <n v="1"/>
    <x v="3"/>
    <s v="Q2"/>
  </r>
  <r>
    <n v="1032165"/>
    <x v="146"/>
    <x v="9"/>
    <x v="55"/>
    <s v="UT"/>
    <s v="Utah"/>
    <x v="0"/>
    <d v="2014-09-17T00:00:00"/>
    <d v="2014-09-22T00:00:00"/>
    <x v="0"/>
    <x v="0"/>
    <n v="5"/>
    <x v="1"/>
    <s v="Q3"/>
  </r>
  <r>
    <n v="1782334"/>
    <x v="93"/>
    <x v="0"/>
    <x v="0"/>
    <s v="PA"/>
    <s v="Pennsylvania"/>
    <x v="0"/>
    <d v="2016-02-10T00:00:00"/>
    <d v="2016-02-10T00:00:00"/>
    <x v="0"/>
    <x v="0"/>
    <n v="0"/>
    <x v="2"/>
    <s v="Q1"/>
  </r>
  <r>
    <n v="2009470"/>
    <x v="579"/>
    <x v="0"/>
    <x v="5"/>
    <s v="OH"/>
    <s v="Ohio"/>
    <x v="0"/>
    <d v="2016-07-12T00:00:00"/>
    <d v="2016-07-12T00:00:00"/>
    <x v="0"/>
    <x v="0"/>
    <n v="0"/>
    <x v="2"/>
    <s v="Q3"/>
  </r>
  <r>
    <n v="1241106"/>
    <x v="35"/>
    <x v="0"/>
    <x v="0"/>
    <s v="FL"/>
    <s v="Florida"/>
    <x v="0"/>
    <d v="2015-02-14T00:00:00"/>
    <d v="2015-02-14T00:00:00"/>
    <x v="0"/>
    <x v="0"/>
    <n v="0"/>
    <x v="0"/>
    <s v="Q1"/>
  </r>
  <r>
    <n v="1632203"/>
    <x v="105"/>
    <x v="5"/>
    <x v="12"/>
    <s v="CA"/>
    <s v="California"/>
    <x v="0"/>
    <d v="2015-10-29T00:00:00"/>
    <d v="2015-10-29T00:00:00"/>
    <x v="0"/>
    <x v="1"/>
    <n v="0"/>
    <x v="0"/>
    <s v="Q4"/>
  </r>
  <r>
    <n v="1232203"/>
    <x v="35"/>
    <x v="0"/>
    <x v="0"/>
    <s v="NC"/>
    <s v="North Carolina"/>
    <x v="0"/>
    <d v="2015-02-09T00:00:00"/>
    <d v="2015-02-09T00:00:00"/>
    <x v="0"/>
    <x v="1"/>
    <n v="0"/>
    <x v="0"/>
    <s v="Q1"/>
  </r>
  <r>
    <n v="556873"/>
    <x v="33"/>
    <x v="4"/>
    <x v="32"/>
    <s v="OH"/>
    <s v="Ohio"/>
    <x v="0"/>
    <d v="2013-10-10T00:00:00"/>
    <d v="2013-10-10T00:00:00"/>
    <x v="0"/>
    <x v="1"/>
    <n v="0"/>
    <x v="3"/>
    <s v="Q4"/>
  </r>
  <r>
    <n v="415654"/>
    <x v="18"/>
    <x v="0"/>
    <x v="0"/>
    <s v="GA"/>
    <s v="Georgia"/>
    <x v="0"/>
    <d v="2013-05-24T00:00:00"/>
    <d v="2013-05-28T00:00:00"/>
    <x v="0"/>
    <x v="1"/>
    <n v="4"/>
    <x v="3"/>
    <s v="Q2"/>
  </r>
  <r>
    <n v="820770"/>
    <x v="19"/>
    <x v="5"/>
    <x v="12"/>
    <s v="CA"/>
    <s v="California"/>
    <x v="1"/>
    <d v="2014-04-23T00:00:00"/>
    <d v="2014-04-28T00:00:00"/>
    <x v="0"/>
    <x v="0"/>
    <n v="5"/>
    <x v="1"/>
    <s v="Q2"/>
  </r>
  <r>
    <n v="1741036"/>
    <x v="28"/>
    <x v="5"/>
    <x v="9"/>
    <s v="NY"/>
    <s v="New York"/>
    <x v="0"/>
    <d v="2016-01-14T00:00:00"/>
    <d v="2016-01-19T00:00:00"/>
    <x v="0"/>
    <x v="0"/>
    <n v="5"/>
    <x v="2"/>
    <s v="Q1"/>
  </r>
  <r>
    <n v="1756899"/>
    <x v="8"/>
    <x v="2"/>
    <x v="24"/>
    <s v="CA"/>
    <s v="California"/>
    <x v="1"/>
    <d v="2016-01-26T00:00:00"/>
    <d v="2016-02-02T00:00:00"/>
    <x v="0"/>
    <x v="0"/>
    <n v="7"/>
    <x v="2"/>
    <s v="Q1"/>
  </r>
  <r>
    <n v="406107"/>
    <x v="62"/>
    <x v="2"/>
    <x v="38"/>
    <s v="FL"/>
    <s v="Florida"/>
    <x v="0"/>
    <d v="2013-05-13T00:00:00"/>
    <d v="2013-05-13T00:00:00"/>
    <x v="0"/>
    <x v="1"/>
    <n v="0"/>
    <x v="3"/>
    <s v="Q2"/>
  </r>
  <r>
    <n v="1366601"/>
    <x v="16"/>
    <x v="1"/>
    <x v="22"/>
    <s v="NY"/>
    <s v="New York"/>
    <x v="0"/>
    <d v="2015-05-07T00:00:00"/>
    <d v="2015-05-07T00:00:00"/>
    <x v="0"/>
    <x v="0"/>
    <n v="0"/>
    <x v="0"/>
    <s v="Q2"/>
  </r>
  <r>
    <n v="1468199"/>
    <x v="38"/>
    <x v="0"/>
    <x v="0"/>
    <s v="NY"/>
    <s v="New York"/>
    <x v="0"/>
    <d v="2015-07-14T00:00:00"/>
    <d v="2015-07-14T00:00:00"/>
    <x v="0"/>
    <x v="1"/>
    <n v="0"/>
    <x v="0"/>
    <s v="Q3"/>
  </r>
  <r>
    <n v="1834957"/>
    <x v="9"/>
    <x v="3"/>
    <x v="8"/>
    <s v="CA"/>
    <s v="California"/>
    <x v="0"/>
    <d v="2016-03-16T00:00:00"/>
    <d v="2016-03-16T00:00:00"/>
    <x v="0"/>
    <x v="1"/>
    <n v="0"/>
    <x v="2"/>
    <s v="Q1"/>
  </r>
  <r>
    <n v="1159242"/>
    <x v="580"/>
    <x v="0"/>
    <x v="0"/>
    <s v="TX"/>
    <s v="Texas"/>
    <x v="0"/>
    <d v="2014-12-16T00:00:00"/>
    <d v="2014-12-18T00:00:00"/>
    <x v="0"/>
    <x v="0"/>
    <n v="2"/>
    <x v="1"/>
    <s v="Q4"/>
  </r>
  <r>
    <n v="866809"/>
    <x v="563"/>
    <x v="1"/>
    <x v="4"/>
    <s v="CA"/>
    <s v="California"/>
    <x v="0"/>
    <d v="2014-05-23T00:00:00"/>
    <d v="2014-05-29T00:00:00"/>
    <x v="0"/>
    <x v="0"/>
    <n v="6"/>
    <x v="1"/>
    <s v="Q2"/>
  </r>
  <r>
    <n v="981823"/>
    <x v="8"/>
    <x v="2"/>
    <x v="23"/>
    <s v="CA"/>
    <s v="California"/>
    <x v="0"/>
    <d v="2014-08-13T00:00:00"/>
    <d v="2014-08-13T00:00:00"/>
    <x v="0"/>
    <x v="0"/>
    <n v="0"/>
    <x v="1"/>
    <s v="Q3"/>
  </r>
  <r>
    <n v="1729077"/>
    <x v="201"/>
    <x v="0"/>
    <x v="0"/>
    <s v="AZ"/>
    <s v="Arizona"/>
    <x v="0"/>
    <d v="2016-01-06T00:00:00"/>
    <d v="2016-01-06T00:00:00"/>
    <x v="0"/>
    <x v="0"/>
    <n v="0"/>
    <x v="2"/>
    <s v="Q1"/>
  </r>
  <r>
    <n v="440521"/>
    <x v="35"/>
    <x v="0"/>
    <x v="0"/>
    <s v="NY"/>
    <s v="New York"/>
    <x v="1"/>
    <d v="2013-06-24T00:00:00"/>
    <d v="2013-06-25T00:00:00"/>
    <x v="0"/>
    <x v="0"/>
    <n v="1"/>
    <x v="3"/>
    <s v="Q2"/>
  </r>
  <r>
    <n v="1546151"/>
    <x v="35"/>
    <x v="0"/>
    <x v="37"/>
    <s v="CA"/>
    <s v="California"/>
    <x v="0"/>
    <d v="2015-09-01T00:00:00"/>
    <d v="2015-09-01T00:00:00"/>
    <x v="0"/>
    <x v="1"/>
    <n v="0"/>
    <x v="0"/>
    <s v="Q3"/>
  </r>
  <r>
    <n v="1408337"/>
    <x v="512"/>
    <x v="1"/>
    <x v="22"/>
    <s v="CT"/>
    <s v="Connecticut"/>
    <x v="0"/>
    <d v="2015-06-05T00:00:00"/>
    <d v="2015-06-05T00:00:00"/>
    <x v="1"/>
    <x v="0"/>
    <n v="0"/>
    <x v="0"/>
    <s v="Q2"/>
  </r>
  <r>
    <n v="1807832"/>
    <x v="51"/>
    <x v="2"/>
    <x v="17"/>
    <s v="LA"/>
    <s v="Louisiana"/>
    <x v="0"/>
    <d v="2016-02-28T00:00:00"/>
    <d v="2016-02-28T00:00:00"/>
    <x v="0"/>
    <x v="0"/>
    <n v="0"/>
    <x v="2"/>
    <s v="Q1"/>
  </r>
  <r>
    <n v="1617390"/>
    <x v="10"/>
    <x v="5"/>
    <x v="14"/>
    <s v="TX"/>
    <s v="Texas"/>
    <x v="1"/>
    <d v="2015-10-21T00:00:00"/>
    <d v="2015-10-26T00:00:00"/>
    <x v="0"/>
    <x v="0"/>
    <n v="5"/>
    <x v="0"/>
    <s v="Q4"/>
  </r>
  <r>
    <n v="2175261"/>
    <x v="14"/>
    <x v="2"/>
    <x v="48"/>
    <s v="MA"/>
    <s v="Massachusetts"/>
    <x v="0"/>
    <d v="2016-10-25T00:00:00"/>
    <d v="2016-10-25T00:00:00"/>
    <x v="0"/>
    <x v="1"/>
    <n v="0"/>
    <x v="2"/>
    <s v="Q4"/>
  </r>
  <r>
    <n v="1195555"/>
    <x v="120"/>
    <x v="7"/>
    <x v="19"/>
    <s v="TX"/>
    <s v="Texas"/>
    <x v="0"/>
    <d v="2015-01-13T00:00:00"/>
    <d v="2015-01-21T00:00:00"/>
    <x v="0"/>
    <x v="0"/>
    <n v="8"/>
    <x v="0"/>
    <s v="Q1"/>
  </r>
  <r>
    <n v="2084090"/>
    <x v="14"/>
    <x v="2"/>
    <x v="30"/>
    <s v="CA"/>
    <s v="California"/>
    <x v="0"/>
    <d v="2016-08-27T00:00:00"/>
    <d v="2016-08-27T00:00:00"/>
    <x v="0"/>
    <x v="0"/>
    <n v="0"/>
    <x v="2"/>
    <s v="Q3"/>
  </r>
  <r>
    <n v="1666791"/>
    <x v="10"/>
    <x v="0"/>
    <x v="0"/>
    <s v="FL"/>
    <s v="Florida"/>
    <x v="0"/>
    <d v="2015-11-21T00:00:00"/>
    <d v="2015-11-21T00:00:00"/>
    <x v="0"/>
    <x v="0"/>
    <n v="0"/>
    <x v="0"/>
    <s v="Q4"/>
  </r>
  <r>
    <n v="1251806"/>
    <x v="22"/>
    <x v="5"/>
    <x v="14"/>
    <s v="MA"/>
    <s v="Massachusetts"/>
    <x v="3"/>
    <d v="2015-02-23T00:00:00"/>
    <d v="2015-02-24T00:00:00"/>
    <x v="0"/>
    <x v="0"/>
    <n v="1"/>
    <x v="0"/>
    <s v="Q1"/>
  </r>
  <r>
    <n v="447214"/>
    <x v="51"/>
    <x v="4"/>
    <x v="29"/>
    <s v="PA"/>
    <s v="Pennsylvania"/>
    <x v="0"/>
    <d v="2013-07-01T00:00:00"/>
    <d v="2013-07-02T00:00:00"/>
    <x v="0"/>
    <x v="0"/>
    <n v="1"/>
    <x v="3"/>
    <s v="Q3"/>
  </r>
  <r>
    <n v="327467"/>
    <x v="19"/>
    <x v="5"/>
    <x v="15"/>
    <s v="TX"/>
    <s v="Texas"/>
    <x v="3"/>
    <d v="2013-02-22T00:00:00"/>
    <d v="2013-02-22T00:00:00"/>
    <x v="0"/>
    <x v="0"/>
    <n v="0"/>
    <x v="3"/>
    <s v="Q1"/>
  </r>
  <r>
    <n v="1806195"/>
    <x v="30"/>
    <x v="5"/>
    <x v="12"/>
    <s v="MD"/>
    <s v="Maryland"/>
    <x v="0"/>
    <d v="2016-02-26T00:00:00"/>
    <d v="2016-02-26T00:00:00"/>
    <x v="0"/>
    <x v="0"/>
    <n v="0"/>
    <x v="2"/>
    <s v="Q1"/>
  </r>
  <r>
    <n v="1361312"/>
    <x v="28"/>
    <x v="1"/>
    <x v="22"/>
    <s v="MD"/>
    <s v="Maryland"/>
    <x v="0"/>
    <d v="2015-05-05T00:00:00"/>
    <d v="2015-05-05T00:00:00"/>
    <x v="0"/>
    <x v="0"/>
    <n v="0"/>
    <x v="0"/>
    <s v="Q2"/>
  </r>
  <r>
    <n v="1296491"/>
    <x v="117"/>
    <x v="0"/>
    <x v="0"/>
    <s v="TX"/>
    <s v="Texas"/>
    <x v="0"/>
    <d v="2015-03-23T00:00:00"/>
    <d v="2015-03-23T00:00:00"/>
    <x v="0"/>
    <x v="1"/>
    <n v="0"/>
    <x v="0"/>
    <s v="Q1"/>
  </r>
  <r>
    <n v="2014791"/>
    <x v="45"/>
    <x v="0"/>
    <x v="5"/>
    <s v="TX"/>
    <s v="Texas"/>
    <x v="0"/>
    <d v="2016-07-15T00:00:00"/>
    <d v="2016-07-15T00:00:00"/>
    <x v="0"/>
    <x v="1"/>
    <n v="0"/>
    <x v="2"/>
    <s v="Q3"/>
  </r>
  <r>
    <n v="690154"/>
    <x v="18"/>
    <x v="0"/>
    <x v="0"/>
    <s v="FL"/>
    <s v="Florida"/>
    <x v="3"/>
    <d v="2014-01-29T00:00:00"/>
    <d v="2014-02-05T00:00:00"/>
    <x v="0"/>
    <x v="0"/>
    <n v="7"/>
    <x v="1"/>
    <s v="Q1"/>
  </r>
  <r>
    <n v="416823"/>
    <x v="8"/>
    <x v="5"/>
    <x v="12"/>
    <s v="CA"/>
    <s v="California"/>
    <x v="1"/>
    <d v="2013-05-27T00:00:00"/>
    <d v="2013-05-29T00:00:00"/>
    <x v="0"/>
    <x v="1"/>
    <n v="2"/>
    <x v="3"/>
    <s v="Q2"/>
  </r>
  <r>
    <n v="251888"/>
    <x v="62"/>
    <x v="2"/>
    <x v="38"/>
    <s v="MI"/>
    <s v="Michigan"/>
    <x v="0"/>
    <d v="2013-01-20T00:00:00"/>
    <d v="2013-01-23T00:00:00"/>
    <x v="0"/>
    <x v="0"/>
    <n v="3"/>
    <x v="3"/>
    <s v="Q1"/>
  </r>
  <r>
    <n v="459077"/>
    <x v="30"/>
    <x v="5"/>
    <x v="12"/>
    <s v="MI"/>
    <s v="Michigan"/>
    <x v="1"/>
    <d v="2013-07-16T00:00:00"/>
    <d v="2013-07-19T00:00:00"/>
    <x v="0"/>
    <x v="0"/>
    <n v="3"/>
    <x v="3"/>
    <s v="Q3"/>
  </r>
  <r>
    <n v="628618"/>
    <x v="10"/>
    <x v="5"/>
    <x v="12"/>
    <s v="MA"/>
    <s v="Massachusetts"/>
    <x v="0"/>
    <d v="2013-12-10T00:00:00"/>
    <d v="2013-12-10T00:00:00"/>
    <x v="0"/>
    <x v="0"/>
    <n v="0"/>
    <x v="3"/>
    <s v="Q4"/>
  </r>
  <r>
    <n v="431110"/>
    <x v="360"/>
    <x v="0"/>
    <x v="5"/>
    <s v="PA"/>
    <s v="Pennsylvania"/>
    <x v="0"/>
    <d v="2013-06-11T00:00:00"/>
    <d v="2013-06-12T00:00:00"/>
    <x v="0"/>
    <x v="0"/>
    <n v="1"/>
    <x v="3"/>
    <s v="Q2"/>
  </r>
  <r>
    <n v="1933648"/>
    <x v="30"/>
    <x v="5"/>
    <x v="15"/>
    <s v="OH"/>
    <s v="Ohio"/>
    <x v="0"/>
    <d v="2016-05-20T00:00:00"/>
    <d v="2016-05-20T00:00:00"/>
    <x v="0"/>
    <x v="0"/>
    <n v="0"/>
    <x v="2"/>
    <s v="Q2"/>
  </r>
  <r>
    <n v="1755368"/>
    <x v="580"/>
    <x v="5"/>
    <x v="12"/>
    <s v="UT"/>
    <s v="Utah"/>
    <x v="0"/>
    <d v="2016-01-24T00:00:00"/>
    <d v="2016-01-29T00:00:00"/>
    <x v="0"/>
    <x v="0"/>
    <n v="5"/>
    <x v="2"/>
    <s v="Q1"/>
  </r>
  <r>
    <n v="1382648"/>
    <x v="312"/>
    <x v="4"/>
    <x v="26"/>
    <s v="NJ"/>
    <s v="New Jersey"/>
    <x v="0"/>
    <d v="2015-05-19T00:00:00"/>
    <d v="2015-05-19T00:00:00"/>
    <x v="0"/>
    <x v="0"/>
    <n v="0"/>
    <x v="0"/>
    <s v="Q2"/>
  </r>
  <r>
    <n v="943092"/>
    <x v="5"/>
    <x v="1"/>
    <x v="1"/>
    <s v="CA"/>
    <s v="California"/>
    <x v="0"/>
    <d v="2014-07-18T00:00:00"/>
    <d v="2014-07-18T00:00:00"/>
    <x v="0"/>
    <x v="1"/>
    <n v="0"/>
    <x v="1"/>
    <s v="Q3"/>
  </r>
  <r>
    <n v="1845832"/>
    <x v="10"/>
    <x v="0"/>
    <x v="0"/>
    <s v="AZ"/>
    <s v="Arizona"/>
    <x v="1"/>
    <d v="2016-03-23T00:00:00"/>
    <d v="2016-03-24T00:00:00"/>
    <x v="0"/>
    <x v="0"/>
    <n v="1"/>
    <x v="2"/>
    <s v="Q1"/>
  </r>
  <r>
    <n v="560434"/>
    <x v="19"/>
    <x v="0"/>
    <x v="0"/>
    <s v="TN"/>
    <s v="Tennessee"/>
    <x v="3"/>
    <d v="2013-10-16T00:00:00"/>
    <d v="2013-10-17T00:00:00"/>
    <x v="0"/>
    <x v="0"/>
    <n v="1"/>
    <x v="3"/>
    <s v="Q4"/>
  </r>
  <r>
    <n v="388620"/>
    <x v="10"/>
    <x v="0"/>
    <x v="0"/>
    <s v="IL"/>
    <s v="Illinois"/>
    <x v="0"/>
    <d v="2013-04-23T00:00:00"/>
    <d v="2013-04-23T00:00:00"/>
    <x v="0"/>
    <x v="0"/>
    <n v="0"/>
    <x v="3"/>
    <s v="Q2"/>
  </r>
  <r>
    <n v="455874"/>
    <x v="10"/>
    <x v="0"/>
    <x v="0"/>
    <s v="OR"/>
    <s v="Oregon"/>
    <x v="0"/>
    <d v="2013-07-12T00:00:00"/>
    <d v="2013-07-12T00:00:00"/>
    <x v="0"/>
    <x v="0"/>
    <n v="0"/>
    <x v="3"/>
    <s v="Q3"/>
  </r>
  <r>
    <n v="1390312"/>
    <x v="8"/>
    <x v="0"/>
    <x v="0"/>
    <s v="WA"/>
    <s v="Washington"/>
    <x v="0"/>
    <d v="2015-05-23T00:00:00"/>
    <d v="2015-05-28T00:00:00"/>
    <x v="0"/>
    <x v="0"/>
    <n v="5"/>
    <x v="0"/>
    <s v="Q2"/>
  </r>
  <r>
    <n v="427187"/>
    <x v="14"/>
    <x v="2"/>
    <x v="31"/>
    <s v="NJ"/>
    <s v="New Jersey"/>
    <x v="4"/>
    <d v="2013-06-10T00:00:00"/>
    <d v="2013-06-11T00:00:00"/>
    <x v="0"/>
    <x v="0"/>
    <n v="1"/>
    <x v="3"/>
    <s v="Q2"/>
  </r>
  <r>
    <n v="1149563"/>
    <x v="20"/>
    <x v="2"/>
    <x v="48"/>
    <s v="KY"/>
    <s v="Kentucky"/>
    <x v="0"/>
    <d v="2014-12-09T00:00:00"/>
    <d v="2014-12-09T00:00:00"/>
    <x v="0"/>
    <x v="0"/>
    <n v="0"/>
    <x v="1"/>
    <s v="Q4"/>
  </r>
  <r>
    <n v="401061"/>
    <x v="19"/>
    <x v="5"/>
    <x v="9"/>
    <s v="NY"/>
    <s v="New York"/>
    <x v="3"/>
    <d v="2013-05-07T00:00:00"/>
    <d v="2013-05-08T00:00:00"/>
    <x v="0"/>
    <x v="0"/>
    <n v="1"/>
    <x v="3"/>
    <s v="Q2"/>
  </r>
  <r>
    <n v="1549691"/>
    <x v="10"/>
    <x v="5"/>
    <x v="15"/>
    <s v="MD"/>
    <s v="Maryland"/>
    <x v="0"/>
    <d v="2015-09-02T00:00:00"/>
    <d v="2015-09-02T00:00:00"/>
    <x v="0"/>
    <x v="0"/>
    <n v="0"/>
    <x v="0"/>
    <s v="Q3"/>
  </r>
  <r>
    <n v="1624075"/>
    <x v="10"/>
    <x v="5"/>
    <x v="12"/>
    <s v="MI"/>
    <s v="Michigan"/>
    <x v="0"/>
    <d v="2015-10-26T00:00:00"/>
    <d v="2015-10-26T00:00:00"/>
    <x v="0"/>
    <x v="1"/>
    <n v="0"/>
    <x v="0"/>
    <s v="Q4"/>
  </r>
  <r>
    <n v="1085986"/>
    <x v="19"/>
    <x v="2"/>
    <x v="24"/>
    <s v="CA"/>
    <s v="California"/>
    <x v="0"/>
    <d v="2014-10-24T00:00:00"/>
    <d v="2014-10-24T00:00:00"/>
    <x v="0"/>
    <x v="1"/>
    <n v="0"/>
    <x v="1"/>
    <s v="Q4"/>
  </r>
  <r>
    <n v="1916493"/>
    <x v="72"/>
    <x v="7"/>
    <x v="21"/>
    <s v="MN"/>
    <s v="Minnesota"/>
    <x v="0"/>
    <d v="2016-05-09T00:00:00"/>
    <d v="2016-05-11T00:00:00"/>
    <x v="0"/>
    <x v="0"/>
    <n v="2"/>
    <x v="2"/>
    <s v="Q2"/>
  </r>
  <r>
    <n v="1468990"/>
    <x v="8"/>
    <x v="5"/>
    <x v="12"/>
    <s v="CA"/>
    <s v="California"/>
    <x v="0"/>
    <d v="2015-07-15T00:00:00"/>
    <d v="2015-07-15T00:00:00"/>
    <x v="0"/>
    <x v="1"/>
    <n v="0"/>
    <x v="0"/>
    <s v="Q3"/>
  </r>
  <r>
    <n v="1033335"/>
    <x v="206"/>
    <x v="4"/>
    <x v="26"/>
    <s v="NE"/>
    <s v="Nebraska"/>
    <x v="0"/>
    <d v="2014-09-17T00:00:00"/>
    <d v="2014-09-25T00:00:00"/>
    <x v="0"/>
    <x v="0"/>
    <n v="8"/>
    <x v="1"/>
    <s v="Q3"/>
  </r>
  <r>
    <n v="1054707"/>
    <x v="238"/>
    <x v="1"/>
    <x v="27"/>
    <s v="LA"/>
    <s v="Louisiana"/>
    <x v="0"/>
    <d v="2014-10-02T00:00:00"/>
    <d v="2014-10-02T00:00:00"/>
    <x v="0"/>
    <x v="0"/>
    <n v="0"/>
    <x v="1"/>
    <s v="Q4"/>
  </r>
  <r>
    <n v="950948"/>
    <x v="581"/>
    <x v="1"/>
    <x v="1"/>
    <s v="TX"/>
    <s v="Texas"/>
    <x v="0"/>
    <d v="2014-07-23T00:00:00"/>
    <d v="2014-07-25T00:00:00"/>
    <x v="0"/>
    <x v="1"/>
    <n v="2"/>
    <x v="1"/>
    <s v="Q3"/>
  </r>
  <r>
    <n v="1822883"/>
    <x v="14"/>
    <x v="2"/>
    <x v="2"/>
    <s v="CA"/>
    <s v="California"/>
    <x v="0"/>
    <d v="2016-03-08T00:00:00"/>
    <d v="2016-03-08T00:00:00"/>
    <x v="0"/>
    <x v="0"/>
    <n v="0"/>
    <x v="2"/>
    <s v="Q1"/>
  </r>
  <r>
    <n v="391562"/>
    <x v="129"/>
    <x v="5"/>
    <x v="9"/>
    <m/>
    <e v="#N/A"/>
    <x v="3"/>
    <d v="2013-04-25T00:00:00"/>
    <d v="2013-04-26T00:00:00"/>
    <x v="0"/>
    <x v="0"/>
    <n v="1"/>
    <x v="3"/>
    <s v="Q2"/>
  </r>
  <r>
    <n v="1755987"/>
    <x v="8"/>
    <x v="0"/>
    <x v="42"/>
    <s v="MI"/>
    <s v="Michigan"/>
    <x v="0"/>
    <d v="2016-01-25T00:00:00"/>
    <d v="2016-01-26T00:00:00"/>
    <x v="0"/>
    <x v="0"/>
    <n v="1"/>
    <x v="2"/>
    <s v="Q1"/>
  </r>
  <r>
    <n v="575025"/>
    <x v="246"/>
    <x v="0"/>
    <x v="0"/>
    <s v="CA"/>
    <s v="California"/>
    <x v="0"/>
    <d v="2013-10-29T00:00:00"/>
    <d v="2013-10-30T00:00:00"/>
    <x v="0"/>
    <x v="0"/>
    <n v="1"/>
    <x v="3"/>
    <s v="Q4"/>
  </r>
  <r>
    <n v="1709615"/>
    <x v="19"/>
    <x v="5"/>
    <x v="12"/>
    <s v="NV"/>
    <s v="Nevada"/>
    <x v="0"/>
    <d v="2015-12-20T00:00:00"/>
    <d v="2015-12-20T00:00:00"/>
    <x v="0"/>
    <x v="1"/>
    <n v="0"/>
    <x v="0"/>
    <s v="Q4"/>
  </r>
  <r>
    <n v="318394"/>
    <x v="8"/>
    <x v="7"/>
    <x v="39"/>
    <s v="FL"/>
    <s v="Florida"/>
    <x v="0"/>
    <d v="2013-02-15T00:00:00"/>
    <d v="2013-02-19T00:00:00"/>
    <x v="0"/>
    <x v="0"/>
    <n v="4"/>
    <x v="3"/>
    <s v="Q1"/>
  </r>
  <r>
    <n v="1018160"/>
    <x v="582"/>
    <x v="6"/>
    <x v="11"/>
    <s v="TX"/>
    <s v="Texas"/>
    <x v="0"/>
    <d v="2014-09-08T00:00:00"/>
    <d v="2014-09-08T00:00:00"/>
    <x v="0"/>
    <x v="0"/>
    <n v="0"/>
    <x v="1"/>
    <s v="Q3"/>
  </r>
  <r>
    <n v="982910"/>
    <x v="8"/>
    <x v="2"/>
    <x v="24"/>
    <s v="FL"/>
    <s v="Florida"/>
    <x v="0"/>
    <d v="2014-08-13T00:00:00"/>
    <d v="2014-08-13T00:00:00"/>
    <x v="0"/>
    <x v="0"/>
    <n v="0"/>
    <x v="1"/>
    <s v="Q3"/>
  </r>
  <r>
    <n v="1063862"/>
    <x v="33"/>
    <x v="4"/>
    <x v="26"/>
    <s v="IA"/>
    <s v="Iowa"/>
    <x v="0"/>
    <d v="2014-10-08T00:00:00"/>
    <d v="2014-10-15T00:00:00"/>
    <x v="0"/>
    <x v="0"/>
    <n v="7"/>
    <x v="1"/>
    <s v="Q4"/>
  </r>
  <r>
    <n v="479342"/>
    <x v="19"/>
    <x v="5"/>
    <x v="36"/>
    <s v="CT"/>
    <s v="Connecticut"/>
    <x v="3"/>
    <d v="2013-07-16T00:00:00"/>
    <d v="2013-07-17T00:00:00"/>
    <x v="0"/>
    <x v="0"/>
    <n v="1"/>
    <x v="3"/>
    <s v="Q3"/>
  </r>
  <r>
    <n v="1310712"/>
    <x v="10"/>
    <x v="2"/>
    <x v="60"/>
    <s v="MS"/>
    <s v="Mississippi"/>
    <x v="1"/>
    <d v="2015-04-01T00:00:00"/>
    <d v="2015-04-03T00:00:00"/>
    <x v="0"/>
    <x v="1"/>
    <n v="2"/>
    <x v="0"/>
    <s v="Q2"/>
  </r>
  <r>
    <n v="1926739"/>
    <x v="25"/>
    <x v="1"/>
    <x v="22"/>
    <s v="FL"/>
    <s v="Florida"/>
    <x v="0"/>
    <d v="2016-05-16T00:00:00"/>
    <d v="2016-05-16T00:00:00"/>
    <x v="0"/>
    <x v="0"/>
    <n v="0"/>
    <x v="2"/>
    <s v="Q2"/>
  </r>
  <r>
    <n v="318150"/>
    <x v="62"/>
    <x v="2"/>
    <x v="7"/>
    <s v="AL"/>
    <s v="Alabama"/>
    <x v="0"/>
    <d v="2013-02-15T00:00:00"/>
    <d v="2013-02-20T00:00:00"/>
    <x v="0"/>
    <x v="0"/>
    <n v="5"/>
    <x v="3"/>
    <s v="Q1"/>
  </r>
  <r>
    <n v="886766"/>
    <x v="189"/>
    <x v="7"/>
    <x v="21"/>
    <s v="FL"/>
    <s v="Florida"/>
    <x v="0"/>
    <d v="2014-06-09T00:00:00"/>
    <d v="2014-06-09T00:00:00"/>
    <x v="0"/>
    <x v="0"/>
    <n v="0"/>
    <x v="1"/>
    <s v="Q2"/>
  </r>
  <r>
    <n v="589739"/>
    <x v="35"/>
    <x v="0"/>
    <x v="5"/>
    <s v="OH"/>
    <s v="Ohio"/>
    <x v="0"/>
    <d v="2013-11-07T00:00:00"/>
    <d v="2013-11-07T00:00:00"/>
    <x v="0"/>
    <x v="0"/>
    <n v="0"/>
    <x v="3"/>
    <s v="Q4"/>
  </r>
  <r>
    <n v="1221891"/>
    <x v="88"/>
    <x v="7"/>
    <x v="21"/>
    <s v="VA"/>
    <s v="Virginia"/>
    <x v="0"/>
    <d v="2015-02-03T00:00:00"/>
    <d v="2015-02-03T00:00:00"/>
    <x v="0"/>
    <x v="0"/>
    <n v="0"/>
    <x v="0"/>
    <s v="Q1"/>
  </r>
  <r>
    <n v="1287811"/>
    <x v="18"/>
    <x v="0"/>
    <x v="37"/>
    <s v="WA"/>
    <s v="Washington"/>
    <x v="0"/>
    <d v="2015-03-17T00:00:00"/>
    <d v="2015-03-24T00:00:00"/>
    <x v="0"/>
    <x v="0"/>
    <n v="7"/>
    <x v="0"/>
    <s v="Q1"/>
  </r>
  <r>
    <n v="1801905"/>
    <x v="62"/>
    <x v="2"/>
    <x v="31"/>
    <s v="CA"/>
    <s v="California"/>
    <x v="0"/>
    <d v="2016-02-25T00:00:00"/>
    <d v="2016-02-25T00:00:00"/>
    <x v="0"/>
    <x v="0"/>
    <n v="0"/>
    <x v="2"/>
    <s v="Q1"/>
  </r>
  <r>
    <n v="1890587"/>
    <x v="62"/>
    <x v="1"/>
    <x v="13"/>
    <s v="FL"/>
    <s v="Florida"/>
    <x v="0"/>
    <d v="2016-04-21T00:00:00"/>
    <d v="2016-04-24T00:00:00"/>
    <x v="0"/>
    <x v="0"/>
    <n v="3"/>
    <x v="2"/>
    <s v="Q2"/>
  </r>
  <r>
    <n v="1723111"/>
    <x v="19"/>
    <x v="5"/>
    <x v="12"/>
    <s v="CA"/>
    <s v="California"/>
    <x v="1"/>
    <d v="2015-12-30T00:00:00"/>
    <d v="2016-01-04T00:00:00"/>
    <x v="0"/>
    <x v="0"/>
    <n v="5"/>
    <x v="0"/>
    <s v="Q4"/>
  </r>
  <r>
    <n v="1151876"/>
    <x v="17"/>
    <x v="3"/>
    <x v="8"/>
    <s v="CA"/>
    <s v="California"/>
    <x v="0"/>
    <d v="2014-12-11T00:00:00"/>
    <d v="2014-12-11T00:00:00"/>
    <x v="0"/>
    <x v="1"/>
    <n v="0"/>
    <x v="1"/>
    <s v="Q4"/>
  </r>
  <r>
    <n v="363548"/>
    <x v="8"/>
    <x v="0"/>
    <x v="42"/>
    <s v="KY"/>
    <s v="Kentucky"/>
    <x v="0"/>
    <d v="2013-03-23T00:00:00"/>
    <d v="2013-03-25T00:00:00"/>
    <x v="0"/>
    <x v="0"/>
    <n v="2"/>
    <x v="3"/>
    <s v="Q1"/>
  </r>
  <r>
    <n v="2090608"/>
    <x v="9"/>
    <x v="3"/>
    <x v="8"/>
    <s v="CA"/>
    <s v="California"/>
    <x v="0"/>
    <d v="2016-08-31T00:00:00"/>
    <d v="2016-08-31T00:00:00"/>
    <x v="0"/>
    <x v="1"/>
    <n v="0"/>
    <x v="2"/>
    <s v="Q3"/>
  </r>
  <r>
    <n v="1718623"/>
    <x v="20"/>
    <x v="5"/>
    <x v="12"/>
    <s v="OH"/>
    <s v="Ohio"/>
    <x v="3"/>
    <d v="2015-12-28T00:00:00"/>
    <d v="2015-12-29T00:00:00"/>
    <x v="0"/>
    <x v="0"/>
    <n v="1"/>
    <x v="0"/>
    <s v="Q4"/>
  </r>
  <r>
    <n v="433681"/>
    <x v="4"/>
    <x v="3"/>
    <x v="8"/>
    <s v="PA"/>
    <s v="Pennsylvania"/>
    <x v="0"/>
    <d v="2013-06-15T00:00:00"/>
    <d v="2013-06-17T00:00:00"/>
    <x v="0"/>
    <x v="0"/>
    <n v="2"/>
    <x v="3"/>
    <s v="Q2"/>
  </r>
  <r>
    <n v="535700"/>
    <x v="8"/>
    <x v="2"/>
    <x v="23"/>
    <s v="NY"/>
    <s v="New York"/>
    <x v="0"/>
    <d v="2013-09-21T00:00:00"/>
    <d v="2013-09-23T00:00:00"/>
    <x v="0"/>
    <x v="0"/>
    <n v="2"/>
    <x v="3"/>
    <s v="Q3"/>
  </r>
  <r>
    <n v="707037"/>
    <x v="141"/>
    <x v="5"/>
    <x v="12"/>
    <s v="GU"/>
    <e v="#N/A"/>
    <x v="1"/>
    <d v="2014-02-10T00:00:00"/>
    <d v="2014-02-11T00:00:00"/>
    <x v="1"/>
    <x v="0"/>
    <n v="1"/>
    <x v="1"/>
    <s v="Q1"/>
  </r>
  <r>
    <n v="1121252"/>
    <x v="19"/>
    <x v="7"/>
    <x v="19"/>
    <s v="PA"/>
    <s v="Pennsylvania"/>
    <x v="0"/>
    <d v="2014-11-18T00:00:00"/>
    <d v="2014-11-18T00:00:00"/>
    <x v="0"/>
    <x v="0"/>
    <n v="0"/>
    <x v="1"/>
    <s v="Q4"/>
  </r>
  <r>
    <n v="607372"/>
    <x v="47"/>
    <x v="7"/>
    <x v="21"/>
    <s v="KY"/>
    <s v="Kentucky"/>
    <x v="1"/>
    <d v="2013-11-21T00:00:00"/>
    <d v="2013-11-21T00:00:00"/>
    <x v="0"/>
    <x v="0"/>
    <n v="0"/>
    <x v="3"/>
    <s v="Q4"/>
  </r>
  <r>
    <n v="1618323"/>
    <x v="546"/>
    <x v="0"/>
    <x v="0"/>
    <s v="GA"/>
    <s v="Georgia"/>
    <x v="0"/>
    <d v="2015-10-21T00:00:00"/>
    <d v="2015-10-21T00:00:00"/>
    <x v="0"/>
    <x v="0"/>
    <n v="0"/>
    <x v="0"/>
    <s v="Q4"/>
  </r>
  <r>
    <n v="1463662"/>
    <x v="25"/>
    <x v="2"/>
    <x v="24"/>
    <s v="CA"/>
    <s v="California"/>
    <x v="0"/>
    <d v="2015-07-11T00:00:00"/>
    <d v="2015-07-11T00:00:00"/>
    <x v="0"/>
    <x v="1"/>
    <n v="0"/>
    <x v="0"/>
    <s v="Q3"/>
  </r>
  <r>
    <n v="1402323"/>
    <x v="16"/>
    <x v="1"/>
    <x v="22"/>
    <m/>
    <e v="#N/A"/>
    <x v="3"/>
    <d v="2015-06-02T00:00:00"/>
    <d v="2015-06-03T00:00:00"/>
    <x v="0"/>
    <x v="0"/>
    <n v="1"/>
    <x v="0"/>
    <s v="Q2"/>
  </r>
  <r>
    <n v="1761165"/>
    <x v="8"/>
    <x v="0"/>
    <x v="5"/>
    <s v="FL"/>
    <s v="Florida"/>
    <x v="1"/>
    <d v="2016-01-27T00:00:00"/>
    <d v="2016-02-03T00:00:00"/>
    <x v="0"/>
    <x v="0"/>
    <n v="7"/>
    <x v="2"/>
    <s v="Q1"/>
  </r>
  <r>
    <n v="811872"/>
    <x v="18"/>
    <x v="0"/>
    <x v="0"/>
    <s v="WI"/>
    <s v="Wisconsin"/>
    <x v="0"/>
    <d v="2014-04-16T00:00:00"/>
    <d v="2014-04-16T00:00:00"/>
    <x v="0"/>
    <x v="0"/>
    <n v="0"/>
    <x v="1"/>
    <s v="Q2"/>
  </r>
  <r>
    <n v="2174154"/>
    <x v="185"/>
    <x v="1"/>
    <x v="1"/>
    <s v="MN"/>
    <s v="Minnesota"/>
    <x v="0"/>
    <d v="2016-10-23T00:00:00"/>
    <d v="2016-10-23T00:00:00"/>
    <x v="0"/>
    <x v="1"/>
    <n v="0"/>
    <x v="2"/>
    <s v="Q4"/>
  </r>
  <r>
    <n v="947372"/>
    <x v="16"/>
    <x v="2"/>
    <x v="2"/>
    <s v="CA"/>
    <s v="California"/>
    <x v="0"/>
    <d v="2014-07-22T00:00:00"/>
    <d v="2014-07-22T00:00:00"/>
    <x v="0"/>
    <x v="1"/>
    <n v="0"/>
    <x v="1"/>
    <s v="Q3"/>
  </r>
  <r>
    <n v="1852822"/>
    <x v="89"/>
    <x v="1"/>
    <x v="1"/>
    <s v="NY"/>
    <s v="New York"/>
    <x v="0"/>
    <d v="2016-03-28T00:00:00"/>
    <d v="2016-03-28T00:00:00"/>
    <x v="0"/>
    <x v="1"/>
    <n v="0"/>
    <x v="2"/>
    <s v="Q1"/>
  </r>
  <r>
    <n v="873365"/>
    <x v="8"/>
    <x v="2"/>
    <x v="59"/>
    <s v="MD"/>
    <s v="Maryland"/>
    <x v="0"/>
    <d v="2014-05-29T00:00:00"/>
    <d v="2014-05-29T00:00:00"/>
    <x v="0"/>
    <x v="0"/>
    <n v="0"/>
    <x v="1"/>
    <s v="Q2"/>
  </r>
  <r>
    <n v="1257814"/>
    <x v="9"/>
    <x v="3"/>
    <x v="25"/>
    <s v="CA"/>
    <s v="California"/>
    <x v="0"/>
    <d v="2015-02-26T00:00:00"/>
    <d v="2015-02-26T00:00:00"/>
    <x v="0"/>
    <x v="0"/>
    <n v="0"/>
    <x v="0"/>
    <s v="Q1"/>
  </r>
  <r>
    <n v="2019515"/>
    <x v="14"/>
    <x v="2"/>
    <x v="24"/>
    <s v="SC"/>
    <s v="South Carolina"/>
    <x v="1"/>
    <d v="2016-07-19T00:00:00"/>
    <d v="2016-07-19T00:00:00"/>
    <x v="0"/>
    <x v="0"/>
    <n v="0"/>
    <x v="2"/>
    <s v="Q3"/>
  </r>
  <r>
    <n v="1986765"/>
    <x v="17"/>
    <x v="3"/>
    <x v="44"/>
    <s v="AR"/>
    <s v="Arkansas"/>
    <x v="0"/>
    <d v="2016-06-27T00:00:00"/>
    <d v="2016-06-27T00:00:00"/>
    <x v="0"/>
    <x v="0"/>
    <n v="0"/>
    <x v="2"/>
    <s v="Q2"/>
  </r>
  <r>
    <n v="1646458"/>
    <x v="14"/>
    <x v="5"/>
    <x v="12"/>
    <s v="MD"/>
    <s v="Maryland"/>
    <x v="2"/>
    <d v="2015-11-09T00:00:00"/>
    <d v="2015-11-12T00:00:00"/>
    <x v="0"/>
    <x v="0"/>
    <n v="3"/>
    <x v="0"/>
    <s v="Q4"/>
  </r>
  <r>
    <n v="419893"/>
    <x v="10"/>
    <x v="5"/>
    <x v="36"/>
    <s v="NH"/>
    <s v="New Hampshire"/>
    <x v="0"/>
    <d v="2013-05-30T00:00:00"/>
    <d v="2013-05-30T00:00:00"/>
    <x v="0"/>
    <x v="0"/>
    <n v="0"/>
    <x v="3"/>
    <s v="Q2"/>
  </r>
  <r>
    <n v="1034562"/>
    <x v="8"/>
    <x v="0"/>
    <x v="37"/>
    <s v="OH"/>
    <s v="Ohio"/>
    <x v="0"/>
    <d v="2014-09-18T00:00:00"/>
    <d v="2014-09-18T00:00:00"/>
    <x v="0"/>
    <x v="0"/>
    <n v="0"/>
    <x v="1"/>
    <s v="Q3"/>
  </r>
  <r>
    <n v="2093550"/>
    <x v="8"/>
    <x v="5"/>
    <x v="9"/>
    <s v="CA"/>
    <s v="California"/>
    <x v="0"/>
    <d v="2016-09-02T00:00:00"/>
    <d v="2016-09-02T00:00:00"/>
    <x v="0"/>
    <x v="0"/>
    <n v="0"/>
    <x v="2"/>
    <s v="Q3"/>
  </r>
  <r>
    <n v="1122982"/>
    <x v="10"/>
    <x v="0"/>
    <x v="0"/>
    <s v="FL"/>
    <s v="Florida"/>
    <x v="4"/>
    <d v="2014-11-19T00:00:00"/>
    <d v="2014-11-26T00:00:00"/>
    <x v="0"/>
    <x v="0"/>
    <n v="7"/>
    <x v="1"/>
    <s v="Q4"/>
  </r>
  <r>
    <n v="1549729"/>
    <x v="33"/>
    <x v="4"/>
    <x v="6"/>
    <s v="OR"/>
    <s v="Oregon"/>
    <x v="0"/>
    <d v="2015-09-02T00:00:00"/>
    <d v="2015-09-02T00:00:00"/>
    <x v="0"/>
    <x v="0"/>
    <n v="0"/>
    <x v="0"/>
    <s v="Q3"/>
  </r>
  <r>
    <n v="831226"/>
    <x v="19"/>
    <x v="5"/>
    <x v="9"/>
    <s v="TX"/>
    <s v="Texas"/>
    <x v="1"/>
    <d v="2014-04-30T00:00:00"/>
    <d v="2014-05-05T00:00:00"/>
    <x v="0"/>
    <x v="0"/>
    <n v="5"/>
    <x v="1"/>
    <s v="Q2"/>
  </r>
  <r>
    <n v="1758880"/>
    <x v="583"/>
    <x v="0"/>
    <x v="37"/>
    <s v="CO"/>
    <s v="Colorado"/>
    <x v="0"/>
    <d v="2016-01-26T00:00:00"/>
    <d v="2016-01-26T00:00:00"/>
    <x v="0"/>
    <x v="0"/>
    <n v="0"/>
    <x v="2"/>
    <s v="Q1"/>
  </r>
  <r>
    <n v="419096"/>
    <x v="226"/>
    <x v="0"/>
    <x v="0"/>
    <s v="TX"/>
    <s v="Texas"/>
    <x v="3"/>
    <d v="2013-05-29T00:00:00"/>
    <d v="2013-08-13T00:00:00"/>
    <x v="0"/>
    <x v="1"/>
    <n v="76"/>
    <x v="3"/>
    <s v="Q2"/>
  </r>
  <r>
    <n v="1367966"/>
    <x v="10"/>
    <x v="5"/>
    <x v="12"/>
    <s v="MD"/>
    <s v="Maryland"/>
    <x v="0"/>
    <d v="2015-05-08T00:00:00"/>
    <d v="2015-05-08T00:00:00"/>
    <x v="0"/>
    <x v="1"/>
    <n v="0"/>
    <x v="0"/>
    <s v="Q2"/>
  </r>
  <r>
    <n v="1746900"/>
    <x v="17"/>
    <x v="3"/>
    <x v="25"/>
    <s v="CA"/>
    <s v="California"/>
    <x v="0"/>
    <d v="2016-01-18T00:00:00"/>
    <d v="2016-01-18T00:00:00"/>
    <x v="0"/>
    <x v="0"/>
    <n v="0"/>
    <x v="2"/>
    <s v="Q1"/>
  </r>
  <r>
    <n v="1551987"/>
    <x v="584"/>
    <x v="1"/>
    <x v="1"/>
    <s v="KY"/>
    <s v="Kentucky"/>
    <x v="0"/>
    <d v="2015-09-04T00:00:00"/>
    <d v="2015-09-04T00:00:00"/>
    <x v="0"/>
    <x v="1"/>
    <n v="0"/>
    <x v="0"/>
    <s v="Q3"/>
  </r>
  <r>
    <n v="1814295"/>
    <x v="30"/>
    <x v="5"/>
    <x v="12"/>
    <s v="FL"/>
    <s v="Florida"/>
    <x v="3"/>
    <d v="2016-03-02T00:00:00"/>
    <d v="2016-03-03T00:00:00"/>
    <x v="0"/>
    <x v="0"/>
    <n v="1"/>
    <x v="2"/>
    <s v="Q1"/>
  </r>
  <r>
    <n v="510364"/>
    <x v="46"/>
    <x v="1"/>
    <x v="22"/>
    <s v="CA"/>
    <s v="California"/>
    <x v="1"/>
    <d v="2013-08-30T00:00:00"/>
    <d v="2013-08-30T00:00:00"/>
    <x v="0"/>
    <x v="0"/>
    <n v="0"/>
    <x v="3"/>
    <s v="Q3"/>
  </r>
  <r>
    <n v="695607"/>
    <x v="64"/>
    <x v="6"/>
    <x v="43"/>
    <s v="GA"/>
    <s v="Georgia"/>
    <x v="0"/>
    <d v="2014-02-01T00:00:00"/>
    <d v="2014-03-18T00:00:00"/>
    <x v="0"/>
    <x v="1"/>
    <n v="45"/>
    <x v="1"/>
    <s v="Q1"/>
  </r>
  <r>
    <n v="760725"/>
    <x v="155"/>
    <x v="1"/>
    <x v="22"/>
    <s v="NJ"/>
    <s v="New Jersey"/>
    <x v="3"/>
    <d v="2014-03-17T00:00:00"/>
    <d v="2014-03-21T00:00:00"/>
    <x v="0"/>
    <x v="0"/>
    <n v="4"/>
    <x v="1"/>
    <s v="Q1"/>
  </r>
  <r>
    <n v="1298887"/>
    <x v="8"/>
    <x v="2"/>
    <x v="48"/>
    <s v="CA"/>
    <s v="California"/>
    <x v="0"/>
    <d v="2015-03-24T00:00:00"/>
    <d v="2015-04-17T00:00:00"/>
    <x v="0"/>
    <x v="0"/>
    <n v="24"/>
    <x v="0"/>
    <s v="Q1"/>
  </r>
  <r>
    <n v="1272383"/>
    <x v="1"/>
    <x v="0"/>
    <x v="0"/>
    <s v="CA"/>
    <s v="California"/>
    <x v="0"/>
    <d v="2015-03-08T00:00:00"/>
    <d v="2015-03-08T00:00:00"/>
    <x v="0"/>
    <x v="0"/>
    <n v="0"/>
    <x v="0"/>
    <s v="Q1"/>
  </r>
  <r>
    <n v="1484655"/>
    <x v="20"/>
    <x v="0"/>
    <x v="37"/>
    <s v="WI"/>
    <s v="Wisconsin"/>
    <x v="0"/>
    <d v="2015-07-23T00:00:00"/>
    <d v="2015-07-23T00:00:00"/>
    <x v="0"/>
    <x v="0"/>
    <n v="0"/>
    <x v="0"/>
    <s v="Q3"/>
  </r>
  <r>
    <n v="2129837"/>
    <x v="62"/>
    <x v="5"/>
    <x v="12"/>
    <s v="CA"/>
    <s v="California"/>
    <x v="0"/>
    <d v="2016-09-25T00:00:00"/>
    <d v="2016-09-28T00:00:00"/>
    <x v="0"/>
    <x v="1"/>
    <n v="3"/>
    <x v="2"/>
    <s v="Q3"/>
  </r>
  <r>
    <n v="1829547"/>
    <x v="585"/>
    <x v="1"/>
    <x v="1"/>
    <s v="IL"/>
    <s v="Illinois"/>
    <x v="0"/>
    <d v="2016-03-12T00:00:00"/>
    <d v="2016-03-12T00:00:00"/>
    <x v="0"/>
    <x v="1"/>
    <n v="0"/>
    <x v="2"/>
    <s v="Q1"/>
  </r>
  <r>
    <n v="878158"/>
    <x v="129"/>
    <x v="7"/>
    <x v="21"/>
    <s v="MD"/>
    <s v="Maryland"/>
    <x v="0"/>
    <d v="2014-06-03T00:00:00"/>
    <d v="2014-06-03T00:00:00"/>
    <x v="0"/>
    <x v="1"/>
    <n v="0"/>
    <x v="1"/>
    <s v="Q2"/>
  </r>
  <r>
    <n v="842227"/>
    <x v="51"/>
    <x v="4"/>
    <x v="6"/>
    <s v="OH"/>
    <s v="Ohio"/>
    <x v="0"/>
    <d v="2014-05-07T00:00:00"/>
    <d v="2014-05-07T00:00:00"/>
    <x v="0"/>
    <x v="0"/>
    <n v="0"/>
    <x v="1"/>
    <s v="Q2"/>
  </r>
  <r>
    <n v="901797"/>
    <x v="29"/>
    <x v="7"/>
    <x v="21"/>
    <s v="MI"/>
    <s v="Michigan"/>
    <x v="3"/>
    <d v="2014-06-19T00:00:00"/>
    <d v="2014-06-23T00:00:00"/>
    <x v="0"/>
    <x v="0"/>
    <n v="4"/>
    <x v="1"/>
    <s v="Q2"/>
  </r>
  <r>
    <n v="886236"/>
    <x v="586"/>
    <x v="1"/>
    <x v="4"/>
    <s v="LA"/>
    <s v="Louisiana"/>
    <x v="0"/>
    <d v="2014-06-09T00:00:00"/>
    <d v="2014-06-09T00:00:00"/>
    <x v="0"/>
    <x v="0"/>
    <n v="0"/>
    <x v="1"/>
    <s v="Q2"/>
  </r>
  <r>
    <n v="1509115"/>
    <x v="17"/>
    <x v="3"/>
    <x v="3"/>
    <s v="OH"/>
    <s v="Ohio"/>
    <x v="0"/>
    <d v="2015-08-07T00:00:00"/>
    <d v="2015-08-10T00:00:00"/>
    <x v="0"/>
    <x v="0"/>
    <n v="3"/>
    <x v="0"/>
    <s v="Q3"/>
  </r>
  <r>
    <n v="1275143"/>
    <x v="4"/>
    <x v="3"/>
    <x v="3"/>
    <s v="GA"/>
    <s v="Georgia"/>
    <x v="0"/>
    <d v="2015-03-10T00:00:00"/>
    <d v="2015-03-10T00:00:00"/>
    <x v="0"/>
    <x v="0"/>
    <n v="0"/>
    <x v="0"/>
    <s v="Q1"/>
  </r>
  <r>
    <n v="951505"/>
    <x v="1"/>
    <x v="0"/>
    <x v="0"/>
    <s v="PA"/>
    <s v="Pennsylvania"/>
    <x v="0"/>
    <d v="2014-07-24T00:00:00"/>
    <d v="2014-07-24T00:00:00"/>
    <x v="1"/>
    <x v="0"/>
    <n v="0"/>
    <x v="1"/>
    <s v="Q3"/>
  </r>
  <r>
    <n v="1683362"/>
    <x v="9"/>
    <x v="3"/>
    <x v="3"/>
    <s v="MA"/>
    <s v="Massachusetts"/>
    <x v="0"/>
    <d v="2015-12-04T00:00:00"/>
    <d v="2015-12-04T00:00:00"/>
    <x v="0"/>
    <x v="0"/>
    <n v="0"/>
    <x v="0"/>
    <s v="Q4"/>
  </r>
  <r>
    <n v="1780662"/>
    <x v="10"/>
    <x v="5"/>
    <x v="12"/>
    <s v="MO"/>
    <s v="Missouri"/>
    <x v="2"/>
    <d v="2016-02-09T00:00:00"/>
    <d v="2016-03-11T00:00:00"/>
    <x v="0"/>
    <x v="0"/>
    <n v="31"/>
    <x v="2"/>
    <s v="Q1"/>
  </r>
  <r>
    <n v="410589"/>
    <x v="25"/>
    <x v="2"/>
    <x v="31"/>
    <s v="NY"/>
    <s v="New York"/>
    <x v="0"/>
    <d v="2013-05-17T00:00:00"/>
    <d v="2013-05-22T00:00:00"/>
    <x v="0"/>
    <x v="1"/>
    <n v="5"/>
    <x v="3"/>
    <s v="Q2"/>
  </r>
  <r>
    <n v="1363993"/>
    <x v="8"/>
    <x v="2"/>
    <x v="10"/>
    <s v="PA"/>
    <s v="Pennsylvania"/>
    <x v="1"/>
    <d v="2015-05-06T00:00:00"/>
    <d v="2015-05-07T00:00:00"/>
    <x v="0"/>
    <x v="0"/>
    <n v="1"/>
    <x v="0"/>
    <s v="Q2"/>
  </r>
  <r>
    <n v="605646"/>
    <x v="20"/>
    <x v="5"/>
    <x v="12"/>
    <s v="OH"/>
    <s v="Ohio"/>
    <x v="0"/>
    <d v="2013-11-20T00:00:00"/>
    <d v="2013-11-21T00:00:00"/>
    <x v="0"/>
    <x v="0"/>
    <n v="1"/>
    <x v="3"/>
    <s v="Q4"/>
  </r>
  <r>
    <n v="1895037"/>
    <x v="7"/>
    <x v="4"/>
    <x v="6"/>
    <s v="FL"/>
    <s v="Florida"/>
    <x v="0"/>
    <d v="2016-04-26T00:00:00"/>
    <d v="2016-04-26T00:00:00"/>
    <x v="0"/>
    <x v="0"/>
    <n v="0"/>
    <x v="2"/>
    <s v="Q2"/>
  </r>
  <r>
    <n v="343958"/>
    <x v="587"/>
    <x v="0"/>
    <x v="42"/>
    <s v="NY"/>
    <s v="New York"/>
    <x v="3"/>
    <d v="2013-03-06T00:00:00"/>
    <d v="2013-06-20T00:00:00"/>
    <x v="0"/>
    <x v="0"/>
    <n v="106"/>
    <x v="3"/>
    <s v="Q1"/>
  </r>
  <r>
    <n v="982709"/>
    <x v="33"/>
    <x v="1"/>
    <x v="27"/>
    <s v="NJ"/>
    <s v="New Jersey"/>
    <x v="0"/>
    <d v="2014-08-13T00:00:00"/>
    <d v="2014-08-18T00:00:00"/>
    <x v="0"/>
    <x v="0"/>
    <n v="5"/>
    <x v="1"/>
    <s v="Q3"/>
  </r>
  <r>
    <n v="1742722"/>
    <x v="51"/>
    <x v="5"/>
    <x v="12"/>
    <s v="CA"/>
    <s v="California"/>
    <x v="0"/>
    <d v="2016-01-14T00:00:00"/>
    <d v="2016-01-14T00:00:00"/>
    <x v="0"/>
    <x v="0"/>
    <n v="0"/>
    <x v="2"/>
    <s v="Q1"/>
  </r>
  <r>
    <n v="579847"/>
    <x v="588"/>
    <x v="1"/>
    <x v="1"/>
    <s v="IL"/>
    <s v="Illinois"/>
    <x v="1"/>
    <d v="2013-10-31T00:00:00"/>
    <d v="2013-11-15T00:00:00"/>
    <x v="0"/>
    <x v="0"/>
    <n v="15"/>
    <x v="3"/>
    <s v="Q4"/>
  </r>
  <r>
    <n v="1335319"/>
    <x v="28"/>
    <x v="5"/>
    <x v="9"/>
    <s v="CT"/>
    <s v="Connecticut"/>
    <x v="0"/>
    <d v="2015-04-17T00:00:00"/>
    <d v="2015-04-17T00:00:00"/>
    <x v="0"/>
    <x v="0"/>
    <n v="0"/>
    <x v="0"/>
    <s v="Q2"/>
  </r>
  <r>
    <n v="457253"/>
    <x v="38"/>
    <x v="0"/>
    <x v="0"/>
    <s v="OH"/>
    <s v="Ohio"/>
    <x v="0"/>
    <d v="2013-07-15T00:00:00"/>
    <d v="2013-07-16T00:00:00"/>
    <x v="0"/>
    <x v="0"/>
    <n v="1"/>
    <x v="3"/>
    <s v="Q3"/>
  </r>
  <r>
    <n v="1393211"/>
    <x v="19"/>
    <x v="7"/>
    <x v="39"/>
    <s v="TX"/>
    <s v="Texas"/>
    <x v="0"/>
    <d v="2015-05-27T00:00:00"/>
    <d v="2015-05-27T00:00:00"/>
    <x v="0"/>
    <x v="1"/>
    <n v="0"/>
    <x v="0"/>
    <s v="Q2"/>
  </r>
  <r>
    <n v="610782"/>
    <x v="129"/>
    <x v="7"/>
    <x v="39"/>
    <s v="HI"/>
    <s v="Hawaii"/>
    <x v="2"/>
    <d v="2013-11-25T00:00:00"/>
    <d v="2013-11-26T00:00:00"/>
    <x v="0"/>
    <x v="0"/>
    <n v="1"/>
    <x v="3"/>
    <s v="Q4"/>
  </r>
  <r>
    <n v="2053993"/>
    <x v="16"/>
    <x v="2"/>
    <x v="24"/>
    <s v="FL"/>
    <s v="Florida"/>
    <x v="1"/>
    <d v="2016-08-09T00:00:00"/>
    <d v="2016-08-11T00:00:00"/>
    <x v="0"/>
    <x v="0"/>
    <n v="2"/>
    <x v="2"/>
    <s v="Q3"/>
  </r>
  <r>
    <n v="318057"/>
    <x v="8"/>
    <x v="5"/>
    <x v="9"/>
    <s v="CA"/>
    <s v="California"/>
    <x v="2"/>
    <d v="2013-02-15T00:00:00"/>
    <d v="2013-02-15T00:00:00"/>
    <x v="0"/>
    <x v="0"/>
    <n v="0"/>
    <x v="3"/>
    <s v="Q1"/>
  </r>
  <r>
    <n v="1971203"/>
    <x v="8"/>
    <x v="1"/>
    <x v="1"/>
    <s v="FL"/>
    <s v="Florida"/>
    <x v="0"/>
    <d v="2016-06-15T00:00:00"/>
    <d v="2016-06-15T00:00:00"/>
    <x v="0"/>
    <x v="0"/>
    <n v="0"/>
    <x v="2"/>
    <s v="Q2"/>
  </r>
  <r>
    <n v="591457"/>
    <x v="1"/>
    <x v="1"/>
    <x v="1"/>
    <s v="TN"/>
    <s v="Tennessee"/>
    <x v="0"/>
    <d v="2013-11-08T00:00:00"/>
    <d v="2013-11-08T00:00:00"/>
    <x v="0"/>
    <x v="0"/>
    <n v="0"/>
    <x v="3"/>
    <s v="Q4"/>
  </r>
  <r>
    <n v="1867763"/>
    <x v="19"/>
    <x v="0"/>
    <x v="0"/>
    <s v="TN"/>
    <s v="Tennessee"/>
    <x v="1"/>
    <d v="2016-04-06T00:00:00"/>
    <d v="2016-04-07T00:00:00"/>
    <x v="0"/>
    <x v="0"/>
    <n v="1"/>
    <x v="2"/>
    <s v="Q2"/>
  </r>
  <r>
    <n v="1984392"/>
    <x v="589"/>
    <x v="0"/>
    <x v="37"/>
    <s v="NC"/>
    <s v="North Carolina"/>
    <x v="0"/>
    <d v="2016-06-25T00:00:00"/>
    <d v="2016-07-19T00:00:00"/>
    <x v="0"/>
    <x v="1"/>
    <n v="24"/>
    <x v="2"/>
    <s v="Q2"/>
  </r>
  <r>
    <n v="1401372"/>
    <x v="4"/>
    <x v="3"/>
    <x v="8"/>
    <s v="FL"/>
    <s v="Florida"/>
    <x v="0"/>
    <d v="2015-06-02T00:00:00"/>
    <d v="2015-06-02T00:00:00"/>
    <x v="0"/>
    <x v="0"/>
    <n v="0"/>
    <x v="0"/>
    <s v="Q2"/>
  </r>
  <r>
    <n v="1751831"/>
    <x v="254"/>
    <x v="0"/>
    <x v="0"/>
    <s v="VA"/>
    <s v="Virginia"/>
    <x v="3"/>
    <d v="2016-01-21T00:00:00"/>
    <d v="2016-01-21T00:00:00"/>
    <x v="0"/>
    <x v="0"/>
    <n v="0"/>
    <x v="2"/>
    <s v="Q1"/>
  </r>
  <r>
    <n v="693114"/>
    <x v="590"/>
    <x v="1"/>
    <x v="22"/>
    <s v="CA"/>
    <s v="California"/>
    <x v="0"/>
    <d v="2014-01-30T00:00:00"/>
    <d v="2014-01-30T00:00:00"/>
    <x v="0"/>
    <x v="0"/>
    <n v="0"/>
    <x v="1"/>
    <s v="Q1"/>
  </r>
  <r>
    <n v="1767156"/>
    <x v="117"/>
    <x v="0"/>
    <x v="0"/>
    <s v="CA"/>
    <s v="California"/>
    <x v="0"/>
    <d v="2016-02-02T00:00:00"/>
    <d v="2016-02-02T00:00:00"/>
    <x v="0"/>
    <x v="0"/>
    <n v="0"/>
    <x v="2"/>
    <s v="Q1"/>
  </r>
  <r>
    <n v="561240"/>
    <x v="462"/>
    <x v="1"/>
    <x v="1"/>
    <s v="CO"/>
    <s v="Colorado"/>
    <x v="0"/>
    <d v="2013-10-17T00:00:00"/>
    <d v="2013-10-30T00:00:00"/>
    <x v="0"/>
    <x v="0"/>
    <n v="13"/>
    <x v="3"/>
    <s v="Q4"/>
  </r>
  <r>
    <n v="1233559"/>
    <x v="591"/>
    <x v="7"/>
    <x v="39"/>
    <s v="FL"/>
    <s v="Florida"/>
    <x v="0"/>
    <d v="2015-02-10T00:00:00"/>
    <d v="2015-02-10T00:00:00"/>
    <x v="0"/>
    <x v="0"/>
    <n v="0"/>
    <x v="0"/>
    <s v="Q1"/>
  </r>
  <r>
    <n v="532818"/>
    <x v="19"/>
    <x v="5"/>
    <x v="12"/>
    <s v="TX"/>
    <s v="Texas"/>
    <x v="0"/>
    <d v="2013-09-18T00:00:00"/>
    <d v="2013-09-19T00:00:00"/>
    <x v="0"/>
    <x v="0"/>
    <n v="1"/>
    <x v="3"/>
    <s v="Q3"/>
  </r>
  <r>
    <n v="1275360"/>
    <x v="20"/>
    <x v="2"/>
    <x v="24"/>
    <s v="RI"/>
    <s v="Rhode Island"/>
    <x v="0"/>
    <d v="2015-03-10T00:00:00"/>
    <d v="2015-03-10T00:00:00"/>
    <x v="0"/>
    <x v="0"/>
    <n v="0"/>
    <x v="0"/>
    <s v="Q1"/>
  </r>
  <r>
    <n v="1485834"/>
    <x v="38"/>
    <x v="0"/>
    <x v="0"/>
    <s v="WA"/>
    <s v="Washington"/>
    <x v="0"/>
    <d v="2015-07-24T00:00:00"/>
    <d v="2015-07-24T00:00:00"/>
    <x v="0"/>
    <x v="0"/>
    <n v="0"/>
    <x v="0"/>
    <s v="Q3"/>
  </r>
  <r>
    <n v="1276976"/>
    <x v="17"/>
    <x v="3"/>
    <x v="8"/>
    <s v="NJ"/>
    <s v="New Jersey"/>
    <x v="0"/>
    <d v="2015-03-11T00:00:00"/>
    <d v="2015-03-11T00:00:00"/>
    <x v="0"/>
    <x v="1"/>
    <n v="0"/>
    <x v="0"/>
    <s v="Q1"/>
  </r>
  <r>
    <n v="1496178"/>
    <x v="241"/>
    <x v="6"/>
    <x v="46"/>
    <s v="CA"/>
    <s v="California"/>
    <x v="0"/>
    <d v="2015-07-31T00:00:00"/>
    <d v="2015-08-21T00:00:00"/>
    <x v="0"/>
    <x v="0"/>
    <n v="21"/>
    <x v="0"/>
    <s v="Q3"/>
  </r>
  <r>
    <n v="1622175"/>
    <x v="14"/>
    <x v="5"/>
    <x v="15"/>
    <s v="NY"/>
    <s v="New York"/>
    <x v="3"/>
    <d v="2015-10-23T00:00:00"/>
    <d v="2015-10-23T00:00:00"/>
    <x v="0"/>
    <x v="0"/>
    <n v="0"/>
    <x v="0"/>
    <s v="Q4"/>
  </r>
  <r>
    <n v="1674618"/>
    <x v="478"/>
    <x v="1"/>
    <x v="13"/>
    <s v="LA"/>
    <s v="Louisiana"/>
    <x v="0"/>
    <d v="2015-11-28T00:00:00"/>
    <d v="2015-11-28T00:00:00"/>
    <x v="0"/>
    <x v="0"/>
    <n v="0"/>
    <x v="0"/>
    <s v="Q4"/>
  </r>
  <r>
    <n v="394414"/>
    <x v="1"/>
    <x v="0"/>
    <x v="0"/>
    <s v="MN"/>
    <s v="Minnesota"/>
    <x v="0"/>
    <d v="2013-04-29T00:00:00"/>
    <d v="2013-04-30T00:00:00"/>
    <x v="0"/>
    <x v="0"/>
    <n v="1"/>
    <x v="3"/>
    <s v="Q2"/>
  </r>
  <r>
    <n v="1040750"/>
    <x v="14"/>
    <x v="2"/>
    <x v="24"/>
    <s v="SC"/>
    <s v="South Carolina"/>
    <x v="0"/>
    <d v="2014-09-23T00:00:00"/>
    <d v="2014-09-23T00:00:00"/>
    <x v="0"/>
    <x v="0"/>
    <n v="0"/>
    <x v="1"/>
    <s v="Q3"/>
  </r>
  <r>
    <n v="1474116"/>
    <x v="10"/>
    <x v="0"/>
    <x v="0"/>
    <s v="CA"/>
    <s v="California"/>
    <x v="0"/>
    <d v="2015-07-20T00:00:00"/>
    <d v="2015-07-22T00:00:00"/>
    <x v="0"/>
    <x v="0"/>
    <n v="2"/>
    <x v="0"/>
    <s v="Q3"/>
  </r>
  <r>
    <n v="1544733"/>
    <x v="8"/>
    <x v="2"/>
    <x v="24"/>
    <s v="OH"/>
    <s v="Ohio"/>
    <x v="3"/>
    <d v="2015-08-31T00:00:00"/>
    <d v="2015-08-31T00:00:00"/>
    <x v="0"/>
    <x v="0"/>
    <n v="0"/>
    <x v="0"/>
    <s v="Q3"/>
  </r>
  <r>
    <n v="581453"/>
    <x v="10"/>
    <x v="5"/>
    <x v="9"/>
    <s v="IN"/>
    <s v="Indiana"/>
    <x v="1"/>
    <d v="2013-11-01T00:00:00"/>
    <d v="2013-11-04T00:00:00"/>
    <x v="0"/>
    <x v="0"/>
    <n v="3"/>
    <x v="3"/>
    <s v="Q4"/>
  </r>
  <r>
    <n v="1346722"/>
    <x v="30"/>
    <x v="0"/>
    <x v="0"/>
    <s v="DE"/>
    <s v="Delaware"/>
    <x v="0"/>
    <d v="2015-04-24T00:00:00"/>
    <d v="2015-04-29T00:00:00"/>
    <x v="0"/>
    <x v="0"/>
    <n v="5"/>
    <x v="0"/>
    <s v="Q2"/>
  </r>
  <r>
    <n v="1890103"/>
    <x v="8"/>
    <x v="5"/>
    <x v="12"/>
    <s v="CA"/>
    <s v="California"/>
    <x v="1"/>
    <d v="2016-04-21T00:00:00"/>
    <d v="2016-04-25T00:00:00"/>
    <x v="0"/>
    <x v="0"/>
    <n v="4"/>
    <x v="2"/>
    <s v="Q2"/>
  </r>
  <r>
    <n v="1170699"/>
    <x v="47"/>
    <x v="2"/>
    <x v="24"/>
    <s v="IL"/>
    <s v="Illinois"/>
    <x v="3"/>
    <d v="2014-12-24T00:00:00"/>
    <d v="2014-12-31T00:00:00"/>
    <x v="0"/>
    <x v="1"/>
    <n v="7"/>
    <x v="1"/>
    <s v="Q4"/>
  </r>
  <r>
    <n v="1156317"/>
    <x v="135"/>
    <x v="7"/>
    <x v="56"/>
    <s v="GA"/>
    <s v="Georgia"/>
    <x v="0"/>
    <d v="2014-12-15T00:00:00"/>
    <d v="2014-12-17T00:00:00"/>
    <x v="0"/>
    <x v="1"/>
    <n v="2"/>
    <x v="1"/>
    <s v="Q4"/>
  </r>
  <r>
    <n v="1552748"/>
    <x v="16"/>
    <x v="7"/>
    <x v="19"/>
    <s v="AL"/>
    <s v="Alabama"/>
    <x v="0"/>
    <d v="2015-09-04T00:00:00"/>
    <d v="2015-09-04T00:00:00"/>
    <x v="0"/>
    <x v="0"/>
    <n v="0"/>
    <x v="0"/>
    <s v="Q3"/>
  </r>
  <r>
    <n v="1430946"/>
    <x v="51"/>
    <x v="5"/>
    <x v="14"/>
    <s v="TN"/>
    <s v="Tennessee"/>
    <x v="0"/>
    <d v="2015-06-21T00:00:00"/>
    <d v="2015-06-21T00:00:00"/>
    <x v="0"/>
    <x v="0"/>
    <n v="0"/>
    <x v="0"/>
    <s v="Q2"/>
  </r>
  <r>
    <n v="1972879"/>
    <x v="67"/>
    <x v="7"/>
    <x v="39"/>
    <s v="CA"/>
    <s v="California"/>
    <x v="0"/>
    <d v="2016-06-16T00:00:00"/>
    <d v="2016-06-20T00:00:00"/>
    <x v="0"/>
    <x v="0"/>
    <n v="4"/>
    <x v="2"/>
    <s v="Q2"/>
  </r>
  <r>
    <n v="1429164"/>
    <x v="592"/>
    <x v="1"/>
    <x v="13"/>
    <s v="OH"/>
    <s v="Ohio"/>
    <x v="0"/>
    <d v="2015-06-19T00:00:00"/>
    <d v="2015-06-23T00:00:00"/>
    <x v="0"/>
    <x v="1"/>
    <n v="4"/>
    <x v="0"/>
    <s v="Q2"/>
  </r>
  <r>
    <n v="2091348"/>
    <x v="593"/>
    <x v="1"/>
    <x v="4"/>
    <s v="WA"/>
    <s v="Washington"/>
    <x v="0"/>
    <d v="2016-08-31T00:00:00"/>
    <d v="2016-08-31T00:00:00"/>
    <x v="0"/>
    <x v="1"/>
    <n v="0"/>
    <x v="2"/>
    <s v="Q3"/>
  </r>
  <r>
    <n v="648805"/>
    <x v="4"/>
    <x v="3"/>
    <x v="3"/>
    <s v="RI"/>
    <s v="Rhode Island"/>
    <x v="0"/>
    <d v="2013-12-31T00:00:00"/>
    <d v="2013-12-31T00:00:00"/>
    <x v="0"/>
    <x v="0"/>
    <n v="0"/>
    <x v="3"/>
    <s v="Q4"/>
  </r>
  <r>
    <n v="1845314"/>
    <x v="9"/>
    <x v="3"/>
    <x v="8"/>
    <s v="WA"/>
    <s v="Washington"/>
    <x v="0"/>
    <d v="2016-03-23T00:00:00"/>
    <d v="2016-03-23T00:00:00"/>
    <x v="0"/>
    <x v="1"/>
    <n v="0"/>
    <x v="2"/>
    <s v="Q1"/>
  </r>
  <r>
    <n v="2172071"/>
    <x v="9"/>
    <x v="3"/>
    <x v="8"/>
    <s v="NY"/>
    <s v="New York"/>
    <x v="0"/>
    <d v="2016-10-21T00:00:00"/>
    <d v="2016-10-21T00:00:00"/>
    <x v="0"/>
    <x v="1"/>
    <n v="0"/>
    <x v="2"/>
    <s v="Q4"/>
  </r>
  <r>
    <n v="1954047"/>
    <x v="162"/>
    <x v="0"/>
    <x v="0"/>
    <s v="WI"/>
    <s v="Wisconsin"/>
    <x v="0"/>
    <d v="2016-06-03T00:00:00"/>
    <d v="2016-06-03T00:00:00"/>
    <x v="0"/>
    <x v="1"/>
    <n v="0"/>
    <x v="2"/>
    <s v="Q2"/>
  </r>
  <r>
    <n v="1330510"/>
    <x v="259"/>
    <x v="7"/>
    <x v="19"/>
    <s v="CO"/>
    <s v="Colorado"/>
    <x v="0"/>
    <d v="2015-04-15T00:00:00"/>
    <d v="2015-04-16T00:00:00"/>
    <x v="0"/>
    <x v="0"/>
    <n v="1"/>
    <x v="0"/>
    <s v="Q2"/>
  </r>
  <r>
    <n v="1623527"/>
    <x v="4"/>
    <x v="3"/>
    <x v="8"/>
    <s v="TX"/>
    <s v="Texas"/>
    <x v="0"/>
    <d v="2015-10-25T00:00:00"/>
    <d v="2015-10-25T00:00:00"/>
    <x v="0"/>
    <x v="0"/>
    <n v="0"/>
    <x v="0"/>
    <s v="Q4"/>
  </r>
  <r>
    <n v="737507"/>
    <x v="70"/>
    <x v="0"/>
    <x v="0"/>
    <s v="WI"/>
    <s v="Wisconsin"/>
    <x v="0"/>
    <d v="2014-02-28T00:00:00"/>
    <d v="2014-02-28T00:00:00"/>
    <x v="0"/>
    <x v="0"/>
    <n v="0"/>
    <x v="1"/>
    <s v="Q1"/>
  </r>
  <r>
    <n v="346895"/>
    <x v="18"/>
    <x v="0"/>
    <x v="0"/>
    <s v="NV"/>
    <s v="Nevada"/>
    <x v="0"/>
    <d v="2013-03-08T00:00:00"/>
    <d v="2013-03-11T00:00:00"/>
    <x v="0"/>
    <x v="0"/>
    <n v="3"/>
    <x v="3"/>
    <s v="Q1"/>
  </r>
  <r>
    <n v="219923"/>
    <x v="32"/>
    <x v="0"/>
    <x v="42"/>
    <s v="AZ"/>
    <s v="Arizona"/>
    <x v="0"/>
    <d v="2013-01-02T00:00:00"/>
    <d v="2013-01-03T00:00:00"/>
    <x v="0"/>
    <x v="0"/>
    <n v="1"/>
    <x v="3"/>
    <s v="Q1"/>
  </r>
  <r>
    <n v="221688"/>
    <x v="4"/>
    <x v="3"/>
    <x v="3"/>
    <s v="CA"/>
    <s v="California"/>
    <x v="0"/>
    <d v="2013-01-03T00:00:00"/>
    <d v="2013-01-03T00:00:00"/>
    <x v="0"/>
    <x v="1"/>
    <n v="0"/>
    <x v="3"/>
    <s v="Q1"/>
  </r>
  <r>
    <n v="1733920"/>
    <x v="1"/>
    <x v="0"/>
    <x v="42"/>
    <s v="GA"/>
    <s v="Georgia"/>
    <x v="0"/>
    <d v="2016-01-08T00:00:00"/>
    <d v="2016-01-08T00:00:00"/>
    <x v="0"/>
    <x v="0"/>
    <n v="0"/>
    <x v="2"/>
    <s v="Q1"/>
  </r>
  <r>
    <n v="1221925"/>
    <x v="4"/>
    <x v="3"/>
    <x v="8"/>
    <s v="MD"/>
    <s v="Maryland"/>
    <x v="0"/>
    <d v="2015-02-03T00:00:00"/>
    <d v="2015-02-03T00:00:00"/>
    <x v="0"/>
    <x v="0"/>
    <n v="0"/>
    <x v="0"/>
    <s v="Q1"/>
  </r>
  <r>
    <n v="1927174"/>
    <x v="594"/>
    <x v="0"/>
    <x v="37"/>
    <s v="PA"/>
    <s v="Pennsylvania"/>
    <x v="0"/>
    <d v="2016-05-17T00:00:00"/>
    <d v="2016-05-17T00:00:00"/>
    <x v="0"/>
    <x v="0"/>
    <n v="0"/>
    <x v="2"/>
    <s v="Q2"/>
  </r>
  <r>
    <n v="457170"/>
    <x v="1"/>
    <x v="0"/>
    <x v="0"/>
    <s v="CA"/>
    <s v="California"/>
    <x v="0"/>
    <d v="2013-07-15T00:00:00"/>
    <d v="2013-07-16T00:00:00"/>
    <x v="0"/>
    <x v="0"/>
    <n v="1"/>
    <x v="3"/>
    <s v="Q3"/>
  </r>
  <r>
    <n v="1170094"/>
    <x v="10"/>
    <x v="9"/>
    <x v="50"/>
    <s v="MD"/>
    <s v="Maryland"/>
    <x v="0"/>
    <d v="2014-12-24T00:00:00"/>
    <d v="2014-12-24T00:00:00"/>
    <x v="0"/>
    <x v="0"/>
    <n v="0"/>
    <x v="1"/>
    <s v="Q4"/>
  </r>
  <r>
    <n v="2089540"/>
    <x v="14"/>
    <x v="5"/>
    <x v="12"/>
    <s v="FL"/>
    <s v="Florida"/>
    <x v="3"/>
    <d v="2016-08-31T00:00:00"/>
    <d v="2016-08-31T00:00:00"/>
    <x v="0"/>
    <x v="0"/>
    <n v="0"/>
    <x v="2"/>
    <s v="Q3"/>
  </r>
  <r>
    <n v="1801298"/>
    <x v="367"/>
    <x v="2"/>
    <x v="24"/>
    <s v="CA"/>
    <s v="California"/>
    <x v="0"/>
    <d v="2016-02-23T00:00:00"/>
    <d v="2016-02-23T00:00:00"/>
    <x v="0"/>
    <x v="1"/>
    <n v="0"/>
    <x v="2"/>
    <s v="Q1"/>
  </r>
  <r>
    <n v="1724487"/>
    <x v="4"/>
    <x v="3"/>
    <x v="8"/>
    <s v="MI"/>
    <s v="Michigan"/>
    <x v="0"/>
    <d v="2016-01-02T00:00:00"/>
    <d v="2016-01-02T00:00:00"/>
    <x v="0"/>
    <x v="0"/>
    <n v="0"/>
    <x v="2"/>
    <s v="Q1"/>
  </r>
  <r>
    <n v="1910724"/>
    <x v="325"/>
    <x v="1"/>
    <x v="1"/>
    <s v="FL"/>
    <s v="Florida"/>
    <x v="0"/>
    <d v="2016-05-04T00:00:00"/>
    <d v="2016-05-04T00:00:00"/>
    <x v="0"/>
    <x v="1"/>
    <n v="0"/>
    <x v="2"/>
    <s v="Q2"/>
  </r>
  <r>
    <n v="1426655"/>
    <x v="19"/>
    <x v="7"/>
    <x v="21"/>
    <s v="SC"/>
    <s v="South Carolina"/>
    <x v="3"/>
    <d v="2015-06-18T00:00:00"/>
    <d v="2015-06-22T00:00:00"/>
    <x v="0"/>
    <x v="1"/>
    <n v="4"/>
    <x v="0"/>
    <s v="Q2"/>
  </r>
  <r>
    <n v="1189206"/>
    <x v="10"/>
    <x v="5"/>
    <x v="12"/>
    <s v="NY"/>
    <s v="New York"/>
    <x v="0"/>
    <d v="2015-01-10T00:00:00"/>
    <d v="2015-01-10T00:00:00"/>
    <x v="0"/>
    <x v="0"/>
    <n v="0"/>
    <x v="0"/>
    <s v="Q1"/>
  </r>
  <r>
    <n v="1369696"/>
    <x v="16"/>
    <x v="5"/>
    <x v="12"/>
    <s v="NY"/>
    <s v="New York"/>
    <x v="0"/>
    <d v="2015-05-11T00:00:00"/>
    <d v="2015-05-11T00:00:00"/>
    <x v="0"/>
    <x v="0"/>
    <n v="0"/>
    <x v="0"/>
    <s v="Q2"/>
  </r>
  <r>
    <n v="447360"/>
    <x v="51"/>
    <x v="2"/>
    <x v="40"/>
    <s v="AZ"/>
    <s v="Arizona"/>
    <x v="0"/>
    <d v="2013-07-02T00:00:00"/>
    <d v="2013-07-02T00:00:00"/>
    <x v="0"/>
    <x v="0"/>
    <n v="0"/>
    <x v="3"/>
    <s v="Q3"/>
  </r>
  <r>
    <n v="782882"/>
    <x v="219"/>
    <x v="2"/>
    <x v="24"/>
    <s v="FL"/>
    <s v="Florida"/>
    <x v="0"/>
    <d v="2014-03-28T00:00:00"/>
    <d v="2014-03-28T00:00:00"/>
    <x v="0"/>
    <x v="0"/>
    <n v="0"/>
    <x v="1"/>
    <s v="Q1"/>
  </r>
  <r>
    <n v="2061973"/>
    <x v="9"/>
    <x v="3"/>
    <x v="8"/>
    <s v="GA"/>
    <s v="Georgia"/>
    <x v="0"/>
    <d v="2016-08-13T00:00:00"/>
    <d v="2016-08-13T00:00:00"/>
    <x v="0"/>
    <x v="0"/>
    <n v="0"/>
    <x v="2"/>
    <s v="Q3"/>
  </r>
  <r>
    <n v="1846898"/>
    <x v="14"/>
    <x v="1"/>
    <x v="13"/>
    <s v="FL"/>
    <s v="Florida"/>
    <x v="0"/>
    <d v="2016-03-24T00:00:00"/>
    <d v="2016-03-24T00:00:00"/>
    <x v="0"/>
    <x v="0"/>
    <n v="0"/>
    <x v="2"/>
    <s v="Q1"/>
  </r>
  <r>
    <n v="419399"/>
    <x v="86"/>
    <x v="5"/>
    <x v="9"/>
    <s v="MD"/>
    <s v="Maryland"/>
    <x v="0"/>
    <d v="2013-05-29T00:00:00"/>
    <d v="2013-05-31T00:00:00"/>
    <x v="0"/>
    <x v="1"/>
    <n v="2"/>
    <x v="3"/>
    <s v="Q2"/>
  </r>
  <r>
    <n v="1129648"/>
    <x v="402"/>
    <x v="1"/>
    <x v="1"/>
    <s v="NY"/>
    <s v="New York"/>
    <x v="0"/>
    <d v="2014-11-19T00:00:00"/>
    <d v="2014-11-24T00:00:00"/>
    <x v="0"/>
    <x v="1"/>
    <n v="5"/>
    <x v="1"/>
    <s v="Q4"/>
  </r>
  <r>
    <n v="591914"/>
    <x v="14"/>
    <x v="2"/>
    <x v="16"/>
    <s v="MN"/>
    <s v="Minnesota"/>
    <x v="2"/>
    <d v="2013-11-08T00:00:00"/>
    <d v="2013-11-13T00:00:00"/>
    <x v="0"/>
    <x v="0"/>
    <n v="5"/>
    <x v="3"/>
    <s v="Q4"/>
  </r>
  <r>
    <n v="1664277"/>
    <x v="19"/>
    <x v="0"/>
    <x v="5"/>
    <s v="NJ"/>
    <s v="New Jersey"/>
    <x v="0"/>
    <d v="2015-11-19T00:00:00"/>
    <d v="2015-11-23T00:00:00"/>
    <x v="0"/>
    <x v="1"/>
    <n v="4"/>
    <x v="0"/>
    <s v="Q4"/>
  </r>
  <r>
    <n v="2004618"/>
    <x v="19"/>
    <x v="2"/>
    <x v="34"/>
    <s v="KY"/>
    <s v="Kentucky"/>
    <x v="0"/>
    <d v="2016-07-08T00:00:00"/>
    <d v="2016-07-08T00:00:00"/>
    <x v="0"/>
    <x v="0"/>
    <n v="0"/>
    <x v="2"/>
    <s v="Q3"/>
  </r>
  <r>
    <n v="347981"/>
    <x v="8"/>
    <x v="2"/>
    <x v="7"/>
    <s v="IA"/>
    <s v="Iowa"/>
    <x v="0"/>
    <d v="2013-03-09T00:00:00"/>
    <d v="2013-03-11T00:00:00"/>
    <x v="0"/>
    <x v="0"/>
    <n v="2"/>
    <x v="3"/>
    <s v="Q1"/>
  </r>
  <r>
    <n v="1758093"/>
    <x v="32"/>
    <x v="5"/>
    <x v="9"/>
    <s v="GA"/>
    <s v="Georgia"/>
    <x v="1"/>
    <d v="2016-01-26T00:00:00"/>
    <d v="2016-01-28T00:00:00"/>
    <x v="0"/>
    <x v="1"/>
    <n v="2"/>
    <x v="2"/>
    <s v="Q1"/>
  </r>
  <r>
    <n v="1803275"/>
    <x v="291"/>
    <x v="1"/>
    <x v="1"/>
    <s v="FL"/>
    <s v="Florida"/>
    <x v="0"/>
    <d v="2016-02-24T00:00:00"/>
    <d v="2016-02-29T00:00:00"/>
    <x v="0"/>
    <x v="0"/>
    <n v="5"/>
    <x v="2"/>
    <s v="Q1"/>
  </r>
  <r>
    <n v="1257008"/>
    <x v="4"/>
    <x v="3"/>
    <x v="25"/>
    <s v="LA"/>
    <s v="Louisiana"/>
    <x v="0"/>
    <d v="2015-02-25T00:00:00"/>
    <d v="2015-03-04T00:00:00"/>
    <x v="0"/>
    <x v="0"/>
    <n v="7"/>
    <x v="0"/>
    <s v="Q1"/>
  </r>
  <r>
    <n v="1637847"/>
    <x v="156"/>
    <x v="1"/>
    <x v="27"/>
    <s v="IN"/>
    <s v="Indiana"/>
    <x v="0"/>
    <d v="2015-11-03T00:00:00"/>
    <d v="2015-11-03T00:00:00"/>
    <x v="0"/>
    <x v="0"/>
    <n v="0"/>
    <x v="0"/>
    <s v="Q4"/>
  </r>
  <r>
    <n v="982747"/>
    <x v="595"/>
    <x v="0"/>
    <x v="37"/>
    <s v="AL"/>
    <s v="Alabama"/>
    <x v="0"/>
    <d v="2014-08-13T00:00:00"/>
    <d v="2014-08-19T00:00:00"/>
    <x v="1"/>
    <x v="0"/>
    <n v="6"/>
    <x v="1"/>
    <s v="Q3"/>
  </r>
  <r>
    <n v="2174047"/>
    <x v="25"/>
    <x v="2"/>
    <x v="62"/>
    <s v="PA"/>
    <s v="Pennsylvania"/>
    <x v="0"/>
    <d v="2016-10-22T00:00:00"/>
    <d v="2016-10-25T00:00:00"/>
    <x v="0"/>
    <x v="1"/>
    <n v="3"/>
    <x v="2"/>
    <s v="Q4"/>
  </r>
  <r>
    <n v="1775975"/>
    <x v="17"/>
    <x v="3"/>
    <x v="25"/>
    <s v="GA"/>
    <s v="Georgia"/>
    <x v="0"/>
    <d v="2016-02-05T00:00:00"/>
    <d v="2016-02-05T00:00:00"/>
    <x v="0"/>
    <x v="1"/>
    <n v="0"/>
    <x v="2"/>
    <s v="Q1"/>
  </r>
  <r>
    <n v="640368"/>
    <x v="38"/>
    <x v="5"/>
    <x v="9"/>
    <m/>
    <e v="#N/A"/>
    <x v="0"/>
    <d v="2013-12-20T00:00:00"/>
    <d v="2014-01-02T00:00:00"/>
    <x v="0"/>
    <x v="1"/>
    <n v="13"/>
    <x v="3"/>
    <s v="Q4"/>
  </r>
  <r>
    <n v="406382"/>
    <x v="18"/>
    <x v="0"/>
    <x v="0"/>
    <s v="CA"/>
    <s v="California"/>
    <x v="0"/>
    <d v="2013-05-14T00:00:00"/>
    <d v="2013-05-16T00:00:00"/>
    <x v="0"/>
    <x v="1"/>
    <n v="2"/>
    <x v="3"/>
    <s v="Q2"/>
  </r>
  <r>
    <n v="763542"/>
    <x v="100"/>
    <x v="1"/>
    <x v="27"/>
    <s v="GA"/>
    <s v="Georgia"/>
    <x v="0"/>
    <d v="2014-03-18T00:00:00"/>
    <d v="2014-03-21T00:00:00"/>
    <x v="0"/>
    <x v="0"/>
    <n v="3"/>
    <x v="1"/>
    <s v="Q1"/>
  </r>
  <r>
    <n v="795406"/>
    <x v="209"/>
    <x v="1"/>
    <x v="27"/>
    <s v="FL"/>
    <s v="Florida"/>
    <x v="0"/>
    <d v="2014-04-05T00:00:00"/>
    <d v="2014-04-05T00:00:00"/>
    <x v="0"/>
    <x v="0"/>
    <n v="0"/>
    <x v="1"/>
    <s v="Q2"/>
  </r>
  <r>
    <n v="1242290"/>
    <x v="18"/>
    <x v="0"/>
    <x v="0"/>
    <s v="WA"/>
    <s v="Washington"/>
    <x v="0"/>
    <d v="2015-02-17T00:00:00"/>
    <d v="2015-02-17T00:00:00"/>
    <x v="0"/>
    <x v="1"/>
    <n v="0"/>
    <x v="0"/>
    <s v="Q1"/>
  </r>
  <r>
    <n v="1830361"/>
    <x v="8"/>
    <x v="7"/>
    <x v="56"/>
    <s v="AZ"/>
    <s v="Arizona"/>
    <x v="0"/>
    <d v="2016-03-14T00:00:00"/>
    <d v="2016-03-14T00:00:00"/>
    <x v="0"/>
    <x v="1"/>
    <n v="0"/>
    <x v="2"/>
    <s v="Q1"/>
  </r>
  <r>
    <n v="2060202"/>
    <x v="7"/>
    <x v="4"/>
    <x v="6"/>
    <s v="LA"/>
    <s v="Louisiana"/>
    <x v="0"/>
    <d v="2016-08-12T00:00:00"/>
    <d v="2016-08-12T00:00:00"/>
    <x v="0"/>
    <x v="1"/>
    <n v="0"/>
    <x v="2"/>
    <s v="Q3"/>
  </r>
  <r>
    <n v="579267"/>
    <x v="28"/>
    <x v="2"/>
    <x v="17"/>
    <s v="MA"/>
    <s v="Massachusetts"/>
    <x v="0"/>
    <d v="2013-10-31T00:00:00"/>
    <d v="2013-10-31T00:00:00"/>
    <x v="0"/>
    <x v="0"/>
    <n v="0"/>
    <x v="3"/>
    <s v="Q4"/>
  </r>
  <r>
    <n v="862444"/>
    <x v="38"/>
    <x v="0"/>
    <x v="0"/>
    <s v="FL"/>
    <s v="Florida"/>
    <x v="1"/>
    <d v="2014-05-21T00:00:00"/>
    <d v="2014-05-22T00:00:00"/>
    <x v="0"/>
    <x v="1"/>
    <n v="1"/>
    <x v="1"/>
    <s v="Q2"/>
  </r>
  <r>
    <n v="338129"/>
    <x v="50"/>
    <x v="7"/>
    <x v="39"/>
    <s v="MO"/>
    <s v="Missouri"/>
    <x v="2"/>
    <d v="2013-03-01T00:00:00"/>
    <d v="2013-03-01T00:00:00"/>
    <x v="0"/>
    <x v="0"/>
    <n v="0"/>
    <x v="3"/>
    <s v="Q1"/>
  </r>
  <r>
    <n v="416052"/>
    <x v="10"/>
    <x v="2"/>
    <x v="30"/>
    <s v="MD"/>
    <s v="Maryland"/>
    <x v="0"/>
    <d v="2013-05-24T00:00:00"/>
    <d v="2013-05-28T00:00:00"/>
    <x v="0"/>
    <x v="0"/>
    <n v="4"/>
    <x v="3"/>
    <s v="Q2"/>
  </r>
  <r>
    <n v="1407345"/>
    <x v="23"/>
    <x v="5"/>
    <x v="12"/>
    <s v="TX"/>
    <s v="Texas"/>
    <x v="0"/>
    <d v="2015-06-05T00:00:00"/>
    <d v="2015-06-05T00:00:00"/>
    <x v="0"/>
    <x v="0"/>
    <n v="0"/>
    <x v="0"/>
    <s v="Q2"/>
  </r>
  <r>
    <n v="1806138"/>
    <x v="45"/>
    <x v="2"/>
    <x v="24"/>
    <s v="IA"/>
    <s v="Iowa"/>
    <x v="0"/>
    <d v="2016-02-27T00:00:00"/>
    <d v="2016-02-27T00:00:00"/>
    <x v="0"/>
    <x v="0"/>
    <n v="0"/>
    <x v="2"/>
    <s v="Q1"/>
  </r>
  <r>
    <n v="1098543"/>
    <x v="596"/>
    <x v="1"/>
    <x v="13"/>
    <s v="WA"/>
    <s v="Washington"/>
    <x v="0"/>
    <d v="2014-11-03T00:00:00"/>
    <d v="2014-11-03T00:00:00"/>
    <x v="0"/>
    <x v="1"/>
    <n v="0"/>
    <x v="1"/>
    <s v="Q4"/>
  </r>
  <r>
    <n v="1799194"/>
    <x v="20"/>
    <x v="5"/>
    <x v="12"/>
    <s v="IL"/>
    <s v="Illinois"/>
    <x v="1"/>
    <d v="2016-02-22T00:00:00"/>
    <d v="2016-02-22T00:00:00"/>
    <x v="0"/>
    <x v="0"/>
    <n v="0"/>
    <x v="2"/>
    <s v="Q1"/>
  </r>
  <r>
    <n v="1588732"/>
    <x v="168"/>
    <x v="5"/>
    <x v="9"/>
    <s v="MI"/>
    <s v="Michigan"/>
    <x v="0"/>
    <d v="2015-10-01T00:00:00"/>
    <d v="2015-10-01T00:00:00"/>
    <x v="0"/>
    <x v="0"/>
    <n v="0"/>
    <x v="0"/>
    <s v="Q4"/>
  </r>
  <r>
    <n v="1349980"/>
    <x v="8"/>
    <x v="5"/>
    <x v="9"/>
    <s v="OH"/>
    <s v="Ohio"/>
    <x v="0"/>
    <d v="2015-04-28T00:00:00"/>
    <d v="2015-04-28T00:00:00"/>
    <x v="0"/>
    <x v="1"/>
    <n v="0"/>
    <x v="0"/>
    <s v="Q2"/>
  </r>
  <r>
    <n v="1655560"/>
    <x v="62"/>
    <x v="5"/>
    <x v="12"/>
    <s v="CA"/>
    <s v="California"/>
    <x v="0"/>
    <d v="2015-11-14T00:00:00"/>
    <d v="2015-11-18T00:00:00"/>
    <x v="0"/>
    <x v="0"/>
    <n v="4"/>
    <x v="0"/>
    <s v="Q4"/>
  </r>
  <r>
    <n v="293401"/>
    <x v="8"/>
    <x v="5"/>
    <x v="9"/>
    <s v="FL"/>
    <s v="Florida"/>
    <x v="1"/>
    <d v="2013-02-07T00:00:00"/>
    <d v="2013-02-08T00:00:00"/>
    <x v="0"/>
    <x v="1"/>
    <n v="1"/>
    <x v="3"/>
    <s v="Q1"/>
  </r>
  <r>
    <n v="555870"/>
    <x v="19"/>
    <x v="5"/>
    <x v="12"/>
    <s v="CO"/>
    <s v="Colorado"/>
    <x v="0"/>
    <d v="2013-10-09T00:00:00"/>
    <d v="2013-10-09T00:00:00"/>
    <x v="0"/>
    <x v="0"/>
    <n v="0"/>
    <x v="3"/>
    <s v="Q4"/>
  </r>
  <r>
    <n v="1562078"/>
    <x v="59"/>
    <x v="1"/>
    <x v="4"/>
    <s v="MI"/>
    <s v="Michigan"/>
    <x v="0"/>
    <d v="2015-09-12T00:00:00"/>
    <d v="2015-09-12T00:00:00"/>
    <x v="0"/>
    <x v="0"/>
    <n v="0"/>
    <x v="0"/>
    <s v="Q3"/>
  </r>
  <r>
    <n v="677937"/>
    <x v="168"/>
    <x v="5"/>
    <x v="15"/>
    <s v="OH"/>
    <s v="Ohio"/>
    <x v="0"/>
    <d v="2014-01-21T00:00:00"/>
    <d v="2014-01-21T00:00:00"/>
    <x v="0"/>
    <x v="0"/>
    <n v="0"/>
    <x v="1"/>
    <s v="Q1"/>
  </r>
  <r>
    <n v="605279"/>
    <x v="16"/>
    <x v="2"/>
    <x v="17"/>
    <s v="NY"/>
    <s v="New York"/>
    <x v="4"/>
    <d v="2013-11-20T00:00:00"/>
    <d v="2013-11-21T00:00:00"/>
    <x v="0"/>
    <x v="0"/>
    <n v="1"/>
    <x v="3"/>
    <s v="Q4"/>
  </r>
  <r>
    <n v="1950078"/>
    <x v="19"/>
    <x v="5"/>
    <x v="15"/>
    <s v="CA"/>
    <s v="California"/>
    <x v="1"/>
    <d v="2016-06-01T00:00:00"/>
    <d v="2016-06-02T00:00:00"/>
    <x v="0"/>
    <x v="0"/>
    <n v="1"/>
    <x v="2"/>
    <s v="Q2"/>
  </r>
  <r>
    <n v="1549632"/>
    <x v="14"/>
    <x v="2"/>
    <x v="23"/>
    <s v="VA"/>
    <s v="Virginia"/>
    <x v="0"/>
    <d v="2015-09-02T00:00:00"/>
    <d v="2015-09-05T00:00:00"/>
    <x v="0"/>
    <x v="0"/>
    <n v="3"/>
    <x v="0"/>
    <s v="Q3"/>
  </r>
  <r>
    <n v="820937"/>
    <x v="460"/>
    <x v="1"/>
    <x v="22"/>
    <s v="FL"/>
    <s v="Florida"/>
    <x v="0"/>
    <d v="2014-04-23T00:00:00"/>
    <d v="2014-04-25T00:00:00"/>
    <x v="1"/>
    <x v="0"/>
    <n v="2"/>
    <x v="1"/>
    <s v="Q2"/>
  </r>
  <r>
    <n v="1352950"/>
    <x v="597"/>
    <x v="1"/>
    <x v="1"/>
    <s v="CO"/>
    <s v="Colorado"/>
    <x v="0"/>
    <d v="2015-04-29T00:00:00"/>
    <d v="2015-04-29T00:00:00"/>
    <x v="1"/>
    <x v="0"/>
    <n v="0"/>
    <x v="0"/>
    <s v="Q2"/>
  </r>
  <r>
    <n v="855773"/>
    <x v="598"/>
    <x v="5"/>
    <x v="12"/>
    <s v="NY"/>
    <s v="New York"/>
    <x v="0"/>
    <d v="2014-05-16T00:00:00"/>
    <d v="2014-05-20T00:00:00"/>
    <x v="0"/>
    <x v="0"/>
    <n v="4"/>
    <x v="1"/>
    <s v="Q2"/>
  </r>
  <r>
    <n v="339211"/>
    <x v="8"/>
    <x v="2"/>
    <x v="24"/>
    <s v="CA"/>
    <s v="California"/>
    <x v="0"/>
    <d v="2013-03-01T00:00:00"/>
    <d v="2013-03-01T00:00:00"/>
    <x v="0"/>
    <x v="0"/>
    <n v="0"/>
    <x v="3"/>
    <s v="Q1"/>
  </r>
  <r>
    <n v="2095638"/>
    <x v="10"/>
    <x v="2"/>
    <x v="23"/>
    <s v="NJ"/>
    <s v="New Jersey"/>
    <x v="0"/>
    <d v="2016-09-05T00:00:00"/>
    <d v="2016-09-05T00:00:00"/>
    <x v="0"/>
    <x v="0"/>
    <n v="0"/>
    <x v="2"/>
    <s v="Q3"/>
  </r>
  <r>
    <n v="2054502"/>
    <x v="10"/>
    <x v="2"/>
    <x v="57"/>
    <s v="IL"/>
    <s v="Illinois"/>
    <x v="0"/>
    <d v="2016-08-09T00:00:00"/>
    <d v="2016-08-09T00:00:00"/>
    <x v="0"/>
    <x v="0"/>
    <n v="0"/>
    <x v="2"/>
    <s v="Q3"/>
  </r>
  <r>
    <n v="793342"/>
    <x v="129"/>
    <x v="7"/>
    <x v="21"/>
    <s v="TN"/>
    <s v="Tennessee"/>
    <x v="0"/>
    <d v="2014-04-04T00:00:00"/>
    <d v="2014-04-04T00:00:00"/>
    <x v="0"/>
    <x v="0"/>
    <n v="0"/>
    <x v="1"/>
    <s v="Q2"/>
  </r>
  <r>
    <n v="2088995"/>
    <x v="33"/>
    <x v="1"/>
    <x v="22"/>
    <s v="GA"/>
    <s v="Georgia"/>
    <x v="0"/>
    <d v="2016-08-30T00:00:00"/>
    <d v="2016-08-30T00:00:00"/>
    <x v="0"/>
    <x v="0"/>
    <n v="0"/>
    <x v="2"/>
    <s v="Q3"/>
  </r>
  <r>
    <n v="1493901"/>
    <x v="1"/>
    <x v="0"/>
    <x v="0"/>
    <s v="CA"/>
    <s v="California"/>
    <x v="0"/>
    <d v="2015-07-30T00:00:00"/>
    <d v="2015-07-30T00:00:00"/>
    <x v="0"/>
    <x v="1"/>
    <n v="0"/>
    <x v="0"/>
    <s v="Q3"/>
  </r>
  <r>
    <n v="414511"/>
    <x v="35"/>
    <x v="0"/>
    <x v="0"/>
    <s v="NM"/>
    <s v="New Mexico"/>
    <x v="0"/>
    <d v="2013-05-23T00:00:00"/>
    <d v="2013-05-23T00:00:00"/>
    <x v="0"/>
    <x v="0"/>
    <n v="0"/>
    <x v="3"/>
    <s v="Q2"/>
  </r>
  <r>
    <n v="1223943"/>
    <x v="19"/>
    <x v="5"/>
    <x v="15"/>
    <s v="AZ"/>
    <s v="Arizona"/>
    <x v="0"/>
    <d v="2015-02-03T00:00:00"/>
    <d v="2015-02-03T00:00:00"/>
    <x v="0"/>
    <x v="1"/>
    <n v="0"/>
    <x v="0"/>
    <s v="Q1"/>
  </r>
  <r>
    <n v="1569938"/>
    <x v="599"/>
    <x v="1"/>
    <x v="1"/>
    <s v="WA"/>
    <s v="Washington"/>
    <x v="2"/>
    <d v="2015-09-18T00:00:00"/>
    <d v="2015-09-29T00:00:00"/>
    <x v="0"/>
    <x v="0"/>
    <n v="11"/>
    <x v="0"/>
    <s v="Q3"/>
  </r>
  <r>
    <n v="1342214"/>
    <x v="600"/>
    <x v="7"/>
    <x v="21"/>
    <s v="CA"/>
    <s v="California"/>
    <x v="1"/>
    <d v="2015-04-22T00:00:00"/>
    <d v="2015-04-27T00:00:00"/>
    <x v="0"/>
    <x v="0"/>
    <n v="5"/>
    <x v="0"/>
    <s v="Q2"/>
  </r>
  <r>
    <n v="635037"/>
    <x v="8"/>
    <x v="5"/>
    <x v="9"/>
    <s v="OH"/>
    <s v="Ohio"/>
    <x v="3"/>
    <d v="2013-12-16T00:00:00"/>
    <d v="2013-12-19T00:00:00"/>
    <x v="0"/>
    <x v="0"/>
    <n v="3"/>
    <x v="3"/>
    <s v="Q4"/>
  </r>
  <r>
    <n v="792817"/>
    <x v="35"/>
    <x v="0"/>
    <x v="0"/>
    <s v="NJ"/>
    <s v="New Jersey"/>
    <x v="0"/>
    <d v="2014-04-03T00:00:00"/>
    <d v="2014-04-03T00:00:00"/>
    <x v="0"/>
    <x v="0"/>
    <n v="0"/>
    <x v="1"/>
    <s v="Q2"/>
  </r>
  <r>
    <n v="2008730"/>
    <x v="4"/>
    <x v="3"/>
    <x v="8"/>
    <s v="CA"/>
    <s v="California"/>
    <x v="0"/>
    <d v="2016-07-12T00:00:00"/>
    <d v="2016-07-12T00:00:00"/>
    <x v="0"/>
    <x v="0"/>
    <n v="0"/>
    <x v="2"/>
    <s v="Q3"/>
  </r>
  <r>
    <n v="1861820"/>
    <x v="8"/>
    <x v="0"/>
    <x v="0"/>
    <s v="WI"/>
    <s v="Wisconsin"/>
    <x v="0"/>
    <d v="2016-04-02T00:00:00"/>
    <d v="2016-04-02T00:00:00"/>
    <x v="0"/>
    <x v="0"/>
    <n v="0"/>
    <x v="2"/>
    <s v="Q2"/>
  </r>
  <r>
    <n v="991556"/>
    <x v="1"/>
    <x v="0"/>
    <x v="0"/>
    <s v="VA"/>
    <s v="Virginia"/>
    <x v="0"/>
    <d v="2014-08-19T00:00:00"/>
    <d v="2014-08-19T00:00:00"/>
    <x v="0"/>
    <x v="0"/>
    <n v="0"/>
    <x v="1"/>
    <s v="Q3"/>
  </r>
  <r>
    <n v="722230"/>
    <x v="30"/>
    <x v="5"/>
    <x v="12"/>
    <s v="NC"/>
    <s v="North Carolina"/>
    <x v="0"/>
    <d v="2014-02-11T00:00:00"/>
    <d v="2014-02-11T00:00:00"/>
    <x v="0"/>
    <x v="0"/>
    <n v="0"/>
    <x v="1"/>
    <s v="Q1"/>
  </r>
  <r>
    <n v="1531606"/>
    <x v="25"/>
    <x v="5"/>
    <x v="36"/>
    <s v="FL"/>
    <s v="Florida"/>
    <x v="0"/>
    <d v="2015-08-22T00:00:00"/>
    <d v="2015-09-24T00:00:00"/>
    <x v="0"/>
    <x v="0"/>
    <n v="33"/>
    <x v="0"/>
    <s v="Q3"/>
  </r>
  <r>
    <n v="1878322"/>
    <x v="9"/>
    <x v="3"/>
    <x v="8"/>
    <s v="NY"/>
    <s v="New York"/>
    <x v="2"/>
    <d v="2016-04-13T00:00:00"/>
    <d v="2016-04-14T00:00:00"/>
    <x v="0"/>
    <x v="1"/>
    <n v="1"/>
    <x v="2"/>
    <s v="Q2"/>
  </r>
  <r>
    <n v="372449"/>
    <x v="172"/>
    <x v="5"/>
    <x v="12"/>
    <s v="NH"/>
    <s v="New Hampshire"/>
    <x v="0"/>
    <d v="2013-04-02T00:00:00"/>
    <d v="2013-04-03T00:00:00"/>
    <x v="0"/>
    <x v="0"/>
    <n v="1"/>
    <x v="3"/>
    <s v="Q2"/>
  </r>
  <r>
    <n v="1791142"/>
    <x v="51"/>
    <x v="2"/>
    <x v="70"/>
    <s v="NY"/>
    <s v="New York"/>
    <x v="0"/>
    <d v="2016-02-17T00:00:00"/>
    <d v="2016-02-17T00:00:00"/>
    <x v="0"/>
    <x v="0"/>
    <n v="0"/>
    <x v="2"/>
    <s v="Q1"/>
  </r>
  <r>
    <n v="1626061"/>
    <x v="82"/>
    <x v="1"/>
    <x v="1"/>
    <s v="VA"/>
    <s v="Virginia"/>
    <x v="0"/>
    <d v="2015-10-27T00:00:00"/>
    <d v="2015-10-27T00:00:00"/>
    <x v="0"/>
    <x v="1"/>
    <n v="0"/>
    <x v="0"/>
    <s v="Q4"/>
  </r>
  <r>
    <n v="1083323"/>
    <x v="1"/>
    <x v="0"/>
    <x v="0"/>
    <s v="OH"/>
    <s v="Ohio"/>
    <x v="1"/>
    <d v="2014-10-23T00:00:00"/>
    <d v="2014-10-29T00:00:00"/>
    <x v="0"/>
    <x v="0"/>
    <n v="6"/>
    <x v="1"/>
    <s v="Q4"/>
  </r>
  <r>
    <n v="2204890"/>
    <x v="601"/>
    <x v="1"/>
    <x v="1"/>
    <s v="IL"/>
    <s v="Illinois"/>
    <x v="0"/>
    <d v="2016-11-11T00:00:00"/>
    <d v="2016-11-11T00:00:00"/>
    <x v="0"/>
    <x v="1"/>
    <n v="0"/>
    <x v="2"/>
    <s v="Q4"/>
  </r>
  <r>
    <n v="808723"/>
    <x v="19"/>
    <x v="0"/>
    <x v="0"/>
    <m/>
    <e v="#N/A"/>
    <x v="1"/>
    <d v="2014-04-15T00:00:00"/>
    <d v="2014-04-18T00:00:00"/>
    <x v="0"/>
    <x v="0"/>
    <n v="3"/>
    <x v="1"/>
    <s v="Q2"/>
  </r>
  <r>
    <n v="1036113"/>
    <x v="10"/>
    <x v="5"/>
    <x v="9"/>
    <s v="OR"/>
    <s v="Oregon"/>
    <x v="0"/>
    <d v="2014-09-19T00:00:00"/>
    <d v="2014-09-19T00:00:00"/>
    <x v="0"/>
    <x v="0"/>
    <n v="0"/>
    <x v="1"/>
    <s v="Q3"/>
  </r>
  <r>
    <n v="966581"/>
    <x v="35"/>
    <x v="0"/>
    <x v="0"/>
    <s v="MI"/>
    <s v="Michigan"/>
    <x v="0"/>
    <d v="2014-08-04T00:00:00"/>
    <d v="2014-08-04T00:00:00"/>
    <x v="0"/>
    <x v="0"/>
    <n v="0"/>
    <x v="1"/>
    <s v="Q3"/>
  </r>
  <r>
    <n v="821744"/>
    <x v="33"/>
    <x v="4"/>
    <x v="26"/>
    <s v="CA"/>
    <s v="California"/>
    <x v="0"/>
    <d v="2014-04-23T00:00:00"/>
    <d v="2014-04-23T00:00:00"/>
    <x v="0"/>
    <x v="0"/>
    <n v="0"/>
    <x v="1"/>
    <s v="Q2"/>
  </r>
  <r>
    <n v="1862922"/>
    <x v="14"/>
    <x v="5"/>
    <x v="36"/>
    <s v="CA"/>
    <s v="California"/>
    <x v="0"/>
    <d v="2016-04-05T00:00:00"/>
    <d v="2016-04-06T00:00:00"/>
    <x v="0"/>
    <x v="0"/>
    <n v="1"/>
    <x v="2"/>
    <s v="Q2"/>
  </r>
  <r>
    <n v="952918"/>
    <x v="456"/>
    <x v="7"/>
    <x v="21"/>
    <s v="SC"/>
    <s v="South Carolina"/>
    <x v="0"/>
    <d v="2014-07-24T00:00:00"/>
    <d v="2014-07-29T00:00:00"/>
    <x v="0"/>
    <x v="0"/>
    <n v="5"/>
    <x v="1"/>
    <s v="Q3"/>
  </r>
  <r>
    <n v="1351413"/>
    <x v="217"/>
    <x v="1"/>
    <x v="13"/>
    <s v="TX"/>
    <s v="Texas"/>
    <x v="0"/>
    <d v="2015-04-28T00:00:00"/>
    <d v="2015-04-30T00:00:00"/>
    <x v="0"/>
    <x v="0"/>
    <n v="2"/>
    <x v="0"/>
    <s v="Q2"/>
  </r>
  <r>
    <n v="1752462"/>
    <x v="19"/>
    <x v="1"/>
    <x v="27"/>
    <s v="CA"/>
    <s v="California"/>
    <x v="0"/>
    <d v="2016-01-21T00:00:00"/>
    <d v="2016-01-21T00:00:00"/>
    <x v="1"/>
    <x v="1"/>
    <n v="0"/>
    <x v="2"/>
    <s v="Q1"/>
  </r>
  <r>
    <n v="1892959"/>
    <x v="1"/>
    <x v="0"/>
    <x v="37"/>
    <s v="PA"/>
    <s v="Pennsylvania"/>
    <x v="0"/>
    <d v="2016-04-22T00:00:00"/>
    <d v="2016-04-22T00:00:00"/>
    <x v="0"/>
    <x v="1"/>
    <n v="0"/>
    <x v="2"/>
    <s v="Q2"/>
  </r>
  <r>
    <n v="888515"/>
    <x v="33"/>
    <x v="1"/>
    <x v="4"/>
    <s v="TX"/>
    <s v="Texas"/>
    <x v="0"/>
    <d v="2014-06-10T00:00:00"/>
    <d v="2014-06-10T00:00:00"/>
    <x v="0"/>
    <x v="0"/>
    <n v="0"/>
    <x v="1"/>
    <s v="Q2"/>
  </r>
  <r>
    <n v="595990"/>
    <x v="19"/>
    <x v="5"/>
    <x v="14"/>
    <s v="FL"/>
    <s v="Florida"/>
    <x v="0"/>
    <d v="2013-11-13T00:00:00"/>
    <d v="2013-11-13T00:00:00"/>
    <x v="0"/>
    <x v="0"/>
    <n v="0"/>
    <x v="3"/>
    <s v="Q4"/>
  </r>
  <r>
    <n v="406219"/>
    <x v="10"/>
    <x v="0"/>
    <x v="0"/>
    <s v="NC"/>
    <s v="North Carolina"/>
    <x v="1"/>
    <d v="2013-05-13T00:00:00"/>
    <d v="2013-05-14T00:00:00"/>
    <x v="0"/>
    <x v="0"/>
    <n v="1"/>
    <x v="3"/>
    <s v="Q2"/>
  </r>
  <r>
    <n v="1751898"/>
    <x v="8"/>
    <x v="7"/>
    <x v="21"/>
    <s v="LA"/>
    <s v="Louisiana"/>
    <x v="0"/>
    <d v="2016-01-21T00:00:00"/>
    <d v="2016-01-21T00:00:00"/>
    <x v="0"/>
    <x v="0"/>
    <n v="0"/>
    <x v="2"/>
    <s v="Q1"/>
  </r>
  <r>
    <n v="1523225"/>
    <x v="10"/>
    <x v="0"/>
    <x v="0"/>
    <s v="CA"/>
    <s v="California"/>
    <x v="0"/>
    <d v="2015-08-18T00:00:00"/>
    <d v="2015-08-18T00:00:00"/>
    <x v="0"/>
    <x v="1"/>
    <n v="0"/>
    <x v="0"/>
    <s v="Q3"/>
  </r>
  <r>
    <n v="2098231"/>
    <x v="602"/>
    <x v="5"/>
    <x v="36"/>
    <s v="GA"/>
    <s v="Georgia"/>
    <x v="0"/>
    <d v="2016-09-07T00:00:00"/>
    <d v="2016-09-07T00:00:00"/>
    <x v="0"/>
    <x v="1"/>
    <n v="0"/>
    <x v="2"/>
    <s v="Q3"/>
  </r>
  <r>
    <n v="1423117"/>
    <x v="234"/>
    <x v="7"/>
    <x v="19"/>
    <s v="NC"/>
    <s v="North Carolina"/>
    <x v="0"/>
    <d v="2015-06-16T00:00:00"/>
    <d v="2015-06-18T00:00:00"/>
    <x v="0"/>
    <x v="0"/>
    <n v="2"/>
    <x v="0"/>
    <s v="Q2"/>
  </r>
  <r>
    <n v="1332100"/>
    <x v="47"/>
    <x v="0"/>
    <x v="0"/>
    <s v="NY"/>
    <s v="New York"/>
    <x v="0"/>
    <d v="2015-04-15T00:00:00"/>
    <d v="2015-04-15T00:00:00"/>
    <x v="0"/>
    <x v="0"/>
    <n v="0"/>
    <x v="0"/>
    <s v="Q2"/>
  </r>
  <r>
    <n v="1848845"/>
    <x v="50"/>
    <x v="7"/>
    <x v="21"/>
    <s v="NY"/>
    <s v="New York"/>
    <x v="1"/>
    <d v="2016-03-24T00:00:00"/>
    <d v="2016-03-28T00:00:00"/>
    <x v="0"/>
    <x v="0"/>
    <n v="4"/>
    <x v="2"/>
    <s v="Q1"/>
  </r>
  <r>
    <n v="854685"/>
    <x v="62"/>
    <x v="2"/>
    <x v="38"/>
    <s v="VA"/>
    <s v="Virginia"/>
    <x v="0"/>
    <d v="2014-05-15T00:00:00"/>
    <d v="2014-05-15T00:00:00"/>
    <x v="0"/>
    <x v="0"/>
    <n v="0"/>
    <x v="1"/>
    <s v="Q2"/>
  </r>
  <r>
    <n v="1760916"/>
    <x v="117"/>
    <x v="0"/>
    <x v="0"/>
    <s v="NJ"/>
    <s v="New Jersey"/>
    <x v="0"/>
    <d v="2016-01-27T00:00:00"/>
    <d v="2016-01-27T00:00:00"/>
    <x v="0"/>
    <x v="0"/>
    <n v="0"/>
    <x v="2"/>
    <s v="Q1"/>
  </r>
  <r>
    <n v="982629"/>
    <x v="70"/>
    <x v="5"/>
    <x v="9"/>
    <s v="WI"/>
    <s v="Wisconsin"/>
    <x v="0"/>
    <d v="2014-08-13T00:00:00"/>
    <d v="2014-08-13T00:00:00"/>
    <x v="0"/>
    <x v="0"/>
    <n v="0"/>
    <x v="1"/>
    <s v="Q3"/>
  </r>
  <r>
    <n v="1670791"/>
    <x v="32"/>
    <x v="5"/>
    <x v="12"/>
    <s v="TN"/>
    <s v="Tennessee"/>
    <x v="0"/>
    <d v="2015-11-24T00:00:00"/>
    <d v="2015-11-24T00:00:00"/>
    <x v="0"/>
    <x v="0"/>
    <n v="0"/>
    <x v="0"/>
    <s v="Q4"/>
  </r>
  <r>
    <n v="1938722"/>
    <x v="20"/>
    <x v="2"/>
    <x v="31"/>
    <s v="VA"/>
    <s v="Virginia"/>
    <x v="0"/>
    <d v="2016-05-24T00:00:00"/>
    <d v="2016-06-22T00:00:00"/>
    <x v="0"/>
    <x v="0"/>
    <n v="29"/>
    <x v="2"/>
    <s v="Q2"/>
  </r>
  <r>
    <n v="2075156"/>
    <x v="14"/>
    <x v="1"/>
    <x v="1"/>
    <s v="MA"/>
    <s v="Massachusetts"/>
    <x v="1"/>
    <d v="2016-08-23T00:00:00"/>
    <d v="2016-08-25T00:00:00"/>
    <x v="0"/>
    <x v="0"/>
    <n v="2"/>
    <x v="2"/>
    <s v="Q3"/>
  </r>
  <r>
    <n v="657140"/>
    <x v="25"/>
    <x v="2"/>
    <x v="48"/>
    <s v="MA"/>
    <s v="Massachusetts"/>
    <x v="2"/>
    <d v="2014-01-07T00:00:00"/>
    <d v="2014-01-08T00:00:00"/>
    <x v="0"/>
    <x v="0"/>
    <n v="1"/>
    <x v="1"/>
    <s v="Q1"/>
  </r>
  <r>
    <n v="1028873"/>
    <x v="125"/>
    <x v="4"/>
    <x v="26"/>
    <s v="NY"/>
    <s v="New York"/>
    <x v="0"/>
    <d v="2014-09-15T00:00:00"/>
    <d v="2014-09-15T00:00:00"/>
    <x v="0"/>
    <x v="1"/>
    <n v="0"/>
    <x v="1"/>
    <s v="Q3"/>
  </r>
  <r>
    <n v="1936461"/>
    <x v="8"/>
    <x v="5"/>
    <x v="9"/>
    <s v="OH"/>
    <s v="Ohio"/>
    <x v="0"/>
    <d v="2016-05-23T00:00:00"/>
    <d v="2016-05-23T00:00:00"/>
    <x v="0"/>
    <x v="0"/>
    <n v="0"/>
    <x v="2"/>
    <s v="Q2"/>
  </r>
  <r>
    <n v="1333099"/>
    <x v="603"/>
    <x v="1"/>
    <x v="4"/>
    <s v="KS"/>
    <s v="Kansas"/>
    <x v="0"/>
    <d v="2015-04-16T00:00:00"/>
    <d v="2015-04-16T00:00:00"/>
    <x v="0"/>
    <x v="0"/>
    <n v="0"/>
    <x v="0"/>
    <s v="Q2"/>
  </r>
  <r>
    <n v="858557"/>
    <x v="62"/>
    <x v="2"/>
    <x v="17"/>
    <s v="CT"/>
    <s v="Connecticut"/>
    <x v="0"/>
    <d v="2014-05-19T00:00:00"/>
    <d v="2014-05-21T00:00:00"/>
    <x v="0"/>
    <x v="1"/>
    <n v="2"/>
    <x v="1"/>
    <s v="Q2"/>
  </r>
  <r>
    <n v="531984"/>
    <x v="419"/>
    <x v="0"/>
    <x v="0"/>
    <s v="NY"/>
    <s v="New York"/>
    <x v="0"/>
    <d v="2013-09-18T00:00:00"/>
    <d v="2013-09-20T00:00:00"/>
    <x v="0"/>
    <x v="0"/>
    <n v="2"/>
    <x v="3"/>
    <s v="Q3"/>
  </r>
  <r>
    <n v="1394275"/>
    <x v="9"/>
    <x v="3"/>
    <x v="25"/>
    <s v="NY"/>
    <s v="New York"/>
    <x v="0"/>
    <d v="2015-05-27T00:00:00"/>
    <d v="2015-05-27T00:00:00"/>
    <x v="0"/>
    <x v="1"/>
    <n v="0"/>
    <x v="0"/>
    <s v="Q2"/>
  </r>
  <r>
    <n v="553661"/>
    <x v="604"/>
    <x v="1"/>
    <x v="22"/>
    <s v="TX"/>
    <s v="Texas"/>
    <x v="2"/>
    <d v="2013-10-07T00:00:00"/>
    <d v="2013-10-07T00:00:00"/>
    <x v="0"/>
    <x v="0"/>
    <n v="0"/>
    <x v="3"/>
    <s v="Q4"/>
  </r>
  <r>
    <n v="1534266"/>
    <x v="30"/>
    <x v="5"/>
    <x v="36"/>
    <s v="PA"/>
    <s v="Pennsylvania"/>
    <x v="1"/>
    <d v="2015-08-25T00:00:00"/>
    <d v="2015-08-26T00:00:00"/>
    <x v="0"/>
    <x v="0"/>
    <n v="1"/>
    <x v="0"/>
    <s v="Q3"/>
  </r>
  <r>
    <n v="763650"/>
    <x v="93"/>
    <x v="0"/>
    <x v="0"/>
    <s v="CO"/>
    <s v="Colorado"/>
    <x v="0"/>
    <d v="2014-03-18T00:00:00"/>
    <d v="2014-03-18T00:00:00"/>
    <x v="0"/>
    <x v="1"/>
    <n v="0"/>
    <x v="1"/>
    <s v="Q1"/>
  </r>
  <r>
    <n v="818669"/>
    <x v="117"/>
    <x v="0"/>
    <x v="0"/>
    <s v="PA"/>
    <s v="Pennsylvania"/>
    <x v="1"/>
    <d v="2014-04-22T00:00:00"/>
    <d v="2014-04-24T00:00:00"/>
    <x v="0"/>
    <x v="0"/>
    <n v="2"/>
    <x v="1"/>
    <s v="Q2"/>
  </r>
  <r>
    <n v="1046371"/>
    <x v="552"/>
    <x v="1"/>
    <x v="22"/>
    <s v="TN"/>
    <s v="Tennessee"/>
    <x v="1"/>
    <d v="2014-09-25T00:00:00"/>
    <d v="2014-09-25T00:00:00"/>
    <x v="0"/>
    <x v="0"/>
    <n v="0"/>
    <x v="1"/>
    <s v="Q3"/>
  </r>
  <r>
    <n v="1101766"/>
    <x v="35"/>
    <x v="0"/>
    <x v="0"/>
    <s v="CA"/>
    <s v="California"/>
    <x v="0"/>
    <d v="2014-11-04T00:00:00"/>
    <d v="2014-11-07T00:00:00"/>
    <x v="0"/>
    <x v="0"/>
    <n v="3"/>
    <x v="1"/>
    <s v="Q4"/>
  </r>
  <r>
    <n v="1323092"/>
    <x v="378"/>
    <x v="7"/>
    <x v="21"/>
    <s v="PA"/>
    <s v="Pennsylvania"/>
    <x v="0"/>
    <d v="2015-04-09T00:00:00"/>
    <d v="2015-04-09T00:00:00"/>
    <x v="0"/>
    <x v="0"/>
    <n v="0"/>
    <x v="0"/>
    <s v="Q2"/>
  </r>
  <r>
    <n v="622635"/>
    <x v="16"/>
    <x v="2"/>
    <x v="48"/>
    <s v="MA"/>
    <s v="Massachusetts"/>
    <x v="0"/>
    <d v="2013-12-05T00:00:00"/>
    <d v="2013-12-05T00:00:00"/>
    <x v="0"/>
    <x v="0"/>
    <n v="0"/>
    <x v="3"/>
    <s v="Q4"/>
  </r>
  <r>
    <n v="1737251"/>
    <x v="5"/>
    <x v="1"/>
    <x v="4"/>
    <s v="GA"/>
    <s v="Georgia"/>
    <x v="0"/>
    <d v="2016-01-12T00:00:00"/>
    <d v="2016-01-12T00:00:00"/>
    <x v="0"/>
    <x v="0"/>
    <n v="0"/>
    <x v="2"/>
    <s v="Q1"/>
  </r>
  <r>
    <n v="754174"/>
    <x v="8"/>
    <x v="0"/>
    <x v="42"/>
    <s v="NY"/>
    <s v="New York"/>
    <x v="3"/>
    <d v="2014-03-11T00:00:00"/>
    <d v="2014-03-12T00:00:00"/>
    <x v="0"/>
    <x v="0"/>
    <n v="1"/>
    <x v="1"/>
    <s v="Q1"/>
  </r>
  <r>
    <n v="727913"/>
    <x v="605"/>
    <x v="1"/>
    <x v="13"/>
    <s v="CA"/>
    <s v="California"/>
    <x v="0"/>
    <d v="2014-02-24T00:00:00"/>
    <d v="2014-02-24T00:00:00"/>
    <x v="0"/>
    <x v="1"/>
    <n v="0"/>
    <x v="1"/>
    <s v="Q1"/>
  </r>
  <r>
    <n v="770668"/>
    <x v="4"/>
    <x v="3"/>
    <x v="8"/>
    <s v="CO"/>
    <s v="Colorado"/>
    <x v="0"/>
    <d v="2014-03-20T00:00:00"/>
    <d v="2014-03-20T00:00:00"/>
    <x v="0"/>
    <x v="0"/>
    <n v="0"/>
    <x v="1"/>
    <s v="Q1"/>
  </r>
  <r>
    <n v="1461251"/>
    <x v="65"/>
    <x v="6"/>
    <x v="11"/>
    <s v="VA"/>
    <s v="Virginia"/>
    <x v="0"/>
    <d v="2015-07-10T00:00:00"/>
    <d v="2015-07-10T00:00:00"/>
    <x v="0"/>
    <x v="0"/>
    <n v="0"/>
    <x v="0"/>
    <s v="Q3"/>
  </r>
  <r>
    <n v="1109926"/>
    <x v="8"/>
    <x v="5"/>
    <x v="14"/>
    <s v="OH"/>
    <s v="Ohio"/>
    <x v="0"/>
    <d v="2014-11-10T00:00:00"/>
    <d v="2014-11-10T00:00:00"/>
    <x v="0"/>
    <x v="0"/>
    <n v="0"/>
    <x v="1"/>
    <s v="Q4"/>
  </r>
  <r>
    <n v="631525"/>
    <x v="606"/>
    <x v="1"/>
    <x v="27"/>
    <s v="VA"/>
    <s v="Virginia"/>
    <x v="0"/>
    <d v="2013-12-12T00:00:00"/>
    <d v="2013-12-17T00:00:00"/>
    <x v="0"/>
    <x v="0"/>
    <n v="5"/>
    <x v="3"/>
    <s v="Q4"/>
  </r>
  <r>
    <n v="558555"/>
    <x v="218"/>
    <x v="5"/>
    <x v="9"/>
    <s v="IL"/>
    <s v="Illinois"/>
    <x v="0"/>
    <d v="2013-10-14T00:00:00"/>
    <d v="2013-10-15T00:00:00"/>
    <x v="0"/>
    <x v="0"/>
    <n v="1"/>
    <x v="3"/>
    <s v="Q4"/>
  </r>
  <r>
    <n v="2015991"/>
    <x v="10"/>
    <x v="2"/>
    <x v="24"/>
    <s v="NY"/>
    <s v="New York"/>
    <x v="0"/>
    <d v="2016-07-17T00:00:00"/>
    <d v="2016-07-17T00:00:00"/>
    <x v="0"/>
    <x v="0"/>
    <n v="0"/>
    <x v="2"/>
    <s v="Q3"/>
  </r>
  <r>
    <n v="1929252"/>
    <x v="9"/>
    <x v="3"/>
    <x v="44"/>
    <s v="VA"/>
    <s v="Virginia"/>
    <x v="2"/>
    <d v="2016-05-17T00:00:00"/>
    <d v="2016-05-20T00:00:00"/>
    <x v="0"/>
    <x v="0"/>
    <n v="3"/>
    <x v="2"/>
    <s v="Q2"/>
  </r>
  <r>
    <n v="1622405"/>
    <x v="1"/>
    <x v="0"/>
    <x v="0"/>
    <s v="NH"/>
    <s v="New Hampshire"/>
    <x v="0"/>
    <d v="2015-10-23T00:00:00"/>
    <d v="2015-10-23T00:00:00"/>
    <x v="0"/>
    <x v="0"/>
    <n v="0"/>
    <x v="0"/>
    <s v="Q4"/>
  </r>
  <r>
    <n v="1836201"/>
    <x v="8"/>
    <x v="2"/>
    <x v="57"/>
    <s v="NC"/>
    <s v="North Carolina"/>
    <x v="0"/>
    <d v="2016-03-16T00:00:00"/>
    <d v="2016-03-16T00:00:00"/>
    <x v="0"/>
    <x v="1"/>
    <n v="0"/>
    <x v="2"/>
    <s v="Q1"/>
  </r>
  <r>
    <n v="626285"/>
    <x v="14"/>
    <x v="2"/>
    <x v="23"/>
    <s v="TX"/>
    <s v="Texas"/>
    <x v="2"/>
    <d v="2013-12-09T00:00:00"/>
    <d v="2013-12-13T00:00:00"/>
    <x v="0"/>
    <x v="0"/>
    <n v="4"/>
    <x v="3"/>
    <s v="Q4"/>
  </r>
  <r>
    <n v="943800"/>
    <x v="22"/>
    <x v="5"/>
    <x v="9"/>
    <s v="NY"/>
    <s v="New York"/>
    <x v="1"/>
    <d v="2014-07-18T00:00:00"/>
    <d v="2014-07-23T00:00:00"/>
    <x v="0"/>
    <x v="0"/>
    <n v="5"/>
    <x v="1"/>
    <s v="Q3"/>
  </r>
  <r>
    <n v="2006665"/>
    <x v="35"/>
    <x v="0"/>
    <x v="0"/>
    <s v="OR"/>
    <s v="Oregon"/>
    <x v="0"/>
    <d v="2016-07-12T00:00:00"/>
    <d v="2016-07-12T00:00:00"/>
    <x v="0"/>
    <x v="0"/>
    <n v="0"/>
    <x v="2"/>
    <s v="Q3"/>
  </r>
  <r>
    <n v="1122361"/>
    <x v="607"/>
    <x v="7"/>
    <x v="19"/>
    <s v="NV"/>
    <s v="Nevada"/>
    <x v="0"/>
    <d v="2014-11-18T00:00:00"/>
    <d v="2014-11-20T00:00:00"/>
    <x v="0"/>
    <x v="0"/>
    <n v="2"/>
    <x v="1"/>
    <s v="Q4"/>
  </r>
  <r>
    <n v="1485784"/>
    <x v="8"/>
    <x v="2"/>
    <x v="17"/>
    <s v="NJ"/>
    <s v="New Jersey"/>
    <x v="0"/>
    <d v="2015-07-24T00:00:00"/>
    <d v="2015-07-24T00:00:00"/>
    <x v="0"/>
    <x v="0"/>
    <n v="0"/>
    <x v="0"/>
    <s v="Q3"/>
  </r>
  <r>
    <n v="633060"/>
    <x v="62"/>
    <x v="2"/>
    <x v="24"/>
    <s v="TX"/>
    <s v="Texas"/>
    <x v="1"/>
    <d v="2013-12-13T00:00:00"/>
    <d v="2013-12-17T00:00:00"/>
    <x v="0"/>
    <x v="0"/>
    <n v="4"/>
    <x v="3"/>
    <s v="Q4"/>
  </r>
  <r>
    <n v="1937844"/>
    <x v="155"/>
    <x v="1"/>
    <x v="13"/>
    <s v="TX"/>
    <s v="Texas"/>
    <x v="0"/>
    <d v="2016-05-24T00:00:00"/>
    <d v="2016-05-24T00:00:00"/>
    <x v="0"/>
    <x v="0"/>
    <n v="0"/>
    <x v="2"/>
    <s v="Q2"/>
  </r>
  <r>
    <n v="1971461"/>
    <x v="14"/>
    <x v="5"/>
    <x v="12"/>
    <s v="TX"/>
    <s v="Texas"/>
    <x v="0"/>
    <d v="2016-06-16T00:00:00"/>
    <d v="2016-06-16T00:00:00"/>
    <x v="0"/>
    <x v="0"/>
    <n v="0"/>
    <x v="2"/>
    <s v="Q2"/>
  </r>
  <r>
    <n v="336194"/>
    <x v="17"/>
    <x v="3"/>
    <x v="3"/>
    <s v="FL"/>
    <s v="Florida"/>
    <x v="0"/>
    <d v="2013-02-27T00:00:00"/>
    <d v="2013-02-27T00:00:00"/>
    <x v="0"/>
    <x v="0"/>
    <n v="0"/>
    <x v="3"/>
    <s v="Q1"/>
  </r>
  <r>
    <n v="994639"/>
    <x v="608"/>
    <x v="7"/>
    <x v="21"/>
    <s v="TX"/>
    <s v="Texas"/>
    <x v="0"/>
    <d v="2014-08-21T00:00:00"/>
    <d v="2014-08-21T00:00:00"/>
    <x v="0"/>
    <x v="0"/>
    <n v="0"/>
    <x v="1"/>
    <s v="Q3"/>
  </r>
  <r>
    <n v="1493303"/>
    <x v="16"/>
    <x v="2"/>
    <x v="24"/>
    <s v="WA"/>
    <s v="Washington"/>
    <x v="0"/>
    <d v="2015-07-29T00:00:00"/>
    <d v="2015-07-29T00:00:00"/>
    <x v="0"/>
    <x v="0"/>
    <n v="0"/>
    <x v="0"/>
    <s v="Q3"/>
  </r>
  <r>
    <n v="227839"/>
    <x v="8"/>
    <x v="5"/>
    <x v="9"/>
    <s v="IL"/>
    <s v="Illinois"/>
    <x v="3"/>
    <d v="2013-01-10T00:00:00"/>
    <d v="2013-01-11T00:00:00"/>
    <x v="0"/>
    <x v="1"/>
    <n v="1"/>
    <x v="3"/>
    <s v="Q1"/>
  </r>
  <r>
    <n v="1910150"/>
    <x v="19"/>
    <x v="0"/>
    <x v="5"/>
    <s v="GA"/>
    <s v="Georgia"/>
    <x v="0"/>
    <d v="2016-05-04T00:00:00"/>
    <d v="2016-05-04T00:00:00"/>
    <x v="0"/>
    <x v="0"/>
    <n v="0"/>
    <x v="2"/>
    <s v="Q2"/>
  </r>
  <r>
    <n v="1789023"/>
    <x v="609"/>
    <x v="0"/>
    <x v="0"/>
    <s v="TN"/>
    <s v="Tennessee"/>
    <x v="0"/>
    <d v="2016-02-17T00:00:00"/>
    <d v="2016-02-17T00:00:00"/>
    <x v="0"/>
    <x v="0"/>
    <n v="0"/>
    <x v="2"/>
    <s v="Q1"/>
  </r>
  <r>
    <n v="936981"/>
    <x v="17"/>
    <x v="3"/>
    <x v="3"/>
    <s v="CA"/>
    <s v="California"/>
    <x v="0"/>
    <d v="2014-07-15T00:00:00"/>
    <d v="2014-07-15T00:00:00"/>
    <x v="0"/>
    <x v="0"/>
    <n v="0"/>
    <x v="1"/>
    <s v="Q3"/>
  </r>
  <r>
    <n v="2008573"/>
    <x v="33"/>
    <x v="4"/>
    <x v="6"/>
    <s v="AR"/>
    <s v="Arkansas"/>
    <x v="0"/>
    <d v="2016-07-12T00:00:00"/>
    <d v="2016-07-12T00:00:00"/>
    <x v="0"/>
    <x v="0"/>
    <n v="0"/>
    <x v="2"/>
    <s v="Q3"/>
  </r>
  <r>
    <n v="1880753"/>
    <x v="610"/>
    <x v="3"/>
    <x v="25"/>
    <s v="CO"/>
    <s v="Colorado"/>
    <x v="1"/>
    <d v="2016-04-14T00:00:00"/>
    <d v="2016-04-18T00:00:00"/>
    <x v="0"/>
    <x v="0"/>
    <n v="4"/>
    <x v="2"/>
    <s v="Q2"/>
  </r>
  <r>
    <n v="396896"/>
    <x v="4"/>
    <x v="3"/>
    <x v="44"/>
    <s v="IN"/>
    <s v="Indiana"/>
    <x v="0"/>
    <d v="2013-05-02T00:00:00"/>
    <d v="2013-05-02T00:00:00"/>
    <x v="0"/>
    <x v="0"/>
    <n v="0"/>
    <x v="3"/>
    <s v="Q2"/>
  </r>
  <r>
    <n v="1937340"/>
    <x v="18"/>
    <x v="0"/>
    <x v="0"/>
    <s v="FL"/>
    <s v="Florida"/>
    <x v="0"/>
    <d v="2016-05-24T00:00:00"/>
    <d v="2016-05-26T00:00:00"/>
    <x v="0"/>
    <x v="1"/>
    <n v="2"/>
    <x v="2"/>
    <s v="Q2"/>
  </r>
  <r>
    <n v="1804714"/>
    <x v="44"/>
    <x v="0"/>
    <x v="0"/>
    <s v="FL"/>
    <s v="Florida"/>
    <x v="0"/>
    <d v="2016-02-25T00:00:00"/>
    <d v="2016-02-25T00:00:00"/>
    <x v="0"/>
    <x v="0"/>
    <n v="0"/>
    <x v="2"/>
    <s v="Q1"/>
  </r>
  <r>
    <n v="1016882"/>
    <x v="30"/>
    <x v="0"/>
    <x v="0"/>
    <s v="NY"/>
    <s v="New York"/>
    <x v="0"/>
    <d v="2014-09-05T00:00:00"/>
    <d v="2014-09-05T00:00:00"/>
    <x v="0"/>
    <x v="1"/>
    <n v="0"/>
    <x v="1"/>
    <s v="Q3"/>
  </r>
  <r>
    <n v="1354064"/>
    <x v="19"/>
    <x v="0"/>
    <x v="5"/>
    <s v="TX"/>
    <s v="Texas"/>
    <x v="0"/>
    <d v="2015-04-30T00:00:00"/>
    <d v="2015-04-30T00:00:00"/>
    <x v="0"/>
    <x v="1"/>
    <n v="0"/>
    <x v="0"/>
    <s v="Q2"/>
  </r>
  <r>
    <n v="1426759"/>
    <x v="10"/>
    <x v="5"/>
    <x v="36"/>
    <s v="CA"/>
    <s v="California"/>
    <x v="0"/>
    <d v="2015-06-18T00:00:00"/>
    <d v="2015-06-23T00:00:00"/>
    <x v="0"/>
    <x v="0"/>
    <n v="5"/>
    <x v="0"/>
    <s v="Q2"/>
  </r>
  <r>
    <n v="1435784"/>
    <x v="611"/>
    <x v="1"/>
    <x v="22"/>
    <s v="NC"/>
    <s v="North Carolina"/>
    <x v="0"/>
    <d v="2015-06-24T00:00:00"/>
    <d v="2015-06-24T00:00:00"/>
    <x v="0"/>
    <x v="0"/>
    <n v="0"/>
    <x v="0"/>
    <s v="Q2"/>
  </r>
  <r>
    <n v="1364482"/>
    <x v="117"/>
    <x v="0"/>
    <x v="0"/>
    <s v="AZ"/>
    <s v="Arizona"/>
    <x v="0"/>
    <d v="2015-05-07T00:00:00"/>
    <d v="2015-05-07T00:00:00"/>
    <x v="0"/>
    <x v="1"/>
    <n v="0"/>
    <x v="0"/>
    <s v="Q2"/>
  </r>
  <r>
    <n v="2098554"/>
    <x v="7"/>
    <x v="4"/>
    <x v="6"/>
    <s v="TX"/>
    <s v="Texas"/>
    <x v="3"/>
    <d v="2016-09-07T00:00:00"/>
    <d v="2016-09-07T00:00:00"/>
    <x v="0"/>
    <x v="1"/>
    <n v="0"/>
    <x v="2"/>
    <s v="Q3"/>
  </r>
  <r>
    <n v="1334501"/>
    <x v="14"/>
    <x v="2"/>
    <x v="24"/>
    <s v="MN"/>
    <s v="Minnesota"/>
    <x v="0"/>
    <d v="2015-04-17T00:00:00"/>
    <d v="2015-04-17T00:00:00"/>
    <x v="0"/>
    <x v="0"/>
    <n v="0"/>
    <x v="0"/>
    <s v="Q2"/>
  </r>
  <r>
    <n v="1872188"/>
    <x v="84"/>
    <x v="0"/>
    <x v="0"/>
    <s v="TN"/>
    <s v="Tennessee"/>
    <x v="0"/>
    <d v="2016-04-09T00:00:00"/>
    <d v="2016-04-09T00:00:00"/>
    <x v="0"/>
    <x v="0"/>
    <n v="0"/>
    <x v="2"/>
    <s v="Q2"/>
  </r>
  <r>
    <n v="1737806"/>
    <x v="612"/>
    <x v="1"/>
    <x v="22"/>
    <s v="CA"/>
    <s v="California"/>
    <x v="0"/>
    <d v="2016-01-12T00:00:00"/>
    <d v="2016-01-12T00:00:00"/>
    <x v="1"/>
    <x v="0"/>
    <n v="0"/>
    <x v="2"/>
    <s v="Q1"/>
  </r>
  <r>
    <n v="1196977"/>
    <x v="115"/>
    <x v="1"/>
    <x v="1"/>
    <s v="IL"/>
    <s v="Illinois"/>
    <x v="0"/>
    <d v="2015-01-16T00:00:00"/>
    <d v="2015-01-16T00:00:00"/>
    <x v="0"/>
    <x v="0"/>
    <n v="0"/>
    <x v="0"/>
    <s v="Q1"/>
  </r>
  <r>
    <n v="1644758"/>
    <x v="10"/>
    <x v="5"/>
    <x v="14"/>
    <s v="GA"/>
    <s v="Georgia"/>
    <x v="0"/>
    <d v="2015-11-07T00:00:00"/>
    <d v="2015-11-07T00:00:00"/>
    <x v="0"/>
    <x v="0"/>
    <n v="0"/>
    <x v="0"/>
    <s v="Q4"/>
  </r>
  <r>
    <n v="310163"/>
    <x v="45"/>
    <x v="5"/>
    <x v="15"/>
    <s v="TX"/>
    <s v="Texas"/>
    <x v="1"/>
    <d v="2013-02-08T00:00:00"/>
    <d v="2013-02-11T00:00:00"/>
    <x v="0"/>
    <x v="0"/>
    <n v="3"/>
    <x v="3"/>
    <s v="Q1"/>
  </r>
  <r>
    <n v="1888440"/>
    <x v="33"/>
    <x v="1"/>
    <x v="4"/>
    <s v="NJ"/>
    <s v="New Jersey"/>
    <x v="1"/>
    <d v="2016-04-20T00:00:00"/>
    <d v="2016-04-20T00:00:00"/>
    <x v="0"/>
    <x v="0"/>
    <n v="0"/>
    <x v="2"/>
    <s v="Q2"/>
  </r>
  <r>
    <n v="2196049"/>
    <x v="367"/>
    <x v="2"/>
    <x v="47"/>
    <s v="CO"/>
    <s v="Colorado"/>
    <x v="0"/>
    <d v="2016-11-05T00:00:00"/>
    <d v="2016-11-05T00:00:00"/>
    <x v="0"/>
    <x v="1"/>
    <n v="0"/>
    <x v="2"/>
    <s v="Q4"/>
  </r>
  <r>
    <n v="1989302"/>
    <x v="613"/>
    <x v="0"/>
    <x v="0"/>
    <s v="NJ"/>
    <s v="New Jersey"/>
    <x v="1"/>
    <d v="2016-06-28T00:00:00"/>
    <d v="2016-06-30T00:00:00"/>
    <x v="0"/>
    <x v="1"/>
    <n v="2"/>
    <x v="2"/>
    <s v="Q2"/>
  </r>
  <r>
    <n v="1829958"/>
    <x v="4"/>
    <x v="3"/>
    <x v="8"/>
    <s v="PA"/>
    <s v="Pennsylvania"/>
    <x v="0"/>
    <d v="2016-03-13T00:00:00"/>
    <d v="2016-03-13T00:00:00"/>
    <x v="0"/>
    <x v="0"/>
    <n v="0"/>
    <x v="2"/>
    <s v="Q1"/>
  </r>
  <r>
    <n v="2073948"/>
    <x v="10"/>
    <x v="5"/>
    <x v="14"/>
    <s v="PA"/>
    <s v="Pennsylvania"/>
    <x v="0"/>
    <d v="2016-08-22T00:00:00"/>
    <d v="2016-08-22T00:00:00"/>
    <x v="0"/>
    <x v="1"/>
    <n v="0"/>
    <x v="2"/>
    <s v="Q3"/>
  </r>
  <r>
    <n v="1254224"/>
    <x v="30"/>
    <x v="0"/>
    <x v="0"/>
    <s v="AZ"/>
    <s v="Arizona"/>
    <x v="0"/>
    <d v="2015-02-24T00:00:00"/>
    <d v="2015-03-03T00:00:00"/>
    <x v="0"/>
    <x v="0"/>
    <n v="7"/>
    <x v="0"/>
    <s v="Q1"/>
  </r>
  <r>
    <n v="1523218"/>
    <x v="13"/>
    <x v="0"/>
    <x v="37"/>
    <s v="GA"/>
    <s v="Georgia"/>
    <x v="0"/>
    <d v="2015-08-18T00:00:00"/>
    <d v="2015-08-26T00:00:00"/>
    <x v="0"/>
    <x v="1"/>
    <n v="8"/>
    <x v="0"/>
    <s v="Q3"/>
  </r>
  <r>
    <n v="1848095"/>
    <x v="5"/>
    <x v="1"/>
    <x v="4"/>
    <s v="TN"/>
    <s v="Tennessee"/>
    <x v="0"/>
    <d v="2016-03-24T00:00:00"/>
    <d v="2016-03-24T00:00:00"/>
    <x v="0"/>
    <x v="0"/>
    <n v="0"/>
    <x v="2"/>
    <s v="Q1"/>
  </r>
  <r>
    <n v="1503572"/>
    <x v="4"/>
    <x v="4"/>
    <x v="6"/>
    <s v="UT"/>
    <s v="Utah"/>
    <x v="0"/>
    <d v="2015-08-05T00:00:00"/>
    <d v="2015-08-06T00:00:00"/>
    <x v="0"/>
    <x v="0"/>
    <n v="1"/>
    <x v="0"/>
    <s v="Q3"/>
  </r>
  <r>
    <n v="1048580"/>
    <x v="45"/>
    <x v="2"/>
    <x v="24"/>
    <s v="NC"/>
    <s v="North Carolina"/>
    <x v="0"/>
    <d v="2014-09-29T00:00:00"/>
    <d v="2014-09-29T00:00:00"/>
    <x v="0"/>
    <x v="0"/>
    <n v="0"/>
    <x v="1"/>
    <s v="Q3"/>
  </r>
  <r>
    <n v="1466365"/>
    <x v="83"/>
    <x v="5"/>
    <x v="15"/>
    <s v="TX"/>
    <s v="Texas"/>
    <x v="0"/>
    <d v="2015-07-14T00:00:00"/>
    <d v="2015-07-15T00:00:00"/>
    <x v="0"/>
    <x v="0"/>
    <n v="1"/>
    <x v="0"/>
    <s v="Q3"/>
  </r>
  <r>
    <n v="407680"/>
    <x v="32"/>
    <x v="0"/>
    <x v="0"/>
    <s v="FL"/>
    <s v="Florida"/>
    <x v="1"/>
    <d v="2013-05-15T00:00:00"/>
    <d v="2013-05-16T00:00:00"/>
    <x v="0"/>
    <x v="0"/>
    <n v="1"/>
    <x v="3"/>
    <s v="Q2"/>
  </r>
  <r>
    <n v="1925329"/>
    <x v="16"/>
    <x v="2"/>
    <x v="23"/>
    <s v="IL"/>
    <s v="Illinois"/>
    <x v="0"/>
    <d v="2016-05-13T00:00:00"/>
    <d v="2016-05-13T00:00:00"/>
    <x v="0"/>
    <x v="0"/>
    <n v="0"/>
    <x v="2"/>
    <s v="Q2"/>
  </r>
  <r>
    <n v="1786029"/>
    <x v="614"/>
    <x v="7"/>
    <x v="19"/>
    <s v="PA"/>
    <s v="Pennsylvania"/>
    <x v="0"/>
    <d v="2016-02-12T00:00:00"/>
    <d v="2016-02-12T00:00:00"/>
    <x v="0"/>
    <x v="0"/>
    <n v="0"/>
    <x v="2"/>
    <s v="Q1"/>
  </r>
  <r>
    <n v="1864193"/>
    <x v="9"/>
    <x v="3"/>
    <x v="8"/>
    <s v="NJ"/>
    <s v="New Jersey"/>
    <x v="0"/>
    <d v="2016-04-05T00:00:00"/>
    <d v="2016-04-05T00:00:00"/>
    <x v="0"/>
    <x v="0"/>
    <n v="0"/>
    <x v="2"/>
    <s v="Q2"/>
  </r>
  <r>
    <n v="1949593"/>
    <x v="10"/>
    <x v="5"/>
    <x v="12"/>
    <s v="TX"/>
    <s v="Texas"/>
    <x v="0"/>
    <d v="2016-06-01T00:00:00"/>
    <d v="2016-06-01T00:00:00"/>
    <x v="0"/>
    <x v="0"/>
    <n v="0"/>
    <x v="2"/>
    <s v="Q2"/>
  </r>
  <r>
    <n v="1894178"/>
    <x v="307"/>
    <x v="1"/>
    <x v="22"/>
    <s v="OH"/>
    <s v="Ohio"/>
    <x v="0"/>
    <d v="2016-04-26T00:00:00"/>
    <d v="2016-04-28T00:00:00"/>
    <x v="0"/>
    <x v="0"/>
    <n v="2"/>
    <x v="2"/>
    <s v="Q2"/>
  </r>
  <r>
    <n v="1481531"/>
    <x v="14"/>
    <x v="2"/>
    <x v="24"/>
    <s v="NY"/>
    <s v="New York"/>
    <x v="0"/>
    <d v="2015-07-22T00:00:00"/>
    <d v="2015-07-24T00:00:00"/>
    <x v="0"/>
    <x v="0"/>
    <n v="2"/>
    <x v="0"/>
    <s v="Q3"/>
  </r>
  <r>
    <n v="763410"/>
    <x v="615"/>
    <x v="0"/>
    <x v="0"/>
    <s v="CA"/>
    <s v="California"/>
    <x v="1"/>
    <d v="2014-03-17T00:00:00"/>
    <d v="2014-03-20T00:00:00"/>
    <x v="0"/>
    <x v="1"/>
    <n v="3"/>
    <x v="1"/>
    <s v="Q1"/>
  </r>
  <r>
    <n v="1666149"/>
    <x v="20"/>
    <x v="5"/>
    <x v="12"/>
    <s v="KY"/>
    <s v="Kentucky"/>
    <x v="1"/>
    <d v="2015-11-20T00:00:00"/>
    <d v="2015-11-30T00:00:00"/>
    <x v="0"/>
    <x v="0"/>
    <n v="10"/>
    <x v="0"/>
    <s v="Q4"/>
  </r>
  <r>
    <n v="1601468"/>
    <x v="10"/>
    <x v="0"/>
    <x v="0"/>
    <s v="NJ"/>
    <s v="New Jersey"/>
    <x v="1"/>
    <d v="2015-10-09T00:00:00"/>
    <d v="2015-10-14T00:00:00"/>
    <x v="0"/>
    <x v="0"/>
    <n v="5"/>
    <x v="0"/>
    <s v="Q4"/>
  </r>
  <r>
    <n v="675515"/>
    <x v="8"/>
    <x v="5"/>
    <x v="12"/>
    <s v="MD"/>
    <s v="Maryland"/>
    <x v="1"/>
    <d v="2014-01-17T00:00:00"/>
    <d v="2014-01-27T00:00:00"/>
    <x v="0"/>
    <x v="0"/>
    <n v="10"/>
    <x v="1"/>
    <s v="Q1"/>
  </r>
  <r>
    <n v="681093"/>
    <x v="25"/>
    <x v="2"/>
    <x v="10"/>
    <s v="VA"/>
    <s v="Virginia"/>
    <x v="0"/>
    <d v="2014-01-23T00:00:00"/>
    <d v="2014-01-23T00:00:00"/>
    <x v="0"/>
    <x v="1"/>
    <n v="0"/>
    <x v="1"/>
    <s v="Q1"/>
  </r>
  <r>
    <n v="505066"/>
    <x v="19"/>
    <x v="0"/>
    <x v="0"/>
    <s v="GA"/>
    <s v="Georgia"/>
    <x v="1"/>
    <d v="2013-08-26T00:00:00"/>
    <d v="2013-08-27T00:00:00"/>
    <x v="0"/>
    <x v="1"/>
    <n v="1"/>
    <x v="3"/>
    <s v="Q3"/>
  </r>
  <r>
    <n v="346117"/>
    <x v="20"/>
    <x v="5"/>
    <x v="9"/>
    <s v="MO"/>
    <s v="Missouri"/>
    <x v="1"/>
    <d v="2013-03-08T00:00:00"/>
    <d v="2013-03-08T00:00:00"/>
    <x v="0"/>
    <x v="0"/>
    <n v="0"/>
    <x v="3"/>
    <s v="Q1"/>
  </r>
  <r>
    <n v="1300644"/>
    <x v="14"/>
    <x v="1"/>
    <x v="1"/>
    <s v="NC"/>
    <s v="North Carolina"/>
    <x v="0"/>
    <d v="2015-03-25T00:00:00"/>
    <d v="2015-03-25T00:00:00"/>
    <x v="0"/>
    <x v="1"/>
    <n v="0"/>
    <x v="0"/>
    <s v="Q1"/>
  </r>
  <r>
    <n v="1879046"/>
    <x v="7"/>
    <x v="4"/>
    <x v="29"/>
    <s v="MO"/>
    <s v="Missouri"/>
    <x v="0"/>
    <d v="2016-04-13T00:00:00"/>
    <d v="2016-04-13T00:00:00"/>
    <x v="0"/>
    <x v="0"/>
    <n v="0"/>
    <x v="2"/>
    <s v="Q2"/>
  </r>
  <r>
    <n v="1667209"/>
    <x v="16"/>
    <x v="2"/>
    <x v="24"/>
    <s v="MD"/>
    <s v="Maryland"/>
    <x v="0"/>
    <d v="2015-11-22T00:00:00"/>
    <d v="2015-11-22T00:00:00"/>
    <x v="0"/>
    <x v="0"/>
    <n v="0"/>
    <x v="0"/>
    <s v="Q4"/>
  </r>
  <r>
    <n v="2070017"/>
    <x v="616"/>
    <x v="4"/>
    <x v="6"/>
    <s v="MA"/>
    <s v="Massachusetts"/>
    <x v="4"/>
    <d v="2016-08-18T00:00:00"/>
    <d v="2016-08-27T00:00:00"/>
    <x v="0"/>
    <x v="0"/>
    <n v="9"/>
    <x v="2"/>
    <s v="Q3"/>
  </r>
  <r>
    <n v="1444152"/>
    <x v="17"/>
    <x v="3"/>
    <x v="8"/>
    <s v="TX"/>
    <s v="Texas"/>
    <x v="0"/>
    <d v="2015-06-30T00:00:00"/>
    <d v="2015-06-30T00:00:00"/>
    <x v="0"/>
    <x v="0"/>
    <n v="0"/>
    <x v="0"/>
    <s v="Q2"/>
  </r>
  <r>
    <n v="1604940"/>
    <x v="62"/>
    <x v="2"/>
    <x v="20"/>
    <s v="KY"/>
    <s v="Kentucky"/>
    <x v="0"/>
    <d v="2015-10-13T00:00:00"/>
    <d v="2015-10-13T00:00:00"/>
    <x v="0"/>
    <x v="0"/>
    <n v="0"/>
    <x v="0"/>
    <s v="Q4"/>
  </r>
  <r>
    <n v="1205532"/>
    <x v="19"/>
    <x v="7"/>
    <x v="18"/>
    <s v="NY"/>
    <s v="New York"/>
    <x v="2"/>
    <d v="2015-01-23T00:00:00"/>
    <d v="2015-01-28T00:00:00"/>
    <x v="0"/>
    <x v="1"/>
    <n v="5"/>
    <x v="0"/>
    <s v="Q1"/>
  </r>
  <r>
    <n v="569648"/>
    <x v="28"/>
    <x v="7"/>
    <x v="21"/>
    <s v="CT"/>
    <s v="Connecticut"/>
    <x v="1"/>
    <d v="2013-10-24T00:00:00"/>
    <d v="2013-10-24T00:00:00"/>
    <x v="0"/>
    <x v="1"/>
    <n v="0"/>
    <x v="3"/>
    <s v="Q4"/>
  </r>
  <r>
    <n v="238245"/>
    <x v="28"/>
    <x v="5"/>
    <x v="14"/>
    <s v="NJ"/>
    <s v="New Jersey"/>
    <x v="0"/>
    <d v="2013-01-16T00:00:00"/>
    <d v="2013-01-17T00:00:00"/>
    <x v="0"/>
    <x v="0"/>
    <n v="1"/>
    <x v="3"/>
    <s v="Q1"/>
  </r>
  <r>
    <n v="1861704"/>
    <x v="19"/>
    <x v="7"/>
    <x v="19"/>
    <s v="CA"/>
    <s v="California"/>
    <x v="0"/>
    <d v="2016-04-02T00:00:00"/>
    <d v="2016-04-04T00:00:00"/>
    <x v="0"/>
    <x v="1"/>
    <n v="2"/>
    <x v="2"/>
    <s v="Q2"/>
  </r>
  <r>
    <n v="1414336"/>
    <x v="8"/>
    <x v="0"/>
    <x v="0"/>
    <s v="FL"/>
    <s v="Florida"/>
    <x v="0"/>
    <d v="2015-06-10T00:00:00"/>
    <d v="2015-06-10T00:00:00"/>
    <x v="0"/>
    <x v="0"/>
    <n v="0"/>
    <x v="0"/>
    <s v="Q2"/>
  </r>
  <r>
    <n v="1219237"/>
    <x v="617"/>
    <x v="1"/>
    <x v="22"/>
    <s v="TX"/>
    <s v="Texas"/>
    <x v="0"/>
    <d v="2015-01-31T00:00:00"/>
    <d v="2015-01-31T00:00:00"/>
    <x v="0"/>
    <x v="1"/>
    <n v="0"/>
    <x v="0"/>
    <s v="Q1"/>
  </r>
  <r>
    <n v="1823811"/>
    <x v="28"/>
    <x v="5"/>
    <x v="9"/>
    <s v="FL"/>
    <s v="Florida"/>
    <x v="0"/>
    <d v="2016-03-09T00:00:00"/>
    <d v="2016-03-09T00:00:00"/>
    <x v="0"/>
    <x v="0"/>
    <n v="0"/>
    <x v="2"/>
    <s v="Q1"/>
  </r>
  <r>
    <n v="1549142"/>
    <x v="8"/>
    <x v="2"/>
    <x v="17"/>
    <s v="NC"/>
    <s v="North Carolina"/>
    <x v="0"/>
    <d v="2015-09-02T00:00:00"/>
    <d v="2015-09-05T00:00:00"/>
    <x v="0"/>
    <x v="0"/>
    <n v="3"/>
    <x v="0"/>
    <s v="Q3"/>
  </r>
  <r>
    <n v="1809995"/>
    <x v="129"/>
    <x v="7"/>
    <x v="21"/>
    <s v="FL"/>
    <s v="Florida"/>
    <x v="0"/>
    <d v="2016-02-29T00:00:00"/>
    <d v="2016-02-29T00:00:00"/>
    <x v="0"/>
    <x v="1"/>
    <n v="0"/>
    <x v="2"/>
    <s v="Q1"/>
  </r>
  <r>
    <n v="1557195"/>
    <x v="8"/>
    <x v="5"/>
    <x v="12"/>
    <s v="NY"/>
    <s v="New York"/>
    <x v="4"/>
    <d v="2015-09-09T00:00:00"/>
    <d v="2015-09-09T00:00:00"/>
    <x v="0"/>
    <x v="0"/>
    <n v="0"/>
    <x v="0"/>
    <s v="Q3"/>
  </r>
  <r>
    <n v="910007"/>
    <x v="8"/>
    <x v="2"/>
    <x v="30"/>
    <s v="CA"/>
    <s v="California"/>
    <x v="0"/>
    <d v="2014-06-24T00:00:00"/>
    <d v="2014-06-24T00:00:00"/>
    <x v="0"/>
    <x v="0"/>
    <n v="0"/>
    <x v="1"/>
    <s v="Q2"/>
  </r>
  <r>
    <n v="1314579"/>
    <x v="4"/>
    <x v="3"/>
    <x v="8"/>
    <s v="CA"/>
    <s v="California"/>
    <x v="0"/>
    <d v="2015-04-04T00:00:00"/>
    <d v="2015-04-04T00:00:00"/>
    <x v="0"/>
    <x v="1"/>
    <n v="0"/>
    <x v="0"/>
    <s v="Q2"/>
  </r>
  <r>
    <n v="882276"/>
    <x v="72"/>
    <x v="1"/>
    <x v="1"/>
    <s v="VA"/>
    <s v="Virginia"/>
    <x v="3"/>
    <d v="2014-06-05T00:00:00"/>
    <d v="2014-06-13T00:00:00"/>
    <x v="0"/>
    <x v="0"/>
    <n v="8"/>
    <x v="1"/>
    <s v="Q2"/>
  </r>
  <r>
    <n v="1212575"/>
    <x v="146"/>
    <x v="9"/>
    <x v="67"/>
    <s v="MI"/>
    <s v="Michigan"/>
    <x v="0"/>
    <d v="2015-01-27T00:00:00"/>
    <d v="2015-01-27T00:00:00"/>
    <x v="0"/>
    <x v="0"/>
    <n v="0"/>
    <x v="0"/>
    <s v="Q1"/>
  </r>
  <r>
    <n v="1261924"/>
    <x v="9"/>
    <x v="3"/>
    <x v="44"/>
    <s v="FL"/>
    <s v="Florida"/>
    <x v="0"/>
    <d v="2015-02-28T00:00:00"/>
    <d v="2015-03-06T00:00:00"/>
    <x v="0"/>
    <x v="1"/>
    <n v="6"/>
    <x v="0"/>
    <s v="Q1"/>
  </r>
  <r>
    <n v="2079233"/>
    <x v="14"/>
    <x v="5"/>
    <x v="12"/>
    <s v="VT"/>
    <s v="Vermont"/>
    <x v="0"/>
    <d v="2016-08-24T00:00:00"/>
    <d v="2016-08-24T00:00:00"/>
    <x v="0"/>
    <x v="1"/>
    <n v="0"/>
    <x v="2"/>
    <s v="Q3"/>
  </r>
  <r>
    <n v="318273"/>
    <x v="14"/>
    <x v="2"/>
    <x v="35"/>
    <s v="CA"/>
    <s v="California"/>
    <x v="0"/>
    <d v="2013-02-15T00:00:00"/>
    <d v="2013-02-15T00:00:00"/>
    <x v="0"/>
    <x v="0"/>
    <n v="0"/>
    <x v="3"/>
    <s v="Q1"/>
  </r>
  <r>
    <n v="1960861"/>
    <x v="618"/>
    <x v="0"/>
    <x v="0"/>
    <s v="TX"/>
    <s v="Texas"/>
    <x v="0"/>
    <d v="2016-06-08T00:00:00"/>
    <d v="2016-06-08T00:00:00"/>
    <x v="0"/>
    <x v="1"/>
    <n v="0"/>
    <x v="2"/>
    <s v="Q2"/>
  </r>
  <r>
    <n v="464063"/>
    <x v="10"/>
    <x v="0"/>
    <x v="5"/>
    <s v="FL"/>
    <s v="Florida"/>
    <x v="0"/>
    <d v="2013-07-23T00:00:00"/>
    <d v="2013-07-25T00:00:00"/>
    <x v="0"/>
    <x v="0"/>
    <n v="2"/>
    <x v="3"/>
    <s v="Q3"/>
  </r>
  <r>
    <n v="601541"/>
    <x v="462"/>
    <x v="1"/>
    <x v="27"/>
    <s v="OH"/>
    <s v="Ohio"/>
    <x v="0"/>
    <d v="2013-11-17T00:00:00"/>
    <d v="2013-11-27T00:00:00"/>
    <x v="0"/>
    <x v="0"/>
    <n v="10"/>
    <x v="3"/>
    <s v="Q4"/>
  </r>
  <r>
    <n v="1188397"/>
    <x v="619"/>
    <x v="1"/>
    <x v="22"/>
    <s v="NY"/>
    <s v="New York"/>
    <x v="0"/>
    <d v="2015-01-09T00:00:00"/>
    <d v="2015-02-12T00:00:00"/>
    <x v="0"/>
    <x v="0"/>
    <n v="34"/>
    <x v="0"/>
    <s v="Q1"/>
  </r>
  <r>
    <n v="805211"/>
    <x v="20"/>
    <x v="5"/>
    <x v="14"/>
    <s v="OH"/>
    <s v="Ohio"/>
    <x v="0"/>
    <d v="2014-04-11T00:00:00"/>
    <d v="2014-04-11T00:00:00"/>
    <x v="0"/>
    <x v="0"/>
    <n v="0"/>
    <x v="1"/>
    <s v="Q2"/>
  </r>
  <r>
    <n v="774587"/>
    <x v="18"/>
    <x v="0"/>
    <x v="5"/>
    <s v="FL"/>
    <s v="Florida"/>
    <x v="0"/>
    <d v="2014-03-24T00:00:00"/>
    <d v="2014-03-24T00:00:00"/>
    <x v="0"/>
    <x v="1"/>
    <n v="0"/>
    <x v="1"/>
    <s v="Q1"/>
  </r>
  <r>
    <n v="1983943"/>
    <x v="206"/>
    <x v="4"/>
    <x v="6"/>
    <s v="TX"/>
    <s v="Texas"/>
    <x v="0"/>
    <d v="2016-06-24T00:00:00"/>
    <d v="2016-06-24T00:00:00"/>
    <x v="0"/>
    <x v="0"/>
    <n v="0"/>
    <x v="2"/>
    <s v="Q2"/>
  </r>
  <r>
    <n v="1198125"/>
    <x v="5"/>
    <x v="1"/>
    <x v="27"/>
    <s v="MO"/>
    <s v="Missouri"/>
    <x v="0"/>
    <d v="2015-01-17T00:00:00"/>
    <d v="2015-01-17T00:00:00"/>
    <x v="0"/>
    <x v="0"/>
    <n v="0"/>
    <x v="0"/>
    <s v="Q1"/>
  </r>
  <r>
    <n v="1795563"/>
    <x v="62"/>
    <x v="1"/>
    <x v="13"/>
    <s v="MN"/>
    <s v="Minnesota"/>
    <x v="0"/>
    <d v="2016-02-20T00:00:00"/>
    <d v="2016-02-20T00:00:00"/>
    <x v="0"/>
    <x v="0"/>
    <n v="0"/>
    <x v="2"/>
    <s v="Q1"/>
  </r>
  <r>
    <n v="1839900"/>
    <x v="8"/>
    <x v="2"/>
    <x v="47"/>
    <s v="NY"/>
    <s v="New York"/>
    <x v="1"/>
    <d v="2016-03-18T00:00:00"/>
    <d v="2016-03-22T00:00:00"/>
    <x v="0"/>
    <x v="1"/>
    <n v="4"/>
    <x v="2"/>
    <s v="Q1"/>
  </r>
  <r>
    <n v="1788019"/>
    <x v="62"/>
    <x v="2"/>
    <x v="47"/>
    <s v="FL"/>
    <s v="Florida"/>
    <x v="0"/>
    <d v="2016-02-15T00:00:00"/>
    <d v="2016-02-18T00:00:00"/>
    <x v="0"/>
    <x v="0"/>
    <n v="3"/>
    <x v="2"/>
    <s v="Q1"/>
  </r>
  <r>
    <n v="868232"/>
    <x v="45"/>
    <x v="5"/>
    <x v="12"/>
    <s v="FL"/>
    <s v="Florida"/>
    <x v="1"/>
    <d v="2014-05-27T00:00:00"/>
    <d v="2014-05-29T00:00:00"/>
    <x v="0"/>
    <x v="0"/>
    <n v="2"/>
    <x v="1"/>
    <s v="Q2"/>
  </r>
  <r>
    <n v="1202968"/>
    <x v="19"/>
    <x v="7"/>
    <x v="21"/>
    <s v="WI"/>
    <s v="Wisconsin"/>
    <x v="0"/>
    <d v="2015-01-21T00:00:00"/>
    <d v="2015-01-21T00:00:00"/>
    <x v="0"/>
    <x v="0"/>
    <n v="0"/>
    <x v="0"/>
    <s v="Q1"/>
  </r>
  <r>
    <n v="1359457"/>
    <x v="90"/>
    <x v="1"/>
    <x v="22"/>
    <s v="NY"/>
    <s v="New York"/>
    <x v="3"/>
    <d v="2015-05-04T00:00:00"/>
    <d v="2015-05-05T00:00:00"/>
    <x v="0"/>
    <x v="0"/>
    <n v="1"/>
    <x v="0"/>
    <s v="Q2"/>
  </r>
  <r>
    <n v="1872812"/>
    <x v="10"/>
    <x v="5"/>
    <x v="9"/>
    <s v="MD"/>
    <s v="Maryland"/>
    <x v="0"/>
    <d v="2016-04-11T00:00:00"/>
    <d v="2016-04-11T00:00:00"/>
    <x v="0"/>
    <x v="0"/>
    <n v="0"/>
    <x v="2"/>
    <s v="Q2"/>
  </r>
  <r>
    <n v="1560821"/>
    <x v="117"/>
    <x v="0"/>
    <x v="0"/>
    <s v="FL"/>
    <s v="Florida"/>
    <x v="0"/>
    <d v="2015-09-11T00:00:00"/>
    <d v="2015-09-11T00:00:00"/>
    <x v="0"/>
    <x v="1"/>
    <n v="0"/>
    <x v="0"/>
    <s v="Q3"/>
  </r>
  <r>
    <n v="223531"/>
    <x v="405"/>
    <x v="5"/>
    <x v="12"/>
    <s v="NY"/>
    <s v="New York"/>
    <x v="0"/>
    <d v="2013-01-08T00:00:00"/>
    <d v="2013-01-08T00:00:00"/>
    <x v="0"/>
    <x v="0"/>
    <n v="0"/>
    <x v="3"/>
    <s v="Q1"/>
  </r>
  <r>
    <n v="727088"/>
    <x v="7"/>
    <x v="4"/>
    <x v="26"/>
    <s v="CA"/>
    <s v="California"/>
    <x v="0"/>
    <d v="2014-02-21T00:00:00"/>
    <d v="2014-02-21T00:00:00"/>
    <x v="0"/>
    <x v="0"/>
    <n v="0"/>
    <x v="1"/>
    <s v="Q1"/>
  </r>
  <r>
    <n v="1398609"/>
    <x v="10"/>
    <x v="2"/>
    <x v="34"/>
    <s v="AZ"/>
    <s v="Arizona"/>
    <x v="0"/>
    <d v="2015-05-29T00:00:00"/>
    <d v="2015-05-29T00:00:00"/>
    <x v="0"/>
    <x v="0"/>
    <n v="0"/>
    <x v="0"/>
    <s v="Q2"/>
  </r>
  <r>
    <n v="481897"/>
    <x v="34"/>
    <x v="5"/>
    <x v="14"/>
    <s v="MN"/>
    <s v="Minnesota"/>
    <x v="0"/>
    <d v="2013-08-06T00:00:00"/>
    <d v="2013-08-07T00:00:00"/>
    <x v="0"/>
    <x v="0"/>
    <n v="1"/>
    <x v="3"/>
    <s v="Q3"/>
  </r>
  <r>
    <n v="2079288"/>
    <x v="391"/>
    <x v="1"/>
    <x v="27"/>
    <s v="CA"/>
    <s v="California"/>
    <x v="0"/>
    <d v="2016-08-25T00:00:00"/>
    <d v="2016-08-29T00:00:00"/>
    <x v="0"/>
    <x v="0"/>
    <n v="4"/>
    <x v="2"/>
    <s v="Q3"/>
  </r>
  <r>
    <n v="1474598"/>
    <x v="137"/>
    <x v="0"/>
    <x v="0"/>
    <s v="CA"/>
    <s v="California"/>
    <x v="0"/>
    <d v="2015-07-20T00:00:00"/>
    <d v="2015-07-20T00:00:00"/>
    <x v="0"/>
    <x v="0"/>
    <n v="0"/>
    <x v="0"/>
    <s v="Q3"/>
  </r>
  <r>
    <n v="1318708"/>
    <x v="18"/>
    <x v="0"/>
    <x v="0"/>
    <s v="GA"/>
    <s v="Georgia"/>
    <x v="0"/>
    <d v="2015-04-07T00:00:00"/>
    <d v="2015-04-07T00:00:00"/>
    <x v="0"/>
    <x v="1"/>
    <n v="0"/>
    <x v="0"/>
    <s v="Q2"/>
  </r>
  <r>
    <n v="387374"/>
    <x v="19"/>
    <x v="2"/>
    <x v="17"/>
    <s v="CA"/>
    <s v="California"/>
    <x v="0"/>
    <d v="2013-04-22T00:00:00"/>
    <d v="2013-04-22T00:00:00"/>
    <x v="1"/>
    <x v="0"/>
    <n v="0"/>
    <x v="3"/>
    <s v="Q2"/>
  </r>
  <r>
    <n v="878405"/>
    <x v="23"/>
    <x v="0"/>
    <x v="5"/>
    <s v="WA"/>
    <s v="Washington"/>
    <x v="0"/>
    <d v="2014-06-03T00:00:00"/>
    <d v="2014-06-03T00:00:00"/>
    <x v="0"/>
    <x v="0"/>
    <n v="0"/>
    <x v="1"/>
    <s v="Q2"/>
  </r>
  <r>
    <n v="1747354"/>
    <x v="155"/>
    <x v="6"/>
    <x v="66"/>
    <s v="FL"/>
    <s v="Florida"/>
    <x v="0"/>
    <d v="2016-01-19T00:00:00"/>
    <d v="2016-01-19T00:00:00"/>
    <x v="0"/>
    <x v="0"/>
    <n v="0"/>
    <x v="2"/>
    <s v="Q1"/>
  </r>
  <r>
    <n v="1270529"/>
    <x v="9"/>
    <x v="3"/>
    <x v="8"/>
    <s v="VA"/>
    <s v="Virginia"/>
    <x v="0"/>
    <d v="2015-03-06T00:00:00"/>
    <d v="2015-03-06T00:00:00"/>
    <x v="0"/>
    <x v="0"/>
    <n v="0"/>
    <x v="0"/>
    <s v="Q1"/>
  </r>
  <r>
    <n v="810808"/>
    <x v="9"/>
    <x v="3"/>
    <x v="8"/>
    <s v="LA"/>
    <s v="Louisiana"/>
    <x v="0"/>
    <d v="2014-04-16T00:00:00"/>
    <d v="2014-04-16T00:00:00"/>
    <x v="0"/>
    <x v="0"/>
    <n v="0"/>
    <x v="1"/>
    <s v="Q2"/>
  </r>
  <r>
    <n v="1349280"/>
    <x v="207"/>
    <x v="1"/>
    <x v="22"/>
    <s v="NM"/>
    <s v="New Mexico"/>
    <x v="0"/>
    <d v="2015-04-27T00:00:00"/>
    <d v="2015-04-27T00:00:00"/>
    <x v="0"/>
    <x v="0"/>
    <n v="0"/>
    <x v="0"/>
    <s v="Q2"/>
  </r>
  <r>
    <n v="966319"/>
    <x v="43"/>
    <x v="1"/>
    <x v="1"/>
    <s v="NY"/>
    <s v="New York"/>
    <x v="0"/>
    <d v="2014-08-04T00:00:00"/>
    <d v="2014-08-04T00:00:00"/>
    <x v="0"/>
    <x v="1"/>
    <n v="0"/>
    <x v="1"/>
    <s v="Q3"/>
  </r>
  <r>
    <n v="1846992"/>
    <x v="250"/>
    <x v="5"/>
    <x v="9"/>
    <s v="IL"/>
    <s v="Illinois"/>
    <x v="0"/>
    <d v="2016-03-23T00:00:00"/>
    <d v="2016-03-23T00:00:00"/>
    <x v="0"/>
    <x v="0"/>
    <n v="0"/>
    <x v="2"/>
    <s v="Q1"/>
  </r>
  <r>
    <n v="324386"/>
    <x v="16"/>
    <x v="2"/>
    <x v="24"/>
    <s v="DE"/>
    <s v="Delaware"/>
    <x v="0"/>
    <d v="2013-02-21T00:00:00"/>
    <d v="2013-02-21T00:00:00"/>
    <x v="0"/>
    <x v="0"/>
    <n v="0"/>
    <x v="3"/>
    <s v="Q1"/>
  </r>
  <r>
    <n v="1693607"/>
    <x v="8"/>
    <x v="2"/>
    <x v="35"/>
    <s v="NY"/>
    <s v="New York"/>
    <x v="0"/>
    <d v="2015-12-11T00:00:00"/>
    <d v="2015-12-11T00:00:00"/>
    <x v="0"/>
    <x v="0"/>
    <n v="0"/>
    <x v="0"/>
    <s v="Q4"/>
  </r>
  <r>
    <n v="1299174"/>
    <x v="620"/>
    <x v="5"/>
    <x v="12"/>
    <s v="NC"/>
    <s v="North Carolina"/>
    <x v="1"/>
    <d v="2015-03-24T00:00:00"/>
    <d v="2015-03-30T00:00:00"/>
    <x v="0"/>
    <x v="0"/>
    <n v="6"/>
    <x v="0"/>
    <s v="Q1"/>
  </r>
  <r>
    <n v="1028000"/>
    <x v="621"/>
    <x v="1"/>
    <x v="1"/>
    <s v="WA"/>
    <s v="Washington"/>
    <x v="0"/>
    <d v="2014-09-14T00:00:00"/>
    <d v="2014-09-18T00:00:00"/>
    <x v="0"/>
    <x v="0"/>
    <n v="4"/>
    <x v="1"/>
    <s v="Q3"/>
  </r>
  <r>
    <n v="896559"/>
    <x v="33"/>
    <x v="4"/>
    <x v="26"/>
    <s v="OH"/>
    <s v="Ohio"/>
    <x v="3"/>
    <d v="2014-06-16T00:00:00"/>
    <d v="2014-06-18T00:00:00"/>
    <x v="0"/>
    <x v="0"/>
    <n v="2"/>
    <x v="1"/>
    <s v="Q2"/>
  </r>
  <r>
    <n v="1904379"/>
    <x v="106"/>
    <x v="0"/>
    <x v="0"/>
    <s v="NY"/>
    <s v="New York"/>
    <x v="0"/>
    <d v="2016-04-30T00:00:00"/>
    <d v="2016-04-30T00:00:00"/>
    <x v="0"/>
    <x v="1"/>
    <n v="0"/>
    <x v="2"/>
    <s v="Q2"/>
  </r>
  <r>
    <n v="765989"/>
    <x v="47"/>
    <x v="5"/>
    <x v="12"/>
    <s v="OH"/>
    <s v="Ohio"/>
    <x v="1"/>
    <d v="2014-03-19T00:00:00"/>
    <d v="2014-03-25T00:00:00"/>
    <x v="0"/>
    <x v="0"/>
    <n v="6"/>
    <x v="1"/>
    <s v="Q1"/>
  </r>
  <r>
    <n v="1117844"/>
    <x v="46"/>
    <x v="1"/>
    <x v="1"/>
    <s v="CA"/>
    <s v="California"/>
    <x v="2"/>
    <d v="2014-11-14T00:00:00"/>
    <d v="2014-11-19T00:00:00"/>
    <x v="0"/>
    <x v="0"/>
    <n v="5"/>
    <x v="1"/>
    <s v="Q4"/>
  </r>
  <r>
    <n v="703303"/>
    <x v="543"/>
    <x v="1"/>
    <x v="1"/>
    <s v="ID"/>
    <s v="Idaho"/>
    <x v="1"/>
    <d v="2014-02-07T00:00:00"/>
    <d v="2014-02-10T00:00:00"/>
    <x v="0"/>
    <x v="1"/>
    <n v="3"/>
    <x v="1"/>
    <s v="Q1"/>
  </r>
  <r>
    <n v="1465816"/>
    <x v="47"/>
    <x v="5"/>
    <x v="12"/>
    <s v="FL"/>
    <s v="Florida"/>
    <x v="0"/>
    <d v="2015-07-13T00:00:00"/>
    <d v="2015-07-13T00:00:00"/>
    <x v="0"/>
    <x v="0"/>
    <n v="0"/>
    <x v="0"/>
    <s v="Q3"/>
  </r>
  <r>
    <n v="1532103"/>
    <x v="35"/>
    <x v="0"/>
    <x v="5"/>
    <s v="CA"/>
    <s v="California"/>
    <x v="0"/>
    <d v="2015-08-23T00:00:00"/>
    <d v="2015-08-23T00:00:00"/>
    <x v="0"/>
    <x v="0"/>
    <n v="0"/>
    <x v="0"/>
    <s v="Q3"/>
  </r>
  <r>
    <n v="463608"/>
    <x v="178"/>
    <x v="1"/>
    <x v="4"/>
    <s v="NC"/>
    <s v="North Carolina"/>
    <x v="0"/>
    <d v="2013-07-22T00:00:00"/>
    <d v="2013-07-22T00:00:00"/>
    <x v="0"/>
    <x v="1"/>
    <n v="0"/>
    <x v="3"/>
    <s v="Q3"/>
  </r>
  <r>
    <n v="362251"/>
    <x v="19"/>
    <x v="5"/>
    <x v="15"/>
    <s v="FL"/>
    <s v="Florida"/>
    <x v="3"/>
    <d v="2013-03-21T00:00:00"/>
    <d v="2013-03-25T00:00:00"/>
    <x v="0"/>
    <x v="0"/>
    <n v="4"/>
    <x v="3"/>
    <s v="Q1"/>
  </r>
  <r>
    <n v="343944"/>
    <x v="25"/>
    <x v="2"/>
    <x v="24"/>
    <s v="WA"/>
    <s v="Washington"/>
    <x v="0"/>
    <d v="2013-03-06T00:00:00"/>
    <d v="2013-03-06T00:00:00"/>
    <x v="0"/>
    <x v="0"/>
    <n v="0"/>
    <x v="3"/>
    <s v="Q1"/>
  </r>
  <r>
    <n v="323464"/>
    <x v="62"/>
    <x v="2"/>
    <x v="24"/>
    <s v="CA"/>
    <s v="California"/>
    <x v="0"/>
    <d v="2013-02-20T00:00:00"/>
    <d v="2013-02-20T00:00:00"/>
    <x v="0"/>
    <x v="0"/>
    <n v="0"/>
    <x v="3"/>
    <s v="Q1"/>
  </r>
  <r>
    <n v="1596473"/>
    <x v="8"/>
    <x v="0"/>
    <x v="37"/>
    <s v="CA"/>
    <s v="California"/>
    <x v="0"/>
    <d v="2015-10-07T00:00:00"/>
    <d v="2015-10-07T00:00:00"/>
    <x v="0"/>
    <x v="1"/>
    <n v="0"/>
    <x v="0"/>
    <s v="Q4"/>
  </r>
  <r>
    <n v="1485492"/>
    <x v="62"/>
    <x v="5"/>
    <x v="9"/>
    <s v="MN"/>
    <s v="Minnesota"/>
    <x v="3"/>
    <d v="2015-07-24T00:00:00"/>
    <d v="2015-07-25T00:00:00"/>
    <x v="0"/>
    <x v="0"/>
    <n v="1"/>
    <x v="0"/>
    <s v="Q3"/>
  </r>
  <r>
    <n v="1843906"/>
    <x v="6"/>
    <x v="5"/>
    <x v="12"/>
    <s v="LA"/>
    <s v="Louisiana"/>
    <x v="0"/>
    <d v="2016-03-22T00:00:00"/>
    <d v="2016-03-22T00:00:00"/>
    <x v="0"/>
    <x v="0"/>
    <n v="0"/>
    <x v="2"/>
    <s v="Q1"/>
  </r>
  <r>
    <n v="461446"/>
    <x v="10"/>
    <x v="0"/>
    <x v="0"/>
    <s v="IL"/>
    <s v="Illinois"/>
    <x v="1"/>
    <d v="2013-07-18T00:00:00"/>
    <d v="2013-07-22T00:00:00"/>
    <x v="0"/>
    <x v="0"/>
    <n v="4"/>
    <x v="3"/>
    <s v="Q3"/>
  </r>
  <r>
    <n v="1713530"/>
    <x v="19"/>
    <x v="5"/>
    <x v="9"/>
    <s v="GA"/>
    <s v="Georgia"/>
    <x v="4"/>
    <d v="2015-12-22T00:00:00"/>
    <d v="2015-12-23T00:00:00"/>
    <x v="0"/>
    <x v="0"/>
    <n v="1"/>
    <x v="0"/>
    <s v="Q4"/>
  </r>
  <r>
    <n v="442154"/>
    <x v="8"/>
    <x v="5"/>
    <x v="15"/>
    <s v="IN"/>
    <s v="Indiana"/>
    <x v="0"/>
    <d v="2013-06-25T00:00:00"/>
    <d v="2013-06-26T00:00:00"/>
    <x v="0"/>
    <x v="1"/>
    <n v="1"/>
    <x v="3"/>
    <s v="Q2"/>
  </r>
  <r>
    <n v="1811357"/>
    <x v="622"/>
    <x v="7"/>
    <x v="18"/>
    <s v="SC"/>
    <s v="South Carolina"/>
    <x v="3"/>
    <d v="2016-03-01T00:00:00"/>
    <d v="2016-03-03T00:00:00"/>
    <x v="1"/>
    <x v="0"/>
    <n v="2"/>
    <x v="2"/>
    <s v="Q1"/>
  </r>
  <r>
    <n v="1138282"/>
    <x v="243"/>
    <x v="1"/>
    <x v="13"/>
    <s v="TX"/>
    <s v="Texas"/>
    <x v="0"/>
    <d v="2014-12-02T00:00:00"/>
    <d v="2014-12-02T00:00:00"/>
    <x v="0"/>
    <x v="0"/>
    <n v="0"/>
    <x v="1"/>
    <s v="Q4"/>
  </r>
  <r>
    <n v="926937"/>
    <x v="100"/>
    <x v="1"/>
    <x v="1"/>
    <s v="FL"/>
    <s v="Florida"/>
    <x v="0"/>
    <d v="2014-07-08T00:00:00"/>
    <d v="2014-07-11T00:00:00"/>
    <x v="0"/>
    <x v="0"/>
    <n v="3"/>
    <x v="1"/>
    <s v="Q3"/>
  </r>
  <r>
    <n v="1566056"/>
    <x v="170"/>
    <x v="8"/>
    <x v="78"/>
    <s v="CA"/>
    <s v="California"/>
    <x v="0"/>
    <d v="2015-09-15T00:00:00"/>
    <d v="2015-09-15T00:00:00"/>
    <x v="0"/>
    <x v="0"/>
    <n v="0"/>
    <x v="0"/>
    <s v="Q3"/>
  </r>
  <r>
    <n v="511753"/>
    <x v="19"/>
    <x v="0"/>
    <x v="0"/>
    <s v="SC"/>
    <s v="South Carolina"/>
    <x v="0"/>
    <d v="2013-09-04T00:00:00"/>
    <d v="2013-09-05T00:00:00"/>
    <x v="0"/>
    <x v="0"/>
    <n v="1"/>
    <x v="3"/>
    <s v="Q3"/>
  </r>
  <r>
    <n v="1475224"/>
    <x v="4"/>
    <x v="3"/>
    <x v="25"/>
    <s v="NJ"/>
    <s v="New Jersey"/>
    <x v="0"/>
    <d v="2015-07-20T00:00:00"/>
    <d v="2015-07-20T00:00:00"/>
    <x v="0"/>
    <x v="0"/>
    <n v="0"/>
    <x v="0"/>
    <s v="Q3"/>
  </r>
  <r>
    <n v="255894"/>
    <x v="19"/>
    <x v="5"/>
    <x v="12"/>
    <s v="CA"/>
    <s v="California"/>
    <x v="0"/>
    <d v="2013-01-23T00:00:00"/>
    <d v="2013-01-24T00:00:00"/>
    <x v="0"/>
    <x v="0"/>
    <n v="1"/>
    <x v="3"/>
    <s v="Q1"/>
  </r>
  <r>
    <n v="647770"/>
    <x v="20"/>
    <x v="7"/>
    <x v="19"/>
    <s v="NY"/>
    <s v="New York"/>
    <x v="0"/>
    <d v="2013-12-27T00:00:00"/>
    <d v="2013-12-27T00:00:00"/>
    <x v="0"/>
    <x v="0"/>
    <n v="0"/>
    <x v="3"/>
    <s v="Q4"/>
  </r>
  <r>
    <n v="1706789"/>
    <x v="110"/>
    <x v="2"/>
    <x v="40"/>
    <s v="OR"/>
    <s v="Oregon"/>
    <x v="0"/>
    <d v="2015-12-16T00:00:00"/>
    <d v="2015-12-17T00:00:00"/>
    <x v="0"/>
    <x v="0"/>
    <n v="1"/>
    <x v="0"/>
    <s v="Q4"/>
  </r>
  <r>
    <n v="1525178"/>
    <x v="19"/>
    <x v="5"/>
    <x v="12"/>
    <s v="VA"/>
    <s v="Virginia"/>
    <x v="3"/>
    <d v="2015-08-18T00:00:00"/>
    <d v="2015-08-19T00:00:00"/>
    <x v="0"/>
    <x v="1"/>
    <n v="1"/>
    <x v="0"/>
    <s v="Q3"/>
  </r>
  <r>
    <n v="1703216"/>
    <x v="558"/>
    <x v="1"/>
    <x v="1"/>
    <s v="NJ"/>
    <s v="New Jersey"/>
    <x v="0"/>
    <d v="2015-12-18T00:00:00"/>
    <d v="2015-12-18T00:00:00"/>
    <x v="0"/>
    <x v="1"/>
    <n v="0"/>
    <x v="0"/>
    <s v="Q4"/>
  </r>
  <r>
    <n v="1852029"/>
    <x v="50"/>
    <x v="7"/>
    <x v="21"/>
    <s v="FL"/>
    <s v="Florida"/>
    <x v="0"/>
    <d v="2016-03-28T00:00:00"/>
    <d v="2016-03-28T00:00:00"/>
    <x v="0"/>
    <x v="0"/>
    <n v="0"/>
    <x v="2"/>
    <s v="Q1"/>
  </r>
  <r>
    <n v="2021320"/>
    <x v="4"/>
    <x v="3"/>
    <x v="8"/>
    <s v="CA"/>
    <s v="California"/>
    <x v="0"/>
    <d v="2016-07-21T00:00:00"/>
    <d v="2016-07-21T00:00:00"/>
    <x v="0"/>
    <x v="0"/>
    <n v="0"/>
    <x v="2"/>
    <s v="Q3"/>
  </r>
  <r>
    <n v="1237268"/>
    <x v="90"/>
    <x v="1"/>
    <x v="22"/>
    <s v="CA"/>
    <s v="California"/>
    <x v="0"/>
    <d v="2015-02-12T00:00:00"/>
    <d v="2015-02-12T00:00:00"/>
    <x v="0"/>
    <x v="0"/>
    <n v="0"/>
    <x v="0"/>
    <s v="Q1"/>
  </r>
  <r>
    <n v="1524618"/>
    <x v="20"/>
    <x v="2"/>
    <x v="20"/>
    <s v="NY"/>
    <s v="New York"/>
    <x v="0"/>
    <d v="2015-08-18T00:00:00"/>
    <d v="2015-08-18T00:00:00"/>
    <x v="0"/>
    <x v="0"/>
    <n v="0"/>
    <x v="0"/>
    <s v="Q3"/>
  </r>
  <r>
    <n v="1926482"/>
    <x v="14"/>
    <x v="5"/>
    <x v="9"/>
    <m/>
    <e v="#N/A"/>
    <x v="2"/>
    <d v="2016-05-16T00:00:00"/>
    <d v="2016-05-16T00:00:00"/>
    <x v="0"/>
    <x v="0"/>
    <n v="0"/>
    <x v="2"/>
    <s v="Q2"/>
  </r>
  <r>
    <n v="1576920"/>
    <x v="623"/>
    <x v="1"/>
    <x v="27"/>
    <s v="WA"/>
    <s v="Washington"/>
    <x v="0"/>
    <d v="2015-09-23T00:00:00"/>
    <d v="2015-09-28T00:00:00"/>
    <x v="0"/>
    <x v="1"/>
    <n v="5"/>
    <x v="0"/>
    <s v="Q3"/>
  </r>
  <r>
    <n v="321029"/>
    <x v="172"/>
    <x v="5"/>
    <x v="12"/>
    <s v="NY"/>
    <s v="New York"/>
    <x v="3"/>
    <d v="2013-02-19T00:00:00"/>
    <d v="2013-02-19T00:00:00"/>
    <x v="0"/>
    <x v="0"/>
    <n v="0"/>
    <x v="3"/>
    <s v="Q1"/>
  </r>
  <r>
    <n v="1793004"/>
    <x v="57"/>
    <x v="7"/>
    <x v="21"/>
    <s v="CA"/>
    <s v="California"/>
    <x v="0"/>
    <d v="2016-02-18T00:00:00"/>
    <d v="2016-02-19T00:00:00"/>
    <x v="0"/>
    <x v="1"/>
    <n v="1"/>
    <x v="2"/>
    <s v="Q1"/>
  </r>
  <r>
    <n v="1912770"/>
    <x v="436"/>
    <x v="1"/>
    <x v="27"/>
    <s v="VA"/>
    <s v="Virginia"/>
    <x v="0"/>
    <d v="2016-05-05T00:00:00"/>
    <d v="2016-05-05T00:00:00"/>
    <x v="0"/>
    <x v="0"/>
    <n v="0"/>
    <x v="2"/>
    <s v="Q2"/>
  </r>
  <r>
    <n v="968027"/>
    <x v="38"/>
    <x v="0"/>
    <x v="5"/>
    <s v="MS"/>
    <s v="Mississippi"/>
    <x v="0"/>
    <d v="2014-08-04T00:00:00"/>
    <d v="2014-08-04T00:00:00"/>
    <x v="0"/>
    <x v="1"/>
    <n v="0"/>
    <x v="1"/>
    <s v="Q3"/>
  </r>
  <r>
    <n v="1632454"/>
    <x v="4"/>
    <x v="3"/>
    <x v="44"/>
    <s v="MO"/>
    <s v="Missouri"/>
    <x v="0"/>
    <d v="2015-10-30T00:00:00"/>
    <d v="2015-10-30T00:00:00"/>
    <x v="0"/>
    <x v="0"/>
    <n v="0"/>
    <x v="0"/>
    <s v="Q4"/>
  </r>
  <r>
    <n v="629756"/>
    <x v="1"/>
    <x v="0"/>
    <x v="0"/>
    <s v="MA"/>
    <s v="Massachusetts"/>
    <x v="0"/>
    <d v="2013-12-11T00:00:00"/>
    <d v="2013-12-11T00:00:00"/>
    <x v="0"/>
    <x v="1"/>
    <n v="0"/>
    <x v="3"/>
    <s v="Q4"/>
  </r>
  <r>
    <n v="1193488"/>
    <x v="185"/>
    <x v="1"/>
    <x v="1"/>
    <s v="MD"/>
    <s v="Maryland"/>
    <x v="0"/>
    <d v="2015-01-14T00:00:00"/>
    <d v="2015-01-23T00:00:00"/>
    <x v="0"/>
    <x v="0"/>
    <n v="9"/>
    <x v="0"/>
    <s v="Q1"/>
  </r>
  <r>
    <n v="641540"/>
    <x v="14"/>
    <x v="1"/>
    <x v="27"/>
    <s v="MI"/>
    <s v="Michigan"/>
    <x v="0"/>
    <d v="2013-12-21T00:00:00"/>
    <d v="2013-12-30T00:00:00"/>
    <x v="0"/>
    <x v="0"/>
    <n v="9"/>
    <x v="3"/>
    <s v="Q4"/>
  </r>
  <r>
    <n v="727576"/>
    <x v="14"/>
    <x v="1"/>
    <x v="27"/>
    <s v="CA"/>
    <s v="California"/>
    <x v="0"/>
    <d v="2014-02-22T00:00:00"/>
    <d v="2014-02-25T00:00:00"/>
    <x v="0"/>
    <x v="1"/>
    <n v="3"/>
    <x v="1"/>
    <s v="Q1"/>
  </r>
  <r>
    <n v="1883627"/>
    <x v="84"/>
    <x v="0"/>
    <x v="0"/>
    <s v="GA"/>
    <s v="Georgia"/>
    <x v="0"/>
    <d v="2016-04-17T00:00:00"/>
    <d v="2016-04-17T00:00:00"/>
    <x v="0"/>
    <x v="0"/>
    <n v="0"/>
    <x v="2"/>
    <s v="Q2"/>
  </r>
  <r>
    <n v="819353"/>
    <x v="30"/>
    <x v="0"/>
    <x v="0"/>
    <s v="MD"/>
    <s v="Maryland"/>
    <x v="1"/>
    <d v="2014-04-22T00:00:00"/>
    <d v="2014-04-25T00:00:00"/>
    <x v="0"/>
    <x v="0"/>
    <n v="3"/>
    <x v="1"/>
    <s v="Q2"/>
  </r>
  <r>
    <n v="2021400"/>
    <x v="9"/>
    <x v="3"/>
    <x v="8"/>
    <s v="TX"/>
    <s v="Texas"/>
    <x v="0"/>
    <d v="2016-07-20T00:00:00"/>
    <d v="2016-07-20T00:00:00"/>
    <x v="0"/>
    <x v="1"/>
    <n v="0"/>
    <x v="2"/>
    <s v="Q3"/>
  </r>
  <r>
    <n v="1580005"/>
    <x v="19"/>
    <x v="5"/>
    <x v="12"/>
    <s v="CA"/>
    <s v="California"/>
    <x v="1"/>
    <d v="2015-09-25T00:00:00"/>
    <d v="2015-09-29T00:00:00"/>
    <x v="0"/>
    <x v="0"/>
    <n v="4"/>
    <x v="0"/>
    <s v="Q3"/>
  </r>
  <r>
    <n v="2035550"/>
    <x v="550"/>
    <x v="1"/>
    <x v="1"/>
    <s v="FL"/>
    <s v="Florida"/>
    <x v="0"/>
    <d v="2016-07-28T00:00:00"/>
    <d v="2016-07-28T00:00:00"/>
    <x v="0"/>
    <x v="1"/>
    <n v="0"/>
    <x v="2"/>
    <s v="Q3"/>
  </r>
  <r>
    <n v="680047"/>
    <x v="19"/>
    <x v="0"/>
    <x v="5"/>
    <s v="CA"/>
    <s v="California"/>
    <x v="0"/>
    <d v="2014-01-22T00:00:00"/>
    <d v="2014-01-22T00:00:00"/>
    <x v="0"/>
    <x v="1"/>
    <n v="0"/>
    <x v="1"/>
    <s v="Q1"/>
  </r>
  <r>
    <n v="326195"/>
    <x v="20"/>
    <x v="5"/>
    <x v="15"/>
    <s v="CA"/>
    <s v="California"/>
    <x v="1"/>
    <d v="2013-02-22T00:00:00"/>
    <d v="2013-02-22T00:00:00"/>
    <x v="0"/>
    <x v="1"/>
    <n v="0"/>
    <x v="3"/>
    <s v="Q1"/>
  </r>
  <r>
    <n v="1659409"/>
    <x v="624"/>
    <x v="1"/>
    <x v="4"/>
    <s v="MD"/>
    <s v="Maryland"/>
    <x v="0"/>
    <d v="2015-11-17T00:00:00"/>
    <d v="2015-11-17T00:00:00"/>
    <x v="0"/>
    <x v="1"/>
    <n v="0"/>
    <x v="0"/>
    <s v="Q4"/>
  </r>
  <r>
    <n v="1990508"/>
    <x v="4"/>
    <x v="3"/>
    <x v="8"/>
    <s v="FL"/>
    <s v="Florida"/>
    <x v="0"/>
    <d v="2016-06-29T00:00:00"/>
    <d v="2016-06-29T00:00:00"/>
    <x v="0"/>
    <x v="0"/>
    <n v="0"/>
    <x v="2"/>
    <s v="Q2"/>
  </r>
  <r>
    <n v="1954198"/>
    <x v="17"/>
    <x v="3"/>
    <x v="25"/>
    <s v="GA"/>
    <s v="Georgia"/>
    <x v="1"/>
    <d v="2016-06-03T00:00:00"/>
    <d v="2016-08-03T00:00:00"/>
    <x v="0"/>
    <x v="0"/>
    <n v="61"/>
    <x v="2"/>
    <s v="Q2"/>
  </r>
  <r>
    <n v="1453407"/>
    <x v="1"/>
    <x v="0"/>
    <x v="0"/>
    <s v="NY"/>
    <s v="New York"/>
    <x v="0"/>
    <d v="2015-07-06T00:00:00"/>
    <d v="2015-07-08T00:00:00"/>
    <x v="0"/>
    <x v="0"/>
    <n v="2"/>
    <x v="0"/>
    <s v="Q3"/>
  </r>
  <r>
    <n v="342259"/>
    <x v="10"/>
    <x v="5"/>
    <x v="14"/>
    <s v="WI"/>
    <s v="Wisconsin"/>
    <x v="3"/>
    <d v="2013-03-05T00:00:00"/>
    <d v="2013-03-06T00:00:00"/>
    <x v="0"/>
    <x v="0"/>
    <n v="1"/>
    <x v="3"/>
    <s v="Q1"/>
  </r>
  <r>
    <n v="1465407"/>
    <x v="19"/>
    <x v="0"/>
    <x v="42"/>
    <s v="MD"/>
    <s v="Maryland"/>
    <x v="1"/>
    <d v="2015-07-13T00:00:00"/>
    <d v="2015-07-17T00:00:00"/>
    <x v="0"/>
    <x v="0"/>
    <n v="4"/>
    <x v="0"/>
    <s v="Q3"/>
  </r>
  <r>
    <n v="460456"/>
    <x v="515"/>
    <x v="1"/>
    <x v="1"/>
    <s v="NY"/>
    <s v="New York"/>
    <x v="1"/>
    <d v="2013-07-18T00:00:00"/>
    <d v="2013-08-23T00:00:00"/>
    <x v="0"/>
    <x v="0"/>
    <n v="36"/>
    <x v="3"/>
    <s v="Q3"/>
  </r>
  <r>
    <n v="774700"/>
    <x v="167"/>
    <x v="0"/>
    <x v="0"/>
    <s v="NJ"/>
    <s v="New Jersey"/>
    <x v="0"/>
    <d v="2014-03-24T00:00:00"/>
    <d v="2014-03-24T00:00:00"/>
    <x v="0"/>
    <x v="1"/>
    <n v="0"/>
    <x v="1"/>
    <s v="Q1"/>
  </r>
  <r>
    <n v="434932"/>
    <x v="8"/>
    <x v="5"/>
    <x v="12"/>
    <m/>
    <e v="#N/A"/>
    <x v="3"/>
    <d v="2013-06-17T00:00:00"/>
    <d v="2013-06-18T00:00:00"/>
    <x v="0"/>
    <x v="1"/>
    <n v="1"/>
    <x v="3"/>
    <s v="Q2"/>
  </r>
  <r>
    <n v="1314479"/>
    <x v="20"/>
    <x v="0"/>
    <x v="0"/>
    <s v="CA"/>
    <s v="California"/>
    <x v="0"/>
    <d v="2015-04-04T00:00:00"/>
    <d v="2015-04-04T00:00:00"/>
    <x v="0"/>
    <x v="0"/>
    <n v="0"/>
    <x v="0"/>
    <s v="Q2"/>
  </r>
  <r>
    <n v="1286956"/>
    <x v="16"/>
    <x v="2"/>
    <x v="60"/>
    <s v="KS"/>
    <s v="Kansas"/>
    <x v="0"/>
    <d v="2015-03-17T00:00:00"/>
    <d v="2015-03-17T00:00:00"/>
    <x v="0"/>
    <x v="0"/>
    <n v="0"/>
    <x v="0"/>
    <s v="Q1"/>
  </r>
  <r>
    <n v="1542042"/>
    <x v="9"/>
    <x v="3"/>
    <x v="3"/>
    <s v="NC"/>
    <s v="North Carolina"/>
    <x v="0"/>
    <d v="2015-08-28T00:00:00"/>
    <d v="2015-08-28T00:00:00"/>
    <x v="0"/>
    <x v="0"/>
    <n v="0"/>
    <x v="0"/>
    <s v="Q3"/>
  </r>
  <r>
    <n v="1635160"/>
    <x v="546"/>
    <x v="0"/>
    <x v="0"/>
    <s v="OR"/>
    <s v="Oregon"/>
    <x v="0"/>
    <d v="2015-11-02T00:00:00"/>
    <d v="2015-11-02T00:00:00"/>
    <x v="0"/>
    <x v="0"/>
    <n v="0"/>
    <x v="0"/>
    <s v="Q4"/>
  </r>
  <r>
    <n v="1925096"/>
    <x v="14"/>
    <x v="2"/>
    <x v="30"/>
    <s v="CA"/>
    <s v="California"/>
    <x v="0"/>
    <d v="2016-05-14T00:00:00"/>
    <d v="2016-05-14T00:00:00"/>
    <x v="0"/>
    <x v="0"/>
    <n v="0"/>
    <x v="2"/>
    <s v="Q2"/>
  </r>
  <r>
    <n v="1064727"/>
    <x v="8"/>
    <x v="2"/>
    <x v="17"/>
    <s v="RI"/>
    <s v="Rhode Island"/>
    <x v="0"/>
    <d v="2014-10-09T00:00:00"/>
    <d v="2014-10-16T00:00:00"/>
    <x v="0"/>
    <x v="0"/>
    <n v="7"/>
    <x v="1"/>
    <s v="Q4"/>
  </r>
  <r>
    <n v="1476611"/>
    <x v="8"/>
    <x v="0"/>
    <x v="0"/>
    <s v="IN"/>
    <s v="Indiana"/>
    <x v="0"/>
    <d v="2015-07-17T00:00:00"/>
    <d v="2015-07-17T00:00:00"/>
    <x v="0"/>
    <x v="1"/>
    <n v="0"/>
    <x v="0"/>
    <s v="Q3"/>
  </r>
  <r>
    <n v="1357835"/>
    <x v="6"/>
    <x v="5"/>
    <x v="15"/>
    <s v="MS"/>
    <s v="Mississippi"/>
    <x v="0"/>
    <d v="2015-05-02T00:00:00"/>
    <d v="2015-05-02T00:00:00"/>
    <x v="0"/>
    <x v="0"/>
    <n v="0"/>
    <x v="0"/>
    <s v="Q2"/>
  </r>
  <r>
    <n v="1547681"/>
    <x v="49"/>
    <x v="2"/>
    <x v="59"/>
    <s v="TN"/>
    <s v="Tennessee"/>
    <x v="0"/>
    <d v="2015-09-01T00:00:00"/>
    <d v="2015-09-01T00:00:00"/>
    <x v="0"/>
    <x v="0"/>
    <n v="0"/>
    <x v="0"/>
    <s v="Q3"/>
  </r>
  <r>
    <n v="331507"/>
    <x v="33"/>
    <x v="4"/>
    <x v="19"/>
    <s v="NH"/>
    <s v="New Hampshire"/>
    <x v="1"/>
    <d v="2013-02-25T00:00:00"/>
    <d v="2013-04-04T00:00:00"/>
    <x v="0"/>
    <x v="0"/>
    <n v="38"/>
    <x v="3"/>
    <s v="Q1"/>
  </r>
  <r>
    <n v="805245"/>
    <x v="238"/>
    <x v="1"/>
    <x v="22"/>
    <s v="CA"/>
    <s v="California"/>
    <x v="0"/>
    <d v="2014-04-11T00:00:00"/>
    <d v="2014-04-11T00:00:00"/>
    <x v="0"/>
    <x v="0"/>
    <n v="0"/>
    <x v="1"/>
    <s v="Q2"/>
  </r>
  <r>
    <n v="633998"/>
    <x v="5"/>
    <x v="1"/>
    <x v="22"/>
    <s v="NY"/>
    <s v="New York"/>
    <x v="0"/>
    <d v="2013-12-14T00:00:00"/>
    <d v="2013-12-14T00:00:00"/>
    <x v="0"/>
    <x v="0"/>
    <n v="0"/>
    <x v="3"/>
    <s v="Q4"/>
  </r>
  <r>
    <n v="1103248"/>
    <x v="1"/>
    <x v="0"/>
    <x v="0"/>
    <s v="MD"/>
    <s v="Maryland"/>
    <x v="3"/>
    <d v="2014-11-05T00:00:00"/>
    <d v="2014-11-05T00:00:00"/>
    <x v="0"/>
    <x v="0"/>
    <n v="0"/>
    <x v="1"/>
    <s v="Q4"/>
  </r>
  <r>
    <n v="1665307"/>
    <x v="8"/>
    <x v="5"/>
    <x v="12"/>
    <s v="CA"/>
    <s v="California"/>
    <x v="1"/>
    <d v="2015-11-20T00:00:00"/>
    <d v="2015-11-24T00:00:00"/>
    <x v="0"/>
    <x v="0"/>
    <n v="4"/>
    <x v="0"/>
    <s v="Q4"/>
  </r>
  <r>
    <n v="1613073"/>
    <x v="82"/>
    <x v="1"/>
    <x v="1"/>
    <s v="WI"/>
    <s v="Wisconsin"/>
    <x v="3"/>
    <d v="2015-10-19T00:00:00"/>
    <d v="2015-10-21T00:00:00"/>
    <x v="0"/>
    <x v="0"/>
    <n v="2"/>
    <x v="0"/>
    <s v="Q4"/>
  </r>
  <r>
    <n v="1445818"/>
    <x v="8"/>
    <x v="2"/>
    <x v="16"/>
    <s v="CA"/>
    <s v="California"/>
    <x v="0"/>
    <d v="2015-06-30T00:00:00"/>
    <d v="2015-07-19T00:00:00"/>
    <x v="0"/>
    <x v="1"/>
    <n v="19"/>
    <x v="0"/>
    <s v="Q2"/>
  </r>
  <r>
    <n v="1987510"/>
    <x v="33"/>
    <x v="4"/>
    <x v="26"/>
    <s v="TX"/>
    <s v="Texas"/>
    <x v="2"/>
    <d v="2016-06-27T00:00:00"/>
    <d v="2016-06-29T00:00:00"/>
    <x v="0"/>
    <x v="0"/>
    <n v="2"/>
    <x v="2"/>
    <s v="Q2"/>
  </r>
  <r>
    <n v="1251698"/>
    <x v="10"/>
    <x v="5"/>
    <x v="9"/>
    <s v="GA"/>
    <s v="Georgia"/>
    <x v="0"/>
    <d v="2015-02-23T00:00:00"/>
    <d v="2015-02-23T00:00:00"/>
    <x v="0"/>
    <x v="0"/>
    <n v="0"/>
    <x v="0"/>
    <s v="Q1"/>
  </r>
  <r>
    <n v="1414934"/>
    <x v="165"/>
    <x v="0"/>
    <x v="0"/>
    <s v="TN"/>
    <s v="Tennessee"/>
    <x v="0"/>
    <d v="2015-06-10T00:00:00"/>
    <d v="2015-06-10T00:00:00"/>
    <x v="0"/>
    <x v="1"/>
    <n v="0"/>
    <x v="0"/>
    <s v="Q2"/>
  </r>
  <r>
    <n v="1291958"/>
    <x v="8"/>
    <x v="2"/>
    <x v="59"/>
    <s v="NJ"/>
    <s v="New Jersey"/>
    <x v="1"/>
    <d v="2015-03-19T00:00:00"/>
    <d v="2015-03-23T00:00:00"/>
    <x v="0"/>
    <x v="0"/>
    <n v="4"/>
    <x v="0"/>
    <s v="Q1"/>
  </r>
  <r>
    <n v="335465"/>
    <x v="6"/>
    <x v="5"/>
    <x v="12"/>
    <s v="MA"/>
    <s v="Massachusetts"/>
    <x v="1"/>
    <d v="2013-02-27T00:00:00"/>
    <d v="2013-02-28T00:00:00"/>
    <x v="0"/>
    <x v="0"/>
    <n v="1"/>
    <x v="3"/>
    <s v="Q1"/>
  </r>
  <r>
    <n v="1813349"/>
    <x v="10"/>
    <x v="5"/>
    <x v="9"/>
    <s v="CA"/>
    <s v="California"/>
    <x v="2"/>
    <d v="2016-03-02T00:00:00"/>
    <d v="2016-03-02T00:00:00"/>
    <x v="0"/>
    <x v="0"/>
    <n v="0"/>
    <x v="2"/>
    <s v="Q1"/>
  </r>
  <r>
    <n v="1238722"/>
    <x v="361"/>
    <x v="1"/>
    <x v="4"/>
    <s v="CA"/>
    <s v="California"/>
    <x v="0"/>
    <d v="2015-02-12T00:00:00"/>
    <d v="2015-02-12T00:00:00"/>
    <x v="0"/>
    <x v="1"/>
    <n v="0"/>
    <x v="0"/>
    <s v="Q1"/>
  </r>
  <r>
    <n v="927448"/>
    <x v="32"/>
    <x v="5"/>
    <x v="12"/>
    <s v="CA"/>
    <s v="California"/>
    <x v="1"/>
    <d v="2014-07-08T00:00:00"/>
    <d v="2014-07-11T00:00:00"/>
    <x v="0"/>
    <x v="0"/>
    <n v="3"/>
    <x v="1"/>
    <s v="Q3"/>
  </r>
  <r>
    <n v="390693"/>
    <x v="16"/>
    <x v="2"/>
    <x v="17"/>
    <s v="VA"/>
    <s v="Virginia"/>
    <x v="1"/>
    <d v="2013-04-25T00:00:00"/>
    <d v="2013-04-26T00:00:00"/>
    <x v="0"/>
    <x v="0"/>
    <n v="1"/>
    <x v="3"/>
    <s v="Q2"/>
  </r>
  <r>
    <n v="647026"/>
    <x v="15"/>
    <x v="1"/>
    <x v="1"/>
    <s v="NY"/>
    <s v="New York"/>
    <x v="0"/>
    <d v="2013-12-27T00:00:00"/>
    <d v="2013-12-27T00:00:00"/>
    <x v="0"/>
    <x v="1"/>
    <n v="0"/>
    <x v="3"/>
    <s v="Q4"/>
  </r>
  <r>
    <n v="1668248"/>
    <x v="221"/>
    <x v="5"/>
    <x v="9"/>
    <s v="CA"/>
    <s v="California"/>
    <x v="1"/>
    <d v="2015-11-23T00:00:00"/>
    <d v="2015-11-25T00:00:00"/>
    <x v="0"/>
    <x v="0"/>
    <n v="2"/>
    <x v="0"/>
    <s v="Q4"/>
  </r>
  <r>
    <n v="1263483"/>
    <x v="9"/>
    <x v="3"/>
    <x v="8"/>
    <s v="MA"/>
    <s v="Massachusetts"/>
    <x v="0"/>
    <d v="2015-03-02T00:00:00"/>
    <d v="2015-03-02T00:00:00"/>
    <x v="0"/>
    <x v="1"/>
    <n v="0"/>
    <x v="0"/>
    <s v="Q1"/>
  </r>
  <r>
    <n v="1854010"/>
    <x v="19"/>
    <x v="5"/>
    <x v="12"/>
    <s v="CA"/>
    <s v="California"/>
    <x v="0"/>
    <d v="2016-03-29T00:00:00"/>
    <d v="2016-03-29T00:00:00"/>
    <x v="0"/>
    <x v="1"/>
    <n v="0"/>
    <x v="2"/>
    <s v="Q1"/>
  </r>
  <r>
    <n v="621299"/>
    <x v="625"/>
    <x v="0"/>
    <x v="37"/>
    <s v="FL"/>
    <s v="Florida"/>
    <x v="0"/>
    <d v="2013-12-04T00:00:00"/>
    <d v="2013-12-04T00:00:00"/>
    <x v="0"/>
    <x v="0"/>
    <n v="0"/>
    <x v="3"/>
    <s v="Q4"/>
  </r>
  <r>
    <n v="1115673"/>
    <x v="19"/>
    <x v="0"/>
    <x v="0"/>
    <s v="NC"/>
    <s v="North Carolina"/>
    <x v="0"/>
    <d v="2014-11-13T00:00:00"/>
    <d v="2014-11-13T00:00:00"/>
    <x v="0"/>
    <x v="1"/>
    <n v="0"/>
    <x v="1"/>
    <s v="Q4"/>
  </r>
  <r>
    <n v="1044269"/>
    <x v="37"/>
    <x v="0"/>
    <x v="0"/>
    <s v="WA"/>
    <s v="Washington"/>
    <x v="0"/>
    <d v="2014-09-25T00:00:00"/>
    <d v="2014-09-25T00:00:00"/>
    <x v="0"/>
    <x v="0"/>
    <n v="0"/>
    <x v="1"/>
    <s v="Q3"/>
  </r>
  <r>
    <n v="1904898"/>
    <x v="10"/>
    <x v="0"/>
    <x v="0"/>
    <s v="CT"/>
    <s v="Connecticut"/>
    <x v="0"/>
    <d v="2016-05-02T00:00:00"/>
    <d v="2016-05-05T00:00:00"/>
    <x v="0"/>
    <x v="0"/>
    <n v="3"/>
    <x v="2"/>
    <s v="Q2"/>
  </r>
  <r>
    <n v="1964396"/>
    <x v="68"/>
    <x v="0"/>
    <x v="5"/>
    <s v="NY"/>
    <s v="New York"/>
    <x v="0"/>
    <d v="2016-06-10T00:00:00"/>
    <d v="2016-06-10T00:00:00"/>
    <x v="0"/>
    <x v="0"/>
    <n v="0"/>
    <x v="2"/>
    <s v="Q2"/>
  </r>
  <r>
    <n v="1882769"/>
    <x v="626"/>
    <x v="0"/>
    <x v="42"/>
    <s v="MD"/>
    <s v="Maryland"/>
    <x v="1"/>
    <d v="2016-04-15T00:00:00"/>
    <d v="2016-04-20T00:00:00"/>
    <x v="0"/>
    <x v="1"/>
    <n v="5"/>
    <x v="2"/>
    <s v="Q2"/>
  </r>
  <r>
    <n v="768163"/>
    <x v="20"/>
    <x v="5"/>
    <x v="14"/>
    <s v="WA"/>
    <s v="Washington"/>
    <x v="1"/>
    <d v="2014-03-14T00:00:00"/>
    <d v="2014-03-19T00:00:00"/>
    <x v="0"/>
    <x v="0"/>
    <n v="5"/>
    <x v="1"/>
    <s v="Q1"/>
  </r>
  <r>
    <n v="812935"/>
    <x v="546"/>
    <x v="0"/>
    <x v="0"/>
    <s v="CO"/>
    <s v="Colorado"/>
    <x v="0"/>
    <d v="2014-04-17T00:00:00"/>
    <d v="2014-04-17T00:00:00"/>
    <x v="0"/>
    <x v="0"/>
    <n v="0"/>
    <x v="1"/>
    <s v="Q2"/>
  </r>
  <r>
    <n v="1695819"/>
    <x v="38"/>
    <x v="0"/>
    <x v="0"/>
    <s v="NY"/>
    <s v="New York"/>
    <x v="0"/>
    <d v="2015-12-14T00:00:00"/>
    <d v="2015-12-15T00:00:00"/>
    <x v="0"/>
    <x v="0"/>
    <n v="1"/>
    <x v="0"/>
    <s v="Q4"/>
  </r>
  <r>
    <n v="2105482"/>
    <x v="201"/>
    <x v="0"/>
    <x v="0"/>
    <s v="MI"/>
    <s v="Michigan"/>
    <x v="0"/>
    <d v="2016-09-11T00:00:00"/>
    <d v="2016-09-11T00:00:00"/>
    <x v="0"/>
    <x v="1"/>
    <n v="0"/>
    <x v="2"/>
    <s v="Q3"/>
  </r>
  <r>
    <n v="590781"/>
    <x v="19"/>
    <x v="5"/>
    <x v="12"/>
    <s v="FL"/>
    <s v="Florida"/>
    <x v="0"/>
    <d v="2013-11-10T00:00:00"/>
    <d v="2013-11-10T00:00:00"/>
    <x v="0"/>
    <x v="1"/>
    <n v="0"/>
    <x v="3"/>
    <s v="Q4"/>
  </r>
  <r>
    <n v="2016550"/>
    <x v="627"/>
    <x v="1"/>
    <x v="1"/>
    <s v="AZ"/>
    <s v="Arizona"/>
    <x v="0"/>
    <d v="2016-07-18T00:00:00"/>
    <d v="2016-07-18T00:00:00"/>
    <x v="0"/>
    <x v="0"/>
    <n v="0"/>
    <x v="2"/>
    <s v="Q3"/>
  </r>
  <r>
    <n v="1424590"/>
    <x v="628"/>
    <x v="2"/>
    <x v="24"/>
    <s v="WA"/>
    <s v="Washington"/>
    <x v="0"/>
    <d v="2015-06-16T00:00:00"/>
    <d v="2015-06-19T00:00:00"/>
    <x v="1"/>
    <x v="0"/>
    <n v="3"/>
    <x v="0"/>
    <s v="Q2"/>
  </r>
  <r>
    <n v="571588"/>
    <x v="38"/>
    <x v="0"/>
    <x v="0"/>
    <s v="FL"/>
    <s v="Florida"/>
    <x v="3"/>
    <d v="2013-10-25T00:00:00"/>
    <d v="2013-10-28T00:00:00"/>
    <x v="0"/>
    <x v="1"/>
    <n v="3"/>
    <x v="3"/>
    <s v="Q4"/>
  </r>
  <r>
    <n v="1872132"/>
    <x v="392"/>
    <x v="7"/>
    <x v="19"/>
    <s v="OK"/>
    <s v="Oklahoma"/>
    <x v="0"/>
    <d v="2016-04-09T00:00:00"/>
    <d v="2016-04-11T00:00:00"/>
    <x v="0"/>
    <x v="0"/>
    <n v="2"/>
    <x v="2"/>
    <s v="Q2"/>
  </r>
  <r>
    <n v="1357091"/>
    <x v="134"/>
    <x v="0"/>
    <x v="0"/>
    <s v="CA"/>
    <s v="California"/>
    <x v="0"/>
    <d v="2015-05-01T00:00:00"/>
    <d v="2015-05-01T00:00:00"/>
    <x v="0"/>
    <x v="1"/>
    <n v="0"/>
    <x v="0"/>
    <s v="Q2"/>
  </r>
  <r>
    <n v="226500"/>
    <x v="10"/>
    <x v="2"/>
    <x v="45"/>
    <s v="IL"/>
    <s v="Illinois"/>
    <x v="0"/>
    <d v="2013-01-09T00:00:00"/>
    <d v="2013-01-09T00:00:00"/>
    <x v="0"/>
    <x v="0"/>
    <n v="0"/>
    <x v="3"/>
    <s v="Q1"/>
  </r>
  <r>
    <n v="2115017"/>
    <x v="4"/>
    <x v="3"/>
    <x v="25"/>
    <s v="CA"/>
    <s v="California"/>
    <x v="3"/>
    <d v="2016-09-15T00:00:00"/>
    <d v="2016-09-15T00:00:00"/>
    <x v="0"/>
    <x v="0"/>
    <n v="0"/>
    <x v="2"/>
    <s v="Q3"/>
  </r>
  <r>
    <n v="592721"/>
    <x v="19"/>
    <x v="1"/>
    <x v="22"/>
    <s v="FL"/>
    <s v="Florida"/>
    <x v="0"/>
    <d v="2013-11-09T00:00:00"/>
    <d v="2013-11-09T00:00:00"/>
    <x v="0"/>
    <x v="0"/>
    <n v="0"/>
    <x v="3"/>
    <s v="Q4"/>
  </r>
  <r>
    <n v="497778"/>
    <x v="10"/>
    <x v="2"/>
    <x v="76"/>
    <s v="PA"/>
    <s v="Pennsylvania"/>
    <x v="0"/>
    <d v="2013-08-20T00:00:00"/>
    <d v="2013-08-20T00:00:00"/>
    <x v="0"/>
    <x v="1"/>
    <n v="0"/>
    <x v="3"/>
    <s v="Q3"/>
  </r>
  <r>
    <n v="1866700"/>
    <x v="282"/>
    <x v="7"/>
    <x v="56"/>
    <s v="FL"/>
    <s v="Florida"/>
    <x v="0"/>
    <d v="2016-04-06T00:00:00"/>
    <d v="2016-04-06T00:00:00"/>
    <x v="0"/>
    <x v="0"/>
    <n v="0"/>
    <x v="2"/>
    <s v="Q2"/>
  </r>
  <r>
    <n v="1178979"/>
    <x v="117"/>
    <x v="0"/>
    <x v="0"/>
    <s v="TX"/>
    <s v="Texas"/>
    <x v="0"/>
    <d v="2015-01-02T00:00:00"/>
    <d v="2015-01-02T00:00:00"/>
    <x v="0"/>
    <x v="0"/>
    <n v="0"/>
    <x v="0"/>
    <s v="Q1"/>
  </r>
  <r>
    <n v="1786144"/>
    <x v="25"/>
    <x v="2"/>
    <x v="34"/>
    <s v="SD"/>
    <s v="South Dakota"/>
    <x v="0"/>
    <d v="2016-02-12T00:00:00"/>
    <d v="2016-02-12T00:00:00"/>
    <x v="0"/>
    <x v="0"/>
    <n v="0"/>
    <x v="2"/>
    <s v="Q1"/>
  </r>
  <r>
    <n v="1385684"/>
    <x v="19"/>
    <x v="5"/>
    <x v="12"/>
    <s v="AZ"/>
    <s v="Arizona"/>
    <x v="3"/>
    <d v="2015-05-20T00:00:00"/>
    <d v="2015-05-21T00:00:00"/>
    <x v="0"/>
    <x v="1"/>
    <n v="1"/>
    <x v="0"/>
    <s v="Q2"/>
  </r>
  <r>
    <n v="1519805"/>
    <x v="51"/>
    <x v="2"/>
    <x v="35"/>
    <s v="NY"/>
    <s v="New York"/>
    <x v="0"/>
    <d v="2015-08-14T00:00:00"/>
    <d v="2015-08-14T00:00:00"/>
    <x v="0"/>
    <x v="0"/>
    <n v="0"/>
    <x v="0"/>
    <s v="Q3"/>
  </r>
  <r>
    <n v="1201465"/>
    <x v="28"/>
    <x v="8"/>
    <x v="78"/>
    <s v="NH"/>
    <s v="New Hampshire"/>
    <x v="1"/>
    <d v="2015-01-21T00:00:00"/>
    <d v="2015-01-23T00:00:00"/>
    <x v="0"/>
    <x v="0"/>
    <n v="2"/>
    <x v="0"/>
    <s v="Q1"/>
  </r>
  <r>
    <n v="1517395"/>
    <x v="14"/>
    <x v="8"/>
    <x v="49"/>
    <s v="MN"/>
    <s v="Minnesota"/>
    <x v="1"/>
    <d v="2015-08-13T00:00:00"/>
    <d v="2015-08-20T00:00:00"/>
    <x v="0"/>
    <x v="0"/>
    <n v="7"/>
    <x v="0"/>
    <s v="Q3"/>
  </r>
  <r>
    <n v="393872"/>
    <x v="4"/>
    <x v="3"/>
    <x v="8"/>
    <s v="CA"/>
    <s v="California"/>
    <x v="0"/>
    <d v="2013-04-26T00:00:00"/>
    <d v="2013-04-29T00:00:00"/>
    <x v="0"/>
    <x v="0"/>
    <n v="3"/>
    <x v="3"/>
    <s v="Q2"/>
  </r>
  <r>
    <n v="1369297"/>
    <x v="33"/>
    <x v="4"/>
    <x v="26"/>
    <s v="PA"/>
    <s v="Pennsylvania"/>
    <x v="1"/>
    <d v="2015-05-11T00:00:00"/>
    <d v="2015-05-12T00:00:00"/>
    <x v="0"/>
    <x v="1"/>
    <n v="1"/>
    <x v="0"/>
    <s v="Q2"/>
  </r>
  <r>
    <n v="1342643"/>
    <x v="25"/>
    <x v="2"/>
    <x v="24"/>
    <s v="FL"/>
    <s v="Florida"/>
    <x v="0"/>
    <d v="2015-04-22T00:00:00"/>
    <d v="2015-04-22T00:00:00"/>
    <x v="0"/>
    <x v="1"/>
    <n v="0"/>
    <x v="0"/>
    <s v="Q2"/>
  </r>
  <r>
    <n v="1062759"/>
    <x v="17"/>
    <x v="3"/>
    <x v="8"/>
    <s v="MN"/>
    <s v="Minnesota"/>
    <x v="0"/>
    <d v="2014-10-07T00:00:00"/>
    <d v="2014-10-08T00:00:00"/>
    <x v="0"/>
    <x v="0"/>
    <n v="1"/>
    <x v="1"/>
    <s v="Q4"/>
  </r>
  <r>
    <n v="1888028"/>
    <x v="629"/>
    <x v="1"/>
    <x v="13"/>
    <s v="NM"/>
    <s v="New Mexico"/>
    <x v="0"/>
    <d v="2016-04-21T00:00:00"/>
    <d v="2016-04-25T00:00:00"/>
    <x v="1"/>
    <x v="0"/>
    <n v="4"/>
    <x v="2"/>
    <s v="Q2"/>
  </r>
  <r>
    <n v="417930"/>
    <x v="1"/>
    <x v="0"/>
    <x v="0"/>
    <s v="WI"/>
    <s v="Wisconsin"/>
    <x v="3"/>
    <d v="2013-05-28T00:00:00"/>
    <d v="2013-05-29T00:00:00"/>
    <x v="0"/>
    <x v="0"/>
    <n v="1"/>
    <x v="3"/>
    <s v="Q2"/>
  </r>
  <r>
    <n v="866506"/>
    <x v="6"/>
    <x v="5"/>
    <x v="15"/>
    <s v="AR"/>
    <s v="Arkansas"/>
    <x v="1"/>
    <d v="2014-05-23T00:00:00"/>
    <d v="2014-05-28T00:00:00"/>
    <x v="0"/>
    <x v="0"/>
    <n v="5"/>
    <x v="1"/>
    <s v="Q2"/>
  </r>
  <r>
    <n v="1146593"/>
    <x v="358"/>
    <x v="4"/>
    <x v="29"/>
    <s v="FL"/>
    <s v="Florida"/>
    <x v="0"/>
    <d v="2014-12-08T00:00:00"/>
    <d v="2014-12-08T00:00:00"/>
    <x v="0"/>
    <x v="0"/>
    <n v="0"/>
    <x v="1"/>
    <s v="Q4"/>
  </r>
  <r>
    <n v="382930"/>
    <x v="20"/>
    <x v="7"/>
    <x v="21"/>
    <s v="AK"/>
    <s v="Alaska"/>
    <x v="0"/>
    <d v="2013-04-15T00:00:00"/>
    <d v="2013-04-17T00:00:00"/>
    <x v="0"/>
    <x v="0"/>
    <n v="2"/>
    <x v="3"/>
    <s v="Q2"/>
  </r>
  <r>
    <n v="640454"/>
    <x v="46"/>
    <x v="1"/>
    <x v="27"/>
    <s v="AZ"/>
    <s v="Arizona"/>
    <x v="0"/>
    <d v="2013-12-20T00:00:00"/>
    <d v="2013-12-30T00:00:00"/>
    <x v="0"/>
    <x v="0"/>
    <n v="10"/>
    <x v="3"/>
    <s v="Q4"/>
  </r>
  <r>
    <n v="1591491"/>
    <x v="10"/>
    <x v="2"/>
    <x v="24"/>
    <s v="NY"/>
    <s v="New York"/>
    <x v="0"/>
    <d v="2015-10-03T00:00:00"/>
    <d v="2015-10-03T00:00:00"/>
    <x v="0"/>
    <x v="0"/>
    <n v="0"/>
    <x v="0"/>
    <s v="Q4"/>
  </r>
  <r>
    <n v="1916126"/>
    <x v="35"/>
    <x v="0"/>
    <x v="0"/>
    <s v="SC"/>
    <s v="South Carolina"/>
    <x v="0"/>
    <d v="2016-05-10T00:00:00"/>
    <d v="2016-05-10T00:00:00"/>
    <x v="0"/>
    <x v="1"/>
    <n v="0"/>
    <x v="2"/>
    <s v="Q2"/>
  </r>
  <r>
    <n v="400154"/>
    <x v="17"/>
    <x v="3"/>
    <x v="3"/>
    <s v="OH"/>
    <s v="Ohio"/>
    <x v="0"/>
    <d v="2013-05-06T00:00:00"/>
    <d v="2013-05-06T00:00:00"/>
    <x v="0"/>
    <x v="0"/>
    <n v="0"/>
    <x v="3"/>
    <s v="Q2"/>
  </r>
  <r>
    <n v="873010"/>
    <x v="19"/>
    <x v="5"/>
    <x v="12"/>
    <s v="ID"/>
    <s v="Idaho"/>
    <x v="0"/>
    <d v="2014-05-29T00:00:00"/>
    <d v="2014-05-29T00:00:00"/>
    <x v="0"/>
    <x v="0"/>
    <n v="0"/>
    <x v="1"/>
    <s v="Q2"/>
  </r>
  <r>
    <n v="2085932"/>
    <x v="110"/>
    <x v="5"/>
    <x v="14"/>
    <s v="NV"/>
    <s v="Nevada"/>
    <x v="0"/>
    <d v="2016-08-29T00:00:00"/>
    <d v="2016-08-29T00:00:00"/>
    <x v="0"/>
    <x v="0"/>
    <n v="0"/>
    <x v="2"/>
    <s v="Q3"/>
  </r>
  <r>
    <n v="2122722"/>
    <x v="19"/>
    <x v="4"/>
    <x v="6"/>
    <s v="FL"/>
    <s v="Florida"/>
    <x v="0"/>
    <d v="2016-09-20T00:00:00"/>
    <d v="2016-09-20T00:00:00"/>
    <x v="0"/>
    <x v="1"/>
    <n v="0"/>
    <x v="2"/>
    <s v="Q3"/>
  </r>
  <r>
    <n v="2012036"/>
    <x v="282"/>
    <x v="7"/>
    <x v="21"/>
    <s v="FL"/>
    <s v="Florida"/>
    <x v="1"/>
    <d v="2016-07-14T00:00:00"/>
    <d v="2016-07-18T00:00:00"/>
    <x v="0"/>
    <x v="0"/>
    <n v="4"/>
    <x v="2"/>
    <s v="Q3"/>
  </r>
  <r>
    <n v="424076"/>
    <x v="35"/>
    <x v="0"/>
    <x v="0"/>
    <s v="GA"/>
    <s v="Georgia"/>
    <x v="3"/>
    <d v="2013-06-04T00:00:00"/>
    <d v="2013-06-05T00:00:00"/>
    <x v="0"/>
    <x v="0"/>
    <n v="1"/>
    <x v="3"/>
    <s v="Q2"/>
  </r>
  <r>
    <n v="615641"/>
    <x v="46"/>
    <x v="1"/>
    <x v="22"/>
    <s v="SC"/>
    <s v="South Carolina"/>
    <x v="1"/>
    <d v="2013-11-27T00:00:00"/>
    <d v="2014-02-28T00:00:00"/>
    <x v="0"/>
    <x v="0"/>
    <n v="93"/>
    <x v="3"/>
    <s v="Q4"/>
  </r>
  <r>
    <n v="325165"/>
    <x v="10"/>
    <x v="0"/>
    <x v="0"/>
    <s v="AR"/>
    <s v="Arkansas"/>
    <x v="1"/>
    <d v="2013-02-22T00:00:00"/>
    <d v="2013-02-22T00:00:00"/>
    <x v="0"/>
    <x v="0"/>
    <n v="0"/>
    <x v="3"/>
    <s v="Q1"/>
  </r>
  <r>
    <n v="1644530"/>
    <x v="3"/>
    <x v="1"/>
    <x v="13"/>
    <s v="PA"/>
    <s v="Pennsylvania"/>
    <x v="0"/>
    <d v="2015-11-06T00:00:00"/>
    <d v="2015-11-06T00:00:00"/>
    <x v="0"/>
    <x v="0"/>
    <n v="0"/>
    <x v="0"/>
    <s v="Q4"/>
  </r>
  <r>
    <n v="1228490"/>
    <x v="20"/>
    <x v="7"/>
    <x v="21"/>
    <s v="NC"/>
    <s v="North Carolina"/>
    <x v="0"/>
    <d v="2015-02-06T00:00:00"/>
    <d v="2015-02-06T00:00:00"/>
    <x v="0"/>
    <x v="0"/>
    <n v="0"/>
    <x v="0"/>
    <s v="Q1"/>
  </r>
  <r>
    <n v="2043345"/>
    <x v="33"/>
    <x v="4"/>
    <x v="6"/>
    <s v="CA"/>
    <s v="California"/>
    <x v="0"/>
    <d v="2016-08-03T00:00:00"/>
    <d v="2016-08-03T00:00:00"/>
    <x v="0"/>
    <x v="0"/>
    <n v="0"/>
    <x v="2"/>
    <s v="Q3"/>
  </r>
  <r>
    <n v="1840470"/>
    <x v="5"/>
    <x v="1"/>
    <x v="13"/>
    <s v="WI"/>
    <s v="Wisconsin"/>
    <x v="0"/>
    <d v="2016-03-19T00:00:00"/>
    <d v="2016-03-19T00:00:00"/>
    <x v="0"/>
    <x v="0"/>
    <n v="0"/>
    <x v="2"/>
    <s v="Q1"/>
  </r>
  <r>
    <n v="1532387"/>
    <x v="218"/>
    <x v="5"/>
    <x v="9"/>
    <s v="IL"/>
    <s v="Illinois"/>
    <x v="1"/>
    <d v="2015-08-24T00:00:00"/>
    <d v="2015-08-25T00:00:00"/>
    <x v="0"/>
    <x v="0"/>
    <n v="1"/>
    <x v="0"/>
    <s v="Q3"/>
  </r>
  <r>
    <n v="771832"/>
    <x v="205"/>
    <x v="7"/>
    <x v="39"/>
    <s v="FL"/>
    <s v="Florida"/>
    <x v="0"/>
    <d v="2014-03-21T00:00:00"/>
    <d v="2014-03-21T00:00:00"/>
    <x v="0"/>
    <x v="0"/>
    <n v="0"/>
    <x v="1"/>
    <s v="Q1"/>
  </r>
  <r>
    <n v="768851"/>
    <x v="630"/>
    <x v="1"/>
    <x v="4"/>
    <s v="KY"/>
    <s v="Kentucky"/>
    <x v="0"/>
    <d v="2014-03-19T00:00:00"/>
    <d v="2014-03-31T00:00:00"/>
    <x v="0"/>
    <x v="1"/>
    <n v="12"/>
    <x v="1"/>
    <s v="Q1"/>
  </r>
  <r>
    <n v="661138"/>
    <x v="68"/>
    <x v="0"/>
    <x v="0"/>
    <s v="NY"/>
    <s v="New York"/>
    <x v="0"/>
    <d v="2014-01-09T00:00:00"/>
    <d v="2014-01-09T00:00:00"/>
    <x v="0"/>
    <x v="1"/>
    <n v="0"/>
    <x v="1"/>
    <s v="Q1"/>
  </r>
  <r>
    <n v="2041564"/>
    <x v="23"/>
    <x v="5"/>
    <x v="12"/>
    <s v="NV"/>
    <s v="Nevada"/>
    <x v="0"/>
    <d v="2016-08-02T00:00:00"/>
    <d v="2016-08-02T00:00:00"/>
    <x v="0"/>
    <x v="1"/>
    <n v="0"/>
    <x v="2"/>
    <s v="Q3"/>
  </r>
  <r>
    <n v="1085398"/>
    <x v="10"/>
    <x v="5"/>
    <x v="36"/>
    <s v="IL"/>
    <s v="Illinois"/>
    <x v="0"/>
    <d v="2014-10-24T00:00:00"/>
    <d v="2014-10-24T00:00:00"/>
    <x v="0"/>
    <x v="0"/>
    <n v="0"/>
    <x v="1"/>
    <s v="Q4"/>
  </r>
  <r>
    <n v="1338429"/>
    <x v="38"/>
    <x v="0"/>
    <x v="0"/>
    <s v="CA"/>
    <s v="California"/>
    <x v="1"/>
    <d v="2015-04-20T00:00:00"/>
    <d v="2015-04-29T00:00:00"/>
    <x v="0"/>
    <x v="0"/>
    <n v="9"/>
    <x v="0"/>
    <s v="Q2"/>
  </r>
  <r>
    <n v="222980"/>
    <x v="10"/>
    <x v="5"/>
    <x v="14"/>
    <s v="CT"/>
    <s v="Connecticut"/>
    <x v="0"/>
    <d v="2013-01-06T00:00:00"/>
    <d v="2013-01-07T00:00:00"/>
    <x v="0"/>
    <x v="0"/>
    <n v="1"/>
    <x v="3"/>
    <s v="Q1"/>
  </r>
  <r>
    <n v="1872211"/>
    <x v="8"/>
    <x v="0"/>
    <x v="0"/>
    <s v="OR"/>
    <s v="Oregon"/>
    <x v="0"/>
    <d v="2016-04-09T00:00:00"/>
    <d v="2016-04-09T00:00:00"/>
    <x v="0"/>
    <x v="0"/>
    <n v="0"/>
    <x v="2"/>
    <s v="Q2"/>
  </r>
  <r>
    <n v="1797277"/>
    <x v="499"/>
    <x v="1"/>
    <x v="22"/>
    <s v="GA"/>
    <s v="Georgia"/>
    <x v="0"/>
    <d v="2016-02-22T00:00:00"/>
    <d v="2016-02-22T00:00:00"/>
    <x v="0"/>
    <x v="0"/>
    <n v="0"/>
    <x v="2"/>
    <s v="Q1"/>
  </r>
  <r>
    <n v="1439460"/>
    <x v="14"/>
    <x v="2"/>
    <x v="48"/>
    <s v="OH"/>
    <s v="Ohio"/>
    <x v="0"/>
    <d v="2015-06-26T00:00:00"/>
    <d v="2015-06-26T00:00:00"/>
    <x v="0"/>
    <x v="0"/>
    <n v="0"/>
    <x v="0"/>
    <s v="Q2"/>
  </r>
  <r>
    <n v="1533695"/>
    <x v="20"/>
    <x v="1"/>
    <x v="27"/>
    <s v="CA"/>
    <s v="California"/>
    <x v="0"/>
    <d v="2015-08-24T00:00:00"/>
    <d v="2015-08-31T00:00:00"/>
    <x v="0"/>
    <x v="0"/>
    <n v="7"/>
    <x v="0"/>
    <s v="Q3"/>
  </r>
  <r>
    <n v="2087047"/>
    <x v="631"/>
    <x v="0"/>
    <x v="0"/>
    <s v="MI"/>
    <s v="Michigan"/>
    <x v="0"/>
    <d v="2016-08-29T00:00:00"/>
    <d v="2016-08-29T00:00:00"/>
    <x v="0"/>
    <x v="1"/>
    <n v="0"/>
    <x v="2"/>
    <s v="Q3"/>
  </r>
  <r>
    <n v="636560"/>
    <x v="86"/>
    <x v="0"/>
    <x v="0"/>
    <s v="DE"/>
    <s v="Delaware"/>
    <x v="3"/>
    <d v="2013-12-17T00:00:00"/>
    <d v="2013-12-20T00:00:00"/>
    <x v="0"/>
    <x v="0"/>
    <n v="3"/>
    <x v="3"/>
    <s v="Q4"/>
  </r>
  <r>
    <n v="1223163"/>
    <x v="170"/>
    <x v="8"/>
    <x v="49"/>
    <s v="IN"/>
    <s v="Indiana"/>
    <x v="0"/>
    <d v="2015-02-03T00:00:00"/>
    <d v="2015-02-03T00:00:00"/>
    <x v="0"/>
    <x v="0"/>
    <n v="0"/>
    <x v="0"/>
    <s v="Q1"/>
  </r>
  <r>
    <n v="413404"/>
    <x v="46"/>
    <x v="4"/>
    <x v="19"/>
    <m/>
    <e v="#N/A"/>
    <x v="0"/>
    <d v="2013-05-22T00:00:00"/>
    <d v="2013-07-08T00:00:00"/>
    <x v="0"/>
    <x v="0"/>
    <n v="47"/>
    <x v="3"/>
    <s v="Q2"/>
  </r>
  <r>
    <n v="399285"/>
    <x v="17"/>
    <x v="3"/>
    <x v="3"/>
    <s v="FL"/>
    <s v="Florida"/>
    <x v="0"/>
    <d v="2013-05-04T00:00:00"/>
    <d v="2013-05-06T00:00:00"/>
    <x v="0"/>
    <x v="0"/>
    <n v="2"/>
    <x v="3"/>
    <s v="Q2"/>
  </r>
  <r>
    <n v="1392329"/>
    <x v="512"/>
    <x v="1"/>
    <x v="22"/>
    <s v="PA"/>
    <s v="Pennsylvania"/>
    <x v="0"/>
    <d v="2015-05-26T00:00:00"/>
    <d v="2015-05-26T00:00:00"/>
    <x v="0"/>
    <x v="0"/>
    <n v="0"/>
    <x v="0"/>
    <s v="Q2"/>
  </r>
  <r>
    <n v="1956739"/>
    <x v="19"/>
    <x v="0"/>
    <x v="5"/>
    <s v="CA"/>
    <s v="California"/>
    <x v="1"/>
    <d v="2016-06-06T00:00:00"/>
    <d v="2016-06-08T00:00:00"/>
    <x v="0"/>
    <x v="0"/>
    <n v="2"/>
    <x v="2"/>
    <s v="Q2"/>
  </r>
  <r>
    <n v="2073417"/>
    <x v="4"/>
    <x v="3"/>
    <x v="25"/>
    <s v="TN"/>
    <s v="Tennessee"/>
    <x v="0"/>
    <d v="2016-08-19T00:00:00"/>
    <d v="2016-08-19T00:00:00"/>
    <x v="0"/>
    <x v="0"/>
    <n v="0"/>
    <x v="2"/>
    <s v="Q3"/>
  </r>
  <r>
    <n v="1787948"/>
    <x v="117"/>
    <x v="0"/>
    <x v="0"/>
    <s v="CA"/>
    <s v="California"/>
    <x v="0"/>
    <d v="2016-02-15T00:00:00"/>
    <d v="2016-02-15T00:00:00"/>
    <x v="0"/>
    <x v="0"/>
    <n v="0"/>
    <x v="2"/>
    <s v="Q1"/>
  </r>
  <r>
    <n v="691560"/>
    <x v="8"/>
    <x v="0"/>
    <x v="37"/>
    <s v="FL"/>
    <s v="Florida"/>
    <x v="0"/>
    <d v="2014-01-29T00:00:00"/>
    <d v="2014-01-30T00:00:00"/>
    <x v="0"/>
    <x v="1"/>
    <n v="1"/>
    <x v="1"/>
    <s v="Q1"/>
  </r>
  <r>
    <n v="1792570"/>
    <x v="96"/>
    <x v="0"/>
    <x v="0"/>
    <s v="CA"/>
    <s v="California"/>
    <x v="0"/>
    <d v="2016-02-18T00:00:00"/>
    <d v="2016-02-18T00:00:00"/>
    <x v="0"/>
    <x v="0"/>
    <n v="0"/>
    <x v="2"/>
    <s v="Q1"/>
  </r>
  <r>
    <n v="527265"/>
    <x v="19"/>
    <x v="5"/>
    <x v="14"/>
    <s v="CA"/>
    <s v="California"/>
    <x v="1"/>
    <d v="2013-09-13T00:00:00"/>
    <d v="2013-09-17T00:00:00"/>
    <x v="0"/>
    <x v="0"/>
    <n v="4"/>
    <x v="3"/>
    <s v="Q3"/>
  </r>
  <r>
    <n v="1341160"/>
    <x v="47"/>
    <x v="0"/>
    <x v="0"/>
    <s v="NC"/>
    <s v="North Carolina"/>
    <x v="1"/>
    <d v="2015-04-21T00:00:00"/>
    <d v="2015-04-24T00:00:00"/>
    <x v="0"/>
    <x v="0"/>
    <n v="3"/>
    <x v="0"/>
    <s v="Q2"/>
  </r>
  <r>
    <n v="1878283"/>
    <x v="23"/>
    <x v="2"/>
    <x v="16"/>
    <s v="MI"/>
    <s v="Michigan"/>
    <x v="0"/>
    <d v="2016-04-14T00:00:00"/>
    <d v="2016-04-14T00:00:00"/>
    <x v="0"/>
    <x v="1"/>
    <n v="0"/>
    <x v="2"/>
    <s v="Q2"/>
  </r>
  <r>
    <n v="744256"/>
    <x v="18"/>
    <x v="0"/>
    <x v="0"/>
    <s v="FL"/>
    <s v="Florida"/>
    <x v="0"/>
    <d v="2014-03-05T00:00:00"/>
    <d v="2014-03-05T00:00:00"/>
    <x v="0"/>
    <x v="1"/>
    <n v="0"/>
    <x v="1"/>
    <s v="Q1"/>
  </r>
  <r>
    <n v="740817"/>
    <x v="19"/>
    <x v="0"/>
    <x v="0"/>
    <s v="MO"/>
    <s v="Missouri"/>
    <x v="3"/>
    <d v="2014-03-03T00:00:00"/>
    <d v="2014-03-04T00:00:00"/>
    <x v="0"/>
    <x v="1"/>
    <n v="1"/>
    <x v="1"/>
    <s v="Q1"/>
  </r>
  <r>
    <n v="1366079"/>
    <x v="110"/>
    <x v="8"/>
    <x v="55"/>
    <s v="MI"/>
    <s v="Michigan"/>
    <x v="0"/>
    <d v="2015-05-07T00:00:00"/>
    <d v="2015-05-07T00:00:00"/>
    <x v="0"/>
    <x v="0"/>
    <n v="0"/>
    <x v="0"/>
    <s v="Q2"/>
  </r>
  <r>
    <n v="1286846"/>
    <x v="51"/>
    <x v="2"/>
    <x v="57"/>
    <s v="OH"/>
    <s v="Ohio"/>
    <x v="0"/>
    <d v="2015-03-17T00:00:00"/>
    <d v="2015-03-17T00:00:00"/>
    <x v="0"/>
    <x v="1"/>
    <n v="0"/>
    <x v="0"/>
    <s v="Q1"/>
  </r>
  <r>
    <n v="1843760"/>
    <x v="368"/>
    <x v="1"/>
    <x v="22"/>
    <s v="FL"/>
    <s v="Florida"/>
    <x v="3"/>
    <d v="2016-03-22T00:00:00"/>
    <d v="2016-03-22T00:00:00"/>
    <x v="0"/>
    <x v="1"/>
    <n v="0"/>
    <x v="2"/>
    <s v="Q1"/>
  </r>
  <r>
    <n v="678770"/>
    <x v="129"/>
    <x v="1"/>
    <x v="1"/>
    <s v="MD"/>
    <s v="Maryland"/>
    <x v="0"/>
    <d v="2014-01-22T00:00:00"/>
    <d v="2014-01-30T00:00:00"/>
    <x v="0"/>
    <x v="0"/>
    <n v="8"/>
    <x v="1"/>
    <s v="Q1"/>
  </r>
  <r>
    <n v="400657"/>
    <x v="10"/>
    <x v="0"/>
    <x v="37"/>
    <s v="GA"/>
    <s v="Georgia"/>
    <x v="0"/>
    <d v="2013-05-07T00:00:00"/>
    <d v="2013-05-07T00:00:00"/>
    <x v="0"/>
    <x v="0"/>
    <n v="0"/>
    <x v="3"/>
    <s v="Q2"/>
  </r>
  <r>
    <n v="1276973"/>
    <x v="16"/>
    <x v="2"/>
    <x v="24"/>
    <s v="FL"/>
    <s v="Florida"/>
    <x v="0"/>
    <d v="2015-03-11T00:00:00"/>
    <d v="2015-03-11T00:00:00"/>
    <x v="0"/>
    <x v="0"/>
    <n v="0"/>
    <x v="0"/>
    <s v="Q1"/>
  </r>
  <r>
    <n v="882876"/>
    <x v="4"/>
    <x v="3"/>
    <x v="44"/>
    <s v="VA"/>
    <s v="Virginia"/>
    <x v="0"/>
    <d v="2014-06-05T00:00:00"/>
    <d v="2014-06-05T00:00:00"/>
    <x v="0"/>
    <x v="1"/>
    <n v="0"/>
    <x v="1"/>
    <s v="Q2"/>
  </r>
  <r>
    <n v="1759259"/>
    <x v="19"/>
    <x v="5"/>
    <x v="12"/>
    <s v="VA"/>
    <s v="Virginia"/>
    <x v="1"/>
    <d v="2016-01-26T00:00:00"/>
    <d v="2016-01-29T00:00:00"/>
    <x v="0"/>
    <x v="0"/>
    <n v="3"/>
    <x v="2"/>
    <s v="Q1"/>
  </r>
  <r>
    <n v="944495"/>
    <x v="17"/>
    <x v="3"/>
    <x v="3"/>
    <s v="VA"/>
    <s v="Virginia"/>
    <x v="0"/>
    <d v="2014-07-18T00:00:00"/>
    <d v="2014-07-18T00:00:00"/>
    <x v="0"/>
    <x v="0"/>
    <n v="0"/>
    <x v="1"/>
    <s v="Q3"/>
  </r>
  <r>
    <n v="2021223"/>
    <x v="250"/>
    <x v="5"/>
    <x v="12"/>
    <s v="CA"/>
    <s v="California"/>
    <x v="0"/>
    <d v="2016-07-20T00:00:00"/>
    <d v="2016-07-20T00:00:00"/>
    <x v="0"/>
    <x v="1"/>
    <n v="0"/>
    <x v="2"/>
    <s v="Q3"/>
  </r>
  <r>
    <n v="409404"/>
    <x v="10"/>
    <x v="5"/>
    <x v="9"/>
    <s v="GA"/>
    <s v="Georgia"/>
    <x v="0"/>
    <d v="2013-05-17T00:00:00"/>
    <d v="2013-05-20T00:00:00"/>
    <x v="0"/>
    <x v="0"/>
    <n v="3"/>
    <x v="3"/>
    <s v="Q2"/>
  </r>
  <r>
    <n v="2061452"/>
    <x v="216"/>
    <x v="1"/>
    <x v="1"/>
    <s v="NC"/>
    <s v="North Carolina"/>
    <x v="0"/>
    <d v="2016-08-12T00:00:00"/>
    <d v="2016-08-12T00:00:00"/>
    <x v="1"/>
    <x v="1"/>
    <n v="0"/>
    <x v="2"/>
    <s v="Q3"/>
  </r>
  <r>
    <n v="1061836"/>
    <x v="16"/>
    <x v="7"/>
    <x v="21"/>
    <s v="NJ"/>
    <s v="New Jersey"/>
    <x v="1"/>
    <d v="2014-10-07T00:00:00"/>
    <d v="2014-10-14T00:00:00"/>
    <x v="0"/>
    <x v="1"/>
    <n v="7"/>
    <x v="1"/>
    <s v="Q4"/>
  </r>
  <r>
    <n v="874193"/>
    <x v="28"/>
    <x v="5"/>
    <x v="36"/>
    <s v="NY"/>
    <s v="New York"/>
    <x v="0"/>
    <d v="2014-05-30T00:00:00"/>
    <d v="2014-05-30T00:00:00"/>
    <x v="0"/>
    <x v="0"/>
    <n v="0"/>
    <x v="1"/>
    <s v="Q2"/>
  </r>
  <r>
    <n v="1939894"/>
    <x v="47"/>
    <x v="5"/>
    <x v="12"/>
    <s v="FL"/>
    <s v="Florida"/>
    <x v="1"/>
    <d v="2016-05-24T00:00:00"/>
    <d v="2016-05-31T00:00:00"/>
    <x v="0"/>
    <x v="1"/>
    <n v="7"/>
    <x v="2"/>
    <s v="Q2"/>
  </r>
  <r>
    <n v="2174753"/>
    <x v="35"/>
    <x v="0"/>
    <x v="0"/>
    <s v="NJ"/>
    <s v="New Jersey"/>
    <x v="0"/>
    <d v="2016-10-24T00:00:00"/>
    <d v="2016-10-24T00:00:00"/>
    <x v="0"/>
    <x v="1"/>
    <n v="0"/>
    <x v="2"/>
    <s v="Q4"/>
  </r>
  <r>
    <n v="1949737"/>
    <x v="4"/>
    <x v="3"/>
    <x v="3"/>
    <s v="NM"/>
    <s v="New Mexico"/>
    <x v="1"/>
    <d v="2016-06-01T00:00:00"/>
    <d v="2016-06-03T00:00:00"/>
    <x v="0"/>
    <x v="0"/>
    <n v="2"/>
    <x v="2"/>
    <s v="Q2"/>
  </r>
  <r>
    <n v="945144"/>
    <x v="8"/>
    <x v="0"/>
    <x v="37"/>
    <s v="LA"/>
    <s v="Louisiana"/>
    <x v="0"/>
    <d v="2014-07-19T00:00:00"/>
    <d v="2014-07-19T00:00:00"/>
    <x v="0"/>
    <x v="0"/>
    <n v="0"/>
    <x v="1"/>
    <s v="Q3"/>
  </r>
  <r>
    <n v="1364467"/>
    <x v="129"/>
    <x v="7"/>
    <x v="21"/>
    <s v="FL"/>
    <s v="Florida"/>
    <x v="0"/>
    <d v="2015-05-07T00:00:00"/>
    <d v="2015-05-07T00:00:00"/>
    <x v="0"/>
    <x v="0"/>
    <n v="0"/>
    <x v="0"/>
    <s v="Q2"/>
  </r>
  <r>
    <n v="1392114"/>
    <x v="172"/>
    <x v="2"/>
    <x v="24"/>
    <s v="NY"/>
    <s v="New York"/>
    <x v="0"/>
    <d v="2015-05-26T00:00:00"/>
    <d v="2015-05-26T00:00:00"/>
    <x v="0"/>
    <x v="0"/>
    <n v="0"/>
    <x v="0"/>
    <s v="Q2"/>
  </r>
  <r>
    <n v="763458"/>
    <x v="8"/>
    <x v="5"/>
    <x v="12"/>
    <s v="OK"/>
    <s v="Oklahoma"/>
    <x v="0"/>
    <d v="2014-03-17T00:00:00"/>
    <d v="2014-03-17T00:00:00"/>
    <x v="0"/>
    <x v="0"/>
    <n v="0"/>
    <x v="1"/>
    <s v="Q1"/>
  </r>
  <r>
    <n v="1178174"/>
    <x v="9"/>
    <x v="3"/>
    <x v="8"/>
    <s v="GA"/>
    <s v="Georgia"/>
    <x v="0"/>
    <d v="2015-01-02T00:00:00"/>
    <d v="2015-01-02T00:00:00"/>
    <x v="0"/>
    <x v="1"/>
    <n v="0"/>
    <x v="0"/>
    <s v="Q1"/>
  </r>
  <r>
    <n v="1297377"/>
    <x v="25"/>
    <x v="1"/>
    <x v="22"/>
    <s v="CT"/>
    <s v="Connecticut"/>
    <x v="0"/>
    <d v="2015-03-24T00:00:00"/>
    <d v="2015-03-24T00:00:00"/>
    <x v="0"/>
    <x v="0"/>
    <n v="0"/>
    <x v="0"/>
    <s v="Q1"/>
  </r>
  <r>
    <n v="1357315"/>
    <x v="632"/>
    <x v="5"/>
    <x v="9"/>
    <s v="CT"/>
    <s v="Connecticut"/>
    <x v="0"/>
    <d v="2015-05-01T00:00:00"/>
    <d v="2015-05-04T00:00:00"/>
    <x v="0"/>
    <x v="0"/>
    <n v="3"/>
    <x v="0"/>
    <s v="Q2"/>
  </r>
  <r>
    <n v="1742352"/>
    <x v="421"/>
    <x v="1"/>
    <x v="27"/>
    <s v="AL"/>
    <s v="Alabama"/>
    <x v="0"/>
    <d v="2016-01-14T00:00:00"/>
    <d v="2016-01-19T00:00:00"/>
    <x v="0"/>
    <x v="1"/>
    <n v="5"/>
    <x v="2"/>
    <s v="Q1"/>
  </r>
  <r>
    <n v="676242"/>
    <x v="8"/>
    <x v="0"/>
    <x v="42"/>
    <s v="PA"/>
    <s v="Pennsylvania"/>
    <x v="0"/>
    <d v="2014-01-19T00:00:00"/>
    <d v="2014-01-19T00:00:00"/>
    <x v="0"/>
    <x v="0"/>
    <n v="0"/>
    <x v="1"/>
    <s v="Q1"/>
  </r>
  <r>
    <n v="1527711"/>
    <x v="23"/>
    <x v="5"/>
    <x v="15"/>
    <s v="CO"/>
    <s v="Colorado"/>
    <x v="1"/>
    <d v="2015-08-20T00:00:00"/>
    <d v="2015-08-21T00:00:00"/>
    <x v="0"/>
    <x v="1"/>
    <n v="1"/>
    <x v="0"/>
    <s v="Q3"/>
  </r>
  <r>
    <n v="424383"/>
    <x v="10"/>
    <x v="5"/>
    <x v="14"/>
    <s v="CA"/>
    <s v="California"/>
    <x v="3"/>
    <d v="2013-06-04T00:00:00"/>
    <d v="2013-06-05T00:00:00"/>
    <x v="0"/>
    <x v="0"/>
    <n v="1"/>
    <x v="3"/>
    <s v="Q2"/>
  </r>
  <r>
    <n v="1690120"/>
    <x v="8"/>
    <x v="2"/>
    <x v="34"/>
    <s v="NJ"/>
    <s v="New Jersey"/>
    <x v="0"/>
    <d v="2015-12-09T00:00:00"/>
    <d v="2015-12-09T00:00:00"/>
    <x v="0"/>
    <x v="0"/>
    <n v="0"/>
    <x v="0"/>
    <s v="Q4"/>
  </r>
  <r>
    <n v="447452"/>
    <x v="4"/>
    <x v="3"/>
    <x v="3"/>
    <s v="MD"/>
    <s v="Maryland"/>
    <x v="1"/>
    <d v="2013-07-02T00:00:00"/>
    <d v="2013-07-02T00:00:00"/>
    <x v="0"/>
    <x v="0"/>
    <n v="0"/>
    <x v="3"/>
    <s v="Q3"/>
  </r>
  <r>
    <n v="717257"/>
    <x v="4"/>
    <x v="3"/>
    <x v="3"/>
    <s v="NY"/>
    <s v="New York"/>
    <x v="0"/>
    <d v="2014-02-17T00:00:00"/>
    <d v="2014-02-17T00:00:00"/>
    <x v="0"/>
    <x v="0"/>
    <n v="0"/>
    <x v="1"/>
    <s v="Q1"/>
  </r>
  <r>
    <n v="1573722"/>
    <x v="14"/>
    <x v="7"/>
    <x v="19"/>
    <s v="OR"/>
    <s v="Oregon"/>
    <x v="0"/>
    <d v="2015-09-22T00:00:00"/>
    <d v="2015-09-23T00:00:00"/>
    <x v="0"/>
    <x v="0"/>
    <n v="1"/>
    <x v="0"/>
    <s v="Q3"/>
  </r>
  <r>
    <n v="1956552"/>
    <x v="156"/>
    <x v="1"/>
    <x v="22"/>
    <s v="FL"/>
    <s v="Florida"/>
    <x v="0"/>
    <d v="2016-06-06T00:00:00"/>
    <d v="2016-06-06T00:00:00"/>
    <x v="0"/>
    <x v="0"/>
    <n v="0"/>
    <x v="2"/>
    <s v="Q2"/>
  </r>
  <r>
    <n v="1728258"/>
    <x v="541"/>
    <x v="1"/>
    <x v="22"/>
    <s v="NY"/>
    <s v="New York"/>
    <x v="0"/>
    <d v="2016-01-05T00:00:00"/>
    <d v="2016-01-05T00:00:00"/>
    <x v="0"/>
    <x v="1"/>
    <n v="0"/>
    <x v="2"/>
    <s v="Q1"/>
  </r>
  <r>
    <n v="1237971"/>
    <x v="20"/>
    <x v="5"/>
    <x v="14"/>
    <s v="MO"/>
    <s v="Missouri"/>
    <x v="0"/>
    <d v="2015-02-12T00:00:00"/>
    <d v="2015-02-12T00:00:00"/>
    <x v="0"/>
    <x v="1"/>
    <n v="0"/>
    <x v="0"/>
    <s v="Q1"/>
  </r>
  <r>
    <n v="579601"/>
    <x v="10"/>
    <x v="5"/>
    <x v="9"/>
    <s v="FL"/>
    <s v="Florida"/>
    <x v="0"/>
    <d v="2013-10-31T00:00:00"/>
    <d v="2013-10-31T00:00:00"/>
    <x v="0"/>
    <x v="0"/>
    <n v="0"/>
    <x v="3"/>
    <s v="Q4"/>
  </r>
  <r>
    <n v="1988105"/>
    <x v="92"/>
    <x v="6"/>
    <x v="52"/>
    <s v="CA"/>
    <s v="California"/>
    <x v="0"/>
    <d v="2016-06-28T00:00:00"/>
    <d v="2016-06-29T00:00:00"/>
    <x v="0"/>
    <x v="0"/>
    <n v="1"/>
    <x v="2"/>
    <s v="Q2"/>
  </r>
  <r>
    <n v="1001724"/>
    <x v="16"/>
    <x v="2"/>
    <x v="38"/>
    <s v="CO"/>
    <s v="Colorado"/>
    <x v="0"/>
    <d v="2014-08-26T00:00:00"/>
    <d v="2014-08-26T00:00:00"/>
    <x v="0"/>
    <x v="0"/>
    <n v="0"/>
    <x v="1"/>
    <s v="Q3"/>
  </r>
  <r>
    <n v="1990233"/>
    <x v="4"/>
    <x v="3"/>
    <x v="44"/>
    <s v="MI"/>
    <s v="Michigan"/>
    <x v="0"/>
    <d v="2016-06-29T00:00:00"/>
    <d v="2016-06-29T00:00:00"/>
    <x v="0"/>
    <x v="0"/>
    <n v="0"/>
    <x v="2"/>
    <s v="Q2"/>
  </r>
  <r>
    <n v="1111595"/>
    <x v="633"/>
    <x v="1"/>
    <x v="1"/>
    <s v="MO"/>
    <s v="Missouri"/>
    <x v="0"/>
    <d v="2014-11-11T00:00:00"/>
    <d v="2014-11-11T00:00:00"/>
    <x v="0"/>
    <x v="1"/>
    <n v="0"/>
    <x v="1"/>
    <s v="Q4"/>
  </r>
  <r>
    <n v="1558780"/>
    <x v="8"/>
    <x v="5"/>
    <x v="9"/>
    <s v="IL"/>
    <s v="Illinois"/>
    <x v="3"/>
    <d v="2015-09-10T00:00:00"/>
    <d v="2015-09-10T00:00:00"/>
    <x v="0"/>
    <x v="1"/>
    <n v="0"/>
    <x v="0"/>
    <s v="Q3"/>
  </r>
  <r>
    <n v="1212003"/>
    <x v="192"/>
    <x v="5"/>
    <x v="12"/>
    <s v="PA"/>
    <s v="Pennsylvania"/>
    <x v="0"/>
    <d v="2015-01-27T00:00:00"/>
    <d v="2015-01-30T00:00:00"/>
    <x v="0"/>
    <x v="0"/>
    <n v="3"/>
    <x v="0"/>
    <s v="Q1"/>
  </r>
  <r>
    <n v="1864786"/>
    <x v="18"/>
    <x v="0"/>
    <x v="37"/>
    <s v="AL"/>
    <s v="Alabama"/>
    <x v="0"/>
    <d v="2016-04-05T00:00:00"/>
    <d v="2016-04-06T00:00:00"/>
    <x v="0"/>
    <x v="0"/>
    <n v="1"/>
    <x v="2"/>
    <s v="Q2"/>
  </r>
  <r>
    <n v="229312"/>
    <x v="47"/>
    <x v="5"/>
    <x v="12"/>
    <s v="MI"/>
    <s v="Michigan"/>
    <x v="0"/>
    <d v="2013-01-13T00:00:00"/>
    <d v="2013-01-15T00:00:00"/>
    <x v="0"/>
    <x v="0"/>
    <n v="2"/>
    <x v="3"/>
    <s v="Q1"/>
  </r>
  <r>
    <n v="1567932"/>
    <x v="472"/>
    <x v="8"/>
    <x v="55"/>
    <s v="NY"/>
    <s v="New York"/>
    <x v="0"/>
    <d v="2015-09-16T00:00:00"/>
    <d v="2015-09-16T00:00:00"/>
    <x v="0"/>
    <x v="0"/>
    <n v="0"/>
    <x v="0"/>
    <s v="Q3"/>
  </r>
  <r>
    <n v="1679411"/>
    <x v="10"/>
    <x v="0"/>
    <x v="0"/>
    <s v="NJ"/>
    <s v="New Jersey"/>
    <x v="0"/>
    <d v="2015-12-02T00:00:00"/>
    <d v="2015-12-02T00:00:00"/>
    <x v="0"/>
    <x v="1"/>
    <n v="0"/>
    <x v="0"/>
    <s v="Q4"/>
  </r>
  <r>
    <n v="2063503"/>
    <x v="28"/>
    <x v="5"/>
    <x v="9"/>
    <s v="SC"/>
    <s v="South Carolina"/>
    <x v="2"/>
    <d v="2016-08-15T00:00:00"/>
    <d v="2016-08-17T00:00:00"/>
    <x v="0"/>
    <x v="0"/>
    <n v="2"/>
    <x v="2"/>
    <s v="Q3"/>
  </r>
  <r>
    <n v="1397445"/>
    <x v="9"/>
    <x v="3"/>
    <x v="3"/>
    <s v="KS"/>
    <s v="Kansas"/>
    <x v="0"/>
    <d v="2015-05-29T00:00:00"/>
    <d v="2015-05-29T00:00:00"/>
    <x v="0"/>
    <x v="0"/>
    <n v="0"/>
    <x v="0"/>
    <s v="Q2"/>
  </r>
  <r>
    <n v="1290900"/>
    <x v="23"/>
    <x v="2"/>
    <x v="35"/>
    <s v="MI"/>
    <s v="Michigan"/>
    <x v="0"/>
    <d v="2015-03-19T00:00:00"/>
    <d v="2015-03-19T00:00:00"/>
    <x v="0"/>
    <x v="0"/>
    <n v="0"/>
    <x v="0"/>
    <s v="Q1"/>
  </r>
  <r>
    <n v="541467"/>
    <x v="49"/>
    <x v="5"/>
    <x v="12"/>
    <s v="TN"/>
    <s v="Tennessee"/>
    <x v="1"/>
    <d v="2013-09-25T00:00:00"/>
    <d v="2013-09-25T00:00:00"/>
    <x v="0"/>
    <x v="0"/>
    <n v="0"/>
    <x v="3"/>
    <s v="Q3"/>
  </r>
  <r>
    <n v="1667198"/>
    <x v="16"/>
    <x v="1"/>
    <x v="22"/>
    <s v="VT"/>
    <s v="Vermont"/>
    <x v="0"/>
    <d v="2015-11-22T00:00:00"/>
    <d v="2015-11-22T00:00:00"/>
    <x v="0"/>
    <x v="0"/>
    <n v="0"/>
    <x v="0"/>
    <s v="Q4"/>
  </r>
  <r>
    <n v="1628769"/>
    <x v="634"/>
    <x v="1"/>
    <x v="4"/>
    <s v="CA"/>
    <s v="California"/>
    <x v="0"/>
    <d v="2015-10-28T00:00:00"/>
    <d v="2016-01-15T00:00:00"/>
    <x v="1"/>
    <x v="0"/>
    <n v="79"/>
    <x v="0"/>
    <s v="Q4"/>
  </r>
  <r>
    <n v="369782"/>
    <x v="19"/>
    <x v="5"/>
    <x v="15"/>
    <s v="MN"/>
    <s v="Minnesota"/>
    <x v="0"/>
    <d v="2013-03-29T00:00:00"/>
    <d v="2013-03-29T00:00:00"/>
    <x v="0"/>
    <x v="1"/>
    <n v="0"/>
    <x v="3"/>
    <s v="Q1"/>
  </r>
  <r>
    <n v="1478716"/>
    <x v="499"/>
    <x v="7"/>
    <x v="21"/>
    <s v="SC"/>
    <s v="South Carolina"/>
    <x v="0"/>
    <d v="2015-07-21T00:00:00"/>
    <d v="2015-07-21T00:00:00"/>
    <x v="0"/>
    <x v="0"/>
    <n v="0"/>
    <x v="0"/>
    <s v="Q3"/>
  </r>
  <r>
    <n v="1082071"/>
    <x v="319"/>
    <x v="1"/>
    <x v="22"/>
    <s v="IL"/>
    <s v="Illinois"/>
    <x v="1"/>
    <d v="2014-10-22T00:00:00"/>
    <d v="2014-10-28T00:00:00"/>
    <x v="0"/>
    <x v="0"/>
    <n v="6"/>
    <x v="1"/>
    <s v="Q4"/>
  </r>
  <r>
    <n v="1343841"/>
    <x v="25"/>
    <x v="2"/>
    <x v="34"/>
    <s v="NY"/>
    <s v="New York"/>
    <x v="0"/>
    <d v="2015-04-23T00:00:00"/>
    <d v="2015-04-23T00:00:00"/>
    <x v="0"/>
    <x v="0"/>
    <n v="0"/>
    <x v="0"/>
    <s v="Q2"/>
  </r>
  <r>
    <n v="1747408"/>
    <x v="166"/>
    <x v="1"/>
    <x v="1"/>
    <s v="GA"/>
    <s v="Georgia"/>
    <x v="0"/>
    <d v="2016-01-19T00:00:00"/>
    <d v="2016-01-19T00:00:00"/>
    <x v="0"/>
    <x v="1"/>
    <n v="0"/>
    <x v="2"/>
    <s v="Q1"/>
  </r>
  <r>
    <n v="1498562"/>
    <x v="168"/>
    <x v="5"/>
    <x v="12"/>
    <s v="PA"/>
    <s v="Pennsylvania"/>
    <x v="0"/>
    <d v="2015-08-03T00:00:00"/>
    <d v="2015-08-03T00:00:00"/>
    <x v="0"/>
    <x v="0"/>
    <n v="0"/>
    <x v="0"/>
    <s v="Q3"/>
  </r>
  <r>
    <n v="1246459"/>
    <x v="9"/>
    <x v="3"/>
    <x v="8"/>
    <s v="MN"/>
    <s v="Minnesota"/>
    <x v="0"/>
    <d v="2015-02-19T00:00:00"/>
    <d v="2015-02-26T00:00:00"/>
    <x v="0"/>
    <x v="0"/>
    <n v="7"/>
    <x v="0"/>
    <s v="Q1"/>
  </r>
  <r>
    <n v="937969"/>
    <x v="635"/>
    <x v="6"/>
    <x v="52"/>
    <s v="TX"/>
    <s v="Texas"/>
    <x v="0"/>
    <d v="2014-07-15T00:00:00"/>
    <d v="2014-07-15T00:00:00"/>
    <x v="0"/>
    <x v="1"/>
    <n v="0"/>
    <x v="1"/>
    <s v="Q3"/>
  </r>
  <r>
    <n v="1717193"/>
    <x v="20"/>
    <x v="5"/>
    <x v="15"/>
    <s v="MO"/>
    <s v="Missouri"/>
    <x v="0"/>
    <d v="2015-12-26T00:00:00"/>
    <d v="2015-12-26T00:00:00"/>
    <x v="0"/>
    <x v="0"/>
    <n v="0"/>
    <x v="0"/>
    <s v="Q4"/>
  </r>
  <r>
    <n v="769236"/>
    <x v="19"/>
    <x v="0"/>
    <x v="0"/>
    <s v="PA"/>
    <s v="Pennsylvania"/>
    <x v="3"/>
    <d v="2014-03-20T00:00:00"/>
    <d v="2014-03-26T00:00:00"/>
    <x v="0"/>
    <x v="0"/>
    <n v="6"/>
    <x v="1"/>
    <s v="Q1"/>
  </r>
  <r>
    <n v="1068692"/>
    <x v="346"/>
    <x v="1"/>
    <x v="22"/>
    <s v="GA"/>
    <s v="Georgia"/>
    <x v="0"/>
    <d v="2014-10-13T00:00:00"/>
    <d v="2014-10-13T00:00:00"/>
    <x v="0"/>
    <x v="0"/>
    <n v="0"/>
    <x v="1"/>
    <s v="Q4"/>
  </r>
  <r>
    <n v="1914869"/>
    <x v="169"/>
    <x v="1"/>
    <x v="22"/>
    <s v="AZ"/>
    <s v="Arizona"/>
    <x v="0"/>
    <d v="2016-05-07T00:00:00"/>
    <d v="2016-05-07T00:00:00"/>
    <x v="0"/>
    <x v="0"/>
    <n v="0"/>
    <x v="2"/>
    <s v="Q2"/>
  </r>
  <r>
    <n v="1557510"/>
    <x v="235"/>
    <x v="1"/>
    <x v="1"/>
    <s v="CA"/>
    <s v="California"/>
    <x v="0"/>
    <d v="2015-09-09T00:00:00"/>
    <d v="2015-09-09T00:00:00"/>
    <x v="0"/>
    <x v="0"/>
    <n v="0"/>
    <x v="0"/>
    <s v="Q3"/>
  </r>
  <r>
    <n v="1883169"/>
    <x v="35"/>
    <x v="0"/>
    <x v="0"/>
    <s v="WA"/>
    <s v="Washington"/>
    <x v="0"/>
    <d v="2016-04-17T00:00:00"/>
    <d v="2016-04-17T00:00:00"/>
    <x v="0"/>
    <x v="0"/>
    <n v="0"/>
    <x v="2"/>
    <s v="Q2"/>
  </r>
  <r>
    <n v="558003"/>
    <x v="9"/>
    <x v="3"/>
    <x v="25"/>
    <s v="IN"/>
    <s v="Indiana"/>
    <x v="0"/>
    <d v="2013-10-11T00:00:00"/>
    <d v="2013-10-11T00:00:00"/>
    <x v="0"/>
    <x v="0"/>
    <n v="0"/>
    <x v="3"/>
    <s v="Q4"/>
  </r>
  <r>
    <n v="1540128"/>
    <x v="10"/>
    <x v="5"/>
    <x v="9"/>
    <s v="TX"/>
    <s v="Texas"/>
    <x v="1"/>
    <d v="2015-08-27T00:00:00"/>
    <d v="2015-09-11T00:00:00"/>
    <x v="0"/>
    <x v="0"/>
    <n v="15"/>
    <x v="0"/>
    <s v="Q3"/>
  </r>
  <r>
    <n v="905452"/>
    <x v="110"/>
    <x v="9"/>
    <x v="65"/>
    <s v="NY"/>
    <s v="New York"/>
    <x v="0"/>
    <d v="2014-06-22T00:00:00"/>
    <d v="2014-06-25T00:00:00"/>
    <x v="0"/>
    <x v="0"/>
    <n v="3"/>
    <x v="1"/>
    <s v="Q2"/>
  </r>
  <r>
    <n v="1745849"/>
    <x v="62"/>
    <x v="2"/>
    <x v="2"/>
    <s v="NC"/>
    <s v="North Carolina"/>
    <x v="0"/>
    <d v="2016-01-15T00:00:00"/>
    <d v="2016-01-15T00:00:00"/>
    <x v="0"/>
    <x v="0"/>
    <n v="0"/>
    <x v="2"/>
    <s v="Q1"/>
  </r>
  <r>
    <n v="2012490"/>
    <x v="224"/>
    <x v="1"/>
    <x v="1"/>
    <s v="GA"/>
    <s v="Georgia"/>
    <x v="0"/>
    <d v="2016-07-14T00:00:00"/>
    <d v="2016-07-14T00:00:00"/>
    <x v="0"/>
    <x v="0"/>
    <n v="0"/>
    <x v="2"/>
    <s v="Q3"/>
  </r>
  <r>
    <n v="2112521"/>
    <x v="374"/>
    <x v="1"/>
    <x v="4"/>
    <s v="CA"/>
    <s v="California"/>
    <x v="0"/>
    <d v="2016-09-14T00:00:00"/>
    <d v="2016-09-14T00:00:00"/>
    <x v="0"/>
    <x v="0"/>
    <n v="0"/>
    <x v="2"/>
    <s v="Q3"/>
  </r>
  <r>
    <n v="1390702"/>
    <x v="422"/>
    <x v="1"/>
    <x v="1"/>
    <s v="WA"/>
    <s v="Washington"/>
    <x v="0"/>
    <d v="2015-05-25T00:00:00"/>
    <d v="2015-05-25T00:00:00"/>
    <x v="0"/>
    <x v="0"/>
    <n v="0"/>
    <x v="0"/>
    <s v="Q2"/>
  </r>
  <r>
    <n v="501384"/>
    <x v="10"/>
    <x v="0"/>
    <x v="0"/>
    <s v="CA"/>
    <s v="California"/>
    <x v="3"/>
    <d v="2013-08-28T00:00:00"/>
    <d v="2013-08-29T00:00:00"/>
    <x v="0"/>
    <x v="0"/>
    <n v="1"/>
    <x v="3"/>
    <s v="Q3"/>
  </r>
  <r>
    <n v="1079293"/>
    <x v="33"/>
    <x v="4"/>
    <x v="6"/>
    <s v="CA"/>
    <s v="California"/>
    <x v="2"/>
    <d v="2014-10-21T00:00:00"/>
    <d v="2014-10-28T00:00:00"/>
    <x v="0"/>
    <x v="0"/>
    <n v="7"/>
    <x v="1"/>
    <s v="Q4"/>
  </r>
  <r>
    <n v="640551"/>
    <x v="32"/>
    <x v="5"/>
    <x v="15"/>
    <s v="FL"/>
    <s v="Florida"/>
    <x v="1"/>
    <d v="2013-12-20T00:00:00"/>
    <d v="2014-01-03T00:00:00"/>
    <x v="0"/>
    <x v="0"/>
    <n v="14"/>
    <x v="3"/>
    <s v="Q4"/>
  </r>
  <r>
    <n v="1806621"/>
    <x v="62"/>
    <x v="5"/>
    <x v="12"/>
    <s v="MI"/>
    <s v="Michigan"/>
    <x v="3"/>
    <d v="2016-02-26T00:00:00"/>
    <d v="2016-02-29T00:00:00"/>
    <x v="0"/>
    <x v="0"/>
    <n v="3"/>
    <x v="2"/>
    <s v="Q1"/>
  </r>
  <r>
    <n v="1956588"/>
    <x v="636"/>
    <x v="1"/>
    <x v="13"/>
    <s v="TN"/>
    <s v="Tennessee"/>
    <x v="0"/>
    <d v="2016-06-06T00:00:00"/>
    <d v="2016-06-08T00:00:00"/>
    <x v="0"/>
    <x v="0"/>
    <n v="2"/>
    <x v="2"/>
    <s v="Q2"/>
  </r>
  <r>
    <n v="1293171"/>
    <x v="8"/>
    <x v="2"/>
    <x v="24"/>
    <s v="NC"/>
    <s v="North Carolina"/>
    <x v="0"/>
    <d v="2015-03-20T00:00:00"/>
    <d v="2015-03-20T00:00:00"/>
    <x v="0"/>
    <x v="1"/>
    <n v="0"/>
    <x v="0"/>
    <s v="Q1"/>
  </r>
  <r>
    <n v="1668792"/>
    <x v="25"/>
    <x v="5"/>
    <x v="9"/>
    <s v="AR"/>
    <s v="Arkansas"/>
    <x v="0"/>
    <d v="2015-11-23T00:00:00"/>
    <d v="2015-11-23T00:00:00"/>
    <x v="0"/>
    <x v="1"/>
    <n v="0"/>
    <x v="0"/>
    <s v="Q4"/>
  </r>
  <r>
    <n v="1816929"/>
    <x v="41"/>
    <x v="1"/>
    <x v="1"/>
    <s v="MD"/>
    <s v="Maryland"/>
    <x v="3"/>
    <d v="2016-03-04T00:00:00"/>
    <d v="2016-03-07T00:00:00"/>
    <x v="0"/>
    <x v="0"/>
    <n v="3"/>
    <x v="2"/>
    <s v="Q1"/>
  </r>
  <r>
    <n v="1189953"/>
    <x v="8"/>
    <x v="5"/>
    <x v="12"/>
    <s v="NY"/>
    <s v="New York"/>
    <x v="3"/>
    <d v="2015-01-12T00:00:00"/>
    <d v="2015-01-12T00:00:00"/>
    <x v="0"/>
    <x v="0"/>
    <n v="0"/>
    <x v="0"/>
    <s v="Q1"/>
  </r>
  <r>
    <n v="2161354"/>
    <x v="50"/>
    <x v="7"/>
    <x v="21"/>
    <s v="MO"/>
    <s v="Missouri"/>
    <x v="0"/>
    <d v="2016-10-14T00:00:00"/>
    <d v="2016-10-14T00:00:00"/>
    <x v="0"/>
    <x v="1"/>
    <n v="0"/>
    <x v="2"/>
    <s v="Q4"/>
  </r>
  <r>
    <n v="638969"/>
    <x v="16"/>
    <x v="2"/>
    <x v="24"/>
    <s v="OH"/>
    <s v="Ohio"/>
    <x v="1"/>
    <d v="2013-12-19T00:00:00"/>
    <d v="2013-12-30T00:00:00"/>
    <x v="0"/>
    <x v="1"/>
    <n v="11"/>
    <x v="3"/>
    <s v="Q4"/>
  </r>
  <r>
    <n v="981841"/>
    <x v="9"/>
    <x v="3"/>
    <x v="3"/>
    <s v="MD"/>
    <s v="Maryland"/>
    <x v="0"/>
    <d v="2014-08-13T00:00:00"/>
    <d v="2014-08-13T00:00:00"/>
    <x v="0"/>
    <x v="0"/>
    <n v="0"/>
    <x v="1"/>
    <s v="Q3"/>
  </r>
  <r>
    <n v="2043633"/>
    <x v="23"/>
    <x v="5"/>
    <x v="12"/>
    <s v="NV"/>
    <s v="Nevada"/>
    <x v="0"/>
    <d v="2016-08-03T00:00:00"/>
    <d v="2016-08-03T00:00:00"/>
    <x v="0"/>
    <x v="1"/>
    <n v="0"/>
    <x v="2"/>
    <s v="Q3"/>
  </r>
  <r>
    <n v="2099282"/>
    <x v="18"/>
    <x v="0"/>
    <x v="0"/>
    <s v="MA"/>
    <s v="Massachusetts"/>
    <x v="0"/>
    <d v="2016-09-07T00:00:00"/>
    <d v="2016-09-07T00:00:00"/>
    <x v="0"/>
    <x v="0"/>
    <n v="0"/>
    <x v="2"/>
    <s v="Q3"/>
  </r>
  <r>
    <n v="1973113"/>
    <x v="637"/>
    <x v="1"/>
    <x v="4"/>
    <s v="NY"/>
    <s v="New York"/>
    <x v="1"/>
    <d v="2016-06-16T00:00:00"/>
    <d v="2016-06-20T00:00:00"/>
    <x v="0"/>
    <x v="0"/>
    <n v="4"/>
    <x v="2"/>
    <s v="Q2"/>
  </r>
  <r>
    <n v="1320572"/>
    <x v="30"/>
    <x v="5"/>
    <x v="12"/>
    <s v="NC"/>
    <s v="North Carolina"/>
    <x v="1"/>
    <d v="2015-04-08T00:00:00"/>
    <d v="2015-04-10T00:00:00"/>
    <x v="0"/>
    <x v="0"/>
    <n v="2"/>
    <x v="0"/>
    <s v="Q2"/>
  </r>
  <r>
    <n v="701545"/>
    <x v="169"/>
    <x v="1"/>
    <x v="1"/>
    <s v="NY"/>
    <s v="New York"/>
    <x v="1"/>
    <d v="2014-02-06T00:00:00"/>
    <d v="2014-02-07T00:00:00"/>
    <x v="0"/>
    <x v="0"/>
    <n v="1"/>
    <x v="1"/>
    <s v="Q1"/>
  </r>
  <r>
    <n v="2051989"/>
    <x v="19"/>
    <x v="1"/>
    <x v="1"/>
    <s v="TX"/>
    <s v="Texas"/>
    <x v="0"/>
    <d v="2016-08-08T00:00:00"/>
    <d v="2016-08-10T00:00:00"/>
    <x v="1"/>
    <x v="0"/>
    <n v="2"/>
    <x v="2"/>
    <s v="Q3"/>
  </r>
  <r>
    <n v="730697"/>
    <x v="19"/>
    <x v="5"/>
    <x v="9"/>
    <s v="MN"/>
    <s v="Minnesota"/>
    <x v="1"/>
    <d v="2014-02-25T00:00:00"/>
    <d v="2014-02-26T00:00:00"/>
    <x v="0"/>
    <x v="0"/>
    <n v="1"/>
    <x v="1"/>
    <s v="Q1"/>
  </r>
  <r>
    <n v="1702866"/>
    <x v="19"/>
    <x v="5"/>
    <x v="14"/>
    <s v="FL"/>
    <s v="Florida"/>
    <x v="1"/>
    <d v="2015-12-17T00:00:00"/>
    <d v="2015-12-18T00:00:00"/>
    <x v="0"/>
    <x v="0"/>
    <n v="1"/>
    <x v="0"/>
    <s v="Q4"/>
  </r>
  <r>
    <n v="1152394"/>
    <x v="21"/>
    <x v="2"/>
    <x v="57"/>
    <s v="NC"/>
    <s v="North Carolina"/>
    <x v="0"/>
    <d v="2014-12-11T00:00:00"/>
    <d v="2014-12-11T00:00:00"/>
    <x v="0"/>
    <x v="0"/>
    <n v="0"/>
    <x v="1"/>
    <s v="Q4"/>
  </r>
  <r>
    <n v="1826398"/>
    <x v="16"/>
    <x v="2"/>
    <x v="30"/>
    <s v="OR"/>
    <s v="Oregon"/>
    <x v="1"/>
    <d v="2016-03-10T00:00:00"/>
    <d v="2016-03-10T00:00:00"/>
    <x v="0"/>
    <x v="0"/>
    <n v="0"/>
    <x v="2"/>
    <s v="Q1"/>
  </r>
  <r>
    <n v="1889114"/>
    <x v="218"/>
    <x v="1"/>
    <x v="27"/>
    <s v="FL"/>
    <s v="Florida"/>
    <x v="0"/>
    <d v="2016-04-20T00:00:00"/>
    <d v="2016-04-20T00:00:00"/>
    <x v="0"/>
    <x v="0"/>
    <n v="0"/>
    <x v="2"/>
    <s v="Q2"/>
  </r>
  <r>
    <n v="1846934"/>
    <x v="448"/>
    <x v="1"/>
    <x v="1"/>
    <s v="OH"/>
    <s v="Ohio"/>
    <x v="0"/>
    <d v="2016-03-23T00:00:00"/>
    <d v="2016-03-23T00:00:00"/>
    <x v="0"/>
    <x v="0"/>
    <n v="0"/>
    <x v="2"/>
    <s v="Q1"/>
  </r>
  <r>
    <n v="379272"/>
    <x v="25"/>
    <x v="2"/>
    <x v="10"/>
    <s v="MD"/>
    <s v="Maryland"/>
    <x v="4"/>
    <d v="2013-04-10T00:00:00"/>
    <d v="2013-04-11T00:00:00"/>
    <x v="0"/>
    <x v="0"/>
    <n v="1"/>
    <x v="3"/>
    <s v="Q2"/>
  </r>
  <r>
    <n v="690940"/>
    <x v="115"/>
    <x v="1"/>
    <x v="1"/>
    <s v="FL"/>
    <s v="Florida"/>
    <x v="0"/>
    <d v="2014-01-29T00:00:00"/>
    <d v="2014-01-29T00:00:00"/>
    <x v="0"/>
    <x v="1"/>
    <n v="0"/>
    <x v="1"/>
    <s v="Q1"/>
  </r>
  <r>
    <n v="1822027"/>
    <x v="30"/>
    <x v="5"/>
    <x v="9"/>
    <s v="AL"/>
    <s v="Alabama"/>
    <x v="3"/>
    <d v="2016-03-08T00:00:00"/>
    <d v="2016-03-08T00:00:00"/>
    <x v="0"/>
    <x v="0"/>
    <n v="0"/>
    <x v="2"/>
    <s v="Q1"/>
  </r>
  <r>
    <n v="1355606"/>
    <x v="638"/>
    <x v="1"/>
    <x v="1"/>
    <s v="WA"/>
    <s v="Washington"/>
    <x v="0"/>
    <d v="2015-04-30T00:00:00"/>
    <d v="2015-04-30T00:00:00"/>
    <x v="0"/>
    <x v="0"/>
    <n v="0"/>
    <x v="0"/>
    <s v="Q2"/>
  </r>
  <r>
    <n v="376822"/>
    <x v="14"/>
    <x v="0"/>
    <x v="37"/>
    <s v="CA"/>
    <s v="California"/>
    <x v="0"/>
    <d v="2013-04-09T00:00:00"/>
    <d v="2013-04-09T00:00:00"/>
    <x v="0"/>
    <x v="0"/>
    <n v="0"/>
    <x v="3"/>
    <s v="Q2"/>
  </r>
  <r>
    <n v="1877819"/>
    <x v="10"/>
    <x v="0"/>
    <x v="0"/>
    <s v="FL"/>
    <s v="Florida"/>
    <x v="0"/>
    <d v="2016-04-14T00:00:00"/>
    <d v="2016-04-14T00:00:00"/>
    <x v="0"/>
    <x v="0"/>
    <n v="0"/>
    <x v="2"/>
    <s v="Q2"/>
  </r>
  <r>
    <n v="1244218"/>
    <x v="13"/>
    <x v="0"/>
    <x v="0"/>
    <s v="FL"/>
    <s v="Florida"/>
    <x v="0"/>
    <d v="2015-02-18T00:00:00"/>
    <d v="2015-02-18T00:00:00"/>
    <x v="0"/>
    <x v="0"/>
    <n v="0"/>
    <x v="0"/>
    <s v="Q1"/>
  </r>
  <r>
    <n v="1824884"/>
    <x v="639"/>
    <x v="4"/>
    <x v="6"/>
    <s v="NJ"/>
    <s v="New Jersey"/>
    <x v="0"/>
    <d v="2016-03-09T00:00:00"/>
    <d v="2016-03-11T00:00:00"/>
    <x v="0"/>
    <x v="1"/>
    <n v="2"/>
    <x v="2"/>
    <s v="Q1"/>
  </r>
  <r>
    <n v="1923890"/>
    <x v="193"/>
    <x v="1"/>
    <x v="4"/>
    <s v="LA"/>
    <s v="Louisiana"/>
    <x v="0"/>
    <d v="2016-05-13T00:00:00"/>
    <d v="2016-05-13T00:00:00"/>
    <x v="0"/>
    <x v="0"/>
    <n v="0"/>
    <x v="2"/>
    <s v="Q2"/>
  </r>
  <r>
    <n v="1168393"/>
    <x v="18"/>
    <x v="0"/>
    <x v="0"/>
    <s v="CA"/>
    <s v="California"/>
    <x v="0"/>
    <d v="2014-12-23T00:00:00"/>
    <d v="2014-12-23T00:00:00"/>
    <x v="0"/>
    <x v="0"/>
    <n v="0"/>
    <x v="1"/>
    <s v="Q4"/>
  </r>
  <r>
    <n v="1945261"/>
    <x v="216"/>
    <x v="1"/>
    <x v="1"/>
    <s v="GA"/>
    <s v="Georgia"/>
    <x v="0"/>
    <d v="2016-05-27T00:00:00"/>
    <d v="2016-05-27T00:00:00"/>
    <x v="0"/>
    <x v="0"/>
    <n v="0"/>
    <x v="2"/>
    <s v="Q2"/>
  </r>
  <r>
    <n v="1198038"/>
    <x v="33"/>
    <x v="4"/>
    <x v="6"/>
    <s v="FL"/>
    <s v="Florida"/>
    <x v="0"/>
    <d v="2015-01-17T00:00:00"/>
    <d v="2015-01-17T00:00:00"/>
    <x v="0"/>
    <x v="0"/>
    <n v="0"/>
    <x v="0"/>
    <s v="Q1"/>
  </r>
  <r>
    <n v="954325"/>
    <x v="165"/>
    <x v="0"/>
    <x v="0"/>
    <s v="CA"/>
    <s v="California"/>
    <x v="1"/>
    <d v="2014-07-25T00:00:00"/>
    <d v="2014-07-29T00:00:00"/>
    <x v="0"/>
    <x v="0"/>
    <n v="4"/>
    <x v="1"/>
    <s v="Q3"/>
  </r>
  <r>
    <n v="1657781"/>
    <x v="17"/>
    <x v="3"/>
    <x v="8"/>
    <s v="VA"/>
    <s v="Virginia"/>
    <x v="0"/>
    <d v="2015-11-16T00:00:00"/>
    <d v="2015-11-16T00:00:00"/>
    <x v="0"/>
    <x v="1"/>
    <n v="0"/>
    <x v="0"/>
    <s v="Q4"/>
  </r>
  <r>
    <n v="1520764"/>
    <x v="51"/>
    <x v="1"/>
    <x v="4"/>
    <s v="NH"/>
    <s v="New Hampshire"/>
    <x v="0"/>
    <d v="2015-08-15T00:00:00"/>
    <d v="2015-08-15T00:00:00"/>
    <x v="0"/>
    <x v="1"/>
    <n v="0"/>
    <x v="0"/>
    <s v="Q3"/>
  </r>
  <r>
    <n v="864561"/>
    <x v="16"/>
    <x v="2"/>
    <x v="16"/>
    <s v="TX"/>
    <s v="Texas"/>
    <x v="1"/>
    <d v="2014-05-22T00:00:00"/>
    <d v="2014-05-27T00:00:00"/>
    <x v="0"/>
    <x v="0"/>
    <n v="5"/>
    <x v="1"/>
    <s v="Q2"/>
  </r>
  <r>
    <n v="1599739"/>
    <x v="18"/>
    <x v="0"/>
    <x v="0"/>
    <s v="TX"/>
    <s v="Texas"/>
    <x v="0"/>
    <d v="2015-10-08T00:00:00"/>
    <d v="2015-10-08T00:00:00"/>
    <x v="0"/>
    <x v="1"/>
    <n v="0"/>
    <x v="0"/>
    <s v="Q4"/>
  </r>
  <r>
    <n v="1233374"/>
    <x v="209"/>
    <x v="1"/>
    <x v="1"/>
    <s v="AR"/>
    <s v="Arkansas"/>
    <x v="0"/>
    <d v="2015-02-10T00:00:00"/>
    <d v="2015-02-10T00:00:00"/>
    <x v="0"/>
    <x v="1"/>
    <n v="0"/>
    <x v="0"/>
    <s v="Q1"/>
  </r>
  <r>
    <n v="1336233"/>
    <x v="217"/>
    <x v="1"/>
    <x v="4"/>
    <s v="CA"/>
    <s v="California"/>
    <x v="0"/>
    <d v="2015-04-18T00:00:00"/>
    <d v="2015-04-18T00:00:00"/>
    <x v="0"/>
    <x v="1"/>
    <n v="0"/>
    <x v="0"/>
    <s v="Q2"/>
  </r>
  <r>
    <n v="1825003"/>
    <x v="1"/>
    <x v="0"/>
    <x v="37"/>
    <s v="CA"/>
    <s v="California"/>
    <x v="0"/>
    <d v="2016-03-09T00:00:00"/>
    <d v="2016-03-09T00:00:00"/>
    <x v="0"/>
    <x v="0"/>
    <n v="0"/>
    <x v="2"/>
    <s v="Q1"/>
  </r>
  <r>
    <n v="1705573"/>
    <x v="288"/>
    <x v="5"/>
    <x v="12"/>
    <s v="CA"/>
    <s v="California"/>
    <x v="2"/>
    <d v="2015-12-16T00:00:00"/>
    <d v="2015-12-18T00:00:00"/>
    <x v="0"/>
    <x v="0"/>
    <n v="2"/>
    <x v="0"/>
    <s v="Q4"/>
  </r>
  <r>
    <n v="376412"/>
    <x v="146"/>
    <x v="9"/>
    <x v="55"/>
    <s v="PA"/>
    <s v="Pennsylvania"/>
    <x v="0"/>
    <d v="2013-04-08T00:00:00"/>
    <d v="2013-04-08T00:00:00"/>
    <x v="0"/>
    <x v="0"/>
    <n v="0"/>
    <x v="3"/>
    <s v="Q2"/>
  </r>
  <r>
    <n v="632662"/>
    <x v="130"/>
    <x v="1"/>
    <x v="1"/>
    <s v="TX"/>
    <s v="Texas"/>
    <x v="2"/>
    <d v="2013-12-13T00:00:00"/>
    <d v="2013-12-16T00:00:00"/>
    <x v="0"/>
    <x v="0"/>
    <n v="3"/>
    <x v="3"/>
    <s v="Q4"/>
  </r>
  <r>
    <n v="986588"/>
    <x v="640"/>
    <x v="1"/>
    <x v="1"/>
    <s v="RI"/>
    <s v="Rhode Island"/>
    <x v="0"/>
    <d v="2014-08-15T00:00:00"/>
    <d v="2014-08-20T00:00:00"/>
    <x v="0"/>
    <x v="0"/>
    <n v="5"/>
    <x v="1"/>
    <s v="Q3"/>
  </r>
  <r>
    <n v="659132"/>
    <x v="641"/>
    <x v="1"/>
    <x v="13"/>
    <s v="TX"/>
    <s v="Texas"/>
    <x v="0"/>
    <d v="2014-01-08T00:00:00"/>
    <d v="2014-01-08T00:00:00"/>
    <x v="0"/>
    <x v="0"/>
    <n v="0"/>
    <x v="1"/>
    <s v="Q1"/>
  </r>
  <r>
    <n v="720197"/>
    <x v="17"/>
    <x v="3"/>
    <x v="44"/>
    <m/>
    <e v="#N/A"/>
    <x v="0"/>
    <d v="2014-02-19T00:00:00"/>
    <d v="2014-02-21T00:00:00"/>
    <x v="0"/>
    <x v="0"/>
    <n v="2"/>
    <x v="1"/>
    <s v="Q1"/>
  </r>
  <r>
    <n v="634583"/>
    <x v="223"/>
    <x v="1"/>
    <x v="27"/>
    <s v="OK"/>
    <s v="Oklahoma"/>
    <x v="0"/>
    <d v="2013-12-13T00:00:00"/>
    <d v="2013-12-13T00:00:00"/>
    <x v="0"/>
    <x v="0"/>
    <n v="0"/>
    <x v="3"/>
    <s v="Q4"/>
  </r>
  <r>
    <n v="853388"/>
    <x v="10"/>
    <x v="0"/>
    <x v="0"/>
    <s v="TX"/>
    <s v="Texas"/>
    <x v="0"/>
    <d v="2014-05-15T00:00:00"/>
    <d v="2014-05-15T00:00:00"/>
    <x v="0"/>
    <x v="0"/>
    <n v="0"/>
    <x v="1"/>
    <s v="Q2"/>
  </r>
  <r>
    <n v="845400"/>
    <x v="19"/>
    <x v="9"/>
    <x v="50"/>
    <s v="CT"/>
    <s v="Connecticut"/>
    <x v="0"/>
    <d v="2014-05-09T00:00:00"/>
    <d v="2014-05-09T00:00:00"/>
    <x v="0"/>
    <x v="0"/>
    <n v="0"/>
    <x v="1"/>
    <s v="Q2"/>
  </r>
  <r>
    <n v="1586632"/>
    <x v="21"/>
    <x v="2"/>
    <x v="38"/>
    <s v="CO"/>
    <s v="Colorado"/>
    <x v="0"/>
    <d v="2015-09-30T00:00:00"/>
    <d v="2015-09-30T00:00:00"/>
    <x v="0"/>
    <x v="0"/>
    <n v="0"/>
    <x v="0"/>
    <s v="Q3"/>
  </r>
  <r>
    <n v="1573807"/>
    <x v="127"/>
    <x v="5"/>
    <x v="14"/>
    <s v="NC"/>
    <s v="North Carolina"/>
    <x v="1"/>
    <d v="2015-09-22T00:00:00"/>
    <d v="2015-09-24T00:00:00"/>
    <x v="0"/>
    <x v="1"/>
    <n v="2"/>
    <x v="0"/>
    <s v="Q3"/>
  </r>
  <r>
    <n v="836792"/>
    <x v="14"/>
    <x v="2"/>
    <x v="38"/>
    <s v="IL"/>
    <s v="Illinois"/>
    <x v="0"/>
    <d v="2014-05-03T00:00:00"/>
    <d v="2014-05-03T00:00:00"/>
    <x v="0"/>
    <x v="0"/>
    <n v="0"/>
    <x v="1"/>
    <s v="Q2"/>
  </r>
  <r>
    <n v="1520596"/>
    <x v="16"/>
    <x v="0"/>
    <x v="0"/>
    <s v="TX"/>
    <s v="Texas"/>
    <x v="0"/>
    <d v="2015-08-15T00:00:00"/>
    <d v="2015-08-17T00:00:00"/>
    <x v="0"/>
    <x v="0"/>
    <n v="2"/>
    <x v="0"/>
    <s v="Q3"/>
  </r>
  <r>
    <n v="1983142"/>
    <x v="101"/>
    <x v="1"/>
    <x v="27"/>
    <s v="FL"/>
    <s v="Florida"/>
    <x v="0"/>
    <d v="2016-06-23T00:00:00"/>
    <d v="2016-06-25T00:00:00"/>
    <x v="0"/>
    <x v="0"/>
    <n v="2"/>
    <x v="2"/>
    <s v="Q2"/>
  </r>
  <r>
    <n v="1661656"/>
    <x v="110"/>
    <x v="2"/>
    <x v="24"/>
    <s v="TX"/>
    <s v="Texas"/>
    <x v="2"/>
    <d v="2015-11-18T00:00:00"/>
    <d v="2015-11-24T00:00:00"/>
    <x v="0"/>
    <x v="0"/>
    <n v="6"/>
    <x v="0"/>
    <s v="Q4"/>
  </r>
  <r>
    <n v="546674"/>
    <x v="62"/>
    <x v="2"/>
    <x v="31"/>
    <s v="KS"/>
    <s v="Kansas"/>
    <x v="0"/>
    <d v="2013-09-29T00:00:00"/>
    <d v="2013-09-29T00:00:00"/>
    <x v="0"/>
    <x v="1"/>
    <n v="0"/>
    <x v="3"/>
    <s v="Q3"/>
  </r>
  <r>
    <n v="1926713"/>
    <x v="10"/>
    <x v="0"/>
    <x v="37"/>
    <m/>
    <e v="#N/A"/>
    <x v="0"/>
    <d v="2016-05-16T00:00:00"/>
    <d v="2016-05-16T00:00:00"/>
    <x v="0"/>
    <x v="0"/>
    <n v="0"/>
    <x v="2"/>
    <s v="Q2"/>
  </r>
  <r>
    <n v="1262848"/>
    <x v="9"/>
    <x v="3"/>
    <x v="8"/>
    <s v="AL"/>
    <s v="Alabama"/>
    <x v="0"/>
    <d v="2015-03-02T00:00:00"/>
    <d v="2015-03-02T00:00:00"/>
    <x v="0"/>
    <x v="0"/>
    <n v="0"/>
    <x v="0"/>
    <s v="Q1"/>
  </r>
  <r>
    <n v="1484525"/>
    <x v="5"/>
    <x v="1"/>
    <x v="4"/>
    <s v="TN"/>
    <s v="Tennessee"/>
    <x v="0"/>
    <d v="2015-07-23T00:00:00"/>
    <d v="2015-07-23T00:00:00"/>
    <x v="0"/>
    <x v="0"/>
    <n v="0"/>
    <x v="0"/>
    <s v="Q3"/>
  </r>
  <r>
    <n v="1331257"/>
    <x v="515"/>
    <x v="1"/>
    <x v="22"/>
    <s v="NJ"/>
    <s v="New Jersey"/>
    <x v="3"/>
    <d v="2015-04-15T00:00:00"/>
    <d v="2015-04-17T00:00:00"/>
    <x v="0"/>
    <x v="0"/>
    <n v="2"/>
    <x v="0"/>
    <s v="Q2"/>
  </r>
  <r>
    <n v="1954979"/>
    <x v="21"/>
    <x v="2"/>
    <x v="10"/>
    <s v="AL"/>
    <s v="Alabama"/>
    <x v="0"/>
    <d v="2016-06-06T00:00:00"/>
    <d v="2016-06-06T00:00:00"/>
    <x v="0"/>
    <x v="0"/>
    <n v="0"/>
    <x v="2"/>
    <s v="Q2"/>
  </r>
  <r>
    <n v="1176871"/>
    <x v="130"/>
    <x v="1"/>
    <x v="27"/>
    <s v="FL"/>
    <s v="Florida"/>
    <x v="0"/>
    <d v="2014-12-31T00:00:00"/>
    <d v="2014-12-31T00:00:00"/>
    <x v="0"/>
    <x v="0"/>
    <n v="0"/>
    <x v="1"/>
    <s v="Q4"/>
  </r>
  <r>
    <n v="1576931"/>
    <x v="111"/>
    <x v="1"/>
    <x v="4"/>
    <s v="NC"/>
    <s v="North Carolina"/>
    <x v="0"/>
    <d v="2015-09-23T00:00:00"/>
    <d v="2015-09-23T00:00:00"/>
    <x v="0"/>
    <x v="0"/>
    <n v="0"/>
    <x v="0"/>
    <s v="Q3"/>
  </r>
  <r>
    <n v="826950"/>
    <x v="216"/>
    <x v="1"/>
    <x v="1"/>
    <s v="GA"/>
    <s v="Georgia"/>
    <x v="0"/>
    <d v="2014-04-26T00:00:00"/>
    <d v="2014-04-28T00:00:00"/>
    <x v="0"/>
    <x v="0"/>
    <n v="2"/>
    <x v="1"/>
    <s v="Q2"/>
  </r>
  <r>
    <n v="1595041"/>
    <x v="450"/>
    <x v="1"/>
    <x v="22"/>
    <s v="IL"/>
    <s v="Illinois"/>
    <x v="0"/>
    <d v="2015-10-06T00:00:00"/>
    <d v="2015-10-08T00:00:00"/>
    <x v="0"/>
    <x v="0"/>
    <n v="2"/>
    <x v="0"/>
    <s v="Q4"/>
  </r>
  <r>
    <n v="606751"/>
    <x v="62"/>
    <x v="1"/>
    <x v="22"/>
    <s v="MI"/>
    <s v="Michigan"/>
    <x v="2"/>
    <d v="2013-11-21T00:00:00"/>
    <d v="2013-11-26T00:00:00"/>
    <x v="0"/>
    <x v="0"/>
    <n v="5"/>
    <x v="3"/>
    <s v="Q4"/>
  </r>
  <r>
    <n v="1134876"/>
    <x v="197"/>
    <x v="1"/>
    <x v="4"/>
    <s v="LA"/>
    <s v="Louisiana"/>
    <x v="0"/>
    <d v="2014-11-28T00:00:00"/>
    <d v="2014-11-28T00:00:00"/>
    <x v="0"/>
    <x v="0"/>
    <n v="0"/>
    <x v="1"/>
    <s v="Q4"/>
  </r>
  <r>
    <n v="768152"/>
    <x v="115"/>
    <x v="1"/>
    <x v="4"/>
    <s v="CA"/>
    <s v="California"/>
    <x v="2"/>
    <d v="2014-03-19T00:00:00"/>
    <d v="2014-03-24T00:00:00"/>
    <x v="0"/>
    <x v="0"/>
    <n v="5"/>
    <x v="1"/>
    <s v="Q1"/>
  </r>
  <r>
    <n v="1147249"/>
    <x v="14"/>
    <x v="1"/>
    <x v="27"/>
    <s v="NV"/>
    <s v="Nevada"/>
    <x v="0"/>
    <d v="2014-12-08T00:00:00"/>
    <d v="2014-12-08T00:00:00"/>
    <x v="0"/>
    <x v="0"/>
    <n v="0"/>
    <x v="1"/>
    <s v="Q4"/>
  </r>
  <r>
    <n v="1811748"/>
    <x v="99"/>
    <x v="3"/>
    <x v="3"/>
    <s v="PA"/>
    <s v="Pennsylvania"/>
    <x v="0"/>
    <d v="2016-03-01T00:00:00"/>
    <d v="2016-03-01T00:00:00"/>
    <x v="0"/>
    <x v="0"/>
    <n v="0"/>
    <x v="2"/>
    <s v="Q1"/>
  </r>
  <r>
    <n v="1198225"/>
    <x v="1"/>
    <x v="0"/>
    <x v="0"/>
    <s v="MD"/>
    <s v="Maryland"/>
    <x v="0"/>
    <d v="2015-01-18T00:00:00"/>
    <d v="2015-01-18T00:00:00"/>
    <x v="0"/>
    <x v="1"/>
    <n v="0"/>
    <x v="0"/>
    <s v="Q1"/>
  </r>
  <r>
    <n v="2057214"/>
    <x v="16"/>
    <x v="2"/>
    <x v="40"/>
    <s v="NM"/>
    <s v="New Mexico"/>
    <x v="0"/>
    <d v="2016-08-10T00:00:00"/>
    <d v="2016-08-12T00:00:00"/>
    <x v="0"/>
    <x v="0"/>
    <n v="2"/>
    <x v="2"/>
    <s v="Q3"/>
  </r>
  <r>
    <n v="1050272"/>
    <x v="8"/>
    <x v="1"/>
    <x v="4"/>
    <s v="SD"/>
    <s v="South Dakota"/>
    <x v="1"/>
    <d v="2014-09-29T00:00:00"/>
    <d v="2014-09-30T00:00:00"/>
    <x v="0"/>
    <x v="0"/>
    <n v="1"/>
    <x v="1"/>
    <s v="Q3"/>
  </r>
  <r>
    <n v="1982212"/>
    <x v="162"/>
    <x v="0"/>
    <x v="0"/>
    <s v="MA"/>
    <s v="Massachusetts"/>
    <x v="0"/>
    <d v="2016-06-23T00:00:00"/>
    <d v="2016-06-28T00:00:00"/>
    <x v="0"/>
    <x v="0"/>
    <n v="5"/>
    <x v="2"/>
    <s v="Q2"/>
  </r>
  <r>
    <n v="398258"/>
    <x v="20"/>
    <x v="5"/>
    <x v="12"/>
    <s v="MN"/>
    <s v="Minnesota"/>
    <x v="0"/>
    <d v="2013-05-03T00:00:00"/>
    <d v="2013-05-03T00:00:00"/>
    <x v="0"/>
    <x v="0"/>
    <n v="0"/>
    <x v="3"/>
    <s v="Q2"/>
  </r>
  <r>
    <n v="1896212"/>
    <x v="14"/>
    <x v="2"/>
    <x v="24"/>
    <s v="VA"/>
    <s v="Virginia"/>
    <x v="2"/>
    <d v="2016-04-26T00:00:00"/>
    <d v="2016-04-29T00:00:00"/>
    <x v="0"/>
    <x v="0"/>
    <n v="3"/>
    <x v="2"/>
    <s v="Q2"/>
  </r>
  <r>
    <n v="742422"/>
    <x v="14"/>
    <x v="7"/>
    <x v="19"/>
    <s v="NH"/>
    <s v="New Hampshire"/>
    <x v="3"/>
    <d v="2014-03-04T00:00:00"/>
    <d v="2014-03-07T00:00:00"/>
    <x v="0"/>
    <x v="0"/>
    <n v="3"/>
    <x v="1"/>
    <s v="Q1"/>
  </r>
  <r>
    <n v="1860358"/>
    <x v="206"/>
    <x v="4"/>
    <x v="6"/>
    <s v="NY"/>
    <s v="New York"/>
    <x v="0"/>
    <d v="2016-04-01T00:00:00"/>
    <d v="2016-04-01T00:00:00"/>
    <x v="0"/>
    <x v="0"/>
    <n v="0"/>
    <x v="2"/>
    <s v="Q2"/>
  </r>
  <r>
    <n v="601720"/>
    <x v="10"/>
    <x v="5"/>
    <x v="12"/>
    <m/>
    <e v="#N/A"/>
    <x v="1"/>
    <d v="2013-11-18T00:00:00"/>
    <d v="2013-11-18T00:00:00"/>
    <x v="0"/>
    <x v="1"/>
    <n v="0"/>
    <x v="3"/>
    <s v="Q4"/>
  </r>
  <r>
    <n v="1581964"/>
    <x v="5"/>
    <x v="1"/>
    <x v="27"/>
    <s v="AZ"/>
    <s v="Arizona"/>
    <x v="0"/>
    <d v="2015-09-27T00:00:00"/>
    <d v="2015-09-27T00:00:00"/>
    <x v="0"/>
    <x v="1"/>
    <n v="0"/>
    <x v="0"/>
    <s v="Q3"/>
  </r>
  <r>
    <n v="316370"/>
    <x v="10"/>
    <x v="0"/>
    <x v="0"/>
    <s v="TX"/>
    <s v="Texas"/>
    <x v="0"/>
    <d v="2013-02-13T00:00:00"/>
    <d v="2013-02-15T00:00:00"/>
    <x v="0"/>
    <x v="0"/>
    <n v="2"/>
    <x v="3"/>
    <s v="Q1"/>
  </r>
  <r>
    <n v="605170"/>
    <x v="50"/>
    <x v="7"/>
    <x v="21"/>
    <s v="NY"/>
    <s v="New York"/>
    <x v="3"/>
    <d v="2013-11-20T00:00:00"/>
    <d v="2013-11-21T00:00:00"/>
    <x v="0"/>
    <x v="1"/>
    <n v="1"/>
    <x v="3"/>
    <s v="Q4"/>
  </r>
  <r>
    <n v="1797761"/>
    <x v="4"/>
    <x v="3"/>
    <x v="3"/>
    <s v="CA"/>
    <s v="California"/>
    <x v="0"/>
    <d v="2016-02-22T00:00:00"/>
    <d v="2016-02-22T00:00:00"/>
    <x v="0"/>
    <x v="1"/>
    <n v="0"/>
    <x v="2"/>
    <s v="Q1"/>
  </r>
  <r>
    <n v="1665411"/>
    <x v="20"/>
    <x v="2"/>
    <x v="47"/>
    <s v="WI"/>
    <s v="Wisconsin"/>
    <x v="0"/>
    <d v="2015-11-20T00:00:00"/>
    <d v="2015-11-20T00:00:00"/>
    <x v="0"/>
    <x v="0"/>
    <n v="0"/>
    <x v="0"/>
    <s v="Q4"/>
  </r>
  <r>
    <n v="617360"/>
    <x v="642"/>
    <x v="1"/>
    <x v="22"/>
    <s v="CA"/>
    <s v="California"/>
    <x v="0"/>
    <d v="2013-12-02T00:00:00"/>
    <d v="2013-12-02T00:00:00"/>
    <x v="0"/>
    <x v="0"/>
    <n v="0"/>
    <x v="3"/>
    <s v="Q4"/>
  </r>
  <r>
    <n v="2069992"/>
    <x v="17"/>
    <x v="3"/>
    <x v="8"/>
    <s v="IL"/>
    <s v="Illinois"/>
    <x v="2"/>
    <d v="2016-08-18T00:00:00"/>
    <d v="2016-08-20T00:00:00"/>
    <x v="0"/>
    <x v="0"/>
    <n v="2"/>
    <x v="2"/>
    <s v="Q3"/>
  </r>
  <r>
    <n v="386177"/>
    <x v="10"/>
    <x v="0"/>
    <x v="42"/>
    <s v="FL"/>
    <s v="Florida"/>
    <x v="0"/>
    <d v="2013-04-18T00:00:00"/>
    <d v="2013-04-19T00:00:00"/>
    <x v="0"/>
    <x v="0"/>
    <n v="1"/>
    <x v="3"/>
    <s v="Q2"/>
  </r>
  <r>
    <n v="265342"/>
    <x v="172"/>
    <x v="5"/>
    <x v="9"/>
    <s v="MA"/>
    <s v="Massachusetts"/>
    <x v="0"/>
    <d v="2013-01-28T00:00:00"/>
    <d v="2013-01-30T00:00:00"/>
    <x v="0"/>
    <x v="0"/>
    <n v="2"/>
    <x v="3"/>
    <s v="Q1"/>
  </r>
  <r>
    <n v="1615691"/>
    <x v="246"/>
    <x v="0"/>
    <x v="5"/>
    <s v="MI"/>
    <s v="Michigan"/>
    <x v="0"/>
    <d v="2015-10-20T00:00:00"/>
    <d v="2015-10-20T00:00:00"/>
    <x v="0"/>
    <x v="1"/>
    <n v="0"/>
    <x v="0"/>
    <s v="Q4"/>
  </r>
  <r>
    <n v="519534"/>
    <x v="47"/>
    <x v="0"/>
    <x v="5"/>
    <s v="IL"/>
    <s v="Illinois"/>
    <x v="1"/>
    <d v="2013-09-09T00:00:00"/>
    <d v="2013-09-09T00:00:00"/>
    <x v="0"/>
    <x v="0"/>
    <n v="0"/>
    <x v="3"/>
    <s v="Q3"/>
  </r>
  <r>
    <n v="1705996"/>
    <x v="28"/>
    <x v="5"/>
    <x v="15"/>
    <s v="NJ"/>
    <s v="New Jersey"/>
    <x v="3"/>
    <d v="2015-12-16T00:00:00"/>
    <d v="2015-12-17T00:00:00"/>
    <x v="0"/>
    <x v="0"/>
    <n v="1"/>
    <x v="0"/>
    <s v="Q4"/>
  </r>
  <r>
    <n v="496800"/>
    <x v="312"/>
    <x v="4"/>
    <x v="29"/>
    <s v="NY"/>
    <s v="New York"/>
    <x v="0"/>
    <d v="2013-08-20T00:00:00"/>
    <d v="2013-08-21T00:00:00"/>
    <x v="0"/>
    <x v="0"/>
    <n v="1"/>
    <x v="3"/>
    <s v="Q3"/>
  </r>
  <r>
    <n v="2053692"/>
    <x v="74"/>
    <x v="1"/>
    <x v="1"/>
    <s v="LA"/>
    <s v="Louisiana"/>
    <x v="1"/>
    <d v="2016-08-09T00:00:00"/>
    <d v="2016-08-10T00:00:00"/>
    <x v="0"/>
    <x v="0"/>
    <n v="1"/>
    <x v="2"/>
    <s v="Q3"/>
  </r>
  <r>
    <n v="1249250"/>
    <x v="312"/>
    <x v="4"/>
    <x v="6"/>
    <s v="CA"/>
    <s v="California"/>
    <x v="0"/>
    <d v="2015-02-20T00:00:00"/>
    <d v="2015-02-20T00:00:00"/>
    <x v="0"/>
    <x v="0"/>
    <n v="0"/>
    <x v="0"/>
    <s v="Q1"/>
  </r>
  <r>
    <n v="1245741"/>
    <x v="49"/>
    <x v="0"/>
    <x v="0"/>
    <s v="MI"/>
    <s v="Michigan"/>
    <x v="0"/>
    <d v="2015-02-18T00:00:00"/>
    <d v="2015-02-18T00:00:00"/>
    <x v="0"/>
    <x v="0"/>
    <n v="0"/>
    <x v="0"/>
    <s v="Q1"/>
  </r>
  <r>
    <n v="1641848"/>
    <x v="18"/>
    <x v="0"/>
    <x v="0"/>
    <s v="FL"/>
    <s v="Florida"/>
    <x v="0"/>
    <d v="2015-11-05T00:00:00"/>
    <d v="2015-11-05T00:00:00"/>
    <x v="0"/>
    <x v="0"/>
    <n v="0"/>
    <x v="0"/>
    <s v="Q4"/>
  </r>
  <r>
    <n v="1225148"/>
    <x v="223"/>
    <x v="1"/>
    <x v="1"/>
    <s v="TX"/>
    <s v="Texas"/>
    <x v="0"/>
    <d v="2015-02-04T00:00:00"/>
    <d v="2015-02-04T00:00:00"/>
    <x v="0"/>
    <x v="0"/>
    <n v="0"/>
    <x v="0"/>
    <s v="Q1"/>
  </r>
  <r>
    <n v="1538491"/>
    <x v="19"/>
    <x v="0"/>
    <x v="0"/>
    <s v="TX"/>
    <s v="Texas"/>
    <x v="0"/>
    <d v="2015-08-26T00:00:00"/>
    <d v="2015-08-26T00:00:00"/>
    <x v="0"/>
    <x v="0"/>
    <n v="0"/>
    <x v="0"/>
    <s v="Q3"/>
  </r>
  <r>
    <n v="988690"/>
    <x v="32"/>
    <x v="0"/>
    <x v="0"/>
    <s v="GA"/>
    <s v="Georgia"/>
    <x v="0"/>
    <d v="2014-08-18T00:00:00"/>
    <d v="2014-08-21T00:00:00"/>
    <x v="0"/>
    <x v="0"/>
    <n v="3"/>
    <x v="1"/>
    <s v="Q3"/>
  </r>
  <r>
    <n v="2121784"/>
    <x v="32"/>
    <x v="5"/>
    <x v="12"/>
    <s v="FL"/>
    <s v="Florida"/>
    <x v="1"/>
    <d v="2016-09-20T00:00:00"/>
    <d v="2016-09-23T00:00:00"/>
    <x v="0"/>
    <x v="1"/>
    <n v="3"/>
    <x v="2"/>
    <s v="Q3"/>
  </r>
  <r>
    <n v="1599905"/>
    <x v="62"/>
    <x v="2"/>
    <x v="38"/>
    <s v="NY"/>
    <s v="New York"/>
    <x v="0"/>
    <d v="2015-10-08T00:00:00"/>
    <d v="2015-10-08T00:00:00"/>
    <x v="0"/>
    <x v="1"/>
    <n v="0"/>
    <x v="0"/>
    <s v="Q4"/>
  </r>
  <r>
    <n v="1978971"/>
    <x v="48"/>
    <x v="4"/>
    <x v="6"/>
    <s v="NY"/>
    <s v="New York"/>
    <x v="0"/>
    <d v="2016-06-21T00:00:00"/>
    <d v="2016-06-21T00:00:00"/>
    <x v="0"/>
    <x v="0"/>
    <n v="0"/>
    <x v="2"/>
    <s v="Q2"/>
  </r>
  <r>
    <n v="1359910"/>
    <x v="100"/>
    <x v="1"/>
    <x v="1"/>
    <s v="GA"/>
    <s v="Georgia"/>
    <x v="0"/>
    <d v="2015-05-04T00:00:00"/>
    <d v="2015-05-04T00:00:00"/>
    <x v="0"/>
    <x v="0"/>
    <n v="0"/>
    <x v="0"/>
    <s v="Q2"/>
  </r>
  <r>
    <n v="641149"/>
    <x v="4"/>
    <x v="3"/>
    <x v="3"/>
    <s v="NC"/>
    <s v="North Carolina"/>
    <x v="0"/>
    <d v="2013-12-20T00:00:00"/>
    <d v="2013-12-20T00:00:00"/>
    <x v="0"/>
    <x v="0"/>
    <n v="0"/>
    <x v="3"/>
    <s v="Q4"/>
  </r>
  <r>
    <n v="1248280"/>
    <x v="51"/>
    <x v="2"/>
    <x v="31"/>
    <s v="PA"/>
    <s v="Pennsylvania"/>
    <x v="0"/>
    <d v="2015-02-19T00:00:00"/>
    <d v="2015-02-19T00:00:00"/>
    <x v="0"/>
    <x v="0"/>
    <n v="0"/>
    <x v="0"/>
    <s v="Q1"/>
  </r>
  <r>
    <n v="685100"/>
    <x v="166"/>
    <x v="1"/>
    <x v="22"/>
    <s v="TX"/>
    <s v="Texas"/>
    <x v="0"/>
    <d v="2014-01-24T00:00:00"/>
    <d v="2014-01-31T00:00:00"/>
    <x v="0"/>
    <x v="1"/>
    <n v="7"/>
    <x v="1"/>
    <s v="Q1"/>
  </r>
  <r>
    <n v="1974653"/>
    <x v="4"/>
    <x v="3"/>
    <x v="8"/>
    <s v="LA"/>
    <s v="Louisiana"/>
    <x v="0"/>
    <d v="2016-06-18T00:00:00"/>
    <d v="2016-06-18T00:00:00"/>
    <x v="0"/>
    <x v="0"/>
    <n v="0"/>
    <x v="2"/>
    <s v="Q2"/>
  </r>
  <r>
    <n v="1231285"/>
    <x v="193"/>
    <x v="1"/>
    <x v="4"/>
    <s v="VI"/>
    <e v="#N/A"/>
    <x v="3"/>
    <d v="2015-02-09T00:00:00"/>
    <d v="2015-02-12T00:00:00"/>
    <x v="0"/>
    <x v="0"/>
    <n v="3"/>
    <x v="0"/>
    <s v="Q1"/>
  </r>
  <r>
    <n v="1178200"/>
    <x v="156"/>
    <x v="2"/>
    <x v="35"/>
    <s v="FL"/>
    <s v="Florida"/>
    <x v="0"/>
    <d v="2015-01-02T00:00:00"/>
    <d v="2015-01-02T00:00:00"/>
    <x v="0"/>
    <x v="0"/>
    <n v="0"/>
    <x v="0"/>
    <s v="Q1"/>
  </r>
  <r>
    <n v="1484859"/>
    <x v="125"/>
    <x v="7"/>
    <x v="21"/>
    <s v="CA"/>
    <s v="California"/>
    <x v="0"/>
    <d v="2015-07-24T00:00:00"/>
    <d v="2015-07-30T00:00:00"/>
    <x v="0"/>
    <x v="1"/>
    <n v="6"/>
    <x v="0"/>
    <s v="Q3"/>
  </r>
  <r>
    <n v="1750717"/>
    <x v="10"/>
    <x v="5"/>
    <x v="15"/>
    <s v="FL"/>
    <s v="Florida"/>
    <x v="0"/>
    <d v="2016-01-20T00:00:00"/>
    <d v="2016-01-20T00:00:00"/>
    <x v="0"/>
    <x v="0"/>
    <n v="0"/>
    <x v="2"/>
    <s v="Q1"/>
  </r>
  <r>
    <n v="1498087"/>
    <x v="643"/>
    <x v="0"/>
    <x v="5"/>
    <s v="MN"/>
    <s v="Minnesota"/>
    <x v="0"/>
    <d v="2015-08-01T00:00:00"/>
    <d v="2015-08-01T00:00:00"/>
    <x v="0"/>
    <x v="1"/>
    <n v="0"/>
    <x v="0"/>
    <s v="Q3"/>
  </r>
  <r>
    <n v="1244899"/>
    <x v="452"/>
    <x v="0"/>
    <x v="0"/>
    <s v="FL"/>
    <s v="Florida"/>
    <x v="1"/>
    <d v="2015-02-18T00:00:00"/>
    <d v="2015-02-25T00:00:00"/>
    <x v="0"/>
    <x v="0"/>
    <n v="7"/>
    <x v="0"/>
    <s v="Q1"/>
  </r>
  <r>
    <n v="1522914"/>
    <x v="10"/>
    <x v="0"/>
    <x v="0"/>
    <s v="FL"/>
    <s v="Florida"/>
    <x v="0"/>
    <d v="2015-08-17T00:00:00"/>
    <d v="2015-08-17T00:00:00"/>
    <x v="0"/>
    <x v="0"/>
    <n v="0"/>
    <x v="0"/>
    <s v="Q3"/>
  </r>
  <r>
    <n v="1078356"/>
    <x v="14"/>
    <x v="7"/>
    <x v="21"/>
    <s v="PA"/>
    <s v="Pennsylvania"/>
    <x v="0"/>
    <d v="2014-10-20T00:00:00"/>
    <d v="2014-10-22T00:00:00"/>
    <x v="0"/>
    <x v="0"/>
    <n v="2"/>
    <x v="1"/>
    <s v="Q4"/>
  </r>
  <r>
    <n v="1582022"/>
    <x v="17"/>
    <x v="3"/>
    <x v="25"/>
    <s v="NY"/>
    <s v="New York"/>
    <x v="0"/>
    <d v="2015-09-27T00:00:00"/>
    <d v="2015-09-27T00:00:00"/>
    <x v="0"/>
    <x v="0"/>
    <n v="0"/>
    <x v="0"/>
    <s v="Q3"/>
  </r>
  <r>
    <n v="1206574"/>
    <x v="17"/>
    <x v="3"/>
    <x v="3"/>
    <s v="MD"/>
    <s v="Maryland"/>
    <x v="0"/>
    <d v="2015-01-23T00:00:00"/>
    <d v="2015-01-23T00:00:00"/>
    <x v="0"/>
    <x v="0"/>
    <n v="0"/>
    <x v="0"/>
    <s v="Q1"/>
  </r>
  <r>
    <n v="1867007"/>
    <x v="17"/>
    <x v="3"/>
    <x v="3"/>
    <s v="OR"/>
    <s v="Oregon"/>
    <x v="0"/>
    <d v="2016-04-06T00:00:00"/>
    <d v="2016-04-06T00:00:00"/>
    <x v="0"/>
    <x v="0"/>
    <n v="0"/>
    <x v="2"/>
    <s v="Q2"/>
  </r>
  <r>
    <n v="1070510"/>
    <x v="515"/>
    <x v="1"/>
    <x v="27"/>
    <s v="CA"/>
    <s v="California"/>
    <x v="0"/>
    <d v="2014-10-14T00:00:00"/>
    <d v="2014-10-21T00:00:00"/>
    <x v="0"/>
    <x v="0"/>
    <n v="7"/>
    <x v="1"/>
    <s v="Q4"/>
  </r>
  <r>
    <n v="316477"/>
    <x v="21"/>
    <x v="2"/>
    <x v="31"/>
    <s v="IL"/>
    <s v="Illinois"/>
    <x v="0"/>
    <d v="2013-02-13T00:00:00"/>
    <d v="2013-02-21T00:00:00"/>
    <x v="0"/>
    <x v="0"/>
    <n v="8"/>
    <x v="3"/>
    <s v="Q1"/>
  </r>
  <r>
    <n v="1423957"/>
    <x v="218"/>
    <x v="5"/>
    <x v="15"/>
    <s v="MI"/>
    <s v="Michigan"/>
    <x v="1"/>
    <d v="2015-06-16T00:00:00"/>
    <d v="2015-06-18T00:00:00"/>
    <x v="0"/>
    <x v="0"/>
    <n v="2"/>
    <x v="0"/>
    <s v="Q2"/>
  </r>
  <r>
    <n v="1334763"/>
    <x v="21"/>
    <x v="2"/>
    <x v="24"/>
    <s v="NC"/>
    <s v="North Carolina"/>
    <x v="0"/>
    <d v="2015-04-17T00:00:00"/>
    <d v="2015-04-17T00:00:00"/>
    <x v="0"/>
    <x v="0"/>
    <n v="0"/>
    <x v="0"/>
    <s v="Q2"/>
  </r>
  <r>
    <n v="1187782"/>
    <x v="14"/>
    <x v="2"/>
    <x v="2"/>
    <s v="OH"/>
    <s v="Ohio"/>
    <x v="3"/>
    <d v="2015-01-09T00:00:00"/>
    <d v="2015-01-09T00:00:00"/>
    <x v="0"/>
    <x v="0"/>
    <n v="0"/>
    <x v="0"/>
    <s v="Q1"/>
  </r>
  <r>
    <n v="937253"/>
    <x v="644"/>
    <x v="1"/>
    <x v="22"/>
    <s v="NM"/>
    <s v="New Mexico"/>
    <x v="0"/>
    <d v="2014-07-15T00:00:00"/>
    <d v="2014-07-15T00:00:00"/>
    <x v="0"/>
    <x v="0"/>
    <n v="0"/>
    <x v="1"/>
    <s v="Q3"/>
  </r>
  <r>
    <n v="347916"/>
    <x v="172"/>
    <x v="5"/>
    <x v="12"/>
    <s v="MA"/>
    <s v="Massachusetts"/>
    <x v="0"/>
    <d v="2013-03-09T00:00:00"/>
    <d v="2013-03-11T00:00:00"/>
    <x v="0"/>
    <x v="0"/>
    <n v="2"/>
    <x v="3"/>
    <s v="Q1"/>
  </r>
  <r>
    <n v="531387"/>
    <x v="14"/>
    <x v="2"/>
    <x v="34"/>
    <s v="MD"/>
    <s v="Maryland"/>
    <x v="0"/>
    <d v="2013-09-17T00:00:00"/>
    <d v="2013-09-18T00:00:00"/>
    <x v="0"/>
    <x v="0"/>
    <n v="1"/>
    <x v="3"/>
    <s v="Q3"/>
  </r>
  <r>
    <n v="1796072"/>
    <x v="86"/>
    <x v="5"/>
    <x v="12"/>
    <s v="NY"/>
    <s v="New York"/>
    <x v="3"/>
    <d v="2016-02-19T00:00:00"/>
    <d v="2016-02-19T00:00:00"/>
    <x v="0"/>
    <x v="0"/>
    <n v="0"/>
    <x v="2"/>
    <s v="Q1"/>
  </r>
  <r>
    <n v="1192164"/>
    <x v="30"/>
    <x v="2"/>
    <x v="20"/>
    <s v="GA"/>
    <s v="Georgia"/>
    <x v="2"/>
    <d v="2015-01-13T00:00:00"/>
    <d v="2015-01-14T00:00:00"/>
    <x v="0"/>
    <x v="0"/>
    <n v="1"/>
    <x v="0"/>
    <s v="Q1"/>
  </r>
  <r>
    <n v="1025864"/>
    <x v="93"/>
    <x v="0"/>
    <x v="37"/>
    <s v="CA"/>
    <s v="California"/>
    <x v="0"/>
    <d v="2014-09-12T00:00:00"/>
    <d v="2014-09-12T00:00:00"/>
    <x v="0"/>
    <x v="0"/>
    <n v="0"/>
    <x v="1"/>
    <s v="Q3"/>
  </r>
  <r>
    <n v="1720911"/>
    <x v="14"/>
    <x v="2"/>
    <x v="20"/>
    <s v="OH"/>
    <s v="Ohio"/>
    <x v="3"/>
    <d v="2015-12-29T00:00:00"/>
    <d v="2015-12-30T00:00:00"/>
    <x v="0"/>
    <x v="0"/>
    <n v="1"/>
    <x v="0"/>
    <s v="Q4"/>
  </r>
  <r>
    <n v="1572149"/>
    <x v="8"/>
    <x v="5"/>
    <x v="12"/>
    <s v="MD"/>
    <s v="Maryland"/>
    <x v="2"/>
    <d v="2015-09-21T00:00:00"/>
    <d v="2015-09-24T00:00:00"/>
    <x v="0"/>
    <x v="0"/>
    <n v="3"/>
    <x v="0"/>
    <s v="Q3"/>
  </r>
  <r>
    <n v="1245222"/>
    <x v="250"/>
    <x v="7"/>
    <x v="21"/>
    <s v="OK"/>
    <s v="Oklahoma"/>
    <x v="0"/>
    <d v="2015-02-18T00:00:00"/>
    <d v="2015-02-24T00:00:00"/>
    <x v="0"/>
    <x v="1"/>
    <n v="6"/>
    <x v="0"/>
    <s v="Q1"/>
  </r>
  <r>
    <n v="822695"/>
    <x v="8"/>
    <x v="0"/>
    <x v="5"/>
    <s v="NJ"/>
    <s v="New Jersey"/>
    <x v="3"/>
    <d v="2014-04-23T00:00:00"/>
    <d v="2014-04-25T00:00:00"/>
    <x v="0"/>
    <x v="0"/>
    <n v="2"/>
    <x v="1"/>
    <s v="Q2"/>
  </r>
  <r>
    <n v="1593689"/>
    <x v="645"/>
    <x v="1"/>
    <x v="27"/>
    <s v="GA"/>
    <s v="Georgia"/>
    <x v="0"/>
    <d v="2015-10-05T00:00:00"/>
    <d v="2015-10-08T00:00:00"/>
    <x v="0"/>
    <x v="1"/>
    <n v="3"/>
    <x v="0"/>
    <s v="Q4"/>
  </r>
  <r>
    <n v="1633141"/>
    <x v="217"/>
    <x v="1"/>
    <x v="27"/>
    <s v="CT"/>
    <s v="Connecticut"/>
    <x v="0"/>
    <d v="2015-10-30T00:00:00"/>
    <d v="2015-11-23T00:00:00"/>
    <x v="0"/>
    <x v="1"/>
    <n v="24"/>
    <x v="0"/>
    <s v="Q4"/>
  </r>
  <r>
    <n v="1379732"/>
    <x v="93"/>
    <x v="0"/>
    <x v="0"/>
    <s v="CA"/>
    <s v="California"/>
    <x v="0"/>
    <d v="2015-05-18T00:00:00"/>
    <d v="2015-05-18T00:00:00"/>
    <x v="0"/>
    <x v="1"/>
    <n v="0"/>
    <x v="0"/>
    <s v="Q2"/>
  </r>
  <r>
    <n v="1635106"/>
    <x v="646"/>
    <x v="5"/>
    <x v="9"/>
    <s v="OH"/>
    <s v="Ohio"/>
    <x v="0"/>
    <d v="2015-11-02T00:00:00"/>
    <d v="2015-11-02T00:00:00"/>
    <x v="0"/>
    <x v="0"/>
    <n v="0"/>
    <x v="0"/>
    <s v="Q4"/>
  </r>
  <r>
    <n v="1594100"/>
    <x v="127"/>
    <x v="0"/>
    <x v="0"/>
    <s v="MD"/>
    <s v="Maryland"/>
    <x v="3"/>
    <d v="2015-10-05T00:00:00"/>
    <d v="2015-10-07T00:00:00"/>
    <x v="0"/>
    <x v="1"/>
    <n v="2"/>
    <x v="0"/>
    <s v="Q4"/>
  </r>
  <r>
    <n v="1891520"/>
    <x v="19"/>
    <x v="4"/>
    <x v="6"/>
    <s v="TX"/>
    <s v="Texas"/>
    <x v="0"/>
    <d v="2016-04-21T00:00:00"/>
    <d v="2016-04-21T00:00:00"/>
    <x v="0"/>
    <x v="1"/>
    <n v="0"/>
    <x v="2"/>
    <s v="Q2"/>
  </r>
  <r>
    <n v="1651266"/>
    <x v="14"/>
    <x v="2"/>
    <x v="31"/>
    <s v="OR"/>
    <s v="Oregon"/>
    <x v="2"/>
    <d v="2015-11-12T00:00:00"/>
    <d v="2015-11-12T00:00:00"/>
    <x v="0"/>
    <x v="0"/>
    <n v="0"/>
    <x v="0"/>
    <s v="Q4"/>
  </r>
  <r>
    <n v="892201"/>
    <x v="19"/>
    <x v="0"/>
    <x v="0"/>
    <s v="CA"/>
    <s v="California"/>
    <x v="0"/>
    <d v="2014-06-12T00:00:00"/>
    <d v="2014-06-12T00:00:00"/>
    <x v="0"/>
    <x v="1"/>
    <n v="0"/>
    <x v="1"/>
    <s v="Q2"/>
  </r>
  <r>
    <n v="1437044"/>
    <x v="10"/>
    <x v="5"/>
    <x v="15"/>
    <s v="OR"/>
    <s v="Oregon"/>
    <x v="0"/>
    <d v="2015-06-24T00:00:00"/>
    <d v="2015-06-25T00:00:00"/>
    <x v="0"/>
    <x v="1"/>
    <n v="1"/>
    <x v="0"/>
    <s v="Q2"/>
  </r>
  <r>
    <n v="2167763"/>
    <x v="8"/>
    <x v="5"/>
    <x v="12"/>
    <s v="NY"/>
    <s v="New York"/>
    <x v="0"/>
    <d v="2016-10-19T00:00:00"/>
    <d v="2016-10-19T00:00:00"/>
    <x v="0"/>
    <x v="1"/>
    <n v="0"/>
    <x v="2"/>
    <s v="Q4"/>
  </r>
  <r>
    <n v="555918"/>
    <x v="14"/>
    <x v="0"/>
    <x v="0"/>
    <s v="MD"/>
    <s v="Maryland"/>
    <x v="0"/>
    <d v="2013-10-09T00:00:00"/>
    <d v="2013-10-09T00:00:00"/>
    <x v="0"/>
    <x v="0"/>
    <n v="0"/>
    <x v="3"/>
    <s v="Q4"/>
  </r>
  <r>
    <n v="553072"/>
    <x v="360"/>
    <x v="0"/>
    <x v="0"/>
    <s v="NV"/>
    <s v="Nevada"/>
    <x v="0"/>
    <d v="2013-10-05T00:00:00"/>
    <d v="2013-10-07T00:00:00"/>
    <x v="0"/>
    <x v="0"/>
    <n v="2"/>
    <x v="3"/>
    <s v="Q4"/>
  </r>
  <r>
    <n v="726986"/>
    <x v="1"/>
    <x v="0"/>
    <x v="0"/>
    <s v="CA"/>
    <s v="California"/>
    <x v="0"/>
    <d v="2014-02-23T00:00:00"/>
    <d v="2014-02-23T00:00:00"/>
    <x v="0"/>
    <x v="0"/>
    <n v="0"/>
    <x v="1"/>
    <s v="Q1"/>
  </r>
  <r>
    <n v="759325"/>
    <x v="45"/>
    <x v="2"/>
    <x v="35"/>
    <s v="WA"/>
    <s v="Washington"/>
    <x v="0"/>
    <d v="2014-03-14T00:00:00"/>
    <d v="2014-03-14T00:00:00"/>
    <x v="0"/>
    <x v="0"/>
    <n v="0"/>
    <x v="1"/>
    <s v="Q1"/>
  </r>
  <r>
    <n v="1801951"/>
    <x v="24"/>
    <x v="7"/>
    <x v="21"/>
    <s v="MA"/>
    <s v="Massachusetts"/>
    <x v="0"/>
    <d v="2016-02-25T00:00:00"/>
    <d v="2016-02-26T00:00:00"/>
    <x v="0"/>
    <x v="0"/>
    <n v="1"/>
    <x v="2"/>
    <s v="Q1"/>
  </r>
  <r>
    <n v="1498807"/>
    <x v="129"/>
    <x v="7"/>
    <x v="21"/>
    <s v="VA"/>
    <s v="Virginia"/>
    <x v="0"/>
    <d v="2015-08-03T00:00:00"/>
    <d v="2015-08-03T00:00:00"/>
    <x v="0"/>
    <x v="0"/>
    <n v="0"/>
    <x v="0"/>
    <s v="Q3"/>
  </r>
  <r>
    <n v="1577864"/>
    <x v="8"/>
    <x v="5"/>
    <x v="9"/>
    <s v="TX"/>
    <s v="Texas"/>
    <x v="0"/>
    <d v="2015-09-24T00:00:00"/>
    <d v="2015-09-24T00:00:00"/>
    <x v="0"/>
    <x v="0"/>
    <n v="0"/>
    <x v="0"/>
    <s v="Q3"/>
  </r>
  <r>
    <n v="272525"/>
    <x v="19"/>
    <x v="2"/>
    <x v="47"/>
    <s v="NC"/>
    <s v="North Carolina"/>
    <x v="0"/>
    <d v="2013-01-29T00:00:00"/>
    <d v="2013-01-29T00:00:00"/>
    <x v="0"/>
    <x v="0"/>
    <n v="0"/>
    <x v="3"/>
    <s v="Q1"/>
  </r>
  <r>
    <n v="2102668"/>
    <x v="172"/>
    <x v="5"/>
    <x v="12"/>
    <s v="NJ"/>
    <s v="New Jersey"/>
    <x v="2"/>
    <d v="2016-09-08T00:00:00"/>
    <d v="2016-09-13T00:00:00"/>
    <x v="0"/>
    <x v="0"/>
    <n v="5"/>
    <x v="2"/>
    <s v="Q3"/>
  </r>
  <r>
    <n v="301193"/>
    <x v="8"/>
    <x v="0"/>
    <x v="0"/>
    <s v="TX"/>
    <s v="Texas"/>
    <x v="0"/>
    <d v="2013-02-05T00:00:00"/>
    <d v="2013-02-06T00:00:00"/>
    <x v="0"/>
    <x v="0"/>
    <n v="1"/>
    <x v="3"/>
    <s v="Q1"/>
  </r>
  <r>
    <n v="717983"/>
    <x v="10"/>
    <x v="5"/>
    <x v="9"/>
    <s v="GA"/>
    <s v="Georgia"/>
    <x v="3"/>
    <d v="2014-02-18T00:00:00"/>
    <d v="2014-02-19T00:00:00"/>
    <x v="0"/>
    <x v="0"/>
    <n v="1"/>
    <x v="1"/>
    <s v="Q1"/>
  </r>
  <r>
    <n v="1917544"/>
    <x v="9"/>
    <x v="3"/>
    <x v="8"/>
    <s v="VA"/>
    <s v="Virginia"/>
    <x v="0"/>
    <d v="2016-05-10T00:00:00"/>
    <d v="2016-05-10T00:00:00"/>
    <x v="0"/>
    <x v="0"/>
    <n v="0"/>
    <x v="2"/>
    <s v="Q2"/>
  </r>
  <r>
    <n v="1275045"/>
    <x v="10"/>
    <x v="5"/>
    <x v="12"/>
    <s v="WA"/>
    <s v="Washington"/>
    <x v="0"/>
    <d v="2015-03-10T00:00:00"/>
    <d v="2015-03-10T00:00:00"/>
    <x v="0"/>
    <x v="1"/>
    <n v="0"/>
    <x v="0"/>
    <s v="Q1"/>
  </r>
  <r>
    <n v="904349"/>
    <x v="191"/>
    <x v="1"/>
    <x v="22"/>
    <s v="CA"/>
    <s v="California"/>
    <x v="0"/>
    <d v="2014-06-20T00:00:00"/>
    <d v="2014-06-20T00:00:00"/>
    <x v="0"/>
    <x v="1"/>
    <n v="0"/>
    <x v="1"/>
    <s v="Q2"/>
  </r>
  <r>
    <n v="1536567"/>
    <x v="32"/>
    <x v="5"/>
    <x v="15"/>
    <s v="FL"/>
    <s v="Florida"/>
    <x v="1"/>
    <d v="2015-08-26T00:00:00"/>
    <d v="2015-08-27T00:00:00"/>
    <x v="0"/>
    <x v="0"/>
    <n v="1"/>
    <x v="0"/>
    <s v="Q3"/>
  </r>
  <r>
    <n v="1541625"/>
    <x v="19"/>
    <x v="2"/>
    <x v="24"/>
    <s v="NC"/>
    <s v="North Carolina"/>
    <x v="1"/>
    <d v="2015-08-28T00:00:00"/>
    <d v="2015-09-29T00:00:00"/>
    <x v="0"/>
    <x v="0"/>
    <n v="32"/>
    <x v="0"/>
    <s v="Q3"/>
  </r>
  <r>
    <n v="1084550"/>
    <x v="448"/>
    <x v="1"/>
    <x v="22"/>
    <s v="OH"/>
    <s v="Ohio"/>
    <x v="0"/>
    <d v="2014-10-23T00:00:00"/>
    <d v="2014-11-12T00:00:00"/>
    <x v="0"/>
    <x v="0"/>
    <n v="20"/>
    <x v="1"/>
    <s v="Q4"/>
  </r>
  <r>
    <n v="633148"/>
    <x v="7"/>
    <x v="4"/>
    <x v="19"/>
    <s v="NY"/>
    <s v="New York"/>
    <x v="2"/>
    <d v="2013-12-13T00:00:00"/>
    <d v="2013-12-16T00:00:00"/>
    <x v="0"/>
    <x v="1"/>
    <n v="3"/>
    <x v="3"/>
    <s v="Q4"/>
  </r>
  <r>
    <n v="1954787"/>
    <x v="19"/>
    <x v="5"/>
    <x v="9"/>
    <s v="CA"/>
    <s v="California"/>
    <x v="0"/>
    <d v="2016-06-05T00:00:00"/>
    <d v="2016-06-05T00:00:00"/>
    <x v="0"/>
    <x v="0"/>
    <n v="0"/>
    <x v="2"/>
    <s v="Q2"/>
  </r>
  <r>
    <n v="1066391"/>
    <x v="246"/>
    <x v="0"/>
    <x v="42"/>
    <s v="CA"/>
    <s v="California"/>
    <x v="0"/>
    <d v="2014-10-10T00:00:00"/>
    <d v="2014-10-10T00:00:00"/>
    <x v="0"/>
    <x v="0"/>
    <n v="0"/>
    <x v="1"/>
    <s v="Q4"/>
  </r>
  <r>
    <n v="609864"/>
    <x v="82"/>
    <x v="1"/>
    <x v="1"/>
    <s v="WI"/>
    <s v="Wisconsin"/>
    <x v="0"/>
    <d v="2013-11-24T00:00:00"/>
    <d v="2013-11-24T00:00:00"/>
    <x v="0"/>
    <x v="0"/>
    <n v="0"/>
    <x v="3"/>
    <s v="Q4"/>
  </r>
  <r>
    <n v="1379820"/>
    <x v="647"/>
    <x v="0"/>
    <x v="5"/>
    <s v="MD"/>
    <s v="Maryland"/>
    <x v="0"/>
    <d v="2015-05-18T00:00:00"/>
    <d v="2015-05-28T00:00:00"/>
    <x v="0"/>
    <x v="0"/>
    <n v="10"/>
    <x v="0"/>
    <s v="Q2"/>
  </r>
  <r>
    <n v="695048"/>
    <x v="648"/>
    <x v="1"/>
    <x v="27"/>
    <s v="LA"/>
    <s v="Louisiana"/>
    <x v="0"/>
    <d v="2014-01-31T00:00:00"/>
    <d v="2014-01-31T00:00:00"/>
    <x v="0"/>
    <x v="0"/>
    <n v="0"/>
    <x v="1"/>
    <s v="Q1"/>
  </r>
  <r>
    <n v="369967"/>
    <x v="9"/>
    <x v="3"/>
    <x v="3"/>
    <s v="NM"/>
    <s v="New Mexico"/>
    <x v="0"/>
    <d v="2013-03-29T00:00:00"/>
    <d v="2013-03-29T00:00:00"/>
    <x v="0"/>
    <x v="0"/>
    <n v="0"/>
    <x v="3"/>
    <s v="Q1"/>
  </r>
  <r>
    <n v="1654024"/>
    <x v="18"/>
    <x v="0"/>
    <x v="5"/>
    <s v="AL"/>
    <s v="Alabama"/>
    <x v="0"/>
    <d v="2015-11-13T00:00:00"/>
    <d v="2015-11-13T00:00:00"/>
    <x v="0"/>
    <x v="1"/>
    <n v="0"/>
    <x v="0"/>
    <s v="Q4"/>
  </r>
  <r>
    <n v="771852"/>
    <x v="35"/>
    <x v="0"/>
    <x v="0"/>
    <s v="MI"/>
    <s v="Michigan"/>
    <x v="0"/>
    <d v="2014-03-21T00:00:00"/>
    <d v="2014-03-21T00:00:00"/>
    <x v="0"/>
    <x v="1"/>
    <n v="0"/>
    <x v="1"/>
    <s v="Q1"/>
  </r>
  <r>
    <n v="1561024"/>
    <x v="23"/>
    <x v="2"/>
    <x v="24"/>
    <s v="TX"/>
    <s v="Texas"/>
    <x v="0"/>
    <d v="2015-09-11T00:00:00"/>
    <d v="2015-09-11T00:00:00"/>
    <x v="0"/>
    <x v="0"/>
    <n v="0"/>
    <x v="0"/>
    <s v="Q3"/>
  </r>
  <r>
    <n v="1349203"/>
    <x v="20"/>
    <x v="2"/>
    <x v="35"/>
    <s v="TX"/>
    <s v="Texas"/>
    <x v="0"/>
    <d v="2015-04-27T00:00:00"/>
    <d v="2015-04-27T00:00:00"/>
    <x v="0"/>
    <x v="1"/>
    <n v="0"/>
    <x v="0"/>
    <s v="Q2"/>
  </r>
  <r>
    <n v="1299917"/>
    <x v="130"/>
    <x v="1"/>
    <x v="1"/>
    <s v="NY"/>
    <s v="New York"/>
    <x v="0"/>
    <d v="2015-03-25T00:00:00"/>
    <d v="2015-03-25T00:00:00"/>
    <x v="0"/>
    <x v="0"/>
    <n v="0"/>
    <x v="0"/>
    <s v="Q1"/>
  </r>
  <r>
    <n v="1861497"/>
    <x v="172"/>
    <x v="5"/>
    <x v="12"/>
    <s v="NJ"/>
    <s v="New Jersey"/>
    <x v="0"/>
    <d v="2016-04-03T00:00:00"/>
    <d v="2016-04-03T00:00:00"/>
    <x v="0"/>
    <x v="0"/>
    <n v="0"/>
    <x v="2"/>
    <s v="Q2"/>
  </r>
  <r>
    <n v="988156"/>
    <x v="127"/>
    <x v="5"/>
    <x v="12"/>
    <s v="VA"/>
    <s v="Virginia"/>
    <x v="3"/>
    <d v="2014-08-18T00:00:00"/>
    <d v="2014-08-20T00:00:00"/>
    <x v="0"/>
    <x v="0"/>
    <n v="2"/>
    <x v="1"/>
    <s v="Q3"/>
  </r>
  <r>
    <n v="439194"/>
    <x v="218"/>
    <x v="5"/>
    <x v="12"/>
    <s v="MN"/>
    <s v="Minnesota"/>
    <x v="0"/>
    <d v="2013-06-21T00:00:00"/>
    <d v="2013-06-24T00:00:00"/>
    <x v="0"/>
    <x v="0"/>
    <n v="3"/>
    <x v="3"/>
    <s v="Q2"/>
  </r>
  <r>
    <n v="1294850"/>
    <x v="649"/>
    <x v="1"/>
    <x v="13"/>
    <s v="GA"/>
    <s v="Georgia"/>
    <x v="0"/>
    <d v="2015-03-22T00:00:00"/>
    <d v="2015-04-20T00:00:00"/>
    <x v="0"/>
    <x v="0"/>
    <n v="29"/>
    <x v="0"/>
    <s v="Q1"/>
  </r>
  <r>
    <n v="1988613"/>
    <x v="10"/>
    <x v="0"/>
    <x v="37"/>
    <s v="NC"/>
    <s v="North Carolina"/>
    <x v="3"/>
    <d v="2016-06-28T00:00:00"/>
    <d v="2016-06-28T00:00:00"/>
    <x v="0"/>
    <x v="0"/>
    <n v="0"/>
    <x v="2"/>
    <s v="Q2"/>
  </r>
  <r>
    <n v="1934908"/>
    <x v="110"/>
    <x v="1"/>
    <x v="27"/>
    <s v="MD"/>
    <s v="Maryland"/>
    <x v="0"/>
    <d v="2016-05-20T00:00:00"/>
    <d v="2016-05-23T00:00:00"/>
    <x v="0"/>
    <x v="0"/>
    <n v="3"/>
    <x v="2"/>
    <s v="Q2"/>
  </r>
  <r>
    <n v="1084247"/>
    <x v="650"/>
    <x v="1"/>
    <x v="4"/>
    <s v="CA"/>
    <s v="California"/>
    <x v="0"/>
    <d v="2014-10-23T00:00:00"/>
    <d v="2014-10-24T00:00:00"/>
    <x v="0"/>
    <x v="1"/>
    <n v="1"/>
    <x v="1"/>
    <s v="Q4"/>
  </r>
  <r>
    <n v="1205574"/>
    <x v="19"/>
    <x v="0"/>
    <x v="0"/>
    <s v="TX"/>
    <s v="Texas"/>
    <x v="0"/>
    <d v="2015-01-13T00:00:00"/>
    <d v="2015-01-13T00:00:00"/>
    <x v="0"/>
    <x v="0"/>
    <n v="0"/>
    <x v="0"/>
    <s v="Q1"/>
  </r>
  <r>
    <n v="2134422"/>
    <x v="9"/>
    <x v="3"/>
    <x v="8"/>
    <s v="OH"/>
    <s v="Ohio"/>
    <x v="0"/>
    <d v="2016-09-27T00:00:00"/>
    <d v="2016-09-27T00:00:00"/>
    <x v="0"/>
    <x v="1"/>
    <n v="0"/>
    <x v="2"/>
    <s v="Q3"/>
  </r>
  <r>
    <n v="1818899"/>
    <x v="62"/>
    <x v="1"/>
    <x v="22"/>
    <s v="CT"/>
    <s v="Connecticut"/>
    <x v="0"/>
    <d v="2016-03-04T00:00:00"/>
    <d v="2016-03-04T00:00:00"/>
    <x v="0"/>
    <x v="0"/>
    <n v="0"/>
    <x v="2"/>
    <s v="Q1"/>
  </r>
  <r>
    <n v="223833"/>
    <x v="20"/>
    <x v="2"/>
    <x v="7"/>
    <s v="GA"/>
    <s v="Georgia"/>
    <x v="0"/>
    <d v="2013-01-07T00:00:00"/>
    <d v="2013-01-08T00:00:00"/>
    <x v="0"/>
    <x v="0"/>
    <n v="1"/>
    <x v="3"/>
    <s v="Q1"/>
  </r>
  <r>
    <n v="1350656"/>
    <x v="10"/>
    <x v="5"/>
    <x v="12"/>
    <s v="AZ"/>
    <s v="Arizona"/>
    <x v="0"/>
    <d v="2015-04-28T00:00:00"/>
    <d v="2015-04-28T00:00:00"/>
    <x v="0"/>
    <x v="0"/>
    <n v="0"/>
    <x v="0"/>
    <s v="Q2"/>
  </r>
  <r>
    <n v="429421"/>
    <x v="651"/>
    <x v="5"/>
    <x v="12"/>
    <s v="FL"/>
    <s v="Florida"/>
    <x v="1"/>
    <d v="2013-06-11T00:00:00"/>
    <d v="2013-06-12T00:00:00"/>
    <x v="0"/>
    <x v="1"/>
    <n v="1"/>
    <x v="3"/>
    <s v="Q2"/>
  </r>
  <r>
    <n v="1908378"/>
    <x v="8"/>
    <x v="2"/>
    <x v="24"/>
    <s v="NY"/>
    <s v="New York"/>
    <x v="1"/>
    <d v="2016-05-03T00:00:00"/>
    <d v="2016-05-05T00:00:00"/>
    <x v="0"/>
    <x v="0"/>
    <n v="2"/>
    <x v="2"/>
    <s v="Q2"/>
  </r>
  <r>
    <n v="732432"/>
    <x v="172"/>
    <x v="5"/>
    <x v="15"/>
    <s v="MA"/>
    <s v="Massachusetts"/>
    <x v="0"/>
    <d v="2014-02-26T00:00:00"/>
    <d v="2014-02-26T00:00:00"/>
    <x v="0"/>
    <x v="0"/>
    <n v="0"/>
    <x v="1"/>
    <s v="Q1"/>
  </r>
  <r>
    <n v="607314"/>
    <x v="14"/>
    <x v="2"/>
    <x v="47"/>
    <s v="AL"/>
    <s v="Alabama"/>
    <x v="0"/>
    <d v="2013-11-21T00:00:00"/>
    <d v="2013-11-21T00:00:00"/>
    <x v="0"/>
    <x v="0"/>
    <n v="0"/>
    <x v="3"/>
    <s v="Q4"/>
  </r>
  <r>
    <n v="606514"/>
    <x v="19"/>
    <x v="5"/>
    <x v="9"/>
    <s v="TX"/>
    <s v="Texas"/>
    <x v="3"/>
    <d v="2013-11-20T00:00:00"/>
    <d v="2013-11-21T00:00:00"/>
    <x v="0"/>
    <x v="0"/>
    <n v="1"/>
    <x v="3"/>
    <s v="Q4"/>
  </r>
  <r>
    <n v="858028"/>
    <x v="8"/>
    <x v="0"/>
    <x v="0"/>
    <s v="PA"/>
    <s v="Pennsylvania"/>
    <x v="0"/>
    <d v="2014-05-19T00:00:00"/>
    <d v="2014-05-19T00:00:00"/>
    <x v="0"/>
    <x v="1"/>
    <n v="0"/>
    <x v="1"/>
    <s v="Q2"/>
  </r>
  <r>
    <n v="721272"/>
    <x v="110"/>
    <x v="5"/>
    <x v="12"/>
    <s v="TX"/>
    <s v="Texas"/>
    <x v="0"/>
    <d v="2014-02-19T00:00:00"/>
    <d v="2014-02-25T00:00:00"/>
    <x v="0"/>
    <x v="1"/>
    <n v="6"/>
    <x v="1"/>
    <s v="Q1"/>
  </r>
  <r>
    <n v="724609"/>
    <x v="652"/>
    <x v="1"/>
    <x v="1"/>
    <s v="PA"/>
    <s v="Pennsylvania"/>
    <x v="0"/>
    <d v="2014-02-21T00:00:00"/>
    <d v="2014-02-26T00:00:00"/>
    <x v="0"/>
    <x v="0"/>
    <n v="5"/>
    <x v="1"/>
    <s v="Q1"/>
  </r>
  <r>
    <n v="1009172"/>
    <x v="20"/>
    <x v="7"/>
    <x v="21"/>
    <s v="OK"/>
    <s v="Oklahoma"/>
    <x v="0"/>
    <d v="2014-09-01T00:00:00"/>
    <d v="2014-09-01T00:00:00"/>
    <x v="0"/>
    <x v="1"/>
    <n v="0"/>
    <x v="1"/>
    <s v="Q3"/>
  </r>
  <r>
    <n v="1608721"/>
    <x v="117"/>
    <x v="0"/>
    <x v="0"/>
    <s v="GA"/>
    <s v="Georgia"/>
    <x v="3"/>
    <d v="2015-10-15T00:00:00"/>
    <d v="2015-10-19T00:00:00"/>
    <x v="0"/>
    <x v="0"/>
    <n v="4"/>
    <x v="0"/>
    <s v="Q4"/>
  </r>
  <r>
    <n v="571227"/>
    <x v="84"/>
    <x v="0"/>
    <x v="0"/>
    <s v="WA"/>
    <s v="Washington"/>
    <x v="0"/>
    <d v="2013-10-27T00:00:00"/>
    <d v="2013-10-28T00:00:00"/>
    <x v="0"/>
    <x v="1"/>
    <n v="1"/>
    <x v="3"/>
    <s v="Q4"/>
  </r>
  <r>
    <n v="1983664"/>
    <x v="16"/>
    <x v="2"/>
    <x v="16"/>
    <s v="NC"/>
    <s v="North Carolina"/>
    <x v="0"/>
    <d v="2016-06-24T00:00:00"/>
    <d v="2016-06-24T00:00:00"/>
    <x v="0"/>
    <x v="0"/>
    <n v="0"/>
    <x v="2"/>
    <s v="Q2"/>
  </r>
  <r>
    <n v="725671"/>
    <x v="653"/>
    <x v="6"/>
    <x v="11"/>
    <s v="MO"/>
    <s v="Missouri"/>
    <x v="2"/>
    <d v="2014-02-21T00:00:00"/>
    <d v="2014-02-24T00:00:00"/>
    <x v="0"/>
    <x v="1"/>
    <n v="3"/>
    <x v="1"/>
    <s v="Q1"/>
  </r>
  <r>
    <n v="1245653"/>
    <x v="72"/>
    <x v="6"/>
    <x v="11"/>
    <s v="TX"/>
    <s v="Texas"/>
    <x v="0"/>
    <d v="2015-02-18T00:00:00"/>
    <d v="2015-02-18T00:00:00"/>
    <x v="0"/>
    <x v="0"/>
    <n v="0"/>
    <x v="0"/>
    <s v="Q1"/>
  </r>
  <r>
    <n v="1440935"/>
    <x v="96"/>
    <x v="0"/>
    <x v="0"/>
    <s v="WA"/>
    <s v="Washington"/>
    <x v="0"/>
    <d v="2015-06-26T00:00:00"/>
    <d v="2015-06-26T00:00:00"/>
    <x v="0"/>
    <x v="1"/>
    <n v="0"/>
    <x v="0"/>
    <s v="Q2"/>
  </r>
  <r>
    <n v="1357831"/>
    <x v="18"/>
    <x v="0"/>
    <x v="0"/>
    <s v="PA"/>
    <s v="Pennsylvania"/>
    <x v="0"/>
    <d v="2015-05-02T00:00:00"/>
    <d v="2015-05-02T00:00:00"/>
    <x v="0"/>
    <x v="0"/>
    <n v="0"/>
    <x v="0"/>
    <s v="Q2"/>
  </r>
  <r>
    <n v="1320694"/>
    <x v="74"/>
    <x v="1"/>
    <x v="22"/>
    <s v="TX"/>
    <s v="Texas"/>
    <x v="0"/>
    <d v="2015-04-08T00:00:00"/>
    <d v="2015-04-08T00:00:00"/>
    <x v="1"/>
    <x v="0"/>
    <n v="0"/>
    <x v="0"/>
    <s v="Q2"/>
  </r>
  <r>
    <n v="707047"/>
    <x v="47"/>
    <x v="2"/>
    <x v="35"/>
    <s v="MI"/>
    <s v="Michigan"/>
    <x v="0"/>
    <d v="2014-02-10T00:00:00"/>
    <d v="2014-02-10T00:00:00"/>
    <x v="0"/>
    <x v="0"/>
    <n v="0"/>
    <x v="1"/>
    <s v="Q1"/>
  </r>
  <r>
    <n v="1966564"/>
    <x v="33"/>
    <x v="4"/>
    <x v="6"/>
    <s v="KS"/>
    <s v="Kansas"/>
    <x v="0"/>
    <d v="2016-06-14T00:00:00"/>
    <d v="2016-06-14T00:00:00"/>
    <x v="0"/>
    <x v="1"/>
    <n v="0"/>
    <x v="2"/>
    <s v="Q2"/>
  </r>
  <r>
    <n v="1064601"/>
    <x v="32"/>
    <x v="5"/>
    <x v="12"/>
    <s v="VA"/>
    <s v="Virginia"/>
    <x v="1"/>
    <d v="2014-10-09T00:00:00"/>
    <d v="2014-10-16T00:00:00"/>
    <x v="0"/>
    <x v="0"/>
    <n v="7"/>
    <x v="1"/>
    <s v="Q4"/>
  </r>
  <r>
    <n v="912844"/>
    <x v="32"/>
    <x v="5"/>
    <x v="12"/>
    <s v="NJ"/>
    <s v="New Jersey"/>
    <x v="0"/>
    <d v="2014-06-26T00:00:00"/>
    <d v="2014-06-30T00:00:00"/>
    <x v="0"/>
    <x v="0"/>
    <n v="4"/>
    <x v="1"/>
    <s v="Q2"/>
  </r>
  <r>
    <n v="1821082"/>
    <x v="9"/>
    <x v="3"/>
    <x v="3"/>
    <s v="CA"/>
    <s v="California"/>
    <x v="0"/>
    <d v="2016-03-07T00:00:00"/>
    <d v="2016-03-07T00:00:00"/>
    <x v="0"/>
    <x v="0"/>
    <n v="0"/>
    <x v="2"/>
    <s v="Q1"/>
  </r>
  <r>
    <n v="1762834"/>
    <x v="8"/>
    <x v="5"/>
    <x v="15"/>
    <s v="FL"/>
    <s v="Florida"/>
    <x v="0"/>
    <d v="2016-01-29T00:00:00"/>
    <d v="2016-01-29T00:00:00"/>
    <x v="0"/>
    <x v="0"/>
    <n v="0"/>
    <x v="2"/>
    <s v="Q1"/>
  </r>
  <r>
    <n v="370358"/>
    <x v="19"/>
    <x v="2"/>
    <x v="23"/>
    <s v="DC"/>
    <s v="District of Columbia"/>
    <x v="0"/>
    <d v="2013-04-01T00:00:00"/>
    <d v="2013-04-02T00:00:00"/>
    <x v="0"/>
    <x v="1"/>
    <n v="1"/>
    <x v="3"/>
    <s v="Q2"/>
  </r>
  <r>
    <n v="1500184"/>
    <x v="19"/>
    <x v="5"/>
    <x v="12"/>
    <s v="FL"/>
    <s v="Florida"/>
    <x v="0"/>
    <d v="2015-08-03T00:00:00"/>
    <d v="2015-08-03T00:00:00"/>
    <x v="0"/>
    <x v="0"/>
    <n v="0"/>
    <x v="0"/>
    <s v="Q3"/>
  </r>
  <r>
    <n v="1461456"/>
    <x v="41"/>
    <x v="1"/>
    <x v="4"/>
    <s v="NY"/>
    <s v="New York"/>
    <x v="0"/>
    <d v="2015-07-10T00:00:00"/>
    <d v="2015-07-10T00:00:00"/>
    <x v="0"/>
    <x v="0"/>
    <n v="0"/>
    <x v="0"/>
    <s v="Q3"/>
  </r>
  <r>
    <n v="1717124"/>
    <x v="654"/>
    <x v="7"/>
    <x v="39"/>
    <s v="AZ"/>
    <s v="Arizona"/>
    <x v="0"/>
    <d v="2015-12-26T00:00:00"/>
    <d v="2015-12-26T00:00:00"/>
    <x v="0"/>
    <x v="1"/>
    <n v="0"/>
    <x v="0"/>
    <s v="Q4"/>
  </r>
  <r>
    <n v="567167"/>
    <x v="270"/>
    <x v="1"/>
    <x v="22"/>
    <s v="NY"/>
    <s v="New York"/>
    <x v="0"/>
    <d v="2013-10-22T00:00:00"/>
    <d v="2013-10-23T00:00:00"/>
    <x v="0"/>
    <x v="0"/>
    <n v="1"/>
    <x v="3"/>
    <s v="Q4"/>
  </r>
  <r>
    <n v="1581342"/>
    <x v="184"/>
    <x v="1"/>
    <x v="27"/>
    <s v="TN"/>
    <s v="Tennessee"/>
    <x v="0"/>
    <d v="2015-09-25T00:00:00"/>
    <d v="2015-09-25T00:00:00"/>
    <x v="0"/>
    <x v="0"/>
    <n v="0"/>
    <x v="0"/>
    <s v="Q3"/>
  </r>
  <r>
    <n v="1164492"/>
    <x v="4"/>
    <x v="3"/>
    <x v="8"/>
    <s v="AZ"/>
    <s v="Arizona"/>
    <x v="0"/>
    <d v="2014-12-19T00:00:00"/>
    <d v="2014-12-22T00:00:00"/>
    <x v="0"/>
    <x v="0"/>
    <n v="3"/>
    <x v="1"/>
    <s v="Q4"/>
  </r>
  <r>
    <n v="2125545"/>
    <x v="5"/>
    <x v="1"/>
    <x v="1"/>
    <s v="IL"/>
    <s v="Illinois"/>
    <x v="0"/>
    <d v="2016-09-22T00:00:00"/>
    <d v="2016-09-22T00:00:00"/>
    <x v="0"/>
    <x v="1"/>
    <n v="0"/>
    <x v="2"/>
    <s v="Q3"/>
  </r>
  <r>
    <n v="1769981"/>
    <x v="125"/>
    <x v="0"/>
    <x v="0"/>
    <s v="PA"/>
    <s v="Pennsylvania"/>
    <x v="0"/>
    <d v="2016-02-02T00:00:00"/>
    <d v="2016-02-02T00:00:00"/>
    <x v="0"/>
    <x v="0"/>
    <n v="0"/>
    <x v="2"/>
    <s v="Q1"/>
  </r>
  <r>
    <n v="1893922"/>
    <x v="50"/>
    <x v="5"/>
    <x v="36"/>
    <s v="FL"/>
    <s v="Florida"/>
    <x v="0"/>
    <d v="2016-04-25T00:00:00"/>
    <d v="2016-04-25T00:00:00"/>
    <x v="0"/>
    <x v="0"/>
    <n v="0"/>
    <x v="2"/>
    <s v="Q2"/>
  </r>
  <r>
    <n v="1387146"/>
    <x v="20"/>
    <x v="8"/>
    <x v="33"/>
    <s v="CA"/>
    <s v="California"/>
    <x v="0"/>
    <d v="2015-05-21T00:00:00"/>
    <d v="2015-05-27T00:00:00"/>
    <x v="0"/>
    <x v="0"/>
    <n v="6"/>
    <x v="0"/>
    <s v="Q2"/>
  </r>
  <r>
    <n v="414442"/>
    <x v="20"/>
    <x v="5"/>
    <x v="12"/>
    <s v="MO"/>
    <s v="Missouri"/>
    <x v="1"/>
    <d v="2013-05-22T00:00:00"/>
    <d v="2013-05-24T00:00:00"/>
    <x v="0"/>
    <x v="0"/>
    <n v="2"/>
    <x v="3"/>
    <s v="Q2"/>
  </r>
  <r>
    <n v="1334134"/>
    <x v="600"/>
    <x v="1"/>
    <x v="13"/>
    <s v="GA"/>
    <s v="Georgia"/>
    <x v="0"/>
    <d v="2015-04-16T00:00:00"/>
    <d v="2015-04-16T00:00:00"/>
    <x v="0"/>
    <x v="0"/>
    <n v="0"/>
    <x v="0"/>
    <s v="Q2"/>
  </r>
  <r>
    <n v="704755"/>
    <x v="8"/>
    <x v="1"/>
    <x v="1"/>
    <s v="SC"/>
    <s v="South Carolina"/>
    <x v="0"/>
    <d v="2014-02-08T00:00:00"/>
    <d v="2014-02-08T00:00:00"/>
    <x v="0"/>
    <x v="0"/>
    <n v="0"/>
    <x v="1"/>
    <s v="Q1"/>
  </r>
  <r>
    <n v="1006952"/>
    <x v="100"/>
    <x v="1"/>
    <x v="13"/>
    <s v="GA"/>
    <s v="Georgia"/>
    <x v="0"/>
    <d v="2014-08-29T00:00:00"/>
    <d v="2014-08-29T00:00:00"/>
    <x v="0"/>
    <x v="1"/>
    <n v="0"/>
    <x v="1"/>
    <s v="Q3"/>
  </r>
  <r>
    <n v="712359"/>
    <x v="50"/>
    <x v="5"/>
    <x v="14"/>
    <s v="TX"/>
    <s v="Texas"/>
    <x v="1"/>
    <d v="2014-02-13T00:00:00"/>
    <d v="2014-02-18T00:00:00"/>
    <x v="0"/>
    <x v="0"/>
    <n v="5"/>
    <x v="1"/>
    <s v="Q1"/>
  </r>
  <r>
    <n v="722353"/>
    <x v="21"/>
    <x v="2"/>
    <x v="47"/>
    <s v="LA"/>
    <s v="Louisiana"/>
    <x v="0"/>
    <d v="2014-02-20T00:00:00"/>
    <d v="2014-02-20T00:00:00"/>
    <x v="0"/>
    <x v="0"/>
    <n v="0"/>
    <x v="1"/>
    <s v="Q1"/>
  </r>
  <r>
    <n v="1788573"/>
    <x v="25"/>
    <x v="2"/>
    <x v="17"/>
    <s v="MO"/>
    <s v="Missouri"/>
    <x v="0"/>
    <d v="2016-02-16T00:00:00"/>
    <d v="2016-02-16T00:00:00"/>
    <x v="0"/>
    <x v="0"/>
    <n v="0"/>
    <x v="2"/>
    <s v="Q1"/>
  </r>
  <r>
    <n v="1340422"/>
    <x v="37"/>
    <x v="6"/>
    <x v="11"/>
    <s v="CA"/>
    <s v="California"/>
    <x v="0"/>
    <d v="2015-04-21T00:00:00"/>
    <d v="2015-04-24T00:00:00"/>
    <x v="0"/>
    <x v="0"/>
    <n v="3"/>
    <x v="0"/>
    <s v="Q2"/>
  </r>
  <r>
    <n v="1345362"/>
    <x v="655"/>
    <x v="7"/>
    <x v="19"/>
    <s v="NJ"/>
    <s v="New Jersey"/>
    <x v="0"/>
    <d v="2015-04-24T00:00:00"/>
    <d v="2015-04-29T00:00:00"/>
    <x v="0"/>
    <x v="0"/>
    <n v="5"/>
    <x v="0"/>
    <s v="Q2"/>
  </r>
  <r>
    <n v="1909592"/>
    <x v="8"/>
    <x v="5"/>
    <x v="12"/>
    <s v="FL"/>
    <s v="Florida"/>
    <x v="1"/>
    <d v="2016-05-04T00:00:00"/>
    <d v="2016-05-06T00:00:00"/>
    <x v="0"/>
    <x v="0"/>
    <n v="2"/>
    <x v="2"/>
    <s v="Q2"/>
  </r>
  <r>
    <n v="1981765"/>
    <x v="39"/>
    <x v="1"/>
    <x v="22"/>
    <s v="AZ"/>
    <s v="Arizona"/>
    <x v="1"/>
    <d v="2016-06-23T00:00:00"/>
    <d v="2016-06-27T00:00:00"/>
    <x v="0"/>
    <x v="0"/>
    <n v="4"/>
    <x v="2"/>
    <s v="Q2"/>
  </r>
  <r>
    <n v="1894023"/>
    <x v="656"/>
    <x v="1"/>
    <x v="27"/>
    <s v="FL"/>
    <s v="Florida"/>
    <x v="0"/>
    <d v="2016-04-25T00:00:00"/>
    <d v="2016-04-28T00:00:00"/>
    <x v="0"/>
    <x v="0"/>
    <n v="3"/>
    <x v="2"/>
    <s v="Q2"/>
  </r>
  <r>
    <n v="434079"/>
    <x v="14"/>
    <x v="2"/>
    <x v="24"/>
    <s v="MN"/>
    <s v="Minnesota"/>
    <x v="0"/>
    <d v="2013-06-18T00:00:00"/>
    <d v="2013-07-08T00:00:00"/>
    <x v="0"/>
    <x v="0"/>
    <n v="20"/>
    <x v="3"/>
    <s v="Q2"/>
  </r>
  <r>
    <n v="634797"/>
    <x v="427"/>
    <x v="0"/>
    <x v="0"/>
    <s v="PA"/>
    <s v="Pennsylvania"/>
    <x v="0"/>
    <d v="2013-12-16T00:00:00"/>
    <d v="2013-12-19T00:00:00"/>
    <x v="0"/>
    <x v="0"/>
    <n v="3"/>
    <x v="3"/>
    <s v="Q4"/>
  </r>
  <r>
    <n v="1527164"/>
    <x v="156"/>
    <x v="5"/>
    <x v="12"/>
    <s v="CA"/>
    <s v="California"/>
    <x v="0"/>
    <d v="2015-08-19T00:00:00"/>
    <d v="2015-08-28T00:00:00"/>
    <x v="0"/>
    <x v="0"/>
    <n v="9"/>
    <x v="0"/>
    <s v="Q3"/>
  </r>
  <r>
    <n v="1498126"/>
    <x v="4"/>
    <x v="3"/>
    <x v="8"/>
    <s v="NV"/>
    <s v="Nevada"/>
    <x v="0"/>
    <d v="2015-08-01T00:00:00"/>
    <d v="2015-08-01T00:00:00"/>
    <x v="0"/>
    <x v="0"/>
    <n v="0"/>
    <x v="0"/>
    <s v="Q3"/>
  </r>
  <r>
    <n v="393026"/>
    <x v="13"/>
    <x v="0"/>
    <x v="37"/>
    <s v="FL"/>
    <s v="Florida"/>
    <x v="0"/>
    <d v="2013-04-26T00:00:00"/>
    <d v="2013-04-30T00:00:00"/>
    <x v="0"/>
    <x v="0"/>
    <n v="4"/>
    <x v="3"/>
    <s v="Q2"/>
  </r>
  <r>
    <n v="1284658"/>
    <x v="33"/>
    <x v="4"/>
    <x v="6"/>
    <s v="NY"/>
    <s v="New York"/>
    <x v="3"/>
    <d v="2015-03-16T00:00:00"/>
    <d v="2015-03-25T00:00:00"/>
    <x v="0"/>
    <x v="1"/>
    <n v="9"/>
    <x v="0"/>
    <s v="Q1"/>
  </r>
  <r>
    <n v="480795"/>
    <x v="8"/>
    <x v="0"/>
    <x v="0"/>
    <s v="NY"/>
    <s v="New York"/>
    <x v="2"/>
    <d v="2013-07-19T00:00:00"/>
    <d v="2013-07-23T00:00:00"/>
    <x v="0"/>
    <x v="0"/>
    <n v="4"/>
    <x v="3"/>
    <s v="Q3"/>
  </r>
  <r>
    <n v="1377939"/>
    <x v="185"/>
    <x v="1"/>
    <x v="4"/>
    <s v="CA"/>
    <s v="California"/>
    <x v="0"/>
    <d v="2015-05-15T00:00:00"/>
    <d v="2015-05-15T00:00:00"/>
    <x v="0"/>
    <x v="0"/>
    <n v="0"/>
    <x v="0"/>
    <s v="Q2"/>
  </r>
  <r>
    <n v="844880"/>
    <x v="8"/>
    <x v="0"/>
    <x v="37"/>
    <s v="NJ"/>
    <s v="New Jersey"/>
    <x v="0"/>
    <d v="2014-05-09T00:00:00"/>
    <d v="2014-05-09T00:00:00"/>
    <x v="0"/>
    <x v="1"/>
    <n v="0"/>
    <x v="1"/>
    <s v="Q2"/>
  </r>
  <r>
    <n v="773202"/>
    <x v="10"/>
    <x v="0"/>
    <x v="37"/>
    <s v="CA"/>
    <s v="California"/>
    <x v="0"/>
    <d v="2014-03-21T00:00:00"/>
    <d v="2014-03-21T00:00:00"/>
    <x v="0"/>
    <x v="1"/>
    <n v="0"/>
    <x v="1"/>
    <s v="Q1"/>
  </r>
  <r>
    <n v="2035128"/>
    <x v="21"/>
    <x v="2"/>
    <x v="10"/>
    <s v="CA"/>
    <s v="California"/>
    <x v="0"/>
    <d v="2016-07-28T00:00:00"/>
    <d v="2016-07-28T00:00:00"/>
    <x v="0"/>
    <x v="0"/>
    <n v="0"/>
    <x v="2"/>
    <s v="Q3"/>
  </r>
  <r>
    <n v="1548332"/>
    <x v="9"/>
    <x v="3"/>
    <x v="44"/>
    <s v="CO"/>
    <s v="Colorado"/>
    <x v="0"/>
    <d v="2015-09-02T00:00:00"/>
    <d v="2015-09-02T00:00:00"/>
    <x v="0"/>
    <x v="0"/>
    <n v="0"/>
    <x v="0"/>
    <s v="Q3"/>
  </r>
  <r>
    <n v="1598773"/>
    <x v="9"/>
    <x v="3"/>
    <x v="3"/>
    <s v="MI"/>
    <s v="Michigan"/>
    <x v="1"/>
    <d v="2015-10-08T00:00:00"/>
    <d v="2015-10-27T00:00:00"/>
    <x v="0"/>
    <x v="0"/>
    <n v="19"/>
    <x v="0"/>
    <s v="Q4"/>
  </r>
  <r>
    <n v="2039531"/>
    <x v="19"/>
    <x v="7"/>
    <x v="21"/>
    <s v="NC"/>
    <s v="North Carolina"/>
    <x v="3"/>
    <d v="2016-08-01T00:00:00"/>
    <d v="2016-08-01T00:00:00"/>
    <x v="0"/>
    <x v="0"/>
    <n v="0"/>
    <x v="2"/>
    <s v="Q3"/>
  </r>
  <r>
    <n v="537202"/>
    <x v="14"/>
    <x v="2"/>
    <x v="31"/>
    <s v="AZ"/>
    <s v="Arizona"/>
    <x v="0"/>
    <d v="2013-09-22T00:00:00"/>
    <d v="2013-09-22T00:00:00"/>
    <x v="0"/>
    <x v="0"/>
    <n v="0"/>
    <x v="3"/>
    <s v="Q3"/>
  </r>
  <r>
    <n v="2027099"/>
    <x v="10"/>
    <x v="2"/>
    <x v="23"/>
    <s v="VT"/>
    <s v="Vermont"/>
    <x v="0"/>
    <d v="2016-07-24T00:00:00"/>
    <d v="2016-07-24T00:00:00"/>
    <x v="0"/>
    <x v="0"/>
    <n v="0"/>
    <x v="2"/>
    <s v="Q3"/>
  </r>
  <r>
    <n v="1487875"/>
    <x v="28"/>
    <x v="2"/>
    <x v="35"/>
    <s v="NJ"/>
    <s v="New Jersey"/>
    <x v="3"/>
    <d v="2015-07-27T00:00:00"/>
    <d v="2015-07-27T00:00:00"/>
    <x v="0"/>
    <x v="0"/>
    <n v="0"/>
    <x v="0"/>
    <s v="Q3"/>
  </r>
  <r>
    <n v="2024802"/>
    <x v="90"/>
    <x v="1"/>
    <x v="22"/>
    <s v="TX"/>
    <s v="Texas"/>
    <x v="0"/>
    <d v="2016-07-22T00:00:00"/>
    <d v="2016-07-26T00:00:00"/>
    <x v="0"/>
    <x v="0"/>
    <n v="4"/>
    <x v="2"/>
    <s v="Q3"/>
  </r>
  <r>
    <n v="1348428"/>
    <x v="16"/>
    <x v="2"/>
    <x v="48"/>
    <s v="CO"/>
    <s v="Colorado"/>
    <x v="0"/>
    <d v="2015-04-27T00:00:00"/>
    <d v="2015-04-27T00:00:00"/>
    <x v="0"/>
    <x v="0"/>
    <n v="0"/>
    <x v="0"/>
    <s v="Q2"/>
  </r>
  <r>
    <n v="1299615"/>
    <x v="8"/>
    <x v="0"/>
    <x v="5"/>
    <s v="WA"/>
    <s v="Washington"/>
    <x v="0"/>
    <d v="2015-03-25T00:00:00"/>
    <d v="2015-03-25T00:00:00"/>
    <x v="0"/>
    <x v="0"/>
    <n v="0"/>
    <x v="0"/>
    <s v="Q1"/>
  </r>
  <r>
    <n v="1369052"/>
    <x v="1"/>
    <x v="0"/>
    <x v="0"/>
    <s v="VA"/>
    <s v="Virginia"/>
    <x v="0"/>
    <d v="2015-05-11T00:00:00"/>
    <d v="2015-05-11T00:00:00"/>
    <x v="0"/>
    <x v="0"/>
    <n v="0"/>
    <x v="0"/>
    <s v="Q2"/>
  </r>
  <r>
    <n v="1727401"/>
    <x v="14"/>
    <x v="2"/>
    <x v="70"/>
    <s v="TX"/>
    <s v="Texas"/>
    <x v="0"/>
    <d v="2016-01-05T00:00:00"/>
    <d v="2016-01-05T00:00:00"/>
    <x v="0"/>
    <x v="0"/>
    <n v="0"/>
    <x v="2"/>
    <s v="Q1"/>
  </r>
  <r>
    <n v="700407"/>
    <x v="88"/>
    <x v="1"/>
    <x v="22"/>
    <s v="FL"/>
    <s v="Florida"/>
    <x v="0"/>
    <d v="2014-02-05T00:00:00"/>
    <d v="2014-02-05T00:00:00"/>
    <x v="0"/>
    <x v="0"/>
    <n v="0"/>
    <x v="1"/>
    <s v="Q1"/>
  </r>
  <r>
    <n v="1167417"/>
    <x v="4"/>
    <x v="3"/>
    <x v="3"/>
    <s v="TX"/>
    <s v="Texas"/>
    <x v="0"/>
    <d v="2014-12-22T00:00:00"/>
    <d v="2014-12-22T00:00:00"/>
    <x v="0"/>
    <x v="1"/>
    <n v="0"/>
    <x v="1"/>
    <s v="Q4"/>
  </r>
  <r>
    <n v="1441611"/>
    <x v="110"/>
    <x v="5"/>
    <x v="12"/>
    <s v="FL"/>
    <s v="Florida"/>
    <x v="0"/>
    <d v="2015-06-28T00:00:00"/>
    <d v="2015-06-29T00:00:00"/>
    <x v="0"/>
    <x v="1"/>
    <n v="1"/>
    <x v="0"/>
    <s v="Q2"/>
  </r>
  <r>
    <n v="755812"/>
    <x v="1"/>
    <x v="0"/>
    <x v="42"/>
    <s v="NC"/>
    <s v="North Carolina"/>
    <x v="0"/>
    <d v="2014-03-12T00:00:00"/>
    <d v="2014-03-12T00:00:00"/>
    <x v="0"/>
    <x v="0"/>
    <n v="0"/>
    <x v="1"/>
    <s v="Q1"/>
  </r>
  <r>
    <n v="447953"/>
    <x v="1"/>
    <x v="0"/>
    <x v="0"/>
    <s v="AZ"/>
    <s v="Arizona"/>
    <x v="0"/>
    <d v="2013-07-01T00:00:00"/>
    <d v="2013-07-03T00:00:00"/>
    <x v="0"/>
    <x v="0"/>
    <n v="2"/>
    <x v="3"/>
    <s v="Q3"/>
  </r>
  <r>
    <n v="1077739"/>
    <x v="410"/>
    <x v="1"/>
    <x v="22"/>
    <s v="MI"/>
    <s v="Michigan"/>
    <x v="3"/>
    <d v="2014-10-20T00:00:00"/>
    <d v="2014-11-21T00:00:00"/>
    <x v="0"/>
    <x v="0"/>
    <n v="32"/>
    <x v="1"/>
    <s v="Q4"/>
  </r>
  <r>
    <n v="1436100"/>
    <x v="8"/>
    <x v="0"/>
    <x v="0"/>
    <s v="IL"/>
    <s v="Illinois"/>
    <x v="0"/>
    <d v="2015-06-24T00:00:00"/>
    <d v="2015-06-24T00:00:00"/>
    <x v="0"/>
    <x v="0"/>
    <n v="0"/>
    <x v="0"/>
    <s v="Q2"/>
  </r>
  <r>
    <n v="1209259"/>
    <x v="14"/>
    <x v="5"/>
    <x v="12"/>
    <s v="NY"/>
    <s v="New York"/>
    <x v="0"/>
    <d v="2015-01-26T00:00:00"/>
    <d v="2015-01-26T00:00:00"/>
    <x v="0"/>
    <x v="0"/>
    <n v="0"/>
    <x v="0"/>
    <s v="Q1"/>
  </r>
  <r>
    <n v="821055"/>
    <x v="127"/>
    <x v="7"/>
    <x v="69"/>
    <s v="FL"/>
    <s v="Florida"/>
    <x v="3"/>
    <d v="2014-04-23T00:00:00"/>
    <d v="2014-04-25T00:00:00"/>
    <x v="0"/>
    <x v="0"/>
    <n v="2"/>
    <x v="1"/>
    <s v="Q2"/>
  </r>
  <r>
    <n v="1754974"/>
    <x v="4"/>
    <x v="3"/>
    <x v="8"/>
    <s v="AZ"/>
    <s v="Arizona"/>
    <x v="0"/>
    <d v="2016-01-23T00:00:00"/>
    <d v="2016-01-23T00:00:00"/>
    <x v="0"/>
    <x v="0"/>
    <n v="0"/>
    <x v="2"/>
    <s v="Q1"/>
  </r>
  <r>
    <n v="1083169"/>
    <x v="4"/>
    <x v="3"/>
    <x v="8"/>
    <s v="IL"/>
    <s v="Illinois"/>
    <x v="0"/>
    <d v="2014-10-23T00:00:00"/>
    <d v="2014-10-29T00:00:00"/>
    <x v="0"/>
    <x v="0"/>
    <n v="6"/>
    <x v="1"/>
    <s v="Q4"/>
  </r>
  <r>
    <n v="1790819"/>
    <x v="62"/>
    <x v="2"/>
    <x v="23"/>
    <s v="LA"/>
    <s v="Louisiana"/>
    <x v="1"/>
    <d v="2016-02-17T00:00:00"/>
    <d v="2016-02-18T00:00:00"/>
    <x v="0"/>
    <x v="0"/>
    <n v="1"/>
    <x v="2"/>
    <s v="Q1"/>
  </r>
  <r>
    <n v="767237"/>
    <x v="8"/>
    <x v="5"/>
    <x v="36"/>
    <s v="CA"/>
    <s v="California"/>
    <x v="0"/>
    <d v="2014-03-12T00:00:00"/>
    <d v="2014-03-12T00:00:00"/>
    <x v="0"/>
    <x v="0"/>
    <n v="0"/>
    <x v="1"/>
    <s v="Q1"/>
  </r>
  <r>
    <n v="1743404"/>
    <x v="117"/>
    <x v="0"/>
    <x v="0"/>
    <s v="IL"/>
    <s v="Illinois"/>
    <x v="0"/>
    <d v="2016-01-13T00:00:00"/>
    <d v="2016-01-13T00:00:00"/>
    <x v="0"/>
    <x v="0"/>
    <n v="0"/>
    <x v="2"/>
    <s v="Q1"/>
  </r>
  <r>
    <n v="1233804"/>
    <x v="30"/>
    <x v="0"/>
    <x v="0"/>
    <s v="CA"/>
    <s v="California"/>
    <x v="0"/>
    <d v="2015-02-10T00:00:00"/>
    <d v="2015-02-10T00:00:00"/>
    <x v="0"/>
    <x v="0"/>
    <n v="0"/>
    <x v="0"/>
    <s v="Q1"/>
  </r>
  <r>
    <n v="1468040"/>
    <x v="33"/>
    <x v="4"/>
    <x v="26"/>
    <s v="PA"/>
    <s v="Pennsylvania"/>
    <x v="0"/>
    <d v="2015-07-14T00:00:00"/>
    <d v="2015-07-14T00:00:00"/>
    <x v="0"/>
    <x v="0"/>
    <n v="0"/>
    <x v="0"/>
    <s v="Q3"/>
  </r>
  <r>
    <n v="1601267"/>
    <x v="25"/>
    <x v="3"/>
    <x v="44"/>
    <s v="WA"/>
    <s v="Washington"/>
    <x v="0"/>
    <d v="2015-10-09T00:00:00"/>
    <d v="2015-10-14T00:00:00"/>
    <x v="0"/>
    <x v="0"/>
    <n v="5"/>
    <x v="0"/>
    <s v="Q4"/>
  </r>
  <r>
    <n v="1872360"/>
    <x v="546"/>
    <x v="0"/>
    <x v="0"/>
    <s v="CA"/>
    <s v="California"/>
    <x v="0"/>
    <d v="2016-04-11T00:00:00"/>
    <d v="2016-04-12T00:00:00"/>
    <x v="0"/>
    <x v="0"/>
    <n v="1"/>
    <x v="2"/>
    <s v="Q2"/>
  </r>
  <r>
    <n v="221154"/>
    <x v="14"/>
    <x v="0"/>
    <x v="42"/>
    <s v="PA"/>
    <s v="Pennsylvania"/>
    <x v="0"/>
    <d v="2013-01-02T00:00:00"/>
    <d v="2013-01-03T00:00:00"/>
    <x v="0"/>
    <x v="0"/>
    <n v="1"/>
    <x v="3"/>
    <s v="Q1"/>
  </r>
  <r>
    <n v="523227"/>
    <x v="1"/>
    <x v="0"/>
    <x v="0"/>
    <s v="MN"/>
    <s v="Minnesota"/>
    <x v="0"/>
    <d v="2013-09-11T00:00:00"/>
    <d v="2013-09-11T00:00:00"/>
    <x v="0"/>
    <x v="0"/>
    <n v="0"/>
    <x v="3"/>
    <s v="Q3"/>
  </r>
  <r>
    <n v="1252559"/>
    <x v="19"/>
    <x v="5"/>
    <x v="12"/>
    <s v="NY"/>
    <s v="New York"/>
    <x v="0"/>
    <d v="2015-02-23T00:00:00"/>
    <d v="2015-02-23T00:00:00"/>
    <x v="0"/>
    <x v="1"/>
    <n v="0"/>
    <x v="0"/>
    <s v="Q1"/>
  </r>
  <r>
    <n v="677900"/>
    <x v="38"/>
    <x v="0"/>
    <x v="37"/>
    <s v="NY"/>
    <s v="New York"/>
    <x v="0"/>
    <d v="2014-01-21T00:00:00"/>
    <d v="2014-01-21T00:00:00"/>
    <x v="0"/>
    <x v="0"/>
    <n v="0"/>
    <x v="1"/>
    <s v="Q1"/>
  </r>
  <r>
    <n v="1702049"/>
    <x v="6"/>
    <x v="5"/>
    <x v="15"/>
    <s v="FL"/>
    <s v="Florida"/>
    <x v="0"/>
    <d v="2015-12-16T00:00:00"/>
    <d v="2015-12-16T00:00:00"/>
    <x v="0"/>
    <x v="0"/>
    <n v="0"/>
    <x v="0"/>
    <s v="Q4"/>
  </r>
  <r>
    <n v="1372966"/>
    <x v="30"/>
    <x v="5"/>
    <x v="15"/>
    <s v="NJ"/>
    <s v="New Jersey"/>
    <x v="0"/>
    <d v="2015-05-13T00:00:00"/>
    <d v="2015-05-13T00:00:00"/>
    <x v="0"/>
    <x v="0"/>
    <n v="0"/>
    <x v="0"/>
    <s v="Q2"/>
  </r>
  <r>
    <n v="1441777"/>
    <x v="8"/>
    <x v="5"/>
    <x v="15"/>
    <s v="NV"/>
    <s v="Nevada"/>
    <x v="0"/>
    <d v="2015-06-28T00:00:00"/>
    <d v="2015-06-28T00:00:00"/>
    <x v="0"/>
    <x v="1"/>
    <n v="0"/>
    <x v="0"/>
    <s v="Q2"/>
  </r>
  <r>
    <n v="712113"/>
    <x v="64"/>
    <x v="6"/>
    <x v="11"/>
    <s v="GA"/>
    <s v="Georgia"/>
    <x v="0"/>
    <d v="2014-02-13T00:00:00"/>
    <d v="2014-02-13T00:00:00"/>
    <x v="0"/>
    <x v="0"/>
    <n v="0"/>
    <x v="1"/>
    <s v="Q1"/>
  </r>
  <r>
    <n v="1869382"/>
    <x v="1"/>
    <x v="0"/>
    <x v="5"/>
    <s v="MA"/>
    <s v="Massachusetts"/>
    <x v="0"/>
    <d v="2016-04-07T00:00:00"/>
    <d v="2016-04-07T00:00:00"/>
    <x v="0"/>
    <x v="0"/>
    <n v="0"/>
    <x v="2"/>
    <s v="Q2"/>
  </r>
  <r>
    <n v="1018108"/>
    <x v="62"/>
    <x v="2"/>
    <x v="31"/>
    <s v="OH"/>
    <s v="Ohio"/>
    <x v="0"/>
    <d v="2014-09-08T00:00:00"/>
    <d v="2014-09-08T00:00:00"/>
    <x v="0"/>
    <x v="0"/>
    <n v="0"/>
    <x v="1"/>
    <s v="Q3"/>
  </r>
  <r>
    <n v="1963351"/>
    <x v="39"/>
    <x v="1"/>
    <x v="22"/>
    <s v="MN"/>
    <s v="Minnesota"/>
    <x v="0"/>
    <d v="2016-06-10T00:00:00"/>
    <d v="2016-06-10T00:00:00"/>
    <x v="0"/>
    <x v="1"/>
    <n v="0"/>
    <x v="2"/>
    <s v="Q2"/>
  </r>
  <r>
    <n v="333301"/>
    <x v="10"/>
    <x v="2"/>
    <x v="38"/>
    <s v="MI"/>
    <s v="Michigan"/>
    <x v="0"/>
    <d v="2013-02-27T00:00:00"/>
    <d v="2013-02-28T00:00:00"/>
    <x v="0"/>
    <x v="1"/>
    <n v="1"/>
    <x v="3"/>
    <s v="Q1"/>
  </r>
  <r>
    <n v="1207711"/>
    <x v="10"/>
    <x v="2"/>
    <x v="31"/>
    <s v="PA"/>
    <s v="Pennsylvania"/>
    <x v="0"/>
    <d v="2015-01-24T00:00:00"/>
    <d v="2015-01-24T00:00:00"/>
    <x v="0"/>
    <x v="0"/>
    <n v="0"/>
    <x v="0"/>
    <s v="Q1"/>
  </r>
  <r>
    <n v="1813557"/>
    <x v="515"/>
    <x v="1"/>
    <x v="22"/>
    <s v="NM"/>
    <s v="New Mexico"/>
    <x v="0"/>
    <d v="2016-03-02T00:00:00"/>
    <d v="2016-03-02T00:00:00"/>
    <x v="0"/>
    <x v="0"/>
    <n v="0"/>
    <x v="2"/>
    <s v="Q1"/>
  </r>
  <r>
    <n v="221704"/>
    <x v="38"/>
    <x v="0"/>
    <x v="0"/>
    <s v="OH"/>
    <s v="Ohio"/>
    <x v="0"/>
    <d v="2013-01-03T00:00:00"/>
    <d v="2013-01-04T00:00:00"/>
    <x v="0"/>
    <x v="0"/>
    <n v="1"/>
    <x v="3"/>
    <s v="Q1"/>
  </r>
  <r>
    <n v="1706356"/>
    <x v="21"/>
    <x v="2"/>
    <x v="31"/>
    <s v="MI"/>
    <s v="Michigan"/>
    <x v="0"/>
    <d v="2015-12-16T00:00:00"/>
    <d v="2015-12-16T00:00:00"/>
    <x v="0"/>
    <x v="0"/>
    <n v="0"/>
    <x v="0"/>
    <s v="Q4"/>
  </r>
  <r>
    <n v="2001871"/>
    <x v="4"/>
    <x v="3"/>
    <x v="8"/>
    <s v="CA"/>
    <s v="California"/>
    <x v="0"/>
    <d v="2016-07-07T00:00:00"/>
    <d v="2016-07-07T00:00:00"/>
    <x v="0"/>
    <x v="0"/>
    <n v="0"/>
    <x v="2"/>
    <s v="Q3"/>
  </r>
  <r>
    <n v="704480"/>
    <x v="146"/>
    <x v="9"/>
    <x v="55"/>
    <s v="CA"/>
    <s v="California"/>
    <x v="3"/>
    <d v="2014-02-08T00:00:00"/>
    <d v="2014-02-10T00:00:00"/>
    <x v="0"/>
    <x v="0"/>
    <n v="2"/>
    <x v="1"/>
    <s v="Q1"/>
  </r>
  <r>
    <n v="1050640"/>
    <x v="17"/>
    <x v="3"/>
    <x v="3"/>
    <s v="TX"/>
    <s v="Texas"/>
    <x v="0"/>
    <d v="2014-09-30T00:00:00"/>
    <d v="2014-09-30T00:00:00"/>
    <x v="0"/>
    <x v="1"/>
    <n v="0"/>
    <x v="1"/>
    <s v="Q3"/>
  </r>
  <r>
    <n v="634295"/>
    <x v="657"/>
    <x v="1"/>
    <x v="1"/>
    <s v="NM"/>
    <s v="New Mexico"/>
    <x v="1"/>
    <d v="2013-12-13T00:00:00"/>
    <d v="2014-01-29T00:00:00"/>
    <x v="0"/>
    <x v="0"/>
    <n v="47"/>
    <x v="3"/>
    <s v="Q4"/>
  </r>
  <r>
    <n v="708449"/>
    <x v="1"/>
    <x v="0"/>
    <x v="0"/>
    <s v="VA"/>
    <s v="Virginia"/>
    <x v="0"/>
    <d v="2014-02-11T00:00:00"/>
    <d v="2014-02-11T00:00:00"/>
    <x v="0"/>
    <x v="0"/>
    <n v="0"/>
    <x v="1"/>
    <s v="Q1"/>
  </r>
  <r>
    <n v="1850552"/>
    <x v="658"/>
    <x v="0"/>
    <x v="0"/>
    <s v="MD"/>
    <s v="Maryland"/>
    <x v="0"/>
    <d v="2016-03-25T00:00:00"/>
    <d v="2016-03-25T00:00:00"/>
    <x v="0"/>
    <x v="0"/>
    <n v="0"/>
    <x v="2"/>
    <s v="Q1"/>
  </r>
  <r>
    <n v="987713"/>
    <x v="489"/>
    <x v="1"/>
    <x v="22"/>
    <s v="CA"/>
    <s v="California"/>
    <x v="0"/>
    <d v="2014-08-16T00:00:00"/>
    <d v="2014-08-20T00:00:00"/>
    <x v="0"/>
    <x v="0"/>
    <n v="4"/>
    <x v="1"/>
    <s v="Q3"/>
  </r>
  <r>
    <n v="2057923"/>
    <x v="25"/>
    <x v="2"/>
    <x v="10"/>
    <s v="UT"/>
    <s v="Utah"/>
    <x v="0"/>
    <d v="2016-08-10T00:00:00"/>
    <d v="2016-08-10T00:00:00"/>
    <x v="0"/>
    <x v="0"/>
    <n v="0"/>
    <x v="2"/>
    <s v="Q3"/>
  </r>
  <r>
    <n v="1621385"/>
    <x v="68"/>
    <x v="0"/>
    <x v="5"/>
    <s v="MI"/>
    <s v="Michigan"/>
    <x v="0"/>
    <d v="2015-10-23T00:00:00"/>
    <d v="2015-10-23T00:00:00"/>
    <x v="0"/>
    <x v="0"/>
    <n v="0"/>
    <x v="0"/>
    <s v="Q4"/>
  </r>
  <r>
    <n v="1687371"/>
    <x v="202"/>
    <x v="0"/>
    <x v="5"/>
    <s v="WY"/>
    <s v="Wyoming"/>
    <x v="0"/>
    <d v="2015-12-08T00:00:00"/>
    <d v="2015-12-08T00:00:00"/>
    <x v="0"/>
    <x v="0"/>
    <n v="0"/>
    <x v="0"/>
    <s v="Q4"/>
  </r>
  <r>
    <n v="693133"/>
    <x v="10"/>
    <x v="0"/>
    <x v="5"/>
    <s v="CO"/>
    <s v="Colorado"/>
    <x v="0"/>
    <d v="2014-01-30T00:00:00"/>
    <d v="2014-01-30T00:00:00"/>
    <x v="0"/>
    <x v="0"/>
    <n v="0"/>
    <x v="1"/>
    <s v="Q1"/>
  </r>
  <r>
    <n v="423778"/>
    <x v="47"/>
    <x v="0"/>
    <x v="5"/>
    <s v="OH"/>
    <s v="Ohio"/>
    <x v="0"/>
    <d v="2013-06-04T00:00:00"/>
    <d v="2013-06-06T00:00:00"/>
    <x v="0"/>
    <x v="0"/>
    <n v="2"/>
    <x v="3"/>
    <s v="Q2"/>
  </r>
  <r>
    <n v="2074521"/>
    <x v="14"/>
    <x v="2"/>
    <x v="38"/>
    <s v="NY"/>
    <s v="New York"/>
    <x v="3"/>
    <d v="2016-08-23T00:00:00"/>
    <d v="2016-08-23T00:00:00"/>
    <x v="0"/>
    <x v="0"/>
    <n v="0"/>
    <x v="2"/>
    <s v="Q3"/>
  </r>
  <r>
    <n v="479980"/>
    <x v="9"/>
    <x v="3"/>
    <x v="3"/>
    <s v="KY"/>
    <s v="Kentucky"/>
    <x v="0"/>
    <d v="2013-07-17T00:00:00"/>
    <d v="2013-07-17T00:00:00"/>
    <x v="0"/>
    <x v="0"/>
    <n v="0"/>
    <x v="3"/>
    <s v="Q3"/>
  </r>
  <r>
    <n v="1712207"/>
    <x v="8"/>
    <x v="2"/>
    <x v="35"/>
    <s v="VA"/>
    <s v="Virginia"/>
    <x v="0"/>
    <d v="2015-12-22T00:00:00"/>
    <d v="2015-12-22T00:00:00"/>
    <x v="0"/>
    <x v="0"/>
    <n v="0"/>
    <x v="0"/>
    <s v="Q4"/>
  </r>
  <r>
    <n v="1865611"/>
    <x v="205"/>
    <x v="1"/>
    <x v="4"/>
    <s v="NJ"/>
    <s v="New Jersey"/>
    <x v="1"/>
    <d v="2016-04-05T00:00:00"/>
    <d v="2016-04-06T00:00:00"/>
    <x v="0"/>
    <x v="0"/>
    <n v="1"/>
    <x v="2"/>
    <s v="Q2"/>
  </r>
  <r>
    <n v="1285379"/>
    <x v="16"/>
    <x v="1"/>
    <x v="1"/>
    <s v="SD"/>
    <s v="South Dakota"/>
    <x v="1"/>
    <d v="2015-03-16T00:00:00"/>
    <d v="2015-03-23T00:00:00"/>
    <x v="0"/>
    <x v="0"/>
    <n v="7"/>
    <x v="0"/>
    <s v="Q1"/>
  </r>
  <r>
    <n v="1637825"/>
    <x v="8"/>
    <x v="2"/>
    <x v="17"/>
    <s v="CA"/>
    <s v="California"/>
    <x v="0"/>
    <d v="2015-11-03T00:00:00"/>
    <d v="2015-11-03T00:00:00"/>
    <x v="0"/>
    <x v="0"/>
    <n v="0"/>
    <x v="0"/>
    <s v="Q4"/>
  </r>
  <r>
    <n v="2086676"/>
    <x v="171"/>
    <x v="9"/>
    <x v="55"/>
    <s v="NM"/>
    <s v="New Mexico"/>
    <x v="0"/>
    <d v="2016-08-29T00:00:00"/>
    <d v="2016-08-29T00:00:00"/>
    <x v="0"/>
    <x v="0"/>
    <n v="0"/>
    <x v="2"/>
    <s v="Q3"/>
  </r>
  <r>
    <n v="1721160"/>
    <x v="4"/>
    <x v="3"/>
    <x v="8"/>
    <s v="NY"/>
    <s v="New York"/>
    <x v="0"/>
    <d v="2015-12-29T00:00:00"/>
    <d v="2016-01-04T00:00:00"/>
    <x v="0"/>
    <x v="0"/>
    <n v="6"/>
    <x v="0"/>
    <s v="Q4"/>
  </r>
  <r>
    <n v="1635710"/>
    <x v="20"/>
    <x v="0"/>
    <x v="0"/>
    <s v="AZ"/>
    <s v="Arizona"/>
    <x v="0"/>
    <d v="2015-11-02T00:00:00"/>
    <d v="2015-11-02T00:00:00"/>
    <x v="0"/>
    <x v="0"/>
    <n v="0"/>
    <x v="0"/>
    <s v="Q4"/>
  </r>
  <r>
    <n v="1656349"/>
    <x v="659"/>
    <x v="6"/>
    <x v="11"/>
    <s v="TX"/>
    <s v="Texas"/>
    <x v="0"/>
    <d v="2015-11-16T00:00:00"/>
    <d v="2015-11-18T00:00:00"/>
    <x v="0"/>
    <x v="1"/>
    <n v="2"/>
    <x v="0"/>
    <s v="Q4"/>
  </r>
  <r>
    <n v="2032195"/>
    <x v="660"/>
    <x v="4"/>
    <x v="29"/>
    <s v="NJ"/>
    <s v="New Jersey"/>
    <x v="1"/>
    <d v="2016-07-27T00:00:00"/>
    <d v="2016-08-29T00:00:00"/>
    <x v="0"/>
    <x v="0"/>
    <n v="33"/>
    <x v="2"/>
    <s v="Q3"/>
  </r>
  <r>
    <n v="2000542"/>
    <x v="14"/>
    <x v="5"/>
    <x v="12"/>
    <s v="TX"/>
    <s v="Texas"/>
    <x v="0"/>
    <d v="2016-07-06T00:00:00"/>
    <d v="2016-07-06T00:00:00"/>
    <x v="0"/>
    <x v="0"/>
    <n v="0"/>
    <x v="2"/>
    <s v="Q3"/>
  </r>
  <r>
    <n v="2030286"/>
    <x v="25"/>
    <x v="2"/>
    <x v="10"/>
    <s v="CA"/>
    <s v="California"/>
    <x v="3"/>
    <d v="2016-07-26T00:00:00"/>
    <d v="2016-07-26T00:00:00"/>
    <x v="0"/>
    <x v="0"/>
    <n v="0"/>
    <x v="2"/>
    <s v="Q3"/>
  </r>
  <r>
    <n v="1561103"/>
    <x v="33"/>
    <x v="4"/>
    <x v="6"/>
    <s v="FL"/>
    <s v="Florida"/>
    <x v="3"/>
    <d v="2015-09-11T00:00:00"/>
    <d v="2015-09-12T00:00:00"/>
    <x v="0"/>
    <x v="0"/>
    <n v="1"/>
    <x v="0"/>
    <s v="Q3"/>
  </r>
  <r>
    <n v="1863693"/>
    <x v="9"/>
    <x v="3"/>
    <x v="8"/>
    <s v="PA"/>
    <s v="Pennsylvania"/>
    <x v="1"/>
    <d v="2016-04-04T00:00:00"/>
    <d v="2016-04-06T00:00:00"/>
    <x v="0"/>
    <x v="0"/>
    <n v="2"/>
    <x v="2"/>
    <s v="Q2"/>
  </r>
  <r>
    <n v="1071791"/>
    <x v="18"/>
    <x v="0"/>
    <x v="5"/>
    <s v="OH"/>
    <s v="Ohio"/>
    <x v="0"/>
    <d v="2014-10-15T00:00:00"/>
    <d v="2014-10-15T00:00:00"/>
    <x v="0"/>
    <x v="0"/>
    <n v="0"/>
    <x v="1"/>
    <s v="Q4"/>
  </r>
  <r>
    <n v="1377151"/>
    <x v="4"/>
    <x v="3"/>
    <x v="8"/>
    <s v="CO"/>
    <s v="Colorado"/>
    <x v="0"/>
    <d v="2015-05-15T00:00:00"/>
    <d v="2015-05-15T00:00:00"/>
    <x v="0"/>
    <x v="1"/>
    <n v="0"/>
    <x v="0"/>
    <s v="Q2"/>
  </r>
  <r>
    <n v="1899774"/>
    <x v="206"/>
    <x v="4"/>
    <x v="6"/>
    <s v="VA"/>
    <s v="Virginia"/>
    <x v="0"/>
    <d v="2016-04-28T00:00:00"/>
    <d v="2016-04-29T00:00:00"/>
    <x v="0"/>
    <x v="0"/>
    <n v="1"/>
    <x v="2"/>
    <s v="Q2"/>
  </r>
  <r>
    <n v="1347193"/>
    <x v="106"/>
    <x v="0"/>
    <x v="42"/>
    <s v="IL"/>
    <s v="Illinois"/>
    <x v="0"/>
    <d v="2015-04-25T00:00:00"/>
    <d v="2015-04-25T00:00:00"/>
    <x v="0"/>
    <x v="0"/>
    <n v="0"/>
    <x v="0"/>
    <s v="Q2"/>
  </r>
  <r>
    <n v="311338"/>
    <x v="19"/>
    <x v="0"/>
    <x v="0"/>
    <s v="ID"/>
    <s v="Idaho"/>
    <x v="1"/>
    <d v="2013-02-08T00:00:00"/>
    <d v="2013-02-11T00:00:00"/>
    <x v="0"/>
    <x v="0"/>
    <n v="3"/>
    <x v="3"/>
    <s v="Q1"/>
  </r>
  <r>
    <n v="1462129"/>
    <x v="33"/>
    <x v="4"/>
    <x v="6"/>
    <s v="CA"/>
    <s v="California"/>
    <x v="0"/>
    <d v="2015-07-10T00:00:00"/>
    <d v="2015-07-10T00:00:00"/>
    <x v="0"/>
    <x v="1"/>
    <n v="0"/>
    <x v="0"/>
    <s v="Q3"/>
  </r>
  <r>
    <n v="1768812"/>
    <x v="62"/>
    <x v="2"/>
    <x v="24"/>
    <s v="FL"/>
    <s v="Florida"/>
    <x v="0"/>
    <d v="2016-02-03T00:00:00"/>
    <d v="2016-02-03T00:00:00"/>
    <x v="0"/>
    <x v="0"/>
    <n v="0"/>
    <x v="2"/>
    <s v="Q1"/>
  </r>
  <r>
    <n v="1659771"/>
    <x v="28"/>
    <x v="0"/>
    <x v="5"/>
    <s v="FL"/>
    <s v="Florida"/>
    <x v="0"/>
    <d v="2015-11-17T00:00:00"/>
    <d v="2015-11-17T00:00:00"/>
    <x v="0"/>
    <x v="0"/>
    <n v="0"/>
    <x v="0"/>
    <s v="Q4"/>
  </r>
  <r>
    <n v="1916581"/>
    <x v="110"/>
    <x v="6"/>
    <x v="52"/>
    <s v="GA"/>
    <s v="Georgia"/>
    <x v="0"/>
    <d v="2016-05-09T00:00:00"/>
    <d v="2016-05-11T00:00:00"/>
    <x v="0"/>
    <x v="0"/>
    <n v="2"/>
    <x v="2"/>
    <s v="Q2"/>
  </r>
  <r>
    <n v="1924404"/>
    <x v="10"/>
    <x v="5"/>
    <x v="12"/>
    <s v="NY"/>
    <s v="New York"/>
    <x v="0"/>
    <d v="2016-05-13T00:00:00"/>
    <d v="2016-05-13T00:00:00"/>
    <x v="0"/>
    <x v="0"/>
    <n v="0"/>
    <x v="2"/>
    <s v="Q2"/>
  </r>
  <r>
    <n v="697394"/>
    <x v="110"/>
    <x v="9"/>
    <x v="55"/>
    <s v="NY"/>
    <s v="New York"/>
    <x v="0"/>
    <d v="2014-02-03T00:00:00"/>
    <d v="2014-02-03T00:00:00"/>
    <x v="0"/>
    <x v="0"/>
    <n v="0"/>
    <x v="1"/>
    <s v="Q1"/>
  </r>
  <r>
    <n v="1875447"/>
    <x v="16"/>
    <x v="2"/>
    <x v="17"/>
    <s v="PA"/>
    <s v="Pennsylvania"/>
    <x v="0"/>
    <d v="2016-04-12T00:00:00"/>
    <d v="2016-04-12T00:00:00"/>
    <x v="0"/>
    <x v="0"/>
    <n v="0"/>
    <x v="2"/>
    <s v="Q2"/>
  </r>
  <r>
    <n v="1814793"/>
    <x v="14"/>
    <x v="5"/>
    <x v="14"/>
    <s v="IL"/>
    <s v="Illinois"/>
    <x v="0"/>
    <d v="2016-03-03T00:00:00"/>
    <d v="2016-03-03T00:00:00"/>
    <x v="0"/>
    <x v="0"/>
    <n v="0"/>
    <x v="2"/>
    <s v="Q1"/>
  </r>
  <r>
    <n v="702085"/>
    <x v="14"/>
    <x v="1"/>
    <x v="4"/>
    <s v="GA"/>
    <s v="Georgia"/>
    <x v="1"/>
    <d v="2014-02-06T00:00:00"/>
    <d v="2014-02-07T00:00:00"/>
    <x v="0"/>
    <x v="1"/>
    <n v="1"/>
    <x v="1"/>
    <s v="Q1"/>
  </r>
  <r>
    <n v="512509"/>
    <x v="10"/>
    <x v="5"/>
    <x v="36"/>
    <s v="FL"/>
    <s v="Florida"/>
    <x v="0"/>
    <d v="2013-09-03T00:00:00"/>
    <d v="2013-09-04T00:00:00"/>
    <x v="0"/>
    <x v="0"/>
    <n v="1"/>
    <x v="3"/>
    <s v="Q3"/>
  </r>
  <r>
    <n v="1194258"/>
    <x v="20"/>
    <x v="5"/>
    <x v="9"/>
    <s v="CO"/>
    <s v="Colorado"/>
    <x v="3"/>
    <d v="2015-01-15T00:00:00"/>
    <d v="2015-01-16T00:00:00"/>
    <x v="0"/>
    <x v="0"/>
    <n v="1"/>
    <x v="0"/>
    <s v="Q1"/>
  </r>
  <r>
    <n v="907677"/>
    <x v="20"/>
    <x v="5"/>
    <x v="12"/>
    <s v="NE"/>
    <s v="Nebraska"/>
    <x v="4"/>
    <d v="2014-06-24T00:00:00"/>
    <d v="2014-06-26T00:00:00"/>
    <x v="0"/>
    <x v="1"/>
    <n v="2"/>
    <x v="1"/>
    <s v="Q2"/>
  </r>
  <r>
    <n v="1610181"/>
    <x v="9"/>
    <x v="3"/>
    <x v="44"/>
    <s v="WA"/>
    <s v="Washington"/>
    <x v="0"/>
    <d v="2015-10-16T00:00:00"/>
    <d v="2015-10-16T00:00:00"/>
    <x v="0"/>
    <x v="0"/>
    <n v="0"/>
    <x v="0"/>
    <s v="Q4"/>
  </r>
  <r>
    <n v="1218243"/>
    <x v="661"/>
    <x v="4"/>
    <x v="6"/>
    <s v="MA"/>
    <s v="Massachusetts"/>
    <x v="0"/>
    <d v="2015-01-30T00:00:00"/>
    <d v="2015-02-04T00:00:00"/>
    <x v="0"/>
    <x v="0"/>
    <n v="5"/>
    <x v="0"/>
    <s v="Q1"/>
  </r>
  <r>
    <n v="1096438"/>
    <x v="10"/>
    <x v="0"/>
    <x v="42"/>
    <s v="GA"/>
    <s v="Georgia"/>
    <x v="0"/>
    <d v="2014-10-31T00:00:00"/>
    <d v="2014-10-31T00:00:00"/>
    <x v="1"/>
    <x v="0"/>
    <n v="0"/>
    <x v="1"/>
    <s v="Q4"/>
  </r>
  <r>
    <n v="774516"/>
    <x v="8"/>
    <x v="2"/>
    <x v="34"/>
    <s v="VI"/>
    <e v="#N/A"/>
    <x v="0"/>
    <d v="2014-03-24T00:00:00"/>
    <d v="2014-03-24T00:00:00"/>
    <x v="0"/>
    <x v="0"/>
    <n v="0"/>
    <x v="1"/>
    <s v="Q1"/>
  </r>
  <r>
    <n v="1855332"/>
    <x v="19"/>
    <x v="2"/>
    <x v="54"/>
    <s v="MI"/>
    <s v="Michigan"/>
    <x v="0"/>
    <d v="2016-03-29T00:00:00"/>
    <d v="2016-03-29T00:00:00"/>
    <x v="0"/>
    <x v="0"/>
    <n v="0"/>
    <x v="2"/>
    <s v="Q1"/>
  </r>
  <r>
    <n v="797197"/>
    <x v="418"/>
    <x v="1"/>
    <x v="1"/>
    <s v="CA"/>
    <s v="California"/>
    <x v="0"/>
    <d v="2014-04-07T00:00:00"/>
    <d v="2014-04-08T00:00:00"/>
    <x v="0"/>
    <x v="0"/>
    <n v="1"/>
    <x v="1"/>
    <s v="Q2"/>
  </r>
  <r>
    <n v="946229"/>
    <x v="189"/>
    <x v="7"/>
    <x v="21"/>
    <s v="NJ"/>
    <s v="New Jersey"/>
    <x v="0"/>
    <d v="2014-07-21T00:00:00"/>
    <d v="2014-07-21T00:00:00"/>
    <x v="0"/>
    <x v="0"/>
    <n v="0"/>
    <x v="1"/>
    <s v="Q3"/>
  </r>
  <r>
    <n v="357859"/>
    <x v="203"/>
    <x v="0"/>
    <x v="5"/>
    <s v="CA"/>
    <s v="California"/>
    <x v="0"/>
    <d v="2013-03-17T00:00:00"/>
    <d v="2013-03-19T00:00:00"/>
    <x v="0"/>
    <x v="0"/>
    <n v="2"/>
    <x v="3"/>
    <s v="Q1"/>
  </r>
  <r>
    <n v="1878375"/>
    <x v="19"/>
    <x v="0"/>
    <x v="0"/>
    <s v="NY"/>
    <s v="New York"/>
    <x v="2"/>
    <d v="2016-04-13T00:00:00"/>
    <d v="2016-04-13T00:00:00"/>
    <x v="0"/>
    <x v="0"/>
    <n v="0"/>
    <x v="2"/>
    <s v="Q2"/>
  </r>
  <r>
    <n v="2025376"/>
    <x v="221"/>
    <x v="7"/>
    <x v="21"/>
    <s v="OR"/>
    <s v="Oregon"/>
    <x v="1"/>
    <d v="2016-07-22T00:00:00"/>
    <d v="2016-07-25T00:00:00"/>
    <x v="1"/>
    <x v="0"/>
    <n v="3"/>
    <x v="2"/>
    <s v="Q3"/>
  </r>
  <r>
    <n v="1781628"/>
    <x v="51"/>
    <x v="2"/>
    <x v="24"/>
    <s v="VA"/>
    <s v="Virginia"/>
    <x v="1"/>
    <d v="2016-02-10T00:00:00"/>
    <d v="2016-02-12T00:00:00"/>
    <x v="0"/>
    <x v="0"/>
    <n v="2"/>
    <x v="2"/>
    <s v="Q1"/>
  </r>
  <r>
    <n v="1877470"/>
    <x v="62"/>
    <x v="2"/>
    <x v="24"/>
    <s v="FL"/>
    <s v="Florida"/>
    <x v="0"/>
    <d v="2016-04-13T00:00:00"/>
    <d v="2016-04-13T00:00:00"/>
    <x v="0"/>
    <x v="0"/>
    <n v="0"/>
    <x v="2"/>
    <s v="Q2"/>
  </r>
  <r>
    <n v="2131933"/>
    <x v="17"/>
    <x v="3"/>
    <x v="3"/>
    <s v="PA"/>
    <s v="Pennsylvania"/>
    <x v="0"/>
    <d v="2016-09-26T00:00:00"/>
    <d v="2016-09-28T00:00:00"/>
    <x v="0"/>
    <x v="1"/>
    <n v="2"/>
    <x v="2"/>
    <s v="Q3"/>
  </r>
  <r>
    <n v="1458926"/>
    <x v="35"/>
    <x v="0"/>
    <x v="0"/>
    <s v="GA"/>
    <s v="Georgia"/>
    <x v="0"/>
    <d v="2015-07-09T00:00:00"/>
    <d v="2015-07-09T00:00:00"/>
    <x v="0"/>
    <x v="0"/>
    <n v="0"/>
    <x v="0"/>
    <s v="Q3"/>
  </r>
  <r>
    <n v="1999299"/>
    <x v="662"/>
    <x v="6"/>
    <x v="11"/>
    <s v="LA"/>
    <s v="Louisiana"/>
    <x v="0"/>
    <d v="2016-07-06T00:00:00"/>
    <d v="2016-07-08T00:00:00"/>
    <x v="0"/>
    <x v="0"/>
    <n v="2"/>
    <x v="2"/>
    <s v="Q3"/>
  </r>
  <r>
    <n v="1285844"/>
    <x v="14"/>
    <x v="5"/>
    <x v="12"/>
    <s v="NY"/>
    <s v="New York"/>
    <x v="0"/>
    <d v="2015-03-17T00:00:00"/>
    <d v="2015-03-17T00:00:00"/>
    <x v="0"/>
    <x v="0"/>
    <n v="0"/>
    <x v="0"/>
    <s v="Q1"/>
  </r>
  <r>
    <n v="1492461"/>
    <x v="17"/>
    <x v="3"/>
    <x v="8"/>
    <s v="OH"/>
    <s v="Ohio"/>
    <x v="0"/>
    <d v="2015-07-29T00:00:00"/>
    <d v="2015-07-29T00:00:00"/>
    <x v="0"/>
    <x v="0"/>
    <n v="0"/>
    <x v="0"/>
    <s v="Q3"/>
  </r>
  <r>
    <n v="1418271"/>
    <x v="95"/>
    <x v="2"/>
    <x v="10"/>
    <s v="MN"/>
    <s v="Minnesota"/>
    <x v="0"/>
    <d v="2015-06-12T00:00:00"/>
    <d v="2015-06-12T00:00:00"/>
    <x v="0"/>
    <x v="1"/>
    <n v="0"/>
    <x v="0"/>
    <s v="Q2"/>
  </r>
  <r>
    <n v="1591690"/>
    <x v="274"/>
    <x v="0"/>
    <x v="0"/>
    <s v="NJ"/>
    <s v="New Jersey"/>
    <x v="0"/>
    <d v="2015-10-03T00:00:00"/>
    <d v="2015-10-06T00:00:00"/>
    <x v="0"/>
    <x v="0"/>
    <n v="3"/>
    <x v="0"/>
    <s v="Q4"/>
  </r>
  <r>
    <n v="1079464"/>
    <x v="14"/>
    <x v="2"/>
    <x v="45"/>
    <s v="CA"/>
    <s v="California"/>
    <x v="0"/>
    <d v="2014-10-21T00:00:00"/>
    <d v="2014-10-21T00:00:00"/>
    <x v="0"/>
    <x v="0"/>
    <n v="0"/>
    <x v="1"/>
    <s v="Q4"/>
  </r>
  <r>
    <n v="1474460"/>
    <x v="1"/>
    <x v="0"/>
    <x v="0"/>
    <s v="TX"/>
    <s v="Texas"/>
    <x v="0"/>
    <d v="2015-07-18T00:00:00"/>
    <d v="2015-07-18T00:00:00"/>
    <x v="0"/>
    <x v="0"/>
    <n v="0"/>
    <x v="0"/>
    <s v="Q3"/>
  </r>
  <r>
    <n v="1447543"/>
    <x v="9"/>
    <x v="3"/>
    <x v="3"/>
    <s v="VA"/>
    <s v="Virginia"/>
    <x v="0"/>
    <d v="2015-07-01T00:00:00"/>
    <d v="2015-07-01T00:00:00"/>
    <x v="0"/>
    <x v="0"/>
    <n v="0"/>
    <x v="0"/>
    <s v="Q3"/>
  </r>
  <r>
    <n v="1371722"/>
    <x v="68"/>
    <x v="0"/>
    <x v="5"/>
    <s v="CO"/>
    <s v="Colorado"/>
    <x v="0"/>
    <d v="2015-05-12T00:00:00"/>
    <d v="2015-05-12T00:00:00"/>
    <x v="0"/>
    <x v="0"/>
    <n v="0"/>
    <x v="0"/>
    <s v="Q2"/>
  </r>
  <r>
    <n v="981546"/>
    <x v="504"/>
    <x v="1"/>
    <x v="22"/>
    <s v="NJ"/>
    <s v="New Jersey"/>
    <x v="0"/>
    <d v="2014-08-13T00:00:00"/>
    <d v="2014-08-13T00:00:00"/>
    <x v="0"/>
    <x v="0"/>
    <n v="0"/>
    <x v="1"/>
    <s v="Q3"/>
  </r>
  <r>
    <n v="864279"/>
    <x v="168"/>
    <x v="0"/>
    <x v="5"/>
    <s v="OH"/>
    <s v="Ohio"/>
    <x v="3"/>
    <d v="2014-05-22T00:00:00"/>
    <d v="2014-05-23T00:00:00"/>
    <x v="0"/>
    <x v="0"/>
    <n v="1"/>
    <x v="1"/>
    <s v="Q2"/>
  </r>
  <r>
    <n v="365392"/>
    <x v="19"/>
    <x v="0"/>
    <x v="0"/>
    <s v="NY"/>
    <s v="New York"/>
    <x v="0"/>
    <d v="2013-03-26T00:00:00"/>
    <d v="2013-03-26T00:00:00"/>
    <x v="0"/>
    <x v="1"/>
    <n v="0"/>
    <x v="3"/>
    <s v="Q1"/>
  </r>
  <r>
    <n v="1202859"/>
    <x v="663"/>
    <x v="1"/>
    <x v="1"/>
    <s v="GA"/>
    <s v="Georgia"/>
    <x v="1"/>
    <d v="2015-01-21T00:00:00"/>
    <d v="2015-01-26T00:00:00"/>
    <x v="1"/>
    <x v="0"/>
    <n v="5"/>
    <x v="0"/>
    <s v="Q1"/>
  </r>
  <r>
    <n v="885638"/>
    <x v="25"/>
    <x v="2"/>
    <x v="54"/>
    <s v="ID"/>
    <s v="Idaho"/>
    <x v="0"/>
    <d v="2014-06-08T00:00:00"/>
    <d v="2014-06-10T00:00:00"/>
    <x v="0"/>
    <x v="1"/>
    <n v="2"/>
    <x v="1"/>
    <s v="Q2"/>
  </r>
  <r>
    <n v="994351"/>
    <x v="302"/>
    <x v="1"/>
    <x v="4"/>
    <s v="IL"/>
    <s v="Illinois"/>
    <x v="0"/>
    <d v="2014-08-21T00:00:00"/>
    <d v="2014-08-21T00:00:00"/>
    <x v="0"/>
    <x v="0"/>
    <n v="0"/>
    <x v="1"/>
    <s v="Q3"/>
  </r>
  <r>
    <n v="666095"/>
    <x v="47"/>
    <x v="2"/>
    <x v="35"/>
    <s v="MO"/>
    <s v="Missouri"/>
    <x v="0"/>
    <d v="2014-01-13T00:00:00"/>
    <d v="2014-01-13T00:00:00"/>
    <x v="0"/>
    <x v="1"/>
    <n v="0"/>
    <x v="1"/>
    <s v="Q1"/>
  </r>
  <r>
    <n v="813413"/>
    <x v="10"/>
    <x v="1"/>
    <x v="1"/>
    <s v="HI"/>
    <s v="Hawaii"/>
    <x v="1"/>
    <d v="2014-04-17T00:00:00"/>
    <d v="2014-04-22T00:00:00"/>
    <x v="0"/>
    <x v="0"/>
    <n v="5"/>
    <x v="1"/>
    <s v="Q2"/>
  </r>
  <r>
    <n v="1872252"/>
    <x v="129"/>
    <x v="1"/>
    <x v="22"/>
    <s v="FL"/>
    <s v="Florida"/>
    <x v="0"/>
    <d v="2016-04-09T00:00:00"/>
    <d v="2016-04-09T00:00:00"/>
    <x v="0"/>
    <x v="0"/>
    <n v="0"/>
    <x v="2"/>
    <s v="Q2"/>
  </r>
  <r>
    <n v="591392"/>
    <x v="87"/>
    <x v="1"/>
    <x v="4"/>
    <s v="CA"/>
    <s v="California"/>
    <x v="0"/>
    <d v="2013-11-08T00:00:00"/>
    <d v="2013-11-14T00:00:00"/>
    <x v="0"/>
    <x v="0"/>
    <n v="6"/>
    <x v="3"/>
    <s v="Q4"/>
  </r>
  <r>
    <n v="1762481"/>
    <x v="664"/>
    <x v="7"/>
    <x v="19"/>
    <s v="FL"/>
    <s v="Florida"/>
    <x v="0"/>
    <d v="2016-01-29T00:00:00"/>
    <d v="2016-01-29T00:00:00"/>
    <x v="0"/>
    <x v="0"/>
    <n v="0"/>
    <x v="2"/>
    <s v="Q1"/>
  </r>
  <r>
    <n v="838523"/>
    <x v="18"/>
    <x v="0"/>
    <x v="0"/>
    <s v="IL"/>
    <s v="Illinois"/>
    <x v="0"/>
    <d v="2014-05-05T00:00:00"/>
    <d v="2014-05-05T00:00:00"/>
    <x v="0"/>
    <x v="0"/>
    <n v="0"/>
    <x v="1"/>
    <s v="Q2"/>
  </r>
  <r>
    <n v="1836588"/>
    <x v="129"/>
    <x v="7"/>
    <x v="21"/>
    <s v="FL"/>
    <s v="Florida"/>
    <x v="0"/>
    <d v="2016-03-17T00:00:00"/>
    <d v="2016-03-22T00:00:00"/>
    <x v="0"/>
    <x v="0"/>
    <n v="5"/>
    <x v="2"/>
    <s v="Q1"/>
  </r>
  <r>
    <n v="732492"/>
    <x v="47"/>
    <x v="5"/>
    <x v="9"/>
    <s v="OH"/>
    <s v="Ohio"/>
    <x v="3"/>
    <d v="2014-02-26T00:00:00"/>
    <d v="2014-02-27T00:00:00"/>
    <x v="0"/>
    <x v="0"/>
    <n v="1"/>
    <x v="1"/>
    <s v="Q1"/>
  </r>
  <r>
    <n v="1975378"/>
    <x v="14"/>
    <x v="5"/>
    <x v="12"/>
    <s v="CT"/>
    <s v="Connecticut"/>
    <x v="0"/>
    <d v="2016-06-20T00:00:00"/>
    <d v="2016-06-20T00:00:00"/>
    <x v="0"/>
    <x v="0"/>
    <n v="0"/>
    <x v="2"/>
    <s v="Q2"/>
  </r>
  <r>
    <n v="519561"/>
    <x v="25"/>
    <x v="2"/>
    <x v="16"/>
    <s v="IL"/>
    <s v="Illinois"/>
    <x v="0"/>
    <d v="2013-09-09T00:00:00"/>
    <d v="2013-09-13T00:00:00"/>
    <x v="0"/>
    <x v="0"/>
    <n v="4"/>
    <x v="3"/>
    <s v="Q3"/>
  </r>
  <r>
    <n v="2001231"/>
    <x v="14"/>
    <x v="1"/>
    <x v="22"/>
    <s v="NY"/>
    <s v="New York"/>
    <x v="0"/>
    <d v="2016-07-06T00:00:00"/>
    <d v="2016-07-07T00:00:00"/>
    <x v="0"/>
    <x v="0"/>
    <n v="1"/>
    <x v="2"/>
    <s v="Q3"/>
  </r>
  <r>
    <n v="2119692"/>
    <x v="25"/>
    <x v="2"/>
    <x v="31"/>
    <s v="CA"/>
    <s v="California"/>
    <x v="0"/>
    <d v="2016-09-20T00:00:00"/>
    <d v="2016-09-20T00:00:00"/>
    <x v="0"/>
    <x v="0"/>
    <n v="0"/>
    <x v="2"/>
    <s v="Q3"/>
  </r>
  <r>
    <n v="371912"/>
    <x v="19"/>
    <x v="5"/>
    <x v="9"/>
    <s v="TX"/>
    <s v="Texas"/>
    <x v="2"/>
    <d v="2013-04-03T00:00:00"/>
    <d v="2013-04-04T00:00:00"/>
    <x v="0"/>
    <x v="0"/>
    <n v="1"/>
    <x v="3"/>
    <s v="Q2"/>
  </r>
  <r>
    <n v="733374"/>
    <x v="665"/>
    <x v="1"/>
    <x v="22"/>
    <s v="PA"/>
    <s v="Pennsylvania"/>
    <x v="0"/>
    <d v="2014-02-26T00:00:00"/>
    <d v="2014-02-26T00:00:00"/>
    <x v="0"/>
    <x v="1"/>
    <n v="0"/>
    <x v="1"/>
    <s v="Q1"/>
  </r>
  <r>
    <n v="489860"/>
    <x v="9"/>
    <x v="3"/>
    <x v="3"/>
    <s v="VT"/>
    <s v="Vermont"/>
    <x v="0"/>
    <d v="2013-08-15T00:00:00"/>
    <d v="2013-08-15T00:00:00"/>
    <x v="0"/>
    <x v="0"/>
    <n v="0"/>
    <x v="3"/>
    <s v="Q3"/>
  </r>
  <r>
    <n v="607494"/>
    <x v="19"/>
    <x v="5"/>
    <x v="12"/>
    <s v="VA"/>
    <s v="Virginia"/>
    <x v="1"/>
    <d v="2013-11-21T00:00:00"/>
    <d v="2013-11-22T00:00:00"/>
    <x v="0"/>
    <x v="0"/>
    <n v="1"/>
    <x v="3"/>
    <s v="Q4"/>
  </r>
  <r>
    <n v="1979146"/>
    <x v="666"/>
    <x v="1"/>
    <x v="1"/>
    <s v="LA"/>
    <s v="Louisiana"/>
    <x v="0"/>
    <d v="2016-06-20T00:00:00"/>
    <d v="2016-06-20T00:00:00"/>
    <x v="0"/>
    <x v="0"/>
    <n v="0"/>
    <x v="2"/>
    <s v="Q2"/>
  </r>
  <r>
    <n v="631063"/>
    <x v="10"/>
    <x v="0"/>
    <x v="0"/>
    <s v="CA"/>
    <s v="California"/>
    <x v="0"/>
    <d v="2013-12-11T00:00:00"/>
    <d v="2013-12-11T00:00:00"/>
    <x v="0"/>
    <x v="0"/>
    <n v="0"/>
    <x v="3"/>
    <s v="Q4"/>
  </r>
  <r>
    <n v="948787"/>
    <x v="4"/>
    <x v="3"/>
    <x v="3"/>
    <s v="MI"/>
    <s v="Michigan"/>
    <x v="2"/>
    <d v="2014-07-22T00:00:00"/>
    <d v="2014-08-08T00:00:00"/>
    <x v="0"/>
    <x v="0"/>
    <n v="17"/>
    <x v="1"/>
    <s v="Q3"/>
  </r>
  <r>
    <n v="2038523"/>
    <x v="205"/>
    <x v="7"/>
    <x v="21"/>
    <s v="MA"/>
    <s v="Massachusetts"/>
    <x v="0"/>
    <d v="2016-07-30T00:00:00"/>
    <d v="2016-07-30T00:00:00"/>
    <x v="0"/>
    <x v="0"/>
    <n v="0"/>
    <x v="2"/>
    <s v="Q3"/>
  </r>
  <r>
    <n v="913315"/>
    <x v="30"/>
    <x v="0"/>
    <x v="0"/>
    <s v="OR"/>
    <s v="Oregon"/>
    <x v="1"/>
    <d v="2014-06-26T00:00:00"/>
    <d v="2014-06-30T00:00:00"/>
    <x v="0"/>
    <x v="0"/>
    <n v="4"/>
    <x v="1"/>
    <s v="Q2"/>
  </r>
  <r>
    <n v="873269"/>
    <x v="47"/>
    <x v="7"/>
    <x v="19"/>
    <s v="MN"/>
    <s v="Minnesota"/>
    <x v="0"/>
    <d v="2014-05-29T00:00:00"/>
    <d v="2014-05-29T00:00:00"/>
    <x v="0"/>
    <x v="0"/>
    <n v="0"/>
    <x v="1"/>
    <s v="Q2"/>
  </r>
  <r>
    <n v="1196434"/>
    <x v="14"/>
    <x v="1"/>
    <x v="22"/>
    <s v="OH"/>
    <s v="Ohio"/>
    <x v="0"/>
    <d v="2015-01-16T00:00:00"/>
    <d v="2015-01-16T00:00:00"/>
    <x v="0"/>
    <x v="0"/>
    <n v="0"/>
    <x v="0"/>
    <s v="Q1"/>
  </r>
  <r>
    <n v="1295401"/>
    <x v="62"/>
    <x v="2"/>
    <x v="31"/>
    <s v="ME"/>
    <s v="Maine"/>
    <x v="0"/>
    <d v="2015-03-23T00:00:00"/>
    <d v="2015-03-23T00:00:00"/>
    <x v="0"/>
    <x v="0"/>
    <n v="0"/>
    <x v="0"/>
    <s v="Q1"/>
  </r>
  <r>
    <n v="723012"/>
    <x v="9"/>
    <x v="3"/>
    <x v="8"/>
    <s v="ID"/>
    <s v="Idaho"/>
    <x v="0"/>
    <d v="2014-02-20T00:00:00"/>
    <d v="2014-02-20T00:00:00"/>
    <x v="0"/>
    <x v="0"/>
    <n v="0"/>
    <x v="1"/>
    <s v="Q1"/>
  </r>
  <r>
    <n v="912509"/>
    <x v="17"/>
    <x v="3"/>
    <x v="25"/>
    <m/>
    <e v="#N/A"/>
    <x v="0"/>
    <d v="2014-06-26T00:00:00"/>
    <d v="2014-06-26T00:00:00"/>
    <x v="0"/>
    <x v="0"/>
    <n v="0"/>
    <x v="1"/>
    <s v="Q2"/>
  </r>
  <r>
    <n v="988968"/>
    <x v="144"/>
    <x v="5"/>
    <x v="14"/>
    <s v="MI"/>
    <s v="Michigan"/>
    <x v="0"/>
    <d v="2014-08-18T00:00:00"/>
    <d v="2014-08-21T00:00:00"/>
    <x v="0"/>
    <x v="0"/>
    <n v="3"/>
    <x v="1"/>
    <s v="Q3"/>
  </r>
  <r>
    <n v="556648"/>
    <x v="14"/>
    <x v="2"/>
    <x v="31"/>
    <s v="NC"/>
    <s v="North Carolina"/>
    <x v="4"/>
    <d v="2013-10-10T00:00:00"/>
    <d v="2013-10-10T00:00:00"/>
    <x v="0"/>
    <x v="0"/>
    <n v="0"/>
    <x v="3"/>
    <s v="Q4"/>
  </r>
  <r>
    <n v="1198570"/>
    <x v="667"/>
    <x v="1"/>
    <x v="13"/>
    <s v="AL"/>
    <s v="Alabama"/>
    <x v="0"/>
    <d v="2015-01-19T00:00:00"/>
    <d v="2015-01-19T00:00:00"/>
    <x v="0"/>
    <x v="0"/>
    <n v="0"/>
    <x v="0"/>
    <s v="Q1"/>
  </r>
  <r>
    <n v="2091520"/>
    <x v="19"/>
    <x v="5"/>
    <x v="12"/>
    <s v="TX"/>
    <s v="Texas"/>
    <x v="0"/>
    <d v="2016-09-02T00:00:00"/>
    <d v="2016-09-02T00:00:00"/>
    <x v="0"/>
    <x v="0"/>
    <n v="0"/>
    <x v="2"/>
    <s v="Q3"/>
  </r>
  <r>
    <n v="1704093"/>
    <x v="9"/>
    <x v="3"/>
    <x v="25"/>
    <s v="NC"/>
    <s v="North Carolina"/>
    <x v="0"/>
    <d v="2015-12-16T00:00:00"/>
    <d v="2015-12-16T00:00:00"/>
    <x v="0"/>
    <x v="1"/>
    <n v="0"/>
    <x v="0"/>
    <s v="Q4"/>
  </r>
  <r>
    <n v="1665512"/>
    <x v="117"/>
    <x v="0"/>
    <x v="5"/>
    <s v="TX"/>
    <s v="Texas"/>
    <x v="0"/>
    <d v="2015-11-20T00:00:00"/>
    <d v="2015-11-20T00:00:00"/>
    <x v="0"/>
    <x v="0"/>
    <n v="0"/>
    <x v="0"/>
    <s v="Q4"/>
  </r>
  <r>
    <n v="1687846"/>
    <x v="10"/>
    <x v="5"/>
    <x v="12"/>
    <s v="SC"/>
    <s v="South Carolina"/>
    <x v="3"/>
    <d v="2015-12-08T00:00:00"/>
    <d v="2015-12-11T00:00:00"/>
    <x v="0"/>
    <x v="0"/>
    <n v="3"/>
    <x v="0"/>
    <s v="Q4"/>
  </r>
  <r>
    <n v="1900593"/>
    <x v="236"/>
    <x v="0"/>
    <x v="0"/>
    <s v="FL"/>
    <s v="Florida"/>
    <x v="0"/>
    <d v="2016-04-28T00:00:00"/>
    <d v="2016-04-28T00:00:00"/>
    <x v="0"/>
    <x v="0"/>
    <n v="0"/>
    <x v="2"/>
    <s v="Q2"/>
  </r>
  <r>
    <n v="1874231"/>
    <x v="8"/>
    <x v="0"/>
    <x v="5"/>
    <s v="NC"/>
    <s v="North Carolina"/>
    <x v="0"/>
    <d v="2016-04-12T00:00:00"/>
    <d v="2016-04-12T00:00:00"/>
    <x v="0"/>
    <x v="0"/>
    <n v="0"/>
    <x v="2"/>
    <s v="Q2"/>
  </r>
  <r>
    <n v="685856"/>
    <x v="95"/>
    <x v="0"/>
    <x v="0"/>
    <s v="AZ"/>
    <s v="Arizona"/>
    <x v="0"/>
    <d v="2014-01-26T00:00:00"/>
    <d v="2014-01-26T00:00:00"/>
    <x v="0"/>
    <x v="0"/>
    <n v="0"/>
    <x v="1"/>
    <s v="Q1"/>
  </r>
  <r>
    <n v="489254"/>
    <x v="62"/>
    <x v="5"/>
    <x v="12"/>
    <s v="NY"/>
    <s v="New York"/>
    <x v="1"/>
    <d v="2013-08-13T00:00:00"/>
    <d v="2013-08-14T00:00:00"/>
    <x v="0"/>
    <x v="1"/>
    <n v="1"/>
    <x v="3"/>
    <s v="Q3"/>
  </r>
  <r>
    <n v="1792346"/>
    <x v="62"/>
    <x v="2"/>
    <x v="24"/>
    <s v="NY"/>
    <s v="New York"/>
    <x v="0"/>
    <d v="2016-02-17T00:00:00"/>
    <d v="2016-02-17T00:00:00"/>
    <x v="0"/>
    <x v="0"/>
    <n v="0"/>
    <x v="2"/>
    <s v="Q1"/>
  </r>
  <r>
    <n v="226120"/>
    <x v="17"/>
    <x v="3"/>
    <x v="8"/>
    <s v="NC"/>
    <s v="North Carolina"/>
    <x v="0"/>
    <d v="2013-01-10T00:00:00"/>
    <d v="2013-01-10T00:00:00"/>
    <x v="0"/>
    <x v="1"/>
    <n v="0"/>
    <x v="3"/>
    <s v="Q1"/>
  </r>
  <r>
    <n v="1851514"/>
    <x v="10"/>
    <x v="7"/>
    <x v="56"/>
    <s v="TN"/>
    <s v="Tennessee"/>
    <x v="0"/>
    <d v="2016-03-28T00:00:00"/>
    <d v="2016-03-28T00:00:00"/>
    <x v="0"/>
    <x v="1"/>
    <n v="0"/>
    <x v="2"/>
    <s v="Q1"/>
  </r>
  <r>
    <n v="318804"/>
    <x v="19"/>
    <x v="0"/>
    <x v="0"/>
    <s v="GA"/>
    <s v="Georgia"/>
    <x v="0"/>
    <d v="2013-02-16T00:00:00"/>
    <d v="2013-02-19T00:00:00"/>
    <x v="0"/>
    <x v="0"/>
    <n v="3"/>
    <x v="3"/>
    <s v="Q1"/>
  </r>
  <r>
    <n v="1557587"/>
    <x v="22"/>
    <x v="2"/>
    <x v="35"/>
    <s v="WI"/>
    <s v="Wisconsin"/>
    <x v="3"/>
    <d v="2015-09-09T00:00:00"/>
    <d v="2015-09-17T00:00:00"/>
    <x v="0"/>
    <x v="0"/>
    <n v="8"/>
    <x v="0"/>
    <s v="Q3"/>
  </r>
  <r>
    <n v="1940138"/>
    <x v="47"/>
    <x v="0"/>
    <x v="0"/>
    <s v="GA"/>
    <s v="Georgia"/>
    <x v="0"/>
    <d v="2016-05-24T00:00:00"/>
    <d v="2016-05-26T00:00:00"/>
    <x v="0"/>
    <x v="0"/>
    <n v="2"/>
    <x v="2"/>
    <s v="Q2"/>
  </r>
  <r>
    <n v="374285"/>
    <x v="16"/>
    <x v="2"/>
    <x v="24"/>
    <s v="CA"/>
    <s v="California"/>
    <x v="1"/>
    <d v="2013-04-04T00:00:00"/>
    <d v="2013-04-18T00:00:00"/>
    <x v="0"/>
    <x v="0"/>
    <n v="14"/>
    <x v="3"/>
    <s v="Q2"/>
  </r>
  <r>
    <n v="769657"/>
    <x v="16"/>
    <x v="2"/>
    <x v="48"/>
    <s v="IL"/>
    <s v="Illinois"/>
    <x v="0"/>
    <d v="2014-03-20T00:00:00"/>
    <d v="2014-03-20T00:00:00"/>
    <x v="0"/>
    <x v="0"/>
    <n v="0"/>
    <x v="1"/>
    <s v="Q1"/>
  </r>
  <r>
    <n v="1471604"/>
    <x v="16"/>
    <x v="2"/>
    <x v="2"/>
    <s v="FL"/>
    <s v="Florida"/>
    <x v="0"/>
    <d v="2015-07-16T00:00:00"/>
    <d v="2015-07-16T00:00:00"/>
    <x v="0"/>
    <x v="0"/>
    <n v="0"/>
    <x v="0"/>
    <s v="Q3"/>
  </r>
  <r>
    <n v="649600"/>
    <x v="253"/>
    <x v="1"/>
    <x v="27"/>
    <s v="GA"/>
    <s v="Georgia"/>
    <x v="0"/>
    <d v="2013-12-30T00:00:00"/>
    <d v="2013-12-30T00:00:00"/>
    <x v="0"/>
    <x v="0"/>
    <n v="0"/>
    <x v="3"/>
    <s v="Q4"/>
  </r>
  <r>
    <n v="1788624"/>
    <x v="19"/>
    <x v="5"/>
    <x v="9"/>
    <s v="AR"/>
    <s v="Arkansas"/>
    <x v="3"/>
    <d v="2016-02-16T00:00:00"/>
    <d v="2016-02-16T00:00:00"/>
    <x v="0"/>
    <x v="0"/>
    <n v="0"/>
    <x v="2"/>
    <s v="Q1"/>
  </r>
  <r>
    <n v="596084"/>
    <x v="10"/>
    <x v="5"/>
    <x v="9"/>
    <s v="CT"/>
    <s v="Connecticut"/>
    <x v="0"/>
    <d v="2013-11-13T00:00:00"/>
    <d v="2013-11-13T00:00:00"/>
    <x v="0"/>
    <x v="0"/>
    <n v="0"/>
    <x v="3"/>
    <s v="Q4"/>
  </r>
  <r>
    <n v="430037"/>
    <x v="33"/>
    <x v="4"/>
    <x v="32"/>
    <s v="GA"/>
    <s v="Georgia"/>
    <x v="0"/>
    <d v="2013-06-12T00:00:00"/>
    <d v="2013-06-12T00:00:00"/>
    <x v="0"/>
    <x v="0"/>
    <n v="0"/>
    <x v="3"/>
    <s v="Q2"/>
  </r>
  <r>
    <n v="1741064"/>
    <x v="5"/>
    <x v="1"/>
    <x v="13"/>
    <s v="TX"/>
    <s v="Texas"/>
    <x v="0"/>
    <d v="2016-01-14T00:00:00"/>
    <d v="2016-01-14T00:00:00"/>
    <x v="0"/>
    <x v="0"/>
    <n v="0"/>
    <x v="2"/>
    <s v="Q1"/>
  </r>
  <r>
    <n v="574537"/>
    <x v="20"/>
    <x v="0"/>
    <x v="0"/>
    <s v="IA"/>
    <s v="Iowa"/>
    <x v="0"/>
    <d v="2013-10-28T00:00:00"/>
    <d v="2013-10-28T00:00:00"/>
    <x v="0"/>
    <x v="0"/>
    <n v="0"/>
    <x v="3"/>
    <s v="Q4"/>
  </r>
  <r>
    <n v="684184"/>
    <x v="38"/>
    <x v="1"/>
    <x v="4"/>
    <s v="AZ"/>
    <s v="Arizona"/>
    <x v="3"/>
    <d v="2014-01-24T00:00:00"/>
    <d v="2014-02-03T00:00:00"/>
    <x v="0"/>
    <x v="0"/>
    <n v="10"/>
    <x v="1"/>
    <s v="Q1"/>
  </r>
  <r>
    <n v="1709166"/>
    <x v="472"/>
    <x v="9"/>
    <x v="50"/>
    <s v="CA"/>
    <s v="California"/>
    <x v="0"/>
    <d v="2015-12-18T00:00:00"/>
    <d v="2015-12-21T00:00:00"/>
    <x v="0"/>
    <x v="0"/>
    <n v="3"/>
    <x v="0"/>
    <s v="Q4"/>
  </r>
  <r>
    <n v="1334810"/>
    <x v="16"/>
    <x v="7"/>
    <x v="21"/>
    <s v="TX"/>
    <s v="Texas"/>
    <x v="2"/>
    <d v="2015-04-17T00:00:00"/>
    <d v="2015-04-20T00:00:00"/>
    <x v="0"/>
    <x v="0"/>
    <n v="3"/>
    <x v="0"/>
    <s v="Q2"/>
  </r>
  <r>
    <n v="2075600"/>
    <x v="256"/>
    <x v="1"/>
    <x v="1"/>
    <s v="NY"/>
    <s v="New York"/>
    <x v="2"/>
    <d v="2016-08-22T00:00:00"/>
    <d v="2016-08-25T00:00:00"/>
    <x v="0"/>
    <x v="0"/>
    <n v="3"/>
    <x v="2"/>
    <s v="Q3"/>
  </r>
  <r>
    <n v="1667126"/>
    <x v="8"/>
    <x v="2"/>
    <x v="40"/>
    <s v="CA"/>
    <s v="California"/>
    <x v="0"/>
    <d v="2015-11-22T00:00:00"/>
    <d v="2015-11-22T00:00:00"/>
    <x v="0"/>
    <x v="0"/>
    <n v="0"/>
    <x v="0"/>
    <s v="Q4"/>
  </r>
  <r>
    <n v="738852"/>
    <x v="1"/>
    <x v="0"/>
    <x v="0"/>
    <s v="NM"/>
    <s v="New Mexico"/>
    <x v="0"/>
    <d v="2014-03-01T00:00:00"/>
    <d v="2014-03-01T00:00:00"/>
    <x v="0"/>
    <x v="0"/>
    <n v="0"/>
    <x v="1"/>
    <s v="Q1"/>
  </r>
  <r>
    <n v="1212480"/>
    <x v="19"/>
    <x v="5"/>
    <x v="12"/>
    <s v="PA"/>
    <s v="Pennsylvania"/>
    <x v="3"/>
    <d v="2015-01-27T00:00:00"/>
    <d v="2015-01-28T00:00:00"/>
    <x v="0"/>
    <x v="1"/>
    <n v="1"/>
    <x v="0"/>
    <s v="Q1"/>
  </r>
  <r>
    <n v="1019910"/>
    <x v="173"/>
    <x v="7"/>
    <x v="21"/>
    <s v="TX"/>
    <s v="Texas"/>
    <x v="0"/>
    <d v="2014-09-09T00:00:00"/>
    <d v="2014-09-11T00:00:00"/>
    <x v="0"/>
    <x v="0"/>
    <n v="2"/>
    <x v="1"/>
    <s v="Q3"/>
  </r>
  <r>
    <n v="388318"/>
    <x v="8"/>
    <x v="0"/>
    <x v="0"/>
    <s v="DE"/>
    <s v="Delaware"/>
    <x v="3"/>
    <d v="2013-04-22T00:00:00"/>
    <d v="2013-04-23T00:00:00"/>
    <x v="0"/>
    <x v="0"/>
    <n v="1"/>
    <x v="3"/>
    <s v="Q2"/>
  </r>
  <r>
    <n v="503150"/>
    <x v="19"/>
    <x v="0"/>
    <x v="0"/>
    <s v="WA"/>
    <s v="Washington"/>
    <x v="1"/>
    <d v="2013-08-23T00:00:00"/>
    <d v="2013-08-27T00:00:00"/>
    <x v="0"/>
    <x v="0"/>
    <n v="4"/>
    <x v="3"/>
    <s v="Q3"/>
  </r>
  <r>
    <n v="2072848"/>
    <x v="14"/>
    <x v="2"/>
    <x v="31"/>
    <s v="CA"/>
    <s v="California"/>
    <x v="1"/>
    <d v="2016-08-19T00:00:00"/>
    <d v="2016-08-23T00:00:00"/>
    <x v="0"/>
    <x v="0"/>
    <n v="4"/>
    <x v="2"/>
    <s v="Q3"/>
  </r>
  <r>
    <n v="724815"/>
    <x v="14"/>
    <x v="5"/>
    <x v="9"/>
    <s v="IL"/>
    <s v="Illinois"/>
    <x v="1"/>
    <d v="2014-02-21T00:00:00"/>
    <d v="2014-02-25T00:00:00"/>
    <x v="0"/>
    <x v="0"/>
    <n v="4"/>
    <x v="1"/>
    <s v="Q1"/>
  </r>
  <r>
    <n v="1750681"/>
    <x v="10"/>
    <x v="2"/>
    <x v="47"/>
    <s v="GA"/>
    <s v="Georgia"/>
    <x v="2"/>
    <d v="2016-01-20T00:00:00"/>
    <d v="2016-02-25T00:00:00"/>
    <x v="0"/>
    <x v="0"/>
    <n v="36"/>
    <x v="2"/>
    <s v="Q1"/>
  </r>
  <r>
    <n v="910125"/>
    <x v="33"/>
    <x v="1"/>
    <x v="27"/>
    <s v="CA"/>
    <s v="California"/>
    <x v="0"/>
    <d v="2014-06-25T00:00:00"/>
    <d v="2014-06-25T00:00:00"/>
    <x v="0"/>
    <x v="1"/>
    <n v="0"/>
    <x v="1"/>
    <s v="Q2"/>
  </r>
  <r>
    <n v="1170121"/>
    <x v="571"/>
    <x v="1"/>
    <x v="1"/>
    <s v="OH"/>
    <s v="Ohio"/>
    <x v="0"/>
    <d v="2014-12-24T00:00:00"/>
    <d v="2014-12-31T00:00:00"/>
    <x v="0"/>
    <x v="0"/>
    <n v="7"/>
    <x v="1"/>
    <s v="Q4"/>
  </r>
  <r>
    <n v="900298"/>
    <x v="7"/>
    <x v="4"/>
    <x v="26"/>
    <s v="IL"/>
    <s v="Illinois"/>
    <x v="0"/>
    <d v="2014-06-18T00:00:00"/>
    <d v="2014-06-18T00:00:00"/>
    <x v="0"/>
    <x v="0"/>
    <n v="0"/>
    <x v="1"/>
    <s v="Q2"/>
  </r>
  <r>
    <n v="1022539"/>
    <x v="92"/>
    <x v="6"/>
    <x v="46"/>
    <s v="FL"/>
    <s v="Florida"/>
    <x v="0"/>
    <d v="2014-09-10T00:00:00"/>
    <d v="2014-09-10T00:00:00"/>
    <x v="0"/>
    <x v="0"/>
    <n v="0"/>
    <x v="1"/>
    <s v="Q3"/>
  </r>
  <r>
    <n v="635124"/>
    <x v="10"/>
    <x v="2"/>
    <x v="38"/>
    <s v="TX"/>
    <s v="Texas"/>
    <x v="0"/>
    <d v="2013-12-16T00:00:00"/>
    <d v="2013-12-16T00:00:00"/>
    <x v="0"/>
    <x v="0"/>
    <n v="0"/>
    <x v="3"/>
    <s v="Q4"/>
  </r>
  <r>
    <n v="1034308"/>
    <x v="485"/>
    <x v="1"/>
    <x v="27"/>
    <s v="PA"/>
    <s v="Pennsylvania"/>
    <x v="0"/>
    <d v="2014-09-18T00:00:00"/>
    <d v="2014-09-19T00:00:00"/>
    <x v="0"/>
    <x v="0"/>
    <n v="1"/>
    <x v="1"/>
    <s v="Q3"/>
  </r>
  <r>
    <n v="904095"/>
    <x v="55"/>
    <x v="1"/>
    <x v="22"/>
    <s v="DC"/>
    <s v="District of Columbia"/>
    <x v="3"/>
    <d v="2014-06-20T00:00:00"/>
    <d v="2014-07-08T00:00:00"/>
    <x v="0"/>
    <x v="0"/>
    <n v="18"/>
    <x v="1"/>
    <s v="Q2"/>
  </r>
  <r>
    <n v="1433697"/>
    <x v="72"/>
    <x v="6"/>
    <x v="66"/>
    <s v="MN"/>
    <s v="Minnesota"/>
    <x v="0"/>
    <d v="2015-06-23T00:00:00"/>
    <d v="2015-06-23T00:00:00"/>
    <x v="0"/>
    <x v="1"/>
    <n v="0"/>
    <x v="0"/>
    <s v="Q2"/>
  </r>
  <r>
    <n v="1588185"/>
    <x v="8"/>
    <x v="1"/>
    <x v="13"/>
    <s v="IL"/>
    <s v="Illinois"/>
    <x v="0"/>
    <d v="2015-10-01T00:00:00"/>
    <d v="2015-10-01T00:00:00"/>
    <x v="0"/>
    <x v="0"/>
    <n v="0"/>
    <x v="0"/>
    <s v="Q4"/>
  </r>
  <r>
    <n v="889706"/>
    <x v="38"/>
    <x v="1"/>
    <x v="27"/>
    <s v="NY"/>
    <s v="New York"/>
    <x v="0"/>
    <d v="2014-06-11T00:00:00"/>
    <d v="2014-06-11T00:00:00"/>
    <x v="0"/>
    <x v="0"/>
    <n v="0"/>
    <x v="1"/>
    <s v="Q2"/>
  </r>
  <r>
    <n v="722035"/>
    <x v="576"/>
    <x v="1"/>
    <x v="22"/>
    <s v="TX"/>
    <s v="Texas"/>
    <x v="0"/>
    <d v="2014-02-19T00:00:00"/>
    <d v="2014-02-19T00:00:00"/>
    <x v="0"/>
    <x v="1"/>
    <n v="0"/>
    <x v="1"/>
    <s v="Q1"/>
  </r>
  <r>
    <n v="1357851"/>
    <x v="217"/>
    <x v="1"/>
    <x v="1"/>
    <s v="TX"/>
    <s v="Texas"/>
    <x v="0"/>
    <d v="2015-05-02T00:00:00"/>
    <d v="2015-05-02T00:00:00"/>
    <x v="0"/>
    <x v="1"/>
    <n v="0"/>
    <x v="0"/>
    <s v="Q2"/>
  </r>
  <r>
    <n v="1960057"/>
    <x v="14"/>
    <x v="2"/>
    <x v="34"/>
    <s v="OR"/>
    <s v="Oregon"/>
    <x v="0"/>
    <d v="2016-06-08T00:00:00"/>
    <d v="2016-06-08T00:00:00"/>
    <x v="0"/>
    <x v="0"/>
    <n v="0"/>
    <x v="2"/>
    <s v="Q2"/>
  </r>
  <r>
    <n v="1535455"/>
    <x v="129"/>
    <x v="7"/>
    <x v="21"/>
    <s v="NC"/>
    <s v="North Carolina"/>
    <x v="0"/>
    <d v="2015-08-25T00:00:00"/>
    <d v="2015-08-25T00:00:00"/>
    <x v="0"/>
    <x v="0"/>
    <n v="0"/>
    <x v="0"/>
    <s v="Q3"/>
  </r>
  <r>
    <n v="1375646"/>
    <x v="19"/>
    <x v="5"/>
    <x v="12"/>
    <s v="TX"/>
    <s v="Texas"/>
    <x v="1"/>
    <d v="2015-05-13T00:00:00"/>
    <d v="2015-05-14T00:00:00"/>
    <x v="0"/>
    <x v="0"/>
    <n v="1"/>
    <x v="0"/>
    <s v="Q2"/>
  </r>
  <r>
    <n v="389994"/>
    <x v="10"/>
    <x v="0"/>
    <x v="5"/>
    <s v="TX"/>
    <s v="Texas"/>
    <x v="0"/>
    <d v="2013-04-24T00:00:00"/>
    <d v="2013-04-25T00:00:00"/>
    <x v="0"/>
    <x v="0"/>
    <n v="1"/>
    <x v="3"/>
    <s v="Q2"/>
  </r>
  <r>
    <n v="1945580"/>
    <x v="62"/>
    <x v="2"/>
    <x v="57"/>
    <s v="CT"/>
    <s v="Connecticut"/>
    <x v="0"/>
    <d v="2016-05-28T00:00:00"/>
    <d v="2016-05-28T00:00:00"/>
    <x v="0"/>
    <x v="0"/>
    <n v="0"/>
    <x v="2"/>
    <s v="Q2"/>
  </r>
  <r>
    <n v="861905"/>
    <x v="4"/>
    <x v="3"/>
    <x v="8"/>
    <s v="NC"/>
    <s v="North Carolina"/>
    <x v="0"/>
    <d v="2014-05-21T00:00:00"/>
    <d v="2014-05-22T00:00:00"/>
    <x v="0"/>
    <x v="0"/>
    <n v="1"/>
    <x v="1"/>
    <s v="Q2"/>
  </r>
  <r>
    <n v="1833946"/>
    <x v="9"/>
    <x v="3"/>
    <x v="3"/>
    <s v="NY"/>
    <s v="New York"/>
    <x v="0"/>
    <d v="2016-03-15T00:00:00"/>
    <d v="2016-03-15T00:00:00"/>
    <x v="0"/>
    <x v="0"/>
    <n v="0"/>
    <x v="2"/>
    <s v="Q1"/>
  </r>
  <r>
    <n v="2068266"/>
    <x v="179"/>
    <x v="0"/>
    <x v="0"/>
    <s v="VA"/>
    <s v="Virginia"/>
    <x v="0"/>
    <d v="2016-08-17T00:00:00"/>
    <d v="2016-08-17T00:00:00"/>
    <x v="0"/>
    <x v="0"/>
    <n v="0"/>
    <x v="2"/>
    <s v="Q3"/>
  </r>
  <r>
    <n v="1793176"/>
    <x v="102"/>
    <x v="8"/>
    <x v="53"/>
    <s v="GA"/>
    <s v="Georgia"/>
    <x v="0"/>
    <d v="2016-02-18T00:00:00"/>
    <d v="2016-02-24T00:00:00"/>
    <x v="0"/>
    <x v="0"/>
    <n v="6"/>
    <x v="2"/>
    <s v="Q1"/>
  </r>
  <r>
    <n v="914614"/>
    <x v="86"/>
    <x v="5"/>
    <x v="12"/>
    <s v="NY"/>
    <s v="New York"/>
    <x v="0"/>
    <d v="2014-06-27T00:00:00"/>
    <d v="2014-06-27T00:00:00"/>
    <x v="0"/>
    <x v="0"/>
    <n v="0"/>
    <x v="1"/>
    <s v="Q2"/>
  </r>
  <r>
    <n v="1419610"/>
    <x v="30"/>
    <x v="5"/>
    <x v="12"/>
    <s v="VA"/>
    <s v="Virginia"/>
    <x v="0"/>
    <d v="2015-06-12T00:00:00"/>
    <d v="2015-06-12T00:00:00"/>
    <x v="0"/>
    <x v="1"/>
    <n v="0"/>
    <x v="0"/>
    <s v="Q2"/>
  </r>
  <r>
    <n v="650771"/>
    <x v="50"/>
    <x v="5"/>
    <x v="9"/>
    <s v="FL"/>
    <s v="Florida"/>
    <x v="1"/>
    <d v="2013-12-31T00:00:00"/>
    <d v="2014-01-02T00:00:00"/>
    <x v="0"/>
    <x v="0"/>
    <n v="2"/>
    <x v="3"/>
    <s v="Q4"/>
  </r>
  <r>
    <n v="990406"/>
    <x v="32"/>
    <x v="5"/>
    <x v="12"/>
    <s v="VA"/>
    <s v="Virginia"/>
    <x v="0"/>
    <d v="2014-08-19T00:00:00"/>
    <d v="2014-08-19T00:00:00"/>
    <x v="0"/>
    <x v="0"/>
    <n v="0"/>
    <x v="1"/>
    <s v="Q3"/>
  </r>
  <r>
    <n v="1982028"/>
    <x v="41"/>
    <x v="1"/>
    <x v="22"/>
    <s v="AL"/>
    <s v="Alabama"/>
    <x v="0"/>
    <d v="2016-06-23T00:00:00"/>
    <d v="2016-06-23T00:00:00"/>
    <x v="0"/>
    <x v="0"/>
    <n v="0"/>
    <x v="2"/>
    <s v="Q2"/>
  </r>
  <r>
    <n v="1584169"/>
    <x v="33"/>
    <x v="4"/>
    <x v="6"/>
    <s v="NY"/>
    <s v="New York"/>
    <x v="0"/>
    <d v="2015-09-29T00:00:00"/>
    <d v="2015-09-29T00:00:00"/>
    <x v="0"/>
    <x v="0"/>
    <n v="0"/>
    <x v="0"/>
    <s v="Q3"/>
  </r>
  <r>
    <n v="924165"/>
    <x v="9"/>
    <x v="3"/>
    <x v="8"/>
    <s v="CA"/>
    <s v="California"/>
    <x v="0"/>
    <d v="2014-07-05T00:00:00"/>
    <d v="2014-07-05T00:00:00"/>
    <x v="0"/>
    <x v="1"/>
    <n v="0"/>
    <x v="1"/>
    <s v="Q3"/>
  </r>
  <r>
    <n v="1629650"/>
    <x v="312"/>
    <x v="1"/>
    <x v="22"/>
    <s v="NV"/>
    <s v="Nevada"/>
    <x v="1"/>
    <d v="2015-10-28T00:00:00"/>
    <d v="2015-10-30T00:00:00"/>
    <x v="0"/>
    <x v="0"/>
    <n v="2"/>
    <x v="0"/>
    <s v="Q4"/>
  </r>
  <r>
    <n v="2024563"/>
    <x v="4"/>
    <x v="3"/>
    <x v="44"/>
    <s v="VA"/>
    <s v="Virginia"/>
    <x v="0"/>
    <d v="2016-07-21T00:00:00"/>
    <d v="2016-07-21T00:00:00"/>
    <x v="0"/>
    <x v="0"/>
    <n v="0"/>
    <x v="2"/>
    <s v="Q3"/>
  </r>
  <r>
    <n v="1850068"/>
    <x v="448"/>
    <x v="1"/>
    <x v="27"/>
    <s v="OH"/>
    <s v="Ohio"/>
    <x v="0"/>
    <d v="2016-03-25T00:00:00"/>
    <d v="2016-03-25T00:00:00"/>
    <x v="0"/>
    <x v="0"/>
    <n v="0"/>
    <x v="2"/>
    <s v="Q1"/>
  </r>
  <r>
    <n v="1893773"/>
    <x v="38"/>
    <x v="0"/>
    <x v="5"/>
    <s v="SC"/>
    <s v="South Carolina"/>
    <x v="0"/>
    <d v="2016-04-23T00:00:00"/>
    <d v="2016-04-23T00:00:00"/>
    <x v="0"/>
    <x v="0"/>
    <n v="0"/>
    <x v="2"/>
    <s v="Q2"/>
  </r>
  <r>
    <n v="1427137"/>
    <x v="367"/>
    <x v="0"/>
    <x v="37"/>
    <s v="NE"/>
    <s v="Nebraska"/>
    <x v="0"/>
    <d v="2015-06-18T00:00:00"/>
    <d v="2015-06-18T00:00:00"/>
    <x v="0"/>
    <x v="1"/>
    <n v="0"/>
    <x v="0"/>
    <s v="Q2"/>
  </r>
  <r>
    <n v="1849092"/>
    <x v="21"/>
    <x v="2"/>
    <x v="31"/>
    <s v="CT"/>
    <s v="Connecticut"/>
    <x v="0"/>
    <d v="2016-03-24T00:00:00"/>
    <d v="2016-03-24T00:00:00"/>
    <x v="0"/>
    <x v="0"/>
    <n v="0"/>
    <x v="2"/>
    <s v="Q1"/>
  </r>
  <r>
    <n v="1862764"/>
    <x v="668"/>
    <x v="1"/>
    <x v="27"/>
    <s v="OH"/>
    <s v="Ohio"/>
    <x v="3"/>
    <d v="2016-04-04T00:00:00"/>
    <d v="2016-04-04T00:00:00"/>
    <x v="0"/>
    <x v="0"/>
    <n v="0"/>
    <x v="2"/>
    <s v="Q2"/>
  </r>
  <r>
    <n v="1835936"/>
    <x v="16"/>
    <x v="2"/>
    <x v="17"/>
    <s v="CA"/>
    <s v="California"/>
    <x v="0"/>
    <d v="2016-03-17T00:00:00"/>
    <d v="2016-03-17T00:00:00"/>
    <x v="0"/>
    <x v="0"/>
    <n v="0"/>
    <x v="2"/>
    <s v="Q1"/>
  </r>
  <r>
    <n v="1635010"/>
    <x v="669"/>
    <x v="1"/>
    <x v="22"/>
    <s v="OH"/>
    <s v="Ohio"/>
    <x v="0"/>
    <d v="2015-11-02T00:00:00"/>
    <d v="2015-11-02T00:00:00"/>
    <x v="0"/>
    <x v="1"/>
    <n v="0"/>
    <x v="0"/>
    <s v="Q4"/>
  </r>
  <r>
    <n v="1895758"/>
    <x v="110"/>
    <x v="9"/>
    <x v="50"/>
    <s v="IA"/>
    <s v="Iowa"/>
    <x v="0"/>
    <d v="2016-04-26T00:00:00"/>
    <d v="2016-04-26T00:00:00"/>
    <x v="0"/>
    <x v="0"/>
    <n v="0"/>
    <x v="2"/>
    <s v="Q2"/>
  </r>
  <r>
    <n v="1831974"/>
    <x v="22"/>
    <x v="10"/>
    <x v="55"/>
    <s v="RI"/>
    <s v="Rhode Island"/>
    <x v="3"/>
    <d v="2016-03-14T00:00:00"/>
    <d v="2016-03-17T00:00:00"/>
    <x v="0"/>
    <x v="0"/>
    <n v="3"/>
    <x v="2"/>
    <s v="Q1"/>
  </r>
  <r>
    <n v="2000354"/>
    <x v="82"/>
    <x v="1"/>
    <x v="1"/>
    <s v="VA"/>
    <s v="Virginia"/>
    <x v="0"/>
    <d v="2016-07-06T00:00:00"/>
    <d v="2016-07-06T00:00:00"/>
    <x v="0"/>
    <x v="0"/>
    <n v="0"/>
    <x v="2"/>
    <s v="Q3"/>
  </r>
  <r>
    <n v="1483727"/>
    <x v="8"/>
    <x v="5"/>
    <x v="9"/>
    <s v="IL"/>
    <s v="Illinois"/>
    <x v="0"/>
    <d v="2015-07-23T00:00:00"/>
    <d v="2015-07-23T00:00:00"/>
    <x v="0"/>
    <x v="1"/>
    <n v="0"/>
    <x v="0"/>
    <s v="Q3"/>
  </r>
  <r>
    <n v="1645857"/>
    <x v="14"/>
    <x v="2"/>
    <x v="2"/>
    <s v="IL"/>
    <s v="Illinois"/>
    <x v="0"/>
    <d v="2015-11-09T00:00:00"/>
    <d v="2015-11-09T00:00:00"/>
    <x v="0"/>
    <x v="1"/>
    <n v="0"/>
    <x v="0"/>
    <s v="Q4"/>
  </r>
  <r>
    <n v="1823204"/>
    <x v="16"/>
    <x v="2"/>
    <x v="47"/>
    <s v="MA"/>
    <s v="Massachusetts"/>
    <x v="0"/>
    <d v="2016-03-08T00:00:00"/>
    <d v="2016-03-08T00:00:00"/>
    <x v="0"/>
    <x v="0"/>
    <n v="0"/>
    <x v="2"/>
    <s v="Q1"/>
  </r>
  <r>
    <n v="1377935"/>
    <x v="69"/>
    <x v="5"/>
    <x v="12"/>
    <s v="PR"/>
    <e v="#N/A"/>
    <x v="2"/>
    <d v="2015-05-15T00:00:00"/>
    <d v="2015-05-20T00:00:00"/>
    <x v="0"/>
    <x v="1"/>
    <n v="5"/>
    <x v="0"/>
    <s v="Q2"/>
  </r>
  <r>
    <n v="601411"/>
    <x v="5"/>
    <x v="1"/>
    <x v="22"/>
    <s v="VA"/>
    <s v="Virginia"/>
    <x v="0"/>
    <d v="2013-11-16T00:00:00"/>
    <d v="2013-11-16T00:00:00"/>
    <x v="0"/>
    <x v="0"/>
    <n v="0"/>
    <x v="3"/>
    <s v="Q4"/>
  </r>
  <r>
    <n v="1324065"/>
    <x v="144"/>
    <x v="5"/>
    <x v="15"/>
    <s v="NJ"/>
    <s v="New Jersey"/>
    <x v="0"/>
    <d v="2015-04-09T00:00:00"/>
    <d v="2015-04-09T00:00:00"/>
    <x v="0"/>
    <x v="0"/>
    <n v="0"/>
    <x v="0"/>
    <s v="Q2"/>
  </r>
  <r>
    <n v="248876"/>
    <x v="19"/>
    <x v="5"/>
    <x v="12"/>
    <s v="GA"/>
    <s v="Georgia"/>
    <x v="1"/>
    <d v="2013-01-19T00:00:00"/>
    <d v="2013-01-22T00:00:00"/>
    <x v="0"/>
    <x v="0"/>
    <n v="3"/>
    <x v="3"/>
    <s v="Q1"/>
  </r>
  <r>
    <n v="1069484"/>
    <x v="1"/>
    <x v="0"/>
    <x v="0"/>
    <s v="OH"/>
    <s v="Ohio"/>
    <x v="3"/>
    <d v="2014-10-14T00:00:00"/>
    <d v="2014-10-22T00:00:00"/>
    <x v="0"/>
    <x v="0"/>
    <n v="8"/>
    <x v="1"/>
    <s v="Q4"/>
  </r>
  <r>
    <n v="1637299"/>
    <x v="9"/>
    <x v="3"/>
    <x v="8"/>
    <s v="NC"/>
    <s v="North Carolina"/>
    <x v="0"/>
    <d v="2015-11-03T00:00:00"/>
    <d v="2015-11-04T00:00:00"/>
    <x v="0"/>
    <x v="1"/>
    <n v="1"/>
    <x v="0"/>
    <s v="Q4"/>
  </r>
  <r>
    <n v="951802"/>
    <x v="19"/>
    <x v="0"/>
    <x v="0"/>
    <s v="MI"/>
    <s v="Michigan"/>
    <x v="2"/>
    <d v="2014-07-24T00:00:00"/>
    <d v="2014-07-29T00:00:00"/>
    <x v="0"/>
    <x v="0"/>
    <n v="5"/>
    <x v="1"/>
    <s v="Q3"/>
  </r>
  <r>
    <n v="2019248"/>
    <x v="18"/>
    <x v="0"/>
    <x v="0"/>
    <s v="FL"/>
    <s v="Florida"/>
    <x v="1"/>
    <d v="2016-07-19T00:00:00"/>
    <d v="2016-07-20T00:00:00"/>
    <x v="0"/>
    <x v="1"/>
    <n v="1"/>
    <x v="2"/>
    <s v="Q3"/>
  </r>
  <r>
    <n v="2104144"/>
    <x v="199"/>
    <x v="0"/>
    <x v="0"/>
    <s v="FL"/>
    <s v="Florida"/>
    <x v="0"/>
    <d v="2016-09-09T00:00:00"/>
    <d v="2016-09-09T00:00:00"/>
    <x v="0"/>
    <x v="0"/>
    <n v="0"/>
    <x v="2"/>
    <s v="Q3"/>
  </r>
  <r>
    <n v="2028032"/>
    <x v="35"/>
    <x v="0"/>
    <x v="42"/>
    <s v="FL"/>
    <s v="Florida"/>
    <x v="0"/>
    <d v="2016-07-25T00:00:00"/>
    <d v="2016-07-25T00:00:00"/>
    <x v="0"/>
    <x v="0"/>
    <n v="0"/>
    <x v="2"/>
    <s v="Q3"/>
  </r>
  <r>
    <n v="1985613"/>
    <x v="168"/>
    <x v="7"/>
    <x v="21"/>
    <s v="MI"/>
    <s v="Michigan"/>
    <x v="0"/>
    <d v="2016-06-27T00:00:00"/>
    <d v="2016-06-28T00:00:00"/>
    <x v="0"/>
    <x v="0"/>
    <n v="1"/>
    <x v="2"/>
    <s v="Q2"/>
  </r>
  <r>
    <n v="229298"/>
    <x v="51"/>
    <x v="2"/>
    <x v="48"/>
    <s v="DC"/>
    <s v="District of Columbia"/>
    <x v="0"/>
    <d v="2013-01-13T00:00:00"/>
    <d v="2013-01-17T00:00:00"/>
    <x v="0"/>
    <x v="1"/>
    <n v="4"/>
    <x v="3"/>
    <s v="Q1"/>
  </r>
  <r>
    <n v="986677"/>
    <x v="25"/>
    <x v="2"/>
    <x v="10"/>
    <s v="MA"/>
    <s v="Massachusetts"/>
    <x v="0"/>
    <d v="2014-08-15T00:00:00"/>
    <d v="2014-08-15T00:00:00"/>
    <x v="0"/>
    <x v="0"/>
    <n v="0"/>
    <x v="1"/>
    <s v="Q3"/>
  </r>
  <r>
    <n v="1679702"/>
    <x v="5"/>
    <x v="1"/>
    <x v="1"/>
    <s v="FL"/>
    <s v="Florida"/>
    <x v="0"/>
    <d v="2015-12-02T00:00:00"/>
    <d v="2015-12-02T00:00:00"/>
    <x v="0"/>
    <x v="0"/>
    <n v="0"/>
    <x v="0"/>
    <s v="Q4"/>
  </r>
  <r>
    <n v="1893699"/>
    <x v="9"/>
    <x v="3"/>
    <x v="44"/>
    <s v="FL"/>
    <s v="Florida"/>
    <x v="0"/>
    <d v="2016-04-23T00:00:00"/>
    <d v="2016-04-23T00:00:00"/>
    <x v="0"/>
    <x v="0"/>
    <n v="0"/>
    <x v="2"/>
    <s v="Q2"/>
  </r>
  <r>
    <n v="1869631"/>
    <x v="41"/>
    <x v="4"/>
    <x v="6"/>
    <s v="FL"/>
    <s v="Florida"/>
    <x v="0"/>
    <d v="2016-04-07T00:00:00"/>
    <d v="2016-04-07T00:00:00"/>
    <x v="0"/>
    <x v="0"/>
    <n v="0"/>
    <x v="2"/>
    <s v="Q2"/>
  </r>
  <r>
    <n v="1428796"/>
    <x v="19"/>
    <x v="5"/>
    <x v="9"/>
    <s v="CA"/>
    <s v="California"/>
    <x v="0"/>
    <d v="2015-06-20T00:00:00"/>
    <d v="2015-06-20T00:00:00"/>
    <x v="0"/>
    <x v="0"/>
    <n v="0"/>
    <x v="0"/>
    <s v="Q2"/>
  </r>
  <r>
    <n v="1508034"/>
    <x v="670"/>
    <x v="1"/>
    <x v="1"/>
    <s v="WI"/>
    <s v="Wisconsin"/>
    <x v="0"/>
    <d v="2015-08-07T00:00:00"/>
    <d v="2015-08-14T00:00:00"/>
    <x v="0"/>
    <x v="0"/>
    <n v="7"/>
    <x v="0"/>
    <s v="Q3"/>
  </r>
  <r>
    <n v="1780903"/>
    <x v="356"/>
    <x v="1"/>
    <x v="1"/>
    <s v="FL"/>
    <s v="Florida"/>
    <x v="0"/>
    <d v="2016-02-09T00:00:00"/>
    <d v="2016-02-09T00:00:00"/>
    <x v="0"/>
    <x v="0"/>
    <n v="0"/>
    <x v="2"/>
    <s v="Q1"/>
  </r>
  <r>
    <n v="1985946"/>
    <x v="201"/>
    <x v="0"/>
    <x v="37"/>
    <s v="OK"/>
    <s v="Oklahoma"/>
    <x v="0"/>
    <d v="2016-06-27T00:00:00"/>
    <d v="2016-06-29T00:00:00"/>
    <x v="0"/>
    <x v="0"/>
    <n v="2"/>
    <x v="2"/>
    <s v="Q2"/>
  </r>
  <r>
    <n v="1720331"/>
    <x v="363"/>
    <x v="7"/>
    <x v="39"/>
    <s v="TX"/>
    <s v="Texas"/>
    <x v="0"/>
    <d v="2015-12-29T00:00:00"/>
    <d v="2016-01-04T00:00:00"/>
    <x v="0"/>
    <x v="0"/>
    <n v="6"/>
    <x v="0"/>
    <s v="Q4"/>
  </r>
  <r>
    <n v="734437"/>
    <x v="9"/>
    <x v="3"/>
    <x v="3"/>
    <s v="CA"/>
    <s v="California"/>
    <x v="0"/>
    <d v="2014-02-26T00:00:00"/>
    <d v="2014-02-26T00:00:00"/>
    <x v="0"/>
    <x v="0"/>
    <n v="0"/>
    <x v="1"/>
    <s v="Q1"/>
  </r>
  <r>
    <n v="2099673"/>
    <x v="19"/>
    <x v="5"/>
    <x v="12"/>
    <s v="FL"/>
    <s v="Florida"/>
    <x v="1"/>
    <d v="2016-09-07T00:00:00"/>
    <d v="2016-09-09T00:00:00"/>
    <x v="0"/>
    <x v="0"/>
    <n v="2"/>
    <x v="2"/>
    <s v="Q3"/>
  </r>
  <r>
    <n v="2083436"/>
    <x v="14"/>
    <x v="7"/>
    <x v="19"/>
    <s v="NM"/>
    <s v="New Mexico"/>
    <x v="0"/>
    <d v="2016-08-26T00:00:00"/>
    <d v="2016-08-30T00:00:00"/>
    <x v="0"/>
    <x v="0"/>
    <n v="4"/>
    <x v="2"/>
    <s v="Q3"/>
  </r>
  <r>
    <n v="1849988"/>
    <x v="14"/>
    <x v="2"/>
    <x v="24"/>
    <s v="MN"/>
    <s v="Minnesota"/>
    <x v="0"/>
    <d v="2016-03-25T00:00:00"/>
    <d v="2016-03-29T00:00:00"/>
    <x v="0"/>
    <x v="0"/>
    <n v="4"/>
    <x v="2"/>
    <s v="Q1"/>
  </r>
  <r>
    <n v="1853330"/>
    <x v="51"/>
    <x v="4"/>
    <x v="6"/>
    <s v="PA"/>
    <s v="Pennsylvania"/>
    <x v="0"/>
    <d v="2016-03-28T00:00:00"/>
    <d v="2016-03-30T00:00:00"/>
    <x v="0"/>
    <x v="0"/>
    <n v="2"/>
    <x v="2"/>
    <s v="Q1"/>
  </r>
  <r>
    <n v="1366012"/>
    <x v="367"/>
    <x v="5"/>
    <x v="9"/>
    <s v="OK"/>
    <s v="Oklahoma"/>
    <x v="1"/>
    <d v="2015-05-07T00:00:00"/>
    <d v="2015-05-08T00:00:00"/>
    <x v="0"/>
    <x v="0"/>
    <n v="1"/>
    <x v="0"/>
    <s v="Q2"/>
  </r>
  <r>
    <n v="841107"/>
    <x v="8"/>
    <x v="0"/>
    <x v="37"/>
    <s v="CA"/>
    <s v="California"/>
    <x v="0"/>
    <d v="2014-05-07T00:00:00"/>
    <d v="2014-05-07T00:00:00"/>
    <x v="0"/>
    <x v="0"/>
    <n v="0"/>
    <x v="1"/>
    <s v="Q2"/>
  </r>
  <r>
    <n v="815398"/>
    <x v="1"/>
    <x v="0"/>
    <x v="0"/>
    <s v="CA"/>
    <s v="California"/>
    <x v="1"/>
    <d v="2014-04-18T00:00:00"/>
    <d v="2014-04-23T00:00:00"/>
    <x v="0"/>
    <x v="0"/>
    <n v="5"/>
    <x v="1"/>
    <s v="Q2"/>
  </r>
  <r>
    <n v="1776241"/>
    <x v="14"/>
    <x v="2"/>
    <x v="17"/>
    <s v="FL"/>
    <s v="Florida"/>
    <x v="0"/>
    <d v="2016-02-06T00:00:00"/>
    <d v="2016-02-06T00:00:00"/>
    <x v="0"/>
    <x v="0"/>
    <n v="0"/>
    <x v="2"/>
    <s v="Q1"/>
  </r>
  <r>
    <n v="566470"/>
    <x v="32"/>
    <x v="0"/>
    <x v="37"/>
    <s v="FL"/>
    <s v="Florida"/>
    <x v="1"/>
    <d v="2013-10-22T00:00:00"/>
    <d v="2013-10-23T00:00:00"/>
    <x v="0"/>
    <x v="0"/>
    <n v="1"/>
    <x v="3"/>
    <s v="Q4"/>
  </r>
  <r>
    <n v="1839593"/>
    <x v="145"/>
    <x v="4"/>
    <x v="6"/>
    <s v="AL"/>
    <s v="Alabama"/>
    <x v="0"/>
    <d v="2016-03-18T00:00:00"/>
    <d v="2016-05-06T00:00:00"/>
    <x v="0"/>
    <x v="0"/>
    <n v="49"/>
    <x v="2"/>
    <s v="Q1"/>
  </r>
  <r>
    <n v="371029"/>
    <x v="47"/>
    <x v="5"/>
    <x v="9"/>
    <s v="MI"/>
    <s v="Michigan"/>
    <x v="3"/>
    <d v="2013-04-01T00:00:00"/>
    <d v="2013-04-02T00:00:00"/>
    <x v="0"/>
    <x v="0"/>
    <n v="1"/>
    <x v="3"/>
    <s v="Q2"/>
  </r>
  <r>
    <n v="1169493"/>
    <x v="10"/>
    <x v="5"/>
    <x v="9"/>
    <s v="TX"/>
    <s v="Texas"/>
    <x v="1"/>
    <d v="2014-12-23T00:00:00"/>
    <d v="2014-12-30T00:00:00"/>
    <x v="0"/>
    <x v="0"/>
    <n v="7"/>
    <x v="1"/>
    <s v="Q4"/>
  </r>
  <r>
    <n v="1272685"/>
    <x v="17"/>
    <x v="3"/>
    <x v="25"/>
    <s v="FL"/>
    <s v="Florida"/>
    <x v="0"/>
    <d v="2015-03-09T00:00:00"/>
    <d v="2015-03-09T00:00:00"/>
    <x v="0"/>
    <x v="1"/>
    <n v="0"/>
    <x v="0"/>
    <s v="Q1"/>
  </r>
  <r>
    <n v="1247261"/>
    <x v="98"/>
    <x v="0"/>
    <x v="0"/>
    <s v="UT"/>
    <s v="Utah"/>
    <x v="0"/>
    <d v="2015-02-19T00:00:00"/>
    <d v="2015-02-25T00:00:00"/>
    <x v="0"/>
    <x v="0"/>
    <n v="6"/>
    <x v="0"/>
    <s v="Q1"/>
  </r>
  <r>
    <n v="1974549"/>
    <x v="302"/>
    <x v="1"/>
    <x v="22"/>
    <s v="IL"/>
    <s v="Illinois"/>
    <x v="0"/>
    <d v="2016-06-17T00:00:00"/>
    <d v="2016-06-17T00:00:00"/>
    <x v="0"/>
    <x v="0"/>
    <n v="0"/>
    <x v="2"/>
    <s v="Q2"/>
  </r>
  <r>
    <n v="1642860"/>
    <x v="9"/>
    <x v="3"/>
    <x v="8"/>
    <s v="NY"/>
    <s v="New York"/>
    <x v="0"/>
    <d v="2015-11-06T00:00:00"/>
    <d v="2015-11-06T00:00:00"/>
    <x v="0"/>
    <x v="0"/>
    <n v="0"/>
    <x v="0"/>
    <s v="Q4"/>
  </r>
  <r>
    <n v="1477962"/>
    <x v="10"/>
    <x v="5"/>
    <x v="12"/>
    <s v="FL"/>
    <s v="Florida"/>
    <x v="0"/>
    <d v="2015-07-17T00:00:00"/>
    <d v="2015-07-23T00:00:00"/>
    <x v="0"/>
    <x v="1"/>
    <n v="6"/>
    <x v="0"/>
    <s v="Q3"/>
  </r>
  <r>
    <n v="905777"/>
    <x v="127"/>
    <x v="5"/>
    <x v="15"/>
    <s v="VA"/>
    <s v="Virginia"/>
    <x v="1"/>
    <d v="2014-06-23T00:00:00"/>
    <d v="2014-06-26T00:00:00"/>
    <x v="0"/>
    <x v="0"/>
    <n v="3"/>
    <x v="1"/>
    <s v="Q2"/>
  </r>
  <r>
    <n v="808885"/>
    <x v="662"/>
    <x v="1"/>
    <x v="13"/>
    <s v="LA"/>
    <s v="Louisiana"/>
    <x v="0"/>
    <d v="2014-04-15T00:00:00"/>
    <d v="2014-04-17T00:00:00"/>
    <x v="0"/>
    <x v="0"/>
    <n v="2"/>
    <x v="1"/>
    <s v="Q2"/>
  </r>
  <r>
    <n v="2115138"/>
    <x v="25"/>
    <x v="2"/>
    <x v="54"/>
    <s v="NC"/>
    <s v="North Carolina"/>
    <x v="0"/>
    <d v="2016-09-15T00:00:00"/>
    <d v="2016-09-15T00:00:00"/>
    <x v="0"/>
    <x v="0"/>
    <n v="0"/>
    <x v="2"/>
    <s v="Q3"/>
  </r>
  <r>
    <n v="1808323"/>
    <x v="25"/>
    <x v="2"/>
    <x v="30"/>
    <s v="AL"/>
    <s v="Alabama"/>
    <x v="0"/>
    <d v="2016-02-29T00:00:00"/>
    <d v="2016-02-29T00:00:00"/>
    <x v="0"/>
    <x v="0"/>
    <n v="0"/>
    <x v="2"/>
    <s v="Q1"/>
  </r>
  <r>
    <n v="1316139"/>
    <x v="130"/>
    <x v="1"/>
    <x v="4"/>
    <s v="OK"/>
    <s v="Oklahoma"/>
    <x v="0"/>
    <d v="2015-04-05T00:00:00"/>
    <d v="2015-04-05T00:00:00"/>
    <x v="0"/>
    <x v="0"/>
    <n v="0"/>
    <x v="0"/>
    <s v="Q2"/>
  </r>
  <r>
    <n v="397719"/>
    <x v="127"/>
    <x v="5"/>
    <x v="12"/>
    <s v="NC"/>
    <s v="North Carolina"/>
    <x v="1"/>
    <d v="2013-05-02T00:00:00"/>
    <d v="2013-05-03T00:00:00"/>
    <x v="0"/>
    <x v="1"/>
    <n v="1"/>
    <x v="3"/>
    <s v="Q2"/>
  </r>
  <r>
    <n v="1663759"/>
    <x v="10"/>
    <x v="5"/>
    <x v="12"/>
    <s v="NY"/>
    <s v="New York"/>
    <x v="0"/>
    <d v="2015-11-19T00:00:00"/>
    <d v="2015-11-19T00:00:00"/>
    <x v="0"/>
    <x v="1"/>
    <n v="0"/>
    <x v="0"/>
    <s v="Q4"/>
  </r>
  <r>
    <n v="776021"/>
    <x v="1"/>
    <x v="0"/>
    <x v="5"/>
    <s v="NJ"/>
    <s v="New Jersey"/>
    <x v="3"/>
    <d v="2014-03-25T00:00:00"/>
    <d v="2014-03-31T00:00:00"/>
    <x v="0"/>
    <x v="0"/>
    <n v="6"/>
    <x v="1"/>
    <s v="Q1"/>
  </r>
  <r>
    <n v="1203573"/>
    <x v="25"/>
    <x v="2"/>
    <x v="48"/>
    <s v="OH"/>
    <s v="Ohio"/>
    <x v="0"/>
    <d v="2015-01-22T00:00:00"/>
    <d v="2015-01-22T00:00:00"/>
    <x v="0"/>
    <x v="0"/>
    <n v="0"/>
    <x v="0"/>
    <s v="Q1"/>
  </r>
  <r>
    <n v="1995009"/>
    <x v="33"/>
    <x v="4"/>
    <x v="6"/>
    <s v="IA"/>
    <s v="Iowa"/>
    <x v="0"/>
    <d v="2016-07-01T00:00:00"/>
    <d v="2016-07-01T00:00:00"/>
    <x v="0"/>
    <x v="1"/>
    <n v="0"/>
    <x v="2"/>
    <s v="Q3"/>
  </r>
  <r>
    <n v="1797449"/>
    <x v="19"/>
    <x v="2"/>
    <x v="70"/>
    <s v="IL"/>
    <s v="Illinois"/>
    <x v="2"/>
    <d v="2016-02-22T00:00:00"/>
    <d v="2016-02-24T00:00:00"/>
    <x v="0"/>
    <x v="0"/>
    <n v="2"/>
    <x v="2"/>
    <s v="Q1"/>
  </r>
  <r>
    <n v="795401"/>
    <x v="14"/>
    <x v="2"/>
    <x v="20"/>
    <s v="TX"/>
    <s v="Texas"/>
    <x v="0"/>
    <d v="2014-04-05T00:00:00"/>
    <d v="2014-04-05T00:00:00"/>
    <x v="0"/>
    <x v="0"/>
    <n v="0"/>
    <x v="1"/>
    <s v="Q2"/>
  </r>
  <r>
    <n v="511831"/>
    <x v="9"/>
    <x v="3"/>
    <x v="3"/>
    <s v="MI"/>
    <s v="Michigan"/>
    <x v="0"/>
    <d v="2013-09-04T00:00:00"/>
    <d v="2013-09-04T00:00:00"/>
    <x v="0"/>
    <x v="0"/>
    <n v="0"/>
    <x v="3"/>
    <s v="Q3"/>
  </r>
  <r>
    <n v="1798126"/>
    <x v="19"/>
    <x v="2"/>
    <x v="24"/>
    <s v="NJ"/>
    <s v="New Jersey"/>
    <x v="2"/>
    <d v="2016-02-22T00:00:00"/>
    <d v="2016-02-25T00:00:00"/>
    <x v="0"/>
    <x v="0"/>
    <n v="3"/>
    <x v="2"/>
    <s v="Q1"/>
  </r>
  <r>
    <n v="2061410"/>
    <x v="8"/>
    <x v="2"/>
    <x v="20"/>
    <s v="CA"/>
    <s v="California"/>
    <x v="0"/>
    <d v="2016-08-12T00:00:00"/>
    <d v="2016-08-12T00:00:00"/>
    <x v="0"/>
    <x v="0"/>
    <n v="0"/>
    <x v="2"/>
    <s v="Q3"/>
  </r>
  <r>
    <n v="1151318"/>
    <x v="604"/>
    <x v="1"/>
    <x v="27"/>
    <s v="IL"/>
    <s v="Illinois"/>
    <x v="0"/>
    <d v="2014-12-10T00:00:00"/>
    <d v="2014-12-10T00:00:00"/>
    <x v="0"/>
    <x v="0"/>
    <n v="0"/>
    <x v="1"/>
    <s v="Q4"/>
  </r>
  <r>
    <n v="1219983"/>
    <x v="179"/>
    <x v="0"/>
    <x v="0"/>
    <s v="CA"/>
    <s v="California"/>
    <x v="0"/>
    <d v="2015-02-02T00:00:00"/>
    <d v="2015-02-02T00:00:00"/>
    <x v="0"/>
    <x v="0"/>
    <n v="0"/>
    <x v="0"/>
    <s v="Q1"/>
  </r>
  <r>
    <n v="1595939"/>
    <x v="19"/>
    <x v="0"/>
    <x v="0"/>
    <s v="CO"/>
    <s v="Colorado"/>
    <x v="4"/>
    <d v="2015-10-06T00:00:00"/>
    <d v="2015-10-07T00:00:00"/>
    <x v="0"/>
    <x v="1"/>
    <n v="1"/>
    <x v="0"/>
    <s v="Q4"/>
  </r>
  <r>
    <n v="1673141"/>
    <x v="9"/>
    <x v="3"/>
    <x v="44"/>
    <s v="WA"/>
    <s v="Washington"/>
    <x v="0"/>
    <d v="2015-11-26T00:00:00"/>
    <d v="2015-11-26T00:00:00"/>
    <x v="0"/>
    <x v="1"/>
    <n v="0"/>
    <x v="0"/>
    <s v="Q4"/>
  </r>
  <r>
    <n v="1445123"/>
    <x v="493"/>
    <x v="1"/>
    <x v="22"/>
    <s v="DC"/>
    <s v="District of Columbia"/>
    <x v="0"/>
    <d v="2015-06-30T00:00:00"/>
    <d v="2015-06-30T00:00:00"/>
    <x v="1"/>
    <x v="0"/>
    <n v="0"/>
    <x v="0"/>
    <s v="Q2"/>
  </r>
  <r>
    <n v="987472"/>
    <x v="189"/>
    <x v="7"/>
    <x v="19"/>
    <s v="MD"/>
    <s v="Maryland"/>
    <x v="0"/>
    <d v="2014-08-16T00:00:00"/>
    <d v="2014-08-16T00:00:00"/>
    <x v="0"/>
    <x v="1"/>
    <n v="0"/>
    <x v="1"/>
    <s v="Q3"/>
  </r>
  <r>
    <n v="1632096"/>
    <x v="313"/>
    <x v="1"/>
    <x v="22"/>
    <s v="NJ"/>
    <s v="New Jersey"/>
    <x v="0"/>
    <d v="2015-10-29T00:00:00"/>
    <d v="2015-10-29T00:00:00"/>
    <x v="0"/>
    <x v="0"/>
    <n v="0"/>
    <x v="0"/>
    <s v="Q4"/>
  </r>
  <r>
    <n v="386242"/>
    <x v="312"/>
    <x v="4"/>
    <x v="19"/>
    <s v="KS"/>
    <s v="Kansas"/>
    <x v="0"/>
    <d v="2013-04-19T00:00:00"/>
    <d v="2013-04-19T00:00:00"/>
    <x v="0"/>
    <x v="0"/>
    <n v="0"/>
    <x v="3"/>
    <s v="Q2"/>
  </r>
  <r>
    <n v="1719640"/>
    <x v="14"/>
    <x v="2"/>
    <x v="48"/>
    <s v="PA"/>
    <s v="Pennsylvania"/>
    <x v="2"/>
    <d v="2015-12-29T00:00:00"/>
    <d v="2016-01-04T00:00:00"/>
    <x v="0"/>
    <x v="0"/>
    <n v="6"/>
    <x v="0"/>
    <s v="Q4"/>
  </r>
  <r>
    <n v="419767"/>
    <x v="16"/>
    <x v="2"/>
    <x v="17"/>
    <s v="SC"/>
    <s v="South Carolina"/>
    <x v="0"/>
    <d v="2013-05-30T00:00:00"/>
    <d v="2013-05-31T00:00:00"/>
    <x v="0"/>
    <x v="0"/>
    <n v="1"/>
    <x v="3"/>
    <s v="Q2"/>
  </r>
  <r>
    <n v="1169227"/>
    <x v="19"/>
    <x v="1"/>
    <x v="22"/>
    <s v="CT"/>
    <s v="Connecticut"/>
    <x v="0"/>
    <d v="2014-12-23T00:00:00"/>
    <d v="2014-12-23T00:00:00"/>
    <x v="0"/>
    <x v="1"/>
    <n v="0"/>
    <x v="1"/>
    <s v="Q4"/>
  </r>
  <r>
    <n v="1863133"/>
    <x v="19"/>
    <x v="0"/>
    <x v="0"/>
    <s v="FL"/>
    <s v="Florida"/>
    <x v="0"/>
    <d v="2016-04-04T00:00:00"/>
    <d v="2016-04-04T00:00:00"/>
    <x v="0"/>
    <x v="1"/>
    <n v="0"/>
    <x v="2"/>
    <s v="Q2"/>
  </r>
  <r>
    <n v="950923"/>
    <x v="172"/>
    <x v="5"/>
    <x v="36"/>
    <s v="RI"/>
    <s v="Rhode Island"/>
    <x v="0"/>
    <d v="2014-07-23T00:00:00"/>
    <d v="2014-07-28T00:00:00"/>
    <x v="0"/>
    <x v="0"/>
    <n v="5"/>
    <x v="1"/>
    <s v="Q3"/>
  </r>
  <r>
    <n v="1537814"/>
    <x v="671"/>
    <x v="1"/>
    <x v="1"/>
    <s v="NV"/>
    <s v="Nevada"/>
    <x v="0"/>
    <d v="2015-08-26T00:00:00"/>
    <d v="2015-08-26T00:00:00"/>
    <x v="0"/>
    <x v="0"/>
    <n v="0"/>
    <x v="0"/>
    <s v="Q3"/>
  </r>
  <r>
    <n v="1917393"/>
    <x v="312"/>
    <x v="4"/>
    <x v="6"/>
    <s v="NJ"/>
    <s v="New Jersey"/>
    <x v="1"/>
    <d v="2016-05-10T00:00:00"/>
    <d v="2016-05-12T00:00:00"/>
    <x v="0"/>
    <x v="0"/>
    <n v="2"/>
    <x v="2"/>
    <s v="Q2"/>
  </r>
  <r>
    <n v="393402"/>
    <x v="4"/>
    <x v="3"/>
    <x v="44"/>
    <s v="MA"/>
    <s v="Massachusetts"/>
    <x v="0"/>
    <d v="2013-04-28T00:00:00"/>
    <d v="2013-04-29T00:00:00"/>
    <x v="0"/>
    <x v="0"/>
    <n v="1"/>
    <x v="3"/>
    <s v="Q2"/>
  </r>
  <r>
    <n v="1770622"/>
    <x v="10"/>
    <x v="0"/>
    <x v="0"/>
    <s v="NY"/>
    <s v="New York"/>
    <x v="0"/>
    <d v="2016-02-03T00:00:00"/>
    <d v="2016-02-05T00:00:00"/>
    <x v="0"/>
    <x v="0"/>
    <n v="2"/>
    <x v="2"/>
    <s v="Q1"/>
  </r>
  <r>
    <n v="1978987"/>
    <x v="19"/>
    <x v="0"/>
    <x v="0"/>
    <s v="MA"/>
    <s v="Massachusetts"/>
    <x v="0"/>
    <d v="2016-06-21T00:00:00"/>
    <d v="2016-06-21T00:00:00"/>
    <x v="0"/>
    <x v="0"/>
    <n v="0"/>
    <x v="2"/>
    <s v="Q2"/>
  </r>
  <r>
    <n v="827515"/>
    <x v="377"/>
    <x v="1"/>
    <x v="22"/>
    <s v="FL"/>
    <s v="Florida"/>
    <x v="2"/>
    <d v="2014-04-28T00:00:00"/>
    <d v="2014-04-30T00:00:00"/>
    <x v="0"/>
    <x v="1"/>
    <n v="2"/>
    <x v="1"/>
    <s v="Q2"/>
  </r>
  <r>
    <n v="1386520"/>
    <x v="18"/>
    <x v="0"/>
    <x v="0"/>
    <s v="FL"/>
    <s v="Florida"/>
    <x v="0"/>
    <d v="2015-05-21T00:00:00"/>
    <d v="2015-05-27T00:00:00"/>
    <x v="0"/>
    <x v="0"/>
    <n v="6"/>
    <x v="0"/>
    <s v="Q2"/>
  </r>
  <r>
    <n v="2004001"/>
    <x v="14"/>
    <x v="2"/>
    <x v="10"/>
    <s v="TN"/>
    <s v="Tennessee"/>
    <x v="0"/>
    <d v="2016-07-08T00:00:00"/>
    <d v="2016-07-08T00:00:00"/>
    <x v="0"/>
    <x v="0"/>
    <n v="0"/>
    <x v="2"/>
    <s v="Q3"/>
  </r>
  <r>
    <n v="1002382"/>
    <x v="127"/>
    <x v="2"/>
    <x v="24"/>
    <s v="KY"/>
    <s v="Kentucky"/>
    <x v="0"/>
    <d v="2014-08-26T00:00:00"/>
    <d v="2014-08-29T00:00:00"/>
    <x v="0"/>
    <x v="0"/>
    <n v="3"/>
    <x v="1"/>
    <s v="Q3"/>
  </r>
  <r>
    <n v="231853"/>
    <x v="6"/>
    <x v="5"/>
    <x v="15"/>
    <s v="MO"/>
    <s v="Missouri"/>
    <x v="1"/>
    <d v="2013-01-15T00:00:00"/>
    <d v="2013-01-15T00:00:00"/>
    <x v="0"/>
    <x v="0"/>
    <n v="0"/>
    <x v="3"/>
    <s v="Q1"/>
  </r>
  <r>
    <n v="1050763"/>
    <x v="296"/>
    <x v="2"/>
    <x v="30"/>
    <s v="TN"/>
    <s v="Tennessee"/>
    <x v="0"/>
    <d v="2014-09-30T00:00:00"/>
    <d v="2014-09-30T00:00:00"/>
    <x v="0"/>
    <x v="0"/>
    <n v="0"/>
    <x v="1"/>
    <s v="Q3"/>
  </r>
  <r>
    <n v="1640326"/>
    <x v="14"/>
    <x v="2"/>
    <x v="2"/>
    <s v="WA"/>
    <s v="Washington"/>
    <x v="0"/>
    <d v="2015-11-04T00:00:00"/>
    <d v="2015-11-05T00:00:00"/>
    <x v="0"/>
    <x v="0"/>
    <n v="1"/>
    <x v="0"/>
    <s v="Q4"/>
  </r>
  <r>
    <n v="1502889"/>
    <x v="37"/>
    <x v="0"/>
    <x v="0"/>
    <s v="ME"/>
    <s v="Maine"/>
    <x v="0"/>
    <d v="2015-08-05T00:00:00"/>
    <d v="2015-08-05T00:00:00"/>
    <x v="0"/>
    <x v="0"/>
    <n v="0"/>
    <x v="0"/>
    <s v="Q3"/>
  </r>
  <r>
    <n v="1946831"/>
    <x v="672"/>
    <x v="1"/>
    <x v="4"/>
    <s v="TX"/>
    <s v="Texas"/>
    <x v="0"/>
    <d v="2016-05-31T00:00:00"/>
    <d v="2016-05-31T00:00:00"/>
    <x v="0"/>
    <x v="1"/>
    <n v="0"/>
    <x v="2"/>
    <s v="Q2"/>
  </r>
  <r>
    <n v="1207351"/>
    <x v="621"/>
    <x v="1"/>
    <x v="4"/>
    <s v="NV"/>
    <s v="Nevada"/>
    <x v="0"/>
    <d v="2015-01-23T00:00:00"/>
    <d v="2015-01-23T00:00:00"/>
    <x v="0"/>
    <x v="1"/>
    <n v="0"/>
    <x v="0"/>
    <s v="Q1"/>
  </r>
  <r>
    <n v="1813334"/>
    <x v="19"/>
    <x v="7"/>
    <x v="21"/>
    <s v="MD"/>
    <s v="Maryland"/>
    <x v="1"/>
    <d v="2016-03-02T00:00:00"/>
    <d v="2016-03-14T00:00:00"/>
    <x v="1"/>
    <x v="0"/>
    <n v="12"/>
    <x v="2"/>
    <s v="Q1"/>
  </r>
  <r>
    <n v="237309"/>
    <x v="8"/>
    <x v="2"/>
    <x v="28"/>
    <s v="SC"/>
    <s v="South Carolina"/>
    <x v="0"/>
    <d v="2013-01-16T00:00:00"/>
    <d v="2013-01-16T00:00:00"/>
    <x v="0"/>
    <x v="0"/>
    <n v="0"/>
    <x v="3"/>
    <s v="Q1"/>
  </r>
  <r>
    <n v="1446339"/>
    <x v="9"/>
    <x v="3"/>
    <x v="8"/>
    <s v="IL"/>
    <s v="Illinois"/>
    <x v="0"/>
    <d v="2015-06-30T00:00:00"/>
    <d v="2015-06-30T00:00:00"/>
    <x v="0"/>
    <x v="0"/>
    <n v="0"/>
    <x v="0"/>
    <s v="Q2"/>
  </r>
  <r>
    <n v="1925551"/>
    <x v="8"/>
    <x v="2"/>
    <x v="10"/>
    <s v="IL"/>
    <s v="Illinois"/>
    <x v="0"/>
    <d v="2016-05-13T00:00:00"/>
    <d v="2016-05-13T00:00:00"/>
    <x v="0"/>
    <x v="0"/>
    <n v="0"/>
    <x v="2"/>
    <s v="Q2"/>
  </r>
  <r>
    <n v="2025337"/>
    <x v="14"/>
    <x v="2"/>
    <x v="57"/>
    <s v="CA"/>
    <s v="California"/>
    <x v="0"/>
    <d v="2016-07-23T00:00:00"/>
    <d v="2016-07-23T00:00:00"/>
    <x v="0"/>
    <x v="1"/>
    <n v="0"/>
    <x v="2"/>
    <s v="Q3"/>
  </r>
  <r>
    <n v="1532422"/>
    <x v="8"/>
    <x v="2"/>
    <x v="24"/>
    <s v="OR"/>
    <s v="Oregon"/>
    <x v="0"/>
    <d v="2015-08-24T00:00:00"/>
    <d v="2015-08-24T00:00:00"/>
    <x v="0"/>
    <x v="1"/>
    <n v="0"/>
    <x v="0"/>
    <s v="Q3"/>
  </r>
  <r>
    <n v="841544"/>
    <x v="21"/>
    <x v="2"/>
    <x v="17"/>
    <s v="CA"/>
    <s v="California"/>
    <x v="0"/>
    <d v="2014-05-07T00:00:00"/>
    <d v="2014-05-07T00:00:00"/>
    <x v="0"/>
    <x v="0"/>
    <n v="0"/>
    <x v="1"/>
    <s v="Q2"/>
  </r>
  <r>
    <n v="2108075"/>
    <x v="10"/>
    <x v="5"/>
    <x v="15"/>
    <s v="FL"/>
    <s v="Florida"/>
    <x v="0"/>
    <d v="2016-09-12T00:00:00"/>
    <d v="2016-09-12T00:00:00"/>
    <x v="0"/>
    <x v="0"/>
    <n v="0"/>
    <x v="2"/>
    <s v="Q3"/>
  </r>
  <r>
    <n v="1393597"/>
    <x v="673"/>
    <x v="0"/>
    <x v="5"/>
    <s v="NM"/>
    <s v="New Mexico"/>
    <x v="0"/>
    <d v="2015-05-27T00:00:00"/>
    <d v="2015-05-27T00:00:00"/>
    <x v="0"/>
    <x v="0"/>
    <n v="0"/>
    <x v="0"/>
    <s v="Q2"/>
  </r>
  <r>
    <n v="1830094"/>
    <x v="10"/>
    <x v="5"/>
    <x v="12"/>
    <s v="MO"/>
    <s v="Missouri"/>
    <x v="0"/>
    <d v="2016-03-14T00:00:00"/>
    <d v="2016-03-14T00:00:00"/>
    <x v="0"/>
    <x v="0"/>
    <n v="0"/>
    <x v="2"/>
    <s v="Q1"/>
  </r>
  <r>
    <n v="672327"/>
    <x v="35"/>
    <x v="1"/>
    <x v="4"/>
    <s v="PA"/>
    <s v="Pennsylvania"/>
    <x v="0"/>
    <d v="2014-01-16T00:00:00"/>
    <d v="2014-01-16T00:00:00"/>
    <x v="0"/>
    <x v="0"/>
    <n v="0"/>
    <x v="1"/>
    <s v="Q1"/>
  </r>
  <r>
    <n v="685417"/>
    <x v="8"/>
    <x v="5"/>
    <x v="9"/>
    <s v="MI"/>
    <s v="Michigan"/>
    <x v="1"/>
    <d v="2014-01-24T00:00:00"/>
    <d v="2014-02-03T00:00:00"/>
    <x v="0"/>
    <x v="0"/>
    <n v="10"/>
    <x v="1"/>
    <s v="Q1"/>
  </r>
  <r>
    <n v="444069"/>
    <x v="51"/>
    <x v="2"/>
    <x v="35"/>
    <s v="HI"/>
    <s v="Hawaii"/>
    <x v="0"/>
    <d v="2013-06-27T00:00:00"/>
    <d v="2013-06-27T00:00:00"/>
    <x v="0"/>
    <x v="0"/>
    <n v="0"/>
    <x v="3"/>
    <s v="Q2"/>
  </r>
  <r>
    <n v="1178342"/>
    <x v="8"/>
    <x v="5"/>
    <x v="36"/>
    <s v="AZ"/>
    <s v="Arizona"/>
    <x v="1"/>
    <d v="2015-01-02T00:00:00"/>
    <d v="2015-01-05T00:00:00"/>
    <x v="0"/>
    <x v="1"/>
    <n v="3"/>
    <x v="0"/>
    <s v="Q1"/>
  </r>
  <r>
    <n v="2027541"/>
    <x v="14"/>
    <x v="5"/>
    <x v="12"/>
    <s v="PA"/>
    <s v="Pennsylvania"/>
    <x v="0"/>
    <d v="2016-07-25T00:00:00"/>
    <d v="2016-07-25T00:00:00"/>
    <x v="0"/>
    <x v="0"/>
    <n v="0"/>
    <x v="2"/>
    <s v="Q3"/>
  </r>
  <r>
    <n v="1706272"/>
    <x v="10"/>
    <x v="5"/>
    <x v="9"/>
    <s v="NY"/>
    <s v="New York"/>
    <x v="0"/>
    <d v="2015-12-17T00:00:00"/>
    <d v="2015-12-17T00:00:00"/>
    <x v="0"/>
    <x v="0"/>
    <n v="0"/>
    <x v="0"/>
    <s v="Q4"/>
  </r>
  <r>
    <n v="1804043"/>
    <x v="674"/>
    <x v="1"/>
    <x v="4"/>
    <s v="CA"/>
    <s v="California"/>
    <x v="0"/>
    <d v="2016-02-25T00:00:00"/>
    <d v="2016-02-25T00:00:00"/>
    <x v="0"/>
    <x v="1"/>
    <n v="0"/>
    <x v="2"/>
    <s v="Q1"/>
  </r>
  <r>
    <n v="447886"/>
    <x v="9"/>
    <x v="3"/>
    <x v="25"/>
    <s v="MD"/>
    <s v="Maryland"/>
    <x v="0"/>
    <d v="2013-07-01T00:00:00"/>
    <d v="2013-07-01T00:00:00"/>
    <x v="0"/>
    <x v="0"/>
    <n v="0"/>
    <x v="3"/>
    <s v="Q3"/>
  </r>
  <r>
    <n v="934393"/>
    <x v="312"/>
    <x v="4"/>
    <x v="6"/>
    <s v="CA"/>
    <s v="California"/>
    <x v="0"/>
    <d v="2014-07-12T00:00:00"/>
    <d v="2014-07-12T00:00:00"/>
    <x v="0"/>
    <x v="0"/>
    <n v="0"/>
    <x v="1"/>
    <s v="Q3"/>
  </r>
  <r>
    <n v="1401854"/>
    <x v="47"/>
    <x v="5"/>
    <x v="12"/>
    <s v="FL"/>
    <s v="Florida"/>
    <x v="0"/>
    <d v="2015-06-02T00:00:00"/>
    <d v="2015-06-02T00:00:00"/>
    <x v="0"/>
    <x v="0"/>
    <n v="0"/>
    <x v="0"/>
    <s v="Q2"/>
  </r>
  <r>
    <n v="1591768"/>
    <x v="4"/>
    <x v="3"/>
    <x v="44"/>
    <s v="NC"/>
    <s v="North Carolina"/>
    <x v="0"/>
    <d v="2015-10-04T00:00:00"/>
    <d v="2015-10-04T00:00:00"/>
    <x v="0"/>
    <x v="0"/>
    <n v="0"/>
    <x v="0"/>
    <s v="Q4"/>
  </r>
  <r>
    <n v="1708382"/>
    <x v="14"/>
    <x v="2"/>
    <x v="24"/>
    <s v="NJ"/>
    <s v="New Jersey"/>
    <x v="2"/>
    <d v="2015-12-18T00:00:00"/>
    <d v="2015-12-18T00:00:00"/>
    <x v="0"/>
    <x v="0"/>
    <n v="0"/>
    <x v="0"/>
    <s v="Q4"/>
  </r>
  <r>
    <n v="1380978"/>
    <x v="45"/>
    <x v="5"/>
    <x v="9"/>
    <s v="CA"/>
    <s v="California"/>
    <x v="0"/>
    <d v="2015-05-18T00:00:00"/>
    <d v="2015-05-18T00:00:00"/>
    <x v="0"/>
    <x v="0"/>
    <n v="0"/>
    <x v="0"/>
    <s v="Q2"/>
  </r>
  <r>
    <n v="1727710"/>
    <x v="14"/>
    <x v="2"/>
    <x v="35"/>
    <s v="NC"/>
    <s v="North Carolina"/>
    <x v="1"/>
    <d v="2016-01-05T00:00:00"/>
    <d v="2016-01-05T00:00:00"/>
    <x v="0"/>
    <x v="0"/>
    <n v="0"/>
    <x v="2"/>
    <s v="Q1"/>
  </r>
  <r>
    <n v="401217"/>
    <x v="8"/>
    <x v="5"/>
    <x v="12"/>
    <s v="CA"/>
    <s v="California"/>
    <x v="1"/>
    <d v="2013-05-08T00:00:00"/>
    <d v="2013-05-08T00:00:00"/>
    <x v="0"/>
    <x v="0"/>
    <n v="0"/>
    <x v="3"/>
    <s v="Q2"/>
  </r>
  <r>
    <n v="2011284"/>
    <x v="14"/>
    <x v="2"/>
    <x v="10"/>
    <s v="MD"/>
    <s v="Maryland"/>
    <x v="0"/>
    <d v="2016-07-13T00:00:00"/>
    <d v="2016-07-13T00:00:00"/>
    <x v="0"/>
    <x v="0"/>
    <n v="0"/>
    <x v="2"/>
    <s v="Q3"/>
  </r>
  <r>
    <n v="328281"/>
    <x v="22"/>
    <x v="5"/>
    <x v="9"/>
    <s v="RI"/>
    <s v="Rhode Island"/>
    <x v="0"/>
    <d v="2013-02-22T00:00:00"/>
    <d v="2013-02-25T00:00:00"/>
    <x v="0"/>
    <x v="1"/>
    <n v="3"/>
    <x v="3"/>
    <s v="Q1"/>
  </r>
  <r>
    <n v="540635"/>
    <x v="10"/>
    <x v="2"/>
    <x v="24"/>
    <s v="PR"/>
    <e v="#N/A"/>
    <x v="0"/>
    <d v="2013-09-24T00:00:00"/>
    <d v="2013-09-24T00:00:00"/>
    <x v="0"/>
    <x v="1"/>
    <n v="0"/>
    <x v="3"/>
    <s v="Q3"/>
  </r>
  <r>
    <n v="1580213"/>
    <x v="19"/>
    <x v="5"/>
    <x v="12"/>
    <s v="NC"/>
    <s v="North Carolina"/>
    <x v="0"/>
    <d v="2015-09-25T00:00:00"/>
    <d v="2015-09-25T00:00:00"/>
    <x v="0"/>
    <x v="0"/>
    <n v="0"/>
    <x v="0"/>
    <s v="Q3"/>
  </r>
  <r>
    <n v="1338342"/>
    <x v="168"/>
    <x v="5"/>
    <x v="12"/>
    <s v="LA"/>
    <s v="Louisiana"/>
    <x v="3"/>
    <d v="2015-04-20T00:00:00"/>
    <d v="2015-04-20T00:00:00"/>
    <x v="0"/>
    <x v="0"/>
    <n v="0"/>
    <x v="0"/>
    <s v="Q2"/>
  </r>
  <r>
    <n v="1814733"/>
    <x v="68"/>
    <x v="0"/>
    <x v="37"/>
    <s v="CA"/>
    <s v="California"/>
    <x v="0"/>
    <d v="2016-03-03T00:00:00"/>
    <d v="2016-03-03T00:00:00"/>
    <x v="0"/>
    <x v="0"/>
    <n v="0"/>
    <x v="2"/>
    <s v="Q1"/>
  </r>
  <r>
    <n v="787207"/>
    <x v="9"/>
    <x v="3"/>
    <x v="3"/>
    <s v="TX"/>
    <s v="Texas"/>
    <x v="0"/>
    <d v="2014-04-01T00:00:00"/>
    <d v="2014-04-01T00:00:00"/>
    <x v="0"/>
    <x v="0"/>
    <n v="0"/>
    <x v="1"/>
    <s v="Q2"/>
  </r>
  <r>
    <n v="1883112"/>
    <x v="10"/>
    <x v="2"/>
    <x v="24"/>
    <s v="NY"/>
    <s v="New York"/>
    <x v="0"/>
    <d v="2016-04-16T00:00:00"/>
    <d v="2016-04-16T00:00:00"/>
    <x v="0"/>
    <x v="1"/>
    <n v="0"/>
    <x v="2"/>
    <s v="Q2"/>
  </r>
  <r>
    <n v="1523262"/>
    <x v="51"/>
    <x v="2"/>
    <x v="34"/>
    <s v="WV"/>
    <s v="West Virginia"/>
    <x v="0"/>
    <d v="2015-08-18T00:00:00"/>
    <d v="2015-08-18T00:00:00"/>
    <x v="0"/>
    <x v="0"/>
    <n v="0"/>
    <x v="0"/>
    <s v="Q3"/>
  </r>
  <r>
    <n v="490699"/>
    <x v="10"/>
    <x v="2"/>
    <x v="30"/>
    <s v="TX"/>
    <s v="Texas"/>
    <x v="0"/>
    <d v="2013-08-15T00:00:00"/>
    <d v="2013-08-19T00:00:00"/>
    <x v="0"/>
    <x v="0"/>
    <n v="4"/>
    <x v="3"/>
    <s v="Q3"/>
  </r>
  <r>
    <n v="1079226"/>
    <x v="9"/>
    <x v="3"/>
    <x v="8"/>
    <s v="WA"/>
    <s v="Washington"/>
    <x v="0"/>
    <d v="2014-10-21T00:00:00"/>
    <d v="2014-10-28T00:00:00"/>
    <x v="0"/>
    <x v="0"/>
    <n v="7"/>
    <x v="1"/>
    <s v="Q4"/>
  </r>
  <r>
    <n v="816180"/>
    <x v="46"/>
    <x v="4"/>
    <x v="26"/>
    <s v="WV"/>
    <s v="West Virginia"/>
    <x v="0"/>
    <d v="2014-04-20T00:00:00"/>
    <d v="2014-04-23T00:00:00"/>
    <x v="0"/>
    <x v="0"/>
    <n v="3"/>
    <x v="1"/>
    <s v="Q2"/>
  </r>
  <r>
    <n v="1513739"/>
    <x v="19"/>
    <x v="7"/>
    <x v="19"/>
    <s v="CA"/>
    <s v="California"/>
    <x v="0"/>
    <d v="2015-08-11T00:00:00"/>
    <d v="2015-08-11T00:00:00"/>
    <x v="0"/>
    <x v="0"/>
    <n v="0"/>
    <x v="0"/>
    <s v="Q3"/>
  </r>
  <r>
    <n v="2000273"/>
    <x v="82"/>
    <x v="1"/>
    <x v="27"/>
    <s v="FL"/>
    <s v="Florida"/>
    <x v="0"/>
    <d v="2016-07-06T00:00:00"/>
    <d v="2016-07-06T00:00:00"/>
    <x v="0"/>
    <x v="0"/>
    <n v="0"/>
    <x v="2"/>
    <s v="Q3"/>
  </r>
  <r>
    <n v="2095418"/>
    <x v="16"/>
    <x v="2"/>
    <x v="31"/>
    <s v="OH"/>
    <s v="Ohio"/>
    <x v="0"/>
    <d v="2016-09-05T00:00:00"/>
    <d v="2016-09-05T00:00:00"/>
    <x v="0"/>
    <x v="0"/>
    <n v="0"/>
    <x v="2"/>
    <s v="Q3"/>
  </r>
  <r>
    <n v="1287696"/>
    <x v="62"/>
    <x v="2"/>
    <x v="30"/>
    <s v="IN"/>
    <s v="Indiana"/>
    <x v="1"/>
    <d v="2015-03-17T00:00:00"/>
    <d v="2015-03-23T00:00:00"/>
    <x v="0"/>
    <x v="1"/>
    <n v="6"/>
    <x v="0"/>
    <s v="Q1"/>
  </r>
  <r>
    <n v="1137699"/>
    <x v="182"/>
    <x v="1"/>
    <x v="4"/>
    <s v="NY"/>
    <s v="New York"/>
    <x v="0"/>
    <d v="2014-12-01T00:00:00"/>
    <d v="2014-12-01T00:00:00"/>
    <x v="0"/>
    <x v="1"/>
    <n v="0"/>
    <x v="1"/>
    <s v="Q4"/>
  </r>
  <r>
    <n v="1479518"/>
    <x v="14"/>
    <x v="1"/>
    <x v="22"/>
    <s v="CA"/>
    <s v="California"/>
    <x v="0"/>
    <d v="2015-07-21T00:00:00"/>
    <d v="2015-07-21T00:00:00"/>
    <x v="0"/>
    <x v="0"/>
    <n v="0"/>
    <x v="0"/>
    <s v="Q3"/>
  </r>
  <r>
    <n v="1259312"/>
    <x v="9"/>
    <x v="3"/>
    <x v="8"/>
    <s v="MD"/>
    <s v="Maryland"/>
    <x v="0"/>
    <d v="2015-02-26T00:00:00"/>
    <d v="2015-02-26T00:00:00"/>
    <x v="0"/>
    <x v="1"/>
    <n v="0"/>
    <x v="0"/>
    <s v="Q1"/>
  </r>
  <r>
    <n v="818445"/>
    <x v="38"/>
    <x v="2"/>
    <x v="31"/>
    <s v="NC"/>
    <s v="North Carolina"/>
    <x v="0"/>
    <d v="2014-04-21T00:00:00"/>
    <d v="2014-04-25T00:00:00"/>
    <x v="0"/>
    <x v="0"/>
    <n v="4"/>
    <x v="1"/>
    <s v="Q2"/>
  </r>
  <r>
    <n v="1761716"/>
    <x v="142"/>
    <x v="0"/>
    <x v="5"/>
    <s v="NY"/>
    <s v="New York"/>
    <x v="0"/>
    <d v="2016-01-28T00:00:00"/>
    <d v="2016-02-02T00:00:00"/>
    <x v="0"/>
    <x v="0"/>
    <n v="5"/>
    <x v="2"/>
    <s v="Q1"/>
  </r>
  <r>
    <n v="342650"/>
    <x v="16"/>
    <x v="2"/>
    <x v="24"/>
    <s v="AZ"/>
    <s v="Arizona"/>
    <x v="0"/>
    <d v="2013-03-05T00:00:00"/>
    <d v="2013-03-05T00:00:00"/>
    <x v="0"/>
    <x v="0"/>
    <n v="0"/>
    <x v="3"/>
    <s v="Q1"/>
  </r>
  <r>
    <n v="676003"/>
    <x v="675"/>
    <x v="1"/>
    <x v="1"/>
    <s v="NY"/>
    <s v="New York"/>
    <x v="0"/>
    <d v="2014-01-18T00:00:00"/>
    <d v="2014-01-18T00:00:00"/>
    <x v="0"/>
    <x v="0"/>
    <n v="0"/>
    <x v="1"/>
    <s v="Q1"/>
  </r>
  <r>
    <n v="351776"/>
    <x v="62"/>
    <x v="2"/>
    <x v="23"/>
    <s v="AR"/>
    <s v="Arkansas"/>
    <x v="2"/>
    <d v="2013-03-13T00:00:00"/>
    <d v="2013-03-13T00:00:00"/>
    <x v="0"/>
    <x v="0"/>
    <n v="0"/>
    <x v="3"/>
    <s v="Q1"/>
  </r>
  <r>
    <n v="312461"/>
    <x v="14"/>
    <x v="2"/>
    <x v="20"/>
    <s v="PA"/>
    <s v="Pennsylvania"/>
    <x v="0"/>
    <d v="2013-02-09T00:00:00"/>
    <d v="2013-02-11T00:00:00"/>
    <x v="0"/>
    <x v="0"/>
    <n v="2"/>
    <x v="3"/>
    <s v="Q1"/>
  </r>
  <r>
    <n v="1755031"/>
    <x v="162"/>
    <x v="0"/>
    <x v="0"/>
    <s v="NH"/>
    <s v="New Hampshire"/>
    <x v="0"/>
    <d v="2016-01-23T00:00:00"/>
    <d v="2016-01-23T00:00:00"/>
    <x v="0"/>
    <x v="0"/>
    <n v="0"/>
    <x v="2"/>
    <s v="Q1"/>
  </r>
  <r>
    <n v="1161355"/>
    <x v="436"/>
    <x v="1"/>
    <x v="27"/>
    <s v="MD"/>
    <s v="Maryland"/>
    <x v="3"/>
    <d v="2014-12-17T00:00:00"/>
    <d v="2014-12-22T00:00:00"/>
    <x v="0"/>
    <x v="0"/>
    <n v="5"/>
    <x v="1"/>
    <s v="Q4"/>
  </r>
  <r>
    <n v="1306927"/>
    <x v="155"/>
    <x v="6"/>
    <x v="11"/>
    <s v="CO"/>
    <s v="Colorado"/>
    <x v="0"/>
    <d v="2015-03-30T00:00:00"/>
    <d v="2015-05-06T00:00:00"/>
    <x v="0"/>
    <x v="0"/>
    <n v="37"/>
    <x v="0"/>
    <s v="Q1"/>
  </r>
  <r>
    <n v="1854571"/>
    <x v="19"/>
    <x v="0"/>
    <x v="42"/>
    <s v="PA"/>
    <s v="Pennsylvania"/>
    <x v="0"/>
    <d v="2016-03-29T00:00:00"/>
    <d v="2016-03-29T00:00:00"/>
    <x v="0"/>
    <x v="0"/>
    <n v="0"/>
    <x v="2"/>
    <s v="Q1"/>
  </r>
  <r>
    <n v="1927553"/>
    <x v="127"/>
    <x v="7"/>
    <x v="21"/>
    <s v="MD"/>
    <s v="Maryland"/>
    <x v="0"/>
    <d v="2016-05-16T00:00:00"/>
    <d v="2016-05-16T00:00:00"/>
    <x v="0"/>
    <x v="0"/>
    <n v="0"/>
    <x v="2"/>
    <s v="Q2"/>
  </r>
  <r>
    <n v="1269545"/>
    <x v="19"/>
    <x v="7"/>
    <x v="21"/>
    <s v="VA"/>
    <s v="Virginia"/>
    <x v="0"/>
    <d v="2015-03-05T00:00:00"/>
    <d v="2015-03-05T00:00:00"/>
    <x v="0"/>
    <x v="0"/>
    <n v="0"/>
    <x v="0"/>
    <s v="Q1"/>
  </r>
  <r>
    <n v="791212"/>
    <x v="18"/>
    <x v="0"/>
    <x v="0"/>
    <s v="NM"/>
    <s v="New Mexico"/>
    <x v="0"/>
    <d v="2014-04-03T00:00:00"/>
    <d v="2014-04-03T00:00:00"/>
    <x v="0"/>
    <x v="0"/>
    <n v="0"/>
    <x v="1"/>
    <s v="Q2"/>
  </r>
  <r>
    <n v="1347350"/>
    <x v="1"/>
    <x v="0"/>
    <x v="0"/>
    <s v="MI"/>
    <s v="Michigan"/>
    <x v="0"/>
    <d v="2015-04-25T00:00:00"/>
    <d v="2015-04-25T00:00:00"/>
    <x v="0"/>
    <x v="1"/>
    <n v="0"/>
    <x v="0"/>
    <s v="Q2"/>
  </r>
  <r>
    <n v="381517"/>
    <x v="1"/>
    <x v="0"/>
    <x v="0"/>
    <s v="OR"/>
    <s v="Oregon"/>
    <x v="0"/>
    <d v="2013-04-14T00:00:00"/>
    <d v="2013-04-15T00:00:00"/>
    <x v="0"/>
    <x v="0"/>
    <n v="1"/>
    <x v="3"/>
    <s v="Q2"/>
  </r>
  <r>
    <n v="1511696"/>
    <x v="8"/>
    <x v="0"/>
    <x v="5"/>
    <s v="CA"/>
    <s v="California"/>
    <x v="0"/>
    <d v="2015-08-10T00:00:00"/>
    <d v="2015-08-10T00:00:00"/>
    <x v="0"/>
    <x v="0"/>
    <n v="0"/>
    <x v="0"/>
    <s v="Q3"/>
  </r>
  <r>
    <n v="1776396"/>
    <x v="8"/>
    <x v="2"/>
    <x v="24"/>
    <s v="OH"/>
    <s v="Ohio"/>
    <x v="0"/>
    <d v="2016-02-06T00:00:00"/>
    <d v="2016-02-06T00:00:00"/>
    <x v="0"/>
    <x v="0"/>
    <n v="0"/>
    <x v="2"/>
    <s v="Q1"/>
  </r>
  <r>
    <n v="739688"/>
    <x v="16"/>
    <x v="2"/>
    <x v="17"/>
    <s v="UT"/>
    <s v="Utah"/>
    <x v="0"/>
    <d v="2014-03-03T00:00:00"/>
    <d v="2014-03-03T00:00:00"/>
    <x v="0"/>
    <x v="1"/>
    <n v="0"/>
    <x v="1"/>
    <s v="Q1"/>
  </r>
  <r>
    <n v="1205142"/>
    <x v="179"/>
    <x v="0"/>
    <x v="0"/>
    <s v="NV"/>
    <s v="Nevada"/>
    <x v="0"/>
    <d v="2015-01-22T00:00:00"/>
    <d v="2015-01-22T00:00:00"/>
    <x v="0"/>
    <x v="0"/>
    <n v="0"/>
    <x v="0"/>
    <s v="Q1"/>
  </r>
  <r>
    <n v="1325038"/>
    <x v="1"/>
    <x v="0"/>
    <x v="0"/>
    <s v="FL"/>
    <s v="Florida"/>
    <x v="0"/>
    <d v="2015-04-10T00:00:00"/>
    <d v="2015-04-10T00:00:00"/>
    <x v="0"/>
    <x v="1"/>
    <n v="0"/>
    <x v="0"/>
    <s v="Q2"/>
  </r>
  <r>
    <n v="1696988"/>
    <x v="4"/>
    <x v="3"/>
    <x v="44"/>
    <s v="OH"/>
    <s v="Ohio"/>
    <x v="0"/>
    <d v="2015-12-15T00:00:00"/>
    <d v="2015-12-15T00:00:00"/>
    <x v="0"/>
    <x v="0"/>
    <n v="0"/>
    <x v="0"/>
    <s v="Q4"/>
  </r>
  <r>
    <n v="1924179"/>
    <x v="30"/>
    <x v="5"/>
    <x v="12"/>
    <s v="OH"/>
    <s v="Ohio"/>
    <x v="0"/>
    <d v="2016-05-13T00:00:00"/>
    <d v="2016-05-16T00:00:00"/>
    <x v="0"/>
    <x v="0"/>
    <n v="3"/>
    <x v="2"/>
    <s v="Q2"/>
  </r>
  <r>
    <n v="2052661"/>
    <x v="676"/>
    <x v="1"/>
    <x v="22"/>
    <s v="TX"/>
    <s v="Texas"/>
    <x v="0"/>
    <d v="2016-08-09T00:00:00"/>
    <d v="2016-09-13T00:00:00"/>
    <x v="0"/>
    <x v="0"/>
    <n v="35"/>
    <x v="2"/>
    <s v="Q3"/>
  </r>
  <r>
    <n v="1240563"/>
    <x v="25"/>
    <x v="8"/>
    <x v="33"/>
    <s v="LA"/>
    <s v="Louisiana"/>
    <x v="0"/>
    <d v="2015-02-13T00:00:00"/>
    <d v="2015-02-20T00:00:00"/>
    <x v="0"/>
    <x v="0"/>
    <n v="7"/>
    <x v="0"/>
    <s v="Q1"/>
  </r>
  <r>
    <n v="2099542"/>
    <x v="32"/>
    <x v="5"/>
    <x v="9"/>
    <s v="DC"/>
    <s v="District of Columbia"/>
    <x v="0"/>
    <d v="2016-09-07T00:00:00"/>
    <d v="2016-09-10T00:00:00"/>
    <x v="0"/>
    <x v="1"/>
    <n v="3"/>
    <x v="2"/>
    <s v="Q3"/>
  </r>
  <r>
    <n v="1201464"/>
    <x v="129"/>
    <x v="7"/>
    <x v="21"/>
    <s v="OK"/>
    <s v="Oklahoma"/>
    <x v="2"/>
    <d v="2015-01-21T00:00:00"/>
    <d v="2015-02-24T00:00:00"/>
    <x v="0"/>
    <x v="0"/>
    <n v="34"/>
    <x v="0"/>
    <s v="Q1"/>
  </r>
  <r>
    <n v="2052657"/>
    <x v="228"/>
    <x v="1"/>
    <x v="27"/>
    <s v="TX"/>
    <s v="Texas"/>
    <x v="0"/>
    <d v="2016-08-09T00:00:00"/>
    <d v="2016-08-09T00:00:00"/>
    <x v="0"/>
    <x v="0"/>
    <n v="0"/>
    <x v="2"/>
    <s v="Q3"/>
  </r>
  <r>
    <n v="1231408"/>
    <x v="25"/>
    <x v="2"/>
    <x v="35"/>
    <s v="CA"/>
    <s v="California"/>
    <x v="0"/>
    <d v="2015-02-09T00:00:00"/>
    <d v="2015-02-11T00:00:00"/>
    <x v="0"/>
    <x v="0"/>
    <n v="2"/>
    <x v="0"/>
    <s v="Q1"/>
  </r>
  <r>
    <n v="547115"/>
    <x v="20"/>
    <x v="5"/>
    <x v="14"/>
    <s v="CA"/>
    <s v="California"/>
    <x v="0"/>
    <d v="2013-09-27T00:00:00"/>
    <d v="2013-09-30T00:00:00"/>
    <x v="0"/>
    <x v="0"/>
    <n v="3"/>
    <x v="3"/>
    <s v="Q3"/>
  </r>
  <r>
    <n v="1273403"/>
    <x v="20"/>
    <x v="5"/>
    <x v="36"/>
    <s v="MI"/>
    <s v="Michigan"/>
    <x v="0"/>
    <d v="2015-03-09T00:00:00"/>
    <d v="2015-03-09T00:00:00"/>
    <x v="0"/>
    <x v="0"/>
    <n v="0"/>
    <x v="0"/>
    <s v="Q1"/>
  </r>
  <r>
    <n v="570527"/>
    <x v="14"/>
    <x v="0"/>
    <x v="0"/>
    <s v="FL"/>
    <s v="Florida"/>
    <x v="3"/>
    <d v="2013-10-24T00:00:00"/>
    <d v="2013-10-25T00:00:00"/>
    <x v="0"/>
    <x v="0"/>
    <n v="1"/>
    <x v="3"/>
    <s v="Q4"/>
  </r>
  <r>
    <n v="763389"/>
    <x v="218"/>
    <x v="7"/>
    <x v="21"/>
    <s v="MN"/>
    <s v="Minnesota"/>
    <x v="0"/>
    <d v="2014-03-17T00:00:00"/>
    <d v="2014-03-17T00:00:00"/>
    <x v="0"/>
    <x v="0"/>
    <n v="0"/>
    <x v="1"/>
    <s v="Q1"/>
  </r>
  <r>
    <n v="1896330"/>
    <x v="10"/>
    <x v="0"/>
    <x v="5"/>
    <s v="FL"/>
    <s v="Florida"/>
    <x v="3"/>
    <d v="2016-04-26T00:00:00"/>
    <d v="2016-04-29T00:00:00"/>
    <x v="0"/>
    <x v="0"/>
    <n v="3"/>
    <x v="2"/>
    <s v="Q2"/>
  </r>
  <r>
    <n v="1231995"/>
    <x v="19"/>
    <x v="5"/>
    <x v="14"/>
    <s v="IA"/>
    <s v="Iowa"/>
    <x v="3"/>
    <d v="2015-02-09T00:00:00"/>
    <d v="2015-02-11T00:00:00"/>
    <x v="0"/>
    <x v="0"/>
    <n v="2"/>
    <x v="0"/>
    <s v="Q1"/>
  </r>
  <r>
    <n v="864060"/>
    <x v="257"/>
    <x v="7"/>
    <x v="21"/>
    <s v="SC"/>
    <s v="South Carolina"/>
    <x v="0"/>
    <d v="2014-05-22T00:00:00"/>
    <d v="2014-05-27T00:00:00"/>
    <x v="0"/>
    <x v="0"/>
    <n v="5"/>
    <x v="1"/>
    <s v="Q2"/>
  </r>
  <r>
    <n v="508943"/>
    <x v="250"/>
    <x v="5"/>
    <x v="15"/>
    <s v="MO"/>
    <s v="Missouri"/>
    <x v="3"/>
    <d v="2013-08-29T00:00:00"/>
    <d v="2013-09-17T00:00:00"/>
    <x v="0"/>
    <x v="1"/>
    <n v="19"/>
    <x v="3"/>
    <s v="Q3"/>
  </r>
  <r>
    <n v="1016790"/>
    <x v="5"/>
    <x v="1"/>
    <x v="13"/>
    <s v="MO"/>
    <s v="Missouri"/>
    <x v="0"/>
    <d v="2014-09-05T00:00:00"/>
    <d v="2014-09-05T00:00:00"/>
    <x v="0"/>
    <x v="0"/>
    <n v="0"/>
    <x v="1"/>
    <s v="Q3"/>
  </r>
  <r>
    <n v="1720677"/>
    <x v="158"/>
    <x v="7"/>
    <x v="21"/>
    <s v="OH"/>
    <s v="Ohio"/>
    <x v="0"/>
    <d v="2015-12-29T00:00:00"/>
    <d v="2016-01-04T00:00:00"/>
    <x v="0"/>
    <x v="0"/>
    <n v="6"/>
    <x v="0"/>
    <s v="Q4"/>
  </r>
  <r>
    <n v="1970543"/>
    <x v="8"/>
    <x v="5"/>
    <x v="9"/>
    <s v="IL"/>
    <s v="Illinois"/>
    <x v="1"/>
    <d v="2016-06-15T00:00:00"/>
    <d v="2016-06-17T00:00:00"/>
    <x v="0"/>
    <x v="0"/>
    <n v="2"/>
    <x v="2"/>
    <s v="Q2"/>
  </r>
  <r>
    <n v="1631564"/>
    <x v="32"/>
    <x v="0"/>
    <x v="0"/>
    <s v="PA"/>
    <s v="Pennsylvania"/>
    <x v="0"/>
    <d v="2015-10-29T00:00:00"/>
    <d v="2015-10-29T00:00:00"/>
    <x v="0"/>
    <x v="0"/>
    <n v="0"/>
    <x v="0"/>
    <s v="Q4"/>
  </r>
  <r>
    <n v="682749"/>
    <x v="38"/>
    <x v="0"/>
    <x v="37"/>
    <s v="FL"/>
    <s v="Florida"/>
    <x v="3"/>
    <d v="2014-01-23T00:00:00"/>
    <d v="2014-01-31T00:00:00"/>
    <x v="0"/>
    <x v="0"/>
    <n v="8"/>
    <x v="1"/>
    <s v="Q1"/>
  </r>
  <r>
    <n v="2025695"/>
    <x v="405"/>
    <x v="0"/>
    <x v="0"/>
    <s v="SC"/>
    <s v="South Carolina"/>
    <x v="0"/>
    <d v="2016-07-22T00:00:00"/>
    <d v="2016-07-22T00:00:00"/>
    <x v="0"/>
    <x v="1"/>
    <n v="0"/>
    <x v="2"/>
    <s v="Q3"/>
  </r>
  <r>
    <n v="1647190"/>
    <x v="17"/>
    <x v="3"/>
    <x v="8"/>
    <s v="TX"/>
    <s v="Texas"/>
    <x v="0"/>
    <d v="2015-11-09T00:00:00"/>
    <d v="2015-11-09T00:00:00"/>
    <x v="0"/>
    <x v="1"/>
    <n v="0"/>
    <x v="0"/>
    <s v="Q4"/>
  </r>
  <r>
    <n v="991633"/>
    <x v="50"/>
    <x v="5"/>
    <x v="9"/>
    <s v="AR"/>
    <s v="Arkansas"/>
    <x v="0"/>
    <d v="2014-08-19T00:00:00"/>
    <d v="2014-08-19T00:00:00"/>
    <x v="0"/>
    <x v="0"/>
    <n v="0"/>
    <x v="1"/>
    <s v="Q3"/>
  </r>
  <r>
    <n v="1932751"/>
    <x v="245"/>
    <x v="7"/>
    <x v="21"/>
    <s v="MD"/>
    <s v="Maryland"/>
    <x v="0"/>
    <d v="2016-05-19T00:00:00"/>
    <d v="2016-05-20T00:00:00"/>
    <x v="0"/>
    <x v="0"/>
    <n v="1"/>
    <x v="2"/>
    <s v="Q2"/>
  </r>
  <r>
    <n v="412203"/>
    <x v="30"/>
    <x v="0"/>
    <x v="5"/>
    <s v="GA"/>
    <s v="Georgia"/>
    <x v="0"/>
    <d v="2013-05-21T00:00:00"/>
    <d v="2013-05-22T00:00:00"/>
    <x v="0"/>
    <x v="0"/>
    <n v="1"/>
    <x v="3"/>
    <s v="Q2"/>
  </r>
  <r>
    <n v="814674"/>
    <x v="19"/>
    <x v="0"/>
    <x v="37"/>
    <s v="IL"/>
    <s v="Illinois"/>
    <x v="0"/>
    <d v="2014-04-20T00:00:00"/>
    <d v="2014-04-20T00:00:00"/>
    <x v="0"/>
    <x v="0"/>
    <n v="0"/>
    <x v="1"/>
    <s v="Q2"/>
  </r>
  <r>
    <n v="552829"/>
    <x v="19"/>
    <x v="0"/>
    <x v="0"/>
    <s v="CT"/>
    <s v="Connecticut"/>
    <x v="0"/>
    <d v="2013-10-04T00:00:00"/>
    <d v="2013-10-07T00:00:00"/>
    <x v="0"/>
    <x v="0"/>
    <n v="3"/>
    <x v="3"/>
    <s v="Q4"/>
  </r>
  <r>
    <n v="466966"/>
    <x v="33"/>
    <x v="4"/>
    <x v="32"/>
    <s v="NH"/>
    <s v="New Hampshire"/>
    <x v="0"/>
    <d v="2013-07-25T00:00:00"/>
    <d v="2013-07-26T00:00:00"/>
    <x v="0"/>
    <x v="0"/>
    <n v="1"/>
    <x v="3"/>
    <s v="Q3"/>
  </r>
  <r>
    <n v="824931"/>
    <x v="93"/>
    <x v="0"/>
    <x v="37"/>
    <s v="MD"/>
    <s v="Maryland"/>
    <x v="0"/>
    <d v="2014-04-25T00:00:00"/>
    <d v="2014-04-25T00:00:00"/>
    <x v="0"/>
    <x v="0"/>
    <n v="0"/>
    <x v="1"/>
    <s v="Q2"/>
  </r>
  <r>
    <n v="2072560"/>
    <x v="7"/>
    <x v="4"/>
    <x v="6"/>
    <s v="CT"/>
    <s v="Connecticut"/>
    <x v="0"/>
    <d v="2016-08-19T00:00:00"/>
    <d v="2016-08-23T00:00:00"/>
    <x v="0"/>
    <x v="0"/>
    <n v="4"/>
    <x v="2"/>
    <s v="Q3"/>
  </r>
  <r>
    <n v="346359"/>
    <x v="38"/>
    <x v="0"/>
    <x v="5"/>
    <s v="NY"/>
    <s v="New York"/>
    <x v="2"/>
    <d v="2013-03-08T00:00:00"/>
    <d v="2013-03-08T00:00:00"/>
    <x v="0"/>
    <x v="1"/>
    <n v="0"/>
    <x v="3"/>
    <s v="Q1"/>
  </r>
  <r>
    <n v="1370975"/>
    <x v="8"/>
    <x v="2"/>
    <x v="23"/>
    <s v="CA"/>
    <s v="California"/>
    <x v="0"/>
    <d v="2015-05-12T00:00:00"/>
    <d v="2015-05-12T00:00:00"/>
    <x v="0"/>
    <x v="0"/>
    <n v="0"/>
    <x v="0"/>
    <s v="Q2"/>
  </r>
  <r>
    <n v="1997257"/>
    <x v="127"/>
    <x v="0"/>
    <x v="0"/>
    <s v="MD"/>
    <s v="Maryland"/>
    <x v="0"/>
    <d v="2016-07-05T00:00:00"/>
    <d v="2016-07-05T00:00:00"/>
    <x v="0"/>
    <x v="0"/>
    <n v="0"/>
    <x v="2"/>
    <s v="Q3"/>
  </r>
  <r>
    <n v="767828"/>
    <x v="10"/>
    <x v="0"/>
    <x v="0"/>
    <s v="TN"/>
    <s v="Tennessee"/>
    <x v="3"/>
    <d v="2014-03-14T00:00:00"/>
    <d v="2014-03-19T00:00:00"/>
    <x v="0"/>
    <x v="0"/>
    <n v="5"/>
    <x v="1"/>
    <s v="Q1"/>
  </r>
  <r>
    <n v="2002614"/>
    <x v="6"/>
    <x v="5"/>
    <x v="12"/>
    <s v="AL"/>
    <s v="Alabama"/>
    <x v="0"/>
    <d v="2016-07-07T00:00:00"/>
    <d v="2016-07-07T00:00:00"/>
    <x v="0"/>
    <x v="0"/>
    <n v="0"/>
    <x v="2"/>
    <s v="Q3"/>
  </r>
  <r>
    <n v="1792295"/>
    <x v="18"/>
    <x v="0"/>
    <x v="37"/>
    <s v="IL"/>
    <s v="Illinois"/>
    <x v="0"/>
    <d v="2016-02-17T00:00:00"/>
    <d v="2016-02-17T00:00:00"/>
    <x v="0"/>
    <x v="0"/>
    <n v="0"/>
    <x v="2"/>
    <s v="Q1"/>
  </r>
  <r>
    <n v="1869866"/>
    <x v="4"/>
    <x v="3"/>
    <x v="8"/>
    <s v="SC"/>
    <s v="South Carolina"/>
    <x v="3"/>
    <d v="2016-04-07T00:00:00"/>
    <d v="2016-04-07T00:00:00"/>
    <x v="0"/>
    <x v="0"/>
    <n v="0"/>
    <x v="2"/>
    <s v="Q2"/>
  </r>
  <r>
    <n v="370870"/>
    <x v="8"/>
    <x v="0"/>
    <x v="37"/>
    <s v="WA"/>
    <s v="Washington"/>
    <x v="0"/>
    <d v="2013-04-01T00:00:00"/>
    <d v="2013-04-02T00:00:00"/>
    <x v="0"/>
    <x v="0"/>
    <n v="1"/>
    <x v="3"/>
    <s v="Q2"/>
  </r>
  <r>
    <n v="1226244"/>
    <x v="82"/>
    <x v="1"/>
    <x v="1"/>
    <s v="TX"/>
    <s v="Texas"/>
    <x v="0"/>
    <d v="2015-02-05T00:00:00"/>
    <d v="2015-02-05T00:00:00"/>
    <x v="0"/>
    <x v="1"/>
    <n v="0"/>
    <x v="0"/>
    <s v="Q1"/>
  </r>
  <r>
    <n v="592546"/>
    <x v="146"/>
    <x v="9"/>
    <x v="55"/>
    <s v="MI"/>
    <s v="Michigan"/>
    <x v="3"/>
    <d v="2013-11-09T00:00:00"/>
    <d v="2013-11-12T00:00:00"/>
    <x v="0"/>
    <x v="0"/>
    <n v="3"/>
    <x v="3"/>
    <s v="Q4"/>
  </r>
  <r>
    <n v="1850109"/>
    <x v="72"/>
    <x v="6"/>
    <x v="11"/>
    <s v="WA"/>
    <s v="Washington"/>
    <x v="0"/>
    <d v="2016-03-25T00:00:00"/>
    <d v="2016-03-26T00:00:00"/>
    <x v="0"/>
    <x v="0"/>
    <n v="1"/>
    <x v="2"/>
    <s v="Q1"/>
  </r>
  <r>
    <n v="398222"/>
    <x v="218"/>
    <x v="5"/>
    <x v="36"/>
    <s v="IL"/>
    <s v="Illinois"/>
    <x v="4"/>
    <d v="2013-05-02T00:00:00"/>
    <d v="2013-05-02T00:00:00"/>
    <x v="0"/>
    <x v="0"/>
    <n v="0"/>
    <x v="3"/>
    <s v="Q2"/>
  </r>
  <r>
    <n v="1840619"/>
    <x v="4"/>
    <x v="3"/>
    <x v="8"/>
    <s v="VA"/>
    <s v="Virginia"/>
    <x v="0"/>
    <d v="2016-03-20T00:00:00"/>
    <d v="2016-03-20T00:00:00"/>
    <x v="0"/>
    <x v="0"/>
    <n v="0"/>
    <x v="2"/>
    <s v="Q1"/>
  </r>
  <r>
    <n v="358380"/>
    <x v="28"/>
    <x v="5"/>
    <x v="9"/>
    <s v="MA"/>
    <s v="Massachusetts"/>
    <x v="3"/>
    <d v="2013-03-18T00:00:00"/>
    <d v="2013-03-20T00:00:00"/>
    <x v="0"/>
    <x v="0"/>
    <n v="2"/>
    <x v="3"/>
    <s v="Q1"/>
  </r>
  <r>
    <n v="240595"/>
    <x v="106"/>
    <x v="0"/>
    <x v="0"/>
    <s v="MI"/>
    <s v="Michigan"/>
    <x v="0"/>
    <d v="2013-01-17T00:00:00"/>
    <d v="2013-01-23T00:00:00"/>
    <x v="0"/>
    <x v="1"/>
    <n v="6"/>
    <x v="3"/>
    <s v="Q1"/>
  </r>
  <r>
    <n v="479688"/>
    <x v="28"/>
    <x v="5"/>
    <x v="9"/>
    <s v="NJ"/>
    <s v="New Jersey"/>
    <x v="4"/>
    <d v="2013-07-25T00:00:00"/>
    <d v="2013-07-29T00:00:00"/>
    <x v="0"/>
    <x v="0"/>
    <n v="4"/>
    <x v="3"/>
    <s v="Q3"/>
  </r>
  <r>
    <n v="505546"/>
    <x v="14"/>
    <x v="2"/>
    <x v="2"/>
    <s v="OR"/>
    <s v="Oregon"/>
    <x v="0"/>
    <d v="2013-08-27T00:00:00"/>
    <d v="2013-08-28T00:00:00"/>
    <x v="0"/>
    <x v="0"/>
    <n v="1"/>
    <x v="3"/>
    <s v="Q3"/>
  </r>
  <r>
    <n v="494641"/>
    <x v="353"/>
    <x v="1"/>
    <x v="27"/>
    <s v="NY"/>
    <s v="New York"/>
    <x v="2"/>
    <d v="2013-08-18T00:00:00"/>
    <d v="2013-08-19T00:00:00"/>
    <x v="0"/>
    <x v="0"/>
    <n v="1"/>
    <x v="3"/>
    <s v="Q3"/>
  </r>
  <r>
    <n v="1095389"/>
    <x v="143"/>
    <x v="4"/>
    <x v="6"/>
    <s v="TX"/>
    <s v="Texas"/>
    <x v="0"/>
    <d v="2014-10-31T00:00:00"/>
    <d v="2014-10-31T00:00:00"/>
    <x v="0"/>
    <x v="0"/>
    <n v="0"/>
    <x v="1"/>
    <s v="Q4"/>
  </r>
  <r>
    <n v="682179"/>
    <x v="14"/>
    <x v="0"/>
    <x v="0"/>
    <s v="TX"/>
    <s v="Texas"/>
    <x v="0"/>
    <d v="2014-01-23T00:00:00"/>
    <d v="2014-01-25T00:00:00"/>
    <x v="0"/>
    <x v="0"/>
    <n v="2"/>
    <x v="1"/>
    <s v="Q1"/>
  </r>
  <r>
    <n v="1749386"/>
    <x v="471"/>
    <x v="1"/>
    <x v="4"/>
    <s v="WA"/>
    <s v="Washington"/>
    <x v="0"/>
    <d v="2016-01-21T00:00:00"/>
    <d v="2016-01-21T00:00:00"/>
    <x v="1"/>
    <x v="0"/>
    <n v="0"/>
    <x v="2"/>
    <s v="Q1"/>
  </r>
  <r>
    <n v="1318651"/>
    <x v="8"/>
    <x v="5"/>
    <x v="36"/>
    <s v="IL"/>
    <s v="Illinois"/>
    <x v="0"/>
    <d v="2015-04-07T00:00:00"/>
    <d v="2015-04-07T00:00:00"/>
    <x v="0"/>
    <x v="0"/>
    <n v="0"/>
    <x v="0"/>
    <s v="Q2"/>
  </r>
  <r>
    <n v="1895971"/>
    <x v="20"/>
    <x v="0"/>
    <x v="0"/>
    <s v="IL"/>
    <s v="Illinois"/>
    <x v="0"/>
    <d v="2016-04-25T00:00:00"/>
    <d v="2016-04-25T00:00:00"/>
    <x v="0"/>
    <x v="0"/>
    <n v="0"/>
    <x v="2"/>
    <s v="Q2"/>
  </r>
  <r>
    <n v="2158502"/>
    <x v="201"/>
    <x v="0"/>
    <x v="0"/>
    <s v="MI"/>
    <s v="Michigan"/>
    <x v="0"/>
    <d v="2016-10-13T00:00:00"/>
    <d v="2016-10-18T00:00:00"/>
    <x v="0"/>
    <x v="1"/>
    <n v="5"/>
    <x v="2"/>
    <s v="Q4"/>
  </r>
  <r>
    <n v="506580"/>
    <x v="128"/>
    <x v="5"/>
    <x v="15"/>
    <s v="CA"/>
    <s v="California"/>
    <x v="3"/>
    <d v="2013-08-28T00:00:00"/>
    <d v="2013-08-29T00:00:00"/>
    <x v="0"/>
    <x v="0"/>
    <n v="1"/>
    <x v="3"/>
    <s v="Q3"/>
  </r>
  <r>
    <n v="1394510"/>
    <x v="112"/>
    <x v="0"/>
    <x v="0"/>
    <s v="CO"/>
    <s v="Colorado"/>
    <x v="0"/>
    <d v="2015-05-27T00:00:00"/>
    <d v="2015-05-29T00:00:00"/>
    <x v="0"/>
    <x v="0"/>
    <n v="2"/>
    <x v="0"/>
    <s v="Q2"/>
  </r>
  <r>
    <n v="1577766"/>
    <x v="30"/>
    <x v="2"/>
    <x v="24"/>
    <s v="NJ"/>
    <s v="New Jersey"/>
    <x v="0"/>
    <d v="2015-09-23T00:00:00"/>
    <d v="2015-09-23T00:00:00"/>
    <x v="0"/>
    <x v="0"/>
    <n v="0"/>
    <x v="0"/>
    <s v="Q3"/>
  </r>
  <r>
    <n v="554952"/>
    <x v="38"/>
    <x v="0"/>
    <x v="0"/>
    <s v="NY"/>
    <s v="New York"/>
    <x v="2"/>
    <d v="2013-10-08T00:00:00"/>
    <d v="2013-10-31T00:00:00"/>
    <x v="0"/>
    <x v="0"/>
    <n v="23"/>
    <x v="3"/>
    <s v="Q4"/>
  </r>
  <r>
    <n v="1345399"/>
    <x v="25"/>
    <x v="5"/>
    <x v="36"/>
    <s v="GA"/>
    <s v="Georgia"/>
    <x v="0"/>
    <d v="2015-04-24T00:00:00"/>
    <d v="2015-04-24T00:00:00"/>
    <x v="0"/>
    <x v="0"/>
    <n v="0"/>
    <x v="0"/>
    <s v="Q2"/>
  </r>
  <r>
    <n v="950949"/>
    <x v="4"/>
    <x v="3"/>
    <x v="8"/>
    <s v="TX"/>
    <s v="Texas"/>
    <x v="0"/>
    <d v="2014-07-23T00:00:00"/>
    <d v="2014-07-25T00:00:00"/>
    <x v="0"/>
    <x v="0"/>
    <n v="2"/>
    <x v="1"/>
    <s v="Q3"/>
  </r>
  <r>
    <n v="1607966"/>
    <x v="1"/>
    <x v="0"/>
    <x v="0"/>
    <s v="FL"/>
    <s v="Florida"/>
    <x v="0"/>
    <d v="2015-10-15T00:00:00"/>
    <d v="2015-10-15T00:00:00"/>
    <x v="0"/>
    <x v="0"/>
    <n v="0"/>
    <x v="0"/>
    <s v="Q4"/>
  </r>
  <r>
    <n v="757088"/>
    <x v="10"/>
    <x v="5"/>
    <x v="12"/>
    <s v="NY"/>
    <s v="New York"/>
    <x v="0"/>
    <d v="2014-03-14T00:00:00"/>
    <d v="2014-03-14T00:00:00"/>
    <x v="0"/>
    <x v="0"/>
    <n v="0"/>
    <x v="1"/>
    <s v="Q1"/>
  </r>
  <r>
    <n v="1363406"/>
    <x v="10"/>
    <x v="5"/>
    <x v="12"/>
    <s v="MD"/>
    <s v="Maryland"/>
    <x v="3"/>
    <d v="2015-05-06T00:00:00"/>
    <d v="2015-05-07T00:00:00"/>
    <x v="0"/>
    <x v="1"/>
    <n v="1"/>
    <x v="0"/>
    <s v="Q2"/>
  </r>
  <r>
    <n v="1485280"/>
    <x v="110"/>
    <x v="2"/>
    <x v="40"/>
    <s v="KY"/>
    <s v="Kentucky"/>
    <x v="0"/>
    <d v="2015-07-24T00:00:00"/>
    <d v="2015-07-24T00:00:00"/>
    <x v="0"/>
    <x v="0"/>
    <n v="0"/>
    <x v="0"/>
    <s v="Q3"/>
  </r>
  <r>
    <n v="412212"/>
    <x v="33"/>
    <x v="4"/>
    <x v="32"/>
    <s v="FL"/>
    <s v="Florida"/>
    <x v="0"/>
    <d v="2013-05-21T00:00:00"/>
    <d v="2013-05-22T00:00:00"/>
    <x v="0"/>
    <x v="0"/>
    <n v="1"/>
    <x v="3"/>
    <s v="Q2"/>
  </r>
  <r>
    <n v="1068437"/>
    <x v="8"/>
    <x v="5"/>
    <x v="15"/>
    <s v="WA"/>
    <s v="Washington"/>
    <x v="0"/>
    <d v="2014-10-12T00:00:00"/>
    <d v="2014-10-12T00:00:00"/>
    <x v="0"/>
    <x v="1"/>
    <n v="0"/>
    <x v="1"/>
    <s v="Q4"/>
  </r>
  <r>
    <n v="1198532"/>
    <x v="4"/>
    <x v="3"/>
    <x v="25"/>
    <s v="OR"/>
    <s v="Oregon"/>
    <x v="0"/>
    <d v="2015-01-19T00:00:00"/>
    <d v="2015-01-19T00:00:00"/>
    <x v="0"/>
    <x v="0"/>
    <n v="0"/>
    <x v="0"/>
    <s v="Q1"/>
  </r>
  <r>
    <n v="468102"/>
    <x v="14"/>
    <x v="2"/>
    <x v="24"/>
    <s v="IL"/>
    <s v="Illinois"/>
    <x v="0"/>
    <d v="2013-07-26T00:00:00"/>
    <d v="2013-07-26T00:00:00"/>
    <x v="0"/>
    <x v="0"/>
    <n v="0"/>
    <x v="3"/>
    <s v="Q3"/>
  </r>
  <r>
    <n v="898670"/>
    <x v="511"/>
    <x v="1"/>
    <x v="4"/>
    <s v="CA"/>
    <s v="California"/>
    <x v="0"/>
    <d v="2014-06-17T00:00:00"/>
    <d v="2014-06-17T00:00:00"/>
    <x v="0"/>
    <x v="0"/>
    <n v="0"/>
    <x v="1"/>
    <s v="Q2"/>
  </r>
  <r>
    <n v="1039071"/>
    <x v="19"/>
    <x v="4"/>
    <x v="26"/>
    <s v="NY"/>
    <s v="New York"/>
    <x v="0"/>
    <d v="2014-09-22T00:00:00"/>
    <d v="2014-09-22T00:00:00"/>
    <x v="0"/>
    <x v="1"/>
    <n v="0"/>
    <x v="1"/>
    <s v="Q3"/>
  </r>
  <r>
    <n v="1605337"/>
    <x v="16"/>
    <x v="2"/>
    <x v="38"/>
    <s v="VA"/>
    <s v="Virginia"/>
    <x v="1"/>
    <d v="2015-10-14T00:00:00"/>
    <d v="2015-10-16T00:00:00"/>
    <x v="0"/>
    <x v="1"/>
    <n v="2"/>
    <x v="0"/>
    <s v="Q4"/>
  </r>
  <r>
    <n v="1004071"/>
    <x v="677"/>
    <x v="1"/>
    <x v="4"/>
    <s v="KY"/>
    <s v="Kentucky"/>
    <x v="0"/>
    <d v="2014-08-27T00:00:00"/>
    <d v="2014-08-27T00:00:00"/>
    <x v="0"/>
    <x v="1"/>
    <n v="0"/>
    <x v="1"/>
    <s v="Q3"/>
  </r>
  <r>
    <n v="2051518"/>
    <x v="172"/>
    <x v="5"/>
    <x v="14"/>
    <s v="MA"/>
    <s v="Massachusetts"/>
    <x v="0"/>
    <d v="2016-08-08T00:00:00"/>
    <d v="2016-08-10T00:00:00"/>
    <x v="0"/>
    <x v="0"/>
    <n v="2"/>
    <x v="2"/>
    <s v="Q3"/>
  </r>
  <r>
    <n v="1823576"/>
    <x v="19"/>
    <x v="5"/>
    <x v="12"/>
    <s v="CA"/>
    <s v="California"/>
    <x v="0"/>
    <d v="2016-03-09T00:00:00"/>
    <d v="2016-03-09T00:00:00"/>
    <x v="0"/>
    <x v="0"/>
    <n v="0"/>
    <x v="2"/>
    <s v="Q1"/>
  </r>
  <r>
    <n v="867546"/>
    <x v="62"/>
    <x v="5"/>
    <x v="12"/>
    <s v="NJ"/>
    <s v="New Jersey"/>
    <x v="0"/>
    <d v="2014-05-24T00:00:00"/>
    <d v="2014-05-24T00:00:00"/>
    <x v="0"/>
    <x v="1"/>
    <n v="0"/>
    <x v="1"/>
    <s v="Q2"/>
  </r>
  <r>
    <n v="1474556"/>
    <x v="10"/>
    <x v="5"/>
    <x v="9"/>
    <s v="NV"/>
    <s v="Nevada"/>
    <x v="0"/>
    <d v="2015-07-18T00:00:00"/>
    <d v="2015-07-29T00:00:00"/>
    <x v="0"/>
    <x v="0"/>
    <n v="11"/>
    <x v="0"/>
    <s v="Q3"/>
  </r>
  <r>
    <n v="1879147"/>
    <x v="19"/>
    <x v="10"/>
    <x v="55"/>
    <s v="FL"/>
    <s v="Florida"/>
    <x v="1"/>
    <d v="2016-04-14T00:00:00"/>
    <d v="2016-04-18T00:00:00"/>
    <x v="0"/>
    <x v="0"/>
    <n v="4"/>
    <x v="2"/>
    <s v="Q2"/>
  </r>
  <r>
    <n v="707784"/>
    <x v="4"/>
    <x v="3"/>
    <x v="8"/>
    <s v="WY"/>
    <s v="Wyoming"/>
    <x v="0"/>
    <d v="2014-02-10T00:00:00"/>
    <d v="2014-02-10T00:00:00"/>
    <x v="0"/>
    <x v="0"/>
    <n v="0"/>
    <x v="1"/>
    <s v="Q1"/>
  </r>
  <r>
    <n v="1797543"/>
    <x v="8"/>
    <x v="5"/>
    <x v="12"/>
    <s v="CA"/>
    <s v="California"/>
    <x v="1"/>
    <d v="2016-02-22T00:00:00"/>
    <d v="2016-02-25T00:00:00"/>
    <x v="0"/>
    <x v="0"/>
    <n v="3"/>
    <x v="2"/>
    <s v="Q1"/>
  </r>
  <r>
    <n v="1578622"/>
    <x v="166"/>
    <x v="1"/>
    <x v="13"/>
    <s v="NC"/>
    <s v="North Carolina"/>
    <x v="1"/>
    <d v="2015-09-24T00:00:00"/>
    <d v="2015-09-29T00:00:00"/>
    <x v="0"/>
    <x v="0"/>
    <n v="5"/>
    <x v="0"/>
    <s v="Q3"/>
  </r>
  <r>
    <n v="1984788"/>
    <x v="140"/>
    <x v="1"/>
    <x v="1"/>
    <s v="TX"/>
    <s v="Texas"/>
    <x v="0"/>
    <d v="2016-06-25T00:00:00"/>
    <d v="2016-06-25T00:00:00"/>
    <x v="0"/>
    <x v="1"/>
    <n v="0"/>
    <x v="2"/>
    <s v="Q2"/>
  </r>
  <r>
    <n v="1189770"/>
    <x v="65"/>
    <x v="6"/>
    <x v="43"/>
    <s v="LA"/>
    <s v="Louisiana"/>
    <x v="2"/>
    <d v="2015-01-12T00:00:00"/>
    <d v="2015-01-12T00:00:00"/>
    <x v="0"/>
    <x v="0"/>
    <n v="0"/>
    <x v="0"/>
    <s v="Q1"/>
  </r>
  <r>
    <n v="360955"/>
    <x v="17"/>
    <x v="3"/>
    <x v="8"/>
    <s v="FL"/>
    <s v="Florida"/>
    <x v="0"/>
    <d v="2013-03-20T00:00:00"/>
    <d v="2013-03-21T00:00:00"/>
    <x v="0"/>
    <x v="0"/>
    <n v="1"/>
    <x v="3"/>
    <s v="Q1"/>
  </r>
  <r>
    <n v="1534404"/>
    <x v="48"/>
    <x v="4"/>
    <x v="6"/>
    <s v="FL"/>
    <s v="Florida"/>
    <x v="0"/>
    <d v="2015-08-25T00:00:00"/>
    <d v="2015-08-26T00:00:00"/>
    <x v="0"/>
    <x v="0"/>
    <n v="1"/>
    <x v="0"/>
    <s v="Q3"/>
  </r>
  <r>
    <n v="1313130"/>
    <x v="14"/>
    <x v="0"/>
    <x v="5"/>
    <s v="AL"/>
    <s v="Alabama"/>
    <x v="0"/>
    <d v="2015-04-02T00:00:00"/>
    <d v="2015-04-02T00:00:00"/>
    <x v="0"/>
    <x v="1"/>
    <n v="0"/>
    <x v="0"/>
    <s v="Q2"/>
  </r>
  <r>
    <n v="1241107"/>
    <x v="62"/>
    <x v="2"/>
    <x v="24"/>
    <s v="CO"/>
    <s v="Colorado"/>
    <x v="0"/>
    <d v="2015-02-14T00:00:00"/>
    <d v="2015-02-14T00:00:00"/>
    <x v="0"/>
    <x v="0"/>
    <n v="0"/>
    <x v="0"/>
    <s v="Q1"/>
  </r>
  <r>
    <n v="983681"/>
    <x v="14"/>
    <x v="2"/>
    <x v="24"/>
    <s v="PA"/>
    <s v="Pennsylvania"/>
    <x v="2"/>
    <d v="2014-08-14T00:00:00"/>
    <d v="2014-08-18T00:00:00"/>
    <x v="0"/>
    <x v="0"/>
    <n v="4"/>
    <x v="1"/>
    <s v="Q3"/>
  </r>
  <r>
    <n v="505618"/>
    <x v="33"/>
    <x v="4"/>
    <x v="19"/>
    <s v="LA"/>
    <s v="Louisiana"/>
    <x v="0"/>
    <d v="2013-08-27T00:00:00"/>
    <d v="2013-08-29T00:00:00"/>
    <x v="0"/>
    <x v="0"/>
    <n v="2"/>
    <x v="3"/>
    <s v="Q3"/>
  </r>
  <r>
    <n v="1440637"/>
    <x v="20"/>
    <x v="2"/>
    <x v="34"/>
    <s v="IL"/>
    <s v="Illinois"/>
    <x v="2"/>
    <d v="2015-06-26T00:00:00"/>
    <d v="2015-06-29T00:00:00"/>
    <x v="0"/>
    <x v="0"/>
    <n v="3"/>
    <x v="0"/>
    <s v="Q2"/>
  </r>
  <r>
    <n v="2040630"/>
    <x v="206"/>
    <x v="4"/>
    <x v="6"/>
    <s v="TX"/>
    <s v="Texas"/>
    <x v="0"/>
    <d v="2016-08-01T00:00:00"/>
    <d v="2016-08-01T00:00:00"/>
    <x v="0"/>
    <x v="0"/>
    <n v="0"/>
    <x v="2"/>
    <s v="Q3"/>
  </r>
  <r>
    <n v="1720670"/>
    <x v="16"/>
    <x v="1"/>
    <x v="13"/>
    <s v="MN"/>
    <s v="Minnesota"/>
    <x v="3"/>
    <d v="2015-12-29T00:00:00"/>
    <d v="2015-12-30T00:00:00"/>
    <x v="0"/>
    <x v="0"/>
    <n v="1"/>
    <x v="0"/>
    <s v="Q4"/>
  </r>
  <r>
    <n v="1509594"/>
    <x v="19"/>
    <x v="5"/>
    <x v="15"/>
    <s v="NY"/>
    <s v="New York"/>
    <x v="0"/>
    <d v="2015-08-08T00:00:00"/>
    <d v="2015-08-08T00:00:00"/>
    <x v="0"/>
    <x v="0"/>
    <n v="0"/>
    <x v="0"/>
    <s v="Q3"/>
  </r>
  <r>
    <n v="1646012"/>
    <x v="19"/>
    <x v="0"/>
    <x v="0"/>
    <s v="VA"/>
    <s v="Virginia"/>
    <x v="0"/>
    <d v="2015-11-09T00:00:00"/>
    <d v="2015-11-09T00:00:00"/>
    <x v="0"/>
    <x v="0"/>
    <n v="0"/>
    <x v="0"/>
    <s v="Q4"/>
  </r>
  <r>
    <n v="960383"/>
    <x v="1"/>
    <x v="0"/>
    <x v="0"/>
    <s v="DC"/>
    <s v="District of Columbia"/>
    <x v="0"/>
    <d v="2014-07-30T00:00:00"/>
    <d v="2014-07-30T00:00:00"/>
    <x v="0"/>
    <x v="0"/>
    <n v="0"/>
    <x v="1"/>
    <s v="Q3"/>
  </r>
  <r>
    <n v="402959"/>
    <x v="6"/>
    <x v="5"/>
    <x v="36"/>
    <s v="MS"/>
    <s v="Mississippi"/>
    <x v="1"/>
    <d v="2013-05-07T00:00:00"/>
    <d v="2013-05-08T00:00:00"/>
    <x v="0"/>
    <x v="0"/>
    <n v="1"/>
    <x v="3"/>
    <s v="Q2"/>
  </r>
  <r>
    <n v="857243"/>
    <x v="61"/>
    <x v="1"/>
    <x v="1"/>
    <s v="MD"/>
    <s v="Maryland"/>
    <x v="0"/>
    <d v="2014-05-17T00:00:00"/>
    <d v="2014-05-17T00:00:00"/>
    <x v="0"/>
    <x v="0"/>
    <n v="0"/>
    <x v="1"/>
    <s v="Q2"/>
  </r>
  <r>
    <n v="434806"/>
    <x v="382"/>
    <x v="7"/>
    <x v="21"/>
    <s v="ME"/>
    <s v="Maine"/>
    <x v="0"/>
    <d v="2013-06-17T00:00:00"/>
    <d v="2013-06-19T00:00:00"/>
    <x v="0"/>
    <x v="0"/>
    <n v="2"/>
    <x v="3"/>
    <s v="Q2"/>
  </r>
  <r>
    <n v="954608"/>
    <x v="11"/>
    <x v="1"/>
    <x v="1"/>
    <s v="TN"/>
    <s v="Tennessee"/>
    <x v="0"/>
    <d v="2014-07-25T00:00:00"/>
    <d v="2014-07-25T00:00:00"/>
    <x v="0"/>
    <x v="0"/>
    <n v="0"/>
    <x v="1"/>
    <s v="Q3"/>
  </r>
  <r>
    <n v="1450707"/>
    <x v="171"/>
    <x v="9"/>
    <x v="55"/>
    <s v="DC"/>
    <s v="District of Columbia"/>
    <x v="3"/>
    <d v="2015-07-03T00:00:00"/>
    <d v="2015-07-04T00:00:00"/>
    <x v="0"/>
    <x v="0"/>
    <n v="1"/>
    <x v="0"/>
    <s v="Q3"/>
  </r>
  <r>
    <n v="1686122"/>
    <x v="47"/>
    <x v="0"/>
    <x v="5"/>
    <s v="FL"/>
    <s v="Florida"/>
    <x v="1"/>
    <d v="2015-12-07T00:00:00"/>
    <d v="2015-12-10T00:00:00"/>
    <x v="0"/>
    <x v="0"/>
    <n v="3"/>
    <x v="0"/>
    <s v="Q4"/>
  </r>
  <r>
    <n v="676102"/>
    <x v="14"/>
    <x v="6"/>
    <x v="11"/>
    <s v="PA"/>
    <s v="Pennsylvania"/>
    <x v="0"/>
    <d v="2014-01-18T00:00:00"/>
    <d v="2014-01-24T00:00:00"/>
    <x v="0"/>
    <x v="0"/>
    <n v="6"/>
    <x v="1"/>
    <s v="Q1"/>
  </r>
  <r>
    <n v="1710374"/>
    <x v="23"/>
    <x v="5"/>
    <x v="15"/>
    <s v="PA"/>
    <s v="Pennsylvania"/>
    <x v="1"/>
    <d v="2015-12-21T00:00:00"/>
    <d v="2015-12-22T00:00:00"/>
    <x v="0"/>
    <x v="0"/>
    <n v="1"/>
    <x v="0"/>
    <s v="Q4"/>
  </r>
  <r>
    <n v="1724396"/>
    <x v="412"/>
    <x v="1"/>
    <x v="13"/>
    <s v="MD"/>
    <s v="Maryland"/>
    <x v="0"/>
    <d v="2015-12-31T00:00:00"/>
    <d v="2015-12-31T00:00:00"/>
    <x v="0"/>
    <x v="0"/>
    <n v="0"/>
    <x v="0"/>
    <s v="Q4"/>
  </r>
  <r>
    <n v="1634589"/>
    <x v="678"/>
    <x v="4"/>
    <x v="29"/>
    <s v="CA"/>
    <s v="California"/>
    <x v="0"/>
    <d v="2015-11-01T00:00:00"/>
    <d v="2015-11-01T00:00:00"/>
    <x v="0"/>
    <x v="0"/>
    <n v="0"/>
    <x v="0"/>
    <s v="Q4"/>
  </r>
  <r>
    <n v="1872231"/>
    <x v="8"/>
    <x v="7"/>
    <x v="21"/>
    <s v="IL"/>
    <s v="Illinois"/>
    <x v="0"/>
    <d v="2016-04-10T00:00:00"/>
    <d v="2016-04-10T00:00:00"/>
    <x v="0"/>
    <x v="1"/>
    <n v="0"/>
    <x v="2"/>
    <s v="Q2"/>
  </r>
  <r>
    <n v="1532129"/>
    <x v="679"/>
    <x v="0"/>
    <x v="0"/>
    <s v="CA"/>
    <s v="California"/>
    <x v="0"/>
    <d v="2015-08-24T00:00:00"/>
    <d v="2015-08-25T00:00:00"/>
    <x v="0"/>
    <x v="1"/>
    <n v="1"/>
    <x v="0"/>
    <s v="Q3"/>
  </r>
  <r>
    <n v="493490"/>
    <x v="28"/>
    <x v="5"/>
    <x v="15"/>
    <s v="MA"/>
    <s v="Massachusetts"/>
    <x v="1"/>
    <d v="2013-08-16T00:00:00"/>
    <d v="2013-08-16T00:00:00"/>
    <x v="0"/>
    <x v="0"/>
    <n v="0"/>
    <x v="3"/>
    <s v="Q3"/>
  </r>
  <r>
    <n v="1155843"/>
    <x v="62"/>
    <x v="1"/>
    <x v="13"/>
    <s v="SC"/>
    <s v="South Carolina"/>
    <x v="0"/>
    <d v="2014-12-14T00:00:00"/>
    <d v="2014-12-14T00:00:00"/>
    <x v="0"/>
    <x v="0"/>
    <n v="0"/>
    <x v="1"/>
    <s v="Q4"/>
  </r>
  <r>
    <n v="644854"/>
    <x v="680"/>
    <x v="1"/>
    <x v="22"/>
    <s v="LA"/>
    <s v="Louisiana"/>
    <x v="0"/>
    <d v="2013-12-24T00:00:00"/>
    <d v="2014-01-28T00:00:00"/>
    <x v="0"/>
    <x v="0"/>
    <n v="35"/>
    <x v="3"/>
    <s v="Q4"/>
  </r>
  <r>
    <n v="1118721"/>
    <x v="21"/>
    <x v="2"/>
    <x v="24"/>
    <s v="TX"/>
    <s v="Texas"/>
    <x v="0"/>
    <d v="2014-11-16T00:00:00"/>
    <d v="2014-11-16T00:00:00"/>
    <x v="0"/>
    <x v="1"/>
    <n v="0"/>
    <x v="1"/>
    <s v="Q4"/>
  </r>
  <r>
    <n v="1484399"/>
    <x v="32"/>
    <x v="0"/>
    <x v="0"/>
    <s v="FL"/>
    <s v="Florida"/>
    <x v="1"/>
    <d v="2015-07-23T00:00:00"/>
    <d v="2015-07-29T00:00:00"/>
    <x v="0"/>
    <x v="0"/>
    <n v="6"/>
    <x v="0"/>
    <s v="Q3"/>
  </r>
  <r>
    <n v="2033247"/>
    <x v="23"/>
    <x v="5"/>
    <x v="12"/>
    <s v="MD"/>
    <s v="Maryland"/>
    <x v="0"/>
    <d v="2016-07-27T00:00:00"/>
    <d v="2016-07-29T00:00:00"/>
    <x v="0"/>
    <x v="0"/>
    <n v="2"/>
    <x v="2"/>
    <s v="Q3"/>
  </r>
  <r>
    <n v="1813671"/>
    <x v="11"/>
    <x v="1"/>
    <x v="1"/>
    <s v="WA"/>
    <s v="Washington"/>
    <x v="0"/>
    <d v="2016-03-02T00:00:00"/>
    <d v="2016-03-02T00:00:00"/>
    <x v="0"/>
    <x v="0"/>
    <n v="0"/>
    <x v="2"/>
    <s v="Q1"/>
  </r>
  <r>
    <n v="1784855"/>
    <x v="8"/>
    <x v="0"/>
    <x v="0"/>
    <s v="MN"/>
    <s v="Minnesota"/>
    <x v="0"/>
    <d v="2016-02-11T00:00:00"/>
    <d v="2016-02-11T00:00:00"/>
    <x v="0"/>
    <x v="1"/>
    <n v="0"/>
    <x v="2"/>
    <s v="Q1"/>
  </r>
  <r>
    <n v="432225"/>
    <x v="205"/>
    <x v="7"/>
    <x v="39"/>
    <s v="TX"/>
    <s v="Texas"/>
    <x v="0"/>
    <d v="2013-06-14T00:00:00"/>
    <d v="2013-06-14T00:00:00"/>
    <x v="0"/>
    <x v="0"/>
    <n v="0"/>
    <x v="3"/>
    <s v="Q2"/>
  </r>
  <r>
    <n v="795701"/>
    <x v="5"/>
    <x v="1"/>
    <x v="13"/>
    <s v="OH"/>
    <s v="Ohio"/>
    <x v="0"/>
    <d v="2014-04-06T00:00:00"/>
    <d v="2014-04-06T00:00:00"/>
    <x v="0"/>
    <x v="0"/>
    <n v="0"/>
    <x v="1"/>
    <s v="Q2"/>
  </r>
  <r>
    <n v="944732"/>
    <x v="7"/>
    <x v="4"/>
    <x v="6"/>
    <s v="NY"/>
    <s v="New York"/>
    <x v="0"/>
    <d v="2014-07-19T00:00:00"/>
    <d v="2014-07-19T00:00:00"/>
    <x v="0"/>
    <x v="0"/>
    <n v="0"/>
    <x v="1"/>
    <s v="Q3"/>
  </r>
  <r>
    <n v="2049183"/>
    <x v="217"/>
    <x v="1"/>
    <x v="4"/>
    <s v="CA"/>
    <s v="California"/>
    <x v="0"/>
    <d v="2016-08-05T00:00:00"/>
    <d v="2016-08-05T00:00:00"/>
    <x v="0"/>
    <x v="0"/>
    <n v="0"/>
    <x v="2"/>
    <s v="Q3"/>
  </r>
  <r>
    <n v="1472068"/>
    <x v="19"/>
    <x v="5"/>
    <x v="15"/>
    <s v="ID"/>
    <s v="Idaho"/>
    <x v="0"/>
    <d v="2015-07-16T00:00:00"/>
    <d v="2015-07-16T00:00:00"/>
    <x v="0"/>
    <x v="0"/>
    <n v="0"/>
    <x v="0"/>
    <s v="Q3"/>
  </r>
  <r>
    <n v="1914933"/>
    <x v="368"/>
    <x v="1"/>
    <x v="4"/>
    <s v="CA"/>
    <s v="California"/>
    <x v="0"/>
    <d v="2016-05-07T00:00:00"/>
    <d v="2016-05-07T00:00:00"/>
    <x v="0"/>
    <x v="0"/>
    <n v="0"/>
    <x v="2"/>
    <s v="Q2"/>
  </r>
  <r>
    <n v="947597"/>
    <x v="16"/>
    <x v="1"/>
    <x v="13"/>
    <s v="GA"/>
    <s v="Georgia"/>
    <x v="0"/>
    <d v="2014-07-22T00:00:00"/>
    <d v="2014-07-24T00:00:00"/>
    <x v="0"/>
    <x v="0"/>
    <n v="2"/>
    <x v="1"/>
    <s v="Q3"/>
  </r>
  <r>
    <n v="525150"/>
    <x v="10"/>
    <x v="0"/>
    <x v="0"/>
    <s v="FL"/>
    <s v="Florida"/>
    <x v="1"/>
    <d v="2013-09-12T00:00:00"/>
    <d v="2013-09-12T00:00:00"/>
    <x v="0"/>
    <x v="0"/>
    <n v="0"/>
    <x v="3"/>
    <s v="Q3"/>
  </r>
  <r>
    <n v="2080888"/>
    <x v="6"/>
    <x v="5"/>
    <x v="15"/>
    <s v="AL"/>
    <s v="Alabama"/>
    <x v="0"/>
    <d v="2016-08-25T00:00:00"/>
    <d v="2016-08-25T00:00:00"/>
    <x v="0"/>
    <x v="0"/>
    <n v="0"/>
    <x v="2"/>
    <s v="Q3"/>
  </r>
  <r>
    <n v="1725981"/>
    <x v="313"/>
    <x v="1"/>
    <x v="27"/>
    <s v="CA"/>
    <s v="California"/>
    <x v="0"/>
    <d v="2016-01-04T00:00:00"/>
    <d v="2016-01-04T00:00:00"/>
    <x v="0"/>
    <x v="0"/>
    <n v="0"/>
    <x v="2"/>
    <s v="Q1"/>
  </r>
  <r>
    <n v="1083786"/>
    <x v="14"/>
    <x v="2"/>
    <x v="10"/>
    <s v="MI"/>
    <s v="Michigan"/>
    <x v="0"/>
    <d v="2014-10-23T00:00:00"/>
    <d v="2014-10-29T00:00:00"/>
    <x v="0"/>
    <x v="0"/>
    <n v="6"/>
    <x v="1"/>
    <s v="Q4"/>
  </r>
  <r>
    <n v="560353"/>
    <x v="10"/>
    <x v="5"/>
    <x v="9"/>
    <s v="MO"/>
    <s v="Missouri"/>
    <x v="2"/>
    <d v="2013-10-16T00:00:00"/>
    <d v="2013-10-16T00:00:00"/>
    <x v="0"/>
    <x v="0"/>
    <n v="0"/>
    <x v="3"/>
    <s v="Q4"/>
  </r>
  <r>
    <n v="948247"/>
    <x v="1"/>
    <x v="0"/>
    <x v="5"/>
    <s v="TX"/>
    <s v="Texas"/>
    <x v="3"/>
    <d v="2014-07-22T00:00:00"/>
    <d v="2014-07-25T00:00:00"/>
    <x v="0"/>
    <x v="0"/>
    <n v="3"/>
    <x v="1"/>
    <s v="Q3"/>
  </r>
  <r>
    <n v="1409435"/>
    <x v="9"/>
    <x v="3"/>
    <x v="8"/>
    <s v="CO"/>
    <s v="Colorado"/>
    <x v="0"/>
    <d v="2015-06-06T00:00:00"/>
    <d v="2015-06-06T00:00:00"/>
    <x v="0"/>
    <x v="1"/>
    <n v="0"/>
    <x v="0"/>
    <s v="Q2"/>
  </r>
  <r>
    <n v="1685940"/>
    <x v="1"/>
    <x v="0"/>
    <x v="0"/>
    <s v="CA"/>
    <s v="California"/>
    <x v="0"/>
    <d v="2015-12-07T00:00:00"/>
    <d v="2015-12-08T00:00:00"/>
    <x v="0"/>
    <x v="0"/>
    <n v="1"/>
    <x v="0"/>
    <s v="Q4"/>
  </r>
  <r>
    <n v="426078"/>
    <x v="17"/>
    <x v="3"/>
    <x v="44"/>
    <s v="CA"/>
    <s v="California"/>
    <x v="0"/>
    <d v="2013-06-06T00:00:00"/>
    <d v="2013-06-07T00:00:00"/>
    <x v="0"/>
    <x v="0"/>
    <n v="1"/>
    <x v="3"/>
    <s v="Q2"/>
  </r>
  <r>
    <n v="1988351"/>
    <x v="681"/>
    <x v="1"/>
    <x v="1"/>
    <s v="AZ"/>
    <s v="Arizona"/>
    <x v="0"/>
    <d v="2016-06-29T00:00:00"/>
    <d v="2016-06-30T00:00:00"/>
    <x v="0"/>
    <x v="0"/>
    <n v="1"/>
    <x v="2"/>
    <s v="Q2"/>
  </r>
  <r>
    <n v="1561772"/>
    <x v="17"/>
    <x v="3"/>
    <x v="8"/>
    <s v="OH"/>
    <s v="Ohio"/>
    <x v="0"/>
    <d v="2015-09-11T00:00:00"/>
    <d v="2015-09-11T00:00:00"/>
    <x v="0"/>
    <x v="0"/>
    <n v="0"/>
    <x v="0"/>
    <s v="Q3"/>
  </r>
  <r>
    <n v="1600525"/>
    <x v="10"/>
    <x v="5"/>
    <x v="14"/>
    <s v="NC"/>
    <s v="North Carolina"/>
    <x v="1"/>
    <d v="2015-10-09T00:00:00"/>
    <d v="2015-10-14T00:00:00"/>
    <x v="0"/>
    <x v="0"/>
    <n v="5"/>
    <x v="0"/>
    <s v="Q4"/>
  </r>
  <r>
    <n v="2016789"/>
    <x v="172"/>
    <x v="0"/>
    <x v="0"/>
    <s v="NY"/>
    <s v="New York"/>
    <x v="0"/>
    <d v="2016-07-18T00:00:00"/>
    <d v="2016-07-18T00:00:00"/>
    <x v="0"/>
    <x v="1"/>
    <n v="0"/>
    <x v="2"/>
    <s v="Q3"/>
  </r>
  <r>
    <n v="2044689"/>
    <x v="4"/>
    <x v="3"/>
    <x v="8"/>
    <s v="PA"/>
    <s v="Pennsylvania"/>
    <x v="2"/>
    <d v="2016-08-03T00:00:00"/>
    <d v="2016-08-04T00:00:00"/>
    <x v="0"/>
    <x v="0"/>
    <n v="1"/>
    <x v="2"/>
    <s v="Q3"/>
  </r>
  <r>
    <n v="945439"/>
    <x v="1"/>
    <x v="0"/>
    <x v="0"/>
    <s v="CA"/>
    <s v="California"/>
    <x v="0"/>
    <d v="2014-07-21T00:00:00"/>
    <d v="2014-07-21T00:00:00"/>
    <x v="0"/>
    <x v="0"/>
    <n v="0"/>
    <x v="1"/>
    <s v="Q3"/>
  </r>
  <r>
    <n v="1322131"/>
    <x v="10"/>
    <x v="5"/>
    <x v="12"/>
    <s v="CA"/>
    <s v="California"/>
    <x v="0"/>
    <d v="2015-04-08T00:00:00"/>
    <d v="2015-04-08T00:00:00"/>
    <x v="0"/>
    <x v="1"/>
    <n v="0"/>
    <x v="0"/>
    <s v="Q2"/>
  </r>
  <r>
    <n v="1451511"/>
    <x v="682"/>
    <x v="2"/>
    <x v="23"/>
    <s v="PR"/>
    <e v="#N/A"/>
    <x v="0"/>
    <d v="2015-07-05T00:00:00"/>
    <d v="2015-07-05T00:00:00"/>
    <x v="0"/>
    <x v="0"/>
    <n v="0"/>
    <x v="0"/>
    <s v="Q3"/>
  </r>
  <r>
    <n v="414118"/>
    <x v="10"/>
    <x v="0"/>
    <x v="0"/>
    <s v="CA"/>
    <s v="California"/>
    <x v="1"/>
    <d v="2013-05-22T00:00:00"/>
    <d v="2013-05-24T00:00:00"/>
    <x v="0"/>
    <x v="0"/>
    <n v="2"/>
    <x v="3"/>
    <s v="Q2"/>
  </r>
  <r>
    <n v="596619"/>
    <x v="30"/>
    <x v="5"/>
    <x v="9"/>
    <s v="PA"/>
    <s v="Pennsylvania"/>
    <x v="3"/>
    <d v="2013-11-13T00:00:00"/>
    <d v="2013-11-14T00:00:00"/>
    <x v="0"/>
    <x v="0"/>
    <n v="1"/>
    <x v="3"/>
    <s v="Q4"/>
  </r>
  <r>
    <n v="581192"/>
    <x v="683"/>
    <x v="1"/>
    <x v="1"/>
    <s v="DE"/>
    <s v="Delaware"/>
    <x v="0"/>
    <d v="2013-11-01T00:00:00"/>
    <d v="2013-11-01T00:00:00"/>
    <x v="0"/>
    <x v="1"/>
    <n v="0"/>
    <x v="3"/>
    <s v="Q4"/>
  </r>
  <r>
    <n v="1958221"/>
    <x v="8"/>
    <x v="5"/>
    <x v="12"/>
    <s v="AZ"/>
    <s v="Arizona"/>
    <x v="3"/>
    <d v="2016-06-07T00:00:00"/>
    <d v="2016-06-07T00:00:00"/>
    <x v="0"/>
    <x v="0"/>
    <n v="0"/>
    <x v="2"/>
    <s v="Q2"/>
  </r>
  <r>
    <n v="1409543"/>
    <x v="47"/>
    <x v="5"/>
    <x v="12"/>
    <s v="NC"/>
    <s v="North Carolina"/>
    <x v="1"/>
    <d v="2015-06-05T00:00:00"/>
    <d v="2015-07-13T00:00:00"/>
    <x v="0"/>
    <x v="1"/>
    <n v="38"/>
    <x v="0"/>
    <s v="Q2"/>
  </r>
  <r>
    <n v="929084"/>
    <x v="408"/>
    <x v="1"/>
    <x v="1"/>
    <s v="TX"/>
    <s v="Texas"/>
    <x v="0"/>
    <d v="2014-07-09T00:00:00"/>
    <d v="2014-07-09T00:00:00"/>
    <x v="0"/>
    <x v="0"/>
    <n v="0"/>
    <x v="1"/>
    <s v="Q3"/>
  </r>
  <r>
    <n v="1644252"/>
    <x v="196"/>
    <x v="1"/>
    <x v="13"/>
    <s v="TX"/>
    <s v="Texas"/>
    <x v="0"/>
    <d v="2015-11-06T00:00:00"/>
    <d v="2015-11-06T00:00:00"/>
    <x v="0"/>
    <x v="1"/>
    <n v="0"/>
    <x v="0"/>
    <s v="Q4"/>
  </r>
  <r>
    <n v="735248"/>
    <x v="250"/>
    <x v="0"/>
    <x v="0"/>
    <s v="AZ"/>
    <s v="Arizona"/>
    <x v="1"/>
    <d v="2014-02-27T00:00:00"/>
    <d v="2014-03-05T00:00:00"/>
    <x v="0"/>
    <x v="0"/>
    <n v="6"/>
    <x v="1"/>
    <s v="Q1"/>
  </r>
  <r>
    <n v="1586076"/>
    <x v="8"/>
    <x v="5"/>
    <x v="9"/>
    <s v="FL"/>
    <s v="Florida"/>
    <x v="0"/>
    <d v="2015-09-30T00:00:00"/>
    <d v="2015-09-30T00:00:00"/>
    <x v="0"/>
    <x v="0"/>
    <n v="0"/>
    <x v="0"/>
    <s v="Q3"/>
  </r>
  <r>
    <n v="763536"/>
    <x v="28"/>
    <x v="5"/>
    <x v="12"/>
    <s v="NY"/>
    <s v="New York"/>
    <x v="0"/>
    <d v="2014-03-17T00:00:00"/>
    <d v="2014-03-17T00:00:00"/>
    <x v="0"/>
    <x v="0"/>
    <n v="0"/>
    <x v="1"/>
    <s v="Q1"/>
  </r>
  <r>
    <n v="603444"/>
    <x v="4"/>
    <x v="3"/>
    <x v="8"/>
    <s v="MO"/>
    <s v="Missouri"/>
    <x v="2"/>
    <d v="2013-11-19T00:00:00"/>
    <d v="2013-11-29T00:00:00"/>
    <x v="0"/>
    <x v="0"/>
    <n v="10"/>
    <x v="3"/>
    <s v="Q4"/>
  </r>
  <r>
    <n v="1221804"/>
    <x v="9"/>
    <x v="3"/>
    <x v="3"/>
    <s v="WA"/>
    <s v="Washington"/>
    <x v="0"/>
    <d v="2015-02-03T00:00:00"/>
    <d v="2015-02-03T00:00:00"/>
    <x v="0"/>
    <x v="1"/>
    <n v="0"/>
    <x v="0"/>
    <s v="Q1"/>
  </r>
  <r>
    <n v="1947784"/>
    <x v="14"/>
    <x v="5"/>
    <x v="12"/>
    <s v="VA"/>
    <s v="Virginia"/>
    <x v="0"/>
    <d v="2016-05-31T00:00:00"/>
    <d v="2016-05-31T00:00:00"/>
    <x v="0"/>
    <x v="0"/>
    <n v="0"/>
    <x v="2"/>
    <s v="Q2"/>
  </r>
  <r>
    <n v="1423057"/>
    <x v="684"/>
    <x v="1"/>
    <x v="1"/>
    <s v="FL"/>
    <s v="Florida"/>
    <x v="0"/>
    <d v="2015-06-16T00:00:00"/>
    <d v="2015-06-16T00:00:00"/>
    <x v="0"/>
    <x v="0"/>
    <n v="0"/>
    <x v="0"/>
    <s v="Q2"/>
  </r>
  <r>
    <n v="1636544"/>
    <x v="25"/>
    <x v="2"/>
    <x v="40"/>
    <s v="FL"/>
    <s v="Florida"/>
    <x v="0"/>
    <d v="2015-11-02T00:00:00"/>
    <d v="2015-11-02T00:00:00"/>
    <x v="0"/>
    <x v="0"/>
    <n v="0"/>
    <x v="0"/>
    <s v="Q4"/>
  </r>
  <r>
    <n v="1557664"/>
    <x v="86"/>
    <x v="0"/>
    <x v="0"/>
    <s v="MD"/>
    <s v="Maryland"/>
    <x v="0"/>
    <d v="2015-09-09T00:00:00"/>
    <d v="2015-09-10T00:00:00"/>
    <x v="0"/>
    <x v="0"/>
    <n v="1"/>
    <x v="0"/>
    <s v="Q3"/>
  </r>
  <r>
    <n v="1081767"/>
    <x v="299"/>
    <x v="0"/>
    <x v="0"/>
    <s v="CT"/>
    <s v="Connecticut"/>
    <x v="1"/>
    <d v="2014-10-22T00:00:00"/>
    <d v="2014-10-28T00:00:00"/>
    <x v="0"/>
    <x v="1"/>
    <n v="6"/>
    <x v="1"/>
    <s v="Q4"/>
  </r>
  <r>
    <n v="1241747"/>
    <x v="32"/>
    <x v="5"/>
    <x v="12"/>
    <s v="FL"/>
    <s v="Florida"/>
    <x v="0"/>
    <d v="2015-02-16T00:00:00"/>
    <d v="2015-02-16T00:00:00"/>
    <x v="0"/>
    <x v="1"/>
    <n v="0"/>
    <x v="0"/>
    <s v="Q1"/>
  </r>
  <r>
    <n v="1629887"/>
    <x v="685"/>
    <x v="1"/>
    <x v="13"/>
    <s v="TX"/>
    <s v="Texas"/>
    <x v="0"/>
    <d v="2015-10-28T00:00:00"/>
    <d v="2015-12-28T00:00:00"/>
    <x v="0"/>
    <x v="0"/>
    <n v="61"/>
    <x v="0"/>
    <s v="Q4"/>
  </r>
  <r>
    <n v="1647202"/>
    <x v="7"/>
    <x v="4"/>
    <x v="6"/>
    <s v="NY"/>
    <s v="New York"/>
    <x v="0"/>
    <d v="2015-11-09T00:00:00"/>
    <d v="2015-11-12T00:00:00"/>
    <x v="0"/>
    <x v="0"/>
    <n v="3"/>
    <x v="0"/>
    <s v="Q4"/>
  </r>
  <r>
    <n v="1379319"/>
    <x v="19"/>
    <x v="5"/>
    <x v="9"/>
    <s v="CA"/>
    <s v="California"/>
    <x v="0"/>
    <d v="2015-05-16T00:00:00"/>
    <d v="2015-05-16T00:00:00"/>
    <x v="0"/>
    <x v="1"/>
    <n v="0"/>
    <x v="0"/>
    <s v="Q2"/>
  </r>
  <r>
    <n v="1139297"/>
    <x v="62"/>
    <x v="2"/>
    <x v="23"/>
    <s v="NV"/>
    <s v="Nevada"/>
    <x v="2"/>
    <d v="2014-12-02T00:00:00"/>
    <d v="2014-12-05T00:00:00"/>
    <x v="0"/>
    <x v="0"/>
    <n v="3"/>
    <x v="1"/>
    <s v="Q4"/>
  </r>
  <r>
    <n v="1777911"/>
    <x v="19"/>
    <x v="0"/>
    <x v="0"/>
    <s v="FL"/>
    <s v="Florida"/>
    <x v="1"/>
    <d v="2016-02-08T00:00:00"/>
    <d v="2016-02-09T00:00:00"/>
    <x v="0"/>
    <x v="1"/>
    <n v="1"/>
    <x v="2"/>
    <s v="Q1"/>
  </r>
  <r>
    <n v="389695"/>
    <x v="86"/>
    <x v="5"/>
    <x v="14"/>
    <s v="MD"/>
    <s v="Maryland"/>
    <x v="3"/>
    <d v="2013-04-23T00:00:00"/>
    <d v="2013-04-24T00:00:00"/>
    <x v="0"/>
    <x v="1"/>
    <n v="1"/>
    <x v="3"/>
    <s v="Q2"/>
  </r>
  <r>
    <n v="1861201"/>
    <x v="16"/>
    <x v="2"/>
    <x v="40"/>
    <s v="OK"/>
    <s v="Oklahoma"/>
    <x v="0"/>
    <d v="2016-04-01T00:00:00"/>
    <d v="2016-04-01T00:00:00"/>
    <x v="0"/>
    <x v="0"/>
    <n v="0"/>
    <x v="2"/>
    <s v="Q2"/>
  </r>
  <r>
    <n v="1145722"/>
    <x v="165"/>
    <x v="0"/>
    <x v="0"/>
    <s v="AE"/>
    <e v="#N/A"/>
    <x v="0"/>
    <d v="2014-12-06T00:00:00"/>
    <d v="2014-12-06T00:00:00"/>
    <x v="0"/>
    <x v="0"/>
    <n v="0"/>
    <x v="1"/>
    <s v="Q4"/>
  </r>
  <r>
    <n v="1524828"/>
    <x v="136"/>
    <x v="1"/>
    <x v="22"/>
    <s v="CO"/>
    <s v="Colorado"/>
    <x v="0"/>
    <d v="2015-08-18T00:00:00"/>
    <d v="2015-08-26T00:00:00"/>
    <x v="1"/>
    <x v="0"/>
    <n v="8"/>
    <x v="0"/>
    <s v="Q3"/>
  </r>
  <r>
    <n v="1229224"/>
    <x v="19"/>
    <x v="5"/>
    <x v="12"/>
    <s v="FL"/>
    <s v="Florida"/>
    <x v="0"/>
    <d v="2015-02-06T00:00:00"/>
    <d v="2015-02-06T00:00:00"/>
    <x v="0"/>
    <x v="1"/>
    <n v="0"/>
    <x v="0"/>
    <s v="Q1"/>
  </r>
  <r>
    <n v="1198761"/>
    <x v="14"/>
    <x v="5"/>
    <x v="9"/>
    <s v="NY"/>
    <s v="New York"/>
    <x v="0"/>
    <d v="2015-01-19T00:00:00"/>
    <d v="2015-01-19T00:00:00"/>
    <x v="0"/>
    <x v="0"/>
    <n v="0"/>
    <x v="0"/>
    <s v="Q1"/>
  </r>
  <r>
    <n v="1901821"/>
    <x v="686"/>
    <x v="1"/>
    <x v="27"/>
    <s v="PA"/>
    <s v="Pennsylvania"/>
    <x v="0"/>
    <d v="2016-04-28T00:00:00"/>
    <d v="2016-04-28T00:00:00"/>
    <x v="0"/>
    <x v="0"/>
    <n v="0"/>
    <x v="2"/>
    <s v="Q2"/>
  </r>
  <r>
    <n v="1217914"/>
    <x v="19"/>
    <x v="4"/>
    <x v="29"/>
    <s v="MD"/>
    <s v="Maryland"/>
    <x v="2"/>
    <d v="2015-01-30T00:00:00"/>
    <d v="2015-02-04T00:00:00"/>
    <x v="0"/>
    <x v="0"/>
    <n v="5"/>
    <x v="0"/>
    <s v="Q1"/>
  </r>
  <r>
    <n v="1974511"/>
    <x v="8"/>
    <x v="5"/>
    <x v="12"/>
    <s v="NY"/>
    <s v="New York"/>
    <x v="0"/>
    <d v="2016-06-18T00:00:00"/>
    <d v="2016-06-18T00:00:00"/>
    <x v="0"/>
    <x v="1"/>
    <n v="0"/>
    <x v="2"/>
    <s v="Q2"/>
  </r>
  <r>
    <n v="1873835"/>
    <x v="10"/>
    <x v="2"/>
    <x v="48"/>
    <s v="NY"/>
    <s v="New York"/>
    <x v="0"/>
    <d v="2016-04-11T00:00:00"/>
    <d v="2016-04-11T00:00:00"/>
    <x v="0"/>
    <x v="0"/>
    <n v="0"/>
    <x v="2"/>
    <s v="Q2"/>
  </r>
  <r>
    <n v="1451334"/>
    <x v="22"/>
    <x v="1"/>
    <x v="1"/>
    <s v="TN"/>
    <s v="Tennessee"/>
    <x v="0"/>
    <d v="2015-07-05T00:00:00"/>
    <d v="2015-07-05T00:00:00"/>
    <x v="0"/>
    <x v="0"/>
    <n v="0"/>
    <x v="0"/>
    <s v="Q3"/>
  </r>
  <r>
    <n v="1925068"/>
    <x v="14"/>
    <x v="5"/>
    <x v="12"/>
    <s v="CA"/>
    <s v="California"/>
    <x v="0"/>
    <d v="2016-05-14T00:00:00"/>
    <d v="2016-05-14T00:00:00"/>
    <x v="0"/>
    <x v="0"/>
    <n v="0"/>
    <x v="2"/>
    <s v="Q2"/>
  </r>
  <r>
    <n v="811170"/>
    <x v="5"/>
    <x v="1"/>
    <x v="4"/>
    <s v="GA"/>
    <s v="Georgia"/>
    <x v="3"/>
    <d v="2014-04-16T00:00:00"/>
    <d v="2014-04-21T00:00:00"/>
    <x v="0"/>
    <x v="1"/>
    <n v="5"/>
    <x v="1"/>
    <s v="Q2"/>
  </r>
  <r>
    <n v="240261"/>
    <x v="19"/>
    <x v="0"/>
    <x v="5"/>
    <s v="OH"/>
    <s v="Ohio"/>
    <x v="1"/>
    <d v="2013-01-17T00:00:00"/>
    <d v="2013-01-22T00:00:00"/>
    <x v="0"/>
    <x v="0"/>
    <n v="5"/>
    <x v="3"/>
    <s v="Q1"/>
  </r>
  <r>
    <n v="1928588"/>
    <x v="18"/>
    <x v="0"/>
    <x v="0"/>
    <s v="WA"/>
    <s v="Washington"/>
    <x v="0"/>
    <d v="2016-05-17T00:00:00"/>
    <d v="2016-05-20T00:00:00"/>
    <x v="0"/>
    <x v="0"/>
    <n v="3"/>
    <x v="2"/>
    <s v="Q2"/>
  </r>
  <r>
    <n v="2144511"/>
    <x v="51"/>
    <x v="1"/>
    <x v="1"/>
    <s v="GA"/>
    <s v="Georgia"/>
    <x v="0"/>
    <d v="2016-10-03T00:00:00"/>
    <d v="2016-10-03T00:00:00"/>
    <x v="0"/>
    <x v="1"/>
    <n v="0"/>
    <x v="2"/>
    <s v="Q4"/>
  </r>
  <r>
    <n v="972296"/>
    <x v="10"/>
    <x v="0"/>
    <x v="5"/>
    <s v="FL"/>
    <s v="Florida"/>
    <x v="0"/>
    <d v="2014-08-06T00:00:00"/>
    <d v="2014-08-08T00:00:00"/>
    <x v="0"/>
    <x v="0"/>
    <n v="2"/>
    <x v="1"/>
    <s v="Q3"/>
  </r>
  <r>
    <n v="1427823"/>
    <x v="10"/>
    <x v="0"/>
    <x v="5"/>
    <s v="MD"/>
    <s v="Maryland"/>
    <x v="0"/>
    <d v="2015-06-18T00:00:00"/>
    <d v="2015-06-18T00:00:00"/>
    <x v="0"/>
    <x v="1"/>
    <n v="0"/>
    <x v="0"/>
    <s v="Q2"/>
  </r>
  <r>
    <n v="466776"/>
    <x v="82"/>
    <x v="1"/>
    <x v="27"/>
    <s v="CA"/>
    <s v="California"/>
    <x v="0"/>
    <d v="2013-07-25T00:00:00"/>
    <d v="2013-07-25T00:00:00"/>
    <x v="0"/>
    <x v="0"/>
    <n v="0"/>
    <x v="3"/>
    <s v="Q3"/>
  </r>
  <r>
    <n v="575069"/>
    <x v="28"/>
    <x v="5"/>
    <x v="15"/>
    <s v="NJ"/>
    <s v="New Jersey"/>
    <x v="0"/>
    <d v="2013-10-29T00:00:00"/>
    <d v="2013-10-29T00:00:00"/>
    <x v="0"/>
    <x v="1"/>
    <n v="0"/>
    <x v="3"/>
    <s v="Q4"/>
  </r>
  <r>
    <n v="1971534"/>
    <x v="10"/>
    <x v="0"/>
    <x v="5"/>
    <s v="CA"/>
    <s v="California"/>
    <x v="0"/>
    <d v="2016-06-16T00:00:00"/>
    <d v="2016-06-16T00:00:00"/>
    <x v="0"/>
    <x v="0"/>
    <n v="0"/>
    <x v="2"/>
    <s v="Q2"/>
  </r>
  <r>
    <n v="773297"/>
    <x v="10"/>
    <x v="2"/>
    <x v="16"/>
    <s v="CA"/>
    <s v="California"/>
    <x v="0"/>
    <d v="2014-03-22T00:00:00"/>
    <d v="2014-03-28T00:00:00"/>
    <x v="0"/>
    <x v="0"/>
    <n v="6"/>
    <x v="1"/>
    <s v="Q1"/>
  </r>
  <r>
    <n v="1785010"/>
    <x v="687"/>
    <x v="1"/>
    <x v="27"/>
    <s v="PA"/>
    <s v="Pennsylvania"/>
    <x v="0"/>
    <d v="2016-02-11T00:00:00"/>
    <d v="2016-02-11T00:00:00"/>
    <x v="1"/>
    <x v="0"/>
    <n v="0"/>
    <x v="2"/>
    <s v="Q1"/>
  </r>
  <r>
    <n v="727930"/>
    <x v="10"/>
    <x v="5"/>
    <x v="9"/>
    <s v="CA"/>
    <s v="California"/>
    <x v="1"/>
    <d v="2014-02-24T00:00:00"/>
    <d v="2014-02-26T00:00:00"/>
    <x v="0"/>
    <x v="0"/>
    <n v="2"/>
    <x v="1"/>
    <s v="Q1"/>
  </r>
  <r>
    <n v="1661618"/>
    <x v="5"/>
    <x v="1"/>
    <x v="22"/>
    <s v="TN"/>
    <s v="Tennessee"/>
    <x v="0"/>
    <d v="2015-11-18T00:00:00"/>
    <d v="2015-11-18T00:00:00"/>
    <x v="0"/>
    <x v="0"/>
    <n v="0"/>
    <x v="0"/>
    <s v="Q4"/>
  </r>
  <r>
    <n v="1979500"/>
    <x v="14"/>
    <x v="5"/>
    <x v="12"/>
    <s v="MN"/>
    <s v="Minnesota"/>
    <x v="0"/>
    <d v="2016-06-23T00:00:00"/>
    <d v="2016-06-23T00:00:00"/>
    <x v="0"/>
    <x v="1"/>
    <n v="0"/>
    <x v="2"/>
    <s v="Q2"/>
  </r>
  <r>
    <n v="1167373"/>
    <x v="8"/>
    <x v="0"/>
    <x v="0"/>
    <s v="TX"/>
    <s v="Texas"/>
    <x v="0"/>
    <d v="2014-12-22T00:00:00"/>
    <d v="2014-12-22T00:00:00"/>
    <x v="0"/>
    <x v="0"/>
    <n v="0"/>
    <x v="1"/>
    <s v="Q4"/>
  </r>
  <r>
    <n v="1766456"/>
    <x v="18"/>
    <x v="0"/>
    <x v="0"/>
    <s v="OK"/>
    <s v="Oklahoma"/>
    <x v="0"/>
    <d v="2016-02-01T00:00:00"/>
    <d v="2016-02-01T00:00:00"/>
    <x v="0"/>
    <x v="0"/>
    <n v="0"/>
    <x v="2"/>
    <s v="Q1"/>
  </r>
  <r>
    <n v="607416"/>
    <x v="16"/>
    <x v="2"/>
    <x v="16"/>
    <s v="IN"/>
    <s v="Indiana"/>
    <x v="0"/>
    <d v="2013-11-21T00:00:00"/>
    <d v="2013-11-21T00:00:00"/>
    <x v="0"/>
    <x v="0"/>
    <n v="0"/>
    <x v="3"/>
    <s v="Q4"/>
  </r>
  <r>
    <n v="1770614"/>
    <x v="62"/>
    <x v="2"/>
    <x v="31"/>
    <s v="IL"/>
    <s v="Illinois"/>
    <x v="0"/>
    <d v="2016-02-03T00:00:00"/>
    <d v="2016-02-03T00:00:00"/>
    <x v="0"/>
    <x v="1"/>
    <n v="0"/>
    <x v="2"/>
    <s v="Q1"/>
  </r>
  <r>
    <n v="2123506"/>
    <x v="182"/>
    <x v="1"/>
    <x v="1"/>
    <s v="AZ"/>
    <s v="Arizona"/>
    <x v="0"/>
    <d v="2016-09-21T00:00:00"/>
    <d v="2016-09-21T00:00:00"/>
    <x v="0"/>
    <x v="1"/>
    <n v="0"/>
    <x v="2"/>
    <s v="Q3"/>
  </r>
  <r>
    <n v="827985"/>
    <x v="30"/>
    <x v="0"/>
    <x v="0"/>
    <s v="OR"/>
    <s v="Oregon"/>
    <x v="3"/>
    <d v="2014-04-28T00:00:00"/>
    <d v="2014-04-30T00:00:00"/>
    <x v="0"/>
    <x v="0"/>
    <n v="2"/>
    <x v="1"/>
    <s v="Q2"/>
  </r>
  <r>
    <n v="821162"/>
    <x v="35"/>
    <x v="0"/>
    <x v="0"/>
    <s v="GA"/>
    <s v="Georgia"/>
    <x v="0"/>
    <d v="2014-04-23T00:00:00"/>
    <d v="2014-04-23T00:00:00"/>
    <x v="0"/>
    <x v="0"/>
    <n v="0"/>
    <x v="1"/>
    <s v="Q2"/>
  </r>
  <r>
    <n v="691909"/>
    <x v="5"/>
    <x v="1"/>
    <x v="1"/>
    <s v="CA"/>
    <s v="California"/>
    <x v="0"/>
    <d v="2014-01-29T00:00:00"/>
    <d v="2014-01-31T00:00:00"/>
    <x v="0"/>
    <x v="1"/>
    <n v="2"/>
    <x v="1"/>
    <s v="Q1"/>
  </r>
  <r>
    <n v="1447313"/>
    <x v="19"/>
    <x v="5"/>
    <x v="12"/>
    <s v="VA"/>
    <s v="Virginia"/>
    <x v="0"/>
    <d v="2015-07-01T00:00:00"/>
    <d v="2015-07-01T00:00:00"/>
    <x v="0"/>
    <x v="0"/>
    <n v="0"/>
    <x v="0"/>
    <s v="Q3"/>
  </r>
  <r>
    <n v="556248"/>
    <x v="32"/>
    <x v="5"/>
    <x v="12"/>
    <s v="SC"/>
    <s v="South Carolina"/>
    <x v="3"/>
    <d v="2013-10-09T00:00:00"/>
    <d v="2013-10-10T00:00:00"/>
    <x v="0"/>
    <x v="0"/>
    <n v="1"/>
    <x v="3"/>
    <s v="Q4"/>
  </r>
  <r>
    <n v="860571"/>
    <x v="312"/>
    <x v="4"/>
    <x v="6"/>
    <s v="CT"/>
    <s v="Connecticut"/>
    <x v="0"/>
    <d v="2014-05-20T00:00:00"/>
    <d v="2014-05-20T00:00:00"/>
    <x v="0"/>
    <x v="1"/>
    <n v="0"/>
    <x v="1"/>
    <s v="Q2"/>
  </r>
  <r>
    <n v="1671747"/>
    <x v="10"/>
    <x v="5"/>
    <x v="15"/>
    <s v="FL"/>
    <s v="Florida"/>
    <x v="1"/>
    <d v="2015-11-25T00:00:00"/>
    <d v="2015-11-27T00:00:00"/>
    <x v="0"/>
    <x v="1"/>
    <n v="2"/>
    <x v="0"/>
    <s v="Q4"/>
  </r>
  <r>
    <n v="994671"/>
    <x v="23"/>
    <x v="1"/>
    <x v="22"/>
    <s v="CO"/>
    <s v="Colorado"/>
    <x v="0"/>
    <d v="2014-08-21T00:00:00"/>
    <d v="2014-08-21T00:00:00"/>
    <x v="0"/>
    <x v="0"/>
    <n v="0"/>
    <x v="1"/>
    <s v="Q3"/>
  </r>
  <r>
    <n v="1678639"/>
    <x v="14"/>
    <x v="0"/>
    <x v="0"/>
    <s v="GA"/>
    <s v="Georgia"/>
    <x v="3"/>
    <d v="2015-12-01T00:00:00"/>
    <d v="2015-12-04T00:00:00"/>
    <x v="0"/>
    <x v="1"/>
    <n v="3"/>
    <x v="0"/>
    <s v="Q4"/>
  </r>
  <r>
    <n v="1594580"/>
    <x v="23"/>
    <x v="5"/>
    <x v="14"/>
    <s v="FL"/>
    <s v="Florida"/>
    <x v="0"/>
    <d v="2015-10-06T00:00:00"/>
    <d v="2015-10-06T00:00:00"/>
    <x v="0"/>
    <x v="0"/>
    <n v="0"/>
    <x v="0"/>
    <s v="Q4"/>
  </r>
  <r>
    <n v="1353988"/>
    <x v="17"/>
    <x v="3"/>
    <x v="8"/>
    <s v="CO"/>
    <s v="Colorado"/>
    <x v="0"/>
    <d v="2015-04-30T00:00:00"/>
    <d v="2015-04-30T00:00:00"/>
    <x v="0"/>
    <x v="0"/>
    <n v="0"/>
    <x v="0"/>
    <s v="Q2"/>
  </r>
  <r>
    <n v="1186483"/>
    <x v="35"/>
    <x v="0"/>
    <x v="0"/>
    <s v="NC"/>
    <s v="North Carolina"/>
    <x v="0"/>
    <d v="2015-01-08T00:00:00"/>
    <d v="2015-01-08T00:00:00"/>
    <x v="0"/>
    <x v="0"/>
    <n v="0"/>
    <x v="0"/>
    <s v="Q1"/>
  </r>
  <r>
    <n v="2012218"/>
    <x v="10"/>
    <x v="2"/>
    <x v="47"/>
    <s v="TX"/>
    <s v="Texas"/>
    <x v="0"/>
    <d v="2016-07-15T00:00:00"/>
    <d v="2016-07-15T00:00:00"/>
    <x v="0"/>
    <x v="1"/>
    <n v="0"/>
    <x v="2"/>
    <s v="Q3"/>
  </r>
  <r>
    <n v="1988571"/>
    <x v="10"/>
    <x v="5"/>
    <x v="12"/>
    <s v="CT"/>
    <s v="Connecticut"/>
    <x v="2"/>
    <d v="2016-06-28T00:00:00"/>
    <d v="2016-06-30T00:00:00"/>
    <x v="0"/>
    <x v="0"/>
    <n v="2"/>
    <x v="2"/>
    <s v="Q2"/>
  </r>
  <r>
    <n v="1272887"/>
    <x v="23"/>
    <x v="7"/>
    <x v="21"/>
    <s v="PA"/>
    <s v="Pennsylvania"/>
    <x v="0"/>
    <d v="2015-03-09T00:00:00"/>
    <d v="2015-03-09T00:00:00"/>
    <x v="0"/>
    <x v="0"/>
    <n v="0"/>
    <x v="0"/>
    <s v="Q1"/>
  </r>
  <r>
    <n v="1532153"/>
    <x v="16"/>
    <x v="2"/>
    <x v="24"/>
    <s v="CA"/>
    <s v="California"/>
    <x v="0"/>
    <d v="2015-08-24T00:00:00"/>
    <d v="2015-08-25T00:00:00"/>
    <x v="0"/>
    <x v="0"/>
    <n v="1"/>
    <x v="0"/>
    <s v="Q3"/>
  </r>
  <r>
    <n v="556938"/>
    <x v="38"/>
    <x v="0"/>
    <x v="0"/>
    <s v="TX"/>
    <s v="Texas"/>
    <x v="0"/>
    <d v="2013-10-10T00:00:00"/>
    <d v="2013-10-11T00:00:00"/>
    <x v="0"/>
    <x v="0"/>
    <n v="1"/>
    <x v="3"/>
    <s v="Q4"/>
  </r>
  <r>
    <n v="821025"/>
    <x v="93"/>
    <x v="0"/>
    <x v="0"/>
    <s v="FL"/>
    <s v="Florida"/>
    <x v="0"/>
    <d v="2014-04-23T00:00:00"/>
    <d v="2014-04-23T00:00:00"/>
    <x v="0"/>
    <x v="0"/>
    <n v="0"/>
    <x v="1"/>
    <s v="Q2"/>
  </r>
  <r>
    <n v="1788664"/>
    <x v="220"/>
    <x v="0"/>
    <x v="0"/>
    <s v="NY"/>
    <s v="New York"/>
    <x v="0"/>
    <d v="2016-02-16T00:00:00"/>
    <d v="2016-02-16T00:00:00"/>
    <x v="0"/>
    <x v="0"/>
    <n v="0"/>
    <x v="2"/>
    <s v="Q1"/>
  </r>
  <r>
    <n v="364161"/>
    <x v="9"/>
    <x v="3"/>
    <x v="8"/>
    <s v="SC"/>
    <s v="South Carolina"/>
    <x v="0"/>
    <d v="2013-03-25T00:00:00"/>
    <d v="2013-03-26T00:00:00"/>
    <x v="0"/>
    <x v="1"/>
    <n v="1"/>
    <x v="3"/>
    <s v="Q1"/>
  </r>
  <r>
    <n v="1757625"/>
    <x v="10"/>
    <x v="5"/>
    <x v="12"/>
    <s v="CA"/>
    <s v="California"/>
    <x v="2"/>
    <d v="2016-01-26T00:00:00"/>
    <d v="2016-01-26T00:00:00"/>
    <x v="0"/>
    <x v="0"/>
    <n v="0"/>
    <x v="2"/>
    <s v="Q1"/>
  </r>
  <r>
    <n v="734631"/>
    <x v="130"/>
    <x v="1"/>
    <x v="1"/>
    <s v="AZ"/>
    <s v="Arizona"/>
    <x v="0"/>
    <d v="2014-02-27T00:00:00"/>
    <d v="2014-02-27T00:00:00"/>
    <x v="0"/>
    <x v="0"/>
    <n v="0"/>
    <x v="1"/>
    <s v="Q1"/>
  </r>
  <r>
    <n v="424210"/>
    <x v="8"/>
    <x v="2"/>
    <x v="31"/>
    <s v="NY"/>
    <s v="New York"/>
    <x v="3"/>
    <d v="2013-06-04T00:00:00"/>
    <d v="2013-06-05T00:00:00"/>
    <x v="0"/>
    <x v="1"/>
    <n v="1"/>
    <x v="3"/>
    <s v="Q2"/>
  </r>
  <r>
    <n v="2096065"/>
    <x v="8"/>
    <x v="0"/>
    <x v="0"/>
    <s v="NC"/>
    <s v="North Carolina"/>
    <x v="0"/>
    <d v="2016-09-06T00:00:00"/>
    <d v="2016-09-09T00:00:00"/>
    <x v="0"/>
    <x v="1"/>
    <n v="3"/>
    <x v="2"/>
    <s v="Q3"/>
  </r>
  <r>
    <n v="1650914"/>
    <x v="4"/>
    <x v="3"/>
    <x v="8"/>
    <s v="TX"/>
    <s v="Texas"/>
    <x v="0"/>
    <d v="2015-11-11T00:00:00"/>
    <d v="2015-11-11T00:00:00"/>
    <x v="0"/>
    <x v="0"/>
    <n v="0"/>
    <x v="0"/>
    <s v="Q4"/>
  </r>
  <r>
    <n v="1689171"/>
    <x v="8"/>
    <x v="5"/>
    <x v="9"/>
    <s v="CA"/>
    <s v="California"/>
    <x v="0"/>
    <d v="2015-12-08T00:00:00"/>
    <d v="2015-12-08T00:00:00"/>
    <x v="0"/>
    <x v="0"/>
    <n v="0"/>
    <x v="0"/>
    <s v="Q4"/>
  </r>
  <r>
    <n v="1961894"/>
    <x v="17"/>
    <x v="3"/>
    <x v="8"/>
    <s v="GA"/>
    <s v="Georgia"/>
    <x v="0"/>
    <d v="2016-06-09T00:00:00"/>
    <d v="2016-06-09T00:00:00"/>
    <x v="0"/>
    <x v="0"/>
    <n v="0"/>
    <x v="2"/>
    <s v="Q2"/>
  </r>
  <r>
    <n v="1847389"/>
    <x v="14"/>
    <x v="2"/>
    <x v="17"/>
    <s v="CO"/>
    <s v="Colorado"/>
    <x v="0"/>
    <d v="2016-03-24T00:00:00"/>
    <d v="2016-03-24T00:00:00"/>
    <x v="0"/>
    <x v="0"/>
    <n v="0"/>
    <x v="2"/>
    <s v="Q1"/>
  </r>
  <r>
    <n v="1632110"/>
    <x v="1"/>
    <x v="0"/>
    <x v="0"/>
    <s v="CA"/>
    <s v="California"/>
    <x v="0"/>
    <d v="2015-10-29T00:00:00"/>
    <d v="2015-10-29T00:00:00"/>
    <x v="0"/>
    <x v="0"/>
    <n v="0"/>
    <x v="0"/>
    <s v="Q4"/>
  </r>
  <r>
    <n v="1683437"/>
    <x v="571"/>
    <x v="1"/>
    <x v="22"/>
    <s v="NY"/>
    <s v="New York"/>
    <x v="0"/>
    <d v="2015-12-04T00:00:00"/>
    <d v="2015-12-04T00:00:00"/>
    <x v="0"/>
    <x v="0"/>
    <n v="0"/>
    <x v="0"/>
    <s v="Q4"/>
  </r>
  <r>
    <n v="1095136"/>
    <x v="10"/>
    <x v="5"/>
    <x v="9"/>
    <s v="NC"/>
    <s v="North Carolina"/>
    <x v="0"/>
    <d v="2014-10-31T00:00:00"/>
    <d v="2014-10-31T00:00:00"/>
    <x v="0"/>
    <x v="0"/>
    <n v="0"/>
    <x v="1"/>
    <s v="Q4"/>
  </r>
  <r>
    <n v="555069"/>
    <x v="10"/>
    <x v="0"/>
    <x v="0"/>
    <s v="IL"/>
    <s v="Illinois"/>
    <x v="1"/>
    <d v="2013-10-08T00:00:00"/>
    <d v="2013-10-08T00:00:00"/>
    <x v="0"/>
    <x v="0"/>
    <n v="0"/>
    <x v="3"/>
    <s v="Q4"/>
  </r>
  <r>
    <n v="1483421"/>
    <x v="390"/>
    <x v="1"/>
    <x v="27"/>
    <s v="ME"/>
    <s v="Maine"/>
    <x v="0"/>
    <d v="2015-07-23T00:00:00"/>
    <d v="2015-07-23T00:00:00"/>
    <x v="0"/>
    <x v="1"/>
    <n v="0"/>
    <x v="0"/>
    <s v="Q3"/>
  </r>
  <r>
    <n v="1335235"/>
    <x v="33"/>
    <x v="4"/>
    <x v="26"/>
    <s v="NY"/>
    <s v="New York"/>
    <x v="0"/>
    <d v="2015-04-17T00:00:00"/>
    <d v="2015-04-17T00:00:00"/>
    <x v="0"/>
    <x v="0"/>
    <n v="0"/>
    <x v="0"/>
    <s v="Q2"/>
  </r>
  <r>
    <n v="778100"/>
    <x v="377"/>
    <x v="0"/>
    <x v="0"/>
    <s v="CO"/>
    <s v="Colorado"/>
    <x v="0"/>
    <d v="2014-03-25T00:00:00"/>
    <d v="2014-03-25T00:00:00"/>
    <x v="0"/>
    <x v="0"/>
    <n v="0"/>
    <x v="1"/>
    <s v="Q1"/>
  </r>
  <r>
    <n v="1034953"/>
    <x v="640"/>
    <x v="1"/>
    <x v="1"/>
    <s v="PA"/>
    <s v="Pennsylvania"/>
    <x v="0"/>
    <d v="2014-09-18T00:00:00"/>
    <d v="2014-09-22T00:00:00"/>
    <x v="0"/>
    <x v="0"/>
    <n v="4"/>
    <x v="1"/>
    <s v="Q3"/>
  </r>
  <r>
    <n v="1119978"/>
    <x v="65"/>
    <x v="6"/>
    <x v="11"/>
    <s v="NY"/>
    <s v="New York"/>
    <x v="0"/>
    <d v="2014-11-17T00:00:00"/>
    <d v="2014-11-17T00:00:00"/>
    <x v="0"/>
    <x v="0"/>
    <n v="0"/>
    <x v="1"/>
    <s v="Q4"/>
  </r>
  <r>
    <n v="1935992"/>
    <x v="8"/>
    <x v="0"/>
    <x v="0"/>
    <s v="IL"/>
    <s v="Illinois"/>
    <x v="0"/>
    <d v="2016-05-21T00:00:00"/>
    <d v="2016-05-21T00:00:00"/>
    <x v="0"/>
    <x v="0"/>
    <n v="0"/>
    <x v="2"/>
    <s v="Q2"/>
  </r>
  <r>
    <n v="2042279"/>
    <x v="17"/>
    <x v="3"/>
    <x v="8"/>
    <s v="CT"/>
    <s v="Connecticut"/>
    <x v="0"/>
    <d v="2016-08-02T00:00:00"/>
    <d v="2016-08-02T00:00:00"/>
    <x v="0"/>
    <x v="0"/>
    <n v="0"/>
    <x v="2"/>
    <s v="Q3"/>
  </r>
  <r>
    <n v="1525046"/>
    <x v="94"/>
    <x v="4"/>
    <x v="26"/>
    <s v="NY"/>
    <s v="New York"/>
    <x v="0"/>
    <d v="2015-08-18T00:00:00"/>
    <d v="2015-08-18T00:00:00"/>
    <x v="0"/>
    <x v="0"/>
    <n v="0"/>
    <x v="0"/>
    <s v="Q3"/>
  </r>
  <r>
    <n v="1962001"/>
    <x v="9"/>
    <x v="3"/>
    <x v="8"/>
    <s v="VA"/>
    <s v="Virginia"/>
    <x v="0"/>
    <d v="2016-06-09T00:00:00"/>
    <d v="2016-06-09T00:00:00"/>
    <x v="0"/>
    <x v="0"/>
    <n v="0"/>
    <x v="2"/>
    <s v="Q2"/>
  </r>
  <r>
    <n v="634176"/>
    <x v="36"/>
    <x v="1"/>
    <x v="1"/>
    <s v="ID"/>
    <s v="Idaho"/>
    <x v="0"/>
    <d v="2013-12-15T00:00:00"/>
    <d v="2013-12-20T00:00:00"/>
    <x v="0"/>
    <x v="1"/>
    <n v="5"/>
    <x v="3"/>
    <s v="Q4"/>
  </r>
  <r>
    <n v="357710"/>
    <x v="38"/>
    <x v="0"/>
    <x v="0"/>
    <s v="IL"/>
    <s v="Illinois"/>
    <x v="0"/>
    <d v="2013-03-16T00:00:00"/>
    <d v="2013-03-19T00:00:00"/>
    <x v="0"/>
    <x v="1"/>
    <n v="3"/>
    <x v="3"/>
    <s v="Q1"/>
  </r>
  <r>
    <n v="1841407"/>
    <x v="232"/>
    <x v="1"/>
    <x v="4"/>
    <s v="CA"/>
    <s v="California"/>
    <x v="0"/>
    <d v="2016-03-22T00:00:00"/>
    <d v="2016-03-22T00:00:00"/>
    <x v="0"/>
    <x v="0"/>
    <n v="0"/>
    <x v="2"/>
    <s v="Q1"/>
  </r>
  <r>
    <n v="1788898"/>
    <x v="286"/>
    <x v="1"/>
    <x v="22"/>
    <s v="RI"/>
    <s v="Rhode Island"/>
    <x v="0"/>
    <d v="2016-02-16T00:00:00"/>
    <d v="2016-02-16T00:00:00"/>
    <x v="0"/>
    <x v="0"/>
    <n v="0"/>
    <x v="2"/>
    <s v="Q1"/>
  </r>
  <r>
    <n v="625469"/>
    <x v="8"/>
    <x v="0"/>
    <x v="42"/>
    <s v="NJ"/>
    <s v="New Jersey"/>
    <x v="0"/>
    <d v="2013-12-08T00:00:00"/>
    <d v="2013-12-08T00:00:00"/>
    <x v="0"/>
    <x v="0"/>
    <n v="0"/>
    <x v="3"/>
    <s v="Q4"/>
  </r>
  <r>
    <n v="1199157"/>
    <x v="25"/>
    <x v="2"/>
    <x v="17"/>
    <s v="NY"/>
    <s v="New York"/>
    <x v="2"/>
    <d v="2015-01-20T00:00:00"/>
    <d v="2015-01-23T00:00:00"/>
    <x v="0"/>
    <x v="1"/>
    <n v="3"/>
    <x v="0"/>
    <s v="Q1"/>
  </r>
  <r>
    <n v="485446"/>
    <x v="95"/>
    <x v="5"/>
    <x v="15"/>
    <s v="TX"/>
    <s v="Texas"/>
    <x v="1"/>
    <d v="2013-08-09T00:00:00"/>
    <d v="2013-08-12T00:00:00"/>
    <x v="0"/>
    <x v="0"/>
    <n v="3"/>
    <x v="3"/>
    <s v="Q3"/>
  </r>
  <r>
    <n v="824961"/>
    <x v="38"/>
    <x v="0"/>
    <x v="0"/>
    <s v="IL"/>
    <s v="Illinois"/>
    <x v="1"/>
    <d v="2014-04-25T00:00:00"/>
    <d v="2014-04-29T00:00:00"/>
    <x v="0"/>
    <x v="0"/>
    <n v="4"/>
    <x v="1"/>
    <s v="Q2"/>
  </r>
  <r>
    <n v="484534"/>
    <x v="8"/>
    <x v="2"/>
    <x v="30"/>
    <s v="AZ"/>
    <s v="Arizona"/>
    <x v="1"/>
    <d v="2013-08-07T00:00:00"/>
    <d v="2013-08-08T00:00:00"/>
    <x v="0"/>
    <x v="0"/>
    <n v="1"/>
    <x v="3"/>
    <s v="Q3"/>
  </r>
  <r>
    <n v="1728580"/>
    <x v="8"/>
    <x v="0"/>
    <x v="37"/>
    <s v="CA"/>
    <s v="California"/>
    <x v="0"/>
    <d v="2016-01-06T00:00:00"/>
    <d v="2016-01-06T00:00:00"/>
    <x v="0"/>
    <x v="0"/>
    <n v="0"/>
    <x v="2"/>
    <s v="Q1"/>
  </r>
  <r>
    <n v="1158341"/>
    <x v="688"/>
    <x v="1"/>
    <x v="1"/>
    <s v="CA"/>
    <s v="California"/>
    <x v="1"/>
    <d v="2014-12-16T00:00:00"/>
    <d v="2014-12-17T00:00:00"/>
    <x v="0"/>
    <x v="0"/>
    <n v="1"/>
    <x v="1"/>
    <s v="Q4"/>
  </r>
  <r>
    <n v="1481081"/>
    <x v="18"/>
    <x v="0"/>
    <x v="42"/>
    <s v="IL"/>
    <s v="Illinois"/>
    <x v="0"/>
    <d v="2015-07-22T00:00:00"/>
    <d v="2015-07-22T00:00:00"/>
    <x v="0"/>
    <x v="0"/>
    <n v="0"/>
    <x v="0"/>
    <s v="Q3"/>
  </r>
  <r>
    <n v="1189437"/>
    <x v="25"/>
    <x v="2"/>
    <x v="24"/>
    <s v="NY"/>
    <s v="New York"/>
    <x v="0"/>
    <d v="2015-01-10T00:00:00"/>
    <d v="2015-01-10T00:00:00"/>
    <x v="0"/>
    <x v="1"/>
    <n v="0"/>
    <x v="0"/>
    <s v="Q1"/>
  </r>
  <r>
    <n v="1706562"/>
    <x v="689"/>
    <x v="0"/>
    <x v="0"/>
    <s v="OH"/>
    <s v="Ohio"/>
    <x v="0"/>
    <d v="2015-12-16T00:00:00"/>
    <d v="2015-12-16T00:00:00"/>
    <x v="0"/>
    <x v="0"/>
    <n v="0"/>
    <x v="0"/>
    <s v="Q4"/>
  </r>
  <r>
    <n v="360545"/>
    <x v="19"/>
    <x v="7"/>
    <x v="21"/>
    <s v="OK"/>
    <s v="Oklahoma"/>
    <x v="1"/>
    <d v="2013-03-20T00:00:00"/>
    <d v="2013-03-21T00:00:00"/>
    <x v="0"/>
    <x v="0"/>
    <n v="1"/>
    <x v="3"/>
    <s v="Q1"/>
  </r>
  <r>
    <n v="1298057"/>
    <x v="95"/>
    <x v="0"/>
    <x v="0"/>
    <s v="VA"/>
    <s v="Virginia"/>
    <x v="0"/>
    <d v="2015-03-24T00:00:00"/>
    <d v="2015-03-24T00:00:00"/>
    <x v="0"/>
    <x v="1"/>
    <n v="0"/>
    <x v="0"/>
    <s v="Q1"/>
  </r>
  <r>
    <n v="1421981"/>
    <x v="1"/>
    <x v="0"/>
    <x v="0"/>
    <s v="CA"/>
    <s v="California"/>
    <x v="0"/>
    <d v="2015-06-15T00:00:00"/>
    <d v="2015-06-15T00:00:00"/>
    <x v="0"/>
    <x v="0"/>
    <n v="0"/>
    <x v="0"/>
    <s v="Q2"/>
  </r>
  <r>
    <n v="1864803"/>
    <x v="33"/>
    <x v="4"/>
    <x v="26"/>
    <s v="MA"/>
    <s v="Massachusetts"/>
    <x v="0"/>
    <d v="2016-04-05T00:00:00"/>
    <d v="2016-04-05T00:00:00"/>
    <x v="0"/>
    <x v="0"/>
    <n v="0"/>
    <x v="2"/>
    <s v="Q2"/>
  </r>
  <r>
    <n v="981820"/>
    <x v="173"/>
    <x v="7"/>
    <x v="21"/>
    <s v="SC"/>
    <s v="South Carolina"/>
    <x v="0"/>
    <d v="2014-08-13T00:00:00"/>
    <d v="2014-08-13T00:00:00"/>
    <x v="0"/>
    <x v="0"/>
    <n v="0"/>
    <x v="1"/>
    <s v="Q3"/>
  </r>
  <r>
    <n v="423383"/>
    <x v="10"/>
    <x v="0"/>
    <x v="5"/>
    <s v="VA"/>
    <s v="Virginia"/>
    <x v="0"/>
    <d v="2013-06-04T00:00:00"/>
    <d v="2013-06-05T00:00:00"/>
    <x v="0"/>
    <x v="1"/>
    <n v="1"/>
    <x v="3"/>
    <s v="Q2"/>
  </r>
  <r>
    <n v="2123770"/>
    <x v="110"/>
    <x v="9"/>
    <x v="55"/>
    <m/>
    <e v="#N/A"/>
    <x v="0"/>
    <d v="2016-09-21T00:00:00"/>
    <d v="2016-09-21T00:00:00"/>
    <x v="0"/>
    <x v="1"/>
    <n v="0"/>
    <x v="2"/>
    <s v="Q3"/>
  </r>
  <r>
    <n v="1426365"/>
    <x v="8"/>
    <x v="0"/>
    <x v="0"/>
    <s v="WA"/>
    <s v="Washington"/>
    <x v="1"/>
    <d v="2015-06-17T00:00:00"/>
    <d v="2015-06-22T00:00:00"/>
    <x v="0"/>
    <x v="1"/>
    <n v="5"/>
    <x v="0"/>
    <s v="Q2"/>
  </r>
  <r>
    <n v="1328945"/>
    <x v="258"/>
    <x v="5"/>
    <x v="15"/>
    <s v="MO"/>
    <s v="Missouri"/>
    <x v="1"/>
    <d v="2015-04-14T00:00:00"/>
    <d v="2015-04-16T00:00:00"/>
    <x v="0"/>
    <x v="0"/>
    <n v="2"/>
    <x v="0"/>
    <s v="Q2"/>
  </r>
  <r>
    <n v="1830998"/>
    <x v="531"/>
    <x v="1"/>
    <x v="1"/>
    <s v="TN"/>
    <s v="Tennessee"/>
    <x v="0"/>
    <d v="2016-03-14T00:00:00"/>
    <d v="2016-03-14T00:00:00"/>
    <x v="0"/>
    <x v="0"/>
    <n v="0"/>
    <x v="2"/>
    <s v="Q1"/>
  </r>
  <r>
    <n v="2122027"/>
    <x v="25"/>
    <x v="2"/>
    <x v="10"/>
    <s v="MI"/>
    <s v="Michigan"/>
    <x v="0"/>
    <d v="2016-09-20T00:00:00"/>
    <d v="2016-09-20T00:00:00"/>
    <x v="0"/>
    <x v="0"/>
    <n v="0"/>
    <x v="2"/>
    <s v="Q3"/>
  </r>
  <r>
    <n v="1358247"/>
    <x v="221"/>
    <x v="5"/>
    <x v="14"/>
    <s v="KS"/>
    <s v="Kansas"/>
    <x v="1"/>
    <d v="2015-05-04T00:00:00"/>
    <d v="2015-05-06T00:00:00"/>
    <x v="0"/>
    <x v="0"/>
    <n v="2"/>
    <x v="0"/>
    <s v="Q2"/>
  </r>
  <r>
    <n v="1576361"/>
    <x v="18"/>
    <x v="0"/>
    <x v="0"/>
    <s v="MI"/>
    <s v="Michigan"/>
    <x v="1"/>
    <d v="2015-09-23T00:00:00"/>
    <d v="2015-09-25T00:00:00"/>
    <x v="0"/>
    <x v="0"/>
    <n v="2"/>
    <x v="0"/>
    <s v="Q3"/>
  </r>
  <r>
    <n v="2030739"/>
    <x v="20"/>
    <x v="5"/>
    <x v="12"/>
    <s v="WI"/>
    <s v="Wisconsin"/>
    <x v="4"/>
    <d v="2016-07-26T00:00:00"/>
    <d v="2016-07-28T00:00:00"/>
    <x v="0"/>
    <x v="0"/>
    <n v="2"/>
    <x v="2"/>
    <s v="Q3"/>
  </r>
  <r>
    <n v="1514908"/>
    <x v="72"/>
    <x v="6"/>
    <x v="11"/>
    <s v="GA"/>
    <s v="Georgia"/>
    <x v="0"/>
    <d v="2015-08-12T00:00:00"/>
    <d v="2015-08-12T00:00:00"/>
    <x v="0"/>
    <x v="0"/>
    <n v="0"/>
    <x v="0"/>
    <s v="Q3"/>
  </r>
  <r>
    <n v="688927"/>
    <x v="19"/>
    <x v="0"/>
    <x v="0"/>
    <s v="NV"/>
    <s v="Nevada"/>
    <x v="0"/>
    <d v="2014-01-28T00:00:00"/>
    <d v="2014-01-28T00:00:00"/>
    <x v="0"/>
    <x v="0"/>
    <n v="0"/>
    <x v="1"/>
    <s v="Q1"/>
  </r>
  <r>
    <n v="1684658"/>
    <x v="16"/>
    <x v="2"/>
    <x v="2"/>
    <s v="FL"/>
    <s v="Florida"/>
    <x v="0"/>
    <d v="2015-12-05T00:00:00"/>
    <d v="2015-12-05T00:00:00"/>
    <x v="0"/>
    <x v="0"/>
    <n v="0"/>
    <x v="0"/>
    <s v="Q4"/>
  </r>
  <r>
    <n v="727149"/>
    <x v="9"/>
    <x v="3"/>
    <x v="3"/>
    <s v="WI"/>
    <s v="Wisconsin"/>
    <x v="0"/>
    <d v="2014-02-21T00:00:00"/>
    <d v="2014-02-21T00:00:00"/>
    <x v="0"/>
    <x v="0"/>
    <n v="0"/>
    <x v="1"/>
    <s v="Q1"/>
  </r>
  <r>
    <n v="505841"/>
    <x v="10"/>
    <x v="0"/>
    <x v="0"/>
    <s v="AZ"/>
    <s v="Arizona"/>
    <x v="1"/>
    <d v="2013-08-27T00:00:00"/>
    <d v="2013-08-28T00:00:00"/>
    <x v="0"/>
    <x v="0"/>
    <n v="1"/>
    <x v="3"/>
    <s v="Q3"/>
  </r>
  <r>
    <n v="2096195"/>
    <x v="32"/>
    <x v="0"/>
    <x v="0"/>
    <s v="MD"/>
    <s v="Maryland"/>
    <x v="0"/>
    <d v="2016-09-06T00:00:00"/>
    <d v="2016-09-06T00:00:00"/>
    <x v="0"/>
    <x v="0"/>
    <n v="0"/>
    <x v="2"/>
    <s v="Q3"/>
  </r>
  <r>
    <n v="1316429"/>
    <x v="19"/>
    <x v="7"/>
    <x v="21"/>
    <s v="MD"/>
    <s v="Maryland"/>
    <x v="0"/>
    <d v="2015-04-06T00:00:00"/>
    <d v="2015-04-08T00:00:00"/>
    <x v="0"/>
    <x v="0"/>
    <n v="2"/>
    <x v="0"/>
    <s v="Q2"/>
  </r>
  <r>
    <n v="800938"/>
    <x v="8"/>
    <x v="0"/>
    <x v="0"/>
    <s v="NY"/>
    <s v="New York"/>
    <x v="2"/>
    <d v="2014-04-09T00:00:00"/>
    <d v="2014-04-11T00:00:00"/>
    <x v="0"/>
    <x v="1"/>
    <n v="2"/>
    <x v="1"/>
    <s v="Q2"/>
  </r>
  <r>
    <n v="1038071"/>
    <x v="100"/>
    <x v="1"/>
    <x v="4"/>
    <s v="GA"/>
    <s v="Georgia"/>
    <x v="0"/>
    <d v="2014-09-21T00:00:00"/>
    <d v="2014-09-21T00:00:00"/>
    <x v="0"/>
    <x v="1"/>
    <n v="0"/>
    <x v="1"/>
    <s v="Q3"/>
  </r>
  <r>
    <n v="1500707"/>
    <x v="16"/>
    <x v="1"/>
    <x v="4"/>
    <s v="GA"/>
    <s v="Georgia"/>
    <x v="0"/>
    <d v="2015-08-04T00:00:00"/>
    <d v="2015-08-06T00:00:00"/>
    <x v="0"/>
    <x v="0"/>
    <n v="2"/>
    <x v="0"/>
    <s v="Q3"/>
  </r>
  <r>
    <n v="2016045"/>
    <x v="156"/>
    <x v="2"/>
    <x v="24"/>
    <s v="OH"/>
    <s v="Ohio"/>
    <x v="0"/>
    <d v="2016-07-17T00:00:00"/>
    <d v="2016-07-17T00:00:00"/>
    <x v="0"/>
    <x v="0"/>
    <n v="0"/>
    <x v="2"/>
    <s v="Q3"/>
  </r>
  <r>
    <n v="1428446"/>
    <x v="82"/>
    <x v="1"/>
    <x v="4"/>
    <s v="VA"/>
    <s v="Virginia"/>
    <x v="0"/>
    <d v="2015-06-18T00:00:00"/>
    <d v="2015-06-24T00:00:00"/>
    <x v="0"/>
    <x v="1"/>
    <n v="6"/>
    <x v="0"/>
    <s v="Q2"/>
  </r>
  <r>
    <n v="1536945"/>
    <x v="14"/>
    <x v="2"/>
    <x v="24"/>
    <s v="WA"/>
    <s v="Washington"/>
    <x v="0"/>
    <d v="2015-08-26T00:00:00"/>
    <d v="2015-08-26T00:00:00"/>
    <x v="0"/>
    <x v="0"/>
    <n v="0"/>
    <x v="0"/>
    <s v="Q3"/>
  </r>
  <r>
    <n v="693474"/>
    <x v="9"/>
    <x v="3"/>
    <x v="44"/>
    <s v="AZ"/>
    <s v="Arizona"/>
    <x v="2"/>
    <d v="2014-01-30T00:00:00"/>
    <d v="2014-02-21T00:00:00"/>
    <x v="0"/>
    <x v="0"/>
    <n v="22"/>
    <x v="1"/>
    <s v="Q1"/>
  </r>
  <r>
    <n v="376205"/>
    <x v="8"/>
    <x v="0"/>
    <x v="0"/>
    <s v="FL"/>
    <s v="Florida"/>
    <x v="0"/>
    <d v="2013-04-08T00:00:00"/>
    <d v="2013-04-08T00:00:00"/>
    <x v="0"/>
    <x v="0"/>
    <n v="0"/>
    <x v="3"/>
    <s v="Q2"/>
  </r>
  <r>
    <n v="1001048"/>
    <x v="8"/>
    <x v="4"/>
    <x v="26"/>
    <s v="NY"/>
    <s v="New York"/>
    <x v="0"/>
    <d v="2014-08-26T00:00:00"/>
    <d v="2014-08-26T00:00:00"/>
    <x v="0"/>
    <x v="0"/>
    <n v="0"/>
    <x v="1"/>
    <s v="Q3"/>
  </r>
  <r>
    <n v="2093443"/>
    <x v="690"/>
    <x v="7"/>
    <x v="19"/>
    <s v="MD"/>
    <s v="Maryland"/>
    <x v="3"/>
    <d v="2016-09-02T00:00:00"/>
    <d v="2016-09-02T00:00:00"/>
    <x v="0"/>
    <x v="0"/>
    <n v="0"/>
    <x v="2"/>
    <s v="Q3"/>
  </r>
  <r>
    <n v="757912"/>
    <x v="1"/>
    <x v="0"/>
    <x v="0"/>
    <s v="NY"/>
    <s v="New York"/>
    <x v="0"/>
    <d v="2014-03-13T00:00:00"/>
    <d v="2014-03-13T00:00:00"/>
    <x v="0"/>
    <x v="0"/>
    <n v="0"/>
    <x v="1"/>
    <s v="Q1"/>
  </r>
  <r>
    <n v="2163429"/>
    <x v="38"/>
    <x v="0"/>
    <x v="5"/>
    <s v="NJ"/>
    <s v="New Jersey"/>
    <x v="0"/>
    <d v="2016-10-17T00:00:00"/>
    <d v="2016-10-17T00:00:00"/>
    <x v="0"/>
    <x v="1"/>
    <n v="0"/>
    <x v="2"/>
    <s v="Q4"/>
  </r>
  <r>
    <n v="2059608"/>
    <x v="65"/>
    <x v="6"/>
    <x v="43"/>
    <s v="OH"/>
    <s v="Ohio"/>
    <x v="0"/>
    <d v="2016-08-11T00:00:00"/>
    <d v="2016-08-11T00:00:00"/>
    <x v="0"/>
    <x v="0"/>
    <n v="0"/>
    <x v="2"/>
    <s v="Q3"/>
  </r>
  <r>
    <n v="1768636"/>
    <x v="103"/>
    <x v="6"/>
    <x v="46"/>
    <s v="CA"/>
    <s v="California"/>
    <x v="0"/>
    <d v="2016-02-02T00:00:00"/>
    <d v="2016-02-02T00:00:00"/>
    <x v="0"/>
    <x v="0"/>
    <n v="0"/>
    <x v="2"/>
    <s v="Q1"/>
  </r>
  <r>
    <n v="462066"/>
    <x v="1"/>
    <x v="0"/>
    <x v="0"/>
    <s v="CA"/>
    <s v="California"/>
    <x v="1"/>
    <d v="2013-07-19T00:00:00"/>
    <d v="2013-07-24T00:00:00"/>
    <x v="0"/>
    <x v="0"/>
    <n v="5"/>
    <x v="3"/>
    <s v="Q3"/>
  </r>
  <r>
    <n v="573919"/>
    <x v="16"/>
    <x v="2"/>
    <x v="38"/>
    <s v="IL"/>
    <s v="Illinois"/>
    <x v="3"/>
    <d v="2013-10-28T00:00:00"/>
    <d v="2013-10-28T00:00:00"/>
    <x v="0"/>
    <x v="0"/>
    <n v="0"/>
    <x v="3"/>
    <s v="Q4"/>
  </r>
  <r>
    <n v="1117829"/>
    <x v="165"/>
    <x v="0"/>
    <x v="0"/>
    <s v="NY"/>
    <s v="New York"/>
    <x v="0"/>
    <d v="2014-11-14T00:00:00"/>
    <d v="2014-11-14T00:00:00"/>
    <x v="0"/>
    <x v="1"/>
    <n v="0"/>
    <x v="1"/>
    <s v="Q4"/>
  </r>
  <r>
    <n v="1440678"/>
    <x v="8"/>
    <x v="2"/>
    <x v="17"/>
    <s v="CA"/>
    <s v="California"/>
    <x v="0"/>
    <d v="2015-06-26T00:00:00"/>
    <d v="2015-06-26T00:00:00"/>
    <x v="0"/>
    <x v="0"/>
    <n v="0"/>
    <x v="0"/>
    <s v="Q2"/>
  </r>
  <r>
    <n v="661839"/>
    <x v="10"/>
    <x v="0"/>
    <x v="0"/>
    <s v="CA"/>
    <s v="California"/>
    <x v="0"/>
    <d v="2014-01-09T00:00:00"/>
    <d v="2014-01-09T00:00:00"/>
    <x v="0"/>
    <x v="1"/>
    <n v="0"/>
    <x v="1"/>
    <s v="Q1"/>
  </r>
  <r>
    <n v="1735180"/>
    <x v="84"/>
    <x v="0"/>
    <x v="0"/>
    <s v="MD"/>
    <s v="Maryland"/>
    <x v="0"/>
    <d v="2016-01-10T00:00:00"/>
    <d v="2016-01-10T00:00:00"/>
    <x v="0"/>
    <x v="0"/>
    <n v="0"/>
    <x v="2"/>
    <s v="Q1"/>
  </r>
  <r>
    <n v="1072468"/>
    <x v="23"/>
    <x v="2"/>
    <x v="16"/>
    <s v="TX"/>
    <s v="Texas"/>
    <x v="0"/>
    <d v="2014-10-15T00:00:00"/>
    <d v="2014-10-15T00:00:00"/>
    <x v="0"/>
    <x v="0"/>
    <n v="0"/>
    <x v="1"/>
    <s v="Q4"/>
  </r>
  <r>
    <n v="1581199"/>
    <x v="5"/>
    <x v="1"/>
    <x v="1"/>
    <s v="AL"/>
    <s v="Alabama"/>
    <x v="0"/>
    <d v="2015-09-25T00:00:00"/>
    <d v="2015-09-25T00:00:00"/>
    <x v="0"/>
    <x v="0"/>
    <n v="0"/>
    <x v="0"/>
    <s v="Q3"/>
  </r>
  <r>
    <n v="403213"/>
    <x v="10"/>
    <x v="5"/>
    <x v="12"/>
    <s v="FL"/>
    <s v="Florida"/>
    <x v="0"/>
    <d v="2013-05-10T00:00:00"/>
    <d v="2013-05-10T00:00:00"/>
    <x v="0"/>
    <x v="0"/>
    <n v="0"/>
    <x v="3"/>
    <s v="Q2"/>
  </r>
  <r>
    <n v="642150"/>
    <x v="104"/>
    <x v="1"/>
    <x v="1"/>
    <s v="FL"/>
    <s v="Florida"/>
    <x v="0"/>
    <d v="2013-12-20T00:00:00"/>
    <d v="2013-12-20T00:00:00"/>
    <x v="0"/>
    <x v="1"/>
    <n v="0"/>
    <x v="3"/>
    <s v="Q4"/>
  </r>
  <r>
    <n v="1459363"/>
    <x v="5"/>
    <x v="1"/>
    <x v="22"/>
    <s v="CA"/>
    <s v="California"/>
    <x v="0"/>
    <d v="2015-07-09T00:00:00"/>
    <d v="2015-07-09T00:00:00"/>
    <x v="0"/>
    <x v="0"/>
    <n v="0"/>
    <x v="0"/>
    <s v="Q3"/>
  </r>
  <r>
    <n v="838547"/>
    <x v="21"/>
    <x v="2"/>
    <x v="17"/>
    <s v="CA"/>
    <s v="California"/>
    <x v="1"/>
    <d v="2014-05-05T00:00:00"/>
    <d v="2014-05-29T00:00:00"/>
    <x v="0"/>
    <x v="0"/>
    <n v="24"/>
    <x v="1"/>
    <s v="Q2"/>
  </r>
  <r>
    <n v="324693"/>
    <x v="18"/>
    <x v="0"/>
    <x v="5"/>
    <s v="KY"/>
    <s v="Kentucky"/>
    <x v="0"/>
    <d v="2013-02-21T00:00:00"/>
    <d v="2013-02-21T00:00:00"/>
    <x v="0"/>
    <x v="0"/>
    <n v="0"/>
    <x v="3"/>
    <s v="Q1"/>
  </r>
  <r>
    <n v="409573"/>
    <x v="127"/>
    <x v="5"/>
    <x v="15"/>
    <s v="CO"/>
    <s v="Colorado"/>
    <x v="1"/>
    <d v="2013-05-16T00:00:00"/>
    <d v="2013-05-17T00:00:00"/>
    <x v="0"/>
    <x v="0"/>
    <n v="1"/>
    <x v="3"/>
    <s v="Q2"/>
  </r>
  <r>
    <n v="1260007"/>
    <x v="256"/>
    <x v="1"/>
    <x v="4"/>
    <s v="CA"/>
    <s v="California"/>
    <x v="0"/>
    <d v="2015-02-27T00:00:00"/>
    <d v="2015-03-04T00:00:00"/>
    <x v="0"/>
    <x v="0"/>
    <n v="5"/>
    <x v="0"/>
    <s v="Q1"/>
  </r>
  <r>
    <n v="2177354"/>
    <x v="19"/>
    <x v="2"/>
    <x v="24"/>
    <s v="VA"/>
    <s v="Virginia"/>
    <x v="0"/>
    <d v="2016-10-25T00:00:00"/>
    <d v="2016-10-25T00:00:00"/>
    <x v="1"/>
    <x v="1"/>
    <n v="0"/>
    <x v="2"/>
    <s v="Q4"/>
  </r>
  <r>
    <n v="1682875"/>
    <x v="10"/>
    <x v="1"/>
    <x v="4"/>
    <s v="MI"/>
    <s v="Michigan"/>
    <x v="0"/>
    <d v="2015-12-04T00:00:00"/>
    <d v="2015-12-04T00:00:00"/>
    <x v="0"/>
    <x v="0"/>
    <n v="0"/>
    <x v="0"/>
    <s v="Q4"/>
  </r>
  <r>
    <n v="2043941"/>
    <x v="691"/>
    <x v="1"/>
    <x v="4"/>
    <s v="WI"/>
    <s v="Wisconsin"/>
    <x v="0"/>
    <d v="2016-08-04T00:00:00"/>
    <d v="2016-08-04T00:00:00"/>
    <x v="0"/>
    <x v="1"/>
    <n v="0"/>
    <x v="2"/>
    <s v="Q3"/>
  </r>
  <r>
    <n v="1289430"/>
    <x v="120"/>
    <x v="1"/>
    <x v="22"/>
    <s v="TN"/>
    <s v="Tennessee"/>
    <x v="0"/>
    <d v="2015-03-18T00:00:00"/>
    <d v="2015-03-18T00:00:00"/>
    <x v="0"/>
    <x v="0"/>
    <n v="0"/>
    <x v="0"/>
    <s v="Q1"/>
  </r>
  <r>
    <n v="1189504"/>
    <x v="5"/>
    <x v="1"/>
    <x v="4"/>
    <s v="DE"/>
    <s v="Delaware"/>
    <x v="0"/>
    <d v="2015-01-11T00:00:00"/>
    <d v="2015-01-12T00:00:00"/>
    <x v="0"/>
    <x v="0"/>
    <n v="1"/>
    <x v="0"/>
    <s v="Q1"/>
  </r>
  <r>
    <n v="1845927"/>
    <x v="217"/>
    <x v="1"/>
    <x v="4"/>
    <s v="FL"/>
    <s v="Florida"/>
    <x v="0"/>
    <d v="2016-03-23T00:00:00"/>
    <d v="2016-03-23T00:00:00"/>
    <x v="0"/>
    <x v="0"/>
    <n v="0"/>
    <x v="2"/>
    <s v="Q1"/>
  </r>
  <r>
    <n v="1155693"/>
    <x v="70"/>
    <x v="5"/>
    <x v="12"/>
    <s v="WI"/>
    <s v="Wisconsin"/>
    <x v="0"/>
    <d v="2014-12-13T00:00:00"/>
    <d v="2014-12-13T00:00:00"/>
    <x v="0"/>
    <x v="0"/>
    <n v="0"/>
    <x v="1"/>
    <s v="Q4"/>
  </r>
  <r>
    <n v="1483509"/>
    <x v="1"/>
    <x v="0"/>
    <x v="0"/>
    <s v="NY"/>
    <s v="New York"/>
    <x v="0"/>
    <d v="2015-07-23T00:00:00"/>
    <d v="2015-07-23T00:00:00"/>
    <x v="0"/>
    <x v="1"/>
    <n v="0"/>
    <x v="0"/>
    <s v="Q3"/>
  </r>
  <r>
    <n v="2049566"/>
    <x v="140"/>
    <x v="1"/>
    <x v="1"/>
    <s v="TX"/>
    <s v="Texas"/>
    <x v="0"/>
    <d v="2016-08-06T00:00:00"/>
    <d v="2016-08-06T00:00:00"/>
    <x v="0"/>
    <x v="0"/>
    <n v="0"/>
    <x v="2"/>
    <s v="Q3"/>
  </r>
  <r>
    <n v="2086035"/>
    <x v="16"/>
    <x v="1"/>
    <x v="27"/>
    <s v="NY"/>
    <s v="New York"/>
    <x v="0"/>
    <d v="2016-08-30T00:00:00"/>
    <d v="2016-08-30T00:00:00"/>
    <x v="0"/>
    <x v="0"/>
    <n v="0"/>
    <x v="2"/>
    <s v="Q3"/>
  </r>
  <r>
    <n v="1484880"/>
    <x v="90"/>
    <x v="1"/>
    <x v="4"/>
    <s v="SC"/>
    <s v="South Carolina"/>
    <x v="0"/>
    <d v="2015-07-24T00:00:00"/>
    <d v="2015-07-27T00:00:00"/>
    <x v="0"/>
    <x v="0"/>
    <n v="3"/>
    <x v="0"/>
    <s v="Q3"/>
  </r>
  <r>
    <n v="2017715"/>
    <x v="134"/>
    <x v="0"/>
    <x v="0"/>
    <s v="OH"/>
    <s v="Ohio"/>
    <x v="0"/>
    <d v="2016-07-18T00:00:00"/>
    <d v="2016-07-19T00:00:00"/>
    <x v="0"/>
    <x v="0"/>
    <n v="1"/>
    <x v="2"/>
    <s v="Q3"/>
  </r>
  <r>
    <n v="1634736"/>
    <x v="21"/>
    <x v="2"/>
    <x v="24"/>
    <s v="CA"/>
    <s v="California"/>
    <x v="0"/>
    <d v="2015-11-01T00:00:00"/>
    <d v="2015-11-01T00:00:00"/>
    <x v="0"/>
    <x v="1"/>
    <n v="0"/>
    <x v="0"/>
    <s v="Q4"/>
  </r>
  <r>
    <n v="1990593"/>
    <x v="14"/>
    <x v="5"/>
    <x v="12"/>
    <s v="AZ"/>
    <s v="Arizona"/>
    <x v="0"/>
    <d v="2016-06-29T00:00:00"/>
    <d v="2016-06-29T00:00:00"/>
    <x v="0"/>
    <x v="0"/>
    <n v="0"/>
    <x v="2"/>
    <s v="Q2"/>
  </r>
  <r>
    <n v="975168"/>
    <x v="19"/>
    <x v="0"/>
    <x v="0"/>
    <s v="WA"/>
    <s v="Washington"/>
    <x v="0"/>
    <d v="2014-08-08T00:00:00"/>
    <d v="2014-08-08T00:00:00"/>
    <x v="0"/>
    <x v="0"/>
    <n v="0"/>
    <x v="1"/>
    <s v="Q3"/>
  </r>
  <r>
    <n v="1880809"/>
    <x v="51"/>
    <x v="2"/>
    <x v="17"/>
    <s v="FL"/>
    <s v="Florida"/>
    <x v="0"/>
    <d v="2016-04-14T00:00:00"/>
    <d v="2016-04-14T00:00:00"/>
    <x v="0"/>
    <x v="0"/>
    <n v="0"/>
    <x v="2"/>
    <s v="Q2"/>
  </r>
  <r>
    <n v="1739824"/>
    <x v="106"/>
    <x v="0"/>
    <x v="0"/>
    <s v="PA"/>
    <s v="Pennsylvania"/>
    <x v="0"/>
    <d v="2016-01-14T00:00:00"/>
    <d v="2016-01-14T00:00:00"/>
    <x v="0"/>
    <x v="0"/>
    <n v="0"/>
    <x v="2"/>
    <s v="Q1"/>
  </r>
  <r>
    <n v="555505"/>
    <x v="6"/>
    <x v="5"/>
    <x v="9"/>
    <s v="FL"/>
    <s v="Florida"/>
    <x v="0"/>
    <d v="2013-10-08T00:00:00"/>
    <d v="2013-10-09T00:00:00"/>
    <x v="0"/>
    <x v="1"/>
    <n v="1"/>
    <x v="3"/>
    <s v="Q4"/>
  </r>
  <r>
    <n v="1075229"/>
    <x v="14"/>
    <x v="2"/>
    <x v="24"/>
    <s v="MD"/>
    <s v="Maryland"/>
    <x v="0"/>
    <d v="2014-10-16T00:00:00"/>
    <d v="2014-10-16T00:00:00"/>
    <x v="0"/>
    <x v="0"/>
    <n v="0"/>
    <x v="1"/>
    <s v="Q4"/>
  </r>
  <r>
    <n v="804640"/>
    <x v="14"/>
    <x v="1"/>
    <x v="22"/>
    <s v="TX"/>
    <s v="Texas"/>
    <x v="0"/>
    <d v="2014-04-11T00:00:00"/>
    <d v="2014-04-11T00:00:00"/>
    <x v="0"/>
    <x v="0"/>
    <n v="0"/>
    <x v="1"/>
    <s v="Q2"/>
  </r>
  <r>
    <n v="1470297"/>
    <x v="182"/>
    <x v="7"/>
    <x v="56"/>
    <s v="CA"/>
    <s v="California"/>
    <x v="0"/>
    <d v="2015-07-15T00:00:00"/>
    <d v="2015-07-15T00:00:00"/>
    <x v="0"/>
    <x v="0"/>
    <n v="0"/>
    <x v="0"/>
    <s v="Q3"/>
  </r>
  <r>
    <n v="1414840"/>
    <x v="86"/>
    <x v="0"/>
    <x v="0"/>
    <s v="DC"/>
    <s v="District of Columbia"/>
    <x v="0"/>
    <d v="2015-06-10T00:00:00"/>
    <d v="2015-06-10T00:00:00"/>
    <x v="0"/>
    <x v="1"/>
    <n v="0"/>
    <x v="0"/>
    <s v="Q2"/>
  </r>
  <r>
    <n v="1471061"/>
    <x v="232"/>
    <x v="1"/>
    <x v="4"/>
    <s v="FL"/>
    <s v="Florida"/>
    <x v="4"/>
    <d v="2015-07-16T00:00:00"/>
    <d v="2015-07-22T00:00:00"/>
    <x v="0"/>
    <x v="0"/>
    <n v="6"/>
    <x v="0"/>
    <s v="Q3"/>
  </r>
  <r>
    <n v="1965917"/>
    <x v="10"/>
    <x v="7"/>
    <x v="56"/>
    <s v="NC"/>
    <s v="North Carolina"/>
    <x v="0"/>
    <d v="2016-06-13T00:00:00"/>
    <d v="2016-06-16T00:00:00"/>
    <x v="0"/>
    <x v="0"/>
    <n v="3"/>
    <x v="2"/>
    <s v="Q2"/>
  </r>
  <r>
    <n v="318662"/>
    <x v="220"/>
    <x v="0"/>
    <x v="0"/>
    <s v="IL"/>
    <s v="Illinois"/>
    <x v="2"/>
    <d v="2013-02-15T00:00:00"/>
    <d v="2013-02-21T00:00:00"/>
    <x v="0"/>
    <x v="1"/>
    <n v="6"/>
    <x v="3"/>
    <s v="Q1"/>
  </r>
  <r>
    <n v="543306"/>
    <x v="50"/>
    <x v="7"/>
    <x v="21"/>
    <s v="MA"/>
    <s v="Massachusetts"/>
    <x v="0"/>
    <d v="2013-09-26T00:00:00"/>
    <d v="2013-09-27T00:00:00"/>
    <x v="0"/>
    <x v="0"/>
    <n v="1"/>
    <x v="3"/>
    <s v="Q3"/>
  </r>
  <r>
    <n v="1293742"/>
    <x v="374"/>
    <x v="1"/>
    <x v="22"/>
    <s v="FL"/>
    <s v="Florida"/>
    <x v="0"/>
    <d v="2015-03-20T00:00:00"/>
    <d v="2015-03-26T00:00:00"/>
    <x v="0"/>
    <x v="0"/>
    <n v="6"/>
    <x v="0"/>
    <s v="Q1"/>
  </r>
  <r>
    <n v="819479"/>
    <x v="20"/>
    <x v="2"/>
    <x v="38"/>
    <s v="OH"/>
    <s v="Ohio"/>
    <x v="0"/>
    <d v="2014-04-22T00:00:00"/>
    <d v="2014-04-22T00:00:00"/>
    <x v="0"/>
    <x v="0"/>
    <n v="0"/>
    <x v="1"/>
    <s v="Q2"/>
  </r>
  <r>
    <n v="2018591"/>
    <x v="16"/>
    <x v="2"/>
    <x v="17"/>
    <s v="NV"/>
    <s v="Nevada"/>
    <x v="0"/>
    <d v="2016-07-19T00:00:00"/>
    <d v="2016-07-19T00:00:00"/>
    <x v="0"/>
    <x v="1"/>
    <n v="0"/>
    <x v="2"/>
    <s v="Q3"/>
  </r>
  <r>
    <n v="1337170"/>
    <x v="62"/>
    <x v="1"/>
    <x v="4"/>
    <s v="NY"/>
    <s v="New York"/>
    <x v="0"/>
    <d v="2015-04-20T00:00:00"/>
    <d v="2015-04-22T00:00:00"/>
    <x v="0"/>
    <x v="0"/>
    <n v="2"/>
    <x v="0"/>
    <s v="Q2"/>
  </r>
  <r>
    <n v="356206"/>
    <x v="173"/>
    <x v="7"/>
    <x v="19"/>
    <s v="CA"/>
    <s v="California"/>
    <x v="0"/>
    <d v="2013-03-16T00:00:00"/>
    <d v="2013-03-18T00:00:00"/>
    <x v="0"/>
    <x v="0"/>
    <n v="2"/>
    <x v="3"/>
    <s v="Q1"/>
  </r>
  <r>
    <n v="1315634"/>
    <x v="30"/>
    <x v="5"/>
    <x v="12"/>
    <s v="IN"/>
    <s v="Indiana"/>
    <x v="0"/>
    <d v="2015-04-03T00:00:00"/>
    <d v="2015-04-06T00:00:00"/>
    <x v="0"/>
    <x v="0"/>
    <n v="3"/>
    <x v="0"/>
    <s v="Q2"/>
  </r>
  <r>
    <n v="389055"/>
    <x v="10"/>
    <x v="2"/>
    <x v="24"/>
    <s v="VI"/>
    <e v="#N/A"/>
    <x v="1"/>
    <d v="2013-04-23T00:00:00"/>
    <d v="2013-04-24T00:00:00"/>
    <x v="0"/>
    <x v="0"/>
    <n v="1"/>
    <x v="3"/>
    <s v="Q2"/>
  </r>
  <r>
    <n v="2017127"/>
    <x v="18"/>
    <x v="0"/>
    <x v="0"/>
    <s v="FL"/>
    <s v="Florida"/>
    <x v="0"/>
    <d v="2016-07-19T00:00:00"/>
    <d v="2016-07-19T00:00:00"/>
    <x v="0"/>
    <x v="0"/>
    <n v="0"/>
    <x v="2"/>
    <s v="Q3"/>
  </r>
  <r>
    <n v="1227644"/>
    <x v="8"/>
    <x v="0"/>
    <x v="0"/>
    <s v="MA"/>
    <s v="Massachusetts"/>
    <x v="0"/>
    <d v="2015-02-05T00:00:00"/>
    <d v="2015-02-05T00:00:00"/>
    <x v="0"/>
    <x v="0"/>
    <n v="0"/>
    <x v="0"/>
    <s v="Q1"/>
  </r>
  <r>
    <n v="742887"/>
    <x v="19"/>
    <x v="0"/>
    <x v="37"/>
    <s v="PA"/>
    <s v="Pennsylvania"/>
    <x v="3"/>
    <d v="2014-03-04T00:00:00"/>
    <d v="2014-03-06T00:00:00"/>
    <x v="0"/>
    <x v="1"/>
    <n v="2"/>
    <x v="1"/>
    <s v="Q1"/>
  </r>
  <r>
    <n v="1174490"/>
    <x v="136"/>
    <x v="1"/>
    <x v="27"/>
    <s v="IL"/>
    <s v="Illinois"/>
    <x v="0"/>
    <d v="2014-12-30T00:00:00"/>
    <d v="2014-12-31T00:00:00"/>
    <x v="1"/>
    <x v="0"/>
    <n v="1"/>
    <x v="1"/>
    <s v="Q4"/>
  </r>
  <r>
    <n v="858924"/>
    <x v="193"/>
    <x v="5"/>
    <x v="14"/>
    <s v="MS"/>
    <s v="Mississippi"/>
    <x v="3"/>
    <d v="2014-05-19T00:00:00"/>
    <d v="2014-05-21T00:00:00"/>
    <x v="0"/>
    <x v="0"/>
    <n v="2"/>
    <x v="1"/>
    <s v="Q2"/>
  </r>
  <r>
    <n v="1211584"/>
    <x v="37"/>
    <x v="7"/>
    <x v="21"/>
    <s v="NJ"/>
    <s v="New Jersey"/>
    <x v="1"/>
    <d v="2015-01-27T00:00:00"/>
    <d v="2015-01-30T00:00:00"/>
    <x v="0"/>
    <x v="0"/>
    <n v="3"/>
    <x v="0"/>
    <s v="Q1"/>
  </r>
  <r>
    <n v="1766978"/>
    <x v="10"/>
    <x v="5"/>
    <x v="9"/>
    <s v="GA"/>
    <s v="Georgia"/>
    <x v="1"/>
    <d v="2016-02-01T00:00:00"/>
    <d v="2016-02-02T00:00:00"/>
    <x v="0"/>
    <x v="0"/>
    <n v="1"/>
    <x v="2"/>
    <s v="Q1"/>
  </r>
  <r>
    <n v="410712"/>
    <x v="10"/>
    <x v="5"/>
    <x v="9"/>
    <s v="CA"/>
    <s v="California"/>
    <x v="0"/>
    <d v="2013-05-18T00:00:00"/>
    <d v="2013-05-20T00:00:00"/>
    <x v="0"/>
    <x v="1"/>
    <n v="2"/>
    <x v="3"/>
    <s v="Q2"/>
  </r>
  <r>
    <n v="473031"/>
    <x v="7"/>
    <x v="4"/>
    <x v="19"/>
    <s v="IL"/>
    <s v="Illinois"/>
    <x v="0"/>
    <d v="2013-08-02T00:00:00"/>
    <d v="2013-08-05T00:00:00"/>
    <x v="0"/>
    <x v="0"/>
    <n v="3"/>
    <x v="3"/>
    <s v="Q3"/>
  </r>
  <r>
    <n v="1883994"/>
    <x v="10"/>
    <x v="0"/>
    <x v="0"/>
    <s v="IL"/>
    <s v="Illinois"/>
    <x v="0"/>
    <d v="2016-04-18T00:00:00"/>
    <d v="2016-04-18T00:00:00"/>
    <x v="0"/>
    <x v="0"/>
    <n v="0"/>
    <x v="2"/>
    <s v="Q2"/>
  </r>
  <r>
    <n v="1963245"/>
    <x v="94"/>
    <x v="4"/>
    <x v="6"/>
    <s v="WI"/>
    <s v="Wisconsin"/>
    <x v="0"/>
    <d v="2016-06-10T00:00:00"/>
    <d v="2016-06-10T00:00:00"/>
    <x v="0"/>
    <x v="0"/>
    <n v="0"/>
    <x v="2"/>
    <s v="Q2"/>
  </r>
  <r>
    <n v="437273"/>
    <x v="8"/>
    <x v="0"/>
    <x v="0"/>
    <s v="AL"/>
    <s v="Alabama"/>
    <x v="1"/>
    <d v="2013-06-19T00:00:00"/>
    <d v="2013-06-20T00:00:00"/>
    <x v="0"/>
    <x v="1"/>
    <n v="1"/>
    <x v="3"/>
    <s v="Q2"/>
  </r>
  <r>
    <n v="343940"/>
    <x v="25"/>
    <x v="2"/>
    <x v="24"/>
    <s v="WA"/>
    <s v="Washington"/>
    <x v="0"/>
    <d v="2013-03-06T00:00:00"/>
    <d v="2013-03-06T00:00:00"/>
    <x v="0"/>
    <x v="0"/>
    <n v="0"/>
    <x v="3"/>
    <s v="Q1"/>
  </r>
  <r>
    <n v="1988015"/>
    <x v="41"/>
    <x v="1"/>
    <x v="22"/>
    <s v="FL"/>
    <s v="Florida"/>
    <x v="3"/>
    <d v="2016-06-28T00:00:00"/>
    <d v="2016-06-28T00:00:00"/>
    <x v="0"/>
    <x v="0"/>
    <n v="0"/>
    <x v="2"/>
    <s v="Q2"/>
  </r>
  <r>
    <n v="1740482"/>
    <x v="245"/>
    <x v="7"/>
    <x v="21"/>
    <s v="CT"/>
    <s v="Connecticut"/>
    <x v="0"/>
    <d v="2016-01-15T00:00:00"/>
    <d v="2016-01-19T00:00:00"/>
    <x v="0"/>
    <x v="0"/>
    <n v="4"/>
    <x v="2"/>
    <s v="Q1"/>
  </r>
  <r>
    <n v="1084193"/>
    <x v="8"/>
    <x v="5"/>
    <x v="15"/>
    <s v="MI"/>
    <s v="Michigan"/>
    <x v="3"/>
    <d v="2014-10-23T00:00:00"/>
    <d v="2014-10-27T00:00:00"/>
    <x v="0"/>
    <x v="0"/>
    <n v="4"/>
    <x v="1"/>
    <s v="Q4"/>
  </r>
  <r>
    <n v="254212"/>
    <x v="474"/>
    <x v="0"/>
    <x v="0"/>
    <s v="CA"/>
    <s v="California"/>
    <x v="0"/>
    <d v="2013-01-23T00:00:00"/>
    <d v="2013-01-23T00:00:00"/>
    <x v="0"/>
    <x v="0"/>
    <n v="0"/>
    <x v="3"/>
    <s v="Q1"/>
  </r>
  <r>
    <n v="1371381"/>
    <x v="6"/>
    <x v="5"/>
    <x v="15"/>
    <s v="TN"/>
    <s v="Tennessee"/>
    <x v="0"/>
    <d v="2015-05-12T00:00:00"/>
    <d v="2015-05-12T00:00:00"/>
    <x v="0"/>
    <x v="0"/>
    <n v="0"/>
    <x v="0"/>
    <s v="Q2"/>
  </r>
  <r>
    <n v="1759683"/>
    <x v="36"/>
    <x v="1"/>
    <x v="1"/>
    <s v="NC"/>
    <s v="North Carolina"/>
    <x v="0"/>
    <d v="2016-01-27T00:00:00"/>
    <d v="2016-01-28T00:00:00"/>
    <x v="0"/>
    <x v="0"/>
    <n v="1"/>
    <x v="2"/>
    <s v="Q1"/>
  </r>
  <r>
    <n v="1196340"/>
    <x v="470"/>
    <x v="1"/>
    <x v="22"/>
    <s v="MO"/>
    <s v="Missouri"/>
    <x v="0"/>
    <d v="2015-01-16T00:00:00"/>
    <d v="2015-01-22T00:00:00"/>
    <x v="0"/>
    <x v="0"/>
    <n v="6"/>
    <x v="0"/>
    <s v="Q1"/>
  </r>
  <r>
    <n v="1253375"/>
    <x v="692"/>
    <x v="7"/>
    <x v="21"/>
    <s v="MD"/>
    <s v="Maryland"/>
    <x v="0"/>
    <d v="2015-02-24T00:00:00"/>
    <d v="2015-03-03T00:00:00"/>
    <x v="0"/>
    <x v="0"/>
    <n v="7"/>
    <x v="0"/>
    <s v="Q1"/>
  </r>
  <r>
    <n v="1323977"/>
    <x v="693"/>
    <x v="7"/>
    <x v="19"/>
    <s v="MI"/>
    <s v="Michigan"/>
    <x v="0"/>
    <d v="2015-04-09T00:00:00"/>
    <d v="2015-04-09T00:00:00"/>
    <x v="0"/>
    <x v="1"/>
    <n v="0"/>
    <x v="0"/>
    <s v="Q2"/>
  </r>
  <r>
    <n v="1397705"/>
    <x v="62"/>
    <x v="2"/>
    <x v="24"/>
    <s v="TN"/>
    <s v="Tennessee"/>
    <x v="0"/>
    <d v="2015-05-29T00:00:00"/>
    <d v="2015-06-09T00:00:00"/>
    <x v="0"/>
    <x v="0"/>
    <n v="11"/>
    <x v="0"/>
    <s v="Q2"/>
  </r>
  <r>
    <n v="1573691"/>
    <x v="694"/>
    <x v="1"/>
    <x v="27"/>
    <s v="CA"/>
    <s v="California"/>
    <x v="3"/>
    <d v="2015-09-22T00:00:00"/>
    <d v="2015-09-25T00:00:00"/>
    <x v="0"/>
    <x v="0"/>
    <n v="3"/>
    <x v="0"/>
    <s v="Q3"/>
  </r>
  <r>
    <n v="1377423"/>
    <x v="9"/>
    <x v="3"/>
    <x v="3"/>
    <s v="CA"/>
    <s v="California"/>
    <x v="0"/>
    <d v="2015-05-15T00:00:00"/>
    <d v="2015-05-15T00:00:00"/>
    <x v="0"/>
    <x v="0"/>
    <n v="0"/>
    <x v="0"/>
    <s v="Q2"/>
  </r>
  <r>
    <n v="1536269"/>
    <x v="19"/>
    <x v="0"/>
    <x v="0"/>
    <s v="CA"/>
    <s v="California"/>
    <x v="1"/>
    <d v="2015-08-25T00:00:00"/>
    <d v="2015-08-31T00:00:00"/>
    <x v="0"/>
    <x v="0"/>
    <n v="6"/>
    <x v="0"/>
    <s v="Q3"/>
  </r>
  <r>
    <n v="1855263"/>
    <x v="8"/>
    <x v="5"/>
    <x v="12"/>
    <s v="OH"/>
    <s v="Ohio"/>
    <x v="1"/>
    <d v="2016-03-29T00:00:00"/>
    <d v="2016-03-31T00:00:00"/>
    <x v="0"/>
    <x v="0"/>
    <n v="2"/>
    <x v="2"/>
    <s v="Q1"/>
  </r>
  <r>
    <n v="1580932"/>
    <x v="253"/>
    <x v="7"/>
    <x v="21"/>
    <s v="LA"/>
    <s v="Louisiana"/>
    <x v="3"/>
    <d v="2015-09-25T00:00:00"/>
    <d v="2015-09-28T00:00:00"/>
    <x v="0"/>
    <x v="0"/>
    <n v="3"/>
    <x v="0"/>
    <s v="Q3"/>
  </r>
  <r>
    <n v="2101217"/>
    <x v="250"/>
    <x v="1"/>
    <x v="13"/>
    <s v="WI"/>
    <s v="Wisconsin"/>
    <x v="1"/>
    <d v="2016-09-08T00:00:00"/>
    <d v="2016-09-13T00:00:00"/>
    <x v="0"/>
    <x v="1"/>
    <n v="5"/>
    <x v="2"/>
    <s v="Q3"/>
  </r>
  <r>
    <n v="1196379"/>
    <x v="318"/>
    <x v="1"/>
    <x v="13"/>
    <s v="NE"/>
    <s v="Nebraska"/>
    <x v="0"/>
    <d v="2015-01-16T00:00:00"/>
    <d v="2015-01-20T00:00:00"/>
    <x v="0"/>
    <x v="0"/>
    <n v="4"/>
    <x v="0"/>
    <s v="Q1"/>
  </r>
  <r>
    <n v="970906"/>
    <x v="5"/>
    <x v="1"/>
    <x v="1"/>
    <s v="CA"/>
    <s v="California"/>
    <x v="0"/>
    <d v="2014-08-06T00:00:00"/>
    <d v="2014-08-06T00:00:00"/>
    <x v="0"/>
    <x v="1"/>
    <n v="0"/>
    <x v="1"/>
    <s v="Q3"/>
  </r>
  <r>
    <n v="1801722"/>
    <x v="22"/>
    <x v="5"/>
    <x v="9"/>
    <s v="MA"/>
    <s v="Massachusetts"/>
    <x v="1"/>
    <d v="2016-02-24T00:00:00"/>
    <d v="2016-02-26T00:00:00"/>
    <x v="0"/>
    <x v="0"/>
    <n v="2"/>
    <x v="2"/>
    <s v="Q1"/>
  </r>
  <r>
    <n v="1330018"/>
    <x v="695"/>
    <x v="9"/>
    <x v="55"/>
    <s v="VA"/>
    <s v="Virginia"/>
    <x v="0"/>
    <d v="2015-04-14T00:00:00"/>
    <d v="2015-04-14T00:00:00"/>
    <x v="0"/>
    <x v="1"/>
    <n v="0"/>
    <x v="0"/>
    <s v="Q2"/>
  </r>
  <r>
    <n v="1033554"/>
    <x v="62"/>
    <x v="7"/>
    <x v="21"/>
    <s v="IL"/>
    <s v="Illinois"/>
    <x v="0"/>
    <d v="2014-09-17T00:00:00"/>
    <d v="2014-09-23T00:00:00"/>
    <x v="0"/>
    <x v="0"/>
    <n v="6"/>
    <x v="1"/>
    <s v="Q3"/>
  </r>
  <r>
    <n v="1801131"/>
    <x v="33"/>
    <x v="4"/>
    <x v="6"/>
    <s v="OR"/>
    <s v="Oregon"/>
    <x v="1"/>
    <d v="2016-02-23T00:00:00"/>
    <d v="2016-02-29T00:00:00"/>
    <x v="0"/>
    <x v="1"/>
    <n v="6"/>
    <x v="2"/>
    <s v="Q1"/>
  </r>
  <r>
    <n v="809445"/>
    <x v="62"/>
    <x v="2"/>
    <x v="30"/>
    <s v="FL"/>
    <s v="Florida"/>
    <x v="1"/>
    <d v="2014-04-15T00:00:00"/>
    <d v="2014-04-18T00:00:00"/>
    <x v="0"/>
    <x v="0"/>
    <n v="3"/>
    <x v="1"/>
    <s v="Q2"/>
  </r>
  <r>
    <n v="871901"/>
    <x v="17"/>
    <x v="3"/>
    <x v="25"/>
    <s v="PA"/>
    <s v="Pennsylvania"/>
    <x v="2"/>
    <d v="2014-05-29T00:00:00"/>
    <d v="2014-06-09T00:00:00"/>
    <x v="0"/>
    <x v="0"/>
    <n v="11"/>
    <x v="1"/>
    <s v="Q2"/>
  </r>
  <r>
    <n v="2035200"/>
    <x v="8"/>
    <x v="9"/>
    <x v="50"/>
    <s v="AZ"/>
    <s v="Arizona"/>
    <x v="0"/>
    <d v="2016-07-28T00:00:00"/>
    <d v="2016-07-28T00:00:00"/>
    <x v="0"/>
    <x v="0"/>
    <n v="0"/>
    <x v="2"/>
    <s v="Q3"/>
  </r>
  <r>
    <n v="1868301"/>
    <x v="19"/>
    <x v="0"/>
    <x v="5"/>
    <s v="AZ"/>
    <s v="Arizona"/>
    <x v="0"/>
    <d v="2016-04-07T00:00:00"/>
    <d v="2016-04-07T00:00:00"/>
    <x v="0"/>
    <x v="0"/>
    <n v="0"/>
    <x v="2"/>
    <s v="Q2"/>
  </r>
  <r>
    <n v="1136315"/>
    <x v="4"/>
    <x v="3"/>
    <x v="3"/>
    <s v="CA"/>
    <s v="California"/>
    <x v="0"/>
    <d v="2014-11-20T00:00:00"/>
    <d v="2014-11-20T00:00:00"/>
    <x v="0"/>
    <x v="0"/>
    <n v="0"/>
    <x v="1"/>
    <s v="Q4"/>
  </r>
  <r>
    <n v="2115572"/>
    <x v="696"/>
    <x v="1"/>
    <x v="1"/>
    <s v="AL"/>
    <s v="Alabama"/>
    <x v="3"/>
    <d v="2016-09-16T00:00:00"/>
    <d v="2016-09-16T00:00:00"/>
    <x v="0"/>
    <x v="0"/>
    <n v="0"/>
    <x v="2"/>
    <s v="Q3"/>
  </r>
  <r>
    <n v="1182987"/>
    <x v="92"/>
    <x v="1"/>
    <x v="13"/>
    <s v="CA"/>
    <s v="California"/>
    <x v="0"/>
    <d v="2015-01-06T00:00:00"/>
    <d v="2015-01-06T00:00:00"/>
    <x v="0"/>
    <x v="0"/>
    <n v="0"/>
    <x v="0"/>
    <s v="Q1"/>
  </r>
  <r>
    <n v="1439052"/>
    <x v="10"/>
    <x v="5"/>
    <x v="15"/>
    <s v="OR"/>
    <s v="Oregon"/>
    <x v="0"/>
    <d v="2015-06-25T00:00:00"/>
    <d v="2015-06-25T00:00:00"/>
    <x v="0"/>
    <x v="1"/>
    <n v="0"/>
    <x v="0"/>
    <s v="Q2"/>
  </r>
  <r>
    <n v="1932191"/>
    <x v="697"/>
    <x v="1"/>
    <x v="27"/>
    <s v="NJ"/>
    <s v="New Jersey"/>
    <x v="0"/>
    <d v="2016-05-20T00:00:00"/>
    <d v="2016-05-20T00:00:00"/>
    <x v="0"/>
    <x v="0"/>
    <n v="0"/>
    <x v="2"/>
    <s v="Q2"/>
  </r>
  <r>
    <n v="1737678"/>
    <x v="5"/>
    <x v="1"/>
    <x v="1"/>
    <s v="CA"/>
    <s v="California"/>
    <x v="0"/>
    <d v="2016-01-13T00:00:00"/>
    <d v="2016-01-13T00:00:00"/>
    <x v="0"/>
    <x v="0"/>
    <n v="0"/>
    <x v="2"/>
    <s v="Q1"/>
  </r>
  <r>
    <n v="1893285"/>
    <x v="155"/>
    <x v="6"/>
    <x v="66"/>
    <s v="TN"/>
    <s v="Tennessee"/>
    <x v="0"/>
    <d v="2016-04-23T00:00:00"/>
    <d v="2016-04-23T00:00:00"/>
    <x v="0"/>
    <x v="0"/>
    <n v="0"/>
    <x v="2"/>
    <s v="Q2"/>
  </r>
  <r>
    <n v="1378566"/>
    <x v="127"/>
    <x v="1"/>
    <x v="22"/>
    <s v="NV"/>
    <s v="Nevada"/>
    <x v="0"/>
    <d v="2015-05-15T00:00:00"/>
    <d v="2015-05-15T00:00:00"/>
    <x v="0"/>
    <x v="0"/>
    <n v="0"/>
    <x v="0"/>
    <s v="Q2"/>
  </r>
  <r>
    <n v="2084724"/>
    <x v="14"/>
    <x v="4"/>
    <x v="6"/>
    <s v="WA"/>
    <s v="Washington"/>
    <x v="0"/>
    <d v="2016-08-28T00:00:00"/>
    <d v="2016-08-28T00:00:00"/>
    <x v="0"/>
    <x v="0"/>
    <n v="0"/>
    <x v="2"/>
    <s v="Q3"/>
  </r>
  <r>
    <n v="975306"/>
    <x v="8"/>
    <x v="5"/>
    <x v="9"/>
    <s v="NY"/>
    <s v="New York"/>
    <x v="0"/>
    <d v="2014-08-08T00:00:00"/>
    <d v="2014-08-08T00:00:00"/>
    <x v="0"/>
    <x v="0"/>
    <n v="0"/>
    <x v="1"/>
    <s v="Q3"/>
  </r>
  <r>
    <n v="1890921"/>
    <x v="275"/>
    <x v="0"/>
    <x v="5"/>
    <s v="TX"/>
    <s v="Texas"/>
    <x v="1"/>
    <d v="2016-04-21T00:00:00"/>
    <d v="2016-04-25T00:00:00"/>
    <x v="0"/>
    <x v="1"/>
    <n v="4"/>
    <x v="2"/>
    <s v="Q2"/>
  </r>
  <r>
    <n v="1260520"/>
    <x v="35"/>
    <x v="0"/>
    <x v="0"/>
    <s v="CA"/>
    <s v="California"/>
    <x v="1"/>
    <d v="2015-02-27T00:00:00"/>
    <d v="2015-03-04T00:00:00"/>
    <x v="0"/>
    <x v="0"/>
    <n v="5"/>
    <x v="0"/>
    <s v="Q1"/>
  </r>
  <r>
    <n v="932244"/>
    <x v="391"/>
    <x v="1"/>
    <x v="27"/>
    <s v="CA"/>
    <s v="California"/>
    <x v="0"/>
    <d v="2014-07-10T00:00:00"/>
    <d v="2014-07-10T00:00:00"/>
    <x v="0"/>
    <x v="0"/>
    <n v="0"/>
    <x v="1"/>
    <s v="Q3"/>
  </r>
  <r>
    <n v="1664682"/>
    <x v="279"/>
    <x v="1"/>
    <x v="22"/>
    <s v="NY"/>
    <s v="New York"/>
    <x v="3"/>
    <d v="2015-11-20T00:00:00"/>
    <d v="2015-11-24T00:00:00"/>
    <x v="1"/>
    <x v="0"/>
    <n v="4"/>
    <x v="0"/>
    <s v="Q4"/>
  </r>
  <r>
    <n v="2101568"/>
    <x v="14"/>
    <x v="2"/>
    <x v="24"/>
    <s v="TX"/>
    <s v="Texas"/>
    <x v="3"/>
    <d v="2016-09-08T00:00:00"/>
    <d v="2016-09-08T00:00:00"/>
    <x v="0"/>
    <x v="0"/>
    <n v="0"/>
    <x v="2"/>
    <s v="Q3"/>
  </r>
  <r>
    <n v="892204"/>
    <x v="144"/>
    <x v="1"/>
    <x v="27"/>
    <s v="OH"/>
    <s v="Ohio"/>
    <x v="0"/>
    <d v="2014-06-12T00:00:00"/>
    <d v="2014-06-12T00:00:00"/>
    <x v="0"/>
    <x v="1"/>
    <n v="0"/>
    <x v="1"/>
    <s v="Q2"/>
  </r>
  <r>
    <n v="1951276"/>
    <x v="17"/>
    <x v="3"/>
    <x v="8"/>
    <s v="CO"/>
    <s v="Colorado"/>
    <x v="0"/>
    <d v="2016-06-03T00:00:00"/>
    <d v="2016-06-03T00:00:00"/>
    <x v="0"/>
    <x v="0"/>
    <n v="0"/>
    <x v="2"/>
    <s v="Q2"/>
  </r>
  <r>
    <n v="1983191"/>
    <x v="698"/>
    <x v="1"/>
    <x v="27"/>
    <s v="FL"/>
    <s v="Florida"/>
    <x v="0"/>
    <d v="2016-06-23T00:00:00"/>
    <d v="2016-06-27T00:00:00"/>
    <x v="0"/>
    <x v="0"/>
    <n v="4"/>
    <x v="2"/>
    <s v="Q2"/>
  </r>
  <r>
    <n v="1936159"/>
    <x v="14"/>
    <x v="2"/>
    <x v="24"/>
    <s v="CA"/>
    <s v="California"/>
    <x v="0"/>
    <d v="2016-05-23T00:00:00"/>
    <d v="2016-05-23T00:00:00"/>
    <x v="0"/>
    <x v="1"/>
    <n v="0"/>
    <x v="2"/>
    <s v="Q2"/>
  </r>
  <r>
    <n v="1048248"/>
    <x v="21"/>
    <x v="2"/>
    <x v="24"/>
    <s v="NY"/>
    <s v="New York"/>
    <x v="0"/>
    <d v="2014-09-27T00:00:00"/>
    <d v="2014-09-28T00:00:00"/>
    <x v="0"/>
    <x v="0"/>
    <n v="1"/>
    <x v="1"/>
    <s v="Q3"/>
  </r>
  <r>
    <n v="643079"/>
    <x v="1"/>
    <x v="0"/>
    <x v="0"/>
    <s v="OH"/>
    <s v="Ohio"/>
    <x v="0"/>
    <d v="2013-12-23T00:00:00"/>
    <d v="2013-12-23T00:00:00"/>
    <x v="0"/>
    <x v="0"/>
    <n v="0"/>
    <x v="3"/>
    <s v="Q4"/>
  </r>
  <r>
    <n v="1902847"/>
    <x v="51"/>
    <x v="4"/>
    <x v="6"/>
    <s v="NJ"/>
    <s v="New Jersey"/>
    <x v="0"/>
    <d v="2016-04-30T00:00:00"/>
    <d v="2016-04-30T00:00:00"/>
    <x v="0"/>
    <x v="1"/>
    <n v="0"/>
    <x v="2"/>
    <s v="Q2"/>
  </r>
  <r>
    <n v="1153372"/>
    <x v="10"/>
    <x v="0"/>
    <x v="37"/>
    <s v="NC"/>
    <s v="North Carolina"/>
    <x v="0"/>
    <d v="2014-12-11T00:00:00"/>
    <d v="2014-12-11T00:00:00"/>
    <x v="0"/>
    <x v="0"/>
    <n v="0"/>
    <x v="1"/>
    <s v="Q4"/>
  </r>
  <r>
    <n v="447570"/>
    <x v="4"/>
    <x v="3"/>
    <x v="8"/>
    <s v="FL"/>
    <s v="Florida"/>
    <x v="0"/>
    <d v="2013-07-02T00:00:00"/>
    <d v="2013-07-03T00:00:00"/>
    <x v="0"/>
    <x v="0"/>
    <n v="1"/>
    <x v="3"/>
    <s v="Q3"/>
  </r>
  <r>
    <n v="1225870"/>
    <x v="43"/>
    <x v="1"/>
    <x v="22"/>
    <s v="TX"/>
    <s v="Texas"/>
    <x v="0"/>
    <d v="2015-02-05T00:00:00"/>
    <d v="2015-02-05T00:00:00"/>
    <x v="0"/>
    <x v="0"/>
    <n v="0"/>
    <x v="0"/>
    <s v="Q1"/>
  </r>
  <r>
    <n v="1637173"/>
    <x v="173"/>
    <x v="7"/>
    <x v="19"/>
    <s v="CA"/>
    <s v="California"/>
    <x v="0"/>
    <d v="2015-11-02T00:00:00"/>
    <d v="2015-11-03T00:00:00"/>
    <x v="0"/>
    <x v="0"/>
    <n v="1"/>
    <x v="0"/>
    <s v="Q4"/>
  </r>
  <r>
    <n v="895334"/>
    <x v="14"/>
    <x v="2"/>
    <x v="31"/>
    <s v="OH"/>
    <s v="Ohio"/>
    <x v="0"/>
    <d v="2014-06-14T00:00:00"/>
    <d v="2014-06-14T00:00:00"/>
    <x v="0"/>
    <x v="0"/>
    <n v="0"/>
    <x v="1"/>
    <s v="Q2"/>
  </r>
  <r>
    <n v="1831137"/>
    <x v="18"/>
    <x v="0"/>
    <x v="5"/>
    <s v="MD"/>
    <s v="Maryland"/>
    <x v="1"/>
    <d v="2016-03-14T00:00:00"/>
    <d v="2016-03-17T00:00:00"/>
    <x v="0"/>
    <x v="1"/>
    <n v="3"/>
    <x v="2"/>
    <s v="Q1"/>
  </r>
  <r>
    <n v="1998825"/>
    <x v="699"/>
    <x v="1"/>
    <x v="22"/>
    <s v="TN"/>
    <s v="Tennessee"/>
    <x v="0"/>
    <d v="2016-07-06T00:00:00"/>
    <d v="2016-07-06T00:00:00"/>
    <x v="0"/>
    <x v="0"/>
    <n v="0"/>
    <x v="2"/>
    <s v="Q3"/>
  </r>
  <r>
    <n v="2036567"/>
    <x v="700"/>
    <x v="0"/>
    <x v="5"/>
    <s v="IL"/>
    <s v="Illinois"/>
    <x v="0"/>
    <d v="2016-07-29T00:00:00"/>
    <d v="2016-07-29T00:00:00"/>
    <x v="0"/>
    <x v="1"/>
    <n v="0"/>
    <x v="2"/>
    <s v="Q3"/>
  </r>
  <r>
    <n v="642481"/>
    <x v="75"/>
    <x v="1"/>
    <x v="13"/>
    <s v="TX"/>
    <s v="Texas"/>
    <x v="0"/>
    <d v="2013-12-18T00:00:00"/>
    <d v="2014-02-21T00:00:00"/>
    <x v="1"/>
    <x v="1"/>
    <n v="65"/>
    <x v="3"/>
    <s v="Q4"/>
  </r>
  <r>
    <n v="437007"/>
    <x v="62"/>
    <x v="2"/>
    <x v="17"/>
    <s v="TX"/>
    <s v="Texas"/>
    <x v="2"/>
    <d v="2013-06-19T00:00:00"/>
    <d v="2013-06-19T00:00:00"/>
    <x v="0"/>
    <x v="0"/>
    <n v="0"/>
    <x v="3"/>
    <s v="Q2"/>
  </r>
  <r>
    <n v="1566204"/>
    <x v="10"/>
    <x v="5"/>
    <x v="36"/>
    <s v="OR"/>
    <s v="Oregon"/>
    <x v="0"/>
    <d v="2015-09-15T00:00:00"/>
    <d v="2015-09-15T00:00:00"/>
    <x v="0"/>
    <x v="0"/>
    <n v="0"/>
    <x v="0"/>
    <s v="Q3"/>
  </r>
  <r>
    <n v="646194"/>
    <x v="14"/>
    <x v="2"/>
    <x v="20"/>
    <s v="CA"/>
    <s v="California"/>
    <x v="0"/>
    <d v="2013-12-26T00:00:00"/>
    <d v="2013-12-26T00:00:00"/>
    <x v="0"/>
    <x v="1"/>
    <n v="0"/>
    <x v="3"/>
    <s v="Q4"/>
  </r>
  <r>
    <n v="1625928"/>
    <x v="19"/>
    <x v="0"/>
    <x v="0"/>
    <s v="WI"/>
    <s v="Wisconsin"/>
    <x v="0"/>
    <d v="2015-10-27T00:00:00"/>
    <d v="2015-10-27T00:00:00"/>
    <x v="0"/>
    <x v="0"/>
    <n v="0"/>
    <x v="0"/>
    <s v="Q4"/>
  </r>
  <r>
    <n v="1779527"/>
    <x v="165"/>
    <x v="1"/>
    <x v="22"/>
    <s v="SC"/>
    <s v="South Carolina"/>
    <x v="0"/>
    <d v="2016-02-09T00:00:00"/>
    <d v="2016-02-12T00:00:00"/>
    <x v="0"/>
    <x v="0"/>
    <n v="3"/>
    <x v="2"/>
    <s v="Q1"/>
  </r>
  <r>
    <n v="480193"/>
    <x v="28"/>
    <x v="5"/>
    <x v="36"/>
    <s v="PA"/>
    <s v="Pennsylvania"/>
    <x v="0"/>
    <d v="2013-07-30T00:00:00"/>
    <d v="2013-07-31T00:00:00"/>
    <x v="0"/>
    <x v="0"/>
    <n v="1"/>
    <x v="3"/>
    <s v="Q3"/>
  </r>
  <r>
    <n v="2132905"/>
    <x v="10"/>
    <x v="2"/>
    <x v="31"/>
    <s v="CT"/>
    <s v="Connecticut"/>
    <x v="0"/>
    <d v="2016-09-26T00:00:00"/>
    <d v="2016-09-26T00:00:00"/>
    <x v="0"/>
    <x v="1"/>
    <n v="0"/>
    <x v="2"/>
    <s v="Q3"/>
  </r>
  <r>
    <n v="1688458"/>
    <x v="9"/>
    <x v="3"/>
    <x v="8"/>
    <s v="OH"/>
    <s v="Ohio"/>
    <x v="0"/>
    <d v="2015-12-08T00:00:00"/>
    <d v="2015-12-08T00:00:00"/>
    <x v="0"/>
    <x v="0"/>
    <n v="0"/>
    <x v="0"/>
    <s v="Q4"/>
  </r>
  <r>
    <n v="901558"/>
    <x v="23"/>
    <x v="2"/>
    <x v="34"/>
    <s v="RI"/>
    <s v="Rhode Island"/>
    <x v="0"/>
    <d v="2014-06-19T00:00:00"/>
    <d v="2014-06-19T00:00:00"/>
    <x v="0"/>
    <x v="0"/>
    <n v="0"/>
    <x v="1"/>
    <s v="Q2"/>
  </r>
  <r>
    <n v="1985456"/>
    <x v="189"/>
    <x v="7"/>
    <x v="21"/>
    <s v="PR"/>
    <e v="#N/A"/>
    <x v="0"/>
    <d v="2016-06-26T00:00:00"/>
    <d v="2016-06-26T00:00:00"/>
    <x v="0"/>
    <x v="1"/>
    <n v="0"/>
    <x v="2"/>
    <s v="Q2"/>
  </r>
  <r>
    <n v="1997684"/>
    <x v="25"/>
    <x v="2"/>
    <x v="24"/>
    <s v="NC"/>
    <s v="North Carolina"/>
    <x v="0"/>
    <d v="2016-07-05T00:00:00"/>
    <d v="2016-07-05T00:00:00"/>
    <x v="0"/>
    <x v="0"/>
    <n v="0"/>
    <x v="2"/>
    <s v="Q3"/>
  </r>
  <r>
    <n v="1479561"/>
    <x v="33"/>
    <x v="4"/>
    <x v="26"/>
    <s v="AL"/>
    <s v="Alabama"/>
    <x v="0"/>
    <d v="2015-07-21T00:00:00"/>
    <d v="2015-07-21T00:00:00"/>
    <x v="0"/>
    <x v="1"/>
    <n v="0"/>
    <x v="0"/>
    <s v="Q3"/>
  </r>
  <r>
    <n v="2031000"/>
    <x v="489"/>
    <x v="1"/>
    <x v="27"/>
    <s v="IN"/>
    <s v="Indiana"/>
    <x v="0"/>
    <d v="2016-07-26T00:00:00"/>
    <d v="2016-07-26T00:00:00"/>
    <x v="0"/>
    <x v="0"/>
    <n v="0"/>
    <x v="2"/>
    <s v="Q3"/>
  </r>
  <r>
    <n v="1904127"/>
    <x v="691"/>
    <x v="1"/>
    <x v="4"/>
    <s v="TX"/>
    <s v="Texas"/>
    <x v="0"/>
    <d v="2016-04-30T00:00:00"/>
    <d v="2016-04-30T00:00:00"/>
    <x v="0"/>
    <x v="1"/>
    <n v="0"/>
    <x v="2"/>
    <s v="Q2"/>
  </r>
  <r>
    <n v="1868008"/>
    <x v="8"/>
    <x v="7"/>
    <x v="21"/>
    <s v="FL"/>
    <s v="Florida"/>
    <x v="0"/>
    <d v="2016-04-07T00:00:00"/>
    <d v="2016-04-07T00:00:00"/>
    <x v="0"/>
    <x v="1"/>
    <n v="0"/>
    <x v="2"/>
    <s v="Q2"/>
  </r>
  <r>
    <n v="1848469"/>
    <x v="45"/>
    <x v="7"/>
    <x v="19"/>
    <s v="OR"/>
    <s v="Oregon"/>
    <x v="1"/>
    <d v="2016-03-24T00:00:00"/>
    <d v="2016-03-28T00:00:00"/>
    <x v="0"/>
    <x v="0"/>
    <n v="4"/>
    <x v="2"/>
    <s v="Q1"/>
  </r>
  <r>
    <n v="944409"/>
    <x v="16"/>
    <x v="2"/>
    <x v="31"/>
    <s v="VA"/>
    <s v="Virginia"/>
    <x v="0"/>
    <d v="2014-07-18T00:00:00"/>
    <d v="2014-07-23T00:00:00"/>
    <x v="0"/>
    <x v="0"/>
    <n v="5"/>
    <x v="1"/>
    <s v="Q3"/>
  </r>
  <r>
    <n v="1718256"/>
    <x v="10"/>
    <x v="5"/>
    <x v="12"/>
    <s v="CA"/>
    <s v="California"/>
    <x v="2"/>
    <d v="2015-12-28T00:00:00"/>
    <d v="2015-12-28T00:00:00"/>
    <x v="0"/>
    <x v="0"/>
    <n v="0"/>
    <x v="0"/>
    <s v="Q4"/>
  </r>
  <r>
    <n v="2038680"/>
    <x v="245"/>
    <x v="7"/>
    <x v="21"/>
    <s v="MA"/>
    <s v="Massachusetts"/>
    <x v="0"/>
    <d v="2016-07-30T00:00:00"/>
    <d v="2016-08-10T00:00:00"/>
    <x v="0"/>
    <x v="0"/>
    <n v="11"/>
    <x v="2"/>
    <s v="Q3"/>
  </r>
  <r>
    <n v="1830542"/>
    <x v="701"/>
    <x v="0"/>
    <x v="0"/>
    <s v="TX"/>
    <s v="Texas"/>
    <x v="3"/>
    <d v="2016-03-14T00:00:00"/>
    <d v="2016-03-16T00:00:00"/>
    <x v="0"/>
    <x v="0"/>
    <n v="2"/>
    <x v="2"/>
    <s v="Q1"/>
  </r>
  <r>
    <n v="1610311"/>
    <x v="6"/>
    <x v="5"/>
    <x v="12"/>
    <s v="TX"/>
    <s v="Texas"/>
    <x v="0"/>
    <d v="2015-10-16T00:00:00"/>
    <d v="2015-10-20T00:00:00"/>
    <x v="0"/>
    <x v="0"/>
    <n v="4"/>
    <x v="0"/>
    <s v="Q4"/>
  </r>
  <r>
    <n v="1001815"/>
    <x v="391"/>
    <x v="1"/>
    <x v="22"/>
    <s v="VA"/>
    <s v="Virginia"/>
    <x v="4"/>
    <d v="2014-08-26T00:00:00"/>
    <d v="2014-08-29T00:00:00"/>
    <x v="0"/>
    <x v="0"/>
    <n v="3"/>
    <x v="1"/>
    <s v="Q3"/>
  </r>
  <r>
    <n v="1837971"/>
    <x v="702"/>
    <x v="1"/>
    <x v="1"/>
    <s v="NY"/>
    <s v="New York"/>
    <x v="1"/>
    <d v="2016-03-17T00:00:00"/>
    <d v="2016-03-21T00:00:00"/>
    <x v="0"/>
    <x v="0"/>
    <n v="4"/>
    <x v="2"/>
    <s v="Q1"/>
  </r>
  <r>
    <n v="559126"/>
    <x v="218"/>
    <x v="7"/>
    <x v="21"/>
    <s v="TX"/>
    <s v="Texas"/>
    <x v="0"/>
    <d v="2013-10-15T00:00:00"/>
    <d v="2013-10-17T00:00:00"/>
    <x v="0"/>
    <x v="1"/>
    <n v="2"/>
    <x v="3"/>
    <s v="Q4"/>
  </r>
  <r>
    <n v="1336282"/>
    <x v="19"/>
    <x v="4"/>
    <x v="6"/>
    <s v="CA"/>
    <s v="California"/>
    <x v="0"/>
    <d v="2015-04-19T00:00:00"/>
    <d v="2015-04-19T00:00:00"/>
    <x v="0"/>
    <x v="1"/>
    <n v="0"/>
    <x v="0"/>
    <s v="Q2"/>
  </r>
  <r>
    <n v="408945"/>
    <x v="16"/>
    <x v="7"/>
    <x v="21"/>
    <s v="DC"/>
    <s v="District of Columbia"/>
    <x v="0"/>
    <d v="2013-05-16T00:00:00"/>
    <d v="2013-05-17T00:00:00"/>
    <x v="0"/>
    <x v="0"/>
    <n v="1"/>
    <x v="3"/>
    <s v="Q2"/>
  </r>
  <r>
    <n v="1032054"/>
    <x v="703"/>
    <x v="1"/>
    <x v="1"/>
    <s v="MD"/>
    <s v="Maryland"/>
    <x v="0"/>
    <d v="2014-09-16T00:00:00"/>
    <d v="2014-09-16T00:00:00"/>
    <x v="0"/>
    <x v="0"/>
    <n v="0"/>
    <x v="1"/>
    <s v="Q3"/>
  </r>
  <r>
    <n v="534219"/>
    <x v="704"/>
    <x v="1"/>
    <x v="1"/>
    <s v="OH"/>
    <s v="Ohio"/>
    <x v="0"/>
    <d v="2013-09-19T00:00:00"/>
    <d v="2013-09-19T00:00:00"/>
    <x v="0"/>
    <x v="0"/>
    <n v="0"/>
    <x v="3"/>
    <s v="Q3"/>
  </r>
  <r>
    <n v="2141938"/>
    <x v="14"/>
    <x v="5"/>
    <x v="12"/>
    <s v="NJ"/>
    <s v="New Jersey"/>
    <x v="0"/>
    <d v="2016-10-01T00:00:00"/>
    <d v="2016-10-01T00:00:00"/>
    <x v="0"/>
    <x v="1"/>
    <n v="0"/>
    <x v="2"/>
    <s v="Q4"/>
  </r>
  <r>
    <n v="985196"/>
    <x v="172"/>
    <x v="5"/>
    <x v="12"/>
    <s v="NY"/>
    <s v="New York"/>
    <x v="3"/>
    <d v="2014-08-14T00:00:00"/>
    <d v="2014-08-19T00:00:00"/>
    <x v="0"/>
    <x v="0"/>
    <n v="5"/>
    <x v="1"/>
    <s v="Q3"/>
  </r>
  <r>
    <n v="1798705"/>
    <x v="166"/>
    <x v="1"/>
    <x v="1"/>
    <s v="NY"/>
    <s v="New York"/>
    <x v="0"/>
    <d v="2016-02-22T00:00:00"/>
    <d v="2016-02-24T00:00:00"/>
    <x v="0"/>
    <x v="0"/>
    <n v="2"/>
    <x v="2"/>
    <s v="Q1"/>
  </r>
  <r>
    <n v="1790401"/>
    <x v="4"/>
    <x v="3"/>
    <x v="8"/>
    <s v="NJ"/>
    <s v="New Jersey"/>
    <x v="0"/>
    <d v="2016-02-17T00:00:00"/>
    <d v="2016-02-17T00:00:00"/>
    <x v="0"/>
    <x v="0"/>
    <n v="0"/>
    <x v="2"/>
    <s v="Q1"/>
  </r>
  <r>
    <n v="747784"/>
    <x v="1"/>
    <x v="0"/>
    <x v="0"/>
    <s v="FL"/>
    <s v="Florida"/>
    <x v="0"/>
    <d v="2014-03-06T00:00:00"/>
    <d v="2014-03-06T00:00:00"/>
    <x v="0"/>
    <x v="0"/>
    <n v="0"/>
    <x v="1"/>
    <s v="Q1"/>
  </r>
  <r>
    <n v="1796944"/>
    <x v="383"/>
    <x v="7"/>
    <x v="19"/>
    <s v="IA"/>
    <s v="Iowa"/>
    <x v="0"/>
    <d v="2016-02-21T00:00:00"/>
    <d v="2016-02-24T00:00:00"/>
    <x v="0"/>
    <x v="0"/>
    <n v="3"/>
    <x v="2"/>
    <s v="Q1"/>
  </r>
  <r>
    <n v="1661809"/>
    <x v="17"/>
    <x v="3"/>
    <x v="3"/>
    <s v="AR"/>
    <s v="Arkansas"/>
    <x v="1"/>
    <d v="2015-11-18T00:00:00"/>
    <d v="2015-11-23T00:00:00"/>
    <x v="0"/>
    <x v="0"/>
    <n v="5"/>
    <x v="0"/>
    <s v="Q4"/>
  </r>
  <r>
    <n v="762600"/>
    <x v="48"/>
    <x v="4"/>
    <x v="6"/>
    <s v="DC"/>
    <s v="District of Columbia"/>
    <x v="0"/>
    <d v="2014-03-08T00:00:00"/>
    <d v="2014-03-11T00:00:00"/>
    <x v="0"/>
    <x v="0"/>
    <n v="3"/>
    <x v="1"/>
    <s v="Q1"/>
  </r>
  <r>
    <n v="911582"/>
    <x v="18"/>
    <x v="0"/>
    <x v="0"/>
    <s v="TX"/>
    <s v="Texas"/>
    <x v="0"/>
    <d v="2014-06-26T00:00:00"/>
    <d v="2014-06-26T00:00:00"/>
    <x v="0"/>
    <x v="0"/>
    <n v="0"/>
    <x v="1"/>
    <s v="Q2"/>
  </r>
  <r>
    <n v="876088"/>
    <x v="268"/>
    <x v="1"/>
    <x v="1"/>
    <s v="CA"/>
    <s v="California"/>
    <x v="0"/>
    <d v="2014-06-01T00:00:00"/>
    <d v="2014-06-01T00:00:00"/>
    <x v="0"/>
    <x v="1"/>
    <n v="0"/>
    <x v="1"/>
    <s v="Q2"/>
  </r>
  <r>
    <n v="1471618"/>
    <x v="9"/>
    <x v="3"/>
    <x v="8"/>
    <s v="OH"/>
    <s v="Ohio"/>
    <x v="0"/>
    <d v="2015-07-16T00:00:00"/>
    <d v="2015-07-16T00:00:00"/>
    <x v="0"/>
    <x v="0"/>
    <n v="0"/>
    <x v="0"/>
    <s v="Q3"/>
  </r>
  <r>
    <n v="1299221"/>
    <x v="182"/>
    <x v="7"/>
    <x v="39"/>
    <s v="NJ"/>
    <s v="New Jersey"/>
    <x v="0"/>
    <d v="2015-03-24T00:00:00"/>
    <d v="2015-03-24T00:00:00"/>
    <x v="0"/>
    <x v="0"/>
    <n v="0"/>
    <x v="0"/>
    <s v="Q1"/>
  </r>
  <r>
    <n v="1622000"/>
    <x v="19"/>
    <x v="5"/>
    <x v="15"/>
    <s v="VA"/>
    <s v="Virginia"/>
    <x v="1"/>
    <d v="2015-10-23T00:00:00"/>
    <d v="2015-10-27T00:00:00"/>
    <x v="0"/>
    <x v="0"/>
    <n v="4"/>
    <x v="0"/>
    <s v="Q4"/>
  </r>
  <r>
    <n v="673715"/>
    <x v="93"/>
    <x v="0"/>
    <x v="37"/>
    <s v="CA"/>
    <s v="California"/>
    <x v="0"/>
    <d v="2014-01-17T00:00:00"/>
    <d v="2014-01-17T00:00:00"/>
    <x v="0"/>
    <x v="1"/>
    <n v="0"/>
    <x v="1"/>
    <s v="Q1"/>
  </r>
  <r>
    <n v="1320076"/>
    <x v="16"/>
    <x v="7"/>
    <x v="21"/>
    <s v="MD"/>
    <s v="Maryland"/>
    <x v="1"/>
    <d v="2015-04-07T00:00:00"/>
    <d v="2015-04-09T00:00:00"/>
    <x v="0"/>
    <x v="0"/>
    <n v="2"/>
    <x v="0"/>
    <s v="Q2"/>
  </r>
  <r>
    <n v="989182"/>
    <x v="19"/>
    <x v="0"/>
    <x v="0"/>
    <s v="NY"/>
    <s v="New York"/>
    <x v="0"/>
    <d v="2014-08-18T00:00:00"/>
    <d v="2014-08-18T00:00:00"/>
    <x v="0"/>
    <x v="0"/>
    <n v="0"/>
    <x v="1"/>
    <s v="Q3"/>
  </r>
  <r>
    <n v="2107934"/>
    <x v="295"/>
    <x v="8"/>
    <x v="33"/>
    <s v="KY"/>
    <s v="Kentucky"/>
    <x v="0"/>
    <d v="2016-09-12T00:00:00"/>
    <d v="2016-09-12T00:00:00"/>
    <x v="0"/>
    <x v="1"/>
    <n v="0"/>
    <x v="2"/>
    <s v="Q3"/>
  </r>
  <r>
    <n v="1339590"/>
    <x v="18"/>
    <x v="0"/>
    <x v="42"/>
    <s v="LA"/>
    <s v="Louisiana"/>
    <x v="0"/>
    <d v="2015-04-21T00:00:00"/>
    <d v="2015-04-21T00:00:00"/>
    <x v="0"/>
    <x v="0"/>
    <n v="0"/>
    <x v="0"/>
    <s v="Q2"/>
  </r>
  <r>
    <n v="1285464"/>
    <x v="9"/>
    <x v="3"/>
    <x v="8"/>
    <s v="TX"/>
    <s v="Texas"/>
    <x v="0"/>
    <d v="2015-03-16T00:00:00"/>
    <d v="2015-03-16T00:00:00"/>
    <x v="0"/>
    <x v="1"/>
    <n v="0"/>
    <x v="0"/>
    <s v="Q1"/>
  </r>
  <r>
    <n v="1686145"/>
    <x v="8"/>
    <x v="0"/>
    <x v="0"/>
    <s v="PA"/>
    <s v="Pennsylvania"/>
    <x v="1"/>
    <d v="2015-12-07T00:00:00"/>
    <d v="2015-12-10T00:00:00"/>
    <x v="0"/>
    <x v="0"/>
    <n v="3"/>
    <x v="0"/>
    <s v="Q4"/>
  </r>
  <r>
    <n v="1989757"/>
    <x v="17"/>
    <x v="3"/>
    <x v="25"/>
    <s v="SC"/>
    <s v="South Carolina"/>
    <x v="1"/>
    <d v="2016-06-28T00:00:00"/>
    <d v="2016-06-29T00:00:00"/>
    <x v="0"/>
    <x v="0"/>
    <n v="1"/>
    <x v="2"/>
    <s v="Q2"/>
  </r>
  <r>
    <n v="613599"/>
    <x v="10"/>
    <x v="0"/>
    <x v="0"/>
    <s v="MI"/>
    <s v="Michigan"/>
    <x v="3"/>
    <d v="2013-11-26T00:00:00"/>
    <d v="2013-11-26T00:00:00"/>
    <x v="0"/>
    <x v="1"/>
    <n v="0"/>
    <x v="3"/>
    <s v="Q4"/>
  </r>
  <r>
    <n v="1827612"/>
    <x v="41"/>
    <x v="1"/>
    <x v="4"/>
    <s v="PA"/>
    <s v="Pennsylvania"/>
    <x v="3"/>
    <d v="2016-03-11T00:00:00"/>
    <d v="2016-03-11T00:00:00"/>
    <x v="0"/>
    <x v="0"/>
    <n v="0"/>
    <x v="2"/>
    <s v="Q1"/>
  </r>
  <r>
    <n v="795344"/>
    <x v="8"/>
    <x v="5"/>
    <x v="15"/>
    <s v="NY"/>
    <s v="New York"/>
    <x v="0"/>
    <d v="2014-04-05T00:00:00"/>
    <d v="2014-04-05T00:00:00"/>
    <x v="0"/>
    <x v="0"/>
    <n v="0"/>
    <x v="1"/>
    <s v="Q2"/>
  </r>
  <r>
    <n v="383030"/>
    <x v="19"/>
    <x v="0"/>
    <x v="5"/>
    <s v="SC"/>
    <s v="South Carolina"/>
    <x v="0"/>
    <d v="2013-04-16T00:00:00"/>
    <d v="2013-04-16T00:00:00"/>
    <x v="0"/>
    <x v="0"/>
    <n v="0"/>
    <x v="3"/>
    <s v="Q2"/>
  </r>
  <r>
    <n v="1430501"/>
    <x v="10"/>
    <x v="5"/>
    <x v="9"/>
    <s v="CA"/>
    <s v="California"/>
    <x v="1"/>
    <d v="2015-06-19T00:00:00"/>
    <d v="2015-06-22T00:00:00"/>
    <x v="0"/>
    <x v="0"/>
    <n v="3"/>
    <x v="0"/>
    <s v="Q2"/>
  </r>
  <r>
    <n v="1882694"/>
    <x v="10"/>
    <x v="5"/>
    <x v="12"/>
    <s v="CA"/>
    <s v="California"/>
    <x v="1"/>
    <d v="2016-04-15T00:00:00"/>
    <d v="2016-04-18T00:00:00"/>
    <x v="0"/>
    <x v="1"/>
    <n v="3"/>
    <x v="2"/>
    <s v="Q2"/>
  </r>
  <r>
    <n v="750693"/>
    <x v="19"/>
    <x v="7"/>
    <x v="19"/>
    <s v="IL"/>
    <s v="Illinois"/>
    <x v="0"/>
    <d v="2014-03-10T00:00:00"/>
    <d v="2014-03-10T00:00:00"/>
    <x v="0"/>
    <x v="1"/>
    <n v="0"/>
    <x v="1"/>
    <s v="Q1"/>
  </r>
  <r>
    <n v="1903280"/>
    <x v="38"/>
    <x v="0"/>
    <x v="0"/>
    <s v="OH"/>
    <s v="Ohio"/>
    <x v="0"/>
    <d v="2016-04-29T00:00:00"/>
    <d v="2016-04-29T00:00:00"/>
    <x v="0"/>
    <x v="0"/>
    <n v="0"/>
    <x v="2"/>
    <s v="Q2"/>
  </r>
  <r>
    <n v="1364442"/>
    <x v="14"/>
    <x v="2"/>
    <x v="57"/>
    <s v="RI"/>
    <s v="Rhode Island"/>
    <x v="0"/>
    <d v="2015-05-07T00:00:00"/>
    <d v="2015-05-08T00:00:00"/>
    <x v="0"/>
    <x v="1"/>
    <n v="1"/>
    <x v="0"/>
    <s v="Q2"/>
  </r>
  <r>
    <n v="1948694"/>
    <x v="192"/>
    <x v="5"/>
    <x v="12"/>
    <s v="MA"/>
    <s v="Massachusetts"/>
    <x v="0"/>
    <d v="2016-06-01T00:00:00"/>
    <d v="2016-06-01T00:00:00"/>
    <x v="0"/>
    <x v="0"/>
    <n v="0"/>
    <x v="2"/>
    <s v="Q2"/>
  </r>
  <r>
    <n v="406953"/>
    <x v="86"/>
    <x v="5"/>
    <x v="14"/>
    <s v="MD"/>
    <s v="Maryland"/>
    <x v="0"/>
    <d v="2013-05-14T00:00:00"/>
    <d v="2013-05-15T00:00:00"/>
    <x v="0"/>
    <x v="0"/>
    <n v="1"/>
    <x v="3"/>
    <s v="Q2"/>
  </r>
  <r>
    <n v="1615162"/>
    <x v="51"/>
    <x v="2"/>
    <x v="38"/>
    <s v="CA"/>
    <s v="California"/>
    <x v="2"/>
    <d v="2015-10-20T00:00:00"/>
    <d v="2015-11-17T00:00:00"/>
    <x v="0"/>
    <x v="0"/>
    <n v="28"/>
    <x v="0"/>
    <s v="Q4"/>
  </r>
  <r>
    <n v="1456048"/>
    <x v="8"/>
    <x v="5"/>
    <x v="9"/>
    <s v="MI"/>
    <s v="Michigan"/>
    <x v="2"/>
    <d v="2015-07-08T00:00:00"/>
    <d v="2015-07-08T00:00:00"/>
    <x v="0"/>
    <x v="1"/>
    <n v="0"/>
    <x v="0"/>
    <s v="Q3"/>
  </r>
  <r>
    <n v="1762757"/>
    <x v="23"/>
    <x v="5"/>
    <x v="9"/>
    <s v="TX"/>
    <s v="Texas"/>
    <x v="0"/>
    <d v="2016-01-28T00:00:00"/>
    <d v="2016-01-28T00:00:00"/>
    <x v="0"/>
    <x v="0"/>
    <n v="0"/>
    <x v="2"/>
    <s v="Q1"/>
  </r>
  <r>
    <n v="1976850"/>
    <x v="705"/>
    <x v="1"/>
    <x v="1"/>
    <s v="KS"/>
    <s v="Kansas"/>
    <x v="0"/>
    <d v="2016-06-20T00:00:00"/>
    <d v="2016-06-22T00:00:00"/>
    <x v="0"/>
    <x v="0"/>
    <n v="2"/>
    <x v="2"/>
    <s v="Q2"/>
  </r>
  <r>
    <n v="737740"/>
    <x v="19"/>
    <x v="0"/>
    <x v="5"/>
    <s v="NJ"/>
    <s v="New Jersey"/>
    <x v="1"/>
    <d v="2014-02-28T00:00:00"/>
    <d v="2014-03-05T00:00:00"/>
    <x v="0"/>
    <x v="0"/>
    <n v="5"/>
    <x v="1"/>
    <s v="Q1"/>
  </r>
  <r>
    <n v="1020266"/>
    <x v="706"/>
    <x v="1"/>
    <x v="1"/>
    <s v="MO"/>
    <s v="Missouri"/>
    <x v="0"/>
    <d v="2014-09-09T00:00:00"/>
    <d v="2014-09-12T00:00:00"/>
    <x v="0"/>
    <x v="0"/>
    <n v="3"/>
    <x v="1"/>
    <s v="Q3"/>
  </r>
  <r>
    <n v="1272758"/>
    <x v="14"/>
    <x v="2"/>
    <x v="24"/>
    <s v="NY"/>
    <s v="New York"/>
    <x v="0"/>
    <d v="2015-03-07T00:00:00"/>
    <d v="2015-03-07T00:00:00"/>
    <x v="0"/>
    <x v="0"/>
    <n v="0"/>
    <x v="0"/>
    <s v="Q1"/>
  </r>
  <r>
    <n v="1873170"/>
    <x v="196"/>
    <x v="1"/>
    <x v="4"/>
    <s v="WA"/>
    <s v="Washington"/>
    <x v="0"/>
    <d v="2016-04-12T00:00:00"/>
    <d v="2016-04-12T00:00:00"/>
    <x v="0"/>
    <x v="1"/>
    <n v="0"/>
    <x v="2"/>
    <s v="Q2"/>
  </r>
  <r>
    <n v="240599"/>
    <x v="226"/>
    <x v="0"/>
    <x v="0"/>
    <s v="FL"/>
    <s v="Florida"/>
    <x v="0"/>
    <d v="2013-01-17T00:00:00"/>
    <d v="2013-01-23T00:00:00"/>
    <x v="0"/>
    <x v="1"/>
    <n v="6"/>
    <x v="3"/>
    <s v="Q1"/>
  </r>
  <r>
    <n v="1848234"/>
    <x v="168"/>
    <x v="2"/>
    <x v="62"/>
    <s v="MI"/>
    <s v="Michigan"/>
    <x v="2"/>
    <d v="2016-03-24T00:00:00"/>
    <d v="2016-03-29T00:00:00"/>
    <x v="0"/>
    <x v="1"/>
    <n v="5"/>
    <x v="2"/>
    <s v="Q1"/>
  </r>
  <r>
    <n v="714381"/>
    <x v="9"/>
    <x v="3"/>
    <x v="3"/>
    <s v="CA"/>
    <s v="California"/>
    <x v="0"/>
    <d v="2014-02-12T00:00:00"/>
    <d v="2014-02-12T00:00:00"/>
    <x v="0"/>
    <x v="0"/>
    <n v="0"/>
    <x v="1"/>
    <s v="Q1"/>
  </r>
  <r>
    <n v="502723"/>
    <x v="8"/>
    <x v="4"/>
    <x v="32"/>
    <s v="NY"/>
    <s v="New York"/>
    <x v="0"/>
    <d v="2013-08-23T00:00:00"/>
    <d v="2013-08-26T00:00:00"/>
    <x v="0"/>
    <x v="0"/>
    <n v="3"/>
    <x v="3"/>
    <s v="Q3"/>
  </r>
  <r>
    <n v="1467106"/>
    <x v="19"/>
    <x v="5"/>
    <x v="9"/>
    <s v="FL"/>
    <s v="Florida"/>
    <x v="1"/>
    <d v="2015-07-13T00:00:00"/>
    <d v="2015-07-14T00:00:00"/>
    <x v="0"/>
    <x v="0"/>
    <n v="1"/>
    <x v="0"/>
    <s v="Q3"/>
  </r>
  <r>
    <n v="751019"/>
    <x v="65"/>
    <x v="1"/>
    <x v="13"/>
    <s v="UT"/>
    <s v="Utah"/>
    <x v="0"/>
    <d v="2014-03-08T00:00:00"/>
    <d v="2014-03-10T00:00:00"/>
    <x v="0"/>
    <x v="0"/>
    <n v="2"/>
    <x v="1"/>
    <s v="Q1"/>
  </r>
  <r>
    <n v="1812398"/>
    <x v="14"/>
    <x v="2"/>
    <x v="24"/>
    <s v="IL"/>
    <s v="Illinois"/>
    <x v="0"/>
    <d v="2016-03-02T00:00:00"/>
    <d v="2016-03-02T00:00:00"/>
    <x v="0"/>
    <x v="1"/>
    <n v="0"/>
    <x v="2"/>
    <s v="Q1"/>
  </r>
  <r>
    <n v="1393741"/>
    <x v="359"/>
    <x v="1"/>
    <x v="1"/>
    <s v="GA"/>
    <s v="Georgia"/>
    <x v="1"/>
    <d v="2015-05-27T00:00:00"/>
    <d v="2015-05-29T00:00:00"/>
    <x v="0"/>
    <x v="0"/>
    <n v="2"/>
    <x v="0"/>
    <s v="Q2"/>
  </r>
  <r>
    <n v="1214696"/>
    <x v="253"/>
    <x v="7"/>
    <x v="19"/>
    <s v="LA"/>
    <s v="Louisiana"/>
    <x v="0"/>
    <d v="2015-01-28T00:00:00"/>
    <d v="2015-02-02T00:00:00"/>
    <x v="0"/>
    <x v="0"/>
    <n v="5"/>
    <x v="0"/>
    <s v="Q1"/>
  </r>
  <r>
    <n v="715741"/>
    <x v="707"/>
    <x v="1"/>
    <x v="22"/>
    <s v="NY"/>
    <s v="New York"/>
    <x v="0"/>
    <d v="2014-02-14T00:00:00"/>
    <d v="2014-02-20T00:00:00"/>
    <x v="0"/>
    <x v="0"/>
    <n v="6"/>
    <x v="1"/>
    <s v="Q1"/>
  </r>
  <r>
    <n v="980046"/>
    <x v="88"/>
    <x v="6"/>
    <x v="11"/>
    <s v="NJ"/>
    <s v="New Jersey"/>
    <x v="0"/>
    <d v="2014-08-12T00:00:00"/>
    <d v="2014-08-12T00:00:00"/>
    <x v="0"/>
    <x v="1"/>
    <n v="0"/>
    <x v="1"/>
    <s v="Q3"/>
  </r>
  <r>
    <n v="1721085"/>
    <x v="5"/>
    <x v="1"/>
    <x v="13"/>
    <s v="WI"/>
    <s v="Wisconsin"/>
    <x v="0"/>
    <d v="2015-12-29T00:00:00"/>
    <d v="2015-12-29T00:00:00"/>
    <x v="0"/>
    <x v="0"/>
    <n v="0"/>
    <x v="0"/>
    <s v="Q4"/>
  </r>
  <r>
    <n v="665805"/>
    <x v="30"/>
    <x v="5"/>
    <x v="9"/>
    <s v="DE"/>
    <s v="Delaware"/>
    <x v="3"/>
    <d v="2014-01-13T00:00:00"/>
    <d v="2014-01-13T00:00:00"/>
    <x v="0"/>
    <x v="0"/>
    <n v="0"/>
    <x v="1"/>
    <s v="Q1"/>
  </r>
  <r>
    <n v="2065169"/>
    <x v="33"/>
    <x v="4"/>
    <x v="6"/>
    <s v="IL"/>
    <s v="Illinois"/>
    <x v="0"/>
    <d v="2016-08-16T00:00:00"/>
    <d v="2016-08-16T00:00:00"/>
    <x v="0"/>
    <x v="0"/>
    <n v="0"/>
    <x v="2"/>
    <s v="Q3"/>
  </r>
  <r>
    <n v="1551084"/>
    <x v="155"/>
    <x v="1"/>
    <x v="22"/>
    <s v="LA"/>
    <s v="Louisiana"/>
    <x v="0"/>
    <d v="2015-09-03T00:00:00"/>
    <d v="2015-09-03T00:00:00"/>
    <x v="0"/>
    <x v="0"/>
    <n v="0"/>
    <x v="0"/>
    <s v="Q3"/>
  </r>
  <r>
    <n v="388233"/>
    <x v="19"/>
    <x v="5"/>
    <x v="12"/>
    <s v="FL"/>
    <s v="Florida"/>
    <x v="0"/>
    <d v="2013-04-22T00:00:00"/>
    <d v="2013-04-22T00:00:00"/>
    <x v="0"/>
    <x v="0"/>
    <n v="0"/>
    <x v="3"/>
    <s v="Q2"/>
  </r>
  <r>
    <n v="967814"/>
    <x v="14"/>
    <x v="2"/>
    <x v="31"/>
    <s v="MD"/>
    <s v="Maryland"/>
    <x v="0"/>
    <d v="2014-08-04T00:00:00"/>
    <d v="2014-08-04T00:00:00"/>
    <x v="0"/>
    <x v="0"/>
    <n v="0"/>
    <x v="1"/>
    <s v="Q3"/>
  </r>
  <r>
    <n v="1241955"/>
    <x v="45"/>
    <x v="0"/>
    <x v="5"/>
    <s v="NV"/>
    <s v="Nevada"/>
    <x v="0"/>
    <d v="2015-02-17T00:00:00"/>
    <d v="2015-02-17T00:00:00"/>
    <x v="0"/>
    <x v="1"/>
    <n v="0"/>
    <x v="0"/>
    <s v="Q1"/>
  </r>
  <r>
    <n v="221811"/>
    <x v="18"/>
    <x v="0"/>
    <x v="0"/>
    <s v="KS"/>
    <s v="Kansas"/>
    <x v="3"/>
    <d v="2013-01-03T00:00:00"/>
    <d v="2013-01-04T00:00:00"/>
    <x v="0"/>
    <x v="0"/>
    <n v="1"/>
    <x v="3"/>
    <s v="Q1"/>
  </r>
  <r>
    <n v="1387787"/>
    <x v="4"/>
    <x v="3"/>
    <x v="25"/>
    <s v="VA"/>
    <s v="Virginia"/>
    <x v="0"/>
    <d v="2015-05-21T00:00:00"/>
    <d v="2015-05-28T00:00:00"/>
    <x v="0"/>
    <x v="0"/>
    <n v="7"/>
    <x v="0"/>
    <s v="Q2"/>
  </r>
  <r>
    <n v="801703"/>
    <x v="8"/>
    <x v="5"/>
    <x v="36"/>
    <s v="CA"/>
    <s v="California"/>
    <x v="3"/>
    <d v="2014-04-09T00:00:00"/>
    <d v="2014-04-11T00:00:00"/>
    <x v="0"/>
    <x v="0"/>
    <n v="2"/>
    <x v="1"/>
    <s v="Q2"/>
  </r>
  <r>
    <n v="531969"/>
    <x v="10"/>
    <x v="0"/>
    <x v="0"/>
    <s v="GA"/>
    <s v="Georgia"/>
    <x v="0"/>
    <d v="2013-09-18T00:00:00"/>
    <d v="2013-09-19T00:00:00"/>
    <x v="0"/>
    <x v="0"/>
    <n v="1"/>
    <x v="3"/>
    <s v="Q3"/>
  </r>
  <r>
    <n v="788420"/>
    <x v="20"/>
    <x v="0"/>
    <x v="37"/>
    <s v="IA"/>
    <s v="Iowa"/>
    <x v="0"/>
    <d v="2014-04-01T00:00:00"/>
    <d v="2014-04-01T00:00:00"/>
    <x v="0"/>
    <x v="1"/>
    <n v="0"/>
    <x v="1"/>
    <s v="Q2"/>
  </r>
  <r>
    <n v="1331292"/>
    <x v="82"/>
    <x v="1"/>
    <x v="4"/>
    <s v="FL"/>
    <s v="Florida"/>
    <x v="0"/>
    <d v="2015-04-15T00:00:00"/>
    <d v="2015-04-15T00:00:00"/>
    <x v="0"/>
    <x v="0"/>
    <n v="0"/>
    <x v="0"/>
    <s v="Q2"/>
  </r>
  <r>
    <n v="880611"/>
    <x v="32"/>
    <x v="0"/>
    <x v="5"/>
    <s v="CO"/>
    <s v="Colorado"/>
    <x v="0"/>
    <d v="2014-06-04T00:00:00"/>
    <d v="2014-06-04T00:00:00"/>
    <x v="0"/>
    <x v="0"/>
    <n v="0"/>
    <x v="1"/>
    <s v="Q2"/>
  </r>
  <r>
    <n v="1946239"/>
    <x v="93"/>
    <x v="0"/>
    <x v="0"/>
    <s v="CA"/>
    <s v="California"/>
    <x v="0"/>
    <d v="2016-05-28T00:00:00"/>
    <d v="2016-05-28T00:00:00"/>
    <x v="0"/>
    <x v="0"/>
    <n v="0"/>
    <x v="2"/>
    <s v="Q2"/>
  </r>
  <r>
    <n v="1454660"/>
    <x v="10"/>
    <x v="0"/>
    <x v="37"/>
    <s v="NY"/>
    <s v="New York"/>
    <x v="0"/>
    <d v="2015-07-07T00:00:00"/>
    <d v="2015-07-07T00:00:00"/>
    <x v="0"/>
    <x v="0"/>
    <n v="0"/>
    <x v="0"/>
    <s v="Q3"/>
  </r>
  <r>
    <n v="714598"/>
    <x v="88"/>
    <x v="1"/>
    <x v="4"/>
    <s v="KY"/>
    <s v="Kentucky"/>
    <x v="0"/>
    <d v="2014-02-14T00:00:00"/>
    <d v="2014-02-15T00:00:00"/>
    <x v="0"/>
    <x v="0"/>
    <n v="1"/>
    <x v="1"/>
    <s v="Q1"/>
  </r>
  <r>
    <n v="1634259"/>
    <x v="92"/>
    <x v="6"/>
    <x v="11"/>
    <s v="IN"/>
    <s v="Indiana"/>
    <x v="0"/>
    <d v="2015-10-31T00:00:00"/>
    <d v="2015-10-31T00:00:00"/>
    <x v="0"/>
    <x v="0"/>
    <n v="0"/>
    <x v="0"/>
    <s v="Q4"/>
  </r>
  <r>
    <n v="1121632"/>
    <x v="47"/>
    <x v="0"/>
    <x v="42"/>
    <s v="IL"/>
    <s v="Illinois"/>
    <x v="0"/>
    <d v="2014-11-18T00:00:00"/>
    <d v="2014-11-20T00:00:00"/>
    <x v="0"/>
    <x v="1"/>
    <n v="2"/>
    <x v="1"/>
    <s v="Q4"/>
  </r>
  <r>
    <n v="318698"/>
    <x v="51"/>
    <x v="2"/>
    <x v="16"/>
    <s v="MO"/>
    <s v="Missouri"/>
    <x v="1"/>
    <d v="2013-02-16T00:00:00"/>
    <d v="2013-02-20T00:00:00"/>
    <x v="0"/>
    <x v="0"/>
    <n v="4"/>
    <x v="3"/>
    <s v="Q1"/>
  </r>
  <r>
    <n v="1138659"/>
    <x v="10"/>
    <x v="0"/>
    <x v="0"/>
    <s v="CT"/>
    <s v="Connecticut"/>
    <x v="2"/>
    <d v="2014-12-02T00:00:00"/>
    <d v="2014-12-05T00:00:00"/>
    <x v="0"/>
    <x v="0"/>
    <n v="3"/>
    <x v="1"/>
    <s v="Q4"/>
  </r>
  <r>
    <n v="763118"/>
    <x v="134"/>
    <x v="0"/>
    <x v="0"/>
    <s v="IL"/>
    <s v="Illinois"/>
    <x v="0"/>
    <d v="2014-03-13T00:00:00"/>
    <d v="2014-03-18T00:00:00"/>
    <x v="0"/>
    <x v="0"/>
    <n v="5"/>
    <x v="1"/>
    <s v="Q1"/>
  </r>
  <r>
    <n v="412762"/>
    <x v="8"/>
    <x v="5"/>
    <x v="12"/>
    <s v="LA"/>
    <s v="Louisiana"/>
    <x v="0"/>
    <d v="2013-05-22T00:00:00"/>
    <d v="2013-05-23T00:00:00"/>
    <x v="0"/>
    <x v="0"/>
    <n v="1"/>
    <x v="3"/>
    <s v="Q2"/>
  </r>
  <r>
    <n v="254524"/>
    <x v="51"/>
    <x v="2"/>
    <x v="30"/>
    <s v="MD"/>
    <s v="Maryland"/>
    <x v="1"/>
    <d v="2013-01-23T00:00:00"/>
    <d v="2013-01-23T00:00:00"/>
    <x v="0"/>
    <x v="0"/>
    <n v="0"/>
    <x v="3"/>
    <s v="Q1"/>
  </r>
  <r>
    <n v="570738"/>
    <x v="8"/>
    <x v="0"/>
    <x v="0"/>
    <s v="CA"/>
    <s v="California"/>
    <x v="0"/>
    <d v="2013-10-24T00:00:00"/>
    <d v="2013-10-24T00:00:00"/>
    <x v="0"/>
    <x v="0"/>
    <n v="0"/>
    <x v="3"/>
    <s v="Q4"/>
  </r>
  <r>
    <n v="568369"/>
    <x v="28"/>
    <x v="5"/>
    <x v="36"/>
    <s v="NY"/>
    <s v="New York"/>
    <x v="1"/>
    <d v="2013-10-23T00:00:00"/>
    <d v="2013-10-24T00:00:00"/>
    <x v="0"/>
    <x v="0"/>
    <n v="1"/>
    <x v="3"/>
    <s v="Q4"/>
  </r>
  <r>
    <n v="1786908"/>
    <x v="274"/>
    <x v="0"/>
    <x v="0"/>
    <s v="CT"/>
    <s v="Connecticut"/>
    <x v="0"/>
    <d v="2016-02-13T00:00:00"/>
    <d v="2016-02-18T00:00:00"/>
    <x v="0"/>
    <x v="0"/>
    <n v="5"/>
    <x v="2"/>
    <s v="Q1"/>
  </r>
  <r>
    <n v="353866"/>
    <x v="38"/>
    <x v="0"/>
    <x v="0"/>
    <s v="IL"/>
    <s v="Illinois"/>
    <x v="2"/>
    <d v="2013-03-14T00:00:00"/>
    <d v="2013-03-15T00:00:00"/>
    <x v="0"/>
    <x v="0"/>
    <n v="1"/>
    <x v="3"/>
    <s v="Q1"/>
  </r>
  <r>
    <n v="1647040"/>
    <x v="708"/>
    <x v="1"/>
    <x v="22"/>
    <s v="SC"/>
    <s v="South Carolina"/>
    <x v="0"/>
    <d v="2015-11-09T00:00:00"/>
    <d v="2015-11-09T00:00:00"/>
    <x v="0"/>
    <x v="0"/>
    <n v="0"/>
    <x v="0"/>
    <s v="Q4"/>
  </r>
  <r>
    <n v="1988043"/>
    <x v="4"/>
    <x v="3"/>
    <x v="25"/>
    <s v="SC"/>
    <s v="South Carolina"/>
    <x v="1"/>
    <d v="2016-06-28T00:00:00"/>
    <d v="2016-06-29T00:00:00"/>
    <x v="0"/>
    <x v="0"/>
    <n v="1"/>
    <x v="2"/>
    <s v="Q2"/>
  </r>
  <r>
    <n v="1836863"/>
    <x v="17"/>
    <x v="3"/>
    <x v="25"/>
    <s v="MD"/>
    <s v="Maryland"/>
    <x v="2"/>
    <d v="2016-03-17T00:00:00"/>
    <d v="2016-03-18T00:00:00"/>
    <x v="0"/>
    <x v="0"/>
    <n v="1"/>
    <x v="2"/>
    <s v="Q1"/>
  </r>
  <r>
    <n v="1601855"/>
    <x v="8"/>
    <x v="5"/>
    <x v="9"/>
    <s v="TX"/>
    <s v="Texas"/>
    <x v="1"/>
    <d v="2015-10-09T00:00:00"/>
    <d v="2015-10-14T00:00:00"/>
    <x v="0"/>
    <x v="1"/>
    <n v="5"/>
    <x v="0"/>
    <s v="Q4"/>
  </r>
  <r>
    <n v="1007069"/>
    <x v="130"/>
    <x v="1"/>
    <x v="1"/>
    <s v="CA"/>
    <s v="California"/>
    <x v="0"/>
    <d v="2014-08-29T00:00:00"/>
    <d v="2014-08-29T00:00:00"/>
    <x v="0"/>
    <x v="1"/>
    <n v="0"/>
    <x v="1"/>
    <s v="Q3"/>
  </r>
  <r>
    <n v="1542845"/>
    <x v="4"/>
    <x v="3"/>
    <x v="8"/>
    <s v="VA"/>
    <s v="Virginia"/>
    <x v="0"/>
    <d v="2015-08-28T00:00:00"/>
    <d v="2015-08-28T00:00:00"/>
    <x v="0"/>
    <x v="0"/>
    <n v="0"/>
    <x v="0"/>
    <s v="Q3"/>
  </r>
  <r>
    <n v="1393507"/>
    <x v="62"/>
    <x v="2"/>
    <x v="75"/>
    <s v="OH"/>
    <s v="Ohio"/>
    <x v="0"/>
    <d v="2015-05-27T00:00:00"/>
    <d v="2015-05-27T00:00:00"/>
    <x v="0"/>
    <x v="0"/>
    <n v="0"/>
    <x v="0"/>
    <s v="Q2"/>
  </r>
  <r>
    <n v="1742466"/>
    <x v="4"/>
    <x v="3"/>
    <x v="8"/>
    <s v="AL"/>
    <s v="Alabama"/>
    <x v="0"/>
    <d v="2016-01-13T00:00:00"/>
    <d v="2016-01-13T00:00:00"/>
    <x v="0"/>
    <x v="0"/>
    <n v="0"/>
    <x v="2"/>
    <s v="Q1"/>
  </r>
  <r>
    <n v="1926887"/>
    <x v="1"/>
    <x v="0"/>
    <x v="0"/>
    <s v="IN"/>
    <s v="Indiana"/>
    <x v="0"/>
    <d v="2016-05-16T00:00:00"/>
    <d v="2016-05-16T00:00:00"/>
    <x v="0"/>
    <x v="1"/>
    <n v="0"/>
    <x v="2"/>
    <s v="Q2"/>
  </r>
  <r>
    <n v="325089"/>
    <x v="16"/>
    <x v="2"/>
    <x v="48"/>
    <s v="AL"/>
    <s v="Alabama"/>
    <x v="0"/>
    <d v="2013-02-21T00:00:00"/>
    <d v="2013-02-22T00:00:00"/>
    <x v="0"/>
    <x v="0"/>
    <n v="1"/>
    <x v="3"/>
    <s v="Q1"/>
  </r>
  <r>
    <n v="2008511"/>
    <x v="14"/>
    <x v="2"/>
    <x v="34"/>
    <s v="NM"/>
    <s v="New Mexico"/>
    <x v="0"/>
    <d v="2016-07-12T00:00:00"/>
    <d v="2016-07-12T00:00:00"/>
    <x v="0"/>
    <x v="0"/>
    <n v="0"/>
    <x v="2"/>
    <s v="Q3"/>
  </r>
  <r>
    <n v="2085670"/>
    <x v="221"/>
    <x v="0"/>
    <x v="5"/>
    <s v="CA"/>
    <s v="California"/>
    <x v="0"/>
    <d v="2016-08-29T00:00:00"/>
    <d v="2016-08-31T00:00:00"/>
    <x v="0"/>
    <x v="0"/>
    <n v="2"/>
    <x v="2"/>
    <s v="Q3"/>
  </r>
  <r>
    <n v="813816"/>
    <x v="74"/>
    <x v="1"/>
    <x v="4"/>
    <s v="TN"/>
    <s v="Tennessee"/>
    <x v="1"/>
    <d v="2014-04-17T00:00:00"/>
    <d v="2014-05-19T00:00:00"/>
    <x v="0"/>
    <x v="0"/>
    <n v="32"/>
    <x v="1"/>
    <s v="Q2"/>
  </r>
  <r>
    <n v="1641368"/>
    <x v="17"/>
    <x v="3"/>
    <x v="8"/>
    <s v="VA"/>
    <s v="Virginia"/>
    <x v="0"/>
    <d v="2015-11-05T00:00:00"/>
    <d v="2015-11-05T00:00:00"/>
    <x v="0"/>
    <x v="0"/>
    <n v="0"/>
    <x v="0"/>
    <s v="Q4"/>
  </r>
  <r>
    <n v="2062339"/>
    <x v="14"/>
    <x v="2"/>
    <x v="24"/>
    <s v="TX"/>
    <s v="Texas"/>
    <x v="0"/>
    <d v="2016-08-13T00:00:00"/>
    <d v="2016-08-13T00:00:00"/>
    <x v="0"/>
    <x v="0"/>
    <n v="0"/>
    <x v="2"/>
    <s v="Q3"/>
  </r>
  <r>
    <n v="466961"/>
    <x v="14"/>
    <x v="2"/>
    <x v="23"/>
    <s v="MN"/>
    <s v="Minnesota"/>
    <x v="0"/>
    <d v="2013-07-25T00:00:00"/>
    <d v="2013-07-25T00:00:00"/>
    <x v="0"/>
    <x v="1"/>
    <n v="0"/>
    <x v="3"/>
    <s v="Q3"/>
  </r>
  <r>
    <n v="807972"/>
    <x v="296"/>
    <x v="1"/>
    <x v="1"/>
    <s v="FL"/>
    <s v="Florida"/>
    <x v="0"/>
    <d v="2014-04-14T00:00:00"/>
    <d v="2014-04-14T00:00:00"/>
    <x v="0"/>
    <x v="0"/>
    <n v="0"/>
    <x v="1"/>
    <s v="Q2"/>
  </r>
  <r>
    <n v="1858314"/>
    <x v="90"/>
    <x v="1"/>
    <x v="1"/>
    <s v="MT"/>
    <s v="Montana"/>
    <x v="1"/>
    <d v="2016-03-31T00:00:00"/>
    <d v="2016-04-04T00:00:00"/>
    <x v="0"/>
    <x v="0"/>
    <n v="4"/>
    <x v="2"/>
    <s v="Q1"/>
  </r>
  <r>
    <n v="945717"/>
    <x v="275"/>
    <x v="0"/>
    <x v="37"/>
    <s v="CA"/>
    <s v="California"/>
    <x v="3"/>
    <d v="2014-07-21T00:00:00"/>
    <d v="2014-07-24T00:00:00"/>
    <x v="0"/>
    <x v="0"/>
    <n v="3"/>
    <x v="1"/>
    <s v="Q3"/>
  </r>
  <r>
    <n v="1487962"/>
    <x v="19"/>
    <x v="0"/>
    <x v="0"/>
    <s v="TN"/>
    <s v="Tennessee"/>
    <x v="0"/>
    <d v="2015-07-27T00:00:00"/>
    <d v="2015-07-27T00:00:00"/>
    <x v="0"/>
    <x v="0"/>
    <n v="0"/>
    <x v="0"/>
    <s v="Q3"/>
  </r>
  <r>
    <n v="1969477"/>
    <x v="17"/>
    <x v="3"/>
    <x v="3"/>
    <s v="NY"/>
    <s v="New York"/>
    <x v="0"/>
    <d v="2016-06-15T00:00:00"/>
    <d v="2016-06-15T00:00:00"/>
    <x v="0"/>
    <x v="0"/>
    <n v="0"/>
    <x v="2"/>
    <s v="Q2"/>
  </r>
  <r>
    <n v="1338374"/>
    <x v="9"/>
    <x v="3"/>
    <x v="3"/>
    <s v="FL"/>
    <s v="Florida"/>
    <x v="0"/>
    <d v="2015-04-20T00:00:00"/>
    <d v="2015-04-20T00:00:00"/>
    <x v="0"/>
    <x v="1"/>
    <n v="0"/>
    <x v="0"/>
    <s v="Q2"/>
  </r>
  <r>
    <n v="983840"/>
    <x v="19"/>
    <x v="0"/>
    <x v="0"/>
    <s v="VA"/>
    <s v="Virginia"/>
    <x v="4"/>
    <d v="2014-08-14T00:00:00"/>
    <d v="2014-08-19T00:00:00"/>
    <x v="0"/>
    <x v="0"/>
    <n v="5"/>
    <x v="1"/>
    <s v="Q3"/>
  </r>
  <r>
    <n v="641373"/>
    <x v="19"/>
    <x v="5"/>
    <x v="12"/>
    <s v="WA"/>
    <s v="Washington"/>
    <x v="3"/>
    <d v="2013-12-21T00:00:00"/>
    <d v="2013-12-26T00:00:00"/>
    <x v="0"/>
    <x v="0"/>
    <n v="5"/>
    <x v="3"/>
    <s v="Q4"/>
  </r>
  <r>
    <n v="1212916"/>
    <x v="201"/>
    <x v="0"/>
    <x v="0"/>
    <s v="IN"/>
    <s v="Indiana"/>
    <x v="0"/>
    <d v="2015-01-27T00:00:00"/>
    <d v="2015-01-27T00:00:00"/>
    <x v="0"/>
    <x v="0"/>
    <n v="0"/>
    <x v="0"/>
    <s v="Q1"/>
  </r>
  <r>
    <n v="1106074"/>
    <x v="10"/>
    <x v="5"/>
    <x v="15"/>
    <s v="TX"/>
    <s v="Texas"/>
    <x v="2"/>
    <d v="2014-11-06T00:00:00"/>
    <d v="2014-11-06T00:00:00"/>
    <x v="0"/>
    <x v="0"/>
    <n v="0"/>
    <x v="1"/>
    <s v="Q4"/>
  </r>
  <r>
    <n v="1348633"/>
    <x v="4"/>
    <x v="3"/>
    <x v="8"/>
    <s v="WI"/>
    <s v="Wisconsin"/>
    <x v="0"/>
    <d v="2015-04-27T00:00:00"/>
    <d v="2015-04-27T00:00:00"/>
    <x v="0"/>
    <x v="0"/>
    <n v="0"/>
    <x v="0"/>
    <s v="Q2"/>
  </r>
  <r>
    <n v="987468"/>
    <x v="38"/>
    <x v="2"/>
    <x v="17"/>
    <s v="NY"/>
    <s v="New York"/>
    <x v="1"/>
    <d v="2014-08-15T00:00:00"/>
    <d v="2014-08-20T00:00:00"/>
    <x v="0"/>
    <x v="0"/>
    <n v="5"/>
    <x v="1"/>
    <s v="Q3"/>
  </r>
  <r>
    <n v="1633641"/>
    <x v="285"/>
    <x v="1"/>
    <x v="22"/>
    <s v="PA"/>
    <s v="Pennsylvania"/>
    <x v="0"/>
    <d v="2015-10-30T00:00:00"/>
    <d v="2015-10-30T00:00:00"/>
    <x v="1"/>
    <x v="0"/>
    <n v="0"/>
    <x v="0"/>
    <s v="Q4"/>
  </r>
  <r>
    <n v="771954"/>
    <x v="10"/>
    <x v="5"/>
    <x v="12"/>
    <s v="OR"/>
    <s v="Oregon"/>
    <x v="0"/>
    <d v="2014-03-21T00:00:00"/>
    <d v="2014-03-21T00:00:00"/>
    <x v="0"/>
    <x v="0"/>
    <n v="0"/>
    <x v="1"/>
    <s v="Q1"/>
  </r>
  <r>
    <n v="1791063"/>
    <x v="19"/>
    <x v="0"/>
    <x v="0"/>
    <s v="FL"/>
    <s v="Florida"/>
    <x v="1"/>
    <d v="2016-02-17T00:00:00"/>
    <d v="2016-02-19T00:00:00"/>
    <x v="0"/>
    <x v="0"/>
    <n v="2"/>
    <x v="2"/>
    <s v="Q1"/>
  </r>
  <r>
    <n v="864043"/>
    <x v="8"/>
    <x v="0"/>
    <x v="0"/>
    <s v="FL"/>
    <s v="Florida"/>
    <x v="0"/>
    <d v="2014-05-22T00:00:00"/>
    <d v="2014-05-22T00:00:00"/>
    <x v="0"/>
    <x v="0"/>
    <n v="0"/>
    <x v="1"/>
    <s v="Q2"/>
  </r>
  <r>
    <n v="1681697"/>
    <x v="62"/>
    <x v="2"/>
    <x v="31"/>
    <s v="NY"/>
    <s v="New York"/>
    <x v="0"/>
    <d v="2015-12-03T00:00:00"/>
    <d v="2015-12-03T00:00:00"/>
    <x v="0"/>
    <x v="1"/>
    <n v="0"/>
    <x v="0"/>
    <s v="Q4"/>
  </r>
  <r>
    <n v="1731738"/>
    <x v="709"/>
    <x v="1"/>
    <x v="27"/>
    <s v="CA"/>
    <s v="California"/>
    <x v="0"/>
    <d v="2016-01-08T00:00:00"/>
    <d v="2016-01-08T00:00:00"/>
    <x v="0"/>
    <x v="0"/>
    <n v="0"/>
    <x v="2"/>
    <s v="Q1"/>
  </r>
  <r>
    <n v="1760418"/>
    <x v="519"/>
    <x v="5"/>
    <x v="12"/>
    <s v="NY"/>
    <s v="New York"/>
    <x v="0"/>
    <d v="2016-01-27T00:00:00"/>
    <d v="2016-01-27T00:00:00"/>
    <x v="0"/>
    <x v="0"/>
    <n v="0"/>
    <x v="2"/>
    <s v="Q1"/>
  </r>
  <r>
    <n v="1615156"/>
    <x v="710"/>
    <x v="1"/>
    <x v="1"/>
    <s v="CA"/>
    <s v="California"/>
    <x v="0"/>
    <d v="2015-10-20T00:00:00"/>
    <d v="2015-10-20T00:00:00"/>
    <x v="0"/>
    <x v="0"/>
    <n v="0"/>
    <x v="0"/>
    <s v="Q4"/>
  </r>
  <r>
    <n v="222906"/>
    <x v="30"/>
    <x v="0"/>
    <x v="5"/>
    <s v="WI"/>
    <s v="Wisconsin"/>
    <x v="0"/>
    <d v="2013-01-05T00:00:00"/>
    <d v="2013-01-07T00:00:00"/>
    <x v="0"/>
    <x v="0"/>
    <n v="2"/>
    <x v="3"/>
    <s v="Q1"/>
  </r>
  <r>
    <n v="1122111"/>
    <x v="610"/>
    <x v="3"/>
    <x v="44"/>
    <s v="IA"/>
    <s v="Iowa"/>
    <x v="0"/>
    <d v="2014-11-18T00:00:00"/>
    <d v="2014-11-21T00:00:00"/>
    <x v="0"/>
    <x v="0"/>
    <n v="3"/>
    <x v="1"/>
    <s v="Q4"/>
  </r>
  <r>
    <n v="431620"/>
    <x v="14"/>
    <x v="2"/>
    <x v="38"/>
    <s v="FL"/>
    <s v="Florida"/>
    <x v="4"/>
    <d v="2013-06-13T00:00:00"/>
    <d v="2013-06-17T00:00:00"/>
    <x v="0"/>
    <x v="0"/>
    <n v="4"/>
    <x v="3"/>
    <s v="Q2"/>
  </r>
  <r>
    <n v="1776330"/>
    <x v="17"/>
    <x v="3"/>
    <x v="3"/>
    <s v="CA"/>
    <s v="California"/>
    <x v="0"/>
    <d v="2016-02-06T00:00:00"/>
    <d v="2016-02-08T00:00:00"/>
    <x v="0"/>
    <x v="0"/>
    <n v="2"/>
    <x v="2"/>
    <s v="Q1"/>
  </r>
  <r>
    <n v="1866674"/>
    <x v="33"/>
    <x v="4"/>
    <x v="26"/>
    <s v="OH"/>
    <s v="Ohio"/>
    <x v="0"/>
    <d v="2016-04-06T00:00:00"/>
    <d v="2016-04-06T00:00:00"/>
    <x v="0"/>
    <x v="0"/>
    <n v="0"/>
    <x v="2"/>
    <s v="Q2"/>
  </r>
  <r>
    <n v="1652675"/>
    <x v="5"/>
    <x v="1"/>
    <x v="1"/>
    <s v="FL"/>
    <s v="Florida"/>
    <x v="0"/>
    <d v="2015-11-12T00:00:00"/>
    <d v="2015-11-12T00:00:00"/>
    <x v="0"/>
    <x v="1"/>
    <n v="0"/>
    <x v="0"/>
    <s v="Q4"/>
  </r>
  <r>
    <n v="1488489"/>
    <x v="28"/>
    <x v="5"/>
    <x v="9"/>
    <s v="NY"/>
    <s v="New York"/>
    <x v="3"/>
    <d v="2015-07-27T00:00:00"/>
    <d v="2015-07-28T00:00:00"/>
    <x v="0"/>
    <x v="0"/>
    <n v="1"/>
    <x v="0"/>
    <s v="Q3"/>
  </r>
  <r>
    <n v="1717284"/>
    <x v="33"/>
    <x v="4"/>
    <x v="6"/>
    <s v="CA"/>
    <s v="California"/>
    <x v="0"/>
    <d v="2015-12-27T00:00:00"/>
    <d v="2015-12-27T00:00:00"/>
    <x v="0"/>
    <x v="0"/>
    <n v="0"/>
    <x v="0"/>
    <s v="Q4"/>
  </r>
  <r>
    <n v="1333373"/>
    <x v="30"/>
    <x v="0"/>
    <x v="0"/>
    <s v="PA"/>
    <s v="Pennsylvania"/>
    <x v="0"/>
    <d v="2015-04-16T00:00:00"/>
    <d v="2015-04-16T00:00:00"/>
    <x v="0"/>
    <x v="0"/>
    <n v="0"/>
    <x v="0"/>
    <s v="Q2"/>
  </r>
  <r>
    <n v="613170"/>
    <x v="19"/>
    <x v="0"/>
    <x v="0"/>
    <s v="CA"/>
    <s v="California"/>
    <x v="0"/>
    <d v="2013-11-26T00:00:00"/>
    <d v="2013-11-26T00:00:00"/>
    <x v="0"/>
    <x v="0"/>
    <n v="0"/>
    <x v="3"/>
    <s v="Q4"/>
  </r>
  <r>
    <n v="956696"/>
    <x v="273"/>
    <x v="7"/>
    <x v="21"/>
    <s v="CA"/>
    <s v="California"/>
    <x v="0"/>
    <d v="2014-07-28T00:00:00"/>
    <d v="2014-07-28T00:00:00"/>
    <x v="0"/>
    <x v="0"/>
    <n v="0"/>
    <x v="1"/>
    <s v="Q3"/>
  </r>
  <r>
    <n v="755898"/>
    <x v="14"/>
    <x v="0"/>
    <x v="37"/>
    <s v="MI"/>
    <s v="Michigan"/>
    <x v="0"/>
    <d v="2014-03-12T00:00:00"/>
    <d v="2014-03-12T00:00:00"/>
    <x v="0"/>
    <x v="0"/>
    <n v="0"/>
    <x v="1"/>
    <s v="Q1"/>
  </r>
  <r>
    <n v="1005986"/>
    <x v="17"/>
    <x v="3"/>
    <x v="44"/>
    <s v="IL"/>
    <s v="Illinois"/>
    <x v="0"/>
    <d v="2014-08-28T00:00:00"/>
    <d v="2014-08-28T00:00:00"/>
    <x v="0"/>
    <x v="1"/>
    <n v="0"/>
    <x v="1"/>
    <s v="Q3"/>
  </r>
  <r>
    <n v="1503424"/>
    <x v="10"/>
    <x v="5"/>
    <x v="15"/>
    <s v="MA"/>
    <s v="Massachusetts"/>
    <x v="0"/>
    <d v="2015-08-05T00:00:00"/>
    <d v="2015-08-06T00:00:00"/>
    <x v="0"/>
    <x v="0"/>
    <n v="1"/>
    <x v="0"/>
    <s v="Q3"/>
  </r>
  <r>
    <n v="424725"/>
    <x v="35"/>
    <x v="0"/>
    <x v="37"/>
    <s v="NY"/>
    <s v="New York"/>
    <x v="0"/>
    <d v="2013-06-05T00:00:00"/>
    <d v="2013-06-05T00:00:00"/>
    <x v="0"/>
    <x v="0"/>
    <n v="0"/>
    <x v="3"/>
    <s v="Q2"/>
  </r>
  <r>
    <n v="1564830"/>
    <x v="5"/>
    <x v="1"/>
    <x v="22"/>
    <s v="FL"/>
    <s v="Florida"/>
    <x v="0"/>
    <d v="2015-09-15T00:00:00"/>
    <d v="2015-09-15T00:00:00"/>
    <x v="0"/>
    <x v="0"/>
    <n v="0"/>
    <x v="0"/>
    <s v="Q3"/>
  </r>
  <r>
    <n v="464749"/>
    <x v="1"/>
    <x v="0"/>
    <x v="37"/>
    <s v="MD"/>
    <s v="Maryland"/>
    <x v="0"/>
    <d v="2013-07-23T00:00:00"/>
    <d v="2013-07-24T00:00:00"/>
    <x v="0"/>
    <x v="0"/>
    <n v="1"/>
    <x v="3"/>
    <s v="Q3"/>
  </r>
  <r>
    <n v="1486349"/>
    <x v="51"/>
    <x v="2"/>
    <x v="16"/>
    <s v="TX"/>
    <s v="Texas"/>
    <x v="0"/>
    <d v="2015-07-24T00:00:00"/>
    <d v="2015-07-25T00:00:00"/>
    <x v="0"/>
    <x v="0"/>
    <n v="1"/>
    <x v="0"/>
    <s v="Q3"/>
  </r>
  <r>
    <n v="1169455"/>
    <x v="33"/>
    <x v="4"/>
    <x v="6"/>
    <s v="FL"/>
    <s v="Florida"/>
    <x v="0"/>
    <d v="2014-12-23T00:00:00"/>
    <d v="2014-12-23T00:00:00"/>
    <x v="0"/>
    <x v="0"/>
    <n v="0"/>
    <x v="1"/>
    <s v="Q4"/>
  </r>
  <r>
    <n v="1409359"/>
    <x v="7"/>
    <x v="4"/>
    <x v="6"/>
    <s v="GA"/>
    <s v="Georgia"/>
    <x v="0"/>
    <d v="2015-06-06T00:00:00"/>
    <d v="2015-06-06T00:00:00"/>
    <x v="0"/>
    <x v="0"/>
    <n v="0"/>
    <x v="0"/>
    <s v="Q2"/>
  </r>
  <r>
    <n v="1576670"/>
    <x v="598"/>
    <x v="4"/>
    <x v="6"/>
    <s v="AZ"/>
    <s v="Arizona"/>
    <x v="0"/>
    <d v="2015-09-23T00:00:00"/>
    <d v="2015-09-28T00:00:00"/>
    <x v="0"/>
    <x v="0"/>
    <n v="5"/>
    <x v="0"/>
    <s v="Q3"/>
  </r>
  <r>
    <n v="946836"/>
    <x v="391"/>
    <x v="1"/>
    <x v="4"/>
    <s v="FL"/>
    <s v="Florida"/>
    <x v="0"/>
    <d v="2014-07-21T00:00:00"/>
    <d v="2014-07-21T00:00:00"/>
    <x v="0"/>
    <x v="0"/>
    <n v="0"/>
    <x v="1"/>
    <s v="Q3"/>
  </r>
  <r>
    <n v="226046"/>
    <x v="1"/>
    <x v="0"/>
    <x v="0"/>
    <s v="IL"/>
    <s v="Illinois"/>
    <x v="1"/>
    <d v="2013-01-09T00:00:00"/>
    <d v="2013-01-11T00:00:00"/>
    <x v="0"/>
    <x v="1"/>
    <n v="2"/>
    <x v="3"/>
    <s v="Q1"/>
  </r>
  <r>
    <n v="946406"/>
    <x v="270"/>
    <x v="1"/>
    <x v="1"/>
    <s v="TX"/>
    <s v="Texas"/>
    <x v="0"/>
    <d v="2014-07-21T00:00:00"/>
    <d v="2014-07-24T00:00:00"/>
    <x v="0"/>
    <x v="0"/>
    <n v="3"/>
    <x v="1"/>
    <s v="Q3"/>
  </r>
  <r>
    <n v="311628"/>
    <x v="357"/>
    <x v="0"/>
    <x v="42"/>
    <s v="NM"/>
    <s v="New Mexico"/>
    <x v="1"/>
    <d v="2013-02-08T00:00:00"/>
    <d v="2013-05-09T00:00:00"/>
    <x v="0"/>
    <x v="0"/>
    <n v="90"/>
    <x v="3"/>
    <s v="Q1"/>
  </r>
  <r>
    <n v="1298205"/>
    <x v="207"/>
    <x v="1"/>
    <x v="22"/>
    <s v="AZ"/>
    <s v="Arizona"/>
    <x v="3"/>
    <d v="2015-03-24T00:00:00"/>
    <d v="2015-03-24T00:00:00"/>
    <x v="0"/>
    <x v="0"/>
    <n v="0"/>
    <x v="0"/>
    <s v="Q1"/>
  </r>
  <r>
    <n v="367573"/>
    <x v="68"/>
    <x v="0"/>
    <x v="5"/>
    <s v="MN"/>
    <s v="Minnesota"/>
    <x v="0"/>
    <d v="2013-03-28T00:00:00"/>
    <d v="2013-03-28T00:00:00"/>
    <x v="0"/>
    <x v="0"/>
    <n v="0"/>
    <x v="3"/>
    <s v="Q1"/>
  </r>
  <r>
    <n v="1621505"/>
    <x v="102"/>
    <x v="8"/>
    <x v="33"/>
    <s v="GA"/>
    <s v="Georgia"/>
    <x v="0"/>
    <d v="2015-10-23T00:00:00"/>
    <d v="2015-11-13T00:00:00"/>
    <x v="0"/>
    <x v="0"/>
    <n v="21"/>
    <x v="0"/>
    <s v="Q4"/>
  </r>
  <r>
    <n v="1299795"/>
    <x v="711"/>
    <x v="1"/>
    <x v="13"/>
    <s v="WA"/>
    <s v="Washington"/>
    <x v="0"/>
    <d v="2015-03-25T00:00:00"/>
    <d v="2015-03-25T00:00:00"/>
    <x v="0"/>
    <x v="1"/>
    <n v="0"/>
    <x v="0"/>
    <s v="Q1"/>
  </r>
  <r>
    <n v="1585342"/>
    <x v="122"/>
    <x v="0"/>
    <x v="37"/>
    <s v="NC"/>
    <s v="North Carolina"/>
    <x v="0"/>
    <d v="2015-09-29T00:00:00"/>
    <d v="2015-09-29T00:00:00"/>
    <x v="1"/>
    <x v="0"/>
    <n v="0"/>
    <x v="0"/>
    <s v="Q3"/>
  </r>
  <r>
    <n v="1975250"/>
    <x v="8"/>
    <x v="2"/>
    <x v="30"/>
    <s v="CA"/>
    <s v="California"/>
    <x v="0"/>
    <d v="2016-06-20T00:00:00"/>
    <d v="2016-06-20T00:00:00"/>
    <x v="0"/>
    <x v="1"/>
    <n v="0"/>
    <x v="2"/>
    <s v="Q2"/>
  </r>
  <r>
    <n v="1236387"/>
    <x v="130"/>
    <x v="1"/>
    <x v="1"/>
    <s v="IL"/>
    <s v="Illinois"/>
    <x v="0"/>
    <d v="2015-02-11T00:00:00"/>
    <d v="2015-02-11T00:00:00"/>
    <x v="0"/>
    <x v="1"/>
    <n v="0"/>
    <x v="0"/>
    <s v="Q1"/>
  </r>
  <r>
    <n v="938960"/>
    <x v="10"/>
    <x v="2"/>
    <x v="30"/>
    <s v="NV"/>
    <s v="Nevada"/>
    <x v="1"/>
    <d v="2014-07-16T00:00:00"/>
    <d v="2014-07-22T00:00:00"/>
    <x v="0"/>
    <x v="0"/>
    <n v="6"/>
    <x v="1"/>
    <s v="Q3"/>
  </r>
  <r>
    <n v="1577138"/>
    <x v="82"/>
    <x v="1"/>
    <x v="1"/>
    <s v="NY"/>
    <s v="New York"/>
    <x v="0"/>
    <d v="2015-09-23T00:00:00"/>
    <d v="2015-09-23T00:00:00"/>
    <x v="0"/>
    <x v="1"/>
    <n v="0"/>
    <x v="0"/>
    <s v="Q3"/>
  </r>
  <r>
    <n v="2134439"/>
    <x v="18"/>
    <x v="0"/>
    <x v="0"/>
    <s v="TX"/>
    <s v="Texas"/>
    <x v="3"/>
    <d v="2016-09-27T00:00:00"/>
    <d v="2016-09-27T00:00:00"/>
    <x v="0"/>
    <x v="1"/>
    <n v="0"/>
    <x v="2"/>
    <s v="Q3"/>
  </r>
  <r>
    <n v="1961569"/>
    <x v="712"/>
    <x v="1"/>
    <x v="1"/>
    <s v="MP"/>
    <e v="#N/A"/>
    <x v="0"/>
    <d v="2016-06-09T00:00:00"/>
    <d v="2016-06-09T00:00:00"/>
    <x v="0"/>
    <x v="0"/>
    <n v="0"/>
    <x v="2"/>
    <s v="Q2"/>
  </r>
  <r>
    <n v="586431"/>
    <x v="10"/>
    <x v="5"/>
    <x v="9"/>
    <s v="RI"/>
    <s v="Rhode Island"/>
    <x v="3"/>
    <d v="2013-11-05T00:00:00"/>
    <d v="2013-11-06T00:00:00"/>
    <x v="0"/>
    <x v="0"/>
    <n v="1"/>
    <x v="3"/>
    <s v="Q4"/>
  </r>
  <r>
    <n v="1460029"/>
    <x v="16"/>
    <x v="2"/>
    <x v="20"/>
    <s v="CO"/>
    <s v="Colorado"/>
    <x v="0"/>
    <d v="2015-07-09T00:00:00"/>
    <d v="2015-07-09T00:00:00"/>
    <x v="0"/>
    <x v="0"/>
    <n v="0"/>
    <x v="0"/>
    <s v="Q3"/>
  </r>
  <r>
    <n v="968022"/>
    <x v="244"/>
    <x v="2"/>
    <x v="31"/>
    <s v="MS"/>
    <s v="Mississippi"/>
    <x v="0"/>
    <d v="2014-08-04T00:00:00"/>
    <d v="2014-08-04T00:00:00"/>
    <x v="0"/>
    <x v="0"/>
    <n v="0"/>
    <x v="1"/>
    <s v="Q3"/>
  </r>
  <r>
    <n v="1821706"/>
    <x v="19"/>
    <x v="5"/>
    <x v="9"/>
    <s v="WI"/>
    <s v="Wisconsin"/>
    <x v="0"/>
    <d v="2016-03-08T00:00:00"/>
    <d v="2016-03-08T00:00:00"/>
    <x v="0"/>
    <x v="0"/>
    <n v="0"/>
    <x v="2"/>
    <s v="Q1"/>
  </r>
  <r>
    <n v="1692787"/>
    <x v="19"/>
    <x v="0"/>
    <x v="0"/>
    <s v="FL"/>
    <s v="Florida"/>
    <x v="0"/>
    <d v="2015-12-11T00:00:00"/>
    <d v="2015-12-11T00:00:00"/>
    <x v="0"/>
    <x v="1"/>
    <n v="0"/>
    <x v="0"/>
    <s v="Q4"/>
  </r>
  <r>
    <n v="816558"/>
    <x v="4"/>
    <x v="3"/>
    <x v="8"/>
    <s v="CA"/>
    <s v="California"/>
    <x v="0"/>
    <d v="2014-04-21T00:00:00"/>
    <d v="2014-04-21T00:00:00"/>
    <x v="0"/>
    <x v="1"/>
    <n v="0"/>
    <x v="1"/>
    <s v="Q2"/>
  </r>
  <r>
    <n v="1143694"/>
    <x v="35"/>
    <x v="0"/>
    <x v="0"/>
    <s v="KS"/>
    <s v="Kansas"/>
    <x v="0"/>
    <d v="2014-12-04T00:00:00"/>
    <d v="2014-12-04T00:00:00"/>
    <x v="0"/>
    <x v="0"/>
    <n v="0"/>
    <x v="1"/>
    <s v="Q4"/>
  </r>
  <r>
    <n v="2197293"/>
    <x v="713"/>
    <x v="1"/>
    <x v="13"/>
    <s v="CA"/>
    <s v="California"/>
    <x v="0"/>
    <d v="2016-11-05T00:00:00"/>
    <d v="2016-11-05T00:00:00"/>
    <x v="0"/>
    <x v="1"/>
    <n v="0"/>
    <x v="2"/>
    <s v="Q4"/>
  </r>
  <r>
    <n v="1330214"/>
    <x v="16"/>
    <x v="2"/>
    <x v="31"/>
    <s v="FL"/>
    <s v="Florida"/>
    <x v="1"/>
    <d v="2015-04-14T00:00:00"/>
    <d v="2015-04-15T00:00:00"/>
    <x v="0"/>
    <x v="0"/>
    <n v="1"/>
    <x v="0"/>
    <s v="Q2"/>
  </r>
  <r>
    <n v="1851602"/>
    <x v="201"/>
    <x v="0"/>
    <x v="0"/>
    <s v="WI"/>
    <s v="Wisconsin"/>
    <x v="0"/>
    <d v="2016-03-27T00:00:00"/>
    <d v="2016-03-27T00:00:00"/>
    <x v="0"/>
    <x v="0"/>
    <n v="0"/>
    <x v="2"/>
    <s v="Q1"/>
  </r>
  <r>
    <n v="740437"/>
    <x v="127"/>
    <x v="5"/>
    <x v="12"/>
    <s v="GA"/>
    <s v="Georgia"/>
    <x v="3"/>
    <d v="2014-03-03T00:00:00"/>
    <d v="2014-03-04T00:00:00"/>
    <x v="0"/>
    <x v="0"/>
    <n v="1"/>
    <x v="1"/>
    <s v="Q1"/>
  </r>
  <r>
    <n v="1817379"/>
    <x v="16"/>
    <x v="2"/>
    <x v="31"/>
    <s v="VA"/>
    <s v="Virginia"/>
    <x v="0"/>
    <d v="2016-03-06T00:00:00"/>
    <d v="2016-03-06T00:00:00"/>
    <x v="0"/>
    <x v="0"/>
    <n v="0"/>
    <x v="2"/>
    <s v="Q1"/>
  </r>
  <r>
    <n v="1081949"/>
    <x v="19"/>
    <x v="5"/>
    <x v="15"/>
    <s v="NM"/>
    <s v="New Mexico"/>
    <x v="1"/>
    <d v="2014-10-22T00:00:00"/>
    <d v="2014-10-27T00:00:00"/>
    <x v="0"/>
    <x v="0"/>
    <n v="5"/>
    <x v="1"/>
    <s v="Q4"/>
  </r>
  <r>
    <n v="1864454"/>
    <x v="1"/>
    <x v="0"/>
    <x v="0"/>
    <s v="PA"/>
    <s v="Pennsylvania"/>
    <x v="0"/>
    <d v="2016-04-05T00:00:00"/>
    <d v="2016-04-05T00:00:00"/>
    <x v="0"/>
    <x v="0"/>
    <n v="0"/>
    <x v="2"/>
    <s v="Q2"/>
  </r>
  <r>
    <n v="1036345"/>
    <x v="4"/>
    <x v="3"/>
    <x v="25"/>
    <s v="FL"/>
    <s v="Florida"/>
    <x v="0"/>
    <d v="2014-09-19T00:00:00"/>
    <d v="2014-09-19T00:00:00"/>
    <x v="0"/>
    <x v="0"/>
    <n v="0"/>
    <x v="1"/>
    <s v="Q3"/>
  </r>
  <r>
    <n v="732421"/>
    <x v="9"/>
    <x v="3"/>
    <x v="8"/>
    <s v="TX"/>
    <s v="Texas"/>
    <x v="0"/>
    <d v="2014-02-26T00:00:00"/>
    <d v="2014-02-26T00:00:00"/>
    <x v="0"/>
    <x v="0"/>
    <n v="0"/>
    <x v="1"/>
    <s v="Q1"/>
  </r>
  <r>
    <n v="329985"/>
    <x v="142"/>
    <x v="3"/>
    <x v="3"/>
    <s v="VA"/>
    <s v="Virginia"/>
    <x v="0"/>
    <d v="2013-02-25T00:00:00"/>
    <d v="2013-02-25T00:00:00"/>
    <x v="0"/>
    <x v="0"/>
    <n v="0"/>
    <x v="3"/>
    <s v="Q1"/>
  </r>
  <r>
    <n v="849906"/>
    <x v="144"/>
    <x v="5"/>
    <x v="14"/>
    <s v="KS"/>
    <s v="Kansas"/>
    <x v="0"/>
    <d v="2014-05-13T00:00:00"/>
    <d v="2014-05-15T00:00:00"/>
    <x v="0"/>
    <x v="0"/>
    <n v="2"/>
    <x v="1"/>
    <s v="Q2"/>
  </r>
  <r>
    <n v="1209645"/>
    <x v="13"/>
    <x v="0"/>
    <x v="0"/>
    <s v="NY"/>
    <s v="New York"/>
    <x v="0"/>
    <d v="2015-01-26T00:00:00"/>
    <d v="2015-01-26T00:00:00"/>
    <x v="0"/>
    <x v="0"/>
    <n v="0"/>
    <x v="0"/>
    <s v="Q1"/>
  </r>
  <r>
    <n v="1768936"/>
    <x v="35"/>
    <x v="0"/>
    <x v="0"/>
    <s v="CA"/>
    <s v="California"/>
    <x v="2"/>
    <d v="2016-02-02T00:00:00"/>
    <d v="2016-02-02T00:00:00"/>
    <x v="0"/>
    <x v="0"/>
    <n v="0"/>
    <x v="2"/>
    <s v="Q1"/>
  </r>
  <r>
    <n v="560621"/>
    <x v="10"/>
    <x v="2"/>
    <x v="16"/>
    <s v="MD"/>
    <s v="Maryland"/>
    <x v="0"/>
    <d v="2013-10-16T00:00:00"/>
    <d v="2013-10-21T00:00:00"/>
    <x v="0"/>
    <x v="1"/>
    <n v="5"/>
    <x v="3"/>
    <s v="Q4"/>
  </r>
  <r>
    <n v="344230"/>
    <x v="16"/>
    <x v="2"/>
    <x v="30"/>
    <s v="WA"/>
    <s v="Washington"/>
    <x v="1"/>
    <d v="2013-03-07T00:00:00"/>
    <d v="2013-03-08T00:00:00"/>
    <x v="0"/>
    <x v="0"/>
    <n v="1"/>
    <x v="3"/>
    <s v="Q1"/>
  </r>
  <r>
    <n v="1351368"/>
    <x v="47"/>
    <x v="5"/>
    <x v="12"/>
    <s v="OH"/>
    <s v="Ohio"/>
    <x v="0"/>
    <d v="2015-04-28T00:00:00"/>
    <d v="2015-04-28T00:00:00"/>
    <x v="0"/>
    <x v="0"/>
    <n v="0"/>
    <x v="0"/>
    <s v="Q2"/>
  </r>
  <r>
    <n v="1228135"/>
    <x v="51"/>
    <x v="1"/>
    <x v="13"/>
    <s v="MI"/>
    <s v="Michigan"/>
    <x v="0"/>
    <d v="2015-02-06T00:00:00"/>
    <d v="2015-02-06T00:00:00"/>
    <x v="0"/>
    <x v="0"/>
    <n v="0"/>
    <x v="0"/>
    <s v="Q1"/>
  </r>
  <r>
    <n v="1782643"/>
    <x v="1"/>
    <x v="0"/>
    <x v="0"/>
    <s v="MI"/>
    <s v="Michigan"/>
    <x v="2"/>
    <d v="2016-02-10T00:00:00"/>
    <d v="2016-02-12T00:00:00"/>
    <x v="0"/>
    <x v="0"/>
    <n v="2"/>
    <x v="2"/>
    <s v="Q1"/>
  </r>
  <r>
    <n v="1609547"/>
    <x v="4"/>
    <x v="3"/>
    <x v="3"/>
    <s v="FL"/>
    <s v="Florida"/>
    <x v="1"/>
    <d v="2015-10-15T00:00:00"/>
    <d v="2015-10-15T00:00:00"/>
    <x v="0"/>
    <x v="0"/>
    <n v="0"/>
    <x v="0"/>
    <s v="Q4"/>
  </r>
  <r>
    <n v="1760805"/>
    <x v="8"/>
    <x v="5"/>
    <x v="14"/>
    <s v="NY"/>
    <s v="New York"/>
    <x v="0"/>
    <d v="2016-01-27T00:00:00"/>
    <d v="2016-01-30T00:00:00"/>
    <x v="0"/>
    <x v="1"/>
    <n v="3"/>
    <x v="2"/>
    <s v="Q1"/>
  </r>
  <r>
    <n v="1440340"/>
    <x v="714"/>
    <x v="1"/>
    <x v="1"/>
    <s v="NY"/>
    <s v="New York"/>
    <x v="0"/>
    <d v="2015-06-26T00:00:00"/>
    <d v="2015-06-26T00:00:00"/>
    <x v="0"/>
    <x v="0"/>
    <n v="0"/>
    <x v="0"/>
    <s v="Q2"/>
  </r>
  <r>
    <n v="494375"/>
    <x v="312"/>
    <x v="4"/>
    <x v="32"/>
    <s v="CA"/>
    <s v="California"/>
    <x v="0"/>
    <d v="2013-08-16T00:00:00"/>
    <d v="2013-08-19T00:00:00"/>
    <x v="0"/>
    <x v="0"/>
    <n v="3"/>
    <x v="3"/>
    <s v="Q3"/>
  </r>
  <r>
    <n v="532079"/>
    <x v="6"/>
    <x v="5"/>
    <x v="12"/>
    <s v="AL"/>
    <s v="Alabama"/>
    <x v="1"/>
    <d v="2013-09-18T00:00:00"/>
    <d v="2013-09-25T00:00:00"/>
    <x v="0"/>
    <x v="0"/>
    <n v="7"/>
    <x v="3"/>
    <s v="Q3"/>
  </r>
  <r>
    <n v="446944"/>
    <x v="26"/>
    <x v="0"/>
    <x v="0"/>
    <s v="GA"/>
    <s v="Georgia"/>
    <x v="0"/>
    <d v="2013-07-01T00:00:00"/>
    <d v="2013-07-03T00:00:00"/>
    <x v="0"/>
    <x v="1"/>
    <n v="2"/>
    <x v="3"/>
    <s v="Q3"/>
  </r>
  <r>
    <n v="1357898"/>
    <x v="4"/>
    <x v="3"/>
    <x v="3"/>
    <s v="CA"/>
    <s v="California"/>
    <x v="0"/>
    <d v="2015-05-02T00:00:00"/>
    <d v="2015-05-02T00:00:00"/>
    <x v="0"/>
    <x v="0"/>
    <n v="0"/>
    <x v="0"/>
    <s v="Q2"/>
  </r>
  <r>
    <n v="1697904"/>
    <x v="23"/>
    <x v="5"/>
    <x v="36"/>
    <s v="OK"/>
    <s v="Oklahoma"/>
    <x v="0"/>
    <d v="2015-12-15T00:00:00"/>
    <d v="2015-12-15T00:00:00"/>
    <x v="0"/>
    <x v="0"/>
    <n v="0"/>
    <x v="0"/>
    <s v="Q4"/>
  </r>
  <r>
    <n v="372230"/>
    <x v="17"/>
    <x v="3"/>
    <x v="8"/>
    <s v="FL"/>
    <s v="Florida"/>
    <x v="0"/>
    <d v="2013-04-03T00:00:00"/>
    <d v="2013-04-03T00:00:00"/>
    <x v="0"/>
    <x v="1"/>
    <n v="0"/>
    <x v="3"/>
    <s v="Q2"/>
  </r>
  <r>
    <n v="637330"/>
    <x v="618"/>
    <x v="5"/>
    <x v="12"/>
    <s v="ID"/>
    <s v="Idaho"/>
    <x v="1"/>
    <d v="2013-12-17T00:00:00"/>
    <d v="2013-12-20T00:00:00"/>
    <x v="0"/>
    <x v="0"/>
    <n v="3"/>
    <x v="3"/>
    <s v="Q4"/>
  </r>
  <r>
    <n v="434780"/>
    <x v="19"/>
    <x v="7"/>
    <x v="21"/>
    <s v="CA"/>
    <s v="California"/>
    <x v="3"/>
    <d v="2013-06-17T00:00:00"/>
    <d v="2013-06-18T00:00:00"/>
    <x v="0"/>
    <x v="0"/>
    <n v="1"/>
    <x v="3"/>
    <s v="Q2"/>
  </r>
  <r>
    <n v="1598869"/>
    <x v="62"/>
    <x v="7"/>
    <x v="73"/>
    <s v="FL"/>
    <s v="Florida"/>
    <x v="3"/>
    <d v="2015-10-08T00:00:00"/>
    <d v="2015-10-08T00:00:00"/>
    <x v="0"/>
    <x v="0"/>
    <n v="0"/>
    <x v="0"/>
    <s v="Q4"/>
  </r>
  <r>
    <n v="1819229"/>
    <x v="179"/>
    <x v="1"/>
    <x v="1"/>
    <s v="VA"/>
    <s v="Virginia"/>
    <x v="2"/>
    <d v="2016-03-07T00:00:00"/>
    <d v="2016-03-09T00:00:00"/>
    <x v="0"/>
    <x v="1"/>
    <n v="2"/>
    <x v="2"/>
    <s v="Q1"/>
  </r>
  <r>
    <n v="1491424"/>
    <x v="25"/>
    <x v="5"/>
    <x v="9"/>
    <s v="CA"/>
    <s v="California"/>
    <x v="1"/>
    <d v="2015-07-28T00:00:00"/>
    <d v="2015-07-30T00:00:00"/>
    <x v="0"/>
    <x v="0"/>
    <n v="2"/>
    <x v="0"/>
    <s v="Q3"/>
  </r>
  <r>
    <n v="1382520"/>
    <x v="38"/>
    <x v="0"/>
    <x v="0"/>
    <s v="NY"/>
    <s v="New York"/>
    <x v="0"/>
    <d v="2015-05-19T00:00:00"/>
    <d v="2015-05-20T00:00:00"/>
    <x v="0"/>
    <x v="1"/>
    <n v="1"/>
    <x v="0"/>
    <s v="Q2"/>
  </r>
  <r>
    <n v="1272141"/>
    <x v="601"/>
    <x v="1"/>
    <x v="27"/>
    <s v="IL"/>
    <s v="Illinois"/>
    <x v="0"/>
    <d v="2015-03-06T00:00:00"/>
    <d v="2015-03-06T00:00:00"/>
    <x v="0"/>
    <x v="0"/>
    <n v="0"/>
    <x v="0"/>
    <s v="Q1"/>
  </r>
  <r>
    <n v="727733"/>
    <x v="28"/>
    <x v="5"/>
    <x v="12"/>
    <s v="NY"/>
    <s v="New York"/>
    <x v="0"/>
    <d v="2014-02-12T00:00:00"/>
    <d v="2014-02-12T00:00:00"/>
    <x v="0"/>
    <x v="0"/>
    <n v="0"/>
    <x v="1"/>
    <s v="Q1"/>
  </r>
  <r>
    <n v="1029653"/>
    <x v="1"/>
    <x v="0"/>
    <x v="0"/>
    <s v="TX"/>
    <s v="Texas"/>
    <x v="3"/>
    <d v="2014-09-15T00:00:00"/>
    <d v="2014-09-17T00:00:00"/>
    <x v="0"/>
    <x v="0"/>
    <n v="2"/>
    <x v="1"/>
    <s v="Q3"/>
  </r>
  <r>
    <n v="1567950"/>
    <x v="33"/>
    <x v="4"/>
    <x v="6"/>
    <s v="FL"/>
    <s v="Florida"/>
    <x v="0"/>
    <d v="2015-09-16T00:00:00"/>
    <d v="2015-09-16T00:00:00"/>
    <x v="0"/>
    <x v="0"/>
    <n v="0"/>
    <x v="0"/>
    <s v="Q3"/>
  </r>
  <r>
    <n v="1951829"/>
    <x v="10"/>
    <x v="5"/>
    <x v="15"/>
    <s v="CA"/>
    <s v="California"/>
    <x v="0"/>
    <d v="2016-06-02T00:00:00"/>
    <d v="2016-06-02T00:00:00"/>
    <x v="0"/>
    <x v="0"/>
    <n v="0"/>
    <x v="2"/>
    <s v="Q2"/>
  </r>
  <r>
    <n v="2064725"/>
    <x v="19"/>
    <x v="4"/>
    <x v="26"/>
    <s v="MA"/>
    <s v="Massachusetts"/>
    <x v="0"/>
    <d v="2016-08-16T00:00:00"/>
    <d v="2016-08-16T00:00:00"/>
    <x v="0"/>
    <x v="0"/>
    <n v="0"/>
    <x v="2"/>
    <s v="Q3"/>
  </r>
  <r>
    <n v="794165"/>
    <x v="5"/>
    <x v="1"/>
    <x v="1"/>
    <s v="OH"/>
    <s v="Ohio"/>
    <x v="0"/>
    <d v="2014-04-04T00:00:00"/>
    <d v="2014-04-04T00:00:00"/>
    <x v="0"/>
    <x v="0"/>
    <n v="0"/>
    <x v="1"/>
    <s v="Q2"/>
  </r>
  <r>
    <n v="895574"/>
    <x v="32"/>
    <x v="5"/>
    <x v="15"/>
    <s v="GA"/>
    <s v="Georgia"/>
    <x v="0"/>
    <d v="2014-06-14T00:00:00"/>
    <d v="2014-06-14T00:00:00"/>
    <x v="0"/>
    <x v="1"/>
    <n v="0"/>
    <x v="1"/>
    <s v="Q2"/>
  </r>
  <r>
    <n v="1613570"/>
    <x v="41"/>
    <x v="1"/>
    <x v="1"/>
    <s v="CA"/>
    <s v="California"/>
    <x v="3"/>
    <d v="2015-10-19T00:00:00"/>
    <d v="2015-10-19T00:00:00"/>
    <x v="0"/>
    <x v="0"/>
    <n v="0"/>
    <x v="0"/>
    <s v="Q4"/>
  </r>
  <r>
    <n v="1314448"/>
    <x v="50"/>
    <x v="7"/>
    <x v="21"/>
    <s v="UT"/>
    <s v="Utah"/>
    <x v="0"/>
    <d v="2015-04-03T00:00:00"/>
    <d v="2015-04-03T00:00:00"/>
    <x v="0"/>
    <x v="1"/>
    <n v="0"/>
    <x v="0"/>
    <s v="Q2"/>
  </r>
  <r>
    <n v="1607822"/>
    <x v="17"/>
    <x v="3"/>
    <x v="3"/>
    <s v="NC"/>
    <s v="North Carolina"/>
    <x v="0"/>
    <d v="2015-10-15T00:00:00"/>
    <d v="2015-10-15T00:00:00"/>
    <x v="0"/>
    <x v="0"/>
    <n v="0"/>
    <x v="0"/>
    <s v="Q4"/>
  </r>
  <r>
    <n v="2018795"/>
    <x v="495"/>
    <x v="1"/>
    <x v="1"/>
    <s v="OH"/>
    <s v="Ohio"/>
    <x v="2"/>
    <d v="2016-07-19T00:00:00"/>
    <d v="2016-07-20T00:00:00"/>
    <x v="0"/>
    <x v="0"/>
    <n v="1"/>
    <x v="2"/>
    <s v="Q3"/>
  </r>
  <r>
    <n v="1482911"/>
    <x v="19"/>
    <x v="0"/>
    <x v="0"/>
    <s v="NC"/>
    <s v="North Carolina"/>
    <x v="1"/>
    <d v="2015-07-23T00:00:00"/>
    <d v="2015-07-29T00:00:00"/>
    <x v="0"/>
    <x v="0"/>
    <n v="6"/>
    <x v="0"/>
    <s v="Q3"/>
  </r>
  <r>
    <n v="1006773"/>
    <x v="19"/>
    <x v="0"/>
    <x v="0"/>
    <s v="NY"/>
    <s v="New York"/>
    <x v="0"/>
    <d v="2014-08-28T00:00:00"/>
    <d v="2014-08-28T00:00:00"/>
    <x v="0"/>
    <x v="0"/>
    <n v="0"/>
    <x v="1"/>
    <s v="Q3"/>
  </r>
  <r>
    <n v="2009623"/>
    <x v="9"/>
    <x v="3"/>
    <x v="3"/>
    <s v="CO"/>
    <s v="Colorado"/>
    <x v="0"/>
    <d v="2016-07-13T00:00:00"/>
    <d v="2016-07-13T00:00:00"/>
    <x v="0"/>
    <x v="0"/>
    <n v="0"/>
    <x v="2"/>
    <s v="Q3"/>
  </r>
  <r>
    <n v="1760992"/>
    <x v="16"/>
    <x v="1"/>
    <x v="27"/>
    <s v="CA"/>
    <s v="California"/>
    <x v="0"/>
    <d v="2016-01-28T00:00:00"/>
    <d v="2016-01-28T00:00:00"/>
    <x v="0"/>
    <x v="0"/>
    <n v="0"/>
    <x v="2"/>
    <s v="Q1"/>
  </r>
  <r>
    <n v="1076134"/>
    <x v="10"/>
    <x v="0"/>
    <x v="0"/>
    <s v="NY"/>
    <s v="New York"/>
    <x v="1"/>
    <d v="2014-10-17T00:00:00"/>
    <d v="2014-10-23T00:00:00"/>
    <x v="0"/>
    <x v="1"/>
    <n v="6"/>
    <x v="1"/>
    <s v="Q4"/>
  </r>
  <r>
    <n v="995306"/>
    <x v="38"/>
    <x v="0"/>
    <x v="0"/>
    <s v="NH"/>
    <s v="New Hampshire"/>
    <x v="0"/>
    <d v="2014-08-21T00:00:00"/>
    <d v="2014-09-11T00:00:00"/>
    <x v="0"/>
    <x v="0"/>
    <n v="21"/>
    <x v="1"/>
    <s v="Q3"/>
  </r>
  <r>
    <n v="1855670"/>
    <x v="8"/>
    <x v="2"/>
    <x v="31"/>
    <s v="KY"/>
    <s v="Kentucky"/>
    <x v="0"/>
    <d v="2016-03-29T00:00:00"/>
    <d v="2016-03-29T00:00:00"/>
    <x v="0"/>
    <x v="0"/>
    <n v="0"/>
    <x v="2"/>
    <s v="Q1"/>
  </r>
  <r>
    <n v="1468818"/>
    <x v="341"/>
    <x v="0"/>
    <x v="0"/>
    <s v="AR"/>
    <s v="Arkansas"/>
    <x v="1"/>
    <d v="2015-07-15T00:00:00"/>
    <d v="2015-07-28T00:00:00"/>
    <x v="0"/>
    <x v="0"/>
    <n v="13"/>
    <x v="0"/>
    <s v="Q3"/>
  </r>
  <r>
    <n v="1349984"/>
    <x v="19"/>
    <x v="5"/>
    <x v="12"/>
    <s v="TX"/>
    <s v="Texas"/>
    <x v="0"/>
    <d v="2015-04-28T00:00:00"/>
    <d v="2015-04-28T00:00:00"/>
    <x v="0"/>
    <x v="0"/>
    <n v="0"/>
    <x v="0"/>
    <s v="Q2"/>
  </r>
  <r>
    <n v="600783"/>
    <x v="16"/>
    <x v="5"/>
    <x v="14"/>
    <s v="CA"/>
    <s v="California"/>
    <x v="0"/>
    <d v="2013-11-16T00:00:00"/>
    <d v="2013-11-18T00:00:00"/>
    <x v="0"/>
    <x v="0"/>
    <n v="2"/>
    <x v="3"/>
    <s v="Q4"/>
  </r>
  <r>
    <n v="1967970"/>
    <x v="17"/>
    <x v="3"/>
    <x v="8"/>
    <s v="CA"/>
    <s v="California"/>
    <x v="0"/>
    <d v="2016-06-14T00:00:00"/>
    <d v="2016-06-14T00:00:00"/>
    <x v="0"/>
    <x v="0"/>
    <n v="0"/>
    <x v="2"/>
    <s v="Q2"/>
  </r>
  <r>
    <n v="1693655"/>
    <x v="9"/>
    <x v="3"/>
    <x v="8"/>
    <s v="SC"/>
    <s v="South Carolina"/>
    <x v="0"/>
    <d v="2015-12-11T00:00:00"/>
    <d v="2015-12-11T00:00:00"/>
    <x v="0"/>
    <x v="0"/>
    <n v="0"/>
    <x v="0"/>
    <s v="Q4"/>
  </r>
  <r>
    <n v="1039824"/>
    <x v="4"/>
    <x v="3"/>
    <x v="8"/>
    <s v="CA"/>
    <s v="California"/>
    <x v="0"/>
    <d v="2014-09-22T00:00:00"/>
    <d v="2014-09-26T00:00:00"/>
    <x v="0"/>
    <x v="0"/>
    <n v="4"/>
    <x v="1"/>
    <s v="Q3"/>
  </r>
  <r>
    <n v="1037822"/>
    <x v="17"/>
    <x v="3"/>
    <x v="3"/>
    <s v="VA"/>
    <s v="Virginia"/>
    <x v="0"/>
    <d v="2014-09-20T00:00:00"/>
    <d v="2014-09-20T00:00:00"/>
    <x v="0"/>
    <x v="0"/>
    <n v="0"/>
    <x v="1"/>
    <s v="Q3"/>
  </r>
  <r>
    <n v="1747534"/>
    <x v="19"/>
    <x v="0"/>
    <x v="0"/>
    <s v="NC"/>
    <s v="North Carolina"/>
    <x v="0"/>
    <d v="2016-01-19T00:00:00"/>
    <d v="2016-01-19T00:00:00"/>
    <x v="0"/>
    <x v="0"/>
    <n v="0"/>
    <x v="2"/>
    <s v="Q1"/>
  </r>
  <r>
    <n v="1375719"/>
    <x v="195"/>
    <x v="1"/>
    <x v="22"/>
    <s v="AZ"/>
    <s v="Arizona"/>
    <x v="0"/>
    <d v="2015-05-14T00:00:00"/>
    <d v="2015-05-22T00:00:00"/>
    <x v="0"/>
    <x v="0"/>
    <n v="8"/>
    <x v="0"/>
    <s v="Q2"/>
  </r>
  <r>
    <n v="1974323"/>
    <x v="10"/>
    <x v="5"/>
    <x v="15"/>
    <s v="TX"/>
    <s v="Texas"/>
    <x v="0"/>
    <d v="2016-06-18T00:00:00"/>
    <d v="2016-06-20T00:00:00"/>
    <x v="0"/>
    <x v="0"/>
    <n v="2"/>
    <x v="2"/>
    <s v="Q2"/>
  </r>
  <r>
    <n v="909629"/>
    <x v="367"/>
    <x v="2"/>
    <x v="31"/>
    <s v="TX"/>
    <s v="Texas"/>
    <x v="0"/>
    <d v="2014-06-25T00:00:00"/>
    <d v="2014-06-27T00:00:00"/>
    <x v="0"/>
    <x v="0"/>
    <n v="2"/>
    <x v="1"/>
    <s v="Q2"/>
  </r>
  <r>
    <n v="831054"/>
    <x v="110"/>
    <x v="2"/>
    <x v="34"/>
    <s v="OR"/>
    <s v="Oregon"/>
    <x v="0"/>
    <d v="2014-04-29T00:00:00"/>
    <d v="2014-04-29T00:00:00"/>
    <x v="0"/>
    <x v="0"/>
    <n v="0"/>
    <x v="1"/>
    <s v="Q2"/>
  </r>
  <r>
    <n v="2036472"/>
    <x v="1"/>
    <x v="0"/>
    <x v="0"/>
    <s v="GA"/>
    <s v="Georgia"/>
    <x v="0"/>
    <d v="2016-07-28T00:00:00"/>
    <d v="2016-07-28T00:00:00"/>
    <x v="0"/>
    <x v="0"/>
    <n v="0"/>
    <x v="2"/>
    <s v="Q3"/>
  </r>
  <r>
    <n v="1837315"/>
    <x v="8"/>
    <x v="5"/>
    <x v="9"/>
    <s v="NY"/>
    <s v="New York"/>
    <x v="3"/>
    <d v="2016-03-17T00:00:00"/>
    <d v="2016-03-17T00:00:00"/>
    <x v="0"/>
    <x v="0"/>
    <n v="0"/>
    <x v="2"/>
    <s v="Q1"/>
  </r>
  <r>
    <n v="1835677"/>
    <x v="492"/>
    <x v="1"/>
    <x v="1"/>
    <s v="MI"/>
    <s v="Michigan"/>
    <x v="0"/>
    <d v="2016-03-16T00:00:00"/>
    <d v="2016-03-16T00:00:00"/>
    <x v="0"/>
    <x v="1"/>
    <n v="0"/>
    <x v="2"/>
    <s v="Q1"/>
  </r>
  <r>
    <n v="1597882"/>
    <x v="314"/>
    <x v="5"/>
    <x v="12"/>
    <s v="NY"/>
    <s v="New York"/>
    <x v="0"/>
    <d v="2015-10-07T00:00:00"/>
    <d v="2015-10-08T00:00:00"/>
    <x v="0"/>
    <x v="1"/>
    <n v="1"/>
    <x v="0"/>
    <s v="Q4"/>
  </r>
  <r>
    <n v="1626081"/>
    <x v="9"/>
    <x v="3"/>
    <x v="8"/>
    <s v="CA"/>
    <s v="California"/>
    <x v="0"/>
    <d v="2015-10-27T00:00:00"/>
    <d v="2015-10-27T00:00:00"/>
    <x v="0"/>
    <x v="1"/>
    <n v="0"/>
    <x v="0"/>
    <s v="Q4"/>
  </r>
  <r>
    <n v="1314662"/>
    <x v="715"/>
    <x v="5"/>
    <x v="9"/>
    <s v="CA"/>
    <s v="California"/>
    <x v="0"/>
    <d v="2015-04-03T00:00:00"/>
    <d v="2015-04-03T00:00:00"/>
    <x v="0"/>
    <x v="1"/>
    <n v="0"/>
    <x v="0"/>
    <s v="Q2"/>
  </r>
  <r>
    <n v="1917046"/>
    <x v="91"/>
    <x v="1"/>
    <x v="27"/>
    <s v="MN"/>
    <s v="Minnesota"/>
    <x v="2"/>
    <d v="2016-05-09T00:00:00"/>
    <d v="2016-05-12T00:00:00"/>
    <x v="0"/>
    <x v="0"/>
    <n v="3"/>
    <x v="2"/>
    <s v="Q2"/>
  </r>
  <r>
    <n v="1160229"/>
    <x v="19"/>
    <x v="5"/>
    <x v="9"/>
    <s v="CA"/>
    <s v="California"/>
    <x v="3"/>
    <d v="2014-12-17T00:00:00"/>
    <d v="2014-12-17T00:00:00"/>
    <x v="0"/>
    <x v="0"/>
    <n v="0"/>
    <x v="1"/>
    <s v="Q4"/>
  </r>
  <r>
    <n v="941536"/>
    <x v="19"/>
    <x v="5"/>
    <x v="9"/>
    <s v="OR"/>
    <s v="Oregon"/>
    <x v="3"/>
    <d v="2014-07-17T00:00:00"/>
    <d v="2014-07-22T00:00:00"/>
    <x v="0"/>
    <x v="0"/>
    <n v="5"/>
    <x v="1"/>
    <s v="Q3"/>
  </r>
  <r>
    <n v="2155598"/>
    <x v="1"/>
    <x v="0"/>
    <x v="0"/>
    <s v="NY"/>
    <s v="New York"/>
    <x v="0"/>
    <d v="2016-10-11T00:00:00"/>
    <d v="2016-10-11T00:00:00"/>
    <x v="0"/>
    <x v="1"/>
    <n v="0"/>
    <x v="2"/>
    <s v="Q4"/>
  </r>
  <r>
    <n v="1664846"/>
    <x v="51"/>
    <x v="2"/>
    <x v="31"/>
    <s v="NC"/>
    <s v="North Carolina"/>
    <x v="0"/>
    <d v="2015-11-20T00:00:00"/>
    <d v="2015-11-20T00:00:00"/>
    <x v="0"/>
    <x v="0"/>
    <n v="0"/>
    <x v="0"/>
    <s v="Q4"/>
  </r>
  <r>
    <n v="1195229"/>
    <x v="716"/>
    <x v="1"/>
    <x v="22"/>
    <s v="FL"/>
    <s v="Florida"/>
    <x v="0"/>
    <d v="2015-01-15T00:00:00"/>
    <d v="2015-01-15T00:00:00"/>
    <x v="0"/>
    <x v="0"/>
    <n v="0"/>
    <x v="0"/>
    <s v="Q1"/>
  </r>
  <r>
    <n v="1649564"/>
    <x v="10"/>
    <x v="5"/>
    <x v="15"/>
    <s v="TX"/>
    <s v="Texas"/>
    <x v="0"/>
    <d v="2015-11-10T00:00:00"/>
    <d v="2015-11-10T00:00:00"/>
    <x v="0"/>
    <x v="0"/>
    <n v="0"/>
    <x v="0"/>
    <s v="Q4"/>
  </r>
  <r>
    <n v="935384"/>
    <x v="50"/>
    <x v="5"/>
    <x v="12"/>
    <s v="TN"/>
    <s v="Tennessee"/>
    <x v="2"/>
    <d v="2014-07-14T00:00:00"/>
    <d v="2014-07-17T00:00:00"/>
    <x v="0"/>
    <x v="0"/>
    <n v="3"/>
    <x v="1"/>
    <s v="Q3"/>
  </r>
  <r>
    <n v="1587285"/>
    <x v="8"/>
    <x v="5"/>
    <x v="12"/>
    <s v="MI"/>
    <s v="Michigan"/>
    <x v="3"/>
    <d v="2015-09-30T00:00:00"/>
    <d v="2015-09-30T00:00:00"/>
    <x v="0"/>
    <x v="0"/>
    <n v="0"/>
    <x v="0"/>
    <s v="Q3"/>
  </r>
  <r>
    <n v="969008"/>
    <x v="110"/>
    <x v="9"/>
    <x v="50"/>
    <s v="OK"/>
    <s v="Oklahoma"/>
    <x v="0"/>
    <d v="2014-08-05T00:00:00"/>
    <d v="2014-08-05T00:00:00"/>
    <x v="0"/>
    <x v="0"/>
    <n v="0"/>
    <x v="1"/>
    <s v="Q3"/>
  </r>
  <r>
    <n v="1833756"/>
    <x v="20"/>
    <x v="8"/>
    <x v="33"/>
    <s v="AZ"/>
    <s v="Arizona"/>
    <x v="0"/>
    <d v="2016-03-15T00:00:00"/>
    <d v="2016-03-17T00:00:00"/>
    <x v="0"/>
    <x v="0"/>
    <n v="2"/>
    <x v="2"/>
    <s v="Q1"/>
  </r>
  <r>
    <n v="1001152"/>
    <x v="717"/>
    <x v="1"/>
    <x v="1"/>
    <s v="CA"/>
    <s v="California"/>
    <x v="0"/>
    <d v="2014-08-26T00:00:00"/>
    <d v="2014-08-29T00:00:00"/>
    <x v="0"/>
    <x v="0"/>
    <n v="3"/>
    <x v="1"/>
    <s v="Q3"/>
  </r>
  <r>
    <n v="1773680"/>
    <x v="35"/>
    <x v="0"/>
    <x v="0"/>
    <s v="SC"/>
    <s v="South Carolina"/>
    <x v="0"/>
    <d v="2016-02-05T00:00:00"/>
    <d v="2016-02-05T00:00:00"/>
    <x v="0"/>
    <x v="1"/>
    <n v="0"/>
    <x v="2"/>
    <s v="Q1"/>
  </r>
  <r>
    <n v="1344378"/>
    <x v="718"/>
    <x v="1"/>
    <x v="27"/>
    <s v="KS"/>
    <s v="Kansas"/>
    <x v="0"/>
    <d v="2015-04-23T00:00:00"/>
    <d v="2015-04-23T00:00:00"/>
    <x v="0"/>
    <x v="0"/>
    <n v="0"/>
    <x v="0"/>
    <s v="Q2"/>
  </r>
  <r>
    <n v="744197"/>
    <x v="86"/>
    <x v="5"/>
    <x v="12"/>
    <s v="NY"/>
    <s v="New York"/>
    <x v="1"/>
    <d v="2014-03-05T00:00:00"/>
    <d v="2014-03-06T00:00:00"/>
    <x v="0"/>
    <x v="0"/>
    <n v="1"/>
    <x v="1"/>
    <s v="Q1"/>
  </r>
  <r>
    <n v="1327034"/>
    <x v="719"/>
    <x v="0"/>
    <x v="5"/>
    <s v="CA"/>
    <s v="California"/>
    <x v="0"/>
    <d v="2015-04-13T00:00:00"/>
    <d v="2015-04-14T00:00:00"/>
    <x v="0"/>
    <x v="1"/>
    <n v="1"/>
    <x v="0"/>
    <s v="Q2"/>
  </r>
  <r>
    <n v="1597683"/>
    <x v="9"/>
    <x v="3"/>
    <x v="8"/>
    <s v="FL"/>
    <s v="Florida"/>
    <x v="0"/>
    <d v="2015-10-07T00:00:00"/>
    <d v="2015-10-07T00:00:00"/>
    <x v="0"/>
    <x v="0"/>
    <n v="0"/>
    <x v="0"/>
    <s v="Q4"/>
  </r>
  <r>
    <n v="1540924"/>
    <x v="354"/>
    <x v="1"/>
    <x v="27"/>
    <s v="DC"/>
    <s v="District of Columbia"/>
    <x v="0"/>
    <d v="2015-08-27T00:00:00"/>
    <d v="2015-08-27T00:00:00"/>
    <x v="0"/>
    <x v="0"/>
    <n v="0"/>
    <x v="0"/>
    <s v="Q3"/>
  </r>
  <r>
    <n v="2046940"/>
    <x v="10"/>
    <x v="5"/>
    <x v="36"/>
    <s v="MA"/>
    <s v="Massachusetts"/>
    <x v="0"/>
    <d v="2016-08-04T00:00:00"/>
    <d v="2016-08-04T00:00:00"/>
    <x v="0"/>
    <x v="1"/>
    <n v="0"/>
    <x v="2"/>
    <s v="Q3"/>
  </r>
  <r>
    <n v="528710"/>
    <x v="250"/>
    <x v="0"/>
    <x v="0"/>
    <s v="CA"/>
    <s v="California"/>
    <x v="1"/>
    <d v="2013-09-16T00:00:00"/>
    <d v="2013-09-18T00:00:00"/>
    <x v="0"/>
    <x v="1"/>
    <n v="2"/>
    <x v="3"/>
    <s v="Q3"/>
  </r>
  <r>
    <n v="1926154"/>
    <x v="8"/>
    <x v="0"/>
    <x v="0"/>
    <s v="FL"/>
    <s v="Florida"/>
    <x v="1"/>
    <d v="2016-05-16T00:00:00"/>
    <d v="2016-05-19T00:00:00"/>
    <x v="0"/>
    <x v="0"/>
    <n v="3"/>
    <x v="2"/>
    <s v="Q2"/>
  </r>
  <r>
    <n v="1092029"/>
    <x v="10"/>
    <x v="0"/>
    <x v="0"/>
    <s v="NM"/>
    <s v="New Mexico"/>
    <x v="0"/>
    <d v="2014-10-29T00:00:00"/>
    <d v="2014-10-29T00:00:00"/>
    <x v="0"/>
    <x v="0"/>
    <n v="0"/>
    <x v="1"/>
    <s v="Q4"/>
  </r>
  <r>
    <n v="498102"/>
    <x v="19"/>
    <x v="5"/>
    <x v="12"/>
    <s v="CA"/>
    <s v="California"/>
    <x v="1"/>
    <d v="2013-08-20T00:00:00"/>
    <d v="2013-08-22T00:00:00"/>
    <x v="0"/>
    <x v="0"/>
    <n v="2"/>
    <x v="3"/>
    <s v="Q3"/>
  </r>
  <r>
    <n v="1529612"/>
    <x v="185"/>
    <x v="1"/>
    <x v="1"/>
    <s v="CA"/>
    <s v="California"/>
    <x v="0"/>
    <d v="2015-08-19T00:00:00"/>
    <d v="2015-08-19T00:00:00"/>
    <x v="0"/>
    <x v="0"/>
    <n v="0"/>
    <x v="0"/>
    <s v="Q3"/>
  </r>
  <r>
    <n v="545951"/>
    <x v="8"/>
    <x v="5"/>
    <x v="9"/>
    <s v="CA"/>
    <s v="California"/>
    <x v="1"/>
    <d v="2013-09-27T00:00:00"/>
    <d v="2013-09-30T00:00:00"/>
    <x v="0"/>
    <x v="0"/>
    <n v="3"/>
    <x v="3"/>
    <s v="Q3"/>
  </r>
  <r>
    <n v="385812"/>
    <x v="14"/>
    <x v="5"/>
    <x v="9"/>
    <s v="GA"/>
    <s v="Georgia"/>
    <x v="0"/>
    <d v="2013-04-18T00:00:00"/>
    <d v="2013-04-19T00:00:00"/>
    <x v="0"/>
    <x v="0"/>
    <n v="1"/>
    <x v="3"/>
    <s v="Q2"/>
  </r>
  <r>
    <n v="1626786"/>
    <x v="20"/>
    <x v="5"/>
    <x v="12"/>
    <s v="CA"/>
    <s v="California"/>
    <x v="3"/>
    <d v="2015-10-27T00:00:00"/>
    <d v="2015-10-27T00:00:00"/>
    <x v="0"/>
    <x v="0"/>
    <n v="0"/>
    <x v="0"/>
    <s v="Q4"/>
  </r>
  <r>
    <n v="1977927"/>
    <x v="45"/>
    <x v="5"/>
    <x v="15"/>
    <s v="TX"/>
    <s v="Texas"/>
    <x v="0"/>
    <d v="2016-06-22T00:00:00"/>
    <d v="2016-06-22T00:00:00"/>
    <x v="0"/>
    <x v="0"/>
    <n v="0"/>
    <x v="2"/>
    <s v="Q2"/>
  </r>
  <r>
    <n v="653149"/>
    <x v="10"/>
    <x v="0"/>
    <x v="37"/>
    <s v="TN"/>
    <s v="Tennessee"/>
    <x v="0"/>
    <d v="2014-01-02T00:00:00"/>
    <d v="2014-01-02T00:00:00"/>
    <x v="0"/>
    <x v="0"/>
    <n v="0"/>
    <x v="1"/>
    <s v="Q1"/>
  </r>
  <r>
    <n v="1068620"/>
    <x v="129"/>
    <x v="7"/>
    <x v="19"/>
    <s v="MA"/>
    <s v="Massachusetts"/>
    <x v="0"/>
    <d v="2014-10-13T00:00:00"/>
    <d v="2014-10-28T00:00:00"/>
    <x v="0"/>
    <x v="0"/>
    <n v="15"/>
    <x v="1"/>
    <s v="Q4"/>
  </r>
  <r>
    <n v="1982288"/>
    <x v="10"/>
    <x v="5"/>
    <x v="12"/>
    <s v="GA"/>
    <s v="Georgia"/>
    <x v="1"/>
    <d v="2016-06-23T00:00:00"/>
    <d v="2016-06-27T00:00:00"/>
    <x v="0"/>
    <x v="0"/>
    <n v="4"/>
    <x v="2"/>
    <s v="Q2"/>
  </r>
  <r>
    <n v="897953"/>
    <x v="273"/>
    <x v="7"/>
    <x v="19"/>
    <s v="MD"/>
    <s v="Maryland"/>
    <x v="0"/>
    <d v="2014-06-17T00:00:00"/>
    <d v="2014-06-19T00:00:00"/>
    <x v="0"/>
    <x v="0"/>
    <n v="2"/>
    <x v="1"/>
    <s v="Q2"/>
  </r>
  <r>
    <n v="1488886"/>
    <x v="32"/>
    <x v="5"/>
    <x v="9"/>
    <s v="ID"/>
    <s v="Idaho"/>
    <x v="0"/>
    <d v="2015-07-27T00:00:00"/>
    <d v="2015-07-27T00:00:00"/>
    <x v="0"/>
    <x v="0"/>
    <n v="0"/>
    <x v="0"/>
    <s v="Q3"/>
  </r>
  <r>
    <n v="825229"/>
    <x v="9"/>
    <x v="3"/>
    <x v="3"/>
    <s v="MA"/>
    <s v="Massachusetts"/>
    <x v="0"/>
    <d v="2014-04-25T00:00:00"/>
    <d v="2014-04-25T00:00:00"/>
    <x v="0"/>
    <x v="0"/>
    <n v="0"/>
    <x v="1"/>
    <s v="Q2"/>
  </r>
  <r>
    <n v="1205890"/>
    <x v="411"/>
    <x v="1"/>
    <x v="13"/>
    <s v="IL"/>
    <s v="Illinois"/>
    <x v="0"/>
    <d v="2015-01-23T00:00:00"/>
    <d v="2015-01-28T00:00:00"/>
    <x v="0"/>
    <x v="1"/>
    <n v="5"/>
    <x v="0"/>
    <s v="Q1"/>
  </r>
  <r>
    <n v="1800109"/>
    <x v="18"/>
    <x v="0"/>
    <x v="37"/>
    <s v="TX"/>
    <s v="Texas"/>
    <x v="0"/>
    <d v="2016-02-23T00:00:00"/>
    <d v="2016-02-23T00:00:00"/>
    <x v="0"/>
    <x v="0"/>
    <n v="0"/>
    <x v="2"/>
    <s v="Q1"/>
  </r>
  <r>
    <n v="855924"/>
    <x v="8"/>
    <x v="2"/>
    <x v="40"/>
    <s v="FL"/>
    <s v="Florida"/>
    <x v="0"/>
    <d v="2014-05-16T00:00:00"/>
    <d v="2014-05-16T00:00:00"/>
    <x v="0"/>
    <x v="0"/>
    <n v="0"/>
    <x v="1"/>
    <s v="Q2"/>
  </r>
  <r>
    <n v="1854955"/>
    <x v="329"/>
    <x v="7"/>
    <x v="21"/>
    <s v="CA"/>
    <s v="California"/>
    <x v="0"/>
    <d v="2016-03-29T00:00:00"/>
    <d v="2016-03-31T00:00:00"/>
    <x v="0"/>
    <x v="0"/>
    <n v="2"/>
    <x v="2"/>
    <s v="Q1"/>
  </r>
  <r>
    <n v="1646951"/>
    <x v="19"/>
    <x v="7"/>
    <x v="21"/>
    <s v="CA"/>
    <s v="California"/>
    <x v="0"/>
    <d v="2015-11-09T00:00:00"/>
    <d v="2015-11-09T00:00:00"/>
    <x v="0"/>
    <x v="0"/>
    <n v="0"/>
    <x v="0"/>
    <s v="Q4"/>
  </r>
  <r>
    <n v="1060641"/>
    <x v="18"/>
    <x v="0"/>
    <x v="0"/>
    <s v="CA"/>
    <s v="California"/>
    <x v="0"/>
    <d v="2014-10-07T00:00:00"/>
    <d v="2014-10-07T00:00:00"/>
    <x v="0"/>
    <x v="0"/>
    <n v="0"/>
    <x v="1"/>
    <s v="Q4"/>
  </r>
  <r>
    <n v="656084"/>
    <x v="172"/>
    <x v="0"/>
    <x v="0"/>
    <s v="MA"/>
    <s v="Massachusetts"/>
    <x v="3"/>
    <d v="2014-01-06T00:00:00"/>
    <d v="2014-01-08T00:00:00"/>
    <x v="0"/>
    <x v="0"/>
    <n v="2"/>
    <x v="1"/>
    <s v="Q1"/>
  </r>
  <r>
    <n v="1231425"/>
    <x v="19"/>
    <x v="5"/>
    <x v="9"/>
    <s v="FL"/>
    <s v="Florida"/>
    <x v="1"/>
    <d v="2015-02-09T00:00:00"/>
    <d v="2015-02-10T00:00:00"/>
    <x v="0"/>
    <x v="0"/>
    <n v="1"/>
    <x v="0"/>
    <s v="Q1"/>
  </r>
  <r>
    <n v="2062751"/>
    <x v="17"/>
    <x v="3"/>
    <x v="8"/>
    <s v="IL"/>
    <s v="Illinois"/>
    <x v="0"/>
    <d v="2016-08-14T00:00:00"/>
    <d v="2016-08-14T00:00:00"/>
    <x v="0"/>
    <x v="0"/>
    <n v="0"/>
    <x v="2"/>
    <s v="Q3"/>
  </r>
  <r>
    <n v="1385649"/>
    <x v="146"/>
    <x v="9"/>
    <x v="50"/>
    <s v="NY"/>
    <s v="New York"/>
    <x v="0"/>
    <d v="2015-05-20T00:00:00"/>
    <d v="2015-05-27T00:00:00"/>
    <x v="0"/>
    <x v="0"/>
    <n v="7"/>
    <x v="0"/>
    <s v="Q2"/>
  </r>
  <r>
    <n v="1111313"/>
    <x v="720"/>
    <x v="1"/>
    <x v="4"/>
    <s v="MS"/>
    <s v="Mississippi"/>
    <x v="0"/>
    <d v="2014-11-11T00:00:00"/>
    <d v="2014-11-11T00:00:00"/>
    <x v="0"/>
    <x v="0"/>
    <n v="0"/>
    <x v="1"/>
    <s v="Q4"/>
  </r>
  <r>
    <n v="1432771"/>
    <x v="217"/>
    <x v="1"/>
    <x v="4"/>
    <s v="TX"/>
    <s v="Texas"/>
    <x v="0"/>
    <d v="2015-06-22T00:00:00"/>
    <d v="2015-06-24T00:00:00"/>
    <x v="0"/>
    <x v="0"/>
    <n v="2"/>
    <x v="0"/>
    <s v="Q2"/>
  </r>
  <r>
    <n v="1441236"/>
    <x v="10"/>
    <x v="0"/>
    <x v="0"/>
    <s v="FL"/>
    <s v="Florida"/>
    <x v="0"/>
    <d v="2015-06-27T00:00:00"/>
    <d v="2015-06-29T00:00:00"/>
    <x v="0"/>
    <x v="1"/>
    <n v="2"/>
    <x v="0"/>
    <s v="Q2"/>
  </r>
  <r>
    <n v="1634017"/>
    <x v="143"/>
    <x v="1"/>
    <x v="13"/>
    <s v="PA"/>
    <s v="Pennsylvania"/>
    <x v="3"/>
    <d v="2015-10-30T00:00:00"/>
    <d v="2015-10-30T00:00:00"/>
    <x v="0"/>
    <x v="0"/>
    <n v="0"/>
    <x v="0"/>
    <s v="Q4"/>
  </r>
  <r>
    <n v="1182855"/>
    <x v="378"/>
    <x v="7"/>
    <x v="21"/>
    <s v="AR"/>
    <s v="Arkansas"/>
    <x v="0"/>
    <d v="2015-01-06T00:00:00"/>
    <d v="2015-01-09T00:00:00"/>
    <x v="0"/>
    <x v="0"/>
    <n v="3"/>
    <x v="0"/>
    <s v="Q1"/>
  </r>
  <r>
    <n v="1534631"/>
    <x v="721"/>
    <x v="1"/>
    <x v="4"/>
    <s v="IN"/>
    <s v="Indiana"/>
    <x v="0"/>
    <d v="2015-08-25T00:00:00"/>
    <d v="2015-08-25T00:00:00"/>
    <x v="0"/>
    <x v="1"/>
    <n v="0"/>
    <x v="0"/>
    <s v="Q3"/>
  </r>
  <r>
    <n v="1101762"/>
    <x v="16"/>
    <x v="2"/>
    <x v="24"/>
    <s v="NC"/>
    <s v="North Carolina"/>
    <x v="0"/>
    <d v="2014-11-04T00:00:00"/>
    <d v="2014-11-04T00:00:00"/>
    <x v="0"/>
    <x v="1"/>
    <n v="0"/>
    <x v="1"/>
    <s v="Q4"/>
  </r>
  <r>
    <n v="1577545"/>
    <x v="110"/>
    <x v="5"/>
    <x v="12"/>
    <s v="CA"/>
    <s v="California"/>
    <x v="0"/>
    <d v="2015-09-23T00:00:00"/>
    <d v="2015-09-24T00:00:00"/>
    <x v="0"/>
    <x v="0"/>
    <n v="1"/>
    <x v="0"/>
    <s v="Q3"/>
  </r>
  <r>
    <n v="348785"/>
    <x v="33"/>
    <x v="4"/>
    <x v="19"/>
    <s v="MA"/>
    <s v="Massachusetts"/>
    <x v="3"/>
    <d v="2013-03-11T00:00:00"/>
    <d v="2013-03-12T00:00:00"/>
    <x v="0"/>
    <x v="0"/>
    <n v="1"/>
    <x v="3"/>
    <s v="Q1"/>
  </r>
  <r>
    <n v="1304408"/>
    <x v="82"/>
    <x v="1"/>
    <x v="22"/>
    <s v="CA"/>
    <s v="California"/>
    <x v="0"/>
    <d v="2015-03-27T00:00:00"/>
    <d v="2015-03-27T00:00:00"/>
    <x v="0"/>
    <x v="0"/>
    <n v="0"/>
    <x v="0"/>
    <s v="Q1"/>
  </r>
  <r>
    <n v="1905806"/>
    <x v="38"/>
    <x v="0"/>
    <x v="0"/>
    <s v="NY"/>
    <s v="New York"/>
    <x v="1"/>
    <d v="2016-05-02T00:00:00"/>
    <d v="2016-05-04T00:00:00"/>
    <x v="0"/>
    <x v="1"/>
    <n v="2"/>
    <x v="2"/>
    <s v="Q2"/>
  </r>
  <r>
    <n v="802675"/>
    <x v="127"/>
    <x v="5"/>
    <x v="15"/>
    <s v="FL"/>
    <s v="Florida"/>
    <x v="0"/>
    <d v="2014-04-10T00:00:00"/>
    <d v="2014-04-10T00:00:00"/>
    <x v="0"/>
    <x v="0"/>
    <n v="0"/>
    <x v="1"/>
    <s v="Q2"/>
  </r>
  <r>
    <n v="1356041"/>
    <x v="128"/>
    <x v="5"/>
    <x v="9"/>
    <s v="CA"/>
    <s v="California"/>
    <x v="0"/>
    <d v="2015-04-30T00:00:00"/>
    <d v="2015-04-30T00:00:00"/>
    <x v="0"/>
    <x v="0"/>
    <n v="0"/>
    <x v="0"/>
    <s v="Q2"/>
  </r>
  <r>
    <n v="316822"/>
    <x v="722"/>
    <x v="0"/>
    <x v="5"/>
    <s v="CO"/>
    <s v="Colorado"/>
    <x v="0"/>
    <d v="2013-02-14T00:00:00"/>
    <d v="2013-02-15T00:00:00"/>
    <x v="0"/>
    <x v="0"/>
    <n v="1"/>
    <x v="3"/>
    <s v="Q1"/>
  </r>
  <r>
    <n v="1499690"/>
    <x v="110"/>
    <x v="1"/>
    <x v="22"/>
    <s v="WI"/>
    <s v="Wisconsin"/>
    <x v="0"/>
    <d v="2015-08-03T00:00:00"/>
    <d v="2015-08-03T00:00:00"/>
    <x v="0"/>
    <x v="1"/>
    <n v="0"/>
    <x v="0"/>
    <s v="Q3"/>
  </r>
  <r>
    <n v="1387109"/>
    <x v="10"/>
    <x v="5"/>
    <x v="36"/>
    <s v="IL"/>
    <s v="Illinois"/>
    <x v="1"/>
    <d v="2015-05-21T00:00:00"/>
    <d v="2015-05-27T00:00:00"/>
    <x v="0"/>
    <x v="0"/>
    <n v="6"/>
    <x v="0"/>
    <s v="Q2"/>
  </r>
  <r>
    <n v="1601479"/>
    <x v="10"/>
    <x v="5"/>
    <x v="12"/>
    <s v="NJ"/>
    <s v="New Jersey"/>
    <x v="1"/>
    <d v="2015-10-09T00:00:00"/>
    <d v="2015-10-30T00:00:00"/>
    <x v="0"/>
    <x v="1"/>
    <n v="21"/>
    <x v="0"/>
    <s v="Q4"/>
  </r>
  <r>
    <n v="1926175"/>
    <x v="8"/>
    <x v="2"/>
    <x v="17"/>
    <s v="NY"/>
    <s v="New York"/>
    <x v="0"/>
    <d v="2016-05-16T00:00:00"/>
    <d v="2016-05-16T00:00:00"/>
    <x v="0"/>
    <x v="0"/>
    <n v="0"/>
    <x v="2"/>
    <s v="Q2"/>
  </r>
  <r>
    <n v="611196"/>
    <x v="8"/>
    <x v="2"/>
    <x v="24"/>
    <s v="CA"/>
    <s v="California"/>
    <x v="0"/>
    <d v="2013-11-25T00:00:00"/>
    <d v="2013-11-25T00:00:00"/>
    <x v="0"/>
    <x v="1"/>
    <n v="0"/>
    <x v="3"/>
    <s v="Q4"/>
  </r>
  <r>
    <n v="1576383"/>
    <x v="30"/>
    <x v="0"/>
    <x v="37"/>
    <s v="PA"/>
    <s v="Pennsylvania"/>
    <x v="0"/>
    <d v="2015-09-23T00:00:00"/>
    <d v="2015-09-25T00:00:00"/>
    <x v="0"/>
    <x v="0"/>
    <n v="2"/>
    <x v="0"/>
    <s v="Q3"/>
  </r>
  <r>
    <n v="346904"/>
    <x v="28"/>
    <x v="5"/>
    <x v="9"/>
    <s v="PA"/>
    <s v="Pennsylvania"/>
    <x v="1"/>
    <d v="2013-03-08T00:00:00"/>
    <d v="2013-03-11T00:00:00"/>
    <x v="0"/>
    <x v="0"/>
    <n v="3"/>
    <x v="3"/>
    <s v="Q1"/>
  </r>
  <r>
    <n v="1463741"/>
    <x v="129"/>
    <x v="7"/>
    <x v="21"/>
    <s v="OH"/>
    <s v="Ohio"/>
    <x v="0"/>
    <d v="2015-07-12T00:00:00"/>
    <d v="2015-07-12T00:00:00"/>
    <x v="0"/>
    <x v="0"/>
    <n v="0"/>
    <x v="0"/>
    <s v="Q3"/>
  </r>
  <r>
    <n v="1019393"/>
    <x v="189"/>
    <x v="7"/>
    <x v="19"/>
    <s v="MO"/>
    <s v="Missouri"/>
    <x v="0"/>
    <d v="2014-09-08T00:00:00"/>
    <d v="2014-09-11T00:00:00"/>
    <x v="0"/>
    <x v="0"/>
    <n v="3"/>
    <x v="1"/>
    <s v="Q3"/>
  </r>
  <r>
    <n v="375948"/>
    <x v="10"/>
    <x v="0"/>
    <x v="0"/>
    <s v="VA"/>
    <s v="Virginia"/>
    <x v="0"/>
    <d v="2013-04-07T00:00:00"/>
    <d v="2013-04-08T00:00:00"/>
    <x v="0"/>
    <x v="0"/>
    <n v="1"/>
    <x v="3"/>
    <s v="Q2"/>
  </r>
  <r>
    <n v="495143"/>
    <x v="168"/>
    <x v="7"/>
    <x v="39"/>
    <s v="KY"/>
    <s v="Kentucky"/>
    <x v="2"/>
    <d v="2013-08-19T00:00:00"/>
    <d v="2013-08-21T00:00:00"/>
    <x v="0"/>
    <x v="0"/>
    <n v="2"/>
    <x v="3"/>
    <s v="Q3"/>
  </r>
  <r>
    <n v="815813"/>
    <x v="28"/>
    <x v="2"/>
    <x v="58"/>
    <s v="PA"/>
    <s v="Pennsylvania"/>
    <x v="0"/>
    <d v="2014-04-18T00:00:00"/>
    <d v="2014-04-18T00:00:00"/>
    <x v="0"/>
    <x v="1"/>
    <n v="0"/>
    <x v="1"/>
    <s v="Q2"/>
  </r>
  <r>
    <n v="399443"/>
    <x v="378"/>
    <x v="7"/>
    <x v="21"/>
    <m/>
    <e v="#N/A"/>
    <x v="1"/>
    <d v="2013-05-06T00:00:00"/>
    <d v="2013-05-07T00:00:00"/>
    <x v="0"/>
    <x v="0"/>
    <n v="1"/>
    <x v="3"/>
    <s v="Q2"/>
  </r>
  <r>
    <n v="1888154"/>
    <x v="25"/>
    <x v="2"/>
    <x v="23"/>
    <s v="DC"/>
    <s v="District of Columbia"/>
    <x v="2"/>
    <d v="2016-04-20T00:00:00"/>
    <d v="2016-04-22T00:00:00"/>
    <x v="0"/>
    <x v="0"/>
    <n v="2"/>
    <x v="2"/>
    <s v="Q2"/>
  </r>
  <r>
    <n v="851702"/>
    <x v="8"/>
    <x v="5"/>
    <x v="9"/>
    <s v="FL"/>
    <s v="Florida"/>
    <x v="0"/>
    <d v="2014-05-14T00:00:00"/>
    <d v="2014-05-14T00:00:00"/>
    <x v="0"/>
    <x v="0"/>
    <n v="0"/>
    <x v="1"/>
    <s v="Q2"/>
  </r>
  <r>
    <n v="1786788"/>
    <x v="723"/>
    <x v="1"/>
    <x v="22"/>
    <s v="WA"/>
    <s v="Washington"/>
    <x v="0"/>
    <d v="2016-02-13T00:00:00"/>
    <d v="2016-02-17T00:00:00"/>
    <x v="0"/>
    <x v="0"/>
    <n v="4"/>
    <x v="2"/>
    <s v="Q1"/>
  </r>
  <r>
    <n v="1085905"/>
    <x v="30"/>
    <x v="5"/>
    <x v="14"/>
    <s v="NJ"/>
    <s v="New Jersey"/>
    <x v="1"/>
    <d v="2014-10-24T00:00:00"/>
    <d v="2014-10-27T00:00:00"/>
    <x v="0"/>
    <x v="0"/>
    <n v="3"/>
    <x v="1"/>
    <s v="Q4"/>
  </r>
  <r>
    <n v="1507129"/>
    <x v="90"/>
    <x v="1"/>
    <x v="22"/>
    <s v="CA"/>
    <s v="California"/>
    <x v="0"/>
    <d v="2015-08-06T00:00:00"/>
    <d v="2015-08-14T00:00:00"/>
    <x v="0"/>
    <x v="0"/>
    <n v="8"/>
    <x v="0"/>
    <s v="Q3"/>
  </r>
  <r>
    <n v="479943"/>
    <x v="51"/>
    <x v="2"/>
    <x v="30"/>
    <s v="NJ"/>
    <s v="New Jersey"/>
    <x v="0"/>
    <d v="2013-07-23T00:00:00"/>
    <d v="2013-07-23T00:00:00"/>
    <x v="0"/>
    <x v="1"/>
    <n v="0"/>
    <x v="3"/>
    <s v="Q3"/>
  </r>
  <r>
    <n v="1156540"/>
    <x v="33"/>
    <x v="4"/>
    <x v="26"/>
    <s v="MA"/>
    <s v="Massachusetts"/>
    <x v="0"/>
    <d v="2014-12-15T00:00:00"/>
    <d v="2014-12-15T00:00:00"/>
    <x v="0"/>
    <x v="1"/>
    <n v="0"/>
    <x v="1"/>
    <s v="Q4"/>
  </r>
  <r>
    <n v="374275"/>
    <x v="10"/>
    <x v="2"/>
    <x v="24"/>
    <s v="NJ"/>
    <s v="New Jersey"/>
    <x v="0"/>
    <d v="2013-04-04T00:00:00"/>
    <d v="2013-04-04T00:00:00"/>
    <x v="0"/>
    <x v="1"/>
    <n v="0"/>
    <x v="3"/>
    <s v="Q2"/>
  </r>
  <r>
    <n v="1341936"/>
    <x v="14"/>
    <x v="5"/>
    <x v="36"/>
    <s v="TX"/>
    <s v="Texas"/>
    <x v="0"/>
    <d v="2015-04-22T00:00:00"/>
    <d v="2015-04-27T00:00:00"/>
    <x v="0"/>
    <x v="1"/>
    <n v="5"/>
    <x v="0"/>
    <s v="Q2"/>
  </r>
  <r>
    <n v="1847209"/>
    <x v="17"/>
    <x v="3"/>
    <x v="44"/>
    <s v="GA"/>
    <s v="Georgia"/>
    <x v="0"/>
    <d v="2016-03-23T00:00:00"/>
    <d v="2016-03-28T00:00:00"/>
    <x v="0"/>
    <x v="0"/>
    <n v="5"/>
    <x v="2"/>
    <s v="Q1"/>
  </r>
  <r>
    <n v="1536818"/>
    <x v="724"/>
    <x v="1"/>
    <x v="13"/>
    <s v="CO"/>
    <s v="Colorado"/>
    <x v="0"/>
    <d v="2015-08-26T00:00:00"/>
    <d v="2015-08-26T00:00:00"/>
    <x v="0"/>
    <x v="1"/>
    <n v="0"/>
    <x v="0"/>
    <s v="Q3"/>
  </r>
  <r>
    <n v="820274"/>
    <x v="46"/>
    <x v="4"/>
    <x v="26"/>
    <s v="CO"/>
    <s v="Colorado"/>
    <x v="0"/>
    <d v="2014-04-27T00:00:00"/>
    <d v="2014-04-29T00:00:00"/>
    <x v="0"/>
    <x v="1"/>
    <n v="2"/>
    <x v="1"/>
    <s v="Q2"/>
  </r>
  <r>
    <n v="1574328"/>
    <x v="25"/>
    <x v="8"/>
    <x v="55"/>
    <s v="AZ"/>
    <s v="Arizona"/>
    <x v="0"/>
    <d v="2015-09-22T00:00:00"/>
    <d v="2015-09-25T00:00:00"/>
    <x v="0"/>
    <x v="0"/>
    <n v="3"/>
    <x v="0"/>
    <s v="Q3"/>
  </r>
  <r>
    <n v="715173"/>
    <x v="64"/>
    <x v="6"/>
    <x v="11"/>
    <s v="GA"/>
    <s v="Georgia"/>
    <x v="0"/>
    <d v="2014-02-14T00:00:00"/>
    <d v="2014-02-15T00:00:00"/>
    <x v="0"/>
    <x v="0"/>
    <n v="1"/>
    <x v="1"/>
    <s v="Q1"/>
  </r>
  <r>
    <n v="1268038"/>
    <x v="18"/>
    <x v="0"/>
    <x v="37"/>
    <s v="CA"/>
    <s v="California"/>
    <x v="0"/>
    <d v="2015-03-04T00:00:00"/>
    <d v="2015-03-04T00:00:00"/>
    <x v="0"/>
    <x v="0"/>
    <n v="0"/>
    <x v="0"/>
    <s v="Q1"/>
  </r>
  <r>
    <n v="2054497"/>
    <x v="33"/>
    <x v="4"/>
    <x v="6"/>
    <s v="TX"/>
    <s v="Texas"/>
    <x v="0"/>
    <d v="2016-08-09T00:00:00"/>
    <d v="2016-08-12T00:00:00"/>
    <x v="0"/>
    <x v="0"/>
    <n v="3"/>
    <x v="2"/>
    <s v="Q3"/>
  </r>
  <r>
    <n v="1674815"/>
    <x v="182"/>
    <x v="7"/>
    <x v="21"/>
    <s v="CA"/>
    <s v="California"/>
    <x v="0"/>
    <d v="2015-11-29T00:00:00"/>
    <d v="2015-11-29T00:00:00"/>
    <x v="0"/>
    <x v="0"/>
    <n v="0"/>
    <x v="0"/>
    <s v="Q4"/>
  </r>
  <r>
    <n v="1931934"/>
    <x v="25"/>
    <x v="8"/>
    <x v="33"/>
    <s v="FL"/>
    <s v="Florida"/>
    <x v="0"/>
    <d v="2016-05-18T00:00:00"/>
    <d v="2016-05-23T00:00:00"/>
    <x v="0"/>
    <x v="1"/>
    <n v="5"/>
    <x v="2"/>
    <s v="Q2"/>
  </r>
  <r>
    <n v="1862274"/>
    <x v="725"/>
    <x v="7"/>
    <x v="21"/>
    <s v="CA"/>
    <s v="California"/>
    <x v="3"/>
    <d v="2016-04-04T00:00:00"/>
    <d v="2016-04-04T00:00:00"/>
    <x v="0"/>
    <x v="0"/>
    <n v="0"/>
    <x v="2"/>
    <s v="Q2"/>
  </r>
  <r>
    <n v="1311360"/>
    <x v="47"/>
    <x v="2"/>
    <x v="17"/>
    <s v="FL"/>
    <s v="Florida"/>
    <x v="0"/>
    <d v="2015-04-01T00:00:00"/>
    <d v="2015-04-01T00:00:00"/>
    <x v="0"/>
    <x v="0"/>
    <n v="0"/>
    <x v="0"/>
    <s v="Q2"/>
  </r>
  <r>
    <n v="787342"/>
    <x v="8"/>
    <x v="5"/>
    <x v="9"/>
    <s v="IL"/>
    <s v="Illinois"/>
    <x v="0"/>
    <d v="2014-04-01T00:00:00"/>
    <d v="2014-03-31T00:00:00"/>
    <x v="0"/>
    <x v="0"/>
    <n v="-1"/>
    <x v="1"/>
    <s v="Q2"/>
  </r>
  <r>
    <n v="1478506"/>
    <x v="19"/>
    <x v="5"/>
    <x v="12"/>
    <s v="CA"/>
    <s v="California"/>
    <x v="1"/>
    <d v="2015-07-21T00:00:00"/>
    <d v="2015-07-21T00:00:00"/>
    <x v="0"/>
    <x v="0"/>
    <n v="0"/>
    <x v="0"/>
    <s v="Q3"/>
  </r>
  <r>
    <n v="1417452"/>
    <x v="1"/>
    <x v="0"/>
    <x v="0"/>
    <s v="AZ"/>
    <s v="Arizona"/>
    <x v="0"/>
    <d v="2015-06-11T00:00:00"/>
    <d v="2015-06-11T00:00:00"/>
    <x v="0"/>
    <x v="1"/>
    <n v="0"/>
    <x v="0"/>
    <s v="Q2"/>
  </r>
  <r>
    <n v="386312"/>
    <x v="19"/>
    <x v="5"/>
    <x v="9"/>
    <s v="MD"/>
    <s v="Maryland"/>
    <x v="1"/>
    <d v="2013-04-19T00:00:00"/>
    <d v="2013-04-22T00:00:00"/>
    <x v="0"/>
    <x v="0"/>
    <n v="3"/>
    <x v="3"/>
    <s v="Q2"/>
  </r>
  <r>
    <n v="1382620"/>
    <x v="8"/>
    <x v="0"/>
    <x v="5"/>
    <s v="NY"/>
    <s v="New York"/>
    <x v="0"/>
    <d v="2015-05-19T00:00:00"/>
    <d v="2015-05-19T00:00:00"/>
    <x v="0"/>
    <x v="0"/>
    <n v="0"/>
    <x v="0"/>
    <s v="Q2"/>
  </r>
  <r>
    <n v="895942"/>
    <x v="413"/>
    <x v="1"/>
    <x v="4"/>
    <s v="CA"/>
    <s v="California"/>
    <x v="1"/>
    <d v="2014-06-16T00:00:00"/>
    <d v="2014-06-16T00:00:00"/>
    <x v="0"/>
    <x v="1"/>
    <n v="0"/>
    <x v="1"/>
    <s v="Q2"/>
  </r>
  <r>
    <n v="889521"/>
    <x v="10"/>
    <x v="5"/>
    <x v="9"/>
    <s v="NJ"/>
    <s v="New Jersey"/>
    <x v="0"/>
    <d v="2014-06-11T00:00:00"/>
    <d v="2014-06-11T00:00:00"/>
    <x v="0"/>
    <x v="0"/>
    <n v="0"/>
    <x v="1"/>
    <s v="Q2"/>
  </r>
  <r>
    <n v="684955"/>
    <x v="8"/>
    <x v="0"/>
    <x v="0"/>
    <s v="NC"/>
    <s v="North Carolina"/>
    <x v="0"/>
    <d v="2014-01-24T00:00:00"/>
    <d v="2014-01-25T00:00:00"/>
    <x v="0"/>
    <x v="0"/>
    <n v="1"/>
    <x v="1"/>
    <s v="Q1"/>
  </r>
  <r>
    <n v="1521085"/>
    <x v="10"/>
    <x v="0"/>
    <x v="5"/>
    <s v="CA"/>
    <s v="California"/>
    <x v="2"/>
    <d v="2015-08-17T00:00:00"/>
    <d v="2015-08-26T00:00:00"/>
    <x v="0"/>
    <x v="0"/>
    <n v="9"/>
    <x v="0"/>
    <s v="Q3"/>
  </r>
  <r>
    <n v="999000"/>
    <x v="155"/>
    <x v="6"/>
    <x v="52"/>
    <s v="TX"/>
    <s v="Texas"/>
    <x v="0"/>
    <d v="2014-08-24T00:00:00"/>
    <d v="2014-08-27T00:00:00"/>
    <x v="0"/>
    <x v="1"/>
    <n v="3"/>
    <x v="1"/>
    <s v="Q3"/>
  </r>
  <r>
    <n v="1373112"/>
    <x v="62"/>
    <x v="2"/>
    <x v="57"/>
    <s v="NE"/>
    <s v="Nebraska"/>
    <x v="0"/>
    <d v="2015-05-13T00:00:00"/>
    <d v="2015-05-13T00:00:00"/>
    <x v="0"/>
    <x v="0"/>
    <n v="0"/>
    <x v="0"/>
    <s v="Q2"/>
  </r>
  <r>
    <n v="264870"/>
    <x v="125"/>
    <x v="5"/>
    <x v="12"/>
    <s v="PA"/>
    <s v="Pennsylvania"/>
    <x v="0"/>
    <d v="2013-01-25T00:00:00"/>
    <d v="2013-01-28T00:00:00"/>
    <x v="0"/>
    <x v="0"/>
    <n v="3"/>
    <x v="3"/>
    <s v="Q1"/>
  </r>
  <r>
    <n v="1649161"/>
    <x v="487"/>
    <x v="0"/>
    <x v="0"/>
    <s v="KS"/>
    <s v="Kansas"/>
    <x v="0"/>
    <d v="2015-11-10T00:00:00"/>
    <d v="2015-11-10T00:00:00"/>
    <x v="0"/>
    <x v="0"/>
    <n v="0"/>
    <x v="0"/>
    <s v="Q4"/>
  </r>
  <r>
    <n v="1497587"/>
    <x v="571"/>
    <x v="1"/>
    <x v="22"/>
    <s v="KY"/>
    <s v="Kentucky"/>
    <x v="0"/>
    <d v="2015-07-31T00:00:00"/>
    <d v="2015-08-10T00:00:00"/>
    <x v="0"/>
    <x v="0"/>
    <n v="10"/>
    <x v="0"/>
    <s v="Q3"/>
  </r>
  <r>
    <n v="1493514"/>
    <x v="1"/>
    <x v="0"/>
    <x v="0"/>
    <s v="RI"/>
    <s v="Rhode Island"/>
    <x v="0"/>
    <d v="2015-07-29T00:00:00"/>
    <d v="2015-07-29T00:00:00"/>
    <x v="0"/>
    <x v="1"/>
    <n v="0"/>
    <x v="0"/>
    <s v="Q3"/>
  </r>
  <r>
    <n v="1493467"/>
    <x v="726"/>
    <x v="4"/>
    <x v="6"/>
    <s v="GA"/>
    <s v="Georgia"/>
    <x v="0"/>
    <d v="2015-07-29T00:00:00"/>
    <d v="2015-08-26T00:00:00"/>
    <x v="0"/>
    <x v="1"/>
    <n v="28"/>
    <x v="0"/>
    <s v="Q3"/>
  </r>
  <r>
    <n v="886400"/>
    <x v="8"/>
    <x v="5"/>
    <x v="36"/>
    <s v="NY"/>
    <s v="New York"/>
    <x v="0"/>
    <d v="2014-06-09T00:00:00"/>
    <d v="2014-06-09T00:00:00"/>
    <x v="0"/>
    <x v="0"/>
    <n v="0"/>
    <x v="1"/>
    <s v="Q2"/>
  </r>
  <r>
    <n v="1039736"/>
    <x v="319"/>
    <x v="1"/>
    <x v="27"/>
    <s v="IL"/>
    <s v="Illinois"/>
    <x v="0"/>
    <d v="2014-09-22T00:00:00"/>
    <d v="2014-09-22T00:00:00"/>
    <x v="0"/>
    <x v="1"/>
    <n v="0"/>
    <x v="1"/>
    <s v="Q3"/>
  </r>
  <r>
    <n v="668877"/>
    <x v="465"/>
    <x v="1"/>
    <x v="22"/>
    <s v="LA"/>
    <s v="Louisiana"/>
    <x v="0"/>
    <d v="2014-01-14T00:00:00"/>
    <d v="2014-01-16T00:00:00"/>
    <x v="0"/>
    <x v="0"/>
    <n v="2"/>
    <x v="1"/>
    <s v="Q1"/>
  </r>
  <r>
    <n v="2037035"/>
    <x v="8"/>
    <x v="5"/>
    <x v="9"/>
    <s v="NY"/>
    <s v="New York"/>
    <x v="3"/>
    <d v="2016-07-29T00:00:00"/>
    <d v="2016-07-29T00:00:00"/>
    <x v="0"/>
    <x v="0"/>
    <n v="0"/>
    <x v="2"/>
    <s v="Q3"/>
  </r>
  <r>
    <n v="1781127"/>
    <x v="9"/>
    <x v="0"/>
    <x v="0"/>
    <s v="GA"/>
    <s v="Georgia"/>
    <x v="0"/>
    <d v="2016-02-10T00:00:00"/>
    <d v="2016-02-12T00:00:00"/>
    <x v="0"/>
    <x v="0"/>
    <n v="2"/>
    <x v="2"/>
    <s v="Q1"/>
  </r>
  <r>
    <n v="2095215"/>
    <x v="106"/>
    <x v="0"/>
    <x v="0"/>
    <s v="TX"/>
    <s v="Texas"/>
    <x v="0"/>
    <d v="2016-09-06T00:00:00"/>
    <d v="2016-09-06T00:00:00"/>
    <x v="0"/>
    <x v="0"/>
    <n v="0"/>
    <x v="2"/>
    <s v="Q3"/>
  </r>
  <r>
    <n v="1280129"/>
    <x v="86"/>
    <x v="5"/>
    <x v="36"/>
    <s v="MD"/>
    <s v="Maryland"/>
    <x v="0"/>
    <d v="2015-03-12T00:00:00"/>
    <d v="2015-03-12T00:00:00"/>
    <x v="0"/>
    <x v="0"/>
    <n v="0"/>
    <x v="0"/>
    <s v="Q1"/>
  </r>
  <r>
    <n v="223075"/>
    <x v="19"/>
    <x v="5"/>
    <x v="12"/>
    <s v="CA"/>
    <s v="California"/>
    <x v="1"/>
    <d v="2013-01-04T00:00:00"/>
    <d v="2013-01-07T00:00:00"/>
    <x v="0"/>
    <x v="0"/>
    <n v="3"/>
    <x v="3"/>
    <s v="Q1"/>
  </r>
  <r>
    <n v="2159304"/>
    <x v="360"/>
    <x v="0"/>
    <x v="5"/>
    <s v="CA"/>
    <s v="California"/>
    <x v="0"/>
    <d v="2016-10-13T00:00:00"/>
    <d v="2016-10-13T00:00:00"/>
    <x v="0"/>
    <x v="1"/>
    <n v="0"/>
    <x v="2"/>
    <s v="Q4"/>
  </r>
  <r>
    <n v="1451172"/>
    <x v="727"/>
    <x v="6"/>
    <x v="66"/>
    <s v="FL"/>
    <s v="Florida"/>
    <x v="0"/>
    <d v="2015-07-04T00:00:00"/>
    <d v="2015-07-04T00:00:00"/>
    <x v="0"/>
    <x v="0"/>
    <n v="0"/>
    <x v="0"/>
    <s v="Q3"/>
  </r>
  <r>
    <n v="615811"/>
    <x v="17"/>
    <x v="3"/>
    <x v="3"/>
    <s v="CO"/>
    <s v="Colorado"/>
    <x v="1"/>
    <d v="2013-11-29T00:00:00"/>
    <d v="2013-11-29T00:00:00"/>
    <x v="0"/>
    <x v="0"/>
    <n v="0"/>
    <x v="3"/>
    <s v="Q4"/>
  </r>
  <r>
    <n v="610521"/>
    <x v="1"/>
    <x v="0"/>
    <x v="0"/>
    <s v="NY"/>
    <s v="New York"/>
    <x v="0"/>
    <d v="2013-11-25T00:00:00"/>
    <d v="2013-11-27T00:00:00"/>
    <x v="0"/>
    <x v="0"/>
    <n v="2"/>
    <x v="3"/>
    <s v="Q4"/>
  </r>
  <r>
    <n v="570583"/>
    <x v="10"/>
    <x v="5"/>
    <x v="9"/>
    <s v="CA"/>
    <s v="California"/>
    <x v="1"/>
    <d v="2013-10-24T00:00:00"/>
    <d v="2013-10-25T00:00:00"/>
    <x v="0"/>
    <x v="0"/>
    <n v="1"/>
    <x v="3"/>
    <s v="Q4"/>
  </r>
  <r>
    <n v="1090994"/>
    <x v="14"/>
    <x v="2"/>
    <x v="24"/>
    <s v="VA"/>
    <s v="Virginia"/>
    <x v="0"/>
    <d v="2014-10-27T00:00:00"/>
    <d v="2014-10-31T00:00:00"/>
    <x v="0"/>
    <x v="0"/>
    <n v="4"/>
    <x v="1"/>
    <s v="Q4"/>
  </r>
  <r>
    <n v="2004472"/>
    <x v="19"/>
    <x v="5"/>
    <x v="12"/>
    <s v="DC"/>
    <s v="District of Columbia"/>
    <x v="1"/>
    <d v="2016-07-08T00:00:00"/>
    <d v="2016-07-11T00:00:00"/>
    <x v="0"/>
    <x v="0"/>
    <n v="3"/>
    <x v="2"/>
    <s v="Q3"/>
  </r>
  <r>
    <n v="2025401"/>
    <x v="28"/>
    <x v="5"/>
    <x v="12"/>
    <s v="NY"/>
    <s v="New York"/>
    <x v="0"/>
    <d v="2016-07-22T00:00:00"/>
    <d v="2016-07-22T00:00:00"/>
    <x v="0"/>
    <x v="1"/>
    <n v="0"/>
    <x v="2"/>
    <s v="Q3"/>
  </r>
  <r>
    <n v="1970248"/>
    <x v="48"/>
    <x v="4"/>
    <x v="6"/>
    <s v="CA"/>
    <s v="California"/>
    <x v="0"/>
    <d v="2016-06-15T00:00:00"/>
    <d v="2016-07-08T00:00:00"/>
    <x v="0"/>
    <x v="0"/>
    <n v="23"/>
    <x v="2"/>
    <s v="Q2"/>
  </r>
  <r>
    <n v="1605634"/>
    <x v="10"/>
    <x v="2"/>
    <x v="20"/>
    <s v="IL"/>
    <s v="Illinois"/>
    <x v="0"/>
    <d v="2015-10-14T00:00:00"/>
    <d v="2015-10-14T00:00:00"/>
    <x v="0"/>
    <x v="0"/>
    <n v="0"/>
    <x v="0"/>
    <s v="Q4"/>
  </r>
  <r>
    <n v="1978319"/>
    <x v="728"/>
    <x v="1"/>
    <x v="1"/>
    <s v="RI"/>
    <s v="Rhode Island"/>
    <x v="0"/>
    <d v="2016-06-22T00:00:00"/>
    <d v="2016-06-22T00:00:00"/>
    <x v="0"/>
    <x v="0"/>
    <n v="0"/>
    <x v="2"/>
    <s v="Q2"/>
  </r>
  <r>
    <n v="462374"/>
    <x v="4"/>
    <x v="3"/>
    <x v="44"/>
    <s v="FL"/>
    <s v="Florida"/>
    <x v="0"/>
    <d v="2013-07-20T00:00:00"/>
    <d v="2013-07-20T00:00:00"/>
    <x v="0"/>
    <x v="0"/>
    <n v="0"/>
    <x v="3"/>
    <s v="Q3"/>
  </r>
  <r>
    <n v="1191683"/>
    <x v="325"/>
    <x v="1"/>
    <x v="1"/>
    <s v="CO"/>
    <s v="Colorado"/>
    <x v="0"/>
    <d v="2015-01-14T00:00:00"/>
    <d v="2015-01-14T00:00:00"/>
    <x v="0"/>
    <x v="1"/>
    <n v="0"/>
    <x v="0"/>
    <s v="Q1"/>
  </r>
  <r>
    <n v="1148843"/>
    <x v="33"/>
    <x v="4"/>
    <x v="6"/>
    <s v="TN"/>
    <s v="Tennessee"/>
    <x v="0"/>
    <d v="2014-12-09T00:00:00"/>
    <d v="2014-12-09T00:00:00"/>
    <x v="0"/>
    <x v="0"/>
    <n v="0"/>
    <x v="1"/>
    <s v="Q4"/>
  </r>
  <r>
    <n v="1979579"/>
    <x v="35"/>
    <x v="0"/>
    <x v="0"/>
    <s v="PA"/>
    <s v="Pennsylvania"/>
    <x v="2"/>
    <d v="2016-06-22T00:00:00"/>
    <d v="2016-06-23T00:00:00"/>
    <x v="0"/>
    <x v="1"/>
    <n v="1"/>
    <x v="2"/>
    <s v="Q2"/>
  </r>
  <r>
    <n v="1650310"/>
    <x v="171"/>
    <x v="9"/>
    <x v="55"/>
    <s v="CA"/>
    <s v="California"/>
    <x v="3"/>
    <d v="2015-11-10T00:00:00"/>
    <d v="2015-11-13T00:00:00"/>
    <x v="0"/>
    <x v="0"/>
    <n v="3"/>
    <x v="0"/>
    <s v="Q4"/>
  </r>
  <r>
    <n v="695491"/>
    <x v="1"/>
    <x v="0"/>
    <x v="0"/>
    <s v="CA"/>
    <s v="California"/>
    <x v="0"/>
    <d v="2014-02-01T00:00:00"/>
    <d v="2014-02-01T00:00:00"/>
    <x v="0"/>
    <x v="0"/>
    <n v="0"/>
    <x v="1"/>
    <s v="Q1"/>
  </r>
  <r>
    <n v="390242"/>
    <x v="14"/>
    <x v="2"/>
    <x v="23"/>
    <s v="MD"/>
    <s v="Maryland"/>
    <x v="2"/>
    <d v="2013-04-24T00:00:00"/>
    <d v="2013-04-25T00:00:00"/>
    <x v="0"/>
    <x v="0"/>
    <n v="1"/>
    <x v="3"/>
    <s v="Q2"/>
  </r>
  <r>
    <n v="2011024"/>
    <x v="50"/>
    <x v="7"/>
    <x v="21"/>
    <s v="WA"/>
    <s v="Washington"/>
    <x v="1"/>
    <d v="2016-07-13T00:00:00"/>
    <d v="2016-07-14T00:00:00"/>
    <x v="0"/>
    <x v="0"/>
    <n v="1"/>
    <x v="2"/>
    <s v="Q3"/>
  </r>
  <r>
    <n v="2045247"/>
    <x v="8"/>
    <x v="5"/>
    <x v="36"/>
    <s v="NY"/>
    <s v="New York"/>
    <x v="0"/>
    <d v="2016-08-04T00:00:00"/>
    <d v="2016-08-04T00:00:00"/>
    <x v="0"/>
    <x v="0"/>
    <n v="0"/>
    <x v="2"/>
    <s v="Q3"/>
  </r>
  <r>
    <n v="1388087"/>
    <x v="19"/>
    <x v="0"/>
    <x v="0"/>
    <s v="CA"/>
    <s v="California"/>
    <x v="0"/>
    <d v="2015-05-21T00:00:00"/>
    <d v="2015-05-21T00:00:00"/>
    <x v="0"/>
    <x v="0"/>
    <n v="0"/>
    <x v="0"/>
    <s v="Q2"/>
  </r>
  <r>
    <n v="1560633"/>
    <x v="18"/>
    <x v="0"/>
    <x v="37"/>
    <s v="CA"/>
    <s v="California"/>
    <x v="0"/>
    <d v="2015-09-11T00:00:00"/>
    <d v="2015-09-11T00:00:00"/>
    <x v="0"/>
    <x v="0"/>
    <n v="0"/>
    <x v="0"/>
    <s v="Q3"/>
  </r>
  <r>
    <n v="1224079"/>
    <x v="9"/>
    <x v="3"/>
    <x v="25"/>
    <s v="GA"/>
    <s v="Georgia"/>
    <x v="0"/>
    <d v="2015-02-04T00:00:00"/>
    <d v="2015-02-04T00:00:00"/>
    <x v="0"/>
    <x v="0"/>
    <n v="0"/>
    <x v="0"/>
    <s v="Q1"/>
  </r>
  <r>
    <n v="908155"/>
    <x v="35"/>
    <x v="0"/>
    <x v="0"/>
    <s v="PA"/>
    <s v="Pennsylvania"/>
    <x v="0"/>
    <d v="2014-06-24T00:00:00"/>
    <d v="2014-06-24T00:00:00"/>
    <x v="0"/>
    <x v="0"/>
    <n v="0"/>
    <x v="1"/>
    <s v="Q2"/>
  </r>
  <r>
    <n v="675476"/>
    <x v="10"/>
    <x v="5"/>
    <x v="12"/>
    <s v="CA"/>
    <s v="California"/>
    <x v="0"/>
    <d v="2014-01-17T00:00:00"/>
    <d v="2014-01-17T00:00:00"/>
    <x v="0"/>
    <x v="0"/>
    <n v="0"/>
    <x v="1"/>
    <s v="Q1"/>
  </r>
  <r>
    <n v="1156782"/>
    <x v="19"/>
    <x v="5"/>
    <x v="12"/>
    <s v="CA"/>
    <s v="California"/>
    <x v="1"/>
    <d v="2014-12-15T00:00:00"/>
    <d v="2014-12-17T00:00:00"/>
    <x v="0"/>
    <x v="0"/>
    <n v="2"/>
    <x v="1"/>
    <s v="Q4"/>
  </r>
  <r>
    <n v="1691848"/>
    <x v="360"/>
    <x v="0"/>
    <x v="5"/>
    <s v="CA"/>
    <s v="California"/>
    <x v="0"/>
    <d v="2015-12-10T00:00:00"/>
    <d v="2015-12-14T00:00:00"/>
    <x v="0"/>
    <x v="0"/>
    <n v="4"/>
    <x v="0"/>
    <s v="Q4"/>
  </r>
  <r>
    <n v="1390869"/>
    <x v="50"/>
    <x v="5"/>
    <x v="12"/>
    <s v="MD"/>
    <s v="Maryland"/>
    <x v="0"/>
    <d v="2015-05-26T00:00:00"/>
    <d v="2015-05-26T00:00:00"/>
    <x v="0"/>
    <x v="0"/>
    <n v="0"/>
    <x v="0"/>
    <s v="Q2"/>
  </r>
  <r>
    <n v="1566320"/>
    <x v="19"/>
    <x v="0"/>
    <x v="5"/>
    <s v="NJ"/>
    <s v="New Jersey"/>
    <x v="0"/>
    <d v="2015-09-15T00:00:00"/>
    <d v="2015-09-16T00:00:00"/>
    <x v="0"/>
    <x v="0"/>
    <n v="1"/>
    <x v="0"/>
    <s v="Q3"/>
  </r>
  <r>
    <n v="942070"/>
    <x v="46"/>
    <x v="1"/>
    <x v="4"/>
    <s v="NV"/>
    <s v="Nevada"/>
    <x v="1"/>
    <d v="2014-07-17T00:00:00"/>
    <d v="2014-07-22T00:00:00"/>
    <x v="0"/>
    <x v="0"/>
    <n v="5"/>
    <x v="1"/>
    <s v="Q3"/>
  </r>
  <r>
    <n v="1418860"/>
    <x v="10"/>
    <x v="0"/>
    <x v="5"/>
    <s v="TX"/>
    <s v="Texas"/>
    <x v="0"/>
    <d v="2015-06-12T00:00:00"/>
    <d v="2015-06-12T00:00:00"/>
    <x v="0"/>
    <x v="0"/>
    <n v="0"/>
    <x v="0"/>
    <s v="Q2"/>
  </r>
  <r>
    <n v="2035563"/>
    <x v="14"/>
    <x v="5"/>
    <x v="12"/>
    <s v="TX"/>
    <s v="Texas"/>
    <x v="0"/>
    <d v="2016-07-28T00:00:00"/>
    <d v="2016-07-28T00:00:00"/>
    <x v="0"/>
    <x v="0"/>
    <n v="0"/>
    <x v="2"/>
    <s v="Q3"/>
  </r>
  <r>
    <n v="1205661"/>
    <x v="284"/>
    <x v="1"/>
    <x v="1"/>
    <s v="GA"/>
    <s v="Georgia"/>
    <x v="0"/>
    <d v="2015-01-23T00:00:00"/>
    <d v="2015-01-23T00:00:00"/>
    <x v="0"/>
    <x v="0"/>
    <n v="0"/>
    <x v="0"/>
    <s v="Q1"/>
  </r>
  <r>
    <n v="1079606"/>
    <x v="19"/>
    <x v="5"/>
    <x v="9"/>
    <s v="CA"/>
    <s v="California"/>
    <x v="1"/>
    <d v="2014-10-21T00:00:00"/>
    <d v="2014-10-26T00:00:00"/>
    <x v="0"/>
    <x v="1"/>
    <n v="5"/>
    <x v="1"/>
    <s v="Q4"/>
  </r>
  <r>
    <n v="700792"/>
    <x v="10"/>
    <x v="0"/>
    <x v="0"/>
    <s v="MA"/>
    <s v="Massachusetts"/>
    <x v="0"/>
    <d v="2014-02-06T00:00:00"/>
    <d v="2014-02-06T00:00:00"/>
    <x v="0"/>
    <x v="0"/>
    <n v="0"/>
    <x v="1"/>
    <s v="Q1"/>
  </r>
  <r>
    <n v="1066317"/>
    <x v="21"/>
    <x v="1"/>
    <x v="22"/>
    <s v="NC"/>
    <s v="North Carolina"/>
    <x v="2"/>
    <d v="2014-10-10T00:00:00"/>
    <d v="2014-10-14T00:00:00"/>
    <x v="0"/>
    <x v="0"/>
    <n v="4"/>
    <x v="1"/>
    <s v="Q4"/>
  </r>
  <r>
    <n v="1036729"/>
    <x v="182"/>
    <x v="7"/>
    <x v="56"/>
    <s v="FL"/>
    <s v="Florida"/>
    <x v="0"/>
    <d v="2014-09-19T00:00:00"/>
    <d v="2014-09-25T00:00:00"/>
    <x v="0"/>
    <x v="1"/>
    <n v="6"/>
    <x v="1"/>
    <s v="Q3"/>
  </r>
  <r>
    <n v="680920"/>
    <x v="20"/>
    <x v="5"/>
    <x v="12"/>
    <s v="HI"/>
    <s v="Hawaii"/>
    <x v="2"/>
    <d v="2014-01-22T00:00:00"/>
    <d v="2014-01-30T00:00:00"/>
    <x v="0"/>
    <x v="0"/>
    <n v="8"/>
    <x v="1"/>
    <s v="Q1"/>
  </r>
  <r>
    <n v="791689"/>
    <x v="729"/>
    <x v="1"/>
    <x v="4"/>
    <s v="OH"/>
    <s v="Ohio"/>
    <x v="0"/>
    <d v="2014-04-03T00:00:00"/>
    <d v="2014-04-03T00:00:00"/>
    <x v="0"/>
    <x v="0"/>
    <n v="0"/>
    <x v="1"/>
    <s v="Q2"/>
  </r>
  <r>
    <n v="1521611"/>
    <x v="45"/>
    <x v="0"/>
    <x v="5"/>
    <s v="CA"/>
    <s v="California"/>
    <x v="0"/>
    <d v="2015-08-17T00:00:00"/>
    <d v="2015-08-17T00:00:00"/>
    <x v="0"/>
    <x v="0"/>
    <n v="0"/>
    <x v="0"/>
    <s v="Q3"/>
  </r>
  <r>
    <n v="1725713"/>
    <x v="33"/>
    <x v="4"/>
    <x v="26"/>
    <s v="VA"/>
    <s v="Virginia"/>
    <x v="0"/>
    <d v="2016-01-03T00:00:00"/>
    <d v="2016-01-03T00:00:00"/>
    <x v="0"/>
    <x v="0"/>
    <n v="0"/>
    <x v="2"/>
    <s v="Q1"/>
  </r>
  <r>
    <n v="501191"/>
    <x v="4"/>
    <x v="3"/>
    <x v="3"/>
    <s v="NY"/>
    <s v="New York"/>
    <x v="0"/>
    <d v="2013-08-26T00:00:00"/>
    <d v="2013-08-27T00:00:00"/>
    <x v="0"/>
    <x v="0"/>
    <n v="1"/>
    <x v="3"/>
    <s v="Q3"/>
  </r>
  <r>
    <n v="1569908"/>
    <x v="16"/>
    <x v="2"/>
    <x v="31"/>
    <s v="CT"/>
    <s v="Connecticut"/>
    <x v="0"/>
    <d v="2015-09-18T00:00:00"/>
    <d v="2015-09-18T00:00:00"/>
    <x v="0"/>
    <x v="0"/>
    <n v="0"/>
    <x v="0"/>
    <s v="Q3"/>
  </r>
  <r>
    <n v="1388632"/>
    <x v="7"/>
    <x v="1"/>
    <x v="13"/>
    <s v="NY"/>
    <s v="New York"/>
    <x v="0"/>
    <d v="2015-05-22T00:00:00"/>
    <d v="2015-05-28T00:00:00"/>
    <x v="0"/>
    <x v="0"/>
    <n v="6"/>
    <x v="0"/>
    <s v="Q2"/>
  </r>
  <r>
    <n v="1978513"/>
    <x v="77"/>
    <x v="0"/>
    <x v="37"/>
    <s v="CA"/>
    <s v="California"/>
    <x v="0"/>
    <d v="2016-06-21T00:00:00"/>
    <d v="2016-06-23T00:00:00"/>
    <x v="0"/>
    <x v="1"/>
    <n v="2"/>
    <x v="2"/>
    <s v="Q2"/>
  </r>
  <r>
    <n v="1926694"/>
    <x v="93"/>
    <x v="0"/>
    <x v="0"/>
    <s v="IL"/>
    <s v="Illinois"/>
    <x v="0"/>
    <d v="2016-05-16T00:00:00"/>
    <d v="2016-05-16T00:00:00"/>
    <x v="0"/>
    <x v="1"/>
    <n v="0"/>
    <x v="2"/>
    <s v="Q2"/>
  </r>
  <r>
    <n v="726373"/>
    <x v="14"/>
    <x v="0"/>
    <x v="0"/>
    <s v="SC"/>
    <s v="South Carolina"/>
    <x v="0"/>
    <d v="2014-02-21T00:00:00"/>
    <d v="2014-02-21T00:00:00"/>
    <x v="0"/>
    <x v="0"/>
    <n v="0"/>
    <x v="1"/>
    <s v="Q1"/>
  </r>
  <r>
    <n v="1251377"/>
    <x v="72"/>
    <x v="6"/>
    <x v="11"/>
    <s v="FL"/>
    <s v="Florida"/>
    <x v="0"/>
    <d v="2015-02-23T00:00:00"/>
    <d v="2015-02-27T00:00:00"/>
    <x v="0"/>
    <x v="0"/>
    <n v="4"/>
    <x v="0"/>
    <s v="Q1"/>
  </r>
  <r>
    <n v="757942"/>
    <x v="1"/>
    <x v="0"/>
    <x v="0"/>
    <s v="NC"/>
    <s v="North Carolina"/>
    <x v="0"/>
    <d v="2014-03-13T00:00:00"/>
    <d v="2014-03-13T00:00:00"/>
    <x v="0"/>
    <x v="0"/>
    <n v="0"/>
    <x v="1"/>
    <s v="Q1"/>
  </r>
  <r>
    <n v="1754207"/>
    <x v="18"/>
    <x v="0"/>
    <x v="0"/>
    <s v="CA"/>
    <s v="California"/>
    <x v="0"/>
    <d v="2016-01-23T00:00:00"/>
    <d v="2016-01-23T00:00:00"/>
    <x v="0"/>
    <x v="0"/>
    <n v="0"/>
    <x v="2"/>
    <s v="Q1"/>
  </r>
  <r>
    <n v="931551"/>
    <x v="270"/>
    <x v="1"/>
    <x v="22"/>
    <s v="MD"/>
    <s v="Maryland"/>
    <x v="0"/>
    <d v="2014-07-10T00:00:00"/>
    <d v="2014-07-10T00:00:00"/>
    <x v="0"/>
    <x v="0"/>
    <n v="0"/>
    <x v="1"/>
    <s v="Q3"/>
  </r>
  <r>
    <n v="357149"/>
    <x v="8"/>
    <x v="0"/>
    <x v="0"/>
    <s v="NC"/>
    <s v="North Carolina"/>
    <x v="1"/>
    <d v="2013-03-15T00:00:00"/>
    <d v="2013-03-18T00:00:00"/>
    <x v="0"/>
    <x v="1"/>
    <n v="3"/>
    <x v="3"/>
    <s v="Q1"/>
  </r>
  <r>
    <n v="293232"/>
    <x v="9"/>
    <x v="3"/>
    <x v="8"/>
    <s v="CA"/>
    <s v="California"/>
    <x v="0"/>
    <d v="2013-02-06T00:00:00"/>
    <d v="2013-02-07T00:00:00"/>
    <x v="0"/>
    <x v="0"/>
    <n v="1"/>
    <x v="3"/>
    <s v="Q1"/>
  </r>
  <r>
    <n v="863255"/>
    <x v="6"/>
    <x v="5"/>
    <x v="12"/>
    <s v="IL"/>
    <s v="Illinois"/>
    <x v="1"/>
    <d v="2014-05-21T00:00:00"/>
    <d v="2014-05-23T00:00:00"/>
    <x v="0"/>
    <x v="0"/>
    <n v="2"/>
    <x v="1"/>
    <s v="Q2"/>
  </r>
  <r>
    <n v="1295604"/>
    <x v="59"/>
    <x v="1"/>
    <x v="1"/>
    <s v="FL"/>
    <s v="Florida"/>
    <x v="0"/>
    <d v="2015-03-23T00:00:00"/>
    <d v="2015-03-23T00:00:00"/>
    <x v="0"/>
    <x v="1"/>
    <n v="0"/>
    <x v="0"/>
    <s v="Q1"/>
  </r>
  <r>
    <n v="1347248"/>
    <x v="33"/>
    <x v="4"/>
    <x v="6"/>
    <s v="TX"/>
    <s v="Texas"/>
    <x v="0"/>
    <d v="2015-04-25T00:00:00"/>
    <d v="2015-04-25T00:00:00"/>
    <x v="0"/>
    <x v="0"/>
    <n v="0"/>
    <x v="0"/>
    <s v="Q2"/>
  </r>
  <r>
    <n v="558982"/>
    <x v="28"/>
    <x v="5"/>
    <x v="9"/>
    <s v="NJ"/>
    <s v="New Jersey"/>
    <x v="0"/>
    <d v="2013-10-15T00:00:00"/>
    <d v="2013-10-16T00:00:00"/>
    <x v="0"/>
    <x v="0"/>
    <n v="1"/>
    <x v="3"/>
    <s v="Q4"/>
  </r>
  <r>
    <n v="1361254"/>
    <x v="14"/>
    <x v="2"/>
    <x v="2"/>
    <s v="NY"/>
    <s v="New York"/>
    <x v="0"/>
    <d v="2015-05-05T00:00:00"/>
    <d v="2015-05-05T00:00:00"/>
    <x v="0"/>
    <x v="0"/>
    <n v="0"/>
    <x v="0"/>
    <s v="Q2"/>
  </r>
  <r>
    <n v="367723"/>
    <x v="20"/>
    <x v="0"/>
    <x v="37"/>
    <s v="CA"/>
    <s v="California"/>
    <x v="0"/>
    <d v="2013-03-29T00:00:00"/>
    <d v="2013-03-29T00:00:00"/>
    <x v="0"/>
    <x v="0"/>
    <n v="0"/>
    <x v="3"/>
    <s v="Q1"/>
  </r>
  <r>
    <n v="1419514"/>
    <x v="20"/>
    <x v="5"/>
    <x v="12"/>
    <s v="CA"/>
    <s v="California"/>
    <x v="0"/>
    <d v="2015-06-12T00:00:00"/>
    <d v="2015-06-12T00:00:00"/>
    <x v="0"/>
    <x v="0"/>
    <n v="0"/>
    <x v="0"/>
    <s v="Q2"/>
  </r>
  <r>
    <n v="1666111"/>
    <x v="106"/>
    <x v="0"/>
    <x v="0"/>
    <s v="CO"/>
    <s v="Colorado"/>
    <x v="0"/>
    <d v="2015-11-20T00:00:00"/>
    <d v="2015-11-25T00:00:00"/>
    <x v="0"/>
    <x v="0"/>
    <n v="5"/>
    <x v="0"/>
    <s v="Q4"/>
  </r>
  <r>
    <n v="1721074"/>
    <x v="0"/>
    <x v="0"/>
    <x v="0"/>
    <s v="WA"/>
    <s v="Washington"/>
    <x v="0"/>
    <d v="2015-12-29T00:00:00"/>
    <d v="2015-12-29T00:00:00"/>
    <x v="0"/>
    <x v="0"/>
    <n v="0"/>
    <x v="0"/>
    <s v="Q4"/>
  </r>
  <r>
    <n v="361502"/>
    <x v="33"/>
    <x v="4"/>
    <x v="32"/>
    <s v="CA"/>
    <s v="California"/>
    <x v="0"/>
    <d v="2013-03-21T00:00:00"/>
    <d v="2013-03-21T00:00:00"/>
    <x v="0"/>
    <x v="0"/>
    <n v="0"/>
    <x v="3"/>
    <s v="Q1"/>
  </r>
  <r>
    <n v="762986"/>
    <x v="4"/>
    <x v="3"/>
    <x v="8"/>
    <s v="CA"/>
    <s v="California"/>
    <x v="0"/>
    <d v="2014-03-13T00:00:00"/>
    <d v="2014-03-18T00:00:00"/>
    <x v="0"/>
    <x v="1"/>
    <n v="5"/>
    <x v="1"/>
    <s v="Q1"/>
  </r>
  <r>
    <n v="362545"/>
    <x v="8"/>
    <x v="2"/>
    <x v="34"/>
    <s v="AZ"/>
    <s v="Arizona"/>
    <x v="1"/>
    <d v="2013-03-21T00:00:00"/>
    <d v="2013-03-26T00:00:00"/>
    <x v="0"/>
    <x v="0"/>
    <n v="5"/>
    <x v="3"/>
    <s v="Q1"/>
  </r>
  <r>
    <n v="378529"/>
    <x v="17"/>
    <x v="3"/>
    <x v="8"/>
    <s v="NC"/>
    <s v="North Carolina"/>
    <x v="0"/>
    <d v="2013-04-09T00:00:00"/>
    <d v="2013-04-10T00:00:00"/>
    <x v="0"/>
    <x v="1"/>
    <n v="1"/>
    <x v="3"/>
    <s v="Q2"/>
  </r>
  <r>
    <n v="2028874"/>
    <x v="14"/>
    <x v="2"/>
    <x v="57"/>
    <s v="NC"/>
    <s v="North Carolina"/>
    <x v="0"/>
    <d v="2016-07-25T00:00:00"/>
    <d v="2016-07-25T00:00:00"/>
    <x v="0"/>
    <x v="0"/>
    <n v="0"/>
    <x v="2"/>
    <s v="Q3"/>
  </r>
  <r>
    <n v="579084"/>
    <x v="28"/>
    <x v="5"/>
    <x v="9"/>
    <s v="CA"/>
    <s v="California"/>
    <x v="1"/>
    <d v="2013-10-31T00:00:00"/>
    <d v="2013-11-21T00:00:00"/>
    <x v="0"/>
    <x v="1"/>
    <n v="21"/>
    <x v="3"/>
    <s v="Q4"/>
  </r>
  <r>
    <n v="1018429"/>
    <x v="20"/>
    <x v="5"/>
    <x v="12"/>
    <s v="FL"/>
    <s v="Florida"/>
    <x v="1"/>
    <d v="2014-09-08T00:00:00"/>
    <d v="2014-09-11T00:00:00"/>
    <x v="0"/>
    <x v="0"/>
    <n v="3"/>
    <x v="1"/>
    <s v="Q3"/>
  </r>
  <r>
    <n v="2013438"/>
    <x v="110"/>
    <x v="5"/>
    <x v="9"/>
    <s v="NY"/>
    <s v="New York"/>
    <x v="0"/>
    <d v="2016-07-15T00:00:00"/>
    <d v="2016-07-15T00:00:00"/>
    <x v="0"/>
    <x v="1"/>
    <n v="0"/>
    <x v="2"/>
    <s v="Q3"/>
  </r>
  <r>
    <n v="1941118"/>
    <x v="11"/>
    <x v="1"/>
    <x v="22"/>
    <s v="OR"/>
    <s v="Oregon"/>
    <x v="0"/>
    <d v="2016-05-25T00:00:00"/>
    <d v="2016-05-25T00:00:00"/>
    <x v="0"/>
    <x v="0"/>
    <n v="0"/>
    <x v="2"/>
    <s v="Q2"/>
  </r>
  <r>
    <n v="1168540"/>
    <x v="14"/>
    <x v="2"/>
    <x v="23"/>
    <s v="NY"/>
    <s v="New York"/>
    <x v="1"/>
    <d v="2014-12-23T00:00:00"/>
    <d v="2014-12-29T00:00:00"/>
    <x v="0"/>
    <x v="1"/>
    <n v="6"/>
    <x v="1"/>
    <s v="Q4"/>
  </r>
  <r>
    <n v="1250767"/>
    <x v="8"/>
    <x v="0"/>
    <x v="0"/>
    <s v="VT"/>
    <s v="Vermont"/>
    <x v="0"/>
    <d v="2015-02-21T00:00:00"/>
    <d v="2015-02-27T00:00:00"/>
    <x v="0"/>
    <x v="1"/>
    <n v="6"/>
    <x v="0"/>
    <s v="Q1"/>
  </r>
  <r>
    <n v="316357"/>
    <x v="9"/>
    <x v="3"/>
    <x v="44"/>
    <s v="FL"/>
    <s v="Florida"/>
    <x v="0"/>
    <d v="2013-02-13T00:00:00"/>
    <d v="2013-02-13T00:00:00"/>
    <x v="0"/>
    <x v="0"/>
    <n v="0"/>
    <x v="3"/>
    <s v="Q1"/>
  </r>
  <r>
    <n v="1919709"/>
    <x v="222"/>
    <x v="1"/>
    <x v="4"/>
    <s v="FL"/>
    <s v="Florida"/>
    <x v="0"/>
    <d v="2016-05-11T00:00:00"/>
    <d v="2016-05-11T00:00:00"/>
    <x v="1"/>
    <x v="0"/>
    <n v="0"/>
    <x v="2"/>
    <s v="Q2"/>
  </r>
  <r>
    <n v="557600"/>
    <x v="17"/>
    <x v="3"/>
    <x v="8"/>
    <s v="TN"/>
    <s v="Tennessee"/>
    <x v="0"/>
    <d v="2013-10-11T00:00:00"/>
    <d v="2013-10-11T00:00:00"/>
    <x v="0"/>
    <x v="1"/>
    <n v="0"/>
    <x v="3"/>
    <s v="Q4"/>
  </r>
  <r>
    <n v="1683907"/>
    <x v="730"/>
    <x v="1"/>
    <x v="13"/>
    <s v="TX"/>
    <s v="Texas"/>
    <x v="0"/>
    <d v="2015-12-04T00:00:00"/>
    <d v="2015-12-04T00:00:00"/>
    <x v="0"/>
    <x v="0"/>
    <n v="0"/>
    <x v="0"/>
    <s v="Q4"/>
  </r>
  <r>
    <n v="1714206"/>
    <x v="0"/>
    <x v="0"/>
    <x v="0"/>
    <s v="WI"/>
    <s v="Wisconsin"/>
    <x v="0"/>
    <d v="2015-12-23T00:00:00"/>
    <d v="2015-12-23T00:00:00"/>
    <x v="0"/>
    <x v="0"/>
    <n v="0"/>
    <x v="0"/>
    <s v="Q4"/>
  </r>
  <r>
    <n v="1132959"/>
    <x v="19"/>
    <x v="2"/>
    <x v="40"/>
    <s v="TN"/>
    <s v="Tennessee"/>
    <x v="0"/>
    <d v="2014-11-26T00:00:00"/>
    <d v="2014-11-26T00:00:00"/>
    <x v="0"/>
    <x v="0"/>
    <n v="0"/>
    <x v="1"/>
    <s v="Q4"/>
  </r>
  <r>
    <n v="1785791"/>
    <x v="8"/>
    <x v="5"/>
    <x v="9"/>
    <s v="NY"/>
    <s v="New York"/>
    <x v="0"/>
    <d v="2016-02-12T00:00:00"/>
    <d v="2016-02-12T00:00:00"/>
    <x v="0"/>
    <x v="0"/>
    <n v="0"/>
    <x v="2"/>
    <s v="Q1"/>
  </r>
  <r>
    <n v="668302"/>
    <x v="68"/>
    <x v="0"/>
    <x v="0"/>
    <s v="KY"/>
    <s v="Kentucky"/>
    <x v="0"/>
    <d v="2014-01-14T00:00:00"/>
    <d v="2014-01-17T00:00:00"/>
    <x v="0"/>
    <x v="0"/>
    <n v="3"/>
    <x v="1"/>
    <s v="Q1"/>
  </r>
  <r>
    <n v="1101017"/>
    <x v="32"/>
    <x v="5"/>
    <x v="9"/>
    <s v="VI"/>
    <e v="#N/A"/>
    <x v="3"/>
    <d v="2014-11-04T00:00:00"/>
    <d v="2014-11-07T00:00:00"/>
    <x v="0"/>
    <x v="0"/>
    <n v="3"/>
    <x v="1"/>
    <s v="Q4"/>
  </r>
  <r>
    <n v="1603534"/>
    <x v="9"/>
    <x v="3"/>
    <x v="44"/>
    <s v="GA"/>
    <s v="Georgia"/>
    <x v="0"/>
    <d v="2015-10-13T00:00:00"/>
    <d v="2015-10-13T00:00:00"/>
    <x v="0"/>
    <x v="0"/>
    <n v="0"/>
    <x v="0"/>
    <s v="Q4"/>
  </r>
  <r>
    <n v="1420432"/>
    <x v="39"/>
    <x v="1"/>
    <x v="1"/>
    <s v="MD"/>
    <s v="Maryland"/>
    <x v="0"/>
    <d v="2015-06-14T00:00:00"/>
    <d v="2015-06-14T00:00:00"/>
    <x v="0"/>
    <x v="0"/>
    <n v="0"/>
    <x v="0"/>
    <s v="Q2"/>
  </r>
  <r>
    <n v="1799036"/>
    <x v="35"/>
    <x v="0"/>
    <x v="0"/>
    <s v="SC"/>
    <s v="South Carolina"/>
    <x v="0"/>
    <d v="2016-02-23T00:00:00"/>
    <d v="2016-02-23T00:00:00"/>
    <x v="0"/>
    <x v="0"/>
    <n v="0"/>
    <x v="2"/>
    <s v="Q1"/>
  </r>
  <r>
    <n v="2001543"/>
    <x v="9"/>
    <x v="3"/>
    <x v="8"/>
    <s v="GA"/>
    <s v="Georgia"/>
    <x v="0"/>
    <d v="2016-07-08T00:00:00"/>
    <d v="2016-07-11T00:00:00"/>
    <x v="0"/>
    <x v="1"/>
    <n v="3"/>
    <x v="2"/>
    <s v="Q3"/>
  </r>
  <r>
    <n v="659338"/>
    <x v="1"/>
    <x v="0"/>
    <x v="5"/>
    <s v="MD"/>
    <s v="Maryland"/>
    <x v="3"/>
    <d v="2014-01-08T00:00:00"/>
    <d v="2014-01-09T00:00:00"/>
    <x v="0"/>
    <x v="0"/>
    <n v="1"/>
    <x v="1"/>
    <s v="Q1"/>
  </r>
  <r>
    <n v="1737643"/>
    <x v="8"/>
    <x v="5"/>
    <x v="12"/>
    <s v="CA"/>
    <s v="California"/>
    <x v="0"/>
    <d v="2016-01-12T00:00:00"/>
    <d v="2016-01-12T00:00:00"/>
    <x v="0"/>
    <x v="0"/>
    <n v="0"/>
    <x v="2"/>
    <s v="Q1"/>
  </r>
  <r>
    <n v="1989620"/>
    <x v="731"/>
    <x v="10"/>
    <x v="55"/>
    <s v="PA"/>
    <s v="Pennsylvania"/>
    <x v="1"/>
    <d v="2016-06-28T00:00:00"/>
    <d v="2016-08-08T00:00:00"/>
    <x v="1"/>
    <x v="0"/>
    <n v="41"/>
    <x v="2"/>
    <s v="Q2"/>
  </r>
  <r>
    <n v="1401799"/>
    <x v="20"/>
    <x v="5"/>
    <x v="9"/>
    <s v="MO"/>
    <s v="Missouri"/>
    <x v="0"/>
    <d v="2015-06-02T00:00:00"/>
    <d v="2015-06-02T00:00:00"/>
    <x v="0"/>
    <x v="1"/>
    <n v="0"/>
    <x v="0"/>
    <s v="Q2"/>
  </r>
  <r>
    <n v="721078"/>
    <x v="1"/>
    <x v="0"/>
    <x v="37"/>
    <s v="CA"/>
    <s v="California"/>
    <x v="0"/>
    <d v="2014-02-19T00:00:00"/>
    <d v="2014-02-19T00:00:00"/>
    <x v="0"/>
    <x v="0"/>
    <n v="0"/>
    <x v="1"/>
    <s v="Q1"/>
  </r>
  <r>
    <n v="1787984"/>
    <x v="14"/>
    <x v="7"/>
    <x v="21"/>
    <s v="MD"/>
    <s v="Maryland"/>
    <x v="0"/>
    <d v="2016-02-15T00:00:00"/>
    <d v="2016-02-18T00:00:00"/>
    <x v="0"/>
    <x v="0"/>
    <n v="3"/>
    <x v="2"/>
    <s v="Q1"/>
  </r>
  <r>
    <n v="2102245"/>
    <x v="168"/>
    <x v="5"/>
    <x v="12"/>
    <s v="WV"/>
    <s v="West Virginia"/>
    <x v="2"/>
    <d v="2016-09-08T00:00:00"/>
    <d v="2016-09-13T00:00:00"/>
    <x v="0"/>
    <x v="1"/>
    <n v="5"/>
    <x v="2"/>
    <s v="Q3"/>
  </r>
  <r>
    <n v="1737362"/>
    <x v="19"/>
    <x v="0"/>
    <x v="5"/>
    <s v="AL"/>
    <s v="Alabama"/>
    <x v="0"/>
    <d v="2016-01-11T00:00:00"/>
    <d v="2016-01-11T00:00:00"/>
    <x v="0"/>
    <x v="1"/>
    <n v="0"/>
    <x v="2"/>
    <s v="Q1"/>
  </r>
  <r>
    <n v="738773"/>
    <x v="14"/>
    <x v="2"/>
    <x v="47"/>
    <s v="CO"/>
    <s v="Colorado"/>
    <x v="0"/>
    <d v="2014-03-01T00:00:00"/>
    <d v="2014-03-01T00:00:00"/>
    <x v="0"/>
    <x v="1"/>
    <n v="0"/>
    <x v="1"/>
    <s v="Q1"/>
  </r>
  <r>
    <n v="1894743"/>
    <x v="86"/>
    <x v="5"/>
    <x v="15"/>
    <s v="VA"/>
    <s v="Virginia"/>
    <x v="0"/>
    <d v="2016-04-25T00:00:00"/>
    <d v="2016-04-27T00:00:00"/>
    <x v="0"/>
    <x v="1"/>
    <n v="2"/>
    <x v="2"/>
    <s v="Q2"/>
  </r>
  <r>
    <n v="2109338"/>
    <x v="10"/>
    <x v="5"/>
    <x v="12"/>
    <s v="OR"/>
    <s v="Oregon"/>
    <x v="0"/>
    <d v="2016-09-13T00:00:00"/>
    <d v="2016-09-15T00:00:00"/>
    <x v="0"/>
    <x v="1"/>
    <n v="2"/>
    <x v="2"/>
    <s v="Q3"/>
  </r>
  <r>
    <n v="1276967"/>
    <x v="4"/>
    <x v="3"/>
    <x v="3"/>
    <s v="LA"/>
    <s v="Louisiana"/>
    <x v="0"/>
    <d v="2015-03-11T00:00:00"/>
    <d v="2015-03-11T00:00:00"/>
    <x v="0"/>
    <x v="0"/>
    <n v="0"/>
    <x v="0"/>
    <s v="Q1"/>
  </r>
  <r>
    <n v="694907"/>
    <x v="18"/>
    <x v="0"/>
    <x v="0"/>
    <s v="WI"/>
    <s v="Wisconsin"/>
    <x v="0"/>
    <d v="2014-01-31T00:00:00"/>
    <d v="2014-01-31T00:00:00"/>
    <x v="0"/>
    <x v="0"/>
    <n v="0"/>
    <x v="1"/>
    <s v="Q1"/>
  </r>
  <r>
    <n v="474833"/>
    <x v="10"/>
    <x v="0"/>
    <x v="5"/>
    <s v="MO"/>
    <s v="Missouri"/>
    <x v="1"/>
    <d v="2013-07-30T00:00:00"/>
    <d v="2013-07-31T00:00:00"/>
    <x v="0"/>
    <x v="0"/>
    <n v="1"/>
    <x v="3"/>
    <s v="Q3"/>
  </r>
  <r>
    <n v="819798"/>
    <x v="20"/>
    <x v="5"/>
    <x v="15"/>
    <s v="OR"/>
    <s v="Oregon"/>
    <x v="2"/>
    <d v="2014-04-22T00:00:00"/>
    <d v="2014-04-25T00:00:00"/>
    <x v="0"/>
    <x v="0"/>
    <n v="3"/>
    <x v="1"/>
    <s v="Q2"/>
  </r>
  <r>
    <n v="604788"/>
    <x v="35"/>
    <x v="0"/>
    <x v="0"/>
    <s v="KY"/>
    <s v="Kentucky"/>
    <x v="2"/>
    <d v="2013-11-20T00:00:00"/>
    <d v="2013-11-21T00:00:00"/>
    <x v="0"/>
    <x v="0"/>
    <n v="1"/>
    <x v="3"/>
    <s v="Q4"/>
  </r>
  <r>
    <n v="1427060"/>
    <x v="51"/>
    <x v="0"/>
    <x v="37"/>
    <s v="NC"/>
    <s v="North Carolina"/>
    <x v="3"/>
    <d v="2015-06-18T00:00:00"/>
    <d v="2015-06-22T00:00:00"/>
    <x v="0"/>
    <x v="0"/>
    <n v="4"/>
    <x v="0"/>
    <s v="Q2"/>
  </r>
  <r>
    <n v="763851"/>
    <x v="8"/>
    <x v="2"/>
    <x v="38"/>
    <s v="FL"/>
    <s v="Florida"/>
    <x v="3"/>
    <d v="2014-03-18T00:00:00"/>
    <d v="2014-03-21T00:00:00"/>
    <x v="0"/>
    <x v="0"/>
    <n v="3"/>
    <x v="1"/>
    <s v="Q1"/>
  </r>
  <r>
    <n v="1047308"/>
    <x v="10"/>
    <x v="5"/>
    <x v="15"/>
    <s v="MO"/>
    <s v="Missouri"/>
    <x v="0"/>
    <d v="2014-09-26T00:00:00"/>
    <d v="2014-09-26T00:00:00"/>
    <x v="0"/>
    <x v="0"/>
    <n v="0"/>
    <x v="1"/>
    <s v="Q3"/>
  </r>
  <r>
    <n v="1499376"/>
    <x v="115"/>
    <x v="1"/>
    <x v="4"/>
    <s v="CA"/>
    <s v="California"/>
    <x v="0"/>
    <d v="2015-08-03T00:00:00"/>
    <d v="2015-08-06T00:00:00"/>
    <x v="0"/>
    <x v="0"/>
    <n v="3"/>
    <x v="0"/>
    <s v="Q3"/>
  </r>
  <r>
    <n v="1182342"/>
    <x v="20"/>
    <x v="5"/>
    <x v="12"/>
    <s v="OH"/>
    <s v="Ohio"/>
    <x v="0"/>
    <d v="2015-01-06T00:00:00"/>
    <d v="2015-01-06T00:00:00"/>
    <x v="0"/>
    <x v="1"/>
    <n v="0"/>
    <x v="0"/>
    <s v="Q1"/>
  </r>
  <r>
    <n v="440711"/>
    <x v="10"/>
    <x v="5"/>
    <x v="9"/>
    <s v="DC"/>
    <s v="District of Columbia"/>
    <x v="3"/>
    <d v="2013-06-24T00:00:00"/>
    <d v="2013-06-25T00:00:00"/>
    <x v="0"/>
    <x v="0"/>
    <n v="1"/>
    <x v="3"/>
    <s v="Q2"/>
  </r>
  <r>
    <n v="1482621"/>
    <x v="732"/>
    <x v="1"/>
    <x v="22"/>
    <s v="NJ"/>
    <s v="New Jersey"/>
    <x v="0"/>
    <d v="2015-07-23T00:00:00"/>
    <d v="2015-07-23T00:00:00"/>
    <x v="0"/>
    <x v="1"/>
    <n v="0"/>
    <x v="0"/>
    <s v="Q3"/>
  </r>
  <r>
    <n v="1787354"/>
    <x v="724"/>
    <x v="1"/>
    <x v="4"/>
    <s v="CO"/>
    <s v="Colorado"/>
    <x v="0"/>
    <d v="2016-02-14T00:00:00"/>
    <d v="2016-02-14T00:00:00"/>
    <x v="0"/>
    <x v="0"/>
    <n v="0"/>
    <x v="2"/>
    <s v="Q1"/>
  </r>
  <r>
    <n v="1260149"/>
    <x v="19"/>
    <x v="0"/>
    <x v="5"/>
    <s v="CA"/>
    <s v="California"/>
    <x v="0"/>
    <d v="2015-02-27T00:00:00"/>
    <d v="2015-02-27T00:00:00"/>
    <x v="0"/>
    <x v="0"/>
    <n v="0"/>
    <x v="0"/>
    <s v="Q1"/>
  </r>
  <r>
    <n v="560586"/>
    <x v="33"/>
    <x v="4"/>
    <x v="32"/>
    <s v="PA"/>
    <s v="Pennsylvania"/>
    <x v="0"/>
    <d v="2013-10-16T00:00:00"/>
    <d v="2013-10-17T00:00:00"/>
    <x v="0"/>
    <x v="0"/>
    <n v="1"/>
    <x v="3"/>
    <s v="Q4"/>
  </r>
  <r>
    <n v="1970882"/>
    <x v="14"/>
    <x v="5"/>
    <x v="9"/>
    <s v="CO"/>
    <s v="Colorado"/>
    <x v="0"/>
    <d v="2016-06-15T00:00:00"/>
    <d v="2016-06-15T00:00:00"/>
    <x v="0"/>
    <x v="0"/>
    <n v="0"/>
    <x v="2"/>
    <s v="Q2"/>
  </r>
  <r>
    <n v="1604688"/>
    <x v="9"/>
    <x v="3"/>
    <x v="8"/>
    <s v="NY"/>
    <s v="New York"/>
    <x v="0"/>
    <d v="2015-10-13T00:00:00"/>
    <d v="2015-10-13T00:00:00"/>
    <x v="0"/>
    <x v="0"/>
    <n v="0"/>
    <x v="0"/>
    <s v="Q4"/>
  </r>
  <r>
    <n v="1148283"/>
    <x v="14"/>
    <x v="0"/>
    <x v="0"/>
    <s v="NJ"/>
    <s v="New Jersey"/>
    <x v="1"/>
    <d v="2014-12-09T00:00:00"/>
    <d v="2014-12-11T00:00:00"/>
    <x v="0"/>
    <x v="0"/>
    <n v="2"/>
    <x v="1"/>
    <s v="Q4"/>
  </r>
  <r>
    <n v="1381286"/>
    <x v="28"/>
    <x v="2"/>
    <x v="24"/>
    <s v="CA"/>
    <s v="California"/>
    <x v="0"/>
    <d v="2015-05-18T00:00:00"/>
    <d v="2015-05-18T00:00:00"/>
    <x v="0"/>
    <x v="0"/>
    <n v="0"/>
    <x v="0"/>
    <s v="Q2"/>
  </r>
  <r>
    <n v="1868128"/>
    <x v="9"/>
    <x v="4"/>
    <x v="6"/>
    <s v="KS"/>
    <s v="Kansas"/>
    <x v="0"/>
    <d v="2016-04-06T00:00:00"/>
    <d v="2016-04-07T00:00:00"/>
    <x v="0"/>
    <x v="0"/>
    <n v="1"/>
    <x v="2"/>
    <s v="Q2"/>
  </r>
  <r>
    <n v="555397"/>
    <x v="33"/>
    <x v="1"/>
    <x v="13"/>
    <s v="FL"/>
    <s v="Florida"/>
    <x v="0"/>
    <d v="2013-10-08T00:00:00"/>
    <d v="2013-10-08T00:00:00"/>
    <x v="0"/>
    <x v="0"/>
    <n v="0"/>
    <x v="3"/>
    <s v="Q4"/>
  </r>
  <r>
    <n v="1626970"/>
    <x v="19"/>
    <x v="0"/>
    <x v="0"/>
    <s v="FL"/>
    <s v="Florida"/>
    <x v="0"/>
    <d v="2015-10-27T00:00:00"/>
    <d v="2015-10-27T00:00:00"/>
    <x v="0"/>
    <x v="1"/>
    <n v="0"/>
    <x v="0"/>
    <s v="Q4"/>
  </r>
  <r>
    <n v="1027744"/>
    <x v="733"/>
    <x v="1"/>
    <x v="13"/>
    <s v="TN"/>
    <s v="Tennessee"/>
    <x v="0"/>
    <d v="2014-09-13T00:00:00"/>
    <d v="2014-09-18T00:00:00"/>
    <x v="0"/>
    <x v="0"/>
    <n v="5"/>
    <x v="1"/>
    <s v="Q3"/>
  </r>
  <r>
    <n v="1337840"/>
    <x v="734"/>
    <x v="4"/>
    <x v="26"/>
    <s v="GA"/>
    <s v="Georgia"/>
    <x v="0"/>
    <d v="2015-04-20T00:00:00"/>
    <d v="2015-04-22T00:00:00"/>
    <x v="0"/>
    <x v="1"/>
    <n v="2"/>
    <x v="0"/>
    <s v="Q2"/>
  </r>
  <r>
    <n v="1150859"/>
    <x v="32"/>
    <x v="5"/>
    <x v="12"/>
    <s v="NY"/>
    <s v="New York"/>
    <x v="1"/>
    <d v="2014-12-10T00:00:00"/>
    <d v="2014-12-11T00:00:00"/>
    <x v="0"/>
    <x v="0"/>
    <n v="1"/>
    <x v="1"/>
    <s v="Q4"/>
  </r>
  <r>
    <n v="2044196"/>
    <x v="9"/>
    <x v="3"/>
    <x v="3"/>
    <s v="TN"/>
    <s v="Tennessee"/>
    <x v="0"/>
    <d v="2016-08-03T00:00:00"/>
    <d v="2016-08-03T00:00:00"/>
    <x v="0"/>
    <x v="0"/>
    <n v="0"/>
    <x v="2"/>
    <s v="Q3"/>
  </r>
  <r>
    <n v="1555419"/>
    <x v="367"/>
    <x v="2"/>
    <x v="57"/>
    <s v="RI"/>
    <s v="Rhode Island"/>
    <x v="0"/>
    <d v="2015-09-08T00:00:00"/>
    <d v="2015-10-28T00:00:00"/>
    <x v="0"/>
    <x v="0"/>
    <n v="50"/>
    <x v="0"/>
    <s v="Q3"/>
  </r>
  <r>
    <n v="1950715"/>
    <x v="211"/>
    <x v="1"/>
    <x v="13"/>
    <s v="MS"/>
    <s v="Mississippi"/>
    <x v="3"/>
    <d v="2016-06-02T00:00:00"/>
    <d v="2016-06-02T00:00:00"/>
    <x v="0"/>
    <x v="0"/>
    <n v="0"/>
    <x v="2"/>
    <s v="Q2"/>
  </r>
  <r>
    <n v="415230"/>
    <x v="8"/>
    <x v="0"/>
    <x v="42"/>
    <s v="TX"/>
    <s v="Texas"/>
    <x v="0"/>
    <d v="2013-05-23T00:00:00"/>
    <d v="2013-05-24T00:00:00"/>
    <x v="0"/>
    <x v="1"/>
    <n v="1"/>
    <x v="3"/>
    <s v="Q2"/>
  </r>
  <r>
    <n v="1967233"/>
    <x v="8"/>
    <x v="2"/>
    <x v="35"/>
    <s v="OK"/>
    <s v="Oklahoma"/>
    <x v="0"/>
    <d v="2016-06-14T00:00:00"/>
    <d v="2016-06-14T00:00:00"/>
    <x v="0"/>
    <x v="0"/>
    <n v="0"/>
    <x v="2"/>
    <s v="Q2"/>
  </r>
  <r>
    <n v="1407085"/>
    <x v="10"/>
    <x v="0"/>
    <x v="0"/>
    <s v="CA"/>
    <s v="California"/>
    <x v="0"/>
    <d v="2015-06-04T00:00:00"/>
    <d v="2015-06-04T00:00:00"/>
    <x v="0"/>
    <x v="0"/>
    <n v="0"/>
    <x v="0"/>
    <s v="Q2"/>
  </r>
  <r>
    <n v="1969683"/>
    <x v="35"/>
    <x v="0"/>
    <x v="0"/>
    <s v="VA"/>
    <s v="Virginia"/>
    <x v="0"/>
    <d v="2016-06-15T00:00:00"/>
    <d v="2016-06-15T00:00:00"/>
    <x v="0"/>
    <x v="0"/>
    <n v="0"/>
    <x v="2"/>
    <s v="Q2"/>
  </r>
  <r>
    <n v="1809712"/>
    <x v="14"/>
    <x v="5"/>
    <x v="9"/>
    <s v="VA"/>
    <s v="Virginia"/>
    <x v="0"/>
    <d v="2016-02-29T00:00:00"/>
    <d v="2016-02-29T00:00:00"/>
    <x v="0"/>
    <x v="1"/>
    <n v="0"/>
    <x v="2"/>
    <s v="Q1"/>
  </r>
  <r>
    <n v="1954799"/>
    <x v="735"/>
    <x v="0"/>
    <x v="5"/>
    <s v="MN"/>
    <s v="Minnesota"/>
    <x v="0"/>
    <d v="2016-06-05T00:00:00"/>
    <d v="2016-07-14T00:00:00"/>
    <x v="0"/>
    <x v="0"/>
    <n v="39"/>
    <x v="2"/>
    <s v="Q2"/>
  </r>
  <r>
    <n v="1719135"/>
    <x v="10"/>
    <x v="5"/>
    <x v="15"/>
    <s v="OR"/>
    <s v="Oregon"/>
    <x v="3"/>
    <d v="2015-12-28T00:00:00"/>
    <d v="2015-12-29T00:00:00"/>
    <x v="0"/>
    <x v="0"/>
    <n v="1"/>
    <x v="0"/>
    <s v="Q4"/>
  </r>
  <r>
    <n v="1207998"/>
    <x v="16"/>
    <x v="1"/>
    <x v="4"/>
    <s v="FL"/>
    <s v="Florida"/>
    <x v="0"/>
    <d v="2015-01-24T00:00:00"/>
    <d v="2015-01-24T00:00:00"/>
    <x v="0"/>
    <x v="1"/>
    <n v="0"/>
    <x v="0"/>
    <s v="Q1"/>
  </r>
  <r>
    <n v="1892194"/>
    <x v="106"/>
    <x v="0"/>
    <x v="0"/>
    <s v="FL"/>
    <s v="Florida"/>
    <x v="1"/>
    <d v="2016-04-22T00:00:00"/>
    <d v="2016-04-26T00:00:00"/>
    <x v="0"/>
    <x v="0"/>
    <n v="4"/>
    <x v="2"/>
    <s v="Q2"/>
  </r>
  <r>
    <n v="781260"/>
    <x v="117"/>
    <x v="0"/>
    <x v="0"/>
    <s v="FL"/>
    <s v="Florida"/>
    <x v="0"/>
    <d v="2014-03-27T00:00:00"/>
    <d v="2014-03-31T00:00:00"/>
    <x v="0"/>
    <x v="1"/>
    <n v="4"/>
    <x v="1"/>
    <s v="Q1"/>
  </r>
  <r>
    <n v="787489"/>
    <x v="35"/>
    <x v="0"/>
    <x v="0"/>
    <s v="FL"/>
    <s v="Florida"/>
    <x v="0"/>
    <d v="2014-04-01T00:00:00"/>
    <d v="2014-04-01T00:00:00"/>
    <x v="0"/>
    <x v="0"/>
    <n v="0"/>
    <x v="1"/>
    <s v="Q2"/>
  </r>
  <r>
    <n v="1999953"/>
    <x v="50"/>
    <x v="7"/>
    <x v="39"/>
    <s v="TX"/>
    <s v="Texas"/>
    <x v="0"/>
    <d v="2016-07-06T00:00:00"/>
    <d v="2016-07-06T00:00:00"/>
    <x v="0"/>
    <x v="0"/>
    <n v="0"/>
    <x v="2"/>
    <s v="Q3"/>
  </r>
  <r>
    <n v="1681758"/>
    <x v="35"/>
    <x v="0"/>
    <x v="0"/>
    <s v="GA"/>
    <s v="Georgia"/>
    <x v="0"/>
    <d v="2015-12-03T00:00:00"/>
    <d v="2015-12-03T00:00:00"/>
    <x v="0"/>
    <x v="0"/>
    <n v="0"/>
    <x v="0"/>
    <s v="Q4"/>
  </r>
  <r>
    <n v="1906895"/>
    <x v="9"/>
    <x v="3"/>
    <x v="8"/>
    <s v="CA"/>
    <s v="California"/>
    <x v="0"/>
    <d v="2016-05-03T00:00:00"/>
    <d v="2016-05-03T00:00:00"/>
    <x v="0"/>
    <x v="1"/>
    <n v="0"/>
    <x v="2"/>
    <s v="Q2"/>
  </r>
  <r>
    <n v="1157794"/>
    <x v="25"/>
    <x v="5"/>
    <x v="12"/>
    <s v="TX"/>
    <s v="Texas"/>
    <x v="0"/>
    <d v="2014-12-16T00:00:00"/>
    <d v="2014-12-16T00:00:00"/>
    <x v="0"/>
    <x v="0"/>
    <n v="0"/>
    <x v="1"/>
    <s v="Q4"/>
  </r>
  <r>
    <n v="1715971"/>
    <x v="10"/>
    <x v="0"/>
    <x v="0"/>
    <s v="NY"/>
    <s v="New York"/>
    <x v="1"/>
    <d v="2015-12-24T00:00:00"/>
    <d v="2015-12-29T00:00:00"/>
    <x v="0"/>
    <x v="0"/>
    <n v="5"/>
    <x v="0"/>
    <s v="Q4"/>
  </r>
  <r>
    <n v="1528857"/>
    <x v="218"/>
    <x v="5"/>
    <x v="36"/>
    <s v="IL"/>
    <s v="Illinois"/>
    <x v="1"/>
    <d v="2015-08-20T00:00:00"/>
    <d v="2015-08-21T00:00:00"/>
    <x v="0"/>
    <x v="0"/>
    <n v="1"/>
    <x v="0"/>
    <s v="Q3"/>
  </r>
  <r>
    <n v="1471190"/>
    <x v="189"/>
    <x v="7"/>
    <x v="21"/>
    <s v="FL"/>
    <s v="Florida"/>
    <x v="0"/>
    <d v="2015-07-16T00:00:00"/>
    <d v="2015-07-16T00:00:00"/>
    <x v="0"/>
    <x v="0"/>
    <n v="0"/>
    <x v="0"/>
    <s v="Q3"/>
  </r>
  <r>
    <n v="1717539"/>
    <x v="736"/>
    <x v="1"/>
    <x v="1"/>
    <s v="TX"/>
    <s v="Texas"/>
    <x v="0"/>
    <d v="2015-12-28T00:00:00"/>
    <d v="2015-12-28T00:00:00"/>
    <x v="0"/>
    <x v="0"/>
    <n v="0"/>
    <x v="0"/>
    <s v="Q4"/>
  </r>
  <r>
    <n v="468671"/>
    <x v="17"/>
    <x v="3"/>
    <x v="3"/>
    <s v="KY"/>
    <s v="Kentucky"/>
    <x v="0"/>
    <d v="2013-07-29T00:00:00"/>
    <d v="2013-07-29T00:00:00"/>
    <x v="0"/>
    <x v="0"/>
    <n v="0"/>
    <x v="3"/>
    <s v="Q3"/>
  </r>
  <r>
    <n v="1746183"/>
    <x v="92"/>
    <x v="1"/>
    <x v="22"/>
    <s v="KS"/>
    <s v="Kansas"/>
    <x v="0"/>
    <d v="2016-01-15T00:00:00"/>
    <d v="2016-01-15T00:00:00"/>
    <x v="0"/>
    <x v="0"/>
    <n v="0"/>
    <x v="2"/>
    <s v="Q1"/>
  </r>
  <r>
    <n v="1271794"/>
    <x v="14"/>
    <x v="5"/>
    <x v="9"/>
    <s v="NY"/>
    <s v="New York"/>
    <x v="1"/>
    <d v="2015-03-06T00:00:00"/>
    <d v="2015-03-09T00:00:00"/>
    <x v="0"/>
    <x v="0"/>
    <n v="3"/>
    <x v="0"/>
    <s v="Q1"/>
  </r>
  <r>
    <n v="793627"/>
    <x v="19"/>
    <x v="0"/>
    <x v="37"/>
    <s v="VI"/>
    <e v="#N/A"/>
    <x v="0"/>
    <d v="2014-04-04T00:00:00"/>
    <d v="2014-04-04T00:00:00"/>
    <x v="0"/>
    <x v="0"/>
    <n v="0"/>
    <x v="1"/>
    <s v="Q2"/>
  </r>
  <r>
    <n v="1308091"/>
    <x v="62"/>
    <x v="2"/>
    <x v="2"/>
    <s v="AZ"/>
    <s v="Arizona"/>
    <x v="0"/>
    <d v="2015-03-31T00:00:00"/>
    <d v="2015-03-31T00:00:00"/>
    <x v="0"/>
    <x v="1"/>
    <n v="0"/>
    <x v="0"/>
    <s v="Q1"/>
  </r>
  <r>
    <n v="2034312"/>
    <x v="10"/>
    <x v="5"/>
    <x v="12"/>
    <s v="IL"/>
    <s v="Illinois"/>
    <x v="1"/>
    <d v="2016-07-28T00:00:00"/>
    <d v="2016-07-29T00:00:00"/>
    <x v="0"/>
    <x v="1"/>
    <n v="1"/>
    <x v="2"/>
    <s v="Q3"/>
  </r>
  <r>
    <n v="1029120"/>
    <x v="20"/>
    <x v="0"/>
    <x v="5"/>
    <s v="CA"/>
    <s v="California"/>
    <x v="0"/>
    <d v="2014-09-15T00:00:00"/>
    <d v="2014-09-19T00:00:00"/>
    <x v="0"/>
    <x v="1"/>
    <n v="4"/>
    <x v="1"/>
    <s v="Q3"/>
  </r>
  <r>
    <n v="505957"/>
    <x v="144"/>
    <x v="1"/>
    <x v="1"/>
    <s v="WI"/>
    <s v="Wisconsin"/>
    <x v="1"/>
    <d v="2013-08-28T00:00:00"/>
    <d v="2013-08-29T00:00:00"/>
    <x v="0"/>
    <x v="0"/>
    <n v="1"/>
    <x v="3"/>
    <s v="Q3"/>
  </r>
  <r>
    <n v="583982"/>
    <x v="178"/>
    <x v="1"/>
    <x v="22"/>
    <s v="CO"/>
    <s v="Colorado"/>
    <x v="0"/>
    <d v="2013-11-04T00:00:00"/>
    <d v="2013-11-04T00:00:00"/>
    <x v="0"/>
    <x v="0"/>
    <n v="0"/>
    <x v="3"/>
    <s v="Q4"/>
  </r>
  <r>
    <n v="482848"/>
    <x v="28"/>
    <x v="5"/>
    <x v="14"/>
    <s v="MA"/>
    <s v="Massachusetts"/>
    <x v="0"/>
    <d v="2013-08-07T00:00:00"/>
    <d v="2013-08-08T00:00:00"/>
    <x v="0"/>
    <x v="0"/>
    <n v="1"/>
    <x v="3"/>
    <s v="Q3"/>
  </r>
  <r>
    <n v="598612"/>
    <x v="28"/>
    <x v="5"/>
    <x v="36"/>
    <s v="MA"/>
    <s v="Massachusetts"/>
    <x v="0"/>
    <d v="2013-11-14T00:00:00"/>
    <d v="2013-11-27T00:00:00"/>
    <x v="0"/>
    <x v="0"/>
    <n v="13"/>
    <x v="3"/>
    <s v="Q4"/>
  </r>
  <r>
    <n v="1877122"/>
    <x v="18"/>
    <x v="0"/>
    <x v="0"/>
    <s v="ME"/>
    <s v="Maine"/>
    <x v="0"/>
    <d v="2016-04-13T00:00:00"/>
    <d v="2016-04-13T00:00:00"/>
    <x v="0"/>
    <x v="1"/>
    <n v="0"/>
    <x v="2"/>
    <s v="Q2"/>
  </r>
  <r>
    <n v="1822987"/>
    <x v="217"/>
    <x v="1"/>
    <x v="1"/>
    <s v="FL"/>
    <s v="Florida"/>
    <x v="0"/>
    <d v="2016-03-08T00:00:00"/>
    <d v="2016-03-08T00:00:00"/>
    <x v="0"/>
    <x v="1"/>
    <n v="0"/>
    <x v="2"/>
    <s v="Q1"/>
  </r>
  <r>
    <n v="2119416"/>
    <x v="8"/>
    <x v="2"/>
    <x v="24"/>
    <s v="MA"/>
    <s v="Massachusetts"/>
    <x v="0"/>
    <d v="2016-09-19T00:00:00"/>
    <d v="2016-09-19T00:00:00"/>
    <x v="0"/>
    <x v="1"/>
    <n v="0"/>
    <x v="2"/>
    <s v="Q3"/>
  </r>
  <r>
    <n v="1676525"/>
    <x v="16"/>
    <x v="2"/>
    <x v="30"/>
    <s v="CA"/>
    <s v="California"/>
    <x v="0"/>
    <d v="2015-11-30T00:00:00"/>
    <d v="2015-11-30T00:00:00"/>
    <x v="0"/>
    <x v="0"/>
    <n v="0"/>
    <x v="0"/>
    <s v="Q4"/>
  </r>
  <r>
    <n v="1535927"/>
    <x v="8"/>
    <x v="2"/>
    <x v="17"/>
    <s v="NC"/>
    <s v="North Carolina"/>
    <x v="0"/>
    <d v="2015-08-25T00:00:00"/>
    <d v="2015-08-25T00:00:00"/>
    <x v="0"/>
    <x v="0"/>
    <n v="0"/>
    <x v="0"/>
    <s v="Q3"/>
  </r>
  <r>
    <n v="981755"/>
    <x v="64"/>
    <x v="6"/>
    <x v="46"/>
    <s v="AZ"/>
    <s v="Arizona"/>
    <x v="0"/>
    <d v="2014-08-13T00:00:00"/>
    <d v="2014-08-18T00:00:00"/>
    <x v="0"/>
    <x v="0"/>
    <n v="5"/>
    <x v="1"/>
    <s v="Q3"/>
  </r>
  <r>
    <n v="1724981"/>
    <x v="19"/>
    <x v="0"/>
    <x v="37"/>
    <s v="NY"/>
    <s v="New York"/>
    <x v="0"/>
    <d v="2016-01-02T00:00:00"/>
    <d v="2016-01-02T00:00:00"/>
    <x v="0"/>
    <x v="0"/>
    <n v="0"/>
    <x v="2"/>
    <s v="Q1"/>
  </r>
  <r>
    <n v="1833398"/>
    <x v="16"/>
    <x v="0"/>
    <x v="0"/>
    <s v="NY"/>
    <s v="New York"/>
    <x v="0"/>
    <d v="2016-03-16T00:00:00"/>
    <d v="2016-03-16T00:00:00"/>
    <x v="0"/>
    <x v="0"/>
    <n v="0"/>
    <x v="2"/>
    <s v="Q1"/>
  </r>
  <r>
    <n v="1313029"/>
    <x v="8"/>
    <x v="0"/>
    <x v="0"/>
    <s v="AL"/>
    <s v="Alabama"/>
    <x v="0"/>
    <d v="2015-04-02T00:00:00"/>
    <d v="2015-04-02T00:00:00"/>
    <x v="0"/>
    <x v="0"/>
    <n v="0"/>
    <x v="0"/>
    <s v="Q2"/>
  </r>
  <r>
    <n v="1867888"/>
    <x v="17"/>
    <x v="3"/>
    <x v="8"/>
    <s v="TX"/>
    <s v="Texas"/>
    <x v="0"/>
    <d v="2016-04-07T00:00:00"/>
    <d v="2016-04-07T00:00:00"/>
    <x v="0"/>
    <x v="1"/>
    <n v="0"/>
    <x v="2"/>
    <s v="Q2"/>
  </r>
  <r>
    <n v="1390120"/>
    <x v="17"/>
    <x v="3"/>
    <x v="8"/>
    <s v="NV"/>
    <s v="Nevada"/>
    <x v="0"/>
    <d v="2015-05-23T00:00:00"/>
    <d v="2015-05-23T00:00:00"/>
    <x v="0"/>
    <x v="1"/>
    <n v="0"/>
    <x v="0"/>
    <s v="Q2"/>
  </r>
  <r>
    <n v="406441"/>
    <x v="33"/>
    <x v="4"/>
    <x v="29"/>
    <s v="CA"/>
    <s v="California"/>
    <x v="1"/>
    <d v="2013-05-14T00:00:00"/>
    <d v="2013-05-15T00:00:00"/>
    <x v="0"/>
    <x v="1"/>
    <n v="1"/>
    <x v="3"/>
    <s v="Q2"/>
  </r>
  <r>
    <n v="1068333"/>
    <x v="18"/>
    <x v="0"/>
    <x v="0"/>
    <s v="WA"/>
    <s v="Washington"/>
    <x v="0"/>
    <d v="2014-10-12T00:00:00"/>
    <d v="2014-10-12T00:00:00"/>
    <x v="0"/>
    <x v="0"/>
    <n v="0"/>
    <x v="1"/>
    <s v="Q4"/>
  </r>
  <r>
    <n v="2035605"/>
    <x v="17"/>
    <x v="3"/>
    <x v="3"/>
    <s v="TX"/>
    <s v="Texas"/>
    <x v="2"/>
    <d v="2016-07-28T00:00:00"/>
    <d v="2016-07-29T00:00:00"/>
    <x v="0"/>
    <x v="0"/>
    <n v="1"/>
    <x v="2"/>
    <s v="Q3"/>
  </r>
  <r>
    <n v="650186"/>
    <x v="30"/>
    <x v="5"/>
    <x v="12"/>
    <s v="OH"/>
    <s v="Ohio"/>
    <x v="3"/>
    <d v="2013-12-30T00:00:00"/>
    <d v="2013-12-31T00:00:00"/>
    <x v="0"/>
    <x v="0"/>
    <n v="1"/>
    <x v="3"/>
    <s v="Q4"/>
  </r>
  <r>
    <n v="613607"/>
    <x v="266"/>
    <x v="1"/>
    <x v="1"/>
    <s v="AR"/>
    <s v="Arkansas"/>
    <x v="0"/>
    <d v="2013-11-26T00:00:00"/>
    <d v="2013-11-26T00:00:00"/>
    <x v="0"/>
    <x v="0"/>
    <n v="0"/>
    <x v="3"/>
    <s v="Q4"/>
  </r>
  <r>
    <n v="1276538"/>
    <x v="14"/>
    <x v="1"/>
    <x v="22"/>
    <s v="VA"/>
    <s v="Virginia"/>
    <x v="0"/>
    <d v="2015-03-10T00:00:00"/>
    <d v="2015-03-10T00:00:00"/>
    <x v="0"/>
    <x v="0"/>
    <n v="0"/>
    <x v="0"/>
    <s v="Q1"/>
  </r>
  <r>
    <n v="1946754"/>
    <x v="16"/>
    <x v="2"/>
    <x v="17"/>
    <s v="FL"/>
    <s v="Florida"/>
    <x v="0"/>
    <d v="2016-05-30T00:00:00"/>
    <d v="2016-05-30T00:00:00"/>
    <x v="0"/>
    <x v="0"/>
    <n v="0"/>
    <x v="2"/>
    <s v="Q2"/>
  </r>
  <r>
    <n v="1760486"/>
    <x v="19"/>
    <x v="7"/>
    <x v="73"/>
    <s v="AL"/>
    <s v="Alabama"/>
    <x v="3"/>
    <d v="2016-01-27T00:00:00"/>
    <d v="2016-01-27T00:00:00"/>
    <x v="0"/>
    <x v="0"/>
    <n v="0"/>
    <x v="2"/>
    <s v="Q1"/>
  </r>
  <r>
    <n v="1436789"/>
    <x v="33"/>
    <x v="1"/>
    <x v="27"/>
    <s v="TN"/>
    <s v="Tennessee"/>
    <x v="0"/>
    <d v="2015-06-24T00:00:00"/>
    <d v="2015-06-24T00:00:00"/>
    <x v="0"/>
    <x v="0"/>
    <n v="0"/>
    <x v="0"/>
    <s v="Q2"/>
  </r>
  <r>
    <n v="1356353"/>
    <x v="312"/>
    <x v="4"/>
    <x v="6"/>
    <s v="CA"/>
    <s v="California"/>
    <x v="0"/>
    <d v="2015-05-01T00:00:00"/>
    <d v="2015-05-01T00:00:00"/>
    <x v="0"/>
    <x v="0"/>
    <n v="0"/>
    <x v="0"/>
    <s v="Q2"/>
  </r>
  <r>
    <n v="1148540"/>
    <x v="45"/>
    <x v="7"/>
    <x v="56"/>
    <s v="VA"/>
    <s v="Virginia"/>
    <x v="0"/>
    <d v="2014-12-09T00:00:00"/>
    <d v="2014-12-09T00:00:00"/>
    <x v="0"/>
    <x v="0"/>
    <n v="0"/>
    <x v="1"/>
    <s v="Q4"/>
  </r>
  <r>
    <n v="1036607"/>
    <x v="46"/>
    <x v="1"/>
    <x v="22"/>
    <s v="VA"/>
    <s v="Virginia"/>
    <x v="0"/>
    <d v="2014-09-19T00:00:00"/>
    <d v="2014-09-19T00:00:00"/>
    <x v="0"/>
    <x v="0"/>
    <n v="0"/>
    <x v="1"/>
    <s v="Q3"/>
  </r>
  <r>
    <n v="1795608"/>
    <x v="10"/>
    <x v="0"/>
    <x v="5"/>
    <s v="VA"/>
    <s v="Virginia"/>
    <x v="0"/>
    <d v="2016-02-19T00:00:00"/>
    <d v="2016-02-19T00:00:00"/>
    <x v="0"/>
    <x v="0"/>
    <n v="0"/>
    <x v="2"/>
    <s v="Q1"/>
  </r>
  <r>
    <n v="508876"/>
    <x v="19"/>
    <x v="4"/>
    <x v="32"/>
    <s v="OR"/>
    <s v="Oregon"/>
    <x v="0"/>
    <d v="2013-08-29T00:00:00"/>
    <d v="2013-10-23T00:00:00"/>
    <x v="0"/>
    <x v="0"/>
    <n v="55"/>
    <x v="3"/>
    <s v="Q3"/>
  </r>
  <r>
    <n v="1934493"/>
    <x v="178"/>
    <x v="1"/>
    <x v="4"/>
    <m/>
    <e v="#N/A"/>
    <x v="4"/>
    <d v="2016-05-20T00:00:00"/>
    <d v="2016-05-25T00:00:00"/>
    <x v="0"/>
    <x v="0"/>
    <n v="5"/>
    <x v="2"/>
    <s v="Q2"/>
  </r>
  <r>
    <n v="1789901"/>
    <x v="82"/>
    <x v="1"/>
    <x v="22"/>
    <s v="NE"/>
    <s v="Nebraska"/>
    <x v="0"/>
    <d v="2016-02-17T00:00:00"/>
    <d v="2016-02-17T00:00:00"/>
    <x v="0"/>
    <x v="1"/>
    <n v="0"/>
    <x v="2"/>
    <s v="Q1"/>
  </r>
  <r>
    <n v="1412618"/>
    <x v="19"/>
    <x v="0"/>
    <x v="0"/>
    <s v="GA"/>
    <s v="Georgia"/>
    <x v="3"/>
    <d v="2015-06-09T00:00:00"/>
    <d v="2015-06-10T00:00:00"/>
    <x v="0"/>
    <x v="0"/>
    <n v="1"/>
    <x v="0"/>
    <s v="Q2"/>
  </r>
  <r>
    <n v="1928145"/>
    <x v="14"/>
    <x v="0"/>
    <x v="5"/>
    <s v="CA"/>
    <s v="California"/>
    <x v="0"/>
    <d v="2016-05-18T00:00:00"/>
    <d v="2016-05-18T00:00:00"/>
    <x v="0"/>
    <x v="1"/>
    <n v="0"/>
    <x v="2"/>
    <s v="Q2"/>
  </r>
  <r>
    <n v="1255114"/>
    <x v="399"/>
    <x v="1"/>
    <x v="22"/>
    <s v="MI"/>
    <s v="Michigan"/>
    <x v="0"/>
    <d v="2015-02-24T00:00:00"/>
    <d v="2015-02-24T00:00:00"/>
    <x v="0"/>
    <x v="0"/>
    <n v="0"/>
    <x v="0"/>
    <s v="Q1"/>
  </r>
  <r>
    <n v="1319323"/>
    <x v="4"/>
    <x v="3"/>
    <x v="25"/>
    <s v="FL"/>
    <s v="Florida"/>
    <x v="0"/>
    <d v="2015-04-07T00:00:00"/>
    <d v="2015-04-07T00:00:00"/>
    <x v="0"/>
    <x v="1"/>
    <n v="0"/>
    <x v="0"/>
    <s v="Q2"/>
  </r>
  <r>
    <n v="317319"/>
    <x v="25"/>
    <x v="2"/>
    <x v="28"/>
    <s v="TN"/>
    <s v="Tennessee"/>
    <x v="2"/>
    <d v="2013-02-13T00:00:00"/>
    <d v="2013-02-13T00:00:00"/>
    <x v="0"/>
    <x v="0"/>
    <n v="0"/>
    <x v="3"/>
    <s v="Q1"/>
  </r>
  <r>
    <n v="634523"/>
    <x v="337"/>
    <x v="1"/>
    <x v="22"/>
    <s v="NY"/>
    <s v="New York"/>
    <x v="0"/>
    <d v="2013-12-13T00:00:00"/>
    <d v="2013-12-13T00:00:00"/>
    <x v="0"/>
    <x v="0"/>
    <n v="0"/>
    <x v="3"/>
    <s v="Q4"/>
  </r>
  <r>
    <n v="582296"/>
    <x v="8"/>
    <x v="5"/>
    <x v="12"/>
    <s v="NY"/>
    <s v="New York"/>
    <x v="1"/>
    <d v="2013-11-01T00:00:00"/>
    <d v="2013-11-04T00:00:00"/>
    <x v="0"/>
    <x v="0"/>
    <n v="3"/>
    <x v="3"/>
    <s v="Q4"/>
  </r>
  <r>
    <n v="1939711"/>
    <x v="737"/>
    <x v="7"/>
    <x v="21"/>
    <s v="CA"/>
    <s v="California"/>
    <x v="0"/>
    <d v="2016-05-24T00:00:00"/>
    <d v="2016-07-18T00:00:00"/>
    <x v="0"/>
    <x v="0"/>
    <n v="55"/>
    <x v="2"/>
    <s v="Q2"/>
  </r>
  <r>
    <n v="741776"/>
    <x v="5"/>
    <x v="1"/>
    <x v="22"/>
    <s v="TX"/>
    <s v="Texas"/>
    <x v="0"/>
    <d v="2014-03-04T00:00:00"/>
    <d v="2014-03-04T00:00:00"/>
    <x v="0"/>
    <x v="0"/>
    <n v="0"/>
    <x v="1"/>
    <s v="Q1"/>
  </r>
  <r>
    <n v="1672682"/>
    <x v="19"/>
    <x v="5"/>
    <x v="9"/>
    <s v="TX"/>
    <s v="Texas"/>
    <x v="1"/>
    <d v="2015-11-25T00:00:00"/>
    <d v="2015-11-30T00:00:00"/>
    <x v="0"/>
    <x v="0"/>
    <n v="5"/>
    <x v="0"/>
    <s v="Q4"/>
  </r>
  <r>
    <n v="2010860"/>
    <x v="130"/>
    <x v="1"/>
    <x v="1"/>
    <s v="PA"/>
    <s v="Pennsylvania"/>
    <x v="2"/>
    <d v="2016-07-13T00:00:00"/>
    <d v="2016-07-15T00:00:00"/>
    <x v="0"/>
    <x v="0"/>
    <n v="2"/>
    <x v="2"/>
    <s v="Q3"/>
  </r>
  <r>
    <n v="1257937"/>
    <x v="18"/>
    <x v="0"/>
    <x v="0"/>
    <s v="MO"/>
    <s v="Missouri"/>
    <x v="0"/>
    <d v="2015-02-26T00:00:00"/>
    <d v="2015-02-26T00:00:00"/>
    <x v="0"/>
    <x v="1"/>
    <n v="0"/>
    <x v="0"/>
    <s v="Q1"/>
  </r>
  <r>
    <n v="1954357"/>
    <x v="14"/>
    <x v="5"/>
    <x v="12"/>
    <s v="IN"/>
    <s v="Indiana"/>
    <x v="0"/>
    <d v="2016-06-04T00:00:00"/>
    <d v="2016-06-04T00:00:00"/>
    <x v="0"/>
    <x v="0"/>
    <n v="0"/>
    <x v="2"/>
    <s v="Q2"/>
  </r>
  <r>
    <n v="1509861"/>
    <x v="246"/>
    <x v="0"/>
    <x v="0"/>
    <s v="TN"/>
    <s v="Tennessee"/>
    <x v="0"/>
    <d v="2015-08-08T00:00:00"/>
    <d v="2015-08-08T00:00:00"/>
    <x v="0"/>
    <x v="0"/>
    <n v="0"/>
    <x v="0"/>
    <s v="Q3"/>
  </r>
  <r>
    <n v="1519418"/>
    <x v="390"/>
    <x v="1"/>
    <x v="1"/>
    <s v="NE"/>
    <s v="Nebraska"/>
    <x v="0"/>
    <d v="2015-08-14T00:00:00"/>
    <d v="2015-08-14T00:00:00"/>
    <x v="0"/>
    <x v="0"/>
    <n v="0"/>
    <x v="0"/>
    <s v="Q3"/>
  </r>
  <r>
    <n v="736512"/>
    <x v="82"/>
    <x v="1"/>
    <x v="4"/>
    <s v="CA"/>
    <s v="California"/>
    <x v="0"/>
    <d v="2014-02-27T00:00:00"/>
    <d v="2014-02-28T00:00:00"/>
    <x v="0"/>
    <x v="1"/>
    <n v="1"/>
    <x v="1"/>
    <s v="Q1"/>
  </r>
  <r>
    <n v="714090"/>
    <x v="8"/>
    <x v="2"/>
    <x v="31"/>
    <s v="CA"/>
    <s v="California"/>
    <x v="4"/>
    <d v="2014-02-14T00:00:00"/>
    <d v="2014-02-19T00:00:00"/>
    <x v="0"/>
    <x v="1"/>
    <n v="5"/>
    <x v="1"/>
    <s v="Q1"/>
  </r>
  <r>
    <n v="1570979"/>
    <x v="10"/>
    <x v="5"/>
    <x v="9"/>
    <s v="CA"/>
    <s v="California"/>
    <x v="3"/>
    <d v="2015-09-18T00:00:00"/>
    <d v="2015-09-23T00:00:00"/>
    <x v="0"/>
    <x v="0"/>
    <n v="5"/>
    <x v="0"/>
    <s v="Q3"/>
  </r>
  <r>
    <n v="1964656"/>
    <x v="9"/>
    <x v="3"/>
    <x v="3"/>
    <s v="NY"/>
    <s v="New York"/>
    <x v="0"/>
    <d v="2016-06-10T00:00:00"/>
    <d v="2016-06-10T00:00:00"/>
    <x v="0"/>
    <x v="0"/>
    <n v="0"/>
    <x v="2"/>
    <s v="Q2"/>
  </r>
  <r>
    <n v="613598"/>
    <x v="82"/>
    <x v="1"/>
    <x v="1"/>
    <s v="PA"/>
    <s v="Pennsylvania"/>
    <x v="2"/>
    <d v="2013-11-26T00:00:00"/>
    <d v="2013-11-27T00:00:00"/>
    <x v="0"/>
    <x v="1"/>
    <n v="1"/>
    <x v="3"/>
    <s v="Q4"/>
  </r>
  <r>
    <n v="577689"/>
    <x v="30"/>
    <x v="9"/>
    <x v="65"/>
    <m/>
    <e v="#N/A"/>
    <x v="0"/>
    <d v="2013-10-30T00:00:00"/>
    <d v="2013-10-30T00:00:00"/>
    <x v="0"/>
    <x v="1"/>
    <n v="0"/>
    <x v="3"/>
    <s v="Q4"/>
  </r>
  <r>
    <n v="1951355"/>
    <x v="8"/>
    <x v="0"/>
    <x v="0"/>
    <s v="FL"/>
    <s v="Florida"/>
    <x v="0"/>
    <d v="2016-06-03T00:00:00"/>
    <d v="2016-06-03T00:00:00"/>
    <x v="0"/>
    <x v="0"/>
    <n v="0"/>
    <x v="2"/>
    <s v="Q2"/>
  </r>
  <r>
    <n v="1122519"/>
    <x v="115"/>
    <x v="1"/>
    <x v="4"/>
    <s v="FL"/>
    <s v="Florida"/>
    <x v="3"/>
    <d v="2014-11-17T00:00:00"/>
    <d v="2014-11-18T00:00:00"/>
    <x v="0"/>
    <x v="1"/>
    <n v="1"/>
    <x v="1"/>
    <s v="Q4"/>
  </r>
  <r>
    <n v="942289"/>
    <x v="20"/>
    <x v="0"/>
    <x v="42"/>
    <s v="CA"/>
    <s v="California"/>
    <x v="0"/>
    <d v="2014-07-17T00:00:00"/>
    <d v="2014-07-17T00:00:00"/>
    <x v="0"/>
    <x v="1"/>
    <n v="0"/>
    <x v="1"/>
    <s v="Q3"/>
  </r>
  <r>
    <n v="1116295"/>
    <x v="5"/>
    <x v="1"/>
    <x v="1"/>
    <s v="IL"/>
    <s v="Illinois"/>
    <x v="0"/>
    <d v="2014-11-13T00:00:00"/>
    <d v="2014-11-14T00:00:00"/>
    <x v="0"/>
    <x v="0"/>
    <n v="1"/>
    <x v="1"/>
    <s v="Q4"/>
  </r>
  <r>
    <n v="2051952"/>
    <x v="117"/>
    <x v="0"/>
    <x v="0"/>
    <s v="FL"/>
    <s v="Florida"/>
    <x v="0"/>
    <d v="2016-08-08T00:00:00"/>
    <d v="2016-08-08T00:00:00"/>
    <x v="0"/>
    <x v="0"/>
    <n v="0"/>
    <x v="2"/>
    <s v="Q3"/>
  </r>
  <r>
    <n v="1117455"/>
    <x v="16"/>
    <x v="2"/>
    <x v="17"/>
    <s v="TX"/>
    <s v="Texas"/>
    <x v="0"/>
    <d v="2014-11-14T00:00:00"/>
    <d v="2014-11-14T00:00:00"/>
    <x v="0"/>
    <x v="0"/>
    <n v="0"/>
    <x v="1"/>
    <s v="Q4"/>
  </r>
  <r>
    <n v="1166550"/>
    <x v="1"/>
    <x v="0"/>
    <x v="0"/>
    <s v="TX"/>
    <s v="Texas"/>
    <x v="0"/>
    <d v="2014-12-22T00:00:00"/>
    <d v="2014-12-22T00:00:00"/>
    <x v="0"/>
    <x v="1"/>
    <n v="0"/>
    <x v="1"/>
    <s v="Q4"/>
  </r>
  <r>
    <n v="1246387"/>
    <x v="51"/>
    <x v="7"/>
    <x v="21"/>
    <s v="TX"/>
    <s v="Texas"/>
    <x v="2"/>
    <d v="2015-02-19T00:00:00"/>
    <d v="2015-02-20T00:00:00"/>
    <x v="0"/>
    <x v="1"/>
    <n v="1"/>
    <x v="0"/>
    <s v="Q1"/>
  </r>
  <r>
    <n v="849604"/>
    <x v="10"/>
    <x v="1"/>
    <x v="22"/>
    <s v="NJ"/>
    <s v="New Jersey"/>
    <x v="0"/>
    <d v="2014-05-13T00:00:00"/>
    <d v="2014-05-13T00:00:00"/>
    <x v="0"/>
    <x v="0"/>
    <n v="0"/>
    <x v="1"/>
    <s v="Q2"/>
  </r>
  <r>
    <n v="638905"/>
    <x v="23"/>
    <x v="0"/>
    <x v="5"/>
    <s v="MA"/>
    <s v="Massachusetts"/>
    <x v="0"/>
    <d v="2013-12-19T00:00:00"/>
    <d v="2013-12-19T00:00:00"/>
    <x v="0"/>
    <x v="0"/>
    <n v="0"/>
    <x v="3"/>
    <s v="Q4"/>
  </r>
  <r>
    <n v="1954736"/>
    <x v="17"/>
    <x v="3"/>
    <x v="44"/>
    <s v="GA"/>
    <s v="Georgia"/>
    <x v="0"/>
    <d v="2016-06-04T00:00:00"/>
    <d v="2016-06-04T00:00:00"/>
    <x v="0"/>
    <x v="0"/>
    <n v="0"/>
    <x v="2"/>
    <s v="Q2"/>
  </r>
  <r>
    <n v="1849572"/>
    <x v="14"/>
    <x v="0"/>
    <x v="0"/>
    <s v="OH"/>
    <s v="Ohio"/>
    <x v="2"/>
    <d v="2016-03-25T00:00:00"/>
    <d v="2016-03-25T00:00:00"/>
    <x v="0"/>
    <x v="0"/>
    <n v="0"/>
    <x v="2"/>
    <s v="Q1"/>
  </r>
  <r>
    <n v="693262"/>
    <x v="44"/>
    <x v="0"/>
    <x v="0"/>
    <s v="VA"/>
    <s v="Virginia"/>
    <x v="0"/>
    <d v="2014-01-30T00:00:00"/>
    <d v="2014-01-30T00:00:00"/>
    <x v="0"/>
    <x v="1"/>
    <n v="0"/>
    <x v="1"/>
    <s v="Q1"/>
  </r>
  <r>
    <n v="1932702"/>
    <x v="109"/>
    <x v="1"/>
    <x v="4"/>
    <s v="AL"/>
    <s v="Alabama"/>
    <x v="0"/>
    <d v="2016-05-19T00:00:00"/>
    <d v="2016-05-19T00:00:00"/>
    <x v="0"/>
    <x v="1"/>
    <n v="0"/>
    <x v="2"/>
    <s v="Q2"/>
  </r>
  <r>
    <n v="2076862"/>
    <x v="221"/>
    <x v="5"/>
    <x v="9"/>
    <s v="CO"/>
    <s v="Colorado"/>
    <x v="0"/>
    <d v="2016-08-23T00:00:00"/>
    <d v="2016-08-23T00:00:00"/>
    <x v="0"/>
    <x v="0"/>
    <n v="0"/>
    <x v="2"/>
    <s v="Q3"/>
  </r>
  <r>
    <n v="273988"/>
    <x v="28"/>
    <x v="5"/>
    <x v="9"/>
    <s v="NJ"/>
    <s v="New Jersey"/>
    <x v="0"/>
    <d v="2013-01-30T00:00:00"/>
    <d v="2013-01-30T00:00:00"/>
    <x v="0"/>
    <x v="1"/>
    <n v="0"/>
    <x v="3"/>
    <s v="Q1"/>
  </r>
  <r>
    <n v="719999"/>
    <x v="205"/>
    <x v="7"/>
    <x v="56"/>
    <s v="VA"/>
    <s v="Virginia"/>
    <x v="0"/>
    <d v="2014-02-19T00:00:00"/>
    <d v="2014-02-19T00:00:00"/>
    <x v="0"/>
    <x v="1"/>
    <n v="0"/>
    <x v="1"/>
    <s v="Q1"/>
  </r>
  <r>
    <n v="379384"/>
    <x v="7"/>
    <x v="4"/>
    <x v="32"/>
    <s v="NC"/>
    <s v="North Carolina"/>
    <x v="0"/>
    <d v="2013-04-11T00:00:00"/>
    <d v="2013-04-11T00:00:00"/>
    <x v="0"/>
    <x v="1"/>
    <n v="0"/>
    <x v="3"/>
    <s v="Q2"/>
  </r>
  <r>
    <n v="1887747"/>
    <x v="245"/>
    <x v="7"/>
    <x v="19"/>
    <s v="NV"/>
    <s v="Nevada"/>
    <x v="1"/>
    <d v="2016-04-20T00:00:00"/>
    <d v="2016-04-25T00:00:00"/>
    <x v="0"/>
    <x v="0"/>
    <n v="5"/>
    <x v="2"/>
    <s v="Q2"/>
  </r>
  <r>
    <n v="1894723"/>
    <x v="0"/>
    <x v="0"/>
    <x v="0"/>
    <s v="KS"/>
    <s v="Kansas"/>
    <x v="0"/>
    <d v="2016-04-25T00:00:00"/>
    <d v="2016-04-27T00:00:00"/>
    <x v="0"/>
    <x v="0"/>
    <n v="2"/>
    <x v="2"/>
    <s v="Q2"/>
  </r>
  <r>
    <n v="876653"/>
    <x v="16"/>
    <x v="1"/>
    <x v="22"/>
    <s v="CA"/>
    <s v="California"/>
    <x v="0"/>
    <d v="2014-06-02T00:00:00"/>
    <d v="2014-06-05T00:00:00"/>
    <x v="0"/>
    <x v="0"/>
    <n v="3"/>
    <x v="1"/>
    <s v="Q2"/>
  </r>
  <r>
    <n v="875835"/>
    <x v="7"/>
    <x v="4"/>
    <x v="26"/>
    <s v="CA"/>
    <s v="California"/>
    <x v="0"/>
    <d v="2014-05-31T00:00:00"/>
    <d v="2014-05-31T00:00:00"/>
    <x v="0"/>
    <x v="0"/>
    <n v="0"/>
    <x v="1"/>
    <s v="Q2"/>
  </r>
  <r>
    <n v="1780678"/>
    <x v="33"/>
    <x v="4"/>
    <x v="6"/>
    <s v="NY"/>
    <s v="New York"/>
    <x v="0"/>
    <d v="2016-02-09T00:00:00"/>
    <d v="2016-02-09T00:00:00"/>
    <x v="0"/>
    <x v="0"/>
    <n v="0"/>
    <x v="2"/>
    <s v="Q1"/>
  </r>
  <r>
    <n v="220125"/>
    <x v="28"/>
    <x v="5"/>
    <x v="15"/>
    <s v="PA"/>
    <s v="Pennsylvania"/>
    <x v="0"/>
    <d v="2013-01-03T00:00:00"/>
    <d v="2013-01-03T00:00:00"/>
    <x v="0"/>
    <x v="0"/>
    <n v="0"/>
    <x v="3"/>
    <s v="Q1"/>
  </r>
  <r>
    <n v="1085879"/>
    <x v="10"/>
    <x v="5"/>
    <x v="12"/>
    <s v="GA"/>
    <s v="Georgia"/>
    <x v="0"/>
    <d v="2014-10-24T00:00:00"/>
    <d v="2014-10-24T00:00:00"/>
    <x v="0"/>
    <x v="1"/>
    <n v="0"/>
    <x v="1"/>
    <s v="Q4"/>
  </r>
  <r>
    <n v="2008421"/>
    <x v="17"/>
    <x v="3"/>
    <x v="8"/>
    <s v="SC"/>
    <s v="South Carolina"/>
    <x v="0"/>
    <d v="2016-07-13T00:00:00"/>
    <d v="2016-07-13T00:00:00"/>
    <x v="0"/>
    <x v="0"/>
    <n v="0"/>
    <x v="2"/>
    <s v="Q3"/>
  </r>
  <r>
    <n v="670208"/>
    <x v="62"/>
    <x v="2"/>
    <x v="35"/>
    <s v="OH"/>
    <s v="Ohio"/>
    <x v="3"/>
    <d v="2014-01-15T00:00:00"/>
    <d v="2014-01-22T00:00:00"/>
    <x v="0"/>
    <x v="0"/>
    <n v="7"/>
    <x v="1"/>
    <s v="Q1"/>
  </r>
  <r>
    <n v="732406"/>
    <x v="11"/>
    <x v="1"/>
    <x v="1"/>
    <s v="TX"/>
    <s v="Texas"/>
    <x v="0"/>
    <d v="2014-02-26T00:00:00"/>
    <d v="2014-02-26T00:00:00"/>
    <x v="0"/>
    <x v="1"/>
    <n v="0"/>
    <x v="1"/>
    <s v="Q1"/>
  </r>
  <r>
    <n v="668035"/>
    <x v="10"/>
    <x v="0"/>
    <x v="5"/>
    <s v="MI"/>
    <s v="Michigan"/>
    <x v="0"/>
    <d v="2014-01-14T00:00:00"/>
    <d v="2014-01-14T00:00:00"/>
    <x v="0"/>
    <x v="0"/>
    <n v="0"/>
    <x v="1"/>
    <s v="Q1"/>
  </r>
  <r>
    <n v="2041895"/>
    <x v="288"/>
    <x v="8"/>
    <x v="33"/>
    <s v="CA"/>
    <s v="California"/>
    <x v="0"/>
    <d v="2016-08-02T00:00:00"/>
    <d v="2016-08-04T00:00:00"/>
    <x v="0"/>
    <x v="0"/>
    <n v="2"/>
    <x v="2"/>
    <s v="Q3"/>
  </r>
  <r>
    <n v="503475"/>
    <x v="1"/>
    <x v="0"/>
    <x v="42"/>
    <s v="TX"/>
    <s v="Texas"/>
    <x v="0"/>
    <d v="2013-08-24T00:00:00"/>
    <d v="2013-08-26T00:00:00"/>
    <x v="0"/>
    <x v="0"/>
    <n v="2"/>
    <x v="3"/>
    <s v="Q3"/>
  </r>
  <r>
    <n v="1659113"/>
    <x v="250"/>
    <x v="5"/>
    <x v="12"/>
    <s v="IL"/>
    <s v="Illinois"/>
    <x v="1"/>
    <d v="2015-11-17T00:00:00"/>
    <d v="2015-11-18T00:00:00"/>
    <x v="0"/>
    <x v="0"/>
    <n v="1"/>
    <x v="0"/>
    <s v="Q4"/>
  </r>
  <r>
    <n v="1766041"/>
    <x v="738"/>
    <x v="6"/>
    <x v="46"/>
    <s v="UT"/>
    <s v="Utah"/>
    <x v="0"/>
    <d v="2016-01-31T00:00:00"/>
    <d v="2016-01-31T00:00:00"/>
    <x v="0"/>
    <x v="0"/>
    <n v="0"/>
    <x v="2"/>
    <s v="Q1"/>
  </r>
  <r>
    <n v="1226381"/>
    <x v="18"/>
    <x v="0"/>
    <x v="0"/>
    <s v="MA"/>
    <s v="Massachusetts"/>
    <x v="0"/>
    <d v="2015-02-05T00:00:00"/>
    <d v="2015-02-05T00:00:00"/>
    <x v="0"/>
    <x v="0"/>
    <n v="0"/>
    <x v="0"/>
    <s v="Q1"/>
  </r>
  <r>
    <n v="1748090"/>
    <x v="8"/>
    <x v="5"/>
    <x v="36"/>
    <s v="NY"/>
    <s v="New York"/>
    <x v="3"/>
    <d v="2016-01-19T00:00:00"/>
    <d v="2016-01-20T00:00:00"/>
    <x v="0"/>
    <x v="0"/>
    <n v="1"/>
    <x v="2"/>
    <s v="Q1"/>
  </r>
  <r>
    <n v="1733466"/>
    <x v="739"/>
    <x v="0"/>
    <x v="42"/>
    <s v="TX"/>
    <s v="Texas"/>
    <x v="0"/>
    <d v="2016-01-08T00:00:00"/>
    <d v="2016-01-08T00:00:00"/>
    <x v="1"/>
    <x v="0"/>
    <n v="0"/>
    <x v="2"/>
    <s v="Q1"/>
  </r>
  <r>
    <n v="1814495"/>
    <x v="14"/>
    <x v="2"/>
    <x v="20"/>
    <s v="GA"/>
    <s v="Georgia"/>
    <x v="0"/>
    <d v="2016-03-03T00:00:00"/>
    <d v="2016-03-03T00:00:00"/>
    <x v="0"/>
    <x v="0"/>
    <n v="0"/>
    <x v="2"/>
    <s v="Q1"/>
  </r>
  <r>
    <n v="1841427"/>
    <x v="740"/>
    <x v="1"/>
    <x v="1"/>
    <s v="WI"/>
    <s v="Wisconsin"/>
    <x v="0"/>
    <d v="2016-03-21T00:00:00"/>
    <d v="2016-05-17T00:00:00"/>
    <x v="0"/>
    <x v="0"/>
    <n v="57"/>
    <x v="2"/>
    <s v="Q1"/>
  </r>
  <r>
    <n v="982080"/>
    <x v="9"/>
    <x v="3"/>
    <x v="8"/>
    <s v="WA"/>
    <s v="Washington"/>
    <x v="0"/>
    <d v="2014-08-13T00:00:00"/>
    <d v="2014-08-13T00:00:00"/>
    <x v="0"/>
    <x v="0"/>
    <n v="0"/>
    <x v="1"/>
    <s v="Q3"/>
  </r>
  <r>
    <n v="939122"/>
    <x v="741"/>
    <x v="0"/>
    <x v="5"/>
    <s v="NC"/>
    <s v="North Carolina"/>
    <x v="0"/>
    <d v="2014-07-16T00:00:00"/>
    <d v="2014-07-16T00:00:00"/>
    <x v="0"/>
    <x v="0"/>
    <n v="0"/>
    <x v="1"/>
    <s v="Q3"/>
  </r>
  <r>
    <n v="1562419"/>
    <x v="20"/>
    <x v="5"/>
    <x v="15"/>
    <s v="CA"/>
    <s v="California"/>
    <x v="0"/>
    <d v="2015-09-12T00:00:00"/>
    <d v="2015-09-12T00:00:00"/>
    <x v="0"/>
    <x v="0"/>
    <n v="0"/>
    <x v="0"/>
    <s v="Q3"/>
  </r>
  <r>
    <n v="2074065"/>
    <x v="62"/>
    <x v="2"/>
    <x v="24"/>
    <s v="GA"/>
    <s v="Georgia"/>
    <x v="0"/>
    <d v="2016-08-21T00:00:00"/>
    <d v="2016-08-21T00:00:00"/>
    <x v="0"/>
    <x v="0"/>
    <n v="0"/>
    <x v="2"/>
    <s v="Q3"/>
  </r>
  <r>
    <n v="1005803"/>
    <x v="32"/>
    <x v="0"/>
    <x v="5"/>
    <s v="VA"/>
    <s v="Virginia"/>
    <x v="0"/>
    <d v="2014-08-28T00:00:00"/>
    <d v="2014-08-28T00:00:00"/>
    <x v="0"/>
    <x v="1"/>
    <n v="0"/>
    <x v="1"/>
    <s v="Q3"/>
  </r>
  <r>
    <n v="491307"/>
    <x v="8"/>
    <x v="0"/>
    <x v="5"/>
    <s v="CA"/>
    <s v="California"/>
    <x v="0"/>
    <d v="2013-07-31T00:00:00"/>
    <d v="2013-07-31T00:00:00"/>
    <x v="0"/>
    <x v="1"/>
    <n v="0"/>
    <x v="3"/>
    <s v="Q3"/>
  </r>
  <r>
    <n v="2042916"/>
    <x v="24"/>
    <x v="7"/>
    <x v="19"/>
    <s v="CA"/>
    <s v="California"/>
    <x v="0"/>
    <d v="2016-08-03T00:00:00"/>
    <d v="2016-08-04T00:00:00"/>
    <x v="0"/>
    <x v="0"/>
    <n v="1"/>
    <x v="2"/>
    <s v="Q3"/>
  </r>
  <r>
    <n v="550975"/>
    <x v="123"/>
    <x v="7"/>
    <x v="19"/>
    <s v="NC"/>
    <s v="North Carolina"/>
    <x v="0"/>
    <d v="2013-10-02T00:00:00"/>
    <d v="2013-10-03T00:00:00"/>
    <x v="0"/>
    <x v="0"/>
    <n v="1"/>
    <x v="3"/>
    <s v="Q4"/>
  </r>
  <r>
    <n v="662671"/>
    <x v="14"/>
    <x v="2"/>
    <x v="2"/>
    <s v="CA"/>
    <s v="California"/>
    <x v="0"/>
    <d v="2014-01-10T00:00:00"/>
    <d v="2014-01-10T00:00:00"/>
    <x v="0"/>
    <x v="0"/>
    <n v="0"/>
    <x v="1"/>
    <s v="Q1"/>
  </r>
  <r>
    <n v="1284531"/>
    <x v="742"/>
    <x v="1"/>
    <x v="22"/>
    <s v="AR"/>
    <s v="Arkansas"/>
    <x v="0"/>
    <d v="2015-03-16T00:00:00"/>
    <d v="2015-03-16T00:00:00"/>
    <x v="0"/>
    <x v="0"/>
    <n v="0"/>
    <x v="0"/>
    <s v="Q1"/>
  </r>
  <r>
    <n v="2002845"/>
    <x v="5"/>
    <x v="1"/>
    <x v="27"/>
    <s v="SD"/>
    <s v="South Dakota"/>
    <x v="0"/>
    <d v="2016-07-07T00:00:00"/>
    <d v="2016-07-08T00:00:00"/>
    <x v="0"/>
    <x v="1"/>
    <n v="1"/>
    <x v="2"/>
    <s v="Q3"/>
  </r>
  <r>
    <n v="1425975"/>
    <x v="8"/>
    <x v="5"/>
    <x v="15"/>
    <s v="OH"/>
    <s v="Ohio"/>
    <x v="0"/>
    <d v="2015-06-17T00:00:00"/>
    <d v="2015-06-17T00:00:00"/>
    <x v="0"/>
    <x v="0"/>
    <n v="0"/>
    <x v="0"/>
    <s v="Q2"/>
  </r>
  <r>
    <n v="677184"/>
    <x v="501"/>
    <x v="5"/>
    <x v="36"/>
    <s v="RI"/>
    <s v="Rhode Island"/>
    <x v="0"/>
    <d v="2014-01-21T00:00:00"/>
    <d v="2014-01-22T00:00:00"/>
    <x v="0"/>
    <x v="1"/>
    <n v="1"/>
    <x v="1"/>
    <s v="Q1"/>
  </r>
  <r>
    <n v="868540"/>
    <x v="10"/>
    <x v="5"/>
    <x v="15"/>
    <s v="OR"/>
    <s v="Oregon"/>
    <x v="1"/>
    <d v="2014-05-27T00:00:00"/>
    <d v="2014-05-29T00:00:00"/>
    <x v="0"/>
    <x v="0"/>
    <n v="2"/>
    <x v="1"/>
    <s v="Q2"/>
  </r>
  <r>
    <n v="1476527"/>
    <x v="1"/>
    <x v="0"/>
    <x v="0"/>
    <s v="TN"/>
    <s v="Tennessee"/>
    <x v="0"/>
    <d v="2015-07-21T00:00:00"/>
    <d v="2015-07-21T00:00:00"/>
    <x v="0"/>
    <x v="1"/>
    <n v="0"/>
    <x v="0"/>
    <s v="Q3"/>
  </r>
  <r>
    <n v="982938"/>
    <x v="24"/>
    <x v="7"/>
    <x v="21"/>
    <s v="ME"/>
    <s v="Maine"/>
    <x v="0"/>
    <d v="2014-08-13T00:00:00"/>
    <d v="2014-08-18T00:00:00"/>
    <x v="0"/>
    <x v="0"/>
    <n v="5"/>
    <x v="1"/>
    <s v="Q3"/>
  </r>
  <r>
    <n v="1769827"/>
    <x v="505"/>
    <x v="1"/>
    <x v="1"/>
    <s v="PA"/>
    <s v="Pennsylvania"/>
    <x v="0"/>
    <d v="2016-02-02T00:00:00"/>
    <d v="2016-02-02T00:00:00"/>
    <x v="0"/>
    <x v="1"/>
    <n v="0"/>
    <x v="2"/>
    <s v="Q1"/>
  </r>
  <r>
    <n v="1192166"/>
    <x v="33"/>
    <x v="4"/>
    <x v="26"/>
    <s v="NC"/>
    <s v="North Carolina"/>
    <x v="0"/>
    <d v="2015-01-13T00:00:00"/>
    <d v="2015-01-13T00:00:00"/>
    <x v="0"/>
    <x v="0"/>
    <n v="0"/>
    <x v="0"/>
    <s v="Q1"/>
  </r>
  <r>
    <n v="1950088"/>
    <x v="22"/>
    <x v="7"/>
    <x v="19"/>
    <s v="WI"/>
    <s v="Wisconsin"/>
    <x v="0"/>
    <d v="2016-06-01T00:00:00"/>
    <d v="2016-06-03T00:00:00"/>
    <x v="0"/>
    <x v="1"/>
    <n v="2"/>
    <x v="2"/>
    <s v="Q2"/>
  </r>
  <r>
    <n v="1465120"/>
    <x v="10"/>
    <x v="0"/>
    <x v="42"/>
    <s v="NM"/>
    <s v="New Mexico"/>
    <x v="0"/>
    <d v="2015-07-13T00:00:00"/>
    <d v="2015-07-13T00:00:00"/>
    <x v="0"/>
    <x v="0"/>
    <n v="0"/>
    <x v="0"/>
    <s v="Q3"/>
  </r>
  <r>
    <n v="1689852"/>
    <x v="743"/>
    <x v="1"/>
    <x v="22"/>
    <s v="FL"/>
    <s v="Florida"/>
    <x v="1"/>
    <d v="2015-12-09T00:00:00"/>
    <d v="2015-12-14T00:00:00"/>
    <x v="0"/>
    <x v="0"/>
    <n v="5"/>
    <x v="0"/>
    <s v="Q4"/>
  </r>
  <r>
    <n v="1441436"/>
    <x v="21"/>
    <x v="2"/>
    <x v="16"/>
    <s v="NJ"/>
    <s v="New Jersey"/>
    <x v="0"/>
    <d v="2015-06-27T00:00:00"/>
    <d v="2015-06-27T00:00:00"/>
    <x v="0"/>
    <x v="0"/>
    <n v="0"/>
    <x v="0"/>
    <s v="Q2"/>
  </r>
  <r>
    <n v="1060242"/>
    <x v="33"/>
    <x v="4"/>
    <x v="6"/>
    <s v="GA"/>
    <s v="Georgia"/>
    <x v="0"/>
    <d v="2014-10-06T00:00:00"/>
    <d v="2014-10-06T00:00:00"/>
    <x v="0"/>
    <x v="0"/>
    <n v="0"/>
    <x v="1"/>
    <s v="Q4"/>
  </r>
  <r>
    <n v="994731"/>
    <x v="316"/>
    <x v="7"/>
    <x v="11"/>
    <s v="NC"/>
    <s v="North Carolina"/>
    <x v="1"/>
    <d v="2014-08-21T00:00:00"/>
    <d v="2014-08-25T00:00:00"/>
    <x v="0"/>
    <x v="0"/>
    <n v="4"/>
    <x v="1"/>
    <s v="Q3"/>
  </r>
  <r>
    <n v="1115668"/>
    <x v="19"/>
    <x v="1"/>
    <x v="4"/>
    <s v="NC"/>
    <s v="North Carolina"/>
    <x v="0"/>
    <d v="2014-11-13T00:00:00"/>
    <d v="2014-11-19T00:00:00"/>
    <x v="1"/>
    <x v="0"/>
    <n v="6"/>
    <x v="1"/>
    <s v="Q4"/>
  </r>
  <r>
    <n v="1037199"/>
    <x v="77"/>
    <x v="0"/>
    <x v="5"/>
    <s v="AZ"/>
    <s v="Arizona"/>
    <x v="0"/>
    <d v="2014-09-19T00:00:00"/>
    <d v="2014-09-19T00:00:00"/>
    <x v="0"/>
    <x v="0"/>
    <n v="0"/>
    <x v="1"/>
    <s v="Q3"/>
  </r>
  <r>
    <n v="468192"/>
    <x v="546"/>
    <x v="0"/>
    <x v="0"/>
    <s v="VA"/>
    <s v="Virginia"/>
    <x v="0"/>
    <d v="2013-07-30T00:00:00"/>
    <d v="2013-07-30T00:00:00"/>
    <x v="0"/>
    <x v="1"/>
    <n v="0"/>
    <x v="3"/>
    <s v="Q3"/>
  </r>
  <r>
    <n v="846727"/>
    <x v="378"/>
    <x v="7"/>
    <x v="21"/>
    <s v="CA"/>
    <s v="California"/>
    <x v="0"/>
    <d v="2014-05-10T00:00:00"/>
    <d v="2014-05-10T00:00:00"/>
    <x v="0"/>
    <x v="0"/>
    <n v="0"/>
    <x v="1"/>
    <s v="Q2"/>
  </r>
  <r>
    <n v="1439379"/>
    <x v="117"/>
    <x v="0"/>
    <x v="0"/>
    <s v="MD"/>
    <s v="Maryland"/>
    <x v="0"/>
    <d v="2015-06-26T00:00:00"/>
    <d v="2015-06-26T00:00:00"/>
    <x v="0"/>
    <x v="0"/>
    <n v="0"/>
    <x v="0"/>
    <s v="Q2"/>
  </r>
  <r>
    <n v="637625"/>
    <x v="10"/>
    <x v="2"/>
    <x v="30"/>
    <s v="WV"/>
    <s v="West Virginia"/>
    <x v="1"/>
    <d v="2013-12-17T00:00:00"/>
    <d v="2013-12-20T00:00:00"/>
    <x v="0"/>
    <x v="0"/>
    <n v="3"/>
    <x v="3"/>
    <s v="Q4"/>
  </r>
  <r>
    <n v="759157"/>
    <x v="346"/>
    <x v="1"/>
    <x v="22"/>
    <s v="NY"/>
    <s v="New York"/>
    <x v="0"/>
    <d v="2014-03-16T00:00:00"/>
    <d v="2014-03-20T00:00:00"/>
    <x v="0"/>
    <x v="0"/>
    <n v="4"/>
    <x v="1"/>
    <s v="Q1"/>
  </r>
  <r>
    <n v="1622889"/>
    <x v="268"/>
    <x v="1"/>
    <x v="1"/>
    <s v="FL"/>
    <s v="Florida"/>
    <x v="0"/>
    <d v="2015-10-23T00:00:00"/>
    <d v="2015-10-23T00:00:00"/>
    <x v="0"/>
    <x v="1"/>
    <n v="0"/>
    <x v="0"/>
    <s v="Q4"/>
  </r>
  <r>
    <n v="736738"/>
    <x v="64"/>
    <x v="6"/>
    <x v="11"/>
    <s v="PA"/>
    <s v="Pennsylvania"/>
    <x v="0"/>
    <d v="2014-02-28T00:00:00"/>
    <d v="2014-02-28T00:00:00"/>
    <x v="0"/>
    <x v="0"/>
    <n v="0"/>
    <x v="1"/>
    <s v="Q1"/>
  </r>
  <r>
    <n v="1436911"/>
    <x v="20"/>
    <x v="5"/>
    <x v="9"/>
    <s v="OR"/>
    <s v="Oregon"/>
    <x v="1"/>
    <d v="2015-06-24T00:00:00"/>
    <d v="2015-06-25T00:00:00"/>
    <x v="0"/>
    <x v="1"/>
    <n v="1"/>
    <x v="0"/>
    <s v="Q2"/>
  </r>
  <r>
    <n v="746911"/>
    <x v="16"/>
    <x v="7"/>
    <x v="18"/>
    <s v="CA"/>
    <s v="California"/>
    <x v="0"/>
    <d v="2014-03-06T00:00:00"/>
    <d v="2014-03-06T00:00:00"/>
    <x v="0"/>
    <x v="0"/>
    <n v="0"/>
    <x v="1"/>
    <s v="Q1"/>
  </r>
  <r>
    <n v="817475"/>
    <x v="47"/>
    <x v="0"/>
    <x v="5"/>
    <s v="OH"/>
    <s v="Ohio"/>
    <x v="0"/>
    <d v="2014-04-21T00:00:00"/>
    <d v="2014-04-21T00:00:00"/>
    <x v="0"/>
    <x v="0"/>
    <n v="0"/>
    <x v="1"/>
    <s v="Q2"/>
  </r>
  <r>
    <n v="732912"/>
    <x v="82"/>
    <x v="1"/>
    <x v="22"/>
    <s v="CA"/>
    <s v="California"/>
    <x v="3"/>
    <d v="2014-02-26T00:00:00"/>
    <d v="2014-02-27T00:00:00"/>
    <x v="0"/>
    <x v="0"/>
    <n v="1"/>
    <x v="1"/>
    <s v="Q1"/>
  </r>
  <r>
    <n v="772779"/>
    <x v="19"/>
    <x v="5"/>
    <x v="12"/>
    <s v="FL"/>
    <s v="Florida"/>
    <x v="2"/>
    <d v="2014-03-21T00:00:00"/>
    <d v="2014-03-28T00:00:00"/>
    <x v="0"/>
    <x v="1"/>
    <n v="7"/>
    <x v="1"/>
    <s v="Q1"/>
  </r>
  <r>
    <n v="406950"/>
    <x v="35"/>
    <x v="0"/>
    <x v="37"/>
    <s v="IL"/>
    <s v="Illinois"/>
    <x v="0"/>
    <d v="2013-05-14T00:00:00"/>
    <d v="2013-05-15T00:00:00"/>
    <x v="0"/>
    <x v="0"/>
    <n v="1"/>
    <x v="3"/>
    <s v="Q2"/>
  </r>
  <r>
    <n v="1864183"/>
    <x v="25"/>
    <x v="2"/>
    <x v="17"/>
    <s v="FL"/>
    <s v="Florida"/>
    <x v="0"/>
    <d v="2016-04-05T00:00:00"/>
    <d v="2016-04-05T00:00:00"/>
    <x v="0"/>
    <x v="0"/>
    <n v="0"/>
    <x v="2"/>
    <s v="Q2"/>
  </r>
  <r>
    <n v="1561168"/>
    <x v="367"/>
    <x v="2"/>
    <x v="34"/>
    <s v="MD"/>
    <s v="Maryland"/>
    <x v="0"/>
    <d v="2015-09-11T00:00:00"/>
    <d v="2015-09-11T00:00:00"/>
    <x v="0"/>
    <x v="1"/>
    <n v="0"/>
    <x v="0"/>
    <s v="Q3"/>
  </r>
  <r>
    <n v="1469412"/>
    <x v="744"/>
    <x v="7"/>
    <x v="19"/>
    <s v="MS"/>
    <s v="Mississippi"/>
    <x v="3"/>
    <d v="2015-07-15T00:00:00"/>
    <d v="2015-07-21T00:00:00"/>
    <x v="0"/>
    <x v="0"/>
    <n v="6"/>
    <x v="0"/>
    <s v="Q3"/>
  </r>
  <r>
    <n v="1662695"/>
    <x v="196"/>
    <x v="1"/>
    <x v="4"/>
    <s v="TX"/>
    <s v="Texas"/>
    <x v="0"/>
    <d v="2015-11-19T00:00:00"/>
    <d v="2015-11-19T00:00:00"/>
    <x v="0"/>
    <x v="1"/>
    <n v="0"/>
    <x v="0"/>
    <s v="Q4"/>
  </r>
  <r>
    <n v="1769546"/>
    <x v="4"/>
    <x v="3"/>
    <x v="3"/>
    <s v="CO"/>
    <s v="Colorado"/>
    <x v="0"/>
    <d v="2016-02-02T00:00:00"/>
    <d v="2016-02-02T00:00:00"/>
    <x v="0"/>
    <x v="0"/>
    <n v="0"/>
    <x v="2"/>
    <s v="Q1"/>
  </r>
  <r>
    <n v="624851"/>
    <x v="129"/>
    <x v="1"/>
    <x v="27"/>
    <s v="CO"/>
    <s v="Colorado"/>
    <x v="0"/>
    <d v="2013-12-06T00:00:00"/>
    <d v="2013-12-09T00:00:00"/>
    <x v="0"/>
    <x v="0"/>
    <n v="3"/>
    <x v="3"/>
    <s v="Q4"/>
  </r>
  <r>
    <n v="1559940"/>
    <x v="68"/>
    <x v="0"/>
    <x v="5"/>
    <s v="OH"/>
    <s v="Ohio"/>
    <x v="0"/>
    <d v="2015-09-10T00:00:00"/>
    <d v="2015-09-10T00:00:00"/>
    <x v="0"/>
    <x v="0"/>
    <n v="0"/>
    <x v="0"/>
    <s v="Q3"/>
  </r>
  <r>
    <n v="1600920"/>
    <x v="19"/>
    <x v="7"/>
    <x v="21"/>
    <s v="TX"/>
    <s v="Texas"/>
    <x v="0"/>
    <d v="2015-10-09T00:00:00"/>
    <d v="2015-10-09T00:00:00"/>
    <x v="0"/>
    <x v="0"/>
    <n v="0"/>
    <x v="0"/>
    <s v="Q4"/>
  </r>
  <r>
    <n v="338563"/>
    <x v="127"/>
    <x v="5"/>
    <x v="12"/>
    <s v="MD"/>
    <s v="Maryland"/>
    <x v="1"/>
    <d v="2013-03-01T00:00:00"/>
    <d v="2013-03-01T00:00:00"/>
    <x v="0"/>
    <x v="0"/>
    <n v="0"/>
    <x v="3"/>
    <s v="Q1"/>
  </r>
  <r>
    <n v="840868"/>
    <x v="546"/>
    <x v="0"/>
    <x v="5"/>
    <s v="WA"/>
    <s v="Washington"/>
    <x v="0"/>
    <d v="2014-05-06T00:00:00"/>
    <d v="2014-05-06T00:00:00"/>
    <x v="0"/>
    <x v="0"/>
    <n v="0"/>
    <x v="1"/>
    <s v="Q2"/>
  </r>
  <r>
    <n v="1946739"/>
    <x v="18"/>
    <x v="1"/>
    <x v="1"/>
    <s v="TX"/>
    <s v="Texas"/>
    <x v="0"/>
    <d v="2016-05-30T00:00:00"/>
    <d v="2016-05-30T00:00:00"/>
    <x v="0"/>
    <x v="1"/>
    <n v="0"/>
    <x v="2"/>
    <s v="Q2"/>
  </r>
  <r>
    <n v="1746671"/>
    <x v="35"/>
    <x v="0"/>
    <x v="0"/>
    <s v="MI"/>
    <s v="Michigan"/>
    <x v="0"/>
    <d v="2016-01-18T00:00:00"/>
    <d v="2016-01-18T00:00:00"/>
    <x v="0"/>
    <x v="1"/>
    <n v="0"/>
    <x v="2"/>
    <s v="Q1"/>
  </r>
  <r>
    <n v="1768951"/>
    <x v="220"/>
    <x v="0"/>
    <x v="42"/>
    <s v="GA"/>
    <s v="Georgia"/>
    <x v="0"/>
    <d v="2016-02-02T00:00:00"/>
    <d v="2016-02-02T00:00:00"/>
    <x v="0"/>
    <x v="0"/>
    <n v="0"/>
    <x v="2"/>
    <s v="Q1"/>
  </r>
  <r>
    <n v="1931407"/>
    <x v="30"/>
    <x v="0"/>
    <x v="0"/>
    <s v="CA"/>
    <s v="California"/>
    <x v="0"/>
    <d v="2016-05-18T00:00:00"/>
    <d v="2016-05-18T00:00:00"/>
    <x v="0"/>
    <x v="0"/>
    <n v="0"/>
    <x v="2"/>
    <s v="Q2"/>
  </r>
  <r>
    <n v="1118582"/>
    <x v="123"/>
    <x v="7"/>
    <x v="21"/>
    <s v="MN"/>
    <s v="Minnesota"/>
    <x v="0"/>
    <d v="2014-11-15T00:00:00"/>
    <d v="2014-11-15T00:00:00"/>
    <x v="0"/>
    <x v="0"/>
    <n v="0"/>
    <x v="1"/>
    <s v="Q4"/>
  </r>
  <r>
    <n v="1333721"/>
    <x v="9"/>
    <x v="3"/>
    <x v="8"/>
    <s v="NJ"/>
    <s v="New Jersey"/>
    <x v="0"/>
    <d v="2015-04-15T00:00:00"/>
    <d v="2015-04-15T00:00:00"/>
    <x v="0"/>
    <x v="0"/>
    <n v="0"/>
    <x v="0"/>
    <s v="Q2"/>
  </r>
  <r>
    <n v="2037654"/>
    <x v="165"/>
    <x v="0"/>
    <x v="5"/>
    <s v="CA"/>
    <s v="California"/>
    <x v="0"/>
    <d v="2016-07-29T00:00:00"/>
    <d v="2016-07-29T00:00:00"/>
    <x v="0"/>
    <x v="0"/>
    <n v="0"/>
    <x v="2"/>
    <s v="Q3"/>
  </r>
  <r>
    <n v="1906284"/>
    <x v="4"/>
    <x v="3"/>
    <x v="44"/>
    <s v="CA"/>
    <s v="California"/>
    <x v="0"/>
    <d v="2016-05-03T00:00:00"/>
    <d v="2016-05-03T00:00:00"/>
    <x v="0"/>
    <x v="1"/>
    <n v="0"/>
    <x v="2"/>
    <s v="Q2"/>
  </r>
  <r>
    <n v="1628984"/>
    <x v="14"/>
    <x v="8"/>
    <x v="49"/>
    <s v="FL"/>
    <s v="Florida"/>
    <x v="0"/>
    <d v="2015-10-28T00:00:00"/>
    <d v="2015-10-29T00:00:00"/>
    <x v="0"/>
    <x v="0"/>
    <n v="1"/>
    <x v="0"/>
    <s v="Q4"/>
  </r>
  <r>
    <n v="2095410"/>
    <x v="546"/>
    <x v="0"/>
    <x v="0"/>
    <s v="CA"/>
    <s v="California"/>
    <x v="0"/>
    <d v="2016-09-04T00:00:00"/>
    <d v="2016-09-04T00:00:00"/>
    <x v="0"/>
    <x v="0"/>
    <n v="0"/>
    <x v="2"/>
    <s v="Q3"/>
  </r>
  <r>
    <n v="1664062"/>
    <x v="25"/>
    <x v="1"/>
    <x v="4"/>
    <s v="NY"/>
    <s v="New York"/>
    <x v="0"/>
    <d v="2015-11-19T00:00:00"/>
    <d v="2015-11-23T00:00:00"/>
    <x v="0"/>
    <x v="0"/>
    <n v="4"/>
    <x v="0"/>
    <s v="Q4"/>
  </r>
  <r>
    <n v="1093068"/>
    <x v="205"/>
    <x v="1"/>
    <x v="22"/>
    <s v="NJ"/>
    <s v="New Jersey"/>
    <x v="0"/>
    <d v="2014-10-30T00:00:00"/>
    <d v="2014-10-30T00:00:00"/>
    <x v="0"/>
    <x v="0"/>
    <n v="0"/>
    <x v="1"/>
    <s v="Q4"/>
  </r>
  <r>
    <n v="431365"/>
    <x v="19"/>
    <x v="0"/>
    <x v="0"/>
    <s v="CA"/>
    <s v="California"/>
    <x v="1"/>
    <d v="2013-06-13T00:00:00"/>
    <d v="2013-06-14T00:00:00"/>
    <x v="0"/>
    <x v="0"/>
    <n v="1"/>
    <x v="3"/>
    <s v="Q2"/>
  </r>
  <r>
    <n v="1830414"/>
    <x v="37"/>
    <x v="7"/>
    <x v="56"/>
    <s v="OR"/>
    <s v="Oregon"/>
    <x v="1"/>
    <d v="2016-03-14T00:00:00"/>
    <d v="2016-03-15T00:00:00"/>
    <x v="0"/>
    <x v="0"/>
    <n v="1"/>
    <x v="2"/>
    <s v="Q1"/>
  </r>
  <r>
    <n v="1580101"/>
    <x v="1"/>
    <x v="0"/>
    <x v="37"/>
    <s v="NJ"/>
    <s v="New Jersey"/>
    <x v="0"/>
    <d v="2015-09-25T00:00:00"/>
    <d v="2015-09-25T00:00:00"/>
    <x v="0"/>
    <x v="0"/>
    <n v="0"/>
    <x v="0"/>
    <s v="Q3"/>
  </r>
  <r>
    <n v="1555375"/>
    <x v="50"/>
    <x v="5"/>
    <x v="15"/>
    <s v="MD"/>
    <s v="Maryland"/>
    <x v="3"/>
    <d v="2015-09-08T00:00:00"/>
    <d v="2015-09-09T00:00:00"/>
    <x v="0"/>
    <x v="0"/>
    <n v="1"/>
    <x v="0"/>
    <s v="Q3"/>
  </r>
  <r>
    <n v="959150"/>
    <x v="165"/>
    <x v="0"/>
    <x v="0"/>
    <s v="GA"/>
    <s v="Georgia"/>
    <x v="0"/>
    <d v="2014-07-29T00:00:00"/>
    <d v="2014-07-29T00:00:00"/>
    <x v="0"/>
    <x v="0"/>
    <n v="0"/>
    <x v="1"/>
    <s v="Q3"/>
  </r>
  <r>
    <n v="851199"/>
    <x v="10"/>
    <x v="2"/>
    <x v="35"/>
    <s v="PA"/>
    <s v="Pennsylvania"/>
    <x v="0"/>
    <d v="2014-05-13T00:00:00"/>
    <d v="2014-05-14T00:00:00"/>
    <x v="0"/>
    <x v="1"/>
    <n v="1"/>
    <x v="1"/>
    <s v="Q2"/>
  </r>
  <r>
    <n v="2017897"/>
    <x v="14"/>
    <x v="2"/>
    <x v="2"/>
    <s v="TX"/>
    <s v="Texas"/>
    <x v="0"/>
    <d v="2016-07-18T00:00:00"/>
    <d v="2016-07-18T00:00:00"/>
    <x v="0"/>
    <x v="1"/>
    <n v="0"/>
    <x v="2"/>
    <s v="Q3"/>
  </r>
  <r>
    <n v="1393837"/>
    <x v="86"/>
    <x v="9"/>
    <x v="55"/>
    <s v="MD"/>
    <s v="Maryland"/>
    <x v="0"/>
    <d v="2015-05-27T00:00:00"/>
    <d v="2015-05-27T00:00:00"/>
    <x v="0"/>
    <x v="1"/>
    <n v="0"/>
    <x v="0"/>
    <s v="Q2"/>
  </r>
  <r>
    <n v="1635120"/>
    <x v="105"/>
    <x v="5"/>
    <x v="12"/>
    <s v="CA"/>
    <s v="California"/>
    <x v="0"/>
    <d v="2015-11-02T00:00:00"/>
    <d v="2015-11-02T00:00:00"/>
    <x v="0"/>
    <x v="1"/>
    <n v="0"/>
    <x v="0"/>
    <s v="Q4"/>
  </r>
  <r>
    <n v="2017711"/>
    <x v="17"/>
    <x v="3"/>
    <x v="44"/>
    <s v="KY"/>
    <s v="Kentucky"/>
    <x v="0"/>
    <d v="2016-07-19T00:00:00"/>
    <d v="2016-07-21T00:00:00"/>
    <x v="0"/>
    <x v="0"/>
    <n v="2"/>
    <x v="2"/>
    <s v="Q3"/>
  </r>
  <r>
    <n v="960881"/>
    <x v="4"/>
    <x v="3"/>
    <x v="3"/>
    <s v="WA"/>
    <s v="Washington"/>
    <x v="0"/>
    <d v="2014-07-30T00:00:00"/>
    <d v="2014-09-09T00:00:00"/>
    <x v="0"/>
    <x v="0"/>
    <n v="41"/>
    <x v="1"/>
    <s v="Q3"/>
  </r>
  <r>
    <n v="1360899"/>
    <x v="14"/>
    <x v="1"/>
    <x v="13"/>
    <s v="CA"/>
    <s v="California"/>
    <x v="0"/>
    <d v="2015-05-05T00:00:00"/>
    <d v="2015-05-07T00:00:00"/>
    <x v="0"/>
    <x v="0"/>
    <n v="2"/>
    <x v="0"/>
    <s v="Q2"/>
  </r>
  <r>
    <n v="1859291"/>
    <x v="10"/>
    <x v="5"/>
    <x v="36"/>
    <s v="CA"/>
    <s v="California"/>
    <x v="3"/>
    <d v="2016-03-31T00:00:00"/>
    <d v="2016-03-31T00:00:00"/>
    <x v="0"/>
    <x v="0"/>
    <n v="0"/>
    <x v="2"/>
    <s v="Q1"/>
  </r>
  <r>
    <n v="1707227"/>
    <x v="25"/>
    <x v="2"/>
    <x v="10"/>
    <s v="NJ"/>
    <s v="New Jersey"/>
    <x v="0"/>
    <d v="2015-12-17T00:00:00"/>
    <d v="2015-12-17T00:00:00"/>
    <x v="0"/>
    <x v="1"/>
    <n v="0"/>
    <x v="0"/>
    <s v="Q4"/>
  </r>
  <r>
    <n v="874125"/>
    <x v="745"/>
    <x v="1"/>
    <x v="4"/>
    <s v="IN"/>
    <s v="Indiana"/>
    <x v="0"/>
    <d v="2014-05-30T00:00:00"/>
    <d v="2014-05-30T00:00:00"/>
    <x v="0"/>
    <x v="0"/>
    <n v="0"/>
    <x v="1"/>
    <s v="Q2"/>
  </r>
  <r>
    <n v="409475"/>
    <x v="19"/>
    <x v="5"/>
    <x v="15"/>
    <s v="NM"/>
    <s v="New Mexico"/>
    <x v="0"/>
    <d v="2013-05-16T00:00:00"/>
    <d v="2013-05-17T00:00:00"/>
    <x v="0"/>
    <x v="0"/>
    <n v="1"/>
    <x v="3"/>
    <s v="Q2"/>
  </r>
  <r>
    <n v="1735381"/>
    <x v="223"/>
    <x v="1"/>
    <x v="4"/>
    <s v="TN"/>
    <s v="Tennessee"/>
    <x v="0"/>
    <d v="2016-01-10T00:00:00"/>
    <d v="2016-01-10T00:00:00"/>
    <x v="0"/>
    <x v="0"/>
    <n v="0"/>
    <x v="2"/>
    <s v="Q1"/>
  </r>
  <r>
    <n v="687485"/>
    <x v="19"/>
    <x v="0"/>
    <x v="0"/>
    <s v="NJ"/>
    <s v="New Jersey"/>
    <x v="0"/>
    <d v="2014-01-27T00:00:00"/>
    <d v="2014-01-27T00:00:00"/>
    <x v="1"/>
    <x v="0"/>
    <n v="0"/>
    <x v="1"/>
    <s v="Q1"/>
  </r>
  <r>
    <n v="2010384"/>
    <x v="189"/>
    <x v="7"/>
    <x v="19"/>
    <s v="VA"/>
    <s v="Virginia"/>
    <x v="0"/>
    <d v="2016-07-13T00:00:00"/>
    <d v="2016-07-13T00:00:00"/>
    <x v="0"/>
    <x v="0"/>
    <n v="0"/>
    <x v="2"/>
    <s v="Q3"/>
  </r>
  <r>
    <n v="1077323"/>
    <x v="5"/>
    <x v="1"/>
    <x v="4"/>
    <s v="MN"/>
    <s v="Minnesota"/>
    <x v="2"/>
    <d v="2014-10-20T00:00:00"/>
    <d v="2014-10-27T00:00:00"/>
    <x v="0"/>
    <x v="0"/>
    <n v="7"/>
    <x v="1"/>
    <s v="Q4"/>
  </r>
  <r>
    <n v="2021019"/>
    <x v="110"/>
    <x v="7"/>
    <x v="21"/>
    <s v="CT"/>
    <s v="Connecticut"/>
    <x v="0"/>
    <d v="2016-07-20T00:00:00"/>
    <d v="2016-07-21T00:00:00"/>
    <x v="0"/>
    <x v="0"/>
    <n v="1"/>
    <x v="2"/>
    <s v="Q3"/>
  </r>
  <r>
    <n v="2011626"/>
    <x v="182"/>
    <x v="7"/>
    <x v="19"/>
    <s v="PA"/>
    <s v="Pennsylvania"/>
    <x v="0"/>
    <d v="2016-07-13T00:00:00"/>
    <d v="2016-07-13T00:00:00"/>
    <x v="0"/>
    <x v="0"/>
    <n v="0"/>
    <x v="2"/>
    <s v="Q3"/>
  </r>
  <r>
    <n v="2039944"/>
    <x v="51"/>
    <x v="2"/>
    <x v="23"/>
    <s v="TX"/>
    <s v="Texas"/>
    <x v="2"/>
    <d v="2016-08-01T00:00:00"/>
    <d v="2016-08-03T00:00:00"/>
    <x v="0"/>
    <x v="0"/>
    <n v="2"/>
    <x v="2"/>
    <s v="Q3"/>
  </r>
  <r>
    <n v="1127661"/>
    <x v="238"/>
    <x v="1"/>
    <x v="4"/>
    <s v="MI"/>
    <s v="Michigan"/>
    <x v="0"/>
    <d v="2014-11-24T00:00:00"/>
    <d v="2014-11-24T00:00:00"/>
    <x v="0"/>
    <x v="1"/>
    <n v="0"/>
    <x v="1"/>
    <s v="Q4"/>
  </r>
  <r>
    <n v="603493"/>
    <x v="46"/>
    <x v="1"/>
    <x v="22"/>
    <s v="NC"/>
    <s v="North Carolina"/>
    <x v="0"/>
    <d v="2013-11-19T00:00:00"/>
    <d v="2013-11-27T00:00:00"/>
    <x v="0"/>
    <x v="0"/>
    <n v="8"/>
    <x v="3"/>
    <s v="Q4"/>
  </r>
  <r>
    <n v="1522805"/>
    <x v="243"/>
    <x v="1"/>
    <x v="13"/>
    <s v="TX"/>
    <s v="Texas"/>
    <x v="0"/>
    <d v="2015-08-17T00:00:00"/>
    <d v="2015-08-17T00:00:00"/>
    <x v="0"/>
    <x v="0"/>
    <n v="0"/>
    <x v="0"/>
    <s v="Q3"/>
  </r>
  <r>
    <n v="2113067"/>
    <x v="19"/>
    <x v="0"/>
    <x v="0"/>
    <s v="CA"/>
    <s v="California"/>
    <x v="0"/>
    <d v="2016-09-14T00:00:00"/>
    <d v="2016-09-14T00:00:00"/>
    <x v="0"/>
    <x v="1"/>
    <n v="0"/>
    <x v="2"/>
    <s v="Q3"/>
  </r>
  <r>
    <n v="1246344"/>
    <x v="137"/>
    <x v="0"/>
    <x v="0"/>
    <s v="FL"/>
    <s v="Florida"/>
    <x v="2"/>
    <d v="2015-02-19T00:00:00"/>
    <d v="2015-02-25T00:00:00"/>
    <x v="0"/>
    <x v="0"/>
    <n v="6"/>
    <x v="0"/>
    <s v="Q1"/>
  </r>
  <r>
    <n v="926570"/>
    <x v="8"/>
    <x v="2"/>
    <x v="24"/>
    <s v="NC"/>
    <s v="North Carolina"/>
    <x v="1"/>
    <d v="2014-07-07T00:00:00"/>
    <d v="2014-07-10T00:00:00"/>
    <x v="0"/>
    <x v="0"/>
    <n v="3"/>
    <x v="1"/>
    <s v="Q3"/>
  </r>
  <r>
    <n v="1888564"/>
    <x v="19"/>
    <x v="5"/>
    <x v="15"/>
    <s v="DE"/>
    <s v="Delaware"/>
    <x v="0"/>
    <d v="2016-04-20T00:00:00"/>
    <d v="2016-04-20T00:00:00"/>
    <x v="0"/>
    <x v="1"/>
    <n v="0"/>
    <x v="2"/>
    <s v="Q2"/>
  </r>
  <r>
    <n v="2016558"/>
    <x v="189"/>
    <x v="7"/>
    <x v="39"/>
    <s v="TX"/>
    <s v="Texas"/>
    <x v="0"/>
    <d v="2016-07-18T00:00:00"/>
    <d v="2016-08-16T00:00:00"/>
    <x v="0"/>
    <x v="0"/>
    <n v="29"/>
    <x v="2"/>
    <s v="Q3"/>
  </r>
  <r>
    <n v="498135"/>
    <x v="8"/>
    <x v="0"/>
    <x v="37"/>
    <s v="MD"/>
    <s v="Maryland"/>
    <x v="3"/>
    <d v="2013-08-20T00:00:00"/>
    <d v="2013-08-22T00:00:00"/>
    <x v="0"/>
    <x v="0"/>
    <n v="2"/>
    <x v="3"/>
    <s v="Q3"/>
  </r>
  <r>
    <n v="1652690"/>
    <x v="20"/>
    <x v="5"/>
    <x v="9"/>
    <s v="AZ"/>
    <s v="Arizona"/>
    <x v="3"/>
    <d v="2015-11-12T00:00:00"/>
    <d v="2015-11-12T00:00:00"/>
    <x v="0"/>
    <x v="0"/>
    <n v="0"/>
    <x v="0"/>
    <s v="Q4"/>
  </r>
  <r>
    <n v="1639165"/>
    <x v="10"/>
    <x v="0"/>
    <x v="0"/>
    <s v="FL"/>
    <s v="Florida"/>
    <x v="3"/>
    <d v="2015-11-04T00:00:00"/>
    <d v="2015-11-05T00:00:00"/>
    <x v="0"/>
    <x v="0"/>
    <n v="1"/>
    <x v="0"/>
    <s v="Q4"/>
  </r>
  <r>
    <n v="1220132"/>
    <x v="8"/>
    <x v="5"/>
    <x v="12"/>
    <s v="WV"/>
    <s v="West Virginia"/>
    <x v="3"/>
    <d v="2015-02-02T00:00:00"/>
    <d v="2015-02-02T00:00:00"/>
    <x v="0"/>
    <x v="0"/>
    <n v="0"/>
    <x v="0"/>
    <s v="Q1"/>
  </r>
  <r>
    <n v="1830557"/>
    <x v="5"/>
    <x v="1"/>
    <x v="22"/>
    <s v="IL"/>
    <s v="Illinois"/>
    <x v="0"/>
    <d v="2016-03-14T00:00:00"/>
    <d v="2016-03-14T00:00:00"/>
    <x v="0"/>
    <x v="0"/>
    <n v="0"/>
    <x v="2"/>
    <s v="Q1"/>
  </r>
  <r>
    <n v="1985980"/>
    <x v="14"/>
    <x v="5"/>
    <x v="12"/>
    <s v="CA"/>
    <s v="California"/>
    <x v="0"/>
    <d v="2016-06-27T00:00:00"/>
    <d v="2016-06-27T00:00:00"/>
    <x v="0"/>
    <x v="0"/>
    <n v="0"/>
    <x v="2"/>
    <s v="Q2"/>
  </r>
  <r>
    <n v="1691935"/>
    <x v="18"/>
    <x v="0"/>
    <x v="0"/>
    <s v="RI"/>
    <s v="Rhode Island"/>
    <x v="0"/>
    <d v="2015-12-10T00:00:00"/>
    <d v="2015-12-10T00:00:00"/>
    <x v="0"/>
    <x v="0"/>
    <n v="0"/>
    <x v="0"/>
    <s v="Q4"/>
  </r>
  <r>
    <n v="2027094"/>
    <x v="135"/>
    <x v="7"/>
    <x v="39"/>
    <s v="NE"/>
    <s v="Nebraska"/>
    <x v="0"/>
    <d v="2016-07-24T00:00:00"/>
    <d v="2016-07-24T00:00:00"/>
    <x v="0"/>
    <x v="0"/>
    <n v="0"/>
    <x v="2"/>
    <s v="Q3"/>
  </r>
  <r>
    <n v="1577441"/>
    <x v="14"/>
    <x v="2"/>
    <x v="40"/>
    <s v="CA"/>
    <s v="California"/>
    <x v="0"/>
    <d v="2015-09-23T00:00:00"/>
    <d v="2015-09-28T00:00:00"/>
    <x v="0"/>
    <x v="0"/>
    <n v="5"/>
    <x v="0"/>
    <s v="Q3"/>
  </r>
  <r>
    <n v="1646801"/>
    <x v="746"/>
    <x v="1"/>
    <x v="1"/>
    <s v="AZ"/>
    <s v="Arizona"/>
    <x v="1"/>
    <d v="2015-11-09T00:00:00"/>
    <d v="2015-11-10T00:00:00"/>
    <x v="0"/>
    <x v="0"/>
    <n v="1"/>
    <x v="0"/>
    <s v="Q4"/>
  </r>
  <r>
    <n v="1782019"/>
    <x v="19"/>
    <x v="0"/>
    <x v="0"/>
    <s v="AZ"/>
    <s v="Arizona"/>
    <x v="0"/>
    <d v="2016-02-10T00:00:00"/>
    <d v="2016-02-10T00:00:00"/>
    <x v="0"/>
    <x v="0"/>
    <n v="0"/>
    <x v="2"/>
    <s v="Q1"/>
  </r>
  <r>
    <n v="1002305"/>
    <x v="8"/>
    <x v="5"/>
    <x v="12"/>
    <s v="TX"/>
    <s v="Texas"/>
    <x v="0"/>
    <d v="2014-08-26T00:00:00"/>
    <d v="2014-08-26T00:00:00"/>
    <x v="0"/>
    <x v="0"/>
    <n v="0"/>
    <x v="1"/>
    <s v="Q3"/>
  </r>
  <r>
    <n v="1291311"/>
    <x v="9"/>
    <x v="3"/>
    <x v="25"/>
    <s v="FL"/>
    <s v="Florida"/>
    <x v="0"/>
    <d v="2015-03-19T00:00:00"/>
    <d v="2015-03-19T00:00:00"/>
    <x v="0"/>
    <x v="1"/>
    <n v="0"/>
    <x v="0"/>
    <s v="Q1"/>
  </r>
  <r>
    <n v="1944014"/>
    <x v="7"/>
    <x v="4"/>
    <x v="26"/>
    <s v="PA"/>
    <s v="Pennsylvania"/>
    <x v="0"/>
    <d v="2016-05-26T00:00:00"/>
    <d v="2016-05-26T00:00:00"/>
    <x v="0"/>
    <x v="0"/>
    <n v="0"/>
    <x v="2"/>
    <s v="Q2"/>
  </r>
  <r>
    <n v="1796256"/>
    <x v="747"/>
    <x v="1"/>
    <x v="4"/>
    <s v="NE"/>
    <s v="Nebraska"/>
    <x v="3"/>
    <d v="2016-02-19T00:00:00"/>
    <d v="2016-02-24T00:00:00"/>
    <x v="0"/>
    <x v="0"/>
    <n v="5"/>
    <x v="2"/>
    <s v="Q1"/>
  </r>
  <r>
    <n v="632050"/>
    <x v="62"/>
    <x v="2"/>
    <x v="30"/>
    <s v="OH"/>
    <s v="Ohio"/>
    <x v="0"/>
    <d v="2013-12-12T00:00:00"/>
    <d v="2013-12-19T00:00:00"/>
    <x v="0"/>
    <x v="0"/>
    <n v="7"/>
    <x v="3"/>
    <s v="Q4"/>
  </r>
  <r>
    <n v="2067108"/>
    <x v="51"/>
    <x v="1"/>
    <x v="1"/>
    <s v="TX"/>
    <s v="Texas"/>
    <x v="2"/>
    <d v="2016-08-16T00:00:00"/>
    <d v="2016-08-18T00:00:00"/>
    <x v="0"/>
    <x v="0"/>
    <n v="2"/>
    <x v="2"/>
    <s v="Q3"/>
  </r>
  <r>
    <n v="1862107"/>
    <x v="8"/>
    <x v="2"/>
    <x v="38"/>
    <s v="CT"/>
    <s v="Connecticut"/>
    <x v="0"/>
    <d v="2016-04-04T00:00:00"/>
    <d v="2016-04-04T00:00:00"/>
    <x v="0"/>
    <x v="0"/>
    <n v="0"/>
    <x v="2"/>
    <s v="Q2"/>
  </r>
  <r>
    <n v="1097489"/>
    <x v="17"/>
    <x v="3"/>
    <x v="3"/>
    <s v="SC"/>
    <s v="South Carolina"/>
    <x v="0"/>
    <d v="2014-11-02T00:00:00"/>
    <d v="2014-11-02T00:00:00"/>
    <x v="0"/>
    <x v="0"/>
    <n v="0"/>
    <x v="1"/>
    <s v="Q4"/>
  </r>
  <r>
    <n v="1921886"/>
    <x v="10"/>
    <x v="0"/>
    <x v="0"/>
    <s v="GA"/>
    <s v="Georgia"/>
    <x v="0"/>
    <d v="2016-05-12T00:00:00"/>
    <d v="2016-05-12T00:00:00"/>
    <x v="0"/>
    <x v="1"/>
    <n v="0"/>
    <x v="2"/>
    <s v="Q2"/>
  </r>
  <r>
    <n v="2028619"/>
    <x v="9"/>
    <x v="3"/>
    <x v="44"/>
    <s v="TX"/>
    <s v="Texas"/>
    <x v="0"/>
    <d v="2016-07-25T00:00:00"/>
    <d v="2016-07-25T00:00:00"/>
    <x v="0"/>
    <x v="0"/>
    <n v="0"/>
    <x v="2"/>
    <s v="Q3"/>
  </r>
  <r>
    <n v="1192213"/>
    <x v="32"/>
    <x v="5"/>
    <x v="12"/>
    <s v="GA"/>
    <s v="Georgia"/>
    <x v="1"/>
    <d v="2015-01-13T00:00:00"/>
    <d v="2015-01-14T00:00:00"/>
    <x v="0"/>
    <x v="0"/>
    <n v="1"/>
    <x v="0"/>
    <s v="Q1"/>
  </r>
  <r>
    <n v="788154"/>
    <x v="92"/>
    <x v="1"/>
    <x v="1"/>
    <s v="IN"/>
    <s v="Indiana"/>
    <x v="3"/>
    <d v="2014-04-01T00:00:00"/>
    <d v="2014-04-04T00:00:00"/>
    <x v="0"/>
    <x v="0"/>
    <n v="3"/>
    <x v="1"/>
    <s v="Q2"/>
  </r>
  <r>
    <n v="1857953"/>
    <x v="64"/>
    <x v="7"/>
    <x v="73"/>
    <s v="NC"/>
    <s v="North Carolina"/>
    <x v="1"/>
    <d v="2016-03-31T00:00:00"/>
    <d v="2016-04-04T00:00:00"/>
    <x v="0"/>
    <x v="0"/>
    <n v="4"/>
    <x v="2"/>
    <s v="Q1"/>
  </r>
  <r>
    <n v="1083275"/>
    <x v="30"/>
    <x v="0"/>
    <x v="0"/>
    <s v="NC"/>
    <s v="North Carolina"/>
    <x v="1"/>
    <d v="2014-10-23T00:00:00"/>
    <d v="2014-10-29T00:00:00"/>
    <x v="0"/>
    <x v="1"/>
    <n v="6"/>
    <x v="1"/>
    <s v="Q4"/>
  </r>
  <r>
    <n v="1998407"/>
    <x v="16"/>
    <x v="2"/>
    <x v="16"/>
    <s v="OH"/>
    <s v="Ohio"/>
    <x v="0"/>
    <d v="2016-07-05T00:00:00"/>
    <d v="2016-07-05T00:00:00"/>
    <x v="0"/>
    <x v="0"/>
    <n v="0"/>
    <x v="2"/>
    <s v="Q3"/>
  </r>
  <r>
    <n v="1756572"/>
    <x v="342"/>
    <x v="1"/>
    <x v="1"/>
    <s v="CA"/>
    <s v="California"/>
    <x v="0"/>
    <d v="2016-01-26T00:00:00"/>
    <d v="2016-01-26T00:00:00"/>
    <x v="0"/>
    <x v="0"/>
    <n v="0"/>
    <x v="2"/>
    <s v="Q1"/>
  </r>
  <r>
    <n v="406267"/>
    <x v="6"/>
    <x v="5"/>
    <x v="9"/>
    <s v="IL"/>
    <s v="Illinois"/>
    <x v="3"/>
    <d v="2013-05-13T00:00:00"/>
    <d v="2013-05-16T00:00:00"/>
    <x v="0"/>
    <x v="0"/>
    <n v="3"/>
    <x v="3"/>
    <s v="Q2"/>
  </r>
  <r>
    <n v="1904177"/>
    <x v="18"/>
    <x v="0"/>
    <x v="0"/>
    <s v="AZ"/>
    <s v="Arizona"/>
    <x v="0"/>
    <d v="2016-04-30T00:00:00"/>
    <d v="2016-04-30T00:00:00"/>
    <x v="0"/>
    <x v="0"/>
    <n v="0"/>
    <x v="2"/>
    <s v="Q2"/>
  </r>
  <r>
    <n v="1914132"/>
    <x v="64"/>
    <x v="1"/>
    <x v="27"/>
    <s v="MO"/>
    <s v="Missouri"/>
    <x v="0"/>
    <d v="2016-05-06T00:00:00"/>
    <d v="2016-05-06T00:00:00"/>
    <x v="0"/>
    <x v="1"/>
    <n v="0"/>
    <x v="2"/>
    <s v="Q2"/>
  </r>
  <r>
    <n v="1209413"/>
    <x v="288"/>
    <x v="5"/>
    <x v="12"/>
    <s v="NC"/>
    <s v="North Carolina"/>
    <x v="0"/>
    <d v="2015-01-26T00:00:00"/>
    <d v="2015-01-29T00:00:00"/>
    <x v="0"/>
    <x v="1"/>
    <n v="3"/>
    <x v="0"/>
    <s v="Q1"/>
  </r>
  <r>
    <n v="2062218"/>
    <x v="82"/>
    <x v="1"/>
    <x v="1"/>
    <s v="CA"/>
    <s v="California"/>
    <x v="0"/>
    <d v="2016-08-13T00:00:00"/>
    <d v="2016-08-13T00:00:00"/>
    <x v="0"/>
    <x v="0"/>
    <n v="0"/>
    <x v="2"/>
    <s v="Q3"/>
  </r>
  <r>
    <n v="1116458"/>
    <x v="16"/>
    <x v="0"/>
    <x v="0"/>
    <s v="CA"/>
    <s v="California"/>
    <x v="0"/>
    <d v="2014-11-14T00:00:00"/>
    <d v="2014-11-14T00:00:00"/>
    <x v="0"/>
    <x v="1"/>
    <n v="0"/>
    <x v="1"/>
    <s v="Q4"/>
  </r>
  <r>
    <n v="381578"/>
    <x v="10"/>
    <x v="0"/>
    <x v="0"/>
    <s v="TX"/>
    <s v="Texas"/>
    <x v="0"/>
    <d v="2013-04-14T00:00:00"/>
    <d v="2013-04-16T00:00:00"/>
    <x v="0"/>
    <x v="0"/>
    <n v="2"/>
    <x v="3"/>
    <s v="Q2"/>
  </r>
  <r>
    <n v="2069818"/>
    <x v="201"/>
    <x v="0"/>
    <x v="0"/>
    <s v="CA"/>
    <s v="California"/>
    <x v="0"/>
    <d v="2016-08-18T00:00:00"/>
    <d v="2016-08-18T00:00:00"/>
    <x v="0"/>
    <x v="0"/>
    <n v="0"/>
    <x v="2"/>
    <s v="Q3"/>
  </r>
  <r>
    <n v="1222440"/>
    <x v="16"/>
    <x v="2"/>
    <x v="17"/>
    <s v="CA"/>
    <s v="California"/>
    <x v="0"/>
    <d v="2015-02-03T00:00:00"/>
    <d v="2015-02-04T00:00:00"/>
    <x v="0"/>
    <x v="0"/>
    <n v="1"/>
    <x v="0"/>
    <s v="Q1"/>
  </r>
  <r>
    <n v="1414892"/>
    <x v="748"/>
    <x v="1"/>
    <x v="22"/>
    <s v="FL"/>
    <s v="Florida"/>
    <x v="0"/>
    <d v="2015-06-10T00:00:00"/>
    <d v="2015-06-12T00:00:00"/>
    <x v="1"/>
    <x v="0"/>
    <n v="2"/>
    <x v="0"/>
    <s v="Q2"/>
  </r>
  <r>
    <n v="2011591"/>
    <x v="82"/>
    <x v="1"/>
    <x v="1"/>
    <s v="FL"/>
    <s v="Florida"/>
    <x v="3"/>
    <d v="2016-07-13T00:00:00"/>
    <d v="2016-07-13T00:00:00"/>
    <x v="0"/>
    <x v="0"/>
    <n v="0"/>
    <x v="2"/>
    <s v="Q3"/>
  </r>
  <r>
    <n v="1451776"/>
    <x v="14"/>
    <x v="5"/>
    <x v="14"/>
    <s v="CA"/>
    <s v="California"/>
    <x v="0"/>
    <d v="2015-07-06T00:00:00"/>
    <d v="2015-07-06T00:00:00"/>
    <x v="0"/>
    <x v="0"/>
    <n v="0"/>
    <x v="0"/>
    <s v="Q3"/>
  </r>
  <r>
    <n v="1262691"/>
    <x v="8"/>
    <x v="0"/>
    <x v="0"/>
    <s v="FL"/>
    <s v="Florida"/>
    <x v="0"/>
    <d v="2015-03-02T00:00:00"/>
    <d v="2015-03-02T00:00:00"/>
    <x v="0"/>
    <x v="0"/>
    <n v="0"/>
    <x v="0"/>
    <s v="Q1"/>
  </r>
  <r>
    <n v="1153271"/>
    <x v="130"/>
    <x v="1"/>
    <x v="13"/>
    <s v="FL"/>
    <s v="Florida"/>
    <x v="0"/>
    <d v="2014-12-11T00:00:00"/>
    <d v="2014-12-15T00:00:00"/>
    <x v="0"/>
    <x v="1"/>
    <n v="4"/>
    <x v="1"/>
    <s v="Q4"/>
  </r>
  <r>
    <n v="1960976"/>
    <x v="14"/>
    <x v="5"/>
    <x v="15"/>
    <s v="DC"/>
    <s v="District of Columbia"/>
    <x v="0"/>
    <d v="2016-06-08T00:00:00"/>
    <d v="2016-06-08T00:00:00"/>
    <x v="0"/>
    <x v="0"/>
    <n v="0"/>
    <x v="2"/>
    <s v="Q2"/>
  </r>
  <r>
    <n v="1992250"/>
    <x v="14"/>
    <x v="5"/>
    <x v="12"/>
    <s v="CA"/>
    <s v="California"/>
    <x v="0"/>
    <d v="2016-06-29T00:00:00"/>
    <d v="2016-06-29T00:00:00"/>
    <x v="0"/>
    <x v="0"/>
    <n v="0"/>
    <x v="2"/>
    <s v="Q2"/>
  </r>
  <r>
    <n v="1420416"/>
    <x v="19"/>
    <x v="5"/>
    <x v="14"/>
    <s v="NM"/>
    <s v="New Mexico"/>
    <x v="0"/>
    <d v="2015-06-14T00:00:00"/>
    <d v="2015-06-14T00:00:00"/>
    <x v="0"/>
    <x v="0"/>
    <n v="0"/>
    <x v="0"/>
    <s v="Q2"/>
  </r>
  <r>
    <n v="745874"/>
    <x v="580"/>
    <x v="0"/>
    <x v="0"/>
    <s v="TX"/>
    <s v="Texas"/>
    <x v="1"/>
    <d v="2014-03-05T00:00:00"/>
    <d v="2014-03-07T00:00:00"/>
    <x v="0"/>
    <x v="0"/>
    <n v="2"/>
    <x v="1"/>
    <s v="Q1"/>
  </r>
  <r>
    <n v="780718"/>
    <x v="1"/>
    <x v="0"/>
    <x v="42"/>
    <s v="PA"/>
    <s v="Pennsylvania"/>
    <x v="0"/>
    <d v="2014-03-27T00:00:00"/>
    <d v="2014-03-27T00:00:00"/>
    <x v="0"/>
    <x v="0"/>
    <n v="0"/>
    <x v="1"/>
    <s v="Q1"/>
  </r>
  <r>
    <n v="927477"/>
    <x v="19"/>
    <x v="5"/>
    <x v="15"/>
    <s v="CA"/>
    <s v="California"/>
    <x v="1"/>
    <d v="2014-07-08T00:00:00"/>
    <d v="2014-07-11T00:00:00"/>
    <x v="0"/>
    <x v="0"/>
    <n v="3"/>
    <x v="1"/>
    <s v="Q3"/>
  </r>
  <r>
    <n v="1221944"/>
    <x v="232"/>
    <x v="1"/>
    <x v="27"/>
    <s v="FL"/>
    <s v="Florida"/>
    <x v="0"/>
    <d v="2015-02-03T00:00:00"/>
    <d v="2015-02-03T00:00:00"/>
    <x v="0"/>
    <x v="0"/>
    <n v="0"/>
    <x v="0"/>
    <s v="Q1"/>
  </r>
  <r>
    <n v="1833060"/>
    <x v="7"/>
    <x v="4"/>
    <x v="6"/>
    <s v="ID"/>
    <s v="Idaho"/>
    <x v="0"/>
    <d v="2016-03-15T00:00:00"/>
    <d v="2016-03-15T00:00:00"/>
    <x v="0"/>
    <x v="0"/>
    <n v="0"/>
    <x v="2"/>
    <s v="Q1"/>
  </r>
  <r>
    <n v="568098"/>
    <x v="32"/>
    <x v="5"/>
    <x v="9"/>
    <s v="FL"/>
    <s v="Florida"/>
    <x v="1"/>
    <d v="2013-10-23T00:00:00"/>
    <d v="2013-10-23T00:00:00"/>
    <x v="0"/>
    <x v="0"/>
    <n v="0"/>
    <x v="3"/>
    <s v="Q4"/>
  </r>
  <r>
    <n v="1784229"/>
    <x v="4"/>
    <x v="3"/>
    <x v="8"/>
    <s v="CA"/>
    <s v="California"/>
    <x v="0"/>
    <d v="2016-02-12T00:00:00"/>
    <d v="2016-02-12T00:00:00"/>
    <x v="0"/>
    <x v="0"/>
    <n v="0"/>
    <x v="2"/>
    <s v="Q1"/>
  </r>
  <r>
    <n v="1479446"/>
    <x v="19"/>
    <x v="5"/>
    <x v="12"/>
    <s v="FL"/>
    <s v="Florida"/>
    <x v="1"/>
    <d v="2015-07-21T00:00:00"/>
    <d v="2015-07-22T00:00:00"/>
    <x v="0"/>
    <x v="0"/>
    <n v="1"/>
    <x v="0"/>
    <s v="Q3"/>
  </r>
  <r>
    <n v="1882059"/>
    <x v="4"/>
    <x v="3"/>
    <x v="25"/>
    <s v="MI"/>
    <s v="Michigan"/>
    <x v="0"/>
    <d v="2016-04-16T00:00:00"/>
    <d v="2016-04-16T00:00:00"/>
    <x v="0"/>
    <x v="0"/>
    <n v="0"/>
    <x v="2"/>
    <s v="Q2"/>
  </r>
  <r>
    <n v="2069765"/>
    <x v="171"/>
    <x v="10"/>
    <x v="79"/>
    <s v="CA"/>
    <s v="California"/>
    <x v="3"/>
    <d v="2016-08-18T00:00:00"/>
    <d v="2016-08-22T00:00:00"/>
    <x v="0"/>
    <x v="1"/>
    <n v="4"/>
    <x v="2"/>
    <s v="Q3"/>
  </r>
  <r>
    <n v="765087"/>
    <x v="19"/>
    <x v="0"/>
    <x v="0"/>
    <s v="NJ"/>
    <s v="New Jersey"/>
    <x v="1"/>
    <d v="2014-03-19T00:00:00"/>
    <d v="2014-03-24T00:00:00"/>
    <x v="0"/>
    <x v="0"/>
    <n v="5"/>
    <x v="1"/>
    <s v="Q1"/>
  </r>
  <r>
    <n v="1164506"/>
    <x v="32"/>
    <x v="5"/>
    <x v="15"/>
    <s v="NY"/>
    <s v="New York"/>
    <x v="1"/>
    <d v="2014-12-19T00:00:00"/>
    <d v="2014-12-22T00:00:00"/>
    <x v="0"/>
    <x v="0"/>
    <n v="3"/>
    <x v="1"/>
    <s v="Q4"/>
  </r>
  <r>
    <n v="1209985"/>
    <x v="19"/>
    <x v="0"/>
    <x v="0"/>
    <s v="NV"/>
    <s v="Nevada"/>
    <x v="1"/>
    <d v="2015-01-26T00:00:00"/>
    <d v="2015-01-29T00:00:00"/>
    <x v="0"/>
    <x v="1"/>
    <n v="3"/>
    <x v="0"/>
    <s v="Q1"/>
  </r>
  <r>
    <n v="797135"/>
    <x v="23"/>
    <x v="2"/>
    <x v="24"/>
    <s v="CA"/>
    <s v="California"/>
    <x v="1"/>
    <d v="2014-04-07T00:00:00"/>
    <d v="2014-04-09T00:00:00"/>
    <x v="0"/>
    <x v="0"/>
    <n v="2"/>
    <x v="1"/>
    <s v="Q2"/>
  </r>
  <r>
    <n v="722598"/>
    <x v="19"/>
    <x v="5"/>
    <x v="14"/>
    <s v="FL"/>
    <s v="Florida"/>
    <x v="1"/>
    <d v="2014-02-19T00:00:00"/>
    <d v="2014-02-21T00:00:00"/>
    <x v="0"/>
    <x v="0"/>
    <n v="2"/>
    <x v="1"/>
    <s v="Q1"/>
  </r>
  <r>
    <n v="459170"/>
    <x v="55"/>
    <x v="3"/>
    <x v="25"/>
    <s v="FL"/>
    <s v="Florida"/>
    <x v="0"/>
    <d v="2013-07-17T00:00:00"/>
    <d v="2013-07-24T00:00:00"/>
    <x v="0"/>
    <x v="0"/>
    <n v="7"/>
    <x v="3"/>
    <s v="Q3"/>
  </r>
  <r>
    <n v="1373031"/>
    <x v="8"/>
    <x v="5"/>
    <x v="15"/>
    <s v="NY"/>
    <s v="New York"/>
    <x v="0"/>
    <d v="2015-05-13T00:00:00"/>
    <d v="2015-05-13T00:00:00"/>
    <x v="0"/>
    <x v="0"/>
    <n v="0"/>
    <x v="0"/>
    <s v="Q2"/>
  </r>
  <r>
    <n v="709541"/>
    <x v="62"/>
    <x v="0"/>
    <x v="5"/>
    <s v="CO"/>
    <s v="Colorado"/>
    <x v="0"/>
    <d v="2014-02-09T00:00:00"/>
    <d v="2014-02-10T00:00:00"/>
    <x v="0"/>
    <x v="0"/>
    <n v="1"/>
    <x v="1"/>
    <s v="Q1"/>
  </r>
  <r>
    <n v="1328517"/>
    <x v="192"/>
    <x v="5"/>
    <x v="9"/>
    <s v="TX"/>
    <s v="Texas"/>
    <x v="3"/>
    <d v="2015-04-14T00:00:00"/>
    <d v="2015-04-16T00:00:00"/>
    <x v="0"/>
    <x v="0"/>
    <n v="2"/>
    <x v="0"/>
    <s v="Q2"/>
  </r>
  <r>
    <n v="1548094"/>
    <x v="10"/>
    <x v="5"/>
    <x v="15"/>
    <s v="FL"/>
    <s v="Florida"/>
    <x v="0"/>
    <d v="2015-09-02T00:00:00"/>
    <d v="2015-09-02T00:00:00"/>
    <x v="0"/>
    <x v="0"/>
    <n v="0"/>
    <x v="0"/>
    <s v="Q3"/>
  </r>
  <r>
    <n v="427798"/>
    <x v="19"/>
    <x v="0"/>
    <x v="42"/>
    <s v="FL"/>
    <s v="Florida"/>
    <x v="0"/>
    <d v="2013-06-10T00:00:00"/>
    <d v="2013-06-11T00:00:00"/>
    <x v="0"/>
    <x v="1"/>
    <n v="1"/>
    <x v="3"/>
    <s v="Q2"/>
  </r>
  <r>
    <n v="448139"/>
    <x v="17"/>
    <x v="3"/>
    <x v="8"/>
    <s v="NY"/>
    <s v="New York"/>
    <x v="0"/>
    <d v="2013-07-02T00:00:00"/>
    <d v="2013-07-05T00:00:00"/>
    <x v="0"/>
    <x v="1"/>
    <n v="3"/>
    <x v="3"/>
    <s v="Q3"/>
  </r>
  <r>
    <n v="2052590"/>
    <x v="21"/>
    <x v="2"/>
    <x v="30"/>
    <s v="WA"/>
    <s v="Washington"/>
    <x v="0"/>
    <d v="2016-08-08T00:00:00"/>
    <d v="2016-08-08T00:00:00"/>
    <x v="0"/>
    <x v="0"/>
    <n v="0"/>
    <x v="2"/>
    <s v="Q3"/>
  </r>
  <r>
    <n v="1188586"/>
    <x v="646"/>
    <x v="5"/>
    <x v="12"/>
    <s v="OH"/>
    <s v="Ohio"/>
    <x v="3"/>
    <d v="2015-01-09T00:00:00"/>
    <d v="2015-01-12T00:00:00"/>
    <x v="0"/>
    <x v="0"/>
    <n v="3"/>
    <x v="0"/>
    <s v="Q1"/>
  </r>
  <r>
    <n v="266042"/>
    <x v="749"/>
    <x v="0"/>
    <x v="0"/>
    <s v="NC"/>
    <s v="North Carolina"/>
    <x v="0"/>
    <d v="2013-01-28T00:00:00"/>
    <d v="2013-04-15T00:00:00"/>
    <x v="0"/>
    <x v="0"/>
    <n v="77"/>
    <x v="3"/>
    <s v="Q1"/>
  </r>
  <r>
    <n v="1781514"/>
    <x v="19"/>
    <x v="5"/>
    <x v="9"/>
    <s v="CA"/>
    <s v="California"/>
    <x v="1"/>
    <d v="2016-02-10T00:00:00"/>
    <d v="2016-02-12T00:00:00"/>
    <x v="0"/>
    <x v="0"/>
    <n v="2"/>
    <x v="2"/>
    <s v="Q1"/>
  </r>
  <r>
    <n v="756070"/>
    <x v="10"/>
    <x v="2"/>
    <x v="35"/>
    <s v="CA"/>
    <s v="California"/>
    <x v="0"/>
    <d v="2014-03-12T00:00:00"/>
    <d v="2014-03-12T00:00:00"/>
    <x v="0"/>
    <x v="0"/>
    <n v="0"/>
    <x v="1"/>
    <s v="Q1"/>
  </r>
  <r>
    <n v="1417527"/>
    <x v="130"/>
    <x v="1"/>
    <x v="1"/>
    <s v="IN"/>
    <s v="Indiana"/>
    <x v="0"/>
    <d v="2015-06-11T00:00:00"/>
    <d v="2015-06-11T00:00:00"/>
    <x v="0"/>
    <x v="0"/>
    <n v="0"/>
    <x v="0"/>
    <s v="Q2"/>
  </r>
  <r>
    <n v="351163"/>
    <x v="9"/>
    <x v="3"/>
    <x v="3"/>
    <s v="OH"/>
    <s v="Ohio"/>
    <x v="0"/>
    <d v="2013-03-12T00:00:00"/>
    <d v="2013-03-12T00:00:00"/>
    <x v="0"/>
    <x v="0"/>
    <n v="0"/>
    <x v="3"/>
    <s v="Q1"/>
  </r>
  <r>
    <n v="947831"/>
    <x v="146"/>
    <x v="9"/>
    <x v="55"/>
    <s v="FL"/>
    <s v="Florida"/>
    <x v="3"/>
    <d v="2014-07-22T00:00:00"/>
    <d v="2014-07-25T00:00:00"/>
    <x v="0"/>
    <x v="0"/>
    <n v="3"/>
    <x v="1"/>
    <s v="Q3"/>
  </r>
  <r>
    <n v="981148"/>
    <x v="19"/>
    <x v="0"/>
    <x v="5"/>
    <s v="PA"/>
    <s v="Pennsylvania"/>
    <x v="0"/>
    <d v="2014-08-12T00:00:00"/>
    <d v="2014-08-12T00:00:00"/>
    <x v="0"/>
    <x v="1"/>
    <n v="0"/>
    <x v="1"/>
    <s v="Q3"/>
  </r>
  <r>
    <n v="1919979"/>
    <x v="8"/>
    <x v="2"/>
    <x v="59"/>
    <s v="AZ"/>
    <s v="Arizona"/>
    <x v="0"/>
    <d v="2016-05-11T00:00:00"/>
    <d v="2016-05-11T00:00:00"/>
    <x v="0"/>
    <x v="0"/>
    <n v="0"/>
    <x v="2"/>
    <s v="Q2"/>
  </r>
  <r>
    <n v="1995385"/>
    <x v="750"/>
    <x v="1"/>
    <x v="1"/>
    <s v="GA"/>
    <s v="Georgia"/>
    <x v="1"/>
    <d v="2016-07-01T00:00:00"/>
    <d v="2016-08-03T00:00:00"/>
    <x v="0"/>
    <x v="0"/>
    <n v="33"/>
    <x v="2"/>
    <s v="Q3"/>
  </r>
  <r>
    <n v="1433914"/>
    <x v="28"/>
    <x v="5"/>
    <x v="15"/>
    <s v="NY"/>
    <s v="New York"/>
    <x v="0"/>
    <d v="2015-06-23T00:00:00"/>
    <d v="2015-06-23T00:00:00"/>
    <x v="0"/>
    <x v="0"/>
    <n v="0"/>
    <x v="0"/>
    <s v="Q2"/>
  </r>
  <r>
    <n v="1824777"/>
    <x v="19"/>
    <x v="0"/>
    <x v="42"/>
    <s v="CA"/>
    <s v="California"/>
    <x v="0"/>
    <d v="2016-03-09T00:00:00"/>
    <d v="2016-03-09T00:00:00"/>
    <x v="0"/>
    <x v="0"/>
    <n v="0"/>
    <x v="2"/>
    <s v="Q1"/>
  </r>
  <r>
    <n v="1515062"/>
    <x v="19"/>
    <x v="0"/>
    <x v="0"/>
    <s v="IN"/>
    <s v="Indiana"/>
    <x v="0"/>
    <d v="2015-08-12T00:00:00"/>
    <d v="2015-08-12T00:00:00"/>
    <x v="0"/>
    <x v="0"/>
    <n v="0"/>
    <x v="0"/>
    <s v="Q3"/>
  </r>
  <r>
    <n v="1908481"/>
    <x v="14"/>
    <x v="2"/>
    <x v="24"/>
    <s v="FL"/>
    <s v="Florida"/>
    <x v="0"/>
    <d v="2016-05-03T00:00:00"/>
    <d v="2016-05-03T00:00:00"/>
    <x v="0"/>
    <x v="0"/>
    <n v="0"/>
    <x v="2"/>
    <s v="Q2"/>
  </r>
  <r>
    <n v="1592024"/>
    <x v="25"/>
    <x v="2"/>
    <x v="24"/>
    <s v="MI"/>
    <s v="Michigan"/>
    <x v="0"/>
    <d v="2015-10-04T00:00:00"/>
    <d v="2015-10-04T00:00:00"/>
    <x v="0"/>
    <x v="1"/>
    <n v="0"/>
    <x v="0"/>
    <s v="Q4"/>
  </r>
  <r>
    <n v="396723"/>
    <x v="17"/>
    <x v="3"/>
    <x v="3"/>
    <s v="MN"/>
    <s v="Minnesota"/>
    <x v="0"/>
    <d v="2013-05-01T00:00:00"/>
    <d v="2013-05-01T00:00:00"/>
    <x v="0"/>
    <x v="0"/>
    <n v="0"/>
    <x v="3"/>
    <s v="Q2"/>
  </r>
  <r>
    <n v="736561"/>
    <x v="19"/>
    <x v="1"/>
    <x v="22"/>
    <s v="MN"/>
    <s v="Minnesota"/>
    <x v="0"/>
    <d v="2014-02-27T00:00:00"/>
    <d v="2014-02-27T00:00:00"/>
    <x v="0"/>
    <x v="0"/>
    <n v="0"/>
    <x v="1"/>
    <s v="Q1"/>
  </r>
  <r>
    <n v="855313"/>
    <x v="45"/>
    <x v="0"/>
    <x v="0"/>
    <s v="CA"/>
    <s v="California"/>
    <x v="0"/>
    <d v="2014-05-16T00:00:00"/>
    <d v="2014-05-16T00:00:00"/>
    <x v="0"/>
    <x v="0"/>
    <n v="0"/>
    <x v="1"/>
    <s v="Q2"/>
  </r>
  <r>
    <n v="831110"/>
    <x v="14"/>
    <x v="5"/>
    <x v="15"/>
    <s v="IL"/>
    <s v="Illinois"/>
    <x v="0"/>
    <d v="2014-04-30T00:00:00"/>
    <d v="2014-04-30T00:00:00"/>
    <x v="0"/>
    <x v="1"/>
    <n v="0"/>
    <x v="1"/>
    <s v="Q2"/>
  </r>
  <r>
    <n v="1219471"/>
    <x v="10"/>
    <x v="0"/>
    <x v="0"/>
    <s v="CA"/>
    <s v="California"/>
    <x v="0"/>
    <d v="2015-01-31T00:00:00"/>
    <d v="2015-01-31T00:00:00"/>
    <x v="0"/>
    <x v="0"/>
    <n v="0"/>
    <x v="0"/>
    <s v="Q1"/>
  </r>
  <r>
    <n v="1481115"/>
    <x v="16"/>
    <x v="2"/>
    <x v="24"/>
    <s v="MA"/>
    <s v="Massachusetts"/>
    <x v="0"/>
    <d v="2015-07-22T00:00:00"/>
    <d v="2015-07-22T00:00:00"/>
    <x v="0"/>
    <x v="0"/>
    <n v="0"/>
    <x v="0"/>
    <s v="Q3"/>
  </r>
  <r>
    <n v="2159915"/>
    <x v="250"/>
    <x v="0"/>
    <x v="42"/>
    <s v="WI"/>
    <s v="Wisconsin"/>
    <x v="0"/>
    <d v="2016-10-13T00:00:00"/>
    <d v="2016-10-13T00:00:00"/>
    <x v="0"/>
    <x v="1"/>
    <n v="0"/>
    <x v="2"/>
    <s v="Q4"/>
  </r>
  <r>
    <n v="555706"/>
    <x v="19"/>
    <x v="0"/>
    <x v="0"/>
    <s v="DE"/>
    <s v="Delaware"/>
    <x v="2"/>
    <d v="2013-10-08T00:00:00"/>
    <d v="2013-10-10T00:00:00"/>
    <x v="0"/>
    <x v="1"/>
    <n v="2"/>
    <x v="3"/>
    <s v="Q4"/>
  </r>
  <r>
    <n v="2011660"/>
    <x v="23"/>
    <x v="9"/>
    <x v="55"/>
    <s v="FL"/>
    <s v="Florida"/>
    <x v="0"/>
    <d v="2016-07-13T00:00:00"/>
    <d v="2016-07-13T00:00:00"/>
    <x v="0"/>
    <x v="1"/>
    <n v="0"/>
    <x v="2"/>
    <s v="Q3"/>
  </r>
  <r>
    <n v="457861"/>
    <x v="19"/>
    <x v="4"/>
    <x v="29"/>
    <s v="MA"/>
    <s v="Massachusetts"/>
    <x v="0"/>
    <d v="2013-07-15T00:00:00"/>
    <d v="2013-07-16T00:00:00"/>
    <x v="0"/>
    <x v="0"/>
    <n v="1"/>
    <x v="3"/>
    <s v="Q3"/>
  </r>
  <r>
    <n v="1888728"/>
    <x v="220"/>
    <x v="0"/>
    <x v="0"/>
    <s v="TX"/>
    <s v="Texas"/>
    <x v="2"/>
    <d v="2016-04-20T00:00:00"/>
    <d v="2016-04-25T00:00:00"/>
    <x v="0"/>
    <x v="0"/>
    <n v="5"/>
    <x v="2"/>
    <s v="Q2"/>
  </r>
  <r>
    <n v="1910410"/>
    <x v="16"/>
    <x v="2"/>
    <x v="2"/>
    <s v="CA"/>
    <s v="California"/>
    <x v="0"/>
    <d v="2016-05-04T00:00:00"/>
    <d v="2016-05-04T00:00:00"/>
    <x v="0"/>
    <x v="0"/>
    <n v="0"/>
    <x v="2"/>
    <s v="Q2"/>
  </r>
  <r>
    <n v="1217107"/>
    <x v="82"/>
    <x v="1"/>
    <x v="22"/>
    <s v="FL"/>
    <s v="Florida"/>
    <x v="0"/>
    <d v="2015-01-29T00:00:00"/>
    <d v="2015-01-29T00:00:00"/>
    <x v="0"/>
    <x v="0"/>
    <n v="0"/>
    <x v="0"/>
    <s v="Q1"/>
  </r>
  <r>
    <n v="343730"/>
    <x v="51"/>
    <x v="2"/>
    <x v="31"/>
    <s v="CA"/>
    <s v="California"/>
    <x v="2"/>
    <d v="2013-03-06T00:00:00"/>
    <d v="2013-03-06T00:00:00"/>
    <x v="0"/>
    <x v="0"/>
    <n v="0"/>
    <x v="3"/>
    <s v="Q1"/>
  </r>
  <r>
    <n v="959138"/>
    <x v="4"/>
    <x v="3"/>
    <x v="25"/>
    <s v="IN"/>
    <s v="Indiana"/>
    <x v="2"/>
    <d v="2014-07-29T00:00:00"/>
    <d v="2014-09-16T00:00:00"/>
    <x v="0"/>
    <x v="0"/>
    <n v="49"/>
    <x v="1"/>
    <s v="Q3"/>
  </r>
  <r>
    <n v="442820"/>
    <x v="20"/>
    <x v="0"/>
    <x v="0"/>
    <s v="OH"/>
    <s v="Ohio"/>
    <x v="3"/>
    <d v="2013-06-26T00:00:00"/>
    <d v="2013-06-27T00:00:00"/>
    <x v="0"/>
    <x v="0"/>
    <n v="1"/>
    <x v="3"/>
    <s v="Q2"/>
  </r>
  <r>
    <n v="765988"/>
    <x v="10"/>
    <x v="1"/>
    <x v="1"/>
    <s v="CA"/>
    <s v="California"/>
    <x v="1"/>
    <d v="2014-03-19T00:00:00"/>
    <d v="2014-04-04T00:00:00"/>
    <x v="0"/>
    <x v="0"/>
    <n v="16"/>
    <x v="1"/>
    <s v="Q1"/>
  </r>
  <r>
    <n v="1800683"/>
    <x v="195"/>
    <x v="1"/>
    <x v="1"/>
    <s v="TX"/>
    <s v="Texas"/>
    <x v="0"/>
    <d v="2016-02-23T00:00:00"/>
    <d v="2016-02-23T00:00:00"/>
    <x v="0"/>
    <x v="0"/>
    <n v="0"/>
    <x v="2"/>
    <s v="Q1"/>
  </r>
  <r>
    <n v="536037"/>
    <x v="25"/>
    <x v="2"/>
    <x v="24"/>
    <s v="MI"/>
    <s v="Michigan"/>
    <x v="0"/>
    <d v="2013-09-20T00:00:00"/>
    <d v="2013-09-20T00:00:00"/>
    <x v="0"/>
    <x v="1"/>
    <n v="0"/>
    <x v="3"/>
    <s v="Q3"/>
  </r>
  <r>
    <n v="926785"/>
    <x v="14"/>
    <x v="0"/>
    <x v="0"/>
    <s v="NY"/>
    <s v="New York"/>
    <x v="1"/>
    <d v="2014-07-08T00:00:00"/>
    <d v="2014-07-11T00:00:00"/>
    <x v="0"/>
    <x v="1"/>
    <n v="3"/>
    <x v="1"/>
    <s v="Q3"/>
  </r>
  <r>
    <n v="904141"/>
    <x v="17"/>
    <x v="3"/>
    <x v="8"/>
    <s v="PA"/>
    <s v="Pennsylvania"/>
    <x v="0"/>
    <d v="2014-06-20T00:00:00"/>
    <d v="2014-06-20T00:00:00"/>
    <x v="0"/>
    <x v="1"/>
    <n v="0"/>
    <x v="1"/>
    <s v="Q2"/>
  </r>
  <r>
    <n v="761765"/>
    <x v="10"/>
    <x v="1"/>
    <x v="27"/>
    <s v="MO"/>
    <s v="Missouri"/>
    <x v="0"/>
    <d v="2014-03-17T00:00:00"/>
    <d v="2014-03-21T00:00:00"/>
    <x v="0"/>
    <x v="0"/>
    <n v="4"/>
    <x v="1"/>
    <s v="Q1"/>
  </r>
  <r>
    <n v="663703"/>
    <x v="5"/>
    <x v="1"/>
    <x v="1"/>
    <s v="FL"/>
    <s v="Florida"/>
    <x v="0"/>
    <d v="2014-01-10T00:00:00"/>
    <d v="2014-01-10T00:00:00"/>
    <x v="0"/>
    <x v="0"/>
    <n v="0"/>
    <x v="1"/>
    <s v="Q1"/>
  </r>
  <r>
    <n v="220097"/>
    <x v="1"/>
    <x v="0"/>
    <x v="0"/>
    <s v="MD"/>
    <s v="Maryland"/>
    <x v="0"/>
    <d v="2013-01-03T00:00:00"/>
    <d v="2013-01-03T00:00:00"/>
    <x v="0"/>
    <x v="1"/>
    <n v="0"/>
    <x v="3"/>
    <s v="Q1"/>
  </r>
  <r>
    <n v="1116669"/>
    <x v="5"/>
    <x v="1"/>
    <x v="1"/>
    <s v="OH"/>
    <s v="Ohio"/>
    <x v="1"/>
    <d v="2014-11-14T00:00:00"/>
    <d v="2014-11-19T00:00:00"/>
    <x v="0"/>
    <x v="0"/>
    <n v="5"/>
    <x v="1"/>
    <s v="Q4"/>
  </r>
  <r>
    <n v="706386"/>
    <x v="25"/>
    <x v="2"/>
    <x v="38"/>
    <s v="NJ"/>
    <s v="New Jersey"/>
    <x v="0"/>
    <d v="2014-02-10T00:00:00"/>
    <d v="2014-02-10T00:00:00"/>
    <x v="0"/>
    <x v="0"/>
    <n v="0"/>
    <x v="1"/>
    <s v="Q1"/>
  </r>
  <r>
    <n v="1211195"/>
    <x v="751"/>
    <x v="1"/>
    <x v="1"/>
    <s v="CA"/>
    <s v="California"/>
    <x v="2"/>
    <d v="2015-01-27T00:00:00"/>
    <d v="2015-02-02T00:00:00"/>
    <x v="1"/>
    <x v="1"/>
    <n v="6"/>
    <x v="0"/>
    <s v="Q1"/>
  </r>
  <r>
    <n v="1196957"/>
    <x v="232"/>
    <x v="1"/>
    <x v="4"/>
    <s v="IN"/>
    <s v="Indiana"/>
    <x v="0"/>
    <d v="2015-01-16T00:00:00"/>
    <d v="2015-01-16T00:00:00"/>
    <x v="0"/>
    <x v="0"/>
    <n v="0"/>
    <x v="0"/>
    <s v="Q1"/>
  </r>
  <r>
    <n v="648758"/>
    <x v="10"/>
    <x v="5"/>
    <x v="12"/>
    <s v="FL"/>
    <s v="Florida"/>
    <x v="0"/>
    <d v="2013-12-27T00:00:00"/>
    <d v="2013-12-30T00:00:00"/>
    <x v="0"/>
    <x v="0"/>
    <n v="3"/>
    <x v="3"/>
    <s v="Q4"/>
  </r>
  <r>
    <n v="1962525"/>
    <x v="20"/>
    <x v="5"/>
    <x v="9"/>
    <s v="MN"/>
    <s v="Minnesota"/>
    <x v="0"/>
    <d v="2016-06-09T00:00:00"/>
    <d v="2016-06-09T00:00:00"/>
    <x v="0"/>
    <x v="1"/>
    <n v="0"/>
    <x v="2"/>
    <s v="Q2"/>
  </r>
  <r>
    <n v="1757545"/>
    <x v="10"/>
    <x v="0"/>
    <x v="5"/>
    <s v="OR"/>
    <s v="Oregon"/>
    <x v="1"/>
    <d v="2016-01-26T00:00:00"/>
    <d v="2016-01-29T00:00:00"/>
    <x v="0"/>
    <x v="0"/>
    <n v="3"/>
    <x v="2"/>
    <s v="Q1"/>
  </r>
  <r>
    <n v="1723669"/>
    <x v="110"/>
    <x v="7"/>
    <x v="21"/>
    <s v="PA"/>
    <s v="Pennsylvania"/>
    <x v="0"/>
    <d v="2015-12-31T00:00:00"/>
    <d v="2016-01-04T00:00:00"/>
    <x v="0"/>
    <x v="1"/>
    <n v="4"/>
    <x v="0"/>
    <s v="Q4"/>
  </r>
  <r>
    <n v="1547614"/>
    <x v="41"/>
    <x v="1"/>
    <x v="1"/>
    <s v="IL"/>
    <s v="Illinois"/>
    <x v="0"/>
    <d v="2015-09-01T00:00:00"/>
    <d v="2015-09-03T00:00:00"/>
    <x v="0"/>
    <x v="0"/>
    <n v="2"/>
    <x v="0"/>
    <s v="Q3"/>
  </r>
  <r>
    <n v="1531666"/>
    <x v="134"/>
    <x v="0"/>
    <x v="0"/>
    <s v="CA"/>
    <s v="California"/>
    <x v="0"/>
    <d v="2015-08-22T00:00:00"/>
    <d v="2015-08-31T00:00:00"/>
    <x v="0"/>
    <x v="0"/>
    <n v="9"/>
    <x v="0"/>
    <s v="Q3"/>
  </r>
  <r>
    <n v="384204"/>
    <x v="8"/>
    <x v="5"/>
    <x v="12"/>
    <s v="GA"/>
    <s v="Georgia"/>
    <x v="3"/>
    <d v="2013-04-17T00:00:00"/>
    <d v="2013-04-18T00:00:00"/>
    <x v="0"/>
    <x v="0"/>
    <n v="1"/>
    <x v="3"/>
    <s v="Q2"/>
  </r>
  <r>
    <n v="2014431"/>
    <x v="1"/>
    <x v="1"/>
    <x v="1"/>
    <s v="WA"/>
    <s v="Washington"/>
    <x v="1"/>
    <d v="2016-07-15T00:00:00"/>
    <d v="2016-07-18T00:00:00"/>
    <x v="0"/>
    <x v="0"/>
    <n v="3"/>
    <x v="2"/>
    <s v="Q3"/>
  </r>
  <r>
    <n v="1275628"/>
    <x v="25"/>
    <x v="2"/>
    <x v="24"/>
    <s v="TN"/>
    <s v="Tennessee"/>
    <x v="3"/>
    <d v="2015-03-10T00:00:00"/>
    <d v="2015-03-10T00:00:00"/>
    <x v="0"/>
    <x v="0"/>
    <n v="0"/>
    <x v="0"/>
    <s v="Q1"/>
  </r>
  <r>
    <n v="1761505"/>
    <x v="38"/>
    <x v="0"/>
    <x v="0"/>
    <s v="NY"/>
    <s v="New York"/>
    <x v="4"/>
    <d v="2016-01-27T00:00:00"/>
    <d v="2016-02-04T00:00:00"/>
    <x v="0"/>
    <x v="0"/>
    <n v="8"/>
    <x v="2"/>
    <s v="Q1"/>
  </r>
  <r>
    <n v="1058304"/>
    <x v="8"/>
    <x v="2"/>
    <x v="24"/>
    <s v="VA"/>
    <s v="Virginia"/>
    <x v="0"/>
    <d v="2014-10-04T00:00:00"/>
    <d v="2014-10-04T00:00:00"/>
    <x v="0"/>
    <x v="0"/>
    <n v="0"/>
    <x v="1"/>
    <s v="Q4"/>
  </r>
  <r>
    <n v="2073973"/>
    <x v="51"/>
    <x v="2"/>
    <x v="62"/>
    <s v="NY"/>
    <s v="New York"/>
    <x v="0"/>
    <d v="2016-08-21T00:00:00"/>
    <d v="2016-08-21T00:00:00"/>
    <x v="0"/>
    <x v="0"/>
    <n v="0"/>
    <x v="2"/>
    <s v="Q3"/>
  </r>
  <r>
    <n v="1154512"/>
    <x v="110"/>
    <x v="2"/>
    <x v="57"/>
    <s v="CA"/>
    <s v="California"/>
    <x v="0"/>
    <d v="2014-12-12T00:00:00"/>
    <d v="2014-12-16T00:00:00"/>
    <x v="0"/>
    <x v="1"/>
    <n v="4"/>
    <x v="1"/>
    <s v="Q4"/>
  </r>
  <r>
    <n v="1275549"/>
    <x v="7"/>
    <x v="4"/>
    <x v="6"/>
    <s v="CA"/>
    <s v="California"/>
    <x v="0"/>
    <d v="2015-03-10T00:00:00"/>
    <d v="2015-03-10T00:00:00"/>
    <x v="0"/>
    <x v="0"/>
    <n v="0"/>
    <x v="0"/>
    <s v="Q1"/>
  </r>
  <r>
    <n v="1289784"/>
    <x v="552"/>
    <x v="7"/>
    <x v="19"/>
    <s v="WI"/>
    <s v="Wisconsin"/>
    <x v="0"/>
    <d v="2015-03-18T00:00:00"/>
    <d v="2015-03-24T00:00:00"/>
    <x v="0"/>
    <x v="1"/>
    <n v="6"/>
    <x v="0"/>
    <s v="Q1"/>
  </r>
  <r>
    <n v="1771229"/>
    <x v="28"/>
    <x v="5"/>
    <x v="15"/>
    <s v="NY"/>
    <s v="New York"/>
    <x v="1"/>
    <d v="2016-02-03T00:00:00"/>
    <d v="2016-02-03T00:00:00"/>
    <x v="0"/>
    <x v="0"/>
    <n v="0"/>
    <x v="2"/>
    <s v="Q1"/>
  </r>
  <r>
    <n v="1103506"/>
    <x v="10"/>
    <x v="0"/>
    <x v="42"/>
    <s v="GA"/>
    <s v="Georgia"/>
    <x v="2"/>
    <d v="2014-11-05T00:00:00"/>
    <d v="2014-11-06T00:00:00"/>
    <x v="0"/>
    <x v="0"/>
    <n v="1"/>
    <x v="1"/>
    <s v="Q4"/>
  </r>
  <r>
    <n v="453172"/>
    <x v="1"/>
    <x v="0"/>
    <x v="42"/>
    <s v="NJ"/>
    <s v="New Jersey"/>
    <x v="0"/>
    <d v="2013-07-10T00:00:00"/>
    <d v="2013-07-11T00:00:00"/>
    <x v="0"/>
    <x v="0"/>
    <n v="1"/>
    <x v="3"/>
    <s v="Q3"/>
  </r>
  <r>
    <n v="1722236"/>
    <x v="20"/>
    <x v="5"/>
    <x v="36"/>
    <s v="WA"/>
    <s v="Washington"/>
    <x v="0"/>
    <d v="2015-12-31T00:00:00"/>
    <d v="2015-12-31T00:00:00"/>
    <x v="0"/>
    <x v="0"/>
    <n v="0"/>
    <x v="0"/>
    <s v="Q4"/>
  </r>
  <r>
    <n v="773340"/>
    <x v="33"/>
    <x v="1"/>
    <x v="27"/>
    <s v="KS"/>
    <s v="Kansas"/>
    <x v="0"/>
    <d v="2014-03-22T00:00:00"/>
    <d v="2014-03-22T00:00:00"/>
    <x v="0"/>
    <x v="0"/>
    <n v="0"/>
    <x v="1"/>
    <s v="Q1"/>
  </r>
  <r>
    <n v="2038624"/>
    <x v="19"/>
    <x v="7"/>
    <x v="21"/>
    <s v="AZ"/>
    <s v="Arizona"/>
    <x v="0"/>
    <d v="2016-07-31T00:00:00"/>
    <d v="2016-07-31T00:00:00"/>
    <x v="1"/>
    <x v="1"/>
    <n v="0"/>
    <x v="2"/>
    <s v="Q3"/>
  </r>
  <r>
    <n v="1468386"/>
    <x v="10"/>
    <x v="0"/>
    <x v="0"/>
    <s v="NJ"/>
    <s v="New Jersey"/>
    <x v="0"/>
    <d v="2015-07-14T00:00:00"/>
    <d v="2015-07-14T00:00:00"/>
    <x v="0"/>
    <x v="0"/>
    <n v="0"/>
    <x v="0"/>
    <s v="Q3"/>
  </r>
  <r>
    <n v="1074722"/>
    <x v="199"/>
    <x v="0"/>
    <x v="0"/>
    <s v="AZ"/>
    <s v="Arizona"/>
    <x v="0"/>
    <d v="2014-10-17T00:00:00"/>
    <d v="2014-10-17T00:00:00"/>
    <x v="0"/>
    <x v="1"/>
    <n v="0"/>
    <x v="1"/>
    <s v="Q4"/>
  </r>
  <r>
    <n v="704993"/>
    <x v="1"/>
    <x v="0"/>
    <x v="0"/>
    <s v="DE"/>
    <s v="Delaware"/>
    <x v="0"/>
    <d v="2014-02-09T00:00:00"/>
    <d v="2014-02-09T00:00:00"/>
    <x v="0"/>
    <x v="0"/>
    <n v="0"/>
    <x v="1"/>
    <s v="Q1"/>
  </r>
  <r>
    <n v="1130481"/>
    <x v="483"/>
    <x v="1"/>
    <x v="13"/>
    <s v="AR"/>
    <s v="Arkansas"/>
    <x v="0"/>
    <d v="2014-11-23T00:00:00"/>
    <d v="2014-11-23T00:00:00"/>
    <x v="0"/>
    <x v="1"/>
    <n v="0"/>
    <x v="1"/>
    <s v="Q4"/>
  </r>
  <r>
    <n v="1095612"/>
    <x v="84"/>
    <x v="0"/>
    <x v="0"/>
    <s v="OR"/>
    <s v="Oregon"/>
    <x v="0"/>
    <d v="2014-10-31T00:00:00"/>
    <d v="2014-10-31T00:00:00"/>
    <x v="0"/>
    <x v="0"/>
    <n v="0"/>
    <x v="1"/>
    <s v="Q4"/>
  </r>
  <r>
    <n v="409379"/>
    <x v="14"/>
    <x v="2"/>
    <x v="24"/>
    <s v="CA"/>
    <s v="California"/>
    <x v="0"/>
    <d v="2013-05-16T00:00:00"/>
    <d v="2013-05-17T00:00:00"/>
    <x v="0"/>
    <x v="0"/>
    <n v="1"/>
    <x v="3"/>
    <s v="Q2"/>
  </r>
  <r>
    <n v="736164"/>
    <x v="38"/>
    <x v="5"/>
    <x v="15"/>
    <s v="MA"/>
    <s v="Massachusetts"/>
    <x v="0"/>
    <d v="2014-02-27T00:00:00"/>
    <d v="2014-02-27T00:00:00"/>
    <x v="0"/>
    <x v="0"/>
    <n v="0"/>
    <x v="1"/>
    <s v="Q1"/>
  </r>
  <r>
    <n v="788557"/>
    <x v="16"/>
    <x v="2"/>
    <x v="34"/>
    <s v="ID"/>
    <s v="Idaho"/>
    <x v="0"/>
    <d v="2014-04-01T00:00:00"/>
    <d v="2014-04-01T00:00:00"/>
    <x v="0"/>
    <x v="0"/>
    <n v="0"/>
    <x v="1"/>
    <s v="Q2"/>
  </r>
  <r>
    <n v="1162381"/>
    <x v="538"/>
    <x v="6"/>
    <x v="46"/>
    <s v="NH"/>
    <s v="New Hampshire"/>
    <x v="0"/>
    <d v="2014-12-18T00:00:00"/>
    <d v="2014-12-22T00:00:00"/>
    <x v="1"/>
    <x v="0"/>
    <n v="4"/>
    <x v="1"/>
    <s v="Q4"/>
  </r>
  <r>
    <n v="2085827"/>
    <x v="10"/>
    <x v="2"/>
    <x v="31"/>
    <s v="IA"/>
    <s v="Iowa"/>
    <x v="3"/>
    <d v="2016-08-29T00:00:00"/>
    <d v="2016-08-29T00:00:00"/>
    <x v="0"/>
    <x v="0"/>
    <n v="0"/>
    <x v="2"/>
    <s v="Q3"/>
  </r>
  <r>
    <n v="272987"/>
    <x v="14"/>
    <x v="2"/>
    <x v="59"/>
    <s v="FL"/>
    <s v="Florida"/>
    <x v="0"/>
    <d v="2013-01-29T00:00:00"/>
    <d v="2013-01-29T00:00:00"/>
    <x v="0"/>
    <x v="0"/>
    <n v="0"/>
    <x v="3"/>
    <s v="Q1"/>
  </r>
  <r>
    <n v="1929781"/>
    <x v="21"/>
    <x v="2"/>
    <x v="24"/>
    <s v="KS"/>
    <s v="Kansas"/>
    <x v="0"/>
    <d v="2016-05-17T00:00:00"/>
    <d v="2016-05-17T00:00:00"/>
    <x v="0"/>
    <x v="1"/>
    <n v="0"/>
    <x v="2"/>
    <s v="Q2"/>
  </r>
  <r>
    <n v="2069632"/>
    <x v="273"/>
    <x v="7"/>
    <x v="21"/>
    <s v="TX"/>
    <s v="Texas"/>
    <x v="0"/>
    <d v="2016-08-18T00:00:00"/>
    <d v="2016-08-18T00:00:00"/>
    <x v="0"/>
    <x v="0"/>
    <n v="0"/>
    <x v="2"/>
    <s v="Q3"/>
  </r>
  <r>
    <n v="1973182"/>
    <x v="9"/>
    <x v="3"/>
    <x v="8"/>
    <s v="FL"/>
    <s v="Florida"/>
    <x v="0"/>
    <d v="2016-06-16T00:00:00"/>
    <d v="2016-06-16T00:00:00"/>
    <x v="0"/>
    <x v="0"/>
    <n v="0"/>
    <x v="2"/>
    <s v="Q2"/>
  </r>
  <r>
    <n v="429180"/>
    <x v="14"/>
    <x v="2"/>
    <x v="17"/>
    <s v="WI"/>
    <s v="Wisconsin"/>
    <x v="0"/>
    <d v="2013-06-11T00:00:00"/>
    <d v="2013-06-12T00:00:00"/>
    <x v="0"/>
    <x v="0"/>
    <n v="1"/>
    <x v="3"/>
    <s v="Q2"/>
  </r>
  <r>
    <n v="2158501"/>
    <x v="752"/>
    <x v="1"/>
    <x v="13"/>
    <s v="NJ"/>
    <s v="New Jersey"/>
    <x v="0"/>
    <d v="2016-10-13T00:00:00"/>
    <d v="2016-10-13T00:00:00"/>
    <x v="0"/>
    <x v="1"/>
    <n v="0"/>
    <x v="2"/>
    <s v="Q4"/>
  </r>
  <r>
    <n v="485027"/>
    <x v="16"/>
    <x v="0"/>
    <x v="37"/>
    <s v="OH"/>
    <s v="Ohio"/>
    <x v="3"/>
    <d v="2013-08-07T00:00:00"/>
    <d v="2013-08-09T00:00:00"/>
    <x v="0"/>
    <x v="0"/>
    <n v="2"/>
    <x v="3"/>
    <s v="Q3"/>
  </r>
  <r>
    <n v="356198"/>
    <x v="93"/>
    <x v="0"/>
    <x v="0"/>
    <s v="IL"/>
    <s v="Illinois"/>
    <x v="3"/>
    <d v="2013-03-18T00:00:00"/>
    <d v="2013-03-19T00:00:00"/>
    <x v="0"/>
    <x v="0"/>
    <n v="1"/>
    <x v="3"/>
    <s v="Q1"/>
  </r>
  <r>
    <n v="883505"/>
    <x v="753"/>
    <x v="7"/>
    <x v="73"/>
    <s v="NJ"/>
    <s v="New Jersey"/>
    <x v="0"/>
    <d v="2014-06-05T00:00:00"/>
    <d v="2014-06-25T00:00:00"/>
    <x v="0"/>
    <x v="0"/>
    <n v="20"/>
    <x v="1"/>
    <s v="Q2"/>
  </r>
  <r>
    <n v="328419"/>
    <x v="20"/>
    <x v="7"/>
    <x v="21"/>
    <s v="WI"/>
    <s v="Wisconsin"/>
    <x v="2"/>
    <d v="2013-02-22T00:00:00"/>
    <d v="2013-02-25T00:00:00"/>
    <x v="0"/>
    <x v="0"/>
    <n v="3"/>
    <x v="3"/>
    <s v="Q1"/>
  </r>
  <r>
    <n v="341058"/>
    <x v="17"/>
    <x v="3"/>
    <x v="44"/>
    <s v="MA"/>
    <s v="Massachusetts"/>
    <x v="0"/>
    <d v="2013-03-04T00:00:00"/>
    <d v="2013-03-05T00:00:00"/>
    <x v="0"/>
    <x v="0"/>
    <n v="1"/>
    <x v="3"/>
    <s v="Q1"/>
  </r>
  <r>
    <n v="1478755"/>
    <x v="358"/>
    <x v="4"/>
    <x v="6"/>
    <s v="CA"/>
    <s v="California"/>
    <x v="0"/>
    <d v="2015-07-21T00:00:00"/>
    <d v="2015-07-21T00:00:00"/>
    <x v="0"/>
    <x v="0"/>
    <n v="0"/>
    <x v="0"/>
    <s v="Q3"/>
  </r>
  <r>
    <n v="1240238"/>
    <x v="5"/>
    <x v="1"/>
    <x v="22"/>
    <s v="MN"/>
    <s v="Minnesota"/>
    <x v="0"/>
    <d v="2015-02-13T00:00:00"/>
    <d v="2015-02-13T00:00:00"/>
    <x v="0"/>
    <x v="1"/>
    <n v="0"/>
    <x v="0"/>
    <s v="Q1"/>
  </r>
  <r>
    <n v="2005846"/>
    <x v="16"/>
    <x v="2"/>
    <x v="20"/>
    <s v="NJ"/>
    <s v="New Jersey"/>
    <x v="0"/>
    <d v="2016-07-11T00:00:00"/>
    <d v="2016-07-11T00:00:00"/>
    <x v="0"/>
    <x v="0"/>
    <n v="0"/>
    <x v="2"/>
    <s v="Q3"/>
  </r>
  <r>
    <n v="741689"/>
    <x v="62"/>
    <x v="2"/>
    <x v="24"/>
    <s v="TX"/>
    <s v="Texas"/>
    <x v="0"/>
    <d v="2014-03-04T00:00:00"/>
    <d v="2014-03-04T00:00:00"/>
    <x v="0"/>
    <x v="0"/>
    <n v="0"/>
    <x v="1"/>
    <s v="Q1"/>
  </r>
  <r>
    <n v="677885"/>
    <x v="4"/>
    <x v="3"/>
    <x v="8"/>
    <s v="NY"/>
    <s v="New York"/>
    <x v="0"/>
    <d v="2014-01-21T00:00:00"/>
    <d v="2014-01-21T00:00:00"/>
    <x v="0"/>
    <x v="0"/>
    <n v="0"/>
    <x v="1"/>
    <s v="Q1"/>
  </r>
  <r>
    <n v="1849958"/>
    <x v="4"/>
    <x v="3"/>
    <x v="8"/>
    <s v="TX"/>
    <s v="Texas"/>
    <x v="0"/>
    <d v="2016-03-25T00:00:00"/>
    <d v="2016-03-25T00:00:00"/>
    <x v="0"/>
    <x v="0"/>
    <n v="0"/>
    <x v="2"/>
    <s v="Q1"/>
  </r>
  <r>
    <n v="437955"/>
    <x v="9"/>
    <x v="3"/>
    <x v="44"/>
    <s v="VA"/>
    <s v="Virginia"/>
    <x v="0"/>
    <d v="2013-06-20T00:00:00"/>
    <d v="2013-06-20T00:00:00"/>
    <x v="0"/>
    <x v="1"/>
    <n v="0"/>
    <x v="3"/>
    <s v="Q2"/>
  </r>
  <r>
    <n v="1652532"/>
    <x v="661"/>
    <x v="4"/>
    <x v="26"/>
    <s v="NJ"/>
    <s v="New Jersey"/>
    <x v="1"/>
    <d v="2015-11-12T00:00:00"/>
    <d v="2015-11-12T00:00:00"/>
    <x v="0"/>
    <x v="1"/>
    <n v="0"/>
    <x v="0"/>
    <s v="Q4"/>
  </r>
  <r>
    <n v="517372"/>
    <x v="18"/>
    <x v="0"/>
    <x v="0"/>
    <s v="CA"/>
    <s v="California"/>
    <x v="0"/>
    <d v="2013-09-06T00:00:00"/>
    <d v="2013-09-06T00:00:00"/>
    <x v="0"/>
    <x v="0"/>
    <n v="0"/>
    <x v="3"/>
    <s v="Q3"/>
  </r>
  <r>
    <n v="2018290"/>
    <x v="1"/>
    <x v="0"/>
    <x v="0"/>
    <s v="OH"/>
    <s v="Ohio"/>
    <x v="1"/>
    <d v="2016-07-18T00:00:00"/>
    <d v="2016-07-19T00:00:00"/>
    <x v="0"/>
    <x v="0"/>
    <n v="1"/>
    <x v="2"/>
    <s v="Q3"/>
  </r>
  <r>
    <n v="738392"/>
    <x v="16"/>
    <x v="7"/>
    <x v="39"/>
    <s v="CA"/>
    <s v="California"/>
    <x v="0"/>
    <d v="2014-02-28T00:00:00"/>
    <d v="2014-02-28T00:00:00"/>
    <x v="0"/>
    <x v="0"/>
    <n v="0"/>
    <x v="1"/>
    <s v="Q1"/>
  </r>
  <r>
    <n v="514226"/>
    <x v="8"/>
    <x v="2"/>
    <x v="17"/>
    <s v="FL"/>
    <s v="Florida"/>
    <x v="1"/>
    <d v="2013-09-04T00:00:00"/>
    <d v="2013-09-05T00:00:00"/>
    <x v="0"/>
    <x v="1"/>
    <n v="1"/>
    <x v="3"/>
    <s v="Q3"/>
  </r>
  <r>
    <n v="394480"/>
    <x v="28"/>
    <x v="5"/>
    <x v="15"/>
    <s v="NJ"/>
    <s v="New Jersey"/>
    <x v="3"/>
    <d v="2013-04-29T00:00:00"/>
    <d v="2013-04-30T00:00:00"/>
    <x v="0"/>
    <x v="0"/>
    <n v="1"/>
    <x v="3"/>
    <s v="Q2"/>
  </r>
  <r>
    <n v="649043"/>
    <x v="241"/>
    <x v="6"/>
    <x v="43"/>
    <s v="RI"/>
    <s v="Rhode Island"/>
    <x v="0"/>
    <d v="2013-12-18T00:00:00"/>
    <d v="2013-12-30T00:00:00"/>
    <x v="0"/>
    <x v="0"/>
    <n v="12"/>
    <x v="3"/>
    <s v="Q4"/>
  </r>
  <r>
    <n v="359191"/>
    <x v="8"/>
    <x v="0"/>
    <x v="0"/>
    <s v="NJ"/>
    <s v="New Jersey"/>
    <x v="1"/>
    <d v="2013-03-20T00:00:00"/>
    <d v="2013-03-21T00:00:00"/>
    <x v="0"/>
    <x v="0"/>
    <n v="1"/>
    <x v="3"/>
    <s v="Q1"/>
  </r>
  <r>
    <n v="1493315"/>
    <x v="10"/>
    <x v="0"/>
    <x v="37"/>
    <s v="NV"/>
    <s v="Nevada"/>
    <x v="0"/>
    <d v="2015-07-29T00:00:00"/>
    <d v="2015-07-29T00:00:00"/>
    <x v="0"/>
    <x v="1"/>
    <n v="0"/>
    <x v="0"/>
    <s v="Q3"/>
  </r>
  <r>
    <n v="1189616"/>
    <x v="10"/>
    <x v="5"/>
    <x v="36"/>
    <s v="AZ"/>
    <s v="Arizona"/>
    <x v="0"/>
    <d v="2015-01-11T00:00:00"/>
    <d v="2015-01-11T00:00:00"/>
    <x v="0"/>
    <x v="0"/>
    <n v="0"/>
    <x v="0"/>
    <s v="Q1"/>
  </r>
  <r>
    <n v="1055565"/>
    <x v="156"/>
    <x v="1"/>
    <x v="22"/>
    <s v="OH"/>
    <s v="Ohio"/>
    <x v="0"/>
    <d v="2014-10-02T00:00:00"/>
    <d v="2014-10-02T00:00:00"/>
    <x v="0"/>
    <x v="0"/>
    <n v="0"/>
    <x v="1"/>
    <s v="Q4"/>
  </r>
  <r>
    <n v="1461533"/>
    <x v="10"/>
    <x v="5"/>
    <x v="14"/>
    <s v="CA"/>
    <s v="California"/>
    <x v="0"/>
    <d v="2015-07-10T00:00:00"/>
    <d v="2015-07-10T00:00:00"/>
    <x v="0"/>
    <x v="0"/>
    <n v="0"/>
    <x v="0"/>
    <s v="Q3"/>
  </r>
  <r>
    <n v="1441666"/>
    <x v="93"/>
    <x v="0"/>
    <x v="0"/>
    <s v="FL"/>
    <s v="Florida"/>
    <x v="0"/>
    <d v="2015-06-28T00:00:00"/>
    <d v="2015-06-28T00:00:00"/>
    <x v="0"/>
    <x v="0"/>
    <n v="0"/>
    <x v="0"/>
    <s v="Q2"/>
  </r>
  <r>
    <n v="1428069"/>
    <x v="118"/>
    <x v="1"/>
    <x v="22"/>
    <s v="FL"/>
    <s v="Florida"/>
    <x v="3"/>
    <d v="2015-06-18T00:00:00"/>
    <d v="2015-06-24T00:00:00"/>
    <x v="0"/>
    <x v="0"/>
    <n v="6"/>
    <x v="0"/>
    <s v="Q2"/>
  </r>
  <r>
    <n v="1521940"/>
    <x v="19"/>
    <x v="5"/>
    <x v="12"/>
    <s v="MN"/>
    <s v="Minnesota"/>
    <x v="1"/>
    <d v="2015-08-17T00:00:00"/>
    <d v="2015-08-18T00:00:00"/>
    <x v="0"/>
    <x v="1"/>
    <n v="1"/>
    <x v="0"/>
    <s v="Q3"/>
  </r>
  <r>
    <n v="1429650"/>
    <x v="5"/>
    <x v="1"/>
    <x v="22"/>
    <s v="CA"/>
    <s v="California"/>
    <x v="0"/>
    <d v="2015-06-19T00:00:00"/>
    <d v="2015-06-19T00:00:00"/>
    <x v="0"/>
    <x v="0"/>
    <n v="0"/>
    <x v="0"/>
    <s v="Q2"/>
  </r>
  <r>
    <n v="1830718"/>
    <x v="62"/>
    <x v="2"/>
    <x v="24"/>
    <s v="NJ"/>
    <s v="New Jersey"/>
    <x v="0"/>
    <d v="2016-03-15T00:00:00"/>
    <d v="2016-03-15T00:00:00"/>
    <x v="0"/>
    <x v="0"/>
    <n v="0"/>
    <x v="2"/>
    <s v="Q1"/>
  </r>
  <r>
    <n v="1351409"/>
    <x v="10"/>
    <x v="5"/>
    <x v="9"/>
    <s v="DE"/>
    <s v="Delaware"/>
    <x v="0"/>
    <d v="2015-04-28T00:00:00"/>
    <d v="2015-04-29T00:00:00"/>
    <x v="0"/>
    <x v="0"/>
    <n v="1"/>
    <x v="0"/>
    <s v="Q2"/>
  </r>
  <r>
    <n v="1743488"/>
    <x v="8"/>
    <x v="2"/>
    <x v="38"/>
    <s v="NJ"/>
    <s v="New Jersey"/>
    <x v="1"/>
    <d v="2016-01-14T00:00:00"/>
    <d v="2016-01-15T00:00:00"/>
    <x v="0"/>
    <x v="1"/>
    <n v="1"/>
    <x v="2"/>
    <s v="Q1"/>
  </r>
  <r>
    <n v="1649822"/>
    <x v="9"/>
    <x v="3"/>
    <x v="44"/>
    <s v="FL"/>
    <s v="Florida"/>
    <x v="0"/>
    <d v="2015-11-10T00:00:00"/>
    <d v="2015-11-10T00:00:00"/>
    <x v="0"/>
    <x v="1"/>
    <n v="0"/>
    <x v="0"/>
    <s v="Q4"/>
  </r>
  <r>
    <n v="1955240"/>
    <x v="14"/>
    <x v="1"/>
    <x v="1"/>
    <s v="CA"/>
    <s v="California"/>
    <x v="0"/>
    <d v="2016-06-07T00:00:00"/>
    <d v="2016-06-07T00:00:00"/>
    <x v="0"/>
    <x v="0"/>
    <n v="0"/>
    <x v="2"/>
    <s v="Q2"/>
  </r>
  <r>
    <n v="1215041"/>
    <x v="125"/>
    <x v="4"/>
    <x v="26"/>
    <s v="OH"/>
    <s v="Ohio"/>
    <x v="0"/>
    <d v="2015-01-28T00:00:00"/>
    <d v="2015-01-28T00:00:00"/>
    <x v="0"/>
    <x v="0"/>
    <n v="0"/>
    <x v="0"/>
    <s v="Q1"/>
  </r>
  <r>
    <n v="818827"/>
    <x v="17"/>
    <x v="3"/>
    <x v="8"/>
    <s v="NH"/>
    <s v="New Hampshire"/>
    <x v="0"/>
    <d v="2014-04-22T00:00:00"/>
    <d v="2014-04-22T00:00:00"/>
    <x v="0"/>
    <x v="0"/>
    <n v="0"/>
    <x v="1"/>
    <s v="Q2"/>
  </r>
  <r>
    <n v="2070807"/>
    <x v="754"/>
    <x v="7"/>
    <x v="19"/>
    <s v="CA"/>
    <s v="California"/>
    <x v="0"/>
    <d v="2016-08-19T00:00:00"/>
    <d v="2016-08-22T00:00:00"/>
    <x v="0"/>
    <x v="0"/>
    <n v="3"/>
    <x v="2"/>
    <s v="Q3"/>
  </r>
  <r>
    <n v="1382479"/>
    <x v="184"/>
    <x v="6"/>
    <x v="46"/>
    <s v="PA"/>
    <s v="Pennsylvania"/>
    <x v="0"/>
    <d v="2015-05-19T00:00:00"/>
    <d v="2015-07-08T00:00:00"/>
    <x v="1"/>
    <x v="0"/>
    <n v="50"/>
    <x v="0"/>
    <s v="Q2"/>
  </r>
  <r>
    <n v="936449"/>
    <x v="103"/>
    <x v="6"/>
    <x v="11"/>
    <s v="RI"/>
    <s v="Rhode Island"/>
    <x v="0"/>
    <d v="2014-07-14T00:00:00"/>
    <d v="2014-07-14T00:00:00"/>
    <x v="0"/>
    <x v="0"/>
    <n v="0"/>
    <x v="1"/>
    <s v="Q3"/>
  </r>
  <r>
    <n v="645097"/>
    <x v="515"/>
    <x v="1"/>
    <x v="22"/>
    <s v="IN"/>
    <s v="Indiana"/>
    <x v="3"/>
    <d v="2013-12-24T00:00:00"/>
    <d v="2013-12-31T00:00:00"/>
    <x v="0"/>
    <x v="0"/>
    <n v="7"/>
    <x v="3"/>
    <s v="Q4"/>
  </r>
  <r>
    <n v="1707018"/>
    <x v="33"/>
    <x v="4"/>
    <x v="6"/>
    <s v="CA"/>
    <s v="California"/>
    <x v="0"/>
    <d v="2015-12-16T00:00:00"/>
    <d v="2015-12-16T00:00:00"/>
    <x v="0"/>
    <x v="0"/>
    <n v="0"/>
    <x v="0"/>
    <s v="Q4"/>
  </r>
  <r>
    <n v="1883298"/>
    <x v="8"/>
    <x v="5"/>
    <x v="9"/>
    <s v="TX"/>
    <s v="Texas"/>
    <x v="0"/>
    <d v="2016-04-16T00:00:00"/>
    <d v="2016-04-16T00:00:00"/>
    <x v="0"/>
    <x v="0"/>
    <n v="0"/>
    <x v="2"/>
    <s v="Q2"/>
  </r>
  <r>
    <n v="459581"/>
    <x v="32"/>
    <x v="0"/>
    <x v="5"/>
    <s v="MD"/>
    <s v="Maryland"/>
    <x v="0"/>
    <d v="2013-07-17T00:00:00"/>
    <d v="2013-07-22T00:00:00"/>
    <x v="0"/>
    <x v="1"/>
    <n v="5"/>
    <x v="3"/>
    <s v="Q3"/>
  </r>
  <r>
    <n v="884669"/>
    <x v="19"/>
    <x v="1"/>
    <x v="13"/>
    <s v="AZ"/>
    <s v="Arizona"/>
    <x v="0"/>
    <d v="2014-06-06T00:00:00"/>
    <d v="2014-06-06T00:00:00"/>
    <x v="0"/>
    <x v="0"/>
    <n v="0"/>
    <x v="1"/>
    <s v="Q2"/>
  </r>
  <r>
    <n v="468476"/>
    <x v="238"/>
    <x v="4"/>
    <x v="32"/>
    <s v="UT"/>
    <s v="Utah"/>
    <x v="0"/>
    <d v="2013-07-28T00:00:00"/>
    <d v="2013-07-29T00:00:00"/>
    <x v="0"/>
    <x v="0"/>
    <n v="1"/>
    <x v="3"/>
    <s v="Q3"/>
  </r>
  <r>
    <n v="1150576"/>
    <x v="10"/>
    <x v="0"/>
    <x v="0"/>
    <s v="IA"/>
    <s v="Iowa"/>
    <x v="0"/>
    <d v="2014-12-10T00:00:00"/>
    <d v="2014-12-10T00:00:00"/>
    <x v="0"/>
    <x v="0"/>
    <n v="0"/>
    <x v="1"/>
    <s v="Q4"/>
  </r>
  <r>
    <n v="1745226"/>
    <x v="392"/>
    <x v="1"/>
    <x v="22"/>
    <s v="TX"/>
    <s v="Texas"/>
    <x v="0"/>
    <d v="2016-01-16T00:00:00"/>
    <d v="2016-01-16T00:00:00"/>
    <x v="0"/>
    <x v="0"/>
    <n v="0"/>
    <x v="2"/>
    <s v="Q1"/>
  </r>
  <r>
    <n v="472233"/>
    <x v="30"/>
    <x v="2"/>
    <x v="31"/>
    <s v="WA"/>
    <s v="Washington"/>
    <x v="0"/>
    <d v="2013-08-01T00:00:00"/>
    <d v="2013-08-01T00:00:00"/>
    <x v="0"/>
    <x v="0"/>
    <n v="0"/>
    <x v="3"/>
    <s v="Q3"/>
  </r>
  <r>
    <n v="225516"/>
    <x v="127"/>
    <x v="5"/>
    <x v="9"/>
    <s v="GA"/>
    <s v="Georgia"/>
    <x v="1"/>
    <d v="2013-01-08T00:00:00"/>
    <d v="2013-01-09T00:00:00"/>
    <x v="0"/>
    <x v="0"/>
    <n v="1"/>
    <x v="3"/>
    <s v="Q1"/>
  </r>
  <r>
    <n v="303528"/>
    <x v="134"/>
    <x v="0"/>
    <x v="0"/>
    <s v="NC"/>
    <s v="North Carolina"/>
    <x v="0"/>
    <d v="2013-02-06T00:00:00"/>
    <d v="2013-02-06T00:00:00"/>
    <x v="0"/>
    <x v="0"/>
    <n v="0"/>
    <x v="3"/>
    <s v="Q1"/>
  </r>
  <r>
    <n v="320627"/>
    <x v="47"/>
    <x v="5"/>
    <x v="15"/>
    <s v="IN"/>
    <s v="Indiana"/>
    <x v="0"/>
    <d v="2013-02-19T00:00:00"/>
    <d v="2013-02-20T00:00:00"/>
    <x v="0"/>
    <x v="0"/>
    <n v="1"/>
    <x v="3"/>
    <s v="Q1"/>
  </r>
  <r>
    <n v="1986752"/>
    <x v="22"/>
    <x v="5"/>
    <x v="12"/>
    <s v="NY"/>
    <s v="New York"/>
    <x v="3"/>
    <d v="2016-06-27T00:00:00"/>
    <d v="2016-07-09T00:00:00"/>
    <x v="0"/>
    <x v="0"/>
    <n v="12"/>
    <x v="2"/>
    <s v="Q2"/>
  </r>
  <r>
    <n v="1892644"/>
    <x v="19"/>
    <x v="0"/>
    <x v="0"/>
    <s v="MD"/>
    <s v="Maryland"/>
    <x v="1"/>
    <d v="2016-04-22T00:00:00"/>
    <d v="2016-04-26T00:00:00"/>
    <x v="0"/>
    <x v="0"/>
    <n v="4"/>
    <x v="2"/>
    <s v="Q2"/>
  </r>
  <r>
    <n v="718772"/>
    <x v="19"/>
    <x v="0"/>
    <x v="0"/>
    <s v="FL"/>
    <s v="Florida"/>
    <x v="1"/>
    <d v="2014-02-18T00:00:00"/>
    <d v="2014-02-19T00:00:00"/>
    <x v="0"/>
    <x v="0"/>
    <n v="1"/>
    <x v="1"/>
    <s v="Q1"/>
  </r>
  <r>
    <n v="1486336"/>
    <x v="32"/>
    <x v="5"/>
    <x v="9"/>
    <s v="OH"/>
    <s v="Ohio"/>
    <x v="0"/>
    <d v="2015-07-24T00:00:00"/>
    <d v="2015-07-24T00:00:00"/>
    <x v="0"/>
    <x v="1"/>
    <n v="0"/>
    <x v="0"/>
    <s v="Q3"/>
  </r>
  <r>
    <n v="1126607"/>
    <x v="21"/>
    <x v="2"/>
    <x v="38"/>
    <s v="GA"/>
    <s v="Georgia"/>
    <x v="0"/>
    <d v="2014-11-20T00:00:00"/>
    <d v="2014-11-20T00:00:00"/>
    <x v="0"/>
    <x v="0"/>
    <n v="0"/>
    <x v="1"/>
    <s v="Q4"/>
  </r>
  <r>
    <n v="1716264"/>
    <x v="46"/>
    <x v="7"/>
    <x v="19"/>
    <s v="FL"/>
    <s v="Florida"/>
    <x v="0"/>
    <d v="2015-12-25T00:00:00"/>
    <d v="2015-12-30T00:00:00"/>
    <x v="0"/>
    <x v="0"/>
    <n v="5"/>
    <x v="0"/>
    <s v="Q4"/>
  </r>
  <r>
    <n v="1516116"/>
    <x v="20"/>
    <x v="7"/>
    <x v="21"/>
    <s v="CA"/>
    <s v="California"/>
    <x v="0"/>
    <d v="2015-08-12T00:00:00"/>
    <d v="2015-08-12T00:00:00"/>
    <x v="0"/>
    <x v="0"/>
    <n v="0"/>
    <x v="0"/>
    <s v="Q3"/>
  </r>
  <r>
    <n v="428437"/>
    <x v="466"/>
    <x v="0"/>
    <x v="0"/>
    <s v="FL"/>
    <s v="Florida"/>
    <x v="2"/>
    <d v="2013-06-11T00:00:00"/>
    <d v="2013-06-12T00:00:00"/>
    <x v="0"/>
    <x v="1"/>
    <n v="1"/>
    <x v="3"/>
    <s v="Q2"/>
  </r>
  <r>
    <n v="1090166"/>
    <x v="288"/>
    <x v="8"/>
    <x v="33"/>
    <s v="OH"/>
    <s v="Ohio"/>
    <x v="0"/>
    <d v="2014-10-27T00:00:00"/>
    <d v="2014-10-30T00:00:00"/>
    <x v="0"/>
    <x v="1"/>
    <n v="3"/>
    <x v="1"/>
    <s v="Q4"/>
  </r>
  <r>
    <n v="1352108"/>
    <x v="188"/>
    <x v="1"/>
    <x v="22"/>
    <s v="ID"/>
    <s v="Idaho"/>
    <x v="0"/>
    <d v="2015-04-29T00:00:00"/>
    <d v="2015-04-29T00:00:00"/>
    <x v="0"/>
    <x v="1"/>
    <n v="0"/>
    <x v="0"/>
    <s v="Q2"/>
  </r>
  <r>
    <n v="1108664"/>
    <x v="448"/>
    <x v="1"/>
    <x v="1"/>
    <s v="CA"/>
    <s v="California"/>
    <x v="0"/>
    <d v="2014-11-08T00:00:00"/>
    <d v="2014-11-08T00:00:00"/>
    <x v="0"/>
    <x v="0"/>
    <n v="0"/>
    <x v="1"/>
    <s v="Q4"/>
  </r>
  <r>
    <n v="1777944"/>
    <x v="171"/>
    <x v="9"/>
    <x v="55"/>
    <s v="PR"/>
    <e v="#N/A"/>
    <x v="0"/>
    <d v="2016-02-08T00:00:00"/>
    <d v="2016-02-08T00:00:00"/>
    <x v="0"/>
    <x v="0"/>
    <n v="0"/>
    <x v="2"/>
    <s v="Q1"/>
  </r>
  <r>
    <n v="1896589"/>
    <x v="4"/>
    <x v="3"/>
    <x v="25"/>
    <s v="TX"/>
    <s v="Texas"/>
    <x v="0"/>
    <d v="2016-04-26T00:00:00"/>
    <d v="2016-04-26T00:00:00"/>
    <x v="0"/>
    <x v="0"/>
    <n v="0"/>
    <x v="2"/>
    <s v="Q2"/>
  </r>
  <r>
    <n v="1936030"/>
    <x v="8"/>
    <x v="5"/>
    <x v="14"/>
    <s v="PA"/>
    <s v="Pennsylvania"/>
    <x v="0"/>
    <d v="2016-05-22T00:00:00"/>
    <d v="2016-05-22T00:00:00"/>
    <x v="0"/>
    <x v="0"/>
    <n v="0"/>
    <x v="2"/>
    <s v="Q2"/>
  </r>
  <r>
    <n v="1607293"/>
    <x v="285"/>
    <x v="1"/>
    <x v="1"/>
    <s v="FL"/>
    <s v="Florida"/>
    <x v="0"/>
    <d v="2015-10-14T00:00:00"/>
    <d v="2015-10-16T00:00:00"/>
    <x v="0"/>
    <x v="0"/>
    <n v="2"/>
    <x v="0"/>
    <s v="Q4"/>
  </r>
  <r>
    <n v="1935430"/>
    <x v="8"/>
    <x v="0"/>
    <x v="0"/>
    <s v="FL"/>
    <s v="Florida"/>
    <x v="1"/>
    <d v="2016-05-20T00:00:00"/>
    <d v="2016-05-25T00:00:00"/>
    <x v="0"/>
    <x v="0"/>
    <n v="5"/>
    <x v="2"/>
    <s v="Q2"/>
  </r>
  <r>
    <n v="1828516"/>
    <x v="191"/>
    <x v="1"/>
    <x v="13"/>
    <s v="HI"/>
    <s v="Hawaii"/>
    <x v="0"/>
    <d v="2016-03-11T00:00:00"/>
    <d v="2016-03-11T00:00:00"/>
    <x v="0"/>
    <x v="0"/>
    <n v="0"/>
    <x v="2"/>
    <s v="Q1"/>
  </r>
  <r>
    <n v="368872"/>
    <x v="128"/>
    <x v="7"/>
    <x v="19"/>
    <s v="WA"/>
    <s v="Washington"/>
    <x v="0"/>
    <d v="2013-03-28T00:00:00"/>
    <d v="2013-03-29T00:00:00"/>
    <x v="0"/>
    <x v="0"/>
    <n v="1"/>
    <x v="3"/>
    <s v="Q1"/>
  </r>
  <r>
    <n v="1568566"/>
    <x v="8"/>
    <x v="4"/>
    <x v="6"/>
    <s v="CT"/>
    <s v="Connecticut"/>
    <x v="0"/>
    <d v="2015-09-17T00:00:00"/>
    <d v="2015-09-17T00:00:00"/>
    <x v="0"/>
    <x v="0"/>
    <n v="0"/>
    <x v="0"/>
    <s v="Q3"/>
  </r>
  <r>
    <n v="605388"/>
    <x v="601"/>
    <x v="1"/>
    <x v="1"/>
    <s v="WA"/>
    <s v="Washington"/>
    <x v="0"/>
    <d v="2013-11-20T00:00:00"/>
    <d v="2013-12-31T00:00:00"/>
    <x v="0"/>
    <x v="0"/>
    <n v="41"/>
    <x v="3"/>
    <s v="Q4"/>
  </r>
  <r>
    <n v="1626319"/>
    <x v="8"/>
    <x v="2"/>
    <x v="23"/>
    <s v="CA"/>
    <s v="California"/>
    <x v="0"/>
    <d v="2015-10-27T00:00:00"/>
    <d v="2015-10-27T00:00:00"/>
    <x v="0"/>
    <x v="1"/>
    <n v="0"/>
    <x v="0"/>
    <s v="Q4"/>
  </r>
  <r>
    <n v="1528549"/>
    <x v="19"/>
    <x v="0"/>
    <x v="0"/>
    <s v="NV"/>
    <s v="Nevada"/>
    <x v="3"/>
    <d v="2015-08-20T00:00:00"/>
    <d v="2015-08-26T00:00:00"/>
    <x v="0"/>
    <x v="0"/>
    <n v="6"/>
    <x v="0"/>
    <s v="Q3"/>
  </r>
  <r>
    <n v="684389"/>
    <x v="18"/>
    <x v="0"/>
    <x v="0"/>
    <s v="WA"/>
    <s v="Washington"/>
    <x v="4"/>
    <d v="2014-01-24T00:00:00"/>
    <d v="2014-02-03T00:00:00"/>
    <x v="0"/>
    <x v="1"/>
    <n v="10"/>
    <x v="1"/>
    <s v="Q1"/>
  </r>
  <r>
    <n v="1485939"/>
    <x v="32"/>
    <x v="0"/>
    <x v="42"/>
    <s v="CA"/>
    <s v="California"/>
    <x v="0"/>
    <d v="2015-07-24T00:00:00"/>
    <d v="2015-07-30T00:00:00"/>
    <x v="0"/>
    <x v="0"/>
    <n v="6"/>
    <x v="0"/>
    <s v="Q3"/>
  </r>
  <r>
    <n v="1571124"/>
    <x v="527"/>
    <x v="1"/>
    <x v="22"/>
    <s v="VA"/>
    <s v="Virginia"/>
    <x v="3"/>
    <d v="2015-09-18T00:00:00"/>
    <d v="2015-09-22T00:00:00"/>
    <x v="0"/>
    <x v="1"/>
    <n v="4"/>
    <x v="0"/>
    <s v="Q3"/>
  </r>
  <r>
    <n v="1751239"/>
    <x v="4"/>
    <x v="3"/>
    <x v="8"/>
    <s v="FL"/>
    <s v="Florida"/>
    <x v="0"/>
    <d v="2016-01-21T00:00:00"/>
    <d v="2016-01-21T00:00:00"/>
    <x v="0"/>
    <x v="0"/>
    <n v="0"/>
    <x v="2"/>
    <s v="Q1"/>
  </r>
  <r>
    <n v="1159363"/>
    <x v="690"/>
    <x v="7"/>
    <x v="21"/>
    <s v="FL"/>
    <s v="Florida"/>
    <x v="0"/>
    <d v="2014-12-16T00:00:00"/>
    <d v="2014-12-17T00:00:00"/>
    <x v="0"/>
    <x v="1"/>
    <n v="1"/>
    <x v="1"/>
    <s v="Q4"/>
  </r>
  <r>
    <n v="1115889"/>
    <x v="10"/>
    <x v="5"/>
    <x v="12"/>
    <s v="MA"/>
    <s v="Massachusetts"/>
    <x v="2"/>
    <d v="2014-11-13T00:00:00"/>
    <d v="2014-11-19T00:00:00"/>
    <x v="0"/>
    <x v="0"/>
    <n v="6"/>
    <x v="1"/>
    <s v="Q4"/>
  </r>
  <r>
    <n v="1483264"/>
    <x v="8"/>
    <x v="2"/>
    <x v="61"/>
    <s v="FL"/>
    <s v="Florida"/>
    <x v="0"/>
    <d v="2015-07-23T00:00:00"/>
    <d v="2015-07-23T00:00:00"/>
    <x v="0"/>
    <x v="0"/>
    <n v="0"/>
    <x v="0"/>
    <s v="Q3"/>
  </r>
  <r>
    <n v="1961776"/>
    <x v="8"/>
    <x v="2"/>
    <x v="48"/>
    <s v="VA"/>
    <s v="Virginia"/>
    <x v="0"/>
    <d v="2016-06-09T00:00:00"/>
    <d v="2016-06-09T00:00:00"/>
    <x v="0"/>
    <x v="0"/>
    <n v="0"/>
    <x v="2"/>
    <s v="Q2"/>
  </r>
  <r>
    <n v="1331904"/>
    <x v="68"/>
    <x v="6"/>
    <x v="46"/>
    <s v="NV"/>
    <s v="Nevada"/>
    <x v="0"/>
    <d v="2015-04-15T00:00:00"/>
    <d v="2015-04-17T00:00:00"/>
    <x v="0"/>
    <x v="0"/>
    <n v="2"/>
    <x v="0"/>
    <s v="Q2"/>
  </r>
  <r>
    <n v="892184"/>
    <x v="106"/>
    <x v="0"/>
    <x v="0"/>
    <s v="FL"/>
    <s v="Florida"/>
    <x v="0"/>
    <d v="2014-06-12T00:00:00"/>
    <d v="2014-06-12T00:00:00"/>
    <x v="0"/>
    <x v="0"/>
    <n v="0"/>
    <x v="1"/>
    <s v="Q2"/>
  </r>
  <r>
    <n v="419813"/>
    <x v="172"/>
    <x v="5"/>
    <x v="12"/>
    <s v="NY"/>
    <s v="New York"/>
    <x v="2"/>
    <d v="2013-05-30T00:00:00"/>
    <d v="2013-05-31T00:00:00"/>
    <x v="0"/>
    <x v="1"/>
    <n v="1"/>
    <x v="3"/>
    <s v="Q2"/>
  </r>
  <r>
    <n v="1039762"/>
    <x v="122"/>
    <x v="1"/>
    <x v="4"/>
    <s v="DC"/>
    <s v="District of Columbia"/>
    <x v="0"/>
    <d v="2014-09-22T00:00:00"/>
    <d v="2014-09-29T00:00:00"/>
    <x v="0"/>
    <x v="0"/>
    <n v="7"/>
    <x v="1"/>
    <s v="Q3"/>
  </r>
  <r>
    <n v="363537"/>
    <x v="8"/>
    <x v="0"/>
    <x v="0"/>
    <s v="NY"/>
    <s v="New York"/>
    <x v="2"/>
    <d v="2013-03-25T00:00:00"/>
    <d v="2013-03-26T00:00:00"/>
    <x v="0"/>
    <x v="1"/>
    <n v="1"/>
    <x v="3"/>
    <s v="Q1"/>
  </r>
  <r>
    <n v="1968203"/>
    <x v="25"/>
    <x v="1"/>
    <x v="27"/>
    <s v="TX"/>
    <s v="Texas"/>
    <x v="0"/>
    <d v="2016-06-14T00:00:00"/>
    <d v="2016-06-14T00:00:00"/>
    <x v="0"/>
    <x v="0"/>
    <n v="0"/>
    <x v="2"/>
    <s v="Q2"/>
  </r>
  <r>
    <n v="1277692"/>
    <x v="21"/>
    <x v="2"/>
    <x v="24"/>
    <s v="CO"/>
    <s v="Colorado"/>
    <x v="0"/>
    <d v="2015-03-11T00:00:00"/>
    <d v="2015-03-11T00:00:00"/>
    <x v="0"/>
    <x v="0"/>
    <n v="0"/>
    <x v="0"/>
    <s v="Q1"/>
  </r>
  <r>
    <n v="1334135"/>
    <x v="14"/>
    <x v="5"/>
    <x v="15"/>
    <s v="CA"/>
    <s v="California"/>
    <x v="0"/>
    <d v="2015-04-16T00:00:00"/>
    <d v="2015-04-16T00:00:00"/>
    <x v="0"/>
    <x v="0"/>
    <n v="0"/>
    <x v="0"/>
    <s v="Q2"/>
  </r>
  <r>
    <n v="659116"/>
    <x v="19"/>
    <x v="5"/>
    <x v="9"/>
    <s v="FL"/>
    <s v="Florida"/>
    <x v="4"/>
    <d v="2014-01-08T00:00:00"/>
    <d v="2014-01-10T00:00:00"/>
    <x v="0"/>
    <x v="0"/>
    <n v="2"/>
    <x v="1"/>
    <s v="Q1"/>
  </r>
  <r>
    <n v="846915"/>
    <x v="4"/>
    <x v="3"/>
    <x v="25"/>
    <s v="NJ"/>
    <s v="New Jersey"/>
    <x v="0"/>
    <d v="2014-05-11T00:00:00"/>
    <d v="2014-05-11T00:00:00"/>
    <x v="0"/>
    <x v="0"/>
    <n v="0"/>
    <x v="1"/>
    <s v="Q2"/>
  </r>
  <r>
    <n v="1028875"/>
    <x v="33"/>
    <x v="4"/>
    <x v="6"/>
    <s v="MI"/>
    <s v="Michigan"/>
    <x v="0"/>
    <d v="2014-09-15T00:00:00"/>
    <d v="2014-09-15T00:00:00"/>
    <x v="0"/>
    <x v="0"/>
    <n v="0"/>
    <x v="1"/>
    <s v="Q3"/>
  </r>
  <r>
    <n v="976684"/>
    <x v="1"/>
    <x v="0"/>
    <x v="5"/>
    <s v="CA"/>
    <s v="California"/>
    <x v="0"/>
    <d v="2014-08-09T00:00:00"/>
    <d v="2014-08-09T00:00:00"/>
    <x v="0"/>
    <x v="1"/>
    <n v="0"/>
    <x v="1"/>
    <s v="Q3"/>
  </r>
  <r>
    <n v="387119"/>
    <x v="16"/>
    <x v="2"/>
    <x v="17"/>
    <s v="MN"/>
    <s v="Minnesota"/>
    <x v="0"/>
    <d v="2013-04-19T00:00:00"/>
    <d v="2013-04-23T00:00:00"/>
    <x v="0"/>
    <x v="0"/>
    <n v="4"/>
    <x v="3"/>
    <s v="Q2"/>
  </r>
  <r>
    <n v="680415"/>
    <x v="25"/>
    <x v="2"/>
    <x v="48"/>
    <s v="CA"/>
    <s v="California"/>
    <x v="0"/>
    <d v="2014-01-22T00:00:00"/>
    <d v="2014-01-23T00:00:00"/>
    <x v="0"/>
    <x v="0"/>
    <n v="1"/>
    <x v="1"/>
    <s v="Q1"/>
  </r>
  <r>
    <n v="1286555"/>
    <x v="217"/>
    <x v="1"/>
    <x v="1"/>
    <m/>
    <e v="#N/A"/>
    <x v="3"/>
    <d v="2015-03-17T00:00:00"/>
    <d v="2015-03-17T00:00:00"/>
    <x v="0"/>
    <x v="1"/>
    <n v="0"/>
    <x v="0"/>
    <s v="Q1"/>
  </r>
  <r>
    <n v="735215"/>
    <x v="183"/>
    <x v="1"/>
    <x v="4"/>
    <s v="CA"/>
    <s v="California"/>
    <x v="0"/>
    <d v="2014-02-27T00:00:00"/>
    <d v="2014-03-05T00:00:00"/>
    <x v="0"/>
    <x v="0"/>
    <n v="6"/>
    <x v="1"/>
    <s v="Q1"/>
  </r>
  <r>
    <n v="1237374"/>
    <x v="90"/>
    <x v="1"/>
    <x v="27"/>
    <s v="NY"/>
    <s v="New York"/>
    <x v="0"/>
    <d v="2015-02-12T00:00:00"/>
    <d v="2015-02-12T00:00:00"/>
    <x v="0"/>
    <x v="0"/>
    <n v="0"/>
    <x v="0"/>
    <s v="Q1"/>
  </r>
  <r>
    <n v="423459"/>
    <x v="1"/>
    <x v="0"/>
    <x v="0"/>
    <s v="VA"/>
    <s v="Virginia"/>
    <x v="0"/>
    <d v="2013-06-03T00:00:00"/>
    <d v="2013-06-03T00:00:00"/>
    <x v="0"/>
    <x v="0"/>
    <n v="0"/>
    <x v="3"/>
    <s v="Q2"/>
  </r>
  <r>
    <n v="1536637"/>
    <x v="16"/>
    <x v="5"/>
    <x v="9"/>
    <s v="IL"/>
    <s v="Illinois"/>
    <x v="0"/>
    <d v="2015-08-26T00:00:00"/>
    <d v="2015-08-26T00:00:00"/>
    <x v="0"/>
    <x v="0"/>
    <n v="0"/>
    <x v="0"/>
    <s v="Q3"/>
  </r>
  <r>
    <n v="907376"/>
    <x v="755"/>
    <x v="1"/>
    <x v="22"/>
    <s v="TN"/>
    <s v="Tennessee"/>
    <x v="0"/>
    <d v="2014-06-23T00:00:00"/>
    <d v="2014-06-23T00:00:00"/>
    <x v="0"/>
    <x v="0"/>
    <n v="0"/>
    <x v="1"/>
    <s v="Q2"/>
  </r>
  <r>
    <n v="2093013"/>
    <x v="201"/>
    <x v="0"/>
    <x v="0"/>
    <s v="IA"/>
    <s v="Iowa"/>
    <x v="0"/>
    <d v="2016-09-01T00:00:00"/>
    <d v="2016-09-01T00:00:00"/>
    <x v="0"/>
    <x v="0"/>
    <n v="0"/>
    <x v="2"/>
    <s v="Q3"/>
  </r>
  <r>
    <n v="674662"/>
    <x v="10"/>
    <x v="0"/>
    <x v="0"/>
    <s v="FL"/>
    <s v="Florida"/>
    <x v="1"/>
    <d v="2014-01-17T00:00:00"/>
    <d v="2014-01-24T00:00:00"/>
    <x v="0"/>
    <x v="0"/>
    <n v="7"/>
    <x v="1"/>
    <s v="Q1"/>
  </r>
  <r>
    <n v="860047"/>
    <x v="182"/>
    <x v="7"/>
    <x v="56"/>
    <s v="WI"/>
    <s v="Wisconsin"/>
    <x v="0"/>
    <d v="2014-05-20T00:00:00"/>
    <d v="2014-05-21T00:00:00"/>
    <x v="0"/>
    <x v="0"/>
    <n v="1"/>
    <x v="1"/>
    <s v="Q2"/>
  </r>
  <r>
    <n v="419924"/>
    <x v="14"/>
    <x v="2"/>
    <x v="17"/>
    <s v="NY"/>
    <s v="New York"/>
    <x v="0"/>
    <d v="2013-05-30T00:00:00"/>
    <d v="2013-05-30T00:00:00"/>
    <x v="0"/>
    <x v="0"/>
    <n v="0"/>
    <x v="3"/>
    <s v="Q2"/>
  </r>
  <r>
    <n v="1329876"/>
    <x v="472"/>
    <x v="8"/>
    <x v="55"/>
    <s v="TX"/>
    <s v="Texas"/>
    <x v="0"/>
    <d v="2015-04-14T00:00:00"/>
    <d v="2015-04-15T00:00:00"/>
    <x v="1"/>
    <x v="0"/>
    <n v="1"/>
    <x v="0"/>
    <s v="Q2"/>
  </r>
  <r>
    <n v="1516460"/>
    <x v="17"/>
    <x v="3"/>
    <x v="3"/>
    <s v="FL"/>
    <s v="Florida"/>
    <x v="0"/>
    <d v="2015-08-12T00:00:00"/>
    <d v="2015-08-12T00:00:00"/>
    <x v="0"/>
    <x v="0"/>
    <n v="0"/>
    <x v="0"/>
    <s v="Q3"/>
  </r>
  <r>
    <n v="656128"/>
    <x v="399"/>
    <x v="6"/>
    <x v="11"/>
    <s v="NJ"/>
    <s v="New Jersey"/>
    <x v="0"/>
    <d v="2014-01-06T00:00:00"/>
    <d v="2014-01-06T00:00:00"/>
    <x v="0"/>
    <x v="0"/>
    <n v="0"/>
    <x v="1"/>
    <s v="Q1"/>
  </r>
  <r>
    <n v="1395625"/>
    <x v="8"/>
    <x v="7"/>
    <x v="21"/>
    <s v="MI"/>
    <s v="Michigan"/>
    <x v="0"/>
    <d v="2015-05-28T00:00:00"/>
    <d v="2015-05-28T00:00:00"/>
    <x v="0"/>
    <x v="0"/>
    <n v="0"/>
    <x v="0"/>
    <s v="Q2"/>
  </r>
  <r>
    <n v="1766413"/>
    <x v="10"/>
    <x v="1"/>
    <x v="22"/>
    <s v="IL"/>
    <s v="Illinois"/>
    <x v="0"/>
    <d v="2016-02-02T00:00:00"/>
    <d v="2016-02-02T00:00:00"/>
    <x v="0"/>
    <x v="0"/>
    <n v="0"/>
    <x v="2"/>
    <s v="Q1"/>
  </r>
  <r>
    <n v="1802016"/>
    <x v="10"/>
    <x v="5"/>
    <x v="14"/>
    <s v="NC"/>
    <s v="North Carolina"/>
    <x v="0"/>
    <d v="2016-02-24T00:00:00"/>
    <d v="2016-02-24T00:00:00"/>
    <x v="0"/>
    <x v="1"/>
    <n v="0"/>
    <x v="2"/>
    <s v="Q1"/>
  </r>
  <r>
    <n v="1121030"/>
    <x v="218"/>
    <x v="5"/>
    <x v="12"/>
    <s v="IL"/>
    <s v="Illinois"/>
    <x v="0"/>
    <d v="2014-11-18T00:00:00"/>
    <d v="2014-11-18T00:00:00"/>
    <x v="0"/>
    <x v="1"/>
    <n v="0"/>
    <x v="1"/>
    <s v="Q4"/>
  </r>
  <r>
    <n v="616064"/>
    <x v="172"/>
    <x v="5"/>
    <x v="9"/>
    <s v="MA"/>
    <s v="Massachusetts"/>
    <x v="3"/>
    <d v="2013-11-29T00:00:00"/>
    <d v="2013-11-29T00:00:00"/>
    <x v="0"/>
    <x v="0"/>
    <n v="0"/>
    <x v="3"/>
    <s v="Q4"/>
  </r>
  <r>
    <n v="1136292"/>
    <x v="756"/>
    <x v="4"/>
    <x v="6"/>
    <s v="IL"/>
    <s v="Illinois"/>
    <x v="0"/>
    <d v="2014-11-19T00:00:00"/>
    <d v="2014-11-21T00:00:00"/>
    <x v="0"/>
    <x v="0"/>
    <n v="2"/>
    <x v="1"/>
    <s v="Q4"/>
  </r>
  <r>
    <n v="825396"/>
    <x v="515"/>
    <x v="1"/>
    <x v="22"/>
    <s v="OK"/>
    <s v="Oklahoma"/>
    <x v="3"/>
    <d v="2014-04-25T00:00:00"/>
    <d v="2014-04-29T00:00:00"/>
    <x v="0"/>
    <x v="0"/>
    <n v="4"/>
    <x v="1"/>
    <s v="Q2"/>
  </r>
  <r>
    <n v="1978641"/>
    <x v="10"/>
    <x v="2"/>
    <x v="24"/>
    <s v="WV"/>
    <s v="West Virginia"/>
    <x v="1"/>
    <d v="2016-06-21T00:00:00"/>
    <d v="2016-06-22T00:00:00"/>
    <x v="0"/>
    <x v="0"/>
    <n v="1"/>
    <x v="2"/>
    <s v="Q2"/>
  </r>
  <r>
    <n v="1555672"/>
    <x v="41"/>
    <x v="1"/>
    <x v="1"/>
    <s v="WA"/>
    <s v="Washington"/>
    <x v="0"/>
    <d v="2015-09-08T00:00:00"/>
    <d v="2015-09-15T00:00:00"/>
    <x v="0"/>
    <x v="0"/>
    <n v="7"/>
    <x v="0"/>
    <s v="Q3"/>
  </r>
  <r>
    <n v="381461"/>
    <x v="10"/>
    <x v="2"/>
    <x v="24"/>
    <s v="CA"/>
    <s v="California"/>
    <x v="0"/>
    <d v="2013-04-13T00:00:00"/>
    <d v="2013-04-16T00:00:00"/>
    <x v="0"/>
    <x v="1"/>
    <n v="3"/>
    <x v="3"/>
    <s v="Q2"/>
  </r>
  <r>
    <n v="1229957"/>
    <x v="4"/>
    <x v="3"/>
    <x v="8"/>
    <s v="FL"/>
    <s v="Florida"/>
    <x v="0"/>
    <d v="2015-02-06T00:00:00"/>
    <d v="2015-02-06T00:00:00"/>
    <x v="0"/>
    <x v="0"/>
    <n v="0"/>
    <x v="0"/>
    <s v="Q1"/>
  </r>
  <r>
    <n v="1645531"/>
    <x v="17"/>
    <x v="3"/>
    <x v="44"/>
    <s v="WA"/>
    <s v="Washington"/>
    <x v="0"/>
    <d v="2015-11-08T00:00:00"/>
    <d v="2015-11-08T00:00:00"/>
    <x v="0"/>
    <x v="1"/>
    <n v="0"/>
    <x v="0"/>
    <s v="Q4"/>
  </r>
  <r>
    <n v="1571744"/>
    <x v="182"/>
    <x v="7"/>
    <x v="56"/>
    <s v="AZ"/>
    <s v="Arizona"/>
    <x v="0"/>
    <d v="2015-09-20T00:00:00"/>
    <d v="2015-09-20T00:00:00"/>
    <x v="0"/>
    <x v="0"/>
    <n v="0"/>
    <x v="0"/>
    <s v="Q3"/>
  </r>
  <r>
    <n v="1061588"/>
    <x v="88"/>
    <x v="1"/>
    <x v="22"/>
    <m/>
    <e v="#N/A"/>
    <x v="1"/>
    <d v="2014-10-07T00:00:00"/>
    <d v="2014-10-09T00:00:00"/>
    <x v="0"/>
    <x v="0"/>
    <n v="2"/>
    <x v="1"/>
    <s v="Q4"/>
  </r>
  <r>
    <n v="1662461"/>
    <x v="112"/>
    <x v="1"/>
    <x v="1"/>
    <s v="CA"/>
    <s v="California"/>
    <x v="0"/>
    <d v="2015-11-19T00:00:00"/>
    <d v="2015-11-23T00:00:00"/>
    <x v="0"/>
    <x v="1"/>
    <n v="4"/>
    <x v="0"/>
    <s v="Q4"/>
  </r>
  <r>
    <n v="1916636"/>
    <x v="10"/>
    <x v="5"/>
    <x v="12"/>
    <s v="GA"/>
    <s v="Georgia"/>
    <x v="0"/>
    <d v="2016-05-09T00:00:00"/>
    <d v="2016-05-09T00:00:00"/>
    <x v="0"/>
    <x v="0"/>
    <n v="0"/>
    <x v="2"/>
    <s v="Q2"/>
  </r>
  <r>
    <n v="1711059"/>
    <x v="4"/>
    <x v="3"/>
    <x v="44"/>
    <s v="OH"/>
    <s v="Ohio"/>
    <x v="0"/>
    <d v="2015-12-22T00:00:00"/>
    <d v="2015-12-22T00:00:00"/>
    <x v="0"/>
    <x v="0"/>
    <n v="0"/>
    <x v="0"/>
    <s v="Q4"/>
  </r>
  <r>
    <n v="1451008"/>
    <x v="16"/>
    <x v="2"/>
    <x v="30"/>
    <s v="RI"/>
    <s v="Rhode Island"/>
    <x v="0"/>
    <d v="2015-07-03T00:00:00"/>
    <d v="2015-07-03T00:00:00"/>
    <x v="0"/>
    <x v="0"/>
    <n v="0"/>
    <x v="0"/>
    <s v="Q3"/>
  </r>
  <r>
    <n v="735960"/>
    <x v="556"/>
    <x v="1"/>
    <x v="1"/>
    <s v="PA"/>
    <s v="Pennsylvania"/>
    <x v="1"/>
    <d v="2014-02-27T00:00:00"/>
    <d v="2014-03-04T00:00:00"/>
    <x v="0"/>
    <x v="1"/>
    <n v="5"/>
    <x v="1"/>
    <s v="Q1"/>
  </r>
  <r>
    <n v="897574"/>
    <x v="122"/>
    <x v="0"/>
    <x v="37"/>
    <s v="NJ"/>
    <s v="New Jersey"/>
    <x v="1"/>
    <d v="2014-06-17T00:00:00"/>
    <d v="2014-06-19T00:00:00"/>
    <x v="0"/>
    <x v="1"/>
    <n v="2"/>
    <x v="1"/>
    <s v="Q2"/>
  </r>
  <r>
    <n v="1915108"/>
    <x v="14"/>
    <x v="5"/>
    <x v="12"/>
    <s v="CA"/>
    <s v="California"/>
    <x v="0"/>
    <d v="2016-05-08T00:00:00"/>
    <d v="2016-05-08T00:00:00"/>
    <x v="0"/>
    <x v="0"/>
    <n v="0"/>
    <x v="2"/>
    <s v="Q2"/>
  </r>
  <r>
    <n v="453713"/>
    <x v="16"/>
    <x v="2"/>
    <x v="34"/>
    <s v="CA"/>
    <s v="California"/>
    <x v="0"/>
    <d v="2013-07-10T00:00:00"/>
    <d v="2013-07-10T00:00:00"/>
    <x v="0"/>
    <x v="0"/>
    <n v="0"/>
    <x v="3"/>
    <s v="Q3"/>
  </r>
  <r>
    <n v="1078384"/>
    <x v="757"/>
    <x v="1"/>
    <x v="1"/>
    <s v="NY"/>
    <s v="New York"/>
    <x v="0"/>
    <d v="2014-10-20T00:00:00"/>
    <d v="2014-10-20T00:00:00"/>
    <x v="0"/>
    <x v="0"/>
    <n v="0"/>
    <x v="1"/>
    <s v="Q4"/>
  </r>
  <r>
    <n v="923905"/>
    <x v="448"/>
    <x v="1"/>
    <x v="1"/>
    <s v="TX"/>
    <s v="Texas"/>
    <x v="0"/>
    <d v="2014-07-04T00:00:00"/>
    <d v="2014-07-04T00:00:00"/>
    <x v="0"/>
    <x v="0"/>
    <n v="0"/>
    <x v="1"/>
    <s v="Q3"/>
  </r>
  <r>
    <n v="1326166"/>
    <x v="18"/>
    <x v="0"/>
    <x v="0"/>
    <s v="VA"/>
    <s v="Virginia"/>
    <x v="0"/>
    <d v="2015-04-11T00:00:00"/>
    <d v="2015-04-11T00:00:00"/>
    <x v="0"/>
    <x v="0"/>
    <n v="0"/>
    <x v="0"/>
    <s v="Q2"/>
  </r>
  <r>
    <n v="806690"/>
    <x v="5"/>
    <x v="1"/>
    <x v="1"/>
    <s v="OH"/>
    <s v="Ohio"/>
    <x v="3"/>
    <d v="2014-04-14T00:00:00"/>
    <d v="2014-04-17T00:00:00"/>
    <x v="0"/>
    <x v="0"/>
    <n v="3"/>
    <x v="1"/>
    <s v="Q2"/>
  </r>
  <r>
    <n v="1572127"/>
    <x v="14"/>
    <x v="2"/>
    <x v="2"/>
    <s v="NH"/>
    <s v="New Hampshire"/>
    <x v="0"/>
    <d v="2015-09-21T00:00:00"/>
    <d v="2015-09-21T00:00:00"/>
    <x v="0"/>
    <x v="0"/>
    <n v="0"/>
    <x v="0"/>
    <s v="Q3"/>
  </r>
  <r>
    <n v="1370443"/>
    <x v="1"/>
    <x v="0"/>
    <x v="0"/>
    <s v="NJ"/>
    <s v="New Jersey"/>
    <x v="0"/>
    <d v="2015-05-11T00:00:00"/>
    <d v="2015-05-11T00:00:00"/>
    <x v="0"/>
    <x v="1"/>
    <n v="0"/>
    <x v="0"/>
    <s v="Q2"/>
  </r>
  <r>
    <n v="1932340"/>
    <x v="76"/>
    <x v="1"/>
    <x v="1"/>
    <s v="NY"/>
    <s v="New York"/>
    <x v="0"/>
    <d v="2016-05-20T00:00:00"/>
    <d v="2016-05-20T00:00:00"/>
    <x v="0"/>
    <x v="1"/>
    <n v="0"/>
    <x v="2"/>
    <s v="Q2"/>
  </r>
  <r>
    <n v="646014"/>
    <x v="35"/>
    <x v="0"/>
    <x v="5"/>
    <s v="CA"/>
    <s v="California"/>
    <x v="0"/>
    <d v="2013-12-26T00:00:00"/>
    <d v="2013-12-26T00:00:00"/>
    <x v="0"/>
    <x v="1"/>
    <n v="0"/>
    <x v="3"/>
    <s v="Q4"/>
  </r>
  <r>
    <n v="935691"/>
    <x v="46"/>
    <x v="1"/>
    <x v="22"/>
    <s v="MO"/>
    <s v="Missouri"/>
    <x v="0"/>
    <d v="2014-07-14T00:00:00"/>
    <d v="2014-07-14T00:00:00"/>
    <x v="0"/>
    <x v="0"/>
    <n v="0"/>
    <x v="1"/>
    <s v="Q3"/>
  </r>
  <r>
    <n v="1056909"/>
    <x v="127"/>
    <x v="7"/>
    <x v="21"/>
    <s v="VA"/>
    <s v="Virginia"/>
    <x v="0"/>
    <d v="2014-10-03T00:00:00"/>
    <d v="2014-10-03T00:00:00"/>
    <x v="0"/>
    <x v="1"/>
    <n v="0"/>
    <x v="1"/>
    <s v="Q4"/>
  </r>
  <r>
    <n v="1434646"/>
    <x v="35"/>
    <x v="0"/>
    <x v="0"/>
    <s v="UT"/>
    <s v="Utah"/>
    <x v="0"/>
    <d v="2015-06-23T00:00:00"/>
    <d v="2015-06-23T00:00:00"/>
    <x v="0"/>
    <x v="0"/>
    <n v="0"/>
    <x v="0"/>
    <s v="Q2"/>
  </r>
  <r>
    <n v="400326"/>
    <x v="20"/>
    <x v="4"/>
    <x v="32"/>
    <s v="OH"/>
    <s v="Ohio"/>
    <x v="0"/>
    <d v="2013-05-07T00:00:00"/>
    <d v="2013-05-08T00:00:00"/>
    <x v="0"/>
    <x v="0"/>
    <n v="1"/>
    <x v="3"/>
    <s v="Q2"/>
  </r>
  <r>
    <n v="992712"/>
    <x v="1"/>
    <x v="0"/>
    <x v="0"/>
    <s v="MD"/>
    <s v="Maryland"/>
    <x v="0"/>
    <d v="2014-08-20T00:00:00"/>
    <d v="2014-08-20T00:00:00"/>
    <x v="0"/>
    <x v="0"/>
    <n v="0"/>
    <x v="1"/>
    <s v="Q3"/>
  </r>
  <r>
    <n v="2031941"/>
    <x v="10"/>
    <x v="0"/>
    <x v="42"/>
    <s v="CA"/>
    <s v="California"/>
    <x v="2"/>
    <d v="2016-07-27T00:00:00"/>
    <d v="2016-07-29T00:00:00"/>
    <x v="0"/>
    <x v="0"/>
    <n v="2"/>
    <x v="2"/>
    <s v="Q3"/>
  </r>
  <r>
    <n v="1487042"/>
    <x v="14"/>
    <x v="5"/>
    <x v="12"/>
    <s v="PA"/>
    <s v="Pennsylvania"/>
    <x v="0"/>
    <d v="2015-07-25T00:00:00"/>
    <d v="2015-07-31T00:00:00"/>
    <x v="0"/>
    <x v="0"/>
    <n v="6"/>
    <x v="0"/>
    <s v="Q3"/>
  </r>
  <r>
    <n v="2015700"/>
    <x v="26"/>
    <x v="0"/>
    <x v="0"/>
    <s v="AZ"/>
    <s v="Arizona"/>
    <x v="0"/>
    <d v="2016-07-17T00:00:00"/>
    <d v="2016-07-17T00:00:00"/>
    <x v="0"/>
    <x v="0"/>
    <n v="0"/>
    <x v="2"/>
    <s v="Q3"/>
  </r>
  <r>
    <n v="1768608"/>
    <x v="341"/>
    <x v="0"/>
    <x v="37"/>
    <s v="MD"/>
    <s v="Maryland"/>
    <x v="0"/>
    <d v="2016-02-02T00:00:00"/>
    <d v="2016-02-02T00:00:00"/>
    <x v="0"/>
    <x v="1"/>
    <n v="0"/>
    <x v="2"/>
    <s v="Q1"/>
  </r>
  <r>
    <n v="1572214"/>
    <x v="296"/>
    <x v="5"/>
    <x v="12"/>
    <s v="VA"/>
    <s v="Virginia"/>
    <x v="0"/>
    <d v="2015-09-21T00:00:00"/>
    <d v="2015-09-21T00:00:00"/>
    <x v="0"/>
    <x v="0"/>
    <n v="0"/>
    <x v="0"/>
    <s v="Q3"/>
  </r>
  <r>
    <n v="1305862"/>
    <x v="19"/>
    <x v="0"/>
    <x v="37"/>
    <s v="CA"/>
    <s v="California"/>
    <x v="0"/>
    <d v="2015-03-27T00:00:00"/>
    <d v="2015-03-27T00:00:00"/>
    <x v="0"/>
    <x v="0"/>
    <n v="0"/>
    <x v="0"/>
    <s v="Q1"/>
  </r>
  <r>
    <n v="1233105"/>
    <x v="35"/>
    <x v="0"/>
    <x v="0"/>
    <s v="CA"/>
    <s v="California"/>
    <x v="0"/>
    <d v="2015-02-10T00:00:00"/>
    <d v="2015-02-10T00:00:00"/>
    <x v="0"/>
    <x v="0"/>
    <n v="0"/>
    <x v="0"/>
    <s v="Q1"/>
  </r>
  <r>
    <n v="806358"/>
    <x v="172"/>
    <x v="5"/>
    <x v="9"/>
    <s v="MA"/>
    <s v="Massachusetts"/>
    <x v="0"/>
    <d v="2014-04-12T00:00:00"/>
    <d v="2014-04-12T00:00:00"/>
    <x v="0"/>
    <x v="0"/>
    <n v="0"/>
    <x v="1"/>
    <s v="Q2"/>
  </r>
  <r>
    <n v="1779204"/>
    <x v="4"/>
    <x v="3"/>
    <x v="8"/>
    <s v="CA"/>
    <s v="California"/>
    <x v="0"/>
    <d v="2016-02-09T00:00:00"/>
    <d v="2016-02-09T00:00:00"/>
    <x v="0"/>
    <x v="0"/>
    <n v="0"/>
    <x v="2"/>
    <s v="Q1"/>
  </r>
  <r>
    <n v="627990"/>
    <x v="758"/>
    <x v="1"/>
    <x v="13"/>
    <s v="NY"/>
    <s v="New York"/>
    <x v="0"/>
    <d v="2013-12-10T00:00:00"/>
    <d v="2013-12-10T00:00:00"/>
    <x v="0"/>
    <x v="0"/>
    <n v="0"/>
    <x v="3"/>
    <s v="Q4"/>
  </r>
  <r>
    <n v="770399"/>
    <x v="30"/>
    <x v="5"/>
    <x v="12"/>
    <s v="NC"/>
    <s v="North Carolina"/>
    <x v="3"/>
    <d v="2014-03-20T00:00:00"/>
    <d v="2014-03-27T00:00:00"/>
    <x v="0"/>
    <x v="0"/>
    <n v="7"/>
    <x v="1"/>
    <s v="Q1"/>
  </r>
  <r>
    <n v="1294653"/>
    <x v="220"/>
    <x v="0"/>
    <x v="0"/>
    <s v="MD"/>
    <s v="Maryland"/>
    <x v="0"/>
    <d v="2015-03-21T00:00:00"/>
    <d v="2015-03-21T00:00:00"/>
    <x v="0"/>
    <x v="0"/>
    <n v="0"/>
    <x v="0"/>
    <s v="Q1"/>
  </r>
  <r>
    <n v="1138350"/>
    <x v="194"/>
    <x v="1"/>
    <x v="27"/>
    <s v="MN"/>
    <s v="Minnesota"/>
    <x v="0"/>
    <d v="2014-12-02T00:00:00"/>
    <d v="2014-12-02T00:00:00"/>
    <x v="0"/>
    <x v="1"/>
    <n v="0"/>
    <x v="1"/>
    <s v="Q4"/>
  </r>
  <r>
    <n v="1249231"/>
    <x v="51"/>
    <x v="2"/>
    <x v="31"/>
    <s v="MI"/>
    <s v="Michigan"/>
    <x v="0"/>
    <d v="2015-02-20T00:00:00"/>
    <d v="2015-02-20T00:00:00"/>
    <x v="0"/>
    <x v="1"/>
    <n v="0"/>
    <x v="0"/>
    <s v="Q1"/>
  </r>
  <r>
    <n v="1464122"/>
    <x v="632"/>
    <x v="9"/>
    <x v="65"/>
    <s v="CT"/>
    <s v="Connecticut"/>
    <x v="0"/>
    <d v="2015-07-13T00:00:00"/>
    <d v="2015-07-14T00:00:00"/>
    <x v="0"/>
    <x v="1"/>
    <n v="1"/>
    <x v="0"/>
    <s v="Q3"/>
  </r>
  <r>
    <n v="1555306"/>
    <x v="62"/>
    <x v="5"/>
    <x v="12"/>
    <s v="CT"/>
    <s v="Connecticut"/>
    <x v="2"/>
    <d v="2015-09-08T00:00:00"/>
    <d v="2015-09-08T00:00:00"/>
    <x v="0"/>
    <x v="0"/>
    <n v="0"/>
    <x v="0"/>
    <s v="Q3"/>
  </r>
  <r>
    <n v="972245"/>
    <x v="19"/>
    <x v="2"/>
    <x v="47"/>
    <s v="FL"/>
    <s v="Florida"/>
    <x v="1"/>
    <d v="2014-08-06T00:00:00"/>
    <d v="2014-08-08T00:00:00"/>
    <x v="0"/>
    <x v="0"/>
    <n v="2"/>
    <x v="1"/>
    <s v="Q3"/>
  </r>
  <r>
    <n v="1198098"/>
    <x v="16"/>
    <x v="2"/>
    <x v="40"/>
    <s v="MI"/>
    <s v="Michigan"/>
    <x v="0"/>
    <d v="2015-01-17T00:00:00"/>
    <d v="2015-01-17T00:00:00"/>
    <x v="0"/>
    <x v="0"/>
    <n v="0"/>
    <x v="0"/>
    <s v="Q1"/>
  </r>
  <r>
    <n v="437252"/>
    <x v="35"/>
    <x v="0"/>
    <x v="0"/>
    <s v="TN"/>
    <s v="Tennessee"/>
    <x v="0"/>
    <d v="2013-06-18T00:00:00"/>
    <d v="2013-06-19T00:00:00"/>
    <x v="0"/>
    <x v="0"/>
    <n v="1"/>
    <x v="3"/>
    <s v="Q2"/>
  </r>
  <r>
    <n v="690380"/>
    <x v="33"/>
    <x v="4"/>
    <x v="26"/>
    <s v="KS"/>
    <s v="Kansas"/>
    <x v="0"/>
    <d v="2014-01-29T00:00:00"/>
    <d v="2014-01-29T00:00:00"/>
    <x v="0"/>
    <x v="0"/>
    <n v="0"/>
    <x v="1"/>
    <s v="Q1"/>
  </r>
  <r>
    <n v="583974"/>
    <x v="95"/>
    <x v="0"/>
    <x v="0"/>
    <s v="FL"/>
    <s v="Florida"/>
    <x v="1"/>
    <d v="2013-11-04T00:00:00"/>
    <d v="2013-11-05T00:00:00"/>
    <x v="0"/>
    <x v="0"/>
    <n v="1"/>
    <x v="3"/>
    <s v="Q4"/>
  </r>
  <r>
    <n v="222419"/>
    <x v="25"/>
    <x v="2"/>
    <x v="7"/>
    <s v="NJ"/>
    <s v="New Jersey"/>
    <x v="0"/>
    <d v="2013-01-06T00:00:00"/>
    <d v="2013-01-08T00:00:00"/>
    <x v="0"/>
    <x v="0"/>
    <n v="2"/>
    <x v="3"/>
    <s v="Q1"/>
  </r>
  <r>
    <n v="1478772"/>
    <x v="45"/>
    <x v="5"/>
    <x v="12"/>
    <s v="NY"/>
    <s v="New York"/>
    <x v="1"/>
    <d v="2015-07-20T00:00:00"/>
    <d v="2015-07-22T00:00:00"/>
    <x v="0"/>
    <x v="0"/>
    <n v="2"/>
    <x v="0"/>
    <s v="Q3"/>
  </r>
  <r>
    <n v="398975"/>
    <x v="19"/>
    <x v="0"/>
    <x v="37"/>
    <s v="OR"/>
    <s v="Oregon"/>
    <x v="0"/>
    <d v="2013-05-04T00:00:00"/>
    <d v="2013-05-06T00:00:00"/>
    <x v="0"/>
    <x v="0"/>
    <n v="2"/>
    <x v="3"/>
    <s v="Q2"/>
  </r>
  <r>
    <n v="897686"/>
    <x v="33"/>
    <x v="4"/>
    <x v="26"/>
    <s v="SD"/>
    <s v="South Dakota"/>
    <x v="0"/>
    <d v="2014-06-17T00:00:00"/>
    <d v="2014-06-17T00:00:00"/>
    <x v="0"/>
    <x v="0"/>
    <n v="0"/>
    <x v="1"/>
    <s v="Q2"/>
  </r>
  <r>
    <n v="2070848"/>
    <x v="32"/>
    <x v="5"/>
    <x v="36"/>
    <s v="FL"/>
    <s v="Florida"/>
    <x v="0"/>
    <d v="2016-08-18T00:00:00"/>
    <d v="2016-08-22T00:00:00"/>
    <x v="0"/>
    <x v="0"/>
    <n v="4"/>
    <x v="2"/>
    <s v="Q3"/>
  </r>
  <r>
    <n v="1351992"/>
    <x v="9"/>
    <x v="3"/>
    <x v="8"/>
    <s v="IL"/>
    <s v="Illinois"/>
    <x v="0"/>
    <d v="2015-04-29T00:00:00"/>
    <d v="2015-04-29T00:00:00"/>
    <x v="0"/>
    <x v="0"/>
    <n v="0"/>
    <x v="0"/>
    <s v="Q2"/>
  </r>
  <r>
    <n v="1404574"/>
    <x v="10"/>
    <x v="5"/>
    <x v="36"/>
    <s v="CA"/>
    <s v="California"/>
    <x v="0"/>
    <d v="2015-06-03T00:00:00"/>
    <d v="2015-06-03T00:00:00"/>
    <x v="0"/>
    <x v="0"/>
    <n v="0"/>
    <x v="0"/>
    <s v="Q2"/>
  </r>
  <r>
    <n v="1304891"/>
    <x v="33"/>
    <x v="4"/>
    <x v="6"/>
    <s v="CA"/>
    <s v="California"/>
    <x v="0"/>
    <d v="2015-03-27T00:00:00"/>
    <d v="2015-03-27T00:00:00"/>
    <x v="0"/>
    <x v="0"/>
    <n v="0"/>
    <x v="0"/>
    <s v="Q1"/>
  </r>
  <r>
    <n v="1310232"/>
    <x v="14"/>
    <x v="2"/>
    <x v="20"/>
    <s v="FL"/>
    <s v="Florida"/>
    <x v="0"/>
    <d v="2015-04-01T00:00:00"/>
    <d v="2015-04-01T00:00:00"/>
    <x v="0"/>
    <x v="0"/>
    <n v="0"/>
    <x v="0"/>
    <s v="Q2"/>
  </r>
  <r>
    <n v="1437219"/>
    <x v="25"/>
    <x v="5"/>
    <x v="9"/>
    <s v="NC"/>
    <s v="North Carolina"/>
    <x v="1"/>
    <d v="2015-06-23T00:00:00"/>
    <d v="2015-06-24T00:00:00"/>
    <x v="0"/>
    <x v="0"/>
    <n v="1"/>
    <x v="0"/>
    <s v="Q2"/>
  </r>
  <r>
    <n v="997513"/>
    <x v="14"/>
    <x v="2"/>
    <x v="30"/>
    <s v="PA"/>
    <s v="Pennsylvania"/>
    <x v="0"/>
    <d v="2014-08-22T00:00:00"/>
    <d v="2014-08-27T00:00:00"/>
    <x v="0"/>
    <x v="1"/>
    <n v="5"/>
    <x v="1"/>
    <s v="Q3"/>
  </r>
  <r>
    <n v="1212846"/>
    <x v="10"/>
    <x v="5"/>
    <x v="12"/>
    <s v="FL"/>
    <s v="Florida"/>
    <x v="0"/>
    <d v="2015-01-27T00:00:00"/>
    <d v="2015-01-27T00:00:00"/>
    <x v="0"/>
    <x v="0"/>
    <n v="0"/>
    <x v="0"/>
    <s v="Q1"/>
  </r>
  <r>
    <n v="639009"/>
    <x v="22"/>
    <x v="5"/>
    <x v="12"/>
    <s v="OH"/>
    <s v="Ohio"/>
    <x v="1"/>
    <d v="2013-12-19T00:00:00"/>
    <d v="2013-12-30T00:00:00"/>
    <x v="0"/>
    <x v="0"/>
    <n v="11"/>
    <x v="3"/>
    <s v="Q4"/>
  </r>
  <r>
    <n v="2026775"/>
    <x v="216"/>
    <x v="1"/>
    <x v="1"/>
    <s v="LA"/>
    <s v="Louisiana"/>
    <x v="0"/>
    <d v="2016-07-23T00:00:00"/>
    <d v="2016-07-23T00:00:00"/>
    <x v="0"/>
    <x v="0"/>
    <n v="0"/>
    <x v="2"/>
    <s v="Q3"/>
  </r>
  <r>
    <n v="1517380"/>
    <x v="10"/>
    <x v="0"/>
    <x v="5"/>
    <s v="TX"/>
    <s v="Texas"/>
    <x v="1"/>
    <d v="2015-08-13T00:00:00"/>
    <d v="2015-08-20T00:00:00"/>
    <x v="0"/>
    <x v="1"/>
    <n v="7"/>
    <x v="0"/>
    <s v="Q3"/>
  </r>
  <r>
    <n v="412281"/>
    <x v="14"/>
    <x v="2"/>
    <x v="24"/>
    <s v="CA"/>
    <s v="California"/>
    <x v="1"/>
    <d v="2013-05-21T00:00:00"/>
    <d v="2013-05-22T00:00:00"/>
    <x v="0"/>
    <x v="0"/>
    <n v="1"/>
    <x v="3"/>
    <s v="Q2"/>
  </r>
  <r>
    <n v="1693337"/>
    <x v="10"/>
    <x v="5"/>
    <x v="15"/>
    <s v="CT"/>
    <s v="Connecticut"/>
    <x v="1"/>
    <d v="2015-12-11T00:00:00"/>
    <d v="2015-12-14T00:00:00"/>
    <x v="0"/>
    <x v="0"/>
    <n v="3"/>
    <x v="0"/>
    <s v="Q4"/>
  </r>
  <r>
    <n v="1434443"/>
    <x v="759"/>
    <x v="1"/>
    <x v="1"/>
    <s v="MI"/>
    <s v="Michigan"/>
    <x v="0"/>
    <d v="2015-06-23T00:00:00"/>
    <d v="2015-06-23T00:00:00"/>
    <x v="0"/>
    <x v="0"/>
    <n v="0"/>
    <x v="0"/>
    <s v="Q2"/>
  </r>
  <r>
    <n v="2107277"/>
    <x v="127"/>
    <x v="0"/>
    <x v="37"/>
    <s v="MD"/>
    <s v="Maryland"/>
    <x v="0"/>
    <d v="2016-09-12T00:00:00"/>
    <d v="2016-09-12T00:00:00"/>
    <x v="0"/>
    <x v="0"/>
    <n v="0"/>
    <x v="2"/>
    <s v="Q3"/>
  </r>
  <r>
    <n v="1833680"/>
    <x v="21"/>
    <x v="2"/>
    <x v="31"/>
    <s v="TX"/>
    <s v="Texas"/>
    <x v="0"/>
    <d v="2016-03-15T00:00:00"/>
    <d v="2016-03-15T00:00:00"/>
    <x v="0"/>
    <x v="0"/>
    <n v="0"/>
    <x v="2"/>
    <s v="Q1"/>
  </r>
  <r>
    <n v="2023412"/>
    <x v="760"/>
    <x v="1"/>
    <x v="4"/>
    <s v="FL"/>
    <s v="Florida"/>
    <x v="0"/>
    <d v="2016-07-21T00:00:00"/>
    <d v="2016-07-21T00:00:00"/>
    <x v="0"/>
    <x v="0"/>
    <n v="0"/>
    <x v="2"/>
    <s v="Q3"/>
  </r>
  <r>
    <n v="447316"/>
    <x v="35"/>
    <x v="0"/>
    <x v="0"/>
    <s v="WI"/>
    <s v="Wisconsin"/>
    <x v="3"/>
    <d v="2013-07-01T00:00:00"/>
    <d v="2013-07-03T00:00:00"/>
    <x v="0"/>
    <x v="1"/>
    <n v="2"/>
    <x v="3"/>
    <s v="Q3"/>
  </r>
  <r>
    <n v="828544"/>
    <x v="1"/>
    <x v="0"/>
    <x v="5"/>
    <s v="OR"/>
    <s v="Oregon"/>
    <x v="0"/>
    <d v="2014-04-28T00:00:00"/>
    <d v="2014-04-28T00:00:00"/>
    <x v="0"/>
    <x v="0"/>
    <n v="0"/>
    <x v="1"/>
    <s v="Q2"/>
  </r>
  <r>
    <n v="348058"/>
    <x v="8"/>
    <x v="2"/>
    <x v="7"/>
    <s v="TX"/>
    <s v="Texas"/>
    <x v="0"/>
    <d v="2013-03-09T00:00:00"/>
    <d v="2013-03-11T00:00:00"/>
    <x v="0"/>
    <x v="0"/>
    <n v="2"/>
    <x v="3"/>
    <s v="Q1"/>
  </r>
  <r>
    <n v="1192527"/>
    <x v="229"/>
    <x v="7"/>
    <x v="21"/>
    <s v="WI"/>
    <s v="Wisconsin"/>
    <x v="0"/>
    <d v="2015-01-14T00:00:00"/>
    <d v="2015-01-15T00:00:00"/>
    <x v="0"/>
    <x v="0"/>
    <n v="1"/>
    <x v="0"/>
    <s v="Q1"/>
  </r>
  <r>
    <n v="1557148"/>
    <x v="170"/>
    <x v="8"/>
    <x v="49"/>
    <s v="MI"/>
    <s v="Michigan"/>
    <x v="3"/>
    <d v="2015-09-09T00:00:00"/>
    <d v="2015-09-15T00:00:00"/>
    <x v="0"/>
    <x v="0"/>
    <n v="6"/>
    <x v="0"/>
    <s v="Q3"/>
  </r>
  <r>
    <n v="1016019"/>
    <x v="241"/>
    <x v="1"/>
    <x v="13"/>
    <s v="CA"/>
    <s v="California"/>
    <x v="0"/>
    <d v="2014-09-05T00:00:00"/>
    <d v="2014-09-05T00:00:00"/>
    <x v="0"/>
    <x v="0"/>
    <n v="0"/>
    <x v="1"/>
    <s v="Q3"/>
  </r>
  <r>
    <n v="1111465"/>
    <x v="253"/>
    <x v="7"/>
    <x v="19"/>
    <s v="SC"/>
    <s v="South Carolina"/>
    <x v="0"/>
    <d v="2014-11-11T00:00:00"/>
    <d v="2014-11-15T00:00:00"/>
    <x v="0"/>
    <x v="0"/>
    <n v="4"/>
    <x v="1"/>
    <s v="Q4"/>
  </r>
  <r>
    <n v="1795366"/>
    <x v="6"/>
    <x v="5"/>
    <x v="15"/>
    <s v="LA"/>
    <s v="Louisiana"/>
    <x v="0"/>
    <d v="2016-02-20T00:00:00"/>
    <d v="2016-02-20T00:00:00"/>
    <x v="0"/>
    <x v="1"/>
    <n v="0"/>
    <x v="2"/>
    <s v="Q1"/>
  </r>
  <r>
    <n v="1787804"/>
    <x v="9"/>
    <x v="3"/>
    <x v="3"/>
    <s v="MN"/>
    <s v="Minnesota"/>
    <x v="0"/>
    <d v="2016-02-15T00:00:00"/>
    <d v="2016-02-15T00:00:00"/>
    <x v="0"/>
    <x v="1"/>
    <n v="0"/>
    <x v="2"/>
    <s v="Q1"/>
  </r>
  <r>
    <n v="1907684"/>
    <x v="19"/>
    <x v="2"/>
    <x v="47"/>
    <s v="NY"/>
    <s v="New York"/>
    <x v="0"/>
    <d v="2016-05-03T00:00:00"/>
    <d v="2016-05-03T00:00:00"/>
    <x v="0"/>
    <x v="0"/>
    <n v="0"/>
    <x v="2"/>
    <s v="Q2"/>
  </r>
  <r>
    <n v="424539"/>
    <x v="19"/>
    <x v="5"/>
    <x v="15"/>
    <s v="PA"/>
    <s v="Pennsylvania"/>
    <x v="3"/>
    <d v="2013-06-05T00:00:00"/>
    <d v="2013-06-07T00:00:00"/>
    <x v="0"/>
    <x v="0"/>
    <n v="2"/>
    <x v="3"/>
    <s v="Q2"/>
  </r>
  <r>
    <n v="1612592"/>
    <x v="8"/>
    <x v="0"/>
    <x v="37"/>
    <s v="OR"/>
    <s v="Oregon"/>
    <x v="0"/>
    <d v="2015-10-18T00:00:00"/>
    <d v="2015-10-21T00:00:00"/>
    <x v="0"/>
    <x v="0"/>
    <n v="3"/>
    <x v="0"/>
    <s v="Q4"/>
  </r>
  <r>
    <n v="1892743"/>
    <x v="4"/>
    <x v="3"/>
    <x v="8"/>
    <s v="GA"/>
    <s v="Georgia"/>
    <x v="0"/>
    <d v="2016-04-22T00:00:00"/>
    <d v="2016-04-22T00:00:00"/>
    <x v="0"/>
    <x v="0"/>
    <n v="0"/>
    <x v="2"/>
    <s v="Q2"/>
  </r>
  <r>
    <n v="824308"/>
    <x v="83"/>
    <x v="0"/>
    <x v="5"/>
    <s v="NM"/>
    <s v="New Mexico"/>
    <x v="0"/>
    <d v="2014-04-24T00:00:00"/>
    <d v="2014-04-24T00:00:00"/>
    <x v="0"/>
    <x v="0"/>
    <n v="0"/>
    <x v="1"/>
    <s v="Q2"/>
  </r>
  <r>
    <n v="570815"/>
    <x v="5"/>
    <x v="1"/>
    <x v="1"/>
    <s v="MI"/>
    <s v="Michigan"/>
    <x v="3"/>
    <d v="2013-10-24T00:00:00"/>
    <d v="2013-10-25T00:00:00"/>
    <x v="0"/>
    <x v="0"/>
    <n v="1"/>
    <x v="3"/>
    <s v="Q4"/>
  </r>
  <r>
    <n v="1642375"/>
    <x v="5"/>
    <x v="1"/>
    <x v="13"/>
    <s v="CA"/>
    <s v="California"/>
    <x v="0"/>
    <d v="2015-11-05T00:00:00"/>
    <d v="2015-11-05T00:00:00"/>
    <x v="0"/>
    <x v="0"/>
    <n v="0"/>
    <x v="0"/>
    <s v="Q4"/>
  </r>
  <r>
    <n v="609432"/>
    <x v="20"/>
    <x v="5"/>
    <x v="12"/>
    <s v="CA"/>
    <s v="California"/>
    <x v="1"/>
    <d v="2013-11-23T00:00:00"/>
    <d v="2013-11-25T00:00:00"/>
    <x v="0"/>
    <x v="1"/>
    <n v="2"/>
    <x v="3"/>
    <s v="Q4"/>
  </r>
  <r>
    <n v="597394"/>
    <x v="38"/>
    <x v="2"/>
    <x v="24"/>
    <s v="NY"/>
    <s v="New York"/>
    <x v="0"/>
    <d v="2013-11-15T00:00:00"/>
    <d v="2013-11-25T00:00:00"/>
    <x v="0"/>
    <x v="0"/>
    <n v="10"/>
    <x v="3"/>
    <s v="Q4"/>
  </r>
  <r>
    <n v="1726420"/>
    <x v="21"/>
    <x v="2"/>
    <x v="10"/>
    <s v="NY"/>
    <s v="New York"/>
    <x v="0"/>
    <d v="2016-01-04T00:00:00"/>
    <d v="2016-01-04T00:00:00"/>
    <x v="0"/>
    <x v="0"/>
    <n v="0"/>
    <x v="2"/>
    <s v="Q1"/>
  </r>
  <r>
    <n v="2005412"/>
    <x v="761"/>
    <x v="0"/>
    <x v="5"/>
    <s v="MT"/>
    <s v="Montana"/>
    <x v="0"/>
    <d v="2016-07-10T00:00:00"/>
    <d v="2016-07-12T00:00:00"/>
    <x v="1"/>
    <x v="0"/>
    <n v="2"/>
    <x v="2"/>
    <s v="Q3"/>
  </r>
  <r>
    <n v="1145187"/>
    <x v="5"/>
    <x v="1"/>
    <x v="22"/>
    <s v="TX"/>
    <s v="Texas"/>
    <x v="0"/>
    <d v="2014-12-05T00:00:00"/>
    <d v="2014-12-05T00:00:00"/>
    <x v="0"/>
    <x v="0"/>
    <n v="0"/>
    <x v="1"/>
    <s v="Q4"/>
  </r>
  <r>
    <n v="1194307"/>
    <x v="20"/>
    <x v="2"/>
    <x v="35"/>
    <s v="IL"/>
    <s v="Illinois"/>
    <x v="0"/>
    <d v="2015-01-15T00:00:00"/>
    <d v="2015-01-15T00:00:00"/>
    <x v="0"/>
    <x v="0"/>
    <n v="0"/>
    <x v="0"/>
    <s v="Q1"/>
  </r>
  <r>
    <n v="474609"/>
    <x v="10"/>
    <x v="0"/>
    <x v="37"/>
    <s v="MD"/>
    <s v="Maryland"/>
    <x v="3"/>
    <d v="2013-08-05T00:00:00"/>
    <d v="2013-08-07T00:00:00"/>
    <x v="0"/>
    <x v="0"/>
    <n v="2"/>
    <x v="3"/>
    <s v="Q3"/>
  </r>
  <r>
    <n v="2067788"/>
    <x v="21"/>
    <x v="2"/>
    <x v="48"/>
    <s v="NY"/>
    <s v="New York"/>
    <x v="0"/>
    <d v="2016-08-17T00:00:00"/>
    <d v="2016-08-17T00:00:00"/>
    <x v="0"/>
    <x v="1"/>
    <n v="0"/>
    <x v="2"/>
    <s v="Q3"/>
  </r>
  <r>
    <n v="1084161"/>
    <x v="1"/>
    <x v="0"/>
    <x v="37"/>
    <s v="MA"/>
    <s v="Massachusetts"/>
    <x v="0"/>
    <d v="2014-10-23T00:00:00"/>
    <d v="2014-10-23T00:00:00"/>
    <x v="0"/>
    <x v="1"/>
    <n v="0"/>
    <x v="1"/>
    <s v="Q4"/>
  </r>
  <r>
    <n v="1198608"/>
    <x v="8"/>
    <x v="2"/>
    <x v="59"/>
    <s v="WA"/>
    <s v="Washington"/>
    <x v="0"/>
    <d v="2015-01-19T00:00:00"/>
    <d v="2015-01-21T00:00:00"/>
    <x v="0"/>
    <x v="0"/>
    <n v="2"/>
    <x v="0"/>
    <s v="Q1"/>
  </r>
  <r>
    <n v="759315"/>
    <x v="4"/>
    <x v="3"/>
    <x v="8"/>
    <s v="AZ"/>
    <s v="Arizona"/>
    <x v="0"/>
    <d v="2014-03-10T00:00:00"/>
    <d v="2014-03-10T00:00:00"/>
    <x v="0"/>
    <x v="0"/>
    <n v="0"/>
    <x v="1"/>
    <s v="Q1"/>
  </r>
  <r>
    <n v="1389275"/>
    <x v="6"/>
    <x v="5"/>
    <x v="36"/>
    <s v="AL"/>
    <s v="Alabama"/>
    <x v="0"/>
    <d v="2015-05-22T00:00:00"/>
    <d v="2015-05-22T00:00:00"/>
    <x v="0"/>
    <x v="0"/>
    <n v="0"/>
    <x v="0"/>
    <s v="Q2"/>
  </r>
  <r>
    <n v="722029"/>
    <x v="762"/>
    <x v="1"/>
    <x v="13"/>
    <s v="TX"/>
    <s v="Texas"/>
    <x v="0"/>
    <d v="2014-02-19T00:00:00"/>
    <d v="2014-02-19T00:00:00"/>
    <x v="0"/>
    <x v="0"/>
    <n v="0"/>
    <x v="1"/>
    <s v="Q1"/>
  </r>
  <r>
    <n v="1997190"/>
    <x v="28"/>
    <x v="5"/>
    <x v="12"/>
    <s v="PA"/>
    <s v="Pennsylvania"/>
    <x v="0"/>
    <d v="2016-07-06T00:00:00"/>
    <d v="2016-07-06T00:00:00"/>
    <x v="0"/>
    <x v="0"/>
    <n v="0"/>
    <x v="2"/>
    <s v="Q3"/>
  </r>
  <r>
    <n v="1470078"/>
    <x v="62"/>
    <x v="2"/>
    <x v="16"/>
    <s v="OR"/>
    <s v="Oregon"/>
    <x v="0"/>
    <d v="2015-07-15T00:00:00"/>
    <d v="2015-07-15T00:00:00"/>
    <x v="0"/>
    <x v="0"/>
    <n v="0"/>
    <x v="0"/>
    <s v="Q3"/>
  </r>
  <r>
    <n v="361546"/>
    <x v="10"/>
    <x v="0"/>
    <x v="37"/>
    <s v="VA"/>
    <s v="Virginia"/>
    <x v="0"/>
    <d v="2013-03-21T00:00:00"/>
    <d v="2013-03-22T00:00:00"/>
    <x v="0"/>
    <x v="0"/>
    <n v="1"/>
    <x v="3"/>
    <s v="Q1"/>
  </r>
  <r>
    <n v="1596431"/>
    <x v="19"/>
    <x v="5"/>
    <x v="15"/>
    <s v="GA"/>
    <s v="Georgia"/>
    <x v="0"/>
    <d v="2015-10-07T00:00:00"/>
    <d v="2015-10-07T00:00:00"/>
    <x v="0"/>
    <x v="0"/>
    <n v="0"/>
    <x v="0"/>
    <s v="Q4"/>
  </r>
  <r>
    <n v="1949204"/>
    <x v="33"/>
    <x v="4"/>
    <x v="26"/>
    <s v="TX"/>
    <s v="Texas"/>
    <x v="0"/>
    <d v="2016-06-02T00:00:00"/>
    <d v="2016-06-02T00:00:00"/>
    <x v="0"/>
    <x v="1"/>
    <n v="0"/>
    <x v="2"/>
    <s v="Q2"/>
  </r>
  <r>
    <n v="1968450"/>
    <x v="14"/>
    <x v="5"/>
    <x v="12"/>
    <s v="VA"/>
    <s v="Virginia"/>
    <x v="0"/>
    <d v="2016-06-14T00:00:00"/>
    <d v="2016-06-14T00:00:00"/>
    <x v="0"/>
    <x v="0"/>
    <n v="0"/>
    <x v="2"/>
    <s v="Q2"/>
  </r>
  <r>
    <n v="1453427"/>
    <x v="14"/>
    <x v="5"/>
    <x v="12"/>
    <s v="IL"/>
    <s v="Illinois"/>
    <x v="0"/>
    <d v="2015-07-06T00:00:00"/>
    <d v="2015-07-09T00:00:00"/>
    <x v="0"/>
    <x v="0"/>
    <n v="3"/>
    <x v="0"/>
    <s v="Q3"/>
  </r>
  <r>
    <n v="358501"/>
    <x v="28"/>
    <x v="5"/>
    <x v="36"/>
    <s v="FL"/>
    <s v="Florida"/>
    <x v="0"/>
    <d v="2013-03-18T00:00:00"/>
    <d v="2013-03-19T00:00:00"/>
    <x v="0"/>
    <x v="0"/>
    <n v="1"/>
    <x v="3"/>
    <s v="Q1"/>
  </r>
  <r>
    <n v="889356"/>
    <x v="1"/>
    <x v="0"/>
    <x v="5"/>
    <s v="NY"/>
    <s v="New York"/>
    <x v="0"/>
    <d v="2014-06-10T00:00:00"/>
    <d v="2014-06-10T00:00:00"/>
    <x v="0"/>
    <x v="0"/>
    <n v="0"/>
    <x v="1"/>
    <s v="Q2"/>
  </r>
  <r>
    <n v="1797508"/>
    <x v="35"/>
    <x v="0"/>
    <x v="0"/>
    <s v="FL"/>
    <s v="Florida"/>
    <x v="0"/>
    <d v="2016-02-22T00:00:00"/>
    <d v="2016-02-22T00:00:00"/>
    <x v="0"/>
    <x v="0"/>
    <n v="0"/>
    <x v="2"/>
    <s v="Q1"/>
  </r>
  <r>
    <n v="407544"/>
    <x v="21"/>
    <x v="2"/>
    <x v="24"/>
    <s v="UT"/>
    <s v="Utah"/>
    <x v="0"/>
    <d v="2013-05-15T00:00:00"/>
    <d v="2013-05-15T00:00:00"/>
    <x v="0"/>
    <x v="0"/>
    <n v="0"/>
    <x v="3"/>
    <s v="Q2"/>
  </r>
  <r>
    <n v="1464090"/>
    <x v="92"/>
    <x v="6"/>
    <x v="41"/>
    <s v="NV"/>
    <s v="Nevada"/>
    <x v="0"/>
    <d v="2015-07-13T00:00:00"/>
    <d v="2015-07-22T00:00:00"/>
    <x v="0"/>
    <x v="0"/>
    <n v="9"/>
    <x v="0"/>
    <s v="Q3"/>
  </r>
  <r>
    <n v="1674684"/>
    <x v="10"/>
    <x v="5"/>
    <x v="14"/>
    <s v="FL"/>
    <s v="Florida"/>
    <x v="0"/>
    <d v="2015-11-29T00:00:00"/>
    <d v="2015-11-29T00:00:00"/>
    <x v="0"/>
    <x v="1"/>
    <n v="0"/>
    <x v="0"/>
    <s v="Q4"/>
  </r>
  <r>
    <n v="607516"/>
    <x v="19"/>
    <x v="5"/>
    <x v="15"/>
    <s v="MN"/>
    <s v="Minnesota"/>
    <x v="2"/>
    <d v="2013-11-21T00:00:00"/>
    <d v="2013-11-22T00:00:00"/>
    <x v="0"/>
    <x v="0"/>
    <n v="1"/>
    <x v="3"/>
    <s v="Q4"/>
  </r>
  <r>
    <n v="1033510"/>
    <x v="10"/>
    <x v="2"/>
    <x v="24"/>
    <s v="MI"/>
    <s v="Michigan"/>
    <x v="1"/>
    <d v="2014-09-17T00:00:00"/>
    <d v="2014-09-22T00:00:00"/>
    <x v="0"/>
    <x v="0"/>
    <n v="5"/>
    <x v="1"/>
    <s v="Q3"/>
  </r>
  <r>
    <n v="2037884"/>
    <x v="72"/>
    <x v="6"/>
    <x v="11"/>
    <s v="WA"/>
    <s v="Washington"/>
    <x v="0"/>
    <d v="2016-07-29T00:00:00"/>
    <d v="2016-08-10T00:00:00"/>
    <x v="0"/>
    <x v="0"/>
    <n v="12"/>
    <x v="2"/>
    <s v="Q3"/>
  </r>
  <r>
    <n v="759488"/>
    <x v="9"/>
    <x v="3"/>
    <x v="3"/>
    <s v="NC"/>
    <s v="North Carolina"/>
    <x v="0"/>
    <d v="2014-03-14T00:00:00"/>
    <d v="2014-03-14T00:00:00"/>
    <x v="0"/>
    <x v="0"/>
    <n v="0"/>
    <x v="1"/>
    <s v="Q1"/>
  </r>
  <r>
    <n v="473723"/>
    <x v="18"/>
    <x v="0"/>
    <x v="0"/>
    <s v="CA"/>
    <s v="California"/>
    <x v="0"/>
    <d v="2013-08-05T00:00:00"/>
    <d v="2013-08-07T00:00:00"/>
    <x v="0"/>
    <x v="0"/>
    <n v="2"/>
    <x v="3"/>
    <s v="Q3"/>
  </r>
  <r>
    <n v="1341871"/>
    <x v="221"/>
    <x v="5"/>
    <x v="15"/>
    <s v="NE"/>
    <s v="Nebraska"/>
    <x v="0"/>
    <d v="2015-04-22T00:00:00"/>
    <d v="2015-04-22T00:00:00"/>
    <x v="0"/>
    <x v="0"/>
    <n v="0"/>
    <x v="0"/>
    <s v="Q2"/>
  </r>
  <r>
    <n v="1821115"/>
    <x v="123"/>
    <x v="7"/>
    <x v="19"/>
    <s v="NC"/>
    <s v="North Carolina"/>
    <x v="0"/>
    <d v="2016-03-07T00:00:00"/>
    <d v="2016-03-07T00:00:00"/>
    <x v="0"/>
    <x v="0"/>
    <n v="0"/>
    <x v="2"/>
    <s v="Q1"/>
  </r>
  <r>
    <n v="871797"/>
    <x v="16"/>
    <x v="2"/>
    <x v="30"/>
    <s v="NC"/>
    <s v="North Carolina"/>
    <x v="0"/>
    <d v="2014-05-29T00:00:00"/>
    <d v="2014-05-29T00:00:00"/>
    <x v="0"/>
    <x v="0"/>
    <n v="0"/>
    <x v="1"/>
    <s v="Q2"/>
  </r>
  <r>
    <n v="1125455"/>
    <x v="312"/>
    <x v="4"/>
    <x v="6"/>
    <s v="MI"/>
    <s v="Michigan"/>
    <x v="0"/>
    <d v="2014-11-22T00:00:00"/>
    <d v="2014-11-22T00:00:00"/>
    <x v="0"/>
    <x v="0"/>
    <n v="0"/>
    <x v="1"/>
    <s v="Q4"/>
  </r>
  <r>
    <n v="1086880"/>
    <x v="33"/>
    <x v="4"/>
    <x v="26"/>
    <s v="OH"/>
    <s v="Ohio"/>
    <x v="0"/>
    <d v="2014-10-25T00:00:00"/>
    <d v="2014-10-25T00:00:00"/>
    <x v="0"/>
    <x v="0"/>
    <n v="0"/>
    <x v="1"/>
    <s v="Q4"/>
  </r>
  <r>
    <n v="638580"/>
    <x v="17"/>
    <x v="3"/>
    <x v="8"/>
    <s v="KS"/>
    <s v="Kansas"/>
    <x v="0"/>
    <d v="2013-12-19T00:00:00"/>
    <d v="2013-12-19T00:00:00"/>
    <x v="0"/>
    <x v="0"/>
    <n v="0"/>
    <x v="3"/>
    <s v="Q4"/>
  </r>
  <r>
    <n v="2026905"/>
    <x v="763"/>
    <x v="1"/>
    <x v="13"/>
    <s v="FL"/>
    <s v="Florida"/>
    <x v="0"/>
    <d v="2016-07-24T00:00:00"/>
    <d v="2016-07-25T00:00:00"/>
    <x v="0"/>
    <x v="0"/>
    <n v="1"/>
    <x v="2"/>
    <s v="Q3"/>
  </r>
  <r>
    <n v="977193"/>
    <x v="9"/>
    <x v="3"/>
    <x v="8"/>
    <s v="FL"/>
    <s v="Florida"/>
    <x v="0"/>
    <d v="2014-08-10T00:00:00"/>
    <d v="2014-08-10T00:00:00"/>
    <x v="0"/>
    <x v="0"/>
    <n v="0"/>
    <x v="1"/>
    <s v="Q3"/>
  </r>
  <r>
    <n v="511036"/>
    <x v="19"/>
    <x v="5"/>
    <x v="9"/>
    <s v="MI"/>
    <s v="Michigan"/>
    <x v="3"/>
    <d v="2013-08-30T00:00:00"/>
    <d v="2013-09-17T00:00:00"/>
    <x v="0"/>
    <x v="0"/>
    <n v="18"/>
    <x v="3"/>
    <s v="Q3"/>
  </r>
  <r>
    <n v="1747353"/>
    <x v="125"/>
    <x v="5"/>
    <x v="12"/>
    <s v="OH"/>
    <s v="Ohio"/>
    <x v="0"/>
    <d v="2016-01-19T00:00:00"/>
    <d v="2016-01-19T00:00:00"/>
    <x v="0"/>
    <x v="0"/>
    <n v="0"/>
    <x v="2"/>
    <s v="Q1"/>
  </r>
  <r>
    <n v="2059463"/>
    <x v="95"/>
    <x v="5"/>
    <x v="12"/>
    <s v="TX"/>
    <s v="Texas"/>
    <x v="0"/>
    <d v="2016-08-11T00:00:00"/>
    <d v="2016-08-11T00:00:00"/>
    <x v="0"/>
    <x v="0"/>
    <n v="0"/>
    <x v="2"/>
    <s v="Q3"/>
  </r>
  <r>
    <n v="2009207"/>
    <x v="16"/>
    <x v="1"/>
    <x v="1"/>
    <s v="NC"/>
    <s v="North Carolina"/>
    <x v="0"/>
    <d v="2016-07-12T00:00:00"/>
    <d v="2016-07-12T00:00:00"/>
    <x v="0"/>
    <x v="0"/>
    <n v="0"/>
    <x v="2"/>
    <s v="Q3"/>
  </r>
  <r>
    <n v="746623"/>
    <x v="111"/>
    <x v="1"/>
    <x v="1"/>
    <s v="FL"/>
    <s v="Florida"/>
    <x v="0"/>
    <d v="2014-03-06T00:00:00"/>
    <d v="2014-03-06T00:00:00"/>
    <x v="0"/>
    <x v="0"/>
    <n v="0"/>
    <x v="1"/>
    <s v="Q1"/>
  </r>
  <r>
    <n v="1137740"/>
    <x v="2"/>
    <x v="1"/>
    <x v="1"/>
    <s v="NH"/>
    <s v="New Hampshire"/>
    <x v="0"/>
    <d v="2014-12-01T00:00:00"/>
    <d v="2014-12-01T00:00:00"/>
    <x v="0"/>
    <x v="0"/>
    <n v="0"/>
    <x v="1"/>
    <s v="Q4"/>
  </r>
  <r>
    <n v="1689068"/>
    <x v="110"/>
    <x v="9"/>
    <x v="50"/>
    <s v="CA"/>
    <s v="California"/>
    <x v="0"/>
    <d v="2015-12-09T00:00:00"/>
    <d v="2015-12-14T00:00:00"/>
    <x v="0"/>
    <x v="0"/>
    <n v="5"/>
    <x v="0"/>
    <s v="Q4"/>
  </r>
  <r>
    <n v="1409312"/>
    <x v="74"/>
    <x v="1"/>
    <x v="4"/>
    <s v="NC"/>
    <s v="North Carolina"/>
    <x v="0"/>
    <d v="2015-06-06T00:00:00"/>
    <d v="2015-06-25T00:00:00"/>
    <x v="0"/>
    <x v="0"/>
    <n v="19"/>
    <x v="0"/>
    <s v="Q2"/>
  </r>
  <r>
    <n v="721063"/>
    <x v="19"/>
    <x v="2"/>
    <x v="20"/>
    <s v="TX"/>
    <s v="Texas"/>
    <x v="3"/>
    <d v="2014-02-19T00:00:00"/>
    <d v="2014-02-21T00:00:00"/>
    <x v="0"/>
    <x v="0"/>
    <n v="2"/>
    <x v="1"/>
    <s v="Q1"/>
  </r>
  <r>
    <n v="366409"/>
    <x v="30"/>
    <x v="5"/>
    <x v="12"/>
    <s v="OH"/>
    <s v="Ohio"/>
    <x v="1"/>
    <d v="2013-03-26T00:00:00"/>
    <d v="2013-03-28T00:00:00"/>
    <x v="0"/>
    <x v="0"/>
    <n v="2"/>
    <x v="3"/>
    <s v="Q1"/>
  </r>
  <r>
    <n v="569524"/>
    <x v="1"/>
    <x v="0"/>
    <x v="0"/>
    <s v="TN"/>
    <s v="Tennessee"/>
    <x v="0"/>
    <d v="2013-10-24T00:00:00"/>
    <d v="2013-10-24T00:00:00"/>
    <x v="0"/>
    <x v="1"/>
    <n v="0"/>
    <x v="3"/>
    <s v="Q4"/>
  </r>
  <r>
    <n v="1312470"/>
    <x v="10"/>
    <x v="5"/>
    <x v="9"/>
    <s v="GA"/>
    <s v="Georgia"/>
    <x v="0"/>
    <d v="2015-04-02T00:00:00"/>
    <d v="2015-04-02T00:00:00"/>
    <x v="0"/>
    <x v="0"/>
    <n v="0"/>
    <x v="0"/>
    <s v="Q2"/>
  </r>
  <r>
    <n v="1187875"/>
    <x v="9"/>
    <x v="3"/>
    <x v="8"/>
    <s v="PA"/>
    <s v="Pennsylvania"/>
    <x v="0"/>
    <d v="2015-01-09T00:00:00"/>
    <d v="2015-01-09T00:00:00"/>
    <x v="0"/>
    <x v="0"/>
    <n v="0"/>
    <x v="0"/>
    <s v="Q1"/>
  </r>
  <r>
    <n v="1760000"/>
    <x v="25"/>
    <x v="2"/>
    <x v="24"/>
    <s v="PA"/>
    <s v="Pennsylvania"/>
    <x v="0"/>
    <d v="2016-01-28T00:00:00"/>
    <d v="2016-01-28T00:00:00"/>
    <x v="0"/>
    <x v="0"/>
    <n v="0"/>
    <x v="2"/>
    <s v="Q1"/>
  </r>
  <r>
    <n v="815554"/>
    <x v="764"/>
    <x v="1"/>
    <x v="22"/>
    <s v="VA"/>
    <s v="Virginia"/>
    <x v="3"/>
    <d v="2014-04-18T00:00:00"/>
    <d v="2014-04-29T00:00:00"/>
    <x v="1"/>
    <x v="0"/>
    <n v="11"/>
    <x v="1"/>
    <s v="Q2"/>
  </r>
  <r>
    <n v="1364418"/>
    <x v="1"/>
    <x v="0"/>
    <x v="0"/>
    <s v="KS"/>
    <s v="Kansas"/>
    <x v="0"/>
    <d v="2015-05-07T00:00:00"/>
    <d v="2015-05-07T00:00:00"/>
    <x v="0"/>
    <x v="0"/>
    <n v="0"/>
    <x v="0"/>
    <s v="Q2"/>
  </r>
  <r>
    <n v="1793988"/>
    <x v="19"/>
    <x v="2"/>
    <x v="47"/>
    <s v="FL"/>
    <s v="Florida"/>
    <x v="1"/>
    <d v="2016-02-18T00:00:00"/>
    <d v="2016-02-19T00:00:00"/>
    <x v="0"/>
    <x v="1"/>
    <n v="1"/>
    <x v="2"/>
    <s v="Q1"/>
  </r>
  <r>
    <n v="1752789"/>
    <x v="30"/>
    <x v="5"/>
    <x v="15"/>
    <s v="PA"/>
    <s v="Pennsylvania"/>
    <x v="0"/>
    <d v="2016-01-21T00:00:00"/>
    <d v="2016-01-21T00:00:00"/>
    <x v="0"/>
    <x v="0"/>
    <n v="0"/>
    <x v="2"/>
    <s v="Q1"/>
  </r>
  <r>
    <n v="483818"/>
    <x v="14"/>
    <x v="2"/>
    <x v="34"/>
    <s v="TX"/>
    <s v="Texas"/>
    <x v="3"/>
    <d v="2013-08-08T00:00:00"/>
    <d v="2013-08-09T00:00:00"/>
    <x v="0"/>
    <x v="1"/>
    <n v="1"/>
    <x v="3"/>
    <s v="Q3"/>
  </r>
  <r>
    <n v="439996"/>
    <x v="146"/>
    <x v="9"/>
    <x v="55"/>
    <s v="PA"/>
    <s v="Pennsylvania"/>
    <x v="0"/>
    <d v="2013-06-22T00:00:00"/>
    <d v="2013-06-26T00:00:00"/>
    <x v="0"/>
    <x v="0"/>
    <n v="4"/>
    <x v="3"/>
    <s v="Q2"/>
  </r>
  <r>
    <n v="2027041"/>
    <x v="30"/>
    <x v="7"/>
    <x v="39"/>
    <s v="IL"/>
    <s v="Illinois"/>
    <x v="0"/>
    <d v="2016-07-24T00:00:00"/>
    <d v="2016-07-26T00:00:00"/>
    <x v="0"/>
    <x v="1"/>
    <n v="2"/>
    <x v="2"/>
    <s v="Q3"/>
  </r>
  <r>
    <n v="761861"/>
    <x v="241"/>
    <x v="6"/>
    <x v="11"/>
    <s v="OH"/>
    <s v="Ohio"/>
    <x v="0"/>
    <d v="2014-03-17T00:00:00"/>
    <d v="2014-03-20T00:00:00"/>
    <x v="0"/>
    <x v="0"/>
    <n v="3"/>
    <x v="1"/>
    <s v="Q1"/>
  </r>
  <r>
    <n v="1508565"/>
    <x v="9"/>
    <x v="3"/>
    <x v="3"/>
    <s v="MD"/>
    <s v="Maryland"/>
    <x v="0"/>
    <d v="2015-08-07T00:00:00"/>
    <d v="2015-08-07T00:00:00"/>
    <x v="0"/>
    <x v="0"/>
    <n v="0"/>
    <x v="0"/>
    <s v="Q3"/>
  </r>
  <r>
    <n v="647067"/>
    <x v="765"/>
    <x v="1"/>
    <x v="22"/>
    <s v="CA"/>
    <s v="California"/>
    <x v="0"/>
    <d v="2013-12-26T00:00:00"/>
    <d v="2013-12-26T00:00:00"/>
    <x v="0"/>
    <x v="1"/>
    <n v="0"/>
    <x v="3"/>
    <s v="Q4"/>
  </r>
  <r>
    <n v="1658978"/>
    <x v="9"/>
    <x v="3"/>
    <x v="8"/>
    <s v="MN"/>
    <s v="Minnesota"/>
    <x v="0"/>
    <d v="2015-11-17T00:00:00"/>
    <d v="2015-11-17T00:00:00"/>
    <x v="0"/>
    <x v="0"/>
    <n v="0"/>
    <x v="0"/>
    <s v="Q4"/>
  </r>
  <r>
    <n v="1471270"/>
    <x v="35"/>
    <x v="0"/>
    <x v="0"/>
    <s v="CO"/>
    <s v="Colorado"/>
    <x v="0"/>
    <d v="2015-07-16T00:00:00"/>
    <d v="2015-07-16T00:00:00"/>
    <x v="0"/>
    <x v="0"/>
    <n v="0"/>
    <x v="0"/>
    <s v="Q3"/>
  </r>
  <r>
    <n v="1112117"/>
    <x v="7"/>
    <x v="4"/>
    <x v="26"/>
    <s v="CA"/>
    <s v="California"/>
    <x v="0"/>
    <d v="2014-11-12T00:00:00"/>
    <d v="2014-11-12T00:00:00"/>
    <x v="0"/>
    <x v="0"/>
    <n v="0"/>
    <x v="1"/>
    <s v="Q4"/>
  </r>
  <r>
    <n v="959463"/>
    <x v="33"/>
    <x v="4"/>
    <x v="26"/>
    <s v="NC"/>
    <s v="North Carolina"/>
    <x v="0"/>
    <d v="2014-07-29T00:00:00"/>
    <d v="2014-07-29T00:00:00"/>
    <x v="0"/>
    <x v="1"/>
    <n v="0"/>
    <x v="1"/>
    <s v="Q3"/>
  </r>
  <r>
    <n v="1970879"/>
    <x v="9"/>
    <x v="3"/>
    <x v="8"/>
    <s v="MD"/>
    <s v="Maryland"/>
    <x v="0"/>
    <d v="2016-06-15T00:00:00"/>
    <d v="2016-06-15T00:00:00"/>
    <x v="0"/>
    <x v="0"/>
    <n v="0"/>
    <x v="2"/>
    <s v="Q2"/>
  </r>
  <r>
    <n v="821232"/>
    <x v="64"/>
    <x v="7"/>
    <x v="21"/>
    <s v="GA"/>
    <s v="Georgia"/>
    <x v="0"/>
    <d v="2014-04-23T00:00:00"/>
    <d v="2014-04-25T00:00:00"/>
    <x v="0"/>
    <x v="0"/>
    <n v="2"/>
    <x v="1"/>
    <s v="Q2"/>
  </r>
  <r>
    <n v="1776523"/>
    <x v="35"/>
    <x v="0"/>
    <x v="0"/>
    <s v="CA"/>
    <s v="California"/>
    <x v="0"/>
    <d v="2016-02-07T00:00:00"/>
    <d v="2016-02-07T00:00:00"/>
    <x v="0"/>
    <x v="0"/>
    <n v="0"/>
    <x v="2"/>
    <s v="Q1"/>
  </r>
  <r>
    <n v="761972"/>
    <x v="14"/>
    <x v="1"/>
    <x v="22"/>
    <s v="TN"/>
    <s v="Tennessee"/>
    <x v="3"/>
    <d v="2014-03-18T00:00:00"/>
    <d v="2014-03-24T00:00:00"/>
    <x v="0"/>
    <x v="0"/>
    <n v="6"/>
    <x v="1"/>
    <s v="Q1"/>
  </r>
  <r>
    <n v="1637562"/>
    <x v="8"/>
    <x v="5"/>
    <x v="9"/>
    <s v="NJ"/>
    <s v="New Jersey"/>
    <x v="0"/>
    <d v="2015-11-03T00:00:00"/>
    <d v="2015-11-03T00:00:00"/>
    <x v="0"/>
    <x v="0"/>
    <n v="0"/>
    <x v="0"/>
    <s v="Q4"/>
  </r>
  <r>
    <n v="1943499"/>
    <x v="17"/>
    <x v="3"/>
    <x v="3"/>
    <s v="CA"/>
    <s v="California"/>
    <x v="3"/>
    <d v="2016-05-26T00:00:00"/>
    <d v="2016-05-26T00:00:00"/>
    <x v="0"/>
    <x v="0"/>
    <n v="0"/>
    <x v="2"/>
    <s v="Q2"/>
  </r>
  <r>
    <n v="1292417"/>
    <x v="14"/>
    <x v="2"/>
    <x v="47"/>
    <s v="NJ"/>
    <s v="New Jersey"/>
    <x v="0"/>
    <d v="2015-03-20T00:00:00"/>
    <d v="2015-03-25T00:00:00"/>
    <x v="0"/>
    <x v="1"/>
    <n v="5"/>
    <x v="0"/>
    <s v="Q1"/>
  </r>
  <r>
    <n v="952132"/>
    <x v="88"/>
    <x v="6"/>
    <x v="11"/>
    <s v="AZ"/>
    <s v="Arizona"/>
    <x v="0"/>
    <d v="2014-07-24T00:00:00"/>
    <d v="2014-07-24T00:00:00"/>
    <x v="0"/>
    <x v="0"/>
    <n v="0"/>
    <x v="1"/>
    <s v="Q3"/>
  </r>
  <r>
    <n v="236237"/>
    <x v="341"/>
    <x v="0"/>
    <x v="0"/>
    <s v="FL"/>
    <s v="Florida"/>
    <x v="0"/>
    <d v="2013-01-16T00:00:00"/>
    <d v="2013-01-23T00:00:00"/>
    <x v="0"/>
    <x v="1"/>
    <n v="7"/>
    <x v="3"/>
    <s v="Q1"/>
  </r>
  <r>
    <n v="1880902"/>
    <x v="84"/>
    <x v="0"/>
    <x v="0"/>
    <s v="VA"/>
    <s v="Virginia"/>
    <x v="4"/>
    <d v="2016-04-14T00:00:00"/>
    <d v="2016-04-14T00:00:00"/>
    <x v="0"/>
    <x v="0"/>
    <n v="0"/>
    <x v="2"/>
    <s v="Q2"/>
  </r>
  <r>
    <n v="2057935"/>
    <x v="290"/>
    <x v="4"/>
    <x v="26"/>
    <s v="IL"/>
    <s v="Illinois"/>
    <x v="0"/>
    <d v="2016-08-10T00:00:00"/>
    <d v="2016-08-12T00:00:00"/>
    <x v="0"/>
    <x v="0"/>
    <n v="2"/>
    <x v="2"/>
    <s v="Q3"/>
  </r>
  <r>
    <n v="1566571"/>
    <x v="9"/>
    <x v="3"/>
    <x v="3"/>
    <s v="NY"/>
    <s v="New York"/>
    <x v="0"/>
    <d v="2015-09-16T00:00:00"/>
    <d v="2015-09-16T00:00:00"/>
    <x v="0"/>
    <x v="0"/>
    <n v="0"/>
    <x v="0"/>
    <s v="Q3"/>
  </r>
  <r>
    <n v="370783"/>
    <x v="16"/>
    <x v="2"/>
    <x v="28"/>
    <s v="MN"/>
    <s v="Minnesota"/>
    <x v="3"/>
    <d v="2013-04-01T00:00:00"/>
    <d v="2013-04-02T00:00:00"/>
    <x v="0"/>
    <x v="0"/>
    <n v="1"/>
    <x v="3"/>
    <s v="Q2"/>
  </r>
  <r>
    <n v="1771014"/>
    <x v="10"/>
    <x v="9"/>
    <x v="55"/>
    <s v="CA"/>
    <s v="California"/>
    <x v="0"/>
    <d v="2016-02-04T00:00:00"/>
    <d v="2016-02-04T00:00:00"/>
    <x v="0"/>
    <x v="0"/>
    <n v="0"/>
    <x v="2"/>
    <s v="Q1"/>
  </r>
  <r>
    <n v="592363"/>
    <x v="127"/>
    <x v="5"/>
    <x v="15"/>
    <s v="NC"/>
    <s v="North Carolina"/>
    <x v="0"/>
    <d v="2013-11-08T00:00:00"/>
    <d v="2013-11-19T00:00:00"/>
    <x v="0"/>
    <x v="0"/>
    <n v="11"/>
    <x v="3"/>
    <s v="Q4"/>
  </r>
  <r>
    <n v="1288563"/>
    <x v="18"/>
    <x v="0"/>
    <x v="37"/>
    <s v="NC"/>
    <s v="North Carolina"/>
    <x v="0"/>
    <d v="2015-03-18T00:00:00"/>
    <d v="2015-03-24T00:00:00"/>
    <x v="0"/>
    <x v="0"/>
    <n v="6"/>
    <x v="0"/>
    <s v="Q1"/>
  </r>
  <r>
    <n v="732886"/>
    <x v="127"/>
    <x v="1"/>
    <x v="27"/>
    <s v="OH"/>
    <s v="Ohio"/>
    <x v="0"/>
    <d v="2014-02-26T00:00:00"/>
    <d v="2014-02-26T00:00:00"/>
    <x v="0"/>
    <x v="0"/>
    <n v="0"/>
    <x v="1"/>
    <s v="Q1"/>
  </r>
  <r>
    <n v="391729"/>
    <x v="8"/>
    <x v="0"/>
    <x v="0"/>
    <s v="CA"/>
    <s v="California"/>
    <x v="1"/>
    <d v="2013-04-25T00:00:00"/>
    <d v="2013-04-25T00:00:00"/>
    <x v="0"/>
    <x v="0"/>
    <n v="0"/>
    <x v="3"/>
    <s v="Q2"/>
  </r>
  <r>
    <n v="1770308"/>
    <x v="134"/>
    <x v="0"/>
    <x v="0"/>
    <s v="VA"/>
    <s v="Virginia"/>
    <x v="0"/>
    <d v="2016-02-02T00:00:00"/>
    <d v="2016-02-04T00:00:00"/>
    <x v="0"/>
    <x v="0"/>
    <n v="2"/>
    <x v="2"/>
    <s v="Q1"/>
  </r>
  <r>
    <n v="2031760"/>
    <x v="218"/>
    <x v="7"/>
    <x v="39"/>
    <s v="TX"/>
    <s v="Texas"/>
    <x v="0"/>
    <d v="2016-07-26T00:00:00"/>
    <d v="2016-07-26T00:00:00"/>
    <x v="0"/>
    <x v="0"/>
    <n v="0"/>
    <x v="2"/>
    <s v="Q3"/>
  </r>
  <r>
    <n v="1346849"/>
    <x v="20"/>
    <x v="2"/>
    <x v="48"/>
    <s v="AZ"/>
    <s v="Arizona"/>
    <x v="0"/>
    <d v="2015-04-24T00:00:00"/>
    <d v="2015-04-29T00:00:00"/>
    <x v="0"/>
    <x v="1"/>
    <n v="5"/>
    <x v="0"/>
    <s v="Q2"/>
  </r>
  <r>
    <n v="1136029"/>
    <x v="752"/>
    <x v="1"/>
    <x v="13"/>
    <s v="NY"/>
    <s v="New York"/>
    <x v="0"/>
    <d v="2014-11-30T00:00:00"/>
    <d v="2014-11-30T00:00:00"/>
    <x v="0"/>
    <x v="1"/>
    <n v="0"/>
    <x v="1"/>
    <s v="Q4"/>
  </r>
  <r>
    <n v="482933"/>
    <x v="62"/>
    <x v="2"/>
    <x v="24"/>
    <s v="OH"/>
    <s v="Ohio"/>
    <x v="2"/>
    <d v="2013-08-07T00:00:00"/>
    <d v="2013-08-08T00:00:00"/>
    <x v="0"/>
    <x v="0"/>
    <n v="1"/>
    <x v="3"/>
    <s v="Q3"/>
  </r>
  <r>
    <n v="1085278"/>
    <x v="10"/>
    <x v="0"/>
    <x v="0"/>
    <s v="NY"/>
    <s v="New York"/>
    <x v="0"/>
    <d v="2014-10-24T00:00:00"/>
    <d v="2014-10-24T00:00:00"/>
    <x v="0"/>
    <x v="1"/>
    <n v="0"/>
    <x v="1"/>
    <s v="Q4"/>
  </r>
  <r>
    <n v="2080892"/>
    <x v="766"/>
    <x v="1"/>
    <x v="1"/>
    <s v="MS"/>
    <s v="Mississippi"/>
    <x v="0"/>
    <d v="2016-08-25T00:00:00"/>
    <d v="2016-08-25T00:00:00"/>
    <x v="0"/>
    <x v="0"/>
    <n v="0"/>
    <x v="2"/>
    <s v="Q3"/>
  </r>
  <r>
    <n v="1333867"/>
    <x v="19"/>
    <x v="0"/>
    <x v="42"/>
    <s v="TN"/>
    <s v="Tennessee"/>
    <x v="0"/>
    <d v="2015-04-16T00:00:00"/>
    <d v="2015-04-16T00:00:00"/>
    <x v="0"/>
    <x v="0"/>
    <n v="0"/>
    <x v="0"/>
    <s v="Q2"/>
  </r>
  <r>
    <n v="1945756"/>
    <x v="76"/>
    <x v="1"/>
    <x v="22"/>
    <s v="MN"/>
    <s v="Minnesota"/>
    <x v="0"/>
    <d v="2016-05-27T00:00:00"/>
    <d v="2016-05-29T00:00:00"/>
    <x v="0"/>
    <x v="0"/>
    <n v="2"/>
    <x v="2"/>
    <s v="Q2"/>
  </r>
  <r>
    <n v="1307959"/>
    <x v="23"/>
    <x v="2"/>
    <x v="31"/>
    <s v="KS"/>
    <s v="Kansas"/>
    <x v="0"/>
    <d v="2015-03-31T00:00:00"/>
    <d v="2015-03-31T00:00:00"/>
    <x v="0"/>
    <x v="1"/>
    <n v="0"/>
    <x v="0"/>
    <s v="Q1"/>
  </r>
  <r>
    <n v="1863774"/>
    <x v="767"/>
    <x v="6"/>
    <x v="11"/>
    <s v="MD"/>
    <s v="Maryland"/>
    <x v="0"/>
    <d v="2016-04-04T00:00:00"/>
    <d v="2016-04-19T00:00:00"/>
    <x v="0"/>
    <x v="1"/>
    <n v="15"/>
    <x v="2"/>
    <s v="Q2"/>
  </r>
  <r>
    <n v="1624610"/>
    <x v="48"/>
    <x v="4"/>
    <x v="6"/>
    <s v="OH"/>
    <s v="Ohio"/>
    <x v="0"/>
    <d v="2015-10-26T00:00:00"/>
    <d v="2015-10-26T00:00:00"/>
    <x v="0"/>
    <x v="0"/>
    <n v="0"/>
    <x v="0"/>
    <s v="Q4"/>
  </r>
  <r>
    <n v="774984"/>
    <x v="410"/>
    <x v="1"/>
    <x v="1"/>
    <s v="PA"/>
    <s v="Pennsylvania"/>
    <x v="0"/>
    <d v="2014-03-24T00:00:00"/>
    <d v="2014-03-28T00:00:00"/>
    <x v="0"/>
    <x v="0"/>
    <n v="4"/>
    <x v="1"/>
    <s v="Q1"/>
  </r>
  <r>
    <n v="978644"/>
    <x v="9"/>
    <x v="3"/>
    <x v="3"/>
    <s v="NE"/>
    <s v="Nebraska"/>
    <x v="0"/>
    <d v="2014-08-11T00:00:00"/>
    <d v="2014-08-11T00:00:00"/>
    <x v="0"/>
    <x v="0"/>
    <n v="0"/>
    <x v="1"/>
    <s v="Q3"/>
  </r>
  <r>
    <n v="1218784"/>
    <x v="170"/>
    <x v="8"/>
    <x v="33"/>
    <s v="NJ"/>
    <s v="New Jersey"/>
    <x v="0"/>
    <d v="2015-01-30T00:00:00"/>
    <d v="2015-02-05T00:00:00"/>
    <x v="0"/>
    <x v="0"/>
    <n v="6"/>
    <x v="0"/>
    <s v="Q1"/>
  </r>
  <r>
    <n v="1426785"/>
    <x v="32"/>
    <x v="5"/>
    <x v="12"/>
    <s v="FL"/>
    <s v="Florida"/>
    <x v="0"/>
    <d v="2015-06-18T00:00:00"/>
    <d v="2015-06-18T00:00:00"/>
    <x v="0"/>
    <x v="0"/>
    <n v="0"/>
    <x v="0"/>
    <s v="Q2"/>
  </r>
  <r>
    <n v="407538"/>
    <x v="14"/>
    <x v="2"/>
    <x v="17"/>
    <s v="ID"/>
    <s v="Idaho"/>
    <x v="0"/>
    <d v="2013-05-15T00:00:00"/>
    <d v="2013-05-15T00:00:00"/>
    <x v="0"/>
    <x v="0"/>
    <n v="0"/>
    <x v="3"/>
    <s v="Q2"/>
  </r>
  <r>
    <n v="1071296"/>
    <x v="1"/>
    <x v="0"/>
    <x v="0"/>
    <s v="NJ"/>
    <s v="New Jersey"/>
    <x v="0"/>
    <d v="2014-10-15T00:00:00"/>
    <d v="2014-10-15T00:00:00"/>
    <x v="0"/>
    <x v="0"/>
    <n v="0"/>
    <x v="1"/>
    <s v="Q4"/>
  </r>
  <r>
    <n v="1201675"/>
    <x v="47"/>
    <x v="5"/>
    <x v="12"/>
    <s v="CA"/>
    <s v="California"/>
    <x v="1"/>
    <d v="2015-01-21T00:00:00"/>
    <d v="2015-01-23T00:00:00"/>
    <x v="0"/>
    <x v="0"/>
    <n v="2"/>
    <x v="0"/>
    <s v="Q1"/>
  </r>
  <r>
    <n v="1628590"/>
    <x v="29"/>
    <x v="7"/>
    <x v="19"/>
    <s v="TX"/>
    <s v="Texas"/>
    <x v="0"/>
    <d v="2015-10-28T00:00:00"/>
    <d v="2015-10-30T00:00:00"/>
    <x v="0"/>
    <x v="0"/>
    <n v="2"/>
    <x v="0"/>
    <s v="Q4"/>
  </r>
  <r>
    <n v="513663"/>
    <x v="8"/>
    <x v="0"/>
    <x v="0"/>
    <s v="AR"/>
    <s v="Arkansas"/>
    <x v="0"/>
    <d v="2013-09-03T00:00:00"/>
    <d v="2013-09-04T00:00:00"/>
    <x v="0"/>
    <x v="1"/>
    <n v="1"/>
    <x v="3"/>
    <s v="Q3"/>
  </r>
  <r>
    <n v="1580438"/>
    <x v="199"/>
    <x v="0"/>
    <x v="0"/>
    <s v="OR"/>
    <s v="Oregon"/>
    <x v="0"/>
    <d v="2015-09-25T00:00:00"/>
    <d v="2015-09-25T00:00:00"/>
    <x v="0"/>
    <x v="0"/>
    <n v="0"/>
    <x v="0"/>
    <s v="Q3"/>
  </r>
  <r>
    <n v="1682841"/>
    <x v="25"/>
    <x v="2"/>
    <x v="10"/>
    <s v="CA"/>
    <s v="California"/>
    <x v="0"/>
    <d v="2015-12-04T00:00:00"/>
    <d v="2015-12-04T00:00:00"/>
    <x v="0"/>
    <x v="1"/>
    <n v="0"/>
    <x v="0"/>
    <s v="Q4"/>
  </r>
  <r>
    <n v="1753688"/>
    <x v="19"/>
    <x v="0"/>
    <x v="0"/>
    <m/>
    <e v="#N/A"/>
    <x v="0"/>
    <d v="2016-01-23T00:00:00"/>
    <d v="2016-01-26T00:00:00"/>
    <x v="0"/>
    <x v="1"/>
    <n v="3"/>
    <x v="2"/>
    <s v="Q1"/>
  </r>
  <r>
    <n v="1582221"/>
    <x v="10"/>
    <x v="5"/>
    <x v="12"/>
    <s v="WA"/>
    <s v="Washington"/>
    <x v="1"/>
    <d v="2015-09-28T00:00:00"/>
    <d v="2015-09-30T00:00:00"/>
    <x v="0"/>
    <x v="1"/>
    <n v="2"/>
    <x v="0"/>
    <s v="Q3"/>
  </r>
  <r>
    <n v="1222757"/>
    <x v="292"/>
    <x v="1"/>
    <x v="22"/>
    <s v="NJ"/>
    <s v="New Jersey"/>
    <x v="0"/>
    <d v="2015-02-03T00:00:00"/>
    <d v="2015-02-06T00:00:00"/>
    <x v="0"/>
    <x v="1"/>
    <n v="3"/>
    <x v="0"/>
    <s v="Q1"/>
  </r>
  <r>
    <n v="1607820"/>
    <x v="93"/>
    <x v="0"/>
    <x v="0"/>
    <s v="TX"/>
    <s v="Texas"/>
    <x v="0"/>
    <d v="2015-10-15T00:00:00"/>
    <d v="2015-10-15T00:00:00"/>
    <x v="0"/>
    <x v="1"/>
    <n v="0"/>
    <x v="0"/>
    <s v="Q4"/>
  </r>
  <r>
    <n v="634267"/>
    <x v="110"/>
    <x v="5"/>
    <x v="15"/>
    <s v="DE"/>
    <s v="Delaware"/>
    <x v="0"/>
    <d v="2013-12-15T00:00:00"/>
    <d v="2013-12-19T00:00:00"/>
    <x v="0"/>
    <x v="1"/>
    <n v="4"/>
    <x v="3"/>
    <s v="Q4"/>
  </r>
  <r>
    <n v="343750"/>
    <x v="8"/>
    <x v="2"/>
    <x v="30"/>
    <s v="NC"/>
    <s v="North Carolina"/>
    <x v="2"/>
    <d v="2013-03-06T00:00:00"/>
    <d v="2013-03-07T00:00:00"/>
    <x v="0"/>
    <x v="0"/>
    <n v="1"/>
    <x v="3"/>
    <s v="Q1"/>
  </r>
  <r>
    <n v="2073958"/>
    <x v="134"/>
    <x v="0"/>
    <x v="0"/>
    <s v="MI"/>
    <s v="Michigan"/>
    <x v="0"/>
    <d v="2016-08-21T00:00:00"/>
    <d v="2016-08-23T00:00:00"/>
    <x v="0"/>
    <x v="0"/>
    <n v="2"/>
    <x v="2"/>
    <s v="Q3"/>
  </r>
  <r>
    <n v="878126"/>
    <x v="17"/>
    <x v="3"/>
    <x v="3"/>
    <s v="NC"/>
    <s v="North Carolina"/>
    <x v="0"/>
    <d v="2014-06-03T00:00:00"/>
    <d v="2014-06-03T00:00:00"/>
    <x v="0"/>
    <x v="1"/>
    <n v="0"/>
    <x v="1"/>
    <s v="Q2"/>
  </r>
  <r>
    <n v="1451140"/>
    <x v="32"/>
    <x v="0"/>
    <x v="5"/>
    <s v="VA"/>
    <s v="Virginia"/>
    <x v="0"/>
    <d v="2015-07-04T00:00:00"/>
    <d v="2015-07-04T00:00:00"/>
    <x v="0"/>
    <x v="0"/>
    <n v="0"/>
    <x v="0"/>
    <s v="Q3"/>
  </r>
  <r>
    <n v="1461770"/>
    <x v="768"/>
    <x v="1"/>
    <x v="22"/>
    <s v="OH"/>
    <s v="Ohio"/>
    <x v="0"/>
    <d v="2015-07-10T00:00:00"/>
    <d v="2015-07-10T00:00:00"/>
    <x v="0"/>
    <x v="0"/>
    <n v="0"/>
    <x v="0"/>
    <s v="Q3"/>
  </r>
  <r>
    <n v="1726257"/>
    <x v="146"/>
    <x v="9"/>
    <x v="50"/>
    <s v="MA"/>
    <s v="Massachusetts"/>
    <x v="0"/>
    <d v="2016-01-04T00:00:00"/>
    <d v="2016-01-04T00:00:00"/>
    <x v="0"/>
    <x v="0"/>
    <n v="0"/>
    <x v="2"/>
    <s v="Q1"/>
  </r>
  <r>
    <n v="2069798"/>
    <x v="25"/>
    <x v="2"/>
    <x v="24"/>
    <s v="FL"/>
    <s v="Florida"/>
    <x v="0"/>
    <d v="2016-08-18T00:00:00"/>
    <d v="2016-08-18T00:00:00"/>
    <x v="0"/>
    <x v="1"/>
    <n v="0"/>
    <x v="2"/>
    <s v="Q3"/>
  </r>
  <r>
    <n v="2053138"/>
    <x v="17"/>
    <x v="3"/>
    <x v="3"/>
    <s v="CA"/>
    <s v="California"/>
    <x v="0"/>
    <d v="2016-08-09T00:00:00"/>
    <d v="2016-08-10T00:00:00"/>
    <x v="0"/>
    <x v="0"/>
    <n v="1"/>
    <x v="2"/>
    <s v="Q3"/>
  </r>
  <r>
    <n v="249296"/>
    <x v="7"/>
    <x v="4"/>
    <x v="29"/>
    <s v="WA"/>
    <s v="Washington"/>
    <x v="0"/>
    <d v="2013-01-20T00:00:00"/>
    <d v="2013-01-23T00:00:00"/>
    <x v="0"/>
    <x v="0"/>
    <n v="3"/>
    <x v="3"/>
    <s v="Q1"/>
  </r>
  <r>
    <n v="1224383"/>
    <x v="221"/>
    <x v="5"/>
    <x v="15"/>
    <s v="CA"/>
    <s v="California"/>
    <x v="3"/>
    <d v="2015-02-04T00:00:00"/>
    <d v="2015-02-05T00:00:00"/>
    <x v="0"/>
    <x v="0"/>
    <n v="1"/>
    <x v="0"/>
    <s v="Q1"/>
  </r>
  <r>
    <n v="791640"/>
    <x v="10"/>
    <x v="5"/>
    <x v="9"/>
    <s v="GA"/>
    <s v="Georgia"/>
    <x v="0"/>
    <d v="2014-04-03T00:00:00"/>
    <d v="2014-04-03T00:00:00"/>
    <x v="0"/>
    <x v="0"/>
    <n v="0"/>
    <x v="1"/>
    <s v="Q2"/>
  </r>
  <r>
    <n v="1201352"/>
    <x v="4"/>
    <x v="3"/>
    <x v="25"/>
    <s v="MD"/>
    <s v="Maryland"/>
    <x v="0"/>
    <d v="2015-01-21T00:00:00"/>
    <d v="2015-01-21T00:00:00"/>
    <x v="0"/>
    <x v="0"/>
    <n v="0"/>
    <x v="0"/>
    <s v="Q1"/>
  </r>
  <r>
    <n v="805430"/>
    <x v="14"/>
    <x v="1"/>
    <x v="22"/>
    <s v="CA"/>
    <s v="California"/>
    <x v="0"/>
    <d v="2014-04-11T00:00:00"/>
    <d v="2014-04-11T00:00:00"/>
    <x v="0"/>
    <x v="1"/>
    <n v="0"/>
    <x v="1"/>
    <s v="Q2"/>
  </r>
  <r>
    <n v="1175029"/>
    <x v="13"/>
    <x v="0"/>
    <x v="0"/>
    <s v="OR"/>
    <s v="Oregon"/>
    <x v="0"/>
    <d v="2014-12-30T00:00:00"/>
    <d v="2014-12-30T00:00:00"/>
    <x v="0"/>
    <x v="0"/>
    <n v="0"/>
    <x v="1"/>
    <s v="Q4"/>
  </r>
  <r>
    <n v="1821246"/>
    <x v="196"/>
    <x v="1"/>
    <x v="4"/>
    <s v="TX"/>
    <s v="Texas"/>
    <x v="3"/>
    <d v="2016-03-07T00:00:00"/>
    <d v="2016-03-08T00:00:00"/>
    <x v="0"/>
    <x v="0"/>
    <n v="1"/>
    <x v="2"/>
    <s v="Q1"/>
  </r>
  <r>
    <n v="1735290"/>
    <x v="16"/>
    <x v="5"/>
    <x v="12"/>
    <s v="IN"/>
    <s v="Indiana"/>
    <x v="0"/>
    <d v="2016-01-10T00:00:00"/>
    <d v="2016-01-12T00:00:00"/>
    <x v="0"/>
    <x v="0"/>
    <n v="2"/>
    <x v="2"/>
    <s v="Q1"/>
  </r>
  <r>
    <n v="1907070"/>
    <x v="18"/>
    <x v="0"/>
    <x v="0"/>
    <s v="CT"/>
    <s v="Connecticut"/>
    <x v="1"/>
    <d v="2016-05-03T00:00:00"/>
    <d v="2016-05-05T00:00:00"/>
    <x v="0"/>
    <x v="1"/>
    <n v="2"/>
    <x v="2"/>
    <s v="Q2"/>
  </r>
  <r>
    <n v="1843145"/>
    <x v="32"/>
    <x v="0"/>
    <x v="0"/>
    <s v="FL"/>
    <s v="Florida"/>
    <x v="0"/>
    <d v="2016-03-21T00:00:00"/>
    <d v="2016-03-21T00:00:00"/>
    <x v="0"/>
    <x v="0"/>
    <n v="0"/>
    <x v="2"/>
    <s v="Q1"/>
  </r>
  <r>
    <n v="254230"/>
    <x v="7"/>
    <x v="4"/>
    <x v="32"/>
    <s v="AK"/>
    <s v="Alaska"/>
    <x v="0"/>
    <d v="2013-01-23T00:00:00"/>
    <d v="2013-01-23T00:00:00"/>
    <x v="0"/>
    <x v="0"/>
    <n v="0"/>
    <x v="3"/>
    <s v="Q1"/>
  </r>
  <r>
    <n v="1774412"/>
    <x v="285"/>
    <x v="1"/>
    <x v="1"/>
    <s v="CA"/>
    <s v="California"/>
    <x v="0"/>
    <d v="2016-02-05T00:00:00"/>
    <d v="2016-02-05T00:00:00"/>
    <x v="0"/>
    <x v="0"/>
    <n v="0"/>
    <x v="2"/>
    <s v="Q1"/>
  </r>
  <r>
    <n v="902624"/>
    <x v="69"/>
    <x v="0"/>
    <x v="0"/>
    <s v="PR"/>
    <e v="#N/A"/>
    <x v="2"/>
    <d v="2014-06-19T00:00:00"/>
    <d v="2014-07-07T00:00:00"/>
    <x v="0"/>
    <x v="0"/>
    <n v="18"/>
    <x v="1"/>
    <s v="Q2"/>
  </r>
  <r>
    <n v="1441451"/>
    <x v="18"/>
    <x v="0"/>
    <x v="0"/>
    <s v="MI"/>
    <s v="Michigan"/>
    <x v="0"/>
    <d v="2015-06-27T00:00:00"/>
    <d v="2015-06-27T00:00:00"/>
    <x v="0"/>
    <x v="0"/>
    <n v="0"/>
    <x v="0"/>
    <s v="Q2"/>
  </r>
  <r>
    <n v="937632"/>
    <x v="241"/>
    <x v="1"/>
    <x v="13"/>
    <s v="WI"/>
    <s v="Wisconsin"/>
    <x v="0"/>
    <d v="2014-07-15T00:00:00"/>
    <d v="2014-07-15T00:00:00"/>
    <x v="0"/>
    <x v="0"/>
    <n v="0"/>
    <x v="1"/>
    <s v="Q3"/>
  </r>
  <r>
    <n v="1523542"/>
    <x v="115"/>
    <x v="1"/>
    <x v="1"/>
    <s v="CA"/>
    <s v="California"/>
    <x v="0"/>
    <d v="2015-08-18T00:00:00"/>
    <d v="2015-08-18T00:00:00"/>
    <x v="0"/>
    <x v="0"/>
    <n v="0"/>
    <x v="0"/>
    <s v="Q3"/>
  </r>
  <r>
    <n v="838217"/>
    <x v="18"/>
    <x v="1"/>
    <x v="1"/>
    <s v="DE"/>
    <s v="Delaware"/>
    <x v="4"/>
    <d v="2014-05-05T00:00:00"/>
    <d v="2014-05-07T00:00:00"/>
    <x v="0"/>
    <x v="1"/>
    <n v="2"/>
    <x v="1"/>
    <s v="Q2"/>
  </r>
  <r>
    <n v="2062712"/>
    <x v="648"/>
    <x v="1"/>
    <x v="27"/>
    <s v="LA"/>
    <s v="Louisiana"/>
    <x v="0"/>
    <d v="2016-08-14T00:00:00"/>
    <d v="2016-08-16T00:00:00"/>
    <x v="0"/>
    <x v="0"/>
    <n v="2"/>
    <x v="2"/>
    <s v="Q3"/>
  </r>
  <r>
    <n v="363434"/>
    <x v="25"/>
    <x v="2"/>
    <x v="34"/>
    <s v="OK"/>
    <s v="Oklahoma"/>
    <x v="0"/>
    <d v="2013-03-22T00:00:00"/>
    <d v="2013-03-25T00:00:00"/>
    <x v="0"/>
    <x v="0"/>
    <n v="3"/>
    <x v="3"/>
    <s v="Q1"/>
  </r>
  <r>
    <n v="1748905"/>
    <x v="19"/>
    <x v="0"/>
    <x v="5"/>
    <s v="CA"/>
    <s v="California"/>
    <x v="0"/>
    <d v="2016-01-20T00:00:00"/>
    <d v="2016-01-20T00:00:00"/>
    <x v="0"/>
    <x v="0"/>
    <n v="0"/>
    <x v="2"/>
    <s v="Q1"/>
  </r>
  <r>
    <n v="1980987"/>
    <x v="129"/>
    <x v="1"/>
    <x v="4"/>
    <s v="MI"/>
    <s v="Michigan"/>
    <x v="0"/>
    <d v="2016-06-22T00:00:00"/>
    <d v="2016-06-22T00:00:00"/>
    <x v="0"/>
    <x v="1"/>
    <n v="0"/>
    <x v="2"/>
    <s v="Q2"/>
  </r>
  <r>
    <n v="564878"/>
    <x v="35"/>
    <x v="0"/>
    <x v="0"/>
    <s v="NY"/>
    <s v="New York"/>
    <x v="0"/>
    <d v="2013-10-21T00:00:00"/>
    <d v="2013-10-22T00:00:00"/>
    <x v="0"/>
    <x v="0"/>
    <n v="1"/>
    <x v="3"/>
    <s v="Q4"/>
  </r>
  <r>
    <n v="1639312"/>
    <x v="18"/>
    <x v="0"/>
    <x v="0"/>
    <s v="FL"/>
    <s v="Florida"/>
    <x v="0"/>
    <d v="2015-11-04T00:00:00"/>
    <d v="2015-11-04T00:00:00"/>
    <x v="0"/>
    <x v="0"/>
    <n v="0"/>
    <x v="0"/>
    <s v="Q4"/>
  </r>
  <r>
    <n v="396432"/>
    <x v="19"/>
    <x v="5"/>
    <x v="9"/>
    <s v="NJ"/>
    <s v="New Jersey"/>
    <x v="1"/>
    <d v="2013-05-01T00:00:00"/>
    <d v="2013-05-02T00:00:00"/>
    <x v="0"/>
    <x v="0"/>
    <n v="1"/>
    <x v="3"/>
    <s v="Q2"/>
  </r>
  <r>
    <n v="677783"/>
    <x v="134"/>
    <x v="0"/>
    <x v="0"/>
    <s v="FL"/>
    <s v="Florida"/>
    <x v="1"/>
    <d v="2014-01-21T00:00:00"/>
    <d v="2014-01-28T00:00:00"/>
    <x v="0"/>
    <x v="0"/>
    <n v="7"/>
    <x v="1"/>
    <s v="Q1"/>
  </r>
  <r>
    <n v="789482"/>
    <x v="10"/>
    <x v="0"/>
    <x v="42"/>
    <s v="CA"/>
    <s v="California"/>
    <x v="1"/>
    <d v="2014-04-01T00:00:00"/>
    <d v="2014-04-04T00:00:00"/>
    <x v="0"/>
    <x v="1"/>
    <n v="3"/>
    <x v="1"/>
    <s v="Q2"/>
  </r>
  <r>
    <n v="1120902"/>
    <x v="16"/>
    <x v="2"/>
    <x v="2"/>
    <s v="PA"/>
    <s v="Pennsylvania"/>
    <x v="0"/>
    <d v="2014-11-17T00:00:00"/>
    <d v="2014-11-17T00:00:00"/>
    <x v="0"/>
    <x v="0"/>
    <n v="0"/>
    <x v="1"/>
    <s v="Q4"/>
  </r>
  <r>
    <n v="606589"/>
    <x v="10"/>
    <x v="5"/>
    <x v="9"/>
    <s v="FL"/>
    <s v="Florida"/>
    <x v="0"/>
    <d v="2013-11-20T00:00:00"/>
    <d v="2013-11-22T00:00:00"/>
    <x v="0"/>
    <x v="0"/>
    <n v="2"/>
    <x v="3"/>
    <s v="Q4"/>
  </r>
  <r>
    <n v="1696048"/>
    <x v="10"/>
    <x v="7"/>
    <x v="21"/>
    <s v="TX"/>
    <s v="Texas"/>
    <x v="3"/>
    <d v="2015-12-14T00:00:00"/>
    <d v="2015-12-16T00:00:00"/>
    <x v="0"/>
    <x v="0"/>
    <n v="2"/>
    <x v="0"/>
    <s v="Q4"/>
  </r>
  <r>
    <n v="1306004"/>
    <x v="9"/>
    <x v="3"/>
    <x v="8"/>
    <s v="NJ"/>
    <s v="New Jersey"/>
    <x v="0"/>
    <d v="2015-03-28T00:00:00"/>
    <d v="2015-03-28T00:00:00"/>
    <x v="0"/>
    <x v="0"/>
    <n v="0"/>
    <x v="0"/>
    <s v="Q1"/>
  </r>
  <r>
    <n v="2029593"/>
    <x v="19"/>
    <x v="0"/>
    <x v="0"/>
    <s v="NJ"/>
    <s v="New Jersey"/>
    <x v="0"/>
    <d v="2016-07-26T00:00:00"/>
    <d v="2016-07-26T00:00:00"/>
    <x v="0"/>
    <x v="1"/>
    <n v="0"/>
    <x v="2"/>
    <s v="Q3"/>
  </r>
  <r>
    <n v="1576173"/>
    <x v="426"/>
    <x v="1"/>
    <x v="13"/>
    <s v="OK"/>
    <s v="Oklahoma"/>
    <x v="0"/>
    <d v="2015-09-23T00:00:00"/>
    <d v="2015-09-23T00:00:00"/>
    <x v="0"/>
    <x v="0"/>
    <n v="0"/>
    <x v="0"/>
    <s v="Q3"/>
  </r>
  <r>
    <n v="1245420"/>
    <x v="283"/>
    <x v="4"/>
    <x v="6"/>
    <s v="OH"/>
    <s v="Ohio"/>
    <x v="0"/>
    <d v="2015-02-18T00:00:00"/>
    <d v="2015-02-18T00:00:00"/>
    <x v="0"/>
    <x v="0"/>
    <n v="0"/>
    <x v="0"/>
    <s v="Q1"/>
  </r>
  <r>
    <n v="804772"/>
    <x v="7"/>
    <x v="4"/>
    <x v="26"/>
    <s v="CA"/>
    <s v="California"/>
    <x v="0"/>
    <d v="2014-04-11T00:00:00"/>
    <d v="2014-04-11T00:00:00"/>
    <x v="0"/>
    <x v="0"/>
    <n v="0"/>
    <x v="1"/>
    <s v="Q2"/>
  </r>
  <r>
    <n v="618546"/>
    <x v="19"/>
    <x v="2"/>
    <x v="17"/>
    <s v="VA"/>
    <s v="Virginia"/>
    <x v="2"/>
    <d v="2013-12-02T00:00:00"/>
    <d v="2013-12-02T00:00:00"/>
    <x v="0"/>
    <x v="0"/>
    <n v="0"/>
    <x v="3"/>
    <s v="Q4"/>
  </r>
  <r>
    <n v="1621782"/>
    <x v="102"/>
    <x v="8"/>
    <x v="53"/>
    <s v="AZ"/>
    <s v="Arizona"/>
    <x v="3"/>
    <d v="2015-10-23T00:00:00"/>
    <d v="2015-11-13T00:00:00"/>
    <x v="0"/>
    <x v="0"/>
    <n v="21"/>
    <x v="0"/>
    <s v="Q4"/>
  </r>
  <r>
    <n v="1895927"/>
    <x v="201"/>
    <x v="0"/>
    <x v="0"/>
    <s v="OH"/>
    <s v="Ohio"/>
    <x v="0"/>
    <d v="2016-04-25T00:00:00"/>
    <d v="2016-04-25T00:00:00"/>
    <x v="0"/>
    <x v="0"/>
    <n v="0"/>
    <x v="2"/>
    <s v="Q2"/>
  </r>
  <r>
    <n v="1021938"/>
    <x v="117"/>
    <x v="0"/>
    <x v="0"/>
    <s v="FL"/>
    <s v="Florida"/>
    <x v="0"/>
    <d v="2014-09-10T00:00:00"/>
    <d v="2014-09-10T00:00:00"/>
    <x v="0"/>
    <x v="0"/>
    <n v="0"/>
    <x v="1"/>
    <s v="Q3"/>
  </r>
  <r>
    <n v="1924738"/>
    <x v="106"/>
    <x v="0"/>
    <x v="0"/>
    <s v="NY"/>
    <s v="New York"/>
    <x v="0"/>
    <d v="2016-05-15T00:00:00"/>
    <d v="2016-05-15T00:00:00"/>
    <x v="0"/>
    <x v="1"/>
    <n v="0"/>
    <x v="2"/>
    <s v="Q2"/>
  </r>
  <r>
    <n v="1762494"/>
    <x v="35"/>
    <x v="0"/>
    <x v="0"/>
    <s v="CA"/>
    <s v="California"/>
    <x v="2"/>
    <d v="2016-01-28T00:00:00"/>
    <d v="2016-01-28T00:00:00"/>
    <x v="0"/>
    <x v="1"/>
    <n v="0"/>
    <x v="2"/>
    <s v="Q1"/>
  </r>
  <r>
    <n v="2190450"/>
    <x v="19"/>
    <x v="5"/>
    <x v="12"/>
    <s v="MD"/>
    <s v="Maryland"/>
    <x v="0"/>
    <d v="2016-11-03T00:00:00"/>
    <d v="2016-11-03T00:00:00"/>
    <x v="0"/>
    <x v="1"/>
    <n v="0"/>
    <x v="2"/>
    <s v="Q4"/>
  </r>
  <r>
    <n v="645123"/>
    <x v="769"/>
    <x v="0"/>
    <x v="37"/>
    <s v="OH"/>
    <s v="Ohio"/>
    <x v="0"/>
    <d v="2013-12-24T00:00:00"/>
    <d v="2013-12-24T00:00:00"/>
    <x v="0"/>
    <x v="0"/>
    <n v="0"/>
    <x v="3"/>
    <s v="Q4"/>
  </r>
  <r>
    <n v="289819"/>
    <x v="22"/>
    <x v="5"/>
    <x v="15"/>
    <s v="CA"/>
    <s v="California"/>
    <x v="0"/>
    <d v="2013-02-02T00:00:00"/>
    <d v="2013-02-04T00:00:00"/>
    <x v="0"/>
    <x v="0"/>
    <n v="2"/>
    <x v="3"/>
    <s v="Q1"/>
  </r>
  <r>
    <n v="650907"/>
    <x v="125"/>
    <x v="4"/>
    <x v="26"/>
    <s v="PA"/>
    <s v="Pennsylvania"/>
    <x v="0"/>
    <d v="2013-12-31T00:00:00"/>
    <d v="2014-01-13T00:00:00"/>
    <x v="0"/>
    <x v="0"/>
    <n v="13"/>
    <x v="3"/>
    <s v="Q4"/>
  </r>
  <r>
    <n v="1021203"/>
    <x v="8"/>
    <x v="0"/>
    <x v="0"/>
    <s v="NJ"/>
    <s v="New Jersey"/>
    <x v="0"/>
    <d v="2014-09-09T00:00:00"/>
    <d v="2014-09-09T00:00:00"/>
    <x v="0"/>
    <x v="0"/>
    <n v="0"/>
    <x v="1"/>
    <s v="Q3"/>
  </r>
  <r>
    <n v="349917"/>
    <x v="19"/>
    <x v="4"/>
    <x v="29"/>
    <s v="WI"/>
    <s v="Wisconsin"/>
    <x v="0"/>
    <d v="2013-03-12T00:00:00"/>
    <d v="2013-03-12T00:00:00"/>
    <x v="0"/>
    <x v="0"/>
    <n v="0"/>
    <x v="3"/>
    <s v="Q1"/>
  </r>
  <r>
    <n v="1217709"/>
    <x v="1"/>
    <x v="0"/>
    <x v="0"/>
    <s v="FL"/>
    <s v="Florida"/>
    <x v="0"/>
    <d v="2015-01-30T00:00:00"/>
    <d v="2015-02-04T00:00:00"/>
    <x v="0"/>
    <x v="1"/>
    <n v="5"/>
    <x v="0"/>
    <s v="Q1"/>
  </r>
  <r>
    <n v="1791074"/>
    <x v="10"/>
    <x v="5"/>
    <x v="9"/>
    <s v="MA"/>
    <s v="Massachusetts"/>
    <x v="4"/>
    <d v="2016-02-17T00:00:00"/>
    <d v="2016-02-18T00:00:00"/>
    <x v="0"/>
    <x v="1"/>
    <n v="1"/>
    <x v="2"/>
    <s v="Q1"/>
  </r>
  <r>
    <n v="1027273"/>
    <x v="17"/>
    <x v="3"/>
    <x v="3"/>
    <s v="OH"/>
    <s v="Ohio"/>
    <x v="0"/>
    <d v="2014-09-12T00:00:00"/>
    <d v="2014-09-12T00:00:00"/>
    <x v="0"/>
    <x v="0"/>
    <n v="0"/>
    <x v="1"/>
    <s v="Q3"/>
  </r>
  <r>
    <n v="2064627"/>
    <x v="32"/>
    <x v="5"/>
    <x v="15"/>
    <s v="FL"/>
    <s v="Florida"/>
    <x v="1"/>
    <d v="2016-08-15T00:00:00"/>
    <d v="2016-08-17T00:00:00"/>
    <x v="0"/>
    <x v="1"/>
    <n v="2"/>
    <x v="2"/>
    <s v="Q3"/>
  </r>
  <r>
    <n v="1881446"/>
    <x v="14"/>
    <x v="1"/>
    <x v="1"/>
    <s v="CO"/>
    <s v="Colorado"/>
    <x v="1"/>
    <d v="2016-04-15T00:00:00"/>
    <d v="2016-04-18T00:00:00"/>
    <x v="0"/>
    <x v="1"/>
    <n v="3"/>
    <x v="2"/>
    <s v="Q2"/>
  </r>
  <r>
    <n v="1982817"/>
    <x v="20"/>
    <x v="5"/>
    <x v="14"/>
    <s v="IL"/>
    <s v="Illinois"/>
    <x v="0"/>
    <d v="2016-06-23T00:00:00"/>
    <d v="2016-06-24T00:00:00"/>
    <x v="0"/>
    <x v="0"/>
    <n v="1"/>
    <x v="2"/>
    <s v="Q2"/>
  </r>
  <r>
    <n v="1624668"/>
    <x v="16"/>
    <x v="1"/>
    <x v="22"/>
    <s v="VA"/>
    <s v="Virginia"/>
    <x v="0"/>
    <d v="2015-10-26T00:00:00"/>
    <d v="2015-10-26T00:00:00"/>
    <x v="0"/>
    <x v="0"/>
    <n v="0"/>
    <x v="0"/>
    <s v="Q4"/>
  </r>
  <r>
    <n v="2007903"/>
    <x v="8"/>
    <x v="5"/>
    <x v="12"/>
    <s v="IL"/>
    <s v="Illinois"/>
    <x v="0"/>
    <d v="2016-07-12T00:00:00"/>
    <d v="2016-07-12T00:00:00"/>
    <x v="0"/>
    <x v="0"/>
    <n v="0"/>
    <x v="2"/>
    <s v="Q3"/>
  </r>
  <r>
    <n v="530853"/>
    <x v="442"/>
    <x v="1"/>
    <x v="4"/>
    <s v="PA"/>
    <s v="Pennsylvania"/>
    <x v="0"/>
    <d v="2013-09-17T00:00:00"/>
    <d v="2013-09-18T00:00:00"/>
    <x v="0"/>
    <x v="0"/>
    <n v="1"/>
    <x v="3"/>
    <s v="Q3"/>
  </r>
  <r>
    <n v="1723854"/>
    <x v="681"/>
    <x v="1"/>
    <x v="1"/>
    <s v="FL"/>
    <s v="Florida"/>
    <x v="0"/>
    <d v="2015-12-31T00:00:00"/>
    <d v="2015-12-31T00:00:00"/>
    <x v="0"/>
    <x v="0"/>
    <n v="0"/>
    <x v="0"/>
    <s v="Q4"/>
  </r>
  <r>
    <n v="950372"/>
    <x v="753"/>
    <x v="6"/>
    <x v="46"/>
    <s v="NC"/>
    <s v="North Carolina"/>
    <x v="3"/>
    <d v="2014-07-23T00:00:00"/>
    <d v="2014-07-28T00:00:00"/>
    <x v="0"/>
    <x v="0"/>
    <n v="5"/>
    <x v="1"/>
    <s v="Q3"/>
  </r>
  <r>
    <n v="1241778"/>
    <x v="82"/>
    <x v="1"/>
    <x v="22"/>
    <s v="GA"/>
    <s v="Georgia"/>
    <x v="0"/>
    <d v="2015-02-16T00:00:00"/>
    <d v="2015-02-16T00:00:00"/>
    <x v="0"/>
    <x v="0"/>
    <n v="0"/>
    <x v="0"/>
    <s v="Q1"/>
  </r>
  <r>
    <n v="1688465"/>
    <x v="6"/>
    <x v="5"/>
    <x v="36"/>
    <s v="FL"/>
    <s v="Florida"/>
    <x v="0"/>
    <d v="2015-12-08T00:00:00"/>
    <d v="2015-12-08T00:00:00"/>
    <x v="0"/>
    <x v="0"/>
    <n v="0"/>
    <x v="0"/>
    <s v="Q4"/>
  </r>
  <r>
    <n v="1436284"/>
    <x v="82"/>
    <x v="1"/>
    <x v="22"/>
    <s v="NM"/>
    <s v="New Mexico"/>
    <x v="1"/>
    <d v="2015-06-24T00:00:00"/>
    <d v="2015-06-29T00:00:00"/>
    <x v="0"/>
    <x v="0"/>
    <n v="5"/>
    <x v="0"/>
    <s v="Q2"/>
  </r>
  <r>
    <n v="1608955"/>
    <x v="19"/>
    <x v="2"/>
    <x v="24"/>
    <s v="NC"/>
    <s v="North Carolina"/>
    <x v="0"/>
    <d v="2015-10-15T00:00:00"/>
    <d v="2015-10-15T00:00:00"/>
    <x v="0"/>
    <x v="0"/>
    <n v="0"/>
    <x v="0"/>
    <s v="Q4"/>
  </r>
  <r>
    <n v="1623680"/>
    <x v="770"/>
    <x v="7"/>
    <x v="21"/>
    <s v="AZ"/>
    <s v="Arizona"/>
    <x v="0"/>
    <d v="2015-10-25T00:00:00"/>
    <d v="2015-10-25T00:00:00"/>
    <x v="1"/>
    <x v="0"/>
    <n v="0"/>
    <x v="0"/>
    <s v="Q4"/>
  </r>
  <r>
    <n v="1262556"/>
    <x v="434"/>
    <x v="1"/>
    <x v="4"/>
    <s v="DC"/>
    <s v="District of Columbia"/>
    <x v="0"/>
    <d v="2015-03-02T00:00:00"/>
    <d v="2015-03-02T00:00:00"/>
    <x v="0"/>
    <x v="0"/>
    <n v="0"/>
    <x v="0"/>
    <s v="Q1"/>
  </r>
  <r>
    <n v="1295862"/>
    <x v="18"/>
    <x v="0"/>
    <x v="5"/>
    <s v="NJ"/>
    <s v="New Jersey"/>
    <x v="1"/>
    <d v="2015-03-23T00:00:00"/>
    <d v="2015-03-27T00:00:00"/>
    <x v="0"/>
    <x v="1"/>
    <n v="4"/>
    <x v="0"/>
    <s v="Q1"/>
  </r>
  <r>
    <n v="962513"/>
    <x v="157"/>
    <x v="1"/>
    <x v="4"/>
    <s v="IL"/>
    <s v="Illinois"/>
    <x v="0"/>
    <d v="2014-07-31T00:00:00"/>
    <d v="2014-07-31T00:00:00"/>
    <x v="0"/>
    <x v="0"/>
    <n v="0"/>
    <x v="1"/>
    <s v="Q3"/>
  </r>
  <r>
    <n v="1697020"/>
    <x v="93"/>
    <x v="0"/>
    <x v="0"/>
    <s v="CA"/>
    <s v="California"/>
    <x v="2"/>
    <d v="2015-12-15T00:00:00"/>
    <d v="2015-12-17T00:00:00"/>
    <x v="0"/>
    <x v="0"/>
    <n v="2"/>
    <x v="0"/>
    <s v="Q4"/>
  </r>
  <r>
    <n v="1642116"/>
    <x v="171"/>
    <x v="9"/>
    <x v="55"/>
    <s v="MA"/>
    <s v="Massachusetts"/>
    <x v="0"/>
    <d v="2015-11-05T00:00:00"/>
    <d v="2015-11-06T00:00:00"/>
    <x v="0"/>
    <x v="0"/>
    <n v="1"/>
    <x v="0"/>
    <s v="Q4"/>
  </r>
  <r>
    <n v="2077430"/>
    <x v="129"/>
    <x v="5"/>
    <x v="12"/>
    <s v="FL"/>
    <s v="Florida"/>
    <x v="1"/>
    <d v="2016-08-23T00:00:00"/>
    <d v="2016-08-26T00:00:00"/>
    <x v="0"/>
    <x v="0"/>
    <n v="3"/>
    <x v="2"/>
    <s v="Q3"/>
  </r>
  <r>
    <n v="2080151"/>
    <x v="10"/>
    <x v="5"/>
    <x v="9"/>
    <s v="FL"/>
    <s v="Florida"/>
    <x v="2"/>
    <d v="2016-08-24T00:00:00"/>
    <d v="2016-08-26T00:00:00"/>
    <x v="0"/>
    <x v="0"/>
    <n v="2"/>
    <x v="2"/>
    <s v="Q3"/>
  </r>
  <r>
    <n v="1579591"/>
    <x v="17"/>
    <x v="3"/>
    <x v="25"/>
    <s v="NY"/>
    <s v="New York"/>
    <x v="0"/>
    <d v="2015-09-24T00:00:00"/>
    <d v="2015-09-24T00:00:00"/>
    <x v="0"/>
    <x v="0"/>
    <n v="0"/>
    <x v="0"/>
    <s v="Q3"/>
  </r>
  <r>
    <n v="1200678"/>
    <x v="165"/>
    <x v="0"/>
    <x v="5"/>
    <s v="MD"/>
    <s v="Maryland"/>
    <x v="0"/>
    <d v="2015-01-20T00:00:00"/>
    <d v="2015-01-20T00:00:00"/>
    <x v="0"/>
    <x v="0"/>
    <n v="0"/>
    <x v="0"/>
    <s v="Q1"/>
  </r>
  <r>
    <n v="1248246"/>
    <x v="156"/>
    <x v="2"/>
    <x v="16"/>
    <s v="NC"/>
    <s v="North Carolina"/>
    <x v="0"/>
    <d v="2015-02-19T00:00:00"/>
    <d v="2015-02-26T00:00:00"/>
    <x v="0"/>
    <x v="0"/>
    <n v="7"/>
    <x v="0"/>
    <s v="Q1"/>
  </r>
  <r>
    <n v="233875"/>
    <x v="18"/>
    <x v="0"/>
    <x v="0"/>
    <s v="MD"/>
    <s v="Maryland"/>
    <x v="0"/>
    <d v="2013-01-15T00:00:00"/>
    <d v="2013-01-17T00:00:00"/>
    <x v="0"/>
    <x v="1"/>
    <n v="2"/>
    <x v="3"/>
    <s v="Q1"/>
  </r>
  <r>
    <n v="1554408"/>
    <x v="771"/>
    <x v="1"/>
    <x v="13"/>
    <s v="GA"/>
    <s v="Georgia"/>
    <x v="0"/>
    <d v="2015-09-07T00:00:00"/>
    <d v="2015-09-07T00:00:00"/>
    <x v="0"/>
    <x v="0"/>
    <n v="0"/>
    <x v="0"/>
    <s v="Q3"/>
  </r>
  <r>
    <n v="1985237"/>
    <x v="620"/>
    <x v="5"/>
    <x v="12"/>
    <s v="WA"/>
    <s v="Washington"/>
    <x v="0"/>
    <d v="2016-06-24T00:00:00"/>
    <d v="2016-06-24T00:00:00"/>
    <x v="0"/>
    <x v="1"/>
    <n v="0"/>
    <x v="2"/>
    <s v="Q2"/>
  </r>
  <r>
    <n v="1037934"/>
    <x v="1"/>
    <x v="0"/>
    <x v="0"/>
    <s v="IL"/>
    <s v="Illinois"/>
    <x v="0"/>
    <d v="2014-09-20T00:00:00"/>
    <d v="2014-09-20T00:00:00"/>
    <x v="0"/>
    <x v="1"/>
    <n v="0"/>
    <x v="1"/>
    <s v="Q3"/>
  </r>
  <r>
    <n v="324378"/>
    <x v="19"/>
    <x v="0"/>
    <x v="0"/>
    <s v="OH"/>
    <s v="Ohio"/>
    <x v="0"/>
    <d v="2013-02-21T00:00:00"/>
    <d v="2013-02-21T00:00:00"/>
    <x v="0"/>
    <x v="1"/>
    <n v="0"/>
    <x v="3"/>
    <s v="Q1"/>
  </r>
  <r>
    <n v="1484630"/>
    <x v="35"/>
    <x v="0"/>
    <x v="0"/>
    <s v="MD"/>
    <s v="Maryland"/>
    <x v="2"/>
    <d v="2015-07-23T00:00:00"/>
    <d v="2015-07-25T00:00:00"/>
    <x v="0"/>
    <x v="0"/>
    <n v="2"/>
    <x v="0"/>
    <s v="Q3"/>
  </r>
  <r>
    <n v="2132610"/>
    <x v="10"/>
    <x v="5"/>
    <x v="9"/>
    <s v="FL"/>
    <s v="Florida"/>
    <x v="0"/>
    <d v="2016-09-26T00:00:00"/>
    <d v="2016-09-26T00:00:00"/>
    <x v="0"/>
    <x v="1"/>
    <n v="0"/>
    <x v="2"/>
    <s v="Q3"/>
  </r>
  <r>
    <n v="1422378"/>
    <x v="129"/>
    <x v="7"/>
    <x v="19"/>
    <s v="AZ"/>
    <s v="Arizona"/>
    <x v="0"/>
    <d v="2015-06-15T00:00:00"/>
    <d v="2015-06-18T00:00:00"/>
    <x v="0"/>
    <x v="1"/>
    <n v="3"/>
    <x v="0"/>
    <s v="Q2"/>
  </r>
  <r>
    <n v="1960046"/>
    <x v="9"/>
    <x v="3"/>
    <x v="44"/>
    <s v="CA"/>
    <s v="California"/>
    <x v="2"/>
    <d v="2016-06-08T00:00:00"/>
    <d v="2016-06-11T00:00:00"/>
    <x v="0"/>
    <x v="0"/>
    <n v="3"/>
    <x v="2"/>
    <s v="Q2"/>
  </r>
  <r>
    <n v="1547351"/>
    <x v="20"/>
    <x v="5"/>
    <x v="36"/>
    <s v="AZ"/>
    <s v="Arizona"/>
    <x v="1"/>
    <d v="2015-09-01T00:00:00"/>
    <d v="2015-09-01T00:00:00"/>
    <x v="0"/>
    <x v="0"/>
    <n v="0"/>
    <x v="0"/>
    <s v="Q3"/>
  </r>
  <r>
    <n v="1872481"/>
    <x v="571"/>
    <x v="1"/>
    <x v="22"/>
    <s v="CA"/>
    <s v="California"/>
    <x v="0"/>
    <d v="2016-04-10T00:00:00"/>
    <d v="2016-04-10T00:00:00"/>
    <x v="0"/>
    <x v="0"/>
    <n v="0"/>
    <x v="2"/>
    <s v="Q2"/>
  </r>
  <r>
    <n v="2013856"/>
    <x v="20"/>
    <x v="0"/>
    <x v="37"/>
    <s v="TX"/>
    <s v="Texas"/>
    <x v="0"/>
    <d v="2016-07-15T00:00:00"/>
    <d v="2016-07-15T00:00:00"/>
    <x v="0"/>
    <x v="1"/>
    <n v="0"/>
    <x v="2"/>
    <s v="Q3"/>
  </r>
  <r>
    <n v="1074210"/>
    <x v="243"/>
    <x v="1"/>
    <x v="22"/>
    <s v="VA"/>
    <s v="Virginia"/>
    <x v="1"/>
    <d v="2014-10-16T00:00:00"/>
    <d v="2014-10-22T00:00:00"/>
    <x v="0"/>
    <x v="0"/>
    <n v="6"/>
    <x v="1"/>
    <s v="Q4"/>
  </r>
  <r>
    <n v="1287694"/>
    <x v="95"/>
    <x v="5"/>
    <x v="12"/>
    <s v="CO"/>
    <s v="Colorado"/>
    <x v="1"/>
    <d v="2015-03-17T00:00:00"/>
    <d v="2015-03-23T00:00:00"/>
    <x v="0"/>
    <x v="0"/>
    <n v="6"/>
    <x v="0"/>
    <s v="Q1"/>
  </r>
  <r>
    <n v="1814393"/>
    <x v="472"/>
    <x v="8"/>
    <x v="49"/>
    <s v="CA"/>
    <s v="California"/>
    <x v="0"/>
    <d v="2016-03-02T00:00:00"/>
    <d v="2016-03-04T00:00:00"/>
    <x v="0"/>
    <x v="0"/>
    <n v="2"/>
    <x v="2"/>
    <s v="Q1"/>
  </r>
  <r>
    <n v="2141272"/>
    <x v="201"/>
    <x v="0"/>
    <x v="37"/>
    <s v="OH"/>
    <s v="Ohio"/>
    <x v="0"/>
    <d v="2016-09-30T00:00:00"/>
    <d v="2016-09-30T00:00:00"/>
    <x v="0"/>
    <x v="1"/>
    <n v="0"/>
    <x v="2"/>
    <s v="Q3"/>
  </r>
  <r>
    <n v="616537"/>
    <x v="772"/>
    <x v="1"/>
    <x v="22"/>
    <s v="NV"/>
    <s v="Nevada"/>
    <x v="0"/>
    <d v="2013-11-30T00:00:00"/>
    <d v="2013-11-30T00:00:00"/>
    <x v="0"/>
    <x v="0"/>
    <n v="0"/>
    <x v="3"/>
    <s v="Q4"/>
  </r>
  <r>
    <n v="1092471"/>
    <x v="35"/>
    <x v="0"/>
    <x v="0"/>
    <s v="NH"/>
    <s v="New Hampshire"/>
    <x v="0"/>
    <d v="2014-10-29T00:00:00"/>
    <d v="2014-10-29T00:00:00"/>
    <x v="0"/>
    <x v="1"/>
    <n v="0"/>
    <x v="1"/>
    <s v="Q4"/>
  </r>
  <r>
    <n v="1544501"/>
    <x v="8"/>
    <x v="2"/>
    <x v="20"/>
    <s v="OR"/>
    <s v="Oregon"/>
    <x v="4"/>
    <d v="2015-08-31T00:00:00"/>
    <d v="2015-08-31T00:00:00"/>
    <x v="0"/>
    <x v="0"/>
    <n v="0"/>
    <x v="0"/>
    <s v="Q3"/>
  </r>
  <r>
    <n v="759296"/>
    <x v="16"/>
    <x v="2"/>
    <x v="75"/>
    <s v="NY"/>
    <s v="New York"/>
    <x v="0"/>
    <d v="2014-03-15T00:00:00"/>
    <d v="2014-03-15T00:00:00"/>
    <x v="0"/>
    <x v="0"/>
    <n v="0"/>
    <x v="1"/>
    <s v="Q1"/>
  </r>
  <r>
    <n v="1528986"/>
    <x v="8"/>
    <x v="5"/>
    <x v="15"/>
    <s v="CA"/>
    <s v="California"/>
    <x v="1"/>
    <d v="2015-08-20T00:00:00"/>
    <d v="2015-08-21T00:00:00"/>
    <x v="0"/>
    <x v="0"/>
    <n v="1"/>
    <x v="0"/>
    <s v="Q3"/>
  </r>
  <r>
    <n v="907770"/>
    <x v="5"/>
    <x v="1"/>
    <x v="4"/>
    <s v="PA"/>
    <s v="Pennsylvania"/>
    <x v="2"/>
    <d v="2014-06-24T00:00:00"/>
    <d v="2014-06-26T00:00:00"/>
    <x v="0"/>
    <x v="0"/>
    <n v="2"/>
    <x v="1"/>
    <s v="Q2"/>
  </r>
  <r>
    <n v="957928"/>
    <x v="16"/>
    <x v="2"/>
    <x v="30"/>
    <s v="PA"/>
    <s v="Pennsylvania"/>
    <x v="4"/>
    <d v="2014-07-28T00:00:00"/>
    <d v="2014-07-30T00:00:00"/>
    <x v="0"/>
    <x v="0"/>
    <n v="2"/>
    <x v="1"/>
    <s v="Q3"/>
  </r>
  <r>
    <n v="992567"/>
    <x v="44"/>
    <x v="0"/>
    <x v="0"/>
    <s v="GA"/>
    <s v="Georgia"/>
    <x v="0"/>
    <d v="2014-08-20T00:00:00"/>
    <d v="2014-08-20T00:00:00"/>
    <x v="0"/>
    <x v="1"/>
    <n v="0"/>
    <x v="1"/>
    <s v="Q3"/>
  </r>
  <r>
    <n v="1456903"/>
    <x v="185"/>
    <x v="1"/>
    <x v="4"/>
    <s v="NV"/>
    <s v="Nevada"/>
    <x v="0"/>
    <d v="2015-07-08T00:00:00"/>
    <d v="2015-07-08T00:00:00"/>
    <x v="0"/>
    <x v="1"/>
    <n v="0"/>
    <x v="0"/>
    <s v="Q3"/>
  </r>
  <r>
    <n v="1014818"/>
    <x v="19"/>
    <x v="5"/>
    <x v="36"/>
    <s v="PA"/>
    <s v="Pennsylvania"/>
    <x v="0"/>
    <d v="2014-09-04T00:00:00"/>
    <d v="2014-09-04T00:00:00"/>
    <x v="0"/>
    <x v="0"/>
    <n v="0"/>
    <x v="1"/>
    <s v="Q3"/>
  </r>
  <r>
    <n v="592826"/>
    <x v="62"/>
    <x v="2"/>
    <x v="17"/>
    <s v="AZ"/>
    <s v="Arizona"/>
    <x v="0"/>
    <d v="2013-11-10T00:00:00"/>
    <d v="2013-11-14T00:00:00"/>
    <x v="0"/>
    <x v="0"/>
    <n v="4"/>
    <x v="3"/>
    <s v="Q4"/>
  </r>
  <r>
    <n v="552825"/>
    <x v="10"/>
    <x v="0"/>
    <x v="0"/>
    <s v="MN"/>
    <s v="Minnesota"/>
    <x v="0"/>
    <d v="2013-10-04T00:00:00"/>
    <d v="2013-10-07T00:00:00"/>
    <x v="0"/>
    <x v="0"/>
    <n v="3"/>
    <x v="3"/>
    <s v="Q4"/>
  </r>
  <r>
    <n v="1553315"/>
    <x v="1"/>
    <x v="0"/>
    <x v="0"/>
    <s v="CO"/>
    <s v="Colorado"/>
    <x v="0"/>
    <d v="2015-09-04T00:00:00"/>
    <d v="2015-09-04T00:00:00"/>
    <x v="0"/>
    <x v="1"/>
    <n v="0"/>
    <x v="0"/>
    <s v="Q3"/>
  </r>
  <r>
    <n v="1520920"/>
    <x v="21"/>
    <x v="2"/>
    <x v="35"/>
    <s v="NC"/>
    <s v="North Carolina"/>
    <x v="0"/>
    <d v="2015-08-16T00:00:00"/>
    <d v="2015-08-16T00:00:00"/>
    <x v="0"/>
    <x v="0"/>
    <n v="0"/>
    <x v="0"/>
    <s v="Q3"/>
  </r>
  <r>
    <n v="443973"/>
    <x v="33"/>
    <x v="4"/>
    <x v="32"/>
    <s v="WA"/>
    <s v="Washington"/>
    <x v="1"/>
    <d v="2013-06-27T00:00:00"/>
    <d v="2013-06-28T00:00:00"/>
    <x v="0"/>
    <x v="1"/>
    <n v="1"/>
    <x v="3"/>
    <s v="Q2"/>
  </r>
  <r>
    <n v="1743872"/>
    <x v="10"/>
    <x v="1"/>
    <x v="1"/>
    <s v="NC"/>
    <s v="North Carolina"/>
    <x v="1"/>
    <d v="2016-01-15T00:00:00"/>
    <d v="2016-01-20T00:00:00"/>
    <x v="0"/>
    <x v="0"/>
    <n v="5"/>
    <x v="2"/>
    <s v="Q1"/>
  </r>
  <r>
    <n v="1653458"/>
    <x v="10"/>
    <x v="0"/>
    <x v="0"/>
    <s v="AZ"/>
    <s v="Arizona"/>
    <x v="0"/>
    <d v="2015-11-13T00:00:00"/>
    <d v="2015-11-13T00:00:00"/>
    <x v="0"/>
    <x v="1"/>
    <n v="0"/>
    <x v="0"/>
    <s v="Q4"/>
  </r>
  <r>
    <n v="1404505"/>
    <x v="51"/>
    <x v="0"/>
    <x v="0"/>
    <s v="VA"/>
    <s v="Virginia"/>
    <x v="0"/>
    <d v="2015-06-03T00:00:00"/>
    <d v="2015-06-05T00:00:00"/>
    <x v="0"/>
    <x v="1"/>
    <n v="2"/>
    <x v="0"/>
    <s v="Q2"/>
  </r>
  <r>
    <n v="536641"/>
    <x v="39"/>
    <x v="1"/>
    <x v="22"/>
    <s v="TX"/>
    <s v="Texas"/>
    <x v="3"/>
    <d v="2013-09-20T00:00:00"/>
    <d v="2013-09-23T00:00:00"/>
    <x v="0"/>
    <x v="0"/>
    <n v="3"/>
    <x v="3"/>
    <s v="Q3"/>
  </r>
  <r>
    <n v="1345649"/>
    <x v="30"/>
    <x v="8"/>
    <x v="49"/>
    <s v="IL"/>
    <s v="Illinois"/>
    <x v="1"/>
    <d v="2015-04-23T00:00:00"/>
    <d v="2015-04-28T00:00:00"/>
    <x v="0"/>
    <x v="1"/>
    <n v="5"/>
    <x v="0"/>
    <s v="Q2"/>
  </r>
  <r>
    <n v="2068388"/>
    <x v="19"/>
    <x v="0"/>
    <x v="5"/>
    <s v="CA"/>
    <s v="California"/>
    <x v="2"/>
    <d v="2016-08-17T00:00:00"/>
    <d v="2016-08-23T00:00:00"/>
    <x v="0"/>
    <x v="1"/>
    <n v="6"/>
    <x v="2"/>
    <s v="Q3"/>
  </r>
  <r>
    <n v="2103252"/>
    <x v="33"/>
    <x v="4"/>
    <x v="26"/>
    <s v="VA"/>
    <s v="Virginia"/>
    <x v="0"/>
    <d v="2016-09-10T00:00:00"/>
    <d v="2016-09-10T00:00:00"/>
    <x v="0"/>
    <x v="0"/>
    <n v="0"/>
    <x v="2"/>
    <s v="Q3"/>
  </r>
  <r>
    <n v="750117"/>
    <x v="391"/>
    <x v="1"/>
    <x v="27"/>
    <s v="NC"/>
    <s v="North Carolina"/>
    <x v="0"/>
    <d v="2014-03-07T00:00:00"/>
    <d v="2014-03-07T00:00:00"/>
    <x v="0"/>
    <x v="0"/>
    <n v="0"/>
    <x v="1"/>
    <s v="Q1"/>
  </r>
  <r>
    <n v="313899"/>
    <x v="213"/>
    <x v="0"/>
    <x v="5"/>
    <s v="TX"/>
    <s v="Texas"/>
    <x v="0"/>
    <d v="2013-02-12T00:00:00"/>
    <d v="2013-02-12T00:00:00"/>
    <x v="0"/>
    <x v="0"/>
    <n v="0"/>
    <x v="3"/>
    <s v="Q1"/>
  </r>
  <r>
    <n v="1201332"/>
    <x v="1"/>
    <x v="0"/>
    <x v="0"/>
    <s v="CA"/>
    <s v="California"/>
    <x v="0"/>
    <d v="2015-01-21T00:00:00"/>
    <d v="2015-01-21T00:00:00"/>
    <x v="0"/>
    <x v="0"/>
    <n v="0"/>
    <x v="0"/>
    <s v="Q1"/>
  </r>
  <r>
    <n v="1757464"/>
    <x v="17"/>
    <x v="3"/>
    <x v="8"/>
    <s v="FL"/>
    <s v="Florida"/>
    <x v="0"/>
    <d v="2016-01-25T00:00:00"/>
    <d v="2016-02-23T00:00:00"/>
    <x v="0"/>
    <x v="0"/>
    <n v="29"/>
    <x v="2"/>
    <s v="Q1"/>
  </r>
  <r>
    <n v="1199306"/>
    <x v="378"/>
    <x v="7"/>
    <x v="21"/>
    <s v="IN"/>
    <s v="Indiana"/>
    <x v="0"/>
    <d v="2015-01-20T00:00:00"/>
    <d v="2015-01-23T00:00:00"/>
    <x v="0"/>
    <x v="0"/>
    <n v="3"/>
    <x v="0"/>
    <s v="Q1"/>
  </r>
  <r>
    <n v="1545166"/>
    <x v="17"/>
    <x v="3"/>
    <x v="8"/>
    <s v="OR"/>
    <s v="Oregon"/>
    <x v="0"/>
    <d v="2015-08-31T00:00:00"/>
    <d v="2015-08-31T00:00:00"/>
    <x v="0"/>
    <x v="0"/>
    <n v="0"/>
    <x v="0"/>
    <s v="Q3"/>
  </r>
  <r>
    <n v="1869935"/>
    <x v="38"/>
    <x v="0"/>
    <x v="0"/>
    <s v="LA"/>
    <s v="Louisiana"/>
    <x v="0"/>
    <d v="2016-04-07T00:00:00"/>
    <d v="2016-04-07T00:00:00"/>
    <x v="0"/>
    <x v="0"/>
    <n v="0"/>
    <x v="2"/>
    <s v="Q2"/>
  </r>
  <r>
    <n v="1139313"/>
    <x v="110"/>
    <x v="6"/>
    <x v="52"/>
    <s v="FL"/>
    <s v="Florida"/>
    <x v="0"/>
    <d v="2014-12-02T00:00:00"/>
    <d v="2014-12-05T00:00:00"/>
    <x v="0"/>
    <x v="0"/>
    <n v="3"/>
    <x v="1"/>
    <s v="Q4"/>
  </r>
  <r>
    <n v="1480718"/>
    <x v="290"/>
    <x v="4"/>
    <x v="6"/>
    <s v="NY"/>
    <s v="New York"/>
    <x v="0"/>
    <d v="2015-07-22T00:00:00"/>
    <d v="2015-07-30T00:00:00"/>
    <x v="0"/>
    <x v="0"/>
    <n v="8"/>
    <x v="0"/>
    <s v="Q3"/>
  </r>
  <r>
    <n v="2012854"/>
    <x v="32"/>
    <x v="5"/>
    <x v="12"/>
    <s v="VA"/>
    <s v="Virginia"/>
    <x v="0"/>
    <d v="2016-07-14T00:00:00"/>
    <d v="2016-07-14T00:00:00"/>
    <x v="0"/>
    <x v="1"/>
    <n v="0"/>
    <x v="2"/>
    <s v="Q3"/>
  </r>
  <r>
    <n v="1334455"/>
    <x v="773"/>
    <x v="1"/>
    <x v="27"/>
    <s v="MI"/>
    <s v="Michigan"/>
    <x v="0"/>
    <d v="2015-04-17T00:00:00"/>
    <d v="2015-04-17T00:00:00"/>
    <x v="0"/>
    <x v="0"/>
    <n v="0"/>
    <x v="0"/>
    <s v="Q2"/>
  </r>
  <r>
    <n v="440072"/>
    <x v="28"/>
    <x v="2"/>
    <x v="45"/>
    <s v="NC"/>
    <s v="North Carolina"/>
    <x v="0"/>
    <d v="2013-06-22T00:00:00"/>
    <d v="2013-06-25T00:00:00"/>
    <x v="0"/>
    <x v="0"/>
    <n v="3"/>
    <x v="3"/>
    <s v="Q2"/>
  </r>
  <r>
    <n v="1882685"/>
    <x v="1"/>
    <x v="0"/>
    <x v="0"/>
    <s v="GA"/>
    <s v="Georgia"/>
    <x v="1"/>
    <d v="2016-04-15T00:00:00"/>
    <d v="2016-04-19T00:00:00"/>
    <x v="0"/>
    <x v="1"/>
    <n v="4"/>
    <x v="2"/>
    <s v="Q2"/>
  </r>
  <r>
    <n v="1244877"/>
    <x v="8"/>
    <x v="0"/>
    <x v="0"/>
    <s v="VA"/>
    <s v="Virginia"/>
    <x v="0"/>
    <d v="2015-02-18T00:00:00"/>
    <d v="2015-02-18T00:00:00"/>
    <x v="0"/>
    <x v="1"/>
    <n v="0"/>
    <x v="0"/>
    <s v="Q1"/>
  </r>
  <r>
    <n v="508486"/>
    <x v="9"/>
    <x v="3"/>
    <x v="3"/>
    <s v="NC"/>
    <s v="North Carolina"/>
    <x v="4"/>
    <d v="2013-08-29T00:00:00"/>
    <d v="2013-08-30T00:00:00"/>
    <x v="0"/>
    <x v="1"/>
    <n v="1"/>
    <x v="3"/>
    <s v="Q3"/>
  </r>
  <r>
    <n v="1772190"/>
    <x v="19"/>
    <x v="5"/>
    <x v="9"/>
    <s v="MS"/>
    <s v="Mississippi"/>
    <x v="3"/>
    <d v="2016-02-03T00:00:00"/>
    <d v="2016-02-04T00:00:00"/>
    <x v="0"/>
    <x v="0"/>
    <n v="1"/>
    <x v="2"/>
    <s v="Q1"/>
  </r>
  <r>
    <n v="473528"/>
    <x v="127"/>
    <x v="0"/>
    <x v="0"/>
    <s v="FL"/>
    <s v="Florida"/>
    <x v="2"/>
    <d v="2013-08-03T00:00:00"/>
    <d v="2013-08-06T00:00:00"/>
    <x v="0"/>
    <x v="0"/>
    <n v="3"/>
    <x v="3"/>
    <s v="Q3"/>
  </r>
  <r>
    <n v="1092486"/>
    <x v="246"/>
    <x v="0"/>
    <x v="0"/>
    <s v="PA"/>
    <s v="Pennsylvania"/>
    <x v="0"/>
    <d v="2014-10-29T00:00:00"/>
    <d v="2014-10-29T00:00:00"/>
    <x v="0"/>
    <x v="1"/>
    <n v="0"/>
    <x v="1"/>
    <s v="Q4"/>
  </r>
  <r>
    <n v="894978"/>
    <x v="32"/>
    <x v="0"/>
    <x v="0"/>
    <s v="MD"/>
    <s v="Maryland"/>
    <x v="0"/>
    <d v="2014-06-13T00:00:00"/>
    <d v="2014-06-13T00:00:00"/>
    <x v="0"/>
    <x v="1"/>
    <n v="0"/>
    <x v="1"/>
    <s v="Q2"/>
  </r>
  <r>
    <n v="2030077"/>
    <x v="267"/>
    <x v="7"/>
    <x v="19"/>
    <s v="TX"/>
    <s v="Texas"/>
    <x v="0"/>
    <d v="2016-07-26T00:00:00"/>
    <d v="2016-07-29T00:00:00"/>
    <x v="0"/>
    <x v="0"/>
    <n v="3"/>
    <x v="2"/>
    <s v="Q3"/>
  </r>
  <r>
    <n v="2079816"/>
    <x v="14"/>
    <x v="8"/>
    <x v="33"/>
    <s v="AZ"/>
    <s v="Arizona"/>
    <x v="0"/>
    <d v="2016-08-25T00:00:00"/>
    <d v="2016-08-29T00:00:00"/>
    <x v="0"/>
    <x v="0"/>
    <n v="4"/>
    <x v="2"/>
    <s v="Q3"/>
  </r>
  <r>
    <n v="1444373"/>
    <x v="286"/>
    <x v="6"/>
    <x v="11"/>
    <s v="FL"/>
    <s v="Florida"/>
    <x v="0"/>
    <d v="2015-06-30T00:00:00"/>
    <d v="2015-07-07T00:00:00"/>
    <x v="0"/>
    <x v="0"/>
    <n v="7"/>
    <x v="0"/>
    <s v="Q2"/>
  </r>
  <r>
    <n v="1950223"/>
    <x v="33"/>
    <x v="4"/>
    <x v="6"/>
    <s v="OK"/>
    <s v="Oklahoma"/>
    <x v="0"/>
    <d v="2016-06-01T00:00:00"/>
    <d v="2016-06-01T00:00:00"/>
    <x v="0"/>
    <x v="1"/>
    <n v="0"/>
    <x v="2"/>
    <s v="Q2"/>
  </r>
  <r>
    <n v="1441267"/>
    <x v="171"/>
    <x v="9"/>
    <x v="50"/>
    <s v="GA"/>
    <s v="Georgia"/>
    <x v="0"/>
    <d v="2015-06-26T00:00:00"/>
    <d v="2015-06-26T00:00:00"/>
    <x v="0"/>
    <x v="0"/>
    <n v="0"/>
    <x v="0"/>
    <s v="Q2"/>
  </r>
  <r>
    <n v="1456962"/>
    <x v="77"/>
    <x v="0"/>
    <x v="42"/>
    <s v="TX"/>
    <s v="Texas"/>
    <x v="0"/>
    <d v="2015-07-08T00:00:00"/>
    <d v="2015-07-08T00:00:00"/>
    <x v="1"/>
    <x v="0"/>
    <n v="0"/>
    <x v="0"/>
    <s v="Q3"/>
  </r>
  <r>
    <n v="1959235"/>
    <x v="7"/>
    <x v="4"/>
    <x v="26"/>
    <s v="PA"/>
    <s v="Pennsylvania"/>
    <x v="0"/>
    <d v="2016-06-08T00:00:00"/>
    <d v="2016-06-08T00:00:00"/>
    <x v="0"/>
    <x v="0"/>
    <n v="0"/>
    <x v="2"/>
    <s v="Q2"/>
  </r>
  <r>
    <n v="716335"/>
    <x v="774"/>
    <x v="1"/>
    <x v="13"/>
    <s v="MT"/>
    <s v="Montana"/>
    <x v="0"/>
    <d v="2014-02-17T00:00:00"/>
    <d v="2014-02-17T00:00:00"/>
    <x v="0"/>
    <x v="0"/>
    <n v="0"/>
    <x v="1"/>
    <s v="Q1"/>
  </r>
  <r>
    <n v="1000022"/>
    <x v="360"/>
    <x v="0"/>
    <x v="5"/>
    <s v="NC"/>
    <s v="North Carolina"/>
    <x v="3"/>
    <d v="2014-08-25T00:00:00"/>
    <d v="2014-08-28T00:00:00"/>
    <x v="0"/>
    <x v="0"/>
    <n v="3"/>
    <x v="1"/>
    <s v="Q3"/>
  </r>
  <r>
    <n v="1857403"/>
    <x v="65"/>
    <x v="7"/>
    <x v="39"/>
    <s v="VA"/>
    <s v="Virginia"/>
    <x v="0"/>
    <d v="2016-03-30T00:00:00"/>
    <d v="2016-03-30T00:00:00"/>
    <x v="0"/>
    <x v="0"/>
    <n v="0"/>
    <x v="2"/>
    <s v="Q1"/>
  </r>
  <r>
    <n v="1941239"/>
    <x v="33"/>
    <x v="4"/>
    <x v="26"/>
    <s v="SC"/>
    <s v="South Carolina"/>
    <x v="0"/>
    <d v="2016-05-25T00:00:00"/>
    <d v="2016-05-25T00:00:00"/>
    <x v="0"/>
    <x v="0"/>
    <n v="0"/>
    <x v="2"/>
    <s v="Q2"/>
  </r>
  <r>
    <n v="2095963"/>
    <x v="33"/>
    <x v="4"/>
    <x v="26"/>
    <s v="WA"/>
    <s v="Washington"/>
    <x v="0"/>
    <d v="2016-09-06T00:00:00"/>
    <d v="2016-09-06T00:00:00"/>
    <x v="0"/>
    <x v="0"/>
    <n v="0"/>
    <x v="2"/>
    <s v="Q3"/>
  </r>
  <r>
    <n v="587411"/>
    <x v="185"/>
    <x v="1"/>
    <x v="1"/>
    <s v="MT"/>
    <s v="Montana"/>
    <x v="3"/>
    <d v="2013-11-06T00:00:00"/>
    <d v="2013-11-06T00:00:00"/>
    <x v="0"/>
    <x v="0"/>
    <n v="0"/>
    <x v="3"/>
    <s v="Q4"/>
  </r>
  <r>
    <n v="2050217"/>
    <x v="101"/>
    <x v="5"/>
    <x v="12"/>
    <s v="TX"/>
    <s v="Texas"/>
    <x v="0"/>
    <d v="2016-08-07T00:00:00"/>
    <d v="2016-08-09T00:00:00"/>
    <x v="0"/>
    <x v="0"/>
    <n v="2"/>
    <x v="2"/>
    <s v="Q3"/>
  </r>
  <r>
    <n v="1548280"/>
    <x v="123"/>
    <x v="7"/>
    <x v="56"/>
    <s v="MA"/>
    <s v="Massachusetts"/>
    <x v="0"/>
    <d v="2015-09-02T00:00:00"/>
    <d v="2015-09-02T00:00:00"/>
    <x v="0"/>
    <x v="0"/>
    <n v="0"/>
    <x v="0"/>
    <s v="Q3"/>
  </r>
  <r>
    <n v="418961"/>
    <x v="19"/>
    <x v="0"/>
    <x v="5"/>
    <s v="TX"/>
    <s v="Texas"/>
    <x v="0"/>
    <d v="2013-05-29T00:00:00"/>
    <d v="2013-05-31T00:00:00"/>
    <x v="0"/>
    <x v="1"/>
    <n v="2"/>
    <x v="3"/>
    <s v="Q2"/>
  </r>
  <r>
    <n v="463676"/>
    <x v="10"/>
    <x v="0"/>
    <x v="37"/>
    <s v="SC"/>
    <s v="South Carolina"/>
    <x v="0"/>
    <d v="2013-07-23T00:00:00"/>
    <d v="2013-07-24T00:00:00"/>
    <x v="0"/>
    <x v="0"/>
    <n v="1"/>
    <x v="3"/>
    <s v="Q3"/>
  </r>
  <r>
    <n v="1299849"/>
    <x v="1"/>
    <x v="0"/>
    <x v="0"/>
    <s v="NJ"/>
    <s v="New Jersey"/>
    <x v="0"/>
    <d v="2015-03-25T00:00:00"/>
    <d v="2015-03-25T00:00:00"/>
    <x v="0"/>
    <x v="1"/>
    <n v="0"/>
    <x v="0"/>
    <s v="Q1"/>
  </r>
  <r>
    <n v="2079625"/>
    <x v="129"/>
    <x v="7"/>
    <x v="21"/>
    <s v="VA"/>
    <s v="Virginia"/>
    <x v="0"/>
    <d v="2016-08-24T00:00:00"/>
    <d v="2016-08-24T00:00:00"/>
    <x v="0"/>
    <x v="0"/>
    <n v="0"/>
    <x v="2"/>
    <s v="Q3"/>
  </r>
  <r>
    <n v="1965344"/>
    <x v="382"/>
    <x v="7"/>
    <x v="21"/>
    <s v="NC"/>
    <s v="North Carolina"/>
    <x v="3"/>
    <d v="2016-06-13T00:00:00"/>
    <d v="2016-06-13T00:00:00"/>
    <x v="0"/>
    <x v="0"/>
    <n v="0"/>
    <x v="2"/>
    <s v="Q2"/>
  </r>
  <r>
    <n v="1069433"/>
    <x v="14"/>
    <x v="2"/>
    <x v="2"/>
    <s v="NC"/>
    <s v="North Carolina"/>
    <x v="3"/>
    <d v="2014-10-14T00:00:00"/>
    <d v="2014-10-20T00:00:00"/>
    <x v="0"/>
    <x v="0"/>
    <n v="6"/>
    <x v="1"/>
    <s v="Q4"/>
  </r>
  <r>
    <n v="674649"/>
    <x v="30"/>
    <x v="5"/>
    <x v="15"/>
    <s v="OH"/>
    <s v="Ohio"/>
    <x v="1"/>
    <d v="2014-01-17T00:00:00"/>
    <d v="2014-01-24T00:00:00"/>
    <x v="0"/>
    <x v="0"/>
    <n v="7"/>
    <x v="1"/>
    <s v="Q1"/>
  </r>
  <r>
    <n v="700302"/>
    <x v="20"/>
    <x v="5"/>
    <x v="9"/>
    <s v="OH"/>
    <s v="Ohio"/>
    <x v="0"/>
    <d v="2014-02-05T00:00:00"/>
    <d v="2014-02-06T00:00:00"/>
    <x v="0"/>
    <x v="0"/>
    <n v="1"/>
    <x v="1"/>
    <s v="Q1"/>
  </r>
  <r>
    <n v="249196"/>
    <x v="16"/>
    <x v="2"/>
    <x v="10"/>
    <s v="IL"/>
    <s v="Illinois"/>
    <x v="1"/>
    <d v="2013-01-19T00:00:00"/>
    <d v="2013-01-22T00:00:00"/>
    <x v="0"/>
    <x v="0"/>
    <n v="3"/>
    <x v="3"/>
    <s v="Q1"/>
  </r>
  <r>
    <n v="665633"/>
    <x v="14"/>
    <x v="2"/>
    <x v="20"/>
    <s v="NY"/>
    <s v="New York"/>
    <x v="0"/>
    <d v="2014-01-13T00:00:00"/>
    <d v="2014-01-13T00:00:00"/>
    <x v="0"/>
    <x v="0"/>
    <n v="0"/>
    <x v="1"/>
    <s v="Q1"/>
  </r>
  <r>
    <n v="265129"/>
    <x v="240"/>
    <x v="7"/>
    <x v="69"/>
    <s v="WI"/>
    <s v="Wisconsin"/>
    <x v="1"/>
    <d v="2013-01-26T00:00:00"/>
    <d v="2013-01-29T00:00:00"/>
    <x v="0"/>
    <x v="0"/>
    <n v="3"/>
    <x v="3"/>
    <s v="Q1"/>
  </r>
  <r>
    <n v="1086224"/>
    <x v="184"/>
    <x v="1"/>
    <x v="1"/>
    <s v="MO"/>
    <s v="Missouri"/>
    <x v="0"/>
    <d v="2014-10-24T00:00:00"/>
    <d v="2014-10-30T00:00:00"/>
    <x v="1"/>
    <x v="0"/>
    <n v="6"/>
    <x v="1"/>
    <s v="Q4"/>
  </r>
  <r>
    <n v="838392"/>
    <x v="62"/>
    <x v="1"/>
    <x v="22"/>
    <s v="NJ"/>
    <s v="New Jersey"/>
    <x v="3"/>
    <d v="2014-05-05T00:00:00"/>
    <d v="2014-05-07T00:00:00"/>
    <x v="0"/>
    <x v="0"/>
    <n v="2"/>
    <x v="1"/>
    <s v="Q2"/>
  </r>
  <r>
    <n v="1887372"/>
    <x v="195"/>
    <x v="1"/>
    <x v="13"/>
    <s v="OH"/>
    <s v="Ohio"/>
    <x v="0"/>
    <d v="2016-04-19T00:00:00"/>
    <d v="2016-04-19T00:00:00"/>
    <x v="0"/>
    <x v="1"/>
    <n v="0"/>
    <x v="2"/>
    <s v="Q2"/>
  </r>
  <r>
    <n v="2007059"/>
    <x v="14"/>
    <x v="2"/>
    <x v="40"/>
    <s v="CA"/>
    <s v="California"/>
    <x v="0"/>
    <d v="2016-07-11T00:00:00"/>
    <d v="2016-07-11T00:00:00"/>
    <x v="0"/>
    <x v="0"/>
    <n v="0"/>
    <x v="2"/>
    <s v="Q3"/>
  </r>
  <r>
    <n v="1593582"/>
    <x v="254"/>
    <x v="0"/>
    <x v="0"/>
    <s v="FL"/>
    <s v="Florida"/>
    <x v="0"/>
    <d v="2015-10-05T00:00:00"/>
    <d v="2015-10-05T00:00:00"/>
    <x v="0"/>
    <x v="0"/>
    <n v="0"/>
    <x v="0"/>
    <s v="Q4"/>
  </r>
  <r>
    <n v="581835"/>
    <x v="62"/>
    <x v="2"/>
    <x v="2"/>
    <s v="NY"/>
    <s v="New York"/>
    <x v="0"/>
    <d v="2013-11-01T00:00:00"/>
    <d v="2013-11-02T00:00:00"/>
    <x v="0"/>
    <x v="0"/>
    <n v="1"/>
    <x v="3"/>
    <s v="Q4"/>
  </r>
  <r>
    <n v="1578009"/>
    <x v="28"/>
    <x v="2"/>
    <x v="17"/>
    <s v="MD"/>
    <s v="Maryland"/>
    <x v="0"/>
    <d v="2015-09-24T00:00:00"/>
    <d v="2015-09-24T00:00:00"/>
    <x v="0"/>
    <x v="0"/>
    <n v="0"/>
    <x v="0"/>
    <s v="Q3"/>
  </r>
  <r>
    <n v="439314"/>
    <x v="30"/>
    <x v="0"/>
    <x v="0"/>
    <s v="OH"/>
    <s v="Ohio"/>
    <x v="1"/>
    <d v="2013-06-20T00:00:00"/>
    <d v="2013-06-21T00:00:00"/>
    <x v="0"/>
    <x v="0"/>
    <n v="1"/>
    <x v="3"/>
    <s v="Q2"/>
  </r>
  <r>
    <n v="905705"/>
    <x v="775"/>
    <x v="1"/>
    <x v="1"/>
    <s v="MD"/>
    <s v="Maryland"/>
    <x v="2"/>
    <d v="2014-06-23T00:00:00"/>
    <d v="2014-06-25T00:00:00"/>
    <x v="0"/>
    <x v="0"/>
    <n v="2"/>
    <x v="1"/>
    <s v="Q2"/>
  </r>
  <r>
    <n v="1321063"/>
    <x v="19"/>
    <x v="5"/>
    <x v="15"/>
    <s v="FL"/>
    <s v="Florida"/>
    <x v="1"/>
    <d v="2015-04-08T00:00:00"/>
    <d v="2015-04-09T00:00:00"/>
    <x v="0"/>
    <x v="0"/>
    <n v="1"/>
    <x v="0"/>
    <s v="Q2"/>
  </r>
  <r>
    <n v="1384353"/>
    <x v="219"/>
    <x v="0"/>
    <x v="0"/>
    <s v="CA"/>
    <s v="California"/>
    <x v="0"/>
    <d v="2015-05-20T00:00:00"/>
    <d v="2015-05-22T00:00:00"/>
    <x v="0"/>
    <x v="1"/>
    <n v="2"/>
    <x v="0"/>
    <s v="Q2"/>
  </r>
  <r>
    <n v="2000516"/>
    <x v="37"/>
    <x v="7"/>
    <x v="21"/>
    <s v="TX"/>
    <s v="Texas"/>
    <x v="0"/>
    <d v="2016-07-06T00:00:00"/>
    <d v="2016-07-07T00:00:00"/>
    <x v="0"/>
    <x v="1"/>
    <n v="1"/>
    <x v="2"/>
    <s v="Q3"/>
  </r>
  <r>
    <n v="550760"/>
    <x v="16"/>
    <x v="2"/>
    <x v="17"/>
    <s v="FL"/>
    <s v="Florida"/>
    <x v="0"/>
    <d v="2013-10-02T00:00:00"/>
    <d v="2013-10-02T00:00:00"/>
    <x v="0"/>
    <x v="0"/>
    <n v="0"/>
    <x v="3"/>
    <s v="Q4"/>
  </r>
  <r>
    <n v="630152"/>
    <x v="122"/>
    <x v="5"/>
    <x v="9"/>
    <s v="CA"/>
    <s v="California"/>
    <x v="3"/>
    <d v="2013-12-11T00:00:00"/>
    <d v="2013-12-12T00:00:00"/>
    <x v="0"/>
    <x v="0"/>
    <n v="1"/>
    <x v="3"/>
    <s v="Q4"/>
  </r>
  <r>
    <n v="1154596"/>
    <x v="312"/>
    <x v="4"/>
    <x v="6"/>
    <s v="SC"/>
    <s v="South Carolina"/>
    <x v="0"/>
    <d v="2014-12-12T00:00:00"/>
    <d v="2014-12-12T00:00:00"/>
    <x v="0"/>
    <x v="0"/>
    <n v="0"/>
    <x v="1"/>
    <s v="Q4"/>
  </r>
  <r>
    <n v="489692"/>
    <x v="28"/>
    <x v="0"/>
    <x v="5"/>
    <s v="NJ"/>
    <s v="New Jersey"/>
    <x v="0"/>
    <d v="2013-08-14T00:00:00"/>
    <d v="2013-08-15T00:00:00"/>
    <x v="0"/>
    <x v="1"/>
    <n v="1"/>
    <x v="3"/>
    <s v="Q3"/>
  </r>
  <r>
    <n v="1509729"/>
    <x v="4"/>
    <x v="3"/>
    <x v="8"/>
    <s v="NV"/>
    <s v="Nevada"/>
    <x v="0"/>
    <d v="2015-08-08T00:00:00"/>
    <d v="2015-08-08T00:00:00"/>
    <x v="0"/>
    <x v="0"/>
    <n v="0"/>
    <x v="0"/>
    <s v="Q3"/>
  </r>
  <r>
    <n v="988272"/>
    <x v="63"/>
    <x v="1"/>
    <x v="1"/>
    <s v="TN"/>
    <s v="Tennessee"/>
    <x v="0"/>
    <d v="2014-08-18T00:00:00"/>
    <d v="2014-08-20T00:00:00"/>
    <x v="0"/>
    <x v="0"/>
    <n v="2"/>
    <x v="1"/>
    <s v="Q3"/>
  </r>
  <r>
    <n v="1699718"/>
    <x v="193"/>
    <x v="2"/>
    <x v="48"/>
    <s v="WA"/>
    <s v="Washington"/>
    <x v="0"/>
    <d v="2015-12-17T00:00:00"/>
    <d v="2015-12-18T00:00:00"/>
    <x v="1"/>
    <x v="0"/>
    <n v="1"/>
    <x v="0"/>
    <s v="Q4"/>
  </r>
  <r>
    <n v="1318790"/>
    <x v="195"/>
    <x v="1"/>
    <x v="1"/>
    <s v="FL"/>
    <s v="Florida"/>
    <x v="0"/>
    <d v="2015-04-07T00:00:00"/>
    <d v="2015-04-07T00:00:00"/>
    <x v="0"/>
    <x v="1"/>
    <n v="0"/>
    <x v="0"/>
    <s v="Q2"/>
  </r>
  <r>
    <n v="1536683"/>
    <x v="129"/>
    <x v="7"/>
    <x v="21"/>
    <s v="SC"/>
    <s v="South Carolina"/>
    <x v="0"/>
    <d v="2015-08-26T00:00:00"/>
    <d v="2015-08-26T00:00:00"/>
    <x v="0"/>
    <x v="1"/>
    <n v="0"/>
    <x v="0"/>
    <s v="Q3"/>
  </r>
  <r>
    <n v="1142261"/>
    <x v="65"/>
    <x v="1"/>
    <x v="13"/>
    <s v="GA"/>
    <s v="Georgia"/>
    <x v="0"/>
    <d v="2014-12-04T00:00:00"/>
    <d v="2014-12-04T00:00:00"/>
    <x v="0"/>
    <x v="0"/>
    <n v="0"/>
    <x v="1"/>
    <s v="Q4"/>
  </r>
  <r>
    <n v="819697"/>
    <x v="241"/>
    <x v="1"/>
    <x v="27"/>
    <s v="OH"/>
    <s v="Ohio"/>
    <x v="0"/>
    <d v="2014-04-22T00:00:00"/>
    <d v="2014-04-22T00:00:00"/>
    <x v="0"/>
    <x v="0"/>
    <n v="0"/>
    <x v="1"/>
    <s v="Q2"/>
  </r>
  <r>
    <n v="1165476"/>
    <x v="16"/>
    <x v="5"/>
    <x v="12"/>
    <s v="NY"/>
    <s v="New York"/>
    <x v="0"/>
    <d v="2014-12-20T00:00:00"/>
    <d v="2014-12-20T00:00:00"/>
    <x v="0"/>
    <x v="0"/>
    <n v="0"/>
    <x v="1"/>
    <s v="Q4"/>
  </r>
  <r>
    <n v="335978"/>
    <x v="32"/>
    <x v="3"/>
    <x v="44"/>
    <s v="MO"/>
    <s v="Missouri"/>
    <x v="0"/>
    <d v="2013-02-27T00:00:00"/>
    <d v="2013-02-28T00:00:00"/>
    <x v="0"/>
    <x v="0"/>
    <n v="1"/>
    <x v="3"/>
    <s v="Q1"/>
  </r>
  <r>
    <n v="1326483"/>
    <x v="10"/>
    <x v="5"/>
    <x v="12"/>
    <s v="CA"/>
    <s v="California"/>
    <x v="0"/>
    <d v="2015-04-12T00:00:00"/>
    <d v="2015-04-12T00:00:00"/>
    <x v="0"/>
    <x v="0"/>
    <n v="0"/>
    <x v="0"/>
    <s v="Q2"/>
  </r>
  <r>
    <n v="1236308"/>
    <x v="18"/>
    <x v="0"/>
    <x v="37"/>
    <s v="CA"/>
    <s v="California"/>
    <x v="0"/>
    <d v="2015-02-11T00:00:00"/>
    <d v="2015-02-11T00:00:00"/>
    <x v="0"/>
    <x v="0"/>
    <n v="0"/>
    <x v="0"/>
    <s v="Q1"/>
  </r>
  <r>
    <n v="987227"/>
    <x v="241"/>
    <x v="1"/>
    <x v="22"/>
    <s v="SC"/>
    <s v="South Carolina"/>
    <x v="3"/>
    <d v="2014-08-15T00:00:00"/>
    <d v="2014-08-19T00:00:00"/>
    <x v="0"/>
    <x v="0"/>
    <n v="4"/>
    <x v="1"/>
    <s v="Q3"/>
  </r>
  <r>
    <n v="2009984"/>
    <x v="62"/>
    <x v="7"/>
    <x v="18"/>
    <s v="NC"/>
    <s v="North Carolina"/>
    <x v="2"/>
    <d v="2016-07-13T00:00:00"/>
    <d v="2016-07-15T00:00:00"/>
    <x v="0"/>
    <x v="0"/>
    <n v="2"/>
    <x v="2"/>
    <s v="Q3"/>
  </r>
  <r>
    <n v="2053618"/>
    <x v="33"/>
    <x v="1"/>
    <x v="22"/>
    <s v="FL"/>
    <s v="Florida"/>
    <x v="0"/>
    <d v="2016-08-09T00:00:00"/>
    <d v="2016-08-09T00:00:00"/>
    <x v="0"/>
    <x v="0"/>
    <n v="0"/>
    <x v="2"/>
    <s v="Q3"/>
  </r>
  <r>
    <n v="558521"/>
    <x v="769"/>
    <x v="0"/>
    <x v="37"/>
    <s v="LA"/>
    <s v="Louisiana"/>
    <x v="0"/>
    <d v="2013-10-14T00:00:00"/>
    <d v="2013-10-17T00:00:00"/>
    <x v="0"/>
    <x v="0"/>
    <n v="3"/>
    <x v="3"/>
    <s v="Q4"/>
  </r>
  <r>
    <n v="1907270"/>
    <x v="9"/>
    <x v="3"/>
    <x v="8"/>
    <s v="MD"/>
    <s v="Maryland"/>
    <x v="0"/>
    <d v="2016-05-03T00:00:00"/>
    <d v="2016-05-03T00:00:00"/>
    <x v="0"/>
    <x v="0"/>
    <n v="0"/>
    <x v="2"/>
    <s v="Q2"/>
  </r>
  <r>
    <n v="983676"/>
    <x v="402"/>
    <x v="1"/>
    <x v="4"/>
    <s v="NY"/>
    <s v="New York"/>
    <x v="2"/>
    <d v="2014-08-14T00:00:00"/>
    <d v="2014-08-18T00:00:00"/>
    <x v="0"/>
    <x v="0"/>
    <n v="4"/>
    <x v="1"/>
    <s v="Q3"/>
  </r>
  <r>
    <n v="1365948"/>
    <x v="10"/>
    <x v="5"/>
    <x v="12"/>
    <s v="NJ"/>
    <s v="New Jersey"/>
    <x v="1"/>
    <d v="2015-05-07T00:00:00"/>
    <d v="2015-05-08T00:00:00"/>
    <x v="0"/>
    <x v="1"/>
    <n v="1"/>
    <x v="0"/>
    <s v="Q2"/>
  </r>
  <r>
    <n v="341400"/>
    <x v="19"/>
    <x v="0"/>
    <x v="0"/>
    <s v="TX"/>
    <s v="Texas"/>
    <x v="1"/>
    <d v="2013-03-04T00:00:00"/>
    <d v="2013-03-05T00:00:00"/>
    <x v="0"/>
    <x v="0"/>
    <n v="1"/>
    <x v="3"/>
    <s v="Q1"/>
  </r>
  <r>
    <n v="720904"/>
    <x v="776"/>
    <x v="1"/>
    <x v="4"/>
    <s v="WI"/>
    <s v="Wisconsin"/>
    <x v="0"/>
    <d v="2014-02-19T00:00:00"/>
    <d v="2014-02-19T00:00:00"/>
    <x v="0"/>
    <x v="1"/>
    <n v="0"/>
    <x v="1"/>
    <s v="Q1"/>
  </r>
  <r>
    <n v="1427170"/>
    <x v="155"/>
    <x v="6"/>
    <x v="66"/>
    <s v="OH"/>
    <s v="Ohio"/>
    <x v="0"/>
    <d v="2015-06-18T00:00:00"/>
    <d v="2015-06-29T00:00:00"/>
    <x v="0"/>
    <x v="0"/>
    <n v="11"/>
    <x v="0"/>
    <s v="Q2"/>
  </r>
  <r>
    <n v="1384582"/>
    <x v="23"/>
    <x v="2"/>
    <x v="24"/>
    <s v="SC"/>
    <s v="South Carolina"/>
    <x v="0"/>
    <d v="2015-05-20T00:00:00"/>
    <d v="2015-05-20T00:00:00"/>
    <x v="0"/>
    <x v="0"/>
    <n v="0"/>
    <x v="0"/>
    <s v="Q2"/>
  </r>
  <r>
    <n v="1659758"/>
    <x v="35"/>
    <x v="0"/>
    <x v="42"/>
    <s v="GA"/>
    <s v="Georgia"/>
    <x v="3"/>
    <d v="2015-11-17T00:00:00"/>
    <d v="2015-11-20T00:00:00"/>
    <x v="0"/>
    <x v="1"/>
    <n v="3"/>
    <x v="0"/>
    <s v="Q4"/>
  </r>
  <r>
    <n v="638115"/>
    <x v="222"/>
    <x v="1"/>
    <x v="1"/>
    <s v="NJ"/>
    <s v="New Jersey"/>
    <x v="0"/>
    <d v="2013-12-17T00:00:00"/>
    <d v="2013-12-23T00:00:00"/>
    <x v="0"/>
    <x v="0"/>
    <n v="6"/>
    <x v="3"/>
    <s v="Q4"/>
  </r>
  <r>
    <n v="511614"/>
    <x v="16"/>
    <x v="2"/>
    <x v="47"/>
    <s v="IL"/>
    <s v="Illinois"/>
    <x v="0"/>
    <d v="2013-08-31T00:00:00"/>
    <d v="2013-08-31T00:00:00"/>
    <x v="0"/>
    <x v="0"/>
    <n v="0"/>
    <x v="3"/>
    <s v="Q3"/>
  </r>
  <r>
    <n v="543064"/>
    <x v="8"/>
    <x v="2"/>
    <x v="24"/>
    <s v="CA"/>
    <s v="California"/>
    <x v="4"/>
    <d v="2013-09-25T00:00:00"/>
    <d v="2013-10-16T00:00:00"/>
    <x v="0"/>
    <x v="1"/>
    <n v="21"/>
    <x v="3"/>
    <s v="Q3"/>
  </r>
  <r>
    <n v="513932"/>
    <x v="8"/>
    <x v="9"/>
    <x v="55"/>
    <s v="CA"/>
    <s v="California"/>
    <x v="0"/>
    <d v="2013-09-04T00:00:00"/>
    <d v="2013-09-04T00:00:00"/>
    <x v="0"/>
    <x v="1"/>
    <n v="0"/>
    <x v="3"/>
    <s v="Q3"/>
  </r>
  <r>
    <n v="428037"/>
    <x v="62"/>
    <x v="2"/>
    <x v="17"/>
    <s v="TX"/>
    <s v="Texas"/>
    <x v="0"/>
    <d v="2013-06-10T00:00:00"/>
    <d v="2013-06-10T00:00:00"/>
    <x v="0"/>
    <x v="1"/>
    <n v="0"/>
    <x v="3"/>
    <s v="Q2"/>
  </r>
  <r>
    <n v="984267"/>
    <x v="10"/>
    <x v="0"/>
    <x v="5"/>
    <s v="FL"/>
    <s v="Florida"/>
    <x v="1"/>
    <d v="2014-08-14T00:00:00"/>
    <d v="2014-08-18T00:00:00"/>
    <x v="0"/>
    <x v="1"/>
    <n v="4"/>
    <x v="1"/>
    <s v="Q3"/>
  </r>
  <r>
    <n v="241545"/>
    <x v="8"/>
    <x v="2"/>
    <x v="20"/>
    <s v="PA"/>
    <s v="Pennsylvania"/>
    <x v="3"/>
    <d v="2013-01-17T00:00:00"/>
    <d v="2013-01-25T00:00:00"/>
    <x v="0"/>
    <x v="0"/>
    <n v="8"/>
    <x v="3"/>
    <s v="Q1"/>
  </r>
  <r>
    <n v="681659"/>
    <x v="4"/>
    <x v="3"/>
    <x v="3"/>
    <s v="NY"/>
    <s v="New York"/>
    <x v="0"/>
    <d v="2014-01-23T00:00:00"/>
    <d v="2014-01-24T00:00:00"/>
    <x v="0"/>
    <x v="0"/>
    <n v="1"/>
    <x v="1"/>
    <s v="Q1"/>
  </r>
  <r>
    <n v="316694"/>
    <x v="201"/>
    <x v="0"/>
    <x v="5"/>
    <s v="FL"/>
    <s v="Florida"/>
    <x v="0"/>
    <d v="2013-02-14T00:00:00"/>
    <d v="2013-02-19T00:00:00"/>
    <x v="0"/>
    <x v="0"/>
    <n v="5"/>
    <x v="3"/>
    <s v="Q1"/>
  </r>
  <r>
    <n v="1617738"/>
    <x v="28"/>
    <x v="5"/>
    <x v="12"/>
    <s v="FL"/>
    <s v="Florida"/>
    <x v="2"/>
    <d v="2015-10-21T00:00:00"/>
    <d v="2015-10-23T00:00:00"/>
    <x v="0"/>
    <x v="0"/>
    <n v="2"/>
    <x v="0"/>
    <s v="Q4"/>
  </r>
  <r>
    <n v="1743763"/>
    <x v="693"/>
    <x v="7"/>
    <x v="19"/>
    <s v="MI"/>
    <s v="Michigan"/>
    <x v="0"/>
    <d v="2016-01-17T00:00:00"/>
    <d v="2016-01-17T00:00:00"/>
    <x v="0"/>
    <x v="0"/>
    <n v="0"/>
    <x v="2"/>
    <s v="Q1"/>
  </r>
  <r>
    <n v="1253563"/>
    <x v="777"/>
    <x v="0"/>
    <x v="5"/>
    <s v="CA"/>
    <s v="California"/>
    <x v="0"/>
    <d v="2015-02-24T00:00:00"/>
    <d v="2015-02-24T00:00:00"/>
    <x v="0"/>
    <x v="0"/>
    <n v="0"/>
    <x v="0"/>
    <s v="Q1"/>
  </r>
  <r>
    <n v="1181069"/>
    <x v="1"/>
    <x v="0"/>
    <x v="5"/>
    <s v="UT"/>
    <s v="Utah"/>
    <x v="3"/>
    <d v="2015-01-05T00:00:00"/>
    <d v="2015-01-07T00:00:00"/>
    <x v="0"/>
    <x v="0"/>
    <n v="2"/>
    <x v="0"/>
    <s v="Q1"/>
  </r>
  <r>
    <n v="227952"/>
    <x v="19"/>
    <x v="5"/>
    <x v="36"/>
    <s v="NC"/>
    <s v="North Carolina"/>
    <x v="0"/>
    <d v="2013-01-11T00:00:00"/>
    <d v="2013-01-11T00:00:00"/>
    <x v="0"/>
    <x v="0"/>
    <n v="0"/>
    <x v="3"/>
    <s v="Q1"/>
  </r>
  <r>
    <n v="1746922"/>
    <x v="1"/>
    <x v="0"/>
    <x v="0"/>
    <s v="TX"/>
    <s v="Texas"/>
    <x v="0"/>
    <d v="2016-01-18T00:00:00"/>
    <d v="2016-01-18T00:00:00"/>
    <x v="0"/>
    <x v="0"/>
    <n v="0"/>
    <x v="2"/>
    <s v="Q1"/>
  </r>
  <r>
    <n v="897160"/>
    <x v="1"/>
    <x v="0"/>
    <x v="0"/>
    <s v="CA"/>
    <s v="California"/>
    <x v="2"/>
    <d v="2014-06-16T00:00:00"/>
    <d v="2014-06-26T00:00:00"/>
    <x v="0"/>
    <x v="0"/>
    <n v="10"/>
    <x v="1"/>
    <s v="Q2"/>
  </r>
  <r>
    <n v="1905663"/>
    <x v="9"/>
    <x v="3"/>
    <x v="8"/>
    <s v="NJ"/>
    <s v="New Jersey"/>
    <x v="0"/>
    <d v="2016-05-02T00:00:00"/>
    <d v="2016-05-02T00:00:00"/>
    <x v="0"/>
    <x v="0"/>
    <n v="0"/>
    <x v="2"/>
    <s v="Q2"/>
  </r>
  <r>
    <n v="1160803"/>
    <x v="172"/>
    <x v="0"/>
    <x v="0"/>
    <s v="NJ"/>
    <s v="New Jersey"/>
    <x v="0"/>
    <d v="2014-12-17T00:00:00"/>
    <d v="2014-12-17T00:00:00"/>
    <x v="0"/>
    <x v="0"/>
    <n v="0"/>
    <x v="1"/>
    <s v="Q4"/>
  </r>
  <r>
    <n v="2134066"/>
    <x v="1"/>
    <x v="0"/>
    <x v="0"/>
    <s v="MI"/>
    <s v="Michigan"/>
    <x v="0"/>
    <d v="2016-09-27T00:00:00"/>
    <d v="2016-09-29T00:00:00"/>
    <x v="0"/>
    <x v="1"/>
    <n v="2"/>
    <x v="2"/>
    <s v="Q3"/>
  </r>
  <r>
    <n v="540281"/>
    <x v="1"/>
    <x v="0"/>
    <x v="0"/>
    <s v="MO"/>
    <s v="Missouri"/>
    <x v="1"/>
    <d v="2013-09-24T00:00:00"/>
    <d v="2013-09-25T00:00:00"/>
    <x v="0"/>
    <x v="0"/>
    <n v="1"/>
    <x v="3"/>
    <s v="Q3"/>
  </r>
  <r>
    <n v="685785"/>
    <x v="5"/>
    <x v="1"/>
    <x v="1"/>
    <s v="CA"/>
    <s v="California"/>
    <x v="0"/>
    <d v="2014-01-26T00:00:00"/>
    <d v="2014-01-27T00:00:00"/>
    <x v="0"/>
    <x v="1"/>
    <n v="1"/>
    <x v="1"/>
    <s v="Q1"/>
  </r>
  <r>
    <n v="1189661"/>
    <x v="10"/>
    <x v="5"/>
    <x v="15"/>
    <s v="NY"/>
    <s v="New York"/>
    <x v="0"/>
    <d v="2015-01-11T00:00:00"/>
    <d v="2015-01-11T00:00:00"/>
    <x v="0"/>
    <x v="0"/>
    <n v="0"/>
    <x v="0"/>
    <s v="Q1"/>
  </r>
  <r>
    <n v="1660658"/>
    <x v="22"/>
    <x v="0"/>
    <x v="0"/>
    <s v="MA"/>
    <s v="Massachusetts"/>
    <x v="1"/>
    <d v="2015-11-18T00:00:00"/>
    <d v="2015-11-20T00:00:00"/>
    <x v="0"/>
    <x v="0"/>
    <n v="2"/>
    <x v="0"/>
    <s v="Q4"/>
  </r>
  <r>
    <n v="1698695"/>
    <x v="33"/>
    <x v="4"/>
    <x v="26"/>
    <s v="CA"/>
    <s v="California"/>
    <x v="1"/>
    <d v="2015-12-15T00:00:00"/>
    <d v="2015-12-23T00:00:00"/>
    <x v="0"/>
    <x v="1"/>
    <n v="8"/>
    <x v="0"/>
    <s v="Q4"/>
  </r>
  <r>
    <n v="1401303"/>
    <x v="18"/>
    <x v="0"/>
    <x v="0"/>
    <s v="NJ"/>
    <s v="New Jersey"/>
    <x v="0"/>
    <d v="2015-06-02T00:00:00"/>
    <d v="2015-06-04T00:00:00"/>
    <x v="0"/>
    <x v="0"/>
    <n v="2"/>
    <x v="0"/>
    <s v="Q2"/>
  </r>
  <r>
    <n v="1802641"/>
    <x v="14"/>
    <x v="2"/>
    <x v="16"/>
    <s v="MA"/>
    <s v="Massachusetts"/>
    <x v="0"/>
    <d v="2016-02-24T00:00:00"/>
    <d v="2016-02-24T00:00:00"/>
    <x v="0"/>
    <x v="0"/>
    <n v="0"/>
    <x v="2"/>
    <s v="Q1"/>
  </r>
  <r>
    <n v="935344"/>
    <x v="21"/>
    <x v="2"/>
    <x v="31"/>
    <s v="NY"/>
    <s v="New York"/>
    <x v="3"/>
    <d v="2014-07-14T00:00:00"/>
    <d v="2014-07-17T00:00:00"/>
    <x v="0"/>
    <x v="1"/>
    <n v="3"/>
    <x v="1"/>
    <s v="Q3"/>
  </r>
  <r>
    <n v="1764865"/>
    <x v="232"/>
    <x v="1"/>
    <x v="1"/>
    <s v="CA"/>
    <s v="California"/>
    <x v="0"/>
    <d v="2016-01-29T00:00:00"/>
    <d v="2016-02-03T00:00:00"/>
    <x v="0"/>
    <x v="0"/>
    <n v="5"/>
    <x v="2"/>
    <s v="Q1"/>
  </r>
  <r>
    <n v="2098232"/>
    <x v="33"/>
    <x v="4"/>
    <x v="6"/>
    <s v="MO"/>
    <s v="Missouri"/>
    <x v="0"/>
    <d v="2016-09-07T00:00:00"/>
    <d v="2016-09-07T00:00:00"/>
    <x v="0"/>
    <x v="0"/>
    <n v="0"/>
    <x v="2"/>
    <s v="Q3"/>
  </r>
  <r>
    <n v="971327"/>
    <x v="554"/>
    <x v="6"/>
    <x v="66"/>
    <s v="VA"/>
    <s v="Virginia"/>
    <x v="0"/>
    <d v="2014-08-06T00:00:00"/>
    <d v="2014-08-06T00:00:00"/>
    <x v="0"/>
    <x v="0"/>
    <n v="0"/>
    <x v="1"/>
    <s v="Q3"/>
  </r>
  <r>
    <n v="879189"/>
    <x v="17"/>
    <x v="3"/>
    <x v="8"/>
    <s v="CA"/>
    <s v="California"/>
    <x v="0"/>
    <d v="2014-06-03T00:00:00"/>
    <d v="2014-06-03T00:00:00"/>
    <x v="0"/>
    <x v="1"/>
    <n v="0"/>
    <x v="1"/>
    <s v="Q2"/>
  </r>
  <r>
    <n v="1571374"/>
    <x v="18"/>
    <x v="0"/>
    <x v="0"/>
    <s v="RI"/>
    <s v="Rhode Island"/>
    <x v="0"/>
    <d v="2015-09-19T00:00:00"/>
    <d v="2015-09-21T00:00:00"/>
    <x v="0"/>
    <x v="0"/>
    <n v="2"/>
    <x v="0"/>
    <s v="Q3"/>
  </r>
  <r>
    <n v="726182"/>
    <x v="204"/>
    <x v="0"/>
    <x v="0"/>
    <s v="FL"/>
    <s v="Florida"/>
    <x v="3"/>
    <d v="2014-02-21T00:00:00"/>
    <d v="2014-02-24T00:00:00"/>
    <x v="0"/>
    <x v="0"/>
    <n v="3"/>
    <x v="1"/>
    <s v="Q1"/>
  </r>
  <r>
    <n v="2096359"/>
    <x v="206"/>
    <x v="4"/>
    <x v="6"/>
    <s v="AZ"/>
    <s v="Arizona"/>
    <x v="0"/>
    <d v="2016-09-06T00:00:00"/>
    <d v="2016-09-06T00:00:00"/>
    <x v="0"/>
    <x v="0"/>
    <n v="0"/>
    <x v="2"/>
    <s v="Q3"/>
  </r>
  <r>
    <n v="385117"/>
    <x v="47"/>
    <x v="5"/>
    <x v="9"/>
    <s v="IN"/>
    <s v="Indiana"/>
    <x v="0"/>
    <d v="2013-04-17T00:00:00"/>
    <d v="2013-04-22T00:00:00"/>
    <x v="0"/>
    <x v="1"/>
    <n v="5"/>
    <x v="3"/>
    <s v="Q2"/>
  </r>
  <r>
    <n v="317897"/>
    <x v="19"/>
    <x v="5"/>
    <x v="36"/>
    <s v="CA"/>
    <s v="California"/>
    <x v="1"/>
    <d v="2013-02-15T00:00:00"/>
    <d v="2013-02-15T00:00:00"/>
    <x v="0"/>
    <x v="1"/>
    <n v="0"/>
    <x v="3"/>
    <s v="Q1"/>
  </r>
  <r>
    <n v="489228"/>
    <x v="129"/>
    <x v="7"/>
    <x v="21"/>
    <s v="LA"/>
    <s v="Louisiana"/>
    <x v="0"/>
    <d v="2013-08-13T00:00:00"/>
    <d v="2013-08-15T00:00:00"/>
    <x v="0"/>
    <x v="0"/>
    <n v="2"/>
    <x v="3"/>
    <s v="Q3"/>
  </r>
  <r>
    <n v="429876"/>
    <x v="19"/>
    <x v="0"/>
    <x v="5"/>
    <s v="CA"/>
    <s v="California"/>
    <x v="0"/>
    <d v="2013-06-12T00:00:00"/>
    <d v="2013-06-12T00:00:00"/>
    <x v="0"/>
    <x v="1"/>
    <n v="0"/>
    <x v="3"/>
    <s v="Q2"/>
  </r>
  <r>
    <n v="698368"/>
    <x v="10"/>
    <x v="0"/>
    <x v="0"/>
    <s v="NC"/>
    <s v="North Carolina"/>
    <x v="1"/>
    <d v="2014-02-04T00:00:00"/>
    <d v="2014-02-07T00:00:00"/>
    <x v="0"/>
    <x v="0"/>
    <n v="3"/>
    <x v="1"/>
    <s v="Q1"/>
  </r>
  <r>
    <n v="1965443"/>
    <x v="9"/>
    <x v="3"/>
    <x v="8"/>
    <s v="NV"/>
    <s v="Nevada"/>
    <x v="0"/>
    <d v="2016-06-13T00:00:00"/>
    <d v="2016-06-17T00:00:00"/>
    <x v="0"/>
    <x v="0"/>
    <n v="4"/>
    <x v="2"/>
    <s v="Q2"/>
  </r>
  <r>
    <n v="912994"/>
    <x v="62"/>
    <x v="7"/>
    <x v="19"/>
    <s v="MD"/>
    <s v="Maryland"/>
    <x v="3"/>
    <d v="2014-06-26T00:00:00"/>
    <d v="2014-07-15T00:00:00"/>
    <x v="0"/>
    <x v="0"/>
    <n v="19"/>
    <x v="1"/>
    <s v="Q2"/>
  </r>
  <r>
    <n v="1985283"/>
    <x v="8"/>
    <x v="2"/>
    <x v="17"/>
    <s v="NY"/>
    <s v="New York"/>
    <x v="0"/>
    <d v="2016-06-25T00:00:00"/>
    <d v="2016-06-25T00:00:00"/>
    <x v="0"/>
    <x v="0"/>
    <n v="0"/>
    <x v="2"/>
    <s v="Q2"/>
  </r>
  <r>
    <n v="422250"/>
    <x v="16"/>
    <x v="2"/>
    <x v="77"/>
    <s v="IL"/>
    <s v="Illinois"/>
    <x v="0"/>
    <d v="2013-06-02T00:00:00"/>
    <d v="2013-06-03T00:00:00"/>
    <x v="0"/>
    <x v="0"/>
    <n v="1"/>
    <x v="3"/>
    <s v="Q2"/>
  </r>
  <r>
    <n v="654991"/>
    <x v="10"/>
    <x v="5"/>
    <x v="12"/>
    <s v="GA"/>
    <s v="Georgia"/>
    <x v="0"/>
    <d v="2014-01-04T00:00:00"/>
    <d v="2014-01-06T00:00:00"/>
    <x v="0"/>
    <x v="0"/>
    <n v="2"/>
    <x v="1"/>
    <s v="Q1"/>
  </r>
  <r>
    <n v="1430491"/>
    <x v="19"/>
    <x v="5"/>
    <x v="12"/>
    <s v="TX"/>
    <s v="Texas"/>
    <x v="1"/>
    <d v="2015-06-19T00:00:00"/>
    <d v="2015-06-24T00:00:00"/>
    <x v="0"/>
    <x v="0"/>
    <n v="5"/>
    <x v="0"/>
    <s v="Q2"/>
  </r>
  <r>
    <n v="637262"/>
    <x v="62"/>
    <x v="2"/>
    <x v="30"/>
    <s v="CA"/>
    <s v="California"/>
    <x v="0"/>
    <d v="2013-12-17T00:00:00"/>
    <d v="2013-12-24T00:00:00"/>
    <x v="0"/>
    <x v="0"/>
    <n v="7"/>
    <x v="3"/>
    <s v="Q4"/>
  </r>
  <r>
    <n v="1898516"/>
    <x v="16"/>
    <x v="5"/>
    <x v="12"/>
    <s v="MD"/>
    <s v="Maryland"/>
    <x v="0"/>
    <d v="2016-04-27T00:00:00"/>
    <d v="2016-04-27T00:00:00"/>
    <x v="0"/>
    <x v="1"/>
    <n v="0"/>
    <x v="2"/>
    <s v="Q2"/>
  </r>
  <r>
    <n v="664157"/>
    <x v="533"/>
    <x v="1"/>
    <x v="1"/>
    <s v="IN"/>
    <s v="Indiana"/>
    <x v="0"/>
    <d v="2014-01-10T00:00:00"/>
    <d v="2014-01-10T00:00:00"/>
    <x v="0"/>
    <x v="1"/>
    <n v="0"/>
    <x v="1"/>
    <s v="Q1"/>
  </r>
  <r>
    <n v="1604416"/>
    <x v="378"/>
    <x v="7"/>
    <x v="21"/>
    <s v="FL"/>
    <s v="Florida"/>
    <x v="0"/>
    <d v="2015-10-13T00:00:00"/>
    <d v="2015-10-13T00:00:00"/>
    <x v="0"/>
    <x v="1"/>
    <n v="0"/>
    <x v="0"/>
    <s v="Q4"/>
  </r>
  <r>
    <n v="816116"/>
    <x v="7"/>
    <x v="4"/>
    <x v="26"/>
    <s v="DE"/>
    <s v="Delaware"/>
    <x v="0"/>
    <d v="2014-04-20T00:00:00"/>
    <d v="2014-04-20T00:00:00"/>
    <x v="0"/>
    <x v="0"/>
    <n v="0"/>
    <x v="1"/>
    <s v="Q2"/>
  </r>
  <r>
    <n v="1712074"/>
    <x v="17"/>
    <x v="3"/>
    <x v="8"/>
    <s v="NJ"/>
    <s v="New Jersey"/>
    <x v="0"/>
    <d v="2015-12-22T00:00:00"/>
    <d v="2015-12-22T00:00:00"/>
    <x v="0"/>
    <x v="0"/>
    <n v="0"/>
    <x v="0"/>
    <s v="Q4"/>
  </r>
  <r>
    <n v="1436918"/>
    <x v="219"/>
    <x v="0"/>
    <x v="0"/>
    <s v="MD"/>
    <s v="Maryland"/>
    <x v="3"/>
    <d v="2015-06-24T00:00:00"/>
    <d v="2015-06-29T00:00:00"/>
    <x v="0"/>
    <x v="0"/>
    <n v="5"/>
    <x v="0"/>
    <s v="Q2"/>
  </r>
  <r>
    <n v="1072559"/>
    <x v="62"/>
    <x v="2"/>
    <x v="23"/>
    <s v="NC"/>
    <s v="North Carolina"/>
    <x v="1"/>
    <d v="2014-10-15T00:00:00"/>
    <d v="2014-10-22T00:00:00"/>
    <x v="0"/>
    <x v="0"/>
    <n v="7"/>
    <x v="1"/>
    <s v="Q4"/>
  </r>
  <r>
    <n v="1327711"/>
    <x v="1"/>
    <x v="0"/>
    <x v="0"/>
    <s v="CA"/>
    <s v="California"/>
    <x v="0"/>
    <d v="2015-04-13T00:00:00"/>
    <d v="2015-04-13T00:00:00"/>
    <x v="0"/>
    <x v="1"/>
    <n v="0"/>
    <x v="0"/>
    <s v="Q2"/>
  </r>
  <r>
    <n v="1611624"/>
    <x v="127"/>
    <x v="5"/>
    <x v="12"/>
    <s v="VA"/>
    <s v="Virginia"/>
    <x v="0"/>
    <d v="2015-10-16T00:00:00"/>
    <d v="2015-10-20T00:00:00"/>
    <x v="0"/>
    <x v="1"/>
    <n v="4"/>
    <x v="0"/>
    <s v="Q4"/>
  </r>
  <r>
    <n v="269154"/>
    <x v="10"/>
    <x v="0"/>
    <x v="0"/>
    <s v="PA"/>
    <s v="Pennsylvania"/>
    <x v="3"/>
    <d v="2013-01-28T00:00:00"/>
    <d v="2013-01-29T00:00:00"/>
    <x v="0"/>
    <x v="0"/>
    <n v="1"/>
    <x v="3"/>
    <s v="Q1"/>
  </r>
  <r>
    <n v="1570644"/>
    <x v="42"/>
    <x v="1"/>
    <x v="27"/>
    <s v="CA"/>
    <s v="California"/>
    <x v="3"/>
    <d v="2015-09-18T00:00:00"/>
    <d v="2015-09-20T00:00:00"/>
    <x v="0"/>
    <x v="0"/>
    <n v="2"/>
    <x v="0"/>
    <s v="Q3"/>
  </r>
  <r>
    <n v="429605"/>
    <x v="14"/>
    <x v="2"/>
    <x v="51"/>
    <s v="DC"/>
    <s v="District of Columbia"/>
    <x v="0"/>
    <d v="2013-06-07T00:00:00"/>
    <d v="2013-06-07T00:00:00"/>
    <x v="0"/>
    <x v="0"/>
    <n v="0"/>
    <x v="3"/>
    <s v="Q2"/>
  </r>
  <r>
    <n v="1522328"/>
    <x v="50"/>
    <x v="7"/>
    <x v="21"/>
    <s v="DE"/>
    <s v="Delaware"/>
    <x v="0"/>
    <d v="2015-08-17T00:00:00"/>
    <d v="2015-08-17T00:00:00"/>
    <x v="0"/>
    <x v="1"/>
    <n v="0"/>
    <x v="0"/>
    <s v="Q3"/>
  </r>
  <r>
    <n v="1640024"/>
    <x v="8"/>
    <x v="5"/>
    <x v="36"/>
    <s v="CA"/>
    <s v="California"/>
    <x v="0"/>
    <d v="2015-11-04T00:00:00"/>
    <d v="2015-11-04T00:00:00"/>
    <x v="0"/>
    <x v="0"/>
    <n v="0"/>
    <x v="0"/>
    <s v="Q4"/>
  </r>
  <r>
    <n v="711228"/>
    <x v="51"/>
    <x v="2"/>
    <x v="20"/>
    <s v="ME"/>
    <s v="Maine"/>
    <x v="0"/>
    <d v="2014-02-05T00:00:00"/>
    <d v="2014-02-05T00:00:00"/>
    <x v="0"/>
    <x v="0"/>
    <n v="0"/>
    <x v="1"/>
    <s v="Q1"/>
  </r>
  <r>
    <n v="1438916"/>
    <x v="106"/>
    <x v="0"/>
    <x v="5"/>
    <s v="FL"/>
    <s v="Florida"/>
    <x v="0"/>
    <d v="2015-06-25T00:00:00"/>
    <d v="2015-06-25T00:00:00"/>
    <x v="0"/>
    <x v="0"/>
    <n v="0"/>
    <x v="0"/>
    <s v="Q2"/>
  </r>
  <r>
    <n v="334613"/>
    <x v="17"/>
    <x v="3"/>
    <x v="44"/>
    <s v="CA"/>
    <s v="California"/>
    <x v="0"/>
    <d v="2013-02-27T00:00:00"/>
    <d v="2013-02-27T00:00:00"/>
    <x v="0"/>
    <x v="0"/>
    <n v="0"/>
    <x v="3"/>
    <s v="Q1"/>
  </r>
  <r>
    <n v="727824"/>
    <x v="10"/>
    <x v="2"/>
    <x v="2"/>
    <s v="HI"/>
    <s v="Hawaii"/>
    <x v="1"/>
    <d v="2014-02-24T00:00:00"/>
    <d v="2014-02-26T00:00:00"/>
    <x v="0"/>
    <x v="0"/>
    <n v="2"/>
    <x v="1"/>
    <s v="Q1"/>
  </r>
  <r>
    <n v="1749585"/>
    <x v="778"/>
    <x v="1"/>
    <x v="1"/>
    <s v="NV"/>
    <s v="Nevada"/>
    <x v="0"/>
    <d v="2016-01-20T00:00:00"/>
    <d v="2016-01-27T00:00:00"/>
    <x v="0"/>
    <x v="0"/>
    <n v="7"/>
    <x v="2"/>
    <s v="Q1"/>
  </r>
  <r>
    <n v="2042136"/>
    <x v="410"/>
    <x v="1"/>
    <x v="22"/>
    <s v="IN"/>
    <s v="Indiana"/>
    <x v="0"/>
    <d v="2016-08-02T00:00:00"/>
    <d v="2016-08-02T00:00:00"/>
    <x v="0"/>
    <x v="0"/>
    <n v="0"/>
    <x v="2"/>
    <s v="Q3"/>
  </r>
  <r>
    <n v="902949"/>
    <x v="8"/>
    <x v="4"/>
    <x v="26"/>
    <s v="VA"/>
    <s v="Virginia"/>
    <x v="0"/>
    <d v="2014-06-19T00:00:00"/>
    <d v="2014-06-19T00:00:00"/>
    <x v="0"/>
    <x v="0"/>
    <n v="0"/>
    <x v="1"/>
    <s v="Q2"/>
  </r>
  <r>
    <n v="1591937"/>
    <x v="20"/>
    <x v="5"/>
    <x v="12"/>
    <s v="CA"/>
    <s v="California"/>
    <x v="0"/>
    <d v="2015-10-04T00:00:00"/>
    <d v="2015-10-04T00:00:00"/>
    <x v="0"/>
    <x v="1"/>
    <n v="0"/>
    <x v="0"/>
    <s v="Q4"/>
  </r>
  <r>
    <n v="719004"/>
    <x v="228"/>
    <x v="1"/>
    <x v="27"/>
    <s v="MI"/>
    <s v="Michigan"/>
    <x v="0"/>
    <d v="2014-02-18T00:00:00"/>
    <d v="2014-02-18T00:00:00"/>
    <x v="0"/>
    <x v="0"/>
    <n v="0"/>
    <x v="1"/>
    <s v="Q1"/>
  </r>
  <r>
    <n v="1208031"/>
    <x v="51"/>
    <x v="1"/>
    <x v="27"/>
    <s v="LA"/>
    <s v="Louisiana"/>
    <x v="0"/>
    <d v="2015-01-24T00:00:00"/>
    <d v="2015-01-24T00:00:00"/>
    <x v="0"/>
    <x v="0"/>
    <n v="0"/>
    <x v="0"/>
    <s v="Q1"/>
  </r>
  <r>
    <n v="1108731"/>
    <x v="4"/>
    <x v="3"/>
    <x v="8"/>
    <s v="NC"/>
    <s v="North Carolina"/>
    <x v="0"/>
    <d v="2014-11-08T00:00:00"/>
    <d v="2014-11-08T00:00:00"/>
    <x v="0"/>
    <x v="0"/>
    <n v="0"/>
    <x v="1"/>
    <s v="Q4"/>
  </r>
  <r>
    <n v="910068"/>
    <x v="48"/>
    <x v="4"/>
    <x v="26"/>
    <s v="VA"/>
    <s v="Virginia"/>
    <x v="0"/>
    <d v="2014-06-25T00:00:00"/>
    <d v="2014-06-25T00:00:00"/>
    <x v="0"/>
    <x v="1"/>
    <n v="0"/>
    <x v="1"/>
    <s v="Q2"/>
  </r>
  <r>
    <n v="1827683"/>
    <x v="20"/>
    <x v="0"/>
    <x v="0"/>
    <s v="GA"/>
    <s v="Georgia"/>
    <x v="0"/>
    <d v="2016-03-11T00:00:00"/>
    <d v="2016-03-11T00:00:00"/>
    <x v="0"/>
    <x v="0"/>
    <n v="0"/>
    <x v="2"/>
    <s v="Q1"/>
  </r>
  <r>
    <n v="714767"/>
    <x v="779"/>
    <x v="1"/>
    <x v="1"/>
    <s v="AZ"/>
    <s v="Arizona"/>
    <x v="1"/>
    <d v="2014-02-14T00:00:00"/>
    <d v="2014-02-21T00:00:00"/>
    <x v="0"/>
    <x v="0"/>
    <n v="7"/>
    <x v="1"/>
    <s v="Q1"/>
  </r>
  <r>
    <n v="742434"/>
    <x v="119"/>
    <x v="1"/>
    <x v="1"/>
    <s v="IL"/>
    <s v="Illinois"/>
    <x v="0"/>
    <d v="2014-03-04T00:00:00"/>
    <d v="2014-03-06T00:00:00"/>
    <x v="0"/>
    <x v="0"/>
    <n v="2"/>
    <x v="1"/>
    <s v="Q1"/>
  </r>
  <r>
    <n v="1950449"/>
    <x v="10"/>
    <x v="0"/>
    <x v="42"/>
    <s v="CA"/>
    <s v="California"/>
    <x v="1"/>
    <d v="2016-06-01T00:00:00"/>
    <d v="2016-06-03T00:00:00"/>
    <x v="0"/>
    <x v="0"/>
    <n v="2"/>
    <x v="2"/>
    <s v="Q2"/>
  </r>
  <r>
    <n v="785239"/>
    <x v="23"/>
    <x v="0"/>
    <x v="0"/>
    <s v="NC"/>
    <s v="North Carolina"/>
    <x v="0"/>
    <d v="2014-03-31T00:00:00"/>
    <d v="2014-03-31T00:00:00"/>
    <x v="0"/>
    <x v="0"/>
    <n v="0"/>
    <x v="1"/>
    <s v="Q1"/>
  </r>
  <r>
    <n v="1737803"/>
    <x v="10"/>
    <x v="5"/>
    <x v="12"/>
    <s v="MS"/>
    <s v="Mississippi"/>
    <x v="3"/>
    <d v="2016-01-12T00:00:00"/>
    <d v="2016-01-12T00:00:00"/>
    <x v="0"/>
    <x v="0"/>
    <n v="0"/>
    <x v="2"/>
    <s v="Q1"/>
  </r>
  <r>
    <n v="1562438"/>
    <x v="19"/>
    <x v="0"/>
    <x v="37"/>
    <s v="CT"/>
    <s v="Connecticut"/>
    <x v="0"/>
    <d v="2015-09-12T00:00:00"/>
    <d v="2015-09-12T00:00:00"/>
    <x v="0"/>
    <x v="0"/>
    <n v="0"/>
    <x v="0"/>
    <s v="Q3"/>
  </r>
  <r>
    <n v="2016160"/>
    <x v="392"/>
    <x v="7"/>
    <x v="19"/>
    <s v="TX"/>
    <s v="Texas"/>
    <x v="0"/>
    <d v="2016-07-17T00:00:00"/>
    <d v="2016-07-19T00:00:00"/>
    <x v="0"/>
    <x v="1"/>
    <n v="2"/>
    <x v="2"/>
    <s v="Q3"/>
  </r>
  <r>
    <n v="629473"/>
    <x v="1"/>
    <x v="0"/>
    <x v="37"/>
    <s v="NY"/>
    <s v="New York"/>
    <x v="0"/>
    <d v="2013-12-11T00:00:00"/>
    <d v="2013-12-17T00:00:00"/>
    <x v="0"/>
    <x v="1"/>
    <n v="6"/>
    <x v="3"/>
    <s v="Q4"/>
  </r>
  <r>
    <n v="1519598"/>
    <x v="14"/>
    <x v="5"/>
    <x v="9"/>
    <s v="NY"/>
    <s v="New York"/>
    <x v="0"/>
    <d v="2015-08-14T00:00:00"/>
    <d v="2015-08-17T00:00:00"/>
    <x v="0"/>
    <x v="0"/>
    <n v="3"/>
    <x v="0"/>
    <s v="Q3"/>
  </r>
  <r>
    <n v="1211468"/>
    <x v="8"/>
    <x v="5"/>
    <x v="9"/>
    <s v="NY"/>
    <s v="New York"/>
    <x v="0"/>
    <d v="2015-01-27T00:00:00"/>
    <d v="2015-01-27T00:00:00"/>
    <x v="0"/>
    <x v="0"/>
    <n v="0"/>
    <x v="0"/>
    <s v="Q1"/>
  </r>
  <r>
    <n v="1936674"/>
    <x v="82"/>
    <x v="1"/>
    <x v="22"/>
    <s v="MO"/>
    <s v="Missouri"/>
    <x v="0"/>
    <d v="2016-05-24T00:00:00"/>
    <d v="2016-05-24T00:00:00"/>
    <x v="0"/>
    <x v="0"/>
    <n v="0"/>
    <x v="2"/>
    <s v="Q2"/>
  </r>
  <r>
    <n v="430665"/>
    <x v="127"/>
    <x v="5"/>
    <x v="9"/>
    <s v="NC"/>
    <s v="North Carolina"/>
    <x v="0"/>
    <d v="2013-06-15T00:00:00"/>
    <d v="2013-06-17T00:00:00"/>
    <x v="0"/>
    <x v="1"/>
    <n v="2"/>
    <x v="3"/>
    <s v="Q2"/>
  </r>
  <r>
    <n v="1983222"/>
    <x v="19"/>
    <x v="5"/>
    <x v="15"/>
    <s v="CA"/>
    <s v="California"/>
    <x v="0"/>
    <d v="2016-06-23T00:00:00"/>
    <d v="2016-06-23T00:00:00"/>
    <x v="0"/>
    <x v="0"/>
    <n v="0"/>
    <x v="2"/>
    <s v="Q2"/>
  </r>
  <r>
    <n v="808909"/>
    <x v="9"/>
    <x v="3"/>
    <x v="3"/>
    <s v="IL"/>
    <s v="Illinois"/>
    <x v="0"/>
    <d v="2014-04-15T00:00:00"/>
    <d v="2014-04-15T00:00:00"/>
    <x v="0"/>
    <x v="0"/>
    <n v="0"/>
    <x v="1"/>
    <s v="Q2"/>
  </r>
  <r>
    <n v="1346682"/>
    <x v="30"/>
    <x v="4"/>
    <x v="26"/>
    <s v="FL"/>
    <s v="Florida"/>
    <x v="0"/>
    <d v="2015-04-24T00:00:00"/>
    <d v="2015-04-24T00:00:00"/>
    <x v="0"/>
    <x v="1"/>
    <n v="0"/>
    <x v="0"/>
    <s v="Q2"/>
  </r>
  <r>
    <n v="1840865"/>
    <x v="19"/>
    <x v="0"/>
    <x v="0"/>
    <s v="CO"/>
    <s v="Colorado"/>
    <x v="0"/>
    <d v="2016-03-20T00:00:00"/>
    <d v="2016-03-21T00:00:00"/>
    <x v="0"/>
    <x v="1"/>
    <n v="1"/>
    <x v="2"/>
    <s v="Q1"/>
  </r>
  <r>
    <n v="2030855"/>
    <x v="62"/>
    <x v="5"/>
    <x v="9"/>
    <s v="FL"/>
    <s v="Florida"/>
    <x v="1"/>
    <d v="2016-07-26T00:00:00"/>
    <d v="2016-07-29T00:00:00"/>
    <x v="0"/>
    <x v="0"/>
    <n v="3"/>
    <x v="2"/>
    <s v="Q3"/>
  </r>
  <r>
    <n v="1514438"/>
    <x v="9"/>
    <x v="3"/>
    <x v="3"/>
    <s v="TX"/>
    <s v="Texas"/>
    <x v="4"/>
    <d v="2015-08-12T00:00:00"/>
    <d v="2015-08-12T00:00:00"/>
    <x v="0"/>
    <x v="0"/>
    <n v="0"/>
    <x v="0"/>
    <s v="Q3"/>
  </r>
  <r>
    <n v="996547"/>
    <x v="17"/>
    <x v="3"/>
    <x v="44"/>
    <s v="TX"/>
    <s v="Texas"/>
    <x v="0"/>
    <d v="2014-08-22T00:00:00"/>
    <d v="2014-08-22T00:00:00"/>
    <x v="0"/>
    <x v="0"/>
    <n v="0"/>
    <x v="1"/>
    <s v="Q3"/>
  </r>
  <r>
    <n v="1880476"/>
    <x v="19"/>
    <x v="2"/>
    <x v="23"/>
    <s v="MA"/>
    <s v="Massachusetts"/>
    <x v="1"/>
    <d v="2016-04-14T00:00:00"/>
    <d v="2016-04-18T00:00:00"/>
    <x v="0"/>
    <x v="0"/>
    <n v="4"/>
    <x v="2"/>
    <s v="Q2"/>
  </r>
  <r>
    <n v="1254609"/>
    <x v="127"/>
    <x v="5"/>
    <x v="15"/>
    <s v="FL"/>
    <s v="Florida"/>
    <x v="1"/>
    <d v="2015-02-24T00:00:00"/>
    <d v="2015-02-26T00:00:00"/>
    <x v="0"/>
    <x v="0"/>
    <n v="2"/>
    <x v="0"/>
    <s v="Q1"/>
  </r>
  <r>
    <n v="2103203"/>
    <x v="25"/>
    <x v="1"/>
    <x v="22"/>
    <s v="IN"/>
    <s v="Indiana"/>
    <x v="1"/>
    <d v="2016-09-09T00:00:00"/>
    <d v="2016-09-14T00:00:00"/>
    <x v="0"/>
    <x v="0"/>
    <n v="5"/>
    <x v="2"/>
    <s v="Q3"/>
  </r>
  <r>
    <n v="1395354"/>
    <x v="8"/>
    <x v="0"/>
    <x v="0"/>
    <s v="MD"/>
    <s v="Maryland"/>
    <x v="0"/>
    <d v="2015-05-28T00:00:00"/>
    <d v="2015-05-28T00:00:00"/>
    <x v="0"/>
    <x v="1"/>
    <n v="0"/>
    <x v="0"/>
    <s v="Q2"/>
  </r>
  <r>
    <n v="2068497"/>
    <x v="441"/>
    <x v="0"/>
    <x v="37"/>
    <s v="MI"/>
    <s v="Michigan"/>
    <x v="0"/>
    <d v="2016-08-17T00:00:00"/>
    <d v="2016-08-17T00:00:00"/>
    <x v="0"/>
    <x v="1"/>
    <n v="0"/>
    <x v="2"/>
    <s v="Q3"/>
  </r>
  <r>
    <n v="1979039"/>
    <x v="19"/>
    <x v="5"/>
    <x v="12"/>
    <s v="FL"/>
    <s v="Florida"/>
    <x v="3"/>
    <d v="2016-06-21T00:00:00"/>
    <d v="2016-06-21T00:00:00"/>
    <x v="0"/>
    <x v="0"/>
    <n v="0"/>
    <x v="2"/>
    <s v="Q2"/>
  </r>
  <r>
    <n v="1650513"/>
    <x v="105"/>
    <x v="5"/>
    <x v="12"/>
    <s v="MO"/>
    <s v="Missouri"/>
    <x v="0"/>
    <d v="2015-11-11T00:00:00"/>
    <d v="2015-11-12T00:00:00"/>
    <x v="0"/>
    <x v="0"/>
    <n v="1"/>
    <x v="0"/>
    <s v="Q4"/>
  </r>
  <r>
    <n v="1730232"/>
    <x v="9"/>
    <x v="3"/>
    <x v="3"/>
    <s v="LA"/>
    <s v="Louisiana"/>
    <x v="3"/>
    <d v="2016-01-07T00:00:00"/>
    <d v="2016-01-07T00:00:00"/>
    <x v="0"/>
    <x v="0"/>
    <n v="0"/>
    <x v="2"/>
    <s v="Q1"/>
  </r>
  <r>
    <n v="2033990"/>
    <x v="415"/>
    <x v="0"/>
    <x v="0"/>
    <s v="TX"/>
    <s v="Texas"/>
    <x v="0"/>
    <d v="2016-07-27T00:00:00"/>
    <d v="2016-07-27T00:00:00"/>
    <x v="0"/>
    <x v="1"/>
    <n v="0"/>
    <x v="2"/>
    <s v="Q3"/>
  </r>
  <r>
    <n v="1304369"/>
    <x v="35"/>
    <x v="0"/>
    <x v="5"/>
    <s v="TX"/>
    <s v="Texas"/>
    <x v="0"/>
    <d v="2015-03-27T00:00:00"/>
    <d v="2015-03-27T00:00:00"/>
    <x v="0"/>
    <x v="1"/>
    <n v="0"/>
    <x v="0"/>
    <s v="Q1"/>
  </r>
  <r>
    <n v="1005938"/>
    <x v="1"/>
    <x v="0"/>
    <x v="0"/>
    <s v="CO"/>
    <s v="Colorado"/>
    <x v="0"/>
    <d v="2014-08-28T00:00:00"/>
    <d v="2014-08-28T00:00:00"/>
    <x v="0"/>
    <x v="0"/>
    <n v="0"/>
    <x v="1"/>
    <s v="Q3"/>
  </r>
  <r>
    <n v="1695207"/>
    <x v="16"/>
    <x v="5"/>
    <x v="9"/>
    <s v="FL"/>
    <s v="Florida"/>
    <x v="3"/>
    <d v="2015-12-14T00:00:00"/>
    <d v="2015-12-16T00:00:00"/>
    <x v="0"/>
    <x v="0"/>
    <n v="2"/>
    <x v="0"/>
    <s v="Q4"/>
  </r>
  <r>
    <n v="1880045"/>
    <x v="14"/>
    <x v="2"/>
    <x v="31"/>
    <s v="TX"/>
    <s v="Texas"/>
    <x v="1"/>
    <d v="2016-04-14T00:00:00"/>
    <d v="2016-04-18T00:00:00"/>
    <x v="0"/>
    <x v="0"/>
    <n v="4"/>
    <x v="2"/>
    <s v="Q2"/>
  </r>
  <r>
    <n v="256340"/>
    <x v="19"/>
    <x v="5"/>
    <x v="15"/>
    <s v="UT"/>
    <s v="Utah"/>
    <x v="0"/>
    <d v="2013-01-23T00:00:00"/>
    <d v="2013-01-24T00:00:00"/>
    <x v="0"/>
    <x v="0"/>
    <n v="1"/>
    <x v="3"/>
    <s v="Q1"/>
  </r>
  <r>
    <n v="1438679"/>
    <x v="2"/>
    <x v="1"/>
    <x v="1"/>
    <s v="TX"/>
    <s v="Texas"/>
    <x v="0"/>
    <d v="2015-06-25T00:00:00"/>
    <d v="2015-06-25T00:00:00"/>
    <x v="0"/>
    <x v="0"/>
    <n v="0"/>
    <x v="0"/>
    <s v="Q2"/>
  </r>
  <r>
    <n v="988878"/>
    <x v="10"/>
    <x v="2"/>
    <x v="23"/>
    <s v="PR"/>
    <e v="#N/A"/>
    <x v="3"/>
    <d v="2014-08-18T00:00:00"/>
    <d v="2014-08-20T00:00:00"/>
    <x v="0"/>
    <x v="0"/>
    <n v="2"/>
    <x v="1"/>
    <s v="Q3"/>
  </r>
  <r>
    <n v="1591827"/>
    <x v="565"/>
    <x v="1"/>
    <x v="1"/>
    <s v="NY"/>
    <s v="New York"/>
    <x v="0"/>
    <d v="2015-10-04T00:00:00"/>
    <d v="2015-10-04T00:00:00"/>
    <x v="0"/>
    <x v="1"/>
    <n v="0"/>
    <x v="0"/>
    <s v="Q4"/>
  </r>
  <r>
    <n v="1437472"/>
    <x v="514"/>
    <x v="9"/>
    <x v="65"/>
    <s v="NJ"/>
    <s v="New Jersey"/>
    <x v="0"/>
    <d v="2015-06-25T00:00:00"/>
    <d v="2015-06-30T00:00:00"/>
    <x v="1"/>
    <x v="0"/>
    <n v="5"/>
    <x v="0"/>
    <s v="Q2"/>
  </r>
  <r>
    <n v="1351091"/>
    <x v="9"/>
    <x v="3"/>
    <x v="8"/>
    <s v="NC"/>
    <s v="North Carolina"/>
    <x v="0"/>
    <d v="2015-04-28T00:00:00"/>
    <d v="2015-04-28T00:00:00"/>
    <x v="0"/>
    <x v="0"/>
    <n v="0"/>
    <x v="0"/>
    <s v="Q2"/>
  </r>
  <r>
    <n v="2010713"/>
    <x v="19"/>
    <x v="5"/>
    <x v="12"/>
    <s v="AL"/>
    <s v="Alabama"/>
    <x v="3"/>
    <d v="2016-07-13T00:00:00"/>
    <d v="2016-07-15T00:00:00"/>
    <x v="0"/>
    <x v="0"/>
    <n v="2"/>
    <x v="2"/>
    <s v="Q3"/>
  </r>
  <r>
    <n v="399054"/>
    <x v="1"/>
    <x v="0"/>
    <x v="0"/>
    <s v="KS"/>
    <s v="Kansas"/>
    <x v="0"/>
    <d v="2013-05-05T00:00:00"/>
    <d v="2013-05-06T00:00:00"/>
    <x v="0"/>
    <x v="1"/>
    <n v="1"/>
    <x v="3"/>
    <s v="Q2"/>
  </r>
  <r>
    <n v="1244407"/>
    <x v="14"/>
    <x v="2"/>
    <x v="20"/>
    <s v="MN"/>
    <s v="Minnesota"/>
    <x v="0"/>
    <d v="2015-02-18T00:00:00"/>
    <d v="2015-02-18T00:00:00"/>
    <x v="0"/>
    <x v="0"/>
    <n v="0"/>
    <x v="0"/>
    <s v="Q1"/>
  </r>
  <r>
    <n v="698194"/>
    <x v="613"/>
    <x v="0"/>
    <x v="0"/>
    <s v="CA"/>
    <s v="California"/>
    <x v="0"/>
    <d v="2014-02-03T00:00:00"/>
    <d v="2014-02-03T00:00:00"/>
    <x v="0"/>
    <x v="1"/>
    <n v="0"/>
    <x v="1"/>
    <s v="Q1"/>
  </r>
  <r>
    <n v="1556179"/>
    <x v="16"/>
    <x v="7"/>
    <x v="19"/>
    <s v="CT"/>
    <s v="Connecticut"/>
    <x v="0"/>
    <d v="2015-09-09T00:00:00"/>
    <d v="2015-09-09T00:00:00"/>
    <x v="0"/>
    <x v="1"/>
    <n v="0"/>
    <x v="0"/>
    <s v="Q3"/>
  </r>
  <r>
    <n v="1873676"/>
    <x v="4"/>
    <x v="3"/>
    <x v="3"/>
    <s v="FL"/>
    <s v="Florida"/>
    <x v="2"/>
    <d v="2016-04-11T00:00:00"/>
    <d v="2016-04-11T00:00:00"/>
    <x v="0"/>
    <x v="0"/>
    <n v="0"/>
    <x v="2"/>
    <s v="Q2"/>
  </r>
  <r>
    <n v="753731"/>
    <x v="196"/>
    <x v="1"/>
    <x v="22"/>
    <s v="NJ"/>
    <s v="New Jersey"/>
    <x v="3"/>
    <d v="2014-03-10T00:00:00"/>
    <d v="2014-03-12T00:00:00"/>
    <x v="0"/>
    <x v="0"/>
    <n v="2"/>
    <x v="1"/>
    <s v="Q1"/>
  </r>
  <r>
    <n v="1325571"/>
    <x v="10"/>
    <x v="0"/>
    <x v="0"/>
    <s v="CA"/>
    <s v="California"/>
    <x v="0"/>
    <d v="2015-04-10T00:00:00"/>
    <d v="2015-04-10T00:00:00"/>
    <x v="0"/>
    <x v="1"/>
    <n v="0"/>
    <x v="0"/>
    <s v="Q2"/>
  </r>
  <r>
    <n v="390671"/>
    <x v="33"/>
    <x v="4"/>
    <x v="29"/>
    <s v="WV"/>
    <s v="West Virginia"/>
    <x v="0"/>
    <d v="2013-04-25T00:00:00"/>
    <d v="2013-04-25T00:00:00"/>
    <x v="0"/>
    <x v="0"/>
    <n v="0"/>
    <x v="3"/>
    <s v="Q2"/>
  </r>
  <r>
    <n v="231946"/>
    <x v="19"/>
    <x v="0"/>
    <x v="0"/>
    <s v="FL"/>
    <s v="Florida"/>
    <x v="1"/>
    <d v="2013-01-15T00:00:00"/>
    <d v="2013-01-17T00:00:00"/>
    <x v="0"/>
    <x v="0"/>
    <n v="2"/>
    <x v="3"/>
    <s v="Q1"/>
  </r>
  <r>
    <n v="1912098"/>
    <x v="14"/>
    <x v="5"/>
    <x v="12"/>
    <s v="NY"/>
    <s v="New York"/>
    <x v="3"/>
    <d v="2016-05-05T00:00:00"/>
    <d v="2016-05-05T00:00:00"/>
    <x v="0"/>
    <x v="0"/>
    <n v="0"/>
    <x v="2"/>
    <s v="Q2"/>
  </r>
  <r>
    <n v="350674"/>
    <x v="62"/>
    <x v="2"/>
    <x v="24"/>
    <s v="AL"/>
    <s v="Alabama"/>
    <x v="0"/>
    <d v="2013-03-11T00:00:00"/>
    <d v="2013-03-12T00:00:00"/>
    <x v="0"/>
    <x v="0"/>
    <n v="1"/>
    <x v="3"/>
    <s v="Q1"/>
  </r>
  <r>
    <n v="1410949"/>
    <x v="14"/>
    <x v="2"/>
    <x v="17"/>
    <s v="NV"/>
    <s v="Nevada"/>
    <x v="0"/>
    <d v="2015-06-08T00:00:00"/>
    <d v="2015-06-08T00:00:00"/>
    <x v="0"/>
    <x v="0"/>
    <n v="0"/>
    <x v="0"/>
    <s v="Q2"/>
  </r>
  <r>
    <n v="1605581"/>
    <x v="1"/>
    <x v="0"/>
    <x v="0"/>
    <s v="OR"/>
    <s v="Oregon"/>
    <x v="0"/>
    <d v="2015-10-14T00:00:00"/>
    <d v="2015-10-14T00:00:00"/>
    <x v="0"/>
    <x v="0"/>
    <n v="0"/>
    <x v="0"/>
    <s v="Q4"/>
  </r>
  <r>
    <n v="948026"/>
    <x v="10"/>
    <x v="5"/>
    <x v="9"/>
    <s v="CA"/>
    <s v="California"/>
    <x v="1"/>
    <d v="2014-07-22T00:00:00"/>
    <d v="2014-07-25T00:00:00"/>
    <x v="0"/>
    <x v="0"/>
    <n v="3"/>
    <x v="1"/>
    <s v="Q3"/>
  </r>
  <r>
    <n v="1906034"/>
    <x v="693"/>
    <x v="7"/>
    <x v="19"/>
    <s v="SC"/>
    <s v="South Carolina"/>
    <x v="0"/>
    <d v="2016-05-02T00:00:00"/>
    <d v="2016-05-02T00:00:00"/>
    <x v="0"/>
    <x v="0"/>
    <n v="0"/>
    <x v="2"/>
    <s v="Q2"/>
  </r>
  <r>
    <n v="1860108"/>
    <x v="62"/>
    <x v="1"/>
    <x v="22"/>
    <s v="DC"/>
    <s v="District of Columbia"/>
    <x v="0"/>
    <d v="2016-04-01T00:00:00"/>
    <d v="2016-04-01T00:00:00"/>
    <x v="0"/>
    <x v="0"/>
    <n v="0"/>
    <x v="2"/>
    <s v="Q2"/>
  </r>
  <r>
    <n v="2095166"/>
    <x v="8"/>
    <x v="0"/>
    <x v="0"/>
    <s v="NC"/>
    <s v="North Carolina"/>
    <x v="0"/>
    <d v="2016-09-05T00:00:00"/>
    <d v="2016-09-05T00:00:00"/>
    <x v="0"/>
    <x v="1"/>
    <n v="0"/>
    <x v="2"/>
    <s v="Q3"/>
  </r>
  <r>
    <n v="937321"/>
    <x v="538"/>
    <x v="1"/>
    <x v="4"/>
    <s v="IL"/>
    <s v="Illinois"/>
    <x v="0"/>
    <d v="2014-07-15T00:00:00"/>
    <d v="2014-07-15T00:00:00"/>
    <x v="0"/>
    <x v="0"/>
    <n v="0"/>
    <x v="1"/>
    <s v="Q3"/>
  </r>
  <r>
    <n v="329190"/>
    <x v="8"/>
    <x v="7"/>
    <x v="19"/>
    <s v="CA"/>
    <s v="California"/>
    <x v="1"/>
    <d v="2013-02-25T00:00:00"/>
    <d v="2013-02-25T00:00:00"/>
    <x v="0"/>
    <x v="1"/>
    <n v="0"/>
    <x v="3"/>
    <s v="Q1"/>
  </r>
  <r>
    <n v="1695771"/>
    <x v="32"/>
    <x v="0"/>
    <x v="0"/>
    <s v="FL"/>
    <s v="Florida"/>
    <x v="1"/>
    <d v="2015-12-14T00:00:00"/>
    <d v="2015-12-16T00:00:00"/>
    <x v="0"/>
    <x v="0"/>
    <n v="2"/>
    <x v="0"/>
    <s v="Q4"/>
  </r>
  <r>
    <n v="596056"/>
    <x v="18"/>
    <x v="0"/>
    <x v="0"/>
    <s v="MO"/>
    <s v="Missouri"/>
    <x v="0"/>
    <d v="2013-11-13T00:00:00"/>
    <d v="2013-11-13T00:00:00"/>
    <x v="0"/>
    <x v="0"/>
    <n v="0"/>
    <x v="3"/>
    <s v="Q4"/>
  </r>
  <r>
    <n v="1415206"/>
    <x v="19"/>
    <x v="1"/>
    <x v="4"/>
    <s v="CA"/>
    <s v="California"/>
    <x v="0"/>
    <d v="2015-06-10T00:00:00"/>
    <d v="2015-06-11T00:00:00"/>
    <x v="0"/>
    <x v="1"/>
    <n v="1"/>
    <x v="0"/>
    <s v="Q2"/>
  </r>
  <r>
    <n v="1179761"/>
    <x v="74"/>
    <x v="1"/>
    <x v="1"/>
    <s v="IL"/>
    <s v="Illinois"/>
    <x v="0"/>
    <d v="2015-01-03T00:00:00"/>
    <d v="2015-01-03T00:00:00"/>
    <x v="0"/>
    <x v="1"/>
    <n v="0"/>
    <x v="0"/>
    <s v="Q1"/>
  </r>
  <r>
    <n v="1613402"/>
    <x v="780"/>
    <x v="7"/>
    <x v="21"/>
    <s v="CA"/>
    <s v="California"/>
    <x v="0"/>
    <d v="2015-10-19T00:00:00"/>
    <d v="2015-10-21T00:00:00"/>
    <x v="0"/>
    <x v="0"/>
    <n v="2"/>
    <x v="0"/>
    <s v="Q4"/>
  </r>
  <r>
    <n v="768264"/>
    <x v="19"/>
    <x v="5"/>
    <x v="9"/>
    <m/>
    <e v="#N/A"/>
    <x v="1"/>
    <d v="2014-03-14T00:00:00"/>
    <d v="2014-03-20T00:00:00"/>
    <x v="0"/>
    <x v="0"/>
    <n v="6"/>
    <x v="1"/>
    <s v="Q1"/>
  </r>
  <r>
    <n v="1389700"/>
    <x v="10"/>
    <x v="5"/>
    <x v="12"/>
    <s v="CA"/>
    <s v="California"/>
    <x v="3"/>
    <d v="2015-05-22T00:00:00"/>
    <d v="2015-05-26T00:00:00"/>
    <x v="0"/>
    <x v="0"/>
    <n v="4"/>
    <x v="0"/>
    <s v="Q2"/>
  </r>
  <r>
    <n v="1826864"/>
    <x v="10"/>
    <x v="5"/>
    <x v="15"/>
    <s v="GA"/>
    <s v="Georgia"/>
    <x v="0"/>
    <d v="2016-03-10T00:00:00"/>
    <d v="2016-03-10T00:00:00"/>
    <x v="0"/>
    <x v="0"/>
    <n v="0"/>
    <x v="2"/>
    <s v="Q1"/>
  </r>
  <r>
    <n v="788069"/>
    <x v="14"/>
    <x v="2"/>
    <x v="24"/>
    <s v="CA"/>
    <s v="California"/>
    <x v="0"/>
    <d v="2014-04-01T00:00:00"/>
    <d v="2014-04-04T00:00:00"/>
    <x v="0"/>
    <x v="1"/>
    <n v="3"/>
    <x v="1"/>
    <s v="Q2"/>
  </r>
  <r>
    <n v="519121"/>
    <x v="8"/>
    <x v="2"/>
    <x v="38"/>
    <s v="NJ"/>
    <s v="New Jersey"/>
    <x v="1"/>
    <d v="2013-09-09T00:00:00"/>
    <d v="2013-09-10T00:00:00"/>
    <x v="0"/>
    <x v="0"/>
    <n v="1"/>
    <x v="3"/>
    <s v="Q3"/>
  </r>
  <r>
    <n v="1937265"/>
    <x v="10"/>
    <x v="5"/>
    <x v="12"/>
    <s v="NC"/>
    <s v="North Carolina"/>
    <x v="0"/>
    <d v="2016-05-23T00:00:00"/>
    <d v="2016-05-23T00:00:00"/>
    <x v="0"/>
    <x v="1"/>
    <n v="0"/>
    <x v="2"/>
    <s v="Q2"/>
  </r>
  <r>
    <n v="386094"/>
    <x v="10"/>
    <x v="2"/>
    <x v="2"/>
    <s v="PA"/>
    <s v="Pennsylvania"/>
    <x v="0"/>
    <d v="2013-04-18T00:00:00"/>
    <d v="2013-04-18T00:00:00"/>
    <x v="0"/>
    <x v="1"/>
    <n v="0"/>
    <x v="3"/>
    <s v="Q2"/>
  </r>
  <r>
    <n v="1077418"/>
    <x v="781"/>
    <x v="10"/>
    <x v="71"/>
    <s v="MA"/>
    <s v="Massachusetts"/>
    <x v="2"/>
    <d v="2014-10-20T00:00:00"/>
    <d v="2014-10-24T00:00:00"/>
    <x v="0"/>
    <x v="0"/>
    <n v="4"/>
    <x v="1"/>
    <s v="Q4"/>
  </r>
  <r>
    <n v="1252551"/>
    <x v="782"/>
    <x v="1"/>
    <x v="27"/>
    <s v="CA"/>
    <s v="California"/>
    <x v="0"/>
    <d v="2015-02-23T00:00:00"/>
    <d v="2015-02-23T00:00:00"/>
    <x v="1"/>
    <x v="0"/>
    <n v="0"/>
    <x v="0"/>
    <s v="Q1"/>
  </r>
  <r>
    <n v="1466562"/>
    <x v="32"/>
    <x v="5"/>
    <x v="14"/>
    <s v="FL"/>
    <s v="Florida"/>
    <x v="1"/>
    <d v="2015-07-14T00:00:00"/>
    <d v="2015-07-15T00:00:00"/>
    <x v="0"/>
    <x v="0"/>
    <n v="1"/>
    <x v="0"/>
    <s v="Q3"/>
  </r>
  <r>
    <n v="2143105"/>
    <x v="189"/>
    <x v="7"/>
    <x v="21"/>
    <s v="MI"/>
    <s v="Michigan"/>
    <x v="0"/>
    <d v="2016-09-30T00:00:00"/>
    <d v="2016-09-30T00:00:00"/>
    <x v="0"/>
    <x v="1"/>
    <n v="0"/>
    <x v="2"/>
    <s v="Q3"/>
  </r>
  <r>
    <n v="1400438"/>
    <x v="22"/>
    <x v="0"/>
    <x v="0"/>
    <s v="CT"/>
    <s v="Connecticut"/>
    <x v="0"/>
    <d v="2015-06-01T00:00:00"/>
    <d v="2015-06-01T00:00:00"/>
    <x v="0"/>
    <x v="1"/>
    <n v="0"/>
    <x v="0"/>
    <s v="Q2"/>
  </r>
  <r>
    <n v="738744"/>
    <x v="558"/>
    <x v="1"/>
    <x v="4"/>
    <s v="NY"/>
    <s v="New York"/>
    <x v="0"/>
    <d v="2014-03-01T00:00:00"/>
    <d v="2014-03-01T00:00:00"/>
    <x v="0"/>
    <x v="0"/>
    <n v="0"/>
    <x v="1"/>
    <s v="Q1"/>
  </r>
  <r>
    <n v="490037"/>
    <x v="8"/>
    <x v="0"/>
    <x v="37"/>
    <s v="NJ"/>
    <s v="New Jersey"/>
    <x v="0"/>
    <d v="2013-08-15T00:00:00"/>
    <d v="2013-08-15T00:00:00"/>
    <x v="0"/>
    <x v="0"/>
    <n v="0"/>
    <x v="3"/>
    <s v="Q3"/>
  </r>
  <r>
    <n v="2035986"/>
    <x v="9"/>
    <x v="3"/>
    <x v="44"/>
    <s v="NY"/>
    <s v="New York"/>
    <x v="3"/>
    <d v="2016-07-28T00:00:00"/>
    <d v="2016-07-28T00:00:00"/>
    <x v="0"/>
    <x v="0"/>
    <n v="0"/>
    <x v="2"/>
    <s v="Q3"/>
  </r>
  <r>
    <n v="1436771"/>
    <x v="30"/>
    <x v="0"/>
    <x v="0"/>
    <s v="NJ"/>
    <s v="New Jersey"/>
    <x v="1"/>
    <d v="2015-06-24T00:00:00"/>
    <d v="2015-06-29T00:00:00"/>
    <x v="0"/>
    <x v="0"/>
    <n v="5"/>
    <x v="0"/>
    <s v="Q2"/>
  </r>
  <r>
    <n v="375154"/>
    <x v="19"/>
    <x v="5"/>
    <x v="15"/>
    <s v="VA"/>
    <s v="Virginia"/>
    <x v="1"/>
    <d v="2013-04-05T00:00:00"/>
    <d v="2013-04-08T00:00:00"/>
    <x v="0"/>
    <x v="0"/>
    <n v="3"/>
    <x v="3"/>
    <s v="Q2"/>
  </r>
  <r>
    <n v="1431973"/>
    <x v="103"/>
    <x v="6"/>
    <x v="52"/>
    <s v="RI"/>
    <s v="Rhode Island"/>
    <x v="0"/>
    <d v="2015-06-22T00:00:00"/>
    <d v="2015-07-08T00:00:00"/>
    <x v="0"/>
    <x v="0"/>
    <n v="16"/>
    <x v="0"/>
    <s v="Q2"/>
  </r>
  <r>
    <n v="363455"/>
    <x v="20"/>
    <x v="2"/>
    <x v="74"/>
    <s v="WI"/>
    <s v="Wisconsin"/>
    <x v="0"/>
    <d v="2013-03-22T00:00:00"/>
    <d v="2013-03-22T00:00:00"/>
    <x v="0"/>
    <x v="0"/>
    <n v="0"/>
    <x v="3"/>
    <s v="Q1"/>
  </r>
  <r>
    <n v="1039780"/>
    <x v="8"/>
    <x v="2"/>
    <x v="17"/>
    <s v="NY"/>
    <s v="New York"/>
    <x v="0"/>
    <d v="2014-09-22T00:00:00"/>
    <d v="2014-09-29T00:00:00"/>
    <x v="0"/>
    <x v="0"/>
    <n v="7"/>
    <x v="1"/>
    <s v="Q3"/>
  </r>
  <r>
    <n v="1198870"/>
    <x v="4"/>
    <x v="3"/>
    <x v="44"/>
    <s v="NY"/>
    <s v="New York"/>
    <x v="4"/>
    <d v="2015-01-20T00:00:00"/>
    <d v="2015-01-23T00:00:00"/>
    <x v="0"/>
    <x v="1"/>
    <n v="3"/>
    <x v="0"/>
    <s v="Q1"/>
  </r>
  <r>
    <n v="1897553"/>
    <x v="10"/>
    <x v="8"/>
    <x v="55"/>
    <s v="CA"/>
    <s v="California"/>
    <x v="1"/>
    <d v="2016-04-26T00:00:00"/>
    <d v="2016-04-28T00:00:00"/>
    <x v="0"/>
    <x v="1"/>
    <n v="2"/>
    <x v="2"/>
    <s v="Q2"/>
  </r>
  <r>
    <n v="361475"/>
    <x v="14"/>
    <x v="2"/>
    <x v="28"/>
    <s v="MA"/>
    <s v="Massachusetts"/>
    <x v="3"/>
    <d v="2013-03-21T00:00:00"/>
    <d v="2013-03-22T00:00:00"/>
    <x v="0"/>
    <x v="0"/>
    <n v="1"/>
    <x v="3"/>
    <s v="Q1"/>
  </r>
  <r>
    <n v="746532"/>
    <x v="25"/>
    <x v="2"/>
    <x v="24"/>
    <s v="IL"/>
    <s v="Illinois"/>
    <x v="0"/>
    <d v="2014-03-06T00:00:00"/>
    <d v="2014-03-06T00:00:00"/>
    <x v="0"/>
    <x v="0"/>
    <n v="0"/>
    <x v="1"/>
    <s v="Q1"/>
  </r>
  <r>
    <n v="1228532"/>
    <x v="17"/>
    <x v="3"/>
    <x v="3"/>
    <s v="KY"/>
    <s v="Kentucky"/>
    <x v="0"/>
    <d v="2015-02-06T00:00:00"/>
    <d v="2015-02-06T00:00:00"/>
    <x v="0"/>
    <x v="0"/>
    <n v="0"/>
    <x v="0"/>
    <s v="Q1"/>
  </r>
  <r>
    <n v="1549093"/>
    <x v="783"/>
    <x v="0"/>
    <x v="42"/>
    <s v="CA"/>
    <s v="California"/>
    <x v="0"/>
    <d v="2015-09-02T00:00:00"/>
    <d v="2015-09-02T00:00:00"/>
    <x v="0"/>
    <x v="0"/>
    <n v="0"/>
    <x v="0"/>
    <s v="Q3"/>
  </r>
  <r>
    <n v="1770196"/>
    <x v="0"/>
    <x v="0"/>
    <x v="0"/>
    <s v="VA"/>
    <s v="Virginia"/>
    <x v="0"/>
    <d v="2016-02-02T00:00:00"/>
    <d v="2016-02-02T00:00:00"/>
    <x v="0"/>
    <x v="0"/>
    <n v="0"/>
    <x v="2"/>
    <s v="Q1"/>
  </r>
  <r>
    <n v="329798"/>
    <x v="35"/>
    <x v="0"/>
    <x v="37"/>
    <s v="CO"/>
    <s v="Colorado"/>
    <x v="0"/>
    <d v="2013-02-26T00:00:00"/>
    <d v="2013-02-26T00:00:00"/>
    <x v="0"/>
    <x v="0"/>
    <n v="0"/>
    <x v="3"/>
    <s v="Q1"/>
  </r>
  <r>
    <n v="1347630"/>
    <x v="21"/>
    <x v="2"/>
    <x v="57"/>
    <s v="MI"/>
    <s v="Michigan"/>
    <x v="0"/>
    <d v="2015-04-26T00:00:00"/>
    <d v="2015-04-29T00:00:00"/>
    <x v="0"/>
    <x v="0"/>
    <n v="3"/>
    <x v="0"/>
    <s v="Q2"/>
  </r>
  <r>
    <n v="1760062"/>
    <x v="784"/>
    <x v="1"/>
    <x v="22"/>
    <s v="TX"/>
    <s v="Texas"/>
    <x v="0"/>
    <d v="2016-01-27T00:00:00"/>
    <d v="2016-01-27T00:00:00"/>
    <x v="1"/>
    <x v="0"/>
    <n v="0"/>
    <x v="2"/>
    <s v="Q1"/>
  </r>
  <r>
    <n v="1241636"/>
    <x v="51"/>
    <x v="2"/>
    <x v="31"/>
    <s v="PA"/>
    <s v="Pennsylvania"/>
    <x v="0"/>
    <d v="2015-02-16T00:00:00"/>
    <d v="2015-02-16T00:00:00"/>
    <x v="0"/>
    <x v="0"/>
    <n v="0"/>
    <x v="0"/>
    <s v="Q1"/>
  </r>
  <r>
    <n v="1193421"/>
    <x v="202"/>
    <x v="0"/>
    <x v="5"/>
    <s v="FL"/>
    <s v="Florida"/>
    <x v="0"/>
    <d v="2015-01-14T00:00:00"/>
    <d v="2015-01-14T00:00:00"/>
    <x v="0"/>
    <x v="1"/>
    <n v="0"/>
    <x v="0"/>
    <s v="Q1"/>
  </r>
  <r>
    <n v="455141"/>
    <x v="19"/>
    <x v="2"/>
    <x v="30"/>
    <s v="SC"/>
    <s v="South Carolina"/>
    <x v="0"/>
    <d v="2013-07-15T00:00:00"/>
    <d v="2013-07-15T00:00:00"/>
    <x v="0"/>
    <x v="0"/>
    <n v="0"/>
    <x v="3"/>
    <s v="Q3"/>
  </r>
  <r>
    <n v="812192"/>
    <x v="86"/>
    <x v="0"/>
    <x v="0"/>
    <s v="CA"/>
    <s v="California"/>
    <x v="0"/>
    <d v="2014-04-16T00:00:00"/>
    <d v="2014-04-16T00:00:00"/>
    <x v="0"/>
    <x v="0"/>
    <n v="0"/>
    <x v="1"/>
    <s v="Q2"/>
  </r>
  <r>
    <n v="599583"/>
    <x v="1"/>
    <x v="0"/>
    <x v="0"/>
    <s v="IL"/>
    <s v="Illinois"/>
    <x v="1"/>
    <d v="2013-11-15T00:00:00"/>
    <d v="2013-11-18T00:00:00"/>
    <x v="0"/>
    <x v="0"/>
    <n v="3"/>
    <x v="3"/>
    <s v="Q4"/>
  </r>
  <r>
    <n v="1491450"/>
    <x v="325"/>
    <x v="7"/>
    <x v="21"/>
    <s v="FL"/>
    <s v="Florida"/>
    <x v="0"/>
    <d v="2015-07-28T00:00:00"/>
    <d v="2015-08-13T00:00:00"/>
    <x v="0"/>
    <x v="0"/>
    <n v="16"/>
    <x v="0"/>
    <s v="Q3"/>
  </r>
  <r>
    <n v="1872909"/>
    <x v="452"/>
    <x v="0"/>
    <x v="0"/>
    <s v="CA"/>
    <s v="California"/>
    <x v="0"/>
    <d v="2016-04-12T00:00:00"/>
    <d v="2016-04-12T00:00:00"/>
    <x v="0"/>
    <x v="1"/>
    <n v="0"/>
    <x v="2"/>
    <s v="Q2"/>
  </r>
  <r>
    <n v="1373122"/>
    <x v="10"/>
    <x v="0"/>
    <x v="0"/>
    <s v="NC"/>
    <s v="North Carolina"/>
    <x v="0"/>
    <d v="2015-05-13T00:00:00"/>
    <d v="2015-05-13T00:00:00"/>
    <x v="0"/>
    <x v="0"/>
    <n v="0"/>
    <x v="0"/>
    <s v="Q2"/>
  </r>
  <r>
    <n v="503464"/>
    <x v="10"/>
    <x v="5"/>
    <x v="36"/>
    <s v="CA"/>
    <s v="California"/>
    <x v="4"/>
    <d v="2013-08-24T00:00:00"/>
    <d v="2013-08-28T00:00:00"/>
    <x v="0"/>
    <x v="0"/>
    <n v="4"/>
    <x v="3"/>
    <s v="Q3"/>
  </r>
  <r>
    <n v="1467573"/>
    <x v="253"/>
    <x v="7"/>
    <x v="19"/>
    <s v="TX"/>
    <s v="Texas"/>
    <x v="0"/>
    <d v="2015-07-14T00:00:00"/>
    <d v="2015-07-20T00:00:00"/>
    <x v="0"/>
    <x v="0"/>
    <n v="6"/>
    <x v="0"/>
    <s v="Q3"/>
  </r>
  <r>
    <n v="910610"/>
    <x v="785"/>
    <x v="1"/>
    <x v="4"/>
    <s v="DE"/>
    <s v="Delaware"/>
    <x v="0"/>
    <d v="2014-06-25T00:00:00"/>
    <d v="2014-06-25T00:00:00"/>
    <x v="0"/>
    <x v="0"/>
    <n v="0"/>
    <x v="1"/>
    <s v="Q2"/>
  </r>
  <r>
    <n v="745346"/>
    <x v="280"/>
    <x v="1"/>
    <x v="27"/>
    <s v="PA"/>
    <s v="Pennsylvania"/>
    <x v="0"/>
    <d v="2014-03-05T00:00:00"/>
    <d v="2014-03-05T00:00:00"/>
    <x v="0"/>
    <x v="0"/>
    <n v="0"/>
    <x v="1"/>
    <s v="Q1"/>
  </r>
  <r>
    <n v="721434"/>
    <x v="82"/>
    <x v="1"/>
    <x v="22"/>
    <s v="TX"/>
    <s v="Texas"/>
    <x v="3"/>
    <d v="2014-02-19T00:00:00"/>
    <d v="2014-02-21T00:00:00"/>
    <x v="0"/>
    <x v="0"/>
    <n v="2"/>
    <x v="1"/>
    <s v="Q1"/>
  </r>
  <r>
    <n v="1535857"/>
    <x v="83"/>
    <x v="0"/>
    <x v="0"/>
    <s v="TX"/>
    <s v="Texas"/>
    <x v="0"/>
    <d v="2015-08-25T00:00:00"/>
    <d v="2015-08-25T00:00:00"/>
    <x v="0"/>
    <x v="0"/>
    <n v="0"/>
    <x v="0"/>
    <s v="Q3"/>
  </r>
  <r>
    <n v="450497"/>
    <x v="14"/>
    <x v="2"/>
    <x v="17"/>
    <s v="NC"/>
    <s v="North Carolina"/>
    <x v="0"/>
    <d v="2013-07-07T00:00:00"/>
    <d v="2013-07-07T00:00:00"/>
    <x v="0"/>
    <x v="0"/>
    <n v="0"/>
    <x v="3"/>
    <s v="Q3"/>
  </r>
  <r>
    <n v="1587164"/>
    <x v="10"/>
    <x v="5"/>
    <x v="15"/>
    <s v="MI"/>
    <s v="Michigan"/>
    <x v="0"/>
    <d v="2015-09-30T00:00:00"/>
    <d v="2015-09-30T00:00:00"/>
    <x v="0"/>
    <x v="0"/>
    <n v="0"/>
    <x v="0"/>
    <s v="Q3"/>
  </r>
  <r>
    <n v="479982"/>
    <x v="122"/>
    <x v="0"/>
    <x v="0"/>
    <s v="GA"/>
    <s v="Georgia"/>
    <x v="0"/>
    <d v="2013-07-15T00:00:00"/>
    <d v="2013-07-17T00:00:00"/>
    <x v="0"/>
    <x v="1"/>
    <n v="2"/>
    <x v="3"/>
    <s v="Q3"/>
  </r>
  <r>
    <n v="1357820"/>
    <x v="5"/>
    <x v="1"/>
    <x v="27"/>
    <s v="TN"/>
    <s v="Tennessee"/>
    <x v="0"/>
    <d v="2015-05-02T00:00:00"/>
    <d v="2015-05-02T00:00:00"/>
    <x v="0"/>
    <x v="0"/>
    <n v="0"/>
    <x v="0"/>
    <s v="Q2"/>
  </r>
  <r>
    <n v="1478531"/>
    <x v="199"/>
    <x v="0"/>
    <x v="0"/>
    <s v="MI"/>
    <s v="Michigan"/>
    <x v="0"/>
    <d v="2015-07-21T00:00:00"/>
    <d v="2015-07-21T00:00:00"/>
    <x v="0"/>
    <x v="0"/>
    <n v="0"/>
    <x v="0"/>
    <s v="Q3"/>
  </r>
  <r>
    <n v="1976597"/>
    <x v="62"/>
    <x v="2"/>
    <x v="31"/>
    <s v="TN"/>
    <s v="Tennessee"/>
    <x v="0"/>
    <d v="2016-06-20T00:00:00"/>
    <d v="2016-06-20T00:00:00"/>
    <x v="0"/>
    <x v="0"/>
    <n v="0"/>
    <x v="2"/>
    <s v="Q2"/>
  </r>
  <r>
    <n v="469316"/>
    <x v="10"/>
    <x v="5"/>
    <x v="9"/>
    <s v="WI"/>
    <s v="Wisconsin"/>
    <x v="3"/>
    <d v="2013-07-29T00:00:00"/>
    <d v="2013-07-30T00:00:00"/>
    <x v="0"/>
    <x v="0"/>
    <n v="1"/>
    <x v="3"/>
    <s v="Q3"/>
  </r>
  <r>
    <n v="1327230"/>
    <x v="50"/>
    <x v="7"/>
    <x v="21"/>
    <s v="MI"/>
    <s v="Michigan"/>
    <x v="3"/>
    <d v="2015-04-13T00:00:00"/>
    <d v="2015-04-13T00:00:00"/>
    <x v="0"/>
    <x v="0"/>
    <n v="0"/>
    <x v="0"/>
    <s v="Q2"/>
  </r>
  <r>
    <n v="391385"/>
    <x v="10"/>
    <x v="0"/>
    <x v="0"/>
    <s v="NY"/>
    <s v="New York"/>
    <x v="0"/>
    <d v="2013-04-24T00:00:00"/>
    <d v="2013-04-25T00:00:00"/>
    <x v="0"/>
    <x v="1"/>
    <n v="1"/>
    <x v="3"/>
    <s v="Q2"/>
  </r>
  <r>
    <n v="1034068"/>
    <x v="82"/>
    <x v="1"/>
    <x v="22"/>
    <s v="AZ"/>
    <s v="Arizona"/>
    <x v="0"/>
    <d v="2014-09-18T00:00:00"/>
    <d v="2014-09-19T00:00:00"/>
    <x v="0"/>
    <x v="0"/>
    <n v="1"/>
    <x v="1"/>
    <s v="Q3"/>
  </r>
  <r>
    <n v="2085058"/>
    <x v="16"/>
    <x v="1"/>
    <x v="1"/>
    <s v="NJ"/>
    <s v="New Jersey"/>
    <x v="1"/>
    <d v="2016-08-29T00:00:00"/>
    <d v="2016-08-30T00:00:00"/>
    <x v="0"/>
    <x v="0"/>
    <n v="1"/>
    <x v="2"/>
    <s v="Q3"/>
  </r>
  <r>
    <n v="1194305"/>
    <x v="4"/>
    <x v="3"/>
    <x v="3"/>
    <s v="FL"/>
    <s v="Florida"/>
    <x v="0"/>
    <d v="2015-01-15T00:00:00"/>
    <d v="2015-01-15T00:00:00"/>
    <x v="0"/>
    <x v="0"/>
    <n v="0"/>
    <x v="0"/>
    <s v="Q1"/>
  </r>
  <r>
    <n v="326083"/>
    <x v="32"/>
    <x v="0"/>
    <x v="37"/>
    <s v="MD"/>
    <s v="Maryland"/>
    <x v="0"/>
    <d v="2013-02-21T00:00:00"/>
    <d v="2013-02-22T00:00:00"/>
    <x v="0"/>
    <x v="0"/>
    <n v="1"/>
    <x v="3"/>
    <s v="Q1"/>
  </r>
  <r>
    <n v="1612813"/>
    <x v="182"/>
    <x v="7"/>
    <x v="21"/>
    <s v="AZ"/>
    <s v="Arizona"/>
    <x v="0"/>
    <d v="2015-10-19T00:00:00"/>
    <d v="2015-10-19T00:00:00"/>
    <x v="0"/>
    <x v="1"/>
    <n v="0"/>
    <x v="0"/>
    <s v="Q4"/>
  </r>
  <r>
    <n v="1332067"/>
    <x v="786"/>
    <x v="1"/>
    <x v="22"/>
    <s v="DC"/>
    <s v="District of Columbia"/>
    <x v="0"/>
    <d v="2015-04-15T00:00:00"/>
    <d v="2015-04-24T00:00:00"/>
    <x v="1"/>
    <x v="0"/>
    <n v="9"/>
    <x v="0"/>
    <s v="Q2"/>
  </r>
  <r>
    <n v="1883343"/>
    <x v="787"/>
    <x v="1"/>
    <x v="1"/>
    <s v="KS"/>
    <s v="Kansas"/>
    <x v="0"/>
    <d v="2016-04-16T00:00:00"/>
    <d v="2016-04-16T00:00:00"/>
    <x v="0"/>
    <x v="0"/>
    <n v="0"/>
    <x v="2"/>
    <s v="Q2"/>
  </r>
  <r>
    <n v="672258"/>
    <x v="10"/>
    <x v="2"/>
    <x v="34"/>
    <s v="MA"/>
    <s v="Massachusetts"/>
    <x v="1"/>
    <d v="2014-01-15T00:00:00"/>
    <d v="2014-01-22T00:00:00"/>
    <x v="0"/>
    <x v="0"/>
    <n v="7"/>
    <x v="1"/>
    <s v="Q1"/>
  </r>
  <r>
    <n v="1075158"/>
    <x v="788"/>
    <x v="0"/>
    <x v="0"/>
    <s v="NV"/>
    <s v="Nevada"/>
    <x v="2"/>
    <d v="2014-10-17T00:00:00"/>
    <d v="2014-10-23T00:00:00"/>
    <x v="0"/>
    <x v="1"/>
    <n v="6"/>
    <x v="1"/>
    <s v="Q4"/>
  </r>
  <r>
    <n v="1531725"/>
    <x v="10"/>
    <x v="2"/>
    <x v="17"/>
    <s v="CT"/>
    <s v="Connecticut"/>
    <x v="0"/>
    <d v="2015-08-22T00:00:00"/>
    <d v="2015-08-22T00:00:00"/>
    <x v="0"/>
    <x v="0"/>
    <n v="0"/>
    <x v="0"/>
    <s v="Q3"/>
  </r>
  <r>
    <n v="1125111"/>
    <x v="6"/>
    <x v="5"/>
    <x v="9"/>
    <s v="MS"/>
    <s v="Mississippi"/>
    <x v="1"/>
    <d v="2014-11-21T00:00:00"/>
    <d v="2014-11-25T00:00:00"/>
    <x v="0"/>
    <x v="0"/>
    <n v="4"/>
    <x v="1"/>
    <s v="Q4"/>
  </r>
  <r>
    <n v="1797460"/>
    <x v="223"/>
    <x v="1"/>
    <x v="4"/>
    <s v="AL"/>
    <s v="Alabama"/>
    <x v="0"/>
    <d v="2016-02-23T00:00:00"/>
    <d v="2016-03-23T00:00:00"/>
    <x v="0"/>
    <x v="0"/>
    <n v="29"/>
    <x v="2"/>
    <s v="Q1"/>
  </r>
  <r>
    <n v="1067662"/>
    <x v="8"/>
    <x v="2"/>
    <x v="16"/>
    <s v="DC"/>
    <s v="District of Columbia"/>
    <x v="0"/>
    <d v="2014-10-10T00:00:00"/>
    <d v="2014-10-10T00:00:00"/>
    <x v="0"/>
    <x v="0"/>
    <n v="0"/>
    <x v="1"/>
    <s v="Q4"/>
  </r>
  <r>
    <n v="470318"/>
    <x v="8"/>
    <x v="0"/>
    <x v="42"/>
    <s v="AZ"/>
    <s v="Arizona"/>
    <x v="1"/>
    <d v="2013-07-30T00:00:00"/>
    <d v="2013-07-31T00:00:00"/>
    <x v="0"/>
    <x v="0"/>
    <n v="1"/>
    <x v="3"/>
    <s v="Q3"/>
  </r>
  <r>
    <n v="693856"/>
    <x v="21"/>
    <x v="2"/>
    <x v="17"/>
    <s v="WA"/>
    <s v="Washington"/>
    <x v="2"/>
    <d v="2014-01-30T00:00:00"/>
    <d v="2014-02-18T00:00:00"/>
    <x v="0"/>
    <x v="1"/>
    <n v="19"/>
    <x v="1"/>
    <s v="Q1"/>
  </r>
  <r>
    <n v="825607"/>
    <x v="10"/>
    <x v="0"/>
    <x v="0"/>
    <s v="AZ"/>
    <s v="Arizona"/>
    <x v="0"/>
    <d v="2014-04-25T00:00:00"/>
    <d v="2014-04-25T00:00:00"/>
    <x v="0"/>
    <x v="0"/>
    <n v="0"/>
    <x v="1"/>
    <s v="Q2"/>
  </r>
  <r>
    <n v="636308"/>
    <x v="124"/>
    <x v="5"/>
    <x v="12"/>
    <s v="NY"/>
    <s v="New York"/>
    <x v="2"/>
    <d v="2013-12-17T00:00:00"/>
    <d v="2013-12-23T00:00:00"/>
    <x v="0"/>
    <x v="0"/>
    <n v="6"/>
    <x v="3"/>
    <s v="Q4"/>
  </r>
  <r>
    <n v="1353451"/>
    <x v="1"/>
    <x v="0"/>
    <x v="0"/>
    <s v="CA"/>
    <s v="California"/>
    <x v="0"/>
    <d v="2015-04-29T00:00:00"/>
    <d v="2015-04-29T00:00:00"/>
    <x v="0"/>
    <x v="0"/>
    <n v="0"/>
    <x v="0"/>
    <s v="Q2"/>
  </r>
  <r>
    <n v="455082"/>
    <x v="62"/>
    <x v="2"/>
    <x v="31"/>
    <s v="TX"/>
    <s v="Texas"/>
    <x v="4"/>
    <d v="2013-07-11T00:00:00"/>
    <d v="2013-07-12T00:00:00"/>
    <x v="0"/>
    <x v="0"/>
    <n v="1"/>
    <x v="3"/>
    <s v="Q3"/>
  </r>
  <r>
    <n v="2085731"/>
    <x v="14"/>
    <x v="2"/>
    <x v="47"/>
    <s v="MO"/>
    <s v="Missouri"/>
    <x v="0"/>
    <d v="2016-08-29T00:00:00"/>
    <d v="2016-08-29T00:00:00"/>
    <x v="0"/>
    <x v="0"/>
    <n v="0"/>
    <x v="2"/>
    <s v="Q3"/>
  </r>
  <r>
    <n v="1729404"/>
    <x v="14"/>
    <x v="2"/>
    <x v="35"/>
    <s v="IL"/>
    <s v="Illinois"/>
    <x v="0"/>
    <d v="2016-01-06T00:00:00"/>
    <d v="2016-01-06T00:00:00"/>
    <x v="0"/>
    <x v="0"/>
    <n v="0"/>
    <x v="2"/>
    <s v="Q1"/>
  </r>
  <r>
    <n v="1646414"/>
    <x v="16"/>
    <x v="2"/>
    <x v="31"/>
    <s v="NY"/>
    <s v="New York"/>
    <x v="2"/>
    <d v="2015-11-09T00:00:00"/>
    <d v="2015-11-11T00:00:00"/>
    <x v="0"/>
    <x v="1"/>
    <n v="2"/>
    <x v="0"/>
    <s v="Q4"/>
  </r>
  <r>
    <n v="726657"/>
    <x v="9"/>
    <x v="3"/>
    <x v="3"/>
    <s v="MI"/>
    <s v="Michigan"/>
    <x v="0"/>
    <d v="2014-02-22T00:00:00"/>
    <d v="2014-02-26T00:00:00"/>
    <x v="0"/>
    <x v="0"/>
    <n v="4"/>
    <x v="1"/>
    <s v="Q1"/>
  </r>
  <r>
    <n v="886053"/>
    <x v="130"/>
    <x v="1"/>
    <x v="1"/>
    <s v="SC"/>
    <s v="South Carolina"/>
    <x v="0"/>
    <d v="2014-06-09T00:00:00"/>
    <d v="2014-06-09T00:00:00"/>
    <x v="0"/>
    <x v="0"/>
    <n v="0"/>
    <x v="1"/>
    <s v="Q2"/>
  </r>
  <r>
    <n v="1673014"/>
    <x v="68"/>
    <x v="0"/>
    <x v="5"/>
    <s v="NY"/>
    <s v="New York"/>
    <x v="0"/>
    <d v="2015-11-26T00:00:00"/>
    <d v="2015-11-26T00:00:00"/>
    <x v="0"/>
    <x v="0"/>
    <n v="0"/>
    <x v="0"/>
    <s v="Q4"/>
  </r>
  <r>
    <n v="1608328"/>
    <x v="1"/>
    <x v="1"/>
    <x v="1"/>
    <s v="NJ"/>
    <s v="New Jersey"/>
    <x v="2"/>
    <d v="2015-10-15T00:00:00"/>
    <d v="2015-10-19T00:00:00"/>
    <x v="0"/>
    <x v="0"/>
    <n v="4"/>
    <x v="0"/>
    <s v="Q4"/>
  </r>
  <r>
    <n v="608176"/>
    <x v="9"/>
    <x v="3"/>
    <x v="3"/>
    <s v="FL"/>
    <s v="Florida"/>
    <x v="0"/>
    <d v="2013-11-21T00:00:00"/>
    <d v="2013-11-21T00:00:00"/>
    <x v="0"/>
    <x v="0"/>
    <n v="0"/>
    <x v="3"/>
    <s v="Q4"/>
  </r>
  <r>
    <n v="1367632"/>
    <x v="4"/>
    <x v="3"/>
    <x v="3"/>
    <s v="NC"/>
    <s v="North Carolina"/>
    <x v="0"/>
    <d v="2015-05-08T00:00:00"/>
    <d v="2015-05-08T00:00:00"/>
    <x v="0"/>
    <x v="0"/>
    <n v="0"/>
    <x v="0"/>
    <s v="Q2"/>
  </r>
  <r>
    <n v="1876645"/>
    <x v="789"/>
    <x v="0"/>
    <x v="0"/>
    <s v="TX"/>
    <s v="Texas"/>
    <x v="0"/>
    <d v="2016-04-12T00:00:00"/>
    <d v="2016-04-12T00:00:00"/>
    <x v="0"/>
    <x v="0"/>
    <n v="0"/>
    <x v="2"/>
    <s v="Q2"/>
  </r>
  <r>
    <n v="960365"/>
    <x v="22"/>
    <x v="5"/>
    <x v="36"/>
    <s v="PA"/>
    <s v="Pennsylvania"/>
    <x v="0"/>
    <d v="2014-07-30T00:00:00"/>
    <d v="2014-07-30T00:00:00"/>
    <x v="0"/>
    <x v="0"/>
    <n v="0"/>
    <x v="1"/>
    <s v="Q3"/>
  </r>
  <r>
    <n v="2010874"/>
    <x v="4"/>
    <x v="3"/>
    <x v="44"/>
    <s v="NY"/>
    <s v="New York"/>
    <x v="2"/>
    <d v="2016-07-13T00:00:00"/>
    <d v="2016-07-25T00:00:00"/>
    <x v="0"/>
    <x v="1"/>
    <n v="12"/>
    <x v="2"/>
    <s v="Q3"/>
  </r>
  <r>
    <n v="901540"/>
    <x v="18"/>
    <x v="0"/>
    <x v="0"/>
    <s v="FL"/>
    <s v="Florida"/>
    <x v="0"/>
    <d v="2014-06-19T00:00:00"/>
    <d v="2014-06-19T00:00:00"/>
    <x v="0"/>
    <x v="0"/>
    <n v="0"/>
    <x v="1"/>
    <s v="Q2"/>
  </r>
  <r>
    <n v="1654523"/>
    <x v="169"/>
    <x v="1"/>
    <x v="22"/>
    <s v="ME"/>
    <s v="Maine"/>
    <x v="1"/>
    <d v="2015-11-13T00:00:00"/>
    <d v="2015-11-17T00:00:00"/>
    <x v="0"/>
    <x v="0"/>
    <n v="4"/>
    <x v="0"/>
    <s v="Q4"/>
  </r>
  <r>
    <n v="1687221"/>
    <x v="382"/>
    <x v="7"/>
    <x v="21"/>
    <s v="AL"/>
    <s v="Alabama"/>
    <x v="0"/>
    <d v="2015-12-07T00:00:00"/>
    <d v="2015-12-07T00:00:00"/>
    <x v="0"/>
    <x v="0"/>
    <n v="0"/>
    <x v="0"/>
    <s v="Q4"/>
  </r>
  <r>
    <n v="359647"/>
    <x v="10"/>
    <x v="0"/>
    <x v="0"/>
    <s v="CA"/>
    <s v="California"/>
    <x v="1"/>
    <d v="2013-03-20T00:00:00"/>
    <d v="2013-03-21T00:00:00"/>
    <x v="0"/>
    <x v="0"/>
    <n v="1"/>
    <x v="3"/>
    <s v="Q1"/>
  </r>
  <r>
    <n v="534356"/>
    <x v="8"/>
    <x v="5"/>
    <x v="36"/>
    <s v="FL"/>
    <s v="Florida"/>
    <x v="1"/>
    <d v="2013-09-19T00:00:00"/>
    <d v="2013-09-20T00:00:00"/>
    <x v="0"/>
    <x v="0"/>
    <n v="1"/>
    <x v="3"/>
    <s v="Q3"/>
  </r>
  <r>
    <n v="2089589"/>
    <x v="33"/>
    <x v="1"/>
    <x v="4"/>
    <s v="HI"/>
    <s v="Hawaii"/>
    <x v="0"/>
    <d v="2016-09-01T00:00:00"/>
    <d v="2016-09-01T00:00:00"/>
    <x v="0"/>
    <x v="0"/>
    <n v="0"/>
    <x v="2"/>
    <s v="Q3"/>
  </r>
  <r>
    <n v="451779"/>
    <x v="30"/>
    <x v="0"/>
    <x v="0"/>
    <s v="MI"/>
    <s v="Michigan"/>
    <x v="1"/>
    <d v="2013-07-08T00:00:00"/>
    <d v="2013-07-10T00:00:00"/>
    <x v="0"/>
    <x v="1"/>
    <n v="2"/>
    <x v="3"/>
    <s v="Q3"/>
  </r>
  <r>
    <n v="1898222"/>
    <x v="16"/>
    <x v="2"/>
    <x v="17"/>
    <s v="GA"/>
    <s v="Georgia"/>
    <x v="2"/>
    <d v="2016-04-27T00:00:00"/>
    <d v="2016-04-28T00:00:00"/>
    <x v="0"/>
    <x v="0"/>
    <n v="1"/>
    <x v="2"/>
    <s v="Q2"/>
  </r>
  <r>
    <n v="1110639"/>
    <x v="10"/>
    <x v="2"/>
    <x v="16"/>
    <s v="MA"/>
    <s v="Massachusetts"/>
    <x v="0"/>
    <d v="2014-11-10T00:00:00"/>
    <d v="2014-11-10T00:00:00"/>
    <x v="0"/>
    <x v="0"/>
    <n v="0"/>
    <x v="1"/>
    <s v="Q4"/>
  </r>
  <r>
    <n v="1325548"/>
    <x v="172"/>
    <x v="0"/>
    <x v="0"/>
    <s v="PA"/>
    <s v="Pennsylvania"/>
    <x v="0"/>
    <d v="2015-04-10T00:00:00"/>
    <d v="2015-04-10T00:00:00"/>
    <x v="0"/>
    <x v="0"/>
    <n v="0"/>
    <x v="0"/>
    <s v="Q2"/>
  </r>
  <r>
    <n v="976823"/>
    <x v="38"/>
    <x v="0"/>
    <x v="0"/>
    <s v="NC"/>
    <s v="North Carolina"/>
    <x v="0"/>
    <d v="2014-08-09T00:00:00"/>
    <d v="2014-08-09T00:00:00"/>
    <x v="0"/>
    <x v="0"/>
    <n v="0"/>
    <x v="1"/>
    <s v="Q3"/>
  </r>
  <r>
    <n v="984894"/>
    <x v="476"/>
    <x v="1"/>
    <x v="22"/>
    <s v="TX"/>
    <s v="Texas"/>
    <x v="3"/>
    <d v="2014-08-14T00:00:00"/>
    <d v="2014-08-19T00:00:00"/>
    <x v="0"/>
    <x v="0"/>
    <n v="5"/>
    <x v="1"/>
    <s v="Q3"/>
  </r>
  <r>
    <n v="860536"/>
    <x v="429"/>
    <x v="1"/>
    <x v="1"/>
    <s v="NH"/>
    <s v="New Hampshire"/>
    <x v="2"/>
    <d v="2014-05-20T00:00:00"/>
    <d v="2014-05-21T00:00:00"/>
    <x v="0"/>
    <x v="0"/>
    <n v="1"/>
    <x v="1"/>
    <s v="Q2"/>
  </r>
  <r>
    <n v="1872176"/>
    <x v="28"/>
    <x v="2"/>
    <x v="24"/>
    <s v="VA"/>
    <s v="Virginia"/>
    <x v="0"/>
    <d v="2016-04-10T00:00:00"/>
    <d v="2016-04-10T00:00:00"/>
    <x v="0"/>
    <x v="1"/>
    <n v="0"/>
    <x v="2"/>
    <s v="Q2"/>
  </r>
  <r>
    <n v="1740157"/>
    <x v="325"/>
    <x v="7"/>
    <x v="21"/>
    <s v="CO"/>
    <s v="Colorado"/>
    <x v="0"/>
    <d v="2016-01-14T00:00:00"/>
    <d v="2016-01-19T00:00:00"/>
    <x v="0"/>
    <x v="0"/>
    <n v="5"/>
    <x v="2"/>
    <s v="Q1"/>
  </r>
  <r>
    <n v="1939458"/>
    <x v="18"/>
    <x v="0"/>
    <x v="0"/>
    <s v="GA"/>
    <s v="Georgia"/>
    <x v="0"/>
    <d v="2016-05-25T00:00:00"/>
    <d v="2016-05-25T00:00:00"/>
    <x v="0"/>
    <x v="0"/>
    <n v="0"/>
    <x v="2"/>
    <s v="Q2"/>
  </r>
  <r>
    <n v="510928"/>
    <x v="8"/>
    <x v="2"/>
    <x v="30"/>
    <s v="CA"/>
    <s v="California"/>
    <x v="0"/>
    <d v="2013-08-30T00:00:00"/>
    <d v="2013-08-30T00:00:00"/>
    <x v="0"/>
    <x v="0"/>
    <n v="0"/>
    <x v="3"/>
    <s v="Q3"/>
  </r>
  <r>
    <n v="1521705"/>
    <x v="1"/>
    <x v="0"/>
    <x v="0"/>
    <s v="CT"/>
    <s v="Connecticut"/>
    <x v="3"/>
    <d v="2015-08-17T00:00:00"/>
    <d v="2015-08-17T00:00:00"/>
    <x v="0"/>
    <x v="0"/>
    <n v="0"/>
    <x v="0"/>
    <s v="Q3"/>
  </r>
  <r>
    <n v="1504834"/>
    <x v="367"/>
    <x v="2"/>
    <x v="24"/>
    <s v="CA"/>
    <s v="California"/>
    <x v="0"/>
    <d v="2015-08-05T00:00:00"/>
    <d v="2015-08-05T00:00:00"/>
    <x v="0"/>
    <x v="0"/>
    <n v="0"/>
    <x v="0"/>
    <s v="Q3"/>
  </r>
  <r>
    <n v="1256658"/>
    <x v="372"/>
    <x v="1"/>
    <x v="22"/>
    <s v="TX"/>
    <s v="Texas"/>
    <x v="3"/>
    <d v="2015-02-25T00:00:00"/>
    <d v="2015-02-26T00:00:00"/>
    <x v="0"/>
    <x v="0"/>
    <n v="1"/>
    <x v="0"/>
    <s v="Q1"/>
  </r>
  <r>
    <n v="993195"/>
    <x v="76"/>
    <x v="1"/>
    <x v="22"/>
    <s v="NY"/>
    <s v="New York"/>
    <x v="0"/>
    <d v="2014-08-20T00:00:00"/>
    <d v="2014-08-20T00:00:00"/>
    <x v="0"/>
    <x v="0"/>
    <n v="0"/>
    <x v="1"/>
    <s v="Q3"/>
  </r>
  <r>
    <n v="1302969"/>
    <x v="267"/>
    <x v="1"/>
    <x v="22"/>
    <s v="TX"/>
    <s v="Texas"/>
    <x v="0"/>
    <d v="2015-03-26T00:00:00"/>
    <d v="2015-03-31T00:00:00"/>
    <x v="0"/>
    <x v="0"/>
    <n v="5"/>
    <x v="0"/>
    <s v="Q1"/>
  </r>
  <r>
    <n v="834929"/>
    <x v="51"/>
    <x v="1"/>
    <x v="22"/>
    <s v="FL"/>
    <s v="Florida"/>
    <x v="0"/>
    <d v="2014-05-01T00:00:00"/>
    <d v="2014-05-01T00:00:00"/>
    <x v="0"/>
    <x v="1"/>
    <n v="0"/>
    <x v="1"/>
    <s v="Q2"/>
  </r>
  <r>
    <n v="1304260"/>
    <x v="448"/>
    <x v="1"/>
    <x v="22"/>
    <s v="TX"/>
    <s v="Texas"/>
    <x v="0"/>
    <d v="2015-03-27T00:00:00"/>
    <d v="2015-03-27T00:00:00"/>
    <x v="0"/>
    <x v="0"/>
    <n v="0"/>
    <x v="0"/>
    <s v="Q1"/>
  </r>
  <r>
    <n v="1305780"/>
    <x v="790"/>
    <x v="1"/>
    <x v="27"/>
    <s v="FL"/>
    <s v="Florida"/>
    <x v="0"/>
    <d v="2015-03-28T00:00:00"/>
    <d v="2015-03-28T00:00:00"/>
    <x v="0"/>
    <x v="0"/>
    <n v="0"/>
    <x v="0"/>
    <s v="Q1"/>
  </r>
  <r>
    <n v="2048620"/>
    <x v="33"/>
    <x v="4"/>
    <x v="6"/>
    <s v="AL"/>
    <s v="Alabama"/>
    <x v="0"/>
    <d v="2016-08-06T00:00:00"/>
    <d v="2016-08-06T00:00:00"/>
    <x v="0"/>
    <x v="0"/>
    <n v="0"/>
    <x v="2"/>
    <s v="Q3"/>
  </r>
  <r>
    <n v="1241018"/>
    <x v="129"/>
    <x v="7"/>
    <x v="21"/>
    <s v="SC"/>
    <s v="South Carolina"/>
    <x v="0"/>
    <d v="2015-02-14T00:00:00"/>
    <d v="2015-02-14T00:00:00"/>
    <x v="0"/>
    <x v="0"/>
    <n v="0"/>
    <x v="0"/>
    <s v="Q1"/>
  </r>
  <r>
    <n v="1342241"/>
    <x v="160"/>
    <x v="1"/>
    <x v="4"/>
    <s v="OH"/>
    <s v="Ohio"/>
    <x v="2"/>
    <d v="2015-04-22T00:00:00"/>
    <d v="2015-04-27T00:00:00"/>
    <x v="0"/>
    <x v="0"/>
    <n v="5"/>
    <x v="0"/>
    <s v="Q2"/>
  </r>
  <r>
    <n v="632653"/>
    <x v="590"/>
    <x v="1"/>
    <x v="22"/>
    <s v="MS"/>
    <s v="Mississippi"/>
    <x v="2"/>
    <d v="2013-12-13T00:00:00"/>
    <d v="2013-12-16T00:00:00"/>
    <x v="0"/>
    <x v="0"/>
    <n v="3"/>
    <x v="3"/>
    <s v="Q4"/>
  </r>
  <r>
    <n v="1316092"/>
    <x v="19"/>
    <x v="0"/>
    <x v="5"/>
    <s v="CA"/>
    <s v="California"/>
    <x v="0"/>
    <d v="2015-04-05T00:00:00"/>
    <d v="2015-04-05T00:00:00"/>
    <x v="0"/>
    <x v="1"/>
    <n v="0"/>
    <x v="0"/>
    <s v="Q2"/>
  </r>
  <r>
    <n v="635895"/>
    <x v="10"/>
    <x v="5"/>
    <x v="15"/>
    <s v="FL"/>
    <s v="Florida"/>
    <x v="0"/>
    <d v="2013-12-16T00:00:00"/>
    <d v="2013-12-16T00:00:00"/>
    <x v="1"/>
    <x v="0"/>
    <n v="0"/>
    <x v="3"/>
    <s v="Q4"/>
  </r>
  <r>
    <n v="1638087"/>
    <x v="14"/>
    <x v="5"/>
    <x v="9"/>
    <s v="NY"/>
    <s v="New York"/>
    <x v="1"/>
    <d v="2015-11-03T00:00:00"/>
    <d v="2015-11-04T00:00:00"/>
    <x v="0"/>
    <x v="0"/>
    <n v="1"/>
    <x v="0"/>
    <s v="Q4"/>
  </r>
  <r>
    <n v="1956959"/>
    <x v="7"/>
    <x v="4"/>
    <x v="6"/>
    <s v="OH"/>
    <s v="Ohio"/>
    <x v="0"/>
    <d v="2016-06-06T00:00:00"/>
    <d v="2016-06-06T00:00:00"/>
    <x v="0"/>
    <x v="0"/>
    <n v="0"/>
    <x v="2"/>
    <s v="Q2"/>
  </r>
  <r>
    <n v="500242"/>
    <x v="8"/>
    <x v="2"/>
    <x v="35"/>
    <s v="NJ"/>
    <s v="New Jersey"/>
    <x v="1"/>
    <d v="2013-08-22T00:00:00"/>
    <d v="2013-08-23T00:00:00"/>
    <x v="0"/>
    <x v="0"/>
    <n v="1"/>
    <x v="3"/>
    <s v="Q3"/>
  </r>
  <r>
    <n v="1838893"/>
    <x v="33"/>
    <x v="4"/>
    <x v="6"/>
    <s v="TX"/>
    <s v="Texas"/>
    <x v="0"/>
    <d v="2016-03-18T00:00:00"/>
    <d v="2016-03-21T00:00:00"/>
    <x v="0"/>
    <x v="0"/>
    <n v="3"/>
    <x v="2"/>
    <s v="Q1"/>
  </r>
  <r>
    <n v="877582"/>
    <x v="30"/>
    <x v="5"/>
    <x v="12"/>
    <s v="CT"/>
    <s v="Connecticut"/>
    <x v="0"/>
    <d v="2014-06-02T00:00:00"/>
    <d v="2014-06-02T00:00:00"/>
    <x v="0"/>
    <x v="0"/>
    <n v="0"/>
    <x v="1"/>
    <s v="Q2"/>
  </r>
  <r>
    <n v="764472"/>
    <x v="565"/>
    <x v="1"/>
    <x v="4"/>
    <s v="HI"/>
    <s v="Hawaii"/>
    <x v="0"/>
    <d v="2014-03-18T00:00:00"/>
    <d v="2014-03-18T00:00:00"/>
    <x v="0"/>
    <x v="1"/>
    <n v="0"/>
    <x v="1"/>
    <s v="Q1"/>
  </r>
  <r>
    <n v="1989867"/>
    <x v="14"/>
    <x v="5"/>
    <x v="12"/>
    <s v="MA"/>
    <s v="Massachusetts"/>
    <x v="0"/>
    <d v="2016-06-28T00:00:00"/>
    <d v="2016-06-28T00:00:00"/>
    <x v="0"/>
    <x v="0"/>
    <n v="0"/>
    <x v="2"/>
    <s v="Q2"/>
  </r>
  <r>
    <n v="1226196"/>
    <x v="47"/>
    <x v="5"/>
    <x v="12"/>
    <s v="VA"/>
    <s v="Virginia"/>
    <x v="0"/>
    <d v="2015-02-05T00:00:00"/>
    <d v="2015-02-05T00:00:00"/>
    <x v="0"/>
    <x v="0"/>
    <n v="0"/>
    <x v="0"/>
    <s v="Q1"/>
  </r>
  <r>
    <n v="1962137"/>
    <x v="28"/>
    <x v="2"/>
    <x v="20"/>
    <s v="OH"/>
    <s v="Ohio"/>
    <x v="0"/>
    <d v="2016-06-09T00:00:00"/>
    <d v="2016-06-09T00:00:00"/>
    <x v="0"/>
    <x v="0"/>
    <n v="0"/>
    <x v="2"/>
    <s v="Q2"/>
  </r>
  <r>
    <n v="831369"/>
    <x v="791"/>
    <x v="1"/>
    <x v="22"/>
    <s v="CA"/>
    <s v="California"/>
    <x v="0"/>
    <d v="2014-04-30T00:00:00"/>
    <d v="2014-05-05T00:00:00"/>
    <x v="0"/>
    <x v="1"/>
    <n v="5"/>
    <x v="1"/>
    <s v="Q2"/>
  </r>
  <r>
    <n v="514700"/>
    <x v="563"/>
    <x v="1"/>
    <x v="1"/>
    <s v="CA"/>
    <s v="California"/>
    <x v="0"/>
    <d v="2013-09-04T00:00:00"/>
    <d v="2013-09-04T00:00:00"/>
    <x v="0"/>
    <x v="0"/>
    <n v="0"/>
    <x v="3"/>
    <s v="Q3"/>
  </r>
  <r>
    <n v="1213421"/>
    <x v="9"/>
    <x v="3"/>
    <x v="8"/>
    <s v="VA"/>
    <s v="Virginia"/>
    <x v="0"/>
    <d v="2015-01-27T00:00:00"/>
    <d v="2015-01-27T00:00:00"/>
    <x v="0"/>
    <x v="0"/>
    <n v="0"/>
    <x v="0"/>
    <s v="Q1"/>
  </r>
  <r>
    <n v="1381379"/>
    <x v="8"/>
    <x v="2"/>
    <x v="38"/>
    <s v="GA"/>
    <s v="Georgia"/>
    <x v="0"/>
    <d v="2015-05-18T00:00:00"/>
    <d v="2015-05-18T00:00:00"/>
    <x v="0"/>
    <x v="0"/>
    <n v="0"/>
    <x v="0"/>
    <s v="Q2"/>
  </r>
  <r>
    <n v="1697539"/>
    <x v="792"/>
    <x v="1"/>
    <x v="1"/>
    <s v="MN"/>
    <s v="Minnesota"/>
    <x v="1"/>
    <d v="2015-12-15T00:00:00"/>
    <d v="2015-12-17T00:00:00"/>
    <x v="0"/>
    <x v="0"/>
    <n v="2"/>
    <x v="0"/>
    <s v="Q4"/>
  </r>
  <r>
    <n v="1604104"/>
    <x v="19"/>
    <x v="2"/>
    <x v="35"/>
    <s v="NY"/>
    <s v="New York"/>
    <x v="1"/>
    <d v="2015-10-13T00:00:00"/>
    <d v="2015-10-15T00:00:00"/>
    <x v="0"/>
    <x v="0"/>
    <n v="2"/>
    <x v="0"/>
    <s v="Q4"/>
  </r>
  <r>
    <n v="1524073"/>
    <x v="360"/>
    <x v="0"/>
    <x v="5"/>
    <s v="WA"/>
    <s v="Washington"/>
    <x v="0"/>
    <d v="2015-08-18T00:00:00"/>
    <d v="2015-08-18T00:00:00"/>
    <x v="0"/>
    <x v="0"/>
    <n v="0"/>
    <x v="0"/>
    <s v="Q3"/>
  </r>
  <r>
    <n v="1070700"/>
    <x v="14"/>
    <x v="2"/>
    <x v="23"/>
    <s v="TX"/>
    <s v="Texas"/>
    <x v="0"/>
    <d v="2014-10-14T00:00:00"/>
    <d v="2014-10-20T00:00:00"/>
    <x v="0"/>
    <x v="1"/>
    <n v="6"/>
    <x v="1"/>
    <s v="Q4"/>
  </r>
  <r>
    <n v="268760"/>
    <x v="8"/>
    <x v="5"/>
    <x v="12"/>
    <s v="FL"/>
    <s v="Florida"/>
    <x v="0"/>
    <d v="2013-01-31T00:00:00"/>
    <d v="2013-01-31T00:00:00"/>
    <x v="0"/>
    <x v="1"/>
    <n v="0"/>
    <x v="3"/>
    <s v="Q1"/>
  </r>
  <r>
    <n v="715302"/>
    <x v="1"/>
    <x v="0"/>
    <x v="0"/>
    <s v="NJ"/>
    <s v="New Jersey"/>
    <x v="1"/>
    <d v="2014-02-14T00:00:00"/>
    <d v="2014-02-25T00:00:00"/>
    <x v="0"/>
    <x v="0"/>
    <n v="11"/>
    <x v="1"/>
    <s v="Q1"/>
  </r>
  <r>
    <n v="1612115"/>
    <x v="19"/>
    <x v="0"/>
    <x v="42"/>
    <s v="CA"/>
    <s v="California"/>
    <x v="0"/>
    <d v="2015-10-17T00:00:00"/>
    <d v="2015-10-17T00:00:00"/>
    <x v="0"/>
    <x v="1"/>
    <n v="0"/>
    <x v="0"/>
    <s v="Q4"/>
  </r>
  <r>
    <n v="1932690"/>
    <x v="14"/>
    <x v="2"/>
    <x v="24"/>
    <s v="NY"/>
    <s v="New York"/>
    <x v="1"/>
    <d v="2016-05-19T00:00:00"/>
    <d v="2016-05-19T00:00:00"/>
    <x v="0"/>
    <x v="0"/>
    <n v="0"/>
    <x v="2"/>
    <s v="Q2"/>
  </r>
  <r>
    <n v="461656"/>
    <x v="8"/>
    <x v="2"/>
    <x v="31"/>
    <s v="TX"/>
    <s v="Texas"/>
    <x v="2"/>
    <d v="2013-07-19T00:00:00"/>
    <d v="2013-07-22T00:00:00"/>
    <x v="0"/>
    <x v="0"/>
    <n v="3"/>
    <x v="3"/>
    <s v="Q3"/>
  </r>
  <r>
    <n v="1586209"/>
    <x v="48"/>
    <x v="4"/>
    <x v="26"/>
    <s v="IL"/>
    <s v="Illinois"/>
    <x v="0"/>
    <d v="2015-09-30T00:00:00"/>
    <d v="2015-09-30T00:00:00"/>
    <x v="0"/>
    <x v="0"/>
    <n v="0"/>
    <x v="0"/>
    <s v="Q3"/>
  </r>
  <r>
    <n v="1040822"/>
    <x v="50"/>
    <x v="5"/>
    <x v="15"/>
    <s v="PA"/>
    <s v="Pennsylvania"/>
    <x v="1"/>
    <d v="2014-09-23T00:00:00"/>
    <d v="2014-09-29T00:00:00"/>
    <x v="0"/>
    <x v="1"/>
    <n v="6"/>
    <x v="1"/>
    <s v="Q3"/>
  </r>
  <r>
    <n v="1852203"/>
    <x v="20"/>
    <x v="2"/>
    <x v="59"/>
    <s v="CO"/>
    <s v="Colorado"/>
    <x v="0"/>
    <d v="2016-03-28T00:00:00"/>
    <d v="2016-03-28T00:00:00"/>
    <x v="0"/>
    <x v="0"/>
    <n v="0"/>
    <x v="2"/>
    <s v="Q1"/>
  </r>
  <r>
    <n v="368846"/>
    <x v="14"/>
    <x v="2"/>
    <x v="24"/>
    <s v="OR"/>
    <s v="Oregon"/>
    <x v="0"/>
    <d v="2013-03-28T00:00:00"/>
    <d v="2013-03-28T00:00:00"/>
    <x v="0"/>
    <x v="0"/>
    <n v="0"/>
    <x v="3"/>
    <s v="Q1"/>
  </r>
  <r>
    <n v="1241886"/>
    <x v="793"/>
    <x v="6"/>
    <x v="46"/>
    <s v="MS"/>
    <s v="Mississippi"/>
    <x v="0"/>
    <d v="2015-02-16T00:00:00"/>
    <d v="2015-02-24T00:00:00"/>
    <x v="1"/>
    <x v="0"/>
    <n v="8"/>
    <x v="0"/>
    <s v="Q1"/>
  </r>
  <r>
    <n v="1428769"/>
    <x v="794"/>
    <x v="7"/>
    <x v="19"/>
    <s v="TX"/>
    <s v="Texas"/>
    <x v="0"/>
    <d v="2015-06-20T00:00:00"/>
    <d v="2015-07-07T00:00:00"/>
    <x v="0"/>
    <x v="0"/>
    <n v="17"/>
    <x v="0"/>
    <s v="Q2"/>
  </r>
  <r>
    <n v="798115"/>
    <x v="82"/>
    <x v="1"/>
    <x v="1"/>
    <s v="TX"/>
    <s v="Texas"/>
    <x v="0"/>
    <d v="2014-04-08T00:00:00"/>
    <d v="2014-04-08T00:00:00"/>
    <x v="0"/>
    <x v="1"/>
    <n v="0"/>
    <x v="1"/>
    <s v="Q2"/>
  </r>
  <r>
    <n v="1963618"/>
    <x v="14"/>
    <x v="5"/>
    <x v="12"/>
    <s v="OH"/>
    <s v="Ohio"/>
    <x v="0"/>
    <d v="2016-06-11T00:00:00"/>
    <d v="2016-06-11T00:00:00"/>
    <x v="0"/>
    <x v="1"/>
    <n v="0"/>
    <x v="2"/>
    <s v="Q2"/>
  </r>
  <r>
    <n v="1509013"/>
    <x v="38"/>
    <x v="2"/>
    <x v="20"/>
    <s v="NY"/>
    <s v="New York"/>
    <x v="0"/>
    <d v="2015-08-07T00:00:00"/>
    <d v="2015-08-07T00:00:00"/>
    <x v="0"/>
    <x v="1"/>
    <n v="0"/>
    <x v="0"/>
    <s v="Q3"/>
  </r>
  <r>
    <n v="1943820"/>
    <x v="792"/>
    <x v="1"/>
    <x v="22"/>
    <s v="AZ"/>
    <s v="Arizona"/>
    <x v="0"/>
    <d v="2016-05-27T00:00:00"/>
    <d v="2016-05-27T00:00:00"/>
    <x v="0"/>
    <x v="1"/>
    <n v="0"/>
    <x v="2"/>
    <s v="Q2"/>
  </r>
  <r>
    <n v="1904550"/>
    <x v="106"/>
    <x v="0"/>
    <x v="5"/>
    <s v="IA"/>
    <s v="Iowa"/>
    <x v="0"/>
    <d v="2016-05-02T00:00:00"/>
    <d v="2016-05-03T00:00:00"/>
    <x v="0"/>
    <x v="1"/>
    <n v="1"/>
    <x v="2"/>
    <s v="Q2"/>
  </r>
  <r>
    <n v="1464115"/>
    <x v="18"/>
    <x v="0"/>
    <x v="0"/>
    <s v="CA"/>
    <s v="California"/>
    <x v="0"/>
    <d v="2015-07-13T00:00:00"/>
    <d v="2015-07-13T00:00:00"/>
    <x v="0"/>
    <x v="1"/>
    <n v="0"/>
    <x v="0"/>
    <s v="Q3"/>
  </r>
  <r>
    <n v="1462297"/>
    <x v="8"/>
    <x v="2"/>
    <x v="40"/>
    <s v="NY"/>
    <s v="New York"/>
    <x v="0"/>
    <d v="2015-07-10T00:00:00"/>
    <d v="2015-07-10T00:00:00"/>
    <x v="0"/>
    <x v="0"/>
    <n v="0"/>
    <x v="0"/>
    <s v="Q3"/>
  </r>
  <r>
    <n v="1428316"/>
    <x v="20"/>
    <x v="5"/>
    <x v="12"/>
    <s v="SD"/>
    <s v="South Dakota"/>
    <x v="0"/>
    <d v="2015-06-18T00:00:00"/>
    <d v="2015-06-18T00:00:00"/>
    <x v="0"/>
    <x v="0"/>
    <n v="0"/>
    <x v="0"/>
    <s v="Q2"/>
  </r>
  <r>
    <n v="1774984"/>
    <x v="229"/>
    <x v="6"/>
    <x v="41"/>
    <s v="TX"/>
    <s v="Texas"/>
    <x v="0"/>
    <d v="2016-02-05T00:00:00"/>
    <d v="2016-02-05T00:00:00"/>
    <x v="0"/>
    <x v="0"/>
    <n v="0"/>
    <x v="2"/>
    <s v="Q1"/>
  </r>
  <r>
    <n v="1919060"/>
    <x v="10"/>
    <x v="0"/>
    <x v="5"/>
    <s v="TX"/>
    <s v="Texas"/>
    <x v="2"/>
    <d v="2016-05-10T00:00:00"/>
    <d v="2016-05-12T00:00:00"/>
    <x v="0"/>
    <x v="0"/>
    <n v="2"/>
    <x v="2"/>
    <s v="Q2"/>
  </r>
  <r>
    <n v="1748930"/>
    <x v="70"/>
    <x v="5"/>
    <x v="15"/>
    <s v="IA"/>
    <s v="Iowa"/>
    <x v="3"/>
    <d v="2016-01-19T00:00:00"/>
    <d v="2016-01-19T00:00:00"/>
    <x v="0"/>
    <x v="0"/>
    <n v="0"/>
    <x v="2"/>
    <s v="Q1"/>
  </r>
  <r>
    <n v="1895003"/>
    <x v="10"/>
    <x v="0"/>
    <x v="0"/>
    <s v="NM"/>
    <s v="New Mexico"/>
    <x v="1"/>
    <d v="2016-04-25T00:00:00"/>
    <d v="2016-04-28T00:00:00"/>
    <x v="0"/>
    <x v="1"/>
    <n v="3"/>
    <x v="2"/>
    <s v="Q2"/>
  </r>
  <r>
    <n v="454380"/>
    <x v="95"/>
    <x v="0"/>
    <x v="0"/>
    <s v="TX"/>
    <s v="Texas"/>
    <x v="1"/>
    <d v="2013-07-10T00:00:00"/>
    <d v="2013-07-12T00:00:00"/>
    <x v="0"/>
    <x v="1"/>
    <n v="2"/>
    <x v="3"/>
    <s v="Q3"/>
  </r>
  <r>
    <n v="1087054"/>
    <x v="205"/>
    <x v="7"/>
    <x v="19"/>
    <s v="VA"/>
    <s v="Virginia"/>
    <x v="0"/>
    <d v="2014-10-26T00:00:00"/>
    <d v="2014-11-21T00:00:00"/>
    <x v="0"/>
    <x v="0"/>
    <n v="26"/>
    <x v="1"/>
    <s v="Q4"/>
  </r>
  <r>
    <n v="1618831"/>
    <x v="1"/>
    <x v="0"/>
    <x v="0"/>
    <s v="PA"/>
    <s v="Pennsylvania"/>
    <x v="0"/>
    <d v="2015-10-21T00:00:00"/>
    <d v="2015-10-26T00:00:00"/>
    <x v="0"/>
    <x v="0"/>
    <n v="5"/>
    <x v="0"/>
    <s v="Q4"/>
  </r>
  <r>
    <n v="1451122"/>
    <x v="16"/>
    <x v="0"/>
    <x v="0"/>
    <s v="OR"/>
    <s v="Oregon"/>
    <x v="0"/>
    <d v="2015-07-04T00:00:00"/>
    <d v="2015-07-06T00:00:00"/>
    <x v="0"/>
    <x v="0"/>
    <n v="2"/>
    <x v="0"/>
    <s v="Q3"/>
  </r>
  <r>
    <n v="687249"/>
    <x v="130"/>
    <x v="1"/>
    <x v="1"/>
    <s v="MI"/>
    <s v="Michigan"/>
    <x v="0"/>
    <d v="2014-01-27T00:00:00"/>
    <d v="2014-01-27T00:00:00"/>
    <x v="0"/>
    <x v="1"/>
    <n v="0"/>
    <x v="1"/>
    <s v="Q1"/>
  </r>
  <r>
    <n v="1984748"/>
    <x v="795"/>
    <x v="1"/>
    <x v="22"/>
    <s v="FL"/>
    <s v="Florida"/>
    <x v="1"/>
    <d v="2016-06-24T00:00:00"/>
    <d v="2016-06-28T00:00:00"/>
    <x v="0"/>
    <x v="0"/>
    <n v="4"/>
    <x v="2"/>
    <s v="Q2"/>
  </r>
  <r>
    <n v="1167274"/>
    <x v="438"/>
    <x v="1"/>
    <x v="13"/>
    <s v="OH"/>
    <s v="Ohio"/>
    <x v="0"/>
    <d v="2014-12-22T00:00:00"/>
    <d v="2014-12-29T00:00:00"/>
    <x v="0"/>
    <x v="1"/>
    <n v="7"/>
    <x v="1"/>
    <s v="Q4"/>
  </r>
  <r>
    <n v="855479"/>
    <x v="14"/>
    <x v="5"/>
    <x v="12"/>
    <s v="NJ"/>
    <s v="New Jersey"/>
    <x v="0"/>
    <d v="2014-05-16T00:00:00"/>
    <d v="2014-05-16T00:00:00"/>
    <x v="0"/>
    <x v="0"/>
    <n v="0"/>
    <x v="1"/>
    <s v="Q2"/>
  </r>
  <r>
    <n v="491505"/>
    <x v="46"/>
    <x v="2"/>
    <x v="31"/>
    <s v="MA"/>
    <s v="Massachusetts"/>
    <x v="4"/>
    <d v="2013-08-13T00:00:00"/>
    <d v="2013-08-14T00:00:00"/>
    <x v="0"/>
    <x v="0"/>
    <n v="1"/>
    <x v="3"/>
    <s v="Q3"/>
  </r>
  <r>
    <n v="1697870"/>
    <x v="796"/>
    <x v="1"/>
    <x v="1"/>
    <s v="AL"/>
    <s v="Alabama"/>
    <x v="0"/>
    <d v="2015-12-15T00:00:00"/>
    <d v="2015-12-18T00:00:00"/>
    <x v="0"/>
    <x v="1"/>
    <n v="3"/>
    <x v="0"/>
    <s v="Q4"/>
  </r>
  <r>
    <n v="824957"/>
    <x v="10"/>
    <x v="5"/>
    <x v="9"/>
    <s v="CA"/>
    <s v="California"/>
    <x v="1"/>
    <d v="2014-04-25T00:00:00"/>
    <d v="2014-04-29T00:00:00"/>
    <x v="0"/>
    <x v="0"/>
    <n v="4"/>
    <x v="1"/>
    <s v="Q2"/>
  </r>
  <r>
    <n v="942632"/>
    <x v="8"/>
    <x v="0"/>
    <x v="0"/>
    <s v="GA"/>
    <s v="Georgia"/>
    <x v="0"/>
    <d v="2014-07-17T00:00:00"/>
    <d v="2014-07-17T00:00:00"/>
    <x v="0"/>
    <x v="0"/>
    <n v="0"/>
    <x v="1"/>
    <s v="Q3"/>
  </r>
  <r>
    <n v="1655584"/>
    <x v="23"/>
    <x v="1"/>
    <x v="22"/>
    <s v="NH"/>
    <s v="New Hampshire"/>
    <x v="0"/>
    <d v="2015-11-14T00:00:00"/>
    <d v="2015-11-16T00:00:00"/>
    <x v="0"/>
    <x v="0"/>
    <n v="2"/>
    <x v="0"/>
    <s v="Q4"/>
  </r>
  <r>
    <n v="1208055"/>
    <x v="82"/>
    <x v="1"/>
    <x v="4"/>
    <s v="CA"/>
    <s v="California"/>
    <x v="0"/>
    <d v="2015-01-24T00:00:00"/>
    <d v="2015-01-24T00:00:00"/>
    <x v="0"/>
    <x v="0"/>
    <n v="0"/>
    <x v="0"/>
    <s v="Q1"/>
  </r>
  <r>
    <n v="1577333"/>
    <x v="228"/>
    <x v="1"/>
    <x v="4"/>
    <s v="CA"/>
    <s v="California"/>
    <x v="0"/>
    <d v="2015-09-23T00:00:00"/>
    <d v="2015-09-23T00:00:00"/>
    <x v="0"/>
    <x v="1"/>
    <n v="0"/>
    <x v="0"/>
    <s v="Q3"/>
  </r>
  <r>
    <n v="1469079"/>
    <x v="10"/>
    <x v="5"/>
    <x v="14"/>
    <s v="DC"/>
    <s v="District of Columbia"/>
    <x v="0"/>
    <d v="2015-07-15T00:00:00"/>
    <d v="2015-09-08T00:00:00"/>
    <x v="0"/>
    <x v="0"/>
    <n v="55"/>
    <x v="0"/>
    <s v="Q3"/>
  </r>
  <r>
    <n v="1286138"/>
    <x v="1"/>
    <x v="0"/>
    <x v="0"/>
    <s v="TX"/>
    <s v="Texas"/>
    <x v="0"/>
    <d v="2015-03-17T00:00:00"/>
    <d v="2015-03-17T00:00:00"/>
    <x v="0"/>
    <x v="0"/>
    <n v="0"/>
    <x v="0"/>
    <s v="Q1"/>
  </r>
  <r>
    <n v="1152623"/>
    <x v="48"/>
    <x v="4"/>
    <x v="6"/>
    <s v="VA"/>
    <s v="Virginia"/>
    <x v="0"/>
    <d v="2014-12-11T00:00:00"/>
    <d v="2014-12-11T00:00:00"/>
    <x v="0"/>
    <x v="0"/>
    <n v="0"/>
    <x v="1"/>
    <s v="Q4"/>
  </r>
  <r>
    <n v="1720453"/>
    <x v="39"/>
    <x v="1"/>
    <x v="22"/>
    <s v="MO"/>
    <s v="Missouri"/>
    <x v="0"/>
    <d v="2015-12-29T00:00:00"/>
    <d v="2016-01-04T00:00:00"/>
    <x v="0"/>
    <x v="0"/>
    <n v="6"/>
    <x v="0"/>
    <s v="Q4"/>
  </r>
  <r>
    <n v="1465355"/>
    <x v="20"/>
    <x v="2"/>
    <x v="59"/>
    <s v="OH"/>
    <s v="Ohio"/>
    <x v="0"/>
    <d v="2015-07-13T00:00:00"/>
    <d v="2015-07-13T00:00:00"/>
    <x v="0"/>
    <x v="0"/>
    <n v="0"/>
    <x v="0"/>
    <s v="Q3"/>
  </r>
  <r>
    <n v="1417199"/>
    <x v="10"/>
    <x v="0"/>
    <x v="42"/>
    <s v="FL"/>
    <s v="Florida"/>
    <x v="0"/>
    <d v="2015-06-11T00:00:00"/>
    <d v="2015-06-11T00:00:00"/>
    <x v="0"/>
    <x v="1"/>
    <n v="0"/>
    <x v="0"/>
    <s v="Q2"/>
  </r>
  <r>
    <n v="1500871"/>
    <x v="19"/>
    <x v="7"/>
    <x v="21"/>
    <s v="FL"/>
    <s v="Florida"/>
    <x v="0"/>
    <d v="2015-08-04T00:00:00"/>
    <d v="2015-08-04T00:00:00"/>
    <x v="0"/>
    <x v="0"/>
    <n v="0"/>
    <x v="0"/>
    <s v="Q3"/>
  </r>
  <r>
    <n v="1212302"/>
    <x v="136"/>
    <x v="1"/>
    <x v="27"/>
    <s v="TX"/>
    <s v="Texas"/>
    <x v="0"/>
    <d v="2015-01-27T00:00:00"/>
    <d v="2015-01-30T00:00:00"/>
    <x v="0"/>
    <x v="0"/>
    <n v="3"/>
    <x v="0"/>
    <s v="Q1"/>
  </r>
  <r>
    <n v="1386748"/>
    <x v="16"/>
    <x v="2"/>
    <x v="16"/>
    <s v="PA"/>
    <s v="Pennsylvania"/>
    <x v="0"/>
    <d v="2015-05-21T00:00:00"/>
    <d v="2015-05-21T00:00:00"/>
    <x v="0"/>
    <x v="0"/>
    <n v="0"/>
    <x v="0"/>
    <s v="Q2"/>
  </r>
  <r>
    <n v="1924641"/>
    <x v="32"/>
    <x v="5"/>
    <x v="12"/>
    <s v="MD"/>
    <s v="Maryland"/>
    <x v="0"/>
    <d v="2016-05-14T00:00:00"/>
    <d v="2016-05-14T00:00:00"/>
    <x v="0"/>
    <x v="0"/>
    <n v="0"/>
    <x v="2"/>
    <s v="Q2"/>
  </r>
  <r>
    <n v="1948185"/>
    <x v="14"/>
    <x v="2"/>
    <x v="24"/>
    <s v="MA"/>
    <s v="Massachusetts"/>
    <x v="0"/>
    <d v="2016-05-31T00:00:00"/>
    <d v="2016-06-19T00:00:00"/>
    <x v="0"/>
    <x v="1"/>
    <n v="19"/>
    <x v="2"/>
    <s v="Q2"/>
  </r>
  <r>
    <n v="1780077"/>
    <x v="16"/>
    <x v="1"/>
    <x v="1"/>
    <s v="IL"/>
    <s v="Illinois"/>
    <x v="1"/>
    <d v="2016-02-09T00:00:00"/>
    <d v="2016-02-09T00:00:00"/>
    <x v="0"/>
    <x v="0"/>
    <n v="0"/>
    <x v="2"/>
    <s v="Q1"/>
  </r>
  <r>
    <n v="1883821"/>
    <x v="9"/>
    <x v="3"/>
    <x v="8"/>
    <s v="AR"/>
    <s v="Arkansas"/>
    <x v="0"/>
    <d v="2016-04-18T00:00:00"/>
    <d v="2016-04-18T00:00:00"/>
    <x v="0"/>
    <x v="0"/>
    <n v="0"/>
    <x v="2"/>
    <s v="Q2"/>
  </r>
  <r>
    <n v="2119640"/>
    <x v="19"/>
    <x v="9"/>
    <x v="55"/>
    <s v="NY"/>
    <s v="New York"/>
    <x v="0"/>
    <d v="2016-09-19T00:00:00"/>
    <d v="2016-09-19T00:00:00"/>
    <x v="0"/>
    <x v="1"/>
    <n v="0"/>
    <x v="2"/>
    <s v="Q3"/>
  </r>
  <r>
    <n v="1606201"/>
    <x v="288"/>
    <x v="5"/>
    <x v="36"/>
    <s v="OH"/>
    <s v="Ohio"/>
    <x v="1"/>
    <d v="2015-10-14T00:00:00"/>
    <d v="2015-10-16T00:00:00"/>
    <x v="0"/>
    <x v="0"/>
    <n v="2"/>
    <x v="0"/>
    <s v="Q4"/>
  </r>
  <r>
    <n v="1667876"/>
    <x v="50"/>
    <x v="7"/>
    <x v="39"/>
    <s v="NY"/>
    <s v="New York"/>
    <x v="0"/>
    <d v="2015-11-23T00:00:00"/>
    <d v="2015-11-23T00:00:00"/>
    <x v="0"/>
    <x v="0"/>
    <n v="0"/>
    <x v="0"/>
    <s v="Q4"/>
  </r>
  <r>
    <n v="327640"/>
    <x v="8"/>
    <x v="5"/>
    <x v="12"/>
    <s v="LA"/>
    <s v="Louisiana"/>
    <x v="3"/>
    <d v="2013-02-22T00:00:00"/>
    <d v="2013-02-25T00:00:00"/>
    <x v="0"/>
    <x v="0"/>
    <n v="3"/>
    <x v="3"/>
    <s v="Q1"/>
  </r>
  <r>
    <n v="594071"/>
    <x v="5"/>
    <x v="1"/>
    <x v="1"/>
    <s v="NY"/>
    <s v="New York"/>
    <x v="2"/>
    <d v="2013-11-12T00:00:00"/>
    <d v="2013-11-12T00:00:00"/>
    <x v="0"/>
    <x v="0"/>
    <n v="0"/>
    <x v="3"/>
    <s v="Q4"/>
  </r>
  <r>
    <n v="925665"/>
    <x v="39"/>
    <x v="1"/>
    <x v="22"/>
    <s v="MI"/>
    <s v="Michigan"/>
    <x v="0"/>
    <d v="2014-07-07T00:00:00"/>
    <d v="2014-07-07T00:00:00"/>
    <x v="0"/>
    <x v="0"/>
    <n v="0"/>
    <x v="1"/>
    <s v="Q3"/>
  </r>
  <r>
    <n v="374640"/>
    <x v="16"/>
    <x v="2"/>
    <x v="57"/>
    <s v="NV"/>
    <s v="Nevada"/>
    <x v="0"/>
    <d v="2013-04-04T00:00:00"/>
    <d v="2013-04-04T00:00:00"/>
    <x v="0"/>
    <x v="0"/>
    <n v="0"/>
    <x v="3"/>
    <s v="Q2"/>
  </r>
  <r>
    <n v="766161"/>
    <x v="110"/>
    <x v="2"/>
    <x v="48"/>
    <s v="PA"/>
    <s v="Pennsylvania"/>
    <x v="0"/>
    <d v="2014-03-13T00:00:00"/>
    <d v="2014-03-19T00:00:00"/>
    <x v="0"/>
    <x v="0"/>
    <n v="6"/>
    <x v="1"/>
    <s v="Q1"/>
  </r>
  <r>
    <n v="1928411"/>
    <x v="35"/>
    <x v="0"/>
    <x v="0"/>
    <s v="NJ"/>
    <s v="New Jersey"/>
    <x v="0"/>
    <d v="2016-05-17T00:00:00"/>
    <d v="2016-05-17T00:00:00"/>
    <x v="0"/>
    <x v="0"/>
    <n v="0"/>
    <x v="2"/>
    <s v="Q2"/>
  </r>
  <r>
    <n v="1355165"/>
    <x v="210"/>
    <x v="1"/>
    <x v="22"/>
    <s v="ID"/>
    <s v="Idaho"/>
    <x v="0"/>
    <d v="2015-04-30T00:00:00"/>
    <d v="2015-05-05T00:00:00"/>
    <x v="1"/>
    <x v="0"/>
    <n v="5"/>
    <x v="0"/>
    <s v="Q2"/>
  </r>
  <r>
    <n v="489463"/>
    <x v="35"/>
    <x v="0"/>
    <x v="0"/>
    <s v="GA"/>
    <s v="Georgia"/>
    <x v="2"/>
    <d v="2013-08-14T00:00:00"/>
    <d v="2013-08-15T00:00:00"/>
    <x v="0"/>
    <x v="0"/>
    <n v="1"/>
    <x v="3"/>
    <s v="Q3"/>
  </r>
  <r>
    <n v="791446"/>
    <x v="641"/>
    <x v="1"/>
    <x v="27"/>
    <s v="CA"/>
    <s v="California"/>
    <x v="0"/>
    <d v="2014-04-03T00:00:00"/>
    <d v="2014-04-03T00:00:00"/>
    <x v="0"/>
    <x v="1"/>
    <n v="0"/>
    <x v="1"/>
    <s v="Q2"/>
  </r>
  <r>
    <n v="1180715"/>
    <x v="18"/>
    <x v="0"/>
    <x v="0"/>
    <s v="AZ"/>
    <s v="Arizona"/>
    <x v="0"/>
    <d v="2015-01-05T00:00:00"/>
    <d v="2015-01-05T00:00:00"/>
    <x v="0"/>
    <x v="0"/>
    <n v="0"/>
    <x v="0"/>
    <s v="Q1"/>
  </r>
  <r>
    <n v="297680"/>
    <x v="93"/>
    <x v="0"/>
    <x v="0"/>
    <s v="TX"/>
    <s v="Texas"/>
    <x v="0"/>
    <d v="2013-02-05T00:00:00"/>
    <d v="2013-02-05T00:00:00"/>
    <x v="0"/>
    <x v="0"/>
    <n v="0"/>
    <x v="3"/>
    <s v="Q1"/>
  </r>
  <r>
    <n v="1998669"/>
    <x v="196"/>
    <x v="1"/>
    <x v="27"/>
    <s v="TX"/>
    <s v="Texas"/>
    <x v="0"/>
    <d v="2016-07-05T00:00:00"/>
    <d v="2016-07-05T00:00:00"/>
    <x v="0"/>
    <x v="1"/>
    <n v="0"/>
    <x v="2"/>
    <s v="Q3"/>
  </r>
  <r>
    <n v="1759983"/>
    <x v="19"/>
    <x v="5"/>
    <x v="9"/>
    <s v="CA"/>
    <s v="California"/>
    <x v="0"/>
    <d v="2016-01-27T00:00:00"/>
    <d v="2016-01-27T00:00:00"/>
    <x v="0"/>
    <x v="0"/>
    <n v="0"/>
    <x v="2"/>
    <s v="Q1"/>
  </r>
  <r>
    <n v="1855515"/>
    <x v="38"/>
    <x v="1"/>
    <x v="22"/>
    <s v="CO"/>
    <s v="Colorado"/>
    <x v="0"/>
    <d v="2016-03-29T00:00:00"/>
    <d v="2016-03-29T00:00:00"/>
    <x v="0"/>
    <x v="0"/>
    <n v="0"/>
    <x v="2"/>
    <s v="Q1"/>
  </r>
  <r>
    <n v="1759638"/>
    <x v="20"/>
    <x v="5"/>
    <x v="9"/>
    <s v="KY"/>
    <s v="Kentucky"/>
    <x v="1"/>
    <d v="2016-01-27T00:00:00"/>
    <d v="2016-01-28T00:00:00"/>
    <x v="0"/>
    <x v="0"/>
    <n v="1"/>
    <x v="2"/>
    <s v="Q1"/>
  </r>
  <r>
    <n v="2123686"/>
    <x v="33"/>
    <x v="4"/>
    <x v="6"/>
    <s v="CA"/>
    <s v="California"/>
    <x v="0"/>
    <d v="2016-09-21T00:00:00"/>
    <d v="2016-09-21T00:00:00"/>
    <x v="0"/>
    <x v="1"/>
    <n v="0"/>
    <x v="2"/>
    <s v="Q3"/>
  </r>
  <r>
    <n v="1440956"/>
    <x v="35"/>
    <x v="0"/>
    <x v="0"/>
    <s v="CA"/>
    <s v="California"/>
    <x v="0"/>
    <d v="2015-06-26T00:00:00"/>
    <d v="2015-06-26T00:00:00"/>
    <x v="0"/>
    <x v="1"/>
    <n v="0"/>
    <x v="0"/>
    <s v="Q2"/>
  </r>
  <r>
    <n v="1112408"/>
    <x v="9"/>
    <x v="3"/>
    <x v="3"/>
    <s v="CA"/>
    <s v="California"/>
    <x v="0"/>
    <d v="2014-11-12T00:00:00"/>
    <d v="2014-11-12T00:00:00"/>
    <x v="0"/>
    <x v="0"/>
    <n v="0"/>
    <x v="1"/>
    <s v="Q4"/>
  </r>
  <r>
    <n v="1826448"/>
    <x v="18"/>
    <x v="1"/>
    <x v="1"/>
    <s v="MD"/>
    <s v="Maryland"/>
    <x v="1"/>
    <d v="2016-03-10T00:00:00"/>
    <d v="2016-03-11T00:00:00"/>
    <x v="0"/>
    <x v="0"/>
    <n v="1"/>
    <x v="2"/>
    <s v="Q1"/>
  </r>
  <r>
    <n v="1863190"/>
    <x v="26"/>
    <x v="0"/>
    <x v="0"/>
    <s v="AL"/>
    <s v="Alabama"/>
    <x v="0"/>
    <d v="2016-04-04T00:00:00"/>
    <d v="2016-04-04T00:00:00"/>
    <x v="0"/>
    <x v="0"/>
    <n v="0"/>
    <x v="2"/>
    <s v="Q2"/>
  </r>
  <r>
    <n v="1483387"/>
    <x v="211"/>
    <x v="1"/>
    <x v="22"/>
    <s v="TX"/>
    <s v="Texas"/>
    <x v="0"/>
    <d v="2015-07-23T00:00:00"/>
    <d v="2015-07-23T00:00:00"/>
    <x v="1"/>
    <x v="0"/>
    <n v="0"/>
    <x v="0"/>
    <s v="Q3"/>
  </r>
  <r>
    <n v="1642330"/>
    <x v="20"/>
    <x v="5"/>
    <x v="12"/>
    <s v="MN"/>
    <s v="Minnesota"/>
    <x v="0"/>
    <d v="2015-11-05T00:00:00"/>
    <d v="2015-11-05T00:00:00"/>
    <x v="0"/>
    <x v="0"/>
    <n v="0"/>
    <x v="0"/>
    <s v="Q4"/>
  </r>
  <r>
    <n v="726938"/>
    <x v="28"/>
    <x v="5"/>
    <x v="15"/>
    <s v="PA"/>
    <s v="Pennsylvania"/>
    <x v="0"/>
    <d v="2014-02-23T00:00:00"/>
    <d v="2014-02-23T00:00:00"/>
    <x v="0"/>
    <x v="0"/>
    <n v="0"/>
    <x v="1"/>
    <s v="Q1"/>
  </r>
  <r>
    <n v="1847768"/>
    <x v="14"/>
    <x v="1"/>
    <x v="22"/>
    <s v="CA"/>
    <s v="California"/>
    <x v="0"/>
    <d v="2016-03-24T00:00:00"/>
    <d v="2016-03-24T00:00:00"/>
    <x v="0"/>
    <x v="0"/>
    <n v="0"/>
    <x v="2"/>
    <s v="Q1"/>
  </r>
  <r>
    <n v="1017952"/>
    <x v="73"/>
    <x v="0"/>
    <x v="42"/>
    <s v="FL"/>
    <s v="Florida"/>
    <x v="1"/>
    <d v="2014-09-08T00:00:00"/>
    <d v="2014-09-10T00:00:00"/>
    <x v="0"/>
    <x v="1"/>
    <n v="2"/>
    <x v="1"/>
    <s v="Q3"/>
  </r>
  <r>
    <n v="2049947"/>
    <x v="272"/>
    <x v="1"/>
    <x v="1"/>
    <s v="CA"/>
    <s v="California"/>
    <x v="0"/>
    <d v="2016-08-08T00:00:00"/>
    <d v="2016-08-08T00:00:00"/>
    <x v="0"/>
    <x v="0"/>
    <n v="0"/>
    <x v="2"/>
    <s v="Q3"/>
  </r>
  <r>
    <n v="1638511"/>
    <x v="102"/>
    <x v="8"/>
    <x v="33"/>
    <s v="NJ"/>
    <s v="New Jersey"/>
    <x v="3"/>
    <d v="2015-11-03T00:00:00"/>
    <d v="2015-11-04T00:00:00"/>
    <x v="0"/>
    <x v="0"/>
    <n v="1"/>
    <x v="0"/>
    <s v="Q4"/>
  </r>
  <r>
    <n v="1773563"/>
    <x v="16"/>
    <x v="2"/>
    <x v="30"/>
    <s v="NY"/>
    <s v="New York"/>
    <x v="0"/>
    <d v="2016-02-04T00:00:00"/>
    <d v="2016-02-04T00:00:00"/>
    <x v="0"/>
    <x v="0"/>
    <n v="0"/>
    <x v="2"/>
    <s v="Q1"/>
  </r>
  <r>
    <n v="1936514"/>
    <x v="4"/>
    <x v="3"/>
    <x v="25"/>
    <s v="TX"/>
    <s v="Texas"/>
    <x v="3"/>
    <d v="2016-05-23T00:00:00"/>
    <d v="2016-05-23T00:00:00"/>
    <x v="0"/>
    <x v="0"/>
    <n v="0"/>
    <x v="2"/>
    <s v="Q2"/>
  </r>
  <r>
    <n v="559942"/>
    <x v="46"/>
    <x v="1"/>
    <x v="1"/>
    <s v="NM"/>
    <s v="New Mexico"/>
    <x v="2"/>
    <d v="2013-10-16T00:00:00"/>
    <d v="2013-10-16T00:00:00"/>
    <x v="0"/>
    <x v="0"/>
    <n v="0"/>
    <x v="3"/>
    <s v="Q4"/>
  </r>
  <r>
    <n v="2094889"/>
    <x v="62"/>
    <x v="2"/>
    <x v="10"/>
    <s v="AZ"/>
    <s v="Arizona"/>
    <x v="0"/>
    <d v="2016-09-03T00:00:00"/>
    <d v="2016-09-03T00:00:00"/>
    <x v="0"/>
    <x v="0"/>
    <n v="0"/>
    <x v="2"/>
    <s v="Q3"/>
  </r>
  <r>
    <n v="1441505"/>
    <x v="77"/>
    <x v="0"/>
    <x v="0"/>
    <s v="ID"/>
    <s v="Idaho"/>
    <x v="0"/>
    <d v="2015-06-27T00:00:00"/>
    <d v="2015-06-27T00:00:00"/>
    <x v="1"/>
    <x v="0"/>
    <n v="0"/>
    <x v="0"/>
    <s v="Q2"/>
  </r>
  <r>
    <n v="482904"/>
    <x v="14"/>
    <x v="2"/>
    <x v="24"/>
    <s v="TX"/>
    <s v="Texas"/>
    <x v="1"/>
    <d v="2013-08-07T00:00:00"/>
    <d v="2013-08-08T00:00:00"/>
    <x v="0"/>
    <x v="1"/>
    <n v="1"/>
    <x v="3"/>
    <s v="Q3"/>
  </r>
  <r>
    <n v="760416"/>
    <x v="123"/>
    <x v="7"/>
    <x v="19"/>
    <s v="NY"/>
    <s v="New York"/>
    <x v="0"/>
    <d v="2014-03-15T00:00:00"/>
    <d v="2014-03-15T00:00:00"/>
    <x v="0"/>
    <x v="0"/>
    <n v="0"/>
    <x v="1"/>
    <s v="Q1"/>
  </r>
  <r>
    <n v="1575594"/>
    <x v="10"/>
    <x v="2"/>
    <x v="24"/>
    <s v="CO"/>
    <s v="Colorado"/>
    <x v="1"/>
    <d v="2015-09-23T00:00:00"/>
    <d v="2015-09-28T00:00:00"/>
    <x v="0"/>
    <x v="1"/>
    <n v="5"/>
    <x v="0"/>
    <s v="Q3"/>
  </r>
  <r>
    <n v="675809"/>
    <x v="18"/>
    <x v="0"/>
    <x v="0"/>
    <s v="NC"/>
    <s v="North Carolina"/>
    <x v="0"/>
    <d v="2014-01-17T00:00:00"/>
    <d v="2014-01-17T00:00:00"/>
    <x v="0"/>
    <x v="0"/>
    <n v="0"/>
    <x v="1"/>
    <s v="Q1"/>
  </r>
  <r>
    <n v="611147"/>
    <x v="797"/>
    <x v="1"/>
    <x v="1"/>
    <s v="VA"/>
    <s v="Virginia"/>
    <x v="0"/>
    <d v="2013-11-25T00:00:00"/>
    <d v="2013-12-13T00:00:00"/>
    <x v="0"/>
    <x v="0"/>
    <n v="18"/>
    <x v="3"/>
    <s v="Q4"/>
  </r>
  <r>
    <n v="1833316"/>
    <x v="129"/>
    <x v="7"/>
    <x v="19"/>
    <s v="FL"/>
    <s v="Florida"/>
    <x v="0"/>
    <d v="2016-03-15T00:00:00"/>
    <d v="2016-03-15T00:00:00"/>
    <x v="0"/>
    <x v="0"/>
    <n v="0"/>
    <x v="2"/>
    <s v="Q1"/>
  </r>
  <r>
    <n v="1848804"/>
    <x v="8"/>
    <x v="0"/>
    <x v="5"/>
    <s v="CA"/>
    <s v="California"/>
    <x v="0"/>
    <d v="2016-03-24T00:00:00"/>
    <d v="2016-03-24T00:00:00"/>
    <x v="0"/>
    <x v="0"/>
    <n v="0"/>
    <x v="2"/>
    <s v="Q1"/>
  </r>
  <r>
    <n v="1257833"/>
    <x v="798"/>
    <x v="1"/>
    <x v="4"/>
    <s v="FL"/>
    <s v="Florida"/>
    <x v="0"/>
    <d v="2015-02-26T00:00:00"/>
    <d v="2015-02-26T00:00:00"/>
    <x v="0"/>
    <x v="0"/>
    <n v="0"/>
    <x v="0"/>
    <s v="Q1"/>
  </r>
  <r>
    <n v="1008265"/>
    <x v="1"/>
    <x v="0"/>
    <x v="37"/>
    <s v="MO"/>
    <s v="Missouri"/>
    <x v="0"/>
    <d v="2014-08-29T00:00:00"/>
    <d v="2014-08-29T00:00:00"/>
    <x v="1"/>
    <x v="1"/>
    <n v="0"/>
    <x v="1"/>
    <s v="Q3"/>
  </r>
  <r>
    <n v="801284"/>
    <x v="171"/>
    <x v="9"/>
    <x v="55"/>
    <s v="CT"/>
    <s v="Connecticut"/>
    <x v="3"/>
    <d v="2014-04-09T00:00:00"/>
    <d v="2014-04-11T00:00:00"/>
    <x v="0"/>
    <x v="0"/>
    <n v="2"/>
    <x v="1"/>
    <s v="Q2"/>
  </r>
  <r>
    <n v="454551"/>
    <x v="10"/>
    <x v="2"/>
    <x v="38"/>
    <s v="CO"/>
    <s v="Colorado"/>
    <x v="4"/>
    <d v="2013-07-11T00:00:00"/>
    <d v="2013-07-12T00:00:00"/>
    <x v="0"/>
    <x v="0"/>
    <n v="1"/>
    <x v="3"/>
    <s v="Q3"/>
  </r>
  <r>
    <n v="1401679"/>
    <x v="565"/>
    <x v="1"/>
    <x v="1"/>
    <s v="NY"/>
    <s v="New York"/>
    <x v="0"/>
    <d v="2015-06-02T00:00:00"/>
    <d v="2015-06-02T00:00:00"/>
    <x v="0"/>
    <x v="1"/>
    <n v="0"/>
    <x v="0"/>
    <s v="Q2"/>
  </r>
  <r>
    <n v="518704"/>
    <x v="35"/>
    <x v="0"/>
    <x v="0"/>
    <s v="MD"/>
    <s v="Maryland"/>
    <x v="0"/>
    <d v="2013-09-07T00:00:00"/>
    <d v="2013-09-17T00:00:00"/>
    <x v="0"/>
    <x v="0"/>
    <n v="10"/>
    <x v="3"/>
    <s v="Q3"/>
  </r>
  <r>
    <n v="668107"/>
    <x v="168"/>
    <x v="0"/>
    <x v="0"/>
    <s v="PA"/>
    <s v="Pennsylvania"/>
    <x v="3"/>
    <d v="2014-01-14T00:00:00"/>
    <d v="2014-01-17T00:00:00"/>
    <x v="0"/>
    <x v="0"/>
    <n v="3"/>
    <x v="1"/>
    <s v="Q1"/>
  </r>
  <r>
    <n v="1039442"/>
    <x v="10"/>
    <x v="5"/>
    <x v="9"/>
    <s v="CA"/>
    <s v="California"/>
    <x v="1"/>
    <d v="2014-09-22T00:00:00"/>
    <d v="2014-09-29T00:00:00"/>
    <x v="0"/>
    <x v="0"/>
    <n v="7"/>
    <x v="1"/>
    <s v="Q3"/>
  </r>
  <r>
    <n v="878979"/>
    <x v="196"/>
    <x v="1"/>
    <x v="27"/>
    <s v="FL"/>
    <s v="Florida"/>
    <x v="0"/>
    <d v="2014-06-03T00:00:00"/>
    <d v="2014-06-03T00:00:00"/>
    <x v="0"/>
    <x v="0"/>
    <n v="0"/>
    <x v="1"/>
    <s v="Q2"/>
  </r>
  <r>
    <n v="393957"/>
    <x v="16"/>
    <x v="2"/>
    <x v="48"/>
    <s v="CA"/>
    <s v="California"/>
    <x v="4"/>
    <d v="2013-04-29T00:00:00"/>
    <d v="2013-04-30T00:00:00"/>
    <x v="0"/>
    <x v="1"/>
    <n v="1"/>
    <x v="3"/>
    <s v="Q2"/>
  </r>
  <r>
    <n v="1089869"/>
    <x v="427"/>
    <x v="0"/>
    <x v="42"/>
    <s v="GA"/>
    <s v="Georgia"/>
    <x v="0"/>
    <d v="2014-10-27T00:00:00"/>
    <d v="2014-10-27T00:00:00"/>
    <x v="0"/>
    <x v="1"/>
    <n v="0"/>
    <x v="1"/>
    <s v="Q4"/>
  </r>
  <r>
    <n v="951994"/>
    <x v="16"/>
    <x v="1"/>
    <x v="13"/>
    <s v="NY"/>
    <s v="New York"/>
    <x v="0"/>
    <d v="2014-07-24T00:00:00"/>
    <d v="2014-07-24T00:00:00"/>
    <x v="0"/>
    <x v="0"/>
    <n v="0"/>
    <x v="1"/>
    <s v="Q3"/>
  </r>
  <r>
    <n v="800726"/>
    <x v="14"/>
    <x v="0"/>
    <x v="0"/>
    <s v="MN"/>
    <s v="Minnesota"/>
    <x v="0"/>
    <d v="2014-04-09T00:00:00"/>
    <d v="2014-04-09T00:00:00"/>
    <x v="0"/>
    <x v="1"/>
    <n v="0"/>
    <x v="1"/>
    <s v="Q2"/>
  </r>
  <r>
    <n v="1301415"/>
    <x v="16"/>
    <x v="2"/>
    <x v="16"/>
    <s v="IL"/>
    <s v="Illinois"/>
    <x v="0"/>
    <d v="2015-03-25T00:00:00"/>
    <d v="2015-03-25T00:00:00"/>
    <x v="0"/>
    <x v="0"/>
    <n v="0"/>
    <x v="0"/>
    <s v="Q1"/>
  </r>
  <r>
    <n v="496995"/>
    <x v="172"/>
    <x v="5"/>
    <x v="14"/>
    <s v="PA"/>
    <s v="Pennsylvania"/>
    <x v="3"/>
    <d v="2013-08-20T00:00:00"/>
    <d v="2013-08-21T00:00:00"/>
    <x v="0"/>
    <x v="1"/>
    <n v="1"/>
    <x v="3"/>
    <s v="Q3"/>
  </r>
  <r>
    <n v="518846"/>
    <x v="14"/>
    <x v="2"/>
    <x v="24"/>
    <s v="CA"/>
    <s v="California"/>
    <x v="0"/>
    <d v="2013-09-08T00:00:00"/>
    <d v="2013-09-13T00:00:00"/>
    <x v="0"/>
    <x v="0"/>
    <n v="5"/>
    <x v="3"/>
    <s v="Q3"/>
  </r>
  <r>
    <n v="219794"/>
    <x v="10"/>
    <x v="0"/>
    <x v="0"/>
    <s v="CA"/>
    <s v="California"/>
    <x v="0"/>
    <d v="2013-01-02T00:00:00"/>
    <d v="2013-01-03T00:00:00"/>
    <x v="1"/>
    <x v="0"/>
    <n v="1"/>
    <x v="3"/>
    <s v="Q1"/>
  </r>
  <r>
    <n v="1752365"/>
    <x v="690"/>
    <x v="7"/>
    <x v="43"/>
    <s v="MD"/>
    <s v="Maryland"/>
    <x v="0"/>
    <d v="2016-01-21T00:00:00"/>
    <d v="2016-01-28T00:00:00"/>
    <x v="0"/>
    <x v="0"/>
    <n v="7"/>
    <x v="2"/>
    <s v="Q1"/>
  </r>
  <r>
    <n v="2057368"/>
    <x v="559"/>
    <x v="5"/>
    <x v="12"/>
    <s v="WI"/>
    <s v="Wisconsin"/>
    <x v="0"/>
    <d v="2016-08-10T00:00:00"/>
    <d v="2016-08-10T00:00:00"/>
    <x v="0"/>
    <x v="0"/>
    <n v="0"/>
    <x v="2"/>
    <s v="Q3"/>
  </r>
  <r>
    <n v="226592"/>
    <x v="10"/>
    <x v="0"/>
    <x v="0"/>
    <s v="CA"/>
    <s v="California"/>
    <x v="1"/>
    <d v="2013-01-10T00:00:00"/>
    <d v="2013-01-11T00:00:00"/>
    <x v="0"/>
    <x v="0"/>
    <n v="1"/>
    <x v="3"/>
    <s v="Q1"/>
  </r>
  <r>
    <n v="1661197"/>
    <x v="62"/>
    <x v="2"/>
    <x v="17"/>
    <s v="NY"/>
    <s v="New York"/>
    <x v="0"/>
    <d v="2015-11-18T00:00:00"/>
    <d v="2015-11-18T00:00:00"/>
    <x v="0"/>
    <x v="0"/>
    <n v="0"/>
    <x v="0"/>
    <s v="Q4"/>
  </r>
  <r>
    <n v="1210116"/>
    <x v="8"/>
    <x v="0"/>
    <x v="0"/>
    <s v="MI"/>
    <s v="Michigan"/>
    <x v="0"/>
    <d v="2015-01-26T00:00:00"/>
    <d v="2015-01-29T00:00:00"/>
    <x v="0"/>
    <x v="0"/>
    <n v="3"/>
    <x v="0"/>
    <s v="Q1"/>
  </r>
  <r>
    <n v="610374"/>
    <x v="20"/>
    <x v="2"/>
    <x v="16"/>
    <s v="WI"/>
    <s v="Wisconsin"/>
    <x v="0"/>
    <d v="2013-11-25T00:00:00"/>
    <d v="2013-11-26T00:00:00"/>
    <x v="0"/>
    <x v="0"/>
    <n v="1"/>
    <x v="3"/>
    <s v="Q4"/>
  </r>
  <r>
    <n v="397864"/>
    <x v="14"/>
    <x v="2"/>
    <x v="30"/>
    <s v="WA"/>
    <s v="Washington"/>
    <x v="0"/>
    <d v="2013-05-02T00:00:00"/>
    <d v="2013-05-02T00:00:00"/>
    <x v="0"/>
    <x v="0"/>
    <n v="0"/>
    <x v="3"/>
    <s v="Q2"/>
  </r>
  <r>
    <n v="1943687"/>
    <x v="14"/>
    <x v="0"/>
    <x v="0"/>
    <s v="TX"/>
    <s v="Texas"/>
    <x v="3"/>
    <d v="2016-05-26T00:00:00"/>
    <d v="2016-05-26T00:00:00"/>
    <x v="0"/>
    <x v="0"/>
    <n v="0"/>
    <x v="2"/>
    <s v="Q2"/>
  </r>
  <r>
    <n v="1897767"/>
    <x v="50"/>
    <x v="5"/>
    <x v="12"/>
    <s v="CA"/>
    <s v="California"/>
    <x v="1"/>
    <d v="2016-04-26T00:00:00"/>
    <d v="2016-04-29T00:00:00"/>
    <x v="0"/>
    <x v="0"/>
    <n v="3"/>
    <x v="2"/>
    <s v="Q2"/>
  </r>
  <r>
    <n v="1523303"/>
    <x v="17"/>
    <x v="3"/>
    <x v="44"/>
    <s v="NJ"/>
    <s v="New Jersey"/>
    <x v="0"/>
    <d v="2015-08-18T00:00:00"/>
    <d v="2015-08-18T00:00:00"/>
    <x v="0"/>
    <x v="0"/>
    <n v="0"/>
    <x v="0"/>
    <s v="Q3"/>
  </r>
  <r>
    <n v="378916"/>
    <x v="8"/>
    <x v="5"/>
    <x v="9"/>
    <s v="OR"/>
    <s v="Oregon"/>
    <x v="0"/>
    <d v="2013-04-10T00:00:00"/>
    <d v="2013-04-12T00:00:00"/>
    <x v="0"/>
    <x v="0"/>
    <n v="2"/>
    <x v="3"/>
    <s v="Q2"/>
  </r>
  <r>
    <n v="1236589"/>
    <x v="62"/>
    <x v="1"/>
    <x v="27"/>
    <s v="WI"/>
    <s v="Wisconsin"/>
    <x v="0"/>
    <d v="2015-02-11T00:00:00"/>
    <d v="2015-02-11T00:00:00"/>
    <x v="0"/>
    <x v="0"/>
    <n v="0"/>
    <x v="0"/>
    <s v="Q1"/>
  </r>
  <r>
    <n v="1578453"/>
    <x v="130"/>
    <x v="1"/>
    <x v="1"/>
    <s v="CA"/>
    <s v="California"/>
    <x v="0"/>
    <d v="2015-09-24T00:00:00"/>
    <d v="2015-09-24T00:00:00"/>
    <x v="0"/>
    <x v="0"/>
    <n v="0"/>
    <x v="0"/>
    <s v="Q3"/>
  </r>
  <r>
    <n v="1218247"/>
    <x v="62"/>
    <x v="2"/>
    <x v="2"/>
    <s v="IL"/>
    <s v="Illinois"/>
    <x v="1"/>
    <d v="2015-01-30T00:00:00"/>
    <d v="2015-02-04T00:00:00"/>
    <x v="0"/>
    <x v="0"/>
    <n v="5"/>
    <x v="0"/>
    <s v="Q1"/>
  </r>
  <r>
    <n v="732147"/>
    <x v="33"/>
    <x v="4"/>
    <x v="26"/>
    <s v="HI"/>
    <s v="Hawaii"/>
    <x v="0"/>
    <d v="2014-02-26T00:00:00"/>
    <d v="2014-02-27T00:00:00"/>
    <x v="0"/>
    <x v="0"/>
    <n v="1"/>
    <x v="1"/>
    <s v="Q1"/>
  </r>
  <r>
    <n v="704988"/>
    <x v="636"/>
    <x v="1"/>
    <x v="13"/>
    <s v="GA"/>
    <s v="Georgia"/>
    <x v="0"/>
    <d v="2014-02-09T00:00:00"/>
    <d v="2014-02-09T00:00:00"/>
    <x v="1"/>
    <x v="1"/>
    <n v="0"/>
    <x v="1"/>
    <s v="Q1"/>
  </r>
  <r>
    <n v="1596428"/>
    <x v="218"/>
    <x v="5"/>
    <x v="15"/>
    <s v="WI"/>
    <s v="Wisconsin"/>
    <x v="0"/>
    <d v="2015-10-07T00:00:00"/>
    <d v="2015-10-07T00:00:00"/>
    <x v="0"/>
    <x v="0"/>
    <n v="0"/>
    <x v="0"/>
    <s v="Q4"/>
  </r>
  <r>
    <n v="1578967"/>
    <x v="33"/>
    <x v="4"/>
    <x v="6"/>
    <s v="CA"/>
    <s v="California"/>
    <x v="0"/>
    <d v="2015-09-24T00:00:00"/>
    <d v="2015-09-24T00:00:00"/>
    <x v="0"/>
    <x v="0"/>
    <n v="0"/>
    <x v="0"/>
    <s v="Q3"/>
  </r>
  <r>
    <n v="855246"/>
    <x v="14"/>
    <x v="2"/>
    <x v="31"/>
    <s v="TX"/>
    <s v="Texas"/>
    <x v="0"/>
    <d v="2014-05-16T00:00:00"/>
    <d v="2014-05-20T00:00:00"/>
    <x v="0"/>
    <x v="0"/>
    <n v="4"/>
    <x v="1"/>
    <s v="Q2"/>
  </r>
  <r>
    <n v="1219280"/>
    <x v="86"/>
    <x v="5"/>
    <x v="36"/>
    <s v="NY"/>
    <s v="New York"/>
    <x v="0"/>
    <d v="2015-01-31T00:00:00"/>
    <d v="2015-01-31T00:00:00"/>
    <x v="0"/>
    <x v="1"/>
    <n v="0"/>
    <x v="0"/>
    <s v="Q1"/>
  </r>
  <r>
    <n v="1214350"/>
    <x v="10"/>
    <x v="0"/>
    <x v="0"/>
    <s v="NC"/>
    <s v="North Carolina"/>
    <x v="0"/>
    <d v="2015-01-28T00:00:00"/>
    <d v="2015-01-28T00:00:00"/>
    <x v="0"/>
    <x v="1"/>
    <n v="0"/>
    <x v="0"/>
    <s v="Q1"/>
  </r>
  <r>
    <n v="1180866"/>
    <x v="14"/>
    <x v="2"/>
    <x v="47"/>
    <s v="TX"/>
    <s v="Texas"/>
    <x v="0"/>
    <d v="2015-01-05T00:00:00"/>
    <d v="2015-01-05T00:00:00"/>
    <x v="0"/>
    <x v="0"/>
    <n v="0"/>
    <x v="0"/>
    <s v="Q1"/>
  </r>
  <r>
    <n v="739362"/>
    <x v="144"/>
    <x v="3"/>
    <x v="8"/>
    <s v="GA"/>
    <s v="Georgia"/>
    <x v="0"/>
    <d v="2014-02-28T00:00:00"/>
    <d v="2014-02-28T00:00:00"/>
    <x v="0"/>
    <x v="1"/>
    <n v="0"/>
    <x v="1"/>
    <s v="Q1"/>
  </r>
  <r>
    <n v="1306178"/>
    <x v="16"/>
    <x v="2"/>
    <x v="34"/>
    <s v="TX"/>
    <s v="Texas"/>
    <x v="0"/>
    <d v="2015-03-29T00:00:00"/>
    <d v="2015-03-29T00:00:00"/>
    <x v="0"/>
    <x v="0"/>
    <n v="0"/>
    <x v="0"/>
    <s v="Q1"/>
  </r>
  <r>
    <n v="821117"/>
    <x v="20"/>
    <x v="5"/>
    <x v="12"/>
    <s v="CO"/>
    <s v="Colorado"/>
    <x v="1"/>
    <d v="2014-04-23T00:00:00"/>
    <d v="2014-04-25T00:00:00"/>
    <x v="0"/>
    <x v="0"/>
    <n v="2"/>
    <x v="1"/>
    <s v="Q2"/>
  </r>
  <r>
    <n v="409032"/>
    <x v="6"/>
    <x v="5"/>
    <x v="12"/>
    <s v="NC"/>
    <s v="North Carolina"/>
    <x v="0"/>
    <d v="2013-05-17T00:00:00"/>
    <d v="2013-05-20T00:00:00"/>
    <x v="0"/>
    <x v="0"/>
    <n v="3"/>
    <x v="3"/>
    <s v="Q2"/>
  </r>
  <r>
    <n v="1943599"/>
    <x v="33"/>
    <x v="4"/>
    <x v="6"/>
    <s v="CA"/>
    <s v="California"/>
    <x v="0"/>
    <d v="2016-05-26T00:00:00"/>
    <d v="2016-05-27T00:00:00"/>
    <x v="0"/>
    <x v="0"/>
    <n v="1"/>
    <x v="2"/>
    <s v="Q2"/>
  </r>
  <r>
    <n v="1853951"/>
    <x v="75"/>
    <x v="1"/>
    <x v="27"/>
    <s v="TX"/>
    <s v="Texas"/>
    <x v="0"/>
    <d v="2016-03-29T00:00:00"/>
    <d v="2016-04-27T00:00:00"/>
    <x v="0"/>
    <x v="0"/>
    <n v="29"/>
    <x v="2"/>
    <s v="Q1"/>
  </r>
  <r>
    <n v="2165332"/>
    <x v="134"/>
    <x v="0"/>
    <x v="0"/>
    <s v="WA"/>
    <s v="Washington"/>
    <x v="0"/>
    <d v="2016-10-18T00:00:00"/>
    <d v="2016-10-18T00:00:00"/>
    <x v="0"/>
    <x v="1"/>
    <n v="0"/>
    <x v="2"/>
    <s v="Q4"/>
  </r>
  <r>
    <n v="322711"/>
    <x v="51"/>
    <x v="5"/>
    <x v="9"/>
    <s v="CA"/>
    <s v="California"/>
    <x v="3"/>
    <d v="2013-02-20T00:00:00"/>
    <d v="2013-02-21T00:00:00"/>
    <x v="0"/>
    <x v="0"/>
    <n v="1"/>
    <x v="3"/>
    <s v="Q1"/>
  </r>
  <r>
    <n v="1476819"/>
    <x v="19"/>
    <x v="0"/>
    <x v="5"/>
    <s v="FL"/>
    <s v="Florida"/>
    <x v="0"/>
    <d v="2015-07-18T00:00:00"/>
    <d v="2015-07-21T00:00:00"/>
    <x v="0"/>
    <x v="1"/>
    <n v="3"/>
    <x v="0"/>
    <s v="Q3"/>
  </r>
  <r>
    <n v="1124068"/>
    <x v="18"/>
    <x v="0"/>
    <x v="0"/>
    <s v="CA"/>
    <s v="California"/>
    <x v="0"/>
    <d v="2014-11-20T00:00:00"/>
    <d v="2014-11-20T00:00:00"/>
    <x v="0"/>
    <x v="1"/>
    <n v="0"/>
    <x v="1"/>
    <s v="Q4"/>
  </r>
  <r>
    <n v="1674066"/>
    <x v="4"/>
    <x v="3"/>
    <x v="44"/>
    <s v="WA"/>
    <s v="Washington"/>
    <x v="0"/>
    <d v="2015-11-27T00:00:00"/>
    <d v="2015-11-27T00:00:00"/>
    <x v="0"/>
    <x v="1"/>
    <n v="0"/>
    <x v="0"/>
    <s v="Q4"/>
  </r>
  <r>
    <n v="1635121"/>
    <x v="105"/>
    <x v="5"/>
    <x v="12"/>
    <s v="CA"/>
    <s v="California"/>
    <x v="0"/>
    <d v="2015-11-02T00:00:00"/>
    <d v="2015-11-02T00:00:00"/>
    <x v="0"/>
    <x v="1"/>
    <n v="0"/>
    <x v="0"/>
    <s v="Q4"/>
  </r>
  <r>
    <n v="1831116"/>
    <x v="21"/>
    <x v="2"/>
    <x v="47"/>
    <s v="IL"/>
    <s v="Illinois"/>
    <x v="0"/>
    <d v="2016-03-15T00:00:00"/>
    <d v="2016-03-15T00:00:00"/>
    <x v="0"/>
    <x v="0"/>
    <n v="0"/>
    <x v="2"/>
    <s v="Q1"/>
  </r>
  <r>
    <n v="1331792"/>
    <x v="8"/>
    <x v="2"/>
    <x v="24"/>
    <s v="FL"/>
    <s v="Florida"/>
    <x v="1"/>
    <d v="2015-04-15T00:00:00"/>
    <d v="2015-04-20T00:00:00"/>
    <x v="0"/>
    <x v="0"/>
    <n v="5"/>
    <x v="0"/>
    <s v="Q2"/>
  </r>
  <r>
    <n v="1778627"/>
    <x v="20"/>
    <x v="0"/>
    <x v="0"/>
    <s v="KS"/>
    <s v="Kansas"/>
    <x v="1"/>
    <d v="2016-02-09T00:00:00"/>
    <d v="2016-02-10T00:00:00"/>
    <x v="0"/>
    <x v="1"/>
    <n v="1"/>
    <x v="2"/>
    <s v="Q1"/>
  </r>
  <r>
    <n v="725740"/>
    <x v="10"/>
    <x v="0"/>
    <x v="5"/>
    <s v="FL"/>
    <s v="Florida"/>
    <x v="1"/>
    <d v="2014-02-21T00:00:00"/>
    <d v="2014-02-26T00:00:00"/>
    <x v="0"/>
    <x v="0"/>
    <n v="5"/>
    <x v="1"/>
    <s v="Q1"/>
  </r>
  <r>
    <n v="1429510"/>
    <x v="16"/>
    <x v="2"/>
    <x v="17"/>
    <s v="CA"/>
    <s v="California"/>
    <x v="0"/>
    <d v="2015-06-19T00:00:00"/>
    <d v="2015-06-19T00:00:00"/>
    <x v="0"/>
    <x v="0"/>
    <n v="0"/>
    <x v="0"/>
    <s v="Q2"/>
  </r>
  <r>
    <n v="950837"/>
    <x v="109"/>
    <x v="1"/>
    <x v="22"/>
    <s v="NY"/>
    <s v="New York"/>
    <x v="0"/>
    <d v="2014-07-23T00:00:00"/>
    <d v="2014-07-23T00:00:00"/>
    <x v="0"/>
    <x v="0"/>
    <n v="0"/>
    <x v="1"/>
    <s v="Q3"/>
  </r>
  <r>
    <n v="493205"/>
    <x v="211"/>
    <x v="7"/>
    <x v="21"/>
    <s v="NV"/>
    <s v="Nevada"/>
    <x v="4"/>
    <d v="2013-08-16T00:00:00"/>
    <d v="2013-08-20T00:00:00"/>
    <x v="0"/>
    <x v="0"/>
    <n v="4"/>
    <x v="3"/>
    <s v="Q3"/>
  </r>
  <r>
    <n v="666663"/>
    <x v="1"/>
    <x v="0"/>
    <x v="0"/>
    <s v="MS"/>
    <s v="Mississippi"/>
    <x v="1"/>
    <d v="2014-01-13T00:00:00"/>
    <d v="2014-01-16T00:00:00"/>
    <x v="0"/>
    <x v="0"/>
    <n v="3"/>
    <x v="1"/>
    <s v="Q1"/>
  </r>
  <r>
    <n v="1889071"/>
    <x v="10"/>
    <x v="2"/>
    <x v="10"/>
    <s v="MD"/>
    <s v="Maryland"/>
    <x v="0"/>
    <d v="2016-04-21T00:00:00"/>
    <d v="2016-04-21T00:00:00"/>
    <x v="0"/>
    <x v="0"/>
    <n v="0"/>
    <x v="2"/>
    <s v="Q2"/>
  </r>
  <r>
    <n v="714084"/>
    <x v="285"/>
    <x v="1"/>
    <x v="1"/>
    <s v="NC"/>
    <s v="North Carolina"/>
    <x v="0"/>
    <d v="2014-02-14T00:00:00"/>
    <d v="2014-02-14T00:00:00"/>
    <x v="0"/>
    <x v="0"/>
    <n v="0"/>
    <x v="1"/>
    <s v="Q1"/>
  </r>
  <r>
    <n v="1872059"/>
    <x v="62"/>
    <x v="2"/>
    <x v="24"/>
    <s v="OH"/>
    <s v="Ohio"/>
    <x v="0"/>
    <d v="2016-04-10T00:00:00"/>
    <d v="2016-04-10T00:00:00"/>
    <x v="0"/>
    <x v="0"/>
    <n v="0"/>
    <x v="2"/>
    <s v="Q2"/>
  </r>
  <r>
    <n v="812834"/>
    <x v="14"/>
    <x v="2"/>
    <x v="24"/>
    <s v="NY"/>
    <s v="New York"/>
    <x v="1"/>
    <d v="2014-04-16T00:00:00"/>
    <d v="2014-04-22T00:00:00"/>
    <x v="0"/>
    <x v="0"/>
    <n v="6"/>
    <x v="1"/>
    <s v="Q2"/>
  </r>
  <r>
    <n v="2059957"/>
    <x v="62"/>
    <x v="1"/>
    <x v="13"/>
    <s v="LA"/>
    <s v="Louisiana"/>
    <x v="0"/>
    <d v="2016-08-11T00:00:00"/>
    <d v="2016-08-11T00:00:00"/>
    <x v="0"/>
    <x v="0"/>
    <n v="0"/>
    <x v="2"/>
    <s v="Q3"/>
  </r>
  <r>
    <n v="695938"/>
    <x v="1"/>
    <x v="0"/>
    <x v="42"/>
    <s v="IL"/>
    <s v="Illinois"/>
    <x v="0"/>
    <d v="2014-02-01T00:00:00"/>
    <d v="2014-02-02T00:00:00"/>
    <x v="0"/>
    <x v="0"/>
    <n v="1"/>
    <x v="1"/>
    <s v="Q1"/>
  </r>
  <r>
    <n v="1997161"/>
    <x v="22"/>
    <x v="5"/>
    <x v="12"/>
    <s v="MA"/>
    <s v="Massachusetts"/>
    <x v="1"/>
    <d v="2016-07-05T00:00:00"/>
    <d v="2016-07-07T00:00:00"/>
    <x v="0"/>
    <x v="0"/>
    <n v="2"/>
    <x v="2"/>
    <s v="Q3"/>
  </r>
  <r>
    <n v="2172906"/>
    <x v="171"/>
    <x v="10"/>
    <x v="55"/>
    <s v="MS"/>
    <s v="Mississippi"/>
    <x v="0"/>
    <d v="2016-10-20T00:00:00"/>
    <d v="2016-10-24T00:00:00"/>
    <x v="0"/>
    <x v="1"/>
    <n v="4"/>
    <x v="2"/>
    <s v="Q4"/>
  </r>
  <r>
    <n v="834120"/>
    <x v="33"/>
    <x v="1"/>
    <x v="22"/>
    <s v="TN"/>
    <s v="Tennessee"/>
    <x v="0"/>
    <d v="2014-05-01T00:00:00"/>
    <d v="2014-05-01T00:00:00"/>
    <x v="0"/>
    <x v="0"/>
    <n v="0"/>
    <x v="1"/>
    <s v="Q2"/>
  </r>
  <r>
    <n v="1989489"/>
    <x v="30"/>
    <x v="0"/>
    <x v="5"/>
    <s v="WI"/>
    <s v="Wisconsin"/>
    <x v="0"/>
    <d v="2016-06-28T00:00:00"/>
    <d v="2016-06-28T00:00:00"/>
    <x v="0"/>
    <x v="0"/>
    <n v="0"/>
    <x v="2"/>
    <s v="Q2"/>
  </r>
  <r>
    <n v="1939408"/>
    <x v="40"/>
    <x v="4"/>
    <x v="6"/>
    <s v="NY"/>
    <s v="New York"/>
    <x v="0"/>
    <d v="2016-05-25T00:00:00"/>
    <d v="2016-05-25T00:00:00"/>
    <x v="0"/>
    <x v="0"/>
    <n v="0"/>
    <x v="2"/>
    <s v="Q2"/>
  </r>
  <r>
    <n v="437319"/>
    <x v="1"/>
    <x v="0"/>
    <x v="37"/>
    <s v="VA"/>
    <s v="Virginia"/>
    <x v="0"/>
    <d v="2013-06-19T00:00:00"/>
    <d v="2013-06-20T00:00:00"/>
    <x v="0"/>
    <x v="0"/>
    <n v="1"/>
    <x v="3"/>
    <s v="Q2"/>
  </r>
  <r>
    <n v="1679080"/>
    <x v="652"/>
    <x v="1"/>
    <x v="22"/>
    <s v="TX"/>
    <s v="Texas"/>
    <x v="0"/>
    <d v="2015-12-02T00:00:00"/>
    <d v="2015-12-02T00:00:00"/>
    <x v="0"/>
    <x v="0"/>
    <n v="0"/>
    <x v="0"/>
    <s v="Q4"/>
  </r>
  <r>
    <n v="1440719"/>
    <x v="62"/>
    <x v="7"/>
    <x v="39"/>
    <s v="LA"/>
    <s v="Louisiana"/>
    <x v="0"/>
    <d v="2015-06-26T00:00:00"/>
    <d v="2015-06-29T00:00:00"/>
    <x v="0"/>
    <x v="0"/>
    <n v="3"/>
    <x v="0"/>
    <s v="Q2"/>
  </r>
  <r>
    <n v="1562813"/>
    <x v="510"/>
    <x v="1"/>
    <x v="22"/>
    <s v="MD"/>
    <s v="Maryland"/>
    <x v="2"/>
    <d v="2015-09-14T00:00:00"/>
    <d v="2015-09-17T00:00:00"/>
    <x v="0"/>
    <x v="0"/>
    <n v="3"/>
    <x v="0"/>
    <s v="Q3"/>
  </r>
  <r>
    <n v="1795476"/>
    <x v="18"/>
    <x v="0"/>
    <x v="0"/>
    <s v="VA"/>
    <s v="Virginia"/>
    <x v="2"/>
    <d v="2016-02-19T00:00:00"/>
    <d v="2016-02-24T00:00:00"/>
    <x v="0"/>
    <x v="0"/>
    <n v="5"/>
    <x v="2"/>
    <s v="Q1"/>
  </r>
  <r>
    <n v="1716083"/>
    <x v="8"/>
    <x v="5"/>
    <x v="9"/>
    <s v="NV"/>
    <s v="Nevada"/>
    <x v="0"/>
    <d v="2015-12-24T00:00:00"/>
    <d v="2015-12-24T00:00:00"/>
    <x v="0"/>
    <x v="1"/>
    <n v="0"/>
    <x v="0"/>
    <s v="Q4"/>
  </r>
  <r>
    <n v="1482509"/>
    <x v="348"/>
    <x v="1"/>
    <x v="1"/>
    <s v="AL"/>
    <s v="Alabama"/>
    <x v="0"/>
    <d v="2015-07-22T00:00:00"/>
    <d v="2015-07-22T00:00:00"/>
    <x v="0"/>
    <x v="1"/>
    <n v="0"/>
    <x v="0"/>
    <s v="Q3"/>
  </r>
  <r>
    <n v="1907176"/>
    <x v="668"/>
    <x v="1"/>
    <x v="22"/>
    <s v="OH"/>
    <s v="Ohio"/>
    <x v="0"/>
    <d v="2016-05-03T00:00:00"/>
    <d v="2016-05-03T00:00:00"/>
    <x v="0"/>
    <x v="1"/>
    <n v="0"/>
    <x v="2"/>
    <s v="Q2"/>
  </r>
  <r>
    <n v="1765261"/>
    <x v="10"/>
    <x v="5"/>
    <x v="14"/>
    <s v="TX"/>
    <s v="Texas"/>
    <x v="0"/>
    <d v="2016-01-29T00:00:00"/>
    <d v="2016-01-29T00:00:00"/>
    <x v="0"/>
    <x v="0"/>
    <n v="0"/>
    <x v="2"/>
    <s v="Q1"/>
  </r>
  <r>
    <n v="296917"/>
    <x v="16"/>
    <x v="2"/>
    <x v="31"/>
    <s v="VA"/>
    <s v="Virginia"/>
    <x v="0"/>
    <d v="2013-02-04T00:00:00"/>
    <d v="2013-02-05T00:00:00"/>
    <x v="0"/>
    <x v="0"/>
    <n v="1"/>
    <x v="3"/>
    <s v="Q1"/>
  </r>
  <r>
    <n v="1251375"/>
    <x v="10"/>
    <x v="5"/>
    <x v="15"/>
    <s v="MD"/>
    <s v="Maryland"/>
    <x v="3"/>
    <d v="2015-02-23T00:00:00"/>
    <d v="2015-02-24T00:00:00"/>
    <x v="0"/>
    <x v="1"/>
    <n v="1"/>
    <x v="0"/>
    <s v="Q1"/>
  </r>
  <r>
    <n v="1648881"/>
    <x v="19"/>
    <x v="0"/>
    <x v="5"/>
    <s v="FL"/>
    <s v="Florida"/>
    <x v="0"/>
    <d v="2015-11-10T00:00:00"/>
    <d v="2015-11-10T00:00:00"/>
    <x v="0"/>
    <x v="0"/>
    <n v="0"/>
    <x v="0"/>
    <s v="Q4"/>
  </r>
  <r>
    <n v="849373"/>
    <x v="246"/>
    <x v="5"/>
    <x v="12"/>
    <m/>
    <e v="#N/A"/>
    <x v="1"/>
    <d v="2014-05-13T00:00:00"/>
    <d v="2014-05-15T00:00:00"/>
    <x v="0"/>
    <x v="0"/>
    <n v="2"/>
    <x v="1"/>
    <s v="Q2"/>
  </r>
  <r>
    <n v="1337758"/>
    <x v="505"/>
    <x v="1"/>
    <x v="1"/>
    <s v="CO"/>
    <s v="Colorado"/>
    <x v="0"/>
    <d v="2015-04-20T00:00:00"/>
    <d v="2015-04-20T00:00:00"/>
    <x v="0"/>
    <x v="0"/>
    <n v="0"/>
    <x v="0"/>
    <s v="Q2"/>
  </r>
  <r>
    <n v="318940"/>
    <x v="4"/>
    <x v="3"/>
    <x v="3"/>
    <s v="TN"/>
    <s v="Tennessee"/>
    <x v="0"/>
    <d v="2013-02-18T00:00:00"/>
    <d v="2013-02-18T00:00:00"/>
    <x v="0"/>
    <x v="0"/>
    <n v="0"/>
    <x v="3"/>
    <s v="Q1"/>
  </r>
  <r>
    <n v="1090887"/>
    <x v="20"/>
    <x v="5"/>
    <x v="12"/>
    <s v="FL"/>
    <s v="Florida"/>
    <x v="0"/>
    <d v="2014-10-27T00:00:00"/>
    <d v="2014-10-31T00:00:00"/>
    <x v="0"/>
    <x v="0"/>
    <n v="4"/>
    <x v="1"/>
    <s v="Q4"/>
  </r>
  <r>
    <n v="1467828"/>
    <x v="799"/>
    <x v="0"/>
    <x v="5"/>
    <s v="PA"/>
    <s v="Pennsylvania"/>
    <x v="0"/>
    <d v="2015-07-14T00:00:00"/>
    <d v="2015-07-14T00:00:00"/>
    <x v="0"/>
    <x v="0"/>
    <n v="0"/>
    <x v="0"/>
    <s v="Q3"/>
  </r>
  <r>
    <n v="628394"/>
    <x v="18"/>
    <x v="0"/>
    <x v="5"/>
    <s v="FL"/>
    <s v="Florida"/>
    <x v="0"/>
    <d v="2013-12-10T00:00:00"/>
    <d v="2013-12-10T00:00:00"/>
    <x v="0"/>
    <x v="1"/>
    <n v="0"/>
    <x v="3"/>
    <s v="Q4"/>
  </r>
  <r>
    <n v="1991442"/>
    <x v="1"/>
    <x v="0"/>
    <x v="0"/>
    <s v="NY"/>
    <s v="New York"/>
    <x v="0"/>
    <d v="2016-06-30T00:00:00"/>
    <d v="2016-06-30T00:00:00"/>
    <x v="0"/>
    <x v="0"/>
    <n v="0"/>
    <x v="2"/>
    <s v="Q2"/>
  </r>
  <r>
    <n v="1916337"/>
    <x v="35"/>
    <x v="0"/>
    <x v="0"/>
    <s v="WA"/>
    <s v="Washington"/>
    <x v="1"/>
    <d v="2016-05-09T00:00:00"/>
    <d v="2016-05-11T00:00:00"/>
    <x v="0"/>
    <x v="1"/>
    <n v="2"/>
    <x v="2"/>
    <s v="Q2"/>
  </r>
  <r>
    <n v="1466867"/>
    <x v="5"/>
    <x v="1"/>
    <x v="4"/>
    <s v="FL"/>
    <s v="Florida"/>
    <x v="0"/>
    <d v="2015-07-14T00:00:00"/>
    <d v="2015-07-14T00:00:00"/>
    <x v="0"/>
    <x v="0"/>
    <n v="0"/>
    <x v="0"/>
    <s v="Q3"/>
  </r>
  <r>
    <n v="1285260"/>
    <x v="1"/>
    <x v="0"/>
    <x v="0"/>
    <s v="SC"/>
    <s v="South Carolina"/>
    <x v="0"/>
    <d v="2015-03-16T00:00:00"/>
    <d v="2015-03-16T00:00:00"/>
    <x v="0"/>
    <x v="0"/>
    <n v="0"/>
    <x v="0"/>
    <s v="Q1"/>
  </r>
  <r>
    <n v="1642861"/>
    <x v="37"/>
    <x v="1"/>
    <x v="22"/>
    <s v="CA"/>
    <s v="California"/>
    <x v="0"/>
    <d v="2015-11-06T00:00:00"/>
    <d v="2015-12-07T00:00:00"/>
    <x v="0"/>
    <x v="0"/>
    <n v="31"/>
    <x v="0"/>
    <s v="Q4"/>
  </r>
  <r>
    <n v="1089435"/>
    <x v="51"/>
    <x v="2"/>
    <x v="20"/>
    <s v="VA"/>
    <s v="Virginia"/>
    <x v="0"/>
    <d v="2014-10-27T00:00:00"/>
    <d v="2014-10-27T00:00:00"/>
    <x v="0"/>
    <x v="0"/>
    <n v="0"/>
    <x v="1"/>
    <s v="Q4"/>
  </r>
  <r>
    <n v="901916"/>
    <x v="16"/>
    <x v="2"/>
    <x v="45"/>
    <s v="PA"/>
    <s v="Pennsylvania"/>
    <x v="1"/>
    <d v="2014-06-19T00:00:00"/>
    <d v="2014-06-23T00:00:00"/>
    <x v="0"/>
    <x v="0"/>
    <n v="4"/>
    <x v="1"/>
    <s v="Q2"/>
  </r>
  <r>
    <n v="1113460"/>
    <x v="800"/>
    <x v="1"/>
    <x v="22"/>
    <s v="OK"/>
    <s v="Oklahoma"/>
    <x v="0"/>
    <d v="2014-11-12T00:00:00"/>
    <d v="2014-11-12T00:00:00"/>
    <x v="0"/>
    <x v="0"/>
    <n v="0"/>
    <x v="1"/>
    <s v="Q4"/>
  </r>
  <r>
    <n v="825623"/>
    <x v="219"/>
    <x v="7"/>
    <x v="21"/>
    <s v="IL"/>
    <s v="Illinois"/>
    <x v="0"/>
    <d v="2014-04-25T00:00:00"/>
    <d v="2014-04-25T00:00:00"/>
    <x v="0"/>
    <x v="0"/>
    <n v="0"/>
    <x v="1"/>
    <s v="Q2"/>
  </r>
  <r>
    <n v="2020350"/>
    <x v="19"/>
    <x v="2"/>
    <x v="24"/>
    <s v="NV"/>
    <s v="Nevada"/>
    <x v="0"/>
    <d v="2016-07-19T00:00:00"/>
    <d v="2016-07-19T00:00:00"/>
    <x v="0"/>
    <x v="1"/>
    <n v="0"/>
    <x v="2"/>
    <s v="Q3"/>
  </r>
  <r>
    <n v="972437"/>
    <x v="9"/>
    <x v="3"/>
    <x v="25"/>
    <s v="IN"/>
    <s v="Indiana"/>
    <x v="0"/>
    <d v="2014-08-06T00:00:00"/>
    <d v="2014-08-06T00:00:00"/>
    <x v="0"/>
    <x v="0"/>
    <n v="0"/>
    <x v="1"/>
    <s v="Q3"/>
  </r>
  <r>
    <n v="2048151"/>
    <x v="14"/>
    <x v="5"/>
    <x v="12"/>
    <s v="NV"/>
    <s v="Nevada"/>
    <x v="0"/>
    <d v="2016-08-05T00:00:00"/>
    <d v="2016-08-05T00:00:00"/>
    <x v="0"/>
    <x v="0"/>
    <n v="0"/>
    <x v="2"/>
    <s v="Q3"/>
  </r>
  <r>
    <n v="1467697"/>
    <x v="8"/>
    <x v="0"/>
    <x v="0"/>
    <s v="WA"/>
    <s v="Washington"/>
    <x v="2"/>
    <d v="2015-07-14T00:00:00"/>
    <d v="2015-07-20T00:00:00"/>
    <x v="0"/>
    <x v="1"/>
    <n v="6"/>
    <x v="0"/>
    <s v="Q3"/>
  </r>
  <r>
    <n v="462201"/>
    <x v="19"/>
    <x v="2"/>
    <x v="30"/>
    <s v="SC"/>
    <s v="South Carolina"/>
    <x v="1"/>
    <d v="2013-07-19T00:00:00"/>
    <d v="2013-07-23T00:00:00"/>
    <x v="0"/>
    <x v="0"/>
    <n v="4"/>
    <x v="3"/>
    <s v="Q3"/>
  </r>
  <r>
    <n v="1379203"/>
    <x v="35"/>
    <x v="0"/>
    <x v="42"/>
    <s v="MA"/>
    <s v="Massachusetts"/>
    <x v="0"/>
    <d v="2015-05-16T00:00:00"/>
    <d v="2015-05-16T00:00:00"/>
    <x v="0"/>
    <x v="0"/>
    <n v="0"/>
    <x v="0"/>
    <s v="Q2"/>
  </r>
  <r>
    <n v="1048457"/>
    <x v="129"/>
    <x v="7"/>
    <x v="21"/>
    <s v="MI"/>
    <s v="Michigan"/>
    <x v="0"/>
    <d v="2014-09-29T00:00:00"/>
    <d v="2014-09-29T00:00:00"/>
    <x v="0"/>
    <x v="0"/>
    <n v="0"/>
    <x v="1"/>
    <s v="Q3"/>
  </r>
  <r>
    <n v="1191560"/>
    <x v="26"/>
    <x v="0"/>
    <x v="0"/>
    <s v="TX"/>
    <s v="Texas"/>
    <x v="0"/>
    <d v="2015-01-13T00:00:00"/>
    <d v="2015-01-13T00:00:00"/>
    <x v="0"/>
    <x v="1"/>
    <n v="0"/>
    <x v="0"/>
    <s v="Q1"/>
  </r>
  <r>
    <n v="553890"/>
    <x v="127"/>
    <x v="2"/>
    <x v="17"/>
    <s v="FL"/>
    <s v="Florida"/>
    <x v="1"/>
    <d v="2013-10-07T00:00:00"/>
    <d v="2013-10-08T00:00:00"/>
    <x v="0"/>
    <x v="0"/>
    <n v="1"/>
    <x v="3"/>
    <s v="Q4"/>
  </r>
  <r>
    <n v="2012261"/>
    <x v="801"/>
    <x v="0"/>
    <x v="5"/>
    <s v="AZ"/>
    <s v="Arizona"/>
    <x v="0"/>
    <d v="2016-07-14T00:00:00"/>
    <d v="2016-07-14T00:00:00"/>
    <x v="0"/>
    <x v="0"/>
    <n v="0"/>
    <x v="2"/>
    <s v="Q3"/>
  </r>
  <r>
    <n v="489665"/>
    <x v="201"/>
    <x v="0"/>
    <x v="5"/>
    <s v="GA"/>
    <s v="Georgia"/>
    <x v="0"/>
    <d v="2013-08-14T00:00:00"/>
    <d v="2013-08-15T00:00:00"/>
    <x v="0"/>
    <x v="0"/>
    <n v="1"/>
    <x v="3"/>
    <s v="Q3"/>
  </r>
  <r>
    <n v="1840317"/>
    <x v="90"/>
    <x v="1"/>
    <x v="4"/>
    <s v="NY"/>
    <s v="New York"/>
    <x v="0"/>
    <d v="2016-03-19T00:00:00"/>
    <d v="2016-03-19T00:00:00"/>
    <x v="0"/>
    <x v="0"/>
    <n v="0"/>
    <x v="2"/>
    <s v="Q1"/>
  </r>
  <r>
    <n v="854771"/>
    <x v="356"/>
    <x v="1"/>
    <x v="1"/>
    <s v="FL"/>
    <s v="Florida"/>
    <x v="0"/>
    <d v="2014-05-15T00:00:00"/>
    <d v="2014-05-15T00:00:00"/>
    <x v="0"/>
    <x v="1"/>
    <n v="0"/>
    <x v="1"/>
    <s v="Q2"/>
  </r>
  <r>
    <n v="256142"/>
    <x v="19"/>
    <x v="0"/>
    <x v="5"/>
    <s v="CO"/>
    <s v="Colorado"/>
    <x v="1"/>
    <d v="2013-01-23T00:00:00"/>
    <d v="2013-01-24T00:00:00"/>
    <x v="0"/>
    <x v="0"/>
    <n v="1"/>
    <x v="3"/>
    <s v="Q1"/>
  </r>
  <r>
    <n v="1794860"/>
    <x v="9"/>
    <x v="3"/>
    <x v="3"/>
    <s v="IL"/>
    <s v="Illinois"/>
    <x v="1"/>
    <d v="2016-02-19T00:00:00"/>
    <d v="2016-02-23T00:00:00"/>
    <x v="0"/>
    <x v="0"/>
    <n v="4"/>
    <x v="2"/>
    <s v="Q1"/>
  </r>
  <r>
    <n v="1208117"/>
    <x v="32"/>
    <x v="5"/>
    <x v="15"/>
    <s v="MD"/>
    <s v="Maryland"/>
    <x v="1"/>
    <d v="2015-01-24T00:00:00"/>
    <d v="2015-01-27T00:00:00"/>
    <x v="0"/>
    <x v="0"/>
    <n v="3"/>
    <x v="0"/>
    <s v="Q1"/>
  </r>
  <r>
    <n v="1946446"/>
    <x v="1"/>
    <x v="0"/>
    <x v="37"/>
    <s v="MO"/>
    <s v="Missouri"/>
    <x v="0"/>
    <d v="2016-05-29T00:00:00"/>
    <d v="2016-05-29T00:00:00"/>
    <x v="0"/>
    <x v="0"/>
    <n v="0"/>
    <x v="2"/>
    <s v="Q2"/>
  </r>
  <r>
    <n v="415543"/>
    <x v="221"/>
    <x v="5"/>
    <x v="15"/>
    <s v="CO"/>
    <s v="Colorado"/>
    <x v="3"/>
    <d v="2013-05-23T00:00:00"/>
    <d v="2013-05-30T00:00:00"/>
    <x v="0"/>
    <x v="0"/>
    <n v="7"/>
    <x v="3"/>
    <s v="Q2"/>
  </r>
  <r>
    <n v="1188872"/>
    <x v="140"/>
    <x v="1"/>
    <x v="4"/>
    <s v="TX"/>
    <s v="Texas"/>
    <x v="0"/>
    <d v="2015-01-09T00:00:00"/>
    <d v="2015-01-09T00:00:00"/>
    <x v="0"/>
    <x v="0"/>
    <n v="0"/>
    <x v="0"/>
    <s v="Q1"/>
  </r>
  <r>
    <n v="566248"/>
    <x v="20"/>
    <x v="0"/>
    <x v="0"/>
    <s v="VA"/>
    <s v="Virginia"/>
    <x v="1"/>
    <d v="2013-10-22T00:00:00"/>
    <d v="2013-10-23T00:00:00"/>
    <x v="0"/>
    <x v="0"/>
    <n v="1"/>
    <x v="3"/>
    <s v="Q4"/>
  </r>
  <r>
    <n v="503550"/>
    <x v="9"/>
    <x v="3"/>
    <x v="8"/>
    <s v="FL"/>
    <s v="Florida"/>
    <x v="0"/>
    <d v="2013-08-24T00:00:00"/>
    <d v="2013-08-24T00:00:00"/>
    <x v="0"/>
    <x v="0"/>
    <n v="0"/>
    <x v="3"/>
    <s v="Q3"/>
  </r>
  <r>
    <n v="1193999"/>
    <x v="20"/>
    <x v="2"/>
    <x v="23"/>
    <s v="IL"/>
    <s v="Illinois"/>
    <x v="1"/>
    <d v="2015-01-13T00:00:00"/>
    <d v="2015-01-15T00:00:00"/>
    <x v="0"/>
    <x v="0"/>
    <n v="2"/>
    <x v="0"/>
    <s v="Q1"/>
  </r>
  <r>
    <n v="1041581"/>
    <x v="32"/>
    <x v="5"/>
    <x v="12"/>
    <s v="MD"/>
    <s v="Maryland"/>
    <x v="0"/>
    <d v="2014-09-23T00:00:00"/>
    <d v="2014-09-23T00:00:00"/>
    <x v="0"/>
    <x v="0"/>
    <n v="0"/>
    <x v="1"/>
    <s v="Q3"/>
  </r>
  <r>
    <n v="1189476"/>
    <x v="189"/>
    <x v="7"/>
    <x v="19"/>
    <s v="NH"/>
    <s v="New Hampshire"/>
    <x v="0"/>
    <d v="2015-01-10T00:00:00"/>
    <d v="2015-01-10T00:00:00"/>
    <x v="0"/>
    <x v="1"/>
    <n v="0"/>
    <x v="0"/>
    <s v="Q1"/>
  </r>
  <r>
    <n v="2083729"/>
    <x v="25"/>
    <x v="2"/>
    <x v="31"/>
    <s v="NY"/>
    <s v="New York"/>
    <x v="0"/>
    <d v="2016-08-26T00:00:00"/>
    <d v="2016-08-26T00:00:00"/>
    <x v="0"/>
    <x v="0"/>
    <n v="0"/>
    <x v="2"/>
    <s v="Q3"/>
  </r>
  <r>
    <n v="1062227"/>
    <x v="802"/>
    <x v="1"/>
    <x v="27"/>
    <s v="FL"/>
    <s v="Florida"/>
    <x v="0"/>
    <d v="2014-10-07T00:00:00"/>
    <d v="2014-10-10T00:00:00"/>
    <x v="0"/>
    <x v="0"/>
    <n v="3"/>
    <x v="1"/>
    <s v="Q4"/>
  </r>
  <r>
    <n v="815997"/>
    <x v="19"/>
    <x v="2"/>
    <x v="57"/>
    <s v="CA"/>
    <s v="California"/>
    <x v="0"/>
    <d v="2014-04-18T00:00:00"/>
    <d v="2014-04-23T00:00:00"/>
    <x v="0"/>
    <x v="1"/>
    <n v="5"/>
    <x v="1"/>
    <s v="Q2"/>
  </r>
  <r>
    <n v="1663947"/>
    <x v="224"/>
    <x v="1"/>
    <x v="1"/>
    <s v="FL"/>
    <s v="Florida"/>
    <x v="3"/>
    <d v="2015-11-19T00:00:00"/>
    <d v="2015-11-23T00:00:00"/>
    <x v="1"/>
    <x v="0"/>
    <n v="4"/>
    <x v="0"/>
    <s v="Q4"/>
  </r>
  <r>
    <n v="768198"/>
    <x v="6"/>
    <x v="5"/>
    <x v="12"/>
    <s v="MO"/>
    <s v="Missouri"/>
    <x v="1"/>
    <d v="2014-03-14T00:00:00"/>
    <d v="2014-03-19T00:00:00"/>
    <x v="0"/>
    <x v="0"/>
    <n v="5"/>
    <x v="1"/>
    <s v="Q1"/>
  </r>
  <r>
    <n v="681785"/>
    <x v="141"/>
    <x v="5"/>
    <x v="12"/>
    <s v="HI"/>
    <s v="Hawaii"/>
    <x v="0"/>
    <d v="2014-01-23T00:00:00"/>
    <d v="2014-01-23T00:00:00"/>
    <x v="0"/>
    <x v="0"/>
    <n v="0"/>
    <x v="1"/>
    <s v="Q1"/>
  </r>
  <r>
    <n v="2005133"/>
    <x v="59"/>
    <x v="1"/>
    <x v="1"/>
    <s v="WI"/>
    <s v="Wisconsin"/>
    <x v="0"/>
    <d v="2016-07-09T00:00:00"/>
    <d v="2016-07-09T00:00:00"/>
    <x v="0"/>
    <x v="1"/>
    <n v="0"/>
    <x v="2"/>
    <s v="Q3"/>
  </r>
  <r>
    <n v="1517335"/>
    <x v="35"/>
    <x v="0"/>
    <x v="0"/>
    <s v="NC"/>
    <s v="North Carolina"/>
    <x v="0"/>
    <d v="2015-08-13T00:00:00"/>
    <d v="2015-08-13T00:00:00"/>
    <x v="0"/>
    <x v="0"/>
    <n v="0"/>
    <x v="0"/>
    <s v="Q3"/>
  </r>
  <r>
    <n v="1836103"/>
    <x v="803"/>
    <x v="0"/>
    <x v="5"/>
    <s v="TX"/>
    <s v="Texas"/>
    <x v="0"/>
    <d v="2016-03-17T00:00:00"/>
    <d v="2016-03-17T00:00:00"/>
    <x v="0"/>
    <x v="0"/>
    <n v="0"/>
    <x v="2"/>
    <s v="Q1"/>
  </r>
  <r>
    <n v="464970"/>
    <x v="10"/>
    <x v="2"/>
    <x v="24"/>
    <s v="WA"/>
    <s v="Washington"/>
    <x v="0"/>
    <d v="2013-07-24T00:00:00"/>
    <d v="2013-07-24T00:00:00"/>
    <x v="0"/>
    <x v="0"/>
    <n v="0"/>
    <x v="3"/>
    <s v="Q3"/>
  </r>
  <r>
    <n v="1413653"/>
    <x v="10"/>
    <x v="0"/>
    <x v="0"/>
    <s v="NE"/>
    <s v="Nebraska"/>
    <x v="1"/>
    <d v="2015-06-09T00:00:00"/>
    <d v="2015-06-12T00:00:00"/>
    <x v="0"/>
    <x v="0"/>
    <n v="3"/>
    <x v="0"/>
    <s v="Q2"/>
  </r>
  <r>
    <n v="1977928"/>
    <x v="9"/>
    <x v="3"/>
    <x v="3"/>
    <s v="MD"/>
    <s v="Maryland"/>
    <x v="2"/>
    <d v="2016-06-21T00:00:00"/>
    <d v="2016-06-22T00:00:00"/>
    <x v="0"/>
    <x v="0"/>
    <n v="1"/>
    <x v="2"/>
    <s v="Q2"/>
  </r>
  <r>
    <n v="906163"/>
    <x v="19"/>
    <x v="0"/>
    <x v="42"/>
    <s v="NJ"/>
    <s v="New Jersey"/>
    <x v="0"/>
    <d v="2014-06-23T00:00:00"/>
    <d v="2014-06-23T00:00:00"/>
    <x v="0"/>
    <x v="0"/>
    <n v="0"/>
    <x v="1"/>
    <s v="Q2"/>
  </r>
  <r>
    <n v="516817"/>
    <x v="14"/>
    <x v="2"/>
    <x v="16"/>
    <s v="OH"/>
    <s v="Ohio"/>
    <x v="0"/>
    <d v="2013-09-07T00:00:00"/>
    <d v="2013-09-09T00:00:00"/>
    <x v="0"/>
    <x v="0"/>
    <n v="2"/>
    <x v="3"/>
    <s v="Q3"/>
  </r>
  <r>
    <n v="888982"/>
    <x v="28"/>
    <x v="5"/>
    <x v="12"/>
    <s v="WA"/>
    <s v="Washington"/>
    <x v="3"/>
    <d v="2014-06-10T00:00:00"/>
    <d v="2014-06-12T00:00:00"/>
    <x v="0"/>
    <x v="0"/>
    <n v="2"/>
    <x v="1"/>
    <s v="Q2"/>
  </r>
  <r>
    <n v="1477311"/>
    <x v="412"/>
    <x v="1"/>
    <x v="1"/>
    <s v="TX"/>
    <s v="Texas"/>
    <x v="0"/>
    <d v="2015-07-17T00:00:00"/>
    <d v="2015-07-28T00:00:00"/>
    <x v="0"/>
    <x v="1"/>
    <n v="11"/>
    <x v="0"/>
    <s v="Q3"/>
  </r>
  <r>
    <n v="1128030"/>
    <x v="14"/>
    <x v="2"/>
    <x v="35"/>
    <s v="TN"/>
    <s v="Tennessee"/>
    <x v="0"/>
    <d v="2014-11-24T00:00:00"/>
    <d v="2014-11-24T00:00:00"/>
    <x v="0"/>
    <x v="0"/>
    <n v="0"/>
    <x v="1"/>
    <s v="Q4"/>
  </r>
  <r>
    <n v="2038106"/>
    <x v="14"/>
    <x v="1"/>
    <x v="13"/>
    <s v="FL"/>
    <s v="Florida"/>
    <x v="0"/>
    <d v="2016-07-29T00:00:00"/>
    <d v="2016-07-29T00:00:00"/>
    <x v="0"/>
    <x v="0"/>
    <n v="0"/>
    <x v="2"/>
    <s v="Q3"/>
  </r>
  <r>
    <n v="1863672"/>
    <x v="10"/>
    <x v="5"/>
    <x v="12"/>
    <s v="WA"/>
    <s v="Washington"/>
    <x v="2"/>
    <d v="2016-04-04T00:00:00"/>
    <d v="2016-04-04T00:00:00"/>
    <x v="0"/>
    <x v="1"/>
    <n v="0"/>
    <x v="2"/>
    <s v="Q2"/>
  </r>
  <r>
    <n v="1529347"/>
    <x v="258"/>
    <x v="5"/>
    <x v="15"/>
    <s v="FL"/>
    <s v="Florida"/>
    <x v="1"/>
    <d v="2015-08-20T00:00:00"/>
    <d v="2015-08-28T00:00:00"/>
    <x v="0"/>
    <x v="0"/>
    <n v="8"/>
    <x v="0"/>
    <s v="Q3"/>
  </r>
  <r>
    <n v="865476"/>
    <x v="37"/>
    <x v="7"/>
    <x v="56"/>
    <s v="AL"/>
    <s v="Alabama"/>
    <x v="0"/>
    <d v="2014-05-22T00:00:00"/>
    <d v="2014-05-23T00:00:00"/>
    <x v="0"/>
    <x v="0"/>
    <n v="1"/>
    <x v="1"/>
    <s v="Q2"/>
  </r>
  <r>
    <n v="356167"/>
    <x v="10"/>
    <x v="2"/>
    <x v="51"/>
    <s v="TN"/>
    <s v="Tennessee"/>
    <x v="0"/>
    <d v="2013-03-16T00:00:00"/>
    <d v="2013-03-18T00:00:00"/>
    <x v="0"/>
    <x v="1"/>
    <n v="2"/>
    <x v="3"/>
    <s v="Q1"/>
  </r>
  <r>
    <n v="430187"/>
    <x v="8"/>
    <x v="0"/>
    <x v="42"/>
    <s v="NC"/>
    <s v="North Carolina"/>
    <x v="0"/>
    <d v="2013-06-12T00:00:00"/>
    <d v="2013-06-12T00:00:00"/>
    <x v="0"/>
    <x v="0"/>
    <n v="0"/>
    <x v="3"/>
    <s v="Q2"/>
  </r>
  <r>
    <n v="1337548"/>
    <x v="804"/>
    <x v="3"/>
    <x v="3"/>
    <s v="NJ"/>
    <s v="New Jersey"/>
    <x v="0"/>
    <d v="2015-04-20T00:00:00"/>
    <d v="2015-04-20T00:00:00"/>
    <x v="0"/>
    <x v="0"/>
    <n v="0"/>
    <x v="0"/>
    <s v="Q2"/>
  </r>
  <r>
    <n v="707042"/>
    <x v="10"/>
    <x v="5"/>
    <x v="12"/>
    <s v="PA"/>
    <s v="Pennsylvania"/>
    <x v="1"/>
    <d v="2014-02-10T00:00:00"/>
    <d v="2014-02-11T00:00:00"/>
    <x v="0"/>
    <x v="0"/>
    <n v="1"/>
    <x v="1"/>
    <s v="Q1"/>
  </r>
  <r>
    <n v="1361449"/>
    <x v="59"/>
    <x v="1"/>
    <x v="22"/>
    <s v="MO"/>
    <s v="Missouri"/>
    <x v="0"/>
    <d v="2015-05-05T00:00:00"/>
    <d v="2015-05-07T00:00:00"/>
    <x v="0"/>
    <x v="0"/>
    <n v="2"/>
    <x v="0"/>
    <s v="Q2"/>
  </r>
  <r>
    <n v="1936162"/>
    <x v="4"/>
    <x v="3"/>
    <x v="44"/>
    <s v="TX"/>
    <s v="Texas"/>
    <x v="0"/>
    <d v="2016-05-22T00:00:00"/>
    <d v="2016-05-22T00:00:00"/>
    <x v="0"/>
    <x v="0"/>
    <n v="0"/>
    <x v="2"/>
    <s v="Q2"/>
  </r>
  <r>
    <n v="1997666"/>
    <x v="17"/>
    <x v="3"/>
    <x v="8"/>
    <s v="VA"/>
    <s v="Virginia"/>
    <x v="0"/>
    <d v="2016-07-05T00:00:00"/>
    <d v="2016-07-05T00:00:00"/>
    <x v="0"/>
    <x v="1"/>
    <n v="0"/>
    <x v="2"/>
    <s v="Q3"/>
  </r>
  <r>
    <n v="1428682"/>
    <x v="30"/>
    <x v="5"/>
    <x v="12"/>
    <s v="AZ"/>
    <s v="Arizona"/>
    <x v="0"/>
    <d v="2015-06-20T00:00:00"/>
    <d v="2015-06-20T00:00:00"/>
    <x v="0"/>
    <x v="1"/>
    <n v="0"/>
    <x v="0"/>
    <s v="Q2"/>
  </r>
  <r>
    <n v="497674"/>
    <x v="19"/>
    <x v="2"/>
    <x v="31"/>
    <s v="TX"/>
    <s v="Texas"/>
    <x v="2"/>
    <d v="2013-08-20T00:00:00"/>
    <d v="2013-08-22T00:00:00"/>
    <x v="0"/>
    <x v="0"/>
    <n v="2"/>
    <x v="3"/>
    <s v="Q3"/>
  </r>
  <r>
    <n v="265211"/>
    <x v="20"/>
    <x v="5"/>
    <x v="14"/>
    <s v="OH"/>
    <s v="Ohio"/>
    <x v="0"/>
    <d v="2013-01-26T00:00:00"/>
    <d v="2013-01-29T00:00:00"/>
    <x v="0"/>
    <x v="0"/>
    <n v="3"/>
    <x v="3"/>
    <s v="Q1"/>
  </r>
  <r>
    <n v="1180741"/>
    <x v="41"/>
    <x v="1"/>
    <x v="22"/>
    <s v="IL"/>
    <s v="Illinois"/>
    <x v="0"/>
    <d v="2015-01-05T00:00:00"/>
    <d v="2015-01-06T00:00:00"/>
    <x v="0"/>
    <x v="0"/>
    <n v="1"/>
    <x v="0"/>
    <s v="Q1"/>
  </r>
  <r>
    <n v="597970"/>
    <x v="19"/>
    <x v="0"/>
    <x v="0"/>
    <s v="FL"/>
    <s v="Florida"/>
    <x v="0"/>
    <d v="2013-11-14T00:00:00"/>
    <d v="2013-11-14T00:00:00"/>
    <x v="0"/>
    <x v="0"/>
    <n v="0"/>
    <x v="3"/>
    <s v="Q4"/>
  </r>
  <r>
    <n v="1904465"/>
    <x v="4"/>
    <x v="3"/>
    <x v="8"/>
    <s v="NC"/>
    <s v="North Carolina"/>
    <x v="0"/>
    <d v="2016-05-01T00:00:00"/>
    <d v="2016-05-01T00:00:00"/>
    <x v="0"/>
    <x v="0"/>
    <n v="0"/>
    <x v="2"/>
    <s v="Q2"/>
  </r>
  <r>
    <n v="1990252"/>
    <x v="9"/>
    <x v="3"/>
    <x v="8"/>
    <s v="NH"/>
    <s v="New Hampshire"/>
    <x v="0"/>
    <d v="2016-06-29T00:00:00"/>
    <d v="2016-06-29T00:00:00"/>
    <x v="0"/>
    <x v="0"/>
    <n v="0"/>
    <x v="2"/>
    <s v="Q2"/>
  </r>
  <r>
    <n v="699882"/>
    <x v="296"/>
    <x v="2"/>
    <x v="16"/>
    <s v="FL"/>
    <s v="Florida"/>
    <x v="1"/>
    <d v="2014-02-04T00:00:00"/>
    <d v="2014-02-07T00:00:00"/>
    <x v="0"/>
    <x v="0"/>
    <n v="3"/>
    <x v="1"/>
    <s v="Q1"/>
  </r>
  <r>
    <n v="773185"/>
    <x v="169"/>
    <x v="1"/>
    <x v="22"/>
    <s v="CA"/>
    <s v="California"/>
    <x v="0"/>
    <d v="2014-03-21T00:00:00"/>
    <d v="2014-03-21T00:00:00"/>
    <x v="0"/>
    <x v="0"/>
    <n v="0"/>
    <x v="1"/>
    <s v="Q1"/>
  </r>
  <r>
    <n v="1723057"/>
    <x v="805"/>
    <x v="1"/>
    <x v="22"/>
    <s v="CA"/>
    <s v="California"/>
    <x v="0"/>
    <d v="2015-12-31T00:00:00"/>
    <d v="2015-12-31T00:00:00"/>
    <x v="0"/>
    <x v="0"/>
    <n v="0"/>
    <x v="0"/>
    <s v="Q4"/>
  </r>
  <r>
    <n v="1129703"/>
    <x v="95"/>
    <x v="2"/>
    <x v="24"/>
    <s v="TX"/>
    <s v="Texas"/>
    <x v="0"/>
    <d v="2014-11-24T00:00:00"/>
    <d v="2014-11-24T00:00:00"/>
    <x v="0"/>
    <x v="0"/>
    <n v="0"/>
    <x v="1"/>
    <s v="Q4"/>
  </r>
  <r>
    <n v="1358854"/>
    <x v="19"/>
    <x v="0"/>
    <x v="0"/>
    <s v="TN"/>
    <s v="Tennessee"/>
    <x v="0"/>
    <d v="2015-05-04T00:00:00"/>
    <d v="2015-05-04T00:00:00"/>
    <x v="0"/>
    <x v="0"/>
    <n v="0"/>
    <x v="0"/>
    <s v="Q2"/>
  </r>
  <r>
    <n v="1710626"/>
    <x v="8"/>
    <x v="5"/>
    <x v="15"/>
    <s v="NY"/>
    <s v="New York"/>
    <x v="0"/>
    <d v="2015-12-21T00:00:00"/>
    <d v="2015-12-31T00:00:00"/>
    <x v="0"/>
    <x v="1"/>
    <n v="10"/>
    <x v="0"/>
    <s v="Q4"/>
  </r>
  <r>
    <n v="726780"/>
    <x v="806"/>
    <x v="1"/>
    <x v="22"/>
    <s v="TN"/>
    <s v="Tennessee"/>
    <x v="0"/>
    <d v="2014-02-22T00:00:00"/>
    <d v="2014-02-25T00:00:00"/>
    <x v="0"/>
    <x v="0"/>
    <n v="3"/>
    <x v="1"/>
    <s v="Q1"/>
  </r>
  <r>
    <n v="1771697"/>
    <x v="5"/>
    <x v="1"/>
    <x v="1"/>
    <s v="NY"/>
    <s v="New York"/>
    <x v="0"/>
    <d v="2016-02-03T00:00:00"/>
    <d v="2016-02-03T00:00:00"/>
    <x v="0"/>
    <x v="0"/>
    <n v="0"/>
    <x v="2"/>
    <s v="Q1"/>
  </r>
  <r>
    <n v="895495"/>
    <x v="14"/>
    <x v="2"/>
    <x v="30"/>
    <s v="CT"/>
    <s v="Connecticut"/>
    <x v="0"/>
    <d v="2014-06-14T00:00:00"/>
    <d v="2014-06-17T00:00:00"/>
    <x v="0"/>
    <x v="0"/>
    <n v="3"/>
    <x v="1"/>
    <s v="Q2"/>
  </r>
  <r>
    <n v="1060065"/>
    <x v="5"/>
    <x v="1"/>
    <x v="1"/>
    <s v="MN"/>
    <s v="Minnesota"/>
    <x v="0"/>
    <d v="2014-10-06T00:00:00"/>
    <d v="2014-10-06T00:00:00"/>
    <x v="0"/>
    <x v="1"/>
    <n v="0"/>
    <x v="1"/>
    <s v="Q4"/>
  </r>
  <r>
    <n v="1509950"/>
    <x v="5"/>
    <x v="1"/>
    <x v="27"/>
    <s v="NY"/>
    <s v="New York"/>
    <x v="0"/>
    <d v="2015-08-09T00:00:00"/>
    <d v="2015-08-09T00:00:00"/>
    <x v="0"/>
    <x v="0"/>
    <n v="0"/>
    <x v="0"/>
    <s v="Q3"/>
  </r>
  <r>
    <n v="594380"/>
    <x v="10"/>
    <x v="0"/>
    <x v="42"/>
    <s v="CA"/>
    <s v="California"/>
    <x v="0"/>
    <d v="2013-11-12T00:00:00"/>
    <d v="2013-11-12T00:00:00"/>
    <x v="0"/>
    <x v="1"/>
    <n v="0"/>
    <x v="3"/>
    <s v="Q4"/>
  </r>
  <r>
    <n v="1336038"/>
    <x v="14"/>
    <x v="2"/>
    <x v="24"/>
    <s v="IL"/>
    <s v="Illinois"/>
    <x v="0"/>
    <d v="2015-04-17T00:00:00"/>
    <d v="2015-04-17T00:00:00"/>
    <x v="0"/>
    <x v="0"/>
    <n v="0"/>
    <x v="0"/>
    <s v="Q2"/>
  </r>
  <r>
    <n v="2039479"/>
    <x v="110"/>
    <x v="5"/>
    <x v="9"/>
    <s v="CA"/>
    <s v="California"/>
    <x v="0"/>
    <d v="2016-08-01T00:00:00"/>
    <d v="2016-08-01T00:00:00"/>
    <x v="0"/>
    <x v="0"/>
    <n v="0"/>
    <x v="2"/>
    <s v="Q3"/>
  </r>
  <r>
    <n v="1236408"/>
    <x v="93"/>
    <x v="0"/>
    <x v="0"/>
    <s v="FL"/>
    <s v="Florida"/>
    <x v="3"/>
    <d v="2015-02-11T00:00:00"/>
    <d v="2015-02-12T00:00:00"/>
    <x v="0"/>
    <x v="0"/>
    <n v="1"/>
    <x v="0"/>
    <s v="Q1"/>
  </r>
  <r>
    <n v="1882121"/>
    <x v="336"/>
    <x v="1"/>
    <x v="1"/>
    <s v="CA"/>
    <s v="California"/>
    <x v="1"/>
    <d v="2016-04-15T00:00:00"/>
    <d v="2016-04-15T00:00:00"/>
    <x v="0"/>
    <x v="0"/>
    <n v="0"/>
    <x v="2"/>
    <s v="Q2"/>
  </r>
  <r>
    <n v="1844567"/>
    <x v="134"/>
    <x v="0"/>
    <x v="0"/>
    <s v="WA"/>
    <s v="Washington"/>
    <x v="2"/>
    <d v="2016-03-22T00:00:00"/>
    <d v="2016-03-22T00:00:00"/>
    <x v="0"/>
    <x v="0"/>
    <n v="0"/>
    <x v="2"/>
    <s v="Q1"/>
  </r>
  <r>
    <n v="2073487"/>
    <x v="346"/>
    <x v="1"/>
    <x v="27"/>
    <s v="TX"/>
    <s v="Texas"/>
    <x v="0"/>
    <d v="2016-08-20T00:00:00"/>
    <d v="2016-08-20T00:00:00"/>
    <x v="0"/>
    <x v="0"/>
    <n v="0"/>
    <x v="2"/>
    <s v="Q3"/>
  </r>
  <r>
    <n v="730389"/>
    <x v="17"/>
    <x v="3"/>
    <x v="25"/>
    <s v="FL"/>
    <s v="Florida"/>
    <x v="0"/>
    <d v="2014-02-25T00:00:00"/>
    <d v="2014-02-25T00:00:00"/>
    <x v="0"/>
    <x v="0"/>
    <n v="0"/>
    <x v="1"/>
    <s v="Q1"/>
  </r>
  <r>
    <n v="1922047"/>
    <x v="4"/>
    <x v="3"/>
    <x v="25"/>
    <s v="TX"/>
    <s v="Texas"/>
    <x v="0"/>
    <d v="2016-05-12T00:00:00"/>
    <d v="2016-05-12T00:00:00"/>
    <x v="0"/>
    <x v="0"/>
    <n v="0"/>
    <x v="2"/>
    <s v="Q2"/>
  </r>
  <r>
    <n v="496241"/>
    <x v="14"/>
    <x v="2"/>
    <x v="70"/>
    <s v="KY"/>
    <s v="Kentucky"/>
    <x v="1"/>
    <d v="2013-08-19T00:00:00"/>
    <d v="2013-08-20T00:00:00"/>
    <x v="0"/>
    <x v="0"/>
    <n v="1"/>
    <x v="3"/>
    <s v="Q3"/>
  </r>
  <r>
    <n v="860870"/>
    <x v="19"/>
    <x v="0"/>
    <x v="0"/>
    <s v="SC"/>
    <s v="South Carolina"/>
    <x v="2"/>
    <d v="2014-05-20T00:00:00"/>
    <d v="2014-05-21T00:00:00"/>
    <x v="0"/>
    <x v="0"/>
    <n v="1"/>
    <x v="1"/>
    <s v="Q2"/>
  </r>
  <r>
    <n v="2052617"/>
    <x v="150"/>
    <x v="0"/>
    <x v="0"/>
    <s v="IL"/>
    <s v="Illinois"/>
    <x v="0"/>
    <d v="2016-08-09T00:00:00"/>
    <d v="2016-08-11T00:00:00"/>
    <x v="0"/>
    <x v="0"/>
    <n v="2"/>
    <x v="2"/>
    <s v="Q3"/>
  </r>
  <r>
    <n v="1200057"/>
    <x v="807"/>
    <x v="1"/>
    <x v="22"/>
    <s v="TX"/>
    <s v="Texas"/>
    <x v="0"/>
    <d v="2015-01-20T00:00:00"/>
    <d v="2015-01-20T00:00:00"/>
    <x v="0"/>
    <x v="0"/>
    <n v="0"/>
    <x v="0"/>
    <s v="Q1"/>
  </r>
  <r>
    <n v="2004062"/>
    <x v="16"/>
    <x v="1"/>
    <x v="22"/>
    <s v="GA"/>
    <s v="Georgia"/>
    <x v="0"/>
    <d v="2016-07-08T00:00:00"/>
    <d v="2016-07-11T00:00:00"/>
    <x v="0"/>
    <x v="0"/>
    <n v="3"/>
    <x v="2"/>
    <s v="Q3"/>
  </r>
  <r>
    <n v="1208845"/>
    <x v="296"/>
    <x v="1"/>
    <x v="4"/>
    <s v="CA"/>
    <s v="California"/>
    <x v="0"/>
    <d v="2015-01-25T00:00:00"/>
    <d v="2015-01-25T00:00:00"/>
    <x v="0"/>
    <x v="0"/>
    <n v="0"/>
    <x v="0"/>
    <s v="Q1"/>
  </r>
  <r>
    <n v="1752502"/>
    <x v="68"/>
    <x v="0"/>
    <x v="5"/>
    <s v="OH"/>
    <s v="Ohio"/>
    <x v="0"/>
    <d v="2016-01-22T00:00:00"/>
    <d v="2016-01-22T00:00:00"/>
    <x v="0"/>
    <x v="0"/>
    <n v="0"/>
    <x v="2"/>
    <s v="Q1"/>
  </r>
  <r>
    <n v="346039"/>
    <x v="9"/>
    <x v="3"/>
    <x v="3"/>
    <s v="PA"/>
    <s v="Pennsylvania"/>
    <x v="0"/>
    <d v="2013-03-07T00:00:00"/>
    <d v="2013-03-08T00:00:00"/>
    <x v="0"/>
    <x v="1"/>
    <n v="1"/>
    <x v="3"/>
    <s v="Q1"/>
  </r>
  <r>
    <n v="2015992"/>
    <x v="9"/>
    <x v="3"/>
    <x v="3"/>
    <s v="TX"/>
    <s v="Texas"/>
    <x v="0"/>
    <d v="2016-07-17T00:00:00"/>
    <d v="2016-07-18T00:00:00"/>
    <x v="0"/>
    <x v="0"/>
    <n v="1"/>
    <x v="2"/>
    <s v="Q3"/>
  </r>
  <r>
    <n v="1854095"/>
    <x v="10"/>
    <x v="2"/>
    <x v="57"/>
    <s v="FL"/>
    <s v="Florida"/>
    <x v="1"/>
    <d v="2016-03-29T00:00:00"/>
    <d v="2016-03-31T00:00:00"/>
    <x v="0"/>
    <x v="0"/>
    <n v="2"/>
    <x v="2"/>
    <s v="Q1"/>
  </r>
  <r>
    <n v="1666087"/>
    <x v="18"/>
    <x v="0"/>
    <x v="0"/>
    <s v="WA"/>
    <s v="Washington"/>
    <x v="0"/>
    <d v="2015-11-20T00:00:00"/>
    <d v="2015-11-20T00:00:00"/>
    <x v="0"/>
    <x v="0"/>
    <n v="0"/>
    <x v="0"/>
    <s v="Q4"/>
  </r>
  <r>
    <n v="1522340"/>
    <x v="20"/>
    <x v="2"/>
    <x v="48"/>
    <s v="GA"/>
    <s v="Georgia"/>
    <x v="1"/>
    <d v="2015-08-17T00:00:00"/>
    <d v="2015-08-18T00:00:00"/>
    <x v="0"/>
    <x v="0"/>
    <n v="1"/>
    <x v="0"/>
    <s v="Q3"/>
  </r>
  <r>
    <n v="1409727"/>
    <x v="20"/>
    <x v="2"/>
    <x v="35"/>
    <s v="WI"/>
    <s v="Wisconsin"/>
    <x v="0"/>
    <d v="2015-06-07T00:00:00"/>
    <d v="2015-06-07T00:00:00"/>
    <x v="0"/>
    <x v="0"/>
    <n v="0"/>
    <x v="0"/>
    <s v="Q2"/>
  </r>
  <r>
    <n v="223014"/>
    <x v="9"/>
    <x v="3"/>
    <x v="3"/>
    <s v="CA"/>
    <s v="California"/>
    <x v="0"/>
    <d v="2013-01-07T00:00:00"/>
    <d v="2013-01-07T00:00:00"/>
    <x v="0"/>
    <x v="0"/>
    <n v="0"/>
    <x v="3"/>
    <s v="Q1"/>
  </r>
  <r>
    <n v="1810726"/>
    <x v="341"/>
    <x v="0"/>
    <x v="0"/>
    <s v="VA"/>
    <s v="Virginia"/>
    <x v="0"/>
    <d v="2016-03-01T00:00:00"/>
    <d v="2016-03-02T00:00:00"/>
    <x v="0"/>
    <x v="0"/>
    <n v="1"/>
    <x v="2"/>
    <s v="Q1"/>
  </r>
  <r>
    <n v="1128237"/>
    <x v="207"/>
    <x v="1"/>
    <x v="22"/>
    <s v="CA"/>
    <s v="California"/>
    <x v="0"/>
    <d v="2014-11-21T00:00:00"/>
    <d v="2014-11-21T00:00:00"/>
    <x v="0"/>
    <x v="0"/>
    <n v="0"/>
    <x v="1"/>
    <s v="Q4"/>
  </r>
  <r>
    <n v="1004544"/>
    <x v="10"/>
    <x v="7"/>
    <x v="39"/>
    <s v="MO"/>
    <s v="Missouri"/>
    <x v="0"/>
    <d v="2014-08-27T00:00:00"/>
    <d v="2014-08-27T00:00:00"/>
    <x v="0"/>
    <x v="0"/>
    <n v="0"/>
    <x v="1"/>
    <s v="Q3"/>
  </r>
  <r>
    <n v="1211313"/>
    <x v="4"/>
    <x v="3"/>
    <x v="8"/>
    <s v="NJ"/>
    <s v="New Jersey"/>
    <x v="0"/>
    <d v="2015-01-27T00:00:00"/>
    <d v="2015-01-30T00:00:00"/>
    <x v="0"/>
    <x v="0"/>
    <n v="3"/>
    <x v="0"/>
    <s v="Q1"/>
  </r>
  <r>
    <n v="900085"/>
    <x v="14"/>
    <x v="5"/>
    <x v="12"/>
    <s v="OH"/>
    <s v="Ohio"/>
    <x v="3"/>
    <d v="2014-06-18T00:00:00"/>
    <d v="2014-06-20T00:00:00"/>
    <x v="0"/>
    <x v="1"/>
    <n v="2"/>
    <x v="1"/>
    <s v="Q2"/>
  </r>
  <r>
    <n v="1894475"/>
    <x v="19"/>
    <x v="5"/>
    <x v="36"/>
    <s v="FL"/>
    <s v="Florida"/>
    <x v="0"/>
    <d v="2016-04-26T00:00:00"/>
    <d v="2016-04-26T00:00:00"/>
    <x v="0"/>
    <x v="0"/>
    <n v="0"/>
    <x v="2"/>
    <s v="Q2"/>
  </r>
  <r>
    <n v="1758794"/>
    <x v="196"/>
    <x v="1"/>
    <x v="27"/>
    <s v="FL"/>
    <s v="Florida"/>
    <x v="0"/>
    <d v="2016-01-27T00:00:00"/>
    <d v="2016-01-27T00:00:00"/>
    <x v="0"/>
    <x v="1"/>
    <n v="0"/>
    <x v="2"/>
    <s v="Q1"/>
  </r>
  <r>
    <n v="1038166"/>
    <x v="4"/>
    <x v="3"/>
    <x v="3"/>
    <m/>
    <e v="#N/A"/>
    <x v="0"/>
    <d v="2014-09-21T00:00:00"/>
    <d v="2014-09-26T00:00:00"/>
    <x v="0"/>
    <x v="1"/>
    <n v="5"/>
    <x v="1"/>
    <s v="Q3"/>
  </r>
  <r>
    <n v="626632"/>
    <x v="14"/>
    <x v="2"/>
    <x v="24"/>
    <s v="GA"/>
    <s v="Georgia"/>
    <x v="0"/>
    <d v="2013-12-09T00:00:00"/>
    <d v="2013-12-17T00:00:00"/>
    <x v="0"/>
    <x v="0"/>
    <n v="8"/>
    <x v="3"/>
    <s v="Q4"/>
  </r>
  <r>
    <n v="1675131"/>
    <x v="808"/>
    <x v="1"/>
    <x v="4"/>
    <s v="IL"/>
    <s v="Illinois"/>
    <x v="0"/>
    <d v="2015-11-30T00:00:00"/>
    <d v="2015-11-30T00:00:00"/>
    <x v="0"/>
    <x v="0"/>
    <n v="0"/>
    <x v="0"/>
    <s v="Q4"/>
  </r>
  <r>
    <n v="1838850"/>
    <x v="19"/>
    <x v="0"/>
    <x v="0"/>
    <s v="FL"/>
    <s v="Florida"/>
    <x v="1"/>
    <d v="2016-03-18T00:00:00"/>
    <d v="2016-03-24T00:00:00"/>
    <x v="0"/>
    <x v="0"/>
    <n v="6"/>
    <x v="2"/>
    <s v="Q1"/>
  </r>
  <r>
    <n v="1593236"/>
    <x v="117"/>
    <x v="0"/>
    <x v="0"/>
    <s v="FL"/>
    <s v="Florida"/>
    <x v="0"/>
    <d v="2015-10-05T00:00:00"/>
    <d v="2015-10-05T00:00:00"/>
    <x v="0"/>
    <x v="0"/>
    <n v="0"/>
    <x v="0"/>
    <s v="Q4"/>
  </r>
  <r>
    <n v="1617285"/>
    <x v="201"/>
    <x v="0"/>
    <x v="0"/>
    <s v="AZ"/>
    <s v="Arizona"/>
    <x v="0"/>
    <d v="2015-10-21T00:00:00"/>
    <d v="2015-10-21T00:00:00"/>
    <x v="0"/>
    <x v="0"/>
    <n v="0"/>
    <x v="0"/>
    <s v="Q4"/>
  </r>
  <r>
    <n v="1213806"/>
    <x v="26"/>
    <x v="0"/>
    <x v="5"/>
    <s v="TX"/>
    <s v="Texas"/>
    <x v="0"/>
    <d v="2015-01-28T00:00:00"/>
    <d v="2015-01-28T00:00:00"/>
    <x v="1"/>
    <x v="0"/>
    <n v="0"/>
    <x v="0"/>
    <s v="Q1"/>
  </r>
  <r>
    <n v="1170742"/>
    <x v="10"/>
    <x v="0"/>
    <x v="0"/>
    <s v="CA"/>
    <s v="California"/>
    <x v="1"/>
    <d v="2014-12-24T00:00:00"/>
    <d v="2014-12-31T00:00:00"/>
    <x v="0"/>
    <x v="0"/>
    <n v="7"/>
    <x v="1"/>
    <s v="Q4"/>
  </r>
  <r>
    <n v="1464449"/>
    <x v="14"/>
    <x v="2"/>
    <x v="17"/>
    <s v="NY"/>
    <s v="New York"/>
    <x v="0"/>
    <d v="2015-07-13T00:00:00"/>
    <d v="2015-07-13T00:00:00"/>
    <x v="0"/>
    <x v="0"/>
    <n v="0"/>
    <x v="0"/>
    <s v="Q3"/>
  </r>
  <r>
    <n v="2033566"/>
    <x v="20"/>
    <x v="5"/>
    <x v="12"/>
    <s v="FL"/>
    <s v="Florida"/>
    <x v="2"/>
    <d v="2016-07-27T00:00:00"/>
    <d v="2016-08-08T00:00:00"/>
    <x v="0"/>
    <x v="0"/>
    <n v="12"/>
    <x v="2"/>
    <s v="Q3"/>
  </r>
  <r>
    <n v="1433120"/>
    <x v="0"/>
    <x v="0"/>
    <x v="0"/>
    <s v="CA"/>
    <s v="California"/>
    <x v="0"/>
    <d v="2015-06-23T00:00:00"/>
    <d v="2015-06-23T00:00:00"/>
    <x v="0"/>
    <x v="0"/>
    <n v="0"/>
    <x v="0"/>
    <s v="Q2"/>
  </r>
  <r>
    <n v="2019704"/>
    <x v="8"/>
    <x v="5"/>
    <x v="9"/>
    <s v="GA"/>
    <s v="Georgia"/>
    <x v="0"/>
    <d v="2016-07-19T00:00:00"/>
    <d v="2016-07-19T00:00:00"/>
    <x v="0"/>
    <x v="0"/>
    <n v="0"/>
    <x v="2"/>
    <s v="Q3"/>
  </r>
  <r>
    <n v="1880257"/>
    <x v="1"/>
    <x v="0"/>
    <x v="0"/>
    <s v="LA"/>
    <s v="Louisiana"/>
    <x v="1"/>
    <d v="2016-04-14T00:00:00"/>
    <d v="2016-04-15T00:00:00"/>
    <x v="0"/>
    <x v="0"/>
    <n v="1"/>
    <x v="2"/>
    <s v="Q2"/>
  </r>
  <r>
    <n v="394184"/>
    <x v="19"/>
    <x v="5"/>
    <x v="15"/>
    <s v="CA"/>
    <s v="California"/>
    <x v="1"/>
    <d v="2013-04-29T00:00:00"/>
    <d v="2013-04-30T00:00:00"/>
    <x v="0"/>
    <x v="0"/>
    <n v="1"/>
    <x v="3"/>
    <s v="Q2"/>
  </r>
  <r>
    <n v="688774"/>
    <x v="10"/>
    <x v="0"/>
    <x v="37"/>
    <s v="NY"/>
    <s v="New York"/>
    <x v="0"/>
    <d v="2014-01-28T00:00:00"/>
    <d v="2014-01-28T00:00:00"/>
    <x v="0"/>
    <x v="0"/>
    <n v="0"/>
    <x v="1"/>
    <s v="Q1"/>
  </r>
  <r>
    <n v="1017569"/>
    <x v="4"/>
    <x v="3"/>
    <x v="3"/>
    <s v="KS"/>
    <s v="Kansas"/>
    <x v="0"/>
    <d v="2014-09-06T00:00:00"/>
    <d v="2014-09-06T00:00:00"/>
    <x v="0"/>
    <x v="1"/>
    <n v="0"/>
    <x v="1"/>
    <s v="Q3"/>
  </r>
  <r>
    <n v="1207350"/>
    <x v="10"/>
    <x v="0"/>
    <x v="0"/>
    <s v="NJ"/>
    <s v="New Jersey"/>
    <x v="2"/>
    <d v="2015-01-23T00:00:00"/>
    <d v="2015-01-28T00:00:00"/>
    <x v="0"/>
    <x v="0"/>
    <n v="5"/>
    <x v="0"/>
    <s v="Q1"/>
  </r>
  <r>
    <n v="503394"/>
    <x v="134"/>
    <x v="0"/>
    <x v="0"/>
    <s v="MD"/>
    <s v="Maryland"/>
    <x v="2"/>
    <d v="2013-08-24T00:00:00"/>
    <d v="2013-08-26T00:00:00"/>
    <x v="0"/>
    <x v="0"/>
    <n v="2"/>
    <x v="3"/>
    <s v="Q3"/>
  </r>
  <r>
    <n v="756046"/>
    <x v="7"/>
    <x v="4"/>
    <x v="29"/>
    <s v="VT"/>
    <s v="Vermont"/>
    <x v="0"/>
    <d v="2014-03-12T00:00:00"/>
    <d v="2014-03-12T00:00:00"/>
    <x v="0"/>
    <x v="0"/>
    <n v="0"/>
    <x v="1"/>
    <s v="Q1"/>
  </r>
  <r>
    <n v="1980229"/>
    <x v="4"/>
    <x v="3"/>
    <x v="8"/>
    <s v="NC"/>
    <s v="North Carolina"/>
    <x v="0"/>
    <d v="2016-06-22T00:00:00"/>
    <d v="2016-06-22T00:00:00"/>
    <x v="0"/>
    <x v="0"/>
    <n v="0"/>
    <x v="2"/>
    <s v="Q2"/>
  </r>
  <r>
    <n v="1961227"/>
    <x v="19"/>
    <x v="0"/>
    <x v="0"/>
    <s v="RI"/>
    <s v="Rhode Island"/>
    <x v="0"/>
    <d v="2016-06-09T00:00:00"/>
    <d v="2016-06-09T00:00:00"/>
    <x v="0"/>
    <x v="0"/>
    <n v="0"/>
    <x v="2"/>
    <s v="Q2"/>
  </r>
  <r>
    <n v="577348"/>
    <x v="10"/>
    <x v="0"/>
    <x v="0"/>
    <s v="PA"/>
    <s v="Pennsylvania"/>
    <x v="0"/>
    <d v="2013-10-30T00:00:00"/>
    <d v="2013-10-30T00:00:00"/>
    <x v="0"/>
    <x v="1"/>
    <n v="0"/>
    <x v="3"/>
    <s v="Q4"/>
  </r>
  <r>
    <n v="506717"/>
    <x v="150"/>
    <x v="0"/>
    <x v="37"/>
    <s v="ID"/>
    <s v="Idaho"/>
    <x v="0"/>
    <d v="2013-08-28T00:00:00"/>
    <d v="2013-08-29T00:00:00"/>
    <x v="0"/>
    <x v="1"/>
    <n v="1"/>
    <x v="3"/>
    <s v="Q3"/>
  </r>
  <r>
    <n v="2013782"/>
    <x v="109"/>
    <x v="6"/>
    <x v="46"/>
    <s v="NY"/>
    <s v="New York"/>
    <x v="3"/>
    <d v="2016-07-15T00:00:00"/>
    <d v="2016-07-18T00:00:00"/>
    <x v="0"/>
    <x v="0"/>
    <n v="3"/>
    <x v="2"/>
    <s v="Q3"/>
  </r>
  <r>
    <n v="2002837"/>
    <x v="20"/>
    <x v="2"/>
    <x v="24"/>
    <s v="WI"/>
    <s v="Wisconsin"/>
    <x v="1"/>
    <d v="2016-07-07T00:00:00"/>
    <d v="2016-07-08T00:00:00"/>
    <x v="0"/>
    <x v="0"/>
    <n v="1"/>
    <x v="2"/>
    <s v="Q3"/>
  </r>
  <r>
    <n v="1176377"/>
    <x v="20"/>
    <x v="5"/>
    <x v="15"/>
    <s v="WI"/>
    <s v="Wisconsin"/>
    <x v="0"/>
    <d v="2014-12-31T00:00:00"/>
    <d v="2014-12-31T00:00:00"/>
    <x v="0"/>
    <x v="0"/>
    <n v="0"/>
    <x v="1"/>
    <s v="Q4"/>
  </r>
  <r>
    <n v="1613011"/>
    <x v="10"/>
    <x v="0"/>
    <x v="0"/>
    <s v="SC"/>
    <s v="South Carolina"/>
    <x v="0"/>
    <d v="2015-10-19T00:00:00"/>
    <d v="2015-10-19T00:00:00"/>
    <x v="0"/>
    <x v="0"/>
    <n v="0"/>
    <x v="0"/>
    <s v="Q4"/>
  </r>
  <r>
    <n v="1793303"/>
    <x v="47"/>
    <x v="5"/>
    <x v="12"/>
    <s v="IL"/>
    <s v="Illinois"/>
    <x v="1"/>
    <d v="2016-02-18T00:00:00"/>
    <d v="2016-02-19T00:00:00"/>
    <x v="0"/>
    <x v="0"/>
    <n v="1"/>
    <x v="2"/>
    <s v="Q1"/>
  </r>
  <r>
    <n v="1231812"/>
    <x v="44"/>
    <x v="0"/>
    <x v="0"/>
    <s v="ME"/>
    <s v="Maine"/>
    <x v="3"/>
    <d v="2015-02-09T00:00:00"/>
    <d v="2015-02-10T00:00:00"/>
    <x v="0"/>
    <x v="0"/>
    <n v="1"/>
    <x v="0"/>
    <s v="Q1"/>
  </r>
  <r>
    <n v="726366"/>
    <x v="5"/>
    <x v="1"/>
    <x v="4"/>
    <s v="FL"/>
    <s v="Florida"/>
    <x v="0"/>
    <d v="2014-02-21T00:00:00"/>
    <d v="2014-02-21T00:00:00"/>
    <x v="0"/>
    <x v="0"/>
    <n v="0"/>
    <x v="1"/>
    <s v="Q1"/>
  </r>
  <r>
    <n v="966687"/>
    <x v="62"/>
    <x v="2"/>
    <x v="17"/>
    <s v="GA"/>
    <s v="Georgia"/>
    <x v="0"/>
    <d v="2014-08-04T00:00:00"/>
    <d v="2014-08-06T00:00:00"/>
    <x v="0"/>
    <x v="1"/>
    <n v="2"/>
    <x v="1"/>
    <s v="Q3"/>
  </r>
  <r>
    <n v="784204"/>
    <x v="189"/>
    <x v="7"/>
    <x v="19"/>
    <s v="SC"/>
    <s v="South Carolina"/>
    <x v="0"/>
    <d v="2014-03-28T00:00:00"/>
    <d v="2014-03-28T00:00:00"/>
    <x v="0"/>
    <x v="1"/>
    <n v="0"/>
    <x v="1"/>
    <s v="Q1"/>
  </r>
  <r>
    <n v="1813686"/>
    <x v="10"/>
    <x v="5"/>
    <x v="15"/>
    <s v="CA"/>
    <s v="California"/>
    <x v="1"/>
    <d v="2016-03-02T00:00:00"/>
    <d v="2016-03-04T00:00:00"/>
    <x v="0"/>
    <x v="0"/>
    <n v="2"/>
    <x v="2"/>
    <s v="Q1"/>
  </r>
  <r>
    <n v="601443"/>
    <x v="16"/>
    <x v="2"/>
    <x v="30"/>
    <s v="CA"/>
    <s v="California"/>
    <x v="0"/>
    <d v="2013-11-16T00:00:00"/>
    <d v="2013-11-16T00:00:00"/>
    <x v="0"/>
    <x v="0"/>
    <n v="0"/>
    <x v="3"/>
    <s v="Q4"/>
  </r>
  <r>
    <n v="504290"/>
    <x v="1"/>
    <x v="0"/>
    <x v="0"/>
    <s v="CA"/>
    <s v="California"/>
    <x v="0"/>
    <d v="2013-08-26T00:00:00"/>
    <d v="2013-08-28T00:00:00"/>
    <x v="0"/>
    <x v="0"/>
    <n v="2"/>
    <x v="3"/>
    <s v="Q3"/>
  </r>
  <r>
    <n v="1023343"/>
    <x v="10"/>
    <x v="5"/>
    <x v="12"/>
    <s v="TN"/>
    <s v="Tennessee"/>
    <x v="0"/>
    <d v="2014-09-10T00:00:00"/>
    <d v="2014-09-10T00:00:00"/>
    <x v="0"/>
    <x v="0"/>
    <n v="0"/>
    <x v="1"/>
    <s v="Q3"/>
  </r>
  <r>
    <n v="329903"/>
    <x v="8"/>
    <x v="4"/>
    <x v="19"/>
    <s v="WA"/>
    <s v="Washington"/>
    <x v="0"/>
    <d v="2013-02-25T00:00:00"/>
    <d v="2013-02-26T00:00:00"/>
    <x v="0"/>
    <x v="0"/>
    <n v="1"/>
    <x v="3"/>
    <s v="Q1"/>
  </r>
  <r>
    <n v="1490870"/>
    <x v="809"/>
    <x v="7"/>
    <x v="46"/>
    <s v="WA"/>
    <s v="Washington"/>
    <x v="3"/>
    <d v="2015-07-28T00:00:00"/>
    <d v="2015-08-25T00:00:00"/>
    <x v="0"/>
    <x v="0"/>
    <n v="28"/>
    <x v="0"/>
    <s v="Q3"/>
  </r>
  <r>
    <n v="1876815"/>
    <x v="224"/>
    <x v="1"/>
    <x v="27"/>
    <s v="FL"/>
    <s v="Florida"/>
    <x v="0"/>
    <d v="2016-04-13T00:00:00"/>
    <d v="2016-04-13T00:00:00"/>
    <x v="0"/>
    <x v="0"/>
    <n v="0"/>
    <x v="2"/>
    <s v="Q2"/>
  </r>
  <r>
    <n v="1856106"/>
    <x v="272"/>
    <x v="1"/>
    <x v="27"/>
    <s v="AZ"/>
    <s v="Arizona"/>
    <x v="0"/>
    <d v="2016-03-30T00:00:00"/>
    <d v="2016-03-31T00:00:00"/>
    <x v="0"/>
    <x v="1"/>
    <n v="1"/>
    <x v="2"/>
    <s v="Q1"/>
  </r>
  <r>
    <n v="1090402"/>
    <x v="10"/>
    <x v="2"/>
    <x v="57"/>
    <s v="NM"/>
    <s v="New Mexico"/>
    <x v="0"/>
    <d v="2014-10-27T00:00:00"/>
    <d v="2014-10-31T00:00:00"/>
    <x v="0"/>
    <x v="0"/>
    <n v="4"/>
    <x v="1"/>
    <s v="Q4"/>
  </r>
  <r>
    <n v="1863383"/>
    <x v="14"/>
    <x v="2"/>
    <x v="35"/>
    <s v="CA"/>
    <s v="California"/>
    <x v="0"/>
    <d v="2016-04-04T00:00:00"/>
    <d v="2016-04-04T00:00:00"/>
    <x v="0"/>
    <x v="0"/>
    <n v="0"/>
    <x v="2"/>
    <s v="Q2"/>
  </r>
  <r>
    <n v="787629"/>
    <x v="810"/>
    <x v="1"/>
    <x v="27"/>
    <s v="OH"/>
    <s v="Ohio"/>
    <x v="0"/>
    <d v="2014-04-01T00:00:00"/>
    <d v="2014-04-01T00:00:00"/>
    <x v="0"/>
    <x v="0"/>
    <n v="0"/>
    <x v="1"/>
    <s v="Q2"/>
  </r>
  <r>
    <n v="494377"/>
    <x v="46"/>
    <x v="3"/>
    <x v="25"/>
    <s v="ID"/>
    <s v="Idaho"/>
    <x v="0"/>
    <d v="2013-08-16T00:00:00"/>
    <d v="2013-08-19T00:00:00"/>
    <x v="0"/>
    <x v="0"/>
    <n v="3"/>
    <x v="3"/>
    <s v="Q3"/>
  </r>
  <r>
    <n v="1316982"/>
    <x v="33"/>
    <x v="4"/>
    <x v="26"/>
    <s v="TN"/>
    <s v="Tennessee"/>
    <x v="0"/>
    <d v="2015-04-06T00:00:00"/>
    <d v="2015-04-06T00:00:00"/>
    <x v="0"/>
    <x v="0"/>
    <n v="0"/>
    <x v="0"/>
    <s v="Q2"/>
  </r>
  <r>
    <n v="673930"/>
    <x v="17"/>
    <x v="3"/>
    <x v="8"/>
    <s v="TX"/>
    <s v="Texas"/>
    <x v="0"/>
    <d v="2014-01-17T00:00:00"/>
    <d v="2014-01-17T00:00:00"/>
    <x v="0"/>
    <x v="0"/>
    <n v="0"/>
    <x v="1"/>
    <s v="Q1"/>
  </r>
  <r>
    <n v="1846944"/>
    <x v="4"/>
    <x v="3"/>
    <x v="25"/>
    <s v="AZ"/>
    <s v="Arizona"/>
    <x v="0"/>
    <d v="2016-03-23T00:00:00"/>
    <d v="2016-03-23T00:00:00"/>
    <x v="0"/>
    <x v="0"/>
    <n v="0"/>
    <x v="2"/>
    <s v="Q1"/>
  </r>
  <r>
    <n v="730677"/>
    <x v="93"/>
    <x v="0"/>
    <x v="37"/>
    <s v="MN"/>
    <s v="Minnesota"/>
    <x v="0"/>
    <d v="2014-02-25T00:00:00"/>
    <d v="2014-02-25T00:00:00"/>
    <x v="0"/>
    <x v="0"/>
    <n v="0"/>
    <x v="1"/>
    <s v="Q1"/>
  </r>
  <r>
    <n v="1074977"/>
    <x v="103"/>
    <x v="6"/>
    <x v="52"/>
    <s v="TX"/>
    <s v="Texas"/>
    <x v="0"/>
    <d v="2014-10-16T00:00:00"/>
    <d v="2014-10-16T00:00:00"/>
    <x v="0"/>
    <x v="0"/>
    <n v="0"/>
    <x v="1"/>
    <s v="Q4"/>
  </r>
  <r>
    <n v="905632"/>
    <x v="19"/>
    <x v="0"/>
    <x v="42"/>
    <s v="NJ"/>
    <s v="New Jersey"/>
    <x v="0"/>
    <d v="2014-06-23T00:00:00"/>
    <d v="2014-06-23T00:00:00"/>
    <x v="0"/>
    <x v="0"/>
    <n v="0"/>
    <x v="1"/>
    <s v="Q2"/>
  </r>
  <r>
    <n v="302677"/>
    <x v="14"/>
    <x v="5"/>
    <x v="12"/>
    <s v="CA"/>
    <s v="California"/>
    <x v="2"/>
    <d v="2013-02-06T00:00:00"/>
    <d v="2013-02-07T00:00:00"/>
    <x v="0"/>
    <x v="0"/>
    <n v="1"/>
    <x v="3"/>
    <s v="Q1"/>
  </r>
  <r>
    <n v="712299"/>
    <x v="10"/>
    <x v="0"/>
    <x v="42"/>
    <s v="MD"/>
    <s v="Maryland"/>
    <x v="2"/>
    <d v="2014-02-13T00:00:00"/>
    <d v="2014-02-19T00:00:00"/>
    <x v="0"/>
    <x v="0"/>
    <n v="6"/>
    <x v="1"/>
    <s v="Q1"/>
  </r>
  <r>
    <n v="1566442"/>
    <x v="19"/>
    <x v="7"/>
    <x v="21"/>
    <s v="ND"/>
    <s v="North Dakota"/>
    <x v="0"/>
    <d v="2015-09-16T00:00:00"/>
    <d v="2015-09-16T00:00:00"/>
    <x v="0"/>
    <x v="0"/>
    <n v="0"/>
    <x v="0"/>
    <s v="Q3"/>
  </r>
  <r>
    <n v="1884404"/>
    <x v="8"/>
    <x v="5"/>
    <x v="36"/>
    <s v="NY"/>
    <s v="New York"/>
    <x v="0"/>
    <d v="2016-04-18T00:00:00"/>
    <d v="2016-04-18T00:00:00"/>
    <x v="0"/>
    <x v="0"/>
    <n v="0"/>
    <x v="2"/>
    <s v="Q2"/>
  </r>
  <r>
    <n v="2056526"/>
    <x v="10"/>
    <x v="5"/>
    <x v="14"/>
    <s v="NY"/>
    <s v="New York"/>
    <x v="0"/>
    <d v="2016-08-10T00:00:00"/>
    <d v="2016-08-10T00:00:00"/>
    <x v="0"/>
    <x v="0"/>
    <n v="0"/>
    <x v="2"/>
    <s v="Q3"/>
  </r>
  <r>
    <n v="1170346"/>
    <x v="13"/>
    <x v="0"/>
    <x v="37"/>
    <s v="WA"/>
    <s v="Washington"/>
    <x v="0"/>
    <d v="2014-12-24T00:00:00"/>
    <d v="2014-12-24T00:00:00"/>
    <x v="0"/>
    <x v="1"/>
    <n v="0"/>
    <x v="1"/>
    <s v="Q4"/>
  </r>
  <r>
    <n v="1015289"/>
    <x v="19"/>
    <x v="5"/>
    <x v="9"/>
    <s v="FL"/>
    <s v="Florida"/>
    <x v="0"/>
    <d v="2014-09-04T00:00:00"/>
    <d v="2014-09-04T00:00:00"/>
    <x v="0"/>
    <x v="0"/>
    <n v="0"/>
    <x v="1"/>
    <s v="Q3"/>
  </r>
  <r>
    <n v="1608689"/>
    <x v="594"/>
    <x v="2"/>
    <x v="57"/>
    <s v="WA"/>
    <s v="Washington"/>
    <x v="0"/>
    <d v="2015-10-15T00:00:00"/>
    <d v="2015-10-15T00:00:00"/>
    <x v="0"/>
    <x v="1"/>
    <n v="0"/>
    <x v="0"/>
    <s v="Q4"/>
  </r>
  <r>
    <n v="1622743"/>
    <x v="240"/>
    <x v="1"/>
    <x v="1"/>
    <s v="MA"/>
    <s v="Massachusetts"/>
    <x v="0"/>
    <d v="2015-10-23T00:00:00"/>
    <d v="2015-10-27T00:00:00"/>
    <x v="0"/>
    <x v="0"/>
    <n v="4"/>
    <x v="0"/>
    <s v="Q4"/>
  </r>
  <r>
    <n v="543733"/>
    <x v="20"/>
    <x v="2"/>
    <x v="31"/>
    <s v="SD"/>
    <s v="South Dakota"/>
    <x v="0"/>
    <d v="2013-09-26T00:00:00"/>
    <d v="2013-09-26T00:00:00"/>
    <x v="0"/>
    <x v="0"/>
    <n v="0"/>
    <x v="3"/>
    <s v="Q3"/>
  </r>
  <r>
    <n v="1076443"/>
    <x v="222"/>
    <x v="3"/>
    <x v="8"/>
    <s v="CT"/>
    <s v="Connecticut"/>
    <x v="0"/>
    <d v="2014-10-17T00:00:00"/>
    <d v="2014-10-23T00:00:00"/>
    <x v="1"/>
    <x v="0"/>
    <n v="6"/>
    <x v="1"/>
    <s v="Q4"/>
  </r>
  <r>
    <n v="1110221"/>
    <x v="18"/>
    <x v="0"/>
    <x v="37"/>
    <s v="FL"/>
    <s v="Florida"/>
    <x v="1"/>
    <d v="2014-11-10T00:00:00"/>
    <d v="2014-11-10T00:00:00"/>
    <x v="0"/>
    <x v="0"/>
    <n v="0"/>
    <x v="1"/>
    <s v="Q4"/>
  </r>
  <r>
    <n v="392917"/>
    <x v="189"/>
    <x v="7"/>
    <x v="19"/>
    <s v="CA"/>
    <s v="California"/>
    <x v="0"/>
    <d v="2013-04-26T00:00:00"/>
    <d v="2013-04-30T00:00:00"/>
    <x v="0"/>
    <x v="0"/>
    <n v="4"/>
    <x v="3"/>
    <s v="Q2"/>
  </r>
  <r>
    <n v="1626509"/>
    <x v="68"/>
    <x v="0"/>
    <x v="37"/>
    <s v="MI"/>
    <s v="Michigan"/>
    <x v="0"/>
    <d v="2015-10-27T00:00:00"/>
    <d v="2015-10-27T00:00:00"/>
    <x v="0"/>
    <x v="0"/>
    <n v="0"/>
    <x v="0"/>
    <s v="Q4"/>
  </r>
  <r>
    <n v="1676483"/>
    <x v="1"/>
    <x v="0"/>
    <x v="0"/>
    <s v="CA"/>
    <s v="California"/>
    <x v="0"/>
    <d v="2015-11-30T00:00:00"/>
    <d v="2015-11-30T00:00:00"/>
    <x v="0"/>
    <x v="0"/>
    <n v="0"/>
    <x v="0"/>
    <s v="Q4"/>
  </r>
  <r>
    <n v="533122"/>
    <x v="49"/>
    <x v="0"/>
    <x v="0"/>
    <s v="AR"/>
    <s v="Arkansas"/>
    <x v="1"/>
    <d v="2013-09-18T00:00:00"/>
    <d v="2013-09-23T00:00:00"/>
    <x v="0"/>
    <x v="0"/>
    <n v="5"/>
    <x v="3"/>
    <s v="Q3"/>
  </r>
  <r>
    <n v="1713891"/>
    <x v="8"/>
    <x v="2"/>
    <x v="24"/>
    <s v="VA"/>
    <s v="Virginia"/>
    <x v="0"/>
    <d v="2015-12-22T00:00:00"/>
    <d v="2015-12-22T00:00:00"/>
    <x v="0"/>
    <x v="0"/>
    <n v="0"/>
    <x v="0"/>
    <s v="Q4"/>
  </r>
  <r>
    <n v="388295"/>
    <x v="811"/>
    <x v="0"/>
    <x v="5"/>
    <s v="IL"/>
    <s v="Illinois"/>
    <x v="2"/>
    <d v="2013-04-22T00:00:00"/>
    <d v="2013-04-23T00:00:00"/>
    <x v="0"/>
    <x v="0"/>
    <n v="1"/>
    <x v="3"/>
    <s v="Q2"/>
  </r>
  <r>
    <n v="335363"/>
    <x v="62"/>
    <x v="2"/>
    <x v="2"/>
    <s v="PA"/>
    <s v="Pennsylvania"/>
    <x v="2"/>
    <d v="2013-02-27T00:00:00"/>
    <d v="2013-02-27T00:00:00"/>
    <x v="0"/>
    <x v="0"/>
    <n v="0"/>
    <x v="3"/>
    <s v="Q1"/>
  </r>
  <r>
    <n v="1688127"/>
    <x v="1"/>
    <x v="0"/>
    <x v="0"/>
    <s v="WA"/>
    <s v="Washington"/>
    <x v="0"/>
    <d v="2015-12-08T00:00:00"/>
    <d v="2015-12-08T00:00:00"/>
    <x v="0"/>
    <x v="0"/>
    <n v="0"/>
    <x v="0"/>
    <s v="Q4"/>
  </r>
  <r>
    <n v="592989"/>
    <x v="30"/>
    <x v="0"/>
    <x v="37"/>
    <s v="OH"/>
    <s v="Ohio"/>
    <x v="0"/>
    <d v="2013-11-11T00:00:00"/>
    <d v="2013-11-11T00:00:00"/>
    <x v="0"/>
    <x v="0"/>
    <n v="0"/>
    <x v="3"/>
    <s v="Q4"/>
  </r>
  <r>
    <n v="649085"/>
    <x v="17"/>
    <x v="3"/>
    <x v="3"/>
    <s v="CA"/>
    <s v="California"/>
    <x v="0"/>
    <d v="2013-12-30T00:00:00"/>
    <d v="2013-12-30T00:00:00"/>
    <x v="0"/>
    <x v="0"/>
    <n v="0"/>
    <x v="3"/>
    <s v="Q4"/>
  </r>
  <r>
    <n v="443756"/>
    <x v="112"/>
    <x v="0"/>
    <x v="0"/>
    <s v="IN"/>
    <s v="Indiana"/>
    <x v="0"/>
    <d v="2013-06-25T00:00:00"/>
    <d v="2013-06-26T00:00:00"/>
    <x v="0"/>
    <x v="0"/>
    <n v="1"/>
    <x v="3"/>
    <s v="Q2"/>
  </r>
  <r>
    <n v="522835"/>
    <x v="10"/>
    <x v="5"/>
    <x v="12"/>
    <s v="CA"/>
    <s v="California"/>
    <x v="0"/>
    <d v="2013-09-11T00:00:00"/>
    <d v="2013-09-12T00:00:00"/>
    <x v="0"/>
    <x v="0"/>
    <n v="1"/>
    <x v="3"/>
    <s v="Q3"/>
  </r>
  <r>
    <n v="1103326"/>
    <x v="65"/>
    <x v="6"/>
    <x v="41"/>
    <s v="WA"/>
    <s v="Washington"/>
    <x v="0"/>
    <d v="2014-11-05T00:00:00"/>
    <d v="2014-11-05T00:00:00"/>
    <x v="0"/>
    <x v="0"/>
    <n v="0"/>
    <x v="1"/>
    <s v="Q4"/>
  </r>
  <r>
    <n v="1718969"/>
    <x v="19"/>
    <x v="5"/>
    <x v="9"/>
    <s v="GA"/>
    <s v="Georgia"/>
    <x v="0"/>
    <d v="2015-12-28T00:00:00"/>
    <d v="2015-12-28T00:00:00"/>
    <x v="0"/>
    <x v="0"/>
    <n v="0"/>
    <x v="0"/>
    <s v="Q4"/>
  </r>
  <r>
    <n v="1661578"/>
    <x v="4"/>
    <x v="3"/>
    <x v="44"/>
    <s v="CA"/>
    <s v="California"/>
    <x v="2"/>
    <d v="2015-11-18T00:00:00"/>
    <d v="2015-11-23T00:00:00"/>
    <x v="0"/>
    <x v="0"/>
    <n v="5"/>
    <x v="0"/>
    <s v="Q4"/>
  </r>
  <r>
    <n v="1778896"/>
    <x v="93"/>
    <x v="0"/>
    <x v="42"/>
    <s v="NY"/>
    <s v="New York"/>
    <x v="0"/>
    <d v="2016-02-08T00:00:00"/>
    <d v="2016-02-08T00:00:00"/>
    <x v="0"/>
    <x v="0"/>
    <n v="0"/>
    <x v="2"/>
    <s v="Q1"/>
  </r>
  <r>
    <n v="567074"/>
    <x v="19"/>
    <x v="0"/>
    <x v="5"/>
    <s v="NY"/>
    <s v="New York"/>
    <x v="1"/>
    <d v="2013-10-22T00:00:00"/>
    <d v="2013-10-23T00:00:00"/>
    <x v="0"/>
    <x v="0"/>
    <n v="1"/>
    <x v="3"/>
    <s v="Q4"/>
  </r>
  <r>
    <n v="1705716"/>
    <x v="106"/>
    <x v="0"/>
    <x v="37"/>
    <s v="CA"/>
    <s v="California"/>
    <x v="0"/>
    <d v="2015-12-17T00:00:00"/>
    <d v="2015-12-17T00:00:00"/>
    <x v="0"/>
    <x v="0"/>
    <n v="0"/>
    <x v="0"/>
    <s v="Q4"/>
  </r>
  <r>
    <n v="939727"/>
    <x v="23"/>
    <x v="2"/>
    <x v="2"/>
    <s v="FL"/>
    <s v="Florida"/>
    <x v="0"/>
    <d v="2014-07-16T00:00:00"/>
    <d v="2014-07-16T00:00:00"/>
    <x v="0"/>
    <x v="0"/>
    <n v="0"/>
    <x v="1"/>
    <s v="Q3"/>
  </r>
  <r>
    <n v="422314"/>
    <x v="1"/>
    <x v="0"/>
    <x v="0"/>
    <s v="NY"/>
    <s v="New York"/>
    <x v="0"/>
    <d v="2013-06-02T00:00:00"/>
    <d v="2013-06-04T00:00:00"/>
    <x v="0"/>
    <x v="0"/>
    <n v="2"/>
    <x v="3"/>
    <s v="Q2"/>
  </r>
  <r>
    <n v="1170517"/>
    <x v="19"/>
    <x v="2"/>
    <x v="48"/>
    <s v="NC"/>
    <s v="North Carolina"/>
    <x v="0"/>
    <d v="2014-12-24T00:00:00"/>
    <d v="2014-12-24T00:00:00"/>
    <x v="0"/>
    <x v="1"/>
    <n v="0"/>
    <x v="1"/>
    <s v="Q4"/>
  </r>
  <r>
    <n v="1509748"/>
    <x v="205"/>
    <x v="7"/>
    <x v="39"/>
    <s v="CA"/>
    <s v="California"/>
    <x v="0"/>
    <d v="2015-08-08T00:00:00"/>
    <d v="2015-08-08T00:00:00"/>
    <x v="0"/>
    <x v="1"/>
    <n v="0"/>
    <x v="0"/>
    <s v="Q3"/>
  </r>
  <r>
    <n v="366074"/>
    <x v="1"/>
    <x v="0"/>
    <x v="0"/>
    <s v="CA"/>
    <s v="California"/>
    <x v="2"/>
    <d v="2013-03-26T00:00:00"/>
    <d v="2013-03-26T00:00:00"/>
    <x v="0"/>
    <x v="0"/>
    <n v="0"/>
    <x v="3"/>
    <s v="Q1"/>
  </r>
  <r>
    <n v="628006"/>
    <x v="50"/>
    <x v="5"/>
    <x v="12"/>
    <s v="NY"/>
    <s v="New York"/>
    <x v="1"/>
    <d v="2013-12-10T00:00:00"/>
    <d v="2013-12-13T00:00:00"/>
    <x v="0"/>
    <x v="1"/>
    <n v="3"/>
    <x v="3"/>
    <s v="Q4"/>
  </r>
  <r>
    <n v="527830"/>
    <x v="812"/>
    <x v="1"/>
    <x v="27"/>
    <s v="CA"/>
    <s v="California"/>
    <x v="0"/>
    <d v="2013-09-13T00:00:00"/>
    <d v="2013-09-15T00:00:00"/>
    <x v="0"/>
    <x v="0"/>
    <n v="2"/>
    <x v="3"/>
    <s v="Q3"/>
  </r>
  <r>
    <n v="1621888"/>
    <x v="170"/>
    <x v="8"/>
    <x v="53"/>
    <s v="NV"/>
    <s v="Nevada"/>
    <x v="0"/>
    <d v="2015-10-23T00:00:00"/>
    <d v="2015-10-27T00:00:00"/>
    <x v="0"/>
    <x v="1"/>
    <n v="4"/>
    <x v="0"/>
    <s v="Q4"/>
  </r>
  <r>
    <n v="432610"/>
    <x v="28"/>
    <x v="5"/>
    <x v="12"/>
    <s v="NH"/>
    <s v="New Hampshire"/>
    <x v="1"/>
    <d v="2013-06-14T00:00:00"/>
    <d v="2013-06-18T00:00:00"/>
    <x v="0"/>
    <x v="0"/>
    <n v="4"/>
    <x v="3"/>
    <s v="Q2"/>
  </r>
  <r>
    <n v="1045271"/>
    <x v="84"/>
    <x v="0"/>
    <x v="0"/>
    <s v="MD"/>
    <s v="Maryland"/>
    <x v="0"/>
    <d v="2014-09-25T00:00:00"/>
    <d v="2014-09-25T00:00:00"/>
    <x v="0"/>
    <x v="0"/>
    <n v="0"/>
    <x v="1"/>
    <s v="Q3"/>
  </r>
  <r>
    <n v="610843"/>
    <x v="813"/>
    <x v="1"/>
    <x v="27"/>
    <s v="MA"/>
    <s v="Massachusetts"/>
    <x v="0"/>
    <d v="2013-11-25T00:00:00"/>
    <d v="2013-11-25T00:00:00"/>
    <x v="0"/>
    <x v="0"/>
    <n v="0"/>
    <x v="3"/>
    <s v="Q4"/>
  </r>
  <r>
    <n v="1028174"/>
    <x v="143"/>
    <x v="1"/>
    <x v="1"/>
    <s v="TX"/>
    <s v="Texas"/>
    <x v="0"/>
    <d v="2014-09-15T00:00:00"/>
    <d v="2014-09-18T00:00:00"/>
    <x v="0"/>
    <x v="0"/>
    <n v="3"/>
    <x v="1"/>
    <s v="Q3"/>
  </r>
  <r>
    <n v="1562293"/>
    <x v="17"/>
    <x v="3"/>
    <x v="3"/>
    <s v="NC"/>
    <s v="North Carolina"/>
    <x v="0"/>
    <d v="2015-09-13T00:00:00"/>
    <d v="2015-09-13T00:00:00"/>
    <x v="0"/>
    <x v="0"/>
    <n v="0"/>
    <x v="0"/>
    <s v="Q3"/>
  </r>
  <r>
    <n v="1141742"/>
    <x v="4"/>
    <x v="3"/>
    <x v="8"/>
    <s v="FL"/>
    <s v="Florida"/>
    <x v="0"/>
    <d v="2014-12-03T00:00:00"/>
    <d v="2014-12-03T00:00:00"/>
    <x v="0"/>
    <x v="1"/>
    <n v="0"/>
    <x v="1"/>
    <s v="Q4"/>
  </r>
  <r>
    <n v="1335697"/>
    <x v="10"/>
    <x v="2"/>
    <x v="16"/>
    <s v="SC"/>
    <s v="South Carolina"/>
    <x v="0"/>
    <d v="2015-04-17T00:00:00"/>
    <d v="2015-04-17T00:00:00"/>
    <x v="0"/>
    <x v="1"/>
    <n v="0"/>
    <x v="0"/>
    <s v="Q2"/>
  </r>
  <r>
    <n v="2000034"/>
    <x v="20"/>
    <x v="2"/>
    <x v="35"/>
    <s v="AZ"/>
    <s v="Arizona"/>
    <x v="0"/>
    <d v="2016-07-06T00:00:00"/>
    <d v="2016-07-06T00:00:00"/>
    <x v="0"/>
    <x v="1"/>
    <n v="0"/>
    <x v="2"/>
    <s v="Q3"/>
  </r>
  <r>
    <n v="1599692"/>
    <x v="197"/>
    <x v="5"/>
    <x v="12"/>
    <s v="MO"/>
    <s v="Missouri"/>
    <x v="1"/>
    <d v="2015-10-08T00:00:00"/>
    <d v="2015-10-13T00:00:00"/>
    <x v="0"/>
    <x v="0"/>
    <n v="5"/>
    <x v="0"/>
    <s v="Q4"/>
  </r>
  <r>
    <n v="2040797"/>
    <x v="4"/>
    <x v="3"/>
    <x v="8"/>
    <s v="AZ"/>
    <s v="Arizona"/>
    <x v="0"/>
    <d v="2016-08-01T00:00:00"/>
    <d v="2016-08-01T00:00:00"/>
    <x v="0"/>
    <x v="0"/>
    <n v="0"/>
    <x v="2"/>
    <s v="Q3"/>
  </r>
  <r>
    <n v="644482"/>
    <x v="814"/>
    <x v="1"/>
    <x v="1"/>
    <s v="SC"/>
    <s v="South Carolina"/>
    <x v="1"/>
    <d v="2013-12-18T00:00:00"/>
    <d v="2014-02-20T00:00:00"/>
    <x v="0"/>
    <x v="0"/>
    <n v="64"/>
    <x v="3"/>
    <s v="Q4"/>
  </r>
  <r>
    <n v="1741310"/>
    <x v="8"/>
    <x v="5"/>
    <x v="15"/>
    <s v="NY"/>
    <s v="New York"/>
    <x v="2"/>
    <d v="2016-01-14T00:00:00"/>
    <d v="2016-01-14T00:00:00"/>
    <x v="0"/>
    <x v="0"/>
    <n v="0"/>
    <x v="2"/>
    <s v="Q1"/>
  </r>
  <r>
    <n v="2092488"/>
    <x v="33"/>
    <x v="4"/>
    <x v="6"/>
    <s v="IN"/>
    <s v="Indiana"/>
    <x v="0"/>
    <d v="2016-09-02T00:00:00"/>
    <d v="2016-09-02T00:00:00"/>
    <x v="0"/>
    <x v="0"/>
    <n v="0"/>
    <x v="2"/>
    <s v="Q3"/>
  </r>
  <r>
    <n v="405235"/>
    <x v="16"/>
    <x v="2"/>
    <x v="24"/>
    <s v="PA"/>
    <s v="Pennsylvania"/>
    <x v="0"/>
    <d v="2013-05-13T00:00:00"/>
    <d v="2013-05-14T00:00:00"/>
    <x v="0"/>
    <x v="0"/>
    <n v="1"/>
    <x v="3"/>
    <s v="Q2"/>
  </r>
  <r>
    <n v="1356748"/>
    <x v="10"/>
    <x v="2"/>
    <x v="35"/>
    <s v="CT"/>
    <s v="Connecticut"/>
    <x v="3"/>
    <d v="2015-05-01T00:00:00"/>
    <d v="2015-05-04T00:00:00"/>
    <x v="0"/>
    <x v="0"/>
    <n v="3"/>
    <x v="0"/>
    <s v="Q2"/>
  </r>
  <r>
    <n v="1648436"/>
    <x v="117"/>
    <x v="0"/>
    <x v="0"/>
    <s v="GA"/>
    <s v="Georgia"/>
    <x v="0"/>
    <d v="2015-11-10T00:00:00"/>
    <d v="2015-11-10T00:00:00"/>
    <x v="0"/>
    <x v="0"/>
    <n v="0"/>
    <x v="0"/>
    <s v="Q4"/>
  </r>
  <r>
    <n v="1793567"/>
    <x v="179"/>
    <x v="0"/>
    <x v="0"/>
    <s v="WA"/>
    <s v="Washington"/>
    <x v="1"/>
    <d v="2016-02-18T00:00:00"/>
    <d v="2016-02-22T00:00:00"/>
    <x v="0"/>
    <x v="0"/>
    <n v="4"/>
    <x v="2"/>
    <s v="Q1"/>
  </r>
  <r>
    <n v="479492"/>
    <x v="8"/>
    <x v="7"/>
    <x v="21"/>
    <s v="GA"/>
    <s v="Georgia"/>
    <x v="0"/>
    <d v="2013-07-17T00:00:00"/>
    <d v="2013-08-21T00:00:00"/>
    <x v="0"/>
    <x v="0"/>
    <n v="35"/>
    <x v="3"/>
    <s v="Q3"/>
  </r>
  <r>
    <n v="1535787"/>
    <x v="5"/>
    <x v="2"/>
    <x v="75"/>
    <s v="TN"/>
    <s v="Tennessee"/>
    <x v="0"/>
    <d v="2015-08-25T00:00:00"/>
    <d v="2015-08-31T00:00:00"/>
    <x v="0"/>
    <x v="0"/>
    <n v="6"/>
    <x v="0"/>
    <s v="Q3"/>
  </r>
  <r>
    <n v="717647"/>
    <x v="98"/>
    <x v="0"/>
    <x v="0"/>
    <s v="VA"/>
    <s v="Virginia"/>
    <x v="0"/>
    <d v="2014-02-18T00:00:00"/>
    <d v="2014-02-18T00:00:00"/>
    <x v="0"/>
    <x v="0"/>
    <n v="0"/>
    <x v="1"/>
    <s v="Q1"/>
  </r>
  <r>
    <n v="929140"/>
    <x v="46"/>
    <x v="1"/>
    <x v="4"/>
    <s v="NJ"/>
    <s v="New Jersey"/>
    <x v="3"/>
    <d v="2014-07-09T00:00:00"/>
    <d v="2014-08-11T00:00:00"/>
    <x v="0"/>
    <x v="0"/>
    <n v="33"/>
    <x v="1"/>
    <s v="Q3"/>
  </r>
  <r>
    <n v="1876076"/>
    <x v="19"/>
    <x v="5"/>
    <x v="12"/>
    <s v="GA"/>
    <s v="Georgia"/>
    <x v="0"/>
    <d v="2016-04-12T00:00:00"/>
    <d v="2016-04-12T00:00:00"/>
    <x v="0"/>
    <x v="0"/>
    <n v="0"/>
    <x v="2"/>
    <s v="Q2"/>
  </r>
  <r>
    <n v="278273"/>
    <x v="4"/>
    <x v="3"/>
    <x v="3"/>
    <s v="MA"/>
    <s v="Massachusetts"/>
    <x v="0"/>
    <d v="2013-01-30T00:00:00"/>
    <d v="2013-01-30T00:00:00"/>
    <x v="0"/>
    <x v="0"/>
    <n v="0"/>
    <x v="3"/>
    <s v="Q1"/>
  </r>
  <r>
    <n v="620666"/>
    <x v="434"/>
    <x v="1"/>
    <x v="4"/>
    <s v="FL"/>
    <s v="Florida"/>
    <x v="3"/>
    <d v="2013-12-04T00:00:00"/>
    <d v="2013-12-05T00:00:00"/>
    <x v="0"/>
    <x v="0"/>
    <n v="1"/>
    <x v="3"/>
    <s v="Q4"/>
  </r>
  <r>
    <n v="1791597"/>
    <x v="60"/>
    <x v="1"/>
    <x v="22"/>
    <s v="IN"/>
    <s v="Indiana"/>
    <x v="0"/>
    <d v="2016-02-17T00:00:00"/>
    <d v="2016-02-22T00:00:00"/>
    <x v="0"/>
    <x v="0"/>
    <n v="5"/>
    <x v="2"/>
    <s v="Q1"/>
  </r>
  <r>
    <n v="1080342"/>
    <x v="14"/>
    <x v="2"/>
    <x v="48"/>
    <s v="TX"/>
    <s v="Texas"/>
    <x v="0"/>
    <d v="2014-10-21T00:00:00"/>
    <d v="2014-10-21T00:00:00"/>
    <x v="0"/>
    <x v="1"/>
    <n v="0"/>
    <x v="1"/>
    <s v="Q4"/>
  </r>
  <r>
    <n v="1879244"/>
    <x v="185"/>
    <x v="1"/>
    <x v="4"/>
    <s v="NJ"/>
    <s v="New Jersey"/>
    <x v="0"/>
    <d v="2016-04-14T00:00:00"/>
    <d v="2016-04-14T00:00:00"/>
    <x v="0"/>
    <x v="0"/>
    <n v="0"/>
    <x v="2"/>
    <s v="Q2"/>
  </r>
  <r>
    <n v="2003828"/>
    <x v="275"/>
    <x v="0"/>
    <x v="5"/>
    <s v="KY"/>
    <s v="Kentucky"/>
    <x v="2"/>
    <d v="2016-07-08T00:00:00"/>
    <d v="2016-07-11T00:00:00"/>
    <x v="0"/>
    <x v="0"/>
    <n v="3"/>
    <x v="2"/>
    <s v="Q3"/>
  </r>
  <r>
    <n v="1636725"/>
    <x v="128"/>
    <x v="0"/>
    <x v="5"/>
    <s v="CA"/>
    <s v="California"/>
    <x v="3"/>
    <d v="2015-11-03T00:00:00"/>
    <d v="2015-11-03T00:00:00"/>
    <x v="0"/>
    <x v="1"/>
    <n v="0"/>
    <x v="0"/>
    <s v="Q4"/>
  </r>
  <r>
    <n v="1805691"/>
    <x v="62"/>
    <x v="2"/>
    <x v="30"/>
    <s v="SC"/>
    <s v="South Carolina"/>
    <x v="0"/>
    <d v="2016-02-26T00:00:00"/>
    <d v="2016-02-26T00:00:00"/>
    <x v="0"/>
    <x v="1"/>
    <n v="0"/>
    <x v="2"/>
    <s v="Q1"/>
  </r>
  <r>
    <n v="881641"/>
    <x v="1"/>
    <x v="0"/>
    <x v="0"/>
    <s v="IL"/>
    <s v="Illinois"/>
    <x v="0"/>
    <d v="2014-06-04T00:00:00"/>
    <d v="2014-06-04T00:00:00"/>
    <x v="0"/>
    <x v="0"/>
    <n v="0"/>
    <x v="1"/>
    <s v="Q2"/>
  </r>
  <r>
    <n v="1413397"/>
    <x v="815"/>
    <x v="0"/>
    <x v="5"/>
    <s v="AZ"/>
    <s v="Arizona"/>
    <x v="2"/>
    <d v="2015-06-09T00:00:00"/>
    <d v="2015-06-12T00:00:00"/>
    <x v="0"/>
    <x v="0"/>
    <n v="3"/>
    <x v="0"/>
    <s v="Q2"/>
  </r>
  <r>
    <n v="1805672"/>
    <x v="17"/>
    <x v="3"/>
    <x v="44"/>
    <s v="CA"/>
    <s v="California"/>
    <x v="0"/>
    <d v="2016-02-27T00:00:00"/>
    <d v="2016-02-27T00:00:00"/>
    <x v="0"/>
    <x v="0"/>
    <n v="0"/>
    <x v="2"/>
    <s v="Q1"/>
  </r>
  <r>
    <n v="2038435"/>
    <x v="8"/>
    <x v="2"/>
    <x v="59"/>
    <s v="NY"/>
    <s v="New York"/>
    <x v="0"/>
    <d v="2016-07-31T00:00:00"/>
    <d v="2016-07-31T00:00:00"/>
    <x v="0"/>
    <x v="1"/>
    <n v="0"/>
    <x v="2"/>
    <s v="Q3"/>
  </r>
  <r>
    <n v="762125"/>
    <x v="25"/>
    <x v="1"/>
    <x v="13"/>
    <s v="NJ"/>
    <s v="New Jersey"/>
    <x v="0"/>
    <d v="2014-03-11T00:00:00"/>
    <d v="2014-03-11T00:00:00"/>
    <x v="0"/>
    <x v="0"/>
    <n v="0"/>
    <x v="1"/>
    <s v="Q1"/>
  </r>
  <r>
    <n v="1696995"/>
    <x v="45"/>
    <x v="5"/>
    <x v="12"/>
    <s v="NJ"/>
    <s v="New Jersey"/>
    <x v="3"/>
    <d v="2015-12-15T00:00:00"/>
    <d v="2015-12-16T00:00:00"/>
    <x v="0"/>
    <x v="0"/>
    <n v="1"/>
    <x v="0"/>
    <s v="Q4"/>
  </r>
  <r>
    <n v="899611"/>
    <x v="135"/>
    <x v="7"/>
    <x v="21"/>
    <s v="NC"/>
    <s v="North Carolina"/>
    <x v="0"/>
    <d v="2014-06-18T00:00:00"/>
    <d v="2014-07-22T00:00:00"/>
    <x v="0"/>
    <x v="0"/>
    <n v="34"/>
    <x v="1"/>
    <s v="Q2"/>
  </r>
  <r>
    <n v="1948516"/>
    <x v="9"/>
    <x v="3"/>
    <x v="8"/>
    <s v="MN"/>
    <s v="Minnesota"/>
    <x v="0"/>
    <d v="2016-05-31T00:00:00"/>
    <d v="2016-05-31T00:00:00"/>
    <x v="0"/>
    <x v="0"/>
    <n v="0"/>
    <x v="2"/>
    <s v="Q2"/>
  </r>
  <r>
    <n v="1436181"/>
    <x v="366"/>
    <x v="1"/>
    <x v="22"/>
    <s v="CT"/>
    <s v="Connecticut"/>
    <x v="0"/>
    <d v="2015-06-24T00:00:00"/>
    <d v="2015-06-24T00:00:00"/>
    <x v="0"/>
    <x v="0"/>
    <n v="0"/>
    <x v="0"/>
    <s v="Q2"/>
  </r>
  <r>
    <n v="2024192"/>
    <x v="33"/>
    <x v="4"/>
    <x v="26"/>
    <s v="SC"/>
    <s v="South Carolina"/>
    <x v="1"/>
    <d v="2016-07-21T00:00:00"/>
    <d v="2016-08-26T00:00:00"/>
    <x v="0"/>
    <x v="0"/>
    <n v="36"/>
    <x v="2"/>
    <s v="Q3"/>
  </r>
  <r>
    <n v="566995"/>
    <x v="82"/>
    <x v="1"/>
    <x v="13"/>
    <s v="TX"/>
    <s v="Texas"/>
    <x v="0"/>
    <d v="2013-10-22T00:00:00"/>
    <d v="2013-10-24T00:00:00"/>
    <x v="0"/>
    <x v="0"/>
    <n v="2"/>
    <x v="3"/>
    <s v="Q4"/>
  </r>
  <r>
    <n v="1618031"/>
    <x v="62"/>
    <x v="2"/>
    <x v="24"/>
    <s v="VA"/>
    <s v="Virginia"/>
    <x v="3"/>
    <d v="2015-10-21T00:00:00"/>
    <d v="2015-10-23T00:00:00"/>
    <x v="0"/>
    <x v="0"/>
    <n v="2"/>
    <x v="0"/>
    <s v="Q4"/>
  </r>
  <r>
    <n v="1923986"/>
    <x v="25"/>
    <x v="8"/>
    <x v="49"/>
    <s v="MI"/>
    <s v="Michigan"/>
    <x v="0"/>
    <d v="2016-05-13T00:00:00"/>
    <d v="2016-05-18T00:00:00"/>
    <x v="0"/>
    <x v="0"/>
    <n v="5"/>
    <x v="2"/>
    <s v="Q2"/>
  </r>
  <r>
    <n v="2005623"/>
    <x v="33"/>
    <x v="4"/>
    <x v="6"/>
    <s v="WA"/>
    <s v="Washington"/>
    <x v="0"/>
    <d v="2016-07-11T00:00:00"/>
    <d v="2016-07-11T00:00:00"/>
    <x v="0"/>
    <x v="0"/>
    <n v="0"/>
    <x v="2"/>
    <s v="Q3"/>
  </r>
  <r>
    <n v="967957"/>
    <x v="10"/>
    <x v="5"/>
    <x v="12"/>
    <s v="MI"/>
    <s v="Michigan"/>
    <x v="0"/>
    <d v="2014-08-04T00:00:00"/>
    <d v="2014-08-04T00:00:00"/>
    <x v="0"/>
    <x v="0"/>
    <n v="0"/>
    <x v="1"/>
    <s v="Q3"/>
  </r>
  <r>
    <n v="1622441"/>
    <x v="102"/>
    <x v="5"/>
    <x v="36"/>
    <s v="MD"/>
    <s v="Maryland"/>
    <x v="0"/>
    <d v="2015-10-23T00:00:00"/>
    <d v="2015-11-13T00:00:00"/>
    <x v="0"/>
    <x v="0"/>
    <n v="21"/>
    <x v="0"/>
    <s v="Q4"/>
  </r>
  <r>
    <n v="363804"/>
    <x v="10"/>
    <x v="0"/>
    <x v="0"/>
    <s v="PA"/>
    <s v="Pennsylvania"/>
    <x v="0"/>
    <d v="2013-03-23T00:00:00"/>
    <d v="2013-03-25T00:00:00"/>
    <x v="0"/>
    <x v="0"/>
    <n v="2"/>
    <x v="3"/>
    <s v="Q1"/>
  </r>
  <r>
    <n v="1399611"/>
    <x v="117"/>
    <x v="0"/>
    <x v="37"/>
    <s v="FL"/>
    <s v="Florida"/>
    <x v="0"/>
    <d v="2015-06-01T00:00:00"/>
    <d v="2015-06-01T00:00:00"/>
    <x v="0"/>
    <x v="0"/>
    <n v="0"/>
    <x v="0"/>
    <s v="Q2"/>
  </r>
  <r>
    <n v="2005788"/>
    <x v="16"/>
    <x v="5"/>
    <x v="9"/>
    <s v="TX"/>
    <s v="Texas"/>
    <x v="1"/>
    <d v="2016-07-11T00:00:00"/>
    <d v="2016-07-12T00:00:00"/>
    <x v="0"/>
    <x v="0"/>
    <n v="1"/>
    <x v="2"/>
    <s v="Q3"/>
  </r>
  <r>
    <n v="1134581"/>
    <x v="10"/>
    <x v="5"/>
    <x v="14"/>
    <s v="NY"/>
    <s v="New York"/>
    <x v="0"/>
    <d v="2014-11-21T00:00:00"/>
    <d v="2014-11-28T00:00:00"/>
    <x v="0"/>
    <x v="0"/>
    <n v="7"/>
    <x v="1"/>
    <s v="Q4"/>
  </r>
  <r>
    <n v="539385"/>
    <x v="62"/>
    <x v="2"/>
    <x v="2"/>
    <s v="CT"/>
    <s v="Connecticut"/>
    <x v="0"/>
    <d v="2013-09-24T00:00:00"/>
    <d v="2013-09-24T00:00:00"/>
    <x v="0"/>
    <x v="0"/>
    <n v="0"/>
    <x v="3"/>
    <s v="Q3"/>
  </r>
  <r>
    <n v="693920"/>
    <x v="16"/>
    <x v="1"/>
    <x v="1"/>
    <s v="NY"/>
    <s v="New York"/>
    <x v="0"/>
    <d v="2014-01-31T00:00:00"/>
    <d v="2014-01-31T00:00:00"/>
    <x v="0"/>
    <x v="0"/>
    <n v="0"/>
    <x v="1"/>
    <s v="Q1"/>
  </r>
  <r>
    <n v="648898"/>
    <x v="47"/>
    <x v="0"/>
    <x v="0"/>
    <s v="FL"/>
    <s v="Florida"/>
    <x v="1"/>
    <d v="2013-12-30T00:00:00"/>
    <d v="2014-01-13T00:00:00"/>
    <x v="0"/>
    <x v="0"/>
    <n v="14"/>
    <x v="3"/>
    <s v="Q4"/>
  </r>
  <r>
    <n v="1468894"/>
    <x v="10"/>
    <x v="2"/>
    <x v="2"/>
    <s v="NJ"/>
    <s v="New Jersey"/>
    <x v="1"/>
    <d v="2015-07-15T00:00:00"/>
    <d v="2015-07-20T00:00:00"/>
    <x v="0"/>
    <x v="0"/>
    <n v="5"/>
    <x v="0"/>
    <s v="Q3"/>
  </r>
  <r>
    <n v="1640741"/>
    <x v="7"/>
    <x v="4"/>
    <x v="26"/>
    <s v="OH"/>
    <s v="Ohio"/>
    <x v="0"/>
    <d v="2015-11-04T00:00:00"/>
    <d v="2015-11-04T00:00:00"/>
    <x v="0"/>
    <x v="0"/>
    <n v="0"/>
    <x v="0"/>
    <s v="Q4"/>
  </r>
  <r>
    <n v="584760"/>
    <x v="816"/>
    <x v="1"/>
    <x v="22"/>
    <s v="TX"/>
    <s v="Texas"/>
    <x v="3"/>
    <d v="2013-11-04T00:00:00"/>
    <d v="2013-11-06T00:00:00"/>
    <x v="0"/>
    <x v="0"/>
    <n v="2"/>
    <x v="3"/>
    <s v="Q4"/>
  </r>
  <r>
    <n v="1948957"/>
    <x v="44"/>
    <x v="0"/>
    <x v="0"/>
    <s v="AL"/>
    <s v="Alabama"/>
    <x v="0"/>
    <d v="2016-06-02T00:00:00"/>
    <d v="2016-06-02T00:00:00"/>
    <x v="0"/>
    <x v="0"/>
    <n v="0"/>
    <x v="2"/>
    <s v="Q2"/>
  </r>
  <r>
    <n v="669041"/>
    <x v="16"/>
    <x v="1"/>
    <x v="13"/>
    <s v="NM"/>
    <s v="New Mexico"/>
    <x v="3"/>
    <d v="2014-01-14T00:00:00"/>
    <d v="2014-01-17T00:00:00"/>
    <x v="0"/>
    <x v="1"/>
    <n v="3"/>
    <x v="1"/>
    <s v="Q1"/>
  </r>
  <r>
    <n v="1550094"/>
    <x v="25"/>
    <x v="2"/>
    <x v="10"/>
    <s v="NY"/>
    <s v="New York"/>
    <x v="0"/>
    <d v="2015-09-03T00:00:00"/>
    <d v="2015-09-03T00:00:00"/>
    <x v="0"/>
    <x v="1"/>
    <n v="0"/>
    <x v="0"/>
    <s v="Q3"/>
  </r>
  <r>
    <n v="1989717"/>
    <x v="683"/>
    <x v="1"/>
    <x v="1"/>
    <s v="AL"/>
    <s v="Alabama"/>
    <x v="0"/>
    <d v="2016-06-28T00:00:00"/>
    <d v="2016-06-28T00:00:00"/>
    <x v="0"/>
    <x v="0"/>
    <n v="0"/>
    <x v="2"/>
    <s v="Q2"/>
  </r>
  <r>
    <n v="1934200"/>
    <x v="13"/>
    <x v="0"/>
    <x v="0"/>
    <s v="FL"/>
    <s v="Florida"/>
    <x v="0"/>
    <d v="2016-05-20T00:00:00"/>
    <d v="2016-05-25T00:00:00"/>
    <x v="0"/>
    <x v="0"/>
    <n v="5"/>
    <x v="2"/>
    <s v="Q2"/>
  </r>
  <r>
    <n v="1241495"/>
    <x v="10"/>
    <x v="0"/>
    <x v="0"/>
    <s v="NH"/>
    <s v="New Hampshire"/>
    <x v="0"/>
    <d v="2015-02-16T00:00:00"/>
    <d v="2015-02-16T00:00:00"/>
    <x v="0"/>
    <x v="1"/>
    <n v="0"/>
    <x v="0"/>
    <s v="Q1"/>
  </r>
  <r>
    <n v="1901919"/>
    <x v="19"/>
    <x v="0"/>
    <x v="0"/>
    <s v="MO"/>
    <s v="Missouri"/>
    <x v="3"/>
    <d v="2016-04-28T00:00:00"/>
    <d v="2016-04-28T00:00:00"/>
    <x v="0"/>
    <x v="0"/>
    <n v="0"/>
    <x v="2"/>
    <s v="Q2"/>
  </r>
  <r>
    <n v="1892314"/>
    <x v="19"/>
    <x v="0"/>
    <x v="5"/>
    <s v="CA"/>
    <s v="California"/>
    <x v="0"/>
    <d v="2016-04-22T00:00:00"/>
    <d v="2016-04-25T00:00:00"/>
    <x v="0"/>
    <x v="0"/>
    <n v="3"/>
    <x v="2"/>
    <s v="Q2"/>
  </r>
  <r>
    <n v="965450"/>
    <x v="86"/>
    <x v="5"/>
    <x v="12"/>
    <s v="MD"/>
    <s v="Maryland"/>
    <x v="0"/>
    <d v="2014-08-01T00:00:00"/>
    <d v="2014-09-04T00:00:00"/>
    <x v="0"/>
    <x v="1"/>
    <n v="34"/>
    <x v="1"/>
    <s v="Q3"/>
  </r>
  <r>
    <n v="1064615"/>
    <x v="18"/>
    <x v="0"/>
    <x v="0"/>
    <s v="PA"/>
    <s v="Pennsylvania"/>
    <x v="0"/>
    <d v="2014-10-09T00:00:00"/>
    <d v="2014-10-16T00:00:00"/>
    <x v="0"/>
    <x v="1"/>
    <n v="7"/>
    <x v="1"/>
    <s v="Q4"/>
  </r>
  <r>
    <n v="914534"/>
    <x v="93"/>
    <x v="0"/>
    <x v="0"/>
    <s v="VA"/>
    <s v="Virginia"/>
    <x v="0"/>
    <d v="2014-06-26T00:00:00"/>
    <d v="2014-06-26T00:00:00"/>
    <x v="0"/>
    <x v="0"/>
    <n v="0"/>
    <x v="1"/>
    <s v="Q2"/>
  </r>
  <r>
    <n v="1703849"/>
    <x v="4"/>
    <x v="3"/>
    <x v="8"/>
    <s v="CA"/>
    <s v="California"/>
    <x v="3"/>
    <d v="2015-12-16T00:00:00"/>
    <d v="2015-12-17T00:00:00"/>
    <x v="0"/>
    <x v="0"/>
    <n v="1"/>
    <x v="0"/>
    <s v="Q4"/>
  </r>
  <r>
    <n v="226362"/>
    <x v="6"/>
    <x v="7"/>
    <x v="73"/>
    <s v="MN"/>
    <s v="Minnesota"/>
    <x v="0"/>
    <d v="2013-01-09T00:00:00"/>
    <d v="2013-01-09T00:00:00"/>
    <x v="0"/>
    <x v="0"/>
    <n v="0"/>
    <x v="3"/>
    <s v="Q1"/>
  </r>
  <r>
    <n v="2175041"/>
    <x v="18"/>
    <x v="0"/>
    <x v="0"/>
    <s v="CA"/>
    <s v="California"/>
    <x v="0"/>
    <d v="2016-10-24T00:00:00"/>
    <d v="2016-10-24T00:00:00"/>
    <x v="0"/>
    <x v="1"/>
    <n v="0"/>
    <x v="2"/>
    <s v="Q4"/>
  </r>
  <r>
    <n v="462463"/>
    <x v="14"/>
    <x v="2"/>
    <x v="16"/>
    <s v="CA"/>
    <s v="California"/>
    <x v="0"/>
    <d v="2013-07-21T00:00:00"/>
    <d v="2013-07-21T00:00:00"/>
    <x v="0"/>
    <x v="0"/>
    <n v="0"/>
    <x v="3"/>
    <s v="Q3"/>
  </r>
  <r>
    <n v="321420"/>
    <x v="32"/>
    <x v="5"/>
    <x v="12"/>
    <s v="CA"/>
    <s v="California"/>
    <x v="1"/>
    <d v="2013-02-20T00:00:00"/>
    <d v="2013-02-21T00:00:00"/>
    <x v="0"/>
    <x v="0"/>
    <n v="1"/>
    <x v="3"/>
    <s v="Q1"/>
  </r>
  <r>
    <n v="1990984"/>
    <x v="65"/>
    <x v="6"/>
    <x v="11"/>
    <s v="MD"/>
    <s v="Maryland"/>
    <x v="0"/>
    <d v="2016-06-29T00:00:00"/>
    <d v="2016-06-29T00:00:00"/>
    <x v="0"/>
    <x v="1"/>
    <n v="0"/>
    <x v="2"/>
    <s v="Q2"/>
  </r>
  <r>
    <n v="362329"/>
    <x v="19"/>
    <x v="5"/>
    <x v="12"/>
    <s v="TX"/>
    <s v="Texas"/>
    <x v="0"/>
    <d v="2013-03-21T00:00:00"/>
    <d v="2013-03-25T00:00:00"/>
    <x v="0"/>
    <x v="0"/>
    <n v="4"/>
    <x v="3"/>
    <s v="Q1"/>
  </r>
  <r>
    <n v="1545386"/>
    <x v="10"/>
    <x v="0"/>
    <x v="0"/>
    <s v="TX"/>
    <s v="Texas"/>
    <x v="0"/>
    <d v="2015-08-31T00:00:00"/>
    <d v="2015-08-31T00:00:00"/>
    <x v="0"/>
    <x v="0"/>
    <n v="0"/>
    <x v="0"/>
    <s v="Q3"/>
  </r>
  <r>
    <n v="1441728"/>
    <x v="44"/>
    <x v="0"/>
    <x v="0"/>
    <s v="GA"/>
    <s v="Georgia"/>
    <x v="0"/>
    <d v="2015-06-28T00:00:00"/>
    <d v="2015-06-28T00:00:00"/>
    <x v="0"/>
    <x v="0"/>
    <n v="0"/>
    <x v="0"/>
    <s v="Q2"/>
  </r>
  <r>
    <n v="666124"/>
    <x v="8"/>
    <x v="0"/>
    <x v="0"/>
    <s v="PA"/>
    <s v="Pennsylvania"/>
    <x v="3"/>
    <d v="2014-01-13T00:00:00"/>
    <d v="2014-01-22T00:00:00"/>
    <x v="0"/>
    <x v="0"/>
    <n v="9"/>
    <x v="1"/>
    <s v="Q1"/>
  </r>
  <r>
    <n v="734303"/>
    <x v="62"/>
    <x v="2"/>
    <x v="40"/>
    <s v="FL"/>
    <s v="Florida"/>
    <x v="0"/>
    <d v="2014-02-27T00:00:00"/>
    <d v="2014-02-28T00:00:00"/>
    <x v="0"/>
    <x v="0"/>
    <n v="1"/>
    <x v="1"/>
    <s v="Q1"/>
  </r>
  <r>
    <n v="1285839"/>
    <x v="33"/>
    <x v="4"/>
    <x v="6"/>
    <s v="NY"/>
    <s v="New York"/>
    <x v="0"/>
    <d v="2015-03-16T00:00:00"/>
    <d v="2015-04-17T00:00:00"/>
    <x v="0"/>
    <x v="1"/>
    <n v="32"/>
    <x v="0"/>
    <s v="Q1"/>
  </r>
  <r>
    <n v="1884568"/>
    <x v="33"/>
    <x v="4"/>
    <x v="26"/>
    <s v="KY"/>
    <s v="Kentucky"/>
    <x v="0"/>
    <d v="2016-04-18T00:00:00"/>
    <d v="2016-04-18T00:00:00"/>
    <x v="0"/>
    <x v="0"/>
    <n v="0"/>
    <x v="2"/>
    <s v="Q2"/>
  </r>
  <r>
    <n v="1844562"/>
    <x v="817"/>
    <x v="7"/>
    <x v="21"/>
    <s v="NY"/>
    <s v="New York"/>
    <x v="0"/>
    <d v="2016-03-22T00:00:00"/>
    <d v="2016-03-23T00:00:00"/>
    <x v="0"/>
    <x v="1"/>
    <n v="1"/>
    <x v="2"/>
    <s v="Q1"/>
  </r>
  <r>
    <n v="1476922"/>
    <x v="8"/>
    <x v="1"/>
    <x v="1"/>
    <s v="CA"/>
    <s v="California"/>
    <x v="0"/>
    <d v="2015-07-21T00:00:00"/>
    <d v="2015-07-21T00:00:00"/>
    <x v="0"/>
    <x v="0"/>
    <n v="0"/>
    <x v="0"/>
    <s v="Q3"/>
  </r>
  <r>
    <n v="836129"/>
    <x v="19"/>
    <x v="5"/>
    <x v="15"/>
    <s v="MN"/>
    <s v="Minnesota"/>
    <x v="0"/>
    <d v="2014-05-02T00:00:00"/>
    <d v="2014-05-02T00:00:00"/>
    <x v="0"/>
    <x v="0"/>
    <n v="0"/>
    <x v="1"/>
    <s v="Q2"/>
  </r>
  <r>
    <n v="703307"/>
    <x v="10"/>
    <x v="2"/>
    <x v="57"/>
    <s v="VA"/>
    <s v="Virginia"/>
    <x v="0"/>
    <d v="2014-02-07T00:00:00"/>
    <d v="2014-02-07T00:00:00"/>
    <x v="0"/>
    <x v="0"/>
    <n v="0"/>
    <x v="1"/>
    <s v="Q1"/>
  </r>
  <r>
    <n v="2079944"/>
    <x v="117"/>
    <x v="0"/>
    <x v="0"/>
    <s v="MN"/>
    <s v="Minnesota"/>
    <x v="0"/>
    <d v="2016-08-25T00:00:00"/>
    <d v="2016-08-29T00:00:00"/>
    <x v="0"/>
    <x v="0"/>
    <n v="4"/>
    <x v="2"/>
    <s v="Q3"/>
  </r>
  <r>
    <n v="1430452"/>
    <x v="818"/>
    <x v="1"/>
    <x v="1"/>
    <s v="TN"/>
    <s v="Tennessee"/>
    <x v="0"/>
    <d v="2015-06-19T00:00:00"/>
    <d v="2015-06-19T00:00:00"/>
    <x v="0"/>
    <x v="0"/>
    <n v="0"/>
    <x v="0"/>
    <s v="Q2"/>
  </r>
  <r>
    <n v="485373"/>
    <x v="10"/>
    <x v="5"/>
    <x v="9"/>
    <s v="MA"/>
    <s v="Massachusetts"/>
    <x v="3"/>
    <d v="2013-08-09T00:00:00"/>
    <d v="2013-08-12T00:00:00"/>
    <x v="0"/>
    <x v="0"/>
    <n v="3"/>
    <x v="3"/>
    <s v="Q3"/>
  </r>
  <r>
    <n v="1205984"/>
    <x v="86"/>
    <x v="2"/>
    <x v="70"/>
    <s v="DE"/>
    <s v="Delaware"/>
    <x v="0"/>
    <d v="2015-01-23T00:00:00"/>
    <d v="2015-01-26T00:00:00"/>
    <x v="0"/>
    <x v="0"/>
    <n v="3"/>
    <x v="0"/>
    <s v="Q1"/>
  </r>
  <r>
    <n v="1394424"/>
    <x v="86"/>
    <x v="0"/>
    <x v="0"/>
    <s v="OK"/>
    <s v="Oklahoma"/>
    <x v="0"/>
    <d v="2015-05-27T00:00:00"/>
    <d v="2015-05-27T00:00:00"/>
    <x v="0"/>
    <x v="0"/>
    <n v="0"/>
    <x v="0"/>
    <s v="Q2"/>
  </r>
  <r>
    <n v="1041285"/>
    <x v="89"/>
    <x v="1"/>
    <x v="1"/>
    <s v="WA"/>
    <s v="Washington"/>
    <x v="0"/>
    <d v="2014-09-23T00:00:00"/>
    <d v="2014-09-30T00:00:00"/>
    <x v="0"/>
    <x v="1"/>
    <n v="7"/>
    <x v="1"/>
    <s v="Q3"/>
  </r>
  <r>
    <n v="2096408"/>
    <x v="17"/>
    <x v="3"/>
    <x v="3"/>
    <s v="CA"/>
    <s v="California"/>
    <x v="1"/>
    <d v="2016-09-06T00:00:00"/>
    <d v="2016-09-09T00:00:00"/>
    <x v="0"/>
    <x v="0"/>
    <n v="3"/>
    <x v="2"/>
    <s v="Q3"/>
  </r>
  <r>
    <n v="1086721"/>
    <x v="35"/>
    <x v="0"/>
    <x v="0"/>
    <s v="TX"/>
    <s v="Texas"/>
    <x v="0"/>
    <d v="2014-10-25T00:00:00"/>
    <d v="2014-10-25T00:00:00"/>
    <x v="0"/>
    <x v="1"/>
    <n v="0"/>
    <x v="1"/>
    <s v="Q4"/>
  </r>
  <r>
    <n v="1922187"/>
    <x v="17"/>
    <x v="3"/>
    <x v="8"/>
    <s v="FL"/>
    <s v="Florida"/>
    <x v="0"/>
    <d v="2016-05-13T00:00:00"/>
    <d v="2016-05-17T00:00:00"/>
    <x v="0"/>
    <x v="1"/>
    <n v="4"/>
    <x v="2"/>
    <s v="Q2"/>
  </r>
  <r>
    <n v="1147643"/>
    <x v="296"/>
    <x v="6"/>
    <x v="43"/>
    <s v="HI"/>
    <s v="Hawaii"/>
    <x v="0"/>
    <d v="2014-12-08T00:00:00"/>
    <d v="2014-12-11T00:00:00"/>
    <x v="0"/>
    <x v="0"/>
    <n v="3"/>
    <x v="1"/>
    <s v="Q4"/>
  </r>
  <r>
    <n v="1195589"/>
    <x v="19"/>
    <x v="5"/>
    <x v="9"/>
    <s v="NV"/>
    <s v="Nevada"/>
    <x v="0"/>
    <d v="2015-01-15T00:00:00"/>
    <d v="2015-01-15T00:00:00"/>
    <x v="0"/>
    <x v="1"/>
    <n v="0"/>
    <x v="0"/>
    <s v="Q1"/>
  </r>
  <r>
    <n v="401956"/>
    <x v="16"/>
    <x v="7"/>
    <x v="21"/>
    <s v="OH"/>
    <s v="Ohio"/>
    <x v="1"/>
    <d v="2013-05-08T00:00:00"/>
    <d v="2013-05-09T00:00:00"/>
    <x v="0"/>
    <x v="0"/>
    <n v="1"/>
    <x v="3"/>
    <s v="Q2"/>
  </r>
  <r>
    <n v="1328638"/>
    <x v="19"/>
    <x v="5"/>
    <x v="12"/>
    <s v="NJ"/>
    <s v="New Jersey"/>
    <x v="3"/>
    <d v="2015-04-14T00:00:00"/>
    <d v="2015-04-16T00:00:00"/>
    <x v="0"/>
    <x v="0"/>
    <n v="2"/>
    <x v="0"/>
    <s v="Q2"/>
  </r>
  <r>
    <n v="1477888"/>
    <x v="1"/>
    <x v="0"/>
    <x v="0"/>
    <s v="IL"/>
    <s v="Illinois"/>
    <x v="0"/>
    <d v="2015-07-17T00:00:00"/>
    <d v="2015-07-17T00:00:00"/>
    <x v="0"/>
    <x v="0"/>
    <n v="0"/>
    <x v="0"/>
    <s v="Q3"/>
  </r>
  <r>
    <n v="885412"/>
    <x v="33"/>
    <x v="4"/>
    <x v="26"/>
    <s v="GA"/>
    <s v="Georgia"/>
    <x v="0"/>
    <d v="2014-06-07T00:00:00"/>
    <d v="2014-06-07T00:00:00"/>
    <x v="0"/>
    <x v="0"/>
    <n v="0"/>
    <x v="1"/>
    <s v="Q2"/>
  </r>
  <r>
    <n v="546419"/>
    <x v="39"/>
    <x v="1"/>
    <x v="22"/>
    <s v="NC"/>
    <s v="North Carolina"/>
    <x v="0"/>
    <d v="2013-09-28T00:00:00"/>
    <d v="2013-09-30T00:00:00"/>
    <x v="0"/>
    <x v="0"/>
    <n v="2"/>
    <x v="3"/>
    <s v="Q3"/>
  </r>
  <r>
    <n v="414337"/>
    <x v="10"/>
    <x v="2"/>
    <x v="24"/>
    <s v="IN"/>
    <s v="Indiana"/>
    <x v="0"/>
    <d v="2013-05-22T00:00:00"/>
    <d v="2013-05-22T00:00:00"/>
    <x v="0"/>
    <x v="1"/>
    <n v="0"/>
    <x v="3"/>
    <s v="Q2"/>
  </r>
  <r>
    <n v="1330641"/>
    <x v="10"/>
    <x v="5"/>
    <x v="14"/>
    <s v="TX"/>
    <s v="Texas"/>
    <x v="0"/>
    <d v="2015-04-15T00:00:00"/>
    <d v="2015-04-15T00:00:00"/>
    <x v="0"/>
    <x v="0"/>
    <n v="0"/>
    <x v="0"/>
    <s v="Q2"/>
  </r>
  <r>
    <n v="1226376"/>
    <x v="8"/>
    <x v="2"/>
    <x v="16"/>
    <s v="AZ"/>
    <s v="Arizona"/>
    <x v="2"/>
    <d v="2015-02-05T00:00:00"/>
    <d v="2015-02-06T00:00:00"/>
    <x v="0"/>
    <x v="1"/>
    <n v="1"/>
    <x v="0"/>
    <s v="Q1"/>
  </r>
  <r>
    <n v="1112386"/>
    <x v="14"/>
    <x v="2"/>
    <x v="47"/>
    <s v="VA"/>
    <s v="Virginia"/>
    <x v="0"/>
    <d v="2014-11-12T00:00:00"/>
    <d v="2014-11-12T00:00:00"/>
    <x v="0"/>
    <x v="0"/>
    <n v="0"/>
    <x v="1"/>
    <s v="Q4"/>
  </r>
  <r>
    <n v="1126550"/>
    <x v="16"/>
    <x v="5"/>
    <x v="12"/>
    <s v="TX"/>
    <s v="Texas"/>
    <x v="0"/>
    <d v="2014-11-19T00:00:00"/>
    <d v="2014-11-19T00:00:00"/>
    <x v="0"/>
    <x v="0"/>
    <n v="0"/>
    <x v="1"/>
    <s v="Q4"/>
  </r>
  <r>
    <n v="1966167"/>
    <x v="758"/>
    <x v="1"/>
    <x v="1"/>
    <s v="IL"/>
    <s v="Illinois"/>
    <x v="0"/>
    <d v="2016-06-13T00:00:00"/>
    <d v="2016-06-15T00:00:00"/>
    <x v="0"/>
    <x v="0"/>
    <n v="2"/>
    <x v="2"/>
    <s v="Q2"/>
  </r>
  <r>
    <n v="1332402"/>
    <x v="45"/>
    <x v="0"/>
    <x v="5"/>
    <s v="CA"/>
    <s v="California"/>
    <x v="3"/>
    <d v="2015-04-16T00:00:00"/>
    <d v="2015-04-17T00:00:00"/>
    <x v="0"/>
    <x v="0"/>
    <n v="1"/>
    <x v="0"/>
    <s v="Q2"/>
  </r>
  <r>
    <n v="846507"/>
    <x v="50"/>
    <x v="1"/>
    <x v="22"/>
    <s v="SD"/>
    <s v="South Dakota"/>
    <x v="0"/>
    <d v="2014-05-09T00:00:00"/>
    <d v="2014-05-09T00:00:00"/>
    <x v="0"/>
    <x v="0"/>
    <n v="0"/>
    <x v="1"/>
    <s v="Q2"/>
  </r>
  <r>
    <n v="500233"/>
    <x v="8"/>
    <x v="2"/>
    <x v="47"/>
    <s v="CA"/>
    <s v="California"/>
    <x v="1"/>
    <d v="2013-08-22T00:00:00"/>
    <d v="2013-08-23T00:00:00"/>
    <x v="0"/>
    <x v="1"/>
    <n v="1"/>
    <x v="3"/>
    <s v="Q3"/>
  </r>
  <r>
    <n v="960278"/>
    <x v="4"/>
    <x v="3"/>
    <x v="3"/>
    <s v="FL"/>
    <s v="Florida"/>
    <x v="0"/>
    <d v="2014-07-30T00:00:00"/>
    <d v="2014-07-30T00:00:00"/>
    <x v="0"/>
    <x v="0"/>
    <n v="0"/>
    <x v="1"/>
    <s v="Q3"/>
  </r>
  <r>
    <n v="968068"/>
    <x v="30"/>
    <x v="0"/>
    <x v="5"/>
    <s v="VA"/>
    <s v="Virginia"/>
    <x v="0"/>
    <d v="2014-08-04T00:00:00"/>
    <d v="2014-08-04T00:00:00"/>
    <x v="0"/>
    <x v="0"/>
    <n v="0"/>
    <x v="1"/>
    <s v="Q3"/>
  </r>
  <r>
    <n v="568467"/>
    <x v="35"/>
    <x v="1"/>
    <x v="22"/>
    <s v="CA"/>
    <s v="California"/>
    <x v="3"/>
    <d v="2013-10-23T00:00:00"/>
    <d v="2013-10-24T00:00:00"/>
    <x v="0"/>
    <x v="0"/>
    <n v="1"/>
    <x v="3"/>
    <s v="Q4"/>
  </r>
  <r>
    <n v="1040254"/>
    <x v="19"/>
    <x v="1"/>
    <x v="22"/>
    <s v="CA"/>
    <s v="California"/>
    <x v="4"/>
    <d v="2014-09-22T00:00:00"/>
    <d v="2014-09-26T00:00:00"/>
    <x v="0"/>
    <x v="0"/>
    <n v="4"/>
    <x v="1"/>
    <s v="Q3"/>
  </r>
  <r>
    <n v="379219"/>
    <x v="6"/>
    <x v="5"/>
    <x v="12"/>
    <s v="FL"/>
    <s v="Florida"/>
    <x v="3"/>
    <d v="2013-04-10T00:00:00"/>
    <d v="2013-04-12T00:00:00"/>
    <x v="0"/>
    <x v="0"/>
    <n v="2"/>
    <x v="3"/>
    <s v="Q2"/>
  </r>
  <r>
    <n v="1422000"/>
    <x v="18"/>
    <x v="0"/>
    <x v="0"/>
    <s v="AZ"/>
    <s v="Arizona"/>
    <x v="0"/>
    <d v="2015-06-15T00:00:00"/>
    <d v="2015-06-18T00:00:00"/>
    <x v="0"/>
    <x v="0"/>
    <n v="3"/>
    <x v="0"/>
    <s v="Q2"/>
  </r>
  <r>
    <n v="1254421"/>
    <x v="4"/>
    <x v="3"/>
    <x v="8"/>
    <s v="CA"/>
    <s v="California"/>
    <x v="0"/>
    <d v="2015-02-24T00:00:00"/>
    <d v="2015-03-03T00:00:00"/>
    <x v="0"/>
    <x v="0"/>
    <n v="7"/>
    <x v="0"/>
    <s v="Q1"/>
  </r>
  <r>
    <n v="1138555"/>
    <x v="123"/>
    <x v="7"/>
    <x v="19"/>
    <s v="TN"/>
    <s v="Tennessee"/>
    <x v="0"/>
    <d v="2014-12-02T00:00:00"/>
    <d v="2014-12-02T00:00:00"/>
    <x v="0"/>
    <x v="1"/>
    <n v="0"/>
    <x v="1"/>
    <s v="Q4"/>
  </r>
  <r>
    <n v="450094"/>
    <x v="14"/>
    <x v="2"/>
    <x v="24"/>
    <s v="CA"/>
    <s v="California"/>
    <x v="1"/>
    <d v="2013-07-05T00:00:00"/>
    <d v="2013-07-08T00:00:00"/>
    <x v="0"/>
    <x v="0"/>
    <n v="3"/>
    <x v="3"/>
    <s v="Q3"/>
  </r>
  <r>
    <n v="1848865"/>
    <x v="125"/>
    <x v="0"/>
    <x v="0"/>
    <s v="NY"/>
    <s v="New York"/>
    <x v="0"/>
    <d v="2016-03-24T00:00:00"/>
    <d v="2016-03-24T00:00:00"/>
    <x v="0"/>
    <x v="0"/>
    <n v="0"/>
    <x v="2"/>
    <s v="Q1"/>
  </r>
  <r>
    <n v="1314554"/>
    <x v="8"/>
    <x v="5"/>
    <x v="9"/>
    <s v="CA"/>
    <s v="California"/>
    <x v="0"/>
    <d v="2015-04-03T00:00:00"/>
    <d v="2015-04-03T00:00:00"/>
    <x v="0"/>
    <x v="1"/>
    <n v="0"/>
    <x v="0"/>
    <s v="Q2"/>
  </r>
  <r>
    <n v="1205844"/>
    <x v="9"/>
    <x v="3"/>
    <x v="8"/>
    <s v="TX"/>
    <s v="Texas"/>
    <x v="0"/>
    <d v="2015-01-23T00:00:00"/>
    <d v="2015-01-23T00:00:00"/>
    <x v="0"/>
    <x v="0"/>
    <n v="0"/>
    <x v="0"/>
    <s v="Q1"/>
  </r>
  <r>
    <n v="1167633"/>
    <x v="299"/>
    <x v="5"/>
    <x v="15"/>
    <s v="VT"/>
    <s v="Vermont"/>
    <x v="1"/>
    <d v="2014-12-23T00:00:00"/>
    <d v="2014-12-30T00:00:00"/>
    <x v="0"/>
    <x v="0"/>
    <n v="7"/>
    <x v="1"/>
    <s v="Q4"/>
  </r>
  <r>
    <n v="1029174"/>
    <x v="10"/>
    <x v="2"/>
    <x v="24"/>
    <s v="VA"/>
    <s v="Virginia"/>
    <x v="0"/>
    <d v="2014-09-15T00:00:00"/>
    <d v="2014-09-15T00:00:00"/>
    <x v="0"/>
    <x v="1"/>
    <n v="0"/>
    <x v="1"/>
    <s v="Q3"/>
  </r>
  <r>
    <n v="979313"/>
    <x v="390"/>
    <x v="1"/>
    <x v="1"/>
    <s v="IL"/>
    <s v="Illinois"/>
    <x v="0"/>
    <d v="2014-08-12T00:00:00"/>
    <d v="2014-08-12T00:00:00"/>
    <x v="0"/>
    <x v="0"/>
    <n v="0"/>
    <x v="1"/>
    <s v="Q3"/>
  </r>
  <r>
    <n v="1521375"/>
    <x v="10"/>
    <x v="0"/>
    <x v="0"/>
    <s v="NC"/>
    <s v="North Carolina"/>
    <x v="0"/>
    <d v="2015-08-17T00:00:00"/>
    <d v="2015-08-17T00:00:00"/>
    <x v="0"/>
    <x v="1"/>
    <n v="0"/>
    <x v="0"/>
    <s v="Q3"/>
  </r>
  <r>
    <n v="567151"/>
    <x v="33"/>
    <x v="4"/>
    <x v="19"/>
    <s v="NY"/>
    <s v="New York"/>
    <x v="0"/>
    <d v="2013-10-22T00:00:00"/>
    <d v="2013-10-23T00:00:00"/>
    <x v="0"/>
    <x v="1"/>
    <n v="1"/>
    <x v="3"/>
    <s v="Q4"/>
  </r>
  <r>
    <n v="1885008"/>
    <x v="28"/>
    <x v="2"/>
    <x v="17"/>
    <s v="TN"/>
    <s v="Tennessee"/>
    <x v="0"/>
    <d v="2016-04-19T00:00:00"/>
    <d v="2016-04-19T00:00:00"/>
    <x v="0"/>
    <x v="1"/>
    <n v="0"/>
    <x v="2"/>
    <s v="Q2"/>
  </r>
  <r>
    <n v="1571531"/>
    <x v="84"/>
    <x v="0"/>
    <x v="0"/>
    <s v="ID"/>
    <s v="Idaho"/>
    <x v="0"/>
    <d v="2015-09-19T00:00:00"/>
    <d v="2015-09-19T00:00:00"/>
    <x v="0"/>
    <x v="1"/>
    <n v="0"/>
    <x v="0"/>
    <s v="Q3"/>
  </r>
  <r>
    <n v="849275"/>
    <x v="165"/>
    <x v="0"/>
    <x v="0"/>
    <s v="MD"/>
    <s v="Maryland"/>
    <x v="0"/>
    <d v="2014-05-13T00:00:00"/>
    <d v="2014-05-13T00:00:00"/>
    <x v="0"/>
    <x v="0"/>
    <n v="0"/>
    <x v="1"/>
    <s v="Q2"/>
  </r>
  <r>
    <n v="1994331"/>
    <x v="35"/>
    <x v="0"/>
    <x v="0"/>
    <s v="CA"/>
    <s v="California"/>
    <x v="0"/>
    <d v="2016-06-30T00:00:00"/>
    <d v="2016-06-30T00:00:00"/>
    <x v="0"/>
    <x v="0"/>
    <n v="0"/>
    <x v="2"/>
    <s v="Q2"/>
  </r>
  <r>
    <n v="1283572"/>
    <x v="171"/>
    <x v="9"/>
    <x v="55"/>
    <s v="TX"/>
    <s v="Texas"/>
    <x v="0"/>
    <d v="2015-03-15T00:00:00"/>
    <d v="2015-03-25T00:00:00"/>
    <x v="0"/>
    <x v="0"/>
    <n v="10"/>
    <x v="0"/>
    <s v="Q1"/>
  </r>
  <r>
    <n v="1070535"/>
    <x v="446"/>
    <x v="1"/>
    <x v="1"/>
    <s v="NM"/>
    <s v="New Mexico"/>
    <x v="0"/>
    <d v="2014-10-14T00:00:00"/>
    <d v="2014-10-14T00:00:00"/>
    <x v="0"/>
    <x v="0"/>
    <n v="0"/>
    <x v="1"/>
    <s v="Q4"/>
  </r>
  <r>
    <n v="842299"/>
    <x v="16"/>
    <x v="2"/>
    <x v="35"/>
    <s v="IL"/>
    <s v="Illinois"/>
    <x v="0"/>
    <d v="2014-05-07T00:00:00"/>
    <d v="2014-06-09T00:00:00"/>
    <x v="0"/>
    <x v="0"/>
    <n v="33"/>
    <x v="1"/>
    <s v="Q2"/>
  </r>
  <r>
    <n v="1434494"/>
    <x v="16"/>
    <x v="2"/>
    <x v="17"/>
    <s v="WV"/>
    <s v="West Virginia"/>
    <x v="0"/>
    <d v="2015-06-23T00:00:00"/>
    <d v="2015-06-23T00:00:00"/>
    <x v="0"/>
    <x v="0"/>
    <n v="0"/>
    <x v="0"/>
    <s v="Q2"/>
  </r>
  <r>
    <n v="861024"/>
    <x v="28"/>
    <x v="5"/>
    <x v="9"/>
    <s v="NJ"/>
    <s v="New Jersey"/>
    <x v="3"/>
    <d v="2014-05-20T00:00:00"/>
    <d v="2014-05-21T00:00:00"/>
    <x v="0"/>
    <x v="0"/>
    <n v="1"/>
    <x v="1"/>
    <s v="Q2"/>
  </r>
  <r>
    <n v="1144605"/>
    <x v="10"/>
    <x v="5"/>
    <x v="9"/>
    <s v="FL"/>
    <s v="Florida"/>
    <x v="3"/>
    <d v="2014-12-05T00:00:00"/>
    <d v="2014-12-05T00:00:00"/>
    <x v="0"/>
    <x v="0"/>
    <n v="0"/>
    <x v="1"/>
    <s v="Q4"/>
  </r>
  <r>
    <n v="787333"/>
    <x v="17"/>
    <x v="3"/>
    <x v="8"/>
    <s v="VA"/>
    <s v="Virginia"/>
    <x v="0"/>
    <d v="2014-04-01T00:00:00"/>
    <d v="2014-04-01T00:00:00"/>
    <x v="0"/>
    <x v="0"/>
    <n v="0"/>
    <x v="1"/>
    <s v="Q2"/>
  </r>
  <r>
    <n v="1428284"/>
    <x v="10"/>
    <x v="0"/>
    <x v="0"/>
    <s v="OR"/>
    <s v="Oregon"/>
    <x v="0"/>
    <d v="2015-06-18T00:00:00"/>
    <d v="2015-06-18T00:00:00"/>
    <x v="0"/>
    <x v="0"/>
    <n v="0"/>
    <x v="0"/>
    <s v="Q2"/>
  </r>
  <r>
    <n v="1717024"/>
    <x v="35"/>
    <x v="0"/>
    <x v="0"/>
    <s v="CA"/>
    <s v="California"/>
    <x v="0"/>
    <d v="2015-12-26T00:00:00"/>
    <d v="2015-12-26T00:00:00"/>
    <x v="0"/>
    <x v="0"/>
    <n v="0"/>
    <x v="0"/>
    <s v="Q4"/>
  </r>
  <r>
    <n v="830465"/>
    <x v="18"/>
    <x v="0"/>
    <x v="0"/>
    <s v="PA"/>
    <s v="Pennsylvania"/>
    <x v="0"/>
    <d v="2014-04-29T00:00:00"/>
    <d v="2014-04-29T00:00:00"/>
    <x v="0"/>
    <x v="0"/>
    <n v="0"/>
    <x v="1"/>
    <s v="Q2"/>
  </r>
  <r>
    <n v="850178"/>
    <x v="155"/>
    <x v="1"/>
    <x v="4"/>
    <s v="OR"/>
    <s v="Oregon"/>
    <x v="0"/>
    <d v="2014-05-13T00:00:00"/>
    <d v="2014-05-15T00:00:00"/>
    <x v="0"/>
    <x v="0"/>
    <n v="2"/>
    <x v="1"/>
    <s v="Q2"/>
  </r>
  <r>
    <n v="552930"/>
    <x v="28"/>
    <x v="2"/>
    <x v="24"/>
    <s v="CA"/>
    <s v="California"/>
    <x v="0"/>
    <d v="2013-10-04T00:00:00"/>
    <d v="2013-10-07T00:00:00"/>
    <x v="0"/>
    <x v="0"/>
    <n v="3"/>
    <x v="3"/>
    <s v="Q4"/>
  </r>
  <r>
    <n v="2056630"/>
    <x v="8"/>
    <x v="5"/>
    <x v="9"/>
    <s v="FL"/>
    <s v="Florida"/>
    <x v="2"/>
    <d v="2016-08-10T00:00:00"/>
    <d v="2016-08-12T00:00:00"/>
    <x v="0"/>
    <x v="0"/>
    <n v="2"/>
    <x v="2"/>
    <s v="Q3"/>
  </r>
  <r>
    <n v="1481640"/>
    <x v="16"/>
    <x v="2"/>
    <x v="35"/>
    <s v="MN"/>
    <s v="Minnesota"/>
    <x v="0"/>
    <d v="2015-07-22T00:00:00"/>
    <d v="2015-07-22T00:00:00"/>
    <x v="0"/>
    <x v="0"/>
    <n v="0"/>
    <x v="0"/>
    <s v="Q3"/>
  </r>
  <r>
    <n v="1077594"/>
    <x v="14"/>
    <x v="2"/>
    <x v="2"/>
    <s v="NY"/>
    <s v="New York"/>
    <x v="0"/>
    <d v="2014-10-20T00:00:00"/>
    <d v="2014-10-20T00:00:00"/>
    <x v="0"/>
    <x v="0"/>
    <n v="0"/>
    <x v="1"/>
    <s v="Q4"/>
  </r>
  <r>
    <n v="1796735"/>
    <x v="10"/>
    <x v="0"/>
    <x v="37"/>
    <s v="NY"/>
    <s v="New York"/>
    <x v="0"/>
    <d v="2016-02-20T00:00:00"/>
    <d v="2016-02-20T00:00:00"/>
    <x v="0"/>
    <x v="1"/>
    <n v="0"/>
    <x v="2"/>
    <s v="Q1"/>
  </r>
  <r>
    <n v="1998176"/>
    <x v="6"/>
    <x v="5"/>
    <x v="12"/>
    <s v="AL"/>
    <s v="Alabama"/>
    <x v="2"/>
    <d v="2016-07-05T00:00:00"/>
    <d v="2016-07-06T00:00:00"/>
    <x v="0"/>
    <x v="1"/>
    <n v="1"/>
    <x v="2"/>
    <s v="Q3"/>
  </r>
  <r>
    <n v="817563"/>
    <x v="30"/>
    <x v="5"/>
    <x v="9"/>
    <s v="MD"/>
    <s v="Maryland"/>
    <x v="1"/>
    <d v="2014-04-21T00:00:00"/>
    <d v="2014-04-23T00:00:00"/>
    <x v="0"/>
    <x v="0"/>
    <n v="2"/>
    <x v="1"/>
    <s v="Q2"/>
  </r>
  <r>
    <n v="1748136"/>
    <x v="1"/>
    <x v="0"/>
    <x v="37"/>
    <s v="TX"/>
    <s v="Texas"/>
    <x v="0"/>
    <d v="2016-01-19T00:00:00"/>
    <d v="2016-01-19T00:00:00"/>
    <x v="0"/>
    <x v="0"/>
    <n v="0"/>
    <x v="2"/>
    <s v="Q1"/>
  </r>
  <r>
    <n v="1106857"/>
    <x v="93"/>
    <x v="0"/>
    <x v="0"/>
    <s v="KS"/>
    <s v="Kansas"/>
    <x v="0"/>
    <d v="2014-11-07T00:00:00"/>
    <d v="2014-11-07T00:00:00"/>
    <x v="0"/>
    <x v="0"/>
    <n v="0"/>
    <x v="1"/>
    <s v="Q4"/>
  </r>
  <r>
    <n v="1464214"/>
    <x v="8"/>
    <x v="0"/>
    <x v="0"/>
    <m/>
    <e v="#N/A"/>
    <x v="1"/>
    <d v="2015-07-13T00:00:00"/>
    <d v="2015-07-17T00:00:00"/>
    <x v="0"/>
    <x v="1"/>
    <n v="4"/>
    <x v="0"/>
    <s v="Q3"/>
  </r>
  <r>
    <n v="867569"/>
    <x v="10"/>
    <x v="2"/>
    <x v="20"/>
    <s v="TX"/>
    <s v="Texas"/>
    <x v="0"/>
    <d v="2014-05-24T00:00:00"/>
    <d v="2014-05-29T00:00:00"/>
    <x v="0"/>
    <x v="0"/>
    <n v="5"/>
    <x v="1"/>
    <s v="Q2"/>
  </r>
  <r>
    <n v="1946428"/>
    <x v="51"/>
    <x v="4"/>
    <x v="6"/>
    <s v="NJ"/>
    <s v="New Jersey"/>
    <x v="0"/>
    <d v="2016-05-29T00:00:00"/>
    <d v="2016-05-29T00:00:00"/>
    <x v="0"/>
    <x v="1"/>
    <n v="0"/>
    <x v="2"/>
    <s v="Q2"/>
  </r>
  <r>
    <n v="1558770"/>
    <x v="82"/>
    <x v="1"/>
    <x v="13"/>
    <s v="VA"/>
    <s v="Virginia"/>
    <x v="0"/>
    <d v="2015-09-10T00:00:00"/>
    <d v="2015-09-10T00:00:00"/>
    <x v="0"/>
    <x v="1"/>
    <n v="0"/>
    <x v="0"/>
    <s v="Q3"/>
  </r>
  <r>
    <n v="1967139"/>
    <x v="25"/>
    <x v="8"/>
    <x v="55"/>
    <s v="MI"/>
    <s v="Michigan"/>
    <x v="0"/>
    <d v="2016-06-13T00:00:00"/>
    <d v="2016-06-15T00:00:00"/>
    <x v="0"/>
    <x v="0"/>
    <n v="2"/>
    <x v="2"/>
    <s v="Q2"/>
  </r>
  <r>
    <n v="1975403"/>
    <x v="127"/>
    <x v="5"/>
    <x v="12"/>
    <s v="FL"/>
    <s v="Florida"/>
    <x v="3"/>
    <d v="2016-06-20T00:00:00"/>
    <d v="2016-06-22T00:00:00"/>
    <x v="0"/>
    <x v="0"/>
    <n v="2"/>
    <x v="2"/>
    <s v="Q2"/>
  </r>
  <r>
    <n v="967514"/>
    <x v="819"/>
    <x v="1"/>
    <x v="22"/>
    <s v="OR"/>
    <s v="Oregon"/>
    <x v="0"/>
    <d v="2014-08-04T00:00:00"/>
    <d v="2014-08-07T00:00:00"/>
    <x v="0"/>
    <x v="0"/>
    <n v="3"/>
    <x v="1"/>
    <s v="Q3"/>
  </r>
  <r>
    <n v="1198849"/>
    <x v="10"/>
    <x v="5"/>
    <x v="14"/>
    <s v="IL"/>
    <s v="Illinois"/>
    <x v="0"/>
    <d v="2015-01-19T00:00:00"/>
    <d v="2015-01-19T00:00:00"/>
    <x v="0"/>
    <x v="0"/>
    <n v="0"/>
    <x v="0"/>
    <s v="Q1"/>
  </r>
  <r>
    <n v="1146555"/>
    <x v="156"/>
    <x v="1"/>
    <x v="22"/>
    <s v="TX"/>
    <s v="Texas"/>
    <x v="0"/>
    <d v="2014-12-08T00:00:00"/>
    <d v="2014-12-08T00:00:00"/>
    <x v="0"/>
    <x v="0"/>
    <n v="0"/>
    <x v="1"/>
    <s v="Q4"/>
  </r>
  <r>
    <n v="1220366"/>
    <x v="20"/>
    <x v="5"/>
    <x v="9"/>
    <s v="CA"/>
    <s v="California"/>
    <x v="1"/>
    <d v="2015-02-02T00:00:00"/>
    <d v="2015-02-04T00:00:00"/>
    <x v="0"/>
    <x v="0"/>
    <n v="2"/>
    <x v="0"/>
    <s v="Q1"/>
  </r>
  <r>
    <n v="376183"/>
    <x v="9"/>
    <x v="3"/>
    <x v="44"/>
    <s v="MO"/>
    <s v="Missouri"/>
    <x v="0"/>
    <d v="2013-04-08T00:00:00"/>
    <d v="2013-04-08T00:00:00"/>
    <x v="0"/>
    <x v="0"/>
    <n v="0"/>
    <x v="3"/>
    <s v="Q2"/>
  </r>
  <r>
    <n v="1827391"/>
    <x v="232"/>
    <x v="1"/>
    <x v="4"/>
    <s v="MS"/>
    <s v="Mississippi"/>
    <x v="0"/>
    <d v="2016-03-11T00:00:00"/>
    <d v="2016-03-11T00:00:00"/>
    <x v="0"/>
    <x v="1"/>
    <n v="0"/>
    <x v="2"/>
    <s v="Q1"/>
  </r>
  <r>
    <n v="1888065"/>
    <x v="33"/>
    <x v="4"/>
    <x v="6"/>
    <s v="NY"/>
    <s v="New York"/>
    <x v="1"/>
    <d v="2016-04-20T00:00:00"/>
    <d v="2016-04-25T00:00:00"/>
    <x v="0"/>
    <x v="0"/>
    <n v="5"/>
    <x v="2"/>
    <s v="Q2"/>
  </r>
  <r>
    <n v="1343824"/>
    <x v="106"/>
    <x v="0"/>
    <x v="0"/>
    <s v="FL"/>
    <s v="Florida"/>
    <x v="0"/>
    <d v="2015-04-23T00:00:00"/>
    <d v="2015-04-23T00:00:00"/>
    <x v="0"/>
    <x v="0"/>
    <n v="0"/>
    <x v="0"/>
    <s v="Q2"/>
  </r>
  <r>
    <n v="1171265"/>
    <x v="5"/>
    <x v="1"/>
    <x v="1"/>
    <s v="VA"/>
    <s v="Virginia"/>
    <x v="0"/>
    <d v="2014-12-26T00:00:00"/>
    <d v="2014-12-26T00:00:00"/>
    <x v="0"/>
    <x v="0"/>
    <n v="0"/>
    <x v="1"/>
    <s v="Q4"/>
  </r>
  <r>
    <n v="1973072"/>
    <x v="21"/>
    <x v="1"/>
    <x v="1"/>
    <s v="TX"/>
    <s v="Texas"/>
    <x v="1"/>
    <d v="2016-06-16T00:00:00"/>
    <d v="2016-06-20T00:00:00"/>
    <x v="0"/>
    <x v="0"/>
    <n v="4"/>
    <x v="2"/>
    <s v="Q2"/>
  </r>
  <r>
    <n v="1629507"/>
    <x v="19"/>
    <x v="0"/>
    <x v="0"/>
    <s v="TX"/>
    <s v="Texas"/>
    <x v="3"/>
    <d v="2015-10-28T00:00:00"/>
    <d v="2015-10-28T00:00:00"/>
    <x v="0"/>
    <x v="0"/>
    <n v="0"/>
    <x v="0"/>
    <s v="Q4"/>
  </r>
  <r>
    <n v="1017050"/>
    <x v="10"/>
    <x v="0"/>
    <x v="0"/>
    <s v="NC"/>
    <s v="North Carolina"/>
    <x v="0"/>
    <d v="2014-09-05T00:00:00"/>
    <d v="2014-09-05T00:00:00"/>
    <x v="0"/>
    <x v="1"/>
    <n v="0"/>
    <x v="1"/>
    <s v="Q3"/>
  </r>
  <r>
    <n v="1962441"/>
    <x v="476"/>
    <x v="1"/>
    <x v="22"/>
    <s v="TN"/>
    <s v="Tennessee"/>
    <x v="0"/>
    <d v="2016-06-09T00:00:00"/>
    <d v="2016-06-09T00:00:00"/>
    <x v="0"/>
    <x v="0"/>
    <n v="0"/>
    <x v="2"/>
    <s v="Q2"/>
  </r>
  <r>
    <n v="427458"/>
    <x v="8"/>
    <x v="2"/>
    <x v="38"/>
    <s v="CA"/>
    <s v="California"/>
    <x v="2"/>
    <d v="2013-06-07T00:00:00"/>
    <d v="2013-06-10T00:00:00"/>
    <x v="0"/>
    <x v="1"/>
    <n v="3"/>
    <x v="3"/>
    <s v="Q2"/>
  </r>
  <r>
    <n v="2049050"/>
    <x v="294"/>
    <x v="4"/>
    <x v="6"/>
    <s v="MO"/>
    <s v="Missouri"/>
    <x v="0"/>
    <d v="2016-08-05T00:00:00"/>
    <d v="2016-08-05T00:00:00"/>
    <x v="0"/>
    <x v="0"/>
    <n v="0"/>
    <x v="2"/>
    <s v="Q3"/>
  </r>
  <r>
    <n v="1165665"/>
    <x v="19"/>
    <x v="0"/>
    <x v="37"/>
    <s v="VA"/>
    <s v="Virginia"/>
    <x v="0"/>
    <d v="2014-12-21T00:00:00"/>
    <d v="2014-12-21T00:00:00"/>
    <x v="0"/>
    <x v="0"/>
    <n v="0"/>
    <x v="1"/>
    <s v="Q4"/>
  </r>
  <r>
    <n v="831081"/>
    <x v="268"/>
    <x v="1"/>
    <x v="13"/>
    <s v="TX"/>
    <s v="Texas"/>
    <x v="0"/>
    <d v="2014-04-30T00:00:00"/>
    <d v="2014-04-30T00:00:00"/>
    <x v="0"/>
    <x v="1"/>
    <n v="0"/>
    <x v="1"/>
    <s v="Q2"/>
  </r>
  <r>
    <n v="1008930"/>
    <x v="16"/>
    <x v="2"/>
    <x v="34"/>
    <s v="NJ"/>
    <s v="New Jersey"/>
    <x v="0"/>
    <d v="2014-08-31T00:00:00"/>
    <d v="2014-08-31T00:00:00"/>
    <x v="0"/>
    <x v="0"/>
    <n v="0"/>
    <x v="1"/>
    <s v="Q3"/>
  </r>
  <r>
    <n v="1079762"/>
    <x v="16"/>
    <x v="7"/>
    <x v="21"/>
    <s v="MI"/>
    <s v="Michigan"/>
    <x v="3"/>
    <d v="2014-10-21T00:00:00"/>
    <d v="2014-10-27T00:00:00"/>
    <x v="0"/>
    <x v="1"/>
    <n v="6"/>
    <x v="1"/>
    <s v="Q4"/>
  </r>
  <r>
    <n v="1909186"/>
    <x v="72"/>
    <x v="7"/>
    <x v="19"/>
    <s v="CA"/>
    <s v="California"/>
    <x v="0"/>
    <d v="2016-05-04T00:00:00"/>
    <d v="2016-05-06T00:00:00"/>
    <x v="0"/>
    <x v="0"/>
    <n v="2"/>
    <x v="2"/>
    <s v="Q2"/>
  </r>
  <r>
    <n v="559102"/>
    <x v="16"/>
    <x v="2"/>
    <x v="17"/>
    <s v="IL"/>
    <s v="Illinois"/>
    <x v="4"/>
    <d v="2013-10-15T00:00:00"/>
    <d v="2013-10-16T00:00:00"/>
    <x v="0"/>
    <x v="0"/>
    <n v="1"/>
    <x v="3"/>
    <s v="Q4"/>
  </r>
  <r>
    <n v="1850414"/>
    <x v="17"/>
    <x v="3"/>
    <x v="3"/>
    <s v="CA"/>
    <s v="California"/>
    <x v="0"/>
    <d v="2016-03-25T00:00:00"/>
    <d v="2016-03-26T00:00:00"/>
    <x v="0"/>
    <x v="0"/>
    <n v="1"/>
    <x v="2"/>
    <s v="Q1"/>
  </r>
  <r>
    <n v="1540817"/>
    <x v="0"/>
    <x v="0"/>
    <x v="42"/>
    <s v="WI"/>
    <s v="Wisconsin"/>
    <x v="0"/>
    <d v="2015-08-27T00:00:00"/>
    <d v="2015-08-27T00:00:00"/>
    <x v="0"/>
    <x v="0"/>
    <n v="0"/>
    <x v="0"/>
    <s v="Q3"/>
  </r>
  <r>
    <n v="2103742"/>
    <x v="47"/>
    <x v="5"/>
    <x v="12"/>
    <s v="GA"/>
    <s v="Georgia"/>
    <x v="1"/>
    <d v="2016-09-09T00:00:00"/>
    <d v="2016-09-14T00:00:00"/>
    <x v="0"/>
    <x v="0"/>
    <n v="5"/>
    <x v="2"/>
    <s v="Q3"/>
  </r>
  <r>
    <n v="1207731"/>
    <x v="117"/>
    <x v="0"/>
    <x v="0"/>
    <s v="MD"/>
    <s v="Maryland"/>
    <x v="0"/>
    <d v="2015-01-23T00:00:00"/>
    <d v="2015-01-23T00:00:00"/>
    <x v="0"/>
    <x v="1"/>
    <n v="0"/>
    <x v="0"/>
    <s v="Q1"/>
  </r>
  <r>
    <n v="763534"/>
    <x v="46"/>
    <x v="1"/>
    <x v="22"/>
    <s v="CA"/>
    <s v="California"/>
    <x v="0"/>
    <d v="2014-03-17T00:00:00"/>
    <d v="2014-03-17T00:00:00"/>
    <x v="0"/>
    <x v="0"/>
    <n v="0"/>
    <x v="1"/>
    <s v="Q1"/>
  </r>
  <r>
    <n v="466668"/>
    <x v="6"/>
    <x v="5"/>
    <x v="15"/>
    <s v="MS"/>
    <s v="Mississippi"/>
    <x v="0"/>
    <d v="2013-07-25T00:00:00"/>
    <d v="2013-07-29T00:00:00"/>
    <x v="0"/>
    <x v="0"/>
    <n v="4"/>
    <x v="3"/>
    <s v="Q3"/>
  </r>
  <r>
    <n v="742525"/>
    <x v="46"/>
    <x v="1"/>
    <x v="27"/>
    <s v="NC"/>
    <s v="North Carolina"/>
    <x v="0"/>
    <d v="2014-03-04T00:00:00"/>
    <d v="2014-03-04T00:00:00"/>
    <x v="0"/>
    <x v="0"/>
    <n v="0"/>
    <x v="1"/>
    <s v="Q1"/>
  </r>
  <r>
    <n v="1498630"/>
    <x v="820"/>
    <x v="5"/>
    <x v="14"/>
    <s v="CA"/>
    <s v="California"/>
    <x v="0"/>
    <d v="2015-08-03T00:00:00"/>
    <d v="2015-08-03T00:00:00"/>
    <x v="0"/>
    <x v="0"/>
    <n v="0"/>
    <x v="0"/>
    <s v="Q3"/>
  </r>
  <r>
    <n v="642628"/>
    <x v="1"/>
    <x v="0"/>
    <x v="0"/>
    <s v="CA"/>
    <s v="California"/>
    <x v="1"/>
    <d v="2013-12-18T00:00:00"/>
    <d v="2013-12-27T00:00:00"/>
    <x v="0"/>
    <x v="0"/>
    <n v="9"/>
    <x v="3"/>
    <s v="Q4"/>
  </r>
  <r>
    <n v="2196410"/>
    <x v="8"/>
    <x v="7"/>
    <x v="19"/>
    <s v="GA"/>
    <s v="Georgia"/>
    <x v="0"/>
    <d v="2016-11-07T00:00:00"/>
    <d v="2016-11-08T00:00:00"/>
    <x v="0"/>
    <x v="1"/>
    <n v="1"/>
    <x v="2"/>
    <s v="Q4"/>
  </r>
  <r>
    <n v="1466297"/>
    <x v="10"/>
    <x v="5"/>
    <x v="15"/>
    <s v="NV"/>
    <s v="Nevada"/>
    <x v="0"/>
    <d v="2015-07-13T00:00:00"/>
    <d v="2015-07-13T00:00:00"/>
    <x v="0"/>
    <x v="0"/>
    <n v="0"/>
    <x v="0"/>
    <s v="Q3"/>
  </r>
  <r>
    <n v="2026830"/>
    <x v="19"/>
    <x v="5"/>
    <x v="12"/>
    <s v="CA"/>
    <s v="California"/>
    <x v="0"/>
    <d v="2016-07-23T00:00:00"/>
    <d v="2016-07-23T00:00:00"/>
    <x v="0"/>
    <x v="0"/>
    <n v="0"/>
    <x v="2"/>
    <s v="Q3"/>
  </r>
  <r>
    <n v="361513"/>
    <x v="14"/>
    <x v="4"/>
    <x v="19"/>
    <s v="CA"/>
    <s v="California"/>
    <x v="0"/>
    <d v="2013-03-21T00:00:00"/>
    <d v="2013-03-21T00:00:00"/>
    <x v="0"/>
    <x v="0"/>
    <n v="0"/>
    <x v="3"/>
    <s v="Q1"/>
  </r>
  <r>
    <n v="916838"/>
    <x v="16"/>
    <x v="7"/>
    <x v="21"/>
    <s v="NJ"/>
    <s v="New Jersey"/>
    <x v="0"/>
    <d v="2014-06-30T00:00:00"/>
    <d v="2014-06-30T00:00:00"/>
    <x v="0"/>
    <x v="0"/>
    <n v="0"/>
    <x v="1"/>
    <s v="Q2"/>
  </r>
  <r>
    <n v="973752"/>
    <x v="10"/>
    <x v="1"/>
    <x v="27"/>
    <s v="OH"/>
    <s v="Ohio"/>
    <x v="0"/>
    <d v="2014-08-07T00:00:00"/>
    <d v="2014-08-07T00:00:00"/>
    <x v="0"/>
    <x v="0"/>
    <n v="0"/>
    <x v="1"/>
    <s v="Q3"/>
  </r>
  <r>
    <n v="1656421"/>
    <x v="102"/>
    <x v="8"/>
    <x v="33"/>
    <s v="TN"/>
    <s v="Tennessee"/>
    <x v="3"/>
    <d v="2015-11-16T00:00:00"/>
    <d v="2015-11-18T00:00:00"/>
    <x v="0"/>
    <x v="0"/>
    <n v="2"/>
    <x v="0"/>
    <s v="Q4"/>
  </r>
  <r>
    <n v="1219710"/>
    <x v="19"/>
    <x v="7"/>
    <x v="56"/>
    <s v="OR"/>
    <s v="Oregon"/>
    <x v="0"/>
    <d v="2015-02-01T00:00:00"/>
    <d v="2015-02-03T00:00:00"/>
    <x v="0"/>
    <x v="0"/>
    <n v="2"/>
    <x v="0"/>
    <s v="Q1"/>
  </r>
  <r>
    <n v="424612"/>
    <x v="19"/>
    <x v="0"/>
    <x v="37"/>
    <s v="MD"/>
    <s v="Maryland"/>
    <x v="2"/>
    <d v="2013-06-05T00:00:00"/>
    <d v="2013-06-07T00:00:00"/>
    <x v="0"/>
    <x v="1"/>
    <n v="2"/>
    <x v="3"/>
    <s v="Q2"/>
  </r>
  <r>
    <n v="1892029"/>
    <x v="36"/>
    <x v="1"/>
    <x v="22"/>
    <s v="NY"/>
    <s v="New York"/>
    <x v="0"/>
    <d v="2016-04-22T00:00:00"/>
    <d v="2016-04-22T00:00:00"/>
    <x v="0"/>
    <x v="1"/>
    <n v="0"/>
    <x v="2"/>
    <s v="Q2"/>
  </r>
  <r>
    <n v="1292685"/>
    <x v="21"/>
    <x v="1"/>
    <x v="22"/>
    <s v="MS"/>
    <s v="Mississippi"/>
    <x v="0"/>
    <d v="2015-03-20T00:00:00"/>
    <d v="2015-03-25T00:00:00"/>
    <x v="0"/>
    <x v="0"/>
    <n v="5"/>
    <x v="0"/>
    <s v="Q1"/>
  </r>
  <r>
    <n v="862461"/>
    <x v="10"/>
    <x v="0"/>
    <x v="0"/>
    <s v="NE"/>
    <s v="Nebraska"/>
    <x v="1"/>
    <d v="2014-05-21T00:00:00"/>
    <d v="2014-05-22T00:00:00"/>
    <x v="0"/>
    <x v="1"/>
    <n v="1"/>
    <x v="1"/>
    <s v="Q2"/>
  </r>
  <r>
    <n v="1013800"/>
    <x v="32"/>
    <x v="5"/>
    <x v="15"/>
    <s v="FL"/>
    <s v="Florida"/>
    <x v="0"/>
    <d v="2014-09-04T00:00:00"/>
    <d v="2014-09-04T00:00:00"/>
    <x v="0"/>
    <x v="0"/>
    <n v="0"/>
    <x v="1"/>
    <s v="Q3"/>
  </r>
  <r>
    <n v="1441603"/>
    <x v="4"/>
    <x v="3"/>
    <x v="3"/>
    <s v="AL"/>
    <s v="Alabama"/>
    <x v="0"/>
    <d v="2015-06-28T00:00:00"/>
    <d v="2015-06-28T00:00:00"/>
    <x v="0"/>
    <x v="0"/>
    <n v="0"/>
    <x v="0"/>
    <s v="Q2"/>
  </r>
  <r>
    <n v="1687867"/>
    <x v="168"/>
    <x v="7"/>
    <x v="19"/>
    <s v="AR"/>
    <s v="Arkansas"/>
    <x v="1"/>
    <d v="2015-12-08T00:00:00"/>
    <d v="2015-12-09T00:00:00"/>
    <x v="0"/>
    <x v="0"/>
    <n v="1"/>
    <x v="0"/>
    <s v="Q4"/>
  </r>
  <r>
    <n v="2020523"/>
    <x v="17"/>
    <x v="3"/>
    <x v="3"/>
    <s v="CT"/>
    <s v="Connecticut"/>
    <x v="2"/>
    <d v="2016-07-19T00:00:00"/>
    <d v="2016-07-20T00:00:00"/>
    <x v="0"/>
    <x v="0"/>
    <n v="1"/>
    <x v="2"/>
    <s v="Q3"/>
  </r>
  <r>
    <n v="1352168"/>
    <x v="20"/>
    <x v="2"/>
    <x v="10"/>
    <s v="NY"/>
    <s v="New York"/>
    <x v="0"/>
    <d v="2015-04-29T00:00:00"/>
    <d v="2015-04-29T00:00:00"/>
    <x v="0"/>
    <x v="0"/>
    <n v="0"/>
    <x v="0"/>
    <s v="Q2"/>
  </r>
  <r>
    <n v="1914365"/>
    <x v="8"/>
    <x v="5"/>
    <x v="14"/>
    <s v="IL"/>
    <s v="Illinois"/>
    <x v="0"/>
    <d v="2016-05-06T00:00:00"/>
    <d v="2016-05-06T00:00:00"/>
    <x v="0"/>
    <x v="0"/>
    <n v="0"/>
    <x v="2"/>
    <s v="Q2"/>
  </r>
  <r>
    <n v="972190"/>
    <x v="8"/>
    <x v="0"/>
    <x v="5"/>
    <s v="CA"/>
    <s v="California"/>
    <x v="1"/>
    <d v="2014-08-06T00:00:00"/>
    <d v="2014-08-08T00:00:00"/>
    <x v="0"/>
    <x v="0"/>
    <n v="2"/>
    <x v="1"/>
    <s v="Q3"/>
  </r>
  <r>
    <n v="370385"/>
    <x v="18"/>
    <x v="0"/>
    <x v="0"/>
    <s v="FL"/>
    <s v="Florida"/>
    <x v="0"/>
    <d v="2013-04-01T00:00:00"/>
    <d v="2013-04-02T00:00:00"/>
    <x v="0"/>
    <x v="0"/>
    <n v="1"/>
    <x v="3"/>
    <s v="Q2"/>
  </r>
  <r>
    <n v="1273172"/>
    <x v="30"/>
    <x v="5"/>
    <x v="9"/>
    <s v="MI"/>
    <s v="Michigan"/>
    <x v="3"/>
    <d v="2015-03-09T00:00:00"/>
    <d v="2015-03-09T00:00:00"/>
    <x v="0"/>
    <x v="0"/>
    <n v="0"/>
    <x v="0"/>
    <s v="Q1"/>
  </r>
  <r>
    <n v="1655690"/>
    <x v="6"/>
    <x v="0"/>
    <x v="42"/>
    <s v="MS"/>
    <s v="Mississippi"/>
    <x v="0"/>
    <d v="2015-11-14T00:00:00"/>
    <d v="2015-11-14T00:00:00"/>
    <x v="0"/>
    <x v="1"/>
    <n v="0"/>
    <x v="0"/>
    <s v="Q4"/>
  </r>
  <r>
    <n v="1623117"/>
    <x v="8"/>
    <x v="7"/>
    <x v="21"/>
    <s v="TX"/>
    <s v="Texas"/>
    <x v="0"/>
    <d v="2015-10-25T00:00:00"/>
    <d v="2015-10-27T00:00:00"/>
    <x v="0"/>
    <x v="0"/>
    <n v="2"/>
    <x v="0"/>
    <s v="Q4"/>
  </r>
  <r>
    <n v="534452"/>
    <x v="9"/>
    <x v="3"/>
    <x v="44"/>
    <s v="CO"/>
    <s v="Colorado"/>
    <x v="0"/>
    <d v="2013-09-19T00:00:00"/>
    <d v="2013-09-20T00:00:00"/>
    <x v="0"/>
    <x v="0"/>
    <n v="1"/>
    <x v="3"/>
    <s v="Q3"/>
  </r>
  <r>
    <n v="773158"/>
    <x v="14"/>
    <x v="2"/>
    <x v="24"/>
    <s v="NY"/>
    <s v="New York"/>
    <x v="2"/>
    <d v="2014-03-21T00:00:00"/>
    <d v="2014-03-27T00:00:00"/>
    <x v="0"/>
    <x v="0"/>
    <n v="6"/>
    <x v="1"/>
    <s v="Q1"/>
  </r>
  <r>
    <n v="1213320"/>
    <x v="821"/>
    <x v="1"/>
    <x v="1"/>
    <s v="GA"/>
    <s v="Georgia"/>
    <x v="4"/>
    <d v="2015-01-28T00:00:00"/>
    <d v="2015-02-03T00:00:00"/>
    <x v="0"/>
    <x v="0"/>
    <n v="6"/>
    <x v="0"/>
    <s v="Q1"/>
  </r>
  <r>
    <n v="365455"/>
    <x v="16"/>
    <x v="2"/>
    <x v="28"/>
    <s v="NJ"/>
    <s v="New Jersey"/>
    <x v="3"/>
    <d v="2013-03-26T00:00:00"/>
    <d v="2013-03-27T00:00:00"/>
    <x v="0"/>
    <x v="1"/>
    <n v="1"/>
    <x v="3"/>
    <s v="Q1"/>
  </r>
  <r>
    <n v="2047000"/>
    <x v="0"/>
    <x v="0"/>
    <x v="0"/>
    <s v="NH"/>
    <s v="New Hampshire"/>
    <x v="0"/>
    <d v="2016-08-05T00:00:00"/>
    <d v="2016-08-05T00:00:00"/>
    <x v="0"/>
    <x v="0"/>
    <n v="0"/>
    <x v="2"/>
    <s v="Q3"/>
  </r>
  <r>
    <n v="1836048"/>
    <x v="822"/>
    <x v="1"/>
    <x v="1"/>
    <s v="GA"/>
    <s v="Georgia"/>
    <x v="3"/>
    <d v="2016-03-16T00:00:00"/>
    <d v="2016-03-16T00:00:00"/>
    <x v="0"/>
    <x v="0"/>
    <n v="0"/>
    <x v="2"/>
    <s v="Q1"/>
  </r>
  <r>
    <n v="1331993"/>
    <x v="28"/>
    <x v="2"/>
    <x v="24"/>
    <s v="FL"/>
    <s v="Florida"/>
    <x v="0"/>
    <d v="2015-04-15T00:00:00"/>
    <d v="2015-04-15T00:00:00"/>
    <x v="0"/>
    <x v="1"/>
    <n v="0"/>
    <x v="0"/>
    <s v="Q2"/>
  </r>
  <r>
    <n v="1037000"/>
    <x v="5"/>
    <x v="1"/>
    <x v="4"/>
    <s v="IN"/>
    <s v="Indiana"/>
    <x v="0"/>
    <d v="2014-09-19T00:00:00"/>
    <d v="2014-09-19T00:00:00"/>
    <x v="0"/>
    <x v="0"/>
    <n v="0"/>
    <x v="1"/>
    <s v="Q3"/>
  </r>
  <r>
    <n v="2084499"/>
    <x v="47"/>
    <x v="1"/>
    <x v="13"/>
    <s v="MI"/>
    <s v="Michigan"/>
    <x v="0"/>
    <d v="2016-08-27T00:00:00"/>
    <d v="2016-08-27T00:00:00"/>
    <x v="0"/>
    <x v="1"/>
    <n v="0"/>
    <x v="2"/>
    <s v="Q3"/>
  </r>
  <r>
    <n v="1710667"/>
    <x v="62"/>
    <x v="1"/>
    <x v="27"/>
    <s v="PA"/>
    <s v="Pennsylvania"/>
    <x v="0"/>
    <d v="2015-12-21T00:00:00"/>
    <d v="2015-12-21T00:00:00"/>
    <x v="0"/>
    <x v="0"/>
    <n v="0"/>
    <x v="0"/>
    <s v="Q4"/>
  </r>
  <r>
    <n v="1083300"/>
    <x v="125"/>
    <x v="4"/>
    <x v="6"/>
    <s v="GA"/>
    <s v="Georgia"/>
    <x v="0"/>
    <d v="2014-10-23T00:00:00"/>
    <d v="2014-10-23T00:00:00"/>
    <x v="0"/>
    <x v="0"/>
    <n v="0"/>
    <x v="1"/>
    <s v="Q4"/>
  </r>
  <r>
    <n v="1796051"/>
    <x v="47"/>
    <x v="0"/>
    <x v="0"/>
    <s v="OH"/>
    <s v="Ohio"/>
    <x v="1"/>
    <d v="2016-02-19T00:00:00"/>
    <d v="2016-02-22T00:00:00"/>
    <x v="0"/>
    <x v="0"/>
    <n v="3"/>
    <x v="2"/>
    <s v="Q1"/>
  </r>
  <r>
    <n v="720175"/>
    <x v="448"/>
    <x v="1"/>
    <x v="22"/>
    <s v="TX"/>
    <s v="Texas"/>
    <x v="0"/>
    <d v="2014-02-19T00:00:00"/>
    <d v="2014-02-21T00:00:00"/>
    <x v="0"/>
    <x v="0"/>
    <n v="2"/>
    <x v="1"/>
    <s v="Q1"/>
  </r>
  <r>
    <n v="1189843"/>
    <x v="241"/>
    <x v="1"/>
    <x v="13"/>
    <s v="MO"/>
    <s v="Missouri"/>
    <x v="0"/>
    <d v="2015-01-12T00:00:00"/>
    <d v="2015-01-12T00:00:00"/>
    <x v="0"/>
    <x v="0"/>
    <n v="0"/>
    <x v="0"/>
    <s v="Q1"/>
  </r>
  <r>
    <n v="1968634"/>
    <x v="35"/>
    <x v="0"/>
    <x v="0"/>
    <s v="CO"/>
    <s v="Colorado"/>
    <x v="0"/>
    <d v="2016-06-14T00:00:00"/>
    <d v="2016-06-14T00:00:00"/>
    <x v="0"/>
    <x v="0"/>
    <n v="0"/>
    <x v="2"/>
    <s v="Q2"/>
  </r>
  <r>
    <n v="2010442"/>
    <x v="9"/>
    <x v="3"/>
    <x v="3"/>
    <s v="CO"/>
    <s v="Colorado"/>
    <x v="0"/>
    <d v="2016-07-13T00:00:00"/>
    <d v="2016-07-13T00:00:00"/>
    <x v="0"/>
    <x v="0"/>
    <n v="0"/>
    <x v="2"/>
    <s v="Q3"/>
  </r>
  <r>
    <n v="1764878"/>
    <x v="33"/>
    <x v="1"/>
    <x v="22"/>
    <s v="KS"/>
    <s v="Kansas"/>
    <x v="0"/>
    <d v="2016-01-29T00:00:00"/>
    <d v="2016-01-29T00:00:00"/>
    <x v="0"/>
    <x v="0"/>
    <n v="0"/>
    <x v="2"/>
    <s v="Q1"/>
  </r>
  <r>
    <n v="966158"/>
    <x v="9"/>
    <x v="3"/>
    <x v="44"/>
    <s v="CA"/>
    <s v="California"/>
    <x v="0"/>
    <d v="2014-08-03T00:00:00"/>
    <d v="2014-08-03T00:00:00"/>
    <x v="0"/>
    <x v="1"/>
    <n v="0"/>
    <x v="1"/>
    <s v="Q3"/>
  </r>
  <r>
    <n v="1716915"/>
    <x v="51"/>
    <x v="2"/>
    <x v="57"/>
    <s v="FL"/>
    <s v="Florida"/>
    <x v="0"/>
    <d v="2015-12-25T00:00:00"/>
    <d v="2015-12-25T00:00:00"/>
    <x v="0"/>
    <x v="0"/>
    <n v="0"/>
    <x v="0"/>
    <s v="Q4"/>
  </r>
  <r>
    <n v="1220657"/>
    <x v="823"/>
    <x v="7"/>
    <x v="21"/>
    <s v="TX"/>
    <s v="Texas"/>
    <x v="2"/>
    <d v="2015-02-02T00:00:00"/>
    <d v="2015-03-13T00:00:00"/>
    <x v="0"/>
    <x v="1"/>
    <n v="39"/>
    <x v="0"/>
    <s v="Q1"/>
  </r>
  <r>
    <n v="447487"/>
    <x v="9"/>
    <x v="3"/>
    <x v="8"/>
    <s v="NY"/>
    <s v="New York"/>
    <x v="0"/>
    <d v="2013-07-01T00:00:00"/>
    <d v="2013-07-03T00:00:00"/>
    <x v="0"/>
    <x v="0"/>
    <n v="2"/>
    <x v="3"/>
    <s v="Q3"/>
  </r>
  <r>
    <n v="359803"/>
    <x v="14"/>
    <x v="2"/>
    <x v="17"/>
    <s v="DE"/>
    <s v="Delaware"/>
    <x v="0"/>
    <d v="2013-03-19T00:00:00"/>
    <d v="2013-03-20T00:00:00"/>
    <x v="0"/>
    <x v="0"/>
    <n v="1"/>
    <x v="3"/>
    <s v="Q1"/>
  </r>
  <r>
    <n v="869806"/>
    <x v="17"/>
    <x v="3"/>
    <x v="8"/>
    <s v="NY"/>
    <s v="New York"/>
    <x v="0"/>
    <d v="2014-05-28T00:00:00"/>
    <d v="2014-05-28T00:00:00"/>
    <x v="0"/>
    <x v="0"/>
    <n v="0"/>
    <x v="1"/>
    <s v="Q2"/>
  </r>
  <r>
    <n v="1727159"/>
    <x v="10"/>
    <x v="0"/>
    <x v="42"/>
    <s v="OH"/>
    <s v="Ohio"/>
    <x v="0"/>
    <d v="2016-01-05T00:00:00"/>
    <d v="2016-01-05T00:00:00"/>
    <x v="0"/>
    <x v="0"/>
    <n v="0"/>
    <x v="2"/>
    <s v="Q1"/>
  </r>
  <r>
    <n v="1725142"/>
    <x v="38"/>
    <x v="0"/>
    <x v="5"/>
    <s v="NY"/>
    <s v="New York"/>
    <x v="0"/>
    <d v="2016-01-05T00:00:00"/>
    <d v="2016-01-05T00:00:00"/>
    <x v="0"/>
    <x v="0"/>
    <n v="0"/>
    <x v="2"/>
    <s v="Q1"/>
  </r>
  <r>
    <n v="1983416"/>
    <x v="17"/>
    <x v="3"/>
    <x v="3"/>
    <s v="CA"/>
    <s v="California"/>
    <x v="0"/>
    <d v="2016-06-24T00:00:00"/>
    <d v="2016-06-27T00:00:00"/>
    <x v="0"/>
    <x v="0"/>
    <n v="3"/>
    <x v="2"/>
    <s v="Q2"/>
  </r>
  <r>
    <n v="1904388"/>
    <x v="198"/>
    <x v="1"/>
    <x v="22"/>
    <s v="GA"/>
    <s v="Georgia"/>
    <x v="0"/>
    <d v="2016-04-30T00:00:00"/>
    <d v="2016-04-30T00:00:00"/>
    <x v="0"/>
    <x v="0"/>
    <n v="0"/>
    <x v="2"/>
    <s v="Q2"/>
  </r>
  <r>
    <n v="1128266"/>
    <x v="10"/>
    <x v="1"/>
    <x v="22"/>
    <s v="VA"/>
    <s v="Virginia"/>
    <x v="0"/>
    <d v="2014-11-23T00:00:00"/>
    <d v="2014-11-23T00:00:00"/>
    <x v="0"/>
    <x v="0"/>
    <n v="0"/>
    <x v="1"/>
    <s v="Q4"/>
  </r>
  <r>
    <n v="364614"/>
    <x v="824"/>
    <x v="0"/>
    <x v="5"/>
    <s v="CA"/>
    <s v="California"/>
    <x v="0"/>
    <d v="2013-03-25T00:00:00"/>
    <d v="2013-05-15T00:00:00"/>
    <x v="0"/>
    <x v="0"/>
    <n v="51"/>
    <x v="3"/>
    <s v="Q1"/>
  </r>
  <r>
    <n v="442015"/>
    <x v="32"/>
    <x v="0"/>
    <x v="0"/>
    <s v="SC"/>
    <s v="South Carolina"/>
    <x v="1"/>
    <d v="2013-06-25T00:00:00"/>
    <d v="2013-06-27T00:00:00"/>
    <x v="0"/>
    <x v="1"/>
    <n v="2"/>
    <x v="3"/>
    <s v="Q2"/>
  </r>
  <r>
    <n v="543188"/>
    <x v="10"/>
    <x v="0"/>
    <x v="0"/>
    <s v="TX"/>
    <s v="Texas"/>
    <x v="1"/>
    <d v="2013-09-25T00:00:00"/>
    <d v="2013-09-30T00:00:00"/>
    <x v="0"/>
    <x v="1"/>
    <n v="5"/>
    <x v="3"/>
    <s v="Q3"/>
  </r>
  <r>
    <n v="1931978"/>
    <x v="47"/>
    <x v="0"/>
    <x v="5"/>
    <m/>
    <e v="#N/A"/>
    <x v="0"/>
    <d v="2016-05-18T00:00:00"/>
    <d v="2016-05-18T00:00:00"/>
    <x v="0"/>
    <x v="0"/>
    <n v="0"/>
    <x v="2"/>
    <s v="Q2"/>
  </r>
  <r>
    <n v="2095425"/>
    <x v="20"/>
    <x v="5"/>
    <x v="15"/>
    <s v="KS"/>
    <s v="Kansas"/>
    <x v="0"/>
    <d v="2016-09-05T00:00:00"/>
    <d v="2016-09-05T00:00:00"/>
    <x v="0"/>
    <x v="0"/>
    <n v="0"/>
    <x v="2"/>
    <s v="Q3"/>
  </r>
  <r>
    <n v="562453"/>
    <x v="8"/>
    <x v="0"/>
    <x v="0"/>
    <s v="NV"/>
    <s v="Nevada"/>
    <x v="1"/>
    <d v="2013-10-17T00:00:00"/>
    <d v="2013-10-18T00:00:00"/>
    <x v="0"/>
    <x v="0"/>
    <n v="1"/>
    <x v="3"/>
    <s v="Q4"/>
  </r>
  <r>
    <n v="549508"/>
    <x v="10"/>
    <x v="0"/>
    <x v="42"/>
    <s v="FL"/>
    <s v="Florida"/>
    <x v="0"/>
    <d v="2013-10-01T00:00:00"/>
    <d v="2013-10-01T00:00:00"/>
    <x v="0"/>
    <x v="0"/>
    <n v="0"/>
    <x v="3"/>
    <s v="Q4"/>
  </r>
  <r>
    <n v="1905433"/>
    <x v="8"/>
    <x v="0"/>
    <x v="0"/>
    <s v="CO"/>
    <s v="Colorado"/>
    <x v="1"/>
    <d v="2016-05-02T00:00:00"/>
    <d v="2016-05-04T00:00:00"/>
    <x v="0"/>
    <x v="0"/>
    <n v="2"/>
    <x v="2"/>
    <s v="Q2"/>
  </r>
  <r>
    <n v="2084757"/>
    <x v="20"/>
    <x v="4"/>
    <x v="26"/>
    <s v="FL"/>
    <s v="Florida"/>
    <x v="0"/>
    <d v="2016-08-28T00:00:00"/>
    <d v="2016-08-31T00:00:00"/>
    <x v="0"/>
    <x v="0"/>
    <n v="3"/>
    <x v="2"/>
    <s v="Q3"/>
  </r>
  <r>
    <n v="458537"/>
    <x v="409"/>
    <x v="0"/>
    <x v="5"/>
    <s v="TX"/>
    <s v="Texas"/>
    <x v="0"/>
    <d v="2013-07-16T00:00:00"/>
    <d v="2013-07-22T00:00:00"/>
    <x v="0"/>
    <x v="1"/>
    <n v="6"/>
    <x v="3"/>
    <s v="Q3"/>
  </r>
  <r>
    <n v="1849117"/>
    <x v="14"/>
    <x v="10"/>
    <x v="80"/>
    <s v="MA"/>
    <s v="Massachusetts"/>
    <x v="1"/>
    <d v="2016-03-24T00:00:00"/>
    <d v="2016-03-28T00:00:00"/>
    <x v="0"/>
    <x v="1"/>
    <n v="4"/>
    <x v="2"/>
    <s v="Q1"/>
  </r>
  <r>
    <n v="864413"/>
    <x v="47"/>
    <x v="5"/>
    <x v="14"/>
    <s v="TN"/>
    <s v="Tennessee"/>
    <x v="0"/>
    <d v="2014-05-22T00:00:00"/>
    <d v="2014-05-22T00:00:00"/>
    <x v="0"/>
    <x v="0"/>
    <n v="0"/>
    <x v="1"/>
    <s v="Q2"/>
  </r>
  <r>
    <n v="474509"/>
    <x v="30"/>
    <x v="5"/>
    <x v="9"/>
    <s v="WA"/>
    <s v="Washington"/>
    <x v="3"/>
    <d v="2013-08-05T00:00:00"/>
    <d v="2013-08-08T00:00:00"/>
    <x v="0"/>
    <x v="0"/>
    <n v="3"/>
    <x v="3"/>
    <s v="Q3"/>
  </r>
  <r>
    <n v="1596225"/>
    <x v="207"/>
    <x v="6"/>
    <x v="46"/>
    <s v="NV"/>
    <s v="Nevada"/>
    <x v="0"/>
    <d v="2015-10-07T00:00:00"/>
    <d v="2015-10-07T00:00:00"/>
    <x v="0"/>
    <x v="1"/>
    <n v="0"/>
    <x v="0"/>
    <s v="Q4"/>
  </r>
  <r>
    <n v="1396950"/>
    <x v="19"/>
    <x v="0"/>
    <x v="0"/>
    <s v="MA"/>
    <s v="Massachusetts"/>
    <x v="0"/>
    <d v="2015-05-28T00:00:00"/>
    <d v="2015-05-28T00:00:00"/>
    <x v="0"/>
    <x v="0"/>
    <n v="0"/>
    <x v="0"/>
    <s v="Q2"/>
  </r>
  <r>
    <n v="1402418"/>
    <x v="51"/>
    <x v="2"/>
    <x v="57"/>
    <s v="OK"/>
    <s v="Oklahoma"/>
    <x v="0"/>
    <d v="2015-06-02T00:00:00"/>
    <d v="2015-06-03T00:00:00"/>
    <x v="0"/>
    <x v="0"/>
    <n v="1"/>
    <x v="0"/>
    <s v="Q2"/>
  </r>
  <r>
    <n v="724843"/>
    <x v="20"/>
    <x v="0"/>
    <x v="0"/>
    <s v="CO"/>
    <s v="Colorado"/>
    <x v="1"/>
    <d v="2014-02-21T00:00:00"/>
    <d v="2014-02-25T00:00:00"/>
    <x v="0"/>
    <x v="0"/>
    <n v="4"/>
    <x v="1"/>
    <s v="Q1"/>
  </r>
  <r>
    <n v="1970839"/>
    <x v="35"/>
    <x v="0"/>
    <x v="0"/>
    <s v="TN"/>
    <s v="Tennessee"/>
    <x v="0"/>
    <d v="2016-06-15T00:00:00"/>
    <d v="2016-06-15T00:00:00"/>
    <x v="0"/>
    <x v="1"/>
    <n v="0"/>
    <x v="2"/>
    <s v="Q2"/>
  </r>
  <r>
    <n v="1814410"/>
    <x v="51"/>
    <x v="1"/>
    <x v="1"/>
    <s v="OK"/>
    <s v="Oklahoma"/>
    <x v="2"/>
    <d v="2016-03-03T00:00:00"/>
    <d v="2016-03-04T00:00:00"/>
    <x v="0"/>
    <x v="0"/>
    <n v="1"/>
    <x v="2"/>
    <s v="Q1"/>
  </r>
  <r>
    <n v="2052227"/>
    <x v="14"/>
    <x v="2"/>
    <x v="47"/>
    <s v="TX"/>
    <s v="Texas"/>
    <x v="0"/>
    <d v="2016-08-08T00:00:00"/>
    <d v="2016-08-08T00:00:00"/>
    <x v="0"/>
    <x v="0"/>
    <n v="0"/>
    <x v="2"/>
    <s v="Q3"/>
  </r>
  <r>
    <n v="1391134"/>
    <x v="19"/>
    <x v="0"/>
    <x v="0"/>
    <s v="ME"/>
    <s v="Maine"/>
    <x v="0"/>
    <d v="2015-05-26T00:00:00"/>
    <d v="2015-05-26T00:00:00"/>
    <x v="0"/>
    <x v="1"/>
    <n v="0"/>
    <x v="0"/>
    <s v="Q2"/>
  </r>
  <r>
    <n v="475318"/>
    <x v="35"/>
    <x v="0"/>
    <x v="0"/>
    <s v="NJ"/>
    <s v="New Jersey"/>
    <x v="2"/>
    <d v="2013-07-15T00:00:00"/>
    <d v="2013-07-16T00:00:00"/>
    <x v="0"/>
    <x v="1"/>
    <n v="1"/>
    <x v="3"/>
    <s v="Q3"/>
  </r>
  <r>
    <n v="1458814"/>
    <x v="17"/>
    <x v="3"/>
    <x v="44"/>
    <s v="NC"/>
    <s v="North Carolina"/>
    <x v="0"/>
    <d v="2015-07-09T00:00:00"/>
    <d v="2015-07-09T00:00:00"/>
    <x v="0"/>
    <x v="1"/>
    <n v="0"/>
    <x v="0"/>
    <s v="Q3"/>
  </r>
  <r>
    <n v="1162564"/>
    <x v="257"/>
    <x v="7"/>
    <x v="21"/>
    <s v="NM"/>
    <s v="New Mexico"/>
    <x v="0"/>
    <d v="2014-12-18T00:00:00"/>
    <d v="2014-12-22T00:00:00"/>
    <x v="0"/>
    <x v="1"/>
    <n v="4"/>
    <x v="1"/>
    <s v="Q4"/>
  </r>
  <r>
    <n v="1958671"/>
    <x v="296"/>
    <x v="2"/>
    <x v="20"/>
    <s v="TX"/>
    <s v="Texas"/>
    <x v="0"/>
    <d v="2016-06-07T00:00:00"/>
    <d v="2016-06-07T00:00:00"/>
    <x v="0"/>
    <x v="0"/>
    <n v="0"/>
    <x v="2"/>
    <s v="Q2"/>
  </r>
  <r>
    <n v="1009794"/>
    <x v="4"/>
    <x v="3"/>
    <x v="8"/>
    <s v="CA"/>
    <s v="California"/>
    <x v="0"/>
    <d v="2014-09-02T00:00:00"/>
    <d v="2014-09-02T00:00:00"/>
    <x v="0"/>
    <x v="0"/>
    <n v="0"/>
    <x v="1"/>
    <s v="Q3"/>
  </r>
  <r>
    <n v="1899278"/>
    <x v="8"/>
    <x v="0"/>
    <x v="0"/>
    <s v="NJ"/>
    <s v="New Jersey"/>
    <x v="1"/>
    <d v="2016-04-27T00:00:00"/>
    <d v="2016-04-29T00:00:00"/>
    <x v="0"/>
    <x v="1"/>
    <n v="2"/>
    <x v="2"/>
    <s v="Q2"/>
  </r>
  <r>
    <n v="860016"/>
    <x v="648"/>
    <x v="1"/>
    <x v="22"/>
    <s v="MO"/>
    <s v="Missouri"/>
    <x v="0"/>
    <d v="2014-05-20T00:00:00"/>
    <d v="2014-05-20T00:00:00"/>
    <x v="0"/>
    <x v="1"/>
    <n v="0"/>
    <x v="1"/>
    <s v="Q2"/>
  </r>
  <r>
    <n v="239768"/>
    <x v="4"/>
    <x v="3"/>
    <x v="8"/>
    <s v="RI"/>
    <s v="Rhode Island"/>
    <x v="0"/>
    <d v="2013-01-17T00:00:00"/>
    <d v="2013-01-20T00:00:00"/>
    <x v="0"/>
    <x v="1"/>
    <n v="3"/>
    <x v="3"/>
    <s v="Q1"/>
  </r>
  <r>
    <n v="293472"/>
    <x v="30"/>
    <x v="5"/>
    <x v="15"/>
    <s v="KY"/>
    <s v="Kentucky"/>
    <x v="3"/>
    <d v="2013-02-05T00:00:00"/>
    <d v="2013-02-08T00:00:00"/>
    <x v="0"/>
    <x v="0"/>
    <n v="3"/>
    <x v="3"/>
    <s v="Q1"/>
  </r>
  <r>
    <n v="1416568"/>
    <x v="28"/>
    <x v="5"/>
    <x v="15"/>
    <s v="CT"/>
    <s v="Connecticut"/>
    <x v="0"/>
    <d v="2015-06-11T00:00:00"/>
    <d v="2015-06-11T00:00:00"/>
    <x v="0"/>
    <x v="0"/>
    <n v="0"/>
    <x v="0"/>
    <s v="Q2"/>
  </r>
  <r>
    <n v="408635"/>
    <x v="19"/>
    <x v="0"/>
    <x v="0"/>
    <s v="MN"/>
    <s v="Minnesota"/>
    <x v="1"/>
    <d v="2013-05-16T00:00:00"/>
    <d v="2013-05-17T00:00:00"/>
    <x v="0"/>
    <x v="0"/>
    <n v="1"/>
    <x v="3"/>
    <s v="Q2"/>
  </r>
  <r>
    <n v="1564189"/>
    <x v="4"/>
    <x v="3"/>
    <x v="44"/>
    <s v="CA"/>
    <s v="California"/>
    <x v="0"/>
    <d v="2015-09-13T00:00:00"/>
    <d v="2015-09-14T00:00:00"/>
    <x v="0"/>
    <x v="0"/>
    <n v="1"/>
    <x v="0"/>
    <s v="Q3"/>
  </r>
  <r>
    <n v="1760796"/>
    <x v="825"/>
    <x v="1"/>
    <x v="4"/>
    <s v="OR"/>
    <s v="Oregon"/>
    <x v="0"/>
    <d v="2016-01-27T00:00:00"/>
    <d v="2016-01-27T00:00:00"/>
    <x v="0"/>
    <x v="0"/>
    <n v="0"/>
    <x v="2"/>
    <s v="Q1"/>
  </r>
  <r>
    <n v="1445009"/>
    <x v="314"/>
    <x v="5"/>
    <x v="15"/>
    <s v="NY"/>
    <s v="New York"/>
    <x v="0"/>
    <d v="2015-06-30T00:00:00"/>
    <d v="2015-06-30T00:00:00"/>
    <x v="0"/>
    <x v="1"/>
    <n v="0"/>
    <x v="0"/>
    <s v="Q2"/>
  </r>
  <r>
    <n v="1429610"/>
    <x v="14"/>
    <x v="5"/>
    <x v="9"/>
    <s v="TX"/>
    <s v="Texas"/>
    <x v="1"/>
    <d v="2015-06-19T00:00:00"/>
    <d v="2015-06-22T00:00:00"/>
    <x v="0"/>
    <x v="0"/>
    <n v="3"/>
    <x v="0"/>
    <s v="Q2"/>
  </r>
  <r>
    <n v="657033"/>
    <x v="32"/>
    <x v="5"/>
    <x v="9"/>
    <s v="TN"/>
    <s v="Tennessee"/>
    <x v="1"/>
    <d v="2014-01-07T00:00:00"/>
    <d v="2014-01-08T00:00:00"/>
    <x v="0"/>
    <x v="0"/>
    <n v="1"/>
    <x v="1"/>
    <s v="Q1"/>
  </r>
  <r>
    <n v="387810"/>
    <x v="21"/>
    <x v="2"/>
    <x v="7"/>
    <s v="MI"/>
    <s v="Michigan"/>
    <x v="0"/>
    <d v="2013-04-19T00:00:00"/>
    <d v="2013-04-23T00:00:00"/>
    <x v="0"/>
    <x v="0"/>
    <n v="4"/>
    <x v="3"/>
    <s v="Q2"/>
  </r>
  <r>
    <n v="435176"/>
    <x v="19"/>
    <x v="0"/>
    <x v="42"/>
    <s v="NJ"/>
    <s v="New Jersey"/>
    <x v="0"/>
    <d v="2013-06-17T00:00:00"/>
    <d v="2013-06-19T00:00:00"/>
    <x v="0"/>
    <x v="1"/>
    <n v="2"/>
    <x v="3"/>
    <s v="Q2"/>
  </r>
  <r>
    <n v="860637"/>
    <x v="1"/>
    <x v="0"/>
    <x v="0"/>
    <s v="IL"/>
    <s v="Illinois"/>
    <x v="0"/>
    <d v="2014-05-20T00:00:00"/>
    <d v="2014-05-20T00:00:00"/>
    <x v="0"/>
    <x v="0"/>
    <n v="0"/>
    <x v="1"/>
    <s v="Q2"/>
  </r>
  <r>
    <n v="2039622"/>
    <x v="10"/>
    <x v="0"/>
    <x v="0"/>
    <s v="OK"/>
    <s v="Oklahoma"/>
    <x v="0"/>
    <d v="2016-08-01T00:00:00"/>
    <d v="2016-08-03T00:00:00"/>
    <x v="0"/>
    <x v="0"/>
    <n v="2"/>
    <x v="2"/>
    <s v="Q3"/>
  </r>
  <r>
    <n v="1737893"/>
    <x v="232"/>
    <x v="1"/>
    <x v="4"/>
    <s v="TX"/>
    <s v="Texas"/>
    <x v="0"/>
    <d v="2016-01-12T00:00:00"/>
    <d v="2016-01-12T00:00:00"/>
    <x v="0"/>
    <x v="0"/>
    <n v="0"/>
    <x v="2"/>
    <s v="Q1"/>
  </r>
  <r>
    <n v="1033396"/>
    <x v="9"/>
    <x v="3"/>
    <x v="3"/>
    <s v="OR"/>
    <s v="Oregon"/>
    <x v="0"/>
    <d v="2014-09-17T00:00:00"/>
    <d v="2014-09-17T00:00:00"/>
    <x v="0"/>
    <x v="0"/>
    <n v="0"/>
    <x v="1"/>
    <s v="Q3"/>
  </r>
  <r>
    <n v="2048515"/>
    <x v="19"/>
    <x v="5"/>
    <x v="9"/>
    <s v="PA"/>
    <s v="Pennsylvania"/>
    <x v="0"/>
    <d v="2016-08-05T00:00:00"/>
    <d v="2016-08-05T00:00:00"/>
    <x v="0"/>
    <x v="0"/>
    <n v="0"/>
    <x v="2"/>
    <s v="Q3"/>
  </r>
  <r>
    <n v="618002"/>
    <x v="8"/>
    <x v="2"/>
    <x v="24"/>
    <s v="PA"/>
    <s v="Pennsylvania"/>
    <x v="0"/>
    <d v="2013-12-02T00:00:00"/>
    <d v="2013-12-02T00:00:00"/>
    <x v="0"/>
    <x v="0"/>
    <n v="0"/>
    <x v="3"/>
    <s v="Q4"/>
  </r>
  <r>
    <n v="609697"/>
    <x v="62"/>
    <x v="2"/>
    <x v="2"/>
    <s v="PA"/>
    <s v="Pennsylvania"/>
    <x v="0"/>
    <d v="2013-11-24T00:00:00"/>
    <d v="2013-11-24T00:00:00"/>
    <x v="0"/>
    <x v="0"/>
    <n v="0"/>
    <x v="3"/>
    <s v="Q4"/>
  </r>
  <r>
    <n v="1235400"/>
    <x v="20"/>
    <x v="2"/>
    <x v="24"/>
    <s v="FL"/>
    <s v="Florida"/>
    <x v="0"/>
    <d v="2015-02-11T00:00:00"/>
    <d v="2015-02-11T00:00:00"/>
    <x v="0"/>
    <x v="0"/>
    <n v="0"/>
    <x v="0"/>
    <s v="Q1"/>
  </r>
  <r>
    <n v="635858"/>
    <x v="129"/>
    <x v="1"/>
    <x v="1"/>
    <s v="MI"/>
    <s v="Michigan"/>
    <x v="0"/>
    <d v="2013-12-16T00:00:00"/>
    <d v="2013-12-16T00:00:00"/>
    <x v="0"/>
    <x v="0"/>
    <n v="0"/>
    <x v="3"/>
    <s v="Q4"/>
  </r>
  <r>
    <n v="1138417"/>
    <x v="98"/>
    <x v="0"/>
    <x v="0"/>
    <s v="IL"/>
    <s v="Illinois"/>
    <x v="0"/>
    <d v="2014-12-01T00:00:00"/>
    <d v="2014-12-01T00:00:00"/>
    <x v="0"/>
    <x v="0"/>
    <n v="0"/>
    <x v="1"/>
    <s v="Q4"/>
  </r>
  <r>
    <n v="993210"/>
    <x v="9"/>
    <x v="3"/>
    <x v="8"/>
    <s v="CA"/>
    <s v="California"/>
    <x v="0"/>
    <d v="2014-08-20T00:00:00"/>
    <d v="2014-08-20T00:00:00"/>
    <x v="0"/>
    <x v="0"/>
    <n v="0"/>
    <x v="1"/>
    <s v="Q3"/>
  </r>
  <r>
    <n v="1141646"/>
    <x v="30"/>
    <x v="5"/>
    <x v="14"/>
    <s v="MI"/>
    <s v="Michigan"/>
    <x v="0"/>
    <d v="2014-12-03T00:00:00"/>
    <d v="2014-12-03T00:00:00"/>
    <x v="0"/>
    <x v="1"/>
    <n v="0"/>
    <x v="1"/>
    <s v="Q4"/>
  </r>
  <r>
    <n v="1383321"/>
    <x v="270"/>
    <x v="1"/>
    <x v="22"/>
    <s v="FL"/>
    <s v="Florida"/>
    <x v="0"/>
    <d v="2015-05-19T00:00:00"/>
    <d v="2015-05-19T00:00:00"/>
    <x v="0"/>
    <x v="0"/>
    <n v="0"/>
    <x v="0"/>
    <s v="Q2"/>
  </r>
  <r>
    <n v="1657318"/>
    <x v="35"/>
    <x v="0"/>
    <x v="0"/>
    <s v="ND"/>
    <s v="North Dakota"/>
    <x v="0"/>
    <d v="2015-11-16T00:00:00"/>
    <d v="2015-11-16T00:00:00"/>
    <x v="0"/>
    <x v="0"/>
    <n v="0"/>
    <x v="0"/>
    <s v="Q4"/>
  </r>
  <r>
    <n v="325322"/>
    <x v="19"/>
    <x v="5"/>
    <x v="9"/>
    <s v="PA"/>
    <s v="Pennsylvania"/>
    <x v="3"/>
    <d v="2013-02-21T00:00:00"/>
    <d v="2013-02-21T00:00:00"/>
    <x v="0"/>
    <x v="1"/>
    <n v="0"/>
    <x v="3"/>
    <s v="Q1"/>
  </r>
  <r>
    <n v="642952"/>
    <x v="826"/>
    <x v="1"/>
    <x v="22"/>
    <s v="OH"/>
    <s v="Ohio"/>
    <x v="0"/>
    <d v="2013-12-23T00:00:00"/>
    <d v="2013-12-30T00:00:00"/>
    <x v="0"/>
    <x v="0"/>
    <n v="7"/>
    <x v="3"/>
    <s v="Q4"/>
  </r>
  <r>
    <n v="608291"/>
    <x v="17"/>
    <x v="3"/>
    <x v="3"/>
    <s v="CT"/>
    <s v="Connecticut"/>
    <x v="0"/>
    <d v="2013-11-21T00:00:00"/>
    <d v="2013-11-21T00:00:00"/>
    <x v="0"/>
    <x v="0"/>
    <n v="0"/>
    <x v="3"/>
    <s v="Q4"/>
  </r>
  <r>
    <n v="1194703"/>
    <x v="563"/>
    <x v="1"/>
    <x v="1"/>
    <s v="TX"/>
    <s v="Texas"/>
    <x v="0"/>
    <d v="2015-01-15T00:00:00"/>
    <d v="2015-01-21T00:00:00"/>
    <x v="0"/>
    <x v="1"/>
    <n v="6"/>
    <x v="0"/>
    <s v="Q1"/>
  </r>
  <r>
    <n v="1735690"/>
    <x v="19"/>
    <x v="0"/>
    <x v="5"/>
    <s v="MD"/>
    <s v="Maryland"/>
    <x v="0"/>
    <d v="2016-01-11T00:00:00"/>
    <d v="2016-01-11T00:00:00"/>
    <x v="0"/>
    <x v="0"/>
    <n v="0"/>
    <x v="2"/>
    <s v="Q1"/>
  </r>
  <r>
    <n v="990474"/>
    <x v="32"/>
    <x v="5"/>
    <x v="12"/>
    <s v="GA"/>
    <s v="Georgia"/>
    <x v="1"/>
    <d v="2014-08-19T00:00:00"/>
    <d v="2014-08-21T00:00:00"/>
    <x v="0"/>
    <x v="1"/>
    <n v="2"/>
    <x v="1"/>
    <s v="Q3"/>
  </r>
  <r>
    <n v="1035381"/>
    <x v="16"/>
    <x v="2"/>
    <x v="38"/>
    <s v="NV"/>
    <s v="Nevada"/>
    <x v="0"/>
    <d v="2014-09-18T00:00:00"/>
    <d v="2014-09-18T00:00:00"/>
    <x v="0"/>
    <x v="0"/>
    <n v="0"/>
    <x v="1"/>
    <s v="Q3"/>
  </r>
  <r>
    <n v="729867"/>
    <x v="51"/>
    <x v="2"/>
    <x v="31"/>
    <s v="CT"/>
    <s v="Connecticut"/>
    <x v="1"/>
    <d v="2014-02-25T00:00:00"/>
    <d v="2014-02-26T00:00:00"/>
    <x v="0"/>
    <x v="0"/>
    <n v="1"/>
    <x v="1"/>
    <s v="Q1"/>
  </r>
  <r>
    <n v="1033993"/>
    <x v="9"/>
    <x v="3"/>
    <x v="3"/>
    <s v="MO"/>
    <s v="Missouri"/>
    <x v="0"/>
    <d v="2014-09-18T00:00:00"/>
    <d v="2014-09-18T00:00:00"/>
    <x v="0"/>
    <x v="0"/>
    <n v="0"/>
    <x v="1"/>
    <s v="Q3"/>
  </r>
  <r>
    <n v="1151136"/>
    <x v="19"/>
    <x v="1"/>
    <x v="1"/>
    <s v="NY"/>
    <s v="New York"/>
    <x v="2"/>
    <d v="2014-12-10T00:00:00"/>
    <d v="2014-12-12T00:00:00"/>
    <x v="0"/>
    <x v="0"/>
    <n v="2"/>
    <x v="1"/>
    <s v="Q4"/>
  </r>
  <r>
    <n v="808721"/>
    <x v="10"/>
    <x v="5"/>
    <x v="15"/>
    <s v="TX"/>
    <s v="Texas"/>
    <x v="1"/>
    <d v="2014-04-15T00:00:00"/>
    <d v="2014-04-18T00:00:00"/>
    <x v="0"/>
    <x v="0"/>
    <n v="3"/>
    <x v="1"/>
    <s v="Q2"/>
  </r>
  <r>
    <n v="442770"/>
    <x v="14"/>
    <x v="5"/>
    <x v="14"/>
    <s v="FL"/>
    <s v="Florida"/>
    <x v="0"/>
    <d v="2013-06-26T00:00:00"/>
    <d v="2013-06-26T00:00:00"/>
    <x v="0"/>
    <x v="0"/>
    <n v="0"/>
    <x v="3"/>
    <s v="Q2"/>
  </r>
  <r>
    <n v="1036513"/>
    <x v="312"/>
    <x v="4"/>
    <x v="26"/>
    <s v="FL"/>
    <s v="Florida"/>
    <x v="0"/>
    <d v="2014-09-19T00:00:00"/>
    <d v="2014-09-19T00:00:00"/>
    <x v="0"/>
    <x v="0"/>
    <n v="0"/>
    <x v="1"/>
    <s v="Q3"/>
  </r>
  <r>
    <n v="1121033"/>
    <x v="170"/>
    <x v="8"/>
    <x v="33"/>
    <s v="AZ"/>
    <s v="Arizona"/>
    <x v="0"/>
    <d v="2014-11-18T00:00:00"/>
    <d v="2014-11-18T00:00:00"/>
    <x v="0"/>
    <x v="0"/>
    <n v="0"/>
    <x v="1"/>
    <s v="Q4"/>
  </r>
  <r>
    <n v="1830202"/>
    <x v="112"/>
    <x v="0"/>
    <x v="0"/>
    <s v="AZ"/>
    <s v="Arizona"/>
    <x v="0"/>
    <d v="2016-03-14T00:00:00"/>
    <d v="2016-03-16T00:00:00"/>
    <x v="0"/>
    <x v="0"/>
    <n v="2"/>
    <x v="2"/>
    <s v="Q1"/>
  </r>
  <r>
    <n v="1959515"/>
    <x v="8"/>
    <x v="7"/>
    <x v="56"/>
    <s v="CA"/>
    <s v="California"/>
    <x v="1"/>
    <d v="2016-06-08T00:00:00"/>
    <d v="2016-06-10T00:00:00"/>
    <x v="0"/>
    <x v="0"/>
    <n v="2"/>
    <x v="2"/>
    <s v="Q2"/>
  </r>
  <r>
    <n v="1717489"/>
    <x v="47"/>
    <x v="0"/>
    <x v="0"/>
    <s v="MI"/>
    <s v="Michigan"/>
    <x v="0"/>
    <d v="2015-12-28T00:00:00"/>
    <d v="2015-12-28T00:00:00"/>
    <x v="0"/>
    <x v="0"/>
    <n v="0"/>
    <x v="0"/>
    <s v="Q4"/>
  </r>
  <r>
    <n v="1867389"/>
    <x v="14"/>
    <x v="7"/>
    <x v="21"/>
    <s v="NJ"/>
    <s v="New Jersey"/>
    <x v="0"/>
    <d v="2016-04-06T00:00:00"/>
    <d v="2016-04-06T00:00:00"/>
    <x v="0"/>
    <x v="0"/>
    <n v="0"/>
    <x v="2"/>
    <s v="Q2"/>
  </r>
  <r>
    <n v="1756295"/>
    <x v="19"/>
    <x v="2"/>
    <x v="31"/>
    <s v="NY"/>
    <s v="New York"/>
    <x v="0"/>
    <d v="2016-01-25T00:00:00"/>
    <d v="2016-01-25T00:00:00"/>
    <x v="0"/>
    <x v="1"/>
    <n v="0"/>
    <x v="2"/>
    <s v="Q1"/>
  </r>
  <r>
    <n v="1251608"/>
    <x v="10"/>
    <x v="5"/>
    <x v="12"/>
    <s v="MA"/>
    <s v="Massachusetts"/>
    <x v="1"/>
    <d v="2015-02-23T00:00:00"/>
    <d v="2015-02-25T00:00:00"/>
    <x v="0"/>
    <x v="0"/>
    <n v="2"/>
    <x v="0"/>
    <s v="Q1"/>
  </r>
  <r>
    <n v="1458056"/>
    <x v="16"/>
    <x v="2"/>
    <x v="57"/>
    <s v="CA"/>
    <s v="California"/>
    <x v="0"/>
    <d v="2015-07-08T00:00:00"/>
    <d v="2015-07-08T00:00:00"/>
    <x v="0"/>
    <x v="0"/>
    <n v="0"/>
    <x v="0"/>
    <s v="Q3"/>
  </r>
  <r>
    <n v="1403513"/>
    <x v="9"/>
    <x v="3"/>
    <x v="8"/>
    <s v="GA"/>
    <s v="Georgia"/>
    <x v="0"/>
    <d v="2015-06-03T00:00:00"/>
    <d v="2015-06-03T00:00:00"/>
    <x v="0"/>
    <x v="1"/>
    <n v="0"/>
    <x v="0"/>
    <s v="Q2"/>
  </r>
  <r>
    <n v="1805604"/>
    <x v="19"/>
    <x v="4"/>
    <x v="6"/>
    <s v="AL"/>
    <s v="Alabama"/>
    <x v="0"/>
    <d v="2016-02-25T00:00:00"/>
    <d v="2016-02-25T00:00:00"/>
    <x v="0"/>
    <x v="0"/>
    <n v="0"/>
    <x v="2"/>
    <s v="Q1"/>
  </r>
  <r>
    <n v="1580147"/>
    <x v="1"/>
    <x v="0"/>
    <x v="0"/>
    <s v="PA"/>
    <s v="Pennsylvania"/>
    <x v="0"/>
    <d v="2015-09-25T00:00:00"/>
    <d v="2015-09-25T00:00:00"/>
    <x v="0"/>
    <x v="0"/>
    <n v="0"/>
    <x v="0"/>
    <s v="Q3"/>
  </r>
  <r>
    <n v="2103801"/>
    <x v="8"/>
    <x v="2"/>
    <x v="35"/>
    <s v="NY"/>
    <s v="New York"/>
    <x v="0"/>
    <d v="2016-09-09T00:00:00"/>
    <d v="2016-09-09T00:00:00"/>
    <x v="0"/>
    <x v="1"/>
    <n v="0"/>
    <x v="2"/>
    <s v="Q3"/>
  </r>
  <r>
    <n v="1252729"/>
    <x v="19"/>
    <x v="5"/>
    <x v="15"/>
    <s v="MN"/>
    <s v="Minnesota"/>
    <x v="1"/>
    <d v="2015-02-23T00:00:00"/>
    <d v="2015-02-27T00:00:00"/>
    <x v="0"/>
    <x v="0"/>
    <n v="4"/>
    <x v="0"/>
    <s v="Q1"/>
  </r>
  <r>
    <n v="747381"/>
    <x v="19"/>
    <x v="5"/>
    <x v="14"/>
    <s v="KY"/>
    <s v="Kentucky"/>
    <x v="1"/>
    <d v="2014-03-06T00:00:00"/>
    <d v="2014-03-07T00:00:00"/>
    <x v="0"/>
    <x v="0"/>
    <n v="1"/>
    <x v="1"/>
    <s v="Q1"/>
  </r>
  <r>
    <n v="716036"/>
    <x v="14"/>
    <x v="2"/>
    <x v="17"/>
    <s v="CT"/>
    <s v="Connecticut"/>
    <x v="0"/>
    <d v="2014-02-15T00:00:00"/>
    <d v="2014-03-13T00:00:00"/>
    <x v="0"/>
    <x v="0"/>
    <n v="26"/>
    <x v="1"/>
    <s v="Q1"/>
  </r>
  <r>
    <n v="2112215"/>
    <x v="19"/>
    <x v="0"/>
    <x v="37"/>
    <s v="WA"/>
    <s v="Washington"/>
    <x v="0"/>
    <d v="2016-09-14T00:00:00"/>
    <d v="2016-09-14T00:00:00"/>
    <x v="0"/>
    <x v="1"/>
    <n v="0"/>
    <x v="2"/>
    <s v="Q3"/>
  </r>
  <r>
    <n v="1162737"/>
    <x v="128"/>
    <x v="5"/>
    <x v="12"/>
    <s v="CA"/>
    <s v="California"/>
    <x v="1"/>
    <d v="2014-12-18T00:00:00"/>
    <d v="2014-12-22T00:00:00"/>
    <x v="0"/>
    <x v="0"/>
    <n v="4"/>
    <x v="1"/>
    <s v="Q4"/>
  </r>
  <r>
    <n v="1643818"/>
    <x v="214"/>
    <x v="1"/>
    <x v="22"/>
    <s v="CA"/>
    <s v="California"/>
    <x v="0"/>
    <d v="2015-11-06T00:00:00"/>
    <d v="2015-11-06T00:00:00"/>
    <x v="0"/>
    <x v="0"/>
    <n v="0"/>
    <x v="0"/>
    <s v="Q4"/>
  </r>
  <r>
    <n v="1073483"/>
    <x v="1"/>
    <x v="0"/>
    <x v="0"/>
    <s v="VA"/>
    <s v="Virginia"/>
    <x v="0"/>
    <d v="2014-10-16T00:00:00"/>
    <d v="2014-10-16T00:00:00"/>
    <x v="0"/>
    <x v="1"/>
    <n v="0"/>
    <x v="1"/>
    <s v="Q4"/>
  </r>
  <r>
    <n v="1745045"/>
    <x v="8"/>
    <x v="2"/>
    <x v="59"/>
    <s v="NY"/>
    <s v="New York"/>
    <x v="0"/>
    <d v="2016-01-17T00:00:00"/>
    <d v="2016-01-17T00:00:00"/>
    <x v="0"/>
    <x v="0"/>
    <n v="0"/>
    <x v="2"/>
    <s v="Q1"/>
  </r>
  <r>
    <n v="1380199"/>
    <x v="358"/>
    <x v="4"/>
    <x v="6"/>
    <s v="FL"/>
    <s v="Florida"/>
    <x v="3"/>
    <d v="2015-05-18T00:00:00"/>
    <d v="2015-05-19T00:00:00"/>
    <x v="0"/>
    <x v="0"/>
    <n v="1"/>
    <x v="0"/>
    <s v="Q2"/>
  </r>
  <r>
    <n v="536871"/>
    <x v="35"/>
    <x v="0"/>
    <x v="0"/>
    <s v="CA"/>
    <s v="California"/>
    <x v="1"/>
    <d v="2013-09-20T00:00:00"/>
    <d v="2013-09-23T00:00:00"/>
    <x v="0"/>
    <x v="0"/>
    <n v="3"/>
    <x v="3"/>
    <s v="Q3"/>
  </r>
  <r>
    <n v="1327633"/>
    <x v="442"/>
    <x v="1"/>
    <x v="22"/>
    <s v="VA"/>
    <s v="Virginia"/>
    <x v="0"/>
    <d v="2015-04-13T00:00:00"/>
    <d v="2015-04-15T00:00:00"/>
    <x v="0"/>
    <x v="1"/>
    <n v="2"/>
    <x v="0"/>
    <s v="Q2"/>
  </r>
  <r>
    <n v="1476924"/>
    <x v="47"/>
    <x v="7"/>
    <x v="39"/>
    <s v="OH"/>
    <s v="Ohio"/>
    <x v="0"/>
    <d v="2015-07-21T00:00:00"/>
    <d v="2015-07-21T00:00:00"/>
    <x v="0"/>
    <x v="1"/>
    <n v="0"/>
    <x v="0"/>
    <s v="Q3"/>
  </r>
  <r>
    <n v="1198539"/>
    <x v="170"/>
    <x v="8"/>
    <x v="33"/>
    <s v="IN"/>
    <s v="Indiana"/>
    <x v="0"/>
    <d v="2015-01-19T00:00:00"/>
    <d v="2015-01-19T00:00:00"/>
    <x v="0"/>
    <x v="0"/>
    <n v="0"/>
    <x v="0"/>
    <s v="Q1"/>
  </r>
  <r>
    <n v="1091814"/>
    <x v="9"/>
    <x v="3"/>
    <x v="44"/>
    <s v="VA"/>
    <s v="Virginia"/>
    <x v="0"/>
    <d v="2014-10-29T00:00:00"/>
    <d v="2014-10-29T00:00:00"/>
    <x v="0"/>
    <x v="0"/>
    <n v="0"/>
    <x v="1"/>
    <s v="Q4"/>
  </r>
  <r>
    <n v="1385371"/>
    <x v="390"/>
    <x v="1"/>
    <x v="4"/>
    <s v="OH"/>
    <s v="Ohio"/>
    <x v="0"/>
    <d v="2015-05-20T00:00:00"/>
    <d v="2015-05-20T00:00:00"/>
    <x v="0"/>
    <x v="1"/>
    <n v="0"/>
    <x v="0"/>
    <s v="Q2"/>
  </r>
  <r>
    <n v="1931441"/>
    <x v="10"/>
    <x v="7"/>
    <x v="19"/>
    <s v="FL"/>
    <s v="Florida"/>
    <x v="0"/>
    <d v="2016-05-18T00:00:00"/>
    <d v="2016-05-23T00:00:00"/>
    <x v="0"/>
    <x v="0"/>
    <n v="5"/>
    <x v="2"/>
    <s v="Q2"/>
  </r>
  <r>
    <n v="451768"/>
    <x v="28"/>
    <x v="2"/>
    <x v="30"/>
    <s v="CA"/>
    <s v="California"/>
    <x v="1"/>
    <d v="2013-07-08T00:00:00"/>
    <d v="2013-07-11T00:00:00"/>
    <x v="0"/>
    <x v="0"/>
    <n v="3"/>
    <x v="3"/>
    <s v="Q3"/>
  </r>
  <r>
    <n v="1734940"/>
    <x v="51"/>
    <x v="2"/>
    <x v="35"/>
    <s v="WI"/>
    <s v="Wisconsin"/>
    <x v="0"/>
    <d v="2016-01-09T00:00:00"/>
    <d v="2016-01-09T00:00:00"/>
    <x v="0"/>
    <x v="1"/>
    <n v="0"/>
    <x v="2"/>
    <s v="Q1"/>
  </r>
  <r>
    <n v="968979"/>
    <x v="13"/>
    <x v="0"/>
    <x v="0"/>
    <s v="TX"/>
    <s v="Texas"/>
    <x v="1"/>
    <d v="2014-08-05T00:00:00"/>
    <d v="2014-08-07T00:00:00"/>
    <x v="0"/>
    <x v="0"/>
    <n v="2"/>
    <x v="1"/>
    <s v="Q3"/>
  </r>
  <r>
    <n v="1765248"/>
    <x v="62"/>
    <x v="2"/>
    <x v="40"/>
    <s v="TX"/>
    <s v="Texas"/>
    <x v="0"/>
    <d v="2016-01-29T00:00:00"/>
    <d v="2016-01-29T00:00:00"/>
    <x v="0"/>
    <x v="0"/>
    <n v="0"/>
    <x v="2"/>
    <s v="Q1"/>
  </r>
  <r>
    <n v="1567525"/>
    <x v="422"/>
    <x v="1"/>
    <x v="22"/>
    <s v="WA"/>
    <s v="Washington"/>
    <x v="0"/>
    <d v="2015-09-16T00:00:00"/>
    <d v="2015-09-16T00:00:00"/>
    <x v="0"/>
    <x v="0"/>
    <n v="0"/>
    <x v="0"/>
    <s v="Q3"/>
  </r>
  <r>
    <n v="1642997"/>
    <x v="102"/>
    <x v="8"/>
    <x v="33"/>
    <s v="PA"/>
    <s v="Pennsylvania"/>
    <x v="0"/>
    <d v="2015-11-06T00:00:00"/>
    <d v="2015-11-09T00:00:00"/>
    <x v="0"/>
    <x v="0"/>
    <n v="3"/>
    <x v="0"/>
    <s v="Q4"/>
  </r>
  <r>
    <n v="1152398"/>
    <x v="662"/>
    <x v="7"/>
    <x v="19"/>
    <s v="MS"/>
    <s v="Mississippi"/>
    <x v="0"/>
    <d v="2014-12-11T00:00:00"/>
    <d v="2014-12-15T00:00:00"/>
    <x v="0"/>
    <x v="0"/>
    <n v="4"/>
    <x v="1"/>
    <s v="Q4"/>
  </r>
  <r>
    <n v="1559741"/>
    <x v="209"/>
    <x v="1"/>
    <x v="22"/>
    <s v="FL"/>
    <s v="Florida"/>
    <x v="0"/>
    <d v="2015-09-10T00:00:00"/>
    <d v="2015-09-10T00:00:00"/>
    <x v="0"/>
    <x v="1"/>
    <n v="0"/>
    <x v="0"/>
    <s v="Q3"/>
  </r>
  <r>
    <n v="1411457"/>
    <x v="20"/>
    <x v="7"/>
    <x v="21"/>
    <s v="CA"/>
    <s v="California"/>
    <x v="0"/>
    <d v="2015-06-08T00:00:00"/>
    <d v="2015-06-08T00:00:00"/>
    <x v="0"/>
    <x v="0"/>
    <n v="0"/>
    <x v="0"/>
    <s v="Q2"/>
  </r>
  <r>
    <n v="1073565"/>
    <x v="299"/>
    <x v="5"/>
    <x v="9"/>
    <s v="CT"/>
    <s v="Connecticut"/>
    <x v="1"/>
    <d v="2014-10-16T00:00:00"/>
    <d v="2014-10-22T00:00:00"/>
    <x v="0"/>
    <x v="0"/>
    <n v="6"/>
    <x v="1"/>
    <s v="Q4"/>
  </r>
  <r>
    <n v="1377348"/>
    <x v="47"/>
    <x v="5"/>
    <x v="9"/>
    <s v="IL"/>
    <s v="Illinois"/>
    <x v="1"/>
    <d v="2015-05-15T00:00:00"/>
    <d v="2015-05-18T00:00:00"/>
    <x v="0"/>
    <x v="0"/>
    <n v="3"/>
    <x v="0"/>
    <s v="Q2"/>
  </r>
  <r>
    <n v="1822512"/>
    <x v="21"/>
    <x v="2"/>
    <x v="74"/>
    <s v="OH"/>
    <s v="Ohio"/>
    <x v="1"/>
    <d v="2016-03-08T00:00:00"/>
    <d v="2016-03-10T00:00:00"/>
    <x v="0"/>
    <x v="0"/>
    <n v="2"/>
    <x v="2"/>
    <s v="Q1"/>
  </r>
  <r>
    <n v="912110"/>
    <x v="48"/>
    <x v="4"/>
    <x v="26"/>
    <s v="CA"/>
    <s v="California"/>
    <x v="0"/>
    <d v="2014-06-26T00:00:00"/>
    <d v="2014-06-26T00:00:00"/>
    <x v="0"/>
    <x v="0"/>
    <n v="0"/>
    <x v="1"/>
    <s v="Q2"/>
  </r>
  <r>
    <n v="951846"/>
    <x v="217"/>
    <x v="1"/>
    <x v="4"/>
    <s v="NY"/>
    <s v="New York"/>
    <x v="0"/>
    <d v="2014-07-24T00:00:00"/>
    <d v="2014-07-28T00:00:00"/>
    <x v="0"/>
    <x v="0"/>
    <n v="4"/>
    <x v="1"/>
    <s v="Q3"/>
  </r>
  <r>
    <n v="890992"/>
    <x v="546"/>
    <x v="0"/>
    <x v="0"/>
    <s v="CO"/>
    <s v="Colorado"/>
    <x v="0"/>
    <d v="2014-06-11T00:00:00"/>
    <d v="2014-06-11T00:00:00"/>
    <x v="0"/>
    <x v="0"/>
    <n v="0"/>
    <x v="1"/>
    <s v="Q2"/>
  </r>
  <r>
    <n v="1259993"/>
    <x v="38"/>
    <x v="0"/>
    <x v="0"/>
    <s v="PA"/>
    <s v="Pennsylvania"/>
    <x v="0"/>
    <d v="2015-02-27T00:00:00"/>
    <d v="2015-02-27T00:00:00"/>
    <x v="0"/>
    <x v="1"/>
    <n v="0"/>
    <x v="0"/>
    <s v="Q1"/>
  </r>
  <r>
    <n v="1857976"/>
    <x v="9"/>
    <x v="3"/>
    <x v="44"/>
    <s v="FL"/>
    <s v="Florida"/>
    <x v="0"/>
    <d v="2016-04-01T00:00:00"/>
    <d v="2016-04-01T00:00:00"/>
    <x v="0"/>
    <x v="1"/>
    <n v="0"/>
    <x v="2"/>
    <s v="Q2"/>
  </r>
  <r>
    <n v="1116490"/>
    <x v="19"/>
    <x v="2"/>
    <x v="24"/>
    <s v="NJ"/>
    <s v="New Jersey"/>
    <x v="0"/>
    <d v="2014-11-14T00:00:00"/>
    <d v="2014-11-14T00:00:00"/>
    <x v="0"/>
    <x v="0"/>
    <n v="0"/>
    <x v="1"/>
    <s v="Q4"/>
  </r>
  <r>
    <n v="1255685"/>
    <x v="62"/>
    <x v="1"/>
    <x v="4"/>
    <s v="NE"/>
    <s v="Nebraska"/>
    <x v="0"/>
    <d v="2015-02-25T00:00:00"/>
    <d v="2015-02-25T00:00:00"/>
    <x v="0"/>
    <x v="0"/>
    <n v="0"/>
    <x v="0"/>
    <s v="Q1"/>
  </r>
  <r>
    <n v="2034730"/>
    <x v="14"/>
    <x v="5"/>
    <x v="12"/>
    <s v="OR"/>
    <s v="Oregon"/>
    <x v="0"/>
    <d v="2016-07-28T00:00:00"/>
    <d v="2016-07-28T00:00:00"/>
    <x v="0"/>
    <x v="0"/>
    <n v="0"/>
    <x v="2"/>
    <s v="Q3"/>
  </r>
  <r>
    <n v="221408"/>
    <x v="127"/>
    <x v="5"/>
    <x v="12"/>
    <s v="FL"/>
    <s v="Florida"/>
    <x v="3"/>
    <d v="2013-01-03T00:00:00"/>
    <d v="2013-01-04T00:00:00"/>
    <x v="0"/>
    <x v="0"/>
    <n v="1"/>
    <x v="3"/>
    <s v="Q1"/>
  </r>
  <r>
    <n v="1258169"/>
    <x v="68"/>
    <x v="0"/>
    <x v="42"/>
    <s v="WA"/>
    <s v="Washington"/>
    <x v="0"/>
    <d v="2015-02-26T00:00:00"/>
    <d v="2015-02-26T00:00:00"/>
    <x v="0"/>
    <x v="0"/>
    <n v="0"/>
    <x v="0"/>
    <s v="Q1"/>
  </r>
  <r>
    <n v="1437493"/>
    <x v="4"/>
    <x v="3"/>
    <x v="3"/>
    <s v="CA"/>
    <s v="California"/>
    <x v="0"/>
    <d v="2015-06-25T00:00:00"/>
    <d v="2015-06-25T00:00:00"/>
    <x v="0"/>
    <x v="0"/>
    <n v="0"/>
    <x v="0"/>
    <s v="Q2"/>
  </r>
  <r>
    <n v="1544076"/>
    <x v="17"/>
    <x v="3"/>
    <x v="8"/>
    <s v="MI"/>
    <s v="Michigan"/>
    <x v="0"/>
    <d v="2015-08-31T00:00:00"/>
    <d v="2015-08-31T00:00:00"/>
    <x v="0"/>
    <x v="1"/>
    <n v="0"/>
    <x v="0"/>
    <s v="Q3"/>
  </r>
  <r>
    <n v="1810539"/>
    <x v="50"/>
    <x v="7"/>
    <x v="21"/>
    <s v="MN"/>
    <s v="Minnesota"/>
    <x v="1"/>
    <d v="2016-03-01T00:00:00"/>
    <d v="2016-03-02T00:00:00"/>
    <x v="0"/>
    <x v="0"/>
    <n v="1"/>
    <x v="2"/>
    <s v="Q1"/>
  </r>
  <r>
    <n v="1799320"/>
    <x v="8"/>
    <x v="5"/>
    <x v="12"/>
    <s v="NV"/>
    <s v="Nevada"/>
    <x v="1"/>
    <d v="2016-02-23T00:00:00"/>
    <d v="2016-02-24T00:00:00"/>
    <x v="0"/>
    <x v="1"/>
    <n v="1"/>
    <x v="2"/>
    <s v="Q1"/>
  </r>
  <r>
    <n v="1430918"/>
    <x v="68"/>
    <x v="0"/>
    <x v="5"/>
    <s v="VA"/>
    <s v="Virginia"/>
    <x v="0"/>
    <d v="2015-06-21T00:00:00"/>
    <d v="2015-06-21T00:00:00"/>
    <x v="0"/>
    <x v="0"/>
    <n v="0"/>
    <x v="0"/>
    <s v="Q2"/>
  </r>
  <r>
    <n v="1955454"/>
    <x v="10"/>
    <x v="2"/>
    <x v="17"/>
    <s v="ME"/>
    <s v="Maine"/>
    <x v="0"/>
    <d v="2016-06-06T00:00:00"/>
    <d v="2016-06-06T00:00:00"/>
    <x v="0"/>
    <x v="0"/>
    <n v="0"/>
    <x v="2"/>
    <s v="Q2"/>
  </r>
  <r>
    <n v="712335"/>
    <x v="8"/>
    <x v="5"/>
    <x v="9"/>
    <s v="LA"/>
    <s v="Louisiana"/>
    <x v="1"/>
    <d v="2014-02-13T00:00:00"/>
    <d v="2014-02-18T00:00:00"/>
    <x v="0"/>
    <x v="0"/>
    <n v="5"/>
    <x v="1"/>
    <s v="Q1"/>
  </r>
  <r>
    <n v="2064032"/>
    <x v="379"/>
    <x v="10"/>
    <x v="55"/>
    <s v="NY"/>
    <s v="New York"/>
    <x v="0"/>
    <d v="2016-08-15T00:00:00"/>
    <d v="2016-08-15T00:00:00"/>
    <x v="0"/>
    <x v="1"/>
    <n v="0"/>
    <x v="2"/>
    <s v="Q3"/>
  </r>
  <r>
    <n v="679536"/>
    <x v="1"/>
    <x v="0"/>
    <x v="0"/>
    <s v="CO"/>
    <s v="Colorado"/>
    <x v="0"/>
    <d v="2014-01-22T00:00:00"/>
    <d v="2014-01-22T00:00:00"/>
    <x v="0"/>
    <x v="0"/>
    <n v="0"/>
    <x v="1"/>
    <s v="Q1"/>
  </r>
  <r>
    <n v="1572152"/>
    <x v="428"/>
    <x v="5"/>
    <x v="14"/>
    <s v="NC"/>
    <s v="North Carolina"/>
    <x v="3"/>
    <d v="2015-09-21T00:00:00"/>
    <d v="2015-09-23T00:00:00"/>
    <x v="0"/>
    <x v="0"/>
    <n v="2"/>
    <x v="0"/>
    <s v="Q3"/>
  </r>
  <r>
    <n v="955952"/>
    <x v="144"/>
    <x v="5"/>
    <x v="14"/>
    <s v="FL"/>
    <s v="Florida"/>
    <x v="0"/>
    <d v="2014-07-28T00:00:00"/>
    <d v="2014-07-31T00:00:00"/>
    <x v="0"/>
    <x v="0"/>
    <n v="3"/>
    <x v="1"/>
    <s v="Q3"/>
  </r>
  <r>
    <n v="1665912"/>
    <x v="33"/>
    <x v="1"/>
    <x v="27"/>
    <s v="CA"/>
    <s v="California"/>
    <x v="0"/>
    <d v="2015-11-20T00:00:00"/>
    <d v="2015-11-20T00:00:00"/>
    <x v="0"/>
    <x v="0"/>
    <n v="0"/>
    <x v="0"/>
    <s v="Q4"/>
  </r>
  <r>
    <n v="1303677"/>
    <x v="241"/>
    <x v="1"/>
    <x v="22"/>
    <s v="TX"/>
    <s v="Texas"/>
    <x v="0"/>
    <d v="2015-03-26T00:00:00"/>
    <d v="2015-03-26T00:00:00"/>
    <x v="0"/>
    <x v="0"/>
    <n v="0"/>
    <x v="0"/>
    <s v="Q1"/>
  </r>
  <r>
    <n v="1411160"/>
    <x v="16"/>
    <x v="2"/>
    <x v="17"/>
    <s v="PA"/>
    <s v="Pennsylvania"/>
    <x v="0"/>
    <d v="2015-06-08T00:00:00"/>
    <d v="2015-06-10T00:00:00"/>
    <x v="0"/>
    <x v="0"/>
    <n v="2"/>
    <x v="0"/>
    <s v="Q2"/>
  </r>
  <r>
    <n v="1980864"/>
    <x v="14"/>
    <x v="2"/>
    <x v="57"/>
    <s v="NY"/>
    <s v="New York"/>
    <x v="0"/>
    <d v="2016-06-22T00:00:00"/>
    <d v="2016-06-23T00:00:00"/>
    <x v="0"/>
    <x v="0"/>
    <n v="1"/>
    <x v="2"/>
    <s v="Q2"/>
  </r>
  <r>
    <n v="1229537"/>
    <x v="62"/>
    <x v="2"/>
    <x v="24"/>
    <s v="CA"/>
    <s v="California"/>
    <x v="0"/>
    <d v="2015-02-06T00:00:00"/>
    <d v="2015-02-06T00:00:00"/>
    <x v="0"/>
    <x v="0"/>
    <n v="0"/>
    <x v="0"/>
    <s v="Q1"/>
  </r>
  <r>
    <n v="2012580"/>
    <x v="62"/>
    <x v="2"/>
    <x v="17"/>
    <s v="IL"/>
    <s v="Illinois"/>
    <x v="0"/>
    <d v="2016-07-14T00:00:00"/>
    <d v="2016-07-14T00:00:00"/>
    <x v="0"/>
    <x v="1"/>
    <n v="0"/>
    <x v="2"/>
    <s v="Q3"/>
  </r>
  <r>
    <n v="1081453"/>
    <x v="32"/>
    <x v="5"/>
    <x v="9"/>
    <s v="GA"/>
    <s v="Georgia"/>
    <x v="0"/>
    <d v="2014-10-22T00:00:00"/>
    <d v="2014-10-22T00:00:00"/>
    <x v="0"/>
    <x v="1"/>
    <n v="0"/>
    <x v="1"/>
    <s v="Q4"/>
  </r>
  <r>
    <n v="1677954"/>
    <x v="8"/>
    <x v="2"/>
    <x v="20"/>
    <s v="IA"/>
    <s v="Iowa"/>
    <x v="0"/>
    <d v="2015-12-01T00:00:00"/>
    <d v="2015-12-01T00:00:00"/>
    <x v="0"/>
    <x v="0"/>
    <n v="0"/>
    <x v="0"/>
    <s v="Q4"/>
  </r>
  <r>
    <n v="1877024"/>
    <x v="296"/>
    <x v="7"/>
    <x v="39"/>
    <m/>
    <e v="#N/A"/>
    <x v="1"/>
    <d v="2016-04-13T00:00:00"/>
    <d v="2016-04-15T00:00:00"/>
    <x v="0"/>
    <x v="0"/>
    <n v="2"/>
    <x v="2"/>
    <s v="Q2"/>
  </r>
  <r>
    <n v="2168226"/>
    <x v="827"/>
    <x v="6"/>
    <x v="11"/>
    <s v="VA"/>
    <s v="Virginia"/>
    <x v="0"/>
    <d v="2016-10-19T00:00:00"/>
    <d v="2016-10-19T00:00:00"/>
    <x v="0"/>
    <x v="1"/>
    <n v="0"/>
    <x v="2"/>
    <s v="Q4"/>
  </r>
  <r>
    <n v="1238420"/>
    <x v="8"/>
    <x v="7"/>
    <x v="19"/>
    <s v="MI"/>
    <s v="Michigan"/>
    <x v="0"/>
    <d v="2015-02-12T00:00:00"/>
    <d v="2015-02-12T00:00:00"/>
    <x v="0"/>
    <x v="0"/>
    <n v="0"/>
    <x v="0"/>
    <s v="Q1"/>
  </r>
  <r>
    <n v="765078"/>
    <x v="10"/>
    <x v="0"/>
    <x v="0"/>
    <s v="MO"/>
    <s v="Missouri"/>
    <x v="1"/>
    <d v="2014-03-19T00:00:00"/>
    <d v="2014-03-24T00:00:00"/>
    <x v="0"/>
    <x v="0"/>
    <n v="5"/>
    <x v="1"/>
    <s v="Q1"/>
  </r>
  <r>
    <n v="353613"/>
    <x v="22"/>
    <x v="5"/>
    <x v="12"/>
    <s v="NH"/>
    <s v="New Hampshire"/>
    <x v="1"/>
    <d v="2013-03-13T00:00:00"/>
    <d v="2013-03-14T00:00:00"/>
    <x v="0"/>
    <x v="0"/>
    <n v="1"/>
    <x v="3"/>
    <s v="Q1"/>
  </r>
  <r>
    <n v="1806374"/>
    <x v="93"/>
    <x v="0"/>
    <x v="0"/>
    <s v="FL"/>
    <s v="Florida"/>
    <x v="0"/>
    <d v="2016-02-26T00:00:00"/>
    <d v="2016-02-29T00:00:00"/>
    <x v="0"/>
    <x v="0"/>
    <n v="3"/>
    <x v="2"/>
    <s v="Q1"/>
  </r>
  <r>
    <n v="1209679"/>
    <x v="828"/>
    <x v="1"/>
    <x v="27"/>
    <s v="NM"/>
    <s v="New Mexico"/>
    <x v="0"/>
    <d v="2015-01-26T00:00:00"/>
    <d v="2015-01-30T00:00:00"/>
    <x v="0"/>
    <x v="0"/>
    <n v="4"/>
    <x v="0"/>
    <s v="Q1"/>
  </r>
  <r>
    <n v="551631"/>
    <x v="168"/>
    <x v="5"/>
    <x v="36"/>
    <s v="OH"/>
    <s v="Ohio"/>
    <x v="1"/>
    <d v="2013-10-03T00:00:00"/>
    <d v="2013-10-03T00:00:00"/>
    <x v="0"/>
    <x v="0"/>
    <n v="0"/>
    <x v="3"/>
    <s v="Q4"/>
  </r>
  <r>
    <n v="1471535"/>
    <x v="19"/>
    <x v="0"/>
    <x v="37"/>
    <s v="CA"/>
    <s v="California"/>
    <x v="0"/>
    <d v="2015-07-16T00:00:00"/>
    <d v="2015-07-22T00:00:00"/>
    <x v="0"/>
    <x v="0"/>
    <n v="6"/>
    <x v="0"/>
    <s v="Q3"/>
  </r>
  <r>
    <n v="1981705"/>
    <x v="18"/>
    <x v="0"/>
    <x v="0"/>
    <s v="NC"/>
    <s v="North Carolina"/>
    <x v="0"/>
    <d v="2016-06-24T00:00:00"/>
    <d v="2016-06-24T00:00:00"/>
    <x v="0"/>
    <x v="0"/>
    <n v="0"/>
    <x v="2"/>
    <s v="Q2"/>
  </r>
  <r>
    <n v="441478"/>
    <x v="38"/>
    <x v="0"/>
    <x v="5"/>
    <s v="NY"/>
    <s v="New York"/>
    <x v="0"/>
    <d v="2013-06-24T00:00:00"/>
    <d v="2013-06-26T00:00:00"/>
    <x v="0"/>
    <x v="1"/>
    <n v="2"/>
    <x v="3"/>
    <s v="Q2"/>
  </r>
  <r>
    <n v="397952"/>
    <x v="17"/>
    <x v="3"/>
    <x v="8"/>
    <s v="NV"/>
    <s v="Nevada"/>
    <x v="0"/>
    <d v="2013-05-03T00:00:00"/>
    <d v="2013-05-03T00:00:00"/>
    <x v="0"/>
    <x v="0"/>
    <n v="0"/>
    <x v="3"/>
    <s v="Q2"/>
  </r>
  <r>
    <n v="1678311"/>
    <x v="35"/>
    <x v="0"/>
    <x v="0"/>
    <s v="VA"/>
    <s v="Virginia"/>
    <x v="0"/>
    <d v="2015-12-01T00:00:00"/>
    <d v="2015-12-01T00:00:00"/>
    <x v="0"/>
    <x v="1"/>
    <n v="0"/>
    <x v="0"/>
    <s v="Q4"/>
  </r>
  <r>
    <n v="948141"/>
    <x v="18"/>
    <x v="0"/>
    <x v="5"/>
    <s v="VI"/>
    <e v="#N/A"/>
    <x v="3"/>
    <d v="2014-07-22T00:00:00"/>
    <d v="2014-07-25T00:00:00"/>
    <x v="0"/>
    <x v="0"/>
    <n v="3"/>
    <x v="1"/>
    <s v="Q3"/>
  </r>
  <r>
    <n v="431108"/>
    <x v="93"/>
    <x v="0"/>
    <x v="0"/>
    <s v="VA"/>
    <s v="Virginia"/>
    <x v="2"/>
    <d v="2013-06-11T00:00:00"/>
    <d v="2013-06-12T00:00:00"/>
    <x v="0"/>
    <x v="0"/>
    <n v="1"/>
    <x v="3"/>
    <s v="Q2"/>
  </r>
  <r>
    <n v="1980422"/>
    <x v="758"/>
    <x v="4"/>
    <x v="26"/>
    <s v="CA"/>
    <s v="California"/>
    <x v="0"/>
    <d v="2016-06-22T00:00:00"/>
    <d v="2016-06-24T00:00:00"/>
    <x v="0"/>
    <x v="1"/>
    <n v="2"/>
    <x v="2"/>
    <s v="Q2"/>
  </r>
  <r>
    <n v="296265"/>
    <x v="51"/>
    <x v="2"/>
    <x v="10"/>
    <s v="IN"/>
    <s v="Indiana"/>
    <x v="0"/>
    <d v="2013-02-04T00:00:00"/>
    <d v="2013-02-04T00:00:00"/>
    <x v="0"/>
    <x v="0"/>
    <n v="0"/>
    <x v="3"/>
    <s v="Q1"/>
  </r>
  <r>
    <n v="1504600"/>
    <x v="608"/>
    <x v="7"/>
    <x v="19"/>
    <s v="TX"/>
    <s v="Texas"/>
    <x v="0"/>
    <d v="2015-08-05T00:00:00"/>
    <d v="2015-08-05T00:00:00"/>
    <x v="0"/>
    <x v="0"/>
    <n v="0"/>
    <x v="0"/>
    <s v="Q3"/>
  </r>
  <r>
    <n v="755661"/>
    <x v="1"/>
    <x v="0"/>
    <x v="0"/>
    <s v="OR"/>
    <s v="Oregon"/>
    <x v="0"/>
    <d v="2014-03-11T00:00:00"/>
    <d v="2014-03-12T00:00:00"/>
    <x v="0"/>
    <x v="0"/>
    <n v="1"/>
    <x v="1"/>
    <s v="Q1"/>
  </r>
  <r>
    <n v="1664239"/>
    <x v="19"/>
    <x v="0"/>
    <x v="0"/>
    <m/>
    <e v="#N/A"/>
    <x v="4"/>
    <d v="2015-11-19T00:00:00"/>
    <d v="2015-12-21T00:00:00"/>
    <x v="0"/>
    <x v="0"/>
    <n v="32"/>
    <x v="0"/>
    <s v="Q4"/>
  </r>
  <r>
    <n v="730335"/>
    <x v="51"/>
    <x v="2"/>
    <x v="17"/>
    <s v="OH"/>
    <s v="Ohio"/>
    <x v="3"/>
    <d v="2014-02-25T00:00:00"/>
    <d v="2014-02-26T00:00:00"/>
    <x v="0"/>
    <x v="0"/>
    <n v="1"/>
    <x v="1"/>
    <s v="Q1"/>
  </r>
  <r>
    <n v="432543"/>
    <x v="38"/>
    <x v="2"/>
    <x v="10"/>
    <s v="NY"/>
    <s v="New York"/>
    <x v="0"/>
    <d v="2013-06-14T00:00:00"/>
    <d v="2013-06-17T00:00:00"/>
    <x v="0"/>
    <x v="0"/>
    <n v="3"/>
    <x v="3"/>
    <s v="Q2"/>
  </r>
  <r>
    <n v="362004"/>
    <x v="35"/>
    <x v="0"/>
    <x v="0"/>
    <s v="MD"/>
    <s v="Maryland"/>
    <x v="0"/>
    <d v="2013-03-21T00:00:00"/>
    <d v="2013-03-22T00:00:00"/>
    <x v="0"/>
    <x v="0"/>
    <n v="1"/>
    <x v="3"/>
    <s v="Q1"/>
  </r>
  <r>
    <n v="275788"/>
    <x v="10"/>
    <x v="2"/>
    <x v="59"/>
    <s v="FL"/>
    <s v="Florida"/>
    <x v="3"/>
    <d v="2013-01-30T00:00:00"/>
    <d v="2013-01-30T00:00:00"/>
    <x v="0"/>
    <x v="0"/>
    <n v="0"/>
    <x v="3"/>
    <s v="Q1"/>
  </r>
  <r>
    <n v="1861948"/>
    <x v="829"/>
    <x v="1"/>
    <x v="1"/>
    <s v="AZ"/>
    <s v="Arizona"/>
    <x v="0"/>
    <d v="2016-04-02T00:00:00"/>
    <d v="2016-04-02T00:00:00"/>
    <x v="0"/>
    <x v="1"/>
    <n v="0"/>
    <x v="2"/>
    <s v="Q2"/>
  </r>
  <r>
    <n v="1352345"/>
    <x v="476"/>
    <x v="1"/>
    <x v="27"/>
    <s v="GA"/>
    <s v="Georgia"/>
    <x v="0"/>
    <d v="2015-04-29T00:00:00"/>
    <d v="2015-04-29T00:00:00"/>
    <x v="0"/>
    <x v="0"/>
    <n v="0"/>
    <x v="0"/>
    <s v="Q2"/>
  </r>
  <r>
    <n v="1065591"/>
    <x v="5"/>
    <x v="1"/>
    <x v="4"/>
    <s v="MN"/>
    <s v="Minnesota"/>
    <x v="0"/>
    <d v="2014-10-09T00:00:00"/>
    <d v="2014-10-09T00:00:00"/>
    <x v="0"/>
    <x v="0"/>
    <n v="0"/>
    <x v="1"/>
    <s v="Q4"/>
  </r>
  <r>
    <n v="1508449"/>
    <x v="830"/>
    <x v="1"/>
    <x v="27"/>
    <s v="AZ"/>
    <s v="Arizona"/>
    <x v="0"/>
    <d v="2015-08-07T00:00:00"/>
    <d v="2015-09-21T00:00:00"/>
    <x v="1"/>
    <x v="0"/>
    <n v="45"/>
    <x v="0"/>
    <s v="Q3"/>
  </r>
  <r>
    <n v="1870107"/>
    <x v="17"/>
    <x v="3"/>
    <x v="44"/>
    <s v="OH"/>
    <s v="Ohio"/>
    <x v="2"/>
    <d v="2016-04-07T00:00:00"/>
    <d v="2016-04-07T00:00:00"/>
    <x v="0"/>
    <x v="0"/>
    <n v="0"/>
    <x v="2"/>
    <s v="Q2"/>
  </r>
  <r>
    <n v="1760828"/>
    <x v="32"/>
    <x v="5"/>
    <x v="15"/>
    <s v="GA"/>
    <s v="Georgia"/>
    <x v="1"/>
    <d v="2016-01-27T00:00:00"/>
    <d v="2016-01-28T00:00:00"/>
    <x v="0"/>
    <x v="0"/>
    <n v="1"/>
    <x v="2"/>
    <s v="Q1"/>
  </r>
  <r>
    <n v="1761307"/>
    <x v="10"/>
    <x v="0"/>
    <x v="0"/>
    <s v="FL"/>
    <s v="Florida"/>
    <x v="0"/>
    <d v="2016-01-27T00:00:00"/>
    <d v="2016-01-27T00:00:00"/>
    <x v="0"/>
    <x v="1"/>
    <n v="0"/>
    <x v="2"/>
    <s v="Q1"/>
  </r>
  <r>
    <n v="1754965"/>
    <x v="16"/>
    <x v="2"/>
    <x v="24"/>
    <s v="GA"/>
    <s v="Georgia"/>
    <x v="0"/>
    <d v="2016-01-23T00:00:00"/>
    <d v="2016-01-23T00:00:00"/>
    <x v="0"/>
    <x v="0"/>
    <n v="0"/>
    <x v="2"/>
    <s v="Q1"/>
  </r>
  <r>
    <n v="442499"/>
    <x v="125"/>
    <x v="0"/>
    <x v="5"/>
    <s v="SC"/>
    <s v="South Carolina"/>
    <x v="1"/>
    <d v="2013-06-26T00:00:00"/>
    <d v="2013-06-28T00:00:00"/>
    <x v="0"/>
    <x v="1"/>
    <n v="2"/>
    <x v="3"/>
    <s v="Q2"/>
  </r>
  <r>
    <n v="221493"/>
    <x v="14"/>
    <x v="2"/>
    <x v="59"/>
    <s v="FL"/>
    <s v="Florida"/>
    <x v="0"/>
    <d v="2013-01-03T00:00:00"/>
    <d v="2013-01-04T00:00:00"/>
    <x v="0"/>
    <x v="1"/>
    <n v="1"/>
    <x v="3"/>
    <s v="Q1"/>
  </r>
  <r>
    <n v="474155"/>
    <x v="25"/>
    <x v="2"/>
    <x v="24"/>
    <s v="AZ"/>
    <s v="Arizona"/>
    <x v="1"/>
    <d v="2013-08-05T00:00:00"/>
    <d v="2013-08-07T00:00:00"/>
    <x v="0"/>
    <x v="0"/>
    <n v="2"/>
    <x v="3"/>
    <s v="Q3"/>
  </r>
  <r>
    <n v="2032135"/>
    <x v="14"/>
    <x v="2"/>
    <x v="40"/>
    <s v="CO"/>
    <s v="Colorado"/>
    <x v="1"/>
    <d v="2016-07-27T00:00:00"/>
    <d v="2016-08-10T00:00:00"/>
    <x v="0"/>
    <x v="0"/>
    <n v="14"/>
    <x v="2"/>
    <s v="Q3"/>
  </r>
  <r>
    <n v="620853"/>
    <x v="4"/>
    <x v="3"/>
    <x v="8"/>
    <s v="FL"/>
    <s v="Florida"/>
    <x v="0"/>
    <d v="2013-12-04T00:00:00"/>
    <d v="2013-12-04T00:00:00"/>
    <x v="0"/>
    <x v="1"/>
    <n v="0"/>
    <x v="3"/>
    <s v="Q4"/>
  </r>
  <r>
    <n v="457376"/>
    <x v="240"/>
    <x v="1"/>
    <x v="1"/>
    <s v="TX"/>
    <s v="Texas"/>
    <x v="2"/>
    <d v="2013-07-15T00:00:00"/>
    <d v="2013-07-29T00:00:00"/>
    <x v="0"/>
    <x v="0"/>
    <n v="14"/>
    <x v="3"/>
    <s v="Q3"/>
  </r>
  <r>
    <n v="331606"/>
    <x v="10"/>
    <x v="0"/>
    <x v="5"/>
    <s v="OH"/>
    <s v="Ohio"/>
    <x v="0"/>
    <d v="2013-02-26T00:00:00"/>
    <d v="2013-02-26T00:00:00"/>
    <x v="0"/>
    <x v="0"/>
    <n v="0"/>
    <x v="3"/>
    <s v="Q1"/>
  </r>
  <r>
    <n v="1326049"/>
    <x v="10"/>
    <x v="2"/>
    <x v="60"/>
    <s v="PA"/>
    <s v="Pennsylvania"/>
    <x v="0"/>
    <d v="2015-04-11T00:00:00"/>
    <d v="2015-04-11T00:00:00"/>
    <x v="0"/>
    <x v="1"/>
    <n v="0"/>
    <x v="0"/>
    <s v="Q2"/>
  </r>
  <r>
    <n v="1805909"/>
    <x v="35"/>
    <x v="0"/>
    <x v="0"/>
    <s v="KY"/>
    <s v="Kentucky"/>
    <x v="0"/>
    <d v="2016-02-26T00:00:00"/>
    <d v="2016-02-26T00:00:00"/>
    <x v="0"/>
    <x v="0"/>
    <n v="0"/>
    <x v="2"/>
    <s v="Q1"/>
  </r>
  <r>
    <n v="1075318"/>
    <x v="10"/>
    <x v="2"/>
    <x v="20"/>
    <m/>
    <e v="#N/A"/>
    <x v="0"/>
    <d v="2014-10-17T00:00:00"/>
    <d v="2014-10-24T00:00:00"/>
    <x v="0"/>
    <x v="0"/>
    <n v="7"/>
    <x v="1"/>
    <s v="Q4"/>
  </r>
  <r>
    <n v="1339447"/>
    <x v="28"/>
    <x v="1"/>
    <x v="27"/>
    <s v="NE"/>
    <s v="Nebraska"/>
    <x v="0"/>
    <d v="2015-04-21T00:00:00"/>
    <d v="2015-04-23T00:00:00"/>
    <x v="0"/>
    <x v="1"/>
    <n v="2"/>
    <x v="0"/>
    <s v="Q2"/>
  </r>
  <r>
    <n v="1362471"/>
    <x v="110"/>
    <x v="5"/>
    <x v="12"/>
    <s v="OH"/>
    <s v="Ohio"/>
    <x v="1"/>
    <d v="2015-05-06T00:00:00"/>
    <d v="2015-05-07T00:00:00"/>
    <x v="0"/>
    <x v="0"/>
    <n v="1"/>
    <x v="0"/>
    <s v="Q2"/>
  </r>
  <r>
    <n v="742185"/>
    <x v="50"/>
    <x v="7"/>
    <x v="21"/>
    <s v="PA"/>
    <s v="Pennsylvania"/>
    <x v="0"/>
    <d v="2014-03-04T00:00:00"/>
    <d v="2014-03-04T00:00:00"/>
    <x v="0"/>
    <x v="0"/>
    <n v="0"/>
    <x v="1"/>
    <s v="Q1"/>
  </r>
  <r>
    <n v="939715"/>
    <x v="19"/>
    <x v="7"/>
    <x v="21"/>
    <s v="VA"/>
    <s v="Virginia"/>
    <x v="0"/>
    <d v="2014-07-16T00:00:00"/>
    <d v="2014-07-16T00:00:00"/>
    <x v="0"/>
    <x v="0"/>
    <n v="0"/>
    <x v="1"/>
    <s v="Q3"/>
  </r>
  <r>
    <n v="1234152"/>
    <x v="51"/>
    <x v="2"/>
    <x v="31"/>
    <s v="IL"/>
    <s v="Illinois"/>
    <x v="0"/>
    <d v="2015-02-10T00:00:00"/>
    <d v="2015-02-10T00:00:00"/>
    <x v="0"/>
    <x v="0"/>
    <n v="0"/>
    <x v="0"/>
    <s v="Q1"/>
  </r>
  <r>
    <n v="426795"/>
    <x v="19"/>
    <x v="0"/>
    <x v="37"/>
    <s v="WI"/>
    <s v="Wisconsin"/>
    <x v="0"/>
    <d v="2013-06-09T00:00:00"/>
    <d v="2013-06-10T00:00:00"/>
    <x v="0"/>
    <x v="1"/>
    <n v="1"/>
    <x v="3"/>
    <s v="Q2"/>
  </r>
  <r>
    <n v="1913115"/>
    <x v="82"/>
    <x v="1"/>
    <x v="22"/>
    <s v="FL"/>
    <s v="Florida"/>
    <x v="0"/>
    <d v="2016-05-06T00:00:00"/>
    <d v="2016-05-09T00:00:00"/>
    <x v="0"/>
    <x v="0"/>
    <n v="3"/>
    <x v="2"/>
    <s v="Q2"/>
  </r>
  <r>
    <n v="1630905"/>
    <x v="14"/>
    <x v="5"/>
    <x v="12"/>
    <s v="IL"/>
    <s v="Illinois"/>
    <x v="1"/>
    <d v="2015-10-29T00:00:00"/>
    <d v="2015-10-30T00:00:00"/>
    <x v="0"/>
    <x v="0"/>
    <n v="1"/>
    <x v="0"/>
    <s v="Q4"/>
  </r>
  <r>
    <n v="577868"/>
    <x v="18"/>
    <x v="0"/>
    <x v="0"/>
    <s v="GA"/>
    <s v="Georgia"/>
    <x v="1"/>
    <d v="2013-10-30T00:00:00"/>
    <d v="2013-10-30T00:00:00"/>
    <x v="0"/>
    <x v="0"/>
    <n v="0"/>
    <x v="3"/>
    <s v="Q4"/>
  </r>
  <r>
    <n v="509912"/>
    <x v="110"/>
    <x v="2"/>
    <x v="24"/>
    <s v="CO"/>
    <s v="Colorado"/>
    <x v="1"/>
    <d v="2013-08-29T00:00:00"/>
    <d v="2013-09-10T00:00:00"/>
    <x v="0"/>
    <x v="0"/>
    <n v="12"/>
    <x v="3"/>
    <s v="Q3"/>
  </r>
  <r>
    <n v="545738"/>
    <x v="19"/>
    <x v="7"/>
    <x v="21"/>
    <s v="IL"/>
    <s v="Illinois"/>
    <x v="0"/>
    <d v="2013-09-27T00:00:00"/>
    <d v="2013-09-30T00:00:00"/>
    <x v="0"/>
    <x v="1"/>
    <n v="3"/>
    <x v="3"/>
    <s v="Q3"/>
  </r>
  <r>
    <n v="1479491"/>
    <x v="8"/>
    <x v="2"/>
    <x v="30"/>
    <s v="OR"/>
    <s v="Oregon"/>
    <x v="0"/>
    <d v="2015-07-21T00:00:00"/>
    <d v="2015-07-28T00:00:00"/>
    <x v="0"/>
    <x v="0"/>
    <n v="7"/>
    <x v="0"/>
    <s v="Q3"/>
  </r>
  <r>
    <n v="1661902"/>
    <x v="205"/>
    <x v="7"/>
    <x v="19"/>
    <s v="PA"/>
    <s v="Pennsylvania"/>
    <x v="0"/>
    <d v="2015-11-18T00:00:00"/>
    <d v="2015-11-18T00:00:00"/>
    <x v="0"/>
    <x v="0"/>
    <n v="0"/>
    <x v="0"/>
    <s v="Q4"/>
  </r>
  <r>
    <n v="2016211"/>
    <x v="9"/>
    <x v="3"/>
    <x v="8"/>
    <s v="NY"/>
    <s v="New York"/>
    <x v="0"/>
    <d v="2016-07-18T00:00:00"/>
    <d v="2016-07-18T00:00:00"/>
    <x v="0"/>
    <x v="0"/>
    <n v="0"/>
    <x v="2"/>
    <s v="Q3"/>
  </r>
  <r>
    <n v="799472"/>
    <x v="16"/>
    <x v="0"/>
    <x v="0"/>
    <s v="OR"/>
    <s v="Oregon"/>
    <x v="0"/>
    <d v="2014-04-08T00:00:00"/>
    <d v="2014-04-08T00:00:00"/>
    <x v="0"/>
    <x v="0"/>
    <n v="0"/>
    <x v="1"/>
    <s v="Q2"/>
  </r>
  <r>
    <n v="1076937"/>
    <x v="19"/>
    <x v="0"/>
    <x v="5"/>
    <s v="UT"/>
    <s v="Utah"/>
    <x v="0"/>
    <d v="2014-10-18T00:00:00"/>
    <d v="2014-10-22T00:00:00"/>
    <x v="0"/>
    <x v="0"/>
    <n v="4"/>
    <x v="1"/>
    <s v="Q4"/>
  </r>
  <r>
    <n v="1885580"/>
    <x v="8"/>
    <x v="2"/>
    <x v="10"/>
    <s v="MA"/>
    <s v="Massachusetts"/>
    <x v="1"/>
    <d v="2016-04-18T00:00:00"/>
    <d v="2016-04-20T00:00:00"/>
    <x v="0"/>
    <x v="1"/>
    <n v="2"/>
    <x v="2"/>
    <s v="Q2"/>
  </r>
  <r>
    <n v="2028531"/>
    <x v="339"/>
    <x v="1"/>
    <x v="1"/>
    <s v="KS"/>
    <s v="Kansas"/>
    <x v="0"/>
    <d v="2016-07-25T00:00:00"/>
    <d v="2016-07-25T00:00:00"/>
    <x v="0"/>
    <x v="0"/>
    <n v="0"/>
    <x v="2"/>
    <s v="Q3"/>
  </r>
  <r>
    <n v="1928095"/>
    <x v="62"/>
    <x v="2"/>
    <x v="17"/>
    <s v="IN"/>
    <s v="Indiana"/>
    <x v="2"/>
    <d v="2016-05-17T00:00:00"/>
    <d v="2016-05-23T00:00:00"/>
    <x v="0"/>
    <x v="0"/>
    <n v="6"/>
    <x v="2"/>
    <s v="Q2"/>
  </r>
  <r>
    <n v="1682932"/>
    <x v="38"/>
    <x v="2"/>
    <x v="10"/>
    <s v="NY"/>
    <s v="New York"/>
    <x v="0"/>
    <d v="2015-12-04T00:00:00"/>
    <d v="2015-12-04T00:00:00"/>
    <x v="0"/>
    <x v="0"/>
    <n v="0"/>
    <x v="0"/>
    <s v="Q4"/>
  </r>
  <r>
    <n v="1491291"/>
    <x v="14"/>
    <x v="2"/>
    <x v="17"/>
    <s v="CA"/>
    <s v="California"/>
    <x v="0"/>
    <d v="2015-07-28T00:00:00"/>
    <d v="2015-07-29T00:00:00"/>
    <x v="0"/>
    <x v="0"/>
    <n v="1"/>
    <x v="0"/>
    <s v="Q3"/>
  </r>
  <r>
    <n v="2014477"/>
    <x v="21"/>
    <x v="2"/>
    <x v="17"/>
    <s v="CA"/>
    <s v="California"/>
    <x v="4"/>
    <d v="2016-07-15T00:00:00"/>
    <d v="2016-07-18T00:00:00"/>
    <x v="0"/>
    <x v="0"/>
    <n v="3"/>
    <x v="2"/>
    <s v="Q3"/>
  </r>
  <r>
    <n v="1284935"/>
    <x v="82"/>
    <x v="1"/>
    <x v="22"/>
    <m/>
    <e v="#N/A"/>
    <x v="3"/>
    <d v="2015-03-16T00:00:00"/>
    <d v="2015-03-17T00:00:00"/>
    <x v="0"/>
    <x v="0"/>
    <n v="1"/>
    <x v="0"/>
    <s v="Q1"/>
  </r>
  <r>
    <n v="631571"/>
    <x v="405"/>
    <x v="0"/>
    <x v="0"/>
    <s v="CO"/>
    <s v="Colorado"/>
    <x v="0"/>
    <d v="2013-12-12T00:00:00"/>
    <d v="2013-12-18T00:00:00"/>
    <x v="0"/>
    <x v="0"/>
    <n v="6"/>
    <x v="3"/>
    <s v="Q4"/>
  </r>
  <r>
    <n v="1148809"/>
    <x v="4"/>
    <x v="3"/>
    <x v="8"/>
    <s v="AL"/>
    <s v="Alabama"/>
    <x v="0"/>
    <d v="2014-12-09T00:00:00"/>
    <d v="2014-12-09T00:00:00"/>
    <x v="0"/>
    <x v="0"/>
    <n v="0"/>
    <x v="1"/>
    <s v="Q4"/>
  </r>
  <r>
    <n v="2062856"/>
    <x v="294"/>
    <x v="4"/>
    <x v="6"/>
    <s v="TX"/>
    <s v="Texas"/>
    <x v="0"/>
    <d v="2016-08-14T00:00:00"/>
    <d v="2016-08-14T00:00:00"/>
    <x v="0"/>
    <x v="0"/>
    <n v="0"/>
    <x v="2"/>
    <s v="Q3"/>
  </r>
  <r>
    <n v="1867394"/>
    <x v="25"/>
    <x v="2"/>
    <x v="17"/>
    <s v="FL"/>
    <s v="Florida"/>
    <x v="3"/>
    <d v="2016-04-06T00:00:00"/>
    <d v="2016-04-06T00:00:00"/>
    <x v="0"/>
    <x v="0"/>
    <n v="0"/>
    <x v="2"/>
    <s v="Q2"/>
  </r>
  <r>
    <n v="660680"/>
    <x v="641"/>
    <x v="1"/>
    <x v="27"/>
    <s v="TX"/>
    <s v="Texas"/>
    <x v="0"/>
    <d v="2014-01-09T00:00:00"/>
    <d v="2014-01-10T00:00:00"/>
    <x v="0"/>
    <x v="0"/>
    <n v="1"/>
    <x v="1"/>
    <s v="Q1"/>
  </r>
  <r>
    <n v="589443"/>
    <x v="38"/>
    <x v="0"/>
    <x v="0"/>
    <s v="IA"/>
    <s v="Iowa"/>
    <x v="1"/>
    <d v="2013-11-07T00:00:00"/>
    <d v="2013-11-08T00:00:00"/>
    <x v="0"/>
    <x v="0"/>
    <n v="1"/>
    <x v="3"/>
    <s v="Q4"/>
  </r>
  <r>
    <n v="986090"/>
    <x v="4"/>
    <x v="3"/>
    <x v="44"/>
    <s v="NY"/>
    <s v="New York"/>
    <x v="0"/>
    <d v="2014-08-15T00:00:00"/>
    <d v="2014-08-19T00:00:00"/>
    <x v="0"/>
    <x v="0"/>
    <n v="4"/>
    <x v="1"/>
    <s v="Q3"/>
  </r>
  <r>
    <n v="1958255"/>
    <x v="646"/>
    <x v="5"/>
    <x v="14"/>
    <s v="OH"/>
    <s v="Ohio"/>
    <x v="3"/>
    <d v="2016-06-07T00:00:00"/>
    <d v="2016-06-07T00:00:00"/>
    <x v="0"/>
    <x v="0"/>
    <n v="0"/>
    <x v="2"/>
    <s v="Q2"/>
  </r>
  <r>
    <n v="1913879"/>
    <x v="14"/>
    <x v="5"/>
    <x v="12"/>
    <s v="IL"/>
    <s v="Illinois"/>
    <x v="0"/>
    <d v="2016-05-06T00:00:00"/>
    <d v="2016-05-06T00:00:00"/>
    <x v="0"/>
    <x v="0"/>
    <n v="0"/>
    <x v="2"/>
    <s v="Q2"/>
  </r>
  <r>
    <n v="1283302"/>
    <x v="10"/>
    <x v="2"/>
    <x v="2"/>
    <s v="TX"/>
    <s v="Texas"/>
    <x v="0"/>
    <d v="2015-03-14T00:00:00"/>
    <d v="2015-03-14T00:00:00"/>
    <x v="0"/>
    <x v="0"/>
    <n v="0"/>
    <x v="0"/>
    <s v="Q1"/>
  </r>
  <r>
    <n v="1948750"/>
    <x v="19"/>
    <x v="0"/>
    <x v="0"/>
    <s v="CA"/>
    <s v="California"/>
    <x v="0"/>
    <d v="2016-06-01T00:00:00"/>
    <d v="2016-06-03T00:00:00"/>
    <x v="0"/>
    <x v="0"/>
    <n v="2"/>
    <x v="2"/>
    <s v="Q2"/>
  </r>
  <r>
    <n v="1054674"/>
    <x v="10"/>
    <x v="0"/>
    <x v="0"/>
    <s v="WA"/>
    <s v="Washington"/>
    <x v="0"/>
    <d v="2014-10-02T00:00:00"/>
    <d v="2014-10-02T00:00:00"/>
    <x v="0"/>
    <x v="1"/>
    <n v="0"/>
    <x v="1"/>
    <s v="Q4"/>
  </r>
  <r>
    <n v="851946"/>
    <x v="10"/>
    <x v="1"/>
    <x v="1"/>
    <s v="MI"/>
    <s v="Michigan"/>
    <x v="1"/>
    <d v="2014-05-14T00:00:00"/>
    <d v="2014-05-16T00:00:00"/>
    <x v="0"/>
    <x v="0"/>
    <n v="2"/>
    <x v="1"/>
    <s v="Q2"/>
  </r>
  <r>
    <n v="1043441"/>
    <x v="319"/>
    <x v="1"/>
    <x v="1"/>
    <s v="TN"/>
    <s v="Tennessee"/>
    <x v="1"/>
    <d v="2014-09-24T00:00:00"/>
    <d v="2014-10-23T00:00:00"/>
    <x v="0"/>
    <x v="0"/>
    <n v="29"/>
    <x v="1"/>
    <s v="Q3"/>
  </r>
  <r>
    <n v="663400"/>
    <x v="19"/>
    <x v="1"/>
    <x v="4"/>
    <s v="TX"/>
    <s v="Texas"/>
    <x v="2"/>
    <d v="2014-01-10T00:00:00"/>
    <d v="2014-01-10T00:00:00"/>
    <x v="0"/>
    <x v="0"/>
    <n v="0"/>
    <x v="1"/>
    <s v="Q1"/>
  </r>
  <r>
    <n v="2066592"/>
    <x v="127"/>
    <x v="5"/>
    <x v="15"/>
    <s v="GA"/>
    <s v="Georgia"/>
    <x v="0"/>
    <d v="2016-08-16T00:00:00"/>
    <d v="2016-08-16T00:00:00"/>
    <x v="0"/>
    <x v="0"/>
    <n v="0"/>
    <x v="2"/>
    <s v="Q3"/>
  </r>
  <r>
    <n v="1976610"/>
    <x v="413"/>
    <x v="1"/>
    <x v="1"/>
    <s v="TN"/>
    <s v="Tennessee"/>
    <x v="0"/>
    <d v="2016-06-20T00:00:00"/>
    <d v="2016-06-20T00:00:00"/>
    <x v="0"/>
    <x v="1"/>
    <n v="0"/>
    <x v="2"/>
    <s v="Q2"/>
  </r>
  <r>
    <n v="535607"/>
    <x v="8"/>
    <x v="5"/>
    <x v="12"/>
    <s v="NC"/>
    <s v="North Carolina"/>
    <x v="0"/>
    <d v="2013-09-22T00:00:00"/>
    <d v="2013-10-17T00:00:00"/>
    <x v="0"/>
    <x v="0"/>
    <n v="25"/>
    <x v="3"/>
    <s v="Q3"/>
  </r>
  <r>
    <n v="466871"/>
    <x v="30"/>
    <x v="5"/>
    <x v="12"/>
    <s v="IL"/>
    <s v="Illinois"/>
    <x v="1"/>
    <d v="2013-07-25T00:00:00"/>
    <d v="2013-07-26T00:00:00"/>
    <x v="0"/>
    <x v="0"/>
    <n v="1"/>
    <x v="3"/>
    <s v="Q3"/>
  </r>
  <r>
    <n v="259847"/>
    <x v="16"/>
    <x v="5"/>
    <x v="12"/>
    <s v="TX"/>
    <s v="Texas"/>
    <x v="0"/>
    <d v="2013-01-24T00:00:00"/>
    <d v="2013-01-25T00:00:00"/>
    <x v="0"/>
    <x v="1"/>
    <n v="1"/>
    <x v="3"/>
    <s v="Q1"/>
  </r>
  <r>
    <n v="1507814"/>
    <x v="6"/>
    <x v="2"/>
    <x v="24"/>
    <s v="FL"/>
    <s v="Florida"/>
    <x v="0"/>
    <d v="2015-08-07T00:00:00"/>
    <d v="2015-08-07T00:00:00"/>
    <x v="0"/>
    <x v="0"/>
    <n v="0"/>
    <x v="0"/>
    <s v="Q3"/>
  </r>
  <r>
    <n v="1679613"/>
    <x v="16"/>
    <x v="2"/>
    <x v="17"/>
    <s v="MI"/>
    <s v="Michigan"/>
    <x v="0"/>
    <d v="2015-12-02T00:00:00"/>
    <d v="2015-12-02T00:00:00"/>
    <x v="0"/>
    <x v="0"/>
    <n v="0"/>
    <x v="0"/>
    <s v="Q4"/>
  </r>
  <r>
    <n v="1240239"/>
    <x v="64"/>
    <x v="1"/>
    <x v="22"/>
    <s v="IN"/>
    <s v="Indiana"/>
    <x v="0"/>
    <d v="2015-02-13T00:00:00"/>
    <d v="2015-02-13T00:00:00"/>
    <x v="0"/>
    <x v="0"/>
    <n v="0"/>
    <x v="0"/>
    <s v="Q1"/>
  </r>
  <r>
    <n v="1279274"/>
    <x v="166"/>
    <x v="1"/>
    <x v="13"/>
    <s v="NJ"/>
    <s v="New Jersey"/>
    <x v="0"/>
    <d v="2015-03-11T00:00:00"/>
    <d v="2015-03-11T00:00:00"/>
    <x v="0"/>
    <x v="0"/>
    <n v="0"/>
    <x v="0"/>
    <s v="Q1"/>
  </r>
  <r>
    <n v="1836819"/>
    <x v="33"/>
    <x v="4"/>
    <x v="6"/>
    <s v="FL"/>
    <s v="Florida"/>
    <x v="0"/>
    <d v="2016-03-17T00:00:00"/>
    <d v="2016-03-25T00:00:00"/>
    <x v="0"/>
    <x v="1"/>
    <n v="8"/>
    <x v="2"/>
    <s v="Q1"/>
  </r>
  <r>
    <n v="1973537"/>
    <x v="17"/>
    <x v="3"/>
    <x v="3"/>
    <s v="VA"/>
    <s v="Virginia"/>
    <x v="0"/>
    <d v="2016-06-17T00:00:00"/>
    <d v="2016-06-17T00:00:00"/>
    <x v="0"/>
    <x v="0"/>
    <n v="0"/>
    <x v="2"/>
    <s v="Q2"/>
  </r>
  <r>
    <n v="1546473"/>
    <x v="19"/>
    <x v="7"/>
    <x v="39"/>
    <s v="CA"/>
    <s v="California"/>
    <x v="2"/>
    <d v="2015-09-01T00:00:00"/>
    <d v="2015-09-01T00:00:00"/>
    <x v="0"/>
    <x v="0"/>
    <n v="0"/>
    <x v="0"/>
    <s v="Q3"/>
  </r>
  <r>
    <n v="1953319"/>
    <x v="681"/>
    <x v="1"/>
    <x v="4"/>
    <s v="NJ"/>
    <s v="New Jersey"/>
    <x v="0"/>
    <d v="2016-06-03T00:00:00"/>
    <d v="2016-06-03T00:00:00"/>
    <x v="0"/>
    <x v="1"/>
    <n v="0"/>
    <x v="2"/>
    <s v="Q2"/>
  </r>
  <r>
    <n v="1159296"/>
    <x v="14"/>
    <x v="0"/>
    <x v="0"/>
    <s v="AL"/>
    <s v="Alabama"/>
    <x v="1"/>
    <d v="2014-12-16T00:00:00"/>
    <d v="2014-12-17T00:00:00"/>
    <x v="0"/>
    <x v="0"/>
    <n v="1"/>
    <x v="1"/>
    <s v="Q4"/>
  </r>
  <r>
    <n v="429863"/>
    <x v="8"/>
    <x v="2"/>
    <x v="17"/>
    <s v="TX"/>
    <s v="Texas"/>
    <x v="0"/>
    <d v="2013-06-12T00:00:00"/>
    <d v="2013-06-12T00:00:00"/>
    <x v="0"/>
    <x v="0"/>
    <n v="0"/>
    <x v="3"/>
    <s v="Q2"/>
  </r>
  <r>
    <n v="760560"/>
    <x v="1"/>
    <x v="0"/>
    <x v="0"/>
    <s v="WA"/>
    <s v="Washington"/>
    <x v="0"/>
    <d v="2014-03-16T00:00:00"/>
    <d v="2014-03-16T00:00:00"/>
    <x v="0"/>
    <x v="1"/>
    <n v="0"/>
    <x v="1"/>
    <s v="Q1"/>
  </r>
  <r>
    <n v="1251598"/>
    <x v="10"/>
    <x v="0"/>
    <x v="0"/>
    <s v="UT"/>
    <s v="Utah"/>
    <x v="0"/>
    <d v="2015-02-23T00:00:00"/>
    <d v="2015-02-23T00:00:00"/>
    <x v="0"/>
    <x v="0"/>
    <n v="0"/>
    <x v="0"/>
    <s v="Q1"/>
  </r>
  <r>
    <n v="1173927"/>
    <x v="33"/>
    <x v="4"/>
    <x v="26"/>
    <s v="GA"/>
    <s v="Georgia"/>
    <x v="0"/>
    <d v="2014-12-29T00:00:00"/>
    <d v="2014-12-29T00:00:00"/>
    <x v="0"/>
    <x v="1"/>
    <n v="0"/>
    <x v="1"/>
    <s v="Q4"/>
  </r>
  <r>
    <n v="1850880"/>
    <x v="28"/>
    <x v="5"/>
    <x v="36"/>
    <s v="NY"/>
    <s v="New York"/>
    <x v="0"/>
    <d v="2016-03-25T00:00:00"/>
    <d v="2016-03-25T00:00:00"/>
    <x v="0"/>
    <x v="1"/>
    <n v="0"/>
    <x v="2"/>
    <s v="Q1"/>
  </r>
  <r>
    <n v="1475810"/>
    <x v="831"/>
    <x v="1"/>
    <x v="1"/>
    <s v="MT"/>
    <s v="Montana"/>
    <x v="0"/>
    <d v="2015-07-20T00:00:00"/>
    <d v="2015-07-20T00:00:00"/>
    <x v="0"/>
    <x v="1"/>
    <n v="0"/>
    <x v="0"/>
    <s v="Q3"/>
  </r>
  <r>
    <n v="388454"/>
    <x v="62"/>
    <x v="2"/>
    <x v="28"/>
    <s v="NE"/>
    <s v="Nebraska"/>
    <x v="1"/>
    <d v="2013-04-22T00:00:00"/>
    <d v="2013-04-23T00:00:00"/>
    <x v="0"/>
    <x v="0"/>
    <n v="1"/>
    <x v="3"/>
    <s v="Q2"/>
  </r>
  <r>
    <n v="869776"/>
    <x v="20"/>
    <x v="5"/>
    <x v="12"/>
    <s v="CA"/>
    <s v="California"/>
    <x v="0"/>
    <d v="2014-05-28T00:00:00"/>
    <d v="2014-05-28T00:00:00"/>
    <x v="0"/>
    <x v="1"/>
    <n v="0"/>
    <x v="1"/>
    <s v="Q2"/>
  </r>
  <r>
    <n v="913206"/>
    <x v="19"/>
    <x v="0"/>
    <x v="0"/>
    <s v="CA"/>
    <s v="California"/>
    <x v="0"/>
    <d v="2014-06-26T00:00:00"/>
    <d v="2014-06-26T00:00:00"/>
    <x v="0"/>
    <x v="0"/>
    <n v="0"/>
    <x v="1"/>
    <s v="Q2"/>
  </r>
  <r>
    <n v="861940"/>
    <x v="8"/>
    <x v="4"/>
    <x v="26"/>
    <s v="OH"/>
    <s v="Ohio"/>
    <x v="0"/>
    <d v="2014-05-21T00:00:00"/>
    <d v="2014-05-21T00:00:00"/>
    <x v="0"/>
    <x v="0"/>
    <n v="0"/>
    <x v="1"/>
    <s v="Q2"/>
  </r>
  <r>
    <n v="1588208"/>
    <x v="50"/>
    <x v="7"/>
    <x v="39"/>
    <s v="TX"/>
    <s v="Texas"/>
    <x v="0"/>
    <d v="2015-10-01T00:00:00"/>
    <d v="2015-10-01T00:00:00"/>
    <x v="0"/>
    <x v="0"/>
    <n v="0"/>
    <x v="0"/>
    <s v="Q4"/>
  </r>
  <r>
    <n v="1879660"/>
    <x v="19"/>
    <x v="9"/>
    <x v="55"/>
    <s v="CA"/>
    <s v="California"/>
    <x v="0"/>
    <d v="2016-04-15T00:00:00"/>
    <d v="2016-04-18T00:00:00"/>
    <x v="0"/>
    <x v="0"/>
    <n v="3"/>
    <x v="2"/>
    <s v="Q2"/>
  </r>
  <r>
    <n v="543527"/>
    <x v="832"/>
    <x v="1"/>
    <x v="22"/>
    <s v="MI"/>
    <s v="Michigan"/>
    <x v="3"/>
    <d v="2013-09-26T00:00:00"/>
    <d v="2013-09-26T00:00:00"/>
    <x v="0"/>
    <x v="0"/>
    <n v="0"/>
    <x v="3"/>
    <s v="Q3"/>
  </r>
  <r>
    <n v="1633230"/>
    <x v="833"/>
    <x v="1"/>
    <x v="13"/>
    <s v="OH"/>
    <s v="Ohio"/>
    <x v="0"/>
    <d v="2015-10-30T00:00:00"/>
    <d v="2015-11-17T00:00:00"/>
    <x v="0"/>
    <x v="0"/>
    <n v="18"/>
    <x v="0"/>
    <s v="Q4"/>
  </r>
  <r>
    <n v="1384934"/>
    <x v="16"/>
    <x v="2"/>
    <x v="24"/>
    <s v="CA"/>
    <s v="California"/>
    <x v="2"/>
    <d v="2015-05-20T00:00:00"/>
    <d v="2015-05-26T00:00:00"/>
    <x v="0"/>
    <x v="0"/>
    <n v="6"/>
    <x v="0"/>
    <s v="Q2"/>
  </r>
  <r>
    <n v="1362051"/>
    <x v="8"/>
    <x v="2"/>
    <x v="38"/>
    <s v="FL"/>
    <s v="Florida"/>
    <x v="0"/>
    <d v="2015-05-05T00:00:00"/>
    <d v="2015-05-05T00:00:00"/>
    <x v="0"/>
    <x v="1"/>
    <n v="0"/>
    <x v="0"/>
    <s v="Q2"/>
  </r>
  <r>
    <n v="1293287"/>
    <x v="33"/>
    <x v="1"/>
    <x v="27"/>
    <s v="AZ"/>
    <s v="Arizona"/>
    <x v="0"/>
    <d v="2015-03-20T00:00:00"/>
    <d v="2015-03-20T00:00:00"/>
    <x v="0"/>
    <x v="0"/>
    <n v="0"/>
    <x v="0"/>
    <s v="Q1"/>
  </r>
  <r>
    <n v="1546461"/>
    <x v="205"/>
    <x v="7"/>
    <x v="39"/>
    <s v="TX"/>
    <s v="Texas"/>
    <x v="0"/>
    <d v="2015-09-01T00:00:00"/>
    <d v="2015-09-01T00:00:00"/>
    <x v="0"/>
    <x v="0"/>
    <n v="0"/>
    <x v="0"/>
    <s v="Q3"/>
  </r>
  <r>
    <n v="1075827"/>
    <x v="20"/>
    <x v="5"/>
    <x v="12"/>
    <s v="CA"/>
    <s v="California"/>
    <x v="0"/>
    <d v="2014-10-17T00:00:00"/>
    <d v="2014-10-17T00:00:00"/>
    <x v="0"/>
    <x v="0"/>
    <n v="0"/>
    <x v="1"/>
    <s v="Q4"/>
  </r>
  <r>
    <n v="547803"/>
    <x v="9"/>
    <x v="3"/>
    <x v="44"/>
    <s v="NC"/>
    <s v="North Carolina"/>
    <x v="0"/>
    <d v="2013-09-30T00:00:00"/>
    <d v="2013-09-30T00:00:00"/>
    <x v="0"/>
    <x v="0"/>
    <n v="0"/>
    <x v="3"/>
    <s v="Q3"/>
  </r>
  <r>
    <n v="235440"/>
    <x v="10"/>
    <x v="2"/>
    <x v="24"/>
    <s v="NY"/>
    <s v="New York"/>
    <x v="0"/>
    <d v="2013-01-15T00:00:00"/>
    <d v="2013-01-16T00:00:00"/>
    <x v="0"/>
    <x v="1"/>
    <n v="1"/>
    <x v="3"/>
    <s v="Q1"/>
  </r>
  <r>
    <n v="2049074"/>
    <x v="62"/>
    <x v="2"/>
    <x v="20"/>
    <s v="MO"/>
    <s v="Missouri"/>
    <x v="0"/>
    <d v="2016-08-05T00:00:00"/>
    <d v="2016-08-05T00:00:00"/>
    <x v="0"/>
    <x v="0"/>
    <n v="0"/>
    <x v="2"/>
    <s v="Q3"/>
  </r>
  <r>
    <n v="278292"/>
    <x v="16"/>
    <x v="2"/>
    <x v="7"/>
    <s v="MO"/>
    <s v="Missouri"/>
    <x v="0"/>
    <d v="2013-01-30T00:00:00"/>
    <d v="2013-01-31T00:00:00"/>
    <x v="0"/>
    <x v="0"/>
    <n v="1"/>
    <x v="3"/>
    <s v="Q1"/>
  </r>
  <r>
    <n v="772845"/>
    <x v="35"/>
    <x v="0"/>
    <x v="0"/>
    <s v="FL"/>
    <s v="Florida"/>
    <x v="0"/>
    <d v="2014-03-21T00:00:00"/>
    <d v="2014-03-28T00:00:00"/>
    <x v="0"/>
    <x v="1"/>
    <n v="7"/>
    <x v="1"/>
    <s v="Q1"/>
  </r>
  <r>
    <n v="683433"/>
    <x v="6"/>
    <x v="5"/>
    <x v="12"/>
    <s v="GA"/>
    <s v="Georgia"/>
    <x v="1"/>
    <d v="2014-01-24T00:00:00"/>
    <d v="2014-02-04T00:00:00"/>
    <x v="0"/>
    <x v="0"/>
    <n v="11"/>
    <x v="1"/>
    <s v="Q1"/>
  </r>
  <r>
    <n v="1219440"/>
    <x v="19"/>
    <x v="7"/>
    <x v="21"/>
    <s v="CA"/>
    <s v="California"/>
    <x v="0"/>
    <d v="2015-01-31T00:00:00"/>
    <d v="2015-02-03T00:00:00"/>
    <x v="0"/>
    <x v="0"/>
    <n v="3"/>
    <x v="0"/>
    <s v="Q1"/>
  </r>
  <r>
    <n v="1575831"/>
    <x v="4"/>
    <x v="3"/>
    <x v="8"/>
    <s v="NY"/>
    <s v="New York"/>
    <x v="0"/>
    <d v="2015-09-23T00:00:00"/>
    <d v="2015-09-23T00:00:00"/>
    <x v="0"/>
    <x v="0"/>
    <n v="0"/>
    <x v="0"/>
    <s v="Q3"/>
  </r>
  <r>
    <n v="1263224"/>
    <x v="18"/>
    <x v="0"/>
    <x v="0"/>
    <s v="CA"/>
    <s v="California"/>
    <x v="0"/>
    <d v="2015-03-02T00:00:00"/>
    <d v="2015-03-02T00:00:00"/>
    <x v="0"/>
    <x v="1"/>
    <n v="0"/>
    <x v="0"/>
    <s v="Q1"/>
  </r>
  <r>
    <n v="1555616"/>
    <x v="86"/>
    <x v="5"/>
    <x v="36"/>
    <s v="MD"/>
    <s v="Maryland"/>
    <x v="0"/>
    <d v="2015-09-08T00:00:00"/>
    <d v="2015-09-08T00:00:00"/>
    <x v="0"/>
    <x v="0"/>
    <n v="0"/>
    <x v="0"/>
    <s v="Q3"/>
  </r>
  <r>
    <n v="1239969"/>
    <x v="741"/>
    <x v="0"/>
    <x v="0"/>
    <s v="CA"/>
    <s v="California"/>
    <x v="2"/>
    <d v="2015-02-13T00:00:00"/>
    <d v="2015-02-20T00:00:00"/>
    <x v="0"/>
    <x v="1"/>
    <n v="7"/>
    <x v="0"/>
    <s v="Q1"/>
  </r>
  <r>
    <n v="1535128"/>
    <x v="222"/>
    <x v="1"/>
    <x v="1"/>
    <s v="TX"/>
    <s v="Texas"/>
    <x v="3"/>
    <d v="2015-08-25T00:00:00"/>
    <d v="2015-08-28T00:00:00"/>
    <x v="0"/>
    <x v="0"/>
    <n v="3"/>
    <x v="0"/>
    <s v="Q3"/>
  </r>
  <r>
    <n v="1384193"/>
    <x v="29"/>
    <x v="7"/>
    <x v="11"/>
    <s v="TN"/>
    <s v="Tennessee"/>
    <x v="0"/>
    <d v="2015-05-20T00:00:00"/>
    <d v="2015-05-27T00:00:00"/>
    <x v="0"/>
    <x v="1"/>
    <n v="7"/>
    <x v="0"/>
    <s v="Q2"/>
  </r>
  <r>
    <n v="1533030"/>
    <x v="472"/>
    <x v="8"/>
    <x v="49"/>
    <s v="CA"/>
    <s v="California"/>
    <x v="0"/>
    <d v="2015-08-24T00:00:00"/>
    <d v="2015-08-24T00:00:00"/>
    <x v="0"/>
    <x v="0"/>
    <n v="0"/>
    <x v="0"/>
    <s v="Q3"/>
  </r>
  <r>
    <n v="870976"/>
    <x v="33"/>
    <x v="4"/>
    <x v="26"/>
    <s v="PA"/>
    <s v="Pennsylvania"/>
    <x v="0"/>
    <d v="2014-05-28T00:00:00"/>
    <d v="2014-05-28T00:00:00"/>
    <x v="0"/>
    <x v="0"/>
    <n v="0"/>
    <x v="1"/>
    <s v="Q2"/>
  </r>
  <r>
    <n v="1507148"/>
    <x v="14"/>
    <x v="2"/>
    <x v="24"/>
    <s v="GA"/>
    <s v="Georgia"/>
    <x v="3"/>
    <d v="2015-08-06T00:00:00"/>
    <d v="2015-08-06T00:00:00"/>
    <x v="0"/>
    <x v="0"/>
    <n v="0"/>
    <x v="0"/>
    <s v="Q3"/>
  </r>
  <r>
    <n v="1028097"/>
    <x v="125"/>
    <x v="5"/>
    <x v="9"/>
    <s v="NY"/>
    <s v="New York"/>
    <x v="1"/>
    <d v="2014-09-15T00:00:00"/>
    <d v="2014-09-19T00:00:00"/>
    <x v="0"/>
    <x v="0"/>
    <n v="4"/>
    <x v="1"/>
    <s v="Q3"/>
  </r>
  <r>
    <n v="707100"/>
    <x v="9"/>
    <x v="3"/>
    <x v="8"/>
    <s v="SC"/>
    <s v="South Carolina"/>
    <x v="0"/>
    <d v="2014-02-10T00:00:00"/>
    <d v="2014-02-10T00:00:00"/>
    <x v="0"/>
    <x v="0"/>
    <n v="0"/>
    <x v="1"/>
    <s v="Q1"/>
  </r>
  <r>
    <n v="1438713"/>
    <x v="19"/>
    <x v="2"/>
    <x v="24"/>
    <s v="GA"/>
    <s v="Georgia"/>
    <x v="0"/>
    <d v="2015-06-25T00:00:00"/>
    <d v="2015-06-25T00:00:00"/>
    <x v="0"/>
    <x v="0"/>
    <n v="0"/>
    <x v="0"/>
    <s v="Q2"/>
  </r>
  <r>
    <n v="788323"/>
    <x v="28"/>
    <x v="1"/>
    <x v="22"/>
    <s v="CA"/>
    <s v="California"/>
    <x v="0"/>
    <d v="2014-04-01T00:00:00"/>
    <d v="2014-04-04T00:00:00"/>
    <x v="0"/>
    <x v="0"/>
    <n v="3"/>
    <x v="1"/>
    <s v="Q2"/>
  </r>
  <r>
    <n v="1393920"/>
    <x v="82"/>
    <x v="1"/>
    <x v="22"/>
    <s v="FL"/>
    <s v="Florida"/>
    <x v="0"/>
    <d v="2015-05-27T00:00:00"/>
    <d v="2015-05-27T00:00:00"/>
    <x v="0"/>
    <x v="1"/>
    <n v="0"/>
    <x v="0"/>
    <s v="Q2"/>
  </r>
  <r>
    <n v="518708"/>
    <x v="834"/>
    <x v="1"/>
    <x v="1"/>
    <s v="NY"/>
    <s v="New York"/>
    <x v="0"/>
    <d v="2013-09-07T00:00:00"/>
    <d v="2013-09-13T00:00:00"/>
    <x v="0"/>
    <x v="1"/>
    <n v="6"/>
    <x v="3"/>
    <s v="Q3"/>
  </r>
  <r>
    <n v="1883187"/>
    <x v="7"/>
    <x v="4"/>
    <x v="6"/>
    <s v="CA"/>
    <s v="California"/>
    <x v="0"/>
    <d v="2016-04-16T00:00:00"/>
    <d v="2016-04-16T00:00:00"/>
    <x v="0"/>
    <x v="0"/>
    <n v="0"/>
    <x v="2"/>
    <s v="Q2"/>
  </r>
  <r>
    <n v="1739688"/>
    <x v="8"/>
    <x v="2"/>
    <x v="17"/>
    <s v="VA"/>
    <s v="Virginia"/>
    <x v="0"/>
    <d v="2016-01-14T00:00:00"/>
    <d v="2016-01-14T00:00:00"/>
    <x v="0"/>
    <x v="1"/>
    <n v="0"/>
    <x v="2"/>
    <s v="Q1"/>
  </r>
  <r>
    <n v="692999"/>
    <x v="38"/>
    <x v="1"/>
    <x v="13"/>
    <s v="NH"/>
    <s v="New Hampshire"/>
    <x v="0"/>
    <d v="2014-01-30T00:00:00"/>
    <d v="2014-02-04T00:00:00"/>
    <x v="0"/>
    <x v="0"/>
    <n v="5"/>
    <x v="1"/>
    <s v="Q1"/>
  </r>
  <r>
    <n v="1543764"/>
    <x v="117"/>
    <x v="0"/>
    <x v="0"/>
    <s v="IN"/>
    <s v="Indiana"/>
    <x v="0"/>
    <d v="2015-08-28T00:00:00"/>
    <d v="2015-08-28T00:00:00"/>
    <x v="0"/>
    <x v="0"/>
    <n v="0"/>
    <x v="0"/>
    <s v="Q3"/>
  </r>
  <r>
    <n v="1140558"/>
    <x v="7"/>
    <x v="4"/>
    <x v="26"/>
    <s v="CA"/>
    <s v="California"/>
    <x v="0"/>
    <d v="2014-12-03T00:00:00"/>
    <d v="2014-12-03T00:00:00"/>
    <x v="0"/>
    <x v="0"/>
    <n v="0"/>
    <x v="1"/>
    <s v="Q4"/>
  </r>
  <r>
    <n v="1069185"/>
    <x v="511"/>
    <x v="1"/>
    <x v="22"/>
    <s v="LA"/>
    <s v="Louisiana"/>
    <x v="0"/>
    <d v="2014-10-14T00:00:00"/>
    <d v="2014-10-21T00:00:00"/>
    <x v="0"/>
    <x v="1"/>
    <n v="7"/>
    <x v="1"/>
    <s v="Q4"/>
  </r>
  <r>
    <n v="2069840"/>
    <x v="8"/>
    <x v="2"/>
    <x v="60"/>
    <s v="CA"/>
    <s v="California"/>
    <x v="0"/>
    <d v="2016-08-18T00:00:00"/>
    <d v="2016-08-18T00:00:00"/>
    <x v="0"/>
    <x v="1"/>
    <n v="0"/>
    <x v="2"/>
    <s v="Q3"/>
  </r>
  <r>
    <n v="2083502"/>
    <x v="19"/>
    <x v="0"/>
    <x v="5"/>
    <s v="HI"/>
    <s v="Hawaii"/>
    <x v="0"/>
    <d v="2016-08-26T00:00:00"/>
    <d v="2016-08-26T00:00:00"/>
    <x v="0"/>
    <x v="1"/>
    <n v="0"/>
    <x v="2"/>
    <s v="Q3"/>
  </r>
  <r>
    <n v="1530902"/>
    <x v="1"/>
    <x v="0"/>
    <x v="0"/>
    <s v="GA"/>
    <s v="Georgia"/>
    <x v="3"/>
    <d v="2015-08-21T00:00:00"/>
    <d v="2015-08-23T00:00:00"/>
    <x v="0"/>
    <x v="0"/>
    <n v="2"/>
    <x v="0"/>
    <s v="Q3"/>
  </r>
  <r>
    <n v="2072772"/>
    <x v="170"/>
    <x v="8"/>
    <x v="55"/>
    <s v="TX"/>
    <s v="Texas"/>
    <x v="0"/>
    <d v="2016-08-19T00:00:00"/>
    <d v="2016-08-24T00:00:00"/>
    <x v="0"/>
    <x v="0"/>
    <n v="5"/>
    <x v="2"/>
    <s v="Q3"/>
  </r>
  <r>
    <n v="1272083"/>
    <x v="17"/>
    <x v="3"/>
    <x v="8"/>
    <s v="NJ"/>
    <s v="New Jersey"/>
    <x v="0"/>
    <d v="2015-03-06T00:00:00"/>
    <d v="2015-03-06T00:00:00"/>
    <x v="0"/>
    <x v="0"/>
    <n v="0"/>
    <x v="0"/>
    <s v="Q1"/>
  </r>
  <r>
    <n v="2080243"/>
    <x v="25"/>
    <x v="2"/>
    <x v="10"/>
    <s v="CA"/>
    <s v="California"/>
    <x v="0"/>
    <d v="2016-08-25T00:00:00"/>
    <d v="2016-08-25T00:00:00"/>
    <x v="0"/>
    <x v="0"/>
    <n v="0"/>
    <x v="2"/>
    <s v="Q3"/>
  </r>
  <r>
    <n v="1765729"/>
    <x v="9"/>
    <x v="3"/>
    <x v="8"/>
    <s v="NY"/>
    <s v="New York"/>
    <x v="0"/>
    <d v="2016-01-31T00:00:00"/>
    <d v="2016-01-31T00:00:00"/>
    <x v="0"/>
    <x v="0"/>
    <n v="0"/>
    <x v="2"/>
    <s v="Q1"/>
  </r>
  <r>
    <n v="1337023"/>
    <x v="35"/>
    <x v="0"/>
    <x v="0"/>
    <m/>
    <e v="#N/A"/>
    <x v="3"/>
    <d v="2015-04-20T00:00:00"/>
    <d v="2015-04-20T00:00:00"/>
    <x v="0"/>
    <x v="0"/>
    <n v="0"/>
    <x v="0"/>
    <s v="Q2"/>
  </r>
  <r>
    <n v="734091"/>
    <x v="10"/>
    <x v="5"/>
    <x v="12"/>
    <s v="CA"/>
    <s v="California"/>
    <x v="2"/>
    <d v="2014-02-26T00:00:00"/>
    <d v="2014-02-27T00:00:00"/>
    <x v="0"/>
    <x v="0"/>
    <n v="1"/>
    <x v="1"/>
    <s v="Q1"/>
  </r>
  <r>
    <n v="1886695"/>
    <x v="33"/>
    <x v="4"/>
    <x v="6"/>
    <s v="OH"/>
    <s v="Ohio"/>
    <x v="0"/>
    <d v="2016-04-19T00:00:00"/>
    <d v="2016-04-19T00:00:00"/>
    <x v="0"/>
    <x v="0"/>
    <n v="0"/>
    <x v="2"/>
    <s v="Q2"/>
  </r>
  <r>
    <n v="1287152"/>
    <x v="14"/>
    <x v="5"/>
    <x v="12"/>
    <s v="CA"/>
    <s v="California"/>
    <x v="0"/>
    <d v="2015-03-17T00:00:00"/>
    <d v="2015-03-17T00:00:00"/>
    <x v="0"/>
    <x v="0"/>
    <n v="0"/>
    <x v="0"/>
    <s v="Q1"/>
  </r>
  <r>
    <n v="1514102"/>
    <x v="9"/>
    <x v="3"/>
    <x v="8"/>
    <s v="NJ"/>
    <s v="New Jersey"/>
    <x v="0"/>
    <d v="2015-08-11T00:00:00"/>
    <d v="2015-08-11T00:00:00"/>
    <x v="0"/>
    <x v="1"/>
    <n v="0"/>
    <x v="0"/>
    <s v="Q3"/>
  </r>
  <r>
    <n v="2161227"/>
    <x v="125"/>
    <x v="5"/>
    <x v="36"/>
    <s v="OH"/>
    <s v="Ohio"/>
    <x v="0"/>
    <d v="2016-10-14T00:00:00"/>
    <d v="2016-10-14T00:00:00"/>
    <x v="0"/>
    <x v="1"/>
    <n v="0"/>
    <x v="2"/>
    <s v="Q4"/>
  </r>
  <r>
    <n v="1255130"/>
    <x v="752"/>
    <x v="1"/>
    <x v="1"/>
    <s v="PA"/>
    <s v="Pennsylvania"/>
    <x v="0"/>
    <d v="2015-02-23T00:00:00"/>
    <d v="2015-02-23T00:00:00"/>
    <x v="0"/>
    <x v="0"/>
    <n v="0"/>
    <x v="0"/>
    <s v="Q1"/>
  </r>
  <r>
    <n v="466405"/>
    <x v="1"/>
    <x v="0"/>
    <x v="0"/>
    <s v="PA"/>
    <s v="Pennsylvania"/>
    <x v="1"/>
    <d v="2013-07-25T00:00:00"/>
    <d v="2013-07-29T00:00:00"/>
    <x v="0"/>
    <x v="0"/>
    <n v="4"/>
    <x v="3"/>
    <s v="Q3"/>
  </r>
  <r>
    <n v="1644987"/>
    <x v="110"/>
    <x v="5"/>
    <x v="12"/>
    <s v="NJ"/>
    <s v="New Jersey"/>
    <x v="0"/>
    <d v="2015-11-07T00:00:00"/>
    <d v="2015-11-07T00:00:00"/>
    <x v="0"/>
    <x v="1"/>
    <n v="0"/>
    <x v="0"/>
    <s v="Q4"/>
  </r>
  <r>
    <n v="864247"/>
    <x v="18"/>
    <x v="1"/>
    <x v="4"/>
    <s v="MI"/>
    <s v="Michigan"/>
    <x v="0"/>
    <d v="2014-05-22T00:00:00"/>
    <d v="2014-05-22T00:00:00"/>
    <x v="0"/>
    <x v="1"/>
    <n v="0"/>
    <x v="1"/>
    <s v="Q2"/>
  </r>
  <r>
    <n v="1150824"/>
    <x v="835"/>
    <x v="1"/>
    <x v="1"/>
    <s v="KY"/>
    <s v="Kentucky"/>
    <x v="0"/>
    <d v="2014-12-10T00:00:00"/>
    <d v="2014-12-10T00:00:00"/>
    <x v="0"/>
    <x v="0"/>
    <n v="0"/>
    <x v="1"/>
    <s v="Q4"/>
  </r>
  <r>
    <n v="1428330"/>
    <x v="9"/>
    <x v="3"/>
    <x v="44"/>
    <s v="CA"/>
    <s v="California"/>
    <x v="0"/>
    <d v="2015-06-18T00:00:00"/>
    <d v="2015-06-18T00:00:00"/>
    <x v="0"/>
    <x v="0"/>
    <n v="0"/>
    <x v="0"/>
    <s v="Q2"/>
  </r>
  <r>
    <n v="1863528"/>
    <x v="75"/>
    <x v="1"/>
    <x v="22"/>
    <s v="CO"/>
    <s v="Colorado"/>
    <x v="0"/>
    <d v="2016-04-05T00:00:00"/>
    <d v="2016-04-06T00:00:00"/>
    <x v="0"/>
    <x v="0"/>
    <n v="1"/>
    <x v="2"/>
    <s v="Q2"/>
  </r>
  <r>
    <n v="942682"/>
    <x v="250"/>
    <x v="2"/>
    <x v="17"/>
    <s v="AZ"/>
    <s v="Arizona"/>
    <x v="0"/>
    <d v="2014-07-17T00:00:00"/>
    <d v="2014-07-17T00:00:00"/>
    <x v="0"/>
    <x v="1"/>
    <n v="0"/>
    <x v="1"/>
    <s v="Q3"/>
  </r>
  <r>
    <n v="1219410"/>
    <x v="8"/>
    <x v="2"/>
    <x v="34"/>
    <s v="TX"/>
    <s v="Texas"/>
    <x v="0"/>
    <d v="2015-01-31T00:00:00"/>
    <d v="2015-01-31T00:00:00"/>
    <x v="0"/>
    <x v="0"/>
    <n v="0"/>
    <x v="0"/>
    <s v="Q1"/>
  </r>
  <r>
    <n v="541400"/>
    <x v="211"/>
    <x v="7"/>
    <x v="21"/>
    <s v="OH"/>
    <s v="Ohio"/>
    <x v="0"/>
    <d v="2013-09-25T00:00:00"/>
    <d v="2013-09-25T00:00:00"/>
    <x v="0"/>
    <x v="0"/>
    <n v="0"/>
    <x v="3"/>
    <s v="Q3"/>
  </r>
  <r>
    <n v="1779342"/>
    <x v="353"/>
    <x v="7"/>
    <x v="39"/>
    <s v="MD"/>
    <s v="Maryland"/>
    <x v="0"/>
    <d v="2016-02-09T00:00:00"/>
    <d v="2016-02-09T00:00:00"/>
    <x v="0"/>
    <x v="0"/>
    <n v="0"/>
    <x v="2"/>
    <s v="Q1"/>
  </r>
  <r>
    <n v="854474"/>
    <x v="9"/>
    <x v="3"/>
    <x v="8"/>
    <s v="CO"/>
    <s v="Colorado"/>
    <x v="0"/>
    <d v="2014-05-15T00:00:00"/>
    <d v="2014-05-19T00:00:00"/>
    <x v="0"/>
    <x v="1"/>
    <n v="4"/>
    <x v="1"/>
    <s v="Q2"/>
  </r>
  <r>
    <n v="851332"/>
    <x v="33"/>
    <x v="4"/>
    <x v="26"/>
    <s v="OH"/>
    <s v="Ohio"/>
    <x v="0"/>
    <d v="2014-05-14T00:00:00"/>
    <d v="2014-05-14T00:00:00"/>
    <x v="0"/>
    <x v="0"/>
    <n v="0"/>
    <x v="1"/>
    <s v="Q2"/>
  </r>
  <r>
    <n v="1926268"/>
    <x v="10"/>
    <x v="0"/>
    <x v="0"/>
    <s v="AZ"/>
    <s v="Arizona"/>
    <x v="1"/>
    <d v="2016-05-16T00:00:00"/>
    <d v="2016-05-19T00:00:00"/>
    <x v="0"/>
    <x v="0"/>
    <n v="3"/>
    <x v="2"/>
    <s v="Q2"/>
  </r>
  <r>
    <n v="490238"/>
    <x v="14"/>
    <x v="0"/>
    <x v="0"/>
    <s v="CA"/>
    <s v="California"/>
    <x v="1"/>
    <d v="2013-08-15T00:00:00"/>
    <d v="2013-08-19T00:00:00"/>
    <x v="0"/>
    <x v="0"/>
    <n v="4"/>
    <x v="3"/>
    <s v="Q3"/>
  </r>
  <r>
    <n v="870220"/>
    <x v="272"/>
    <x v="1"/>
    <x v="4"/>
    <s v="CA"/>
    <s v="California"/>
    <x v="0"/>
    <d v="2014-05-28T00:00:00"/>
    <d v="2014-05-28T00:00:00"/>
    <x v="0"/>
    <x v="0"/>
    <n v="0"/>
    <x v="1"/>
    <s v="Q2"/>
  </r>
  <r>
    <n v="1849718"/>
    <x v="117"/>
    <x v="0"/>
    <x v="0"/>
    <s v="NY"/>
    <s v="New York"/>
    <x v="0"/>
    <d v="2016-03-26T00:00:00"/>
    <d v="2016-03-26T00:00:00"/>
    <x v="0"/>
    <x v="1"/>
    <n v="0"/>
    <x v="2"/>
    <s v="Q1"/>
  </r>
  <r>
    <n v="1846054"/>
    <x v="1"/>
    <x v="1"/>
    <x v="1"/>
    <s v="FL"/>
    <s v="Florida"/>
    <x v="1"/>
    <d v="2016-03-23T00:00:00"/>
    <d v="2016-03-25T00:00:00"/>
    <x v="0"/>
    <x v="0"/>
    <n v="2"/>
    <x v="2"/>
    <s v="Q1"/>
  </r>
  <r>
    <n v="1538580"/>
    <x v="19"/>
    <x v="7"/>
    <x v="18"/>
    <s v="CA"/>
    <s v="California"/>
    <x v="1"/>
    <d v="2015-08-26T00:00:00"/>
    <d v="2015-09-11T00:00:00"/>
    <x v="1"/>
    <x v="0"/>
    <n v="16"/>
    <x v="0"/>
    <s v="Q3"/>
  </r>
  <r>
    <n v="1480996"/>
    <x v="14"/>
    <x v="5"/>
    <x v="15"/>
    <s v="CA"/>
    <s v="California"/>
    <x v="0"/>
    <d v="2015-07-22T00:00:00"/>
    <d v="2015-07-22T00:00:00"/>
    <x v="0"/>
    <x v="0"/>
    <n v="0"/>
    <x v="0"/>
    <s v="Q3"/>
  </r>
  <r>
    <n v="812715"/>
    <x v="8"/>
    <x v="0"/>
    <x v="0"/>
    <s v="NC"/>
    <s v="North Carolina"/>
    <x v="0"/>
    <d v="2014-04-17T00:00:00"/>
    <d v="2014-04-21T00:00:00"/>
    <x v="0"/>
    <x v="0"/>
    <n v="4"/>
    <x v="1"/>
    <s v="Q2"/>
  </r>
  <r>
    <n v="1488607"/>
    <x v="23"/>
    <x v="0"/>
    <x v="42"/>
    <s v="TX"/>
    <s v="Texas"/>
    <x v="0"/>
    <d v="2015-07-27T00:00:00"/>
    <d v="2015-07-27T00:00:00"/>
    <x v="0"/>
    <x v="0"/>
    <n v="0"/>
    <x v="0"/>
    <s v="Q3"/>
  </r>
  <r>
    <n v="239922"/>
    <x v="129"/>
    <x v="7"/>
    <x v="21"/>
    <s v="MD"/>
    <s v="Maryland"/>
    <x v="0"/>
    <d v="2013-01-17T00:00:00"/>
    <d v="2013-01-18T00:00:00"/>
    <x v="0"/>
    <x v="0"/>
    <n v="1"/>
    <x v="3"/>
    <s v="Q1"/>
  </r>
  <r>
    <n v="1322399"/>
    <x v="18"/>
    <x v="0"/>
    <x v="0"/>
    <s v="CA"/>
    <s v="California"/>
    <x v="0"/>
    <d v="2015-04-09T00:00:00"/>
    <d v="2015-04-09T00:00:00"/>
    <x v="0"/>
    <x v="1"/>
    <n v="0"/>
    <x v="0"/>
    <s v="Q2"/>
  </r>
  <r>
    <n v="799585"/>
    <x v="220"/>
    <x v="0"/>
    <x v="0"/>
    <s v="MD"/>
    <s v="Maryland"/>
    <x v="0"/>
    <d v="2014-04-08T00:00:00"/>
    <d v="2014-04-08T00:00:00"/>
    <x v="0"/>
    <x v="0"/>
    <n v="0"/>
    <x v="1"/>
    <s v="Q2"/>
  </r>
  <r>
    <n v="820530"/>
    <x v="5"/>
    <x v="1"/>
    <x v="1"/>
    <s v="TX"/>
    <s v="Texas"/>
    <x v="0"/>
    <d v="2014-04-27T00:00:00"/>
    <d v="2014-04-27T00:00:00"/>
    <x v="0"/>
    <x v="0"/>
    <n v="0"/>
    <x v="1"/>
    <s v="Q2"/>
  </r>
  <r>
    <n v="1625273"/>
    <x v="9"/>
    <x v="3"/>
    <x v="3"/>
    <s v="VA"/>
    <s v="Virginia"/>
    <x v="0"/>
    <d v="2015-10-26T00:00:00"/>
    <d v="2015-10-26T00:00:00"/>
    <x v="0"/>
    <x v="0"/>
    <n v="0"/>
    <x v="0"/>
    <s v="Q4"/>
  </r>
  <r>
    <n v="1683031"/>
    <x v="82"/>
    <x v="1"/>
    <x v="27"/>
    <s v="CA"/>
    <s v="California"/>
    <x v="0"/>
    <d v="2015-12-04T00:00:00"/>
    <d v="2015-12-04T00:00:00"/>
    <x v="0"/>
    <x v="0"/>
    <n v="0"/>
    <x v="0"/>
    <s v="Q4"/>
  </r>
  <r>
    <n v="1882036"/>
    <x v="736"/>
    <x v="1"/>
    <x v="22"/>
    <s v="NH"/>
    <s v="New Hampshire"/>
    <x v="3"/>
    <d v="2016-04-15T00:00:00"/>
    <d v="2016-04-15T00:00:00"/>
    <x v="0"/>
    <x v="0"/>
    <n v="0"/>
    <x v="2"/>
    <s v="Q2"/>
  </r>
  <r>
    <n v="1651195"/>
    <x v="14"/>
    <x v="2"/>
    <x v="17"/>
    <s v="GA"/>
    <s v="Georgia"/>
    <x v="0"/>
    <d v="2015-11-12T00:00:00"/>
    <d v="2015-11-12T00:00:00"/>
    <x v="0"/>
    <x v="0"/>
    <n v="0"/>
    <x v="0"/>
    <s v="Q4"/>
  </r>
  <r>
    <n v="809952"/>
    <x v="129"/>
    <x v="1"/>
    <x v="13"/>
    <s v="FL"/>
    <s v="Florida"/>
    <x v="0"/>
    <d v="2014-04-15T00:00:00"/>
    <d v="2014-04-18T00:00:00"/>
    <x v="0"/>
    <x v="1"/>
    <n v="3"/>
    <x v="1"/>
    <s v="Q2"/>
  </r>
  <r>
    <n v="1881053"/>
    <x v="35"/>
    <x v="7"/>
    <x v="21"/>
    <s v="FL"/>
    <s v="Florida"/>
    <x v="0"/>
    <d v="2016-04-15T00:00:00"/>
    <d v="2016-04-15T00:00:00"/>
    <x v="0"/>
    <x v="0"/>
    <n v="0"/>
    <x v="2"/>
    <s v="Q2"/>
  </r>
  <r>
    <n v="673020"/>
    <x v="33"/>
    <x v="1"/>
    <x v="13"/>
    <s v="NC"/>
    <s v="North Carolina"/>
    <x v="0"/>
    <d v="2014-01-16T00:00:00"/>
    <d v="2014-01-16T00:00:00"/>
    <x v="0"/>
    <x v="0"/>
    <n v="0"/>
    <x v="1"/>
    <s v="Q1"/>
  </r>
  <r>
    <n v="653695"/>
    <x v="33"/>
    <x v="4"/>
    <x v="26"/>
    <s v="NC"/>
    <s v="North Carolina"/>
    <x v="0"/>
    <d v="2014-01-02T00:00:00"/>
    <d v="2014-01-02T00:00:00"/>
    <x v="0"/>
    <x v="0"/>
    <n v="0"/>
    <x v="1"/>
    <s v="Q1"/>
  </r>
  <r>
    <n v="1583608"/>
    <x v="28"/>
    <x v="2"/>
    <x v="17"/>
    <s v="TX"/>
    <s v="Texas"/>
    <x v="0"/>
    <d v="2015-09-28T00:00:00"/>
    <d v="2015-09-28T00:00:00"/>
    <x v="0"/>
    <x v="1"/>
    <n v="0"/>
    <x v="0"/>
    <s v="Q3"/>
  </r>
  <r>
    <n v="527015"/>
    <x v="14"/>
    <x v="1"/>
    <x v="22"/>
    <s v="MD"/>
    <s v="Maryland"/>
    <x v="0"/>
    <d v="2013-09-13T00:00:00"/>
    <d v="2013-09-16T00:00:00"/>
    <x v="0"/>
    <x v="1"/>
    <n v="3"/>
    <x v="3"/>
    <s v="Q3"/>
  </r>
  <r>
    <n v="1134569"/>
    <x v="9"/>
    <x v="3"/>
    <x v="3"/>
    <s v="IL"/>
    <s v="Illinois"/>
    <x v="0"/>
    <d v="2014-11-27T00:00:00"/>
    <d v="2014-11-27T00:00:00"/>
    <x v="0"/>
    <x v="1"/>
    <n v="0"/>
    <x v="1"/>
    <s v="Q4"/>
  </r>
  <r>
    <n v="896950"/>
    <x v="250"/>
    <x v="5"/>
    <x v="15"/>
    <s v="IL"/>
    <s v="Illinois"/>
    <x v="0"/>
    <d v="2014-06-16T00:00:00"/>
    <d v="2014-06-16T00:00:00"/>
    <x v="0"/>
    <x v="0"/>
    <n v="0"/>
    <x v="1"/>
    <s v="Q2"/>
  </r>
  <r>
    <n v="1236889"/>
    <x v="5"/>
    <x v="1"/>
    <x v="4"/>
    <s v="CA"/>
    <s v="California"/>
    <x v="0"/>
    <d v="2015-02-12T00:00:00"/>
    <d v="2015-02-12T00:00:00"/>
    <x v="0"/>
    <x v="0"/>
    <n v="0"/>
    <x v="0"/>
    <s v="Q1"/>
  </r>
  <r>
    <n v="1693070"/>
    <x v="28"/>
    <x v="5"/>
    <x v="12"/>
    <s v="FL"/>
    <s v="Florida"/>
    <x v="0"/>
    <d v="2015-12-11T00:00:00"/>
    <d v="2015-12-11T00:00:00"/>
    <x v="0"/>
    <x v="0"/>
    <n v="0"/>
    <x v="0"/>
    <s v="Q4"/>
  </r>
  <r>
    <n v="2116775"/>
    <x v="19"/>
    <x v="0"/>
    <x v="5"/>
    <s v="RI"/>
    <s v="Rhode Island"/>
    <x v="0"/>
    <d v="2016-09-16T00:00:00"/>
    <d v="2016-09-16T00:00:00"/>
    <x v="0"/>
    <x v="1"/>
    <n v="0"/>
    <x v="2"/>
    <s v="Q3"/>
  </r>
  <r>
    <n v="252372"/>
    <x v="19"/>
    <x v="2"/>
    <x v="47"/>
    <s v="IL"/>
    <s v="Illinois"/>
    <x v="1"/>
    <d v="2013-01-24T00:00:00"/>
    <d v="2013-01-25T00:00:00"/>
    <x v="0"/>
    <x v="0"/>
    <n v="1"/>
    <x v="3"/>
    <s v="Q1"/>
  </r>
  <r>
    <n v="1737706"/>
    <x v="10"/>
    <x v="5"/>
    <x v="12"/>
    <s v="CA"/>
    <s v="California"/>
    <x v="1"/>
    <d v="2016-01-12T00:00:00"/>
    <d v="2016-01-12T00:00:00"/>
    <x v="0"/>
    <x v="0"/>
    <n v="0"/>
    <x v="2"/>
    <s v="Q1"/>
  </r>
  <r>
    <n v="2028718"/>
    <x v="836"/>
    <x v="1"/>
    <x v="22"/>
    <s v="NJ"/>
    <s v="New Jersey"/>
    <x v="0"/>
    <d v="2016-07-25T00:00:00"/>
    <d v="2016-07-27T00:00:00"/>
    <x v="0"/>
    <x v="0"/>
    <n v="2"/>
    <x v="2"/>
    <s v="Q3"/>
  </r>
  <r>
    <n v="1097797"/>
    <x v="10"/>
    <x v="0"/>
    <x v="0"/>
    <s v="IL"/>
    <s v="Illinois"/>
    <x v="0"/>
    <d v="2014-11-03T00:00:00"/>
    <d v="2014-11-03T00:00:00"/>
    <x v="0"/>
    <x v="0"/>
    <n v="0"/>
    <x v="1"/>
    <s v="Q4"/>
  </r>
  <r>
    <n v="319589"/>
    <x v="20"/>
    <x v="5"/>
    <x v="15"/>
    <s v="WA"/>
    <s v="Washington"/>
    <x v="0"/>
    <d v="2013-02-16T00:00:00"/>
    <d v="2013-02-19T00:00:00"/>
    <x v="0"/>
    <x v="0"/>
    <n v="3"/>
    <x v="3"/>
    <s v="Q1"/>
  </r>
  <r>
    <n v="1180549"/>
    <x v="8"/>
    <x v="5"/>
    <x v="9"/>
    <s v="AZ"/>
    <s v="Arizona"/>
    <x v="1"/>
    <d v="2015-01-05T00:00:00"/>
    <d v="2015-01-05T00:00:00"/>
    <x v="0"/>
    <x v="0"/>
    <n v="0"/>
    <x v="0"/>
    <s v="Q1"/>
  </r>
  <r>
    <n v="1907303"/>
    <x v="125"/>
    <x v="5"/>
    <x v="9"/>
    <s v="NY"/>
    <s v="New York"/>
    <x v="0"/>
    <d v="2016-05-03T00:00:00"/>
    <d v="2016-05-03T00:00:00"/>
    <x v="0"/>
    <x v="0"/>
    <n v="0"/>
    <x v="2"/>
    <s v="Q2"/>
  </r>
  <r>
    <n v="857418"/>
    <x v="5"/>
    <x v="1"/>
    <x v="22"/>
    <s v="NJ"/>
    <s v="New Jersey"/>
    <x v="0"/>
    <d v="2014-05-18T00:00:00"/>
    <d v="2014-06-06T00:00:00"/>
    <x v="0"/>
    <x v="0"/>
    <n v="19"/>
    <x v="1"/>
    <s v="Q2"/>
  </r>
  <r>
    <n v="600484"/>
    <x v="515"/>
    <x v="1"/>
    <x v="4"/>
    <s v="NY"/>
    <s v="New York"/>
    <x v="3"/>
    <d v="2013-11-15T00:00:00"/>
    <d v="2013-11-19T00:00:00"/>
    <x v="0"/>
    <x v="0"/>
    <n v="4"/>
    <x v="3"/>
    <s v="Q4"/>
  </r>
  <r>
    <n v="465397"/>
    <x v="22"/>
    <x v="5"/>
    <x v="15"/>
    <s v="RI"/>
    <s v="Rhode Island"/>
    <x v="0"/>
    <d v="2013-07-24T00:00:00"/>
    <d v="2013-07-30T00:00:00"/>
    <x v="0"/>
    <x v="0"/>
    <n v="6"/>
    <x v="3"/>
    <s v="Q3"/>
  </r>
  <r>
    <n v="592868"/>
    <x v="14"/>
    <x v="1"/>
    <x v="22"/>
    <s v="TX"/>
    <s v="Texas"/>
    <x v="0"/>
    <d v="2013-11-11T00:00:00"/>
    <d v="2013-11-12T00:00:00"/>
    <x v="0"/>
    <x v="0"/>
    <n v="1"/>
    <x v="3"/>
    <s v="Q4"/>
  </r>
  <r>
    <n v="966226"/>
    <x v="129"/>
    <x v="7"/>
    <x v="19"/>
    <s v="MS"/>
    <s v="Mississippi"/>
    <x v="0"/>
    <d v="2014-08-03T00:00:00"/>
    <d v="2014-08-03T00:00:00"/>
    <x v="0"/>
    <x v="1"/>
    <n v="0"/>
    <x v="1"/>
    <s v="Q3"/>
  </r>
  <r>
    <n v="2029863"/>
    <x v="25"/>
    <x v="5"/>
    <x v="14"/>
    <s v="NY"/>
    <s v="New York"/>
    <x v="0"/>
    <d v="2016-07-26T00:00:00"/>
    <d v="2016-07-26T00:00:00"/>
    <x v="0"/>
    <x v="0"/>
    <n v="0"/>
    <x v="2"/>
    <s v="Q3"/>
  </r>
  <r>
    <n v="631480"/>
    <x v="157"/>
    <x v="1"/>
    <x v="27"/>
    <s v="NV"/>
    <s v="Nevada"/>
    <x v="0"/>
    <d v="2013-12-12T00:00:00"/>
    <d v="2013-12-12T00:00:00"/>
    <x v="0"/>
    <x v="0"/>
    <n v="0"/>
    <x v="3"/>
    <s v="Q4"/>
  </r>
  <r>
    <n v="1708070"/>
    <x v="47"/>
    <x v="5"/>
    <x v="9"/>
    <m/>
    <e v="#N/A"/>
    <x v="3"/>
    <d v="2015-12-18T00:00:00"/>
    <d v="2015-12-18T00:00:00"/>
    <x v="0"/>
    <x v="1"/>
    <n v="0"/>
    <x v="0"/>
    <s v="Q4"/>
  </r>
  <r>
    <n v="946256"/>
    <x v="62"/>
    <x v="2"/>
    <x v="17"/>
    <s v="TX"/>
    <s v="Texas"/>
    <x v="0"/>
    <d v="2014-07-21T00:00:00"/>
    <d v="2014-07-24T00:00:00"/>
    <x v="0"/>
    <x v="0"/>
    <n v="3"/>
    <x v="1"/>
    <s v="Q3"/>
  </r>
  <r>
    <n v="1785389"/>
    <x v="353"/>
    <x v="7"/>
    <x v="39"/>
    <s v="IL"/>
    <s v="Illinois"/>
    <x v="0"/>
    <d v="2016-02-12T00:00:00"/>
    <d v="2016-02-12T00:00:00"/>
    <x v="0"/>
    <x v="1"/>
    <n v="0"/>
    <x v="2"/>
    <s v="Q1"/>
  </r>
  <r>
    <n v="744278"/>
    <x v="14"/>
    <x v="2"/>
    <x v="23"/>
    <s v="TX"/>
    <s v="Texas"/>
    <x v="0"/>
    <d v="2014-03-05T00:00:00"/>
    <d v="2014-03-05T00:00:00"/>
    <x v="0"/>
    <x v="0"/>
    <n v="0"/>
    <x v="1"/>
    <s v="Q1"/>
  </r>
  <r>
    <n v="2059825"/>
    <x v="9"/>
    <x v="3"/>
    <x v="8"/>
    <s v="TX"/>
    <s v="Texas"/>
    <x v="0"/>
    <d v="2016-08-11T00:00:00"/>
    <d v="2016-08-11T00:00:00"/>
    <x v="0"/>
    <x v="1"/>
    <n v="0"/>
    <x v="2"/>
    <s v="Q3"/>
  </r>
  <r>
    <n v="1255645"/>
    <x v="9"/>
    <x v="3"/>
    <x v="3"/>
    <s v="VA"/>
    <s v="Virginia"/>
    <x v="0"/>
    <d v="2015-02-25T00:00:00"/>
    <d v="2015-02-25T00:00:00"/>
    <x v="0"/>
    <x v="0"/>
    <n v="0"/>
    <x v="0"/>
    <s v="Q1"/>
  </r>
  <r>
    <n v="1600042"/>
    <x v="14"/>
    <x v="2"/>
    <x v="24"/>
    <s v="MO"/>
    <s v="Missouri"/>
    <x v="0"/>
    <d v="2015-10-08T00:00:00"/>
    <d v="2015-10-08T00:00:00"/>
    <x v="0"/>
    <x v="0"/>
    <n v="0"/>
    <x v="0"/>
    <s v="Q4"/>
  </r>
  <r>
    <n v="1568538"/>
    <x v="5"/>
    <x v="1"/>
    <x v="22"/>
    <s v="OH"/>
    <s v="Ohio"/>
    <x v="0"/>
    <d v="2015-09-17T00:00:00"/>
    <d v="2015-09-23T00:00:00"/>
    <x v="0"/>
    <x v="0"/>
    <n v="6"/>
    <x v="0"/>
    <s v="Q3"/>
  </r>
  <r>
    <n v="1837593"/>
    <x v="25"/>
    <x v="2"/>
    <x v="23"/>
    <s v="PR"/>
    <e v="#N/A"/>
    <x v="1"/>
    <d v="2016-03-17T00:00:00"/>
    <d v="2016-03-21T00:00:00"/>
    <x v="0"/>
    <x v="0"/>
    <n v="4"/>
    <x v="2"/>
    <s v="Q1"/>
  </r>
  <r>
    <n v="1744402"/>
    <x v="96"/>
    <x v="0"/>
    <x v="0"/>
    <s v="GA"/>
    <s v="Georgia"/>
    <x v="0"/>
    <d v="2016-01-16T00:00:00"/>
    <d v="2016-01-19T00:00:00"/>
    <x v="0"/>
    <x v="0"/>
    <n v="3"/>
    <x v="2"/>
    <s v="Q1"/>
  </r>
  <r>
    <n v="837023"/>
    <x v="4"/>
    <x v="3"/>
    <x v="3"/>
    <s v="MA"/>
    <s v="Massachusetts"/>
    <x v="0"/>
    <d v="2014-05-04T00:00:00"/>
    <d v="2014-05-04T00:00:00"/>
    <x v="0"/>
    <x v="0"/>
    <n v="0"/>
    <x v="1"/>
    <s v="Q2"/>
  </r>
  <r>
    <n v="1124145"/>
    <x v="806"/>
    <x v="1"/>
    <x v="27"/>
    <s v="CA"/>
    <s v="California"/>
    <x v="0"/>
    <d v="2014-11-20T00:00:00"/>
    <d v="2014-11-26T00:00:00"/>
    <x v="0"/>
    <x v="0"/>
    <n v="6"/>
    <x v="1"/>
    <s v="Q4"/>
  </r>
  <r>
    <n v="1767931"/>
    <x v="4"/>
    <x v="3"/>
    <x v="8"/>
    <s v="CA"/>
    <s v="California"/>
    <x v="0"/>
    <d v="2016-02-02T00:00:00"/>
    <d v="2016-02-02T00:00:00"/>
    <x v="0"/>
    <x v="0"/>
    <n v="0"/>
    <x v="2"/>
    <s v="Q1"/>
  </r>
  <r>
    <n v="970894"/>
    <x v="9"/>
    <x v="3"/>
    <x v="8"/>
    <s v="SC"/>
    <s v="South Carolina"/>
    <x v="0"/>
    <d v="2014-08-06T00:00:00"/>
    <d v="2014-08-06T00:00:00"/>
    <x v="0"/>
    <x v="0"/>
    <n v="0"/>
    <x v="1"/>
    <s v="Q3"/>
  </r>
  <r>
    <n v="1650831"/>
    <x v="90"/>
    <x v="1"/>
    <x v="22"/>
    <s v="CT"/>
    <s v="Connecticut"/>
    <x v="0"/>
    <d v="2015-11-11T00:00:00"/>
    <d v="2015-11-13T00:00:00"/>
    <x v="0"/>
    <x v="0"/>
    <n v="2"/>
    <x v="0"/>
    <s v="Q4"/>
  </r>
  <r>
    <n v="1889092"/>
    <x v="284"/>
    <x v="1"/>
    <x v="4"/>
    <s v="AZ"/>
    <s v="Arizona"/>
    <x v="0"/>
    <d v="2016-04-20T00:00:00"/>
    <d v="2016-04-20T00:00:00"/>
    <x v="0"/>
    <x v="0"/>
    <n v="0"/>
    <x v="2"/>
    <s v="Q2"/>
  </r>
  <r>
    <n v="796018"/>
    <x v="5"/>
    <x v="1"/>
    <x v="22"/>
    <s v="OK"/>
    <s v="Oklahoma"/>
    <x v="0"/>
    <d v="2014-04-07T00:00:00"/>
    <d v="2014-04-08T00:00:00"/>
    <x v="0"/>
    <x v="0"/>
    <n v="1"/>
    <x v="1"/>
    <s v="Q2"/>
  </r>
  <r>
    <n v="277241"/>
    <x v="122"/>
    <x v="0"/>
    <x v="5"/>
    <s v="NY"/>
    <s v="New York"/>
    <x v="0"/>
    <d v="2013-01-30T00:00:00"/>
    <d v="2013-01-31T00:00:00"/>
    <x v="0"/>
    <x v="0"/>
    <n v="1"/>
    <x v="3"/>
    <s v="Q1"/>
  </r>
  <r>
    <n v="1346420"/>
    <x v="20"/>
    <x v="2"/>
    <x v="10"/>
    <s v="OR"/>
    <s v="Oregon"/>
    <x v="0"/>
    <d v="2015-04-24T00:00:00"/>
    <d v="2015-04-24T00:00:00"/>
    <x v="0"/>
    <x v="0"/>
    <n v="0"/>
    <x v="0"/>
    <s v="Q2"/>
  </r>
  <r>
    <n v="1604351"/>
    <x v="20"/>
    <x v="0"/>
    <x v="37"/>
    <s v="AZ"/>
    <s v="Arizona"/>
    <x v="0"/>
    <d v="2015-10-13T00:00:00"/>
    <d v="2015-10-13T00:00:00"/>
    <x v="0"/>
    <x v="1"/>
    <n v="0"/>
    <x v="0"/>
    <s v="Q4"/>
  </r>
  <r>
    <n v="1342335"/>
    <x v="33"/>
    <x v="4"/>
    <x v="6"/>
    <s v="AZ"/>
    <s v="Arizona"/>
    <x v="0"/>
    <d v="2015-04-22T00:00:00"/>
    <d v="2015-04-22T00:00:00"/>
    <x v="0"/>
    <x v="0"/>
    <n v="0"/>
    <x v="0"/>
    <s v="Q2"/>
  </r>
  <r>
    <n v="1007323"/>
    <x v="9"/>
    <x v="3"/>
    <x v="3"/>
    <s v="WA"/>
    <s v="Washington"/>
    <x v="0"/>
    <d v="2014-08-29T00:00:00"/>
    <d v="2014-08-29T00:00:00"/>
    <x v="0"/>
    <x v="0"/>
    <n v="0"/>
    <x v="1"/>
    <s v="Q3"/>
  </r>
  <r>
    <n v="408045"/>
    <x v="1"/>
    <x v="0"/>
    <x v="0"/>
    <s v="FL"/>
    <s v="Florida"/>
    <x v="1"/>
    <d v="2013-05-15T00:00:00"/>
    <d v="2013-05-16T00:00:00"/>
    <x v="0"/>
    <x v="0"/>
    <n v="1"/>
    <x v="3"/>
    <s v="Q2"/>
  </r>
  <r>
    <n v="1544148"/>
    <x v="8"/>
    <x v="2"/>
    <x v="24"/>
    <s v="VA"/>
    <s v="Virginia"/>
    <x v="0"/>
    <d v="2015-08-31T00:00:00"/>
    <d v="2015-08-31T00:00:00"/>
    <x v="0"/>
    <x v="1"/>
    <n v="0"/>
    <x v="0"/>
    <s v="Q3"/>
  </r>
  <r>
    <n v="1433297"/>
    <x v="18"/>
    <x v="0"/>
    <x v="0"/>
    <s v="FL"/>
    <s v="Florida"/>
    <x v="0"/>
    <d v="2015-06-23T00:00:00"/>
    <d v="2015-06-23T00:00:00"/>
    <x v="0"/>
    <x v="0"/>
    <n v="0"/>
    <x v="0"/>
    <s v="Q2"/>
  </r>
  <r>
    <n v="2020545"/>
    <x v="33"/>
    <x v="4"/>
    <x v="6"/>
    <s v="AZ"/>
    <s v="Arizona"/>
    <x v="0"/>
    <d v="2016-07-20T00:00:00"/>
    <d v="2016-07-20T00:00:00"/>
    <x v="0"/>
    <x v="0"/>
    <n v="0"/>
    <x v="2"/>
    <s v="Q3"/>
  </r>
  <r>
    <n v="1849999"/>
    <x v="25"/>
    <x v="2"/>
    <x v="10"/>
    <s v="NJ"/>
    <s v="New Jersey"/>
    <x v="0"/>
    <d v="2016-03-25T00:00:00"/>
    <d v="2016-03-25T00:00:00"/>
    <x v="0"/>
    <x v="1"/>
    <n v="0"/>
    <x v="2"/>
    <s v="Q1"/>
  </r>
  <r>
    <n v="1662708"/>
    <x v="837"/>
    <x v="0"/>
    <x v="37"/>
    <s v="TX"/>
    <s v="Texas"/>
    <x v="0"/>
    <d v="2015-11-19T00:00:00"/>
    <d v="2015-11-19T00:00:00"/>
    <x v="0"/>
    <x v="0"/>
    <n v="0"/>
    <x v="0"/>
    <s v="Q4"/>
  </r>
  <r>
    <n v="795369"/>
    <x v="10"/>
    <x v="2"/>
    <x v="35"/>
    <s v="CA"/>
    <s v="California"/>
    <x v="0"/>
    <d v="2014-04-05T00:00:00"/>
    <d v="2014-04-05T00:00:00"/>
    <x v="0"/>
    <x v="1"/>
    <n v="0"/>
    <x v="1"/>
    <s v="Q2"/>
  </r>
  <r>
    <n v="1860462"/>
    <x v="838"/>
    <x v="1"/>
    <x v="22"/>
    <s v="LA"/>
    <s v="Louisiana"/>
    <x v="0"/>
    <d v="2016-04-01T00:00:00"/>
    <d v="2016-04-01T00:00:00"/>
    <x v="0"/>
    <x v="0"/>
    <n v="0"/>
    <x v="2"/>
    <s v="Q2"/>
  </r>
  <r>
    <n v="1629610"/>
    <x v="137"/>
    <x v="0"/>
    <x v="0"/>
    <s v="WA"/>
    <s v="Washington"/>
    <x v="0"/>
    <d v="2015-10-28T00:00:00"/>
    <d v="2015-10-28T00:00:00"/>
    <x v="0"/>
    <x v="0"/>
    <n v="0"/>
    <x v="0"/>
    <s v="Q4"/>
  </r>
  <r>
    <n v="552492"/>
    <x v="14"/>
    <x v="2"/>
    <x v="30"/>
    <s v="FL"/>
    <s v="Florida"/>
    <x v="0"/>
    <d v="2013-10-06T00:00:00"/>
    <d v="2013-10-06T00:00:00"/>
    <x v="0"/>
    <x v="0"/>
    <n v="0"/>
    <x v="3"/>
    <s v="Q4"/>
  </r>
  <r>
    <n v="1187718"/>
    <x v="168"/>
    <x v="5"/>
    <x v="9"/>
    <s v="MI"/>
    <s v="Michigan"/>
    <x v="0"/>
    <d v="2015-01-09T00:00:00"/>
    <d v="2015-01-09T00:00:00"/>
    <x v="0"/>
    <x v="0"/>
    <n v="0"/>
    <x v="0"/>
    <s v="Q1"/>
  </r>
  <r>
    <n v="358675"/>
    <x v="16"/>
    <x v="2"/>
    <x v="31"/>
    <s v="TX"/>
    <s v="Texas"/>
    <x v="0"/>
    <d v="2013-03-18T00:00:00"/>
    <d v="2013-03-19T00:00:00"/>
    <x v="0"/>
    <x v="0"/>
    <n v="1"/>
    <x v="3"/>
    <s v="Q1"/>
  </r>
  <r>
    <n v="564805"/>
    <x v="217"/>
    <x v="1"/>
    <x v="1"/>
    <s v="LA"/>
    <s v="Louisiana"/>
    <x v="0"/>
    <d v="2013-10-21T00:00:00"/>
    <d v="2013-10-22T00:00:00"/>
    <x v="0"/>
    <x v="0"/>
    <n v="1"/>
    <x v="3"/>
    <s v="Q4"/>
  </r>
  <r>
    <n v="1552264"/>
    <x v="115"/>
    <x v="2"/>
    <x v="16"/>
    <s v="MA"/>
    <s v="Massachusetts"/>
    <x v="0"/>
    <d v="2015-09-04T00:00:00"/>
    <d v="2015-09-05T00:00:00"/>
    <x v="0"/>
    <x v="0"/>
    <n v="1"/>
    <x v="0"/>
    <s v="Q3"/>
  </r>
  <r>
    <n v="779247"/>
    <x v="1"/>
    <x v="0"/>
    <x v="0"/>
    <s v="CA"/>
    <s v="California"/>
    <x v="2"/>
    <d v="2014-03-26T00:00:00"/>
    <d v="2014-04-16T00:00:00"/>
    <x v="0"/>
    <x v="0"/>
    <n v="21"/>
    <x v="1"/>
    <s v="Q1"/>
  </r>
  <r>
    <n v="1211819"/>
    <x v="187"/>
    <x v="1"/>
    <x v="1"/>
    <s v="MO"/>
    <s v="Missouri"/>
    <x v="0"/>
    <d v="2015-01-27T00:00:00"/>
    <d v="2015-02-02T00:00:00"/>
    <x v="0"/>
    <x v="0"/>
    <n v="6"/>
    <x v="0"/>
    <s v="Q1"/>
  </r>
  <r>
    <n v="1019914"/>
    <x v="19"/>
    <x v="2"/>
    <x v="54"/>
    <s v="GA"/>
    <s v="Georgia"/>
    <x v="0"/>
    <d v="2014-09-09T00:00:00"/>
    <d v="2014-09-09T00:00:00"/>
    <x v="0"/>
    <x v="0"/>
    <n v="0"/>
    <x v="1"/>
    <s v="Q3"/>
  </r>
  <r>
    <n v="362450"/>
    <x v="62"/>
    <x v="2"/>
    <x v="24"/>
    <s v="TX"/>
    <s v="Texas"/>
    <x v="1"/>
    <d v="2013-03-21T00:00:00"/>
    <d v="2013-03-26T00:00:00"/>
    <x v="0"/>
    <x v="1"/>
    <n v="5"/>
    <x v="3"/>
    <s v="Q1"/>
  </r>
  <r>
    <n v="1620064"/>
    <x v="8"/>
    <x v="2"/>
    <x v="59"/>
    <s v="FL"/>
    <s v="Florida"/>
    <x v="3"/>
    <d v="2015-10-22T00:00:00"/>
    <d v="2015-10-22T00:00:00"/>
    <x v="0"/>
    <x v="0"/>
    <n v="0"/>
    <x v="0"/>
    <s v="Q4"/>
  </r>
  <r>
    <n v="1621371"/>
    <x v="102"/>
    <x v="8"/>
    <x v="33"/>
    <s v="MI"/>
    <s v="Michigan"/>
    <x v="0"/>
    <d v="2015-10-23T00:00:00"/>
    <d v="2015-11-13T00:00:00"/>
    <x v="0"/>
    <x v="0"/>
    <n v="21"/>
    <x v="0"/>
    <s v="Q4"/>
  </r>
  <r>
    <n v="1219455"/>
    <x v="10"/>
    <x v="5"/>
    <x v="9"/>
    <s v="CA"/>
    <s v="California"/>
    <x v="0"/>
    <d v="2015-01-31T00:00:00"/>
    <d v="2015-01-31T00:00:00"/>
    <x v="0"/>
    <x v="0"/>
    <n v="0"/>
    <x v="0"/>
    <s v="Q1"/>
  </r>
  <r>
    <n v="368745"/>
    <x v="8"/>
    <x v="7"/>
    <x v="39"/>
    <s v="OH"/>
    <s v="Ohio"/>
    <x v="0"/>
    <d v="2013-03-28T00:00:00"/>
    <d v="2013-03-29T00:00:00"/>
    <x v="0"/>
    <x v="0"/>
    <n v="1"/>
    <x v="3"/>
    <s v="Q1"/>
  </r>
  <r>
    <n v="480698"/>
    <x v="9"/>
    <x v="3"/>
    <x v="8"/>
    <s v="PA"/>
    <s v="Pennsylvania"/>
    <x v="0"/>
    <d v="2013-07-23T00:00:00"/>
    <d v="2013-07-31T00:00:00"/>
    <x v="0"/>
    <x v="0"/>
    <n v="8"/>
    <x v="3"/>
    <s v="Q3"/>
  </r>
  <r>
    <n v="2065511"/>
    <x v="839"/>
    <x v="7"/>
    <x v="21"/>
    <s v="FL"/>
    <s v="Florida"/>
    <x v="3"/>
    <d v="2016-08-16T00:00:00"/>
    <d v="2016-08-16T00:00:00"/>
    <x v="0"/>
    <x v="0"/>
    <n v="0"/>
    <x v="2"/>
    <s v="Q3"/>
  </r>
  <r>
    <n v="1375634"/>
    <x v="19"/>
    <x v="2"/>
    <x v="47"/>
    <s v="IN"/>
    <s v="Indiana"/>
    <x v="0"/>
    <d v="2015-05-14T00:00:00"/>
    <d v="2015-05-14T00:00:00"/>
    <x v="0"/>
    <x v="0"/>
    <n v="0"/>
    <x v="0"/>
    <s v="Q2"/>
  </r>
  <r>
    <n v="1440472"/>
    <x v="9"/>
    <x v="3"/>
    <x v="8"/>
    <s v="MD"/>
    <s v="Maryland"/>
    <x v="0"/>
    <d v="2015-06-26T00:00:00"/>
    <d v="2015-06-26T00:00:00"/>
    <x v="0"/>
    <x v="0"/>
    <n v="0"/>
    <x v="0"/>
    <s v="Q2"/>
  </r>
  <r>
    <n v="370946"/>
    <x v="9"/>
    <x v="3"/>
    <x v="44"/>
    <s v="MS"/>
    <s v="Mississippi"/>
    <x v="0"/>
    <d v="2013-04-01T00:00:00"/>
    <d v="2013-04-02T00:00:00"/>
    <x v="0"/>
    <x v="0"/>
    <n v="1"/>
    <x v="3"/>
    <s v="Q2"/>
  </r>
  <r>
    <n v="696337"/>
    <x v="1"/>
    <x v="0"/>
    <x v="0"/>
    <s v="FL"/>
    <s v="Florida"/>
    <x v="0"/>
    <d v="2014-01-31T00:00:00"/>
    <d v="2014-01-31T00:00:00"/>
    <x v="0"/>
    <x v="1"/>
    <n v="0"/>
    <x v="1"/>
    <s v="Q1"/>
  </r>
  <r>
    <n v="909068"/>
    <x v="48"/>
    <x v="4"/>
    <x v="26"/>
    <s v="MD"/>
    <s v="Maryland"/>
    <x v="0"/>
    <d v="2014-06-24T00:00:00"/>
    <d v="2014-06-24T00:00:00"/>
    <x v="0"/>
    <x v="0"/>
    <n v="0"/>
    <x v="1"/>
    <s v="Q2"/>
  </r>
  <r>
    <n v="354594"/>
    <x v="16"/>
    <x v="2"/>
    <x v="7"/>
    <s v="MN"/>
    <s v="Minnesota"/>
    <x v="3"/>
    <d v="2013-03-14T00:00:00"/>
    <d v="2013-03-14T00:00:00"/>
    <x v="0"/>
    <x v="0"/>
    <n v="0"/>
    <x v="3"/>
    <s v="Q1"/>
  </r>
  <r>
    <n v="591360"/>
    <x v="410"/>
    <x v="1"/>
    <x v="22"/>
    <s v="MA"/>
    <s v="Massachusetts"/>
    <x v="0"/>
    <d v="2013-11-08T00:00:00"/>
    <d v="2013-11-15T00:00:00"/>
    <x v="0"/>
    <x v="0"/>
    <n v="7"/>
    <x v="3"/>
    <s v="Q4"/>
  </r>
  <r>
    <n v="1147240"/>
    <x v="218"/>
    <x v="5"/>
    <x v="9"/>
    <s v="IL"/>
    <s v="Illinois"/>
    <x v="1"/>
    <d v="2014-12-08T00:00:00"/>
    <d v="2014-12-08T00:00:00"/>
    <x v="0"/>
    <x v="0"/>
    <n v="0"/>
    <x v="1"/>
    <s v="Q4"/>
  </r>
  <r>
    <n v="2084256"/>
    <x v="41"/>
    <x v="1"/>
    <x v="13"/>
    <s v="FL"/>
    <s v="Florida"/>
    <x v="0"/>
    <d v="2016-08-27T00:00:00"/>
    <d v="2016-08-27T00:00:00"/>
    <x v="0"/>
    <x v="0"/>
    <n v="0"/>
    <x v="2"/>
    <s v="Q3"/>
  </r>
  <r>
    <n v="1795983"/>
    <x v="296"/>
    <x v="0"/>
    <x v="37"/>
    <s v="PA"/>
    <s v="Pennsylvania"/>
    <x v="0"/>
    <d v="2016-02-19T00:00:00"/>
    <d v="2016-02-19T00:00:00"/>
    <x v="0"/>
    <x v="0"/>
    <n v="0"/>
    <x v="2"/>
    <s v="Q1"/>
  </r>
  <r>
    <n v="1094082"/>
    <x v="8"/>
    <x v="2"/>
    <x v="31"/>
    <s v="AZ"/>
    <s v="Arizona"/>
    <x v="0"/>
    <d v="2014-10-30T00:00:00"/>
    <d v="2014-10-30T00:00:00"/>
    <x v="0"/>
    <x v="0"/>
    <n v="0"/>
    <x v="1"/>
    <s v="Q4"/>
  </r>
  <r>
    <n v="1079171"/>
    <x v="16"/>
    <x v="1"/>
    <x v="1"/>
    <s v="CT"/>
    <s v="Connecticut"/>
    <x v="3"/>
    <d v="2014-10-21T00:00:00"/>
    <d v="2014-10-27T00:00:00"/>
    <x v="0"/>
    <x v="0"/>
    <n v="6"/>
    <x v="1"/>
    <s v="Q4"/>
  </r>
  <r>
    <n v="880240"/>
    <x v="10"/>
    <x v="5"/>
    <x v="9"/>
    <s v="NC"/>
    <s v="North Carolina"/>
    <x v="0"/>
    <d v="2014-06-04T00:00:00"/>
    <d v="2014-06-04T00:00:00"/>
    <x v="0"/>
    <x v="0"/>
    <n v="0"/>
    <x v="1"/>
    <s v="Q2"/>
  </r>
  <r>
    <n v="739704"/>
    <x v="65"/>
    <x v="1"/>
    <x v="27"/>
    <s v="OH"/>
    <s v="Ohio"/>
    <x v="0"/>
    <d v="2014-03-03T00:00:00"/>
    <d v="2014-03-03T00:00:00"/>
    <x v="0"/>
    <x v="0"/>
    <n v="0"/>
    <x v="1"/>
    <s v="Q1"/>
  </r>
  <r>
    <n v="1528763"/>
    <x v="14"/>
    <x v="1"/>
    <x v="4"/>
    <s v="TX"/>
    <s v="Texas"/>
    <x v="0"/>
    <d v="2015-08-20T00:00:00"/>
    <d v="2015-08-23T00:00:00"/>
    <x v="0"/>
    <x v="0"/>
    <n v="3"/>
    <x v="0"/>
    <s v="Q3"/>
  </r>
  <r>
    <n v="1628607"/>
    <x v="8"/>
    <x v="2"/>
    <x v="24"/>
    <s v="NY"/>
    <s v="New York"/>
    <x v="0"/>
    <d v="2015-10-28T00:00:00"/>
    <d v="2015-10-29T00:00:00"/>
    <x v="0"/>
    <x v="1"/>
    <n v="1"/>
    <x v="0"/>
    <s v="Q4"/>
  </r>
  <r>
    <n v="220144"/>
    <x v="10"/>
    <x v="0"/>
    <x v="0"/>
    <s v="MD"/>
    <s v="Maryland"/>
    <x v="3"/>
    <d v="2013-01-03T00:00:00"/>
    <d v="2013-01-03T00:00:00"/>
    <x v="1"/>
    <x v="1"/>
    <n v="0"/>
    <x v="3"/>
    <s v="Q1"/>
  </r>
  <r>
    <n v="1959137"/>
    <x v="201"/>
    <x v="0"/>
    <x v="5"/>
    <s v="CA"/>
    <s v="California"/>
    <x v="0"/>
    <d v="2016-06-08T00:00:00"/>
    <d v="2016-06-08T00:00:00"/>
    <x v="0"/>
    <x v="0"/>
    <n v="0"/>
    <x v="2"/>
    <s v="Q2"/>
  </r>
  <r>
    <n v="1243234"/>
    <x v="8"/>
    <x v="2"/>
    <x v="31"/>
    <s v="CA"/>
    <s v="California"/>
    <x v="0"/>
    <d v="2015-02-17T00:00:00"/>
    <d v="2015-02-17T00:00:00"/>
    <x v="0"/>
    <x v="0"/>
    <n v="0"/>
    <x v="0"/>
    <s v="Q1"/>
  </r>
  <r>
    <n v="638034"/>
    <x v="14"/>
    <x v="2"/>
    <x v="24"/>
    <s v="NJ"/>
    <s v="New Jersey"/>
    <x v="0"/>
    <d v="2013-12-17T00:00:00"/>
    <d v="2013-12-23T00:00:00"/>
    <x v="0"/>
    <x v="1"/>
    <n v="6"/>
    <x v="3"/>
    <s v="Q4"/>
  </r>
  <r>
    <n v="817623"/>
    <x v="14"/>
    <x v="2"/>
    <x v="16"/>
    <s v="MA"/>
    <s v="Massachusetts"/>
    <x v="0"/>
    <d v="2014-04-21T00:00:00"/>
    <d v="2014-04-21T00:00:00"/>
    <x v="0"/>
    <x v="0"/>
    <n v="0"/>
    <x v="1"/>
    <s v="Q2"/>
  </r>
  <r>
    <n v="1603122"/>
    <x v="477"/>
    <x v="1"/>
    <x v="4"/>
    <s v="CA"/>
    <s v="California"/>
    <x v="0"/>
    <d v="2015-10-12T00:00:00"/>
    <d v="2015-10-12T00:00:00"/>
    <x v="0"/>
    <x v="0"/>
    <n v="0"/>
    <x v="0"/>
    <s v="Q4"/>
  </r>
  <r>
    <n v="1328053"/>
    <x v="59"/>
    <x v="1"/>
    <x v="22"/>
    <s v="GA"/>
    <s v="Georgia"/>
    <x v="3"/>
    <d v="2015-04-13T00:00:00"/>
    <d v="2015-04-15T00:00:00"/>
    <x v="0"/>
    <x v="0"/>
    <n v="2"/>
    <x v="0"/>
    <s v="Q2"/>
  </r>
  <r>
    <n v="2061336"/>
    <x v="16"/>
    <x v="2"/>
    <x v="31"/>
    <s v="IL"/>
    <s v="Illinois"/>
    <x v="0"/>
    <d v="2016-08-12T00:00:00"/>
    <d v="2016-08-12T00:00:00"/>
    <x v="0"/>
    <x v="0"/>
    <n v="0"/>
    <x v="2"/>
    <s v="Q3"/>
  </r>
  <r>
    <n v="1932017"/>
    <x v="10"/>
    <x v="0"/>
    <x v="0"/>
    <s v="GA"/>
    <s v="Georgia"/>
    <x v="0"/>
    <d v="2016-05-18T00:00:00"/>
    <d v="2016-05-19T00:00:00"/>
    <x v="0"/>
    <x v="0"/>
    <n v="1"/>
    <x v="2"/>
    <s v="Q2"/>
  </r>
  <r>
    <n v="1757235"/>
    <x v="221"/>
    <x v="5"/>
    <x v="15"/>
    <s v="CO"/>
    <s v="Colorado"/>
    <x v="0"/>
    <d v="2016-01-25T00:00:00"/>
    <d v="2016-01-25T00:00:00"/>
    <x v="0"/>
    <x v="0"/>
    <n v="0"/>
    <x v="2"/>
    <s v="Q1"/>
  </r>
  <r>
    <n v="1111750"/>
    <x v="62"/>
    <x v="2"/>
    <x v="17"/>
    <s v="CA"/>
    <s v="California"/>
    <x v="0"/>
    <d v="2014-11-11T00:00:00"/>
    <d v="2014-11-17T00:00:00"/>
    <x v="0"/>
    <x v="0"/>
    <n v="6"/>
    <x v="1"/>
    <s v="Q4"/>
  </r>
  <r>
    <n v="1010751"/>
    <x v="129"/>
    <x v="7"/>
    <x v="21"/>
    <s v="MO"/>
    <s v="Missouri"/>
    <x v="0"/>
    <d v="2014-09-02T00:00:00"/>
    <d v="2014-09-02T00:00:00"/>
    <x v="0"/>
    <x v="0"/>
    <n v="0"/>
    <x v="1"/>
    <s v="Q3"/>
  </r>
  <r>
    <n v="1937613"/>
    <x v="8"/>
    <x v="5"/>
    <x v="12"/>
    <m/>
    <e v="#N/A"/>
    <x v="1"/>
    <d v="2016-05-23T00:00:00"/>
    <d v="2016-05-27T00:00:00"/>
    <x v="0"/>
    <x v="0"/>
    <n v="4"/>
    <x v="2"/>
    <s v="Q2"/>
  </r>
  <r>
    <n v="1125246"/>
    <x v="14"/>
    <x v="5"/>
    <x v="14"/>
    <s v="TX"/>
    <s v="Texas"/>
    <x v="0"/>
    <d v="2014-11-22T00:00:00"/>
    <d v="2014-11-22T00:00:00"/>
    <x v="0"/>
    <x v="0"/>
    <n v="0"/>
    <x v="1"/>
    <s v="Q4"/>
  </r>
  <r>
    <n v="1575589"/>
    <x v="8"/>
    <x v="5"/>
    <x v="9"/>
    <s v="NY"/>
    <s v="New York"/>
    <x v="0"/>
    <d v="2015-09-23T00:00:00"/>
    <d v="2015-09-23T00:00:00"/>
    <x v="0"/>
    <x v="0"/>
    <n v="0"/>
    <x v="0"/>
    <s v="Q3"/>
  </r>
  <r>
    <n v="1940618"/>
    <x v="33"/>
    <x v="4"/>
    <x v="6"/>
    <s v="TX"/>
    <s v="Texas"/>
    <x v="0"/>
    <d v="2016-05-25T00:00:00"/>
    <d v="2016-05-25T00:00:00"/>
    <x v="0"/>
    <x v="1"/>
    <n v="0"/>
    <x v="2"/>
    <s v="Q2"/>
  </r>
  <r>
    <n v="1876078"/>
    <x v="86"/>
    <x v="0"/>
    <x v="0"/>
    <s v="AZ"/>
    <s v="Arizona"/>
    <x v="0"/>
    <d v="2016-04-12T00:00:00"/>
    <d v="2016-04-12T00:00:00"/>
    <x v="0"/>
    <x v="0"/>
    <n v="0"/>
    <x v="2"/>
    <s v="Q2"/>
  </r>
  <r>
    <n v="2003660"/>
    <x v="8"/>
    <x v="5"/>
    <x v="9"/>
    <s v="TX"/>
    <s v="Texas"/>
    <x v="1"/>
    <d v="2016-07-08T00:00:00"/>
    <d v="2016-07-11T00:00:00"/>
    <x v="0"/>
    <x v="0"/>
    <n v="3"/>
    <x v="2"/>
    <s v="Q3"/>
  </r>
  <r>
    <n v="1459398"/>
    <x v="25"/>
    <x v="1"/>
    <x v="13"/>
    <s v="SC"/>
    <s v="South Carolina"/>
    <x v="0"/>
    <d v="2015-07-09T00:00:00"/>
    <d v="2015-07-09T00:00:00"/>
    <x v="0"/>
    <x v="0"/>
    <n v="0"/>
    <x v="0"/>
    <s v="Q3"/>
  </r>
  <r>
    <n v="1749300"/>
    <x v="22"/>
    <x v="5"/>
    <x v="9"/>
    <s v="PA"/>
    <s v="Pennsylvania"/>
    <x v="0"/>
    <d v="2016-01-20T00:00:00"/>
    <d v="2016-01-20T00:00:00"/>
    <x v="0"/>
    <x v="1"/>
    <n v="0"/>
    <x v="2"/>
    <s v="Q1"/>
  </r>
  <r>
    <n v="2033513"/>
    <x v="8"/>
    <x v="5"/>
    <x v="12"/>
    <s v="TX"/>
    <s v="Texas"/>
    <x v="3"/>
    <d v="2016-07-27T00:00:00"/>
    <d v="2016-07-27T00:00:00"/>
    <x v="0"/>
    <x v="0"/>
    <n v="0"/>
    <x v="2"/>
    <s v="Q3"/>
  </r>
  <r>
    <n v="1784322"/>
    <x v="134"/>
    <x v="0"/>
    <x v="0"/>
    <s v="VA"/>
    <s v="Virginia"/>
    <x v="0"/>
    <d v="2016-02-12T00:00:00"/>
    <d v="2016-02-12T00:00:00"/>
    <x v="0"/>
    <x v="1"/>
    <n v="0"/>
    <x v="2"/>
    <s v="Q1"/>
  </r>
  <r>
    <n v="1944996"/>
    <x v="50"/>
    <x v="7"/>
    <x v="21"/>
    <s v="PA"/>
    <s v="Pennsylvania"/>
    <x v="0"/>
    <d v="2016-05-27T00:00:00"/>
    <d v="2016-05-29T00:00:00"/>
    <x v="0"/>
    <x v="0"/>
    <n v="2"/>
    <x v="2"/>
    <s v="Q2"/>
  </r>
  <r>
    <n v="1711287"/>
    <x v="4"/>
    <x v="3"/>
    <x v="8"/>
    <s v="SC"/>
    <s v="South Carolina"/>
    <x v="0"/>
    <d v="2015-12-21T00:00:00"/>
    <d v="2015-12-21T00:00:00"/>
    <x v="0"/>
    <x v="0"/>
    <n v="0"/>
    <x v="0"/>
    <s v="Q4"/>
  </r>
  <r>
    <n v="1181462"/>
    <x v="64"/>
    <x v="1"/>
    <x v="4"/>
    <s v="WA"/>
    <s v="Washington"/>
    <x v="0"/>
    <d v="2015-01-05T00:00:00"/>
    <d v="2015-01-05T00:00:00"/>
    <x v="0"/>
    <x v="1"/>
    <n v="0"/>
    <x v="0"/>
    <s v="Q1"/>
  </r>
  <r>
    <n v="1848481"/>
    <x v="8"/>
    <x v="5"/>
    <x v="9"/>
    <s v="OR"/>
    <s v="Oregon"/>
    <x v="1"/>
    <d v="2016-03-24T00:00:00"/>
    <d v="2016-03-28T00:00:00"/>
    <x v="0"/>
    <x v="1"/>
    <n v="4"/>
    <x v="2"/>
    <s v="Q1"/>
  </r>
  <r>
    <n v="2025374"/>
    <x v="4"/>
    <x v="3"/>
    <x v="3"/>
    <s v="FL"/>
    <s v="Florida"/>
    <x v="0"/>
    <d v="2016-07-22T00:00:00"/>
    <d v="2016-07-22T00:00:00"/>
    <x v="0"/>
    <x v="0"/>
    <n v="0"/>
    <x v="2"/>
    <s v="Q3"/>
  </r>
  <r>
    <n v="646189"/>
    <x v="9"/>
    <x v="3"/>
    <x v="8"/>
    <s v="CA"/>
    <s v="California"/>
    <x v="0"/>
    <d v="2013-12-26T00:00:00"/>
    <d v="2013-12-26T00:00:00"/>
    <x v="0"/>
    <x v="0"/>
    <n v="0"/>
    <x v="3"/>
    <s v="Q4"/>
  </r>
  <r>
    <n v="992818"/>
    <x v="20"/>
    <x v="1"/>
    <x v="13"/>
    <s v="OH"/>
    <s v="Ohio"/>
    <x v="0"/>
    <d v="2014-08-20T00:00:00"/>
    <d v="2014-08-20T00:00:00"/>
    <x v="0"/>
    <x v="1"/>
    <n v="0"/>
    <x v="1"/>
    <s v="Q3"/>
  </r>
  <r>
    <n v="1591695"/>
    <x v="32"/>
    <x v="5"/>
    <x v="12"/>
    <s v="VA"/>
    <s v="Virginia"/>
    <x v="0"/>
    <d v="2015-10-03T00:00:00"/>
    <d v="2015-10-03T00:00:00"/>
    <x v="0"/>
    <x v="0"/>
    <n v="0"/>
    <x v="0"/>
    <s v="Q4"/>
  </r>
  <r>
    <n v="1220071"/>
    <x v="19"/>
    <x v="5"/>
    <x v="12"/>
    <s v="CA"/>
    <s v="California"/>
    <x v="2"/>
    <d v="2015-02-02T00:00:00"/>
    <d v="2015-02-02T00:00:00"/>
    <x v="0"/>
    <x v="0"/>
    <n v="0"/>
    <x v="0"/>
    <s v="Q1"/>
  </r>
  <r>
    <n v="2184167"/>
    <x v="14"/>
    <x v="2"/>
    <x v="24"/>
    <s v="CA"/>
    <s v="California"/>
    <x v="0"/>
    <d v="2016-10-28T00:00:00"/>
    <d v="2016-10-28T00:00:00"/>
    <x v="0"/>
    <x v="1"/>
    <n v="0"/>
    <x v="2"/>
    <s v="Q4"/>
  </r>
  <r>
    <n v="1246788"/>
    <x v="217"/>
    <x v="1"/>
    <x v="1"/>
    <s v="PA"/>
    <s v="Pennsylvania"/>
    <x v="0"/>
    <d v="2015-02-19T00:00:00"/>
    <d v="2015-02-25T00:00:00"/>
    <x v="0"/>
    <x v="0"/>
    <n v="6"/>
    <x v="0"/>
    <s v="Q1"/>
  </r>
  <r>
    <n v="1045816"/>
    <x v="16"/>
    <x v="2"/>
    <x v="31"/>
    <s v="NY"/>
    <s v="New York"/>
    <x v="0"/>
    <d v="2014-09-25T00:00:00"/>
    <d v="2014-09-25T00:00:00"/>
    <x v="0"/>
    <x v="0"/>
    <n v="0"/>
    <x v="1"/>
    <s v="Q3"/>
  </r>
  <r>
    <n v="863057"/>
    <x v="17"/>
    <x v="3"/>
    <x v="3"/>
    <s v="AR"/>
    <s v="Arkansas"/>
    <x v="0"/>
    <d v="2014-05-21T00:00:00"/>
    <d v="2014-05-23T00:00:00"/>
    <x v="0"/>
    <x v="0"/>
    <n v="2"/>
    <x v="1"/>
    <s v="Q2"/>
  </r>
  <r>
    <n v="1353377"/>
    <x v="9"/>
    <x v="3"/>
    <x v="8"/>
    <s v="GA"/>
    <s v="Georgia"/>
    <x v="0"/>
    <d v="2015-04-29T00:00:00"/>
    <d v="2015-04-29T00:00:00"/>
    <x v="0"/>
    <x v="0"/>
    <n v="0"/>
    <x v="0"/>
    <s v="Q2"/>
  </r>
  <r>
    <n v="1182536"/>
    <x v="191"/>
    <x v="1"/>
    <x v="1"/>
    <s v="TN"/>
    <s v="Tennessee"/>
    <x v="0"/>
    <d v="2015-01-06T00:00:00"/>
    <d v="2015-01-06T00:00:00"/>
    <x v="0"/>
    <x v="0"/>
    <n v="0"/>
    <x v="0"/>
    <s v="Q1"/>
  </r>
  <r>
    <n v="1415799"/>
    <x v="8"/>
    <x v="5"/>
    <x v="12"/>
    <s v="FL"/>
    <s v="Florida"/>
    <x v="1"/>
    <d v="2015-06-10T00:00:00"/>
    <d v="2015-06-11T00:00:00"/>
    <x v="0"/>
    <x v="1"/>
    <n v="1"/>
    <x v="0"/>
    <s v="Q2"/>
  </r>
  <r>
    <n v="1810916"/>
    <x v="288"/>
    <x v="5"/>
    <x v="36"/>
    <s v="MA"/>
    <s v="Massachusetts"/>
    <x v="0"/>
    <d v="2016-03-01T00:00:00"/>
    <d v="2016-03-03T00:00:00"/>
    <x v="0"/>
    <x v="0"/>
    <n v="2"/>
    <x v="2"/>
    <s v="Q1"/>
  </r>
  <r>
    <n v="1898995"/>
    <x v="110"/>
    <x v="8"/>
    <x v="33"/>
    <s v="MO"/>
    <s v="Missouri"/>
    <x v="3"/>
    <d v="2016-04-27T00:00:00"/>
    <d v="2016-04-29T00:00:00"/>
    <x v="0"/>
    <x v="0"/>
    <n v="2"/>
    <x v="2"/>
    <s v="Q2"/>
  </r>
  <r>
    <n v="1025536"/>
    <x v="95"/>
    <x v="7"/>
    <x v="21"/>
    <s v="AZ"/>
    <s v="Arizona"/>
    <x v="0"/>
    <d v="2014-09-11T00:00:00"/>
    <d v="2014-09-11T00:00:00"/>
    <x v="0"/>
    <x v="1"/>
    <n v="0"/>
    <x v="1"/>
    <s v="Q3"/>
  </r>
  <r>
    <n v="997698"/>
    <x v="19"/>
    <x v="2"/>
    <x v="48"/>
    <s v="NJ"/>
    <s v="New Jersey"/>
    <x v="0"/>
    <d v="2014-08-22T00:00:00"/>
    <d v="2014-08-22T00:00:00"/>
    <x v="0"/>
    <x v="0"/>
    <n v="0"/>
    <x v="1"/>
    <s v="Q3"/>
  </r>
  <r>
    <n v="1904578"/>
    <x v="9"/>
    <x v="3"/>
    <x v="8"/>
    <s v="FL"/>
    <s v="Florida"/>
    <x v="0"/>
    <d v="2016-05-01T00:00:00"/>
    <d v="2016-05-01T00:00:00"/>
    <x v="0"/>
    <x v="0"/>
    <n v="0"/>
    <x v="2"/>
    <s v="Q2"/>
  </r>
  <r>
    <n v="1282944"/>
    <x v="8"/>
    <x v="2"/>
    <x v="24"/>
    <s v="NY"/>
    <s v="New York"/>
    <x v="3"/>
    <d v="2015-03-13T00:00:00"/>
    <d v="2015-03-16T00:00:00"/>
    <x v="0"/>
    <x v="1"/>
    <n v="3"/>
    <x v="0"/>
    <s v="Q1"/>
  </r>
  <r>
    <n v="378210"/>
    <x v="95"/>
    <x v="5"/>
    <x v="12"/>
    <s v="TX"/>
    <s v="Texas"/>
    <x v="1"/>
    <d v="2013-04-09T00:00:00"/>
    <d v="2013-04-11T00:00:00"/>
    <x v="0"/>
    <x v="0"/>
    <n v="2"/>
    <x v="3"/>
    <s v="Q2"/>
  </r>
  <r>
    <n v="752120"/>
    <x v="123"/>
    <x v="7"/>
    <x v="21"/>
    <s v="TN"/>
    <s v="Tennessee"/>
    <x v="0"/>
    <d v="2014-03-08T00:00:00"/>
    <d v="2014-03-11T00:00:00"/>
    <x v="0"/>
    <x v="0"/>
    <n v="3"/>
    <x v="1"/>
    <s v="Q1"/>
  </r>
  <r>
    <n v="225487"/>
    <x v="28"/>
    <x v="5"/>
    <x v="36"/>
    <s v="MA"/>
    <s v="Massachusetts"/>
    <x v="1"/>
    <d v="2013-01-08T00:00:00"/>
    <d v="2013-01-09T00:00:00"/>
    <x v="0"/>
    <x v="0"/>
    <n v="1"/>
    <x v="3"/>
    <s v="Q1"/>
  </r>
  <r>
    <n v="1383105"/>
    <x v="10"/>
    <x v="5"/>
    <x v="9"/>
    <s v="CA"/>
    <s v="California"/>
    <x v="1"/>
    <d v="2015-05-19T00:00:00"/>
    <d v="2015-05-20T00:00:00"/>
    <x v="0"/>
    <x v="0"/>
    <n v="1"/>
    <x v="0"/>
    <s v="Q2"/>
  </r>
  <r>
    <n v="2023308"/>
    <x v="20"/>
    <x v="5"/>
    <x v="12"/>
    <s v="AZ"/>
    <s v="Arizona"/>
    <x v="3"/>
    <d v="2016-07-21T00:00:00"/>
    <d v="2016-07-21T00:00:00"/>
    <x v="0"/>
    <x v="0"/>
    <n v="0"/>
    <x v="2"/>
    <s v="Q3"/>
  </r>
  <r>
    <n v="1994039"/>
    <x v="14"/>
    <x v="5"/>
    <x v="12"/>
    <s v="OR"/>
    <s v="Oregon"/>
    <x v="0"/>
    <d v="2016-06-30T00:00:00"/>
    <d v="2016-06-30T00:00:00"/>
    <x v="0"/>
    <x v="1"/>
    <n v="0"/>
    <x v="2"/>
    <s v="Q2"/>
  </r>
  <r>
    <n v="1435374"/>
    <x v="17"/>
    <x v="3"/>
    <x v="44"/>
    <s v="KY"/>
    <s v="Kentucky"/>
    <x v="0"/>
    <d v="2015-06-24T00:00:00"/>
    <d v="2015-06-24T00:00:00"/>
    <x v="0"/>
    <x v="0"/>
    <n v="0"/>
    <x v="0"/>
    <s v="Q2"/>
  </r>
  <r>
    <n v="1791197"/>
    <x v="20"/>
    <x v="0"/>
    <x v="0"/>
    <s v="WA"/>
    <s v="Washington"/>
    <x v="1"/>
    <d v="2016-02-17T00:00:00"/>
    <d v="2016-02-19T00:00:00"/>
    <x v="0"/>
    <x v="1"/>
    <n v="2"/>
    <x v="2"/>
    <s v="Q1"/>
  </r>
  <r>
    <n v="1237254"/>
    <x v="135"/>
    <x v="7"/>
    <x v="21"/>
    <s v="OH"/>
    <s v="Ohio"/>
    <x v="0"/>
    <d v="2015-02-12T00:00:00"/>
    <d v="2015-02-12T00:00:00"/>
    <x v="0"/>
    <x v="0"/>
    <n v="0"/>
    <x v="0"/>
    <s v="Q1"/>
  </r>
  <r>
    <n v="1205621"/>
    <x v="195"/>
    <x v="1"/>
    <x v="1"/>
    <s v="IA"/>
    <s v="Iowa"/>
    <x v="0"/>
    <d v="2015-01-13T00:00:00"/>
    <d v="2015-01-13T00:00:00"/>
    <x v="0"/>
    <x v="0"/>
    <n v="0"/>
    <x v="0"/>
    <s v="Q1"/>
  </r>
  <r>
    <n v="1945061"/>
    <x v="14"/>
    <x v="5"/>
    <x v="12"/>
    <s v="CA"/>
    <s v="California"/>
    <x v="0"/>
    <d v="2016-05-27T00:00:00"/>
    <d v="2016-05-27T00:00:00"/>
    <x v="0"/>
    <x v="0"/>
    <n v="0"/>
    <x v="2"/>
    <s v="Q2"/>
  </r>
  <r>
    <n v="1495500"/>
    <x v="189"/>
    <x v="7"/>
    <x v="19"/>
    <s v="CA"/>
    <s v="California"/>
    <x v="0"/>
    <d v="2015-07-30T00:00:00"/>
    <d v="2015-07-30T00:00:00"/>
    <x v="0"/>
    <x v="0"/>
    <n v="0"/>
    <x v="0"/>
    <s v="Q3"/>
  </r>
  <r>
    <n v="1803043"/>
    <x v="10"/>
    <x v="0"/>
    <x v="42"/>
    <s v="DC"/>
    <s v="District of Columbia"/>
    <x v="0"/>
    <d v="2016-02-24T00:00:00"/>
    <d v="2016-02-29T00:00:00"/>
    <x v="0"/>
    <x v="0"/>
    <n v="5"/>
    <x v="2"/>
    <s v="Q1"/>
  </r>
  <r>
    <n v="1711311"/>
    <x v="828"/>
    <x v="1"/>
    <x v="22"/>
    <s v="SC"/>
    <s v="South Carolina"/>
    <x v="0"/>
    <d v="2015-12-21T00:00:00"/>
    <d v="2015-12-21T00:00:00"/>
    <x v="0"/>
    <x v="1"/>
    <n v="0"/>
    <x v="0"/>
    <s v="Q4"/>
  </r>
  <r>
    <n v="2005884"/>
    <x v="14"/>
    <x v="5"/>
    <x v="12"/>
    <s v="CA"/>
    <s v="California"/>
    <x v="0"/>
    <d v="2016-07-11T00:00:00"/>
    <d v="2016-07-11T00:00:00"/>
    <x v="0"/>
    <x v="0"/>
    <n v="0"/>
    <x v="2"/>
    <s v="Q3"/>
  </r>
  <r>
    <n v="643880"/>
    <x v="14"/>
    <x v="2"/>
    <x v="24"/>
    <s v="CA"/>
    <s v="California"/>
    <x v="4"/>
    <d v="2013-12-23T00:00:00"/>
    <d v="2013-12-31T00:00:00"/>
    <x v="0"/>
    <x v="1"/>
    <n v="8"/>
    <x v="3"/>
    <s v="Q4"/>
  </r>
  <r>
    <n v="1673254"/>
    <x v="14"/>
    <x v="2"/>
    <x v="24"/>
    <s v="NJ"/>
    <s v="New Jersey"/>
    <x v="0"/>
    <d v="2015-11-27T00:00:00"/>
    <d v="2015-11-27T00:00:00"/>
    <x v="0"/>
    <x v="0"/>
    <n v="0"/>
    <x v="0"/>
    <s v="Q4"/>
  </r>
  <r>
    <n v="693182"/>
    <x v="63"/>
    <x v="1"/>
    <x v="4"/>
    <s v="MD"/>
    <s v="Maryland"/>
    <x v="0"/>
    <d v="2014-01-30T00:00:00"/>
    <d v="2014-01-30T00:00:00"/>
    <x v="0"/>
    <x v="0"/>
    <n v="0"/>
    <x v="1"/>
    <s v="Q1"/>
  </r>
  <r>
    <n v="1916599"/>
    <x v="33"/>
    <x v="4"/>
    <x v="6"/>
    <s v="CA"/>
    <s v="California"/>
    <x v="0"/>
    <d v="2016-05-09T00:00:00"/>
    <d v="2016-05-09T00:00:00"/>
    <x v="0"/>
    <x v="0"/>
    <n v="0"/>
    <x v="2"/>
    <s v="Q2"/>
  </r>
  <r>
    <n v="1970285"/>
    <x v="9"/>
    <x v="3"/>
    <x v="44"/>
    <s v="FL"/>
    <s v="Florida"/>
    <x v="2"/>
    <d v="2016-06-15T00:00:00"/>
    <d v="2016-06-21T00:00:00"/>
    <x v="0"/>
    <x v="0"/>
    <n v="6"/>
    <x v="2"/>
    <s v="Q2"/>
  </r>
  <r>
    <n v="503552"/>
    <x v="146"/>
    <x v="9"/>
    <x v="55"/>
    <m/>
    <e v="#N/A"/>
    <x v="0"/>
    <d v="2013-08-24T00:00:00"/>
    <d v="2013-08-24T00:00:00"/>
    <x v="0"/>
    <x v="0"/>
    <n v="0"/>
    <x v="3"/>
    <s v="Q3"/>
  </r>
  <r>
    <n v="399612"/>
    <x v="9"/>
    <x v="3"/>
    <x v="8"/>
    <s v="TX"/>
    <s v="Texas"/>
    <x v="0"/>
    <d v="2013-05-06T00:00:00"/>
    <d v="2013-05-07T00:00:00"/>
    <x v="0"/>
    <x v="1"/>
    <n v="1"/>
    <x v="3"/>
    <s v="Q2"/>
  </r>
  <r>
    <n v="1791149"/>
    <x v="82"/>
    <x v="1"/>
    <x v="1"/>
    <s v="PA"/>
    <s v="Pennsylvania"/>
    <x v="0"/>
    <d v="2016-02-17T00:00:00"/>
    <d v="2016-02-17T00:00:00"/>
    <x v="0"/>
    <x v="0"/>
    <n v="0"/>
    <x v="2"/>
    <s v="Q1"/>
  </r>
  <r>
    <n v="1378443"/>
    <x v="466"/>
    <x v="5"/>
    <x v="12"/>
    <s v="TX"/>
    <s v="Texas"/>
    <x v="2"/>
    <d v="2015-05-15T00:00:00"/>
    <d v="2015-05-18T00:00:00"/>
    <x v="0"/>
    <x v="0"/>
    <n v="3"/>
    <x v="0"/>
    <s v="Q2"/>
  </r>
  <r>
    <n v="1668448"/>
    <x v="16"/>
    <x v="2"/>
    <x v="47"/>
    <s v="TN"/>
    <s v="Tennessee"/>
    <x v="1"/>
    <d v="2015-11-23T00:00:00"/>
    <d v="2015-11-30T00:00:00"/>
    <x v="0"/>
    <x v="0"/>
    <n v="7"/>
    <x v="0"/>
    <s v="Q4"/>
  </r>
  <r>
    <n v="1744918"/>
    <x v="20"/>
    <x v="5"/>
    <x v="12"/>
    <s v="KS"/>
    <s v="Kansas"/>
    <x v="1"/>
    <d v="2016-01-15T00:00:00"/>
    <d v="2016-01-15T00:00:00"/>
    <x v="0"/>
    <x v="0"/>
    <n v="0"/>
    <x v="2"/>
    <s v="Q1"/>
  </r>
  <r>
    <n v="1140432"/>
    <x v="33"/>
    <x v="4"/>
    <x v="26"/>
    <s v="MN"/>
    <s v="Minnesota"/>
    <x v="1"/>
    <d v="2014-12-02T00:00:00"/>
    <d v="2014-12-05T00:00:00"/>
    <x v="0"/>
    <x v="0"/>
    <n v="3"/>
    <x v="1"/>
    <s v="Q4"/>
  </r>
  <r>
    <n v="490221"/>
    <x v="25"/>
    <x v="2"/>
    <x v="40"/>
    <s v="FL"/>
    <s v="Florida"/>
    <x v="3"/>
    <d v="2013-08-15T00:00:00"/>
    <d v="2013-08-19T00:00:00"/>
    <x v="0"/>
    <x v="0"/>
    <n v="4"/>
    <x v="3"/>
    <s v="Q3"/>
  </r>
  <r>
    <n v="367369"/>
    <x v="130"/>
    <x v="4"/>
    <x v="32"/>
    <s v="CA"/>
    <s v="California"/>
    <x v="0"/>
    <d v="2013-03-27T00:00:00"/>
    <d v="2013-03-28T00:00:00"/>
    <x v="0"/>
    <x v="0"/>
    <n v="1"/>
    <x v="3"/>
    <s v="Q1"/>
  </r>
  <r>
    <n v="952552"/>
    <x v="35"/>
    <x v="0"/>
    <x v="0"/>
    <s v="FL"/>
    <s v="Florida"/>
    <x v="3"/>
    <d v="2014-07-24T00:00:00"/>
    <d v="2014-07-29T00:00:00"/>
    <x v="0"/>
    <x v="0"/>
    <n v="5"/>
    <x v="1"/>
    <s v="Q3"/>
  </r>
  <r>
    <n v="1255500"/>
    <x v="10"/>
    <x v="5"/>
    <x v="36"/>
    <s v="TN"/>
    <s v="Tennessee"/>
    <x v="0"/>
    <d v="2015-02-24T00:00:00"/>
    <d v="2015-02-24T00:00:00"/>
    <x v="0"/>
    <x v="0"/>
    <n v="0"/>
    <x v="0"/>
    <s v="Q1"/>
  </r>
  <r>
    <n v="1087080"/>
    <x v="19"/>
    <x v="7"/>
    <x v="56"/>
    <s v="TX"/>
    <s v="Texas"/>
    <x v="0"/>
    <d v="2014-10-26T00:00:00"/>
    <d v="2014-10-26T00:00:00"/>
    <x v="0"/>
    <x v="0"/>
    <n v="0"/>
    <x v="1"/>
    <s v="Q4"/>
  </r>
  <r>
    <n v="2034434"/>
    <x v="9"/>
    <x v="3"/>
    <x v="25"/>
    <s v="GA"/>
    <s v="Georgia"/>
    <x v="1"/>
    <d v="2016-07-29T00:00:00"/>
    <d v="2016-07-29T00:00:00"/>
    <x v="0"/>
    <x v="0"/>
    <n v="0"/>
    <x v="2"/>
    <s v="Q3"/>
  </r>
  <r>
    <n v="378768"/>
    <x v="10"/>
    <x v="5"/>
    <x v="14"/>
    <s v="CO"/>
    <s v="Colorado"/>
    <x v="0"/>
    <d v="2013-04-10T00:00:00"/>
    <d v="2013-04-11T00:00:00"/>
    <x v="0"/>
    <x v="1"/>
    <n v="1"/>
    <x v="3"/>
    <s v="Q2"/>
  </r>
  <r>
    <n v="1081364"/>
    <x v="456"/>
    <x v="7"/>
    <x v="19"/>
    <s v="AL"/>
    <s v="Alabama"/>
    <x v="0"/>
    <d v="2014-10-22T00:00:00"/>
    <d v="2014-10-28T00:00:00"/>
    <x v="0"/>
    <x v="0"/>
    <n v="6"/>
    <x v="1"/>
    <s v="Q4"/>
  </r>
  <r>
    <n v="353793"/>
    <x v="4"/>
    <x v="3"/>
    <x v="3"/>
    <s v="FL"/>
    <s v="Florida"/>
    <x v="0"/>
    <d v="2013-03-14T00:00:00"/>
    <d v="2013-03-14T00:00:00"/>
    <x v="0"/>
    <x v="0"/>
    <n v="0"/>
    <x v="3"/>
    <s v="Q1"/>
  </r>
  <r>
    <n v="1804790"/>
    <x v="10"/>
    <x v="0"/>
    <x v="0"/>
    <s v="CA"/>
    <s v="California"/>
    <x v="0"/>
    <d v="2016-02-25T00:00:00"/>
    <d v="2016-02-25T00:00:00"/>
    <x v="0"/>
    <x v="0"/>
    <n v="0"/>
    <x v="2"/>
    <s v="Q1"/>
  </r>
  <r>
    <n v="971266"/>
    <x v="4"/>
    <x v="3"/>
    <x v="8"/>
    <s v="AR"/>
    <s v="Arkansas"/>
    <x v="0"/>
    <d v="2014-08-06T00:00:00"/>
    <d v="2014-08-06T00:00:00"/>
    <x v="0"/>
    <x v="1"/>
    <n v="0"/>
    <x v="1"/>
    <s v="Q3"/>
  </r>
  <r>
    <n v="223958"/>
    <x v="8"/>
    <x v="0"/>
    <x v="5"/>
    <s v="TX"/>
    <s v="Texas"/>
    <x v="0"/>
    <d v="2013-01-07T00:00:00"/>
    <d v="2013-01-08T00:00:00"/>
    <x v="0"/>
    <x v="1"/>
    <n v="1"/>
    <x v="3"/>
    <s v="Q1"/>
  </r>
  <r>
    <n v="566949"/>
    <x v="127"/>
    <x v="0"/>
    <x v="5"/>
    <s v="MD"/>
    <s v="Maryland"/>
    <x v="1"/>
    <d v="2013-10-22T00:00:00"/>
    <d v="2013-10-23T00:00:00"/>
    <x v="0"/>
    <x v="0"/>
    <n v="1"/>
    <x v="3"/>
    <s v="Q4"/>
  </r>
  <r>
    <n v="1401337"/>
    <x v="62"/>
    <x v="2"/>
    <x v="60"/>
    <s v="CA"/>
    <s v="California"/>
    <x v="0"/>
    <d v="2015-06-02T00:00:00"/>
    <d v="2015-06-04T00:00:00"/>
    <x v="0"/>
    <x v="1"/>
    <n v="2"/>
    <x v="0"/>
    <s v="Q2"/>
  </r>
  <r>
    <n v="1981099"/>
    <x v="4"/>
    <x v="3"/>
    <x v="8"/>
    <s v="FL"/>
    <s v="Florida"/>
    <x v="0"/>
    <d v="2016-06-22T00:00:00"/>
    <d v="2016-06-22T00:00:00"/>
    <x v="0"/>
    <x v="0"/>
    <n v="0"/>
    <x v="2"/>
    <s v="Q2"/>
  </r>
  <r>
    <n v="713132"/>
    <x v="62"/>
    <x v="1"/>
    <x v="22"/>
    <s v="WY"/>
    <s v="Wyoming"/>
    <x v="0"/>
    <d v="2014-02-13T00:00:00"/>
    <d v="2014-02-15T00:00:00"/>
    <x v="0"/>
    <x v="0"/>
    <n v="2"/>
    <x v="1"/>
    <s v="Q1"/>
  </r>
  <r>
    <n v="1544152"/>
    <x v="8"/>
    <x v="2"/>
    <x v="31"/>
    <s v="MO"/>
    <s v="Missouri"/>
    <x v="0"/>
    <d v="2015-08-31T00:00:00"/>
    <d v="2015-08-31T00:00:00"/>
    <x v="0"/>
    <x v="1"/>
    <n v="0"/>
    <x v="0"/>
    <s v="Q3"/>
  </r>
  <r>
    <n v="1515121"/>
    <x v="20"/>
    <x v="0"/>
    <x v="0"/>
    <s v="SC"/>
    <s v="South Carolina"/>
    <x v="0"/>
    <d v="2015-08-12T00:00:00"/>
    <d v="2015-08-12T00:00:00"/>
    <x v="0"/>
    <x v="0"/>
    <n v="0"/>
    <x v="0"/>
    <s v="Q3"/>
  </r>
  <r>
    <n v="1935333"/>
    <x v="616"/>
    <x v="4"/>
    <x v="6"/>
    <s v="NY"/>
    <s v="New York"/>
    <x v="0"/>
    <d v="2016-05-20T00:00:00"/>
    <d v="2016-06-18T00:00:00"/>
    <x v="0"/>
    <x v="0"/>
    <n v="29"/>
    <x v="2"/>
    <s v="Q2"/>
  </r>
  <r>
    <n v="700554"/>
    <x v="21"/>
    <x v="2"/>
    <x v="35"/>
    <s v="MS"/>
    <s v="Mississippi"/>
    <x v="0"/>
    <d v="2014-02-05T00:00:00"/>
    <d v="2014-02-05T00:00:00"/>
    <x v="0"/>
    <x v="0"/>
    <n v="0"/>
    <x v="1"/>
    <s v="Q1"/>
  </r>
  <r>
    <n v="405220"/>
    <x v="30"/>
    <x v="2"/>
    <x v="16"/>
    <s v="DC"/>
    <s v="District of Columbia"/>
    <x v="2"/>
    <d v="2013-05-13T00:00:00"/>
    <d v="2013-06-06T00:00:00"/>
    <x v="0"/>
    <x v="0"/>
    <n v="24"/>
    <x v="3"/>
    <s v="Q2"/>
  </r>
  <r>
    <n v="1376383"/>
    <x v="8"/>
    <x v="1"/>
    <x v="27"/>
    <s v="FL"/>
    <s v="Florida"/>
    <x v="0"/>
    <d v="2015-05-14T00:00:00"/>
    <d v="2015-05-14T00:00:00"/>
    <x v="0"/>
    <x v="1"/>
    <n v="0"/>
    <x v="0"/>
    <s v="Q2"/>
  </r>
  <r>
    <n v="1995658"/>
    <x v="14"/>
    <x v="2"/>
    <x v="2"/>
    <s v="NJ"/>
    <s v="New Jersey"/>
    <x v="0"/>
    <d v="2016-07-01T00:00:00"/>
    <d v="2016-07-01T00:00:00"/>
    <x v="0"/>
    <x v="0"/>
    <n v="0"/>
    <x v="2"/>
    <s v="Q3"/>
  </r>
  <r>
    <n v="1200238"/>
    <x v="16"/>
    <x v="7"/>
    <x v="19"/>
    <s v="WI"/>
    <s v="Wisconsin"/>
    <x v="3"/>
    <d v="2015-01-20T00:00:00"/>
    <d v="2015-01-21T00:00:00"/>
    <x v="0"/>
    <x v="0"/>
    <n v="1"/>
    <x v="0"/>
    <s v="Q1"/>
  </r>
  <r>
    <n v="1968786"/>
    <x v="19"/>
    <x v="9"/>
    <x v="50"/>
    <s v="PA"/>
    <s v="Pennsylvania"/>
    <x v="0"/>
    <d v="2016-06-14T00:00:00"/>
    <d v="2016-06-14T00:00:00"/>
    <x v="0"/>
    <x v="1"/>
    <n v="0"/>
    <x v="2"/>
    <s v="Q2"/>
  </r>
  <r>
    <n v="576061"/>
    <x v="218"/>
    <x v="5"/>
    <x v="12"/>
    <s v="IL"/>
    <s v="Illinois"/>
    <x v="0"/>
    <d v="2013-10-29T00:00:00"/>
    <d v="2013-10-29T00:00:00"/>
    <x v="0"/>
    <x v="0"/>
    <n v="0"/>
    <x v="3"/>
    <s v="Q4"/>
  </r>
  <r>
    <n v="1005288"/>
    <x v="14"/>
    <x v="0"/>
    <x v="0"/>
    <s v="MS"/>
    <s v="Mississippi"/>
    <x v="0"/>
    <d v="2014-08-28T00:00:00"/>
    <d v="2014-08-28T00:00:00"/>
    <x v="0"/>
    <x v="1"/>
    <n v="0"/>
    <x v="1"/>
    <s v="Q3"/>
  </r>
  <r>
    <n v="1649375"/>
    <x v="129"/>
    <x v="7"/>
    <x v="39"/>
    <s v="GA"/>
    <s v="Georgia"/>
    <x v="0"/>
    <d v="2015-11-10T00:00:00"/>
    <d v="2015-11-10T00:00:00"/>
    <x v="0"/>
    <x v="1"/>
    <n v="0"/>
    <x v="0"/>
    <s v="Q4"/>
  </r>
  <r>
    <n v="1223253"/>
    <x v="68"/>
    <x v="0"/>
    <x v="5"/>
    <s v="CA"/>
    <s v="California"/>
    <x v="0"/>
    <d v="2015-02-03T00:00:00"/>
    <d v="2015-02-03T00:00:00"/>
    <x v="0"/>
    <x v="0"/>
    <n v="0"/>
    <x v="0"/>
    <s v="Q1"/>
  </r>
  <r>
    <n v="1587500"/>
    <x v="512"/>
    <x v="1"/>
    <x v="22"/>
    <s v="CO"/>
    <s v="Colorado"/>
    <x v="0"/>
    <d v="2015-09-30T00:00:00"/>
    <d v="2015-09-30T00:00:00"/>
    <x v="0"/>
    <x v="1"/>
    <n v="0"/>
    <x v="0"/>
    <s v="Q3"/>
  </r>
  <r>
    <n v="1795087"/>
    <x v="50"/>
    <x v="7"/>
    <x v="21"/>
    <s v="CA"/>
    <s v="California"/>
    <x v="0"/>
    <d v="2016-02-20T00:00:00"/>
    <d v="2016-02-20T00:00:00"/>
    <x v="0"/>
    <x v="0"/>
    <n v="0"/>
    <x v="2"/>
    <s v="Q1"/>
  </r>
  <r>
    <n v="678298"/>
    <x v="86"/>
    <x v="0"/>
    <x v="0"/>
    <s v="NC"/>
    <s v="North Carolina"/>
    <x v="0"/>
    <d v="2014-01-21T00:00:00"/>
    <d v="2014-01-21T00:00:00"/>
    <x v="0"/>
    <x v="0"/>
    <n v="0"/>
    <x v="1"/>
    <s v="Q1"/>
  </r>
  <r>
    <n v="1071525"/>
    <x v="14"/>
    <x v="2"/>
    <x v="38"/>
    <s v="FL"/>
    <s v="Florida"/>
    <x v="0"/>
    <d v="2014-10-15T00:00:00"/>
    <d v="2014-10-15T00:00:00"/>
    <x v="0"/>
    <x v="0"/>
    <n v="0"/>
    <x v="1"/>
    <s v="Q4"/>
  </r>
  <r>
    <n v="1525009"/>
    <x v="59"/>
    <x v="1"/>
    <x v="4"/>
    <s v="AZ"/>
    <s v="Arizona"/>
    <x v="0"/>
    <d v="2015-08-18T00:00:00"/>
    <d v="2015-08-18T00:00:00"/>
    <x v="0"/>
    <x v="0"/>
    <n v="0"/>
    <x v="0"/>
    <s v="Q3"/>
  </r>
  <r>
    <n v="1153389"/>
    <x v="19"/>
    <x v="7"/>
    <x v="19"/>
    <s v="OH"/>
    <s v="Ohio"/>
    <x v="0"/>
    <d v="2014-12-11T00:00:00"/>
    <d v="2014-12-11T00:00:00"/>
    <x v="0"/>
    <x v="1"/>
    <n v="0"/>
    <x v="1"/>
    <s v="Q4"/>
  </r>
  <r>
    <n v="1621580"/>
    <x v="50"/>
    <x v="7"/>
    <x v="19"/>
    <s v="NJ"/>
    <s v="New Jersey"/>
    <x v="0"/>
    <d v="2015-10-23T00:00:00"/>
    <d v="2015-10-23T00:00:00"/>
    <x v="0"/>
    <x v="0"/>
    <n v="0"/>
    <x v="0"/>
    <s v="Q4"/>
  </r>
  <r>
    <n v="541478"/>
    <x v="18"/>
    <x v="0"/>
    <x v="5"/>
    <s v="MI"/>
    <s v="Michigan"/>
    <x v="0"/>
    <d v="2013-09-25T00:00:00"/>
    <d v="2013-09-25T00:00:00"/>
    <x v="0"/>
    <x v="0"/>
    <n v="0"/>
    <x v="3"/>
    <s v="Q3"/>
  </r>
  <r>
    <n v="1757651"/>
    <x v="840"/>
    <x v="0"/>
    <x v="0"/>
    <s v="MI"/>
    <s v="Michigan"/>
    <x v="0"/>
    <d v="2016-01-26T00:00:00"/>
    <d v="2016-02-02T00:00:00"/>
    <x v="0"/>
    <x v="0"/>
    <n v="7"/>
    <x v="2"/>
    <s v="Q1"/>
  </r>
  <r>
    <n v="1168228"/>
    <x v="14"/>
    <x v="2"/>
    <x v="48"/>
    <s v="KY"/>
    <s v="Kentucky"/>
    <x v="1"/>
    <d v="2014-12-23T00:00:00"/>
    <d v="2014-12-30T00:00:00"/>
    <x v="0"/>
    <x v="1"/>
    <n v="7"/>
    <x v="1"/>
    <s v="Q4"/>
  </r>
  <r>
    <n v="665962"/>
    <x v="8"/>
    <x v="2"/>
    <x v="2"/>
    <s v="OH"/>
    <s v="Ohio"/>
    <x v="0"/>
    <d v="2014-01-13T00:00:00"/>
    <d v="2014-01-13T00:00:00"/>
    <x v="0"/>
    <x v="0"/>
    <n v="0"/>
    <x v="1"/>
    <s v="Q1"/>
  </r>
  <r>
    <n v="1439790"/>
    <x v="8"/>
    <x v="5"/>
    <x v="9"/>
    <s v="NY"/>
    <s v="New York"/>
    <x v="3"/>
    <d v="2015-06-26T00:00:00"/>
    <d v="2015-06-29T00:00:00"/>
    <x v="0"/>
    <x v="0"/>
    <n v="3"/>
    <x v="0"/>
    <s v="Q2"/>
  </r>
  <r>
    <n v="1158844"/>
    <x v="19"/>
    <x v="0"/>
    <x v="42"/>
    <s v="NJ"/>
    <s v="New Jersey"/>
    <x v="0"/>
    <d v="2014-12-16T00:00:00"/>
    <d v="2014-12-16T00:00:00"/>
    <x v="0"/>
    <x v="1"/>
    <n v="0"/>
    <x v="1"/>
    <s v="Q4"/>
  </r>
  <r>
    <n v="1695189"/>
    <x v="10"/>
    <x v="5"/>
    <x v="14"/>
    <s v="MA"/>
    <s v="Massachusetts"/>
    <x v="3"/>
    <d v="2015-12-14T00:00:00"/>
    <d v="2015-12-16T00:00:00"/>
    <x v="0"/>
    <x v="0"/>
    <n v="2"/>
    <x v="0"/>
    <s v="Q4"/>
  </r>
  <r>
    <n v="448150"/>
    <x v="19"/>
    <x v="5"/>
    <x v="14"/>
    <s v="CA"/>
    <s v="California"/>
    <x v="0"/>
    <d v="2013-07-02T00:00:00"/>
    <d v="2013-07-03T00:00:00"/>
    <x v="0"/>
    <x v="1"/>
    <n v="1"/>
    <x v="3"/>
    <s v="Q3"/>
  </r>
  <r>
    <n v="926571"/>
    <x v="8"/>
    <x v="2"/>
    <x v="20"/>
    <s v="CO"/>
    <s v="Colorado"/>
    <x v="1"/>
    <d v="2014-07-07T00:00:00"/>
    <d v="2014-07-10T00:00:00"/>
    <x v="0"/>
    <x v="1"/>
    <n v="3"/>
    <x v="1"/>
    <s v="Q3"/>
  </r>
  <r>
    <n v="1480406"/>
    <x v="1"/>
    <x v="0"/>
    <x v="0"/>
    <s v="CA"/>
    <s v="California"/>
    <x v="0"/>
    <d v="2015-07-22T00:00:00"/>
    <d v="2015-07-22T00:00:00"/>
    <x v="0"/>
    <x v="0"/>
    <n v="0"/>
    <x v="0"/>
    <s v="Q3"/>
  </r>
  <r>
    <n v="1173749"/>
    <x v="6"/>
    <x v="5"/>
    <x v="9"/>
    <s v="SC"/>
    <s v="South Carolina"/>
    <x v="0"/>
    <d v="2014-12-29T00:00:00"/>
    <d v="2014-12-29T00:00:00"/>
    <x v="0"/>
    <x v="0"/>
    <n v="0"/>
    <x v="1"/>
    <s v="Q4"/>
  </r>
  <r>
    <n v="1150025"/>
    <x v="448"/>
    <x v="1"/>
    <x v="13"/>
    <s v="WA"/>
    <s v="Washington"/>
    <x v="0"/>
    <d v="2014-12-10T00:00:00"/>
    <d v="2014-12-12T00:00:00"/>
    <x v="0"/>
    <x v="1"/>
    <n v="2"/>
    <x v="1"/>
    <s v="Q4"/>
  </r>
  <r>
    <n v="1925561"/>
    <x v="26"/>
    <x v="0"/>
    <x v="0"/>
    <s v="CA"/>
    <s v="California"/>
    <x v="0"/>
    <d v="2016-05-13T00:00:00"/>
    <d v="2016-05-13T00:00:00"/>
    <x v="0"/>
    <x v="0"/>
    <n v="0"/>
    <x v="2"/>
    <s v="Q2"/>
  </r>
  <r>
    <n v="986674"/>
    <x v="399"/>
    <x v="1"/>
    <x v="22"/>
    <s v="DE"/>
    <s v="Delaware"/>
    <x v="0"/>
    <d v="2014-08-15T00:00:00"/>
    <d v="2014-08-15T00:00:00"/>
    <x v="0"/>
    <x v="0"/>
    <n v="0"/>
    <x v="1"/>
    <s v="Q3"/>
  </r>
  <r>
    <n v="1243125"/>
    <x v="33"/>
    <x v="4"/>
    <x v="26"/>
    <s v="MI"/>
    <s v="Michigan"/>
    <x v="0"/>
    <d v="2015-02-17T00:00:00"/>
    <d v="2015-02-17T00:00:00"/>
    <x v="0"/>
    <x v="0"/>
    <n v="0"/>
    <x v="0"/>
    <s v="Q1"/>
  </r>
  <r>
    <n v="2022070"/>
    <x v="14"/>
    <x v="2"/>
    <x v="20"/>
    <s v="NY"/>
    <s v="New York"/>
    <x v="0"/>
    <d v="2016-07-20T00:00:00"/>
    <d v="2016-07-20T00:00:00"/>
    <x v="0"/>
    <x v="0"/>
    <n v="0"/>
    <x v="2"/>
    <s v="Q3"/>
  </r>
  <r>
    <n v="495754"/>
    <x v="16"/>
    <x v="2"/>
    <x v="17"/>
    <s v="GA"/>
    <s v="Georgia"/>
    <x v="2"/>
    <d v="2013-08-19T00:00:00"/>
    <d v="2013-08-21T00:00:00"/>
    <x v="0"/>
    <x v="0"/>
    <n v="2"/>
    <x v="3"/>
    <s v="Q3"/>
  </r>
  <r>
    <n v="392281"/>
    <x v="4"/>
    <x v="3"/>
    <x v="44"/>
    <s v="CA"/>
    <s v="California"/>
    <x v="0"/>
    <d v="2013-04-25T00:00:00"/>
    <d v="2013-04-26T00:00:00"/>
    <x v="0"/>
    <x v="0"/>
    <n v="1"/>
    <x v="3"/>
    <s v="Q2"/>
  </r>
  <r>
    <n v="1509741"/>
    <x v="4"/>
    <x v="3"/>
    <x v="8"/>
    <s v="NV"/>
    <s v="Nevada"/>
    <x v="0"/>
    <d v="2015-08-08T00:00:00"/>
    <d v="2015-08-08T00:00:00"/>
    <x v="0"/>
    <x v="0"/>
    <n v="0"/>
    <x v="0"/>
    <s v="Q3"/>
  </r>
  <r>
    <n v="1862654"/>
    <x v="829"/>
    <x v="2"/>
    <x v="16"/>
    <s v="WI"/>
    <s v="Wisconsin"/>
    <x v="0"/>
    <d v="2016-04-04T00:00:00"/>
    <d v="2016-04-06T00:00:00"/>
    <x v="0"/>
    <x v="1"/>
    <n v="2"/>
    <x v="2"/>
    <s v="Q2"/>
  </r>
  <r>
    <n v="856191"/>
    <x v="16"/>
    <x v="2"/>
    <x v="17"/>
    <s v="KY"/>
    <s v="Kentucky"/>
    <x v="3"/>
    <d v="2014-05-16T00:00:00"/>
    <d v="2014-05-20T00:00:00"/>
    <x v="0"/>
    <x v="0"/>
    <n v="4"/>
    <x v="1"/>
    <s v="Q2"/>
  </r>
  <r>
    <n v="432571"/>
    <x v="35"/>
    <x v="0"/>
    <x v="0"/>
    <s v="VA"/>
    <s v="Virginia"/>
    <x v="0"/>
    <d v="2013-06-14T00:00:00"/>
    <d v="2013-06-17T00:00:00"/>
    <x v="0"/>
    <x v="0"/>
    <n v="3"/>
    <x v="3"/>
    <s v="Q2"/>
  </r>
  <r>
    <n v="905856"/>
    <x v="14"/>
    <x v="1"/>
    <x v="22"/>
    <s v="NC"/>
    <s v="North Carolina"/>
    <x v="0"/>
    <d v="2014-06-23T00:00:00"/>
    <d v="2014-06-23T00:00:00"/>
    <x v="0"/>
    <x v="0"/>
    <n v="0"/>
    <x v="1"/>
    <s v="Q2"/>
  </r>
  <r>
    <n v="1944287"/>
    <x v="206"/>
    <x v="4"/>
    <x v="6"/>
    <s v="PA"/>
    <s v="Pennsylvania"/>
    <x v="0"/>
    <d v="2016-05-27T00:00:00"/>
    <d v="2016-05-27T00:00:00"/>
    <x v="0"/>
    <x v="1"/>
    <n v="0"/>
    <x v="2"/>
    <s v="Q2"/>
  </r>
  <r>
    <n v="1262674"/>
    <x v="5"/>
    <x v="1"/>
    <x v="1"/>
    <s v="MA"/>
    <s v="Massachusetts"/>
    <x v="0"/>
    <d v="2015-03-02T00:00:00"/>
    <d v="2015-03-02T00:00:00"/>
    <x v="0"/>
    <x v="1"/>
    <n v="0"/>
    <x v="0"/>
    <s v="Q1"/>
  </r>
  <r>
    <n v="2026302"/>
    <x v="841"/>
    <x v="1"/>
    <x v="22"/>
    <s v="IL"/>
    <s v="Illinois"/>
    <x v="1"/>
    <d v="2016-07-22T00:00:00"/>
    <d v="2016-07-22T00:00:00"/>
    <x v="0"/>
    <x v="0"/>
    <n v="0"/>
    <x v="2"/>
    <s v="Q3"/>
  </r>
  <r>
    <n v="1777262"/>
    <x v="117"/>
    <x v="0"/>
    <x v="0"/>
    <s v="DC"/>
    <s v="District of Columbia"/>
    <x v="0"/>
    <d v="2016-02-08T00:00:00"/>
    <d v="2016-02-08T00:00:00"/>
    <x v="0"/>
    <x v="0"/>
    <n v="0"/>
    <x v="2"/>
    <s v="Q1"/>
  </r>
  <r>
    <n v="1463452"/>
    <x v="23"/>
    <x v="2"/>
    <x v="17"/>
    <s v="MD"/>
    <s v="Maryland"/>
    <x v="0"/>
    <d v="2015-07-11T00:00:00"/>
    <d v="2015-07-11T00:00:00"/>
    <x v="0"/>
    <x v="0"/>
    <n v="0"/>
    <x v="0"/>
    <s v="Q3"/>
  </r>
  <r>
    <n v="598978"/>
    <x v="4"/>
    <x v="3"/>
    <x v="8"/>
    <s v="NJ"/>
    <s v="New Jersey"/>
    <x v="0"/>
    <d v="2013-11-14T00:00:00"/>
    <d v="2013-11-14T00:00:00"/>
    <x v="0"/>
    <x v="0"/>
    <n v="0"/>
    <x v="3"/>
    <s v="Q4"/>
  </r>
  <r>
    <n v="600779"/>
    <x v="4"/>
    <x v="3"/>
    <x v="3"/>
    <s v="TX"/>
    <s v="Texas"/>
    <x v="0"/>
    <d v="2013-11-18T00:00:00"/>
    <d v="2013-11-18T00:00:00"/>
    <x v="0"/>
    <x v="0"/>
    <n v="0"/>
    <x v="3"/>
    <s v="Q4"/>
  </r>
  <r>
    <n v="1302077"/>
    <x v="4"/>
    <x v="3"/>
    <x v="3"/>
    <s v="GA"/>
    <s v="Georgia"/>
    <x v="0"/>
    <d v="2015-03-26T00:00:00"/>
    <d v="2015-03-26T00:00:00"/>
    <x v="0"/>
    <x v="0"/>
    <n v="0"/>
    <x v="0"/>
    <s v="Q1"/>
  </r>
  <r>
    <n v="463688"/>
    <x v="10"/>
    <x v="2"/>
    <x v="24"/>
    <s v="VA"/>
    <s v="Virginia"/>
    <x v="1"/>
    <d v="2013-07-23T00:00:00"/>
    <d v="2013-07-25T00:00:00"/>
    <x v="0"/>
    <x v="1"/>
    <n v="2"/>
    <x v="3"/>
    <s v="Q3"/>
  </r>
  <r>
    <n v="422400"/>
    <x v="10"/>
    <x v="5"/>
    <x v="9"/>
    <s v="TX"/>
    <s v="Texas"/>
    <x v="0"/>
    <d v="2013-06-03T00:00:00"/>
    <d v="2013-06-03T00:00:00"/>
    <x v="0"/>
    <x v="1"/>
    <n v="0"/>
    <x v="3"/>
    <s v="Q2"/>
  </r>
  <r>
    <n v="1869848"/>
    <x v="206"/>
    <x v="4"/>
    <x v="6"/>
    <s v="SC"/>
    <s v="South Carolina"/>
    <x v="0"/>
    <d v="2016-04-07T00:00:00"/>
    <d v="2016-04-07T00:00:00"/>
    <x v="0"/>
    <x v="0"/>
    <n v="0"/>
    <x v="2"/>
    <s v="Q2"/>
  </r>
  <r>
    <n v="1773182"/>
    <x v="313"/>
    <x v="1"/>
    <x v="27"/>
    <s v="OH"/>
    <s v="Ohio"/>
    <x v="0"/>
    <d v="2016-02-04T00:00:00"/>
    <d v="2016-02-04T00:00:00"/>
    <x v="0"/>
    <x v="0"/>
    <n v="0"/>
    <x v="2"/>
    <s v="Q1"/>
  </r>
  <r>
    <n v="439146"/>
    <x v="16"/>
    <x v="2"/>
    <x v="20"/>
    <s v="NJ"/>
    <s v="New Jersey"/>
    <x v="1"/>
    <d v="2013-06-20T00:00:00"/>
    <d v="2013-06-21T00:00:00"/>
    <x v="0"/>
    <x v="0"/>
    <n v="1"/>
    <x v="3"/>
    <s v="Q2"/>
  </r>
  <r>
    <n v="1220556"/>
    <x v="38"/>
    <x v="0"/>
    <x v="0"/>
    <s v="NY"/>
    <s v="New York"/>
    <x v="0"/>
    <d v="2015-02-02T00:00:00"/>
    <d v="2015-02-02T00:00:00"/>
    <x v="0"/>
    <x v="0"/>
    <n v="0"/>
    <x v="0"/>
    <s v="Q1"/>
  </r>
  <r>
    <n v="1363953"/>
    <x v="4"/>
    <x v="3"/>
    <x v="8"/>
    <s v="IL"/>
    <s v="Illinois"/>
    <x v="0"/>
    <d v="2015-05-06T00:00:00"/>
    <d v="2015-05-06T00:00:00"/>
    <x v="0"/>
    <x v="0"/>
    <n v="0"/>
    <x v="0"/>
    <s v="Q2"/>
  </r>
  <r>
    <n v="1223417"/>
    <x v="5"/>
    <x v="1"/>
    <x v="1"/>
    <s v="TN"/>
    <s v="Tennessee"/>
    <x v="0"/>
    <d v="2015-02-03T00:00:00"/>
    <d v="2015-02-03T00:00:00"/>
    <x v="0"/>
    <x v="1"/>
    <n v="0"/>
    <x v="0"/>
    <s v="Q1"/>
  </r>
  <r>
    <n v="648220"/>
    <x v="4"/>
    <x v="3"/>
    <x v="25"/>
    <s v="NJ"/>
    <s v="New Jersey"/>
    <x v="0"/>
    <d v="2013-12-28T00:00:00"/>
    <d v="2013-12-28T00:00:00"/>
    <x v="0"/>
    <x v="0"/>
    <n v="0"/>
    <x v="3"/>
    <s v="Q4"/>
  </r>
  <r>
    <n v="1587936"/>
    <x v="9"/>
    <x v="3"/>
    <x v="8"/>
    <s v="MA"/>
    <s v="Massachusetts"/>
    <x v="0"/>
    <d v="2015-09-30T00:00:00"/>
    <d v="2015-09-30T00:00:00"/>
    <x v="0"/>
    <x v="0"/>
    <n v="0"/>
    <x v="0"/>
    <s v="Q3"/>
  </r>
  <r>
    <n v="1423008"/>
    <x v="82"/>
    <x v="1"/>
    <x v="1"/>
    <s v="NY"/>
    <s v="New York"/>
    <x v="2"/>
    <d v="2015-06-16T00:00:00"/>
    <d v="2015-06-18T00:00:00"/>
    <x v="0"/>
    <x v="0"/>
    <n v="2"/>
    <x v="0"/>
    <s v="Q2"/>
  </r>
  <r>
    <n v="1896958"/>
    <x v="19"/>
    <x v="0"/>
    <x v="37"/>
    <s v="NC"/>
    <s v="North Carolina"/>
    <x v="0"/>
    <d v="2016-04-27T00:00:00"/>
    <d v="2016-04-27T00:00:00"/>
    <x v="0"/>
    <x v="0"/>
    <n v="0"/>
    <x v="2"/>
    <s v="Q2"/>
  </r>
  <r>
    <n v="1452983"/>
    <x v="18"/>
    <x v="0"/>
    <x v="37"/>
    <s v="FL"/>
    <s v="Florida"/>
    <x v="0"/>
    <d v="2015-07-06T00:00:00"/>
    <d v="2015-07-06T00:00:00"/>
    <x v="0"/>
    <x v="0"/>
    <n v="0"/>
    <x v="0"/>
    <s v="Q3"/>
  </r>
  <r>
    <n v="899048"/>
    <x v="8"/>
    <x v="2"/>
    <x v="48"/>
    <s v="TX"/>
    <s v="Texas"/>
    <x v="3"/>
    <d v="2014-06-17T00:00:00"/>
    <d v="2014-06-19T00:00:00"/>
    <x v="0"/>
    <x v="0"/>
    <n v="2"/>
    <x v="1"/>
    <s v="Q2"/>
  </r>
  <r>
    <n v="2005304"/>
    <x v="99"/>
    <x v="3"/>
    <x v="3"/>
    <s v="CA"/>
    <s v="California"/>
    <x v="0"/>
    <d v="2016-07-10T00:00:00"/>
    <d v="2016-07-10T00:00:00"/>
    <x v="0"/>
    <x v="0"/>
    <n v="0"/>
    <x v="2"/>
    <s v="Q3"/>
  </r>
  <r>
    <n v="893816"/>
    <x v="22"/>
    <x v="0"/>
    <x v="5"/>
    <s v="MA"/>
    <s v="Massachusetts"/>
    <x v="2"/>
    <d v="2014-06-13T00:00:00"/>
    <d v="2014-06-17T00:00:00"/>
    <x v="0"/>
    <x v="0"/>
    <n v="4"/>
    <x v="1"/>
    <s v="Q2"/>
  </r>
  <r>
    <n v="1591941"/>
    <x v="171"/>
    <x v="9"/>
    <x v="55"/>
    <s v="VA"/>
    <s v="Virginia"/>
    <x v="0"/>
    <d v="2015-10-04T00:00:00"/>
    <d v="2015-10-04T00:00:00"/>
    <x v="0"/>
    <x v="0"/>
    <n v="0"/>
    <x v="0"/>
    <s v="Q4"/>
  </r>
  <r>
    <n v="426616"/>
    <x v="20"/>
    <x v="5"/>
    <x v="15"/>
    <s v="AZ"/>
    <s v="Arizona"/>
    <x v="0"/>
    <d v="2013-06-08T00:00:00"/>
    <d v="2013-06-11T00:00:00"/>
    <x v="0"/>
    <x v="0"/>
    <n v="3"/>
    <x v="3"/>
    <s v="Q2"/>
  </r>
  <r>
    <n v="857450"/>
    <x v="46"/>
    <x v="1"/>
    <x v="13"/>
    <s v="TX"/>
    <s v="Texas"/>
    <x v="0"/>
    <d v="2014-05-18T00:00:00"/>
    <d v="2014-05-18T00:00:00"/>
    <x v="0"/>
    <x v="0"/>
    <n v="0"/>
    <x v="1"/>
    <s v="Q2"/>
  </r>
  <r>
    <n v="1998616"/>
    <x v="9"/>
    <x v="3"/>
    <x v="25"/>
    <s v="CA"/>
    <s v="California"/>
    <x v="0"/>
    <d v="2016-07-05T00:00:00"/>
    <d v="2016-07-05T00:00:00"/>
    <x v="0"/>
    <x v="0"/>
    <n v="0"/>
    <x v="2"/>
    <s v="Q3"/>
  </r>
  <r>
    <n v="2036890"/>
    <x v="294"/>
    <x v="4"/>
    <x v="26"/>
    <s v="MD"/>
    <s v="Maryland"/>
    <x v="1"/>
    <d v="2016-07-29T00:00:00"/>
    <d v="2016-08-16T00:00:00"/>
    <x v="0"/>
    <x v="0"/>
    <n v="18"/>
    <x v="2"/>
    <s v="Q3"/>
  </r>
  <r>
    <n v="1670885"/>
    <x v="19"/>
    <x v="7"/>
    <x v="21"/>
    <s v="KS"/>
    <s v="Kansas"/>
    <x v="1"/>
    <d v="2015-11-24T00:00:00"/>
    <d v="2015-11-25T00:00:00"/>
    <x v="0"/>
    <x v="1"/>
    <n v="1"/>
    <x v="0"/>
    <s v="Q4"/>
  </r>
  <r>
    <n v="837218"/>
    <x v="20"/>
    <x v="5"/>
    <x v="12"/>
    <s v="WI"/>
    <s v="Wisconsin"/>
    <x v="1"/>
    <d v="2014-05-05T00:00:00"/>
    <d v="2014-05-22T00:00:00"/>
    <x v="0"/>
    <x v="1"/>
    <n v="17"/>
    <x v="1"/>
    <s v="Q2"/>
  </r>
  <r>
    <n v="1608352"/>
    <x v="487"/>
    <x v="0"/>
    <x v="0"/>
    <s v="IA"/>
    <s v="Iowa"/>
    <x v="0"/>
    <d v="2015-10-15T00:00:00"/>
    <d v="2015-10-19T00:00:00"/>
    <x v="0"/>
    <x v="1"/>
    <n v="4"/>
    <x v="0"/>
    <s v="Q4"/>
  </r>
  <r>
    <n v="1622725"/>
    <x v="8"/>
    <x v="2"/>
    <x v="10"/>
    <s v="NC"/>
    <s v="North Carolina"/>
    <x v="1"/>
    <d v="2015-10-23T00:00:00"/>
    <d v="2015-10-27T00:00:00"/>
    <x v="0"/>
    <x v="0"/>
    <n v="4"/>
    <x v="0"/>
    <s v="Q4"/>
  </r>
  <r>
    <n v="1571863"/>
    <x v="117"/>
    <x v="0"/>
    <x v="0"/>
    <s v="CA"/>
    <s v="California"/>
    <x v="0"/>
    <d v="2015-09-21T00:00:00"/>
    <d v="2015-09-21T00:00:00"/>
    <x v="0"/>
    <x v="0"/>
    <n v="0"/>
    <x v="0"/>
    <s v="Q3"/>
  </r>
  <r>
    <n v="1529900"/>
    <x v="19"/>
    <x v="0"/>
    <x v="0"/>
    <s v="OH"/>
    <s v="Ohio"/>
    <x v="0"/>
    <d v="2015-08-21T00:00:00"/>
    <d v="2015-08-21T00:00:00"/>
    <x v="0"/>
    <x v="0"/>
    <n v="0"/>
    <x v="0"/>
    <s v="Q3"/>
  </r>
  <r>
    <n v="1752257"/>
    <x v="19"/>
    <x v="5"/>
    <x v="12"/>
    <s v="ME"/>
    <s v="Maine"/>
    <x v="3"/>
    <d v="2016-01-21T00:00:00"/>
    <d v="2016-01-22T00:00:00"/>
    <x v="0"/>
    <x v="0"/>
    <n v="1"/>
    <x v="2"/>
    <s v="Q1"/>
  </r>
  <r>
    <n v="365856"/>
    <x v="4"/>
    <x v="3"/>
    <x v="44"/>
    <s v="FL"/>
    <s v="Florida"/>
    <x v="0"/>
    <d v="2013-03-26T00:00:00"/>
    <d v="2013-03-28T00:00:00"/>
    <x v="0"/>
    <x v="0"/>
    <n v="2"/>
    <x v="3"/>
    <s v="Q1"/>
  </r>
  <r>
    <n v="1855196"/>
    <x v="134"/>
    <x v="0"/>
    <x v="0"/>
    <s v="TX"/>
    <s v="Texas"/>
    <x v="0"/>
    <d v="2016-03-29T00:00:00"/>
    <d v="2016-03-29T00:00:00"/>
    <x v="0"/>
    <x v="1"/>
    <n v="0"/>
    <x v="2"/>
    <s v="Q1"/>
  </r>
  <r>
    <n v="546293"/>
    <x v="8"/>
    <x v="2"/>
    <x v="48"/>
    <s v="DC"/>
    <s v="District of Columbia"/>
    <x v="0"/>
    <d v="2013-09-27T00:00:00"/>
    <d v="2013-09-27T00:00:00"/>
    <x v="0"/>
    <x v="0"/>
    <n v="0"/>
    <x v="3"/>
    <s v="Q3"/>
  </r>
  <r>
    <n v="1682337"/>
    <x v="23"/>
    <x v="2"/>
    <x v="24"/>
    <s v="CA"/>
    <s v="California"/>
    <x v="0"/>
    <d v="2015-12-03T00:00:00"/>
    <d v="2015-12-03T00:00:00"/>
    <x v="0"/>
    <x v="1"/>
    <n v="0"/>
    <x v="0"/>
    <s v="Q4"/>
  </r>
  <r>
    <n v="1817846"/>
    <x v="51"/>
    <x v="1"/>
    <x v="22"/>
    <s v="NV"/>
    <s v="Nevada"/>
    <x v="0"/>
    <d v="2016-03-06T00:00:00"/>
    <d v="2016-03-08T00:00:00"/>
    <x v="0"/>
    <x v="0"/>
    <n v="2"/>
    <x v="2"/>
    <s v="Q1"/>
  </r>
  <r>
    <n v="742636"/>
    <x v="18"/>
    <x v="0"/>
    <x v="0"/>
    <s v="CA"/>
    <s v="California"/>
    <x v="0"/>
    <d v="2014-03-04T00:00:00"/>
    <d v="2014-03-04T00:00:00"/>
    <x v="0"/>
    <x v="0"/>
    <n v="0"/>
    <x v="1"/>
    <s v="Q1"/>
  </r>
  <r>
    <n v="883108"/>
    <x v="1"/>
    <x v="0"/>
    <x v="0"/>
    <s v="CA"/>
    <s v="California"/>
    <x v="0"/>
    <d v="2014-06-05T00:00:00"/>
    <d v="2014-06-05T00:00:00"/>
    <x v="0"/>
    <x v="0"/>
    <n v="0"/>
    <x v="1"/>
    <s v="Q2"/>
  </r>
  <r>
    <n v="1346298"/>
    <x v="551"/>
    <x v="1"/>
    <x v="1"/>
    <s v="TN"/>
    <s v="Tennessee"/>
    <x v="0"/>
    <d v="2015-04-24T00:00:00"/>
    <d v="2015-04-29T00:00:00"/>
    <x v="0"/>
    <x v="0"/>
    <n v="5"/>
    <x v="0"/>
    <s v="Q2"/>
  </r>
  <r>
    <n v="739315"/>
    <x v="16"/>
    <x v="0"/>
    <x v="0"/>
    <s v="NY"/>
    <s v="New York"/>
    <x v="0"/>
    <d v="2014-02-12T00:00:00"/>
    <d v="2014-02-12T00:00:00"/>
    <x v="0"/>
    <x v="0"/>
    <n v="0"/>
    <x v="1"/>
    <s v="Q1"/>
  </r>
  <r>
    <n v="460610"/>
    <x v="19"/>
    <x v="0"/>
    <x v="5"/>
    <s v="FL"/>
    <s v="Florida"/>
    <x v="0"/>
    <d v="2013-07-18T00:00:00"/>
    <d v="2013-07-22T00:00:00"/>
    <x v="0"/>
    <x v="1"/>
    <n v="4"/>
    <x v="3"/>
    <s v="Q3"/>
  </r>
  <r>
    <n v="1716200"/>
    <x v="8"/>
    <x v="5"/>
    <x v="12"/>
    <s v="NY"/>
    <s v="New York"/>
    <x v="1"/>
    <d v="2015-12-25T00:00:00"/>
    <d v="2015-12-28T00:00:00"/>
    <x v="0"/>
    <x v="0"/>
    <n v="3"/>
    <x v="0"/>
    <s v="Q4"/>
  </r>
  <r>
    <n v="1196102"/>
    <x v="842"/>
    <x v="1"/>
    <x v="4"/>
    <s v="AZ"/>
    <s v="Arizona"/>
    <x v="3"/>
    <d v="2015-01-13T00:00:00"/>
    <d v="2015-01-16T00:00:00"/>
    <x v="0"/>
    <x v="0"/>
    <n v="3"/>
    <x v="0"/>
    <s v="Q1"/>
  </r>
  <r>
    <n v="1938416"/>
    <x v="20"/>
    <x v="5"/>
    <x v="15"/>
    <s v="CA"/>
    <s v="California"/>
    <x v="0"/>
    <d v="2016-05-24T00:00:00"/>
    <d v="2016-05-24T00:00:00"/>
    <x v="0"/>
    <x v="1"/>
    <n v="0"/>
    <x v="2"/>
    <s v="Q2"/>
  </r>
  <r>
    <n v="2087868"/>
    <x v="9"/>
    <x v="3"/>
    <x v="8"/>
    <s v="CA"/>
    <s v="California"/>
    <x v="0"/>
    <d v="2016-08-30T00:00:00"/>
    <d v="2016-08-30T00:00:00"/>
    <x v="0"/>
    <x v="1"/>
    <n v="0"/>
    <x v="2"/>
    <s v="Q3"/>
  </r>
  <r>
    <n v="1901026"/>
    <x v="9"/>
    <x v="3"/>
    <x v="8"/>
    <s v="PA"/>
    <s v="Pennsylvania"/>
    <x v="0"/>
    <d v="2016-04-28T00:00:00"/>
    <d v="2016-04-29T00:00:00"/>
    <x v="0"/>
    <x v="0"/>
    <n v="1"/>
    <x v="2"/>
    <s v="Q2"/>
  </r>
  <r>
    <n v="862180"/>
    <x v="456"/>
    <x v="7"/>
    <x v="21"/>
    <s v="AL"/>
    <s v="Alabama"/>
    <x v="3"/>
    <d v="2014-05-21T00:00:00"/>
    <d v="2014-05-22T00:00:00"/>
    <x v="0"/>
    <x v="0"/>
    <n v="1"/>
    <x v="1"/>
    <s v="Q2"/>
  </r>
  <r>
    <n v="606137"/>
    <x v="70"/>
    <x v="0"/>
    <x v="0"/>
    <s v="WI"/>
    <s v="Wisconsin"/>
    <x v="1"/>
    <d v="2013-11-20T00:00:00"/>
    <d v="2013-11-25T00:00:00"/>
    <x v="0"/>
    <x v="0"/>
    <n v="5"/>
    <x v="3"/>
    <s v="Q4"/>
  </r>
  <r>
    <n v="1289605"/>
    <x v="843"/>
    <x v="1"/>
    <x v="1"/>
    <s v="TX"/>
    <s v="Texas"/>
    <x v="0"/>
    <d v="2015-03-18T00:00:00"/>
    <d v="2015-04-22T00:00:00"/>
    <x v="0"/>
    <x v="0"/>
    <n v="35"/>
    <x v="0"/>
    <s v="Q1"/>
  </r>
  <r>
    <n v="807906"/>
    <x v="844"/>
    <x v="7"/>
    <x v="21"/>
    <s v="PA"/>
    <s v="Pennsylvania"/>
    <x v="3"/>
    <d v="2014-04-14T00:00:00"/>
    <d v="2014-04-17T00:00:00"/>
    <x v="0"/>
    <x v="0"/>
    <n v="3"/>
    <x v="1"/>
    <s v="Q2"/>
  </r>
  <r>
    <n v="1865829"/>
    <x v="127"/>
    <x v="6"/>
    <x v="11"/>
    <s v="CA"/>
    <s v="California"/>
    <x v="0"/>
    <d v="2016-04-05T00:00:00"/>
    <d v="2016-04-06T00:00:00"/>
    <x v="0"/>
    <x v="0"/>
    <n v="1"/>
    <x v="2"/>
    <s v="Q2"/>
  </r>
  <r>
    <n v="541856"/>
    <x v="10"/>
    <x v="5"/>
    <x v="9"/>
    <s v="MA"/>
    <s v="Massachusetts"/>
    <x v="0"/>
    <d v="2013-09-25T00:00:00"/>
    <d v="2013-09-26T00:00:00"/>
    <x v="0"/>
    <x v="0"/>
    <n v="1"/>
    <x v="3"/>
    <s v="Q3"/>
  </r>
  <r>
    <n v="815739"/>
    <x v="35"/>
    <x v="1"/>
    <x v="22"/>
    <s v="NC"/>
    <s v="North Carolina"/>
    <x v="0"/>
    <d v="2014-04-18T00:00:00"/>
    <d v="2014-04-18T00:00:00"/>
    <x v="0"/>
    <x v="0"/>
    <n v="0"/>
    <x v="1"/>
    <s v="Q2"/>
  </r>
  <r>
    <n v="1647194"/>
    <x v="845"/>
    <x v="1"/>
    <x v="27"/>
    <s v="OH"/>
    <s v="Ohio"/>
    <x v="0"/>
    <d v="2015-11-09T00:00:00"/>
    <d v="2015-11-12T00:00:00"/>
    <x v="0"/>
    <x v="0"/>
    <n v="3"/>
    <x v="0"/>
    <s v="Q4"/>
  </r>
  <r>
    <n v="515594"/>
    <x v="18"/>
    <x v="0"/>
    <x v="0"/>
    <s v="LA"/>
    <s v="Louisiana"/>
    <x v="1"/>
    <d v="2013-09-05T00:00:00"/>
    <d v="2013-09-05T00:00:00"/>
    <x v="0"/>
    <x v="0"/>
    <n v="0"/>
    <x v="3"/>
    <s v="Q3"/>
  </r>
  <r>
    <n v="1569812"/>
    <x v="20"/>
    <x v="2"/>
    <x v="17"/>
    <s v="CA"/>
    <s v="California"/>
    <x v="2"/>
    <d v="2015-09-18T00:00:00"/>
    <d v="2015-09-22T00:00:00"/>
    <x v="0"/>
    <x v="0"/>
    <n v="4"/>
    <x v="0"/>
    <s v="Q3"/>
  </r>
  <r>
    <n v="489430"/>
    <x v="5"/>
    <x v="1"/>
    <x v="4"/>
    <s v="TX"/>
    <s v="Texas"/>
    <x v="0"/>
    <d v="2013-08-14T00:00:00"/>
    <d v="2013-08-16T00:00:00"/>
    <x v="0"/>
    <x v="0"/>
    <n v="2"/>
    <x v="3"/>
    <s v="Q3"/>
  </r>
  <r>
    <n v="1227133"/>
    <x v="30"/>
    <x v="2"/>
    <x v="35"/>
    <s v="FL"/>
    <s v="Florida"/>
    <x v="0"/>
    <d v="2015-02-05T00:00:00"/>
    <d v="2015-02-06T00:00:00"/>
    <x v="0"/>
    <x v="0"/>
    <n v="1"/>
    <x v="0"/>
    <s v="Q1"/>
  </r>
  <r>
    <n v="1982385"/>
    <x v="4"/>
    <x v="3"/>
    <x v="25"/>
    <s v="GA"/>
    <s v="Georgia"/>
    <x v="1"/>
    <d v="2016-06-23T00:00:00"/>
    <d v="2016-06-27T00:00:00"/>
    <x v="0"/>
    <x v="0"/>
    <n v="4"/>
    <x v="2"/>
    <s v="Q2"/>
  </r>
  <r>
    <n v="1908299"/>
    <x v="14"/>
    <x v="2"/>
    <x v="24"/>
    <s v="UT"/>
    <s v="Utah"/>
    <x v="0"/>
    <d v="2016-05-03T00:00:00"/>
    <d v="2016-05-03T00:00:00"/>
    <x v="0"/>
    <x v="0"/>
    <n v="0"/>
    <x v="2"/>
    <s v="Q2"/>
  </r>
  <r>
    <n v="1310538"/>
    <x v="14"/>
    <x v="0"/>
    <x v="5"/>
    <s v="GA"/>
    <s v="Georgia"/>
    <x v="0"/>
    <d v="2015-04-01T00:00:00"/>
    <d v="2015-04-01T00:00:00"/>
    <x v="0"/>
    <x v="0"/>
    <n v="0"/>
    <x v="0"/>
    <s v="Q2"/>
  </r>
  <r>
    <n v="1638797"/>
    <x v="265"/>
    <x v="7"/>
    <x v="39"/>
    <s v="CA"/>
    <s v="California"/>
    <x v="0"/>
    <d v="2015-11-04T00:00:00"/>
    <d v="2015-11-04T00:00:00"/>
    <x v="0"/>
    <x v="1"/>
    <n v="0"/>
    <x v="0"/>
    <s v="Q4"/>
  </r>
  <r>
    <n v="938969"/>
    <x v="10"/>
    <x v="1"/>
    <x v="22"/>
    <s v="NY"/>
    <s v="New York"/>
    <x v="0"/>
    <d v="2014-07-16T00:00:00"/>
    <d v="2014-07-17T00:00:00"/>
    <x v="0"/>
    <x v="0"/>
    <n v="1"/>
    <x v="1"/>
    <s v="Q3"/>
  </r>
  <r>
    <n v="986024"/>
    <x v="16"/>
    <x v="2"/>
    <x v="30"/>
    <s v="CT"/>
    <s v="Connecticut"/>
    <x v="0"/>
    <d v="2014-08-15T00:00:00"/>
    <d v="2014-08-15T00:00:00"/>
    <x v="0"/>
    <x v="0"/>
    <n v="0"/>
    <x v="1"/>
    <s v="Q3"/>
  </r>
  <r>
    <n v="727931"/>
    <x v="8"/>
    <x v="0"/>
    <x v="0"/>
    <s v="NC"/>
    <s v="North Carolina"/>
    <x v="1"/>
    <d v="2014-02-24T00:00:00"/>
    <d v="2014-02-25T00:00:00"/>
    <x v="0"/>
    <x v="1"/>
    <n v="1"/>
    <x v="1"/>
    <s v="Q1"/>
  </r>
  <r>
    <n v="1685303"/>
    <x v="14"/>
    <x v="2"/>
    <x v="24"/>
    <s v="CA"/>
    <s v="California"/>
    <x v="0"/>
    <d v="2015-12-07T00:00:00"/>
    <d v="2015-12-07T00:00:00"/>
    <x v="0"/>
    <x v="1"/>
    <n v="0"/>
    <x v="0"/>
    <s v="Q4"/>
  </r>
  <r>
    <n v="1717701"/>
    <x v="4"/>
    <x v="3"/>
    <x v="3"/>
    <s v="PA"/>
    <s v="Pennsylvania"/>
    <x v="0"/>
    <d v="2015-12-29T00:00:00"/>
    <d v="2015-12-29T00:00:00"/>
    <x v="0"/>
    <x v="0"/>
    <n v="0"/>
    <x v="0"/>
    <s v="Q4"/>
  </r>
  <r>
    <n v="2172338"/>
    <x v="9"/>
    <x v="3"/>
    <x v="8"/>
    <s v="OH"/>
    <s v="Ohio"/>
    <x v="0"/>
    <d v="2016-10-20T00:00:00"/>
    <d v="2016-10-20T00:00:00"/>
    <x v="0"/>
    <x v="1"/>
    <n v="0"/>
    <x v="2"/>
    <s v="Q4"/>
  </r>
  <r>
    <n v="1433467"/>
    <x v="19"/>
    <x v="7"/>
    <x v="39"/>
    <s v="CT"/>
    <s v="Connecticut"/>
    <x v="2"/>
    <d v="2015-06-23T00:00:00"/>
    <d v="2015-06-24T00:00:00"/>
    <x v="0"/>
    <x v="0"/>
    <n v="1"/>
    <x v="0"/>
    <s v="Q2"/>
  </r>
  <r>
    <n v="1569089"/>
    <x v="245"/>
    <x v="7"/>
    <x v="21"/>
    <s v="CA"/>
    <s v="California"/>
    <x v="0"/>
    <d v="2015-09-17T00:00:00"/>
    <d v="2015-09-22T00:00:00"/>
    <x v="0"/>
    <x v="1"/>
    <n v="5"/>
    <x v="0"/>
    <s v="Q3"/>
  </r>
  <r>
    <n v="1563919"/>
    <x v="19"/>
    <x v="5"/>
    <x v="15"/>
    <s v="MD"/>
    <s v="Maryland"/>
    <x v="3"/>
    <d v="2015-09-14T00:00:00"/>
    <d v="2015-09-14T00:00:00"/>
    <x v="0"/>
    <x v="0"/>
    <n v="0"/>
    <x v="0"/>
    <s v="Q3"/>
  </r>
  <r>
    <n v="978614"/>
    <x v="20"/>
    <x v="7"/>
    <x v="21"/>
    <s v="IL"/>
    <s v="Illinois"/>
    <x v="0"/>
    <d v="2014-08-11T00:00:00"/>
    <d v="2014-08-11T00:00:00"/>
    <x v="0"/>
    <x v="0"/>
    <n v="0"/>
    <x v="1"/>
    <s v="Q3"/>
  </r>
  <r>
    <n v="1339891"/>
    <x v="10"/>
    <x v="2"/>
    <x v="30"/>
    <s v="NJ"/>
    <s v="New Jersey"/>
    <x v="1"/>
    <d v="2015-04-21T00:00:00"/>
    <d v="2015-04-23T00:00:00"/>
    <x v="0"/>
    <x v="0"/>
    <n v="2"/>
    <x v="0"/>
    <s v="Q2"/>
  </r>
  <r>
    <n v="1662828"/>
    <x v="19"/>
    <x v="10"/>
    <x v="55"/>
    <s v="FL"/>
    <s v="Florida"/>
    <x v="3"/>
    <d v="2015-11-19T00:00:00"/>
    <d v="2015-11-23T00:00:00"/>
    <x v="0"/>
    <x v="0"/>
    <n v="4"/>
    <x v="0"/>
    <s v="Q4"/>
  </r>
  <r>
    <n v="1746596"/>
    <x v="354"/>
    <x v="1"/>
    <x v="4"/>
    <s v="CT"/>
    <s v="Connecticut"/>
    <x v="0"/>
    <d v="2016-01-18T00:00:00"/>
    <d v="2016-01-21T00:00:00"/>
    <x v="0"/>
    <x v="0"/>
    <n v="3"/>
    <x v="2"/>
    <s v="Q1"/>
  </r>
  <r>
    <n v="836788"/>
    <x v="1"/>
    <x v="0"/>
    <x v="0"/>
    <s v="TN"/>
    <s v="Tennessee"/>
    <x v="0"/>
    <d v="2014-05-03T00:00:00"/>
    <d v="2014-05-03T00:00:00"/>
    <x v="0"/>
    <x v="0"/>
    <n v="0"/>
    <x v="1"/>
    <s v="Q2"/>
  </r>
  <r>
    <n v="2020480"/>
    <x v="115"/>
    <x v="1"/>
    <x v="13"/>
    <s v="AZ"/>
    <s v="Arizona"/>
    <x v="0"/>
    <d v="2016-07-19T00:00:00"/>
    <d v="2016-07-19T00:00:00"/>
    <x v="0"/>
    <x v="0"/>
    <n v="0"/>
    <x v="2"/>
    <s v="Q3"/>
  </r>
  <r>
    <n v="2129710"/>
    <x v="8"/>
    <x v="9"/>
    <x v="55"/>
    <s v="FL"/>
    <s v="Florida"/>
    <x v="0"/>
    <d v="2016-09-24T00:00:00"/>
    <d v="2016-09-24T00:00:00"/>
    <x v="0"/>
    <x v="1"/>
    <n v="0"/>
    <x v="2"/>
    <s v="Q3"/>
  </r>
  <r>
    <n v="716379"/>
    <x v="35"/>
    <x v="0"/>
    <x v="0"/>
    <s v="CA"/>
    <s v="California"/>
    <x v="0"/>
    <d v="2014-02-17T00:00:00"/>
    <d v="2014-02-26T00:00:00"/>
    <x v="0"/>
    <x v="0"/>
    <n v="9"/>
    <x v="1"/>
    <s v="Q1"/>
  </r>
  <r>
    <n v="323378"/>
    <x v="22"/>
    <x v="0"/>
    <x v="5"/>
    <s v="PA"/>
    <s v="Pennsylvania"/>
    <x v="0"/>
    <d v="2013-02-20T00:00:00"/>
    <d v="2013-02-21T00:00:00"/>
    <x v="0"/>
    <x v="0"/>
    <n v="1"/>
    <x v="3"/>
    <s v="Q1"/>
  </r>
  <r>
    <n v="1280441"/>
    <x v="93"/>
    <x v="0"/>
    <x v="5"/>
    <s v="NY"/>
    <s v="New York"/>
    <x v="0"/>
    <d v="2015-03-12T00:00:00"/>
    <d v="2015-03-12T00:00:00"/>
    <x v="0"/>
    <x v="1"/>
    <n v="0"/>
    <x v="0"/>
    <s v="Q1"/>
  </r>
  <r>
    <n v="364012"/>
    <x v="10"/>
    <x v="0"/>
    <x v="0"/>
    <s v="MN"/>
    <s v="Minnesota"/>
    <x v="1"/>
    <d v="2013-03-25T00:00:00"/>
    <d v="2013-03-26T00:00:00"/>
    <x v="0"/>
    <x v="0"/>
    <n v="1"/>
    <x v="3"/>
    <s v="Q1"/>
  </r>
  <r>
    <n v="956971"/>
    <x v="9"/>
    <x v="3"/>
    <x v="3"/>
    <s v="AL"/>
    <s v="Alabama"/>
    <x v="0"/>
    <d v="2014-07-28T00:00:00"/>
    <d v="2014-07-28T00:00:00"/>
    <x v="0"/>
    <x v="0"/>
    <n v="0"/>
    <x v="1"/>
    <s v="Q3"/>
  </r>
  <r>
    <n v="333328"/>
    <x v="4"/>
    <x v="3"/>
    <x v="3"/>
    <s v="WA"/>
    <s v="Washington"/>
    <x v="0"/>
    <d v="2013-02-26T00:00:00"/>
    <d v="2013-02-26T00:00:00"/>
    <x v="0"/>
    <x v="0"/>
    <n v="0"/>
    <x v="3"/>
    <s v="Q1"/>
  </r>
  <r>
    <n v="335517"/>
    <x v="14"/>
    <x v="2"/>
    <x v="28"/>
    <s v="SD"/>
    <s v="South Dakota"/>
    <x v="0"/>
    <d v="2013-02-28T00:00:00"/>
    <d v="2013-02-28T00:00:00"/>
    <x v="0"/>
    <x v="0"/>
    <n v="0"/>
    <x v="3"/>
    <s v="Q1"/>
  </r>
  <r>
    <n v="503337"/>
    <x v="10"/>
    <x v="5"/>
    <x v="9"/>
    <s v="CA"/>
    <s v="California"/>
    <x v="1"/>
    <d v="2013-08-23T00:00:00"/>
    <d v="2013-08-26T00:00:00"/>
    <x v="0"/>
    <x v="1"/>
    <n v="3"/>
    <x v="3"/>
    <s v="Q3"/>
  </r>
  <r>
    <n v="1118814"/>
    <x v="407"/>
    <x v="1"/>
    <x v="4"/>
    <s v="WA"/>
    <s v="Washington"/>
    <x v="0"/>
    <d v="2014-11-16T00:00:00"/>
    <d v="2014-11-16T00:00:00"/>
    <x v="0"/>
    <x v="0"/>
    <n v="0"/>
    <x v="1"/>
    <s v="Q4"/>
  </r>
  <r>
    <n v="640111"/>
    <x v="846"/>
    <x v="1"/>
    <x v="1"/>
    <s v="IL"/>
    <s v="Illinois"/>
    <x v="0"/>
    <d v="2013-12-21T00:00:00"/>
    <d v="2013-12-21T00:00:00"/>
    <x v="0"/>
    <x v="1"/>
    <n v="0"/>
    <x v="3"/>
    <s v="Q4"/>
  </r>
  <r>
    <n v="989148"/>
    <x v="19"/>
    <x v="4"/>
    <x v="29"/>
    <s v="NJ"/>
    <s v="New Jersey"/>
    <x v="1"/>
    <d v="2014-08-18T00:00:00"/>
    <d v="2014-08-20T00:00:00"/>
    <x v="0"/>
    <x v="0"/>
    <n v="2"/>
    <x v="1"/>
    <s v="Q3"/>
  </r>
  <r>
    <n v="1894249"/>
    <x v="19"/>
    <x v="0"/>
    <x v="5"/>
    <s v="PA"/>
    <s v="Pennsylvania"/>
    <x v="0"/>
    <d v="2016-04-25T00:00:00"/>
    <d v="2016-04-27T00:00:00"/>
    <x v="0"/>
    <x v="0"/>
    <n v="2"/>
    <x v="2"/>
    <s v="Q2"/>
  </r>
  <r>
    <n v="528440"/>
    <x v="62"/>
    <x v="5"/>
    <x v="12"/>
    <s v="NC"/>
    <s v="North Carolina"/>
    <x v="3"/>
    <d v="2013-09-16T00:00:00"/>
    <d v="2013-09-18T00:00:00"/>
    <x v="0"/>
    <x v="0"/>
    <n v="2"/>
    <x v="3"/>
    <s v="Q3"/>
  </r>
  <r>
    <n v="1139604"/>
    <x v="135"/>
    <x v="7"/>
    <x v="39"/>
    <s v="MD"/>
    <s v="Maryland"/>
    <x v="0"/>
    <d v="2014-12-02T00:00:00"/>
    <d v="2014-12-02T00:00:00"/>
    <x v="0"/>
    <x v="1"/>
    <n v="0"/>
    <x v="1"/>
    <s v="Q4"/>
  </r>
  <r>
    <n v="352786"/>
    <x v="14"/>
    <x v="2"/>
    <x v="24"/>
    <s v="DC"/>
    <s v="District of Columbia"/>
    <x v="3"/>
    <d v="2013-03-13T00:00:00"/>
    <d v="2013-03-14T00:00:00"/>
    <x v="0"/>
    <x v="0"/>
    <n v="1"/>
    <x v="3"/>
    <s v="Q1"/>
  </r>
  <r>
    <n v="436436"/>
    <x v="218"/>
    <x v="5"/>
    <x v="15"/>
    <s v="MN"/>
    <s v="Minnesota"/>
    <x v="0"/>
    <d v="2013-06-19T00:00:00"/>
    <d v="2013-06-19T00:00:00"/>
    <x v="0"/>
    <x v="0"/>
    <n v="0"/>
    <x v="3"/>
    <s v="Q2"/>
  </r>
  <r>
    <n v="1739094"/>
    <x v="21"/>
    <x v="2"/>
    <x v="31"/>
    <s v="FL"/>
    <s v="Florida"/>
    <x v="0"/>
    <d v="2016-01-13T00:00:00"/>
    <d v="2016-01-13T00:00:00"/>
    <x v="0"/>
    <x v="0"/>
    <n v="0"/>
    <x v="2"/>
    <s v="Q1"/>
  </r>
  <r>
    <n v="1813706"/>
    <x v="166"/>
    <x v="4"/>
    <x v="6"/>
    <s v="WI"/>
    <s v="Wisconsin"/>
    <x v="0"/>
    <d v="2016-03-02T00:00:00"/>
    <d v="2016-03-04T00:00:00"/>
    <x v="0"/>
    <x v="0"/>
    <n v="2"/>
    <x v="2"/>
    <s v="Q1"/>
  </r>
  <r>
    <n v="904143"/>
    <x v="4"/>
    <x v="3"/>
    <x v="8"/>
    <s v="PA"/>
    <s v="Pennsylvania"/>
    <x v="0"/>
    <d v="2014-06-20T00:00:00"/>
    <d v="2014-06-20T00:00:00"/>
    <x v="0"/>
    <x v="0"/>
    <n v="0"/>
    <x v="1"/>
    <s v="Q2"/>
  </r>
  <r>
    <n v="768538"/>
    <x v="18"/>
    <x v="0"/>
    <x v="0"/>
    <s v="NC"/>
    <s v="North Carolina"/>
    <x v="0"/>
    <d v="2014-03-18T00:00:00"/>
    <d v="2014-03-18T00:00:00"/>
    <x v="0"/>
    <x v="0"/>
    <n v="0"/>
    <x v="1"/>
    <s v="Q1"/>
  </r>
  <r>
    <n v="1266728"/>
    <x v="8"/>
    <x v="5"/>
    <x v="12"/>
    <s v="NY"/>
    <s v="New York"/>
    <x v="0"/>
    <d v="2015-03-04T00:00:00"/>
    <d v="2015-03-04T00:00:00"/>
    <x v="0"/>
    <x v="0"/>
    <n v="0"/>
    <x v="0"/>
    <s v="Q1"/>
  </r>
  <r>
    <n v="763014"/>
    <x v="33"/>
    <x v="4"/>
    <x v="26"/>
    <s v="MN"/>
    <s v="Minnesota"/>
    <x v="0"/>
    <d v="2014-03-13T00:00:00"/>
    <d v="2014-03-18T00:00:00"/>
    <x v="0"/>
    <x v="0"/>
    <n v="5"/>
    <x v="1"/>
    <s v="Q1"/>
  </r>
  <r>
    <n v="810686"/>
    <x v="5"/>
    <x v="1"/>
    <x v="22"/>
    <s v="NY"/>
    <s v="New York"/>
    <x v="0"/>
    <d v="2014-04-16T00:00:00"/>
    <d v="2014-04-21T00:00:00"/>
    <x v="0"/>
    <x v="0"/>
    <n v="5"/>
    <x v="1"/>
    <s v="Q2"/>
  </r>
  <r>
    <n v="1340219"/>
    <x v="477"/>
    <x v="4"/>
    <x v="6"/>
    <s v="NM"/>
    <s v="New Mexico"/>
    <x v="0"/>
    <d v="2015-04-21T00:00:00"/>
    <d v="2015-04-24T00:00:00"/>
    <x v="0"/>
    <x v="0"/>
    <n v="3"/>
    <x v="0"/>
    <s v="Q2"/>
  </r>
  <r>
    <n v="1473809"/>
    <x v="14"/>
    <x v="2"/>
    <x v="24"/>
    <s v="GA"/>
    <s v="Georgia"/>
    <x v="2"/>
    <d v="2015-07-20T00:00:00"/>
    <d v="2015-07-29T00:00:00"/>
    <x v="0"/>
    <x v="0"/>
    <n v="9"/>
    <x v="0"/>
    <s v="Q3"/>
  </r>
  <r>
    <n v="431720"/>
    <x v="19"/>
    <x v="2"/>
    <x v="24"/>
    <s v="ME"/>
    <s v="Maine"/>
    <x v="0"/>
    <d v="2013-06-13T00:00:00"/>
    <d v="2013-06-14T00:00:00"/>
    <x v="0"/>
    <x v="1"/>
    <n v="1"/>
    <x v="3"/>
    <s v="Q2"/>
  </r>
  <r>
    <n v="1138920"/>
    <x v="594"/>
    <x v="9"/>
    <x v="50"/>
    <s v="WA"/>
    <s v="Washington"/>
    <x v="0"/>
    <d v="2014-12-02T00:00:00"/>
    <d v="2014-12-02T00:00:00"/>
    <x v="0"/>
    <x v="0"/>
    <n v="0"/>
    <x v="1"/>
    <s v="Q4"/>
  </r>
  <r>
    <n v="292883"/>
    <x v="273"/>
    <x v="7"/>
    <x v="39"/>
    <s v="FL"/>
    <s v="Florida"/>
    <x v="0"/>
    <d v="2013-02-06T00:00:00"/>
    <d v="2013-02-07T00:00:00"/>
    <x v="0"/>
    <x v="0"/>
    <n v="1"/>
    <x v="3"/>
    <s v="Q1"/>
  </r>
  <r>
    <n v="1832403"/>
    <x v="217"/>
    <x v="1"/>
    <x v="22"/>
    <s v="LA"/>
    <s v="Louisiana"/>
    <x v="3"/>
    <d v="2016-03-15T00:00:00"/>
    <d v="2016-03-15T00:00:00"/>
    <x v="0"/>
    <x v="0"/>
    <n v="0"/>
    <x v="2"/>
    <s v="Q1"/>
  </r>
  <r>
    <n v="1273619"/>
    <x v="7"/>
    <x v="4"/>
    <x v="6"/>
    <s v="PA"/>
    <s v="Pennsylvania"/>
    <x v="0"/>
    <d v="2015-03-09T00:00:00"/>
    <d v="2015-03-09T00:00:00"/>
    <x v="0"/>
    <x v="1"/>
    <n v="0"/>
    <x v="0"/>
    <s v="Q1"/>
  </r>
  <r>
    <n v="723476"/>
    <x v="19"/>
    <x v="1"/>
    <x v="1"/>
    <s v="NY"/>
    <s v="New York"/>
    <x v="0"/>
    <d v="2014-02-20T00:00:00"/>
    <d v="2014-02-20T00:00:00"/>
    <x v="0"/>
    <x v="0"/>
    <n v="0"/>
    <x v="1"/>
    <s v="Q1"/>
  </r>
  <r>
    <n v="311393"/>
    <x v="10"/>
    <x v="0"/>
    <x v="5"/>
    <s v="MD"/>
    <s v="Maryland"/>
    <x v="0"/>
    <d v="2013-02-08T00:00:00"/>
    <d v="2013-02-11T00:00:00"/>
    <x v="0"/>
    <x v="0"/>
    <n v="3"/>
    <x v="3"/>
    <s v="Q1"/>
  </r>
  <r>
    <n v="1222724"/>
    <x v="19"/>
    <x v="0"/>
    <x v="0"/>
    <s v="NJ"/>
    <s v="New Jersey"/>
    <x v="0"/>
    <d v="2015-02-03T00:00:00"/>
    <d v="2015-02-03T00:00:00"/>
    <x v="0"/>
    <x v="0"/>
    <n v="0"/>
    <x v="0"/>
    <s v="Q1"/>
  </r>
  <r>
    <n v="1065996"/>
    <x v="19"/>
    <x v="5"/>
    <x v="36"/>
    <s v="VA"/>
    <s v="Virginia"/>
    <x v="3"/>
    <d v="2014-10-09T00:00:00"/>
    <d v="2014-10-16T00:00:00"/>
    <x v="0"/>
    <x v="1"/>
    <n v="7"/>
    <x v="1"/>
    <s v="Q4"/>
  </r>
  <r>
    <n v="312599"/>
    <x v="1"/>
    <x v="0"/>
    <x v="0"/>
    <s v="TX"/>
    <s v="Texas"/>
    <x v="0"/>
    <d v="2013-02-11T00:00:00"/>
    <d v="2013-02-12T00:00:00"/>
    <x v="0"/>
    <x v="0"/>
    <n v="1"/>
    <x v="3"/>
    <s v="Q1"/>
  </r>
  <r>
    <n v="785584"/>
    <x v="9"/>
    <x v="3"/>
    <x v="8"/>
    <s v="VA"/>
    <s v="Virginia"/>
    <x v="0"/>
    <d v="2014-03-31T00:00:00"/>
    <d v="2014-03-31T00:00:00"/>
    <x v="0"/>
    <x v="0"/>
    <n v="0"/>
    <x v="1"/>
    <s v="Q1"/>
  </r>
  <r>
    <n v="354860"/>
    <x v="16"/>
    <x v="5"/>
    <x v="14"/>
    <s v="NY"/>
    <s v="New York"/>
    <x v="3"/>
    <d v="2013-03-14T00:00:00"/>
    <d v="2013-03-18T00:00:00"/>
    <x v="0"/>
    <x v="0"/>
    <n v="4"/>
    <x v="3"/>
    <s v="Q1"/>
  </r>
  <r>
    <n v="1246821"/>
    <x v="8"/>
    <x v="4"/>
    <x v="6"/>
    <s v="PA"/>
    <s v="Pennsylvania"/>
    <x v="0"/>
    <d v="2015-02-19T00:00:00"/>
    <d v="2015-02-19T00:00:00"/>
    <x v="0"/>
    <x v="0"/>
    <n v="0"/>
    <x v="0"/>
    <s v="Q1"/>
  </r>
  <r>
    <n v="1939862"/>
    <x v="20"/>
    <x v="5"/>
    <x v="9"/>
    <s v="CA"/>
    <s v="California"/>
    <x v="1"/>
    <d v="2016-05-24T00:00:00"/>
    <d v="2016-05-31T00:00:00"/>
    <x v="0"/>
    <x v="0"/>
    <n v="7"/>
    <x v="2"/>
    <s v="Q2"/>
  </r>
  <r>
    <n v="1989258"/>
    <x v="51"/>
    <x v="2"/>
    <x v="16"/>
    <s v="ME"/>
    <s v="Maine"/>
    <x v="1"/>
    <d v="2016-06-28T00:00:00"/>
    <d v="2016-06-29T00:00:00"/>
    <x v="0"/>
    <x v="1"/>
    <n v="1"/>
    <x v="2"/>
    <s v="Q2"/>
  </r>
  <r>
    <n v="1649662"/>
    <x v="48"/>
    <x v="4"/>
    <x v="6"/>
    <s v="FL"/>
    <s v="Florida"/>
    <x v="0"/>
    <d v="2015-11-10T00:00:00"/>
    <d v="2015-11-10T00:00:00"/>
    <x v="1"/>
    <x v="0"/>
    <n v="0"/>
    <x v="0"/>
    <s v="Q4"/>
  </r>
  <r>
    <n v="1185029"/>
    <x v="63"/>
    <x v="1"/>
    <x v="4"/>
    <s v="GA"/>
    <s v="Georgia"/>
    <x v="0"/>
    <d v="2015-01-07T00:00:00"/>
    <d v="2015-01-07T00:00:00"/>
    <x v="0"/>
    <x v="0"/>
    <n v="0"/>
    <x v="0"/>
    <s v="Q1"/>
  </r>
  <r>
    <n v="1307496"/>
    <x v="358"/>
    <x v="4"/>
    <x v="6"/>
    <s v="NC"/>
    <s v="North Carolina"/>
    <x v="0"/>
    <d v="2015-03-30T00:00:00"/>
    <d v="2015-03-30T00:00:00"/>
    <x v="1"/>
    <x v="0"/>
    <n v="0"/>
    <x v="0"/>
    <s v="Q1"/>
  </r>
  <r>
    <n v="801634"/>
    <x v="30"/>
    <x v="5"/>
    <x v="12"/>
    <s v="MD"/>
    <s v="Maryland"/>
    <x v="0"/>
    <d v="2014-04-09T00:00:00"/>
    <d v="2014-04-09T00:00:00"/>
    <x v="0"/>
    <x v="1"/>
    <n v="0"/>
    <x v="1"/>
    <s v="Q2"/>
  </r>
  <r>
    <n v="1905622"/>
    <x v="6"/>
    <x v="5"/>
    <x v="15"/>
    <s v="FL"/>
    <s v="Florida"/>
    <x v="0"/>
    <d v="2016-05-02T00:00:00"/>
    <d v="2016-05-02T00:00:00"/>
    <x v="0"/>
    <x v="1"/>
    <n v="0"/>
    <x v="2"/>
    <s v="Q2"/>
  </r>
  <r>
    <n v="1066871"/>
    <x v="19"/>
    <x v="2"/>
    <x v="45"/>
    <s v="CA"/>
    <s v="California"/>
    <x v="3"/>
    <d v="2014-10-10T00:00:00"/>
    <d v="2014-10-16T00:00:00"/>
    <x v="0"/>
    <x v="0"/>
    <n v="6"/>
    <x v="1"/>
    <s v="Q4"/>
  </r>
  <r>
    <n v="1597853"/>
    <x v="62"/>
    <x v="2"/>
    <x v="2"/>
    <s v="NJ"/>
    <s v="New Jersey"/>
    <x v="1"/>
    <d v="2015-10-07T00:00:00"/>
    <d v="2015-10-09T00:00:00"/>
    <x v="0"/>
    <x v="1"/>
    <n v="2"/>
    <x v="0"/>
    <s v="Q4"/>
  </r>
  <r>
    <n v="1610036"/>
    <x v="14"/>
    <x v="2"/>
    <x v="20"/>
    <s v="IL"/>
    <s v="Illinois"/>
    <x v="0"/>
    <d v="2015-10-16T00:00:00"/>
    <d v="2015-10-16T00:00:00"/>
    <x v="0"/>
    <x v="0"/>
    <n v="0"/>
    <x v="0"/>
    <s v="Q4"/>
  </r>
  <r>
    <n v="1632873"/>
    <x v="733"/>
    <x v="1"/>
    <x v="22"/>
    <s v="TN"/>
    <s v="Tennessee"/>
    <x v="0"/>
    <d v="2015-10-30T00:00:00"/>
    <d v="2015-10-30T00:00:00"/>
    <x v="0"/>
    <x v="0"/>
    <n v="0"/>
    <x v="0"/>
    <s v="Q4"/>
  </r>
  <r>
    <n v="262948"/>
    <x v="16"/>
    <x v="2"/>
    <x v="30"/>
    <s v="OH"/>
    <s v="Ohio"/>
    <x v="0"/>
    <d v="2013-01-25T00:00:00"/>
    <d v="2013-01-25T00:00:00"/>
    <x v="0"/>
    <x v="0"/>
    <n v="0"/>
    <x v="3"/>
    <s v="Q1"/>
  </r>
  <r>
    <n v="1160698"/>
    <x v="10"/>
    <x v="5"/>
    <x v="12"/>
    <s v="WA"/>
    <s v="Washington"/>
    <x v="2"/>
    <d v="2014-12-17T00:00:00"/>
    <d v="2014-12-18T00:00:00"/>
    <x v="0"/>
    <x v="0"/>
    <n v="1"/>
    <x v="1"/>
    <s v="Q4"/>
  </r>
  <r>
    <n v="222443"/>
    <x v="28"/>
    <x v="5"/>
    <x v="15"/>
    <s v="NJ"/>
    <s v="New Jersey"/>
    <x v="0"/>
    <d v="2013-01-05T00:00:00"/>
    <d v="2013-01-07T00:00:00"/>
    <x v="0"/>
    <x v="0"/>
    <n v="2"/>
    <x v="3"/>
    <s v="Q1"/>
  </r>
  <r>
    <n v="1659096"/>
    <x v="25"/>
    <x v="2"/>
    <x v="20"/>
    <s v="OR"/>
    <s v="Oregon"/>
    <x v="3"/>
    <d v="2015-11-17T00:00:00"/>
    <d v="2015-11-19T00:00:00"/>
    <x v="0"/>
    <x v="0"/>
    <n v="2"/>
    <x v="0"/>
    <s v="Q4"/>
  </r>
  <r>
    <n v="670458"/>
    <x v="9"/>
    <x v="3"/>
    <x v="8"/>
    <s v="NC"/>
    <s v="North Carolina"/>
    <x v="0"/>
    <d v="2014-01-15T00:00:00"/>
    <d v="2014-01-15T00:00:00"/>
    <x v="0"/>
    <x v="0"/>
    <n v="0"/>
    <x v="1"/>
    <s v="Q1"/>
  </r>
  <r>
    <n v="1320746"/>
    <x v="381"/>
    <x v="1"/>
    <x v="1"/>
    <s v="PA"/>
    <s v="Pennsylvania"/>
    <x v="0"/>
    <d v="2015-04-08T00:00:00"/>
    <d v="2015-04-08T00:00:00"/>
    <x v="0"/>
    <x v="1"/>
    <n v="0"/>
    <x v="0"/>
    <s v="Q2"/>
  </r>
  <r>
    <n v="1897280"/>
    <x v="294"/>
    <x v="4"/>
    <x v="6"/>
    <s v="MO"/>
    <s v="Missouri"/>
    <x v="0"/>
    <d v="2016-04-26T00:00:00"/>
    <d v="2016-04-26T00:00:00"/>
    <x v="0"/>
    <x v="0"/>
    <n v="0"/>
    <x v="2"/>
    <s v="Q2"/>
  </r>
  <r>
    <n v="377336"/>
    <x v="19"/>
    <x v="0"/>
    <x v="0"/>
    <s v="PA"/>
    <s v="Pennsylvania"/>
    <x v="4"/>
    <d v="2013-04-08T00:00:00"/>
    <d v="2013-04-09T00:00:00"/>
    <x v="0"/>
    <x v="0"/>
    <n v="1"/>
    <x v="3"/>
    <s v="Q2"/>
  </r>
  <r>
    <n v="1054396"/>
    <x v="68"/>
    <x v="0"/>
    <x v="0"/>
    <s v="NC"/>
    <s v="North Carolina"/>
    <x v="0"/>
    <d v="2014-10-01T00:00:00"/>
    <d v="2014-10-01T00:00:00"/>
    <x v="0"/>
    <x v="0"/>
    <n v="0"/>
    <x v="1"/>
    <s v="Q4"/>
  </r>
  <r>
    <n v="1188925"/>
    <x v="82"/>
    <x v="1"/>
    <x v="27"/>
    <s v="TX"/>
    <s v="Texas"/>
    <x v="0"/>
    <d v="2015-01-09T00:00:00"/>
    <d v="2015-01-09T00:00:00"/>
    <x v="0"/>
    <x v="0"/>
    <n v="0"/>
    <x v="0"/>
    <s v="Q1"/>
  </r>
  <r>
    <n v="747860"/>
    <x v="9"/>
    <x v="3"/>
    <x v="3"/>
    <s v="FL"/>
    <s v="Florida"/>
    <x v="0"/>
    <d v="2014-03-06T00:00:00"/>
    <d v="2014-03-06T00:00:00"/>
    <x v="0"/>
    <x v="1"/>
    <n v="0"/>
    <x v="1"/>
    <s v="Q1"/>
  </r>
  <r>
    <n v="1936341"/>
    <x v="37"/>
    <x v="7"/>
    <x v="21"/>
    <s v="CA"/>
    <s v="California"/>
    <x v="3"/>
    <d v="2016-05-23T00:00:00"/>
    <d v="2016-05-26T00:00:00"/>
    <x v="0"/>
    <x v="0"/>
    <n v="3"/>
    <x v="2"/>
    <s v="Q2"/>
  </r>
  <r>
    <n v="513631"/>
    <x v="19"/>
    <x v="0"/>
    <x v="0"/>
    <s v="AZ"/>
    <s v="Arizona"/>
    <x v="1"/>
    <d v="2013-09-03T00:00:00"/>
    <d v="2013-09-04T00:00:00"/>
    <x v="0"/>
    <x v="1"/>
    <n v="1"/>
    <x v="3"/>
    <s v="Q3"/>
  </r>
  <r>
    <n v="1241119"/>
    <x v="9"/>
    <x v="3"/>
    <x v="8"/>
    <s v="FL"/>
    <s v="Florida"/>
    <x v="0"/>
    <d v="2015-02-14T00:00:00"/>
    <d v="2015-02-14T00:00:00"/>
    <x v="0"/>
    <x v="1"/>
    <n v="0"/>
    <x v="0"/>
    <s v="Q1"/>
  </r>
  <r>
    <n v="1593731"/>
    <x v="86"/>
    <x v="5"/>
    <x v="12"/>
    <s v="NY"/>
    <s v="New York"/>
    <x v="1"/>
    <d v="2015-10-05T00:00:00"/>
    <d v="2015-10-07T00:00:00"/>
    <x v="0"/>
    <x v="1"/>
    <n v="2"/>
    <x v="0"/>
    <s v="Q4"/>
  </r>
  <r>
    <n v="970603"/>
    <x v="1"/>
    <x v="0"/>
    <x v="0"/>
    <s v="VA"/>
    <s v="Virginia"/>
    <x v="0"/>
    <d v="2014-08-06T00:00:00"/>
    <d v="2014-08-06T00:00:00"/>
    <x v="0"/>
    <x v="1"/>
    <n v="0"/>
    <x v="1"/>
    <s v="Q3"/>
  </r>
  <r>
    <n v="983089"/>
    <x v="201"/>
    <x v="0"/>
    <x v="0"/>
    <s v="TX"/>
    <s v="Texas"/>
    <x v="0"/>
    <d v="2014-08-13T00:00:00"/>
    <d v="2014-08-13T00:00:00"/>
    <x v="0"/>
    <x v="0"/>
    <n v="0"/>
    <x v="1"/>
    <s v="Q3"/>
  </r>
  <r>
    <n v="1244368"/>
    <x v="205"/>
    <x v="7"/>
    <x v="39"/>
    <s v="CA"/>
    <s v="California"/>
    <x v="0"/>
    <d v="2015-02-18T00:00:00"/>
    <d v="2015-02-23T00:00:00"/>
    <x v="0"/>
    <x v="1"/>
    <n v="5"/>
    <x v="0"/>
    <s v="Q1"/>
  </r>
  <r>
    <n v="941056"/>
    <x v="4"/>
    <x v="3"/>
    <x v="25"/>
    <s v="NJ"/>
    <s v="New Jersey"/>
    <x v="0"/>
    <d v="2014-07-17T00:00:00"/>
    <d v="2014-07-17T00:00:00"/>
    <x v="0"/>
    <x v="0"/>
    <n v="0"/>
    <x v="1"/>
    <s v="Q3"/>
  </r>
  <r>
    <n v="1799554"/>
    <x v="10"/>
    <x v="5"/>
    <x v="14"/>
    <s v="NY"/>
    <s v="New York"/>
    <x v="3"/>
    <d v="2016-02-23T00:00:00"/>
    <d v="2016-02-24T00:00:00"/>
    <x v="0"/>
    <x v="0"/>
    <n v="1"/>
    <x v="2"/>
    <s v="Q1"/>
  </r>
  <r>
    <n v="1536855"/>
    <x v="10"/>
    <x v="0"/>
    <x v="5"/>
    <s v="NC"/>
    <s v="North Carolina"/>
    <x v="1"/>
    <d v="2015-08-26T00:00:00"/>
    <d v="2015-08-28T00:00:00"/>
    <x v="0"/>
    <x v="0"/>
    <n v="2"/>
    <x v="0"/>
    <s v="Q3"/>
  </r>
  <r>
    <n v="1718417"/>
    <x v="20"/>
    <x v="0"/>
    <x v="5"/>
    <s v="CA"/>
    <s v="California"/>
    <x v="0"/>
    <d v="2015-12-29T00:00:00"/>
    <d v="2015-12-29T00:00:00"/>
    <x v="0"/>
    <x v="0"/>
    <n v="0"/>
    <x v="0"/>
    <s v="Q4"/>
  </r>
  <r>
    <n v="1310315"/>
    <x v="4"/>
    <x v="3"/>
    <x v="8"/>
    <s v="FL"/>
    <s v="Florida"/>
    <x v="0"/>
    <d v="2015-04-01T00:00:00"/>
    <d v="2015-04-01T00:00:00"/>
    <x v="0"/>
    <x v="1"/>
    <n v="0"/>
    <x v="0"/>
    <s v="Q2"/>
  </r>
  <r>
    <n v="1041207"/>
    <x v="10"/>
    <x v="0"/>
    <x v="0"/>
    <s v="IL"/>
    <s v="Illinois"/>
    <x v="0"/>
    <d v="2014-09-23T00:00:00"/>
    <d v="2014-09-23T00:00:00"/>
    <x v="0"/>
    <x v="0"/>
    <n v="0"/>
    <x v="1"/>
    <s v="Q3"/>
  </r>
  <r>
    <n v="1710318"/>
    <x v="19"/>
    <x v="2"/>
    <x v="24"/>
    <s v="MN"/>
    <s v="Minnesota"/>
    <x v="2"/>
    <d v="2015-12-21T00:00:00"/>
    <d v="2015-12-22T00:00:00"/>
    <x v="0"/>
    <x v="0"/>
    <n v="1"/>
    <x v="0"/>
    <s v="Q4"/>
  </r>
  <r>
    <n v="1246397"/>
    <x v="8"/>
    <x v="2"/>
    <x v="61"/>
    <s v="SC"/>
    <s v="South Carolina"/>
    <x v="0"/>
    <d v="2015-02-19T00:00:00"/>
    <d v="2015-02-25T00:00:00"/>
    <x v="0"/>
    <x v="0"/>
    <n v="6"/>
    <x v="0"/>
    <s v="Q1"/>
  </r>
  <r>
    <n v="1630438"/>
    <x v="33"/>
    <x v="4"/>
    <x v="6"/>
    <s v="GA"/>
    <s v="Georgia"/>
    <x v="0"/>
    <d v="2015-10-29T00:00:00"/>
    <d v="2015-10-29T00:00:00"/>
    <x v="0"/>
    <x v="0"/>
    <n v="0"/>
    <x v="0"/>
    <s v="Q4"/>
  </r>
  <r>
    <n v="500022"/>
    <x v="296"/>
    <x v="2"/>
    <x v="24"/>
    <s v="MD"/>
    <s v="Maryland"/>
    <x v="0"/>
    <d v="2013-08-22T00:00:00"/>
    <d v="2013-08-22T00:00:00"/>
    <x v="0"/>
    <x v="1"/>
    <n v="0"/>
    <x v="3"/>
    <s v="Q3"/>
  </r>
  <r>
    <n v="1177372"/>
    <x v="18"/>
    <x v="0"/>
    <x v="0"/>
    <s v="CA"/>
    <s v="California"/>
    <x v="0"/>
    <d v="2014-12-31T00:00:00"/>
    <d v="2014-12-31T00:00:00"/>
    <x v="0"/>
    <x v="0"/>
    <n v="0"/>
    <x v="1"/>
    <s v="Q4"/>
  </r>
  <r>
    <n v="1653499"/>
    <x v="102"/>
    <x v="8"/>
    <x v="33"/>
    <s v="GA"/>
    <s v="Georgia"/>
    <x v="0"/>
    <d v="2015-11-13T00:00:00"/>
    <d v="2015-11-17T00:00:00"/>
    <x v="0"/>
    <x v="0"/>
    <n v="4"/>
    <x v="0"/>
    <s v="Q4"/>
  </r>
  <r>
    <n v="1902669"/>
    <x v="232"/>
    <x v="1"/>
    <x v="22"/>
    <s v="MA"/>
    <s v="Massachusetts"/>
    <x v="3"/>
    <d v="2016-04-29T00:00:00"/>
    <d v="2016-06-08T00:00:00"/>
    <x v="0"/>
    <x v="0"/>
    <n v="40"/>
    <x v="2"/>
    <s v="Q2"/>
  </r>
  <r>
    <n v="329116"/>
    <x v="35"/>
    <x v="0"/>
    <x v="0"/>
    <s v="GA"/>
    <s v="Georgia"/>
    <x v="0"/>
    <d v="2013-02-24T00:00:00"/>
    <d v="2013-02-25T00:00:00"/>
    <x v="0"/>
    <x v="0"/>
    <n v="1"/>
    <x v="3"/>
    <s v="Q1"/>
  </r>
  <r>
    <n v="1674510"/>
    <x v="8"/>
    <x v="2"/>
    <x v="17"/>
    <s v="CA"/>
    <s v="California"/>
    <x v="0"/>
    <d v="2015-11-28T00:00:00"/>
    <d v="2015-11-28T00:00:00"/>
    <x v="0"/>
    <x v="1"/>
    <n v="0"/>
    <x v="0"/>
    <s v="Q4"/>
  </r>
  <r>
    <n v="1228738"/>
    <x v="16"/>
    <x v="2"/>
    <x v="31"/>
    <s v="MI"/>
    <s v="Michigan"/>
    <x v="0"/>
    <d v="2015-02-06T00:00:00"/>
    <d v="2015-02-06T00:00:00"/>
    <x v="0"/>
    <x v="0"/>
    <n v="0"/>
    <x v="0"/>
    <s v="Q1"/>
  </r>
  <r>
    <n v="1746866"/>
    <x v="250"/>
    <x v="7"/>
    <x v="39"/>
    <s v="SD"/>
    <s v="South Dakota"/>
    <x v="0"/>
    <d v="2016-01-18T00:00:00"/>
    <d v="2016-01-18T00:00:00"/>
    <x v="0"/>
    <x v="0"/>
    <n v="0"/>
    <x v="2"/>
    <s v="Q1"/>
  </r>
  <r>
    <n v="401542"/>
    <x v="64"/>
    <x v="7"/>
    <x v="56"/>
    <s v="NY"/>
    <s v="New York"/>
    <x v="0"/>
    <d v="2013-05-07T00:00:00"/>
    <d v="2013-05-08T00:00:00"/>
    <x v="0"/>
    <x v="0"/>
    <n v="1"/>
    <x v="3"/>
    <s v="Q2"/>
  </r>
  <r>
    <n v="768135"/>
    <x v="35"/>
    <x v="0"/>
    <x v="0"/>
    <s v="TN"/>
    <s v="Tennessee"/>
    <x v="0"/>
    <d v="2014-03-15T00:00:00"/>
    <d v="2014-03-15T00:00:00"/>
    <x v="0"/>
    <x v="0"/>
    <n v="0"/>
    <x v="1"/>
    <s v="Q1"/>
  </r>
  <r>
    <n v="1132495"/>
    <x v="172"/>
    <x v="0"/>
    <x v="0"/>
    <s v="PA"/>
    <s v="Pennsylvania"/>
    <x v="3"/>
    <d v="2014-11-20T00:00:00"/>
    <d v="2014-11-26T00:00:00"/>
    <x v="0"/>
    <x v="0"/>
    <n v="6"/>
    <x v="1"/>
    <s v="Q4"/>
  </r>
  <r>
    <n v="722873"/>
    <x v="171"/>
    <x v="9"/>
    <x v="55"/>
    <s v="OH"/>
    <s v="Ohio"/>
    <x v="3"/>
    <d v="2014-02-20T00:00:00"/>
    <d v="2014-02-21T00:00:00"/>
    <x v="0"/>
    <x v="1"/>
    <n v="1"/>
    <x v="1"/>
    <s v="Q1"/>
  </r>
  <r>
    <n v="1788334"/>
    <x v="84"/>
    <x v="0"/>
    <x v="0"/>
    <s v="CA"/>
    <s v="California"/>
    <x v="0"/>
    <d v="2016-02-16T00:00:00"/>
    <d v="2016-02-16T00:00:00"/>
    <x v="0"/>
    <x v="1"/>
    <n v="0"/>
    <x v="2"/>
    <s v="Q1"/>
  </r>
  <r>
    <n v="1671784"/>
    <x v="127"/>
    <x v="9"/>
    <x v="65"/>
    <s v="FL"/>
    <s v="Florida"/>
    <x v="0"/>
    <d v="2015-11-25T00:00:00"/>
    <d v="2015-11-25T00:00:00"/>
    <x v="0"/>
    <x v="1"/>
    <n v="0"/>
    <x v="0"/>
    <s v="Q4"/>
  </r>
  <r>
    <n v="1079542"/>
    <x v="21"/>
    <x v="2"/>
    <x v="31"/>
    <s v="PA"/>
    <s v="Pennsylvania"/>
    <x v="0"/>
    <d v="2014-10-21T00:00:00"/>
    <d v="2014-10-27T00:00:00"/>
    <x v="0"/>
    <x v="0"/>
    <n v="6"/>
    <x v="1"/>
    <s v="Q4"/>
  </r>
  <r>
    <n v="1594285"/>
    <x v="134"/>
    <x v="0"/>
    <x v="0"/>
    <s v="TX"/>
    <s v="Texas"/>
    <x v="0"/>
    <d v="2015-10-06T00:00:00"/>
    <d v="2015-10-06T00:00:00"/>
    <x v="0"/>
    <x v="0"/>
    <n v="0"/>
    <x v="0"/>
    <s v="Q4"/>
  </r>
  <r>
    <n v="665642"/>
    <x v="10"/>
    <x v="0"/>
    <x v="0"/>
    <s v="WV"/>
    <s v="West Virginia"/>
    <x v="0"/>
    <d v="2014-01-13T00:00:00"/>
    <d v="2014-01-13T00:00:00"/>
    <x v="0"/>
    <x v="0"/>
    <n v="0"/>
    <x v="1"/>
    <s v="Q1"/>
  </r>
  <r>
    <n v="1264665"/>
    <x v="4"/>
    <x v="3"/>
    <x v="8"/>
    <s v="CA"/>
    <s v="California"/>
    <x v="0"/>
    <d v="2015-03-03T00:00:00"/>
    <d v="2015-03-03T00:00:00"/>
    <x v="0"/>
    <x v="1"/>
    <n v="0"/>
    <x v="0"/>
    <s v="Q1"/>
  </r>
  <r>
    <n v="1571032"/>
    <x v="9"/>
    <x v="3"/>
    <x v="3"/>
    <s v="CA"/>
    <s v="California"/>
    <x v="0"/>
    <d v="2015-09-18T00:00:00"/>
    <d v="2015-09-18T00:00:00"/>
    <x v="0"/>
    <x v="0"/>
    <n v="0"/>
    <x v="0"/>
    <s v="Q3"/>
  </r>
  <r>
    <n v="1257930"/>
    <x v="14"/>
    <x v="7"/>
    <x v="19"/>
    <s v="KY"/>
    <s v="Kentucky"/>
    <x v="0"/>
    <d v="2015-02-26T00:00:00"/>
    <d v="2015-03-19T00:00:00"/>
    <x v="0"/>
    <x v="0"/>
    <n v="21"/>
    <x v="0"/>
    <s v="Q1"/>
  </r>
  <r>
    <n v="2025832"/>
    <x v="23"/>
    <x v="2"/>
    <x v="31"/>
    <s v="GA"/>
    <s v="Georgia"/>
    <x v="1"/>
    <d v="2016-07-22T00:00:00"/>
    <d v="2016-07-25T00:00:00"/>
    <x v="0"/>
    <x v="0"/>
    <n v="3"/>
    <x v="2"/>
    <s v="Q3"/>
  </r>
  <r>
    <n v="737133"/>
    <x v="10"/>
    <x v="0"/>
    <x v="42"/>
    <s v="CA"/>
    <s v="California"/>
    <x v="0"/>
    <d v="2014-02-28T00:00:00"/>
    <d v="2014-02-28T00:00:00"/>
    <x v="0"/>
    <x v="0"/>
    <n v="0"/>
    <x v="1"/>
    <s v="Q1"/>
  </r>
  <r>
    <n v="670619"/>
    <x v="14"/>
    <x v="2"/>
    <x v="24"/>
    <s v="FL"/>
    <s v="Florida"/>
    <x v="1"/>
    <d v="2014-01-15T00:00:00"/>
    <d v="2014-01-22T00:00:00"/>
    <x v="0"/>
    <x v="0"/>
    <n v="7"/>
    <x v="1"/>
    <s v="Q1"/>
  </r>
  <r>
    <n v="1218702"/>
    <x v="1"/>
    <x v="0"/>
    <x v="0"/>
    <s v="NJ"/>
    <s v="New Jersey"/>
    <x v="0"/>
    <d v="2015-01-30T00:00:00"/>
    <d v="2015-01-30T00:00:00"/>
    <x v="1"/>
    <x v="0"/>
    <n v="0"/>
    <x v="0"/>
    <s v="Q1"/>
  </r>
  <r>
    <n v="1069764"/>
    <x v="19"/>
    <x v="0"/>
    <x v="37"/>
    <s v="TX"/>
    <s v="Texas"/>
    <x v="3"/>
    <d v="2014-10-14T00:00:00"/>
    <d v="2014-10-20T00:00:00"/>
    <x v="0"/>
    <x v="0"/>
    <n v="6"/>
    <x v="1"/>
    <s v="Q4"/>
  </r>
  <r>
    <n v="1218676"/>
    <x v="125"/>
    <x v="2"/>
    <x v="30"/>
    <s v="OH"/>
    <s v="Ohio"/>
    <x v="1"/>
    <d v="2015-01-30T00:00:00"/>
    <d v="2015-02-04T00:00:00"/>
    <x v="0"/>
    <x v="0"/>
    <n v="5"/>
    <x v="0"/>
    <s v="Q1"/>
  </r>
  <r>
    <n v="1024239"/>
    <x v="38"/>
    <x v="0"/>
    <x v="42"/>
    <s v="CT"/>
    <s v="Connecticut"/>
    <x v="0"/>
    <d v="2014-09-11T00:00:00"/>
    <d v="2014-09-11T00:00:00"/>
    <x v="0"/>
    <x v="0"/>
    <n v="0"/>
    <x v="1"/>
    <s v="Q3"/>
  </r>
  <r>
    <n v="1927618"/>
    <x v="14"/>
    <x v="5"/>
    <x v="12"/>
    <s v="NJ"/>
    <s v="New Jersey"/>
    <x v="0"/>
    <d v="2016-05-16T00:00:00"/>
    <d v="2016-05-16T00:00:00"/>
    <x v="0"/>
    <x v="0"/>
    <n v="0"/>
    <x v="2"/>
    <s v="Q2"/>
  </r>
  <r>
    <n v="1741035"/>
    <x v="1"/>
    <x v="0"/>
    <x v="0"/>
    <s v="CO"/>
    <s v="Colorado"/>
    <x v="0"/>
    <d v="2016-01-14T00:00:00"/>
    <d v="2016-01-14T00:00:00"/>
    <x v="0"/>
    <x v="0"/>
    <n v="0"/>
    <x v="2"/>
    <s v="Q1"/>
  </r>
  <r>
    <n v="912287"/>
    <x v="88"/>
    <x v="1"/>
    <x v="1"/>
    <s v="MI"/>
    <s v="Michigan"/>
    <x v="0"/>
    <d v="2014-06-26T00:00:00"/>
    <d v="2014-06-26T00:00:00"/>
    <x v="0"/>
    <x v="0"/>
    <n v="0"/>
    <x v="1"/>
    <s v="Q2"/>
  </r>
  <r>
    <n v="594937"/>
    <x v="847"/>
    <x v="1"/>
    <x v="1"/>
    <s v="CA"/>
    <s v="California"/>
    <x v="0"/>
    <d v="2013-11-12T00:00:00"/>
    <d v="2013-11-12T00:00:00"/>
    <x v="0"/>
    <x v="0"/>
    <n v="0"/>
    <x v="3"/>
    <s v="Q4"/>
  </r>
  <r>
    <n v="1027288"/>
    <x v="33"/>
    <x v="4"/>
    <x v="6"/>
    <s v="MI"/>
    <s v="Michigan"/>
    <x v="0"/>
    <d v="2014-09-12T00:00:00"/>
    <d v="2014-09-12T00:00:00"/>
    <x v="0"/>
    <x v="0"/>
    <n v="0"/>
    <x v="1"/>
    <s v="Q3"/>
  </r>
  <r>
    <n v="1018917"/>
    <x v="65"/>
    <x v="6"/>
    <x v="46"/>
    <s v="VA"/>
    <s v="Virginia"/>
    <x v="0"/>
    <d v="2014-09-08T00:00:00"/>
    <d v="2014-09-11T00:00:00"/>
    <x v="0"/>
    <x v="0"/>
    <n v="3"/>
    <x v="1"/>
    <s v="Q3"/>
  </r>
  <r>
    <n v="2097586"/>
    <x v="9"/>
    <x v="3"/>
    <x v="8"/>
    <s v="VA"/>
    <s v="Virginia"/>
    <x v="0"/>
    <d v="2016-09-06T00:00:00"/>
    <d v="2016-09-06T00:00:00"/>
    <x v="0"/>
    <x v="1"/>
    <n v="0"/>
    <x v="2"/>
    <s v="Q3"/>
  </r>
  <r>
    <n v="1567068"/>
    <x v="14"/>
    <x v="5"/>
    <x v="12"/>
    <s v="NY"/>
    <s v="New York"/>
    <x v="3"/>
    <d v="2015-09-16T00:00:00"/>
    <d v="2015-09-17T00:00:00"/>
    <x v="0"/>
    <x v="0"/>
    <n v="1"/>
    <x v="0"/>
    <s v="Q3"/>
  </r>
  <r>
    <n v="716476"/>
    <x v="14"/>
    <x v="7"/>
    <x v="19"/>
    <s v="CO"/>
    <s v="Colorado"/>
    <x v="0"/>
    <d v="2014-02-17T00:00:00"/>
    <d v="2014-02-17T00:00:00"/>
    <x v="0"/>
    <x v="0"/>
    <n v="0"/>
    <x v="1"/>
    <s v="Q1"/>
  </r>
  <r>
    <n v="1903409"/>
    <x v="702"/>
    <x v="1"/>
    <x v="4"/>
    <s v="ME"/>
    <s v="Maine"/>
    <x v="0"/>
    <d v="2016-04-29T00:00:00"/>
    <d v="2016-04-29T00:00:00"/>
    <x v="0"/>
    <x v="0"/>
    <n v="0"/>
    <x v="2"/>
    <s v="Q2"/>
  </r>
  <r>
    <n v="1162083"/>
    <x v="228"/>
    <x v="1"/>
    <x v="13"/>
    <s v="NJ"/>
    <s v="New Jersey"/>
    <x v="0"/>
    <d v="2014-12-18T00:00:00"/>
    <d v="2014-12-18T00:00:00"/>
    <x v="0"/>
    <x v="0"/>
    <n v="0"/>
    <x v="1"/>
    <s v="Q4"/>
  </r>
  <r>
    <n v="1477305"/>
    <x v="25"/>
    <x v="8"/>
    <x v="33"/>
    <s v="MI"/>
    <s v="Michigan"/>
    <x v="1"/>
    <d v="2015-07-17T00:00:00"/>
    <d v="2015-07-23T00:00:00"/>
    <x v="0"/>
    <x v="0"/>
    <n v="6"/>
    <x v="0"/>
    <s v="Q3"/>
  </r>
  <r>
    <n v="1895749"/>
    <x v="4"/>
    <x v="3"/>
    <x v="44"/>
    <s v="MD"/>
    <s v="Maryland"/>
    <x v="4"/>
    <d v="2016-04-25T00:00:00"/>
    <d v="2016-04-25T00:00:00"/>
    <x v="0"/>
    <x v="0"/>
    <n v="0"/>
    <x v="2"/>
    <s v="Q2"/>
  </r>
  <r>
    <n v="801431"/>
    <x v="653"/>
    <x v="1"/>
    <x v="4"/>
    <s v="FL"/>
    <s v="Florida"/>
    <x v="0"/>
    <d v="2014-04-09T00:00:00"/>
    <d v="2014-04-09T00:00:00"/>
    <x v="1"/>
    <x v="0"/>
    <n v="0"/>
    <x v="1"/>
    <s v="Q2"/>
  </r>
  <r>
    <n v="1420479"/>
    <x v="199"/>
    <x v="0"/>
    <x v="0"/>
    <s v="CT"/>
    <s v="Connecticut"/>
    <x v="0"/>
    <d v="2015-06-14T00:00:00"/>
    <d v="2015-06-14T00:00:00"/>
    <x v="0"/>
    <x v="0"/>
    <n v="0"/>
    <x v="0"/>
    <s v="Q2"/>
  </r>
  <r>
    <n v="1780737"/>
    <x v="95"/>
    <x v="5"/>
    <x v="9"/>
    <s v="AZ"/>
    <s v="Arizona"/>
    <x v="1"/>
    <d v="2016-02-09T00:00:00"/>
    <d v="2016-02-12T00:00:00"/>
    <x v="0"/>
    <x v="0"/>
    <n v="3"/>
    <x v="2"/>
    <s v="Q1"/>
  </r>
  <r>
    <n v="319059"/>
    <x v="19"/>
    <x v="2"/>
    <x v="34"/>
    <s v="MI"/>
    <s v="Michigan"/>
    <x v="0"/>
    <d v="2013-02-19T00:00:00"/>
    <d v="2013-02-21T00:00:00"/>
    <x v="0"/>
    <x v="0"/>
    <n v="2"/>
    <x v="3"/>
    <s v="Q1"/>
  </r>
  <r>
    <n v="1911822"/>
    <x v="14"/>
    <x v="2"/>
    <x v="20"/>
    <s v="NY"/>
    <s v="New York"/>
    <x v="0"/>
    <d v="2016-05-05T00:00:00"/>
    <d v="2016-05-05T00:00:00"/>
    <x v="0"/>
    <x v="0"/>
    <n v="0"/>
    <x v="2"/>
    <s v="Q2"/>
  </r>
  <r>
    <n v="1362171"/>
    <x v="9"/>
    <x v="3"/>
    <x v="44"/>
    <s v="UT"/>
    <s v="Utah"/>
    <x v="0"/>
    <d v="2015-05-05T00:00:00"/>
    <d v="2015-05-06T00:00:00"/>
    <x v="0"/>
    <x v="0"/>
    <n v="1"/>
    <x v="0"/>
    <s v="Q2"/>
  </r>
  <r>
    <n v="1774360"/>
    <x v="10"/>
    <x v="2"/>
    <x v="16"/>
    <s v="IL"/>
    <s v="Illinois"/>
    <x v="0"/>
    <d v="2016-02-05T00:00:00"/>
    <d v="2016-02-05T00:00:00"/>
    <x v="0"/>
    <x v="0"/>
    <n v="0"/>
    <x v="2"/>
    <s v="Q1"/>
  </r>
  <r>
    <n v="1784490"/>
    <x v="4"/>
    <x v="3"/>
    <x v="3"/>
    <s v="SC"/>
    <s v="South Carolina"/>
    <x v="0"/>
    <d v="2016-02-11T00:00:00"/>
    <d v="2016-02-11T00:00:00"/>
    <x v="0"/>
    <x v="0"/>
    <n v="0"/>
    <x v="2"/>
    <s v="Q1"/>
  </r>
  <r>
    <n v="1187143"/>
    <x v="17"/>
    <x v="3"/>
    <x v="3"/>
    <s v="CA"/>
    <s v="California"/>
    <x v="0"/>
    <d v="2015-01-08T00:00:00"/>
    <d v="2015-01-08T00:00:00"/>
    <x v="0"/>
    <x v="1"/>
    <n v="0"/>
    <x v="0"/>
    <s v="Q1"/>
  </r>
  <r>
    <n v="365138"/>
    <x v="33"/>
    <x v="4"/>
    <x v="32"/>
    <s v="AL"/>
    <s v="Alabama"/>
    <x v="0"/>
    <d v="2013-03-25T00:00:00"/>
    <d v="2013-03-26T00:00:00"/>
    <x v="0"/>
    <x v="0"/>
    <n v="1"/>
    <x v="3"/>
    <s v="Q1"/>
  </r>
  <r>
    <n v="1746774"/>
    <x v="25"/>
    <x v="2"/>
    <x v="17"/>
    <s v="SC"/>
    <s v="South Carolina"/>
    <x v="0"/>
    <d v="2016-01-18T00:00:00"/>
    <d v="2016-01-18T00:00:00"/>
    <x v="0"/>
    <x v="0"/>
    <n v="0"/>
    <x v="2"/>
    <s v="Q1"/>
  </r>
  <r>
    <n v="1231375"/>
    <x v="28"/>
    <x v="2"/>
    <x v="17"/>
    <s v="FL"/>
    <s v="Florida"/>
    <x v="0"/>
    <d v="2015-02-09T00:00:00"/>
    <d v="2015-02-12T00:00:00"/>
    <x v="0"/>
    <x v="0"/>
    <n v="3"/>
    <x v="0"/>
    <s v="Q1"/>
  </r>
  <r>
    <n v="2181174"/>
    <x v="189"/>
    <x v="7"/>
    <x v="21"/>
    <s v="NJ"/>
    <s v="New Jersey"/>
    <x v="0"/>
    <d v="2016-10-27T00:00:00"/>
    <d v="2016-10-27T00:00:00"/>
    <x v="0"/>
    <x v="1"/>
    <n v="0"/>
    <x v="2"/>
    <s v="Q4"/>
  </r>
  <r>
    <n v="1177932"/>
    <x v="10"/>
    <x v="2"/>
    <x v="24"/>
    <s v="FL"/>
    <s v="Florida"/>
    <x v="0"/>
    <d v="2015-01-01T00:00:00"/>
    <d v="2015-01-01T00:00:00"/>
    <x v="0"/>
    <x v="0"/>
    <n v="0"/>
    <x v="0"/>
    <s v="Q1"/>
  </r>
  <r>
    <n v="236039"/>
    <x v="10"/>
    <x v="0"/>
    <x v="37"/>
    <s v="FL"/>
    <s v="Florida"/>
    <x v="0"/>
    <d v="2013-01-15T00:00:00"/>
    <d v="2013-01-16T00:00:00"/>
    <x v="0"/>
    <x v="0"/>
    <n v="1"/>
    <x v="3"/>
    <s v="Q1"/>
  </r>
  <r>
    <n v="1198013"/>
    <x v="18"/>
    <x v="0"/>
    <x v="0"/>
    <s v="NJ"/>
    <s v="New Jersey"/>
    <x v="0"/>
    <d v="2015-01-17T00:00:00"/>
    <d v="2015-01-17T00:00:00"/>
    <x v="0"/>
    <x v="1"/>
    <n v="0"/>
    <x v="0"/>
    <s v="Q1"/>
  </r>
  <r>
    <n v="1093402"/>
    <x v="16"/>
    <x v="2"/>
    <x v="31"/>
    <s v="NC"/>
    <s v="North Carolina"/>
    <x v="0"/>
    <d v="2014-10-30T00:00:00"/>
    <d v="2014-10-30T00:00:00"/>
    <x v="0"/>
    <x v="1"/>
    <n v="0"/>
    <x v="1"/>
    <s v="Q4"/>
  </r>
  <r>
    <n v="328515"/>
    <x v="124"/>
    <x v="0"/>
    <x v="0"/>
    <s v="GA"/>
    <s v="Georgia"/>
    <x v="1"/>
    <d v="2013-02-22T00:00:00"/>
    <d v="2013-02-25T00:00:00"/>
    <x v="0"/>
    <x v="0"/>
    <n v="3"/>
    <x v="3"/>
    <s v="Q1"/>
  </r>
  <r>
    <n v="1446582"/>
    <x v="33"/>
    <x v="4"/>
    <x v="26"/>
    <s v="NY"/>
    <s v="New York"/>
    <x v="0"/>
    <d v="2015-07-01T00:00:00"/>
    <d v="2015-07-01T00:00:00"/>
    <x v="0"/>
    <x v="0"/>
    <n v="0"/>
    <x v="0"/>
    <s v="Q3"/>
  </r>
  <r>
    <n v="1580701"/>
    <x v="21"/>
    <x v="2"/>
    <x v="24"/>
    <s v="NY"/>
    <s v="New York"/>
    <x v="0"/>
    <d v="2015-09-25T00:00:00"/>
    <d v="2015-09-25T00:00:00"/>
    <x v="0"/>
    <x v="0"/>
    <n v="0"/>
    <x v="0"/>
    <s v="Q3"/>
  </r>
  <r>
    <n v="1050865"/>
    <x v="10"/>
    <x v="2"/>
    <x v="31"/>
    <s v="NY"/>
    <s v="New York"/>
    <x v="0"/>
    <d v="2014-09-30T00:00:00"/>
    <d v="2014-09-30T00:00:00"/>
    <x v="0"/>
    <x v="0"/>
    <n v="0"/>
    <x v="1"/>
    <s v="Q3"/>
  </r>
  <r>
    <n v="936515"/>
    <x v="4"/>
    <x v="3"/>
    <x v="44"/>
    <s v="KY"/>
    <s v="Kentucky"/>
    <x v="0"/>
    <d v="2014-07-14T00:00:00"/>
    <d v="2014-07-18T00:00:00"/>
    <x v="0"/>
    <x v="0"/>
    <n v="4"/>
    <x v="1"/>
    <s v="Q3"/>
  </r>
  <r>
    <n v="1840912"/>
    <x v="82"/>
    <x v="1"/>
    <x v="1"/>
    <s v="CO"/>
    <s v="Colorado"/>
    <x v="0"/>
    <d v="2016-03-20T00:00:00"/>
    <d v="2016-03-20T00:00:00"/>
    <x v="0"/>
    <x v="0"/>
    <n v="0"/>
    <x v="2"/>
    <s v="Q1"/>
  </r>
  <r>
    <n v="2018023"/>
    <x v="9"/>
    <x v="3"/>
    <x v="8"/>
    <s v="WI"/>
    <s v="Wisconsin"/>
    <x v="0"/>
    <d v="2016-07-19T00:00:00"/>
    <d v="2016-07-20T00:00:00"/>
    <x v="0"/>
    <x v="0"/>
    <n v="1"/>
    <x v="2"/>
    <s v="Q3"/>
  </r>
  <r>
    <n v="616961"/>
    <x v="191"/>
    <x v="1"/>
    <x v="4"/>
    <s v="CA"/>
    <s v="California"/>
    <x v="3"/>
    <d v="2013-12-02T00:00:00"/>
    <d v="2013-12-03T00:00:00"/>
    <x v="0"/>
    <x v="0"/>
    <n v="1"/>
    <x v="3"/>
    <s v="Q4"/>
  </r>
  <r>
    <n v="1632405"/>
    <x v="50"/>
    <x v="7"/>
    <x v="21"/>
    <s v="FL"/>
    <s v="Florida"/>
    <x v="2"/>
    <d v="2015-10-29T00:00:00"/>
    <d v="2015-10-30T00:00:00"/>
    <x v="0"/>
    <x v="0"/>
    <n v="1"/>
    <x v="0"/>
    <s v="Q4"/>
  </r>
  <r>
    <n v="1991496"/>
    <x v="35"/>
    <x v="0"/>
    <x v="5"/>
    <s v="TX"/>
    <s v="Texas"/>
    <x v="0"/>
    <d v="2016-06-30T00:00:00"/>
    <d v="2016-06-30T00:00:00"/>
    <x v="0"/>
    <x v="0"/>
    <n v="0"/>
    <x v="2"/>
    <s v="Q2"/>
  </r>
  <r>
    <n v="1098398"/>
    <x v="95"/>
    <x v="9"/>
    <x v="55"/>
    <m/>
    <e v="#N/A"/>
    <x v="0"/>
    <d v="2014-11-03T00:00:00"/>
    <d v="2014-11-03T00:00:00"/>
    <x v="0"/>
    <x v="0"/>
    <n v="0"/>
    <x v="1"/>
    <s v="Q4"/>
  </r>
  <r>
    <n v="1722915"/>
    <x v="534"/>
    <x v="1"/>
    <x v="22"/>
    <s v="GA"/>
    <s v="Georgia"/>
    <x v="0"/>
    <d v="2015-12-30T00:00:00"/>
    <d v="2016-02-01T00:00:00"/>
    <x v="1"/>
    <x v="0"/>
    <n v="33"/>
    <x v="0"/>
    <s v="Q4"/>
  </r>
  <r>
    <n v="1115698"/>
    <x v="7"/>
    <x v="4"/>
    <x v="26"/>
    <s v="CO"/>
    <s v="Colorado"/>
    <x v="0"/>
    <d v="2014-11-13T00:00:00"/>
    <d v="2014-11-13T00:00:00"/>
    <x v="0"/>
    <x v="1"/>
    <n v="0"/>
    <x v="1"/>
    <s v="Q4"/>
  </r>
  <r>
    <n v="1480456"/>
    <x v="288"/>
    <x v="0"/>
    <x v="37"/>
    <s v="FL"/>
    <s v="Florida"/>
    <x v="0"/>
    <d v="2015-07-22T00:00:00"/>
    <d v="2015-07-22T00:00:00"/>
    <x v="0"/>
    <x v="0"/>
    <n v="0"/>
    <x v="0"/>
    <s v="Q3"/>
  </r>
  <r>
    <n v="1934361"/>
    <x v="94"/>
    <x v="4"/>
    <x v="26"/>
    <s v="OH"/>
    <s v="Ohio"/>
    <x v="0"/>
    <d v="2016-05-20T00:00:00"/>
    <d v="2016-05-31T00:00:00"/>
    <x v="0"/>
    <x v="0"/>
    <n v="11"/>
    <x v="2"/>
    <s v="Q2"/>
  </r>
  <r>
    <n v="1208833"/>
    <x v="82"/>
    <x v="1"/>
    <x v="22"/>
    <s v="TN"/>
    <s v="Tennessee"/>
    <x v="0"/>
    <d v="2015-01-25T00:00:00"/>
    <d v="2015-01-25T00:00:00"/>
    <x v="0"/>
    <x v="0"/>
    <n v="0"/>
    <x v="0"/>
    <s v="Q1"/>
  </r>
  <r>
    <n v="1740193"/>
    <x v="8"/>
    <x v="0"/>
    <x v="0"/>
    <s v="NY"/>
    <s v="New York"/>
    <x v="0"/>
    <d v="2016-01-14T00:00:00"/>
    <d v="2016-01-14T00:00:00"/>
    <x v="0"/>
    <x v="1"/>
    <n v="0"/>
    <x v="2"/>
    <s v="Q1"/>
  </r>
  <r>
    <n v="1933654"/>
    <x v="848"/>
    <x v="1"/>
    <x v="1"/>
    <s v="FL"/>
    <s v="Florida"/>
    <x v="0"/>
    <d v="2016-05-19T00:00:00"/>
    <d v="2016-05-19T00:00:00"/>
    <x v="0"/>
    <x v="1"/>
    <n v="0"/>
    <x v="2"/>
    <s v="Q2"/>
  </r>
  <r>
    <n v="1665422"/>
    <x v="607"/>
    <x v="7"/>
    <x v="19"/>
    <s v="AZ"/>
    <s v="Arizona"/>
    <x v="3"/>
    <d v="2015-11-20T00:00:00"/>
    <d v="2015-11-25T00:00:00"/>
    <x v="1"/>
    <x v="0"/>
    <n v="5"/>
    <x v="0"/>
    <s v="Q4"/>
  </r>
  <r>
    <n v="2018076"/>
    <x v="23"/>
    <x v="5"/>
    <x v="9"/>
    <s v="ID"/>
    <s v="Idaho"/>
    <x v="0"/>
    <d v="2016-07-19T00:00:00"/>
    <d v="2016-07-20T00:00:00"/>
    <x v="0"/>
    <x v="0"/>
    <n v="1"/>
    <x v="2"/>
    <s v="Q3"/>
  </r>
  <r>
    <n v="222675"/>
    <x v="19"/>
    <x v="5"/>
    <x v="15"/>
    <s v="FL"/>
    <s v="Florida"/>
    <x v="0"/>
    <d v="2013-01-04T00:00:00"/>
    <d v="2013-01-04T00:00:00"/>
    <x v="0"/>
    <x v="0"/>
    <n v="0"/>
    <x v="3"/>
    <s v="Q1"/>
  </r>
  <r>
    <n v="662436"/>
    <x v="18"/>
    <x v="0"/>
    <x v="0"/>
    <s v="MO"/>
    <s v="Missouri"/>
    <x v="0"/>
    <d v="2014-01-09T00:00:00"/>
    <d v="2014-01-09T00:00:00"/>
    <x v="0"/>
    <x v="0"/>
    <n v="0"/>
    <x v="1"/>
    <s v="Q1"/>
  </r>
  <r>
    <n v="664801"/>
    <x v="10"/>
    <x v="0"/>
    <x v="42"/>
    <s v="TX"/>
    <s v="Texas"/>
    <x v="0"/>
    <d v="2014-01-12T00:00:00"/>
    <d v="2014-01-12T00:00:00"/>
    <x v="0"/>
    <x v="1"/>
    <n v="0"/>
    <x v="1"/>
    <s v="Q1"/>
  </r>
  <r>
    <n v="776162"/>
    <x v="18"/>
    <x v="0"/>
    <x v="0"/>
    <s v="NY"/>
    <s v="New York"/>
    <x v="0"/>
    <d v="2014-03-25T00:00:00"/>
    <d v="2014-03-30T00:00:00"/>
    <x v="0"/>
    <x v="0"/>
    <n v="5"/>
    <x v="1"/>
    <s v="Q1"/>
  </r>
  <r>
    <n v="1157920"/>
    <x v="802"/>
    <x v="1"/>
    <x v="27"/>
    <s v="IL"/>
    <s v="Illinois"/>
    <x v="0"/>
    <d v="2014-12-16T00:00:00"/>
    <d v="2014-12-18T00:00:00"/>
    <x v="0"/>
    <x v="0"/>
    <n v="2"/>
    <x v="1"/>
    <s v="Q4"/>
  </r>
  <r>
    <n v="377355"/>
    <x v="28"/>
    <x v="2"/>
    <x v="30"/>
    <s v="FL"/>
    <s v="Florida"/>
    <x v="0"/>
    <d v="2013-04-08T00:00:00"/>
    <d v="2013-04-09T00:00:00"/>
    <x v="0"/>
    <x v="0"/>
    <n v="1"/>
    <x v="3"/>
    <s v="Q2"/>
  </r>
  <r>
    <n v="577051"/>
    <x v="19"/>
    <x v="5"/>
    <x v="9"/>
    <s v="NJ"/>
    <s v="New Jersey"/>
    <x v="2"/>
    <d v="2013-10-29T00:00:00"/>
    <d v="2013-10-29T00:00:00"/>
    <x v="0"/>
    <x v="1"/>
    <n v="0"/>
    <x v="3"/>
    <s v="Q4"/>
  </r>
  <r>
    <n v="1889559"/>
    <x v="33"/>
    <x v="4"/>
    <x v="6"/>
    <s v="ME"/>
    <s v="Maine"/>
    <x v="0"/>
    <d v="2016-04-20T00:00:00"/>
    <d v="2016-04-21T00:00:00"/>
    <x v="0"/>
    <x v="0"/>
    <n v="1"/>
    <x v="2"/>
    <s v="Q2"/>
  </r>
  <r>
    <n v="847159"/>
    <x v="265"/>
    <x v="7"/>
    <x v="39"/>
    <s v="NY"/>
    <s v="New York"/>
    <x v="0"/>
    <d v="2014-05-12T00:00:00"/>
    <d v="2014-05-12T00:00:00"/>
    <x v="0"/>
    <x v="0"/>
    <n v="0"/>
    <x v="1"/>
    <s v="Q2"/>
  </r>
  <r>
    <n v="1529905"/>
    <x v="849"/>
    <x v="1"/>
    <x v="1"/>
    <s v="GA"/>
    <s v="Georgia"/>
    <x v="0"/>
    <d v="2015-08-21T00:00:00"/>
    <d v="2015-08-21T00:00:00"/>
    <x v="0"/>
    <x v="0"/>
    <n v="0"/>
    <x v="0"/>
    <s v="Q3"/>
  </r>
  <r>
    <n v="897015"/>
    <x v="636"/>
    <x v="1"/>
    <x v="13"/>
    <s v="CA"/>
    <s v="California"/>
    <x v="3"/>
    <d v="2014-06-16T00:00:00"/>
    <d v="2014-06-18T00:00:00"/>
    <x v="0"/>
    <x v="0"/>
    <n v="2"/>
    <x v="1"/>
    <s v="Q2"/>
  </r>
  <r>
    <n v="1891057"/>
    <x v="14"/>
    <x v="2"/>
    <x v="31"/>
    <s v="AZ"/>
    <s v="Arizona"/>
    <x v="1"/>
    <d v="2016-04-21T00:00:00"/>
    <d v="2016-04-25T00:00:00"/>
    <x v="0"/>
    <x v="0"/>
    <n v="4"/>
    <x v="2"/>
    <s v="Q2"/>
  </r>
  <r>
    <n v="1429576"/>
    <x v="4"/>
    <x v="3"/>
    <x v="8"/>
    <s v="CA"/>
    <s v="California"/>
    <x v="0"/>
    <d v="2015-06-19T00:00:00"/>
    <d v="2015-06-19T00:00:00"/>
    <x v="0"/>
    <x v="0"/>
    <n v="0"/>
    <x v="0"/>
    <s v="Q2"/>
  </r>
  <r>
    <n v="1716861"/>
    <x v="20"/>
    <x v="8"/>
    <x v="78"/>
    <s v="NC"/>
    <s v="North Carolina"/>
    <x v="0"/>
    <d v="2015-12-24T00:00:00"/>
    <d v="2015-12-29T00:00:00"/>
    <x v="0"/>
    <x v="0"/>
    <n v="5"/>
    <x v="0"/>
    <s v="Q4"/>
  </r>
  <r>
    <n v="1847515"/>
    <x v="17"/>
    <x v="3"/>
    <x v="25"/>
    <s v="PA"/>
    <s v="Pennsylvania"/>
    <x v="0"/>
    <d v="2016-03-24T00:00:00"/>
    <d v="2016-03-24T00:00:00"/>
    <x v="0"/>
    <x v="0"/>
    <n v="0"/>
    <x v="2"/>
    <s v="Q1"/>
  </r>
  <r>
    <n v="838342"/>
    <x v="1"/>
    <x v="0"/>
    <x v="0"/>
    <s v="CA"/>
    <s v="California"/>
    <x v="0"/>
    <d v="2014-05-05T00:00:00"/>
    <d v="2014-05-05T00:00:00"/>
    <x v="0"/>
    <x v="0"/>
    <n v="0"/>
    <x v="1"/>
    <s v="Q2"/>
  </r>
  <r>
    <n v="993230"/>
    <x v="22"/>
    <x v="7"/>
    <x v="73"/>
    <s v="MI"/>
    <s v="Michigan"/>
    <x v="1"/>
    <d v="2014-08-20T00:00:00"/>
    <d v="2014-08-25T00:00:00"/>
    <x v="0"/>
    <x v="0"/>
    <n v="5"/>
    <x v="1"/>
    <s v="Q3"/>
  </r>
  <r>
    <n v="225646"/>
    <x v="4"/>
    <x v="2"/>
    <x v="31"/>
    <s v="MI"/>
    <s v="Michigan"/>
    <x v="0"/>
    <d v="2013-01-09T00:00:00"/>
    <d v="2013-01-09T00:00:00"/>
    <x v="0"/>
    <x v="0"/>
    <n v="0"/>
    <x v="3"/>
    <s v="Q1"/>
  </r>
  <r>
    <n v="1871136"/>
    <x v="90"/>
    <x v="1"/>
    <x v="1"/>
    <s v="GA"/>
    <s v="Georgia"/>
    <x v="1"/>
    <d v="2016-04-08T00:00:00"/>
    <d v="2016-04-11T00:00:00"/>
    <x v="0"/>
    <x v="0"/>
    <n v="3"/>
    <x v="2"/>
    <s v="Q2"/>
  </r>
  <r>
    <n v="1603599"/>
    <x v="88"/>
    <x v="6"/>
    <x v="11"/>
    <s v="MN"/>
    <s v="Minnesota"/>
    <x v="0"/>
    <d v="2015-10-13T00:00:00"/>
    <d v="2015-10-15T00:00:00"/>
    <x v="0"/>
    <x v="1"/>
    <n v="2"/>
    <x v="0"/>
    <s v="Q4"/>
  </r>
  <r>
    <n v="1112436"/>
    <x v="19"/>
    <x v="0"/>
    <x v="0"/>
    <s v="NJ"/>
    <s v="New Jersey"/>
    <x v="0"/>
    <d v="2014-11-12T00:00:00"/>
    <d v="2014-11-12T00:00:00"/>
    <x v="0"/>
    <x v="0"/>
    <n v="0"/>
    <x v="1"/>
    <s v="Q4"/>
  </r>
  <r>
    <n v="1229108"/>
    <x v="72"/>
    <x v="6"/>
    <x v="11"/>
    <s v="OH"/>
    <s v="Ohio"/>
    <x v="0"/>
    <d v="2015-02-06T00:00:00"/>
    <d v="2015-02-06T00:00:00"/>
    <x v="0"/>
    <x v="0"/>
    <n v="0"/>
    <x v="0"/>
    <s v="Q1"/>
  </r>
  <r>
    <n v="1815256"/>
    <x v="191"/>
    <x v="1"/>
    <x v="4"/>
    <s v="OR"/>
    <s v="Oregon"/>
    <x v="0"/>
    <d v="2016-03-03T00:00:00"/>
    <d v="2016-03-03T00:00:00"/>
    <x v="0"/>
    <x v="1"/>
    <n v="0"/>
    <x v="2"/>
    <s v="Q1"/>
  </r>
  <r>
    <n v="1336078"/>
    <x v="218"/>
    <x v="1"/>
    <x v="27"/>
    <s v="CA"/>
    <s v="California"/>
    <x v="0"/>
    <d v="2015-04-18T00:00:00"/>
    <d v="2015-04-21T00:00:00"/>
    <x v="0"/>
    <x v="1"/>
    <n v="3"/>
    <x v="0"/>
    <s v="Q2"/>
  </r>
  <r>
    <n v="1343190"/>
    <x v="146"/>
    <x v="9"/>
    <x v="50"/>
    <s v="MI"/>
    <s v="Michigan"/>
    <x v="3"/>
    <d v="2015-04-23T00:00:00"/>
    <d v="2015-04-23T00:00:00"/>
    <x v="0"/>
    <x v="0"/>
    <n v="0"/>
    <x v="0"/>
    <s v="Q2"/>
  </r>
  <r>
    <n v="2045794"/>
    <x v="35"/>
    <x v="0"/>
    <x v="0"/>
    <s v="CA"/>
    <s v="California"/>
    <x v="0"/>
    <d v="2016-08-04T00:00:00"/>
    <d v="2016-08-04T00:00:00"/>
    <x v="0"/>
    <x v="0"/>
    <n v="0"/>
    <x v="2"/>
    <s v="Q3"/>
  </r>
  <r>
    <n v="1561633"/>
    <x v="82"/>
    <x v="1"/>
    <x v="1"/>
    <s v="CA"/>
    <s v="California"/>
    <x v="0"/>
    <d v="2015-09-11T00:00:00"/>
    <d v="2015-09-11T00:00:00"/>
    <x v="0"/>
    <x v="0"/>
    <n v="0"/>
    <x v="0"/>
    <s v="Q3"/>
  </r>
  <r>
    <n v="968785"/>
    <x v="18"/>
    <x v="0"/>
    <x v="0"/>
    <s v="FL"/>
    <s v="Florida"/>
    <x v="0"/>
    <d v="2014-08-05T00:00:00"/>
    <d v="2014-08-05T00:00:00"/>
    <x v="0"/>
    <x v="0"/>
    <n v="0"/>
    <x v="1"/>
    <s v="Q3"/>
  </r>
  <r>
    <n v="1605781"/>
    <x v="47"/>
    <x v="1"/>
    <x v="22"/>
    <s v="FL"/>
    <s v="Florida"/>
    <x v="0"/>
    <d v="2015-10-14T00:00:00"/>
    <d v="2015-10-14T00:00:00"/>
    <x v="0"/>
    <x v="1"/>
    <n v="0"/>
    <x v="0"/>
    <s v="Q4"/>
  </r>
  <r>
    <n v="1121165"/>
    <x v="14"/>
    <x v="0"/>
    <x v="0"/>
    <s v="NC"/>
    <s v="North Carolina"/>
    <x v="0"/>
    <d v="2014-11-18T00:00:00"/>
    <d v="2014-11-18T00:00:00"/>
    <x v="0"/>
    <x v="0"/>
    <n v="0"/>
    <x v="1"/>
    <s v="Q4"/>
  </r>
  <r>
    <n v="1214165"/>
    <x v="8"/>
    <x v="5"/>
    <x v="9"/>
    <s v="TX"/>
    <s v="Texas"/>
    <x v="0"/>
    <d v="2015-01-28T00:00:00"/>
    <d v="2015-01-28T00:00:00"/>
    <x v="0"/>
    <x v="0"/>
    <n v="0"/>
    <x v="0"/>
    <s v="Q1"/>
  </r>
  <r>
    <n v="962894"/>
    <x v="10"/>
    <x v="2"/>
    <x v="35"/>
    <s v="IL"/>
    <s v="Illinois"/>
    <x v="0"/>
    <d v="2014-07-31T00:00:00"/>
    <d v="2014-07-31T00:00:00"/>
    <x v="0"/>
    <x v="0"/>
    <n v="0"/>
    <x v="1"/>
    <s v="Q3"/>
  </r>
  <r>
    <n v="1403856"/>
    <x v="4"/>
    <x v="3"/>
    <x v="8"/>
    <s v="AZ"/>
    <s v="Arizona"/>
    <x v="0"/>
    <d v="2015-06-03T00:00:00"/>
    <d v="2015-06-03T00:00:00"/>
    <x v="0"/>
    <x v="0"/>
    <n v="0"/>
    <x v="0"/>
    <s v="Q2"/>
  </r>
  <r>
    <n v="2005255"/>
    <x v="28"/>
    <x v="2"/>
    <x v="47"/>
    <s v="CA"/>
    <s v="California"/>
    <x v="0"/>
    <d v="2016-07-09T00:00:00"/>
    <d v="2016-07-09T00:00:00"/>
    <x v="0"/>
    <x v="0"/>
    <n v="0"/>
    <x v="2"/>
    <s v="Q3"/>
  </r>
  <r>
    <n v="467298"/>
    <x v="18"/>
    <x v="0"/>
    <x v="0"/>
    <s v="OH"/>
    <s v="Ohio"/>
    <x v="3"/>
    <d v="2013-07-26T00:00:00"/>
    <d v="2013-07-29T00:00:00"/>
    <x v="0"/>
    <x v="0"/>
    <n v="3"/>
    <x v="3"/>
    <s v="Q3"/>
  </r>
  <r>
    <n v="2003855"/>
    <x v="14"/>
    <x v="5"/>
    <x v="12"/>
    <s v="NY"/>
    <s v="New York"/>
    <x v="0"/>
    <d v="2016-07-08T00:00:00"/>
    <d v="2016-07-08T00:00:00"/>
    <x v="0"/>
    <x v="0"/>
    <n v="0"/>
    <x v="2"/>
    <s v="Q3"/>
  </r>
  <r>
    <n v="1371794"/>
    <x v="4"/>
    <x v="3"/>
    <x v="44"/>
    <s v="CA"/>
    <s v="California"/>
    <x v="0"/>
    <d v="2015-05-12T00:00:00"/>
    <d v="2015-05-12T00:00:00"/>
    <x v="0"/>
    <x v="0"/>
    <n v="0"/>
    <x v="0"/>
    <s v="Q2"/>
  </r>
  <r>
    <n v="1529808"/>
    <x v="850"/>
    <x v="0"/>
    <x v="42"/>
    <s v="GA"/>
    <s v="Georgia"/>
    <x v="0"/>
    <d v="2015-08-21T00:00:00"/>
    <d v="2015-08-21T00:00:00"/>
    <x v="0"/>
    <x v="1"/>
    <n v="0"/>
    <x v="0"/>
    <s v="Q3"/>
  </r>
  <r>
    <n v="366398"/>
    <x v="16"/>
    <x v="5"/>
    <x v="12"/>
    <s v="NY"/>
    <s v="New York"/>
    <x v="1"/>
    <d v="2013-03-26T00:00:00"/>
    <d v="2013-03-28T00:00:00"/>
    <x v="0"/>
    <x v="0"/>
    <n v="2"/>
    <x v="3"/>
    <s v="Q1"/>
  </r>
  <r>
    <n v="1931895"/>
    <x v="28"/>
    <x v="5"/>
    <x v="12"/>
    <s v="MA"/>
    <s v="Massachusetts"/>
    <x v="0"/>
    <d v="2016-05-18T00:00:00"/>
    <d v="2016-05-18T00:00:00"/>
    <x v="0"/>
    <x v="0"/>
    <n v="0"/>
    <x v="2"/>
    <s v="Q2"/>
  </r>
  <r>
    <n v="1845069"/>
    <x v="253"/>
    <x v="1"/>
    <x v="27"/>
    <s v="TN"/>
    <s v="Tennessee"/>
    <x v="0"/>
    <d v="2016-03-22T00:00:00"/>
    <d v="2016-03-23T00:00:00"/>
    <x v="0"/>
    <x v="0"/>
    <n v="1"/>
    <x v="2"/>
    <s v="Q1"/>
  </r>
  <r>
    <n v="1787059"/>
    <x v="82"/>
    <x v="1"/>
    <x v="22"/>
    <s v="CA"/>
    <s v="California"/>
    <x v="0"/>
    <d v="2016-02-13T00:00:00"/>
    <d v="2016-02-13T00:00:00"/>
    <x v="0"/>
    <x v="0"/>
    <n v="0"/>
    <x v="2"/>
    <s v="Q1"/>
  </r>
  <r>
    <n v="1283760"/>
    <x v="270"/>
    <x v="1"/>
    <x v="4"/>
    <s v="CA"/>
    <s v="California"/>
    <x v="4"/>
    <d v="2015-03-16T00:00:00"/>
    <d v="2015-03-20T00:00:00"/>
    <x v="0"/>
    <x v="0"/>
    <n v="4"/>
    <x v="0"/>
    <s v="Q1"/>
  </r>
  <r>
    <n v="1761289"/>
    <x v="851"/>
    <x v="1"/>
    <x v="1"/>
    <s v="CA"/>
    <s v="California"/>
    <x v="3"/>
    <d v="2016-01-27T00:00:00"/>
    <d v="2016-01-28T00:00:00"/>
    <x v="0"/>
    <x v="0"/>
    <n v="1"/>
    <x v="2"/>
    <s v="Q1"/>
  </r>
  <r>
    <n v="465536"/>
    <x v="19"/>
    <x v="7"/>
    <x v="21"/>
    <s v="TX"/>
    <s v="Texas"/>
    <x v="0"/>
    <d v="2013-07-24T00:00:00"/>
    <d v="2013-07-26T00:00:00"/>
    <x v="0"/>
    <x v="0"/>
    <n v="2"/>
    <x v="3"/>
    <s v="Q3"/>
  </r>
  <r>
    <n v="1197521"/>
    <x v="82"/>
    <x v="1"/>
    <x v="13"/>
    <s v="FL"/>
    <s v="Florida"/>
    <x v="0"/>
    <d v="2015-01-13T00:00:00"/>
    <d v="2015-01-16T00:00:00"/>
    <x v="0"/>
    <x v="0"/>
    <n v="3"/>
    <x v="0"/>
    <s v="Q1"/>
  </r>
  <r>
    <n v="690736"/>
    <x v="14"/>
    <x v="2"/>
    <x v="47"/>
    <s v="FL"/>
    <s v="Florida"/>
    <x v="1"/>
    <d v="2014-01-29T00:00:00"/>
    <d v="2014-02-05T00:00:00"/>
    <x v="0"/>
    <x v="1"/>
    <n v="7"/>
    <x v="1"/>
    <s v="Q1"/>
  </r>
  <r>
    <n v="658687"/>
    <x v="76"/>
    <x v="1"/>
    <x v="27"/>
    <s v="VA"/>
    <s v="Virginia"/>
    <x v="0"/>
    <d v="2014-01-08T00:00:00"/>
    <d v="2014-01-10T00:00:00"/>
    <x v="0"/>
    <x v="0"/>
    <n v="2"/>
    <x v="1"/>
    <s v="Q1"/>
  </r>
  <r>
    <n v="481064"/>
    <x v="20"/>
    <x v="5"/>
    <x v="14"/>
    <s v="CA"/>
    <s v="California"/>
    <x v="0"/>
    <d v="2013-08-06T00:00:00"/>
    <d v="2013-08-08T00:00:00"/>
    <x v="0"/>
    <x v="0"/>
    <n v="2"/>
    <x v="3"/>
    <s v="Q3"/>
  </r>
  <r>
    <n v="1418613"/>
    <x v="1"/>
    <x v="0"/>
    <x v="0"/>
    <s v="NV"/>
    <s v="Nevada"/>
    <x v="0"/>
    <d v="2015-06-12T00:00:00"/>
    <d v="2015-06-12T00:00:00"/>
    <x v="0"/>
    <x v="1"/>
    <n v="0"/>
    <x v="0"/>
    <s v="Q2"/>
  </r>
  <r>
    <n v="921390"/>
    <x v="14"/>
    <x v="2"/>
    <x v="20"/>
    <s v="GA"/>
    <s v="Georgia"/>
    <x v="0"/>
    <d v="2014-07-02T00:00:00"/>
    <d v="2014-07-02T00:00:00"/>
    <x v="0"/>
    <x v="0"/>
    <n v="0"/>
    <x v="1"/>
    <s v="Q3"/>
  </r>
  <r>
    <n v="796686"/>
    <x v="10"/>
    <x v="5"/>
    <x v="9"/>
    <s v="TN"/>
    <s v="Tennessee"/>
    <x v="0"/>
    <d v="2014-04-07T00:00:00"/>
    <d v="2014-04-07T00:00:00"/>
    <x v="0"/>
    <x v="0"/>
    <n v="0"/>
    <x v="1"/>
    <s v="Q2"/>
  </r>
  <r>
    <n v="521611"/>
    <x v="38"/>
    <x v="0"/>
    <x v="5"/>
    <s v="WA"/>
    <s v="Washington"/>
    <x v="0"/>
    <d v="2013-09-10T00:00:00"/>
    <d v="2013-09-10T00:00:00"/>
    <x v="0"/>
    <x v="0"/>
    <n v="0"/>
    <x v="3"/>
    <s v="Q3"/>
  </r>
  <r>
    <n v="1889862"/>
    <x v="33"/>
    <x v="1"/>
    <x v="13"/>
    <s v="FL"/>
    <s v="Florida"/>
    <x v="0"/>
    <d v="2016-04-21T00:00:00"/>
    <d v="2016-04-21T00:00:00"/>
    <x v="0"/>
    <x v="0"/>
    <n v="0"/>
    <x v="2"/>
    <s v="Q2"/>
  </r>
  <r>
    <n v="1889190"/>
    <x v="758"/>
    <x v="1"/>
    <x v="4"/>
    <s v="TN"/>
    <s v="Tennessee"/>
    <x v="0"/>
    <d v="2016-04-20T00:00:00"/>
    <d v="2016-04-20T00:00:00"/>
    <x v="0"/>
    <x v="0"/>
    <n v="0"/>
    <x v="2"/>
    <s v="Q2"/>
  </r>
  <r>
    <n v="1048092"/>
    <x v="9"/>
    <x v="3"/>
    <x v="3"/>
    <s v="NC"/>
    <s v="North Carolina"/>
    <x v="0"/>
    <d v="2014-09-27T00:00:00"/>
    <d v="2014-09-27T00:00:00"/>
    <x v="0"/>
    <x v="0"/>
    <n v="0"/>
    <x v="1"/>
    <s v="Q3"/>
  </r>
  <r>
    <n v="329293"/>
    <x v="33"/>
    <x v="4"/>
    <x v="19"/>
    <s v="OH"/>
    <s v="Ohio"/>
    <x v="0"/>
    <d v="2013-02-25T00:00:00"/>
    <d v="2013-02-25T00:00:00"/>
    <x v="0"/>
    <x v="1"/>
    <n v="0"/>
    <x v="3"/>
    <s v="Q1"/>
  </r>
  <r>
    <n v="1297470"/>
    <x v="8"/>
    <x v="0"/>
    <x v="0"/>
    <s v="UT"/>
    <s v="Utah"/>
    <x v="1"/>
    <d v="2015-03-24T00:00:00"/>
    <d v="2015-03-30T00:00:00"/>
    <x v="0"/>
    <x v="1"/>
    <n v="6"/>
    <x v="0"/>
    <s v="Q1"/>
  </r>
  <r>
    <n v="1074675"/>
    <x v="333"/>
    <x v="1"/>
    <x v="1"/>
    <s v="FL"/>
    <s v="Florida"/>
    <x v="0"/>
    <d v="2014-10-17T00:00:00"/>
    <d v="2014-10-24T00:00:00"/>
    <x v="0"/>
    <x v="0"/>
    <n v="7"/>
    <x v="1"/>
    <s v="Q4"/>
  </r>
  <r>
    <n v="520863"/>
    <x v="17"/>
    <x v="3"/>
    <x v="3"/>
    <s v="FL"/>
    <s v="Florida"/>
    <x v="0"/>
    <d v="2013-09-10T00:00:00"/>
    <d v="2013-09-10T00:00:00"/>
    <x v="0"/>
    <x v="0"/>
    <n v="0"/>
    <x v="3"/>
    <s v="Q3"/>
  </r>
  <r>
    <n v="603170"/>
    <x v="95"/>
    <x v="0"/>
    <x v="5"/>
    <s v="AL"/>
    <s v="Alabama"/>
    <x v="0"/>
    <d v="2013-11-19T00:00:00"/>
    <d v="2013-11-25T00:00:00"/>
    <x v="0"/>
    <x v="1"/>
    <n v="6"/>
    <x v="3"/>
    <s v="Q4"/>
  </r>
  <r>
    <n v="631809"/>
    <x v="19"/>
    <x v="5"/>
    <x v="9"/>
    <s v="TX"/>
    <s v="Texas"/>
    <x v="3"/>
    <d v="2013-12-12T00:00:00"/>
    <d v="2013-12-13T00:00:00"/>
    <x v="0"/>
    <x v="0"/>
    <n v="1"/>
    <x v="3"/>
    <s v="Q4"/>
  </r>
  <r>
    <n v="1151371"/>
    <x v="1"/>
    <x v="0"/>
    <x v="0"/>
    <s v="MI"/>
    <s v="Michigan"/>
    <x v="0"/>
    <d v="2014-12-10T00:00:00"/>
    <d v="2014-12-10T00:00:00"/>
    <x v="0"/>
    <x v="0"/>
    <n v="0"/>
    <x v="1"/>
    <s v="Q4"/>
  </r>
  <r>
    <n v="1204177"/>
    <x v="19"/>
    <x v="0"/>
    <x v="5"/>
    <s v="NY"/>
    <s v="New York"/>
    <x v="1"/>
    <d v="2015-01-22T00:00:00"/>
    <d v="2015-01-27T00:00:00"/>
    <x v="0"/>
    <x v="0"/>
    <n v="5"/>
    <x v="0"/>
    <s v="Q1"/>
  </r>
  <r>
    <n v="1855366"/>
    <x v="21"/>
    <x v="2"/>
    <x v="48"/>
    <s v="FL"/>
    <s v="Florida"/>
    <x v="0"/>
    <d v="2016-03-29T00:00:00"/>
    <d v="2016-03-29T00:00:00"/>
    <x v="0"/>
    <x v="1"/>
    <n v="0"/>
    <x v="2"/>
    <s v="Q1"/>
  </r>
  <r>
    <n v="1387533"/>
    <x v="1"/>
    <x v="0"/>
    <x v="0"/>
    <s v="TX"/>
    <s v="Texas"/>
    <x v="0"/>
    <d v="2015-05-21T00:00:00"/>
    <d v="2015-05-21T00:00:00"/>
    <x v="0"/>
    <x v="0"/>
    <n v="0"/>
    <x v="0"/>
    <s v="Q2"/>
  </r>
  <r>
    <n v="860813"/>
    <x v="68"/>
    <x v="0"/>
    <x v="5"/>
    <s v="CA"/>
    <s v="California"/>
    <x v="0"/>
    <d v="2014-05-20T00:00:00"/>
    <d v="2014-05-20T00:00:00"/>
    <x v="0"/>
    <x v="0"/>
    <n v="0"/>
    <x v="1"/>
    <s v="Q2"/>
  </r>
  <r>
    <n v="1293728"/>
    <x v="8"/>
    <x v="5"/>
    <x v="14"/>
    <s v="FL"/>
    <s v="Florida"/>
    <x v="0"/>
    <d v="2015-03-20T00:00:00"/>
    <d v="2015-03-20T00:00:00"/>
    <x v="0"/>
    <x v="1"/>
    <n v="0"/>
    <x v="0"/>
    <s v="Q1"/>
  </r>
  <r>
    <n v="1149334"/>
    <x v="852"/>
    <x v="1"/>
    <x v="13"/>
    <s v="IN"/>
    <s v="Indiana"/>
    <x v="0"/>
    <d v="2014-12-09T00:00:00"/>
    <d v="2014-12-15T00:00:00"/>
    <x v="0"/>
    <x v="0"/>
    <n v="6"/>
    <x v="1"/>
    <s v="Q4"/>
  </r>
  <r>
    <n v="1290998"/>
    <x v="90"/>
    <x v="1"/>
    <x v="22"/>
    <s v="TN"/>
    <s v="Tennessee"/>
    <x v="0"/>
    <d v="2015-03-19T00:00:00"/>
    <d v="2015-03-19T00:00:00"/>
    <x v="0"/>
    <x v="0"/>
    <n v="0"/>
    <x v="0"/>
    <s v="Q1"/>
  </r>
  <r>
    <n v="1316629"/>
    <x v="9"/>
    <x v="3"/>
    <x v="8"/>
    <s v="FL"/>
    <s v="Florida"/>
    <x v="0"/>
    <d v="2015-04-06T00:00:00"/>
    <d v="2015-04-06T00:00:00"/>
    <x v="0"/>
    <x v="0"/>
    <n v="0"/>
    <x v="0"/>
    <s v="Q2"/>
  </r>
  <r>
    <n v="1969559"/>
    <x v="232"/>
    <x v="1"/>
    <x v="27"/>
    <s v="CA"/>
    <s v="California"/>
    <x v="0"/>
    <d v="2016-06-15T00:00:00"/>
    <d v="2016-06-15T00:00:00"/>
    <x v="0"/>
    <x v="0"/>
    <n v="0"/>
    <x v="2"/>
    <s v="Q2"/>
  </r>
  <r>
    <n v="2109691"/>
    <x v="35"/>
    <x v="0"/>
    <x v="37"/>
    <s v="GA"/>
    <s v="Georgia"/>
    <x v="0"/>
    <d v="2016-09-13T00:00:00"/>
    <d v="2016-09-15T00:00:00"/>
    <x v="0"/>
    <x v="1"/>
    <n v="2"/>
    <x v="2"/>
    <s v="Q3"/>
  </r>
  <r>
    <n v="1366155"/>
    <x v="286"/>
    <x v="1"/>
    <x v="22"/>
    <s v="CA"/>
    <s v="California"/>
    <x v="0"/>
    <d v="2015-05-07T00:00:00"/>
    <d v="2015-05-07T00:00:00"/>
    <x v="0"/>
    <x v="0"/>
    <n v="0"/>
    <x v="0"/>
    <s v="Q2"/>
  </r>
  <r>
    <n v="1163366"/>
    <x v="14"/>
    <x v="2"/>
    <x v="35"/>
    <s v="NE"/>
    <s v="Nebraska"/>
    <x v="0"/>
    <d v="2014-12-18T00:00:00"/>
    <d v="2014-12-18T00:00:00"/>
    <x v="0"/>
    <x v="0"/>
    <n v="0"/>
    <x v="1"/>
    <s v="Q4"/>
  </r>
  <r>
    <n v="1251313"/>
    <x v="8"/>
    <x v="2"/>
    <x v="24"/>
    <s v="IN"/>
    <s v="Indiana"/>
    <x v="0"/>
    <d v="2015-02-23T00:00:00"/>
    <d v="2015-02-23T00:00:00"/>
    <x v="0"/>
    <x v="1"/>
    <n v="0"/>
    <x v="0"/>
    <s v="Q1"/>
  </r>
  <r>
    <n v="1138332"/>
    <x v="50"/>
    <x v="7"/>
    <x v="19"/>
    <s v="NC"/>
    <s v="North Carolina"/>
    <x v="3"/>
    <d v="2014-12-02T00:00:00"/>
    <d v="2014-12-03T00:00:00"/>
    <x v="0"/>
    <x v="0"/>
    <n v="1"/>
    <x v="1"/>
    <s v="Q4"/>
  </r>
  <r>
    <n v="1246702"/>
    <x v="51"/>
    <x v="2"/>
    <x v="31"/>
    <s v="OR"/>
    <s v="Oregon"/>
    <x v="0"/>
    <d v="2015-02-19T00:00:00"/>
    <d v="2015-02-19T00:00:00"/>
    <x v="0"/>
    <x v="0"/>
    <n v="0"/>
    <x v="0"/>
    <s v="Q1"/>
  </r>
  <r>
    <n v="551754"/>
    <x v="1"/>
    <x v="0"/>
    <x v="0"/>
    <s v="MO"/>
    <s v="Missouri"/>
    <x v="0"/>
    <d v="2013-10-03T00:00:00"/>
    <d v="2013-10-04T00:00:00"/>
    <x v="0"/>
    <x v="0"/>
    <n v="1"/>
    <x v="3"/>
    <s v="Q4"/>
  </r>
  <r>
    <n v="1876139"/>
    <x v="207"/>
    <x v="6"/>
    <x v="66"/>
    <s v="OH"/>
    <s v="Ohio"/>
    <x v="0"/>
    <d v="2016-04-12T00:00:00"/>
    <d v="2016-04-12T00:00:00"/>
    <x v="0"/>
    <x v="1"/>
    <n v="0"/>
    <x v="2"/>
    <s v="Q2"/>
  </r>
  <r>
    <n v="1130453"/>
    <x v="5"/>
    <x v="1"/>
    <x v="1"/>
    <s v="TX"/>
    <s v="Texas"/>
    <x v="1"/>
    <d v="2014-11-25T00:00:00"/>
    <d v="2014-11-28T00:00:00"/>
    <x v="0"/>
    <x v="0"/>
    <n v="3"/>
    <x v="1"/>
    <s v="Q4"/>
  </r>
  <r>
    <n v="2051321"/>
    <x v="853"/>
    <x v="1"/>
    <x v="1"/>
    <s v="AZ"/>
    <s v="Arizona"/>
    <x v="0"/>
    <d v="2016-08-08T00:00:00"/>
    <d v="2016-08-08T00:00:00"/>
    <x v="0"/>
    <x v="0"/>
    <n v="0"/>
    <x v="2"/>
    <s v="Q3"/>
  </r>
  <r>
    <n v="578021"/>
    <x v="14"/>
    <x v="1"/>
    <x v="27"/>
    <s v="CA"/>
    <s v="California"/>
    <x v="1"/>
    <d v="2013-10-30T00:00:00"/>
    <d v="2013-10-31T00:00:00"/>
    <x v="0"/>
    <x v="0"/>
    <n v="1"/>
    <x v="3"/>
    <s v="Q4"/>
  </r>
  <r>
    <n v="1596690"/>
    <x v="25"/>
    <x v="2"/>
    <x v="35"/>
    <s v="NY"/>
    <s v="New York"/>
    <x v="0"/>
    <d v="2015-10-07T00:00:00"/>
    <d v="2015-10-07T00:00:00"/>
    <x v="0"/>
    <x v="0"/>
    <n v="0"/>
    <x v="0"/>
    <s v="Q4"/>
  </r>
  <r>
    <n v="1363320"/>
    <x v="20"/>
    <x v="0"/>
    <x v="0"/>
    <s v="AZ"/>
    <s v="Arizona"/>
    <x v="0"/>
    <d v="2015-05-06T00:00:00"/>
    <d v="2015-05-06T00:00:00"/>
    <x v="0"/>
    <x v="0"/>
    <n v="0"/>
    <x v="0"/>
    <s v="Q2"/>
  </r>
  <r>
    <n v="1019532"/>
    <x v="854"/>
    <x v="1"/>
    <x v="22"/>
    <s v="MD"/>
    <s v="Maryland"/>
    <x v="4"/>
    <d v="2014-09-08T00:00:00"/>
    <d v="2014-09-11T00:00:00"/>
    <x v="0"/>
    <x v="0"/>
    <n v="3"/>
    <x v="1"/>
    <s v="Q3"/>
  </r>
  <r>
    <n v="1682400"/>
    <x v="243"/>
    <x v="1"/>
    <x v="22"/>
    <s v="MD"/>
    <s v="Maryland"/>
    <x v="0"/>
    <d v="2015-12-03T00:00:00"/>
    <d v="2015-12-03T00:00:00"/>
    <x v="1"/>
    <x v="1"/>
    <n v="0"/>
    <x v="0"/>
    <s v="Q4"/>
  </r>
  <r>
    <n v="1489288"/>
    <x v="19"/>
    <x v="0"/>
    <x v="42"/>
    <s v="PA"/>
    <s v="Pennsylvania"/>
    <x v="0"/>
    <d v="2015-07-27T00:00:00"/>
    <d v="2015-07-27T00:00:00"/>
    <x v="0"/>
    <x v="0"/>
    <n v="0"/>
    <x v="0"/>
    <s v="Q3"/>
  </r>
  <r>
    <n v="912963"/>
    <x v="82"/>
    <x v="1"/>
    <x v="27"/>
    <s v="MI"/>
    <s v="Michigan"/>
    <x v="0"/>
    <d v="2014-06-26T00:00:00"/>
    <d v="2014-06-26T00:00:00"/>
    <x v="0"/>
    <x v="0"/>
    <n v="0"/>
    <x v="1"/>
    <s v="Q2"/>
  </r>
  <r>
    <n v="1330683"/>
    <x v="51"/>
    <x v="7"/>
    <x v="39"/>
    <s v="FL"/>
    <s v="Florida"/>
    <x v="0"/>
    <d v="2015-04-15T00:00:00"/>
    <d v="2015-04-17T00:00:00"/>
    <x v="0"/>
    <x v="1"/>
    <n v="2"/>
    <x v="0"/>
    <s v="Q2"/>
  </r>
  <r>
    <n v="2081884"/>
    <x v="25"/>
    <x v="2"/>
    <x v="10"/>
    <s v="TX"/>
    <s v="Texas"/>
    <x v="0"/>
    <d v="2016-08-25T00:00:00"/>
    <d v="2016-08-25T00:00:00"/>
    <x v="0"/>
    <x v="1"/>
    <n v="0"/>
    <x v="2"/>
    <s v="Q3"/>
  </r>
  <r>
    <n v="1617215"/>
    <x v="8"/>
    <x v="5"/>
    <x v="12"/>
    <s v="TX"/>
    <s v="Texas"/>
    <x v="0"/>
    <d v="2015-10-21T00:00:00"/>
    <d v="2015-10-21T00:00:00"/>
    <x v="0"/>
    <x v="0"/>
    <n v="0"/>
    <x v="0"/>
    <s v="Q4"/>
  </r>
  <r>
    <n v="323760"/>
    <x v="1"/>
    <x v="0"/>
    <x v="42"/>
    <s v="MA"/>
    <s v="Massachusetts"/>
    <x v="2"/>
    <d v="2013-02-20T00:00:00"/>
    <d v="2013-02-20T00:00:00"/>
    <x v="0"/>
    <x v="0"/>
    <n v="0"/>
    <x v="3"/>
    <s v="Q1"/>
  </r>
  <r>
    <n v="2051406"/>
    <x v="348"/>
    <x v="1"/>
    <x v="4"/>
    <s v="GA"/>
    <s v="Georgia"/>
    <x v="0"/>
    <d v="2016-08-09T00:00:00"/>
    <d v="2016-08-09T00:00:00"/>
    <x v="0"/>
    <x v="1"/>
    <n v="0"/>
    <x v="2"/>
    <s v="Q3"/>
  </r>
  <r>
    <n v="1329297"/>
    <x v="14"/>
    <x v="2"/>
    <x v="61"/>
    <s v="OR"/>
    <s v="Oregon"/>
    <x v="0"/>
    <d v="2015-04-14T00:00:00"/>
    <d v="2015-04-14T00:00:00"/>
    <x v="0"/>
    <x v="0"/>
    <n v="0"/>
    <x v="0"/>
    <s v="Q2"/>
  </r>
  <r>
    <n v="866873"/>
    <x v="855"/>
    <x v="1"/>
    <x v="1"/>
    <s v="CA"/>
    <s v="California"/>
    <x v="0"/>
    <d v="2014-05-23T00:00:00"/>
    <d v="2014-05-23T00:00:00"/>
    <x v="0"/>
    <x v="0"/>
    <n v="0"/>
    <x v="1"/>
    <s v="Q2"/>
  </r>
  <r>
    <n v="1616707"/>
    <x v="30"/>
    <x v="7"/>
    <x v="21"/>
    <s v="NJ"/>
    <s v="New Jersey"/>
    <x v="3"/>
    <d v="2015-10-20T00:00:00"/>
    <d v="2015-10-23T00:00:00"/>
    <x v="0"/>
    <x v="0"/>
    <n v="3"/>
    <x v="0"/>
    <s v="Q4"/>
  </r>
  <r>
    <n v="221515"/>
    <x v="19"/>
    <x v="5"/>
    <x v="12"/>
    <s v="NM"/>
    <s v="New Mexico"/>
    <x v="1"/>
    <d v="2013-01-03T00:00:00"/>
    <d v="2013-01-03T00:00:00"/>
    <x v="0"/>
    <x v="0"/>
    <n v="0"/>
    <x v="3"/>
    <s v="Q1"/>
  </r>
  <r>
    <n v="1062845"/>
    <x v="856"/>
    <x v="1"/>
    <x v="27"/>
    <s v="CA"/>
    <s v="California"/>
    <x v="0"/>
    <d v="2014-10-08T00:00:00"/>
    <d v="2014-10-08T00:00:00"/>
    <x v="0"/>
    <x v="1"/>
    <n v="0"/>
    <x v="1"/>
    <s v="Q4"/>
  </r>
  <r>
    <n v="1964387"/>
    <x v="93"/>
    <x v="0"/>
    <x v="0"/>
    <s v="MI"/>
    <s v="Michigan"/>
    <x v="0"/>
    <d v="2016-06-11T00:00:00"/>
    <d v="2016-06-11T00:00:00"/>
    <x v="0"/>
    <x v="0"/>
    <n v="0"/>
    <x v="2"/>
    <s v="Q2"/>
  </r>
  <r>
    <n v="2044127"/>
    <x v="18"/>
    <x v="0"/>
    <x v="0"/>
    <s v="NJ"/>
    <s v="New Jersey"/>
    <x v="0"/>
    <d v="2016-08-03T00:00:00"/>
    <d v="2016-08-05T00:00:00"/>
    <x v="0"/>
    <x v="0"/>
    <n v="2"/>
    <x v="2"/>
    <s v="Q3"/>
  </r>
  <r>
    <n v="1473842"/>
    <x v="21"/>
    <x v="2"/>
    <x v="23"/>
    <s v="FL"/>
    <s v="Florida"/>
    <x v="0"/>
    <d v="2015-07-20T00:00:00"/>
    <d v="2015-07-21T00:00:00"/>
    <x v="0"/>
    <x v="1"/>
    <n v="1"/>
    <x v="0"/>
    <s v="Q3"/>
  </r>
  <r>
    <n v="776941"/>
    <x v="14"/>
    <x v="0"/>
    <x v="0"/>
    <s v="CO"/>
    <s v="Colorado"/>
    <x v="0"/>
    <d v="2014-03-25T00:00:00"/>
    <d v="2014-03-25T00:00:00"/>
    <x v="0"/>
    <x v="1"/>
    <n v="0"/>
    <x v="1"/>
    <s v="Q1"/>
  </r>
  <r>
    <n v="1696058"/>
    <x v="20"/>
    <x v="5"/>
    <x v="15"/>
    <s v="CA"/>
    <s v="California"/>
    <x v="0"/>
    <d v="2015-12-14T00:00:00"/>
    <d v="2015-12-14T00:00:00"/>
    <x v="0"/>
    <x v="0"/>
    <n v="0"/>
    <x v="0"/>
    <s v="Q4"/>
  </r>
  <r>
    <n v="1830837"/>
    <x v="10"/>
    <x v="2"/>
    <x v="31"/>
    <s v="TX"/>
    <s v="Texas"/>
    <x v="3"/>
    <d v="2016-03-14T00:00:00"/>
    <d v="2016-03-14T00:00:00"/>
    <x v="0"/>
    <x v="1"/>
    <n v="0"/>
    <x v="2"/>
    <s v="Q1"/>
  </r>
  <r>
    <n v="1230427"/>
    <x v="17"/>
    <x v="3"/>
    <x v="44"/>
    <s v="PA"/>
    <s v="Pennsylvania"/>
    <x v="0"/>
    <d v="2015-02-08T00:00:00"/>
    <d v="2015-02-11T00:00:00"/>
    <x v="0"/>
    <x v="0"/>
    <n v="3"/>
    <x v="0"/>
    <s v="Q1"/>
  </r>
  <r>
    <n v="2128463"/>
    <x v="4"/>
    <x v="3"/>
    <x v="8"/>
    <s v="NV"/>
    <s v="Nevada"/>
    <x v="0"/>
    <d v="2016-09-23T00:00:00"/>
    <d v="2016-09-23T00:00:00"/>
    <x v="0"/>
    <x v="1"/>
    <n v="0"/>
    <x v="2"/>
    <s v="Q3"/>
  </r>
  <r>
    <n v="1140277"/>
    <x v="50"/>
    <x v="7"/>
    <x v="19"/>
    <s v="OH"/>
    <s v="Ohio"/>
    <x v="0"/>
    <d v="2014-12-03T00:00:00"/>
    <d v="2014-12-03T00:00:00"/>
    <x v="0"/>
    <x v="0"/>
    <n v="0"/>
    <x v="1"/>
    <s v="Q4"/>
  </r>
  <r>
    <n v="1350355"/>
    <x v="4"/>
    <x v="3"/>
    <x v="3"/>
    <s v="IA"/>
    <s v="Iowa"/>
    <x v="0"/>
    <d v="2015-04-28T00:00:00"/>
    <d v="2015-04-28T00:00:00"/>
    <x v="0"/>
    <x v="0"/>
    <n v="0"/>
    <x v="0"/>
    <s v="Q2"/>
  </r>
  <r>
    <n v="1179730"/>
    <x v="4"/>
    <x v="3"/>
    <x v="8"/>
    <s v="MN"/>
    <s v="Minnesota"/>
    <x v="0"/>
    <d v="2015-01-03T00:00:00"/>
    <d v="2015-01-03T00:00:00"/>
    <x v="0"/>
    <x v="1"/>
    <n v="0"/>
    <x v="0"/>
    <s v="Q1"/>
  </r>
  <r>
    <n v="1379463"/>
    <x v="19"/>
    <x v="0"/>
    <x v="37"/>
    <s v="CA"/>
    <s v="California"/>
    <x v="0"/>
    <d v="2015-05-17T00:00:00"/>
    <d v="2015-05-17T00:00:00"/>
    <x v="0"/>
    <x v="0"/>
    <n v="0"/>
    <x v="0"/>
    <s v="Q2"/>
  </r>
  <r>
    <n v="704838"/>
    <x v="1"/>
    <x v="0"/>
    <x v="37"/>
    <s v="CA"/>
    <s v="California"/>
    <x v="0"/>
    <d v="2014-02-09T00:00:00"/>
    <d v="2014-02-12T00:00:00"/>
    <x v="0"/>
    <x v="1"/>
    <n v="3"/>
    <x v="1"/>
    <s v="Q1"/>
  </r>
  <r>
    <n v="1805826"/>
    <x v="17"/>
    <x v="3"/>
    <x v="44"/>
    <s v="FL"/>
    <s v="Florida"/>
    <x v="0"/>
    <d v="2016-02-26T00:00:00"/>
    <d v="2016-02-26T00:00:00"/>
    <x v="0"/>
    <x v="1"/>
    <n v="0"/>
    <x v="2"/>
    <s v="Q1"/>
  </r>
  <r>
    <n v="1057602"/>
    <x v="1"/>
    <x v="0"/>
    <x v="0"/>
    <s v="RI"/>
    <s v="Rhode Island"/>
    <x v="0"/>
    <d v="2014-10-03T00:00:00"/>
    <d v="2014-10-03T00:00:00"/>
    <x v="1"/>
    <x v="0"/>
    <n v="0"/>
    <x v="1"/>
    <s v="Q4"/>
  </r>
  <r>
    <n v="2120690"/>
    <x v="26"/>
    <x v="0"/>
    <x v="0"/>
    <s v="CA"/>
    <s v="California"/>
    <x v="0"/>
    <d v="2016-09-20T00:00:00"/>
    <d v="2016-09-20T00:00:00"/>
    <x v="0"/>
    <x v="1"/>
    <n v="0"/>
    <x v="2"/>
    <s v="Q3"/>
  </r>
  <r>
    <n v="1288213"/>
    <x v="18"/>
    <x v="0"/>
    <x v="42"/>
    <s v="CA"/>
    <s v="California"/>
    <x v="0"/>
    <d v="2015-03-18T00:00:00"/>
    <d v="2015-03-18T00:00:00"/>
    <x v="0"/>
    <x v="0"/>
    <n v="0"/>
    <x v="0"/>
    <s v="Q1"/>
  </r>
  <r>
    <n v="2028166"/>
    <x v="45"/>
    <x v="9"/>
    <x v="55"/>
    <s v="VA"/>
    <s v="Virginia"/>
    <x v="0"/>
    <d v="2016-07-25T00:00:00"/>
    <d v="2016-07-25T00:00:00"/>
    <x v="0"/>
    <x v="0"/>
    <n v="0"/>
    <x v="2"/>
    <s v="Q3"/>
  </r>
  <r>
    <n v="430800"/>
    <x v="45"/>
    <x v="2"/>
    <x v="24"/>
    <s v="MD"/>
    <s v="Maryland"/>
    <x v="0"/>
    <d v="2013-06-13T00:00:00"/>
    <d v="2013-06-17T00:00:00"/>
    <x v="0"/>
    <x v="0"/>
    <n v="4"/>
    <x v="3"/>
    <s v="Q2"/>
  </r>
  <r>
    <n v="697532"/>
    <x v="238"/>
    <x v="1"/>
    <x v="13"/>
    <s v="TN"/>
    <s v="Tennessee"/>
    <x v="0"/>
    <d v="2014-02-03T00:00:00"/>
    <d v="2014-02-03T00:00:00"/>
    <x v="0"/>
    <x v="0"/>
    <n v="0"/>
    <x v="1"/>
    <s v="Q1"/>
  </r>
  <r>
    <n v="1540031"/>
    <x v="19"/>
    <x v="5"/>
    <x v="15"/>
    <s v="NJ"/>
    <s v="New Jersey"/>
    <x v="1"/>
    <d v="2015-08-27T00:00:00"/>
    <d v="2015-08-27T00:00:00"/>
    <x v="0"/>
    <x v="0"/>
    <n v="0"/>
    <x v="0"/>
    <s v="Q3"/>
  </r>
  <r>
    <n v="1770714"/>
    <x v="7"/>
    <x v="4"/>
    <x v="26"/>
    <s v="PA"/>
    <s v="Pennsylvania"/>
    <x v="0"/>
    <d v="2016-02-04T00:00:00"/>
    <d v="2016-02-04T00:00:00"/>
    <x v="0"/>
    <x v="0"/>
    <n v="0"/>
    <x v="2"/>
    <s v="Q1"/>
  </r>
  <r>
    <n v="2080614"/>
    <x v="17"/>
    <x v="3"/>
    <x v="8"/>
    <s v="WA"/>
    <s v="Washington"/>
    <x v="0"/>
    <d v="2016-08-25T00:00:00"/>
    <d v="2016-08-25T00:00:00"/>
    <x v="0"/>
    <x v="0"/>
    <n v="0"/>
    <x v="2"/>
    <s v="Q3"/>
  </r>
  <r>
    <n v="1029988"/>
    <x v="10"/>
    <x v="0"/>
    <x v="0"/>
    <s v="MD"/>
    <s v="Maryland"/>
    <x v="0"/>
    <d v="2014-09-15T00:00:00"/>
    <d v="2014-09-15T00:00:00"/>
    <x v="0"/>
    <x v="1"/>
    <n v="0"/>
    <x v="1"/>
    <s v="Q3"/>
  </r>
  <r>
    <n v="1941563"/>
    <x v="184"/>
    <x v="1"/>
    <x v="13"/>
    <s v="TX"/>
    <s v="Texas"/>
    <x v="0"/>
    <d v="2016-05-25T00:00:00"/>
    <d v="2016-05-30T00:00:00"/>
    <x v="0"/>
    <x v="0"/>
    <n v="5"/>
    <x v="2"/>
    <s v="Q2"/>
  </r>
  <r>
    <n v="538809"/>
    <x v="19"/>
    <x v="0"/>
    <x v="0"/>
    <s v="MD"/>
    <s v="Maryland"/>
    <x v="0"/>
    <d v="2013-09-23T00:00:00"/>
    <d v="2013-09-25T00:00:00"/>
    <x v="0"/>
    <x v="0"/>
    <n v="2"/>
    <x v="3"/>
    <s v="Q3"/>
  </r>
  <r>
    <n v="1581186"/>
    <x v="5"/>
    <x v="1"/>
    <x v="1"/>
    <s v="LA"/>
    <s v="Louisiana"/>
    <x v="0"/>
    <d v="2015-09-25T00:00:00"/>
    <d v="2015-09-25T00:00:00"/>
    <x v="0"/>
    <x v="0"/>
    <n v="0"/>
    <x v="0"/>
    <s v="Q3"/>
  </r>
  <r>
    <n v="1012415"/>
    <x v="19"/>
    <x v="7"/>
    <x v="21"/>
    <s v="CO"/>
    <s v="Colorado"/>
    <x v="0"/>
    <d v="2014-09-03T00:00:00"/>
    <d v="2014-09-03T00:00:00"/>
    <x v="0"/>
    <x v="0"/>
    <n v="0"/>
    <x v="1"/>
    <s v="Q3"/>
  </r>
  <r>
    <n v="577428"/>
    <x v="19"/>
    <x v="2"/>
    <x v="30"/>
    <s v="WA"/>
    <s v="Washington"/>
    <x v="0"/>
    <d v="2013-10-30T00:00:00"/>
    <d v="2013-10-30T00:00:00"/>
    <x v="0"/>
    <x v="1"/>
    <n v="0"/>
    <x v="3"/>
    <s v="Q4"/>
  </r>
  <r>
    <n v="807059"/>
    <x v="46"/>
    <x v="1"/>
    <x v="4"/>
    <s v="FL"/>
    <s v="Florida"/>
    <x v="0"/>
    <d v="2014-04-14T00:00:00"/>
    <d v="2014-04-21T00:00:00"/>
    <x v="0"/>
    <x v="0"/>
    <n v="7"/>
    <x v="1"/>
    <s v="Q2"/>
  </r>
  <r>
    <n v="1878062"/>
    <x v="22"/>
    <x v="5"/>
    <x v="12"/>
    <s v="NY"/>
    <s v="New York"/>
    <x v="0"/>
    <d v="2016-04-14T00:00:00"/>
    <d v="2016-04-14T00:00:00"/>
    <x v="0"/>
    <x v="0"/>
    <n v="0"/>
    <x v="2"/>
    <s v="Q2"/>
  </r>
  <r>
    <n v="906403"/>
    <x v="88"/>
    <x v="1"/>
    <x v="22"/>
    <s v="FL"/>
    <s v="Florida"/>
    <x v="0"/>
    <d v="2014-06-23T00:00:00"/>
    <d v="2014-06-23T00:00:00"/>
    <x v="0"/>
    <x v="0"/>
    <n v="0"/>
    <x v="1"/>
    <s v="Q2"/>
  </r>
  <r>
    <n v="1670044"/>
    <x v="9"/>
    <x v="3"/>
    <x v="3"/>
    <s v="NC"/>
    <s v="North Carolina"/>
    <x v="0"/>
    <d v="2015-11-24T00:00:00"/>
    <d v="2015-11-24T00:00:00"/>
    <x v="0"/>
    <x v="0"/>
    <n v="0"/>
    <x v="0"/>
    <s v="Q4"/>
  </r>
  <r>
    <n v="1805395"/>
    <x v="19"/>
    <x v="5"/>
    <x v="9"/>
    <s v="FL"/>
    <s v="Florida"/>
    <x v="3"/>
    <d v="2016-02-24T00:00:00"/>
    <d v="2016-02-25T00:00:00"/>
    <x v="0"/>
    <x v="0"/>
    <n v="1"/>
    <x v="2"/>
    <s v="Q1"/>
  </r>
  <r>
    <n v="1494228"/>
    <x v="229"/>
    <x v="1"/>
    <x v="27"/>
    <s v="TX"/>
    <s v="Texas"/>
    <x v="3"/>
    <d v="2015-07-30T00:00:00"/>
    <d v="2015-07-30T00:00:00"/>
    <x v="0"/>
    <x v="0"/>
    <n v="0"/>
    <x v="0"/>
    <s v="Q3"/>
  </r>
  <r>
    <n v="1953521"/>
    <x v="19"/>
    <x v="0"/>
    <x v="42"/>
    <s v="CA"/>
    <s v="California"/>
    <x v="0"/>
    <d v="2016-06-03T00:00:00"/>
    <d v="2016-06-03T00:00:00"/>
    <x v="0"/>
    <x v="0"/>
    <n v="0"/>
    <x v="2"/>
    <s v="Q2"/>
  </r>
  <r>
    <n v="1743314"/>
    <x v="8"/>
    <x v="5"/>
    <x v="12"/>
    <s v="IL"/>
    <s v="Illinois"/>
    <x v="1"/>
    <d v="2016-01-14T00:00:00"/>
    <d v="2016-01-19T00:00:00"/>
    <x v="0"/>
    <x v="0"/>
    <n v="5"/>
    <x v="2"/>
    <s v="Q1"/>
  </r>
  <r>
    <n v="781402"/>
    <x v="10"/>
    <x v="5"/>
    <x v="12"/>
    <s v="SC"/>
    <s v="South Carolina"/>
    <x v="0"/>
    <d v="2014-03-27T00:00:00"/>
    <d v="2014-04-14T00:00:00"/>
    <x v="0"/>
    <x v="0"/>
    <n v="18"/>
    <x v="1"/>
    <s v="Q1"/>
  </r>
  <r>
    <n v="1884889"/>
    <x v="35"/>
    <x v="0"/>
    <x v="0"/>
    <s v="FL"/>
    <s v="Florida"/>
    <x v="0"/>
    <d v="2016-04-18T00:00:00"/>
    <d v="2016-04-18T00:00:00"/>
    <x v="0"/>
    <x v="1"/>
    <n v="0"/>
    <x v="2"/>
    <s v="Q2"/>
  </r>
  <r>
    <n v="1695519"/>
    <x v="28"/>
    <x v="2"/>
    <x v="40"/>
    <s v="TN"/>
    <s v="Tennessee"/>
    <x v="0"/>
    <d v="2015-12-14T00:00:00"/>
    <d v="2015-12-17T00:00:00"/>
    <x v="0"/>
    <x v="0"/>
    <n v="3"/>
    <x v="0"/>
    <s v="Q4"/>
  </r>
  <r>
    <n v="1779107"/>
    <x v="28"/>
    <x v="5"/>
    <x v="9"/>
    <s v="FL"/>
    <s v="Florida"/>
    <x v="1"/>
    <d v="2016-02-09T00:00:00"/>
    <d v="2016-02-09T00:00:00"/>
    <x v="0"/>
    <x v="0"/>
    <n v="0"/>
    <x v="2"/>
    <s v="Q1"/>
  </r>
  <r>
    <n v="1454160"/>
    <x v="857"/>
    <x v="0"/>
    <x v="0"/>
    <s v="FL"/>
    <s v="Florida"/>
    <x v="1"/>
    <d v="2015-07-07T00:00:00"/>
    <d v="2015-07-10T00:00:00"/>
    <x v="0"/>
    <x v="0"/>
    <n v="3"/>
    <x v="0"/>
    <s v="Q3"/>
  </r>
  <r>
    <n v="2107263"/>
    <x v="9"/>
    <x v="3"/>
    <x v="44"/>
    <s v="NY"/>
    <s v="New York"/>
    <x v="0"/>
    <d v="2016-09-12T00:00:00"/>
    <d v="2016-09-12T00:00:00"/>
    <x v="0"/>
    <x v="1"/>
    <n v="0"/>
    <x v="2"/>
    <s v="Q3"/>
  </r>
  <r>
    <n v="499470"/>
    <x v="7"/>
    <x v="4"/>
    <x v="32"/>
    <s v="FL"/>
    <s v="Florida"/>
    <x v="0"/>
    <d v="2013-08-21T00:00:00"/>
    <d v="2013-08-22T00:00:00"/>
    <x v="0"/>
    <x v="1"/>
    <n v="1"/>
    <x v="3"/>
    <s v="Q3"/>
  </r>
  <r>
    <n v="1775628"/>
    <x v="51"/>
    <x v="2"/>
    <x v="70"/>
    <s v="NV"/>
    <s v="Nevada"/>
    <x v="0"/>
    <d v="2016-02-05T00:00:00"/>
    <d v="2016-02-05T00:00:00"/>
    <x v="0"/>
    <x v="0"/>
    <n v="0"/>
    <x v="2"/>
    <s v="Q1"/>
  </r>
  <r>
    <n v="362418"/>
    <x v="1"/>
    <x v="0"/>
    <x v="0"/>
    <s v="CO"/>
    <s v="Colorado"/>
    <x v="3"/>
    <d v="2013-03-21T00:00:00"/>
    <d v="2013-03-22T00:00:00"/>
    <x v="0"/>
    <x v="0"/>
    <n v="1"/>
    <x v="3"/>
    <s v="Q1"/>
  </r>
  <r>
    <n v="1202086"/>
    <x v="146"/>
    <x v="10"/>
    <x v="55"/>
    <s v="NY"/>
    <s v="New York"/>
    <x v="1"/>
    <d v="2015-01-21T00:00:00"/>
    <d v="2015-01-26T00:00:00"/>
    <x v="0"/>
    <x v="0"/>
    <n v="5"/>
    <x v="0"/>
    <s v="Q1"/>
  </r>
  <r>
    <n v="1781527"/>
    <x v="10"/>
    <x v="0"/>
    <x v="0"/>
    <s v="GA"/>
    <s v="Georgia"/>
    <x v="0"/>
    <d v="2016-02-10T00:00:00"/>
    <d v="2016-02-12T00:00:00"/>
    <x v="0"/>
    <x v="0"/>
    <n v="2"/>
    <x v="2"/>
    <s v="Q1"/>
  </r>
  <r>
    <n v="878046"/>
    <x v="858"/>
    <x v="1"/>
    <x v="22"/>
    <s v="CA"/>
    <s v="California"/>
    <x v="0"/>
    <d v="2014-06-03T00:00:00"/>
    <d v="2014-06-05T00:00:00"/>
    <x v="0"/>
    <x v="0"/>
    <n v="2"/>
    <x v="1"/>
    <s v="Q2"/>
  </r>
  <r>
    <n v="1835828"/>
    <x v="157"/>
    <x v="1"/>
    <x v="1"/>
    <s v="IN"/>
    <s v="Indiana"/>
    <x v="0"/>
    <d v="2016-03-16T00:00:00"/>
    <d v="2016-03-16T00:00:00"/>
    <x v="0"/>
    <x v="0"/>
    <n v="0"/>
    <x v="2"/>
    <s v="Q1"/>
  </r>
  <r>
    <n v="688604"/>
    <x v="19"/>
    <x v="0"/>
    <x v="37"/>
    <s v="MN"/>
    <s v="Minnesota"/>
    <x v="0"/>
    <d v="2014-01-28T00:00:00"/>
    <d v="2014-01-28T00:00:00"/>
    <x v="0"/>
    <x v="0"/>
    <n v="0"/>
    <x v="1"/>
    <s v="Q1"/>
  </r>
  <r>
    <n v="1482418"/>
    <x v="14"/>
    <x v="1"/>
    <x v="22"/>
    <s v="CA"/>
    <s v="California"/>
    <x v="0"/>
    <d v="2015-07-22T00:00:00"/>
    <d v="2015-07-29T00:00:00"/>
    <x v="0"/>
    <x v="0"/>
    <n v="7"/>
    <x v="0"/>
    <s v="Q3"/>
  </r>
  <r>
    <n v="883790"/>
    <x v="220"/>
    <x v="0"/>
    <x v="0"/>
    <s v="CA"/>
    <s v="California"/>
    <x v="0"/>
    <d v="2014-06-06T00:00:00"/>
    <d v="2014-06-06T00:00:00"/>
    <x v="0"/>
    <x v="0"/>
    <n v="0"/>
    <x v="1"/>
    <s v="Q2"/>
  </r>
  <r>
    <n v="2069641"/>
    <x v="23"/>
    <x v="0"/>
    <x v="37"/>
    <s v="CO"/>
    <s v="Colorado"/>
    <x v="0"/>
    <d v="2016-08-18T00:00:00"/>
    <d v="2016-08-18T00:00:00"/>
    <x v="0"/>
    <x v="0"/>
    <n v="0"/>
    <x v="2"/>
    <s v="Q3"/>
  </r>
  <r>
    <n v="449958"/>
    <x v="4"/>
    <x v="3"/>
    <x v="8"/>
    <s v="TX"/>
    <s v="Texas"/>
    <x v="0"/>
    <d v="2013-07-05T00:00:00"/>
    <d v="2013-07-05T00:00:00"/>
    <x v="0"/>
    <x v="0"/>
    <n v="0"/>
    <x v="3"/>
    <s v="Q3"/>
  </r>
  <r>
    <n v="1924500"/>
    <x v="14"/>
    <x v="0"/>
    <x v="0"/>
    <s v="PA"/>
    <s v="Pennsylvania"/>
    <x v="0"/>
    <d v="2016-05-15T00:00:00"/>
    <d v="2016-05-15T00:00:00"/>
    <x v="0"/>
    <x v="0"/>
    <n v="0"/>
    <x v="2"/>
    <s v="Q2"/>
  </r>
  <r>
    <n v="602336"/>
    <x v="21"/>
    <x v="2"/>
    <x v="30"/>
    <s v="IL"/>
    <s v="Illinois"/>
    <x v="0"/>
    <d v="2013-11-18T00:00:00"/>
    <d v="2013-11-26T00:00:00"/>
    <x v="0"/>
    <x v="0"/>
    <n v="8"/>
    <x v="3"/>
    <s v="Q4"/>
  </r>
  <r>
    <n v="1524327"/>
    <x v="46"/>
    <x v="7"/>
    <x v="19"/>
    <s v="TN"/>
    <s v="Tennessee"/>
    <x v="0"/>
    <d v="2015-08-18T00:00:00"/>
    <d v="2015-09-11T00:00:00"/>
    <x v="0"/>
    <x v="0"/>
    <n v="24"/>
    <x v="0"/>
    <s v="Q3"/>
  </r>
  <r>
    <n v="1089381"/>
    <x v="1"/>
    <x v="0"/>
    <x v="0"/>
    <s v="VA"/>
    <s v="Virginia"/>
    <x v="2"/>
    <d v="2014-10-27T00:00:00"/>
    <d v="2014-11-12T00:00:00"/>
    <x v="0"/>
    <x v="1"/>
    <n v="16"/>
    <x v="1"/>
    <s v="Q4"/>
  </r>
  <r>
    <n v="2026135"/>
    <x v="9"/>
    <x v="3"/>
    <x v="8"/>
    <s v="FL"/>
    <s v="Florida"/>
    <x v="0"/>
    <d v="2016-07-22T00:00:00"/>
    <d v="2016-07-22T00:00:00"/>
    <x v="0"/>
    <x v="1"/>
    <n v="0"/>
    <x v="2"/>
    <s v="Q3"/>
  </r>
  <r>
    <n v="1364487"/>
    <x v="511"/>
    <x v="1"/>
    <x v="13"/>
    <s v="CA"/>
    <s v="California"/>
    <x v="0"/>
    <d v="2015-05-07T00:00:00"/>
    <d v="2015-05-07T00:00:00"/>
    <x v="0"/>
    <x v="0"/>
    <n v="0"/>
    <x v="0"/>
    <s v="Q2"/>
  </r>
  <r>
    <n v="1942049"/>
    <x v="127"/>
    <x v="5"/>
    <x v="15"/>
    <s v="TX"/>
    <s v="Texas"/>
    <x v="0"/>
    <d v="2016-05-26T00:00:00"/>
    <d v="2016-05-26T00:00:00"/>
    <x v="0"/>
    <x v="1"/>
    <n v="0"/>
    <x v="2"/>
    <s v="Q2"/>
  </r>
  <r>
    <n v="1847319"/>
    <x v="103"/>
    <x v="6"/>
    <x v="66"/>
    <s v="NV"/>
    <s v="Nevada"/>
    <x v="3"/>
    <d v="2016-03-23T00:00:00"/>
    <d v="2016-03-23T00:00:00"/>
    <x v="0"/>
    <x v="0"/>
    <n v="0"/>
    <x v="2"/>
    <s v="Q1"/>
  </r>
  <r>
    <n v="1116279"/>
    <x v="367"/>
    <x v="2"/>
    <x v="47"/>
    <s v="GA"/>
    <s v="Georgia"/>
    <x v="0"/>
    <d v="2014-11-14T00:00:00"/>
    <d v="2014-11-17T00:00:00"/>
    <x v="0"/>
    <x v="0"/>
    <n v="3"/>
    <x v="1"/>
    <s v="Q4"/>
  </r>
  <r>
    <n v="500017"/>
    <x v="10"/>
    <x v="5"/>
    <x v="15"/>
    <s v="CA"/>
    <s v="California"/>
    <x v="0"/>
    <d v="2013-08-22T00:00:00"/>
    <d v="2013-08-22T00:00:00"/>
    <x v="0"/>
    <x v="0"/>
    <n v="0"/>
    <x v="3"/>
    <s v="Q3"/>
  </r>
  <r>
    <n v="1915914"/>
    <x v="9"/>
    <x v="3"/>
    <x v="44"/>
    <s v="CA"/>
    <s v="California"/>
    <x v="0"/>
    <d v="2016-05-09T00:00:00"/>
    <d v="2016-05-09T00:00:00"/>
    <x v="0"/>
    <x v="0"/>
    <n v="0"/>
    <x v="2"/>
    <s v="Q2"/>
  </r>
  <r>
    <n v="1339170"/>
    <x v="51"/>
    <x v="1"/>
    <x v="22"/>
    <s v="IL"/>
    <s v="Illinois"/>
    <x v="0"/>
    <d v="2015-04-21T00:00:00"/>
    <d v="2015-04-21T00:00:00"/>
    <x v="0"/>
    <x v="1"/>
    <n v="0"/>
    <x v="0"/>
    <s v="Q2"/>
  </r>
  <r>
    <n v="374611"/>
    <x v="28"/>
    <x v="5"/>
    <x v="15"/>
    <s v="MA"/>
    <s v="Massachusetts"/>
    <x v="0"/>
    <d v="2013-04-04T00:00:00"/>
    <d v="2013-04-05T00:00:00"/>
    <x v="0"/>
    <x v="0"/>
    <n v="1"/>
    <x v="3"/>
    <s v="Q2"/>
  </r>
  <r>
    <n v="1083896"/>
    <x v="62"/>
    <x v="2"/>
    <x v="31"/>
    <s v="NC"/>
    <s v="North Carolina"/>
    <x v="0"/>
    <d v="2014-10-23T00:00:00"/>
    <d v="2014-10-30T00:00:00"/>
    <x v="0"/>
    <x v="0"/>
    <n v="7"/>
    <x v="1"/>
    <s v="Q4"/>
  </r>
  <r>
    <n v="2075411"/>
    <x v="20"/>
    <x v="5"/>
    <x v="9"/>
    <s v="CA"/>
    <s v="California"/>
    <x v="2"/>
    <d v="2016-08-23T00:00:00"/>
    <d v="2016-08-25T00:00:00"/>
    <x v="0"/>
    <x v="0"/>
    <n v="2"/>
    <x v="2"/>
    <s v="Q3"/>
  </r>
  <r>
    <n v="857398"/>
    <x v="62"/>
    <x v="1"/>
    <x v="22"/>
    <s v="HI"/>
    <s v="Hawaii"/>
    <x v="0"/>
    <d v="2014-05-18T00:00:00"/>
    <d v="2014-05-18T00:00:00"/>
    <x v="0"/>
    <x v="0"/>
    <n v="0"/>
    <x v="1"/>
    <s v="Q2"/>
  </r>
  <r>
    <n v="1791569"/>
    <x v="859"/>
    <x v="7"/>
    <x v="21"/>
    <s v="DE"/>
    <s v="Delaware"/>
    <x v="0"/>
    <d v="2016-02-17T00:00:00"/>
    <d v="2016-02-17T00:00:00"/>
    <x v="0"/>
    <x v="0"/>
    <n v="0"/>
    <x v="2"/>
    <s v="Q1"/>
  </r>
  <r>
    <n v="1391312"/>
    <x v="19"/>
    <x v="4"/>
    <x v="29"/>
    <s v="CA"/>
    <s v="California"/>
    <x v="0"/>
    <d v="2015-05-26T00:00:00"/>
    <d v="2015-05-26T00:00:00"/>
    <x v="0"/>
    <x v="0"/>
    <n v="0"/>
    <x v="0"/>
    <s v="Q2"/>
  </r>
  <r>
    <n v="240234"/>
    <x v="6"/>
    <x v="0"/>
    <x v="0"/>
    <s v="FL"/>
    <s v="Florida"/>
    <x v="1"/>
    <d v="2013-01-17T00:00:00"/>
    <d v="2013-01-18T00:00:00"/>
    <x v="0"/>
    <x v="0"/>
    <n v="1"/>
    <x v="3"/>
    <s v="Q1"/>
  </r>
  <r>
    <n v="1924353"/>
    <x v="16"/>
    <x v="2"/>
    <x v="23"/>
    <s v="OH"/>
    <s v="Ohio"/>
    <x v="0"/>
    <d v="2016-05-13T00:00:00"/>
    <d v="2016-05-13T00:00:00"/>
    <x v="0"/>
    <x v="0"/>
    <n v="0"/>
    <x v="2"/>
    <s v="Q2"/>
  </r>
  <r>
    <n v="1053355"/>
    <x v="860"/>
    <x v="7"/>
    <x v="21"/>
    <s v="CA"/>
    <s v="California"/>
    <x v="0"/>
    <d v="2014-10-01T00:00:00"/>
    <d v="2014-10-01T00:00:00"/>
    <x v="0"/>
    <x v="0"/>
    <n v="0"/>
    <x v="1"/>
    <s v="Q4"/>
  </r>
  <r>
    <n v="908832"/>
    <x v="19"/>
    <x v="0"/>
    <x v="37"/>
    <s v="KS"/>
    <s v="Kansas"/>
    <x v="3"/>
    <d v="2014-06-24T00:00:00"/>
    <d v="2014-06-26T00:00:00"/>
    <x v="0"/>
    <x v="0"/>
    <n v="2"/>
    <x v="1"/>
    <s v="Q2"/>
  </r>
  <r>
    <n v="1377643"/>
    <x v="861"/>
    <x v="1"/>
    <x v="27"/>
    <s v="WA"/>
    <s v="Washington"/>
    <x v="0"/>
    <d v="2015-05-15T00:00:00"/>
    <d v="2015-05-18T00:00:00"/>
    <x v="0"/>
    <x v="0"/>
    <n v="3"/>
    <x v="0"/>
    <s v="Q2"/>
  </r>
  <r>
    <n v="516276"/>
    <x v="6"/>
    <x v="5"/>
    <x v="15"/>
    <s v="FL"/>
    <s v="Florida"/>
    <x v="0"/>
    <d v="2013-09-05T00:00:00"/>
    <d v="2013-09-06T00:00:00"/>
    <x v="0"/>
    <x v="0"/>
    <n v="1"/>
    <x v="3"/>
    <s v="Q3"/>
  </r>
  <r>
    <n v="1312854"/>
    <x v="10"/>
    <x v="2"/>
    <x v="59"/>
    <s v="NC"/>
    <s v="North Carolina"/>
    <x v="0"/>
    <d v="2015-04-02T00:00:00"/>
    <d v="2015-04-02T00:00:00"/>
    <x v="0"/>
    <x v="0"/>
    <n v="0"/>
    <x v="0"/>
    <s v="Q2"/>
  </r>
  <r>
    <n v="1564713"/>
    <x v="125"/>
    <x v="5"/>
    <x v="12"/>
    <s v="AK"/>
    <s v="Alaska"/>
    <x v="0"/>
    <d v="2015-09-15T00:00:00"/>
    <d v="2015-09-15T00:00:00"/>
    <x v="0"/>
    <x v="0"/>
    <n v="0"/>
    <x v="0"/>
    <s v="Q3"/>
  </r>
  <r>
    <n v="2007424"/>
    <x v="62"/>
    <x v="2"/>
    <x v="2"/>
    <s v="NJ"/>
    <s v="New Jersey"/>
    <x v="0"/>
    <d v="2016-07-11T00:00:00"/>
    <d v="2016-07-11T00:00:00"/>
    <x v="0"/>
    <x v="0"/>
    <n v="0"/>
    <x v="2"/>
    <s v="Q3"/>
  </r>
  <r>
    <n v="463672"/>
    <x v="10"/>
    <x v="0"/>
    <x v="0"/>
    <s v="CA"/>
    <s v="California"/>
    <x v="0"/>
    <d v="2013-07-23T00:00:00"/>
    <d v="2013-07-24T00:00:00"/>
    <x v="0"/>
    <x v="0"/>
    <n v="1"/>
    <x v="3"/>
    <s v="Q3"/>
  </r>
  <r>
    <n v="833721"/>
    <x v="6"/>
    <x v="0"/>
    <x v="5"/>
    <s v="TX"/>
    <s v="Texas"/>
    <x v="0"/>
    <d v="2014-05-01T00:00:00"/>
    <d v="2014-05-01T00:00:00"/>
    <x v="0"/>
    <x v="0"/>
    <n v="0"/>
    <x v="1"/>
    <s v="Q2"/>
  </r>
  <r>
    <n v="1933933"/>
    <x v="19"/>
    <x v="5"/>
    <x v="12"/>
    <s v="CA"/>
    <s v="California"/>
    <x v="3"/>
    <d v="2016-05-19T00:00:00"/>
    <d v="2016-05-19T00:00:00"/>
    <x v="0"/>
    <x v="0"/>
    <n v="0"/>
    <x v="2"/>
    <s v="Q2"/>
  </r>
  <r>
    <n v="773180"/>
    <x v="33"/>
    <x v="4"/>
    <x v="29"/>
    <s v="DC"/>
    <s v="District of Columbia"/>
    <x v="0"/>
    <d v="2014-03-21T00:00:00"/>
    <d v="2014-03-21T00:00:00"/>
    <x v="0"/>
    <x v="1"/>
    <n v="0"/>
    <x v="1"/>
    <s v="Q1"/>
  </r>
  <r>
    <n v="1979614"/>
    <x v="32"/>
    <x v="5"/>
    <x v="12"/>
    <s v="FL"/>
    <s v="Florida"/>
    <x v="3"/>
    <d v="2016-06-22T00:00:00"/>
    <d v="2016-06-22T00:00:00"/>
    <x v="0"/>
    <x v="0"/>
    <n v="0"/>
    <x v="2"/>
    <s v="Q2"/>
  </r>
  <r>
    <n v="1537556"/>
    <x v="9"/>
    <x v="3"/>
    <x v="8"/>
    <s v="TX"/>
    <s v="Texas"/>
    <x v="0"/>
    <d v="2015-08-26T00:00:00"/>
    <d v="2015-08-26T00:00:00"/>
    <x v="0"/>
    <x v="0"/>
    <n v="0"/>
    <x v="0"/>
    <s v="Q3"/>
  </r>
  <r>
    <n v="1839619"/>
    <x v="10"/>
    <x v="2"/>
    <x v="38"/>
    <s v="NJ"/>
    <s v="New Jersey"/>
    <x v="2"/>
    <d v="2016-03-18T00:00:00"/>
    <d v="2016-03-18T00:00:00"/>
    <x v="0"/>
    <x v="0"/>
    <n v="0"/>
    <x v="2"/>
    <s v="Q1"/>
  </r>
  <r>
    <n v="230754"/>
    <x v="19"/>
    <x v="0"/>
    <x v="0"/>
    <s v="FL"/>
    <s v="Florida"/>
    <x v="1"/>
    <d v="2013-01-14T00:00:00"/>
    <d v="2013-01-15T00:00:00"/>
    <x v="0"/>
    <x v="0"/>
    <n v="1"/>
    <x v="3"/>
    <s v="Q1"/>
  </r>
  <r>
    <n v="805435"/>
    <x v="135"/>
    <x v="7"/>
    <x v="21"/>
    <s v="NY"/>
    <s v="New York"/>
    <x v="0"/>
    <d v="2014-04-11T00:00:00"/>
    <d v="2014-04-11T00:00:00"/>
    <x v="0"/>
    <x v="0"/>
    <n v="0"/>
    <x v="1"/>
    <s v="Q2"/>
  </r>
  <r>
    <n v="550564"/>
    <x v="5"/>
    <x v="3"/>
    <x v="8"/>
    <s v="FL"/>
    <s v="Florida"/>
    <x v="0"/>
    <d v="2013-10-02T00:00:00"/>
    <d v="2013-10-03T00:00:00"/>
    <x v="0"/>
    <x v="0"/>
    <n v="1"/>
    <x v="3"/>
    <s v="Q4"/>
  </r>
  <r>
    <n v="1597116"/>
    <x v="1"/>
    <x v="0"/>
    <x v="0"/>
    <s v="AZ"/>
    <s v="Arizona"/>
    <x v="0"/>
    <d v="2015-10-07T00:00:00"/>
    <d v="2015-10-07T00:00:00"/>
    <x v="0"/>
    <x v="1"/>
    <n v="0"/>
    <x v="0"/>
    <s v="Q4"/>
  </r>
  <r>
    <n v="257270"/>
    <x v="16"/>
    <x v="2"/>
    <x v="7"/>
    <s v="IL"/>
    <s v="Illinois"/>
    <x v="0"/>
    <d v="2013-01-24T00:00:00"/>
    <d v="2013-01-25T00:00:00"/>
    <x v="0"/>
    <x v="0"/>
    <n v="1"/>
    <x v="3"/>
    <s v="Q1"/>
  </r>
  <r>
    <n v="1168231"/>
    <x v="8"/>
    <x v="0"/>
    <x v="0"/>
    <s v="CA"/>
    <s v="California"/>
    <x v="1"/>
    <d v="2014-12-23T00:00:00"/>
    <d v="2014-12-29T00:00:00"/>
    <x v="0"/>
    <x v="0"/>
    <n v="6"/>
    <x v="1"/>
    <s v="Q4"/>
  </r>
  <r>
    <n v="1576819"/>
    <x v="6"/>
    <x v="7"/>
    <x v="39"/>
    <s v="AZ"/>
    <s v="Arizona"/>
    <x v="2"/>
    <d v="2015-09-23T00:00:00"/>
    <d v="2015-09-23T00:00:00"/>
    <x v="0"/>
    <x v="0"/>
    <n v="0"/>
    <x v="0"/>
    <s v="Q3"/>
  </r>
  <r>
    <n v="415811"/>
    <x v="22"/>
    <x v="5"/>
    <x v="15"/>
    <s v="MI"/>
    <s v="Michigan"/>
    <x v="1"/>
    <d v="2013-05-23T00:00:00"/>
    <d v="2013-05-28T00:00:00"/>
    <x v="0"/>
    <x v="0"/>
    <n v="5"/>
    <x v="3"/>
    <s v="Q2"/>
  </r>
  <r>
    <n v="485426"/>
    <x v="50"/>
    <x v="7"/>
    <x v="21"/>
    <s v="VA"/>
    <s v="Virginia"/>
    <x v="0"/>
    <d v="2013-08-09T00:00:00"/>
    <d v="2013-08-12T00:00:00"/>
    <x v="0"/>
    <x v="1"/>
    <n v="3"/>
    <x v="3"/>
    <s v="Q3"/>
  </r>
  <r>
    <n v="1034645"/>
    <x v="367"/>
    <x v="2"/>
    <x v="23"/>
    <s v="AZ"/>
    <s v="Arizona"/>
    <x v="1"/>
    <d v="2014-09-18T00:00:00"/>
    <d v="2014-09-24T00:00:00"/>
    <x v="0"/>
    <x v="0"/>
    <n v="6"/>
    <x v="1"/>
    <s v="Q3"/>
  </r>
  <r>
    <n v="1167580"/>
    <x v="16"/>
    <x v="1"/>
    <x v="1"/>
    <s v="HI"/>
    <s v="Hawaii"/>
    <x v="1"/>
    <d v="2014-12-22T00:00:00"/>
    <d v="2014-12-29T00:00:00"/>
    <x v="0"/>
    <x v="0"/>
    <n v="7"/>
    <x v="1"/>
    <s v="Q4"/>
  </r>
  <r>
    <n v="1420586"/>
    <x v="8"/>
    <x v="0"/>
    <x v="42"/>
    <s v="FL"/>
    <s v="Florida"/>
    <x v="0"/>
    <d v="2015-06-15T00:00:00"/>
    <d v="2015-06-15T00:00:00"/>
    <x v="0"/>
    <x v="1"/>
    <n v="0"/>
    <x v="0"/>
    <s v="Q2"/>
  </r>
  <r>
    <n v="363955"/>
    <x v="4"/>
    <x v="3"/>
    <x v="3"/>
    <s v="DC"/>
    <s v="District of Columbia"/>
    <x v="0"/>
    <d v="2013-03-24T00:00:00"/>
    <d v="2013-03-25T00:00:00"/>
    <x v="0"/>
    <x v="0"/>
    <n v="1"/>
    <x v="3"/>
    <s v="Q1"/>
  </r>
  <r>
    <n v="726245"/>
    <x v="9"/>
    <x v="3"/>
    <x v="8"/>
    <s v="WA"/>
    <s v="Washington"/>
    <x v="0"/>
    <d v="2014-02-21T00:00:00"/>
    <d v="2014-02-26T00:00:00"/>
    <x v="0"/>
    <x v="0"/>
    <n v="5"/>
    <x v="1"/>
    <s v="Q1"/>
  </r>
  <r>
    <n v="1933609"/>
    <x v="10"/>
    <x v="5"/>
    <x v="12"/>
    <s v="TX"/>
    <s v="Texas"/>
    <x v="1"/>
    <d v="2016-05-19T00:00:00"/>
    <d v="2016-05-25T00:00:00"/>
    <x v="0"/>
    <x v="1"/>
    <n v="6"/>
    <x v="2"/>
    <s v="Q2"/>
  </r>
  <r>
    <n v="1683009"/>
    <x v="134"/>
    <x v="0"/>
    <x v="5"/>
    <s v="CA"/>
    <s v="California"/>
    <x v="0"/>
    <d v="2015-12-04T00:00:00"/>
    <d v="2015-12-04T00:00:00"/>
    <x v="0"/>
    <x v="1"/>
    <n v="0"/>
    <x v="0"/>
    <s v="Q4"/>
  </r>
  <r>
    <n v="947686"/>
    <x v="436"/>
    <x v="1"/>
    <x v="22"/>
    <s v="NC"/>
    <s v="North Carolina"/>
    <x v="0"/>
    <d v="2014-07-22T00:00:00"/>
    <d v="2014-08-20T00:00:00"/>
    <x v="0"/>
    <x v="0"/>
    <n v="29"/>
    <x v="1"/>
    <s v="Q3"/>
  </r>
  <r>
    <n v="567158"/>
    <x v="213"/>
    <x v="0"/>
    <x v="5"/>
    <s v="RI"/>
    <s v="Rhode Island"/>
    <x v="0"/>
    <d v="2013-10-22T00:00:00"/>
    <d v="2013-10-24T00:00:00"/>
    <x v="0"/>
    <x v="1"/>
    <n v="2"/>
    <x v="3"/>
    <s v="Q4"/>
  </r>
  <r>
    <n v="986106"/>
    <x v="198"/>
    <x v="1"/>
    <x v="27"/>
    <s v="FL"/>
    <s v="Florida"/>
    <x v="0"/>
    <d v="2014-08-15T00:00:00"/>
    <d v="2014-08-15T00:00:00"/>
    <x v="0"/>
    <x v="0"/>
    <n v="0"/>
    <x v="1"/>
    <s v="Q3"/>
  </r>
  <r>
    <n v="1849642"/>
    <x v="862"/>
    <x v="0"/>
    <x v="0"/>
    <s v="SC"/>
    <s v="South Carolina"/>
    <x v="1"/>
    <d v="2016-03-25T00:00:00"/>
    <d v="2016-03-29T00:00:00"/>
    <x v="0"/>
    <x v="0"/>
    <n v="4"/>
    <x v="2"/>
    <s v="Q1"/>
  </r>
  <r>
    <n v="376820"/>
    <x v="4"/>
    <x v="3"/>
    <x v="3"/>
    <s v="CA"/>
    <s v="California"/>
    <x v="0"/>
    <d v="2013-04-09T00:00:00"/>
    <d v="2013-04-09T00:00:00"/>
    <x v="0"/>
    <x v="0"/>
    <n v="0"/>
    <x v="3"/>
    <s v="Q2"/>
  </r>
  <r>
    <n v="1524961"/>
    <x v="358"/>
    <x v="4"/>
    <x v="6"/>
    <m/>
    <e v="#N/A"/>
    <x v="0"/>
    <d v="2015-08-18T00:00:00"/>
    <d v="2015-08-18T00:00:00"/>
    <x v="0"/>
    <x v="1"/>
    <n v="0"/>
    <x v="0"/>
    <s v="Q3"/>
  </r>
  <r>
    <n v="1765121"/>
    <x v="19"/>
    <x v="5"/>
    <x v="12"/>
    <s v="NY"/>
    <s v="New York"/>
    <x v="1"/>
    <d v="2016-01-29T00:00:00"/>
    <d v="2016-02-03T00:00:00"/>
    <x v="0"/>
    <x v="0"/>
    <n v="5"/>
    <x v="2"/>
    <s v="Q1"/>
  </r>
  <r>
    <n v="781622"/>
    <x v="250"/>
    <x v="0"/>
    <x v="0"/>
    <s v="OH"/>
    <s v="Ohio"/>
    <x v="3"/>
    <d v="2014-03-27T00:00:00"/>
    <d v="2014-03-31T00:00:00"/>
    <x v="0"/>
    <x v="0"/>
    <n v="4"/>
    <x v="1"/>
    <s v="Q1"/>
  </r>
  <r>
    <n v="1521457"/>
    <x v="232"/>
    <x v="1"/>
    <x v="1"/>
    <s v="MD"/>
    <s v="Maryland"/>
    <x v="0"/>
    <d v="2015-08-17T00:00:00"/>
    <d v="2015-08-17T00:00:00"/>
    <x v="0"/>
    <x v="1"/>
    <n v="0"/>
    <x v="0"/>
    <s v="Q3"/>
  </r>
  <r>
    <n v="1020816"/>
    <x v="14"/>
    <x v="5"/>
    <x v="36"/>
    <s v="NY"/>
    <s v="New York"/>
    <x v="3"/>
    <d v="2014-09-09T00:00:00"/>
    <d v="2014-09-12T00:00:00"/>
    <x v="0"/>
    <x v="0"/>
    <n v="3"/>
    <x v="1"/>
    <s v="Q3"/>
  </r>
  <r>
    <n v="918825"/>
    <x v="84"/>
    <x v="0"/>
    <x v="0"/>
    <s v="GA"/>
    <s v="Georgia"/>
    <x v="0"/>
    <d v="2014-07-01T00:00:00"/>
    <d v="2014-07-01T00:00:00"/>
    <x v="0"/>
    <x v="0"/>
    <n v="0"/>
    <x v="1"/>
    <s v="Q3"/>
  </r>
  <r>
    <n v="1527794"/>
    <x v="90"/>
    <x v="1"/>
    <x v="27"/>
    <s v="UT"/>
    <s v="Utah"/>
    <x v="0"/>
    <d v="2015-08-20T00:00:00"/>
    <d v="2015-08-25T00:00:00"/>
    <x v="0"/>
    <x v="1"/>
    <n v="5"/>
    <x v="0"/>
    <s v="Q3"/>
  </r>
  <r>
    <n v="1495569"/>
    <x v="17"/>
    <x v="3"/>
    <x v="44"/>
    <s v="SC"/>
    <s v="South Carolina"/>
    <x v="0"/>
    <d v="2015-07-30T00:00:00"/>
    <d v="2015-07-30T00:00:00"/>
    <x v="0"/>
    <x v="0"/>
    <n v="0"/>
    <x v="0"/>
    <s v="Q3"/>
  </r>
  <r>
    <n v="409704"/>
    <x v="4"/>
    <x v="3"/>
    <x v="3"/>
    <s v="AL"/>
    <s v="Alabama"/>
    <x v="0"/>
    <d v="2013-05-17T00:00:00"/>
    <d v="2013-05-17T00:00:00"/>
    <x v="0"/>
    <x v="0"/>
    <n v="0"/>
    <x v="3"/>
    <s v="Q2"/>
  </r>
  <r>
    <n v="1243509"/>
    <x v="19"/>
    <x v="0"/>
    <x v="37"/>
    <s v="MD"/>
    <s v="Maryland"/>
    <x v="0"/>
    <d v="2015-02-17T00:00:00"/>
    <d v="2015-02-17T00:00:00"/>
    <x v="0"/>
    <x v="0"/>
    <n v="0"/>
    <x v="0"/>
    <s v="Q1"/>
  </r>
  <r>
    <n v="1206046"/>
    <x v="10"/>
    <x v="0"/>
    <x v="0"/>
    <s v="NJ"/>
    <s v="New Jersey"/>
    <x v="1"/>
    <d v="2015-01-23T00:00:00"/>
    <d v="2015-01-28T00:00:00"/>
    <x v="0"/>
    <x v="1"/>
    <n v="5"/>
    <x v="0"/>
    <s v="Q1"/>
  </r>
  <r>
    <n v="1260607"/>
    <x v="120"/>
    <x v="7"/>
    <x v="21"/>
    <s v="CO"/>
    <s v="Colorado"/>
    <x v="0"/>
    <d v="2015-02-27T00:00:00"/>
    <d v="2015-03-04T00:00:00"/>
    <x v="0"/>
    <x v="0"/>
    <n v="5"/>
    <x v="0"/>
    <s v="Q1"/>
  </r>
  <r>
    <n v="1997993"/>
    <x v="863"/>
    <x v="1"/>
    <x v="22"/>
    <s v="CA"/>
    <s v="California"/>
    <x v="0"/>
    <d v="2016-07-05T00:00:00"/>
    <d v="2016-07-05T00:00:00"/>
    <x v="1"/>
    <x v="0"/>
    <n v="0"/>
    <x v="2"/>
    <s v="Q3"/>
  </r>
  <r>
    <n v="1368003"/>
    <x v="19"/>
    <x v="0"/>
    <x v="37"/>
    <s v="NJ"/>
    <s v="New Jersey"/>
    <x v="0"/>
    <d v="2015-05-08T00:00:00"/>
    <d v="2015-05-08T00:00:00"/>
    <x v="0"/>
    <x v="1"/>
    <n v="0"/>
    <x v="0"/>
    <s v="Q2"/>
  </r>
  <r>
    <n v="1535603"/>
    <x v="18"/>
    <x v="0"/>
    <x v="0"/>
    <s v="FL"/>
    <s v="Florida"/>
    <x v="3"/>
    <d v="2015-08-25T00:00:00"/>
    <d v="2015-08-26T00:00:00"/>
    <x v="0"/>
    <x v="0"/>
    <n v="1"/>
    <x v="0"/>
    <s v="Q3"/>
  </r>
  <r>
    <n v="992190"/>
    <x v="127"/>
    <x v="7"/>
    <x v="21"/>
    <s v="VA"/>
    <s v="Virginia"/>
    <x v="0"/>
    <d v="2014-08-20T00:00:00"/>
    <d v="2014-08-20T00:00:00"/>
    <x v="0"/>
    <x v="1"/>
    <n v="0"/>
    <x v="1"/>
    <s v="Q3"/>
  </r>
  <r>
    <n v="395808"/>
    <x v="466"/>
    <x v="0"/>
    <x v="0"/>
    <s v="CA"/>
    <s v="California"/>
    <x v="0"/>
    <d v="2013-05-01T00:00:00"/>
    <d v="2013-05-02T00:00:00"/>
    <x v="0"/>
    <x v="0"/>
    <n v="1"/>
    <x v="3"/>
    <s v="Q2"/>
  </r>
  <r>
    <n v="2031607"/>
    <x v="7"/>
    <x v="4"/>
    <x v="6"/>
    <s v="CO"/>
    <s v="Colorado"/>
    <x v="0"/>
    <d v="2016-07-26T00:00:00"/>
    <d v="2016-07-26T00:00:00"/>
    <x v="0"/>
    <x v="1"/>
    <n v="0"/>
    <x v="2"/>
    <s v="Q3"/>
  </r>
  <r>
    <n v="1728350"/>
    <x v="8"/>
    <x v="2"/>
    <x v="31"/>
    <s v="NJ"/>
    <s v="New Jersey"/>
    <x v="0"/>
    <d v="2016-01-05T00:00:00"/>
    <d v="2016-01-08T00:00:00"/>
    <x v="0"/>
    <x v="0"/>
    <n v="3"/>
    <x v="2"/>
    <s v="Q1"/>
  </r>
  <r>
    <n v="1453980"/>
    <x v="8"/>
    <x v="0"/>
    <x v="0"/>
    <s v="MA"/>
    <s v="Massachusetts"/>
    <x v="0"/>
    <d v="2015-07-07T00:00:00"/>
    <d v="2015-07-07T00:00:00"/>
    <x v="0"/>
    <x v="1"/>
    <n v="0"/>
    <x v="0"/>
    <s v="Q3"/>
  </r>
  <r>
    <n v="233530"/>
    <x v="32"/>
    <x v="5"/>
    <x v="9"/>
    <s v="MD"/>
    <s v="Maryland"/>
    <x v="1"/>
    <d v="2013-01-15T00:00:00"/>
    <d v="2013-01-18T00:00:00"/>
    <x v="0"/>
    <x v="0"/>
    <n v="3"/>
    <x v="3"/>
    <s v="Q1"/>
  </r>
  <r>
    <n v="1566426"/>
    <x v="23"/>
    <x v="5"/>
    <x v="36"/>
    <s v="VA"/>
    <s v="Virginia"/>
    <x v="0"/>
    <d v="2015-09-16T00:00:00"/>
    <d v="2015-09-16T00:00:00"/>
    <x v="0"/>
    <x v="0"/>
    <n v="0"/>
    <x v="0"/>
    <s v="Q3"/>
  </r>
  <r>
    <n v="1592797"/>
    <x v="14"/>
    <x v="2"/>
    <x v="24"/>
    <s v="VA"/>
    <s v="Virginia"/>
    <x v="0"/>
    <d v="2015-10-05T00:00:00"/>
    <d v="2015-10-07T00:00:00"/>
    <x v="0"/>
    <x v="0"/>
    <n v="2"/>
    <x v="0"/>
    <s v="Q4"/>
  </r>
  <r>
    <n v="1219630"/>
    <x v="19"/>
    <x v="0"/>
    <x v="0"/>
    <s v="UT"/>
    <s v="Utah"/>
    <x v="0"/>
    <d v="2015-02-01T00:00:00"/>
    <d v="2015-02-01T00:00:00"/>
    <x v="0"/>
    <x v="0"/>
    <n v="0"/>
    <x v="0"/>
    <s v="Q1"/>
  </r>
  <r>
    <n v="2105554"/>
    <x v="18"/>
    <x v="0"/>
    <x v="0"/>
    <s v="FL"/>
    <s v="Florida"/>
    <x v="0"/>
    <d v="2016-09-11T00:00:00"/>
    <d v="2016-09-11T00:00:00"/>
    <x v="0"/>
    <x v="0"/>
    <n v="0"/>
    <x v="2"/>
    <s v="Q3"/>
  </r>
  <r>
    <n v="1135420"/>
    <x v="10"/>
    <x v="5"/>
    <x v="12"/>
    <s v="CA"/>
    <s v="California"/>
    <x v="0"/>
    <d v="2014-11-28T00:00:00"/>
    <d v="2014-11-28T00:00:00"/>
    <x v="0"/>
    <x v="1"/>
    <n v="0"/>
    <x v="1"/>
    <s v="Q4"/>
  </r>
  <r>
    <n v="1175249"/>
    <x v="6"/>
    <x v="5"/>
    <x v="15"/>
    <s v="FL"/>
    <s v="Florida"/>
    <x v="1"/>
    <d v="2014-12-30T00:00:00"/>
    <d v="2014-12-31T00:00:00"/>
    <x v="0"/>
    <x v="0"/>
    <n v="1"/>
    <x v="1"/>
    <s v="Q4"/>
  </r>
  <r>
    <n v="729212"/>
    <x v="16"/>
    <x v="1"/>
    <x v="27"/>
    <s v="IL"/>
    <s v="Illinois"/>
    <x v="0"/>
    <d v="2014-02-24T00:00:00"/>
    <d v="2014-02-26T00:00:00"/>
    <x v="0"/>
    <x v="0"/>
    <n v="2"/>
    <x v="1"/>
    <s v="Q1"/>
  </r>
  <r>
    <n v="1079956"/>
    <x v="9"/>
    <x v="3"/>
    <x v="8"/>
    <s v="CA"/>
    <s v="California"/>
    <x v="0"/>
    <d v="2014-10-21T00:00:00"/>
    <d v="2014-10-21T00:00:00"/>
    <x v="0"/>
    <x v="0"/>
    <n v="0"/>
    <x v="1"/>
    <s v="Q4"/>
  </r>
  <r>
    <n v="1582046"/>
    <x v="519"/>
    <x v="0"/>
    <x v="0"/>
    <s v="NJ"/>
    <s v="New Jersey"/>
    <x v="0"/>
    <d v="2015-09-27T00:00:00"/>
    <d v="2015-09-30T00:00:00"/>
    <x v="0"/>
    <x v="0"/>
    <n v="3"/>
    <x v="0"/>
    <s v="Q3"/>
  </r>
  <r>
    <n v="1129702"/>
    <x v="428"/>
    <x v="7"/>
    <x v="56"/>
    <s v="NC"/>
    <s v="North Carolina"/>
    <x v="1"/>
    <d v="2014-11-20T00:00:00"/>
    <d v="2014-11-25T00:00:00"/>
    <x v="0"/>
    <x v="0"/>
    <n v="5"/>
    <x v="1"/>
    <s v="Q4"/>
  </r>
  <r>
    <n v="1666324"/>
    <x v="22"/>
    <x v="5"/>
    <x v="15"/>
    <s v="MA"/>
    <s v="Massachusetts"/>
    <x v="0"/>
    <d v="2015-11-20T00:00:00"/>
    <d v="2015-11-20T00:00:00"/>
    <x v="0"/>
    <x v="1"/>
    <n v="0"/>
    <x v="0"/>
    <s v="Q4"/>
  </r>
  <r>
    <n v="1844338"/>
    <x v="62"/>
    <x v="2"/>
    <x v="24"/>
    <s v="WI"/>
    <s v="Wisconsin"/>
    <x v="1"/>
    <d v="2016-03-22T00:00:00"/>
    <d v="2016-03-23T00:00:00"/>
    <x v="0"/>
    <x v="0"/>
    <n v="1"/>
    <x v="2"/>
    <s v="Q1"/>
  </r>
  <r>
    <n v="1784452"/>
    <x v="18"/>
    <x v="0"/>
    <x v="0"/>
    <s v="FL"/>
    <s v="Florida"/>
    <x v="0"/>
    <d v="2016-02-11T00:00:00"/>
    <d v="2016-02-11T00:00:00"/>
    <x v="0"/>
    <x v="1"/>
    <n v="0"/>
    <x v="2"/>
    <s v="Q1"/>
  </r>
  <r>
    <n v="2059174"/>
    <x v="8"/>
    <x v="2"/>
    <x v="24"/>
    <s v="MN"/>
    <s v="Minnesota"/>
    <x v="0"/>
    <d v="2016-08-11T00:00:00"/>
    <d v="2016-08-11T00:00:00"/>
    <x v="0"/>
    <x v="0"/>
    <n v="0"/>
    <x v="2"/>
    <s v="Q3"/>
  </r>
  <r>
    <n v="1293137"/>
    <x v="110"/>
    <x v="8"/>
    <x v="55"/>
    <m/>
    <e v="#N/A"/>
    <x v="3"/>
    <d v="2015-03-20T00:00:00"/>
    <d v="2015-03-23T00:00:00"/>
    <x v="0"/>
    <x v="0"/>
    <n v="3"/>
    <x v="0"/>
    <s v="Q1"/>
  </r>
  <r>
    <n v="1263679"/>
    <x v="16"/>
    <x v="7"/>
    <x v="39"/>
    <s v="WA"/>
    <s v="Washington"/>
    <x v="0"/>
    <d v="2015-03-02T00:00:00"/>
    <d v="2015-03-02T00:00:00"/>
    <x v="0"/>
    <x v="0"/>
    <n v="0"/>
    <x v="0"/>
    <s v="Q1"/>
  </r>
  <r>
    <n v="1645700"/>
    <x v="864"/>
    <x v="7"/>
    <x v="21"/>
    <s v="GA"/>
    <s v="Georgia"/>
    <x v="0"/>
    <d v="2015-11-09T00:00:00"/>
    <d v="2015-11-12T00:00:00"/>
    <x v="0"/>
    <x v="0"/>
    <n v="3"/>
    <x v="0"/>
    <s v="Q4"/>
  </r>
  <r>
    <n v="1602660"/>
    <x v="84"/>
    <x v="0"/>
    <x v="0"/>
    <s v="KY"/>
    <s v="Kentucky"/>
    <x v="0"/>
    <d v="2015-10-12T00:00:00"/>
    <d v="2015-10-12T00:00:00"/>
    <x v="0"/>
    <x v="0"/>
    <n v="0"/>
    <x v="0"/>
    <s v="Q4"/>
  </r>
  <r>
    <n v="1331562"/>
    <x v="18"/>
    <x v="0"/>
    <x v="5"/>
    <s v="IL"/>
    <s v="Illinois"/>
    <x v="0"/>
    <d v="2015-04-15T00:00:00"/>
    <d v="2015-04-15T00:00:00"/>
    <x v="0"/>
    <x v="0"/>
    <n v="0"/>
    <x v="0"/>
    <s v="Q2"/>
  </r>
  <r>
    <n v="1170174"/>
    <x v="270"/>
    <x v="1"/>
    <x v="27"/>
    <s v="FL"/>
    <s v="Florida"/>
    <x v="0"/>
    <d v="2014-12-24T00:00:00"/>
    <d v="2014-12-24T00:00:00"/>
    <x v="0"/>
    <x v="1"/>
    <n v="0"/>
    <x v="1"/>
    <s v="Q4"/>
  </r>
  <r>
    <n v="1518886"/>
    <x v="4"/>
    <x v="3"/>
    <x v="8"/>
    <s v="CO"/>
    <s v="Colorado"/>
    <x v="0"/>
    <d v="2015-08-14T00:00:00"/>
    <d v="2015-08-23T00:00:00"/>
    <x v="0"/>
    <x v="0"/>
    <n v="9"/>
    <x v="0"/>
    <s v="Q3"/>
  </r>
  <r>
    <n v="451393"/>
    <x v="172"/>
    <x v="5"/>
    <x v="12"/>
    <s v="PA"/>
    <s v="Pennsylvania"/>
    <x v="1"/>
    <d v="2013-07-08T00:00:00"/>
    <d v="2013-07-10T00:00:00"/>
    <x v="0"/>
    <x v="0"/>
    <n v="2"/>
    <x v="3"/>
    <s v="Q3"/>
  </r>
  <r>
    <n v="1806097"/>
    <x v="8"/>
    <x v="0"/>
    <x v="42"/>
    <s v="PA"/>
    <s v="Pennsylvania"/>
    <x v="0"/>
    <d v="2016-02-26T00:00:00"/>
    <d v="2016-02-26T00:00:00"/>
    <x v="0"/>
    <x v="0"/>
    <n v="0"/>
    <x v="2"/>
    <s v="Q1"/>
  </r>
  <r>
    <n v="1525652"/>
    <x v="8"/>
    <x v="5"/>
    <x v="9"/>
    <s v="CA"/>
    <s v="California"/>
    <x v="0"/>
    <d v="2015-08-19T00:00:00"/>
    <d v="2015-08-19T00:00:00"/>
    <x v="0"/>
    <x v="0"/>
    <n v="0"/>
    <x v="0"/>
    <s v="Q3"/>
  </r>
  <r>
    <n v="1665822"/>
    <x v="50"/>
    <x v="7"/>
    <x v="21"/>
    <s v="IL"/>
    <s v="Illinois"/>
    <x v="3"/>
    <d v="2015-11-20T00:00:00"/>
    <d v="2015-11-25T00:00:00"/>
    <x v="0"/>
    <x v="0"/>
    <n v="5"/>
    <x v="0"/>
    <s v="Q4"/>
  </r>
  <r>
    <n v="1586165"/>
    <x v="19"/>
    <x v="5"/>
    <x v="15"/>
    <s v="NC"/>
    <s v="North Carolina"/>
    <x v="0"/>
    <d v="2015-09-30T00:00:00"/>
    <d v="2015-09-30T00:00:00"/>
    <x v="0"/>
    <x v="0"/>
    <n v="0"/>
    <x v="0"/>
    <s v="Q3"/>
  </r>
  <r>
    <n v="1778477"/>
    <x v="88"/>
    <x v="1"/>
    <x v="4"/>
    <s v="AR"/>
    <s v="Arkansas"/>
    <x v="0"/>
    <d v="2016-02-09T00:00:00"/>
    <d v="2016-02-09T00:00:00"/>
    <x v="0"/>
    <x v="0"/>
    <n v="0"/>
    <x v="2"/>
    <s v="Q1"/>
  </r>
  <r>
    <n v="349975"/>
    <x v="62"/>
    <x v="2"/>
    <x v="51"/>
    <s v="VT"/>
    <s v="Vermont"/>
    <x v="1"/>
    <d v="2013-03-12T00:00:00"/>
    <d v="2013-03-12T00:00:00"/>
    <x v="0"/>
    <x v="0"/>
    <n v="0"/>
    <x v="3"/>
    <s v="Q1"/>
  </r>
  <r>
    <n v="2029329"/>
    <x v="14"/>
    <x v="2"/>
    <x v="24"/>
    <s v="CA"/>
    <s v="California"/>
    <x v="0"/>
    <d v="2016-07-26T00:00:00"/>
    <d v="2016-07-26T00:00:00"/>
    <x v="0"/>
    <x v="0"/>
    <n v="0"/>
    <x v="2"/>
    <s v="Q3"/>
  </r>
  <r>
    <n v="773459"/>
    <x v="9"/>
    <x v="3"/>
    <x v="3"/>
    <s v="WI"/>
    <s v="Wisconsin"/>
    <x v="0"/>
    <d v="2014-03-22T00:00:00"/>
    <d v="2014-03-22T00:00:00"/>
    <x v="0"/>
    <x v="0"/>
    <n v="0"/>
    <x v="1"/>
    <s v="Q1"/>
  </r>
  <r>
    <n v="489798"/>
    <x v="168"/>
    <x v="5"/>
    <x v="12"/>
    <s v="SD"/>
    <s v="South Dakota"/>
    <x v="1"/>
    <d v="2013-08-14T00:00:00"/>
    <d v="2013-08-16T00:00:00"/>
    <x v="0"/>
    <x v="1"/>
    <n v="2"/>
    <x v="3"/>
    <s v="Q3"/>
  </r>
  <r>
    <n v="447694"/>
    <x v="10"/>
    <x v="7"/>
    <x v="19"/>
    <s v="MD"/>
    <s v="Maryland"/>
    <x v="0"/>
    <d v="2013-07-02T00:00:00"/>
    <d v="2013-07-05T00:00:00"/>
    <x v="0"/>
    <x v="1"/>
    <n v="3"/>
    <x v="3"/>
    <s v="Q3"/>
  </r>
  <r>
    <n v="1976037"/>
    <x v="238"/>
    <x v="1"/>
    <x v="1"/>
    <s v="NV"/>
    <s v="Nevada"/>
    <x v="2"/>
    <d v="2016-06-20T00:00:00"/>
    <d v="2016-07-27T00:00:00"/>
    <x v="0"/>
    <x v="0"/>
    <n v="37"/>
    <x v="2"/>
    <s v="Q2"/>
  </r>
  <r>
    <n v="1879383"/>
    <x v="4"/>
    <x v="3"/>
    <x v="8"/>
    <s v="MA"/>
    <s v="Massachusetts"/>
    <x v="0"/>
    <d v="2016-04-14T00:00:00"/>
    <d v="2016-04-18T00:00:00"/>
    <x v="0"/>
    <x v="0"/>
    <n v="4"/>
    <x v="2"/>
    <s v="Q2"/>
  </r>
  <r>
    <n v="391347"/>
    <x v="19"/>
    <x v="0"/>
    <x v="42"/>
    <s v="VA"/>
    <s v="Virginia"/>
    <x v="0"/>
    <d v="2013-04-24T00:00:00"/>
    <d v="2013-04-25T00:00:00"/>
    <x v="0"/>
    <x v="0"/>
    <n v="1"/>
    <x v="3"/>
    <s v="Q2"/>
  </r>
  <r>
    <n v="1028823"/>
    <x v="62"/>
    <x v="1"/>
    <x v="4"/>
    <s v="FL"/>
    <s v="Florida"/>
    <x v="0"/>
    <d v="2014-09-15T00:00:00"/>
    <d v="2014-09-15T00:00:00"/>
    <x v="0"/>
    <x v="0"/>
    <n v="0"/>
    <x v="1"/>
    <s v="Q3"/>
  </r>
  <r>
    <n v="1992276"/>
    <x v="8"/>
    <x v="2"/>
    <x v="48"/>
    <s v="MD"/>
    <s v="Maryland"/>
    <x v="0"/>
    <d v="2016-06-29T00:00:00"/>
    <d v="2016-06-29T00:00:00"/>
    <x v="0"/>
    <x v="1"/>
    <n v="0"/>
    <x v="2"/>
    <s v="Q2"/>
  </r>
  <r>
    <n v="1896775"/>
    <x v="19"/>
    <x v="0"/>
    <x v="5"/>
    <s v="WA"/>
    <s v="Washington"/>
    <x v="0"/>
    <d v="2016-04-26T00:00:00"/>
    <d v="2016-04-26T00:00:00"/>
    <x v="0"/>
    <x v="0"/>
    <n v="0"/>
    <x v="2"/>
    <s v="Q2"/>
  </r>
  <r>
    <n v="520414"/>
    <x v="10"/>
    <x v="0"/>
    <x v="37"/>
    <s v="VA"/>
    <s v="Virginia"/>
    <x v="0"/>
    <d v="2013-09-09T00:00:00"/>
    <d v="2013-09-10T00:00:00"/>
    <x v="0"/>
    <x v="0"/>
    <n v="1"/>
    <x v="3"/>
    <s v="Q3"/>
  </r>
  <r>
    <n v="1593504"/>
    <x v="283"/>
    <x v="4"/>
    <x v="6"/>
    <s v="KY"/>
    <s v="Kentucky"/>
    <x v="0"/>
    <d v="2015-10-05T00:00:00"/>
    <d v="2015-10-05T00:00:00"/>
    <x v="0"/>
    <x v="0"/>
    <n v="0"/>
    <x v="0"/>
    <s v="Q4"/>
  </r>
  <r>
    <n v="1792537"/>
    <x v="51"/>
    <x v="5"/>
    <x v="12"/>
    <s v="OH"/>
    <s v="Ohio"/>
    <x v="0"/>
    <d v="2016-02-19T00:00:00"/>
    <d v="2016-02-22T00:00:00"/>
    <x v="0"/>
    <x v="1"/>
    <n v="3"/>
    <x v="2"/>
    <s v="Q1"/>
  </r>
  <r>
    <n v="219574"/>
    <x v="1"/>
    <x v="0"/>
    <x v="0"/>
    <s v="CA"/>
    <s v="California"/>
    <x v="0"/>
    <d v="2013-01-02T00:00:00"/>
    <d v="2013-01-03T00:00:00"/>
    <x v="0"/>
    <x v="0"/>
    <n v="1"/>
    <x v="3"/>
    <s v="Q1"/>
  </r>
  <r>
    <n v="320232"/>
    <x v="62"/>
    <x v="2"/>
    <x v="57"/>
    <s v="IL"/>
    <s v="Illinois"/>
    <x v="0"/>
    <d v="2013-02-19T00:00:00"/>
    <d v="2013-02-19T00:00:00"/>
    <x v="0"/>
    <x v="1"/>
    <n v="0"/>
    <x v="3"/>
    <s v="Q1"/>
  </r>
  <r>
    <n v="2084027"/>
    <x v="25"/>
    <x v="2"/>
    <x v="10"/>
    <s v="OH"/>
    <s v="Ohio"/>
    <x v="0"/>
    <d v="2016-08-26T00:00:00"/>
    <d v="2016-08-26T00:00:00"/>
    <x v="0"/>
    <x v="1"/>
    <n v="0"/>
    <x v="2"/>
    <s v="Q3"/>
  </r>
  <r>
    <n v="1179505"/>
    <x v="19"/>
    <x v="0"/>
    <x v="0"/>
    <s v="AZ"/>
    <s v="Arizona"/>
    <x v="0"/>
    <d v="2015-01-03T00:00:00"/>
    <d v="2015-01-03T00:00:00"/>
    <x v="0"/>
    <x v="0"/>
    <n v="0"/>
    <x v="0"/>
    <s v="Q1"/>
  </r>
  <r>
    <n v="716238"/>
    <x v="20"/>
    <x v="2"/>
    <x v="20"/>
    <s v="OH"/>
    <s v="Ohio"/>
    <x v="0"/>
    <d v="2014-02-17T00:00:00"/>
    <d v="2014-02-20T00:00:00"/>
    <x v="0"/>
    <x v="0"/>
    <n v="3"/>
    <x v="1"/>
    <s v="Q1"/>
  </r>
  <r>
    <n v="1038593"/>
    <x v="16"/>
    <x v="2"/>
    <x v="31"/>
    <s v="NH"/>
    <s v="New Hampshire"/>
    <x v="0"/>
    <d v="2014-09-22T00:00:00"/>
    <d v="2014-09-22T00:00:00"/>
    <x v="0"/>
    <x v="0"/>
    <n v="0"/>
    <x v="1"/>
    <s v="Q3"/>
  </r>
  <r>
    <n v="1931251"/>
    <x v="865"/>
    <x v="1"/>
    <x v="27"/>
    <s v="DC"/>
    <s v="District of Columbia"/>
    <x v="0"/>
    <d v="2016-05-18T00:00:00"/>
    <d v="2016-05-23T00:00:00"/>
    <x v="0"/>
    <x v="0"/>
    <n v="5"/>
    <x v="2"/>
    <s v="Q2"/>
  </r>
  <r>
    <n v="517588"/>
    <x v="16"/>
    <x v="1"/>
    <x v="1"/>
    <s v="CA"/>
    <s v="California"/>
    <x v="0"/>
    <d v="2013-09-06T00:00:00"/>
    <d v="2013-09-06T00:00:00"/>
    <x v="0"/>
    <x v="0"/>
    <n v="0"/>
    <x v="3"/>
    <s v="Q3"/>
  </r>
  <r>
    <n v="611232"/>
    <x v="8"/>
    <x v="2"/>
    <x v="35"/>
    <s v="NY"/>
    <s v="New York"/>
    <x v="3"/>
    <d v="2013-11-25T00:00:00"/>
    <d v="2013-11-26T00:00:00"/>
    <x v="0"/>
    <x v="0"/>
    <n v="1"/>
    <x v="3"/>
    <s v="Q4"/>
  </r>
  <r>
    <n v="1887009"/>
    <x v="94"/>
    <x v="4"/>
    <x v="29"/>
    <s v="WA"/>
    <s v="Washington"/>
    <x v="0"/>
    <d v="2016-04-19T00:00:00"/>
    <d v="2016-04-19T00:00:00"/>
    <x v="0"/>
    <x v="0"/>
    <n v="0"/>
    <x v="2"/>
    <s v="Q2"/>
  </r>
  <r>
    <n v="559550"/>
    <x v="19"/>
    <x v="0"/>
    <x v="5"/>
    <s v="WI"/>
    <s v="Wisconsin"/>
    <x v="0"/>
    <d v="2013-10-15T00:00:00"/>
    <d v="2013-10-16T00:00:00"/>
    <x v="0"/>
    <x v="0"/>
    <n v="1"/>
    <x v="3"/>
    <s v="Q4"/>
  </r>
  <r>
    <n v="679760"/>
    <x v="209"/>
    <x v="1"/>
    <x v="1"/>
    <s v="GA"/>
    <s v="Georgia"/>
    <x v="1"/>
    <d v="2014-01-22T00:00:00"/>
    <d v="2014-01-29T00:00:00"/>
    <x v="0"/>
    <x v="0"/>
    <n v="7"/>
    <x v="1"/>
    <s v="Q1"/>
  </r>
  <r>
    <n v="1594241"/>
    <x v="9"/>
    <x v="3"/>
    <x v="8"/>
    <s v="GA"/>
    <s v="Georgia"/>
    <x v="0"/>
    <d v="2015-10-06T00:00:00"/>
    <d v="2015-10-06T00:00:00"/>
    <x v="0"/>
    <x v="0"/>
    <n v="0"/>
    <x v="0"/>
    <s v="Q4"/>
  </r>
  <r>
    <n v="815484"/>
    <x v="82"/>
    <x v="1"/>
    <x v="1"/>
    <s v="MD"/>
    <s v="Maryland"/>
    <x v="0"/>
    <d v="2014-04-18T00:00:00"/>
    <d v="2014-04-18T00:00:00"/>
    <x v="0"/>
    <x v="1"/>
    <n v="0"/>
    <x v="1"/>
    <s v="Q2"/>
  </r>
  <r>
    <n v="887055"/>
    <x v="33"/>
    <x v="4"/>
    <x v="6"/>
    <s v="CA"/>
    <s v="California"/>
    <x v="3"/>
    <d v="2014-06-09T00:00:00"/>
    <d v="2014-06-11T00:00:00"/>
    <x v="0"/>
    <x v="0"/>
    <n v="2"/>
    <x v="1"/>
    <s v="Q2"/>
  </r>
  <r>
    <n v="1955089"/>
    <x v="17"/>
    <x v="3"/>
    <x v="44"/>
    <s v="GA"/>
    <s v="Georgia"/>
    <x v="0"/>
    <d v="2016-06-05T00:00:00"/>
    <d v="2016-06-05T00:00:00"/>
    <x v="0"/>
    <x v="0"/>
    <n v="0"/>
    <x v="2"/>
    <s v="Q2"/>
  </r>
  <r>
    <n v="473770"/>
    <x v="86"/>
    <x v="7"/>
    <x v="21"/>
    <m/>
    <e v="#N/A"/>
    <x v="1"/>
    <d v="2013-08-05T00:00:00"/>
    <d v="2013-08-07T00:00:00"/>
    <x v="0"/>
    <x v="0"/>
    <n v="2"/>
    <x v="3"/>
    <s v="Q3"/>
  </r>
  <r>
    <n v="1973141"/>
    <x v="20"/>
    <x v="9"/>
    <x v="65"/>
    <s v="UT"/>
    <s v="Utah"/>
    <x v="0"/>
    <d v="2016-06-16T00:00:00"/>
    <d v="2016-06-16T00:00:00"/>
    <x v="0"/>
    <x v="1"/>
    <n v="0"/>
    <x v="2"/>
    <s v="Q2"/>
  </r>
  <r>
    <n v="488908"/>
    <x v="38"/>
    <x v="0"/>
    <x v="0"/>
    <s v="NJ"/>
    <s v="New Jersey"/>
    <x v="1"/>
    <d v="2013-08-15T00:00:00"/>
    <d v="2013-08-16T00:00:00"/>
    <x v="0"/>
    <x v="0"/>
    <n v="1"/>
    <x v="3"/>
    <s v="Q3"/>
  </r>
  <r>
    <n v="1892614"/>
    <x v="30"/>
    <x v="5"/>
    <x v="14"/>
    <s v="DC"/>
    <s v="District of Columbia"/>
    <x v="3"/>
    <d v="2016-04-22T00:00:00"/>
    <d v="2016-04-23T00:00:00"/>
    <x v="0"/>
    <x v="0"/>
    <n v="1"/>
    <x v="2"/>
    <s v="Q2"/>
  </r>
  <r>
    <n v="2027188"/>
    <x v="30"/>
    <x v="5"/>
    <x v="9"/>
    <s v="IL"/>
    <s v="Illinois"/>
    <x v="0"/>
    <d v="2016-07-25T00:00:00"/>
    <d v="2016-07-25T00:00:00"/>
    <x v="0"/>
    <x v="0"/>
    <n v="0"/>
    <x v="2"/>
    <s v="Q3"/>
  </r>
  <r>
    <n v="609214"/>
    <x v="110"/>
    <x v="2"/>
    <x v="17"/>
    <s v="CA"/>
    <s v="California"/>
    <x v="0"/>
    <d v="2013-11-22T00:00:00"/>
    <d v="2013-11-22T00:00:00"/>
    <x v="0"/>
    <x v="0"/>
    <n v="0"/>
    <x v="3"/>
    <s v="Q4"/>
  </r>
  <r>
    <n v="1084137"/>
    <x v="1"/>
    <x v="0"/>
    <x v="0"/>
    <s v="NY"/>
    <s v="New York"/>
    <x v="0"/>
    <d v="2014-10-23T00:00:00"/>
    <d v="2014-10-23T00:00:00"/>
    <x v="0"/>
    <x v="0"/>
    <n v="0"/>
    <x v="1"/>
    <s v="Q4"/>
  </r>
  <r>
    <n v="1344802"/>
    <x v="48"/>
    <x v="1"/>
    <x v="22"/>
    <s v="WA"/>
    <s v="Washington"/>
    <x v="3"/>
    <d v="2015-04-23T00:00:00"/>
    <d v="2015-04-23T00:00:00"/>
    <x v="0"/>
    <x v="0"/>
    <n v="0"/>
    <x v="0"/>
    <s v="Q2"/>
  </r>
  <r>
    <n v="947515"/>
    <x v="10"/>
    <x v="0"/>
    <x v="0"/>
    <s v="MD"/>
    <s v="Maryland"/>
    <x v="0"/>
    <d v="2014-07-22T00:00:00"/>
    <d v="2014-07-22T00:00:00"/>
    <x v="0"/>
    <x v="1"/>
    <n v="0"/>
    <x v="1"/>
    <s v="Q3"/>
  </r>
  <r>
    <n v="1578440"/>
    <x v="19"/>
    <x v="5"/>
    <x v="9"/>
    <s v="FL"/>
    <s v="Florida"/>
    <x v="0"/>
    <d v="2015-09-24T00:00:00"/>
    <d v="2015-09-24T00:00:00"/>
    <x v="0"/>
    <x v="0"/>
    <n v="0"/>
    <x v="0"/>
    <s v="Q3"/>
  </r>
  <r>
    <n v="752262"/>
    <x v="50"/>
    <x v="5"/>
    <x v="9"/>
    <s v="OR"/>
    <s v="Oregon"/>
    <x v="1"/>
    <d v="2014-03-10T00:00:00"/>
    <d v="2014-03-11T00:00:00"/>
    <x v="0"/>
    <x v="0"/>
    <n v="1"/>
    <x v="1"/>
    <s v="Q1"/>
  </r>
  <r>
    <n v="998319"/>
    <x v="155"/>
    <x v="8"/>
    <x v="78"/>
    <s v="NY"/>
    <s v="New York"/>
    <x v="0"/>
    <d v="2014-08-23T00:00:00"/>
    <d v="2014-08-27T00:00:00"/>
    <x v="0"/>
    <x v="0"/>
    <n v="4"/>
    <x v="1"/>
    <s v="Q3"/>
  </r>
  <r>
    <n v="904473"/>
    <x v="8"/>
    <x v="0"/>
    <x v="37"/>
    <s v="IL"/>
    <s v="Illinois"/>
    <x v="0"/>
    <d v="2014-06-20T00:00:00"/>
    <d v="2014-06-20T00:00:00"/>
    <x v="0"/>
    <x v="0"/>
    <n v="0"/>
    <x v="1"/>
    <s v="Q2"/>
  </r>
  <r>
    <n v="1883829"/>
    <x v="19"/>
    <x v="5"/>
    <x v="9"/>
    <s v="CA"/>
    <s v="California"/>
    <x v="0"/>
    <d v="2016-04-18T00:00:00"/>
    <d v="2016-04-18T00:00:00"/>
    <x v="0"/>
    <x v="0"/>
    <n v="0"/>
    <x v="2"/>
    <s v="Q2"/>
  </r>
  <r>
    <n v="655465"/>
    <x v="9"/>
    <x v="3"/>
    <x v="3"/>
    <s v="MD"/>
    <s v="Maryland"/>
    <x v="0"/>
    <d v="2014-01-06T00:00:00"/>
    <d v="2014-01-06T00:00:00"/>
    <x v="0"/>
    <x v="1"/>
    <n v="0"/>
    <x v="1"/>
    <s v="Q1"/>
  </r>
  <r>
    <n v="1717280"/>
    <x v="35"/>
    <x v="0"/>
    <x v="0"/>
    <s v="IL"/>
    <s v="Illinois"/>
    <x v="0"/>
    <d v="2015-12-27T00:00:00"/>
    <d v="2015-12-30T00:00:00"/>
    <x v="0"/>
    <x v="0"/>
    <n v="3"/>
    <x v="0"/>
    <s v="Q4"/>
  </r>
  <r>
    <n v="983617"/>
    <x v="30"/>
    <x v="5"/>
    <x v="15"/>
    <s v="PA"/>
    <s v="Pennsylvania"/>
    <x v="0"/>
    <d v="2014-08-14T00:00:00"/>
    <d v="2014-08-14T00:00:00"/>
    <x v="0"/>
    <x v="1"/>
    <n v="0"/>
    <x v="1"/>
    <s v="Q3"/>
  </r>
  <r>
    <n v="708309"/>
    <x v="127"/>
    <x v="0"/>
    <x v="0"/>
    <s v="SC"/>
    <s v="South Carolina"/>
    <x v="0"/>
    <d v="2014-02-11T00:00:00"/>
    <d v="2014-02-11T00:00:00"/>
    <x v="0"/>
    <x v="0"/>
    <n v="0"/>
    <x v="1"/>
    <s v="Q1"/>
  </r>
  <r>
    <n v="801735"/>
    <x v="9"/>
    <x v="3"/>
    <x v="8"/>
    <s v="CA"/>
    <s v="California"/>
    <x v="0"/>
    <d v="2014-04-09T00:00:00"/>
    <d v="2014-04-09T00:00:00"/>
    <x v="0"/>
    <x v="0"/>
    <n v="0"/>
    <x v="1"/>
    <s v="Q2"/>
  </r>
  <r>
    <n v="1496198"/>
    <x v="20"/>
    <x v="2"/>
    <x v="31"/>
    <s v="MN"/>
    <s v="Minnesota"/>
    <x v="0"/>
    <d v="2015-07-31T00:00:00"/>
    <d v="2015-07-31T00:00:00"/>
    <x v="0"/>
    <x v="0"/>
    <n v="0"/>
    <x v="0"/>
    <s v="Q3"/>
  </r>
  <r>
    <n v="725423"/>
    <x v="8"/>
    <x v="0"/>
    <x v="0"/>
    <s v="FL"/>
    <s v="Florida"/>
    <x v="3"/>
    <d v="2014-02-21T00:00:00"/>
    <d v="2014-02-24T00:00:00"/>
    <x v="0"/>
    <x v="1"/>
    <n v="3"/>
    <x v="1"/>
    <s v="Q1"/>
  </r>
  <r>
    <n v="650547"/>
    <x v="84"/>
    <x v="0"/>
    <x v="0"/>
    <s v="AL"/>
    <s v="Alabama"/>
    <x v="0"/>
    <d v="2013-12-31T00:00:00"/>
    <d v="2014-01-28T00:00:00"/>
    <x v="0"/>
    <x v="0"/>
    <n v="28"/>
    <x v="3"/>
    <s v="Q4"/>
  </r>
  <r>
    <n v="1693507"/>
    <x v="131"/>
    <x v="1"/>
    <x v="1"/>
    <s v="SC"/>
    <s v="South Carolina"/>
    <x v="2"/>
    <d v="2015-12-11T00:00:00"/>
    <d v="2015-12-16T00:00:00"/>
    <x v="0"/>
    <x v="0"/>
    <n v="5"/>
    <x v="0"/>
    <s v="Q4"/>
  </r>
  <r>
    <n v="1944588"/>
    <x v="23"/>
    <x v="2"/>
    <x v="24"/>
    <s v="TN"/>
    <s v="Tennessee"/>
    <x v="0"/>
    <d v="2016-05-27T00:00:00"/>
    <d v="2016-05-27T00:00:00"/>
    <x v="0"/>
    <x v="1"/>
    <n v="0"/>
    <x v="2"/>
    <s v="Q2"/>
  </r>
  <r>
    <n v="1711393"/>
    <x v="614"/>
    <x v="7"/>
    <x v="19"/>
    <s v="CA"/>
    <s v="California"/>
    <x v="0"/>
    <d v="2015-12-21T00:00:00"/>
    <d v="2015-12-21T00:00:00"/>
    <x v="0"/>
    <x v="0"/>
    <n v="0"/>
    <x v="0"/>
    <s v="Q4"/>
  </r>
  <r>
    <n v="1864184"/>
    <x v="14"/>
    <x v="1"/>
    <x v="22"/>
    <s v="FL"/>
    <s v="Florida"/>
    <x v="0"/>
    <d v="2016-04-05T00:00:00"/>
    <d v="2016-04-05T00:00:00"/>
    <x v="0"/>
    <x v="0"/>
    <n v="0"/>
    <x v="2"/>
    <s v="Q2"/>
  </r>
  <r>
    <n v="1302197"/>
    <x v="25"/>
    <x v="2"/>
    <x v="24"/>
    <s v="MD"/>
    <s v="Maryland"/>
    <x v="2"/>
    <d v="2015-03-26T00:00:00"/>
    <d v="2015-03-31T00:00:00"/>
    <x v="0"/>
    <x v="0"/>
    <n v="5"/>
    <x v="0"/>
    <s v="Q1"/>
  </r>
  <r>
    <n v="1574388"/>
    <x v="296"/>
    <x v="5"/>
    <x v="9"/>
    <s v="NM"/>
    <s v="New Mexico"/>
    <x v="0"/>
    <d v="2015-09-22T00:00:00"/>
    <d v="2015-09-22T00:00:00"/>
    <x v="0"/>
    <x v="0"/>
    <n v="0"/>
    <x v="0"/>
    <s v="Q3"/>
  </r>
  <r>
    <n v="1197397"/>
    <x v="47"/>
    <x v="2"/>
    <x v="24"/>
    <s v="IL"/>
    <s v="Illinois"/>
    <x v="0"/>
    <d v="2015-01-16T00:00:00"/>
    <d v="2015-01-16T00:00:00"/>
    <x v="0"/>
    <x v="0"/>
    <n v="0"/>
    <x v="0"/>
    <s v="Q1"/>
  </r>
  <r>
    <n v="514787"/>
    <x v="134"/>
    <x v="0"/>
    <x v="0"/>
    <s v="CA"/>
    <s v="California"/>
    <x v="0"/>
    <d v="2013-09-04T00:00:00"/>
    <d v="2013-09-05T00:00:00"/>
    <x v="0"/>
    <x v="0"/>
    <n v="1"/>
    <x v="3"/>
    <s v="Q3"/>
  </r>
  <r>
    <n v="1374872"/>
    <x v="62"/>
    <x v="2"/>
    <x v="24"/>
    <s v="TX"/>
    <s v="Texas"/>
    <x v="2"/>
    <d v="2015-05-14T00:00:00"/>
    <d v="2015-05-14T00:00:00"/>
    <x v="0"/>
    <x v="0"/>
    <n v="0"/>
    <x v="0"/>
    <s v="Q2"/>
  </r>
  <r>
    <n v="812931"/>
    <x v="806"/>
    <x v="1"/>
    <x v="1"/>
    <s v="MD"/>
    <s v="Maryland"/>
    <x v="0"/>
    <d v="2014-04-17T00:00:00"/>
    <d v="2014-04-17T00:00:00"/>
    <x v="0"/>
    <x v="0"/>
    <n v="0"/>
    <x v="1"/>
    <s v="Q2"/>
  </r>
  <r>
    <n v="885539"/>
    <x v="9"/>
    <x v="3"/>
    <x v="44"/>
    <s v="FL"/>
    <s v="Florida"/>
    <x v="0"/>
    <d v="2014-06-08T00:00:00"/>
    <d v="2014-06-11T00:00:00"/>
    <x v="0"/>
    <x v="0"/>
    <n v="3"/>
    <x v="1"/>
    <s v="Q2"/>
  </r>
  <r>
    <n v="1604610"/>
    <x v="632"/>
    <x v="9"/>
    <x v="50"/>
    <s v="PA"/>
    <s v="Pennsylvania"/>
    <x v="0"/>
    <d v="2015-10-13T00:00:00"/>
    <d v="2015-10-13T00:00:00"/>
    <x v="1"/>
    <x v="1"/>
    <n v="0"/>
    <x v="0"/>
    <s v="Q4"/>
  </r>
  <r>
    <n v="1820166"/>
    <x v="288"/>
    <x v="8"/>
    <x v="55"/>
    <s v="GA"/>
    <s v="Georgia"/>
    <x v="3"/>
    <d v="2016-03-07T00:00:00"/>
    <d v="2016-03-09T00:00:00"/>
    <x v="0"/>
    <x v="0"/>
    <n v="2"/>
    <x v="2"/>
    <s v="Q1"/>
  </r>
  <r>
    <n v="1401697"/>
    <x v="8"/>
    <x v="2"/>
    <x v="31"/>
    <s v="CA"/>
    <s v="California"/>
    <x v="0"/>
    <d v="2015-06-02T00:00:00"/>
    <d v="2015-06-02T00:00:00"/>
    <x v="0"/>
    <x v="0"/>
    <n v="0"/>
    <x v="0"/>
    <s v="Q2"/>
  </r>
  <r>
    <n v="2010685"/>
    <x v="254"/>
    <x v="0"/>
    <x v="0"/>
    <s v="CA"/>
    <s v="California"/>
    <x v="0"/>
    <d v="2016-07-14T00:00:00"/>
    <d v="2016-07-14T00:00:00"/>
    <x v="0"/>
    <x v="0"/>
    <n v="0"/>
    <x v="2"/>
    <s v="Q3"/>
  </r>
  <r>
    <n v="841726"/>
    <x v="23"/>
    <x v="2"/>
    <x v="24"/>
    <s v="VA"/>
    <s v="Virginia"/>
    <x v="1"/>
    <d v="2014-05-07T00:00:00"/>
    <d v="2014-05-09T00:00:00"/>
    <x v="0"/>
    <x v="0"/>
    <n v="2"/>
    <x v="1"/>
    <s v="Q2"/>
  </r>
  <r>
    <n v="1274913"/>
    <x v="19"/>
    <x v="0"/>
    <x v="0"/>
    <s v="CA"/>
    <s v="California"/>
    <x v="0"/>
    <d v="2015-03-10T00:00:00"/>
    <d v="2015-03-10T00:00:00"/>
    <x v="0"/>
    <x v="1"/>
    <n v="0"/>
    <x v="0"/>
    <s v="Q1"/>
  </r>
  <r>
    <n v="1269028"/>
    <x v="23"/>
    <x v="7"/>
    <x v="73"/>
    <s v="WI"/>
    <s v="Wisconsin"/>
    <x v="0"/>
    <d v="2015-03-05T00:00:00"/>
    <d v="2015-03-05T00:00:00"/>
    <x v="0"/>
    <x v="0"/>
    <n v="0"/>
    <x v="0"/>
    <s v="Q1"/>
  </r>
  <r>
    <n v="948266"/>
    <x v="33"/>
    <x v="4"/>
    <x v="6"/>
    <s v="NC"/>
    <s v="North Carolina"/>
    <x v="0"/>
    <d v="2014-07-22T00:00:00"/>
    <d v="2014-07-25T00:00:00"/>
    <x v="0"/>
    <x v="0"/>
    <n v="3"/>
    <x v="1"/>
    <s v="Q3"/>
  </r>
  <r>
    <n v="1047972"/>
    <x v="7"/>
    <x v="4"/>
    <x v="6"/>
    <s v="IL"/>
    <s v="Illinois"/>
    <x v="0"/>
    <d v="2014-09-27T00:00:00"/>
    <d v="2014-09-27T00:00:00"/>
    <x v="0"/>
    <x v="1"/>
    <n v="0"/>
    <x v="1"/>
    <s v="Q3"/>
  </r>
  <r>
    <n v="318962"/>
    <x v="8"/>
    <x v="0"/>
    <x v="0"/>
    <s v="CA"/>
    <s v="California"/>
    <x v="0"/>
    <d v="2013-02-18T00:00:00"/>
    <d v="2013-02-19T00:00:00"/>
    <x v="0"/>
    <x v="0"/>
    <n v="1"/>
    <x v="3"/>
    <s v="Q1"/>
  </r>
  <r>
    <n v="1261749"/>
    <x v="18"/>
    <x v="0"/>
    <x v="0"/>
    <s v="CA"/>
    <s v="California"/>
    <x v="0"/>
    <d v="2015-02-28T00:00:00"/>
    <d v="2015-02-28T00:00:00"/>
    <x v="0"/>
    <x v="1"/>
    <n v="0"/>
    <x v="0"/>
    <s v="Q1"/>
  </r>
  <r>
    <n v="812841"/>
    <x v="38"/>
    <x v="1"/>
    <x v="22"/>
    <s v="NY"/>
    <s v="New York"/>
    <x v="0"/>
    <d v="2014-04-17T00:00:00"/>
    <d v="2014-04-17T00:00:00"/>
    <x v="0"/>
    <x v="0"/>
    <n v="0"/>
    <x v="1"/>
    <s v="Q2"/>
  </r>
  <r>
    <n v="1985945"/>
    <x v="1"/>
    <x v="1"/>
    <x v="22"/>
    <s v="DE"/>
    <s v="Delaware"/>
    <x v="4"/>
    <d v="2016-06-27T00:00:00"/>
    <d v="2016-06-28T00:00:00"/>
    <x v="0"/>
    <x v="0"/>
    <n v="1"/>
    <x v="2"/>
    <s v="Q2"/>
  </r>
  <r>
    <n v="1490649"/>
    <x v="17"/>
    <x v="3"/>
    <x v="44"/>
    <s v="GA"/>
    <s v="Georgia"/>
    <x v="0"/>
    <d v="2015-07-28T00:00:00"/>
    <d v="2015-07-28T00:00:00"/>
    <x v="0"/>
    <x v="0"/>
    <n v="0"/>
    <x v="0"/>
    <s v="Q3"/>
  </r>
  <r>
    <n v="2010376"/>
    <x v="8"/>
    <x v="0"/>
    <x v="5"/>
    <s v="CT"/>
    <s v="Connecticut"/>
    <x v="0"/>
    <d v="2016-07-13T00:00:00"/>
    <d v="2016-07-13T00:00:00"/>
    <x v="0"/>
    <x v="0"/>
    <n v="0"/>
    <x v="2"/>
    <s v="Q3"/>
  </r>
  <r>
    <n v="1883446"/>
    <x v="33"/>
    <x v="4"/>
    <x v="6"/>
    <s v="MA"/>
    <s v="Massachusetts"/>
    <x v="0"/>
    <d v="2016-04-17T00:00:00"/>
    <d v="2016-04-17T00:00:00"/>
    <x v="0"/>
    <x v="0"/>
    <n v="0"/>
    <x v="2"/>
    <s v="Q2"/>
  </r>
  <r>
    <n v="1032051"/>
    <x v="7"/>
    <x v="4"/>
    <x v="26"/>
    <s v="MS"/>
    <s v="Mississippi"/>
    <x v="0"/>
    <d v="2014-09-16T00:00:00"/>
    <d v="2014-09-16T00:00:00"/>
    <x v="0"/>
    <x v="0"/>
    <n v="0"/>
    <x v="1"/>
    <s v="Q3"/>
  </r>
  <r>
    <n v="2061812"/>
    <x v="14"/>
    <x v="2"/>
    <x v="10"/>
    <s v="NY"/>
    <s v="New York"/>
    <x v="0"/>
    <d v="2016-08-12T00:00:00"/>
    <d v="2016-08-12T00:00:00"/>
    <x v="0"/>
    <x v="1"/>
    <n v="0"/>
    <x v="2"/>
    <s v="Q3"/>
  </r>
  <r>
    <n v="1487190"/>
    <x v="28"/>
    <x v="5"/>
    <x v="12"/>
    <s v="FL"/>
    <s v="Florida"/>
    <x v="0"/>
    <d v="2015-07-26T00:00:00"/>
    <d v="2015-07-26T00:00:00"/>
    <x v="0"/>
    <x v="0"/>
    <n v="0"/>
    <x v="0"/>
    <s v="Q3"/>
  </r>
  <r>
    <n v="1915076"/>
    <x v="9"/>
    <x v="3"/>
    <x v="8"/>
    <s v="FL"/>
    <s v="Florida"/>
    <x v="0"/>
    <d v="2016-05-08T00:00:00"/>
    <d v="2016-05-08T00:00:00"/>
    <x v="0"/>
    <x v="0"/>
    <n v="0"/>
    <x v="2"/>
    <s v="Q2"/>
  </r>
  <r>
    <n v="1971051"/>
    <x v="86"/>
    <x v="5"/>
    <x v="12"/>
    <s v="NY"/>
    <s v="New York"/>
    <x v="1"/>
    <d v="2016-06-15T00:00:00"/>
    <d v="2016-06-17T00:00:00"/>
    <x v="0"/>
    <x v="0"/>
    <n v="2"/>
    <x v="2"/>
    <s v="Q2"/>
  </r>
  <r>
    <n v="1183201"/>
    <x v="10"/>
    <x v="5"/>
    <x v="9"/>
    <s v="FL"/>
    <s v="Florida"/>
    <x v="1"/>
    <d v="2015-01-05T00:00:00"/>
    <d v="2015-01-05T00:00:00"/>
    <x v="0"/>
    <x v="0"/>
    <n v="0"/>
    <x v="0"/>
    <s v="Q1"/>
  </r>
  <r>
    <n v="1290534"/>
    <x v="35"/>
    <x v="0"/>
    <x v="0"/>
    <s v="CA"/>
    <s v="California"/>
    <x v="0"/>
    <d v="2015-03-19T00:00:00"/>
    <d v="2015-03-19T00:00:00"/>
    <x v="0"/>
    <x v="0"/>
    <n v="0"/>
    <x v="0"/>
    <s v="Q1"/>
  </r>
  <r>
    <n v="904735"/>
    <x v="28"/>
    <x v="2"/>
    <x v="47"/>
    <s v="PA"/>
    <s v="Pennsylvania"/>
    <x v="3"/>
    <d v="2014-06-20T00:00:00"/>
    <d v="2014-06-25T00:00:00"/>
    <x v="0"/>
    <x v="1"/>
    <n v="5"/>
    <x v="1"/>
    <s v="Q2"/>
  </r>
  <r>
    <n v="1406108"/>
    <x v="10"/>
    <x v="2"/>
    <x v="17"/>
    <s v="NY"/>
    <s v="New York"/>
    <x v="0"/>
    <d v="2015-06-04T00:00:00"/>
    <d v="2015-06-04T00:00:00"/>
    <x v="0"/>
    <x v="0"/>
    <n v="0"/>
    <x v="0"/>
    <s v="Q2"/>
  </r>
  <r>
    <n v="291950"/>
    <x v="16"/>
    <x v="2"/>
    <x v="2"/>
    <s v="VA"/>
    <s v="Virginia"/>
    <x v="1"/>
    <d v="2013-02-07T00:00:00"/>
    <d v="2013-02-08T00:00:00"/>
    <x v="0"/>
    <x v="0"/>
    <n v="1"/>
    <x v="3"/>
    <s v="Q1"/>
  </r>
  <r>
    <n v="1317776"/>
    <x v="866"/>
    <x v="0"/>
    <x v="5"/>
    <s v="CA"/>
    <s v="California"/>
    <x v="0"/>
    <d v="2015-04-06T00:00:00"/>
    <d v="2015-04-06T00:00:00"/>
    <x v="0"/>
    <x v="0"/>
    <n v="0"/>
    <x v="0"/>
    <s v="Q2"/>
  </r>
  <r>
    <n v="2017657"/>
    <x v="82"/>
    <x v="1"/>
    <x v="22"/>
    <s v="NV"/>
    <s v="Nevada"/>
    <x v="0"/>
    <d v="2016-07-18T00:00:00"/>
    <d v="2016-07-18T00:00:00"/>
    <x v="0"/>
    <x v="0"/>
    <n v="0"/>
    <x v="2"/>
    <s v="Q3"/>
  </r>
  <r>
    <n v="2026326"/>
    <x v="7"/>
    <x v="4"/>
    <x v="26"/>
    <s v="KY"/>
    <s v="Kentucky"/>
    <x v="1"/>
    <d v="2016-07-22T00:00:00"/>
    <d v="2016-07-26T00:00:00"/>
    <x v="0"/>
    <x v="1"/>
    <n v="4"/>
    <x v="2"/>
    <s v="Q3"/>
  </r>
  <r>
    <n v="1578601"/>
    <x v="28"/>
    <x v="0"/>
    <x v="37"/>
    <s v="NC"/>
    <s v="North Carolina"/>
    <x v="1"/>
    <d v="2015-09-24T00:00:00"/>
    <d v="2015-09-29T00:00:00"/>
    <x v="0"/>
    <x v="0"/>
    <n v="5"/>
    <x v="0"/>
    <s v="Q3"/>
  </r>
  <r>
    <n v="363507"/>
    <x v="122"/>
    <x v="0"/>
    <x v="0"/>
    <s v="CA"/>
    <s v="California"/>
    <x v="0"/>
    <d v="2013-03-25T00:00:00"/>
    <d v="2013-03-25T00:00:00"/>
    <x v="0"/>
    <x v="1"/>
    <n v="0"/>
    <x v="3"/>
    <s v="Q1"/>
  </r>
  <r>
    <n v="1986517"/>
    <x v="19"/>
    <x v="5"/>
    <x v="9"/>
    <s v="FL"/>
    <s v="Florida"/>
    <x v="3"/>
    <d v="2016-06-27T00:00:00"/>
    <d v="2016-06-27T00:00:00"/>
    <x v="0"/>
    <x v="0"/>
    <n v="0"/>
    <x v="2"/>
    <s v="Q2"/>
  </r>
  <r>
    <n v="550165"/>
    <x v="8"/>
    <x v="5"/>
    <x v="36"/>
    <s v="IL"/>
    <s v="Illinois"/>
    <x v="0"/>
    <d v="2013-10-01T00:00:00"/>
    <d v="2013-10-02T00:00:00"/>
    <x v="0"/>
    <x v="0"/>
    <n v="1"/>
    <x v="3"/>
    <s v="Q4"/>
  </r>
  <r>
    <n v="860033"/>
    <x v="867"/>
    <x v="1"/>
    <x v="13"/>
    <s v="CA"/>
    <s v="California"/>
    <x v="0"/>
    <d v="2014-05-20T00:00:00"/>
    <d v="2014-05-21T00:00:00"/>
    <x v="0"/>
    <x v="0"/>
    <n v="1"/>
    <x v="1"/>
    <s v="Q2"/>
  </r>
  <r>
    <n v="1151247"/>
    <x v="253"/>
    <x v="7"/>
    <x v="19"/>
    <s v="LA"/>
    <s v="Louisiana"/>
    <x v="0"/>
    <d v="2014-12-10T00:00:00"/>
    <d v="2014-12-12T00:00:00"/>
    <x v="0"/>
    <x v="0"/>
    <n v="2"/>
    <x v="1"/>
    <s v="Q4"/>
  </r>
  <r>
    <n v="1787224"/>
    <x v="21"/>
    <x v="2"/>
    <x v="24"/>
    <s v="WA"/>
    <s v="Washington"/>
    <x v="0"/>
    <d v="2016-02-15T00:00:00"/>
    <d v="2016-02-15T00:00:00"/>
    <x v="0"/>
    <x v="1"/>
    <n v="0"/>
    <x v="2"/>
    <s v="Q1"/>
  </r>
  <r>
    <n v="1492488"/>
    <x v="9"/>
    <x v="3"/>
    <x v="3"/>
    <s v="OK"/>
    <s v="Oklahoma"/>
    <x v="2"/>
    <d v="2015-07-29T00:00:00"/>
    <d v="2015-08-24T00:00:00"/>
    <x v="0"/>
    <x v="0"/>
    <n v="26"/>
    <x v="0"/>
    <s v="Q3"/>
  </r>
  <r>
    <n v="970704"/>
    <x v="8"/>
    <x v="5"/>
    <x v="12"/>
    <s v="NJ"/>
    <s v="New Jersey"/>
    <x v="3"/>
    <d v="2014-08-06T00:00:00"/>
    <d v="2014-08-07T00:00:00"/>
    <x v="0"/>
    <x v="1"/>
    <n v="1"/>
    <x v="1"/>
    <s v="Q3"/>
  </r>
  <r>
    <n v="1944777"/>
    <x v="76"/>
    <x v="4"/>
    <x v="6"/>
    <s v="WA"/>
    <s v="Washington"/>
    <x v="0"/>
    <d v="2016-05-27T00:00:00"/>
    <d v="2016-05-29T00:00:00"/>
    <x v="0"/>
    <x v="0"/>
    <n v="2"/>
    <x v="2"/>
    <s v="Q2"/>
  </r>
  <r>
    <n v="975036"/>
    <x v="10"/>
    <x v="0"/>
    <x v="0"/>
    <s v="NY"/>
    <s v="New York"/>
    <x v="0"/>
    <d v="2014-08-08T00:00:00"/>
    <d v="2014-08-08T00:00:00"/>
    <x v="0"/>
    <x v="0"/>
    <n v="0"/>
    <x v="1"/>
    <s v="Q3"/>
  </r>
  <r>
    <n v="380497"/>
    <x v="10"/>
    <x v="0"/>
    <x v="0"/>
    <s v="CA"/>
    <s v="California"/>
    <x v="0"/>
    <d v="2013-04-11T00:00:00"/>
    <d v="2013-04-12T00:00:00"/>
    <x v="0"/>
    <x v="1"/>
    <n v="1"/>
    <x v="3"/>
    <s v="Q2"/>
  </r>
  <r>
    <n v="1775354"/>
    <x v="8"/>
    <x v="7"/>
    <x v="21"/>
    <s v="MA"/>
    <s v="Massachusetts"/>
    <x v="3"/>
    <d v="2016-02-05T00:00:00"/>
    <d v="2016-02-08T00:00:00"/>
    <x v="0"/>
    <x v="0"/>
    <n v="3"/>
    <x v="2"/>
    <s v="Q1"/>
  </r>
  <r>
    <n v="1695911"/>
    <x v="868"/>
    <x v="1"/>
    <x v="22"/>
    <s v="PA"/>
    <s v="Pennsylvania"/>
    <x v="1"/>
    <d v="2015-12-14T00:00:00"/>
    <d v="2015-12-16T00:00:00"/>
    <x v="0"/>
    <x v="0"/>
    <n v="2"/>
    <x v="0"/>
    <s v="Q4"/>
  </r>
  <r>
    <n v="2126404"/>
    <x v="33"/>
    <x v="4"/>
    <x v="26"/>
    <s v="CT"/>
    <s v="Connecticut"/>
    <x v="0"/>
    <d v="2016-09-22T00:00:00"/>
    <d v="2016-09-22T00:00:00"/>
    <x v="0"/>
    <x v="1"/>
    <n v="0"/>
    <x v="2"/>
    <s v="Q3"/>
  </r>
  <r>
    <n v="1922142"/>
    <x v="14"/>
    <x v="5"/>
    <x v="12"/>
    <s v="NY"/>
    <s v="New York"/>
    <x v="0"/>
    <d v="2016-05-12T00:00:00"/>
    <d v="2016-05-12T00:00:00"/>
    <x v="0"/>
    <x v="0"/>
    <n v="0"/>
    <x v="2"/>
    <s v="Q2"/>
  </r>
  <r>
    <n v="1977425"/>
    <x v="28"/>
    <x v="5"/>
    <x v="12"/>
    <s v="DE"/>
    <s v="Delaware"/>
    <x v="0"/>
    <d v="2016-06-21T00:00:00"/>
    <d v="2016-06-21T00:00:00"/>
    <x v="0"/>
    <x v="0"/>
    <n v="0"/>
    <x v="2"/>
    <s v="Q2"/>
  </r>
  <r>
    <n v="264093"/>
    <x v="14"/>
    <x v="2"/>
    <x v="31"/>
    <s v="VI"/>
    <e v="#N/A"/>
    <x v="0"/>
    <d v="2013-01-25T00:00:00"/>
    <d v="2013-01-25T00:00:00"/>
    <x v="0"/>
    <x v="1"/>
    <n v="0"/>
    <x v="3"/>
    <s v="Q1"/>
  </r>
  <r>
    <n v="318336"/>
    <x v="4"/>
    <x v="3"/>
    <x v="25"/>
    <s v="FL"/>
    <s v="Florida"/>
    <x v="0"/>
    <d v="2013-02-15T00:00:00"/>
    <d v="2013-02-15T00:00:00"/>
    <x v="0"/>
    <x v="0"/>
    <n v="0"/>
    <x v="3"/>
    <s v="Q1"/>
  </r>
  <r>
    <n v="1441331"/>
    <x v="269"/>
    <x v="1"/>
    <x v="1"/>
    <s v="CO"/>
    <s v="Colorado"/>
    <x v="0"/>
    <d v="2015-06-27T00:00:00"/>
    <d v="2015-07-08T00:00:00"/>
    <x v="0"/>
    <x v="1"/>
    <n v="11"/>
    <x v="0"/>
    <s v="Q2"/>
  </r>
  <r>
    <n v="1507905"/>
    <x v="18"/>
    <x v="0"/>
    <x v="0"/>
    <s v="OH"/>
    <s v="Ohio"/>
    <x v="0"/>
    <d v="2015-08-07T00:00:00"/>
    <d v="2015-08-07T00:00:00"/>
    <x v="0"/>
    <x v="0"/>
    <n v="0"/>
    <x v="0"/>
    <s v="Q3"/>
  </r>
  <r>
    <n v="1549644"/>
    <x v="8"/>
    <x v="0"/>
    <x v="42"/>
    <s v="MI"/>
    <s v="Michigan"/>
    <x v="1"/>
    <d v="2015-09-02T00:00:00"/>
    <d v="2015-09-04T00:00:00"/>
    <x v="0"/>
    <x v="1"/>
    <n v="2"/>
    <x v="0"/>
    <s v="Q3"/>
  </r>
  <r>
    <n v="1878487"/>
    <x v="4"/>
    <x v="3"/>
    <x v="8"/>
    <s v="CA"/>
    <s v="California"/>
    <x v="0"/>
    <d v="2016-04-13T00:00:00"/>
    <d v="2016-04-13T00:00:00"/>
    <x v="0"/>
    <x v="0"/>
    <n v="0"/>
    <x v="2"/>
    <s v="Q2"/>
  </r>
  <r>
    <n v="605745"/>
    <x v="546"/>
    <x v="0"/>
    <x v="0"/>
    <s v="FL"/>
    <s v="Florida"/>
    <x v="0"/>
    <d v="2013-11-20T00:00:00"/>
    <d v="2013-11-26T00:00:00"/>
    <x v="0"/>
    <x v="1"/>
    <n v="6"/>
    <x v="3"/>
    <s v="Q4"/>
  </r>
  <r>
    <n v="1528108"/>
    <x v="0"/>
    <x v="0"/>
    <x v="0"/>
    <s v="TX"/>
    <s v="Texas"/>
    <x v="0"/>
    <d v="2015-08-20T00:00:00"/>
    <d v="2015-08-20T00:00:00"/>
    <x v="0"/>
    <x v="0"/>
    <n v="0"/>
    <x v="0"/>
    <s v="Q3"/>
  </r>
  <r>
    <n v="2139070"/>
    <x v="14"/>
    <x v="2"/>
    <x v="24"/>
    <s v="VA"/>
    <s v="Virginia"/>
    <x v="0"/>
    <d v="2016-09-29T00:00:00"/>
    <d v="2016-09-29T00:00:00"/>
    <x v="0"/>
    <x v="1"/>
    <n v="0"/>
    <x v="2"/>
    <s v="Q3"/>
  </r>
  <r>
    <n v="1985903"/>
    <x v="8"/>
    <x v="0"/>
    <x v="0"/>
    <s v="TN"/>
    <s v="Tennessee"/>
    <x v="0"/>
    <d v="2016-06-27T00:00:00"/>
    <d v="2016-06-29T00:00:00"/>
    <x v="0"/>
    <x v="0"/>
    <n v="2"/>
    <x v="2"/>
    <s v="Q2"/>
  </r>
  <r>
    <n v="1976557"/>
    <x v="16"/>
    <x v="2"/>
    <x v="30"/>
    <s v="NY"/>
    <s v="New York"/>
    <x v="0"/>
    <d v="2016-06-20T00:00:00"/>
    <d v="2016-06-21T00:00:00"/>
    <x v="0"/>
    <x v="1"/>
    <n v="1"/>
    <x v="2"/>
    <s v="Q2"/>
  </r>
  <r>
    <n v="1507602"/>
    <x v="45"/>
    <x v="7"/>
    <x v="39"/>
    <s v="MD"/>
    <s v="Maryland"/>
    <x v="0"/>
    <d v="2015-08-07T00:00:00"/>
    <d v="2015-08-10T00:00:00"/>
    <x v="0"/>
    <x v="0"/>
    <n v="3"/>
    <x v="0"/>
    <s v="Q3"/>
  </r>
  <r>
    <n v="1888840"/>
    <x v="4"/>
    <x v="3"/>
    <x v="44"/>
    <s v="MN"/>
    <s v="Minnesota"/>
    <x v="0"/>
    <d v="2016-04-20T00:00:00"/>
    <d v="2016-04-26T00:00:00"/>
    <x v="0"/>
    <x v="0"/>
    <n v="6"/>
    <x v="2"/>
    <s v="Q2"/>
  </r>
  <r>
    <n v="1434732"/>
    <x v="82"/>
    <x v="1"/>
    <x v="1"/>
    <s v="FL"/>
    <s v="Florida"/>
    <x v="0"/>
    <d v="2015-06-23T00:00:00"/>
    <d v="2015-08-13T00:00:00"/>
    <x v="0"/>
    <x v="1"/>
    <n v="51"/>
    <x v="0"/>
    <s v="Q2"/>
  </r>
  <r>
    <n v="620588"/>
    <x v="84"/>
    <x v="0"/>
    <x v="0"/>
    <s v="NY"/>
    <s v="New York"/>
    <x v="1"/>
    <d v="2013-12-04T00:00:00"/>
    <d v="2013-12-04T00:00:00"/>
    <x v="0"/>
    <x v="0"/>
    <n v="0"/>
    <x v="3"/>
    <s v="Q4"/>
  </r>
  <r>
    <n v="346841"/>
    <x v="16"/>
    <x v="2"/>
    <x v="24"/>
    <s v="FL"/>
    <s v="Florida"/>
    <x v="2"/>
    <d v="2013-03-09T00:00:00"/>
    <d v="2013-03-11T00:00:00"/>
    <x v="0"/>
    <x v="1"/>
    <n v="2"/>
    <x v="3"/>
    <s v="Q1"/>
  </r>
  <r>
    <n v="832284"/>
    <x v="8"/>
    <x v="2"/>
    <x v="30"/>
    <s v="MO"/>
    <s v="Missouri"/>
    <x v="0"/>
    <d v="2014-04-30T00:00:00"/>
    <d v="2014-04-30T00:00:00"/>
    <x v="0"/>
    <x v="1"/>
    <n v="0"/>
    <x v="1"/>
    <s v="Q2"/>
  </r>
  <r>
    <n v="907340"/>
    <x v="752"/>
    <x v="1"/>
    <x v="13"/>
    <s v="NJ"/>
    <s v="New Jersey"/>
    <x v="0"/>
    <d v="2014-06-23T00:00:00"/>
    <d v="2014-06-23T00:00:00"/>
    <x v="0"/>
    <x v="1"/>
    <n v="0"/>
    <x v="1"/>
    <s v="Q2"/>
  </r>
  <r>
    <n v="944904"/>
    <x v="82"/>
    <x v="1"/>
    <x v="4"/>
    <s v="TX"/>
    <s v="Texas"/>
    <x v="0"/>
    <d v="2014-07-20T00:00:00"/>
    <d v="2014-07-20T00:00:00"/>
    <x v="0"/>
    <x v="1"/>
    <n v="0"/>
    <x v="1"/>
    <s v="Q3"/>
  </r>
  <r>
    <n v="832682"/>
    <x v="869"/>
    <x v="1"/>
    <x v="27"/>
    <s v="MI"/>
    <s v="Michigan"/>
    <x v="0"/>
    <d v="2014-04-30T00:00:00"/>
    <d v="2014-05-21T00:00:00"/>
    <x v="0"/>
    <x v="0"/>
    <n v="21"/>
    <x v="1"/>
    <s v="Q2"/>
  </r>
  <r>
    <n v="410546"/>
    <x v="19"/>
    <x v="5"/>
    <x v="12"/>
    <s v="MD"/>
    <s v="Maryland"/>
    <x v="3"/>
    <d v="2013-05-17T00:00:00"/>
    <d v="2013-05-20T00:00:00"/>
    <x v="0"/>
    <x v="0"/>
    <n v="3"/>
    <x v="3"/>
    <s v="Q2"/>
  </r>
  <r>
    <n v="433680"/>
    <x v="17"/>
    <x v="3"/>
    <x v="8"/>
    <s v="PA"/>
    <s v="Pennsylvania"/>
    <x v="0"/>
    <d v="2013-06-15T00:00:00"/>
    <d v="2013-06-17T00:00:00"/>
    <x v="0"/>
    <x v="0"/>
    <n v="2"/>
    <x v="3"/>
    <s v="Q2"/>
  </r>
  <r>
    <n v="346872"/>
    <x v="17"/>
    <x v="3"/>
    <x v="8"/>
    <s v="SC"/>
    <s v="South Carolina"/>
    <x v="0"/>
    <d v="2013-03-08T00:00:00"/>
    <d v="2013-03-11T00:00:00"/>
    <x v="0"/>
    <x v="0"/>
    <n v="3"/>
    <x v="3"/>
    <s v="Q1"/>
  </r>
  <r>
    <n v="591356"/>
    <x v="19"/>
    <x v="0"/>
    <x v="0"/>
    <s v="GA"/>
    <s v="Georgia"/>
    <x v="1"/>
    <d v="2013-11-08T00:00:00"/>
    <d v="2013-11-13T00:00:00"/>
    <x v="0"/>
    <x v="0"/>
    <n v="5"/>
    <x v="3"/>
    <s v="Q4"/>
  </r>
  <r>
    <n v="224817"/>
    <x v="20"/>
    <x v="5"/>
    <x v="9"/>
    <s v="CA"/>
    <s v="California"/>
    <x v="3"/>
    <d v="2013-01-08T00:00:00"/>
    <d v="2013-01-08T00:00:00"/>
    <x v="0"/>
    <x v="0"/>
    <n v="0"/>
    <x v="3"/>
    <s v="Q1"/>
  </r>
  <r>
    <n v="1603059"/>
    <x v="19"/>
    <x v="0"/>
    <x v="0"/>
    <s v="AZ"/>
    <s v="Arizona"/>
    <x v="0"/>
    <d v="2015-10-12T00:00:00"/>
    <d v="2015-10-12T00:00:00"/>
    <x v="0"/>
    <x v="0"/>
    <n v="0"/>
    <x v="0"/>
    <s v="Q4"/>
  </r>
  <r>
    <n v="1129422"/>
    <x v="8"/>
    <x v="9"/>
    <x v="55"/>
    <s v="CA"/>
    <s v="California"/>
    <x v="0"/>
    <d v="2014-11-24T00:00:00"/>
    <d v="2014-11-24T00:00:00"/>
    <x v="0"/>
    <x v="0"/>
    <n v="0"/>
    <x v="1"/>
    <s v="Q4"/>
  </r>
  <r>
    <n v="1898880"/>
    <x v="19"/>
    <x v="5"/>
    <x v="9"/>
    <s v="NV"/>
    <s v="Nevada"/>
    <x v="1"/>
    <d v="2016-04-27T00:00:00"/>
    <d v="2016-04-29T00:00:00"/>
    <x v="0"/>
    <x v="0"/>
    <n v="2"/>
    <x v="2"/>
    <s v="Q2"/>
  </r>
  <r>
    <n v="475665"/>
    <x v="9"/>
    <x v="3"/>
    <x v="8"/>
    <s v="KS"/>
    <s v="Kansas"/>
    <x v="0"/>
    <d v="2013-07-23T00:00:00"/>
    <d v="2013-07-23T00:00:00"/>
    <x v="0"/>
    <x v="0"/>
    <n v="0"/>
    <x v="3"/>
    <s v="Q3"/>
  </r>
  <r>
    <n v="1628442"/>
    <x v="8"/>
    <x v="5"/>
    <x v="15"/>
    <s v="TX"/>
    <s v="Texas"/>
    <x v="0"/>
    <d v="2015-10-28T00:00:00"/>
    <d v="2015-10-28T00:00:00"/>
    <x v="0"/>
    <x v="0"/>
    <n v="0"/>
    <x v="0"/>
    <s v="Q4"/>
  </r>
  <r>
    <n v="1249348"/>
    <x v="14"/>
    <x v="5"/>
    <x v="14"/>
    <s v="NY"/>
    <s v="New York"/>
    <x v="4"/>
    <d v="2015-02-20T00:00:00"/>
    <d v="2015-02-23T00:00:00"/>
    <x v="0"/>
    <x v="0"/>
    <n v="3"/>
    <x v="0"/>
    <s v="Q1"/>
  </r>
  <r>
    <n v="1305227"/>
    <x v="82"/>
    <x v="1"/>
    <x v="22"/>
    <s v="GA"/>
    <s v="Georgia"/>
    <x v="0"/>
    <d v="2015-03-27T00:00:00"/>
    <d v="2015-03-27T00:00:00"/>
    <x v="0"/>
    <x v="0"/>
    <n v="0"/>
    <x v="0"/>
    <s v="Q1"/>
  </r>
  <r>
    <n v="1916645"/>
    <x v="58"/>
    <x v="2"/>
    <x v="31"/>
    <s v="PR"/>
    <e v="#N/A"/>
    <x v="3"/>
    <d v="2016-05-09T00:00:00"/>
    <d v="2016-05-11T00:00:00"/>
    <x v="0"/>
    <x v="0"/>
    <n v="2"/>
    <x v="2"/>
    <s v="Q2"/>
  </r>
  <r>
    <n v="281926"/>
    <x v="4"/>
    <x v="3"/>
    <x v="3"/>
    <s v="GA"/>
    <s v="Georgia"/>
    <x v="2"/>
    <d v="2013-01-29T00:00:00"/>
    <d v="2013-01-29T00:00:00"/>
    <x v="0"/>
    <x v="0"/>
    <n v="0"/>
    <x v="3"/>
    <s v="Q1"/>
  </r>
  <r>
    <n v="1784303"/>
    <x v="8"/>
    <x v="2"/>
    <x v="16"/>
    <s v="CA"/>
    <s v="California"/>
    <x v="0"/>
    <d v="2016-02-11T00:00:00"/>
    <d v="2016-02-11T00:00:00"/>
    <x v="0"/>
    <x v="0"/>
    <n v="0"/>
    <x v="2"/>
    <s v="Q1"/>
  </r>
  <r>
    <n v="934649"/>
    <x v="19"/>
    <x v="5"/>
    <x v="9"/>
    <s v="TX"/>
    <s v="Texas"/>
    <x v="0"/>
    <d v="2014-07-13T00:00:00"/>
    <d v="2014-07-13T00:00:00"/>
    <x v="0"/>
    <x v="0"/>
    <n v="0"/>
    <x v="1"/>
    <s v="Q3"/>
  </r>
  <r>
    <n v="1329718"/>
    <x v="774"/>
    <x v="1"/>
    <x v="13"/>
    <s v="MT"/>
    <s v="Montana"/>
    <x v="0"/>
    <d v="2015-04-14T00:00:00"/>
    <d v="2015-04-14T00:00:00"/>
    <x v="0"/>
    <x v="0"/>
    <n v="0"/>
    <x v="0"/>
    <s v="Q2"/>
  </r>
  <r>
    <n v="1903052"/>
    <x v="35"/>
    <x v="0"/>
    <x v="0"/>
    <s v="PA"/>
    <s v="Pennsylvania"/>
    <x v="0"/>
    <d v="2016-04-29T00:00:00"/>
    <d v="2016-04-29T00:00:00"/>
    <x v="0"/>
    <x v="0"/>
    <n v="0"/>
    <x v="2"/>
    <s v="Q2"/>
  </r>
  <r>
    <n v="1239655"/>
    <x v="51"/>
    <x v="5"/>
    <x v="9"/>
    <s v="GA"/>
    <s v="Georgia"/>
    <x v="0"/>
    <d v="2015-02-13T00:00:00"/>
    <d v="2015-02-13T00:00:00"/>
    <x v="0"/>
    <x v="0"/>
    <n v="0"/>
    <x v="0"/>
    <s v="Q1"/>
  </r>
  <r>
    <n v="1172067"/>
    <x v="870"/>
    <x v="4"/>
    <x v="6"/>
    <s v="GA"/>
    <s v="Georgia"/>
    <x v="0"/>
    <d v="2014-12-27T00:00:00"/>
    <d v="2015-01-02T00:00:00"/>
    <x v="0"/>
    <x v="0"/>
    <n v="6"/>
    <x v="1"/>
    <s v="Q4"/>
  </r>
  <r>
    <n v="1187086"/>
    <x v="117"/>
    <x v="0"/>
    <x v="0"/>
    <s v="CA"/>
    <s v="California"/>
    <x v="0"/>
    <d v="2015-01-08T00:00:00"/>
    <d v="2015-01-08T00:00:00"/>
    <x v="0"/>
    <x v="0"/>
    <n v="0"/>
    <x v="0"/>
    <s v="Q1"/>
  </r>
  <r>
    <n v="441544"/>
    <x v="33"/>
    <x v="4"/>
    <x v="32"/>
    <s v="AZ"/>
    <s v="Arizona"/>
    <x v="0"/>
    <d v="2013-06-24T00:00:00"/>
    <d v="2013-06-25T00:00:00"/>
    <x v="0"/>
    <x v="0"/>
    <n v="1"/>
    <x v="3"/>
    <s v="Q2"/>
  </r>
  <r>
    <n v="1964288"/>
    <x v="10"/>
    <x v="2"/>
    <x v="31"/>
    <s v="CT"/>
    <s v="Connecticut"/>
    <x v="0"/>
    <d v="2016-06-10T00:00:00"/>
    <d v="2016-06-10T00:00:00"/>
    <x v="0"/>
    <x v="1"/>
    <n v="0"/>
    <x v="2"/>
    <s v="Q2"/>
  </r>
  <r>
    <n v="1769314"/>
    <x v="8"/>
    <x v="5"/>
    <x v="9"/>
    <s v="OR"/>
    <s v="Oregon"/>
    <x v="0"/>
    <d v="2016-02-02T00:00:00"/>
    <d v="2016-02-02T00:00:00"/>
    <x v="0"/>
    <x v="1"/>
    <n v="0"/>
    <x v="2"/>
    <s v="Q1"/>
  </r>
  <r>
    <n v="2037295"/>
    <x v="10"/>
    <x v="0"/>
    <x v="42"/>
    <s v="IL"/>
    <s v="Illinois"/>
    <x v="0"/>
    <d v="2016-07-29T00:00:00"/>
    <d v="2016-07-29T00:00:00"/>
    <x v="0"/>
    <x v="0"/>
    <n v="0"/>
    <x v="2"/>
    <s v="Q3"/>
  </r>
  <r>
    <n v="1385577"/>
    <x v="51"/>
    <x v="4"/>
    <x v="6"/>
    <s v="NY"/>
    <s v="New York"/>
    <x v="0"/>
    <d v="2015-05-20T00:00:00"/>
    <d v="2015-05-20T00:00:00"/>
    <x v="0"/>
    <x v="0"/>
    <n v="0"/>
    <x v="0"/>
    <s v="Q2"/>
  </r>
  <r>
    <n v="958265"/>
    <x v="90"/>
    <x v="1"/>
    <x v="22"/>
    <s v="KY"/>
    <s v="Kentucky"/>
    <x v="0"/>
    <d v="2014-07-29T00:00:00"/>
    <d v="2014-07-29T00:00:00"/>
    <x v="0"/>
    <x v="0"/>
    <n v="0"/>
    <x v="1"/>
    <s v="Q3"/>
  </r>
  <r>
    <n v="1388334"/>
    <x v="185"/>
    <x v="1"/>
    <x v="1"/>
    <s v="NY"/>
    <s v="New York"/>
    <x v="0"/>
    <d v="2015-05-22T00:00:00"/>
    <d v="2015-05-22T00:00:00"/>
    <x v="0"/>
    <x v="1"/>
    <n v="0"/>
    <x v="0"/>
    <s v="Q2"/>
  </r>
  <r>
    <n v="744615"/>
    <x v="44"/>
    <x v="0"/>
    <x v="42"/>
    <s v="NE"/>
    <s v="Nebraska"/>
    <x v="0"/>
    <d v="2014-03-05T00:00:00"/>
    <d v="2014-03-05T00:00:00"/>
    <x v="0"/>
    <x v="0"/>
    <n v="0"/>
    <x v="1"/>
    <s v="Q1"/>
  </r>
  <r>
    <n v="1795077"/>
    <x v="117"/>
    <x v="0"/>
    <x v="0"/>
    <s v="CA"/>
    <s v="California"/>
    <x v="0"/>
    <d v="2016-02-19T00:00:00"/>
    <d v="2016-02-19T00:00:00"/>
    <x v="0"/>
    <x v="0"/>
    <n v="0"/>
    <x v="2"/>
    <s v="Q1"/>
  </r>
  <r>
    <n v="1032825"/>
    <x v="16"/>
    <x v="2"/>
    <x v="24"/>
    <s v="NJ"/>
    <s v="New Jersey"/>
    <x v="0"/>
    <d v="2014-09-17T00:00:00"/>
    <d v="2014-09-17T00:00:00"/>
    <x v="0"/>
    <x v="0"/>
    <n v="0"/>
    <x v="1"/>
    <s v="Q3"/>
  </r>
  <r>
    <n v="760012"/>
    <x v="25"/>
    <x v="2"/>
    <x v="24"/>
    <s v="GA"/>
    <s v="Georgia"/>
    <x v="1"/>
    <d v="2014-03-11T00:00:00"/>
    <d v="2014-03-12T00:00:00"/>
    <x v="0"/>
    <x v="1"/>
    <n v="1"/>
    <x v="1"/>
    <s v="Q1"/>
  </r>
  <r>
    <n v="2084182"/>
    <x v="129"/>
    <x v="7"/>
    <x v="19"/>
    <s v="PA"/>
    <s v="Pennsylvania"/>
    <x v="0"/>
    <d v="2016-08-26T00:00:00"/>
    <d v="2016-08-30T00:00:00"/>
    <x v="0"/>
    <x v="0"/>
    <n v="4"/>
    <x v="2"/>
    <s v="Q3"/>
  </r>
  <r>
    <n v="2162367"/>
    <x v="871"/>
    <x v="4"/>
    <x v="6"/>
    <s v="SC"/>
    <s v="South Carolina"/>
    <x v="0"/>
    <d v="2016-10-15T00:00:00"/>
    <d v="2016-10-19T00:00:00"/>
    <x v="0"/>
    <x v="1"/>
    <n v="4"/>
    <x v="2"/>
    <s v="Q4"/>
  </r>
  <r>
    <n v="1521125"/>
    <x v="14"/>
    <x v="2"/>
    <x v="20"/>
    <s v="CA"/>
    <s v="California"/>
    <x v="3"/>
    <d v="2015-08-17T00:00:00"/>
    <d v="2015-08-19T00:00:00"/>
    <x v="0"/>
    <x v="0"/>
    <n v="2"/>
    <x v="0"/>
    <s v="Q3"/>
  </r>
  <r>
    <n v="1783207"/>
    <x v="165"/>
    <x v="0"/>
    <x v="5"/>
    <s v="FL"/>
    <s v="Florida"/>
    <x v="0"/>
    <d v="2016-02-11T00:00:00"/>
    <d v="2016-02-11T00:00:00"/>
    <x v="0"/>
    <x v="0"/>
    <n v="0"/>
    <x v="2"/>
    <s v="Q1"/>
  </r>
  <r>
    <n v="1382489"/>
    <x v="23"/>
    <x v="5"/>
    <x v="9"/>
    <s v="TX"/>
    <s v="Texas"/>
    <x v="0"/>
    <d v="2015-05-19T00:00:00"/>
    <d v="2015-05-19T00:00:00"/>
    <x v="0"/>
    <x v="0"/>
    <n v="0"/>
    <x v="0"/>
    <s v="Q2"/>
  </r>
  <r>
    <n v="273823"/>
    <x v="68"/>
    <x v="0"/>
    <x v="5"/>
    <s v="CA"/>
    <s v="California"/>
    <x v="3"/>
    <d v="2013-01-29T00:00:00"/>
    <d v="2013-01-30T00:00:00"/>
    <x v="0"/>
    <x v="1"/>
    <n v="1"/>
    <x v="3"/>
    <s v="Q1"/>
  </r>
  <r>
    <n v="1869065"/>
    <x v="93"/>
    <x v="0"/>
    <x v="0"/>
    <s v="CA"/>
    <s v="California"/>
    <x v="0"/>
    <d v="2016-04-07T00:00:00"/>
    <d v="2016-04-07T00:00:00"/>
    <x v="0"/>
    <x v="1"/>
    <n v="0"/>
    <x v="2"/>
    <s v="Q2"/>
  </r>
  <r>
    <n v="2163548"/>
    <x v="14"/>
    <x v="2"/>
    <x v="57"/>
    <s v="TX"/>
    <s v="Texas"/>
    <x v="0"/>
    <d v="2016-10-18T00:00:00"/>
    <d v="2016-10-18T00:00:00"/>
    <x v="0"/>
    <x v="1"/>
    <n v="0"/>
    <x v="2"/>
    <s v="Q4"/>
  </r>
  <r>
    <n v="1564287"/>
    <x v="4"/>
    <x v="3"/>
    <x v="8"/>
    <s v="NJ"/>
    <s v="New Jersey"/>
    <x v="0"/>
    <d v="2015-09-14T00:00:00"/>
    <d v="2015-09-15T00:00:00"/>
    <x v="0"/>
    <x v="0"/>
    <n v="1"/>
    <x v="0"/>
    <s v="Q3"/>
  </r>
  <r>
    <n v="1458706"/>
    <x v="547"/>
    <x v="1"/>
    <x v="1"/>
    <s v="MD"/>
    <s v="Maryland"/>
    <x v="0"/>
    <d v="2015-07-09T00:00:00"/>
    <d v="2015-07-09T00:00:00"/>
    <x v="0"/>
    <x v="0"/>
    <n v="0"/>
    <x v="0"/>
    <s v="Q3"/>
  </r>
  <r>
    <n v="1137153"/>
    <x v="20"/>
    <x v="1"/>
    <x v="4"/>
    <s v="OH"/>
    <s v="Ohio"/>
    <x v="0"/>
    <d v="2014-12-01T00:00:00"/>
    <d v="2014-12-01T00:00:00"/>
    <x v="0"/>
    <x v="0"/>
    <n v="0"/>
    <x v="1"/>
    <s v="Q4"/>
  </r>
  <r>
    <n v="1693561"/>
    <x v="4"/>
    <x v="3"/>
    <x v="25"/>
    <s v="MI"/>
    <s v="Michigan"/>
    <x v="3"/>
    <d v="2015-12-11T00:00:00"/>
    <d v="2015-12-16T00:00:00"/>
    <x v="0"/>
    <x v="0"/>
    <n v="5"/>
    <x v="0"/>
    <s v="Q4"/>
  </r>
  <r>
    <n v="695566"/>
    <x v="8"/>
    <x v="5"/>
    <x v="36"/>
    <s v="NY"/>
    <s v="New York"/>
    <x v="0"/>
    <d v="2014-02-01T00:00:00"/>
    <d v="2014-02-01T00:00:00"/>
    <x v="0"/>
    <x v="0"/>
    <n v="0"/>
    <x v="1"/>
    <s v="Q1"/>
  </r>
  <r>
    <n v="653554"/>
    <x v="88"/>
    <x v="1"/>
    <x v="27"/>
    <s v="VA"/>
    <s v="Virginia"/>
    <x v="0"/>
    <d v="2013-12-18T00:00:00"/>
    <d v="2013-12-18T00:00:00"/>
    <x v="0"/>
    <x v="0"/>
    <n v="0"/>
    <x v="3"/>
    <s v="Q4"/>
  </r>
  <r>
    <n v="1403934"/>
    <x v="47"/>
    <x v="1"/>
    <x v="13"/>
    <s v="NY"/>
    <s v="New York"/>
    <x v="0"/>
    <d v="2015-06-03T00:00:00"/>
    <d v="2015-06-03T00:00:00"/>
    <x v="0"/>
    <x v="1"/>
    <n v="0"/>
    <x v="0"/>
    <s v="Q2"/>
  </r>
  <r>
    <n v="1697833"/>
    <x v="872"/>
    <x v="7"/>
    <x v="73"/>
    <s v="OK"/>
    <s v="Oklahoma"/>
    <x v="3"/>
    <d v="2015-12-15T00:00:00"/>
    <d v="2015-12-17T00:00:00"/>
    <x v="1"/>
    <x v="0"/>
    <n v="2"/>
    <x v="0"/>
    <s v="Q4"/>
  </r>
  <r>
    <n v="853968"/>
    <x v="8"/>
    <x v="0"/>
    <x v="0"/>
    <s v="NC"/>
    <s v="North Carolina"/>
    <x v="1"/>
    <d v="2014-05-15T00:00:00"/>
    <d v="2014-05-28T00:00:00"/>
    <x v="0"/>
    <x v="1"/>
    <n v="13"/>
    <x v="1"/>
    <s v="Q2"/>
  </r>
  <r>
    <n v="1003698"/>
    <x v="94"/>
    <x v="4"/>
    <x v="26"/>
    <s v="AZ"/>
    <s v="Arizona"/>
    <x v="0"/>
    <d v="2014-08-27T00:00:00"/>
    <d v="2014-08-27T00:00:00"/>
    <x v="0"/>
    <x v="0"/>
    <n v="0"/>
    <x v="1"/>
    <s v="Q3"/>
  </r>
  <r>
    <n v="1692811"/>
    <x v="9"/>
    <x v="3"/>
    <x v="44"/>
    <s v="WA"/>
    <s v="Washington"/>
    <x v="0"/>
    <d v="2015-12-11T00:00:00"/>
    <d v="2015-12-11T00:00:00"/>
    <x v="0"/>
    <x v="0"/>
    <n v="0"/>
    <x v="0"/>
    <s v="Q4"/>
  </r>
  <r>
    <n v="1663022"/>
    <x v="28"/>
    <x v="2"/>
    <x v="47"/>
    <s v="LA"/>
    <s v="Louisiana"/>
    <x v="0"/>
    <d v="2015-11-19T00:00:00"/>
    <d v="2015-11-19T00:00:00"/>
    <x v="0"/>
    <x v="0"/>
    <n v="0"/>
    <x v="0"/>
    <s v="Q4"/>
  </r>
  <r>
    <n v="371214"/>
    <x v="35"/>
    <x v="0"/>
    <x v="0"/>
    <s v="FL"/>
    <s v="Florida"/>
    <x v="0"/>
    <d v="2013-04-01T00:00:00"/>
    <d v="2013-04-02T00:00:00"/>
    <x v="0"/>
    <x v="0"/>
    <n v="1"/>
    <x v="3"/>
    <s v="Q2"/>
  </r>
  <r>
    <n v="899658"/>
    <x v="5"/>
    <x v="1"/>
    <x v="22"/>
    <s v="AZ"/>
    <s v="Arizona"/>
    <x v="0"/>
    <d v="2014-06-18T00:00:00"/>
    <d v="2014-06-18T00:00:00"/>
    <x v="0"/>
    <x v="0"/>
    <n v="0"/>
    <x v="1"/>
    <s v="Q2"/>
  </r>
  <r>
    <n v="1661989"/>
    <x v="17"/>
    <x v="3"/>
    <x v="8"/>
    <s v="AZ"/>
    <s v="Arizona"/>
    <x v="0"/>
    <d v="2015-11-18T00:00:00"/>
    <d v="2015-11-18T00:00:00"/>
    <x v="0"/>
    <x v="0"/>
    <n v="0"/>
    <x v="0"/>
    <s v="Q4"/>
  </r>
  <r>
    <n v="1591671"/>
    <x v="129"/>
    <x v="7"/>
    <x v="19"/>
    <s v="MT"/>
    <s v="Montana"/>
    <x v="0"/>
    <d v="2015-10-03T00:00:00"/>
    <d v="2015-10-03T00:00:00"/>
    <x v="0"/>
    <x v="1"/>
    <n v="0"/>
    <x v="0"/>
    <s v="Q4"/>
  </r>
  <r>
    <n v="986601"/>
    <x v="33"/>
    <x v="4"/>
    <x v="26"/>
    <s v="CA"/>
    <s v="California"/>
    <x v="1"/>
    <d v="2014-08-15T00:00:00"/>
    <d v="2014-08-19T00:00:00"/>
    <x v="0"/>
    <x v="1"/>
    <n v="4"/>
    <x v="1"/>
    <s v="Q3"/>
  </r>
  <r>
    <n v="594644"/>
    <x v="482"/>
    <x v="1"/>
    <x v="27"/>
    <s v="KS"/>
    <s v="Kansas"/>
    <x v="0"/>
    <d v="2013-11-12T00:00:00"/>
    <d v="2013-11-12T00:00:00"/>
    <x v="0"/>
    <x v="0"/>
    <n v="0"/>
    <x v="3"/>
    <s v="Q4"/>
  </r>
  <r>
    <n v="1751640"/>
    <x v="10"/>
    <x v="5"/>
    <x v="15"/>
    <s v="RI"/>
    <s v="Rhode Island"/>
    <x v="0"/>
    <d v="2016-01-21T00:00:00"/>
    <d v="2016-01-28T00:00:00"/>
    <x v="0"/>
    <x v="0"/>
    <n v="7"/>
    <x v="2"/>
    <s v="Q1"/>
  </r>
  <r>
    <n v="2033898"/>
    <x v="125"/>
    <x v="5"/>
    <x v="12"/>
    <s v="NY"/>
    <s v="New York"/>
    <x v="0"/>
    <d v="2016-07-27T00:00:00"/>
    <d v="2016-07-27T00:00:00"/>
    <x v="0"/>
    <x v="1"/>
    <n v="0"/>
    <x v="2"/>
    <s v="Q3"/>
  </r>
  <r>
    <n v="364828"/>
    <x v="30"/>
    <x v="2"/>
    <x v="24"/>
    <s v="VA"/>
    <s v="Virginia"/>
    <x v="1"/>
    <d v="2013-03-25T00:00:00"/>
    <d v="2013-03-26T00:00:00"/>
    <x v="0"/>
    <x v="0"/>
    <n v="1"/>
    <x v="3"/>
    <s v="Q1"/>
  </r>
  <r>
    <n v="495319"/>
    <x v="14"/>
    <x v="0"/>
    <x v="0"/>
    <s v="NY"/>
    <s v="New York"/>
    <x v="1"/>
    <d v="2013-08-19T00:00:00"/>
    <d v="2013-08-21T00:00:00"/>
    <x v="0"/>
    <x v="1"/>
    <n v="2"/>
    <x v="3"/>
    <s v="Q3"/>
  </r>
  <r>
    <n v="1904894"/>
    <x v="8"/>
    <x v="0"/>
    <x v="0"/>
    <s v="TN"/>
    <s v="Tennessee"/>
    <x v="0"/>
    <d v="2016-05-02T00:00:00"/>
    <d v="2016-05-03T00:00:00"/>
    <x v="0"/>
    <x v="0"/>
    <n v="1"/>
    <x v="2"/>
    <s v="Q2"/>
  </r>
  <r>
    <n v="1220460"/>
    <x v="28"/>
    <x v="5"/>
    <x v="15"/>
    <s v="MA"/>
    <s v="Massachusetts"/>
    <x v="0"/>
    <d v="2015-02-02T00:00:00"/>
    <d v="2015-02-02T00:00:00"/>
    <x v="0"/>
    <x v="0"/>
    <n v="0"/>
    <x v="0"/>
    <s v="Q1"/>
  </r>
  <r>
    <n v="1840379"/>
    <x v="17"/>
    <x v="3"/>
    <x v="8"/>
    <s v="NY"/>
    <s v="New York"/>
    <x v="0"/>
    <d v="2016-03-20T00:00:00"/>
    <d v="2016-03-20T00:00:00"/>
    <x v="0"/>
    <x v="0"/>
    <n v="0"/>
    <x v="2"/>
    <s v="Q1"/>
  </r>
  <r>
    <n v="1309613"/>
    <x v="14"/>
    <x v="0"/>
    <x v="0"/>
    <s v="NJ"/>
    <s v="New Jersey"/>
    <x v="0"/>
    <d v="2015-03-31T00:00:00"/>
    <d v="2015-03-31T00:00:00"/>
    <x v="0"/>
    <x v="0"/>
    <n v="0"/>
    <x v="0"/>
    <s v="Q1"/>
  </r>
  <r>
    <n v="1241190"/>
    <x v="9"/>
    <x v="3"/>
    <x v="8"/>
    <s v="CA"/>
    <s v="California"/>
    <x v="0"/>
    <d v="2015-02-15T00:00:00"/>
    <d v="2015-02-23T00:00:00"/>
    <x v="0"/>
    <x v="0"/>
    <n v="8"/>
    <x v="0"/>
    <s v="Q1"/>
  </r>
  <r>
    <n v="514307"/>
    <x v="95"/>
    <x v="0"/>
    <x v="0"/>
    <s v="CO"/>
    <s v="Colorado"/>
    <x v="0"/>
    <d v="2013-09-04T00:00:00"/>
    <d v="2013-09-05T00:00:00"/>
    <x v="0"/>
    <x v="0"/>
    <n v="1"/>
    <x v="3"/>
    <s v="Q3"/>
  </r>
  <r>
    <n v="1503748"/>
    <x v="19"/>
    <x v="0"/>
    <x v="0"/>
    <s v="FL"/>
    <s v="Florida"/>
    <x v="0"/>
    <d v="2015-08-05T00:00:00"/>
    <d v="2015-08-05T00:00:00"/>
    <x v="0"/>
    <x v="0"/>
    <n v="0"/>
    <x v="0"/>
    <s v="Q3"/>
  </r>
  <r>
    <n v="1997108"/>
    <x v="41"/>
    <x v="4"/>
    <x v="26"/>
    <s v="CA"/>
    <s v="California"/>
    <x v="0"/>
    <d v="2016-07-05T00:00:00"/>
    <d v="2016-07-07T00:00:00"/>
    <x v="0"/>
    <x v="1"/>
    <n v="2"/>
    <x v="2"/>
    <s v="Q3"/>
  </r>
  <r>
    <n v="614130"/>
    <x v="1"/>
    <x v="0"/>
    <x v="0"/>
    <s v="IL"/>
    <s v="Illinois"/>
    <x v="1"/>
    <d v="2013-11-27T00:00:00"/>
    <d v="2013-11-27T00:00:00"/>
    <x v="0"/>
    <x v="0"/>
    <n v="0"/>
    <x v="3"/>
    <s v="Q4"/>
  </r>
  <r>
    <n v="872003"/>
    <x v="88"/>
    <x v="1"/>
    <x v="4"/>
    <s v="FL"/>
    <s v="Florida"/>
    <x v="0"/>
    <d v="2014-05-29T00:00:00"/>
    <d v="2014-05-29T00:00:00"/>
    <x v="0"/>
    <x v="1"/>
    <n v="0"/>
    <x v="1"/>
    <s v="Q2"/>
  </r>
  <r>
    <n v="2057466"/>
    <x v="10"/>
    <x v="2"/>
    <x v="48"/>
    <s v="TX"/>
    <s v="Texas"/>
    <x v="0"/>
    <d v="2016-08-10T00:00:00"/>
    <d v="2016-08-10T00:00:00"/>
    <x v="0"/>
    <x v="0"/>
    <n v="0"/>
    <x v="2"/>
    <s v="Q3"/>
  </r>
  <r>
    <n v="1368660"/>
    <x v="14"/>
    <x v="2"/>
    <x v="35"/>
    <s v="WI"/>
    <s v="Wisconsin"/>
    <x v="0"/>
    <d v="2015-05-10T00:00:00"/>
    <d v="2015-05-10T00:00:00"/>
    <x v="0"/>
    <x v="0"/>
    <n v="0"/>
    <x v="0"/>
    <s v="Q2"/>
  </r>
  <r>
    <n v="1452934"/>
    <x v="4"/>
    <x v="3"/>
    <x v="8"/>
    <s v="WA"/>
    <s v="Washington"/>
    <x v="0"/>
    <d v="2015-07-06T00:00:00"/>
    <d v="2015-07-06T00:00:00"/>
    <x v="0"/>
    <x v="0"/>
    <n v="0"/>
    <x v="0"/>
    <s v="Q3"/>
  </r>
  <r>
    <n v="459458"/>
    <x v="16"/>
    <x v="2"/>
    <x v="20"/>
    <s v="NH"/>
    <s v="New Hampshire"/>
    <x v="1"/>
    <d v="2013-07-17T00:00:00"/>
    <d v="2013-07-18T00:00:00"/>
    <x v="0"/>
    <x v="0"/>
    <n v="1"/>
    <x v="3"/>
    <s v="Q3"/>
  </r>
  <r>
    <n v="1960258"/>
    <x v="30"/>
    <x v="5"/>
    <x v="15"/>
    <s v="IL"/>
    <s v="Illinois"/>
    <x v="0"/>
    <d v="2016-06-08T00:00:00"/>
    <d v="2016-06-08T00:00:00"/>
    <x v="0"/>
    <x v="0"/>
    <n v="0"/>
    <x v="2"/>
    <s v="Q2"/>
  </r>
  <r>
    <n v="811703"/>
    <x v="313"/>
    <x v="1"/>
    <x v="1"/>
    <s v="CA"/>
    <s v="California"/>
    <x v="0"/>
    <d v="2014-04-16T00:00:00"/>
    <d v="2014-04-16T00:00:00"/>
    <x v="0"/>
    <x v="0"/>
    <n v="0"/>
    <x v="1"/>
    <s v="Q2"/>
  </r>
  <r>
    <n v="221296"/>
    <x v="14"/>
    <x v="2"/>
    <x v="20"/>
    <s v="OH"/>
    <s v="Ohio"/>
    <x v="0"/>
    <d v="2013-01-03T00:00:00"/>
    <d v="2013-01-04T00:00:00"/>
    <x v="0"/>
    <x v="1"/>
    <n v="1"/>
    <x v="3"/>
    <s v="Q1"/>
  </r>
  <r>
    <n v="230230"/>
    <x v="10"/>
    <x v="5"/>
    <x v="9"/>
    <s v="CA"/>
    <s v="California"/>
    <x v="1"/>
    <d v="2013-01-14T00:00:00"/>
    <d v="2013-01-15T00:00:00"/>
    <x v="0"/>
    <x v="0"/>
    <n v="1"/>
    <x v="3"/>
    <s v="Q1"/>
  </r>
  <r>
    <n v="867784"/>
    <x v="4"/>
    <x v="3"/>
    <x v="3"/>
    <s v="LA"/>
    <s v="Louisiana"/>
    <x v="0"/>
    <d v="2014-05-25T00:00:00"/>
    <d v="2014-05-29T00:00:00"/>
    <x v="0"/>
    <x v="0"/>
    <n v="4"/>
    <x v="1"/>
    <s v="Q2"/>
  </r>
  <r>
    <n v="1307289"/>
    <x v="17"/>
    <x v="3"/>
    <x v="8"/>
    <s v="IL"/>
    <s v="Illinois"/>
    <x v="0"/>
    <d v="2015-03-30T00:00:00"/>
    <d v="2015-03-30T00:00:00"/>
    <x v="0"/>
    <x v="0"/>
    <n v="0"/>
    <x v="0"/>
    <s v="Q1"/>
  </r>
  <r>
    <n v="1230617"/>
    <x v="9"/>
    <x v="3"/>
    <x v="8"/>
    <s v="OH"/>
    <s v="Ohio"/>
    <x v="0"/>
    <d v="2015-02-08T00:00:00"/>
    <d v="2015-02-08T00:00:00"/>
    <x v="0"/>
    <x v="1"/>
    <n v="0"/>
    <x v="0"/>
    <s v="Q1"/>
  </r>
  <r>
    <n v="1679371"/>
    <x v="18"/>
    <x v="0"/>
    <x v="0"/>
    <s v="PA"/>
    <s v="Pennsylvania"/>
    <x v="0"/>
    <d v="2015-12-02T00:00:00"/>
    <d v="2015-12-02T00:00:00"/>
    <x v="0"/>
    <x v="1"/>
    <n v="0"/>
    <x v="0"/>
    <s v="Q4"/>
  </r>
  <r>
    <n v="1753019"/>
    <x v="6"/>
    <x v="5"/>
    <x v="15"/>
    <s v="IN"/>
    <s v="Indiana"/>
    <x v="1"/>
    <d v="2016-01-21T00:00:00"/>
    <d v="2016-01-27T00:00:00"/>
    <x v="0"/>
    <x v="0"/>
    <n v="6"/>
    <x v="2"/>
    <s v="Q1"/>
  </r>
  <r>
    <n v="2098317"/>
    <x v="320"/>
    <x v="7"/>
    <x v="21"/>
    <s v="UT"/>
    <s v="Utah"/>
    <x v="0"/>
    <d v="2016-09-07T00:00:00"/>
    <d v="2016-09-07T00:00:00"/>
    <x v="0"/>
    <x v="0"/>
    <n v="0"/>
    <x v="2"/>
    <s v="Q3"/>
  </r>
  <r>
    <n v="2014263"/>
    <x v="9"/>
    <x v="3"/>
    <x v="8"/>
    <s v="AL"/>
    <s v="Alabama"/>
    <x v="0"/>
    <d v="2016-07-15T00:00:00"/>
    <d v="2016-07-15T00:00:00"/>
    <x v="0"/>
    <x v="0"/>
    <n v="0"/>
    <x v="2"/>
    <s v="Q3"/>
  </r>
  <r>
    <n v="1733925"/>
    <x v="560"/>
    <x v="1"/>
    <x v="27"/>
    <s v="MD"/>
    <s v="Maryland"/>
    <x v="0"/>
    <d v="2016-01-08T00:00:00"/>
    <d v="2016-01-08T00:00:00"/>
    <x v="1"/>
    <x v="1"/>
    <n v="0"/>
    <x v="2"/>
    <s v="Q1"/>
  </r>
  <r>
    <n v="1379656"/>
    <x v="873"/>
    <x v="0"/>
    <x v="0"/>
    <s v="CA"/>
    <s v="California"/>
    <x v="0"/>
    <d v="2015-05-18T00:00:00"/>
    <d v="2015-05-18T00:00:00"/>
    <x v="0"/>
    <x v="0"/>
    <n v="0"/>
    <x v="0"/>
    <s v="Q2"/>
  </r>
  <r>
    <n v="1421873"/>
    <x v="118"/>
    <x v="1"/>
    <x v="1"/>
    <s v="FL"/>
    <s v="Florida"/>
    <x v="0"/>
    <d v="2015-06-15T00:00:00"/>
    <d v="2015-06-15T00:00:00"/>
    <x v="0"/>
    <x v="0"/>
    <n v="0"/>
    <x v="0"/>
    <s v="Q2"/>
  </r>
  <r>
    <n v="457832"/>
    <x v="10"/>
    <x v="2"/>
    <x v="31"/>
    <s v="CA"/>
    <s v="California"/>
    <x v="3"/>
    <d v="2013-07-15T00:00:00"/>
    <d v="2013-08-29T00:00:00"/>
    <x v="0"/>
    <x v="1"/>
    <n v="45"/>
    <x v="3"/>
    <s v="Q3"/>
  </r>
  <r>
    <n v="616305"/>
    <x v="8"/>
    <x v="2"/>
    <x v="24"/>
    <s v="NJ"/>
    <s v="New Jersey"/>
    <x v="0"/>
    <d v="2013-11-29T00:00:00"/>
    <d v="2013-11-29T00:00:00"/>
    <x v="0"/>
    <x v="0"/>
    <n v="0"/>
    <x v="3"/>
    <s v="Q4"/>
  </r>
  <r>
    <n v="1937858"/>
    <x v="72"/>
    <x v="7"/>
    <x v="39"/>
    <s v="IL"/>
    <s v="Illinois"/>
    <x v="0"/>
    <d v="2016-05-23T00:00:00"/>
    <d v="2016-05-23T00:00:00"/>
    <x v="0"/>
    <x v="0"/>
    <n v="0"/>
    <x v="2"/>
    <s v="Q2"/>
  </r>
  <r>
    <n v="493227"/>
    <x v="17"/>
    <x v="3"/>
    <x v="3"/>
    <s v="VT"/>
    <s v="Vermont"/>
    <x v="0"/>
    <d v="2013-08-17T00:00:00"/>
    <d v="2013-08-17T00:00:00"/>
    <x v="0"/>
    <x v="0"/>
    <n v="0"/>
    <x v="3"/>
    <s v="Q3"/>
  </r>
  <r>
    <n v="1675273"/>
    <x v="33"/>
    <x v="4"/>
    <x v="26"/>
    <s v="RI"/>
    <s v="Rhode Island"/>
    <x v="0"/>
    <d v="2015-11-30T00:00:00"/>
    <d v="2015-11-30T00:00:00"/>
    <x v="0"/>
    <x v="0"/>
    <n v="0"/>
    <x v="0"/>
    <s v="Q4"/>
  </r>
  <r>
    <n v="1605289"/>
    <x v="33"/>
    <x v="4"/>
    <x v="6"/>
    <s v="NH"/>
    <s v="New Hampshire"/>
    <x v="0"/>
    <d v="2015-10-14T00:00:00"/>
    <d v="2015-10-14T00:00:00"/>
    <x v="0"/>
    <x v="0"/>
    <n v="0"/>
    <x v="0"/>
    <s v="Q4"/>
  </r>
  <r>
    <n v="437897"/>
    <x v="16"/>
    <x v="0"/>
    <x v="0"/>
    <m/>
    <e v="#N/A"/>
    <x v="1"/>
    <d v="2013-06-20T00:00:00"/>
    <d v="2013-06-21T00:00:00"/>
    <x v="0"/>
    <x v="0"/>
    <n v="1"/>
    <x v="3"/>
    <s v="Q2"/>
  </r>
  <r>
    <n v="1892859"/>
    <x v="8"/>
    <x v="0"/>
    <x v="0"/>
    <s v="CO"/>
    <s v="Colorado"/>
    <x v="3"/>
    <d v="2016-04-22T00:00:00"/>
    <d v="2016-04-22T00:00:00"/>
    <x v="0"/>
    <x v="0"/>
    <n v="0"/>
    <x v="2"/>
    <s v="Q2"/>
  </r>
  <r>
    <n v="1373903"/>
    <x v="170"/>
    <x v="8"/>
    <x v="49"/>
    <s v="TX"/>
    <s v="Texas"/>
    <x v="0"/>
    <d v="2015-05-13T00:00:00"/>
    <d v="2015-05-14T00:00:00"/>
    <x v="0"/>
    <x v="1"/>
    <n v="1"/>
    <x v="0"/>
    <s v="Q2"/>
  </r>
  <r>
    <n v="1188400"/>
    <x v="7"/>
    <x v="4"/>
    <x v="26"/>
    <s v="OH"/>
    <s v="Ohio"/>
    <x v="0"/>
    <d v="2015-01-09T00:00:00"/>
    <d v="2015-01-09T00:00:00"/>
    <x v="0"/>
    <x v="0"/>
    <n v="0"/>
    <x v="0"/>
    <s v="Q1"/>
  </r>
  <r>
    <n v="1084363"/>
    <x v="681"/>
    <x v="1"/>
    <x v="27"/>
    <s v="MD"/>
    <s v="Maryland"/>
    <x v="0"/>
    <d v="2014-10-23T00:00:00"/>
    <d v="2014-10-23T00:00:00"/>
    <x v="0"/>
    <x v="0"/>
    <n v="0"/>
    <x v="1"/>
    <s v="Q4"/>
  </r>
  <r>
    <n v="1364627"/>
    <x v="1"/>
    <x v="0"/>
    <x v="0"/>
    <s v="CA"/>
    <s v="California"/>
    <x v="0"/>
    <d v="2015-05-07T00:00:00"/>
    <d v="2015-05-07T00:00:00"/>
    <x v="0"/>
    <x v="0"/>
    <n v="0"/>
    <x v="0"/>
    <s v="Q2"/>
  </r>
  <r>
    <n v="520663"/>
    <x v="10"/>
    <x v="0"/>
    <x v="0"/>
    <s v="KY"/>
    <s v="Kentucky"/>
    <x v="3"/>
    <d v="2013-09-09T00:00:00"/>
    <d v="2013-09-10T00:00:00"/>
    <x v="0"/>
    <x v="0"/>
    <n v="1"/>
    <x v="3"/>
    <s v="Q3"/>
  </r>
  <r>
    <n v="1908556"/>
    <x v="50"/>
    <x v="5"/>
    <x v="12"/>
    <s v="MO"/>
    <s v="Missouri"/>
    <x v="1"/>
    <d v="2016-05-03T00:00:00"/>
    <d v="2016-05-05T00:00:00"/>
    <x v="0"/>
    <x v="0"/>
    <n v="2"/>
    <x v="2"/>
    <s v="Q2"/>
  </r>
  <r>
    <n v="896672"/>
    <x v="50"/>
    <x v="7"/>
    <x v="21"/>
    <s v="NY"/>
    <s v="New York"/>
    <x v="0"/>
    <d v="2014-06-16T00:00:00"/>
    <d v="2014-06-16T00:00:00"/>
    <x v="0"/>
    <x v="1"/>
    <n v="0"/>
    <x v="1"/>
    <s v="Q2"/>
  </r>
  <r>
    <n v="410779"/>
    <x v="25"/>
    <x v="2"/>
    <x v="10"/>
    <s v="NY"/>
    <s v="New York"/>
    <x v="0"/>
    <d v="2013-05-19T00:00:00"/>
    <d v="2013-05-19T00:00:00"/>
    <x v="0"/>
    <x v="0"/>
    <n v="0"/>
    <x v="3"/>
    <s v="Q2"/>
  </r>
  <r>
    <n v="977005"/>
    <x v="19"/>
    <x v="0"/>
    <x v="0"/>
    <s v="PA"/>
    <s v="Pennsylvania"/>
    <x v="0"/>
    <d v="2014-08-10T00:00:00"/>
    <d v="2014-08-10T00:00:00"/>
    <x v="0"/>
    <x v="1"/>
    <n v="0"/>
    <x v="1"/>
    <s v="Q3"/>
  </r>
  <r>
    <n v="1114321"/>
    <x v="69"/>
    <x v="7"/>
    <x v="46"/>
    <s v="PR"/>
    <e v="#N/A"/>
    <x v="0"/>
    <d v="2014-11-13T00:00:00"/>
    <d v="2014-11-18T00:00:00"/>
    <x v="0"/>
    <x v="0"/>
    <n v="5"/>
    <x v="1"/>
    <s v="Q4"/>
  </r>
  <r>
    <n v="1009252"/>
    <x v="50"/>
    <x v="7"/>
    <x v="56"/>
    <s v="AZ"/>
    <s v="Arizona"/>
    <x v="0"/>
    <d v="2014-09-01T00:00:00"/>
    <d v="2014-09-01T00:00:00"/>
    <x v="0"/>
    <x v="0"/>
    <n v="0"/>
    <x v="1"/>
    <s v="Q3"/>
  </r>
  <r>
    <n v="1266968"/>
    <x v="125"/>
    <x v="4"/>
    <x v="6"/>
    <s v="CA"/>
    <s v="California"/>
    <x v="3"/>
    <d v="2015-03-04T00:00:00"/>
    <d v="2015-03-05T00:00:00"/>
    <x v="0"/>
    <x v="0"/>
    <n v="1"/>
    <x v="0"/>
    <s v="Q1"/>
  </r>
  <r>
    <n v="806780"/>
    <x v="19"/>
    <x v="0"/>
    <x v="0"/>
    <s v="CA"/>
    <s v="California"/>
    <x v="1"/>
    <d v="2014-04-14T00:00:00"/>
    <d v="2014-04-17T00:00:00"/>
    <x v="0"/>
    <x v="0"/>
    <n v="3"/>
    <x v="1"/>
    <s v="Q2"/>
  </r>
  <r>
    <n v="532166"/>
    <x v="27"/>
    <x v="1"/>
    <x v="13"/>
    <s v="OK"/>
    <s v="Oklahoma"/>
    <x v="0"/>
    <d v="2013-09-18T00:00:00"/>
    <d v="2013-09-18T00:00:00"/>
    <x v="0"/>
    <x v="0"/>
    <n v="0"/>
    <x v="3"/>
    <s v="Q3"/>
  </r>
  <r>
    <n v="1571748"/>
    <x v="51"/>
    <x v="4"/>
    <x v="26"/>
    <s v="CA"/>
    <s v="California"/>
    <x v="0"/>
    <d v="2015-09-20T00:00:00"/>
    <d v="2015-09-20T00:00:00"/>
    <x v="0"/>
    <x v="0"/>
    <n v="0"/>
    <x v="0"/>
    <s v="Q3"/>
  </r>
  <r>
    <n v="1440539"/>
    <x v="16"/>
    <x v="2"/>
    <x v="17"/>
    <s v="AZ"/>
    <s v="Arizona"/>
    <x v="0"/>
    <d v="2015-06-26T00:00:00"/>
    <d v="2015-06-30T00:00:00"/>
    <x v="0"/>
    <x v="0"/>
    <n v="4"/>
    <x v="0"/>
    <s v="Q2"/>
  </r>
  <r>
    <n v="1390894"/>
    <x v="30"/>
    <x v="0"/>
    <x v="0"/>
    <s v="PA"/>
    <s v="Pennsylvania"/>
    <x v="0"/>
    <d v="2015-05-26T00:00:00"/>
    <d v="2015-05-26T00:00:00"/>
    <x v="0"/>
    <x v="0"/>
    <n v="0"/>
    <x v="0"/>
    <s v="Q2"/>
  </r>
  <r>
    <n v="1017851"/>
    <x v="4"/>
    <x v="0"/>
    <x v="5"/>
    <s v="GA"/>
    <s v="Georgia"/>
    <x v="0"/>
    <d v="2014-09-08T00:00:00"/>
    <d v="2014-09-11T00:00:00"/>
    <x v="0"/>
    <x v="0"/>
    <n v="3"/>
    <x v="1"/>
    <s v="Q3"/>
  </r>
  <r>
    <n v="1858427"/>
    <x v="4"/>
    <x v="3"/>
    <x v="8"/>
    <s v="FL"/>
    <s v="Florida"/>
    <x v="0"/>
    <d v="2016-04-01T00:00:00"/>
    <d v="2016-04-01T00:00:00"/>
    <x v="0"/>
    <x v="0"/>
    <n v="0"/>
    <x v="2"/>
    <s v="Q2"/>
  </r>
  <r>
    <n v="1390861"/>
    <x v="10"/>
    <x v="2"/>
    <x v="34"/>
    <s v="OR"/>
    <s v="Oregon"/>
    <x v="0"/>
    <d v="2015-05-26T00:00:00"/>
    <d v="2015-05-26T00:00:00"/>
    <x v="0"/>
    <x v="0"/>
    <n v="0"/>
    <x v="0"/>
    <s v="Q2"/>
  </r>
  <r>
    <n v="1251299"/>
    <x v="125"/>
    <x v="7"/>
    <x v="69"/>
    <s v="PA"/>
    <s v="Pennsylvania"/>
    <x v="0"/>
    <d v="2015-02-23T00:00:00"/>
    <d v="2015-03-03T00:00:00"/>
    <x v="0"/>
    <x v="0"/>
    <n v="8"/>
    <x v="0"/>
    <s v="Q1"/>
  </r>
  <r>
    <n v="2046561"/>
    <x v="9"/>
    <x v="3"/>
    <x v="44"/>
    <s v="TX"/>
    <s v="Texas"/>
    <x v="0"/>
    <d v="2016-08-04T00:00:00"/>
    <d v="2016-08-04T00:00:00"/>
    <x v="0"/>
    <x v="0"/>
    <n v="0"/>
    <x v="2"/>
    <s v="Q3"/>
  </r>
  <r>
    <n v="1646131"/>
    <x v="874"/>
    <x v="0"/>
    <x v="5"/>
    <s v="TN"/>
    <s v="Tennessee"/>
    <x v="0"/>
    <d v="2015-11-09T00:00:00"/>
    <d v="2015-11-09T00:00:00"/>
    <x v="0"/>
    <x v="0"/>
    <n v="0"/>
    <x v="0"/>
    <s v="Q4"/>
  </r>
  <r>
    <n v="612420"/>
    <x v="14"/>
    <x v="0"/>
    <x v="0"/>
    <s v="CA"/>
    <s v="California"/>
    <x v="0"/>
    <d v="2013-11-26T00:00:00"/>
    <d v="2013-11-26T00:00:00"/>
    <x v="0"/>
    <x v="1"/>
    <n v="0"/>
    <x v="3"/>
    <s v="Q4"/>
  </r>
  <r>
    <n v="2095596"/>
    <x v="8"/>
    <x v="2"/>
    <x v="35"/>
    <s v="WA"/>
    <s v="Washington"/>
    <x v="0"/>
    <d v="2016-09-06T00:00:00"/>
    <d v="2016-09-06T00:00:00"/>
    <x v="0"/>
    <x v="1"/>
    <n v="0"/>
    <x v="2"/>
    <s v="Q3"/>
  </r>
  <r>
    <n v="2055822"/>
    <x v="14"/>
    <x v="5"/>
    <x v="12"/>
    <s v="AZ"/>
    <s v="Arizona"/>
    <x v="0"/>
    <d v="2016-08-10T00:00:00"/>
    <d v="2016-08-12T00:00:00"/>
    <x v="0"/>
    <x v="0"/>
    <n v="2"/>
    <x v="2"/>
    <s v="Q3"/>
  </r>
  <r>
    <n v="1287683"/>
    <x v="8"/>
    <x v="0"/>
    <x v="0"/>
    <s v="NY"/>
    <s v="New York"/>
    <x v="1"/>
    <d v="2015-03-17T00:00:00"/>
    <d v="2015-03-23T00:00:00"/>
    <x v="0"/>
    <x v="0"/>
    <n v="6"/>
    <x v="0"/>
    <s v="Q1"/>
  </r>
  <r>
    <n v="1765003"/>
    <x v="53"/>
    <x v="4"/>
    <x v="6"/>
    <s v="WI"/>
    <s v="Wisconsin"/>
    <x v="0"/>
    <d v="2016-01-30T00:00:00"/>
    <d v="2016-01-30T00:00:00"/>
    <x v="0"/>
    <x v="0"/>
    <n v="0"/>
    <x v="2"/>
    <s v="Q1"/>
  </r>
  <r>
    <n v="2083265"/>
    <x v="179"/>
    <x v="0"/>
    <x v="0"/>
    <s v="CO"/>
    <s v="Colorado"/>
    <x v="0"/>
    <d v="2016-08-27T00:00:00"/>
    <d v="2016-08-27T00:00:00"/>
    <x v="0"/>
    <x v="0"/>
    <n v="0"/>
    <x v="2"/>
    <s v="Q3"/>
  </r>
  <r>
    <n v="997393"/>
    <x v="20"/>
    <x v="5"/>
    <x v="12"/>
    <s v="TN"/>
    <s v="Tennessee"/>
    <x v="1"/>
    <d v="2014-08-22T00:00:00"/>
    <d v="2014-08-26T00:00:00"/>
    <x v="0"/>
    <x v="1"/>
    <n v="4"/>
    <x v="1"/>
    <s v="Q3"/>
  </r>
  <r>
    <n v="562137"/>
    <x v="10"/>
    <x v="5"/>
    <x v="12"/>
    <s v="CA"/>
    <s v="California"/>
    <x v="1"/>
    <d v="2013-10-17T00:00:00"/>
    <d v="2013-10-21T00:00:00"/>
    <x v="0"/>
    <x v="1"/>
    <n v="4"/>
    <x v="3"/>
    <s v="Q4"/>
  </r>
  <r>
    <n v="330717"/>
    <x v="10"/>
    <x v="0"/>
    <x v="5"/>
    <s v="NH"/>
    <s v="New Hampshire"/>
    <x v="1"/>
    <d v="2013-02-25T00:00:00"/>
    <d v="2013-02-26T00:00:00"/>
    <x v="0"/>
    <x v="0"/>
    <n v="1"/>
    <x v="3"/>
    <s v="Q1"/>
  </r>
  <r>
    <n v="506180"/>
    <x v="127"/>
    <x v="0"/>
    <x v="5"/>
    <s v="AL"/>
    <s v="Alabama"/>
    <x v="0"/>
    <d v="2013-08-28T00:00:00"/>
    <d v="2013-08-30T00:00:00"/>
    <x v="0"/>
    <x v="0"/>
    <n v="2"/>
    <x v="3"/>
    <s v="Q3"/>
  </r>
  <r>
    <n v="1487432"/>
    <x v="93"/>
    <x v="0"/>
    <x v="0"/>
    <s v="CA"/>
    <s v="California"/>
    <x v="0"/>
    <d v="2015-07-27T00:00:00"/>
    <d v="2015-07-27T00:00:00"/>
    <x v="0"/>
    <x v="0"/>
    <n v="0"/>
    <x v="0"/>
    <s v="Q3"/>
  </r>
  <r>
    <n v="1488182"/>
    <x v="875"/>
    <x v="0"/>
    <x v="0"/>
    <s v="TX"/>
    <s v="Texas"/>
    <x v="0"/>
    <d v="2015-07-27T00:00:00"/>
    <d v="2015-07-27T00:00:00"/>
    <x v="0"/>
    <x v="0"/>
    <n v="0"/>
    <x v="0"/>
    <s v="Q3"/>
  </r>
  <r>
    <n v="1084571"/>
    <x v="16"/>
    <x v="2"/>
    <x v="24"/>
    <s v="TX"/>
    <s v="Texas"/>
    <x v="0"/>
    <d v="2014-10-23T00:00:00"/>
    <d v="2014-11-13T00:00:00"/>
    <x v="0"/>
    <x v="0"/>
    <n v="21"/>
    <x v="1"/>
    <s v="Q4"/>
  </r>
  <r>
    <n v="2051193"/>
    <x v="128"/>
    <x v="5"/>
    <x v="9"/>
    <m/>
    <e v="#N/A"/>
    <x v="1"/>
    <d v="2016-08-08T00:00:00"/>
    <d v="2016-08-10T00:00:00"/>
    <x v="0"/>
    <x v="0"/>
    <n v="2"/>
    <x v="2"/>
    <s v="Q3"/>
  </r>
  <r>
    <n v="1362030"/>
    <x v="667"/>
    <x v="1"/>
    <x v="22"/>
    <s v="TN"/>
    <s v="Tennessee"/>
    <x v="0"/>
    <d v="2015-05-05T00:00:00"/>
    <d v="2015-05-05T00:00:00"/>
    <x v="0"/>
    <x v="0"/>
    <n v="0"/>
    <x v="0"/>
    <s v="Q2"/>
  </r>
  <r>
    <n v="808700"/>
    <x v="19"/>
    <x v="5"/>
    <x v="14"/>
    <s v="NJ"/>
    <s v="New Jersey"/>
    <x v="0"/>
    <d v="2014-04-15T00:00:00"/>
    <d v="2014-04-15T00:00:00"/>
    <x v="0"/>
    <x v="0"/>
    <n v="0"/>
    <x v="1"/>
    <s v="Q2"/>
  </r>
  <r>
    <n v="797099"/>
    <x v="18"/>
    <x v="0"/>
    <x v="0"/>
    <s v="IL"/>
    <s v="Illinois"/>
    <x v="0"/>
    <d v="2014-04-07T00:00:00"/>
    <d v="2014-04-10T00:00:00"/>
    <x v="0"/>
    <x v="0"/>
    <n v="3"/>
    <x v="1"/>
    <s v="Q2"/>
  </r>
  <r>
    <n v="1007797"/>
    <x v="19"/>
    <x v="0"/>
    <x v="0"/>
    <s v="MD"/>
    <s v="Maryland"/>
    <x v="0"/>
    <d v="2014-08-29T00:00:00"/>
    <d v="2014-08-29T00:00:00"/>
    <x v="0"/>
    <x v="1"/>
    <n v="0"/>
    <x v="1"/>
    <s v="Q3"/>
  </r>
  <r>
    <n v="2069618"/>
    <x v="14"/>
    <x v="2"/>
    <x v="16"/>
    <s v="PA"/>
    <s v="Pennsylvania"/>
    <x v="0"/>
    <d v="2016-08-18T00:00:00"/>
    <d v="2016-08-23T00:00:00"/>
    <x v="0"/>
    <x v="0"/>
    <n v="5"/>
    <x v="2"/>
    <s v="Q3"/>
  </r>
  <r>
    <n v="701138"/>
    <x v="272"/>
    <x v="1"/>
    <x v="22"/>
    <s v="CA"/>
    <s v="California"/>
    <x v="0"/>
    <d v="2014-02-06T00:00:00"/>
    <d v="2014-02-06T00:00:00"/>
    <x v="0"/>
    <x v="0"/>
    <n v="0"/>
    <x v="1"/>
    <s v="Q1"/>
  </r>
  <r>
    <n v="1441508"/>
    <x v="25"/>
    <x v="2"/>
    <x v="17"/>
    <s v="ID"/>
    <s v="Idaho"/>
    <x v="0"/>
    <d v="2015-06-27T00:00:00"/>
    <d v="2015-06-27T00:00:00"/>
    <x v="0"/>
    <x v="1"/>
    <n v="0"/>
    <x v="0"/>
    <s v="Q2"/>
  </r>
  <r>
    <n v="329150"/>
    <x v="16"/>
    <x v="2"/>
    <x v="7"/>
    <s v="MN"/>
    <s v="Minnesota"/>
    <x v="0"/>
    <d v="2013-02-24T00:00:00"/>
    <d v="2013-02-24T00:00:00"/>
    <x v="0"/>
    <x v="0"/>
    <n v="0"/>
    <x v="3"/>
    <s v="Q1"/>
  </r>
  <r>
    <n v="662205"/>
    <x v="18"/>
    <x v="0"/>
    <x v="0"/>
    <s v="TX"/>
    <s v="Texas"/>
    <x v="2"/>
    <d v="2014-01-09T00:00:00"/>
    <d v="2014-01-09T00:00:00"/>
    <x v="0"/>
    <x v="0"/>
    <n v="0"/>
    <x v="1"/>
    <s v="Q1"/>
  </r>
  <r>
    <n v="492005"/>
    <x v="14"/>
    <x v="2"/>
    <x v="35"/>
    <s v="PA"/>
    <s v="Pennsylvania"/>
    <x v="0"/>
    <d v="2013-08-13T00:00:00"/>
    <d v="2013-08-13T00:00:00"/>
    <x v="0"/>
    <x v="0"/>
    <n v="0"/>
    <x v="3"/>
    <s v="Q3"/>
  </r>
  <r>
    <n v="537022"/>
    <x v="8"/>
    <x v="0"/>
    <x v="0"/>
    <s v="IN"/>
    <s v="Indiana"/>
    <x v="0"/>
    <d v="2013-09-21T00:00:00"/>
    <d v="2013-09-23T00:00:00"/>
    <x v="0"/>
    <x v="1"/>
    <n v="2"/>
    <x v="3"/>
    <s v="Q3"/>
  </r>
  <r>
    <n v="493308"/>
    <x v="18"/>
    <x v="0"/>
    <x v="0"/>
    <s v="VA"/>
    <s v="Virginia"/>
    <x v="0"/>
    <d v="2013-08-14T00:00:00"/>
    <d v="2013-08-14T00:00:00"/>
    <x v="0"/>
    <x v="0"/>
    <n v="0"/>
    <x v="3"/>
    <s v="Q3"/>
  </r>
  <r>
    <n v="2063283"/>
    <x v="17"/>
    <x v="3"/>
    <x v="8"/>
    <s v="FL"/>
    <s v="Florida"/>
    <x v="0"/>
    <d v="2016-08-15T00:00:00"/>
    <d v="2016-08-15T00:00:00"/>
    <x v="0"/>
    <x v="1"/>
    <n v="0"/>
    <x v="2"/>
    <s v="Q3"/>
  </r>
  <r>
    <n v="1929668"/>
    <x v="25"/>
    <x v="5"/>
    <x v="12"/>
    <s v="OH"/>
    <s v="Ohio"/>
    <x v="1"/>
    <d v="2016-05-17T00:00:00"/>
    <d v="2016-05-23T00:00:00"/>
    <x v="0"/>
    <x v="0"/>
    <n v="6"/>
    <x v="2"/>
    <s v="Q2"/>
  </r>
  <r>
    <n v="1735814"/>
    <x v="4"/>
    <x v="3"/>
    <x v="3"/>
    <s v="NY"/>
    <s v="New York"/>
    <x v="0"/>
    <d v="2016-01-12T00:00:00"/>
    <d v="2016-01-12T00:00:00"/>
    <x v="0"/>
    <x v="0"/>
    <n v="0"/>
    <x v="2"/>
    <s v="Q1"/>
  </r>
  <r>
    <n v="894898"/>
    <x v="1"/>
    <x v="0"/>
    <x v="0"/>
    <s v="CA"/>
    <s v="California"/>
    <x v="0"/>
    <d v="2014-06-13T00:00:00"/>
    <d v="2014-06-13T00:00:00"/>
    <x v="0"/>
    <x v="1"/>
    <n v="0"/>
    <x v="1"/>
    <s v="Q2"/>
  </r>
  <r>
    <n v="249446"/>
    <x v="173"/>
    <x v="7"/>
    <x v="19"/>
    <s v="MD"/>
    <s v="Maryland"/>
    <x v="0"/>
    <d v="2013-01-22T00:00:00"/>
    <d v="2013-01-22T00:00:00"/>
    <x v="0"/>
    <x v="1"/>
    <n v="0"/>
    <x v="3"/>
    <s v="Q1"/>
  </r>
  <r>
    <n v="765471"/>
    <x v="1"/>
    <x v="0"/>
    <x v="0"/>
    <s v="NJ"/>
    <s v="New Jersey"/>
    <x v="0"/>
    <d v="2014-03-19T00:00:00"/>
    <d v="2014-03-25T00:00:00"/>
    <x v="0"/>
    <x v="0"/>
    <n v="6"/>
    <x v="1"/>
    <s v="Q1"/>
  </r>
  <r>
    <n v="1633037"/>
    <x v="28"/>
    <x v="0"/>
    <x v="0"/>
    <s v="NJ"/>
    <s v="New Jersey"/>
    <x v="0"/>
    <d v="2015-10-30T00:00:00"/>
    <d v="2015-10-30T00:00:00"/>
    <x v="0"/>
    <x v="0"/>
    <n v="0"/>
    <x v="0"/>
    <s v="Q4"/>
  </r>
  <r>
    <n v="603937"/>
    <x v="147"/>
    <x v="1"/>
    <x v="1"/>
    <s v="CO"/>
    <s v="Colorado"/>
    <x v="0"/>
    <d v="2013-11-19T00:00:00"/>
    <d v="2013-11-19T00:00:00"/>
    <x v="0"/>
    <x v="1"/>
    <n v="0"/>
    <x v="3"/>
    <s v="Q4"/>
  </r>
  <r>
    <n v="1016612"/>
    <x v="10"/>
    <x v="5"/>
    <x v="36"/>
    <s v="GA"/>
    <s v="Georgia"/>
    <x v="0"/>
    <d v="2014-09-05T00:00:00"/>
    <d v="2014-09-05T00:00:00"/>
    <x v="0"/>
    <x v="0"/>
    <n v="0"/>
    <x v="1"/>
    <s v="Q3"/>
  </r>
  <r>
    <n v="1365115"/>
    <x v="171"/>
    <x v="9"/>
    <x v="50"/>
    <s v="NY"/>
    <s v="New York"/>
    <x v="0"/>
    <d v="2015-05-07T00:00:00"/>
    <d v="2015-05-08T00:00:00"/>
    <x v="0"/>
    <x v="0"/>
    <n v="1"/>
    <x v="0"/>
    <s v="Q2"/>
  </r>
  <r>
    <n v="1053440"/>
    <x v="51"/>
    <x v="2"/>
    <x v="30"/>
    <s v="VA"/>
    <s v="Virginia"/>
    <x v="0"/>
    <d v="2014-10-01T00:00:00"/>
    <d v="2014-10-01T00:00:00"/>
    <x v="0"/>
    <x v="0"/>
    <n v="0"/>
    <x v="1"/>
    <s v="Q4"/>
  </r>
  <r>
    <n v="1381794"/>
    <x v="14"/>
    <x v="0"/>
    <x v="0"/>
    <s v="OH"/>
    <s v="Ohio"/>
    <x v="0"/>
    <d v="2015-05-19T00:00:00"/>
    <d v="2015-05-19T00:00:00"/>
    <x v="0"/>
    <x v="1"/>
    <n v="0"/>
    <x v="0"/>
    <s v="Q2"/>
  </r>
  <r>
    <n v="1182294"/>
    <x v="14"/>
    <x v="2"/>
    <x v="60"/>
    <s v="CA"/>
    <s v="California"/>
    <x v="0"/>
    <d v="2015-01-06T00:00:00"/>
    <d v="2015-01-09T00:00:00"/>
    <x v="0"/>
    <x v="1"/>
    <n v="3"/>
    <x v="0"/>
    <s v="Q1"/>
  </r>
  <r>
    <n v="1845675"/>
    <x v="19"/>
    <x v="0"/>
    <x v="0"/>
    <s v="CA"/>
    <s v="California"/>
    <x v="3"/>
    <d v="2016-03-23T00:00:00"/>
    <d v="2016-03-23T00:00:00"/>
    <x v="0"/>
    <x v="0"/>
    <n v="0"/>
    <x v="2"/>
    <s v="Q1"/>
  </r>
  <r>
    <n v="809274"/>
    <x v="17"/>
    <x v="3"/>
    <x v="3"/>
    <s v="TX"/>
    <s v="Texas"/>
    <x v="0"/>
    <d v="2014-04-15T00:00:00"/>
    <d v="2014-04-15T00:00:00"/>
    <x v="0"/>
    <x v="0"/>
    <n v="0"/>
    <x v="1"/>
    <s v="Q2"/>
  </r>
  <r>
    <n v="373513"/>
    <x v="10"/>
    <x v="2"/>
    <x v="24"/>
    <s v="NC"/>
    <s v="North Carolina"/>
    <x v="4"/>
    <d v="2013-04-03T00:00:00"/>
    <d v="2013-04-15T00:00:00"/>
    <x v="0"/>
    <x v="1"/>
    <n v="12"/>
    <x v="3"/>
    <s v="Q2"/>
  </r>
  <r>
    <n v="1254538"/>
    <x v="50"/>
    <x v="5"/>
    <x v="9"/>
    <s v="KY"/>
    <s v="Kentucky"/>
    <x v="0"/>
    <d v="2015-02-24T00:00:00"/>
    <d v="2015-02-24T00:00:00"/>
    <x v="0"/>
    <x v="0"/>
    <n v="0"/>
    <x v="0"/>
    <s v="Q1"/>
  </r>
  <r>
    <n v="746217"/>
    <x v="8"/>
    <x v="2"/>
    <x v="40"/>
    <s v="CO"/>
    <s v="Colorado"/>
    <x v="1"/>
    <d v="2014-03-05T00:00:00"/>
    <d v="2014-03-07T00:00:00"/>
    <x v="0"/>
    <x v="0"/>
    <n v="2"/>
    <x v="1"/>
    <s v="Q1"/>
  </r>
  <r>
    <n v="910752"/>
    <x v="18"/>
    <x v="0"/>
    <x v="0"/>
    <s v="NJ"/>
    <s v="New Jersey"/>
    <x v="0"/>
    <d v="2014-06-25T00:00:00"/>
    <d v="2014-06-25T00:00:00"/>
    <x v="0"/>
    <x v="0"/>
    <n v="0"/>
    <x v="1"/>
    <s v="Q2"/>
  </r>
  <r>
    <n v="2008447"/>
    <x v="169"/>
    <x v="4"/>
    <x v="6"/>
    <s v="SC"/>
    <s v="South Carolina"/>
    <x v="0"/>
    <d v="2016-07-13T00:00:00"/>
    <d v="2016-07-14T00:00:00"/>
    <x v="0"/>
    <x v="0"/>
    <n v="1"/>
    <x v="2"/>
    <s v="Q3"/>
  </r>
  <r>
    <n v="2078498"/>
    <x v="16"/>
    <x v="1"/>
    <x v="1"/>
    <s v="FL"/>
    <s v="Florida"/>
    <x v="2"/>
    <d v="2016-08-24T00:00:00"/>
    <d v="2016-08-26T00:00:00"/>
    <x v="0"/>
    <x v="0"/>
    <n v="2"/>
    <x v="2"/>
    <s v="Q3"/>
  </r>
  <r>
    <n v="1491490"/>
    <x v="876"/>
    <x v="7"/>
    <x v="21"/>
    <s v="AR"/>
    <s v="Arkansas"/>
    <x v="0"/>
    <d v="2015-07-28T00:00:00"/>
    <d v="2015-07-28T00:00:00"/>
    <x v="0"/>
    <x v="1"/>
    <n v="0"/>
    <x v="0"/>
    <s v="Q3"/>
  </r>
  <r>
    <n v="648249"/>
    <x v="38"/>
    <x v="0"/>
    <x v="0"/>
    <s v="RI"/>
    <s v="Rhode Island"/>
    <x v="0"/>
    <d v="2013-12-28T00:00:00"/>
    <d v="2013-12-28T00:00:00"/>
    <x v="0"/>
    <x v="0"/>
    <n v="0"/>
    <x v="3"/>
    <s v="Q4"/>
  </r>
  <r>
    <n v="1472420"/>
    <x v="30"/>
    <x v="7"/>
    <x v="21"/>
    <s v="DE"/>
    <s v="Delaware"/>
    <x v="0"/>
    <d v="2015-07-16T00:00:00"/>
    <d v="2015-07-22T00:00:00"/>
    <x v="0"/>
    <x v="1"/>
    <n v="6"/>
    <x v="0"/>
    <s v="Q3"/>
  </r>
  <r>
    <n v="853370"/>
    <x v="710"/>
    <x v="1"/>
    <x v="1"/>
    <s v="CA"/>
    <s v="California"/>
    <x v="0"/>
    <d v="2014-05-14T00:00:00"/>
    <d v="2014-05-14T00:00:00"/>
    <x v="0"/>
    <x v="0"/>
    <n v="0"/>
    <x v="1"/>
    <s v="Q2"/>
  </r>
  <r>
    <n v="1261372"/>
    <x v="18"/>
    <x v="0"/>
    <x v="0"/>
    <s v="NV"/>
    <s v="Nevada"/>
    <x v="2"/>
    <d v="2015-02-27T00:00:00"/>
    <d v="2015-03-06T00:00:00"/>
    <x v="0"/>
    <x v="0"/>
    <n v="7"/>
    <x v="0"/>
    <s v="Q1"/>
  </r>
  <r>
    <n v="966312"/>
    <x v="9"/>
    <x v="3"/>
    <x v="8"/>
    <s v="GA"/>
    <s v="Georgia"/>
    <x v="0"/>
    <d v="2014-08-04T00:00:00"/>
    <d v="2014-08-04T00:00:00"/>
    <x v="0"/>
    <x v="1"/>
    <n v="0"/>
    <x v="1"/>
    <s v="Q3"/>
  </r>
  <r>
    <n v="1267959"/>
    <x v="106"/>
    <x v="1"/>
    <x v="1"/>
    <s v="AL"/>
    <s v="Alabama"/>
    <x v="0"/>
    <d v="2015-03-04T00:00:00"/>
    <d v="2015-03-04T00:00:00"/>
    <x v="0"/>
    <x v="1"/>
    <n v="0"/>
    <x v="0"/>
    <s v="Q1"/>
  </r>
  <r>
    <n v="427158"/>
    <x v="47"/>
    <x v="0"/>
    <x v="0"/>
    <s v="TX"/>
    <s v="Texas"/>
    <x v="1"/>
    <d v="2013-06-10T00:00:00"/>
    <d v="2013-06-11T00:00:00"/>
    <x v="0"/>
    <x v="1"/>
    <n v="1"/>
    <x v="3"/>
    <s v="Q2"/>
  </r>
  <r>
    <n v="439929"/>
    <x v="10"/>
    <x v="0"/>
    <x v="0"/>
    <s v="MI"/>
    <s v="Michigan"/>
    <x v="1"/>
    <d v="2013-06-22T00:00:00"/>
    <d v="2013-06-25T00:00:00"/>
    <x v="0"/>
    <x v="1"/>
    <n v="3"/>
    <x v="3"/>
    <s v="Q2"/>
  </r>
  <r>
    <n v="1560101"/>
    <x v="19"/>
    <x v="5"/>
    <x v="15"/>
    <s v="GA"/>
    <s v="Georgia"/>
    <x v="3"/>
    <d v="2015-09-11T00:00:00"/>
    <d v="2015-09-12T00:00:00"/>
    <x v="0"/>
    <x v="0"/>
    <n v="1"/>
    <x v="0"/>
    <s v="Q3"/>
  </r>
  <r>
    <n v="1142068"/>
    <x v="42"/>
    <x v="1"/>
    <x v="4"/>
    <s v="MI"/>
    <s v="Michigan"/>
    <x v="0"/>
    <d v="2014-12-04T00:00:00"/>
    <d v="2014-12-04T00:00:00"/>
    <x v="0"/>
    <x v="0"/>
    <n v="0"/>
    <x v="1"/>
    <s v="Q4"/>
  </r>
  <r>
    <n v="1845347"/>
    <x v="30"/>
    <x v="0"/>
    <x v="5"/>
    <s v="FL"/>
    <s v="Florida"/>
    <x v="0"/>
    <d v="2016-03-23T00:00:00"/>
    <d v="2016-03-24T00:00:00"/>
    <x v="0"/>
    <x v="1"/>
    <n v="1"/>
    <x v="2"/>
    <s v="Q1"/>
  </r>
  <r>
    <n v="1610260"/>
    <x v="20"/>
    <x v="0"/>
    <x v="0"/>
    <s v="CA"/>
    <s v="California"/>
    <x v="0"/>
    <d v="2015-10-16T00:00:00"/>
    <d v="2015-10-16T00:00:00"/>
    <x v="0"/>
    <x v="1"/>
    <n v="0"/>
    <x v="0"/>
    <s v="Q4"/>
  </r>
  <r>
    <n v="731969"/>
    <x v="10"/>
    <x v="2"/>
    <x v="17"/>
    <s v="FL"/>
    <s v="Florida"/>
    <x v="0"/>
    <d v="2014-02-26T00:00:00"/>
    <d v="2014-02-27T00:00:00"/>
    <x v="0"/>
    <x v="1"/>
    <n v="1"/>
    <x v="1"/>
    <s v="Q1"/>
  </r>
  <r>
    <n v="522060"/>
    <x v="19"/>
    <x v="5"/>
    <x v="9"/>
    <s v="TX"/>
    <s v="Texas"/>
    <x v="0"/>
    <d v="2013-09-10T00:00:00"/>
    <d v="2013-09-11T00:00:00"/>
    <x v="0"/>
    <x v="1"/>
    <n v="1"/>
    <x v="3"/>
    <s v="Q3"/>
  </r>
  <r>
    <n v="716427"/>
    <x v="877"/>
    <x v="4"/>
    <x v="26"/>
    <s v="OH"/>
    <s v="Ohio"/>
    <x v="0"/>
    <d v="2014-02-17T00:00:00"/>
    <d v="2014-02-17T00:00:00"/>
    <x v="0"/>
    <x v="0"/>
    <n v="0"/>
    <x v="1"/>
    <s v="Q1"/>
  </r>
  <r>
    <n v="1228741"/>
    <x v="878"/>
    <x v="1"/>
    <x v="27"/>
    <s v="DC"/>
    <s v="District of Columbia"/>
    <x v="0"/>
    <d v="2015-02-06T00:00:00"/>
    <d v="2015-02-06T00:00:00"/>
    <x v="0"/>
    <x v="0"/>
    <n v="0"/>
    <x v="0"/>
    <s v="Q1"/>
  </r>
  <r>
    <n v="1490928"/>
    <x v="135"/>
    <x v="7"/>
    <x v="21"/>
    <s v="TX"/>
    <s v="Texas"/>
    <x v="0"/>
    <d v="2015-07-28T00:00:00"/>
    <d v="2015-07-28T00:00:00"/>
    <x v="0"/>
    <x v="0"/>
    <n v="0"/>
    <x v="0"/>
    <s v="Q3"/>
  </r>
  <r>
    <n v="1851895"/>
    <x v="72"/>
    <x v="6"/>
    <x v="11"/>
    <s v="AZ"/>
    <s v="Arizona"/>
    <x v="0"/>
    <d v="2016-03-28T00:00:00"/>
    <d v="2016-03-30T00:00:00"/>
    <x v="0"/>
    <x v="0"/>
    <n v="2"/>
    <x v="2"/>
    <s v="Q1"/>
  </r>
  <r>
    <n v="1651032"/>
    <x v="105"/>
    <x v="5"/>
    <x v="12"/>
    <s v="CA"/>
    <s v="California"/>
    <x v="0"/>
    <d v="2015-11-11T00:00:00"/>
    <d v="2015-11-12T00:00:00"/>
    <x v="0"/>
    <x v="1"/>
    <n v="1"/>
    <x v="0"/>
    <s v="Q4"/>
  </r>
  <r>
    <n v="1486997"/>
    <x v="228"/>
    <x v="1"/>
    <x v="13"/>
    <s v="CA"/>
    <s v="California"/>
    <x v="0"/>
    <d v="2015-07-25T00:00:00"/>
    <d v="2015-07-25T00:00:00"/>
    <x v="0"/>
    <x v="0"/>
    <n v="0"/>
    <x v="0"/>
    <s v="Q3"/>
  </r>
  <r>
    <n v="921120"/>
    <x v="9"/>
    <x v="3"/>
    <x v="8"/>
    <s v="NC"/>
    <s v="North Carolina"/>
    <x v="0"/>
    <d v="2014-07-02T00:00:00"/>
    <d v="2014-07-02T00:00:00"/>
    <x v="0"/>
    <x v="0"/>
    <n v="0"/>
    <x v="1"/>
    <s v="Q3"/>
  </r>
  <r>
    <n v="1748428"/>
    <x v="26"/>
    <x v="0"/>
    <x v="0"/>
    <s v="WA"/>
    <s v="Washington"/>
    <x v="0"/>
    <d v="2016-01-19T00:00:00"/>
    <d v="2016-01-19T00:00:00"/>
    <x v="0"/>
    <x v="0"/>
    <n v="0"/>
    <x v="2"/>
    <s v="Q1"/>
  </r>
  <r>
    <n v="2120745"/>
    <x v="16"/>
    <x v="2"/>
    <x v="31"/>
    <s v="MI"/>
    <s v="Michigan"/>
    <x v="0"/>
    <d v="2016-09-20T00:00:00"/>
    <d v="2016-09-20T00:00:00"/>
    <x v="0"/>
    <x v="1"/>
    <n v="0"/>
    <x v="2"/>
    <s v="Q3"/>
  </r>
  <r>
    <n v="981869"/>
    <x v="19"/>
    <x v="0"/>
    <x v="37"/>
    <s v="CA"/>
    <s v="California"/>
    <x v="0"/>
    <d v="2014-08-13T00:00:00"/>
    <d v="2014-08-13T00:00:00"/>
    <x v="0"/>
    <x v="0"/>
    <n v="0"/>
    <x v="1"/>
    <s v="Q3"/>
  </r>
  <r>
    <n v="1294567"/>
    <x v="252"/>
    <x v="1"/>
    <x v="22"/>
    <s v="MO"/>
    <s v="Missouri"/>
    <x v="0"/>
    <d v="2015-03-21T00:00:00"/>
    <d v="2015-03-30T00:00:00"/>
    <x v="0"/>
    <x v="0"/>
    <n v="9"/>
    <x v="0"/>
    <s v="Q1"/>
  </r>
  <r>
    <n v="697316"/>
    <x v="14"/>
    <x v="2"/>
    <x v="24"/>
    <s v="MD"/>
    <s v="Maryland"/>
    <x v="0"/>
    <d v="2014-02-03T00:00:00"/>
    <d v="2014-02-03T00:00:00"/>
    <x v="0"/>
    <x v="0"/>
    <n v="0"/>
    <x v="1"/>
    <s v="Q1"/>
  </r>
  <r>
    <n v="1210239"/>
    <x v="19"/>
    <x v="0"/>
    <x v="0"/>
    <s v="CA"/>
    <s v="California"/>
    <x v="0"/>
    <d v="2015-01-26T00:00:00"/>
    <d v="2015-01-26T00:00:00"/>
    <x v="0"/>
    <x v="0"/>
    <n v="0"/>
    <x v="0"/>
    <s v="Q1"/>
  </r>
  <r>
    <n v="2011530"/>
    <x v="9"/>
    <x v="3"/>
    <x v="44"/>
    <s v="VA"/>
    <s v="Virginia"/>
    <x v="2"/>
    <d v="2016-07-13T00:00:00"/>
    <d v="2016-07-14T00:00:00"/>
    <x v="0"/>
    <x v="0"/>
    <n v="1"/>
    <x v="2"/>
    <s v="Q3"/>
  </r>
  <r>
    <n v="1908115"/>
    <x v="16"/>
    <x v="2"/>
    <x v="24"/>
    <s v="OK"/>
    <s v="Oklahoma"/>
    <x v="0"/>
    <d v="2016-05-03T00:00:00"/>
    <d v="2016-05-28T00:00:00"/>
    <x v="0"/>
    <x v="0"/>
    <n v="25"/>
    <x v="2"/>
    <s v="Q2"/>
  </r>
  <r>
    <n v="1558474"/>
    <x v="367"/>
    <x v="5"/>
    <x v="14"/>
    <s v="WI"/>
    <s v="Wisconsin"/>
    <x v="0"/>
    <d v="2015-09-10T00:00:00"/>
    <d v="2015-09-10T00:00:00"/>
    <x v="0"/>
    <x v="0"/>
    <n v="0"/>
    <x v="0"/>
    <s v="Q3"/>
  </r>
  <r>
    <n v="899601"/>
    <x v="1"/>
    <x v="0"/>
    <x v="0"/>
    <s v="TX"/>
    <s v="Texas"/>
    <x v="0"/>
    <d v="2014-06-18T00:00:00"/>
    <d v="2014-06-20T00:00:00"/>
    <x v="0"/>
    <x v="0"/>
    <n v="2"/>
    <x v="1"/>
    <s v="Q2"/>
  </r>
  <r>
    <n v="1628775"/>
    <x v="8"/>
    <x v="2"/>
    <x v="24"/>
    <s v="FL"/>
    <s v="Florida"/>
    <x v="3"/>
    <d v="2015-10-28T00:00:00"/>
    <d v="2015-10-28T00:00:00"/>
    <x v="0"/>
    <x v="0"/>
    <n v="0"/>
    <x v="0"/>
    <s v="Q4"/>
  </r>
  <r>
    <n v="2070069"/>
    <x v="19"/>
    <x v="0"/>
    <x v="5"/>
    <s v="WI"/>
    <s v="Wisconsin"/>
    <x v="0"/>
    <d v="2016-08-18T00:00:00"/>
    <d v="2016-08-18T00:00:00"/>
    <x v="0"/>
    <x v="0"/>
    <n v="0"/>
    <x v="2"/>
    <s v="Q3"/>
  </r>
  <r>
    <n v="2063975"/>
    <x v="35"/>
    <x v="0"/>
    <x v="0"/>
    <s v="CA"/>
    <s v="California"/>
    <x v="0"/>
    <d v="2016-08-15T00:00:00"/>
    <d v="2016-08-15T00:00:00"/>
    <x v="0"/>
    <x v="0"/>
    <n v="0"/>
    <x v="2"/>
    <s v="Q3"/>
  </r>
  <r>
    <n v="1051509"/>
    <x v="179"/>
    <x v="0"/>
    <x v="0"/>
    <s v="PA"/>
    <s v="Pennsylvania"/>
    <x v="0"/>
    <d v="2014-09-30T00:00:00"/>
    <d v="2014-09-30T00:00:00"/>
    <x v="0"/>
    <x v="0"/>
    <n v="0"/>
    <x v="1"/>
    <s v="Q3"/>
  </r>
  <r>
    <n v="885277"/>
    <x v="9"/>
    <x v="3"/>
    <x v="3"/>
    <s v="NY"/>
    <s v="New York"/>
    <x v="0"/>
    <d v="2014-06-07T00:00:00"/>
    <d v="2014-06-07T00:00:00"/>
    <x v="0"/>
    <x v="1"/>
    <n v="0"/>
    <x v="1"/>
    <s v="Q2"/>
  </r>
  <r>
    <n v="561703"/>
    <x v="19"/>
    <x v="0"/>
    <x v="0"/>
    <s v="OH"/>
    <s v="Ohio"/>
    <x v="0"/>
    <d v="2013-10-17T00:00:00"/>
    <d v="2013-10-18T00:00:00"/>
    <x v="0"/>
    <x v="0"/>
    <n v="1"/>
    <x v="3"/>
    <s v="Q4"/>
  </r>
  <r>
    <n v="1535033"/>
    <x v="51"/>
    <x v="5"/>
    <x v="12"/>
    <s v="NY"/>
    <s v="New York"/>
    <x v="0"/>
    <d v="2015-08-25T00:00:00"/>
    <d v="2015-08-25T00:00:00"/>
    <x v="0"/>
    <x v="0"/>
    <n v="0"/>
    <x v="0"/>
    <s v="Q3"/>
  </r>
  <r>
    <n v="702967"/>
    <x v="23"/>
    <x v="2"/>
    <x v="17"/>
    <s v="CA"/>
    <s v="California"/>
    <x v="0"/>
    <d v="2014-02-07T00:00:00"/>
    <d v="2014-02-07T00:00:00"/>
    <x v="0"/>
    <x v="0"/>
    <n v="0"/>
    <x v="1"/>
    <s v="Q1"/>
  </r>
  <r>
    <n v="807466"/>
    <x v="35"/>
    <x v="0"/>
    <x v="0"/>
    <s v="CA"/>
    <s v="California"/>
    <x v="0"/>
    <d v="2014-04-14T00:00:00"/>
    <d v="2014-04-14T00:00:00"/>
    <x v="0"/>
    <x v="1"/>
    <n v="0"/>
    <x v="1"/>
    <s v="Q2"/>
  </r>
  <r>
    <n v="573151"/>
    <x v="16"/>
    <x v="1"/>
    <x v="22"/>
    <s v="AZ"/>
    <s v="Arizona"/>
    <x v="0"/>
    <d v="2013-10-28T00:00:00"/>
    <d v="2013-10-28T00:00:00"/>
    <x v="0"/>
    <x v="0"/>
    <n v="0"/>
    <x v="3"/>
    <s v="Q4"/>
  </r>
  <r>
    <n v="2025519"/>
    <x v="33"/>
    <x v="4"/>
    <x v="6"/>
    <s v="MD"/>
    <s v="Maryland"/>
    <x v="3"/>
    <d v="2016-07-22T00:00:00"/>
    <d v="2016-07-22T00:00:00"/>
    <x v="0"/>
    <x v="0"/>
    <n v="0"/>
    <x v="2"/>
    <s v="Q3"/>
  </r>
  <r>
    <n v="1556746"/>
    <x v="25"/>
    <x v="2"/>
    <x v="24"/>
    <s v="CA"/>
    <s v="California"/>
    <x v="0"/>
    <d v="2015-09-09T00:00:00"/>
    <d v="2015-09-09T00:00:00"/>
    <x v="0"/>
    <x v="1"/>
    <n v="0"/>
    <x v="0"/>
    <s v="Q3"/>
  </r>
  <r>
    <n v="953596"/>
    <x v="19"/>
    <x v="0"/>
    <x v="0"/>
    <s v="FL"/>
    <s v="Florida"/>
    <x v="0"/>
    <d v="2014-07-25T00:00:00"/>
    <d v="2014-07-25T00:00:00"/>
    <x v="0"/>
    <x v="0"/>
    <n v="0"/>
    <x v="1"/>
    <s v="Q3"/>
  </r>
  <r>
    <n v="527153"/>
    <x v="18"/>
    <x v="0"/>
    <x v="0"/>
    <s v="MT"/>
    <s v="Montana"/>
    <x v="0"/>
    <d v="2013-09-13T00:00:00"/>
    <d v="2013-09-13T00:00:00"/>
    <x v="0"/>
    <x v="0"/>
    <n v="0"/>
    <x v="3"/>
    <s v="Q3"/>
  </r>
  <r>
    <n v="1564108"/>
    <x v="16"/>
    <x v="2"/>
    <x v="17"/>
    <s v="DE"/>
    <s v="Delaware"/>
    <x v="0"/>
    <d v="2015-09-14T00:00:00"/>
    <d v="2015-09-15T00:00:00"/>
    <x v="0"/>
    <x v="0"/>
    <n v="1"/>
    <x v="0"/>
    <s v="Q3"/>
  </r>
  <r>
    <n v="2094982"/>
    <x v="19"/>
    <x v="5"/>
    <x v="12"/>
    <s v="NJ"/>
    <s v="New Jersey"/>
    <x v="0"/>
    <d v="2016-09-03T00:00:00"/>
    <d v="2016-09-03T00:00:00"/>
    <x v="0"/>
    <x v="0"/>
    <n v="0"/>
    <x v="2"/>
    <s v="Q3"/>
  </r>
  <r>
    <n v="1751033"/>
    <x v="18"/>
    <x v="0"/>
    <x v="0"/>
    <s v="IL"/>
    <s v="Illinois"/>
    <x v="3"/>
    <d v="2016-01-20T00:00:00"/>
    <d v="2016-01-20T00:00:00"/>
    <x v="0"/>
    <x v="0"/>
    <n v="0"/>
    <x v="2"/>
    <s v="Q1"/>
  </r>
  <r>
    <n v="1181845"/>
    <x v="879"/>
    <x v="0"/>
    <x v="0"/>
    <s v="NM"/>
    <s v="New Mexico"/>
    <x v="0"/>
    <d v="2015-01-06T00:00:00"/>
    <d v="2015-01-06T00:00:00"/>
    <x v="0"/>
    <x v="0"/>
    <n v="0"/>
    <x v="0"/>
    <s v="Q1"/>
  </r>
  <r>
    <n v="303684"/>
    <x v="35"/>
    <x v="0"/>
    <x v="0"/>
    <s v="SC"/>
    <s v="South Carolina"/>
    <x v="0"/>
    <d v="2013-02-06T00:00:00"/>
    <d v="2013-02-06T00:00:00"/>
    <x v="0"/>
    <x v="0"/>
    <n v="0"/>
    <x v="3"/>
    <s v="Q1"/>
  </r>
  <r>
    <n v="895623"/>
    <x v="7"/>
    <x v="4"/>
    <x v="26"/>
    <s v="MA"/>
    <s v="Massachusetts"/>
    <x v="0"/>
    <d v="2014-06-15T00:00:00"/>
    <d v="2014-06-15T00:00:00"/>
    <x v="0"/>
    <x v="0"/>
    <n v="0"/>
    <x v="1"/>
    <s v="Q2"/>
  </r>
  <r>
    <n v="1596845"/>
    <x v="33"/>
    <x v="4"/>
    <x v="26"/>
    <s v="NY"/>
    <s v="New York"/>
    <x v="0"/>
    <d v="2015-10-07T00:00:00"/>
    <d v="2015-10-07T00:00:00"/>
    <x v="0"/>
    <x v="0"/>
    <n v="0"/>
    <x v="0"/>
    <s v="Q4"/>
  </r>
  <r>
    <n v="2065207"/>
    <x v="10"/>
    <x v="5"/>
    <x v="9"/>
    <s v="CA"/>
    <s v="California"/>
    <x v="1"/>
    <d v="2016-08-16T00:00:00"/>
    <d v="2016-08-18T00:00:00"/>
    <x v="0"/>
    <x v="0"/>
    <n v="2"/>
    <x v="2"/>
    <s v="Q3"/>
  </r>
  <r>
    <n v="1903315"/>
    <x v="9"/>
    <x v="3"/>
    <x v="44"/>
    <s v="NJ"/>
    <s v="New Jersey"/>
    <x v="0"/>
    <d v="2016-04-30T00:00:00"/>
    <d v="2016-04-30T00:00:00"/>
    <x v="0"/>
    <x v="1"/>
    <n v="0"/>
    <x v="2"/>
    <s v="Q2"/>
  </r>
  <r>
    <n v="1637293"/>
    <x v="880"/>
    <x v="5"/>
    <x v="12"/>
    <s v="WA"/>
    <s v="Washington"/>
    <x v="0"/>
    <d v="2015-11-03T00:00:00"/>
    <d v="2015-11-03T00:00:00"/>
    <x v="0"/>
    <x v="0"/>
    <n v="0"/>
    <x v="0"/>
    <s v="Q4"/>
  </r>
  <r>
    <n v="824427"/>
    <x v="9"/>
    <x v="3"/>
    <x v="8"/>
    <s v="TX"/>
    <s v="Texas"/>
    <x v="0"/>
    <d v="2014-04-24T00:00:00"/>
    <d v="2014-04-24T00:00:00"/>
    <x v="0"/>
    <x v="0"/>
    <n v="0"/>
    <x v="1"/>
    <s v="Q2"/>
  </r>
  <r>
    <n v="1841043"/>
    <x v="14"/>
    <x v="2"/>
    <x v="17"/>
    <s v="NY"/>
    <s v="New York"/>
    <x v="0"/>
    <d v="2016-03-22T00:00:00"/>
    <d v="2016-03-23T00:00:00"/>
    <x v="0"/>
    <x v="0"/>
    <n v="1"/>
    <x v="2"/>
    <s v="Q1"/>
  </r>
  <r>
    <n v="385727"/>
    <x v="19"/>
    <x v="0"/>
    <x v="0"/>
    <s v="FL"/>
    <s v="Florida"/>
    <x v="4"/>
    <d v="2013-04-18T00:00:00"/>
    <d v="2013-04-19T00:00:00"/>
    <x v="0"/>
    <x v="0"/>
    <n v="1"/>
    <x v="3"/>
    <s v="Q2"/>
  </r>
  <r>
    <n v="739453"/>
    <x v="10"/>
    <x v="0"/>
    <x v="0"/>
    <s v="MA"/>
    <s v="Massachusetts"/>
    <x v="3"/>
    <d v="2014-03-03T00:00:00"/>
    <d v="2014-03-04T00:00:00"/>
    <x v="0"/>
    <x v="0"/>
    <n v="1"/>
    <x v="1"/>
    <s v="Q1"/>
  </r>
  <r>
    <n v="1386927"/>
    <x v="1"/>
    <x v="0"/>
    <x v="0"/>
    <s v="PA"/>
    <s v="Pennsylvania"/>
    <x v="0"/>
    <d v="2015-05-21T00:00:00"/>
    <d v="2015-05-27T00:00:00"/>
    <x v="0"/>
    <x v="1"/>
    <n v="6"/>
    <x v="0"/>
    <s v="Q2"/>
  </r>
  <r>
    <n v="1026254"/>
    <x v="21"/>
    <x v="2"/>
    <x v="34"/>
    <s v="CA"/>
    <s v="California"/>
    <x v="0"/>
    <d v="2014-09-12T00:00:00"/>
    <d v="2014-09-12T00:00:00"/>
    <x v="0"/>
    <x v="0"/>
    <n v="0"/>
    <x v="1"/>
    <s v="Q3"/>
  </r>
  <r>
    <n v="489312"/>
    <x v="1"/>
    <x v="0"/>
    <x v="0"/>
    <s v="TX"/>
    <s v="Texas"/>
    <x v="1"/>
    <d v="2013-08-13T00:00:00"/>
    <d v="2013-08-14T00:00:00"/>
    <x v="0"/>
    <x v="0"/>
    <n v="1"/>
    <x v="3"/>
    <s v="Q3"/>
  </r>
  <r>
    <n v="652177"/>
    <x v="8"/>
    <x v="0"/>
    <x v="42"/>
    <s v="CA"/>
    <s v="California"/>
    <x v="0"/>
    <d v="2014-01-02T00:00:00"/>
    <d v="2014-01-02T00:00:00"/>
    <x v="0"/>
    <x v="0"/>
    <n v="0"/>
    <x v="1"/>
    <s v="Q1"/>
  </r>
  <r>
    <n v="744735"/>
    <x v="14"/>
    <x v="5"/>
    <x v="12"/>
    <s v="NJ"/>
    <s v="New Jersey"/>
    <x v="1"/>
    <d v="2014-03-05T00:00:00"/>
    <d v="2014-03-07T00:00:00"/>
    <x v="0"/>
    <x v="0"/>
    <n v="2"/>
    <x v="1"/>
    <s v="Q1"/>
  </r>
  <r>
    <n v="1650486"/>
    <x v="250"/>
    <x v="0"/>
    <x v="5"/>
    <s v="IL"/>
    <s v="Illinois"/>
    <x v="0"/>
    <d v="2015-11-11T00:00:00"/>
    <d v="2015-11-13T00:00:00"/>
    <x v="0"/>
    <x v="0"/>
    <n v="2"/>
    <x v="0"/>
    <s v="Q4"/>
  </r>
  <r>
    <n v="1373028"/>
    <x v="19"/>
    <x v="2"/>
    <x v="30"/>
    <s v="TX"/>
    <s v="Texas"/>
    <x v="1"/>
    <d v="2015-05-13T00:00:00"/>
    <d v="2015-05-14T00:00:00"/>
    <x v="0"/>
    <x v="0"/>
    <n v="1"/>
    <x v="0"/>
    <s v="Q2"/>
  </r>
  <r>
    <n v="881904"/>
    <x v="4"/>
    <x v="3"/>
    <x v="44"/>
    <s v="NC"/>
    <s v="North Carolina"/>
    <x v="1"/>
    <d v="2014-06-05T00:00:00"/>
    <d v="2014-06-25T00:00:00"/>
    <x v="0"/>
    <x v="0"/>
    <n v="20"/>
    <x v="1"/>
    <s v="Q2"/>
  </r>
  <r>
    <n v="1949688"/>
    <x v="21"/>
    <x v="2"/>
    <x v="10"/>
    <s v="VA"/>
    <s v="Virginia"/>
    <x v="0"/>
    <d v="2016-06-02T00:00:00"/>
    <d v="2016-06-02T00:00:00"/>
    <x v="0"/>
    <x v="0"/>
    <n v="0"/>
    <x v="2"/>
    <s v="Q2"/>
  </r>
  <r>
    <n v="1379811"/>
    <x v="18"/>
    <x v="0"/>
    <x v="0"/>
    <s v="WI"/>
    <s v="Wisconsin"/>
    <x v="0"/>
    <d v="2015-05-18T00:00:00"/>
    <d v="2015-05-18T00:00:00"/>
    <x v="0"/>
    <x v="0"/>
    <n v="0"/>
    <x v="0"/>
    <s v="Q2"/>
  </r>
  <r>
    <n v="1220629"/>
    <x v="38"/>
    <x v="1"/>
    <x v="4"/>
    <s v="IL"/>
    <s v="Illinois"/>
    <x v="0"/>
    <d v="2015-02-02T00:00:00"/>
    <d v="2015-02-05T00:00:00"/>
    <x v="0"/>
    <x v="0"/>
    <n v="3"/>
    <x v="0"/>
    <s v="Q1"/>
  </r>
  <r>
    <n v="1142102"/>
    <x v="1"/>
    <x v="0"/>
    <x v="0"/>
    <s v="NY"/>
    <s v="New York"/>
    <x v="3"/>
    <d v="2014-12-04T00:00:00"/>
    <d v="2014-12-04T00:00:00"/>
    <x v="0"/>
    <x v="0"/>
    <n v="0"/>
    <x v="1"/>
    <s v="Q4"/>
  </r>
  <r>
    <n v="494451"/>
    <x v="110"/>
    <x v="9"/>
    <x v="50"/>
    <s v="VA"/>
    <s v="Virginia"/>
    <x v="0"/>
    <d v="2013-08-17T00:00:00"/>
    <d v="2013-08-17T00:00:00"/>
    <x v="0"/>
    <x v="0"/>
    <n v="0"/>
    <x v="3"/>
    <s v="Q3"/>
  </r>
  <r>
    <n v="1522993"/>
    <x v="146"/>
    <x v="9"/>
    <x v="67"/>
    <s v="CA"/>
    <s v="California"/>
    <x v="0"/>
    <d v="2015-08-17T00:00:00"/>
    <d v="2015-08-17T00:00:00"/>
    <x v="0"/>
    <x v="1"/>
    <n v="0"/>
    <x v="0"/>
    <s v="Q3"/>
  </r>
  <r>
    <n v="969515"/>
    <x v="18"/>
    <x v="0"/>
    <x v="0"/>
    <s v="NC"/>
    <s v="North Carolina"/>
    <x v="3"/>
    <d v="2014-08-05T00:00:00"/>
    <d v="2014-08-07T00:00:00"/>
    <x v="0"/>
    <x v="1"/>
    <n v="2"/>
    <x v="1"/>
    <s v="Q3"/>
  </r>
  <r>
    <n v="1919859"/>
    <x v="33"/>
    <x v="4"/>
    <x v="6"/>
    <s v="AZ"/>
    <s v="Arizona"/>
    <x v="0"/>
    <d v="2016-05-11T00:00:00"/>
    <d v="2016-05-11T00:00:00"/>
    <x v="0"/>
    <x v="0"/>
    <n v="0"/>
    <x v="2"/>
    <s v="Q2"/>
  </r>
  <r>
    <n v="1820225"/>
    <x v="881"/>
    <x v="7"/>
    <x v="21"/>
    <s v="FL"/>
    <s v="Florida"/>
    <x v="3"/>
    <d v="2016-03-07T00:00:00"/>
    <d v="2016-03-09T00:00:00"/>
    <x v="0"/>
    <x v="0"/>
    <n v="2"/>
    <x v="2"/>
    <s v="Q1"/>
  </r>
  <r>
    <n v="1931057"/>
    <x v="651"/>
    <x v="0"/>
    <x v="5"/>
    <s v="NJ"/>
    <s v="New Jersey"/>
    <x v="0"/>
    <d v="2016-05-18T00:00:00"/>
    <d v="2016-05-18T00:00:00"/>
    <x v="0"/>
    <x v="0"/>
    <n v="0"/>
    <x v="2"/>
    <s v="Q2"/>
  </r>
  <r>
    <n v="558940"/>
    <x v="50"/>
    <x v="5"/>
    <x v="12"/>
    <s v="CA"/>
    <s v="California"/>
    <x v="0"/>
    <d v="2013-10-15T00:00:00"/>
    <d v="2013-10-16T00:00:00"/>
    <x v="0"/>
    <x v="0"/>
    <n v="1"/>
    <x v="3"/>
    <s v="Q4"/>
  </r>
  <r>
    <n v="529174"/>
    <x v="32"/>
    <x v="5"/>
    <x v="9"/>
    <s v="TN"/>
    <s v="Tennessee"/>
    <x v="1"/>
    <d v="2013-09-16T00:00:00"/>
    <d v="2013-09-17T00:00:00"/>
    <x v="0"/>
    <x v="0"/>
    <n v="1"/>
    <x v="3"/>
    <s v="Q3"/>
  </r>
  <r>
    <n v="1386533"/>
    <x v="4"/>
    <x v="3"/>
    <x v="3"/>
    <s v="CA"/>
    <s v="California"/>
    <x v="0"/>
    <d v="2015-05-21T00:00:00"/>
    <d v="2015-05-21T00:00:00"/>
    <x v="0"/>
    <x v="0"/>
    <n v="0"/>
    <x v="0"/>
    <s v="Q2"/>
  </r>
  <r>
    <n v="1551417"/>
    <x v="10"/>
    <x v="5"/>
    <x v="36"/>
    <s v="NY"/>
    <s v="New York"/>
    <x v="0"/>
    <d v="2015-09-03T00:00:00"/>
    <d v="2015-09-03T00:00:00"/>
    <x v="0"/>
    <x v="0"/>
    <n v="0"/>
    <x v="0"/>
    <s v="Q3"/>
  </r>
  <r>
    <n v="541608"/>
    <x v="18"/>
    <x v="0"/>
    <x v="0"/>
    <s v="NC"/>
    <s v="North Carolina"/>
    <x v="0"/>
    <d v="2013-09-25T00:00:00"/>
    <d v="2013-09-25T00:00:00"/>
    <x v="0"/>
    <x v="0"/>
    <n v="0"/>
    <x v="3"/>
    <s v="Q3"/>
  </r>
  <r>
    <n v="1776801"/>
    <x v="19"/>
    <x v="2"/>
    <x v="31"/>
    <s v="SC"/>
    <s v="South Carolina"/>
    <x v="0"/>
    <d v="2016-02-08T00:00:00"/>
    <d v="2016-02-08T00:00:00"/>
    <x v="0"/>
    <x v="0"/>
    <n v="0"/>
    <x v="2"/>
    <s v="Q1"/>
  </r>
  <r>
    <n v="868104"/>
    <x v="8"/>
    <x v="1"/>
    <x v="1"/>
    <s v="IN"/>
    <s v="Indiana"/>
    <x v="0"/>
    <d v="2014-05-27T00:00:00"/>
    <d v="2014-05-29T00:00:00"/>
    <x v="0"/>
    <x v="1"/>
    <n v="2"/>
    <x v="1"/>
    <s v="Q2"/>
  </r>
  <r>
    <n v="1914850"/>
    <x v="259"/>
    <x v="7"/>
    <x v="19"/>
    <s v="VA"/>
    <s v="Virginia"/>
    <x v="0"/>
    <d v="2016-05-08T00:00:00"/>
    <d v="2016-05-11T00:00:00"/>
    <x v="0"/>
    <x v="0"/>
    <n v="3"/>
    <x v="2"/>
    <s v="Q2"/>
  </r>
  <r>
    <n v="600544"/>
    <x v="117"/>
    <x v="0"/>
    <x v="0"/>
    <s v="NV"/>
    <s v="Nevada"/>
    <x v="0"/>
    <d v="2013-11-15T00:00:00"/>
    <d v="2013-11-26T00:00:00"/>
    <x v="0"/>
    <x v="0"/>
    <n v="11"/>
    <x v="3"/>
    <s v="Q4"/>
  </r>
  <r>
    <n v="1179721"/>
    <x v="51"/>
    <x v="5"/>
    <x v="9"/>
    <s v="MD"/>
    <s v="Maryland"/>
    <x v="0"/>
    <d v="2015-01-03T00:00:00"/>
    <d v="2015-01-03T00:00:00"/>
    <x v="0"/>
    <x v="1"/>
    <n v="0"/>
    <x v="0"/>
    <s v="Q1"/>
  </r>
  <r>
    <n v="1612880"/>
    <x v="28"/>
    <x v="5"/>
    <x v="15"/>
    <s v="MA"/>
    <s v="Massachusetts"/>
    <x v="0"/>
    <d v="2015-10-19T00:00:00"/>
    <d v="2015-10-19T00:00:00"/>
    <x v="0"/>
    <x v="0"/>
    <n v="0"/>
    <x v="0"/>
    <s v="Q4"/>
  </r>
  <r>
    <n v="1403382"/>
    <x v="82"/>
    <x v="1"/>
    <x v="4"/>
    <s v="NJ"/>
    <s v="New Jersey"/>
    <x v="0"/>
    <d v="2015-06-03T00:00:00"/>
    <d v="2015-06-03T00:00:00"/>
    <x v="0"/>
    <x v="1"/>
    <n v="0"/>
    <x v="0"/>
    <s v="Q2"/>
  </r>
  <r>
    <n v="505135"/>
    <x v="117"/>
    <x v="0"/>
    <x v="0"/>
    <s v="FL"/>
    <s v="Florida"/>
    <x v="1"/>
    <d v="2013-08-26T00:00:00"/>
    <d v="2013-08-28T00:00:00"/>
    <x v="0"/>
    <x v="0"/>
    <n v="2"/>
    <x v="3"/>
    <s v="Q3"/>
  </r>
  <r>
    <n v="1565191"/>
    <x v="4"/>
    <x v="3"/>
    <x v="25"/>
    <s v="MT"/>
    <s v="Montana"/>
    <x v="0"/>
    <d v="2015-09-15T00:00:00"/>
    <d v="2015-09-25T00:00:00"/>
    <x v="0"/>
    <x v="0"/>
    <n v="10"/>
    <x v="0"/>
    <s v="Q3"/>
  </r>
  <r>
    <n v="1398467"/>
    <x v="28"/>
    <x v="2"/>
    <x v="59"/>
    <s v="NY"/>
    <s v="New York"/>
    <x v="0"/>
    <d v="2015-05-29T00:00:00"/>
    <d v="2015-05-29T00:00:00"/>
    <x v="0"/>
    <x v="0"/>
    <n v="0"/>
    <x v="0"/>
    <s v="Q2"/>
  </r>
  <r>
    <n v="1444199"/>
    <x v="191"/>
    <x v="1"/>
    <x v="1"/>
    <s v="NV"/>
    <s v="Nevada"/>
    <x v="0"/>
    <d v="2015-06-30T00:00:00"/>
    <d v="2015-06-30T00:00:00"/>
    <x v="0"/>
    <x v="0"/>
    <n v="0"/>
    <x v="0"/>
    <s v="Q2"/>
  </r>
  <r>
    <n v="1379183"/>
    <x v="191"/>
    <x v="1"/>
    <x v="1"/>
    <s v="CA"/>
    <s v="California"/>
    <x v="0"/>
    <d v="2015-05-16T00:00:00"/>
    <d v="2015-05-16T00:00:00"/>
    <x v="0"/>
    <x v="0"/>
    <n v="0"/>
    <x v="0"/>
    <s v="Q2"/>
  </r>
  <r>
    <n v="1064148"/>
    <x v="4"/>
    <x v="3"/>
    <x v="8"/>
    <s v="TX"/>
    <s v="Texas"/>
    <x v="0"/>
    <d v="2014-10-08T00:00:00"/>
    <d v="2014-10-08T00:00:00"/>
    <x v="0"/>
    <x v="0"/>
    <n v="0"/>
    <x v="1"/>
    <s v="Q4"/>
  </r>
  <r>
    <n v="1232403"/>
    <x v="8"/>
    <x v="0"/>
    <x v="0"/>
    <s v="CA"/>
    <s v="California"/>
    <x v="0"/>
    <d v="2015-02-09T00:00:00"/>
    <d v="2015-02-12T00:00:00"/>
    <x v="0"/>
    <x v="1"/>
    <n v="3"/>
    <x v="0"/>
    <s v="Q1"/>
  </r>
  <r>
    <n v="1219436"/>
    <x v="326"/>
    <x v="0"/>
    <x v="0"/>
    <s v="FL"/>
    <s v="Florida"/>
    <x v="0"/>
    <d v="2015-01-31T00:00:00"/>
    <d v="2015-01-31T00:00:00"/>
    <x v="0"/>
    <x v="0"/>
    <n v="0"/>
    <x v="0"/>
    <s v="Q1"/>
  </r>
  <r>
    <n v="1319559"/>
    <x v="155"/>
    <x v="1"/>
    <x v="27"/>
    <s v="AZ"/>
    <s v="Arizona"/>
    <x v="0"/>
    <d v="2015-04-07T00:00:00"/>
    <d v="2015-04-07T00:00:00"/>
    <x v="0"/>
    <x v="0"/>
    <n v="0"/>
    <x v="0"/>
    <s v="Q2"/>
  </r>
  <r>
    <n v="2102693"/>
    <x v="14"/>
    <x v="2"/>
    <x v="24"/>
    <s v="CA"/>
    <s v="California"/>
    <x v="0"/>
    <d v="2016-09-08T00:00:00"/>
    <d v="2016-09-08T00:00:00"/>
    <x v="0"/>
    <x v="1"/>
    <n v="0"/>
    <x v="2"/>
    <s v="Q3"/>
  </r>
  <r>
    <n v="1295578"/>
    <x v="367"/>
    <x v="2"/>
    <x v="31"/>
    <s v="NC"/>
    <s v="North Carolina"/>
    <x v="3"/>
    <d v="2015-03-23T00:00:00"/>
    <d v="2015-03-24T00:00:00"/>
    <x v="0"/>
    <x v="1"/>
    <n v="1"/>
    <x v="0"/>
    <s v="Q1"/>
  </r>
  <r>
    <n v="1227052"/>
    <x v="16"/>
    <x v="5"/>
    <x v="12"/>
    <s v="CA"/>
    <s v="California"/>
    <x v="1"/>
    <d v="2015-02-05T00:00:00"/>
    <d v="2015-02-06T00:00:00"/>
    <x v="0"/>
    <x v="0"/>
    <n v="1"/>
    <x v="0"/>
    <s v="Q1"/>
  </r>
  <r>
    <n v="281798"/>
    <x v="16"/>
    <x v="2"/>
    <x v="17"/>
    <s v="NY"/>
    <s v="New York"/>
    <x v="2"/>
    <d v="2013-01-30T00:00:00"/>
    <d v="2013-01-30T00:00:00"/>
    <x v="0"/>
    <x v="0"/>
    <n v="0"/>
    <x v="3"/>
    <s v="Q1"/>
  </r>
  <r>
    <n v="1952377"/>
    <x v="19"/>
    <x v="0"/>
    <x v="5"/>
    <s v="VA"/>
    <s v="Virginia"/>
    <x v="0"/>
    <d v="2016-06-02T00:00:00"/>
    <d v="2016-06-02T00:00:00"/>
    <x v="0"/>
    <x v="0"/>
    <n v="0"/>
    <x v="2"/>
    <s v="Q2"/>
  </r>
  <r>
    <n v="1230515"/>
    <x v="8"/>
    <x v="5"/>
    <x v="14"/>
    <s v="VA"/>
    <s v="Virginia"/>
    <x v="0"/>
    <d v="2015-02-08T00:00:00"/>
    <d v="2015-02-08T00:00:00"/>
    <x v="0"/>
    <x v="1"/>
    <n v="0"/>
    <x v="0"/>
    <s v="Q1"/>
  </r>
  <r>
    <n v="759848"/>
    <x v="238"/>
    <x v="1"/>
    <x v="22"/>
    <s v="CA"/>
    <s v="California"/>
    <x v="0"/>
    <d v="2014-03-07T00:00:00"/>
    <d v="2014-03-07T00:00:00"/>
    <x v="0"/>
    <x v="0"/>
    <n v="0"/>
    <x v="1"/>
    <s v="Q1"/>
  </r>
  <r>
    <n v="1131309"/>
    <x v="871"/>
    <x v="1"/>
    <x v="13"/>
    <s v="CA"/>
    <s v="California"/>
    <x v="0"/>
    <d v="2014-11-25T00:00:00"/>
    <d v="2014-11-25T00:00:00"/>
    <x v="0"/>
    <x v="1"/>
    <n v="0"/>
    <x v="1"/>
    <s v="Q4"/>
  </r>
  <r>
    <n v="947884"/>
    <x v="16"/>
    <x v="2"/>
    <x v="30"/>
    <s v="NY"/>
    <s v="New York"/>
    <x v="2"/>
    <d v="2014-07-22T00:00:00"/>
    <d v="2014-07-25T00:00:00"/>
    <x v="0"/>
    <x v="0"/>
    <n v="3"/>
    <x v="1"/>
    <s v="Q3"/>
  </r>
  <r>
    <n v="1798732"/>
    <x v="1"/>
    <x v="0"/>
    <x v="0"/>
    <s v="HI"/>
    <s v="Hawaii"/>
    <x v="0"/>
    <d v="2016-02-22T00:00:00"/>
    <d v="2016-02-22T00:00:00"/>
    <x v="0"/>
    <x v="0"/>
    <n v="0"/>
    <x v="2"/>
    <s v="Q1"/>
  </r>
  <r>
    <n v="767816"/>
    <x v="300"/>
    <x v="1"/>
    <x v="27"/>
    <s v="OK"/>
    <s v="Oklahoma"/>
    <x v="0"/>
    <d v="2014-03-14T00:00:00"/>
    <d v="2014-03-20T00:00:00"/>
    <x v="0"/>
    <x v="0"/>
    <n v="6"/>
    <x v="1"/>
    <s v="Q1"/>
  </r>
  <r>
    <n v="325371"/>
    <x v="9"/>
    <x v="3"/>
    <x v="3"/>
    <s v="VA"/>
    <s v="Virginia"/>
    <x v="0"/>
    <d v="2013-02-21T00:00:00"/>
    <d v="2013-02-21T00:00:00"/>
    <x v="0"/>
    <x v="0"/>
    <n v="0"/>
    <x v="3"/>
    <s v="Q1"/>
  </r>
  <r>
    <n v="1152494"/>
    <x v="8"/>
    <x v="4"/>
    <x v="26"/>
    <s v="CA"/>
    <s v="California"/>
    <x v="0"/>
    <d v="2014-12-11T00:00:00"/>
    <d v="2014-12-11T00:00:00"/>
    <x v="0"/>
    <x v="0"/>
    <n v="0"/>
    <x v="1"/>
    <s v="Q4"/>
  </r>
  <r>
    <n v="378670"/>
    <x v="33"/>
    <x v="4"/>
    <x v="32"/>
    <s v="GA"/>
    <s v="Georgia"/>
    <x v="0"/>
    <d v="2013-04-10T00:00:00"/>
    <d v="2013-04-10T00:00:00"/>
    <x v="0"/>
    <x v="0"/>
    <n v="0"/>
    <x v="3"/>
    <s v="Q2"/>
  </r>
  <r>
    <n v="1142958"/>
    <x v="882"/>
    <x v="7"/>
    <x v="21"/>
    <s v="GA"/>
    <s v="Georgia"/>
    <x v="0"/>
    <d v="2014-12-04T00:00:00"/>
    <d v="2014-12-04T00:00:00"/>
    <x v="0"/>
    <x v="0"/>
    <n v="0"/>
    <x v="1"/>
    <s v="Q4"/>
  </r>
  <r>
    <n v="439601"/>
    <x v="9"/>
    <x v="3"/>
    <x v="3"/>
    <s v="CA"/>
    <s v="California"/>
    <x v="0"/>
    <d v="2013-06-21T00:00:00"/>
    <d v="2013-06-21T00:00:00"/>
    <x v="0"/>
    <x v="0"/>
    <n v="0"/>
    <x v="3"/>
    <s v="Q2"/>
  </r>
  <r>
    <n v="1915948"/>
    <x v="17"/>
    <x v="3"/>
    <x v="8"/>
    <s v="FL"/>
    <s v="Florida"/>
    <x v="0"/>
    <d v="2016-05-09T00:00:00"/>
    <d v="2016-05-09T00:00:00"/>
    <x v="0"/>
    <x v="0"/>
    <n v="0"/>
    <x v="2"/>
    <s v="Q2"/>
  </r>
  <r>
    <n v="695173"/>
    <x v="17"/>
    <x v="3"/>
    <x v="44"/>
    <s v="MI"/>
    <s v="Michigan"/>
    <x v="0"/>
    <d v="2014-01-31T00:00:00"/>
    <d v="2014-01-31T00:00:00"/>
    <x v="0"/>
    <x v="0"/>
    <n v="0"/>
    <x v="1"/>
    <s v="Q1"/>
  </r>
  <r>
    <n v="735785"/>
    <x v="9"/>
    <x v="3"/>
    <x v="3"/>
    <s v="CA"/>
    <s v="California"/>
    <x v="0"/>
    <d v="2014-02-27T00:00:00"/>
    <d v="2014-02-27T00:00:00"/>
    <x v="0"/>
    <x v="0"/>
    <n v="0"/>
    <x v="1"/>
    <s v="Q1"/>
  </r>
  <r>
    <n v="2180282"/>
    <x v="724"/>
    <x v="1"/>
    <x v="1"/>
    <s v="CO"/>
    <s v="Colorado"/>
    <x v="0"/>
    <d v="2016-10-26T00:00:00"/>
    <d v="2016-10-26T00:00:00"/>
    <x v="0"/>
    <x v="1"/>
    <n v="0"/>
    <x v="2"/>
    <s v="Q4"/>
  </r>
  <r>
    <n v="1014894"/>
    <x v="10"/>
    <x v="2"/>
    <x v="31"/>
    <s v="IN"/>
    <s v="Indiana"/>
    <x v="0"/>
    <d v="2014-09-04T00:00:00"/>
    <d v="2014-09-04T00:00:00"/>
    <x v="0"/>
    <x v="0"/>
    <n v="0"/>
    <x v="1"/>
    <s v="Q3"/>
  </r>
  <r>
    <n v="1245758"/>
    <x v="35"/>
    <x v="0"/>
    <x v="0"/>
    <s v="TX"/>
    <s v="Texas"/>
    <x v="0"/>
    <d v="2015-02-18T00:00:00"/>
    <d v="2015-02-18T00:00:00"/>
    <x v="0"/>
    <x v="0"/>
    <n v="0"/>
    <x v="0"/>
    <s v="Q1"/>
  </r>
  <r>
    <n v="1743908"/>
    <x v="883"/>
    <x v="7"/>
    <x v="21"/>
    <s v="AL"/>
    <s v="Alabama"/>
    <x v="0"/>
    <d v="2016-01-17T00:00:00"/>
    <d v="2016-01-21T00:00:00"/>
    <x v="0"/>
    <x v="1"/>
    <n v="4"/>
    <x v="2"/>
    <s v="Q1"/>
  </r>
  <r>
    <n v="911221"/>
    <x v="22"/>
    <x v="7"/>
    <x v="21"/>
    <s v="IL"/>
    <s v="Illinois"/>
    <x v="0"/>
    <d v="2014-06-25T00:00:00"/>
    <d v="2014-06-25T00:00:00"/>
    <x v="0"/>
    <x v="0"/>
    <n v="0"/>
    <x v="1"/>
    <s v="Q2"/>
  </r>
  <r>
    <n v="1418522"/>
    <x v="10"/>
    <x v="2"/>
    <x v="17"/>
    <s v="NY"/>
    <s v="New York"/>
    <x v="0"/>
    <d v="2015-06-12T00:00:00"/>
    <d v="2015-06-12T00:00:00"/>
    <x v="0"/>
    <x v="0"/>
    <n v="0"/>
    <x v="0"/>
    <s v="Q2"/>
  </r>
  <r>
    <n v="1746786"/>
    <x v="4"/>
    <x v="3"/>
    <x v="8"/>
    <s v="AZ"/>
    <s v="Arizona"/>
    <x v="0"/>
    <d v="2016-01-18T00:00:00"/>
    <d v="2016-01-18T00:00:00"/>
    <x v="0"/>
    <x v="0"/>
    <n v="0"/>
    <x v="2"/>
    <s v="Q1"/>
  </r>
  <r>
    <n v="1217934"/>
    <x v="28"/>
    <x v="2"/>
    <x v="23"/>
    <s v="NY"/>
    <s v="New York"/>
    <x v="2"/>
    <d v="2015-01-30T00:00:00"/>
    <d v="2015-02-03T00:00:00"/>
    <x v="0"/>
    <x v="0"/>
    <n v="4"/>
    <x v="0"/>
    <s v="Q1"/>
  </r>
  <r>
    <n v="460250"/>
    <x v="8"/>
    <x v="7"/>
    <x v="21"/>
    <s v="NJ"/>
    <s v="New Jersey"/>
    <x v="1"/>
    <d v="2013-07-17T00:00:00"/>
    <d v="2013-07-19T00:00:00"/>
    <x v="0"/>
    <x v="0"/>
    <n v="2"/>
    <x v="3"/>
    <s v="Q3"/>
  </r>
  <r>
    <n v="1713025"/>
    <x v="246"/>
    <x v="0"/>
    <x v="0"/>
    <s v="PA"/>
    <s v="Pennsylvania"/>
    <x v="0"/>
    <d v="2015-12-22T00:00:00"/>
    <d v="2015-12-22T00:00:00"/>
    <x v="0"/>
    <x v="0"/>
    <n v="0"/>
    <x v="0"/>
    <s v="Q4"/>
  </r>
  <r>
    <n v="880421"/>
    <x v="19"/>
    <x v="2"/>
    <x v="40"/>
    <s v="NJ"/>
    <s v="New Jersey"/>
    <x v="0"/>
    <d v="2014-06-04T00:00:00"/>
    <d v="2014-06-04T00:00:00"/>
    <x v="0"/>
    <x v="0"/>
    <n v="0"/>
    <x v="1"/>
    <s v="Q2"/>
  </r>
  <r>
    <n v="841798"/>
    <x v="1"/>
    <x v="0"/>
    <x v="0"/>
    <s v="VA"/>
    <s v="Virginia"/>
    <x v="0"/>
    <d v="2014-05-07T00:00:00"/>
    <d v="2014-05-07T00:00:00"/>
    <x v="0"/>
    <x v="0"/>
    <n v="0"/>
    <x v="1"/>
    <s v="Q2"/>
  </r>
  <r>
    <n v="1570082"/>
    <x v="210"/>
    <x v="1"/>
    <x v="13"/>
    <s v="TX"/>
    <s v="Texas"/>
    <x v="0"/>
    <d v="2015-09-18T00:00:00"/>
    <d v="2015-09-25T00:00:00"/>
    <x v="1"/>
    <x v="0"/>
    <n v="7"/>
    <x v="0"/>
    <s v="Q3"/>
  </r>
  <r>
    <n v="1531720"/>
    <x v="86"/>
    <x v="0"/>
    <x v="0"/>
    <s v="FL"/>
    <s v="Florida"/>
    <x v="0"/>
    <d v="2015-08-22T00:00:00"/>
    <d v="2015-08-22T00:00:00"/>
    <x v="0"/>
    <x v="0"/>
    <n v="0"/>
    <x v="0"/>
    <s v="Q3"/>
  </r>
  <r>
    <n v="1581542"/>
    <x v="130"/>
    <x v="2"/>
    <x v="17"/>
    <s v="IL"/>
    <s v="Illinois"/>
    <x v="0"/>
    <d v="2015-09-25T00:00:00"/>
    <d v="2015-09-30T00:00:00"/>
    <x v="0"/>
    <x v="1"/>
    <n v="5"/>
    <x v="0"/>
    <s v="Q3"/>
  </r>
  <r>
    <n v="2142534"/>
    <x v="19"/>
    <x v="0"/>
    <x v="0"/>
    <s v="CO"/>
    <s v="Colorado"/>
    <x v="0"/>
    <d v="2016-10-01T00:00:00"/>
    <d v="2016-10-01T00:00:00"/>
    <x v="0"/>
    <x v="1"/>
    <n v="0"/>
    <x v="2"/>
    <s v="Q4"/>
  </r>
  <r>
    <n v="1211966"/>
    <x v="33"/>
    <x v="4"/>
    <x v="26"/>
    <s v="CO"/>
    <s v="Colorado"/>
    <x v="0"/>
    <d v="2015-01-27T00:00:00"/>
    <d v="2015-01-30T00:00:00"/>
    <x v="0"/>
    <x v="1"/>
    <n v="3"/>
    <x v="0"/>
    <s v="Q1"/>
  </r>
  <r>
    <n v="1118016"/>
    <x v="19"/>
    <x v="2"/>
    <x v="47"/>
    <s v="NJ"/>
    <s v="New Jersey"/>
    <x v="3"/>
    <d v="2014-11-14T00:00:00"/>
    <d v="2014-11-20T00:00:00"/>
    <x v="0"/>
    <x v="1"/>
    <n v="6"/>
    <x v="1"/>
    <s v="Q4"/>
  </r>
  <r>
    <n v="863457"/>
    <x v="33"/>
    <x v="4"/>
    <x v="6"/>
    <s v="MI"/>
    <s v="Michigan"/>
    <x v="0"/>
    <d v="2014-05-21T00:00:00"/>
    <d v="2014-05-22T00:00:00"/>
    <x v="0"/>
    <x v="0"/>
    <n v="1"/>
    <x v="1"/>
    <s v="Q2"/>
  </r>
  <r>
    <n v="1571463"/>
    <x v="10"/>
    <x v="0"/>
    <x v="0"/>
    <s v="MI"/>
    <s v="Michigan"/>
    <x v="0"/>
    <d v="2015-09-19T00:00:00"/>
    <d v="2015-09-19T00:00:00"/>
    <x v="0"/>
    <x v="0"/>
    <n v="0"/>
    <x v="0"/>
    <s v="Q3"/>
  </r>
  <r>
    <n v="1056707"/>
    <x v="19"/>
    <x v="5"/>
    <x v="14"/>
    <s v="NC"/>
    <s v="North Carolina"/>
    <x v="0"/>
    <d v="2014-10-03T00:00:00"/>
    <d v="2014-10-03T00:00:00"/>
    <x v="0"/>
    <x v="0"/>
    <n v="0"/>
    <x v="1"/>
    <s v="Q4"/>
  </r>
  <r>
    <n v="225135"/>
    <x v="10"/>
    <x v="0"/>
    <x v="0"/>
    <s v="GA"/>
    <s v="Georgia"/>
    <x v="3"/>
    <d v="2013-01-09T00:00:00"/>
    <d v="2013-01-09T00:00:00"/>
    <x v="0"/>
    <x v="0"/>
    <n v="0"/>
    <x v="3"/>
    <s v="Q1"/>
  </r>
  <r>
    <n v="485270"/>
    <x v="165"/>
    <x v="0"/>
    <x v="0"/>
    <s v="NY"/>
    <s v="New York"/>
    <x v="0"/>
    <d v="2013-08-09T00:00:00"/>
    <d v="2013-08-12T00:00:00"/>
    <x v="0"/>
    <x v="0"/>
    <n v="3"/>
    <x v="3"/>
    <s v="Q3"/>
  </r>
  <r>
    <n v="2069132"/>
    <x v="16"/>
    <x v="0"/>
    <x v="42"/>
    <s v="PA"/>
    <s v="Pennsylvania"/>
    <x v="0"/>
    <d v="2016-08-17T00:00:00"/>
    <d v="2016-08-19T00:00:00"/>
    <x v="0"/>
    <x v="0"/>
    <n v="2"/>
    <x v="2"/>
    <s v="Q3"/>
  </r>
  <r>
    <n v="2080455"/>
    <x v="40"/>
    <x v="4"/>
    <x v="6"/>
    <s v="CA"/>
    <s v="California"/>
    <x v="0"/>
    <d v="2016-08-25T00:00:00"/>
    <d v="2016-08-29T00:00:00"/>
    <x v="0"/>
    <x v="0"/>
    <n v="4"/>
    <x v="2"/>
    <s v="Q3"/>
  </r>
  <r>
    <n v="1290193"/>
    <x v="19"/>
    <x v="5"/>
    <x v="12"/>
    <s v="NY"/>
    <s v="New York"/>
    <x v="2"/>
    <d v="2015-03-19T00:00:00"/>
    <d v="2015-03-20T00:00:00"/>
    <x v="0"/>
    <x v="0"/>
    <n v="1"/>
    <x v="0"/>
    <s v="Q1"/>
  </r>
  <r>
    <n v="842729"/>
    <x v="76"/>
    <x v="1"/>
    <x v="22"/>
    <s v="CA"/>
    <s v="California"/>
    <x v="0"/>
    <d v="2014-05-07T00:00:00"/>
    <d v="2014-05-07T00:00:00"/>
    <x v="0"/>
    <x v="0"/>
    <n v="0"/>
    <x v="1"/>
    <s v="Q2"/>
  </r>
  <r>
    <n v="1132713"/>
    <x v="551"/>
    <x v="1"/>
    <x v="27"/>
    <s v="TX"/>
    <s v="Texas"/>
    <x v="0"/>
    <d v="2014-11-26T00:00:00"/>
    <d v="2014-11-26T00:00:00"/>
    <x v="0"/>
    <x v="1"/>
    <n v="0"/>
    <x v="1"/>
    <s v="Q4"/>
  </r>
  <r>
    <n v="631110"/>
    <x v="38"/>
    <x v="2"/>
    <x v="48"/>
    <s v="TN"/>
    <s v="Tennessee"/>
    <x v="1"/>
    <d v="2013-12-12T00:00:00"/>
    <d v="2013-12-16T00:00:00"/>
    <x v="0"/>
    <x v="0"/>
    <n v="4"/>
    <x v="3"/>
    <s v="Q4"/>
  </r>
  <r>
    <n v="312404"/>
    <x v="10"/>
    <x v="0"/>
    <x v="0"/>
    <s v="FL"/>
    <s v="Florida"/>
    <x v="2"/>
    <d v="2013-02-09T00:00:00"/>
    <d v="2013-02-11T00:00:00"/>
    <x v="0"/>
    <x v="1"/>
    <n v="2"/>
    <x v="3"/>
    <s v="Q1"/>
  </r>
  <r>
    <n v="912453"/>
    <x v="19"/>
    <x v="5"/>
    <x v="12"/>
    <s v="NJ"/>
    <s v="New Jersey"/>
    <x v="1"/>
    <d v="2014-06-26T00:00:00"/>
    <d v="2014-06-30T00:00:00"/>
    <x v="0"/>
    <x v="0"/>
    <n v="4"/>
    <x v="1"/>
    <s v="Q2"/>
  </r>
  <r>
    <n v="419099"/>
    <x v="28"/>
    <x v="5"/>
    <x v="15"/>
    <s v="NJ"/>
    <s v="New Jersey"/>
    <x v="0"/>
    <d v="2013-05-29T00:00:00"/>
    <d v="2013-05-31T00:00:00"/>
    <x v="0"/>
    <x v="0"/>
    <n v="2"/>
    <x v="3"/>
    <s v="Q2"/>
  </r>
  <r>
    <n v="1460337"/>
    <x v="9"/>
    <x v="3"/>
    <x v="3"/>
    <s v="CA"/>
    <s v="California"/>
    <x v="0"/>
    <d v="2015-07-09T00:00:00"/>
    <d v="2015-07-09T00:00:00"/>
    <x v="0"/>
    <x v="0"/>
    <n v="0"/>
    <x v="0"/>
    <s v="Q3"/>
  </r>
  <r>
    <n v="1628298"/>
    <x v="144"/>
    <x v="5"/>
    <x v="12"/>
    <s v="CA"/>
    <s v="California"/>
    <x v="0"/>
    <d v="2015-10-28T00:00:00"/>
    <d v="2015-10-28T00:00:00"/>
    <x v="0"/>
    <x v="0"/>
    <n v="0"/>
    <x v="0"/>
    <s v="Q4"/>
  </r>
  <r>
    <n v="2039064"/>
    <x v="884"/>
    <x v="1"/>
    <x v="1"/>
    <s v="NC"/>
    <s v="North Carolina"/>
    <x v="0"/>
    <d v="2016-08-01T00:00:00"/>
    <d v="2016-08-01T00:00:00"/>
    <x v="0"/>
    <x v="0"/>
    <n v="0"/>
    <x v="2"/>
    <s v="Q3"/>
  </r>
  <r>
    <n v="1086924"/>
    <x v="18"/>
    <x v="0"/>
    <x v="0"/>
    <s v="CA"/>
    <s v="California"/>
    <x v="0"/>
    <d v="2014-10-26T00:00:00"/>
    <d v="2014-10-26T00:00:00"/>
    <x v="0"/>
    <x v="0"/>
    <n v="0"/>
    <x v="1"/>
    <s v="Q4"/>
  </r>
  <r>
    <n v="1317339"/>
    <x v="8"/>
    <x v="5"/>
    <x v="9"/>
    <s v="NY"/>
    <s v="New York"/>
    <x v="0"/>
    <d v="2015-04-06T00:00:00"/>
    <d v="2015-04-08T00:00:00"/>
    <x v="0"/>
    <x v="0"/>
    <n v="2"/>
    <x v="0"/>
    <s v="Q2"/>
  </r>
  <r>
    <n v="1249815"/>
    <x v="885"/>
    <x v="6"/>
    <x v="52"/>
    <s v="FL"/>
    <s v="Florida"/>
    <x v="0"/>
    <d v="2015-02-20T00:00:00"/>
    <d v="2015-02-27T00:00:00"/>
    <x v="0"/>
    <x v="0"/>
    <n v="7"/>
    <x v="0"/>
    <s v="Q1"/>
  </r>
  <r>
    <n v="584495"/>
    <x v="28"/>
    <x v="5"/>
    <x v="12"/>
    <s v="NY"/>
    <s v="New York"/>
    <x v="1"/>
    <d v="2013-11-04T00:00:00"/>
    <d v="2013-11-05T00:00:00"/>
    <x v="0"/>
    <x v="0"/>
    <n v="1"/>
    <x v="3"/>
    <s v="Q4"/>
  </r>
  <r>
    <n v="1428305"/>
    <x v="144"/>
    <x v="3"/>
    <x v="8"/>
    <s v="NJ"/>
    <s v="New Jersey"/>
    <x v="0"/>
    <d v="2015-06-18T00:00:00"/>
    <d v="2015-06-18T00:00:00"/>
    <x v="0"/>
    <x v="1"/>
    <n v="0"/>
    <x v="0"/>
    <s v="Q2"/>
  </r>
  <r>
    <n v="1401408"/>
    <x v="1"/>
    <x v="0"/>
    <x v="0"/>
    <s v="AZ"/>
    <s v="Arizona"/>
    <x v="0"/>
    <d v="2015-06-02T00:00:00"/>
    <d v="2015-06-04T00:00:00"/>
    <x v="0"/>
    <x v="1"/>
    <n v="2"/>
    <x v="0"/>
    <s v="Q2"/>
  </r>
  <r>
    <n v="932354"/>
    <x v="4"/>
    <x v="3"/>
    <x v="8"/>
    <s v="TX"/>
    <s v="Texas"/>
    <x v="0"/>
    <d v="2014-07-10T00:00:00"/>
    <d v="2014-07-10T00:00:00"/>
    <x v="0"/>
    <x v="0"/>
    <n v="0"/>
    <x v="1"/>
    <s v="Q3"/>
  </r>
  <r>
    <n v="1484051"/>
    <x v="464"/>
    <x v="1"/>
    <x v="13"/>
    <s v="LA"/>
    <s v="Louisiana"/>
    <x v="0"/>
    <d v="2015-07-23T00:00:00"/>
    <d v="2015-07-29T00:00:00"/>
    <x v="0"/>
    <x v="1"/>
    <n v="6"/>
    <x v="0"/>
    <s v="Q3"/>
  </r>
  <r>
    <n v="365842"/>
    <x v="7"/>
    <x v="4"/>
    <x v="19"/>
    <s v="AK"/>
    <s v="Alaska"/>
    <x v="0"/>
    <d v="2013-03-27T00:00:00"/>
    <d v="2013-03-27T00:00:00"/>
    <x v="0"/>
    <x v="0"/>
    <n v="0"/>
    <x v="3"/>
    <s v="Q1"/>
  </r>
  <r>
    <n v="1945108"/>
    <x v="30"/>
    <x v="5"/>
    <x v="14"/>
    <s v="PA"/>
    <s v="Pennsylvania"/>
    <x v="0"/>
    <d v="2016-05-27T00:00:00"/>
    <d v="2016-05-27T00:00:00"/>
    <x v="0"/>
    <x v="0"/>
    <n v="0"/>
    <x v="2"/>
    <s v="Q2"/>
  </r>
  <r>
    <n v="1010207"/>
    <x v="33"/>
    <x v="1"/>
    <x v="22"/>
    <s v="AZ"/>
    <s v="Arizona"/>
    <x v="3"/>
    <d v="2014-09-02T00:00:00"/>
    <d v="2014-09-05T00:00:00"/>
    <x v="0"/>
    <x v="0"/>
    <n v="3"/>
    <x v="1"/>
    <s v="Q3"/>
  </r>
  <r>
    <n v="1281278"/>
    <x v="47"/>
    <x v="5"/>
    <x v="15"/>
    <s v="OH"/>
    <s v="Ohio"/>
    <x v="0"/>
    <d v="2015-03-13T00:00:00"/>
    <d v="2015-03-13T00:00:00"/>
    <x v="0"/>
    <x v="0"/>
    <n v="0"/>
    <x v="0"/>
    <s v="Q1"/>
  </r>
  <r>
    <n v="1921673"/>
    <x v="185"/>
    <x v="1"/>
    <x v="4"/>
    <s v="TN"/>
    <s v="Tennessee"/>
    <x v="0"/>
    <d v="2016-05-13T00:00:00"/>
    <d v="2016-05-13T00:00:00"/>
    <x v="0"/>
    <x v="0"/>
    <n v="0"/>
    <x v="2"/>
    <s v="Q2"/>
  </r>
  <r>
    <n v="1132599"/>
    <x v="45"/>
    <x v="5"/>
    <x v="12"/>
    <s v="NY"/>
    <s v="New York"/>
    <x v="1"/>
    <d v="2014-11-20T00:00:00"/>
    <d v="2014-11-26T00:00:00"/>
    <x v="0"/>
    <x v="0"/>
    <n v="6"/>
    <x v="1"/>
    <s v="Q4"/>
  </r>
  <r>
    <n v="810737"/>
    <x v="93"/>
    <x v="0"/>
    <x v="0"/>
    <s v="CA"/>
    <s v="California"/>
    <x v="0"/>
    <d v="2014-04-16T00:00:00"/>
    <d v="2014-04-22T00:00:00"/>
    <x v="0"/>
    <x v="1"/>
    <n v="6"/>
    <x v="1"/>
    <s v="Q2"/>
  </r>
  <r>
    <n v="1390782"/>
    <x v="14"/>
    <x v="5"/>
    <x v="12"/>
    <s v="NY"/>
    <s v="New York"/>
    <x v="0"/>
    <d v="2015-05-26T00:00:00"/>
    <d v="2015-05-26T00:00:00"/>
    <x v="0"/>
    <x v="0"/>
    <n v="0"/>
    <x v="0"/>
    <s v="Q2"/>
  </r>
  <r>
    <n v="1669469"/>
    <x v="20"/>
    <x v="5"/>
    <x v="9"/>
    <s v="WA"/>
    <s v="Washington"/>
    <x v="1"/>
    <d v="2015-11-23T00:00:00"/>
    <d v="2015-11-30T00:00:00"/>
    <x v="0"/>
    <x v="0"/>
    <n v="7"/>
    <x v="0"/>
    <s v="Q4"/>
  </r>
  <r>
    <n v="1164948"/>
    <x v="35"/>
    <x v="1"/>
    <x v="22"/>
    <s v="NJ"/>
    <s v="New Jersey"/>
    <x v="0"/>
    <d v="2014-12-19T00:00:00"/>
    <d v="2014-12-19T00:00:00"/>
    <x v="0"/>
    <x v="0"/>
    <n v="0"/>
    <x v="1"/>
    <s v="Q4"/>
  </r>
  <r>
    <n v="2006269"/>
    <x v="14"/>
    <x v="5"/>
    <x v="9"/>
    <s v="TX"/>
    <s v="Texas"/>
    <x v="1"/>
    <d v="2016-07-11T00:00:00"/>
    <d v="2016-07-12T00:00:00"/>
    <x v="0"/>
    <x v="0"/>
    <n v="1"/>
    <x v="2"/>
    <s v="Q3"/>
  </r>
  <r>
    <n v="1075297"/>
    <x v="10"/>
    <x v="2"/>
    <x v="57"/>
    <s v="CA"/>
    <s v="California"/>
    <x v="0"/>
    <d v="2014-10-17T00:00:00"/>
    <d v="2014-10-17T00:00:00"/>
    <x v="0"/>
    <x v="0"/>
    <n v="0"/>
    <x v="1"/>
    <s v="Q4"/>
  </r>
  <r>
    <n v="684042"/>
    <x v="192"/>
    <x v="0"/>
    <x v="0"/>
    <s v="MA"/>
    <s v="Massachusetts"/>
    <x v="0"/>
    <d v="2014-01-24T00:00:00"/>
    <d v="2014-01-24T00:00:00"/>
    <x v="0"/>
    <x v="0"/>
    <n v="0"/>
    <x v="1"/>
    <s v="Q1"/>
  </r>
  <r>
    <n v="1644575"/>
    <x v="199"/>
    <x v="0"/>
    <x v="0"/>
    <s v="FL"/>
    <s v="Florida"/>
    <x v="1"/>
    <d v="2015-11-06T00:00:00"/>
    <d v="2015-11-09T00:00:00"/>
    <x v="0"/>
    <x v="0"/>
    <n v="3"/>
    <x v="0"/>
    <s v="Q4"/>
  </r>
  <r>
    <n v="767751"/>
    <x v="219"/>
    <x v="5"/>
    <x v="12"/>
    <s v="VA"/>
    <s v="Virginia"/>
    <x v="3"/>
    <d v="2014-03-14T00:00:00"/>
    <d v="2014-03-19T00:00:00"/>
    <x v="0"/>
    <x v="0"/>
    <n v="5"/>
    <x v="1"/>
    <s v="Q1"/>
  </r>
  <r>
    <n v="2054754"/>
    <x v="14"/>
    <x v="1"/>
    <x v="13"/>
    <s v="CA"/>
    <s v="California"/>
    <x v="0"/>
    <d v="2016-08-09T00:00:00"/>
    <d v="2016-08-09T00:00:00"/>
    <x v="0"/>
    <x v="0"/>
    <n v="0"/>
    <x v="2"/>
    <s v="Q3"/>
  </r>
  <r>
    <n v="1880098"/>
    <x v="19"/>
    <x v="0"/>
    <x v="0"/>
    <s v="NJ"/>
    <s v="New Jersey"/>
    <x v="1"/>
    <d v="2016-04-14T00:00:00"/>
    <d v="2016-04-18T00:00:00"/>
    <x v="0"/>
    <x v="1"/>
    <n v="4"/>
    <x v="2"/>
    <s v="Q2"/>
  </r>
  <r>
    <n v="565887"/>
    <x v="25"/>
    <x v="2"/>
    <x v="24"/>
    <s v="CA"/>
    <s v="California"/>
    <x v="0"/>
    <d v="2013-10-22T00:00:00"/>
    <d v="2013-10-22T00:00:00"/>
    <x v="0"/>
    <x v="1"/>
    <n v="0"/>
    <x v="3"/>
    <s v="Q4"/>
  </r>
  <r>
    <n v="1037239"/>
    <x v="62"/>
    <x v="2"/>
    <x v="31"/>
    <s v="TX"/>
    <s v="Texas"/>
    <x v="0"/>
    <d v="2014-09-19T00:00:00"/>
    <d v="2014-09-19T00:00:00"/>
    <x v="0"/>
    <x v="0"/>
    <n v="0"/>
    <x v="1"/>
    <s v="Q3"/>
  </r>
  <r>
    <n v="1659148"/>
    <x v="20"/>
    <x v="0"/>
    <x v="0"/>
    <s v="CA"/>
    <s v="California"/>
    <x v="3"/>
    <d v="2015-11-17T00:00:00"/>
    <d v="2015-11-19T00:00:00"/>
    <x v="0"/>
    <x v="0"/>
    <n v="2"/>
    <x v="0"/>
    <s v="Q4"/>
  </r>
  <r>
    <n v="1840817"/>
    <x v="273"/>
    <x v="7"/>
    <x v="21"/>
    <s v="CA"/>
    <s v="California"/>
    <x v="0"/>
    <d v="2016-03-20T00:00:00"/>
    <d v="2016-03-20T00:00:00"/>
    <x v="0"/>
    <x v="1"/>
    <n v="0"/>
    <x v="2"/>
    <s v="Q1"/>
  </r>
  <r>
    <n v="1727062"/>
    <x v="4"/>
    <x v="3"/>
    <x v="8"/>
    <s v="VA"/>
    <s v="Virginia"/>
    <x v="0"/>
    <d v="2016-01-05T00:00:00"/>
    <d v="2016-01-05T00:00:00"/>
    <x v="0"/>
    <x v="0"/>
    <n v="0"/>
    <x v="2"/>
    <s v="Q1"/>
  </r>
  <r>
    <n v="995630"/>
    <x v="174"/>
    <x v="1"/>
    <x v="1"/>
    <s v="FL"/>
    <s v="Florida"/>
    <x v="1"/>
    <d v="2014-08-21T00:00:00"/>
    <d v="2014-10-20T00:00:00"/>
    <x v="0"/>
    <x v="0"/>
    <n v="60"/>
    <x v="1"/>
    <s v="Q3"/>
  </r>
  <r>
    <n v="1981620"/>
    <x v="201"/>
    <x v="0"/>
    <x v="0"/>
    <s v="CA"/>
    <s v="California"/>
    <x v="0"/>
    <d v="2016-06-23T00:00:00"/>
    <d v="2016-06-23T00:00:00"/>
    <x v="0"/>
    <x v="0"/>
    <n v="0"/>
    <x v="2"/>
    <s v="Q2"/>
  </r>
  <r>
    <n v="1884225"/>
    <x v="652"/>
    <x v="1"/>
    <x v="4"/>
    <s v="MI"/>
    <s v="Michigan"/>
    <x v="0"/>
    <d v="2016-04-18T00:00:00"/>
    <d v="2016-04-18T00:00:00"/>
    <x v="0"/>
    <x v="0"/>
    <n v="0"/>
    <x v="2"/>
    <s v="Q2"/>
  </r>
  <r>
    <n v="533216"/>
    <x v="759"/>
    <x v="1"/>
    <x v="1"/>
    <s v="CA"/>
    <s v="California"/>
    <x v="0"/>
    <d v="2013-09-17T00:00:00"/>
    <d v="2013-09-17T00:00:00"/>
    <x v="0"/>
    <x v="0"/>
    <n v="0"/>
    <x v="3"/>
    <s v="Q3"/>
  </r>
  <r>
    <n v="1527731"/>
    <x v="312"/>
    <x v="4"/>
    <x v="26"/>
    <s v="MN"/>
    <s v="Minnesota"/>
    <x v="2"/>
    <d v="2015-08-20T00:00:00"/>
    <d v="2015-08-26T00:00:00"/>
    <x v="0"/>
    <x v="1"/>
    <n v="6"/>
    <x v="0"/>
    <s v="Q3"/>
  </r>
  <r>
    <n v="1368807"/>
    <x v="5"/>
    <x v="1"/>
    <x v="13"/>
    <s v="MN"/>
    <s v="Minnesota"/>
    <x v="0"/>
    <d v="2015-05-11T00:00:00"/>
    <d v="2015-05-12T00:00:00"/>
    <x v="0"/>
    <x v="1"/>
    <n v="1"/>
    <x v="0"/>
    <s v="Q2"/>
  </r>
  <r>
    <n v="1640691"/>
    <x v="10"/>
    <x v="0"/>
    <x v="5"/>
    <s v="MA"/>
    <s v="Massachusetts"/>
    <x v="0"/>
    <d v="2015-11-04T00:00:00"/>
    <d v="2015-11-04T00:00:00"/>
    <x v="0"/>
    <x v="0"/>
    <n v="0"/>
    <x v="0"/>
    <s v="Q4"/>
  </r>
  <r>
    <n v="1822871"/>
    <x v="19"/>
    <x v="5"/>
    <x v="14"/>
    <s v="GA"/>
    <s v="Georgia"/>
    <x v="0"/>
    <d v="2016-03-08T00:00:00"/>
    <d v="2016-03-08T00:00:00"/>
    <x v="0"/>
    <x v="0"/>
    <n v="0"/>
    <x v="2"/>
    <s v="Q1"/>
  </r>
  <r>
    <n v="1463740"/>
    <x v="9"/>
    <x v="3"/>
    <x v="8"/>
    <s v="AZ"/>
    <s v="Arizona"/>
    <x v="0"/>
    <d v="2015-07-12T00:00:00"/>
    <d v="2015-07-12T00:00:00"/>
    <x v="0"/>
    <x v="0"/>
    <n v="0"/>
    <x v="0"/>
    <s v="Q3"/>
  </r>
  <r>
    <n v="1339482"/>
    <x v="223"/>
    <x v="1"/>
    <x v="1"/>
    <s v="NJ"/>
    <s v="New Jersey"/>
    <x v="0"/>
    <d v="2015-04-21T00:00:00"/>
    <d v="2015-04-21T00:00:00"/>
    <x v="0"/>
    <x v="0"/>
    <n v="0"/>
    <x v="0"/>
    <s v="Q2"/>
  </r>
  <r>
    <n v="1974258"/>
    <x v="348"/>
    <x v="1"/>
    <x v="1"/>
    <s v="GA"/>
    <s v="Georgia"/>
    <x v="0"/>
    <d v="2016-06-17T00:00:00"/>
    <d v="2016-06-17T00:00:00"/>
    <x v="0"/>
    <x v="1"/>
    <n v="0"/>
    <x v="2"/>
    <s v="Q2"/>
  </r>
  <r>
    <n v="557807"/>
    <x v="30"/>
    <x v="0"/>
    <x v="5"/>
    <s v="MI"/>
    <s v="Michigan"/>
    <x v="1"/>
    <d v="2013-10-11T00:00:00"/>
    <d v="2013-10-11T00:00:00"/>
    <x v="0"/>
    <x v="0"/>
    <n v="0"/>
    <x v="3"/>
    <s v="Q4"/>
  </r>
  <r>
    <n v="904323"/>
    <x v="10"/>
    <x v="0"/>
    <x v="0"/>
    <s v="WA"/>
    <s v="Washington"/>
    <x v="0"/>
    <d v="2014-06-20T00:00:00"/>
    <d v="2014-06-20T00:00:00"/>
    <x v="0"/>
    <x v="0"/>
    <n v="0"/>
    <x v="1"/>
    <s v="Q2"/>
  </r>
  <r>
    <n v="1451748"/>
    <x v="18"/>
    <x v="0"/>
    <x v="0"/>
    <s v="SC"/>
    <s v="South Carolina"/>
    <x v="0"/>
    <d v="2015-07-06T00:00:00"/>
    <d v="2015-07-06T00:00:00"/>
    <x v="0"/>
    <x v="1"/>
    <n v="0"/>
    <x v="0"/>
    <s v="Q3"/>
  </r>
  <r>
    <n v="2063005"/>
    <x v="886"/>
    <x v="1"/>
    <x v="1"/>
    <s v="TN"/>
    <s v="Tennessee"/>
    <x v="0"/>
    <d v="2016-08-15T00:00:00"/>
    <d v="2016-08-15T00:00:00"/>
    <x v="0"/>
    <x v="0"/>
    <n v="0"/>
    <x v="2"/>
    <s v="Q3"/>
  </r>
  <r>
    <n v="668003"/>
    <x v="8"/>
    <x v="5"/>
    <x v="14"/>
    <s v="NY"/>
    <s v="New York"/>
    <x v="1"/>
    <d v="2014-01-14T00:00:00"/>
    <d v="2014-01-17T00:00:00"/>
    <x v="0"/>
    <x v="0"/>
    <n v="3"/>
    <x v="1"/>
    <s v="Q1"/>
  </r>
  <r>
    <n v="1943863"/>
    <x v="887"/>
    <x v="7"/>
    <x v="39"/>
    <s v="OH"/>
    <s v="Ohio"/>
    <x v="0"/>
    <d v="2016-05-26T00:00:00"/>
    <d v="2016-07-08T00:00:00"/>
    <x v="0"/>
    <x v="0"/>
    <n v="43"/>
    <x v="2"/>
    <s v="Q2"/>
  </r>
  <r>
    <n v="1341987"/>
    <x v="14"/>
    <x v="5"/>
    <x v="12"/>
    <s v="CA"/>
    <s v="California"/>
    <x v="1"/>
    <d v="2015-04-22T00:00:00"/>
    <d v="2015-04-27T00:00:00"/>
    <x v="0"/>
    <x v="0"/>
    <n v="5"/>
    <x v="0"/>
    <s v="Q2"/>
  </r>
  <r>
    <n v="1382503"/>
    <x v="22"/>
    <x v="5"/>
    <x v="12"/>
    <s v="TN"/>
    <s v="Tennessee"/>
    <x v="0"/>
    <d v="2015-05-19T00:00:00"/>
    <d v="2015-05-19T00:00:00"/>
    <x v="0"/>
    <x v="1"/>
    <n v="0"/>
    <x v="0"/>
    <s v="Q2"/>
  </r>
  <r>
    <n v="496302"/>
    <x v="33"/>
    <x v="4"/>
    <x v="32"/>
    <m/>
    <e v="#N/A"/>
    <x v="0"/>
    <d v="2013-08-19T00:00:00"/>
    <d v="2013-08-20T00:00:00"/>
    <x v="0"/>
    <x v="0"/>
    <n v="1"/>
    <x v="3"/>
    <s v="Q3"/>
  </r>
  <r>
    <n v="1846894"/>
    <x v="10"/>
    <x v="5"/>
    <x v="9"/>
    <s v="TX"/>
    <s v="Texas"/>
    <x v="3"/>
    <d v="2016-03-23T00:00:00"/>
    <d v="2016-03-23T00:00:00"/>
    <x v="0"/>
    <x v="0"/>
    <n v="0"/>
    <x v="2"/>
    <s v="Q1"/>
  </r>
  <r>
    <n v="729756"/>
    <x v="189"/>
    <x v="7"/>
    <x v="19"/>
    <s v="FL"/>
    <s v="Florida"/>
    <x v="0"/>
    <d v="2014-02-25T00:00:00"/>
    <d v="2014-02-25T00:00:00"/>
    <x v="0"/>
    <x v="1"/>
    <n v="0"/>
    <x v="1"/>
    <s v="Q1"/>
  </r>
  <r>
    <n v="726115"/>
    <x v="16"/>
    <x v="5"/>
    <x v="9"/>
    <s v="MD"/>
    <s v="Maryland"/>
    <x v="0"/>
    <d v="2014-02-21T00:00:00"/>
    <d v="2014-02-21T00:00:00"/>
    <x v="0"/>
    <x v="0"/>
    <n v="0"/>
    <x v="1"/>
    <s v="Q1"/>
  </r>
  <r>
    <n v="1245443"/>
    <x v="14"/>
    <x v="2"/>
    <x v="16"/>
    <s v="NY"/>
    <s v="New York"/>
    <x v="0"/>
    <d v="2015-02-18T00:00:00"/>
    <d v="2015-02-18T00:00:00"/>
    <x v="0"/>
    <x v="1"/>
    <n v="0"/>
    <x v="0"/>
    <s v="Q1"/>
  </r>
  <r>
    <n v="1890365"/>
    <x v="35"/>
    <x v="0"/>
    <x v="0"/>
    <s v="CT"/>
    <s v="Connecticut"/>
    <x v="0"/>
    <d v="2016-04-22T00:00:00"/>
    <d v="2016-04-22T00:00:00"/>
    <x v="0"/>
    <x v="0"/>
    <n v="0"/>
    <x v="2"/>
    <s v="Q2"/>
  </r>
  <r>
    <n v="611623"/>
    <x v="8"/>
    <x v="5"/>
    <x v="12"/>
    <s v="IL"/>
    <s v="Illinois"/>
    <x v="0"/>
    <d v="2013-11-25T00:00:00"/>
    <d v="2013-11-25T00:00:00"/>
    <x v="0"/>
    <x v="0"/>
    <n v="0"/>
    <x v="3"/>
    <s v="Q4"/>
  </r>
  <r>
    <n v="1107256"/>
    <x v="68"/>
    <x v="0"/>
    <x v="0"/>
    <s v="PA"/>
    <s v="Pennsylvania"/>
    <x v="3"/>
    <d v="2014-11-07T00:00:00"/>
    <d v="2014-11-10T00:00:00"/>
    <x v="0"/>
    <x v="0"/>
    <n v="3"/>
    <x v="1"/>
    <s v="Q4"/>
  </r>
  <r>
    <n v="1034299"/>
    <x v="65"/>
    <x v="1"/>
    <x v="22"/>
    <s v="TX"/>
    <s v="Texas"/>
    <x v="0"/>
    <d v="2014-09-18T00:00:00"/>
    <d v="2014-09-24T00:00:00"/>
    <x v="0"/>
    <x v="0"/>
    <n v="6"/>
    <x v="1"/>
    <s v="Q3"/>
  </r>
  <r>
    <n v="1020747"/>
    <x v="4"/>
    <x v="3"/>
    <x v="3"/>
    <s v="OH"/>
    <s v="Ohio"/>
    <x v="0"/>
    <d v="2014-09-09T00:00:00"/>
    <d v="2014-09-12T00:00:00"/>
    <x v="0"/>
    <x v="0"/>
    <n v="3"/>
    <x v="1"/>
    <s v="Q3"/>
  </r>
  <r>
    <n v="1752320"/>
    <x v="68"/>
    <x v="0"/>
    <x v="5"/>
    <s v="ID"/>
    <s v="Idaho"/>
    <x v="0"/>
    <d v="2016-01-21T00:00:00"/>
    <d v="2016-01-21T00:00:00"/>
    <x v="0"/>
    <x v="0"/>
    <n v="0"/>
    <x v="2"/>
    <s v="Q1"/>
  </r>
  <r>
    <n v="1066762"/>
    <x v="511"/>
    <x v="1"/>
    <x v="22"/>
    <s v="MD"/>
    <s v="Maryland"/>
    <x v="0"/>
    <d v="2014-10-10T00:00:00"/>
    <d v="2014-10-17T00:00:00"/>
    <x v="0"/>
    <x v="0"/>
    <n v="7"/>
    <x v="1"/>
    <s v="Q4"/>
  </r>
  <r>
    <n v="633614"/>
    <x v="19"/>
    <x v="5"/>
    <x v="9"/>
    <s v="TX"/>
    <s v="Texas"/>
    <x v="1"/>
    <d v="2013-12-13T00:00:00"/>
    <d v="2013-12-16T00:00:00"/>
    <x v="0"/>
    <x v="0"/>
    <n v="3"/>
    <x v="3"/>
    <s v="Q4"/>
  </r>
  <r>
    <n v="763624"/>
    <x v="196"/>
    <x v="1"/>
    <x v="1"/>
    <s v="TX"/>
    <s v="Texas"/>
    <x v="0"/>
    <d v="2014-03-18T00:00:00"/>
    <d v="2014-03-21T00:00:00"/>
    <x v="0"/>
    <x v="0"/>
    <n v="3"/>
    <x v="1"/>
    <s v="Q1"/>
  </r>
  <r>
    <n v="575625"/>
    <x v="16"/>
    <x v="2"/>
    <x v="45"/>
    <s v="FL"/>
    <s v="Florida"/>
    <x v="0"/>
    <d v="2013-10-29T00:00:00"/>
    <d v="2013-10-29T00:00:00"/>
    <x v="0"/>
    <x v="0"/>
    <n v="0"/>
    <x v="3"/>
    <s v="Q4"/>
  </r>
  <r>
    <n v="715698"/>
    <x v="241"/>
    <x v="1"/>
    <x v="27"/>
    <s v="WI"/>
    <s v="Wisconsin"/>
    <x v="0"/>
    <d v="2014-02-14T00:00:00"/>
    <d v="2014-02-14T00:00:00"/>
    <x v="0"/>
    <x v="0"/>
    <n v="0"/>
    <x v="1"/>
    <s v="Q1"/>
  </r>
  <r>
    <n v="1201193"/>
    <x v="10"/>
    <x v="5"/>
    <x v="9"/>
    <s v="NC"/>
    <s v="North Carolina"/>
    <x v="0"/>
    <d v="2015-01-21T00:00:00"/>
    <d v="2015-01-21T00:00:00"/>
    <x v="0"/>
    <x v="0"/>
    <n v="0"/>
    <x v="0"/>
    <s v="Q1"/>
  </r>
  <r>
    <n v="1771849"/>
    <x v="19"/>
    <x v="0"/>
    <x v="0"/>
    <s v="TX"/>
    <s v="Texas"/>
    <x v="3"/>
    <d v="2016-02-03T00:00:00"/>
    <d v="2016-02-04T00:00:00"/>
    <x v="0"/>
    <x v="0"/>
    <n v="1"/>
    <x v="2"/>
    <s v="Q1"/>
  </r>
  <r>
    <n v="644761"/>
    <x v="49"/>
    <x v="5"/>
    <x v="15"/>
    <s v="TN"/>
    <s v="Tennessee"/>
    <x v="0"/>
    <d v="2013-12-24T00:00:00"/>
    <d v="2013-12-24T00:00:00"/>
    <x v="0"/>
    <x v="0"/>
    <n v="0"/>
    <x v="3"/>
    <s v="Q4"/>
  </r>
  <r>
    <n v="1576843"/>
    <x v="50"/>
    <x v="1"/>
    <x v="22"/>
    <s v="TN"/>
    <s v="Tennessee"/>
    <x v="0"/>
    <d v="2015-09-23T00:00:00"/>
    <d v="2015-09-23T00:00:00"/>
    <x v="0"/>
    <x v="0"/>
    <n v="0"/>
    <x v="0"/>
    <s v="Q3"/>
  </r>
  <r>
    <n v="231911"/>
    <x v="19"/>
    <x v="5"/>
    <x v="9"/>
    <s v="FL"/>
    <s v="Florida"/>
    <x v="1"/>
    <d v="2013-01-15T00:00:00"/>
    <d v="2013-01-15T00:00:00"/>
    <x v="0"/>
    <x v="0"/>
    <n v="0"/>
    <x v="3"/>
    <s v="Q1"/>
  </r>
  <r>
    <n v="592783"/>
    <x v="90"/>
    <x v="1"/>
    <x v="27"/>
    <s v="IN"/>
    <s v="Indiana"/>
    <x v="0"/>
    <d v="2013-11-10T00:00:00"/>
    <d v="2013-11-12T00:00:00"/>
    <x v="0"/>
    <x v="1"/>
    <n v="2"/>
    <x v="3"/>
    <s v="Q4"/>
  </r>
  <r>
    <n v="1300670"/>
    <x v="602"/>
    <x v="5"/>
    <x v="12"/>
    <s v="FL"/>
    <s v="Florida"/>
    <x v="0"/>
    <d v="2015-03-25T00:00:00"/>
    <d v="2015-03-25T00:00:00"/>
    <x v="0"/>
    <x v="0"/>
    <n v="0"/>
    <x v="0"/>
    <s v="Q1"/>
  </r>
  <r>
    <n v="739756"/>
    <x v="10"/>
    <x v="5"/>
    <x v="12"/>
    <s v="CA"/>
    <s v="California"/>
    <x v="4"/>
    <d v="2014-03-03T00:00:00"/>
    <d v="2014-03-04T00:00:00"/>
    <x v="0"/>
    <x v="0"/>
    <n v="1"/>
    <x v="1"/>
    <s v="Q1"/>
  </r>
  <r>
    <n v="913894"/>
    <x v="9"/>
    <x v="3"/>
    <x v="3"/>
    <s v="IN"/>
    <s v="Indiana"/>
    <x v="0"/>
    <d v="2014-06-26T00:00:00"/>
    <d v="2014-06-26T00:00:00"/>
    <x v="0"/>
    <x v="0"/>
    <n v="0"/>
    <x v="1"/>
    <s v="Q2"/>
  </r>
  <r>
    <n v="1373173"/>
    <x v="22"/>
    <x v="5"/>
    <x v="12"/>
    <s v="MA"/>
    <s v="Massachusetts"/>
    <x v="0"/>
    <d v="2015-05-13T00:00:00"/>
    <d v="2015-05-13T00:00:00"/>
    <x v="0"/>
    <x v="0"/>
    <n v="0"/>
    <x v="0"/>
    <s v="Q2"/>
  </r>
  <r>
    <n v="2141190"/>
    <x v="888"/>
    <x v="1"/>
    <x v="27"/>
    <s v="CA"/>
    <s v="California"/>
    <x v="0"/>
    <d v="2016-10-03T00:00:00"/>
    <d v="2016-10-03T00:00:00"/>
    <x v="0"/>
    <x v="1"/>
    <n v="0"/>
    <x v="2"/>
    <s v="Q4"/>
  </r>
  <r>
    <n v="1711162"/>
    <x v="110"/>
    <x v="8"/>
    <x v="78"/>
    <s v="PA"/>
    <s v="Pennsylvania"/>
    <x v="3"/>
    <d v="2015-12-21T00:00:00"/>
    <d v="2015-12-21T00:00:00"/>
    <x v="0"/>
    <x v="1"/>
    <n v="0"/>
    <x v="0"/>
    <s v="Q4"/>
  </r>
  <r>
    <n v="1092055"/>
    <x v="14"/>
    <x v="2"/>
    <x v="16"/>
    <s v="MI"/>
    <s v="Michigan"/>
    <x v="0"/>
    <d v="2014-10-29T00:00:00"/>
    <d v="2014-10-29T00:00:00"/>
    <x v="0"/>
    <x v="1"/>
    <n v="0"/>
    <x v="1"/>
    <s v="Q4"/>
  </r>
  <r>
    <n v="1594943"/>
    <x v="10"/>
    <x v="0"/>
    <x v="5"/>
    <s v="TX"/>
    <s v="Texas"/>
    <x v="0"/>
    <d v="2015-10-06T00:00:00"/>
    <d v="2015-10-06T00:00:00"/>
    <x v="0"/>
    <x v="1"/>
    <n v="0"/>
    <x v="0"/>
    <s v="Q4"/>
  </r>
  <r>
    <n v="2057132"/>
    <x v="1"/>
    <x v="0"/>
    <x v="37"/>
    <s v="NC"/>
    <s v="North Carolina"/>
    <x v="0"/>
    <d v="2016-08-11T00:00:00"/>
    <d v="2016-08-11T00:00:00"/>
    <x v="0"/>
    <x v="0"/>
    <n v="0"/>
    <x v="2"/>
    <s v="Q3"/>
  </r>
  <r>
    <n v="1346293"/>
    <x v="20"/>
    <x v="5"/>
    <x v="12"/>
    <s v="VA"/>
    <s v="Virginia"/>
    <x v="0"/>
    <d v="2015-04-24T00:00:00"/>
    <d v="2015-04-24T00:00:00"/>
    <x v="0"/>
    <x v="0"/>
    <n v="0"/>
    <x v="0"/>
    <s v="Q2"/>
  </r>
  <r>
    <n v="1603447"/>
    <x v="146"/>
    <x v="9"/>
    <x v="55"/>
    <s v="NY"/>
    <s v="New York"/>
    <x v="0"/>
    <d v="2015-10-13T00:00:00"/>
    <d v="2015-10-13T00:00:00"/>
    <x v="0"/>
    <x v="0"/>
    <n v="0"/>
    <x v="0"/>
    <s v="Q4"/>
  </r>
  <r>
    <n v="2033159"/>
    <x v="4"/>
    <x v="3"/>
    <x v="8"/>
    <s v="CA"/>
    <s v="California"/>
    <x v="0"/>
    <d v="2016-07-27T00:00:00"/>
    <d v="2016-07-27T00:00:00"/>
    <x v="0"/>
    <x v="0"/>
    <n v="0"/>
    <x v="2"/>
    <s v="Q3"/>
  </r>
  <r>
    <n v="1856854"/>
    <x v="592"/>
    <x v="1"/>
    <x v="13"/>
    <s v="CA"/>
    <s v="California"/>
    <x v="0"/>
    <d v="2016-03-30T00:00:00"/>
    <d v="2016-03-30T00:00:00"/>
    <x v="0"/>
    <x v="0"/>
    <n v="0"/>
    <x v="2"/>
    <s v="Q1"/>
  </r>
  <r>
    <n v="2127233"/>
    <x v="19"/>
    <x v="2"/>
    <x v="17"/>
    <s v="AK"/>
    <s v="Alaska"/>
    <x v="0"/>
    <d v="2016-09-22T00:00:00"/>
    <d v="2016-09-23T00:00:00"/>
    <x v="1"/>
    <x v="1"/>
    <n v="1"/>
    <x v="2"/>
    <s v="Q3"/>
  </r>
  <r>
    <n v="1770846"/>
    <x v="723"/>
    <x v="1"/>
    <x v="27"/>
    <s v="OR"/>
    <s v="Oregon"/>
    <x v="0"/>
    <d v="2016-02-03T00:00:00"/>
    <d v="2016-02-03T00:00:00"/>
    <x v="0"/>
    <x v="0"/>
    <n v="0"/>
    <x v="2"/>
    <s v="Q1"/>
  </r>
  <r>
    <n v="505879"/>
    <x v="20"/>
    <x v="0"/>
    <x v="37"/>
    <s v="OH"/>
    <s v="Ohio"/>
    <x v="1"/>
    <d v="2013-08-27T00:00:00"/>
    <d v="2013-08-28T00:00:00"/>
    <x v="0"/>
    <x v="0"/>
    <n v="1"/>
    <x v="3"/>
    <s v="Q3"/>
  </r>
  <r>
    <n v="222942"/>
    <x v="10"/>
    <x v="0"/>
    <x v="0"/>
    <s v="ID"/>
    <s v="Idaho"/>
    <x v="0"/>
    <d v="2013-01-05T00:00:00"/>
    <d v="2013-01-07T00:00:00"/>
    <x v="0"/>
    <x v="1"/>
    <n v="2"/>
    <x v="3"/>
    <s v="Q1"/>
  </r>
  <r>
    <n v="1850927"/>
    <x v="72"/>
    <x v="6"/>
    <x v="43"/>
    <s v="GA"/>
    <s v="Georgia"/>
    <x v="0"/>
    <d v="2016-03-25T00:00:00"/>
    <d v="2016-03-25T00:00:00"/>
    <x v="0"/>
    <x v="0"/>
    <n v="0"/>
    <x v="2"/>
    <s v="Q1"/>
  </r>
  <r>
    <n v="653813"/>
    <x v="128"/>
    <x v="0"/>
    <x v="5"/>
    <s v="CA"/>
    <s v="California"/>
    <x v="0"/>
    <d v="2014-01-03T00:00:00"/>
    <d v="2014-01-03T00:00:00"/>
    <x v="0"/>
    <x v="1"/>
    <n v="0"/>
    <x v="1"/>
    <s v="Q1"/>
  </r>
  <r>
    <n v="463963"/>
    <x v="117"/>
    <x v="0"/>
    <x v="0"/>
    <s v="CO"/>
    <s v="Colorado"/>
    <x v="0"/>
    <d v="2013-07-23T00:00:00"/>
    <d v="2013-07-24T00:00:00"/>
    <x v="0"/>
    <x v="1"/>
    <n v="1"/>
    <x v="3"/>
    <s v="Q3"/>
  </r>
  <r>
    <n v="1117055"/>
    <x v="492"/>
    <x v="1"/>
    <x v="22"/>
    <s v="WA"/>
    <s v="Washington"/>
    <x v="0"/>
    <d v="2014-11-14T00:00:00"/>
    <d v="2014-11-15T00:00:00"/>
    <x v="0"/>
    <x v="0"/>
    <n v="1"/>
    <x v="1"/>
    <s v="Q4"/>
  </r>
  <r>
    <n v="471150"/>
    <x v="14"/>
    <x v="2"/>
    <x v="2"/>
    <s v="NC"/>
    <s v="North Carolina"/>
    <x v="0"/>
    <d v="2013-07-31T00:00:00"/>
    <d v="2013-07-31T00:00:00"/>
    <x v="0"/>
    <x v="1"/>
    <n v="0"/>
    <x v="3"/>
    <s v="Q3"/>
  </r>
  <r>
    <n v="1442167"/>
    <x v="10"/>
    <x v="5"/>
    <x v="9"/>
    <s v="PA"/>
    <s v="Pennsylvania"/>
    <x v="3"/>
    <d v="2015-06-29T00:00:00"/>
    <d v="2015-06-30T00:00:00"/>
    <x v="0"/>
    <x v="0"/>
    <n v="1"/>
    <x v="0"/>
    <s v="Q2"/>
  </r>
  <r>
    <n v="1079990"/>
    <x v="10"/>
    <x v="5"/>
    <x v="14"/>
    <s v="KY"/>
    <s v="Kentucky"/>
    <x v="1"/>
    <d v="2014-10-21T00:00:00"/>
    <d v="2014-10-27T00:00:00"/>
    <x v="0"/>
    <x v="0"/>
    <n v="6"/>
    <x v="1"/>
    <s v="Q4"/>
  </r>
  <r>
    <n v="1059477"/>
    <x v="4"/>
    <x v="3"/>
    <x v="3"/>
    <s v="CA"/>
    <s v="California"/>
    <x v="0"/>
    <d v="2014-10-06T00:00:00"/>
    <d v="2014-11-06T00:00:00"/>
    <x v="0"/>
    <x v="0"/>
    <n v="31"/>
    <x v="1"/>
    <s v="Q4"/>
  </r>
  <r>
    <n v="1286841"/>
    <x v="21"/>
    <x v="2"/>
    <x v="24"/>
    <s v="NY"/>
    <s v="New York"/>
    <x v="0"/>
    <d v="2015-03-17T00:00:00"/>
    <d v="2015-03-18T00:00:00"/>
    <x v="0"/>
    <x v="0"/>
    <n v="1"/>
    <x v="0"/>
    <s v="Q1"/>
  </r>
  <r>
    <n v="1161867"/>
    <x v="8"/>
    <x v="5"/>
    <x v="12"/>
    <s v="NY"/>
    <s v="New York"/>
    <x v="0"/>
    <d v="2014-12-18T00:00:00"/>
    <d v="2014-12-18T00:00:00"/>
    <x v="0"/>
    <x v="1"/>
    <n v="0"/>
    <x v="1"/>
    <s v="Q4"/>
  </r>
  <r>
    <n v="1791856"/>
    <x v="8"/>
    <x v="5"/>
    <x v="12"/>
    <s v="MI"/>
    <s v="Michigan"/>
    <x v="0"/>
    <d v="2016-02-17T00:00:00"/>
    <d v="2016-02-17T00:00:00"/>
    <x v="0"/>
    <x v="0"/>
    <n v="0"/>
    <x v="2"/>
    <s v="Q1"/>
  </r>
  <r>
    <n v="2135637"/>
    <x v="9"/>
    <x v="3"/>
    <x v="8"/>
    <s v="CA"/>
    <s v="California"/>
    <x v="0"/>
    <d v="2016-09-28T00:00:00"/>
    <d v="2016-09-28T00:00:00"/>
    <x v="0"/>
    <x v="1"/>
    <n v="0"/>
    <x v="2"/>
    <s v="Q3"/>
  </r>
  <r>
    <n v="1535757"/>
    <x v="10"/>
    <x v="5"/>
    <x v="15"/>
    <s v="TX"/>
    <s v="Texas"/>
    <x v="3"/>
    <d v="2015-08-25T00:00:00"/>
    <d v="2015-08-26T00:00:00"/>
    <x v="0"/>
    <x v="0"/>
    <n v="1"/>
    <x v="0"/>
    <s v="Q3"/>
  </r>
  <r>
    <n v="800843"/>
    <x v="33"/>
    <x v="4"/>
    <x v="6"/>
    <s v="VA"/>
    <s v="Virginia"/>
    <x v="0"/>
    <d v="2014-04-09T00:00:00"/>
    <d v="2014-04-09T00:00:00"/>
    <x v="0"/>
    <x v="0"/>
    <n v="0"/>
    <x v="1"/>
    <s v="Q2"/>
  </r>
  <r>
    <n v="760018"/>
    <x v="10"/>
    <x v="2"/>
    <x v="24"/>
    <s v="VA"/>
    <s v="Virginia"/>
    <x v="0"/>
    <d v="2014-03-11T00:00:00"/>
    <d v="2014-03-12T00:00:00"/>
    <x v="0"/>
    <x v="0"/>
    <n v="1"/>
    <x v="1"/>
    <s v="Q1"/>
  </r>
  <r>
    <n v="1778350"/>
    <x v="33"/>
    <x v="4"/>
    <x v="6"/>
    <s v="NC"/>
    <s v="North Carolina"/>
    <x v="0"/>
    <d v="2016-02-09T00:00:00"/>
    <d v="2016-02-09T00:00:00"/>
    <x v="0"/>
    <x v="0"/>
    <n v="0"/>
    <x v="2"/>
    <s v="Q1"/>
  </r>
  <r>
    <n v="2033690"/>
    <x v="218"/>
    <x v="5"/>
    <x v="12"/>
    <s v="IL"/>
    <s v="Illinois"/>
    <x v="0"/>
    <d v="2016-07-27T00:00:00"/>
    <d v="2016-07-29T00:00:00"/>
    <x v="0"/>
    <x v="0"/>
    <n v="2"/>
    <x v="2"/>
    <s v="Q3"/>
  </r>
  <r>
    <n v="574972"/>
    <x v="9"/>
    <x v="3"/>
    <x v="25"/>
    <s v="PA"/>
    <s v="Pennsylvania"/>
    <x v="0"/>
    <d v="2013-10-29T00:00:00"/>
    <d v="2013-10-29T00:00:00"/>
    <x v="0"/>
    <x v="0"/>
    <n v="0"/>
    <x v="3"/>
    <s v="Q4"/>
  </r>
  <r>
    <n v="1449958"/>
    <x v="4"/>
    <x v="3"/>
    <x v="44"/>
    <s v="NV"/>
    <s v="Nevada"/>
    <x v="0"/>
    <d v="2015-07-02T00:00:00"/>
    <d v="2015-07-02T00:00:00"/>
    <x v="0"/>
    <x v="0"/>
    <n v="0"/>
    <x v="0"/>
    <s v="Q3"/>
  </r>
  <r>
    <n v="1605363"/>
    <x v="16"/>
    <x v="7"/>
    <x v="21"/>
    <s v="VA"/>
    <s v="Virginia"/>
    <x v="0"/>
    <d v="2015-10-14T00:00:00"/>
    <d v="2015-10-14T00:00:00"/>
    <x v="0"/>
    <x v="1"/>
    <n v="0"/>
    <x v="0"/>
    <s v="Q4"/>
  </r>
  <r>
    <n v="635266"/>
    <x v="10"/>
    <x v="0"/>
    <x v="0"/>
    <s v="IN"/>
    <s v="Indiana"/>
    <x v="0"/>
    <d v="2013-12-16T00:00:00"/>
    <d v="2013-12-16T00:00:00"/>
    <x v="0"/>
    <x v="0"/>
    <n v="0"/>
    <x v="3"/>
    <s v="Q4"/>
  </r>
  <r>
    <n v="1604778"/>
    <x v="125"/>
    <x v="7"/>
    <x v="21"/>
    <s v="FL"/>
    <s v="Florida"/>
    <x v="3"/>
    <d v="2015-10-13T00:00:00"/>
    <d v="2015-10-13T00:00:00"/>
    <x v="0"/>
    <x v="0"/>
    <n v="0"/>
    <x v="0"/>
    <s v="Q4"/>
  </r>
  <r>
    <n v="1800907"/>
    <x v="168"/>
    <x v="5"/>
    <x v="12"/>
    <s v="MI"/>
    <s v="Michigan"/>
    <x v="0"/>
    <d v="2016-02-23T00:00:00"/>
    <d v="2016-02-23T00:00:00"/>
    <x v="0"/>
    <x v="0"/>
    <n v="0"/>
    <x v="2"/>
    <s v="Q1"/>
  </r>
  <r>
    <n v="1166603"/>
    <x v="10"/>
    <x v="5"/>
    <x v="12"/>
    <m/>
    <e v="#N/A"/>
    <x v="1"/>
    <d v="2014-12-22T00:00:00"/>
    <d v="2014-12-29T00:00:00"/>
    <x v="0"/>
    <x v="0"/>
    <n v="7"/>
    <x v="1"/>
    <s v="Q4"/>
  </r>
  <r>
    <n v="878419"/>
    <x v="477"/>
    <x v="1"/>
    <x v="1"/>
    <s v="CO"/>
    <s v="Colorado"/>
    <x v="0"/>
    <d v="2014-06-03T00:00:00"/>
    <d v="2014-06-03T00:00:00"/>
    <x v="0"/>
    <x v="0"/>
    <n v="0"/>
    <x v="1"/>
    <s v="Q2"/>
  </r>
  <r>
    <n v="635705"/>
    <x v="30"/>
    <x v="0"/>
    <x v="0"/>
    <s v="NC"/>
    <s v="North Carolina"/>
    <x v="1"/>
    <d v="2013-12-16T00:00:00"/>
    <d v="2013-12-20T00:00:00"/>
    <x v="0"/>
    <x v="0"/>
    <n v="4"/>
    <x v="3"/>
    <s v="Q4"/>
  </r>
  <r>
    <n v="783050"/>
    <x v="8"/>
    <x v="5"/>
    <x v="12"/>
    <s v="CO"/>
    <s v="Colorado"/>
    <x v="0"/>
    <d v="2014-03-28T00:00:00"/>
    <d v="2014-03-28T00:00:00"/>
    <x v="0"/>
    <x v="0"/>
    <n v="0"/>
    <x v="1"/>
    <s v="Q1"/>
  </r>
  <r>
    <n v="1674296"/>
    <x v="10"/>
    <x v="2"/>
    <x v="24"/>
    <s v="CA"/>
    <s v="California"/>
    <x v="0"/>
    <d v="2015-11-28T00:00:00"/>
    <d v="2015-11-28T00:00:00"/>
    <x v="0"/>
    <x v="1"/>
    <n v="0"/>
    <x v="0"/>
    <s v="Q4"/>
  </r>
  <r>
    <n v="647133"/>
    <x v="28"/>
    <x v="5"/>
    <x v="14"/>
    <s v="NJ"/>
    <s v="New Jersey"/>
    <x v="1"/>
    <d v="2013-12-27T00:00:00"/>
    <d v="2014-01-02T00:00:00"/>
    <x v="0"/>
    <x v="0"/>
    <n v="6"/>
    <x v="3"/>
    <s v="Q4"/>
  </r>
  <r>
    <n v="268619"/>
    <x v="25"/>
    <x v="2"/>
    <x v="45"/>
    <s v="NJ"/>
    <s v="New Jersey"/>
    <x v="0"/>
    <d v="2013-01-30T00:00:00"/>
    <d v="2013-01-30T00:00:00"/>
    <x v="0"/>
    <x v="0"/>
    <n v="0"/>
    <x v="3"/>
    <s v="Q1"/>
  </r>
  <r>
    <n v="2020357"/>
    <x v="312"/>
    <x v="4"/>
    <x v="26"/>
    <s v="MN"/>
    <s v="Minnesota"/>
    <x v="0"/>
    <d v="2016-07-19T00:00:00"/>
    <d v="2016-07-20T00:00:00"/>
    <x v="0"/>
    <x v="1"/>
    <n v="1"/>
    <x v="2"/>
    <s v="Q3"/>
  </r>
  <r>
    <n v="1949000"/>
    <x v="9"/>
    <x v="3"/>
    <x v="3"/>
    <s v="FL"/>
    <s v="Florida"/>
    <x v="3"/>
    <d v="2016-06-01T00:00:00"/>
    <d v="2016-06-01T00:00:00"/>
    <x v="0"/>
    <x v="0"/>
    <n v="0"/>
    <x v="2"/>
    <s v="Q2"/>
  </r>
  <r>
    <n v="829440"/>
    <x v="30"/>
    <x v="5"/>
    <x v="36"/>
    <s v="FL"/>
    <s v="Florida"/>
    <x v="0"/>
    <d v="2014-04-28T00:00:00"/>
    <d v="2014-04-28T00:00:00"/>
    <x v="0"/>
    <x v="1"/>
    <n v="0"/>
    <x v="1"/>
    <s v="Q2"/>
  </r>
  <r>
    <n v="1553857"/>
    <x v="14"/>
    <x v="2"/>
    <x v="24"/>
    <s v="MI"/>
    <s v="Michigan"/>
    <x v="0"/>
    <d v="2015-09-05T00:00:00"/>
    <d v="2015-09-05T00:00:00"/>
    <x v="0"/>
    <x v="0"/>
    <n v="0"/>
    <x v="0"/>
    <s v="Q3"/>
  </r>
  <r>
    <n v="1769268"/>
    <x v="8"/>
    <x v="2"/>
    <x v="24"/>
    <s v="CA"/>
    <s v="California"/>
    <x v="0"/>
    <d v="2016-02-02T00:00:00"/>
    <d v="2016-02-02T00:00:00"/>
    <x v="0"/>
    <x v="0"/>
    <n v="0"/>
    <x v="2"/>
    <s v="Q1"/>
  </r>
  <r>
    <n v="1864929"/>
    <x v="10"/>
    <x v="2"/>
    <x v="24"/>
    <s v="CA"/>
    <s v="California"/>
    <x v="0"/>
    <d v="2016-04-05T00:00:00"/>
    <d v="2016-04-06T00:00:00"/>
    <x v="0"/>
    <x v="0"/>
    <n v="1"/>
    <x v="2"/>
    <s v="Q2"/>
  </r>
  <r>
    <n v="1118490"/>
    <x v="62"/>
    <x v="2"/>
    <x v="34"/>
    <s v="PA"/>
    <s v="Pennsylvania"/>
    <x v="0"/>
    <d v="2014-11-15T00:00:00"/>
    <d v="2014-11-19T00:00:00"/>
    <x v="0"/>
    <x v="0"/>
    <n v="4"/>
    <x v="1"/>
    <s v="Q4"/>
  </r>
  <r>
    <n v="1385830"/>
    <x v="889"/>
    <x v="1"/>
    <x v="22"/>
    <s v="CA"/>
    <s v="California"/>
    <x v="0"/>
    <d v="2015-05-20T00:00:00"/>
    <d v="2015-05-21T00:00:00"/>
    <x v="0"/>
    <x v="1"/>
    <n v="1"/>
    <x v="0"/>
    <s v="Q2"/>
  </r>
  <r>
    <n v="2005098"/>
    <x v="14"/>
    <x v="2"/>
    <x v="57"/>
    <s v="PA"/>
    <s v="Pennsylvania"/>
    <x v="0"/>
    <d v="2016-07-10T00:00:00"/>
    <d v="2016-07-10T00:00:00"/>
    <x v="0"/>
    <x v="0"/>
    <n v="0"/>
    <x v="2"/>
    <s v="Q3"/>
  </r>
  <r>
    <n v="1100914"/>
    <x v="14"/>
    <x v="5"/>
    <x v="36"/>
    <s v="CT"/>
    <s v="Connecticut"/>
    <x v="0"/>
    <d v="2014-11-04T00:00:00"/>
    <d v="2014-11-04T00:00:00"/>
    <x v="0"/>
    <x v="0"/>
    <n v="0"/>
    <x v="1"/>
    <s v="Q4"/>
  </r>
  <r>
    <n v="485974"/>
    <x v="646"/>
    <x v="7"/>
    <x v="21"/>
    <s v="KY"/>
    <s v="Kentucky"/>
    <x v="0"/>
    <d v="2013-08-09T00:00:00"/>
    <d v="2013-08-12T00:00:00"/>
    <x v="0"/>
    <x v="0"/>
    <n v="3"/>
    <x v="3"/>
    <s v="Q3"/>
  </r>
  <r>
    <n v="1731866"/>
    <x v="4"/>
    <x v="3"/>
    <x v="3"/>
    <s v="ME"/>
    <s v="Maine"/>
    <x v="0"/>
    <d v="2016-01-07T00:00:00"/>
    <d v="2016-01-07T00:00:00"/>
    <x v="0"/>
    <x v="0"/>
    <n v="0"/>
    <x v="2"/>
    <s v="Q1"/>
  </r>
  <r>
    <n v="1843726"/>
    <x v="890"/>
    <x v="1"/>
    <x v="13"/>
    <s v="TN"/>
    <s v="Tennessee"/>
    <x v="0"/>
    <d v="2016-03-22T00:00:00"/>
    <d v="2016-03-22T00:00:00"/>
    <x v="0"/>
    <x v="0"/>
    <n v="0"/>
    <x v="2"/>
    <s v="Q1"/>
  </r>
  <r>
    <n v="462098"/>
    <x v="25"/>
    <x v="2"/>
    <x v="54"/>
    <s v="CA"/>
    <s v="California"/>
    <x v="0"/>
    <d v="2013-07-19T00:00:00"/>
    <d v="2013-07-19T00:00:00"/>
    <x v="0"/>
    <x v="0"/>
    <n v="0"/>
    <x v="3"/>
    <s v="Q3"/>
  </r>
  <r>
    <n v="363656"/>
    <x v="62"/>
    <x v="2"/>
    <x v="23"/>
    <s v="PR"/>
    <e v="#N/A"/>
    <x v="0"/>
    <d v="2013-03-23T00:00:00"/>
    <d v="2013-03-26T00:00:00"/>
    <x v="0"/>
    <x v="0"/>
    <n v="3"/>
    <x v="3"/>
    <s v="Q1"/>
  </r>
  <r>
    <n v="751746"/>
    <x v="10"/>
    <x v="0"/>
    <x v="42"/>
    <s v="CA"/>
    <s v="California"/>
    <x v="0"/>
    <d v="2014-03-10T00:00:00"/>
    <d v="2014-03-10T00:00:00"/>
    <x v="0"/>
    <x v="0"/>
    <n v="0"/>
    <x v="1"/>
    <s v="Q1"/>
  </r>
  <r>
    <n v="1316638"/>
    <x v="106"/>
    <x v="0"/>
    <x v="0"/>
    <s v="NY"/>
    <s v="New York"/>
    <x v="0"/>
    <d v="2015-04-05T00:00:00"/>
    <d v="2015-04-05T00:00:00"/>
    <x v="0"/>
    <x v="0"/>
    <n v="0"/>
    <x v="0"/>
    <s v="Q2"/>
  </r>
  <r>
    <n v="915026"/>
    <x v="18"/>
    <x v="0"/>
    <x v="0"/>
    <s v="MN"/>
    <s v="Minnesota"/>
    <x v="0"/>
    <d v="2014-06-27T00:00:00"/>
    <d v="2014-06-27T00:00:00"/>
    <x v="0"/>
    <x v="0"/>
    <n v="0"/>
    <x v="1"/>
    <s v="Q2"/>
  </r>
  <r>
    <n v="692316"/>
    <x v="33"/>
    <x v="1"/>
    <x v="22"/>
    <s v="TX"/>
    <s v="Texas"/>
    <x v="0"/>
    <d v="2014-01-30T00:00:00"/>
    <d v="2014-01-30T00:00:00"/>
    <x v="0"/>
    <x v="0"/>
    <n v="0"/>
    <x v="1"/>
    <s v="Q1"/>
  </r>
  <r>
    <n v="316991"/>
    <x v="891"/>
    <x v="0"/>
    <x v="0"/>
    <s v="FL"/>
    <s v="Florida"/>
    <x v="4"/>
    <d v="2013-02-14T00:00:00"/>
    <d v="2013-02-15T00:00:00"/>
    <x v="0"/>
    <x v="0"/>
    <n v="1"/>
    <x v="3"/>
    <s v="Q1"/>
  </r>
  <r>
    <n v="1401981"/>
    <x v="10"/>
    <x v="0"/>
    <x v="0"/>
    <s v="NY"/>
    <s v="New York"/>
    <x v="1"/>
    <d v="2015-06-02T00:00:00"/>
    <d v="2015-06-04T00:00:00"/>
    <x v="0"/>
    <x v="0"/>
    <n v="2"/>
    <x v="0"/>
    <s v="Q2"/>
  </r>
  <r>
    <n v="1061814"/>
    <x v="129"/>
    <x v="7"/>
    <x v="19"/>
    <s v="TX"/>
    <s v="Texas"/>
    <x v="0"/>
    <d v="2014-10-07T00:00:00"/>
    <d v="2014-10-14T00:00:00"/>
    <x v="0"/>
    <x v="0"/>
    <n v="7"/>
    <x v="1"/>
    <s v="Q4"/>
  </r>
  <r>
    <n v="847267"/>
    <x v="892"/>
    <x v="1"/>
    <x v="1"/>
    <s v="MS"/>
    <s v="Mississippi"/>
    <x v="0"/>
    <d v="2014-05-12T00:00:00"/>
    <d v="2014-05-12T00:00:00"/>
    <x v="0"/>
    <x v="0"/>
    <n v="0"/>
    <x v="1"/>
    <s v="Q2"/>
  </r>
  <r>
    <n v="1526001"/>
    <x v="68"/>
    <x v="0"/>
    <x v="37"/>
    <s v="OH"/>
    <s v="Ohio"/>
    <x v="0"/>
    <d v="2015-08-19T00:00:00"/>
    <d v="2015-08-19T00:00:00"/>
    <x v="0"/>
    <x v="0"/>
    <n v="0"/>
    <x v="0"/>
    <s v="Q3"/>
  </r>
  <r>
    <n v="1174480"/>
    <x v="1"/>
    <x v="0"/>
    <x v="0"/>
    <s v="TX"/>
    <s v="Texas"/>
    <x v="0"/>
    <d v="2014-12-30T00:00:00"/>
    <d v="2014-12-30T00:00:00"/>
    <x v="0"/>
    <x v="0"/>
    <n v="0"/>
    <x v="1"/>
    <s v="Q4"/>
  </r>
  <r>
    <n v="1524854"/>
    <x v="14"/>
    <x v="2"/>
    <x v="38"/>
    <s v="NY"/>
    <s v="New York"/>
    <x v="2"/>
    <d v="2015-08-18T00:00:00"/>
    <d v="2015-08-27T00:00:00"/>
    <x v="0"/>
    <x v="1"/>
    <n v="9"/>
    <x v="0"/>
    <s v="Q3"/>
  </r>
  <r>
    <n v="631028"/>
    <x v="14"/>
    <x v="0"/>
    <x v="0"/>
    <s v="FL"/>
    <s v="Florida"/>
    <x v="1"/>
    <d v="2013-12-12T00:00:00"/>
    <d v="2013-12-16T00:00:00"/>
    <x v="0"/>
    <x v="0"/>
    <n v="4"/>
    <x v="3"/>
    <s v="Q4"/>
  </r>
  <r>
    <n v="1867714"/>
    <x v="9"/>
    <x v="3"/>
    <x v="25"/>
    <s v="FL"/>
    <s v="Florida"/>
    <x v="0"/>
    <d v="2016-04-06T00:00:00"/>
    <d v="2016-04-06T00:00:00"/>
    <x v="0"/>
    <x v="0"/>
    <n v="0"/>
    <x v="2"/>
    <s v="Q2"/>
  </r>
  <r>
    <n v="594339"/>
    <x v="8"/>
    <x v="2"/>
    <x v="40"/>
    <s v="DE"/>
    <s v="Delaware"/>
    <x v="0"/>
    <d v="2013-11-12T00:00:00"/>
    <d v="2013-11-12T00:00:00"/>
    <x v="0"/>
    <x v="0"/>
    <n v="0"/>
    <x v="3"/>
    <s v="Q4"/>
  </r>
  <r>
    <n v="1994473"/>
    <x v="9"/>
    <x v="3"/>
    <x v="3"/>
    <s v="OH"/>
    <s v="Ohio"/>
    <x v="3"/>
    <d v="2016-07-01T00:00:00"/>
    <d v="2016-07-01T00:00:00"/>
    <x v="0"/>
    <x v="0"/>
    <n v="0"/>
    <x v="2"/>
    <s v="Q3"/>
  </r>
  <r>
    <n v="1363663"/>
    <x v="30"/>
    <x v="5"/>
    <x v="9"/>
    <s v="FL"/>
    <s v="Florida"/>
    <x v="3"/>
    <d v="2015-05-06T00:00:00"/>
    <d v="2015-05-07T00:00:00"/>
    <x v="0"/>
    <x v="1"/>
    <n v="1"/>
    <x v="0"/>
    <s v="Q2"/>
  </r>
  <r>
    <n v="888282"/>
    <x v="32"/>
    <x v="0"/>
    <x v="0"/>
    <s v="NC"/>
    <s v="North Carolina"/>
    <x v="0"/>
    <d v="2014-06-10T00:00:00"/>
    <d v="2014-06-10T00:00:00"/>
    <x v="0"/>
    <x v="0"/>
    <n v="0"/>
    <x v="1"/>
    <s v="Q2"/>
  </r>
  <r>
    <n v="1079295"/>
    <x v="391"/>
    <x v="4"/>
    <x v="26"/>
    <s v="NC"/>
    <s v="North Carolina"/>
    <x v="0"/>
    <d v="2014-10-21T00:00:00"/>
    <d v="2014-10-22T00:00:00"/>
    <x v="0"/>
    <x v="0"/>
    <n v="1"/>
    <x v="1"/>
    <s v="Q4"/>
  </r>
  <r>
    <n v="360552"/>
    <x v="8"/>
    <x v="0"/>
    <x v="0"/>
    <s v="CA"/>
    <s v="California"/>
    <x v="2"/>
    <d v="2013-03-20T00:00:00"/>
    <d v="2013-03-21T00:00:00"/>
    <x v="0"/>
    <x v="0"/>
    <n v="1"/>
    <x v="3"/>
    <s v="Q1"/>
  </r>
  <r>
    <n v="2103562"/>
    <x v="448"/>
    <x v="1"/>
    <x v="22"/>
    <s v="FL"/>
    <s v="Florida"/>
    <x v="0"/>
    <d v="2016-09-10T00:00:00"/>
    <d v="2016-09-10T00:00:00"/>
    <x v="0"/>
    <x v="0"/>
    <n v="0"/>
    <x v="2"/>
    <s v="Q3"/>
  </r>
  <r>
    <n v="1338726"/>
    <x v="10"/>
    <x v="0"/>
    <x v="5"/>
    <s v="VA"/>
    <s v="Virginia"/>
    <x v="3"/>
    <d v="2015-04-21T00:00:00"/>
    <d v="2015-04-23T00:00:00"/>
    <x v="0"/>
    <x v="0"/>
    <n v="2"/>
    <x v="0"/>
    <s v="Q2"/>
  </r>
  <r>
    <n v="1741046"/>
    <x v="20"/>
    <x v="5"/>
    <x v="12"/>
    <s v="CA"/>
    <s v="California"/>
    <x v="1"/>
    <d v="2016-01-13T00:00:00"/>
    <d v="2016-01-20T00:00:00"/>
    <x v="0"/>
    <x v="0"/>
    <n v="7"/>
    <x v="2"/>
    <s v="Q1"/>
  </r>
  <r>
    <n v="2003089"/>
    <x v="30"/>
    <x v="0"/>
    <x v="5"/>
    <s v="WI"/>
    <s v="Wisconsin"/>
    <x v="0"/>
    <d v="2016-07-07T00:00:00"/>
    <d v="2016-07-07T00:00:00"/>
    <x v="0"/>
    <x v="0"/>
    <n v="0"/>
    <x v="2"/>
    <s v="Q3"/>
  </r>
  <r>
    <n v="1967154"/>
    <x v="732"/>
    <x v="1"/>
    <x v="1"/>
    <s v="PA"/>
    <s v="Pennsylvania"/>
    <x v="3"/>
    <d v="2016-06-13T00:00:00"/>
    <d v="2016-06-13T00:00:00"/>
    <x v="0"/>
    <x v="0"/>
    <n v="0"/>
    <x v="2"/>
    <s v="Q2"/>
  </r>
  <r>
    <n v="225493"/>
    <x v="22"/>
    <x v="5"/>
    <x v="12"/>
    <s v="VA"/>
    <s v="Virginia"/>
    <x v="1"/>
    <d v="2013-01-08T00:00:00"/>
    <d v="2013-01-09T00:00:00"/>
    <x v="0"/>
    <x v="0"/>
    <n v="1"/>
    <x v="3"/>
    <s v="Q1"/>
  </r>
  <r>
    <n v="1554761"/>
    <x v="117"/>
    <x v="0"/>
    <x v="0"/>
    <s v="MI"/>
    <s v="Michigan"/>
    <x v="1"/>
    <d v="2015-09-08T00:00:00"/>
    <d v="2015-09-09T00:00:00"/>
    <x v="0"/>
    <x v="0"/>
    <n v="1"/>
    <x v="0"/>
    <s v="Q3"/>
  </r>
  <r>
    <n v="1373014"/>
    <x v="18"/>
    <x v="0"/>
    <x v="0"/>
    <s v="FL"/>
    <s v="Florida"/>
    <x v="0"/>
    <d v="2015-05-13T00:00:00"/>
    <d v="2015-05-13T00:00:00"/>
    <x v="0"/>
    <x v="0"/>
    <n v="0"/>
    <x v="0"/>
    <s v="Q2"/>
  </r>
  <r>
    <n v="1341752"/>
    <x v="33"/>
    <x v="1"/>
    <x v="22"/>
    <s v="AL"/>
    <s v="Alabama"/>
    <x v="3"/>
    <d v="2015-04-22T00:00:00"/>
    <d v="2015-04-27T00:00:00"/>
    <x v="0"/>
    <x v="0"/>
    <n v="5"/>
    <x v="0"/>
    <s v="Q2"/>
  </r>
  <r>
    <n v="1889268"/>
    <x v="8"/>
    <x v="5"/>
    <x v="9"/>
    <s v="NY"/>
    <s v="New York"/>
    <x v="1"/>
    <d v="2016-04-20T00:00:00"/>
    <d v="2016-04-27T00:00:00"/>
    <x v="0"/>
    <x v="0"/>
    <n v="7"/>
    <x v="2"/>
    <s v="Q2"/>
  </r>
  <r>
    <n v="985970"/>
    <x v="20"/>
    <x v="2"/>
    <x v="17"/>
    <s v="DE"/>
    <s v="Delaware"/>
    <x v="0"/>
    <d v="2014-08-15T00:00:00"/>
    <d v="2014-08-20T00:00:00"/>
    <x v="0"/>
    <x v="0"/>
    <n v="5"/>
    <x v="1"/>
    <s v="Q3"/>
  </r>
  <r>
    <n v="1751761"/>
    <x v="84"/>
    <x v="0"/>
    <x v="0"/>
    <s v="ME"/>
    <s v="Maine"/>
    <x v="0"/>
    <d v="2016-01-21T00:00:00"/>
    <d v="2016-01-21T00:00:00"/>
    <x v="0"/>
    <x v="0"/>
    <n v="0"/>
    <x v="2"/>
    <s v="Q1"/>
  </r>
  <r>
    <n v="1640025"/>
    <x v="38"/>
    <x v="2"/>
    <x v="31"/>
    <s v="NY"/>
    <s v="New York"/>
    <x v="0"/>
    <d v="2015-11-04T00:00:00"/>
    <d v="2015-11-04T00:00:00"/>
    <x v="0"/>
    <x v="1"/>
    <n v="0"/>
    <x v="0"/>
    <s v="Q4"/>
  </r>
  <r>
    <n v="453333"/>
    <x v="10"/>
    <x v="5"/>
    <x v="15"/>
    <s v="CA"/>
    <s v="California"/>
    <x v="0"/>
    <d v="2013-07-10T00:00:00"/>
    <d v="2013-07-12T00:00:00"/>
    <x v="0"/>
    <x v="0"/>
    <n v="2"/>
    <x v="3"/>
    <s v="Q3"/>
  </r>
  <r>
    <n v="2086879"/>
    <x v="9"/>
    <x v="3"/>
    <x v="8"/>
    <s v="FL"/>
    <s v="Florida"/>
    <x v="0"/>
    <d v="2016-08-29T00:00:00"/>
    <d v="2016-08-29T00:00:00"/>
    <x v="0"/>
    <x v="0"/>
    <n v="0"/>
    <x v="2"/>
    <s v="Q3"/>
  </r>
  <r>
    <n v="1496672"/>
    <x v="8"/>
    <x v="2"/>
    <x v="24"/>
    <s v="FL"/>
    <s v="Florida"/>
    <x v="0"/>
    <d v="2015-07-31T00:00:00"/>
    <d v="2015-07-31T00:00:00"/>
    <x v="0"/>
    <x v="0"/>
    <n v="0"/>
    <x v="0"/>
    <s v="Q3"/>
  </r>
  <r>
    <n v="1569844"/>
    <x v="337"/>
    <x v="1"/>
    <x v="22"/>
    <s v="MD"/>
    <s v="Maryland"/>
    <x v="0"/>
    <d v="2015-09-18T00:00:00"/>
    <d v="2015-09-18T00:00:00"/>
    <x v="1"/>
    <x v="0"/>
    <n v="0"/>
    <x v="0"/>
    <s v="Q3"/>
  </r>
  <r>
    <n v="1950094"/>
    <x v="62"/>
    <x v="2"/>
    <x v="24"/>
    <s v="CA"/>
    <s v="California"/>
    <x v="1"/>
    <d v="2016-06-01T00:00:00"/>
    <d v="2016-06-03T00:00:00"/>
    <x v="0"/>
    <x v="0"/>
    <n v="2"/>
    <x v="2"/>
    <s v="Q2"/>
  </r>
  <r>
    <n v="1133989"/>
    <x v="16"/>
    <x v="2"/>
    <x v="24"/>
    <s v="NY"/>
    <s v="New York"/>
    <x v="0"/>
    <d v="2014-11-26T00:00:00"/>
    <d v="2014-11-26T00:00:00"/>
    <x v="0"/>
    <x v="0"/>
    <n v="0"/>
    <x v="1"/>
    <s v="Q4"/>
  </r>
  <r>
    <n v="1758999"/>
    <x v="893"/>
    <x v="4"/>
    <x v="6"/>
    <s v="NY"/>
    <s v="New York"/>
    <x v="0"/>
    <d v="2016-01-26T00:00:00"/>
    <d v="2016-01-26T00:00:00"/>
    <x v="0"/>
    <x v="1"/>
    <n v="0"/>
    <x v="2"/>
    <s v="Q1"/>
  </r>
  <r>
    <n v="1687128"/>
    <x v="185"/>
    <x v="1"/>
    <x v="1"/>
    <s v="CA"/>
    <s v="California"/>
    <x v="0"/>
    <d v="2015-12-08T00:00:00"/>
    <d v="2015-12-08T00:00:00"/>
    <x v="0"/>
    <x v="0"/>
    <n v="0"/>
    <x v="0"/>
    <s v="Q4"/>
  </r>
  <r>
    <n v="1205887"/>
    <x v="19"/>
    <x v="5"/>
    <x v="9"/>
    <s v="GA"/>
    <s v="Georgia"/>
    <x v="0"/>
    <d v="2015-01-23T00:00:00"/>
    <d v="2015-01-23T00:00:00"/>
    <x v="0"/>
    <x v="0"/>
    <n v="0"/>
    <x v="0"/>
    <s v="Q1"/>
  </r>
  <r>
    <n v="1562732"/>
    <x v="25"/>
    <x v="2"/>
    <x v="24"/>
    <s v="FL"/>
    <s v="Florida"/>
    <x v="1"/>
    <d v="2015-09-14T00:00:00"/>
    <d v="2015-09-14T00:00:00"/>
    <x v="0"/>
    <x v="0"/>
    <n v="0"/>
    <x v="0"/>
    <s v="Q3"/>
  </r>
  <r>
    <n v="705655"/>
    <x v="10"/>
    <x v="0"/>
    <x v="0"/>
    <s v="MA"/>
    <s v="Massachusetts"/>
    <x v="0"/>
    <d v="2014-02-05T00:00:00"/>
    <d v="2014-02-07T00:00:00"/>
    <x v="0"/>
    <x v="0"/>
    <n v="2"/>
    <x v="1"/>
    <s v="Q1"/>
  </r>
  <r>
    <n v="897575"/>
    <x v="173"/>
    <x v="1"/>
    <x v="1"/>
    <s v="VA"/>
    <s v="Virginia"/>
    <x v="0"/>
    <d v="2014-06-17T00:00:00"/>
    <d v="2014-06-19T00:00:00"/>
    <x v="0"/>
    <x v="0"/>
    <n v="2"/>
    <x v="1"/>
    <s v="Q2"/>
  </r>
  <r>
    <n v="1021139"/>
    <x v="109"/>
    <x v="1"/>
    <x v="22"/>
    <s v="CA"/>
    <s v="California"/>
    <x v="0"/>
    <d v="2014-09-09T00:00:00"/>
    <d v="2014-09-15T00:00:00"/>
    <x v="0"/>
    <x v="0"/>
    <n v="6"/>
    <x v="1"/>
    <s v="Q3"/>
  </r>
  <r>
    <n v="1331020"/>
    <x v="172"/>
    <x v="5"/>
    <x v="9"/>
    <s v="CT"/>
    <s v="Connecticut"/>
    <x v="1"/>
    <d v="2015-04-15T00:00:00"/>
    <d v="2015-04-20T00:00:00"/>
    <x v="0"/>
    <x v="0"/>
    <n v="5"/>
    <x v="0"/>
    <s v="Q2"/>
  </r>
  <r>
    <n v="1899771"/>
    <x v="8"/>
    <x v="5"/>
    <x v="12"/>
    <s v="IL"/>
    <s v="Illinois"/>
    <x v="0"/>
    <d v="2016-04-28T00:00:00"/>
    <d v="2016-04-28T00:00:00"/>
    <x v="0"/>
    <x v="0"/>
    <n v="0"/>
    <x v="2"/>
    <s v="Q2"/>
  </r>
  <r>
    <n v="799641"/>
    <x v="28"/>
    <x v="5"/>
    <x v="9"/>
    <s v="VA"/>
    <s v="Virginia"/>
    <x v="0"/>
    <d v="2014-04-08T00:00:00"/>
    <d v="2014-04-08T00:00:00"/>
    <x v="0"/>
    <x v="1"/>
    <n v="0"/>
    <x v="1"/>
    <s v="Q2"/>
  </r>
  <r>
    <n v="1852642"/>
    <x v="319"/>
    <x v="1"/>
    <x v="27"/>
    <s v="IN"/>
    <s v="Indiana"/>
    <x v="0"/>
    <d v="2016-03-29T00:00:00"/>
    <d v="2016-03-29T00:00:00"/>
    <x v="0"/>
    <x v="1"/>
    <n v="0"/>
    <x v="2"/>
    <s v="Q1"/>
  </r>
  <r>
    <n v="814238"/>
    <x v="130"/>
    <x v="1"/>
    <x v="1"/>
    <s v="CA"/>
    <s v="California"/>
    <x v="0"/>
    <d v="2014-04-17T00:00:00"/>
    <d v="2014-05-19T00:00:00"/>
    <x v="0"/>
    <x v="1"/>
    <n v="32"/>
    <x v="1"/>
    <s v="Q2"/>
  </r>
  <r>
    <n v="970574"/>
    <x v="23"/>
    <x v="7"/>
    <x v="39"/>
    <s v="FL"/>
    <s v="Florida"/>
    <x v="0"/>
    <d v="2014-08-06T00:00:00"/>
    <d v="2014-08-06T00:00:00"/>
    <x v="0"/>
    <x v="0"/>
    <n v="0"/>
    <x v="1"/>
    <s v="Q3"/>
  </r>
  <r>
    <n v="1734948"/>
    <x v="135"/>
    <x v="7"/>
    <x v="21"/>
    <s v="NJ"/>
    <s v="New Jersey"/>
    <x v="0"/>
    <d v="2016-01-09T00:00:00"/>
    <d v="2016-01-09T00:00:00"/>
    <x v="0"/>
    <x v="0"/>
    <n v="0"/>
    <x v="2"/>
    <s v="Q1"/>
  </r>
  <r>
    <n v="1458415"/>
    <x v="4"/>
    <x v="3"/>
    <x v="8"/>
    <s v="NC"/>
    <s v="North Carolina"/>
    <x v="0"/>
    <d v="2015-07-08T00:00:00"/>
    <d v="2015-07-08T00:00:00"/>
    <x v="0"/>
    <x v="1"/>
    <n v="0"/>
    <x v="0"/>
    <s v="Q3"/>
  </r>
  <r>
    <n v="1673889"/>
    <x v="62"/>
    <x v="2"/>
    <x v="24"/>
    <s v="PA"/>
    <s v="Pennsylvania"/>
    <x v="0"/>
    <d v="2015-11-27T00:00:00"/>
    <d v="2015-11-27T00:00:00"/>
    <x v="0"/>
    <x v="0"/>
    <n v="0"/>
    <x v="0"/>
    <s v="Q4"/>
  </r>
  <r>
    <n v="1250679"/>
    <x v="19"/>
    <x v="0"/>
    <x v="0"/>
    <s v="OH"/>
    <s v="Ohio"/>
    <x v="1"/>
    <d v="2015-02-21T00:00:00"/>
    <d v="2015-02-27T00:00:00"/>
    <x v="0"/>
    <x v="0"/>
    <n v="6"/>
    <x v="0"/>
    <s v="Q1"/>
  </r>
  <r>
    <n v="862281"/>
    <x v="14"/>
    <x v="7"/>
    <x v="39"/>
    <s v="NE"/>
    <s v="Nebraska"/>
    <x v="3"/>
    <d v="2014-05-21T00:00:00"/>
    <d v="2014-05-22T00:00:00"/>
    <x v="0"/>
    <x v="0"/>
    <n v="1"/>
    <x v="1"/>
    <s v="Q2"/>
  </r>
  <r>
    <n v="1584164"/>
    <x v="427"/>
    <x v="0"/>
    <x v="37"/>
    <s v="NJ"/>
    <s v="New Jersey"/>
    <x v="0"/>
    <d v="2015-09-29T00:00:00"/>
    <d v="2015-09-29T00:00:00"/>
    <x v="0"/>
    <x v="0"/>
    <n v="0"/>
    <x v="0"/>
    <s v="Q3"/>
  </r>
  <r>
    <n v="437568"/>
    <x v="14"/>
    <x v="2"/>
    <x v="35"/>
    <s v="TX"/>
    <s v="Texas"/>
    <x v="0"/>
    <d v="2013-06-19T00:00:00"/>
    <d v="2013-06-19T00:00:00"/>
    <x v="0"/>
    <x v="0"/>
    <n v="0"/>
    <x v="3"/>
    <s v="Q2"/>
  </r>
  <r>
    <n v="1478968"/>
    <x v="35"/>
    <x v="0"/>
    <x v="0"/>
    <s v="FL"/>
    <s v="Florida"/>
    <x v="0"/>
    <d v="2015-07-21T00:00:00"/>
    <d v="2015-07-27T00:00:00"/>
    <x v="0"/>
    <x v="0"/>
    <n v="6"/>
    <x v="0"/>
    <s v="Q3"/>
  </r>
  <r>
    <n v="676313"/>
    <x v="110"/>
    <x v="5"/>
    <x v="14"/>
    <s v="IL"/>
    <s v="Illinois"/>
    <x v="0"/>
    <d v="2014-01-20T00:00:00"/>
    <d v="2014-01-24T00:00:00"/>
    <x v="0"/>
    <x v="0"/>
    <n v="4"/>
    <x v="1"/>
    <s v="Q1"/>
  </r>
  <r>
    <n v="1735116"/>
    <x v="8"/>
    <x v="2"/>
    <x v="24"/>
    <s v="CO"/>
    <s v="Colorado"/>
    <x v="0"/>
    <d v="2016-01-09T00:00:00"/>
    <d v="2016-01-09T00:00:00"/>
    <x v="0"/>
    <x v="1"/>
    <n v="0"/>
    <x v="2"/>
    <s v="Q1"/>
  </r>
  <r>
    <n v="321427"/>
    <x v="30"/>
    <x v="5"/>
    <x v="12"/>
    <s v="PA"/>
    <s v="Pennsylvania"/>
    <x v="1"/>
    <d v="2013-02-20T00:00:00"/>
    <d v="2013-02-21T00:00:00"/>
    <x v="0"/>
    <x v="0"/>
    <n v="1"/>
    <x v="3"/>
    <s v="Q1"/>
  </r>
  <r>
    <n v="2015803"/>
    <x v="8"/>
    <x v="5"/>
    <x v="12"/>
    <s v="CA"/>
    <s v="California"/>
    <x v="0"/>
    <d v="2016-07-17T00:00:00"/>
    <d v="2016-07-17T00:00:00"/>
    <x v="0"/>
    <x v="1"/>
    <n v="0"/>
    <x v="2"/>
    <s v="Q3"/>
  </r>
  <r>
    <n v="1941615"/>
    <x v="9"/>
    <x v="3"/>
    <x v="8"/>
    <s v="AZ"/>
    <s v="Arizona"/>
    <x v="0"/>
    <d v="2016-05-25T00:00:00"/>
    <d v="2016-05-25T00:00:00"/>
    <x v="0"/>
    <x v="0"/>
    <n v="0"/>
    <x v="2"/>
    <s v="Q2"/>
  </r>
  <r>
    <n v="2017954"/>
    <x v="5"/>
    <x v="1"/>
    <x v="27"/>
    <s v="OH"/>
    <s v="Ohio"/>
    <x v="0"/>
    <d v="2016-07-18T00:00:00"/>
    <d v="2016-07-19T00:00:00"/>
    <x v="0"/>
    <x v="0"/>
    <n v="1"/>
    <x v="2"/>
    <s v="Q3"/>
  </r>
  <r>
    <n v="1662040"/>
    <x v="23"/>
    <x v="2"/>
    <x v="24"/>
    <s v="CA"/>
    <s v="California"/>
    <x v="3"/>
    <d v="2015-11-18T00:00:00"/>
    <d v="2015-11-18T00:00:00"/>
    <x v="0"/>
    <x v="1"/>
    <n v="0"/>
    <x v="0"/>
    <s v="Q4"/>
  </r>
  <r>
    <n v="1260644"/>
    <x v="620"/>
    <x v="5"/>
    <x v="12"/>
    <s v="VA"/>
    <s v="Virginia"/>
    <x v="1"/>
    <d v="2015-02-27T00:00:00"/>
    <d v="2015-03-04T00:00:00"/>
    <x v="0"/>
    <x v="0"/>
    <n v="5"/>
    <x v="0"/>
    <s v="Q1"/>
  </r>
  <r>
    <n v="1588223"/>
    <x v="4"/>
    <x v="3"/>
    <x v="8"/>
    <s v="MD"/>
    <s v="Maryland"/>
    <x v="0"/>
    <d v="2015-10-01T00:00:00"/>
    <d v="2015-10-01T00:00:00"/>
    <x v="0"/>
    <x v="1"/>
    <n v="0"/>
    <x v="0"/>
    <s v="Q4"/>
  </r>
  <r>
    <n v="757810"/>
    <x v="38"/>
    <x v="2"/>
    <x v="40"/>
    <s v="TX"/>
    <s v="Texas"/>
    <x v="0"/>
    <d v="2014-03-13T00:00:00"/>
    <d v="2014-03-14T00:00:00"/>
    <x v="0"/>
    <x v="0"/>
    <n v="1"/>
    <x v="1"/>
    <s v="Q1"/>
  </r>
  <r>
    <n v="1361182"/>
    <x v="8"/>
    <x v="2"/>
    <x v="35"/>
    <s v="MN"/>
    <s v="Minnesota"/>
    <x v="0"/>
    <d v="2015-05-05T00:00:00"/>
    <d v="2015-05-05T00:00:00"/>
    <x v="0"/>
    <x v="0"/>
    <n v="0"/>
    <x v="0"/>
    <s v="Q2"/>
  </r>
  <r>
    <n v="1787590"/>
    <x v="10"/>
    <x v="5"/>
    <x v="36"/>
    <s v="CA"/>
    <s v="California"/>
    <x v="0"/>
    <d v="2016-02-16T00:00:00"/>
    <d v="2016-02-16T00:00:00"/>
    <x v="0"/>
    <x v="0"/>
    <n v="0"/>
    <x v="2"/>
    <s v="Q1"/>
  </r>
  <r>
    <n v="1867996"/>
    <x v="48"/>
    <x v="4"/>
    <x v="6"/>
    <s v="CA"/>
    <s v="California"/>
    <x v="0"/>
    <d v="2016-04-06T00:00:00"/>
    <d v="2016-04-06T00:00:00"/>
    <x v="0"/>
    <x v="0"/>
    <n v="0"/>
    <x v="2"/>
    <s v="Q2"/>
  </r>
  <r>
    <n v="1902539"/>
    <x v="129"/>
    <x v="7"/>
    <x v="19"/>
    <s v="TX"/>
    <s v="Texas"/>
    <x v="0"/>
    <d v="2016-04-29T00:00:00"/>
    <d v="2016-04-29T00:00:00"/>
    <x v="0"/>
    <x v="0"/>
    <n v="0"/>
    <x v="2"/>
    <s v="Q2"/>
  </r>
  <r>
    <n v="1498485"/>
    <x v="18"/>
    <x v="0"/>
    <x v="0"/>
    <s v="IL"/>
    <s v="Illinois"/>
    <x v="0"/>
    <d v="2015-08-03T00:00:00"/>
    <d v="2015-08-04T00:00:00"/>
    <x v="0"/>
    <x v="0"/>
    <n v="1"/>
    <x v="0"/>
    <s v="Q3"/>
  </r>
  <r>
    <n v="1614323"/>
    <x v="14"/>
    <x v="2"/>
    <x v="34"/>
    <s v="NJ"/>
    <s v="New Jersey"/>
    <x v="0"/>
    <d v="2015-10-19T00:00:00"/>
    <d v="2015-10-19T00:00:00"/>
    <x v="0"/>
    <x v="0"/>
    <n v="0"/>
    <x v="0"/>
    <s v="Q4"/>
  </r>
  <r>
    <n v="1171987"/>
    <x v="118"/>
    <x v="1"/>
    <x v="1"/>
    <s v="TN"/>
    <s v="Tennessee"/>
    <x v="0"/>
    <d v="2014-12-27T00:00:00"/>
    <d v="2014-12-27T00:00:00"/>
    <x v="0"/>
    <x v="0"/>
    <n v="0"/>
    <x v="1"/>
    <s v="Q4"/>
  </r>
  <r>
    <n v="1439857"/>
    <x v="8"/>
    <x v="2"/>
    <x v="45"/>
    <s v="CA"/>
    <s v="California"/>
    <x v="0"/>
    <d v="2015-06-26T00:00:00"/>
    <d v="2015-06-26T00:00:00"/>
    <x v="0"/>
    <x v="1"/>
    <n v="0"/>
    <x v="0"/>
    <s v="Q2"/>
  </r>
  <r>
    <n v="675000"/>
    <x v="19"/>
    <x v="5"/>
    <x v="9"/>
    <s v="MD"/>
    <s v="Maryland"/>
    <x v="3"/>
    <d v="2014-01-17T00:00:00"/>
    <d v="2014-01-27T00:00:00"/>
    <x v="0"/>
    <x v="0"/>
    <n v="10"/>
    <x v="1"/>
    <s v="Q1"/>
  </r>
  <r>
    <n v="1588273"/>
    <x v="14"/>
    <x v="0"/>
    <x v="0"/>
    <s v="TX"/>
    <s v="Texas"/>
    <x v="3"/>
    <d v="2015-10-01T00:00:00"/>
    <d v="2015-10-01T00:00:00"/>
    <x v="0"/>
    <x v="0"/>
    <n v="0"/>
    <x v="0"/>
    <s v="Q4"/>
  </r>
  <r>
    <n v="1065670"/>
    <x v="8"/>
    <x v="7"/>
    <x v="21"/>
    <s v="IN"/>
    <s v="Indiana"/>
    <x v="0"/>
    <d v="2014-10-09T00:00:00"/>
    <d v="2014-10-09T00:00:00"/>
    <x v="0"/>
    <x v="0"/>
    <n v="0"/>
    <x v="1"/>
    <s v="Q4"/>
  </r>
  <r>
    <n v="1148247"/>
    <x v="246"/>
    <x v="0"/>
    <x v="5"/>
    <s v="SD"/>
    <s v="South Dakota"/>
    <x v="0"/>
    <d v="2014-12-09T00:00:00"/>
    <d v="2014-12-09T00:00:00"/>
    <x v="0"/>
    <x v="0"/>
    <n v="0"/>
    <x v="1"/>
    <s v="Q4"/>
  </r>
  <r>
    <n v="1480973"/>
    <x v="894"/>
    <x v="1"/>
    <x v="1"/>
    <s v="IN"/>
    <s v="Indiana"/>
    <x v="0"/>
    <d v="2015-07-22T00:00:00"/>
    <d v="2015-07-30T00:00:00"/>
    <x v="0"/>
    <x v="0"/>
    <n v="8"/>
    <x v="0"/>
    <s v="Q3"/>
  </r>
  <r>
    <n v="313605"/>
    <x v="30"/>
    <x v="0"/>
    <x v="0"/>
    <s v="FL"/>
    <s v="Florida"/>
    <x v="3"/>
    <d v="2013-02-11T00:00:00"/>
    <d v="2013-02-12T00:00:00"/>
    <x v="0"/>
    <x v="1"/>
    <n v="1"/>
    <x v="3"/>
    <s v="Q1"/>
  </r>
  <r>
    <n v="1839352"/>
    <x v="47"/>
    <x v="2"/>
    <x v="59"/>
    <s v="GA"/>
    <s v="Georgia"/>
    <x v="0"/>
    <d v="2016-03-18T00:00:00"/>
    <d v="2016-03-21T00:00:00"/>
    <x v="0"/>
    <x v="0"/>
    <n v="3"/>
    <x v="2"/>
    <s v="Q1"/>
  </r>
  <r>
    <n v="1218045"/>
    <x v="895"/>
    <x v="1"/>
    <x v="22"/>
    <s v="TX"/>
    <s v="Texas"/>
    <x v="0"/>
    <d v="2015-01-30T00:00:00"/>
    <d v="2015-01-30T00:00:00"/>
    <x v="0"/>
    <x v="1"/>
    <n v="0"/>
    <x v="0"/>
    <s v="Q1"/>
  </r>
  <r>
    <n v="1132604"/>
    <x v="1"/>
    <x v="0"/>
    <x v="0"/>
    <s v="GA"/>
    <s v="Georgia"/>
    <x v="1"/>
    <d v="2014-11-20T00:00:00"/>
    <d v="2014-11-26T00:00:00"/>
    <x v="0"/>
    <x v="1"/>
    <n v="6"/>
    <x v="1"/>
    <s v="Q4"/>
  </r>
  <r>
    <n v="1394670"/>
    <x v="183"/>
    <x v="1"/>
    <x v="1"/>
    <s v="CA"/>
    <s v="California"/>
    <x v="0"/>
    <d v="2015-05-27T00:00:00"/>
    <d v="2015-05-27T00:00:00"/>
    <x v="0"/>
    <x v="1"/>
    <n v="0"/>
    <x v="0"/>
    <s v="Q2"/>
  </r>
  <r>
    <n v="402086"/>
    <x v="28"/>
    <x v="7"/>
    <x v="69"/>
    <s v="PA"/>
    <s v="Pennsylvania"/>
    <x v="1"/>
    <d v="2013-05-08T00:00:00"/>
    <d v="2013-05-09T00:00:00"/>
    <x v="0"/>
    <x v="0"/>
    <n v="1"/>
    <x v="3"/>
    <s v="Q2"/>
  </r>
  <r>
    <n v="727591"/>
    <x v="35"/>
    <x v="0"/>
    <x v="0"/>
    <s v="FL"/>
    <s v="Florida"/>
    <x v="0"/>
    <d v="2014-02-22T00:00:00"/>
    <d v="2014-02-22T00:00:00"/>
    <x v="0"/>
    <x v="0"/>
    <n v="0"/>
    <x v="1"/>
    <s v="Q1"/>
  </r>
  <r>
    <n v="1600679"/>
    <x v="16"/>
    <x v="2"/>
    <x v="2"/>
    <s v="NY"/>
    <s v="New York"/>
    <x v="0"/>
    <d v="2015-10-09T00:00:00"/>
    <d v="2015-10-09T00:00:00"/>
    <x v="0"/>
    <x v="0"/>
    <n v="0"/>
    <x v="0"/>
    <s v="Q4"/>
  </r>
  <r>
    <n v="1420194"/>
    <x v="182"/>
    <x v="7"/>
    <x v="19"/>
    <s v="NY"/>
    <s v="New York"/>
    <x v="0"/>
    <d v="2015-06-13T00:00:00"/>
    <d v="2015-06-13T00:00:00"/>
    <x v="0"/>
    <x v="1"/>
    <n v="0"/>
    <x v="0"/>
    <s v="Q2"/>
  </r>
  <r>
    <n v="1741514"/>
    <x v="32"/>
    <x v="5"/>
    <x v="12"/>
    <s v="TN"/>
    <s v="Tennessee"/>
    <x v="1"/>
    <d v="2016-01-15T00:00:00"/>
    <d v="2016-01-19T00:00:00"/>
    <x v="0"/>
    <x v="0"/>
    <n v="4"/>
    <x v="2"/>
    <s v="Q1"/>
  </r>
  <r>
    <n v="772457"/>
    <x v="33"/>
    <x v="4"/>
    <x v="26"/>
    <s v="CA"/>
    <s v="California"/>
    <x v="0"/>
    <d v="2014-03-21T00:00:00"/>
    <d v="2014-03-21T00:00:00"/>
    <x v="0"/>
    <x v="0"/>
    <n v="0"/>
    <x v="1"/>
    <s v="Q1"/>
  </r>
  <r>
    <n v="1714793"/>
    <x v="23"/>
    <x v="5"/>
    <x v="9"/>
    <s v="CO"/>
    <s v="Colorado"/>
    <x v="1"/>
    <d v="2015-12-23T00:00:00"/>
    <d v="2015-12-28T00:00:00"/>
    <x v="0"/>
    <x v="0"/>
    <n v="5"/>
    <x v="0"/>
    <s v="Q4"/>
  </r>
  <r>
    <n v="425440"/>
    <x v="45"/>
    <x v="5"/>
    <x v="9"/>
    <s v="NH"/>
    <s v="New Hampshire"/>
    <x v="0"/>
    <d v="2013-06-06T00:00:00"/>
    <d v="2013-06-06T00:00:00"/>
    <x v="0"/>
    <x v="0"/>
    <n v="0"/>
    <x v="3"/>
    <s v="Q2"/>
  </r>
  <r>
    <n v="1769928"/>
    <x v="1"/>
    <x v="0"/>
    <x v="0"/>
    <s v="ID"/>
    <s v="Idaho"/>
    <x v="0"/>
    <d v="2016-02-02T00:00:00"/>
    <d v="2016-02-02T00:00:00"/>
    <x v="0"/>
    <x v="0"/>
    <n v="0"/>
    <x v="2"/>
    <s v="Q1"/>
  </r>
  <r>
    <n v="570174"/>
    <x v="38"/>
    <x v="5"/>
    <x v="15"/>
    <s v="DC"/>
    <s v="District of Columbia"/>
    <x v="1"/>
    <d v="2013-10-24T00:00:00"/>
    <d v="2013-10-25T00:00:00"/>
    <x v="0"/>
    <x v="0"/>
    <n v="1"/>
    <x v="3"/>
    <s v="Q4"/>
  </r>
  <r>
    <n v="879430"/>
    <x v="241"/>
    <x v="6"/>
    <x v="46"/>
    <s v="IL"/>
    <s v="Illinois"/>
    <x v="0"/>
    <d v="2014-06-03T00:00:00"/>
    <d v="2014-06-03T00:00:00"/>
    <x v="0"/>
    <x v="0"/>
    <n v="0"/>
    <x v="1"/>
    <s v="Q2"/>
  </r>
  <r>
    <n v="546736"/>
    <x v="8"/>
    <x v="5"/>
    <x v="12"/>
    <s v="GA"/>
    <s v="Georgia"/>
    <x v="3"/>
    <d v="2013-09-27T00:00:00"/>
    <d v="2013-09-30T00:00:00"/>
    <x v="0"/>
    <x v="1"/>
    <n v="3"/>
    <x v="3"/>
    <s v="Q3"/>
  </r>
  <r>
    <n v="1375239"/>
    <x v="82"/>
    <x v="1"/>
    <x v="1"/>
    <s v="HI"/>
    <s v="Hawaii"/>
    <x v="0"/>
    <d v="2015-05-14T00:00:00"/>
    <d v="2015-05-14T00:00:00"/>
    <x v="0"/>
    <x v="1"/>
    <n v="0"/>
    <x v="0"/>
    <s v="Q2"/>
  </r>
  <r>
    <n v="864335"/>
    <x v="82"/>
    <x v="1"/>
    <x v="22"/>
    <s v="NY"/>
    <s v="New York"/>
    <x v="0"/>
    <d v="2014-05-22T00:00:00"/>
    <d v="2014-06-06T00:00:00"/>
    <x v="0"/>
    <x v="0"/>
    <n v="15"/>
    <x v="1"/>
    <s v="Q2"/>
  </r>
  <r>
    <n v="2193967"/>
    <x v="33"/>
    <x v="1"/>
    <x v="4"/>
    <s v="MD"/>
    <s v="Maryland"/>
    <x v="0"/>
    <d v="2016-11-03T00:00:00"/>
    <d v="2016-11-03T00:00:00"/>
    <x v="0"/>
    <x v="1"/>
    <n v="0"/>
    <x v="2"/>
    <s v="Q4"/>
  </r>
  <r>
    <n v="305152"/>
    <x v="296"/>
    <x v="5"/>
    <x v="14"/>
    <s v="NJ"/>
    <s v="New Jersey"/>
    <x v="3"/>
    <d v="2013-02-06T00:00:00"/>
    <d v="2013-02-08T00:00:00"/>
    <x v="0"/>
    <x v="1"/>
    <n v="2"/>
    <x v="3"/>
    <s v="Q1"/>
  </r>
  <r>
    <n v="1840537"/>
    <x v="21"/>
    <x v="2"/>
    <x v="2"/>
    <s v="CA"/>
    <s v="California"/>
    <x v="0"/>
    <d v="2016-03-19T00:00:00"/>
    <d v="2016-03-19T00:00:00"/>
    <x v="0"/>
    <x v="0"/>
    <n v="0"/>
    <x v="2"/>
    <s v="Q1"/>
  </r>
  <r>
    <n v="556212"/>
    <x v="16"/>
    <x v="2"/>
    <x v="23"/>
    <s v="TN"/>
    <s v="Tennessee"/>
    <x v="0"/>
    <d v="2013-10-09T00:00:00"/>
    <d v="2013-10-10T00:00:00"/>
    <x v="0"/>
    <x v="0"/>
    <n v="1"/>
    <x v="3"/>
    <s v="Q4"/>
  </r>
  <r>
    <n v="1683439"/>
    <x v="412"/>
    <x v="1"/>
    <x v="13"/>
    <s v="TX"/>
    <s v="Texas"/>
    <x v="0"/>
    <d v="2015-12-04T00:00:00"/>
    <d v="2015-12-04T00:00:00"/>
    <x v="0"/>
    <x v="0"/>
    <n v="0"/>
    <x v="0"/>
    <s v="Q4"/>
  </r>
  <r>
    <n v="1686614"/>
    <x v="62"/>
    <x v="2"/>
    <x v="31"/>
    <s v="FL"/>
    <s v="Florida"/>
    <x v="0"/>
    <d v="2015-12-07T00:00:00"/>
    <d v="2015-12-07T00:00:00"/>
    <x v="0"/>
    <x v="0"/>
    <n v="0"/>
    <x v="0"/>
    <s v="Q4"/>
  </r>
  <r>
    <n v="400935"/>
    <x v="1"/>
    <x v="0"/>
    <x v="0"/>
    <s v="MN"/>
    <s v="Minnesota"/>
    <x v="0"/>
    <d v="2013-05-07T00:00:00"/>
    <d v="2013-05-07T00:00:00"/>
    <x v="0"/>
    <x v="0"/>
    <n v="0"/>
    <x v="3"/>
    <s v="Q2"/>
  </r>
  <r>
    <n v="488983"/>
    <x v="50"/>
    <x v="5"/>
    <x v="9"/>
    <s v="CA"/>
    <s v="California"/>
    <x v="0"/>
    <d v="2013-08-15T00:00:00"/>
    <d v="2013-08-16T00:00:00"/>
    <x v="0"/>
    <x v="0"/>
    <n v="1"/>
    <x v="3"/>
    <s v="Q3"/>
  </r>
  <r>
    <n v="563404"/>
    <x v="20"/>
    <x v="0"/>
    <x v="0"/>
    <s v="CA"/>
    <s v="California"/>
    <x v="1"/>
    <d v="2013-10-18T00:00:00"/>
    <d v="2013-10-21T00:00:00"/>
    <x v="0"/>
    <x v="0"/>
    <n v="3"/>
    <x v="3"/>
    <s v="Q4"/>
  </r>
  <r>
    <n v="957138"/>
    <x v="8"/>
    <x v="5"/>
    <x v="12"/>
    <s v="TX"/>
    <s v="Texas"/>
    <x v="1"/>
    <d v="2014-07-28T00:00:00"/>
    <d v="2014-07-31T00:00:00"/>
    <x v="0"/>
    <x v="0"/>
    <n v="3"/>
    <x v="1"/>
    <s v="Q3"/>
  </r>
  <r>
    <n v="1355363"/>
    <x v="20"/>
    <x v="2"/>
    <x v="10"/>
    <s v="CA"/>
    <s v="California"/>
    <x v="0"/>
    <d v="2015-04-30T00:00:00"/>
    <d v="2015-04-30T00:00:00"/>
    <x v="0"/>
    <x v="0"/>
    <n v="0"/>
    <x v="0"/>
    <s v="Q2"/>
  </r>
  <r>
    <n v="1006876"/>
    <x v="515"/>
    <x v="1"/>
    <x v="1"/>
    <s v="PA"/>
    <s v="Pennsylvania"/>
    <x v="0"/>
    <d v="2014-08-28T00:00:00"/>
    <d v="2014-08-28T00:00:00"/>
    <x v="0"/>
    <x v="0"/>
    <n v="0"/>
    <x v="1"/>
    <s v="Q3"/>
  </r>
  <r>
    <n v="1497538"/>
    <x v="82"/>
    <x v="1"/>
    <x v="4"/>
    <s v="IA"/>
    <s v="Iowa"/>
    <x v="0"/>
    <d v="2015-07-30T00:00:00"/>
    <d v="2015-07-30T00:00:00"/>
    <x v="0"/>
    <x v="1"/>
    <n v="0"/>
    <x v="0"/>
    <s v="Q3"/>
  </r>
  <r>
    <n v="1735468"/>
    <x v="312"/>
    <x v="4"/>
    <x v="26"/>
    <s v="AL"/>
    <s v="Alabama"/>
    <x v="0"/>
    <d v="2016-01-11T00:00:00"/>
    <d v="2016-01-11T00:00:00"/>
    <x v="0"/>
    <x v="0"/>
    <n v="0"/>
    <x v="2"/>
    <s v="Q1"/>
  </r>
  <r>
    <n v="1054650"/>
    <x v="17"/>
    <x v="3"/>
    <x v="3"/>
    <s v="WA"/>
    <s v="Washington"/>
    <x v="0"/>
    <d v="2014-10-02T00:00:00"/>
    <d v="2014-10-02T00:00:00"/>
    <x v="0"/>
    <x v="0"/>
    <n v="0"/>
    <x v="1"/>
    <s v="Q4"/>
  </r>
  <r>
    <n v="1470119"/>
    <x v="33"/>
    <x v="4"/>
    <x v="6"/>
    <s v="VA"/>
    <s v="Virginia"/>
    <x v="3"/>
    <d v="2015-07-15T00:00:00"/>
    <d v="2015-07-16T00:00:00"/>
    <x v="0"/>
    <x v="0"/>
    <n v="1"/>
    <x v="0"/>
    <s v="Q3"/>
  </r>
  <r>
    <n v="772225"/>
    <x v="896"/>
    <x v="1"/>
    <x v="1"/>
    <s v="CA"/>
    <s v="California"/>
    <x v="0"/>
    <d v="2014-03-21T00:00:00"/>
    <d v="2014-03-28T00:00:00"/>
    <x v="0"/>
    <x v="0"/>
    <n v="7"/>
    <x v="1"/>
    <s v="Q1"/>
  </r>
  <r>
    <n v="536877"/>
    <x v="19"/>
    <x v="0"/>
    <x v="0"/>
    <s v="WI"/>
    <s v="Wisconsin"/>
    <x v="1"/>
    <d v="2013-09-20T00:00:00"/>
    <d v="2013-09-23T00:00:00"/>
    <x v="0"/>
    <x v="0"/>
    <n v="3"/>
    <x v="3"/>
    <s v="Q3"/>
  </r>
  <r>
    <n v="1271446"/>
    <x v="1"/>
    <x v="0"/>
    <x v="0"/>
    <s v="IL"/>
    <s v="Illinois"/>
    <x v="0"/>
    <d v="2015-03-06T00:00:00"/>
    <d v="2015-03-06T00:00:00"/>
    <x v="0"/>
    <x v="1"/>
    <n v="0"/>
    <x v="0"/>
    <s v="Q1"/>
  </r>
  <r>
    <n v="1909302"/>
    <x v="23"/>
    <x v="2"/>
    <x v="24"/>
    <s v="AR"/>
    <s v="Arkansas"/>
    <x v="3"/>
    <d v="2016-05-04T00:00:00"/>
    <d v="2016-05-06T00:00:00"/>
    <x v="0"/>
    <x v="0"/>
    <n v="2"/>
    <x v="2"/>
    <s v="Q2"/>
  </r>
  <r>
    <n v="824173"/>
    <x v="5"/>
    <x v="1"/>
    <x v="22"/>
    <s v="DC"/>
    <s v="District of Columbia"/>
    <x v="0"/>
    <d v="2014-04-24T00:00:00"/>
    <d v="2014-04-24T00:00:00"/>
    <x v="0"/>
    <x v="0"/>
    <n v="0"/>
    <x v="1"/>
    <s v="Q2"/>
  </r>
  <r>
    <n v="1501706"/>
    <x v="72"/>
    <x v="6"/>
    <x v="41"/>
    <s v="CA"/>
    <s v="California"/>
    <x v="0"/>
    <d v="2015-08-04T00:00:00"/>
    <d v="2015-08-04T00:00:00"/>
    <x v="0"/>
    <x v="0"/>
    <n v="0"/>
    <x v="0"/>
    <s v="Q3"/>
  </r>
  <r>
    <n v="427722"/>
    <x v="250"/>
    <x v="5"/>
    <x v="36"/>
    <s v="IL"/>
    <s v="Illinois"/>
    <x v="0"/>
    <d v="2013-06-10T00:00:00"/>
    <d v="2013-06-11T00:00:00"/>
    <x v="0"/>
    <x v="0"/>
    <n v="1"/>
    <x v="3"/>
    <s v="Q2"/>
  </r>
  <r>
    <n v="1239488"/>
    <x v="23"/>
    <x v="7"/>
    <x v="39"/>
    <s v="AZ"/>
    <s v="Arizona"/>
    <x v="0"/>
    <d v="2015-02-13T00:00:00"/>
    <d v="2015-02-13T00:00:00"/>
    <x v="0"/>
    <x v="1"/>
    <n v="0"/>
    <x v="0"/>
    <s v="Q1"/>
  </r>
  <r>
    <n v="1350294"/>
    <x v="72"/>
    <x v="6"/>
    <x v="11"/>
    <s v="NE"/>
    <s v="Nebraska"/>
    <x v="2"/>
    <d v="2015-04-28T00:00:00"/>
    <d v="2015-04-30T00:00:00"/>
    <x v="0"/>
    <x v="0"/>
    <n v="2"/>
    <x v="0"/>
    <s v="Q2"/>
  </r>
  <r>
    <n v="1136609"/>
    <x v="695"/>
    <x v="9"/>
    <x v="55"/>
    <s v="MA"/>
    <s v="Massachusetts"/>
    <x v="0"/>
    <d v="2014-12-01T00:00:00"/>
    <d v="2014-12-01T00:00:00"/>
    <x v="0"/>
    <x v="1"/>
    <n v="0"/>
    <x v="1"/>
    <s v="Q4"/>
  </r>
  <r>
    <n v="1998829"/>
    <x v="23"/>
    <x v="5"/>
    <x v="14"/>
    <s v="GA"/>
    <s v="Georgia"/>
    <x v="0"/>
    <d v="2016-07-05T00:00:00"/>
    <d v="2016-07-05T00:00:00"/>
    <x v="0"/>
    <x v="0"/>
    <n v="0"/>
    <x v="2"/>
    <s v="Q3"/>
  </r>
  <r>
    <n v="1463868"/>
    <x v="50"/>
    <x v="7"/>
    <x v="56"/>
    <s v="IL"/>
    <s v="Illinois"/>
    <x v="0"/>
    <d v="2015-07-12T00:00:00"/>
    <d v="2015-07-12T00:00:00"/>
    <x v="0"/>
    <x v="0"/>
    <n v="0"/>
    <x v="0"/>
    <s v="Q3"/>
  </r>
  <r>
    <n v="1544277"/>
    <x v="8"/>
    <x v="0"/>
    <x v="0"/>
    <s v="NJ"/>
    <s v="New Jersey"/>
    <x v="0"/>
    <d v="2015-08-31T00:00:00"/>
    <d v="2015-08-31T00:00:00"/>
    <x v="0"/>
    <x v="0"/>
    <n v="0"/>
    <x v="0"/>
    <s v="Q3"/>
  </r>
  <r>
    <n v="862840"/>
    <x v="10"/>
    <x v="2"/>
    <x v="17"/>
    <s v="MN"/>
    <s v="Minnesota"/>
    <x v="0"/>
    <d v="2014-05-21T00:00:00"/>
    <d v="2014-05-21T00:00:00"/>
    <x v="0"/>
    <x v="0"/>
    <n v="0"/>
    <x v="1"/>
    <s v="Q2"/>
  </r>
  <r>
    <n v="1335283"/>
    <x v="10"/>
    <x v="5"/>
    <x v="9"/>
    <s v="CA"/>
    <s v="California"/>
    <x v="0"/>
    <d v="2015-04-17T00:00:00"/>
    <d v="2015-04-17T00:00:00"/>
    <x v="0"/>
    <x v="0"/>
    <n v="0"/>
    <x v="0"/>
    <s v="Q2"/>
  </r>
  <r>
    <n v="1163350"/>
    <x v="1"/>
    <x v="0"/>
    <x v="0"/>
    <s v="OH"/>
    <s v="Ohio"/>
    <x v="0"/>
    <d v="2014-12-18T00:00:00"/>
    <d v="2014-12-22T00:00:00"/>
    <x v="0"/>
    <x v="0"/>
    <n v="4"/>
    <x v="1"/>
    <s v="Q4"/>
  </r>
  <r>
    <n v="1877093"/>
    <x v="8"/>
    <x v="0"/>
    <x v="0"/>
    <s v="OH"/>
    <s v="Ohio"/>
    <x v="0"/>
    <d v="2016-04-14T00:00:00"/>
    <d v="2016-05-31T00:00:00"/>
    <x v="0"/>
    <x v="0"/>
    <n v="47"/>
    <x v="2"/>
    <s v="Q2"/>
  </r>
  <r>
    <n v="1727926"/>
    <x v="33"/>
    <x v="1"/>
    <x v="22"/>
    <s v="CA"/>
    <s v="California"/>
    <x v="0"/>
    <d v="2016-01-05T00:00:00"/>
    <d v="2016-01-05T00:00:00"/>
    <x v="0"/>
    <x v="0"/>
    <n v="0"/>
    <x v="2"/>
    <s v="Q1"/>
  </r>
  <r>
    <n v="1766014"/>
    <x v="7"/>
    <x v="4"/>
    <x v="6"/>
    <s v="OH"/>
    <s v="Ohio"/>
    <x v="0"/>
    <d v="2016-02-01T00:00:00"/>
    <d v="2016-02-01T00:00:00"/>
    <x v="0"/>
    <x v="0"/>
    <n v="0"/>
    <x v="2"/>
    <s v="Q1"/>
  </r>
  <r>
    <n v="1633165"/>
    <x v="105"/>
    <x v="5"/>
    <x v="12"/>
    <s v="CA"/>
    <s v="California"/>
    <x v="0"/>
    <d v="2015-10-31T00:00:00"/>
    <d v="2015-10-31T00:00:00"/>
    <x v="0"/>
    <x v="1"/>
    <n v="0"/>
    <x v="0"/>
    <s v="Q4"/>
  </r>
  <r>
    <n v="2069331"/>
    <x v="16"/>
    <x v="1"/>
    <x v="1"/>
    <s v="FL"/>
    <s v="Florida"/>
    <x v="0"/>
    <d v="2016-08-17T00:00:00"/>
    <d v="2016-08-17T00:00:00"/>
    <x v="0"/>
    <x v="1"/>
    <n v="0"/>
    <x v="2"/>
    <s v="Q3"/>
  </r>
  <r>
    <n v="786515"/>
    <x v="62"/>
    <x v="1"/>
    <x v="1"/>
    <s v="IL"/>
    <s v="Illinois"/>
    <x v="0"/>
    <d v="2014-03-31T00:00:00"/>
    <d v="2014-03-31T00:00:00"/>
    <x v="0"/>
    <x v="0"/>
    <n v="0"/>
    <x v="1"/>
    <s v="Q1"/>
  </r>
  <r>
    <n v="1365219"/>
    <x v="20"/>
    <x v="1"/>
    <x v="4"/>
    <s v="GA"/>
    <s v="Georgia"/>
    <x v="0"/>
    <d v="2015-05-07T00:00:00"/>
    <d v="2015-05-07T00:00:00"/>
    <x v="0"/>
    <x v="0"/>
    <n v="0"/>
    <x v="0"/>
    <s v="Q2"/>
  </r>
  <r>
    <n v="1199194"/>
    <x v="1"/>
    <x v="0"/>
    <x v="0"/>
    <s v="IN"/>
    <s v="Indiana"/>
    <x v="0"/>
    <d v="2015-01-20T00:00:00"/>
    <d v="2015-01-20T00:00:00"/>
    <x v="0"/>
    <x v="0"/>
    <n v="0"/>
    <x v="0"/>
    <s v="Q1"/>
  </r>
  <r>
    <n v="527946"/>
    <x v="19"/>
    <x v="7"/>
    <x v="21"/>
    <s v="TX"/>
    <s v="Texas"/>
    <x v="0"/>
    <d v="2013-09-13T00:00:00"/>
    <d v="2013-09-17T00:00:00"/>
    <x v="0"/>
    <x v="0"/>
    <n v="4"/>
    <x v="3"/>
    <s v="Q3"/>
  </r>
  <r>
    <n v="864570"/>
    <x v="8"/>
    <x v="2"/>
    <x v="30"/>
    <s v="VA"/>
    <s v="Virginia"/>
    <x v="1"/>
    <d v="2014-05-22T00:00:00"/>
    <d v="2014-05-27T00:00:00"/>
    <x v="0"/>
    <x v="0"/>
    <n v="5"/>
    <x v="1"/>
    <s v="Q2"/>
  </r>
  <r>
    <n v="2000035"/>
    <x v="4"/>
    <x v="3"/>
    <x v="8"/>
    <s v="CA"/>
    <s v="California"/>
    <x v="0"/>
    <d v="2016-07-06T00:00:00"/>
    <d v="2016-07-06T00:00:00"/>
    <x v="0"/>
    <x v="1"/>
    <n v="0"/>
    <x v="2"/>
    <s v="Q3"/>
  </r>
  <r>
    <n v="1071908"/>
    <x v="460"/>
    <x v="1"/>
    <x v="4"/>
    <s v="CO"/>
    <s v="Colorado"/>
    <x v="0"/>
    <d v="2014-10-15T00:00:00"/>
    <d v="2014-10-15T00:00:00"/>
    <x v="0"/>
    <x v="0"/>
    <n v="0"/>
    <x v="1"/>
    <s v="Q4"/>
  </r>
  <r>
    <n v="1522807"/>
    <x v="619"/>
    <x v="1"/>
    <x v="27"/>
    <s v="TX"/>
    <s v="Texas"/>
    <x v="0"/>
    <d v="2015-08-17T00:00:00"/>
    <d v="2015-08-17T00:00:00"/>
    <x v="0"/>
    <x v="1"/>
    <n v="0"/>
    <x v="0"/>
    <s v="Q3"/>
  </r>
  <r>
    <n v="1762269"/>
    <x v="14"/>
    <x v="1"/>
    <x v="1"/>
    <s v="CA"/>
    <s v="California"/>
    <x v="1"/>
    <d v="2016-01-28T00:00:00"/>
    <d v="2016-02-04T00:00:00"/>
    <x v="0"/>
    <x v="0"/>
    <n v="7"/>
    <x v="2"/>
    <s v="Q1"/>
  </r>
  <r>
    <n v="1531569"/>
    <x v="110"/>
    <x v="8"/>
    <x v="49"/>
    <s v="NC"/>
    <s v="North Carolina"/>
    <x v="0"/>
    <d v="2015-08-22T00:00:00"/>
    <d v="2015-08-22T00:00:00"/>
    <x v="0"/>
    <x v="1"/>
    <n v="0"/>
    <x v="0"/>
    <s v="Q3"/>
  </r>
  <r>
    <n v="2111193"/>
    <x v="82"/>
    <x v="1"/>
    <x v="1"/>
    <s v="PA"/>
    <s v="Pennsylvania"/>
    <x v="0"/>
    <d v="2016-09-14T00:00:00"/>
    <d v="2016-09-14T00:00:00"/>
    <x v="0"/>
    <x v="1"/>
    <n v="0"/>
    <x v="2"/>
    <s v="Q3"/>
  </r>
  <r>
    <n v="2099067"/>
    <x v="1"/>
    <x v="0"/>
    <x v="0"/>
    <s v="VA"/>
    <s v="Virginia"/>
    <x v="0"/>
    <d v="2016-09-07T00:00:00"/>
    <d v="2016-09-07T00:00:00"/>
    <x v="0"/>
    <x v="0"/>
    <n v="0"/>
    <x v="2"/>
    <s v="Q3"/>
  </r>
  <r>
    <n v="657354"/>
    <x v="86"/>
    <x v="5"/>
    <x v="12"/>
    <m/>
    <e v="#N/A"/>
    <x v="1"/>
    <d v="2014-01-07T00:00:00"/>
    <d v="2014-01-08T00:00:00"/>
    <x v="0"/>
    <x v="1"/>
    <n v="1"/>
    <x v="1"/>
    <s v="Q1"/>
  </r>
  <r>
    <n v="438409"/>
    <x v="14"/>
    <x v="2"/>
    <x v="28"/>
    <s v="MI"/>
    <s v="Michigan"/>
    <x v="1"/>
    <d v="2013-06-21T00:00:00"/>
    <d v="2013-06-24T00:00:00"/>
    <x v="0"/>
    <x v="0"/>
    <n v="3"/>
    <x v="3"/>
    <s v="Q2"/>
  </r>
  <r>
    <n v="1641619"/>
    <x v="8"/>
    <x v="5"/>
    <x v="15"/>
    <s v="IL"/>
    <s v="Illinois"/>
    <x v="1"/>
    <d v="2015-11-05T00:00:00"/>
    <d v="2015-11-06T00:00:00"/>
    <x v="0"/>
    <x v="0"/>
    <n v="1"/>
    <x v="0"/>
    <s v="Q4"/>
  </r>
  <r>
    <n v="1567119"/>
    <x v="155"/>
    <x v="1"/>
    <x v="13"/>
    <s v="TN"/>
    <s v="Tennessee"/>
    <x v="0"/>
    <d v="2015-09-16T00:00:00"/>
    <d v="2015-09-16T00:00:00"/>
    <x v="1"/>
    <x v="0"/>
    <n v="0"/>
    <x v="0"/>
    <s v="Q3"/>
  </r>
  <r>
    <n v="1754159"/>
    <x v="886"/>
    <x v="7"/>
    <x v="19"/>
    <s v="OK"/>
    <s v="Oklahoma"/>
    <x v="0"/>
    <d v="2016-01-22T00:00:00"/>
    <d v="2016-02-26T00:00:00"/>
    <x v="0"/>
    <x v="0"/>
    <n v="35"/>
    <x v="2"/>
    <s v="Q1"/>
  </r>
  <r>
    <n v="973032"/>
    <x v="14"/>
    <x v="2"/>
    <x v="20"/>
    <s v="KY"/>
    <s v="Kentucky"/>
    <x v="0"/>
    <d v="2014-08-07T00:00:00"/>
    <d v="2014-08-07T00:00:00"/>
    <x v="0"/>
    <x v="0"/>
    <n v="0"/>
    <x v="1"/>
    <s v="Q3"/>
  </r>
  <r>
    <n v="1426832"/>
    <x v="228"/>
    <x v="1"/>
    <x v="27"/>
    <s v="MA"/>
    <s v="Massachusetts"/>
    <x v="0"/>
    <d v="2015-06-18T00:00:00"/>
    <d v="2015-06-19T00:00:00"/>
    <x v="0"/>
    <x v="0"/>
    <n v="1"/>
    <x v="0"/>
    <s v="Q2"/>
  </r>
  <r>
    <n v="1122144"/>
    <x v="897"/>
    <x v="0"/>
    <x v="5"/>
    <s v="CA"/>
    <s v="California"/>
    <x v="0"/>
    <d v="2014-11-18T00:00:00"/>
    <d v="2014-12-17T00:00:00"/>
    <x v="0"/>
    <x v="0"/>
    <n v="29"/>
    <x v="1"/>
    <s v="Q4"/>
  </r>
  <r>
    <n v="976757"/>
    <x v="359"/>
    <x v="1"/>
    <x v="4"/>
    <s v="CO"/>
    <s v="Colorado"/>
    <x v="0"/>
    <d v="2014-08-09T00:00:00"/>
    <d v="2014-08-09T00:00:00"/>
    <x v="0"/>
    <x v="0"/>
    <n v="0"/>
    <x v="1"/>
    <s v="Q3"/>
  </r>
  <r>
    <n v="347472"/>
    <x v="14"/>
    <x v="2"/>
    <x v="34"/>
    <s v="CA"/>
    <s v="California"/>
    <x v="0"/>
    <d v="2013-03-08T00:00:00"/>
    <d v="2013-03-08T00:00:00"/>
    <x v="0"/>
    <x v="0"/>
    <n v="0"/>
    <x v="3"/>
    <s v="Q1"/>
  </r>
  <r>
    <n v="1422151"/>
    <x v="18"/>
    <x v="0"/>
    <x v="0"/>
    <s v="NC"/>
    <s v="North Carolina"/>
    <x v="0"/>
    <d v="2015-06-15T00:00:00"/>
    <d v="2015-06-15T00:00:00"/>
    <x v="0"/>
    <x v="1"/>
    <n v="0"/>
    <x v="0"/>
    <s v="Q2"/>
  </r>
  <r>
    <n v="2094734"/>
    <x v="127"/>
    <x v="5"/>
    <x v="9"/>
    <s v="TX"/>
    <s v="Texas"/>
    <x v="0"/>
    <d v="2016-09-03T00:00:00"/>
    <d v="2016-09-03T00:00:00"/>
    <x v="0"/>
    <x v="0"/>
    <n v="0"/>
    <x v="2"/>
    <s v="Q3"/>
  </r>
  <r>
    <n v="1572088"/>
    <x v="17"/>
    <x v="3"/>
    <x v="25"/>
    <s v="VA"/>
    <s v="Virginia"/>
    <x v="0"/>
    <d v="2015-09-21T00:00:00"/>
    <d v="2015-09-21T00:00:00"/>
    <x v="0"/>
    <x v="0"/>
    <n v="0"/>
    <x v="0"/>
    <s v="Q3"/>
  </r>
  <r>
    <n v="327728"/>
    <x v="8"/>
    <x v="0"/>
    <x v="5"/>
    <s v="AZ"/>
    <s v="Arizona"/>
    <x v="1"/>
    <d v="2013-02-22T00:00:00"/>
    <d v="2013-02-25T00:00:00"/>
    <x v="0"/>
    <x v="0"/>
    <n v="3"/>
    <x v="3"/>
    <s v="Q1"/>
  </r>
  <r>
    <n v="1061125"/>
    <x v="157"/>
    <x v="1"/>
    <x v="13"/>
    <s v="IN"/>
    <s v="Indiana"/>
    <x v="0"/>
    <d v="2014-10-07T00:00:00"/>
    <d v="2014-10-07T00:00:00"/>
    <x v="0"/>
    <x v="0"/>
    <n v="0"/>
    <x v="1"/>
    <s v="Q4"/>
  </r>
  <r>
    <n v="1183610"/>
    <x v="20"/>
    <x v="5"/>
    <x v="36"/>
    <s v="KY"/>
    <s v="Kentucky"/>
    <x v="0"/>
    <d v="2015-01-06T00:00:00"/>
    <d v="2015-01-06T00:00:00"/>
    <x v="0"/>
    <x v="0"/>
    <n v="0"/>
    <x v="0"/>
    <s v="Q1"/>
  </r>
  <r>
    <n v="943882"/>
    <x v="9"/>
    <x v="3"/>
    <x v="3"/>
    <s v="MO"/>
    <s v="Missouri"/>
    <x v="0"/>
    <d v="2014-07-18T00:00:00"/>
    <d v="2014-07-18T00:00:00"/>
    <x v="0"/>
    <x v="0"/>
    <n v="0"/>
    <x v="1"/>
    <s v="Q3"/>
  </r>
  <r>
    <n v="639927"/>
    <x v="22"/>
    <x v="5"/>
    <x v="12"/>
    <s v="IL"/>
    <s v="Illinois"/>
    <x v="0"/>
    <d v="2013-12-18T00:00:00"/>
    <d v="2013-12-18T00:00:00"/>
    <x v="0"/>
    <x v="1"/>
    <n v="0"/>
    <x v="3"/>
    <s v="Q4"/>
  </r>
  <r>
    <n v="558860"/>
    <x v="17"/>
    <x v="3"/>
    <x v="8"/>
    <s v="FL"/>
    <s v="Florida"/>
    <x v="0"/>
    <d v="2013-10-15T00:00:00"/>
    <d v="2013-10-15T00:00:00"/>
    <x v="0"/>
    <x v="0"/>
    <n v="0"/>
    <x v="3"/>
    <s v="Q4"/>
  </r>
  <r>
    <n v="834131"/>
    <x v="35"/>
    <x v="0"/>
    <x v="0"/>
    <s v="IL"/>
    <s v="Illinois"/>
    <x v="0"/>
    <d v="2014-05-01T00:00:00"/>
    <d v="2014-05-01T00:00:00"/>
    <x v="0"/>
    <x v="0"/>
    <n v="0"/>
    <x v="1"/>
    <s v="Q2"/>
  </r>
  <r>
    <n v="389286"/>
    <x v="69"/>
    <x v="0"/>
    <x v="0"/>
    <s v="FL"/>
    <s v="Florida"/>
    <x v="3"/>
    <d v="2013-04-23T00:00:00"/>
    <d v="2013-04-24T00:00:00"/>
    <x v="0"/>
    <x v="0"/>
    <n v="1"/>
    <x v="3"/>
    <s v="Q2"/>
  </r>
  <r>
    <n v="1519854"/>
    <x v="367"/>
    <x v="2"/>
    <x v="24"/>
    <s v="PA"/>
    <s v="Pennsylvania"/>
    <x v="1"/>
    <d v="2015-08-14T00:00:00"/>
    <d v="2015-08-25T00:00:00"/>
    <x v="0"/>
    <x v="0"/>
    <n v="11"/>
    <x v="0"/>
    <s v="Q3"/>
  </r>
  <r>
    <n v="2124509"/>
    <x v="20"/>
    <x v="2"/>
    <x v="10"/>
    <s v="CA"/>
    <s v="California"/>
    <x v="0"/>
    <d v="2016-09-22T00:00:00"/>
    <d v="2016-09-22T00:00:00"/>
    <x v="0"/>
    <x v="1"/>
    <n v="0"/>
    <x v="2"/>
    <s v="Q3"/>
  </r>
  <r>
    <n v="2102931"/>
    <x v="4"/>
    <x v="3"/>
    <x v="8"/>
    <s v="TX"/>
    <s v="Texas"/>
    <x v="0"/>
    <d v="2016-09-09T00:00:00"/>
    <d v="2016-09-09T00:00:00"/>
    <x v="0"/>
    <x v="0"/>
    <n v="0"/>
    <x v="2"/>
    <s v="Q3"/>
  </r>
  <r>
    <n v="1980569"/>
    <x v="10"/>
    <x v="2"/>
    <x v="24"/>
    <s v="HI"/>
    <s v="Hawaii"/>
    <x v="0"/>
    <d v="2016-06-22T00:00:00"/>
    <d v="2016-06-29T00:00:00"/>
    <x v="0"/>
    <x v="0"/>
    <n v="7"/>
    <x v="2"/>
    <s v="Q2"/>
  </r>
  <r>
    <n v="721584"/>
    <x v="68"/>
    <x v="0"/>
    <x v="5"/>
    <s v="CO"/>
    <s v="Colorado"/>
    <x v="0"/>
    <d v="2014-02-19T00:00:00"/>
    <d v="2014-02-21T00:00:00"/>
    <x v="0"/>
    <x v="0"/>
    <n v="2"/>
    <x v="1"/>
    <s v="Q1"/>
  </r>
  <r>
    <n v="1633824"/>
    <x v="9"/>
    <x v="3"/>
    <x v="8"/>
    <s v="FL"/>
    <s v="Florida"/>
    <x v="0"/>
    <d v="2015-10-30T00:00:00"/>
    <d v="2015-10-30T00:00:00"/>
    <x v="0"/>
    <x v="0"/>
    <n v="0"/>
    <x v="0"/>
    <s v="Q4"/>
  </r>
  <r>
    <n v="377886"/>
    <x v="8"/>
    <x v="0"/>
    <x v="42"/>
    <s v="CA"/>
    <s v="California"/>
    <x v="0"/>
    <d v="2013-04-09T00:00:00"/>
    <d v="2013-04-10T00:00:00"/>
    <x v="0"/>
    <x v="0"/>
    <n v="1"/>
    <x v="3"/>
    <s v="Q2"/>
  </r>
  <r>
    <n v="1966161"/>
    <x v="25"/>
    <x v="2"/>
    <x v="57"/>
    <s v="IL"/>
    <s v="Illinois"/>
    <x v="0"/>
    <d v="2016-06-13T00:00:00"/>
    <d v="2016-06-13T00:00:00"/>
    <x v="0"/>
    <x v="0"/>
    <n v="0"/>
    <x v="2"/>
    <s v="Q2"/>
  </r>
  <r>
    <n v="1488220"/>
    <x v="238"/>
    <x v="4"/>
    <x v="6"/>
    <s v="VA"/>
    <s v="Virginia"/>
    <x v="0"/>
    <d v="2015-07-27T00:00:00"/>
    <d v="2015-09-28T00:00:00"/>
    <x v="0"/>
    <x v="1"/>
    <n v="63"/>
    <x v="0"/>
    <s v="Q3"/>
  </r>
  <r>
    <n v="1886666"/>
    <x v="166"/>
    <x v="1"/>
    <x v="13"/>
    <s v="CA"/>
    <s v="California"/>
    <x v="0"/>
    <d v="2016-04-19T00:00:00"/>
    <d v="2016-04-19T00:00:00"/>
    <x v="0"/>
    <x v="0"/>
    <n v="0"/>
    <x v="2"/>
    <s v="Q2"/>
  </r>
  <r>
    <n v="1140255"/>
    <x v="16"/>
    <x v="2"/>
    <x v="23"/>
    <s v="NY"/>
    <s v="New York"/>
    <x v="0"/>
    <d v="2014-12-03T00:00:00"/>
    <d v="2014-12-03T00:00:00"/>
    <x v="0"/>
    <x v="0"/>
    <n v="0"/>
    <x v="1"/>
    <s v="Q4"/>
  </r>
  <r>
    <n v="1949903"/>
    <x v="323"/>
    <x v="1"/>
    <x v="27"/>
    <s v="TX"/>
    <s v="Texas"/>
    <x v="0"/>
    <d v="2016-06-01T00:00:00"/>
    <d v="2016-06-01T00:00:00"/>
    <x v="0"/>
    <x v="0"/>
    <n v="0"/>
    <x v="2"/>
    <s v="Q2"/>
  </r>
  <r>
    <n v="1154393"/>
    <x v="182"/>
    <x v="1"/>
    <x v="27"/>
    <s v="NY"/>
    <s v="New York"/>
    <x v="1"/>
    <d v="2014-12-12T00:00:00"/>
    <d v="2014-12-15T00:00:00"/>
    <x v="0"/>
    <x v="0"/>
    <n v="3"/>
    <x v="1"/>
    <s v="Q4"/>
  </r>
  <r>
    <n v="2190265"/>
    <x v="17"/>
    <x v="3"/>
    <x v="8"/>
    <s v="NY"/>
    <s v="New York"/>
    <x v="0"/>
    <d v="2016-11-01T00:00:00"/>
    <d v="2016-11-01T00:00:00"/>
    <x v="0"/>
    <x v="1"/>
    <n v="0"/>
    <x v="2"/>
    <s v="Q4"/>
  </r>
  <r>
    <n v="984314"/>
    <x v="39"/>
    <x v="1"/>
    <x v="13"/>
    <s v="FL"/>
    <s v="Florida"/>
    <x v="0"/>
    <d v="2014-08-14T00:00:00"/>
    <d v="2014-08-27T00:00:00"/>
    <x v="0"/>
    <x v="0"/>
    <n v="13"/>
    <x v="1"/>
    <s v="Q3"/>
  </r>
  <r>
    <n v="1248631"/>
    <x v="28"/>
    <x v="2"/>
    <x v="47"/>
    <s v="NJ"/>
    <s v="New Jersey"/>
    <x v="1"/>
    <d v="2015-02-20T00:00:00"/>
    <d v="2015-02-26T00:00:00"/>
    <x v="0"/>
    <x v="0"/>
    <n v="6"/>
    <x v="0"/>
    <s v="Q1"/>
  </r>
  <r>
    <n v="1097264"/>
    <x v="309"/>
    <x v="1"/>
    <x v="22"/>
    <s v="CT"/>
    <s v="Connecticut"/>
    <x v="0"/>
    <d v="2014-11-01T00:00:00"/>
    <d v="2014-11-01T00:00:00"/>
    <x v="0"/>
    <x v="0"/>
    <n v="0"/>
    <x v="1"/>
    <s v="Q4"/>
  </r>
  <r>
    <n v="683466"/>
    <x v="8"/>
    <x v="5"/>
    <x v="9"/>
    <s v="GA"/>
    <s v="Georgia"/>
    <x v="0"/>
    <d v="2014-01-23T00:00:00"/>
    <d v="2014-01-23T00:00:00"/>
    <x v="0"/>
    <x v="1"/>
    <n v="0"/>
    <x v="1"/>
    <s v="Q1"/>
  </r>
  <r>
    <n v="653842"/>
    <x v="10"/>
    <x v="5"/>
    <x v="12"/>
    <s v="NY"/>
    <s v="New York"/>
    <x v="0"/>
    <d v="2014-01-03T00:00:00"/>
    <d v="2014-01-03T00:00:00"/>
    <x v="0"/>
    <x v="0"/>
    <n v="0"/>
    <x v="1"/>
    <s v="Q1"/>
  </r>
  <r>
    <n v="1881572"/>
    <x v="217"/>
    <x v="1"/>
    <x v="22"/>
    <s v="TX"/>
    <s v="Texas"/>
    <x v="0"/>
    <d v="2016-04-15T00:00:00"/>
    <d v="2016-04-15T00:00:00"/>
    <x v="0"/>
    <x v="0"/>
    <n v="0"/>
    <x v="2"/>
    <s v="Q2"/>
  </r>
  <r>
    <n v="1130417"/>
    <x v="10"/>
    <x v="0"/>
    <x v="0"/>
    <s v="NV"/>
    <s v="Nevada"/>
    <x v="0"/>
    <d v="2014-11-25T00:00:00"/>
    <d v="2014-11-25T00:00:00"/>
    <x v="0"/>
    <x v="1"/>
    <n v="0"/>
    <x v="1"/>
    <s v="Q4"/>
  </r>
  <r>
    <n v="1804632"/>
    <x v="62"/>
    <x v="2"/>
    <x v="2"/>
    <s v="TX"/>
    <s v="Texas"/>
    <x v="0"/>
    <d v="2016-02-24T00:00:00"/>
    <d v="2016-02-24T00:00:00"/>
    <x v="0"/>
    <x v="0"/>
    <n v="0"/>
    <x v="2"/>
    <s v="Q1"/>
  </r>
  <r>
    <n v="759890"/>
    <x v="4"/>
    <x v="3"/>
    <x v="3"/>
    <s v="MA"/>
    <s v="Massachusetts"/>
    <x v="0"/>
    <d v="2014-03-10T00:00:00"/>
    <d v="2014-03-10T00:00:00"/>
    <x v="0"/>
    <x v="0"/>
    <n v="0"/>
    <x v="1"/>
    <s v="Q1"/>
  </r>
  <r>
    <n v="1327201"/>
    <x v="5"/>
    <x v="1"/>
    <x v="22"/>
    <s v="CO"/>
    <s v="Colorado"/>
    <x v="3"/>
    <d v="2015-04-13T00:00:00"/>
    <d v="2015-04-14T00:00:00"/>
    <x v="0"/>
    <x v="0"/>
    <n v="1"/>
    <x v="0"/>
    <s v="Q2"/>
  </r>
  <r>
    <n v="981617"/>
    <x v="419"/>
    <x v="0"/>
    <x v="0"/>
    <s v="VA"/>
    <s v="Virginia"/>
    <x v="0"/>
    <d v="2014-08-13T00:00:00"/>
    <d v="2014-08-18T00:00:00"/>
    <x v="0"/>
    <x v="0"/>
    <n v="5"/>
    <x v="1"/>
    <s v="Q3"/>
  </r>
  <r>
    <n v="1181837"/>
    <x v="19"/>
    <x v="0"/>
    <x v="0"/>
    <s v="LA"/>
    <s v="Louisiana"/>
    <x v="1"/>
    <d v="2015-01-06T00:00:00"/>
    <d v="2015-01-09T00:00:00"/>
    <x v="0"/>
    <x v="0"/>
    <n v="3"/>
    <x v="0"/>
    <s v="Q1"/>
  </r>
  <r>
    <n v="1562600"/>
    <x v="9"/>
    <x v="3"/>
    <x v="3"/>
    <s v="FL"/>
    <s v="Florida"/>
    <x v="0"/>
    <d v="2015-09-14T00:00:00"/>
    <d v="2015-09-14T00:00:00"/>
    <x v="0"/>
    <x v="0"/>
    <n v="0"/>
    <x v="0"/>
    <s v="Q3"/>
  </r>
  <r>
    <n v="413535"/>
    <x v="165"/>
    <x v="0"/>
    <x v="0"/>
    <s v="FL"/>
    <s v="Florida"/>
    <x v="0"/>
    <d v="2013-05-22T00:00:00"/>
    <d v="2013-05-23T00:00:00"/>
    <x v="0"/>
    <x v="0"/>
    <n v="1"/>
    <x v="3"/>
    <s v="Q2"/>
  </r>
  <r>
    <n v="1123927"/>
    <x v="898"/>
    <x v="7"/>
    <x v="21"/>
    <s v="MA"/>
    <s v="Massachusetts"/>
    <x v="0"/>
    <d v="2014-11-20T00:00:00"/>
    <d v="2014-11-26T00:00:00"/>
    <x v="0"/>
    <x v="1"/>
    <n v="6"/>
    <x v="1"/>
    <s v="Q4"/>
  </r>
  <r>
    <n v="1912020"/>
    <x v="156"/>
    <x v="2"/>
    <x v="16"/>
    <s v="AZ"/>
    <s v="Arizona"/>
    <x v="0"/>
    <d v="2016-05-06T00:00:00"/>
    <d v="2016-05-06T00:00:00"/>
    <x v="0"/>
    <x v="0"/>
    <n v="0"/>
    <x v="2"/>
    <s v="Q2"/>
  </r>
  <r>
    <n v="1494641"/>
    <x v="18"/>
    <x v="0"/>
    <x v="0"/>
    <s v="NY"/>
    <s v="New York"/>
    <x v="0"/>
    <d v="2015-07-30T00:00:00"/>
    <d v="2015-07-30T00:00:00"/>
    <x v="0"/>
    <x v="1"/>
    <n v="0"/>
    <x v="0"/>
    <s v="Q3"/>
  </r>
  <r>
    <n v="1075189"/>
    <x v="21"/>
    <x v="2"/>
    <x v="2"/>
    <s v="CA"/>
    <s v="California"/>
    <x v="0"/>
    <d v="2014-10-16T00:00:00"/>
    <d v="2014-10-16T00:00:00"/>
    <x v="0"/>
    <x v="0"/>
    <n v="0"/>
    <x v="1"/>
    <s v="Q4"/>
  </r>
  <r>
    <n v="2035537"/>
    <x v="14"/>
    <x v="2"/>
    <x v="2"/>
    <s v="MN"/>
    <s v="Minnesota"/>
    <x v="0"/>
    <d v="2016-07-28T00:00:00"/>
    <d v="2016-07-28T00:00:00"/>
    <x v="0"/>
    <x v="0"/>
    <n v="0"/>
    <x v="2"/>
    <s v="Q3"/>
  </r>
  <r>
    <n v="1957364"/>
    <x v="19"/>
    <x v="2"/>
    <x v="10"/>
    <s v="WI"/>
    <s v="Wisconsin"/>
    <x v="0"/>
    <d v="2016-06-08T00:00:00"/>
    <d v="2016-06-08T00:00:00"/>
    <x v="0"/>
    <x v="1"/>
    <n v="0"/>
    <x v="2"/>
    <s v="Q2"/>
  </r>
  <r>
    <n v="1495289"/>
    <x v="19"/>
    <x v="2"/>
    <x v="24"/>
    <s v="FL"/>
    <s v="Florida"/>
    <x v="0"/>
    <d v="2015-07-30T00:00:00"/>
    <d v="2015-07-31T00:00:00"/>
    <x v="0"/>
    <x v="0"/>
    <n v="1"/>
    <x v="0"/>
    <s v="Q3"/>
  </r>
  <r>
    <n v="462553"/>
    <x v="10"/>
    <x v="0"/>
    <x v="0"/>
    <s v="WV"/>
    <s v="West Virginia"/>
    <x v="0"/>
    <d v="2013-07-22T00:00:00"/>
    <d v="2013-07-26T00:00:00"/>
    <x v="0"/>
    <x v="0"/>
    <n v="4"/>
    <x v="3"/>
    <s v="Q3"/>
  </r>
  <r>
    <n v="1506612"/>
    <x v="6"/>
    <x v="0"/>
    <x v="0"/>
    <s v="FL"/>
    <s v="Florida"/>
    <x v="0"/>
    <d v="2015-08-06T00:00:00"/>
    <d v="2015-08-13T00:00:00"/>
    <x v="0"/>
    <x v="0"/>
    <n v="7"/>
    <x v="0"/>
    <s v="Q3"/>
  </r>
  <r>
    <n v="900985"/>
    <x v="76"/>
    <x v="4"/>
    <x v="6"/>
    <s v="OH"/>
    <s v="Ohio"/>
    <x v="0"/>
    <d v="2014-06-18T00:00:00"/>
    <d v="2014-06-20T00:00:00"/>
    <x v="0"/>
    <x v="0"/>
    <n v="2"/>
    <x v="1"/>
    <s v="Q2"/>
  </r>
  <r>
    <n v="937516"/>
    <x v="93"/>
    <x v="0"/>
    <x v="0"/>
    <s v="CA"/>
    <s v="California"/>
    <x v="0"/>
    <d v="2014-07-15T00:00:00"/>
    <d v="2014-07-18T00:00:00"/>
    <x v="0"/>
    <x v="0"/>
    <n v="3"/>
    <x v="1"/>
    <s v="Q3"/>
  </r>
  <r>
    <n v="2065394"/>
    <x v="51"/>
    <x v="2"/>
    <x v="24"/>
    <s v="PA"/>
    <s v="Pennsylvania"/>
    <x v="1"/>
    <d v="2016-08-16T00:00:00"/>
    <d v="2016-08-18T00:00:00"/>
    <x v="0"/>
    <x v="1"/>
    <n v="2"/>
    <x v="2"/>
    <s v="Q3"/>
  </r>
  <r>
    <n v="275969"/>
    <x v="19"/>
    <x v="5"/>
    <x v="9"/>
    <s v="CA"/>
    <s v="California"/>
    <x v="1"/>
    <d v="2013-01-31T00:00:00"/>
    <d v="2013-02-04T00:00:00"/>
    <x v="0"/>
    <x v="0"/>
    <n v="4"/>
    <x v="3"/>
    <s v="Q1"/>
  </r>
  <r>
    <n v="1570663"/>
    <x v="8"/>
    <x v="2"/>
    <x v="40"/>
    <s v="FL"/>
    <s v="Florida"/>
    <x v="0"/>
    <d v="2015-09-18T00:00:00"/>
    <d v="2015-09-18T00:00:00"/>
    <x v="0"/>
    <x v="1"/>
    <n v="0"/>
    <x v="0"/>
    <s v="Q3"/>
  </r>
  <r>
    <n v="1029705"/>
    <x v="9"/>
    <x v="3"/>
    <x v="3"/>
    <s v="OH"/>
    <s v="Ohio"/>
    <x v="0"/>
    <d v="2014-09-15T00:00:00"/>
    <d v="2014-09-17T00:00:00"/>
    <x v="0"/>
    <x v="0"/>
    <n v="2"/>
    <x v="1"/>
    <s v="Q3"/>
  </r>
  <r>
    <n v="1232891"/>
    <x v="14"/>
    <x v="7"/>
    <x v="56"/>
    <s v="DE"/>
    <s v="Delaware"/>
    <x v="0"/>
    <d v="2015-02-10T00:00:00"/>
    <d v="2015-02-10T00:00:00"/>
    <x v="0"/>
    <x v="0"/>
    <n v="0"/>
    <x v="0"/>
    <s v="Q1"/>
  </r>
  <r>
    <n v="567006"/>
    <x v="10"/>
    <x v="2"/>
    <x v="16"/>
    <s v="OR"/>
    <s v="Oregon"/>
    <x v="0"/>
    <d v="2013-10-22T00:00:00"/>
    <d v="2013-10-22T00:00:00"/>
    <x v="0"/>
    <x v="1"/>
    <n v="0"/>
    <x v="3"/>
    <s v="Q4"/>
  </r>
  <r>
    <n v="1654377"/>
    <x v="20"/>
    <x v="5"/>
    <x v="15"/>
    <s v="MN"/>
    <s v="Minnesota"/>
    <x v="0"/>
    <d v="2015-11-13T00:00:00"/>
    <d v="2015-11-13T00:00:00"/>
    <x v="0"/>
    <x v="0"/>
    <n v="0"/>
    <x v="0"/>
    <s v="Q4"/>
  </r>
  <r>
    <n v="1612330"/>
    <x v="899"/>
    <x v="1"/>
    <x v="4"/>
    <s v="NY"/>
    <s v="New York"/>
    <x v="0"/>
    <d v="2015-10-17T00:00:00"/>
    <d v="2015-10-22T00:00:00"/>
    <x v="0"/>
    <x v="0"/>
    <n v="5"/>
    <x v="0"/>
    <s v="Q4"/>
  </r>
  <r>
    <n v="760609"/>
    <x v="20"/>
    <x v="1"/>
    <x v="13"/>
    <s v="WA"/>
    <s v="Washington"/>
    <x v="0"/>
    <d v="2014-03-17T00:00:00"/>
    <d v="2014-03-20T00:00:00"/>
    <x v="0"/>
    <x v="1"/>
    <n v="3"/>
    <x v="1"/>
    <s v="Q1"/>
  </r>
  <r>
    <n v="858961"/>
    <x v="16"/>
    <x v="5"/>
    <x v="14"/>
    <s v="NY"/>
    <s v="New York"/>
    <x v="0"/>
    <d v="2014-05-19T00:00:00"/>
    <d v="2014-05-19T00:00:00"/>
    <x v="0"/>
    <x v="0"/>
    <n v="0"/>
    <x v="1"/>
    <s v="Q2"/>
  </r>
  <r>
    <n v="668080"/>
    <x v="30"/>
    <x v="5"/>
    <x v="12"/>
    <s v="AL"/>
    <s v="Alabama"/>
    <x v="1"/>
    <d v="2014-01-14T00:00:00"/>
    <d v="2014-01-17T00:00:00"/>
    <x v="0"/>
    <x v="0"/>
    <n v="3"/>
    <x v="1"/>
    <s v="Q1"/>
  </r>
  <r>
    <n v="402098"/>
    <x v="18"/>
    <x v="0"/>
    <x v="0"/>
    <s v="MN"/>
    <s v="Minnesota"/>
    <x v="0"/>
    <d v="2013-05-08T00:00:00"/>
    <d v="2013-05-09T00:00:00"/>
    <x v="0"/>
    <x v="0"/>
    <n v="1"/>
    <x v="3"/>
    <s v="Q2"/>
  </r>
  <r>
    <n v="2013137"/>
    <x v="900"/>
    <x v="1"/>
    <x v="13"/>
    <s v="AZ"/>
    <s v="Arizona"/>
    <x v="0"/>
    <d v="2016-07-14T00:00:00"/>
    <d v="2016-07-14T00:00:00"/>
    <x v="0"/>
    <x v="0"/>
    <n v="0"/>
    <x v="2"/>
    <s v="Q3"/>
  </r>
  <r>
    <n v="388470"/>
    <x v="17"/>
    <x v="3"/>
    <x v="8"/>
    <s v="CA"/>
    <s v="California"/>
    <x v="0"/>
    <d v="2013-04-22T00:00:00"/>
    <d v="2013-04-22T00:00:00"/>
    <x v="0"/>
    <x v="0"/>
    <n v="0"/>
    <x v="3"/>
    <s v="Q2"/>
  </r>
  <r>
    <n v="568076"/>
    <x v="14"/>
    <x v="2"/>
    <x v="23"/>
    <s v="VA"/>
    <s v="Virginia"/>
    <x v="2"/>
    <d v="2013-10-23T00:00:00"/>
    <d v="2013-10-25T00:00:00"/>
    <x v="0"/>
    <x v="0"/>
    <n v="2"/>
    <x v="3"/>
    <s v="Q4"/>
  </r>
  <r>
    <n v="812943"/>
    <x v="901"/>
    <x v="1"/>
    <x v="22"/>
    <s v="CA"/>
    <s v="California"/>
    <x v="0"/>
    <d v="2014-04-17T00:00:00"/>
    <d v="2014-04-22T00:00:00"/>
    <x v="0"/>
    <x v="1"/>
    <n v="5"/>
    <x v="1"/>
    <s v="Q2"/>
  </r>
  <r>
    <n v="776839"/>
    <x v="62"/>
    <x v="1"/>
    <x v="22"/>
    <s v="MI"/>
    <s v="Michigan"/>
    <x v="0"/>
    <d v="2014-03-25T00:00:00"/>
    <d v="2014-03-26T00:00:00"/>
    <x v="0"/>
    <x v="0"/>
    <n v="1"/>
    <x v="1"/>
    <s v="Q1"/>
  </r>
  <r>
    <n v="1046251"/>
    <x v="59"/>
    <x v="1"/>
    <x v="4"/>
    <s v="IL"/>
    <s v="Illinois"/>
    <x v="0"/>
    <d v="2014-09-26T00:00:00"/>
    <d v="2014-09-29T00:00:00"/>
    <x v="0"/>
    <x v="0"/>
    <n v="3"/>
    <x v="1"/>
    <s v="Q3"/>
  </r>
  <r>
    <n v="699522"/>
    <x v="840"/>
    <x v="0"/>
    <x v="0"/>
    <s v="MI"/>
    <s v="Michigan"/>
    <x v="0"/>
    <d v="2014-02-04T00:00:00"/>
    <d v="2014-02-04T00:00:00"/>
    <x v="0"/>
    <x v="0"/>
    <n v="0"/>
    <x v="1"/>
    <s v="Q1"/>
  </r>
  <r>
    <n v="1723165"/>
    <x v="17"/>
    <x v="3"/>
    <x v="25"/>
    <s v="NY"/>
    <s v="New York"/>
    <x v="1"/>
    <d v="2015-12-31T00:00:00"/>
    <d v="2016-01-04T00:00:00"/>
    <x v="0"/>
    <x v="0"/>
    <n v="4"/>
    <x v="0"/>
    <s v="Q4"/>
  </r>
  <r>
    <n v="1110371"/>
    <x v="64"/>
    <x v="7"/>
    <x v="21"/>
    <s v="TX"/>
    <s v="Texas"/>
    <x v="0"/>
    <d v="2014-11-10T00:00:00"/>
    <d v="2014-11-13T00:00:00"/>
    <x v="0"/>
    <x v="0"/>
    <n v="3"/>
    <x v="1"/>
    <s v="Q4"/>
  </r>
  <r>
    <n v="1774166"/>
    <x v="17"/>
    <x v="3"/>
    <x v="3"/>
    <s v="UT"/>
    <s v="Utah"/>
    <x v="0"/>
    <d v="2016-02-04T00:00:00"/>
    <d v="2016-02-04T00:00:00"/>
    <x v="0"/>
    <x v="0"/>
    <n v="0"/>
    <x v="2"/>
    <s v="Q1"/>
  </r>
  <r>
    <n v="2110890"/>
    <x v="184"/>
    <x v="1"/>
    <x v="27"/>
    <s v="NJ"/>
    <s v="New Jersey"/>
    <x v="0"/>
    <d v="2016-09-14T00:00:00"/>
    <d v="2016-09-14T00:00:00"/>
    <x v="0"/>
    <x v="0"/>
    <n v="0"/>
    <x v="2"/>
    <s v="Q3"/>
  </r>
  <r>
    <n v="852946"/>
    <x v="8"/>
    <x v="0"/>
    <x v="0"/>
    <s v="NC"/>
    <s v="North Carolina"/>
    <x v="0"/>
    <d v="2014-05-14T00:00:00"/>
    <d v="2014-05-14T00:00:00"/>
    <x v="0"/>
    <x v="0"/>
    <n v="0"/>
    <x v="1"/>
    <s v="Q2"/>
  </r>
  <r>
    <n v="919836"/>
    <x v="889"/>
    <x v="1"/>
    <x v="1"/>
    <s v="WA"/>
    <s v="Washington"/>
    <x v="0"/>
    <d v="2014-07-01T00:00:00"/>
    <d v="2014-07-01T00:00:00"/>
    <x v="0"/>
    <x v="0"/>
    <n v="0"/>
    <x v="1"/>
    <s v="Q3"/>
  </r>
  <r>
    <n v="460379"/>
    <x v="14"/>
    <x v="4"/>
    <x v="19"/>
    <s v="FL"/>
    <s v="Florida"/>
    <x v="0"/>
    <d v="2013-07-18T00:00:00"/>
    <d v="2013-07-18T00:00:00"/>
    <x v="0"/>
    <x v="0"/>
    <n v="0"/>
    <x v="3"/>
    <s v="Q3"/>
  </r>
  <r>
    <n v="885812"/>
    <x v="5"/>
    <x v="1"/>
    <x v="22"/>
    <s v="MN"/>
    <s v="Minnesota"/>
    <x v="0"/>
    <d v="2014-06-08T00:00:00"/>
    <d v="2014-06-10T00:00:00"/>
    <x v="0"/>
    <x v="0"/>
    <n v="2"/>
    <x v="1"/>
    <s v="Q2"/>
  </r>
  <r>
    <n v="1746501"/>
    <x v="16"/>
    <x v="1"/>
    <x v="1"/>
    <s v="GA"/>
    <s v="Georgia"/>
    <x v="0"/>
    <d v="2016-01-19T00:00:00"/>
    <d v="2016-01-19T00:00:00"/>
    <x v="0"/>
    <x v="0"/>
    <n v="0"/>
    <x v="2"/>
    <s v="Q1"/>
  </r>
  <r>
    <n v="1603014"/>
    <x v="18"/>
    <x v="0"/>
    <x v="0"/>
    <s v="NM"/>
    <s v="New Mexico"/>
    <x v="0"/>
    <d v="2015-10-12T00:00:00"/>
    <d v="2015-10-12T00:00:00"/>
    <x v="0"/>
    <x v="1"/>
    <n v="0"/>
    <x v="0"/>
    <s v="Q4"/>
  </r>
  <r>
    <n v="458702"/>
    <x v="223"/>
    <x v="1"/>
    <x v="22"/>
    <s v="ME"/>
    <s v="Maine"/>
    <x v="3"/>
    <d v="2013-07-16T00:00:00"/>
    <d v="2013-08-23T00:00:00"/>
    <x v="0"/>
    <x v="0"/>
    <n v="38"/>
    <x v="3"/>
    <s v="Q3"/>
  </r>
  <r>
    <n v="2042276"/>
    <x v="870"/>
    <x v="4"/>
    <x v="6"/>
    <s v="RI"/>
    <s v="Rhode Island"/>
    <x v="1"/>
    <d v="2016-08-02T00:00:00"/>
    <d v="2016-08-04T00:00:00"/>
    <x v="0"/>
    <x v="0"/>
    <n v="2"/>
    <x v="2"/>
    <s v="Q3"/>
  </r>
  <r>
    <n v="522668"/>
    <x v="35"/>
    <x v="0"/>
    <x v="0"/>
    <s v="OK"/>
    <s v="Oklahoma"/>
    <x v="1"/>
    <d v="2013-09-11T00:00:00"/>
    <d v="2013-09-12T00:00:00"/>
    <x v="0"/>
    <x v="0"/>
    <n v="1"/>
    <x v="3"/>
    <s v="Q3"/>
  </r>
  <r>
    <n v="1685707"/>
    <x v="25"/>
    <x v="2"/>
    <x v="48"/>
    <s v="VA"/>
    <s v="Virginia"/>
    <x v="0"/>
    <d v="2015-12-07T00:00:00"/>
    <d v="2015-12-07T00:00:00"/>
    <x v="0"/>
    <x v="0"/>
    <n v="0"/>
    <x v="0"/>
    <s v="Q4"/>
  </r>
  <r>
    <n v="1097891"/>
    <x v="14"/>
    <x v="2"/>
    <x v="2"/>
    <s v="IL"/>
    <s v="Illinois"/>
    <x v="0"/>
    <d v="2014-11-03T00:00:00"/>
    <d v="2014-11-03T00:00:00"/>
    <x v="0"/>
    <x v="0"/>
    <n v="0"/>
    <x v="1"/>
    <s v="Q4"/>
  </r>
  <r>
    <n v="987837"/>
    <x v="5"/>
    <x v="7"/>
    <x v="19"/>
    <s v="CA"/>
    <s v="California"/>
    <x v="0"/>
    <d v="2014-08-17T00:00:00"/>
    <d v="2014-08-20T00:00:00"/>
    <x v="0"/>
    <x v="1"/>
    <n v="3"/>
    <x v="1"/>
    <s v="Q3"/>
  </r>
  <r>
    <n v="1533844"/>
    <x v="18"/>
    <x v="0"/>
    <x v="0"/>
    <s v="CO"/>
    <s v="Colorado"/>
    <x v="0"/>
    <d v="2015-08-24T00:00:00"/>
    <d v="2015-08-24T00:00:00"/>
    <x v="0"/>
    <x v="1"/>
    <n v="0"/>
    <x v="0"/>
    <s v="Q3"/>
  </r>
  <r>
    <n v="1454151"/>
    <x v="7"/>
    <x v="4"/>
    <x v="26"/>
    <s v="TX"/>
    <s v="Texas"/>
    <x v="0"/>
    <d v="2015-07-06T00:00:00"/>
    <d v="2015-07-06T00:00:00"/>
    <x v="0"/>
    <x v="0"/>
    <n v="0"/>
    <x v="0"/>
    <s v="Q3"/>
  </r>
  <r>
    <n v="1922287"/>
    <x v="745"/>
    <x v="1"/>
    <x v="13"/>
    <s v="MI"/>
    <s v="Michigan"/>
    <x v="0"/>
    <d v="2016-05-12T00:00:00"/>
    <d v="2016-05-12T00:00:00"/>
    <x v="0"/>
    <x v="1"/>
    <n v="0"/>
    <x v="2"/>
    <s v="Q2"/>
  </r>
  <r>
    <n v="1849896"/>
    <x v="902"/>
    <x v="0"/>
    <x v="5"/>
    <s v="GA"/>
    <s v="Georgia"/>
    <x v="0"/>
    <d v="2016-03-25T00:00:00"/>
    <d v="2016-03-25T00:00:00"/>
    <x v="0"/>
    <x v="1"/>
    <n v="0"/>
    <x v="2"/>
    <s v="Q1"/>
  </r>
  <r>
    <n v="747674"/>
    <x v="9"/>
    <x v="3"/>
    <x v="3"/>
    <s v="NY"/>
    <s v="New York"/>
    <x v="0"/>
    <d v="2014-03-06T00:00:00"/>
    <d v="2014-03-06T00:00:00"/>
    <x v="0"/>
    <x v="0"/>
    <n v="0"/>
    <x v="1"/>
    <s v="Q1"/>
  </r>
  <r>
    <n v="970917"/>
    <x v="103"/>
    <x v="6"/>
    <x v="46"/>
    <s v="OR"/>
    <s v="Oregon"/>
    <x v="0"/>
    <d v="2014-08-06T00:00:00"/>
    <d v="2014-08-06T00:00:00"/>
    <x v="0"/>
    <x v="0"/>
    <n v="0"/>
    <x v="1"/>
    <s v="Q3"/>
  </r>
  <r>
    <n v="1860828"/>
    <x v="26"/>
    <x v="0"/>
    <x v="0"/>
    <s v="MN"/>
    <s v="Minnesota"/>
    <x v="0"/>
    <d v="2016-04-01T00:00:00"/>
    <d v="2016-04-01T00:00:00"/>
    <x v="0"/>
    <x v="0"/>
    <n v="0"/>
    <x v="2"/>
    <s v="Q2"/>
  </r>
  <r>
    <n v="1608777"/>
    <x v="515"/>
    <x v="1"/>
    <x v="4"/>
    <s v="FL"/>
    <s v="Florida"/>
    <x v="3"/>
    <d v="2015-10-15T00:00:00"/>
    <d v="2015-10-20T00:00:00"/>
    <x v="0"/>
    <x v="0"/>
    <n v="5"/>
    <x v="0"/>
    <s v="Q4"/>
  </r>
  <r>
    <n v="654453"/>
    <x v="10"/>
    <x v="5"/>
    <x v="15"/>
    <s v="CA"/>
    <s v="California"/>
    <x v="0"/>
    <d v="2014-01-03T00:00:00"/>
    <d v="2014-01-03T00:00:00"/>
    <x v="0"/>
    <x v="1"/>
    <n v="0"/>
    <x v="1"/>
    <s v="Q1"/>
  </r>
  <r>
    <n v="1385785"/>
    <x v="16"/>
    <x v="2"/>
    <x v="35"/>
    <s v="CA"/>
    <s v="California"/>
    <x v="0"/>
    <d v="2015-05-20T00:00:00"/>
    <d v="2015-05-20T00:00:00"/>
    <x v="0"/>
    <x v="1"/>
    <n v="0"/>
    <x v="0"/>
    <s v="Q2"/>
  </r>
  <r>
    <n v="1395391"/>
    <x v="10"/>
    <x v="5"/>
    <x v="14"/>
    <s v="NC"/>
    <s v="North Carolina"/>
    <x v="0"/>
    <d v="2015-05-27T00:00:00"/>
    <d v="2015-05-27T00:00:00"/>
    <x v="0"/>
    <x v="0"/>
    <n v="0"/>
    <x v="0"/>
    <s v="Q2"/>
  </r>
  <r>
    <n v="1455777"/>
    <x v="94"/>
    <x v="4"/>
    <x v="26"/>
    <s v="TN"/>
    <s v="Tennessee"/>
    <x v="0"/>
    <d v="2015-07-07T00:00:00"/>
    <d v="2015-07-07T00:00:00"/>
    <x v="0"/>
    <x v="0"/>
    <n v="0"/>
    <x v="0"/>
    <s v="Q3"/>
  </r>
  <r>
    <n v="922307"/>
    <x v="8"/>
    <x v="2"/>
    <x v="24"/>
    <s v="FL"/>
    <s v="Florida"/>
    <x v="0"/>
    <d v="2014-07-03T00:00:00"/>
    <d v="2014-07-03T00:00:00"/>
    <x v="0"/>
    <x v="0"/>
    <n v="0"/>
    <x v="1"/>
    <s v="Q3"/>
  </r>
  <r>
    <n v="957155"/>
    <x v="33"/>
    <x v="4"/>
    <x v="26"/>
    <s v="WI"/>
    <s v="Wisconsin"/>
    <x v="0"/>
    <d v="2014-07-28T00:00:00"/>
    <d v="2014-07-28T00:00:00"/>
    <x v="0"/>
    <x v="0"/>
    <n v="0"/>
    <x v="1"/>
    <s v="Q3"/>
  </r>
  <r>
    <n v="945466"/>
    <x v="93"/>
    <x v="0"/>
    <x v="0"/>
    <s v="CO"/>
    <s v="Colorado"/>
    <x v="0"/>
    <d v="2014-07-21T00:00:00"/>
    <d v="2014-07-21T00:00:00"/>
    <x v="0"/>
    <x v="0"/>
    <n v="0"/>
    <x v="1"/>
    <s v="Q3"/>
  </r>
  <r>
    <n v="753790"/>
    <x v="14"/>
    <x v="2"/>
    <x v="23"/>
    <s v="FL"/>
    <s v="Florida"/>
    <x v="0"/>
    <d v="2014-03-10T00:00:00"/>
    <d v="2014-03-12T00:00:00"/>
    <x v="0"/>
    <x v="0"/>
    <n v="2"/>
    <x v="1"/>
    <s v="Q1"/>
  </r>
  <r>
    <n v="1742759"/>
    <x v="252"/>
    <x v="1"/>
    <x v="1"/>
    <s v="LA"/>
    <s v="Louisiana"/>
    <x v="0"/>
    <d v="2016-01-14T00:00:00"/>
    <d v="2016-01-20T00:00:00"/>
    <x v="0"/>
    <x v="0"/>
    <n v="6"/>
    <x v="2"/>
    <s v="Q1"/>
  </r>
  <r>
    <n v="1315357"/>
    <x v="241"/>
    <x v="1"/>
    <x v="22"/>
    <s v="OH"/>
    <s v="Ohio"/>
    <x v="0"/>
    <d v="2015-04-03T00:00:00"/>
    <d v="2015-04-03T00:00:00"/>
    <x v="0"/>
    <x v="0"/>
    <n v="0"/>
    <x v="0"/>
    <s v="Q2"/>
  </r>
  <r>
    <n v="1621271"/>
    <x v="155"/>
    <x v="1"/>
    <x v="13"/>
    <s v="CO"/>
    <s v="Colorado"/>
    <x v="3"/>
    <d v="2015-10-23T00:00:00"/>
    <d v="2015-10-30T00:00:00"/>
    <x v="1"/>
    <x v="0"/>
    <n v="7"/>
    <x v="0"/>
    <s v="Q4"/>
  </r>
  <r>
    <n v="474692"/>
    <x v="10"/>
    <x v="0"/>
    <x v="5"/>
    <s v="TX"/>
    <s v="Texas"/>
    <x v="0"/>
    <d v="2013-08-05T00:00:00"/>
    <d v="2013-08-08T00:00:00"/>
    <x v="0"/>
    <x v="0"/>
    <n v="3"/>
    <x v="3"/>
    <s v="Q3"/>
  </r>
  <r>
    <n v="2099234"/>
    <x v="19"/>
    <x v="5"/>
    <x v="9"/>
    <s v="FL"/>
    <s v="Florida"/>
    <x v="0"/>
    <d v="2016-09-07T00:00:00"/>
    <d v="2016-09-07T00:00:00"/>
    <x v="0"/>
    <x v="0"/>
    <n v="0"/>
    <x v="2"/>
    <s v="Q3"/>
  </r>
  <r>
    <n v="1529199"/>
    <x v="6"/>
    <x v="2"/>
    <x v="30"/>
    <s v="FL"/>
    <s v="Florida"/>
    <x v="0"/>
    <d v="2015-08-20T00:00:00"/>
    <d v="2015-08-20T00:00:00"/>
    <x v="0"/>
    <x v="1"/>
    <n v="0"/>
    <x v="0"/>
    <s v="Q3"/>
  </r>
  <r>
    <n v="1063557"/>
    <x v="323"/>
    <x v="1"/>
    <x v="22"/>
    <s v="OR"/>
    <s v="Oregon"/>
    <x v="0"/>
    <d v="2014-10-08T00:00:00"/>
    <d v="2014-10-08T00:00:00"/>
    <x v="0"/>
    <x v="0"/>
    <n v="0"/>
    <x v="1"/>
    <s v="Q4"/>
  </r>
  <r>
    <n v="1878868"/>
    <x v="33"/>
    <x v="4"/>
    <x v="6"/>
    <s v="TX"/>
    <s v="Texas"/>
    <x v="0"/>
    <d v="2016-04-13T00:00:00"/>
    <d v="2016-04-13T00:00:00"/>
    <x v="0"/>
    <x v="0"/>
    <n v="0"/>
    <x v="2"/>
    <s v="Q2"/>
  </r>
  <r>
    <n v="505782"/>
    <x v="62"/>
    <x v="2"/>
    <x v="24"/>
    <s v="KY"/>
    <s v="Kentucky"/>
    <x v="0"/>
    <d v="2013-08-24T00:00:00"/>
    <d v="2013-08-26T00:00:00"/>
    <x v="0"/>
    <x v="0"/>
    <n v="2"/>
    <x v="3"/>
    <s v="Q3"/>
  </r>
  <r>
    <n v="879495"/>
    <x v="28"/>
    <x v="7"/>
    <x v="21"/>
    <s v="CT"/>
    <s v="Connecticut"/>
    <x v="0"/>
    <d v="2014-06-03T00:00:00"/>
    <d v="2014-06-03T00:00:00"/>
    <x v="0"/>
    <x v="1"/>
    <n v="0"/>
    <x v="1"/>
    <s v="Q2"/>
  </r>
  <r>
    <n v="2024027"/>
    <x v="16"/>
    <x v="2"/>
    <x v="17"/>
    <s v="NY"/>
    <s v="New York"/>
    <x v="2"/>
    <d v="2016-07-21T00:00:00"/>
    <d v="2016-07-22T00:00:00"/>
    <x v="1"/>
    <x v="0"/>
    <n v="1"/>
    <x v="2"/>
    <s v="Q3"/>
  </r>
  <r>
    <n v="1960480"/>
    <x v="903"/>
    <x v="0"/>
    <x v="5"/>
    <s v="MS"/>
    <s v="Mississippi"/>
    <x v="0"/>
    <d v="2016-06-08T00:00:00"/>
    <d v="2016-06-08T00:00:00"/>
    <x v="0"/>
    <x v="1"/>
    <n v="0"/>
    <x v="2"/>
    <s v="Q2"/>
  </r>
  <r>
    <n v="1020105"/>
    <x v="9"/>
    <x v="3"/>
    <x v="3"/>
    <s v="FL"/>
    <s v="Florida"/>
    <x v="0"/>
    <d v="2014-09-09T00:00:00"/>
    <d v="2014-09-09T00:00:00"/>
    <x v="0"/>
    <x v="0"/>
    <n v="0"/>
    <x v="1"/>
    <s v="Q3"/>
  </r>
  <r>
    <n v="378536"/>
    <x v="8"/>
    <x v="2"/>
    <x v="17"/>
    <s v="CA"/>
    <s v="California"/>
    <x v="0"/>
    <d v="2013-04-10T00:00:00"/>
    <d v="2013-04-10T00:00:00"/>
    <x v="0"/>
    <x v="1"/>
    <n v="0"/>
    <x v="3"/>
    <s v="Q2"/>
  </r>
  <r>
    <n v="2078405"/>
    <x v="9"/>
    <x v="3"/>
    <x v="25"/>
    <s v="GA"/>
    <s v="Georgia"/>
    <x v="1"/>
    <d v="2016-08-23T00:00:00"/>
    <d v="2016-08-24T00:00:00"/>
    <x v="0"/>
    <x v="0"/>
    <n v="1"/>
    <x v="2"/>
    <s v="Q3"/>
  </r>
  <r>
    <n v="1928389"/>
    <x v="51"/>
    <x v="2"/>
    <x v="24"/>
    <s v="KS"/>
    <s v="Kansas"/>
    <x v="0"/>
    <d v="2016-05-17T00:00:00"/>
    <d v="2016-05-17T00:00:00"/>
    <x v="0"/>
    <x v="0"/>
    <n v="0"/>
    <x v="2"/>
    <s v="Q2"/>
  </r>
  <r>
    <n v="1684593"/>
    <x v="10"/>
    <x v="0"/>
    <x v="0"/>
    <s v="IL"/>
    <s v="Illinois"/>
    <x v="0"/>
    <d v="2015-12-05T00:00:00"/>
    <d v="2015-12-08T00:00:00"/>
    <x v="0"/>
    <x v="0"/>
    <n v="3"/>
    <x v="0"/>
    <s v="Q4"/>
  </r>
  <r>
    <n v="1619523"/>
    <x v="620"/>
    <x v="5"/>
    <x v="12"/>
    <s v="SC"/>
    <s v="South Carolina"/>
    <x v="0"/>
    <d v="2015-10-22T00:00:00"/>
    <d v="2015-10-22T00:00:00"/>
    <x v="0"/>
    <x v="0"/>
    <n v="0"/>
    <x v="0"/>
    <s v="Q4"/>
  </r>
  <r>
    <n v="952959"/>
    <x v="19"/>
    <x v="0"/>
    <x v="0"/>
    <s v="CA"/>
    <s v="California"/>
    <x v="0"/>
    <d v="2014-07-24T00:00:00"/>
    <d v="2014-07-24T00:00:00"/>
    <x v="0"/>
    <x v="0"/>
    <n v="0"/>
    <x v="1"/>
    <s v="Q3"/>
  </r>
  <r>
    <n v="756283"/>
    <x v="33"/>
    <x v="4"/>
    <x v="26"/>
    <s v="TN"/>
    <s v="Tennessee"/>
    <x v="0"/>
    <d v="2014-03-13T00:00:00"/>
    <d v="2014-03-13T00:00:00"/>
    <x v="0"/>
    <x v="0"/>
    <n v="0"/>
    <x v="1"/>
    <s v="Q1"/>
  </r>
  <r>
    <n v="1991751"/>
    <x v="112"/>
    <x v="0"/>
    <x v="37"/>
    <s v="FL"/>
    <s v="Florida"/>
    <x v="0"/>
    <d v="2016-06-29T00:00:00"/>
    <d v="2016-06-29T00:00:00"/>
    <x v="0"/>
    <x v="1"/>
    <n v="0"/>
    <x v="2"/>
    <s v="Q2"/>
  </r>
  <r>
    <n v="1785072"/>
    <x v="312"/>
    <x v="4"/>
    <x v="26"/>
    <s v="PA"/>
    <s v="Pennsylvania"/>
    <x v="0"/>
    <d v="2016-02-12T00:00:00"/>
    <d v="2016-02-12T00:00:00"/>
    <x v="0"/>
    <x v="0"/>
    <n v="0"/>
    <x v="2"/>
    <s v="Q1"/>
  </r>
  <r>
    <n v="898917"/>
    <x v="4"/>
    <x v="3"/>
    <x v="3"/>
    <s v="IL"/>
    <s v="Illinois"/>
    <x v="0"/>
    <d v="2014-06-17T00:00:00"/>
    <d v="2014-06-17T00:00:00"/>
    <x v="0"/>
    <x v="0"/>
    <n v="0"/>
    <x v="1"/>
    <s v="Q2"/>
  </r>
  <r>
    <n v="1295132"/>
    <x v="14"/>
    <x v="5"/>
    <x v="12"/>
    <s v="VA"/>
    <s v="Virginia"/>
    <x v="0"/>
    <d v="2015-03-23T00:00:00"/>
    <d v="2015-03-23T00:00:00"/>
    <x v="0"/>
    <x v="0"/>
    <n v="0"/>
    <x v="0"/>
    <s v="Q1"/>
  </r>
  <r>
    <n v="1368694"/>
    <x v="51"/>
    <x v="2"/>
    <x v="54"/>
    <s v="FL"/>
    <s v="Florida"/>
    <x v="0"/>
    <d v="2015-05-10T00:00:00"/>
    <d v="2015-05-10T00:00:00"/>
    <x v="0"/>
    <x v="0"/>
    <n v="0"/>
    <x v="0"/>
    <s v="Q2"/>
  </r>
  <r>
    <n v="1788144"/>
    <x v="35"/>
    <x v="0"/>
    <x v="0"/>
    <s v="ME"/>
    <s v="Maine"/>
    <x v="0"/>
    <d v="2016-02-16T00:00:00"/>
    <d v="2016-02-19T00:00:00"/>
    <x v="0"/>
    <x v="0"/>
    <n v="3"/>
    <x v="2"/>
    <s v="Q1"/>
  </r>
  <r>
    <n v="480099"/>
    <x v="16"/>
    <x v="5"/>
    <x v="12"/>
    <s v="LA"/>
    <s v="Louisiana"/>
    <x v="0"/>
    <d v="2013-07-18T00:00:00"/>
    <d v="2013-07-19T00:00:00"/>
    <x v="0"/>
    <x v="1"/>
    <n v="1"/>
    <x v="3"/>
    <s v="Q3"/>
  </r>
  <r>
    <n v="1076346"/>
    <x v="35"/>
    <x v="0"/>
    <x v="0"/>
    <s v="FL"/>
    <s v="Florida"/>
    <x v="0"/>
    <d v="2014-10-17T00:00:00"/>
    <d v="2014-10-17T00:00:00"/>
    <x v="0"/>
    <x v="0"/>
    <n v="0"/>
    <x v="1"/>
    <s v="Q4"/>
  </r>
  <r>
    <n v="1595826"/>
    <x v="646"/>
    <x v="5"/>
    <x v="9"/>
    <s v="WI"/>
    <s v="Wisconsin"/>
    <x v="3"/>
    <d v="2015-10-06T00:00:00"/>
    <d v="2015-10-08T00:00:00"/>
    <x v="0"/>
    <x v="0"/>
    <n v="2"/>
    <x v="0"/>
    <s v="Q4"/>
  </r>
  <r>
    <n v="1132534"/>
    <x v="273"/>
    <x v="7"/>
    <x v="21"/>
    <m/>
    <e v="#N/A"/>
    <x v="0"/>
    <d v="2014-11-20T00:00:00"/>
    <d v="2014-11-26T00:00:00"/>
    <x v="0"/>
    <x v="0"/>
    <n v="6"/>
    <x v="1"/>
    <s v="Q4"/>
  </r>
  <r>
    <n v="1600592"/>
    <x v="16"/>
    <x v="2"/>
    <x v="16"/>
    <s v="CA"/>
    <s v="California"/>
    <x v="0"/>
    <d v="2015-10-09T00:00:00"/>
    <d v="2015-11-19T00:00:00"/>
    <x v="0"/>
    <x v="0"/>
    <n v="41"/>
    <x v="0"/>
    <s v="Q4"/>
  </r>
  <r>
    <n v="1945595"/>
    <x v="19"/>
    <x v="2"/>
    <x v="10"/>
    <s v="NJ"/>
    <s v="New Jersey"/>
    <x v="0"/>
    <d v="2016-05-27T00:00:00"/>
    <d v="2016-05-27T00:00:00"/>
    <x v="0"/>
    <x v="1"/>
    <n v="0"/>
    <x v="2"/>
    <s v="Q2"/>
  </r>
  <r>
    <n v="547152"/>
    <x v="10"/>
    <x v="5"/>
    <x v="15"/>
    <s v="NM"/>
    <s v="New Mexico"/>
    <x v="4"/>
    <d v="2013-09-29T00:00:00"/>
    <d v="2013-09-30T00:00:00"/>
    <x v="0"/>
    <x v="1"/>
    <n v="1"/>
    <x v="3"/>
    <s v="Q3"/>
  </r>
  <r>
    <n v="1740501"/>
    <x v="19"/>
    <x v="0"/>
    <x v="0"/>
    <s v="DE"/>
    <s v="Delaware"/>
    <x v="1"/>
    <d v="2016-01-14T00:00:00"/>
    <d v="2016-01-16T00:00:00"/>
    <x v="0"/>
    <x v="0"/>
    <n v="2"/>
    <x v="2"/>
    <s v="Q1"/>
  </r>
  <r>
    <n v="1298816"/>
    <x v="168"/>
    <x v="5"/>
    <x v="12"/>
    <s v="MI"/>
    <s v="Michigan"/>
    <x v="1"/>
    <d v="2015-03-24T00:00:00"/>
    <d v="2015-04-27T00:00:00"/>
    <x v="0"/>
    <x v="0"/>
    <n v="34"/>
    <x v="0"/>
    <s v="Q1"/>
  </r>
  <r>
    <n v="1215219"/>
    <x v="33"/>
    <x v="4"/>
    <x v="26"/>
    <s v="MA"/>
    <s v="Massachusetts"/>
    <x v="0"/>
    <d v="2015-01-28T00:00:00"/>
    <d v="2015-01-28T00:00:00"/>
    <x v="0"/>
    <x v="0"/>
    <n v="0"/>
    <x v="0"/>
    <s v="Q1"/>
  </r>
  <r>
    <n v="2131762"/>
    <x v="8"/>
    <x v="5"/>
    <x v="12"/>
    <s v="NY"/>
    <s v="New York"/>
    <x v="2"/>
    <d v="2016-09-26T00:00:00"/>
    <d v="2016-09-28T00:00:00"/>
    <x v="0"/>
    <x v="1"/>
    <n v="2"/>
    <x v="2"/>
    <s v="Q3"/>
  </r>
  <r>
    <n v="1791572"/>
    <x v="41"/>
    <x v="1"/>
    <x v="1"/>
    <s v="NY"/>
    <s v="New York"/>
    <x v="1"/>
    <d v="2016-02-17T00:00:00"/>
    <d v="2016-02-22T00:00:00"/>
    <x v="0"/>
    <x v="0"/>
    <n v="5"/>
    <x v="2"/>
    <s v="Q1"/>
  </r>
  <r>
    <n v="1638105"/>
    <x v="312"/>
    <x v="4"/>
    <x v="6"/>
    <s v="MA"/>
    <s v="Massachusetts"/>
    <x v="2"/>
    <d v="2015-11-03T00:00:00"/>
    <d v="2015-11-04T00:00:00"/>
    <x v="0"/>
    <x v="0"/>
    <n v="1"/>
    <x v="0"/>
    <s v="Q4"/>
  </r>
  <r>
    <n v="1170382"/>
    <x v="10"/>
    <x v="0"/>
    <x v="5"/>
    <s v="GA"/>
    <s v="Georgia"/>
    <x v="2"/>
    <d v="2014-12-24T00:00:00"/>
    <d v="2014-12-31T00:00:00"/>
    <x v="0"/>
    <x v="0"/>
    <n v="7"/>
    <x v="1"/>
    <s v="Q4"/>
  </r>
  <r>
    <n v="1570258"/>
    <x v="10"/>
    <x v="5"/>
    <x v="12"/>
    <s v="VA"/>
    <s v="Virginia"/>
    <x v="0"/>
    <d v="2015-09-18T00:00:00"/>
    <d v="2015-09-18T00:00:00"/>
    <x v="0"/>
    <x v="0"/>
    <n v="0"/>
    <x v="0"/>
    <s v="Q3"/>
  </r>
  <r>
    <n v="1634835"/>
    <x v="125"/>
    <x v="5"/>
    <x v="12"/>
    <s v="OH"/>
    <s v="Ohio"/>
    <x v="3"/>
    <d v="2015-11-02T00:00:00"/>
    <d v="2015-11-02T00:00:00"/>
    <x v="0"/>
    <x v="0"/>
    <n v="0"/>
    <x v="0"/>
    <s v="Q4"/>
  </r>
  <r>
    <n v="2038809"/>
    <x v="8"/>
    <x v="2"/>
    <x v="16"/>
    <s v="CA"/>
    <s v="California"/>
    <x v="0"/>
    <d v="2016-07-31T00:00:00"/>
    <d v="2016-07-31T00:00:00"/>
    <x v="0"/>
    <x v="1"/>
    <n v="0"/>
    <x v="2"/>
    <s v="Q3"/>
  </r>
  <r>
    <n v="1638097"/>
    <x v="131"/>
    <x v="1"/>
    <x v="1"/>
    <s v="OH"/>
    <s v="Ohio"/>
    <x v="0"/>
    <d v="2015-11-03T00:00:00"/>
    <d v="2015-11-03T00:00:00"/>
    <x v="0"/>
    <x v="0"/>
    <n v="0"/>
    <x v="0"/>
    <s v="Q4"/>
  </r>
  <r>
    <n v="1726154"/>
    <x v="10"/>
    <x v="2"/>
    <x v="20"/>
    <s v="CA"/>
    <s v="California"/>
    <x v="0"/>
    <d v="2016-01-05T00:00:00"/>
    <d v="2016-01-07T00:00:00"/>
    <x v="0"/>
    <x v="0"/>
    <n v="2"/>
    <x v="2"/>
    <s v="Q1"/>
  </r>
  <r>
    <n v="2014197"/>
    <x v="8"/>
    <x v="2"/>
    <x v="24"/>
    <s v="MI"/>
    <s v="Michigan"/>
    <x v="3"/>
    <d v="2016-07-15T00:00:00"/>
    <d v="2016-07-15T00:00:00"/>
    <x v="0"/>
    <x v="1"/>
    <n v="0"/>
    <x v="2"/>
    <s v="Q3"/>
  </r>
  <r>
    <n v="537392"/>
    <x v="7"/>
    <x v="4"/>
    <x v="32"/>
    <s v="HI"/>
    <s v="Hawaii"/>
    <x v="0"/>
    <d v="2013-09-21T00:00:00"/>
    <d v="2013-09-23T00:00:00"/>
    <x v="0"/>
    <x v="0"/>
    <n v="2"/>
    <x v="3"/>
    <s v="Q3"/>
  </r>
  <r>
    <n v="463586"/>
    <x v="466"/>
    <x v="0"/>
    <x v="5"/>
    <s v="FL"/>
    <s v="Florida"/>
    <x v="0"/>
    <d v="2013-07-22T00:00:00"/>
    <d v="2013-07-24T00:00:00"/>
    <x v="0"/>
    <x v="1"/>
    <n v="2"/>
    <x v="3"/>
    <s v="Q3"/>
  </r>
  <r>
    <n v="1437678"/>
    <x v="228"/>
    <x v="1"/>
    <x v="4"/>
    <s v="CA"/>
    <s v="California"/>
    <x v="0"/>
    <d v="2015-06-25T00:00:00"/>
    <d v="2015-06-25T00:00:00"/>
    <x v="0"/>
    <x v="1"/>
    <n v="0"/>
    <x v="0"/>
    <s v="Q2"/>
  </r>
  <r>
    <n v="1658922"/>
    <x v="19"/>
    <x v="5"/>
    <x v="12"/>
    <s v="DE"/>
    <s v="Delaware"/>
    <x v="1"/>
    <d v="2015-11-17T00:00:00"/>
    <d v="2015-11-18T00:00:00"/>
    <x v="0"/>
    <x v="1"/>
    <n v="1"/>
    <x v="0"/>
    <s v="Q4"/>
  </r>
  <r>
    <n v="835930"/>
    <x v="20"/>
    <x v="2"/>
    <x v="24"/>
    <s v="NJ"/>
    <s v="New Jersey"/>
    <x v="0"/>
    <d v="2014-05-02T00:00:00"/>
    <d v="2014-05-02T00:00:00"/>
    <x v="0"/>
    <x v="0"/>
    <n v="0"/>
    <x v="1"/>
    <s v="Q2"/>
  </r>
  <r>
    <n v="1384034"/>
    <x v="10"/>
    <x v="5"/>
    <x v="15"/>
    <s v="FL"/>
    <s v="Florida"/>
    <x v="0"/>
    <d v="2015-05-20T00:00:00"/>
    <d v="2015-05-20T00:00:00"/>
    <x v="0"/>
    <x v="0"/>
    <n v="0"/>
    <x v="0"/>
    <s v="Q2"/>
  </r>
  <r>
    <n v="863008"/>
    <x v="543"/>
    <x v="4"/>
    <x v="26"/>
    <s v="CA"/>
    <s v="California"/>
    <x v="0"/>
    <d v="2014-05-21T00:00:00"/>
    <d v="2014-05-27T00:00:00"/>
    <x v="0"/>
    <x v="0"/>
    <n v="6"/>
    <x v="1"/>
    <s v="Q2"/>
  </r>
  <r>
    <n v="1899490"/>
    <x v="28"/>
    <x v="5"/>
    <x v="9"/>
    <s v="GA"/>
    <s v="Georgia"/>
    <x v="3"/>
    <d v="2016-04-27T00:00:00"/>
    <d v="2016-04-27T00:00:00"/>
    <x v="0"/>
    <x v="0"/>
    <n v="0"/>
    <x v="2"/>
    <s v="Q2"/>
  </r>
  <r>
    <n v="1717239"/>
    <x v="476"/>
    <x v="7"/>
    <x v="21"/>
    <s v="IL"/>
    <s v="Illinois"/>
    <x v="0"/>
    <d v="2015-12-27T00:00:00"/>
    <d v="2016-01-26T00:00:00"/>
    <x v="0"/>
    <x v="0"/>
    <n v="30"/>
    <x v="0"/>
    <s v="Q4"/>
  </r>
  <r>
    <n v="529076"/>
    <x v="19"/>
    <x v="2"/>
    <x v="48"/>
    <s v="WA"/>
    <s v="Washington"/>
    <x v="0"/>
    <d v="2013-09-16T00:00:00"/>
    <d v="2013-09-17T00:00:00"/>
    <x v="0"/>
    <x v="1"/>
    <n v="1"/>
    <x v="3"/>
    <s v="Q3"/>
  </r>
  <r>
    <n v="1489956"/>
    <x v="14"/>
    <x v="0"/>
    <x v="0"/>
    <s v="FL"/>
    <s v="Florida"/>
    <x v="2"/>
    <d v="2015-07-28T00:00:00"/>
    <d v="2015-07-29T00:00:00"/>
    <x v="0"/>
    <x v="0"/>
    <n v="1"/>
    <x v="0"/>
    <s v="Q3"/>
  </r>
  <r>
    <n v="2035753"/>
    <x v="117"/>
    <x v="0"/>
    <x v="0"/>
    <s v="RI"/>
    <s v="Rhode Island"/>
    <x v="0"/>
    <d v="2016-07-28T00:00:00"/>
    <d v="2016-07-28T00:00:00"/>
    <x v="0"/>
    <x v="0"/>
    <n v="0"/>
    <x v="2"/>
    <s v="Q3"/>
  </r>
  <r>
    <n v="1153280"/>
    <x v="33"/>
    <x v="4"/>
    <x v="6"/>
    <s v="CA"/>
    <s v="California"/>
    <x v="0"/>
    <d v="2014-12-11T00:00:00"/>
    <d v="2014-12-11T00:00:00"/>
    <x v="0"/>
    <x v="0"/>
    <n v="0"/>
    <x v="1"/>
    <s v="Q4"/>
  </r>
  <r>
    <n v="1798603"/>
    <x v="5"/>
    <x v="1"/>
    <x v="1"/>
    <s v="ID"/>
    <s v="Idaho"/>
    <x v="0"/>
    <d v="2016-02-22T00:00:00"/>
    <d v="2016-02-22T00:00:00"/>
    <x v="0"/>
    <x v="0"/>
    <n v="0"/>
    <x v="2"/>
    <s v="Q1"/>
  </r>
  <r>
    <n v="1811656"/>
    <x v="4"/>
    <x v="3"/>
    <x v="25"/>
    <s v="OR"/>
    <s v="Oregon"/>
    <x v="1"/>
    <d v="2016-03-01T00:00:00"/>
    <d v="2016-03-03T00:00:00"/>
    <x v="0"/>
    <x v="0"/>
    <n v="2"/>
    <x v="2"/>
    <s v="Q1"/>
  </r>
  <r>
    <n v="1239159"/>
    <x v="746"/>
    <x v="1"/>
    <x v="1"/>
    <s v="AZ"/>
    <s v="Arizona"/>
    <x v="0"/>
    <d v="2015-02-13T00:00:00"/>
    <d v="2015-02-13T00:00:00"/>
    <x v="0"/>
    <x v="1"/>
    <n v="0"/>
    <x v="0"/>
    <s v="Q1"/>
  </r>
  <r>
    <n v="733194"/>
    <x v="62"/>
    <x v="2"/>
    <x v="2"/>
    <s v="TX"/>
    <s v="Texas"/>
    <x v="2"/>
    <d v="2014-02-26T00:00:00"/>
    <d v="2014-02-28T00:00:00"/>
    <x v="0"/>
    <x v="1"/>
    <n v="2"/>
    <x v="1"/>
    <s v="Q1"/>
  </r>
  <r>
    <n v="2030064"/>
    <x v="14"/>
    <x v="2"/>
    <x v="24"/>
    <s v="WI"/>
    <s v="Wisconsin"/>
    <x v="2"/>
    <d v="2016-07-26T00:00:00"/>
    <d v="2016-07-28T00:00:00"/>
    <x v="0"/>
    <x v="0"/>
    <n v="2"/>
    <x v="2"/>
    <s v="Q3"/>
  </r>
  <r>
    <n v="1967800"/>
    <x v="20"/>
    <x v="7"/>
    <x v="73"/>
    <s v="MN"/>
    <s v="Minnesota"/>
    <x v="4"/>
    <d v="2016-06-14T00:00:00"/>
    <d v="2016-06-15T00:00:00"/>
    <x v="0"/>
    <x v="1"/>
    <n v="1"/>
    <x v="2"/>
    <s v="Q2"/>
  </r>
  <r>
    <n v="650971"/>
    <x v="19"/>
    <x v="5"/>
    <x v="9"/>
    <s v="IA"/>
    <s v="Iowa"/>
    <x v="3"/>
    <d v="2013-12-31T00:00:00"/>
    <d v="2014-01-02T00:00:00"/>
    <x v="0"/>
    <x v="1"/>
    <n v="2"/>
    <x v="3"/>
    <s v="Q4"/>
  </r>
  <r>
    <n v="1449077"/>
    <x v="207"/>
    <x v="1"/>
    <x v="22"/>
    <s v="TX"/>
    <s v="Texas"/>
    <x v="0"/>
    <d v="2015-07-02T00:00:00"/>
    <d v="2015-07-02T00:00:00"/>
    <x v="0"/>
    <x v="0"/>
    <n v="0"/>
    <x v="0"/>
    <s v="Q3"/>
  </r>
  <r>
    <n v="1073074"/>
    <x v="4"/>
    <x v="3"/>
    <x v="44"/>
    <s v="TX"/>
    <s v="Texas"/>
    <x v="0"/>
    <d v="2014-10-16T00:00:00"/>
    <d v="2014-10-22T00:00:00"/>
    <x v="0"/>
    <x v="1"/>
    <n v="6"/>
    <x v="1"/>
    <s v="Q4"/>
  </r>
  <r>
    <n v="1634732"/>
    <x v="279"/>
    <x v="1"/>
    <x v="4"/>
    <s v="CA"/>
    <s v="California"/>
    <x v="0"/>
    <d v="2015-11-01T00:00:00"/>
    <d v="2015-11-01T00:00:00"/>
    <x v="0"/>
    <x v="0"/>
    <n v="0"/>
    <x v="0"/>
    <s v="Q4"/>
  </r>
  <r>
    <n v="901356"/>
    <x v="14"/>
    <x v="2"/>
    <x v="57"/>
    <s v="NH"/>
    <s v="New Hampshire"/>
    <x v="0"/>
    <d v="2014-06-19T00:00:00"/>
    <d v="2014-06-23T00:00:00"/>
    <x v="0"/>
    <x v="0"/>
    <n v="4"/>
    <x v="1"/>
    <s v="Q2"/>
  </r>
  <r>
    <n v="1135899"/>
    <x v="30"/>
    <x v="5"/>
    <x v="36"/>
    <s v="VA"/>
    <s v="Virginia"/>
    <x v="0"/>
    <d v="2014-11-29T00:00:00"/>
    <d v="2014-11-29T00:00:00"/>
    <x v="0"/>
    <x v="0"/>
    <n v="0"/>
    <x v="1"/>
    <s v="Q4"/>
  </r>
  <r>
    <n v="256856"/>
    <x v="8"/>
    <x v="0"/>
    <x v="0"/>
    <s v="TX"/>
    <s v="Texas"/>
    <x v="0"/>
    <d v="2013-01-23T00:00:00"/>
    <d v="2013-01-28T00:00:00"/>
    <x v="0"/>
    <x v="0"/>
    <n v="5"/>
    <x v="3"/>
    <s v="Q1"/>
  </r>
  <r>
    <n v="1795827"/>
    <x v="93"/>
    <x v="0"/>
    <x v="5"/>
    <s v="PA"/>
    <s v="Pennsylvania"/>
    <x v="3"/>
    <d v="2016-02-19T00:00:00"/>
    <d v="2016-02-24T00:00:00"/>
    <x v="0"/>
    <x v="0"/>
    <n v="5"/>
    <x v="2"/>
    <s v="Q1"/>
  </r>
  <r>
    <n v="1911149"/>
    <x v="871"/>
    <x v="1"/>
    <x v="27"/>
    <s v="MD"/>
    <s v="Maryland"/>
    <x v="0"/>
    <d v="2016-05-05T00:00:00"/>
    <d v="2016-06-17T00:00:00"/>
    <x v="0"/>
    <x v="0"/>
    <n v="43"/>
    <x v="2"/>
    <s v="Q2"/>
  </r>
  <r>
    <n v="1076862"/>
    <x v="4"/>
    <x v="3"/>
    <x v="8"/>
    <s v="MI"/>
    <s v="Michigan"/>
    <x v="0"/>
    <d v="2014-10-18T00:00:00"/>
    <d v="2014-10-18T00:00:00"/>
    <x v="0"/>
    <x v="0"/>
    <n v="0"/>
    <x v="1"/>
    <s v="Q4"/>
  </r>
  <r>
    <n v="1171608"/>
    <x v="448"/>
    <x v="1"/>
    <x v="1"/>
    <s v="IL"/>
    <s v="Illinois"/>
    <x v="0"/>
    <d v="2014-12-26T00:00:00"/>
    <d v="2014-12-26T00:00:00"/>
    <x v="0"/>
    <x v="1"/>
    <n v="0"/>
    <x v="1"/>
    <s v="Q4"/>
  </r>
  <r>
    <n v="590905"/>
    <x v="9"/>
    <x v="3"/>
    <x v="25"/>
    <s v="FL"/>
    <s v="Florida"/>
    <x v="0"/>
    <d v="2013-11-10T00:00:00"/>
    <d v="2013-11-22T00:00:00"/>
    <x v="0"/>
    <x v="0"/>
    <n v="12"/>
    <x v="3"/>
    <s v="Q4"/>
  </r>
  <r>
    <n v="801207"/>
    <x v="130"/>
    <x v="1"/>
    <x v="1"/>
    <s v="TX"/>
    <s v="Texas"/>
    <x v="2"/>
    <d v="2014-04-09T00:00:00"/>
    <d v="2014-04-11T00:00:00"/>
    <x v="0"/>
    <x v="0"/>
    <n v="2"/>
    <x v="1"/>
    <s v="Q2"/>
  </r>
  <r>
    <n v="1548454"/>
    <x v="58"/>
    <x v="2"/>
    <x v="24"/>
    <s v="WI"/>
    <s v="Wisconsin"/>
    <x v="0"/>
    <d v="2015-09-02T00:00:00"/>
    <d v="2015-09-02T00:00:00"/>
    <x v="0"/>
    <x v="1"/>
    <n v="0"/>
    <x v="0"/>
    <s v="Q3"/>
  </r>
  <r>
    <n v="887433"/>
    <x v="14"/>
    <x v="5"/>
    <x v="36"/>
    <s v="CA"/>
    <s v="California"/>
    <x v="0"/>
    <d v="2014-06-09T00:00:00"/>
    <d v="2014-06-09T00:00:00"/>
    <x v="0"/>
    <x v="0"/>
    <n v="0"/>
    <x v="1"/>
    <s v="Q2"/>
  </r>
  <r>
    <n v="1801496"/>
    <x v="8"/>
    <x v="5"/>
    <x v="12"/>
    <s v="TX"/>
    <s v="Texas"/>
    <x v="1"/>
    <d v="2016-02-23T00:00:00"/>
    <d v="2016-02-25T00:00:00"/>
    <x v="0"/>
    <x v="1"/>
    <n v="2"/>
    <x v="2"/>
    <s v="Q1"/>
  </r>
  <r>
    <n v="2073789"/>
    <x v="167"/>
    <x v="0"/>
    <x v="37"/>
    <s v="NY"/>
    <s v="New York"/>
    <x v="0"/>
    <d v="2016-08-20T00:00:00"/>
    <d v="2016-08-20T00:00:00"/>
    <x v="0"/>
    <x v="0"/>
    <n v="0"/>
    <x v="2"/>
    <s v="Q3"/>
  </r>
  <r>
    <n v="945211"/>
    <x v="25"/>
    <x v="2"/>
    <x v="24"/>
    <s v="OR"/>
    <s v="Oregon"/>
    <x v="0"/>
    <d v="2014-07-19T00:00:00"/>
    <d v="2014-07-23T00:00:00"/>
    <x v="0"/>
    <x v="0"/>
    <n v="4"/>
    <x v="1"/>
    <s v="Q3"/>
  </r>
  <r>
    <n v="1796449"/>
    <x v="246"/>
    <x v="0"/>
    <x v="5"/>
    <s v="NM"/>
    <s v="New Mexico"/>
    <x v="0"/>
    <d v="2016-02-19T00:00:00"/>
    <d v="2016-02-19T00:00:00"/>
    <x v="0"/>
    <x v="0"/>
    <n v="0"/>
    <x v="2"/>
    <s v="Q1"/>
  </r>
  <r>
    <n v="1123539"/>
    <x v="904"/>
    <x v="1"/>
    <x v="1"/>
    <s v="CA"/>
    <s v="California"/>
    <x v="0"/>
    <d v="2014-11-19T00:00:00"/>
    <d v="2014-11-19T00:00:00"/>
    <x v="0"/>
    <x v="0"/>
    <n v="0"/>
    <x v="1"/>
    <s v="Q4"/>
  </r>
  <r>
    <n v="1195316"/>
    <x v="14"/>
    <x v="4"/>
    <x v="6"/>
    <s v="IL"/>
    <s v="Illinois"/>
    <x v="0"/>
    <d v="2015-01-15T00:00:00"/>
    <d v="2015-01-15T00:00:00"/>
    <x v="0"/>
    <x v="0"/>
    <n v="0"/>
    <x v="0"/>
    <s v="Q1"/>
  </r>
  <r>
    <n v="2081433"/>
    <x v="33"/>
    <x v="4"/>
    <x v="6"/>
    <s v="CA"/>
    <s v="California"/>
    <x v="0"/>
    <d v="2016-08-26T00:00:00"/>
    <d v="2016-08-26T00:00:00"/>
    <x v="0"/>
    <x v="0"/>
    <n v="0"/>
    <x v="2"/>
    <s v="Q3"/>
  </r>
  <r>
    <n v="1906037"/>
    <x v="905"/>
    <x v="1"/>
    <x v="22"/>
    <s v="MA"/>
    <s v="Massachusetts"/>
    <x v="0"/>
    <d v="2016-05-02T00:00:00"/>
    <d v="2016-05-02T00:00:00"/>
    <x v="0"/>
    <x v="0"/>
    <n v="0"/>
    <x v="2"/>
    <s v="Q2"/>
  </r>
  <r>
    <n v="571764"/>
    <x v="51"/>
    <x v="2"/>
    <x v="40"/>
    <s v="CO"/>
    <s v="Colorado"/>
    <x v="0"/>
    <d v="2013-10-25T00:00:00"/>
    <d v="2013-10-25T00:00:00"/>
    <x v="0"/>
    <x v="0"/>
    <n v="0"/>
    <x v="3"/>
    <s v="Q4"/>
  </r>
  <r>
    <n v="1919683"/>
    <x v="50"/>
    <x v="7"/>
    <x v="21"/>
    <s v="AZ"/>
    <s v="Arizona"/>
    <x v="0"/>
    <d v="2016-05-11T00:00:00"/>
    <d v="2016-05-11T00:00:00"/>
    <x v="0"/>
    <x v="0"/>
    <n v="0"/>
    <x v="2"/>
    <s v="Q2"/>
  </r>
  <r>
    <n v="1019822"/>
    <x v="4"/>
    <x v="3"/>
    <x v="25"/>
    <s v="NY"/>
    <s v="New York"/>
    <x v="0"/>
    <d v="2014-09-09T00:00:00"/>
    <d v="2014-09-09T00:00:00"/>
    <x v="0"/>
    <x v="0"/>
    <n v="0"/>
    <x v="1"/>
    <s v="Q3"/>
  </r>
  <r>
    <n v="535079"/>
    <x v="35"/>
    <x v="0"/>
    <x v="0"/>
    <s v="CA"/>
    <s v="California"/>
    <x v="1"/>
    <d v="2013-09-19T00:00:00"/>
    <d v="2013-09-20T00:00:00"/>
    <x v="0"/>
    <x v="0"/>
    <n v="1"/>
    <x v="3"/>
    <s v="Q3"/>
  </r>
  <r>
    <n v="1424911"/>
    <x v="213"/>
    <x v="0"/>
    <x v="5"/>
    <s v="AZ"/>
    <s v="Arizona"/>
    <x v="0"/>
    <d v="2015-06-17T00:00:00"/>
    <d v="2015-06-17T00:00:00"/>
    <x v="0"/>
    <x v="0"/>
    <n v="0"/>
    <x v="0"/>
    <s v="Q2"/>
  </r>
  <r>
    <n v="337541"/>
    <x v="51"/>
    <x v="2"/>
    <x v="57"/>
    <s v="PA"/>
    <s v="Pennsylvania"/>
    <x v="0"/>
    <d v="2013-02-28T00:00:00"/>
    <d v="2013-02-28T00:00:00"/>
    <x v="0"/>
    <x v="0"/>
    <n v="0"/>
    <x v="3"/>
    <s v="Q1"/>
  </r>
  <r>
    <n v="704581"/>
    <x v="874"/>
    <x v="0"/>
    <x v="37"/>
    <s v="CA"/>
    <s v="California"/>
    <x v="0"/>
    <d v="2014-02-08T00:00:00"/>
    <d v="2014-02-11T00:00:00"/>
    <x v="0"/>
    <x v="0"/>
    <n v="3"/>
    <x v="1"/>
    <s v="Q1"/>
  </r>
  <r>
    <n v="2195510"/>
    <x v="906"/>
    <x v="1"/>
    <x v="1"/>
    <s v="GA"/>
    <s v="Georgia"/>
    <x v="0"/>
    <d v="2016-11-06T00:00:00"/>
    <d v="2016-11-06T00:00:00"/>
    <x v="0"/>
    <x v="1"/>
    <n v="0"/>
    <x v="2"/>
    <s v="Q4"/>
  </r>
  <r>
    <n v="747513"/>
    <x v="59"/>
    <x v="1"/>
    <x v="22"/>
    <s v="KS"/>
    <s v="Kansas"/>
    <x v="1"/>
    <d v="2014-03-06T00:00:00"/>
    <d v="2014-03-07T00:00:00"/>
    <x v="0"/>
    <x v="0"/>
    <n v="1"/>
    <x v="1"/>
    <s v="Q1"/>
  </r>
  <r>
    <n v="1072441"/>
    <x v="106"/>
    <x v="0"/>
    <x v="0"/>
    <s v="CA"/>
    <s v="California"/>
    <x v="0"/>
    <d v="2014-10-15T00:00:00"/>
    <d v="2014-10-15T00:00:00"/>
    <x v="0"/>
    <x v="0"/>
    <n v="0"/>
    <x v="1"/>
    <s v="Q4"/>
  </r>
  <r>
    <n v="1728077"/>
    <x v="129"/>
    <x v="7"/>
    <x v="19"/>
    <s v="AZ"/>
    <s v="Arizona"/>
    <x v="0"/>
    <d v="2016-01-05T00:00:00"/>
    <d v="2016-01-05T00:00:00"/>
    <x v="0"/>
    <x v="0"/>
    <n v="0"/>
    <x v="2"/>
    <s v="Q1"/>
  </r>
  <r>
    <n v="357910"/>
    <x v="44"/>
    <x v="0"/>
    <x v="0"/>
    <s v="OR"/>
    <s v="Oregon"/>
    <x v="0"/>
    <d v="2013-03-17T00:00:00"/>
    <d v="2013-03-19T00:00:00"/>
    <x v="0"/>
    <x v="1"/>
    <n v="2"/>
    <x v="3"/>
    <s v="Q1"/>
  </r>
  <r>
    <n v="1193186"/>
    <x v="5"/>
    <x v="1"/>
    <x v="1"/>
    <s v="AZ"/>
    <s v="Arizona"/>
    <x v="1"/>
    <d v="2015-01-14T00:00:00"/>
    <d v="2015-01-16T00:00:00"/>
    <x v="0"/>
    <x v="0"/>
    <n v="2"/>
    <x v="0"/>
    <s v="Q1"/>
  </r>
  <r>
    <n v="926022"/>
    <x v="171"/>
    <x v="9"/>
    <x v="55"/>
    <s v="MA"/>
    <s v="Massachusetts"/>
    <x v="0"/>
    <d v="2014-07-07T00:00:00"/>
    <d v="2014-07-10T00:00:00"/>
    <x v="0"/>
    <x v="0"/>
    <n v="3"/>
    <x v="1"/>
    <s v="Q3"/>
  </r>
  <r>
    <n v="1639931"/>
    <x v="907"/>
    <x v="1"/>
    <x v="27"/>
    <s v="WV"/>
    <s v="West Virginia"/>
    <x v="0"/>
    <d v="2015-11-04T00:00:00"/>
    <d v="2015-11-04T00:00:00"/>
    <x v="0"/>
    <x v="0"/>
    <n v="0"/>
    <x v="0"/>
    <s v="Q4"/>
  </r>
  <r>
    <n v="820630"/>
    <x v="9"/>
    <x v="3"/>
    <x v="8"/>
    <s v="NY"/>
    <s v="New York"/>
    <x v="0"/>
    <d v="2014-04-27T00:00:00"/>
    <d v="2014-04-28T00:00:00"/>
    <x v="0"/>
    <x v="0"/>
    <n v="1"/>
    <x v="1"/>
    <s v="Q2"/>
  </r>
  <r>
    <n v="1582048"/>
    <x v="10"/>
    <x v="0"/>
    <x v="37"/>
    <s v="CO"/>
    <s v="Colorado"/>
    <x v="0"/>
    <d v="2015-09-27T00:00:00"/>
    <d v="2015-09-27T00:00:00"/>
    <x v="0"/>
    <x v="0"/>
    <n v="0"/>
    <x v="0"/>
    <s v="Q3"/>
  </r>
  <r>
    <n v="1140160"/>
    <x v="129"/>
    <x v="7"/>
    <x v="19"/>
    <s v="TX"/>
    <s v="Texas"/>
    <x v="0"/>
    <d v="2014-11-19T00:00:00"/>
    <d v="2014-11-21T00:00:00"/>
    <x v="0"/>
    <x v="1"/>
    <n v="2"/>
    <x v="1"/>
    <s v="Q4"/>
  </r>
  <r>
    <n v="359161"/>
    <x v="95"/>
    <x v="5"/>
    <x v="12"/>
    <s v="AL"/>
    <s v="Alabama"/>
    <x v="0"/>
    <d v="2013-03-19T00:00:00"/>
    <d v="2013-03-20T00:00:00"/>
    <x v="0"/>
    <x v="0"/>
    <n v="1"/>
    <x v="3"/>
    <s v="Q1"/>
  </r>
  <r>
    <n v="1822394"/>
    <x v="908"/>
    <x v="6"/>
    <x v="46"/>
    <s v="TN"/>
    <s v="Tennessee"/>
    <x v="0"/>
    <d v="2016-03-08T00:00:00"/>
    <d v="2016-03-10T00:00:00"/>
    <x v="0"/>
    <x v="1"/>
    <n v="2"/>
    <x v="2"/>
    <s v="Q1"/>
  </r>
  <r>
    <n v="714485"/>
    <x v="10"/>
    <x v="0"/>
    <x v="0"/>
    <s v="CA"/>
    <s v="California"/>
    <x v="1"/>
    <d v="2014-02-14T00:00:00"/>
    <d v="2014-02-19T00:00:00"/>
    <x v="0"/>
    <x v="0"/>
    <n v="5"/>
    <x v="1"/>
    <s v="Q1"/>
  </r>
  <r>
    <n v="885375"/>
    <x v="8"/>
    <x v="2"/>
    <x v="24"/>
    <s v="PA"/>
    <s v="Pennsylvania"/>
    <x v="0"/>
    <d v="2014-06-07T00:00:00"/>
    <d v="2014-06-07T00:00:00"/>
    <x v="0"/>
    <x v="0"/>
    <n v="0"/>
    <x v="1"/>
    <s v="Q2"/>
  </r>
  <r>
    <n v="707849"/>
    <x v="17"/>
    <x v="3"/>
    <x v="3"/>
    <s v="MO"/>
    <s v="Missouri"/>
    <x v="0"/>
    <d v="2014-02-11T00:00:00"/>
    <d v="2014-02-11T00:00:00"/>
    <x v="0"/>
    <x v="0"/>
    <n v="0"/>
    <x v="1"/>
    <s v="Q1"/>
  </r>
  <r>
    <n v="1241658"/>
    <x v="909"/>
    <x v="1"/>
    <x v="4"/>
    <s v="SD"/>
    <s v="South Dakota"/>
    <x v="0"/>
    <d v="2015-02-16T00:00:00"/>
    <d v="2015-02-23T00:00:00"/>
    <x v="0"/>
    <x v="0"/>
    <n v="7"/>
    <x v="0"/>
    <s v="Q1"/>
  </r>
  <r>
    <n v="2114185"/>
    <x v="19"/>
    <x v="0"/>
    <x v="5"/>
    <s v="VA"/>
    <s v="Virginia"/>
    <x v="0"/>
    <d v="2016-09-15T00:00:00"/>
    <d v="2016-09-15T00:00:00"/>
    <x v="0"/>
    <x v="1"/>
    <n v="0"/>
    <x v="2"/>
    <s v="Q3"/>
  </r>
  <r>
    <n v="1428771"/>
    <x v="14"/>
    <x v="2"/>
    <x v="57"/>
    <s v="MD"/>
    <s v="Maryland"/>
    <x v="0"/>
    <d v="2015-06-20T00:00:00"/>
    <d v="2015-06-20T00:00:00"/>
    <x v="0"/>
    <x v="1"/>
    <n v="0"/>
    <x v="0"/>
    <s v="Q2"/>
  </r>
  <r>
    <n v="1542163"/>
    <x v="19"/>
    <x v="0"/>
    <x v="0"/>
    <s v="AR"/>
    <s v="Arkansas"/>
    <x v="0"/>
    <d v="2015-08-28T00:00:00"/>
    <d v="2015-08-28T00:00:00"/>
    <x v="0"/>
    <x v="0"/>
    <n v="0"/>
    <x v="0"/>
    <s v="Q3"/>
  </r>
  <r>
    <n v="1665618"/>
    <x v="191"/>
    <x v="1"/>
    <x v="4"/>
    <s v="DE"/>
    <s v="Delaware"/>
    <x v="0"/>
    <d v="2015-11-20T00:00:00"/>
    <d v="2015-11-20T00:00:00"/>
    <x v="0"/>
    <x v="0"/>
    <n v="0"/>
    <x v="0"/>
    <s v="Q4"/>
  </r>
  <r>
    <n v="298372"/>
    <x v="62"/>
    <x v="2"/>
    <x v="35"/>
    <s v="FL"/>
    <s v="Florida"/>
    <x v="2"/>
    <d v="2013-02-05T00:00:00"/>
    <d v="2013-02-05T00:00:00"/>
    <x v="0"/>
    <x v="0"/>
    <n v="0"/>
    <x v="3"/>
    <s v="Q1"/>
  </r>
  <r>
    <n v="1621444"/>
    <x v="102"/>
    <x v="8"/>
    <x v="33"/>
    <s v="AL"/>
    <s v="Alabama"/>
    <x v="0"/>
    <d v="2015-10-23T00:00:00"/>
    <d v="2015-11-13T00:00:00"/>
    <x v="0"/>
    <x v="0"/>
    <n v="21"/>
    <x v="0"/>
    <s v="Q4"/>
  </r>
  <r>
    <n v="378059"/>
    <x v="10"/>
    <x v="0"/>
    <x v="0"/>
    <s v="KS"/>
    <s v="Kansas"/>
    <x v="1"/>
    <d v="2013-04-09T00:00:00"/>
    <d v="2013-04-10T00:00:00"/>
    <x v="0"/>
    <x v="0"/>
    <n v="1"/>
    <x v="3"/>
    <s v="Q2"/>
  </r>
  <r>
    <n v="1463482"/>
    <x v="14"/>
    <x v="2"/>
    <x v="35"/>
    <s v="AR"/>
    <s v="Arkansas"/>
    <x v="0"/>
    <d v="2015-07-11T00:00:00"/>
    <d v="2015-07-11T00:00:00"/>
    <x v="0"/>
    <x v="0"/>
    <n v="0"/>
    <x v="0"/>
    <s v="Q3"/>
  </r>
  <r>
    <n v="1794947"/>
    <x v="19"/>
    <x v="5"/>
    <x v="15"/>
    <s v="FL"/>
    <s v="Florida"/>
    <x v="0"/>
    <d v="2016-02-19T00:00:00"/>
    <d v="2016-02-19T00:00:00"/>
    <x v="0"/>
    <x v="0"/>
    <n v="0"/>
    <x v="2"/>
    <s v="Q1"/>
  </r>
  <r>
    <n v="1155678"/>
    <x v="515"/>
    <x v="1"/>
    <x v="22"/>
    <s v="SC"/>
    <s v="South Carolina"/>
    <x v="0"/>
    <d v="2014-12-13T00:00:00"/>
    <d v="2014-12-13T00:00:00"/>
    <x v="0"/>
    <x v="0"/>
    <n v="0"/>
    <x v="1"/>
    <s v="Q4"/>
  </r>
  <r>
    <n v="819659"/>
    <x v="18"/>
    <x v="0"/>
    <x v="0"/>
    <s v="TN"/>
    <s v="Tennessee"/>
    <x v="0"/>
    <d v="2014-04-22T00:00:00"/>
    <d v="2014-04-22T00:00:00"/>
    <x v="0"/>
    <x v="1"/>
    <n v="0"/>
    <x v="1"/>
    <s v="Q2"/>
  </r>
  <r>
    <n v="1735847"/>
    <x v="10"/>
    <x v="0"/>
    <x v="0"/>
    <s v="MD"/>
    <s v="Maryland"/>
    <x v="0"/>
    <d v="2016-01-11T00:00:00"/>
    <d v="2016-01-11T00:00:00"/>
    <x v="0"/>
    <x v="0"/>
    <n v="0"/>
    <x v="2"/>
    <s v="Q1"/>
  </r>
  <r>
    <n v="2084529"/>
    <x v="206"/>
    <x v="4"/>
    <x v="6"/>
    <s v="CO"/>
    <s v="Colorado"/>
    <x v="0"/>
    <d v="2016-08-28T00:00:00"/>
    <d v="2016-08-28T00:00:00"/>
    <x v="0"/>
    <x v="1"/>
    <n v="0"/>
    <x v="2"/>
    <s v="Q3"/>
  </r>
  <r>
    <n v="1896112"/>
    <x v="41"/>
    <x v="1"/>
    <x v="4"/>
    <s v="TN"/>
    <s v="Tennessee"/>
    <x v="0"/>
    <d v="2016-04-26T00:00:00"/>
    <d v="2016-04-26T00:00:00"/>
    <x v="0"/>
    <x v="0"/>
    <n v="0"/>
    <x v="2"/>
    <s v="Q2"/>
  </r>
  <r>
    <n v="1150779"/>
    <x v="18"/>
    <x v="0"/>
    <x v="0"/>
    <s v="MA"/>
    <s v="Massachusetts"/>
    <x v="1"/>
    <d v="2014-12-10T00:00:00"/>
    <d v="2014-12-12T00:00:00"/>
    <x v="0"/>
    <x v="0"/>
    <n v="2"/>
    <x v="1"/>
    <s v="Q4"/>
  </r>
  <r>
    <n v="1908549"/>
    <x v="4"/>
    <x v="3"/>
    <x v="44"/>
    <s v="MA"/>
    <s v="Massachusetts"/>
    <x v="2"/>
    <d v="2016-05-03T00:00:00"/>
    <d v="2016-05-17T00:00:00"/>
    <x v="0"/>
    <x v="0"/>
    <n v="14"/>
    <x v="2"/>
    <s v="Q2"/>
  </r>
  <r>
    <n v="1880194"/>
    <x v="336"/>
    <x v="1"/>
    <x v="1"/>
    <m/>
    <e v="#N/A"/>
    <x v="3"/>
    <d v="2016-04-14T00:00:00"/>
    <d v="2016-04-18T00:00:00"/>
    <x v="0"/>
    <x v="0"/>
    <n v="4"/>
    <x v="2"/>
    <s v="Q2"/>
  </r>
  <r>
    <n v="1969583"/>
    <x v="382"/>
    <x v="7"/>
    <x v="21"/>
    <s v="GA"/>
    <s v="Georgia"/>
    <x v="0"/>
    <d v="2016-06-16T00:00:00"/>
    <d v="2016-06-17T00:00:00"/>
    <x v="0"/>
    <x v="0"/>
    <n v="1"/>
    <x v="2"/>
    <s v="Q2"/>
  </r>
  <r>
    <n v="1716965"/>
    <x v="14"/>
    <x v="5"/>
    <x v="12"/>
    <s v="DC"/>
    <s v="District of Columbia"/>
    <x v="0"/>
    <d v="2015-12-25T00:00:00"/>
    <d v="2015-12-30T00:00:00"/>
    <x v="0"/>
    <x v="0"/>
    <n v="5"/>
    <x v="0"/>
    <s v="Q4"/>
  </r>
  <r>
    <n v="1720004"/>
    <x v="353"/>
    <x v="7"/>
    <x v="21"/>
    <s v="MA"/>
    <s v="Massachusetts"/>
    <x v="0"/>
    <d v="2015-12-29T00:00:00"/>
    <d v="2015-12-29T00:00:00"/>
    <x v="0"/>
    <x v="0"/>
    <n v="0"/>
    <x v="0"/>
    <s v="Q4"/>
  </r>
  <r>
    <n v="889642"/>
    <x v="1"/>
    <x v="0"/>
    <x v="0"/>
    <s v="WA"/>
    <s v="Washington"/>
    <x v="3"/>
    <d v="2014-06-10T00:00:00"/>
    <d v="2014-06-12T00:00:00"/>
    <x v="0"/>
    <x v="0"/>
    <n v="2"/>
    <x v="1"/>
    <s v="Q2"/>
  </r>
  <r>
    <n v="1443618"/>
    <x v="7"/>
    <x v="4"/>
    <x v="26"/>
    <s v="FL"/>
    <s v="Florida"/>
    <x v="0"/>
    <d v="2015-06-29T00:00:00"/>
    <d v="2015-07-07T00:00:00"/>
    <x v="0"/>
    <x v="1"/>
    <n v="8"/>
    <x v="0"/>
    <s v="Q2"/>
  </r>
  <r>
    <n v="1286125"/>
    <x v="62"/>
    <x v="5"/>
    <x v="12"/>
    <s v="WA"/>
    <s v="Washington"/>
    <x v="0"/>
    <d v="2015-03-17T00:00:00"/>
    <d v="2015-04-20T00:00:00"/>
    <x v="0"/>
    <x v="0"/>
    <n v="34"/>
    <x v="0"/>
    <s v="Q1"/>
  </r>
  <r>
    <n v="1740945"/>
    <x v="17"/>
    <x v="3"/>
    <x v="3"/>
    <s v="IL"/>
    <s v="Illinois"/>
    <x v="2"/>
    <d v="2016-01-13T00:00:00"/>
    <d v="2016-01-13T00:00:00"/>
    <x v="0"/>
    <x v="0"/>
    <n v="0"/>
    <x v="2"/>
    <s v="Q1"/>
  </r>
  <r>
    <n v="2044822"/>
    <x v="130"/>
    <x v="1"/>
    <x v="27"/>
    <s v="MN"/>
    <s v="Minnesota"/>
    <x v="0"/>
    <d v="2016-08-03T00:00:00"/>
    <d v="2016-08-03T00:00:00"/>
    <x v="0"/>
    <x v="1"/>
    <n v="0"/>
    <x v="2"/>
    <s v="Q3"/>
  </r>
  <r>
    <n v="594462"/>
    <x v="190"/>
    <x v="1"/>
    <x v="22"/>
    <s v="WI"/>
    <s v="Wisconsin"/>
    <x v="0"/>
    <d v="2013-11-12T00:00:00"/>
    <d v="2013-11-12T00:00:00"/>
    <x v="0"/>
    <x v="0"/>
    <n v="0"/>
    <x v="3"/>
    <s v="Q4"/>
  </r>
  <r>
    <n v="1247817"/>
    <x v="291"/>
    <x v="1"/>
    <x v="1"/>
    <s v="MI"/>
    <s v="Michigan"/>
    <x v="0"/>
    <d v="2015-02-19T00:00:00"/>
    <d v="2015-02-27T00:00:00"/>
    <x v="0"/>
    <x v="0"/>
    <n v="8"/>
    <x v="0"/>
    <s v="Q1"/>
  </r>
  <r>
    <n v="2017962"/>
    <x v="816"/>
    <x v="1"/>
    <x v="4"/>
    <s v="NJ"/>
    <s v="New Jersey"/>
    <x v="0"/>
    <d v="2016-07-18T00:00:00"/>
    <d v="2016-07-18T00:00:00"/>
    <x v="0"/>
    <x v="0"/>
    <n v="0"/>
    <x v="2"/>
    <s v="Q3"/>
  </r>
  <r>
    <n v="1737017"/>
    <x v="7"/>
    <x v="4"/>
    <x v="26"/>
    <s v="AL"/>
    <s v="Alabama"/>
    <x v="0"/>
    <d v="2016-01-11T00:00:00"/>
    <d v="2016-01-11T00:00:00"/>
    <x v="0"/>
    <x v="0"/>
    <n v="0"/>
    <x v="2"/>
    <s v="Q1"/>
  </r>
  <r>
    <n v="1667519"/>
    <x v="8"/>
    <x v="2"/>
    <x v="24"/>
    <s v="VA"/>
    <s v="Virginia"/>
    <x v="0"/>
    <d v="2015-11-23T00:00:00"/>
    <d v="2015-11-23T00:00:00"/>
    <x v="0"/>
    <x v="1"/>
    <n v="0"/>
    <x v="0"/>
    <s v="Q4"/>
  </r>
  <r>
    <n v="1543536"/>
    <x v="8"/>
    <x v="2"/>
    <x v="45"/>
    <s v="CA"/>
    <s v="California"/>
    <x v="0"/>
    <d v="2015-08-29T00:00:00"/>
    <d v="2015-08-29T00:00:00"/>
    <x v="0"/>
    <x v="0"/>
    <n v="0"/>
    <x v="0"/>
    <s v="Q3"/>
  </r>
  <r>
    <n v="659309"/>
    <x v="20"/>
    <x v="5"/>
    <x v="12"/>
    <s v="IL"/>
    <s v="Illinois"/>
    <x v="1"/>
    <d v="2014-01-08T00:00:00"/>
    <d v="2014-01-09T00:00:00"/>
    <x v="0"/>
    <x v="0"/>
    <n v="1"/>
    <x v="1"/>
    <s v="Q1"/>
  </r>
  <r>
    <n v="1494437"/>
    <x v="10"/>
    <x v="5"/>
    <x v="14"/>
    <s v="NC"/>
    <s v="North Carolina"/>
    <x v="0"/>
    <d v="2015-07-30T00:00:00"/>
    <d v="2015-07-30T00:00:00"/>
    <x v="0"/>
    <x v="0"/>
    <n v="0"/>
    <x v="0"/>
    <s v="Q3"/>
  </r>
  <r>
    <n v="1103473"/>
    <x v="18"/>
    <x v="0"/>
    <x v="0"/>
    <s v="LA"/>
    <s v="Louisiana"/>
    <x v="2"/>
    <d v="2014-11-05T00:00:00"/>
    <d v="2014-11-06T00:00:00"/>
    <x v="0"/>
    <x v="0"/>
    <n v="1"/>
    <x v="1"/>
    <s v="Q4"/>
  </r>
  <r>
    <n v="387558"/>
    <x v="25"/>
    <x v="2"/>
    <x v="7"/>
    <s v="GA"/>
    <s v="Georgia"/>
    <x v="0"/>
    <d v="2013-04-22T00:00:00"/>
    <d v="2013-04-23T00:00:00"/>
    <x v="0"/>
    <x v="1"/>
    <n v="1"/>
    <x v="3"/>
    <s v="Q2"/>
  </r>
  <r>
    <n v="1010731"/>
    <x v="51"/>
    <x v="2"/>
    <x v="16"/>
    <s v="FL"/>
    <s v="Florida"/>
    <x v="0"/>
    <d v="2014-09-02T00:00:00"/>
    <d v="2014-09-05T00:00:00"/>
    <x v="0"/>
    <x v="1"/>
    <n v="3"/>
    <x v="1"/>
    <s v="Q3"/>
  </r>
  <r>
    <n v="1362588"/>
    <x v="196"/>
    <x v="1"/>
    <x v="4"/>
    <s v="AR"/>
    <s v="Arkansas"/>
    <x v="0"/>
    <d v="2015-05-06T00:00:00"/>
    <d v="2015-05-06T00:00:00"/>
    <x v="0"/>
    <x v="0"/>
    <n v="0"/>
    <x v="0"/>
    <s v="Q2"/>
  </r>
  <r>
    <n v="767450"/>
    <x v="46"/>
    <x v="5"/>
    <x v="12"/>
    <s v="TX"/>
    <s v="Texas"/>
    <x v="2"/>
    <d v="2014-03-14T00:00:00"/>
    <d v="2014-03-19T00:00:00"/>
    <x v="0"/>
    <x v="0"/>
    <n v="5"/>
    <x v="1"/>
    <s v="Q1"/>
  </r>
  <r>
    <n v="1998153"/>
    <x v="30"/>
    <x v="5"/>
    <x v="9"/>
    <s v="IL"/>
    <s v="Illinois"/>
    <x v="1"/>
    <d v="2016-07-05T00:00:00"/>
    <d v="2016-07-06T00:00:00"/>
    <x v="0"/>
    <x v="0"/>
    <n v="1"/>
    <x v="2"/>
    <s v="Q3"/>
  </r>
  <r>
    <n v="716409"/>
    <x v="8"/>
    <x v="1"/>
    <x v="22"/>
    <s v="CO"/>
    <s v="Colorado"/>
    <x v="0"/>
    <d v="2014-02-17T00:00:00"/>
    <d v="2014-02-18T00:00:00"/>
    <x v="0"/>
    <x v="0"/>
    <n v="1"/>
    <x v="1"/>
    <s v="Q1"/>
  </r>
  <r>
    <n v="355125"/>
    <x v="16"/>
    <x v="2"/>
    <x v="17"/>
    <s v="TX"/>
    <s v="Texas"/>
    <x v="0"/>
    <d v="2013-03-14T00:00:00"/>
    <d v="2013-03-18T00:00:00"/>
    <x v="0"/>
    <x v="1"/>
    <n v="4"/>
    <x v="3"/>
    <s v="Q1"/>
  </r>
  <r>
    <n v="1604184"/>
    <x v="172"/>
    <x v="5"/>
    <x v="36"/>
    <s v="PA"/>
    <s v="Pennsylvania"/>
    <x v="0"/>
    <d v="2015-10-13T00:00:00"/>
    <d v="2015-10-13T00:00:00"/>
    <x v="0"/>
    <x v="1"/>
    <n v="0"/>
    <x v="0"/>
    <s v="Q4"/>
  </r>
  <r>
    <n v="1507830"/>
    <x v="636"/>
    <x v="1"/>
    <x v="1"/>
    <s v="FL"/>
    <s v="Florida"/>
    <x v="0"/>
    <d v="2015-08-07T00:00:00"/>
    <d v="2015-08-07T00:00:00"/>
    <x v="0"/>
    <x v="1"/>
    <n v="0"/>
    <x v="0"/>
    <s v="Q3"/>
  </r>
  <r>
    <n v="1540883"/>
    <x v="33"/>
    <x v="4"/>
    <x v="6"/>
    <s v="CT"/>
    <s v="Connecticut"/>
    <x v="0"/>
    <d v="2015-08-27T00:00:00"/>
    <d v="2015-08-27T00:00:00"/>
    <x v="0"/>
    <x v="0"/>
    <n v="0"/>
    <x v="0"/>
    <s v="Q3"/>
  </r>
  <r>
    <n v="397734"/>
    <x v="8"/>
    <x v="2"/>
    <x v="30"/>
    <s v="WA"/>
    <s v="Washington"/>
    <x v="1"/>
    <d v="2013-05-02T00:00:00"/>
    <d v="2013-05-03T00:00:00"/>
    <x v="0"/>
    <x v="0"/>
    <n v="1"/>
    <x v="3"/>
    <s v="Q2"/>
  </r>
  <r>
    <n v="1553420"/>
    <x v="910"/>
    <x v="1"/>
    <x v="13"/>
    <s v="MN"/>
    <s v="Minnesota"/>
    <x v="0"/>
    <d v="2015-09-04T00:00:00"/>
    <d v="2015-09-04T00:00:00"/>
    <x v="0"/>
    <x v="0"/>
    <n v="0"/>
    <x v="0"/>
    <s v="Q3"/>
  </r>
  <r>
    <n v="1796642"/>
    <x v="448"/>
    <x v="1"/>
    <x v="1"/>
    <s v="CA"/>
    <s v="California"/>
    <x v="0"/>
    <d v="2016-02-20T00:00:00"/>
    <d v="2016-02-20T00:00:00"/>
    <x v="0"/>
    <x v="0"/>
    <n v="0"/>
    <x v="2"/>
    <s v="Q1"/>
  </r>
  <r>
    <n v="2024691"/>
    <x v="35"/>
    <x v="0"/>
    <x v="0"/>
    <s v="CO"/>
    <s v="Colorado"/>
    <x v="0"/>
    <d v="2016-07-21T00:00:00"/>
    <d v="2016-07-21T00:00:00"/>
    <x v="0"/>
    <x v="0"/>
    <n v="0"/>
    <x v="2"/>
    <s v="Q3"/>
  </r>
  <r>
    <n v="1073088"/>
    <x v="1"/>
    <x v="1"/>
    <x v="1"/>
    <s v="MD"/>
    <s v="Maryland"/>
    <x v="1"/>
    <d v="2014-10-16T00:00:00"/>
    <d v="2014-10-22T00:00:00"/>
    <x v="0"/>
    <x v="0"/>
    <n v="6"/>
    <x v="1"/>
    <s v="Q4"/>
  </r>
  <r>
    <n v="648507"/>
    <x v="19"/>
    <x v="0"/>
    <x v="5"/>
    <s v="SC"/>
    <s v="South Carolina"/>
    <x v="0"/>
    <d v="2013-12-27T00:00:00"/>
    <d v="2013-12-27T00:00:00"/>
    <x v="0"/>
    <x v="0"/>
    <n v="0"/>
    <x v="3"/>
    <s v="Q4"/>
  </r>
  <r>
    <n v="1426875"/>
    <x v="1"/>
    <x v="0"/>
    <x v="0"/>
    <s v="AE"/>
    <e v="#N/A"/>
    <x v="0"/>
    <d v="2015-06-18T00:00:00"/>
    <d v="2015-06-23T00:00:00"/>
    <x v="0"/>
    <x v="0"/>
    <n v="5"/>
    <x v="0"/>
    <s v="Q2"/>
  </r>
  <r>
    <n v="1397041"/>
    <x v="9"/>
    <x v="3"/>
    <x v="25"/>
    <s v="GA"/>
    <s v="Georgia"/>
    <x v="0"/>
    <d v="2015-05-29T00:00:00"/>
    <d v="2015-05-29T00:00:00"/>
    <x v="0"/>
    <x v="0"/>
    <n v="0"/>
    <x v="0"/>
    <s v="Q2"/>
  </r>
  <r>
    <n v="810564"/>
    <x v="16"/>
    <x v="7"/>
    <x v="19"/>
    <s v="NY"/>
    <s v="New York"/>
    <x v="0"/>
    <d v="2014-04-15T00:00:00"/>
    <d v="2014-04-15T00:00:00"/>
    <x v="0"/>
    <x v="1"/>
    <n v="0"/>
    <x v="1"/>
    <s v="Q2"/>
  </r>
  <r>
    <n v="1362605"/>
    <x v="217"/>
    <x v="3"/>
    <x v="8"/>
    <s v="TX"/>
    <s v="Texas"/>
    <x v="0"/>
    <d v="2015-05-06T00:00:00"/>
    <d v="2015-05-07T00:00:00"/>
    <x v="0"/>
    <x v="1"/>
    <n v="1"/>
    <x v="0"/>
    <s v="Q2"/>
  </r>
  <r>
    <n v="1230543"/>
    <x v="16"/>
    <x v="5"/>
    <x v="9"/>
    <s v="CA"/>
    <s v="California"/>
    <x v="0"/>
    <d v="2015-02-08T00:00:00"/>
    <d v="2015-02-08T00:00:00"/>
    <x v="0"/>
    <x v="0"/>
    <n v="0"/>
    <x v="0"/>
    <s v="Q1"/>
  </r>
  <r>
    <n v="1748609"/>
    <x v="28"/>
    <x v="2"/>
    <x v="57"/>
    <s v="PA"/>
    <s v="Pennsylvania"/>
    <x v="0"/>
    <d v="2016-01-19T00:00:00"/>
    <d v="2016-01-19T00:00:00"/>
    <x v="0"/>
    <x v="0"/>
    <n v="0"/>
    <x v="2"/>
    <s v="Q1"/>
  </r>
  <r>
    <n v="1973549"/>
    <x v="33"/>
    <x v="4"/>
    <x v="6"/>
    <s v="NY"/>
    <s v="New York"/>
    <x v="0"/>
    <d v="2016-06-17T00:00:00"/>
    <d v="2016-06-17T00:00:00"/>
    <x v="0"/>
    <x v="0"/>
    <n v="0"/>
    <x v="2"/>
    <s v="Q2"/>
  </r>
  <r>
    <n v="559593"/>
    <x v="86"/>
    <x v="0"/>
    <x v="0"/>
    <s v="UT"/>
    <s v="Utah"/>
    <x v="0"/>
    <d v="2013-10-15T00:00:00"/>
    <d v="2013-10-16T00:00:00"/>
    <x v="0"/>
    <x v="0"/>
    <n v="1"/>
    <x v="3"/>
    <s v="Q4"/>
  </r>
  <r>
    <n v="625844"/>
    <x v="14"/>
    <x v="2"/>
    <x v="16"/>
    <s v="CA"/>
    <s v="California"/>
    <x v="0"/>
    <d v="2013-12-09T00:00:00"/>
    <d v="2013-12-09T00:00:00"/>
    <x v="0"/>
    <x v="0"/>
    <n v="0"/>
    <x v="3"/>
    <s v="Q4"/>
  </r>
  <r>
    <n v="293198"/>
    <x v="33"/>
    <x v="4"/>
    <x v="32"/>
    <s v="NY"/>
    <s v="New York"/>
    <x v="1"/>
    <d v="2013-02-04T00:00:00"/>
    <d v="2013-02-06T00:00:00"/>
    <x v="0"/>
    <x v="0"/>
    <n v="2"/>
    <x v="3"/>
    <s v="Q1"/>
  </r>
  <r>
    <n v="1301801"/>
    <x v="117"/>
    <x v="0"/>
    <x v="0"/>
    <s v="FL"/>
    <s v="Florida"/>
    <x v="0"/>
    <d v="2015-03-26T00:00:00"/>
    <d v="2015-03-26T00:00:00"/>
    <x v="0"/>
    <x v="0"/>
    <n v="0"/>
    <x v="0"/>
    <s v="Q1"/>
  </r>
  <r>
    <n v="1891004"/>
    <x v="19"/>
    <x v="7"/>
    <x v="21"/>
    <s v="FL"/>
    <s v="Florida"/>
    <x v="0"/>
    <d v="2016-04-21T00:00:00"/>
    <d v="2016-04-23T00:00:00"/>
    <x v="0"/>
    <x v="0"/>
    <n v="2"/>
    <x v="2"/>
    <s v="Q2"/>
  </r>
  <r>
    <n v="1314396"/>
    <x v="4"/>
    <x v="3"/>
    <x v="8"/>
    <s v="GA"/>
    <s v="Georgia"/>
    <x v="0"/>
    <d v="2015-04-03T00:00:00"/>
    <d v="2015-04-03T00:00:00"/>
    <x v="0"/>
    <x v="0"/>
    <n v="0"/>
    <x v="0"/>
    <s v="Q2"/>
  </r>
  <r>
    <n v="2166569"/>
    <x v="84"/>
    <x v="0"/>
    <x v="0"/>
    <s v="MO"/>
    <s v="Missouri"/>
    <x v="1"/>
    <d v="2016-10-18T00:00:00"/>
    <d v="2016-10-21T00:00:00"/>
    <x v="0"/>
    <x v="1"/>
    <n v="3"/>
    <x v="2"/>
    <s v="Q4"/>
  </r>
  <r>
    <n v="454515"/>
    <x v="10"/>
    <x v="5"/>
    <x v="36"/>
    <s v="MA"/>
    <s v="Massachusetts"/>
    <x v="0"/>
    <d v="2013-07-10T00:00:00"/>
    <d v="2013-07-12T00:00:00"/>
    <x v="0"/>
    <x v="0"/>
    <n v="2"/>
    <x v="3"/>
    <s v="Q3"/>
  </r>
  <r>
    <n v="2050488"/>
    <x v="217"/>
    <x v="1"/>
    <x v="4"/>
    <s v="CA"/>
    <s v="California"/>
    <x v="0"/>
    <d v="2016-08-09T00:00:00"/>
    <d v="2016-08-09T00:00:00"/>
    <x v="0"/>
    <x v="0"/>
    <n v="0"/>
    <x v="2"/>
    <s v="Q3"/>
  </r>
  <r>
    <n v="1575276"/>
    <x v="8"/>
    <x v="2"/>
    <x v="2"/>
    <s v="OH"/>
    <s v="Ohio"/>
    <x v="1"/>
    <d v="2015-09-22T00:00:00"/>
    <d v="2015-09-24T00:00:00"/>
    <x v="0"/>
    <x v="0"/>
    <n v="2"/>
    <x v="0"/>
    <s v="Q3"/>
  </r>
  <r>
    <n v="1687145"/>
    <x v="9"/>
    <x v="3"/>
    <x v="8"/>
    <s v="IL"/>
    <s v="Illinois"/>
    <x v="0"/>
    <d v="2015-12-08T00:00:00"/>
    <d v="2015-12-08T00:00:00"/>
    <x v="0"/>
    <x v="0"/>
    <n v="0"/>
    <x v="0"/>
    <s v="Q4"/>
  </r>
  <r>
    <n v="1027905"/>
    <x v="19"/>
    <x v="0"/>
    <x v="0"/>
    <s v="CA"/>
    <s v="California"/>
    <x v="0"/>
    <d v="2014-09-14T00:00:00"/>
    <d v="2014-09-14T00:00:00"/>
    <x v="0"/>
    <x v="0"/>
    <n v="0"/>
    <x v="1"/>
    <s v="Q3"/>
  </r>
  <r>
    <n v="1791875"/>
    <x v="16"/>
    <x v="2"/>
    <x v="17"/>
    <s v="CA"/>
    <s v="California"/>
    <x v="1"/>
    <d v="2016-02-17T00:00:00"/>
    <d v="2016-02-18T00:00:00"/>
    <x v="0"/>
    <x v="0"/>
    <n v="1"/>
    <x v="2"/>
    <s v="Q1"/>
  </r>
  <r>
    <n v="1187177"/>
    <x v="201"/>
    <x v="0"/>
    <x v="0"/>
    <s v="NM"/>
    <s v="New Mexico"/>
    <x v="0"/>
    <d v="2015-01-08T00:00:00"/>
    <d v="2015-01-08T00:00:00"/>
    <x v="0"/>
    <x v="0"/>
    <n v="0"/>
    <x v="0"/>
    <s v="Q1"/>
  </r>
  <r>
    <n v="825503"/>
    <x v="1"/>
    <x v="0"/>
    <x v="0"/>
    <s v="TN"/>
    <s v="Tennessee"/>
    <x v="0"/>
    <d v="2014-04-25T00:00:00"/>
    <d v="2014-04-25T00:00:00"/>
    <x v="0"/>
    <x v="0"/>
    <n v="0"/>
    <x v="1"/>
    <s v="Q2"/>
  </r>
  <r>
    <n v="1109031"/>
    <x v="911"/>
    <x v="7"/>
    <x v="39"/>
    <s v="NC"/>
    <s v="North Carolina"/>
    <x v="0"/>
    <d v="2014-11-08T00:00:00"/>
    <d v="2014-11-08T00:00:00"/>
    <x v="0"/>
    <x v="0"/>
    <n v="0"/>
    <x v="1"/>
    <s v="Q4"/>
  </r>
  <r>
    <n v="1042986"/>
    <x v="912"/>
    <x v="0"/>
    <x v="0"/>
    <s v="FL"/>
    <s v="Florida"/>
    <x v="3"/>
    <d v="2014-09-24T00:00:00"/>
    <d v="2014-09-30T00:00:00"/>
    <x v="1"/>
    <x v="0"/>
    <n v="6"/>
    <x v="1"/>
    <s v="Q3"/>
  </r>
  <r>
    <n v="909343"/>
    <x v="1"/>
    <x v="0"/>
    <x v="0"/>
    <s v="CA"/>
    <s v="California"/>
    <x v="0"/>
    <d v="2014-06-24T00:00:00"/>
    <d v="2014-06-24T00:00:00"/>
    <x v="0"/>
    <x v="0"/>
    <n v="0"/>
    <x v="1"/>
    <s v="Q2"/>
  </r>
  <r>
    <n v="823798"/>
    <x v="202"/>
    <x v="0"/>
    <x v="0"/>
    <s v="WI"/>
    <s v="Wisconsin"/>
    <x v="0"/>
    <d v="2014-04-24T00:00:00"/>
    <d v="2014-04-29T00:00:00"/>
    <x v="0"/>
    <x v="0"/>
    <n v="5"/>
    <x v="1"/>
    <s v="Q2"/>
  </r>
  <r>
    <n v="1531675"/>
    <x v="20"/>
    <x v="1"/>
    <x v="1"/>
    <s v="OH"/>
    <s v="Ohio"/>
    <x v="0"/>
    <d v="2015-08-22T00:00:00"/>
    <d v="2015-08-22T00:00:00"/>
    <x v="0"/>
    <x v="1"/>
    <n v="0"/>
    <x v="0"/>
    <s v="Q3"/>
  </r>
  <r>
    <n v="1266657"/>
    <x v="18"/>
    <x v="0"/>
    <x v="37"/>
    <s v="CA"/>
    <s v="California"/>
    <x v="0"/>
    <d v="2015-03-04T00:00:00"/>
    <d v="2015-03-04T00:00:00"/>
    <x v="0"/>
    <x v="1"/>
    <n v="0"/>
    <x v="0"/>
    <s v="Q1"/>
  </r>
  <r>
    <n v="1372467"/>
    <x v="25"/>
    <x v="2"/>
    <x v="10"/>
    <s v="CA"/>
    <s v="California"/>
    <x v="0"/>
    <d v="2015-05-12T00:00:00"/>
    <d v="2015-05-12T00:00:00"/>
    <x v="0"/>
    <x v="1"/>
    <n v="0"/>
    <x v="0"/>
    <s v="Q2"/>
  </r>
  <r>
    <n v="413009"/>
    <x v="8"/>
    <x v="0"/>
    <x v="5"/>
    <s v="AZ"/>
    <s v="Arizona"/>
    <x v="0"/>
    <d v="2013-05-21T00:00:00"/>
    <d v="2013-05-22T00:00:00"/>
    <x v="0"/>
    <x v="0"/>
    <n v="1"/>
    <x v="3"/>
    <s v="Q2"/>
  </r>
  <r>
    <n v="1120462"/>
    <x v="18"/>
    <x v="0"/>
    <x v="0"/>
    <s v="TN"/>
    <s v="Tennessee"/>
    <x v="0"/>
    <d v="2014-11-18T00:00:00"/>
    <d v="2014-11-18T00:00:00"/>
    <x v="0"/>
    <x v="1"/>
    <n v="0"/>
    <x v="1"/>
    <s v="Q4"/>
  </r>
  <r>
    <n v="1428052"/>
    <x v="9"/>
    <x v="3"/>
    <x v="3"/>
    <s v="OH"/>
    <s v="Ohio"/>
    <x v="0"/>
    <d v="2015-06-18T00:00:00"/>
    <d v="2015-06-18T00:00:00"/>
    <x v="0"/>
    <x v="0"/>
    <n v="0"/>
    <x v="0"/>
    <s v="Q2"/>
  </r>
  <r>
    <n v="1891565"/>
    <x v="22"/>
    <x v="0"/>
    <x v="37"/>
    <s v="NC"/>
    <s v="North Carolina"/>
    <x v="0"/>
    <d v="2016-04-21T00:00:00"/>
    <d v="2016-04-23T00:00:00"/>
    <x v="0"/>
    <x v="1"/>
    <n v="2"/>
    <x v="2"/>
    <s v="Q2"/>
  </r>
  <r>
    <n v="1655147"/>
    <x v="207"/>
    <x v="1"/>
    <x v="22"/>
    <s v="TX"/>
    <s v="Texas"/>
    <x v="0"/>
    <d v="2015-11-13T00:00:00"/>
    <d v="2015-11-13T00:00:00"/>
    <x v="0"/>
    <x v="0"/>
    <n v="0"/>
    <x v="0"/>
    <s v="Q4"/>
  </r>
  <r>
    <n v="1169387"/>
    <x v="37"/>
    <x v="0"/>
    <x v="0"/>
    <s v="NC"/>
    <s v="North Carolina"/>
    <x v="0"/>
    <d v="2014-12-23T00:00:00"/>
    <d v="2014-12-23T00:00:00"/>
    <x v="0"/>
    <x v="0"/>
    <n v="0"/>
    <x v="1"/>
    <s v="Q4"/>
  </r>
  <r>
    <n v="1345749"/>
    <x v="20"/>
    <x v="2"/>
    <x v="10"/>
    <s v="IN"/>
    <s v="Indiana"/>
    <x v="1"/>
    <d v="2015-04-23T00:00:00"/>
    <d v="2015-04-28T00:00:00"/>
    <x v="0"/>
    <x v="0"/>
    <n v="5"/>
    <x v="0"/>
    <s v="Q2"/>
  </r>
  <r>
    <n v="977444"/>
    <x v="62"/>
    <x v="2"/>
    <x v="2"/>
    <s v="CA"/>
    <s v="California"/>
    <x v="0"/>
    <d v="2014-08-11T00:00:00"/>
    <d v="2014-08-11T00:00:00"/>
    <x v="0"/>
    <x v="0"/>
    <n v="0"/>
    <x v="1"/>
    <s v="Q3"/>
  </r>
  <r>
    <n v="385328"/>
    <x v="14"/>
    <x v="0"/>
    <x v="37"/>
    <s v="CA"/>
    <s v="California"/>
    <x v="0"/>
    <d v="2013-04-18T00:00:00"/>
    <d v="2013-04-23T00:00:00"/>
    <x v="0"/>
    <x v="0"/>
    <n v="5"/>
    <x v="3"/>
    <s v="Q2"/>
  </r>
  <r>
    <n v="1317640"/>
    <x v="10"/>
    <x v="5"/>
    <x v="9"/>
    <s v="CA"/>
    <s v="California"/>
    <x v="0"/>
    <d v="2015-04-06T00:00:00"/>
    <d v="2015-04-06T00:00:00"/>
    <x v="0"/>
    <x v="0"/>
    <n v="0"/>
    <x v="0"/>
    <s v="Q2"/>
  </r>
  <r>
    <n v="1736917"/>
    <x v="16"/>
    <x v="1"/>
    <x v="1"/>
    <s v="PA"/>
    <s v="Pennsylvania"/>
    <x v="2"/>
    <d v="2016-01-11T00:00:00"/>
    <d v="2016-01-11T00:00:00"/>
    <x v="0"/>
    <x v="0"/>
    <n v="0"/>
    <x v="2"/>
    <s v="Q1"/>
  </r>
  <r>
    <n v="982063"/>
    <x v="913"/>
    <x v="0"/>
    <x v="0"/>
    <s v="NM"/>
    <s v="New Mexico"/>
    <x v="1"/>
    <d v="2014-08-13T00:00:00"/>
    <d v="2014-08-15T00:00:00"/>
    <x v="1"/>
    <x v="0"/>
    <n v="2"/>
    <x v="1"/>
    <s v="Q3"/>
  </r>
  <r>
    <n v="1983383"/>
    <x v="35"/>
    <x v="1"/>
    <x v="22"/>
    <s v="IL"/>
    <s v="Illinois"/>
    <x v="0"/>
    <d v="2016-06-24T00:00:00"/>
    <d v="2016-06-27T00:00:00"/>
    <x v="0"/>
    <x v="0"/>
    <n v="3"/>
    <x v="2"/>
    <s v="Q2"/>
  </r>
  <r>
    <n v="759427"/>
    <x v="9"/>
    <x v="3"/>
    <x v="44"/>
    <s v="HI"/>
    <s v="Hawaii"/>
    <x v="0"/>
    <d v="2014-03-17T00:00:00"/>
    <d v="2014-03-17T00:00:00"/>
    <x v="0"/>
    <x v="0"/>
    <n v="0"/>
    <x v="1"/>
    <s v="Q1"/>
  </r>
  <r>
    <n v="1842244"/>
    <x v="8"/>
    <x v="2"/>
    <x v="24"/>
    <s v="TX"/>
    <s v="Texas"/>
    <x v="0"/>
    <d v="2016-03-21T00:00:00"/>
    <d v="2016-03-21T00:00:00"/>
    <x v="0"/>
    <x v="1"/>
    <n v="0"/>
    <x v="2"/>
    <s v="Q1"/>
  </r>
  <r>
    <n v="1162404"/>
    <x v="632"/>
    <x v="5"/>
    <x v="12"/>
    <s v="MD"/>
    <s v="Maryland"/>
    <x v="0"/>
    <d v="2014-12-18T00:00:00"/>
    <d v="2014-12-19T00:00:00"/>
    <x v="1"/>
    <x v="0"/>
    <n v="1"/>
    <x v="1"/>
    <s v="Q4"/>
  </r>
  <r>
    <n v="1554292"/>
    <x v="33"/>
    <x v="4"/>
    <x v="6"/>
    <s v="LA"/>
    <s v="Louisiana"/>
    <x v="0"/>
    <d v="2015-09-07T00:00:00"/>
    <d v="2015-09-07T00:00:00"/>
    <x v="0"/>
    <x v="0"/>
    <n v="0"/>
    <x v="0"/>
    <s v="Q3"/>
  </r>
  <r>
    <n v="1575400"/>
    <x v="914"/>
    <x v="10"/>
    <x v="63"/>
    <s v="MA"/>
    <s v="Massachusetts"/>
    <x v="1"/>
    <d v="2015-09-22T00:00:00"/>
    <d v="2015-09-25T00:00:00"/>
    <x v="0"/>
    <x v="1"/>
    <n v="3"/>
    <x v="0"/>
    <s v="Q3"/>
  </r>
  <r>
    <n v="829947"/>
    <x v="6"/>
    <x v="2"/>
    <x v="47"/>
    <s v="FL"/>
    <s v="Florida"/>
    <x v="0"/>
    <d v="2014-04-29T00:00:00"/>
    <d v="2014-05-07T00:00:00"/>
    <x v="0"/>
    <x v="0"/>
    <n v="8"/>
    <x v="1"/>
    <s v="Q2"/>
  </r>
  <r>
    <n v="764497"/>
    <x v="1"/>
    <x v="0"/>
    <x v="0"/>
    <s v="MO"/>
    <s v="Missouri"/>
    <x v="3"/>
    <d v="2014-03-18T00:00:00"/>
    <d v="2014-03-21T00:00:00"/>
    <x v="0"/>
    <x v="1"/>
    <n v="3"/>
    <x v="1"/>
    <s v="Q1"/>
  </r>
  <r>
    <n v="1995694"/>
    <x v="14"/>
    <x v="5"/>
    <x v="12"/>
    <s v="IL"/>
    <s v="Illinois"/>
    <x v="0"/>
    <d v="2016-07-01T00:00:00"/>
    <d v="2016-07-01T00:00:00"/>
    <x v="0"/>
    <x v="0"/>
    <n v="0"/>
    <x v="2"/>
    <s v="Q3"/>
  </r>
  <r>
    <n v="720262"/>
    <x v="374"/>
    <x v="1"/>
    <x v="1"/>
    <s v="MN"/>
    <s v="Minnesota"/>
    <x v="1"/>
    <d v="2014-02-19T00:00:00"/>
    <d v="2014-02-20T00:00:00"/>
    <x v="0"/>
    <x v="1"/>
    <n v="1"/>
    <x v="1"/>
    <s v="Q1"/>
  </r>
  <r>
    <n v="585500"/>
    <x v="8"/>
    <x v="1"/>
    <x v="27"/>
    <s v="NY"/>
    <s v="New York"/>
    <x v="2"/>
    <d v="2013-11-05T00:00:00"/>
    <d v="2013-11-06T00:00:00"/>
    <x v="0"/>
    <x v="0"/>
    <n v="1"/>
    <x v="3"/>
    <s v="Q4"/>
  </r>
  <r>
    <n v="800980"/>
    <x v="86"/>
    <x v="5"/>
    <x v="9"/>
    <s v="MD"/>
    <s v="Maryland"/>
    <x v="3"/>
    <d v="2014-04-09T00:00:00"/>
    <d v="2014-04-11T00:00:00"/>
    <x v="0"/>
    <x v="0"/>
    <n v="2"/>
    <x v="1"/>
    <s v="Q2"/>
  </r>
  <r>
    <n v="366789"/>
    <x v="30"/>
    <x v="0"/>
    <x v="37"/>
    <s v="VA"/>
    <s v="Virginia"/>
    <x v="0"/>
    <d v="2013-03-27T00:00:00"/>
    <d v="2013-03-27T00:00:00"/>
    <x v="0"/>
    <x v="0"/>
    <n v="0"/>
    <x v="3"/>
    <s v="Q1"/>
  </r>
  <r>
    <n v="1579142"/>
    <x v="915"/>
    <x v="1"/>
    <x v="1"/>
    <s v="HI"/>
    <s v="Hawaii"/>
    <x v="2"/>
    <d v="2015-09-24T00:00:00"/>
    <d v="2015-09-29T00:00:00"/>
    <x v="0"/>
    <x v="1"/>
    <n v="5"/>
    <x v="0"/>
    <s v="Q3"/>
  </r>
  <r>
    <n v="1969868"/>
    <x v="4"/>
    <x v="3"/>
    <x v="44"/>
    <s v="FL"/>
    <s v="Florida"/>
    <x v="2"/>
    <d v="2016-06-15T00:00:00"/>
    <d v="2016-06-19T00:00:00"/>
    <x v="0"/>
    <x v="0"/>
    <n v="4"/>
    <x v="2"/>
    <s v="Q2"/>
  </r>
  <r>
    <n v="1801466"/>
    <x v="51"/>
    <x v="2"/>
    <x v="48"/>
    <s v="FL"/>
    <s v="Florida"/>
    <x v="1"/>
    <d v="2016-02-23T00:00:00"/>
    <d v="2016-02-25T00:00:00"/>
    <x v="0"/>
    <x v="1"/>
    <n v="2"/>
    <x v="2"/>
    <s v="Q1"/>
  </r>
  <r>
    <n v="2022401"/>
    <x v="10"/>
    <x v="0"/>
    <x v="5"/>
    <s v="CT"/>
    <s v="Connecticut"/>
    <x v="0"/>
    <d v="2016-07-20T00:00:00"/>
    <d v="2016-07-20T00:00:00"/>
    <x v="0"/>
    <x v="0"/>
    <n v="0"/>
    <x v="2"/>
    <s v="Q3"/>
  </r>
  <r>
    <n v="1459186"/>
    <x v="916"/>
    <x v="1"/>
    <x v="22"/>
    <s v="TX"/>
    <s v="Texas"/>
    <x v="0"/>
    <d v="2015-07-09T00:00:00"/>
    <d v="2015-07-09T00:00:00"/>
    <x v="0"/>
    <x v="0"/>
    <n v="0"/>
    <x v="0"/>
    <s v="Q3"/>
  </r>
  <r>
    <n v="1157009"/>
    <x v="25"/>
    <x v="5"/>
    <x v="12"/>
    <s v="NJ"/>
    <s v="New Jersey"/>
    <x v="1"/>
    <d v="2014-12-15T00:00:00"/>
    <d v="2014-12-16T00:00:00"/>
    <x v="0"/>
    <x v="0"/>
    <n v="1"/>
    <x v="1"/>
    <s v="Q4"/>
  </r>
  <r>
    <n v="1525638"/>
    <x v="563"/>
    <x v="1"/>
    <x v="1"/>
    <s v="WA"/>
    <s v="Washington"/>
    <x v="0"/>
    <d v="2015-08-19T00:00:00"/>
    <d v="2015-08-27T00:00:00"/>
    <x v="0"/>
    <x v="0"/>
    <n v="8"/>
    <x v="0"/>
    <s v="Q3"/>
  </r>
  <r>
    <n v="1318332"/>
    <x v="95"/>
    <x v="5"/>
    <x v="9"/>
    <s v="TX"/>
    <s v="Texas"/>
    <x v="0"/>
    <d v="2015-04-07T00:00:00"/>
    <d v="2015-04-07T00:00:00"/>
    <x v="0"/>
    <x v="0"/>
    <n v="0"/>
    <x v="0"/>
    <s v="Q2"/>
  </r>
  <r>
    <n v="2095801"/>
    <x v="0"/>
    <x v="0"/>
    <x v="5"/>
    <s v="PA"/>
    <s v="Pennsylvania"/>
    <x v="0"/>
    <d v="2016-09-06T00:00:00"/>
    <d v="2016-09-06T00:00:00"/>
    <x v="0"/>
    <x v="0"/>
    <n v="0"/>
    <x v="2"/>
    <s v="Q3"/>
  </r>
  <r>
    <n v="1258369"/>
    <x v="2"/>
    <x v="1"/>
    <x v="1"/>
    <s v="TX"/>
    <s v="Texas"/>
    <x v="0"/>
    <d v="2015-02-26T00:00:00"/>
    <d v="2015-02-26T00:00:00"/>
    <x v="0"/>
    <x v="1"/>
    <n v="0"/>
    <x v="0"/>
    <s v="Q1"/>
  </r>
  <r>
    <n v="651799"/>
    <x v="83"/>
    <x v="5"/>
    <x v="36"/>
    <s v="AZ"/>
    <s v="Arizona"/>
    <x v="0"/>
    <d v="2014-01-01T00:00:00"/>
    <d v="2014-01-01T00:00:00"/>
    <x v="0"/>
    <x v="1"/>
    <n v="0"/>
    <x v="1"/>
    <s v="Q1"/>
  </r>
  <r>
    <n v="1251109"/>
    <x v="5"/>
    <x v="1"/>
    <x v="4"/>
    <s v="NY"/>
    <s v="New York"/>
    <x v="0"/>
    <d v="2015-02-22T00:00:00"/>
    <d v="2015-02-22T00:00:00"/>
    <x v="0"/>
    <x v="0"/>
    <n v="0"/>
    <x v="0"/>
    <s v="Q1"/>
  </r>
  <r>
    <n v="1897625"/>
    <x v="30"/>
    <x v="5"/>
    <x v="9"/>
    <s v="FL"/>
    <s v="Florida"/>
    <x v="0"/>
    <d v="2016-04-27T00:00:00"/>
    <d v="2016-04-27T00:00:00"/>
    <x v="0"/>
    <x v="0"/>
    <n v="0"/>
    <x v="2"/>
    <s v="Q2"/>
  </r>
  <r>
    <n v="2105429"/>
    <x v="62"/>
    <x v="1"/>
    <x v="13"/>
    <s v="FL"/>
    <s v="Florida"/>
    <x v="0"/>
    <d v="2016-09-11T00:00:00"/>
    <d v="2016-09-11T00:00:00"/>
    <x v="0"/>
    <x v="0"/>
    <n v="0"/>
    <x v="2"/>
    <s v="Q3"/>
  </r>
  <r>
    <n v="2001261"/>
    <x v="14"/>
    <x v="0"/>
    <x v="0"/>
    <s v="MI"/>
    <s v="Michigan"/>
    <x v="1"/>
    <d v="2016-07-07T00:00:00"/>
    <d v="2016-07-08T00:00:00"/>
    <x v="0"/>
    <x v="0"/>
    <n v="1"/>
    <x v="2"/>
    <s v="Q3"/>
  </r>
  <r>
    <n v="1687339"/>
    <x v="368"/>
    <x v="1"/>
    <x v="22"/>
    <s v="OH"/>
    <s v="Ohio"/>
    <x v="0"/>
    <d v="2015-12-08T00:00:00"/>
    <d v="2015-12-08T00:00:00"/>
    <x v="0"/>
    <x v="0"/>
    <n v="0"/>
    <x v="0"/>
    <s v="Q4"/>
  </r>
  <r>
    <n v="716709"/>
    <x v="661"/>
    <x v="4"/>
    <x v="26"/>
    <s v="NJ"/>
    <s v="New Jersey"/>
    <x v="0"/>
    <d v="2014-02-15T00:00:00"/>
    <d v="2014-02-25T00:00:00"/>
    <x v="0"/>
    <x v="1"/>
    <n v="10"/>
    <x v="1"/>
    <s v="Q1"/>
  </r>
  <r>
    <n v="877050"/>
    <x v="125"/>
    <x v="5"/>
    <x v="15"/>
    <s v="NY"/>
    <s v="New York"/>
    <x v="1"/>
    <d v="2014-06-02T00:00:00"/>
    <d v="2014-06-05T00:00:00"/>
    <x v="0"/>
    <x v="0"/>
    <n v="3"/>
    <x v="1"/>
    <s v="Q2"/>
  </r>
  <r>
    <n v="398810"/>
    <x v="8"/>
    <x v="4"/>
    <x v="19"/>
    <s v="TX"/>
    <s v="Texas"/>
    <x v="0"/>
    <d v="2013-05-04T00:00:00"/>
    <d v="2013-05-06T00:00:00"/>
    <x v="0"/>
    <x v="0"/>
    <n v="2"/>
    <x v="3"/>
    <s v="Q2"/>
  </r>
  <r>
    <n v="1219621"/>
    <x v="521"/>
    <x v="1"/>
    <x v="13"/>
    <s v="NY"/>
    <s v="New York"/>
    <x v="0"/>
    <d v="2015-02-01T00:00:00"/>
    <d v="2015-02-01T00:00:00"/>
    <x v="1"/>
    <x v="0"/>
    <n v="0"/>
    <x v="0"/>
    <s v="Q1"/>
  </r>
  <r>
    <n v="549296"/>
    <x v="168"/>
    <x v="7"/>
    <x v="39"/>
    <s v="WV"/>
    <s v="West Virginia"/>
    <x v="0"/>
    <d v="2013-10-01T00:00:00"/>
    <d v="2013-10-01T00:00:00"/>
    <x v="0"/>
    <x v="1"/>
    <n v="0"/>
    <x v="3"/>
    <s v="Q4"/>
  </r>
  <r>
    <n v="1671896"/>
    <x v="8"/>
    <x v="5"/>
    <x v="9"/>
    <s v="OH"/>
    <s v="Ohio"/>
    <x v="0"/>
    <d v="2015-11-25T00:00:00"/>
    <d v="2015-11-25T00:00:00"/>
    <x v="0"/>
    <x v="0"/>
    <n v="0"/>
    <x v="0"/>
    <s v="Q4"/>
  </r>
  <r>
    <n v="2041198"/>
    <x v="1"/>
    <x v="0"/>
    <x v="0"/>
    <s v="NC"/>
    <s v="North Carolina"/>
    <x v="0"/>
    <d v="2016-08-03T00:00:00"/>
    <d v="2016-08-03T00:00:00"/>
    <x v="0"/>
    <x v="0"/>
    <n v="0"/>
    <x v="2"/>
    <s v="Q3"/>
  </r>
  <r>
    <n v="435718"/>
    <x v="18"/>
    <x v="0"/>
    <x v="0"/>
    <s v="GA"/>
    <s v="Georgia"/>
    <x v="0"/>
    <d v="2013-06-18T00:00:00"/>
    <d v="2013-06-19T00:00:00"/>
    <x v="0"/>
    <x v="0"/>
    <n v="1"/>
    <x v="3"/>
    <s v="Q2"/>
  </r>
  <r>
    <n v="396504"/>
    <x v="8"/>
    <x v="2"/>
    <x v="62"/>
    <s v="NY"/>
    <s v="New York"/>
    <x v="0"/>
    <d v="2013-05-01T00:00:00"/>
    <d v="2013-05-01T00:00:00"/>
    <x v="0"/>
    <x v="0"/>
    <n v="0"/>
    <x v="3"/>
    <s v="Q2"/>
  </r>
  <r>
    <n v="1141534"/>
    <x v="168"/>
    <x v="5"/>
    <x v="9"/>
    <s v="MI"/>
    <s v="Michigan"/>
    <x v="3"/>
    <d v="2014-12-03T00:00:00"/>
    <d v="2014-12-04T00:00:00"/>
    <x v="0"/>
    <x v="0"/>
    <n v="1"/>
    <x v="1"/>
    <s v="Q4"/>
  </r>
  <r>
    <n v="1241816"/>
    <x v="1"/>
    <x v="0"/>
    <x v="5"/>
    <s v="MN"/>
    <s v="Minnesota"/>
    <x v="0"/>
    <d v="2015-02-16T00:00:00"/>
    <d v="2015-02-16T00:00:00"/>
    <x v="0"/>
    <x v="0"/>
    <n v="0"/>
    <x v="0"/>
    <s v="Q1"/>
  </r>
  <r>
    <n v="2090446"/>
    <x v="8"/>
    <x v="2"/>
    <x v="48"/>
    <s v="PA"/>
    <s v="Pennsylvania"/>
    <x v="0"/>
    <d v="2016-08-31T00:00:00"/>
    <d v="2016-08-31T00:00:00"/>
    <x v="0"/>
    <x v="1"/>
    <n v="0"/>
    <x v="2"/>
    <s v="Q3"/>
  </r>
  <r>
    <n v="1953470"/>
    <x v="33"/>
    <x v="4"/>
    <x v="6"/>
    <s v="MA"/>
    <s v="Massachusetts"/>
    <x v="0"/>
    <d v="2016-06-03T00:00:00"/>
    <d v="2016-06-03T00:00:00"/>
    <x v="0"/>
    <x v="0"/>
    <n v="0"/>
    <x v="2"/>
    <s v="Q2"/>
  </r>
  <r>
    <n v="1625435"/>
    <x v="102"/>
    <x v="8"/>
    <x v="33"/>
    <s v="CA"/>
    <s v="California"/>
    <x v="0"/>
    <d v="2015-10-26T00:00:00"/>
    <d v="2015-11-30T00:00:00"/>
    <x v="0"/>
    <x v="0"/>
    <n v="35"/>
    <x v="0"/>
    <s v="Q4"/>
  </r>
  <r>
    <n v="2005010"/>
    <x v="22"/>
    <x v="5"/>
    <x v="9"/>
    <s v="DE"/>
    <s v="Delaware"/>
    <x v="0"/>
    <d v="2016-07-09T00:00:00"/>
    <d v="2016-07-09T00:00:00"/>
    <x v="0"/>
    <x v="1"/>
    <n v="0"/>
    <x v="2"/>
    <s v="Q3"/>
  </r>
  <r>
    <n v="2020842"/>
    <x v="360"/>
    <x v="0"/>
    <x v="5"/>
    <s v="NC"/>
    <s v="North Carolina"/>
    <x v="0"/>
    <d v="2016-07-21T00:00:00"/>
    <d v="2016-07-21T00:00:00"/>
    <x v="0"/>
    <x v="1"/>
    <n v="0"/>
    <x v="2"/>
    <s v="Q3"/>
  </r>
  <r>
    <n v="568372"/>
    <x v="8"/>
    <x v="2"/>
    <x v="30"/>
    <s v="IL"/>
    <s v="Illinois"/>
    <x v="1"/>
    <d v="2013-10-23T00:00:00"/>
    <d v="2013-10-24T00:00:00"/>
    <x v="0"/>
    <x v="0"/>
    <n v="1"/>
    <x v="3"/>
    <s v="Q4"/>
  </r>
  <r>
    <n v="1640614"/>
    <x v="25"/>
    <x v="2"/>
    <x v="34"/>
    <s v="RI"/>
    <s v="Rhode Island"/>
    <x v="0"/>
    <d v="2015-11-04T00:00:00"/>
    <d v="2015-11-04T00:00:00"/>
    <x v="0"/>
    <x v="0"/>
    <n v="0"/>
    <x v="0"/>
    <s v="Q4"/>
  </r>
  <r>
    <n v="1843617"/>
    <x v="17"/>
    <x v="3"/>
    <x v="3"/>
    <s v="CA"/>
    <s v="California"/>
    <x v="0"/>
    <d v="2016-03-22T00:00:00"/>
    <d v="2016-03-22T00:00:00"/>
    <x v="0"/>
    <x v="0"/>
    <n v="0"/>
    <x v="2"/>
    <s v="Q1"/>
  </r>
  <r>
    <n v="2025371"/>
    <x v="364"/>
    <x v="1"/>
    <x v="22"/>
    <s v="CA"/>
    <s v="California"/>
    <x v="0"/>
    <d v="2016-07-22T00:00:00"/>
    <d v="2016-07-22T00:00:00"/>
    <x v="0"/>
    <x v="0"/>
    <n v="0"/>
    <x v="2"/>
    <s v="Q3"/>
  </r>
  <r>
    <n v="1562309"/>
    <x v="9"/>
    <x v="3"/>
    <x v="44"/>
    <s v="VA"/>
    <s v="Virginia"/>
    <x v="0"/>
    <d v="2015-09-13T00:00:00"/>
    <d v="2015-09-13T00:00:00"/>
    <x v="0"/>
    <x v="0"/>
    <n v="0"/>
    <x v="0"/>
    <s v="Q3"/>
  </r>
  <r>
    <n v="1532747"/>
    <x v="18"/>
    <x v="0"/>
    <x v="0"/>
    <s v="AR"/>
    <s v="Arkansas"/>
    <x v="0"/>
    <d v="2015-08-24T00:00:00"/>
    <d v="2015-08-24T00:00:00"/>
    <x v="0"/>
    <x v="1"/>
    <n v="0"/>
    <x v="0"/>
    <s v="Q3"/>
  </r>
  <r>
    <n v="1908131"/>
    <x v="8"/>
    <x v="4"/>
    <x v="6"/>
    <s v="IN"/>
    <s v="Indiana"/>
    <x v="0"/>
    <d v="2016-05-03T00:00:00"/>
    <d v="2016-05-03T00:00:00"/>
    <x v="0"/>
    <x v="0"/>
    <n v="0"/>
    <x v="2"/>
    <s v="Q2"/>
  </r>
  <r>
    <n v="1285930"/>
    <x v="1"/>
    <x v="0"/>
    <x v="0"/>
    <s v="MI"/>
    <s v="Michigan"/>
    <x v="0"/>
    <d v="2015-03-17T00:00:00"/>
    <d v="2015-03-17T00:00:00"/>
    <x v="0"/>
    <x v="1"/>
    <n v="0"/>
    <x v="0"/>
    <s v="Q1"/>
  </r>
  <r>
    <n v="725744"/>
    <x v="125"/>
    <x v="5"/>
    <x v="9"/>
    <s v="OH"/>
    <s v="Ohio"/>
    <x v="1"/>
    <d v="2014-02-22T00:00:00"/>
    <d v="2014-02-24T00:00:00"/>
    <x v="0"/>
    <x v="0"/>
    <n v="2"/>
    <x v="1"/>
    <s v="Q1"/>
  </r>
  <r>
    <n v="1535836"/>
    <x v="4"/>
    <x v="3"/>
    <x v="8"/>
    <s v="NV"/>
    <s v="Nevada"/>
    <x v="0"/>
    <d v="2015-08-25T00:00:00"/>
    <d v="2015-08-26T00:00:00"/>
    <x v="0"/>
    <x v="0"/>
    <n v="1"/>
    <x v="0"/>
    <s v="Q3"/>
  </r>
  <r>
    <n v="1732016"/>
    <x v="10"/>
    <x v="0"/>
    <x v="37"/>
    <s v="CA"/>
    <s v="California"/>
    <x v="0"/>
    <d v="2016-01-08T00:00:00"/>
    <d v="2016-01-08T00:00:00"/>
    <x v="0"/>
    <x v="0"/>
    <n v="0"/>
    <x v="2"/>
    <s v="Q1"/>
  </r>
  <r>
    <n v="1164109"/>
    <x v="563"/>
    <x v="1"/>
    <x v="13"/>
    <s v="CA"/>
    <s v="California"/>
    <x v="0"/>
    <d v="2014-12-19T00:00:00"/>
    <d v="2014-12-22T00:00:00"/>
    <x v="0"/>
    <x v="0"/>
    <n v="3"/>
    <x v="1"/>
    <s v="Q4"/>
  </r>
  <r>
    <n v="1256211"/>
    <x v="217"/>
    <x v="1"/>
    <x v="1"/>
    <s v="NJ"/>
    <s v="New Jersey"/>
    <x v="0"/>
    <d v="2015-02-25T00:00:00"/>
    <d v="2015-03-03T00:00:00"/>
    <x v="0"/>
    <x v="0"/>
    <n v="6"/>
    <x v="0"/>
    <s v="Q1"/>
  </r>
  <r>
    <n v="567650"/>
    <x v="25"/>
    <x v="2"/>
    <x v="34"/>
    <s v="NY"/>
    <s v="New York"/>
    <x v="0"/>
    <d v="2013-10-23T00:00:00"/>
    <d v="2013-10-23T00:00:00"/>
    <x v="0"/>
    <x v="0"/>
    <n v="0"/>
    <x v="3"/>
    <s v="Q4"/>
  </r>
  <r>
    <n v="1214001"/>
    <x v="552"/>
    <x v="7"/>
    <x v="21"/>
    <s v="DC"/>
    <s v="District of Columbia"/>
    <x v="0"/>
    <d v="2015-01-28T00:00:00"/>
    <d v="2015-02-03T00:00:00"/>
    <x v="0"/>
    <x v="0"/>
    <n v="6"/>
    <x v="0"/>
    <s v="Q1"/>
  </r>
  <r>
    <n v="1505394"/>
    <x v="4"/>
    <x v="3"/>
    <x v="8"/>
    <s v="NV"/>
    <s v="Nevada"/>
    <x v="0"/>
    <d v="2015-08-06T00:00:00"/>
    <d v="2015-08-06T00:00:00"/>
    <x v="0"/>
    <x v="0"/>
    <n v="0"/>
    <x v="0"/>
    <s v="Q3"/>
  </r>
  <r>
    <n v="1111193"/>
    <x v="47"/>
    <x v="0"/>
    <x v="0"/>
    <s v="NY"/>
    <s v="New York"/>
    <x v="0"/>
    <d v="2014-11-10T00:00:00"/>
    <d v="2014-11-10T00:00:00"/>
    <x v="0"/>
    <x v="0"/>
    <n v="0"/>
    <x v="1"/>
    <s v="Q4"/>
  </r>
  <r>
    <n v="903322"/>
    <x v="19"/>
    <x v="5"/>
    <x v="36"/>
    <s v="FL"/>
    <s v="Florida"/>
    <x v="0"/>
    <d v="2014-06-20T00:00:00"/>
    <d v="2014-06-20T00:00:00"/>
    <x v="0"/>
    <x v="1"/>
    <n v="0"/>
    <x v="1"/>
    <s v="Q2"/>
  </r>
  <r>
    <n v="316557"/>
    <x v="19"/>
    <x v="7"/>
    <x v="19"/>
    <s v="MD"/>
    <s v="Maryland"/>
    <x v="1"/>
    <d v="2013-02-14T00:00:00"/>
    <d v="2013-02-14T00:00:00"/>
    <x v="0"/>
    <x v="0"/>
    <n v="0"/>
    <x v="3"/>
    <s v="Q1"/>
  </r>
  <r>
    <n v="1932503"/>
    <x v="132"/>
    <x v="1"/>
    <x v="1"/>
    <s v="TX"/>
    <s v="Texas"/>
    <x v="0"/>
    <d v="2016-05-19T00:00:00"/>
    <d v="2016-05-19T00:00:00"/>
    <x v="1"/>
    <x v="0"/>
    <n v="0"/>
    <x v="2"/>
    <s v="Q2"/>
  </r>
  <r>
    <n v="1517236"/>
    <x v="189"/>
    <x v="7"/>
    <x v="21"/>
    <s v="VA"/>
    <s v="Virginia"/>
    <x v="0"/>
    <d v="2015-08-13T00:00:00"/>
    <d v="2015-08-13T00:00:00"/>
    <x v="0"/>
    <x v="0"/>
    <n v="0"/>
    <x v="0"/>
    <s v="Q3"/>
  </r>
  <r>
    <n v="485163"/>
    <x v="32"/>
    <x v="5"/>
    <x v="12"/>
    <s v="MD"/>
    <s v="Maryland"/>
    <x v="0"/>
    <d v="2013-08-09T00:00:00"/>
    <d v="2013-08-12T00:00:00"/>
    <x v="0"/>
    <x v="1"/>
    <n v="3"/>
    <x v="3"/>
    <s v="Q3"/>
  </r>
  <r>
    <n v="564674"/>
    <x v="19"/>
    <x v="5"/>
    <x v="9"/>
    <s v="AL"/>
    <s v="Alabama"/>
    <x v="0"/>
    <d v="2013-10-21T00:00:00"/>
    <d v="2013-10-21T00:00:00"/>
    <x v="0"/>
    <x v="0"/>
    <n v="0"/>
    <x v="3"/>
    <s v="Q4"/>
  </r>
  <r>
    <n v="1752140"/>
    <x v="16"/>
    <x v="5"/>
    <x v="12"/>
    <s v="FL"/>
    <s v="Florida"/>
    <x v="1"/>
    <d v="2016-01-21T00:00:00"/>
    <d v="2016-01-28T00:00:00"/>
    <x v="0"/>
    <x v="0"/>
    <n v="7"/>
    <x v="2"/>
    <s v="Q1"/>
  </r>
  <r>
    <n v="898712"/>
    <x v="38"/>
    <x v="0"/>
    <x v="37"/>
    <s v="NY"/>
    <s v="New York"/>
    <x v="0"/>
    <d v="2014-06-17T00:00:00"/>
    <d v="2014-06-19T00:00:00"/>
    <x v="0"/>
    <x v="0"/>
    <n v="2"/>
    <x v="1"/>
    <s v="Q2"/>
  </r>
  <r>
    <n v="1350043"/>
    <x v="28"/>
    <x v="2"/>
    <x v="17"/>
    <s v="NY"/>
    <s v="New York"/>
    <x v="0"/>
    <d v="2015-04-28T00:00:00"/>
    <d v="2015-04-28T00:00:00"/>
    <x v="0"/>
    <x v="0"/>
    <n v="0"/>
    <x v="0"/>
    <s v="Q2"/>
  </r>
  <r>
    <n v="1245492"/>
    <x v="220"/>
    <x v="5"/>
    <x v="12"/>
    <s v="AR"/>
    <s v="Arkansas"/>
    <x v="0"/>
    <d v="2015-02-18T00:00:00"/>
    <d v="2015-02-25T00:00:00"/>
    <x v="0"/>
    <x v="0"/>
    <n v="7"/>
    <x v="0"/>
    <s v="Q1"/>
  </r>
  <r>
    <n v="2013326"/>
    <x v="4"/>
    <x v="3"/>
    <x v="25"/>
    <s v="CA"/>
    <s v="California"/>
    <x v="0"/>
    <d v="2016-07-14T00:00:00"/>
    <d v="2016-07-14T00:00:00"/>
    <x v="0"/>
    <x v="0"/>
    <n v="0"/>
    <x v="2"/>
    <s v="Q3"/>
  </r>
  <r>
    <n v="416295"/>
    <x v="19"/>
    <x v="0"/>
    <x v="5"/>
    <s v="NC"/>
    <s v="North Carolina"/>
    <x v="0"/>
    <d v="2013-05-24T00:00:00"/>
    <d v="2013-06-06T00:00:00"/>
    <x v="0"/>
    <x v="1"/>
    <n v="13"/>
    <x v="3"/>
    <s v="Q2"/>
  </r>
  <r>
    <n v="2020815"/>
    <x v="917"/>
    <x v="1"/>
    <x v="4"/>
    <s v="MD"/>
    <s v="Maryland"/>
    <x v="0"/>
    <d v="2016-07-20T00:00:00"/>
    <d v="2016-07-20T00:00:00"/>
    <x v="0"/>
    <x v="0"/>
    <n v="0"/>
    <x v="2"/>
    <s v="Q3"/>
  </r>
  <r>
    <n v="1092351"/>
    <x v="807"/>
    <x v="1"/>
    <x v="22"/>
    <s v="OR"/>
    <s v="Oregon"/>
    <x v="0"/>
    <d v="2014-10-29T00:00:00"/>
    <d v="2014-10-29T00:00:00"/>
    <x v="0"/>
    <x v="0"/>
    <n v="0"/>
    <x v="1"/>
    <s v="Q4"/>
  </r>
  <r>
    <n v="1715761"/>
    <x v="30"/>
    <x v="5"/>
    <x v="12"/>
    <s v="OH"/>
    <s v="Ohio"/>
    <x v="0"/>
    <d v="2015-12-23T00:00:00"/>
    <d v="2015-12-23T00:00:00"/>
    <x v="0"/>
    <x v="0"/>
    <n v="0"/>
    <x v="0"/>
    <s v="Q4"/>
  </r>
  <r>
    <n v="1456368"/>
    <x v="136"/>
    <x v="1"/>
    <x v="27"/>
    <s v="FL"/>
    <s v="Florida"/>
    <x v="0"/>
    <d v="2015-07-08T00:00:00"/>
    <d v="2015-07-08T00:00:00"/>
    <x v="0"/>
    <x v="0"/>
    <n v="0"/>
    <x v="0"/>
    <s v="Q3"/>
  </r>
  <r>
    <n v="1792830"/>
    <x v="1"/>
    <x v="0"/>
    <x v="0"/>
    <s v="CA"/>
    <s v="California"/>
    <x v="0"/>
    <d v="2016-02-18T00:00:00"/>
    <d v="2016-02-18T00:00:00"/>
    <x v="0"/>
    <x v="0"/>
    <n v="0"/>
    <x v="2"/>
    <s v="Q1"/>
  </r>
  <r>
    <n v="1844026"/>
    <x v="1"/>
    <x v="1"/>
    <x v="1"/>
    <s v="MA"/>
    <s v="Massachusetts"/>
    <x v="2"/>
    <d v="2016-03-22T00:00:00"/>
    <d v="2016-03-22T00:00:00"/>
    <x v="0"/>
    <x v="0"/>
    <n v="0"/>
    <x v="2"/>
    <s v="Q1"/>
  </r>
  <r>
    <n v="1171399"/>
    <x v="0"/>
    <x v="0"/>
    <x v="0"/>
    <s v="OR"/>
    <s v="Oregon"/>
    <x v="0"/>
    <d v="2014-12-26T00:00:00"/>
    <d v="2014-12-26T00:00:00"/>
    <x v="0"/>
    <x v="0"/>
    <n v="0"/>
    <x v="1"/>
    <s v="Q4"/>
  </r>
  <r>
    <n v="1854901"/>
    <x v="62"/>
    <x v="2"/>
    <x v="23"/>
    <s v="NV"/>
    <s v="Nevada"/>
    <x v="1"/>
    <d v="2016-03-29T00:00:00"/>
    <d v="2016-03-31T00:00:00"/>
    <x v="0"/>
    <x v="0"/>
    <n v="2"/>
    <x v="2"/>
    <s v="Q1"/>
  </r>
  <r>
    <n v="1555441"/>
    <x v="46"/>
    <x v="1"/>
    <x v="22"/>
    <s v="PA"/>
    <s v="Pennsylvania"/>
    <x v="0"/>
    <d v="2015-09-08T00:00:00"/>
    <d v="2015-09-08T00:00:00"/>
    <x v="0"/>
    <x v="0"/>
    <n v="0"/>
    <x v="0"/>
    <s v="Q3"/>
  </r>
  <r>
    <n v="772604"/>
    <x v="10"/>
    <x v="5"/>
    <x v="12"/>
    <s v="MN"/>
    <s v="Minnesota"/>
    <x v="1"/>
    <d v="2014-03-21T00:00:00"/>
    <d v="2014-03-28T00:00:00"/>
    <x v="0"/>
    <x v="0"/>
    <n v="7"/>
    <x v="1"/>
    <s v="Q1"/>
  </r>
  <r>
    <n v="636820"/>
    <x v="16"/>
    <x v="7"/>
    <x v="21"/>
    <s v="GA"/>
    <s v="Georgia"/>
    <x v="0"/>
    <d v="2013-12-17T00:00:00"/>
    <d v="2013-12-23T00:00:00"/>
    <x v="0"/>
    <x v="0"/>
    <n v="6"/>
    <x v="3"/>
    <s v="Q4"/>
  </r>
  <r>
    <n v="1942053"/>
    <x v="753"/>
    <x v="6"/>
    <x v="66"/>
    <s v="NY"/>
    <s v="New York"/>
    <x v="0"/>
    <d v="2016-05-25T00:00:00"/>
    <d v="2016-05-29T00:00:00"/>
    <x v="0"/>
    <x v="1"/>
    <n v="4"/>
    <x v="2"/>
    <s v="Q2"/>
  </r>
  <r>
    <n v="888250"/>
    <x v="110"/>
    <x v="2"/>
    <x v="24"/>
    <s v="NC"/>
    <s v="North Carolina"/>
    <x v="0"/>
    <d v="2014-06-10T00:00:00"/>
    <d v="2014-06-10T00:00:00"/>
    <x v="0"/>
    <x v="1"/>
    <n v="0"/>
    <x v="1"/>
    <s v="Q2"/>
  </r>
  <r>
    <n v="1582175"/>
    <x v="21"/>
    <x v="2"/>
    <x v="17"/>
    <s v="UT"/>
    <s v="Utah"/>
    <x v="0"/>
    <d v="2015-09-28T00:00:00"/>
    <d v="2015-09-30T00:00:00"/>
    <x v="0"/>
    <x v="1"/>
    <n v="2"/>
    <x v="0"/>
    <s v="Q3"/>
  </r>
  <r>
    <n v="399131"/>
    <x v="250"/>
    <x v="0"/>
    <x v="0"/>
    <s v="WI"/>
    <s v="Wisconsin"/>
    <x v="1"/>
    <d v="2013-05-03T00:00:00"/>
    <d v="2013-05-06T00:00:00"/>
    <x v="0"/>
    <x v="0"/>
    <n v="3"/>
    <x v="3"/>
    <s v="Q2"/>
  </r>
  <r>
    <n v="1600732"/>
    <x v="33"/>
    <x v="4"/>
    <x v="6"/>
    <s v="MD"/>
    <s v="Maryland"/>
    <x v="0"/>
    <d v="2015-10-09T00:00:00"/>
    <d v="2015-10-09T00:00:00"/>
    <x v="0"/>
    <x v="0"/>
    <n v="0"/>
    <x v="0"/>
    <s v="Q4"/>
  </r>
  <r>
    <n v="837750"/>
    <x v="188"/>
    <x v="1"/>
    <x v="22"/>
    <s v="NJ"/>
    <s v="New Jersey"/>
    <x v="0"/>
    <d v="2014-05-05T00:00:00"/>
    <d v="2014-05-07T00:00:00"/>
    <x v="0"/>
    <x v="0"/>
    <n v="2"/>
    <x v="1"/>
    <s v="Q2"/>
  </r>
  <r>
    <n v="1335648"/>
    <x v="4"/>
    <x v="3"/>
    <x v="8"/>
    <s v="CA"/>
    <s v="California"/>
    <x v="0"/>
    <d v="2015-04-17T00:00:00"/>
    <d v="2015-04-17T00:00:00"/>
    <x v="0"/>
    <x v="0"/>
    <n v="0"/>
    <x v="0"/>
    <s v="Q2"/>
  </r>
  <r>
    <n v="1995904"/>
    <x v="32"/>
    <x v="5"/>
    <x v="9"/>
    <s v="SC"/>
    <s v="South Carolina"/>
    <x v="0"/>
    <d v="2016-07-01T00:00:00"/>
    <d v="2016-07-01T00:00:00"/>
    <x v="0"/>
    <x v="0"/>
    <n v="0"/>
    <x v="2"/>
    <s v="Q3"/>
  </r>
  <r>
    <n v="927443"/>
    <x v="218"/>
    <x v="5"/>
    <x v="12"/>
    <s v="CA"/>
    <s v="California"/>
    <x v="1"/>
    <d v="2014-07-08T00:00:00"/>
    <d v="2014-07-11T00:00:00"/>
    <x v="0"/>
    <x v="0"/>
    <n v="3"/>
    <x v="1"/>
    <s v="Q3"/>
  </r>
  <r>
    <n v="636269"/>
    <x v="19"/>
    <x v="5"/>
    <x v="12"/>
    <s v="CA"/>
    <s v="California"/>
    <x v="2"/>
    <d v="2013-12-17T00:00:00"/>
    <d v="2013-12-23T00:00:00"/>
    <x v="0"/>
    <x v="0"/>
    <n v="6"/>
    <x v="3"/>
    <s v="Q4"/>
  </r>
  <r>
    <n v="1321984"/>
    <x v="8"/>
    <x v="0"/>
    <x v="0"/>
    <s v="FL"/>
    <s v="Florida"/>
    <x v="0"/>
    <d v="2015-04-08T00:00:00"/>
    <d v="2015-04-08T00:00:00"/>
    <x v="0"/>
    <x v="0"/>
    <n v="0"/>
    <x v="0"/>
    <s v="Q2"/>
  </r>
  <r>
    <n v="2083952"/>
    <x v="62"/>
    <x v="1"/>
    <x v="13"/>
    <s v="NV"/>
    <s v="Nevada"/>
    <x v="0"/>
    <d v="2016-08-26T00:00:00"/>
    <d v="2016-08-26T00:00:00"/>
    <x v="0"/>
    <x v="0"/>
    <n v="0"/>
    <x v="2"/>
    <s v="Q3"/>
  </r>
  <r>
    <n v="810932"/>
    <x v="103"/>
    <x v="7"/>
    <x v="21"/>
    <s v="CA"/>
    <s v="California"/>
    <x v="0"/>
    <d v="2014-04-16T00:00:00"/>
    <d v="2014-04-21T00:00:00"/>
    <x v="0"/>
    <x v="0"/>
    <n v="5"/>
    <x v="1"/>
    <s v="Q2"/>
  </r>
  <r>
    <n v="965108"/>
    <x v="50"/>
    <x v="7"/>
    <x v="21"/>
    <s v="GA"/>
    <s v="Georgia"/>
    <x v="0"/>
    <d v="2014-08-01T00:00:00"/>
    <d v="2014-08-01T00:00:00"/>
    <x v="0"/>
    <x v="0"/>
    <n v="0"/>
    <x v="1"/>
    <s v="Q3"/>
  </r>
  <r>
    <n v="1345669"/>
    <x v="19"/>
    <x v="5"/>
    <x v="15"/>
    <s v="NM"/>
    <s v="New Mexico"/>
    <x v="3"/>
    <d v="2015-04-24T00:00:00"/>
    <d v="2015-04-28T00:00:00"/>
    <x v="0"/>
    <x v="0"/>
    <n v="4"/>
    <x v="0"/>
    <s v="Q2"/>
  </r>
  <r>
    <n v="1409823"/>
    <x v="221"/>
    <x v="0"/>
    <x v="0"/>
    <s v="CO"/>
    <s v="Colorado"/>
    <x v="0"/>
    <d v="2015-06-07T00:00:00"/>
    <d v="2015-06-10T00:00:00"/>
    <x v="0"/>
    <x v="0"/>
    <n v="3"/>
    <x v="0"/>
    <s v="Q2"/>
  </r>
  <r>
    <n v="1189637"/>
    <x v="16"/>
    <x v="2"/>
    <x v="57"/>
    <s v="CO"/>
    <s v="Colorado"/>
    <x v="0"/>
    <d v="2015-01-11T00:00:00"/>
    <d v="2015-01-11T00:00:00"/>
    <x v="0"/>
    <x v="1"/>
    <n v="0"/>
    <x v="0"/>
    <s v="Q1"/>
  </r>
  <r>
    <n v="1155708"/>
    <x v="8"/>
    <x v="0"/>
    <x v="0"/>
    <s v="TX"/>
    <s v="Texas"/>
    <x v="0"/>
    <d v="2014-12-13T00:00:00"/>
    <d v="2014-12-13T00:00:00"/>
    <x v="0"/>
    <x v="0"/>
    <n v="0"/>
    <x v="1"/>
    <s v="Q4"/>
  </r>
  <r>
    <n v="1928074"/>
    <x v="9"/>
    <x v="3"/>
    <x v="25"/>
    <s v="FL"/>
    <s v="Florida"/>
    <x v="3"/>
    <d v="2016-05-17T00:00:00"/>
    <d v="2016-05-17T00:00:00"/>
    <x v="0"/>
    <x v="1"/>
    <n v="0"/>
    <x v="2"/>
    <s v="Q2"/>
  </r>
  <r>
    <n v="1721459"/>
    <x v="236"/>
    <x v="0"/>
    <x v="5"/>
    <s v="OH"/>
    <s v="Ohio"/>
    <x v="1"/>
    <d v="2015-12-30T00:00:00"/>
    <d v="2016-01-04T00:00:00"/>
    <x v="1"/>
    <x v="0"/>
    <n v="5"/>
    <x v="0"/>
    <s v="Q4"/>
  </r>
  <r>
    <n v="1300028"/>
    <x v="10"/>
    <x v="0"/>
    <x v="0"/>
    <s v="CT"/>
    <s v="Connecticut"/>
    <x v="1"/>
    <d v="2015-03-25T00:00:00"/>
    <d v="2015-03-30T00:00:00"/>
    <x v="0"/>
    <x v="0"/>
    <n v="5"/>
    <x v="0"/>
    <s v="Q1"/>
  </r>
  <r>
    <n v="2033612"/>
    <x v="17"/>
    <x v="3"/>
    <x v="8"/>
    <s v="TX"/>
    <s v="Texas"/>
    <x v="0"/>
    <d v="2016-07-27T00:00:00"/>
    <d v="2016-07-27T00:00:00"/>
    <x v="0"/>
    <x v="0"/>
    <n v="0"/>
    <x v="2"/>
    <s v="Q3"/>
  </r>
  <r>
    <n v="1270608"/>
    <x v="19"/>
    <x v="7"/>
    <x v="21"/>
    <s v="WI"/>
    <s v="Wisconsin"/>
    <x v="0"/>
    <d v="2015-03-06T00:00:00"/>
    <d v="2015-03-06T00:00:00"/>
    <x v="0"/>
    <x v="1"/>
    <n v="0"/>
    <x v="0"/>
    <s v="Q1"/>
  </r>
  <r>
    <n v="410976"/>
    <x v="30"/>
    <x v="5"/>
    <x v="9"/>
    <s v="MD"/>
    <s v="Maryland"/>
    <x v="0"/>
    <d v="2013-05-17T00:00:00"/>
    <d v="2013-05-20T00:00:00"/>
    <x v="0"/>
    <x v="0"/>
    <n v="3"/>
    <x v="3"/>
    <s v="Q2"/>
  </r>
  <r>
    <n v="602058"/>
    <x v="20"/>
    <x v="2"/>
    <x v="17"/>
    <s v="IL"/>
    <s v="Illinois"/>
    <x v="1"/>
    <d v="2013-11-18T00:00:00"/>
    <d v="2013-11-20T00:00:00"/>
    <x v="0"/>
    <x v="0"/>
    <n v="2"/>
    <x v="3"/>
    <s v="Q4"/>
  </r>
  <r>
    <n v="531882"/>
    <x v="8"/>
    <x v="5"/>
    <x v="15"/>
    <s v="OH"/>
    <s v="Ohio"/>
    <x v="1"/>
    <d v="2013-09-18T00:00:00"/>
    <d v="2013-09-20T00:00:00"/>
    <x v="0"/>
    <x v="0"/>
    <n v="2"/>
    <x v="3"/>
    <s v="Q3"/>
  </r>
  <r>
    <n v="822035"/>
    <x v="20"/>
    <x v="5"/>
    <x v="14"/>
    <m/>
    <e v="#N/A"/>
    <x v="3"/>
    <d v="2014-04-23T00:00:00"/>
    <d v="2014-04-28T00:00:00"/>
    <x v="0"/>
    <x v="0"/>
    <n v="5"/>
    <x v="1"/>
    <s v="Q2"/>
  </r>
  <r>
    <n v="1825180"/>
    <x v="10"/>
    <x v="0"/>
    <x v="5"/>
    <s v="TN"/>
    <s v="Tennessee"/>
    <x v="2"/>
    <d v="2016-03-09T00:00:00"/>
    <d v="2016-03-10T00:00:00"/>
    <x v="0"/>
    <x v="0"/>
    <n v="1"/>
    <x v="2"/>
    <s v="Q1"/>
  </r>
  <r>
    <n v="858482"/>
    <x v="64"/>
    <x v="0"/>
    <x v="5"/>
    <s v="CA"/>
    <s v="California"/>
    <x v="0"/>
    <d v="2014-05-19T00:00:00"/>
    <d v="2014-05-23T00:00:00"/>
    <x v="0"/>
    <x v="0"/>
    <n v="4"/>
    <x v="1"/>
    <s v="Q2"/>
  </r>
  <r>
    <n v="1212935"/>
    <x v="229"/>
    <x v="1"/>
    <x v="4"/>
    <s v="TX"/>
    <s v="Texas"/>
    <x v="4"/>
    <d v="2015-01-27T00:00:00"/>
    <d v="2015-01-30T00:00:00"/>
    <x v="0"/>
    <x v="1"/>
    <n v="3"/>
    <x v="0"/>
    <s v="Q1"/>
  </r>
  <r>
    <n v="1241672"/>
    <x v="918"/>
    <x v="0"/>
    <x v="5"/>
    <s v="PA"/>
    <s v="Pennsylvania"/>
    <x v="0"/>
    <d v="2015-02-16T00:00:00"/>
    <d v="2015-02-16T00:00:00"/>
    <x v="0"/>
    <x v="1"/>
    <n v="0"/>
    <x v="0"/>
    <s v="Q1"/>
  </r>
  <r>
    <n v="2028893"/>
    <x v="14"/>
    <x v="2"/>
    <x v="23"/>
    <s v="CA"/>
    <s v="California"/>
    <x v="2"/>
    <d v="2016-07-25T00:00:00"/>
    <d v="2016-07-29T00:00:00"/>
    <x v="0"/>
    <x v="0"/>
    <n v="4"/>
    <x v="2"/>
    <s v="Q3"/>
  </r>
  <r>
    <n v="1459084"/>
    <x v="19"/>
    <x v="5"/>
    <x v="15"/>
    <s v="NJ"/>
    <s v="New Jersey"/>
    <x v="0"/>
    <d v="2015-07-09T00:00:00"/>
    <d v="2015-07-09T00:00:00"/>
    <x v="0"/>
    <x v="0"/>
    <n v="0"/>
    <x v="0"/>
    <s v="Q3"/>
  </r>
  <r>
    <n v="2077677"/>
    <x v="76"/>
    <x v="1"/>
    <x v="1"/>
    <s v="NM"/>
    <s v="New Mexico"/>
    <x v="1"/>
    <d v="2016-08-23T00:00:00"/>
    <d v="2016-08-25T00:00:00"/>
    <x v="0"/>
    <x v="0"/>
    <n v="2"/>
    <x v="2"/>
    <s v="Q3"/>
  </r>
  <r>
    <n v="904432"/>
    <x v="10"/>
    <x v="2"/>
    <x v="20"/>
    <s v="IL"/>
    <s v="Illinois"/>
    <x v="0"/>
    <d v="2014-06-20T00:00:00"/>
    <d v="2014-06-20T00:00:00"/>
    <x v="0"/>
    <x v="0"/>
    <n v="0"/>
    <x v="1"/>
    <s v="Q2"/>
  </r>
  <r>
    <n v="1970532"/>
    <x v="20"/>
    <x v="8"/>
    <x v="33"/>
    <s v="CA"/>
    <s v="California"/>
    <x v="0"/>
    <d v="2016-06-16T00:00:00"/>
    <d v="2016-06-16T00:00:00"/>
    <x v="0"/>
    <x v="0"/>
    <n v="0"/>
    <x v="2"/>
    <s v="Q2"/>
  </r>
  <r>
    <n v="1911284"/>
    <x v="17"/>
    <x v="3"/>
    <x v="8"/>
    <s v="NC"/>
    <s v="North Carolina"/>
    <x v="0"/>
    <d v="2016-05-05T00:00:00"/>
    <d v="2016-05-06T00:00:00"/>
    <x v="0"/>
    <x v="0"/>
    <n v="1"/>
    <x v="2"/>
    <s v="Q2"/>
  </r>
  <r>
    <n v="1226585"/>
    <x v="129"/>
    <x v="1"/>
    <x v="1"/>
    <s v="TX"/>
    <s v="Texas"/>
    <x v="0"/>
    <d v="2015-02-05T00:00:00"/>
    <d v="2015-02-05T00:00:00"/>
    <x v="0"/>
    <x v="1"/>
    <n v="0"/>
    <x v="0"/>
    <s v="Q1"/>
  </r>
  <r>
    <n v="1146834"/>
    <x v="905"/>
    <x v="1"/>
    <x v="22"/>
    <s v="NY"/>
    <s v="New York"/>
    <x v="3"/>
    <d v="2014-12-08T00:00:00"/>
    <d v="2014-12-10T00:00:00"/>
    <x v="0"/>
    <x v="0"/>
    <n v="2"/>
    <x v="1"/>
    <s v="Q4"/>
  </r>
  <r>
    <n v="1100880"/>
    <x v="28"/>
    <x v="5"/>
    <x v="12"/>
    <s v="NY"/>
    <s v="New York"/>
    <x v="1"/>
    <d v="2014-11-04T00:00:00"/>
    <d v="2014-11-05T00:00:00"/>
    <x v="0"/>
    <x v="0"/>
    <n v="1"/>
    <x v="1"/>
    <s v="Q4"/>
  </r>
  <r>
    <n v="1609176"/>
    <x v="25"/>
    <x v="2"/>
    <x v="48"/>
    <s v="GA"/>
    <s v="Georgia"/>
    <x v="0"/>
    <d v="2015-10-15T00:00:00"/>
    <d v="2015-10-15T00:00:00"/>
    <x v="0"/>
    <x v="0"/>
    <n v="0"/>
    <x v="0"/>
    <s v="Q4"/>
  </r>
  <r>
    <n v="1484803"/>
    <x v="5"/>
    <x v="1"/>
    <x v="22"/>
    <s v="CA"/>
    <s v="California"/>
    <x v="0"/>
    <d v="2015-07-24T00:00:00"/>
    <d v="2015-07-24T00:00:00"/>
    <x v="0"/>
    <x v="0"/>
    <n v="0"/>
    <x v="0"/>
    <s v="Q3"/>
  </r>
  <r>
    <n v="1779550"/>
    <x v="14"/>
    <x v="2"/>
    <x v="17"/>
    <s v="MA"/>
    <s v="Massachusetts"/>
    <x v="0"/>
    <d v="2016-02-09T00:00:00"/>
    <d v="2016-02-09T00:00:00"/>
    <x v="0"/>
    <x v="0"/>
    <n v="0"/>
    <x v="2"/>
    <s v="Q1"/>
  </r>
  <r>
    <n v="1784711"/>
    <x v="4"/>
    <x v="3"/>
    <x v="3"/>
    <s v="CA"/>
    <s v="California"/>
    <x v="0"/>
    <d v="2016-02-12T00:00:00"/>
    <d v="2016-02-12T00:00:00"/>
    <x v="0"/>
    <x v="0"/>
    <n v="0"/>
    <x v="2"/>
    <s v="Q1"/>
  </r>
  <r>
    <n v="1892960"/>
    <x v="383"/>
    <x v="7"/>
    <x v="39"/>
    <s v="CA"/>
    <s v="California"/>
    <x v="0"/>
    <d v="2016-04-22T00:00:00"/>
    <d v="2016-04-22T00:00:00"/>
    <x v="0"/>
    <x v="0"/>
    <n v="0"/>
    <x v="2"/>
    <s v="Q2"/>
  </r>
  <r>
    <n v="1849389"/>
    <x v="35"/>
    <x v="0"/>
    <x v="0"/>
    <s v="TX"/>
    <s v="Texas"/>
    <x v="3"/>
    <d v="2016-03-24T00:00:00"/>
    <d v="2016-03-27T00:00:00"/>
    <x v="0"/>
    <x v="0"/>
    <n v="3"/>
    <x v="2"/>
    <s v="Q1"/>
  </r>
  <r>
    <n v="349864"/>
    <x v="296"/>
    <x v="2"/>
    <x v="17"/>
    <s v="NV"/>
    <s v="Nevada"/>
    <x v="0"/>
    <d v="2013-03-11T00:00:00"/>
    <d v="2013-03-11T00:00:00"/>
    <x v="0"/>
    <x v="0"/>
    <n v="0"/>
    <x v="3"/>
    <s v="Q1"/>
  </r>
  <r>
    <n v="1915610"/>
    <x v="4"/>
    <x v="3"/>
    <x v="8"/>
    <s v="FL"/>
    <s v="Florida"/>
    <x v="0"/>
    <d v="2016-05-09T00:00:00"/>
    <d v="2016-05-09T00:00:00"/>
    <x v="0"/>
    <x v="0"/>
    <n v="0"/>
    <x v="2"/>
    <s v="Q2"/>
  </r>
  <r>
    <n v="1251159"/>
    <x v="381"/>
    <x v="1"/>
    <x v="22"/>
    <s v="GA"/>
    <s v="Georgia"/>
    <x v="0"/>
    <d v="2015-02-22T00:00:00"/>
    <d v="2015-02-22T00:00:00"/>
    <x v="0"/>
    <x v="1"/>
    <n v="0"/>
    <x v="0"/>
    <s v="Q1"/>
  </r>
  <r>
    <n v="1741782"/>
    <x v="129"/>
    <x v="7"/>
    <x v="19"/>
    <s v="IA"/>
    <s v="Iowa"/>
    <x v="0"/>
    <d v="2016-01-13T00:00:00"/>
    <d v="2016-01-13T00:00:00"/>
    <x v="0"/>
    <x v="1"/>
    <n v="0"/>
    <x v="2"/>
    <s v="Q1"/>
  </r>
  <r>
    <n v="1890264"/>
    <x v="17"/>
    <x v="3"/>
    <x v="44"/>
    <s v="VA"/>
    <s v="Virginia"/>
    <x v="4"/>
    <d v="2016-04-21T00:00:00"/>
    <d v="2016-04-21T00:00:00"/>
    <x v="0"/>
    <x v="0"/>
    <n v="0"/>
    <x v="2"/>
    <s v="Q2"/>
  </r>
  <r>
    <n v="1393291"/>
    <x v="25"/>
    <x v="2"/>
    <x v="24"/>
    <s v="NJ"/>
    <s v="New Jersey"/>
    <x v="0"/>
    <d v="2015-05-27T00:00:00"/>
    <d v="2015-05-27T00:00:00"/>
    <x v="0"/>
    <x v="0"/>
    <n v="0"/>
    <x v="0"/>
    <s v="Q2"/>
  </r>
  <r>
    <n v="1283604"/>
    <x v="8"/>
    <x v="2"/>
    <x v="17"/>
    <s v="WA"/>
    <s v="Washington"/>
    <x v="0"/>
    <d v="2015-03-15T00:00:00"/>
    <d v="2015-03-15T00:00:00"/>
    <x v="0"/>
    <x v="1"/>
    <n v="0"/>
    <x v="0"/>
    <s v="Q1"/>
  </r>
  <r>
    <n v="1983678"/>
    <x v="33"/>
    <x v="4"/>
    <x v="6"/>
    <s v="IN"/>
    <s v="Indiana"/>
    <x v="0"/>
    <d v="2016-06-24T00:00:00"/>
    <d v="2016-06-24T00:00:00"/>
    <x v="0"/>
    <x v="0"/>
    <n v="0"/>
    <x v="2"/>
    <s v="Q2"/>
  </r>
  <r>
    <n v="1915025"/>
    <x v="14"/>
    <x v="2"/>
    <x v="24"/>
    <s v="AZ"/>
    <s v="Arizona"/>
    <x v="0"/>
    <d v="2016-05-09T00:00:00"/>
    <d v="2016-05-09T00:00:00"/>
    <x v="0"/>
    <x v="1"/>
    <n v="0"/>
    <x v="2"/>
    <s v="Q2"/>
  </r>
  <r>
    <n v="608847"/>
    <x v="8"/>
    <x v="0"/>
    <x v="0"/>
    <s v="GA"/>
    <s v="Georgia"/>
    <x v="0"/>
    <d v="2013-11-22T00:00:00"/>
    <d v="2013-11-22T00:00:00"/>
    <x v="0"/>
    <x v="0"/>
    <n v="0"/>
    <x v="3"/>
    <s v="Q4"/>
  </r>
  <r>
    <n v="1136596"/>
    <x v="16"/>
    <x v="2"/>
    <x v="10"/>
    <s v="FL"/>
    <s v="Florida"/>
    <x v="0"/>
    <d v="2014-12-01T00:00:00"/>
    <d v="2014-12-01T00:00:00"/>
    <x v="0"/>
    <x v="1"/>
    <n v="0"/>
    <x v="1"/>
    <s v="Q4"/>
  </r>
  <r>
    <n v="561200"/>
    <x v="33"/>
    <x v="4"/>
    <x v="32"/>
    <s v="CT"/>
    <s v="Connecticut"/>
    <x v="0"/>
    <d v="2013-10-17T00:00:00"/>
    <d v="2013-10-18T00:00:00"/>
    <x v="0"/>
    <x v="0"/>
    <n v="1"/>
    <x v="3"/>
    <s v="Q4"/>
  </r>
  <r>
    <n v="1563310"/>
    <x v="37"/>
    <x v="0"/>
    <x v="0"/>
    <s v="GA"/>
    <s v="Georgia"/>
    <x v="0"/>
    <d v="2015-09-14T00:00:00"/>
    <d v="2015-09-14T00:00:00"/>
    <x v="0"/>
    <x v="0"/>
    <n v="0"/>
    <x v="0"/>
    <s v="Q3"/>
  </r>
  <r>
    <n v="1763923"/>
    <x v="10"/>
    <x v="0"/>
    <x v="5"/>
    <s v="TX"/>
    <s v="Texas"/>
    <x v="1"/>
    <d v="2016-01-29T00:00:00"/>
    <d v="2016-02-04T00:00:00"/>
    <x v="0"/>
    <x v="0"/>
    <n v="6"/>
    <x v="2"/>
    <s v="Q1"/>
  </r>
  <r>
    <n v="1471087"/>
    <x v="62"/>
    <x v="2"/>
    <x v="2"/>
    <s v="TN"/>
    <s v="Tennessee"/>
    <x v="0"/>
    <d v="2015-07-16T00:00:00"/>
    <d v="2015-07-22T00:00:00"/>
    <x v="0"/>
    <x v="0"/>
    <n v="6"/>
    <x v="0"/>
    <s v="Q3"/>
  </r>
  <r>
    <n v="703599"/>
    <x v="88"/>
    <x v="1"/>
    <x v="22"/>
    <s v="TX"/>
    <s v="Texas"/>
    <x v="0"/>
    <d v="2014-02-07T00:00:00"/>
    <d v="2014-02-10T00:00:00"/>
    <x v="0"/>
    <x v="0"/>
    <n v="3"/>
    <x v="1"/>
    <s v="Q1"/>
  </r>
  <r>
    <n v="1769814"/>
    <x v="348"/>
    <x v="1"/>
    <x v="1"/>
    <s v="NY"/>
    <s v="New York"/>
    <x v="0"/>
    <d v="2016-02-02T00:00:00"/>
    <d v="2016-02-02T00:00:00"/>
    <x v="0"/>
    <x v="1"/>
    <n v="0"/>
    <x v="2"/>
    <s v="Q1"/>
  </r>
  <r>
    <n v="1186377"/>
    <x v="476"/>
    <x v="1"/>
    <x v="22"/>
    <s v="TX"/>
    <s v="Texas"/>
    <x v="0"/>
    <d v="2015-01-08T00:00:00"/>
    <d v="2015-01-08T00:00:00"/>
    <x v="0"/>
    <x v="0"/>
    <n v="0"/>
    <x v="0"/>
    <s v="Q1"/>
  </r>
  <r>
    <n v="1525769"/>
    <x v="19"/>
    <x v="5"/>
    <x v="14"/>
    <s v="CO"/>
    <s v="Colorado"/>
    <x v="1"/>
    <d v="2015-08-19T00:00:00"/>
    <d v="2015-08-19T00:00:00"/>
    <x v="0"/>
    <x v="0"/>
    <n v="0"/>
    <x v="0"/>
    <s v="Q3"/>
  </r>
  <r>
    <n v="703363"/>
    <x v="274"/>
    <x v="0"/>
    <x v="0"/>
    <s v="TX"/>
    <s v="Texas"/>
    <x v="0"/>
    <d v="2014-02-07T00:00:00"/>
    <d v="2014-02-07T00:00:00"/>
    <x v="0"/>
    <x v="0"/>
    <n v="0"/>
    <x v="1"/>
    <s v="Q1"/>
  </r>
  <r>
    <n v="2047351"/>
    <x v="19"/>
    <x v="5"/>
    <x v="12"/>
    <s v="CA"/>
    <s v="California"/>
    <x v="0"/>
    <d v="2016-08-04T00:00:00"/>
    <d v="2016-08-04T00:00:00"/>
    <x v="0"/>
    <x v="1"/>
    <n v="0"/>
    <x v="2"/>
    <s v="Q3"/>
  </r>
  <r>
    <n v="752240"/>
    <x v="61"/>
    <x v="1"/>
    <x v="27"/>
    <s v="VA"/>
    <s v="Virginia"/>
    <x v="0"/>
    <d v="2014-03-10T00:00:00"/>
    <d v="2014-03-10T00:00:00"/>
    <x v="0"/>
    <x v="0"/>
    <n v="0"/>
    <x v="1"/>
    <s v="Q1"/>
  </r>
  <r>
    <n v="795704"/>
    <x v="5"/>
    <x v="1"/>
    <x v="13"/>
    <s v="CT"/>
    <s v="Connecticut"/>
    <x v="0"/>
    <d v="2014-04-06T00:00:00"/>
    <d v="2014-04-06T00:00:00"/>
    <x v="0"/>
    <x v="0"/>
    <n v="0"/>
    <x v="1"/>
    <s v="Q2"/>
  </r>
  <r>
    <n v="1296115"/>
    <x v="47"/>
    <x v="5"/>
    <x v="12"/>
    <s v="OH"/>
    <s v="Ohio"/>
    <x v="1"/>
    <d v="2015-03-23T00:00:00"/>
    <d v="2015-03-24T00:00:00"/>
    <x v="0"/>
    <x v="0"/>
    <n v="1"/>
    <x v="0"/>
    <s v="Q1"/>
  </r>
  <r>
    <n v="1178038"/>
    <x v="9"/>
    <x v="3"/>
    <x v="8"/>
    <s v="FL"/>
    <s v="Florida"/>
    <x v="0"/>
    <d v="2015-01-01T00:00:00"/>
    <d v="2015-01-01T00:00:00"/>
    <x v="0"/>
    <x v="1"/>
    <n v="0"/>
    <x v="0"/>
    <s v="Q1"/>
  </r>
  <r>
    <n v="956868"/>
    <x v="829"/>
    <x v="4"/>
    <x v="6"/>
    <s v="WI"/>
    <s v="Wisconsin"/>
    <x v="0"/>
    <d v="2014-07-28T00:00:00"/>
    <d v="2014-07-31T00:00:00"/>
    <x v="0"/>
    <x v="0"/>
    <n v="3"/>
    <x v="1"/>
    <s v="Q3"/>
  </r>
  <r>
    <n v="1201096"/>
    <x v="98"/>
    <x v="0"/>
    <x v="5"/>
    <s v="MA"/>
    <s v="Massachusetts"/>
    <x v="0"/>
    <d v="2015-01-21T00:00:00"/>
    <d v="2015-01-21T00:00:00"/>
    <x v="0"/>
    <x v="0"/>
    <n v="0"/>
    <x v="0"/>
    <s v="Q1"/>
  </r>
  <r>
    <n v="862455"/>
    <x v="8"/>
    <x v="0"/>
    <x v="0"/>
    <s v="FL"/>
    <s v="Florida"/>
    <x v="1"/>
    <d v="2014-05-21T00:00:00"/>
    <d v="2014-05-22T00:00:00"/>
    <x v="0"/>
    <x v="1"/>
    <n v="1"/>
    <x v="1"/>
    <s v="Q2"/>
  </r>
  <r>
    <n v="1523485"/>
    <x v="919"/>
    <x v="7"/>
    <x v="19"/>
    <s v="TN"/>
    <s v="Tennessee"/>
    <x v="0"/>
    <d v="2015-08-18T00:00:00"/>
    <d v="2015-08-27T00:00:00"/>
    <x v="0"/>
    <x v="0"/>
    <n v="9"/>
    <x v="0"/>
    <s v="Q3"/>
  </r>
  <r>
    <n v="1395530"/>
    <x v="35"/>
    <x v="1"/>
    <x v="1"/>
    <s v="SC"/>
    <s v="South Carolina"/>
    <x v="2"/>
    <d v="2015-05-28T00:00:00"/>
    <d v="2015-05-28T00:00:00"/>
    <x v="0"/>
    <x v="0"/>
    <n v="0"/>
    <x v="0"/>
    <s v="Q2"/>
  </r>
  <r>
    <n v="645819"/>
    <x v="19"/>
    <x v="0"/>
    <x v="5"/>
    <s v="CA"/>
    <s v="California"/>
    <x v="3"/>
    <d v="2013-12-26T00:00:00"/>
    <d v="2014-01-02T00:00:00"/>
    <x v="0"/>
    <x v="0"/>
    <n v="7"/>
    <x v="3"/>
    <s v="Q4"/>
  </r>
  <r>
    <n v="1811635"/>
    <x v="490"/>
    <x v="0"/>
    <x v="0"/>
    <s v="CA"/>
    <s v="California"/>
    <x v="3"/>
    <d v="2016-03-01T00:00:00"/>
    <d v="2016-03-01T00:00:00"/>
    <x v="0"/>
    <x v="1"/>
    <n v="0"/>
    <x v="2"/>
    <s v="Q1"/>
  </r>
  <r>
    <n v="1114174"/>
    <x v="19"/>
    <x v="2"/>
    <x v="48"/>
    <s v="CO"/>
    <s v="Colorado"/>
    <x v="0"/>
    <d v="2014-11-13T00:00:00"/>
    <d v="2014-11-13T00:00:00"/>
    <x v="0"/>
    <x v="0"/>
    <n v="0"/>
    <x v="1"/>
    <s v="Q4"/>
  </r>
  <r>
    <n v="1772543"/>
    <x v="154"/>
    <x v="1"/>
    <x v="22"/>
    <s v="KY"/>
    <s v="Kentucky"/>
    <x v="0"/>
    <d v="2016-02-04T00:00:00"/>
    <d v="2016-02-04T00:00:00"/>
    <x v="0"/>
    <x v="0"/>
    <n v="0"/>
    <x v="2"/>
    <s v="Q1"/>
  </r>
  <r>
    <n v="836248"/>
    <x v="30"/>
    <x v="0"/>
    <x v="0"/>
    <s v="CA"/>
    <s v="California"/>
    <x v="0"/>
    <d v="2014-05-02T00:00:00"/>
    <d v="2014-05-02T00:00:00"/>
    <x v="0"/>
    <x v="0"/>
    <n v="0"/>
    <x v="1"/>
    <s v="Q2"/>
  </r>
  <r>
    <n v="559388"/>
    <x v="20"/>
    <x v="5"/>
    <x v="12"/>
    <s v="CA"/>
    <s v="California"/>
    <x v="1"/>
    <d v="2013-10-15T00:00:00"/>
    <d v="2013-10-16T00:00:00"/>
    <x v="0"/>
    <x v="0"/>
    <n v="1"/>
    <x v="3"/>
    <s v="Q4"/>
  </r>
  <r>
    <n v="1798464"/>
    <x v="270"/>
    <x v="1"/>
    <x v="1"/>
    <s v="SC"/>
    <s v="South Carolina"/>
    <x v="0"/>
    <d v="2016-02-22T00:00:00"/>
    <d v="2016-02-22T00:00:00"/>
    <x v="0"/>
    <x v="0"/>
    <n v="0"/>
    <x v="2"/>
    <s v="Q1"/>
  </r>
  <r>
    <n v="577263"/>
    <x v="34"/>
    <x v="5"/>
    <x v="12"/>
    <s v="CT"/>
    <s v="Connecticut"/>
    <x v="1"/>
    <d v="2013-10-30T00:00:00"/>
    <d v="2013-10-31T00:00:00"/>
    <x v="0"/>
    <x v="1"/>
    <n v="1"/>
    <x v="3"/>
    <s v="Q4"/>
  </r>
  <r>
    <n v="1225192"/>
    <x v="3"/>
    <x v="1"/>
    <x v="22"/>
    <s v="CA"/>
    <s v="California"/>
    <x v="0"/>
    <d v="2015-02-04T00:00:00"/>
    <d v="2015-02-04T00:00:00"/>
    <x v="0"/>
    <x v="0"/>
    <n v="0"/>
    <x v="0"/>
    <s v="Q1"/>
  </r>
  <r>
    <n v="1205565"/>
    <x v="10"/>
    <x v="5"/>
    <x v="12"/>
    <s v="VA"/>
    <s v="Virginia"/>
    <x v="0"/>
    <d v="2015-01-13T00:00:00"/>
    <d v="2015-01-13T00:00:00"/>
    <x v="0"/>
    <x v="0"/>
    <n v="0"/>
    <x v="0"/>
    <s v="Q1"/>
  </r>
  <r>
    <n v="1203520"/>
    <x v="19"/>
    <x v="5"/>
    <x v="9"/>
    <s v="MD"/>
    <s v="Maryland"/>
    <x v="0"/>
    <d v="2015-01-22T00:00:00"/>
    <d v="2015-01-26T00:00:00"/>
    <x v="0"/>
    <x v="0"/>
    <n v="4"/>
    <x v="0"/>
    <s v="Q1"/>
  </r>
  <r>
    <n v="438013"/>
    <x v="25"/>
    <x v="2"/>
    <x v="38"/>
    <s v="GA"/>
    <s v="Georgia"/>
    <x v="1"/>
    <d v="2013-06-20T00:00:00"/>
    <d v="2013-06-21T00:00:00"/>
    <x v="0"/>
    <x v="1"/>
    <n v="1"/>
    <x v="3"/>
    <s v="Q2"/>
  </r>
  <r>
    <n v="718059"/>
    <x v="10"/>
    <x v="2"/>
    <x v="34"/>
    <s v="IL"/>
    <s v="Illinois"/>
    <x v="0"/>
    <d v="2014-02-18T00:00:00"/>
    <d v="2014-02-18T00:00:00"/>
    <x v="0"/>
    <x v="1"/>
    <n v="0"/>
    <x v="1"/>
    <s v="Q1"/>
  </r>
  <r>
    <n v="2104336"/>
    <x v="19"/>
    <x v="2"/>
    <x v="40"/>
    <s v="NJ"/>
    <s v="New Jersey"/>
    <x v="0"/>
    <d v="2016-09-09T00:00:00"/>
    <d v="2016-09-09T00:00:00"/>
    <x v="0"/>
    <x v="0"/>
    <n v="0"/>
    <x v="2"/>
    <s v="Q3"/>
  </r>
  <r>
    <n v="860382"/>
    <x v="10"/>
    <x v="5"/>
    <x v="15"/>
    <s v="CA"/>
    <s v="California"/>
    <x v="0"/>
    <d v="2014-05-20T00:00:00"/>
    <d v="2014-05-20T00:00:00"/>
    <x v="0"/>
    <x v="0"/>
    <n v="0"/>
    <x v="1"/>
    <s v="Q2"/>
  </r>
  <r>
    <n v="1801781"/>
    <x v="84"/>
    <x v="0"/>
    <x v="0"/>
    <s v="CA"/>
    <s v="California"/>
    <x v="0"/>
    <d v="2016-02-24T00:00:00"/>
    <d v="2016-02-24T00:00:00"/>
    <x v="0"/>
    <x v="1"/>
    <n v="0"/>
    <x v="2"/>
    <s v="Q1"/>
  </r>
  <r>
    <n v="1533190"/>
    <x v="17"/>
    <x v="3"/>
    <x v="8"/>
    <s v="GA"/>
    <s v="Georgia"/>
    <x v="0"/>
    <d v="2015-08-24T00:00:00"/>
    <d v="2015-08-24T00:00:00"/>
    <x v="0"/>
    <x v="0"/>
    <n v="0"/>
    <x v="0"/>
    <s v="Q3"/>
  </r>
  <r>
    <n v="1157961"/>
    <x v="16"/>
    <x v="2"/>
    <x v="30"/>
    <s v="FL"/>
    <s v="Florida"/>
    <x v="0"/>
    <d v="2014-12-15T00:00:00"/>
    <d v="2014-12-15T00:00:00"/>
    <x v="0"/>
    <x v="1"/>
    <n v="0"/>
    <x v="1"/>
    <s v="Q4"/>
  </r>
  <r>
    <n v="1182041"/>
    <x v="223"/>
    <x v="1"/>
    <x v="27"/>
    <s v="CT"/>
    <s v="Connecticut"/>
    <x v="3"/>
    <d v="2015-01-06T00:00:00"/>
    <d v="2015-01-07T00:00:00"/>
    <x v="0"/>
    <x v="0"/>
    <n v="1"/>
    <x v="0"/>
    <s v="Q1"/>
  </r>
  <r>
    <n v="829423"/>
    <x v="154"/>
    <x v="1"/>
    <x v="1"/>
    <s v="GA"/>
    <s v="Georgia"/>
    <x v="3"/>
    <d v="2014-04-28T00:00:00"/>
    <d v="2014-04-29T00:00:00"/>
    <x v="0"/>
    <x v="0"/>
    <n v="1"/>
    <x v="1"/>
    <s v="Q2"/>
  </r>
  <r>
    <n v="2090688"/>
    <x v="481"/>
    <x v="1"/>
    <x v="1"/>
    <s v="TX"/>
    <s v="Texas"/>
    <x v="0"/>
    <d v="2016-08-31T00:00:00"/>
    <d v="2016-08-31T00:00:00"/>
    <x v="0"/>
    <x v="0"/>
    <n v="0"/>
    <x v="2"/>
    <s v="Q3"/>
  </r>
  <r>
    <n v="1874682"/>
    <x v="8"/>
    <x v="0"/>
    <x v="0"/>
    <s v="DC"/>
    <s v="District of Columbia"/>
    <x v="0"/>
    <d v="2016-04-11T00:00:00"/>
    <d v="2016-04-11T00:00:00"/>
    <x v="0"/>
    <x v="0"/>
    <n v="0"/>
    <x v="2"/>
    <s v="Q2"/>
  </r>
  <r>
    <n v="1384838"/>
    <x v="14"/>
    <x v="2"/>
    <x v="2"/>
    <s v="FL"/>
    <s v="Florida"/>
    <x v="0"/>
    <d v="2015-05-20T00:00:00"/>
    <d v="2015-05-20T00:00:00"/>
    <x v="0"/>
    <x v="0"/>
    <n v="0"/>
    <x v="0"/>
    <s v="Q2"/>
  </r>
  <r>
    <n v="1038506"/>
    <x v="312"/>
    <x v="4"/>
    <x v="6"/>
    <s v="VA"/>
    <s v="Virginia"/>
    <x v="0"/>
    <d v="2014-09-22T00:00:00"/>
    <d v="2014-09-26T00:00:00"/>
    <x v="0"/>
    <x v="1"/>
    <n v="4"/>
    <x v="1"/>
    <s v="Q3"/>
  </r>
  <r>
    <n v="1568126"/>
    <x v="1"/>
    <x v="0"/>
    <x v="5"/>
    <s v="CA"/>
    <s v="California"/>
    <x v="0"/>
    <d v="2015-09-17T00:00:00"/>
    <d v="2015-09-29T00:00:00"/>
    <x v="0"/>
    <x v="1"/>
    <n v="12"/>
    <x v="0"/>
    <s v="Q3"/>
  </r>
  <r>
    <n v="1795050"/>
    <x v="35"/>
    <x v="1"/>
    <x v="1"/>
    <s v="MI"/>
    <s v="Michigan"/>
    <x v="2"/>
    <d v="2016-02-19T00:00:00"/>
    <d v="2016-02-24T00:00:00"/>
    <x v="0"/>
    <x v="0"/>
    <n v="5"/>
    <x v="2"/>
    <s v="Q1"/>
  </r>
  <r>
    <n v="1978636"/>
    <x v="920"/>
    <x v="1"/>
    <x v="1"/>
    <s v="ID"/>
    <s v="Idaho"/>
    <x v="0"/>
    <d v="2016-06-22T00:00:00"/>
    <d v="2016-06-22T00:00:00"/>
    <x v="0"/>
    <x v="0"/>
    <n v="0"/>
    <x v="2"/>
    <s v="Q2"/>
  </r>
  <r>
    <n v="1236326"/>
    <x v="466"/>
    <x v="5"/>
    <x v="12"/>
    <s v="OR"/>
    <s v="Oregon"/>
    <x v="0"/>
    <d v="2015-02-11T00:00:00"/>
    <d v="2015-02-11T00:00:00"/>
    <x v="0"/>
    <x v="0"/>
    <n v="0"/>
    <x v="0"/>
    <s v="Q1"/>
  </r>
  <r>
    <n v="1842352"/>
    <x v="33"/>
    <x v="4"/>
    <x v="6"/>
    <s v="FL"/>
    <s v="Florida"/>
    <x v="0"/>
    <d v="2016-03-21T00:00:00"/>
    <d v="2016-03-21T00:00:00"/>
    <x v="0"/>
    <x v="0"/>
    <n v="0"/>
    <x v="2"/>
    <s v="Q1"/>
  </r>
  <r>
    <n v="1150019"/>
    <x v="18"/>
    <x v="0"/>
    <x v="0"/>
    <s v="AZ"/>
    <s v="Arizona"/>
    <x v="0"/>
    <d v="2014-12-10T00:00:00"/>
    <d v="2014-12-10T00:00:00"/>
    <x v="0"/>
    <x v="1"/>
    <n v="0"/>
    <x v="1"/>
    <s v="Q4"/>
  </r>
  <r>
    <n v="1442319"/>
    <x v="19"/>
    <x v="0"/>
    <x v="5"/>
    <s v="NJ"/>
    <s v="New Jersey"/>
    <x v="0"/>
    <d v="2015-06-29T00:00:00"/>
    <d v="2015-06-29T00:00:00"/>
    <x v="0"/>
    <x v="0"/>
    <n v="0"/>
    <x v="0"/>
    <s v="Q2"/>
  </r>
  <r>
    <n v="500799"/>
    <x v="23"/>
    <x v="0"/>
    <x v="42"/>
    <s v="NY"/>
    <s v="New York"/>
    <x v="1"/>
    <d v="2013-08-22T00:00:00"/>
    <d v="2013-08-23T00:00:00"/>
    <x v="0"/>
    <x v="1"/>
    <n v="1"/>
    <x v="3"/>
    <s v="Q3"/>
  </r>
  <r>
    <n v="1081188"/>
    <x v="35"/>
    <x v="0"/>
    <x v="0"/>
    <s v="FL"/>
    <s v="Florida"/>
    <x v="0"/>
    <d v="2014-10-22T00:00:00"/>
    <d v="2014-10-28T00:00:00"/>
    <x v="0"/>
    <x v="1"/>
    <n v="6"/>
    <x v="1"/>
    <s v="Q4"/>
  </r>
  <r>
    <n v="1061981"/>
    <x v="14"/>
    <x v="4"/>
    <x v="6"/>
    <s v="PA"/>
    <s v="Pennsylvania"/>
    <x v="1"/>
    <d v="2014-10-07T00:00:00"/>
    <d v="2014-10-14T00:00:00"/>
    <x v="0"/>
    <x v="1"/>
    <n v="7"/>
    <x v="1"/>
    <s v="Q4"/>
  </r>
  <r>
    <n v="1437220"/>
    <x v="1"/>
    <x v="0"/>
    <x v="0"/>
    <s v="CO"/>
    <s v="Colorado"/>
    <x v="0"/>
    <d v="2015-06-24T00:00:00"/>
    <d v="2015-06-24T00:00:00"/>
    <x v="0"/>
    <x v="1"/>
    <n v="0"/>
    <x v="0"/>
    <s v="Q2"/>
  </r>
  <r>
    <n v="2018756"/>
    <x v="23"/>
    <x v="5"/>
    <x v="12"/>
    <s v="SC"/>
    <s v="South Carolina"/>
    <x v="1"/>
    <d v="2016-07-19T00:00:00"/>
    <d v="2016-07-20T00:00:00"/>
    <x v="0"/>
    <x v="0"/>
    <n v="1"/>
    <x v="2"/>
    <s v="Q3"/>
  </r>
  <r>
    <n v="546074"/>
    <x v="19"/>
    <x v="5"/>
    <x v="12"/>
    <s v="VA"/>
    <s v="Virginia"/>
    <x v="3"/>
    <d v="2013-09-27T00:00:00"/>
    <d v="2013-09-30T00:00:00"/>
    <x v="0"/>
    <x v="0"/>
    <n v="3"/>
    <x v="3"/>
    <s v="Q3"/>
  </r>
  <r>
    <n v="819879"/>
    <x v="45"/>
    <x v="5"/>
    <x v="9"/>
    <s v="WA"/>
    <s v="Washington"/>
    <x v="0"/>
    <d v="2014-04-22T00:00:00"/>
    <d v="2014-04-23T00:00:00"/>
    <x v="0"/>
    <x v="0"/>
    <n v="1"/>
    <x v="1"/>
    <s v="Q2"/>
  </r>
  <r>
    <n v="512939"/>
    <x v="10"/>
    <x v="5"/>
    <x v="9"/>
    <s v="WA"/>
    <s v="Washington"/>
    <x v="0"/>
    <d v="2013-09-03T00:00:00"/>
    <d v="2013-09-04T00:00:00"/>
    <x v="0"/>
    <x v="0"/>
    <n v="1"/>
    <x v="3"/>
    <s v="Q3"/>
  </r>
  <r>
    <n v="1425175"/>
    <x v="16"/>
    <x v="2"/>
    <x v="60"/>
    <s v="NC"/>
    <s v="North Carolina"/>
    <x v="0"/>
    <d v="2015-06-17T00:00:00"/>
    <d v="2015-06-17T00:00:00"/>
    <x v="0"/>
    <x v="0"/>
    <n v="0"/>
    <x v="0"/>
    <s v="Q2"/>
  </r>
  <r>
    <n v="1170999"/>
    <x v="25"/>
    <x v="1"/>
    <x v="1"/>
    <s v="NY"/>
    <s v="New York"/>
    <x v="2"/>
    <d v="2014-12-26T00:00:00"/>
    <d v="2014-12-30T00:00:00"/>
    <x v="0"/>
    <x v="0"/>
    <n v="4"/>
    <x v="1"/>
    <s v="Q4"/>
  </r>
  <r>
    <n v="2094876"/>
    <x v="8"/>
    <x v="2"/>
    <x v="24"/>
    <s v="UT"/>
    <s v="Utah"/>
    <x v="0"/>
    <d v="2016-09-03T00:00:00"/>
    <d v="2016-09-03T00:00:00"/>
    <x v="0"/>
    <x v="1"/>
    <n v="0"/>
    <x v="2"/>
    <s v="Q3"/>
  </r>
  <r>
    <n v="2033087"/>
    <x v="14"/>
    <x v="5"/>
    <x v="12"/>
    <s v="CA"/>
    <s v="California"/>
    <x v="0"/>
    <d v="2016-07-28T00:00:00"/>
    <d v="2016-07-28T00:00:00"/>
    <x v="0"/>
    <x v="0"/>
    <n v="0"/>
    <x v="2"/>
    <s v="Q3"/>
  </r>
  <r>
    <n v="1599781"/>
    <x v="8"/>
    <x v="2"/>
    <x v="35"/>
    <s v="CA"/>
    <s v="California"/>
    <x v="0"/>
    <d v="2015-10-08T00:00:00"/>
    <d v="2015-10-08T00:00:00"/>
    <x v="0"/>
    <x v="0"/>
    <n v="0"/>
    <x v="0"/>
    <s v="Q4"/>
  </r>
  <r>
    <n v="380321"/>
    <x v="165"/>
    <x v="0"/>
    <x v="37"/>
    <s v="NJ"/>
    <s v="New Jersey"/>
    <x v="0"/>
    <d v="2013-04-11T00:00:00"/>
    <d v="2013-04-12T00:00:00"/>
    <x v="0"/>
    <x v="0"/>
    <n v="1"/>
    <x v="3"/>
    <s v="Q2"/>
  </r>
  <r>
    <n v="1536636"/>
    <x v="10"/>
    <x v="5"/>
    <x v="15"/>
    <s v="NC"/>
    <s v="North Carolina"/>
    <x v="1"/>
    <d v="2015-08-26T00:00:00"/>
    <d v="2015-09-10T00:00:00"/>
    <x v="0"/>
    <x v="0"/>
    <n v="15"/>
    <x v="0"/>
    <s v="Q3"/>
  </r>
  <r>
    <n v="2004702"/>
    <x v="17"/>
    <x v="3"/>
    <x v="3"/>
    <s v="CO"/>
    <s v="Colorado"/>
    <x v="0"/>
    <d v="2016-07-08T00:00:00"/>
    <d v="2016-07-08T00:00:00"/>
    <x v="0"/>
    <x v="1"/>
    <n v="0"/>
    <x v="2"/>
    <s v="Q3"/>
  </r>
  <r>
    <n v="442332"/>
    <x v="7"/>
    <x v="4"/>
    <x v="32"/>
    <s v="TX"/>
    <s v="Texas"/>
    <x v="0"/>
    <d v="2013-06-25T00:00:00"/>
    <d v="2013-06-26T00:00:00"/>
    <x v="0"/>
    <x v="1"/>
    <n v="1"/>
    <x v="3"/>
    <s v="Q2"/>
  </r>
  <r>
    <n v="2098839"/>
    <x v="25"/>
    <x v="2"/>
    <x v="70"/>
    <s v="AL"/>
    <s v="Alabama"/>
    <x v="2"/>
    <d v="2016-09-07T00:00:00"/>
    <d v="2016-09-08T00:00:00"/>
    <x v="0"/>
    <x v="0"/>
    <n v="1"/>
    <x v="2"/>
    <s v="Q3"/>
  </r>
  <r>
    <n v="1869246"/>
    <x v="921"/>
    <x v="7"/>
    <x v="21"/>
    <s v="TX"/>
    <s v="Texas"/>
    <x v="1"/>
    <d v="2016-04-07T00:00:00"/>
    <d v="2016-04-08T00:00:00"/>
    <x v="0"/>
    <x v="0"/>
    <n v="1"/>
    <x v="2"/>
    <s v="Q2"/>
  </r>
  <r>
    <n v="2029559"/>
    <x v="19"/>
    <x v="5"/>
    <x v="12"/>
    <s v="CA"/>
    <s v="California"/>
    <x v="3"/>
    <d v="2016-07-26T00:00:00"/>
    <d v="2016-07-26T00:00:00"/>
    <x v="0"/>
    <x v="1"/>
    <n v="0"/>
    <x v="2"/>
    <s v="Q3"/>
  </r>
  <r>
    <n v="1610146"/>
    <x v="4"/>
    <x v="3"/>
    <x v="44"/>
    <s v="WA"/>
    <s v="Washington"/>
    <x v="0"/>
    <d v="2015-10-16T00:00:00"/>
    <d v="2015-10-16T00:00:00"/>
    <x v="0"/>
    <x v="0"/>
    <n v="0"/>
    <x v="0"/>
    <s v="Q4"/>
  </r>
  <r>
    <n v="1238063"/>
    <x v="35"/>
    <x v="0"/>
    <x v="0"/>
    <s v="FL"/>
    <s v="Florida"/>
    <x v="0"/>
    <d v="2015-02-12T00:00:00"/>
    <d v="2015-02-12T00:00:00"/>
    <x v="0"/>
    <x v="0"/>
    <n v="0"/>
    <x v="0"/>
    <s v="Q1"/>
  </r>
  <r>
    <n v="416642"/>
    <x v="25"/>
    <x v="2"/>
    <x v="20"/>
    <s v="MO"/>
    <s v="Missouri"/>
    <x v="0"/>
    <d v="2013-05-25T00:00:00"/>
    <d v="2013-05-28T00:00:00"/>
    <x v="0"/>
    <x v="0"/>
    <n v="3"/>
    <x v="3"/>
    <s v="Q2"/>
  </r>
  <r>
    <n v="682501"/>
    <x v="1"/>
    <x v="0"/>
    <x v="0"/>
    <s v="FL"/>
    <s v="Florida"/>
    <x v="1"/>
    <d v="2014-01-23T00:00:00"/>
    <d v="2014-01-31T00:00:00"/>
    <x v="0"/>
    <x v="1"/>
    <n v="8"/>
    <x v="1"/>
    <s v="Q1"/>
  </r>
  <r>
    <n v="827130"/>
    <x v="62"/>
    <x v="2"/>
    <x v="16"/>
    <s v="TX"/>
    <s v="Texas"/>
    <x v="0"/>
    <d v="2014-04-28T00:00:00"/>
    <d v="2014-04-28T00:00:00"/>
    <x v="0"/>
    <x v="1"/>
    <n v="0"/>
    <x v="1"/>
    <s v="Q2"/>
  </r>
  <r>
    <n v="1579200"/>
    <x v="19"/>
    <x v="2"/>
    <x v="30"/>
    <s v="CA"/>
    <s v="California"/>
    <x v="0"/>
    <d v="2015-09-24T00:00:00"/>
    <d v="2015-09-24T00:00:00"/>
    <x v="0"/>
    <x v="0"/>
    <n v="0"/>
    <x v="0"/>
    <s v="Q3"/>
  </r>
  <r>
    <n v="1650590"/>
    <x v="19"/>
    <x v="5"/>
    <x v="9"/>
    <s v="GA"/>
    <s v="Georgia"/>
    <x v="0"/>
    <d v="2015-11-11T00:00:00"/>
    <d v="2015-11-11T00:00:00"/>
    <x v="0"/>
    <x v="0"/>
    <n v="0"/>
    <x v="0"/>
    <s v="Q4"/>
  </r>
  <r>
    <n v="612511"/>
    <x v="47"/>
    <x v="5"/>
    <x v="12"/>
    <s v="TN"/>
    <s v="Tennessee"/>
    <x v="0"/>
    <d v="2013-11-26T00:00:00"/>
    <d v="2013-11-26T00:00:00"/>
    <x v="0"/>
    <x v="0"/>
    <n v="0"/>
    <x v="3"/>
    <s v="Q4"/>
  </r>
  <r>
    <n v="1777429"/>
    <x v="18"/>
    <x v="0"/>
    <x v="0"/>
    <s v="WA"/>
    <s v="Washington"/>
    <x v="0"/>
    <d v="2016-02-08T00:00:00"/>
    <d v="2016-02-10T00:00:00"/>
    <x v="0"/>
    <x v="1"/>
    <n v="2"/>
    <x v="2"/>
    <s v="Q1"/>
  </r>
  <r>
    <n v="727633"/>
    <x v="16"/>
    <x v="2"/>
    <x v="24"/>
    <s v="MO"/>
    <s v="Missouri"/>
    <x v="0"/>
    <d v="2014-02-24T00:00:00"/>
    <d v="2014-02-27T00:00:00"/>
    <x v="0"/>
    <x v="0"/>
    <n v="3"/>
    <x v="1"/>
    <s v="Q1"/>
  </r>
  <r>
    <n v="942512"/>
    <x v="193"/>
    <x v="1"/>
    <x v="1"/>
    <s v="CO"/>
    <s v="Colorado"/>
    <x v="0"/>
    <d v="2014-07-17T00:00:00"/>
    <d v="2014-07-17T00:00:00"/>
    <x v="0"/>
    <x v="1"/>
    <n v="0"/>
    <x v="1"/>
    <s v="Q3"/>
  </r>
  <r>
    <n v="2104315"/>
    <x v="19"/>
    <x v="5"/>
    <x v="12"/>
    <s v="PA"/>
    <s v="Pennsylvania"/>
    <x v="0"/>
    <d v="2016-09-09T00:00:00"/>
    <d v="2016-09-09T00:00:00"/>
    <x v="0"/>
    <x v="0"/>
    <n v="0"/>
    <x v="2"/>
    <s v="Q3"/>
  </r>
  <r>
    <n v="1694585"/>
    <x v="28"/>
    <x v="5"/>
    <x v="9"/>
    <s v="PA"/>
    <s v="Pennsylvania"/>
    <x v="1"/>
    <d v="2015-12-12T00:00:00"/>
    <d v="2015-12-14T00:00:00"/>
    <x v="0"/>
    <x v="0"/>
    <n v="2"/>
    <x v="0"/>
    <s v="Q4"/>
  </r>
  <r>
    <n v="462969"/>
    <x v="19"/>
    <x v="5"/>
    <x v="12"/>
    <s v="MD"/>
    <s v="Maryland"/>
    <x v="1"/>
    <d v="2013-07-22T00:00:00"/>
    <d v="2013-07-23T00:00:00"/>
    <x v="0"/>
    <x v="0"/>
    <n v="1"/>
    <x v="3"/>
    <s v="Q3"/>
  </r>
  <r>
    <n v="1877379"/>
    <x v="30"/>
    <x v="0"/>
    <x v="37"/>
    <s v="MD"/>
    <s v="Maryland"/>
    <x v="0"/>
    <d v="2016-04-14T00:00:00"/>
    <d v="2016-04-14T00:00:00"/>
    <x v="0"/>
    <x v="0"/>
    <n v="0"/>
    <x v="2"/>
    <s v="Q2"/>
  </r>
  <r>
    <n v="1543807"/>
    <x v="50"/>
    <x v="5"/>
    <x v="15"/>
    <s v="NJ"/>
    <s v="New Jersey"/>
    <x v="0"/>
    <d v="2015-08-30T00:00:00"/>
    <d v="2015-08-30T00:00:00"/>
    <x v="0"/>
    <x v="0"/>
    <n v="0"/>
    <x v="0"/>
    <s v="Q3"/>
  </r>
  <r>
    <n v="1262458"/>
    <x v="16"/>
    <x v="0"/>
    <x v="5"/>
    <s v="NJ"/>
    <s v="New Jersey"/>
    <x v="0"/>
    <d v="2015-03-02T00:00:00"/>
    <d v="2015-03-02T00:00:00"/>
    <x v="0"/>
    <x v="0"/>
    <n v="0"/>
    <x v="0"/>
    <s v="Q1"/>
  </r>
  <r>
    <n v="1357690"/>
    <x v="6"/>
    <x v="1"/>
    <x v="27"/>
    <s v="LA"/>
    <s v="Louisiana"/>
    <x v="0"/>
    <d v="2015-05-03T00:00:00"/>
    <d v="2015-05-03T00:00:00"/>
    <x v="0"/>
    <x v="1"/>
    <n v="0"/>
    <x v="0"/>
    <s v="Q2"/>
  </r>
  <r>
    <n v="529079"/>
    <x v="16"/>
    <x v="1"/>
    <x v="22"/>
    <s v="FL"/>
    <s v="Florida"/>
    <x v="0"/>
    <d v="2013-09-16T00:00:00"/>
    <d v="2013-09-30T00:00:00"/>
    <x v="0"/>
    <x v="0"/>
    <n v="14"/>
    <x v="3"/>
    <s v="Q3"/>
  </r>
  <r>
    <n v="1340580"/>
    <x v="18"/>
    <x v="0"/>
    <x v="0"/>
    <s v="FL"/>
    <s v="Florida"/>
    <x v="0"/>
    <d v="2015-04-21T00:00:00"/>
    <d v="2015-04-24T00:00:00"/>
    <x v="0"/>
    <x v="0"/>
    <n v="3"/>
    <x v="0"/>
    <s v="Q2"/>
  </r>
  <r>
    <n v="1697609"/>
    <x v="199"/>
    <x v="0"/>
    <x v="42"/>
    <s v="WA"/>
    <s v="Washington"/>
    <x v="3"/>
    <d v="2015-12-15T00:00:00"/>
    <d v="2015-12-17T00:00:00"/>
    <x v="0"/>
    <x v="0"/>
    <n v="2"/>
    <x v="0"/>
    <s v="Q4"/>
  </r>
  <r>
    <n v="1876970"/>
    <x v="110"/>
    <x v="5"/>
    <x v="12"/>
    <s v="NV"/>
    <s v="Nevada"/>
    <x v="0"/>
    <d v="2016-04-12T00:00:00"/>
    <d v="2016-04-12T00:00:00"/>
    <x v="0"/>
    <x v="1"/>
    <n v="0"/>
    <x v="2"/>
    <s v="Q2"/>
  </r>
  <r>
    <n v="682760"/>
    <x v="10"/>
    <x v="5"/>
    <x v="12"/>
    <s v="CA"/>
    <s v="California"/>
    <x v="1"/>
    <d v="2014-01-23T00:00:00"/>
    <d v="2014-01-30T00:00:00"/>
    <x v="0"/>
    <x v="0"/>
    <n v="7"/>
    <x v="1"/>
    <s v="Q1"/>
  </r>
  <r>
    <n v="1940923"/>
    <x v="41"/>
    <x v="1"/>
    <x v="1"/>
    <s v="TX"/>
    <s v="Texas"/>
    <x v="0"/>
    <d v="2016-05-25T00:00:00"/>
    <d v="2016-05-25T00:00:00"/>
    <x v="0"/>
    <x v="0"/>
    <n v="0"/>
    <x v="2"/>
    <s v="Q2"/>
  </r>
  <r>
    <n v="1614899"/>
    <x v="17"/>
    <x v="3"/>
    <x v="8"/>
    <s v="CA"/>
    <s v="California"/>
    <x v="0"/>
    <d v="2015-10-20T00:00:00"/>
    <d v="2015-10-20T00:00:00"/>
    <x v="0"/>
    <x v="0"/>
    <n v="0"/>
    <x v="0"/>
    <s v="Q4"/>
  </r>
  <r>
    <n v="1529346"/>
    <x v="6"/>
    <x v="5"/>
    <x v="15"/>
    <s v="IL"/>
    <s v="Illinois"/>
    <x v="1"/>
    <d v="2015-08-20T00:00:00"/>
    <d v="2015-08-21T00:00:00"/>
    <x v="0"/>
    <x v="0"/>
    <n v="1"/>
    <x v="0"/>
    <s v="Q3"/>
  </r>
  <r>
    <n v="1090717"/>
    <x v="21"/>
    <x v="2"/>
    <x v="17"/>
    <s v="SC"/>
    <s v="South Carolina"/>
    <x v="0"/>
    <d v="2014-10-27T00:00:00"/>
    <d v="2014-10-31T00:00:00"/>
    <x v="0"/>
    <x v="1"/>
    <n v="4"/>
    <x v="1"/>
    <s v="Q4"/>
  </r>
  <r>
    <n v="386912"/>
    <x v="9"/>
    <x v="3"/>
    <x v="3"/>
    <s v="WI"/>
    <s v="Wisconsin"/>
    <x v="0"/>
    <d v="2013-04-19T00:00:00"/>
    <d v="2013-04-19T00:00:00"/>
    <x v="0"/>
    <x v="0"/>
    <n v="0"/>
    <x v="3"/>
    <s v="Q2"/>
  </r>
  <r>
    <n v="1603990"/>
    <x v="178"/>
    <x v="1"/>
    <x v="22"/>
    <s v="MN"/>
    <s v="Minnesota"/>
    <x v="0"/>
    <d v="2015-10-13T00:00:00"/>
    <d v="2015-10-13T00:00:00"/>
    <x v="0"/>
    <x v="0"/>
    <n v="0"/>
    <x v="0"/>
    <s v="Q4"/>
  </r>
  <r>
    <n v="1819972"/>
    <x v="4"/>
    <x v="3"/>
    <x v="25"/>
    <s v="DC"/>
    <s v="District of Columbia"/>
    <x v="0"/>
    <d v="2016-03-07T00:00:00"/>
    <d v="2016-03-07T00:00:00"/>
    <x v="0"/>
    <x v="0"/>
    <n v="0"/>
    <x v="2"/>
    <s v="Q1"/>
  </r>
  <r>
    <n v="1177056"/>
    <x v="19"/>
    <x v="5"/>
    <x v="14"/>
    <s v="CA"/>
    <s v="California"/>
    <x v="0"/>
    <d v="2014-12-31T00:00:00"/>
    <d v="2014-12-31T00:00:00"/>
    <x v="0"/>
    <x v="1"/>
    <n v="0"/>
    <x v="1"/>
    <s v="Q4"/>
  </r>
  <r>
    <n v="2093236"/>
    <x v="326"/>
    <x v="0"/>
    <x v="0"/>
    <s v="GA"/>
    <s v="Georgia"/>
    <x v="0"/>
    <d v="2016-09-01T00:00:00"/>
    <d v="2016-09-01T00:00:00"/>
    <x v="0"/>
    <x v="0"/>
    <n v="0"/>
    <x v="2"/>
    <s v="Q3"/>
  </r>
  <r>
    <n v="692476"/>
    <x v="295"/>
    <x v="0"/>
    <x v="37"/>
    <s v="TN"/>
    <s v="Tennessee"/>
    <x v="0"/>
    <d v="2014-01-30T00:00:00"/>
    <d v="2014-01-30T00:00:00"/>
    <x v="0"/>
    <x v="0"/>
    <n v="0"/>
    <x v="1"/>
    <s v="Q1"/>
  </r>
  <r>
    <n v="575942"/>
    <x v="17"/>
    <x v="3"/>
    <x v="25"/>
    <s v="CA"/>
    <s v="California"/>
    <x v="1"/>
    <d v="2013-10-29T00:00:00"/>
    <d v="2013-11-15T00:00:00"/>
    <x v="0"/>
    <x v="0"/>
    <n v="17"/>
    <x v="3"/>
    <s v="Q4"/>
  </r>
  <r>
    <n v="2026766"/>
    <x v="86"/>
    <x v="5"/>
    <x v="12"/>
    <s v="NY"/>
    <s v="New York"/>
    <x v="0"/>
    <d v="2016-07-23T00:00:00"/>
    <d v="2016-07-23T00:00:00"/>
    <x v="0"/>
    <x v="0"/>
    <n v="0"/>
    <x v="2"/>
    <s v="Q3"/>
  </r>
  <r>
    <n v="652130"/>
    <x v="10"/>
    <x v="5"/>
    <x v="36"/>
    <s v="VA"/>
    <s v="Virginia"/>
    <x v="0"/>
    <d v="2014-01-02T00:00:00"/>
    <d v="2014-01-02T00:00:00"/>
    <x v="0"/>
    <x v="0"/>
    <n v="0"/>
    <x v="1"/>
    <s v="Q1"/>
  </r>
  <r>
    <n v="1744616"/>
    <x v="36"/>
    <x v="1"/>
    <x v="13"/>
    <s v="HI"/>
    <s v="Hawaii"/>
    <x v="0"/>
    <d v="2016-01-18T00:00:00"/>
    <d v="2016-01-18T00:00:00"/>
    <x v="0"/>
    <x v="0"/>
    <n v="0"/>
    <x v="2"/>
    <s v="Q1"/>
  </r>
  <r>
    <n v="537184"/>
    <x v="8"/>
    <x v="2"/>
    <x v="10"/>
    <s v="FL"/>
    <s v="Florida"/>
    <x v="0"/>
    <d v="2013-09-22T00:00:00"/>
    <d v="2013-09-22T00:00:00"/>
    <x v="0"/>
    <x v="1"/>
    <n v="0"/>
    <x v="3"/>
    <s v="Q3"/>
  </r>
  <r>
    <n v="1031124"/>
    <x v="195"/>
    <x v="1"/>
    <x v="4"/>
    <s v="LA"/>
    <s v="Louisiana"/>
    <x v="0"/>
    <d v="2014-09-16T00:00:00"/>
    <d v="2014-09-16T00:00:00"/>
    <x v="0"/>
    <x v="0"/>
    <n v="0"/>
    <x v="1"/>
    <s v="Q3"/>
  </r>
  <r>
    <n v="1950487"/>
    <x v="14"/>
    <x v="5"/>
    <x v="12"/>
    <s v="CA"/>
    <s v="California"/>
    <x v="0"/>
    <d v="2016-06-01T00:00:00"/>
    <d v="2016-06-01T00:00:00"/>
    <x v="0"/>
    <x v="0"/>
    <n v="0"/>
    <x v="2"/>
    <s v="Q2"/>
  </r>
  <r>
    <n v="1932002"/>
    <x v="26"/>
    <x v="0"/>
    <x v="0"/>
    <s v="CO"/>
    <s v="Colorado"/>
    <x v="0"/>
    <d v="2016-05-18T00:00:00"/>
    <d v="2016-05-18T00:00:00"/>
    <x v="0"/>
    <x v="0"/>
    <n v="0"/>
    <x v="2"/>
    <s v="Q2"/>
  </r>
  <r>
    <n v="1384913"/>
    <x v="62"/>
    <x v="2"/>
    <x v="34"/>
    <s v="CO"/>
    <s v="Colorado"/>
    <x v="0"/>
    <d v="2015-05-20T00:00:00"/>
    <d v="2015-05-20T00:00:00"/>
    <x v="0"/>
    <x v="0"/>
    <n v="0"/>
    <x v="0"/>
    <s v="Q2"/>
  </r>
  <r>
    <n v="879103"/>
    <x v="8"/>
    <x v="5"/>
    <x v="9"/>
    <s v="FL"/>
    <s v="Florida"/>
    <x v="3"/>
    <d v="2014-06-03T00:00:00"/>
    <d v="2014-06-06T00:00:00"/>
    <x v="0"/>
    <x v="1"/>
    <n v="3"/>
    <x v="1"/>
    <s v="Q2"/>
  </r>
  <r>
    <n v="225422"/>
    <x v="288"/>
    <x v="5"/>
    <x v="12"/>
    <s v="CA"/>
    <s v="California"/>
    <x v="1"/>
    <d v="2013-01-09T00:00:00"/>
    <d v="2013-01-11T00:00:00"/>
    <x v="0"/>
    <x v="0"/>
    <n v="2"/>
    <x v="3"/>
    <s v="Q1"/>
  </r>
  <r>
    <n v="1922342"/>
    <x v="4"/>
    <x v="3"/>
    <x v="3"/>
    <s v="MD"/>
    <s v="Maryland"/>
    <x v="0"/>
    <d v="2016-05-12T00:00:00"/>
    <d v="2016-05-12T00:00:00"/>
    <x v="0"/>
    <x v="0"/>
    <n v="0"/>
    <x v="2"/>
    <s v="Q2"/>
  </r>
  <r>
    <n v="491410"/>
    <x v="10"/>
    <x v="5"/>
    <x v="12"/>
    <s v="CA"/>
    <s v="California"/>
    <x v="0"/>
    <d v="2013-08-13T00:00:00"/>
    <d v="2013-08-14T00:00:00"/>
    <x v="0"/>
    <x v="0"/>
    <n v="1"/>
    <x v="3"/>
    <s v="Q3"/>
  </r>
  <r>
    <n v="1603346"/>
    <x v="4"/>
    <x v="3"/>
    <x v="25"/>
    <s v="WA"/>
    <s v="Washington"/>
    <x v="2"/>
    <d v="2015-10-13T00:00:00"/>
    <d v="2015-10-15T00:00:00"/>
    <x v="0"/>
    <x v="0"/>
    <n v="2"/>
    <x v="0"/>
    <s v="Q4"/>
  </r>
  <r>
    <n v="1220823"/>
    <x v="20"/>
    <x v="8"/>
    <x v="55"/>
    <s v="FL"/>
    <s v="Florida"/>
    <x v="0"/>
    <d v="2015-02-02T00:00:00"/>
    <d v="2015-02-05T00:00:00"/>
    <x v="0"/>
    <x v="0"/>
    <n v="3"/>
    <x v="0"/>
    <s v="Q1"/>
  </r>
  <r>
    <n v="740332"/>
    <x v="19"/>
    <x v="0"/>
    <x v="0"/>
    <s v="FL"/>
    <s v="Florida"/>
    <x v="0"/>
    <d v="2014-03-03T00:00:00"/>
    <d v="2014-03-06T00:00:00"/>
    <x v="0"/>
    <x v="0"/>
    <n v="3"/>
    <x v="1"/>
    <s v="Q1"/>
  </r>
  <r>
    <n v="937278"/>
    <x v="35"/>
    <x v="0"/>
    <x v="42"/>
    <s v="TX"/>
    <s v="Texas"/>
    <x v="0"/>
    <d v="2014-07-15T00:00:00"/>
    <d v="2014-07-18T00:00:00"/>
    <x v="0"/>
    <x v="1"/>
    <n v="3"/>
    <x v="1"/>
    <s v="Q3"/>
  </r>
  <r>
    <n v="878751"/>
    <x v="45"/>
    <x v="5"/>
    <x v="12"/>
    <s v="WA"/>
    <s v="Washington"/>
    <x v="0"/>
    <d v="2014-06-03T00:00:00"/>
    <d v="2014-06-03T00:00:00"/>
    <x v="0"/>
    <x v="0"/>
    <n v="0"/>
    <x v="1"/>
    <s v="Q2"/>
  </r>
  <r>
    <n v="2050177"/>
    <x v="10"/>
    <x v="2"/>
    <x v="74"/>
    <s v="MA"/>
    <s v="Massachusetts"/>
    <x v="0"/>
    <d v="2016-08-08T00:00:00"/>
    <d v="2016-08-08T00:00:00"/>
    <x v="0"/>
    <x v="0"/>
    <n v="0"/>
    <x v="2"/>
    <s v="Q3"/>
  </r>
  <r>
    <n v="1790000"/>
    <x v="8"/>
    <x v="5"/>
    <x v="9"/>
    <s v="IN"/>
    <s v="Indiana"/>
    <x v="3"/>
    <d v="2016-02-17T00:00:00"/>
    <d v="2016-02-17T00:00:00"/>
    <x v="0"/>
    <x v="0"/>
    <n v="0"/>
    <x v="2"/>
    <s v="Q1"/>
  </r>
  <r>
    <n v="249438"/>
    <x v="125"/>
    <x v="0"/>
    <x v="5"/>
    <s v="OH"/>
    <s v="Ohio"/>
    <x v="0"/>
    <d v="2013-01-22T00:00:00"/>
    <d v="2013-01-23T00:00:00"/>
    <x v="0"/>
    <x v="0"/>
    <n v="1"/>
    <x v="3"/>
    <s v="Q1"/>
  </r>
  <r>
    <n v="1804720"/>
    <x v="4"/>
    <x v="3"/>
    <x v="8"/>
    <s v="VA"/>
    <s v="Virginia"/>
    <x v="0"/>
    <d v="2016-02-25T00:00:00"/>
    <d v="2016-02-25T00:00:00"/>
    <x v="0"/>
    <x v="0"/>
    <n v="0"/>
    <x v="2"/>
    <s v="Q1"/>
  </r>
  <r>
    <n v="1688072"/>
    <x v="33"/>
    <x v="1"/>
    <x v="1"/>
    <s v="MN"/>
    <s v="Minnesota"/>
    <x v="0"/>
    <d v="2015-12-08T00:00:00"/>
    <d v="2015-12-08T00:00:00"/>
    <x v="0"/>
    <x v="0"/>
    <n v="0"/>
    <x v="0"/>
    <s v="Q4"/>
  </r>
  <r>
    <n v="1787978"/>
    <x v="4"/>
    <x v="3"/>
    <x v="8"/>
    <s v="GA"/>
    <s v="Georgia"/>
    <x v="0"/>
    <d v="2016-02-16T00:00:00"/>
    <d v="2016-02-16T00:00:00"/>
    <x v="0"/>
    <x v="0"/>
    <n v="0"/>
    <x v="2"/>
    <s v="Q1"/>
  </r>
  <r>
    <n v="1118376"/>
    <x v="8"/>
    <x v="0"/>
    <x v="5"/>
    <s v="MD"/>
    <s v="Maryland"/>
    <x v="0"/>
    <d v="2014-11-15T00:00:00"/>
    <d v="2014-11-19T00:00:00"/>
    <x v="0"/>
    <x v="0"/>
    <n v="4"/>
    <x v="1"/>
    <s v="Q4"/>
  </r>
  <r>
    <n v="582614"/>
    <x v="922"/>
    <x v="4"/>
    <x v="19"/>
    <s v="KY"/>
    <s v="Kentucky"/>
    <x v="0"/>
    <d v="2013-11-03T00:00:00"/>
    <d v="2013-11-06T00:00:00"/>
    <x v="0"/>
    <x v="1"/>
    <n v="3"/>
    <x v="3"/>
    <s v="Q4"/>
  </r>
  <r>
    <n v="2061388"/>
    <x v="368"/>
    <x v="1"/>
    <x v="27"/>
    <s v="MD"/>
    <s v="Maryland"/>
    <x v="0"/>
    <d v="2016-08-12T00:00:00"/>
    <d v="2016-08-12T00:00:00"/>
    <x v="0"/>
    <x v="1"/>
    <n v="0"/>
    <x v="2"/>
    <s v="Q3"/>
  </r>
  <r>
    <n v="673995"/>
    <x v="20"/>
    <x v="5"/>
    <x v="15"/>
    <s v="OH"/>
    <s v="Ohio"/>
    <x v="0"/>
    <d v="2014-01-20T00:00:00"/>
    <d v="2014-01-27T00:00:00"/>
    <x v="0"/>
    <x v="0"/>
    <n v="7"/>
    <x v="1"/>
    <s v="Q1"/>
  </r>
  <r>
    <n v="1130642"/>
    <x v="135"/>
    <x v="7"/>
    <x v="21"/>
    <s v="NC"/>
    <s v="North Carolina"/>
    <x v="0"/>
    <d v="2014-11-25T00:00:00"/>
    <d v="2014-11-25T00:00:00"/>
    <x v="0"/>
    <x v="0"/>
    <n v="0"/>
    <x v="1"/>
    <s v="Q4"/>
  </r>
  <r>
    <n v="1790833"/>
    <x v="51"/>
    <x v="7"/>
    <x v="18"/>
    <s v="PA"/>
    <s v="Pennsylvania"/>
    <x v="1"/>
    <d v="2016-02-17T00:00:00"/>
    <d v="2016-02-22T00:00:00"/>
    <x v="0"/>
    <x v="1"/>
    <n v="5"/>
    <x v="2"/>
    <s v="Q1"/>
  </r>
  <r>
    <n v="1665985"/>
    <x v="34"/>
    <x v="5"/>
    <x v="9"/>
    <s v="CA"/>
    <s v="California"/>
    <x v="0"/>
    <d v="2015-11-20T00:00:00"/>
    <d v="2015-11-20T00:00:00"/>
    <x v="0"/>
    <x v="0"/>
    <n v="0"/>
    <x v="0"/>
    <s v="Q4"/>
  </r>
  <r>
    <n v="1154198"/>
    <x v="30"/>
    <x v="7"/>
    <x v="39"/>
    <s v="NJ"/>
    <s v="New Jersey"/>
    <x v="0"/>
    <d v="2014-12-12T00:00:00"/>
    <d v="2014-12-15T00:00:00"/>
    <x v="0"/>
    <x v="0"/>
    <n v="3"/>
    <x v="1"/>
    <s v="Q4"/>
  </r>
  <r>
    <n v="1788369"/>
    <x v="19"/>
    <x v="5"/>
    <x v="12"/>
    <s v="GA"/>
    <s v="Georgia"/>
    <x v="2"/>
    <d v="2016-02-16T00:00:00"/>
    <d v="2016-02-24T00:00:00"/>
    <x v="1"/>
    <x v="0"/>
    <n v="8"/>
    <x v="2"/>
    <s v="Q1"/>
  </r>
  <r>
    <n v="430066"/>
    <x v="19"/>
    <x v="0"/>
    <x v="5"/>
    <s v="GA"/>
    <s v="Georgia"/>
    <x v="2"/>
    <d v="2013-06-12T00:00:00"/>
    <d v="2013-06-12T00:00:00"/>
    <x v="0"/>
    <x v="1"/>
    <n v="0"/>
    <x v="3"/>
    <s v="Q2"/>
  </r>
  <r>
    <n v="382999"/>
    <x v="10"/>
    <x v="0"/>
    <x v="0"/>
    <s v="IN"/>
    <s v="Indiana"/>
    <x v="0"/>
    <d v="2013-04-16T00:00:00"/>
    <d v="2013-04-16T00:00:00"/>
    <x v="0"/>
    <x v="0"/>
    <n v="0"/>
    <x v="3"/>
    <s v="Q2"/>
  </r>
  <r>
    <n v="1691361"/>
    <x v="38"/>
    <x v="1"/>
    <x v="1"/>
    <s v="MD"/>
    <s v="Maryland"/>
    <x v="1"/>
    <d v="2015-12-10T00:00:00"/>
    <d v="2015-12-15T00:00:00"/>
    <x v="0"/>
    <x v="0"/>
    <n v="5"/>
    <x v="0"/>
    <s v="Q4"/>
  </r>
  <r>
    <n v="333249"/>
    <x v="4"/>
    <x v="3"/>
    <x v="8"/>
    <s v="GA"/>
    <s v="Georgia"/>
    <x v="0"/>
    <d v="2013-02-27T00:00:00"/>
    <d v="2013-02-27T00:00:00"/>
    <x v="0"/>
    <x v="0"/>
    <n v="0"/>
    <x v="3"/>
    <s v="Q1"/>
  </r>
  <r>
    <n v="1792380"/>
    <x v="594"/>
    <x v="2"/>
    <x v="57"/>
    <s v="WA"/>
    <s v="Washington"/>
    <x v="0"/>
    <d v="2016-02-17T00:00:00"/>
    <d v="2016-02-23T00:00:00"/>
    <x v="0"/>
    <x v="0"/>
    <n v="6"/>
    <x v="2"/>
    <s v="Q1"/>
  </r>
  <r>
    <n v="684487"/>
    <x v="420"/>
    <x v="1"/>
    <x v="22"/>
    <s v="TX"/>
    <s v="Texas"/>
    <x v="0"/>
    <d v="2014-01-24T00:00:00"/>
    <d v="2014-01-24T00:00:00"/>
    <x v="0"/>
    <x v="0"/>
    <n v="0"/>
    <x v="1"/>
    <s v="Q1"/>
  </r>
  <r>
    <n v="1152992"/>
    <x v="82"/>
    <x v="1"/>
    <x v="1"/>
    <s v="NY"/>
    <s v="New York"/>
    <x v="2"/>
    <d v="2014-12-11T00:00:00"/>
    <d v="2014-12-15T00:00:00"/>
    <x v="0"/>
    <x v="1"/>
    <n v="4"/>
    <x v="1"/>
    <s v="Q4"/>
  </r>
  <r>
    <n v="1886955"/>
    <x v="7"/>
    <x v="4"/>
    <x v="6"/>
    <s v="CA"/>
    <s v="California"/>
    <x v="0"/>
    <d v="2016-04-19T00:00:00"/>
    <d v="2016-04-19T00:00:00"/>
    <x v="0"/>
    <x v="0"/>
    <n v="0"/>
    <x v="2"/>
    <s v="Q2"/>
  </r>
  <r>
    <n v="1977411"/>
    <x v="185"/>
    <x v="1"/>
    <x v="1"/>
    <s v="NY"/>
    <s v="New York"/>
    <x v="2"/>
    <d v="2016-06-21T00:00:00"/>
    <d v="2016-06-22T00:00:00"/>
    <x v="0"/>
    <x v="0"/>
    <n v="1"/>
    <x v="2"/>
    <s v="Q2"/>
  </r>
  <r>
    <n v="471222"/>
    <x v="20"/>
    <x v="2"/>
    <x v="24"/>
    <s v="WI"/>
    <s v="Wisconsin"/>
    <x v="0"/>
    <d v="2013-08-01T00:00:00"/>
    <d v="2013-08-01T00:00:00"/>
    <x v="0"/>
    <x v="1"/>
    <n v="0"/>
    <x v="3"/>
    <s v="Q3"/>
  </r>
  <r>
    <n v="1531745"/>
    <x v="193"/>
    <x v="1"/>
    <x v="1"/>
    <s v="OR"/>
    <s v="Oregon"/>
    <x v="0"/>
    <d v="2015-08-22T00:00:00"/>
    <d v="2015-08-23T00:00:00"/>
    <x v="0"/>
    <x v="0"/>
    <n v="1"/>
    <x v="0"/>
    <s v="Q3"/>
  </r>
  <r>
    <n v="1010226"/>
    <x v="416"/>
    <x v="1"/>
    <x v="1"/>
    <s v="IL"/>
    <s v="Illinois"/>
    <x v="0"/>
    <d v="2014-09-02T00:00:00"/>
    <d v="2014-09-05T00:00:00"/>
    <x v="0"/>
    <x v="0"/>
    <n v="3"/>
    <x v="1"/>
    <s v="Q3"/>
  </r>
  <r>
    <n v="2093696"/>
    <x v="25"/>
    <x v="2"/>
    <x v="48"/>
    <s v="IL"/>
    <s v="Illinois"/>
    <x v="0"/>
    <d v="2016-09-02T00:00:00"/>
    <d v="2016-09-02T00:00:00"/>
    <x v="0"/>
    <x v="1"/>
    <n v="0"/>
    <x v="2"/>
    <s v="Q3"/>
  </r>
  <r>
    <n v="1834425"/>
    <x v="16"/>
    <x v="5"/>
    <x v="9"/>
    <s v="NY"/>
    <s v="New York"/>
    <x v="2"/>
    <d v="2016-03-16T00:00:00"/>
    <d v="2016-03-21T00:00:00"/>
    <x v="0"/>
    <x v="0"/>
    <n v="5"/>
    <x v="2"/>
    <s v="Q1"/>
  </r>
  <r>
    <n v="1730854"/>
    <x v="150"/>
    <x v="0"/>
    <x v="0"/>
    <s v="NC"/>
    <s v="North Carolina"/>
    <x v="0"/>
    <d v="2016-01-06T00:00:00"/>
    <d v="2016-01-06T00:00:00"/>
    <x v="0"/>
    <x v="1"/>
    <n v="0"/>
    <x v="2"/>
    <s v="Q1"/>
  </r>
  <r>
    <n v="425436"/>
    <x v="62"/>
    <x v="5"/>
    <x v="9"/>
    <s v="OH"/>
    <s v="Ohio"/>
    <x v="1"/>
    <d v="2013-06-06T00:00:00"/>
    <d v="2013-06-06T00:00:00"/>
    <x v="0"/>
    <x v="0"/>
    <n v="0"/>
    <x v="3"/>
    <s v="Q2"/>
  </r>
  <r>
    <n v="581276"/>
    <x v="166"/>
    <x v="1"/>
    <x v="1"/>
    <s v="FL"/>
    <s v="Florida"/>
    <x v="0"/>
    <d v="2013-11-01T00:00:00"/>
    <d v="2013-11-01T00:00:00"/>
    <x v="0"/>
    <x v="0"/>
    <n v="0"/>
    <x v="3"/>
    <s v="Q4"/>
  </r>
  <r>
    <n v="1275069"/>
    <x v="6"/>
    <x v="5"/>
    <x v="15"/>
    <s v="FL"/>
    <s v="Florida"/>
    <x v="0"/>
    <d v="2015-03-10T00:00:00"/>
    <d v="2015-03-10T00:00:00"/>
    <x v="0"/>
    <x v="0"/>
    <n v="0"/>
    <x v="0"/>
    <s v="Q1"/>
  </r>
  <r>
    <n v="1342007"/>
    <x v="171"/>
    <x v="9"/>
    <x v="50"/>
    <s v="CA"/>
    <s v="California"/>
    <x v="3"/>
    <d v="2015-04-22T00:00:00"/>
    <d v="2015-04-27T00:00:00"/>
    <x v="0"/>
    <x v="0"/>
    <n v="5"/>
    <x v="0"/>
    <s v="Q2"/>
  </r>
  <r>
    <n v="402381"/>
    <x v="35"/>
    <x v="0"/>
    <x v="0"/>
    <s v="CA"/>
    <s v="California"/>
    <x v="0"/>
    <d v="2013-05-08T00:00:00"/>
    <d v="2013-05-09T00:00:00"/>
    <x v="0"/>
    <x v="0"/>
    <n v="1"/>
    <x v="3"/>
    <s v="Q2"/>
  </r>
  <r>
    <n v="1581730"/>
    <x v="33"/>
    <x v="4"/>
    <x v="29"/>
    <s v="AL"/>
    <s v="Alabama"/>
    <x v="0"/>
    <d v="2015-09-26T00:00:00"/>
    <d v="2015-09-26T00:00:00"/>
    <x v="0"/>
    <x v="0"/>
    <n v="0"/>
    <x v="0"/>
    <s v="Q3"/>
  </r>
  <r>
    <n v="1869775"/>
    <x v="7"/>
    <x v="4"/>
    <x v="6"/>
    <s v="MI"/>
    <s v="Michigan"/>
    <x v="0"/>
    <d v="2016-04-08T00:00:00"/>
    <d v="2016-04-08T00:00:00"/>
    <x v="0"/>
    <x v="1"/>
    <n v="0"/>
    <x v="2"/>
    <s v="Q2"/>
  </r>
  <r>
    <n v="821518"/>
    <x v="14"/>
    <x v="0"/>
    <x v="0"/>
    <s v="FL"/>
    <s v="Florida"/>
    <x v="2"/>
    <d v="2014-04-23T00:00:00"/>
    <d v="2014-05-16T00:00:00"/>
    <x v="0"/>
    <x v="1"/>
    <n v="23"/>
    <x v="1"/>
    <s v="Q2"/>
  </r>
  <r>
    <n v="1953512"/>
    <x v="10"/>
    <x v="5"/>
    <x v="12"/>
    <s v="WA"/>
    <s v="Washington"/>
    <x v="3"/>
    <d v="2016-06-04T00:00:00"/>
    <d v="2016-06-04T00:00:00"/>
    <x v="0"/>
    <x v="0"/>
    <n v="0"/>
    <x v="2"/>
    <s v="Q2"/>
  </r>
  <r>
    <n v="1532289"/>
    <x v="14"/>
    <x v="0"/>
    <x v="37"/>
    <s v="NJ"/>
    <s v="New Jersey"/>
    <x v="0"/>
    <d v="2015-08-24T00:00:00"/>
    <d v="2015-08-24T00:00:00"/>
    <x v="0"/>
    <x v="0"/>
    <n v="0"/>
    <x v="0"/>
    <s v="Q3"/>
  </r>
  <r>
    <n v="875950"/>
    <x v="534"/>
    <x v="1"/>
    <x v="1"/>
    <s v="NC"/>
    <s v="North Carolina"/>
    <x v="0"/>
    <d v="2014-05-31T00:00:00"/>
    <d v="2014-06-19T00:00:00"/>
    <x v="0"/>
    <x v="0"/>
    <n v="19"/>
    <x v="1"/>
    <s v="Q2"/>
  </r>
  <r>
    <n v="574459"/>
    <x v="19"/>
    <x v="2"/>
    <x v="30"/>
    <m/>
    <e v="#N/A"/>
    <x v="3"/>
    <d v="2013-10-28T00:00:00"/>
    <d v="2013-10-29T00:00:00"/>
    <x v="0"/>
    <x v="0"/>
    <n v="1"/>
    <x v="3"/>
    <s v="Q4"/>
  </r>
  <r>
    <n v="1750065"/>
    <x v="39"/>
    <x v="1"/>
    <x v="22"/>
    <s v="CA"/>
    <s v="California"/>
    <x v="3"/>
    <d v="2016-01-20T00:00:00"/>
    <d v="2016-01-20T00:00:00"/>
    <x v="0"/>
    <x v="0"/>
    <n v="0"/>
    <x v="2"/>
    <s v="Q1"/>
  </r>
  <r>
    <n v="1189328"/>
    <x v="10"/>
    <x v="2"/>
    <x v="24"/>
    <s v="CA"/>
    <s v="California"/>
    <x v="0"/>
    <d v="2015-01-10T00:00:00"/>
    <d v="2015-01-10T00:00:00"/>
    <x v="0"/>
    <x v="0"/>
    <n v="0"/>
    <x v="0"/>
    <s v="Q1"/>
  </r>
  <r>
    <n v="1464459"/>
    <x v="35"/>
    <x v="0"/>
    <x v="0"/>
    <s v="GA"/>
    <s v="Georgia"/>
    <x v="0"/>
    <d v="2015-07-13T00:00:00"/>
    <d v="2015-07-13T00:00:00"/>
    <x v="0"/>
    <x v="0"/>
    <n v="0"/>
    <x v="0"/>
    <s v="Q3"/>
  </r>
  <r>
    <n v="1800795"/>
    <x v="29"/>
    <x v="7"/>
    <x v="11"/>
    <s v="GA"/>
    <s v="Georgia"/>
    <x v="0"/>
    <d v="2016-02-23T00:00:00"/>
    <d v="2016-02-25T00:00:00"/>
    <x v="0"/>
    <x v="0"/>
    <n v="2"/>
    <x v="2"/>
    <s v="Q1"/>
  </r>
  <r>
    <n v="1881688"/>
    <x v="9"/>
    <x v="3"/>
    <x v="25"/>
    <s v="MA"/>
    <s v="Massachusetts"/>
    <x v="0"/>
    <d v="2016-04-15T00:00:00"/>
    <d v="2016-04-15T00:00:00"/>
    <x v="0"/>
    <x v="0"/>
    <n v="0"/>
    <x v="2"/>
    <s v="Q2"/>
  </r>
  <r>
    <n v="810712"/>
    <x v="8"/>
    <x v="5"/>
    <x v="9"/>
    <s v="FL"/>
    <s v="Florida"/>
    <x v="4"/>
    <d v="2014-04-16T00:00:00"/>
    <d v="2014-04-22T00:00:00"/>
    <x v="0"/>
    <x v="0"/>
    <n v="6"/>
    <x v="1"/>
    <s v="Q2"/>
  </r>
  <r>
    <n v="1529147"/>
    <x v="147"/>
    <x v="1"/>
    <x v="4"/>
    <s v="NY"/>
    <s v="New York"/>
    <x v="0"/>
    <d v="2015-08-20T00:00:00"/>
    <d v="2015-08-30T00:00:00"/>
    <x v="0"/>
    <x v="0"/>
    <n v="10"/>
    <x v="0"/>
    <s v="Q3"/>
  </r>
  <r>
    <n v="1269779"/>
    <x v="45"/>
    <x v="2"/>
    <x v="17"/>
    <s v="NV"/>
    <s v="Nevada"/>
    <x v="0"/>
    <d v="2015-03-05T00:00:00"/>
    <d v="2015-03-05T00:00:00"/>
    <x v="0"/>
    <x v="0"/>
    <n v="0"/>
    <x v="0"/>
    <s v="Q1"/>
  </r>
  <r>
    <n v="1330688"/>
    <x v="38"/>
    <x v="0"/>
    <x v="0"/>
    <s v="NY"/>
    <s v="New York"/>
    <x v="0"/>
    <d v="2015-04-15T00:00:00"/>
    <d v="2015-04-17T00:00:00"/>
    <x v="0"/>
    <x v="0"/>
    <n v="2"/>
    <x v="0"/>
    <s v="Q2"/>
  </r>
  <r>
    <n v="601762"/>
    <x v="10"/>
    <x v="0"/>
    <x v="5"/>
    <s v="NC"/>
    <s v="North Carolina"/>
    <x v="0"/>
    <d v="2013-11-18T00:00:00"/>
    <d v="2013-11-18T00:00:00"/>
    <x v="0"/>
    <x v="0"/>
    <n v="0"/>
    <x v="3"/>
    <s v="Q4"/>
  </r>
  <r>
    <n v="1061052"/>
    <x v="923"/>
    <x v="1"/>
    <x v="22"/>
    <s v="FL"/>
    <s v="Florida"/>
    <x v="0"/>
    <d v="2014-10-07T00:00:00"/>
    <d v="2014-10-14T00:00:00"/>
    <x v="0"/>
    <x v="0"/>
    <n v="7"/>
    <x v="1"/>
    <s v="Q4"/>
  </r>
  <r>
    <n v="1765789"/>
    <x v="149"/>
    <x v="0"/>
    <x v="0"/>
    <s v="NH"/>
    <s v="New Hampshire"/>
    <x v="0"/>
    <d v="2016-01-30T00:00:00"/>
    <d v="2016-01-30T00:00:00"/>
    <x v="1"/>
    <x v="0"/>
    <n v="0"/>
    <x v="2"/>
    <s v="Q1"/>
  </r>
  <r>
    <n v="1801193"/>
    <x v="4"/>
    <x v="3"/>
    <x v="8"/>
    <s v="TX"/>
    <s v="Texas"/>
    <x v="0"/>
    <d v="2016-02-24T00:00:00"/>
    <d v="2016-02-24T00:00:00"/>
    <x v="0"/>
    <x v="1"/>
    <n v="0"/>
    <x v="2"/>
    <s v="Q1"/>
  </r>
  <r>
    <n v="1984356"/>
    <x v="20"/>
    <x v="2"/>
    <x v="17"/>
    <s v="OH"/>
    <s v="Ohio"/>
    <x v="0"/>
    <d v="2016-06-25T00:00:00"/>
    <d v="2016-06-25T00:00:00"/>
    <x v="0"/>
    <x v="0"/>
    <n v="0"/>
    <x v="2"/>
    <s v="Q2"/>
  </r>
  <r>
    <n v="1984500"/>
    <x v="62"/>
    <x v="2"/>
    <x v="24"/>
    <s v="ID"/>
    <s v="Idaho"/>
    <x v="0"/>
    <d v="2016-06-24T00:00:00"/>
    <d v="2016-06-24T00:00:00"/>
    <x v="0"/>
    <x v="0"/>
    <n v="0"/>
    <x v="2"/>
    <s v="Q2"/>
  </r>
  <r>
    <n v="1368605"/>
    <x v="103"/>
    <x v="6"/>
    <x v="52"/>
    <s v="TX"/>
    <s v="Texas"/>
    <x v="0"/>
    <d v="2015-05-10T00:00:00"/>
    <d v="2015-05-10T00:00:00"/>
    <x v="0"/>
    <x v="0"/>
    <n v="0"/>
    <x v="0"/>
    <s v="Q2"/>
  </r>
  <r>
    <n v="1287302"/>
    <x v="33"/>
    <x v="4"/>
    <x v="6"/>
    <s v="CA"/>
    <s v="California"/>
    <x v="0"/>
    <d v="2015-03-17T00:00:00"/>
    <d v="2015-03-17T00:00:00"/>
    <x v="0"/>
    <x v="0"/>
    <n v="0"/>
    <x v="0"/>
    <s v="Q1"/>
  </r>
  <r>
    <n v="450535"/>
    <x v="1"/>
    <x v="0"/>
    <x v="0"/>
    <s v="WA"/>
    <s v="Washington"/>
    <x v="2"/>
    <d v="2013-07-08T00:00:00"/>
    <d v="2013-07-10T00:00:00"/>
    <x v="0"/>
    <x v="0"/>
    <n v="2"/>
    <x v="3"/>
    <s v="Q3"/>
  </r>
  <r>
    <n v="633737"/>
    <x v="8"/>
    <x v="2"/>
    <x v="48"/>
    <s v="CO"/>
    <s v="Colorado"/>
    <x v="0"/>
    <d v="2013-12-13T00:00:00"/>
    <d v="2013-12-18T00:00:00"/>
    <x v="0"/>
    <x v="0"/>
    <n v="5"/>
    <x v="3"/>
    <s v="Q4"/>
  </r>
  <r>
    <n v="376584"/>
    <x v="33"/>
    <x v="4"/>
    <x v="32"/>
    <s v="NC"/>
    <s v="North Carolina"/>
    <x v="0"/>
    <d v="2013-04-08T00:00:00"/>
    <d v="2013-04-09T00:00:00"/>
    <x v="0"/>
    <x v="1"/>
    <n v="1"/>
    <x v="3"/>
    <s v="Q2"/>
  </r>
  <r>
    <n v="1899130"/>
    <x v="16"/>
    <x v="1"/>
    <x v="22"/>
    <s v="IL"/>
    <s v="Illinois"/>
    <x v="0"/>
    <d v="2016-04-27T00:00:00"/>
    <d v="2016-04-27T00:00:00"/>
    <x v="0"/>
    <x v="0"/>
    <n v="0"/>
    <x v="2"/>
    <s v="Q2"/>
  </r>
  <r>
    <n v="995624"/>
    <x v="18"/>
    <x v="0"/>
    <x v="0"/>
    <s v="NY"/>
    <s v="New York"/>
    <x v="1"/>
    <d v="2014-08-21T00:00:00"/>
    <d v="2014-09-17T00:00:00"/>
    <x v="0"/>
    <x v="0"/>
    <n v="27"/>
    <x v="1"/>
    <s v="Q3"/>
  </r>
  <r>
    <n v="1546471"/>
    <x v="1"/>
    <x v="0"/>
    <x v="37"/>
    <s v="MA"/>
    <s v="Massachusetts"/>
    <x v="0"/>
    <d v="2015-09-01T00:00:00"/>
    <d v="2015-09-01T00:00:00"/>
    <x v="0"/>
    <x v="0"/>
    <n v="0"/>
    <x v="0"/>
    <s v="Q3"/>
  </r>
  <r>
    <n v="1146581"/>
    <x v="10"/>
    <x v="0"/>
    <x v="0"/>
    <s v="NJ"/>
    <s v="New Jersey"/>
    <x v="0"/>
    <d v="2014-12-08T00:00:00"/>
    <d v="2014-12-08T00:00:00"/>
    <x v="0"/>
    <x v="0"/>
    <n v="0"/>
    <x v="1"/>
    <s v="Q4"/>
  </r>
  <r>
    <n v="1128770"/>
    <x v="273"/>
    <x v="7"/>
    <x v="21"/>
    <s v="SC"/>
    <s v="South Carolina"/>
    <x v="0"/>
    <d v="2014-11-24T00:00:00"/>
    <d v="2014-11-24T00:00:00"/>
    <x v="0"/>
    <x v="1"/>
    <n v="0"/>
    <x v="1"/>
    <s v="Q4"/>
  </r>
  <r>
    <n v="343079"/>
    <x v="8"/>
    <x v="5"/>
    <x v="14"/>
    <s v="FL"/>
    <s v="Florida"/>
    <x v="0"/>
    <d v="2013-03-06T00:00:00"/>
    <d v="2013-03-07T00:00:00"/>
    <x v="0"/>
    <x v="1"/>
    <n v="1"/>
    <x v="3"/>
    <s v="Q1"/>
  </r>
  <r>
    <n v="790856"/>
    <x v="14"/>
    <x v="2"/>
    <x v="57"/>
    <s v="NJ"/>
    <s v="New Jersey"/>
    <x v="0"/>
    <d v="2014-04-02T00:00:00"/>
    <d v="2014-04-02T00:00:00"/>
    <x v="0"/>
    <x v="1"/>
    <n v="0"/>
    <x v="1"/>
    <s v="Q2"/>
  </r>
  <r>
    <n v="1547250"/>
    <x v="296"/>
    <x v="0"/>
    <x v="37"/>
    <s v="NY"/>
    <s v="New York"/>
    <x v="0"/>
    <d v="2015-09-01T00:00:00"/>
    <d v="2015-09-01T00:00:00"/>
    <x v="0"/>
    <x v="0"/>
    <n v="0"/>
    <x v="0"/>
    <s v="Q3"/>
  </r>
  <r>
    <n v="392199"/>
    <x v="250"/>
    <x v="5"/>
    <x v="14"/>
    <s v="IL"/>
    <s v="Illinois"/>
    <x v="1"/>
    <d v="2013-04-26T00:00:00"/>
    <d v="2013-04-26T00:00:00"/>
    <x v="0"/>
    <x v="0"/>
    <n v="0"/>
    <x v="3"/>
    <s v="Q2"/>
  </r>
  <r>
    <n v="537662"/>
    <x v="19"/>
    <x v="4"/>
    <x v="32"/>
    <s v="CT"/>
    <s v="Connecticut"/>
    <x v="1"/>
    <d v="2013-09-20T00:00:00"/>
    <d v="2013-09-23T00:00:00"/>
    <x v="0"/>
    <x v="0"/>
    <n v="3"/>
    <x v="3"/>
    <s v="Q3"/>
  </r>
  <r>
    <n v="910732"/>
    <x v="10"/>
    <x v="0"/>
    <x v="5"/>
    <s v="NJ"/>
    <s v="New Jersey"/>
    <x v="0"/>
    <d v="2014-06-25T00:00:00"/>
    <d v="2014-06-27T00:00:00"/>
    <x v="0"/>
    <x v="1"/>
    <n v="2"/>
    <x v="1"/>
    <s v="Q2"/>
  </r>
  <r>
    <n v="1775084"/>
    <x v="8"/>
    <x v="2"/>
    <x v="17"/>
    <s v="IA"/>
    <s v="Iowa"/>
    <x v="0"/>
    <d v="2016-02-05T00:00:00"/>
    <d v="2016-02-05T00:00:00"/>
    <x v="0"/>
    <x v="0"/>
    <n v="0"/>
    <x v="2"/>
    <s v="Q1"/>
  </r>
  <r>
    <n v="531870"/>
    <x v="527"/>
    <x v="1"/>
    <x v="22"/>
    <s v="FL"/>
    <s v="Florida"/>
    <x v="0"/>
    <d v="2013-09-17T00:00:00"/>
    <d v="2013-09-17T00:00:00"/>
    <x v="0"/>
    <x v="0"/>
    <n v="0"/>
    <x v="3"/>
    <s v="Q3"/>
  </r>
  <r>
    <n v="859553"/>
    <x v="82"/>
    <x v="1"/>
    <x v="22"/>
    <s v="KS"/>
    <s v="Kansas"/>
    <x v="0"/>
    <d v="2014-05-19T00:00:00"/>
    <d v="2014-05-20T00:00:00"/>
    <x v="0"/>
    <x v="0"/>
    <n v="1"/>
    <x v="1"/>
    <s v="Q2"/>
  </r>
  <r>
    <n v="1032141"/>
    <x v="14"/>
    <x v="2"/>
    <x v="30"/>
    <s v="AZ"/>
    <s v="Arizona"/>
    <x v="0"/>
    <d v="2014-09-17T00:00:00"/>
    <d v="2014-09-17T00:00:00"/>
    <x v="0"/>
    <x v="1"/>
    <n v="0"/>
    <x v="1"/>
    <s v="Q3"/>
  </r>
  <r>
    <n v="1600031"/>
    <x v="17"/>
    <x v="3"/>
    <x v="3"/>
    <s v="NM"/>
    <s v="New Mexico"/>
    <x v="0"/>
    <d v="2015-10-08T00:00:00"/>
    <d v="2015-10-08T00:00:00"/>
    <x v="0"/>
    <x v="0"/>
    <n v="0"/>
    <x v="0"/>
    <s v="Q4"/>
  </r>
  <r>
    <n v="555151"/>
    <x v="8"/>
    <x v="4"/>
    <x v="32"/>
    <s v="IL"/>
    <s v="Illinois"/>
    <x v="0"/>
    <d v="2013-10-08T00:00:00"/>
    <d v="2013-10-09T00:00:00"/>
    <x v="0"/>
    <x v="1"/>
    <n v="1"/>
    <x v="3"/>
    <s v="Q4"/>
  </r>
  <r>
    <n v="2064293"/>
    <x v="8"/>
    <x v="5"/>
    <x v="9"/>
    <s v="WA"/>
    <s v="Washington"/>
    <x v="0"/>
    <d v="2016-08-15T00:00:00"/>
    <d v="2016-08-15T00:00:00"/>
    <x v="0"/>
    <x v="0"/>
    <n v="0"/>
    <x v="2"/>
    <s v="Q3"/>
  </r>
  <r>
    <n v="1940651"/>
    <x v="524"/>
    <x v="0"/>
    <x v="0"/>
    <s v="FL"/>
    <s v="Florida"/>
    <x v="0"/>
    <d v="2016-05-25T00:00:00"/>
    <d v="2016-05-25T00:00:00"/>
    <x v="0"/>
    <x v="0"/>
    <n v="0"/>
    <x v="2"/>
    <s v="Q2"/>
  </r>
  <r>
    <n v="538416"/>
    <x v="8"/>
    <x v="1"/>
    <x v="1"/>
    <s v="OH"/>
    <s v="Ohio"/>
    <x v="3"/>
    <d v="2013-09-23T00:00:00"/>
    <d v="2013-09-24T00:00:00"/>
    <x v="0"/>
    <x v="0"/>
    <n v="1"/>
    <x v="3"/>
    <s v="Q3"/>
  </r>
  <r>
    <n v="572701"/>
    <x v="821"/>
    <x v="1"/>
    <x v="1"/>
    <s v="FL"/>
    <s v="Florida"/>
    <x v="0"/>
    <d v="2013-10-27T00:00:00"/>
    <d v="2013-10-27T00:00:00"/>
    <x v="0"/>
    <x v="0"/>
    <n v="0"/>
    <x v="3"/>
    <s v="Q4"/>
  </r>
  <r>
    <n v="1665384"/>
    <x v="35"/>
    <x v="0"/>
    <x v="5"/>
    <s v="NM"/>
    <s v="New Mexico"/>
    <x v="0"/>
    <d v="2015-11-20T00:00:00"/>
    <d v="2015-11-20T00:00:00"/>
    <x v="0"/>
    <x v="0"/>
    <n v="0"/>
    <x v="0"/>
    <s v="Q4"/>
  </r>
  <r>
    <n v="839555"/>
    <x v="10"/>
    <x v="0"/>
    <x v="5"/>
    <s v="LA"/>
    <s v="Louisiana"/>
    <x v="0"/>
    <d v="2014-05-06T00:00:00"/>
    <d v="2014-05-06T00:00:00"/>
    <x v="0"/>
    <x v="0"/>
    <n v="0"/>
    <x v="1"/>
    <s v="Q2"/>
  </r>
  <r>
    <n v="1589016"/>
    <x v="241"/>
    <x v="1"/>
    <x v="22"/>
    <s v="WI"/>
    <s v="Wisconsin"/>
    <x v="0"/>
    <d v="2015-10-01T00:00:00"/>
    <d v="2015-10-01T00:00:00"/>
    <x v="0"/>
    <x v="0"/>
    <n v="0"/>
    <x v="0"/>
    <s v="Q4"/>
  </r>
  <r>
    <n v="384547"/>
    <x v="4"/>
    <x v="3"/>
    <x v="3"/>
    <s v="ID"/>
    <s v="Idaho"/>
    <x v="0"/>
    <d v="2013-04-16T00:00:00"/>
    <d v="2013-04-16T00:00:00"/>
    <x v="0"/>
    <x v="0"/>
    <n v="0"/>
    <x v="3"/>
    <s v="Q2"/>
  </r>
  <r>
    <n v="1433197"/>
    <x v="193"/>
    <x v="5"/>
    <x v="12"/>
    <s v="VA"/>
    <s v="Virginia"/>
    <x v="0"/>
    <d v="2015-06-23T00:00:00"/>
    <d v="2015-06-26T00:00:00"/>
    <x v="0"/>
    <x v="0"/>
    <n v="3"/>
    <x v="0"/>
    <s v="Q2"/>
  </r>
  <r>
    <n v="1129087"/>
    <x v="14"/>
    <x v="1"/>
    <x v="1"/>
    <s v="FL"/>
    <s v="Florida"/>
    <x v="3"/>
    <d v="2014-11-24T00:00:00"/>
    <d v="2014-11-25T00:00:00"/>
    <x v="0"/>
    <x v="0"/>
    <n v="1"/>
    <x v="1"/>
    <s v="Q4"/>
  </r>
  <r>
    <n v="1209315"/>
    <x v="10"/>
    <x v="7"/>
    <x v="39"/>
    <s v="CA"/>
    <s v="California"/>
    <x v="2"/>
    <d v="2015-01-26T00:00:00"/>
    <d v="2015-01-30T00:00:00"/>
    <x v="1"/>
    <x v="0"/>
    <n v="4"/>
    <x v="0"/>
    <s v="Q1"/>
  </r>
  <r>
    <n v="441858"/>
    <x v="8"/>
    <x v="0"/>
    <x v="42"/>
    <s v="DC"/>
    <s v="District of Columbia"/>
    <x v="0"/>
    <d v="2013-06-25T00:00:00"/>
    <d v="2013-06-26T00:00:00"/>
    <x v="0"/>
    <x v="0"/>
    <n v="1"/>
    <x v="3"/>
    <s v="Q2"/>
  </r>
  <r>
    <n v="1530282"/>
    <x v="1"/>
    <x v="0"/>
    <x v="0"/>
    <s v="NC"/>
    <s v="North Carolina"/>
    <x v="0"/>
    <d v="2015-08-21T00:00:00"/>
    <d v="2015-08-21T00:00:00"/>
    <x v="0"/>
    <x v="0"/>
    <n v="0"/>
    <x v="0"/>
    <s v="Q3"/>
  </r>
  <r>
    <n v="1636653"/>
    <x v="173"/>
    <x v="7"/>
    <x v="21"/>
    <s v="CA"/>
    <s v="California"/>
    <x v="3"/>
    <d v="2015-11-03T00:00:00"/>
    <d v="2015-11-04T00:00:00"/>
    <x v="0"/>
    <x v="1"/>
    <n v="1"/>
    <x v="0"/>
    <s v="Q4"/>
  </r>
  <r>
    <n v="1061671"/>
    <x v="8"/>
    <x v="2"/>
    <x v="60"/>
    <s v="CA"/>
    <s v="California"/>
    <x v="3"/>
    <d v="2014-10-07T00:00:00"/>
    <d v="2014-10-14T00:00:00"/>
    <x v="0"/>
    <x v="1"/>
    <n v="7"/>
    <x v="1"/>
    <s v="Q4"/>
  </r>
  <r>
    <n v="546191"/>
    <x v="9"/>
    <x v="3"/>
    <x v="8"/>
    <s v="CT"/>
    <s v="Connecticut"/>
    <x v="0"/>
    <d v="2013-09-27T00:00:00"/>
    <d v="2013-09-27T00:00:00"/>
    <x v="0"/>
    <x v="0"/>
    <n v="0"/>
    <x v="3"/>
    <s v="Q3"/>
  </r>
  <r>
    <n v="1252092"/>
    <x v="10"/>
    <x v="5"/>
    <x v="12"/>
    <s v="MO"/>
    <s v="Missouri"/>
    <x v="1"/>
    <d v="2015-02-23T00:00:00"/>
    <d v="2015-02-25T00:00:00"/>
    <x v="0"/>
    <x v="0"/>
    <n v="2"/>
    <x v="0"/>
    <s v="Q1"/>
  </r>
  <r>
    <n v="1165557"/>
    <x v="9"/>
    <x v="3"/>
    <x v="3"/>
    <s v="MD"/>
    <s v="Maryland"/>
    <x v="0"/>
    <d v="2014-12-21T00:00:00"/>
    <d v="2014-12-21T00:00:00"/>
    <x v="0"/>
    <x v="0"/>
    <n v="0"/>
    <x v="1"/>
    <s v="Q4"/>
  </r>
  <r>
    <n v="1109364"/>
    <x v="5"/>
    <x v="5"/>
    <x v="14"/>
    <s v="IN"/>
    <s v="Indiana"/>
    <x v="0"/>
    <d v="2014-11-10T00:00:00"/>
    <d v="2014-11-14T00:00:00"/>
    <x v="0"/>
    <x v="1"/>
    <n v="4"/>
    <x v="1"/>
    <s v="Q4"/>
  </r>
  <r>
    <n v="295300"/>
    <x v="10"/>
    <x v="5"/>
    <x v="9"/>
    <s v="NJ"/>
    <s v="New Jersey"/>
    <x v="0"/>
    <d v="2013-02-04T00:00:00"/>
    <d v="2013-02-04T00:00:00"/>
    <x v="0"/>
    <x v="0"/>
    <n v="0"/>
    <x v="3"/>
    <s v="Q1"/>
  </r>
  <r>
    <n v="497145"/>
    <x v="10"/>
    <x v="5"/>
    <x v="12"/>
    <s v="MD"/>
    <s v="Maryland"/>
    <x v="1"/>
    <d v="2013-08-20T00:00:00"/>
    <d v="2013-08-21T00:00:00"/>
    <x v="0"/>
    <x v="0"/>
    <n v="1"/>
    <x v="3"/>
    <s v="Q3"/>
  </r>
  <r>
    <n v="924747"/>
    <x v="580"/>
    <x v="5"/>
    <x v="12"/>
    <s v="WA"/>
    <s v="Washington"/>
    <x v="0"/>
    <d v="2014-07-07T00:00:00"/>
    <d v="2014-07-10T00:00:00"/>
    <x v="0"/>
    <x v="0"/>
    <n v="3"/>
    <x v="1"/>
    <s v="Q3"/>
  </r>
  <r>
    <n v="1024328"/>
    <x v="9"/>
    <x v="3"/>
    <x v="3"/>
    <s v="LA"/>
    <s v="Louisiana"/>
    <x v="0"/>
    <d v="2014-09-11T00:00:00"/>
    <d v="2014-09-11T00:00:00"/>
    <x v="0"/>
    <x v="0"/>
    <n v="0"/>
    <x v="1"/>
    <s v="Q3"/>
  </r>
  <r>
    <n v="1471243"/>
    <x v="182"/>
    <x v="7"/>
    <x v="39"/>
    <s v="PA"/>
    <s v="Pennsylvania"/>
    <x v="0"/>
    <d v="2015-07-16T00:00:00"/>
    <d v="2015-07-16T00:00:00"/>
    <x v="0"/>
    <x v="0"/>
    <n v="0"/>
    <x v="0"/>
    <s v="Q3"/>
  </r>
  <r>
    <n v="1725793"/>
    <x v="62"/>
    <x v="2"/>
    <x v="58"/>
    <s v="NC"/>
    <s v="North Carolina"/>
    <x v="0"/>
    <d v="2016-01-03T00:00:00"/>
    <d v="2016-01-03T00:00:00"/>
    <x v="0"/>
    <x v="0"/>
    <n v="0"/>
    <x v="2"/>
    <s v="Q1"/>
  </r>
  <r>
    <n v="1554231"/>
    <x v="1"/>
    <x v="0"/>
    <x v="0"/>
    <s v="LA"/>
    <s v="Louisiana"/>
    <x v="0"/>
    <d v="2015-09-07T00:00:00"/>
    <d v="2015-09-09T00:00:00"/>
    <x v="0"/>
    <x v="0"/>
    <n v="2"/>
    <x v="0"/>
    <s v="Q3"/>
  </r>
  <r>
    <n v="461181"/>
    <x v="8"/>
    <x v="2"/>
    <x v="24"/>
    <s v="NY"/>
    <s v="New York"/>
    <x v="3"/>
    <d v="2013-07-18T00:00:00"/>
    <d v="2013-07-19T00:00:00"/>
    <x v="0"/>
    <x v="0"/>
    <n v="1"/>
    <x v="3"/>
    <s v="Q3"/>
  </r>
  <r>
    <n v="1010801"/>
    <x v="313"/>
    <x v="1"/>
    <x v="13"/>
    <s v="NY"/>
    <s v="New York"/>
    <x v="0"/>
    <d v="2014-09-02T00:00:00"/>
    <d v="2014-09-03T00:00:00"/>
    <x v="1"/>
    <x v="1"/>
    <n v="1"/>
    <x v="1"/>
    <s v="Q3"/>
  </r>
  <r>
    <n v="1012558"/>
    <x v="9"/>
    <x v="3"/>
    <x v="3"/>
    <s v="NV"/>
    <s v="Nevada"/>
    <x v="0"/>
    <d v="2014-09-03T00:00:00"/>
    <d v="2014-09-03T00:00:00"/>
    <x v="0"/>
    <x v="1"/>
    <n v="0"/>
    <x v="1"/>
    <s v="Q3"/>
  </r>
  <r>
    <n v="1258709"/>
    <x v="33"/>
    <x v="4"/>
    <x v="26"/>
    <s v="CA"/>
    <s v="California"/>
    <x v="0"/>
    <d v="2015-02-26T00:00:00"/>
    <d v="2015-02-26T00:00:00"/>
    <x v="0"/>
    <x v="0"/>
    <n v="0"/>
    <x v="0"/>
    <s v="Q1"/>
  </r>
  <r>
    <n v="1824842"/>
    <x v="122"/>
    <x v="5"/>
    <x v="12"/>
    <s v="IL"/>
    <s v="Illinois"/>
    <x v="0"/>
    <d v="2016-03-09T00:00:00"/>
    <d v="2016-03-10T00:00:00"/>
    <x v="0"/>
    <x v="1"/>
    <n v="1"/>
    <x v="2"/>
    <s v="Q1"/>
  </r>
  <r>
    <n v="1838065"/>
    <x v="4"/>
    <x v="3"/>
    <x v="3"/>
    <s v="TX"/>
    <s v="Texas"/>
    <x v="3"/>
    <d v="2016-03-17T00:00:00"/>
    <d v="2016-03-17T00:00:00"/>
    <x v="0"/>
    <x v="0"/>
    <n v="0"/>
    <x v="2"/>
    <s v="Q1"/>
  </r>
  <r>
    <n v="1557661"/>
    <x v="19"/>
    <x v="0"/>
    <x v="5"/>
    <s v="NJ"/>
    <s v="New Jersey"/>
    <x v="0"/>
    <d v="2015-09-09T00:00:00"/>
    <d v="2015-09-09T00:00:00"/>
    <x v="0"/>
    <x v="0"/>
    <n v="0"/>
    <x v="0"/>
    <s v="Q3"/>
  </r>
  <r>
    <n v="1712757"/>
    <x v="491"/>
    <x v="9"/>
    <x v="55"/>
    <s v="OH"/>
    <s v="Ohio"/>
    <x v="0"/>
    <d v="2015-12-22T00:00:00"/>
    <d v="2015-12-22T00:00:00"/>
    <x v="0"/>
    <x v="0"/>
    <n v="0"/>
    <x v="0"/>
    <s v="Q4"/>
  </r>
  <r>
    <n v="222710"/>
    <x v="206"/>
    <x v="4"/>
    <x v="32"/>
    <s v="MI"/>
    <s v="Michigan"/>
    <x v="0"/>
    <d v="2013-01-04T00:00:00"/>
    <d v="2013-01-04T00:00:00"/>
    <x v="0"/>
    <x v="0"/>
    <n v="0"/>
    <x v="3"/>
    <s v="Q1"/>
  </r>
  <r>
    <n v="934062"/>
    <x v="122"/>
    <x v="5"/>
    <x v="12"/>
    <s v="CA"/>
    <s v="California"/>
    <x v="0"/>
    <d v="2014-07-11T00:00:00"/>
    <d v="2014-07-11T00:00:00"/>
    <x v="1"/>
    <x v="0"/>
    <n v="0"/>
    <x v="1"/>
    <s v="Q3"/>
  </r>
  <r>
    <n v="2042941"/>
    <x v="18"/>
    <x v="0"/>
    <x v="0"/>
    <s v="AZ"/>
    <s v="Arizona"/>
    <x v="0"/>
    <d v="2016-08-03T00:00:00"/>
    <d v="2016-08-03T00:00:00"/>
    <x v="0"/>
    <x v="0"/>
    <n v="0"/>
    <x v="2"/>
    <s v="Q3"/>
  </r>
  <r>
    <n v="1682564"/>
    <x v="14"/>
    <x v="5"/>
    <x v="12"/>
    <s v="FL"/>
    <s v="Florida"/>
    <x v="0"/>
    <d v="2015-12-03T00:00:00"/>
    <d v="2015-12-03T00:00:00"/>
    <x v="0"/>
    <x v="0"/>
    <n v="0"/>
    <x v="0"/>
    <s v="Q4"/>
  </r>
  <r>
    <n v="989527"/>
    <x v="6"/>
    <x v="5"/>
    <x v="9"/>
    <s v="GA"/>
    <s v="Georgia"/>
    <x v="1"/>
    <d v="2014-08-18T00:00:00"/>
    <d v="2014-08-21T00:00:00"/>
    <x v="0"/>
    <x v="0"/>
    <n v="3"/>
    <x v="1"/>
    <s v="Q3"/>
  </r>
  <r>
    <n v="446469"/>
    <x v="62"/>
    <x v="2"/>
    <x v="20"/>
    <s v="NJ"/>
    <s v="New Jersey"/>
    <x v="0"/>
    <d v="2013-06-29T00:00:00"/>
    <d v="2013-06-29T00:00:00"/>
    <x v="0"/>
    <x v="0"/>
    <n v="0"/>
    <x v="3"/>
    <s v="Q2"/>
  </r>
  <r>
    <n v="1881301"/>
    <x v="19"/>
    <x v="5"/>
    <x v="9"/>
    <s v="NJ"/>
    <s v="New Jersey"/>
    <x v="1"/>
    <d v="2016-04-15T00:00:00"/>
    <d v="2016-04-19T00:00:00"/>
    <x v="0"/>
    <x v="0"/>
    <n v="4"/>
    <x v="2"/>
    <s v="Q2"/>
  </r>
  <r>
    <n v="2077892"/>
    <x v="19"/>
    <x v="5"/>
    <x v="12"/>
    <s v="WA"/>
    <s v="Washington"/>
    <x v="0"/>
    <d v="2016-08-22T00:00:00"/>
    <d v="2016-08-22T00:00:00"/>
    <x v="0"/>
    <x v="1"/>
    <n v="0"/>
    <x v="2"/>
    <s v="Q3"/>
  </r>
  <r>
    <n v="757030"/>
    <x v="1"/>
    <x v="0"/>
    <x v="37"/>
    <s v="FL"/>
    <s v="Florida"/>
    <x v="0"/>
    <d v="2014-03-13T00:00:00"/>
    <d v="2014-03-13T00:00:00"/>
    <x v="1"/>
    <x v="1"/>
    <n v="0"/>
    <x v="1"/>
    <s v="Q1"/>
  </r>
  <r>
    <n v="1011457"/>
    <x v="19"/>
    <x v="5"/>
    <x v="9"/>
    <s v="WA"/>
    <s v="Washington"/>
    <x v="0"/>
    <d v="2014-09-02T00:00:00"/>
    <d v="2014-09-02T00:00:00"/>
    <x v="0"/>
    <x v="0"/>
    <n v="0"/>
    <x v="1"/>
    <s v="Q3"/>
  </r>
  <r>
    <n v="225307"/>
    <x v="20"/>
    <x v="5"/>
    <x v="12"/>
    <s v="OR"/>
    <s v="Oregon"/>
    <x v="2"/>
    <d v="2013-01-09T00:00:00"/>
    <d v="2013-01-09T00:00:00"/>
    <x v="0"/>
    <x v="1"/>
    <n v="0"/>
    <x v="3"/>
    <s v="Q1"/>
  </r>
  <r>
    <n v="1855738"/>
    <x v="9"/>
    <x v="3"/>
    <x v="25"/>
    <s v="SC"/>
    <s v="South Carolina"/>
    <x v="0"/>
    <d v="2016-03-30T00:00:00"/>
    <d v="2016-03-30T00:00:00"/>
    <x v="0"/>
    <x v="0"/>
    <n v="0"/>
    <x v="2"/>
    <s v="Q1"/>
  </r>
  <r>
    <n v="443217"/>
    <x v="7"/>
    <x v="4"/>
    <x v="32"/>
    <s v="NC"/>
    <s v="North Carolina"/>
    <x v="0"/>
    <d v="2013-06-26T00:00:00"/>
    <d v="2013-06-27T00:00:00"/>
    <x v="0"/>
    <x v="0"/>
    <n v="1"/>
    <x v="3"/>
    <s v="Q2"/>
  </r>
  <r>
    <n v="1786190"/>
    <x v="4"/>
    <x v="3"/>
    <x v="25"/>
    <s v="PA"/>
    <s v="Pennsylvania"/>
    <x v="0"/>
    <d v="2016-02-12T00:00:00"/>
    <d v="2016-02-12T00:00:00"/>
    <x v="0"/>
    <x v="0"/>
    <n v="0"/>
    <x v="2"/>
    <s v="Q1"/>
  </r>
  <r>
    <n v="2038551"/>
    <x v="10"/>
    <x v="5"/>
    <x v="14"/>
    <s v="CA"/>
    <s v="California"/>
    <x v="0"/>
    <d v="2016-07-30T00:00:00"/>
    <d v="2016-07-30T00:00:00"/>
    <x v="0"/>
    <x v="0"/>
    <n v="0"/>
    <x v="2"/>
    <s v="Q3"/>
  </r>
  <r>
    <n v="932353"/>
    <x v="17"/>
    <x v="3"/>
    <x v="8"/>
    <s v="TX"/>
    <s v="Texas"/>
    <x v="0"/>
    <d v="2014-07-10T00:00:00"/>
    <d v="2014-07-10T00:00:00"/>
    <x v="0"/>
    <x v="0"/>
    <n v="0"/>
    <x v="1"/>
    <s v="Q3"/>
  </r>
  <r>
    <n v="679829"/>
    <x v="816"/>
    <x v="1"/>
    <x v="22"/>
    <s v="MI"/>
    <s v="Michigan"/>
    <x v="3"/>
    <d v="2014-01-22T00:00:00"/>
    <d v="2014-01-29T00:00:00"/>
    <x v="0"/>
    <x v="0"/>
    <n v="7"/>
    <x v="1"/>
    <s v="Q1"/>
  </r>
  <r>
    <n v="1111149"/>
    <x v="14"/>
    <x v="5"/>
    <x v="12"/>
    <s v="CA"/>
    <s v="California"/>
    <x v="0"/>
    <d v="2014-11-11T00:00:00"/>
    <d v="2014-11-15T00:00:00"/>
    <x v="0"/>
    <x v="1"/>
    <n v="4"/>
    <x v="1"/>
    <s v="Q4"/>
  </r>
  <r>
    <n v="1653772"/>
    <x v="124"/>
    <x v="5"/>
    <x v="12"/>
    <s v="MS"/>
    <s v="Mississippi"/>
    <x v="1"/>
    <d v="2015-11-13T00:00:00"/>
    <d v="2015-11-17T00:00:00"/>
    <x v="0"/>
    <x v="0"/>
    <n v="4"/>
    <x v="0"/>
    <s v="Q4"/>
  </r>
  <r>
    <n v="389911"/>
    <x v="1"/>
    <x v="0"/>
    <x v="0"/>
    <s v="VA"/>
    <s v="Virginia"/>
    <x v="1"/>
    <d v="2013-04-24T00:00:00"/>
    <d v="2013-04-25T00:00:00"/>
    <x v="0"/>
    <x v="0"/>
    <n v="1"/>
    <x v="3"/>
    <s v="Q2"/>
  </r>
  <r>
    <n v="358484"/>
    <x v="10"/>
    <x v="2"/>
    <x v="20"/>
    <s v="GA"/>
    <s v="Georgia"/>
    <x v="0"/>
    <d v="2013-03-18T00:00:00"/>
    <d v="2013-03-18T00:00:00"/>
    <x v="0"/>
    <x v="0"/>
    <n v="0"/>
    <x v="3"/>
    <s v="Q1"/>
  </r>
  <r>
    <n v="1689140"/>
    <x v="44"/>
    <x v="0"/>
    <x v="0"/>
    <s v="NJ"/>
    <s v="New Jersey"/>
    <x v="0"/>
    <d v="2015-12-09T00:00:00"/>
    <d v="2015-12-09T00:00:00"/>
    <x v="0"/>
    <x v="1"/>
    <n v="0"/>
    <x v="0"/>
    <s v="Q4"/>
  </r>
  <r>
    <n v="700513"/>
    <x v="25"/>
    <x v="2"/>
    <x v="48"/>
    <s v="WA"/>
    <s v="Washington"/>
    <x v="1"/>
    <d v="2014-02-05T00:00:00"/>
    <d v="2014-02-07T00:00:00"/>
    <x v="0"/>
    <x v="0"/>
    <n v="2"/>
    <x v="1"/>
    <s v="Q1"/>
  </r>
  <r>
    <n v="1244923"/>
    <x v="315"/>
    <x v="5"/>
    <x v="12"/>
    <s v="TX"/>
    <s v="Texas"/>
    <x v="1"/>
    <d v="2015-02-18T00:00:00"/>
    <d v="2015-02-24T00:00:00"/>
    <x v="0"/>
    <x v="0"/>
    <n v="6"/>
    <x v="0"/>
    <s v="Q1"/>
  </r>
  <r>
    <n v="434839"/>
    <x v="172"/>
    <x v="0"/>
    <x v="5"/>
    <s v="NJ"/>
    <s v="New Jersey"/>
    <x v="1"/>
    <d v="2013-06-17T00:00:00"/>
    <d v="2013-06-19T00:00:00"/>
    <x v="0"/>
    <x v="0"/>
    <n v="2"/>
    <x v="3"/>
    <s v="Q2"/>
  </r>
  <r>
    <n v="1449604"/>
    <x v="8"/>
    <x v="5"/>
    <x v="36"/>
    <s v="NY"/>
    <s v="New York"/>
    <x v="0"/>
    <d v="2015-07-02T00:00:00"/>
    <d v="2015-07-02T00:00:00"/>
    <x v="0"/>
    <x v="0"/>
    <n v="0"/>
    <x v="0"/>
    <s v="Q3"/>
  </r>
  <r>
    <n v="1852669"/>
    <x v="1"/>
    <x v="0"/>
    <x v="0"/>
    <s v="NY"/>
    <s v="New York"/>
    <x v="1"/>
    <d v="2016-03-28T00:00:00"/>
    <d v="2016-03-30T00:00:00"/>
    <x v="0"/>
    <x v="0"/>
    <n v="2"/>
    <x v="2"/>
    <s v="Q1"/>
  </r>
  <r>
    <n v="1837380"/>
    <x v="28"/>
    <x v="5"/>
    <x v="9"/>
    <s v="NY"/>
    <s v="New York"/>
    <x v="0"/>
    <d v="2016-03-17T00:00:00"/>
    <d v="2016-03-17T00:00:00"/>
    <x v="0"/>
    <x v="1"/>
    <n v="0"/>
    <x v="2"/>
    <s v="Q1"/>
  </r>
  <r>
    <n v="2001760"/>
    <x v="924"/>
    <x v="1"/>
    <x v="22"/>
    <m/>
    <e v="#N/A"/>
    <x v="0"/>
    <d v="2016-07-07T00:00:00"/>
    <d v="2016-08-15T00:00:00"/>
    <x v="0"/>
    <x v="1"/>
    <n v="39"/>
    <x v="2"/>
    <s v="Q3"/>
  </r>
  <r>
    <n v="1179889"/>
    <x v="9"/>
    <x v="3"/>
    <x v="8"/>
    <s v="MD"/>
    <s v="Maryland"/>
    <x v="0"/>
    <d v="2015-01-04T00:00:00"/>
    <d v="2015-01-04T00:00:00"/>
    <x v="0"/>
    <x v="1"/>
    <n v="0"/>
    <x v="0"/>
    <s v="Q1"/>
  </r>
  <r>
    <n v="343843"/>
    <x v="20"/>
    <x v="2"/>
    <x v="30"/>
    <s v="MT"/>
    <s v="Montana"/>
    <x v="3"/>
    <d v="2013-03-06T00:00:00"/>
    <d v="2013-03-07T00:00:00"/>
    <x v="0"/>
    <x v="0"/>
    <n v="1"/>
    <x v="3"/>
    <s v="Q1"/>
  </r>
  <r>
    <n v="1000818"/>
    <x v="8"/>
    <x v="2"/>
    <x v="24"/>
    <s v="CO"/>
    <s v="Colorado"/>
    <x v="1"/>
    <d v="2014-08-26T00:00:00"/>
    <d v="2014-08-28T00:00:00"/>
    <x v="0"/>
    <x v="0"/>
    <n v="2"/>
    <x v="1"/>
    <s v="Q3"/>
  </r>
  <r>
    <n v="1935388"/>
    <x v="35"/>
    <x v="0"/>
    <x v="5"/>
    <s v="NY"/>
    <s v="New York"/>
    <x v="1"/>
    <d v="2016-05-20T00:00:00"/>
    <d v="2016-05-30T00:00:00"/>
    <x v="0"/>
    <x v="1"/>
    <n v="10"/>
    <x v="2"/>
    <s v="Q2"/>
  </r>
  <r>
    <n v="1708666"/>
    <x v="41"/>
    <x v="1"/>
    <x v="13"/>
    <s v="KY"/>
    <s v="Kentucky"/>
    <x v="0"/>
    <d v="2015-12-19T00:00:00"/>
    <d v="2015-12-19T00:00:00"/>
    <x v="0"/>
    <x v="0"/>
    <n v="0"/>
    <x v="0"/>
    <s v="Q4"/>
  </r>
  <r>
    <n v="225256"/>
    <x v="83"/>
    <x v="5"/>
    <x v="36"/>
    <s v="OK"/>
    <s v="Oklahoma"/>
    <x v="1"/>
    <d v="2013-01-09T00:00:00"/>
    <d v="2013-01-10T00:00:00"/>
    <x v="0"/>
    <x v="0"/>
    <n v="1"/>
    <x v="3"/>
    <s v="Q1"/>
  </r>
  <r>
    <n v="1603001"/>
    <x v="28"/>
    <x v="2"/>
    <x v="47"/>
    <s v="CO"/>
    <s v="Colorado"/>
    <x v="0"/>
    <d v="2015-10-12T00:00:00"/>
    <d v="2015-10-12T00:00:00"/>
    <x v="0"/>
    <x v="0"/>
    <n v="0"/>
    <x v="0"/>
    <s v="Q4"/>
  </r>
  <r>
    <n v="1922545"/>
    <x v="30"/>
    <x v="0"/>
    <x v="0"/>
    <s v="GA"/>
    <s v="Georgia"/>
    <x v="0"/>
    <d v="2016-05-12T00:00:00"/>
    <d v="2016-05-12T00:00:00"/>
    <x v="0"/>
    <x v="0"/>
    <n v="0"/>
    <x v="2"/>
    <s v="Q2"/>
  </r>
  <r>
    <n v="1984809"/>
    <x v="4"/>
    <x v="3"/>
    <x v="3"/>
    <s v="MI"/>
    <s v="Michigan"/>
    <x v="3"/>
    <d v="2016-06-24T00:00:00"/>
    <d v="2016-06-24T00:00:00"/>
    <x v="0"/>
    <x v="0"/>
    <n v="0"/>
    <x v="2"/>
    <s v="Q2"/>
  </r>
  <r>
    <n v="462160"/>
    <x v="19"/>
    <x v="0"/>
    <x v="5"/>
    <s v="UT"/>
    <s v="Utah"/>
    <x v="1"/>
    <d v="2013-07-23T00:00:00"/>
    <d v="2013-07-24T00:00:00"/>
    <x v="0"/>
    <x v="0"/>
    <n v="1"/>
    <x v="3"/>
    <s v="Q3"/>
  </r>
  <r>
    <n v="2095607"/>
    <x v="62"/>
    <x v="1"/>
    <x v="22"/>
    <s v="NC"/>
    <s v="North Carolina"/>
    <x v="0"/>
    <d v="2016-09-05T00:00:00"/>
    <d v="2016-09-05T00:00:00"/>
    <x v="0"/>
    <x v="0"/>
    <n v="0"/>
    <x v="2"/>
    <s v="Q3"/>
  </r>
  <r>
    <n v="503184"/>
    <x v="35"/>
    <x v="0"/>
    <x v="0"/>
    <s v="OK"/>
    <s v="Oklahoma"/>
    <x v="1"/>
    <d v="2013-08-23T00:00:00"/>
    <d v="2013-08-26T00:00:00"/>
    <x v="0"/>
    <x v="1"/>
    <n v="3"/>
    <x v="3"/>
    <s v="Q3"/>
  </r>
  <r>
    <n v="327866"/>
    <x v="10"/>
    <x v="2"/>
    <x v="57"/>
    <s v="NY"/>
    <s v="New York"/>
    <x v="0"/>
    <d v="2013-02-22T00:00:00"/>
    <d v="2013-02-25T00:00:00"/>
    <x v="0"/>
    <x v="1"/>
    <n v="3"/>
    <x v="3"/>
    <s v="Q1"/>
  </r>
  <r>
    <n v="1773247"/>
    <x v="41"/>
    <x v="1"/>
    <x v="4"/>
    <s v="DC"/>
    <s v="District of Columbia"/>
    <x v="0"/>
    <d v="2016-02-04T00:00:00"/>
    <d v="2016-02-04T00:00:00"/>
    <x v="0"/>
    <x v="1"/>
    <n v="0"/>
    <x v="2"/>
    <s v="Q1"/>
  </r>
  <r>
    <n v="490895"/>
    <x v="871"/>
    <x v="1"/>
    <x v="1"/>
    <s v="MD"/>
    <s v="Maryland"/>
    <x v="3"/>
    <d v="2013-08-14T00:00:00"/>
    <d v="2013-08-15T00:00:00"/>
    <x v="0"/>
    <x v="1"/>
    <n v="1"/>
    <x v="3"/>
    <s v="Q3"/>
  </r>
  <r>
    <n v="1739580"/>
    <x v="17"/>
    <x v="3"/>
    <x v="8"/>
    <s v="FL"/>
    <s v="Florida"/>
    <x v="0"/>
    <d v="2016-01-13T00:00:00"/>
    <d v="2016-01-13T00:00:00"/>
    <x v="0"/>
    <x v="0"/>
    <n v="0"/>
    <x v="2"/>
    <s v="Q1"/>
  </r>
  <r>
    <n v="1518324"/>
    <x v="14"/>
    <x v="4"/>
    <x v="6"/>
    <s v="ME"/>
    <s v="Maine"/>
    <x v="0"/>
    <d v="2015-08-13T00:00:00"/>
    <d v="2015-08-13T00:00:00"/>
    <x v="0"/>
    <x v="1"/>
    <n v="0"/>
    <x v="0"/>
    <s v="Q3"/>
  </r>
  <r>
    <n v="1977816"/>
    <x v="9"/>
    <x v="3"/>
    <x v="8"/>
    <s v="GA"/>
    <s v="Georgia"/>
    <x v="0"/>
    <d v="2016-06-21T00:00:00"/>
    <d v="2016-06-21T00:00:00"/>
    <x v="0"/>
    <x v="1"/>
    <n v="0"/>
    <x v="2"/>
    <s v="Q2"/>
  </r>
  <r>
    <n v="1213758"/>
    <x v="16"/>
    <x v="5"/>
    <x v="9"/>
    <s v="IL"/>
    <s v="Illinois"/>
    <x v="0"/>
    <d v="2015-01-28T00:00:00"/>
    <d v="2015-02-02T00:00:00"/>
    <x v="0"/>
    <x v="0"/>
    <n v="5"/>
    <x v="0"/>
    <s v="Q1"/>
  </r>
  <r>
    <n v="680632"/>
    <x v="88"/>
    <x v="6"/>
    <x v="11"/>
    <s v="PA"/>
    <s v="Pennsylvania"/>
    <x v="0"/>
    <d v="2014-01-22T00:00:00"/>
    <d v="2014-01-24T00:00:00"/>
    <x v="0"/>
    <x v="0"/>
    <n v="2"/>
    <x v="1"/>
    <s v="Q1"/>
  </r>
  <r>
    <n v="1552012"/>
    <x v="877"/>
    <x v="1"/>
    <x v="1"/>
    <s v="GA"/>
    <s v="Georgia"/>
    <x v="0"/>
    <d v="2015-09-04T00:00:00"/>
    <d v="2015-09-04T00:00:00"/>
    <x v="0"/>
    <x v="1"/>
    <n v="0"/>
    <x v="0"/>
    <s v="Q3"/>
  </r>
  <r>
    <n v="581845"/>
    <x v="33"/>
    <x v="4"/>
    <x v="32"/>
    <s v="IL"/>
    <s v="Illinois"/>
    <x v="0"/>
    <d v="2013-11-01T00:00:00"/>
    <d v="2013-11-01T00:00:00"/>
    <x v="0"/>
    <x v="0"/>
    <n v="0"/>
    <x v="3"/>
    <s v="Q4"/>
  </r>
  <r>
    <n v="1874265"/>
    <x v="8"/>
    <x v="2"/>
    <x v="31"/>
    <s v="FL"/>
    <s v="Florida"/>
    <x v="0"/>
    <d v="2016-04-11T00:00:00"/>
    <d v="2016-04-11T00:00:00"/>
    <x v="0"/>
    <x v="0"/>
    <n v="0"/>
    <x v="2"/>
    <s v="Q2"/>
  </r>
  <r>
    <n v="1491763"/>
    <x v="4"/>
    <x v="3"/>
    <x v="44"/>
    <s v="FL"/>
    <s v="Florida"/>
    <x v="0"/>
    <d v="2015-07-29T00:00:00"/>
    <d v="2015-07-29T00:00:00"/>
    <x v="0"/>
    <x v="0"/>
    <n v="0"/>
    <x v="0"/>
    <s v="Q3"/>
  </r>
  <r>
    <n v="864556"/>
    <x v="51"/>
    <x v="2"/>
    <x v="30"/>
    <s v="CA"/>
    <s v="California"/>
    <x v="1"/>
    <d v="2014-05-22T00:00:00"/>
    <d v="2014-05-27T00:00:00"/>
    <x v="0"/>
    <x v="1"/>
    <n v="5"/>
    <x v="1"/>
    <s v="Q2"/>
  </r>
  <r>
    <n v="1010122"/>
    <x v="35"/>
    <x v="0"/>
    <x v="0"/>
    <s v="AZ"/>
    <s v="Arizona"/>
    <x v="0"/>
    <d v="2014-09-02T00:00:00"/>
    <d v="2014-09-02T00:00:00"/>
    <x v="0"/>
    <x v="0"/>
    <n v="0"/>
    <x v="1"/>
    <s v="Q3"/>
  </r>
  <r>
    <n v="1336655"/>
    <x v="28"/>
    <x v="2"/>
    <x v="35"/>
    <s v="DC"/>
    <s v="District of Columbia"/>
    <x v="0"/>
    <d v="2015-04-20T00:00:00"/>
    <d v="2015-04-20T00:00:00"/>
    <x v="0"/>
    <x v="1"/>
    <n v="0"/>
    <x v="0"/>
    <s v="Q2"/>
  </r>
  <r>
    <n v="1311026"/>
    <x v="20"/>
    <x v="1"/>
    <x v="4"/>
    <s v="WA"/>
    <s v="Washington"/>
    <x v="0"/>
    <d v="2015-04-01T00:00:00"/>
    <d v="2015-04-01T00:00:00"/>
    <x v="0"/>
    <x v="0"/>
    <n v="0"/>
    <x v="0"/>
    <s v="Q2"/>
  </r>
  <r>
    <n v="2006564"/>
    <x v="28"/>
    <x v="0"/>
    <x v="0"/>
    <s v="DC"/>
    <s v="District of Columbia"/>
    <x v="1"/>
    <d v="2016-07-11T00:00:00"/>
    <d v="2016-07-12T00:00:00"/>
    <x v="0"/>
    <x v="0"/>
    <n v="1"/>
    <x v="2"/>
    <s v="Q3"/>
  </r>
  <r>
    <n v="1548557"/>
    <x v="681"/>
    <x v="1"/>
    <x v="4"/>
    <s v="CA"/>
    <s v="California"/>
    <x v="0"/>
    <d v="2015-09-02T00:00:00"/>
    <d v="2015-09-02T00:00:00"/>
    <x v="0"/>
    <x v="0"/>
    <n v="0"/>
    <x v="0"/>
    <s v="Q3"/>
  </r>
  <r>
    <n v="929719"/>
    <x v="30"/>
    <x v="0"/>
    <x v="0"/>
    <s v="NV"/>
    <s v="Nevada"/>
    <x v="0"/>
    <d v="2014-07-09T00:00:00"/>
    <d v="2014-07-09T00:00:00"/>
    <x v="0"/>
    <x v="0"/>
    <n v="0"/>
    <x v="1"/>
    <s v="Q3"/>
  </r>
  <r>
    <n v="1809006"/>
    <x v="610"/>
    <x v="3"/>
    <x v="8"/>
    <s v="FL"/>
    <s v="Florida"/>
    <x v="0"/>
    <d v="2016-03-01T00:00:00"/>
    <d v="2016-03-01T00:00:00"/>
    <x v="0"/>
    <x v="1"/>
    <n v="0"/>
    <x v="2"/>
    <s v="Q1"/>
  </r>
  <r>
    <n v="1678472"/>
    <x v="110"/>
    <x v="2"/>
    <x v="24"/>
    <s v="NY"/>
    <s v="New York"/>
    <x v="0"/>
    <d v="2015-12-01T00:00:00"/>
    <d v="2015-12-02T00:00:00"/>
    <x v="0"/>
    <x v="0"/>
    <n v="1"/>
    <x v="0"/>
    <s v="Q4"/>
  </r>
  <r>
    <n v="2017472"/>
    <x v="10"/>
    <x v="2"/>
    <x v="17"/>
    <s v="MD"/>
    <s v="Maryland"/>
    <x v="1"/>
    <d v="2016-07-18T00:00:00"/>
    <d v="2016-07-19T00:00:00"/>
    <x v="0"/>
    <x v="0"/>
    <n v="1"/>
    <x v="2"/>
    <s v="Q3"/>
  </r>
  <r>
    <n v="1823795"/>
    <x v="38"/>
    <x v="5"/>
    <x v="9"/>
    <s v="NY"/>
    <s v="New York"/>
    <x v="0"/>
    <d v="2016-03-09T00:00:00"/>
    <d v="2016-03-09T00:00:00"/>
    <x v="0"/>
    <x v="0"/>
    <n v="0"/>
    <x v="2"/>
    <s v="Q1"/>
  </r>
  <r>
    <n v="891856"/>
    <x v="254"/>
    <x v="0"/>
    <x v="0"/>
    <s v="PA"/>
    <s v="Pennsylvania"/>
    <x v="0"/>
    <d v="2014-06-12T00:00:00"/>
    <d v="2014-06-12T00:00:00"/>
    <x v="0"/>
    <x v="1"/>
    <n v="0"/>
    <x v="1"/>
    <s v="Q2"/>
  </r>
  <r>
    <n v="1974490"/>
    <x v="352"/>
    <x v="1"/>
    <x v="13"/>
    <s v="TX"/>
    <s v="Texas"/>
    <x v="0"/>
    <d v="2016-06-17T00:00:00"/>
    <d v="2016-06-17T00:00:00"/>
    <x v="0"/>
    <x v="1"/>
    <n v="0"/>
    <x v="2"/>
    <s v="Q2"/>
  </r>
  <r>
    <n v="1623081"/>
    <x v="16"/>
    <x v="5"/>
    <x v="9"/>
    <s v="NY"/>
    <s v="New York"/>
    <x v="0"/>
    <d v="2015-10-24T00:00:00"/>
    <d v="2015-10-24T00:00:00"/>
    <x v="0"/>
    <x v="0"/>
    <n v="0"/>
    <x v="0"/>
    <s v="Q4"/>
  </r>
  <r>
    <n v="2048718"/>
    <x v="5"/>
    <x v="2"/>
    <x v="16"/>
    <s v="TX"/>
    <s v="Texas"/>
    <x v="0"/>
    <d v="2016-08-06T00:00:00"/>
    <d v="2016-08-09T00:00:00"/>
    <x v="0"/>
    <x v="0"/>
    <n v="3"/>
    <x v="2"/>
    <s v="Q3"/>
  </r>
  <r>
    <n v="970716"/>
    <x v="10"/>
    <x v="0"/>
    <x v="0"/>
    <s v="IL"/>
    <s v="Illinois"/>
    <x v="1"/>
    <d v="2014-08-06T00:00:00"/>
    <d v="2014-08-07T00:00:00"/>
    <x v="0"/>
    <x v="0"/>
    <n v="1"/>
    <x v="1"/>
    <s v="Q3"/>
  </r>
  <r>
    <n v="281056"/>
    <x v="20"/>
    <x v="0"/>
    <x v="5"/>
    <s v="OH"/>
    <s v="Ohio"/>
    <x v="2"/>
    <d v="2013-01-30T00:00:00"/>
    <d v="2013-01-30T00:00:00"/>
    <x v="0"/>
    <x v="0"/>
    <n v="0"/>
    <x v="3"/>
    <s v="Q1"/>
  </r>
  <r>
    <n v="1033502"/>
    <x v="925"/>
    <x v="1"/>
    <x v="22"/>
    <s v="FL"/>
    <s v="Florida"/>
    <x v="0"/>
    <d v="2014-09-17T00:00:00"/>
    <d v="2014-09-22T00:00:00"/>
    <x v="1"/>
    <x v="0"/>
    <n v="5"/>
    <x v="1"/>
    <s v="Q3"/>
  </r>
  <r>
    <n v="759516"/>
    <x v="20"/>
    <x v="5"/>
    <x v="36"/>
    <s v="MI"/>
    <s v="Michigan"/>
    <x v="0"/>
    <d v="2014-03-14T00:00:00"/>
    <d v="2014-03-14T00:00:00"/>
    <x v="0"/>
    <x v="1"/>
    <n v="0"/>
    <x v="1"/>
    <s v="Q1"/>
  </r>
  <r>
    <n v="1254953"/>
    <x v="30"/>
    <x v="5"/>
    <x v="12"/>
    <s v="SC"/>
    <s v="South Carolina"/>
    <x v="0"/>
    <d v="2015-02-24T00:00:00"/>
    <d v="2015-02-24T00:00:00"/>
    <x v="0"/>
    <x v="1"/>
    <n v="0"/>
    <x v="0"/>
    <s v="Q1"/>
  </r>
  <r>
    <n v="689471"/>
    <x v="9"/>
    <x v="3"/>
    <x v="8"/>
    <s v="VA"/>
    <s v="Virginia"/>
    <x v="0"/>
    <d v="2014-01-27T00:00:00"/>
    <d v="2014-01-27T00:00:00"/>
    <x v="0"/>
    <x v="0"/>
    <n v="0"/>
    <x v="1"/>
    <s v="Q1"/>
  </r>
  <r>
    <n v="377505"/>
    <x v="1"/>
    <x v="0"/>
    <x v="0"/>
    <s v="WA"/>
    <s v="Washington"/>
    <x v="3"/>
    <d v="2013-04-09T00:00:00"/>
    <d v="2013-04-12T00:00:00"/>
    <x v="0"/>
    <x v="1"/>
    <n v="3"/>
    <x v="3"/>
    <s v="Q2"/>
  </r>
  <r>
    <n v="2023740"/>
    <x v="35"/>
    <x v="0"/>
    <x v="0"/>
    <s v="AZ"/>
    <s v="Arizona"/>
    <x v="1"/>
    <d v="2016-07-21T00:00:00"/>
    <d v="2016-07-22T00:00:00"/>
    <x v="0"/>
    <x v="0"/>
    <n v="1"/>
    <x v="2"/>
    <s v="Q3"/>
  </r>
  <r>
    <n v="1610010"/>
    <x v="21"/>
    <x v="2"/>
    <x v="31"/>
    <s v="NY"/>
    <s v="New York"/>
    <x v="1"/>
    <d v="2015-10-16T00:00:00"/>
    <d v="2015-10-21T00:00:00"/>
    <x v="0"/>
    <x v="0"/>
    <n v="5"/>
    <x v="0"/>
    <s v="Q4"/>
  </r>
  <r>
    <n v="1435412"/>
    <x v="9"/>
    <x v="3"/>
    <x v="3"/>
    <s v="NY"/>
    <s v="New York"/>
    <x v="0"/>
    <d v="2015-06-24T00:00:00"/>
    <d v="2015-06-24T00:00:00"/>
    <x v="0"/>
    <x v="0"/>
    <n v="0"/>
    <x v="0"/>
    <s v="Q2"/>
  </r>
  <r>
    <n v="1836911"/>
    <x v="331"/>
    <x v="1"/>
    <x v="1"/>
    <s v="CA"/>
    <s v="California"/>
    <x v="0"/>
    <d v="2016-03-17T00:00:00"/>
    <d v="2016-03-17T00:00:00"/>
    <x v="1"/>
    <x v="0"/>
    <n v="0"/>
    <x v="2"/>
    <s v="Q1"/>
  </r>
  <r>
    <n v="1953598"/>
    <x v="10"/>
    <x v="5"/>
    <x v="9"/>
    <s v="TX"/>
    <s v="Texas"/>
    <x v="1"/>
    <d v="2016-06-03T00:00:00"/>
    <d v="2016-06-06T00:00:00"/>
    <x v="0"/>
    <x v="0"/>
    <n v="3"/>
    <x v="2"/>
    <s v="Q2"/>
  </r>
  <r>
    <n v="631269"/>
    <x v="8"/>
    <x v="0"/>
    <x v="0"/>
    <s v="OH"/>
    <s v="Ohio"/>
    <x v="0"/>
    <d v="2013-12-12T00:00:00"/>
    <d v="2013-12-12T00:00:00"/>
    <x v="0"/>
    <x v="0"/>
    <n v="0"/>
    <x v="3"/>
    <s v="Q4"/>
  </r>
  <r>
    <n v="1925989"/>
    <x v="10"/>
    <x v="5"/>
    <x v="9"/>
    <s v="CA"/>
    <s v="California"/>
    <x v="1"/>
    <d v="2016-05-16T00:00:00"/>
    <d v="2016-05-19T00:00:00"/>
    <x v="0"/>
    <x v="0"/>
    <n v="3"/>
    <x v="2"/>
    <s v="Q2"/>
  </r>
  <r>
    <n v="699090"/>
    <x v="33"/>
    <x v="4"/>
    <x v="26"/>
    <s v="NC"/>
    <s v="North Carolina"/>
    <x v="0"/>
    <d v="2014-02-04T00:00:00"/>
    <d v="2014-02-04T00:00:00"/>
    <x v="0"/>
    <x v="0"/>
    <n v="0"/>
    <x v="1"/>
    <s v="Q1"/>
  </r>
  <r>
    <n v="2086773"/>
    <x v="9"/>
    <x v="3"/>
    <x v="3"/>
    <s v="FL"/>
    <s v="Florida"/>
    <x v="0"/>
    <d v="2016-08-29T00:00:00"/>
    <d v="2016-08-29T00:00:00"/>
    <x v="0"/>
    <x v="0"/>
    <n v="0"/>
    <x v="2"/>
    <s v="Q3"/>
  </r>
  <r>
    <n v="1745214"/>
    <x v="926"/>
    <x v="1"/>
    <x v="22"/>
    <s v="NJ"/>
    <s v="New Jersey"/>
    <x v="0"/>
    <d v="2016-01-15T00:00:00"/>
    <d v="2016-02-02T00:00:00"/>
    <x v="1"/>
    <x v="0"/>
    <n v="18"/>
    <x v="2"/>
    <s v="Q1"/>
  </r>
  <r>
    <n v="1421988"/>
    <x v="378"/>
    <x v="7"/>
    <x v="21"/>
    <s v="NY"/>
    <s v="New York"/>
    <x v="0"/>
    <d v="2015-06-15T00:00:00"/>
    <d v="2015-06-15T00:00:00"/>
    <x v="0"/>
    <x v="0"/>
    <n v="0"/>
    <x v="0"/>
    <s v="Q2"/>
  </r>
  <r>
    <n v="1749306"/>
    <x v="10"/>
    <x v="5"/>
    <x v="9"/>
    <s v="NY"/>
    <s v="New York"/>
    <x v="0"/>
    <d v="2016-01-20T00:00:00"/>
    <d v="2016-01-22T00:00:00"/>
    <x v="0"/>
    <x v="1"/>
    <n v="2"/>
    <x v="2"/>
    <s v="Q1"/>
  </r>
  <r>
    <n v="1584477"/>
    <x v="927"/>
    <x v="1"/>
    <x v="27"/>
    <s v="IL"/>
    <s v="Illinois"/>
    <x v="0"/>
    <d v="2015-09-29T00:00:00"/>
    <d v="2015-09-29T00:00:00"/>
    <x v="0"/>
    <x v="0"/>
    <n v="0"/>
    <x v="0"/>
    <s v="Q3"/>
  </r>
  <r>
    <n v="1301302"/>
    <x v="62"/>
    <x v="1"/>
    <x v="22"/>
    <s v="DE"/>
    <s v="Delaware"/>
    <x v="0"/>
    <d v="2015-03-25T00:00:00"/>
    <d v="2015-03-25T00:00:00"/>
    <x v="0"/>
    <x v="0"/>
    <n v="0"/>
    <x v="0"/>
    <s v="Q1"/>
  </r>
  <r>
    <n v="1374451"/>
    <x v="14"/>
    <x v="2"/>
    <x v="48"/>
    <s v="CA"/>
    <s v="California"/>
    <x v="0"/>
    <d v="2015-05-13T00:00:00"/>
    <d v="2015-05-13T00:00:00"/>
    <x v="0"/>
    <x v="1"/>
    <n v="0"/>
    <x v="0"/>
    <s v="Q2"/>
  </r>
  <r>
    <n v="1031310"/>
    <x v="4"/>
    <x v="3"/>
    <x v="8"/>
    <s v="CO"/>
    <s v="Colorado"/>
    <x v="0"/>
    <d v="2014-09-16T00:00:00"/>
    <d v="2014-09-16T00:00:00"/>
    <x v="0"/>
    <x v="0"/>
    <n v="0"/>
    <x v="1"/>
    <s v="Q3"/>
  </r>
  <r>
    <n v="449331"/>
    <x v="16"/>
    <x v="2"/>
    <x v="38"/>
    <s v="CA"/>
    <s v="California"/>
    <x v="0"/>
    <d v="2013-07-03T00:00:00"/>
    <d v="2013-07-03T00:00:00"/>
    <x v="0"/>
    <x v="0"/>
    <n v="0"/>
    <x v="3"/>
    <s v="Q3"/>
  </r>
  <r>
    <n v="341608"/>
    <x v="4"/>
    <x v="3"/>
    <x v="8"/>
    <s v="CA"/>
    <s v="California"/>
    <x v="0"/>
    <d v="2013-03-05T00:00:00"/>
    <d v="2013-03-05T00:00:00"/>
    <x v="0"/>
    <x v="0"/>
    <n v="0"/>
    <x v="3"/>
    <s v="Q1"/>
  </r>
  <r>
    <n v="1580655"/>
    <x v="38"/>
    <x v="1"/>
    <x v="13"/>
    <s v="FL"/>
    <s v="Florida"/>
    <x v="0"/>
    <d v="2015-09-25T00:00:00"/>
    <d v="2015-09-29T00:00:00"/>
    <x v="0"/>
    <x v="0"/>
    <n v="4"/>
    <x v="0"/>
    <s v="Q3"/>
  </r>
  <r>
    <n v="1814802"/>
    <x v="8"/>
    <x v="5"/>
    <x v="9"/>
    <s v="NY"/>
    <s v="New York"/>
    <x v="1"/>
    <d v="2016-03-04T00:00:00"/>
    <d v="2016-03-07T00:00:00"/>
    <x v="0"/>
    <x v="0"/>
    <n v="3"/>
    <x v="2"/>
    <s v="Q1"/>
  </r>
  <r>
    <n v="2076642"/>
    <x v="1"/>
    <x v="0"/>
    <x v="37"/>
    <s v="CA"/>
    <s v="California"/>
    <x v="0"/>
    <d v="2016-08-22T00:00:00"/>
    <d v="2016-08-22T00:00:00"/>
    <x v="0"/>
    <x v="0"/>
    <n v="0"/>
    <x v="2"/>
    <s v="Q3"/>
  </r>
  <r>
    <n v="420026"/>
    <x v="315"/>
    <x v="5"/>
    <x v="9"/>
    <s v="TN"/>
    <s v="Tennessee"/>
    <x v="1"/>
    <d v="2013-05-30T00:00:00"/>
    <d v="2013-05-31T00:00:00"/>
    <x v="0"/>
    <x v="0"/>
    <n v="1"/>
    <x v="3"/>
    <s v="Q2"/>
  </r>
  <r>
    <n v="1572585"/>
    <x v="129"/>
    <x v="7"/>
    <x v="39"/>
    <s v="MD"/>
    <s v="Maryland"/>
    <x v="0"/>
    <d v="2015-09-21T00:00:00"/>
    <d v="2015-09-21T00:00:00"/>
    <x v="0"/>
    <x v="0"/>
    <n v="0"/>
    <x v="0"/>
    <s v="Q3"/>
  </r>
  <r>
    <n v="1792212"/>
    <x v="374"/>
    <x v="1"/>
    <x v="22"/>
    <s v="TX"/>
    <s v="Texas"/>
    <x v="0"/>
    <d v="2016-02-17T00:00:00"/>
    <d v="2016-02-17T00:00:00"/>
    <x v="0"/>
    <x v="1"/>
    <n v="0"/>
    <x v="2"/>
    <s v="Q1"/>
  </r>
  <r>
    <n v="1089283"/>
    <x v="38"/>
    <x v="5"/>
    <x v="12"/>
    <s v="NY"/>
    <s v="New York"/>
    <x v="1"/>
    <d v="2014-10-27T00:00:00"/>
    <d v="2014-10-28T00:00:00"/>
    <x v="0"/>
    <x v="0"/>
    <n v="1"/>
    <x v="1"/>
    <s v="Q4"/>
  </r>
  <r>
    <n v="1752725"/>
    <x v="218"/>
    <x v="0"/>
    <x v="37"/>
    <s v="CO"/>
    <s v="Colorado"/>
    <x v="0"/>
    <d v="2016-01-21T00:00:00"/>
    <d v="2016-01-21T00:00:00"/>
    <x v="0"/>
    <x v="0"/>
    <n v="0"/>
    <x v="2"/>
    <s v="Q1"/>
  </r>
  <r>
    <n v="1538573"/>
    <x v="19"/>
    <x v="0"/>
    <x v="0"/>
    <s v="TX"/>
    <s v="Texas"/>
    <x v="1"/>
    <d v="2015-08-26T00:00:00"/>
    <d v="2015-09-10T00:00:00"/>
    <x v="0"/>
    <x v="0"/>
    <n v="15"/>
    <x v="0"/>
    <s v="Q3"/>
  </r>
  <r>
    <n v="1751220"/>
    <x v="17"/>
    <x v="3"/>
    <x v="8"/>
    <s v="GA"/>
    <s v="Georgia"/>
    <x v="0"/>
    <d v="2016-01-22T00:00:00"/>
    <d v="2016-01-22T00:00:00"/>
    <x v="0"/>
    <x v="1"/>
    <n v="0"/>
    <x v="2"/>
    <s v="Q1"/>
  </r>
  <r>
    <n v="946157"/>
    <x v="65"/>
    <x v="6"/>
    <x v="41"/>
    <s v="NJ"/>
    <s v="New Jersey"/>
    <x v="0"/>
    <d v="2014-07-21T00:00:00"/>
    <d v="2014-07-21T00:00:00"/>
    <x v="0"/>
    <x v="0"/>
    <n v="0"/>
    <x v="1"/>
    <s v="Q3"/>
  </r>
  <r>
    <n v="1346753"/>
    <x v="8"/>
    <x v="5"/>
    <x v="14"/>
    <s v="CA"/>
    <s v="California"/>
    <x v="2"/>
    <d v="2015-04-24T00:00:00"/>
    <d v="2015-04-27T00:00:00"/>
    <x v="0"/>
    <x v="1"/>
    <n v="3"/>
    <x v="0"/>
    <s v="Q2"/>
  </r>
  <r>
    <n v="2026841"/>
    <x v="8"/>
    <x v="2"/>
    <x v="31"/>
    <s v="WA"/>
    <s v="Washington"/>
    <x v="0"/>
    <d v="2016-07-23T00:00:00"/>
    <d v="2016-07-23T00:00:00"/>
    <x v="0"/>
    <x v="1"/>
    <n v="0"/>
    <x v="2"/>
    <s v="Q3"/>
  </r>
  <r>
    <n v="551316"/>
    <x v="10"/>
    <x v="0"/>
    <x v="0"/>
    <s v="FL"/>
    <s v="Florida"/>
    <x v="0"/>
    <d v="2013-10-03T00:00:00"/>
    <d v="2013-10-04T00:00:00"/>
    <x v="0"/>
    <x v="1"/>
    <n v="1"/>
    <x v="3"/>
    <s v="Q4"/>
  </r>
  <r>
    <n v="1745166"/>
    <x v="10"/>
    <x v="5"/>
    <x v="12"/>
    <s v="VA"/>
    <s v="Virginia"/>
    <x v="1"/>
    <d v="2016-01-16T00:00:00"/>
    <d v="2016-01-20T00:00:00"/>
    <x v="0"/>
    <x v="0"/>
    <n v="4"/>
    <x v="2"/>
    <s v="Q1"/>
  </r>
  <r>
    <n v="950228"/>
    <x v="223"/>
    <x v="1"/>
    <x v="22"/>
    <s v="GA"/>
    <s v="Georgia"/>
    <x v="0"/>
    <d v="2014-07-23T00:00:00"/>
    <d v="2014-07-23T00:00:00"/>
    <x v="0"/>
    <x v="0"/>
    <n v="0"/>
    <x v="1"/>
    <s v="Q3"/>
  </r>
  <r>
    <n v="1905537"/>
    <x v="790"/>
    <x v="4"/>
    <x v="6"/>
    <s v="NY"/>
    <s v="New York"/>
    <x v="0"/>
    <d v="2016-05-03T00:00:00"/>
    <d v="2016-05-05T00:00:00"/>
    <x v="0"/>
    <x v="0"/>
    <n v="2"/>
    <x v="2"/>
    <s v="Q2"/>
  </r>
  <r>
    <n v="915932"/>
    <x v="28"/>
    <x v="1"/>
    <x v="4"/>
    <s v="CT"/>
    <s v="Connecticut"/>
    <x v="0"/>
    <d v="2014-06-28T00:00:00"/>
    <d v="2014-06-28T00:00:00"/>
    <x v="0"/>
    <x v="0"/>
    <n v="0"/>
    <x v="1"/>
    <s v="Q2"/>
  </r>
  <r>
    <n v="388048"/>
    <x v="32"/>
    <x v="0"/>
    <x v="5"/>
    <s v="TN"/>
    <s v="Tennessee"/>
    <x v="3"/>
    <d v="2013-04-22T00:00:00"/>
    <d v="2013-04-23T00:00:00"/>
    <x v="0"/>
    <x v="1"/>
    <n v="1"/>
    <x v="3"/>
    <s v="Q2"/>
  </r>
  <r>
    <n v="1865795"/>
    <x v="37"/>
    <x v="7"/>
    <x v="19"/>
    <s v="NC"/>
    <s v="North Carolina"/>
    <x v="0"/>
    <d v="2016-04-05T00:00:00"/>
    <d v="2016-04-06T00:00:00"/>
    <x v="0"/>
    <x v="0"/>
    <n v="1"/>
    <x v="2"/>
    <s v="Q2"/>
  </r>
  <r>
    <n v="1510131"/>
    <x v="17"/>
    <x v="3"/>
    <x v="44"/>
    <s v="CA"/>
    <s v="California"/>
    <x v="0"/>
    <d v="2015-08-09T00:00:00"/>
    <d v="2015-08-10T00:00:00"/>
    <x v="0"/>
    <x v="1"/>
    <n v="1"/>
    <x v="0"/>
    <s v="Q3"/>
  </r>
  <r>
    <n v="700358"/>
    <x v="1"/>
    <x v="0"/>
    <x v="0"/>
    <s v="TX"/>
    <s v="Texas"/>
    <x v="0"/>
    <d v="2014-02-05T00:00:00"/>
    <d v="2014-02-05T00:00:00"/>
    <x v="0"/>
    <x v="0"/>
    <n v="0"/>
    <x v="1"/>
    <s v="Q1"/>
  </r>
  <r>
    <n v="1498115"/>
    <x v="18"/>
    <x v="0"/>
    <x v="0"/>
    <s v="CA"/>
    <s v="California"/>
    <x v="0"/>
    <d v="2015-08-01T00:00:00"/>
    <d v="2015-08-01T00:00:00"/>
    <x v="0"/>
    <x v="0"/>
    <n v="0"/>
    <x v="0"/>
    <s v="Q3"/>
  </r>
  <r>
    <n v="773371"/>
    <x v="30"/>
    <x v="2"/>
    <x v="17"/>
    <s v="OH"/>
    <s v="Ohio"/>
    <x v="0"/>
    <d v="2014-03-22T00:00:00"/>
    <d v="2014-03-22T00:00:00"/>
    <x v="0"/>
    <x v="0"/>
    <n v="0"/>
    <x v="1"/>
    <s v="Q1"/>
  </r>
  <r>
    <n v="396657"/>
    <x v="127"/>
    <x v="5"/>
    <x v="15"/>
    <s v="KY"/>
    <s v="Kentucky"/>
    <x v="1"/>
    <d v="2013-05-01T00:00:00"/>
    <d v="2013-05-02T00:00:00"/>
    <x v="0"/>
    <x v="0"/>
    <n v="1"/>
    <x v="3"/>
    <s v="Q2"/>
  </r>
  <r>
    <n v="1306182"/>
    <x v="22"/>
    <x v="2"/>
    <x v="30"/>
    <s v="DE"/>
    <s v="Delaware"/>
    <x v="0"/>
    <d v="2015-03-29T00:00:00"/>
    <d v="2015-03-29T00:00:00"/>
    <x v="0"/>
    <x v="0"/>
    <n v="0"/>
    <x v="0"/>
    <s v="Q1"/>
  </r>
  <r>
    <n v="1204357"/>
    <x v="8"/>
    <x v="2"/>
    <x v="30"/>
    <s v="MI"/>
    <s v="Michigan"/>
    <x v="1"/>
    <d v="2015-01-22T00:00:00"/>
    <d v="2015-01-27T00:00:00"/>
    <x v="0"/>
    <x v="1"/>
    <n v="5"/>
    <x v="0"/>
    <s v="Q1"/>
  </r>
  <r>
    <n v="894161"/>
    <x v="14"/>
    <x v="5"/>
    <x v="12"/>
    <s v="DE"/>
    <s v="Delaware"/>
    <x v="3"/>
    <d v="2014-06-13T00:00:00"/>
    <d v="2014-06-17T00:00:00"/>
    <x v="0"/>
    <x v="0"/>
    <n v="4"/>
    <x v="1"/>
    <s v="Q2"/>
  </r>
  <r>
    <n v="1795380"/>
    <x v="9"/>
    <x v="3"/>
    <x v="44"/>
    <s v="FL"/>
    <s v="Florida"/>
    <x v="0"/>
    <d v="2016-02-19T00:00:00"/>
    <d v="2016-02-19T00:00:00"/>
    <x v="0"/>
    <x v="1"/>
    <n v="0"/>
    <x v="2"/>
    <s v="Q1"/>
  </r>
  <r>
    <n v="1360501"/>
    <x v="33"/>
    <x v="4"/>
    <x v="26"/>
    <s v="OH"/>
    <s v="Ohio"/>
    <x v="0"/>
    <d v="2015-05-05T00:00:00"/>
    <d v="2015-05-05T00:00:00"/>
    <x v="0"/>
    <x v="0"/>
    <n v="0"/>
    <x v="0"/>
    <s v="Q2"/>
  </r>
  <r>
    <n v="1009861"/>
    <x v="10"/>
    <x v="0"/>
    <x v="0"/>
    <s v="MI"/>
    <s v="Michigan"/>
    <x v="3"/>
    <d v="2014-09-02T00:00:00"/>
    <d v="2014-09-05T00:00:00"/>
    <x v="0"/>
    <x v="0"/>
    <n v="3"/>
    <x v="1"/>
    <s v="Q3"/>
  </r>
  <r>
    <n v="1691030"/>
    <x v="5"/>
    <x v="1"/>
    <x v="22"/>
    <s v="MI"/>
    <s v="Michigan"/>
    <x v="0"/>
    <d v="2015-12-10T00:00:00"/>
    <d v="2015-12-10T00:00:00"/>
    <x v="0"/>
    <x v="0"/>
    <n v="0"/>
    <x v="0"/>
    <s v="Q4"/>
  </r>
  <r>
    <n v="1904708"/>
    <x v="8"/>
    <x v="7"/>
    <x v="21"/>
    <s v="FL"/>
    <s v="Florida"/>
    <x v="0"/>
    <d v="2016-05-02T00:00:00"/>
    <d v="2016-05-02T00:00:00"/>
    <x v="0"/>
    <x v="0"/>
    <n v="0"/>
    <x v="2"/>
    <s v="Q2"/>
  </r>
  <r>
    <n v="330804"/>
    <x v="14"/>
    <x v="2"/>
    <x v="34"/>
    <s v="CA"/>
    <s v="California"/>
    <x v="0"/>
    <d v="2013-02-25T00:00:00"/>
    <d v="2013-02-25T00:00:00"/>
    <x v="0"/>
    <x v="0"/>
    <n v="0"/>
    <x v="3"/>
    <s v="Q1"/>
  </r>
  <r>
    <n v="1742437"/>
    <x v="8"/>
    <x v="2"/>
    <x v="31"/>
    <s v="FL"/>
    <s v="Florida"/>
    <x v="0"/>
    <d v="2016-01-13T00:00:00"/>
    <d v="2016-01-13T00:00:00"/>
    <x v="0"/>
    <x v="0"/>
    <n v="0"/>
    <x v="2"/>
    <s v="Q1"/>
  </r>
  <r>
    <n v="1011559"/>
    <x v="18"/>
    <x v="0"/>
    <x v="0"/>
    <s v="GA"/>
    <s v="Georgia"/>
    <x v="0"/>
    <d v="2014-09-03T00:00:00"/>
    <d v="2014-09-03T00:00:00"/>
    <x v="0"/>
    <x v="0"/>
    <n v="0"/>
    <x v="1"/>
    <s v="Q3"/>
  </r>
  <r>
    <n v="1150421"/>
    <x v="211"/>
    <x v="7"/>
    <x v="64"/>
    <s v="CA"/>
    <s v="California"/>
    <x v="0"/>
    <d v="2014-12-10T00:00:00"/>
    <d v="2014-12-12T00:00:00"/>
    <x v="0"/>
    <x v="0"/>
    <n v="2"/>
    <x v="1"/>
    <s v="Q4"/>
  </r>
  <r>
    <n v="1297600"/>
    <x v="7"/>
    <x v="4"/>
    <x v="6"/>
    <s v="OR"/>
    <s v="Oregon"/>
    <x v="0"/>
    <d v="2015-03-24T00:00:00"/>
    <d v="2015-03-24T00:00:00"/>
    <x v="0"/>
    <x v="0"/>
    <n v="0"/>
    <x v="0"/>
    <s v="Q1"/>
  </r>
  <r>
    <n v="1357965"/>
    <x v="124"/>
    <x v="5"/>
    <x v="36"/>
    <s v="LA"/>
    <s v="Louisiana"/>
    <x v="0"/>
    <d v="2015-05-03T00:00:00"/>
    <d v="2015-05-03T00:00:00"/>
    <x v="0"/>
    <x v="0"/>
    <n v="0"/>
    <x v="0"/>
    <s v="Q2"/>
  </r>
  <r>
    <n v="1975916"/>
    <x v="851"/>
    <x v="1"/>
    <x v="13"/>
    <s v="FL"/>
    <s v="Florida"/>
    <x v="3"/>
    <d v="2016-06-20T00:00:00"/>
    <d v="2016-06-20T00:00:00"/>
    <x v="0"/>
    <x v="0"/>
    <n v="0"/>
    <x v="2"/>
    <s v="Q2"/>
  </r>
  <r>
    <n v="969435"/>
    <x v="331"/>
    <x v="1"/>
    <x v="1"/>
    <s v="NY"/>
    <s v="New York"/>
    <x v="0"/>
    <d v="2014-08-05T00:00:00"/>
    <d v="2014-08-05T00:00:00"/>
    <x v="1"/>
    <x v="0"/>
    <n v="0"/>
    <x v="1"/>
    <s v="Q3"/>
  </r>
  <r>
    <n v="236412"/>
    <x v="19"/>
    <x v="5"/>
    <x v="12"/>
    <m/>
    <e v="#N/A"/>
    <x v="0"/>
    <d v="2013-01-16T00:00:00"/>
    <d v="2013-01-17T00:00:00"/>
    <x v="0"/>
    <x v="1"/>
    <n v="1"/>
    <x v="3"/>
    <s v="Q1"/>
  </r>
  <r>
    <n v="1808853"/>
    <x v="928"/>
    <x v="0"/>
    <x v="0"/>
    <s v="OH"/>
    <s v="Ohio"/>
    <x v="0"/>
    <d v="2016-02-29T00:00:00"/>
    <d v="2016-02-29T00:00:00"/>
    <x v="0"/>
    <x v="0"/>
    <n v="0"/>
    <x v="2"/>
    <s v="Q1"/>
  </r>
  <r>
    <n v="858562"/>
    <x v="262"/>
    <x v="1"/>
    <x v="1"/>
    <s v="NC"/>
    <s v="North Carolina"/>
    <x v="0"/>
    <d v="2014-05-19T00:00:00"/>
    <d v="2014-05-19T00:00:00"/>
    <x v="0"/>
    <x v="0"/>
    <n v="0"/>
    <x v="1"/>
    <s v="Q2"/>
  </r>
  <r>
    <n v="465697"/>
    <x v="10"/>
    <x v="5"/>
    <x v="9"/>
    <s v="NY"/>
    <s v="New York"/>
    <x v="1"/>
    <d v="2013-07-24T00:00:00"/>
    <d v="2013-07-25T00:00:00"/>
    <x v="0"/>
    <x v="0"/>
    <n v="1"/>
    <x v="3"/>
    <s v="Q3"/>
  </r>
  <r>
    <n v="342242"/>
    <x v="753"/>
    <x v="5"/>
    <x v="12"/>
    <s v="NV"/>
    <s v="Nevada"/>
    <x v="1"/>
    <d v="2013-03-05T00:00:00"/>
    <d v="2013-03-07T00:00:00"/>
    <x v="0"/>
    <x v="1"/>
    <n v="2"/>
    <x v="3"/>
    <s v="Q1"/>
  </r>
  <r>
    <n v="1880916"/>
    <x v="22"/>
    <x v="5"/>
    <x v="12"/>
    <s v="PA"/>
    <s v="Pennsylvania"/>
    <x v="0"/>
    <d v="2016-04-14T00:00:00"/>
    <d v="2016-04-19T00:00:00"/>
    <x v="0"/>
    <x v="1"/>
    <n v="5"/>
    <x v="2"/>
    <s v="Q2"/>
  </r>
  <r>
    <n v="1217748"/>
    <x v="18"/>
    <x v="0"/>
    <x v="0"/>
    <s v="VT"/>
    <s v="Vermont"/>
    <x v="0"/>
    <d v="2015-01-30T00:00:00"/>
    <d v="2015-02-04T00:00:00"/>
    <x v="0"/>
    <x v="0"/>
    <n v="5"/>
    <x v="0"/>
    <s v="Q1"/>
  </r>
  <r>
    <n v="1489641"/>
    <x v="10"/>
    <x v="0"/>
    <x v="0"/>
    <s v="CA"/>
    <s v="California"/>
    <x v="0"/>
    <d v="2015-07-28T00:00:00"/>
    <d v="2015-07-28T00:00:00"/>
    <x v="0"/>
    <x v="0"/>
    <n v="0"/>
    <x v="0"/>
    <s v="Q3"/>
  </r>
  <r>
    <n v="728154"/>
    <x v="19"/>
    <x v="5"/>
    <x v="12"/>
    <s v="NC"/>
    <s v="North Carolina"/>
    <x v="0"/>
    <d v="2014-02-24T00:00:00"/>
    <d v="2014-02-25T00:00:00"/>
    <x v="0"/>
    <x v="0"/>
    <n v="1"/>
    <x v="1"/>
    <s v="Q1"/>
  </r>
  <r>
    <n v="1655561"/>
    <x v="20"/>
    <x v="7"/>
    <x v="19"/>
    <s v="OK"/>
    <s v="Oklahoma"/>
    <x v="0"/>
    <d v="2015-11-14T00:00:00"/>
    <d v="2015-11-14T00:00:00"/>
    <x v="0"/>
    <x v="1"/>
    <n v="0"/>
    <x v="0"/>
    <s v="Q4"/>
  </r>
  <r>
    <n v="1880090"/>
    <x v="19"/>
    <x v="5"/>
    <x v="12"/>
    <s v="GA"/>
    <s v="Georgia"/>
    <x v="1"/>
    <d v="2016-04-14T00:00:00"/>
    <d v="2016-04-18T00:00:00"/>
    <x v="0"/>
    <x v="0"/>
    <n v="4"/>
    <x v="2"/>
    <s v="Q2"/>
  </r>
  <r>
    <n v="1477038"/>
    <x v="723"/>
    <x v="1"/>
    <x v="1"/>
    <s v="CA"/>
    <s v="California"/>
    <x v="3"/>
    <d v="2015-07-16T00:00:00"/>
    <d v="2015-07-23T00:00:00"/>
    <x v="0"/>
    <x v="0"/>
    <n v="7"/>
    <x v="0"/>
    <s v="Q3"/>
  </r>
  <r>
    <n v="327901"/>
    <x v="8"/>
    <x v="2"/>
    <x v="77"/>
    <s v="NY"/>
    <s v="New York"/>
    <x v="0"/>
    <d v="2013-02-22T00:00:00"/>
    <d v="2013-02-25T00:00:00"/>
    <x v="0"/>
    <x v="1"/>
    <n v="3"/>
    <x v="3"/>
    <s v="Q1"/>
  </r>
  <r>
    <n v="1158163"/>
    <x v="19"/>
    <x v="2"/>
    <x v="17"/>
    <s v="NY"/>
    <s v="New York"/>
    <x v="0"/>
    <d v="2014-12-16T00:00:00"/>
    <d v="2014-12-17T00:00:00"/>
    <x v="0"/>
    <x v="0"/>
    <n v="1"/>
    <x v="1"/>
    <s v="Q4"/>
  </r>
  <r>
    <n v="224508"/>
    <x v="4"/>
    <x v="3"/>
    <x v="44"/>
    <s v="NY"/>
    <s v="New York"/>
    <x v="0"/>
    <d v="2013-01-08T00:00:00"/>
    <d v="2013-01-09T00:00:00"/>
    <x v="0"/>
    <x v="0"/>
    <n v="1"/>
    <x v="3"/>
    <s v="Q1"/>
  </r>
  <r>
    <n v="657376"/>
    <x v="8"/>
    <x v="2"/>
    <x v="10"/>
    <s v="CA"/>
    <s v="California"/>
    <x v="0"/>
    <d v="2014-01-07T00:00:00"/>
    <d v="2014-01-07T00:00:00"/>
    <x v="0"/>
    <x v="0"/>
    <n v="0"/>
    <x v="1"/>
    <s v="Q1"/>
  </r>
  <r>
    <n v="766214"/>
    <x v="8"/>
    <x v="0"/>
    <x v="0"/>
    <s v="MD"/>
    <s v="Maryland"/>
    <x v="2"/>
    <d v="2014-03-14T00:00:00"/>
    <d v="2014-03-19T00:00:00"/>
    <x v="0"/>
    <x v="0"/>
    <n v="5"/>
    <x v="1"/>
    <s v="Q1"/>
  </r>
  <r>
    <n v="775052"/>
    <x v="9"/>
    <x v="3"/>
    <x v="3"/>
    <s v="MD"/>
    <s v="Maryland"/>
    <x v="0"/>
    <d v="2014-03-24T00:00:00"/>
    <d v="2014-03-24T00:00:00"/>
    <x v="0"/>
    <x v="0"/>
    <n v="0"/>
    <x v="1"/>
    <s v="Q1"/>
  </r>
  <r>
    <n v="840669"/>
    <x v="205"/>
    <x v="1"/>
    <x v="22"/>
    <s v="NY"/>
    <s v="New York"/>
    <x v="1"/>
    <d v="2014-05-06T00:00:00"/>
    <d v="2014-05-09T00:00:00"/>
    <x v="0"/>
    <x v="1"/>
    <n v="3"/>
    <x v="1"/>
    <s v="Q2"/>
  </r>
  <r>
    <n v="397055"/>
    <x v="17"/>
    <x v="3"/>
    <x v="44"/>
    <s v="WI"/>
    <s v="Wisconsin"/>
    <x v="0"/>
    <d v="2013-05-01T00:00:00"/>
    <d v="2013-05-02T00:00:00"/>
    <x v="0"/>
    <x v="1"/>
    <n v="1"/>
    <x v="3"/>
    <s v="Q2"/>
  </r>
  <r>
    <n v="1610355"/>
    <x v="82"/>
    <x v="1"/>
    <x v="1"/>
    <s v="MI"/>
    <s v="Michigan"/>
    <x v="0"/>
    <d v="2015-10-16T00:00:00"/>
    <d v="2015-10-16T00:00:00"/>
    <x v="0"/>
    <x v="1"/>
    <n v="0"/>
    <x v="0"/>
    <s v="Q4"/>
  </r>
  <r>
    <n v="1851593"/>
    <x v="20"/>
    <x v="5"/>
    <x v="12"/>
    <s v="MN"/>
    <s v="Minnesota"/>
    <x v="0"/>
    <d v="2016-03-27T00:00:00"/>
    <d v="2016-03-27T00:00:00"/>
    <x v="0"/>
    <x v="0"/>
    <n v="0"/>
    <x v="2"/>
    <s v="Q1"/>
  </r>
  <r>
    <n v="1202173"/>
    <x v="28"/>
    <x v="5"/>
    <x v="15"/>
    <s v="MA"/>
    <s v="Massachusetts"/>
    <x v="0"/>
    <d v="2015-01-21T00:00:00"/>
    <d v="2015-01-21T00:00:00"/>
    <x v="0"/>
    <x v="0"/>
    <n v="0"/>
    <x v="0"/>
    <s v="Q1"/>
  </r>
  <r>
    <n v="1163376"/>
    <x v="253"/>
    <x v="7"/>
    <x v="39"/>
    <s v="IN"/>
    <s v="Indiana"/>
    <x v="0"/>
    <d v="2014-12-18T00:00:00"/>
    <d v="2015-01-28T00:00:00"/>
    <x v="0"/>
    <x v="0"/>
    <n v="41"/>
    <x v="1"/>
    <s v="Q4"/>
  </r>
  <r>
    <n v="552924"/>
    <x v="14"/>
    <x v="2"/>
    <x v="23"/>
    <s v="CA"/>
    <s v="California"/>
    <x v="2"/>
    <d v="2013-10-04T00:00:00"/>
    <d v="2013-10-07T00:00:00"/>
    <x v="0"/>
    <x v="0"/>
    <n v="3"/>
    <x v="3"/>
    <s v="Q4"/>
  </r>
  <r>
    <n v="1659864"/>
    <x v="8"/>
    <x v="0"/>
    <x v="0"/>
    <s v="MA"/>
    <s v="Massachusetts"/>
    <x v="0"/>
    <d v="2015-11-16T00:00:00"/>
    <d v="2015-11-16T00:00:00"/>
    <x v="0"/>
    <x v="1"/>
    <n v="0"/>
    <x v="0"/>
    <s v="Q4"/>
  </r>
  <r>
    <n v="1243449"/>
    <x v="103"/>
    <x v="6"/>
    <x v="66"/>
    <s v="TX"/>
    <s v="Texas"/>
    <x v="0"/>
    <d v="2015-02-17T00:00:00"/>
    <d v="2015-02-24T00:00:00"/>
    <x v="0"/>
    <x v="0"/>
    <n v="7"/>
    <x v="0"/>
    <s v="Q1"/>
  </r>
  <r>
    <n v="1160263"/>
    <x v="929"/>
    <x v="1"/>
    <x v="13"/>
    <s v="DC"/>
    <s v="District of Columbia"/>
    <x v="0"/>
    <d v="2014-12-17T00:00:00"/>
    <d v="2014-12-17T00:00:00"/>
    <x v="0"/>
    <x v="0"/>
    <n v="0"/>
    <x v="1"/>
    <s v="Q4"/>
  </r>
  <r>
    <n v="1169288"/>
    <x v="47"/>
    <x v="5"/>
    <x v="9"/>
    <s v="IL"/>
    <s v="Illinois"/>
    <x v="3"/>
    <d v="2014-12-23T00:00:00"/>
    <d v="2014-12-23T00:00:00"/>
    <x v="0"/>
    <x v="0"/>
    <n v="0"/>
    <x v="1"/>
    <s v="Q4"/>
  </r>
  <r>
    <n v="836825"/>
    <x v="636"/>
    <x v="1"/>
    <x v="22"/>
    <s v="CA"/>
    <s v="California"/>
    <x v="0"/>
    <d v="2014-05-03T00:00:00"/>
    <d v="2014-05-03T00:00:00"/>
    <x v="0"/>
    <x v="0"/>
    <n v="0"/>
    <x v="1"/>
    <s v="Q2"/>
  </r>
  <r>
    <n v="2044704"/>
    <x v="8"/>
    <x v="2"/>
    <x v="23"/>
    <s v="CA"/>
    <s v="California"/>
    <x v="4"/>
    <d v="2016-08-03T00:00:00"/>
    <d v="2016-08-05T00:00:00"/>
    <x v="0"/>
    <x v="1"/>
    <n v="2"/>
    <x v="2"/>
    <s v="Q3"/>
  </r>
  <r>
    <n v="1819545"/>
    <x v="33"/>
    <x v="4"/>
    <x v="6"/>
    <s v="GA"/>
    <s v="Georgia"/>
    <x v="0"/>
    <d v="2016-03-07T00:00:00"/>
    <d v="2016-03-08T00:00:00"/>
    <x v="0"/>
    <x v="0"/>
    <n v="1"/>
    <x v="2"/>
    <s v="Q1"/>
  </r>
  <r>
    <n v="1679032"/>
    <x v="217"/>
    <x v="1"/>
    <x v="22"/>
    <s v="GA"/>
    <s v="Georgia"/>
    <x v="0"/>
    <d v="2015-12-02T00:00:00"/>
    <d v="2015-12-03T00:00:00"/>
    <x v="0"/>
    <x v="0"/>
    <n v="1"/>
    <x v="0"/>
    <s v="Q4"/>
  </r>
  <r>
    <n v="1531149"/>
    <x v="21"/>
    <x v="2"/>
    <x v="24"/>
    <s v="TX"/>
    <s v="Texas"/>
    <x v="0"/>
    <d v="2015-08-21T00:00:00"/>
    <d v="2015-08-21T00:00:00"/>
    <x v="0"/>
    <x v="1"/>
    <n v="0"/>
    <x v="0"/>
    <s v="Q3"/>
  </r>
  <r>
    <n v="1658918"/>
    <x v="10"/>
    <x v="5"/>
    <x v="9"/>
    <s v="CA"/>
    <s v="California"/>
    <x v="1"/>
    <d v="2015-11-17T00:00:00"/>
    <d v="2015-11-19T00:00:00"/>
    <x v="0"/>
    <x v="1"/>
    <n v="2"/>
    <x v="0"/>
    <s v="Q4"/>
  </r>
  <r>
    <n v="713290"/>
    <x v="165"/>
    <x v="0"/>
    <x v="0"/>
    <s v="WV"/>
    <s v="West Virginia"/>
    <x v="1"/>
    <d v="2014-02-13T00:00:00"/>
    <d v="2014-02-19T00:00:00"/>
    <x v="0"/>
    <x v="1"/>
    <n v="6"/>
    <x v="1"/>
    <s v="Q1"/>
  </r>
  <r>
    <n v="1368665"/>
    <x v="14"/>
    <x v="2"/>
    <x v="10"/>
    <s v="NY"/>
    <s v="New York"/>
    <x v="0"/>
    <d v="2015-05-10T00:00:00"/>
    <d v="2015-05-10T00:00:00"/>
    <x v="0"/>
    <x v="0"/>
    <n v="0"/>
    <x v="0"/>
    <s v="Q2"/>
  </r>
  <r>
    <n v="1234947"/>
    <x v="1"/>
    <x v="0"/>
    <x v="42"/>
    <s v="FL"/>
    <s v="Florida"/>
    <x v="0"/>
    <d v="2015-02-11T00:00:00"/>
    <d v="2015-02-11T00:00:00"/>
    <x v="0"/>
    <x v="0"/>
    <n v="0"/>
    <x v="0"/>
    <s v="Q1"/>
  </r>
  <r>
    <n v="1963197"/>
    <x v="35"/>
    <x v="0"/>
    <x v="0"/>
    <s v="NV"/>
    <s v="Nevada"/>
    <x v="0"/>
    <d v="2016-06-11T00:00:00"/>
    <d v="2016-06-11T00:00:00"/>
    <x v="0"/>
    <x v="0"/>
    <n v="0"/>
    <x v="2"/>
    <s v="Q2"/>
  </r>
  <r>
    <n v="2028276"/>
    <x v="21"/>
    <x v="2"/>
    <x v="20"/>
    <s v="CA"/>
    <s v="California"/>
    <x v="0"/>
    <d v="2016-07-25T00:00:00"/>
    <d v="2016-08-23T00:00:00"/>
    <x v="0"/>
    <x v="0"/>
    <n v="29"/>
    <x v="2"/>
    <s v="Q3"/>
  </r>
  <r>
    <n v="1435352"/>
    <x v="339"/>
    <x v="1"/>
    <x v="22"/>
    <s v="WI"/>
    <s v="Wisconsin"/>
    <x v="0"/>
    <d v="2015-06-24T00:00:00"/>
    <d v="2015-06-26T00:00:00"/>
    <x v="0"/>
    <x v="0"/>
    <n v="2"/>
    <x v="0"/>
    <s v="Q2"/>
  </r>
  <r>
    <n v="1341145"/>
    <x v="908"/>
    <x v="1"/>
    <x v="22"/>
    <s v="PA"/>
    <s v="Pennsylvania"/>
    <x v="0"/>
    <d v="2015-04-22T00:00:00"/>
    <d v="2015-06-16T00:00:00"/>
    <x v="0"/>
    <x v="0"/>
    <n v="55"/>
    <x v="0"/>
    <s v="Q2"/>
  </r>
  <r>
    <n v="1818117"/>
    <x v="17"/>
    <x v="3"/>
    <x v="44"/>
    <s v="CA"/>
    <s v="California"/>
    <x v="0"/>
    <d v="2016-03-05T00:00:00"/>
    <d v="2016-03-05T00:00:00"/>
    <x v="0"/>
    <x v="0"/>
    <n v="0"/>
    <x v="2"/>
    <s v="Q1"/>
  </r>
  <r>
    <n v="562749"/>
    <x v="19"/>
    <x v="0"/>
    <x v="37"/>
    <s v="MD"/>
    <s v="Maryland"/>
    <x v="0"/>
    <d v="2013-10-18T00:00:00"/>
    <d v="2013-10-18T00:00:00"/>
    <x v="0"/>
    <x v="0"/>
    <n v="0"/>
    <x v="3"/>
    <s v="Q4"/>
  </r>
  <r>
    <n v="1241066"/>
    <x v="232"/>
    <x v="1"/>
    <x v="1"/>
    <s v="MO"/>
    <s v="Missouri"/>
    <x v="0"/>
    <d v="2015-02-14T00:00:00"/>
    <d v="2015-02-14T00:00:00"/>
    <x v="0"/>
    <x v="0"/>
    <n v="0"/>
    <x v="0"/>
    <s v="Q1"/>
  </r>
  <r>
    <n v="807860"/>
    <x v="18"/>
    <x v="0"/>
    <x v="0"/>
    <s v="AL"/>
    <s v="Alabama"/>
    <x v="0"/>
    <d v="2014-04-14T00:00:00"/>
    <d v="2014-04-14T00:00:00"/>
    <x v="0"/>
    <x v="0"/>
    <n v="0"/>
    <x v="1"/>
    <s v="Q2"/>
  </r>
  <r>
    <n v="943188"/>
    <x v="892"/>
    <x v="1"/>
    <x v="4"/>
    <s v="LA"/>
    <s v="Louisiana"/>
    <x v="0"/>
    <d v="2014-07-18T00:00:00"/>
    <d v="2014-07-18T00:00:00"/>
    <x v="0"/>
    <x v="0"/>
    <n v="0"/>
    <x v="1"/>
    <s v="Q3"/>
  </r>
  <r>
    <n v="1203366"/>
    <x v="19"/>
    <x v="0"/>
    <x v="0"/>
    <s v="IL"/>
    <s v="Illinois"/>
    <x v="0"/>
    <d v="2015-01-13T00:00:00"/>
    <d v="2015-01-13T00:00:00"/>
    <x v="0"/>
    <x v="0"/>
    <n v="0"/>
    <x v="0"/>
    <s v="Q1"/>
  </r>
  <r>
    <n v="506435"/>
    <x v="565"/>
    <x v="1"/>
    <x v="1"/>
    <s v="IA"/>
    <s v="Iowa"/>
    <x v="1"/>
    <d v="2013-08-28T00:00:00"/>
    <d v="2013-08-29T00:00:00"/>
    <x v="0"/>
    <x v="0"/>
    <n v="1"/>
    <x v="3"/>
    <s v="Q3"/>
  </r>
  <r>
    <n v="320876"/>
    <x v="10"/>
    <x v="2"/>
    <x v="51"/>
    <s v="NV"/>
    <s v="Nevada"/>
    <x v="3"/>
    <d v="2013-02-19T00:00:00"/>
    <d v="2013-03-27T00:00:00"/>
    <x v="0"/>
    <x v="1"/>
    <n v="36"/>
    <x v="3"/>
    <s v="Q1"/>
  </r>
  <r>
    <n v="1143162"/>
    <x v="14"/>
    <x v="2"/>
    <x v="20"/>
    <s v="WI"/>
    <s v="Wisconsin"/>
    <x v="0"/>
    <d v="2014-12-04T00:00:00"/>
    <d v="2014-12-04T00:00:00"/>
    <x v="0"/>
    <x v="0"/>
    <n v="0"/>
    <x v="1"/>
    <s v="Q4"/>
  </r>
  <r>
    <n v="733736"/>
    <x v="10"/>
    <x v="5"/>
    <x v="12"/>
    <s v="CA"/>
    <s v="California"/>
    <x v="0"/>
    <d v="2014-02-26T00:00:00"/>
    <d v="2014-02-26T00:00:00"/>
    <x v="0"/>
    <x v="1"/>
    <n v="0"/>
    <x v="1"/>
    <s v="Q1"/>
  </r>
  <r>
    <n v="1044953"/>
    <x v="172"/>
    <x v="5"/>
    <x v="12"/>
    <s v="NY"/>
    <s v="New York"/>
    <x v="0"/>
    <d v="2014-09-25T00:00:00"/>
    <d v="2014-09-25T00:00:00"/>
    <x v="0"/>
    <x v="0"/>
    <n v="0"/>
    <x v="1"/>
    <s v="Q3"/>
  </r>
  <r>
    <n v="1188774"/>
    <x v="166"/>
    <x v="1"/>
    <x v="1"/>
    <s v="PA"/>
    <s v="Pennsylvania"/>
    <x v="0"/>
    <d v="2015-01-09T00:00:00"/>
    <d v="2015-01-09T00:00:00"/>
    <x v="0"/>
    <x v="0"/>
    <n v="0"/>
    <x v="0"/>
    <s v="Q1"/>
  </r>
  <r>
    <n v="1599697"/>
    <x v="205"/>
    <x v="7"/>
    <x v="21"/>
    <s v="NY"/>
    <s v="New York"/>
    <x v="0"/>
    <d v="2015-10-08T00:00:00"/>
    <d v="2015-10-08T00:00:00"/>
    <x v="0"/>
    <x v="0"/>
    <n v="0"/>
    <x v="0"/>
    <s v="Q4"/>
  </r>
  <r>
    <n v="1281417"/>
    <x v="69"/>
    <x v="7"/>
    <x v="39"/>
    <s v="PR"/>
    <e v="#N/A"/>
    <x v="0"/>
    <d v="2015-03-13T00:00:00"/>
    <d v="2015-03-13T00:00:00"/>
    <x v="0"/>
    <x v="1"/>
    <n v="0"/>
    <x v="0"/>
    <s v="Q1"/>
  </r>
  <r>
    <n v="1729048"/>
    <x v="14"/>
    <x v="0"/>
    <x v="0"/>
    <s v="VT"/>
    <s v="Vermont"/>
    <x v="0"/>
    <d v="2016-01-05T00:00:00"/>
    <d v="2016-01-05T00:00:00"/>
    <x v="0"/>
    <x v="0"/>
    <n v="0"/>
    <x v="2"/>
    <s v="Q1"/>
  </r>
  <r>
    <n v="715903"/>
    <x v="19"/>
    <x v="0"/>
    <x v="0"/>
    <s v="CA"/>
    <s v="California"/>
    <x v="0"/>
    <d v="2014-02-15T00:00:00"/>
    <d v="2014-02-20T00:00:00"/>
    <x v="0"/>
    <x v="0"/>
    <n v="5"/>
    <x v="1"/>
    <s v="Q1"/>
  </r>
  <r>
    <n v="1888587"/>
    <x v="1"/>
    <x v="0"/>
    <x v="0"/>
    <s v="TX"/>
    <s v="Texas"/>
    <x v="1"/>
    <d v="2016-04-20T00:00:00"/>
    <d v="2016-04-20T00:00:00"/>
    <x v="0"/>
    <x v="0"/>
    <n v="0"/>
    <x v="2"/>
    <s v="Q2"/>
  </r>
  <r>
    <n v="554220"/>
    <x v="86"/>
    <x v="0"/>
    <x v="0"/>
    <s v="NM"/>
    <s v="New Mexico"/>
    <x v="1"/>
    <d v="2013-10-07T00:00:00"/>
    <d v="2013-10-08T00:00:00"/>
    <x v="0"/>
    <x v="0"/>
    <n v="1"/>
    <x v="3"/>
    <s v="Q4"/>
  </r>
  <r>
    <n v="1185849"/>
    <x v="95"/>
    <x v="5"/>
    <x v="12"/>
    <s v="TX"/>
    <s v="Texas"/>
    <x v="0"/>
    <d v="2015-01-08T00:00:00"/>
    <d v="2015-01-08T00:00:00"/>
    <x v="0"/>
    <x v="0"/>
    <n v="0"/>
    <x v="0"/>
    <s v="Q1"/>
  </r>
  <r>
    <n v="1482315"/>
    <x v="10"/>
    <x v="0"/>
    <x v="0"/>
    <s v="CA"/>
    <s v="California"/>
    <x v="0"/>
    <d v="2015-07-22T00:00:00"/>
    <d v="2015-07-22T00:00:00"/>
    <x v="0"/>
    <x v="1"/>
    <n v="0"/>
    <x v="0"/>
    <s v="Q3"/>
  </r>
  <r>
    <n v="2030002"/>
    <x v="196"/>
    <x v="1"/>
    <x v="4"/>
    <s v="MS"/>
    <s v="Mississippi"/>
    <x v="0"/>
    <d v="2016-07-26T00:00:00"/>
    <d v="2016-07-26T00:00:00"/>
    <x v="0"/>
    <x v="0"/>
    <n v="0"/>
    <x v="2"/>
    <s v="Q3"/>
  </r>
  <r>
    <n v="1160727"/>
    <x v="33"/>
    <x v="4"/>
    <x v="6"/>
    <s v="IL"/>
    <s v="Illinois"/>
    <x v="0"/>
    <d v="2014-12-17T00:00:00"/>
    <d v="2014-12-19T00:00:00"/>
    <x v="0"/>
    <x v="0"/>
    <n v="2"/>
    <x v="1"/>
    <s v="Q4"/>
  </r>
  <r>
    <n v="1288272"/>
    <x v="38"/>
    <x v="0"/>
    <x v="0"/>
    <s v="NY"/>
    <s v="New York"/>
    <x v="0"/>
    <d v="2015-03-18T00:00:00"/>
    <d v="2015-03-23T00:00:00"/>
    <x v="0"/>
    <x v="0"/>
    <n v="5"/>
    <x v="0"/>
    <s v="Q1"/>
  </r>
  <r>
    <n v="1022299"/>
    <x v="172"/>
    <x v="5"/>
    <x v="12"/>
    <s v="MA"/>
    <s v="Massachusetts"/>
    <x v="3"/>
    <d v="2014-09-10T00:00:00"/>
    <d v="2014-09-12T00:00:00"/>
    <x v="0"/>
    <x v="0"/>
    <n v="2"/>
    <x v="1"/>
    <s v="Q3"/>
  </r>
  <r>
    <n v="1029073"/>
    <x v="82"/>
    <x v="1"/>
    <x v="1"/>
    <s v="WA"/>
    <s v="Washington"/>
    <x v="0"/>
    <d v="2014-09-15T00:00:00"/>
    <d v="2014-09-18T00:00:00"/>
    <x v="0"/>
    <x v="0"/>
    <n v="3"/>
    <x v="1"/>
    <s v="Q3"/>
  </r>
  <r>
    <n v="315334"/>
    <x v="62"/>
    <x v="2"/>
    <x v="31"/>
    <s v="CO"/>
    <s v="Colorado"/>
    <x v="0"/>
    <d v="2013-02-13T00:00:00"/>
    <d v="2013-02-13T00:00:00"/>
    <x v="0"/>
    <x v="0"/>
    <n v="0"/>
    <x v="3"/>
    <s v="Q1"/>
  </r>
  <r>
    <n v="1395094"/>
    <x v="17"/>
    <x v="3"/>
    <x v="8"/>
    <s v="LA"/>
    <s v="Louisiana"/>
    <x v="0"/>
    <d v="2015-05-28T00:00:00"/>
    <d v="2015-05-28T00:00:00"/>
    <x v="0"/>
    <x v="0"/>
    <n v="0"/>
    <x v="0"/>
    <s v="Q2"/>
  </r>
  <r>
    <n v="1006800"/>
    <x v="9"/>
    <x v="3"/>
    <x v="3"/>
    <s v="NY"/>
    <s v="New York"/>
    <x v="0"/>
    <d v="2014-08-28T00:00:00"/>
    <d v="2014-08-28T00:00:00"/>
    <x v="0"/>
    <x v="0"/>
    <n v="0"/>
    <x v="1"/>
    <s v="Q3"/>
  </r>
  <r>
    <n v="318192"/>
    <x v="10"/>
    <x v="0"/>
    <x v="0"/>
    <s v="MA"/>
    <s v="Massachusetts"/>
    <x v="0"/>
    <d v="2013-02-15T00:00:00"/>
    <d v="2013-02-20T00:00:00"/>
    <x v="0"/>
    <x v="1"/>
    <n v="5"/>
    <x v="3"/>
    <s v="Q1"/>
  </r>
  <r>
    <n v="989184"/>
    <x v="9"/>
    <x v="3"/>
    <x v="8"/>
    <s v="CA"/>
    <s v="California"/>
    <x v="0"/>
    <d v="2014-08-18T00:00:00"/>
    <d v="2014-08-18T00:00:00"/>
    <x v="0"/>
    <x v="0"/>
    <n v="0"/>
    <x v="1"/>
    <s v="Q3"/>
  </r>
  <r>
    <n v="2051207"/>
    <x v="70"/>
    <x v="5"/>
    <x v="9"/>
    <s v="IL"/>
    <s v="Illinois"/>
    <x v="0"/>
    <d v="2016-08-08T00:00:00"/>
    <d v="2016-08-08T00:00:00"/>
    <x v="0"/>
    <x v="1"/>
    <n v="0"/>
    <x v="2"/>
    <s v="Q3"/>
  </r>
  <r>
    <n v="1348640"/>
    <x v="8"/>
    <x v="5"/>
    <x v="9"/>
    <s v="CA"/>
    <s v="California"/>
    <x v="0"/>
    <d v="2015-04-27T00:00:00"/>
    <d v="2015-04-27T00:00:00"/>
    <x v="0"/>
    <x v="0"/>
    <n v="0"/>
    <x v="0"/>
    <s v="Q2"/>
  </r>
  <r>
    <n v="2080949"/>
    <x v="189"/>
    <x v="7"/>
    <x v="39"/>
    <s v="AZ"/>
    <s v="Arizona"/>
    <x v="0"/>
    <d v="2016-08-24T00:00:00"/>
    <d v="2016-08-24T00:00:00"/>
    <x v="0"/>
    <x v="0"/>
    <n v="0"/>
    <x v="2"/>
    <s v="Q3"/>
  </r>
  <r>
    <n v="1996012"/>
    <x v="117"/>
    <x v="0"/>
    <x v="0"/>
    <s v="IL"/>
    <s v="Illinois"/>
    <x v="0"/>
    <d v="2016-07-01T00:00:00"/>
    <d v="2016-07-01T00:00:00"/>
    <x v="0"/>
    <x v="0"/>
    <n v="0"/>
    <x v="2"/>
    <s v="Q3"/>
  </r>
  <r>
    <n v="684052"/>
    <x v="33"/>
    <x v="4"/>
    <x v="6"/>
    <s v="NV"/>
    <s v="Nevada"/>
    <x v="0"/>
    <d v="2014-01-24T00:00:00"/>
    <d v="2014-01-24T00:00:00"/>
    <x v="0"/>
    <x v="0"/>
    <n v="0"/>
    <x v="1"/>
    <s v="Q1"/>
  </r>
  <r>
    <n v="1612414"/>
    <x v="93"/>
    <x v="0"/>
    <x v="0"/>
    <s v="CA"/>
    <s v="California"/>
    <x v="0"/>
    <d v="2015-10-18T00:00:00"/>
    <d v="2015-10-18T00:00:00"/>
    <x v="0"/>
    <x v="1"/>
    <n v="0"/>
    <x v="0"/>
    <s v="Q4"/>
  </r>
  <r>
    <n v="1911273"/>
    <x v="604"/>
    <x v="1"/>
    <x v="4"/>
    <s v="TX"/>
    <s v="Texas"/>
    <x v="0"/>
    <d v="2016-05-05T00:00:00"/>
    <d v="2016-05-05T00:00:00"/>
    <x v="0"/>
    <x v="0"/>
    <n v="0"/>
    <x v="2"/>
    <s v="Q2"/>
  </r>
  <r>
    <n v="1902030"/>
    <x v="374"/>
    <x v="1"/>
    <x v="27"/>
    <s v="FL"/>
    <s v="Florida"/>
    <x v="0"/>
    <d v="2016-04-29T00:00:00"/>
    <d v="2016-04-29T00:00:00"/>
    <x v="0"/>
    <x v="0"/>
    <n v="0"/>
    <x v="2"/>
    <s v="Q2"/>
  </r>
  <r>
    <n v="224741"/>
    <x v="19"/>
    <x v="5"/>
    <x v="36"/>
    <s v="CA"/>
    <s v="California"/>
    <x v="0"/>
    <d v="2013-01-08T00:00:00"/>
    <d v="2013-01-09T00:00:00"/>
    <x v="0"/>
    <x v="1"/>
    <n v="1"/>
    <x v="3"/>
    <s v="Q1"/>
  </r>
  <r>
    <n v="1328282"/>
    <x v="14"/>
    <x v="0"/>
    <x v="37"/>
    <s v="NY"/>
    <s v="New York"/>
    <x v="0"/>
    <d v="2015-04-13T00:00:00"/>
    <d v="2015-04-13T00:00:00"/>
    <x v="0"/>
    <x v="1"/>
    <n v="0"/>
    <x v="0"/>
    <s v="Q2"/>
  </r>
  <r>
    <n v="1779349"/>
    <x v="8"/>
    <x v="0"/>
    <x v="0"/>
    <s v="PA"/>
    <s v="Pennsylvania"/>
    <x v="0"/>
    <d v="2016-02-09T00:00:00"/>
    <d v="2016-02-09T00:00:00"/>
    <x v="0"/>
    <x v="0"/>
    <n v="0"/>
    <x v="2"/>
    <s v="Q1"/>
  </r>
  <r>
    <n v="698294"/>
    <x v="8"/>
    <x v="7"/>
    <x v="56"/>
    <s v="VA"/>
    <s v="Virginia"/>
    <x v="0"/>
    <d v="2014-02-04T00:00:00"/>
    <d v="2014-02-04T00:00:00"/>
    <x v="0"/>
    <x v="0"/>
    <n v="0"/>
    <x v="1"/>
    <s v="Q1"/>
  </r>
  <r>
    <n v="541226"/>
    <x v="4"/>
    <x v="3"/>
    <x v="8"/>
    <s v="CA"/>
    <s v="California"/>
    <x v="0"/>
    <d v="2013-09-23T00:00:00"/>
    <d v="2013-09-23T00:00:00"/>
    <x v="0"/>
    <x v="0"/>
    <n v="0"/>
    <x v="3"/>
    <s v="Q3"/>
  </r>
  <r>
    <n v="378707"/>
    <x v="18"/>
    <x v="0"/>
    <x v="0"/>
    <s v="CA"/>
    <s v="California"/>
    <x v="1"/>
    <d v="2013-04-10T00:00:00"/>
    <d v="2013-04-11T00:00:00"/>
    <x v="0"/>
    <x v="1"/>
    <n v="1"/>
    <x v="3"/>
    <s v="Q2"/>
  </r>
  <r>
    <n v="1676440"/>
    <x v="51"/>
    <x v="2"/>
    <x v="23"/>
    <s v="CA"/>
    <s v="California"/>
    <x v="0"/>
    <d v="2015-11-30T00:00:00"/>
    <d v="2015-11-30T00:00:00"/>
    <x v="0"/>
    <x v="0"/>
    <n v="0"/>
    <x v="0"/>
    <s v="Q4"/>
  </r>
  <r>
    <n v="1075298"/>
    <x v="5"/>
    <x v="1"/>
    <x v="4"/>
    <s v="CA"/>
    <s v="California"/>
    <x v="0"/>
    <d v="2014-10-17T00:00:00"/>
    <d v="2014-10-17T00:00:00"/>
    <x v="0"/>
    <x v="0"/>
    <n v="0"/>
    <x v="1"/>
    <s v="Q4"/>
  </r>
  <r>
    <n v="997604"/>
    <x v="1"/>
    <x v="0"/>
    <x v="0"/>
    <s v="PA"/>
    <s v="Pennsylvania"/>
    <x v="0"/>
    <d v="2014-08-22T00:00:00"/>
    <d v="2014-08-22T00:00:00"/>
    <x v="0"/>
    <x v="0"/>
    <n v="0"/>
    <x v="1"/>
    <s v="Q3"/>
  </r>
  <r>
    <n v="509343"/>
    <x v="68"/>
    <x v="0"/>
    <x v="0"/>
    <s v="NV"/>
    <s v="Nevada"/>
    <x v="0"/>
    <d v="2013-08-29T00:00:00"/>
    <d v="2013-08-30T00:00:00"/>
    <x v="0"/>
    <x v="1"/>
    <n v="1"/>
    <x v="3"/>
    <s v="Q3"/>
  </r>
  <r>
    <n v="1145200"/>
    <x v="33"/>
    <x v="4"/>
    <x v="26"/>
    <s v="IL"/>
    <s v="Illinois"/>
    <x v="1"/>
    <d v="2014-12-05T00:00:00"/>
    <d v="2014-12-08T00:00:00"/>
    <x v="0"/>
    <x v="0"/>
    <n v="3"/>
    <x v="1"/>
    <s v="Q4"/>
  </r>
  <r>
    <n v="1390161"/>
    <x v="19"/>
    <x v="5"/>
    <x v="12"/>
    <s v="TX"/>
    <s v="Texas"/>
    <x v="3"/>
    <d v="2015-05-22T00:00:00"/>
    <d v="2015-05-26T00:00:00"/>
    <x v="0"/>
    <x v="0"/>
    <n v="4"/>
    <x v="0"/>
    <s v="Q2"/>
  </r>
  <r>
    <n v="496171"/>
    <x v="14"/>
    <x v="0"/>
    <x v="0"/>
    <s v="CA"/>
    <s v="California"/>
    <x v="0"/>
    <d v="2013-08-19T00:00:00"/>
    <d v="2013-08-20T00:00:00"/>
    <x v="0"/>
    <x v="0"/>
    <n v="1"/>
    <x v="3"/>
    <s v="Q3"/>
  </r>
  <r>
    <n v="1310855"/>
    <x v="14"/>
    <x v="2"/>
    <x v="31"/>
    <s v="NC"/>
    <s v="North Carolina"/>
    <x v="2"/>
    <d v="2015-04-01T00:00:00"/>
    <d v="2015-04-03T00:00:00"/>
    <x v="0"/>
    <x v="1"/>
    <n v="2"/>
    <x v="0"/>
    <s v="Q2"/>
  </r>
  <r>
    <n v="1907981"/>
    <x v="7"/>
    <x v="4"/>
    <x v="6"/>
    <s v="MI"/>
    <s v="Michigan"/>
    <x v="3"/>
    <d v="2016-05-03T00:00:00"/>
    <d v="2016-05-03T00:00:00"/>
    <x v="0"/>
    <x v="0"/>
    <n v="0"/>
    <x v="2"/>
    <s v="Q2"/>
  </r>
  <r>
    <n v="1940490"/>
    <x v="117"/>
    <x v="0"/>
    <x v="0"/>
    <s v="DC"/>
    <s v="District of Columbia"/>
    <x v="1"/>
    <d v="2016-05-25T00:00:00"/>
    <d v="2016-05-31T00:00:00"/>
    <x v="0"/>
    <x v="0"/>
    <n v="6"/>
    <x v="2"/>
    <s v="Q2"/>
  </r>
  <r>
    <n v="1289643"/>
    <x v="5"/>
    <x v="1"/>
    <x v="1"/>
    <s v="CA"/>
    <s v="California"/>
    <x v="0"/>
    <d v="2015-03-18T00:00:00"/>
    <d v="2015-03-18T00:00:00"/>
    <x v="0"/>
    <x v="0"/>
    <n v="0"/>
    <x v="0"/>
    <s v="Q1"/>
  </r>
  <r>
    <n v="656224"/>
    <x v="8"/>
    <x v="5"/>
    <x v="12"/>
    <s v="FL"/>
    <s v="Florida"/>
    <x v="1"/>
    <d v="2014-01-06T00:00:00"/>
    <d v="2014-01-08T00:00:00"/>
    <x v="0"/>
    <x v="0"/>
    <n v="2"/>
    <x v="1"/>
    <s v="Q1"/>
  </r>
  <r>
    <n v="1397015"/>
    <x v="45"/>
    <x v="5"/>
    <x v="36"/>
    <s v="AZ"/>
    <s v="Arizona"/>
    <x v="0"/>
    <d v="2015-05-29T00:00:00"/>
    <d v="2015-05-29T00:00:00"/>
    <x v="0"/>
    <x v="1"/>
    <n v="0"/>
    <x v="0"/>
    <s v="Q2"/>
  </r>
  <r>
    <n v="1658487"/>
    <x v="5"/>
    <x v="1"/>
    <x v="13"/>
    <s v="FL"/>
    <s v="Florida"/>
    <x v="4"/>
    <d v="2015-11-17T00:00:00"/>
    <d v="2015-11-19T00:00:00"/>
    <x v="0"/>
    <x v="0"/>
    <n v="2"/>
    <x v="0"/>
    <s v="Q4"/>
  </r>
  <r>
    <n v="1657365"/>
    <x v="8"/>
    <x v="0"/>
    <x v="0"/>
    <s v="FL"/>
    <s v="Florida"/>
    <x v="0"/>
    <d v="2015-11-16T00:00:00"/>
    <d v="2015-11-16T00:00:00"/>
    <x v="0"/>
    <x v="0"/>
    <n v="0"/>
    <x v="0"/>
    <s v="Q4"/>
  </r>
  <r>
    <n v="2078157"/>
    <x v="125"/>
    <x v="5"/>
    <x v="12"/>
    <s v="PA"/>
    <s v="Pennsylvania"/>
    <x v="1"/>
    <d v="2016-08-23T00:00:00"/>
    <d v="2016-08-25T00:00:00"/>
    <x v="0"/>
    <x v="0"/>
    <n v="2"/>
    <x v="2"/>
    <s v="Q3"/>
  </r>
  <r>
    <n v="1939209"/>
    <x v="74"/>
    <x v="1"/>
    <x v="22"/>
    <s v="GA"/>
    <s v="Georgia"/>
    <x v="0"/>
    <d v="2016-05-25T00:00:00"/>
    <d v="2016-05-25T00:00:00"/>
    <x v="0"/>
    <x v="0"/>
    <n v="0"/>
    <x v="2"/>
    <s v="Q2"/>
  </r>
  <r>
    <n v="971610"/>
    <x v="33"/>
    <x v="4"/>
    <x v="6"/>
    <s v="FL"/>
    <s v="Florida"/>
    <x v="0"/>
    <d v="2014-08-06T00:00:00"/>
    <d v="2014-08-06T00:00:00"/>
    <x v="0"/>
    <x v="0"/>
    <n v="0"/>
    <x v="1"/>
    <s v="Q3"/>
  </r>
  <r>
    <n v="1838389"/>
    <x v="893"/>
    <x v="4"/>
    <x v="6"/>
    <s v="NJ"/>
    <s v="New Jersey"/>
    <x v="0"/>
    <d v="2016-03-19T00:00:00"/>
    <d v="2016-03-19T00:00:00"/>
    <x v="0"/>
    <x v="1"/>
    <n v="0"/>
    <x v="2"/>
    <s v="Q1"/>
  </r>
  <r>
    <n v="1428650"/>
    <x v="4"/>
    <x v="3"/>
    <x v="3"/>
    <m/>
    <e v="#N/A"/>
    <x v="0"/>
    <d v="2015-06-20T00:00:00"/>
    <d v="2015-06-20T00:00:00"/>
    <x v="0"/>
    <x v="0"/>
    <n v="0"/>
    <x v="0"/>
    <s v="Q2"/>
  </r>
  <r>
    <n v="2002263"/>
    <x v="10"/>
    <x v="1"/>
    <x v="22"/>
    <s v="MD"/>
    <s v="Maryland"/>
    <x v="1"/>
    <d v="2016-07-07T00:00:00"/>
    <d v="2016-07-08T00:00:00"/>
    <x v="0"/>
    <x v="0"/>
    <n v="1"/>
    <x v="2"/>
    <s v="Q3"/>
  </r>
  <r>
    <n v="1931784"/>
    <x v="129"/>
    <x v="1"/>
    <x v="27"/>
    <s v="TX"/>
    <s v="Texas"/>
    <x v="0"/>
    <d v="2016-05-18T00:00:00"/>
    <d v="2016-05-18T00:00:00"/>
    <x v="0"/>
    <x v="0"/>
    <n v="0"/>
    <x v="2"/>
    <s v="Q2"/>
  </r>
  <r>
    <n v="1722575"/>
    <x v="448"/>
    <x v="1"/>
    <x v="1"/>
    <s v="CA"/>
    <s v="California"/>
    <x v="0"/>
    <d v="2015-12-30T00:00:00"/>
    <d v="2015-12-30T00:00:00"/>
    <x v="0"/>
    <x v="0"/>
    <n v="0"/>
    <x v="0"/>
    <s v="Q4"/>
  </r>
  <r>
    <n v="1635674"/>
    <x v="19"/>
    <x v="5"/>
    <x v="14"/>
    <s v="FL"/>
    <s v="Florida"/>
    <x v="1"/>
    <d v="2015-11-02T00:00:00"/>
    <d v="2015-11-03T00:00:00"/>
    <x v="0"/>
    <x v="0"/>
    <n v="1"/>
    <x v="0"/>
    <s v="Q4"/>
  </r>
  <r>
    <n v="1213599"/>
    <x v="5"/>
    <x v="1"/>
    <x v="22"/>
    <s v="FL"/>
    <s v="Florida"/>
    <x v="0"/>
    <d v="2015-01-28T00:00:00"/>
    <d v="2015-01-28T00:00:00"/>
    <x v="0"/>
    <x v="0"/>
    <n v="0"/>
    <x v="0"/>
    <s v="Q1"/>
  </r>
  <r>
    <n v="928428"/>
    <x v="252"/>
    <x v="1"/>
    <x v="27"/>
    <s v="TX"/>
    <s v="Texas"/>
    <x v="0"/>
    <d v="2014-07-08T00:00:00"/>
    <d v="2014-07-11T00:00:00"/>
    <x v="0"/>
    <x v="0"/>
    <n v="3"/>
    <x v="1"/>
    <s v="Q3"/>
  </r>
  <r>
    <n v="1682935"/>
    <x v="360"/>
    <x v="0"/>
    <x v="0"/>
    <s v="FL"/>
    <s v="Florida"/>
    <x v="0"/>
    <d v="2015-12-04T00:00:00"/>
    <d v="2015-12-04T00:00:00"/>
    <x v="0"/>
    <x v="0"/>
    <n v="0"/>
    <x v="0"/>
    <s v="Q4"/>
  </r>
  <r>
    <n v="1568107"/>
    <x v="9"/>
    <x v="3"/>
    <x v="25"/>
    <s v="CA"/>
    <s v="California"/>
    <x v="0"/>
    <d v="2015-09-17T00:00:00"/>
    <d v="2015-09-22T00:00:00"/>
    <x v="0"/>
    <x v="0"/>
    <n v="5"/>
    <x v="0"/>
    <s v="Q3"/>
  </r>
  <r>
    <n v="609053"/>
    <x v="65"/>
    <x v="6"/>
    <x v="52"/>
    <s v="WI"/>
    <s v="Wisconsin"/>
    <x v="2"/>
    <d v="2013-11-22T00:00:00"/>
    <d v="2013-11-25T00:00:00"/>
    <x v="0"/>
    <x v="0"/>
    <n v="3"/>
    <x v="3"/>
    <s v="Q4"/>
  </r>
  <r>
    <n v="865769"/>
    <x v="1"/>
    <x v="0"/>
    <x v="0"/>
    <s v="NY"/>
    <s v="New York"/>
    <x v="0"/>
    <d v="2014-05-22T00:00:00"/>
    <d v="2014-05-22T00:00:00"/>
    <x v="0"/>
    <x v="1"/>
    <n v="0"/>
    <x v="1"/>
    <s v="Q2"/>
  </r>
  <r>
    <n v="1464168"/>
    <x v="8"/>
    <x v="2"/>
    <x v="31"/>
    <s v="PA"/>
    <s v="Pennsylvania"/>
    <x v="1"/>
    <d v="2015-07-13T00:00:00"/>
    <d v="2015-07-15T00:00:00"/>
    <x v="0"/>
    <x v="0"/>
    <n v="2"/>
    <x v="0"/>
    <s v="Q3"/>
  </r>
  <r>
    <n v="327870"/>
    <x v="17"/>
    <x v="3"/>
    <x v="8"/>
    <s v="VA"/>
    <s v="Virginia"/>
    <x v="0"/>
    <d v="2013-02-22T00:00:00"/>
    <d v="2013-02-22T00:00:00"/>
    <x v="0"/>
    <x v="0"/>
    <n v="0"/>
    <x v="3"/>
    <s v="Q1"/>
  </r>
  <r>
    <n v="1114975"/>
    <x v="19"/>
    <x v="2"/>
    <x v="20"/>
    <m/>
    <e v="#N/A"/>
    <x v="3"/>
    <d v="2014-11-13T00:00:00"/>
    <d v="2014-11-14T00:00:00"/>
    <x v="0"/>
    <x v="0"/>
    <n v="1"/>
    <x v="1"/>
    <s v="Q4"/>
  </r>
  <r>
    <n v="1674742"/>
    <x v="4"/>
    <x v="3"/>
    <x v="3"/>
    <s v="TX"/>
    <s v="Texas"/>
    <x v="0"/>
    <d v="2015-11-29T00:00:00"/>
    <d v="2015-11-29T00:00:00"/>
    <x v="0"/>
    <x v="0"/>
    <n v="0"/>
    <x v="0"/>
    <s v="Q4"/>
  </r>
  <r>
    <n v="1807361"/>
    <x v="22"/>
    <x v="5"/>
    <x v="12"/>
    <s v="MD"/>
    <s v="Maryland"/>
    <x v="0"/>
    <d v="2016-02-27T00:00:00"/>
    <d v="2016-02-27T00:00:00"/>
    <x v="0"/>
    <x v="1"/>
    <n v="0"/>
    <x v="2"/>
    <s v="Q1"/>
  </r>
  <r>
    <n v="530404"/>
    <x v="33"/>
    <x v="1"/>
    <x v="22"/>
    <s v="MI"/>
    <s v="Michigan"/>
    <x v="3"/>
    <d v="2013-09-17T00:00:00"/>
    <d v="2013-09-18T00:00:00"/>
    <x v="0"/>
    <x v="0"/>
    <n v="1"/>
    <x v="3"/>
    <s v="Q3"/>
  </r>
  <r>
    <n v="1054655"/>
    <x v="45"/>
    <x v="7"/>
    <x v="39"/>
    <s v="VA"/>
    <s v="Virginia"/>
    <x v="0"/>
    <d v="2014-10-02T00:00:00"/>
    <d v="2014-10-02T00:00:00"/>
    <x v="0"/>
    <x v="0"/>
    <n v="0"/>
    <x v="1"/>
    <s v="Q4"/>
  </r>
  <r>
    <n v="1630069"/>
    <x v="930"/>
    <x v="0"/>
    <x v="42"/>
    <s v="MI"/>
    <s v="Michigan"/>
    <x v="0"/>
    <d v="2015-10-28T00:00:00"/>
    <d v="2015-10-28T00:00:00"/>
    <x v="0"/>
    <x v="0"/>
    <n v="0"/>
    <x v="0"/>
    <s v="Q4"/>
  </r>
  <r>
    <n v="2152936"/>
    <x v="207"/>
    <x v="6"/>
    <x v="68"/>
    <s v="TX"/>
    <s v="Texas"/>
    <x v="0"/>
    <d v="2016-10-10T00:00:00"/>
    <d v="2016-10-10T00:00:00"/>
    <x v="0"/>
    <x v="1"/>
    <n v="0"/>
    <x v="2"/>
    <s v="Q4"/>
  </r>
  <r>
    <n v="1556742"/>
    <x v="51"/>
    <x v="2"/>
    <x v="31"/>
    <s v="CA"/>
    <s v="California"/>
    <x v="0"/>
    <d v="2015-09-09T00:00:00"/>
    <d v="2015-09-09T00:00:00"/>
    <x v="0"/>
    <x v="0"/>
    <n v="0"/>
    <x v="0"/>
    <s v="Q3"/>
  </r>
  <r>
    <n v="388265"/>
    <x v="14"/>
    <x v="0"/>
    <x v="0"/>
    <s v="NY"/>
    <s v="New York"/>
    <x v="1"/>
    <d v="2013-04-22T00:00:00"/>
    <d v="2013-04-23T00:00:00"/>
    <x v="0"/>
    <x v="1"/>
    <n v="1"/>
    <x v="3"/>
    <s v="Q2"/>
  </r>
  <r>
    <n v="1393369"/>
    <x v="21"/>
    <x v="2"/>
    <x v="31"/>
    <s v="AP"/>
    <e v="#N/A"/>
    <x v="0"/>
    <d v="2015-05-27T00:00:00"/>
    <d v="2015-05-27T00:00:00"/>
    <x v="0"/>
    <x v="0"/>
    <n v="0"/>
    <x v="0"/>
    <s v="Q2"/>
  </r>
  <r>
    <n v="462528"/>
    <x v="8"/>
    <x v="5"/>
    <x v="12"/>
    <s v="CA"/>
    <s v="California"/>
    <x v="1"/>
    <d v="2013-07-19T00:00:00"/>
    <d v="2013-08-27T00:00:00"/>
    <x v="0"/>
    <x v="0"/>
    <n v="39"/>
    <x v="3"/>
    <s v="Q3"/>
  </r>
  <r>
    <n v="1476455"/>
    <x v="50"/>
    <x v="5"/>
    <x v="12"/>
    <s v="IL"/>
    <s v="Illinois"/>
    <x v="1"/>
    <d v="2015-07-21T00:00:00"/>
    <d v="2015-07-21T00:00:00"/>
    <x v="0"/>
    <x v="0"/>
    <n v="0"/>
    <x v="0"/>
    <s v="Q3"/>
  </r>
  <r>
    <n v="832738"/>
    <x v="10"/>
    <x v="1"/>
    <x v="22"/>
    <s v="NY"/>
    <s v="New York"/>
    <x v="1"/>
    <d v="2014-04-30T00:00:00"/>
    <d v="2014-05-05T00:00:00"/>
    <x v="0"/>
    <x v="0"/>
    <n v="5"/>
    <x v="1"/>
    <s v="Q2"/>
  </r>
  <r>
    <n v="2084098"/>
    <x v="8"/>
    <x v="0"/>
    <x v="0"/>
    <s v="TX"/>
    <s v="Texas"/>
    <x v="1"/>
    <d v="2016-08-26T00:00:00"/>
    <d v="2016-08-30T00:00:00"/>
    <x v="0"/>
    <x v="0"/>
    <n v="4"/>
    <x v="2"/>
    <s v="Q3"/>
  </r>
  <r>
    <n v="1083910"/>
    <x v="84"/>
    <x v="0"/>
    <x v="0"/>
    <s v="TN"/>
    <s v="Tennessee"/>
    <x v="0"/>
    <d v="2014-10-23T00:00:00"/>
    <d v="2014-10-23T00:00:00"/>
    <x v="0"/>
    <x v="0"/>
    <n v="0"/>
    <x v="1"/>
    <s v="Q4"/>
  </r>
  <r>
    <n v="1957954"/>
    <x v="28"/>
    <x v="5"/>
    <x v="9"/>
    <s v="FL"/>
    <s v="Florida"/>
    <x v="3"/>
    <d v="2016-06-07T00:00:00"/>
    <d v="2016-06-07T00:00:00"/>
    <x v="0"/>
    <x v="0"/>
    <n v="0"/>
    <x v="2"/>
    <s v="Q2"/>
  </r>
  <r>
    <n v="1417159"/>
    <x v="28"/>
    <x v="2"/>
    <x v="31"/>
    <s v="DC"/>
    <s v="District of Columbia"/>
    <x v="0"/>
    <d v="2015-06-11T00:00:00"/>
    <d v="2015-06-11T00:00:00"/>
    <x v="0"/>
    <x v="1"/>
    <n v="0"/>
    <x v="0"/>
    <s v="Q2"/>
  </r>
  <r>
    <n v="1716060"/>
    <x v="18"/>
    <x v="0"/>
    <x v="0"/>
    <s v="CA"/>
    <s v="California"/>
    <x v="0"/>
    <d v="2015-12-24T00:00:00"/>
    <d v="2015-12-24T00:00:00"/>
    <x v="0"/>
    <x v="1"/>
    <n v="0"/>
    <x v="0"/>
    <s v="Q4"/>
  </r>
  <r>
    <n v="1233042"/>
    <x v="35"/>
    <x v="0"/>
    <x v="0"/>
    <s v="IL"/>
    <s v="Illinois"/>
    <x v="0"/>
    <d v="2015-02-10T00:00:00"/>
    <d v="2015-02-10T00:00:00"/>
    <x v="0"/>
    <x v="0"/>
    <n v="0"/>
    <x v="0"/>
    <s v="Q1"/>
  </r>
  <r>
    <n v="1248536"/>
    <x v="931"/>
    <x v="6"/>
    <x v="46"/>
    <s v="KS"/>
    <s v="Kansas"/>
    <x v="0"/>
    <d v="2015-02-20T00:00:00"/>
    <d v="2015-02-27T00:00:00"/>
    <x v="1"/>
    <x v="0"/>
    <n v="7"/>
    <x v="0"/>
    <s v="Q1"/>
  </r>
  <r>
    <n v="1546966"/>
    <x v="25"/>
    <x v="2"/>
    <x v="24"/>
    <s v="MN"/>
    <s v="Minnesota"/>
    <x v="1"/>
    <d v="2015-09-01T00:00:00"/>
    <d v="2015-09-03T00:00:00"/>
    <x v="0"/>
    <x v="0"/>
    <n v="2"/>
    <x v="0"/>
    <s v="Q3"/>
  </r>
  <r>
    <n v="443041"/>
    <x v="129"/>
    <x v="7"/>
    <x v="21"/>
    <s v="CA"/>
    <s v="California"/>
    <x v="0"/>
    <d v="2013-06-26T00:00:00"/>
    <d v="2013-06-26T00:00:00"/>
    <x v="0"/>
    <x v="0"/>
    <n v="0"/>
    <x v="3"/>
    <s v="Q2"/>
  </r>
  <r>
    <n v="1936622"/>
    <x v="14"/>
    <x v="5"/>
    <x v="15"/>
    <s v="FL"/>
    <s v="Florida"/>
    <x v="1"/>
    <d v="2016-05-23T00:00:00"/>
    <d v="2016-05-26T00:00:00"/>
    <x v="0"/>
    <x v="0"/>
    <n v="3"/>
    <x v="2"/>
    <s v="Q2"/>
  </r>
  <r>
    <n v="887893"/>
    <x v="9"/>
    <x v="3"/>
    <x v="8"/>
    <s v="FL"/>
    <s v="Florida"/>
    <x v="0"/>
    <d v="2014-06-10T00:00:00"/>
    <d v="2014-06-10T00:00:00"/>
    <x v="0"/>
    <x v="1"/>
    <n v="0"/>
    <x v="1"/>
    <s v="Q2"/>
  </r>
  <r>
    <n v="1496161"/>
    <x v="683"/>
    <x v="1"/>
    <x v="1"/>
    <s v="NJ"/>
    <s v="New Jersey"/>
    <x v="0"/>
    <d v="2015-07-31T00:00:00"/>
    <d v="2015-07-31T00:00:00"/>
    <x v="0"/>
    <x v="0"/>
    <n v="0"/>
    <x v="0"/>
    <s v="Q3"/>
  </r>
  <r>
    <n v="882680"/>
    <x v="33"/>
    <x v="4"/>
    <x v="26"/>
    <s v="FL"/>
    <s v="Florida"/>
    <x v="0"/>
    <d v="2014-06-05T00:00:00"/>
    <d v="2014-06-05T00:00:00"/>
    <x v="0"/>
    <x v="0"/>
    <n v="0"/>
    <x v="1"/>
    <s v="Q2"/>
  </r>
  <r>
    <n v="1207860"/>
    <x v="19"/>
    <x v="5"/>
    <x v="12"/>
    <s v="CA"/>
    <s v="California"/>
    <x v="0"/>
    <d v="2015-01-24T00:00:00"/>
    <d v="2015-01-30T00:00:00"/>
    <x v="0"/>
    <x v="0"/>
    <n v="6"/>
    <x v="0"/>
    <s v="Q1"/>
  </r>
  <r>
    <n v="1368714"/>
    <x v="16"/>
    <x v="7"/>
    <x v="19"/>
    <s v="TX"/>
    <s v="Texas"/>
    <x v="0"/>
    <d v="2015-05-10T00:00:00"/>
    <d v="2015-05-10T00:00:00"/>
    <x v="0"/>
    <x v="0"/>
    <n v="0"/>
    <x v="0"/>
    <s v="Q2"/>
  </r>
  <r>
    <n v="462009"/>
    <x v="718"/>
    <x v="1"/>
    <x v="22"/>
    <s v="GA"/>
    <s v="Georgia"/>
    <x v="3"/>
    <d v="2013-07-19T00:00:00"/>
    <d v="2013-07-30T00:00:00"/>
    <x v="0"/>
    <x v="0"/>
    <n v="11"/>
    <x v="3"/>
    <s v="Q3"/>
  </r>
  <r>
    <n v="1103948"/>
    <x v="4"/>
    <x v="3"/>
    <x v="8"/>
    <s v="FL"/>
    <s v="Florida"/>
    <x v="0"/>
    <d v="2014-11-05T00:00:00"/>
    <d v="2014-11-05T00:00:00"/>
    <x v="0"/>
    <x v="0"/>
    <n v="0"/>
    <x v="1"/>
    <s v="Q4"/>
  </r>
  <r>
    <n v="1893166"/>
    <x v="145"/>
    <x v="1"/>
    <x v="1"/>
    <s v="MN"/>
    <s v="Minnesota"/>
    <x v="1"/>
    <d v="2016-04-22T00:00:00"/>
    <d v="2016-04-26T00:00:00"/>
    <x v="0"/>
    <x v="0"/>
    <n v="4"/>
    <x v="2"/>
    <s v="Q2"/>
  </r>
  <r>
    <n v="1670766"/>
    <x v="62"/>
    <x v="1"/>
    <x v="4"/>
    <s v="PA"/>
    <s v="Pennsylvania"/>
    <x v="0"/>
    <d v="2015-11-24T00:00:00"/>
    <d v="2015-11-24T00:00:00"/>
    <x v="0"/>
    <x v="0"/>
    <n v="0"/>
    <x v="0"/>
    <s v="Q4"/>
  </r>
  <r>
    <n v="1706442"/>
    <x v="9"/>
    <x v="3"/>
    <x v="25"/>
    <s v="MO"/>
    <s v="Missouri"/>
    <x v="0"/>
    <d v="2015-12-17T00:00:00"/>
    <d v="2015-12-17T00:00:00"/>
    <x v="0"/>
    <x v="0"/>
    <n v="0"/>
    <x v="0"/>
    <s v="Q4"/>
  </r>
  <r>
    <n v="1075705"/>
    <x v="1"/>
    <x v="0"/>
    <x v="0"/>
    <s v="IL"/>
    <s v="Illinois"/>
    <x v="1"/>
    <d v="2014-10-17T00:00:00"/>
    <d v="2014-10-17T00:00:00"/>
    <x v="0"/>
    <x v="0"/>
    <n v="0"/>
    <x v="1"/>
    <s v="Q4"/>
  </r>
  <r>
    <n v="1794885"/>
    <x v="932"/>
    <x v="7"/>
    <x v="21"/>
    <m/>
    <e v="#N/A"/>
    <x v="3"/>
    <d v="2016-02-19T00:00:00"/>
    <d v="2016-04-05T00:00:00"/>
    <x v="0"/>
    <x v="0"/>
    <n v="46"/>
    <x v="2"/>
    <s v="Q1"/>
  </r>
  <r>
    <n v="2073527"/>
    <x v="189"/>
    <x v="7"/>
    <x v="19"/>
    <s v="WI"/>
    <s v="Wisconsin"/>
    <x v="0"/>
    <d v="2016-08-20T00:00:00"/>
    <d v="2016-08-20T00:00:00"/>
    <x v="0"/>
    <x v="0"/>
    <n v="0"/>
    <x v="2"/>
    <s v="Q3"/>
  </r>
  <r>
    <n v="995696"/>
    <x v="35"/>
    <x v="0"/>
    <x v="0"/>
    <s v="GA"/>
    <s v="Georgia"/>
    <x v="0"/>
    <d v="2014-08-21T00:00:00"/>
    <d v="2014-08-21T00:00:00"/>
    <x v="0"/>
    <x v="0"/>
    <n v="0"/>
    <x v="1"/>
    <s v="Q3"/>
  </r>
  <r>
    <n v="1110337"/>
    <x v="65"/>
    <x v="7"/>
    <x v="39"/>
    <s v="SC"/>
    <s v="South Carolina"/>
    <x v="0"/>
    <d v="2014-11-10T00:00:00"/>
    <d v="2014-11-10T00:00:00"/>
    <x v="0"/>
    <x v="0"/>
    <n v="0"/>
    <x v="1"/>
    <s v="Q4"/>
  </r>
  <r>
    <n v="1456190"/>
    <x v="1"/>
    <x v="0"/>
    <x v="0"/>
    <s v="FL"/>
    <s v="Florida"/>
    <x v="0"/>
    <d v="2015-07-08T00:00:00"/>
    <d v="2015-07-08T00:00:00"/>
    <x v="0"/>
    <x v="0"/>
    <n v="0"/>
    <x v="0"/>
    <s v="Q3"/>
  </r>
  <r>
    <n v="1793566"/>
    <x v="5"/>
    <x v="1"/>
    <x v="1"/>
    <s v="CA"/>
    <s v="California"/>
    <x v="0"/>
    <d v="2016-02-18T00:00:00"/>
    <d v="2016-02-18T00:00:00"/>
    <x v="0"/>
    <x v="0"/>
    <n v="0"/>
    <x v="2"/>
    <s v="Q1"/>
  </r>
  <r>
    <n v="1203530"/>
    <x v="200"/>
    <x v="1"/>
    <x v="22"/>
    <s v="TN"/>
    <s v="Tennessee"/>
    <x v="0"/>
    <d v="2015-01-22T00:00:00"/>
    <d v="2015-01-22T00:00:00"/>
    <x v="0"/>
    <x v="1"/>
    <n v="0"/>
    <x v="0"/>
    <s v="Q1"/>
  </r>
  <r>
    <n v="1862771"/>
    <x v="14"/>
    <x v="2"/>
    <x v="31"/>
    <s v="NY"/>
    <s v="New York"/>
    <x v="0"/>
    <d v="2016-04-05T00:00:00"/>
    <d v="2016-04-05T00:00:00"/>
    <x v="0"/>
    <x v="1"/>
    <n v="0"/>
    <x v="2"/>
    <s v="Q2"/>
  </r>
  <r>
    <n v="2102393"/>
    <x v="192"/>
    <x v="5"/>
    <x v="15"/>
    <s v="CT"/>
    <s v="Connecticut"/>
    <x v="0"/>
    <d v="2016-09-08T00:00:00"/>
    <d v="2016-09-08T00:00:00"/>
    <x v="0"/>
    <x v="0"/>
    <n v="0"/>
    <x v="2"/>
    <s v="Q3"/>
  </r>
  <r>
    <n v="1257088"/>
    <x v="1"/>
    <x v="0"/>
    <x v="0"/>
    <s v="MI"/>
    <s v="Michigan"/>
    <x v="0"/>
    <d v="2015-02-25T00:00:00"/>
    <d v="2015-02-25T00:00:00"/>
    <x v="0"/>
    <x v="1"/>
    <n v="0"/>
    <x v="0"/>
    <s v="Q1"/>
  </r>
  <r>
    <n v="1620688"/>
    <x v="353"/>
    <x v="7"/>
    <x v="39"/>
    <s v="RI"/>
    <s v="Rhode Island"/>
    <x v="0"/>
    <d v="2015-10-22T00:00:00"/>
    <d v="2015-10-27T00:00:00"/>
    <x v="0"/>
    <x v="0"/>
    <n v="5"/>
    <x v="0"/>
    <s v="Q4"/>
  </r>
  <r>
    <n v="1008916"/>
    <x v="21"/>
    <x v="2"/>
    <x v="24"/>
    <s v="NJ"/>
    <s v="New Jersey"/>
    <x v="0"/>
    <d v="2014-08-30T00:00:00"/>
    <d v="2014-08-30T00:00:00"/>
    <x v="0"/>
    <x v="0"/>
    <n v="0"/>
    <x v="1"/>
    <s v="Q3"/>
  </r>
  <r>
    <n v="1926913"/>
    <x v="10"/>
    <x v="0"/>
    <x v="0"/>
    <s v="WA"/>
    <s v="Washington"/>
    <x v="0"/>
    <d v="2016-05-16T00:00:00"/>
    <d v="2016-05-16T00:00:00"/>
    <x v="0"/>
    <x v="0"/>
    <n v="0"/>
    <x v="2"/>
    <s v="Q2"/>
  </r>
  <r>
    <n v="1796965"/>
    <x v="23"/>
    <x v="2"/>
    <x v="34"/>
    <s v="SC"/>
    <s v="South Carolina"/>
    <x v="0"/>
    <d v="2016-02-21T00:00:00"/>
    <d v="2016-02-25T00:00:00"/>
    <x v="0"/>
    <x v="0"/>
    <n v="4"/>
    <x v="2"/>
    <s v="Q1"/>
  </r>
  <r>
    <n v="737479"/>
    <x v="9"/>
    <x v="3"/>
    <x v="3"/>
    <s v="MD"/>
    <s v="Maryland"/>
    <x v="0"/>
    <d v="2014-02-28T00:00:00"/>
    <d v="2014-02-28T00:00:00"/>
    <x v="0"/>
    <x v="0"/>
    <n v="0"/>
    <x v="1"/>
    <s v="Q1"/>
  </r>
  <r>
    <n v="1386802"/>
    <x v="20"/>
    <x v="0"/>
    <x v="5"/>
    <s v="WY"/>
    <s v="Wyoming"/>
    <x v="0"/>
    <d v="2015-05-21T00:00:00"/>
    <d v="2015-05-21T00:00:00"/>
    <x v="0"/>
    <x v="0"/>
    <n v="0"/>
    <x v="0"/>
    <s v="Q2"/>
  </r>
  <r>
    <n v="861824"/>
    <x v="8"/>
    <x v="0"/>
    <x v="0"/>
    <s v="FL"/>
    <s v="Florida"/>
    <x v="3"/>
    <d v="2014-05-21T00:00:00"/>
    <d v="2014-05-22T00:00:00"/>
    <x v="0"/>
    <x v="0"/>
    <n v="1"/>
    <x v="1"/>
    <s v="Q2"/>
  </r>
  <r>
    <n v="966230"/>
    <x v="189"/>
    <x v="7"/>
    <x v="19"/>
    <s v="PA"/>
    <s v="Pennsylvania"/>
    <x v="0"/>
    <d v="2014-08-03T00:00:00"/>
    <d v="2014-08-03T00:00:00"/>
    <x v="0"/>
    <x v="0"/>
    <n v="0"/>
    <x v="1"/>
    <s v="Q3"/>
  </r>
  <r>
    <n v="1972921"/>
    <x v="30"/>
    <x v="5"/>
    <x v="9"/>
    <s v="VT"/>
    <s v="Vermont"/>
    <x v="0"/>
    <d v="2016-06-16T00:00:00"/>
    <d v="2016-06-20T00:00:00"/>
    <x v="0"/>
    <x v="0"/>
    <n v="4"/>
    <x v="2"/>
    <s v="Q2"/>
  </r>
  <r>
    <n v="2043164"/>
    <x v="14"/>
    <x v="2"/>
    <x v="34"/>
    <s v="ID"/>
    <s v="Idaho"/>
    <x v="2"/>
    <d v="2016-08-02T00:00:00"/>
    <d v="2016-08-04T00:00:00"/>
    <x v="0"/>
    <x v="0"/>
    <n v="2"/>
    <x v="2"/>
    <s v="Q3"/>
  </r>
  <r>
    <n v="2067155"/>
    <x v="14"/>
    <x v="1"/>
    <x v="1"/>
    <s v="VA"/>
    <s v="Virginia"/>
    <x v="0"/>
    <d v="2016-08-16T00:00:00"/>
    <d v="2016-08-18T00:00:00"/>
    <x v="0"/>
    <x v="0"/>
    <n v="2"/>
    <x v="2"/>
    <s v="Q3"/>
  </r>
  <r>
    <n v="1314720"/>
    <x v="512"/>
    <x v="1"/>
    <x v="1"/>
    <s v="TN"/>
    <s v="Tennessee"/>
    <x v="0"/>
    <d v="2015-04-03T00:00:00"/>
    <d v="2015-04-03T00:00:00"/>
    <x v="1"/>
    <x v="0"/>
    <n v="0"/>
    <x v="0"/>
    <s v="Q2"/>
  </r>
  <r>
    <n v="1742311"/>
    <x v="594"/>
    <x v="5"/>
    <x v="14"/>
    <s v="WA"/>
    <s v="Washington"/>
    <x v="0"/>
    <d v="2016-01-15T00:00:00"/>
    <d v="2016-01-15T00:00:00"/>
    <x v="0"/>
    <x v="0"/>
    <n v="0"/>
    <x v="2"/>
    <s v="Q1"/>
  </r>
  <r>
    <n v="1922464"/>
    <x v="220"/>
    <x v="0"/>
    <x v="0"/>
    <s v="WI"/>
    <s v="Wisconsin"/>
    <x v="0"/>
    <d v="2016-05-12T00:00:00"/>
    <d v="2016-05-12T00:00:00"/>
    <x v="0"/>
    <x v="0"/>
    <n v="0"/>
    <x v="2"/>
    <s v="Q2"/>
  </r>
  <r>
    <n v="2056543"/>
    <x v="28"/>
    <x v="0"/>
    <x v="0"/>
    <s v="VT"/>
    <s v="Vermont"/>
    <x v="1"/>
    <d v="2016-08-10T00:00:00"/>
    <d v="2016-08-12T00:00:00"/>
    <x v="0"/>
    <x v="0"/>
    <n v="2"/>
    <x v="2"/>
    <s v="Q3"/>
  </r>
  <r>
    <n v="690861"/>
    <x v="9"/>
    <x v="3"/>
    <x v="3"/>
    <s v="WA"/>
    <s v="Washington"/>
    <x v="0"/>
    <d v="2014-01-29T00:00:00"/>
    <d v="2014-01-29T00:00:00"/>
    <x v="0"/>
    <x v="0"/>
    <n v="0"/>
    <x v="1"/>
    <s v="Q1"/>
  </r>
  <r>
    <n v="1778323"/>
    <x v="45"/>
    <x v="0"/>
    <x v="5"/>
    <s v="VA"/>
    <s v="Virginia"/>
    <x v="1"/>
    <d v="2016-02-08T00:00:00"/>
    <d v="2016-02-09T00:00:00"/>
    <x v="0"/>
    <x v="0"/>
    <n v="1"/>
    <x v="2"/>
    <s v="Q1"/>
  </r>
  <r>
    <n v="526609"/>
    <x v="10"/>
    <x v="5"/>
    <x v="15"/>
    <s v="FL"/>
    <s v="Florida"/>
    <x v="0"/>
    <d v="2013-09-14T00:00:00"/>
    <d v="2013-09-17T00:00:00"/>
    <x v="0"/>
    <x v="0"/>
    <n v="3"/>
    <x v="3"/>
    <s v="Q3"/>
  </r>
  <r>
    <n v="1467232"/>
    <x v="14"/>
    <x v="2"/>
    <x v="47"/>
    <s v="CA"/>
    <s v="California"/>
    <x v="0"/>
    <d v="2015-07-14T00:00:00"/>
    <d v="2015-07-14T00:00:00"/>
    <x v="0"/>
    <x v="0"/>
    <n v="0"/>
    <x v="0"/>
    <s v="Q3"/>
  </r>
  <r>
    <n v="501592"/>
    <x v="10"/>
    <x v="0"/>
    <x v="0"/>
    <s v="WA"/>
    <s v="Washington"/>
    <x v="0"/>
    <d v="2013-08-28T00:00:00"/>
    <d v="2013-08-30T00:00:00"/>
    <x v="0"/>
    <x v="0"/>
    <n v="2"/>
    <x v="3"/>
    <s v="Q3"/>
  </r>
  <r>
    <n v="587020"/>
    <x v="30"/>
    <x v="5"/>
    <x v="12"/>
    <s v="OH"/>
    <s v="Ohio"/>
    <x v="1"/>
    <d v="2013-11-05T00:00:00"/>
    <d v="2013-11-07T00:00:00"/>
    <x v="0"/>
    <x v="0"/>
    <n v="2"/>
    <x v="3"/>
    <s v="Q4"/>
  </r>
  <r>
    <n v="2090223"/>
    <x v="933"/>
    <x v="7"/>
    <x v="52"/>
    <s v="OH"/>
    <s v="Ohio"/>
    <x v="3"/>
    <d v="2016-08-31T00:00:00"/>
    <d v="2016-08-31T00:00:00"/>
    <x v="0"/>
    <x v="0"/>
    <n v="0"/>
    <x v="2"/>
    <s v="Q3"/>
  </r>
  <r>
    <n v="1352429"/>
    <x v="273"/>
    <x v="7"/>
    <x v="39"/>
    <s v="IL"/>
    <s v="Illinois"/>
    <x v="0"/>
    <d v="2015-04-29T00:00:00"/>
    <d v="2015-05-05T00:00:00"/>
    <x v="0"/>
    <x v="1"/>
    <n v="6"/>
    <x v="0"/>
    <s v="Q2"/>
  </r>
  <r>
    <n v="1165609"/>
    <x v="9"/>
    <x v="3"/>
    <x v="8"/>
    <s v="AL"/>
    <s v="Alabama"/>
    <x v="0"/>
    <d v="2014-12-21T00:00:00"/>
    <d v="2014-12-24T00:00:00"/>
    <x v="0"/>
    <x v="0"/>
    <n v="3"/>
    <x v="1"/>
    <s v="Q4"/>
  </r>
  <r>
    <n v="1187606"/>
    <x v="14"/>
    <x v="2"/>
    <x v="16"/>
    <s v="GA"/>
    <s v="Georgia"/>
    <x v="0"/>
    <d v="2015-01-09T00:00:00"/>
    <d v="2015-01-09T00:00:00"/>
    <x v="0"/>
    <x v="0"/>
    <n v="0"/>
    <x v="0"/>
    <s v="Q1"/>
  </r>
  <r>
    <n v="1967303"/>
    <x v="441"/>
    <x v="0"/>
    <x v="5"/>
    <s v="AZ"/>
    <s v="Arizona"/>
    <x v="0"/>
    <d v="2016-06-13T00:00:00"/>
    <d v="2016-06-13T00:00:00"/>
    <x v="0"/>
    <x v="0"/>
    <n v="0"/>
    <x v="2"/>
    <s v="Q2"/>
  </r>
  <r>
    <n v="2083000"/>
    <x v="9"/>
    <x v="3"/>
    <x v="8"/>
    <s v="OH"/>
    <s v="Ohio"/>
    <x v="0"/>
    <d v="2016-08-26T00:00:00"/>
    <d v="2016-08-26T00:00:00"/>
    <x v="0"/>
    <x v="0"/>
    <n v="0"/>
    <x v="2"/>
    <s v="Q3"/>
  </r>
  <r>
    <n v="1417740"/>
    <x v="419"/>
    <x v="0"/>
    <x v="0"/>
    <s v="LA"/>
    <s v="Louisiana"/>
    <x v="0"/>
    <d v="2015-06-11T00:00:00"/>
    <d v="2015-06-11T00:00:00"/>
    <x v="0"/>
    <x v="0"/>
    <n v="0"/>
    <x v="0"/>
    <s v="Q2"/>
  </r>
  <r>
    <n v="1418874"/>
    <x v="4"/>
    <x v="3"/>
    <x v="3"/>
    <s v="TX"/>
    <s v="Texas"/>
    <x v="0"/>
    <d v="2015-06-12T00:00:00"/>
    <d v="2015-06-12T00:00:00"/>
    <x v="0"/>
    <x v="0"/>
    <n v="0"/>
    <x v="0"/>
    <s v="Q2"/>
  </r>
  <r>
    <n v="1083523"/>
    <x v="33"/>
    <x v="1"/>
    <x v="22"/>
    <s v="GA"/>
    <s v="Georgia"/>
    <x v="0"/>
    <d v="2014-10-23T00:00:00"/>
    <d v="2014-10-27T00:00:00"/>
    <x v="0"/>
    <x v="0"/>
    <n v="4"/>
    <x v="1"/>
    <s v="Q4"/>
  </r>
  <r>
    <n v="362608"/>
    <x v="25"/>
    <x v="2"/>
    <x v="24"/>
    <s v="FL"/>
    <s v="Florida"/>
    <x v="0"/>
    <d v="2013-03-21T00:00:00"/>
    <d v="2013-03-26T00:00:00"/>
    <x v="0"/>
    <x v="1"/>
    <n v="5"/>
    <x v="3"/>
    <s v="Q1"/>
  </r>
  <r>
    <n v="857481"/>
    <x v="758"/>
    <x v="1"/>
    <x v="27"/>
    <s v="TN"/>
    <s v="Tennessee"/>
    <x v="0"/>
    <d v="2014-05-18T00:00:00"/>
    <d v="2014-05-18T00:00:00"/>
    <x v="0"/>
    <x v="0"/>
    <n v="0"/>
    <x v="1"/>
    <s v="Q2"/>
  </r>
  <r>
    <n v="717841"/>
    <x v="10"/>
    <x v="2"/>
    <x v="24"/>
    <s v="FL"/>
    <s v="Florida"/>
    <x v="0"/>
    <d v="2014-02-18T00:00:00"/>
    <d v="2014-02-18T00:00:00"/>
    <x v="0"/>
    <x v="0"/>
    <n v="0"/>
    <x v="1"/>
    <s v="Q1"/>
  </r>
  <r>
    <n v="1956549"/>
    <x v="10"/>
    <x v="2"/>
    <x v="17"/>
    <s v="VA"/>
    <s v="Virginia"/>
    <x v="0"/>
    <d v="2016-06-06T00:00:00"/>
    <d v="2016-06-06T00:00:00"/>
    <x v="0"/>
    <x v="1"/>
    <n v="0"/>
    <x v="2"/>
    <s v="Q2"/>
  </r>
  <r>
    <n v="2008963"/>
    <x v="4"/>
    <x v="3"/>
    <x v="8"/>
    <s v="WI"/>
    <s v="Wisconsin"/>
    <x v="0"/>
    <d v="2016-07-12T00:00:00"/>
    <d v="2016-07-12T00:00:00"/>
    <x v="0"/>
    <x v="0"/>
    <n v="0"/>
    <x v="2"/>
    <s v="Q3"/>
  </r>
  <r>
    <n v="680593"/>
    <x v="217"/>
    <x v="1"/>
    <x v="1"/>
    <s v="CO"/>
    <s v="Colorado"/>
    <x v="0"/>
    <d v="2014-01-22T00:00:00"/>
    <d v="2014-01-23T00:00:00"/>
    <x v="0"/>
    <x v="0"/>
    <n v="1"/>
    <x v="1"/>
    <s v="Q1"/>
  </r>
  <r>
    <n v="260884"/>
    <x v="14"/>
    <x v="0"/>
    <x v="0"/>
    <s v="FL"/>
    <s v="Florida"/>
    <x v="2"/>
    <d v="2013-01-24T00:00:00"/>
    <d v="2013-01-25T00:00:00"/>
    <x v="0"/>
    <x v="0"/>
    <n v="1"/>
    <x v="3"/>
    <s v="Q1"/>
  </r>
  <r>
    <n v="1778703"/>
    <x v="127"/>
    <x v="5"/>
    <x v="9"/>
    <s v="WV"/>
    <s v="West Virginia"/>
    <x v="0"/>
    <d v="2016-02-08T00:00:00"/>
    <d v="2016-02-08T00:00:00"/>
    <x v="0"/>
    <x v="0"/>
    <n v="0"/>
    <x v="2"/>
    <s v="Q1"/>
  </r>
  <r>
    <n v="719968"/>
    <x v="8"/>
    <x v="5"/>
    <x v="12"/>
    <s v="NJ"/>
    <s v="New Jersey"/>
    <x v="1"/>
    <d v="2014-02-19T00:00:00"/>
    <d v="2014-03-04T00:00:00"/>
    <x v="0"/>
    <x v="0"/>
    <n v="13"/>
    <x v="1"/>
    <s v="Q1"/>
  </r>
  <r>
    <n v="1506071"/>
    <x v="10"/>
    <x v="5"/>
    <x v="15"/>
    <s v="GA"/>
    <s v="Georgia"/>
    <x v="0"/>
    <d v="2015-08-06T00:00:00"/>
    <d v="2015-08-06T00:00:00"/>
    <x v="0"/>
    <x v="0"/>
    <n v="0"/>
    <x v="0"/>
    <s v="Q3"/>
  </r>
  <r>
    <n v="867534"/>
    <x v="14"/>
    <x v="5"/>
    <x v="12"/>
    <s v="FL"/>
    <s v="Florida"/>
    <x v="0"/>
    <d v="2014-05-24T00:00:00"/>
    <d v="2014-05-24T00:00:00"/>
    <x v="0"/>
    <x v="1"/>
    <n v="0"/>
    <x v="1"/>
    <s v="Q2"/>
  </r>
  <r>
    <n v="1293067"/>
    <x v="62"/>
    <x v="2"/>
    <x v="24"/>
    <s v="AZ"/>
    <s v="Arizona"/>
    <x v="1"/>
    <d v="2015-03-20T00:00:00"/>
    <d v="2015-03-26T00:00:00"/>
    <x v="0"/>
    <x v="0"/>
    <n v="6"/>
    <x v="0"/>
    <s v="Q1"/>
  </r>
  <r>
    <n v="1299166"/>
    <x v="32"/>
    <x v="5"/>
    <x v="12"/>
    <s v="FL"/>
    <s v="Florida"/>
    <x v="1"/>
    <d v="2015-03-24T00:00:00"/>
    <d v="2015-03-26T00:00:00"/>
    <x v="0"/>
    <x v="0"/>
    <n v="2"/>
    <x v="0"/>
    <s v="Q1"/>
  </r>
  <r>
    <n v="1981491"/>
    <x v="10"/>
    <x v="0"/>
    <x v="0"/>
    <s v="NJ"/>
    <s v="New Jersey"/>
    <x v="3"/>
    <d v="2016-06-23T00:00:00"/>
    <d v="2016-06-23T00:00:00"/>
    <x v="0"/>
    <x v="0"/>
    <n v="0"/>
    <x v="2"/>
    <s v="Q2"/>
  </r>
  <r>
    <n v="1769295"/>
    <x v="253"/>
    <x v="1"/>
    <x v="27"/>
    <s v="ID"/>
    <s v="Idaho"/>
    <x v="0"/>
    <d v="2016-02-03T00:00:00"/>
    <d v="2016-02-03T00:00:00"/>
    <x v="0"/>
    <x v="0"/>
    <n v="0"/>
    <x v="2"/>
    <s v="Q1"/>
  </r>
  <r>
    <n v="329546"/>
    <x v="10"/>
    <x v="2"/>
    <x v="23"/>
    <s v="TN"/>
    <s v="Tennessee"/>
    <x v="3"/>
    <d v="2013-02-25T00:00:00"/>
    <d v="2013-02-25T00:00:00"/>
    <x v="0"/>
    <x v="0"/>
    <n v="0"/>
    <x v="3"/>
    <s v="Q1"/>
  </r>
  <r>
    <n v="1357897"/>
    <x v="62"/>
    <x v="2"/>
    <x v="47"/>
    <s v="ID"/>
    <s v="Idaho"/>
    <x v="0"/>
    <d v="2015-05-02T00:00:00"/>
    <d v="2015-05-02T00:00:00"/>
    <x v="0"/>
    <x v="0"/>
    <n v="0"/>
    <x v="0"/>
    <s v="Q2"/>
  </r>
  <r>
    <n v="862908"/>
    <x v="741"/>
    <x v="0"/>
    <x v="5"/>
    <s v="VA"/>
    <s v="Virginia"/>
    <x v="0"/>
    <d v="2014-05-21T00:00:00"/>
    <d v="2014-05-21T00:00:00"/>
    <x v="0"/>
    <x v="0"/>
    <n v="0"/>
    <x v="1"/>
    <s v="Q2"/>
  </r>
  <r>
    <n v="1499818"/>
    <x v="35"/>
    <x v="0"/>
    <x v="0"/>
    <s v="TX"/>
    <s v="Texas"/>
    <x v="0"/>
    <d v="2015-08-03T00:00:00"/>
    <d v="2015-08-03T00:00:00"/>
    <x v="0"/>
    <x v="0"/>
    <n v="0"/>
    <x v="0"/>
    <s v="Q3"/>
  </r>
  <r>
    <n v="765109"/>
    <x v="16"/>
    <x v="2"/>
    <x v="16"/>
    <s v="WI"/>
    <s v="Wisconsin"/>
    <x v="1"/>
    <d v="2014-03-19T00:00:00"/>
    <d v="2014-03-24T00:00:00"/>
    <x v="0"/>
    <x v="0"/>
    <n v="5"/>
    <x v="1"/>
    <s v="Q1"/>
  </r>
  <r>
    <n v="726664"/>
    <x v="8"/>
    <x v="7"/>
    <x v="21"/>
    <s v="NJ"/>
    <s v="New Jersey"/>
    <x v="0"/>
    <d v="2014-02-22T00:00:00"/>
    <d v="2014-02-24T00:00:00"/>
    <x v="0"/>
    <x v="0"/>
    <n v="2"/>
    <x v="1"/>
    <s v="Q1"/>
  </r>
  <r>
    <n v="898916"/>
    <x v="17"/>
    <x v="3"/>
    <x v="3"/>
    <s v="IL"/>
    <s v="Illinois"/>
    <x v="0"/>
    <d v="2014-06-17T00:00:00"/>
    <d v="2014-06-17T00:00:00"/>
    <x v="0"/>
    <x v="0"/>
    <n v="0"/>
    <x v="1"/>
    <s v="Q2"/>
  </r>
  <r>
    <n v="1233280"/>
    <x v="429"/>
    <x v="1"/>
    <x v="4"/>
    <s v="AL"/>
    <s v="Alabama"/>
    <x v="0"/>
    <d v="2015-02-10T00:00:00"/>
    <d v="2015-02-10T00:00:00"/>
    <x v="0"/>
    <x v="0"/>
    <n v="0"/>
    <x v="0"/>
    <s v="Q1"/>
  </r>
  <r>
    <n v="1119217"/>
    <x v="18"/>
    <x v="0"/>
    <x v="0"/>
    <s v="PA"/>
    <s v="Pennsylvania"/>
    <x v="0"/>
    <d v="2014-11-17T00:00:00"/>
    <d v="2014-11-17T00:00:00"/>
    <x v="0"/>
    <x v="0"/>
    <n v="0"/>
    <x v="1"/>
    <s v="Q4"/>
  </r>
  <r>
    <n v="1526973"/>
    <x v="14"/>
    <x v="2"/>
    <x v="31"/>
    <s v="CA"/>
    <s v="California"/>
    <x v="0"/>
    <d v="2015-08-19T00:00:00"/>
    <d v="2015-08-19T00:00:00"/>
    <x v="0"/>
    <x v="0"/>
    <n v="0"/>
    <x v="0"/>
    <s v="Q3"/>
  </r>
  <r>
    <n v="2055711"/>
    <x v="16"/>
    <x v="2"/>
    <x v="24"/>
    <s v="FL"/>
    <s v="Florida"/>
    <x v="0"/>
    <d v="2016-08-10T00:00:00"/>
    <d v="2016-08-10T00:00:00"/>
    <x v="0"/>
    <x v="1"/>
    <n v="0"/>
    <x v="2"/>
    <s v="Q3"/>
  </r>
  <r>
    <n v="409535"/>
    <x v="10"/>
    <x v="0"/>
    <x v="37"/>
    <s v="KY"/>
    <s v="Kentucky"/>
    <x v="3"/>
    <d v="2013-05-16T00:00:00"/>
    <d v="2013-05-17T00:00:00"/>
    <x v="0"/>
    <x v="1"/>
    <n v="1"/>
    <x v="3"/>
    <s v="Q2"/>
  </r>
  <r>
    <n v="1070220"/>
    <x v="10"/>
    <x v="2"/>
    <x v="48"/>
    <s v="FL"/>
    <s v="Florida"/>
    <x v="0"/>
    <d v="2014-10-14T00:00:00"/>
    <d v="2014-10-14T00:00:00"/>
    <x v="0"/>
    <x v="0"/>
    <n v="0"/>
    <x v="1"/>
    <s v="Q4"/>
  </r>
  <r>
    <n v="1889627"/>
    <x v="84"/>
    <x v="0"/>
    <x v="0"/>
    <s v="OH"/>
    <s v="Ohio"/>
    <x v="3"/>
    <d v="2016-04-20T00:00:00"/>
    <d v="2016-04-25T00:00:00"/>
    <x v="0"/>
    <x v="0"/>
    <n v="5"/>
    <x v="2"/>
    <s v="Q2"/>
  </r>
  <r>
    <n v="2055105"/>
    <x v="110"/>
    <x v="6"/>
    <x v="52"/>
    <s v="TX"/>
    <s v="Texas"/>
    <x v="0"/>
    <d v="2016-08-10T00:00:00"/>
    <d v="2016-08-12T00:00:00"/>
    <x v="0"/>
    <x v="0"/>
    <n v="2"/>
    <x v="2"/>
    <s v="Q3"/>
  </r>
  <r>
    <n v="1170923"/>
    <x v="30"/>
    <x v="5"/>
    <x v="12"/>
    <s v="IN"/>
    <s v="Indiana"/>
    <x v="0"/>
    <d v="2014-12-25T00:00:00"/>
    <d v="2014-12-25T00:00:00"/>
    <x v="0"/>
    <x v="0"/>
    <n v="0"/>
    <x v="1"/>
    <s v="Q4"/>
  </r>
  <r>
    <n v="1032059"/>
    <x v="33"/>
    <x v="4"/>
    <x v="26"/>
    <s v="CA"/>
    <s v="California"/>
    <x v="0"/>
    <d v="2014-09-16T00:00:00"/>
    <d v="2014-09-16T00:00:00"/>
    <x v="0"/>
    <x v="0"/>
    <n v="0"/>
    <x v="1"/>
    <s v="Q3"/>
  </r>
  <r>
    <n v="1993887"/>
    <x v="1"/>
    <x v="0"/>
    <x v="0"/>
    <s v="MD"/>
    <s v="Maryland"/>
    <x v="0"/>
    <d v="2016-06-30T00:00:00"/>
    <d v="2016-06-30T00:00:00"/>
    <x v="0"/>
    <x v="0"/>
    <n v="0"/>
    <x v="2"/>
    <s v="Q2"/>
  </r>
  <r>
    <n v="1053606"/>
    <x v="129"/>
    <x v="7"/>
    <x v="21"/>
    <s v="NJ"/>
    <s v="New Jersey"/>
    <x v="0"/>
    <d v="2014-10-01T00:00:00"/>
    <d v="2014-10-01T00:00:00"/>
    <x v="0"/>
    <x v="0"/>
    <n v="0"/>
    <x v="1"/>
    <s v="Q4"/>
  </r>
  <r>
    <n v="1090786"/>
    <x v="19"/>
    <x v="5"/>
    <x v="9"/>
    <s v="NC"/>
    <s v="North Carolina"/>
    <x v="0"/>
    <d v="2014-10-27T00:00:00"/>
    <d v="2014-10-31T00:00:00"/>
    <x v="0"/>
    <x v="0"/>
    <n v="4"/>
    <x v="1"/>
    <s v="Q4"/>
  </r>
  <r>
    <n v="361267"/>
    <x v="8"/>
    <x v="0"/>
    <x v="37"/>
    <s v="MA"/>
    <s v="Massachusetts"/>
    <x v="0"/>
    <d v="2013-03-20T00:00:00"/>
    <d v="2013-03-21T00:00:00"/>
    <x v="0"/>
    <x v="0"/>
    <n v="1"/>
    <x v="3"/>
    <s v="Q1"/>
  </r>
  <r>
    <n v="1705456"/>
    <x v="7"/>
    <x v="4"/>
    <x v="6"/>
    <s v="CA"/>
    <s v="California"/>
    <x v="0"/>
    <d v="2015-12-16T00:00:00"/>
    <d v="2015-12-16T00:00:00"/>
    <x v="0"/>
    <x v="0"/>
    <n v="0"/>
    <x v="0"/>
    <s v="Q4"/>
  </r>
  <r>
    <n v="1811254"/>
    <x v="14"/>
    <x v="2"/>
    <x v="30"/>
    <s v="OH"/>
    <s v="Ohio"/>
    <x v="1"/>
    <d v="2016-03-01T00:00:00"/>
    <d v="2016-03-02T00:00:00"/>
    <x v="0"/>
    <x v="0"/>
    <n v="1"/>
    <x v="2"/>
    <s v="Q1"/>
  </r>
  <r>
    <n v="818898"/>
    <x v="715"/>
    <x v="5"/>
    <x v="12"/>
    <s v="KY"/>
    <s v="Kentucky"/>
    <x v="2"/>
    <d v="2014-04-22T00:00:00"/>
    <d v="2014-04-25T00:00:00"/>
    <x v="1"/>
    <x v="1"/>
    <n v="3"/>
    <x v="1"/>
    <s v="Q2"/>
  </r>
  <r>
    <n v="1627334"/>
    <x v="28"/>
    <x v="5"/>
    <x v="12"/>
    <s v="FL"/>
    <s v="Florida"/>
    <x v="0"/>
    <d v="2015-10-27T00:00:00"/>
    <d v="2015-10-27T00:00:00"/>
    <x v="0"/>
    <x v="0"/>
    <n v="0"/>
    <x v="0"/>
    <s v="Q4"/>
  </r>
  <r>
    <n v="1436424"/>
    <x v="4"/>
    <x v="3"/>
    <x v="44"/>
    <s v="MI"/>
    <s v="Michigan"/>
    <x v="0"/>
    <d v="2015-06-24T00:00:00"/>
    <d v="2015-06-24T00:00:00"/>
    <x v="0"/>
    <x v="0"/>
    <n v="0"/>
    <x v="0"/>
    <s v="Q2"/>
  </r>
  <r>
    <n v="1880599"/>
    <x v="10"/>
    <x v="0"/>
    <x v="0"/>
    <s v="NJ"/>
    <s v="New Jersey"/>
    <x v="0"/>
    <d v="2016-04-14T00:00:00"/>
    <d v="2016-04-14T00:00:00"/>
    <x v="0"/>
    <x v="1"/>
    <n v="0"/>
    <x v="2"/>
    <s v="Q2"/>
  </r>
  <r>
    <n v="2016764"/>
    <x v="206"/>
    <x v="4"/>
    <x v="6"/>
    <s v="MA"/>
    <s v="Massachusetts"/>
    <x v="0"/>
    <d v="2016-07-18T00:00:00"/>
    <d v="2016-07-18T00:00:00"/>
    <x v="0"/>
    <x v="1"/>
    <n v="0"/>
    <x v="2"/>
    <s v="Q3"/>
  </r>
  <r>
    <n v="681662"/>
    <x v="5"/>
    <x v="1"/>
    <x v="1"/>
    <s v="CA"/>
    <s v="California"/>
    <x v="0"/>
    <d v="2014-01-23T00:00:00"/>
    <d v="2014-01-23T00:00:00"/>
    <x v="0"/>
    <x v="0"/>
    <n v="0"/>
    <x v="1"/>
    <s v="Q1"/>
  </r>
  <r>
    <n v="1677076"/>
    <x v="17"/>
    <x v="3"/>
    <x v="8"/>
    <s v="MD"/>
    <s v="Maryland"/>
    <x v="0"/>
    <d v="2015-12-01T00:00:00"/>
    <d v="2015-12-01T00:00:00"/>
    <x v="0"/>
    <x v="1"/>
    <n v="0"/>
    <x v="0"/>
    <s v="Q4"/>
  </r>
  <r>
    <n v="648778"/>
    <x v="130"/>
    <x v="1"/>
    <x v="1"/>
    <s v="PA"/>
    <s v="Pennsylvania"/>
    <x v="0"/>
    <d v="2013-12-30T00:00:00"/>
    <d v="2013-12-30T00:00:00"/>
    <x v="0"/>
    <x v="0"/>
    <n v="0"/>
    <x v="3"/>
    <s v="Q4"/>
  </r>
  <r>
    <n v="1768070"/>
    <x v="62"/>
    <x v="7"/>
    <x v="39"/>
    <s v="UT"/>
    <s v="Utah"/>
    <x v="0"/>
    <d v="2016-02-01T00:00:00"/>
    <d v="2016-02-04T00:00:00"/>
    <x v="0"/>
    <x v="0"/>
    <n v="3"/>
    <x v="2"/>
    <s v="Q1"/>
  </r>
  <r>
    <n v="365916"/>
    <x v="10"/>
    <x v="2"/>
    <x v="24"/>
    <s v="MN"/>
    <s v="Minnesota"/>
    <x v="1"/>
    <d v="2013-03-27T00:00:00"/>
    <d v="2013-03-27T00:00:00"/>
    <x v="0"/>
    <x v="0"/>
    <n v="0"/>
    <x v="3"/>
    <s v="Q1"/>
  </r>
  <r>
    <n v="1802014"/>
    <x v="934"/>
    <x v="1"/>
    <x v="1"/>
    <s v="PA"/>
    <s v="Pennsylvania"/>
    <x v="0"/>
    <d v="2016-02-24T00:00:00"/>
    <d v="2016-02-24T00:00:00"/>
    <x v="0"/>
    <x v="0"/>
    <n v="0"/>
    <x v="2"/>
    <s v="Q1"/>
  </r>
  <r>
    <n v="1933174"/>
    <x v="273"/>
    <x v="7"/>
    <x v="21"/>
    <s v="CA"/>
    <s v="California"/>
    <x v="0"/>
    <d v="2016-05-19T00:00:00"/>
    <d v="2016-05-19T00:00:00"/>
    <x v="0"/>
    <x v="0"/>
    <n v="0"/>
    <x v="2"/>
    <s v="Q2"/>
  </r>
  <r>
    <n v="815869"/>
    <x v="82"/>
    <x v="1"/>
    <x v="1"/>
    <s v="TX"/>
    <s v="Texas"/>
    <x v="0"/>
    <d v="2014-04-18T00:00:00"/>
    <d v="2014-04-18T00:00:00"/>
    <x v="0"/>
    <x v="0"/>
    <n v="0"/>
    <x v="1"/>
    <s v="Q2"/>
  </r>
  <r>
    <n v="566227"/>
    <x v="35"/>
    <x v="0"/>
    <x v="0"/>
    <s v="MD"/>
    <s v="Maryland"/>
    <x v="2"/>
    <d v="2013-10-22T00:00:00"/>
    <d v="2013-10-29T00:00:00"/>
    <x v="0"/>
    <x v="0"/>
    <n v="7"/>
    <x v="3"/>
    <s v="Q4"/>
  </r>
  <r>
    <n v="1565749"/>
    <x v="20"/>
    <x v="5"/>
    <x v="9"/>
    <s v="CA"/>
    <s v="California"/>
    <x v="3"/>
    <d v="2015-09-15T00:00:00"/>
    <d v="2015-09-16T00:00:00"/>
    <x v="0"/>
    <x v="0"/>
    <n v="1"/>
    <x v="0"/>
    <s v="Q3"/>
  </r>
  <r>
    <n v="1666691"/>
    <x v="168"/>
    <x v="7"/>
    <x v="19"/>
    <s v="NJ"/>
    <s v="New Jersey"/>
    <x v="1"/>
    <d v="2015-11-21T00:00:00"/>
    <d v="2015-11-30T00:00:00"/>
    <x v="0"/>
    <x v="0"/>
    <n v="9"/>
    <x v="0"/>
    <s v="Q4"/>
  </r>
  <r>
    <n v="981825"/>
    <x v="311"/>
    <x v="0"/>
    <x v="0"/>
    <s v="NJ"/>
    <s v="New Jersey"/>
    <x v="0"/>
    <d v="2014-08-13T00:00:00"/>
    <d v="2014-08-15T00:00:00"/>
    <x v="0"/>
    <x v="0"/>
    <n v="2"/>
    <x v="1"/>
    <s v="Q3"/>
  </r>
  <r>
    <n v="367625"/>
    <x v="20"/>
    <x v="5"/>
    <x v="12"/>
    <s v="WA"/>
    <s v="Washington"/>
    <x v="1"/>
    <d v="2013-03-28T00:00:00"/>
    <d v="2013-03-28T00:00:00"/>
    <x v="0"/>
    <x v="0"/>
    <n v="0"/>
    <x v="3"/>
    <s v="Q1"/>
  </r>
  <r>
    <n v="1036525"/>
    <x v="14"/>
    <x v="4"/>
    <x v="26"/>
    <s v="NY"/>
    <s v="New York"/>
    <x v="0"/>
    <d v="2014-09-19T00:00:00"/>
    <d v="2014-09-19T00:00:00"/>
    <x v="0"/>
    <x v="0"/>
    <n v="0"/>
    <x v="1"/>
    <s v="Q3"/>
  </r>
  <r>
    <n v="606764"/>
    <x v="418"/>
    <x v="1"/>
    <x v="27"/>
    <s v="CA"/>
    <s v="California"/>
    <x v="0"/>
    <d v="2013-11-21T00:00:00"/>
    <d v="2013-11-21T00:00:00"/>
    <x v="0"/>
    <x v="0"/>
    <n v="0"/>
    <x v="3"/>
    <s v="Q4"/>
  </r>
  <r>
    <n v="1065187"/>
    <x v="348"/>
    <x v="1"/>
    <x v="1"/>
    <s v="TN"/>
    <s v="Tennessee"/>
    <x v="0"/>
    <d v="2014-10-09T00:00:00"/>
    <d v="2014-10-20T00:00:00"/>
    <x v="0"/>
    <x v="1"/>
    <n v="11"/>
    <x v="1"/>
    <s v="Q4"/>
  </r>
  <r>
    <n v="1026373"/>
    <x v="9"/>
    <x v="3"/>
    <x v="3"/>
    <s v="VA"/>
    <s v="Virginia"/>
    <x v="0"/>
    <d v="2014-09-12T00:00:00"/>
    <d v="2014-09-12T00:00:00"/>
    <x v="0"/>
    <x v="0"/>
    <n v="0"/>
    <x v="1"/>
    <s v="Q3"/>
  </r>
  <r>
    <n v="1373133"/>
    <x v="294"/>
    <x v="1"/>
    <x v="27"/>
    <s v="WA"/>
    <s v="Washington"/>
    <x v="0"/>
    <d v="2015-05-13T00:00:00"/>
    <d v="2015-05-13T00:00:00"/>
    <x v="0"/>
    <x v="1"/>
    <n v="0"/>
    <x v="0"/>
    <s v="Q2"/>
  </r>
  <r>
    <n v="1176526"/>
    <x v="8"/>
    <x v="2"/>
    <x v="38"/>
    <s v="MI"/>
    <s v="Michigan"/>
    <x v="0"/>
    <d v="2014-12-31T00:00:00"/>
    <d v="2014-12-31T00:00:00"/>
    <x v="0"/>
    <x v="0"/>
    <n v="0"/>
    <x v="1"/>
    <s v="Q4"/>
  </r>
  <r>
    <n v="1296328"/>
    <x v="16"/>
    <x v="2"/>
    <x v="17"/>
    <s v="MD"/>
    <s v="Maryland"/>
    <x v="3"/>
    <d v="2015-03-23T00:00:00"/>
    <d v="2015-03-24T00:00:00"/>
    <x v="0"/>
    <x v="0"/>
    <n v="1"/>
    <x v="0"/>
    <s v="Q1"/>
  </r>
  <r>
    <n v="1339904"/>
    <x v="399"/>
    <x v="1"/>
    <x v="4"/>
    <s v="FL"/>
    <s v="Florida"/>
    <x v="3"/>
    <d v="2015-04-21T00:00:00"/>
    <d v="2015-04-23T00:00:00"/>
    <x v="1"/>
    <x v="0"/>
    <n v="2"/>
    <x v="0"/>
    <s v="Q2"/>
  </r>
  <r>
    <n v="1831006"/>
    <x v="378"/>
    <x v="7"/>
    <x v="21"/>
    <s v="NJ"/>
    <s v="New Jersey"/>
    <x v="1"/>
    <d v="2016-03-14T00:00:00"/>
    <d v="2016-03-16T00:00:00"/>
    <x v="0"/>
    <x v="0"/>
    <n v="2"/>
    <x v="2"/>
    <s v="Q1"/>
  </r>
  <r>
    <n v="1047434"/>
    <x v="16"/>
    <x v="2"/>
    <x v="20"/>
    <s v="WI"/>
    <s v="Wisconsin"/>
    <x v="0"/>
    <d v="2014-09-26T00:00:00"/>
    <d v="2014-09-26T00:00:00"/>
    <x v="0"/>
    <x v="0"/>
    <n v="0"/>
    <x v="1"/>
    <s v="Q3"/>
  </r>
  <r>
    <n v="1115409"/>
    <x v="93"/>
    <x v="0"/>
    <x v="0"/>
    <s v="NH"/>
    <s v="New Hampshire"/>
    <x v="0"/>
    <d v="2014-11-13T00:00:00"/>
    <d v="2014-11-13T00:00:00"/>
    <x v="0"/>
    <x v="0"/>
    <n v="0"/>
    <x v="1"/>
    <s v="Q4"/>
  </r>
  <r>
    <n v="462337"/>
    <x v="14"/>
    <x v="0"/>
    <x v="5"/>
    <s v="NY"/>
    <s v="New York"/>
    <x v="0"/>
    <d v="2013-07-20T00:00:00"/>
    <d v="2013-07-24T00:00:00"/>
    <x v="0"/>
    <x v="0"/>
    <n v="4"/>
    <x v="3"/>
    <s v="Q3"/>
  </r>
  <r>
    <n v="1381610"/>
    <x v="20"/>
    <x v="7"/>
    <x v="21"/>
    <s v="MN"/>
    <s v="Minnesota"/>
    <x v="0"/>
    <d v="2015-05-19T00:00:00"/>
    <d v="2015-05-19T00:00:00"/>
    <x v="0"/>
    <x v="0"/>
    <n v="0"/>
    <x v="0"/>
    <s v="Q2"/>
  </r>
  <r>
    <n v="1543920"/>
    <x v="129"/>
    <x v="7"/>
    <x v="56"/>
    <s v="GA"/>
    <s v="Georgia"/>
    <x v="0"/>
    <d v="2015-08-30T00:00:00"/>
    <d v="2015-08-30T00:00:00"/>
    <x v="0"/>
    <x v="0"/>
    <n v="0"/>
    <x v="0"/>
    <s v="Q3"/>
  </r>
  <r>
    <n v="1200560"/>
    <x v="505"/>
    <x v="1"/>
    <x v="4"/>
    <s v="CO"/>
    <s v="Colorado"/>
    <x v="0"/>
    <d v="2015-01-20T00:00:00"/>
    <d v="2015-01-22T00:00:00"/>
    <x v="0"/>
    <x v="0"/>
    <n v="2"/>
    <x v="0"/>
    <s v="Q1"/>
  </r>
  <r>
    <n v="564028"/>
    <x v="10"/>
    <x v="5"/>
    <x v="12"/>
    <s v="OH"/>
    <s v="Ohio"/>
    <x v="0"/>
    <d v="2013-10-20T00:00:00"/>
    <d v="2013-10-21T00:00:00"/>
    <x v="0"/>
    <x v="0"/>
    <n v="1"/>
    <x v="3"/>
    <s v="Q4"/>
  </r>
  <r>
    <n v="2174151"/>
    <x v="62"/>
    <x v="2"/>
    <x v="20"/>
    <s v="FL"/>
    <s v="Florida"/>
    <x v="0"/>
    <d v="2016-10-23T00:00:00"/>
    <d v="2016-10-23T00:00:00"/>
    <x v="0"/>
    <x v="1"/>
    <n v="0"/>
    <x v="2"/>
    <s v="Q4"/>
  </r>
  <r>
    <n v="785037"/>
    <x v="9"/>
    <x v="3"/>
    <x v="44"/>
    <s v="FL"/>
    <s v="Florida"/>
    <x v="0"/>
    <d v="2014-03-30T00:00:00"/>
    <d v="2014-03-30T00:00:00"/>
    <x v="0"/>
    <x v="0"/>
    <n v="0"/>
    <x v="1"/>
    <s v="Q1"/>
  </r>
  <r>
    <n v="1912331"/>
    <x v="117"/>
    <x v="0"/>
    <x v="0"/>
    <s v="TX"/>
    <s v="Texas"/>
    <x v="0"/>
    <d v="2016-05-06T00:00:00"/>
    <d v="2016-05-06T00:00:00"/>
    <x v="0"/>
    <x v="0"/>
    <n v="0"/>
    <x v="2"/>
    <s v="Q2"/>
  </r>
  <r>
    <n v="1275185"/>
    <x v="86"/>
    <x v="5"/>
    <x v="12"/>
    <s v="MD"/>
    <s v="Maryland"/>
    <x v="0"/>
    <d v="2015-03-10T00:00:00"/>
    <d v="2015-03-10T00:00:00"/>
    <x v="0"/>
    <x v="1"/>
    <n v="0"/>
    <x v="0"/>
    <s v="Q1"/>
  </r>
  <r>
    <n v="1298663"/>
    <x v="19"/>
    <x v="5"/>
    <x v="9"/>
    <m/>
    <e v="#N/A"/>
    <x v="3"/>
    <d v="2015-03-24T00:00:00"/>
    <d v="2015-03-24T00:00:00"/>
    <x v="0"/>
    <x v="0"/>
    <n v="0"/>
    <x v="0"/>
    <s v="Q1"/>
  </r>
  <r>
    <n v="883594"/>
    <x v="10"/>
    <x v="5"/>
    <x v="12"/>
    <s v="VA"/>
    <s v="Virginia"/>
    <x v="0"/>
    <d v="2014-06-06T00:00:00"/>
    <d v="2014-06-06T00:00:00"/>
    <x v="0"/>
    <x v="0"/>
    <n v="0"/>
    <x v="1"/>
    <s v="Q2"/>
  </r>
  <r>
    <n v="976344"/>
    <x v="4"/>
    <x v="3"/>
    <x v="8"/>
    <s v="FL"/>
    <s v="Florida"/>
    <x v="0"/>
    <d v="2014-08-08T00:00:00"/>
    <d v="2014-08-08T00:00:00"/>
    <x v="0"/>
    <x v="0"/>
    <n v="0"/>
    <x v="1"/>
    <s v="Q3"/>
  </r>
  <r>
    <n v="496676"/>
    <x v="51"/>
    <x v="2"/>
    <x v="45"/>
    <s v="AL"/>
    <s v="Alabama"/>
    <x v="0"/>
    <d v="2013-08-20T00:00:00"/>
    <d v="2013-08-22T00:00:00"/>
    <x v="0"/>
    <x v="1"/>
    <n v="2"/>
    <x v="3"/>
    <s v="Q3"/>
  </r>
  <r>
    <n v="1196126"/>
    <x v="10"/>
    <x v="10"/>
    <x v="80"/>
    <s v="TN"/>
    <s v="Tennessee"/>
    <x v="0"/>
    <d v="2015-01-13T00:00:00"/>
    <d v="2015-01-16T00:00:00"/>
    <x v="0"/>
    <x v="0"/>
    <n v="3"/>
    <x v="0"/>
    <s v="Q1"/>
  </r>
  <r>
    <n v="1656489"/>
    <x v="1"/>
    <x v="0"/>
    <x v="42"/>
    <s v="IA"/>
    <s v="Iowa"/>
    <x v="0"/>
    <d v="2015-11-16T00:00:00"/>
    <d v="2015-11-16T00:00:00"/>
    <x v="0"/>
    <x v="0"/>
    <n v="0"/>
    <x v="0"/>
    <s v="Q4"/>
  </r>
  <r>
    <n v="428006"/>
    <x v="34"/>
    <x v="5"/>
    <x v="9"/>
    <s v="MS"/>
    <s v="Mississippi"/>
    <x v="1"/>
    <d v="2013-06-10T00:00:00"/>
    <d v="2013-06-11T00:00:00"/>
    <x v="0"/>
    <x v="0"/>
    <n v="1"/>
    <x v="3"/>
    <s v="Q2"/>
  </r>
  <r>
    <n v="1689683"/>
    <x v="33"/>
    <x v="4"/>
    <x v="26"/>
    <s v="CA"/>
    <s v="California"/>
    <x v="0"/>
    <d v="2015-12-09T00:00:00"/>
    <d v="2015-12-09T00:00:00"/>
    <x v="0"/>
    <x v="0"/>
    <n v="0"/>
    <x v="0"/>
    <s v="Q4"/>
  </r>
  <r>
    <n v="265276"/>
    <x v="35"/>
    <x v="0"/>
    <x v="0"/>
    <s v="MA"/>
    <s v="Massachusetts"/>
    <x v="0"/>
    <d v="2013-01-27T00:00:00"/>
    <d v="2013-01-29T00:00:00"/>
    <x v="0"/>
    <x v="0"/>
    <n v="2"/>
    <x v="3"/>
    <s v="Q1"/>
  </r>
  <r>
    <n v="1744979"/>
    <x v="319"/>
    <x v="1"/>
    <x v="22"/>
    <s v="MD"/>
    <s v="Maryland"/>
    <x v="0"/>
    <d v="2016-01-15T00:00:00"/>
    <d v="2016-01-15T00:00:00"/>
    <x v="0"/>
    <x v="0"/>
    <n v="0"/>
    <x v="2"/>
    <s v="Q1"/>
  </r>
  <r>
    <n v="1827175"/>
    <x v="223"/>
    <x v="1"/>
    <x v="1"/>
    <s v="DC"/>
    <s v="District of Columbia"/>
    <x v="0"/>
    <d v="2016-03-10T00:00:00"/>
    <d v="2016-03-10T00:00:00"/>
    <x v="0"/>
    <x v="0"/>
    <n v="0"/>
    <x v="2"/>
    <s v="Q1"/>
  </r>
  <r>
    <n v="1338170"/>
    <x v="47"/>
    <x v="5"/>
    <x v="15"/>
    <s v="MI"/>
    <s v="Michigan"/>
    <x v="1"/>
    <d v="2015-04-20T00:00:00"/>
    <d v="2015-04-24T00:00:00"/>
    <x v="0"/>
    <x v="0"/>
    <n v="4"/>
    <x v="0"/>
    <s v="Q2"/>
  </r>
  <r>
    <n v="1623865"/>
    <x v="19"/>
    <x v="5"/>
    <x v="12"/>
    <s v="CA"/>
    <s v="California"/>
    <x v="1"/>
    <d v="2015-10-26T00:00:00"/>
    <d v="2015-10-29T00:00:00"/>
    <x v="0"/>
    <x v="0"/>
    <n v="3"/>
    <x v="0"/>
    <s v="Q4"/>
  </r>
  <r>
    <n v="343854"/>
    <x v="14"/>
    <x v="2"/>
    <x v="24"/>
    <s v="NY"/>
    <s v="New York"/>
    <x v="2"/>
    <d v="2013-03-06T00:00:00"/>
    <d v="2013-03-06T00:00:00"/>
    <x v="0"/>
    <x v="0"/>
    <n v="0"/>
    <x v="3"/>
    <s v="Q1"/>
  </r>
  <r>
    <n v="1333766"/>
    <x v="8"/>
    <x v="5"/>
    <x v="12"/>
    <s v="NY"/>
    <s v="New York"/>
    <x v="1"/>
    <d v="2015-04-16T00:00:00"/>
    <d v="2015-04-20T00:00:00"/>
    <x v="0"/>
    <x v="1"/>
    <n v="4"/>
    <x v="0"/>
    <s v="Q2"/>
  </r>
  <r>
    <n v="409640"/>
    <x v="172"/>
    <x v="5"/>
    <x v="12"/>
    <s v="PA"/>
    <s v="Pennsylvania"/>
    <x v="1"/>
    <d v="2013-05-16T00:00:00"/>
    <d v="2013-05-17T00:00:00"/>
    <x v="0"/>
    <x v="1"/>
    <n v="1"/>
    <x v="3"/>
    <s v="Q2"/>
  </r>
  <r>
    <n v="1725135"/>
    <x v="10"/>
    <x v="0"/>
    <x v="0"/>
    <s v="TN"/>
    <s v="Tennessee"/>
    <x v="0"/>
    <d v="2016-01-04T00:00:00"/>
    <d v="2016-01-04T00:00:00"/>
    <x v="0"/>
    <x v="0"/>
    <n v="0"/>
    <x v="2"/>
    <s v="Q1"/>
  </r>
  <r>
    <n v="2173608"/>
    <x v="9"/>
    <x v="3"/>
    <x v="8"/>
    <s v="DE"/>
    <s v="Delaware"/>
    <x v="0"/>
    <d v="2016-10-23T00:00:00"/>
    <d v="2016-10-23T00:00:00"/>
    <x v="0"/>
    <x v="1"/>
    <n v="0"/>
    <x v="2"/>
    <s v="Q4"/>
  </r>
  <r>
    <n v="953057"/>
    <x v="683"/>
    <x v="1"/>
    <x v="22"/>
    <s v="WI"/>
    <s v="Wisconsin"/>
    <x v="0"/>
    <d v="2014-07-24T00:00:00"/>
    <d v="2014-07-24T00:00:00"/>
    <x v="0"/>
    <x v="0"/>
    <n v="0"/>
    <x v="1"/>
    <s v="Q3"/>
  </r>
  <r>
    <n v="1855720"/>
    <x v="33"/>
    <x v="4"/>
    <x v="6"/>
    <s v="VA"/>
    <s v="Virginia"/>
    <x v="2"/>
    <d v="2016-03-29T00:00:00"/>
    <d v="2016-03-31T00:00:00"/>
    <x v="0"/>
    <x v="0"/>
    <n v="2"/>
    <x v="2"/>
    <s v="Q1"/>
  </r>
  <r>
    <n v="219722"/>
    <x v="1"/>
    <x v="0"/>
    <x v="5"/>
    <s v="FL"/>
    <s v="Florida"/>
    <x v="1"/>
    <d v="2013-01-02T00:00:00"/>
    <d v="2013-02-13T00:00:00"/>
    <x v="0"/>
    <x v="0"/>
    <n v="42"/>
    <x v="3"/>
    <s v="Q1"/>
  </r>
  <r>
    <n v="1602231"/>
    <x v="448"/>
    <x v="1"/>
    <x v="27"/>
    <s v="MO"/>
    <s v="Missouri"/>
    <x v="0"/>
    <d v="2015-10-10T00:00:00"/>
    <d v="2015-10-10T00:00:00"/>
    <x v="0"/>
    <x v="0"/>
    <n v="0"/>
    <x v="0"/>
    <s v="Q4"/>
  </r>
  <r>
    <n v="865846"/>
    <x v="82"/>
    <x v="1"/>
    <x v="22"/>
    <s v="NY"/>
    <s v="New York"/>
    <x v="0"/>
    <d v="2014-05-23T00:00:00"/>
    <d v="2014-05-23T00:00:00"/>
    <x v="0"/>
    <x v="0"/>
    <n v="0"/>
    <x v="1"/>
    <s v="Q2"/>
  </r>
  <r>
    <n v="785332"/>
    <x v="10"/>
    <x v="0"/>
    <x v="0"/>
    <s v="PA"/>
    <s v="Pennsylvania"/>
    <x v="0"/>
    <d v="2014-03-31T00:00:00"/>
    <d v="2014-03-31T00:00:00"/>
    <x v="0"/>
    <x v="0"/>
    <n v="0"/>
    <x v="1"/>
    <s v="Q1"/>
  </r>
  <r>
    <n v="1293711"/>
    <x v="19"/>
    <x v="0"/>
    <x v="0"/>
    <s v="VA"/>
    <s v="Virginia"/>
    <x v="0"/>
    <d v="2015-03-20T00:00:00"/>
    <d v="2015-03-20T00:00:00"/>
    <x v="0"/>
    <x v="0"/>
    <n v="0"/>
    <x v="0"/>
    <s v="Q1"/>
  </r>
  <r>
    <n v="1556228"/>
    <x v="19"/>
    <x v="0"/>
    <x v="0"/>
    <s v="CA"/>
    <s v="California"/>
    <x v="0"/>
    <d v="2015-09-09T00:00:00"/>
    <d v="2015-09-09T00:00:00"/>
    <x v="0"/>
    <x v="0"/>
    <n v="0"/>
    <x v="0"/>
    <s v="Q3"/>
  </r>
  <r>
    <n v="1252479"/>
    <x v="32"/>
    <x v="0"/>
    <x v="0"/>
    <s v="NC"/>
    <s v="North Carolina"/>
    <x v="0"/>
    <d v="2015-02-23T00:00:00"/>
    <d v="2015-02-23T00:00:00"/>
    <x v="0"/>
    <x v="0"/>
    <n v="0"/>
    <x v="0"/>
    <s v="Q1"/>
  </r>
  <r>
    <n v="1802808"/>
    <x v="14"/>
    <x v="2"/>
    <x v="2"/>
    <s v="OH"/>
    <s v="Ohio"/>
    <x v="0"/>
    <d v="2016-02-24T00:00:00"/>
    <d v="2016-02-24T00:00:00"/>
    <x v="0"/>
    <x v="0"/>
    <n v="0"/>
    <x v="2"/>
    <s v="Q1"/>
  </r>
  <r>
    <n v="775908"/>
    <x v="4"/>
    <x v="3"/>
    <x v="8"/>
    <s v="MD"/>
    <s v="Maryland"/>
    <x v="0"/>
    <d v="2014-03-24T00:00:00"/>
    <d v="2014-03-24T00:00:00"/>
    <x v="0"/>
    <x v="0"/>
    <n v="0"/>
    <x v="1"/>
    <s v="Q1"/>
  </r>
  <r>
    <n v="1208857"/>
    <x v="36"/>
    <x v="7"/>
    <x v="21"/>
    <s v="CT"/>
    <s v="Connecticut"/>
    <x v="0"/>
    <d v="2015-01-25T00:00:00"/>
    <d v="2015-01-29T00:00:00"/>
    <x v="0"/>
    <x v="0"/>
    <n v="4"/>
    <x v="0"/>
    <s v="Q1"/>
  </r>
  <r>
    <n v="1527152"/>
    <x v="0"/>
    <x v="0"/>
    <x v="5"/>
    <s v="CA"/>
    <s v="California"/>
    <x v="0"/>
    <d v="2015-08-19T00:00:00"/>
    <d v="2015-08-19T00:00:00"/>
    <x v="0"/>
    <x v="1"/>
    <n v="0"/>
    <x v="0"/>
    <s v="Q3"/>
  </r>
  <r>
    <n v="1410731"/>
    <x v="38"/>
    <x v="5"/>
    <x v="9"/>
    <s v="WA"/>
    <s v="Washington"/>
    <x v="0"/>
    <d v="2015-06-08T00:00:00"/>
    <d v="2015-06-08T00:00:00"/>
    <x v="0"/>
    <x v="0"/>
    <n v="0"/>
    <x v="0"/>
    <s v="Q2"/>
  </r>
  <r>
    <n v="2075655"/>
    <x v="47"/>
    <x v="0"/>
    <x v="0"/>
    <s v="OH"/>
    <s v="Ohio"/>
    <x v="0"/>
    <d v="2016-08-23T00:00:00"/>
    <d v="2016-08-23T00:00:00"/>
    <x v="0"/>
    <x v="0"/>
    <n v="0"/>
    <x v="2"/>
    <s v="Q3"/>
  </r>
  <r>
    <n v="227156"/>
    <x v="1"/>
    <x v="0"/>
    <x v="0"/>
    <s v="NY"/>
    <s v="New York"/>
    <x v="0"/>
    <d v="2013-01-11T00:00:00"/>
    <d v="2013-01-11T00:00:00"/>
    <x v="0"/>
    <x v="1"/>
    <n v="0"/>
    <x v="3"/>
    <s v="Q1"/>
  </r>
  <r>
    <n v="2103532"/>
    <x v="19"/>
    <x v="5"/>
    <x v="12"/>
    <s v="VA"/>
    <s v="Virginia"/>
    <x v="0"/>
    <d v="2016-09-10T00:00:00"/>
    <d v="2016-09-10T00:00:00"/>
    <x v="0"/>
    <x v="0"/>
    <n v="0"/>
    <x v="2"/>
    <s v="Q3"/>
  </r>
  <r>
    <n v="1194116"/>
    <x v="1"/>
    <x v="0"/>
    <x v="0"/>
    <s v="NC"/>
    <s v="North Carolina"/>
    <x v="0"/>
    <d v="2015-01-13T00:00:00"/>
    <d v="2015-01-15T00:00:00"/>
    <x v="0"/>
    <x v="0"/>
    <n v="2"/>
    <x v="0"/>
    <s v="Q1"/>
  </r>
  <r>
    <n v="1033413"/>
    <x v="19"/>
    <x v="5"/>
    <x v="12"/>
    <s v="NC"/>
    <s v="North Carolina"/>
    <x v="1"/>
    <d v="2014-09-17T00:00:00"/>
    <d v="2014-09-22T00:00:00"/>
    <x v="0"/>
    <x v="0"/>
    <n v="5"/>
    <x v="1"/>
    <s v="Q3"/>
  </r>
  <r>
    <n v="1334476"/>
    <x v="35"/>
    <x v="0"/>
    <x v="0"/>
    <s v="FL"/>
    <s v="Florida"/>
    <x v="0"/>
    <d v="2015-04-17T00:00:00"/>
    <d v="2015-04-17T00:00:00"/>
    <x v="0"/>
    <x v="0"/>
    <n v="0"/>
    <x v="0"/>
    <s v="Q2"/>
  </r>
  <r>
    <n v="1154858"/>
    <x v="5"/>
    <x v="1"/>
    <x v="13"/>
    <s v="OH"/>
    <s v="Ohio"/>
    <x v="0"/>
    <d v="2014-12-12T00:00:00"/>
    <d v="2014-12-12T00:00:00"/>
    <x v="0"/>
    <x v="0"/>
    <n v="0"/>
    <x v="1"/>
    <s v="Q4"/>
  </r>
  <r>
    <n v="779082"/>
    <x v="179"/>
    <x v="0"/>
    <x v="0"/>
    <s v="TX"/>
    <s v="Texas"/>
    <x v="0"/>
    <d v="2014-03-26T00:00:00"/>
    <d v="2014-03-27T00:00:00"/>
    <x v="0"/>
    <x v="0"/>
    <n v="1"/>
    <x v="1"/>
    <s v="Q1"/>
  </r>
  <r>
    <n v="1603662"/>
    <x v="50"/>
    <x v="7"/>
    <x v="39"/>
    <s v="NY"/>
    <s v="New York"/>
    <x v="0"/>
    <d v="2015-10-13T00:00:00"/>
    <d v="2015-10-13T00:00:00"/>
    <x v="0"/>
    <x v="0"/>
    <n v="0"/>
    <x v="0"/>
    <s v="Q4"/>
  </r>
  <r>
    <n v="546673"/>
    <x v="5"/>
    <x v="1"/>
    <x v="22"/>
    <s v="WA"/>
    <s v="Washington"/>
    <x v="0"/>
    <d v="2013-09-29T00:00:00"/>
    <d v="2013-09-29T00:00:00"/>
    <x v="0"/>
    <x v="0"/>
    <n v="0"/>
    <x v="3"/>
    <s v="Q3"/>
  </r>
  <r>
    <n v="1870712"/>
    <x v="32"/>
    <x v="0"/>
    <x v="0"/>
    <s v="CA"/>
    <s v="California"/>
    <x v="0"/>
    <d v="2016-04-08T00:00:00"/>
    <d v="2016-04-08T00:00:00"/>
    <x v="0"/>
    <x v="1"/>
    <n v="0"/>
    <x v="2"/>
    <s v="Q2"/>
  </r>
  <r>
    <n v="1326365"/>
    <x v="1"/>
    <x v="0"/>
    <x v="0"/>
    <s v="CA"/>
    <s v="California"/>
    <x v="0"/>
    <d v="2015-04-12T00:00:00"/>
    <d v="2015-04-12T00:00:00"/>
    <x v="0"/>
    <x v="0"/>
    <n v="0"/>
    <x v="0"/>
    <s v="Q2"/>
  </r>
  <r>
    <n v="1390578"/>
    <x v="606"/>
    <x v="7"/>
    <x v="19"/>
    <s v="MO"/>
    <s v="Missouri"/>
    <x v="0"/>
    <d v="2015-05-25T00:00:00"/>
    <d v="2015-05-29T00:00:00"/>
    <x v="0"/>
    <x v="1"/>
    <n v="4"/>
    <x v="0"/>
    <s v="Q2"/>
  </r>
  <r>
    <n v="1215639"/>
    <x v="10"/>
    <x v="2"/>
    <x v="17"/>
    <s v="CA"/>
    <s v="California"/>
    <x v="0"/>
    <d v="2015-01-29T00:00:00"/>
    <d v="2015-01-29T00:00:00"/>
    <x v="0"/>
    <x v="0"/>
    <n v="0"/>
    <x v="0"/>
    <s v="Q1"/>
  </r>
  <r>
    <n v="1239304"/>
    <x v="88"/>
    <x v="6"/>
    <x v="11"/>
    <s v="MI"/>
    <s v="Michigan"/>
    <x v="0"/>
    <d v="2015-02-12T00:00:00"/>
    <d v="2015-02-12T00:00:00"/>
    <x v="0"/>
    <x v="1"/>
    <n v="0"/>
    <x v="0"/>
    <s v="Q1"/>
  </r>
  <r>
    <n v="1796778"/>
    <x v="246"/>
    <x v="0"/>
    <x v="0"/>
    <s v="OR"/>
    <s v="Oregon"/>
    <x v="0"/>
    <d v="2016-02-20T00:00:00"/>
    <d v="2016-02-20T00:00:00"/>
    <x v="0"/>
    <x v="1"/>
    <n v="0"/>
    <x v="2"/>
    <s v="Q1"/>
  </r>
  <r>
    <n v="553963"/>
    <x v="19"/>
    <x v="0"/>
    <x v="0"/>
    <s v="NY"/>
    <s v="New York"/>
    <x v="2"/>
    <d v="2013-10-07T00:00:00"/>
    <d v="2013-10-07T00:00:00"/>
    <x v="0"/>
    <x v="0"/>
    <n v="0"/>
    <x v="3"/>
    <s v="Q4"/>
  </r>
  <r>
    <n v="606033"/>
    <x v="104"/>
    <x v="1"/>
    <x v="1"/>
    <s v="GA"/>
    <s v="Georgia"/>
    <x v="0"/>
    <d v="2013-11-20T00:00:00"/>
    <d v="2013-11-20T00:00:00"/>
    <x v="0"/>
    <x v="0"/>
    <n v="0"/>
    <x v="3"/>
    <s v="Q4"/>
  </r>
  <r>
    <n v="1541577"/>
    <x v="17"/>
    <x v="3"/>
    <x v="8"/>
    <s v="GA"/>
    <s v="Georgia"/>
    <x v="0"/>
    <d v="2015-08-28T00:00:00"/>
    <d v="2015-08-28T00:00:00"/>
    <x v="0"/>
    <x v="1"/>
    <n v="0"/>
    <x v="0"/>
    <s v="Q3"/>
  </r>
  <r>
    <n v="1829579"/>
    <x v="10"/>
    <x v="5"/>
    <x v="14"/>
    <s v="FL"/>
    <s v="Florida"/>
    <x v="0"/>
    <d v="2016-03-12T00:00:00"/>
    <d v="2016-03-12T00:00:00"/>
    <x v="0"/>
    <x v="0"/>
    <n v="0"/>
    <x v="2"/>
    <s v="Q1"/>
  </r>
  <r>
    <n v="778419"/>
    <x v="165"/>
    <x v="0"/>
    <x v="0"/>
    <s v="NY"/>
    <s v="New York"/>
    <x v="0"/>
    <d v="2014-03-26T00:00:00"/>
    <d v="2014-03-26T00:00:00"/>
    <x v="0"/>
    <x v="0"/>
    <n v="0"/>
    <x v="1"/>
    <s v="Q1"/>
  </r>
  <r>
    <n v="486140"/>
    <x v="935"/>
    <x v="1"/>
    <x v="1"/>
    <s v="CA"/>
    <s v="California"/>
    <x v="0"/>
    <d v="2013-08-09T00:00:00"/>
    <d v="2013-08-09T00:00:00"/>
    <x v="0"/>
    <x v="0"/>
    <n v="0"/>
    <x v="3"/>
    <s v="Q3"/>
  </r>
  <r>
    <n v="852660"/>
    <x v="312"/>
    <x v="4"/>
    <x v="26"/>
    <s v="WV"/>
    <s v="West Virginia"/>
    <x v="0"/>
    <d v="2014-05-14T00:00:00"/>
    <d v="2014-05-14T00:00:00"/>
    <x v="0"/>
    <x v="0"/>
    <n v="0"/>
    <x v="1"/>
    <s v="Q2"/>
  </r>
  <r>
    <n v="1732695"/>
    <x v="8"/>
    <x v="2"/>
    <x v="24"/>
    <s v="FL"/>
    <s v="Florida"/>
    <x v="0"/>
    <d v="2016-01-08T00:00:00"/>
    <d v="2016-01-08T00:00:00"/>
    <x v="0"/>
    <x v="0"/>
    <n v="0"/>
    <x v="2"/>
    <s v="Q1"/>
  </r>
  <r>
    <n v="1906992"/>
    <x v="128"/>
    <x v="5"/>
    <x v="12"/>
    <s v="CA"/>
    <s v="California"/>
    <x v="3"/>
    <d v="2016-05-03T00:00:00"/>
    <d v="2016-05-03T00:00:00"/>
    <x v="0"/>
    <x v="0"/>
    <n v="0"/>
    <x v="2"/>
    <s v="Q2"/>
  </r>
  <r>
    <n v="1617263"/>
    <x v="14"/>
    <x v="0"/>
    <x v="0"/>
    <s v="NY"/>
    <s v="New York"/>
    <x v="2"/>
    <d v="2015-10-21T00:00:00"/>
    <d v="2015-10-23T00:00:00"/>
    <x v="0"/>
    <x v="0"/>
    <n v="2"/>
    <x v="0"/>
    <s v="Q4"/>
  </r>
  <r>
    <n v="1435519"/>
    <x v="22"/>
    <x v="0"/>
    <x v="42"/>
    <s v="FL"/>
    <s v="Florida"/>
    <x v="0"/>
    <d v="2015-06-24T00:00:00"/>
    <d v="2015-06-24T00:00:00"/>
    <x v="0"/>
    <x v="1"/>
    <n v="0"/>
    <x v="0"/>
    <s v="Q2"/>
  </r>
  <r>
    <n v="951539"/>
    <x v="19"/>
    <x v="0"/>
    <x v="0"/>
    <s v="WA"/>
    <s v="Washington"/>
    <x v="0"/>
    <d v="2014-07-24T00:00:00"/>
    <d v="2014-07-24T00:00:00"/>
    <x v="0"/>
    <x v="1"/>
    <n v="0"/>
    <x v="1"/>
    <s v="Q3"/>
  </r>
  <r>
    <n v="981801"/>
    <x v="19"/>
    <x v="5"/>
    <x v="9"/>
    <s v="VA"/>
    <s v="Virginia"/>
    <x v="0"/>
    <d v="2014-08-13T00:00:00"/>
    <d v="2014-08-13T00:00:00"/>
    <x v="0"/>
    <x v="1"/>
    <n v="0"/>
    <x v="1"/>
    <s v="Q3"/>
  </r>
  <r>
    <n v="608221"/>
    <x v="46"/>
    <x v="1"/>
    <x v="22"/>
    <s v="CA"/>
    <s v="California"/>
    <x v="0"/>
    <d v="2013-11-21T00:00:00"/>
    <d v="2013-11-21T00:00:00"/>
    <x v="0"/>
    <x v="0"/>
    <n v="0"/>
    <x v="3"/>
    <s v="Q4"/>
  </r>
  <r>
    <n v="1650553"/>
    <x v="890"/>
    <x v="1"/>
    <x v="4"/>
    <s v="TX"/>
    <s v="Texas"/>
    <x v="0"/>
    <d v="2015-11-11T00:00:00"/>
    <d v="2015-11-13T00:00:00"/>
    <x v="0"/>
    <x v="0"/>
    <n v="2"/>
    <x v="0"/>
    <s v="Q4"/>
  </r>
  <r>
    <n v="947505"/>
    <x v="10"/>
    <x v="2"/>
    <x v="57"/>
    <s v="TX"/>
    <s v="Texas"/>
    <x v="0"/>
    <d v="2014-07-22T00:00:00"/>
    <d v="2014-07-24T00:00:00"/>
    <x v="0"/>
    <x v="1"/>
    <n v="2"/>
    <x v="1"/>
    <s v="Q3"/>
  </r>
  <r>
    <n v="409180"/>
    <x v="25"/>
    <x v="2"/>
    <x v="35"/>
    <s v="MD"/>
    <s v="Maryland"/>
    <x v="0"/>
    <d v="2013-05-16T00:00:00"/>
    <d v="2013-05-16T00:00:00"/>
    <x v="0"/>
    <x v="1"/>
    <n v="0"/>
    <x v="3"/>
    <s v="Q2"/>
  </r>
  <r>
    <n v="453241"/>
    <x v="33"/>
    <x v="4"/>
    <x v="32"/>
    <s v="ME"/>
    <s v="Maine"/>
    <x v="0"/>
    <d v="2013-07-10T00:00:00"/>
    <d v="2013-07-11T00:00:00"/>
    <x v="0"/>
    <x v="0"/>
    <n v="1"/>
    <x v="3"/>
    <s v="Q3"/>
  </r>
  <r>
    <n v="1601077"/>
    <x v="4"/>
    <x v="3"/>
    <x v="3"/>
    <s v="GA"/>
    <s v="Georgia"/>
    <x v="0"/>
    <d v="2015-10-09T00:00:00"/>
    <d v="2015-10-09T00:00:00"/>
    <x v="0"/>
    <x v="0"/>
    <n v="0"/>
    <x v="0"/>
    <s v="Q4"/>
  </r>
  <r>
    <n v="2024295"/>
    <x v="110"/>
    <x v="5"/>
    <x v="36"/>
    <s v="HI"/>
    <s v="Hawaii"/>
    <x v="0"/>
    <d v="2016-07-21T00:00:00"/>
    <d v="2016-07-21T00:00:00"/>
    <x v="0"/>
    <x v="0"/>
    <n v="0"/>
    <x v="2"/>
    <s v="Q3"/>
  </r>
  <r>
    <n v="266779"/>
    <x v="22"/>
    <x v="2"/>
    <x v="57"/>
    <s v="PA"/>
    <s v="Pennsylvania"/>
    <x v="3"/>
    <d v="2013-01-28T00:00:00"/>
    <d v="2013-01-29T00:00:00"/>
    <x v="0"/>
    <x v="1"/>
    <n v="1"/>
    <x v="3"/>
    <s v="Q1"/>
  </r>
  <r>
    <n v="499965"/>
    <x v="14"/>
    <x v="2"/>
    <x v="24"/>
    <s v="MA"/>
    <s v="Massachusetts"/>
    <x v="0"/>
    <d v="2013-08-22T00:00:00"/>
    <d v="2013-08-22T00:00:00"/>
    <x v="0"/>
    <x v="1"/>
    <n v="0"/>
    <x v="3"/>
    <s v="Q3"/>
  </r>
  <r>
    <n v="1337323"/>
    <x v="10"/>
    <x v="0"/>
    <x v="0"/>
    <s v="NC"/>
    <s v="North Carolina"/>
    <x v="0"/>
    <d v="2015-04-20T00:00:00"/>
    <d v="2015-04-20T00:00:00"/>
    <x v="0"/>
    <x v="1"/>
    <n v="0"/>
    <x v="0"/>
    <s v="Q2"/>
  </r>
  <r>
    <n v="651358"/>
    <x v="1"/>
    <x v="0"/>
    <x v="5"/>
    <s v="CA"/>
    <s v="California"/>
    <x v="0"/>
    <d v="2013-12-30T00:00:00"/>
    <d v="2013-12-30T00:00:00"/>
    <x v="0"/>
    <x v="1"/>
    <n v="0"/>
    <x v="3"/>
    <s v="Q4"/>
  </r>
  <r>
    <n v="1776579"/>
    <x v="62"/>
    <x v="2"/>
    <x v="24"/>
    <s v="CA"/>
    <s v="California"/>
    <x v="0"/>
    <d v="2016-02-07T00:00:00"/>
    <d v="2016-02-07T00:00:00"/>
    <x v="0"/>
    <x v="0"/>
    <n v="0"/>
    <x v="2"/>
    <s v="Q1"/>
  </r>
  <r>
    <n v="641063"/>
    <x v="33"/>
    <x v="1"/>
    <x v="22"/>
    <s v="LA"/>
    <s v="Louisiana"/>
    <x v="0"/>
    <d v="2013-12-20T00:00:00"/>
    <d v="2013-12-20T00:00:00"/>
    <x v="0"/>
    <x v="0"/>
    <n v="0"/>
    <x v="3"/>
    <s v="Q4"/>
  </r>
  <r>
    <n v="1384265"/>
    <x v="16"/>
    <x v="1"/>
    <x v="1"/>
    <s v="IL"/>
    <s v="Illinois"/>
    <x v="0"/>
    <d v="2015-05-19T00:00:00"/>
    <d v="2015-05-19T00:00:00"/>
    <x v="0"/>
    <x v="0"/>
    <n v="0"/>
    <x v="0"/>
    <s v="Q2"/>
  </r>
  <r>
    <n v="1797515"/>
    <x v="4"/>
    <x v="3"/>
    <x v="8"/>
    <s v="NY"/>
    <s v="New York"/>
    <x v="0"/>
    <d v="2016-02-22T00:00:00"/>
    <d v="2016-02-22T00:00:00"/>
    <x v="0"/>
    <x v="0"/>
    <n v="0"/>
    <x v="2"/>
    <s v="Q1"/>
  </r>
  <r>
    <n v="1709720"/>
    <x v="19"/>
    <x v="5"/>
    <x v="9"/>
    <s v="TX"/>
    <s v="Texas"/>
    <x v="0"/>
    <d v="2015-12-20T00:00:00"/>
    <d v="2015-12-20T00:00:00"/>
    <x v="0"/>
    <x v="0"/>
    <n v="0"/>
    <x v="0"/>
    <s v="Q4"/>
  </r>
  <r>
    <n v="996641"/>
    <x v="448"/>
    <x v="1"/>
    <x v="4"/>
    <s v="CA"/>
    <s v="California"/>
    <x v="0"/>
    <d v="2014-08-22T00:00:00"/>
    <d v="2014-08-22T00:00:00"/>
    <x v="0"/>
    <x v="1"/>
    <n v="0"/>
    <x v="1"/>
    <s v="Q3"/>
  </r>
  <r>
    <n v="685675"/>
    <x v="123"/>
    <x v="7"/>
    <x v="19"/>
    <s v="NJ"/>
    <s v="New Jersey"/>
    <x v="0"/>
    <d v="2014-01-25T00:00:00"/>
    <d v="2014-01-25T00:00:00"/>
    <x v="0"/>
    <x v="0"/>
    <n v="0"/>
    <x v="1"/>
    <s v="Q1"/>
  </r>
  <r>
    <n v="655093"/>
    <x v="895"/>
    <x v="1"/>
    <x v="1"/>
    <s v="WY"/>
    <s v="Wyoming"/>
    <x v="0"/>
    <d v="2014-01-05T00:00:00"/>
    <d v="2014-01-05T00:00:00"/>
    <x v="0"/>
    <x v="1"/>
    <n v="0"/>
    <x v="1"/>
    <s v="Q1"/>
  </r>
  <r>
    <n v="1499996"/>
    <x v="8"/>
    <x v="0"/>
    <x v="42"/>
    <s v="IL"/>
    <s v="Illinois"/>
    <x v="0"/>
    <d v="2015-08-03T00:00:00"/>
    <d v="2015-08-03T00:00:00"/>
    <x v="0"/>
    <x v="0"/>
    <n v="0"/>
    <x v="0"/>
    <s v="Q3"/>
  </r>
  <r>
    <n v="884195"/>
    <x v="7"/>
    <x v="4"/>
    <x v="6"/>
    <s v="AA"/>
    <e v="#N/A"/>
    <x v="0"/>
    <d v="2014-06-06T00:00:00"/>
    <d v="2014-06-06T00:00:00"/>
    <x v="0"/>
    <x v="0"/>
    <n v="0"/>
    <x v="1"/>
    <s v="Q2"/>
  </r>
  <r>
    <n v="1557445"/>
    <x v="8"/>
    <x v="2"/>
    <x v="24"/>
    <s v="OH"/>
    <s v="Ohio"/>
    <x v="0"/>
    <d v="2015-09-09T00:00:00"/>
    <d v="2015-09-09T00:00:00"/>
    <x v="0"/>
    <x v="0"/>
    <n v="0"/>
    <x v="0"/>
    <s v="Q3"/>
  </r>
  <r>
    <n v="1829026"/>
    <x v="59"/>
    <x v="1"/>
    <x v="1"/>
    <s v="OH"/>
    <s v="Ohio"/>
    <x v="0"/>
    <d v="2016-03-11T00:00:00"/>
    <d v="2016-03-11T00:00:00"/>
    <x v="0"/>
    <x v="0"/>
    <n v="0"/>
    <x v="2"/>
    <s v="Q1"/>
  </r>
  <r>
    <n v="1962253"/>
    <x v="18"/>
    <x v="0"/>
    <x v="0"/>
    <s v="GA"/>
    <s v="Georgia"/>
    <x v="0"/>
    <d v="2016-06-09T00:00:00"/>
    <d v="2016-06-09T00:00:00"/>
    <x v="0"/>
    <x v="0"/>
    <n v="0"/>
    <x v="2"/>
    <s v="Q2"/>
  </r>
  <r>
    <n v="1760204"/>
    <x v="8"/>
    <x v="0"/>
    <x v="37"/>
    <s v="CA"/>
    <s v="California"/>
    <x v="0"/>
    <d v="2016-01-27T00:00:00"/>
    <d v="2016-01-27T00:00:00"/>
    <x v="0"/>
    <x v="1"/>
    <n v="0"/>
    <x v="2"/>
    <s v="Q1"/>
  </r>
  <r>
    <n v="2020791"/>
    <x v="84"/>
    <x v="0"/>
    <x v="0"/>
    <s v="NJ"/>
    <s v="New Jersey"/>
    <x v="1"/>
    <d v="2016-07-20T00:00:00"/>
    <d v="2016-07-21T00:00:00"/>
    <x v="0"/>
    <x v="1"/>
    <n v="1"/>
    <x v="2"/>
    <s v="Q3"/>
  </r>
  <r>
    <n v="1872033"/>
    <x v="10"/>
    <x v="2"/>
    <x v="2"/>
    <s v="CA"/>
    <s v="California"/>
    <x v="0"/>
    <d v="2016-04-10T00:00:00"/>
    <d v="2016-04-10T00:00:00"/>
    <x v="0"/>
    <x v="1"/>
    <n v="0"/>
    <x v="2"/>
    <s v="Q2"/>
  </r>
  <r>
    <n v="705577"/>
    <x v="10"/>
    <x v="0"/>
    <x v="5"/>
    <s v="OR"/>
    <s v="Oregon"/>
    <x v="0"/>
    <d v="2014-02-07T00:00:00"/>
    <d v="2014-02-07T00:00:00"/>
    <x v="0"/>
    <x v="0"/>
    <n v="0"/>
    <x v="1"/>
    <s v="Q1"/>
  </r>
  <r>
    <n v="777350"/>
    <x v="4"/>
    <x v="3"/>
    <x v="25"/>
    <s v="NY"/>
    <s v="New York"/>
    <x v="0"/>
    <d v="2014-03-25T00:00:00"/>
    <d v="2014-03-25T00:00:00"/>
    <x v="0"/>
    <x v="1"/>
    <n v="0"/>
    <x v="1"/>
    <s v="Q1"/>
  </r>
  <r>
    <n v="760470"/>
    <x v="10"/>
    <x v="2"/>
    <x v="10"/>
    <s v="GA"/>
    <s v="Georgia"/>
    <x v="0"/>
    <d v="2014-03-15T00:00:00"/>
    <d v="2014-03-15T00:00:00"/>
    <x v="0"/>
    <x v="0"/>
    <n v="0"/>
    <x v="1"/>
    <s v="Q1"/>
  </r>
  <r>
    <n v="907607"/>
    <x v="16"/>
    <x v="7"/>
    <x v="19"/>
    <s v="OR"/>
    <s v="Oregon"/>
    <x v="0"/>
    <d v="2014-06-24T00:00:00"/>
    <d v="2014-06-24T00:00:00"/>
    <x v="0"/>
    <x v="0"/>
    <n v="0"/>
    <x v="1"/>
    <s v="Q2"/>
  </r>
  <r>
    <n v="1989887"/>
    <x v="206"/>
    <x v="4"/>
    <x v="6"/>
    <s v="NY"/>
    <s v="New York"/>
    <x v="0"/>
    <d v="2016-06-29T00:00:00"/>
    <d v="2016-06-29T00:00:00"/>
    <x v="0"/>
    <x v="0"/>
    <n v="0"/>
    <x v="2"/>
    <s v="Q2"/>
  </r>
  <r>
    <n v="309937"/>
    <x v="33"/>
    <x v="4"/>
    <x v="19"/>
    <s v="OH"/>
    <s v="Ohio"/>
    <x v="0"/>
    <d v="2013-02-08T00:00:00"/>
    <d v="2013-02-11T00:00:00"/>
    <x v="0"/>
    <x v="0"/>
    <n v="3"/>
    <x v="3"/>
    <s v="Q1"/>
  </r>
  <r>
    <n v="449140"/>
    <x v="10"/>
    <x v="2"/>
    <x v="17"/>
    <s v="NJ"/>
    <s v="New Jersey"/>
    <x v="3"/>
    <d v="2013-07-03T00:00:00"/>
    <d v="2013-07-05T00:00:00"/>
    <x v="0"/>
    <x v="0"/>
    <n v="2"/>
    <x v="3"/>
    <s v="Q3"/>
  </r>
  <r>
    <n v="410713"/>
    <x v="14"/>
    <x v="5"/>
    <x v="9"/>
    <s v="NJ"/>
    <s v="New Jersey"/>
    <x v="0"/>
    <d v="2013-05-18T00:00:00"/>
    <d v="2013-05-20T00:00:00"/>
    <x v="0"/>
    <x v="0"/>
    <n v="2"/>
    <x v="3"/>
    <s v="Q2"/>
  </r>
  <r>
    <n v="1454925"/>
    <x v="41"/>
    <x v="1"/>
    <x v="1"/>
    <s v="PA"/>
    <s v="Pennsylvania"/>
    <x v="3"/>
    <d v="2015-07-07T00:00:00"/>
    <d v="2015-07-08T00:00:00"/>
    <x v="0"/>
    <x v="0"/>
    <n v="1"/>
    <x v="0"/>
    <s v="Q3"/>
  </r>
  <r>
    <n v="1838840"/>
    <x v="106"/>
    <x v="0"/>
    <x v="37"/>
    <s v="TX"/>
    <s v="Texas"/>
    <x v="0"/>
    <d v="2016-03-18T00:00:00"/>
    <d v="2016-03-22T00:00:00"/>
    <x v="0"/>
    <x v="0"/>
    <n v="4"/>
    <x v="2"/>
    <s v="Q1"/>
  </r>
  <r>
    <n v="1413283"/>
    <x v="14"/>
    <x v="2"/>
    <x v="2"/>
    <s v="NJ"/>
    <s v="New Jersey"/>
    <x v="0"/>
    <d v="2015-06-09T00:00:00"/>
    <d v="2015-06-12T00:00:00"/>
    <x v="0"/>
    <x v="1"/>
    <n v="3"/>
    <x v="0"/>
    <s v="Q2"/>
  </r>
  <r>
    <n v="1581779"/>
    <x v="21"/>
    <x v="2"/>
    <x v="47"/>
    <s v="NC"/>
    <s v="North Carolina"/>
    <x v="0"/>
    <d v="2015-09-26T00:00:00"/>
    <d v="2015-09-26T00:00:00"/>
    <x v="0"/>
    <x v="0"/>
    <n v="0"/>
    <x v="0"/>
    <s v="Q3"/>
  </r>
  <r>
    <n v="236026"/>
    <x v="8"/>
    <x v="5"/>
    <x v="15"/>
    <s v="OR"/>
    <s v="Oregon"/>
    <x v="3"/>
    <d v="2013-01-15T00:00:00"/>
    <d v="2013-01-17T00:00:00"/>
    <x v="0"/>
    <x v="0"/>
    <n v="2"/>
    <x v="3"/>
    <s v="Q1"/>
  </r>
  <r>
    <n v="1601252"/>
    <x v="35"/>
    <x v="0"/>
    <x v="37"/>
    <s v="OR"/>
    <s v="Oregon"/>
    <x v="0"/>
    <d v="2015-10-09T00:00:00"/>
    <d v="2015-10-09T00:00:00"/>
    <x v="0"/>
    <x v="0"/>
    <n v="0"/>
    <x v="0"/>
    <s v="Q4"/>
  </r>
  <r>
    <n v="995770"/>
    <x v="30"/>
    <x v="5"/>
    <x v="14"/>
    <s v="NJ"/>
    <s v="New Jersey"/>
    <x v="0"/>
    <d v="2014-08-21T00:00:00"/>
    <d v="2014-08-21T00:00:00"/>
    <x v="0"/>
    <x v="0"/>
    <n v="0"/>
    <x v="1"/>
    <s v="Q3"/>
  </r>
  <r>
    <n v="1564581"/>
    <x v="50"/>
    <x v="7"/>
    <x v="21"/>
    <s v="NJ"/>
    <s v="New Jersey"/>
    <x v="0"/>
    <d v="2015-09-15T00:00:00"/>
    <d v="2015-09-15T00:00:00"/>
    <x v="0"/>
    <x v="0"/>
    <n v="0"/>
    <x v="0"/>
    <s v="Q3"/>
  </r>
  <r>
    <n v="608655"/>
    <x v="19"/>
    <x v="5"/>
    <x v="12"/>
    <s v="NC"/>
    <s v="North Carolina"/>
    <x v="3"/>
    <d v="2013-11-22T00:00:00"/>
    <d v="2013-11-25T00:00:00"/>
    <x v="0"/>
    <x v="1"/>
    <n v="3"/>
    <x v="3"/>
    <s v="Q4"/>
  </r>
  <r>
    <n v="224117"/>
    <x v="8"/>
    <x v="5"/>
    <x v="9"/>
    <s v="NY"/>
    <s v="New York"/>
    <x v="0"/>
    <d v="2013-01-08T00:00:00"/>
    <d v="2013-01-08T00:00:00"/>
    <x v="0"/>
    <x v="0"/>
    <n v="0"/>
    <x v="3"/>
    <s v="Q1"/>
  </r>
  <r>
    <n v="1905598"/>
    <x v="13"/>
    <x v="0"/>
    <x v="0"/>
    <s v="SC"/>
    <s v="South Carolina"/>
    <x v="0"/>
    <d v="2016-05-03T00:00:00"/>
    <d v="2016-05-03T00:00:00"/>
    <x v="0"/>
    <x v="0"/>
    <n v="0"/>
    <x v="2"/>
    <s v="Q2"/>
  </r>
  <r>
    <n v="1093908"/>
    <x v="312"/>
    <x v="4"/>
    <x v="26"/>
    <s v="IL"/>
    <s v="Illinois"/>
    <x v="0"/>
    <d v="2014-10-30T00:00:00"/>
    <d v="2014-10-30T00:00:00"/>
    <x v="0"/>
    <x v="0"/>
    <n v="0"/>
    <x v="1"/>
    <s v="Q4"/>
  </r>
  <r>
    <n v="1078553"/>
    <x v="129"/>
    <x v="5"/>
    <x v="12"/>
    <s v="FL"/>
    <s v="Florida"/>
    <x v="2"/>
    <d v="2014-10-20T00:00:00"/>
    <d v="2014-10-24T00:00:00"/>
    <x v="0"/>
    <x v="0"/>
    <n v="4"/>
    <x v="1"/>
    <s v="Q4"/>
  </r>
  <r>
    <n v="1218254"/>
    <x v="62"/>
    <x v="2"/>
    <x v="38"/>
    <s v="MN"/>
    <s v="Minnesota"/>
    <x v="1"/>
    <d v="2015-01-30T00:00:00"/>
    <d v="2015-02-04T00:00:00"/>
    <x v="0"/>
    <x v="1"/>
    <n v="5"/>
    <x v="0"/>
    <s v="Q1"/>
  </r>
  <r>
    <n v="571586"/>
    <x v="18"/>
    <x v="0"/>
    <x v="0"/>
    <s v="PA"/>
    <s v="Pennsylvania"/>
    <x v="0"/>
    <d v="2013-10-25T00:00:00"/>
    <d v="2013-10-28T00:00:00"/>
    <x v="0"/>
    <x v="1"/>
    <n v="3"/>
    <x v="3"/>
    <s v="Q4"/>
  </r>
  <r>
    <n v="1639145"/>
    <x v="185"/>
    <x v="1"/>
    <x v="4"/>
    <s v="TX"/>
    <s v="Texas"/>
    <x v="3"/>
    <d v="2015-11-04T00:00:00"/>
    <d v="2015-11-04T00:00:00"/>
    <x v="0"/>
    <x v="0"/>
    <n v="0"/>
    <x v="0"/>
    <s v="Q4"/>
  </r>
  <r>
    <n v="1610731"/>
    <x v="232"/>
    <x v="1"/>
    <x v="22"/>
    <s v="MI"/>
    <s v="Michigan"/>
    <x v="0"/>
    <d v="2015-10-16T00:00:00"/>
    <d v="2015-10-16T00:00:00"/>
    <x v="0"/>
    <x v="0"/>
    <n v="0"/>
    <x v="0"/>
    <s v="Q4"/>
  </r>
  <r>
    <n v="683907"/>
    <x v="8"/>
    <x v="2"/>
    <x v="48"/>
    <s v="NY"/>
    <s v="New York"/>
    <x v="3"/>
    <d v="2014-01-24T00:00:00"/>
    <d v="2014-02-03T00:00:00"/>
    <x v="0"/>
    <x v="0"/>
    <n v="10"/>
    <x v="1"/>
    <s v="Q1"/>
  </r>
  <r>
    <n v="1635952"/>
    <x v="20"/>
    <x v="2"/>
    <x v="35"/>
    <s v="IL"/>
    <s v="Illinois"/>
    <x v="0"/>
    <d v="2015-11-02T00:00:00"/>
    <d v="2015-11-02T00:00:00"/>
    <x v="0"/>
    <x v="0"/>
    <n v="0"/>
    <x v="0"/>
    <s v="Q4"/>
  </r>
  <r>
    <n v="1118683"/>
    <x v="51"/>
    <x v="2"/>
    <x v="24"/>
    <s v="PA"/>
    <s v="Pennsylvania"/>
    <x v="0"/>
    <d v="2014-11-15T00:00:00"/>
    <d v="2014-11-15T00:00:00"/>
    <x v="0"/>
    <x v="1"/>
    <n v="0"/>
    <x v="1"/>
    <s v="Q4"/>
  </r>
  <r>
    <n v="365567"/>
    <x v="8"/>
    <x v="0"/>
    <x v="0"/>
    <m/>
    <e v="#N/A"/>
    <x v="1"/>
    <d v="2013-03-26T00:00:00"/>
    <d v="2013-03-27T00:00:00"/>
    <x v="0"/>
    <x v="1"/>
    <n v="1"/>
    <x v="3"/>
    <s v="Q1"/>
  </r>
  <r>
    <n v="364683"/>
    <x v="8"/>
    <x v="0"/>
    <x v="5"/>
    <s v="OH"/>
    <s v="Ohio"/>
    <x v="0"/>
    <d v="2013-03-25T00:00:00"/>
    <d v="2013-03-26T00:00:00"/>
    <x v="0"/>
    <x v="0"/>
    <n v="1"/>
    <x v="3"/>
    <s v="Q1"/>
  </r>
  <r>
    <n v="1089487"/>
    <x v="257"/>
    <x v="7"/>
    <x v="21"/>
    <s v="NC"/>
    <s v="North Carolina"/>
    <x v="0"/>
    <d v="2014-10-27T00:00:00"/>
    <d v="2014-11-24T00:00:00"/>
    <x v="0"/>
    <x v="0"/>
    <n v="28"/>
    <x v="1"/>
    <s v="Q4"/>
  </r>
  <r>
    <n v="816183"/>
    <x v="1"/>
    <x v="0"/>
    <x v="0"/>
    <s v="IN"/>
    <s v="Indiana"/>
    <x v="0"/>
    <d v="2014-04-20T00:00:00"/>
    <d v="2014-04-20T00:00:00"/>
    <x v="0"/>
    <x v="1"/>
    <n v="0"/>
    <x v="1"/>
    <s v="Q2"/>
  </r>
  <r>
    <n v="1559035"/>
    <x v="5"/>
    <x v="1"/>
    <x v="22"/>
    <s v="CA"/>
    <s v="California"/>
    <x v="0"/>
    <d v="2015-09-10T00:00:00"/>
    <d v="2015-09-10T00:00:00"/>
    <x v="0"/>
    <x v="0"/>
    <n v="0"/>
    <x v="0"/>
    <s v="Q3"/>
  </r>
  <r>
    <n v="2006110"/>
    <x v="8"/>
    <x v="5"/>
    <x v="36"/>
    <s v="OR"/>
    <s v="Oregon"/>
    <x v="0"/>
    <d v="2016-07-11T00:00:00"/>
    <d v="2016-07-11T00:00:00"/>
    <x v="0"/>
    <x v="0"/>
    <n v="0"/>
    <x v="2"/>
    <s v="Q3"/>
  </r>
  <r>
    <n v="556989"/>
    <x v="16"/>
    <x v="2"/>
    <x v="24"/>
    <s v="MA"/>
    <s v="Massachusetts"/>
    <x v="0"/>
    <d v="2013-10-10T00:00:00"/>
    <d v="2013-10-10T00:00:00"/>
    <x v="0"/>
    <x v="0"/>
    <n v="0"/>
    <x v="3"/>
    <s v="Q4"/>
  </r>
  <r>
    <n v="1004221"/>
    <x v="33"/>
    <x v="4"/>
    <x v="6"/>
    <s v="MD"/>
    <s v="Maryland"/>
    <x v="0"/>
    <d v="2014-08-27T00:00:00"/>
    <d v="2014-08-27T00:00:00"/>
    <x v="0"/>
    <x v="1"/>
    <n v="0"/>
    <x v="1"/>
    <s v="Q3"/>
  </r>
  <r>
    <n v="703657"/>
    <x v="51"/>
    <x v="1"/>
    <x v="4"/>
    <s v="LA"/>
    <s v="Louisiana"/>
    <x v="0"/>
    <d v="2014-02-07T00:00:00"/>
    <d v="2014-02-07T00:00:00"/>
    <x v="0"/>
    <x v="0"/>
    <n v="0"/>
    <x v="1"/>
    <s v="Q1"/>
  </r>
  <r>
    <n v="482986"/>
    <x v="47"/>
    <x v="5"/>
    <x v="9"/>
    <s v="IL"/>
    <s v="Illinois"/>
    <x v="1"/>
    <d v="2013-08-07T00:00:00"/>
    <d v="2013-08-08T00:00:00"/>
    <x v="0"/>
    <x v="0"/>
    <n v="1"/>
    <x v="3"/>
    <s v="Q3"/>
  </r>
  <r>
    <n v="925771"/>
    <x v="19"/>
    <x v="5"/>
    <x v="9"/>
    <s v="CA"/>
    <s v="California"/>
    <x v="1"/>
    <d v="2014-07-07T00:00:00"/>
    <d v="2014-07-10T00:00:00"/>
    <x v="0"/>
    <x v="0"/>
    <n v="3"/>
    <x v="1"/>
    <s v="Q3"/>
  </r>
  <r>
    <n v="1600689"/>
    <x v="144"/>
    <x v="5"/>
    <x v="12"/>
    <s v="CT"/>
    <s v="Connecticut"/>
    <x v="0"/>
    <d v="2015-10-09T00:00:00"/>
    <d v="2015-10-09T00:00:00"/>
    <x v="0"/>
    <x v="0"/>
    <n v="0"/>
    <x v="0"/>
    <s v="Q4"/>
  </r>
  <r>
    <n v="560871"/>
    <x v="16"/>
    <x v="5"/>
    <x v="12"/>
    <s v="LA"/>
    <s v="Louisiana"/>
    <x v="1"/>
    <d v="2013-10-16T00:00:00"/>
    <d v="2013-10-17T00:00:00"/>
    <x v="0"/>
    <x v="0"/>
    <n v="1"/>
    <x v="3"/>
    <s v="Q4"/>
  </r>
  <r>
    <n v="1719215"/>
    <x v="18"/>
    <x v="0"/>
    <x v="0"/>
    <s v="GA"/>
    <s v="Georgia"/>
    <x v="0"/>
    <d v="2015-12-28T00:00:00"/>
    <d v="2015-12-28T00:00:00"/>
    <x v="0"/>
    <x v="1"/>
    <n v="0"/>
    <x v="0"/>
    <s v="Q4"/>
  </r>
  <r>
    <n v="895471"/>
    <x v="49"/>
    <x v="0"/>
    <x v="0"/>
    <s v="PA"/>
    <s v="Pennsylvania"/>
    <x v="0"/>
    <d v="2014-06-14T00:00:00"/>
    <d v="2014-06-14T00:00:00"/>
    <x v="0"/>
    <x v="0"/>
    <n v="0"/>
    <x v="1"/>
    <s v="Q2"/>
  </r>
  <r>
    <n v="1501380"/>
    <x v="191"/>
    <x v="1"/>
    <x v="1"/>
    <s v="TX"/>
    <s v="Texas"/>
    <x v="0"/>
    <d v="2015-08-04T00:00:00"/>
    <d v="2015-08-04T00:00:00"/>
    <x v="0"/>
    <x v="0"/>
    <n v="0"/>
    <x v="0"/>
    <s v="Q3"/>
  </r>
  <r>
    <n v="2070528"/>
    <x v="33"/>
    <x v="4"/>
    <x v="6"/>
    <s v="CA"/>
    <s v="California"/>
    <x v="0"/>
    <d v="2016-08-18T00:00:00"/>
    <d v="2016-08-18T00:00:00"/>
    <x v="0"/>
    <x v="0"/>
    <n v="0"/>
    <x v="2"/>
    <s v="Q3"/>
  </r>
  <r>
    <n v="1908021"/>
    <x v="220"/>
    <x v="0"/>
    <x v="0"/>
    <s v="CA"/>
    <s v="California"/>
    <x v="1"/>
    <d v="2016-05-03T00:00:00"/>
    <d v="2016-05-06T00:00:00"/>
    <x v="0"/>
    <x v="1"/>
    <n v="3"/>
    <x v="2"/>
    <s v="Q2"/>
  </r>
  <r>
    <n v="1858408"/>
    <x v="188"/>
    <x v="1"/>
    <x v="27"/>
    <s v="FL"/>
    <s v="Florida"/>
    <x v="0"/>
    <d v="2016-03-31T00:00:00"/>
    <d v="2016-03-31T00:00:00"/>
    <x v="0"/>
    <x v="0"/>
    <n v="0"/>
    <x v="2"/>
    <s v="Q1"/>
  </r>
  <r>
    <n v="839079"/>
    <x v="1"/>
    <x v="0"/>
    <x v="0"/>
    <s v="MD"/>
    <s v="Maryland"/>
    <x v="0"/>
    <d v="2014-05-06T00:00:00"/>
    <d v="2014-05-06T00:00:00"/>
    <x v="0"/>
    <x v="1"/>
    <n v="0"/>
    <x v="1"/>
    <s v="Q2"/>
  </r>
  <r>
    <n v="1733411"/>
    <x v="378"/>
    <x v="7"/>
    <x v="39"/>
    <s v="AL"/>
    <s v="Alabama"/>
    <x v="0"/>
    <d v="2016-01-08T00:00:00"/>
    <d v="2016-01-08T00:00:00"/>
    <x v="1"/>
    <x v="1"/>
    <n v="0"/>
    <x v="2"/>
    <s v="Q1"/>
  </r>
  <r>
    <n v="746088"/>
    <x v="217"/>
    <x v="1"/>
    <x v="1"/>
    <s v="TX"/>
    <s v="Texas"/>
    <x v="0"/>
    <d v="2014-03-06T00:00:00"/>
    <d v="2014-03-06T00:00:00"/>
    <x v="0"/>
    <x v="0"/>
    <n v="0"/>
    <x v="1"/>
    <s v="Q1"/>
  </r>
  <r>
    <n v="949706"/>
    <x v="437"/>
    <x v="1"/>
    <x v="22"/>
    <s v="NJ"/>
    <s v="New Jersey"/>
    <x v="3"/>
    <d v="2014-07-23T00:00:00"/>
    <d v="2014-07-25T00:00:00"/>
    <x v="0"/>
    <x v="1"/>
    <n v="2"/>
    <x v="1"/>
    <s v="Q3"/>
  </r>
  <r>
    <n v="1731091"/>
    <x v="8"/>
    <x v="5"/>
    <x v="9"/>
    <s v="NY"/>
    <s v="New York"/>
    <x v="0"/>
    <d v="2016-01-06T00:00:00"/>
    <d v="2016-01-06T00:00:00"/>
    <x v="0"/>
    <x v="0"/>
    <n v="0"/>
    <x v="2"/>
    <s v="Q1"/>
  </r>
  <r>
    <n v="1252255"/>
    <x v="295"/>
    <x v="5"/>
    <x v="15"/>
    <s v="GA"/>
    <s v="Georgia"/>
    <x v="0"/>
    <d v="2015-02-23T00:00:00"/>
    <d v="2015-02-23T00:00:00"/>
    <x v="0"/>
    <x v="0"/>
    <n v="0"/>
    <x v="0"/>
    <s v="Q1"/>
  </r>
  <r>
    <n v="1579019"/>
    <x v="30"/>
    <x v="5"/>
    <x v="9"/>
    <s v="WI"/>
    <s v="Wisconsin"/>
    <x v="0"/>
    <d v="2015-09-24T00:00:00"/>
    <d v="2015-09-24T00:00:00"/>
    <x v="0"/>
    <x v="0"/>
    <n v="0"/>
    <x v="0"/>
    <s v="Q3"/>
  </r>
  <r>
    <n v="1407083"/>
    <x v="10"/>
    <x v="2"/>
    <x v="38"/>
    <s v="VA"/>
    <s v="Virginia"/>
    <x v="0"/>
    <d v="2015-06-04T00:00:00"/>
    <d v="2015-06-04T00:00:00"/>
    <x v="0"/>
    <x v="0"/>
    <n v="0"/>
    <x v="0"/>
    <s v="Q2"/>
  </r>
  <r>
    <n v="713540"/>
    <x v="220"/>
    <x v="0"/>
    <x v="0"/>
    <s v="IL"/>
    <s v="Illinois"/>
    <x v="0"/>
    <d v="2014-02-13T00:00:00"/>
    <d v="2014-02-13T00:00:00"/>
    <x v="0"/>
    <x v="1"/>
    <n v="0"/>
    <x v="1"/>
    <s v="Q1"/>
  </r>
  <r>
    <n v="518644"/>
    <x v="10"/>
    <x v="0"/>
    <x v="0"/>
    <s v="KS"/>
    <s v="Kansas"/>
    <x v="0"/>
    <d v="2013-09-07T00:00:00"/>
    <d v="2013-09-09T00:00:00"/>
    <x v="0"/>
    <x v="1"/>
    <n v="2"/>
    <x v="3"/>
    <s v="Q3"/>
  </r>
  <r>
    <n v="1650865"/>
    <x v="9"/>
    <x v="3"/>
    <x v="44"/>
    <s v="WA"/>
    <s v="Washington"/>
    <x v="0"/>
    <d v="2015-11-11T00:00:00"/>
    <d v="2015-11-11T00:00:00"/>
    <x v="0"/>
    <x v="1"/>
    <n v="0"/>
    <x v="0"/>
    <s v="Q4"/>
  </r>
  <r>
    <n v="1666027"/>
    <x v="15"/>
    <x v="1"/>
    <x v="13"/>
    <s v="NY"/>
    <s v="New York"/>
    <x v="0"/>
    <d v="2015-11-20T00:00:00"/>
    <d v="2015-11-20T00:00:00"/>
    <x v="0"/>
    <x v="0"/>
    <n v="0"/>
    <x v="0"/>
    <s v="Q4"/>
  </r>
  <r>
    <n v="2004146"/>
    <x v="50"/>
    <x v="7"/>
    <x v="21"/>
    <s v="CA"/>
    <s v="California"/>
    <x v="0"/>
    <d v="2016-07-08T00:00:00"/>
    <d v="2016-07-08T00:00:00"/>
    <x v="0"/>
    <x v="0"/>
    <n v="0"/>
    <x v="2"/>
    <s v="Q3"/>
  </r>
  <r>
    <n v="1156302"/>
    <x v="25"/>
    <x v="2"/>
    <x v="35"/>
    <s v="NY"/>
    <s v="New York"/>
    <x v="0"/>
    <d v="2014-12-15T00:00:00"/>
    <d v="2014-12-15T00:00:00"/>
    <x v="0"/>
    <x v="0"/>
    <n v="0"/>
    <x v="1"/>
    <s v="Q4"/>
  </r>
  <r>
    <n v="723488"/>
    <x v="9"/>
    <x v="3"/>
    <x v="3"/>
    <s v="FL"/>
    <s v="Florida"/>
    <x v="0"/>
    <d v="2014-02-20T00:00:00"/>
    <d v="2014-02-20T00:00:00"/>
    <x v="0"/>
    <x v="0"/>
    <n v="0"/>
    <x v="1"/>
    <s v="Q1"/>
  </r>
  <r>
    <n v="2037029"/>
    <x v="51"/>
    <x v="2"/>
    <x v="24"/>
    <s v="CO"/>
    <s v="Colorado"/>
    <x v="3"/>
    <d v="2016-07-29T00:00:00"/>
    <d v="2016-07-29T00:00:00"/>
    <x v="0"/>
    <x v="0"/>
    <n v="0"/>
    <x v="2"/>
    <s v="Q3"/>
  </r>
  <r>
    <n v="1031340"/>
    <x v="168"/>
    <x v="1"/>
    <x v="22"/>
    <s v="MI"/>
    <s v="Michigan"/>
    <x v="3"/>
    <d v="2014-09-16T00:00:00"/>
    <d v="2014-09-22T00:00:00"/>
    <x v="0"/>
    <x v="0"/>
    <n v="6"/>
    <x v="1"/>
    <s v="Q3"/>
  </r>
  <r>
    <n v="1855885"/>
    <x v="182"/>
    <x v="7"/>
    <x v="21"/>
    <s v="NC"/>
    <s v="North Carolina"/>
    <x v="0"/>
    <d v="2016-03-30T00:00:00"/>
    <d v="2016-04-04T00:00:00"/>
    <x v="0"/>
    <x v="0"/>
    <n v="5"/>
    <x v="2"/>
    <s v="Q1"/>
  </r>
  <r>
    <n v="1807608"/>
    <x v="16"/>
    <x v="2"/>
    <x v="24"/>
    <s v="VA"/>
    <s v="Virginia"/>
    <x v="0"/>
    <d v="2016-02-27T00:00:00"/>
    <d v="2016-02-27T00:00:00"/>
    <x v="0"/>
    <x v="0"/>
    <n v="0"/>
    <x v="2"/>
    <s v="Q1"/>
  </r>
  <r>
    <n v="1799344"/>
    <x v="205"/>
    <x v="7"/>
    <x v="21"/>
    <s v="CA"/>
    <s v="California"/>
    <x v="0"/>
    <d v="2016-02-23T00:00:00"/>
    <d v="2016-02-23T00:00:00"/>
    <x v="0"/>
    <x v="0"/>
    <n v="0"/>
    <x v="2"/>
    <s v="Q1"/>
  </r>
  <r>
    <n v="847115"/>
    <x v="515"/>
    <x v="1"/>
    <x v="13"/>
    <s v="FL"/>
    <s v="Florida"/>
    <x v="0"/>
    <d v="2014-05-12T00:00:00"/>
    <d v="2014-05-12T00:00:00"/>
    <x v="0"/>
    <x v="0"/>
    <n v="0"/>
    <x v="1"/>
    <s v="Q2"/>
  </r>
  <r>
    <n v="499623"/>
    <x v="14"/>
    <x v="2"/>
    <x v="10"/>
    <s v="CA"/>
    <s v="California"/>
    <x v="3"/>
    <d v="2013-08-21T00:00:00"/>
    <d v="2013-09-18T00:00:00"/>
    <x v="0"/>
    <x v="0"/>
    <n v="28"/>
    <x v="3"/>
    <s v="Q3"/>
  </r>
  <r>
    <n v="1984247"/>
    <x v="779"/>
    <x v="1"/>
    <x v="4"/>
    <s v="CA"/>
    <s v="California"/>
    <x v="0"/>
    <d v="2016-06-24T00:00:00"/>
    <d v="2016-06-24T00:00:00"/>
    <x v="0"/>
    <x v="0"/>
    <n v="0"/>
    <x v="2"/>
    <s v="Q2"/>
  </r>
  <r>
    <n v="897926"/>
    <x v="13"/>
    <x v="0"/>
    <x v="5"/>
    <s v="GA"/>
    <s v="Georgia"/>
    <x v="0"/>
    <d v="2014-06-17T00:00:00"/>
    <d v="2014-06-17T00:00:00"/>
    <x v="0"/>
    <x v="0"/>
    <n v="0"/>
    <x v="1"/>
    <s v="Q2"/>
  </r>
  <r>
    <n v="2005025"/>
    <x v="8"/>
    <x v="2"/>
    <x v="20"/>
    <s v="NY"/>
    <s v="New York"/>
    <x v="0"/>
    <d v="2016-07-09T00:00:00"/>
    <d v="2016-07-09T00:00:00"/>
    <x v="0"/>
    <x v="1"/>
    <n v="0"/>
    <x v="2"/>
    <s v="Q3"/>
  </r>
  <r>
    <n v="1864684"/>
    <x v="5"/>
    <x v="1"/>
    <x v="1"/>
    <s v="FL"/>
    <s v="Florida"/>
    <x v="0"/>
    <d v="2016-04-05T00:00:00"/>
    <d v="2016-04-05T00:00:00"/>
    <x v="0"/>
    <x v="1"/>
    <n v="0"/>
    <x v="2"/>
    <s v="Q2"/>
  </r>
  <r>
    <n v="829427"/>
    <x v="21"/>
    <x v="2"/>
    <x v="34"/>
    <s v="MD"/>
    <s v="Maryland"/>
    <x v="0"/>
    <d v="2014-04-28T00:00:00"/>
    <d v="2014-04-28T00:00:00"/>
    <x v="0"/>
    <x v="0"/>
    <n v="0"/>
    <x v="1"/>
    <s v="Q2"/>
  </r>
  <r>
    <n v="797145"/>
    <x v="14"/>
    <x v="0"/>
    <x v="42"/>
    <s v="FL"/>
    <s v="Florida"/>
    <x v="0"/>
    <d v="2014-04-07T00:00:00"/>
    <d v="2014-04-07T00:00:00"/>
    <x v="0"/>
    <x v="0"/>
    <n v="0"/>
    <x v="1"/>
    <s v="Q2"/>
  </r>
  <r>
    <n v="1564029"/>
    <x v="14"/>
    <x v="7"/>
    <x v="21"/>
    <s v="PA"/>
    <s v="Pennsylvania"/>
    <x v="0"/>
    <d v="2015-09-14T00:00:00"/>
    <d v="2015-09-18T00:00:00"/>
    <x v="0"/>
    <x v="0"/>
    <n v="4"/>
    <x v="0"/>
    <s v="Q3"/>
  </r>
  <r>
    <n v="2157500"/>
    <x v="9"/>
    <x v="3"/>
    <x v="8"/>
    <s v="GA"/>
    <s v="Georgia"/>
    <x v="0"/>
    <d v="2016-10-12T00:00:00"/>
    <d v="2016-10-12T00:00:00"/>
    <x v="0"/>
    <x v="1"/>
    <n v="0"/>
    <x v="2"/>
    <s v="Q4"/>
  </r>
  <r>
    <n v="1632424"/>
    <x v="10"/>
    <x v="2"/>
    <x v="24"/>
    <s v="LA"/>
    <s v="Louisiana"/>
    <x v="0"/>
    <d v="2015-10-30T00:00:00"/>
    <d v="2015-10-30T00:00:00"/>
    <x v="0"/>
    <x v="0"/>
    <n v="0"/>
    <x v="0"/>
    <s v="Q4"/>
  </r>
  <r>
    <n v="2067749"/>
    <x v="14"/>
    <x v="2"/>
    <x v="20"/>
    <s v="SC"/>
    <s v="South Carolina"/>
    <x v="3"/>
    <d v="2016-08-17T00:00:00"/>
    <d v="2016-08-17T00:00:00"/>
    <x v="0"/>
    <x v="0"/>
    <n v="0"/>
    <x v="2"/>
    <s v="Q3"/>
  </r>
  <r>
    <n v="2074776"/>
    <x v="115"/>
    <x v="1"/>
    <x v="22"/>
    <s v="CA"/>
    <s v="California"/>
    <x v="0"/>
    <d v="2016-08-24T00:00:00"/>
    <d v="2016-08-24T00:00:00"/>
    <x v="0"/>
    <x v="0"/>
    <n v="0"/>
    <x v="2"/>
    <s v="Q3"/>
  </r>
  <r>
    <n v="1825977"/>
    <x v="14"/>
    <x v="1"/>
    <x v="13"/>
    <s v="CA"/>
    <s v="California"/>
    <x v="0"/>
    <d v="2016-03-11T00:00:00"/>
    <d v="2016-03-11T00:00:00"/>
    <x v="0"/>
    <x v="0"/>
    <n v="0"/>
    <x v="2"/>
    <s v="Q1"/>
  </r>
  <r>
    <n v="1517379"/>
    <x v="30"/>
    <x v="0"/>
    <x v="0"/>
    <s v="MD"/>
    <s v="Maryland"/>
    <x v="0"/>
    <d v="2015-08-13T00:00:00"/>
    <d v="2015-08-13T00:00:00"/>
    <x v="0"/>
    <x v="0"/>
    <n v="0"/>
    <x v="0"/>
    <s v="Q3"/>
  </r>
  <r>
    <n v="760904"/>
    <x v="5"/>
    <x v="1"/>
    <x v="4"/>
    <s v="TN"/>
    <s v="Tennessee"/>
    <x v="0"/>
    <d v="2014-03-17T00:00:00"/>
    <d v="2014-03-17T00:00:00"/>
    <x v="0"/>
    <x v="0"/>
    <n v="0"/>
    <x v="1"/>
    <s v="Q1"/>
  </r>
  <r>
    <n v="416822"/>
    <x v="16"/>
    <x v="2"/>
    <x v="24"/>
    <s v="CO"/>
    <s v="Colorado"/>
    <x v="1"/>
    <d v="2013-05-27T00:00:00"/>
    <d v="2013-05-30T00:00:00"/>
    <x v="0"/>
    <x v="1"/>
    <n v="3"/>
    <x v="3"/>
    <s v="Q2"/>
  </r>
  <r>
    <n v="902716"/>
    <x v="756"/>
    <x v="1"/>
    <x v="27"/>
    <s v="LA"/>
    <s v="Louisiana"/>
    <x v="0"/>
    <d v="2014-06-19T00:00:00"/>
    <d v="2014-06-19T00:00:00"/>
    <x v="0"/>
    <x v="1"/>
    <n v="0"/>
    <x v="1"/>
    <s v="Q2"/>
  </r>
  <r>
    <n v="826137"/>
    <x v="115"/>
    <x v="1"/>
    <x v="22"/>
    <s v="CA"/>
    <s v="California"/>
    <x v="0"/>
    <d v="2014-04-25T00:00:00"/>
    <d v="2014-04-29T00:00:00"/>
    <x v="0"/>
    <x v="0"/>
    <n v="4"/>
    <x v="1"/>
    <s v="Q2"/>
  </r>
  <r>
    <n v="1384129"/>
    <x v="10"/>
    <x v="0"/>
    <x v="5"/>
    <s v="FL"/>
    <s v="Florida"/>
    <x v="0"/>
    <d v="2015-05-20T00:00:00"/>
    <d v="2015-05-20T00:00:00"/>
    <x v="0"/>
    <x v="0"/>
    <n v="0"/>
    <x v="0"/>
    <s v="Q2"/>
  </r>
  <r>
    <n v="1081203"/>
    <x v="936"/>
    <x v="3"/>
    <x v="3"/>
    <s v="TX"/>
    <s v="Texas"/>
    <x v="0"/>
    <d v="2014-10-22T00:00:00"/>
    <d v="2014-10-22T00:00:00"/>
    <x v="0"/>
    <x v="1"/>
    <n v="0"/>
    <x v="1"/>
    <s v="Q4"/>
  </r>
  <r>
    <n v="1112533"/>
    <x v="17"/>
    <x v="3"/>
    <x v="25"/>
    <s v="CA"/>
    <s v="California"/>
    <x v="0"/>
    <d v="2014-11-12T00:00:00"/>
    <d v="2014-11-12T00:00:00"/>
    <x v="0"/>
    <x v="0"/>
    <n v="0"/>
    <x v="1"/>
    <s v="Q4"/>
  </r>
  <r>
    <n v="1382646"/>
    <x v="20"/>
    <x v="5"/>
    <x v="12"/>
    <s v="MO"/>
    <s v="Missouri"/>
    <x v="1"/>
    <d v="2015-05-19T00:00:00"/>
    <d v="2015-05-22T00:00:00"/>
    <x v="0"/>
    <x v="0"/>
    <n v="3"/>
    <x v="0"/>
    <s v="Q2"/>
  </r>
  <r>
    <n v="1532191"/>
    <x v="5"/>
    <x v="1"/>
    <x v="1"/>
    <s v="IN"/>
    <s v="Indiana"/>
    <x v="0"/>
    <d v="2015-08-24T00:00:00"/>
    <d v="2015-08-25T00:00:00"/>
    <x v="0"/>
    <x v="1"/>
    <n v="1"/>
    <x v="0"/>
    <s v="Q3"/>
  </r>
  <r>
    <n v="561938"/>
    <x v="448"/>
    <x v="1"/>
    <x v="4"/>
    <s v="VA"/>
    <s v="Virginia"/>
    <x v="0"/>
    <d v="2013-10-17T00:00:00"/>
    <d v="2013-10-17T00:00:00"/>
    <x v="0"/>
    <x v="0"/>
    <n v="0"/>
    <x v="3"/>
    <s v="Q4"/>
  </r>
  <r>
    <n v="1566680"/>
    <x v="10"/>
    <x v="5"/>
    <x v="14"/>
    <m/>
    <e v="#N/A"/>
    <x v="1"/>
    <d v="2015-09-15T00:00:00"/>
    <d v="2015-09-16T00:00:00"/>
    <x v="0"/>
    <x v="1"/>
    <n v="1"/>
    <x v="0"/>
    <s v="Q3"/>
  </r>
  <r>
    <n v="1289410"/>
    <x v="18"/>
    <x v="0"/>
    <x v="5"/>
    <s v="NC"/>
    <s v="North Carolina"/>
    <x v="0"/>
    <d v="2015-03-18T00:00:00"/>
    <d v="2015-03-25T00:00:00"/>
    <x v="0"/>
    <x v="0"/>
    <n v="7"/>
    <x v="0"/>
    <s v="Q1"/>
  </r>
  <r>
    <n v="607062"/>
    <x v="341"/>
    <x v="0"/>
    <x v="0"/>
    <s v="OH"/>
    <s v="Ohio"/>
    <x v="3"/>
    <d v="2013-11-21T00:00:00"/>
    <d v="2013-11-25T00:00:00"/>
    <x v="1"/>
    <x v="0"/>
    <n v="4"/>
    <x v="3"/>
    <s v="Q4"/>
  </r>
  <r>
    <n v="1196634"/>
    <x v="51"/>
    <x v="1"/>
    <x v="27"/>
    <s v="TX"/>
    <s v="Texas"/>
    <x v="0"/>
    <d v="2015-01-16T00:00:00"/>
    <d v="2015-01-16T00:00:00"/>
    <x v="0"/>
    <x v="0"/>
    <n v="0"/>
    <x v="0"/>
    <s v="Q1"/>
  </r>
  <r>
    <n v="496246"/>
    <x v="19"/>
    <x v="0"/>
    <x v="0"/>
    <s v="VA"/>
    <s v="Virginia"/>
    <x v="1"/>
    <d v="2013-08-19T00:00:00"/>
    <d v="2013-08-21T00:00:00"/>
    <x v="0"/>
    <x v="1"/>
    <n v="2"/>
    <x v="3"/>
    <s v="Q3"/>
  </r>
  <r>
    <n v="712187"/>
    <x v="17"/>
    <x v="3"/>
    <x v="3"/>
    <s v="MI"/>
    <s v="Michigan"/>
    <x v="2"/>
    <d v="2014-02-13T00:00:00"/>
    <d v="2014-03-20T00:00:00"/>
    <x v="0"/>
    <x v="0"/>
    <n v="35"/>
    <x v="1"/>
    <s v="Q1"/>
  </r>
  <r>
    <n v="1368395"/>
    <x v="25"/>
    <x v="2"/>
    <x v="10"/>
    <s v="NY"/>
    <s v="New York"/>
    <x v="0"/>
    <d v="2015-05-09T00:00:00"/>
    <d v="2015-05-09T00:00:00"/>
    <x v="0"/>
    <x v="0"/>
    <n v="0"/>
    <x v="0"/>
    <s v="Q2"/>
  </r>
  <r>
    <n v="338704"/>
    <x v="10"/>
    <x v="0"/>
    <x v="0"/>
    <s v="GA"/>
    <s v="Georgia"/>
    <x v="1"/>
    <d v="2013-03-01T00:00:00"/>
    <d v="2013-03-04T00:00:00"/>
    <x v="0"/>
    <x v="0"/>
    <n v="3"/>
    <x v="3"/>
    <s v="Q1"/>
  </r>
  <r>
    <n v="1396692"/>
    <x v="35"/>
    <x v="0"/>
    <x v="0"/>
    <s v="CA"/>
    <s v="California"/>
    <x v="0"/>
    <d v="2015-05-28T00:00:00"/>
    <d v="2015-05-28T00:00:00"/>
    <x v="0"/>
    <x v="1"/>
    <n v="0"/>
    <x v="0"/>
    <s v="Q2"/>
  </r>
  <r>
    <n v="769324"/>
    <x v="515"/>
    <x v="1"/>
    <x v="22"/>
    <s v="TN"/>
    <s v="Tennessee"/>
    <x v="0"/>
    <d v="2014-03-20T00:00:00"/>
    <d v="2014-03-20T00:00:00"/>
    <x v="0"/>
    <x v="0"/>
    <n v="0"/>
    <x v="1"/>
    <s v="Q1"/>
  </r>
  <r>
    <n v="827669"/>
    <x v="254"/>
    <x v="0"/>
    <x v="0"/>
    <s v="CO"/>
    <s v="Colorado"/>
    <x v="0"/>
    <d v="2014-04-28T00:00:00"/>
    <d v="2014-04-30T00:00:00"/>
    <x v="0"/>
    <x v="0"/>
    <n v="2"/>
    <x v="1"/>
    <s v="Q2"/>
  </r>
  <r>
    <n v="1153420"/>
    <x v="19"/>
    <x v="0"/>
    <x v="0"/>
    <s v="DC"/>
    <s v="District of Columbia"/>
    <x v="0"/>
    <d v="2014-12-11T00:00:00"/>
    <d v="2014-12-11T00:00:00"/>
    <x v="0"/>
    <x v="1"/>
    <n v="0"/>
    <x v="1"/>
    <s v="Q4"/>
  </r>
  <r>
    <n v="2001674"/>
    <x v="19"/>
    <x v="5"/>
    <x v="12"/>
    <s v="SC"/>
    <s v="South Carolina"/>
    <x v="3"/>
    <d v="2016-07-07T00:00:00"/>
    <d v="2016-07-07T00:00:00"/>
    <x v="0"/>
    <x v="0"/>
    <n v="0"/>
    <x v="2"/>
    <s v="Q3"/>
  </r>
  <r>
    <n v="540749"/>
    <x v="18"/>
    <x v="0"/>
    <x v="0"/>
    <s v="FL"/>
    <s v="Florida"/>
    <x v="0"/>
    <d v="2013-09-24T00:00:00"/>
    <d v="2013-09-25T00:00:00"/>
    <x v="0"/>
    <x v="0"/>
    <n v="1"/>
    <x v="3"/>
    <s v="Q3"/>
  </r>
  <r>
    <n v="1015683"/>
    <x v="9"/>
    <x v="3"/>
    <x v="3"/>
    <s v="CA"/>
    <s v="California"/>
    <x v="0"/>
    <d v="2014-09-05T00:00:00"/>
    <d v="2014-09-05T00:00:00"/>
    <x v="0"/>
    <x v="0"/>
    <n v="0"/>
    <x v="1"/>
    <s v="Q3"/>
  </r>
  <r>
    <n v="1455178"/>
    <x v="8"/>
    <x v="2"/>
    <x v="30"/>
    <s v="IA"/>
    <s v="Iowa"/>
    <x v="0"/>
    <d v="2015-07-07T00:00:00"/>
    <d v="2015-07-07T00:00:00"/>
    <x v="0"/>
    <x v="1"/>
    <n v="0"/>
    <x v="0"/>
    <s v="Q3"/>
  </r>
  <r>
    <n v="336847"/>
    <x v="8"/>
    <x v="5"/>
    <x v="12"/>
    <s v="TX"/>
    <s v="Texas"/>
    <x v="1"/>
    <d v="2013-02-27T00:00:00"/>
    <d v="2013-02-28T00:00:00"/>
    <x v="0"/>
    <x v="0"/>
    <n v="1"/>
    <x v="3"/>
    <s v="Q1"/>
  </r>
  <r>
    <n v="867611"/>
    <x v="62"/>
    <x v="1"/>
    <x v="22"/>
    <s v="NE"/>
    <s v="Nebraska"/>
    <x v="0"/>
    <d v="2014-05-25T00:00:00"/>
    <d v="2014-05-29T00:00:00"/>
    <x v="0"/>
    <x v="0"/>
    <n v="4"/>
    <x v="1"/>
    <s v="Q2"/>
  </r>
  <r>
    <n v="1556953"/>
    <x v="8"/>
    <x v="5"/>
    <x v="9"/>
    <s v="TX"/>
    <s v="Texas"/>
    <x v="3"/>
    <d v="2015-09-09T00:00:00"/>
    <d v="2015-09-09T00:00:00"/>
    <x v="0"/>
    <x v="0"/>
    <n v="0"/>
    <x v="0"/>
    <s v="Q3"/>
  </r>
  <r>
    <n v="2000051"/>
    <x v="14"/>
    <x v="2"/>
    <x v="24"/>
    <s v="NJ"/>
    <s v="New Jersey"/>
    <x v="0"/>
    <d v="2016-07-06T00:00:00"/>
    <d v="2016-07-06T00:00:00"/>
    <x v="0"/>
    <x v="0"/>
    <n v="0"/>
    <x v="2"/>
    <s v="Q3"/>
  </r>
  <r>
    <n v="1997487"/>
    <x v="14"/>
    <x v="2"/>
    <x v="57"/>
    <s v="CA"/>
    <s v="California"/>
    <x v="0"/>
    <d v="2016-07-05T00:00:00"/>
    <d v="2016-07-06T00:00:00"/>
    <x v="0"/>
    <x v="1"/>
    <n v="1"/>
    <x v="2"/>
    <s v="Q3"/>
  </r>
  <r>
    <n v="1675109"/>
    <x v="125"/>
    <x v="5"/>
    <x v="15"/>
    <s v="NY"/>
    <s v="New York"/>
    <x v="0"/>
    <d v="2015-11-30T00:00:00"/>
    <d v="2015-11-30T00:00:00"/>
    <x v="0"/>
    <x v="0"/>
    <n v="0"/>
    <x v="0"/>
    <s v="Q4"/>
  </r>
  <r>
    <n v="958076"/>
    <x v="288"/>
    <x v="5"/>
    <x v="36"/>
    <s v="WA"/>
    <s v="Washington"/>
    <x v="3"/>
    <d v="2014-07-29T00:00:00"/>
    <d v="2014-07-31T00:00:00"/>
    <x v="0"/>
    <x v="0"/>
    <n v="2"/>
    <x v="1"/>
    <s v="Q3"/>
  </r>
  <r>
    <n v="1903622"/>
    <x v="1"/>
    <x v="0"/>
    <x v="5"/>
    <s v="MD"/>
    <s v="Maryland"/>
    <x v="3"/>
    <d v="2016-04-29T00:00:00"/>
    <d v="2016-04-29T00:00:00"/>
    <x v="0"/>
    <x v="1"/>
    <n v="0"/>
    <x v="2"/>
    <s v="Q2"/>
  </r>
  <r>
    <n v="2023255"/>
    <x v="17"/>
    <x v="3"/>
    <x v="3"/>
    <s v="NJ"/>
    <s v="New Jersey"/>
    <x v="2"/>
    <d v="2016-07-21T00:00:00"/>
    <d v="2016-07-21T00:00:00"/>
    <x v="0"/>
    <x v="0"/>
    <n v="0"/>
    <x v="2"/>
    <s v="Q3"/>
  </r>
  <r>
    <n v="308957"/>
    <x v="937"/>
    <x v="3"/>
    <x v="8"/>
    <s v="CO"/>
    <s v="Colorado"/>
    <x v="0"/>
    <d v="2013-02-08T00:00:00"/>
    <d v="2013-07-09T00:00:00"/>
    <x v="0"/>
    <x v="1"/>
    <n v="151"/>
    <x v="3"/>
    <s v="Q1"/>
  </r>
  <r>
    <n v="1904455"/>
    <x v="23"/>
    <x v="5"/>
    <x v="12"/>
    <s v="NC"/>
    <s v="North Carolina"/>
    <x v="0"/>
    <d v="2016-05-01T00:00:00"/>
    <d v="2016-05-01T00:00:00"/>
    <x v="0"/>
    <x v="0"/>
    <n v="0"/>
    <x v="2"/>
    <s v="Q2"/>
  </r>
  <r>
    <n v="1781463"/>
    <x v="62"/>
    <x v="1"/>
    <x v="1"/>
    <s v="MA"/>
    <s v="Massachusetts"/>
    <x v="0"/>
    <d v="2016-02-10T00:00:00"/>
    <d v="2016-02-12T00:00:00"/>
    <x v="0"/>
    <x v="0"/>
    <n v="2"/>
    <x v="2"/>
    <s v="Q1"/>
  </r>
  <r>
    <n v="1743465"/>
    <x v="205"/>
    <x v="7"/>
    <x v="39"/>
    <s v="CA"/>
    <s v="California"/>
    <x v="0"/>
    <d v="2016-01-14T00:00:00"/>
    <d v="2016-01-14T00:00:00"/>
    <x v="0"/>
    <x v="0"/>
    <n v="0"/>
    <x v="2"/>
    <s v="Q1"/>
  </r>
  <r>
    <n v="602713"/>
    <x v="448"/>
    <x v="1"/>
    <x v="22"/>
    <s v="GA"/>
    <s v="Georgia"/>
    <x v="0"/>
    <d v="2013-11-18T00:00:00"/>
    <d v="2013-11-18T00:00:00"/>
    <x v="0"/>
    <x v="0"/>
    <n v="0"/>
    <x v="3"/>
    <s v="Q4"/>
  </r>
  <r>
    <n v="832513"/>
    <x v="938"/>
    <x v="1"/>
    <x v="13"/>
    <s v="GA"/>
    <s v="Georgia"/>
    <x v="0"/>
    <d v="2014-04-30T00:00:00"/>
    <d v="2014-04-30T00:00:00"/>
    <x v="0"/>
    <x v="1"/>
    <n v="0"/>
    <x v="1"/>
    <s v="Q2"/>
  </r>
  <r>
    <n v="1795489"/>
    <x v="117"/>
    <x v="0"/>
    <x v="0"/>
    <s v="NY"/>
    <s v="New York"/>
    <x v="3"/>
    <d v="2016-02-19T00:00:00"/>
    <d v="2016-02-24T00:00:00"/>
    <x v="0"/>
    <x v="0"/>
    <n v="5"/>
    <x v="2"/>
    <s v="Q1"/>
  </r>
  <r>
    <n v="1428356"/>
    <x v="939"/>
    <x v="1"/>
    <x v="27"/>
    <s v="SD"/>
    <s v="South Dakota"/>
    <x v="0"/>
    <d v="2015-06-18T00:00:00"/>
    <d v="2015-06-18T00:00:00"/>
    <x v="0"/>
    <x v="1"/>
    <n v="0"/>
    <x v="0"/>
    <s v="Q2"/>
  </r>
  <r>
    <n v="676593"/>
    <x v="909"/>
    <x v="1"/>
    <x v="4"/>
    <s v="SD"/>
    <s v="South Dakota"/>
    <x v="0"/>
    <d v="2014-01-20T00:00:00"/>
    <d v="2014-01-20T00:00:00"/>
    <x v="0"/>
    <x v="0"/>
    <n v="0"/>
    <x v="1"/>
    <s v="Q1"/>
  </r>
  <r>
    <n v="787230"/>
    <x v="117"/>
    <x v="0"/>
    <x v="0"/>
    <s v="WI"/>
    <s v="Wisconsin"/>
    <x v="4"/>
    <d v="2014-04-01T00:00:00"/>
    <d v="2014-04-04T00:00:00"/>
    <x v="0"/>
    <x v="0"/>
    <n v="3"/>
    <x v="1"/>
    <s v="Q2"/>
  </r>
  <r>
    <n v="1206556"/>
    <x v="940"/>
    <x v="1"/>
    <x v="4"/>
    <s v="FL"/>
    <s v="Florida"/>
    <x v="2"/>
    <d v="2015-01-23T00:00:00"/>
    <d v="2015-01-29T00:00:00"/>
    <x v="0"/>
    <x v="0"/>
    <n v="6"/>
    <x v="0"/>
    <s v="Q1"/>
  </r>
  <r>
    <n v="1128034"/>
    <x v="9"/>
    <x v="3"/>
    <x v="8"/>
    <s v="NY"/>
    <s v="New York"/>
    <x v="0"/>
    <d v="2014-11-20T00:00:00"/>
    <d v="2014-11-20T00:00:00"/>
    <x v="0"/>
    <x v="0"/>
    <n v="0"/>
    <x v="1"/>
    <s v="Q4"/>
  </r>
  <r>
    <n v="1217990"/>
    <x v="41"/>
    <x v="1"/>
    <x v="22"/>
    <s v="MD"/>
    <s v="Maryland"/>
    <x v="3"/>
    <d v="2015-01-30T00:00:00"/>
    <d v="2015-01-30T00:00:00"/>
    <x v="0"/>
    <x v="0"/>
    <n v="0"/>
    <x v="0"/>
    <s v="Q1"/>
  </r>
  <r>
    <n v="1731247"/>
    <x v="205"/>
    <x v="7"/>
    <x v="21"/>
    <s v="CA"/>
    <s v="California"/>
    <x v="0"/>
    <d v="2016-01-07T00:00:00"/>
    <d v="2016-01-07T00:00:00"/>
    <x v="0"/>
    <x v="0"/>
    <n v="0"/>
    <x v="2"/>
    <s v="Q1"/>
  </r>
  <r>
    <n v="570356"/>
    <x v="16"/>
    <x v="5"/>
    <x v="9"/>
    <s v="NY"/>
    <s v="New York"/>
    <x v="1"/>
    <d v="2013-10-24T00:00:00"/>
    <d v="2013-10-25T00:00:00"/>
    <x v="0"/>
    <x v="0"/>
    <n v="1"/>
    <x v="3"/>
    <s v="Q4"/>
  </r>
  <r>
    <n v="1194756"/>
    <x v="30"/>
    <x v="5"/>
    <x v="15"/>
    <s v="PA"/>
    <s v="Pennsylvania"/>
    <x v="1"/>
    <d v="2015-01-15T00:00:00"/>
    <d v="2015-01-20T00:00:00"/>
    <x v="0"/>
    <x v="0"/>
    <n v="5"/>
    <x v="0"/>
    <s v="Q1"/>
  </r>
  <r>
    <n v="904799"/>
    <x v="65"/>
    <x v="6"/>
    <x v="41"/>
    <s v="OH"/>
    <s v="Ohio"/>
    <x v="3"/>
    <d v="2014-06-20T00:00:00"/>
    <d v="2014-06-24T00:00:00"/>
    <x v="0"/>
    <x v="0"/>
    <n v="4"/>
    <x v="1"/>
    <s v="Q2"/>
  </r>
  <r>
    <n v="1741988"/>
    <x v="8"/>
    <x v="5"/>
    <x v="9"/>
    <s v="TX"/>
    <s v="Texas"/>
    <x v="1"/>
    <d v="2016-01-14T00:00:00"/>
    <d v="2016-01-15T00:00:00"/>
    <x v="0"/>
    <x v="0"/>
    <n v="1"/>
    <x v="2"/>
    <s v="Q1"/>
  </r>
  <r>
    <n v="1730285"/>
    <x v="93"/>
    <x v="0"/>
    <x v="0"/>
    <s v="OK"/>
    <s v="Oklahoma"/>
    <x v="0"/>
    <d v="2016-01-06T00:00:00"/>
    <d v="2016-01-06T00:00:00"/>
    <x v="0"/>
    <x v="0"/>
    <n v="0"/>
    <x v="2"/>
    <s v="Q1"/>
  </r>
  <r>
    <n v="1667492"/>
    <x v="19"/>
    <x v="0"/>
    <x v="0"/>
    <s v="TX"/>
    <s v="Texas"/>
    <x v="0"/>
    <d v="2015-11-23T00:00:00"/>
    <d v="2015-11-23T00:00:00"/>
    <x v="0"/>
    <x v="0"/>
    <n v="0"/>
    <x v="0"/>
    <s v="Q4"/>
  </r>
  <r>
    <n v="899498"/>
    <x v="941"/>
    <x v="5"/>
    <x v="12"/>
    <s v="OK"/>
    <s v="Oklahoma"/>
    <x v="0"/>
    <d v="2014-06-18T00:00:00"/>
    <d v="2014-06-18T00:00:00"/>
    <x v="0"/>
    <x v="0"/>
    <n v="0"/>
    <x v="1"/>
    <s v="Q2"/>
  </r>
  <r>
    <n v="841705"/>
    <x v="6"/>
    <x v="5"/>
    <x v="12"/>
    <s v="IL"/>
    <s v="Illinois"/>
    <x v="1"/>
    <d v="2014-05-07T00:00:00"/>
    <d v="2014-05-09T00:00:00"/>
    <x v="0"/>
    <x v="1"/>
    <n v="2"/>
    <x v="1"/>
    <s v="Q2"/>
  </r>
  <r>
    <n v="784673"/>
    <x v="50"/>
    <x v="7"/>
    <x v="21"/>
    <s v="OK"/>
    <s v="Oklahoma"/>
    <x v="0"/>
    <d v="2014-03-29T00:00:00"/>
    <d v="2014-03-29T00:00:00"/>
    <x v="0"/>
    <x v="0"/>
    <n v="0"/>
    <x v="1"/>
    <s v="Q1"/>
  </r>
  <r>
    <n v="441045"/>
    <x v="10"/>
    <x v="5"/>
    <x v="14"/>
    <s v="NC"/>
    <s v="North Carolina"/>
    <x v="0"/>
    <d v="2013-06-25T00:00:00"/>
    <d v="2013-06-25T00:00:00"/>
    <x v="0"/>
    <x v="1"/>
    <n v="0"/>
    <x v="3"/>
    <s v="Q2"/>
  </r>
  <r>
    <n v="1953342"/>
    <x v="14"/>
    <x v="5"/>
    <x v="12"/>
    <s v="NJ"/>
    <s v="New Jersey"/>
    <x v="0"/>
    <d v="2016-06-03T00:00:00"/>
    <d v="2016-06-03T00:00:00"/>
    <x v="0"/>
    <x v="0"/>
    <n v="0"/>
    <x v="2"/>
    <s v="Q2"/>
  </r>
  <r>
    <n v="1873523"/>
    <x v="9"/>
    <x v="3"/>
    <x v="3"/>
    <s v="VA"/>
    <s v="Virginia"/>
    <x v="2"/>
    <d v="2016-04-11T00:00:00"/>
    <d v="2016-04-11T00:00:00"/>
    <x v="0"/>
    <x v="0"/>
    <n v="0"/>
    <x v="2"/>
    <s v="Q2"/>
  </r>
  <r>
    <n v="1290265"/>
    <x v="21"/>
    <x v="2"/>
    <x v="23"/>
    <s v="NC"/>
    <s v="North Carolina"/>
    <x v="0"/>
    <d v="2015-03-19T00:00:00"/>
    <d v="2015-03-19T00:00:00"/>
    <x v="0"/>
    <x v="0"/>
    <n v="0"/>
    <x v="0"/>
    <s v="Q1"/>
  </r>
  <r>
    <n v="1660573"/>
    <x v="18"/>
    <x v="0"/>
    <x v="37"/>
    <s v="TX"/>
    <s v="Texas"/>
    <x v="0"/>
    <d v="2015-11-18T00:00:00"/>
    <d v="2015-11-20T00:00:00"/>
    <x v="0"/>
    <x v="1"/>
    <n v="2"/>
    <x v="0"/>
    <s v="Q4"/>
  </r>
  <r>
    <n v="1418440"/>
    <x v="32"/>
    <x v="5"/>
    <x v="12"/>
    <s v="FL"/>
    <s v="Florida"/>
    <x v="0"/>
    <d v="2015-06-12T00:00:00"/>
    <d v="2015-06-12T00:00:00"/>
    <x v="0"/>
    <x v="0"/>
    <n v="0"/>
    <x v="0"/>
    <s v="Q2"/>
  </r>
  <r>
    <n v="628070"/>
    <x v="942"/>
    <x v="1"/>
    <x v="27"/>
    <s v="PA"/>
    <s v="Pennsylvania"/>
    <x v="2"/>
    <d v="2013-12-10T00:00:00"/>
    <d v="2013-12-31T00:00:00"/>
    <x v="0"/>
    <x v="0"/>
    <n v="21"/>
    <x v="3"/>
    <s v="Q4"/>
  </r>
  <r>
    <n v="1861077"/>
    <x v="8"/>
    <x v="0"/>
    <x v="0"/>
    <s v="TX"/>
    <s v="Texas"/>
    <x v="2"/>
    <d v="2016-04-01T00:00:00"/>
    <d v="2016-04-04T00:00:00"/>
    <x v="0"/>
    <x v="0"/>
    <n v="3"/>
    <x v="2"/>
    <s v="Q2"/>
  </r>
  <r>
    <n v="1666034"/>
    <x v="341"/>
    <x v="0"/>
    <x v="5"/>
    <s v="CA"/>
    <s v="California"/>
    <x v="0"/>
    <d v="2015-11-19T00:00:00"/>
    <d v="2015-11-19T00:00:00"/>
    <x v="0"/>
    <x v="0"/>
    <n v="0"/>
    <x v="0"/>
    <s v="Q4"/>
  </r>
  <r>
    <n v="1385780"/>
    <x v="38"/>
    <x v="1"/>
    <x v="13"/>
    <s v="CA"/>
    <s v="California"/>
    <x v="0"/>
    <d v="2015-05-20T00:00:00"/>
    <d v="2015-05-27T00:00:00"/>
    <x v="0"/>
    <x v="1"/>
    <n v="7"/>
    <x v="0"/>
    <s v="Q2"/>
  </r>
  <r>
    <n v="577266"/>
    <x v="22"/>
    <x v="5"/>
    <x v="9"/>
    <s v="NY"/>
    <s v="New York"/>
    <x v="1"/>
    <d v="2013-10-30T00:00:00"/>
    <d v="2013-10-31T00:00:00"/>
    <x v="0"/>
    <x v="0"/>
    <n v="1"/>
    <x v="3"/>
    <s v="Q4"/>
  </r>
  <r>
    <n v="1751316"/>
    <x v="10"/>
    <x v="5"/>
    <x v="9"/>
    <s v="FL"/>
    <s v="Florida"/>
    <x v="2"/>
    <d v="2016-01-21T00:00:00"/>
    <d v="2016-01-22T00:00:00"/>
    <x v="0"/>
    <x v="0"/>
    <n v="1"/>
    <x v="2"/>
    <s v="Q1"/>
  </r>
  <r>
    <n v="1674490"/>
    <x v="18"/>
    <x v="0"/>
    <x v="0"/>
    <s v="FL"/>
    <s v="Florida"/>
    <x v="0"/>
    <d v="2015-11-28T00:00:00"/>
    <d v="2015-11-28T00:00:00"/>
    <x v="0"/>
    <x v="1"/>
    <n v="0"/>
    <x v="0"/>
    <s v="Q4"/>
  </r>
  <r>
    <n v="1472510"/>
    <x v="422"/>
    <x v="1"/>
    <x v="1"/>
    <s v="WA"/>
    <s v="Washington"/>
    <x v="3"/>
    <d v="2015-07-16T00:00:00"/>
    <d v="2015-07-24T00:00:00"/>
    <x v="0"/>
    <x v="0"/>
    <n v="8"/>
    <x v="0"/>
    <s v="Q3"/>
  </r>
  <r>
    <n v="1960372"/>
    <x v="913"/>
    <x v="0"/>
    <x v="5"/>
    <s v="UT"/>
    <s v="Utah"/>
    <x v="0"/>
    <d v="2016-06-09T00:00:00"/>
    <d v="2016-06-09T00:00:00"/>
    <x v="0"/>
    <x v="1"/>
    <n v="0"/>
    <x v="2"/>
    <s v="Q2"/>
  </r>
  <r>
    <n v="2158360"/>
    <x v="943"/>
    <x v="0"/>
    <x v="5"/>
    <s v="VA"/>
    <s v="Virginia"/>
    <x v="0"/>
    <d v="2016-10-13T00:00:00"/>
    <d v="2016-10-13T00:00:00"/>
    <x v="0"/>
    <x v="1"/>
    <n v="0"/>
    <x v="2"/>
    <s v="Q4"/>
  </r>
  <r>
    <n v="449276"/>
    <x v="4"/>
    <x v="3"/>
    <x v="3"/>
    <s v="NY"/>
    <s v="New York"/>
    <x v="0"/>
    <d v="2013-07-03T00:00:00"/>
    <d v="2013-07-03T00:00:00"/>
    <x v="0"/>
    <x v="0"/>
    <n v="0"/>
    <x v="3"/>
    <s v="Q3"/>
  </r>
  <r>
    <n v="906399"/>
    <x v="19"/>
    <x v="5"/>
    <x v="9"/>
    <s v="WI"/>
    <s v="Wisconsin"/>
    <x v="0"/>
    <d v="2014-06-23T00:00:00"/>
    <d v="2014-06-23T00:00:00"/>
    <x v="0"/>
    <x v="0"/>
    <n v="0"/>
    <x v="1"/>
    <s v="Q2"/>
  </r>
  <r>
    <n v="1727730"/>
    <x v="1"/>
    <x v="0"/>
    <x v="0"/>
    <s v="TX"/>
    <s v="Texas"/>
    <x v="0"/>
    <d v="2016-01-05T00:00:00"/>
    <d v="2016-01-05T00:00:00"/>
    <x v="0"/>
    <x v="0"/>
    <n v="0"/>
    <x v="2"/>
    <s v="Q1"/>
  </r>
  <r>
    <n v="1821245"/>
    <x v="33"/>
    <x v="4"/>
    <x v="6"/>
    <s v="SC"/>
    <s v="South Carolina"/>
    <x v="0"/>
    <d v="2016-03-07T00:00:00"/>
    <d v="2016-03-09T00:00:00"/>
    <x v="0"/>
    <x v="1"/>
    <n v="2"/>
    <x v="2"/>
    <s v="Q1"/>
  </r>
  <r>
    <n v="2086489"/>
    <x v="19"/>
    <x v="5"/>
    <x v="12"/>
    <s v="NY"/>
    <s v="New York"/>
    <x v="0"/>
    <d v="2016-08-30T00:00:00"/>
    <d v="2016-08-30T00:00:00"/>
    <x v="0"/>
    <x v="0"/>
    <n v="0"/>
    <x v="2"/>
    <s v="Q3"/>
  </r>
  <r>
    <n v="360317"/>
    <x v="168"/>
    <x v="5"/>
    <x v="15"/>
    <s v="PA"/>
    <s v="Pennsylvania"/>
    <x v="1"/>
    <d v="2013-03-19T00:00:00"/>
    <d v="2013-03-20T00:00:00"/>
    <x v="0"/>
    <x v="0"/>
    <n v="1"/>
    <x v="3"/>
    <s v="Q1"/>
  </r>
  <r>
    <n v="1101530"/>
    <x v="16"/>
    <x v="2"/>
    <x v="17"/>
    <s v="MA"/>
    <s v="Massachusetts"/>
    <x v="0"/>
    <d v="2014-11-04T00:00:00"/>
    <d v="2014-11-04T00:00:00"/>
    <x v="0"/>
    <x v="0"/>
    <n v="0"/>
    <x v="1"/>
    <s v="Q4"/>
  </r>
  <r>
    <n v="841450"/>
    <x v="8"/>
    <x v="5"/>
    <x v="15"/>
    <s v="NY"/>
    <s v="New York"/>
    <x v="0"/>
    <d v="2014-05-07T00:00:00"/>
    <d v="2014-05-07T00:00:00"/>
    <x v="0"/>
    <x v="0"/>
    <n v="0"/>
    <x v="1"/>
    <s v="Q2"/>
  </r>
  <r>
    <n v="1602125"/>
    <x v="679"/>
    <x v="0"/>
    <x v="0"/>
    <s v="CA"/>
    <s v="California"/>
    <x v="0"/>
    <d v="2015-10-10T00:00:00"/>
    <d v="2015-10-10T00:00:00"/>
    <x v="0"/>
    <x v="1"/>
    <n v="0"/>
    <x v="0"/>
    <s v="Q4"/>
  </r>
  <r>
    <n v="2051760"/>
    <x v="410"/>
    <x v="1"/>
    <x v="22"/>
    <s v="KY"/>
    <s v="Kentucky"/>
    <x v="0"/>
    <d v="2016-08-08T00:00:00"/>
    <d v="2016-08-10T00:00:00"/>
    <x v="0"/>
    <x v="0"/>
    <n v="2"/>
    <x v="2"/>
    <s v="Q3"/>
  </r>
  <r>
    <n v="1859774"/>
    <x v="62"/>
    <x v="1"/>
    <x v="22"/>
    <s v="OH"/>
    <s v="Ohio"/>
    <x v="3"/>
    <d v="2016-03-31T00:00:00"/>
    <d v="2016-04-20T00:00:00"/>
    <x v="0"/>
    <x v="0"/>
    <n v="20"/>
    <x v="2"/>
    <s v="Q1"/>
  </r>
  <r>
    <n v="1524279"/>
    <x v="10"/>
    <x v="4"/>
    <x v="26"/>
    <s v="MD"/>
    <s v="Maryland"/>
    <x v="0"/>
    <d v="2015-08-18T00:00:00"/>
    <d v="2015-08-18T00:00:00"/>
    <x v="0"/>
    <x v="0"/>
    <n v="0"/>
    <x v="0"/>
    <s v="Q3"/>
  </r>
  <r>
    <n v="1160320"/>
    <x v="1"/>
    <x v="0"/>
    <x v="0"/>
    <s v="DC"/>
    <s v="District of Columbia"/>
    <x v="0"/>
    <d v="2014-12-17T00:00:00"/>
    <d v="2014-12-17T00:00:00"/>
    <x v="0"/>
    <x v="0"/>
    <n v="0"/>
    <x v="1"/>
    <s v="Q4"/>
  </r>
  <r>
    <n v="1036671"/>
    <x v="10"/>
    <x v="0"/>
    <x v="5"/>
    <s v="MN"/>
    <s v="Minnesota"/>
    <x v="3"/>
    <d v="2014-09-19T00:00:00"/>
    <d v="2014-09-25T00:00:00"/>
    <x v="0"/>
    <x v="0"/>
    <n v="6"/>
    <x v="1"/>
    <s v="Q3"/>
  </r>
  <r>
    <n v="1092654"/>
    <x v="944"/>
    <x v="1"/>
    <x v="22"/>
    <s v="OH"/>
    <s v="Ohio"/>
    <x v="0"/>
    <d v="2014-10-29T00:00:00"/>
    <d v="2014-10-29T00:00:00"/>
    <x v="0"/>
    <x v="0"/>
    <n v="0"/>
    <x v="1"/>
    <s v="Q4"/>
  </r>
  <r>
    <n v="897797"/>
    <x v="14"/>
    <x v="1"/>
    <x v="27"/>
    <s v="NY"/>
    <s v="New York"/>
    <x v="0"/>
    <d v="2014-06-17T00:00:00"/>
    <d v="2014-06-17T00:00:00"/>
    <x v="0"/>
    <x v="1"/>
    <n v="0"/>
    <x v="1"/>
    <s v="Q2"/>
  </r>
  <r>
    <n v="225662"/>
    <x v="20"/>
    <x v="5"/>
    <x v="12"/>
    <s v="TN"/>
    <s v="Tennessee"/>
    <x v="1"/>
    <d v="2013-01-08T00:00:00"/>
    <d v="2013-01-09T00:00:00"/>
    <x v="0"/>
    <x v="0"/>
    <n v="1"/>
    <x v="3"/>
    <s v="Q1"/>
  </r>
  <r>
    <n v="2011534"/>
    <x v="17"/>
    <x v="3"/>
    <x v="44"/>
    <s v="VA"/>
    <s v="Virginia"/>
    <x v="2"/>
    <d v="2016-07-13T00:00:00"/>
    <d v="2016-07-14T00:00:00"/>
    <x v="0"/>
    <x v="0"/>
    <n v="1"/>
    <x v="2"/>
    <s v="Q3"/>
  </r>
  <r>
    <n v="1853315"/>
    <x v="14"/>
    <x v="2"/>
    <x v="17"/>
    <s v="CA"/>
    <s v="California"/>
    <x v="0"/>
    <d v="2016-03-28T00:00:00"/>
    <d v="2016-03-28T00:00:00"/>
    <x v="0"/>
    <x v="0"/>
    <n v="0"/>
    <x v="2"/>
    <s v="Q1"/>
  </r>
  <r>
    <n v="1221319"/>
    <x v="94"/>
    <x v="4"/>
    <x v="6"/>
    <s v="TN"/>
    <s v="Tennessee"/>
    <x v="0"/>
    <d v="2015-02-02T00:00:00"/>
    <d v="2015-02-02T00:00:00"/>
    <x v="0"/>
    <x v="1"/>
    <n v="0"/>
    <x v="0"/>
    <s v="Q1"/>
  </r>
  <r>
    <n v="1881922"/>
    <x v="17"/>
    <x v="3"/>
    <x v="8"/>
    <s v="PA"/>
    <s v="Pennsylvania"/>
    <x v="0"/>
    <d v="2016-04-16T00:00:00"/>
    <d v="2016-04-16T00:00:00"/>
    <x v="0"/>
    <x v="0"/>
    <n v="0"/>
    <x v="2"/>
    <s v="Q2"/>
  </r>
  <r>
    <n v="1132767"/>
    <x v="64"/>
    <x v="7"/>
    <x v="19"/>
    <s v="AZ"/>
    <s v="Arizona"/>
    <x v="0"/>
    <d v="2014-11-26T00:00:00"/>
    <d v="2014-11-30T00:00:00"/>
    <x v="0"/>
    <x v="0"/>
    <n v="4"/>
    <x v="1"/>
    <s v="Q4"/>
  </r>
  <r>
    <n v="1879423"/>
    <x v="21"/>
    <x v="2"/>
    <x v="24"/>
    <s v="CA"/>
    <s v="California"/>
    <x v="0"/>
    <d v="2016-04-14T00:00:00"/>
    <d v="2016-04-22T00:00:00"/>
    <x v="0"/>
    <x v="1"/>
    <n v="8"/>
    <x v="2"/>
    <s v="Q2"/>
  </r>
  <r>
    <n v="682272"/>
    <x v="32"/>
    <x v="0"/>
    <x v="5"/>
    <s v="NC"/>
    <s v="North Carolina"/>
    <x v="0"/>
    <d v="2014-01-23T00:00:00"/>
    <d v="2014-01-23T00:00:00"/>
    <x v="0"/>
    <x v="0"/>
    <n v="0"/>
    <x v="1"/>
    <s v="Q1"/>
  </r>
  <r>
    <n v="1342526"/>
    <x v="14"/>
    <x v="2"/>
    <x v="16"/>
    <s v="NY"/>
    <s v="New York"/>
    <x v="0"/>
    <d v="2015-04-22T00:00:00"/>
    <d v="2015-04-22T00:00:00"/>
    <x v="0"/>
    <x v="1"/>
    <n v="0"/>
    <x v="0"/>
    <s v="Q2"/>
  </r>
  <r>
    <n v="361228"/>
    <x v="14"/>
    <x v="2"/>
    <x v="24"/>
    <s v="NY"/>
    <s v="New York"/>
    <x v="0"/>
    <d v="2013-03-20T00:00:00"/>
    <d v="2013-03-21T00:00:00"/>
    <x v="0"/>
    <x v="1"/>
    <n v="1"/>
    <x v="3"/>
    <s v="Q1"/>
  </r>
  <r>
    <n v="1058601"/>
    <x v="88"/>
    <x v="6"/>
    <x v="11"/>
    <s v="MN"/>
    <s v="Minnesota"/>
    <x v="0"/>
    <d v="2014-10-05T00:00:00"/>
    <d v="2014-10-05T00:00:00"/>
    <x v="0"/>
    <x v="0"/>
    <n v="0"/>
    <x v="1"/>
    <s v="Q4"/>
  </r>
  <r>
    <n v="996645"/>
    <x v="22"/>
    <x v="5"/>
    <x v="12"/>
    <s v="MA"/>
    <s v="Massachusetts"/>
    <x v="0"/>
    <d v="2014-08-22T00:00:00"/>
    <d v="2014-08-26T00:00:00"/>
    <x v="0"/>
    <x v="0"/>
    <n v="4"/>
    <x v="1"/>
    <s v="Q3"/>
  </r>
  <r>
    <n v="1050835"/>
    <x v="16"/>
    <x v="2"/>
    <x v="30"/>
    <s v="OH"/>
    <s v="Ohio"/>
    <x v="0"/>
    <d v="2014-09-30T00:00:00"/>
    <d v="2014-09-30T00:00:00"/>
    <x v="0"/>
    <x v="0"/>
    <n v="0"/>
    <x v="1"/>
    <s v="Q3"/>
  </r>
  <r>
    <n v="869171"/>
    <x v="82"/>
    <x v="1"/>
    <x v="1"/>
    <s v="TX"/>
    <s v="Texas"/>
    <x v="0"/>
    <d v="2014-05-27T00:00:00"/>
    <d v="2014-05-27T00:00:00"/>
    <x v="0"/>
    <x v="0"/>
    <n v="0"/>
    <x v="1"/>
    <s v="Q2"/>
  </r>
  <r>
    <n v="1581786"/>
    <x v="106"/>
    <x v="0"/>
    <x v="0"/>
    <s v="CA"/>
    <s v="California"/>
    <x v="0"/>
    <d v="2015-09-26T00:00:00"/>
    <d v="2015-09-26T00:00:00"/>
    <x v="0"/>
    <x v="0"/>
    <n v="0"/>
    <x v="0"/>
    <s v="Q3"/>
  </r>
  <r>
    <n v="1165575"/>
    <x v="4"/>
    <x v="3"/>
    <x v="3"/>
    <s v="CA"/>
    <s v="California"/>
    <x v="0"/>
    <d v="2014-12-21T00:00:00"/>
    <d v="2014-12-21T00:00:00"/>
    <x v="0"/>
    <x v="0"/>
    <n v="0"/>
    <x v="1"/>
    <s v="Q4"/>
  </r>
  <r>
    <n v="1141139"/>
    <x v="19"/>
    <x v="5"/>
    <x v="9"/>
    <s v="CA"/>
    <s v="California"/>
    <x v="0"/>
    <d v="2014-12-03T00:00:00"/>
    <d v="2014-12-03T00:00:00"/>
    <x v="0"/>
    <x v="0"/>
    <n v="0"/>
    <x v="1"/>
    <s v="Q4"/>
  </r>
  <r>
    <n v="344232"/>
    <x v="19"/>
    <x v="0"/>
    <x v="0"/>
    <s v="AK"/>
    <s v="Alaska"/>
    <x v="1"/>
    <d v="2013-03-07T00:00:00"/>
    <d v="2013-03-08T00:00:00"/>
    <x v="0"/>
    <x v="1"/>
    <n v="1"/>
    <x v="3"/>
    <s v="Q1"/>
  </r>
  <r>
    <n v="1219766"/>
    <x v="65"/>
    <x v="6"/>
    <x v="11"/>
    <s v="MD"/>
    <s v="Maryland"/>
    <x v="0"/>
    <d v="2015-02-02T00:00:00"/>
    <d v="2015-02-02T00:00:00"/>
    <x v="0"/>
    <x v="0"/>
    <n v="0"/>
    <x v="0"/>
    <s v="Q1"/>
  </r>
  <r>
    <n v="225983"/>
    <x v="16"/>
    <x v="2"/>
    <x v="38"/>
    <s v="TX"/>
    <s v="Texas"/>
    <x v="0"/>
    <d v="2013-01-09T00:00:00"/>
    <d v="2013-01-10T00:00:00"/>
    <x v="0"/>
    <x v="0"/>
    <n v="1"/>
    <x v="3"/>
    <s v="Q1"/>
  </r>
  <r>
    <n v="811927"/>
    <x v="487"/>
    <x v="0"/>
    <x v="0"/>
    <s v="MD"/>
    <s v="Maryland"/>
    <x v="0"/>
    <d v="2014-04-16T00:00:00"/>
    <d v="2014-04-22T00:00:00"/>
    <x v="0"/>
    <x v="1"/>
    <n v="6"/>
    <x v="1"/>
    <s v="Q2"/>
  </r>
  <r>
    <n v="611491"/>
    <x v="35"/>
    <x v="0"/>
    <x v="0"/>
    <s v="GA"/>
    <s v="Georgia"/>
    <x v="0"/>
    <d v="2013-11-25T00:00:00"/>
    <d v="2013-11-25T00:00:00"/>
    <x v="0"/>
    <x v="0"/>
    <n v="0"/>
    <x v="3"/>
    <s v="Q4"/>
  </r>
  <r>
    <n v="1776700"/>
    <x v="945"/>
    <x v="1"/>
    <x v="22"/>
    <s v="OH"/>
    <s v="Ohio"/>
    <x v="0"/>
    <d v="2016-02-08T00:00:00"/>
    <d v="2016-02-10T00:00:00"/>
    <x v="0"/>
    <x v="1"/>
    <n v="2"/>
    <x v="2"/>
    <s v="Q1"/>
  </r>
  <r>
    <n v="1328369"/>
    <x v="10"/>
    <x v="5"/>
    <x v="12"/>
    <s v="NC"/>
    <s v="North Carolina"/>
    <x v="1"/>
    <d v="2015-04-13T00:00:00"/>
    <d v="2015-04-15T00:00:00"/>
    <x v="0"/>
    <x v="0"/>
    <n v="2"/>
    <x v="0"/>
    <s v="Q2"/>
  </r>
  <r>
    <n v="685740"/>
    <x v="62"/>
    <x v="1"/>
    <x v="22"/>
    <s v="MI"/>
    <s v="Michigan"/>
    <x v="0"/>
    <d v="2014-01-25T00:00:00"/>
    <d v="2014-01-25T00:00:00"/>
    <x v="0"/>
    <x v="0"/>
    <n v="0"/>
    <x v="1"/>
    <s v="Q1"/>
  </r>
  <r>
    <n v="756031"/>
    <x v="1"/>
    <x v="0"/>
    <x v="0"/>
    <s v="OK"/>
    <s v="Oklahoma"/>
    <x v="0"/>
    <d v="2014-03-12T00:00:00"/>
    <d v="2014-03-12T00:00:00"/>
    <x v="0"/>
    <x v="0"/>
    <n v="0"/>
    <x v="1"/>
    <s v="Q1"/>
  </r>
  <r>
    <n v="814091"/>
    <x v="19"/>
    <x v="0"/>
    <x v="0"/>
    <s v="PA"/>
    <s v="Pennsylvania"/>
    <x v="0"/>
    <d v="2014-04-17T00:00:00"/>
    <d v="2014-04-23T00:00:00"/>
    <x v="0"/>
    <x v="0"/>
    <n v="6"/>
    <x v="1"/>
    <s v="Q2"/>
  </r>
  <r>
    <n v="1016750"/>
    <x v="35"/>
    <x v="0"/>
    <x v="0"/>
    <s v="NC"/>
    <s v="North Carolina"/>
    <x v="0"/>
    <d v="2014-09-05T00:00:00"/>
    <d v="2014-09-05T00:00:00"/>
    <x v="0"/>
    <x v="0"/>
    <n v="0"/>
    <x v="1"/>
    <s v="Q3"/>
  </r>
  <r>
    <n v="361133"/>
    <x v="95"/>
    <x v="5"/>
    <x v="15"/>
    <s v="TX"/>
    <s v="Texas"/>
    <x v="1"/>
    <d v="2013-03-21T00:00:00"/>
    <d v="2013-03-22T00:00:00"/>
    <x v="0"/>
    <x v="0"/>
    <n v="1"/>
    <x v="3"/>
    <s v="Q1"/>
  </r>
  <r>
    <n v="1610126"/>
    <x v="17"/>
    <x v="3"/>
    <x v="8"/>
    <s v="WV"/>
    <s v="West Virginia"/>
    <x v="0"/>
    <d v="2015-10-16T00:00:00"/>
    <d v="2015-10-16T00:00:00"/>
    <x v="0"/>
    <x v="0"/>
    <n v="0"/>
    <x v="0"/>
    <s v="Q4"/>
  </r>
  <r>
    <n v="265216"/>
    <x v="6"/>
    <x v="5"/>
    <x v="12"/>
    <s v="FL"/>
    <s v="Florida"/>
    <x v="0"/>
    <d v="2013-01-26T00:00:00"/>
    <d v="2013-01-29T00:00:00"/>
    <x v="0"/>
    <x v="1"/>
    <n v="3"/>
    <x v="3"/>
    <s v="Q1"/>
  </r>
  <r>
    <n v="766268"/>
    <x v="20"/>
    <x v="1"/>
    <x v="1"/>
    <m/>
    <e v="#N/A"/>
    <x v="1"/>
    <d v="2014-03-19T00:00:00"/>
    <d v="2014-03-25T00:00:00"/>
    <x v="0"/>
    <x v="0"/>
    <n v="6"/>
    <x v="1"/>
    <s v="Q1"/>
  </r>
  <r>
    <n v="1804206"/>
    <x v="48"/>
    <x v="4"/>
    <x v="6"/>
    <s v="NJ"/>
    <s v="New Jersey"/>
    <x v="0"/>
    <d v="2016-02-25T00:00:00"/>
    <d v="2016-02-25T00:00:00"/>
    <x v="0"/>
    <x v="0"/>
    <n v="0"/>
    <x v="2"/>
    <s v="Q1"/>
  </r>
  <r>
    <n v="1890613"/>
    <x v="4"/>
    <x v="3"/>
    <x v="8"/>
    <s v="VT"/>
    <s v="Vermont"/>
    <x v="0"/>
    <d v="2016-04-21T00:00:00"/>
    <d v="2016-04-21T00:00:00"/>
    <x v="0"/>
    <x v="1"/>
    <n v="0"/>
    <x v="2"/>
    <s v="Q2"/>
  </r>
  <r>
    <n v="1480388"/>
    <x v="923"/>
    <x v="1"/>
    <x v="1"/>
    <s v="CA"/>
    <s v="California"/>
    <x v="0"/>
    <d v="2015-07-22T00:00:00"/>
    <d v="2015-07-28T00:00:00"/>
    <x v="0"/>
    <x v="0"/>
    <n v="6"/>
    <x v="0"/>
    <s v="Q3"/>
  </r>
  <r>
    <n v="643719"/>
    <x v="28"/>
    <x v="5"/>
    <x v="9"/>
    <s v="NJ"/>
    <s v="New Jersey"/>
    <x v="3"/>
    <d v="2013-12-23T00:00:00"/>
    <d v="2013-12-30T00:00:00"/>
    <x v="0"/>
    <x v="1"/>
    <n v="7"/>
    <x v="3"/>
    <s v="Q4"/>
  </r>
  <r>
    <n v="1626592"/>
    <x v="4"/>
    <x v="3"/>
    <x v="3"/>
    <s v="TN"/>
    <s v="Tennessee"/>
    <x v="0"/>
    <d v="2015-10-27T00:00:00"/>
    <d v="2015-10-27T00:00:00"/>
    <x v="0"/>
    <x v="0"/>
    <n v="0"/>
    <x v="0"/>
    <s v="Q4"/>
  </r>
  <r>
    <n v="626137"/>
    <x v="10"/>
    <x v="0"/>
    <x v="0"/>
    <s v="CA"/>
    <s v="California"/>
    <x v="2"/>
    <d v="2013-12-09T00:00:00"/>
    <d v="2013-12-11T00:00:00"/>
    <x v="0"/>
    <x v="0"/>
    <n v="2"/>
    <x v="3"/>
    <s v="Q4"/>
  </r>
  <r>
    <n v="943928"/>
    <x v="10"/>
    <x v="0"/>
    <x v="5"/>
    <s v="PA"/>
    <s v="Pennsylvania"/>
    <x v="2"/>
    <d v="2014-07-18T00:00:00"/>
    <d v="2014-07-23T00:00:00"/>
    <x v="0"/>
    <x v="1"/>
    <n v="5"/>
    <x v="1"/>
    <s v="Q3"/>
  </r>
  <r>
    <n v="2065713"/>
    <x v="28"/>
    <x v="7"/>
    <x v="21"/>
    <s v="IL"/>
    <s v="Illinois"/>
    <x v="0"/>
    <d v="2016-08-16T00:00:00"/>
    <d v="2016-08-16T00:00:00"/>
    <x v="0"/>
    <x v="0"/>
    <n v="0"/>
    <x v="2"/>
    <s v="Q3"/>
  </r>
  <r>
    <n v="427552"/>
    <x v="62"/>
    <x v="2"/>
    <x v="24"/>
    <s v="PA"/>
    <s v="Pennsylvania"/>
    <x v="0"/>
    <d v="2013-06-10T00:00:00"/>
    <d v="2013-06-10T00:00:00"/>
    <x v="0"/>
    <x v="0"/>
    <n v="0"/>
    <x v="3"/>
    <s v="Q2"/>
  </r>
  <r>
    <n v="947883"/>
    <x v="19"/>
    <x v="0"/>
    <x v="0"/>
    <s v="MD"/>
    <s v="Maryland"/>
    <x v="0"/>
    <d v="2014-07-22T00:00:00"/>
    <d v="2014-07-22T00:00:00"/>
    <x v="0"/>
    <x v="0"/>
    <n v="0"/>
    <x v="1"/>
    <s v="Q3"/>
  </r>
  <r>
    <n v="1476031"/>
    <x v="22"/>
    <x v="9"/>
    <x v="55"/>
    <s v="RI"/>
    <s v="Rhode Island"/>
    <x v="3"/>
    <d v="2015-07-20T00:00:00"/>
    <d v="2015-07-27T00:00:00"/>
    <x v="0"/>
    <x v="0"/>
    <n v="7"/>
    <x v="0"/>
    <s v="Q3"/>
  </r>
  <r>
    <n v="1756109"/>
    <x v="8"/>
    <x v="2"/>
    <x v="48"/>
    <s v="OR"/>
    <s v="Oregon"/>
    <x v="0"/>
    <d v="2016-01-25T00:00:00"/>
    <d v="2016-01-25T00:00:00"/>
    <x v="0"/>
    <x v="0"/>
    <n v="0"/>
    <x v="2"/>
    <s v="Q1"/>
  </r>
  <r>
    <n v="554055"/>
    <x v="8"/>
    <x v="0"/>
    <x v="0"/>
    <s v="FL"/>
    <s v="Florida"/>
    <x v="0"/>
    <d v="2013-10-07T00:00:00"/>
    <d v="2013-10-08T00:00:00"/>
    <x v="0"/>
    <x v="0"/>
    <n v="1"/>
    <x v="3"/>
    <s v="Q4"/>
  </r>
  <r>
    <n v="1538211"/>
    <x v="17"/>
    <x v="3"/>
    <x v="8"/>
    <s v="VA"/>
    <s v="Virginia"/>
    <x v="0"/>
    <d v="2015-08-26T00:00:00"/>
    <d v="2015-08-26T00:00:00"/>
    <x v="0"/>
    <x v="0"/>
    <n v="0"/>
    <x v="0"/>
    <s v="Q3"/>
  </r>
  <r>
    <n v="530748"/>
    <x v="129"/>
    <x v="7"/>
    <x v="39"/>
    <s v="FL"/>
    <s v="Florida"/>
    <x v="0"/>
    <d v="2013-09-17T00:00:00"/>
    <d v="2013-09-18T00:00:00"/>
    <x v="0"/>
    <x v="0"/>
    <n v="1"/>
    <x v="3"/>
    <s v="Q3"/>
  </r>
  <r>
    <n v="1596515"/>
    <x v="93"/>
    <x v="0"/>
    <x v="0"/>
    <s v="GA"/>
    <s v="Georgia"/>
    <x v="0"/>
    <d v="2015-10-07T00:00:00"/>
    <d v="2015-10-07T00:00:00"/>
    <x v="0"/>
    <x v="0"/>
    <n v="0"/>
    <x v="0"/>
    <s v="Q4"/>
  </r>
  <r>
    <n v="1409346"/>
    <x v="448"/>
    <x v="1"/>
    <x v="13"/>
    <s v="NC"/>
    <s v="North Carolina"/>
    <x v="0"/>
    <d v="2015-06-06T00:00:00"/>
    <d v="2015-06-06T00:00:00"/>
    <x v="0"/>
    <x v="0"/>
    <n v="0"/>
    <x v="0"/>
    <s v="Q2"/>
  </r>
  <r>
    <n v="313522"/>
    <x v="51"/>
    <x v="2"/>
    <x v="62"/>
    <s v="MA"/>
    <s v="Massachusetts"/>
    <x v="0"/>
    <d v="2013-02-11T00:00:00"/>
    <d v="2013-02-11T00:00:00"/>
    <x v="0"/>
    <x v="1"/>
    <n v="0"/>
    <x v="3"/>
    <s v="Q1"/>
  </r>
  <r>
    <n v="1618995"/>
    <x v="286"/>
    <x v="6"/>
    <x v="43"/>
    <s v="LA"/>
    <s v="Louisiana"/>
    <x v="0"/>
    <d v="2015-10-21T00:00:00"/>
    <d v="2015-10-23T00:00:00"/>
    <x v="0"/>
    <x v="0"/>
    <n v="2"/>
    <x v="0"/>
    <s v="Q4"/>
  </r>
  <r>
    <n v="815040"/>
    <x v="90"/>
    <x v="1"/>
    <x v="4"/>
    <s v="IL"/>
    <s v="Illinois"/>
    <x v="1"/>
    <d v="2014-04-18T00:00:00"/>
    <d v="2014-04-23T00:00:00"/>
    <x v="0"/>
    <x v="0"/>
    <n v="5"/>
    <x v="1"/>
    <s v="Q2"/>
  </r>
  <r>
    <n v="664683"/>
    <x v="14"/>
    <x v="2"/>
    <x v="30"/>
    <s v="CA"/>
    <s v="California"/>
    <x v="0"/>
    <d v="2014-01-11T00:00:00"/>
    <d v="2014-01-11T00:00:00"/>
    <x v="0"/>
    <x v="0"/>
    <n v="0"/>
    <x v="1"/>
    <s v="Q1"/>
  </r>
  <r>
    <n v="1160312"/>
    <x v="19"/>
    <x v="2"/>
    <x v="57"/>
    <s v="SC"/>
    <s v="South Carolina"/>
    <x v="0"/>
    <d v="2014-12-17T00:00:00"/>
    <d v="2014-12-17T00:00:00"/>
    <x v="1"/>
    <x v="0"/>
    <n v="0"/>
    <x v="1"/>
    <s v="Q4"/>
  </r>
  <r>
    <n v="764270"/>
    <x v="7"/>
    <x v="1"/>
    <x v="1"/>
    <s v="UT"/>
    <s v="Utah"/>
    <x v="0"/>
    <d v="2014-03-18T00:00:00"/>
    <d v="2014-03-21T00:00:00"/>
    <x v="0"/>
    <x v="1"/>
    <n v="3"/>
    <x v="1"/>
    <s v="Q1"/>
  </r>
  <r>
    <n v="1161828"/>
    <x v="17"/>
    <x v="3"/>
    <x v="8"/>
    <s v="AL"/>
    <s v="Alabama"/>
    <x v="0"/>
    <d v="2014-12-18T00:00:00"/>
    <d v="2014-12-19T00:00:00"/>
    <x v="0"/>
    <x v="1"/>
    <n v="1"/>
    <x v="1"/>
    <s v="Q4"/>
  </r>
  <r>
    <n v="356875"/>
    <x v="8"/>
    <x v="5"/>
    <x v="15"/>
    <s v="CA"/>
    <s v="California"/>
    <x v="0"/>
    <d v="2013-03-15T00:00:00"/>
    <d v="2013-03-18T00:00:00"/>
    <x v="0"/>
    <x v="0"/>
    <n v="3"/>
    <x v="3"/>
    <s v="Q1"/>
  </r>
  <r>
    <n v="734491"/>
    <x v="1"/>
    <x v="0"/>
    <x v="0"/>
    <s v="TX"/>
    <s v="Texas"/>
    <x v="0"/>
    <d v="2014-02-27T00:00:00"/>
    <d v="2014-02-28T00:00:00"/>
    <x v="0"/>
    <x v="0"/>
    <n v="1"/>
    <x v="1"/>
    <s v="Q1"/>
  </r>
  <r>
    <n v="610245"/>
    <x v="19"/>
    <x v="0"/>
    <x v="42"/>
    <s v="MI"/>
    <s v="Michigan"/>
    <x v="1"/>
    <d v="2013-11-22T00:00:00"/>
    <d v="2013-11-25T00:00:00"/>
    <x v="0"/>
    <x v="1"/>
    <n v="3"/>
    <x v="3"/>
    <s v="Q4"/>
  </r>
  <r>
    <n v="1404020"/>
    <x v="946"/>
    <x v="1"/>
    <x v="13"/>
    <s v="AZ"/>
    <s v="Arizona"/>
    <x v="0"/>
    <d v="2015-06-03T00:00:00"/>
    <d v="2015-06-05T00:00:00"/>
    <x v="0"/>
    <x v="0"/>
    <n v="2"/>
    <x v="0"/>
    <s v="Q2"/>
  </r>
  <r>
    <n v="387967"/>
    <x v="9"/>
    <x v="3"/>
    <x v="3"/>
    <s v="VA"/>
    <s v="Virginia"/>
    <x v="0"/>
    <d v="2013-04-22T00:00:00"/>
    <d v="2013-04-22T00:00:00"/>
    <x v="0"/>
    <x v="0"/>
    <n v="0"/>
    <x v="3"/>
    <s v="Q2"/>
  </r>
  <r>
    <n v="1905828"/>
    <x v="947"/>
    <x v="0"/>
    <x v="5"/>
    <s v="VA"/>
    <s v="Virginia"/>
    <x v="1"/>
    <d v="2016-05-02T00:00:00"/>
    <d v="2016-05-02T00:00:00"/>
    <x v="0"/>
    <x v="1"/>
    <n v="0"/>
    <x v="2"/>
    <s v="Q2"/>
  </r>
  <r>
    <n v="1899112"/>
    <x v="33"/>
    <x v="4"/>
    <x v="6"/>
    <s v="FL"/>
    <s v="Florida"/>
    <x v="2"/>
    <d v="2016-04-27T00:00:00"/>
    <d v="2016-04-28T00:00:00"/>
    <x v="0"/>
    <x v="0"/>
    <n v="1"/>
    <x v="2"/>
    <s v="Q2"/>
  </r>
  <r>
    <n v="490700"/>
    <x v="51"/>
    <x v="2"/>
    <x v="30"/>
    <s v="TX"/>
    <s v="Texas"/>
    <x v="0"/>
    <d v="2013-08-15T00:00:00"/>
    <d v="2013-08-19T00:00:00"/>
    <x v="0"/>
    <x v="0"/>
    <n v="4"/>
    <x v="3"/>
    <s v="Q3"/>
  </r>
  <r>
    <n v="1749888"/>
    <x v="580"/>
    <x v="5"/>
    <x v="9"/>
    <s v="TX"/>
    <s v="Texas"/>
    <x v="1"/>
    <d v="2016-01-20T00:00:00"/>
    <d v="2016-01-26T00:00:00"/>
    <x v="0"/>
    <x v="0"/>
    <n v="6"/>
    <x v="2"/>
    <s v="Q1"/>
  </r>
  <r>
    <n v="908662"/>
    <x v="20"/>
    <x v="1"/>
    <x v="27"/>
    <s v="NJ"/>
    <s v="New Jersey"/>
    <x v="0"/>
    <d v="2014-06-24T00:00:00"/>
    <d v="2014-06-24T00:00:00"/>
    <x v="0"/>
    <x v="0"/>
    <n v="0"/>
    <x v="1"/>
    <s v="Q2"/>
  </r>
  <r>
    <n v="1128574"/>
    <x v="33"/>
    <x v="4"/>
    <x v="6"/>
    <s v="MA"/>
    <s v="Massachusetts"/>
    <x v="0"/>
    <d v="2014-11-24T00:00:00"/>
    <d v="2014-11-24T00:00:00"/>
    <x v="0"/>
    <x v="1"/>
    <n v="0"/>
    <x v="1"/>
    <s v="Q4"/>
  </r>
  <r>
    <n v="1153240"/>
    <x v="95"/>
    <x v="5"/>
    <x v="15"/>
    <s v="TX"/>
    <s v="Texas"/>
    <x v="1"/>
    <d v="2014-12-11T00:00:00"/>
    <d v="2014-12-15T00:00:00"/>
    <x v="0"/>
    <x v="0"/>
    <n v="4"/>
    <x v="1"/>
    <s v="Q4"/>
  </r>
  <r>
    <n v="622878"/>
    <x v="14"/>
    <x v="2"/>
    <x v="57"/>
    <s v="CA"/>
    <s v="California"/>
    <x v="1"/>
    <d v="2013-12-05T00:00:00"/>
    <d v="2013-12-06T00:00:00"/>
    <x v="0"/>
    <x v="0"/>
    <n v="1"/>
    <x v="3"/>
    <s v="Q4"/>
  </r>
  <r>
    <n v="1818850"/>
    <x v="410"/>
    <x v="1"/>
    <x v="22"/>
    <s v="OH"/>
    <s v="Ohio"/>
    <x v="0"/>
    <d v="2016-03-05T00:00:00"/>
    <d v="2016-03-08T00:00:00"/>
    <x v="0"/>
    <x v="0"/>
    <n v="3"/>
    <x v="2"/>
    <s v="Q1"/>
  </r>
  <r>
    <n v="1787342"/>
    <x v="8"/>
    <x v="2"/>
    <x v="24"/>
    <s v="FL"/>
    <s v="Florida"/>
    <x v="0"/>
    <d v="2016-02-15T00:00:00"/>
    <d v="2016-02-15T00:00:00"/>
    <x v="0"/>
    <x v="1"/>
    <n v="0"/>
    <x v="2"/>
    <s v="Q1"/>
  </r>
  <r>
    <n v="455420"/>
    <x v="62"/>
    <x v="7"/>
    <x v="19"/>
    <s v="FL"/>
    <s v="Florida"/>
    <x v="3"/>
    <d v="2013-07-11T00:00:00"/>
    <d v="2013-07-12T00:00:00"/>
    <x v="0"/>
    <x v="0"/>
    <n v="1"/>
    <x v="3"/>
    <s v="Q3"/>
  </r>
  <r>
    <n v="329439"/>
    <x v="9"/>
    <x v="3"/>
    <x v="3"/>
    <s v="IN"/>
    <s v="Indiana"/>
    <x v="0"/>
    <d v="2013-02-25T00:00:00"/>
    <d v="2013-02-25T00:00:00"/>
    <x v="0"/>
    <x v="0"/>
    <n v="0"/>
    <x v="3"/>
    <s v="Q1"/>
  </r>
  <r>
    <n v="1840063"/>
    <x v="6"/>
    <x v="5"/>
    <x v="36"/>
    <s v="TX"/>
    <s v="Texas"/>
    <x v="0"/>
    <d v="2016-03-18T00:00:00"/>
    <d v="2016-03-18T00:00:00"/>
    <x v="0"/>
    <x v="0"/>
    <n v="0"/>
    <x v="2"/>
    <s v="Q1"/>
  </r>
  <r>
    <n v="1958210"/>
    <x v="20"/>
    <x v="0"/>
    <x v="0"/>
    <s v="NH"/>
    <s v="New Hampshire"/>
    <x v="0"/>
    <d v="2016-06-07T00:00:00"/>
    <d v="2016-06-07T00:00:00"/>
    <x v="0"/>
    <x v="0"/>
    <n v="0"/>
    <x v="2"/>
    <s v="Q2"/>
  </r>
  <r>
    <n v="1564068"/>
    <x v="5"/>
    <x v="1"/>
    <x v="4"/>
    <s v="CA"/>
    <s v="California"/>
    <x v="0"/>
    <d v="2015-09-12T00:00:00"/>
    <d v="2015-09-12T00:00:00"/>
    <x v="0"/>
    <x v="0"/>
    <n v="0"/>
    <x v="0"/>
    <s v="Q3"/>
  </r>
  <r>
    <n v="1330347"/>
    <x v="448"/>
    <x v="1"/>
    <x v="1"/>
    <s v="WA"/>
    <s v="Washington"/>
    <x v="3"/>
    <d v="2015-04-14T00:00:00"/>
    <d v="2015-04-16T00:00:00"/>
    <x v="0"/>
    <x v="1"/>
    <n v="2"/>
    <x v="0"/>
    <s v="Q2"/>
  </r>
  <r>
    <n v="224865"/>
    <x v="22"/>
    <x v="2"/>
    <x v="59"/>
    <s v="NH"/>
    <s v="New Hampshire"/>
    <x v="3"/>
    <d v="2013-01-08T00:00:00"/>
    <d v="2013-01-08T00:00:00"/>
    <x v="0"/>
    <x v="0"/>
    <n v="0"/>
    <x v="3"/>
    <s v="Q1"/>
  </r>
  <r>
    <n v="942630"/>
    <x v="33"/>
    <x v="1"/>
    <x v="4"/>
    <s v="MI"/>
    <s v="Michigan"/>
    <x v="1"/>
    <d v="2014-07-17T00:00:00"/>
    <d v="2014-07-28T00:00:00"/>
    <x v="0"/>
    <x v="0"/>
    <n v="11"/>
    <x v="1"/>
    <s v="Q3"/>
  </r>
  <r>
    <n v="786584"/>
    <x v="14"/>
    <x v="2"/>
    <x v="38"/>
    <s v="CA"/>
    <s v="California"/>
    <x v="0"/>
    <d v="2014-03-30T00:00:00"/>
    <d v="2014-03-30T00:00:00"/>
    <x v="0"/>
    <x v="0"/>
    <n v="0"/>
    <x v="1"/>
    <s v="Q1"/>
  </r>
  <r>
    <n v="1826753"/>
    <x v="419"/>
    <x v="0"/>
    <x v="42"/>
    <s v="AZ"/>
    <s v="Arizona"/>
    <x v="0"/>
    <d v="2016-03-10T00:00:00"/>
    <d v="2016-03-10T00:00:00"/>
    <x v="0"/>
    <x v="1"/>
    <n v="0"/>
    <x v="2"/>
    <s v="Q1"/>
  </r>
  <r>
    <n v="1935554"/>
    <x v="255"/>
    <x v="1"/>
    <x v="22"/>
    <s v="MI"/>
    <s v="Michigan"/>
    <x v="0"/>
    <d v="2016-05-20T00:00:00"/>
    <d v="2016-05-20T00:00:00"/>
    <x v="0"/>
    <x v="0"/>
    <n v="0"/>
    <x v="2"/>
    <s v="Q2"/>
  </r>
  <r>
    <n v="1721744"/>
    <x v="19"/>
    <x v="7"/>
    <x v="21"/>
    <s v="VA"/>
    <s v="Virginia"/>
    <x v="1"/>
    <d v="2015-12-30T00:00:00"/>
    <d v="2015-12-30T00:00:00"/>
    <x v="0"/>
    <x v="0"/>
    <n v="0"/>
    <x v="0"/>
    <s v="Q4"/>
  </r>
  <r>
    <n v="1580531"/>
    <x v="367"/>
    <x v="6"/>
    <x v="41"/>
    <s v="CA"/>
    <s v="California"/>
    <x v="0"/>
    <d v="2015-09-25T00:00:00"/>
    <d v="2015-09-29T00:00:00"/>
    <x v="0"/>
    <x v="0"/>
    <n v="4"/>
    <x v="0"/>
    <s v="Q3"/>
  </r>
  <r>
    <n v="1084186"/>
    <x v="18"/>
    <x v="0"/>
    <x v="0"/>
    <s v="TX"/>
    <s v="Texas"/>
    <x v="0"/>
    <d v="2014-10-23T00:00:00"/>
    <d v="2014-10-23T00:00:00"/>
    <x v="0"/>
    <x v="0"/>
    <n v="0"/>
    <x v="1"/>
    <s v="Q4"/>
  </r>
  <r>
    <n v="1153186"/>
    <x v="19"/>
    <x v="0"/>
    <x v="0"/>
    <s v="TX"/>
    <s v="Texas"/>
    <x v="2"/>
    <d v="2014-12-11T00:00:00"/>
    <d v="2014-12-15T00:00:00"/>
    <x v="0"/>
    <x v="0"/>
    <n v="4"/>
    <x v="1"/>
    <s v="Q4"/>
  </r>
  <r>
    <n v="358645"/>
    <x v="127"/>
    <x v="5"/>
    <x v="14"/>
    <s v="GA"/>
    <s v="Georgia"/>
    <x v="1"/>
    <d v="2013-03-15T00:00:00"/>
    <d v="2013-03-18T00:00:00"/>
    <x v="0"/>
    <x v="0"/>
    <n v="3"/>
    <x v="3"/>
    <s v="Q1"/>
  </r>
  <r>
    <n v="825697"/>
    <x v="567"/>
    <x v="0"/>
    <x v="0"/>
    <s v="NJ"/>
    <s v="New Jersey"/>
    <x v="1"/>
    <d v="2014-04-25T00:00:00"/>
    <d v="2014-04-30T00:00:00"/>
    <x v="0"/>
    <x v="0"/>
    <n v="5"/>
    <x v="1"/>
    <s v="Q2"/>
  </r>
  <r>
    <n v="1320733"/>
    <x v="72"/>
    <x v="6"/>
    <x v="11"/>
    <s v="MD"/>
    <s v="Maryland"/>
    <x v="0"/>
    <d v="2015-04-08T00:00:00"/>
    <d v="2015-04-08T00:00:00"/>
    <x v="0"/>
    <x v="0"/>
    <n v="0"/>
    <x v="0"/>
    <s v="Q2"/>
  </r>
  <r>
    <n v="1795288"/>
    <x v="19"/>
    <x v="5"/>
    <x v="12"/>
    <s v="FL"/>
    <s v="Florida"/>
    <x v="3"/>
    <d v="2016-02-19T00:00:00"/>
    <d v="2016-02-19T00:00:00"/>
    <x v="0"/>
    <x v="0"/>
    <n v="0"/>
    <x v="2"/>
    <s v="Q1"/>
  </r>
  <r>
    <n v="389813"/>
    <x v="14"/>
    <x v="0"/>
    <x v="0"/>
    <s v="FL"/>
    <s v="Florida"/>
    <x v="0"/>
    <d v="2013-04-23T00:00:00"/>
    <d v="2013-04-24T00:00:00"/>
    <x v="0"/>
    <x v="0"/>
    <n v="1"/>
    <x v="3"/>
    <s v="Q2"/>
  </r>
  <r>
    <n v="1398201"/>
    <x v="259"/>
    <x v="1"/>
    <x v="13"/>
    <s v="CA"/>
    <s v="California"/>
    <x v="0"/>
    <d v="2015-05-29T00:00:00"/>
    <d v="2015-05-29T00:00:00"/>
    <x v="0"/>
    <x v="0"/>
    <n v="0"/>
    <x v="0"/>
    <s v="Q2"/>
  </r>
  <r>
    <n v="1858581"/>
    <x v="1"/>
    <x v="0"/>
    <x v="0"/>
    <s v="MO"/>
    <s v="Missouri"/>
    <x v="0"/>
    <d v="2016-03-31T00:00:00"/>
    <d v="2016-04-05T00:00:00"/>
    <x v="0"/>
    <x v="0"/>
    <n v="5"/>
    <x v="2"/>
    <s v="Q1"/>
  </r>
  <r>
    <n v="1568661"/>
    <x v="243"/>
    <x v="1"/>
    <x v="13"/>
    <s v="CA"/>
    <s v="California"/>
    <x v="0"/>
    <d v="2015-09-17T00:00:00"/>
    <d v="2015-09-17T00:00:00"/>
    <x v="0"/>
    <x v="0"/>
    <n v="0"/>
    <x v="0"/>
    <s v="Q3"/>
  </r>
  <r>
    <n v="1053887"/>
    <x v="9"/>
    <x v="3"/>
    <x v="3"/>
    <s v="TX"/>
    <s v="Texas"/>
    <x v="0"/>
    <d v="2014-10-01T00:00:00"/>
    <d v="2014-10-01T00:00:00"/>
    <x v="0"/>
    <x v="0"/>
    <n v="0"/>
    <x v="1"/>
    <s v="Q4"/>
  </r>
  <r>
    <n v="1787297"/>
    <x v="51"/>
    <x v="2"/>
    <x v="24"/>
    <s v="NJ"/>
    <s v="New Jersey"/>
    <x v="0"/>
    <d v="2016-02-14T00:00:00"/>
    <d v="2016-02-14T00:00:00"/>
    <x v="0"/>
    <x v="0"/>
    <n v="0"/>
    <x v="2"/>
    <s v="Q1"/>
  </r>
  <r>
    <n v="251347"/>
    <x v="35"/>
    <x v="0"/>
    <x v="0"/>
    <s v="TX"/>
    <s v="Texas"/>
    <x v="3"/>
    <d v="2013-01-22T00:00:00"/>
    <d v="2013-01-23T00:00:00"/>
    <x v="0"/>
    <x v="0"/>
    <n v="1"/>
    <x v="3"/>
    <s v="Q1"/>
  </r>
  <r>
    <n v="1921531"/>
    <x v="288"/>
    <x v="5"/>
    <x v="9"/>
    <s v="CA"/>
    <s v="California"/>
    <x v="3"/>
    <d v="2016-05-11T00:00:00"/>
    <d v="2016-05-11T00:00:00"/>
    <x v="0"/>
    <x v="0"/>
    <n v="0"/>
    <x v="2"/>
    <s v="Q2"/>
  </r>
  <r>
    <n v="1310637"/>
    <x v="19"/>
    <x v="5"/>
    <x v="12"/>
    <s v="FL"/>
    <s v="Florida"/>
    <x v="0"/>
    <d v="2015-04-01T00:00:00"/>
    <d v="2015-04-01T00:00:00"/>
    <x v="0"/>
    <x v="0"/>
    <n v="0"/>
    <x v="0"/>
    <s v="Q2"/>
  </r>
  <r>
    <n v="854735"/>
    <x v="90"/>
    <x v="1"/>
    <x v="4"/>
    <s v="CA"/>
    <s v="California"/>
    <x v="0"/>
    <d v="2014-05-15T00:00:00"/>
    <d v="2014-05-15T00:00:00"/>
    <x v="0"/>
    <x v="0"/>
    <n v="0"/>
    <x v="1"/>
    <s v="Q2"/>
  </r>
  <r>
    <n v="1462621"/>
    <x v="8"/>
    <x v="7"/>
    <x v="39"/>
    <s v="TX"/>
    <s v="Texas"/>
    <x v="0"/>
    <d v="2015-07-10T00:00:00"/>
    <d v="2015-07-10T00:00:00"/>
    <x v="0"/>
    <x v="0"/>
    <n v="0"/>
    <x v="0"/>
    <s v="Q3"/>
  </r>
  <r>
    <n v="1310773"/>
    <x v="19"/>
    <x v="5"/>
    <x v="12"/>
    <s v="FL"/>
    <s v="Florida"/>
    <x v="3"/>
    <d v="2015-04-01T00:00:00"/>
    <d v="2015-04-01T00:00:00"/>
    <x v="0"/>
    <x v="0"/>
    <n v="0"/>
    <x v="0"/>
    <s v="Q2"/>
  </r>
  <r>
    <n v="1781241"/>
    <x v="22"/>
    <x v="5"/>
    <x v="14"/>
    <s v="MA"/>
    <s v="Massachusetts"/>
    <x v="0"/>
    <d v="2016-02-10T00:00:00"/>
    <d v="2016-02-10T00:00:00"/>
    <x v="0"/>
    <x v="0"/>
    <n v="0"/>
    <x v="2"/>
    <s v="Q1"/>
  </r>
  <r>
    <n v="2153677"/>
    <x v="691"/>
    <x v="1"/>
    <x v="1"/>
    <s v="NY"/>
    <s v="New York"/>
    <x v="0"/>
    <d v="2016-10-11T00:00:00"/>
    <d v="2016-10-11T00:00:00"/>
    <x v="0"/>
    <x v="1"/>
    <n v="0"/>
    <x v="2"/>
    <s v="Q4"/>
  </r>
  <r>
    <n v="1076869"/>
    <x v="8"/>
    <x v="5"/>
    <x v="14"/>
    <s v="IL"/>
    <s v="Illinois"/>
    <x v="0"/>
    <d v="2014-10-18T00:00:00"/>
    <d v="2014-10-18T00:00:00"/>
    <x v="0"/>
    <x v="0"/>
    <n v="0"/>
    <x v="1"/>
    <s v="Q4"/>
  </r>
  <r>
    <n v="850350"/>
    <x v="14"/>
    <x v="2"/>
    <x v="47"/>
    <s v="GA"/>
    <s v="Georgia"/>
    <x v="0"/>
    <d v="2014-05-13T00:00:00"/>
    <d v="2014-05-13T00:00:00"/>
    <x v="0"/>
    <x v="0"/>
    <n v="0"/>
    <x v="1"/>
    <s v="Q2"/>
  </r>
  <r>
    <n v="432452"/>
    <x v="35"/>
    <x v="0"/>
    <x v="0"/>
    <s v="TN"/>
    <s v="Tennessee"/>
    <x v="0"/>
    <d v="2013-06-14T00:00:00"/>
    <d v="2013-06-17T00:00:00"/>
    <x v="0"/>
    <x v="0"/>
    <n v="3"/>
    <x v="3"/>
    <s v="Q2"/>
  </r>
  <r>
    <n v="1197281"/>
    <x v="9"/>
    <x v="3"/>
    <x v="3"/>
    <s v="TX"/>
    <s v="Texas"/>
    <x v="0"/>
    <d v="2015-01-16T00:00:00"/>
    <d v="2015-01-16T00:00:00"/>
    <x v="0"/>
    <x v="0"/>
    <n v="0"/>
    <x v="0"/>
    <s v="Q1"/>
  </r>
  <r>
    <n v="246248"/>
    <x v="20"/>
    <x v="5"/>
    <x v="9"/>
    <s v="CA"/>
    <s v="California"/>
    <x v="4"/>
    <d v="2013-01-17T00:00:00"/>
    <d v="2013-01-18T00:00:00"/>
    <x v="0"/>
    <x v="0"/>
    <n v="1"/>
    <x v="3"/>
    <s v="Q1"/>
  </r>
  <r>
    <n v="917944"/>
    <x v="5"/>
    <x v="1"/>
    <x v="22"/>
    <s v="CO"/>
    <s v="Colorado"/>
    <x v="0"/>
    <d v="2014-06-30T00:00:00"/>
    <d v="2014-06-30T00:00:00"/>
    <x v="0"/>
    <x v="0"/>
    <n v="0"/>
    <x v="1"/>
    <s v="Q2"/>
  </r>
  <r>
    <n v="1663370"/>
    <x v="10"/>
    <x v="5"/>
    <x v="12"/>
    <s v="NC"/>
    <s v="North Carolina"/>
    <x v="0"/>
    <d v="2015-11-19T00:00:00"/>
    <d v="2015-11-19T00:00:00"/>
    <x v="0"/>
    <x v="0"/>
    <n v="0"/>
    <x v="0"/>
    <s v="Q4"/>
  </r>
  <r>
    <n v="1155658"/>
    <x v="5"/>
    <x v="1"/>
    <x v="1"/>
    <s v="NY"/>
    <s v="New York"/>
    <x v="0"/>
    <d v="2014-12-13T00:00:00"/>
    <d v="2014-12-13T00:00:00"/>
    <x v="0"/>
    <x v="1"/>
    <n v="0"/>
    <x v="1"/>
    <s v="Q4"/>
  </r>
  <r>
    <n v="1217946"/>
    <x v="197"/>
    <x v="5"/>
    <x v="36"/>
    <s v="MO"/>
    <s v="Missouri"/>
    <x v="0"/>
    <d v="2015-01-30T00:00:00"/>
    <d v="2015-01-30T00:00:00"/>
    <x v="1"/>
    <x v="0"/>
    <n v="0"/>
    <x v="0"/>
    <s v="Q1"/>
  </r>
  <r>
    <n v="1579968"/>
    <x v="642"/>
    <x v="1"/>
    <x v="1"/>
    <s v="CA"/>
    <s v="California"/>
    <x v="0"/>
    <d v="2015-09-25T00:00:00"/>
    <d v="2015-09-25T00:00:00"/>
    <x v="0"/>
    <x v="0"/>
    <n v="0"/>
    <x v="0"/>
    <s v="Q3"/>
  </r>
  <r>
    <n v="1337091"/>
    <x v="51"/>
    <x v="2"/>
    <x v="59"/>
    <s v="MA"/>
    <s v="Massachusetts"/>
    <x v="0"/>
    <d v="2015-04-20T00:00:00"/>
    <d v="2015-04-20T00:00:00"/>
    <x v="0"/>
    <x v="0"/>
    <n v="0"/>
    <x v="0"/>
    <s v="Q2"/>
  </r>
  <r>
    <n v="1260959"/>
    <x v="8"/>
    <x v="0"/>
    <x v="0"/>
    <s v="OR"/>
    <s v="Oregon"/>
    <x v="0"/>
    <d v="2015-02-27T00:00:00"/>
    <d v="2015-02-27T00:00:00"/>
    <x v="0"/>
    <x v="0"/>
    <n v="0"/>
    <x v="0"/>
    <s v="Q1"/>
  </r>
  <r>
    <n v="826966"/>
    <x v="14"/>
    <x v="7"/>
    <x v="73"/>
    <s v="CA"/>
    <s v="California"/>
    <x v="0"/>
    <d v="2014-04-26T00:00:00"/>
    <d v="2014-04-26T00:00:00"/>
    <x v="0"/>
    <x v="0"/>
    <n v="0"/>
    <x v="1"/>
    <s v="Q2"/>
  </r>
  <r>
    <n v="363910"/>
    <x v="129"/>
    <x v="7"/>
    <x v="39"/>
    <s v="CA"/>
    <s v="California"/>
    <x v="0"/>
    <d v="2013-03-24T00:00:00"/>
    <d v="2013-03-25T00:00:00"/>
    <x v="0"/>
    <x v="0"/>
    <n v="1"/>
    <x v="3"/>
    <s v="Q1"/>
  </r>
  <r>
    <n v="1875296"/>
    <x v="33"/>
    <x v="4"/>
    <x v="6"/>
    <s v="CA"/>
    <s v="California"/>
    <x v="3"/>
    <d v="2016-04-12T00:00:00"/>
    <d v="2016-04-12T00:00:00"/>
    <x v="0"/>
    <x v="0"/>
    <n v="0"/>
    <x v="2"/>
    <s v="Q2"/>
  </r>
  <r>
    <n v="1278794"/>
    <x v="5"/>
    <x v="1"/>
    <x v="4"/>
    <s v="TX"/>
    <s v="Texas"/>
    <x v="0"/>
    <d v="2015-03-11T00:00:00"/>
    <d v="2015-03-11T00:00:00"/>
    <x v="0"/>
    <x v="1"/>
    <n v="0"/>
    <x v="0"/>
    <s v="Q1"/>
  </r>
  <r>
    <n v="1864598"/>
    <x v="95"/>
    <x v="0"/>
    <x v="0"/>
    <s v="FL"/>
    <s v="Florida"/>
    <x v="1"/>
    <d v="2016-04-05T00:00:00"/>
    <d v="2016-04-06T00:00:00"/>
    <x v="0"/>
    <x v="0"/>
    <n v="1"/>
    <x v="2"/>
    <s v="Q2"/>
  </r>
  <r>
    <n v="708041"/>
    <x v="776"/>
    <x v="1"/>
    <x v="4"/>
    <s v="OH"/>
    <s v="Ohio"/>
    <x v="0"/>
    <d v="2014-02-10T00:00:00"/>
    <d v="2014-02-11T00:00:00"/>
    <x v="0"/>
    <x v="0"/>
    <n v="1"/>
    <x v="1"/>
    <s v="Q1"/>
  </r>
  <r>
    <n v="1644407"/>
    <x v="127"/>
    <x v="5"/>
    <x v="12"/>
    <s v="VA"/>
    <s v="Virginia"/>
    <x v="0"/>
    <d v="2015-11-06T00:00:00"/>
    <d v="2015-11-09T00:00:00"/>
    <x v="0"/>
    <x v="1"/>
    <n v="3"/>
    <x v="0"/>
    <s v="Q4"/>
  </r>
  <r>
    <n v="1044909"/>
    <x v="880"/>
    <x v="5"/>
    <x v="9"/>
    <s v="CA"/>
    <s v="California"/>
    <x v="0"/>
    <d v="2014-09-25T00:00:00"/>
    <d v="2014-09-25T00:00:00"/>
    <x v="0"/>
    <x v="0"/>
    <n v="0"/>
    <x v="1"/>
    <s v="Q3"/>
  </r>
  <r>
    <n v="1862383"/>
    <x v="253"/>
    <x v="7"/>
    <x v="21"/>
    <s v="SC"/>
    <s v="South Carolina"/>
    <x v="3"/>
    <d v="2016-04-04T00:00:00"/>
    <d v="2016-04-06T00:00:00"/>
    <x v="0"/>
    <x v="0"/>
    <n v="2"/>
    <x v="2"/>
    <s v="Q2"/>
  </r>
  <r>
    <n v="1164996"/>
    <x v="14"/>
    <x v="8"/>
    <x v="49"/>
    <s v="VA"/>
    <s v="Virginia"/>
    <x v="0"/>
    <d v="2014-12-19T00:00:00"/>
    <d v="2014-12-19T00:00:00"/>
    <x v="0"/>
    <x v="0"/>
    <n v="0"/>
    <x v="1"/>
    <s v="Q4"/>
  </r>
  <r>
    <n v="1189299"/>
    <x v="165"/>
    <x v="0"/>
    <x v="0"/>
    <s v="MO"/>
    <s v="Missouri"/>
    <x v="0"/>
    <d v="2015-01-10T00:00:00"/>
    <d v="2015-01-12T00:00:00"/>
    <x v="0"/>
    <x v="0"/>
    <n v="2"/>
    <x v="0"/>
    <s v="Q1"/>
  </r>
  <r>
    <n v="779523"/>
    <x v="10"/>
    <x v="0"/>
    <x v="0"/>
    <s v="GA"/>
    <s v="Georgia"/>
    <x v="0"/>
    <d v="2014-03-26T00:00:00"/>
    <d v="2014-03-26T00:00:00"/>
    <x v="0"/>
    <x v="0"/>
    <n v="0"/>
    <x v="1"/>
    <s v="Q1"/>
  </r>
  <r>
    <n v="1073198"/>
    <x v="109"/>
    <x v="1"/>
    <x v="22"/>
    <s v="CA"/>
    <s v="California"/>
    <x v="0"/>
    <d v="2014-10-15T00:00:00"/>
    <d v="2014-10-15T00:00:00"/>
    <x v="0"/>
    <x v="0"/>
    <n v="0"/>
    <x v="1"/>
    <s v="Q4"/>
  </r>
  <r>
    <n v="551739"/>
    <x v="205"/>
    <x v="7"/>
    <x v="21"/>
    <s v="NY"/>
    <s v="New York"/>
    <x v="0"/>
    <d v="2013-10-03T00:00:00"/>
    <d v="2013-10-04T00:00:00"/>
    <x v="0"/>
    <x v="0"/>
    <n v="1"/>
    <x v="3"/>
    <s v="Q4"/>
  </r>
  <r>
    <n v="1807788"/>
    <x v="410"/>
    <x v="1"/>
    <x v="22"/>
    <s v="FL"/>
    <s v="Florida"/>
    <x v="0"/>
    <d v="2016-02-28T00:00:00"/>
    <d v="2016-02-28T00:00:00"/>
    <x v="0"/>
    <x v="0"/>
    <n v="0"/>
    <x v="2"/>
    <s v="Q1"/>
  </r>
  <r>
    <n v="675074"/>
    <x v="16"/>
    <x v="2"/>
    <x v="48"/>
    <s v="TX"/>
    <s v="Texas"/>
    <x v="2"/>
    <d v="2014-01-17T00:00:00"/>
    <d v="2014-01-27T00:00:00"/>
    <x v="0"/>
    <x v="0"/>
    <n v="10"/>
    <x v="1"/>
    <s v="Q1"/>
  </r>
  <r>
    <n v="2159312"/>
    <x v="4"/>
    <x v="3"/>
    <x v="44"/>
    <s v="AZ"/>
    <s v="Arizona"/>
    <x v="2"/>
    <d v="2016-10-13T00:00:00"/>
    <d v="2016-10-25T00:00:00"/>
    <x v="0"/>
    <x v="1"/>
    <n v="12"/>
    <x v="2"/>
    <s v="Q4"/>
  </r>
  <r>
    <n v="1481313"/>
    <x v="9"/>
    <x v="3"/>
    <x v="3"/>
    <s v="DC"/>
    <s v="District of Columbia"/>
    <x v="0"/>
    <d v="2015-07-22T00:00:00"/>
    <d v="2015-07-22T00:00:00"/>
    <x v="0"/>
    <x v="0"/>
    <n v="0"/>
    <x v="0"/>
    <s v="Q3"/>
  </r>
  <r>
    <n v="1845084"/>
    <x v="10"/>
    <x v="0"/>
    <x v="0"/>
    <s v="CA"/>
    <s v="California"/>
    <x v="0"/>
    <d v="2016-03-22T00:00:00"/>
    <d v="2016-03-22T00:00:00"/>
    <x v="0"/>
    <x v="0"/>
    <n v="0"/>
    <x v="2"/>
    <s v="Q1"/>
  </r>
  <r>
    <n v="610536"/>
    <x v="47"/>
    <x v="5"/>
    <x v="12"/>
    <s v="OH"/>
    <s v="Ohio"/>
    <x v="0"/>
    <d v="2013-11-25T00:00:00"/>
    <d v="2013-11-26T00:00:00"/>
    <x v="0"/>
    <x v="0"/>
    <n v="1"/>
    <x v="3"/>
    <s v="Q4"/>
  </r>
  <r>
    <n v="1332964"/>
    <x v="19"/>
    <x v="2"/>
    <x v="47"/>
    <s v="MI"/>
    <s v="Michigan"/>
    <x v="1"/>
    <d v="2015-04-16T00:00:00"/>
    <d v="2015-04-22T00:00:00"/>
    <x v="0"/>
    <x v="0"/>
    <n v="6"/>
    <x v="0"/>
    <s v="Q2"/>
  </r>
  <r>
    <n v="1331696"/>
    <x v="110"/>
    <x v="9"/>
    <x v="55"/>
    <s v="CT"/>
    <s v="Connecticut"/>
    <x v="0"/>
    <d v="2015-04-15T00:00:00"/>
    <d v="2015-04-15T00:00:00"/>
    <x v="0"/>
    <x v="0"/>
    <n v="0"/>
    <x v="0"/>
    <s v="Q2"/>
  </r>
  <r>
    <n v="1721995"/>
    <x v="19"/>
    <x v="5"/>
    <x v="12"/>
    <s v="NY"/>
    <s v="New York"/>
    <x v="0"/>
    <d v="2015-12-30T00:00:00"/>
    <d v="2016-01-15T00:00:00"/>
    <x v="0"/>
    <x v="0"/>
    <n v="16"/>
    <x v="0"/>
    <s v="Q4"/>
  </r>
  <r>
    <n v="2069139"/>
    <x v="19"/>
    <x v="0"/>
    <x v="0"/>
    <s v="GA"/>
    <s v="Georgia"/>
    <x v="0"/>
    <d v="2016-08-17T00:00:00"/>
    <d v="2016-08-19T00:00:00"/>
    <x v="0"/>
    <x v="0"/>
    <n v="2"/>
    <x v="2"/>
    <s v="Q3"/>
  </r>
  <r>
    <n v="962490"/>
    <x v="30"/>
    <x v="0"/>
    <x v="0"/>
    <s v="MI"/>
    <s v="Michigan"/>
    <x v="0"/>
    <d v="2014-07-31T00:00:00"/>
    <d v="2014-07-31T00:00:00"/>
    <x v="0"/>
    <x v="0"/>
    <n v="0"/>
    <x v="1"/>
    <s v="Q3"/>
  </r>
  <r>
    <n v="1414016"/>
    <x v="5"/>
    <x v="1"/>
    <x v="1"/>
    <s v="CT"/>
    <s v="Connecticut"/>
    <x v="0"/>
    <d v="2015-06-10T00:00:00"/>
    <d v="2015-06-10T00:00:00"/>
    <x v="0"/>
    <x v="0"/>
    <n v="0"/>
    <x v="0"/>
    <s v="Q2"/>
  </r>
  <r>
    <n v="708925"/>
    <x v="19"/>
    <x v="5"/>
    <x v="9"/>
    <s v="VA"/>
    <s v="Virginia"/>
    <x v="0"/>
    <d v="2014-02-11T00:00:00"/>
    <d v="2014-02-11T00:00:00"/>
    <x v="0"/>
    <x v="0"/>
    <n v="0"/>
    <x v="1"/>
    <s v="Q1"/>
  </r>
  <r>
    <n v="543765"/>
    <x v="46"/>
    <x v="1"/>
    <x v="1"/>
    <s v="NY"/>
    <s v="New York"/>
    <x v="3"/>
    <d v="2013-09-26T00:00:00"/>
    <d v="2013-09-26T00:00:00"/>
    <x v="0"/>
    <x v="0"/>
    <n v="0"/>
    <x v="3"/>
    <s v="Q3"/>
  </r>
  <r>
    <n v="1777350"/>
    <x v="10"/>
    <x v="2"/>
    <x v="24"/>
    <s v="WA"/>
    <s v="Washington"/>
    <x v="1"/>
    <d v="2016-02-08T00:00:00"/>
    <d v="2016-02-09T00:00:00"/>
    <x v="0"/>
    <x v="0"/>
    <n v="1"/>
    <x v="2"/>
    <s v="Q1"/>
  </r>
  <r>
    <n v="669463"/>
    <x v="19"/>
    <x v="0"/>
    <x v="5"/>
    <s v="MD"/>
    <s v="Maryland"/>
    <x v="0"/>
    <d v="2014-01-15T00:00:00"/>
    <d v="2014-01-15T00:00:00"/>
    <x v="0"/>
    <x v="0"/>
    <n v="0"/>
    <x v="1"/>
    <s v="Q1"/>
  </r>
  <r>
    <n v="634239"/>
    <x v="19"/>
    <x v="5"/>
    <x v="15"/>
    <s v="CA"/>
    <s v="California"/>
    <x v="3"/>
    <d v="2013-12-13T00:00:00"/>
    <d v="2013-12-16T00:00:00"/>
    <x v="0"/>
    <x v="0"/>
    <n v="3"/>
    <x v="3"/>
    <s v="Q4"/>
  </r>
  <r>
    <n v="813873"/>
    <x v="399"/>
    <x v="6"/>
    <x v="11"/>
    <s v="NY"/>
    <s v="New York"/>
    <x v="0"/>
    <d v="2014-04-17T00:00:00"/>
    <d v="2014-04-30T00:00:00"/>
    <x v="0"/>
    <x v="0"/>
    <n v="13"/>
    <x v="1"/>
    <s v="Q2"/>
  </r>
  <r>
    <n v="357210"/>
    <x v="28"/>
    <x v="5"/>
    <x v="9"/>
    <s v="NY"/>
    <s v="New York"/>
    <x v="1"/>
    <d v="2013-03-15T00:00:00"/>
    <d v="2013-03-19T00:00:00"/>
    <x v="0"/>
    <x v="0"/>
    <n v="4"/>
    <x v="3"/>
    <s v="Q1"/>
  </r>
  <r>
    <n v="2004954"/>
    <x v="382"/>
    <x v="1"/>
    <x v="22"/>
    <s v="IN"/>
    <s v="Indiana"/>
    <x v="0"/>
    <d v="2016-07-09T00:00:00"/>
    <d v="2016-07-09T00:00:00"/>
    <x v="0"/>
    <x v="0"/>
    <n v="0"/>
    <x v="2"/>
    <s v="Q3"/>
  </r>
  <r>
    <n v="1539183"/>
    <x v="8"/>
    <x v="0"/>
    <x v="0"/>
    <s v="CA"/>
    <s v="California"/>
    <x v="0"/>
    <d v="2015-08-27T00:00:00"/>
    <d v="2015-08-27T00:00:00"/>
    <x v="0"/>
    <x v="0"/>
    <n v="0"/>
    <x v="0"/>
    <s v="Q3"/>
  </r>
  <r>
    <n v="1421857"/>
    <x v="18"/>
    <x v="0"/>
    <x v="0"/>
    <s v="CA"/>
    <s v="California"/>
    <x v="3"/>
    <d v="2015-06-15T00:00:00"/>
    <d v="2015-06-17T00:00:00"/>
    <x v="0"/>
    <x v="0"/>
    <n v="2"/>
    <x v="0"/>
    <s v="Q2"/>
  </r>
  <r>
    <n v="1991927"/>
    <x v="133"/>
    <x v="1"/>
    <x v="22"/>
    <s v="IL"/>
    <s v="Illinois"/>
    <x v="0"/>
    <d v="2016-06-29T00:00:00"/>
    <d v="2016-06-30T00:00:00"/>
    <x v="0"/>
    <x v="0"/>
    <n v="1"/>
    <x v="2"/>
    <s v="Q2"/>
  </r>
  <r>
    <n v="936447"/>
    <x v="17"/>
    <x v="3"/>
    <x v="8"/>
    <s v="NY"/>
    <s v="New York"/>
    <x v="2"/>
    <d v="2014-07-14T00:00:00"/>
    <d v="2014-07-18T00:00:00"/>
    <x v="0"/>
    <x v="0"/>
    <n v="4"/>
    <x v="1"/>
    <s v="Q3"/>
  </r>
  <r>
    <n v="1649055"/>
    <x v="117"/>
    <x v="0"/>
    <x v="0"/>
    <s v="FL"/>
    <s v="Florida"/>
    <x v="0"/>
    <d v="2015-11-10T00:00:00"/>
    <d v="2015-11-10T00:00:00"/>
    <x v="0"/>
    <x v="0"/>
    <n v="0"/>
    <x v="0"/>
    <s v="Q4"/>
  </r>
  <r>
    <n v="1002112"/>
    <x v="62"/>
    <x v="2"/>
    <x v="30"/>
    <s v="IA"/>
    <s v="Iowa"/>
    <x v="0"/>
    <d v="2014-08-26T00:00:00"/>
    <d v="2014-08-29T00:00:00"/>
    <x v="0"/>
    <x v="0"/>
    <n v="3"/>
    <x v="1"/>
    <s v="Q3"/>
  </r>
  <r>
    <n v="2108828"/>
    <x v="41"/>
    <x v="4"/>
    <x v="26"/>
    <s v="NJ"/>
    <s v="New Jersey"/>
    <x v="0"/>
    <d v="2016-09-13T00:00:00"/>
    <d v="2016-09-16T00:00:00"/>
    <x v="0"/>
    <x v="0"/>
    <n v="3"/>
    <x v="2"/>
    <s v="Q3"/>
  </r>
  <r>
    <n v="1985393"/>
    <x v="5"/>
    <x v="1"/>
    <x v="22"/>
    <s v="IL"/>
    <s v="Illinois"/>
    <x v="0"/>
    <d v="2016-06-27T00:00:00"/>
    <d v="2016-06-27T00:00:00"/>
    <x v="0"/>
    <x v="0"/>
    <n v="0"/>
    <x v="2"/>
    <s v="Q2"/>
  </r>
  <r>
    <n v="1853546"/>
    <x v="30"/>
    <x v="0"/>
    <x v="5"/>
    <s v="OH"/>
    <s v="Ohio"/>
    <x v="1"/>
    <d v="2016-03-28T00:00:00"/>
    <d v="2016-03-28T00:00:00"/>
    <x v="0"/>
    <x v="0"/>
    <n v="0"/>
    <x v="2"/>
    <s v="Q1"/>
  </r>
  <r>
    <n v="1487728"/>
    <x v="109"/>
    <x v="1"/>
    <x v="22"/>
    <s v="FL"/>
    <s v="Florida"/>
    <x v="3"/>
    <d v="2015-07-27T00:00:00"/>
    <d v="2015-07-29T00:00:00"/>
    <x v="0"/>
    <x v="0"/>
    <n v="2"/>
    <x v="0"/>
    <s v="Q3"/>
  </r>
  <r>
    <n v="796531"/>
    <x v="112"/>
    <x v="0"/>
    <x v="0"/>
    <s v="CA"/>
    <s v="California"/>
    <x v="1"/>
    <d v="2014-04-07T00:00:00"/>
    <d v="2014-04-09T00:00:00"/>
    <x v="0"/>
    <x v="0"/>
    <n v="2"/>
    <x v="1"/>
    <s v="Q2"/>
  </r>
  <r>
    <n v="1029549"/>
    <x v="19"/>
    <x v="0"/>
    <x v="0"/>
    <s v="CA"/>
    <s v="California"/>
    <x v="0"/>
    <d v="2014-09-15T00:00:00"/>
    <d v="2014-09-15T00:00:00"/>
    <x v="0"/>
    <x v="1"/>
    <n v="0"/>
    <x v="1"/>
    <s v="Q3"/>
  </r>
  <r>
    <n v="1074190"/>
    <x v="14"/>
    <x v="2"/>
    <x v="2"/>
    <s v="NJ"/>
    <s v="New Jersey"/>
    <x v="1"/>
    <d v="2014-10-16T00:00:00"/>
    <d v="2014-10-23T00:00:00"/>
    <x v="0"/>
    <x v="0"/>
    <n v="7"/>
    <x v="1"/>
    <s v="Q4"/>
  </r>
  <r>
    <n v="1521650"/>
    <x v="41"/>
    <x v="1"/>
    <x v="22"/>
    <s v="NY"/>
    <s v="New York"/>
    <x v="3"/>
    <d v="2015-08-17T00:00:00"/>
    <d v="2015-08-25T00:00:00"/>
    <x v="0"/>
    <x v="0"/>
    <n v="8"/>
    <x v="0"/>
    <s v="Q3"/>
  </r>
  <r>
    <n v="1499602"/>
    <x v="144"/>
    <x v="5"/>
    <x v="12"/>
    <s v="FL"/>
    <s v="Florida"/>
    <x v="0"/>
    <d v="2015-08-03T00:00:00"/>
    <d v="2015-08-03T00:00:00"/>
    <x v="0"/>
    <x v="0"/>
    <n v="0"/>
    <x v="0"/>
    <s v="Q3"/>
  </r>
  <r>
    <n v="1074842"/>
    <x v="10"/>
    <x v="0"/>
    <x v="0"/>
    <s v="TN"/>
    <s v="Tennessee"/>
    <x v="0"/>
    <d v="2014-10-17T00:00:00"/>
    <d v="2014-10-17T00:00:00"/>
    <x v="0"/>
    <x v="0"/>
    <n v="0"/>
    <x v="1"/>
    <s v="Q4"/>
  </r>
  <r>
    <n v="1707068"/>
    <x v="28"/>
    <x v="5"/>
    <x v="15"/>
    <s v="NY"/>
    <s v="New York"/>
    <x v="0"/>
    <d v="2015-12-16T00:00:00"/>
    <d v="2015-12-16T00:00:00"/>
    <x v="0"/>
    <x v="0"/>
    <n v="0"/>
    <x v="0"/>
    <s v="Q4"/>
  </r>
  <r>
    <n v="1580676"/>
    <x v="6"/>
    <x v="0"/>
    <x v="0"/>
    <s v="FL"/>
    <s v="Florida"/>
    <x v="1"/>
    <d v="2015-09-25T00:00:00"/>
    <d v="2015-09-30T00:00:00"/>
    <x v="0"/>
    <x v="0"/>
    <n v="5"/>
    <x v="0"/>
    <s v="Q3"/>
  </r>
  <r>
    <n v="2046452"/>
    <x v="948"/>
    <x v="1"/>
    <x v="13"/>
    <s v="ND"/>
    <s v="North Dakota"/>
    <x v="0"/>
    <d v="2016-08-05T00:00:00"/>
    <d v="2016-08-05T00:00:00"/>
    <x v="0"/>
    <x v="0"/>
    <n v="0"/>
    <x v="2"/>
    <s v="Q3"/>
  </r>
  <r>
    <n v="1811966"/>
    <x v="222"/>
    <x v="1"/>
    <x v="1"/>
    <s v="TX"/>
    <s v="Texas"/>
    <x v="0"/>
    <d v="2016-03-01T00:00:00"/>
    <d v="2016-03-01T00:00:00"/>
    <x v="0"/>
    <x v="0"/>
    <n v="0"/>
    <x v="2"/>
    <s v="Q1"/>
  </r>
  <r>
    <n v="697211"/>
    <x v="11"/>
    <x v="1"/>
    <x v="1"/>
    <s v="TX"/>
    <s v="Texas"/>
    <x v="0"/>
    <d v="2014-02-03T00:00:00"/>
    <d v="2014-02-03T00:00:00"/>
    <x v="0"/>
    <x v="0"/>
    <n v="0"/>
    <x v="1"/>
    <s v="Q1"/>
  </r>
  <r>
    <n v="221933"/>
    <x v="17"/>
    <x v="3"/>
    <x v="25"/>
    <s v="OR"/>
    <s v="Oregon"/>
    <x v="0"/>
    <d v="2013-01-04T00:00:00"/>
    <d v="2013-01-04T00:00:00"/>
    <x v="0"/>
    <x v="0"/>
    <n v="0"/>
    <x v="3"/>
    <s v="Q1"/>
  </r>
  <r>
    <n v="1934524"/>
    <x v="19"/>
    <x v="5"/>
    <x v="12"/>
    <s v="CA"/>
    <s v="California"/>
    <x v="1"/>
    <d v="2016-05-20T00:00:00"/>
    <d v="2016-05-25T00:00:00"/>
    <x v="0"/>
    <x v="1"/>
    <n v="5"/>
    <x v="2"/>
    <s v="Q2"/>
  </r>
  <r>
    <n v="1776294"/>
    <x v="10"/>
    <x v="2"/>
    <x v="31"/>
    <s v="CA"/>
    <s v="California"/>
    <x v="0"/>
    <d v="2016-02-06T00:00:00"/>
    <d v="2016-02-06T00:00:00"/>
    <x v="0"/>
    <x v="0"/>
    <n v="0"/>
    <x v="2"/>
    <s v="Q1"/>
  </r>
  <r>
    <n v="1846755"/>
    <x v="267"/>
    <x v="7"/>
    <x v="19"/>
    <s v="TN"/>
    <s v="Tennessee"/>
    <x v="0"/>
    <d v="2016-03-23T00:00:00"/>
    <d v="2016-03-24T00:00:00"/>
    <x v="1"/>
    <x v="0"/>
    <n v="1"/>
    <x v="2"/>
    <s v="Q1"/>
  </r>
  <r>
    <n v="1040522"/>
    <x v="10"/>
    <x v="5"/>
    <x v="12"/>
    <s v="DE"/>
    <s v="Delaware"/>
    <x v="0"/>
    <d v="2014-09-23T00:00:00"/>
    <d v="2014-09-23T00:00:00"/>
    <x v="0"/>
    <x v="1"/>
    <n v="0"/>
    <x v="1"/>
    <s v="Q3"/>
  </r>
  <r>
    <n v="1663927"/>
    <x v="14"/>
    <x v="0"/>
    <x v="0"/>
    <s v="CT"/>
    <s v="Connecticut"/>
    <x v="0"/>
    <d v="2015-11-19T00:00:00"/>
    <d v="2015-11-19T00:00:00"/>
    <x v="0"/>
    <x v="0"/>
    <n v="0"/>
    <x v="0"/>
    <s v="Q4"/>
  </r>
  <r>
    <n v="860905"/>
    <x v="32"/>
    <x v="5"/>
    <x v="12"/>
    <s v="MI"/>
    <s v="Michigan"/>
    <x v="1"/>
    <d v="2014-05-20T00:00:00"/>
    <d v="2014-05-21T00:00:00"/>
    <x v="0"/>
    <x v="0"/>
    <n v="1"/>
    <x v="1"/>
    <s v="Q2"/>
  </r>
  <r>
    <n v="1848276"/>
    <x v="171"/>
    <x v="9"/>
    <x v="55"/>
    <s v="CA"/>
    <s v="California"/>
    <x v="3"/>
    <d v="2016-03-24T00:00:00"/>
    <d v="2016-03-24T00:00:00"/>
    <x v="0"/>
    <x v="0"/>
    <n v="0"/>
    <x v="2"/>
    <s v="Q1"/>
  </r>
  <r>
    <n v="1885995"/>
    <x v="19"/>
    <x v="2"/>
    <x v="59"/>
    <s v="AZ"/>
    <s v="Arizona"/>
    <x v="0"/>
    <d v="2016-04-19T00:00:00"/>
    <d v="2016-04-19T00:00:00"/>
    <x v="0"/>
    <x v="0"/>
    <n v="0"/>
    <x v="2"/>
    <s v="Q2"/>
  </r>
  <r>
    <n v="532527"/>
    <x v="19"/>
    <x v="5"/>
    <x v="14"/>
    <s v="NJ"/>
    <s v="New Jersey"/>
    <x v="1"/>
    <d v="2013-09-18T00:00:00"/>
    <d v="2013-09-19T00:00:00"/>
    <x v="0"/>
    <x v="0"/>
    <n v="1"/>
    <x v="3"/>
    <s v="Q3"/>
  </r>
  <r>
    <n v="1142127"/>
    <x v="19"/>
    <x v="4"/>
    <x v="6"/>
    <s v="GA"/>
    <s v="Georgia"/>
    <x v="0"/>
    <d v="2014-12-04T00:00:00"/>
    <d v="2014-12-04T00:00:00"/>
    <x v="0"/>
    <x v="0"/>
    <n v="0"/>
    <x v="1"/>
    <s v="Q4"/>
  </r>
  <r>
    <n v="936852"/>
    <x v="4"/>
    <x v="3"/>
    <x v="3"/>
    <s v="FL"/>
    <s v="Florida"/>
    <x v="0"/>
    <d v="2014-07-15T00:00:00"/>
    <d v="2014-07-15T00:00:00"/>
    <x v="0"/>
    <x v="0"/>
    <n v="0"/>
    <x v="1"/>
    <s v="Q3"/>
  </r>
  <r>
    <n v="1784379"/>
    <x v="19"/>
    <x v="0"/>
    <x v="0"/>
    <s v="KS"/>
    <s v="Kansas"/>
    <x v="0"/>
    <d v="2016-02-11T00:00:00"/>
    <d v="2016-02-11T00:00:00"/>
    <x v="0"/>
    <x v="0"/>
    <n v="0"/>
    <x v="2"/>
    <s v="Q1"/>
  </r>
  <r>
    <n v="231779"/>
    <x v="10"/>
    <x v="2"/>
    <x v="35"/>
    <s v="OH"/>
    <s v="Ohio"/>
    <x v="0"/>
    <d v="2013-01-14T00:00:00"/>
    <d v="2013-01-14T00:00:00"/>
    <x v="0"/>
    <x v="0"/>
    <n v="0"/>
    <x v="3"/>
    <s v="Q1"/>
  </r>
  <r>
    <n v="434759"/>
    <x v="23"/>
    <x v="2"/>
    <x v="24"/>
    <s v="TX"/>
    <s v="Texas"/>
    <x v="0"/>
    <d v="2013-06-18T00:00:00"/>
    <d v="2013-06-18T00:00:00"/>
    <x v="0"/>
    <x v="0"/>
    <n v="0"/>
    <x v="3"/>
    <s v="Q2"/>
  </r>
  <r>
    <n v="694138"/>
    <x v="48"/>
    <x v="1"/>
    <x v="1"/>
    <s v="NM"/>
    <s v="New Mexico"/>
    <x v="0"/>
    <d v="2014-01-31T00:00:00"/>
    <d v="2014-02-20T00:00:00"/>
    <x v="0"/>
    <x v="0"/>
    <n v="20"/>
    <x v="1"/>
    <s v="Q1"/>
  </r>
  <r>
    <n v="632166"/>
    <x v="19"/>
    <x v="5"/>
    <x v="14"/>
    <s v="NC"/>
    <s v="North Carolina"/>
    <x v="2"/>
    <d v="2013-12-12T00:00:00"/>
    <d v="2013-12-13T00:00:00"/>
    <x v="0"/>
    <x v="0"/>
    <n v="1"/>
    <x v="3"/>
    <s v="Q4"/>
  </r>
  <r>
    <n v="2114643"/>
    <x v="21"/>
    <x v="2"/>
    <x v="59"/>
    <s v="CA"/>
    <s v="California"/>
    <x v="0"/>
    <d v="2016-09-15T00:00:00"/>
    <d v="2016-09-15T00:00:00"/>
    <x v="0"/>
    <x v="0"/>
    <n v="0"/>
    <x v="2"/>
    <s v="Q3"/>
  </r>
  <r>
    <n v="1819867"/>
    <x v="125"/>
    <x v="4"/>
    <x v="26"/>
    <s v="OH"/>
    <s v="Ohio"/>
    <x v="0"/>
    <d v="2016-03-08T00:00:00"/>
    <d v="2016-03-08T00:00:00"/>
    <x v="0"/>
    <x v="0"/>
    <n v="0"/>
    <x v="2"/>
    <s v="Q1"/>
  </r>
  <r>
    <n v="907679"/>
    <x v="82"/>
    <x v="1"/>
    <x v="1"/>
    <s v="TX"/>
    <s v="Texas"/>
    <x v="2"/>
    <d v="2014-06-24T00:00:00"/>
    <d v="2014-07-28T00:00:00"/>
    <x v="0"/>
    <x v="0"/>
    <n v="34"/>
    <x v="1"/>
    <s v="Q2"/>
  </r>
  <r>
    <n v="1795475"/>
    <x v="9"/>
    <x v="3"/>
    <x v="3"/>
    <s v="CA"/>
    <s v="California"/>
    <x v="0"/>
    <d v="2016-02-19T00:00:00"/>
    <d v="2016-02-22T00:00:00"/>
    <x v="0"/>
    <x v="0"/>
    <n v="3"/>
    <x v="2"/>
    <s v="Q1"/>
  </r>
  <r>
    <n v="1963487"/>
    <x v="250"/>
    <x v="5"/>
    <x v="12"/>
    <s v="CA"/>
    <s v="California"/>
    <x v="0"/>
    <d v="2016-06-10T00:00:00"/>
    <d v="2016-06-10T00:00:00"/>
    <x v="0"/>
    <x v="1"/>
    <n v="0"/>
    <x v="2"/>
    <s v="Q2"/>
  </r>
  <r>
    <n v="1416688"/>
    <x v="35"/>
    <x v="0"/>
    <x v="37"/>
    <s v="IL"/>
    <s v="Illinois"/>
    <x v="0"/>
    <d v="2015-06-11T00:00:00"/>
    <d v="2015-06-11T00:00:00"/>
    <x v="0"/>
    <x v="0"/>
    <n v="0"/>
    <x v="0"/>
    <s v="Q2"/>
  </r>
  <r>
    <n v="1781791"/>
    <x v="8"/>
    <x v="7"/>
    <x v="39"/>
    <s v="OH"/>
    <s v="Ohio"/>
    <x v="0"/>
    <d v="2016-02-10T00:00:00"/>
    <d v="2016-02-10T00:00:00"/>
    <x v="0"/>
    <x v="0"/>
    <n v="0"/>
    <x v="2"/>
    <s v="Q1"/>
  </r>
  <r>
    <n v="1063756"/>
    <x v="17"/>
    <x v="3"/>
    <x v="44"/>
    <s v="HI"/>
    <s v="Hawaii"/>
    <x v="0"/>
    <d v="2014-10-08T00:00:00"/>
    <d v="2014-10-08T00:00:00"/>
    <x v="0"/>
    <x v="1"/>
    <n v="0"/>
    <x v="1"/>
    <s v="Q4"/>
  </r>
  <r>
    <n v="577044"/>
    <x v="16"/>
    <x v="2"/>
    <x v="24"/>
    <s v="IL"/>
    <s v="Illinois"/>
    <x v="0"/>
    <d v="2013-10-29T00:00:00"/>
    <d v="2013-10-29T00:00:00"/>
    <x v="0"/>
    <x v="0"/>
    <n v="0"/>
    <x v="3"/>
    <s v="Q4"/>
  </r>
  <r>
    <n v="926734"/>
    <x v="1"/>
    <x v="0"/>
    <x v="0"/>
    <s v="CO"/>
    <s v="Colorado"/>
    <x v="0"/>
    <d v="2014-07-08T00:00:00"/>
    <d v="2014-07-08T00:00:00"/>
    <x v="0"/>
    <x v="1"/>
    <n v="0"/>
    <x v="1"/>
    <s v="Q3"/>
  </r>
  <r>
    <n v="1888953"/>
    <x v="26"/>
    <x v="0"/>
    <x v="0"/>
    <s v="IL"/>
    <s v="Illinois"/>
    <x v="0"/>
    <d v="2016-04-20T00:00:00"/>
    <d v="2016-04-20T00:00:00"/>
    <x v="0"/>
    <x v="0"/>
    <n v="0"/>
    <x v="2"/>
    <s v="Q2"/>
  </r>
  <r>
    <n v="521396"/>
    <x v="134"/>
    <x v="0"/>
    <x v="0"/>
    <s v="NY"/>
    <s v="New York"/>
    <x v="0"/>
    <d v="2013-09-10T00:00:00"/>
    <d v="2013-09-10T00:00:00"/>
    <x v="0"/>
    <x v="0"/>
    <n v="0"/>
    <x v="3"/>
    <s v="Q3"/>
  </r>
  <r>
    <n v="1933112"/>
    <x v="20"/>
    <x v="5"/>
    <x v="12"/>
    <s v="OR"/>
    <s v="Oregon"/>
    <x v="3"/>
    <d v="2016-05-19T00:00:00"/>
    <d v="2016-05-19T00:00:00"/>
    <x v="0"/>
    <x v="0"/>
    <n v="0"/>
    <x v="2"/>
    <s v="Q2"/>
  </r>
  <r>
    <n v="1875889"/>
    <x v="48"/>
    <x v="4"/>
    <x v="6"/>
    <s v="CA"/>
    <s v="California"/>
    <x v="0"/>
    <d v="2016-04-12T00:00:00"/>
    <d v="2016-04-12T00:00:00"/>
    <x v="0"/>
    <x v="1"/>
    <n v="0"/>
    <x v="2"/>
    <s v="Q2"/>
  </r>
  <r>
    <n v="1641858"/>
    <x v="8"/>
    <x v="5"/>
    <x v="9"/>
    <s v="GA"/>
    <s v="Georgia"/>
    <x v="0"/>
    <d v="2015-11-05T00:00:00"/>
    <d v="2015-11-05T00:00:00"/>
    <x v="0"/>
    <x v="1"/>
    <n v="0"/>
    <x v="0"/>
    <s v="Q4"/>
  </r>
  <r>
    <n v="1495477"/>
    <x v="949"/>
    <x v="1"/>
    <x v="22"/>
    <s v="MO"/>
    <s v="Missouri"/>
    <x v="0"/>
    <d v="2015-07-30T00:00:00"/>
    <d v="2015-07-30T00:00:00"/>
    <x v="1"/>
    <x v="0"/>
    <n v="0"/>
    <x v="0"/>
    <s v="Q3"/>
  </r>
  <r>
    <n v="2029755"/>
    <x v="14"/>
    <x v="2"/>
    <x v="16"/>
    <s v="CA"/>
    <s v="California"/>
    <x v="2"/>
    <d v="2016-07-26T00:00:00"/>
    <d v="2016-07-29T00:00:00"/>
    <x v="0"/>
    <x v="0"/>
    <n v="3"/>
    <x v="2"/>
    <s v="Q3"/>
  </r>
  <r>
    <n v="1765734"/>
    <x v="9"/>
    <x v="3"/>
    <x v="3"/>
    <s v="MI"/>
    <s v="Michigan"/>
    <x v="0"/>
    <d v="2016-01-30T00:00:00"/>
    <d v="2016-01-30T00:00:00"/>
    <x v="0"/>
    <x v="0"/>
    <n v="0"/>
    <x v="2"/>
    <s v="Q1"/>
  </r>
  <r>
    <n v="1413075"/>
    <x v="19"/>
    <x v="5"/>
    <x v="9"/>
    <s v="AZ"/>
    <s v="Arizona"/>
    <x v="3"/>
    <d v="2015-06-09T00:00:00"/>
    <d v="2015-06-10T00:00:00"/>
    <x v="0"/>
    <x v="1"/>
    <n v="1"/>
    <x v="0"/>
    <s v="Q2"/>
  </r>
  <r>
    <n v="1977815"/>
    <x v="1"/>
    <x v="0"/>
    <x v="0"/>
    <s v="CO"/>
    <s v="Colorado"/>
    <x v="0"/>
    <d v="2016-06-21T00:00:00"/>
    <d v="2016-06-21T00:00:00"/>
    <x v="0"/>
    <x v="0"/>
    <n v="0"/>
    <x v="2"/>
    <s v="Q2"/>
  </r>
  <r>
    <n v="1747135"/>
    <x v="4"/>
    <x v="3"/>
    <x v="8"/>
    <s v="FL"/>
    <s v="Florida"/>
    <x v="0"/>
    <d v="2016-01-19T00:00:00"/>
    <d v="2016-01-19T00:00:00"/>
    <x v="0"/>
    <x v="0"/>
    <n v="0"/>
    <x v="2"/>
    <s v="Q1"/>
  </r>
  <r>
    <n v="482471"/>
    <x v="19"/>
    <x v="5"/>
    <x v="12"/>
    <s v="GA"/>
    <s v="Georgia"/>
    <x v="0"/>
    <d v="2013-08-07T00:00:00"/>
    <d v="2013-08-09T00:00:00"/>
    <x v="0"/>
    <x v="1"/>
    <n v="2"/>
    <x v="3"/>
    <s v="Q3"/>
  </r>
  <r>
    <n v="823583"/>
    <x v="772"/>
    <x v="1"/>
    <x v="22"/>
    <s v="NV"/>
    <s v="Nevada"/>
    <x v="0"/>
    <d v="2014-04-24T00:00:00"/>
    <d v="2014-04-24T00:00:00"/>
    <x v="0"/>
    <x v="0"/>
    <n v="0"/>
    <x v="1"/>
    <s v="Q2"/>
  </r>
  <r>
    <n v="1612679"/>
    <x v="9"/>
    <x v="3"/>
    <x v="8"/>
    <s v="VA"/>
    <s v="Virginia"/>
    <x v="0"/>
    <d v="2015-10-19T00:00:00"/>
    <d v="2015-10-19T00:00:00"/>
    <x v="0"/>
    <x v="1"/>
    <n v="0"/>
    <x v="0"/>
    <s v="Q4"/>
  </r>
  <r>
    <n v="1733555"/>
    <x v="19"/>
    <x v="0"/>
    <x v="5"/>
    <s v="NY"/>
    <s v="New York"/>
    <x v="0"/>
    <d v="2016-01-08T00:00:00"/>
    <d v="2016-01-11T00:00:00"/>
    <x v="0"/>
    <x v="1"/>
    <n v="3"/>
    <x v="2"/>
    <s v="Q1"/>
  </r>
  <r>
    <n v="453597"/>
    <x v="18"/>
    <x v="0"/>
    <x v="0"/>
    <s v="CA"/>
    <s v="California"/>
    <x v="0"/>
    <d v="2013-07-10T00:00:00"/>
    <d v="2013-07-11T00:00:00"/>
    <x v="0"/>
    <x v="0"/>
    <n v="1"/>
    <x v="3"/>
    <s v="Q3"/>
  </r>
  <r>
    <n v="1409683"/>
    <x v="50"/>
    <x v="7"/>
    <x v="21"/>
    <s v="MI"/>
    <s v="Michigan"/>
    <x v="0"/>
    <d v="2015-06-07T00:00:00"/>
    <d v="2015-06-07T00:00:00"/>
    <x v="0"/>
    <x v="0"/>
    <n v="0"/>
    <x v="0"/>
    <s v="Q2"/>
  </r>
  <r>
    <n v="1434731"/>
    <x v="10"/>
    <x v="0"/>
    <x v="0"/>
    <s v="KS"/>
    <s v="Kansas"/>
    <x v="0"/>
    <d v="2015-06-23T00:00:00"/>
    <d v="2015-06-23T00:00:00"/>
    <x v="0"/>
    <x v="0"/>
    <n v="0"/>
    <x v="0"/>
    <s v="Q2"/>
  </r>
  <r>
    <n v="1581642"/>
    <x v="10"/>
    <x v="2"/>
    <x v="23"/>
    <s v="AZ"/>
    <s v="Arizona"/>
    <x v="0"/>
    <d v="2015-09-26T00:00:00"/>
    <d v="2015-09-29T00:00:00"/>
    <x v="0"/>
    <x v="1"/>
    <n v="3"/>
    <x v="0"/>
    <s v="Q3"/>
  </r>
  <r>
    <n v="1473355"/>
    <x v="47"/>
    <x v="5"/>
    <x v="12"/>
    <s v="KY"/>
    <s v="Kentucky"/>
    <x v="1"/>
    <d v="2015-07-19T00:00:00"/>
    <d v="2015-07-20T00:00:00"/>
    <x v="0"/>
    <x v="0"/>
    <n v="1"/>
    <x v="0"/>
    <s v="Q3"/>
  </r>
  <r>
    <n v="2102501"/>
    <x v="10"/>
    <x v="5"/>
    <x v="9"/>
    <s v="RI"/>
    <s v="Rhode Island"/>
    <x v="0"/>
    <d v="2016-09-08T00:00:00"/>
    <d v="2016-09-08T00:00:00"/>
    <x v="0"/>
    <x v="1"/>
    <n v="0"/>
    <x v="2"/>
    <s v="Q3"/>
  </r>
  <r>
    <n v="1601794"/>
    <x v="10"/>
    <x v="0"/>
    <x v="5"/>
    <s v="LA"/>
    <s v="Louisiana"/>
    <x v="3"/>
    <d v="2015-10-09T00:00:00"/>
    <d v="2015-10-09T00:00:00"/>
    <x v="0"/>
    <x v="0"/>
    <n v="0"/>
    <x v="0"/>
    <s v="Q4"/>
  </r>
  <r>
    <n v="898705"/>
    <x v="8"/>
    <x v="5"/>
    <x v="9"/>
    <s v="NY"/>
    <s v="New York"/>
    <x v="3"/>
    <d v="2014-06-17T00:00:00"/>
    <d v="2014-06-19T00:00:00"/>
    <x v="0"/>
    <x v="0"/>
    <n v="2"/>
    <x v="1"/>
    <s v="Q2"/>
  </r>
  <r>
    <n v="1966912"/>
    <x v="14"/>
    <x v="2"/>
    <x v="24"/>
    <s v="NY"/>
    <s v="New York"/>
    <x v="3"/>
    <d v="2016-06-13T00:00:00"/>
    <d v="2016-06-14T00:00:00"/>
    <x v="0"/>
    <x v="0"/>
    <n v="1"/>
    <x v="2"/>
    <s v="Q2"/>
  </r>
  <r>
    <n v="2007616"/>
    <x v="8"/>
    <x v="1"/>
    <x v="13"/>
    <s v="NC"/>
    <s v="North Carolina"/>
    <x v="3"/>
    <d v="2016-07-13T00:00:00"/>
    <d v="2016-07-13T00:00:00"/>
    <x v="0"/>
    <x v="0"/>
    <n v="0"/>
    <x v="2"/>
    <s v="Q3"/>
  </r>
  <r>
    <n v="1267785"/>
    <x v="134"/>
    <x v="0"/>
    <x v="42"/>
    <s v="NC"/>
    <s v="North Carolina"/>
    <x v="3"/>
    <d v="2015-03-04T00:00:00"/>
    <d v="2015-03-05T00:00:00"/>
    <x v="0"/>
    <x v="0"/>
    <n v="1"/>
    <x v="0"/>
    <s v="Q1"/>
  </r>
  <r>
    <n v="815323"/>
    <x v="19"/>
    <x v="0"/>
    <x v="0"/>
    <s v="VA"/>
    <s v="Virginia"/>
    <x v="3"/>
    <d v="2014-04-18T00:00:00"/>
    <d v="2014-04-23T00:00:00"/>
    <x v="0"/>
    <x v="0"/>
    <n v="5"/>
    <x v="1"/>
    <s v="Q2"/>
  </r>
  <r>
    <n v="1230560"/>
    <x v="18"/>
    <x v="0"/>
    <x v="0"/>
    <s v="CA"/>
    <s v="California"/>
    <x v="0"/>
    <d v="2015-02-08T00:00:00"/>
    <d v="2015-02-08T00:00:00"/>
    <x v="0"/>
    <x v="0"/>
    <n v="0"/>
    <x v="0"/>
    <s v="Q1"/>
  </r>
  <r>
    <n v="978161"/>
    <x v="5"/>
    <x v="1"/>
    <x v="13"/>
    <s v="CO"/>
    <s v="Colorado"/>
    <x v="0"/>
    <d v="2014-08-11T00:00:00"/>
    <d v="2014-08-11T00:00:00"/>
    <x v="0"/>
    <x v="0"/>
    <n v="0"/>
    <x v="1"/>
    <s v="Q3"/>
  </r>
  <r>
    <n v="1778556"/>
    <x v="4"/>
    <x v="3"/>
    <x v="25"/>
    <s v="CA"/>
    <s v="California"/>
    <x v="0"/>
    <d v="2016-02-08T00:00:00"/>
    <d v="2016-02-08T00:00:00"/>
    <x v="0"/>
    <x v="1"/>
    <n v="0"/>
    <x v="2"/>
    <s v="Q1"/>
  </r>
  <r>
    <n v="1298165"/>
    <x v="472"/>
    <x v="2"/>
    <x v="40"/>
    <s v="MO"/>
    <s v="Missouri"/>
    <x v="3"/>
    <d v="2015-03-24T00:00:00"/>
    <d v="2015-03-30T00:00:00"/>
    <x v="0"/>
    <x v="0"/>
    <n v="6"/>
    <x v="0"/>
    <s v="Q1"/>
  </r>
  <r>
    <n v="1602377"/>
    <x v="14"/>
    <x v="1"/>
    <x v="22"/>
    <s v="TX"/>
    <s v="Texas"/>
    <x v="0"/>
    <d v="2015-10-10T00:00:00"/>
    <d v="2015-10-10T00:00:00"/>
    <x v="0"/>
    <x v="0"/>
    <n v="0"/>
    <x v="0"/>
    <s v="Q4"/>
  </r>
  <r>
    <n v="1718228"/>
    <x v="17"/>
    <x v="3"/>
    <x v="8"/>
    <s v="PA"/>
    <s v="Pennsylvania"/>
    <x v="0"/>
    <d v="2015-12-28T00:00:00"/>
    <d v="2015-12-28T00:00:00"/>
    <x v="0"/>
    <x v="0"/>
    <n v="0"/>
    <x v="0"/>
    <s v="Q4"/>
  </r>
  <r>
    <n v="1535497"/>
    <x v="14"/>
    <x v="0"/>
    <x v="0"/>
    <s v="OH"/>
    <s v="Ohio"/>
    <x v="3"/>
    <d v="2015-08-25T00:00:00"/>
    <d v="2015-08-26T00:00:00"/>
    <x v="0"/>
    <x v="0"/>
    <n v="1"/>
    <x v="0"/>
    <s v="Q3"/>
  </r>
  <r>
    <n v="334482"/>
    <x v="1"/>
    <x v="0"/>
    <x v="37"/>
    <s v="IL"/>
    <s v="Illinois"/>
    <x v="0"/>
    <d v="2013-02-26T00:00:00"/>
    <d v="2013-02-27T00:00:00"/>
    <x v="0"/>
    <x v="0"/>
    <n v="1"/>
    <x v="3"/>
    <s v="Q1"/>
  </r>
  <r>
    <n v="1642385"/>
    <x v="1"/>
    <x v="0"/>
    <x v="37"/>
    <s v="NY"/>
    <s v="New York"/>
    <x v="0"/>
    <d v="2015-11-05T00:00:00"/>
    <d v="2015-11-05T00:00:00"/>
    <x v="0"/>
    <x v="0"/>
    <n v="0"/>
    <x v="0"/>
    <s v="Q4"/>
  </r>
  <r>
    <n v="1990261"/>
    <x v="99"/>
    <x v="10"/>
    <x v="35"/>
    <s v="DC"/>
    <s v="District of Columbia"/>
    <x v="0"/>
    <d v="2016-06-29T00:00:00"/>
    <d v="2016-06-30T00:00:00"/>
    <x v="0"/>
    <x v="1"/>
    <n v="1"/>
    <x v="2"/>
    <s v="Q2"/>
  </r>
  <r>
    <n v="1532027"/>
    <x v="25"/>
    <x v="2"/>
    <x v="24"/>
    <s v="TX"/>
    <s v="Texas"/>
    <x v="0"/>
    <d v="2015-08-23T00:00:00"/>
    <d v="2015-08-23T00:00:00"/>
    <x v="0"/>
    <x v="0"/>
    <n v="0"/>
    <x v="0"/>
    <s v="Q3"/>
  </r>
  <r>
    <n v="736210"/>
    <x v="19"/>
    <x v="5"/>
    <x v="12"/>
    <s v="AZ"/>
    <s v="Arizona"/>
    <x v="1"/>
    <d v="2014-02-27T00:00:00"/>
    <d v="2014-03-05T00:00:00"/>
    <x v="0"/>
    <x v="1"/>
    <n v="6"/>
    <x v="1"/>
    <s v="Q1"/>
  </r>
  <r>
    <n v="1392558"/>
    <x v="25"/>
    <x v="5"/>
    <x v="14"/>
    <s v="CA"/>
    <s v="California"/>
    <x v="1"/>
    <d v="2015-05-26T00:00:00"/>
    <d v="2015-05-29T00:00:00"/>
    <x v="0"/>
    <x v="0"/>
    <n v="3"/>
    <x v="0"/>
    <s v="Q2"/>
  </r>
  <r>
    <n v="1904993"/>
    <x v="51"/>
    <x v="5"/>
    <x v="12"/>
    <s v="FL"/>
    <s v="Florida"/>
    <x v="0"/>
    <d v="2016-05-02T00:00:00"/>
    <d v="2016-05-03T00:00:00"/>
    <x v="0"/>
    <x v="0"/>
    <n v="1"/>
    <x v="2"/>
    <s v="Q2"/>
  </r>
  <r>
    <n v="1672623"/>
    <x v="38"/>
    <x v="5"/>
    <x v="36"/>
    <s v="NJ"/>
    <s v="New Jersey"/>
    <x v="0"/>
    <d v="2015-11-25T00:00:00"/>
    <d v="2015-11-25T00:00:00"/>
    <x v="0"/>
    <x v="1"/>
    <n v="0"/>
    <x v="0"/>
    <s v="Q4"/>
  </r>
  <r>
    <n v="1266628"/>
    <x v="515"/>
    <x v="1"/>
    <x v="22"/>
    <s v="MD"/>
    <s v="Maryland"/>
    <x v="0"/>
    <d v="2015-03-04T00:00:00"/>
    <d v="2015-03-04T00:00:00"/>
    <x v="0"/>
    <x v="0"/>
    <n v="0"/>
    <x v="0"/>
    <s v="Q1"/>
  </r>
  <r>
    <n v="1704948"/>
    <x v="382"/>
    <x v="7"/>
    <x v="21"/>
    <s v="GA"/>
    <s v="Georgia"/>
    <x v="0"/>
    <d v="2015-12-16T00:00:00"/>
    <d v="2015-12-16T00:00:00"/>
    <x v="0"/>
    <x v="0"/>
    <n v="0"/>
    <x v="0"/>
    <s v="Q4"/>
  </r>
  <r>
    <n v="1615955"/>
    <x v="234"/>
    <x v="7"/>
    <x v="19"/>
    <s v="WA"/>
    <s v="Washington"/>
    <x v="0"/>
    <d v="2015-10-20T00:00:00"/>
    <d v="2015-10-22T00:00:00"/>
    <x v="0"/>
    <x v="0"/>
    <n v="2"/>
    <x v="0"/>
    <s v="Q4"/>
  </r>
  <r>
    <n v="1349997"/>
    <x v="19"/>
    <x v="0"/>
    <x v="0"/>
    <s v="TX"/>
    <s v="Texas"/>
    <x v="0"/>
    <d v="2015-04-28T00:00:00"/>
    <d v="2015-04-28T00:00:00"/>
    <x v="0"/>
    <x v="0"/>
    <n v="0"/>
    <x v="0"/>
    <s v="Q2"/>
  </r>
  <r>
    <n v="1387366"/>
    <x v="19"/>
    <x v="2"/>
    <x v="24"/>
    <s v="MN"/>
    <s v="Minnesota"/>
    <x v="1"/>
    <d v="2015-05-21T00:00:00"/>
    <d v="2015-05-29T00:00:00"/>
    <x v="0"/>
    <x v="0"/>
    <n v="8"/>
    <x v="0"/>
    <s v="Q2"/>
  </r>
  <r>
    <n v="2023078"/>
    <x v="19"/>
    <x v="0"/>
    <x v="0"/>
    <s v="VA"/>
    <s v="Virginia"/>
    <x v="0"/>
    <d v="2016-07-21T00:00:00"/>
    <d v="2016-07-21T00:00:00"/>
    <x v="0"/>
    <x v="0"/>
    <n v="0"/>
    <x v="2"/>
    <s v="Q3"/>
  </r>
  <r>
    <n v="817093"/>
    <x v="14"/>
    <x v="7"/>
    <x v="21"/>
    <s v="PA"/>
    <s v="Pennsylvania"/>
    <x v="1"/>
    <d v="2014-04-21T00:00:00"/>
    <d v="2014-04-24T00:00:00"/>
    <x v="0"/>
    <x v="0"/>
    <n v="3"/>
    <x v="1"/>
    <s v="Q2"/>
  </r>
  <r>
    <n v="1727274"/>
    <x v="14"/>
    <x v="5"/>
    <x v="12"/>
    <s v="ID"/>
    <s v="Idaho"/>
    <x v="0"/>
    <d v="2016-01-04T00:00:00"/>
    <d v="2016-01-07T00:00:00"/>
    <x v="0"/>
    <x v="1"/>
    <n v="3"/>
    <x v="2"/>
    <s v="Q1"/>
  </r>
  <r>
    <n v="1846325"/>
    <x v="48"/>
    <x v="4"/>
    <x v="6"/>
    <s v="TX"/>
    <s v="Texas"/>
    <x v="0"/>
    <d v="2016-03-23T00:00:00"/>
    <d v="2016-03-23T00:00:00"/>
    <x v="0"/>
    <x v="0"/>
    <n v="0"/>
    <x v="2"/>
    <s v="Q1"/>
  </r>
  <r>
    <n v="2013343"/>
    <x v="1"/>
    <x v="0"/>
    <x v="0"/>
    <s v="CA"/>
    <s v="California"/>
    <x v="0"/>
    <d v="2016-07-15T00:00:00"/>
    <d v="2016-07-15T00:00:00"/>
    <x v="0"/>
    <x v="1"/>
    <n v="0"/>
    <x v="2"/>
    <s v="Q3"/>
  </r>
  <r>
    <n v="1880600"/>
    <x v="62"/>
    <x v="2"/>
    <x v="31"/>
    <s v="TX"/>
    <s v="Texas"/>
    <x v="1"/>
    <d v="2016-04-14T00:00:00"/>
    <d v="2016-04-19T00:00:00"/>
    <x v="0"/>
    <x v="0"/>
    <n v="5"/>
    <x v="2"/>
    <s v="Q2"/>
  </r>
  <r>
    <n v="2067470"/>
    <x v="9"/>
    <x v="3"/>
    <x v="25"/>
    <s v="NM"/>
    <s v="New Mexico"/>
    <x v="3"/>
    <d v="2016-08-17T00:00:00"/>
    <d v="2016-08-17T00:00:00"/>
    <x v="0"/>
    <x v="0"/>
    <n v="0"/>
    <x v="2"/>
    <s v="Q3"/>
  </r>
  <r>
    <n v="1078460"/>
    <x v="535"/>
    <x v="1"/>
    <x v="22"/>
    <s v="MA"/>
    <s v="Massachusetts"/>
    <x v="2"/>
    <d v="2014-10-20T00:00:00"/>
    <d v="2014-10-24T00:00:00"/>
    <x v="0"/>
    <x v="1"/>
    <n v="4"/>
    <x v="1"/>
    <s v="Q4"/>
  </r>
  <r>
    <n v="230223"/>
    <x v="6"/>
    <x v="2"/>
    <x v="34"/>
    <s v="VA"/>
    <s v="Virginia"/>
    <x v="1"/>
    <d v="2013-01-14T00:00:00"/>
    <d v="2013-01-15T00:00:00"/>
    <x v="0"/>
    <x v="0"/>
    <n v="1"/>
    <x v="3"/>
    <s v="Q1"/>
  </r>
  <r>
    <n v="1028005"/>
    <x v="1"/>
    <x v="0"/>
    <x v="0"/>
    <s v="CA"/>
    <s v="California"/>
    <x v="0"/>
    <d v="2014-09-14T00:00:00"/>
    <d v="2014-09-14T00:00:00"/>
    <x v="0"/>
    <x v="1"/>
    <n v="0"/>
    <x v="1"/>
    <s v="Q3"/>
  </r>
  <r>
    <n v="2084593"/>
    <x v="14"/>
    <x v="1"/>
    <x v="22"/>
    <s v="CA"/>
    <s v="California"/>
    <x v="0"/>
    <d v="2016-08-28T00:00:00"/>
    <d v="2016-08-28T00:00:00"/>
    <x v="0"/>
    <x v="0"/>
    <n v="0"/>
    <x v="2"/>
    <s v="Q3"/>
  </r>
  <r>
    <n v="1951563"/>
    <x v="20"/>
    <x v="1"/>
    <x v="13"/>
    <s v="UT"/>
    <s v="Utah"/>
    <x v="0"/>
    <d v="2016-06-02T00:00:00"/>
    <d v="2016-06-02T00:00:00"/>
    <x v="0"/>
    <x v="0"/>
    <n v="0"/>
    <x v="2"/>
    <s v="Q2"/>
  </r>
  <r>
    <n v="1849414"/>
    <x v="950"/>
    <x v="1"/>
    <x v="27"/>
    <s v="MT"/>
    <s v="Montana"/>
    <x v="0"/>
    <d v="2016-03-26T00:00:00"/>
    <d v="2016-03-26T00:00:00"/>
    <x v="0"/>
    <x v="0"/>
    <n v="0"/>
    <x v="2"/>
    <s v="Q1"/>
  </r>
  <r>
    <n v="1554571"/>
    <x v="747"/>
    <x v="1"/>
    <x v="4"/>
    <s v="CA"/>
    <s v="California"/>
    <x v="0"/>
    <d v="2015-09-08T00:00:00"/>
    <d v="2015-09-08T00:00:00"/>
    <x v="0"/>
    <x v="1"/>
    <n v="0"/>
    <x v="0"/>
    <s v="Q3"/>
  </r>
  <r>
    <n v="359768"/>
    <x v="8"/>
    <x v="2"/>
    <x v="7"/>
    <s v="SC"/>
    <s v="South Carolina"/>
    <x v="0"/>
    <d v="2013-03-19T00:00:00"/>
    <d v="2013-03-20T00:00:00"/>
    <x v="0"/>
    <x v="0"/>
    <n v="1"/>
    <x v="3"/>
    <s v="Q1"/>
  </r>
  <r>
    <n v="1592408"/>
    <x v="313"/>
    <x v="1"/>
    <x v="22"/>
    <s v="SC"/>
    <s v="South Carolina"/>
    <x v="0"/>
    <d v="2015-10-05T00:00:00"/>
    <d v="2015-10-05T00:00:00"/>
    <x v="0"/>
    <x v="0"/>
    <n v="0"/>
    <x v="0"/>
    <s v="Q4"/>
  </r>
  <r>
    <n v="720962"/>
    <x v="313"/>
    <x v="1"/>
    <x v="22"/>
    <s v="TX"/>
    <s v="Texas"/>
    <x v="0"/>
    <d v="2014-02-19T00:00:00"/>
    <d v="2014-02-20T00:00:00"/>
    <x v="0"/>
    <x v="0"/>
    <n v="1"/>
    <x v="1"/>
    <s v="Q1"/>
  </r>
  <r>
    <n v="1637727"/>
    <x v="172"/>
    <x v="5"/>
    <x v="12"/>
    <s v="WA"/>
    <s v="Washington"/>
    <x v="0"/>
    <d v="2015-11-03T00:00:00"/>
    <d v="2015-11-03T00:00:00"/>
    <x v="0"/>
    <x v="0"/>
    <n v="0"/>
    <x v="0"/>
    <s v="Q4"/>
  </r>
  <r>
    <n v="555294"/>
    <x v="33"/>
    <x v="4"/>
    <x v="29"/>
    <s v="FL"/>
    <s v="Florida"/>
    <x v="0"/>
    <d v="2013-10-08T00:00:00"/>
    <d v="2013-10-09T00:00:00"/>
    <x v="0"/>
    <x v="0"/>
    <n v="1"/>
    <x v="3"/>
    <s v="Q4"/>
  </r>
  <r>
    <n v="1045828"/>
    <x v="17"/>
    <x v="3"/>
    <x v="3"/>
    <s v="CA"/>
    <s v="California"/>
    <x v="4"/>
    <d v="2014-09-25T00:00:00"/>
    <d v="2014-09-30T00:00:00"/>
    <x v="0"/>
    <x v="0"/>
    <n v="5"/>
    <x v="1"/>
    <s v="Q3"/>
  </r>
  <r>
    <n v="531143"/>
    <x v="10"/>
    <x v="5"/>
    <x v="9"/>
    <s v="CA"/>
    <s v="California"/>
    <x v="3"/>
    <d v="2013-09-17T00:00:00"/>
    <d v="2013-09-18T00:00:00"/>
    <x v="0"/>
    <x v="0"/>
    <n v="1"/>
    <x v="3"/>
    <s v="Q3"/>
  </r>
  <r>
    <n v="2077047"/>
    <x v="25"/>
    <x v="2"/>
    <x v="10"/>
    <s v="TX"/>
    <s v="Texas"/>
    <x v="0"/>
    <d v="2016-08-24T00:00:00"/>
    <d v="2016-08-24T00:00:00"/>
    <x v="0"/>
    <x v="0"/>
    <n v="0"/>
    <x v="2"/>
    <s v="Q3"/>
  </r>
  <r>
    <n v="1755289"/>
    <x v="1"/>
    <x v="0"/>
    <x v="0"/>
    <s v="VA"/>
    <s v="Virginia"/>
    <x v="0"/>
    <d v="2016-01-24T00:00:00"/>
    <d v="2016-01-24T00:00:00"/>
    <x v="0"/>
    <x v="1"/>
    <n v="0"/>
    <x v="2"/>
    <s v="Q1"/>
  </r>
  <r>
    <n v="405143"/>
    <x v="1"/>
    <x v="0"/>
    <x v="0"/>
    <s v="PA"/>
    <s v="Pennsylvania"/>
    <x v="0"/>
    <d v="2013-05-13T00:00:00"/>
    <d v="2013-05-14T00:00:00"/>
    <x v="0"/>
    <x v="0"/>
    <n v="1"/>
    <x v="3"/>
    <s v="Q2"/>
  </r>
  <r>
    <n v="1247476"/>
    <x v="19"/>
    <x v="5"/>
    <x v="12"/>
    <s v="NJ"/>
    <s v="New Jersey"/>
    <x v="1"/>
    <d v="2015-02-19T00:00:00"/>
    <d v="2015-02-23T00:00:00"/>
    <x v="0"/>
    <x v="0"/>
    <n v="4"/>
    <x v="0"/>
    <s v="Q1"/>
  </r>
  <r>
    <n v="2073068"/>
    <x v="21"/>
    <x v="2"/>
    <x v="31"/>
    <s v="WA"/>
    <s v="Washington"/>
    <x v="0"/>
    <d v="2016-08-20T00:00:00"/>
    <d v="2016-08-20T00:00:00"/>
    <x v="0"/>
    <x v="0"/>
    <n v="0"/>
    <x v="2"/>
    <s v="Q3"/>
  </r>
  <r>
    <n v="1973410"/>
    <x v="14"/>
    <x v="2"/>
    <x v="24"/>
    <s v="VA"/>
    <s v="Virginia"/>
    <x v="4"/>
    <d v="2016-06-17T00:00:00"/>
    <d v="2016-06-20T00:00:00"/>
    <x v="0"/>
    <x v="0"/>
    <n v="3"/>
    <x v="2"/>
    <s v="Q2"/>
  </r>
  <r>
    <n v="1554939"/>
    <x v="10"/>
    <x v="0"/>
    <x v="0"/>
    <s v="DC"/>
    <s v="District of Columbia"/>
    <x v="0"/>
    <d v="2015-09-08T00:00:00"/>
    <d v="2015-09-08T00:00:00"/>
    <x v="0"/>
    <x v="0"/>
    <n v="0"/>
    <x v="0"/>
    <s v="Q3"/>
  </r>
  <r>
    <n v="618923"/>
    <x v="6"/>
    <x v="0"/>
    <x v="0"/>
    <s v="FL"/>
    <s v="Florida"/>
    <x v="1"/>
    <d v="2013-12-03T00:00:00"/>
    <d v="2013-12-03T00:00:00"/>
    <x v="0"/>
    <x v="1"/>
    <n v="0"/>
    <x v="3"/>
    <s v="Q4"/>
  </r>
  <r>
    <n v="1619795"/>
    <x v="748"/>
    <x v="1"/>
    <x v="22"/>
    <s v="GA"/>
    <s v="Georgia"/>
    <x v="1"/>
    <d v="2015-10-22T00:00:00"/>
    <d v="2015-10-26T00:00:00"/>
    <x v="0"/>
    <x v="0"/>
    <n v="4"/>
    <x v="0"/>
    <s v="Q4"/>
  </r>
  <r>
    <n v="366086"/>
    <x v="8"/>
    <x v="2"/>
    <x v="24"/>
    <s v="NJ"/>
    <s v="New Jersey"/>
    <x v="1"/>
    <d v="2013-03-26T00:00:00"/>
    <d v="2013-03-27T00:00:00"/>
    <x v="0"/>
    <x v="0"/>
    <n v="1"/>
    <x v="3"/>
    <s v="Q1"/>
  </r>
  <r>
    <n v="1819616"/>
    <x v="28"/>
    <x v="2"/>
    <x v="57"/>
    <s v="NY"/>
    <s v="New York"/>
    <x v="0"/>
    <d v="2016-03-07T00:00:00"/>
    <d v="2016-03-07T00:00:00"/>
    <x v="0"/>
    <x v="0"/>
    <n v="0"/>
    <x v="2"/>
    <s v="Q1"/>
  </r>
  <r>
    <n v="1390071"/>
    <x v="193"/>
    <x v="10"/>
    <x v="55"/>
    <s v="OH"/>
    <s v="Ohio"/>
    <x v="0"/>
    <d v="2015-05-23T00:00:00"/>
    <d v="2015-05-28T00:00:00"/>
    <x v="0"/>
    <x v="0"/>
    <n v="5"/>
    <x v="0"/>
    <s v="Q2"/>
  </r>
  <r>
    <n v="585577"/>
    <x v="10"/>
    <x v="5"/>
    <x v="14"/>
    <s v="FL"/>
    <s v="Florida"/>
    <x v="0"/>
    <d v="2013-11-05T00:00:00"/>
    <d v="2013-11-05T00:00:00"/>
    <x v="0"/>
    <x v="0"/>
    <n v="0"/>
    <x v="3"/>
    <s v="Q4"/>
  </r>
  <r>
    <n v="1860242"/>
    <x v="254"/>
    <x v="0"/>
    <x v="0"/>
    <s v="CO"/>
    <s v="Colorado"/>
    <x v="0"/>
    <d v="2016-04-01T00:00:00"/>
    <d v="2016-04-04T00:00:00"/>
    <x v="0"/>
    <x v="1"/>
    <n v="3"/>
    <x v="2"/>
    <s v="Q2"/>
  </r>
  <r>
    <n v="1669452"/>
    <x v="28"/>
    <x v="5"/>
    <x v="36"/>
    <s v="PA"/>
    <s v="Pennsylvania"/>
    <x v="0"/>
    <d v="2015-11-24T00:00:00"/>
    <d v="2015-11-24T00:00:00"/>
    <x v="0"/>
    <x v="0"/>
    <n v="0"/>
    <x v="0"/>
    <s v="Q4"/>
  </r>
  <r>
    <n v="1259574"/>
    <x v="9"/>
    <x v="3"/>
    <x v="44"/>
    <s v="NY"/>
    <s v="New York"/>
    <x v="0"/>
    <d v="2015-02-26T00:00:00"/>
    <d v="2015-02-26T00:00:00"/>
    <x v="0"/>
    <x v="0"/>
    <n v="0"/>
    <x v="0"/>
    <s v="Q1"/>
  </r>
  <r>
    <n v="1052778"/>
    <x v="16"/>
    <x v="2"/>
    <x v="24"/>
    <s v="NY"/>
    <s v="New York"/>
    <x v="0"/>
    <d v="2014-10-01T00:00:00"/>
    <d v="2014-10-01T00:00:00"/>
    <x v="0"/>
    <x v="0"/>
    <n v="0"/>
    <x v="1"/>
    <s v="Q4"/>
  </r>
  <r>
    <n v="2079916"/>
    <x v="10"/>
    <x v="0"/>
    <x v="0"/>
    <s v="WI"/>
    <s v="Wisconsin"/>
    <x v="1"/>
    <d v="2016-08-24T00:00:00"/>
    <d v="2016-08-26T00:00:00"/>
    <x v="0"/>
    <x v="0"/>
    <n v="2"/>
    <x v="2"/>
    <s v="Q3"/>
  </r>
  <r>
    <n v="586383"/>
    <x v="10"/>
    <x v="2"/>
    <x v="31"/>
    <s v="VA"/>
    <s v="Virginia"/>
    <x v="1"/>
    <d v="2013-11-05T00:00:00"/>
    <d v="2013-11-07T00:00:00"/>
    <x v="0"/>
    <x v="0"/>
    <n v="2"/>
    <x v="3"/>
    <s v="Q4"/>
  </r>
  <r>
    <n v="1206536"/>
    <x v="607"/>
    <x v="6"/>
    <x v="46"/>
    <s v="NV"/>
    <s v="Nevada"/>
    <x v="0"/>
    <d v="2015-01-23T00:00:00"/>
    <d v="2015-01-28T00:00:00"/>
    <x v="0"/>
    <x v="0"/>
    <n v="5"/>
    <x v="0"/>
    <s v="Q1"/>
  </r>
  <r>
    <n v="1364463"/>
    <x v="19"/>
    <x v="0"/>
    <x v="5"/>
    <s v="FL"/>
    <s v="Florida"/>
    <x v="1"/>
    <d v="2015-05-07T00:00:00"/>
    <d v="2015-05-07T00:00:00"/>
    <x v="0"/>
    <x v="1"/>
    <n v="0"/>
    <x v="0"/>
    <s v="Q2"/>
  </r>
  <r>
    <n v="1399360"/>
    <x v="9"/>
    <x v="3"/>
    <x v="8"/>
    <s v="GA"/>
    <s v="Georgia"/>
    <x v="0"/>
    <d v="2015-05-31T00:00:00"/>
    <d v="2015-05-31T00:00:00"/>
    <x v="0"/>
    <x v="0"/>
    <n v="0"/>
    <x v="0"/>
    <s v="Q2"/>
  </r>
  <r>
    <n v="1422973"/>
    <x v="10"/>
    <x v="1"/>
    <x v="4"/>
    <s v="CA"/>
    <s v="California"/>
    <x v="0"/>
    <d v="2015-06-16T00:00:00"/>
    <d v="2015-06-16T00:00:00"/>
    <x v="0"/>
    <x v="1"/>
    <n v="0"/>
    <x v="0"/>
    <s v="Q2"/>
  </r>
  <r>
    <n v="1422823"/>
    <x v="112"/>
    <x v="0"/>
    <x v="0"/>
    <s v="VA"/>
    <s v="Virginia"/>
    <x v="0"/>
    <d v="2015-06-16T00:00:00"/>
    <d v="2015-06-16T00:00:00"/>
    <x v="0"/>
    <x v="0"/>
    <n v="0"/>
    <x v="0"/>
    <s v="Q2"/>
  </r>
  <r>
    <n v="908934"/>
    <x v="28"/>
    <x v="5"/>
    <x v="36"/>
    <s v="NY"/>
    <s v="New York"/>
    <x v="0"/>
    <d v="2014-06-24T00:00:00"/>
    <d v="2014-06-24T00:00:00"/>
    <x v="0"/>
    <x v="1"/>
    <n v="0"/>
    <x v="1"/>
    <s v="Q2"/>
  </r>
  <r>
    <n v="1904659"/>
    <x v="14"/>
    <x v="2"/>
    <x v="34"/>
    <s v="GA"/>
    <s v="Georgia"/>
    <x v="0"/>
    <d v="2016-05-01T00:00:00"/>
    <d v="2016-05-01T00:00:00"/>
    <x v="0"/>
    <x v="0"/>
    <n v="0"/>
    <x v="2"/>
    <s v="Q2"/>
  </r>
  <r>
    <n v="1924778"/>
    <x v="47"/>
    <x v="5"/>
    <x v="15"/>
    <s v="FL"/>
    <s v="Florida"/>
    <x v="0"/>
    <d v="2016-05-14T00:00:00"/>
    <d v="2016-05-14T00:00:00"/>
    <x v="0"/>
    <x v="0"/>
    <n v="0"/>
    <x v="2"/>
    <s v="Q2"/>
  </r>
  <r>
    <n v="1119525"/>
    <x v="19"/>
    <x v="5"/>
    <x v="36"/>
    <s v="VA"/>
    <s v="Virginia"/>
    <x v="1"/>
    <d v="2014-11-17T00:00:00"/>
    <d v="2014-11-20T00:00:00"/>
    <x v="0"/>
    <x v="1"/>
    <n v="3"/>
    <x v="1"/>
    <s v="Q4"/>
  </r>
  <r>
    <n v="1856484"/>
    <x v="210"/>
    <x v="1"/>
    <x v="27"/>
    <s v="CA"/>
    <s v="California"/>
    <x v="0"/>
    <d v="2016-03-30T00:00:00"/>
    <d v="2016-03-30T00:00:00"/>
    <x v="1"/>
    <x v="0"/>
    <n v="0"/>
    <x v="2"/>
    <s v="Q1"/>
  </r>
  <r>
    <n v="852026"/>
    <x v="380"/>
    <x v="1"/>
    <x v="22"/>
    <s v="UT"/>
    <s v="Utah"/>
    <x v="0"/>
    <d v="2014-05-14T00:00:00"/>
    <d v="2014-05-16T00:00:00"/>
    <x v="0"/>
    <x v="0"/>
    <n v="2"/>
    <x v="1"/>
    <s v="Q2"/>
  </r>
  <r>
    <n v="1517166"/>
    <x v="20"/>
    <x v="8"/>
    <x v="55"/>
    <s v="OH"/>
    <s v="Ohio"/>
    <x v="0"/>
    <d v="2015-08-13T00:00:00"/>
    <d v="2015-08-17T00:00:00"/>
    <x v="0"/>
    <x v="0"/>
    <n v="4"/>
    <x v="0"/>
    <s v="Q3"/>
  </r>
  <r>
    <n v="843547"/>
    <x v="5"/>
    <x v="1"/>
    <x v="4"/>
    <s v="OR"/>
    <s v="Oregon"/>
    <x v="0"/>
    <d v="2014-05-08T00:00:00"/>
    <d v="2014-05-08T00:00:00"/>
    <x v="0"/>
    <x v="0"/>
    <n v="0"/>
    <x v="1"/>
    <s v="Q2"/>
  </r>
  <r>
    <n v="376977"/>
    <x v="10"/>
    <x v="5"/>
    <x v="12"/>
    <s v="CA"/>
    <s v="California"/>
    <x v="3"/>
    <d v="2013-04-08T00:00:00"/>
    <d v="2013-04-09T00:00:00"/>
    <x v="0"/>
    <x v="0"/>
    <n v="1"/>
    <x v="3"/>
    <s v="Q2"/>
  </r>
  <r>
    <n v="435581"/>
    <x v="127"/>
    <x v="2"/>
    <x v="34"/>
    <s v="GA"/>
    <s v="Georgia"/>
    <x v="1"/>
    <d v="2013-06-17T00:00:00"/>
    <d v="2013-06-18T00:00:00"/>
    <x v="0"/>
    <x v="1"/>
    <n v="1"/>
    <x v="3"/>
    <s v="Q2"/>
  </r>
  <r>
    <n v="1740125"/>
    <x v="30"/>
    <x v="5"/>
    <x v="12"/>
    <s v="DE"/>
    <s v="Delaware"/>
    <x v="1"/>
    <d v="2016-01-14T00:00:00"/>
    <d v="2016-01-19T00:00:00"/>
    <x v="0"/>
    <x v="0"/>
    <n v="5"/>
    <x v="2"/>
    <s v="Q1"/>
  </r>
  <r>
    <n v="536609"/>
    <x v="20"/>
    <x v="0"/>
    <x v="0"/>
    <s v="IL"/>
    <s v="Illinois"/>
    <x v="0"/>
    <d v="2013-09-20T00:00:00"/>
    <d v="2013-09-20T00:00:00"/>
    <x v="0"/>
    <x v="0"/>
    <n v="0"/>
    <x v="3"/>
    <s v="Q3"/>
  </r>
  <r>
    <n v="1712553"/>
    <x v="19"/>
    <x v="7"/>
    <x v="21"/>
    <s v="NJ"/>
    <s v="New Jersey"/>
    <x v="1"/>
    <d v="2015-12-22T00:00:00"/>
    <d v="2015-12-22T00:00:00"/>
    <x v="0"/>
    <x v="0"/>
    <n v="0"/>
    <x v="0"/>
    <s v="Q4"/>
  </r>
  <r>
    <n v="456136"/>
    <x v="14"/>
    <x v="2"/>
    <x v="47"/>
    <s v="CA"/>
    <s v="California"/>
    <x v="1"/>
    <d v="2013-08-05T00:00:00"/>
    <d v="2013-08-07T00:00:00"/>
    <x v="0"/>
    <x v="0"/>
    <n v="2"/>
    <x v="3"/>
    <s v="Q3"/>
  </r>
  <r>
    <n v="1885202"/>
    <x v="709"/>
    <x v="1"/>
    <x v="22"/>
    <s v="CA"/>
    <s v="California"/>
    <x v="0"/>
    <d v="2016-04-18T00:00:00"/>
    <d v="2016-04-18T00:00:00"/>
    <x v="1"/>
    <x v="0"/>
    <n v="0"/>
    <x v="2"/>
    <s v="Q2"/>
  </r>
  <r>
    <n v="1984275"/>
    <x v="16"/>
    <x v="2"/>
    <x v="17"/>
    <s v="RI"/>
    <s v="Rhode Island"/>
    <x v="2"/>
    <d v="2016-06-24T00:00:00"/>
    <d v="2016-06-27T00:00:00"/>
    <x v="0"/>
    <x v="1"/>
    <n v="3"/>
    <x v="2"/>
    <s v="Q2"/>
  </r>
  <r>
    <n v="1550998"/>
    <x v="10"/>
    <x v="5"/>
    <x v="12"/>
    <s v="CA"/>
    <s v="California"/>
    <x v="1"/>
    <d v="2015-09-03T00:00:00"/>
    <d v="2015-09-04T00:00:00"/>
    <x v="0"/>
    <x v="0"/>
    <n v="1"/>
    <x v="0"/>
    <s v="Q3"/>
  </r>
  <r>
    <n v="438821"/>
    <x v="9"/>
    <x v="3"/>
    <x v="44"/>
    <s v="TX"/>
    <s v="Texas"/>
    <x v="0"/>
    <d v="2013-06-20T00:00:00"/>
    <d v="2013-06-20T00:00:00"/>
    <x v="0"/>
    <x v="0"/>
    <n v="0"/>
    <x v="3"/>
    <s v="Q2"/>
  </r>
  <r>
    <n v="1621844"/>
    <x v="20"/>
    <x v="0"/>
    <x v="0"/>
    <s v="MO"/>
    <s v="Missouri"/>
    <x v="3"/>
    <d v="2015-10-23T00:00:00"/>
    <d v="2015-10-23T00:00:00"/>
    <x v="0"/>
    <x v="1"/>
    <n v="0"/>
    <x v="0"/>
    <s v="Q4"/>
  </r>
  <r>
    <n v="1306571"/>
    <x v="8"/>
    <x v="0"/>
    <x v="37"/>
    <s v="MD"/>
    <s v="Maryland"/>
    <x v="0"/>
    <d v="2015-03-30T00:00:00"/>
    <d v="2015-03-30T00:00:00"/>
    <x v="0"/>
    <x v="0"/>
    <n v="0"/>
    <x v="0"/>
    <s v="Q1"/>
  </r>
  <r>
    <n v="1912230"/>
    <x v="885"/>
    <x v="1"/>
    <x v="13"/>
    <s v="FL"/>
    <s v="Florida"/>
    <x v="0"/>
    <d v="2016-05-05T00:00:00"/>
    <d v="2016-06-06T00:00:00"/>
    <x v="1"/>
    <x v="0"/>
    <n v="32"/>
    <x v="2"/>
    <s v="Q2"/>
  </r>
  <r>
    <n v="1961749"/>
    <x v="9"/>
    <x v="3"/>
    <x v="3"/>
    <s v="OR"/>
    <s v="Oregon"/>
    <x v="0"/>
    <d v="2016-06-10T00:00:00"/>
    <d v="2016-06-10T00:00:00"/>
    <x v="0"/>
    <x v="0"/>
    <n v="0"/>
    <x v="2"/>
    <s v="Q2"/>
  </r>
  <r>
    <n v="787330"/>
    <x v="88"/>
    <x v="6"/>
    <x v="11"/>
    <s v="PA"/>
    <s v="Pennsylvania"/>
    <x v="0"/>
    <d v="2014-03-31T00:00:00"/>
    <d v="2014-03-31T00:00:00"/>
    <x v="0"/>
    <x v="0"/>
    <n v="0"/>
    <x v="1"/>
    <s v="Q1"/>
  </r>
  <r>
    <n v="763532"/>
    <x v="5"/>
    <x v="1"/>
    <x v="13"/>
    <s v="FL"/>
    <s v="Florida"/>
    <x v="0"/>
    <d v="2014-03-17T00:00:00"/>
    <d v="2014-03-17T00:00:00"/>
    <x v="0"/>
    <x v="1"/>
    <n v="0"/>
    <x v="1"/>
    <s v="Q1"/>
  </r>
  <r>
    <n v="264970"/>
    <x v="30"/>
    <x v="7"/>
    <x v="21"/>
    <s v="NJ"/>
    <s v="New Jersey"/>
    <x v="1"/>
    <d v="2013-01-26T00:00:00"/>
    <d v="2013-01-30T00:00:00"/>
    <x v="0"/>
    <x v="1"/>
    <n v="4"/>
    <x v="3"/>
    <s v="Q1"/>
  </r>
  <r>
    <n v="1991605"/>
    <x v="106"/>
    <x v="0"/>
    <x v="42"/>
    <s v="NJ"/>
    <s v="New Jersey"/>
    <x v="0"/>
    <d v="2016-06-29T00:00:00"/>
    <d v="2016-06-29T00:00:00"/>
    <x v="0"/>
    <x v="0"/>
    <n v="0"/>
    <x v="2"/>
    <s v="Q2"/>
  </r>
  <r>
    <n v="1552875"/>
    <x v="62"/>
    <x v="2"/>
    <x v="34"/>
    <s v="VA"/>
    <s v="Virginia"/>
    <x v="0"/>
    <d v="2015-09-04T00:00:00"/>
    <d v="2015-09-04T00:00:00"/>
    <x v="0"/>
    <x v="0"/>
    <n v="0"/>
    <x v="0"/>
    <s v="Q3"/>
  </r>
  <r>
    <n v="1343658"/>
    <x v="171"/>
    <x v="9"/>
    <x v="55"/>
    <s v="TX"/>
    <s v="Texas"/>
    <x v="0"/>
    <d v="2015-04-23T00:00:00"/>
    <d v="2015-04-28T00:00:00"/>
    <x v="0"/>
    <x v="0"/>
    <n v="5"/>
    <x v="0"/>
    <s v="Q2"/>
  </r>
  <r>
    <n v="1630816"/>
    <x v="33"/>
    <x v="4"/>
    <x v="6"/>
    <s v="GA"/>
    <s v="Georgia"/>
    <x v="0"/>
    <d v="2015-10-29T00:00:00"/>
    <d v="2015-10-29T00:00:00"/>
    <x v="0"/>
    <x v="0"/>
    <n v="0"/>
    <x v="0"/>
    <s v="Q4"/>
  </r>
  <r>
    <n v="1068660"/>
    <x v="378"/>
    <x v="7"/>
    <x v="21"/>
    <s v="CT"/>
    <s v="Connecticut"/>
    <x v="0"/>
    <d v="2014-10-13T00:00:00"/>
    <d v="2014-10-17T00:00:00"/>
    <x v="0"/>
    <x v="0"/>
    <n v="4"/>
    <x v="1"/>
    <s v="Q4"/>
  </r>
  <r>
    <n v="1300467"/>
    <x v="10"/>
    <x v="0"/>
    <x v="0"/>
    <s v="MD"/>
    <s v="Maryland"/>
    <x v="1"/>
    <d v="2015-03-25T00:00:00"/>
    <d v="2015-03-31T00:00:00"/>
    <x v="0"/>
    <x v="0"/>
    <n v="6"/>
    <x v="0"/>
    <s v="Q1"/>
  </r>
  <r>
    <n v="322707"/>
    <x v="47"/>
    <x v="7"/>
    <x v="18"/>
    <s v="OH"/>
    <s v="Ohio"/>
    <x v="2"/>
    <d v="2013-02-20T00:00:00"/>
    <d v="2013-02-28T00:00:00"/>
    <x v="0"/>
    <x v="1"/>
    <n v="8"/>
    <x v="3"/>
    <s v="Q1"/>
  </r>
  <r>
    <n v="645370"/>
    <x v="28"/>
    <x v="5"/>
    <x v="36"/>
    <s v="FL"/>
    <s v="Florida"/>
    <x v="0"/>
    <d v="2013-12-25T00:00:00"/>
    <d v="2013-12-25T00:00:00"/>
    <x v="0"/>
    <x v="0"/>
    <n v="0"/>
    <x v="3"/>
    <s v="Q4"/>
  </r>
  <r>
    <n v="249153"/>
    <x v="19"/>
    <x v="5"/>
    <x v="36"/>
    <s v="FL"/>
    <s v="Florida"/>
    <x v="0"/>
    <d v="2013-01-19T00:00:00"/>
    <d v="2013-01-22T00:00:00"/>
    <x v="0"/>
    <x v="0"/>
    <n v="3"/>
    <x v="3"/>
    <s v="Q1"/>
  </r>
  <r>
    <n v="759932"/>
    <x v="9"/>
    <x v="3"/>
    <x v="25"/>
    <s v="OR"/>
    <s v="Oregon"/>
    <x v="0"/>
    <d v="2014-03-17T00:00:00"/>
    <d v="2014-03-17T00:00:00"/>
    <x v="0"/>
    <x v="1"/>
    <n v="0"/>
    <x v="1"/>
    <s v="Q1"/>
  </r>
  <r>
    <n v="1482017"/>
    <x v="74"/>
    <x v="1"/>
    <x v="1"/>
    <s v="MI"/>
    <s v="Michigan"/>
    <x v="0"/>
    <d v="2015-07-22T00:00:00"/>
    <d v="2015-07-30T00:00:00"/>
    <x v="0"/>
    <x v="1"/>
    <n v="8"/>
    <x v="0"/>
    <s v="Q3"/>
  </r>
  <r>
    <n v="1668203"/>
    <x v="33"/>
    <x v="4"/>
    <x v="6"/>
    <s v="PA"/>
    <s v="Pennsylvania"/>
    <x v="0"/>
    <d v="2015-11-23T00:00:00"/>
    <d v="2015-11-23T00:00:00"/>
    <x v="0"/>
    <x v="0"/>
    <n v="0"/>
    <x v="0"/>
    <s v="Q4"/>
  </r>
  <r>
    <n v="1861474"/>
    <x v="4"/>
    <x v="3"/>
    <x v="8"/>
    <s v="IL"/>
    <s v="Illinois"/>
    <x v="0"/>
    <d v="2016-04-03T00:00:00"/>
    <d v="2016-04-03T00:00:00"/>
    <x v="0"/>
    <x v="0"/>
    <n v="0"/>
    <x v="2"/>
    <s v="Q2"/>
  </r>
  <r>
    <n v="1441750"/>
    <x v="4"/>
    <x v="3"/>
    <x v="44"/>
    <s v="NY"/>
    <s v="New York"/>
    <x v="0"/>
    <d v="2015-06-28T00:00:00"/>
    <d v="2015-06-28T00:00:00"/>
    <x v="0"/>
    <x v="0"/>
    <n v="0"/>
    <x v="0"/>
    <s v="Q2"/>
  </r>
  <r>
    <n v="832020"/>
    <x v="4"/>
    <x v="3"/>
    <x v="8"/>
    <s v="NY"/>
    <s v="New York"/>
    <x v="0"/>
    <d v="2014-04-30T00:00:00"/>
    <d v="2014-04-30T00:00:00"/>
    <x v="0"/>
    <x v="0"/>
    <n v="0"/>
    <x v="1"/>
    <s v="Q2"/>
  </r>
  <r>
    <n v="1195383"/>
    <x v="951"/>
    <x v="1"/>
    <x v="1"/>
    <s v="WA"/>
    <s v="Washington"/>
    <x v="0"/>
    <d v="2015-01-15T00:00:00"/>
    <d v="2015-01-15T00:00:00"/>
    <x v="0"/>
    <x v="1"/>
    <n v="0"/>
    <x v="0"/>
    <s v="Q1"/>
  </r>
  <r>
    <n v="2047129"/>
    <x v="5"/>
    <x v="1"/>
    <x v="13"/>
    <s v="CA"/>
    <s v="California"/>
    <x v="0"/>
    <d v="2016-08-04T00:00:00"/>
    <d v="2016-08-04T00:00:00"/>
    <x v="0"/>
    <x v="0"/>
    <n v="0"/>
    <x v="2"/>
    <s v="Q3"/>
  </r>
  <r>
    <n v="1935283"/>
    <x v="18"/>
    <x v="0"/>
    <x v="0"/>
    <s v="TX"/>
    <s v="Texas"/>
    <x v="0"/>
    <d v="2016-05-20T00:00:00"/>
    <d v="2016-05-20T00:00:00"/>
    <x v="0"/>
    <x v="1"/>
    <n v="0"/>
    <x v="2"/>
    <s v="Q2"/>
  </r>
  <r>
    <n v="1505928"/>
    <x v="24"/>
    <x v="7"/>
    <x v="21"/>
    <s v="MD"/>
    <s v="Maryland"/>
    <x v="0"/>
    <d v="2015-08-06T00:00:00"/>
    <d v="2015-08-06T00:00:00"/>
    <x v="0"/>
    <x v="0"/>
    <n v="0"/>
    <x v="0"/>
    <s v="Q3"/>
  </r>
  <r>
    <n v="831219"/>
    <x v="32"/>
    <x v="5"/>
    <x v="9"/>
    <s v="GA"/>
    <s v="Georgia"/>
    <x v="1"/>
    <d v="2014-04-30T00:00:00"/>
    <d v="2014-05-05T00:00:00"/>
    <x v="0"/>
    <x v="1"/>
    <n v="5"/>
    <x v="1"/>
    <s v="Q2"/>
  </r>
  <r>
    <n v="2083536"/>
    <x v="14"/>
    <x v="2"/>
    <x v="24"/>
    <s v="CA"/>
    <s v="California"/>
    <x v="0"/>
    <d v="2016-08-26T00:00:00"/>
    <d v="2016-08-26T00:00:00"/>
    <x v="0"/>
    <x v="0"/>
    <n v="0"/>
    <x v="2"/>
    <s v="Q3"/>
  </r>
  <r>
    <n v="1042992"/>
    <x v="952"/>
    <x v="1"/>
    <x v="22"/>
    <s v="CA"/>
    <s v="California"/>
    <x v="0"/>
    <d v="2014-09-24T00:00:00"/>
    <d v="2014-10-16T00:00:00"/>
    <x v="0"/>
    <x v="0"/>
    <n v="22"/>
    <x v="1"/>
    <s v="Q3"/>
  </r>
  <r>
    <n v="961187"/>
    <x v="14"/>
    <x v="5"/>
    <x v="12"/>
    <s v="NY"/>
    <s v="New York"/>
    <x v="0"/>
    <d v="2014-07-30T00:00:00"/>
    <d v="2014-07-30T00:00:00"/>
    <x v="0"/>
    <x v="0"/>
    <n v="0"/>
    <x v="1"/>
    <s v="Q3"/>
  </r>
  <r>
    <n v="1832520"/>
    <x v="341"/>
    <x v="0"/>
    <x v="0"/>
    <s v="CO"/>
    <s v="Colorado"/>
    <x v="0"/>
    <d v="2016-03-15T00:00:00"/>
    <d v="2016-03-15T00:00:00"/>
    <x v="0"/>
    <x v="0"/>
    <n v="0"/>
    <x v="2"/>
    <s v="Q1"/>
  </r>
  <r>
    <n v="1674621"/>
    <x v="216"/>
    <x v="1"/>
    <x v="1"/>
    <s v="GA"/>
    <s v="Georgia"/>
    <x v="0"/>
    <d v="2015-11-29T00:00:00"/>
    <d v="2015-11-30T00:00:00"/>
    <x v="1"/>
    <x v="0"/>
    <n v="1"/>
    <x v="0"/>
    <s v="Q4"/>
  </r>
  <r>
    <n v="1294590"/>
    <x v="17"/>
    <x v="3"/>
    <x v="44"/>
    <s v="PR"/>
    <e v="#N/A"/>
    <x v="0"/>
    <d v="2015-03-21T00:00:00"/>
    <d v="2015-03-26T00:00:00"/>
    <x v="0"/>
    <x v="0"/>
    <n v="5"/>
    <x v="0"/>
    <s v="Q1"/>
  </r>
  <r>
    <n v="1423823"/>
    <x v="33"/>
    <x v="4"/>
    <x v="29"/>
    <s v="OH"/>
    <s v="Ohio"/>
    <x v="0"/>
    <d v="2015-06-16T00:00:00"/>
    <d v="2015-06-16T00:00:00"/>
    <x v="0"/>
    <x v="1"/>
    <n v="0"/>
    <x v="0"/>
    <s v="Q2"/>
  </r>
  <r>
    <n v="905359"/>
    <x v="92"/>
    <x v="6"/>
    <x v="43"/>
    <s v="FL"/>
    <s v="Florida"/>
    <x v="0"/>
    <d v="2014-06-21T00:00:00"/>
    <d v="2014-06-24T00:00:00"/>
    <x v="0"/>
    <x v="0"/>
    <n v="3"/>
    <x v="1"/>
    <s v="Q2"/>
  </r>
  <r>
    <n v="1941943"/>
    <x v="14"/>
    <x v="5"/>
    <x v="12"/>
    <s v="CA"/>
    <s v="California"/>
    <x v="0"/>
    <d v="2016-05-25T00:00:00"/>
    <d v="2016-05-25T00:00:00"/>
    <x v="0"/>
    <x v="0"/>
    <n v="0"/>
    <x v="2"/>
    <s v="Q2"/>
  </r>
  <r>
    <n v="603977"/>
    <x v="33"/>
    <x v="4"/>
    <x v="32"/>
    <s v="PA"/>
    <s v="Pennsylvania"/>
    <x v="0"/>
    <d v="2013-11-19T00:00:00"/>
    <d v="2013-11-21T00:00:00"/>
    <x v="0"/>
    <x v="0"/>
    <n v="2"/>
    <x v="3"/>
    <s v="Q4"/>
  </r>
  <r>
    <n v="1299885"/>
    <x v="291"/>
    <x v="1"/>
    <x v="22"/>
    <s v="NJ"/>
    <s v="New Jersey"/>
    <x v="0"/>
    <d v="2015-03-25T00:00:00"/>
    <d v="2015-03-25T00:00:00"/>
    <x v="0"/>
    <x v="1"/>
    <n v="0"/>
    <x v="0"/>
    <s v="Q1"/>
  </r>
  <r>
    <n v="1928931"/>
    <x v="10"/>
    <x v="0"/>
    <x v="0"/>
    <s v="MO"/>
    <s v="Missouri"/>
    <x v="0"/>
    <d v="2016-05-17T00:00:00"/>
    <d v="2016-05-17T00:00:00"/>
    <x v="0"/>
    <x v="0"/>
    <n v="0"/>
    <x v="2"/>
    <s v="Q2"/>
  </r>
  <r>
    <n v="1038230"/>
    <x v="5"/>
    <x v="1"/>
    <x v="13"/>
    <m/>
    <e v="#N/A"/>
    <x v="0"/>
    <d v="2014-09-22T00:00:00"/>
    <d v="2014-09-22T00:00:00"/>
    <x v="0"/>
    <x v="0"/>
    <n v="0"/>
    <x v="1"/>
    <s v="Q3"/>
  </r>
  <r>
    <n v="1158201"/>
    <x v="18"/>
    <x v="0"/>
    <x v="0"/>
    <s v="GA"/>
    <s v="Georgia"/>
    <x v="0"/>
    <d v="2014-12-16T00:00:00"/>
    <d v="2014-12-16T00:00:00"/>
    <x v="0"/>
    <x v="0"/>
    <n v="0"/>
    <x v="1"/>
    <s v="Q4"/>
  </r>
  <r>
    <n v="1610712"/>
    <x v="51"/>
    <x v="2"/>
    <x v="24"/>
    <s v="NJ"/>
    <s v="New Jersey"/>
    <x v="1"/>
    <d v="2015-10-16T00:00:00"/>
    <d v="2015-10-20T00:00:00"/>
    <x v="0"/>
    <x v="1"/>
    <n v="4"/>
    <x v="0"/>
    <s v="Q4"/>
  </r>
  <r>
    <n v="541216"/>
    <x v="9"/>
    <x v="3"/>
    <x v="8"/>
    <s v="CA"/>
    <s v="California"/>
    <x v="0"/>
    <d v="2013-09-23T00:00:00"/>
    <d v="2013-09-23T00:00:00"/>
    <x v="0"/>
    <x v="1"/>
    <n v="0"/>
    <x v="3"/>
    <s v="Q3"/>
  </r>
  <r>
    <n v="1332044"/>
    <x v="145"/>
    <x v="4"/>
    <x v="26"/>
    <s v="NC"/>
    <s v="North Carolina"/>
    <x v="0"/>
    <d v="2015-04-15T00:00:00"/>
    <d v="2015-04-17T00:00:00"/>
    <x v="1"/>
    <x v="0"/>
    <n v="2"/>
    <x v="0"/>
    <s v="Q2"/>
  </r>
  <r>
    <n v="882934"/>
    <x v="19"/>
    <x v="7"/>
    <x v="69"/>
    <s v="NM"/>
    <s v="New Mexico"/>
    <x v="0"/>
    <d v="2014-06-05T00:00:00"/>
    <d v="2014-06-05T00:00:00"/>
    <x v="0"/>
    <x v="0"/>
    <n v="0"/>
    <x v="1"/>
    <s v="Q2"/>
  </r>
  <r>
    <n v="779479"/>
    <x v="14"/>
    <x v="5"/>
    <x v="12"/>
    <s v="GA"/>
    <s v="Georgia"/>
    <x v="3"/>
    <d v="2014-03-26T00:00:00"/>
    <d v="2014-03-31T00:00:00"/>
    <x v="0"/>
    <x v="0"/>
    <n v="5"/>
    <x v="1"/>
    <s v="Q1"/>
  </r>
  <r>
    <n v="1996928"/>
    <x v="14"/>
    <x v="5"/>
    <x v="12"/>
    <s v="CA"/>
    <s v="California"/>
    <x v="0"/>
    <d v="2016-07-04T00:00:00"/>
    <d v="2016-07-04T00:00:00"/>
    <x v="0"/>
    <x v="0"/>
    <n v="0"/>
    <x v="2"/>
    <s v="Q3"/>
  </r>
  <r>
    <n v="563266"/>
    <x v="33"/>
    <x v="1"/>
    <x v="27"/>
    <s v="KS"/>
    <s v="Kansas"/>
    <x v="0"/>
    <d v="2013-10-18T00:00:00"/>
    <d v="2013-10-22T00:00:00"/>
    <x v="0"/>
    <x v="0"/>
    <n v="4"/>
    <x v="3"/>
    <s v="Q4"/>
  </r>
  <r>
    <n v="1730941"/>
    <x v="8"/>
    <x v="0"/>
    <x v="0"/>
    <s v="SC"/>
    <s v="South Carolina"/>
    <x v="1"/>
    <d v="2016-01-06T00:00:00"/>
    <d v="2016-01-06T00:00:00"/>
    <x v="0"/>
    <x v="0"/>
    <n v="0"/>
    <x v="2"/>
    <s v="Q1"/>
  </r>
  <r>
    <n v="1610205"/>
    <x v="106"/>
    <x v="5"/>
    <x v="12"/>
    <s v="MO"/>
    <s v="Missouri"/>
    <x v="0"/>
    <d v="2015-10-16T00:00:00"/>
    <d v="2015-10-20T00:00:00"/>
    <x v="0"/>
    <x v="0"/>
    <n v="4"/>
    <x v="0"/>
    <s v="Q4"/>
  </r>
  <r>
    <n v="1420389"/>
    <x v="49"/>
    <x v="0"/>
    <x v="0"/>
    <s v="WA"/>
    <s v="Washington"/>
    <x v="0"/>
    <d v="2015-06-14T00:00:00"/>
    <d v="2015-06-14T00:00:00"/>
    <x v="0"/>
    <x v="0"/>
    <n v="0"/>
    <x v="0"/>
    <s v="Q2"/>
  </r>
  <r>
    <n v="1376356"/>
    <x v="953"/>
    <x v="7"/>
    <x v="19"/>
    <s v="MI"/>
    <s v="Michigan"/>
    <x v="0"/>
    <d v="2015-05-14T00:00:00"/>
    <d v="2015-05-19T00:00:00"/>
    <x v="0"/>
    <x v="1"/>
    <n v="5"/>
    <x v="0"/>
    <s v="Q2"/>
  </r>
  <r>
    <n v="1364097"/>
    <x v="9"/>
    <x v="3"/>
    <x v="8"/>
    <s v="MS"/>
    <s v="Mississippi"/>
    <x v="0"/>
    <d v="2015-05-06T00:00:00"/>
    <d v="2015-05-06T00:00:00"/>
    <x v="0"/>
    <x v="1"/>
    <n v="0"/>
    <x v="0"/>
    <s v="Q2"/>
  </r>
  <r>
    <n v="1212098"/>
    <x v="8"/>
    <x v="2"/>
    <x v="31"/>
    <s v="TX"/>
    <s v="Texas"/>
    <x v="1"/>
    <d v="2015-01-27T00:00:00"/>
    <d v="2015-01-30T00:00:00"/>
    <x v="0"/>
    <x v="1"/>
    <n v="3"/>
    <x v="0"/>
    <s v="Q1"/>
  </r>
  <r>
    <n v="1414309"/>
    <x v="288"/>
    <x v="5"/>
    <x v="12"/>
    <s v="CA"/>
    <s v="California"/>
    <x v="1"/>
    <d v="2015-06-09T00:00:00"/>
    <d v="2015-06-11T00:00:00"/>
    <x v="0"/>
    <x v="0"/>
    <n v="2"/>
    <x v="0"/>
    <s v="Q2"/>
  </r>
  <r>
    <n v="2004044"/>
    <x v="14"/>
    <x v="5"/>
    <x v="12"/>
    <s v="TX"/>
    <s v="Texas"/>
    <x v="1"/>
    <d v="2016-07-08T00:00:00"/>
    <d v="2016-07-11T00:00:00"/>
    <x v="0"/>
    <x v="0"/>
    <n v="3"/>
    <x v="2"/>
    <s v="Q3"/>
  </r>
  <r>
    <n v="994826"/>
    <x v="14"/>
    <x v="2"/>
    <x v="58"/>
    <s v="NJ"/>
    <s v="New Jersey"/>
    <x v="2"/>
    <d v="2014-08-21T00:00:00"/>
    <d v="2014-09-16T00:00:00"/>
    <x v="0"/>
    <x v="0"/>
    <n v="26"/>
    <x v="1"/>
    <s v="Q3"/>
  </r>
  <r>
    <n v="505489"/>
    <x v="6"/>
    <x v="5"/>
    <x v="9"/>
    <s v="FL"/>
    <s v="Florida"/>
    <x v="1"/>
    <d v="2013-08-28T00:00:00"/>
    <d v="2013-08-29T00:00:00"/>
    <x v="0"/>
    <x v="1"/>
    <n v="1"/>
    <x v="3"/>
    <s v="Q3"/>
  </r>
  <r>
    <n v="1373770"/>
    <x v="1"/>
    <x v="0"/>
    <x v="0"/>
    <s v="CA"/>
    <s v="California"/>
    <x v="4"/>
    <d v="2015-05-13T00:00:00"/>
    <d v="2015-05-14T00:00:00"/>
    <x v="0"/>
    <x v="0"/>
    <n v="1"/>
    <x v="0"/>
    <s v="Q2"/>
  </r>
  <r>
    <n v="1304188"/>
    <x v="89"/>
    <x v="1"/>
    <x v="1"/>
    <s v="IL"/>
    <s v="Illinois"/>
    <x v="0"/>
    <d v="2015-03-27T00:00:00"/>
    <d v="2015-03-27T00:00:00"/>
    <x v="0"/>
    <x v="0"/>
    <n v="0"/>
    <x v="0"/>
    <s v="Q1"/>
  </r>
  <r>
    <n v="471135"/>
    <x v="9"/>
    <x v="3"/>
    <x v="3"/>
    <s v="KS"/>
    <s v="Kansas"/>
    <x v="0"/>
    <d v="2013-07-26T00:00:00"/>
    <d v="2013-07-26T00:00:00"/>
    <x v="0"/>
    <x v="1"/>
    <n v="0"/>
    <x v="3"/>
    <s v="Q3"/>
  </r>
  <r>
    <n v="1978996"/>
    <x v="8"/>
    <x v="2"/>
    <x v="35"/>
    <s v="TX"/>
    <s v="Texas"/>
    <x v="0"/>
    <d v="2016-06-22T00:00:00"/>
    <d v="2016-06-22T00:00:00"/>
    <x v="0"/>
    <x v="0"/>
    <n v="0"/>
    <x v="2"/>
    <s v="Q2"/>
  </r>
  <r>
    <n v="1350028"/>
    <x v="20"/>
    <x v="2"/>
    <x v="35"/>
    <s v="CA"/>
    <s v="California"/>
    <x v="0"/>
    <d v="2015-04-28T00:00:00"/>
    <d v="2015-04-28T00:00:00"/>
    <x v="0"/>
    <x v="1"/>
    <n v="0"/>
    <x v="0"/>
    <s v="Q2"/>
  </r>
  <r>
    <n v="1381162"/>
    <x v="358"/>
    <x v="4"/>
    <x v="6"/>
    <s v="CA"/>
    <s v="California"/>
    <x v="0"/>
    <d v="2015-05-18T00:00:00"/>
    <d v="2015-05-21T00:00:00"/>
    <x v="0"/>
    <x v="0"/>
    <n v="3"/>
    <x v="0"/>
    <s v="Q2"/>
  </r>
  <r>
    <n v="1429238"/>
    <x v="10"/>
    <x v="0"/>
    <x v="0"/>
    <s v="CA"/>
    <s v="California"/>
    <x v="2"/>
    <d v="2015-06-19T00:00:00"/>
    <d v="2015-06-23T00:00:00"/>
    <x v="0"/>
    <x v="0"/>
    <n v="4"/>
    <x v="0"/>
    <s v="Q2"/>
  </r>
  <r>
    <n v="1343208"/>
    <x v="430"/>
    <x v="1"/>
    <x v="27"/>
    <s v="AL"/>
    <s v="Alabama"/>
    <x v="0"/>
    <d v="2015-04-23T00:00:00"/>
    <d v="2015-04-27T00:00:00"/>
    <x v="0"/>
    <x v="0"/>
    <n v="4"/>
    <x v="0"/>
    <s v="Q2"/>
  </r>
  <r>
    <n v="1576856"/>
    <x v="59"/>
    <x v="1"/>
    <x v="1"/>
    <s v="NY"/>
    <s v="New York"/>
    <x v="2"/>
    <d v="2015-09-23T00:00:00"/>
    <d v="2015-09-28T00:00:00"/>
    <x v="0"/>
    <x v="0"/>
    <n v="5"/>
    <x v="0"/>
    <s v="Q3"/>
  </r>
  <r>
    <n v="1785770"/>
    <x v="14"/>
    <x v="2"/>
    <x v="2"/>
    <s v="WI"/>
    <s v="Wisconsin"/>
    <x v="0"/>
    <d v="2016-02-12T00:00:00"/>
    <d v="2016-02-12T00:00:00"/>
    <x v="0"/>
    <x v="0"/>
    <n v="0"/>
    <x v="2"/>
    <s v="Q1"/>
  </r>
  <r>
    <n v="392098"/>
    <x v="18"/>
    <x v="0"/>
    <x v="0"/>
    <s v="UT"/>
    <s v="Utah"/>
    <x v="1"/>
    <d v="2013-04-25T00:00:00"/>
    <d v="2013-04-29T00:00:00"/>
    <x v="0"/>
    <x v="0"/>
    <n v="4"/>
    <x v="3"/>
    <s v="Q2"/>
  </r>
  <r>
    <n v="1395782"/>
    <x v="96"/>
    <x v="0"/>
    <x v="0"/>
    <s v="CA"/>
    <s v="California"/>
    <x v="0"/>
    <d v="2015-05-28T00:00:00"/>
    <d v="2015-05-28T00:00:00"/>
    <x v="0"/>
    <x v="0"/>
    <n v="0"/>
    <x v="0"/>
    <s v="Q2"/>
  </r>
  <r>
    <n v="1044099"/>
    <x v="46"/>
    <x v="1"/>
    <x v="22"/>
    <s v="VA"/>
    <s v="Virginia"/>
    <x v="0"/>
    <d v="2014-09-25T00:00:00"/>
    <d v="2014-09-25T00:00:00"/>
    <x v="0"/>
    <x v="0"/>
    <n v="0"/>
    <x v="1"/>
    <s v="Q3"/>
  </r>
  <r>
    <n v="1899603"/>
    <x v="62"/>
    <x v="2"/>
    <x v="17"/>
    <s v="TN"/>
    <s v="Tennessee"/>
    <x v="0"/>
    <d v="2016-04-27T00:00:00"/>
    <d v="2016-04-27T00:00:00"/>
    <x v="0"/>
    <x v="0"/>
    <n v="0"/>
    <x v="2"/>
    <s v="Q2"/>
  </r>
  <r>
    <n v="1976898"/>
    <x v="37"/>
    <x v="7"/>
    <x v="21"/>
    <s v="TX"/>
    <s v="Texas"/>
    <x v="0"/>
    <d v="2016-06-21T00:00:00"/>
    <d v="2016-06-22T00:00:00"/>
    <x v="0"/>
    <x v="0"/>
    <n v="1"/>
    <x v="2"/>
    <s v="Q2"/>
  </r>
  <r>
    <n v="592242"/>
    <x v="713"/>
    <x v="1"/>
    <x v="4"/>
    <s v="FL"/>
    <s v="Florida"/>
    <x v="0"/>
    <d v="2013-11-08T00:00:00"/>
    <d v="2013-11-14T00:00:00"/>
    <x v="0"/>
    <x v="1"/>
    <n v="6"/>
    <x v="3"/>
    <s v="Q4"/>
  </r>
  <r>
    <n v="1538084"/>
    <x v="30"/>
    <x v="5"/>
    <x v="36"/>
    <s v="MO"/>
    <s v="Missouri"/>
    <x v="1"/>
    <d v="2015-08-26T00:00:00"/>
    <d v="2015-08-27T00:00:00"/>
    <x v="0"/>
    <x v="0"/>
    <n v="1"/>
    <x v="0"/>
    <s v="Q3"/>
  </r>
  <r>
    <n v="1914299"/>
    <x v="16"/>
    <x v="2"/>
    <x v="31"/>
    <s v="MN"/>
    <s v="Minnesota"/>
    <x v="0"/>
    <d v="2016-05-06T00:00:00"/>
    <d v="2016-05-06T00:00:00"/>
    <x v="0"/>
    <x v="0"/>
    <n v="0"/>
    <x v="2"/>
    <s v="Q2"/>
  </r>
  <r>
    <n v="1610068"/>
    <x v="20"/>
    <x v="5"/>
    <x v="14"/>
    <s v="WA"/>
    <s v="Washington"/>
    <x v="0"/>
    <d v="2015-10-16T00:00:00"/>
    <d v="2015-10-16T00:00:00"/>
    <x v="0"/>
    <x v="0"/>
    <n v="0"/>
    <x v="0"/>
    <s v="Q4"/>
  </r>
  <r>
    <n v="1417840"/>
    <x v="38"/>
    <x v="1"/>
    <x v="13"/>
    <s v="NY"/>
    <s v="New York"/>
    <x v="0"/>
    <d v="2015-06-11T00:00:00"/>
    <d v="2015-06-11T00:00:00"/>
    <x v="0"/>
    <x v="0"/>
    <n v="0"/>
    <x v="0"/>
    <s v="Q2"/>
  </r>
  <r>
    <n v="2041184"/>
    <x v="266"/>
    <x v="1"/>
    <x v="22"/>
    <s v="VA"/>
    <s v="Virginia"/>
    <x v="0"/>
    <d v="2016-08-02T00:00:00"/>
    <d v="2016-08-04T00:00:00"/>
    <x v="0"/>
    <x v="1"/>
    <n v="2"/>
    <x v="2"/>
    <s v="Q3"/>
  </r>
  <r>
    <n v="462177"/>
    <x v="98"/>
    <x v="0"/>
    <x v="5"/>
    <s v="UT"/>
    <s v="Utah"/>
    <x v="0"/>
    <d v="2013-07-19T00:00:00"/>
    <d v="2013-07-25T00:00:00"/>
    <x v="0"/>
    <x v="0"/>
    <n v="6"/>
    <x v="3"/>
    <s v="Q3"/>
  </r>
  <r>
    <n v="2063794"/>
    <x v="179"/>
    <x v="0"/>
    <x v="0"/>
    <s v="PA"/>
    <s v="Pennsylvania"/>
    <x v="0"/>
    <d v="2016-08-15T00:00:00"/>
    <d v="2016-08-15T00:00:00"/>
    <x v="0"/>
    <x v="0"/>
    <n v="0"/>
    <x v="2"/>
    <s v="Q3"/>
  </r>
  <r>
    <n v="745410"/>
    <x v="1"/>
    <x v="0"/>
    <x v="0"/>
    <s v="IL"/>
    <s v="Illinois"/>
    <x v="0"/>
    <d v="2014-03-05T00:00:00"/>
    <d v="2014-03-05T00:00:00"/>
    <x v="0"/>
    <x v="0"/>
    <n v="0"/>
    <x v="1"/>
    <s v="Q1"/>
  </r>
  <r>
    <n v="1230724"/>
    <x v="14"/>
    <x v="5"/>
    <x v="12"/>
    <s v="CA"/>
    <s v="California"/>
    <x v="0"/>
    <d v="2015-02-09T00:00:00"/>
    <d v="2015-02-09T00:00:00"/>
    <x v="0"/>
    <x v="0"/>
    <n v="0"/>
    <x v="0"/>
    <s v="Q1"/>
  </r>
  <r>
    <n v="695292"/>
    <x v="5"/>
    <x v="1"/>
    <x v="1"/>
    <s v="WI"/>
    <s v="Wisconsin"/>
    <x v="3"/>
    <d v="2014-01-31T00:00:00"/>
    <d v="2014-02-05T00:00:00"/>
    <x v="0"/>
    <x v="0"/>
    <n v="5"/>
    <x v="1"/>
    <s v="Q1"/>
  </r>
  <r>
    <n v="685578"/>
    <x v="879"/>
    <x v="0"/>
    <x v="5"/>
    <s v="TX"/>
    <s v="Texas"/>
    <x v="0"/>
    <d v="2014-01-25T00:00:00"/>
    <d v="2014-01-30T00:00:00"/>
    <x v="0"/>
    <x v="1"/>
    <n v="5"/>
    <x v="1"/>
    <s v="Q1"/>
  </r>
  <r>
    <n v="1290449"/>
    <x v="35"/>
    <x v="0"/>
    <x v="0"/>
    <s v="TX"/>
    <s v="Texas"/>
    <x v="0"/>
    <d v="2015-03-19T00:00:00"/>
    <d v="2015-03-19T00:00:00"/>
    <x v="0"/>
    <x v="0"/>
    <n v="0"/>
    <x v="0"/>
    <s v="Q1"/>
  </r>
  <r>
    <n v="685915"/>
    <x v="337"/>
    <x v="1"/>
    <x v="13"/>
    <s v="NJ"/>
    <s v="New Jersey"/>
    <x v="0"/>
    <d v="2014-01-26T00:00:00"/>
    <d v="2014-01-26T00:00:00"/>
    <x v="0"/>
    <x v="0"/>
    <n v="0"/>
    <x v="1"/>
    <s v="Q1"/>
  </r>
  <r>
    <n v="1259887"/>
    <x v="18"/>
    <x v="0"/>
    <x v="5"/>
    <s v="CA"/>
    <s v="California"/>
    <x v="0"/>
    <d v="2015-02-27T00:00:00"/>
    <d v="2015-02-27T00:00:00"/>
    <x v="0"/>
    <x v="0"/>
    <n v="0"/>
    <x v="0"/>
    <s v="Q1"/>
  </r>
  <r>
    <n v="1025860"/>
    <x v="6"/>
    <x v="0"/>
    <x v="0"/>
    <s v="DE"/>
    <s v="Delaware"/>
    <x v="0"/>
    <d v="2014-09-12T00:00:00"/>
    <d v="2014-09-12T00:00:00"/>
    <x v="0"/>
    <x v="0"/>
    <n v="0"/>
    <x v="1"/>
    <s v="Q3"/>
  </r>
  <r>
    <n v="1536739"/>
    <x v="125"/>
    <x v="5"/>
    <x v="9"/>
    <s v="ME"/>
    <s v="Maine"/>
    <x v="0"/>
    <d v="2015-08-26T00:00:00"/>
    <d v="2015-08-26T00:00:00"/>
    <x v="0"/>
    <x v="0"/>
    <n v="0"/>
    <x v="0"/>
    <s v="Q3"/>
  </r>
  <r>
    <n v="1819437"/>
    <x v="51"/>
    <x v="2"/>
    <x v="23"/>
    <s v="CA"/>
    <s v="California"/>
    <x v="0"/>
    <d v="2016-03-08T00:00:00"/>
    <d v="2016-03-08T00:00:00"/>
    <x v="0"/>
    <x v="0"/>
    <n v="0"/>
    <x v="2"/>
    <s v="Q1"/>
  </r>
  <r>
    <n v="1995754"/>
    <x v="19"/>
    <x v="0"/>
    <x v="42"/>
    <s v="GA"/>
    <s v="Georgia"/>
    <x v="0"/>
    <d v="2016-07-01T00:00:00"/>
    <d v="2016-07-01T00:00:00"/>
    <x v="0"/>
    <x v="0"/>
    <n v="0"/>
    <x v="2"/>
    <s v="Q3"/>
  </r>
  <r>
    <n v="970143"/>
    <x v="368"/>
    <x v="1"/>
    <x v="4"/>
    <s v="FL"/>
    <s v="Florida"/>
    <x v="0"/>
    <d v="2014-08-05T00:00:00"/>
    <d v="2014-08-05T00:00:00"/>
    <x v="0"/>
    <x v="1"/>
    <n v="0"/>
    <x v="1"/>
    <s v="Q3"/>
  </r>
  <r>
    <n v="1764183"/>
    <x v="564"/>
    <x v="1"/>
    <x v="4"/>
    <s v="FL"/>
    <s v="Florida"/>
    <x v="0"/>
    <d v="2016-01-29T00:00:00"/>
    <d v="2016-02-29T00:00:00"/>
    <x v="0"/>
    <x v="0"/>
    <n v="31"/>
    <x v="2"/>
    <s v="Q1"/>
  </r>
  <r>
    <n v="911637"/>
    <x v="4"/>
    <x v="3"/>
    <x v="25"/>
    <s v="FL"/>
    <s v="Florida"/>
    <x v="0"/>
    <d v="2014-06-26T00:00:00"/>
    <d v="2014-06-26T00:00:00"/>
    <x v="0"/>
    <x v="0"/>
    <n v="0"/>
    <x v="1"/>
    <s v="Q2"/>
  </r>
  <r>
    <n v="1633564"/>
    <x v="134"/>
    <x v="0"/>
    <x v="0"/>
    <s v="FL"/>
    <s v="Florida"/>
    <x v="0"/>
    <d v="2015-10-30T00:00:00"/>
    <d v="2015-10-30T00:00:00"/>
    <x v="0"/>
    <x v="0"/>
    <n v="0"/>
    <x v="0"/>
    <s v="Q4"/>
  </r>
  <r>
    <n v="499960"/>
    <x v="10"/>
    <x v="5"/>
    <x v="12"/>
    <s v="TX"/>
    <s v="Texas"/>
    <x v="3"/>
    <d v="2013-08-22T00:00:00"/>
    <d v="2013-08-22T00:00:00"/>
    <x v="0"/>
    <x v="1"/>
    <n v="0"/>
    <x v="3"/>
    <s v="Q3"/>
  </r>
  <r>
    <n v="2042208"/>
    <x v="637"/>
    <x v="1"/>
    <x v="22"/>
    <s v="PA"/>
    <s v="Pennsylvania"/>
    <x v="0"/>
    <d v="2016-08-02T00:00:00"/>
    <d v="2016-08-05T00:00:00"/>
    <x v="0"/>
    <x v="1"/>
    <n v="3"/>
    <x v="2"/>
    <s v="Q3"/>
  </r>
  <r>
    <n v="765977"/>
    <x v="19"/>
    <x v="4"/>
    <x v="6"/>
    <s v="VA"/>
    <s v="Virginia"/>
    <x v="1"/>
    <d v="2014-03-19T00:00:00"/>
    <d v="2014-03-25T00:00:00"/>
    <x v="0"/>
    <x v="0"/>
    <n v="6"/>
    <x v="1"/>
    <s v="Q1"/>
  </r>
  <r>
    <n v="1583808"/>
    <x v="68"/>
    <x v="0"/>
    <x v="5"/>
    <s v="GA"/>
    <s v="Georgia"/>
    <x v="0"/>
    <d v="2015-09-28T00:00:00"/>
    <d v="2015-09-28T00:00:00"/>
    <x v="0"/>
    <x v="0"/>
    <n v="0"/>
    <x v="0"/>
    <s v="Q3"/>
  </r>
  <r>
    <n v="1707017"/>
    <x v="954"/>
    <x v="10"/>
    <x v="55"/>
    <s v="CA"/>
    <s v="California"/>
    <x v="0"/>
    <d v="2015-12-17T00:00:00"/>
    <d v="2016-03-21T00:00:00"/>
    <x v="0"/>
    <x v="0"/>
    <n v="95"/>
    <x v="0"/>
    <s v="Q4"/>
  </r>
  <r>
    <n v="1683914"/>
    <x v="1"/>
    <x v="0"/>
    <x v="0"/>
    <s v="OH"/>
    <s v="Ohio"/>
    <x v="0"/>
    <d v="2015-12-04T00:00:00"/>
    <d v="2015-12-04T00:00:00"/>
    <x v="0"/>
    <x v="1"/>
    <n v="0"/>
    <x v="0"/>
    <s v="Q4"/>
  </r>
  <r>
    <n v="2084014"/>
    <x v="895"/>
    <x v="1"/>
    <x v="22"/>
    <s v="TX"/>
    <s v="Texas"/>
    <x v="0"/>
    <d v="2016-08-26T00:00:00"/>
    <d v="2016-08-26T00:00:00"/>
    <x v="0"/>
    <x v="0"/>
    <n v="0"/>
    <x v="2"/>
    <s v="Q3"/>
  </r>
  <r>
    <n v="1527816"/>
    <x v="82"/>
    <x v="1"/>
    <x v="1"/>
    <s v="NE"/>
    <s v="Nebraska"/>
    <x v="0"/>
    <d v="2015-08-20T00:00:00"/>
    <d v="2015-08-20T00:00:00"/>
    <x v="0"/>
    <x v="1"/>
    <n v="0"/>
    <x v="0"/>
    <s v="Q3"/>
  </r>
  <r>
    <n v="1122367"/>
    <x v="476"/>
    <x v="7"/>
    <x v="19"/>
    <s v="IL"/>
    <s v="Illinois"/>
    <x v="0"/>
    <d v="2014-11-18T00:00:00"/>
    <d v="2014-11-20T00:00:00"/>
    <x v="0"/>
    <x v="0"/>
    <n v="2"/>
    <x v="1"/>
    <s v="Q4"/>
  </r>
  <r>
    <n v="1117521"/>
    <x v="10"/>
    <x v="0"/>
    <x v="0"/>
    <s v="VT"/>
    <s v="Vermont"/>
    <x v="1"/>
    <d v="2014-11-14T00:00:00"/>
    <d v="2014-11-18T00:00:00"/>
    <x v="0"/>
    <x v="0"/>
    <n v="4"/>
    <x v="1"/>
    <s v="Q4"/>
  </r>
  <r>
    <n v="2017652"/>
    <x v="17"/>
    <x v="3"/>
    <x v="8"/>
    <s v="CA"/>
    <s v="California"/>
    <x v="0"/>
    <d v="2016-07-18T00:00:00"/>
    <d v="2016-07-18T00:00:00"/>
    <x v="0"/>
    <x v="0"/>
    <n v="0"/>
    <x v="2"/>
    <s v="Q3"/>
  </r>
  <r>
    <n v="559920"/>
    <x v="955"/>
    <x v="0"/>
    <x v="42"/>
    <s v="MO"/>
    <s v="Missouri"/>
    <x v="0"/>
    <d v="2013-10-16T00:00:00"/>
    <d v="2013-10-16T00:00:00"/>
    <x v="0"/>
    <x v="0"/>
    <n v="0"/>
    <x v="3"/>
    <s v="Q4"/>
  </r>
  <r>
    <n v="1273513"/>
    <x v="1"/>
    <x v="0"/>
    <x v="0"/>
    <s v="CA"/>
    <s v="California"/>
    <x v="2"/>
    <d v="2015-03-09T00:00:00"/>
    <d v="2015-03-10T00:00:00"/>
    <x v="0"/>
    <x v="0"/>
    <n v="1"/>
    <x v="0"/>
    <s v="Q1"/>
  </r>
  <r>
    <n v="1145847"/>
    <x v="10"/>
    <x v="2"/>
    <x v="48"/>
    <s v="FL"/>
    <s v="Florida"/>
    <x v="3"/>
    <d v="2014-12-06T00:00:00"/>
    <d v="2014-12-08T00:00:00"/>
    <x v="0"/>
    <x v="1"/>
    <n v="2"/>
    <x v="1"/>
    <s v="Q4"/>
  </r>
  <r>
    <n v="1394085"/>
    <x v="5"/>
    <x v="1"/>
    <x v="27"/>
    <s v="FL"/>
    <s v="Florida"/>
    <x v="0"/>
    <d v="2015-05-27T00:00:00"/>
    <d v="2015-05-29T00:00:00"/>
    <x v="0"/>
    <x v="0"/>
    <n v="2"/>
    <x v="0"/>
    <s v="Q2"/>
  </r>
  <r>
    <n v="842022"/>
    <x v="515"/>
    <x v="1"/>
    <x v="1"/>
    <s v="NV"/>
    <s v="Nevada"/>
    <x v="1"/>
    <d v="2014-05-07T00:00:00"/>
    <d v="2014-05-09T00:00:00"/>
    <x v="0"/>
    <x v="0"/>
    <n v="2"/>
    <x v="1"/>
    <s v="Q2"/>
  </r>
  <r>
    <n v="1261062"/>
    <x v="10"/>
    <x v="2"/>
    <x v="31"/>
    <s v="DE"/>
    <s v="Delaware"/>
    <x v="0"/>
    <d v="2015-02-27T00:00:00"/>
    <d v="2015-02-27T00:00:00"/>
    <x v="0"/>
    <x v="0"/>
    <n v="0"/>
    <x v="0"/>
    <s v="Q1"/>
  </r>
  <r>
    <n v="1908578"/>
    <x v="0"/>
    <x v="0"/>
    <x v="0"/>
    <s v="MD"/>
    <s v="Maryland"/>
    <x v="0"/>
    <d v="2016-05-04T00:00:00"/>
    <d v="2016-06-15T00:00:00"/>
    <x v="0"/>
    <x v="0"/>
    <n v="42"/>
    <x v="2"/>
    <s v="Q2"/>
  </r>
  <r>
    <n v="1677230"/>
    <x v="253"/>
    <x v="1"/>
    <x v="27"/>
    <s v="GA"/>
    <s v="Georgia"/>
    <x v="0"/>
    <d v="2015-12-01T00:00:00"/>
    <d v="2015-12-01T00:00:00"/>
    <x v="0"/>
    <x v="0"/>
    <n v="0"/>
    <x v="0"/>
    <s v="Q4"/>
  </r>
  <r>
    <n v="2026147"/>
    <x v="19"/>
    <x v="2"/>
    <x v="23"/>
    <s v="CA"/>
    <s v="California"/>
    <x v="0"/>
    <d v="2016-07-22T00:00:00"/>
    <d v="2016-07-22T00:00:00"/>
    <x v="0"/>
    <x v="0"/>
    <n v="0"/>
    <x v="2"/>
    <s v="Q3"/>
  </r>
  <r>
    <n v="1280554"/>
    <x v="9"/>
    <x v="3"/>
    <x v="8"/>
    <s v="GA"/>
    <s v="Georgia"/>
    <x v="0"/>
    <d v="2015-03-12T00:00:00"/>
    <d v="2015-03-12T00:00:00"/>
    <x v="0"/>
    <x v="0"/>
    <n v="0"/>
    <x v="0"/>
    <s v="Q1"/>
  </r>
  <r>
    <n v="1189293"/>
    <x v="16"/>
    <x v="2"/>
    <x v="30"/>
    <s v="TN"/>
    <s v="Tennessee"/>
    <x v="0"/>
    <d v="2015-01-10T00:00:00"/>
    <d v="2015-01-10T00:00:00"/>
    <x v="0"/>
    <x v="0"/>
    <n v="0"/>
    <x v="0"/>
    <s v="Q1"/>
  </r>
  <r>
    <n v="1031971"/>
    <x v="16"/>
    <x v="7"/>
    <x v="19"/>
    <s v="CA"/>
    <s v="California"/>
    <x v="3"/>
    <d v="2014-09-17T00:00:00"/>
    <d v="2014-09-23T00:00:00"/>
    <x v="0"/>
    <x v="0"/>
    <n v="6"/>
    <x v="1"/>
    <s v="Q3"/>
  </r>
  <r>
    <n v="1390372"/>
    <x v="177"/>
    <x v="1"/>
    <x v="1"/>
    <s v="OH"/>
    <s v="Ohio"/>
    <x v="0"/>
    <d v="2015-05-24T00:00:00"/>
    <d v="2015-05-24T00:00:00"/>
    <x v="0"/>
    <x v="1"/>
    <n v="0"/>
    <x v="0"/>
    <s v="Q2"/>
  </r>
  <r>
    <n v="1257380"/>
    <x v="30"/>
    <x v="5"/>
    <x v="9"/>
    <s v="MD"/>
    <s v="Maryland"/>
    <x v="3"/>
    <d v="2015-02-25T00:00:00"/>
    <d v="2015-02-26T00:00:00"/>
    <x v="0"/>
    <x v="0"/>
    <n v="1"/>
    <x v="0"/>
    <s v="Q1"/>
  </r>
  <r>
    <n v="905747"/>
    <x v="956"/>
    <x v="1"/>
    <x v="4"/>
    <s v="CA"/>
    <s v="California"/>
    <x v="0"/>
    <d v="2014-06-23T00:00:00"/>
    <d v="2014-06-25T00:00:00"/>
    <x v="0"/>
    <x v="0"/>
    <n v="2"/>
    <x v="1"/>
    <s v="Q2"/>
  </r>
  <r>
    <n v="354213"/>
    <x v="4"/>
    <x v="3"/>
    <x v="25"/>
    <s v="GA"/>
    <s v="Georgia"/>
    <x v="4"/>
    <d v="2013-03-14T00:00:00"/>
    <d v="2013-03-15T00:00:00"/>
    <x v="0"/>
    <x v="0"/>
    <n v="1"/>
    <x v="3"/>
    <s v="Q1"/>
  </r>
  <r>
    <n v="1880401"/>
    <x v="14"/>
    <x v="2"/>
    <x v="17"/>
    <s v="WA"/>
    <s v="Washington"/>
    <x v="0"/>
    <d v="2016-04-14T00:00:00"/>
    <d v="2016-04-21T00:00:00"/>
    <x v="0"/>
    <x v="0"/>
    <n v="7"/>
    <x v="2"/>
    <s v="Q2"/>
  </r>
  <r>
    <n v="1605515"/>
    <x v="4"/>
    <x v="3"/>
    <x v="25"/>
    <s v="CA"/>
    <s v="California"/>
    <x v="0"/>
    <d v="2015-10-14T00:00:00"/>
    <d v="2015-10-14T00:00:00"/>
    <x v="0"/>
    <x v="0"/>
    <n v="0"/>
    <x v="0"/>
    <s v="Q4"/>
  </r>
  <r>
    <n v="1155822"/>
    <x v="158"/>
    <x v="6"/>
    <x v="43"/>
    <s v="CA"/>
    <s v="California"/>
    <x v="0"/>
    <d v="2014-12-14T00:00:00"/>
    <d v="2014-12-16T00:00:00"/>
    <x v="0"/>
    <x v="0"/>
    <n v="2"/>
    <x v="1"/>
    <s v="Q4"/>
  </r>
  <r>
    <n v="1295139"/>
    <x v="16"/>
    <x v="0"/>
    <x v="0"/>
    <s v="CO"/>
    <s v="Colorado"/>
    <x v="0"/>
    <d v="2015-03-23T00:00:00"/>
    <d v="2015-03-27T00:00:00"/>
    <x v="0"/>
    <x v="0"/>
    <n v="4"/>
    <x v="0"/>
    <s v="Q1"/>
  </r>
  <r>
    <n v="1344757"/>
    <x v="632"/>
    <x v="5"/>
    <x v="14"/>
    <s v="CT"/>
    <s v="Connecticut"/>
    <x v="0"/>
    <d v="2015-04-23T00:00:00"/>
    <d v="2015-04-27T00:00:00"/>
    <x v="0"/>
    <x v="1"/>
    <n v="4"/>
    <x v="0"/>
    <s v="Q2"/>
  </r>
  <r>
    <n v="775116"/>
    <x v="82"/>
    <x v="1"/>
    <x v="4"/>
    <s v="FL"/>
    <s v="Florida"/>
    <x v="0"/>
    <d v="2014-03-24T00:00:00"/>
    <d v="2014-03-24T00:00:00"/>
    <x v="0"/>
    <x v="0"/>
    <n v="0"/>
    <x v="1"/>
    <s v="Q1"/>
  </r>
  <r>
    <n v="1075923"/>
    <x v="5"/>
    <x v="7"/>
    <x v="21"/>
    <s v="FL"/>
    <s v="Florida"/>
    <x v="0"/>
    <d v="2014-10-17T00:00:00"/>
    <d v="2014-10-20T00:00:00"/>
    <x v="0"/>
    <x v="0"/>
    <n v="3"/>
    <x v="1"/>
    <s v="Q4"/>
  </r>
  <r>
    <n v="1657557"/>
    <x v="19"/>
    <x v="6"/>
    <x v="41"/>
    <s v="CO"/>
    <s v="Colorado"/>
    <x v="0"/>
    <d v="2015-11-16T00:00:00"/>
    <d v="2015-11-19T00:00:00"/>
    <x v="0"/>
    <x v="0"/>
    <n v="3"/>
    <x v="0"/>
    <s v="Q4"/>
  </r>
  <r>
    <n v="1231373"/>
    <x v="19"/>
    <x v="5"/>
    <x v="12"/>
    <s v="PA"/>
    <s v="Pennsylvania"/>
    <x v="1"/>
    <d v="2015-02-09T00:00:00"/>
    <d v="2015-02-11T00:00:00"/>
    <x v="0"/>
    <x v="0"/>
    <n v="2"/>
    <x v="0"/>
    <s v="Q1"/>
  </r>
  <r>
    <n v="515596"/>
    <x v="10"/>
    <x v="0"/>
    <x v="0"/>
    <s v="OH"/>
    <s v="Ohio"/>
    <x v="0"/>
    <d v="2013-09-05T00:00:00"/>
    <d v="2013-09-06T00:00:00"/>
    <x v="0"/>
    <x v="0"/>
    <n v="1"/>
    <x v="3"/>
    <s v="Q3"/>
  </r>
  <r>
    <n v="1806378"/>
    <x v="18"/>
    <x v="0"/>
    <x v="0"/>
    <s v="TX"/>
    <s v="Texas"/>
    <x v="0"/>
    <d v="2016-02-26T00:00:00"/>
    <d v="2016-02-26T00:00:00"/>
    <x v="0"/>
    <x v="0"/>
    <n v="0"/>
    <x v="2"/>
    <s v="Q1"/>
  </r>
  <r>
    <n v="2011856"/>
    <x v="232"/>
    <x v="1"/>
    <x v="22"/>
    <s v="CA"/>
    <s v="California"/>
    <x v="0"/>
    <d v="2016-07-14T00:00:00"/>
    <d v="2016-07-14T00:00:00"/>
    <x v="0"/>
    <x v="1"/>
    <n v="0"/>
    <x v="2"/>
    <s v="Q3"/>
  </r>
  <r>
    <n v="1382727"/>
    <x v="378"/>
    <x v="7"/>
    <x v="21"/>
    <s v="AZ"/>
    <s v="Arizona"/>
    <x v="0"/>
    <d v="2015-05-19T00:00:00"/>
    <d v="2015-05-19T00:00:00"/>
    <x v="0"/>
    <x v="0"/>
    <n v="0"/>
    <x v="0"/>
    <s v="Q2"/>
  </r>
  <r>
    <n v="1062790"/>
    <x v="19"/>
    <x v="5"/>
    <x v="9"/>
    <s v="TX"/>
    <s v="Texas"/>
    <x v="1"/>
    <d v="2014-10-08T00:00:00"/>
    <d v="2014-10-15T00:00:00"/>
    <x v="0"/>
    <x v="0"/>
    <n v="7"/>
    <x v="1"/>
    <s v="Q4"/>
  </r>
  <r>
    <n v="1640304"/>
    <x v="102"/>
    <x v="8"/>
    <x v="33"/>
    <s v="MI"/>
    <s v="Michigan"/>
    <x v="0"/>
    <d v="2015-11-04T00:00:00"/>
    <d v="2015-11-05T00:00:00"/>
    <x v="0"/>
    <x v="0"/>
    <n v="1"/>
    <x v="0"/>
    <s v="Q4"/>
  </r>
  <r>
    <n v="1130317"/>
    <x v="26"/>
    <x v="0"/>
    <x v="0"/>
    <s v="GA"/>
    <s v="Georgia"/>
    <x v="0"/>
    <d v="2014-11-19T00:00:00"/>
    <d v="2014-11-20T00:00:00"/>
    <x v="0"/>
    <x v="1"/>
    <n v="1"/>
    <x v="1"/>
    <s v="Q4"/>
  </r>
  <r>
    <n v="1451261"/>
    <x v="62"/>
    <x v="2"/>
    <x v="40"/>
    <s v="OK"/>
    <s v="Oklahoma"/>
    <x v="0"/>
    <d v="2015-07-04T00:00:00"/>
    <d v="2015-07-04T00:00:00"/>
    <x v="0"/>
    <x v="1"/>
    <n v="0"/>
    <x v="0"/>
    <s v="Q3"/>
  </r>
  <r>
    <n v="1032362"/>
    <x v="51"/>
    <x v="4"/>
    <x v="6"/>
    <s v="CT"/>
    <s v="Connecticut"/>
    <x v="0"/>
    <d v="2014-09-17T00:00:00"/>
    <d v="2014-09-17T00:00:00"/>
    <x v="0"/>
    <x v="0"/>
    <n v="0"/>
    <x v="1"/>
    <s v="Q3"/>
  </r>
  <r>
    <n v="757091"/>
    <x v="16"/>
    <x v="2"/>
    <x v="57"/>
    <s v="NY"/>
    <s v="New York"/>
    <x v="0"/>
    <d v="2014-03-14T00:00:00"/>
    <d v="2014-03-14T00:00:00"/>
    <x v="0"/>
    <x v="0"/>
    <n v="0"/>
    <x v="1"/>
    <s v="Q1"/>
  </r>
  <r>
    <n v="1974675"/>
    <x v="82"/>
    <x v="1"/>
    <x v="27"/>
    <s v="CA"/>
    <s v="California"/>
    <x v="0"/>
    <d v="2016-06-18T00:00:00"/>
    <d v="2016-06-18T00:00:00"/>
    <x v="0"/>
    <x v="0"/>
    <n v="0"/>
    <x v="2"/>
    <s v="Q2"/>
  </r>
  <r>
    <n v="803395"/>
    <x v="128"/>
    <x v="5"/>
    <x v="14"/>
    <s v="CA"/>
    <s v="California"/>
    <x v="0"/>
    <d v="2014-04-10T00:00:00"/>
    <d v="2014-04-10T00:00:00"/>
    <x v="0"/>
    <x v="0"/>
    <n v="0"/>
    <x v="1"/>
    <s v="Q2"/>
  </r>
  <r>
    <n v="1284560"/>
    <x v="146"/>
    <x v="9"/>
    <x v="50"/>
    <s v="TX"/>
    <s v="Texas"/>
    <x v="3"/>
    <d v="2015-03-16T00:00:00"/>
    <d v="2015-03-20T00:00:00"/>
    <x v="0"/>
    <x v="0"/>
    <n v="4"/>
    <x v="0"/>
    <s v="Q1"/>
  </r>
  <r>
    <n v="1625458"/>
    <x v="33"/>
    <x v="4"/>
    <x v="6"/>
    <s v="FL"/>
    <s v="Florida"/>
    <x v="3"/>
    <d v="2015-10-26T00:00:00"/>
    <d v="2015-10-26T00:00:00"/>
    <x v="0"/>
    <x v="0"/>
    <n v="0"/>
    <x v="0"/>
    <s v="Q4"/>
  </r>
  <r>
    <n v="287229"/>
    <x v="10"/>
    <x v="0"/>
    <x v="0"/>
    <s v="NJ"/>
    <s v="New Jersey"/>
    <x v="4"/>
    <d v="2013-02-02T00:00:00"/>
    <d v="2013-02-05T00:00:00"/>
    <x v="0"/>
    <x v="1"/>
    <n v="3"/>
    <x v="3"/>
    <s v="Q1"/>
  </r>
  <r>
    <n v="1037750"/>
    <x v="323"/>
    <x v="1"/>
    <x v="22"/>
    <s v="CO"/>
    <s v="Colorado"/>
    <x v="0"/>
    <d v="2014-09-20T00:00:00"/>
    <d v="2014-09-20T00:00:00"/>
    <x v="0"/>
    <x v="0"/>
    <n v="0"/>
    <x v="1"/>
    <s v="Q3"/>
  </r>
  <r>
    <n v="921778"/>
    <x v="19"/>
    <x v="2"/>
    <x v="23"/>
    <s v="IN"/>
    <s v="Indiana"/>
    <x v="0"/>
    <d v="2014-07-02T00:00:00"/>
    <d v="2014-07-02T00:00:00"/>
    <x v="0"/>
    <x v="0"/>
    <n v="0"/>
    <x v="1"/>
    <s v="Q3"/>
  </r>
  <r>
    <n v="658701"/>
    <x v="82"/>
    <x v="1"/>
    <x v="4"/>
    <s v="FL"/>
    <s v="Florida"/>
    <x v="0"/>
    <d v="2014-01-08T00:00:00"/>
    <d v="2014-01-08T00:00:00"/>
    <x v="0"/>
    <x v="0"/>
    <n v="0"/>
    <x v="1"/>
    <s v="Q1"/>
  </r>
  <r>
    <n v="838164"/>
    <x v="5"/>
    <x v="1"/>
    <x v="1"/>
    <s v="MI"/>
    <s v="Michigan"/>
    <x v="0"/>
    <d v="2014-05-05T00:00:00"/>
    <d v="2014-05-07T00:00:00"/>
    <x v="0"/>
    <x v="0"/>
    <n v="2"/>
    <x v="1"/>
    <s v="Q2"/>
  </r>
  <r>
    <n v="525044"/>
    <x v="16"/>
    <x v="5"/>
    <x v="9"/>
    <s v="MD"/>
    <s v="Maryland"/>
    <x v="0"/>
    <d v="2013-09-12T00:00:00"/>
    <d v="2013-09-12T00:00:00"/>
    <x v="0"/>
    <x v="0"/>
    <n v="0"/>
    <x v="3"/>
    <s v="Q3"/>
  </r>
  <r>
    <n v="1623349"/>
    <x v="102"/>
    <x v="8"/>
    <x v="55"/>
    <s v="CT"/>
    <s v="Connecticut"/>
    <x v="0"/>
    <d v="2015-10-24T00:00:00"/>
    <d v="2015-11-13T00:00:00"/>
    <x v="0"/>
    <x v="0"/>
    <n v="20"/>
    <x v="0"/>
    <s v="Q4"/>
  </r>
  <r>
    <n v="588873"/>
    <x v="10"/>
    <x v="5"/>
    <x v="12"/>
    <s v="OR"/>
    <s v="Oregon"/>
    <x v="1"/>
    <d v="2013-11-06T00:00:00"/>
    <d v="2013-11-07T00:00:00"/>
    <x v="0"/>
    <x v="0"/>
    <n v="1"/>
    <x v="3"/>
    <s v="Q4"/>
  </r>
  <r>
    <n v="1968991"/>
    <x v="172"/>
    <x v="5"/>
    <x v="9"/>
    <s v="NY"/>
    <s v="New York"/>
    <x v="1"/>
    <d v="2016-06-14T00:00:00"/>
    <d v="2016-06-22T00:00:00"/>
    <x v="0"/>
    <x v="0"/>
    <n v="8"/>
    <x v="2"/>
    <s v="Q2"/>
  </r>
  <r>
    <n v="772774"/>
    <x v="35"/>
    <x v="0"/>
    <x v="0"/>
    <s v="TN"/>
    <s v="Tennessee"/>
    <x v="3"/>
    <d v="2014-03-21T00:00:00"/>
    <d v="2014-03-28T00:00:00"/>
    <x v="0"/>
    <x v="0"/>
    <n v="7"/>
    <x v="1"/>
    <s v="Q1"/>
  </r>
  <r>
    <n v="2060418"/>
    <x v="7"/>
    <x v="4"/>
    <x v="6"/>
    <s v="RI"/>
    <s v="Rhode Island"/>
    <x v="0"/>
    <d v="2016-08-11T00:00:00"/>
    <d v="2016-08-11T00:00:00"/>
    <x v="0"/>
    <x v="1"/>
    <n v="0"/>
    <x v="2"/>
    <s v="Q3"/>
  </r>
  <r>
    <n v="860007"/>
    <x v="4"/>
    <x v="3"/>
    <x v="3"/>
    <s v="GA"/>
    <s v="Georgia"/>
    <x v="0"/>
    <d v="2014-05-20T00:00:00"/>
    <d v="2014-05-20T00:00:00"/>
    <x v="0"/>
    <x v="1"/>
    <n v="0"/>
    <x v="1"/>
    <s v="Q2"/>
  </r>
  <r>
    <n v="275960"/>
    <x v="95"/>
    <x v="5"/>
    <x v="12"/>
    <s v="AZ"/>
    <s v="Arizona"/>
    <x v="1"/>
    <d v="2013-01-31T00:00:00"/>
    <d v="2013-02-05T00:00:00"/>
    <x v="0"/>
    <x v="0"/>
    <n v="5"/>
    <x v="3"/>
    <s v="Q1"/>
  </r>
  <r>
    <n v="1365475"/>
    <x v="313"/>
    <x v="1"/>
    <x v="27"/>
    <s v="IN"/>
    <s v="Indiana"/>
    <x v="0"/>
    <d v="2015-05-07T00:00:00"/>
    <d v="2015-05-07T00:00:00"/>
    <x v="0"/>
    <x v="0"/>
    <n v="0"/>
    <x v="0"/>
    <s v="Q2"/>
  </r>
  <r>
    <n v="555412"/>
    <x v="1"/>
    <x v="0"/>
    <x v="0"/>
    <s v="DC"/>
    <s v="District of Columbia"/>
    <x v="2"/>
    <d v="2013-10-08T00:00:00"/>
    <d v="2013-10-09T00:00:00"/>
    <x v="0"/>
    <x v="1"/>
    <n v="1"/>
    <x v="3"/>
    <s v="Q4"/>
  </r>
  <r>
    <n v="2144359"/>
    <x v="286"/>
    <x v="1"/>
    <x v="1"/>
    <s v="IA"/>
    <s v="Iowa"/>
    <x v="0"/>
    <d v="2016-10-03T00:00:00"/>
    <d v="2016-10-03T00:00:00"/>
    <x v="0"/>
    <x v="1"/>
    <n v="0"/>
    <x v="2"/>
    <s v="Q4"/>
  </r>
  <r>
    <n v="561338"/>
    <x v="1"/>
    <x v="0"/>
    <x v="0"/>
    <s v="FL"/>
    <s v="Florida"/>
    <x v="0"/>
    <d v="2013-10-17T00:00:00"/>
    <d v="2013-10-17T00:00:00"/>
    <x v="0"/>
    <x v="0"/>
    <n v="0"/>
    <x v="3"/>
    <s v="Q4"/>
  </r>
  <r>
    <n v="2012675"/>
    <x v="8"/>
    <x v="5"/>
    <x v="9"/>
    <s v="CA"/>
    <s v="California"/>
    <x v="1"/>
    <d v="2016-07-14T00:00:00"/>
    <d v="2016-07-18T00:00:00"/>
    <x v="0"/>
    <x v="0"/>
    <n v="4"/>
    <x v="2"/>
    <s v="Q3"/>
  </r>
  <r>
    <n v="1887708"/>
    <x v="129"/>
    <x v="7"/>
    <x v="19"/>
    <s v="MD"/>
    <s v="Maryland"/>
    <x v="0"/>
    <d v="2016-04-20T00:00:00"/>
    <d v="2016-04-22T00:00:00"/>
    <x v="0"/>
    <x v="0"/>
    <n v="2"/>
    <x v="2"/>
    <s v="Q2"/>
  </r>
  <r>
    <n v="1917716"/>
    <x v="127"/>
    <x v="0"/>
    <x v="0"/>
    <s v="AL"/>
    <s v="Alabama"/>
    <x v="3"/>
    <d v="2016-05-10T00:00:00"/>
    <d v="2016-05-12T00:00:00"/>
    <x v="0"/>
    <x v="0"/>
    <n v="2"/>
    <x v="2"/>
    <s v="Q2"/>
  </r>
  <r>
    <n v="973188"/>
    <x v="426"/>
    <x v="1"/>
    <x v="4"/>
    <s v="DE"/>
    <s v="Delaware"/>
    <x v="0"/>
    <d v="2014-08-07T00:00:00"/>
    <d v="2014-08-07T00:00:00"/>
    <x v="0"/>
    <x v="0"/>
    <n v="0"/>
    <x v="1"/>
    <s v="Q3"/>
  </r>
  <r>
    <n v="1977264"/>
    <x v="19"/>
    <x v="2"/>
    <x v="10"/>
    <s v="VA"/>
    <s v="Virginia"/>
    <x v="0"/>
    <d v="2016-06-20T00:00:00"/>
    <d v="2016-06-20T00:00:00"/>
    <x v="0"/>
    <x v="1"/>
    <n v="0"/>
    <x v="2"/>
    <s v="Q2"/>
  </r>
  <r>
    <n v="1659354"/>
    <x v="32"/>
    <x v="5"/>
    <x v="12"/>
    <s v="FL"/>
    <s v="Florida"/>
    <x v="0"/>
    <d v="2015-11-17T00:00:00"/>
    <d v="2015-11-17T00:00:00"/>
    <x v="0"/>
    <x v="0"/>
    <n v="0"/>
    <x v="0"/>
    <s v="Q4"/>
  </r>
  <r>
    <n v="1806976"/>
    <x v="20"/>
    <x v="2"/>
    <x v="24"/>
    <s v="WI"/>
    <s v="Wisconsin"/>
    <x v="0"/>
    <d v="2016-02-27T00:00:00"/>
    <d v="2016-02-27T00:00:00"/>
    <x v="0"/>
    <x v="1"/>
    <n v="0"/>
    <x v="2"/>
    <s v="Q1"/>
  </r>
  <r>
    <n v="628191"/>
    <x v="19"/>
    <x v="0"/>
    <x v="5"/>
    <s v="FL"/>
    <s v="Florida"/>
    <x v="0"/>
    <d v="2013-12-10T00:00:00"/>
    <d v="2013-12-10T00:00:00"/>
    <x v="0"/>
    <x v="0"/>
    <n v="0"/>
    <x v="3"/>
    <s v="Q4"/>
  </r>
  <r>
    <n v="1672625"/>
    <x v="256"/>
    <x v="1"/>
    <x v="22"/>
    <s v="CA"/>
    <s v="California"/>
    <x v="0"/>
    <d v="2015-11-25T00:00:00"/>
    <d v="2015-11-25T00:00:00"/>
    <x v="0"/>
    <x v="0"/>
    <n v="0"/>
    <x v="0"/>
    <s v="Q4"/>
  </r>
  <r>
    <n v="505179"/>
    <x v="30"/>
    <x v="0"/>
    <x v="5"/>
    <s v="ID"/>
    <s v="Idaho"/>
    <x v="0"/>
    <d v="2013-08-27T00:00:00"/>
    <d v="2013-08-28T00:00:00"/>
    <x v="0"/>
    <x v="0"/>
    <n v="1"/>
    <x v="3"/>
    <s v="Q3"/>
  </r>
  <r>
    <n v="1591632"/>
    <x v="35"/>
    <x v="0"/>
    <x v="0"/>
    <s v="NM"/>
    <s v="New Mexico"/>
    <x v="0"/>
    <d v="2015-10-03T00:00:00"/>
    <d v="2015-10-03T00:00:00"/>
    <x v="0"/>
    <x v="0"/>
    <n v="0"/>
    <x v="0"/>
    <s v="Q4"/>
  </r>
  <r>
    <n v="1866848"/>
    <x v="8"/>
    <x v="2"/>
    <x v="57"/>
    <s v="FL"/>
    <s v="Florida"/>
    <x v="0"/>
    <d v="2016-04-06T00:00:00"/>
    <d v="2016-04-06T00:00:00"/>
    <x v="0"/>
    <x v="0"/>
    <n v="0"/>
    <x v="2"/>
    <s v="Q2"/>
  </r>
  <r>
    <n v="1592701"/>
    <x v="0"/>
    <x v="0"/>
    <x v="0"/>
    <s v="TN"/>
    <s v="Tennessee"/>
    <x v="0"/>
    <d v="2015-10-05T00:00:00"/>
    <d v="2015-10-05T00:00:00"/>
    <x v="0"/>
    <x v="0"/>
    <n v="0"/>
    <x v="0"/>
    <s v="Q4"/>
  </r>
  <r>
    <n v="2060463"/>
    <x v="17"/>
    <x v="3"/>
    <x v="8"/>
    <s v="PA"/>
    <s v="Pennsylvania"/>
    <x v="0"/>
    <d v="2016-08-12T00:00:00"/>
    <d v="2016-08-12T00:00:00"/>
    <x v="0"/>
    <x v="0"/>
    <n v="0"/>
    <x v="2"/>
    <s v="Q3"/>
  </r>
  <r>
    <n v="1766774"/>
    <x v="125"/>
    <x v="5"/>
    <x v="14"/>
    <s v="WA"/>
    <s v="Washington"/>
    <x v="0"/>
    <d v="2016-02-02T00:00:00"/>
    <d v="2016-02-02T00:00:00"/>
    <x v="0"/>
    <x v="0"/>
    <n v="0"/>
    <x v="2"/>
    <s v="Q1"/>
  </r>
  <r>
    <n v="1204935"/>
    <x v="10"/>
    <x v="0"/>
    <x v="37"/>
    <s v="TX"/>
    <s v="Texas"/>
    <x v="3"/>
    <d v="2015-01-22T00:00:00"/>
    <d v="2015-01-27T00:00:00"/>
    <x v="0"/>
    <x v="1"/>
    <n v="5"/>
    <x v="0"/>
    <s v="Q1"/>
  </r>
  <r>
    <n v="1708285"/>
    <x v="193"/>
    <x v="1"/>
    <x v="22"/>
    <s v="CA"/>
    <s v="California"/>
    <x v="0"/>
    <d v="2015-12-18T00:00:00"/>
    <d v="2015-12-18T00:00:00"/>
    <x v="0"/>
    <x v="0"/>
    <n v="0"/>
    <x v="0"/>
    <s v="Q4"/>
  </r>
  <r>
    <n v="2123785"/>
    <x v="10"/>
    <x v="2"/>
    <x v="24"/>
    <s v="FL"/>
    <s v="Florida"/>
    <x v="2"/>
    <d v="2016-09-21T00:00:00"/>
    <d v="2016-09-23T00:00:00"/>
    <x v="0"/>
    <x v="1"/>
    <n v="2"/>
    <x v="2"/>
    <s v="Q3"/>
  </r>
  <r>
    <n v="1899570"/>
    <x v="4"/>
    <x v="3"/>
    <x v="25"/>
    <s v="PA"/>
    <s v="Pennsylvania"/>
    <x v="0"/>
    <d v="2016-04-27T00:00:00"/>
    <d v="2016-04-27T00:00:00"/>
    <x v="0"/>
    <x v="0"/>
    <n v="0"/>
    <x v="2"/>
    <s v="Q2"/>
  </r>
  <r>
    <n v="1060287"/>
    <x v="20"/>
    <x v="0"/>
    <x v="0"/>
    <s v="OH"/>
    <s v="Ohio"/>
    <x v="3"/>
    <d v="2014-10-06T00:00:00"/>
    <d v="2014-10-09T00:00:00"/>
    <x v="1"/>
    <x v="0"/>
    <n v="3"/>
    <x v="1"/>
    <s v="Q4"/>
  </r>
  <r>
    <n v="823545"/>
    <x v="33"/>
    <x v="1"/>
    <x v="27"/>
    <s v="NY"/>
    <s v="New York"/>
    <x v="0"/>
    <d v="2014-04-24T00:00:00"/>
    <d v="2014-04-24T00:00:00"/>
    <x v="0"/>
    <x v="0"/>
    <n v="0"/>
    <x v="1"/>
    <s v="Q2"/>
  </r>
  <r>
    <n v="1384456"/>
    <x v="14"/>
    <x v="7"/>
    <x v="18"/>
    <s v="IL"/>
    <s v="Illinois"/>
    <x v="2"/>
    <d v="2015-05-20T00:00:00"/>
    <d v="2015-05-20T00:00:00"/>
    <x v="0"/>
    <x v="0"/>
    <n v="0"/>
    <x v="0"/>
    <s v="Q2"/>
  </r>
  <r>
    <n v="638673"/>
    <x v="10"/>
    <x v="5"/>
    <x v="9"/>
    <s v="NC"/>
    <s v="North Carolina"/>
    <x v="0"/>
    <d v="2013-12-19T00:00:00"/>
    <d v="2013-12-19T00:00:00"/>
    <x v="0"/>
    <x v="0"/>
    <n v="0"/>
    <x v="3"/>
    <s v="Q4"/>
  </r>
  <r>
    <n v="404603"/>
    <x v="146"/>
    <x v="9"/>
    <x v="55"/>
    <s v="CA"/>
    <s v="California"/>
    <x v="0"/>
    <d v="2013-05-10T00:00:00"/>
    <d v="2013-05-10T00:00:00"/>
    <x v="0"/>
    <x v="0"/>
    <n v="0"/>
    <x v="3"/>
    <s v="Q2"/>
  </r>
  <r>
    <n v="1690904"/>
    <x v="51"/>
    <x v="2"/>
    <x v="20"/>
    <s v="PA"/>
    <s v="Pennsylvania"/>
    <x v="1"/>
    <d v="2015-12-10T00:00:00"/>
    <d v="2015-12-11T00:00:00"/>
    <x v="0"/>
    <x v="0"/>
    <n v="1"/>
    <x v="0"/>
    <s v="Q4"/>
  </r>
  <r>
    <n v="1449076"/>
    <x v="218"/>
    <x v="5"/>
    <x v="36"/>
    <s v="MN"/>
    <s v="Minnesota"/>
    <x v="0"/>
    <d v="2015-07-02T00:00:00"/>
    <d v="2015-07-02T00:00:00"/>
    <x v="0"/>
    <x v="1"/>
    <n v="0"/>
    <x v="0"/>
    <s v="Q3"/>
  </r>
  <r>
    <n v="494728"/>
    <x v="19"/>
    <x v="5"/>
    <x v="12"/>
    <s v="NC"/>
    <s v="North Carolina"/>
    <x v="2"/>
    <d v="2013-08-17T00:00:00"/>
    <d v="2013-08-19T00:00:00"/>
    <x v="0"/>
    <x v="0"/>
    <n v="2"/>
    <x v="3"/>
    <s v="Q3"/>
  </r>
  <r>
    <n v="508573"/>
    <x v="130"/>
    <x v="5"/>
    <x v="12"/>
    <s v="TX"/>
    <s v="Texas"/>
    <x v="2"/>
    <d v="2013-08-29T00:00:00"/>
    <d v="2013-08-29T00:00:00"/>
    <x v="0"/>
    <x v="0"/>
    <n v="0"/>
    <x v="3"/>
    <s v="Q3"/>
  </r>
  <r>
    <n v="1637973"/>
    <x v="16"/>
    <x v="0"/>
    <x v="0"/>
    <s v="MD"/>
    <s v="Maryland"/>
    <x v="0"/>
    <d v="2015-11-03T00:00:00"/>
    <d v="2015-11-03T00:00:00"/>
    <x v="0"/>
    <x v="0"/>
    <n v="0"/>
    <x v="0"/>
    <s v="Q4"/>
  </r>
  <r>
    <n v="2104255"/>
    <x v="957"/>
    <x v="1"/>
    <x v="1"/>
    <s v="FL"/>
    <s v="Florida"/>
    <x v="0"/>
    <d v="2016-09-09T00:00:00"/>
    <d v="2016-09-09T00:00:00"/>
    <x v="0"/>
    <x v="1"/>
    <n v="0"/>
    <x v="2"/>
    <s v="Q3"/>
  </r>
  <r>
    <n v="658838"/>
    <x v="30"/>
    <x v="0"/>
    <x v="0"/>
    <s v="CA"/>
    <s v="California"/>
    <x v="0"/>
    <d v="2014-01-08T00:00:00"/>
    <d v="2014-01-08T00:00:00"/>
    <x v="0"/>
    <x v="0"/>
    <n v="0"/>
    <x v="1"/>
    <s v="Q1"/>
  </r>
  <r>
    <n v="1840780"/>
    <x v="211"/>
    <x v="1"/>
    <x v="27"/>
    <s v="MS"/>
    <s v="Mississippi"/>
    <x v="0"/>
    <d v="2016-03-20T00:00:00"/>
    <d v="2016-03-20T00:00:00"/>
    <x v="0"/>
    <x v="0"/>
    <n v="0"/>
    <x v="2"/>
    <s v="Q1"/>
  </r>
  <r>
    <n v="836726"/>
    <x v="185"/>
    <x v="1"/>
    <x v="1"/>
    <s v="CA"/>
    <s v="California"/>
    <x v="0"/>
    <d v="2014-05-03T00:00:00"/>
    <d v="2014-05-03T00:00:00"/>
    <x v="0"/>
    <x v="1"/>
    <n v="0"/>
    <x v="1"/>
    <s v="Q2"/>
  </r>
  <r>
    <n v="313086"/>
    <x v="10"/>
    <x v="2"/>
    <x v="17"/>
    <s v="MD"/>
    <s v="Maryland"/>
    <x v="4"/>
    <d v="2013-02-08T00:00:00"/>
    <d v="2013-02-11T00:00:00"/>
    <x v="0"/>
    <x v="1"/>
    <n v="3"/>
    <x v="3"/>
    <s v="Q1"/>
  </r>
  <r>
    <n v="602097"/>
    <x v="125"/>
    <x v="5"/>
    <x v="9"/>
    <s v="PA"/>
    <s v="Pennsylvania"/>
    <x v="1"/>
    <d v="2013-11-18T00:00:00"/>
    <d v="2013-11-20T00:00:00"/>
    <x v="0"/>
    <x v="0"/>
    <n v="2"/>
    <x v="3"/>
    <s v="Q4"/>
  </r>
  <r>
    <n v="1558316"/>
    <x v="4"/>
    <x v="3"/>
    <x v="3"/>
    <s v="NY"/>
    <s v="New York"/>
    <x v="2"/>
    <d v="2015-09-10T00:00:00"/>
    <d v="2015-09-10T00:00:00"/>
    <x v="0"/>
    <x v="0"/>
    <n v="0"/>
    <x v="0"/>
    <s v="Q3"/>
  </r>
  <r>
    <n v="1239164"/>
    <x v="30"/>
    <x v="0"/>
    <x v="0"/>
    <s v="PA"/>
    <s v="Pennsylvania"/>
    <x v="2"/>
    <d v="2015-02-13T00:00:00"/>
    <d v="2015-02-20T00:00:00"/>
    <x v="0"/>
    <x v="0"/>
    <n v="7"/>
    <x v="0"/>
    <s v="Q1"/>
  </r>
  <r>
    <n v="1247221"/>
    <x v="33"/>
    <x v="4"/>
    <x v="6"/>
    <s v="NY"/>
    <s v="New York"/>
    <x v="0"/>
    <d v="2015-02-19T00:00:00"/>
    <d v="2015-02-19T00:00:00"/>
    <x v="0"/>
    <x v="0"/>
    <n v="0"/>
    <x v="0"/>
    <s v="Q1"/>
  </r>
  <r>
    <n v="1795144"/>
    <x v="201"/>
    <x v="0"/>
    <x v="0"/>
    <s v="MI"/>
    <s v="Michigan"/>
    <x v="0"/>
    <d v="2016-02-19T00:00:00"/>
    <d v="2016-02-19T00:00:00"/>
    <x v="0"/>
    <x v="0"/>
    <n v="0"/>
    <x v="2"/>
    <s v="Q1"/>
  </r>
  <r>
    <n v="1256494"/>
    <x v="65"/>
    <x v="1"/>
    <x v="13"/>
    <s v="LA"/>
    <s v="Louisiana"/>
    <x v="0"/>
    <d v="2015-02-25T00:00:00"/>
    <d v="2015-02-25T00:00:00"/>
    <x v="0"/>
    <x v="0"/>
    <n v="0"/>
    <x v="0"/>
    <s v="Q1"/>
  </r>
  <r>
    <n v="812890"/>
    <x v="5"/>
    <x v="1"/>
    <x v="27"/>
    <s v="MA"/>
    <s v="Massachusetts"/>
    <x v="0"/>
    <d v="2014-04-17T00:00:00"/>
    <d v="2014-05-21T00:00:00"/>
    <x v="0"/>
    <x v="0"/>
    <n v="34"/>
    <x v="1"/>
    <s v="Q2"/>
  </r>
  <r>
    <n v="1859842"/>
    <x v="9"/>
    <x v="3"/>
    <x v="44"/>
    <s v="VA"/>
    <s v="Virginia"/>
    <x v="2"/>
    <d v="2016-04-01T00:00:00"/>
    <d v="2016-04-01T00:00:00"/>
    <x v="0"/>
    <x v="0"/>
    <n v="0"/>
    <x v="2"/>
    <s v="Q2"/>
  </r>
  <r>
    <n v="1233396"/>
    <x v="82"/>
    <x v="1"/>
    <x v="22"/>
    <s v="FL"/>
    <s v="Florida"/>
    <x v="0"/>
    <d v="2015-02-10T00:00:00"/>
    <d v="2015-02-11T00:00:00"/>
    <x v="0"/>
    <x v="0"/>
    <n v="1"/>
    <x v="0"/>
    <s v="Q1"/>
  </r>
  <r>
    <n v="988181"/>
    <x v="93"/>
    <x v="0"/>
    <x v="0"/>
    <s v="MD"/>
    <s v="Maryland"/>
    <x v="2"/>
    <d v="2014-08-18T00:00:00"/>
    <d v="2014-08-21T00:00:00"/>
    <x v="0"/>
    <x v="0"/>
    <n v="3"/>
    <x v="1"/>
    <s v="Q3"/>
  </r>
  <r>
    <n v="468614"/>
    <x v="17"/>
    <x v="3"/>
    <x v="8"/>
    <s v="NH"/>
    <s v="New Hampshire"/>
    <x v="0"/>
    <d v="2013-07-29T00:00:00"/>
    <d v="2013-07-29T00:00:00"/>
    <x v="0"/>
    <x v="0"/>
    <n v="0"/>
    <x v="3"/>
    <s v="Q3"/>
  </r>
  <r>
    <n v="829292"/>
    <x v="273"/>
    <x v="7"/>
    <x v="21"/>
    <s v="AZ"/>
    <s v="Arizona"/>
    <x v="0"/>
    <d v="2014-04-28T00:00:00"/>
    <d v="2014-05-13T00:00:00"/>
    <x v="0"/>
    <x v="1"/>
    <n v="15"/>
    <x v="1"/>
    <s v="Q2"/>
  </r>
  <r>
    <n v="1125653"/>
    <x v="1"/>
    <x v="0"/>
    <x v="0"/>
    <s v="IL"/>
    <s v="Illinois"/>
    <x v="0"/>
    <d v="2014-11-23T00:00:00"/>
    <d v="2014-11-23T00:00:00"/>
    <x v="0"/>
    <x v="0"/>
    <n v="0"/>
    <x v="1"/>
    <s v="Q4"/>
  </r>
  <r>
    <n v="1806321"/>
    <x v="8"/>
    <x v="9"/>
    <x v="50"/>
    <s v="CT"/>
    <s v="Connecticut"/>
    <x v="0"/>
    <d v="2016-02-26T00:00:00"/>
    <d v="2016-02-26T00:00:00"/>
    <x v="0"/>
    <x v="0"/>
    <n v="0"/>
    <x v="2"/>
    <s v="Q1"/>
  </r>
  <r>
    <n v="1849187"/>
    <x v="374"/>
    <x v="1"/>
    <x v="22"/>
    <s v="PA"/>
    <s v="Pennsylvania"/>
    <x v="0"/>
    <d v="2016-03-24T00:00:00"/>
    <d v="2016-03-24T00:00:00"/>
    <x v="0"/>
    <x v="0"/>
    <n v="0"/>
    <x v="2"/>
    <s v="Q1"/>
  </r>
  <r>
    <n v="941193"/>
    <x v="62"/>
    <x v="5"/>
    <x v="15"/>
    <s v="MI"/>
    <s v="Michigan"/>
    <x v="0"/>
    <d v="2014-07-17T00:00:00"/>
    <d v="2014-07-31T00:00:00"/>
    <x v="0"/>
    <x v="1"/>
    <n v="14"/>
    <x v="1"/>
    <s v="Q3"/>
  </r>
  <r>
    <n v="1673897"/>
    <x v="19"/>
    <x v="2"/>
    <x v="17"/>
    <s v="PA"/>
    <s v="Pennsylvania"/>
    <x v="0"/>
    <d v="2015-11-27T00:00:00"/>
    <d v="2015-11-27T00:00:00"/>
    <x v="0"/>
    <x v="0"/>
    <n v="0"/>
    <x v="0"/>
    <s v="Q4"/>
  </r>
  <r>
    <n v="1859077"/>
    <x v="47"/>
    <x v="5"/>
    <x v="12"/>
    <s v="OH"/>
    <s v="Ohio"/>
    <x v="0"/>
    <d v="2016-03-31T00:00:00"/>
    <d v="2016-03-31T00:00:00"/>
    <x v="0"/>
    <x v="0"/>
    <n v="0"/>
    <x v="2"/>
    <s v="Q1"/>
  </r>
  <r>
    <n v="459938"/>
    <x v="958"/>
    <x v="1"/>
    <x v="22"/>
    <s v="IA"/>
    <s v="Iowa"/>
    <x v="0"/>
    <d v="2013-07-17T00:00:00"/>
    <d v="2013-08-16T00:00:00"/>
    <x v="0"/>
    <x v="0"/>
    <n v="30"/>
    <x v="3"/>
    <s v="Q3"/>
  </r>
  <r>
    <n v="1695118"/>
    <x v="10"/>
    <x v="5"/>
    <x v="12"/>
    <s v="WA"/>
    <s v="Washington"/>
    <x v="0"/>
    <d v="2015-12-13T00:00:00"/>
    <d v="2015-12-13T00:00:00"/>
    <x v="0"/>
    <x v="0"/>
    <n v="0"/>
    <x v="0"/>
    <s v="Q4"/>
  </r>
  <r>
    <n v="503674"/>
    <x v="4"/>
    <x v="3"/>
    <x v="8"/>
    <s v="TX"/>
    <s v="Texas"/>
    <x v="0"/>
    <d v="2013-08-25T00:00:00"/>
    <d v="2013-08-25T00:00:00"/>
    <x v="0"/>
    <x v="0"/>
    <n v="0"/>
    <x v="3"/>
    <s v="Q3"/>
  </r>
  <r>
    <n v="630891"/>
    <x v="62"/>
    <x v="2"/>
    <x v="24"/>
    <s v="AL"/>
    <s v="Alabama"/>
    <x v="0"/>
    <d v="2013-12-11T00:00:00"/>
    <d v="2013-12-11T00:00:00"/>
    <x v="0"/>
    <x v="0"/>
    <n v="0"/>
    <x v="3"/>
    <s v="Q4"/>
  </r>
  <r>
    <n v="986341"/>
    <x v="10"/>
    <x v="0"/>
    <x v="37"/>
    <s v="NC"/>
    <s v="North Carolina"/>
    <x v="0"/>
    <d v="2014-08-15T00:00:00"/>
    <d v="2014-08-15T00:00:00"/>
    <x v="0"/>
    <x v="0"/>
    <n v="0"/>
    <x v="1"/>
    <s v="Q3"/>
  </r>
  <r>
    <n v="1204387"/>
    <x v="30"/>
    <x v="5"/>
    <x v="12"/>
    <s v="KY"/>
    <s v="Kentucky"/>
    <x v="1"/>
    <d v="2015-01-22T00:00:00"/>
    <d v="2015-01-26T00:00:00"/>
    <x v="0"/>
    <x v="0"/>
    <n v="4"/>
    <x v="0"/>
    <s v="Q1"/>
  </r>
  <r>
    <n v="399528"/>
    <x v="16"/>
    <x v="2"/>
    <x v="51"/>
    <s v="FL"/>
    <s v="Florida"/>
    <x v="2"/>
    <d v="2013-05-06T00:00:00"/>
    <d v="2013-05-07T00:00:00"/>
    <x v="0"/>
    <x v="0"/>
    <n v="1"/>
    <x v="3"/>
    <s v="Q2"/>
  </r>
  <r>
    <n v="640969"/>
    <x v="50"/>
    <x v="7"/>
    <x v="21"/>
    <s v="OH"/>
    <s v="Ohio"/>
    <x v="0"/>
    <d v="2013-12-20T00:00:00"/>
    <d v="2014-01-02T00:00:00"/>
    <x v="0"/>
    <x v="0"/>
    <n v="13"/>
    <x v="3"/>
    <s v="Q4"/>
  </r>
  <r>
    <n v="1737660"/>
    <x v="20"/>
    <x v="2"/>
    <x v="16"/>
    <s v="NY"/>
    <s v="New York"/>
    <x v="0"/>
    <d v="2016-01-12T00:00:00"/>
    <d v="2016-01-12T00:00:00"/>
    <x v="0"/>
    <x v="0"/>
    <n v="0"/>
    <x v="2"/>
    <s v="Q1"/>
  </r>
  <r>
    <n v="1454464"/>
    <x v="19"/>
    <x v="5"/>
    <x v="12"/>
    <s v="GA"/>
    <s v="Georgia"/>
    <x v="3"/>
    <d v="2015-07-07T00:00:00"/>
    <d v="2015-07-08T00:00:00"/>
    <x v="0"/>
    <x v="0"/>
    <n v="1"/>
    <x v="0"/>
    <s v="Q3"/>
  </r>
  <r>
    <n v="439407"/>
    <x v="16"/>
    <x v="2"/>
    <x v="51"/>
    <s v="IL"/>
    <s v="Illinois"/>
    <x v="0"/>
    <d v="2013-06-21T00:00:00"/>
    <d v="2013-06-24T00:00:00"/>
    <x v="0"/>
    <x v="0"/>
    <n v="3"/>
    <x v="3"/>
    <s v="Q2"/>
  </r>
  <r>
    <n v="1030215"/>
    <x v="82"/>
    <x v="1"/>
    <x v="13"/>
    <s v="NM"/>
    <s v="New Mexico"/>
    <x v="0"/>
    <d v="2014-09-16T00:00:00"/>
    <d v="2014-09-16T00:00:00"/>
    <x v="0"/>
    <x v="0"/>
    <n v="0"/>
    <x v="1"/>
    <s v="Q3"/>
  </r>
  <r>
    <n v="409360"/>
    <x v="19"/>
    <x v="0"/>
    <x v="5"/>
    <s v="FL"/>
    <s v="Florida"/>
    <x v="2"/>
    <d v="2013-05-16T00:00:00"/>
    <d v="2013-05-21T00:00:00"/>
    <x v="0"/>
    <x v="0"/>
    <n v="5"/>
    <x v="3"/>
    <s v="Q2"/>
  </r>
  <r>
    <n v="652402"/>
    <x v="410"/>
    <x v="1"/>
    <x v="22"/>
    <s v="TX"/>
    <s v="Texas"/>
    <x v="0"/>
    <d v="2014-01-02T00:00:00"/>
    <d v="2014-02-27T00:00:00"/>
    <x v="0"/>
    <x v="0"/>
    <n v="56"/>
    <x v="1"/>
    <s v="Q1"/>
  </r>
  <r>
    <n v="1662453"/>
    <x v="1"/>
    <x v="1"/>
    <x v="13"/>
    <s v="NC"/>
    <s v="North Carolina"/>
    <x v="0"/>
    <d v="2015-11-19T00:00:00"/>
    <d v="2015-11-19T00:00:00"/>
    <x v="0"/>
    <x v="1"/>
    <n v="0"/>
    <x v="0"/>
    <s v="Q4"/>
  </r>
  <r>
    <n v="1283567"/>
    <x v="19"/>
    <x v="7"/>
    <x v="39"/>
    <s v="GA"/>
    <s v="Georgia"/>
    <x v="0"/>
    <d v="2015-03-15T00:00:00"/>
    <d v="2015-03-15T00:00:00"/>
    <x v="0"/>
    <x v="0"/>
    <n v="0"/>
    <x v="0"/>
    <s v="Q1"/>
  </r>
  <r>
    <n v="1181139"/>
    <x v="23"/>
    <x v="5"/>
    <x v="12"/>
    <m/>
    <e v="#N/A"/>
    <x v="3"/>
    <d v="2015-01-05T00:00:00"/>
    <d v="2015-01-06T00:00:00"/>
    <x v="0"/>
    <x v="0"/>
    <n v="1"/>
    <x v="0"/>
    <s v="Q1"/>
  </r>
  <r>
    <n v="1602148"/>
    <x v="10"/>
    <x v="0"/>
    <x v="0"/>
    <s v="CA"/>
    <s v="California"/>
    <x v="0"/>
    <d v="2015-10-10T00:00:00"/>
    <d v="2015-10-10T00:00:00"/>
    <x v="0"/>
    <x v="0"/>
    <n v="0"/>
    <x v="0"/>
    <s v="Q4"/>
  </r>
  <r>
    <n v="2065184"/>
    <x v="19"/>
    <x v="2"/>
    <x v="24"/>
    <s v="VA"/>
    <s v="Virginia"/>
    <x v="1"/>
    <d v="2016-08-16T00:00:00"/>
    <d v="2016-08-17T00:00:00"/>
    <x v="0"/>
    <x v="0"/>
    <n v="1"/>
    <x v="2"/>
    <s v="Q3"/>
  </r>
  <r>
    <n v="1204862"/>
    <x v="959"/>
    <x v="1"/>
    <x v="27"/>
    <s v="RI"/>
    <s v="Rhode Island"/>
    <x v="0"/>
    <d v="2015-01-22T00:00:00"/>
    <d v="2015-01-22T00:00:00"/>
    <x v="0"/>
    <x v="0"/>
    <n v="0"/>
    <x v="0"/>
    <s v="Q1"/>
  </r>
  <r>
    <n v="982911"/>
    <x v="45"/>
    <x v="2"/>
    <x v="24"/>
    <s v="FL"/>
    <s v="Florida"/>
    <x v="0"/>
    <d v="2014-08-13T00:00:00"/>
    <d v="2014-08-13T00:00:00"/>
    <x v="0"/>
    <x v="0"/>
    <n v="0"/>
    <x v="1"/>
    <s v="Q3"/>
  </r>
  <r>
    <n v="1001578"/>
    <x v="88"/>
    <x v="7"/>
    <x v="19"/>
    <s v="NJ"/>
    <s v="New Jersey"/>
    <x v="0"/>
    <d v="2014-08-26T00:00:00"/>
    <d v="2014-08-26T00:00:00"/>
    <x v="0"/>
    <x v="0"/>
    <n v="0"/>
    <x v="1"/>
    <s v="Q3"/>
  </r>
  <r>
    <n v="1776664"/>
    <x v="130"/>
    <x v="1"/>
    <x v="1"/>
    <s v="NY"/>
    <s v="New York"/>
    <x v="0"/>
    <d v="2016-02-07T00:00:00"/>
    <d v="2016-02-07T00:00:00"/>
    <x v="0"/>
    <x v="0"/>
    <n v="0"/>
    <x v="2"/>
    <s v="Q1"/>
  </r>
  <r>
    <n v="762774"/>
    <x v="10"/>
    <x v="2"/>
    <x v="35"/>
    <s v="TX"/>
    <s v="Texas"/>
    <x v="0"/>
    <d v="2014-03-18T00:00:00"/>
    <d v="2014-03-21T00:00:00"/>
    <x v="0"/>
    <x v="0"/>
    <n v="3"/>
    <x v="1"/>
    <s v="Q1"/>
  </r>
  <r>
    <n v="982254"/>
    <x v="268"/>
    <x v="1"/>
    <x v="22"/>
    <s v="TX"/>
    <s v="Texas"/>
    <x v="0"/>
    <d v="2014-08-13T00:00:00"/>
    <d v="2014-08-15T00:00:00"/>
    <x v="0"/>
    <x v="1"/>
    <n v="2"/>
    <x v="1"/>
    <s v="Q3"/>
  </r>
  <r>
    <n v="381983"/>
    <x v="30"/>
    <x v="5"/>
    <x v="9"/>
    <s v="ID"/>
    <s v="Idaho"/>
    <x v="2"/>
    <d v="2013-04-15T00:00:00"/>
    <d v="2013-04-15T00:00:00"/>
    <x v="0"/>
    <x v="0"/>
    <n v="0"/>
    <x v="3"/>
    <s v="Q2"/>
  </r>
  <r>
    <n v="728713"/>
    <x v="896"/>
    <x v="1"/>
    <x v="27"/>
    <s v="OH"/>
    <s v="Ohio"/>
    <x v="3"/>
    <d v="2014-02-24T00:00:00"/>
    <d v="2014-02-25T00:00:00"/>
    <x v="0"/>
    <x v="0"/>
    <n v="1"/>
    <x v="1"/>
    <s v="Q1"/>
  </r>
  <r>
    <n v="434756"/>
    <x v="14"/>
    <x v="2"/>
    <x v="24"/>
    <s v="TX"/>
    <s v="Texas"/>
    <x v="0"/>
    <d v="2013-06-17T00:00:00"/>
    <d v="2013-06-17T00:00:00"/>
    <x v="0"/>
    <x v="1"/>
    <n v="0"/>
    <x v="3"/>
    <s v="Q2"/>
  </r>
  <r>
    <n v="2017929"/>
    <x v="51"/>
    <x v="4"/>
    <x v="6"/>
    <s v="MO"/>
    <s v="Missouri"/>
    <x v="0"/>
    <d v="2016-07-19T00:00:00"/>
    <d v="2016-07-19T00:00:00"/>
    <x v="0"/>
    <x v="0"/>
    <n v="0"/>
    <x v="2"/>
    <s v="Q3"/>
  </r>
  <r>
    <n v="454980"/>
    <x v="19"/>
    <x v="0"/>
    <x v="0"/>
    <s v="FL"/>
    <s v="Florida"/>
    <x v="1"/>
    <d v="2013-07-19T00:00:00"/>
    <d v="2013-07-25T00:00:00"/>
    <x v="0"/>
    <x v="0"/>
    <n v="6"/>
    <x v="3"/>
    <s v="Q3"/>
  </r>
  <r>
    <n v="1581689"/>
    <x v="12"/>
    <x v="6"/>
    <x v="11"/>
    <s v="OH"/>
    <s v="Ohio"/>
    <x v="0"/>
    <d v="2015-09-26T00:00:00"/>
    <d v="2015-09-30T00:00:00"/>
    <x v="0"/>
    <x v="0"/>
    <n v="4"/>
    <x v="0"/>
    <s v="Q3"/>
  </r>
  <r>
    <n v="1007513"/>
    <x v="17"/>
    <x v="3"/>
    <x v="8"/>
    <s v="MD"/>
    <s v="Maryland"/>
    <x v="0"/>
    <d v="2014-08-29T00:00:00"/>
    <d v="2014-08-29T00:00:00"/>
    <x v="0"/>
    <x v="0"/>
    <n v="0"/>
    <x v="1"/>
    <s v="Q3"/>
  </r>
  <r>
    <n v="2117132"/>
    <x v="290"/>
    <x v="4"/>
    <x v="6"/>
    <s v="MI"/>
    <s v="Michigan"/>
    <x v="0"/>
    <d v="2016-09-16T00:00:00"/>
    <d v="2016-09-16T00:00:00"/>
    <x v="0"/>
    <x v="0"/>
    <n v="0"/>
    <x v="2"/>
    <s v="Q3"/>
  </r>
  <r>
    <n v="1455313"/>
    <x v="17"/>
    <x v="3"/>
    <x v="3"/>
    <s v="AZ"/>
    <s v="Arizona"/>
    <x v="0"/>
    <d v="2015-07-07T00:00:00"/>
    <d v="2015-07-07T00:00:00"/>
    <x v="0"/>
    <x v="0"/>
    <n v="0"/>
    <x v="0"/>
    <s v="Q3"/>
  </r>
  <r>
    <n v="524610"/>
    <x v="1"/>
    <x v="0"/>
    <x v="0"/>
    <s v="FL"/>
    <s v="Florida"/>
    <x v="0"/>
    <d v="2013-09-12T00:00:00"/>
    <d v="2013-09-12T00:00:00"/>
    <x v="0"/>
    <x v="0"/>
    <n v="0"/>
    <x v="3"/>
    <s v="Q3"/>
  </r>
  <r>
    <n v="1194639"/>
    <x v="14"/>
    <x v="2"/>
    <x v="17"/>
    <s v="FL"/>
    <s v="Florida"/>
    <x v="0"/>
    <d v="2015-01-15T00:00:00"/>
    <d v="2015-01-15T00:00:00"/>
    <x v="0"/>
    <x v="0"/>
    <n v="0"/>
    <x v="0"/>
    <s v="Q1"/>
  </r>
  <r>
    <n v="599234"/>
    <x v="1"/>
    <x v="0"/>
    <x v="0"/>
    <s v="CA"/>
    <s v="California"/>
    <x v="3"/>
    <d v="2013-11-14T00:00:00"/>
    <d v="2013-11-21T00:00:00"/>
    <x v="0"/>
    <x v="0"/>
    <n v="7"/>
    <x v="3"/>
    <s v="Q4"/>
  </r>
  <r>
    <n v="1621502"/>
    <x v="614"/>
    <x v="1"/>
    <x v="13"/>
    <s v="TX"/>
    <s v="Texas"/>
    <x v="0"/>
    <d v="2015-10-23T00:00:00"/>
    <d v="2015-10-23T00:00:00"/>
    <x v="0"/>
    <x v="0"/>
    <n v="0"/>
    <x v="0"/>
    <s v="Q4"/>
  </r>
  <r>
    <n v="1514697"/>
    <x v="9"/>
    <x v="3"/>
    <x v="8"/>
    <s v="NJ"/>
    <s v="New Jersey"/>
    <x v="0"/>
    <d v="2015-08-12T00:00:00"/>
    <d v="2015-08-12T00:00:00"/>
    <x v="0"/>
    <x v="0"/>
    <n v="0"/>
    <x v="0"/>
    <s v="Q3"/>
  </r>
  <r>
    <n v="720130"/>
    <x v="62"/>
    <x v="1"/>
    <x v="22"/>
    <s v="PA"/>
    <s v="Pennsylvania"/>
    <x v="0"/>
    <d v="2014-02-19T00:00:00"/>
    <d v="2014-02-20T00:00:00"/>
    <x v="0"/>
    <x v="0"/>
    <n v="1"/>
    <x v="1"/>
    <s v="Q1"/>
  </r>
  <r>
    <n v="1615484"/>
    <x v="48"/>
    <x v="4"/>
    <x v="6"/>
    <s v="NY"/>
    <s v="New York"/>
    <x v="0"/>
    <d v="2015-10-20T00:00:00"/>
    <d v="2015-10-22T00:00:00"/>
    <x v="0"/>
    <x v="0"/>
    <n v="2"/>
    <x v="0"/>
    <s v="Q4"/>
  </r>
  <r>
    <n v="1241684"/>
    <x v="548"/>
    <x v="1"/>
    <x v="13"/>
    <s v="NY"/>
    <s v="New York"/>
    <x v="0"/>
    <d v="2015-02-16T00:00:00"/>
    <d v="2015-02-16T00:00:00"/>
    <x v="0"/>
    <x v="0"/>
    <n v="0"/>
    <x v="0"/>
    <s v="Q1"/>
  </r>
  <r>
    <n v="1076231"/>
    <x v="14"/>
    <x v="2"/>
    <x v="48"/>
    <s v="FL"/>
    <s v="Florida"/>
    <x v="0"/>
    <d v="2014-10-17T00:00:00"/>
    <d v="2014-10-17T00:00:00"/>
    <x v="0"/>
    <x v="0"/>
    <n v="0"/>
    <x v="1"/>
    <s v="Q4"/>
  </r>
  <r>
    <n v="1822733"/>
    <x v="16"/>
    <x v="2"/>
    <x v="40"/>
    <s v="TX"/>
    <s v="Texas"/>
    <x v="0"/>
    <d v="2016-03-08T00:00:00"/>
    <d v="2016-03-09T00:00:00"/>
    <x v="0"/>
    <x v="0"/>
    <n v="1"/>
    <x v="2"/>
    <s v="Q1"/>
  </r>
  <r>
    <n v="481002"/>
    <x v="4"/>
    <x v="3"/>
    <x v="3"/>
    <s v="GA"/>
    <s v="Georgia"/>
    <x v="0"/>
    <d v="2013-07-31T00:00:00"/>
    <d v="2013-07-31T00:00:00"/>
    <x v="0"/>
    <x v="0"/>
    <n v="0"/>
    <x v="3"/>
    <s v="Q3"/>
  </r>
  <r>
    <n v="275475"/>
    <x v="8"/>
    <x v="5"/>
    <x v="36"/>
    <s v="FL"/>
    <s v="Florida"/>
    <x v="1"/>
    <d v="2013-01-29T00:00:00"/>
    <d v="2013-01-30T00:00:00"/>
    <x v="0"/>
    <x v="0"/>
    <n v="1"/>
    <x v="3"/>
    <s v="Q1"/>
  </r>
  <r>
    <n v="625762"/>
    <x v="14"/>
    <x v="1"/>
    <x v="4"/>
    <s v="NY"/>
    <s v="New York"/>
    <x v="0"/>
    <d v="2013-12-09T00:00:00"/>
    <d v="2013-12-17T00:00:00"/>
    <x v="0"/>
    <x v="0"/>
    <n v="8"/>
    <x v="3"/>
    <s v="Q4"/>
  </r>
  <r>
    <n v="1213324"/>
    <x v="8"/>
    <x v="0"/>
    <x v="42"/>
    <s v="IL"/>
    <s v="Illinois"/>
    <x v="1"/>
    <d v="2015-01-28T00:00:00"/>
    <d v="2015-02-03T00:00:00"/>
    <x v="0"/>
    <x v="1"/>
    <n v="6"/>
    <x v="0"/>
    <s v="Q1"/>
  </r>
  <r>
    <n v="1918724"/>
    <x v="19"/>
    <x v="0"/>
    <x v="0"/>
    <s v="NY"/>
    <s v="New York"/>
    <x v="0"/>
    <d v="2016-05-10T00:00:00"/>
    <d v="2016-05-12T00:00:00"/>
    <x v="0"/>
    <x v="0"/>
    <n v="2"/>
    <x v="2"/>
    <s v="Q2"/>
  </r>
  <r>
    <n v="1553896"/>
    <x v="17"/>
    <x v="3"/>
    <x v="44"/>
    <s v="NV"/>
    <s v="Nevada"/>
    <x v="0"/>
    <d v="2015-09-05T00:00:00"/>
    <d v="2015-09-08T00:00:00"/>
    <x v="0"/>
    <x v="0"/>
    <n v="3"/>
    <x v="0"/>
    <s v="Q3"/>
  </r>
  <r>
    <n v="2104797"/>
    <x v="93"/>
    <x v="0"/>
    <x v="0"/>
    <s v="CA"/>
    <s v="California"/>
    <x v="0"/>
    <d v="2016-09-09T00:00:00"/>
    <d v="2016-09-09T00:00:00"/>
    <x v="0"/>
    <x v="1"/>
    <n v="0"/>
    <x v="2"/>
    <s v="Q3"/>
  </r>
  <r>
    <n v="372732"/>
    <x v="19"/>
    <x v="5"/>
    <x v="12"/>
    <s v="MN"/>
    <s v="Minnesota"/>
    <x v="1"/>
    <d v="2013-04-02T00:00:00"/>
    <d v="2013-04-03T00:00:00"/>
    <x v="0"/>
    <x v="1"/>
    <n v="1"/>
    <x v="3"/>
    <s v="Q2"/>
  </r>
  <r>
    <n v="1742524"/>
    <x v="4"/>
    <x v="3"/>
    <x v="25"/>
    <s v="VA"/>
    <s v="Virginia"/>
    <x v="2"/>
    <d v="2016-01-14T00:00:00"/>
    <d v="2016-01-14T00:00:00"/>
    <x v="0"/>
    <x v="0"/>
    <n v="0"/>
    <x v="2"/>
    <s v="Q1"/>
  </r>
  <r>
    <n v="2073754"/>
    <x v="37"/>
    <x v="7"/>
    <x v="56"/>
    <s v="IL"/>
    <s v="Illinois"/>
    <x v="0"/>
    <d v="2016-08-20T00:00:00"/>
    <d v="2016-08-24T00:00:00"/>
    <x v="0"/>
    <x v="1"/>
    <n v="4"/>
    <x v="2"/>
    <s v="Q3"/>
  </r>
  <r>
    <n v="1795104"/>
    <x v="33"/>
    <x v="4"/>
    <x v="6"/>
    <s v="FL"/>
    <s v="Florida"/>
    <x v="0"/>
    <d v="2016-02-19T00:00:00"/>
    <d v="2016-02-19T00:00:00"/>
    <x v="0"/>
    <x v="0"/>
    <n v="0"/>
    <x v="2"/>
    <s v="Q1"/>
  </r>
  <r>
    <n v="2045391"/>
    <x v="6"/>
    <x v="5"/>
    <x v="9"/>
    <s v="NY"/>
    <s v="New York"/>
    <x v="1"/>
    <d v="2016-08-03T00:00:00"/>
    <d v="2016-08-05T00:00:00"/>
    <x v="0"/>
    <x v="0"/>
    <n v="2"/>
    <x v="2"/>
    <s v="Q3"/>
  </r>
  <r>
    <n v="748785"/>
    <x v="501"/>
    <x v="1"/>
    <x v="4"/>
    <s v="SC"/>
    <s v="South Carolina"/>
    <x v="0"/>
    <d v="2014-03-07T00:00:00"/>
    <d v="2014-03-07T00:00:00"/>
    <x v="0"/>
    <x v="0"/>
    <n v="0"/>
    <x v="1"/>
    <s v="Q1"/>
  </r>
  <r>
    <n v="1485598"/>
    <x v="9"/>
    <x v="3"/>
    <x v="25"/>
    <s v="GA"/>
    <s v="Georgia"/>
    <x v="1"/>
    <d v="2015-07-24T00:00:00"/>
    <d v="2015-08-17T00:00:00"/>
    <x v="0"/>
    <x v="0"/>
    <n v="24"/>
    <x v="0"/>
    <s v="Q3"/>
  </r>
  <r>
    <n v="1111151"/>
    <x v="650"/>
    <x v="1"/>
    <x v="27"/>
    <s v="TX"/>
    <s v="Texas"/>
    <x v="0"/>
    <d v="2014-11-11T00:00:00"/>
    <d v="2014-11-11T00:00:00"/>
    <x v="0"/>
    <x v="0"/>
    <n v="0"/>
    <x v="1"/>
    <s v="Q4"/>
  </r>
  <r>
    <n v="1370739"/>
    <x v="8"/>
    <x v="5"/>
    <x v="15"/>
    <s v="GA"/>
    <s v="Georgia"/>
    <x v="0"/>
    <d v="2015-05-12T00:00:00"/>
    <d v="2015-05-12T00:00:00"/>
    <x v="0"/>
    <x v="0"/>
    <n v="0"/>
    <x v="0"/>
    <s v="Q2"/>
  </r>
  <r>
    <n v="1306054"/>
    <x v="10"/>
    <x v="2"/>
    <x v="48"/>
    <s v="CA"/>
    <s v="California"/>
    <x v="0"/>
    <d v="2015-03-28T00:00:00"/>
    <d v="2015-03-28T00:00:00"/>
    <x v="0"/>
    <x v="0"/>
    <n v="0"/>
    <x v="0"/>
    <s v="Q1"/>
  </r>
  <r>
    <n v="734757"/>
    <x v="50"/>
    <x v="7"/>
    <x v="39"/>
    <s v="GA"/>
    <s v="Georgia"/>
    <x v="0"/>
    <d v="2014-02-27T00:00:00"/>
    <d v="2014-02-27T00:00:00"/>
    <x v="0"/>
    <x v="1"/>
    <n v="0"/>
    <x v="1"/>
    <s v="Q1"/>
  </r>
  <r>
    <n v="1756514"/>
    <x v="179"/>
    <x v="0"/>
    <x v="0"/>
    <s v="OR"/>
    <s v="Oregon"/>
    <x v="0"/>
    <d v="2016-01-25T00:00:00"/>
    <d v="2016-01-25T00:00:00"/>
    <x v="0"/>
    <x v="0"/>
    <n v="0"/>
    <x v="2"/>
    <s v="Q1"/>
  </r>
  <r>
    <n v="1842611"/>
    <x v="291"/>
    <x v="1"/>
    <x v="1"/>
    <s v="NY"/>
    <s v="New York"/>
    <x v="0"/>
    <d v="2016-03-21T00:00:00"/>
    <d v="2016-03-21T00:00:00"/>
    <x v="0"/>
    <x v="1"/>
    <n v="0"/>
    <x v="2"/>
    <s v="Q1"/>
  </r>
  <r>
    <n v="1742981"/>
    <x v="10"/>
    <x v="5"/>
    <x v="15"/>
    <s v="CA"/>
    <s v="California"/>
    <x v="1"/>
    <d v="2016-01-14T00:00:00"/>
    <d v="2016-01-19T00:00:00"/>
    <x v="0"/>
    <x v="0"/>
    <n v="5"/>
    <x v="2"/>
    <s v="Q1"/>
  </r>
  <r>
    <n v="821188"/>
    <x v="16"/>
    <x v="2"/>
    <x v="24"/>
    <s v="FL"/>
    <s v="Florida"/>
    <x v="1"/>
    <d v="2014-04-23T00:00:00"/>
    <d v="2014-04-25T00:00:00"/>
    <x v="0"/>
    <x v="0"/>
    <n v="2"/>
    <x v="1"/>
    <s v="Q2"/>
  </r>
  <r>
    <n v="444866"/>
    <x v="8"/>
    <x v="2"/>
    <x v="17"/>
    <s v="IL"/>
    <s v="Illinois"/>
    <x v="0"/>
    <d v="2013-06-28T00:00:00"/>
    <d v="2013-06-28T00:00:00"/>
    <x v="0"/>
    <x v="0"/>
    <n v="0"/>
    <x v="3"/>
    <s v="Q2"/>
  </r>
  <r>
    <n v="1326284"/>
    <x v="1"/>
    <x v="0"/>
    <x v="0"/>
    <s v="MS"/>
    <s v="Mississippi"/>
    <x v="0"/>
    <d v="2015-04-11T00:00:00"/>
    <d v="2015-04-11T00:00:00"/>
    <x v="0"/>
    <x v="0"/>
    <n v="0"/>
    <x v="0"/>
    <s v="Q2"/>
  </r>
  <r>
    <n v="1649209"/>
    <x v="8"/>
    <x v="5"/>
    <x v="9"/>
    <s v="IL"/>
    <s v="Illinois"/>
    <x v="0"/>
    <d v="2015-11-10T00:00:00"/>
    <d v="2015-11-10T00:00:00"/>
    <x v="0"/>
    <x v="1"/>
    <n v="0"/>
    <x v="0"/>
    <s v="Q4"/>
  </r>
  <r>
    <n v="1142034"/>
    <x v="62"/>
    <x v="1"/>
    <x v="22"/>
    <s v="AZ"/>
    <s v="Arizona"/>
    <x v="0"/>
    <d v="2014-11-19T00:00:00"/>
    <d v="2014-11-21T00:00:00"/>
    <x v="0"/>
    <x v="0"/>
    <n v="2"/>
    <x v="1"/>
    <s v="Q4"/>
  </r>
  <r>
    <n v="627844"/>
    <x v="615"/>
    <x v="5"/>
    <x v="12"/>
    <s v="CO"/>
    <s v="Colorado"/>
    <x v="1"/>
    <d v="2013-12-10T00:00:00"/>
    <d v="2013-12-10T00:00:00"/>
    <x v="0"/>
    <x v="0"/>
    <n v="0"/>
    <x v="3"/>
    <s v="Q4"/>
  </r>
  <r>
    <n v="1310370"/>
    <x v="9"/>
    <x v="3"/>
    <x v="8"/>
    <s v="TX"/>
    <s v="Texas"/>
    <x v="0"/>
    <d v="2015-04-01T00:00:00"/>
    <d v="2015-04-01T00:00:00"/>
    <x v="0"/>
    <x v="0"/>
    <n v="0"/>
    <x v="0"/>
    <s v="Q2"/>
  </r>
  <r>
    <n v="1098624"/>
    <x v="45"/>
    <x v="5"/>
    <x v="9"/>
    <s v="CA"/>
    <s v="California"/>
    <x v="0"/>
    <d v="2014-11-03T00:00:00"/>
    <d v="2014-11-03T00:00:00"/>
    <x v="0"/>
    <x v="1"/>
    <n v="0"/>
    <x v="1"/>
    <s v="Q4"/>
  </r>
  <r>
    <n v="1039934"/>
    <x v="8"/>
    <x v="5"/>
    <x v="12"/>
    <s v="CA"/>
    <s v="California"/>
    <x v="1"/>
    <d v="2014-09-22T00:00:00"/>
    <d v="2014-09-26T00:00:00"/>
    <x v="0"/>
    <x v="0"/>
    <n v="4"/>
    <x v="1"/>
    <s v="Q3"/>
  </r>
  <r>
    <n v="1521190"/>
    <x v="1"/>
    <x v="0"/>
    <x v="0"/>
    <s v="AZ"/>
    <s v="Arizona"/>
    <x v="0"/>
    <d v="2015-08-17T00:00:00"/>
    <d v="2015-08-17T00:00:00"/>
    <x v="0"/>
    <x v="0"/>
    <n v="0"/>
    <x v="0"/>
    <s v="Q3"/>
  </r>
  <r>
    <n v="1414784"/>
    <x v="960"/>
    <x v="0"/>
    <x v="5"/>
    <s v="IL"/>
    <s v="Illinois"/>
    <x v="0"/>
    <d v="2015-06-10T00:00:00"/>
    <d v="2015-06-10T00:00:00"/>
    <x v="1"/>
    <x v="0"/>
    <n v="0"/>
    <x v="0"/>
    <s v="Q2"/>
  </r>
  <r>
    <n v="519938"/>
    <x v="11"/>
    <x v="1"/>
    <x v="22"/>
    <s v="MO"/>
    <s v="Missouri"/>
    <x v="0"/>
    <d v="2013-09-09T00:00:00"/>
    <d v="2013-09-09T00:00:00"/>
    <x v="0"/>
    <x v="1"/>
    <n v="0"/>
    <x v="3"/>
    <s v="Q3"/>
  </r>
  <r>
    <n v="1274989"/>
    <x v="14"/>
    <x v="5"/>
    <x v="36"/>
    <s v="CA"/>
    <s v="California"/>
    <x v="1"/>
    <d v="2015-03-09T00:00:00"/>
    <d v="2015-03-11T00:00:00"/>
    <x v="0"/>
    <x v="0"/>
    <n v="2"/>
    <x v="0"/>
    <s v="Q1"/>
  </r>
  <r>
    <n v="1480900"/>
    <x v="35"/>
    <x v="0"/>
    <x v="0"/>
    <s v="PA"/>
    <s v="Pennsylvania"/>
    <x v="0"/>
    <d v="2015-07-22T00:00:00"/>
    <d v="2015-07-22T00:00:00"/>
    <x v="0"/>
    <x v="0"/>
    <n v="0"/>
    <x v="0"/>
    <s v="Q3"/>
  </r>
  <r>
    <n v="366108"/>
    <x v="68"/>
    <x v="0"/>
    <x v="0"/>
    <s v="OK"/>
    <s v="Oklahoma"/>
    <x v="0"/>
    <d v="2013-03-26T00:00:00"/>
    <d v="2013-03-26T00:00:00"/>
    <x v="0"/>
    <x v="0"/>
    <n v="0"/>
    <x v="3"/>
    <s v="Q1"/>
  </r>
  <r>
    <n v="1853049"/>
    <x v="7"/>
    <x v="4"/>
    <x v="26"/>
    <s v="UT"/>
    <s v="Utah"/>
    <x v="0"/>
    <d v="2016-03-28T00:00:00"/>
    <d v="2016-03-28T00:00:00"/>
    <x v="0"/>
    <x v="0"/>
    <n v="0"/>
    <x v="2"/>
    <s v="Q1"/>
  </r>
  <r>
    <n v="673797"/>
    <x v="14"/>
    <x v="2"/>
    <x v="31"/>
    <s v="AL"/>
    <s v="Alabama"/>
    <x v="2"/>
    <d v="2014-01-17T00:00:00"/>
    <d v="2014-01-27T00:00:00"/>
    <x v="0"/>
    <x v="1"/>
    <n v="10"/>
    <x v="1"/>
    <s v="Q1"/>
  </r>
  <r>
    <n v="458224"/>
    <x v="19"/>
    <x v="0"/>
    <x v="5"/>
    <s v="VA"/>
    <s v="Virginia"/>
    <x v="0"/>
    <d v="2013-07-16T00:00:00"/>
    <d v="2013-07-18T00:00:00"/>
    <x v="0"/>
    <x v="0"/>
    <n v="2"/>
    <x v="3"/>
    <s v="Q3"/>
  </r>
  <r>
    <n v="955552"/>
    <x v="9"/>
    <x v="3"/>
    <x v="3"/>
    <s v="LA"/>
    <s v="Louisiana"/>
    <x v="0"/>
    <d v="2014-07-26T00:00:00"/>
    <d v="2014-07-26T00:00:00"/>
    <x v="0"/>
    <x v="0"/>
    <n v="0"/>
    <x v="1"/>
    <s v="Q3"/>
  </r>
  <r>
    <n v="777322"/>
    <x v="1"/>
    <x v="0"/>
    <x v="5"/>
    <s v="MI"/>
    <s v="Michigan"/>
    <x v="0"/>
    <d v="2014-03-25T00:00:00"/>
    <d v="2014-03-25T00:00:00"/>
    <x v="0"/>
    <x v="0"/>
    <n v="0"/>
    <x v="1"/>
    <s v="Q1"/>
  </r>
  <r>
    <n v="1007852"/>
    <x v="17"/>
    <x v="3"/>
    <x v="44"/>
    <s v="OH"/>
    <s v="Ohio"/>
    <x v="0"/>
    <d v="2014-08-29T00:00:00"/>
    <d v="2014-08-29T00:00:00"/>
    <x v="0"/>
    <x v="1"/>
    <n v="0"/>
    <x v="1"/>
    <s v="Q3"/>
  </r>
  <r>
    <n v="2053610"/>
    <x v="19"/>
    <x v="0"/>
    <x v="0"/>
    <s v="AK"/>
    <s v="Alaska"/>
    <x v="0"/>
    <d v="2016-08-09T00:00:00"/>
    <d v="2016-08-09T00:00:00"/>
    <x v="0"/>
    <x v="0"/>
    <n v="0"/>
    <x v="2"/>
    <s v="Q3"/>
  </r>
  <r>
    <n v="1359802"/>
    <x v="16"/>
    <x v="2"/>
    <x v="31"/>
    <s v="TX"/>
    <s v="Texas"/>
    <x v="0"/>
    <d v="2015-05-04T00:00:00"/>
    <d v="2015-05-04T00:00:00"/>
    <x v="0"/>
    <x v="0"/>
    <n v="0"/>
    <x v="0"/>
    <s v="Q2"/>
  </r>
  <r>
    <n v="704578"/>
    <x v="723"/>
    <x v="1"/>
    <x v="13"/>
    <s v="OR"/>
    <s v="Oregon"/>
    <x v="0"/>
    <d v="2014-02-08T00:00:00"/>
    <d v="2014-02-08T00:00:00"/>
    <x v="0"/>
    <x v="1"/>
    <n v="0"/>
    <x v="1"/>
    <s v="Q1"/>
  </r>
  <r>
    <n v="683345"/>
    <x v="16"/>
    <x v="2"/>
    <x v="30"/>
    <s v="IL"/>
    <s v="Illinois"/>
    <x v="0"/>
    <d v="2014-01-23T00:00:00"/>
    <d v="2014-01-23T00:00:00"/>
    <x v="0"/>
    <x v="0"/>
    <n v="0"/>
    <x v="1"/>
    <s v="Q1"/>
  </r>
  <r>
    <n v="1485460"/>
    <x v="26"/>
    <x v="0"/>
    <x v="0"/>
    <s v="TX"/>
    <s v="Texas"/>
    <x v="0"/>
    <d v="2015-07-24T00:00:00"/>
    <d v="2015-07-24T00:00:00"/>
    <x v="0"/>
    <x v="0"/>
    <n v="0"/>
    <x v="0"/>
    <s v="Q3"/>
  </r>
  <r>
    <n v="1081473"/>
    <x v="50"/>
    <x v="7"/>
    <x v="19"/>
    <s v="CA"/>
    <s v="California"/>
    <x v="0"/>
    <d v="2014-10-22T00:00:00"/>
    <d v="2014-10-22T00:00:00"/>
    <x v="0"/>
    <x v="0"/>
    <n v="0"/>
    <x v="1"/>
    <s v="Q4"/>
  </r>
  <r>
    <n v="844407"/>
    <x v="16"/>
    <x v="2"/>
    <x v="30"/>
    <s v="WI"/>
    <s v="Wisconsin"/>
    <x v="0"/>
    <d v="2014-05-08T00:00:00"/>
    <d v="2014-05-08T00:00:00"/>
    <x v="0"/>
    <x v="0"/>
    <n v="0"/>
    <x v="1"/>
    <s v="Q2"/>
  </r>
  <r>
    <n v="1229212"/>
    <x v="5"/>
    <x v="1"/>
    <x v="1"/>
    <s v="GA"/>
    <s v="Georgia"/>
    <x v="0"/>
    <d v="2015-02-06T00:00:00"/>
    <d v="2015-02-06T00:00:00"/>
    <x v="0"/>
    <x v="0"/>
    <n v="0"/>
    <x v="0"/>
    <s v="Q1"/>
  </r>
  <r>
    <n v="437890"/>
    <x v="19"/>
    <x v="5"/>
    <x v="12"/>
    <s v="CA"/>
    <s v="California"/>
    <x v="0"/>
    <d v="2013-06-20T00:00:00"/>
    <d v="2013-06-21T00:00:00"/>
    <x v="0"/>
    <x v="0"/>
    <n v="1"/>
    <x v="3"/>
    <s v="Q2"/>
  </r>
  <r>
    <n v="751028"/>
    <x v="758"/>
    <x v="5"/>
    <x v="12"/>
    <s v="CA"/>
    <s v="California"/>
    <x v="2"/>
    <d v="2014-03-08T00:00:00"/>
    <d v="2014-03-10T00:00:00"/>
    <x v="0"/>
    <x v="0"/>
    <n v="2"/>
    <x v="1"/>
    <s v="Q1"/>
  </r>
  <r>
    <n v="1429056"/>
    <x v="20"/>
    <x v="2"/>
    <x v="35"/>
    <s v="TX"/>
    <s v="Texas"/>
    <x v="0"/>
    <d v="2015-06-19T00:00:00"/>
    <d v="2015-06-19T00:00:00"/>
    <x v="0"/>
    <x v="0"/>
    <n v="0"/>
    <x v="0"/>
    <s v="Q2"/>
  </r>
  <r>
    <n v="1333661"/>
    <x v="1"/>
    <x v="0"/>
    <x v="0"/>
    <s v="AZ"/>
    <s v="Arizona"/>
    <x v="0"/>
    <d v="2015-04-16T00:00:00"/>
    <d v="2015-04-20T00:00:00"/>
    <x v="0"/>
    <x v="1"/>
    <n v="4"/>
    <x v="0"/>
    <s v="Q2"/>
  </r>
  <r>
    <n v="1117918"/>
    <x v="17"/>
    <x v="3"/>
    <x v="8"/>
    <s v="CA"/>
    <s v="California"/>
    <x v="0"/>
    <d v="2014-11-14T00:00:00"/>
    <d v="2014-11-14T00:00:00"/>
    <x v="0"/>
    <x v="0"/>
    <n v="0"/>
    <x v="1"/>
    <s v="Q4"/>
  </r>
  <r>
    <n v="513549"/>
    <x v="62"/>
    <x v="2"/>
    <x v="24"/>
    <s v="OH"/>
    <s v="Ohio"/>
    <x v="3"/>
    <d v="2013-09-03T00:00:00"/>
    <d v="2013-09-04T00:00:00"/>
    <x v="0"/>
    <x v="0"/>
    <n v="1"/>
    <x v="3"/>
    <s v="Q3"/>
  </r>
  <r>
    <n v="384179"/>
    <x v="45"/>
    <x v="5"/>
    <x v="12"/>
    <s v="GA"/>
    <s v="Georgia"/>
    <x v="3"/>
    <d v="2013-04-17T00:00:00"/>
    <d v="2013-04-18T00:00:00"/>
    <x v="0"/>
    <x v="0"/>
    <n v="1"/>
    <x v="3"/>
    <s v="Q2"/>
  </r>
  <r>
    <n v="950234"/>
    <x v="20"/>
    <x v="0"/>
    <x v="37"/>
    <s v="SD"/>
    <s v="South Dakota"/>
    <x v="1"/>
    <d v="2014-07-23T00:00:00"/>
    <d v="2014-07-25T00:00:00"/>
    <x v="0"/>
    <x v="0"/>
    <n v="2"/>
    <x v="1"/>
    <s v="Q3"/>
  </r>
  <r>
    <n v="2041356"/>
    <x v="961"/>
    <x v="1"/>
    <x v="13"/>
    <s v="SD"/>
    <s v="South Dakota"/>
    <x v="0"/>
    <d v="2016-08-02T00:00:00"/>
    <d v="2016-08-02T00:00:00"/>
    <x v="0"/>
    <x v="1"/>
    <n v="0"/>
    <x v="2"/>
    <s v="Q3"/>
  </r>
  <r>
    <n v="1893449"/>
    <x v="290"/>
    <x v="4"/>
    <x v="6"/>
    <s v="VA"/>
    <s v="Virginia"/>
    <x v="0"/>
    <d v="2016-04-23T00:00:00"/>
    <d v="2016-04-23T00:00:00"/>
    <x v="0"/>
    <x v="0"/>
    <n v="0"/>
    <x v="2"/>
    <s v="Q2"/>
  </r>
  <r>
    <n v="1227882"/>
    <x v="18"/>
    <x v="0"/>
    <x v="0"/>
    <s v="CA"/>
    <s v="California"/>
    <x v="0"/>
    <d v="2015-02-05T00:00:00"/>
    <d v="2015-02-05T00:00:00"/>
    <x v="0"/>
    <x v="1"/>
    <n v="0"/>
    <x v="0"/>
    <s v="Q1"/>
  </r>
  <r>
    <n v="243267"/>
    <x v="127"/>
    <x v="0"/>
    <x v="0"/>
    <s v="MD"/>
    <s v="Maryland"/>
    <x v="1"/>
    <d v="2013-01-18T00:00:00"/>
    <d v="2013-01-22T00:00:00"/>
    <x v="0"/>
    <x v="0"/>
    <n v="4"/>
    <x v="3"/>
    <s v="Q1"/>
  </r>
  <r>
    <n v="798659"/>
    <x v="19"/>
    <x v="1"/>
    <x v="13"/>
    <s v="FL"/>
    <s v="Florida"/>
    <x v="0"/>
    <d v="2014-04-08T00:00:00"/>
    <d v="2014-04-08T00:00:00"/>
    <x v="0"/>
    <x v="1"/>
    <n v="0"/>
    <x v="1"/>
    <s v="Q2"/>
  </r>
  <r>
    <n v="1083394"/>
    <x v="93"/>
    <x v="0"/>
    <x v="0"/>
    <s v="MA"/>
    <s v="Massachusetts"/>
    <x v="1"/>
    <d v="2014-10-23T00:00:00"/>
    <d v="2014-10-28T00:00:00"/>
    <x v="0"/>
    <x v="1"/>
    <n v="5"/>
    <x v="1"/>
    <s v="Q4"/>
  </r>
  <r>
    <n v="1761008"/>
    <x v="20"/>
    <x v="5"/>
    <x v="14"/>
    <s v="NY"/>
    <s v="New York"/>
    <x v="0"/>
    <d v="2016-01-27T00:00:00"/>
    <d v="2016-01-27T00:00:00"/>
    <x v="0"/>
    <x v="0"/>
    <n v="0"/>
    <x v="2"/>
    <s v="Q1"/>
  </r>
  <r>
    <n v="1455578"/>
    <x v="10"/>
    <x v="5"/>
    <x v="12"/>
    <s v="MD"/>
    <s v="Maryland"/>
    <x v="0"/>
    <d v="2015-07-07T00:00:00"/>
    <d v="2015-07-07T00:00:00"/>
    <x v="0"/>
    <x v="0"/>
    <n v="0"/>
    <x v="0"/>
    <s v="Q3"/>
  </r>
  <r>
    <n v="656578"/>
    <x v="250"/>
    <x v="5"/>
    <x v="9"/>
    <s v="IL"/>
    <s v="Illinois"/>
    <x v="1"/>
    <d v="2014-01-06T00:00:00"/>
    <d v="2014-01-07T00:00:00"/>
    <x v="0"/>
    <x v="0"/>
    <n v="1"/>
    <x v="1"/>
    <s v="Q1"/>
  </r>
  <r>
    <n v="1040779"/>
    <x v="20"/>
    <x v="0"/>
    <x v="0"/>
    <s v="IL"/>
    <s v="Illinois"/>
    <x v="0"/>
    <d v="2014-09-23T00:00:00"/>
    <d v="2014-09-23T00:00:00"/>
    <x v="0"/>
    <x v="0"/>
    <n v="0"/>
    <x v="1"/>
    <s v="Q3"/>
  </r>
  <r>
    <n v="495474"/>
    <x v="16"/>
    <x v="5"/>
    <x v="12"/>
    <s v="NY"/>
    <s v="New York"/>
    <x v="3"/>
    <d v="2013-08-19T00:00:00"/>
    <d v="2013-08-20T00:00:00"/>
    <x v="0"/>
    <x v="0"/>
    <n v="1"/>
    <x v="3"/>
    <s v="Q3"/>
  </r>
  <r>
    <n v="1945269"/>
    <x v="17"/>
    <x v="3"/>
    <x v="3"/>
    <s v="KS"/>
    <s v="Kansas"/>
    <x v="0"/>
    <d v="2016-05-27T00:00:00"/>
    <d v="2016-05-27T00:00:00"/>
    <x v="0"/>
    <x v="0"/>
    <n v="0"/>
    <x v="2"/>
    <s v="Q2"/>
  </r>
  <r>
    <n v="1023403"/>
    <x v="1"/>
    <x v="0"/>
    <x v="37"/>
    <s v="KS"/>
    <s v="Kansas"/>
    <x v="0"/>
    <d v="2014-09-10T00:00:00"/>
    <d v="2014-09-10T00:00:00"/>
    <x v="0"/>
    <x v="1"/>
    <n v="0"/>
    <x v="1"/>
    <s v="Q3"/>
  </r>
  <r>
    <n v="1912547"/>
    <x v="8"/>
    <x v="5"/>
    <x v="9"/>
    <s v="WV"/>
    <s v="West Virginia"/>
    <x v="0"/>
    <d v="2016-05-05T00:00:00"/>
    <d v="2016-05-05T00:00:00"/>
    <x v="0"/>
    <x v="1"/>
    <n v="0"/>
    <x v="2"/>
    <s v="Q2"/>
  </r>
  <r>
    <n v="1932018"/>
    <x v="76"/>
    <x v="1"/>
    <x v="27"/>
    <s v="NY"/>
    <s v="New York"/>
    <x v="0"/>
    <d v="2016-05-19T00:00:00"/>
    <d v="2016-05-19T00:00:00"/>
    <x v="0"/>
    <x v="1"/>
    <n v="0"/>
    <x v="2"/>
    <s v="Q2"/>
  </r>
  <r>
    <n v="905372"/>
    <x v="33"/>
    <x v="1"/>
    <x v="27"/>
    <s v="FL"/>
    <s v="Florida"/>
    <x v="0"/>
    <d v="2014-06-21T00:00:00"/>
    <d v="2014-06-25T00:00:00"/>
    <x v="0"/>
    <x v="0"/>
    <n v="4"/>
    <x v="1"/>
    <s v="Q2"/>
  </r>
  <r>
    <n v="2009966"/>
    <x v="8"/>
    <x v="5"/>
    <x v="12"/>
    <s v="FL"/>
    <s v="Florida"/>
    <x v="2"/>
    <d v="2016-07-13T00:00:00"/>
    <d v="2016-07-14T00:00:00"/>
    <x v="0"/>
    <x v="0"/>
    <n v="1"/>
    <x v="2"/>
    <s v="Q3"/>
  </r>
  <r>
    <n v="2099514"/>
    <x v="68"/>
    <x v="0"/>
    <x v="0"/>
    <s v="MS"/>
    <s v="Mississippi"/>
    <x v="0"/>
    <d v="2016-09-07T00:00:00"/>
    <d v="2016-09-07T00:00:00"/>
    <x v="0"/>
    <x v="0"/>
    <n v="0"/>
    <x v="2"/>
    <s v="Q3"/>
  </r>
  <r>
    <n v="1385783"/>
    <x v="19"/>
    <x v="5"/>
    <x v="12"/>
    <s v="NJ"/>
    <s v="New Jersey"/>
    <x v="0"/>
    <d v="2015-05-20T00:00:00"/>
    <d v="2015-05-20T00:00:00"/>
    <x v="0"/>
    <x v="1"/>
    <n v="0"/>
    <x v="0"/>
    <s v="Q2"/>
  </r>
  <r>
    <n v="304742"/>
    <x v="17"/>
    <x v="3"/>
    <x v="44"/>
    <s v="NV"/>
    <s v="Nevada"/>
    <x v="0"/>
    <d v="2013-02-06T00:00:00"/>
    <d v="2013-02-06T00:00:00"/>
    <x v="0"/>
    <x v="0"/>
    <n v="0"/>
    <x v="3"/>
    <s v="Q1"/>
  </r>
  <r>
    <n v="270753"/>
    <x v="7"/>
    <x v="4"/>
    <x v="32"/>
    <s v="CA"/>
    <s v="California"/>
    <x v="0"/>
    <d v="2013-01-29T00:00:00"/>
    <d v="2013-01-29T00:00:00"/>
    <x v="0"/>
    <x v="0"/>
    <n v="0"/>
    <x v="3"/>
    <s v="Q1"/>
  </r>
  <r>
    <n v="534574"/>
    <x v="130"/>
    <x v="1"/>
    <x v="1"/>
    <s v="SC"/>
    <s v="South Carolina"/>
    <x v="1"/>
    <d v="2013-09-19T00:00:00"/>
    <d v="2013-09-20T00:00:00"/>
    <x v="0"/>
    <x v="0"/>
    <n v="1"/>
    <x v="3"/>
    <s v="Q3"/>
  </r>
  <r>
    <n v="424810"/>
    <x v="26"/>
    <x v="0"/>
    <x v="5"/>
    <s v="MA"/>
    <s v="Massachusetts"/>
    <x v="0"/>
    <d v="2013-06-05T00:00:00"/>
    <d v="2013-06-06T00:00:00"/>
    <x v="0"/>
    <x v="0"/>
    <n v="1"/>
    <x v="3"/>
    <s v="Q2"/>
  </r>
  <r>
    <n v="747357"/>
    <x v="4"/>
    <x v="3"/>
    <x v="8"/>
    <s v="NY"/>
    <s v="New York"/>
    <x v="0"/>
    <d v="2014-03-06T00:00:00"/>
    <d v="2014-03-06T00:00:00"/>
    <x v="0"/>
    <x v="0"/>
    <n v="0"/>
    <x v="1"/>
    <s v="Q1"/>
  </r>
  <r>
    <n v="1578567"/>
    <x v="962"/>
    <x v="1"/>
    <x v="4"/>
    <s v="FL"/>
    <s v="Florida"/>
    <x v="3"/>
    <d v="2015-09-24T00:00:00"/>
    <d v="2015-09-29T00:00:00"/>
    <x v="0"/>
    <x v="1"/>
    <n v="5"/>
    <x v="0"/>
    <s v="Q3"/>
  </r>
  <r>
    <n v="1170020"/>
    <x v="33"/>
    <x v="4"/>
    <x v="6"/>
    <s v="MD"/>
    <s v="Maryland"/>
    <x v="0"/>
    <d v="2014-12-24T00:00:00"/>
    <d v="2014-12-24T00:00:00"/>
    <x v="0"/>
    <x v="0"/>
    <n v="0"/>
    <x v="1"/>
    <s v="Q4"/>
  </r>
  <r>
    <n v="1778561"/>
    <x v="16"/>
    <x v="2"/>
    <x v="57"/>
    <s v="PA"/>
    <s v="Pennsylvania"/>
    <x v="3"/>
    <d v="2016-02-08T00:00:00"/>
    <d v="2016-02-08T00:00:00"/>
    <x v="0"/>
    <x v="0"/>
    <n v="0"/>
    <x v="2"/>
    <s v="Q1"/>
  </r>
  <r>
    <n v="1888145"/>
    <x v="405"/>
    <x v="5"/>
    <x v="12"/>
    <s v="FL"/>
    <s v="Florida"/>
    <x v="0"/>
    <d v="2016-04-20T00:00:00"/>
    <d v="2016-04-25T00:00:00"/>
    <x v="0"/>
    <x v="1"/>
    <n v="5"/>
    <x v="2"/>
    <s v="Q2"/>
  </r>
  <r>
    <n v="491228"/>
    <x v="169"/>
    <x v="1"/>
    <x v="1"/>
    <s v="CO"/>
    <s v="Colorado"/>
    <x v="2"/>
    <d v="2013-08-13T00:00:00"/>
    <d v="2013-08-15T00:00:00"/>
    <x v="0"/>
    <x v="0"/>
    <n v="2"/>
    <x v="3"/>
    <s v="Q3"/>
  </r>
  <r>
    <n v="408063"/>
    <x v="16"/>
    <x v="2"/>
    <x v="10"/>
    <s v="NJ"/>
    <s v="New Jersey"/>
    <x v="1"/>
    <d v="2013-05-15T00:00:00"/>
    <d v="2013-05-16T00:00:00"/>
    <x v="0"/>
    <x v="0"/>
    <n v="1"/>
    <x v="3"/>
    <s v="Q2"/>
  </r>
  <r>
    <n v="1526102"/>
    <x v="17"/>
    <x v="3"/>
    <x v="8"/>
    <s v="TX"/>
    <s v="Texas"/>
    <x v="0"/>
    <d v="2015-08-19T00:00:00"/>
    <d v="2015-08-19T00:00:00"/>
    <x v="0"/>
    <x v="0"/>
    <n v="0"/>
    <x v="0"/>
    <s v="Q3"/>
  </r>
  <r>
    <n v="1332383"/>
    <x v="100"/>
    <x v="1"/>
    <x v="22"/>
    <s v="GA"/>
    <s v="Georgia"/>
    <x v="0"/>
    <d v="2015-04-16T00:00:00"/>
    <d v="2015-04-20T00:00:00"/>
    <x v="0"/>
    <x v="0"/>
    <n v="4"/>
    <x v="0"/>
    <s v="Q2"/>
  </r>
  <r>
    <n v="1119997"/>
    <x v="103"/>
    <x v="1"/>
    <x v="4"/>
    <s v="CA"/>
    <s v="California"/>
    <x v="3"/>
    <d v="2014-11-17T00:00:00"/>
    <d v="2014-11-20T00:00:00"/>
    <x v="0"/>
    <x v="0"/>
    <n v="3"/>
    <x v="1"/>
    <s v="Q4"/>
  </r>
  <r>
    <n v="1455241"/>
    <x v="340"/>
    <x v="1"/>
    <x v="22"/>
    <s v="CA"/>
    <s v="California"/>
    <x v="0"/>
    <d v="2015-07-07T00:00:00"/>
    <d v="2015-07-07T00:00:00"/>
    <x v="0"/>
    <x v="0"/>
    <n v="0"/>
    <x v="0"/>
    <s v="Q3"/>
  </r>
  <r>
    <n v="1428833"/>
    <x v="633"/>
    <x v="1"/>
    <x v="27"/>
    <s v="GA"/>
    <s v="Georgia"/>
    <x v="0"/>
    <d v="2015-06-20T00:00:00"/>
    <d v="2015-06-20T00:00:00"/>
    <x v="0"/>
    <x v="0"/>
    <n v="0"/>
    <x v="0"/>
    <s v="Q2"/>
  </r>
  <r>
    <n v="1979458"/>
    <x v="789"/>
    <x v="0"/>
    <x v="0"/>
    <s v="TX"/>
    <s v="Texas"/>
    <x v="0"/>
    <d v="2016-06-22T00:00:00"/>
    <d v="2016-06-22T00:00:00"/>
    <x v="0"/>
    <x v="0"/>
    <n v="0"/>
    <x v="2"/>
    <s v="Q2"/>
  </r>
  <r>
    <n v="669338"/>
    <x v="9"/>
    <x v="3"/>
    <x v="3"/>
    <s v="TX"/>
    <s v="Texas"/>
    <x v="4"/>
    <d v="2014-01-15T00:00:00"/>
    <d v="2014-01-21T00:00:00"/>
    <x v="0"/>
    <x v="0"/>
    <n v="6"/>
    <x v="1"/>
    <s v="Q1"/>
  </r>
  <r>
    <n v="1630129"/>
    <x v="93"/>
    <x v="0"/>
    <x v="0"/>
    <s v="CA"/>
    <s v="California"/>
    <x v="0"/>
    <d v="2015-10-28T00:00:00"/>
    <d v="2015-10-28T00:00:00"/>
    <x v="0"/>
    <x v="0"/>
    <n v="0"/>
    <x v="0"/>
    <s v="Q4"/>
  </r>
  <r>
    <n v="529537"/>
    <x v="16"/>
    <x v="2"/>
    <x v="24"/>
    <s v="MO"/>
    <s v="Missouri"/>
    <x v="1"/>
    <d v="2013-09-16T00:00:00"/>
    <d v="2013-09-18T00:00:00"/>
    <x v="0"/>
    <x v="1"/>
    <n v="2"/>
    <x v="3"/>
    <s v="Q3"/>
  </r>
  <r>
    <n v="2077500"/>
    <x v="10"/>
    <x v="5"/>
    <x v="36"/>
    <s v="WA"/>
    <s v="Washington"/>
    <x v="1"/>
    <d v="2016-08-22T00:00:00"/>
    <d v="2016-08-24T00:00:00"/>
    <x v="0"/>
    <x v="0"/>
    <n v="2"/>
    <x v="2"/>
    <s v="Q3"/>
  </r>
  <r>
    <n v="1563094"/>
    <x v="10"/>
    <x v="8"/>
    <x v="33"/>
    <s v="LA"/>
    <s v="Louisiana"/>
    <x v="1"/>
    <d v="2015-09-14T00:00:00"/>
    <d v="2015-09-17T00:00:00"/>
    <x v="0"/>
    <x v="0"/>
    <n v="3"/>
    <x v="0"/>
    <s v="Q3"/>
  </r>
  <r>
    <n v="717096"/>
    <x v="10"/>
    <x v="5"/>
    <x v="12"/>
    <s v="HI"/>
    <s v="Hawaii"/>
    <x v="0"/>
    <d v="2014-02-16T00:00:00"/>
    <d v="2014-02-16T00:00:00"/>
    <x v="0"/>
    <x v="0"/>
    <n v="0"/>
    <x v="1"/>
    <s v="Q1"/>
  </r>
  <r>
    <n v="971748"/>
    <x v="51"/>
    <x v="2"/>
    <x v="17"/>
    <s v="MO"/>
    <s v="Missouri"/>
    <x v="0"/>
    <d v="2014-08-06T00:00:00"/>
    <d v="2014-08-08T00:00:00"/>
    <x v="0"/>
    <x v="0"/>
    <n v="2"/>
    <x v="1"/>
    <s v="Q3"/>
  </r>
  <r>
    <n v="546390"/>
    <x v="19"/>
    <x v="0"/>
    <x v="42"/>
    <s v="OK"/>
    <s v="Oklahoma"/>
    <x v="2"/>
    <d v="2013-09-28T00:00:00"/>
    <d v="2013-09-30T00:00:00"/>
    <x v="0"/>
    <x v="0"/>
    <n v="2"/>
    <x v="3"/>
    <s v="Q3"/>
  </r>
  <r>
    <n v="1336246"/>
    <x v="19"/>
    <x v="0"/>
    <x v="0"/>
    <s v="NY"/>
    <s v="New York"/>
    <x v="0"/>
    <d v="2015-04-18T00:00:00"/>
    <d v="2015-04-18T00:00:00"/>
    <x v="0"/>
    <x v="0"/>
    <n v="0"/>
    <x v="0"/>
    <s v="Q2"/>
  </r>
  <r>
    <n v="1982461"/>
    <x v="963"/>
    <x v="6"/>
    <x v="11"/>
    <s v="IL"/>
    <s v="Illinois"/>
    <x v="3"/>
    <d v="2016-06-23T00:00:00"/>
    <d v="2016-06-30T00:00:00"/>
    <x v="0"/>
    <x v="0"/>
    <n v="7"/>
    <x v="2"/>
    <s v="Q2"/>
  </r>
  <r>
    <n v="1569098"/>
    <x v="10"/>
    <x v="5"/>
    <x v="12"/>
    <s v="IL"/>
    <s v="Illinois"/>
    <x v="0"/>
    <d v="2015-09-17T00:00:00"/>
    <d v="2015-09-17T00:00:00"/>
    <x v="0"/>
    <x v="0"/>
    <n v="0"/>
    <x v="0"/>
    <s v="Q3"/>
  </r>
  <r>
    <n v="1098471"/>
    <x v="8"/>
    <x v="5"/>
    <x v="12"/>
    <s v="FL"/>
    <s v="Florida"/>
    <x v="0"/>
    <d v="2014-11-03T00:00:00"/>
    <d v="2014-11-03T00:00:00"/>
    <x v="0"/>
    <x v="1"/>
    <n v="0"/>
    <x v="1"/>
    <s v="Q4"/>
  </r>
  <r>
    <n v="2010398"/>
    <x v="16"/>
    <x v="1"/>
    <x v="27"/>
    <s v="OR"/>
    <s v="Oregon"/>
    <x v="0"/>
    <d v="2016-07-13T00:00:00"/>
    <d v="2016-07-13T00:00:00"/>
    <x v="0"/>
    <x v="0"/>
    <n v="0"/>
    <x v="2"/>
    <s v="Q3"/>
  </r>
  <r>
    <n v="641694"/>
    <x v="9"/>
    <x v="3"/>
    <x v="3"/>
    <s v="TX"/>
    <s v="Texas"/>
    <x v="0"/>
    <d v="2013-12-18T00:00:00"/>
    <d v="2013-12-18T00:00:00"/>
    <x v="0"/>
    <x v="0"/>
    <n v="0"/>
    <x v="3"/>
    <s v="Q4"/>
  </r>
  <r>
    <n v="1557110"/>
    <x v="489"/>
    <x v="1"/>
    <x v="22"/>
    <s v="MI"/>
    <s v="Michigan"/>
    <x v="0"/>
    <d v="2015-09-09T00:00:00"/>
    <d v="2015-09-09T00:00:00"/>
    <x v="0"/>
    <x v="0"/>
    <n v="0"/>
    <x v="0"/>
    <s v="Q3"/>
  </r>
  <r>
    <n v="1200679"/>
    <x v="8"/>
    <x v="0"/>
    <x v="0"/>
    <s v="VA"/>
    <s v="Virginia"/>
    <x v="0"/>
    <d v="2015-01-20T00:00:00"/>
    <d v="2015-01-20T00:00:00"/>
    <x v="0"/>
    <x v="1"/>
    <n v="0"/>
    <x v="0"/>
    <s v="Q1"/>
  </r>
  <r>
    <n v="1239482"/>
    <x v="189"/>
    <x v="7"/>
    <x v="19"/>
    <s v="TX"/>
    <s v="Texas"/>
    <x v="0"/>
    <d v="2015-02-13T00:00:00"/>
    <d v="2015-02-13T00:00:00"/>
    <x v="0"/>
    <x v="1"/>
    <n v="0"/>
    <x v="0"/>
    <s v="Q1"/>
  </r>
  <r>
    <n v="1829796"/>
    <x v="0"/>
    <x v="0"/>
    <x v="0"/>
    <s v="AR"/>
    <s v="Arkansas"/>
    <x v="0"/>
    <d v="2016-03-13T00:00:00"/>
    <d v="2016-03-13T00:00:00"/>
    <x v="0"/>
    <x v="0"/>
    <n v="0"/>
    <x v="2"/>
    <s v="Q1"/>
  </r>
  <r>
    <n v="1787073"/>
    <x v="30"/>
    <x v="7"/>
    <x v="21"/>
    <s v="NJ"/>
    <s v="New Jersey"/>
    <x v="0"/>
    <d v="2016-02-13T00:00:00"/>
    <d v="2016-02-13T00:00:00"/>
    <x v="0"/>
    <x v="0"/>
    <n v="0"/>
    <x v="2"/>
    <s v="Q1"/>
  </r>
  <r>
    <n v="820729"/>
    <x v="608"/>
    <x v="7"/>
    <x v="21"/>
    <s v="OH"/>
    <s v="Ohio"/>
    <x v="0"/>
    <d v="2014-04-23T00:00:00"/>
    <d v="2014-04-28T00:00:00"/>
    <x v="0"/>
    <x v="0"/>
    <n v="5"/>
    <x v="1"/>
    <s v="Q2"/>
  </r>
  <r>
    <n v="661538"/>
    <x v="146"/>
    <x v="9"/>
    <x v="55"/>
    <s v="FL"/>
    <s v="Florida"/>
    <x v="3"/>
    <d v="2014-01-09T00:00:00"/>
    <d v="2014-01-10T00:00:00"/>
    <x v="0"/>
    <x v="0"/>
    <n v="1"/>
    <x v="1"/>
    <s v="Q1"/>
  </r>
  <r>
    <n v="1621699"/>
    <x v="5"/>
    <x v="1"/>
    <x v="4"/>
    <s v="MA"/>
    <s v="Massachusetts"/>
    <x v="0"/>
    <d v="2015-10-23T00:00:00"/>
    <d v="2015-10-23T00:00:00"/>
    <x v="0"/>
    <x v="0"/>
    <n v="0"/>
    <x v="0"/>
    <s v="Q4"/>
  </r>
  <r>
    <n v="2084679"/>
    <x v="8"/>
    <x v="2"/>
    <x v="59"/>
    <s v="CT"/>
    <s v="Connecticut"/>
    <x v="0"/>
    <d v="2016-08-27T00:00:00"/>
    <d v="2016-08-27T00:00:00"/>
    <x v="0"/>
    <x v="0"/>
    <n v="0"/>
    <x v="2"/>
    <s v="Q3"/>
  </r>
  <r>
    <n v="1589092"/>
    <x v="246"/>
    <x v="0"/>
    <x v="0"/>
    <s v="VA"/>
    <s v="Virginia"/>
    <x v="3"/>
    <d v="2015-10-01T00:00:00"/>
    <d v="2015-10-01T00:00:00"/>
    <x v="0"/>
    <x v="0"/>
    <n v="0"/>
    <x v="0"/>
    <s v="Q4"/>
  </r>
  <r>
    <n v="1281693"/>
    <x v="700"/>
    <x v="0"/>
    <x v="5"/>
    <s v="AZ"/>
    <s v="Arizona"/>
    <x v="0"/>
    <d v="2015-03-13T00:00:00"/>
    <d v="2015-03-13T00:00:00"/>
    <x v="0"/>
    <x v="1"/>
    <n v="0"/>
    <x v="0"/>
    <s v="Q1"/>
  </r>
  <r>
    <n v="1627428"/>
    <x v="288"/>
    <x v="5"/>
    <x v="9"/>
    <s v="NV"/>
    <s v="Nevada"/>
    <x v="1"/>
    <d v="2015-10-27T00:00:00"/>
    <d v="2015-10-29T00:00:00"/>
    <x v="0"/>
    <x v="0"/>
    <n v="2"/>
    <x v="0"/>
    <s v="Q4"/>
  </r>
  <r>
    <n v="420146"/>
    <x v="4"/>
    <x v="3"/>
    <x v="3"/>
    <s v="OH"/>
    <s v="Ohio"/>
    <x v="0"/>
    <d v="2013-05-30T00:00:00"/>
    <d v="2013-05-31T00:00:00"/>
    <x v="0"/>
    <x v="0"/>
    <n v="1"/>
    <x v="3"/>
    <s v="Q2"/>
  </r>
  <r>
    <n v="1686382"/>
    <x v="16"/>
    <x v="2"/>
    <x v="31"/>
    <s v="CA"/>
    <s v="California"/>
    <x v="3"/>
    <d v="2015-12-07T00:00:00"/>
    <d v="2015-12-09T00:00:00"/>
    <x v="0"/>
    <x v="0"/>
    <n v="2"/>
    <x v="0"/>
    <s v="Q4"/>
  </r>
  <r>
    <n v="955452"/>
    <x v="9"/>
    <x v="3"/>
    <x v="3"/>
    <s v="VA"/>
    <s v="Virginia"/>
    <x v="0"/>
    <d v="2014-07-26T00:00:00"/>
    <d v="2014-07-26T00:00:00"/>
    <x v="0"/>
    <x v="0"/>
    <n v="0"/>
    <x v="1"/>
    <s v="Q3"/>
  </r>
  <r>
    <n v="1881099"/>
    <x v="8"/>
    <x v="2"/>
    <x v="31"/>
    <s v="CA"/>
    <s v="California"/>
    <x v="1"/>
    <d v="2016-04-15T00:00:00"/>
    <d v="2016-04-19T00:00:00"/>
    <x v="0"/>
    <x v="0"/>
    <n v="4"/>
    <x v="2"/>
    <s v="Q2"/>
  </r>
  <r>
    <n v="385630"/>
    <x v="6"/>
    <x v="0"/>
    <x v="5"/>
    <s v="MS"/>
    <s v="Mississippi"/>
    <x v="2"/>
    <d v="2013-04-17T00:00:00"/>
    <d v="2013-04-17T00:00:00"/>
    <x v="0"/>
    <x v="0"/>
    <n v="0"/>
    <x v="3"/>
    <s v="Q2"/>
  </r>
  <r>
    <n v="2118525"/>
    <x v="47"/>
    <x v="7"/>
    <x v="39"/>
    <s v="OH"/>
    <s v="Ohio"/>
    <x v="0"/>
    <d v="2016-09-19T00:00:00"/>
    <d v="2016-09-20T00:00:00"/>
    <x v="0"/>
    <x v="1"/>
    <n v="1"/>
    <x v="2"/>
    <s v="Q3"/>
  </r>
  <r>
    <n v="615821"/>
    <x v="63"/>
    <x v="1"/>
    <x v="1"/>
    <s v="MS"/>
    <s v="Mississippi"/>
    <x v="0"/>
    <d v="2013-11-30T00:00:00"/>
    <d v="2013-11-30T00:00:00"/>
    <x v="0"/>
    <x v="1"/>
    <n v="0"/>
    <x v="3"/>
    <s v="Q4"/>
  </r>
  <r>
    <n v="1437574"/>
    <x v="110"/>
    <x v="2"/>
    <x v="48"/>
    <s v="TX"/>
    <s v="Texas"/>
    <x v="3"/>
    <d v="2015-06-25T00:00:00"/>
    <d v="2015-06-29T00:00:00"/>
    <x v="0"/>
    <x v="0"/>
    <n v="4"/>
    <x v="0"/>
    <s v="Q2"/>
  </r>
  <r>
    <n v="1873043"/>
    <x v="4"/>
    <x v="3"/>
    <x v="25"/>
    <s v="IA"/>
    <s v="Iowa"/>
    <x v="0"/>
    <d v="2016-04-12T00:00:00"/>
    <d v="2016-04-12T00:00:00"/>
    <x v="0"/>
    <x v="0"/>
    <n v="0"/>
    <x v="2"/>
    <s v="Q2"/>
  </r>
  <r>
    <n v="1118443"/>
    <x v="39"/>
    <x v="1"/>
    <x v="27"/>
    <s v="WI"/>
    <s v="Wisconsin"/>
    <x v="0"/>
    <d v="2014-11-15T00:00:00"/>
    <d v="2014-11-15T00:00:00"/>
    <x v="0"/>
    <x v="1"/>
    <n v="0"/>
    <x v="1"/>
    <s v="Q4"/>
  </r>
  <r>
    <n v="2001170"/>
    <x v="1"/>
    <x v="0"/>
    <x v="0"/>
    <s v="OH"/>
    <s v="Ohio"/>
    <x v="0"/>
    <d v="2016-07-06T00:00:00"/>
    <d v="2016-07-06T00:00:00"/>
    <x v="0"/>
    <x v="1"/>
    <n v="0"/>
    <x v="2"/>
    <s v="Q3"/>
  </r>
  <r>
    <n v="969380"/>
    <x v="1"/>
    <x v="0"/>
    <x v="0"/>
    <s v="CA"/>
    <s v="California"/>
    <x v="0"/>
    <d v="2014-08-05T00:00:00"/>
    <d v="2014-08-05T00:00:00"/>
    <x v="0"/>
    <x v="0"/>
    <n v="0"/>
    <x v="1"/>
    <s v="Q3"/>
  </r>
  <r>
    <n v="383048"/>
    <x v="14"/>
    <x v="2"/>
    <x v="31"/>
    <s v="NY"/>
    <s v="New York"/>
    <x v="1"/>
    <d v="2013-04-16T00:00:00"/>
    <d v="2013-04-17T00:00:00"/>
    <x v="0"/>
    <x v="0"/>
    <n v="1"/>
    <x v="3"/>
    <s v="Q2"/>
  </r>
  <r>
    <n v="947976"/>
    <x v="964"/>
    <x v="1"/>
    <x v="27"/>
    <s v="TX"/>
    <s v="Texas"/>
    <x v="0"/>
    <d v="2014-07-22T00:00:00"/>
    <d v="2014-07-22T00:00:00"/>
    <x v="0"/>
    <x v="0"/>
    <n v="0"/>
    <x v="1"/>
    <s v="Q3"/>
  </r>
  <r>
    <n v="1784890"/>
    <x v="19"/>
    <x v="5"/>
    <x v="9"/>
    <s v="NV"/>
    <s v="Nevada"/>
    <x v="0"/>
    <d v="2016-02-11T00:00:00"/>
    <d v="2016-02-11T00:00:00"/>
    <x v="0"/>
    <x v="1"/>
    <n v="0"/>
    <x v="2"/>
    <s v="Q1"/>
  </r>
  <r>
    <n v="1923259"/>
    <x v="965"/>
    <x v="1"/>
    <x v="13"/>
    <s v="KY"/>
    <s v="Kentucky"/>
    <x v="0"/>
    <d v="2016-05-13T00:00:00"/>
    <d v="2016-05-13T00:00:00"/>
    <x v="0"/>
    <x v="0"/>
    <n v="0"/>
    <x v="2"/>
    <s v="Q2"/>
  </r>
  <r>
    <n v="1806956"/>
    <x v="16"/>
    <x v="2"/>
    <x v="31"/>
    <s v="NM"/>
    <s v="New Mexico"/>
    <x v="0"/>
    <d v="2016-02-26T00:00:00"/>
    <d v="2016-02-26T00:00:00"/>
    <x v="0"/>
    <x v="1"/>
    <n v="0"/>
    <x v="2"/>
    <s v="Q1"/>
  </r>
  <r>
    <n v="976822"/>
    <x v="10"/>
    <x v="2"/>
    <x v="47"/>
    <s v="NY"/>
    <s v="New York"/>
    <x v="0"/>
    <d v="2014-08-09T00:00:00"/>
    <d v="2014-08-09T00:00:00"/>
    <x v="0"/>
    <x v="0"/>
    <n v="0"/>
    <x v="1"/>
    <s v="Q3"/>
  </r>
  <r>
    <n v="1295941"/>
    <x v="38"/>
    <x v="1"/>
    <x v="4"/>
    <s v="NC"/>
    <s v="North Carolina"/>
    <x v="0"/>
    <d v="2015-03-23T00:00:00"/>
    <d v="2015-03-23T00:00:00"/>
    <x v="0"/>
    <x v="1"/>
    <n v="0"/>
    <x v="0"/>
    <s v="Q1"/>
  </r>
  <r>
    <n v="1041738"/>
    <x v="758"/>
    <x v="1"/>
    <x v="4"/>
    <s v="CA"/>
    <s v="California"/>
    <x v="0"/>
    <d v="2014-09-23T00:00:00"/>
    <d v="2014-09-30T00:00:00"/>
    <x v="0"/>
    <x v="0"/>
    <n v="7"/>
    <x v="1"/>
    <s v="Q3"/>
  </r>
  <r>
    <n v="2045489"/>
    <x v="25"/>
    <x v="2"/>
    <x v="17"/>
    <s v="CA"/>
    <s v="California"/>
    <x v="0"/>
    <d v="2016-08-03T00:00:00"/>
    <d v="2016-08-03T00:00:00"/>
    <x v="0"/>
    <x v="1"/>
    <n v="0"/>
    <x v="2"/>
    <s v="Q3"/>
  </r>
  <r>
    <n v="456894"/>
    <x v="1"/>
    <x v="0"/>
    <x v="0"/>
    <s v="OH"/>
    <s v="Ohio"/>
    <x v="0"/>
    <d v="2013-07-26T00:00:00"/>
    <d v="2013-07-29T00:00:00"/>
    <x v="0"/>
    <x v="1"/>
    <n v="3"/>
    <x v="3"/>
    <s v="Q3"/>
  </r>
  <r>
    <n v="1746115"/>
    <x v="19"/>
    <x v="9"/>
    <x v="55"/>
    <s v="NC"/>
    <s v="North Carolina"/>
    <x v="0"/>
    <d v="2016-01-15T00:00:00"/>
    <d v="2016-01-15T00:00:00"/>
    <x v="0"/>
    <x v="0"/>
    <n v="0"/>
    <x v="2"/>
    <s v="Q1"/>
  </r>
  <r>
    <n v="399442"/>
    <x v="30"/>
    <x v="5"/>
    <x v="14"/>
    <m/>
    <e v="#N/A"/>
    <x v="1"/>
    <d v="2013-05-06T00:00:00"/>
    <d v="2013-05-07T00:00:00"/>
    <x v="0"/>
    <x v="0"/>
    <n v="1"/>
    <x v="3"/>
    <s v="Q2"/>
  </r>
  <r>
    <n v="227954"/>
    <x v="18"/>
    <x v="0"/>
    <x v="0"/>
    <s v="MI"/>
    <s v="Michigan"/>
    <x v="0"/>
    <d v="2013-01-11T00:00:00"/>
    <d v="2013-01-11T00:00:00"/>
    <x v="0"/>
    <x v="1"/>
    <n v="0"/>
    <x v="3"/>
    <s v="Q1"/>
  </r>
  <r>
    <n v="712818"/>
    <x v="1"/>
    <x v="0"/>
    <x v="0"/>
    <s v="AZ"/>
    <s v="Arizona"/>
    <x v="0"/>
    <d v="2014-02-13T00:00:00"/>
    <d v="2014-02-13T00:00:00"/>
    <x v="0"/>
    <x v="0"/>
    <n v="0"/>
    <x v="1"/>
    <s v="Q1"/>
  </r>
  <r>
    <n v="465313"/>
    <x v="17"/>
    <x v="3"/>
    <x v="8"/>
    <s v="CA"/>
    <s v="California"/>
    <x v="0"/>
    <d v="2013-07-26T00:00:00"/>
    <d v="2013-07-26T00:00:00"/>
    <x v="0"/>
    <x v="0"/>
    <n v="0"/>
    <x v="3"/>
    <s v="Q3"/>
  </r>
  <r>
    <n v="1233321"/>
    <x v="10"/>
    <x v="5"/>
    <x v="12"/>
    <s v="PA"/>
    <s v="Pennsylvania"/>
    <x v="0"/>
    <d v="2015-02-10T00:00:00"/>
    <d v="2015-02-10T00:00:00"/>
    <x v="0"/>
    <x v="0"/>
    <n v="0"/>
    <x v="0"/>
    <s v="Q1"/>
  </r>
  <r>
    <n v="1154452"/>
    <x v="878"/>
    <x v="1"/>
    <x v="22"/>
    <s v="VA"/>
    <s v="Virginia"/>
    <x v="0"/>
    <d v="2014-12-12T00:00:00"/>
    <d v="2014-12-15T00:00:00"/>
    <x v="0"/>
    <x v="0"/>
    <n v="3"/>
    <x v="1"/>
    <s v="Q4"/>
  </r>
  <r>
    <n v="1331809"/>
    <x v="10"/>
    <x v="0"/>
    <x v="0"/>
    <s v="NJ"/>
    <s v="New Jersey"/>
    <x v="1"/>
    <d v="2015-04-15T00:00:00"/>
    <d v="2015-04-17T00:00:00"/>
    <x v="0"/>
    <x v="0"/>
    <n v="2"/>
    <x v="0"/>
    <s v="Q2"/>
  </r>
  <r>
    <n v="351572"/>
    <x v="127"/>
    <x v="0"/>
    <x v="0"/>
    <s v="VA"/>
    <s v="Virginia"/>
    <x v="0"/>
    <d v="2013-03-13T00:00:00"/>
    <d v="2013-03-13T00:00:00"/>
    <x v="0"/>
    <x v="0"/>
    <n v="0"/>
    <x v="3"/>
    <s v="Q1"/>
  </r>
  <r>
    <n v="957950"/>
    <x v="5"/>
    <x v="1"/>
    <x v="22"/>
    <s v="CA"/>
    <s v="California"/>
    <x v="0"/>
    <d v="2014-07-29T00:00:00"/>
    <d v="2014-07-29T00:00:00"/>
    <x v="0"/>
    <x v="0"/>
    <n v="0"/>
    <x v="1"/>
    <s v="Q3"/>
  </r>
  <r>
    <n v="1523827"/>
    <x v="10"/>
    <x v="5"/>
    <x v="12"/>
    <s v="GA"/>
    <s v="Georgia"/>
    <x v="3"/>
    <d v="2015-08-18T00:00:00"/>
    <d v="2015-08-18T00:00:00"/>
    <x v="0"/>
    <x v="0"/>
    <n v="0"/>
    <x v="0"/>
    <s v="Q3"/>
  </r>
  <r>
    <n v="2082407"/>
    <x v="19"/>
    <x v="5"/>
    <x v="12"/>
    <s v="TX"/>
    <s v="Texas"/>
    <x v="3"/>
    <d v="2016-08-25T00:00:00"/>
    <d v="2016-08-30T00:00:00"/>
    <x v="0"/>
    <x v="0"/>
    <n v="5"/>
    <x v="2"/>
    <s v="Q3"/>
  </r>
  <r>
    <n v="364567"/>
    <x v="32"/>
    <x v="5"/>
    <x v="12"/>
    <s v="FL"/>
    <s v="Florida"/>
    <x v="1"/>
    <d v="2013-03-26T00:00:00"/>
    <d v="2013-03-27T00:00:00"/>
    <x v="0"/>
    <x v="0"/>
    <n v="1"/>
    <x v="3"/>
    <s v="Q1"/>
  </r>
  <r>
    <n v="1230694"/>
    <x v="80"/>
    <x v="0"/>
    <x v="0"/>
    <s v="AL"/>
    <s v="Alabama"/>
    <x v="0"/>
    <d v="2015-02-09T00:00:00"/>
    <d v="2015-02-12T00:00:00"/>
    <x v="0"/>
    <x v="0"/>
    <n v="3"/>
    <x v="0"/>
    <s v="Q1"/>
  </r>
  <r>
    <n v="2069825"/>
    <x v="966"/>
    <x v="1"/>
    <x v="1"/>
    <s v="FL"/>
    <s v="Florida"/>
    <x v="0"/>
    <d v="2016-08-18T00:00:00"/>
    <d v="2016-10-18T00:00:00"/>
    <x v="0"/>
    <x v="1"/>
    <n v="61"/>
    <x v="2"/>
    <s v="Q3"/>
  </r>
  <r>
    <n v="1229584"/>
    <x v="1"/>
    <x v="0"/>
    <x v="0"/>
    <s v="WA"/>
    <s v="Washington"/>
    <x v="0"/>
    <d v="2015-02-06T00:00:00"/>
    <d v="2015-02-06T00:00:00"/>
    <x v="1"/>
    <x v="0"/>
    <n v="0"/>
    <x v="0"/>
    <s v="Q1"/>
  </r>
  <r>
    <n v="1899038"/>
    <x v="33"/>
    <x v="4"/>
    <x v="6"/>
    <s v="NC"/>
    <s v="North Carolina"/>
    <x v="3"/>
    <d v="2016-04-27T00:00:00"/>
    <d v="2016-04-27T00:00:00"/>
    <x v="0"/>
    <x v="1"/>
    <n v="0"/>
    <x v="2"/>
    <s v="Q2"/>
  </r>
  <r>
    <n v="1067321"/>
    <x v="8"/>
    <x v="5"/>
    <x v="14"/>
    <s v="TX"/>
    <s v="Texas"/>
    <x v="1"/>
    <d v="2014-10-10T00:00:00"/>
    <d v="2014-12-16T00:00:00"/>
    <x v="0"/>
    <x v="0"/>
    <n v="67"/>
    <x v="1"/>
    <s v="Q4"/>
  </r>
  <r>
    <n v="1193377"/>
    <x v="14"/>
    <x v="2"/>
    <x v="35"/>
    <s v="NY"/>
    <s v="New York"/>
    <x v="0"/>
    <d v="2015-01-14T00:00:00"/>
    <d v="2015-01-14T00:00:00"/>
    <x v="0"/>
    <x v="0"/>
    <n v="0"/>
    <x v="0"/>
    <s v="Q1"/>
  </r>
  <r>
    <n v="1845181"/>
    <x v="16"/>
    <x v="5"/>
    <x v="12"/>
    <s v="MD"/>
    <s v="Maryland"/>
    <x v="1"/>
    <d v="2016-03-22T00:00:00"/>
    <d v="2016-03-23T00:00:00"/>
    <x v="0"/>
    <x v="0"/>
    <n v="1"/>
    <x v="2"/>
    <s v="Q1"/>
  </r>
  <r>
    <n v="455490"/>
    <x v="9"/>
    <x v="3"/>
    <x v="25"/>
    <s v="TX"/>
    <s v="Texas"/>
    <x v="0"/>
    <d v="2013-07-11T00:00:00"/>
    <d v="2013-07-11T00:00:00"/>
    <x v="0"/>
    <x v="0"/>
    <n v="0"/>
    <x v="3"/>
    <s v="Q3"/>
  </r>
  <r>
    <n v="1743998"/>
    <x v="753"/>
    <x v="5"/>
    <x v="12"/>
    <s v="NY"/>
    <s v="New York"/>
    <x v="1"/>
    <d v="2016-01-16T00:00:00"/>
    <d v="2016-01-21T00:00:00"/>
    <x v="0"/>
    <x v="0"/>
    <n v="5"/>
    <x v="2"/>
    <s v="Q1"/>
  </r>
  <r>
    <n v="1361063"/>
    <x v="8"/>
    <x v="2"/>
    <x v="31"/>
    <s v="FL"/>
    <s v="Florida"/>
    <x v="0"/>
    <d v="2015-05-05T00:00:00"/>
    <d v="2015-05-05T00:00:00"/>
    <x v="0"/>
    <x v="0"/>
    <n v="0"/>
    <x v="0"/>
    <s v="Q2"/>
  </r>
  <r>
    <n v="379300"/>
    <x v="16"/>
    <x v="2"/>
    <x v="47"/>
    <s v="CA"/>
    <s v="California"/>
    <x v="1"/>
    <d v="2013-04-10T00:00:00"/>
    <d v="2013-04-11T00:00:00"/>
    <x v="0"/>
    <x v="0"/>
    <n v="1"/>
    <x v="3"/>
    <s v="Q2"/>
  </r>
  <r>
    <n v="726530"/>
    <x v="1"/>
    <x v="0"/>
    <x v="0"/>
    <s v="FL"/>
    <s v="Florida"/>
    <x v="1"/>
    <d v="2014-02-22T00:00:00"/>
    <d v="2014-02-24T00:00:00"/>
    <x v="0"/>
    <x v="1"/>
    <n v="2"/>
    <x v="1"/>
    <s v="Q1"/>
  </r>
  <r>
    <n v="781068"/>
    <x v="62"/>
    <x v="1"/>
    <x v="13"/>
    <s v="WY"/>
    <s v="Wyoming"/>
    <x v="0"/>
    <d v="2014-03-27T00:00:00"/>
    <d v="2014-03-30T00:00:00"/>
    <x v="0"/>
    <x v="0"/>
    <n v="3"/>
    <x v="1"/>
    <s v="Q1"/>
  </r>
  <r>
    <n v="539688"/>
    <x v="123"/>
    <x v="7"/>
    <x v="19"/>
    <s v="CO"/>
    <s v="Colorado"/>
    <x v="0"/>
    <d v="2013-09-24T00:00:00"/>
    <d v="2013-09-25T00:00:00"/>
    <x v="0"/>
    <x v="0"/>
    <n v="1"/>
    <x v="3"/>
    <s v="Q3"/>
  </r>
  <r>
    <n v="1834824"/>
    <x v="17"/>
    <x v="3"/>
    <x v="44"/>
    <s v="FL"/>
    <s v="Florida"/>
    <x v="0"/>
    <d v="2016-03-16T00:00:00"/>
    <d v="2016-03-18T00:00:00"/>
    <x v="0"/>
    <x v="0"/>
    <n v="2"/>
    <x v="2"/>
    <s v="Q1"/>
  </r>
  <r>
    <n v="628979"/>
    <x v="10"/>
    <x v="1"/>
    <x v="1"/>
    <s v="NJ"/>
    <s v="New Jersey"/>
    <x v="0"/>
    <d v="2013-12-10T00:00:00"/>
    <d v="2013-12-17T00:00:00"/>
    <x v="0"/>
    <x v="1"/>
    <n v="7"/>
    <x v="3"/>
    <s v="Q4"/>
  </r>
  <r>
    <n v="845820"/>
    <x v="8"/>
    <x v="5"/>
    <x v="12"/>
    <s v="IL"/>
    <s v="Illinois"/>
    <x v="0"/>
    <d v="2014-05-09T00:00:00"/>
    <d v="2014-05-09T00:00:00"/>
    <x v="0"/>
    <x v="0"/>
    <n v="0"/>
    <x v="1"/>
    <s v="Q2"/>
  </r>
  <r>
    <n v="1846151"/>
    <x v="33"/>
    <x v="4"/>
    <x v="26"/>
    <s v="OR"/>
    <s v="Oregon"/>
    <x v="0"/>
    <d v="2016-03-23T00:00:00"/>
    <d v="2016-03-28T00:00:00"/>
    <x v="0"/>
    <x v="0"/>
    <n v="5"/>
    <x v="2"/>
    <s v="Q1"/>
  </r>
  <r>
    <n v="552509"/>
    <x v="28"/>
    <x v="5"/>
    <x v="9"/>
    <s v="NJ"/>
    <s v="New Jersey"/>
    <x v="1"/>
    <d v="2013-10-04T00:00:00"/>
    <d v="2013-10-04T00:00:00"/>
    <x v="0"/>
    <x v="0"/>
    <n v="0"/>
    <x v="3"/>
    <s v="Q4"/>
  </r>
  <r>
    <n v="1111514"/>
    <x v="60"/>
    <x v="1"/>
    <x v="13"/>
    <s v="IN"/>
    <s v="Indiana"/>
    <x v="0"/>
    <d v="2014-11-11T00:00:00"/>
    <d v="2014-11-17T00:00:00"/>
    <x v="0"/>
    <x v="0"/>
    <n v="6"/>
    <x v="1"/>
    <s v="Q4"/>
  </r>
  <r>
    <n v="1118731"/>
    <x v="777"/>
    <x v="0"/>
    <x v="42"/>
    <s v="CA"/>
    <s v="California"/>
    <x v="0"/>
    <d v="2014-11-16T00:00:00"/>
    <d v="2014-11-16T00:00:00"/>
    <x v="0"/>
    <x v="0"/>
    <n v="0"/>
    <x v="1"/>
    <s v="Q4"/>
  </r>
  <r>
    <n v="418921"/>
    <x v="25"/>
    <x v="5"/>
    <x v="9"/>
    <s v="OK"/>
    <s v="Oklahoma"/>
    <x v="3"/>
    <d v="2013-05-29T00:00:00"/>
    <d v="2013-05-30T00:00:00"/>
    <x v="0"/>
    <x v="0"/>
    <n v="1"/>
    <x v="3"/>
    <s v="Q2"/>
  </r>
  <r>
    <n v="716652"/>
    <x v="129"/>
    <x v="7"/>
    <x v="21"/>
    <s v="CO"/>
    <s v="Colorado"/>
    <x v="0"/>
    <d v="2014-02-14T00:00:00"/>
    <d v="2014-02-14T00:00:00"/>
    <x v="0"/>
    <x v="0"/>
    <n v="0"/>
    <x v="1"/>
    <s v="Q1"/>
  </r>
  <r>
    <n v="1561170"/>
    <x v="681"/>
    <x v="1"/>
    <x v="1"/>
    <s v="PA"/>
    <s v="Pennsylvania"/>
    <x v="0"/>
    <d v="2015-09-11T00:00:00"/>
    <d v="2015-09-11T00:00:00"/>
    <x v="0"/>
    <x v="1"/>
    <n v="0"/>
    <x v="0"/>
    <s v="Q3"/>
  </r>
  <r>
    <n v="1857037"/>
    <x v="967"/>
    <x v="4"/>
    <x v="6"/>
    <s v="TX"/>
    <s v="Texas"/>
    <x v="0"/>
    <d v="2016-03-30T00:00:00"/>
    <d v="2016-04-04T00:00:00"/>
    <x v="0"/>
    <x v="0"/>
    <n v="5"/>
    <x v="2"/>
    <s v="Q1"/>
  </r>
  <r>
    <n v="1697674"/>
    <x v="146"/>
    <x v="9"/>
    <x v="50"/>
    <s v="MA"/>
    <s v="Massachusetts"/>
    <x v="3"/>
    <d v="2015-12-15T00:00:00"/>
    <d v="2015-12-17T00:00:00"/>
    <x v="0"/>
    <x v="0"/>
    <n v="2"/>
    <x v="0"/>
    <s v="Q4"/>
  </r>
  <r>
    <n v="1171471"/>
    <x v="82"/>
    <x v="1"/>
    <x v="1"/>
    <s v="NJ"/>
    <s v="New Jersey"/>
    <x v="0"/>
    <d v="2014-12-26T00:00:00"/>
    <d v="2014-12-26T00:00:00"/>
    <x v="0"/>
    <x v="0"/>
    <n v="0"/>
    <x v="1"/>
    <s v="Q4"/>
  </r>
  <r>
    <n v="1746120"/>
    <x v="160"/>
    <x v="1"/>
    <x v="1"/>
    <s v="FL"/>
    <s v="Florida"/>
    <x v="0"/>
    <d v="2016-01-17T00:00:00"/>
    <d v="2016-01-17T00:00:00"/>
    <x v="0"/>
    <x v="0"/>
    <n v="0"/>
    <x v="2"/>
    <s v="Q1"/>
  </r>
  <r>
    <n v="379904"/>
    <x v="8"/>
    <x v="0"/>
    <x v="0"/>
    <s v="WA"/>
    <s v="Washington"/>
    <x v="4"/>
    <d v="2013-04-11T00:00:00"/>
    <d v="2013-04-12T00:00:00"/>
    <x v="0"/>
    <x v="0"/>
    <n v="1"/>
    <x v="3"/>
    <s v="Q2"/>
  </r>
  <r>
    <n v="1326575"/>
    <x v="9"/>
    <x v="3"/>
    <x v="3"/>
    <s v="FL"/>
    <s v="Florida"/>
    <x v="0"/>
    <d v="2015-04-13T00:00:00"/>
    <d v="2015-04-13T00:00:00"/>
    <x v="0"/>
    <x v="1"/>
    <n v="0"/>
    <x v="0"/>
    <s v="Q2"/>
  </r>
  <r>
    <n v="1829492"/>
    <x v="4"/>
    <x v="3"/>
    <x v="8"/>
    <s v="WA"/>
    <s v="Washington"/>
    <x v="0"/>
    <d v="2016-03-12T00:00:00"/>
    <d v="2016-03-12T00:00:00"/>
    <x v="0"/>
    <x v="0"/>
    <n v="0"/>
    <x v="2"/>
    <s v="Q1"/>
  </r>
  <r>
    <n v="1560980"/>
    <x v="10"/>
    <x v="0"/>
    <x v="0"/>
    <s v="CA"/>
    <s v="California"/>
    <x v="0"/>
    <d v="2015-09-11T00:00:00"/>
    <d v="2015-09-11T00:00:00"/>
    <x v="0"/>
    <x v="1"/>
    <n v="0"/>
    <x v="0"/>
    <s v="Q3"/>
  </r>
  <r>
    <n v="597890"/>
    <x v="968"/>
    <x v="0"/>
    <x v="5"/>
    <s v="NH"/>
    <s v="New Hampshire"/>
    <x v="1"/>
    <d v="2013-11-14T00:00:00"/>
    <d v="2013-11-20T00:00:00"/>
    <x v="0"/>
    <x v="0"/>
    <n v="6"/>
    <x v="3"/>
    <s v="Q4"/>
  </r>
  <r>
    <n v="964221"/>
    <x v="129"/>
    <x v="7"/>
    <x v="39"/>
    <s v="FL"/>
    <s v="Florida"/>
    <x v="0"/>
    <d v="2014-08-01T00:00:00"/>
    <d v="2014-08-01T00:00:00"/>
    <x v="0"/>
    <x v="1"/>
    <n v="0"/>
    <x v="1"/>
    <s v="Q3"/>
  </r>
  <r>
    <n v="887842"/>
    <x v="30"/>
    <x v="5"/>
    <x v="12"/>
    <s v="NY"/>
    <s v="New York"/>
    <x v="0"/>
    <d v="2014-06-10T00:00:00"/>
    <d v="2014-06-10T00:00:00"/>
    <x v="0"/>
    <x v="0"/>
    <n v="0"/>
    <x v="1"/>
    <s v="Q2"/>
  </r>
  <r>
    <n v="2052811"/>
    <x v="290"/>
    <x v="4"/>
    <x v="26"/>
    <s v="TX"/>
    <s v="Texas"/>
    <x v="0"/>
    <d v="2016-08-09T00:00:00"/>
    <d v="2016-08-09T00:00:00"/>
    <x v="0"/>
    <x v="0"/>
    <n v="0"/>
    <x v="2"/>
    <s v="Q3"/>
  </r>
  <r>
    <n v="2117253"/>
    <x v="65"/>
    <x v="7"/>
    <x v="19"/>
    <s v="VA"/>
    <s v="Virginia"/>
    <x v="0"/>
    <d v="2016-09-17T00:00:00"/>
    <d v="2016-10-20T00:00:00"/>
    <x v="0"/>
    <x v="1"/>
    <n v="33"/>
    <x v="2"/>
    <s v="Q3"/>
  </r>
  <r>
    <n v="751026"/>
    <x v="8"/>
    <x v="0"/>
    <x v="0"/>
    <s v="TX"/>
    <s v="Texas"/>
    <x v="2"/>
    <d v="2014-03-08T00:00:00"/>
    <d v="2014-03-10T00:00:00"/>
    <x v="0"/>
    <x v="0"/>
    <n v="2"/>
    <x v="1"/>
    <s v="Q1"/>
  </r>
  <r>
    <n v="797185"/>
    <x v="680"/>
    <x v="1"/>
    <x v="27"/>
    <s v="TX"/>
    <s v="Texas"/>
    <x v="0"/>
    <d v="2014-04-07T00:00:00"/>
    <d v="2014-04-07T00:00:00"/>
    <x v="0"/>
    <x v="0"/>
    <n v="0"/>
    <x v="1"/>
    <s v="Q2"/>
  </r>
  <r>
    <n v="1968798"/>
    <x v="10"/>
    <x v="5"/>
    <x v="12"/>
    <s v="CA"/>
    <s v="California"/>
    <x v="1"/>
    <d v="2016-06-14T00:00:00"/>
    <d v="2016-06-16T00:00:00"/>
    <x v="0"/>
    <x v="0"/>
    <n v="2"/>
    <x v="2"/>
    <s v="Q2"/>
  </r>
  <r>
    <n v="1523722"/>
    <x v="14"/>
    <x v="2"/>
    <x v="30"/>
    <s v="MA"/>
    <s v="Massachusetts"/>
    <x v="3"/>
    <d v="2015-08-18T00:00:00"/>
    <d v="2015-08-26T00:00:00"/>
    <x v="0"/>
    <x v="0"/>
    <n v="8"/>
    <x v="0"/>
    <s v="Q3"/>
  </r>
  <r>
    <n v="817232"/>
    <x v="127"/>
    <x v="5"/>
    <x v="12"/>
    <s v="FL"/>
    <s v="Florida"/>
    <x v="3"/>
    <d v="2014-04-21T00:00:00"/>
    <d v="2014-04-24T00:00:00"/>
    <x v="0"/>
    <x v="1"/>
    <n v="3"/>
    <x v="1"/>
    <s v="Q2"/>
  </r>
  <r>
    <n v="2085809"/>
    <x v="40"/>
    <x v="10"/>
    <x v="35"/>
    <s v="VA"/>
    <s v="Virginia"/>
    <x v="0"/>
    <d v="2016-08-29T00:00:00"/>
    <d v="2016-09-20T00:00:00"/>
    <x v="0"/>
    <x v="1"/>
    <n v="22"/>
    <x v="2"/>
    <s v="Q3"/>
  </r>
  <r>
    <n v="1421915"/>
    <x v="8"/>
    <x v="2"/>
    <x v="20"/>
    <s v="MO"/>
    <s v="Missouri"/>
    <x v="0"/>
    <d v="2015-06-15T00:00:00"/>
    <d v="2015-06-15T00:00:00"/>
    <x v="0"/>
    <x v="0"/>
    <n v="0"/>
    <x v="0"/>
    <s v="Q2"/>
  </r>
  <r>
    <n v="1931391"/>
    <x v="47"/>
    <x v="5"/>
    <x v="12"/>
    <s v="IL"/>
    <s v="Illinois"/>
    <x v="2"/>
    <d v="2016-05-18T00:00:00"/>
    <d v="2016-05-23T00:00:00"/>
    <x v="0"/>
    <x v="0"/>
    <n v="5"/>
    <x v="2"/>
    <s v="Q2"/>
  </r>
  <r>
    <n v="695334"/>
    <x v="19"/>
    <x v="1"/>
    <x v="13"/>
    <s v="TX"/>
    <s v="Texas"/>
    <x v="0"/>
    <d v="2014-01-31T00:00:00"/>
    <d v="2014-01-31T00:00:00"/>
    <x v="0"/>
    <x v="0"/>
    <n v="0"/>
    <x v="1"/>
    <s v="Q1"/>
  </r>
  <r>
    <n v="2037726"/>
    <x v="59"/>
    <x v="1"/>
    <x v="1"/>
    <s v="IL"/>
    <s v="Illinois"/>
    <x v="0"/>
    <d v="2016-07-29T00:00:00"/>
    <d v="2016-07-29T00:00:00"/>
    <x v="0"/>
    <x v="0"/>
    <n v="0"/>
    <x v="2"/>
    <s v="Q3"/>
  </r>
  <r>
    <n v="1201585"/>
    <x v="399"/>
    <x v="6"/>
    <x v="11"/>
    <s v="KY"/>
    <s v="Kentucky"/>
    <x v="0"/>
    <d v="2015-01-21T00:00:00"/>
    <d v="2015-01-21T00:00:00"/>
    <x v="0"/>
    <x v="0"/>
    <n v="0"/>
    <x v="0"/>
    <s v="Q1"/>
  </r>
  <r>
    <n v="695758"/>
    <x v="1"/>
    <x v="0"/>
    <x v="0"/>
    <s v="WY"/>
    <s v="Wyoming"/>
    <x v="0"/>
    <d v="2014-02-02T00:00:00"/>
    <d v="2014-02-02T00:00:00"/>
    <x v="0"/>
    <x v="0"/>
    <n v="0"/>
    <x v="1"/>
    <s v="Q1"/>
  </r>
  <r>
    <n v="1819381"/>
    <x v="32"/>
    <x v="5"/>
    <x v="12"/>
    <s v="FL"/>
    <s v="Florida"/>
    <x v="3"/>
    <d v="2016-03-07T00:00:00"/>
    <d v="2016-03-08T00:00:00"/>
    <x v="0"/>
    <x v="1"/>
    <n v="1"/>
    <x v="2"/>
    <s v="Q1"/>
  </r>
  <r>
    <n v="516243"/>
    <x v="527"/>
    <x v="1"/>
    <x v="13"/>
    <s v="VA"/>
    <s v="Virginia"/>
    <x v="1"/>
    <d v="2013-09-05T00:00:00"/>
    <d v="2013-09-06T00:00:00"/>
    <x v="0"/>
    <x v="0"/>
    <n v="1"/>
    <x v="3"/>
    <s v="Q3"/>
  </r>
  <r>
    <n v="1923615"/>
    <x v="6"/>
    <x v="0"/>
    <x v="5"/>
    <s v="FL"/>
    <s v="Florida"/>
    <x v="0"/>
    <d v="2016-05-15T00:00:00"/>
    <d v="2016-05-15T00:00:00"/>
    <x v="0"/>
    <x v="0"/>
    <n v="0"/>
    <x v="2"/>
    <s v="Q2"/>
  </r>
  <r>
    <n v="1020497"/>
    <x v="25"/>
    <x v="2"/>
    <x v="35"/>
    <s v="GA"/>
    <s v="Georgia"/>
    <x v="2"/>
    <d v="2014-09-09T00:00:00"/>
    <d v="2014-09-12T00:00:00"/>
    <x v="0"/>
    <x v="0"/>
    <n v="3"/>
    <x v="1"/>
    <s v="Q3"/>
  </r>
  <r>
    <n v="1552292"/>
    <x v="33"/>
    <x v="4"/>
    <x v="6"/>
    <s v="CA"/>
    <s v="California"/>
    <x v="0"/>
    <d v="2015-09-04T00:00:00"/>
    <d v="2015-09-04T00:00:00"/>
    <x v="0"/>
    <x v="0"/>
    <n v="0"/>
    <x v="0"/>
    <s v="Q3"/>
  </r>
  <r>
    <n v="736052"/>
    <x v="38"/>
    <x v="1"/>
    <x v="13"/>
    <s v="SC"/>
    <s v="South Carolina"/>
    <x v="0"/>
    <d v="2014-02-27T00:00:00"/>
    <d v="2014-02-27T00:00:00"/>
    <x v="0"/>
    <x v="0"/>
    <n v="0"/>
    <x v="1"/>
    <s v="Q1"/>
  </r>
  <r>
    <n v="2005665"/>
    <x v="4"/>
    <x v="3"/>
    <x v="8"/>
    <s v="OH"/>
    <s v="Ohio"/>
    <x v="0"/>
    <d v="2016-07-11T00:00:00"/>
    <d v="2016-07-12T00:00:00"/>
    <x v="0"/>
    <x v="0"/>
    <n v="1"/>
    <x v="2"/>
    <s v="Q3"/>
  </r>
  <r>
    <n v="563259"/>
    <x v="10"/>
    <x v="5"/>
    <x v="15"/>
    <s v="NJ"/>
    <s v="New Jersey"/>
    <x v="1"/>
    <d v="2013-10-18T00:00:00"/>
    <d v="2013-10-18T00:00:00"/>
    <x v="0"/>
    <x v="0"/>
    <n v="0"/>
    <x v="3"/>
    <s v="Q4"/>
  </r>
  <r>
    <n v="1792850"/>
    <x v="110"/>
    <x v="8"/>
    <x v="49"/>
    <s v="UT"/>
    <s v="Utah"/>
    <x v="2"/>
    <d v="2016-02-18T00:00:00"/>
    <d v="2016-02-23T00:00:00"/>
    <x v="0"/>
    <x v="1"/>
    <n v="5"/>
    <x v="2"/>
    <s v="Q1"/>
  </r>
  <r>
    <n v="1813248"/>
    <x v="969"/>
    <x v="1"/>
    <x v="22"/>
    <s v="CO"/>
    <s v="Colorado"/>
    <x v="0"/>
    <d v="2016-03-03T00:00:00"/>
    <d v="2016-03-03T00:00:00"/>
    <x v="0"/>
    <x v="1"/>
    <n v="0"/>
    <x v="2"/>
    <s v="Q1"/>
  </r>
  <r>
    <n v="1969647"/>
    <x v="7"/>
    <x v="4"/>
    <x v="6"/>
    <s v="TX"/>
    <s v="Texas"/>
    <x v="0"/>
    <d v="2016-06-15T00:00:00"/>
    <d v="2016-06-15T00:00:00"/>
    <x v="0"/>
    <x v="0"/>
    <n v="0"/>
    <x v="2"/>
    <s v="Q2"/>
  </r>
  <r>
    <n v="1998697"/>
    <x v="14"/>
    <x v="2"/>
    <x v="24"/>
    <s v="FL"/>
    <s v="Florida"/>
    <x v="3"/>
    <d v="2016-07-05T00:00:00"/>
    <d v="2016-07-29T00:00:00"/>
    <x v="0"/>
    <x v="0"/>
    <n v="24"/>
    <x v="2"/>
    <s v="Q3"/>
  </r>
  <r>
    <n v="1794728"/>
    <x v="28"/>
    <x v="2"/>
    <x v="24"/>
    <s v="AL"/>
    <s v="Alabama"/>
    <x v="3"/>
    <d v="2016-02-19T00:00:00"/>
    <d v="2016-02-23T00:00:00"/>
    <x v="0"/>
    <x v="0"/>
    <n v="4"/>
    <x v="2"/>
    <s v="Q1"/>
  </r>
  <r>
    <n v="1955472"/>
    <x v="65"/>
    <x v="6"/>
    <x v="52"/>
    <s v="TX"/>
    <s v="Texas"/>
    <x v="0"/>
    <d v="2016-06-06T00:00:00"/>
    <d v="2016-06-06T00:00:00"/>
    <x v="0"/>
    <x v="0"/>
    <n v="0"/>
    <x v="2"/>
    <s v="Q2"/>
  </r>
  <r>
    <n v="546559"/>
    <x v="16"/>
    <x v="2"/>
    <x v="76"/>
    <s v="CA"/>
    <s v="California"/>
    <x v="0"/>
    <d v="2013-09-28T00:00:00"/>
    <d v="2013-09-28T00:00:00"/>
    <x v="0"/>
    <x v="0"/>
    <n v="0"/>
    <x v="3"/>
    <s v="Q3"/>
  </r>
  <r>
    <n v="1582918"/>
    <x v="50"/>
    <x v="7"/>
    <x v="21"/>
    <s v="NC"/>
    <s v="North Carolina"/>
    <x v="0"/>
    <d v="2015-09-28T00:00:00"/>
    <d v="2015-09-28T00:00:00"/>
    <x v="0"/>
    <x v="0"/>
    <n v="0"/>
    <x v="0"/>
    <s v="Q3"/>
  </r>
  <r>
    <n v="1788777"/>
    <x v="37"/>
    <x v="7"/>
    <x v="19"/>
    <s v="WA"/>
    <s v="Washington"/>
    <x v="0"/>
    <d v="2016-02-16T00:00:00"/>
    <d v="2016-02-19T00:00:00"/>
    <x v="0"/>
    <x v="0"/>
    <n v="3"/>
    <x v="2"/>
    <s v="Q1"/>
  </r>
  <r>
    <n v="1587486"/>
    <x v="14"/>
    <x v="7"/>
    <x v="21"/>
    <s v="NY"/>
    <s v="New York"/>
    <x v="0"/>
    <d v="2015-09-30T00:00:00"/>
    <d v="2015-09-30T00:00:00"/>
    <x v="0"/>
    <x v="0"/>
    <n v="0"/>
    <x v="0"/>
    <s v="Q3"/>
  </r>
  <r>
    <n v="1649650"/>
    <x v="6"/>
    <x v="5"/>
    <x v="36"/>
    <s v="AL"/>
    <s v="Alabama"/>
    <x v="1"/>
    <d v="2015-11-10T00:00:00"/>
    <d v="2015-11-13T00:00:00"/>
    <x v="0"/>
    <x v="0"/>
    <n v="3"/>
    <x v="0"/>
    <s v="Q4"/>
  </r>
  <r>
    <n v="1785609"/>
    <x v="16"/>
    <x v="5"/>
    <x v="36"/>
    <s v="NY"/>
    <s v="New York"/>
    <x v="0"/>
    <d v="2016-02-12T00:00:00"/>
    <d v="2016-02-12T00:00:00"/>
    <x v="0"/>
    <x v="0"/>
    <n v="0"/>
    <x v="2"/>
    <s v="Q1"/>
  </r>
  <r>
    <n v="1111734"/>
    <x v="117"/>
    <x v="0"/>
    <x v="42"/>
    <s v="SC"/>
    <s v="South Carolina"/>
    <x v="0"/>
    <d v="2014-11-11T00:00:00"/>
    <d v="2014-11-11T00:00:00"/>
    <x v="0"/>
    <x v="0"/>
    <n v="0"/>
    <x v="1"/>
    <s v="Q4"/>
  </r>
  <r>
    <n v="1039982"/>
    <x v="970"/>
    <x v="1"/>
    <x v="1"/>
    <s v="FL"/>
    <s v="Florida"/>
    <x v="0"/>
    <d v="2014-09-22T00:00:00"/>
    <d v="2014-09-29T00:00:00"/>
    <x v="0"/>
    <x v="0"/>
    <n v="7"/>
    <x v="1"/>
    <s v="Q3"/>
  </r>
  <r>
    <n v="2038782"/>
    <x v="35"/>
    <x v="0"/>
    <x v="42"/>
    <s v="GA"/>
    <s v="Georgia"/>
    <x v="0"/>
    <d v="2016-07-31T00:00:00"/>
    <d v="2016-07-31T00:00:00"/>
    <x v="0"/>
    <x v="0"/>
    <n v="0"/>
    <x v="2"/>
    <s v="Q3"/>
  </r>
  <r>
    <n v="989933"/>
    <x v="33"/>
    <x v="4"/>
    <x v="6"/>
    <s v="UT"/>
    <s v="Utah"/>
    <x v="0"/>
    <d v="2014-08-19T00:00:00"/>
    <d v="2014-08-22T00:00:00"/>
    <x v="0"/>
    <x v="0"/>
    <n v="3"/>
    <x v="1"/>
    <s v="Q3"/>
  </r>
  <r>
    <n v="1830936"/>
    <x v="443"/>
    <x v="8"/>
    <x v="55"/>
    <s v="CO"/>
    <s v="Colorado"/>
    <x v="0"/>
    <d v="2016-03-14T00:00:00"/>
    <d v="2016-03-16T00:00:00"/>
    <x v="0"/>
    <x v="0"/>
    <n v="2"/>
    <x v="2"/>
    <s v="Q1"/>
  </r>
  <r>
    <n v="2073726"/>
    <x v="10"/>
    <x v="5"/>
    <x v="15"/>
    <s v="RI"/>
    <s v="Rhode Island"/>
    <x v="0"/>
    <d v="2016-08-20T00:00:00"/>
    <d v="2016-08-20T00:00:00"/>
    <x v="0"/>
    <x v="0"/>
    <n v="0"/>
    <x v="2"/>
    <s v="Q3"/>
  </r>
  <r>
    <n v="1666095"/>
    <x v="89"/>
    <x v="1"/>
    <x v="1"/>
    <s v="FL"/>
    <s v="Florida"/>
    <x v="0"/>
    <d v="2015-11-20T00:00:00"/>
    <d v="2015-11-20T00:00:00"/>
    <x v="0"/>
    <x v="0"/>
    <n v="0"/>
    <x v="0"/>
    <s v="Q4"/>
  </r>
  <r>
    <n v="1735199"/>
    <x v="1"/>
    <x v="0"/>
    <x v="5"/>
    <s v="CA"/>
    <s v="California"/>
    <x v="0"/>
    <d v="2016-01-10T00:00:00"/>
    <d v="2016-01-10T00:00:00"/>
    <x v="0"/>
    <x v="0"/>
    <n v="0"/>
    <x v="2"/>
    <s v="Q1"/>
  </r>
  <r>
    <n v="716720"/>
    <x v="19"/>
    <x v="1"/>
    <x v="22"/>
    <s v="MO"/>
    <s v="Missouri"/>
    <x v="0"/>
    <d v="2014-02-15T00:00:00"/>
    <d v="2014-02-25T00:00:00"/>
    <x v="0"/>
    <x v="0"/>
    <n v="10"/>
    <x v="1"/>
    <s v="Q1"/>
  </r>
  <r>
    <n v="1832460"/>
    <x v="10"/>
    <x v="2"/>
    <x v="24"/>
    <s v="MI"/>
    <s v="Michigan"/>
    <x v="1"/>
    <d v="2016-03-15T00:00:00"/>
    <d v="2016-03-16T00:00:00"/>
    <x v="0"/>
    <x v="1"/>
    <n v="1"/>
    <x v="2"/>
    <s v="Q1"/>
  </r>
  <r>
    <n v="1441393"/>
    <x v="10"/>
    <x v="0"/>
    <x v="0"/>
    <s v="FL"/>
    <s v="Florida"/>
    <x v="0"/>
    <d v="2015-06-27T00:00:00"/>
    <d v="2015-06-27T00:00:00"/>
    <x v="0"/>
    <x v="0"/>
    <n v="0"/>
    <x v="0"/>
    <s v="Q2"/>
  </r>
  <r>
    <n v="2090243"/>
    <x v="125"/>
    <x v="5"/>
    <x v="12"/>
    <s v="NY"/>
    <s v="New York"/>
    <x v="0"/>
    <d v="2016-08-31T00:00:00"/>
    <d v="2016-08-31T00:00:00"/>
    <x v="0"/>
    <x v="0"/>
    <n v="0"/>
    <x v="2"/>
    <s v="Q3"/>
  </r>
  <r>
    <n v="708876"/>
    <x v="241"/>
    <x v="6"/>
    <x v="66"/>
    <s v="TX"/>
    <s v="Texas"/>
    <x v="0"/>
    <d v="2014-02-11T00:00:00"/>
    <d v="2014-02-12T00:00:00"/>
    <x v="0"/>
    <x v="0"/>
    <n v="1"/>
    <x v="1"/>
    <s v="Q1"/>
  </r>
  <r>
    <n v="1717020"/>
    <x v="689"/>
    <x v="0"/>
    <x v="0"/>
    <s v="MD"/>
    <s v="Maryland"/>
    <x v="0"/>
    <d v="2015-12-26T00:00:00"/>
    <d v="2015-12-26T00:00:00"/>
    <x v="0"/>
    <x v="0"/>
    <n v="0"/>
    <x v="0"/>
    <s v="Q4"/>
  </r>
  <r>
    <n v="1424760"/>
    <x v="19"/>
    <x v="7"/>
    <x v="21"/>
    <s v="WY"/>
    <s v="Wyoming"/>
    <x v="0"/>
    <d v="2015-06-16T00:00:00"/>
    <d v="2015-06-16T00:00:00"/>
    <x v="0"/>
    <x v="0"/>
    <n v="0"/>
    <x v="0"/>
    <s v="Q2"/>
  </r>
  <r>
    <n v="699215"/>
    <x v="408"/>
    <x v="1"/>
    <x v="22"/>
    <s v="PA"/>
    <s v="Pennsylvania"/>
    <x v="0"/>
    <d v="2014-02-04T00:00:00"/>
    <d v="2014-02-04T00:00:00"/>
    <x v="0"/>
    <x v="0"/>
    <n v="0"/>
    <x v="1"/>
    <s v="Q1"/>
  </r>
  <r>
    <n v="818398"/>
    <x v="620"/>
    <x v="5"/>
    <x v="12"/>
    <s v="CA"/>
    <s v="California"/>
    <x v="1"/>
    <d v="2014-04-22T00:00:00"/>
    <d v="2014-04-24T00:00:00"/>
    <x v="0"/>
    <x v="1"/>
    <n v="2"/>
    <x v="1"/>
    <s v="Q2"/>
  </r>
  <r>
    <n v="1387148"/>
    <x v="82"/>
    <x v="1"/>
    <x v="1"/>
    <s v="PA"/>
    <s v="Pennsylvania"/>
    <x v="0"/>
    <d v="2015-05-21T00:00:00"/>
    <d v="2015-05-21T00:00:00"/>
    <x v="0"/>
    <x v="1"/>
    <n v="0"/>
    <x v="0"/>
    <s v="Q2"/>
  </r>
  <r>
    <n v="1685264"/>
    <x v="8"/>
    <x v="5"/>
    <x v="9"/>
    <s v="AZ"/>
    <s v="Arizona"/>
    <x v="3"/>
    <d v="2015-12-07T00:00:00"/>
    <d v="2015-12-08T00:00:00"/>
    <x v="0"/>
    <x v="0"/>
    <n v="1"/>
    <x v="0"/>
    <s v="Q4"/>
  </r>
  <r>
    <n v="1038047"/>
    <x v="88"/>
    <x v="6"/>
    <x v="11"/>
    <s v="NJ"/>
    <s v="New Jersey"/>
    <x v="0"/>
    <d v="2014-09-21T00:00:00"/>
    <d v="2014-09-26T00:00:00"/>
    <x v="0"/>
    <x v="0"/>
    <n v="5"/>
    <x v="1"/>
    <s v="Q3"/>
  </r>
  <r>
    <n v="741620"/>
    <x v="46"/>
    <x v="1"/>
    <x v="27"/>
    <s v="IA"/>
    <s v="Iowa"/>
    <x v="0"/>
    <d v="2014-03-04T00:00:00"/>
    <d v="2014-03-04T00:00:00"/>
    <x v="0"/>
    <x v="0"/>
    <n v="0"/>
    <x v="1"/>
    <s v="Q1"/>
  </r>
  <r>
    <n v="1376124"/>
    <x v="340"/>
    <x v="1"/>
    <x v="22"/>
    <s v="CA"/>
    <s v="California"/>
    <x v="3"/>
    <d v="2015-05-14T00:00:00"/>
    <d v="2015-05-15T00:00:00"/>
    <x v="0"/>
    <x v="0"/>
    <n v="1"/>
    <x v="0"/>
    <s v="Q2"/>
  </r>
  <r>
    <n v="1196261"/>
    <x v="8"/>
    <x v="0"/>
    <x v="0"/>
    <s v="OR"/>
    <s v="Oregon"/>
    <x v="0"/>
    <d v="2015-01-16T00:00:00"/>
    <d v="2015-01-16T00:00:00"/>
    <x v="0"/>
    <x v="0"/>
    <n v="0"/>
    <x v="0"/>
    <s v="Q1"/>
  </r>
  <r>
    <n v="1085913"/>
    <x v="10"/>
    <x v="0"/>
    <x v="0"/>
    <s v="CO"/>
    <s v="Colorado"/>
    <x v="1"/>
    <d v="2014-10-24T00:00:00"/>
    <d v="2014-10-30T00:00:00"/>
    <x v="0"/>
    <x v="1"/>
    <n v="6"/>
    <x v="1"/>
    <s v="Q4"/>
  </r>
  <r>
    <n v="380069"/>
    <x v="21"/>
    <x v="2"/>
    <x v="54"/>
    <s v="CA"/>
    <s v="California"/>
    <x v="3"/>
    <d v="2013-04-11T00:00:00"/>
    <d v="2013-04-12T00:00:00"/>
    <x v="0"/>
    <x v="0"/>
    <n v="1"/>
    <x v="3"/>
    <s v="Q2"/>
  </r>
  <r>
    <n v="2094875"/>
    <x v="971"/>
    <x v="6"/>
    <x v="11"/>
    <s v="TN"/>
    <s v="Tennessee"/>
    <x v="0"/>
    <d v="2016-09-03T00:00:00"/>
    <d v="2016-09-03T00:00:00"/>
    <x v="0"/>
    <x v="0"/>
    <n v="0"/>
    <x v="2"/>
    <s v="Q3"/>
  </r>
  <r>
    <n v="799509"/>
    <x v="18"/>
    <x v="0"/>
    <x v="0"/>
    <s v="MD"/>
    <s v="Maryland"/>
    <x v="0"/>
    <d v="2014-04-08T00:00:00"/>
    <d v="2014-04-08T00:00:00"/>
    <x v="0"/>
    <x v="0"/>
    <n v="0"/>
    <x v="1"/>
    <s v="Q2"/>
  </r>
  <r>
    <n v="1619567"/>
    <x v="16"/>
    <x v="2"/>
    <x v="16"/>
    <s v="IL"/>
    <s v="Illinois"/>
    <x v="0"/>
    <d v="2015-10-22T00:00:00"/>
    <d v="2015-10-22T00:00:00"/>
    <x v="0"/>
    <x v="0"/>
    <n v="0"/>
    <x v="0"/>
    <s v="Q4"/>
  </r>
  <r>
    <n v="625590"/>
    <x v="232"/>
    <x v="1"/>
    <x v="27"/>
    <s v="AL"/>
    <s v="Alabama"/>
    <x v="0"/>
    <d v="2013-12-09T00:00:00"/>
    <d v="2013-12-09T00:00:00"/>
    <x v="1"/>
    <x v="0"/>
    <n v="0"/>
    <x v="3"/>
    <s v="Q4"/>
  </r>
  <r>
    <n v="1331002"/>
    <x v="1"/>
    <x v="0"/>
    <x v="0"/>
    <s v="WI"/>
    <s v="Wisconsin"/>
    <x v="3"/>
    <d v="2015-04-15T00:00:00"/>
    <d v="2015-04-20T00:00:00"/>
    <x v="0"/>
    <x v="0"/>
    <n v="5"/>
    <x v="0"/>
    <s v="Q2"/>
  </r>
  <r>
    <n v="677601"/>
    <x v="10"/>
    <x v="5"/>
    <x v="9"/>
    <s v="FL"/>
    <s v="Florida"/>
    <x v="0"/>
    <d v="2014-01-21T00:00:00"/>
    <d v="2014-01-21T00:00:00"/>
    <x v="0"/>
    <x v="0"/>
    <n v="0"/>
    <x v="1"/>
    <s v="Q1"/>
  </r>
  <r>
    <n v="695455"/>
    <x v="19"/>
    <x v="1"/>
    <x v="27"/>
    <s v="MO"/>
    <s v="Missouri"/>
    <x v="0"/>
    <d v="2014-02-01T00:00:00"/>
    <d v="2014-01-31T00:00:00"/>
    <x v="0"/>
    <x v="1"/>
    <n v="-1"/>
    <x v="1"/>
    <s v="Q1"/>
  </r>
  <r>
    <n v="417770"/>
    <x v="16"/>
    <x v="2"/>
    <x v="38"/>
    <s v="NC"/>
    <s v="North Carolina"/>
    <x v="0"/>
    <d v="2013-05-28T00:00:00"/>
    <d v="2013-05-28T00:00:00"/>
    <x v="0"/>
    <x v="0"/>
    <n v="0"/>
    <x v="3"/>
    <s v="Q2"/>
  </r>
  <r>
    <n v="443948"/>
    <x v="4"/>
    <x v="4"/>
    <x v="29"/>
    <s v="CO"/>
    <s v="Colorado"/>
    <x v="0"/>
    <d v="2013-06-26T00:00:00"/>
    <d v="2013-06-27T00:00:00"/>
    <x v="0"/>
    <x v="0"/>
    <n v="1"/>
    <x v="3"/>
    <s v="Q2"/>
  </r>
  <r>
    <n v="1923869"/>
    <x v="72"/>
    <x v="6"/>
    <x v="11"/>
    <s v="ND"/>
    <s v="North Dakota"/>
    <x v="0"/>
    <d v="2016-05-13T00:00:00"/>
    <d v="2016-05-14T00:00:00"/>
    <x v="0"/>
    <x v="0"/>
    <n v="1"/>
    <x v="2"/>
    <s v="Q2"/>
  </r>
  <r>
    <n v="293079"/>
    <x v="127"/>
    <x v="5"/>
    <x v="12"/>
    <s v="DE"/>
    <s v="Delaware"/>
    <x v="0"/>
    <d v="2013-02-04T00:00:00"/>
    <d v="2013-02-04T00:00:00"/>
    <x v="0"/>
    <x v="1"/>
    <n v="0"/>
    <x v="3"/>
    <s v="Q1"/>
  </r>
  <r>
    <n v="2147510"/>
    <x v="221"/>
    <x v="0"/>
    <x v="5"/>
    <s v="CA"/>
    <s v="California"/>
    <x v="0"/>
    <d v="2016-10-05T00:00:00"/>
    <d v="2016-10-05T00:00:00"/>
    <x v="0"/>
    <x v="1"/>
    <n v="0"/>
    <x v="2"/>
    <s v="Q4"/>
  </r>
  <r>
    <n v="1343156"/>
    <x v="20"/>
    <x v="0"/>
    <x v="0"/>
    <s v="WI"/>
    <s v="Wisconsin"/>
    <x v="1"/>
    <d v="2015-04-22T00:00:00"/>
    <d v="2015-04-27T00:00:00"/>
    <x v="0"/>
    <x v="0"/>
    <n v="5"/>
    <x v="0"/>
    <s v="Q2"/>
  </r>
  <r>
    <n v="751077"/>
    <x v="19"/>
    <x v="0"/>
    <x v="37"/>
    <s v="IL"/>
    <s v="Illinois"/>
    <x v="0"/>
    <d v="2014-03-10T00:00:00"/>
    <d v="2014-03-10T00:00:00"/>
    <x v="0"/>
    <x v="0"/>
    <n v="0"/>
    <x v="1"/>
    <s v="Q1"/>
  </r>
  <r>
    <n v="1194682"/>
    <x v="16"/>
    <x v="2"/>
    <x v="31"/>
    <s v="CO"/>
    <s v="Colorado"/>
    <x v="0"/>
    <d v="2015-01-15T00:00:00"/>
    <d v="2015-01-15T00:00:00"/>
    <x v="0"/>
    <x v="0"/>
    <n v="0"/>
    <x v="0"/>
    <s v="Q1"/>
  </r>
  <r>
    <n v="1956769"/>
    <x v="62"/>
    <x v="2"/>
    <x v="48"/>
    <s v="NJ"/>
    <s v="New Jersey"/>
    <x v="0"/>
    <d v="2016-06-07T00:00:00"/>
    <d v="2016-06-10T00:00:00"/>
    <x v="0"/>
    <x v="0"/>
    <n v="3"/>
    <x v="2"/>
    <s v="Q2"/>
  </r>
  <r>
    <n v="2019814"/>
    <x v="4"/>
    <x v="3"/>
    <x v="44"/>
    <s v="CA"/>
    <s v="California"/>
    <x v="0"/>
    <d v="2016-07-19T00:00:00"/>
    <d v="2016-07-19T00:00:00"/>
    <x v="0"/>
    <x v="0"/>
    <n v="0"/>
    <x v="2"/>
    <s v="Q3"/>
  </r>
  <r>
    <n v="1832228"/>
    <x v="125"/>
    <x v="5"/>
    <x v="9"/>
    <m/>
    <e v="#N/A"/>
    <x v="4"/>
    <d v="2016-03-15T00:00:00"/>
    <d v="2016-03-17T00:00:00"/>
    <x v="0"/>
    <x v="0"/>
    <n v="2"/>
    <x v="2"/>
    <s v="Q1"/>
  </r>
  <r>
    <n v="1287501"/>
    <x v="421"/>
    <x v="1"/>
    <x v="1"/>
    <s v="GA"/>
    <s v="Georgia"/>
    <x v="0"/>
    <d v="2015-03-17T00:00:00"/>
    <d v="2015-03-17T00:00:00"/>
    <x v="0"/>
    <x v="0"/>
    <n v="0"/>
    <x v="0"/>
    <s v="Q1"/>
  </r>
  <r>
    <n v="1405763"/>
    <x v="32"/>
    <x v="5"/>
    <x v="12"/>
    <s v="GA"/>
    <s v="Georgia"/>
    <x v="3"/>
    <d v="2015-06-04T00:00:00"/>
    <d v="2015-06-04T00:00:00"/>
    <x v="0"/>
    <x v="0"/>
    <n v="0"/>
    <x v="0"/>
    <s v="Q2"/>
  </r>
  <r>
    <n v="1595874"/>
    <x v="14"/>
    <x v="2"/>
    <x v="16"/>
    <s v="CA"/>
    <s v="California"/>
    <x v="0"/>
    <d v="2015-10-06T00:00:00"/>
    <d v="2015-10-06T00:00:00"/>
    <x v="0"/>
    <x v="0"/>
    <n v="0"/>
    <x v="0"/>
    <s v="Q4"/>
  </r>
  <r>
    <n v="1588972"/>
    <x v="8"/>
    <x v="7"/>
    <x v="19"/>
    <s v="CA"/>
    <s v="California"/>
    <x v="0"/>
    <d v="2015-10-01T00:00:00"/>
    <d v="2015-10-01T00:00:00"/>
    <x v="0"/>
    <x v="0"/>
    <n v="0"/>
    <x v="0"/>
    <s v="Q4"/>
  </r>
  <r>
    <n v="577437"/>
    <x v="810"/>
    <x v="1"/>
    <x v="4"/>
    <s v="DE"/>
    <s v="Delaware"/>
    <x v="0"/>
    <d v="2013-10-30T00:00:00"/>
    <d v="2013-11-19T00:00:00"/>
    <x v="0"/>
    <x v="0"/>
    <n v="20"/>
    <x v="3"/>
    <s v="Q4"/>
  </r>
  <r>
    <n v="1554302"/>
    <x v="93"/>
    <x v="0"/>
    <x v="0"/>
    <s v="GA"/>
    <s v="Georgia"/>
    <x v="0"/>
    <d v="2015-09-07T00:00:00"/>
    <d v="2015-09-14T00:00:00"/>
    <x v="0"/>
    <x v="0"/>
    <n v="7"/>
    <x v="0"/>
    <s v="Q3"/>
  </r>
  <r>
    <n v="2079424"/>
    <x v="20"/>
    <x v="5"/>
    <x v="12"/>
    <s v="GA"/>
    <s v="Georgia"/>
    <x v="0"/>
    <d v="2016-08-24T00:00:00"/>
    <d v="2016-08-26T00:00:00"/>
    <x v="0"/>
    <x v="0"/>
    <n v="2"/>
    <x v="2"/>
    <s v="Q3"/>
  </r>
  <r>
    <n v="2102510"/>
    <x v="94"/>
    <x v="4"/>
    <x v="6"/>
    <s v="LA"/>
    <s v="Louisiana"/>
    <x v="0"/>
    <d v="2016-09-09T00:00:00"/>
    <d v="2016-09-09T00:00:00"/>
    <x v="0"/>
    <x v="1"/>
    <n v="0"/>
    <x v="2"/>
    <s v="Q3"/>
  </r>
  <r>
    <n v="1041390"/>
    <x v="10"/>
    <x v="2"/>
    <x v="30"/>
    <s v="WA"/>
    <s v="Washington"/>
    <x v="0"/>
    <d v="2014-09-23T00:00:00"/>
    <d v="2014-09-30T00:00:00"/>
    <x v="0"/>
    <x v="0"/>
    <n v="7"/>
    <x v="1"/>
    <s v="Q3"/>
  </r>
  <r>
    <n v="1936200"/>
    <x v="8"/>
    <x v="7"/>
    <x v="21"/>
    <s v="TX"/>
    <s v="Texas"/>
    <x v="0"/>
    <d v="2016-05-22T00:00:00"/>
    <d v="2016-05-22T00:00:00"/>
    <x v="0"/>
    <x v="0"/>
    <n v="0"/>
    <x v="2"/>
    <s v="Q2"/>
  </r>
  <r>
    <n v="1994196"/>
    <x v="407"/>
    <x v="1"/>
    <x v="22"/>
    <s v="WA"/>
    <s v="Washington"/>
    <x v="0"/>
    <d v="2016-07-01T00:00:00"/>
    <d v="2016-07-01T00:00:00"/>
    <x v="0"/>
    <x v="0"/>
    <n v="0"/>
    <x v="2"/>
    <s v="Q3"/>
  </r>
  <r>
    <n v="465545"/>
    <x v="14"/>
    <x v="0"/>
    <x v="5"/>
    <s v="GA"/>
    <s v="Georgia"/>
    <x v="3"/>
    <d v="2013-07-24T00:00:00"/>
    <d v="2013-07-26T00:00:00"/>
    <x v="0"/>
    <x v="0"/>
    <n v="2"/>
    <x v="3"/>
    <s v="Q3"/>
  </r>
  <r>
    <n v="1324655"/>
    <x v="76"/>
    <x v="1"/>
    <x v="27"/>
    <s v="MN"/>
    <s v="Minnesota"/>
    <x v="0"/>
    <d v="2015-04-10T00:00:00"/>
    <d v="2015-04-10T00:00:00"/>
    <x v="0"/>
    <x v="0"/>
    <n v="0"/>
    <x v="0"/>
    <s v="Q2"/>
  </r>
  <r>
    <n v="1744836"/>
    <x v="10"/>
    <x v="1"/>
    <x v="27"/>
    <s v="KS"/>
    <s v="Kansas"/>
    <x v="0"/>
    <d v="2016-01-16T00:00:00"/>
    <d v="2016-01-16T00:00:00"/>
    <x v="0"/>
    <x v="0"/>
    <n v="0"/>
    <x v="2"/>
    <s v="Q1"/>
  </r>
  <r>
    <n v="2069223"/>
    <x v="21"/>
    <x v="2"/>
    <x v="24"/>
    <s v="IL"/>
    <s v="Illinois"/>
    <x v="0"/>
    <d v="2016-08-17T00:00:00"/>
    <d v="2016-08-17T00:00:00"/>
    <x v="0"/>
    <x v="0"/>
    <n v="0"/>
    <x v="2"/>
    <s v="Q3"/>
  </r>
  <r>
    <n v="886587"/>
    <x v="527"/>
    <x v="1"/>
    <x v="22"/>
    <s v="TX"/>
    <s v="Texas"/>
    <x v="0"/>
    <d v="2014-06-09T00:00:00"/>
    <d v="2014-06-11T00:00:00"/>
    <x v="0"/>
    <x v="0"/>
    <n v="2"/>
    <x v="1"/>
    <s v="Q2"/>
  </r>
  <r>
    <n v="522007"/>
    <x v="8"/>
    <x v="7"/>
    <x v="21"/>
    <s v="FL"/>
    <s v="Florida"/>
    <x v="0"/>
    <d v="2013-09-10T00:00:00"/>
    <d v="2013-09-11T00:00:00"/>
    <x v="0"/>
    <x v="0"/>
    <n v="1"/>
    <x v="3"/>
    <s v="Q3"/>
  </r>
  <r>
    <n v="1954559"/>
    <x v="19"/>
    <x v="7"/>
    <x v="21"/>
    <s v="CO"/>
    <s v="Colorado"/>
    <x v="0"/>
    <d v="2016-06-04T00:00:00"/>
    <d v="2016-06-04T00:00:00"/>
    <x v="0"/>
    <x v="0"/>
    <n v="0"/>
    <x v="2"/>
    <s v="Q2"/>
  </r>
  <r>
    <n v="1070992"/>
    <x v="323"/>
    <x v="1"/>
    <x v="13"/>
    <s v="MD"/>
    <s v="Maryland"/>
    <x v="3"/>
    <d v="2014-10-14T00:00:00"/>
    <d v="2014-10-20T00:00:00"/>
    <x v="0"/>
    <x v="0"/>
    <n v="6"/>
    <x v="1"/>
    <s v="Q4"/>
  </r>
  <r>
    <n v="2027624"/>
    <x v="206"/>
    <x v="4"/>
    <x v="6"/>
    <s v="MD"/>
    <s v="Maryland"/>
    <x v="3"/>
    <d v="2016-07-25T00:00:00"/>
    <d v="2016-07-25T00:00:00"/>
    <x v="0"/>
    <x v="0"/>
    <n v="0"/>
    <x v="2"/>
    <s v="Q3"/>
  </r>
  <r>
    <n v="1093144"/>
    <x v="778"/>
    <x v="1"/>
    <x v="1"/>
    <s v="NV"/>
    <s v="Nevada"/>
    <x v="0"/>
    <d v="2014-10-30T00:00:00"/>
    <d v="2014-10-30T00:00:00"/>
    <x v="0"/>
    <x v="0"/>
    <n v="0"/>
    <x v="1"/>
    <s v="Q4"/>
  </r>
  <r>
    <n v="1368349"/>
    <x v="62"/>
    <x v="2"/>
    <x v="20"/>
    <s v="WI"/>
    <s v="Wisconsin"/>
    <x v="0"/>
    <d v="2015-05-09T00:00:00"/>
    <d v="2015-05-09T00:00:00"/>
    <x v="0"/>
    <x v="0"/>
    <n v="0"/>
    <x v="0"/>
    <s v="Q2"/>
  </r>
  <r>
    <n v="1411199"/>
    <x v="19"/>
    <x v="5"/>
    <x v="15"/>
    <s v="CA"/>
    <s v="California"/>
    <x v="3"/>
    <d v="2015-06-08T00:00:00"/>
    <d v="2015-06-11T00:00:00"/>
    <x v="0"/>
    <x v="0"/>
    <n v="3"/>
    <x v="0"/>
    <s v="Q2"/>
  </r>
  <r>
    <n v="649408"/>
    <x v="10"/>
    <x v="5"/>
    <x v="36"/>
    <s v="CA"/>
    <s v="California"/>
    <x v="0"/>
    <d v="2013-12-30T00:00:00"/>
    <d v="2013-12-30T00:00:00"/>
    <x v="0"/>
    <x v="0"/>
    <n v="0"/>
    <x v="3"/>
    <s v="Q4"/>
  </r>
  <r>
    <n v="222401"/>
    <x v="9"/>
    <x v="3"/>
    <x v="8"/>
    <s v="VA"/>
    <s v="Virginia"/>
    <x v="0"/>
    <d v="2013-01-04T00:00:00"/>
    <d v="2013-01-07T00:00:00"/>
    <x v="0"/>
    <x v="1"/>
    <n v="3"/>
    <x v="3"/>
    <s v="Q1"/>
  </r>
  <r>
    <n v="1199403"/>
    <x v="546"/>
    <x v="0"/>
    <x v="0"/>
    <s v="FL"/>
    <s v="Florida"/>
    <x v="0"/>
    <d v="2015-01-20T00:00:00"/>
    <d v="2015-01-20T00:00:00"/>
    <x v="0"/>
    <x v="1"/>
    <n v="0"/>
    <x v="0"/>
    <s v="Q1"/>
  </r>
  <r>
    <n v="1157785"/>
    <x v="22"/>
    <x v="6"/>
    <x v="11"/>
    <s v="MA"/>
    <s v="Massachusetts"/>
    <x v="0"/>
    <d v="2014-12-16T00:00:00"/>
    <d v="2014-12-17T00:00:00"/>
    <x v="0"/>
    <x v="0"/>
    <n v="1"/>
    <x v="1"/>
    <s v="Q4"/>
  </r>
  <r>
    <n v="474705"/>
    <x v="1"/>
    <x v="0"/>
    <x v="37"/>
    <s v="MA"/>
    <s v="Massachusetts"/>
    <x v="3"/>
    <d v="2013-08-05T00:00:00"/>
    <d v="2013-08-08T00:00:00"/>
    <x v="0"/>
    <x v="1"/>
    <n v="3"/>
    <x v="3"/>
    <s v="Q3"/>
  </r>
  <r>
    <n v="423665"/>
    <x v="28"/>
    <x v="2"/>
    <x v="51"/>
    <s v="AZ"/>
    <s v="Arizona"/>
    <x v="1"/>
    <d v="2013-06-04T00:00:00"/>
    <d v="2013-06-13T00:00:00"/>
    <x v="0"/>
    <x v="1"/>
    <n v="9"/>
    <x v="3"/>
    <s v="Q2"/>
  </r>
  <r>
    <n v="1592191"/>
    <x v="130"/>
    <x v="1"/>
    <x v="1"/>
    <s v="GA"/>
    <s v="Georgia"/>
    <x v="0"/>
    <d v="2015-10-05T00:00:00"/>
    <d v="2015-10-05T00:00:00"/>
    <x v="0"/>
    <x v="0"/>
    <n v="0"/>
    <x v="0"/>
    <s v="Q4"/>
  </r>
  <r>
    <n v="1125529"/>
    <x v="51"/>
    <x v="2"/>
    <x v="47"/>
    <s v="MA"/>
    <s v="Massachusetts"/>
    <x v="0"/>
    <d v="2014-11-22T00:00:00"/>
    <d v="2014-11-22T00:00:00"/>
    <x v="0"/>
    <x v="0"/>
    <n v="0"/>
    <x v="1"/>
    <s v="Q4"/>
  </r>
  <r>
    <n v="950758"/>
    <x v="19"/>
    <x v="5"/>
    <x v="15"/>
    <s v="CA"/>
    <s v="California"/>
    <x v="3"/>
    <d v="2014-07-23T00:00:00"/>
    <d v="2014-07-28T00:00:00"/>
    <x v="0"/>
    <x v="0"/>
    <n v="5"/>
    <x v="1"/>
    <s v="Q3"/>
  </r>
  <r>
    <n v="2010019"/>
    <x v="179"/>
    <x v="0"/>
    <x v="0"/>
    <s v="NJ"/>
    <s v="New Jersey"/>
    <x v="0"/>
    <d v="2016-07-13T00:00:00"/>
    <d v="2016-07-14T00:00:00"/>
    <x v="0"/>
    <x v="0"/>
    <n v="1"/>
    <x v="2"/>
    <s v="Q3"/>
  </r>
  <r>
    <n v="1849879"/>
    <x v="5"/>
    <x v="1"/>
    <x v="4"/>
    <s v="TX"/>
    <s v="Texas"/>
    <x v="0"/>
    <d v="2016-03-25T00:00:00"/>
    <d v="2016-03-25T00:00:00"/>
    <x v="0"/>
    <x v="0"/>
    <n v="0"/>
    <x v="2"/>
    <s v="Q1"/>
  </r>
  <r>
    <n v="1215720"/>
    <x v="14"/>
    <x v="7"/>
    <x v="19"/>
    <s v="WI"/>
    <s v="Wisconsin"/>
    <x v="0"/>
    <d v="2015-01-29T00:00:00"/>
    <d v="2015-01-29T00:00:00"/>
    <x v="0"/>
    <x v="0"/>
    <n v="0"/>
    <x v="0"/>
    <s v="Q1"/>
  </r>
  <r>
    <n v="595986"/>
    <x v="14"/>
    <x v="2"/>
    <x v="35"/>
    <s v="CA"/>
    <s v="California"/>
    <x v="1"/>
    <d v="2013-11-13T00:00:00"/>
    <d v="2013-11-20T00:00:00"/>
    <x v="0"/>
    <x v="0"/>
    <n v="7"/>
    <x v="3"/>
    <s v="Q4"/>
  </r>
  <r>
    <n v="2082797"/>
    <x v="8"/>
    <x v="5"/>
    <x v="9"/>
    <s v="GA"/>
    <s v="Georgia"/>
    <x v="1"/>
    <d v="2016-08-26T00:00:00"/>
    <d v="2016-08-30T00:00:00"/>
    <x v="0"/>
    <x v="0"/>
    <n v="4"/>
    <x v="2"/>
    <s v="Q3"/>
  </r>
  <r>
    <n v="620599"/>
    <x v="146"/>
    <x v="9"/>
    <x v="55"/>
    <s v="MA"/>
    <s v="Massachusetts"/>
    <x v="0"/>
    <d v="2013-12-04T00:00:00"/>
    <d v="2013-12-04T00:00:00"/>
    <x v="0"/>
    <x v="0"/>
    <n v="0"/>
    <x v="3"/>
    <s v="Q4"/>
  </r>
  <r>
    <n v="1259958"/>
    <x v="358"/>
    <x v="4"/>
    <x v="6"/>
    <s v="CA"/>
    <s v="California"/>
    <x v="0"/>
    <d v="2015-02-27T00:00:00"/>
    <d v="2015-02-27T00:00:00"/>
    <x v="0"/>
    <x v="0"/>
    <n v="0"/>
    <x v="0"/>
    <s v="Q1"/>
  </r>
  <r>
    <n v="465991"/>
    <x v="0"/>
    <x v="0"/>
    <x v="5"/>
    <s v="MN"/>
    <s v="Minnesota"/>
    <x v="0"/>
    <d v="2013-07-25T00:00:00"/>
    <d v="2013-07-26T00:00:00"/>
    <x v="0"/>
    <x v="1"/>
    <n v="1"/>
    <x v="3"/>
    <s v="Q3"/>
  </r>
  <r>
    <n v="1300806"/>
    <x v="189"/>
    <x v="7"/>
    <x v="39"/>
    <s v="DC"/>
    <s v="District of Columbia"/>
    <x v="0"/>
    <d v="2015-03-25T00:00:00"/>
    <d v="2015-03-25T00:00:00"/>
    <x v="0"/>
    <x v="0"/>
    <n v="0"/>
    <x v="0"/>
    <s v="Q1"/>
  </r>
  <r>
    <n v="324295"/>
    <x v="8"/>
    <x v="0"/>
    <x v="0"/>
    <s v="NY"/>
    <s v="New York"/>
    <x v="3"/>
    <d v="2013-02-20T00:00:00"/>
    <d v="2013-02-21T00:00:00"/>
    <x v="0"/>
    <x v="0"/>
    <n v="1"/>
    <x v="3"/>
    <s v="Q1"/>
  </r>
  <r>
    <n v="307893"/>
    <x v="10"/>
    <x v="2"/>
    <x v="57"/>
    <s v="NY"/>
    <s v="New York"/>
    <x v="1"/>
    <d v="2013-02-07T00:00:00"/>
    <d v="2013-02-08T00:00:00"/>
    <x v="0"/>
    <x v="0"/>
    <n v="1"/>
    <x v="3"/>
    <s v="Q1"/>
  </r>
  <r>
    <n v="896667"/>
    <x v="241"/>
    <x v="1"/>
    <x v="13"/>
    <s v="IL"/>
    <s v="Illinois"/>
    <x v="0"/>
    <d v="2014-06-16T00:00:00"/>
    <d v="2014-06-16T00:00:00"/>
    <x v="0"/>
    <x v="0"/>
    <n v="0"/>
    <x v="1"/>
    <s v="Q2"/>
  </r>
  <r>
    <n v="1029661"/>
    <x v="189"/>
    <x v="7"/>
    <x v="19"/>
    <s v="OH"/>
    <s v="Ohio"/>
    <x v="0"/>
    <d v="2014-09-15T00:00:00"/>
    <d v="2014-09-15T00:00:00"/>
    <x v="0"/>
    <x v="1"/>
    <n v="0"/>
    <x v="1"/>
    <s v="Q3"/>
  </r>
  <r>
    <n v="2006206"/>
    <x v="14"/>
    <x v="5"/>
    <x v="12"/>
    <s v="MD"/>
    <s v="Maryland"/>
    <x v="0"/>
    <d v="2016-07-11T00:00:00"/>
    <d v="2016-07-11T00:00:00"/>
    <x v="0"/>
    <x v="1"/>
    <n v="0"/>
    <x v="2"/>
    <s v="Q3"/>
  </r>
  <r>
    <n v="1607703"/>
    <x v="5"/>
    <x v="1"/>
    <x v="4"/>
    <s v="GA"/>
    <s v="Georgia"/>
    <x v="0"/>
    <d v="2015-10-15T00:00:00"/>
    <d v="2015-10-15T00:00:00"/>
    <x v="0"/>
    <x v="0"/>
    <n v="0"/>
    <x v="0"/>
    <s v="Q4"/>
  </r>
  <r>
    <n v="426858"/>
    <x v="47"/>
    <x v="2"/>
    <x v="17"/>
    <s v="FL"/>
    <s v="Florida"/>
    <x v="0"/>
    <d v="2013-06-08T00:00:00"/>
    <d v="2013-06-08T00:00:00"/>
    <x v="0"/>
    <x v="1"/>
    <n v="0"/>
    <x v="3"/>
    <s v="Q2"/>
  </r>
  <r>
    <n v="1271725"/>
    <x v="134"/>
    <x v="0"/>
    <x v="0"/>
    <s v="FL"/>
    <s v="Florida"/>
    <x v="0"/>
    <d v="2015-03-06T00:00:00"/>
    <d v="2015-03-06T00:00:00"/>
    <x v="0"/>
    <x v="0"/>
    <n v="0"/>
    <x v="0"/>
    <s v="Q1"/>
  </r>
  <r>
    <n v="860197"/>
    <x v="972"/>
    <x v="1"/>
    <x v="13"/>
    <s v="NJ"/>
    <s v="New Jersey"/>
    <x v="0"/>
    <d v="2014-05-20T00:00:00"/>
    <d v="2014-05-20T00:00:00"/>
    <x v="0"/>
    <x v="0"/>
    <n v="0"/>
    <x v="1"/>
    <s v="Q2"/>
  </r>
  <r>
    <n v="1788743"/>
    <x v="35"/>
    <x v="0"/>
    <x v="5"/>
    <s v="MA"/>
    <s v="Massachusetts"/>
    <x v="0"/>
    <d v="2016-02-16T00:00:00"/>
    <d v="2016-02-16T00:00:00"/>
    <x v="0"/>
    <x v="1"/>
    <n v="0"/>
    <x v="2"/>
    <s v="Q1"/>
  </r>
  <r>
    <n v="1626206"/>
    <x v="51"/>
    <x v="2"/>
    <x v="2"/>
    <s v="DE"/>
    <s v="Delaware"/>
    <x v="0"/>
    <d v="2015-10-27T00:00:00"/>
    <d v="2015-10-27T00:00:00"/>
    <x v="0"/>
    <x v="1"/>
    <n v="0"/>
    <x v="0"/>
    <s v="Q4"/>
  </r>
  <r>
    <n v="692344"/>
    <x v="9"/>
    <x v="3"/>
    <x v="8"/>
    <s v="NJ"/>
    <s v="New Jersey"/>
    <x v="0"/>
    <d v="2014-01-30T00:00:00"/>
    <d v="2014-01-30T00:00:00"/>
    <x v="0"/>
    <x v="0"/>
    <n v="0"/>
    <x v="1"/>
    <s v="Q1"/>
  </r>
  <r>
    <n v="1790665"/>
    <x v="973"/>
    <x v="1"/>
    <x v="13"/>
    <s v="VT"/>
    <s v="Vermont"/>
    <x v="0"/>
    <d v="2016-02-17T00:00:00"/>
    <d v="2016-02-22T00:00:00"/>
    <x v="0"/>
    <x v="0"/>
    <n v="5"/>
    <x v="2"/>
    <s v="Q1"/>
  </r>
  <r>
    <n v="1644386"/>
    <x v="9"/>
    <x v="3"/>
    <x v="25"/>
    <s v="FL"/>
    <s v="Florida"/>
    <x v="1"/>
    <d v="2015-11-06T00:00:00"/>
    <d v="2015-11-09T00:00:00"/>
    <x v="0"/>
    <x v="0"/>
    <n v="3"/>
    <x v="0"/>
    <s v="Q4"/>
  </r>
  <r>
    <n v="1154496"/>
    <x v="166"/>
    <x v="1"/>
    <x v="1"/>
    <s v="MD"/>
    <s v="Maryland"/>
    <x v="0"/>
    <d v="2014-12-12T00:00:00"/>
    <d v="2014-12-12T00:00:00"/>
    <x v="0"/>
    <x v="0"/>
    <n v="0"/>
    <x v="1"/>
    <s v="Q4"/>
  </r>
  <r>
    <n v="1924547"/>
    <x v="134"/>
    <x v="0"/>
    <x v="0"/>
    <s v="TN"/>
    <s v="Tennessee"/>
    <x v="0"/>
    <d v="2016-05-13T00:00:00"/>
    <d v="2016-05-16T00:00:00"/>
    <x v="0"/>
    <x v="0"/>
    <n v="3"/>
    <x v="2"/>
    <s v="Q2"/>
  </r>
  <r>
    <n v="575429"/>
    <x v="46"/>
    <x v="1"/>
    <x v="13"/>
    <s v="CO"/>
    <s v="Colorado"/>
    <x v="0"/>
    <d v="2013-10-29T00:00:00"/>
    <d v="2013-10-29T00:00:00"/>
    <x v="0"/>
    <x v="0"/>
    <n v="0"/>
    <x v="3"/>
    <s v="Q4"/>
  </r>
  <r>
    <n v="1905579"/>
    <x v="35"/>
    <x v="0"/>
    <x v="0"/>
    <s v="AZ"/>
    <s v="Arizona"/>
    <x v="2"/>
    <d v="2016-05-02T00:00:00"/>
    <d v="2016-05-03T00:00:00"/>
    <x v="0"/>
    <x v="1"/>
    <n v="1"/>
    <x v="2"/>
    <s v="Q2"/>
  </r>
  <r>
    <n v="936977"/>
    <x v="1"/>
    <x v="0"/>
    <x v="0"/>
    <s v="NJ"/>
    <s v="New Jersey"/>
    <x v="0"/>
    <d v="2014-07-15T00:00:00"/>
    <d v="2014-07-15T00:00:00"/>
    <x v="0"/>
    <x v="0"/>
    <n v="0"/>
    <x v="1"/>
    <s v="Q3"/>
  </r>
  <r>
    <n v="1166470"/>
    <x v="8"/>
    <x v="5"/>
    <x v="9"/>
    <s v="WA"/>
    <s v="Washington"/>
    <x v="3"/>
    <d v="2014-12-22T00:00:00"/>
    <d v="2014-12-24T00:00:00"/>
    <x v="0"/>
    <x v="1"/>
    <n v="2"/>
    <x v="1"/>
    <s v="Q4"/>
  </r>
  <r>
    <n v="814187"/>
    <x v="25"/>
    <x v="2"/>
    <x v="10"/>
    <s v="CA"/>
    <s v="California"/>
    <x v="1"/>
    <d v="2014-04-17T00:00:00"/>
    <d v="2014-04-23T00:00:00"/>
    <x v="0"/>
    <x v="1"/>
    <n v="6"/>
    <x v="1"/>
    <s v="Q2"/>
  </r>
  <r>
    <n v="1938904"/>
    <x v="9"/>
    <x v="3"/>
    <x v="8"/>
    <s v="CA"/>
    <s v="California"/>
    <x v="0"/>
    <d v="2016-05-25T00:00:00"/>
    <d v="2016-05-25T00:00:00"/>
    <x v="0"/>
    <x v="1"/>
    <n v="0"/>
    <x v="2"/>
    <s v="Q2"/>
  </r>
  <r>
    <n v="1867517"/>
    <x v="35"/>
    <x v="0"/>
    <x v="0"/>
    <s v="TX"/>
    <s v="Texas"/>
    <x v="3"/>
    <d v="2016-04-06T00:00:00"/>
    <d v="2016-04-07T00:00:00"/>
    <x v="0"/>
    <x v="0"/>
    <n v="1"/>
    <x v="2"/>
    <s v="Q2"/>
  </r>
  <r>
    <n v="1754371"/>
    <x v="18"/>
    <x v="0"/>
    <x v="0"/>
    <s v="CA"/>
    <s v="California"/>
    <x v="0"/>
    <d v="2016-01-23T00:00:00"/>
    <d v="2016-01-23T00:00:00"/>
    <x v="0"/>
    <x v="0"/>
    <n v="0"/>
    <x v="2"/>
    <s v="Q1"/>
  </r>
  <r>
    <n v="1803884"/>
    <x v="9"/>
    <x v="3"/>
    <x v="3"/>
    <s v="WA"/>
    <s v="Washington"/>
    <x v="0"/>
    <d v="2016-02-25T00:00:00"/>
    <d v="2016-02-25T00:00:00"/>
    <x v="0"/>
    <x v="0"/>
    <n v="0"/>
    <x v="2"/>
    <s v="Q1"/>
  </r>
  <r>
    <n v="2189932"/>
    <x v="375"/>
    <x v="1"/>
    <x v="1"/>
    <s v="FL"/>
    <s v="Florida"/>
    <x v="0"/>
    <d v="2016-11-01T00:00:00"/>
    <d v="2016-11-01T00:00:00"/>
    <x v="0"/>
    <x v="1"/>
    <n v="0"/>
    <x v="2"/>
    <s v="Q4"/>
  </r>
  <r>
    <n v="2055048"/>
    <x v="32"/>
    <x v="5"/>
    <x v="9"/>
    <s v="VA"/>
    <s v="Virginia"/>
    <x v="0"/>
    <d v="2016-08-10T00:00:00"/>
    <d v="2016-08-10T00:00:00"/>
    <x v="0"/>
    <x v="0"/>
    <n v="0"/>
    <x v="2"/>
    <s v="Q3"/>
  </r>
  <r>
    <n v="1394376"/>
    <x v="4"/>
    <x v="3"/>
    <x v="8"/>
    <s v="TX"/>
    <s v="Texas"/>
    <x v="0"/>
    <d v="2015-05-27T00:00:00"/>
    <d v="2015-05-27T00:00:00"/>
    <x v="0"/>
    <x v="0"/>
    <n v="0"/>
    <x v="0"/>
    <s v="Q2"/>
  </r>
  <r>
    <n v="685005"/>
    <x v="869"/>
    <x v="1"/>
    <x v="27"/>
    <s v="PA"/>
    <s v="Pennsylvania"/>
    <x v="0"/>
    <d v="2014-01-24T00:00:00"/>
    <d v="2014-01-30T00:00:00"/>
    <x v="0"/>
    <x v="0"/>
    <n v="6"/>
    <x v="1"/>
    <s v="Q1"/>
  </r>
  <r>
    <n v="775273"/>
    <x v="109"/>
    <x v="1"/>
    <x v="13"/>
    <s v="PA"/>
    <s v="Pennsylvania"/>
    <x v="0"/>
    <d v="2014-03-24T00:00:00"/>
    <d v="2014-03-30T00:00:00"/>
    <x v="0"/>
    <x v="0"/>
    <n v="6"/>
    <x v="1"/>
    <s v="Q1"/>
  </r>
  <r>
    <n v="1501988"/>
    <x v="14"/>
    <x v="7"/>
    <x v="21"/>
    <s v="TN"/>
    <s v="Tennessee"/>
    <x v="0"/>
    <d v="2015-08-04T00:00:00"/>
    <d v="2015-08-05T00:00:00"/>
    <x v="0"/>
    <x v="0"/>
    <n v="1"/>
    <x v="0"/>
    <s v="Q3"/>
  </r>
  <r>
    <n v="1837334"/>
    <x v="5"/>
    <x v="1"/>
    <x v="1"/>
    <s v="NY"/>
    <s v="New York"/>
    <x v="1"/>
    <d v="2016-03-17T00:00:00"/>
    <d v="2016-03-18T00:00:00"/>
    <x v="0"/>
    <x v="0"/>
    <n v="1"/>
    <x v="2"/>
    <s v="Q1"/>
  </r>
  <r>
    <n v="466626"/>
    <x v="377"/>
    <x v="0"/>
    <x v="37"/>
    <s v="CA"/>
    <s v="California"/>
    <x v="0"/>
    <d v="2013-07-25T00:00:00"/>
    <d v="2013-07-29T00:00:00"/>
    <x v="0"/>
    <x v="0"/>
    <n v="4"/>
    <x v="3"/>
    <s v="Q3"/>
  </r>
  <r>
    <n v="944277"/>
    <x v="288"/>
    <x v="5"/>
    <x v="15"/>
    <s v="WI"/>
    <s v="Wisconsin"/>
    <x v="1"/>
    <d v="2014-07-18T00:00:00"/>
    <d v="2014-07-23T00:00:00"/>
    <x v="0"/>
    <x v="0"/>
    <n v="5"/>
    <x v="1"/>
    <s v="Q3"/>
  </r>
  <r>
    <n v="2069793"/>
    <x v="25"/>
    <x v="2"/>
    <x v="10"/>
    <s v="NC"/>
    <s v="North Carolina"/>
    <x v="0"/>
    <d v="2016-08-19T00:00:00"/>
    <d v="2016-08-19T00:00:00"/>
    <x v="0"/>
    <x v="0"/>
    <n v="0"/>
    <x v="2"/>
    <s v="Q3"/>
  </r>
  <r>
    <n v="1612104"/>
    <x v="244"/>
    <x v="1"/>
    <x v="13"/>
    <s v="NC"/>
    <s v="North Carolina"/>
    <x v="0"/>
    <d v="2015-10-17T00:00:00"/>
    <d v="2015-10-21T00:00:00"/>
    <x v="0"/>
    <x v="0"/>
    <n v="4"/>
    <x v="0"/>
    <s v="Q4"/>
  </r>
  <r>
    <n v="1487015"/>
    <x v="14"/>
    <x v="5"/>
    <x v="12"/>
    <s v="IL"/>
    <s v="Illinois"/>
    <x v="0"/>
    <d v="2015-07-25T00:00:00"/>
    <d v="2015-07-25T00:00:00"/>
    <x v="0"/>
    <x v="1"/>
    <n v="0"/>
    <x v="0"/>
    <s v="Q3"/>
  </r>
  <r>
    <n v="1818563"/>
    <x v="5"/>
    <x v="1"/>
    <x v="1"/>
    <s v="CT"/>
    <s v="Connecticut"/>
    <x v="0"/>
    <d v="2016-03-06T00:00:00"/>
    <d v="2016-03-06T00:00:00"/>
    <x v="0"/>
    <x v="0"/>
    <n v="0"/>
    <x v="2"/>
    <s v="Q1"/>
  </r>
  <r>
    <n v="1179674"/>
    <x v="30"/>
    <x v="0"/>
    <x v="37"/>
    <s v="CA"/>
    <s v="California"/>
    <x v="0"/>
    <d v="2015-01-03T00:00:00"/>
    <d v="2015-01-03T00:00:00"/>
    <x v="0"/>
    <x v="0"/>
    <n v="0"/>
    <x v="0"/>
    <s v="Q1"/>
  </r>
  <r>
    <n v="1420414"/>
    <x v="10"/>
    <x v="2"/>
    <x v="31"/>
    <s v="OR"/>
    <s v="Oregon"/>
    <x v="0"/>
    <d v="2015-06-14T00:00:00"/>
    <d v="2015-07-20T00:00:00"/>
    <x v="0"/>
    <x v="0"/>
    <n v="36"/>
    <x v="0"/>
    <s v="Q2"/>
  </r>
  <r>
    <n v="1827125"/>
    <x v="25"/>
    <x v="1"/>
    <x v="1"/>
    <s v="NJ"/>
    <s v="New Jersey"/>
    <x v="0"/>
    <d v="2016-03-10T00:00:00"/>
    <d v="2016-03-10T00:00:00"/>
    <x v="0"/>
    <x v="1"/>
    <n v="0"/>
    <x v="2"/>
    <s v="Q1"/>
  </r>
  <r>
    <n v="1736679"/>
    <x v="974"/>
    <x v="1"/>
    <x v="13"/>
    <s v="NY"/>
    <s v="New York"/>
    <x v="0"/>
    <d v="2016-01-12T00:00:00"/>
    <d v="2016-01-12T00:00:00"/>
    <x v="0"/>
    <x v="0"/>
    <n v="0"/>
    <x v="2"/>
    <s v="Q1"/>
  </r>
  <r>
    <n v="953111"/>
    <x v="390"/>
    <x v="1"/>
    <x v="1"/>
    <s v="LA"/>
    <s v="Louisiana"/>
    <x v="0"/>
    <d v="2014-07-24T00:00:00"/>
    <d v="2014-07-29T00:00:00"/>
    <x v="0"/>
    <x v="1"/>
    <n v="5"/>
    <x v="1"/>
    <s v="Q3"/>
  </r>
  <r>
    <n v="825807"/>
    <x v="19"/>
    <x v="5"/>
    <x v="12"/>
    <s v="CA"/>
    <s v="California"/>
    <x v="0"/>
    <d v="2014-04-25T00:00:00"/>
    <d v="2014-04-25T00:00:00"/>
    <x v="0"/>
    <x v="0"/>
    <n v="0"/>
    <x v="1"/>
    <s v="Q2"/>
  </r>
  <r>
    <n v="1962702"/>
    <x v="108"/>
    <x v="1"/>
    <x v="1"/>
    <s v="FL"/>
    <s v="Florida"/>
    <x v="0"/>
    <d v="2016-06-09T00:00:00"/>
    <d v="2016-06-09T00:00:00"/>
    <x v="0"/>
    <x v="0"/>
    <n v="0"/>
    <x v="2"/>
    <s v="Q2"/>
  </r>
  <r>
    <n v="709323"/>
    <x v="62"/>
    <x v="2"/>
    <x v="34"/>
    <s v="NC"/>
    <s v="North Carolina"/>
    <x v="0"/>
    <d v="2014-02-11T00:00:00"/>
    <d v="2014-02-11T00:00:00"/>
    <x v="0"/>
    <x v="0"/>
    <n v="0"/>
    <x v="1"/>
    <s v="Q1"/>
  </r>
  <r>
    <n v="1901791"/>
    <x v="45"/>
    <x v="2"/>
    <x v="16"/>
    <s v="TN"/>
    <s v="Tennessee"/>
    <x v="0"/>
    <d v="2016-04-28T00:00:00"/>
    <d v="2016-04-28T00:00:00"/>
    <x v="0"/>
    <x v="0"/>
    <n v="0"/>
    <x v="2"/>
    <s v="Q2"/>
  </r>
  <r>
    <n v="1465993"/>
    <x v="33"/>
    <x v="4"/>
    <x v="6"/>
    <s v="NY"/>
    <s v="New York"/>
    <x v="3"/>
    <d v="2015-07-13T00:00:00"/>
    <d v="2015-07-14T00:00:00"/>
    <x v="0"/>
    <x v="0"/>
    <n v="1"/>
    <x v="0"/>
    <s v="Q3"/>
  </r>
  <r>
    <n v="612609"/>
    <x v="19"/>
    <x v="0"/>
    <x v="42"/>
    <s v="NM"/>
    <s v="New Mexico"/>
    <x v="0"/>
    <d v="2013-11-26T00:00:00"/>
    <d v="2013-11-26T00:00:00"/>
    <x v="0"/>
    <x v="0"/>
    <n v="0"/>
    <x v="3"/>
    <s v="Q4"/>
  </r>
  <r>
    <n v="470924"/>
    <x v="975"/>
    <x v="1"/>
    <x v="1"/>
    <s v="NY"/>
    <s v="New York"/>
    <x v="2"/>
    <d v="2013-07-31T00:00:00"/>
    <d v="2013-09-30T00:00:00"/>
    <x v="0"/>
    <x v="0"/>
    <n v="61"/>
    <x v="3"/>
    <s v="Q3"/>
  </r>
  <r>
    <n v="627769"/>
    <x v="976"/>
    <x v="1"/>
    <x v="22"/>
    <s v="NY"/>
    <s v="New York"/>
    <x v="0"/>
    <d v="2013-12-10T00:00:00"/>
    <d v="2013-12-20T00:00:00"/>
    <x v="0"/>
    <x v="0"/>
    <n v="10"/>
    <x v="3"/>
    <s v="Q4"/>
  </r>
  <r>
    <n v="1966634"/>
    <x v="8"/>
    <x v="0"/>
    <x v="5"/>
    <s v="MD"/>
    <s v="Maryland"/>
    <x v="3"/>
    <d v="2016-06-13T00:00:00"/>
    <d v="2016-06-15T00:00:00"/>
    <x v="0"/>
    <x v="0"/>
    <n v="2"/>
    <x v="2"/>
    <s v="Q2"/>
  </r>
  <r>
    <n v="721618"/>
    <x v="19"/>
    <x v="0"/>
    <x v="37"/>
    <s v="NY"/>
    <s v="New York"/>
    <x v="0"/>
    <d v="2014-02-19T00:00:00"/>
    <d v="2014-02-20T00:00:00"/>
    <x v="0"/>
    <x v="0"/>
    <n v="1"/>
    <x v="1"/>
    <s v="Q1"/>
  </r>
  <r>
    <n v="975199"/>
    <x v="323"/>
    <x v="1"/>
    <x v="4"/>
    <s v="CA"/>
    <s v="California"/>
    <x v="0"/>
    <d v="2014-08-08T00:00:00"/>
    <d v="2014-08-08T00:00:00"/>
    <x v="0"/>
    <x v="0"/>
    <n v="0"/>
    <x v="1"/>
    <s v="Q3"/>
  </r>
  <r>
    <n v="1523937"/>
    <x v="797"/>
    <x v="1"/>
    <x v="22"/>
    <s v="MD"/>
    <s v="Maryland"/>
    <x v="0"/>
    <d v="2015-08-18T00:00:00"/>
    <d v="2015-08-25T00:00:00"/>
    <x v="0"/>
    <x v="1"/>
    <n v="7"/>
    <x v="0"/>
    <s v="Q3"/>
  </r>
  <r>
    <n v="2041409"/>
    <x v="20"/>
    <x v="7"/>
    <x v="21"/>
    <s v="CA"/>
    <s v="California"/>
    <x v="0"/>
    <d v="2016-08-02T00:00:00"/>
    <d v="2016-08-02T00:00:00"/>
    <x v="0"/>
    <x v="0"/>
    <n v="0"/>
    <x v="2"/>
    <s v="Q3"/>
  </r>
  <r>
    <n v="1984920"/>
    <x v="16"/>
    <x v="2"/>
    <x v="70"/>
    <s v="IL"/>
    <s v="Illinois"/>
    <x v="0"/>
    <d v="2016-06-25T00:00:00"/>
    <d v="2016-06-25T00:00:00"/>
    <x v="0"/>
    <x v="1"/>
    <n v="0"/>
    <x v="2"/>
    <s v="Q2"/>
  </r>
  <r>
    <n v="1341504"/>
    <x v="19"/>
    <x v="5"/>
    <x v="9"/>
    <s v="AZ"/>
    <s v="Arizona"/>
    <x v="0"/>
    <d v="2015-04-22T00:00:00"/>
    <d v="2015-04-22T00:00:00"/>
    <x v="0"/>
    <x v="1"/>
    <n v="0"/>
    <x v="0"/>
    <s v="Q2"/>
  </r>
  <r>
    <n v="443174"/>
    <x v="7"/>
    <x v="4"/>
    <x v="19"/>
    <s v="IN"/>
    <s v="Indiana"/>
    <x v="0"/>
    <d v="2013-06-26T00:00:00"/>
    <d v="2013-06-27T00:00:00"/>
    <x v="0"/>
    <x v="0"/>
    <n v="1"/>
    <x v="3"/>
    <s v="Q2"/>
  </r>
  <r>
    <n v="841518"/>
    <x v="436"/>
    <x v="1"/>
    <x v="27"/>
    <s v="AR"/>
    <s v="Arkansas"/>
    <x v="0"/>
    <d v="2014-05-07T00:00:00"/>
    <d v="2014-05-07T00:00:00"/>
    <x v="0"/>
    <x v="0"/>
    <n v="0"/>
    <x v="1"/>
    <s v="Q2"/>
  </r>
  <r>
    <n v="767845"/>
    <x v="47"/>
    <x v="7"/>
    <x v="21"/>
    <s v="MN"/>
    <s v="Minnesota"/>
    <x v="3"/>
    <d v="2014-03-14T00:00:00"/>
    <d v="2014-03-19T00:00:00"/>
    <x v="0"/>
    <x v="0"/>
    <n v="5"/>
    <x v="1"/>
    <s v="Q1"/>
  </r>
  <r>
    <n v="1780665"/>
    <x v="19"/>
    <x v="0"/>
    <x v="0"/>
    <s v="NY"/>
    <s v="New York"/>
    <x v="0"/>
    <d v="2016-02-09T00:00:00"/>
    <d v="2016-02-09T00:00:00"/>
    <x v="0"/>
    <x v="1"/>
    <n v="0"/>
    <x v="2"/>
    <s v="Q1"/>
  </r>
  <r>
    <n v="1753123"/>
    <x v="977"/>
    <x v="1"/>
    <x v="1"/>
    <s v="VA"/>
    <s v="Virginia"/>
    <x v="3"/>
    <d v="2016-01-21T00:00:00"/>
    <d v="2016-01-28T00:00:00"/>
    <x v="0"/>
    <x v="0"/>
    <n v="7"/>
    <x v="2"/>
    <s v="Q1"/>
  </r>
  <r>
    <n v="2013610"/>
    <x v="9"/>
    <x v="3"/>
    <x v="3"/>
    <s v="FL"/>
    <s v="Florida"/>
    <x v="0"/>
    <d v="2016-07-14T00:00:00"/>
    <d v="2016-07-14T00:00:00"/>
    <x v="0"/>
    <x v="0"/>
    <n v="0"/>
    <x v="2"/>
    <s v="Q3"/>
  </r>
  <r>
    <n v="1350031"/>
    <x v="51"/>
    <x v="1"/>
    <x v="4"/>
    <s v="IN"/>
    <s v="Indiana"/>
    <x v="0"/>
    <d v="2015-04-28T00:00:00"/>
    <d v="2015-04-28T00:00:00"/>
    <x v="0"/>
    <x v="1"/>
    <n v="0"/>
    <x v="0"/>
    <s v="Q2"/>
  </r>
  <r>
    <n v="1491386"/>
    <x v="162"/>
    <x v="0"/>
    <x v="0"/>
    <s v="IL"/>
    <s v="Illinois"/>
    <x v="0"/>
    <d v="2015-07-28T00:00:00"/>
    <d v="2015-07-28T00:00:00"/>
    <x v="0"/>
    <x v="0"/>
    <n v="0"/>
    <x v="0"/>
    <s v="Q3"/>
  </r>
  <r>
    <n v="1848594"/>
    <x v="289"/>
    <x v="1"/>
    <x v="4"/>
    <s v="MI"/>
    <s v="Michigan"/>
    <x v="0"/>
    <d v="2016-03-24T00:00:00"/>
    <d v="2016-03-24T00:00:00"/>
    <x v="0"/>
    <x v="0"/>
    <n v="0"/>
    <x v="2"/>
    <s v="Q1"/>
  </r>
  <r>
    <n v="1763844"/>
    <x v="19"/>
    <x v="0"/>
    <x v="5"/>
    <s v="CA"/>
    <s v="California"/>
    <x v="0"/>
    <d v="2016-01-30T00:00:00"/>
    <d v="2016-01-30T00:00:00"/>
    <x v="0"/>
    <x v="0"/>
    <n v="0"/>
    <x v="2"/>
    <s v="Q1"/>
  </r>
  <r>
    <n v="1427241"/>
    <x v="4"/>
    <x v="3"/>
    <x v="3"/>
    <s v="MO"/>
    <s v="Missouri"/>
    <x v="0"/>
    <d v="2015-06-18T00:00:00"/>
    <d v="2015-06-18T00:00:00"/>
    <x v="0"/>
    <x v="0"/>
    <n v="0"/>
    <x v="0"/>
    <s v="Q2"/>
  </r>
  <r>
    <n v="1190908"/>
    <x v="16"/>
    <x v="2"/>
    <x v="16"/>
    <s v="NY"/>
    <s v="New York"/>
    <x v="0"/>
    <d v="2015-01-12T00:00:00"/>
    <d v="2015-01-12T00:00:00"/>
    <x v="0"/>
    <x v="1"/>
    <n v="0"/>
    <x v="0"/>
    <s v="Q1"/>
  </r>
  <r>
    <n v="988775"/>
    <x v="35"/>
    <x v="0"/>
    <x v="37"/>
    <s v="OH"/>
    <s v="Ohio"/>
    <x v="0"/>
    <d v="2014-08-18T00:00:00"/>
    <d v="2014-08-19T00:00:00"/>
    <x v="0"/>
    <x v="0"/>
    <n v="1"/>
    <x v="1"/>
    <s v="Q3"/>
  </r>
  <r>
    <n v="692647"/>
    <x v="45"/>
    <x v="5"/>
    <x v="12"/>
    <s v="FL"/>
    <s v="Florida"/>
    <x v="0"/>
    <d v="2014-01-30T00:00:00"/>
    <d v="2014-01-31T00:00:00"/>
    <x v="0"/>
    <x v="0"/>
    <n v="1"/>
    <x v="1"/>
    <s v="Q1"/>
  </r>
  <r>
    <n v="782686"/>
    <x v="171"/>
    <x v="9"/>
    <x v="55"/>
    <s v="NJ"/>
    <s v="New Jersey"/>
    <x v="0"/>
    <d v="2014-03-27T00:00:00"/>
    <d v="2014-03-27T00:00:00"/>
    <x v="0"/>
    <x v="0"/>
    <n v="0"/>
    <x v="1"/>
    <s v="Q1"/>
  </r>
  <r>
    <n v="1223418"/>
    <x v="8"/>
    <x v="1"/>
    <x v="22"/>
    <s v="CT"/>
    <s v="Connecticut"/>
    <x v="0"/>
    <d v="2015-02-03T00:00:00"/>
    <d v="2015-02-03T00:00:00"/>
    <x v="0"/>
    <x v="0"/>
    <n v="0"/>
    <x v="0"/>
    <s v="Q1"/>
  </r>
  <r>
    <n v="2015075"/>
    <x v="290"/>
    <x v="4"/>
    <x v="6"/>
    <s v="TX"/>
    <s v="Texas"/>
    <x v="0"/>
    <d v="2016-07-15T00:00:00"/>
    <d v="2016-07-15T00:00:00"/>
    <x v="0"/>
    <x v="0"/>
    <n v="0"/>
    <x v="2"/>
    <s v="Q3"/>
  </r>
  <r>
    <n v="646311"/>
    <x v="86"/>
    <x v="0"/>
    <x v="0"/>
    <s v="CA"/>
    <s v="California"/>
    <x v="3"/>
    <d v="2013-12-24T00:00:00"/>
    <d v="2013-12-31T00:00:00"/>
    <x v="0"/>
    <x v="0"/>
    <n v="7"/>
    <x v="3"/>
    <s v="Q4"/>
  </r>
  <r>
    <n v="276180"/>
    <x v="7"/>
    <x v="4"/>
    <x v="32"/>
    <s v="IA"/>
    <s v="Iowa"/>
    <x v="0"/>
    <d v="2013-01-30T00:00:00"/>
    <d v="2013-01-31T00:00:00"/>
    <x v="0"/>
    <x v="0"/>
    <n v="1"/>
    <x v="3"/>
    <s v="Q1"/>
  </r>
  <r>
    <n v="319692"/>
    <x v="17"/>
    <x v="3"/>
    <x v="44"/>
    <s v="TX"/>
    <s v="Texas"/>
    <x v="0"/>
    <d v="2013-02-16T00:00:00"/>
    <d v="2013-02-20T00:00:00"/>
    <x v="0"/>
    <x v="0"/>
    <n v="4"/>
    <x v="3"/>
    <s v="Q1"/>
  </r>
  <r>
    <n v="1144065"/>
    <x v="7"/>
    <x v="1"/>
    <x v="22"/>
    <s v="NC"/>
    <s v="North Carolina"/>
    <x v="0"/>
    <d v="2014-11-21T00:00:00"/>
    <d v="2014-11-21T00:00:00"/>
    <x v="0"/>
    <x v="0"/>
    <n v="0"/>
    <x v="1"/>
    <s v="Q4"/>
  </r>
  <r>
    <n v="572499"/>
    <x v="978"/>
    <x v="1"/>
    <x v="4"/>
    <s v="CA"/>
    <s v="California"/>
    <x v="0"/>
    <d v="2013-10-26T00:00:00"/>
    <d v="2013-10-26T00:00:00"/>
    <x v="0"/>
    <x v="0"/>
    <n v="0"/>
    <x v="3"/>
    <s v="Q4"/>
  </r>
  <r>
    <n v="697378"/>
    <x v="1"/>
    <x v="0"/>
    <x v="0"/>
    <s v="CA"/>
    <s v="California"/>
    <x v="0"/>
    <d v="2014-02-03T00:00:00"/>
    <d v="2014-02-03T00:00:00"/>
    <x v="0"/>
    <x v="0"/>
    <n v="0"/>
    <x v="1"/>
    <s v="Q1"/>
  </r>
  <r>
    <n v="1839133"/>
    <x v="38"/>
    <x v="1"/>
    <x v="4"/>
    <s v="CA"/>
    <s v="California"/>
    <x v="0"/>
    <d v="2016-03-18T00:00:00"/>
    <d v="2016-03-18T00:00:00"/>
    <x v="0"/>
    <x v="0"/>
    <n v="0"/>
    <x v="2"/>
    <s v="Q1"/>
  </r>
  <r>
    <n v="2185784"/>
    <x v="331"/>
    <x v="1"/>
    <x v="1"/>
    <s v="GA"/>
    <s v="Georgia"/>
    <x v="0"/>
    <d v="2016-10-30T00:00:00"/>
    <d v="2016-10-30T00:00:00"/>
    <x v="1"/>
    <x v="1"/>
    <n v="0"/>
    <x v="2"/>
    <s v="Q4"/>
  </r>
  <r>
    <n v="1532433"/>
    <x v="17"/>
    <x v="3"/>
    <x v="3"/>
    <s v="NY"/>
    <s v="New York"/>
    <x v="0"/>
    <d v="2015-08-24T00:00:00"/>
    <d v="2015-08-24T00:00:00"/>
    <x v="0"/>
    <x v="0"/>
    <n v="0"/>
    <x v="0"/>
    <s v="Q3"/>
  </r>
  <r>
    <n v="993369"/>
    <x v="30"/>
    <x v="7"/>
    <x v="21"/>
    <s v="NJ"/>
    <s v="New Jersey"/>
    <x v="1"/>
    <d v="2014-08-20T00:00:00"/>
    <d v="2014-08-25T00:00:00"/>
    <x v="0"/>
    <x v="1"/>
    <n v="5"/>
    <x v="1"/>
    <s v="Q3"/>
  </r>
  <r>
    <n v="1356575"/>
    <x v="6"/>
    <x v="5"/>
    <x v="15"/>
    <s v="FL"/>
    <s v="Florida"/>
    <x v="0"/>
    <d v="2015-05-01T00:00:00"/>
    <d v="2015-05-01T00:00:00"/>
    <x v="0"/>
    <x v="0"/>
    <n v="0"/>
    <x v="0"/>
    <s v="Q2"/>
  </r>
  <r>
    <n v="2063796"/>
    <x v="172"/>
    <x v="5"/>
    <x v="9"/>
    <s v="CT"/>
    <s v="Connecticut"/>
    <x v="4"/>
    <d v="2016-08-15T00:00:00"/>
    <d v="2016-08-17T00:00:00"/>
    <x v="0"/>
    <x v="0"/>
    <n v="2"/>
    <x v="2"/>
    <s v="Q3"/>
  </r>
  <r>
    <n v="1258890"/>
    <x v="185"/>
    <x v="1"/>
    <x v="1"/>
    <s v="TX"/>
    <s v="Texas"/>
    <x v="0"/>
    <d v="2015-02-26T00:00:00"/>
    <d v="2015-02-26T00:00:00"/>
    <x v="0"/>
    <x v="0"/>
    <n v="0"/>
    <x v="0"/>
    <s v="Q1"/>
  </r>
  <r>
    <n v="1954769"/>
    <x v="7"/>
    <x v="4"/>
    <x v="6"/>
    <s v="OH"/>
    <s v="Ohio"/>
    <x v="0"/>
    <d v="2016-06-05T00:00:00"/>
    <d v="2016-06-05T00:00:00"/>
    <x v="0"/>
    <x v="1"/>
    <n v="0"/>
    <x v="2"/>
    <s v="Q2"/>
  </r>
  <r>
    <n v="868207"/>
    <x v="14"/>
    <x v="2"/>
    <x v="24"/>
    <s v="MN"/>
    <s v="Minnesota"/>
    <x v="0"/>
    <d v="2014-05-27T00:00:00"/>
    <d v="2014-05-27T00:00:00"/>
    <x v="0"/>
    <x v="0"/>
    <n v="0"/>
    <x v="1"/>
    <s v="Q2"/>
  </r>
  <r>
    <n v="1429031"/>
    <x v="5"/>
    <x v="1"/>
    <x v="1"/>
    <s v="OH"/>
    <s v="Ohio"/>
    <x v="0"/>
    <d v="2015-06-19T00:00:00"/>
    <d v="2015-06-26T00:00:00"/>
    <x v="0"/>
    <x v="1"/>
    <n v="7"/>
    <x v="0"/>
    <s v="Q2"/>
  </r>
  <r>
    <n v="1565721"/>
    <x v="979"/>
    <x v="1"/>
    <x v="1"/>
    <s v="CA"/>
    <s v="California"/>
    <x v="0"/>
    <d v="2015-09-15T00:00:00"/>
    <d v="2015-09-15T00:00:00"/>
    <x v="0"/>
    <x v="0"/>
    <n v="0"/>
    <x v="0"/>
    <s v="Q3"/>
  </r>
  <r>
    <n v="1731134"/>
    <x v="51"/>
    <x v="5"/>
    <x v="12"/>
    <s v="AZ"/>
    <s v="Arizona"/>
    <x v="0"/>
    <d v="2016-01-07T00:00:00"/>
    <d v="2016-01-07T00:00:00"/>
    <x v="0"/>
    <x v="1"/>
    <n v="0"/>
    <x v="2"/>
    <s v="Q1"/>
  </r>
  <r>
    <n v="1120063"/>
    <x v="84"/>
    <x v="0"/>
    <x v="0"/>
    <s v="NV"/>
    <s v="Nevada"/>
    <x v="0"/>
    <d v="2014-11-17T00:00:00"/>
    <d v="2014-11-20T00:00:00"/>
    <x v="0"/>
    <x v="0"/>
    <n v="3"/>
    <x v="1"/>
    <s v="Q4"/>
  </r>
  <r>
    <n v="1985594"/>
    <x v="110"/>
    <x v="5"/>
    <x v="14"/>
    <s v="NJ"/>
    <s v="New Jersey"/>
    <x v="0"/>
    <d v="2016-06-26T00:00:00"/>
    <d v="2016-06-26T00:00:00"/>
    <x v="0"/>
    <x v="0"/>
    <n v="0"/>
    <x v="2"/>
    <s v="Q2"/>
  </r>
  <r>
    <n v="1759709"/>
    <x v="33"/>
    <x v="4"/>
    <x v="26"/>
    <s v="MI"/>
    <s v="Michigan"/>
    <x v="0"/>
    <d v="2016-01-27T00:00:00"/>
    <d v="2016-01-27T00:00:00"/>
    <x v="0"/>
    <x v="0"/>
    <n v="0"/>
    <x v="2"/>
    <s v="Q1"/>
  </r>
  <r>
    <n v="1856375"/>
    <x v="156"/>
    <x v="2"/>
    <x v="31"/>
    <s v="FL"/>
    <s v="Florida"/>
    <x v="0"/>
    <d v="2016-03-30T00:00:00"/>
    <d v="2016-03-30T00:00:00"/>
    <x v="0"/>
    <x v="1"/>
    <n v="0"/>
    <x v="2"/>
    <s v="Q1"/>
  </r>
  <r>
    <n v="1533206"/>
    <x v="35"/>
    <x v="0"/>
    <x v="0"/>
    <s v="PA"/>
    <s v="Pennsylvania"/>
    <x v="3"/>
    <d v="2015-08-24T00:00:00"/>
    <d v="2015-08-31T00:00:00"/>
    <x v="0"/>
    <x v="0"/>
    <n v="7"/>
    <x v="0"/>
    <s v="Q3"/>
  </r>
  <r>
    <n v="1032976"/>
    <x v="33"/>
    <x v="4"/>
    <x v="26"/>
    <s v="IN"/>
    <s v="Indiana"/>
    <x v="0"/>
    <d v="2014-09-17T00:00:00"/>
    <d v="2014-09-22T00:00:00"/>
    <x v="0"/>
    <x v="0"/>
    <n v="5"/>
    <x v="1"/>
    <s v="Q3"/>
  </r>
  <r>
    <n v="1774774"/>
    <x v="9"/>
    <x v="3"/>
    <x v="8"/>
    <s v="TN"/>
    <s v="Tennessee"/>
    <x v="0"/>
    <d v="2016-02-05T00:00:00"/>
    <d v="2016-02-05T00:00:00"/>
    <x v="0"/>
    <x v="1"/>
    <n v="0"/>
    <x v="2"/>
    <s v="Q1"/>
  </r>
  <r>
    <n v="1941012"/>
    <x v="23"/>
    <x v="5"/>
    <x v="9"/>
    <s v="LA"/>
    <s v="Louisiana"/>
    <x v="0"/>
    <d v="2016-05-25T00:00:00"/>
    <d v="2016-05-25T00:00:00"/>
    <x v="0"/>
    <x v="0"/>
    <n v="0"/>
    <x v="2"/>
    <s v="Q2"/>
  </r>
  <r>
    <n v="2001212"/>
    <x v="62"/>
    <x v="2"/>
    <x v="24"/>
    <s v="CA"/>
    <s v="California"/>
    <x v="0"/>
    <d v="2016-07-07T00:00:00"/>
    <d v="2016-07-07T00:00:00"/>
    <x v="0"/>
    <x v="0"/>
    <n v="0"/>
    <x v="2"/>
    <s v="Q3"/>
  </r>
  <r>
    <n v="589988"/>
    <x v="25"/>
    <x v="2"/>
    <x v="24"/>
    <s v="MA"/>
    <s v="Massachusetts"/>
    <x v="0"/>
    <d v="2013-11-07T00:00:00"/>
    <d v="2013-11-07T00:00:00"/>
    <x v="0"/>
    <x v="1"/>
    <n v="0"/>
    <x v="3"/>
    <s v="Q4"/>
  </r>
  <r>
    <n v="1619338"/>
    <x v="20"/>
    <x v="7"/>
    <x v="21"/>
    <s v="CA"/>
    <s v="California"/>
    <x v="0"/>
    <d v="2015-10-22T00:00:00"/>
    <d v="2015-10-22T00:00:00"/>
    <x v="0"/>
    <x v="0"/>
    <n v="0"/>
    <x v="0"/>
    <s v="Q4"/>
  </r>
  <r>
    <n v="2004932"/>
    <x v="30"/>
    <x v="4"/>
    <x v="26"/>
    <s v="TX"/>
    <s v="Texas"/>
    <x v="1"/>
    <d v="2016-07-08T00:00:00"/>
    <d v="2016-07-11T00:00:00"/>
    <x v="0"/>
    <x v="1"/>
    <n v="3"/>
    <x v="2"/>
    <s v="Q3"/>
  </r>
  <r>
    <n v="1278617"/>
    <x v="168"/>
    <x v="5"/>
    <x v="9"/>
    <s v="PA"/>
    <s v="Pennsylvania"/>
    <x v="0"/>
    <d v="2015-03-11T00:00:00"/>
    <d v="2015-03-11T00:00:00"/>
    <x v="0"/>
    <x v="0"/>
    <n v="0"/>
    <x v="0"/>
    <s v="Q1"/>
  </r>
  <r>
    <n v="1163793"/>
    <x v="144"/>
    <x v="3"/>
    <x v="8"/>
    <s v="NY"/>
    <s v="New York"/>
    <x v="0"/>
    <d v="2014-12-19T00:00:00"/>
    <d v="2014-12-19T00:00:00"/>
    <x v="0"/>
    <x v="0"/>
    <n v="0"/>
    <x v="1"/>
    <s v="Q4"/>
  </r>
  <r>
    <n v="782747"/>
    <x v="4"/>
    <x v="3"/>
    <x v="3"/>
    <s v="NJ"/>
    <s v="New Jersey"/>
    <x v="0"/>
    <d v="2014-03-28T00:00:00"/>
    <d v="2014-03-28T00:00:00"/>
    <x v="0"/>
    <x v="0"/>
    <n v="0"/>
    <x v="1"/>
    <s v="Q1"/>
  </r>
  <r>
    <n v="1831709"/>
    <x v="84"/>
    <x v="1"/>
    <x v="4"/>
    <s v="CA"/>
    <s v="California"/>
    <x v="4"/>
    <d v="2016-03-14T00:00:00"/>
    <d v="2016-03-14T00:00:00"/>
    <x v="1"/>
    <x v="0"/>
    <n v="0"/>
    <x v="2"/>
    <s v="Q1"/>
  </r>
  <r>
    <n v="1032389"/>
    <x v="19"/>
    <x v="5"/>
    <x v="14"/>
    <s v="FL"/>
    <s v="Florida"/>
    <x v="3"/>
    <d v="2014-09-17T00:00:00"/>
    <d v="2014-09-22T00:00:00"/>
    <x v="0"/>
    <x v="0"/>
    <n v="5"/>
    <x v="1"/>
    <s v="Q3"/>
  </r>
  <r>
    <n v="869351"/>
    <x v="25"/>
    <x v="2"/>
    <x v="20"/>
    <s v="NJ"/>
    <s v="New Jersey"/>
    <x v="0"/>
    <d v="2014-05-27T00:00:00"/>
    <d v="2014-05-27T00:00:00"/>
    <x v="0"/>
    <x v="1"/>
    <n v="0"/>
    <x v="1"/>
    <s v="Q2"/>
  </r>
  <r>
    <n v="2030985"/>
    <x v="8"/>
    <x v="2"/>
    <x v="31"/>
    <s v="NC"/>
    <s v="North Carolina"/>
    <x v="0"/>
    <d v="2016-07-26T00:00:00"/>
    <d v="2016-07-26T00:00:00"/>
    <x v="0"/>
    <x v="1"/>
    <n v="0"/>
    <x v="2"/>
    <s v="Q3"/>
  </r>
  <r>
    <n v="857163"/>
    <x v="14"/>
    <x v="5"/>
    <x v="15"/>
    <s v="IL"/>
    <s v="Illinois"/>
    <x v="0"/>
    <d v="2014-05-17T00:00:00"/>
    <d v="2014-05-17T00:00:00"/>
    <x v="0"/>
    <x v="0"/>
    <n v="0"/>
    <x v="1"/>
    <s v="Q2"/>
  </r>
  <r>
    <n v="351464"/>
    <x v="8"/>
    <x v="2"/>
    <x v="24"/>
    <s v="FL"/>
    <s v="Florida"/>
    <x v="0"/>
    <d v="2013-03-13T00:00:00"/>
    <d v="2013-03-13T00:00:00"/>
    <x v="0"/>
    <x v="1"/>
    <n v="0"/>
    <x v="3"/>
    <s v="Q1"/>
  </r>
  <r>
    <n v="1485219"/>
    <x v="23"/>
    <x v="5"/>
    <x v="9"/>
    <s v="OR"/>
    <s v="Oregon"/>
    <x v="1"/>
    <d v="2015-07-23T00:00:00"/>
    <d v="2015-07-24T00:00:00"/>
    <x v="0"/>
    <x v="0"/>
    <n v="1"/>
    <x v="0"/>
    <s v="Q3"/>
  </r>
  <r>
    <n v="731931"/>
    <x v="1"/>
    <x v="0"/>
    <x v="0"/>
    <s v="CO"/>
    <s v="Colorado"/>
    <x v="1"/>
    <d v="2014-02-26T00:00:00"/>
    <d v="2014-02-27T00:00:00"/>
    <x v="0"/>
    <x v="0"/>
    <n v="1"/>
    <x v="1"/>
    <s v="Q1"/>
  </r>
  <r>
    <n v="1035672"/>
    <x v="30"/>
    <x v="0"/>
    <x v="5"/>
    <s v="NC"/>
    <s v="North Carolina"/>
    <x v="3"/>
    <d v="2014-09-18T00:00:00"/>
    <d v="2014-09-23T00:00:00"/>
    <x v="0"/>
    <x v="0"/>
    <n v="5"/>
    <x v="1"/>
    <s v="Q3"/>
  </r>
  <r>
    <n v="556467"/>
    <x v="19"/>
    <x v="0"/>
    <x v="0"/>
    <s v="GA"/>
    <s v="Georgia"/>
    <x v="3"/>
    <d v="2013-10-09T00:00:00"/>
    <d v="2013-10-09T00:00:00"/>
    <x v="0"/>
    <x v="0"/>
    <n v="0"/>
    <x v="3"/>
    <s v="Q4"/>
  </r>
  <r>
    <n v="1881685"/>
    <x v="980"/>
    <x v="0"/>
    <x v="0"/>
    <s v="WI"/>
    <s v="Wisconsin"/>
    <x v="0"/>
    <d v="2016-04-16T00:00:00"/>
    <d v="2016-04-16T00:00:00"/>
    <x v="0"/>
    <x v="1"/>
    <n v="0"/>
    <x v="2"/>
    <s v="Q2"/>
  </r>
  <r>
    <n v="562631"/>
    <x v="8"/>
    <x v="2"/>
    <x v="23"/>
    <s v="VA"/>
    <s v="Virginia"/>
    <x v="0"/>
    <d v="2013-10-19T00:00:00"/>
    <d v="2013-10-22T00:00:00"/>
    <x v="0"/>
    <x v="1"/>
    <n v="3"/>
    <x v="3"/>
    <s v="Q4"/>
  </r>
  <r>
    <n v="531919"/>
    <x v="92"/>
    <x v="1"/>
    <x v="13"/>
    <s v="VA"/>
    <s v="Virginia"/>
    <x v="0"/>
    <d v="2013-09-18T00:00:00"/>
    <d v="2013-09-19T00:00:00"/>
    <x v="0"/>
    <x v="0"/>
    <n v="1"/>
    <x v="3"/>
    <s v="Q3"/>
  </r>
  <r>
    <n v="909372"/>
    <x v="48"/>
    <x v="4"/>
    <x v="6"/>
    <s v="OH"/>
    <s v="Ohio"/>
    <x v="0"/>
    <d v="2014-06-24T00:00:00"/>
    <d v="2014-06-24T00:00:00"/>
    <x v="0"/>
    <x v="0"/>
    <n v="0"/>
    <x v="1"/>
    <s v="Q2"/>
  </r>
  <r>
    <n v="1691348"/>
    <x v="17"/>
    <x v="3"/>
    <x v="44"/>
    <s v="NC"/>
    <s v="North Carolina"/>
    <x v="0"/>
    <d v="2015-12-10T00:00:00"/>
    <d v="2015-12-10T00:00:00"/>
    <x v="0"/>
    <x v="1"/>
    <n v="0"/>
    <x v="0"/>
    <s v="Q4"/>
  </r>
  <r>
    <n v="1354290"/>
    <x v="18"/>
    <x v="0"/>
    <x v="0"/>
    <s v="FL"/>
    <s v="Florida"/>
    <x v="0"/>
    <d v="2015-04-30T00:00:00"/>
    <d v="2015-04-30T00:00:00"/>
    <x v="0"/>
    <x v="0"/>
    <n v="0"/>
    <x v="0"/>
    <s v="Q2"/>
  </r>
  <r>
    <n v="882383"/>
    <x v="93"/>
    <x v="0"/>
    <x v="37"/>
    <s v="FL"/>
    <s v="Florida"/>
    <x v="0"/>
    <d v="2014-06-05T00:00:00"/>
    <d v="2014-06-05T00:00:00"/>
    <x v="0"/>
    <x v="0"/>
    <n v="0"/>
    <x v="1"/>
    <s v="Q2"/>
  </r>
  <r>
    <n v="1372296"/>
    <x v="76"/>
    <x v="1"/>
    <x v="22"/>
    <s v="MO"/>
    <s v="Missouri"/>
    <x v="0"/>
    <d v="2015-05-12T00:00:00"/>
    <d v="2015-05-12T00:00:00"/>
    <x v="0"/>
    <x v="0"/>
    <n v="0"/>
    <x v="0"/>
    <s v="Q2"/>
  </r>
  <r>
    <n v="692688"/>
    <x v="22"/>
    <x v="5"/>
    <x v="9"/>
    <s v="MA"/>
    <s v="Massachusetts"/>
    <x v="0"/>
    <d v="2014-01-30T00:00:00"/>
    <d v="2014-01-31T00:00:00"/>
    <x v="0"/>
    <x v="1"/>
    <n v="1"/>
    <x v="1"/>
    <s v="Q1"/>
  </r>
  <r>
    <n v="1563040"/>
    <x v="33"/>
    <x v="4"/>
    <x v="6"/>
    <s v="GA"/>
    <s v="Georgia"/>
    <x v="0"/>
    <d v="2015-09-14T00:00:00"/>
    <d v="2015-09-14T00:00:00"/>
    <x v="0"/>
    <x v="0"/>
    <n v="0"/>
    <x v="0"/>
    <s v="Q3"/>
  </r>
  <r>
    <n v="858539"/>
    <x v="28"/>
    <x v="0"/>
    <x v="0"/>
    <s v="NJ"/>
    <s v="New Jersey"/>
    <x v="0"/>
    <d v="2014-05-19T00:00:00"/>
    <d v="2014-05-19T00:00:00"/>
    <x v="0"/>
    <x v="0"/>
    <n v="0"/>
    <x v="1"/>
    <s v="Q2"/>
  </r>
  <r>
    <n v="989605"/>
    <x v="19"/>
    <x v="5"/>
    <x v="9"/>
    <s v="CA"/>
    <s v="California"/>
    <x v="0"/>
    <d v="2014-08-18T00:00:00"/>
    <d v="2014-08-18T00:00:00"/>
    <x v="0"/>
    <x v="1"/>
    <n v="0"/>
    <x v="1"/>
    <s v="Q3"/>
  </r>
  <r>
    <n v="2012386"/>
    <x v="274"/>
    <x v="0"/>
    <x v="0"/>
    <s v="CA"/>
    <s v="California"/>
    <x v="0"/>
    <d v="2016-07-14T00:00:00"/>
    <d v="2016-07-14T00:00:00"/>
    <x v="0"/>
    <x v="0"/>
    <n v="0"/>
    <x v="2"/>
    <s v="Q3"/>
  </r>
  <r>
    <n v="437267"/>
    <x v="30"/>
    <x v="0"/>
    <x v="0"/>
    <s v="GA"/>
    <s v="Georgia"/>
    <x v="1"/>
    <d v="2013-06-19T00:00:00"/>
    <d v="2013-06-20T00:00:00"/>
    <x v="0"/>
    <x v="0"/>
    <n v="1"/>
    <x v="3"/>
    <s v="Q2"/>
  </r>
  <r>
    <n v="632631"/>
    <x v="565"/>
    <x v="1"/>
    <x v="1"/>
    <s v="NY"/>
    <s v="New York"/>
    <x v="0"/>
    <d v="2013-12-13T00:00:00"/>
    <d v="2013-12-18T00:00:00"/>
    <x v="0"/>
    <x v="0"/>
    <n v="5"/>
    <x v="3"/>
    <s v="Q4"/>
  </r>
  <r>
    <n v="1229399"/>
    <x v="169"/>
    <x v="1"/>
    <x v="22"/>
    <s v="CO"/>
    <s v="Colorado"/>
    <x v="0"/>
    <d v="2015-02-06T00:00:00"/>
    <d v="2015-02-06T00:00:00"/>
    <x v="0"/>
    <x v="0"/>
    <n v="0"/>
    <x v="0"/>
    <s v="Q1"/>
  </r>
  <r>
    <n v="1617401"/>
    <x v="20"/>
    <x v="0"/>
    <x v="0"/>
    <s v="AZ"/>
    <s v="Arizona"/>
    <x v="1"/>
    <d v="2015-10-21T00:00:00"/>
    <d v="2015-10-26T00:00:00"/>
    <x v="0"/>
    <x v="0"/>
    <n v="5"/>
    <x v="0"/>
    <s v="Q4"/>
  </r>
  <r>
    <n v="1456481"/>
    <x v="19"/>
    <x v="0"/>
    <x v="0"/>
    <s v="FL"/>
    <s v="Florida"/>
    <x v="0"/>
    <d v="2015-07-08T00:00:00"/>
    <d v="2015-07-08T00:00:00"/>
    <x v="0"/>
    <x v="1"/>
    <n v="0"/>
    <x v="0"/>
    <s v="Q3"/>
  </r>
  <r>
    <n v="1030044"/>
    <x v="240"/>
    <x v="1"/>
    <x v="1"/>
    <s v="MD"/>
    <s v="Maryland"/>
    <x v="0"/>
    <d v="2014-09-16T00:00:00"/>
    <d v="2014-09-23T00:00:00"/>
    <x v="0"/>
    <x v="1"/>
    <n v="7"/>
    <x v="1"/>
    <s v="Q3"/>
  </r>
  <r>
    <n v="1663388"/>
    <x v="136"/>
    <x v="6"/>
    <x v="11"/>
    <s v="CA"/>
    <s v="California"/>
    <x v="0"/>
    <d v="2015-11-19T00:00:00"/>
    <d v="2015-11-30T00:00:00"/>
    <x v="0"/>
    <x v="0"/>
    <n v="11"/>
    <x v="0"/>
    <s v="Q4"/>
  </r>
  <r>
    <n v="459983"/>
    <x v="28"/>
    <x v="5"/>
    <x v="36"/>
    <s v="NJ"/>
    <s v="New Jersey"/>
    <x v="0"/>
    <d v="2013-07-22T00:00:00"/>
    <d v="2013-07-22T00:00:00"/>
    <x v="0"/>
    <x v="0"/>
    <n v="0"/>
    <x v="3"/>
    <s v="Q3"/>
  </r>
  <r>
    <n v="756167"/>
    <x v="5"/>
    <x v="1"/>
    <x v="1"/>
    <s v="CA"/>
    <s v="California"/>
    <x v="0"/>
    <d v="2014-03-13T00:00:00"/>
    <d v="2014-03-13T00:00:00"/>
    <x v="0"/>
    <x v="0"/>
    <n v="0"/>
    <x v="1"/>
    <s v="Q1"/>
  </r>
  <r>
    <n v="1580260"/>
    <x v="9"/>
    <x v="3"/>
    <x v="8"/>
    <s v="NY"/>
    <s v="New York"/>
    <x v="0"/>
    <d v="2015-09-25T00:00:00"/>
    <d v="2015-09-25T00:00:00"/>
    <x v="0"/>
    <x v="1"/>
    <n v="0"/>
    <x v="0"/>
    <s v="Q3"/>
  </r>
  <r>
    <n v="1600461"/>
    <x v="82"/>
    <x v="1"/>
    <x v="22"/>
    <s v="NY"/>
    <s v="New York"/>
    <x v="0"/>
    <d v="2015-10-09T00:00:00"/>
    <d v="2015-10-09T00:00:00"/>
    <x v="0"/>
    <x v="0"/>
    <n v="0"/>
    <x v="0"/>
    <s v="Q4"/>
  </r>
  <r>
    <n v="2024487"/>
    <x v="51"/>
    <x v="4"/>
    <x v="26"/>
    <s v="PA"/>
    <s v="Pennsylvania"/>
    <x v="0"/>
    <d v="2016-07-21T00:00:00"/>
    <d v="2016-07-21T00:00:00"/>
    <x v="0"/>
    <x v="0"/>
    <n v="0"/>
    <x v="2"/>
    <s v="Q3"/>
  </r>
  <r>
    <n v="897753"/>
    <x v="4"/>
    <x v="3"/>
    <x v="8"/>
    <s v="OR"/>
    <s v="Oregon"/>
    <x v="0"/>
    <d v="2014-06-17T00:00:00"/>
    <d v="2014-06-19T00:00:00"/>
    <x v="0"/>
    <x v="0"/>
    <n v="2"/>
    <x v="1"/>
    <s v="Q2"/>
  </r>
  <r>
    <n v="915934"/>
    <x v="51"/>
    <x v="1"/>
    <x v="22"/>
    <s v="IL"/>
    <s v="Illinois"/>
    <x v="0"/>
    <d v="2014-06-28T00:00:00"/>
    <d v="2014-06-28T00:00:00"/>
    <x v="0"/>
    <x v="0"/>
    <n v="0"/>
    <x v="1"/>
    <s v="Q2"/>
  </r>
  <r>
    <n v="1316437"/>
    <x v="88"/>
    <x v="6"/>
    <x v="11"/>
    <s v="OH"/>
    <s v="Ohio"/>
    <x v="2"/>
    <d v="2015-04-06T00:00:00"/>
    <d v="2015-04-09T00:00:00"/>
    <x v="0"/>
    <x v="0"/>
    <n v="3"/>
    <x v="0"/>
    <s v="Q2"/>
  </r>
  <r>
    <n v="1202214"/>
    <x v="377"/>
    <x v="0"/>
    <x v="0"/>
    <s v="MI"/>
    <s v="Michigan"/>
    <x v="0"/>
    <d v="2015-01-21T00:00:00"/>
    <d v="2015-01-21T00:00:00"/>
    <x v="0"/>
    <x v="0"/>
    <n v="0"/>
    <x v="0"/>
    <s v="Q1"/>
  </r>
  <r>
    <n v="1649790"/>
    <x v="250"/>
    <x v="5"/>
    <x v="15"/>
    <s v="IL"/>
    <s v="Illinois"/>
    <x v="1"/>
    <d v="2015-11-10T00:00:00"/>
    <d v="2015-11-13T00:00:00"/>
    <x v="0"/>
    <x v="0"/>
    <n v="3"/>
    <x v="0"/>
    <s v="Q4"/>
  </r>
  <r>
    <n v="1147164"/>
    <x v="9"/>
    <x v="3"/>
    <x v="3"/>
    <s v="NC"/>
    <s v="North Carolina"/>
    <x v="0"/>
    <d v="2014-12-08T00:00:00"/>
    <d v="2014-12-08T00:00:00"/>
    <x v="0"/>
    <x v="0"/>
    <n v="0"/>
    <x v="1"/>
    <s v="Q4"/>
  </r>
  <r>
    <n v="1861576"/>
    <x v="7"/>
    <x v="4"/>
    <x v="6"/>
    <s v="PA"/>
    <s v="Pennsylvania"/>
    <x v="0"/>
    <d v="2016-04-02T00:00:00"/>
    <d v="2016-04-02T00:00:00"/>
    <x v="0"/>
    <x v="0"/>
    <n v="0"/>
    <x v="2"/>
    <s v="Q2"/>
  </r>
  <r>
    <n v="1084924"/>
    <x v="19"/>
    <x v="5"/>
    <x v="12"/>
    <s v="FL"/>
    <s v="Florida"/>
    <x v="0"/>
    <d v="2014-10-24T00:00:00"/>
    <d v="2014-10-24T00:00:00"/>
    <x v="0"/>
    <x v="1"/>
    <n v="0"/>
    <x v="1"/>
    <s v="Q4"/>
  </r>
  <r>
    <n v="1311118"/>
    <x v="19"/>
    <x v="0"/>
    <x v="0"/>
    <s v="CA"/>
    <s v="California"/>
    <x v="0"/>
    <d v="2015-04-01T00:00:00"/>
    <d v="2015-04-01T00:00:00"/>
    <x v="0"/>
    <x v="0"/>
    <n v="0"/>
    <x v="0"/>
    <s v="Q2"/>
  </r>
  <r>
    <n v="1573697"/>
    <x v="30"/>
    <x v="0"/>
    <x v="5"/>
    <s v="PA"/>
    <s v="Pennsylvania"/>
    <x v="0"/>
    <d v="2015-09-22T00:00:00"/>
    <d v="2015-09-22T00:00:00"/>
    <x v="0"/>
    <x v="0"/>
    <n v="0"/>
    <x v="0"/>
    <s v="Q3"/>
  </r>
  <r>
    <n v="1073444"/>
    <x v="19"/>
    <x v="0"/>
    <x v="0"/>
    <s v="PA"/>
    <s v="Pennsylvania"/>
    <x v="0"/>
    <d v="2014-10-16T00:00:00"/>
    <d v="2014-10-22T00:00:00"/>
    <x v="0"/>
    <x v="0"/>
    <n v="6"/>
    <x v="1"/>
    <s v="Q4"/>
  </r>
  <r>
    <n v="2046160"/>
    <x v="14"/>
    <x v="2"/>
    <x v="17"/>
    <s v="MI"/>
    <s v="Michigan"/>
    <x v="3"/>
    <d v="2016-08-04T00:00:00"/>
    <d v="2016-08-04T00:00:00"/>
    <x v="0"/>
    <x v="0"/>
    <n v="0"/>
    <x v="2"/>
    <s v="Q3"/>
  </r>
  <r>
    <n v="1499036"/>
    <x v="1"/>
    <x v="0"/>
    <x v="0"/>
    <s v="NC"/>
    <s v="North Carolina"/>
    <x v="0"/>
    <d v="2015-08-03T00:00:00"/>
    <d v="2015-08-06T00:00:00"/>
    <x v="0"/>
    <x v="0"/>
    <n v="3"/>
    <x v="0"/>
    <s v="Q3"/>
  </r>
  <r>
    <n v="1688975"/>
    <x v="22"/>
    <x v="5"/>
    <x v="9"/>
    <s v="PA"/>
    <s v="Pennsylvania"/>
    <x v="0"/>
    <d v="2015-12-09T00:00:00"/>
    <d v="2015-12-09T00:00:00"/>
    <x v="0"/>
    <x v="0"/>
    <n v="0"/>
    <x v="0"/>
    <s v="Q4"/>
  </r>
  <r>
    <n v="2065421"/>
    <x v="9"/>
    <x v="3"/>
    <x v="8"/>
    <s v="TX"/>
    <s v="Texas"/>
    <x v="0"/>
    <d v="2016-08-16T00:00:00"/>
    <d v="2016-08-16T00:00:00"/>
    <x v="0"/>
    <x v="0"/>
    <n v="0"/>
    <x v="2"/>
    <s v="Q3"/>
  </r>
  <r>
    <n v="915734"/>
    <x v="19"/>
    <x v="0"/>
    <x v="0"/>
    <s v="PA"/>
    <s v="Pennsylvania"/>
    <x v="0"/>
    <d v="2014-06-28T00:00:00"/>
    <d v="2014-06-28T00:00:00"/>
    <x v="0"/>
    <x v="0"/>
    <n v="0"/>
    <x v="1"/>
    <s v="Q2"/>
  </r>
  <r>
    <n v="387353"/>
    <x v="122"/>
    <x v="0"/>
    <x v="0"/>
    <s v="CA"/>
    <s v="California"/>
    <x v="0"/>
    <d v="2013-04-22T00:00:00"/>
    <d v="2013-04-23T00:00:00"/>
    <x v="0"/>
    <x v="0"/>
    <n v="1"/>
    <x v="3"/>
    <s v="Q2"/>
  </r>
  <r>
    <n v="1597251"/>
    <x v="8"/>
    <x v="5"/>
    <x v="36"/>
    <s v="IL"/>
    <s v="Illinois"/>
    <x v="0"/>
    <d v="2015-10-07T00:00:00"/>
    <d v="2015-10-07T00:00:00"/>
    <x v="0"/>
    <x v="0"/>
    <n v="0"/>
    <x v="0"/>
    <s v="Q4"/>
  </r>
  <r>
    <n v="618125"/>
    <x v="18"/>
    <x v="0"/>
    <x v="0"/>
    <s v="CA"/>
    <s v="California"/>
    <x v="0"/>
    <d v="2013-12-02T00:00:00"/>
    <d v="2013-12-02T00:00:00"/>
    <x v="0"/>
    <x v="1"/>
    <n v="0"/>
    <x v="3"/>
    <s v="Q4"/>
  </r>
  <r>
    <n v="1312600"/>
    <x v="10"/>
    <x v="2"/>
    <x v="16"/>
    <s v="FL"/>
    <s v="Florida"/>
    <x v="0"/>
    <d v="2015-04-02T00:00:00"/>
    <d v="2015-04-02T00:00:00"/>
    <x v="0"/>
    <x v="0"/>
    <n v="0"/>
    <x v="0"/>
    <s v="Q2"/>
  </r>
  <r>
    <n v="731376"/>
    <x v="16"/>
    <x v="2"/>
    <x v="20"/>
    <s v="CA"/>
    <s v="California"/>
    <x v="0"/>
    <d v="2014-02-25T00:00:00"/>
    <d v="2014-02-25T00:00:00"/>
    <x v="0"/>
    <x v="0"/>
    <n v="0"/>
    <x v="1"/>
    <s v="Q1"/>
  </r>
  <r>
    <n v="823898"/>
    <x v="299"/>
    <x v="0"/>
    <x v="0"/>
    <s v="CT"/>
    <s v="Connecticut"/>
    <x v="0"/>
    <d v="2014-04-24T00:00:00"/>
    <d v="2014-04-29T00:00:00"/>
    <x v="0"/>
    <x v="0"/>
    <n v="5"/>
    <x v="1"/>
    <s v="Q2"/>
  </r>
  <r>
    <n v="1847496"/>
    <x v="173"/>
    <x v="1"/>
    <x v="22"/>
    <s v="RI"/>
    <s v="Rhode Island"/>
    <x v="1"/>
    <d v="2016-03-24T00:00:00"/>
    <d v="2016-03-28T00:00:00"/>
    <x v="0"/>
    <x v="0"/>
    <n v="4"/>
    <x v="2"/>
    <s v="Q1"/>
  </r>
  <r>
    <n v="2083137"/>
    <x v="110"/>
    <x v="9"/>
    <x v="55"/>
    <m/>
    <e v="#N/A"/>
    <x v="0"/>
    <d v="2016-08-26T00:00:00"/>
    <d v="2016-08-26T00:00:00"/>
    <x v="0"/>
    <x v="0"/>
    <n v="0"/>
    <x v="2"/>
    <s v="Q3"/>
  </r>
  <r>
    <n v="1974884"/>
    <x v="62"/>
    <x v="1"/>
    <x v="22"/>
    <s v="SC"/>
    <s v="South Carolina"/>
    <x v="0"/>
    <d v="2016-06-18T00:00:00"/>
    <d v="2016-06-18T00:00:00"/>
    <x v="0"/>
    <x v="0"/>
    <n v="0"/>
    <x v="2"/>
    <s v="Q2"/>
  </r>
  <r>
    <n v="1483223"/>
    <x v="14"/>
    <x v="2"/>
    <x v="57"/>
    <s v="CA"/>
    <s v="California"/>
    <x v="0"/>
    <d v="2015-07-23T00:00:00"/>
    <d v="2015-07-23T00:00:00"/>
    <x v="0"/>
    <x v="0"/>
    <n v="0"/>
    <x v="0"/>
    <s v="Q3"/>
  </r>
  <r>
    <n v="1491904"/>
    <x v="25"/>
    <x v="8"/>
    <x v="49"/>
    <s v="NY"/>
    <s v="New York"/>
    <x v="0"/>
    <d v="2015-07-29T00:00:00"/>
    <d v="2015-07-29T00:00:00"/>
    <x v="0"/>
    <x v="0"/>
    <n v="0"/>
    <x v="0"/>
    <s v="Q3"/>
  </r>
  <r>
    <n v="2190774"/>
    <x v="14"/>
    <x v="2"/>
    <x v="17"/>
    <s v="NJ"/>
    <s v="New Jersey"/>
    <x v="1"/>
    <d v="2016-11-02T00:00:00"/>
    <d v="2016-11-03T00:00:00"/>
    <x v="0"/>
    <x v="1"/>
    <n v="1"/>
    <x v="2"/>
    <s v="Q4"/>
  </r>
  <r>
    <n v="1676967"/>
    <x v="408"/>
    <x v="1"/>
    <x v="22"/>
    <s v="MD"/>
    <s v="Maryland"/>
    <x v="0"/>
    <d v="2015-11-30T00:00:00"/>
    <d v="2015-11-30T00:00:00"/>
    <x v="0"/>
    <x v="1"/>
    <n v="0"/>
    <x v="0"/>
    <s v="Q4"/>
  </r>
  <r>
    <n v="1565442"/>
    <x v="10"/>
    <x v="5"/>
    <x v="9"/>
    <s v="WA"/>
    <s v="Washington"/>
    <x v="1"/>
    <d v="2015-09-15T00:00:00"/>
    <d v="2015-09-16T00:00:00"/>
    <x v="0"/>
    <x v="0"/>
    <n v="1"/>
    <x v="0"/>
    <s v="Q3"/>
  </r>
  <r>
    <n v="1055617"/>
    <x v="18"/>
    <x v="0"/>
    <x v="0"/>
    <s v="AZ"/>
    <s v="Arizona"/>
    <x v="0"/>
    <d v="2014-10-02T00:00:00"/>
    <d v="2014-10-02T00:00:00"/>
    <x v="0"/>
    <x v="1"/>
    <n v="0"/>
    <x v="1"/>
    <s v="Q4"/>
  </r>
  <r>
    <n v="1599704"/>
    <x v="19"/>
    <x v="0"/>
    <x v="0"/>
    <s v="AR"/>
    <s v="Arkansas"/>
    <x v="0"/>
    <d v="2015-10-08T00:00:00"/>
    <d v="2015-10-08T00:00:00"/>
    <x v="0"/>
    <x v="0"/>
    <n v="0"/>
    <x v="0"/>
    <s v="Q4"/>
  </r>
  <r>
    <n v="221735"/>
    <x v="28"/>
    <x v="5"/>
    <x v="9"/>
    <s v="MA"/>
    <s v="Massachusetts"/>
    <x v="3"/>
    <d v="2013-01-03T00:00:00"/>
    <d v="2013-01-04T00:00:00"/>
    <x v="0"/>
    <x v="0"/>
    <n v="1"/>
    <x v="3"/>
    <s v="Q1"/>
  </r>
  <r>
    <n v="520954"/>
    <x v="8"/>
    <x v="0"/>
    <x v="37"/>
    <s v="OR"/>
    <s v="Oregon"/>
    <x v="0"/>
    <d v="2013-09-10T00:00:00"/>
    <d v="2013-09-12T00:00:00"/>
    <x v="0"/>
    <x v="0"/>
    <n v="2"/>
    <x v="3"/>
    <s v="Q3"/>
  </r>
  <r>
    <n v="1222089"/>
    <x v="110"/>
    <x v="9"/>
    <x v="55"/>
    <s v="NJ"/>
    <s v="New Jersey"/>
    <x v="0"/>
    <d v="2015-02-03T00:00:00"/>
    <d v="2015-02-06T00:00:00"/>
    <x v="0"/>
    <x v="0"/>
    <n v="3"/>
    <x v="0"/>
    <s v="Q1"/>
  </r>
  <r>
    <n v="368906"/>
    <x v="19"/>
    <x v="4"/>
    <x v="19"/>
    <s v="MN"/>
    <s v="Minnesota"/>
    <x v="0"/>
    <d v="2013-03-29T00:00:00"/>
    <d v="2013-03-29T00:00:00"/>
    <x v="0"/>
    <x v="0"/>
    <n v="0"/>
    <x v="3"/>
    <s v="Q1"/>
  </r>
  <r>
    <n v="1965324"/>
    <x v="580"/>
    <x v="0"/>
    <x v="0"/>
    <s v="CO"/>
    <s v="Colorado"/>
    <x v="1"/>
    <d v="2016-06-13T00:00:00"/>
    <d v="2016-06-16T00:00:00"/>
    <x v="0"/>
    <x v="1"/>
    <n v="3"/>
    <x v="2"/>
    <s v="Q2"/>
  </r>
  <r>
    <n v="1315886"/>
    <x v="981"/>
    <x v="1"/>
    <x v="27"/>
    <s v="CA"/>
    <s v="California"/>
    <x v="0"/>
    <d v="2015-04-04T00:00:00"/>
    <d v="2015-04-27T00:00:00"/>
    <x v="0"/>
    <x v="0"/>
    <n v="23"/>
    <x v="0"/>
    <s v="Q2"/>
  </r>
  <r>
    <n v="1145491"/>
    <x v="21"/>
    <x v="2"/>
    <x v="40"/>
    <s v="TX"/>
    <s v="Texas"/>
    <x v="0"/>
    <d v="2014-12-05T00:00:00"/>
    <d v="2014-12-05T00:00:00"/>
    <x v="0"/>
    <x v="0"/>
    <n v="0"/>
    <x v="1"/>
    <s v="Q4"/>
  </r>
  <r>
    <n v="404580"/>
    <x v="51"/>
    <x v="2"/>
    <x v="70"/>
    <s v="CA"/>
    <s v="California"/>
    <x v="0"/>
    <d v="2013-05-10T00:00:00"/>
    <d v="2013-05-10T00:00:00"/>
    <x v="0"/>
    <x v="0"/>
    <n v="0"/>
    <x v="3"/>
    <s v="Q2"/>
  </r>
  <r>
    <n v="881841"/>
    <x v="10"/>
    <x v="2"/>
    <x v="57"/>
    <s v="IL"/>
    <s v="Illinois"/>
    <x v="0"/>
    <d v="2014-06-05T00:00:00"/>
    <d v="2014-06-05T00:00:00"/>
    <x v="0"/>
    <x v="1"/>
    <n v="0"/>
    <x v="1"/>
    <s v="Q2"/>
  </r>
  <r>
    <n v="393426"/>
    <x v="21"/>
    <x v="2"/>
    <x v="31"/>
    <s v="CA"/>
    <s v="California"/>
    <x v="0"/>
    <d v="2013-04-28T00:00:00"/>
    <d v="2013-04-28T00:00:00"/>
    <x v="0"/>
    <x v="1"/>
    <n v="0"/>
    <x v="3"/>
    <s v="Q2"/>
  </r>
  <r>
    <n v="1878954"/>
    <x v="648"/>
    <x v="7"/>
    <x v="19"/>
    <s v="LA"/>
    <s v="Louisiana"/>
    <x v="0"/>
    <d v="2016-04-13T00:00:00"/>
    <d v="2016-04-15T00:00:00"/>
    <x v="0"/>
    <x v="0"/>
    <n v="2"/>
    <x v="2"/>
    <s v="Q2"/>
  </r>
  <r>
    <n v="2115492"/>
    <x v="19"/>
    <x v="0"/>
    <x v="0"/>
    <s v="CA"/>
    <s v="California"/>
    <x v="1"/>
    <d v="2016-09-16T00:00:00"/>
    <d v="2016-09-20T00:00:00"/>
    <x v="0"/>
    <x v="1"/>
    <n v="4"/>
    <x v="2"/>
    <s v="Q3"/>
  </r>
  <r>
    <n v="1219592"/>
    <x v="982"/>
    <x v="1"/>
    <x v="1"/>
    <s v="WI"/>
    <s v="Wisconsin"/>
    <x v="0"/>
    <d v="2015-02-01T00:00:00"/>
    <d v="2015-02-03T00:00:00"/>
    <x v="0"/>
    <x v="1"/>
    <n v="2"/>
    <x v="0"/>
    <s v="Q1"/>
  </r>
  <r>
    <n v="788771"/>
    <x v="30"/>
    <x v="5"/>
    <x v="12"/>
    <s v="OH"/>
    <s v="Ohio"/>
    <x v="1"/>
    <d v="2014-04-01T00:00:00"/>
    <d v="2014-04-04T00:00:00"/>
    <x v="0"/>
    <x v="0"/>
    <n v="3"/>
    <x v="1"/>
    <s v="Q2"/>
  </r>
  <r>
    <n v="646051"/>
    <x v="33"/>
    <x v="4"/>
    <x v="6"/>
    <s v="MI"/>
    <s v="Michigan"/>
    <x v="0"/>
    <d v="2013-12-26T00:00:00"/>
    <d v="2013-12-26T00:00:00"/>
    <x v="0"/>
    <x v="1"/>
    <n v="0"/>
    <x v="3"/>
    <s v="Q4"/>
  </r>
  <r>
    <n v="1637465"/>
    <x v="18"/>
    <x v="0"/>
    <x v="0"/>
    <s v="MA"/>
    <s v="Massachusetts"/>
    <x v="0"/>
    <d v="2015-11-03T00:00:00"/>
    <d v="2015-11-03T00:00:00"/>
    <x v="0"/>
    <x v="0"/>
    <n v="0"/>
    <x v="0"/>
    <s v="Q4"/>
  </r>
  <r>
    <n v="1640876"/>
    <x v="154"/>
    <x v="1"/>
    <x v="1"/>
    <s v="SC"/>
    <s v="South Carolina"/>
    <x v="0"/>
    <d v="2015-11-05T00:00:00"/>
    <d v="2015-11-05T00:00:00"/>
    <x v="0"/>
    <x v="1"/>
    <n v="0"/>
    <x v="0"/>
    <s v="Q4"/>
  </r>
  <r>
    <n v="2031033"/>
    <x v="679"/>
    <x v="1"/>
    <x v="1"/>
    <s v="CA"/>
    <s v="California"/>
    <x v="1"/>
    <d v="2016-07-26T00:00:00"/>
    <d v="2016-07-28T00:00:00"/>
    <x v="0"/>
    <x v="0"/>
    <n v="2"/>
    <x v="2"/>
    <s v="Q3"/>
  </r>
  <r>
    <n v="809293"/>
    <x v="65"/>
    <x v="1"/>
    <x v="4"/>
    <s v="LA"/>
    <s v="Louisiana"/>
    <x v="0"/>
    <d v="2014-04-15T00:00:00"/>
    <d v="2014-04-21T00:00:00"/>
    <x v="0"/>
    <x v="0"/>
    <n v="6"/>
    <x v="1"/>
    <s v="Q2"/>
  </r>
  <r>
    <n v="1273213"/>
    <x v="983"/>
    <x v="1"/>
    <x v="27"/>
    <s v="IN"/>
    <s v="Indiana"/>
    <x v="0"/>
    <d v="2015-03-09T00:00:00"/>
    <d v="2015-03-09T00:00:00"/>
    <x v="0"/>
    <x v="0"/>
    <n v="0"/>
    <x v="0"/>
    <s v="Q1"/>
  </r>
  <r>
    <n v="988352"/>
    <x v="10"/>
    <x v="5"/>
    <x v="12"/>
    <s v="GA"/>
    <s v="Georgia"/>
    <x v="1"/>
    <d v="2014-08-18T00:00:00"/>
    <d v="2014-08-20T00:00:00"/>
    <x v="0"/>
    <x v="0"/>
    <n v="2"/>
    <x v="1"/>
    <s v="Q3"/>
  </r>
  <r>
    <n v="969046"/>
    <x v="10"/>
    <x v="0"/>
    <x v="0"/>
    <s v="NC"/>
    <s v="North Carolina"/>
    <x v="1"/>
    <d v="2014-08-05T00:00:00"/>
    <d v="2014-08-07T00:00:00"/>
    <x v="0"/>
    <x v="0"/>
    <n v="2"/>
    <x v="1"/>
    <s v="Q3"/>
  </r>
  <r>
    <n v="692665"/>
    <x v="18"/>
    <x v="0"/>
    <x v="0"/>
    <s v="AZ"/>
    <s v="Arizona"/>
    <x v="0"/>
    <d v="2014-01-30T00:00:00"/>
    <d v="2014-01-30T00:00:00"/>
    <x v="0"/>
    <x v="0"/>
    <n v="0"/>
    <x v="1"/>
    <s v="Q1"/>
  </r>
  <r>
    <n v="768222"/>
    <x v="62"/>
    <x v="5"/>
    <x v="14"/>
    <s v="IL"/>
    <s v="Illinois"/>
    <x v="1"/>
    <d v="2014-03-14T00:00:00"/>
    <d v="2014-03-19T00:00:00"/>
    <x v="0"/>
    <x v="0"/>
    <n v="5"/>
    <x v="1"/>
    <s v="Q1"/>
  </r>
  <r>
    <n v="567556"/>
    <x v="0"/>
    <x v="0"/>
    <x v="0"/>
    <s v="VA"/>
    <s v="Virginia"/>
    <x v="0"/>
    <d v="2013-10-22T00:00:00"/>
    <d v="2013-10-23T00:00:00"/>
    <x v="0"/>
    <x v="0"/>
    <n v="1"/>
    <x v="3"/>
    <s v="Q4"/>
  </r>
  <r>
    <n v="1373592"/>
    <x v="223"/>
    <x v="1"/>
    <x v="22"/>
    <s v="NJ"/>
    <s v="New Jersey"/>
    <x v="0"/>
    <d v="2015-05-13T00:00:00"/>
    <d v="2015-05-13T00:00:00"/>
    <x v="0"/>
    <x v="0"/>
    <n v="0"/>
    <x v="0"/>
    <s v="Q2"/>
  </r>
  <r>
    <n v="1841738"/>
    <x v="22"/>
    <x v="5"/>
    <x v="9"/>
    <s v="PA"/>
    <s v="Pennsylvania"/>
    <x v="0"/>
    <d v="2016-03-21T00:00:00"/>
    <d v="2016-03-21T00:00:00"/>
    <x v="0"/>
    <x v="0"/>
    <n v="0"/>
    <x v="2"/>
    <s v="Q1"/>
  </r>
  <r>
    <n v="666181"/>
    <x v="57"/>
    <x v="1"/>
    <x v="22"/>
    <s v="WI"/>
    <s v="Wisconsin"/>
    <x v="3"/>
    <d v="2014-01-13T00:00:00"/>
    <d v="2014-01-16T00:00:00"/>
    <x v="0"/>
    <x v="0"/>
    <n v="3"/>
    <x v="1"/>
    <s v="Q1"/>
  </r>
  <r>
    <n v="791152"/>
    <x v="4"/>
    <x v="1"/>
    <x v="4"/>
    <s v="CA"/>
    <s v="California"/>
    <x v="0"/>
    <d v="2014-04-02T00:00:00"/>
    <d v="2014-04-03T00:00:00"/>
    <x v="0"/>
    <x v="0"/>
    <n v="1"/>
    <x v="1"/>
    <s v="Q2"/>
  </r>
  <r>
    <n v="1888753"/>
    <x v="20"/>
    <x v="2"/>
    <x v="35"/>
    <s v="FL"/>
    <s v="Florida"/>
    <x v="1"/>
    <d v="2016-04-20T00:00:00"/>
    <d v="2016-04-25T00:00:00"/>
    <x v="0"/>
    <x v="0"/>
    <n v="5"/>
    <x v="2"/>
    <s v="Q2"/>
  </r>
  <r>
    <n v="884642"/>
    <x v="411"/>
    <x v="1"/>
    <x v="4"/>
    <s v="TX"/>
    <s v="Texas"/>
    <x v="0"/>
    <d v="2014-06-06T00:00:00"/>
    <d v="2014-06-06T00:00:00"/>
    <x v="0"/>
    <x v="0"/>
    <n v="0"/>
    <x v="1"/>
    <s v="Q2"/>
  </r>
  <r>
    <n v="1661092"/>
    <x v="211"/>
    <x v="7"/>
    <x v="21"/>
    <s v="OH"/>
    <s v="Ohio"/>
    <x v="0"/>
    <d v="2015-11-18T00:00:00"/>
    <d v="2015-11-25T00:00:00"/>
    <x v="0"/>
    <x v="0"/>
    <n v="7"/>
    <x v="0"/>
    <s v="Q4"/>
  </r>
  <r>
    <n v="1144235"/>
    <x v="172"/>
    <x v="9"/>
    <x v="50"/>
    <s v="NY"/>
    <s v="New York"/>
    <x v="0"/>
    <d v="2014-12-04T00:00:00"/>
    <d v="2014-12-04T00:00:00"/>
    <x v="0"/>
    <x v="0"/>
    <n v="0"/>
    <x v="1"/>
    <s v="Q4"/>
  </r>
  <r>
    <n v="1612925"/>
    <x v="10"/>
    <x v="0"/>
    <x v="37"/>
    <s v="CA"/>
    <s v="California"/>
    <x v="0"/>
    <d v="2015-10-19T00:00:00"/>
    <d v="2015-10-19T00:00:00"/>
    <x v="0"/>
    <x v="1"/>
    <n v="0"/>
    <x v="0"/>
    <s v="Q4"/>
  </r>
  <r>
    <n v="1213704"/>
    <x v="10"/>
    <x v="2"/>
    <x v="24"/>
    <s v="NY"/>
    <s v="New York"/>
    <x v="0"/>
    <d v="2015-01-28T00:00:00"/>
    <d v="2015-01-28T00:00:00"/>
    <x v="0"/>
    <x v="1"/>
    <n v="0"/>
    <x v="0"/>
    <s v="Q1"/>
  </r>
  <r>
    <n v="1161972"/>
    <x v="9"/>
    <x v="3"/>
    <x v="25"/>
    <s v="TN"/>
    <s v="Tennessee"/>
    <x v="0"/>
    <d v="2014-12-18T00:00:00"/>
    <d v="2014-12-18T00:00:00"/>
    <x v="0"/>
    <x v="1"/>
    <n v="0"/>
    <x v="1"/>
    <s v="Q4"/>
  </r>
  <r>
    <n v="1647208"/>
    <x v="37"/>
    <x v="1"/>
    <x v="22"/>
    <s v="TN"/>
    <s v="Tennessee"/>
    <x v="0"/>
    <d v="2015-11-09T00:00:00"/>
    <d v="2015-11-09T00:00:00"/>
    <x v="0"/>
    <x v="0"/>
    <n v="0"/>
    <x v="0"/>
    <s v="Q4"/>
  </r>
  <r>
    <n v="448675"/>
    <x v="17"/>
    <x v="3"/>
    <x v="8"/>
    <s v="MI"/>
    <s v="Michigan"/>
    <x v="0"/>
    <d v="2013-07-03T00:00:00"/>
    <d v="2013-07-03T00:00:00"/>
    <x v="0"/>
    <x v="1"/>
    <n v="0"/>
    <x v="3"/>
    <s v="Q3"/>
  </r>
  <r>
    <n v="1342693"/>
    <x v="16"/>
    <x v="2"/>
    <x v="24"/>
    <s v="CA"/>
    <s v="California"/>
    <x v="1"/>
    <d v="2015-04-22T00:00:00"/>
    <d v="2015-04-28T00:00:00"/>
    <x v="0"/>
    <x v="0"/>
    <n v="6"/>
    <x v="0"/>
    <s v="Q2"/>
  </r>
  <r>
    <n v="567837"/>
    <x v="51"/>
    <x v="1"/>
    <x v="22"/>
    <s v="SC"/>
    <s v="South Carolina"/>
    <x v="0"/>
    <d v="2013-10-23T00:00:00"/>
    <d v="2013-10-23T00:00:00"/>
    <x v="0"/>
    <x v="0"/>
    <n v="0"/>
    <x v="3"/>
    <s v="Q4"/>
  </r>
  <r>
    <n v="1562139"/>
    <x v="14"/>
    <x v="1"/>
    <x v="27"/>
    <s v="PA"/>
    <s v="Pennsylvania"/>
    <x v="0"/>
    <d v="2015-09-12T00:00:00"/>
    <d v="2015-09-12T00:00:00"/>
    <x v="0"/>
    <x v="1"/>
    <n v="0"/>
    <x v="0"/>
    <s v="Q3"/>
  </r>
  <r>
    <n v="1818590"/>
    <x v="10"/>
    <x v="0"/>
    <x v="37"/>
    <s v="NY"/>
    <s v="New York"/>
    <x v="0"/>
    <d v="2016-03-04T00:00:00"/>
    <d v="2016-03-04T00:00:00"/>
    <x v="0"/>
    <x v="0"/>
    <n v="0"/>
    <x v="2"/>
    <s v="Q1"/>
  </r>
  <r>
    <n v="1021927"/>
    <x v="45"/>
    <x v="0"/>
    <x v="5"/>
    <s v="GA"/>
    <s v="Georgia"/>
    <x v="0"/>
    <d v="2014-09-10T00:00:00"/>
    <d v="2014-09-10T00:00:00"/>
    <x v="0"/>
    <x v="0"/>
    <n v="0"/>
    <x v="1"/>
    <s v="Q3"/>
  </r>
  <r>
    <n v="738466"/>
    <x v="4"/>
    <x v="3"/>
    <x v="25"/>
    <s v="IL"/>
    <s v="Illinois"/>
    <x v="1"/>
    <d v="2014-02-28T00:00:00"/>
    <d v="2014-03-18T00:00:00"/>
    <x v="0"/>
    <x v="0"/>
    <n v="18"/>
    <x v="1"/>
    <s v="Q1"/>
  </r>
  <r>
    <n v="1056869"/>
    <x v="134"/>
    <x v="0"/>
    <x v="0"/>
    <s v="CO"/>
    <s v="Colorado"/>
    <x v="0"/>
    <d v="2014-10-03T00:00:00"/>
    <d v="2014-10-03T00:00:00"/>
    <x v="0"/>
    <x v="0"/>
    <n v="0"/>
    <x v="1"/>
    <s v="Q4"/>
  </r>
  <r>
    <n v="924513"/>
    <x v="8"/>
    <x v="5"/>
    <x v="14"/>
    <s v="NC"/>
    <s v="North Carolina"/>
    <x v="1"/>
    <d v="2014-07-07T00:00:00"/>
    <d v="2014-07-10T00:00:00"/>
    <x v="0"/>
    <x v="1"/>
    <n v="3"/>
    <x v="1"/>
    <s v="Q3"/>
  </r>
  <r>
    <n v="1570584"/>
    <x v="19"/>
    <x v="5"/>
    <x v="12"/>
    <s v="AZ"/>
    <s v="Arizona"/>
    <x v="0"/>
    <d v="2015-09-18T00:00:00"/>
    <d v="2015-09-18T00:00:00"/>
    <x v="0"/>
    <x v="0"/>
    <n v="0"/>
    <x v="0"/>
    <s v="Q3"/>
  </r>
  <r>
    <n v="936083"/>
    <x v="205"/>
    <x v="7"/>
    <x v="56"/>
    <s v="VA"/>
    <s v="Virginia"/>
    <x v="0"/>
    <d v="2014-07-14T00:00:00"/>
    <d v="2014-07-14T00:00:00"/>
    <x v="0"/>
    <x v="0"/>
    <n v="0"/>
    <x v="1"/>
    <s v="Q3"/>
  </r>
  <r>
    <n v="2060016"/>
    <x v="984"/>
    <x v="0"/>
    <x v="42"/>
    <s v="UT"/>
    <s v="Utah"/>
    <x v="0"/>
    <d v="2016-08-11T00:00:00"/>
    <d v="2016-08-11T00:00:00"/>
    <x v="0"/>
    <x v="0"/>
    <n v="0"/>
    <x v="2"/>
    <s v="Q3"/>
  </r>
  <r>
    <n v="745042"/>
    <x v="47"/>
    <x v="5"/>
    <x v="15"/>
    <s v="FL"/>
    <s v="Florida"/>
    <x v="2"/>
    <d v="2014-03-05T00:00:00"/>
    <d v="2014-03-07T00:00:00"/>
    <x v="0"/>
    <x v="0"/>
    <n v="2"/>
    <x v="1"/>
    <s v="Q1"/>
  </r>
  <r>
    <n v="1603323"/>
    <x v="10"/>
    <x v="0"/>
    <x v="5"/>
    <s v="FL"/>
    <s v="Florida"/>
    <x v="0"/>
    <d v="2015-10-13T00:00:00"/>
    <d v="2015-10-14T00:00:00"/>
    <x v="0"/>
    <x v="0"/>
    <n v="1"/>
    <x v="0"/>
    <s v="Q4"/>
  </r>
  <r>
    <n v="2000593"/>
    <x v="206"/>
    <x v="4"/>
    <x v="6"/>
    <s v="NC"/>
    <s v="North Carolina"/>
    <x v="1"/>
    <d v="2016-07-06T00:00:00"/>
    <d v="2016-07-21T00:00:00"/>
    <x v="0"/>
    <x v="0"/>
    <n v="15"/>
    <x v="2"/>
    <s v="Q3"/>
  </r>
  <r>
    <n v="571391"/>
    <x v="9"/>
    <x v="3"/>
    <x v="8"/>
    <s v="AR"/>
    <s v="Arkansas"/>
    <x v="0"/>
    <d v="2013-10-25T00:00:00"/>
    <d v="2013-10-25T00:00:00"/>
    <x v="0"/>
    <x v="1"/>
    <n v="0"/>
    <x v="3"/>
    <s v="Q4"/>
  </r>
  <r>
    <n v="1554128"/>
    <x v="33"/>
    <x v="4"/>
    <x v="6"/>
    <s v="GA"/>
    <s v="Georgia"/>
    <x v="0"/>
    <d v="2015-09-06T00:00:00"/>
    <d v="2015-09-06T00:00:00"/>
    <x v="0"/>
    <x v="0"/>
    <n v="0"/>
    <x v="0"/>
    <s v="Q3"/>
  </r>
  <r>
    <n v="497184"/>
    <x v="18"/>
    <x v="0"/>
    <x v="0"/>
    <s v="PA"/>
    <s v="Pennsylvania"/>
    <x v="0"/>
    <d v="2013-08-20T00:00:00"/>
    <d v="2013-08-20T00:00:00"/>
    <x v="0"/>
    <x v="1"/>
    <n v="0"/>
    <x v="3"/>
    <s v="Q3"/>
  </r>
  <r>
    <n v="1473331"/>
    <x v="22"/>
    <x v="5"/>
    <x v="15"/>
    <s v="NY"/>
    <s v="New York"/>
    <x v="1"/>
    <d v="2015-07-19T00:00:00"/>
    <d v="2015-07-24T00:00:00"/>
    <x v="0"/>
    <x v="0"/>
    <n v="5"/>
    <x v="0"/>
    <s v="Q3"/>
  </r>
  <r>
    <n v="1120696"/>
    <x v="637"/>
    <x v="1"/>
    <x v="22"/>
    <s v="KY"/>
    <s v="Kentucky"/>
    <x v="0"/>
    <d v="2014-11-17T00:00:00"/>
    <d v="2014-11-18T00:00:00"/>
    <x v="0"/>
    <x v="0"/>
    <n v="1"/>
    <x v="1"/>
    <s v="Q4"/>
  </r>
  <r>
    <n v="1619568"/>
    <x v="62"/>
    <x v="2"/>
    <x v="16"/>
    <s v="IL"/>
    <s v="Illinois"/>
    <x v="0"/>
    <d v="2015-10-22T00:00:00"/>
    <d v="2015-10-26T00:00:00"/>
    <x v="0"/>
    <x v="1"/>
    <n v="4"/>
    <x v="0"/>
    <s v="Q4"/>
  </r>
  <r>
    <n v="1061840"/>
    <x v="10"/>
    <x v="0"/>
    <x v="5"/>
    <s v="NY"/>
    <s v="New York"/>
    <x v="0"/>
    <d v="2014-10-07T00:00:00"/>
    <d v="2014-10-14T00:00:00"/>
    <x v="0"/>
    <x v="0"/>
    <n v="7"/>
    <x v="1"/>
    <s v="Q4"/>
  </r>
  <r>
    <n v="1435828"/>
    <x v="211"/>
    <x v="1"/>
    <x v="4"/>
    <s v="CA"/>
    <s v="California"/>
    <x v="2"/>
    <d v="2015-06-24T00:00:00"/>
    <d v="2015-06-29T00:00:00"/>
    <x v="1"/>
    <x v="1"/>
    <n v="5"/>
    <x v="0"/>
    <s v="Q2"/>
  </r>
  <r>
    <n v="992178"/>
    <x v="10"/>
    <x v="5"/>
    <x v="15"/>
    <s v="CA"/>
    <s v="California"/>
    <x v="0"/>
    <d v="2014-08-20T00:00:00"/>
    <d v="2014-08-25T00:00:00"/>
    <x v="0"/>
    <x v="0"/>
    <n v="5"/>
    <x v="1"/>
    <s v="Q3"/>
  </r>
  <r>
    <n v="1603033"/>
    <x v="16"/>
    <x v="0"/>
    <x v="5"/>
    <s v="VA"/>
    <s v="Virginia"/>
    <x v="0"/>
    <d v="2015-10-12T00:00:00"/>
    <d v="2015-10-12T00:00:00"/>
    <x v="0"/>
    <x v="0"/>
    <n v="0"/>
    <x v="0"/>
    <s v="Q4"/>
  </r>
  <r>
    <n v="1330455"/>
    <x v="20"/>
    <x v="1"/>
    <x v="22"/>
    <m/>
    <e v="#N/A"/>
    <x v="3"/>
    <d v="2015-04-15T00:00:00"/>
    <d v="2015-04-17T00:00:00"/>
    <x v="0"/>
    <x v="0"/>
    <n v="2"/>
    <x v="0"/>
    <s v="Q2"/>
  </r>
  <r>
    <n v="1788823"/>
    <x v="8"/>
    <x v="0"/>
    <x v="0"/>
    <s v="CA"/>
    <s v="California"/>
    <x v="0"/>
    <d v="2016-02-16T00:00:00"/>
    <d v="2016-02-16T00:00:00"/>
    <x v="0"/>
    <x v="1"/>
    <n v="0"/>
    <x v="2"/>
    <s v="Q1"/>
  </r>
  <r>
    <n v="1101272"/>
    <x v="1"/>
    <x v="0"/>
    <x v="0"/>
    <s v="CA"/>
    <s v="California"/>
    <x v="0"/>
    <d v="2014-11-04T00:00:00"/>
    <d v="2014-11-04T00:00:00"/>
    <x v="0"/>
    <x v="0"/>
    <n v="0"/>
    <x v="1"/>
    <s v="Q4"/>
  </r>
  <r>
    <n v="1034267"/>
    <x v="51"/>
    <x v="4"/>
    <x v="26"/>
    <s v="LA"/>
    <s v="Louisiana"/>
    <x v="0"/>
    <d v="2014-09-18T00:00:00"/>
    <d v="2014-09-18T00:00:00"/>
    <x v="0"/>
    <x v="0"/>
    <n v="0"/>
    <x v="1"/>
    <s v="Q3"/>
  </r>
  <r>
    <n v="1391697"/>
    <x v="217"/>
    <x v="1"/>
    <x v="1"/>
    <s v="FL"/>
    <s v="Florida"/>
    <x v="0"/>
    <d v="2015-05-26T00:00:00"/>
    <d v="2015-05-26T00:00:00"/>
    <x v="0"/>
    <x v="0"/>
    <n v="0"/>
    <x v="0"/>
    <s v="Q2"/>
  </r>
  <r>
    <n v="1444315"/>
    <x v="9"/>
    <x v="3"/>
    <x v="3"/>
    <s v="CT"/>
    <s v="Connecticut"/>
    <x v="0"/>
    <d v="2015-06-30T00:00:00"/>
    <d v="2015-06-30T00:00:00"/>
    <x v="0"/>
    <x v="0"/>
    <n v="0"/>
    <x v="0"/>
    <s v="Q2"/>
  </r>
  <r>
    <n v="936943"/>
    <x v="20"/>
    <x v="5"/>
    <x v="36"/>
    <s v="CA"/>
    <s v="California"/>
    <x v="0"/>
    <d v="2014-07-15T00:00:00"/>
    <d v="2014-07-15T00:00:00"/>
    <x v="0"/>
    <x v="0"/>
    <n v="0"/>
    <x v="1"/>
    <s v="Q3"/>
  </r>
  <r>
    <n v="822771"/>
    <x v="8"/>
    <x v="5"/>
    <x v="12"/>
    <s v="CA"/>
    <s v="California"/>
    <x v="0"/>
    <d v="2014-04-24T00:00:00"/>
    <d v="2014-04-24T00:00:00"/>
    <x v="0"/>
    <x v="1"/>
    <n v="0"/>
    <x v="1"/>
    <s v="Q2"/>
  </r>
  <r>
    <n v="1609191"/>
    <x v="51"/>
    <x v="2"/>
    <x v="24"/>
    <s v="NY"/>
    <s v="New York"/>
    <x v="0"/>
    <d v="2015-10-15T00:00:00"/>
    <d v="2015-10-15T00:00:00"/>
    <x v="0"/>
    <x v="1"/>
    <n v="0"/>
    <x v="0"/>
    <s v="Q4"/>
  </r>
  <r>
    <n v="1001813"/>
    <x v="62"/>
    <x v="5"/>
    <x v="12"/>
    <s v="ID"/>
    <s v="Idaho"/>
    <x v="0"/>
    <d v="2014-08-26T00:00:00"/>
    <d v="2014-08-29T00:00:00"/>
    <x v="0"/>
    <x v="0"/>
    <n v="3"/>
    <x v="1"/>
    <s v="Q3"/>
  </r>
  <r>
    <n v="490896"/>
    <x v="16"/>
    <x v="2"/>
    <x v="24"/>
    <s v="HI"/>
    <s v="Hawaii"/>
    <x v="0"/>
    <d v="2013-08-15T00:00:00"/>
    <d v="2013-08-15T00:00:00"/>
    <x v="0"/>
    <x v="0"/>
    <n v="0"/>
    <x v="3"/>
    <s v="Q3"/>
  </r>
  <r>
    <n v="1695260"/>
    <x v="33"/>
    <x v="1"/>
    <x v="27"/>
    <s v="LA"/>
    <s v="Louisiana"/>
    <x v="0"/>
    <d v="2015-12-14T00:00:00"/>
    <d v="2015-12-14T00:00:00"/>
    <x v="0"/>
    <x v="0"/>
    <n v="0"/>
    <x v="0"/>
    <s v="Q4"/>
  </r>
  <r>
    <n v="1323623"/>
    <x v="47"/>
    <x v="5"/>
    <x v="9"/>
    <s v="GA"/>
    <s v="Georgia"/>
    <x v="3"/>
    <d v="2015-04-09T00:00:00"/>
    <d v="2015-04-10T00:00:00"/>
    <x v="0"/>
    <x v="0"/>
    <n v="1"/>
    <x v="0"/>
    <s v="Q2"/>
  </r>
  <r>
    <n v="1345479"/>
    <x v="217"/>
    <x v="1"/>
    <x v="4"/>
    <s v="IN"/>
    <s v="Indiana"/>
    <x v="0"/>
    <d v="2015-04-24T00:00:00"/>
    <d v="2015-04-24T00:00:00"/>
    <x v="0"/>
    <x v="0"/>
    <n v="0"/>
    <x v="0"/>
    <s v="Q2"/>
  </r>
  <r>
    <n v="393388"/>
    <x v="9"/>
    <x v="3"/>
    <x v="8"/>
    <s v="SC"/>
    <s v="South Carolina"/>
    <x v="0"/>
    <d v="2013-04-28T00:00:00"/>
    <d v="2013-04-28T00:00:00"/>
    <x v="0"/>
    <x v="1"/>
    <n v="0"/>
    <x v="3"/>
    <s v="Q2"/>
  </r>
  <r>
    <n v="1432043"/>
    <x v="2"/>
    <x v="1"/>
    <x v="22"/>
    <s v="TX"/>
    <s v="Texas"/>
    <x v="0"/>
    <d v="2015-06-22T00:00:00"/>
    <d v="2015-06-22T00:00:00"/>
    <x v="0"/>
    <x v="1"/>
    <n v="0"/>
    <x v="0"/>
    <s v="Q2"/>
  </r>
  <r>
    <n v="745484"/>
    <x v="65"/>
    <x v="1"/>
    <x v="27"/>
    <s v="OH"/>
    <s v="Ohio"/>
    <x v="0"/>
    <d v="2014-03-05T00:00:00"/>
    <d v="2014-03-05T00:00:00"/>
    <x v="0"/>
    <x v="0"/>
    <n v="0"/>
    <x v="1"/>
    <s v="Q1"/>
  </r>
  <r>
    <n v="1341849"/>
    <x v="172"/>
    <x v="9"/>
    <x v="65"/>
    <s v="MA"/>
    <s v="Massachusetts"/>
    <x v="0"/>
    <d v="2015-04-22T00:00:00"/>
    <d v="2015-04-22T00:00:00"/>
    <x v="0"/>
    <x v="0"/>
    <n v="0"/>
    <x v="0"/>
    <s v="Q2"/>
  </r>
  <r>
    <n v="1334891"/>
    <x v="16"/>
    <x v="2"/>
    <x v="17"/>
    <s v="FL"/>
    <s v="Florida"/>
    <x v="0"/>
    <d v="2015-04-17T00:00:00"/>
    <d v="2015-04-17T00:00:00"/>
    <x v="0"/>
    <x v="0"/>
    <n v="0"/>
    <x v="0"/>
    <s v="Q2"/>
  </r>
  <r>
    <n v="639562"/>
    <x v="63"/>
    <x v="1"/>
    <x v="22"/>
    <s v="NJ"/>
    <s v="New Jersey"/>
    <x v="0"/>
    <d v="2013-12-19T00:00:00"/>
    <d v="2013-12-19T00:00:00"/>
    <x v="0"/>
    <x v="0"/>
    <n v="0"/>
    <x v="3"/>
    <s v="Q4"/>
  </r>
  <r>
    <n v="1636516"/>
    <x v="19"/>
    <x v="5"/>
    <x v="9"/>
    <s v="NV"/>
    <s v="Nevada"/>
    <x v="3"/>
    <d v="2015-11-02T00:00:00"/>
    <d v="2015-11-02T00:00:00"/>
    <x v="0"/>
    <x v="0"/>
    <n v="0"/>
    <x v="0"/>
    <s v="Q4"/>
  </r>
  <r>
    <n v="555528"/>
    <x v="46"/>
    <x v="1"/>
    <x v="4"/>
    <s v="VA"/>
    <s v="Virginia"/>
    <x v="0"/>
    <d v="2013-10-08T00:00:00"/>
    <d v="2013-10-08T00:00:00"/>
    <x v="0"/>
    <x v="1"/>
    <n v="0"/>
    <x v="3"/>
    <s v="Q4"/>
  </r>
  <r>
    <n v="1915217"/>
    <x v="8"/>
    <x v="2"/>
    <x v="24"/>
    <s v="MA"/>
    <s v="Massachusetts"/>
    <x v="0"/>
    <d v="2016-05-08T00:00:00"/>
    <d v="2016-05-08T00:00:00"/>
    <x v="0"/>
    <x v="1"/>
    <n v="0"/>
    <x v="2"/>
    <s v="Q2"/>
  </r>
  <r>
    <n v="780915"/>
    <x v="985"/>
    <x v="1"/>
    <x v="13"/>
    <s v="FL"/>
    <s v="Florida"/>
    <x v="0"/>
    <d v="2014-03-27T00:00:00"/>
    <d v="2014-03-27T00:00:00"/>
    <x v="0"/>
    <x v="0"/>
    <n v="0"/>
    <x v="1"/>
    <s v="Q1"/>
  </r>
  <r>
    <n v="2029268"/>
    <x v="986"/>
    <x v="1"/>
    <x v="1"/>
    <s v="NC"/>
    <s v="North Carolina"/>
    <x v="0"/>
    <d v="2016-07-25T00:00:00"/>
    <d v="2016-07-25T00:00:00"/>
    <x v="0"/>
    <x v="0"/>
    <n v="0"/>
    <x v="2"/>
    <s v="Q3"/>
  </r>
  <r>
    <n v="1592346"/>
    <x v="26"/>
    <x v="0"/>
    <x v="0"/>
    <s v="FL"/>
    <s v="Florida"/>
    <x v="0"/>
    <d v="2015-10-05T00:00:00"/>
    <d v="2015-10-05T00:00:00"/>
    <x v="0"/>
    <x v="0"/>
    <n v="0"/>
    <x v="0"/>
    <s v="Q4"/>
  </r>
  <r>
    <n v="1172056"/>
    <x v="5"/>
    <x v="1"/>
    <x v="27"/>
    <s v="NE"/>
    <s v="Nebraska"/>
    <x v="0"/>
    <d v="2014-12-27T00:00:00"/>
    <d v="2014-12-27T00:00:00"/>
    <x v="0"/>
    <x v="0"/>
    <n v="0"/>
    <x v="1"/>
    <s v="Q4"/>
  </r>
  <r>
    <n v="1778162"/>
    <x v="10"/>
    <x v="5"/>
    <x v="9"/>
    <s v="LA"/>
    <s v="Louisiana"/>
    <x v="1"/>
    <d v="2016-02-08T00:00:00"/>
    <d v="2016-02-09T00:00:00"/>
    <x v="0"/>
    <x v="0"/>
    <n v="1"/>
    <x v="2"/>
    <s v="Q1"/>
  </r>
  <r>
    <n v="1261643"/>
    <x v="110"/>
    <x v="7"/>
    <x v="39"/>
    <s v="NY"/>
    <s v="New York"/>
    <x v="0"/>
    <d v="2015-02-28T00:00:00"/>
    <d v="2015-03-06T00:00:00"/>
    <x v="0"/>
    <x v="1"/>
    <n v="6"/>
    <x v="0"/>
    <s v="Q1"/>
  </r>
  <r>
    <n v="1903780"/>
    <x v="10"/>
    <x v="0"/>
    <x v="5"/>
    <s v="CA"/>
    <s v="California"/>
    <x v="0"/>
    <d v="2016-04-29T00:00:00"/>
    <d v="2016-04-29T00:00:00"/>
    <x v="0"/>
    <x v="0"/>
    <n v="0"/>
    <x v="2"/>
    <s v="Q2"/>
  </r>
  <r>
    <n v="1900386"/>
    <x v="9"/>
    <x v="3"/>
    <x v="8"/>
    <s v="NY"/>
    <s v="New York"/>
    <x v="0"/>
    <d v="2016-04-28T00:00:00"/>
    <d v="2016-04-28T00:00:00"/>
    <x v="0"/>
    <x v="0"/>
    <n v="0"/>
    <x v="2"/>
    <s v="Q2"/>
  </r>
  <r>
    <n v="1116337"/>
    <x v="16"/>
    <x v="2"/>
    <x v="34"/>
    <s v="TX"/>
    <s v="Texas"/>
    <x v="0"/>
    <d v="2014-11-14T00:00:00"/>
    <d v="2014-11-19T00:00:00"/>
    <x v="0"/>
    <x v="0"/>
    <n v="5"/>
    <x v="1"/>
    <s v="Q4"/>
  </r>
  <r>
    <n v="1079668"/>
    <x v="1"/>
    <x v="0"/>
    <x v="0"/>
    <s v="TX"/>
    <s v="Texas"/>
    <x v="2"/>
    <d v="2014-10-21T00:00:00"/>
    <d v="2014-10-27T00:00:00"/>
    <x v="0"/>
    <x v="0"/>
    <n v="6"/>
    <x v="1"/>
    <s v="Q4"/>
  </r>
  <r>
    <n v="2098078"/>
    <x v="90"/>
    <x v="1"/>
    <x v="1"/>
    <s v="FL"/>
    <s v="Florida"/>
    <x v="0"/>
    <d v="2016-09-06T00:00:00"/>
    <d v="2016-09-06T00:00:00"/>
    <x v="0"/>
    <x v="0"/>
    <n v="0"/>
    <x v="2"/>
    <s v="Q3"/>
  </r>
  <r>
    <n v="1479454"/>
    <x v="22"/>
    <x v="0"/>
    <x v="5"/>
    <s v="NY"/>
    <s v="New York"/>
    <x v="0"/>
    <d v="2015-07-21T00:00:00"/>
    <d v="2015-07-21T00:00:00"/>
    <x v="0"/>
    <x v="0"/>
    <n v="0"/>
    <x v="0"/>
    <s v="Q3"/>
  </r>
  <r>
    <n v="1780759"/>
    <x v="17"/>
    <x v="3"/>
    <x v="8"/>
    <s v="GA"/>
    <s v="Georgia"/>
    <x v="0"/>
    <d v="2016-02-09T00:00:00"/>
    <d v="2016-02-09T00:00:00"/>
    <x v="0"/>
    <x v="1"/>
    <n v="0"/>
    <x v="2"/>
    <s v="Q1"/>
  </r>
  <r>
    <n v="1282785"/>
    <x v="313"/>
    <x v="1"/>
    <x v="22"/>
    <s v="LA"/>
    <s v="Louisiana"/>
    <x v="0"/>
    <d v="2015-03-13T00:00:00"/>
    <d v="2015-03-19T00:00:00"/>
    <x v="0"/>
    <x v="0"/>
    <n v="6"/>
    <x v="0"/>
    <s v="Q1"/>
  </r>
  <r>
    <n v="1986781"/>
    <x v="20"/>
    <x v="5"/>
    <x v="12"/>
    <s v="TN"/>
    <s v="Tennessee"/>
    <x v="0"/>
    <d v="2016-06-27T00:00:00"/>
    <d v="2016-06-27T00:00:00"/>
    <x v="0"/>
    <x v="0"/>
    <n v="0"/>
    <x v="2"/>
    <s v="Q2"/>
  </r>
  <r>
    <n v="1856561"/>
    <x v="8"/>
    <x v="0"/>
    <x v="0"/>
    <s v="FL"/>
    <s v="Florida"/>
    <x v="3"/>
    <d v="2016-03-30T00:00:00"/>
    <d v="2016-03-30T00:00:00"/>
    <x v="0"/>
    <x v="0"/>
    <n v="0"/>
    <x v="2"/>
    <s v="Q1"/>
  </r>
  <r>
    <n v="783938"/>
    <x v="8"/>
    <x v="0"/>
    <x v="0"/>
    <s v="IL"/>
    <s v="Illinois"/>
    <x v="0"/>
    <d v="2014-03-28T00:00:00"/>
    <d v="2014-03-28T00:00:00"/>
    <x v="0"/>
    <x v="0"/>
    <n v="0"/>
    <x v="1"/>
    <s v="Q1"/>
  </r>
  <r>
    <n v="669228"/>
    <x v="10"/>
    <x v="0"/>
    <x v="0"/>
    <s v="PA"/>
    <s v="Pennsylvania"/>
    <x v="0"/>
    <d v="2014-01-14T00:00:00"/>
    <d v="2014-01-14T00:00:00"/>
    <x v="0"/>
    <x v="0"/>
    <n v="0"/>
    <x v="1"/>
    <s v="Q1"/>
  </r>
  <r>
    <n v="1836891"/>
    <x v="8"/>
    <x v="1"/>
    <x v="22"/>
    <s v="TX"/>
    <s v="Texas"/>
    <x v="0"/>
    <d v="2016-03-17T00:00:00"/>
    <d v="2016-03-17T00:00:00"/>
    <x v="0"/>
    <x v="0"/>
    <n v="0"/>
    <x v="2"/>
    <s v="Q1"/>
  </r>
  <r>
    <n v="1094600"/>
    <x v="18"/>
    <x v="1"/>
    <x v="27"/>
    <s v="CA"/>
    <s v="California"/>
    <x v="0"/>
    <d v="2014-10-30T00:00:00"/>
    <d v="2014-10-30T00:00:00"/>
    <x v="0"/>
    <x v="1"/>
    <n v="0"/>
    <x v="1"/>
    <s v="Q4"/>
  </r>
  <r>
    <n v="1410262"/>
    <x v="15"/>
    <x v="1"/>
    <x v="22"/>
    <s v="NY"/>
    <s v="New York"/>
    <x v="1"/>
    <d v="2015-06-08T00:00:00"/>
    <d v="2015-06-10T00:00:00"/>
    <x v="0"/>
    <x v="0"/>
    <n v="2"/>
    <x v="0"/>
    <s v="Q2"/>
  </r>
  <r>
    <n v="1790598"/>
    <x v="8"/>
    <x v="5"/>
    <x v="12"/>
    <s v="NY"/>
    <s v="New York"/>
    <x v="0"/>
    <d v="2016-02-17T00:00:00"/>
    <d v="2016-02-17T00:00:00"/>
    <x v="0"/>
    <x v="0"/>
    <n v="0"/>
    <x v="2"/>
    <s v="Q1"/>
  </r>
  <r>
    <n v="366323"/>
    <x v="32"/>
    <x v="5"/>
    <x v="15"/>
    <s v="MD"/>
    <s v="Maryland"/>
    <x v="1"/>
    <d v="2013-03-26T00:00:00"/>
    <d v="2013-03-28T00:00:00"/>
    <x v="0"/>
    <x v="0"/>
    <n v="2"/>
    <x v="3"/>
    <s v="Q1"/>
  </r>
  <r>
    <n v="969162"/>
    <x v="8"/>
    <x v="5"/>
    <x v="36"/>
    <s v="TX"/>
    <s v="Texas"/>
    <x v="0"/>
    <d v="2014-08-05T00:00:00"/>
    <d v="2014-08-07T00:00:00"/>
    <x v="0"/>
    <x v="0"/>
    <n v="2"/>
    <x v="1"/>
    <s v="Q3"/>
  </r>
  <r>
    <n v="2172722"/>
    <x v="9"/>
    <x v="3"/>
    <x v="8"/>
    <s v="SC"/>
    <s v="South Carolina"/>
    <x v="0"/>
    <d v="2016-10-20T00:00:00"/>
    <d v="2016-10-20T00:00:00"/>
    <x v="0"/>
    <x v="1"/>
    <n v="0"/>
    <x v="2"/>
    <s v="Q4"/>
  </r>
  <r>
    <n v="606717"/>
    <x v="17"/>
    <x v="3"/>
    <x v="8"/>
    <s v="IN"/>
    <s v="Indiana"/>
    <x v="2"/>
    <d v="2013-11-21T00:00:00"/>
    <d v="2013-11-22T00:00:00"/>
    <x v="0"/>
    <x v="0"/>
    <n v="1"/>
    <x v="3"/>
    <s v="Q4"/>
  </r>
  <r>
    <n v="1792466"/>
    <x v="1"/>
    <x v="0"/>
    <x v="0"/>
    <s v="NJ"/>
    <s v="New Jersey"/>
    <x v="1"/>
    <d v="2016-02-18T00:00:00"/>
    <d v="2016-02-22T00:00:00"/>
    <x v="0"/>
    <x v="0"/>
    <n v="4"/>
    <x v="2"/>
    <s v="Q1"/>
  </r>
  <r>
    <n v="1358022"/>
    <x v="9"/>
    <x v="3"/>
    <x v="44"/>
    <s v="GA"/>
    <s v="Georgia"/>
    <x v="0"/>
    <d v="2015-05-03T00:00:00"/>
    <d v="2015-06-05T00:00:00"/>
    <x v="0"/>
    <x v="1"/>
    <n v="33"/>
    <x v="0"/>
    <s v="Q2"/>
  </r>
  <r>
    <n v="1262439"/>
    <x v="4"/>
    <x v="3"/>
    <x v="3"/>
    <s v="MN"/>
    <s v="Minnesota"/>
    <x v="0"/>
    <d v="2015-03-02T00:00:00"/>
    <d v="2015-03-02T00:00:00"/>
    <x v="0"/>
    <x v="0"/>
    <n v="0"/>
    <x v="0"/>
    <s v="Q1"/>
  </r>
  <r>
    <n v="837586"/>
    <x v="956"/>
    <x v="6"/>
    <x v="11"/>
    <s v="NY"/>
    <s v="New York"/>
    <x v="0"/>
    <d v="2014-05-05T00:00:00"/>
    <d v="2014-05-07T00:00:00"/>
    <x v="0"/>
    <x v="0"/>
    <n v="2"/>
    <x v="1"/>
    <s v="Q2"/>
  </r>
  <r>
    <n v="1895125"/>
    <x v="8"/>
    <x v="5"/>
    <x v="15"/>
    <s v="AZ"/>
    <s v="Arizona"/>
    <x v="0"/>
    <d v="2016-04-25T00:00:00"/>
    <d v="2016-04-25T00:00:00"/>
    <x v="0"/>
    <x v="1"/>
    <n v="0"/>
    <x v="2"/>
    <s v="Q2"/>
  </r>
  <r>
    <n v="1658363"/>
    <x v="18"/>
    <x v="0"/>
    <x v="0"/>
    <s v="FL"/>
    <s v="Florida"/>
    <x v="0"/>
    <d v="2015-11-17T00:00:00"/>
    <d v="2015-11-17T00:00:00"/>
    <x v="0"/>
    <x v="1"/>
    <n v="0"/>
    <x v="0"/>
    <s v="Q4"/>
  </r>
  <r>
    <n v="1954177"/>
    <x v="189"/>
    <x v="7"/>
    <x v="19"/>
    <s v="SC"/>
    <s v="South Carolina"/>
    <x v="0"/>
    <d v="2016-06-03T00:00:00"/>
    <d v="2016-06-03T00:00:00"/>
    <x v="0"/>
    <x v="0"/>
    <n v="0"/>
    <x v="2"/>
    <s v="Q2"/>
  </r>
  <r>
    <n v="1507578"/>
    <x v="8"/>
    <x v="2"/>
    <x v="24"/>
    <s v="NY"/>
    <s v="New York"/>
    <x v="0"/>
    <d v="2015-08-07T00:00:00"/>
    <d v="2015-08-10T00:00:00"/>
    <x v="0"/>
    <x v="1"/>
    <n v="3"/>
    <x v="0"/>
    <s v="Q3"/>
  </r>
  <r>
    <n v="803492"/>
    <x v="10"/>
    <x v="5"/>
    <x v="9"/>
    <s v="DC"/>
    <s v="District of Columbia"/>
    <x v="0"/>
    <d v="2014-04-10T00:00:00"/>
    <d v="2014-04-10T00:00:00"/>
    <x v="0"/>
    <x v="0"/>
    <n v="0"/>
    <x v="1"/>
    <s v="Q2"/>
  </r>
  <r>
    <n v="1715221"/>
    <x v="19"/>
    <x v="5"/>
    <x v="12"/>
    <s v="MN"/>
    <s v="Minnesota"/>
    <x v="2"/>
    <d v="2015-12-23T00:00:00"/>
    <d v="2015-12-23T00:00:00"/>
    <x v="0"/>
    <x v="0"/>
    <n v="0"/>
    <x v="0"/>
    <s v="Q4"/>
  </r>
  <r>
    <n v="499891"/>
    <x v="4"/>
    <x v="3"/>
    <x v="3"/>
    <s v="MI"/>
    <s v="Michigan"/>
    <x v="0"/>
    <d v="2013-08-22T00:00:00"/>
    <d v="2013-08-22T00:00:00"/>
    <x v="0"/>
    <x v="0"/>
    <n v="0"/>
    <x v="3"/>
    <s v="Q3"/>
  </r>
  <r>
    <n v="1505449"/>
    <x v="51"/>
    <x v="4"/>
    <x v="29"/>
    <s v="IN"/>
    <s v="Indiana"/>
    <x v="0"/>
    <d v="2015-08-06T00:00:00"/>
    <d v="2015-08-06T00:00:00"/>
    <x v="0"/>
    <x v="0"/>
    <n v="0"/>
    <x v="0"/>
    <s v="Q3"/>
  </r>
  <r>
    <n v="1569112"/>
    <x v="8"/>
    <x v="1"/>
    <x v="4"/>
    <s v="IL"/>
    <s v="Illinois"/>
    <x v="0"/>
    <d v="2015-09-17T00:00:00"/>
    <d v="2015-09-22T00:00:00"/>
    <x v="0"/>
    <x v="0"/>
    <n v="5"/>
    <x v="0"/>
    <s v="Q3"/>
  </r>
  <r>
    <n v="1573438"/>
    <x v="7"/>
    <x v="1"/>
    <x v="22"/>
    <s v="NJ"/>
    <s v="New Jersey"/>
    <x v="0"/>
    <d v="2015-09-21T00:00:00"/>
    <d v="2015-09-21T00:00:00"/>
    <x v="0"/>
    <x v="0"/>
    <n v="0"/>
    <x v="0"/>
    <s v="Q3"/>
  </r>
  <r>
    <n v="1273914"/>
    <x v="18"/>
    <x v="0"/>
    <x v="0"/>
    <s v="AZ"/>
    <s v="Arizona"/>
    <x v="0"/>
    <d v="2015-03-09T00:00:00"/>
    <d v="2015-03-09T00:00:00"/>
    <x v="0"/>
    <x v="0"/>
    <n v="0"/>
    <x v="0"/>
    <s v="Q1"/>
  </r>
  <r>
    <n v="317118"/>
    <x v="19"/>
    <x v="5"/>
    <x v="9"/>
    <s v="AL"/>
    <s v="Alabama"/>
    <x v="3"/>
    <d v="2013-02-14T00:00:00"/>
    <d v="2013-02-15T00:00:00"/>
    <x v="0"/>
    <x v="0"/>
    <n v="1"/>
    <x v="3"/>
    <s v="Q1"/>
  </r>
  <r>
    <n v="1631822"/>
    <x v="17"/>
    <x v="3"/>
    <x v="3"/>
    <s v="NJ"/>
    <s v="New Jersey"/>
    <x v="0"/>
    <d v="2015-10-29T00:00:00"/>
    <d v="2015-10-29T00:00:00"/>
    <x v="0"/>
    <x v="0"/>
    <n v="0"/>
    <x v="0"/>
    <s v="Q4"/>
  </r>
  <r>
    <n v="2065388"/>
    <x v="283"/>
    <x v="4"/>
    <x v="6"/>
    <s v="CA"/>
    <s v="California"/>
    <x v="0"/>
    <d v="2016-08-16T00:00:00"/>
    <d v="2016-08-16T00:00:00"/>
    <x v="0"/>
    <x v="0"/>
    <n v="0"/>
    <x v="2"/>
    <s v="Q3"/>
  </r>
  <r>
    <n v="1951454"/>
    <x v="14"/>
    <x v="2"/>
    <x v="17"/>
    <s v="CA"/>
    <s v="California"/>
    <x v="0"/>
    <d v="2016-06-03T00:00:00"/>
    <d v="2016-06-03T00:00:00"/>
    <x v="0"/>
    <x v="0"/>
    <n v="0"/>
    <x v="2"/>
    <s v="Q2"/>
  </r>
  <r>
    <n v="2160917"/>
    <x v="50"/>
    <x v="7"/>
    <x v="21"/>
    <s v="FL"/>
    <s v="Florida"/>
    <x v="0"/>
    <d v="2016-10-14T00:00:00"/>
    <d v="2016-10-14T00:00:00"/>
    <x v="0"/>
    <x v="1"/>
    <n v="0"/>
    <x v="2"/>
    <s v="Q4"/>
  </r>
  <r>
    <n v="1729291"/>
    <x v="19"/>
    <x v="5"/>
    <x v="9"/>
    <s v="CT"/>
    <s v="Connecticut"/>
    <x v="0"/>
    <d v="2016-01-05T00:00:00"/>
    <d v="2016-01-05T00:00:00"/>
    <x v="0"/>
    <x v="0"/>
    <n v="0"/>
    <x v="2"/>
    <s v="Q1"/>
  </r>
  <r>
    <n v="2111117"/>
    <x v="16"/>
    <x v="7"/>
    <x v="21"/>
    <s v="TX"/>
    <s v="Texas"/>
    <x v="0"/>
    <d v="2016-09-14T00:00:00"/>
    <d v="2016-09-14T00:00:00"/>
    <x v="0"/>
    <x v="1"/>
    <n v="0"/>
    <x v="2"/>
    <s v="Q3"/>
  </r>
  <r>
    <n v="374407"/>
    <x v="17"/>
    <x v="3"/>
    <x v="8"/>
    <s v="TX"/>
    <s v="Texas"/>
    <x v="0"/>
    <d v="2013-04-04T00:00:00"/>
    <d v="2013-04-05T00:00:00"/>
    <x v="0"/>
    <x v="0"/>
    <n v="1"/>
    <x v="3"/>
    <s v="Q2"/>
  </r>
  <r>
    <n v="1414753"/>
    <x v="987"/>
    <x v="1"/>
    <x v="1"/>
    <s v="WA"/>
    <s v="Washington"/>
    <x v="0"/>
    <d v="2015-06-10T00:00:00"/>
    <d v="2015-06-10T00:00:00"/>
    <x v="0"/>
    <x v="0"/>
    <n v="0"/>
    <x v="0"/>
    <s v="Q2"/>
  </r>
  <r>
    <n v="1345211"/>
    <x v="23"/>
    <x v="5"/>
    <x v="9"/>
    <s v="IL"/>
    <s v="Illinois"/>
    <x v="1"/>
    <d v="2015-04-23T00:00:00"/>
    <d v="2015-04-27T00:00:00"/>
    <x v="0"/>
    <x v="0"/>
    <n v="4"/>
    <x v="0"/>
    <s v="Q2"/>
  </r>
  <r>
    <n v="2070052"/>
    <x v="10"/>
    <x v="5"/>
    <x v="12"/>
    <s v="CA"/>
    <s v="California"/>
    <x v="1"/>
    <d v="2016-08-18T00:00:00"/>
    <d v="2016-08-22T00:00:00"/>
    <x v="0"/>
    <x v="0"/>
    <n v="4"/>
    <x v="2"/>
    <s v="Q3"/>
  </r>
  <r>
    <n v="482938"/>
    <x v="33"/>
    <x v="4"/>
    <x v="32"/>
    <s v="DE"/>
    <s v="Delaware"/>
    <x v="0"/>
    <d v="2013-08-07T00:00:00"/>
    <d v="2013-08-08T00:00:00"/>
    <x v="0"/>
    <x v="1"/>
    <n v="1"/>
    <x v="3"/>
    <s v="Q3"/>
  </r>
  <r>
    <n v="1533959"/>
    <x v="14"/>
    <x v="2"/>
    <x v="24"/>
    <s v="VA"/>
    <s v="Virginia"/>
    <x v="0"/>
    <d v="2015-08-24T00:00:00"/>
    <d v="2015-08-24T00:00:00"/>
    <x v="0"/>
    <x v="0"/>
    <n v="0"/>
    <x v="0"/>
    <s v="Q3"/>
  </r>
  <r>
    <n v="1686251"/>
    <x v="10"/>
    <x v="5"/>
    <x v="12"/>
    <s v="GA"/>
    <s v="Georgia"/>
    <x v="0"/>
    <d v="2015-12-07T00:00:00"/>
    <d v="2015-12-07T00:00:00"/>
    <x v="0"/>
    <x v="1"/>
    <n v="0"/>
    <x v="0"/>
    <s v="Q4"/>
  </r>
  <r>
    <n v="977179"/>
    <x v="19"/>
    <x v="1"/>
    <x v="13"/>
    <s v="CA"/>
    <s v="California"/>
    <x v="0"/>
    <d v="2014-08-10T00:00:00"/>
    <d v="2014-08-10T00:00:00"/>
    <x v="0"/>
    <x v="0"/>
    <n v="0"/>
    <x v="1"/>
    <s v="Q3"/>
  </r>
  <r>
    <n v="1695232"/>
    <x v="21"/>
    <x v="2"/>
    <x v="31"/>
    <s v="WI"/>
    <s v="Wisconsin"/>
    <x v="4"/>
    <d v="2015-12-14T00:00:00"/>
    <d v="2015-12-16T00:00:00"/>
    <x v="0"/>
    <x v="0"/>
    <n v="2"/>
    <x v="0"/>
    <s v="Q4"/>
  </r>
  <r>
    <n v="1382617"/>
    <x v="846"/>
    <x v="1"/>
    <x v="1"/>
    <s v="IL"/>
    <s v="Illinois"/>
    <x v="0"/>
    <d v="2015-05-19T00:00:00"/>
    <d v="2015-05-21T00:00:00"/>
    <x v="0"/>
    <x v="0"/>
    <n v="2"/>
    <x v="0"/>
    <s v="Q2"/>
  </r>
  <r>
    <n v="743945"/>
    <x v="20"/>
    <x v="0"/>
    <x v="0"/>
    <s v="NV"/>
    <s v="Nevada"/>
    <x v="0"/>
    <d v="2014-03-05T00:00:00"/>
    <d v="2014-03-05T00:00:00"/>
    <x v="0"/>
    <x v="0"/>
    <n v="0"/>
    <x v="1"/>
    <s v="Q1"/>
  </r>
  <r>
    <n v="1086844"/>
    <x v="189"/>
    <x v="7"/>
    <x v="19"/>
    <s v="TN"/>
    <s v="Tennessee"/>
    <x v="0"/>
    <d v="2014-10-25T00:00:00"/>
    <d v="2014-10-25T00:00:00"/>
    <x v="0"/>
    <x v="0"/>
    <n v="0"/>
    <x v="1"/>
    <s v="Q4"/>
  </r>
  <r>
    <n v="1348446"/>
    <x v="988"/>
    <x v="5"/>
    <x v="12"/>
    <s v="NY"/>
    <s v="New York"/>
    <x v="1"/>
    <d v="2015-04-27T00:00:00"/>
    <d v="2015-04-30T00:00:00"/>
    <x v="0"/>
    <x v="0"/>
    <n v="3"/>
    <x v="0"/>
    <s v="Q2"/>
  </r>
  <r>
    <n v="1747644"/>
    <x v="262"/>
    <x v="1"/>
    <x v="27"/>
    <s v="IN"/>
    <s v="Indiana"/>
    <x v="0"/>
    <d v="2016-01-20T00:00:00"/>
    <d v="2016-01-20T00:00:00"/>
    <x v="0"/>
    <x v="0"/>
    <n v="0"/>
    <x v="2"/>
    <s v="Q1"/>
  </r>
  <r>
    <n v="1623851"/>
    <x v="2"/>
    <x v="1"/>
    <x v="1"/>
    <s v="NY"/>
    <s v="New York"/>
    <x v="3"/>
    <d v="2015-10-26T00:00:00"/>
    <d v="2015-10-28T00:00:00"/>
    <x v="0"/>
    <x v="0"/>
    <n v="2"/>
    <x v="0"/>
    <s v="Q4"/>
  </r>
  <r>
    <n v="1611385"/>
    <x v="171"/>
    <x v="9"/>
    <x v="55"/>
    <s v="MS"/>
    <s v="Mississippi"/>
    <x v="0"/>
    <d v="2015-10-16T00:00:00"/>
    <d v="2015-10-16T00:00:00"/>
    <x v="0"/>
    <x v="0"/>
    <n v="0"/>
    <x v="0"/>
    <s v="Q4"/>
  </r>
  <r>
    <n v="549481"/>
    <x v="675"/>
    <x v="1"/>
    <x v="1"/>
    <s v="SC"/>
    <s v="South Carolina"/>
    <x v="3"/>
    <d v="2013-10-01T00:00:00"/>
    <d v="2013-10-02T00:00:00"/>
    <x v="0"/>
    <x v="0"/>
    <n v="1"/>
    <x v="3"/>
    <s v="Q4"/>
  </r>
  <r>
    <n v="415910"/>
    <x v="10"/>
    <x v="0"/>
    <x v="0"/>
    <s v="OK"/>
    <s v="Oklahoma"/>
    <x v="0"/>
    <d v="2013-05-24T00:00:00"/>
    <d v="2013-05-29T00:00:00"/>
    <x v="0"/>
    <x v="0"/>
    <n v="5"/>
    <x v="3"/>
    <s v="Q2"/>
  </r>
  <r>
    <n v="1923753"/>
    <x v="25"/>
    <x v="2"/>
    <x v="60"/>
    <s v="MI"/>
    <s v="Michigan"/>
    <x v="2"/>
    <d v="2016-05-13T00:00:00"/>
    <d v="2016-05-18T00:00:00"/>
    <x v="0"/>
    <x v="1"/>
    <n v="5"/>
    <x v="2"/>
    <s v="Q2"/>
  </r>
  <r>
    <n v="1883422"/>
    <x v="14"/>
    <x v="2"/>
    <x v="23"/>
    <s v="NH"/>
    <s v="New Hampshire"/>
    <x v="0"/>
    <d v="2016-04-17T00:00:00"/>
    <d v="2016-04-17T00:00:00"/>
    <x v="0"/>
    <x v="0"/>
    <n v="0"/>
    <x v="2"/>
    <s v="Q2"/>
  </r>
  <r>
    <n v="794295"/>
    <x v="703"/>
    <x v="1"/>
    <x v="27"/>
    <s v="AR"/>
    <s v="Arkansas"/>
    <x v="0"/>
    <d v="2014-04-04T00:00:00"/>
    <d v="2014-04-04T00:00:00"/>
    <x v="0"/>
    <x v="0"/>
    <n v="0"/>
    <x v="1"/>
    <s v="Q2"/>
  </r>
  <r>
    <n v="394257"/>
    <x v="405"/>
    <x v="5"/>
    <x v="12"/>
    <s v="FL"/>
    <s v="Florida"/>
    <x v="3"/>
    <d v="2013-04-29T00:00:00"/>
    <d v="2013-04-30T00:00:00"/>
    <x v="0"/>
    <x v="0"/>
    <n v="1"/>
    <x v="3"/>
    <s v="Q2"/>
  </r>
  <r>
    <n v="986496"/>
    <x v="8"/>
    <x v="0"/>
    <x v="0"/>
    <s v="MS"/>
    <s v="Mississippi"/>
    <x v="1"/>
    <d v="2014-08-15T00:00:00"/>
    <d v="2014-09-25T00:00:00"/>
    <x v="0"/>
    <x v="0"/>
    <n v="41"/>
    <x v="1"/>
    <s v="Q3"/>
  </r>
  <r>
    <n v="1022983"/>
    <x v="125"/>
    <x v="5"/>
    <x v="9"/>
    <s v="ME"/>
    <s v="Maine"/>
    <x v="0"/>
    <d v="2014-09-10T00:00:00"/>
    <d v="2014-09-10T00:00:00"/>
    <x v="1"/>
    <x v="0"/>
    <n v="0"/>
    <x v="1"/>
    <s v="Q3"/>
  </r>
  <r>
    <n v="1422903"/>
    <x v="112"/>
    <x v="0"/>
    <x v="0"/>
    <s v="CO"/>
    <s v="Colorado"/>
    <x v="0"/>
    <d v="2015-06-16T00:00:00"/>
    <d v="2015-06-16T00:00:00"/>
    <x v="0"/>
    <x v="0"/>
    <n v="0"/>
    <x v="0"/>
    <s v="Q2"/>
  </r>
  <r>
    <n v="606370"/>
    <x v="14"/>
    <x v="0"/>
    <x v="5"/>
    <s v="NY"/>
    <s v="New York"/>
    <x v="0"/>
    <d v="2013-11-20T00:00:00"/>
    <d v="2013-11-26T00:00:00"/>
    <x v="0"/>
    <x v="0"/>
    <n v="6"/>
    <x v="3"/>
    <s v="Q4"/>
  </r>
  <r>
    <n v="411995"/>
    <x v="64"/>
    <x v="7"/>
    <x v="39"/>
    <s v="GA"/>
    <s v="Georgia"/>
    <x v="0"/>
    <d v="2013-05-21T00:00:00"/>
    <d v="2013-05-21T00:00:00"/>
    <x v="0"/>
    <x v="1"/>
    <n v="0"/>
    <x v="3"/>
    <s v="Q2"/>
  </r>
  <r>
    <n v="2127672"/>
    <x v="4"/>
    <x v="3"/>
    <x v="25"/>
    <s v="FL"/>
    <s v="Florida"/>
    <x v="0"/>
    <d v="2016-09-23T00:00:00"/>
    <d v="2016-09-23T00:00:00"/>
    <x v="0"/>
    <x v="1"/>
    <n v="0"/>
    <x v="2"/>
    <s v="Q3"/>
  </r>
  <r>
    <n v="1230071"/>
    <x v="10"/>
    <x v="5"/>
    <x v="36"/>
    <s v="NY"/>
    <s v="New York"/>
    <x v="0"/>
    <d v="2015-02-07T00:00:00"/>
    <d v="2015-02-07T00:00:00"/>
    <x v="0"/>
    <x v="0"/>
    <n v="0"/>
    <x v="0"/>
    <s v="Q1"/>
  </r>
  <r>
    <n v="1571483"/>
    <x v="47"/>
    <x v="5"/>
    <x v="12"/>
    <s v="FL"/>
    <s v="Florida"/>
    <x v="0"/>
    <d v="2015-09-19T00:00:00"/>
    <d v="2015-09-19T00:00:00"/>
    <x v="0"/>
    <x v="0"/>
    <n v="0"/>
    <x v="0"/>
    <s v="Q3"/>
  </r>
  <r>
    <n v="564760"/>
    <x v="1"/>
    <x v="0"/>
    <x v="0"/>
    <s v="CA"/>
    <s v="California"/>
    <x v="0"/>
    <d v="2013-10-21T00:00:00"/>
    <d v="2013-10-22T00:00:00"/>
    <x v="0"/>
    <x v="0"/>
    <n v="1"/>
    <x v="3"/>
    <s v="Q4"/>
  </r>
  <r>
    <n v="762945"/>
    <x v="0"/>
    <x v="0"/>
    <x v="0"/>
    <s v="CT"/>
    <s v="Connecticut"/>
    <x v="0"/>
    <d v="2014-03-18T00:00:00"/>
    <d v="2014-03-18T00:00:00"/>
    <x v="0"/>
    <x v="0"/>
    <n v="0"/>
    <x v="1"/>
    <s v="Q1"/>
  </r>
  <r>
    <n v="1533436"/>
    <x v="19"/>
    <x v="0"/>
    <x v="0"/>
    <s v="NJ"/>
    <s v="New Jersey"/>
    <x v="0"/>
    <d v="2015-08-24T00:00:00"/>
    <d v="2015-08-24T00:00:00"/>
    <x v="0"/>
    <x v="0"/>
    <n v="0"/>
    <x v="0"/>
    <s v="Q3"/>
  </r>
  <r>
    <n v="1399263"/>
    <x v="8"/>
    <x v="2"/>
    <x v="20"/>
    <s v="SC"/>
    <s v="South Carolina"/>
    <x v="0"/>
    <d v="2015-05-31T00:00:00"/>
    <d v="2015-05-31T00:00:00"/>
    <x v="0"/>
    <x v="0"/>
    <n v="0"/>
    <x v="0"/>
    <s v="Q2"/>
  </r>
  <r>
    <n v="482156"/>
    <x v="8"/>
    <x v="7"/>
    <x v="73"/>
    <s v="NY"/>
    <s v="New York"/>
    <x v="0"/>
    <d v="2013-08-06T00:00:00"/>
    <d v="2013-08-07T00:00:00"/>
    <x v="0"/>
    <x v="0"/>
    <n v="1"/>
    <x v="3"/>
    <s v="Q3"/>
  </r>
  <r>
    <n v="924186"/>
    <x v="110"/>
    <x v="2"/>
    <x v="24"/>
    <s v="GA"/>
    <s v="Georgia"/>
    <x v="0"/>
    <d v="2014-07-05T00:00:00"/>
    <d v="2014-08-13T00:00:00"/>
    <x v="0"/>
    <x v="0"/>
    <n v="39"/>
    <x v="1"/>
    <s v="Q3"/>
  </r>
  <r>
    <n v="1444355"/>
    <x v="127"/>
    <x v="7"/>
    <x v="19"/>
    <s v="FL"/>
    <s v="Florida"/>
    <x v="0"/>
    <d v="2015-06-30T00:00:00"/>
    <d v="2015-06-30T00:00:00"/>
    <x v="0"/>
    <x v="0"/>
    <n v="0"/>
    <x v="0"/>
    <s v="Q2"/>
  </r>
  <r>
    <n v="1438528"/>
    <x v="16"/>
    <x v="1"/>
    <x v="4"/>
    <s v="NY"/>
    <s v="New York"/>
    <x v="0"/>
    <d v="2015-06-25T00:00:00"/>
    <d v="2015-06-25T00:00:00"/>
    <x v="0"/>
    <x v="0"/>
    <n v="0"/>
    <x v="0"/>
    <s v="Q2"/>
  </r>
  <r>
    <n v="1203611"/>
    <x v="195"/>
    <x v="1"/>
    <x v="27"/>
    <s v="TX"/>
    <s v="Texas"/>
    <x v="0"/>
    <d v="2015-01-22T00:00:00"/>
    <d v="2015-01-22T00:00:00"/>
    <x v="0"/>
    <x v="0"/>
    <n v="0"/>
    <x v="0"/>
    <s v="Q1"/>
  </r>
  <r>
    <n v="2065553"/>
    <x v="19"/>
    <x v="5"/>
    <x v="15"/>
    <s v="NV"/>
    <s v="Nevada"/>
    <x v="0"/>
    <d v="2016-08-16T00:00:00"/>
    <d v="2016-08-16T00:00:00"/>
    <x v="0"/>
    <x v="1"/>
    <n v="0"/>
    <x v="2"/>
    <s v="Q3"/>
  </r>
  <r>
    <n v="1787442"/>
    <x v="127"/>
    <x v="0"/>
    <x v="5"/>
    <s v="TX"/>
    <s v="Texas"/>
    <x v="0"/>
    <d v="2016-02-14T00:00:00"/>
    <d v="2016-02-14T00:00:00"/>
    <x v="0"/>
    <x v="0"/>
    <n v="0"/>
    <x v="2"/>
    <s v="Q1"/>
  </r>
  <r>
    <n v="1814828"/>
    <x v="989"/>
    <x v="1"/>
    <x v="1"/>
    <s v="MI"/>
    <s v="Michigan"/>
    <x v="1"/>
    <d v="2016-03-03T00:00:00"/>
    <d v="2016-04-04T00:00:00"/>
    <x v="0"/>
    <x v="0"/>
    <n v="32"/>
    <x v="2"/>
    <s v="Q1"/>
  </r>
  <r>
    <n v="1906424"/>
    <x v="4"/>
    <x v="3"/>
    <x v="3"/>
    <s v="NJ"/>
    <s v="New Jersey"/>
    <x v="0"/>
    <d v="2016-05-02T00:00:00"/>
    <d v="2016-05-03T00:00:00"/>
    <x v="0"/>
    <x v="0"/>
    <n v="1"/>
    <x v="2"/>
    <s v="Q2"/>
  </r>
  <r>
    <n v="1121028"/>
    <x v="20"/>
    <x v="5"/>
    <x v="12"/>
    <s v="OR"/>
    <s v="Oregon"/>
    <x v="3"/>
    <d v="2014-11-18T00:00:00"/>
    <d v="2014-11-18T00:00:00"/>
    <x v="0"/>
    <x v="0"/>
    <n v="0"/>
    <x v="1"/>
    <s v="Q4"/>
  </r>
  <r>
    <n v="1687200"/>
    <x v="144"/>
    <x v="3"/>
    <x v="3"/>
    <s v="MN"/>
    <s v="Minnesota"/>
    <x v="0"/>
    <d v="2015-12-08T00:00:00"/>
    <d v="2015-12-08T00:00:00"/>
    <x v="0"/>
    <x v="0"/>
    <n v="0"/>
    <x v="0"/>
    <s v="Q4"/>
  </r>
  <r>
    <n v="857159"/>
    <x v="5"/>
    <x v="1"/>
    <x v="1"/>
    <s v="CA"/>
    <s v="California"/>
    <x v="0"/>
    <d v="2014-05-17T00:00:00"/>
    <d v="2014-05-17T00:00:00"/>
    <x v="0"/>
    <x v="0"/>
    <n v="0"/>
    <x v="1"/>
    <s v="Q2"/>
  </r>
  <r>
    <n v="1447445"/>
    <x v="191"/>
    <x v="1"/>
    <x v="22"/>
    <s v="OR"/>
    <s v="Oregon"/>
    <x v="0"/>
    <d v="2015-07-01T00:00:00"/>
    <d v="2015-07-01T00:00:00"/>
    <x v="0"/>
    <x v="0"/>
    <n v="0"/>
    <x v="0"/>
    <s v="Q3"/>
  </r>
  <r>
    <n v="1839674"/>
    <x v="39"/>
    <x v="1"/>
    <x v="22"/>
    <s v="GA"/>
    <s v="Georgia"/>
    <x v="2"/>
    <d v="2016-03-18T00:00:00"/>
    <d v="2016-03-18T00:00:00"/>
    <x v="0"/>
    <x v="0"/>
    <n v="0"/>
    <x v="2"/>
    <s v="Q1"/>
  </r>
  <r>
    <n v="1780994"/>
    <x v="84"/>
    <x v="1"/>
    <x v="22"/>
    <s v="IL"/>
    <s v="Illinois"/>
    <x v="0"/>
    <d v="2016-02-10T00:00:00"/>
    <d v="2016-02-10T00:00:00"/>
    <x v="0"/>
    <x v="1"/>
    <n v="0"/>
    <x v="2"/>
    <s v="Q1"/>
  </r>
  <r>
    <n v="1924245"/>
    <x v="25"/>
    <x v="2"/>
    <x v="24"/>
    <s v="CA"/>
    <s v="California"/>
    <x v="0"/>
    <d v="2016-05-14T00:00:00"/>
    <d v="2016-05-14T00:00:00"/>
    <x v="0"/>
    <x v="1"/>
    <n v="0"/>
    <x v="2"/>
    <s v="Q2"/>
  </r>
  <r>
    <n v="1304051"/>
    <x v="28"/>
    <x v="5"/>
    <x v="14"/>
    <s v="NY"/>
    <s v="New York"/>
    <x v="0"/>
    <d v="2015-03-27T00:00:00"/>
    <d v="2015-03-27T00:00:00"/>
    <x v="0"/>
    <x v="1"/>
    <n v="0"/>
    <x v="0"/>
    <s v="Q1"/>
  </r>
  <r>
    <n v="1357982"/>
    <x v="20"/>
    <x v="5"/>
    <x v="9"/>
    <s v="CA"/>
    <s v="California"/>
    <x v="0"/>
    <d v="2015-05-03T00:00:00"/>
    <d v="2015-05-03T00:00:00"/>
    <x v="0"/>
    <x v="0"/>
    <n v="0"/>
    <x v="0"/>
    <s v="Q2"/>
  </r>
  <r>
    <n v="1590056"/>
    <x v="146"/>
    <x v="9"/>
    <x v="50"/>
    <s v="TX"/>
    <s v="Texas"/>
    <x v="3"/>
    <d v="2015-10-02T00:00:00"/>
    <d v="2015-10-02T00:00:00"/>
    <x v="0"/>
    <x v="0"/>
    <n v="0"/>
    <x v="0"/>
    <s v="Q4"/>
  </r>
  <r>
    <n v="1998453"/>
    <x v="28"/>
    <x v="5"/>
    <x v="9"/>
    <s v="PA"/>
    <s v="Pennsylvania"/>
    <x v="3"/>
    <d v="2016-07-05T00:00:00"/>
    <d v="2016-07-05T00:00:00"/>
    <x v="0"/>
    <x v="0"/>
    <n v="0"/>
    <x v="2"/>
    <s v="Q3"/>
  </r>
  <r>
    <n v="2104515"/>
    <x v="16"/>
    <x v="2"/>
    <x v="20"/>
    <s v="CT"/>
    <s v="Connecticut"/>
    <x v="1"/>
    <d v="2016-09-09T00:00:00"/>
    <d v="2016-09-13T00:00:00"/>
    <x v="0"/>
    <x v="0"/>
    <n v="4"/>
    <x v="2"/>
    <s v="Q3"/>
  </r>
  <r>
    <n v="1362428"/>
    <x v="10"/>
    <x v="0"/>
    <x v="0"/>
    <s v="AZ"/>
    <s v="Arizona"/>
    <x v="0"/>
    <d v="2015-05-06T00:00:00"/>
    <d v="2015-05-07T00:00:00"/>
    <x v="0"/>
    <x v="0"/>
    <n v="1"/>
    <x v="0"/>
    <s v="Q2"/>
  </r>
  <r>
    <n v="2003312"/>
    <x v="17"/>
    <x v="3"/>
    <x v="8"/>
    <s v="CA"/>
    <s v="California"/>
    <x v="0"/>
    <d v="2016-07-08T00:00:00"/>
    <d v="2016-07-08T00:00:00"/>
    <x v="0"/>
    <x v="1"/>
    <n v="0"/>
    <x v="2"/>
    <s v="Q3"/>
  </r>
  <r>
    <n v="1963678"/>
    <x v="217"/>
    <x v="1"/>
    <x v="1"/>
    <s v="OH"/>
    <s v="Ohio"/>
    <x v="0"/>
    <d v="2016-06-11T00:00:00"/>
    <d v="2016-06-11T00:00:00"/>
    <x v="0"/>
    <x v="0"/>
    <n v="0"/>
    <x v="2"/>
    <s v="Q2"/>
  </r>
  <r>
    <n v="1156221"/>
    <x v="393"/>
    <x v="1"/>
    <x v="1"/>
    <s v="AR"/>
    <s v="Arkansas"/>
    <x v="0"/>
    <d v="2014-12-15T00:00:00"/>
    <d v="2014-12-16T00:00:00"/>
    <x v="0"/>
    <x v="0"/>
    <n v="1"/>
    <x v="1"/>
    <s v="Q4"/>
  </r>
  <r>
    <n v="1838786"/>
    <x v="117"/>
    <x v="0"/>
    <x v="0"/>
    <s v="MA"/>
    <s v="Massachusetts"/>
    <x v="2"/>
    <d v="2016-03-18T00:00:00"/>
    <d v="2016-03-18T00:00:00"/>
    <x v="0"/>
    <x v="0"/>
    <n v="0"/>
    <x v="2"/>
    <s v="Q1"/>
  </r>
  <r>
    <n v="387223"/>
    <x v="35"/>
    <x v="0"/>
    <x v="0"/>
    <s v="OH"/>
    <s v="Ohio"/>
    <x v="0"/>
    <d v="2013-04-20T00:00:00"/>
    <d v="2013-04-23T00:00:00"/>
    <x v="0"/>
    <x v="0"/>
    <n v="3"/>
    <x v="3"/>
    <s v="Q2"/>
  </r>
  <r>
    <n v="1887126"/>
    <x v="990"/>
    <x v="1"/>
    <x v="27"/>
    <s v="LA"/>
    <s v="Louisiana"/>
    <x v="2"/>
    <d v="2016-04-19T00:00:00"/>
    <d v="2016-04-21T00:00:00"/>
    <x v="0"/>
    <x v="0"/>
    <n v="2"/>
    <x v="2"/>
    <s v="Q2"/>
  </r>
  <r>
    <n v="1984643"/>
    <x v="4"/>
    <x v="3"/>
    <x v="3"/>
    <s v="CA"/>
    <s v="California"/>
    <x v="3"/>
    <d v="2016-06-24T00:00:00"/>
    <d v="2016-06-24T00:00:00"/>
    <x v="0"/>
    <x v="0"/>
    <n v="0"/>
    <x v="2"/>
    <s v="Q2"/>
  </r>
  <r>
    <n v="1925498"/>
    <x v="10"/>
    <x v="5"/>
    <x v="12"/>
    <s v="MI"/>
    <s v="Michigan"/>
    <x v="0"/>
    <d v="2016-05-14T00:00:00"/>
    <d v="2016-05-14T00:00:00"/>
    <x v="0"/>
    <x v="1"/>
    <n v="0"/>
    <x v="2"/>
    <s v="Q2"/>
  </r>
  <r>
    <n v="1933044"/>
    <x v="171"/>
    <x v="9"/>
    <x v="55"/>
    <s v="PA"/>
    <s v="Pennsylvania"/>
    <x v="0"/>
    <d v="2016-05-19T00:00:00"/>
    <d v="2016-05-23T00:00:00"/>
    <x v="0"/>
    <x v="0"/>
    <n v="4"/>
    <x v="2"/>
    <s v="Q2"/>
  </r>
  <r>
    <n v="1272451"/>
    <x v="4"/>
    <x v="3"/>
    <x v="8"/>
    <s v="NJ"/>
    <s v="New Jersey"/>
    <x v="0"/>
    <d v="2015-03-08T00:00:00"/>
    <d v="2015-03-08T00:00:00"/>
    <x v="0"/>
    <x v="0"/>
    <n v="0"/>
    <x v="0"/>
    <s v="Q1"/>
  </r>
  <r>
    <n v="552954"/>
    <x v="19"/>
    <x v="5"/>
    <x v="12"/>
    <s v="CA"/>
    <s v="California"/>
    <x v="3"/>
    <d v="2013-10-04T00:00:00"/>
    <d v="2013-10-07T00:00:00"/>
    <x v="0"/>
    <x v="0"/>
    <n v="3"/>
    <x v="3"/>
    <s v="Q4"/>
  </r>
  <r>
    <n v="1155868"/>
    <x v="35"/>
    <x v="0"/>
    <x v="0"/>
    <s v="WI"/>
    <s v="Wisconsin"/>
    <x v="0"/>
    <d v="2014-12-14T00:00:00"/>
    <d v="2014-12-14T00:00:00"/>
    <x v="0"/>
    <x v="0"/>
    <n v="0"/>
    <x v="1"/>
    <s v="Q4"/>
  </r>
  <r>
    <n v="1399728"/>
    <x v="18"/>
    <x v="0"/>
    <x v="0"/>
    <s v="UT"/>
    <s v="Utah"/>
    <x v="0"/>
    <d v="2015-06-01T00:00:00"/>
    <d v="2015-06-01T00:00:00"/>
    <x v="0"/>
    <x v="0"/>
    <n v="0"/>
    <x v="0"/>
    <s v="Q2"/>
  </r>
  <r>
    <n v="1299580"/>
    <x v="991"/>
    <x v="7"/>
    <x v="21"/>
    <s v="IL"/>
    <s v="Illinois"/>
    <x v="0"/>
    <d v="2015-03-25T00:00:00"/>
    <d v="2015-04-23T00:00:00"/>
    <x v="0"/>
    <x v="1"/>
    <n v="29"/>
    <x v="0"/>
    <s v="Q1"/>
  </r>
  <r>
    <n v="1019469"/>
    <x v="5"/>
    <x v="1"/>
    <x v="1"/>
    <s v="CA"/>
    <s v="California"/>
    <x v="0"/>
    <d v="2014-09-08T00:00:00"/>
    <d v="2014-09-11T00:00:00"/>
    <x v="0"/>
    <x v="1"/>
    <n v="3"/>
    <x v="1"/>
    <s v="Q3"/>
  </r>
  <r>
    <n v="1859105"/>
    <x v="952"/>
    <x v="6"/>
    <x v="46"/>
    <s v="SC"/>
    <s v="South Carolina"/>
    <x v="0"/>
    <d v="2016-03-31T00:00:00"/>
    <d v="2016-03-31T00:00:00"/>
    <x v="0"/>
    <x v="0"/>
    <n v="0"/>
    <x v="2"/>
    <s v="Q1"/>
  </r>
  <r>
    <n v="1413642"/>
    <x v="32"/>
    <x v="5"/>
    <x v="9"/>
    <s v="FL"/>
    <s v="Florida"/>
    <x v="3"/>
    <d v="2015-06-09T00:00:00"/>
    <d v="2015-06-10T00:00:00"/>
    <x v="0"/>
    <x v="1"/>
    <n v="1"/>
    <x v="0"/>
    <s v="Q2"/>
  </r>
  <r>
    <n v="1902655"/>
    <x v="9"/>
    <x v="3"/>
    <x v="25"/>
    <s v="FL"/>
    <s v="Florida"/>
    <x v="1"/>
    <d v="2016-04-29T00:00:00"/>
    <d v="2016-04-29T00:00:00"/>
    <x v="0"/>
    <x v="0"/>
    <n v="0"/>
    <x v="2"/>
    <s v="Q2"/>
  </r>
  <r>
    <n v="2099005"/>
    <x v="82"/>
    <x v="1"/>
    <x v="27"/>
    <s v="NC"/>
    <s v="North Carolina"/>
    <x v="0"/>
    <d v="2016-09-08T00:00:00"/>
    <d v="2016-09-08T00:00:00"/>
    <x v="0"/>
    <x v="1"/>
    <n v="0"/>
    <x v="2"/>
    <s v="Q3"/>
  </r>
  <r>
    <n v="1752978"/>
    <x v="62"/>
    <x v="2"/>
    <x v="31"/>
    <s v="UT"/>
    <s v="Utah"/>
    <x v="0"/>
    <d v="2016-01-21T00:00:00"/>
    <d v="2016-01-21T00:00:00"/>
    <x v="0"/>
    <x v="0"/>
    <n v="0"/>
    <x v="2"/>
    <s v="Q1"/>
  </r>
  <r>
    <n v="1875775"/>
    <x v="992"/>
    <x v="1"/>
    <x v="4"/>
    <s v="WA"/>
    <s v="Washington"/>
    <x v="0"/>
    <d v="2016-04-12T00:00:00"/>
    <d v="2016-04-12T00:00:00"/>
    <x v="0"/>
    <x v="0"/>
    <n v="0"/>
    <x v="2"/>
    <s v="Q2"/>
  </r>
  <r>
    <n v="1656328"/>
    <x v="51"/>
    <x v="2"/>
    <x v="10"/>
    <s v="CA"/>
    <s v="California"/>
    <x v="0"/>
    <d v="2015-11-16T00:00:00"/>
    <d v="2015-11-16T00:00:00"/>
    <x v="0"/>
    <x v="1"/>
    <n v="0"/>
    <x v="0"/>
    <s v="Q4"/>
  </r>
  <r>
    <n v="1202658"/>
    <x v="14"/>
    <x v="2"/>
    <x v="48"/>
    <s v="NC"/>
    <s v="North Carolina"/>
    <x v="0"/>
    <d v="2015-01-21T00:00:00"/>
    <d v="2015-01-21T00:00:00"/>
    <x v="0"/>
    <x v="0"/>
    <n v="0"/>
    <x v="0"/>
    <s v="Q1"/>
  </r>
  <r>
    <n v="1882068"/>
    <x v="993"/>
    <x v="6"/>
    <x v="11"/>
    <s v="GA"/>
    <s v="Georgia"/>
    <x v="0"/>
    <d v="2016-04-15T00:00:00"/>
    <d v="2016-04-19T00:00:00"/>
    <x v="0"/>
    <x v="1"/>
    <n v="4"/>
    <x v="2"/>
    <s v="Q2"/>
  </r>
  <r>
    <n v="2059514"/>
    <x v="4"/>
    <x v="3"/>
    <x v="8"/>
    <s v="VA"/>
    <s v="Virginia"/>
    <x v="0"/>
    <d v="2016-08-11T00:00:00"/>
    <d v="2016-08-11T00:00:00"/>
    <x v="0"/>
    <x v="1"/>
    <n v="0"/>
    <x v="2"/>
    <s v="Q3"/>
  </r>
  <r>
    <n v="1435328"/>
    <x v="35"/>
    <x v="0"/>
    <x v="37"/>
    <s v="FL"/>
    <s v="Florida"/>
    <x v="0"/>
    <d v="2015-06-24T00:00:00"/>
    <d v="2015-06-24T00:00:00"/>
    <x v="0"/>
    <x v="0"/>
    <n v="0"/>
    <x v="0"/>
    <s v="Q2"/>
  </r>
  <r>
    <n v="879538"/>
    <x v="8"/>
    <x v="5"/>
    <x v="15"/>
    <s v="LA"/>
    <s v="Louisiana"/>
    <x v="0"/>
    <d v="2014-06-03T00:00:00"/>
    <d v="2014-06-03T00:00:00"/>
    <x v="0"/>
    <x v="0"/>
    <n v="0"/>
    <x v="1"/>
    <s v="Q2"/>
  </r>
  <r>
    <n v="393823"/>
    <x v="10"/>
    <x v="0"/>
    <x v="0"/>
    <s v="WA"/>
    <s v="Washington"/>
    <x v="0"/>
    <d v="2013-04-28T00:00:00"/>
    <d v="2013-04-29T00:00:00"/>
    <x v="0"/>
    <x v="1"/>
    <n v="1"/>
    <x v="3"/>
    <s v="Q2"/>
  </r>
  <r>
    <n v="1632837"/>
    <x v="20"/>
    <x v="5"/>
    <x v="36"/>
    <s v="CA"/>
    <s v="California"/>
    <x v="0"/>
    <d v="2015-10-30T00:00:00"/>
    <d v="2015-10-30T00:00:00"/>
    <x v="0"/>
    <x v="1"/>
    <n v="0"/>
    <x v="0"/>
    <s v="Q4"/>
  </r>
  <r>
    <n v="853429"/>
    <x v="32"/>
    <x v="5"/>
    <x v="12"/>
    <s v="FL"/>
    <s v="Florida"/>
    <x v="1"/>
    <d v="2014-05-15T00:00:00"/>
    <d v="2014-05-19T00:00:00"/>
    <x v="0"/>
    <x v="0"/>
    <n v="4"/>
    <x v="1"/>
    <s v="Q2"/>
  </r>
  <r>
    <n v="808639"/>
    <x v="9"/>
    <x v="3"/>
    <x v="3"/>
    <s v="AZ"/>
    <s v="Arizona"/>
    <x v="0"/>
    <d v="2014-04-15T00:00:00"/>
    <d v="2014-04-15T00:00:00"/>
    <x v="0"/>
    <x v="0"/>
    <n v="0"/>
    <x v="1"/>
    <s v="Q2"/>
  </r>
  <r>
    <n v="1739758"/>
    <x v="62"/>
    <x v="2"/>
    <x v="24"/>
    <s v="CA"/>
    <s v="California"/>
    <x v="0"/>
    <d v="2016-01-13T00:00:00"/>
    <d v="2016-01-13T00:00:00"/>
    <x v="0"/>
    <x v="0"/>
    <n v="0"/>
    <x v="2"/>
    <s v="Q1"/>
  </r>
  <r>
    <n v="1884205"/>
    <x v="18"/>
    <x v="0"/>
    <x v="0"/>
    <s v="NC"/>
    <s v="North Carolina"/>
    <x v="0"/>
    <d v="2016-04-18T00:00:00"/>
    <d v="2016-04-18T00:00:00"/>
    <x v="0"/>
    <x v="0"/>
    <n v="0"/>
    <x v="2"/>
    <s v="Q2"/>
  </r>
  <r>
    <n v="2044940"/>
    <x v="8"/>
    <x v="5"/>
    <x v="12"/>
    <s v="MI"/>
    <s v="Michigan"/>
    <x v="0"/>
    <d v="2016-08-04T00:00:00"/>
    <d v="2016-08-04T00:00:00"/>
    <x v="0"/>
    <x v="0"/>
    <n v="0"/>
    <x v="2"/>
    <s v="Q3"/>
  </r>
  <r>
    <n v="1621910"/>
    <x v="994"/>
    <x v="0"/>
    <x v="0"/>
    <s v="CA"/>
    <s v="California"/>
    <x v="0"/>
    <d v="2015-10-23T00:00:00"/>
    <d v="2015-10-23T00:00:00"/>
    <x v="0"/>
    <x v="0"/>
    <n v="0"/>
    <x v="0"/>
    <s v="Q4"/>
  </r>
  <r>
    <n v="1898345"/>
    <x v="598"/>
    <x v="1"/>
    <x v="1"/>
    <s v="TX"/>
    <s v="Texas"/>
    <x v="0"/>
    <d v="2016-04-27T00:00:00"/>
    <d v="2016-04-27T00:00:00"/>
    <x v="0"/>
    <x v="0"/>
    <n v="0"/>
    <x v="2"/>
    <s v="Q2"/>
  </r>
  <r>
    <n v="2025260"/>
    <x v="995"/>
    <x v="2"/>
    <x v="20"/>
    <s v="CA"/>
    <s v="California"/>
    <x v="0"/>
    <d v="2016-07-22T00:00:00"/>
    <d v="2016-07-25T00:00:00"/>
    <x v="0"/>
    <x v="0"/>
    <n v="3"/>
    <x v="2"/>
    <s v="Q3"/>
  </r>
  <r>
    <n v="1714229"/>
    <x v="51"/>
    <x v="2"/>
    <x v="24"/>
    <s v="NY"/>
    <s v="New York"/>
    <x v="0"/>
    <d v="2015-12-24T00:00:00"/>
    <d v="2015-12-24T00:00:00"/>
    <x v="0"/>
    <x v="1"/>
    <n v="0"/>
    <x v="0"/>
    <s v="Q4"/>
  </r>
  <r>
    <n v="985846"/>
    <x v="8"/>
    <x v="0"/>
    <x v="0"/>
    <s v="LA"/>
    <s v="Louisiana"/>
    <x v="0"/>
    <d v="2014-08-15T00:00:00"/>
    <d v="2014-08-15T00:00:00"/>
    <x v="0"/>
    <x v="0"/>
    <n v="0"/>
    <x v="1"/>
    <s v="Q3"/>
  </r>
  <r>
    <n v="1468698"/>
    <x v="10"/>
    <x v="0"/>
    <x v="37"/>
    <s v="OR"/>
    <s v="Oregon"/>
    <x v="0"/>
    <d v="2015-07-15T00:00:00"/>
    <d v="2015-07-15T00:00:00"/>
    <x v="0"/>
    <x v="1"/>
    <n v="0"/>
    <x v="0"/>
    <s v="Q3"/>
  </r>
  <r>
    <n v="1589210"/>
    <x v="10"/>
    <x v="2"/>
    <x v="57"/>
    <s v="MA"/>
    <s v="Massachusetts"/>
    <x v="0"/>
    <d v="2015-10-01T00:00:00"/>
    <d v="2015-10-01T00:00:00"/>
    <x v="0"/>
    <x v="0"/>
    <n v="0"/>
    <x v="0"/>
    <s v="Q4"/>
  </r>
  <r>
    <n v="826497"/>
    <x v="996"/>
    <x v="7"/>
    <x v="21"/>
    <s v="TX"/>
    <s v="Texas"/>
    <x v="0"/>
    <d v="2014-04-25T00:00:00"/>
    <d v="2014-04-29T00:00:00"/>
    <x v="0"/>
    <x v="1"/>
    <n v="4"/>
    <x v="1"/>
    <s v="Q2"/>
  </r>
  <r>
    <n v="1544012"/>
    <x v="146"/>
    <x v="9"/>
    <x v="50"/>
    <s v="GA"/>
    <s v="Georgia"/>
    <x v="0"/>
    <d v="2015-08-30T00:00:00"/>
    <d v="2015-08-30T00:00:00"/>
    <x v="0"/>
    <x v="0"/>
    <n v="0"/>
    <x v="0"/>
    <s v="Q3"/>
  </r>
  <r>
    <n v="1485514"/>
    <x v="10"/>
    <x v="5"/>
    <x v="12"/>
    <s v="DC"/>
    <s v="District of Columbia"/>
    <x v="1"/>
    <d v="2015-07-24T00:00:00"/>
    <d v="2015-07-25T00:00:00"/>
    <x v="0"/>
    <x v="0"/>
    <n v="1"/>
    <x v="0"/>
    <s v="Q3"/>
  </r>
  <r>
    <n v="770755"/>
    <x v="790"/>
    <x v="1"/>
    <x v="22"/>
    <s v="IN"/>
    <s v="Indiana"/>
    <x v="3"/>
    <d v="2014-03-20T00:00:00"/>
    <d v="2014-03-26T00:00:00"/>
    <x v="0"/>
    <x v="1"/>
    <n v="6"/>
    <x v="1"/>
    <s v="Q1"/>
  </r>
  <r>
    <n v="897588"/>
    <x v="9"/>
    <x v="3"/>
    <x v="8"/>
    <s v="NY"/>
    <s v="New York"/>
    <x v="0"/>
    <d v="2014-06-17T00:00:00"/>
    <d v="2014-06-17T00:00:00"/>
    <x v="0"/>
    <x v="0"/>
    <n v="0"/>
    <x v="1"/>
    <s v="Q2"/>
  </r>
  <r>
    <n v="1399370"/>
    <x v="997"/>
    <x v="1"/>
    <x v="22"/>
    <s v="WA"/>
    <s v="Washington"/>
    <x v="0"/>
    <d v="2015-05-31T00:00:00"/>
    <d v="2015-05-31T00:00:00"/>
    <x v="0"/>
    <x v="0"/>
    <n v="0"/>
    <x v="0"/>
    <s v="Q2"/>
  </r>
  <r>
    <n v="685729"/>
    <x v="19"/>
    <x v="2"/>
    <x v="38"/>
    <s v="KY"/>
    <s v="Kentucky"/>
    <x v="0"/>
    <d v="2014-01-25T00:00:00"/>
    <d v="2014-02-04T00:00:00"/>
    <x v="0"/>
    <x v="0"/>
    <n v="10"/>
    <x v="1"/>
    <s v="Q1"/>
  </r>
  <r>
    <n v="961380"/>
    <x v="323"/>
    <x v="1"/>
    <x v="22"/>
    <s v="TN"/>
    <s v="Tennessee"/>
    <x v="0"/>
    <d v="2014-07-30T00:00:00"/>
    <d v="2014-07-30T00:00:00"/>
    <x v="0"/>
    <x v="0"/>
    <n v="0"/>
    <x v="1"/>
    <s v="Q3"/>
  </r>
  <r>
    <n v="1003133"/>
    <x v="640"/>
    <x v="1"/>
    <x v="1"/>
    <s v="FL"/>
    <s v="Florida"/>
    <x v="0"/>
    <d v="2014-08-27T00:00:00"/>
    <d v="2014-08-27T00:00:00"/>
    <x v="0"/>
    <x v="0"/>
    <n v="0"/>
    <x v="1"/>
    <s v="Q3"/>
  </r>
  <r>
    <n v="1645730"/>
    <x v="25"/>
    <x v="2"/>
    <x v="47"/>
    <s v="NY"/>
    <s v="New York"/>
    <x v="0"/>
    <d v="2015-11-09T00:00:00"/>
    <d v="2015-11-09T00:00:00"/>
    <x v="0"/>
    <x v="0"/>
    <n v="0"/>
    <x v="0"/>
    <s v="Q4"/>
  </r>
  <r>
    <n v="2104362"/>
    <x v="10"/>
    <x v="0"/>
    <x v="37"/>
    <s v="ID"/>
    <s v="Idaho"/>
    <x v="0"/>
    <d v="2016-09-09T00:00:00"/>
    <d v="2016-09-09T00:00:00"/>
    <x v="0"/>
    <x v="0"/>
    <n v="0"/>
    <x v="2"/>
    <s v="Q3"/>
  </r>
  <r>
    <n v="1657734"/>
    <x v="51"/>
    <x v="4"/>
    <x v="26"/>
    <s v="MA"/>
    <s v="Massachusetts"/>
    <x v="0"/>
    <d v="2015-11-16T00:00:00"/>
    <d v="2015-11-16T00:00:00"/>
    <x v="0"/>
    <x v="0"/>
    <n v="0"/>
    <x v="0"/>
    <s v="Q4"/>
  </r>
  <r>
    <n v="501635"/>
    <x v="896"/>
    <x v="1"/>
    <x v="1"/>
    <s v="AZ"/>
    <s v="Arizona"/>
    <x v="3"/>
    <d v="2013-08-26T00:00:00"/>
    <d v="2013-08-27T00:00:00"/>
    <x v="0"/>
    <x v="0"/>
    <n v="1"/>
    <x v="3"/>
    <s v="Q3"/>
  </r>
  <r>
    <n v="1034862"/>
    <x v="378"/>
    <x v="7"/>
    <x v="21"/>
    <s v="FL"/>
    <s v="Florida"/>
    <x v="0"/>
    <d v="2014-09-18T00:00:00"/>
    <d v="2014-09-24T00:00:00"/>
    <x v="0"/>
    <x v="0"/>
    <n v="6"/>
    <x v="1"/>
    <s v="Q3"/>
  </r>
  <r>
    <n v="1186154"/>
    <x v="25"/>
    <x v="2"/>
    <x v="23"/>
    <s v="MI"/>
    <s v="Michigan"/>
    <x v="0"/>
    <d v="2015-01-08T00:00:00"/>
    <d v="2015-01-08T00:00:00"/>
    <x v="0"/>
    <x v="1"/>
    <n v="0"/>
    <x v="0"/>
    <s v="Q1"/>
  </r>
  <r>
    <n v="704059"/>
    <x v="46"/>
    <x v="1"/>
    <x v="4"/>
    <s v="MO"/>
    <s v="Missouri"/>
    <x v="0"/>
    <d v="2014-02-07T00:00:00"/>
    <d v="2014-02-07T00:00:00"/>
    <x v="0"/>
    <x v="0"/>
    <n v="0"/>
    <x v="1"/>
    <s v="Q1"/>
  </r>
  <r>
    <n v="2064323"/>
    <x v="8"/>
    <x v="5"/>
    <x v="12"/>
    <s v="CA"/>
    <s v="California"/>
    <x v="0"/>
    <d v="2016-08-15T00:00:00"/>
    <d v="2016-08-17T00:00:00"/>
    <x v="0"/>
    <x v="0"/>
    <n v="2"/>
    <x v="2"/>
    <s v="Q3"/>
  </r>
  <r>
    <n v="1277987"/>
    <x v="10"/>
    <x v="0"/>
    <x v="0"/>
    <s v="FL"/>
    <s v="Florida"/>
    <x v="0"/>
    <d v="2015-03-11T00:00:00"/>
    <d v="2015-03-11T00:00:00"/>
    <x v="0"/>
    <x v="0"/>
    <n v="0"/>
    <x v="0"/>
    <s v="Q1"/>
  </r>
  <r>
    <n v="1394505"/>
    <x v="16"/>
    <x v="2"/>
    <x v="30"/>
    <s v="CA"/>
    <s v="California"/>
    <x v="0"/>
    <d v="2015-05-27T00:00:00"/>
    <d v="2015-05-27T00:00:00"/>
    <x v="0"/>
    <x v="0"/>
    <n v="0"/>
    <x v="0"/>
    <s v="Q2"/>
  </r>
  <r>
    <n v="1339926"/>
    <x v="18"/>
    <x v="0"/>
    <x v="0"/>
    <s v="SC"/>
    <s v="South Carolina"/>
    <x v="0"/>
    <d v="2015-04-21T00:00:00"/>
    <d v="2015-04-21T00:00:00"/>
    <x v="0"/>
    <x v="0"/>
    <n v="0"/>
    <x v="0"/>
    <s v="Q2"/>
  </r>
  <r>
    <n v="683020"/>
    <x v="14"/>
    <x v="0"/>
    <x v="0"/>
    <s v="CA"/>
    <s v="California"/>
    <x v="0"/>
    <d v="2014-01-23T00:00:00"/>
    <d v="2014-01-25T00:00:00"/>
    <x v="0"/>
    <x v="0"/>
    <n v="2"/>
    <x v="1"/>
    <s v="Q1"/>
  </r>
  <r>
    <n v="1867165"/>
    <x v="270"/>
    <x v="1"/>
    <x v="22"/>
    <s v="MI"/>
    <s v="Michigan"/>
    <x v="0"/>
    <d v="2016-04-06T00:00:00"/>
    <d v="2016-04-07T00:00:00"/>
    <x v="0"/>
    <x v="0"/>
    <n v="1"/>
    <x v="2"/>
    <s v="Q2"/>
  </r>
  <r>
    <n v="1048729"/>
    <x v="28"/>
    <x v="9"/>
    <x v="65"/>
    <s v="NC"/>
    <s v="North Carolina"/>
    <x v="0"/>
    <d v="2014-09-29T00:00:00"/>
    <d v="2014-09-29T00:00:00"/>
    <x v="0"/>
    <x v="1"/>
    <n v="0"/>
    <x v="1"/>
    <s v="Q3"/>
  </r>
  <r>
    <n v="1488282"/>
    <x v="127"/>
    <x v="5"/>
    <x v="12"/>
    <s v="NC"/>
    <s v="North Carolina"/>
    <x v="1"/>
    <d v="2015-07-27T00:00:00"/>
    <d v="2015-07-27T00:00:00"/>
    <x v="0"/>
    <x v="0"/>
    <n v="0"/>
    <x v="0"/>
    <s v="Q3"/>
  </r>
  <r>
    <n v="1590478"/>
    <x v="182"/>
    <x v="7"/>
    <x v="21"/>
    <s v="NJ"/>
    <s v="New Jersey"/>
    <x v="3"/>
    <d v="2015-10-02T00:00:00"/>
    <d v="2015-10-02T00:00:00"/>
    <x v="0"/>
    <x v="0"/>
    <n v="0"/>
    <x v="0"/>
    <s v="Q4"/>
  </r>
  <r>
    <n v="911475"/>
    <x v="18"/>
    <x v="0"/>
    <x v="0"/>
    <s v="TX"/>
    <s v="Texas"/>
    <x v="1"/>
    <d v="2014-06-26T00:00:00"/>
    <d v="2014-06-30T00:00:00"/>
    <x v="0"/>
    <x v="0"/>
    <n v="4"/>
    <x v="1"/>
    <s v="Q2"/>
  </r>
  <r>
    <n v="1519231"/>
    <x v="47"/>
    <x v="5"/>
    <x v="14"/>
    <s v="OH"/>
    <s v="Ohio"/>
    <x v="1"/>
    <d v="2015-08-14T00:00:00"/>
    <d v="2015-08-17T00:00:00"/>
    <x v="0"/>
    <x v="1"/>
    <n v="3"/>
    <x v="0"/>
    <s v="Q3"/>
  </r>
  <r>
    <n v="1751337"/>
    <x v="33"/>
    <x v="4"/>
    <x v="6"/>
    <s v="GA"/>
    <s v="Georgia"/>
    <x v="0"/>
    <d v="2016-01-21T00:00:00"/>
    <d v="2016-01-21T00:00:00"/>
    <x v="0"/>
    <x v="0"/>
    <n v="0"/>
    <x v="2"/>
    <s v="Q1"/>
  </r>
  <r>
    <n v="813795"/>
    <x v="9"/>
    <x v="3"/>
    <x v="3"/>
    <s v="FL"/>
    <s v="Florida"/>
    <x v="0"/>
    <d v="2014-04-17T00:00:00"/>
    <d v="2014-04-17T00:00:00"/>
    <x v="0"/>
    <x v="0"/>
    <n v="0"/>
    <x v="1"/>
    <s v="Q2"/>
  </r>
  <r>
    <n v="1679182"/>
    <x v="72"/>
    <x v="6"/>
    <x v="52"/>
    <s v="GA"/>
    <s v="Georgia"/>
    <x v="0"/>
    <d v="2015-12-02T00:00:00"/>
    <d v="2015-12-02T00:00:00"/>
    <x v="0"/>
    <x v="0"/>
    <n v="0"/>
    <x v="0"/>
    <s v="Q4"/>
  </r>
  <r>
    <n v="966224"/>
    <x v="33"/>
    <x v="4"/>
    <x v="6"/>
    <s v="NY"/>
    <s v="New York"/>
    <x v="0"/>
    <d v="2014-08-03T00:00:00"/>
    <d v="2014-08-06T00:00:00"/>
    <x v="0"/>
    <x v="0"/>
    <n v="3"/>
    <x v="1"/>
    <s v="Q3"/>
  </r>
  <r>
    <n v="1104616"/>
    <x v="354"/>
    <x v="1"/>
    <x v="4"/>
    <s v="TN"/>
    <s v="Tennessee"/>
    <x v="0"/>
    <d v="2014-11-06T00:00:00"/>
    <d v="2014-11-06T00:00:00"/>
    <x v="1"/>
    <x v="0"/>
    <n v="0"/>
    <x v="1"/>
    <s v="Q4"/>
  </r>
  <r>
    <n v="1969858"/>
    <x v="174"/>
    <x v="1"/>
    <x v="1"/>
    <s v="FL"/>
    <s v="Florida"/>
    <x v="2"/>
    <d v="2016-06-15T00:00:00"/>
    <d v="2016-06-17T00:00:00"/>
    <x v="0"/>
    <x v="0"/>
    <n v="2"/>
    <x v="2"/>
    <s v="Q2"/>
  </r>
  <r>
    <n v="602756"/>
    <x v="312"/>
    <x v="4"/>
    <x v="32"/>
    <s v="TX"/>
    <s v="Texas"/>
    <x v="0"/>
    <d v="2013-11-18T00:00:00"/>
    <d v="2013-11-26T00:00:00"/>
    <x v="0"/>
    <x v="0"/>
    <n v="8"/>
    <x v="3"/>
    <s v="Q4"/>
  </r>
  <r>
    <n v="1937950"/>
    <x v="998"/>
    <x v="1"/>
    <x v="22"/>
    <s v="CA"/>
    <s v="California"/>
    <x v="3"/>
    <d v="2016-05-23T00:00:00"/>
    <d v="2016-05-23T00:00:00"/>
    <x v="0"/>
    <x v="0"/>
    <n v="0"/>
    <x v="2"/>
    <s v="Q2"/>
  </r>
  <r>
    <n v="772111"/>
    <x v="38"/>
    <x v="1"/>
    <x v="1"/>
    <s v="OR"/>
    <s v="Oregon"/>
    <x v="0"/>
    <d v="2014-03-21T00:00:00"/>
    <d v="2014-03-25T00:00:00"/>
    <x v="0"/>
    <x v="0"/>
    <n v="4"/>
    <x v="1"/>
    <s v="Q1"/>
  </r>
  <r>
    <n v="1211205"/>
    <x v="9"/>
    <x v="3"/>
    <x v="3"/>
    <s v="AK"/>
    <s v="Alaska"/>
    <x v="0"/>
    <d v="2015-01-27T00:00:00"/>
    <d v="2015-01-27T00:00:00"/>
    <x v="0"/>
    <x v="0"/>
    <n v="0"/>
    <x v="0"/>
    <s v="Q1"/>
  </r>
  <r>
    <n v="733009"/>
    <x v="130"/>
    <x v="1"/>
    <x v="1"/>
    <s v="CA"/>
    <s v="California"/>
    <x v="0"/>
    <d v="2014-02-26T00:00:00"/>
    <d v="2014-02-26T00:00:00"/>
    <x v="0"/>
    <x v="0"/>
    <n v="0"/>
    <x v="1"/>
    <s v="Q1"/>
  </r>
  <r>
    <n v="423052"/>
    <x v="367"/>
    <x v="5"/>
    <x v="15"/>
    <s v="NJ"/>
    <s v="New Jersey"/>
    <x v="1"/>
    <d v="2013-06-03T00:00:00"/>
    <d v="2013-06-05T00:00:00"/>
    <x v="0"/>
    <x v="0"/>
    <n v="2"/>
    <x v="3"/>
    <s v="Q2"/>
  </r>
  <r>
    <n v="1142171"/>
    <x v="88"/>
    <x v="7"/>
    <x v="19"/>
    <s v="NC"/>
    <s v="North Carolina"/>
    <x v="0"/>
    <d v="2014-12-04T00:00:00"/>
    <d v="2014-12-04T00:00:00"/>
    <x v="0"/>
    <x v="0"/>
    <n v="0"/>
    <x v="1"/>
    <s v="Q4"/>
  </r>
  <r>
    <n v="1610174"/>
    <x v="9"/>
    <x v="3"/>
    <x v="44"/>
    <s v="WA"/>
    <s v="Washington"/>
    <x v="0"/>
    <d v="2015-10-16T00:00:00"/>
    <d v="2015-10-16T00:00:00"/>
    <x v="0"/>
    <x v="0"/>
    <n v="0"/>
    <x v="0"/>
    <s v="Q4"/>
  </r>
  <r>
    <n v="1678518"/>
    <x v="51"/>
    <x v="5"/>
    <x v="12"/>
    <s v="NY"/>
    <s v="New York"/>
    <x v="0"/>
    <d v="2015-12-01T00:00:00"/>
    <d v="2015-12-01T00:00:00"/>
    <x v="0"/>
    <x v="0"/>
    <n v="0"/>
    <x v="0"/>
    <s v="Q4"/>
  </r>
  <r>
    <n v="1904406"/>
    <x v="62"/>
    <x v="2"/>
    <x v="31"/>
    <s v="CA"/>
    <s v="California"/>
    <x v="0"/>
    <d v="2016-05-01T00:00:00"/>
    <d v="2016-05-01T00:00:00"/>
    <x v="0"/>
    <x v="0"/>
    <n v="0"/>
    <x v="2"/>
    <s v="Q2"/>
  </r>
  <r>
    <n v="513706"/>
    <x v="33"/>
    <x v="4"/>
    <x v="32"/>
    <s v="TX"/>
    <s v="Texas"/>
    <x v="0"/>
    <d v="2013-09-04T00:00:00"/>
    <d v="2013-09-04T00:00:00"/>
    <x v="0"/>
    <x v="0"/>
    <n v="0"/>
    <x v="3"/>
    <s v="Q3"/>
  </r>
  <r>
    <n v="1337744"/>
    <x v="19"/>
    <x v="0"/>
    <x v="42"/>
    <s v="CA"/>
    <s v="California"/>
    <x v="0"/>
    <d v="2015-04-20T00:00:00"/>
    <d v="2015-04-20T00:00:00"/>
    <x v="0"/>
    <x v="1"/>
    <n v="0"/>
    <x v="0"/>
    <s v="Q2"/>
  </r>
  <r>
    <n v="2027971"/>
    <x v="125"/>
    <x v="5"/>
    <x v="14"/>
    <s v="FL"/>
    <s v="Florida"/>
    <x v="1"/>
    <d v="2016-07-25T00:00:00"/>
    <d v="2016-07-26T00:00:00"/>
    <x v="0"/>
    <x v="0"/>
    <n v="1"/>
    <x v="2"/>
    <s v="Q3"/>
  </r>
  <r>
    <n v="1761410"/>
    <x v="8"/>
    <x v="1"/>
    <x v="1"/>
    <s v="KY"/>
    <s v="Kentucky"/>
    <x v="0"/>
    <d v="2016-01-27T00:00:00"/>
    <d v="2016-01-27T00:00:00"/>
    <x v="0"/>
    <x v="0"/>
    <n v="0"/>
    <x v="2"/>
    <s v="Q1"/>
  </r>
  <r>
    <n v="2106065"/>
    <x v="172"/>
    <x v="5"/>
    <x v="12"/>
    <s v="MA"/>
    <s v="Massachusetts"/>
    <x v="0"/>
    <d v="2016-09-12T00:00:00"/>
    <d v="2016-09-12T00:00:00"/>
    <x v="0"/>
    <x v="0"/>
    <n v="0"/>
    <x v="2"/>
    <s v="Q3"/>
  </r>
  <r>
    <n v="1903248"/>
    <x v="21"/>
    <x v="2"/>
    <x v="24"/>
    <s v="WI"/>
    <s v="Wisconsin"/>
    <x v="0"/>
    <d v="2016-04-29T00:00:00"/>
    <d v="2016-04-29T00:00:00"/>
    <x v="0"/>
    <x v="0"/>
    <n v="0"/>
    <x v="2"/>
    <s v="Q2"/>
  </r>
  <r>
    <n v="1935905"/>
    <x v="20"/>
    <x v="0"/>
    <x v="0"/>
    <s v="OK"/>
    <s v="Oklahoma"/>
    <x v="0"/>
    <d v="2016-05-22T00:00:00"/>
    <d v="2016-05-22T00:00:00"/>
    <x v="0"/>
    <x v="0"/>
    <n v="0"/>
    <x v="2"/>
    <s v="Q2"/>
  </r>
  <r>
    <n v="1892847"/>
    <x v="883"/>
    <x v="6"/>
    <x v="41"/>
    <s v="IL"/>
    <s v="Illinois"/>
    <x v="3"/>
    <d v="2016-04-22T00:00:00"/>
    <d v="2016-04-24T00:00:00"/>
    <x v="0"/>
    <x v="0"/>
    <n v="2"/>
    <x v="2"/>
    <s v="Q2"/>
  </r>
  <r>
    <n v="660454"/>
    <x v="19"/>
    <x v="1"/>
    <x v="13"/>
    <s v="MD"/>
    <s v="Maryland"/>
    <x v="0"/>
    <d v="2014-01-08T00:00:00"/>
    <d v="2014-01-10T00:00:00"/>
    <x v="0"/>
    <x v="0"/>
    <n v="2"/>
    <x v="1"/>
    <s v="Q1"/>
  </r>
  <r>
    <n v="641139"/>
    <x v="35"/>
    <x v="0"/>
    <x v="0"/>
    <s v="TX"/>
    <s v="Texas"/>
    <x v="0"/>
    <d v="2013-12-20T00:00:00"/>
    <d v="2013-12-30T00:00:00"/>
    <x v="0"/>
    <x v="0"/>
    <n v="10"/>
    <x v="3"/>
    <s v="Q4"/>
  </r>
  <r>
    <n v="1740718"/>
    <x v="437"/>
    <x v="1"/>
    <x v="27"/>
    <s v="NJ"/>
    <s v="New Jersey"/>
    <x v="0"/>
    <d v="2016-01-13T00:00:00"/>
    <d v="2016-01-13T00:00:00"/>
    <x v="0"/>
    <x v="0"/>
    <n v="0"/>
    <x v="2"/>
    <s v="Q1"/>
  </r>
  <r>
    <n v="2126720"/>
    <x v="14"/>
    <x v="1"/>
    <x v="1"/>
    <s v="TX"/>
    <s v="Texas"/>
    <x v="0"/>
    <d v="2016-09-22T00:00:00"/>
    <d v="2016-09-22T00:00:00"/>
    <x v="0"/>
    <x v="1"/>
    <n v="0"/>
    <x v="2"/>
    <s v="Q3"/>
  </r>
  <r>
    <n v="1816863"/>
    <x v="25"/>
    <x v="5"/>
    <x v="9"/>
    <s v="AR"/>
    <s v="Arkansas"/>
    <x v="1"/>
    <d v="2016-03-04T00:00:00"/>
    <d v="2016-03-07T00:00:00"/>
    <x v="0"/>
    <x v="1"/>
    <n v="3"/>
    <x v="2"/>
    <s v="Q1"/>
  </r>
  <r>
    <n v="1653315"/>
    <x v="19"/>
    <x v="7"/>
    <x v="56"/>
    <s v="NV"/>
    <s v="Nevada"/>
    <x v="0"/>
    <d v="2015-11-13T00:00:00"/>
    <d v="2015-11-16T00:00:00"/>
    <x v="0"/>
    <x v="1"/>
    <n v="3"/>
    <x v="0"/>
    <s v="Q4"/>
  </r>
  <r>
    <n v="726928"/>
    <x v="35"/>
    <x v="0"/>
    <x v="0"/>
    <s v="CT"/>
    <s v="Connecticut"/>
    <x v="0"/>
    <d v="2014-02-23T00:00:00"/>
    <d v="2014-02-23T00:00:00"/>
    <x v="0"/>
    <x v="0"/>
    <n v="0"/>
    <x v="1"/>
    <s v="Q1"/>
  </r>
  <r>
    <n v="1999984"/>
    <x v="35"/>
    <x v="0"/>
    <x v="0"/>
    <s v="CT"/>
    <s v="Connecticut"/>
    <x v="0"/>
    <d v="2016-07-06T00:00:00"/>
    <d v="2016-07-06T00:00:00"/>
    <x v="0"/>
    <x v="1"/>
    <n v="0"/>
    <x v="2"/>
    <s v="Q3"/>
  </r>
  <r>
    <n v="1254824"/>
    <x v="62"/>
    <x v="1"/>
    <x v="27"/>
    <s v="MI"/>
    <s v="Michigan"/>
    <x v="0"/>
    <d v="2015-02-24T00:00:00"/>
    <d v="2015-02-24T00:00:00"/>
    <x v="0"/>
    <x v="0"/>
    <n v="0"/>
    <x v="0"/>
    <s v="Q1"/>
  </r>
  <r>
    <n v="1805491"/>
    <x v="20"/>
    <x v="0"/>
    <x v="0"/>
    <s v="TX"/>
    <s v="Texas"/>
    <x v="0"/>
    <d v="2016-02-25T00:00:00"/>
    <d v="2016-02-25T00:00:00"/>
    <x v="0"/>
    <x v="0"/>
    <n v="0"/>
    <x v="2"/>
    <s v="Q1"/>
  </r>
  <r>
    <n v="1784483"/>
    <x v="9"/>
    <x v="3"/>
    <x v="8"/>
    <s v="ND"/>
    <s v="North Dakota"/>
    <x v="1"/>
    <d v="2016-02-11T00:00:00"/>
    <d v="2016-02-11T00:00:00"/>
    <x v="0"/>
    <x v="0"/>
    <n v="0"/>
    <x v="2"/>
    <s v="Q1"/>
  </r>
  <r>
    <n v="1136949"/>
    <x v="30"/>
    <x v="5"/>
    <x v="12"/>
    <s v="MD"/>
    <s v="Maryland"/>
    <x v="1"/>
    <d v="2014-12-01T00:00:00"/>
    <d v="2014-12-03T00:00:00"/>
    <x v="0"/>
    <x v="0"/>
    <n v="2"/>
    <x v="1"/>
    <s v="Q4"/>
  </r>
  <r>
    <n v="481199"/>
    <x v="217"/>
    <x v="1"/>
    <x v="1"/>
    <s v="AL"/>
    <s v="Alabama"/>
    <x v="1"/>
    <d v="2013-08-06T00:00:00"/>
    <d v="2013-08-09T00:00:00"/>
    <x v="0"/>
    <x v="0"/>
    <n v="3"/>
    <x v="3"/>
    <s v="Q3"/>
  </r>
  <r>
    <n v="1596228"/>
    <x v="32"/>
    <x v="5"/>
    <x v="12"/>
    <s v="GA"/>
    <s v="Georgia"/>
    <x v="1"/>
    <d v="2015-10-07T00:00:00"/>
    <d v="2015-10-08T00:00:00"/>
    <x v="0"/>
    <x v="0"/>
    <n v="1"/>
    <x v="0"/>
    <s v="Q4"/>
  </r>
  <r>
    <n v="1106681"/>
    <x v="1"/>
    <x v="0"/>
    <x v="0"/>
    <s v="CA"/>
    <s v="California"/>
    <x v="0"/>
    <d v="2014-11-06T00:00:00"/>
    <d v="2014-11-06T00:00:00"/>
    <x v="0"/>
    <x v="0"/>
    <n v="0"/>
    <x v="1"/>
    <s v="Q4"/>
  </r>
  <r>
    <n v="1180637"/>
    <x v="33"/>
    <x v="4"/>
    <x v="26"/>
    <s v="CA"/>
    <s v="California"/>
    <x v="3"/>
    <d v="2015-01-05T00:00:00"/>
    <d v="2015-01-07T00:00:00"/>
    <x v="0"/>
    <x v="0"/>
    <n v="2"/>
    <x v="0"/>
    <s v="Q1"/>
  </r>
  <r>
    <n v="2091499"/>
    <x v="82"/>
    <x v="1"/>
    <x v="1"/>
    <s v="LA"/>
    <s v="Louisiana"/>
    <x v="0"/>
    <d v="2016-09-01T00:00:00"/>
    <d v="2016-09-01T00:00:00"/>
    <x v="0"/>
    <x v="1"/>
    <n v="0"/>
    <x v="2"/>
    <s v="Q3"/>
  </r>
  <r>
    <n v="1487158"/>
    <x v="999"/>
    <x v="1"/>
    <x v="22"/>
    <s v="VA"/>
    <s v="Virginia"/>
    <x v="0"/>
    <d v="2015-07-26T00:00:00"/>
    <d v="2015-07-26T00:00:00"/>
    <x v="0"/>
    <x v="0"/>
    <n v="0"/>
    <x v="0"/>
    <s v="Q3"/>
  </r>
  <r>
    <n v="918312"/>
    <x v="35"/>
    <x v="0"/>
    <x v="0"/>
    <s v="GA"/>
    <s v="Georgia"/>
    <x v="0"/>
    <d v="2014-07-01T00:00:00"/>
    <d v="2014-07-01T00:00:00"/>
    <x v="0"/>
    <x v="0"/>
    <n v="0"/>
    <x v="1"/>
    <s v="Q3"/>
  </r>
  <r>
    <n v="1201264"/>
    <x v="4"/>
    <x v="3"/>
    <x v="3"/>
    <s v="RI"/>
    <s v="Rhode Island"/>
    <x v="0"/>
    <d v="2015-01-21T00:00:00"/>
    <d v="2015-01-21T00:00:00"/>
    <x v="0"/>
    <x v="0"/>
    <n v="0"/>
    <x v="0"/>
    <s v="Q1"/>
  </r>
  <r>
    <n v="1805727"/>
    <x v="10"/>
    <x v="0"/>
    <x v="0"/>
    <s v="NY"/>
    <s v="New York"/>
    <x v="0"/>
    <d v="2016-02-26T00:00:00"/>
    <d v="2016-02-26T00:00:00"/>
    <x v="0"/>
    <x v="0"/>
    <n v="0"/>
    <x v="2"/>
    <s v="Q1"/>
  </r>
  <r>
    <n v="1666631"/>
    <x v="0"/>
    <x v="0"/>
    <x v="0"/>
    <s v="ME"/>
    <s v="Maine"/>
    <x v="0"/>
    <d v="2015-11-20T00:00:00"/>
    <d v="2015-11-20T00:00:00"/>
    <x v="0"/>
    <x v="0"/>
    <n v="0"/>
    <x v="0"/>
    <s v="Q4"/>
  </r>
  <r>
    <n v="1633491"/>
    <x v="427"/>
    <x v="0"/>
    <x v="0"/>
    <s v="CA"/>
    <s v="California"/>
    <x v="3"/>
    <d v="2015-10-30T00:00:00"/>
    <d v="2015-10-30T00:00:00"/>
    <x v="0"/>
    <x v="0"/>
    <n v="0"/>
    <x v="0"/>
    <s v="Q4"/>
  </r>
  <r>
    <n v="1534367"/>
    <x v="1000"/>
    <x v="7"/>
    <x v="19"/>
    <s v="TX"/>
    <s v="Texas"/>
    <x v="0"/>
    <d v="2015-08-25T00:00:00"/>
    <d v="2015-09-09T00:00:00"/>
    <x v="0"/>
    <x v="0"/>
    <n v="15"/>
    <x v="0"/>
    <s v="Q3"/>
  </r>
  <r>
    <n v="2052085"/>
    <x v="127"/>
    <x v="5"/>
    <x v="15"/>
    <s v="FL"/>
    <s v="Florida"/>
    <x v="1"/>
    <d v="2016-08-08T00:00:00"/>
    <d v="2016-08-10T00:00:00"/>
    <x v="0"/>
    <x v="0"/>
    <n v="2"/>
    <x v="2"/>
    <s v="Q3"/>
  </r>
  <r>
    <n v="799364"/>
    <x v="584"/>
    <x v="1"/>
    <x v="1"/>
    <s v="GA"/>
    <s v="Georgia"/>
    <x v="0"/>
    <d v="2014-04-08T00:00:00"/>
    <d v="2014-04-09T00:00:00"/>
    <x v="0"/>
    <x v="1"/>
    <n v="1"/>
    <x v="1"/>
    <s v="Q2"/>
  </r>
  <r>
    <n v="926575"/>
    <x v="16"/>
    <x v="2"/>
    <x v="38"/>
    <s v="MS"/>
    <s v="Mississippi"/>
    <x v="1"/>
    <d v="2014-07-07T00:00:00"/>
    <d v="2014-07-10T00:00:00"/>
    <x v="0"/>
    <x v="0"/>
    <n v="3"/>
    <x v="1"/>
    <s v="Q3"/>
  </r>
  <r>
    <n v="1659316"/>
    <x v="51"/>
    <x v="2"/>
    <x v="23"/>
    <s v="CA"/>
    <s v="California"/>
    <x v="0"/>
    <d v="2015-11-17T00:00:00"/>
    <d v="2015-11-17T00:00:00"/>
    <x v="0"/>
    <x v="1"/>
    <n v="0"/>
    <x v="0"/>
    <s v="Q4"/>
  </r>
  <r>
    <n v="1741128"/>
    <x v="477"/>
    <x v="1"/>
    <x v="22"/>
    <s v="CO"/>
    <s v="Colorado"/>
    <x v="0"/>
    <d v="2016-01-13T00:00:00"/>
    <d v="2016-01-13T00:00:00"/>
    <x v="0"/>
    <x v="0"/>
    <n v="0"/>
    <x v="2"/>
    <s v="Q1"/>
  </r>
  <r>
    <n v="1285267"/>
    <x v="18"/>
    <x v="0"/>
    <x v="0"/>
    <s v="CA"/>
    <s v="California"/>
    <x v="0"/>
    <d v="2015-03-16T00:00:00"/>
    <d v="2015-03-16T00:00:00"/>
    <x v="0"/>
    <x v="1"/>
    <n v="0"/>
    <x v="0"/>
    <s v="Q1"/>
  </r>
  <r>
    <n v="765230"/>
    <x v="17"/>
    <x v="3"/>
    <x v="25"/>
    <s v="MI"/>
    <s v="Michigan"/>
    <x v="2"/>
    <d v="2014-03-19T00:00:00"/>
    <d v="2014-04-17T00:00:00"/>
    <x v="0"/>
    <x v="0"/>
    <n v="29"/>
    <x v="1"/>
    <s v="Q1"/>
  </r>
  <r>
    <n v="1318981"/>
    <x v="33"/>
    <x v="4"/>
    <x v="6"/>
    <s v="NY"/>
    <s v="New York"/>
    <x v="0"/>
    <d v="2015-04-07T00:00:00"/>
    <d v="2015-04-07T00:00:00"/>
    <x v="0"/>
    <x v="0"/>
    <n v="0"/>
    <x v="0"/>
    <s v="Q2"/>
  </r>
  <r>
    <n v="1623427"/>
    <x v="20"/>
    <x v="5"/>
    <x v="15"/>
    <s v="MN"/>
    <s v="Minnesota"/>
    <x v="0"/>
    <d v="2015-10-24T00:00:00"/>
    <d v="2015-10-24T00:00:00"/>
    <x v="0"/>
    <x v="1"/>
    <n v="0"/>
    <x v="0"/>
    <s v="Q4"/>
  </r>
  <r>
    <n v="609225"/>
    <x v="10"/>
    <x v="0"/>
    <x v="5"/>
    <s v="PA"/>
    <s v="Pennsylvania"/>
    <x v="0"/>
    <d v="2013-11-22T00:00:00"/>
    <d v="2013-11-22T00:00:00"/>
    <x v="0"/>
    <x v="0"/>
    <n v="0"/>
    <x v="3"/>
    <s v="Q4"/>
  </r>
  <r>
    <n v="992641"/>
    <x v="14"/>
    <x v="7"/>
    <x v="19"/>
    <s v="AL"/>
    <s v="Alabama"/>
    <x v="1"/>
    <d v="2014-08-20T00:00:00"/>
    <d v="2014-08-25T00:00:00"/>
    <x v="0"/>
    <x v="0"/>
    <n v="5"/>
    <x v="1"/>
    <s v="Q3"/>
  </r>
  <r>
    <n v="1633981"/>
    <x v="789"/>
    <x v="0"/>
    <x v="5"/>
    <s v="TX"/>
    <s v="Texas"/>
    <x v="0"/>
    <d v="2015-10-30T00:00:00"/>
    <d v="2015-11-12T00:00:00"/>
    <x v="0"/>
    <x v="0"/>
    <n v="13"/>
    <x v="0"/>
    <s v="Q4"/>
  </r>
  <r>
    <n v="725275"/>
    <x v="9"/>
    <x v="3"/>
    <x v="3"/>
    <s v="FL"/>
    <s v="Florida"/>
    <x v="0"/>
    <d v="2014-02-21T00:00:00"/>
    <d v="2014-02-21T00:00:00"/>
    <x v="0"/>
    <x v="0"/>
    <n v="0"/>
    <x v="1"/>
    <s v="Q1"/>
  </r>
  <r>
    <n v="1657247"/>
    <x v="50"/>
    <x v="7"/>
    <x v="21"/>
    <s v="NJ"/>
    <s v="New Jersey"/>
    <x v="0"/>
    <d v="2015-11-16T00:00:00"/>
    <d v="2015-11-16T00:00:00"/>
    <x v="0"/>
    <x v="0"/>
    <n v="0"/>
    <x v="0"/>
    <s v="Q4"/>
  </r>
  <r>
    <n v="1781647"/>
    <x v="25"/>
    <x v="2"/>
    <x v="17"/>
    <s v="PR"/>
    <e v="#N/A"/>
    <x v="2"/>
    <d v="2016-02-10T00:00:00"/>
    <d v="2016-02-12T00:00:00"/>
    <x v="0"/>
    <x v="0"/>
    <n v="2"/>
    <x v="2"/>
    <s v="Q1"/>
  </r>
  <r>
    <n v="1447858"/>
    <x v="8"/>
    <x v="0"/>
    <x v="0"/>
    <s v="CA"/>
    <s v="California"/>
    <x v="0"/>
    <d v="2015-07-01T00:00:00"/>
    <d v="2015-07-01T00:00:00"/>
    <x v="0"/>
    <x v="0"/>
    <n v="0"/>
    <x v="0"/>
    <s v="Q3"/>
  </r>
  <r>
    <n v="1825129"/>
    <x v="19"/>
    <x v="0"/>
    <x v="0"/>
    <s v="AZ"/>
    <s v="Arizona"/>
    <x v="0"/>
    <d v="2016-03-09T00:00:00"/>
    <d v="2016-03-09T00:00:00"/>
    <x v="0"/>
    <x v="0"/>
    <n v="0"/>
    <x v="2"/>
    <s v="Q1"/>
  </r>
  <r>
    <n v="1321268"/>
    <x v="10"/>
    <x v="5"/>
    <x v="12"/>
    <s v="VA"/>
    <s v="Virginia"/>
    <x v="2"/>
    <d v="2015-04-08T00:00:00"/>
    <d v="2015-04-10T00:00:00"/>
    <x v="0"/>
    <x v="1"/>
    <n v="2"/>
    <x v="0"/>
    <s v="Q2"/>
  </r>
  <r>
    <n v="1539421"/>
    <x v="35"/>
    <x v="0"/>
    <x v="0"/>
    <s v="TX"/>
    <s v="Texas"/>
    <x v="0"/>
    <d v="2015-08-27T00:00:00"/>
    <d v="2015-08-27T00:00:00"/>
    <x v="0"/>
    <x v="1"/>
    <n v="0"/>
    <x v="0"/>
    <s v="Q3"/>
  </r>
  <r>
    <n v="481818"/>
    <x v="10"/>
    <x v="5"/>
    <x v="15"/>
    <s v="IL"/>
    <s v="Illinois"/>
    <x v="3"/>
    <d v="2013-08-06T00:00:00"/>
    <d v="2013-08-07T00:00:00"/>
    <x v="0"/>
    <x v="0"/>
    <n v="1"/>
    <x v="3"/>
    <s v="Q3"/>
  </r>
  <r>
    <n v="479337"/>
    <x v="35"/>
    <x v="0"/>
    <x v="5"/>
    <s v="VA"/>
    <s v="Virginia"/>
    <x v="3"/>
    <d v="2013-07-15T00:00:00"/>
    <d v="2013-07-18T00:00:00"/>
    <x v="0"/>
    <x v="0"/>
    <n v="3"/>
    <x v="3"/>
    <s v="Q3"/>
  </r>
  <r>
    <n v="1770754"/>
    <x v="10"/>
    <x v="2"/>
    <x v="17"/>
    <s v="OH"/>
    <s v="Ohio"/>
    <x v="3"/>
    <d v="2016-02-03T00:00:00"/>
    <d v="2016-02-04T00:00:00"/>
    <x v="0"/>
    <x v="0"/>
    <n v="1"/>
    <x v="2"/>
    <s v="Q1"/>
  </r>
  <r>
    <n v="2034055"/>
    <x v="8"/>
    <x v="0"/>
    <x v="0"/>
    <s v="MI"/>
    <s v="Michigan"/>
    <x v="1"/>
    <d v="2016-07-27T00:00:00"/>
    <d v="2016-07-29T00:00:00"/>
    <x v="0"/>
    <x v="0"/>
    <n v="2"/>
    <x v="2"/>
    <s v="Q3"/>
  </r>
  <r>
    <n v="2073961"/>
    <x v="8"/>
    <x v="5"/>
    <x v="36"/>
    <s v="CA"/>
    <s v="California"/>
    <x v="0"/>
    <d v="2016-08-21T00:00:00"/>
    <d v="2016-08-21T00:00:00"/>
    <x v="0"/>
    <x v="0"/>
    <n v="0"/>
    <x v="2"/>
    <s v="Q3"/>
  </r>
  <r>
    <n v="542769"/>
    <x v="466"/>
    <x v="0"/>
    <x v="0"/>
    <s v="CT"/>
    <s v="Connecticut"/>
    <x v="1"/>
    <d v="2013-09-25T00:00:00"/>
    <d v="2013-09-27T00:00:00"/>
    <x v="0"/>
    <x v="0"/>
    <n v="2"/>
    <x v="3"/>
    <s v="Q3"/>
  </r>
  <r>
    <n v="1948960"/>
    <x v="21"/>
    <x v="2"/>
    <x v="10"/>
    <s v="NC"/>
    <s v="North Carolina"/>
    <x v="0"/>
    <d v="2016-06-02T00:00:00"/>
    <d v="2016-06-02T00:00:00"/>
    <x v="0"/>
    <x v="0"/>
    <n v="0"/>
    <x v="2"/>
    <s v="Q2"/>
  </r>
  <r>
    <n v="1149676"/>
    <x v="367"/>
    <x v="2"/>
    <x v="57"/>
    <s v="CA"/>
    <s v="California"/>
    <x v="0"/>
    <d v="2014-12-09T00:00:00"/>
    <d v="2014-12-09T00:00:00"/>
    <x v="0"/>
    <x v="0"/>
    <n v="0"/>
    <x v="1"/>
    <s v="Q4"/>
  </r>
  <r>
    <n v="1314311"/>
    <x v="14"/>
    <x v="2"/>
    <x v="17"/>
    <s v="NY"/>
    <s v="New York"/>
    <x v="0"/>
    <d v="2015-04-05T00:00:00"/>
    <d v="2015-04-05T00:00:00"/>
    <x v="0"/>
    <x v="1"/>
    <n v="0"/>
    <x v="0"/>
    <s v="Q2"/>
  </r>
  <r>
    <n v="1617217"/>
    <x v="7"/>
    <x v="4"/>
    <x v="6"/>
    <s v="NY"/>
    <s v="New York"/>
    <x v="0"/>
    <d v="2015-10-21T00:00:00"/>
    <d v="2015-10-23T00:00:00"/>
    <x v="0"/>
    <x v="0"/>
    <n v="2"/>
    <x v="0"/>
    <s v="Q4"/>
  </r>
  <r>
    <n v="1739033"/>
    <x v="134"/>
    <x v="0"/>
    <x v="0"/>
    <s v="AZ"/>
    <s v="Arizona"/>
    <x v="0"/>
    <d v="2016-01-13T00:00:00"/>
    <d v="2016-01-13T00:00:00"/>
    <x v="0"/>
    <x v="0"/>
    <n v="0"/>
    <x v="2"/>
    <s v="Q1"/>
  </r>
  <r>
    <n v="2099452"/>
    <x v="33"/>
    <x v="4"/>
    <x v="6"/>
    <s v="MA"/>
    <s v="Massachusetts"/>
    <x v="0"/>
    <d v="2016-09-07T00:00:00"/>
    <d v="2016-09-10T00:00:00"/>
    <x v="0"/>
    <x v="1"/>
    <n v="3"/>
    <x v="2"/>
    <s v="Q3"/>
  </r>
  <r>
    <n v="2074550"/>
    <x v="19"/>
    <x v="0"/>
    <x v="0"/>
    <s v="NE"/>
    <s v="Nebraska"/>
    <x v="1"/>
    <d v="2016-08-23T00:00:00"/>
    <d v="2016-08-25T00:00:00"/>
    <x v="0"/>
    <x v="0"/>
    <n v="2"/>
    <x v="2"/>
    <s v="Q3"/>
  </r>
  <r>
    <n v="236444"/>
    <x v="33"/>
    <x v="4"/>
    <x v="19"/>
    <s v="NY"/>
    <s v="New York"/>
    <x v="0"/>
    <d v="2013-01-16T00:00:00"/>
    <d v="2013-01-17T00:00:00"/>
    <x v="0"/>
    <x v="1"/>
    <n v="1"/>
    <x v="3"/>
    <s v="Q1"/>
  </r>
  <r>
    <n v="764178"/>
    <x v="39"/>
    <x v="1"/>
    <x v="22"/>
    <s v="OK"/>
    <s v="Oklahoma"/>
    <x v="0"/>
    <d v="2014-03-18T00:00:00"/>
    <d v="2014-03-18T00:00:00"/>
    <x v="0"/>
    <x v="0"/>
    <n v="0"/>
    <x v="1"/>
    <s v="Q1"/>
  </r>
  <r>
    <n v="796129"/>
    <x v="20"/>
    <x v="0"/>
    <x v="0"/>
    <s v="UT"/>
    <s v="Utah"/>
    <x v="2"/>
    <d v="2014-04-07T00:00:00"/>
    <d v="2014-04-07T00:00:00"/>
    <x v="0"/>
    <x v="0"/>
    <n v="0"/>
    <x v="1"/>
    <s v="Q2"/>
  </r>
  <r>
    <n v="1597892"/>
    <x v="8"/>
    <x v="2"/>
    <x v="17"/>
    <s v="OH"/>
    <s v="Ohio"/>
    <x v="0"/>
    <d v="2015-10-07T00:00:00"/>
    <d v="2015-10-07T00:00:00"/>
    <x v="0"/>
    <x v="0"/>
    <n v="0"/>
    <x v="0"/>
    <s v="Q4"/>
  </r>
  <r>
    <n v="1514110"/>
    <x v="16"/>
    <x v="5"/>
    <x v="15"/>
    <s v="TX"/>
    <s v="Texas"/>
    <x v="0"/>
    <d v="2015-08-11T00:00:00"/>
    <d v="2015-08-11T00:00:00"/>
    <x v="0"/>
    <x v="0"/>
    <n v="0"/>
    <x v="0"/>
    <s v="Q3"/>
  </r>
  <r>
    <n v="875942"/>
    <x v="10"/>
    <x v="2"/>
    <x v="10"/>
    <s v="NY"/>
    <s v="New York"/>
    <x v="0"/>
    <d v="2014-05-31T00:00:00"/>
    <d v="2014-05-31T00:00:00"/>
    <x v="0"/>
    <x v="0"/>
    <n v="0"/>
    <x v="1"/>
    <s v="Q2"/>
  </r>
  <r>
    <n v="797100"/>
    <x v="28"/>
    <x v="5"/>
    <x v="36"/>
    <s v="FL"/>
    <s v="Florida"/>
    <x v="3"/>
    <d v="2014-04-07T00:00:00"/>
    <d v="2014-04-10T00:00:00"/>
    <x v="0"/>
    <x v="0"/>
    <n v="3"/>
    <x v="1"/>
    <s v="Q2"/>
  </r>
  <r>
    <n v="1462301"/>
    <x v="115"/>
    <x v="1"/>
    <x v="4"/>
    <s v="CA"/>
    <s v="California"/>
    <x v="0"/>
    <d v="2015-07-10T00:00:00"/>
    <d v="2015-07-10T00:00:00"/>
    <x v="0"/>
    <x v="0"/>
    <n v="0"/>
    <x v="0"/>
    <s v="Q3"/>
  </r>
  <r>
    <n v="1287132"/>
    <x v="259"/>
    <x v="7"/>
    <x v="19"/>
    <s v="TX"/>
    <s v="Texas"/>
    <x v="0"/>
    <d v="2015-03-17T00:00:00"/>
    <d v="2015-03-24T00:00:00"/>
    <x v="0"/>
    <x v="0"/>
    <n v="7"/>
    <x v="0"/>
    <s v="Q1"/>
  </r>
  <r>
    <n v="1230024"/>
    <x v="8"/>
    <x v="0"/>
    <x v="0"/>
    <s v="TX"/>
    <s v="Texas"/>
    <x v="0"/>
    <d v="2015-02-07T00:00:00"/>
    <d v="2015-02-07T00:00:00"/>
    <x v="0"/>
    <x v="1"/>
    <n v="0"/>
    <x v="0"/>
    <s v="Q1"/>
  </r>
  <r>
    <n v="633500"/>
    <x v="211"/>
    <x v="7"/>
    <x v="21"/>
    <s v="MT"/>
    <s v="Montana"/>
    <x v="3"/>
    <d v="2013-12-13T00:00:00"/>
    <d v="2013-12-18T00:00:00"/>
    <x v="0"/>
    <x v="0"/>
    <n v="5"/>
    <x v="3"/>
    <s v="Q4"/>
  </r>
  <r>
    <n v="1109372"/>
    <x v="23"/>
    <x v="0"/>
    <x v="5"/>
    <s v="MA"/>
    <s v="Massachusetts"/>
    <x v="0"/>
    <d v="2014-11-10T00:00:00"/>
    <d v="2014-11-10T00:00:00"/>
    <x v="0"/>
    <x v="0"/>
    <n v="0"/>
    <x v="1"/>
    <s v="Q4"/>
  </r>
  <r>
    <n v="1091111"/>
    <x v="16"/>
    <x v="2"/>
    <x v="35"/>
    <s v="MO"/>
    <s v="Missouri"/>
    <x v="0"/>
    <d v="2014-10-29T00:00:00"/>
    <d v="2014-10-29T00:00:00"/>
    <x v="0"/>
    <x v="0"/>
    <n v="0"/>
    <x v="1"/>
    <s v="Q4"/>
  </r>
  <r>
    <n v="910853"/>
    <x v="146"/>
    <x v="9"/>
    <x v="55"/>
    <s v="RI"/>
    <s v="Rhode Island"/>
    <x v="3"/>
    <d v="2014-06-25T00:00:00"/>
    <d v="2014-06-27T00:00:00"/>
    <x v="0"/>
    <x v="0"/>
    <n v="2"/>
    <x v="1"/>
    <s v="Q2"/>
  </r>
  <r>
    <n v="1010086"/>
    <x v="205"/>
    <x v="7"/>
    <x v="39"/>
    <s v="VA"/>
    <s v="Virginia"/>
    <x v="0"/>
    <d v="2014-09-02T00:00:00"/>
    <d v="2014-09-05T00:00:00"/>
    <x v="0"/>
    <x v="0"/>
    <n v="3"/>
    <x v="1"/>
    <s v="Q3"/>
  </r>
  <r>
    <n v="2113762"/>
    <x v="19"/>
    <x v="5"/>
    <x v="12"/>
    <s v="SD"/>
    <s v="South Dakota"/>
    <x v="0"/>
    <d v="2016-09-15T00:00:00"/>
    <d v="2016-09-16T00:00:00"/>
    <x v="0"/>
    <x v="0"/>
    <n v="1"/>
    <x v="2"/>
    <s v="Q3"/>
  </r>
  <r>
    <n v="1811752"/>
    <x v="185"/>
    <x v="1"/>
    <x v="1"/>
    <s v="IN"/>
    <s v="Indiana"/>
    <x v="0"/>
    <d v="2016-03-01T00:00:00"/>
    <d v="2016-03-01T00:00:00"/>
    <x v="0"/>
    <x v="1"/>
    <n v="0"/>
    <x v="2"/>
    <s v="Q1"/>
  </r>
  <r>
    <n v="1726258"/>
    <x v="14"/>
    <x v="2"/>
    <x v="17"/>
    <s v="CO"/>
    <s v="Colorado"/>
    <x v="0"/>
    <d v="2016-01-04T00:00:00"/>
    <d v="2016-01-04T00:00:00"/>
    <x v="0"/>
    <x v="0"/>
    <n v="0"/>
    <x v="2"/>
    <s v="Q1"/>
  </r>
  <r>
    <n v="1353599"/>
    <x v="18"/>
    <x v="0"/>
    <x v="0"/>
    <s v="CA"/>
    <s v="California"/>
    <x v="0"/>
    <d v="2015-04-29T00:00:00"/>
    <d v="2015-04-29T00:00:00"/>
    <x v="0"/>
    <x v="0"/>
    <n v="0"/>
    <x v="0"/>
    <s v="Q2"/>
  </r>
  <r>
    <n v="1634282"/>
    <x v="84"/>
    <x v="0"/>
    <x v="0"/>
    <s v="CA"/>
    <s v="California"/>
    <x v="0"/>
    <d v="2015-10-31T00:00:00"/>
    <d v="2015-10-31T00:00:00"/>
    <x v="0"/>
    <x v="0"/>
    <n v="0"/>
    <x v="0"/>
    <s v="Q4"/>
  </r>
  <r>
    <n v="949440"/>
    <x v="9"/>
    <x v="3"/>
    <x v="44"/>
    <s v="FL"/>
    <s v="Florida"/>
    <x v="0"/>
    <d v="2014-07-23T00:00:00"/>
    <d v="2014-07-23T00:00:00"/>
    <x v="0"/>
    <x v="1"/>
    <n v="0"/>
    <x v="1"/>
    <s v="Q3"/>
  </r>
  <r>
    <n v="958172"/>
    <x v="93"/>
    <x v="0"/>
    <x v="0"/>
    <s v="MD"/>
    <s v="Maryland"/>
    <x v="0"/>
    <d v="2014-07-29T00:00:00"/>
    <d v="2014-07-29T00:00:00"/>
    <x v="0"/>
    <x v="0"/>
    <n v="0"/>
    <x v="1"/>
    <s v="Q3"/>
  </r>
  <r>
    <n v="896831"/>
    <x v="812"/>
    <x v="1"/>
    <x v="1"/>
    <s v="TX"/>
    <s v="Texas"/>
    <x v="0"/>
    <d v="2014-06-16T00:00:00"/>
    <d v="2014-06-20T00:00:00"/>
    <x v="0"/>
    <x v="0"/>
    <n v="4"/>
    <x v="1"/>
    <s v="Q2"/>
  </r>
  <r>
    <n v="1796480"/>
    <x v="8"/>
    <x v="4"/>
    <x v="6"/>
    <s v="NJ"/>
    <s v="New Jersey"/>
    <x v="0"/>
    <d v="2016-02-20T00:00:00"/>
    <d v="2016-02-20T00:00:00"/>
    <x v="0"/>
    <x v="0"/>
    <n v="0"/>
    <x v="2"/>
    <s v="Q1"/>
  </r>
  <r>
    <n v="1299845"/>
    <x v="50"/>
    <x v="7"/>
    <x v="21"/>
    <s v="TX"/>
    <s v="Texas"/>
    <x v="0"/>
    <d v="2015-03-25T00:00:00"/>
    <d v="2015-03-25T00:00:00"/>
    <x v="0"/>
    <x v="0"/>
    <n v="0"/>
    <x v="0"/>
    <s v="Q1"/>
  </r>
  <r>
    <n v="1217065"/>
    <x v="1001"/>
    <x v="1"/>
    <x v="22"/>
    <s v="FL"/>
    <s v="Florida"/>
    <x v="0"/>
    <d v="2015-01-29T00:00:00"/>
    <d v="2015-01-29T00:00:00"/>
    <x v="1"/>
    <x v="1"/>
    <n v="0"/>
    <x v="0"/>
    <s v="Q1"/>
  </r>
  <r>
    <n v="549841"/>
    <x v="10"/>
    <x v="5"/>
    <x v="12"/>
    <s v="IL"/>
    <s v="Illinois"/>
    <x v="3"/>
    <d v="2013-10-01T00:00:00"/>
    <d v="2013-10-02T00:00:00"/>
    <x v="0"/>
    <x v="0"/>
    <n v="1"/>
    <x v="3"/>
    <s v="Q4"/>
  </r>
  <r>
    <n v="1514665"/>
    <x v="14"/>
    <x v="7"/>
    <x v="19"/>
    <s v="NC"/>
    <s v="North Carolina"/>
    <x v="0"/>
    <d v="2015-08-12T00:00:00"/>
    <d v="2015-08-12T00:00:00"/>
    <x v="0"/>
    <x v="0"/>
    <n v="0"/>
    <x v="0"/>
    <s v="Q3"/>
  </r>
  <r>
    <n v="758880"/>
    <x v="18"/>
    <x v="0"/>
    <x v="0"/>
    <s v="CA"/>
    <s v="California"/>
    <x v="0"/>
    <d v="2014-03-12T00:00:00"/>
    <d v="2014-03-12T00:00:00"/>
    <x v="0"/>
    <x v="0"/>
    <n v="0"/>
    <x v="1"/>
    <s v="Q1"/>
  </r>
  <r>
    <n v="384820"/>
    <x v="218"/>
    <x v="5"/>
    <x v="9"/>
    <s v="IL"/>
    <s v="Illinois"/>
    <x v="1"/>
    <d v="2013-04-17T00:00:00"/>
    <d v="2013-04-18T00:00:00"/>
    <x v="0"/>
    <x v="0"/>
    <n v="1"/>
    <x v="3"/>
    <s v="Q2"/>
  </r>
  <r>
    <n v="866704"/>
    <x v="20"/>
    <x v="5"/>
    <x v="36"/>
    <s v="OR"/>
    <s v="Oregon"/>
    <x v="4"/>
    <d v="2014-05-23T00:00:00"/>
    <d v="2014-05-28T00:00:00"/>
    <x v="0"/>
    <x v="0"/>
    <n v="5"/>
    <x v="1"/>
    <s v="Q2"/>
  </r>
  <r>
    <n v="1454514"/>
    <x v="8"/>
    <x v="5"/>
    <x v="12"/>
    <s v="TX"/>
    <s v="Texas"/>
    <x v="0"/>
    <d v="2015-07-07T00:00:00"/>
    <d v="2015-07-07T00:00:00"/>
    <x v="0"/>
    <x v="0"/>
    <n v="0"/>
    <x v="0"/>
    <s v="Q3"/>
  </r>
  <r>
    <n v="1439903"/>
    <x v="8"/>
    <x v="0"/>
    <x v="0"/>
    <s v="TX"/>
    <s v="Texas"/>
    <x v="0"/>
    <d v="2015-06-26T00:00:00"/>
    <d v="2015-06-26T00:00:00"/>
    <x v="0"/>
    <x v="0"/>
    <n v="0"/>
    <x v="0"/>
    <s v="Q2"/>
  </r>
  <r>
    <n v="1898359"/>
    <x v="127"/>
    <x v="1"/>
    <x v="22"/>
    <s v="TX"/>
    <s v="Texas"/>
    <x v="0"/>
    <d v="2016-04-27T00:00:00"/>
    <d v="2016-04-28T00:00:00"/>
    <x v="0"/>
    <x v="0"/>
    <n v="1"/>
    <x v="2"/>
    <s v="Q2"/>
  </r>
  <r>
    <n v="1433669"/>
    <x v="82"/>
    <x v="1"/>
    <x v="22"/>
    <s v="CA"/>
    <s v="California"/>
    <x v="0"/>
    <d v="2015-06-23T00:00:00"/>
    <d v="2015-06-23T00:00:00"/>
    <x v="0"/>
    <x v="1"/>
    <n v="0"/>
    <x v="0"/>
    <s v="Q2"/>
  </r>
  <r>
    <n v="779533"/>
    <x v="33"/>
    <x v="1"/>
    <x v="4"/>
    <s v="TX"/>
    <s v="Texas"/>
    <x v="0"/>
    <d v="2014-03-26T00:00:00"/>
    <d v="2014-03-27T00:00:00"/>
    <x v="0"/>
    <x v="0"/>
    <n v="1"/>
    <x v="1"/>
    <s v="Q1"/>
  </r>
  <r>
    <n v="1365541"/>
    <x v="272"/>
    <x v="1"/>
    <x v="13"/>
    <s v="CA"/>
    <s v="California"/>
    <x v="0"/>
    <d v="2015-05-07T00:00:00"/>
    <d v="2015-05-07T00:00:00"/>
    <x v="0"/>
    <x v="0"/>
    <n v="0"/>
    <x v="0"/>
    <s v="Q2"/>
  </r>
  <r>
    <n v="226401"/>
    <x v="10"/>
    <x v="5"/>
    <x v="14"/>
    <s v="MD"/>
    <s v="Maryland"/>
    <x v="0"/>
    <d v="2013-01-09T00:00:00"/>
    <d v="2013-01-10T00:00:00"/>
    <x v="0"/>
    <x v="0"/>
    <n v="1"/>
    <x v="3"/>
    <s v="Q1"/>
  </r>
  <r>
    <n v="1103028"/>
    <x v="28"/>
    <x v="5"/>
    <x v="12"/>
    <s v="CT"/>
    <s v="Connecticut"/>
    <x v="1"/>
    <d v="2014-11-05T00:00:00"/>
    <d v="2014-11-07T00:00:00"/>
    <x v="0"/>
    <x v="0"/>
    <n v="2"/>
    <x v="1"/>
    <s v="Q4"/>
  </r>
  <r>
    <n v="1749939"/>
    <x v="35"/>
    <x v="0"/>
    <x v="0"/>
    <s v="NC"/>
    <s v="North Carolina"/>
    <x v="3"/>
    <d v="2016-01-20T00:00:00"/>
    <d v="2016-01-20T00:00:00"/>
    <x v="0"/>
    <x v="1"/>
    <n v="0"/>
    <x v="2"/>
    <s v="Q1"/>
  </r>
  <r>
    <n v="1795466"/>
    <x v="129"/>
    <x v="7"/>
    <x v="39"/>
    <s v="MI"/>
    <s v="Michigan"/>
    <x v="3"/>
    <d v="2016-02-19T00:00:00"/>
    <d v="2016-02-23T00:00:00"/>
    <x v="0"/>
    <x v="1"/>
    <n v="4"/>
    <x v="2"/>
    <s v="Q1"/>
  </r>
  <r>
    <n v="2077508"/>
    <x v="4"/>
    <x v="3"/>
    <x v="3"/>
    <s v="UT"/>
    <s v="Utah"/>
    <x v="0"/>
    <d v="2016-08-24T00:00:00"/>
    <d v="2016-08-24T00:00:00"/>
    <x v="0"/>
    <x v="0"/>
    <n v="0"/>
    <x v="2"/>
    <s v="Q3"/>
  </r>
  <r>
    <n v="572520"/>
    <x v="33"/>
    <x v="4"/>
    <x v="32"/>
    <s v="NJ"/>
    <s v="New Jersey"/>
    <x v="0"/>
    <d v="2013-10-26T00:00:00"/>
    <d v="2013-10-26T00:00:00"/>
    <x v="0"/>
    <x v="0"/>
    <n v="0"/>
    <x v="3"/>
    <s v="Q4"/>
  </r>
  <r>
    <n v="1692804"/>
    <x v="19"/>
    <x v="0"/>
    <x v="0"/>
    <s v="CO"/>
    <s v="Colorado"/>
    <x v="1"/>
    <d v="2015-12-11T00:00:00"/>
    <d v="2015-12-17T00:00:00"/>
    <x v="0"/>
    <x v="0"/>
    <n v="6"/>
    <x v="0"/>
    <s v="Q4"/>
  </r>
  <r>
    <n v="501479"/>
    <x v="17"/>
    <x v="3"/>
    <x v="3"/>
    <s v="FL"/>
    <s v="Florida"/>
    <x v="2"/>
    <d v="2013-08-28T00:00:00"/>
    <d v="2013-09-13T00:00:00"/>
    <x v="0"/>
    <x v="1"/>
    <n v="16"/>
    <x v="3"/>
    <s v="Q3"/>
  </r>
  <r>
    <n v="1662549"/>
    <x v="22"/>
    <x v="0"/>
    <x v="0"/>
    <s v="OH"/>
    <s v="Ohio"/>
    <x v="0"/>
    <d v="2015-11-19T00:00:00"/>
    <d v="2015-11-19T00:00:00"/>
    <x v="0"/>
    <x v="0"/>
    <n v="0"/>
    <x v="0"/>
    <s v="Q4"/>
  </r>
  <r>
    <n v="563746"/>
    <x v="1"/>
    <x v="0"/>
    <x v="0"/>
    <s v="TX"/>
    <s v="Texas"/>
    <x v="1"/>
    <d v="2013-10-18T00:00:00"/>
    <d v="2013-10-22T00:00:00"/>
    <x v="0"/>
    <x v="1"/>
    <n v="4"/>
    <x v="3"/>
    <s v="Q4"/>
  </r>
  <r>
    <n v="886306"/>
    <x v="166"/>
    <x v="1"/>
    <x v="27"/>
    <s v="VA"/>
    <s v="Virginia"/>
    <x v="0"/>
    <d v="2014-06-09T00:00:00"/>
    <d v="2014-06-11T00:00:00"/>
    <x v="0"/>
    <x v="0"/>
    <n v="2"/>
    <x v="1"/>
    <s v="Q2"/>
  </r>
  <r>
    <n v="644762"/>
    <x v="32"/>
    <x v="5"/>
    <x v="15"/>
    <s v="TN"/>
    <s v="Tennessee"/>
    <x v="0"/>
    <d v="2013-12-24T00:00:00"/>
    <d v="2013-12-24T00:00:00"/>
    <x v="0"/>
    <x v="1"/>
    <n v="0"/>
    <x v="3"/>
    <s v="Q4"/>
  </r>
  <r>
    <n v="1613798"/>
    <x v="17"/>
    <x v="3"/>
    <x v="8"/>
    <s v="TX"/>
    <s v="Texas"/>
    <x v="0"/>
    <d v="2015-10-19T00:00:00"/>
    <d v="2015-10-19T00:00:00"/>
    <x v="0"/>
    <x v="0"/>
    <n v="0"/>
    <x v="0"/>
    <s v="Q4"/>
  </r>
  <r>
    <n v="372915"/>
    <x v="7"/>
    <x v="4"/>
    <x v="32"/>
    <s v="CA"/>
    <s v="California"/>
    <x v="0"/>
    <d v="2013-04-02T00:00:00"/>
    <d v="2013-04-03T00:00:00"/>
    <x v="0"/>
    <x v="0"/>
    <n v="1"/>
    <x v="3"/>
    <s v="Q2"/>
  </r>
  <r>
    <n v="1594213"/>
    <x v="168"/>
    <x v="2"/>
    <x v="70"/>
    <s v="OH"/>
    <s v="Ohio"/>
    <x v="1"/>
    <d v="2015-10-06T00:00:00"/>
    <d v="2015-10-08T00:00:00"/>
    <x v="0"/>
    <x v="0"/>
    <n v="2"/>
    <x v="0"/>
    <s v="Q4"/>
  </r>
  <r>
    <n v="1761495"/>
    <x v="274"/>
    <x v="0"/>
    <x v="0"/>
    <s v="NY"/>
    <s v="New York"/>
    <x v="0"/>
    <d v="2016-01-27T00:00:00"/>
    <d v="2016-01-27T00:00:00"/>
    <x v="0"/>
    <x v="0"/>
    <n v="0"/>
    <x v="2"/>
    <s v="Q1"/>
  </r>
  <r>
    <n v="1385029"/>
    <x v="35"/>
    <x v="0"/>
    <x v="0"/>
    <s v="VA"/>
    <s v="Virginia"/>
    <x v="0"/>
    <d v="2015-05-20T00:00:00"/>
    <d v="2015-05-20T00:00:00"/>
    <x v="0"/>
    <x v="0"/>
    <n v="0"/>
    <x v="0"/>
    <s v="Q2"/>
  </r>
  <r>
    <n v="831713"/>
    <x v="28"/>
    <x v="5"/>
    <x v="9"/>
    <s v="NJ"/>
    <s v="New Jersey"/>
    <x v="0"/>
    <d v="2014-04-30T00:00:00"/>
    <d v="2014-05-05T00:00:00"/>
    <x v="0"/>
    <x v="0"/>
    <n v="5"/>
    <x v="1"/>
    <s v="Q2"/>
  </r>
  <r>
    <n v="685773"/>
    <x v="19"/>
    <x v="1"/>
    <x v="1"/>
    <s v="WY"/>
    <s v="Wyoming"/>
    <x v="0"/>
    <d v="2014-01-25T00:00:00"/>
    <d v="2014-02-04T00:00:00"/>
    <x v="0"/>
    <x v="1"/>
    <n v="10"/>
    <x v="1"/>
    <s v="Q1"/>
  </r>
  <r>
    <n v="2127872"/>
    <x v="1002"/>
    <x v="7"/>
    <x v="21"/>
    <s v="FL"/>
    <s v="Florida"/>
    <x v="0"/>
    <d v="2016-09-23T00:00:00"/>
    <d v="2016-09-27T00:00:00"/>
    <x v="0"/>
    <x v="1"/>
    <n v="4"/>
    <x v="2"/>
    <s v="Q3"/>
  </r>
  <r>
    <n v="1834136"/>
    <x v="223"/>
    <x v="1"/>
    <x v="22"/>
    <s v="MO"/>
    <s v="Missouri"/>
    <x v="3"/>
    <d v="2016-03-15T00:00:00"/>
    <d v="2016-03-17T00:00:00"/>
    <x v="0"/>
    <x v="0"/>
    <n v="2"/>
    <x v="2"/>
    <s v="Q1"/>
  </r>
  <r>
    <n v="818222"/>
    <x v="33"/>
    <x v="1"/>
    <x v="22"/>
    <s v="CA"/>
    <s v="California"/>
    <x v="0"/>
    <d v="2014-04-22T00:00:00"/>
    <d v="2014-04-22T00:00:00"/>
    <x v="0"/>
    <x v="1"/>
    <n v="0"/>
    <x v="1"/>
    <s v="Q2"/>
  </r>
  <r>
    <n v="1553788"/>
    <x v="16"/>
    <x v="2"/>
    <x v="24"/>
    <s v="DC"/>
    <s v="District of Columbia"/>
    <x v="0"/>
    <d v="2015-09-05T00:00:00"/>
    <d v="2015-09-08T00:00:00"/>
    <x v="0"/>
    <x v="0"/>
    <n v="3"/>
    <x v="0"/>
    <s v="Q3"/>
  </r>
  <r>
    <n v="797626"/>
    <x v="10"/>
    <x v="0"/>
    <x v="0"/>
    <s v="FL"/>
    <s v="Florida"/>
    <x v="0"/>
    <d v="2014-04-07T00:00:00"/>
    <d v="2014-04-07T00:00:00"/>
    <x v="0"/>
    <x v="0"/>
    <n v="0"/>
    <x v="1"/>
    <s v="Q2"/>
  </r>
  <r>
    <n v="1441581"/>
    <x v="117"/>
    <x v="0"/>
    <x v="0"/>
    <s v="NY"/>
    <s v="New York"/>
    <x v="0"/>
    <d v="2015-06-28T00:00:00"/>
    <d v="2015-06-28T00:00:00"/>
    <x v="0"/>
    <x v="1"/>
    <n v="0"/>
    <x v="0"/>
    <s v="Q2"/>
  </r>
  <r>
    <n v="357915"/>
    <x v="19"/>
    <x v="4"/>
    <x v="32"/>
    <s v="NM"/>
    <s v="New Mexico"/>
    <x v="0"/>
    <d v="2013-03-17T00:00:00"/>
    <d v="2013-03-19T00:00:00"/>
    <x v="0"/>
    <x v="1"/>
    <n v="2"/>
    <x v="3"/>
    <s v="Q1"/>
  </r>
  <r>
    <n v="839428"/>
    <x v="35"/>
    <x v="0"/>
    <x v="0"/>
    <s v="IL"/>
    <s v="Illinois"/>
    <x v="0"/>
    <d v="2014-05-06T00:00:00"/>
    <d v="2014-05-06T00:00:00"/>
    <x v="0"/>
    <x v="1"/>
    <n v="0"/>
    <x v="1"/>
    <s v="Q2"/>
  </r>
  <r>
    <n v="1683164"/>
    <x v="25"/>
    <x v="2"/>
    <x v="47"/>
    <s v="CA"/>
    <s v="California"/>
    <x v="0"/>
    <d v="2015-12-04T00:00:00"/>
    <d v="2015-12-04T00:00:00"/>
    <x v="0"/>
    <x v="1"/>
    <n v="0"/>
    <x v="0"/>
    <s v="Q4"/>
  </r>
  <r>
    <n v="2068256"/>
    <x v="18"/>
    <x v="0"/>
    <x v="0"/>
    <s v="CO"/>
    <s v="Colorado"/>
    <x v="1"/>
    <d v="2016-08-17T00:00:00"/>
    <d v="2016-08-19T00:00:00"/>
    <x v="0"/>
    <x v="0"/>
    <n v="2"/>
    <x v="2"/>
    <s v="Q3"/>
  </r>
  <r>
    <n v="1063277"/>
    <x v="5"/>
    <x v="1"/>
    <x v="1"/>
    <s v="TX"/>
    <s v="Texas"/>
    <x v="0"/>
    <d v="2014-10-08T00:00:00"/>
    <d v="2014-10-08T00:00:00"/>
    <x v="0"/>
    <x v="0"/>
    <n v="0"/>
    <x v="1"/>
    <s v="Q4"/>
  </r>
  <r>
    <n v="498306"/>
    <x v="238"/>
    <x v="1"/>
    <x v="4"/>
    <s v="NY"/>
    <s v="New York"/>
    <x v="0"/>
    <d v="2013-08-21T00:00:00"/>
    <d v="2013-08-21T00:00:00"/>
    <x v="0"/>
    <x v="1"/>
    <n v="0"/>
    <x v="3"/>
    <s v="Q3"/>
  </r>
  <r>
    <n v="1429103"/>
    <x v="51"/>
    <x v="1"/>
    <x v="1"/>
    <s v="NY"/>
    <s v="New York"/>
    <x v="1"/>
    <d v="2015-06-19T00:00:00"/>
    <d v="2015-06-23T00:00:00"/>
    <x v="0"/>
    <x v="0"/>
    <n v="4"/>
    <x v="0"/>
    <s v="Q2"/>
  </r>
  <r>
    <n v="459865"/>
    <x v="46"/>
    <x v="4"/>
    <x v="19"/>
    <s v="IL"/>
    <s v="Illinois"/>
    <x v="0"/>
    <d v="2013-07-17T00:00:00"/>
    <d v="2013-07-18T00:00:00"/>
    <x v="0"/>
    <x v="0"/>
    <n v="1"/>
    <x v="3"/>
    <s v="Q3"/>
  </r>
  <r>
    <n v="325647"/>
    <x v="296"/>
    <x v="0"/>
    <x v="5"/>
    <s v="FL"/>
    <s v="Florida"/>
    <x v="0"/>
    <d v="2013-02-21T00:00:00"/>
    <d v="2013-02-25T00:00:00"/>
    <x v="0"/>
    <x v="0"/>
    <n v="4"/>
    <x v="3"/>
    <s v="Q1"/>
  </r>
  <r>
    <n v="835456"/>
    <x v="168"/>
    <x v="5"/>
    <x v="36"/>
    <s v="OH"/>
    <s v="Ohio"/>
    <x v="0"/>
    <d v="2014-05-02T00:00:00"/>
    <d v="2014-05-02T00:00:00"/>
    <x v="0"/>
    <x v="1"/>
    <n v="0"/>
    <x v="1"/>
    <s v="Q2"/>
  </r>
  <r>
    <n v="1413360"/>
    <x v="288"/>
    <x v="5"/>
    <x v="14"/>
    <s v="TX"/>
    <s v="Texas"/>
    <x v="0"/>
    <d v="2015-06-09T00:00:00"/>
    <d v="2015-06-12T00:00:00"/>
    <x v="0"/>
    <x v="0"/>
    <n v="3"/>
    <x v="0"/>
    <s v="Q2"/>
  </r>
  <r>
    <n v="1829312"/>
    <x v="9"/>
    <x v="3"/>
    <x v="3"/>
    <s v="KS"/>
    <s v="Kansas"/>
    <x v="0"/>
    <d v="2016-03-11T00:00:00"/>
    <d v="2016-03-11T00:00:00"/>
    <x v="0"/>
    <x v="0"/>
    <n v="0"/>
    <x v="2"/>
    <s v="Q1"/>
  </r>
  <r>
    <n v="1983759"/>
    <x v="22"/>
    <x v="5"/>
    <x v="9"/>
    <s v="TX"/>
    <s v="Texas"/>
    <x v="0"/>
    <d v="2016-06-24T00:00:00"/>
    <d v="2016-07-09T00:00:00"/>
    <x v="0"/>
    <x v="1"/>
    <n v="15"/>
    <x v="2"/>
    <s v="Q2"/>
  </r>
  <r>
    <n v="1935335"/>
    <x v="33"/>
    <x v="4"/>
    <x v="26"/>
    <s v="NY"/>
    <s v="New York"/>
    <x v="1"/>
    <d v="2016-05-20T00:00:00"/>
    <d v="2016-05-25T00:00:00"/>
    <x v="0"/>
    <x v="0"/>
    <n v="5"/>
    <x v="2"/>
    <s v="Q2"/>
  </r>
  <r>
    <n v="1148951"/>
    <x v="182"/>
    <x v="7"/>
    <x v="21"/>
    <m/>
    <e v="#N/A"/>
    <x v="2"/>
    <d v="2014-12-09T00:00:00"/>
    <d v="2014-12-11T00:00:00"/>
    <x v="0"/>
    <x v="0"/>
    <n v="2"/>
    <x v="1"/>
    <s v="Q4"/>
  </r>
  <r>
    <n v="1479726"/>
    <x v="217"/>
    <x v="1"/>
    <x v="22"/>
    <s v="GA"/>
    <s v="Georgia"/>
    <x v="0"/>
    <d v="2015-07-21T00:00:00"/>
    <d v="2015-07-29T00:00:00"/>
    <x v="0"/>
    <x v="1"/>
    <n v="8"/>
    <x v="0"/>
    <s v="Q3"/>
  </r>
  <r>
    <n v="2029078"/>
    <x v="150"/>
    <x v="0"/>
    <x v="0"/>
    <s v="TX"/>
    <s v="Texas"/>
    <x v="0"/>
    <d v="2016-07-25T00:00:00"/>
    <d v="2016-07-25T00:00:00"/>
    <x v="0"/>
    <x v="0"/>
    <n v="0"/>
    <x v="2"/>
    <s v="Q3"/>
  </r>
  <r>
    <n v="2106519"/>
    <x v="172"/>
    <x v="0"/>
    <x v="0"/>
    <s v="MA"/>
    <s v="Massachusetts"/>
    <x v="0"/>
    <d v="2016-09-12T00:00:00"/>
    <d v="2016-09-12T00:00:00"/>
    <x v="0"/>
    <x v="0"/>
    <n v="0"/>
    <x v="2"/>
    <s v="Q3"/>
  </r>
  <r>
    <n v="2050164"/>
    <x v="8"/>
    <x v="0"/>
    <x v="0"/>
    <s v="CA"/>
    <s v="California"/>
    <x v="0"/>
    <d v="2016-08-08T00:00:00"/>
    <d v="2016-08-10T00:00:00"/>
    <x v="0"/>
    <x v="0"/>
    <n v="2"/>
    <x v="2"/>
    <s v="Q3"/>
  </r>
  <r>
    <n v="1509541"/>
    <x v="135"/>
    <x v="7"/>
    <x v="39"/>
    <s v="CA"/>
    <s v="California"/>
    <x v="0"/>
    <d v="2015-08-08T00:00:00"/>
    <d v="2015-08-08T00:00:00"/>
    <x v="0"/>
    <x v="0"/>
    <n v="0"/>
    <x v="0"/>
    <s v="Q3"/>
  </r>
  <r>
    <n v="700388"/>
    <x v="10"/>
    <x v="2"/>
    <x v="31"/>
    <s v="IL"/>
    <s v="Illinois"/>
    <x v="0"/>
    <d v="2014-02-05T00:00:00"/>
    <d v="2014-02-05T00:00:00"/>
    <x v="0"/>
    <x v="0"/>
    <n v="0"/>
    <x v="1"/>
    <s v="Q1"/>
  </r>
  <r>
    <n v="2058868"/>
    <x v="307"/>
    <x v="1"/>
    <x v="13"/>
    <s v="IN"/>
    <s v="Indiana"/>
    <x v="0"/>
    <d v="2016-08-12T00:00:00"/>
    <d v="2016-08-12T00:00:00"/>
    <x v="0"/>
    <x v="0"/>
    <n v="0"/>
    <x v="2"/>
    <s v="Q3"/>
  </r>
  <r>
    <n v="472815"/>
    <x v="4"/>
    <x v="3"/>
    <x v="25"/>
    <s v="NC"/>
    <s v="North Carolina"/>
    <x v="0"/>
    <d v="2013-08-02T00:00:00"/>
    <d v="2013-08-02T00:00:00"/>
    <x v="0"/>
    <x v="0"/>
    <n v="0"/>
    <x v="3"/>
    <s v="Q3"/>
  </r>
  <r>
    <n v="1597267"/>
    <x v="10"/>
    <x v="0"/>
    <x v="0"/>
    <s v="MN"/>
    <s v="Minnesota"/>
    <x v="2"/>
    <d v="2015-10-07T00:00:00"/>
    <d v="2015-10-09T00:00:00"/>
    <x v="0"/>
    <x v="0"/>
    <n v="2"/>
    <x v="0"/>
    <s v="Q4"/>
  </r>
  <r>
    <n v="1454312"/>
    <x v="9"/>
    <x v="3"/>
    <x v="8"/>
    <s v="TX"/>
    <s v="Texas"/>
    <x v="0"/>
    <d v="2015-07-07T00:00:00"/>
    <d v="2015-07-07T00:00:00"/>
    <x v="0"/>
    <x v="0"/>
    <n v="0"/>
    <x v="0"/>
    <s v="Q3"/>
  </r>
  <r>
    <n v="1856560"/>
    <x v="10"/>
    <x v="7"/>
    <x v="69"/>
    <s v="SC"/>
    <s v="South Carolina"/>
    <x v="2"/>
    <d v="2016-03-30T00:00:00"/>
    <d v="2016-03-31T00:00:00"/>
    <x v="0"/>
    <x v="0"/>
    <n v="1"/>
    <x v="2"/>
    <s v="Q1"/>
  </r>
  <r>
    <n v="1884467"/>
    <x v="1003"/>
    <x v="7"/>
    <x v="21"/>
    <s v="OR"/>
    <s v="Oregon"/>
    <x v="0"/>
    <d v="2016-04-18T00:00:00"/>
    <d v="2016-04-18T00:00:00"/>
    <x v="1"/>
    <x v="1"/>
    <n v="0"/>
    <x v="2"/>
    <s v="Q2"/>
  </r>
  <r>
    <n v="390453"/>
    <x v="14"/>
    <x v="2"/>
    <x v="31"/>
    <s v="FL"/>
    <s v="Florida"/>
    <x v="0"/>
    <d v="2013-04-24T00:00:00"/>
    <d v="2013-04-25T00:00:00"/>
    <x v="0"/>
    <x v="0"/>
    <n v="1"/>
    <x v="3"/>
    <s v="Q2"/>
  </r>
  <r>
    <n v="518482"/>
    <x v="9"/>
    <x v="3"/>
    <x v="8"/>
    <s v="WA"/>
    <s v="Washington"/>
    <x v="0"/>
    <d v="2013-09-06T00:00:00"/>
    <d v="2013-09-06T00:00:00"/>
    <x v="0"/>
    <x v="0"/>
    <n v="0"/>
    <x v="3"/>
    <s v="Q3"/>
  </r>
  <r>
    <n v="1919163"/>
    <x v="8"/>
    <x v="0"/>
    <x v="0"/>
    <s v="GA"/>
    <s v="Georgia"/>
    <x v="0"/>
    <d v="2016-05-11T00:00:00"/>
    <d v="2016-05-11T00:00:00"/>
    <x v="0"/>
    <x v="0"/>
    <n v="0"/>
    <x v="2"/>
    <s v="Q2"/>
  </r>
  <r>
    <n v="1235201"/>
    <x v="19"/>
    <x v="0"/>
    <x v="5"/>
    <s v="TX"/>
    <s v="Texas"/>
    <x v="0"/>
    <d v="2015-02-11T00:00:00"/>
    <d v="2015-02-11T00:00:00"/>
    <x v="0"/>
    <x v="0"/>
    <n v="0"/>
    <x v="0"/>
    <s v="Q1"/>
  </r>
  <r>
    <n v="1650936"/>
    <x v="782"/>
    <x v="1"/>
    <x v="22"/>
    <s v="CA"/>
    <s v="California"/>
    <x v="0"/>
    <d v="2015-11-11T00:00:00"/>
    <d v="2015-11-11T00:00:00"/>
    <x v="0"/>
    <x v="1"/>
    <n v="0"/>
    <x v="0"/>
    <s v="Q4"/>
  </r>
  <r>
    <n v="1983035"/>
    <x v="8"/>
    <x v="0"/>
    <x v="0"/>
    <s v="AZ"/>
    <s v="Arizona"/>
    <x v="0"/>
    <d v="2016-06-23T00:00:00"/>
    <d v="2016-06-23T00:00:00"/>
    <x v="0"/>
    <x v="0"/>
    <n v="0"/>
    <x v="2"/>
    <s v="Q2"/>
  </r>
  <r>
    <n v="1923788"/>
    <x v="14"/>
    <x v="1"/>
    <x v="22"/>
    <s v="MI"/>
    <s v="Michigan"/>
    <x v="0"/>
    <d v="2016-05-14T00:00:00"/>
    <d v="2016-05-14T00:00:00"/>
    <x v="0"/>
    <x v="0"/>
    <n v="0"/>
    <x v="2"/>
    <s v="Q2"/>
  </r>
  <r>
    <n v="950368"/>
    <x v="25"/>
    <x v="8"/>
    <x v="33"/>
    <s v="OH"/>
    <s v="Ohio"/>
    <x v="3"/>
    <d v="2014-07-23T00:00:00"/>
    <d v="2014-07-28T00:00:00"/>
    <x v="0"/>
    <x v="0"/>
    <n v="5"/>
    <x v="1"/>
    <s v="Q3"/>
  </r>
  <r>
    <n v="1287512"/>
    <x v="25"/>
    <x v="2"/>
    <x v="57"/>
    <s v="NC"/>
    <s v="North Carolina"/>
    <x v="0"/>
    <d v="2015-03-17T00:00:00"/>
    <d v="2015-03-17T00:00:00"/>
    <x v="0"/>
    <x v="0"/>
    <n v="0"/>
    <x v="0"/>
    <s v="Q1"/>
  </r>
  <r>
    <n v="318950"/>
    <x v="16"/>
    <x v="2"/>
    <x v="7"/>
    <s v="NV"/>
    <s v="Nevada"/>
    <x v="0"/>
    <d v="2013-02-18T00:00:00"/>
    <d v="2013-02-18T00:00:00"/>
    <x v="0"/>
    <x v="1"/>
    <n v="0"/>
    <x v="3"/>
    <s v="Q1"/>
  </r>
  <r>
    <n v="1487361"/>
    <x v="10"/>
    <x v="0"/>
    <x v="0"/>
    <s v="MI"/>
    <s v="Michigan"/>
    <x v="0"/>
    <d v="2015-07-26T00:00:00"/>
    <d v="2015-07-27T00:00:00"/>
    <x v="0"/>
    <x v="0"/>
    <n v="1"/>
    <x v="0"/>
    <s v="Q3"/>
  </r>
  <r>
    <n v="1697682"/>
    <x v="14"/>
    <x v="1"/>
    <x v="13"/>
    <m/>
    <e v="#N/A"/>
    <x v="0"/>
    <d v="2015-12-15T00:00:00"/>
    <d v="2015-12-15T00:00:00"/>
    <x v="0"/>
    <x v="0"/>
    <n v="0"/>
    <x v="0"/>
    <s v="Q4"/>
  </r>
  <r>
    <n v="1715281"/>
    <x v="890"/>
    <x v="1"/>
    <x v="22"/>
    <s v="IN"/>
    <s v="Indiana"/>
    <x v="0"/>
    <d v="2015-12-23T00:00:00"/>
    <d v="2015-12-23T00:00:00"/>
    <x v="0"/>
    <x v="0"/>
    <n v="0"/>
    <x v="0"/>
    <s v="Q4"/>
  </r>
  <r>
    <n v="1291595"/>
    <x v="18"/>
    <x v="0"/>
    <x v="0"/>
    <s v="NM"/>
    <s v="New Mexico"/>
    <x v="1"/>
    <d v="2015-03-19T00:00:00"/>
    <d v="2015-03-25T00:00:00"/>
    <x v="0"/>
    <x v="0"/>
    <n v="6"/>
    <x v="0"/>
    <s v="Q1"/>
  </r>
  <r>
    <n v="1554688"/>
    <x v="10"/>
    <x v="5"/>
    <x v="15"/>
    <s v="CA"/>
    <s v="California"/>
    <x v="1"/>
    <d v="2015-09-08T00:00:00"/>
    <d v="2015-09-09T00:00:00"/>
    <x v="0"/>
    <x v="1"/>
    <n v="1"/>
    <x v="0"/>
    <s v="Q3"/>
  </r>
  <r>
    <n v="852966"/>
    <x v="1"/>
    <x v="0"/>
    <x v="0"/>
    <s v="NH"/>
    <s v="New Hampshire"/>
    <x v="0"/>
    <d v="2014-05-14T00:00:00"/>
    <d v="2014-05-16T00:00:00"/>
    <x v="0"/>
    <x v="1"/>
    <n v="2"/>
    <x v="1"/>
    <s v="Q2"/>
  </r>
  <r>
    <n v="2088032"/>
    <x v="21"/>
    <x v="2"/>
    <x v="48"/>
    <s v="AZ"/>
    <s v="Arizona"/>
    <x v="0"/>
    <d v="2016-08-30T00:00:00"/>
    <d v="2016-08-30T00:00:00"/>
    <x v="0"/>
    <x v="0"/>
    <n v="0"/>
    <x v="2"/>
    <s v="Q3"/>
  </r>
  <r>
    <n v="1946138"/>
    <x v="47"/>
    <x v="1"/>
    <x v="22"/>
    <s v="OH"/>
    <s v="Ohio"/>
    <x v="0"/>
    <d v="2016-05-28T00:00:00"/>
    <d v="2016-05-29T00:00:00"/>
    <x v="0"/>
    <x v="0"/>
    <n v="1"/>
    <x v="2"/>
    <s v="Q2"/>
  </r>
  <r>
    <n v="1419423"/>
    <x v="4"/>
    <x v="3"/>
    <x v="8"/>
    <s v="CA"/>
    <s v="California"/>
    <x v="0"/>
    <d v="2015-06-12T00:00:00"/>
    <d v="2015-06-12T00:00:00"/>
    <x v="0"/>
    <x v="0"/>
    <n v="0"/>
    <x v="0"/>
    <s v="Q2"/>
  </r>
  <r>
    <n v="1335300"/>
    <x v="313"/>
    <x v="1"/>
    <x v="22"/>
    <s v="KS"/>
    <s v="Kansas"/>
    <x v="0"/>
    <d v="2015-04-17T00:00:00"/>
    <d v="2015-04-17T00:00:00"/>
    <x v="0"/>
    <x v="0"/>
    <n v="0"/>
    <x v="0"/>
    <s v="Q2"/>
  </r>
  <r>
    <n v="1613088"/>
    <x v="268"/>
    <x v="2"/>
    <x v="57"/>
    <s v="FL"/>
    <s v="Florida"/>
    <x v="0"/>
    <d v="2015-10-19T00:00:00"/>
    <d v="2015-10-19T00:00:00"/>
    <x v="0"/>
    <x v="0"/>
    <n v="0"/>
    <x v="0"/>
    <s v="Q4"/>
  </r>
  <r>
    <n v="1321861"/>
    <x v="197"/>
    <x v="5"/>
    <x v="14"/>
    <s v="CO"/>
    <s v="Colorado"/>
    <x v="3"/>
    <d v="2015-04-08T00:00:00"/>
    <d v="2015-04-10T00:00:00"/>
    <x v="0"/>
    <x v="0"/>
    <n v="2"/>
    <x v="0"/>
    <s v="Q2"/>
  </r>
  <r>
    <n v="1529676"/>
    <x v="515"/>
    <x v="2"/>
    <x v="31"/>
    <s v="CA"/>
    <s v="California"/>
    <x v="0"/>
    <d v="2015-08-21T00:00:00"/>
    <d v="2015-08-23T00:00:00"/>
    <x v="0"/>
    <x v="0"/>
    <n v="2"/>
    <x v="0"/>
    <s v="Q3"/>
  </r>
  <r>
    <n v="489790"/>
    <x v="51"/>
    <x v="2"/>
    <x v="57"/>
    <s v="NY"/>
    <s v="New York"/>
    <x v="1"/>
    <d v="2013-08-14T00:00:00"/>
    <d v="2013-08-16T00:00:00"/>
    <x v="0"/>
    <x v="0"/>
    <n v="2"/>
    <x v="3"/>
    <s v="Q3"/>
  </r>
  <r>
    <n v="1691553"/>
    <x v="9"/>
    <x v="3"/>
    <x v="8"/>
    <s v="SC"/>
    <s v="South Carolina"/>
    <x v="0"/>
    <d v="2015-12-10T00:00:00"/>
    <d v="2015-12-10T00:00:00"/>
    <x v="0"/>
    <x v="0"/>
    <n v="0"/>
    <x v="0"/>
    <s v="Q4"/>
  </r>
  <r>
    <n v="1539216"/>
    <x v="21"/>
    <x v="2"/>
    <x v="17"/>
    <s v="MO"/>
    <s v="Missouri"/>
    <x v="1"/>
    <d v="2015-08-27T00:00:00"/>
    <d v="2015-09-11T00:00:00"/>
    <x v="0"/>
    <x v="0"/>
    <n v="15"/>
    <x v="0"/>
    <s v="Q3"/>
  </r>
  <r>
    <n v="1282985"/>
    <x v="5"/>
    <x v="1"/>
    <x v="4"/>
    <s v="OK"/>
    <s v="Oklahoma"/>
    <x v="0"/>
    <d v="2015-03-13T00:00:00"/>
    <d v="2015-03-20T00:00:00"/>
    <x v="0"/>
    <x v="0"/>
    <n v="7"/>
    <x v="0"/>
    <s v="Q1"/>
  </r>
  <r>
    <n v="316133"/>
    <x v="8"/>
    <x v="0"/>
    <x v="0"/>
    <s v="NJ"/>
    <s v="New Jersey"/>
    <x v="1"/>
    <d v="2013-02-13T00:00:00"/>
    <d v="2013-02-14T00:00:00"/>
    <x v="0"/>
    <x v="0"/>
    <n v="1"/>
    <x v="3"/>
    <s v="Q1"/>
  </r>
  <r>
    <n v="840099"/>
    <x v="1"/>
    <x v="0"/>
    <x v="0"/>
    <s v="AZ"/>
    <s v="Arizona"/>
    <x v="3"/>
    <d v="2014-05-06T00:00:00"/>
    <d v="2014-05-09T00:00:00"/>
    <x v="0"/>
    <x v="0"/>
    <n v="3"/>
    <x v="1"/>
    <s v="Q2"/>
  </r>
  <r>
    <n v="318122"/>
    <x v="19"/>
    <x v="0"/>
    <x v="37"/>
    <s v="IA"/>
    <s v="Iowa"/>
    <x v="0"/>
    <d v="2013-02-18T00:00:00"/>
    <d v="2013-02-19T00:00:00"/>
    <x v="0"/>
    <x v="0"/>
    <n v="1"/>
    <x v="3"/>
    <s v="Q1"/>
  </r>
  <r>
    <n v="1926462"/>
    <x v="17"/>
    <x v="3"/>
    <x v="8"/>
    <s v="NY"/>
    <s v="New York"/>
    <x v="0"/>
    <d v="2016-05-16T00:00:00"/>
    <d v="2016-05-16T00:00:00"/>
    <x v="0"/>
    <x v="0"/>
    <n v="0"/>
    <x v="2"/>
    <s v="Q2"/>
  </r>
  <r>
    <n v="1900993"/>
    <x v="333"/>
    <x v="1"/>
    <x v="1"/>
    <s v="FL"/>
    <s v="Florida"/>
    <x v="0"/>
    <d v="2016-04-28T00:00:00"/>
    <d v="2016-04-28T00:00:00"/>
    <x v="0"/>
    <x v="0"/>
    <n v="0"/>
    <x v="2"/>
    <s v="Q2"/>
  </r>
  <r>
    <n v="2127281"/>
    <x v="14"/>
    <x v="2"/>
    <x v="30"/>
    <s v="NJ"/>
    <s v="New Jersey"/>
    <x v="0"/>
    <d v="2016-09-22T00:00:00"/>
    <d v="2016-09-22T00:00:00"/>
    <x v="0"/>
    <x v="1"/>
    <n v="0"/>
    <x v="2"/>
    <s v="Q3"/>
  </r>
  <r>
    <n v="778079"/>
    <x v="51"/>
    <x v="2"/>
    <x v="24"/>
    <s v="NY"/>
    <s v="New York"/>
    <x v="0"/>
    <d v="2014-03-25T00:00:00"/>
    <d v="2014-03-25T00:00:00"/>
    <x v="0"/>
    <x v="0"/>
    <n v="0"/>
    <x v="1"/>
    <s v="Q1"/>
  </r>
  <r>
    <n v="737604"/>
    <x v="5"/>
    <x v="1"/>
    <x v="22"/>
    <s v="CA"/>
    <s v="California"/>
    <x v="1"/>
    <d v="2014-02-28T00:00:00"/>
    <d v="2014-03-04T00:00:00"/>
    <x v="0"/>
    <x v="0"/>
    <n v="4"/>
    <x v="1"/>
    <s v="Q1"/>
  </r>
  <r>
    <n v="732153"/>
    <x v="4"/>
    <x v="3"/>
    <x v="3"/>
    <s v="FL"/>
    <s v="Florida"/>
    <x v="0"/>
    <d v="2014-02-26T00:00:00"/>
    <d v="2014-02-26T00:00:00"/>
    <x v="0"/>
    <x v="0"/>
    <n v="0"/>
    <x v="1"/>
    <s v="Q1"/>
  </r>
  <r>
    <n v="2044006"/>
    <x v="33"/>
    <x v="4"/>
    <x v="6"/>
    <s v="KY"/>
    <s v="Kentucky"/>
    <x v="0"/>
    <d v="2016-08-03T00:00:00"/>
    <d v="2016-08-03T00:00:00"/>
    <x v="0"/>
    <x v="0"/>
    <n v="0"/>
    <x v="2"/>
    <s v="Q3"/>
  </r>
  <r>
    <n v="1596530"/>
    <x v="25"/>
    <x v="2"/>
    <x v="60"/>
    <s v="NM"/>
    <s v="New Mexico"/>
    <x v="0"/>
    <d v="2015-10-07T00:00:00"/>
    <d v="2015-10-07T00:00:00"/>
    <x v="0"/>
    <x v="0"/>
    <n v="0"/>
    <x v="0"/>
    <s v="Q4"/>
  </r>
  <r>
    <n v="1027929"/>
    <x v="262"/>
    <x v="1"/>
    <x v="27"/>
    <s v="PA"/>
    <s v="Pennsylvania"/>
    <x v="0"/>
    <d v="2014-09-14T00:00:00"/>
    <d v="2014-09-18T00:00:00"/>
    <x v="0"/>
    <x v="0"/>
    <n v="4"/>
    <x v="1"/>
    <s v="Q3"/>
  </r>
  <r>
    <n v="1637332"/>
    <x v="48"/>
    <x v="4"/>
    <x v="26"/>
    <s v="CA"/>
    <s v="California"/>
    <x v="0"/>
    <d v="2015-11-03T00:00:00"/>
    <d v="2015-11-03T00:00:00"/>
    <x v="0"/>
    <x v="0"/>
    <n v="0"/>
    <x v="0"/>
    <s v="Q4"/>
  </r>
  <r>
    <n v="1611204"/>
    <x v="33"/>
    <x v="4"/>
    <x v="6"/>
    <s v="FL"/>
    <s v="Florida"/>
    <x v="3"/>
    <d v="2015-10-16T00:00:00"/>
    <d v="2015-10-16T00:00:00"/>
    <x v="0"/>
    <x v="0"/>
    <n v="0"/>
    <x v="0"/>
    <s v="Q4"/>
  </r>
  <r>
    <n v="1444812"/>
    <x v="10"/>
    <x v="0"/>
    <x v="37"/>
    <s v="TX"/>
    <s v="Texas"/>
    <x v="0"/>
    <d v="2015-06-30T00:00:00"/>
    <d v="2015-07-07T00:00:00"/>
    <x v="0"/>
    <x v="0"/>
    <n v="7"/>
    <x v="0"/>
    <s v="Q2"/>
  </r>
  <r>
    <n v="372464"/>
    <x v="10"/>
    <x v="2"/>
    <x v="7"/>
    <s v="VA"/>
    <s v="Virginia"/>
    <x v="0"/>
    <d v="2013-04-02T00:00:00"/>
    <d v="2013-04-03T00:00:00"/>
    <x v="0"/>
    <x v="0"/>
    <n v="1"/>
    <x v="3"/>
    <s v="Q2"/>
  </r>
  <r>
    <n v="740825"/>
    <x v="14"/>
    <x v="1"/>
    <x v="1"/>
    <s v="TX"/>
    <s v="Texas"/>
    <x v="0"/>
    <d v="2014-03-03T00:00:00"/>
    <d v="2014-03-04T00:00:00"/>
    <x v="0"/>
    <x v="0"/>
    <n v="1"/>
    <x v="1"/>
    <s v="Q1"/>
  </r>
  <r>
    <n v="1040975"/>
    <x v="9"/>
    <x v="3"/>
    <x v="8"/>
    <s v="FL"/>
    <s v="Florida"/>
    <x v="0"/>
    <d v="2014-09-23T00:00:00"/>
    <d v="2014-09-23T00:00:00"/>
    <x v="0"/>
    <x v="0"/>
    <n v="0"/>
    <x v="1"/>
    <s v="Q3"/>
  </r>
  <r>
    <n v="1834356"/>
    <x v="10"/>
    <x v="0"/>
    <x v="0"/>
    <s v="CA"/>
    <s v="California"/>
    <x v="4"/>
    <d v="2016-03-16T00:00:00"/>
    <d v="2016-03-16T00:00:00"/>
    <x v="0"/>
    <x v="0"/>
    <n v="0"/>
    <x v="2"/>
    <s v="Q1"/>
  </r>
  <r>
    <n v="541609"/>
    <x v="19"/>
    <x v="4"/>
    <x v="32"/>
    <s v="LA"/>
    <s v="Louisiana"/>
    <x v="2"/>
    <d v="2013-09-25T00:00:00"/>
    <d v="2013-09-26T00:00:00"/>
    <x v="0"/>
    <x v="0"/>
    <n v="1"/>
    <x v="3"/>
    <s v="Q3"/>
  </r>
  <r>
    <n v="558880"/>
    <x v="8"/>
    <x v="0"/>
    <x v="0"/>
    <s v="NY"/>
    <s v="New York"/>
    <x v="3"/>
    <d v="2013-10-15T00:00:00"/>
    <d v="2013-10-16T00:00:00"/>
    <x v="0"/>
    <x v="0"/>
    <n v="1"/>
    <x v="3"/>
    <s v="Q4"/>
  </r>
  <r>
    <n v="1762295"/>
    <x v="1004"/>
    <x v="1"/>
    <x v="27"/>
    <s v="IL"/>
    <s v="Illinois"/>
    <x v="0"/>
    <d v="2016-01-28T00:00:00"/>
    <d v="2016-02-02T00:00:00"/>
    <x v="1"/>
    <x v="0"/>
    <n v="5"/>
    <x v="2"/>
    <s v="Q1"/>
  </r>
  <r>
    <n v="2011749"/>
    <x v="288"/>
    <x v="8"/>
    <x v="49"/>
    <s v="NM"/>
    <s v="New Mexico"/>
    <x v="3"/>
    <d v="2016-07-14T00:00:00"/>
    <d v="2016-07-18T00:00:00"/>
    <x v="0"/>
    <x v="0"/>
    <n v="4"/>
    <x v="2"/>
    <s v="Q3"/>
  </r>
  <r>
    <n v="514135"/>
    <x v="127"/>
    <x v="0"/>
    <x v="37"/>
    <s v="GA"/>
    <s v="Georgia"/>
    <x v="0"/>
    <d v="2013-09-04T00:00:00"/>
    <d v="2013-09-05T00:00:00"/>
    <x v="0"/>
    <x v="0"/>
    <n v="1"/>
    <x v="3"/>
    <s v="Q3"/>
  </r>
  <r>
    <n v="1957227"/>
    <x v="1"/>
    <x v="0"/>
    <x v="0"/>
    <s v="CA"/>
    <s v="California"/>
    <x v="0"/>
    <d v="2016-06-07T00:00:00"/>
    <d v="2016-06-10T00:00:00"/>
    <x v="0"/>
    <x v="0"/>
    <n v="3"/>
    <x v="2"/>
    <s v="Q2"/>
  </r>
  <r>
    <n v="372811"/>
    <x v="21"/>
    <x v="2"/>
    <x v="24"/>
    <s v="ID"/>
    <s v="Idaho"/>
    <x v="0"/>
    <d v="2013-04-02T00:00:00"/>
    <d v="2013-04-03T00:00:00"/>
    <x v="0"/>
    <x v="0"/>
    <n v="1"/>
    <x v="3"/>
    <s v="Q2"/>
  </r>
  <r>
    <n v="998229"/>
    <x v="4"/>
    <x v="3"/>
    <x v="3"/>
    <s v="MD"/>
    <s v="Maryland"/>
    <x v="0"/>
    <d v="2014-08-23T00:00:00"/>
    <d v="2014-08-23T00:00:00"/>
    <x v="0"/>
    <x v="0"/>
    <n v="0"/>
    <x v="1"/>
    <s v="Q3"/>
  </r>
  <r>
    <n v="2055598"/>
    <x v="662"/>
    <x v="7"/>
    <x v="21"/>
    <s v="LA"/>
    <s v="Louisiana"/>
    <x v="0"/>
    <d v="2016-08-10T00:00:00"/>
    <d v="2016-08-12T00:00:00"/>
    <x v="0"/>
    <x v="0"/>
    <n v="2"/>
    <x v="2"/>
    <s v="Q3"/>
  </r>
  <r>
    <n v="1839093"/>
    <x v="854"/>
    <x v="1"/>
    <x v="1"/>
    <s v="TX"/>
    <s v="Texas"/>
    <x v="0"/>
    <d v="2016-03-18T00:00:00"/>
    <d v="2016-03-18T00:00:00"/>
    <x v="0"/>
    <x v="0"/>
    <n v="0"/>
    <x v="2"/>
    <s v="Q1"/>
  </r>
  <r>
    <n v="1780861"/>
    <x v="8"/>
    <x v="5"/>
    <x v="14"/>
    <s v="TX"/>
    <s v="Texas"/>
    <x v="1"/>
    <d v="2016-02-09T00:00:00"/>
    <d v="2016-02-10T00:00:00"/>
    <x v="0"/>
    <x v="1"/>
    <n v="1"/>
    <x v="2"/>
    <s v="Q1"/>
  </r>
  <r>
    <n v="1569567"/>
    <x v="14"/>
    <x v="2"/>
    <x v="30"/>
    <s v="TX"/>
    <s v="Texas"/>
    <x v="2"/>
    <d v="2015-09-17T00:00:00"/>
    <d v="2015-09-22T00:00:00"/>
    <x v="0"/>
    <x v="0"/>
    <n v="5"/>
    <x v="0"/>
    <s v="Q3"/>
  </r>
  <r>
    <n v="2064874"/>
    <x v="206"/>
    <x v="4"/>
    <x v="6"/>
    <s v="NY"/>
    <s v="New York"/>
    <x v="0"/>
    <d v="2016-08-16T00:00:00"/>
    <d v="2016-08-16T00:00:00"/>
    <x v="0"/>
    <x v="0"/>
    <n v="0"/>
    <x v="2"/>
    <s v="Q3"/>
  </r>
  <r>
    <n v="1512397"/>
    <x v="579"/>
    <x v="0"/>
    <x v="37"/>
    <s v="SC"/>
    <s v="South Carolina"/>
    <x v="0"/>
    <d v="2015-08-11T00:00:00"/>
    <d v="2015-08-11T00:00:00"/>
    <x v="0"/>
    <x v="0"/>
    <n v="0"/>
    <x v="0"/>
    <s v="Q3"/>
  </r>
  <r>
    <n v="1796785"/>
    <x v="4"/>
    <x v="3"/>
    <x v="3"/>
    <s v="NY"/>
    <s v="New York"/>
    <x v="0"/>
    <d v="2016-02-20T00:00:00"/>
    <d v="2016-02-20T00:00:00"/>
    <x v="0"/>
    <x v="0"/>
    <n v="0"/>
    <x v="2"/>
    <s v="Q1"/>
  </r>
  <r>
    <n v="1594389"/>
    <x v="182"/>
    <x v="7"/>
    <x v="19"/>
    <s v="WV"/>
    <s v="West Virginia"/>
    <x v="0"/>
    <d v="2015-10-06T00:00:00"/>
    <d v="2015-10-06T00:00:00"/>
    <x v="0"/>
    <x v="1"/>
    <n v="0"/>
    <x v="0"/>
    <s v="Q4"/>
  </r>
  <r>
    <n v="1328239"/>
    <x v="452"/>
    <x v="0"/>
    <x v="0"/>
    <s v="MI"/>
    <s v="Michigan"/>
    <x v="0"/>
    <d v="2015-04-13T00:00:00"/>
    <d v="2015-04-13T00:00:00"/>
    <x v="0"/>
    <x v="0"/>
    <n v="0"/>
    <x v="0"/>
    <s v="Q2"/>
  </r>
  <r>
    <n v="1632421"/>
    <x v="4"/>
    <x v="3"/>
    <x v="8"/>
    <s v="TX"/>
    <s v="Texas"/>
    <x v="0"/>
    <d v="2015-10-30T00:00:00"/>
    <d v="2015-10-30T00:00:00"/>
    <x v="0"/>
    <x v="0"/>
    <n v="0"/>
    <x v="0"/>
    <s v="Q4"/>
  </r>
  <r>
    <n v="1945118"/>
    <x v="155"/>
    <x v="7"/>
    <x v="19"/>
    <s v="TX"/>
    <s v="Texas"/>
    <x v="0"/>
    <d v="2016-05-27T00:00:00"/>
    <d v="2016-05-27T00:00:00"/>
    <x v="0"/>
    <x v="0"/>
    <n v="0"/>
    <x v="2"/>
    <s v="Q2"/>
  </r>
  <r>
    <n v="1108963"/>
    <x v="8"/>
    <x v="0"/>
    <x v="0"/>
    <s v="NM"/>
    <s v="New Mexico"/>
    <x v="0"/>
    <d v="2014-11-08T00:00:00"/>
    <d v="2014-11-08T00:00:00"/>
    <x v="0"/>
    <x v="1"/>
    <n v="0"/>
    <x v="1"/>
    <s v="Q4"/>
  </r>
  <r>
    <n v="1975437"/>
    <x v="125"/>
    <x v="5"/>
    <x v="12"/>
    <s v="NY"/>
    <s v="New York"/>
    <x v="1"/>
    <d v="2016-06-20T00:00:00"/>
    <d v="2016-06-21T00:00:00"/>
    <x v="0"/>
    <x v="0"/>
    <n v="1"/>
    <x v="2"/>
    <s v="Q2"/>
  </r>
  <r>
    <n v="1794555"/>
    <x v="881"/>
    <x v="1"/>
    <x v="27"/>
    <s v="FL"/>
    <s v="Florida"/>
    <x v="0"/>
    <d v="2016-02-18T00:00:00"/>
    <d v="2016-02-18T00:00:00"/>
    <x v="0"/>
    <x v="0"/>
    <n v="0"/>
    <x v="2"/>
    <s v="Q1"/>
  </r>
  <r>
    <n v="1111939"/>
    <x v="33"/>
    <x v="4"/>
    <x v="26"/>
    <s v="MA"/>
    <s v="Massachusetts"/>
    <x v="0"/>
    <d v="2014-11-12T00:00:00"/>
    <d v="2014-11-12T00:00:00"/>
    <x v="0"/>
    <x v="1"/>
    <n v="0"/>
    <x v="1"/>
    <s v="Q4"/>
  </r>
  <r>
    <n v="1488776"/>
    <x v="1005"/>
    <x v="6"/>
    <x v="46"/>
    <s v="NM"/>
    <s v="New Mexico"/>
    <x v="0"/>
    <d v="2015-07-27T00:00:00"/>
    <d v="2015-07-27T00:00:00"/>
    <x v="0"/>
    <x v="0"/>
    <n v="0"/>
    <x v="0"/>
    <s v="Q3"/>
  </r>
  <r>
    <n v="541837"/>
    <x v="8"/>
    <x v="5"/>
    <x v="12"/>
    <s v="CA"/>
    <s v="California"/>
    <x v="0"/>
    <d v="2013-09-25T00:00:00"/>
    <d v="2013-09-27T00:00:00"/>
    <x v="0"/>
    <x v="1"/>
    <n v="2"/>
    <x v="3"/>
    <s v="Q3"/>
  </r>
  <r>
    <n v="679250"/>
    <x v="713"/>
    <x v="1"/>
    <x v="13"/>
    <s v="CA"/>
    <s v="California"/>
    <x v="0"/>
    <d v="2014-01-22T00:00:00"/>
    <d v="2014-01-22T00:00:00"/>
    <x v="0"/>
    <x v="0"/>
    <n v="0"/>
    <x v="1"/>
    <s v="Q1"/>
  </r>
  <r>
    <n v="1575130"/>
    <x v="340"/>
    <x v="1"/>
    <x v="22"/>
    <s v="CT"/>
    <s v="Connecticut"/>
    <x v="0"/>
    <d v="2015-09-22T00:00:00"/>
    <d v="2015-09-24T00:00:00"/>
    <x v="0"/>
    <x v="0"/>
    <n v="2"/>
    <x v="0"/>
    <s v="Q3"/>
  </r>
  <r>
    <n v="1205796"/>
    <x v="209"/>
    <x v="1"/>
    <x v="27"/>
    <s v="TN"/>
    <s v="Tennessee"/>
    <x v="0"/>
    <d v="2015-01-23T00:00:00"/>
    <d v="2015-01-23T00:00:00"/>
    <x v="1"/>
    <x v="0"/>
    <n v="0"/>
    <x v="0"/>
    <s v="Q1"/>
  </r>
  <r>
    <n v="1595908"/>
    <x v="754"/>
    <x v="7"/>
    <x v="21"/>
    <s v="CA"/>
    <s v="California"/>
    <x v="0"/>
    <d v="2015-10-06T00:00:00"/>
    <d v="2015-10-07T00:00:00"/>
    <x v="0"/>
    <x v="0"/>
    <n v="1"/>
    <x v="0"/>
    <s v="Q4"/>
  </r>
  <r>
    <n v="965823"/>
    <x v="28"/>
    <x v="5"/>
    <x v="9"/>
    <s v="FL"/>
    <s v="Florida"/>
    <x v="0"/>
    <d v="2014-08-02T00:00:00"/>
    <d v="2014-08-02T00:00:00"/>
    <x v="0"/>
    <x v="0"/>
    <n v="0"/>
    <x v="1"/>
    <s v="Q3"/>
  </r>
  <r>
    <n v="1742369"/>
    <x v="51"/>
    <x v="4"/>
    <x v="26"/>
    <s v="MA"/>
    <s v="Massachusetts"/>
    <x v="1"/>
    <d v="2016-01-14T00:00:00"/>
    <d v="2016-01-14T00:00:00"/>
    <x v="0"/>
    <x v="0"/>
    <n v="0"/>
    <x v="2"/>
    <s v="Q1"/>
  </r>
  <r>
    <n v="1850551"/>
    <x v="95"/>
    <x v="5"/>
    <x v="12"/>
    <s v="TX"/>
    <s v="Texas"/>
    <x v="0"/>
    <d v="2016-03-25T00:00:00"/>
    <d v="2016-03-25T00:00:00"/>
    <x v="0"/>
    <x v="1"/>
    <n v="0"/>
    <x v="2"/>
    <s v="Q1"/>
  </r>
  <r>
    <n v="376558"/>
    <x v="10"/>
    <x v="0"/>
    <x v="0"/>
    <s v="GA"/>
    <s v="Georgia"/>
    <x v="4"/>
    <d v="2013-04-08T00:00:00"/>
    <d v="2013-04-09T00:00:00"/>
    <x v="0"/>
    <x v="0"/>
    <n v="1"/>
    <x v="3"/>
    <s v="Q2"/>
  </r>
  <r>
    <n v="887420"/>
    <x v="60"/>
    <x v="1"/>
    <x v="1"/>
    <s v="MI"/>
    <s v="Michigan"/>
    <x v="0"/>
    <d v="2014-06-09T00:00:00"/>
    <d v="2014-06-09T00:00:00"/>
    <x v="0"/>
    <x v="0"/>
    <n v="0"/>
    <x v="1"/>
    <s v="Q2"/>
  </r>
  <r>
    <n v="1348630"/>
    <x v="9"/>
    <x v="3"/>
    <x v="8"/>
    <s v="WI"/>
    <s v="Wisconsin"/>
    <x v="0"/>
    <d v="2015-04-27T00:00:00"/>
    <d v="2015-04-27T00:00:00"/>
    <x v="0"/>
    <x v="0"/>
    <n v="0"/>
    <x v="0"/>
    <s v="Q2"/>
  </r>
  <r>
    <n v="1584095"/>
    <x v="9"/>
    <x v="3"/>
    <x v="25"/>
    <s v="OK"/>
    <s v="Oklahoma"/>
    <x v="1"/>
    <d v="2015-09-29T00:00:00"/>
    <d v="2015-10-20T00:00:00"/>
    <x v="0"/>
    <x v="0"/>
    <n v="21"/>
    <x v="0"/>
    <s v="Q3"/>
  </r>
  <r>
    <n v="1016156"/>
    <x v="28"/>
    <x v="7"/>
    <x v="19"/>
    <s v="AZ"/>
    <s v="Arizona"/>
    <x v="0"/>
    <d v="2014-09-05T00:00:00"/>
    <d v="2014-09-05T00:00:00"/>
    <x v="0"/>
    <x v="1"/>
    <n v="0"/>
    <x v="1"/>
    <s v="Q3"/>
  </r>
  <r>
    <n v="1071889"/>
    <x v="11"/>
    <x v="1"/>
    <x v="22"/>
    <s v="SC"/>
    <s v="South Carolina"/>
    <x v="0"/>
    <d v="2014-10-15T00:00:00"/>
    <d v="2014-10-15T00:00:00"/>
    <x v="0"/>
    <x v="0"/>
    <n v="0"/>
    <x v="1"/>
    <s v="Q4"/>
  </r>
  <r>
    <n v="1283510"/>
    <x v="35"/>
    <x v="0"/>
    <x v="0"/>
    <s v="MD"/>
    <s v="Maryland"/>
    <x v="0"/>
    <d v="2015-03-15T00:00:00"/>
    <d v="2015-03-20T00:00:00"/>
    <x v="0"/>
    <x v="0"/>
    <n v="5"/>
    <x v="0"/>
    <s v="Q1"/>
  </r>
  <r>
    <n v="947411"/>
    <x v="1"/>
    <x v="0"/>
    <x v="42"/>
    <s v="GA"/>
    <s v="Georgia"/>
    <x v="0"/>
    <d v="2014-07-22T00:00:00"/>
    <d v="2014-07-25T00:00:00"/>
    <x v="0"/>
    <x v="0"/>
    <n v="3"/>
    <x v="1"/>
    <s v="Q3"/>
  </r>
  <r>
    <n v="1939512"/>
    <x v="9"/>
    <x v="3"/>
    <x v="8"/>
    <s v="TX"/>
    <s v="Texas"/>
    <x v="0"/>
    <d v="2016-05-24T00:00:00"/>
    <d v="2016-05-24T00:00:00"/>
    <x v="0"/>
    <x v="1"/>
    <n v="0"/>
    <x v="2"/>
    <s v="Q2"/>
  </r>
  <r>
    <n v="1363219"/>
    <x v="35"/>
    <x v="1"/>
    <x v="4"/>
    <s v="DE"/>
    <s v="Delaware"/>
    <x v="0"/>
    <d v="2015-05-06T00:00:00"/>
    <d v="2015-05-06T00:00:00"/>
    <x v="0"/>
    <x v="0"/>
    <n v="0"/>
    <x v="0"/>
    <s v="Q2"/>
  </r>
  <r>
    <n v="1982848"/>
    <x v="8"/>
    <x v="5"/>
    <x v="15"/>
    <s v="WI"/>
    <s v="Wisconsin"/>
    <x v="0"/>
    <d v="2016-06-23T00:00:00"/>
    <d v="2016-06-23T00:00:00"/>
    <x v="0"/>
    <x v="0"/>
    <n v="0"/>
    <x v="2"/>
    <s v="Q2"/>
  </r>
  <r>
    <n v="1705168"/>
    <x v="483"/>
    <x v="1"/>
    <x v="13"/>
    <s v="FL"/>
    <s v="Florida"/>
    <x v="0"/>
    <d v="2015-12-17T00:00:00"/>
    <d v="2015-12-17T00:00:00"/>
    <x v="0"/>
    <x v="0"/>
    <n v="0"/>
    <x v="0"/>
    <s v="Q4"/>
  </r>
  <r>
    <n v="221394"/>
    <x v="14"/>
    <x v="0"/>
    <x v="0"/>
    <s v="WI"/>
    <s v="Wisconsin"/>
    <x v="0"/>
    <d v="2013-01-03T00:00:00"/>
    <d v="2013-01-03T00:00:00"/>
    <x v="0"/>
    <x v="1"/>
    <n v="0"/>
    <x v="3"/>
    <s v="Q1"/>
  </r>
  <r>
    <n v="1241406"/>
    <x v="51"/>
    <x v="2"/>
    <x v="31"/>
    <s v="NE"/>
    <s v="Nebraska"/>
    <x v="0"/>
    <d v="2015-02-15T00:00:00"/>
    <d v="2015-02-15T00:00:00"/>
    <x v="0"/>
    <x v="0"/>
    <n v="0"/>
    <x v="0"/>
    <s v="Q1"/>
  </r>
  <r>
    <n v="1356446"/>
    <x v="10"/>
    <x v="5"/>
    <x v="15"/>
    <s v="CA"/>
    <s v="California"/>
    <x v="0"/>
    <d v="2015-05-01T00:00:00"/>
    <d v="2015-05-01T00:00:00"/>
    <x v="0"/>
    <x v="0"/>
    <n v="0"/>
    <x v="0"/>
    <s v="Q2"/>
  </r>
  <r>
    <n v="1182664"/>
    <x v="10"/>
    <x v="5"/>
    <x v="9"/>
    <s v="NY"/>
    <s v="New York"/>
    <x v="4"/>
    <d v="2015-01-06T00:00:00"/>
    <d v="2015-01-07T00:00:00"/>
    <x v="0"/>
    <x v="1"/>
    <n v="1"/>
    <x v="0"/>
    <s v="Q1"/>
  </r>
  <r>
    <n v="2010258"/>
    <x v="82"/>
    <x v="1"/>
    <x v="1"/>
    <s v="OH"/>
    <s v="Ohio"/>
    <x v="0"/>
    <d v="2016-07-13T00:00:00"/>
    <d v="2016-07-13T00:00:00"/>
    <x v="0"/>
    <x v="0"/>
    <n v="0"/>
    <x v="2"/>
    <s v="Q3"/>
  </r>
  <r>
    <n v="2147620"/>
    <x v="20"/>
    <x v="0"/>
    <x v="5"/>
    <s v="CA"/>
    <s v="California"/>
    <x v="0"/>
    <d v="2016-10-05T00:00:00"/>
    <d v="2016-10-05T00:00:00"/>
    <x v="0"/>
    <x v="1"/>
    <n v="0"/>
    <x v="2"/>
    <s v="Q4"/>
  </r>
  <r>
    <n v="629817"/>
    <x v="33"/>
    <x v="4"/>
    <x v="19"/>
    <s v="GA"/>
    <s v="Georgia"/>
    <x v="3"/>
    <d v="2013-12-11T00:00:00"/>
    <d v="2013-12-16T00:00:00"/>
    <x v="0"/>
    <x v="0"/>
    <n v="5"/>
    <x v="3"/>
    <s v="Q4"/>
  </r>
  <r>
    <n v="540372"/>
    <x v="16"/>
    <x v="2"/>
    <x v="17"/>
    <s v="CA"/>
    <s v="California"/>
    <x v="0"/>
    <d v="2013-09-24T00:00:00"/>
    <d v="2013-09-24T00:00:00"/>
    <x v="0"/>
    <x v="0"/>
    <n v="0"/>
    <x v="3"/>
    <s v="Q3"/>
  </r>
  <r>
    <n v="1841565"/>
    <x v="14"/>
    <x v="0"/>
    <x v="42"/>
    <s v="NY"/>
    <s v="New York"/>
    <x v="0"/>
    <d v="2016-03-21T00:00:00"/>
    <d v="2016-03-21T00:00:00"/>
    <x v="0"/>
    <x v="0"/>
    <n v="0"/>
    <x v="2"/>
    <s v="Q1"/>
  </r>
  <r>
    <n v="806563"/>
    <x v="88"/>
    <x v="1"/>
    <x v="4"/>
    <s v="IA"/>
    <s v="Iowa"/>
    <x v="0"/>
    <d v="2014-04-13T00:00:00"/>
    <d v="2014-04-13T00:00:00"/>
    <x v="0"/>
    <x v="0"/>
    <n v="0"/>
    <x v="1"/>
    <s v="Q2"/>
  </r>
  <r>
    <n v="440722"/>
    <x v="1"/>
    <x v="0"/>
    <x v="0"/>
    <s v="NY"/>
    <s v="New York"/>
    <x v="0"/>
    <d v="2013-06-24T00:00:00"/>
    <d v="2013-06-25T00:00:00"/>
    <x v="0"/>
    <x v="0"/>
    <n v="1"/>
    <x v="3"/>
    <s v="Q2"/>
  </r>
  <r>
    <n v="1679846"/>
    <x v="62"/>
    <x v="2"/>
    <x v="35"/>
    <s v="IL"/>
    <s v="Illinois"/>
    <x v="0"/>
    <d v="2015-12-02T00:00:00"/>
    <d v="2015-12-02T00:00:00"/>
    <x v="0"/>
    <x v="0"/>
    <n v="0"/>
    <x v="0"/>
    <s v="Q4"/>
  </r>
  <r>
    <n v="1485753"/>
    <x v="23"/>
    <x v="9"/>
    <x v="50"/>
    <s v="GA"/>
    <s v="Georgia"/>
    <x v="0"/>
    <d v="2015-07-24T00:00:00"/>
    <d v="2015-07-24T00:00:00"/>
    <x v="0"/>
    <x v="0"/>
    <n v="0"/>
    <x v="0"/>
    <s v="Q3"/>
  </r>
  <r>
    <n v="1728981"/>
    <x v="367"/>
    <x v="2"/>
    <x v="24"/>
    <s v="TX"/>
    <s v="Texas"/>
    <x v="0"/>
    <d v="2016-01-05T00:00:00"/>
    <d v="2016-01-08T00:00:00"/>
    <x v="0"/>
    <x v="0"/>
    <n v="3"/>
    <x v="2"/>
    <s v="Q1"/>
  </r>
  <r>
    <n v="2044302"/>
    <x v="860"/>
    <x v="7"/>
    <x v="21"/>
    <s v="CA"/>
    <s v="California"/>
    <x v="0"/>
    <d v="2016-08-04T00:00:00"/>
    <d v="2016-08-04T00:00:00"/>
    <x v="0"/>
    <x v="1"/>
    <n v="0"/>
    <x v="2"/>
    <s v="Q3"/>
  </r>
  <r>
    <n v="1170358"/>
    <x v="35"/>
    <x v="0"/>
    <x v="0"/>
    <s v="MD"/>
    <s v="Maryland"/>
    <x v="0"/>
    <d v="2014-12-24T00:00:00"/>
    <d v="2014-12-24T00:00:00"/>
    <x v="0"/>
    <x v="1"/>
    <n v="0"/>
    <x v="1"/>
    <s v="Q4"/>
  </r>
  <r>
    <n v="1292842"/>
    <x v="5"/>
    <x v="1"/>
    <x v="22"/>
    <s v="TX"/>
    <s v="Texas"/>
    <x v="1"/>
    <d v="2015-03-20T00:00:00"/>
    <d v="2015-03-26T00:00:00"/>
    <x v="0"/>
    <x v="0"/>
    <n v="6"/>
    <x v="0"/>
    <s v="Q1"/>
  </r>
  <r>
    <n v="2059914"/>
    <x v="19"/>
    <x v="5"/>
    <x v="14"/>
    <s v="CO"/>
    <s v="Colorado"/>
    <x v="0"/>
    <d v="2016-08-11T00:00:00"/>
    <d v="2016-08-11T00:00:00"/>
    <x v="1"/>
    <x v="0"/>
    <n v="0"/>
    <x v="2"/>
    <s v="Q3"/>
  </r>
  <r>
    <n v="644273"/>
    <x v="19"/>
    <x v="5"/>
    <x v="15"/>
    <s v="FL"/>
    <s v="Florida"/>
    <x v="0"/>
    <d v="2013-12-24T00:00:00"/>
    <d v="2013-12-30T00:00:00"/>
    <x v="0"/>
    <x v="1"/>
    <n v="6"/>
    <x v="3"/>
    <s v="Q4"/>
  </r>
  <r>
    <n v="1958045"/>
    <x v="60"/>
    <x v="1"/>
    <x v="22"/>
    <s v="TX"/>
    <s v="Texas"/>
    <x v="0"/>
    <d v="2016-06-07T00:00:00"/>
    <d v="2016-06-07T00:00:00"/>
    <x v="0"/>
    <x v="1"/>
    <n v="0"/>
    <x v="2"/>
    <s v="Q2"/>
  </r>
  <r>
    <n v="1801115"/>
    <x v="20"/>
    <x v="0"/>
    <x v="0"/>
    <s v="OR"/>
    <s v="Oregon"/>
    <x v="1"/>
    <d v="2016-02-24T00:00:00"/>
    <d v="2016-02-26T00:00:00"/>
    <x v="0"/>
    <x v="0"/>
    <n v="2"/>
    <x v="2"/>
    <s v="Q1"/>
  </r>
  <r>
    <n v="1968334"/>
    <x v="95"/>
    <x v="2"/>
    <x v="24"/>
    <s v="AL"/>
    <s v="Alabama"/>
    <x v="0"/>
    <d v="2016-06-14T00:00:00"/>
    <d v="2016-06-14T00:00:00"/>
    <x v="0"/>
    <x v="0"/>
    <n v="0"/>
    <x v="2"/>
    <s v="Q2"/>
  </r>
  <r>
    <n v="866624"/>
    <x v="10"/>
    <x v="5"/>
    <x v="15"/>
    <s v="MI"/>
    <s v="Michigan"/>
    <x v="3"/>
    <d v="2014-05-23T00:00:00"/>
    <d v="2014-05-28T00:00:00"/>
    <x v="0"/>
    <x v="0"/>
    <n v="5"/>
    <x v="1"/>
    <s v="Q2"/>
  </r>
  <r>
    <n v="1159925"/>
    <x v="1"/>
    <x v="0"/>
    <x v="5"/>
    <s v="NC"/>
    <s v="North Carolina"/>
    <x v="2"/>
    <d v="2014-12-17T00:00:00"/>
    <d v="2014-12-18T00:00:00"/>
    <x v="0"/>
    <x v="0"/>
    <n v="1"/>
    <x v="1"/>
    <s v="Q4"/>
  </r>
  <r>
    <n v="1591607"/>
    <x v="232"/>
    <x v="1"/>
    <x v="4"/>
    <s v="OH"/>
    <s v="Ohio"/>
    <x v="0"/>
    <d v="2015-10-03T00:00:00"/>
    <d v="2015-10-03T00:00:00"/>
    <x v="0"/>
    <x v="0"/>
    <n v="0"/>
    <x v="0"/>
    <s v="Q4"/>
  </r>
  <r>
    <n v="1077259"/>
    <x v="45"/>
    <x v="2"/>
    <x v="57"/>
    <s v="NC"/>
    <s v="North Carolina"/>
    <x v="0"/>
    <d v="2014-10-20T00:00:00"/>
    <d v="2014-10-24T00:00:00"/>
    <x v="0"/>
    <x v="0"/>
    <n v="4"/>
    <x v="1"/>
    <s v="Q4"/>
  </r>
  <r>
    <n v="1086638"/>
    <x v="14"/>
    <x v="2"/>
    <x v="17"/>
    <s v="SC"/>
    <s v="South Carolina"/>
    <x v="0"/>
    <d v="2014-10-25T00:00:00"/>
    <d v="2014-10-25T00:00:00"/>
    <x v="0"/>
    <x v="0"/>
    <n v="0"/>
    <x v="1"/>
    <s v="Q4"/>
  </r>
  <r>
    <n v="860524"/>
    <x v="1006"/>
    <x v="1"/>
    <x v="22"/>
    <s v="SC"/>
    <s v="South Carolina"/>
    <x v="3"/>
    <d v="2014-05-20T00:00:00"/>
    <d v="2014-05-21T00:00:00"/>
    <x v="0"/>
    <x v="0"/>
    <n v="1"/>
    <x v="1"/>
    <s v="Q2"/>
  </r>
  <r>
    <n v="1825899"/>
    <x v="95"/>
    <x v="0"/>
    <x v="0"/>
    <s v="TX"/>
    <s v="Texas"/>
    <x v="0"/>
    <d v="2016-03-10T00:00:00"/>
    <d v="2016-03-10T00:00:00"/>
    <x v="0"/>
    <x v="0"/>
    <n v="0"/>
    <x v="2"/>
    <s v="Q1"/>
  </r>
  <r>
    <n v="986257"/>
    <x v="18"/>
    <x v="0"/>
    <x v="0"/>
    <s v="KY"/>
    <s v="Kentucky"/>
    <x v="2"/>
    <d v="2014-08-15T00:00:00"/>
    <d v="2014-08-19T00:00:00"/>
    <x v="0"/>
    <x v="0"/>
    <n v="4"/>
    <x v="1"/>
    <s v="Q3"/>
  </r>
  <r>
    <n v="1069748"/>
    <x v="33"/>
    <x v="4"/>
    <x v="6"/>
    <s v="CA"/>
    <s v="California"/>
    <x v="0"/>
    <d v="2014-10-14T00:00:00"/>
    <d v="2014-10-14T00:00:00"/>
    <x v="0"/>
    <x v="0"/>
    <n v="0"/>
    <x v="1"/>
    <s v="Q4"/>
  </r>
  <r>
    <n v="356035"/>
    <x v="19"/>
    <x v="5"/>
    <x v="9"/>
    <s v="NC"/>
    <s v="North Carolina"/>
    <x v="1"/>
    <d v="2013-03-15T00:00:00"/>
    <d v="2013-03-18T00:00:00"/>
    <x v="0"/>
    <x v="0"/>
    <n v="3"/>
    <x v="3"/>
    <s v="Q1"/>
  </r>
  <r>
    <n v="1111502"/>
    <x v="19"/>
    <x v="0"/>
    <x v="42"/>
    <s v="PA"/>
    <s v="Pennsylvania"/>
    <x v="0"/>
    <d v="2014-11-11T00:00:00"/>
    <d v="2014-11-11T00:00:00"/>
    <x v="0"/>
    <x v="0"/>
    <n v="0"/>
    <x v="1"/>
    <s v="Q4"/>
  </r>
  <r>
    <n v="1452732"/>
    <x v="16"/>
    <x v="7"/>
    <x v="21"/>
    <s v="NC"/>
    <s v="North Carolina"/>
    <x v="0"/>
    <d v="2015-07-06T00:00:00"/>
    <d v="2015-07-09T00:00:00"/>
    <x v="0"/>
    <x v="0"/>
    <n v="3"/>
    <x v="0"/>
    <s v="Q3"/>
  </r>
  <r>
    <n v="712839"/>
    <x v="62"/>
    <x v="5"/>
    <x v="12"/>
    <s v="NY"/>
    <s v="New York"/>
    <x v="2"/>
    <d v="2014-02-13T00:00:00"/>
    <d v="2014-02-21T00:00:00"/>
    <x v="0"/>
    <x v="0"/>
    <n v="8"/>
    <x v="1"/>
    <s v="Q1"/>
  </r>
  <r>
    <n v="657262"/>
    <x v="17"/>
    <x v="3"/>
    <x v="8"/>
    <s v="TX"/>
    <s v="Texas"/>
    <x v="0"/>
    <d v="2014-01-07T00:00:00"/>
    <d v="2014-01-07T00:00:00"/>
    <x v="0"/>
    <x v="1"/>
    <n v="0"/>
    <x v="1"/>
    <s v="Q1"/>
  </r>
  <r>
    <n v="1127909"/>
    <x v="19"/>
    <x v="0"/>
    <x v="0"/>
    <s v="NM"/>
    <s v="New Mexico"/>
    <x v="1"/>
    <d v="2014-11-19T00:00:00"/>
    <d v="2014-11-24T00:00:00"/>
    <x v="0"/>
    <x v="1"/>
    <n v="5"/>
    <x v="1"/>
    <s v="Q4"/>
  </r>
  <r>
    <n v="708069"/>
    <x v="168"/>
    <x v="5"/>
    <x v="12"/>
    <s v="OH"/>
    <s v="Ohio"/>
    <x v="0"/>
    <d v="2014-02-11T00:00:00"/>
    <d v="2014-02-11T00:00:00"/>
    <x v="0"/>
    <x v="0"/>
    <n v="0"/>
    <x v="1"/>
    <s v="Q1"/>
  </r>
  <r>
    <n v="812180"/>
    <x v="10"/>
    <x v="5"/>
    <x v="14"/>
    <s v="CA"/>
    <s v="California"/>
    <x v="0"/>
    <d v="2014-04-16T00:00:00"/>
    <d v="2014-04-22T00:00:00"/>
    <x v="0"/>
    <x v="0"/>
    <n v="6"/>
    <x v="1"/>
    <s v="Q2"/>
  </r>
  <r>
    <n v="838723"/>
    <x v="117"/>
    <x v="0"/>
    <x v="0"/>
    <s v="AZ"/>
    <s v="Arizona"/>
    <x v="0"/>
    <d v="2014-05-05T00:00:00"/>
    <d v="2014-05-05T00:00:00"/>
    <x v="0"/>
    <x v="0"/>
    <n v="0"/>
    <x v="1"/>
    <s v="Q2"/>
  </r>
  <r>
    <n v="978622"/>
    <x v="21"/>
    <x v="2"/>
    <x v="30"/>
    <s v="AZ"/>
    <s v="Arizona"/>
    <x v="0"/>
    <d v="2014-08-11T00:00:00"/>
    <d v="2014-08-11T00:00:00"/>
    <x v="0"/>
    <x v="0"/>
    <n v="0"/>
    <x v="1"/>
    <s v="Q3"/>
  </r>
  <r>
    <n v="1649795"/>
    <x v="1"/>
    <x v="0"/>
    <x v="0"/>
    <s v="IN"/>
    <s v="Indiana"/>
    <x v="1"/>
    <d v="2015-11-10T00:00:00"/>
    <d v="2015-11-13T00:00:00"/>
    <x v="0"/>
    <x v="0"/>
    <n v="3"/>
    <x v="0"/>
    <s v="Q4"/>
  </r>
  <r>
    <n v="1826918"/>
    <x v="9"/>
    <x v="3"/>
    <x v="3"/>
    <s v="CA"/>
    <s v="California"/>
    <x v="0"/>
    <d v="2016-03-10T00:00:00"/>
    <d v="2016-03-10T00:00:00"/>
    <x v="0"/>
    <x v="0"/>
    <n v="0"/>
    <x v="2"/>
    <s v="Q1"/>
  </r>
  <r>
    <n v="1872609"/>
    <x v="933"/>
    <x v="5"/>
    <x v="12"/>
    <s v="GA"/>
    <s v="Georgia"/>
    <x v="0"/>
    <d v="2016-04-10T00:00:00"/>
    <d v="2016-04-11T00:00:00"/>
    <x v="0"/>
    <x v="1"/>
    <n v="1"/>
    <x v="2"/>
    <s v="Q2"/>
  </r>
  <r>
    <n v="1111709"/>
    <x v="14"/>
    <x v="2"/>
    <x v="2"/>
    <s v="OR"/>
    <s v="Oregon"/>
    <x v="0"/>
    <d v="2014-11-11T00:00:00"/>
    <d v="2014-11-11T00:00:00"/>
    <x v="0"/>
    <x v="1"/>
    <n v="0"/>
    <x v="1"/>
    <s v="Q4"/>
  </r>
  <r>
    <n v="1640653"/>
    <x v="62"/>
    <x v="5"/>
    <x v="12"/>
    <s v="CA"/>
    <s v="California"/>
    <x v="3"/>
    <d v="2015-11-04T00:00:00"/>
    <d v="2015-11-05T00:00:00"/>
    <x v="0"/>
    <x v="0"/>
    <n v="1"/>
    <x v="0"/>
    <s v="Q4"/>
  </r>
  <r>
    <n v="1993306"/>
    <x v="17"/>
    <x v="3"/>
    <x v="3"/>
    <s v="PA"/>
    <s v="Pennsylvania"/>
    <x v="0"/>
    <d v="2016-06-30T00:00:00"/>
    <d v="2016-06-30T00:00:00"/>
    <x v="0"/>
    <x v="0"/>
    <n v="0"/>
    <x v="2"/>
    <s v="Q2"/>
  </r>
  <r>
    <n v="2037737"/>
    <x v="0"/>
    <x v="0"/>
    <x v="0"/>
    <s v="IL"/>
    <s v="Illinois"/>
    <x v="0"/>
    <d v="2016-07-29T00:00:00"/>
    <d v="2016-07-29T00:00:00"/>
    <x v="0"/>
    <x v="0"/>
    <n v="0"/>
    <x v="2"/>
    <s v="Q3"/>
  </r>
  <r>
    <n v="1159989"/>
    <x v="288"/>
    <x v="5"/>
    <x v="9"/>
    <s v="FL"/>
    <s v="Florida"/>
    <x v="0"/>
    <d v="2014-12-16T00:00:00"/>
    <d v="2014-12-16T00:00:00"/>
    <x v="0"/>
    <x v="1"/>
    <n v="0"/>
    <x v="1"/>
    <s v="Q4"/>
  </r>
  <r>
    <n v="1106068"/>
    <x v="88"/>
    <x v="7"/>
    <x v="21"/>
    <s v="TX"/>
    <s v="Texas"/>
    <x v="0"/>
    <d v="2014-11-06T00:00:00"/>
    <d v="2014-11-06T00:00:00"/>
    <x v="0"/>
    <x v="1"/>
    <n v="0"/>
    <x v="1"/>
    <s v="Q4"/>
  </r>
  <r>
    <n v="1959255"/>
    <x v="229"/>
    <x v="1"/>
    <x v="22"/>
    <s v="TX"/>
    <s v="Texas"/>
    <x v="0"/>
    <d v="2016-06-08T00:00:00"/>
    <d v="2016-06-08T00:00:00"/>
    <x v="0"/>
    <x v="1"/>
    <n v="0"/>
    <x v="2"/>
    <s v="Q2"/>
  </r>
  <r>
    <n v="1795189"/>
    <x v="22"/>
    <x v="5"/>
    <x v="15"/>
    <s v="MI"/>
    <s v="Michigan"/>
    <x v="1"/>
    <d v="2016-02-19T00:00:00"/>
    <d v="2016-02-24T00:00:00"/>
    <x v="0"/>
    <x v="0"/>
    <n v="5"/>
    <x v="2"/>
    <s v="Q1"/>
  </r>
  <r>
    <n v="461538"/>
    <x v="1007"/>
    <x v="0"/>
    <x v="5"/>
    <s v="TX"/>
    <s v="Texas"/>
    <x v="0"/>
    <d v="2013-07-19T00:00:00"/>
    <d v="2013-07-24T00:00:00"/>
    <x v="0"/>
    <x v="0"/>
    <n v="5"/>
    <x v="3"/>
    <s v="Q3"/>
  </r>
  <r>
    <n v="416297"/>
    <x v="10"/>
    <x v="2"/>
    <x v="38"/>
    <s v="IL"/>
    <s v="Illinois"/>
    <x v="0"/>
    <d v="2013-05-24T00:00:00"/>
    <d v="2013-05-24T00:00:00"/>
    <x v="0"/>
    <x v="1"/>
    <n v="0"/>
    <x v="3"/>
    <s v="Q2"/>
  </r>
  <r>
    <n v="378154"/>
    <x v="1"/>
    <x v="0"/>
    <x v="0"/>
    <s v="TX"/>
    <s v="Texas"/>
    <x v="1"/>
    <d v="2013-04-09T00:00:00"/>
    <d v="2013-04-10T00:00:00"/>
    <x v="0"/>
    <x v="0"/>
    <n v="1"/>
    <x v="3"/>
    <s v="Q2"/>
  </r>
  <r>
    <n v="1604195"/>
    <x v="14"/>
    <x v="5"/>
    <x v="12"/>
    <s v="WI"/>
    <s v="Wisconsin"/>
    <x v="3"/>
    <d v="2015-10-13T00:00:00"/>
    <d v="2015-10-15T00:00:00"/>
    <x v="0"/>
    <x v="0"/>
    <n v="2"/>
    <x v="0"/>
    <s v="Q4"/>
  </r>
  <r>
    <n v="535069"/>
    <x v="9"/>
    <x v="3"/>
    <x v="8"/>
    <s v="NC"/>
    <s v="North Carolina"/>
    <x v="0"/>
    <d v="2013-09-19T00:00:00"/>
    <d v="2013-09-19T00:00:00"/>
    <x v="0"/>
    <x v="0"/>
    <n v="0"/>
    <x v="3"/>
    <s v="Q3"/>
  </r>
  <r>
    <n v="1252776"/>
    <x v="912"/>
    <x v="0"/>
    <x v="0"/>
    <s v="VA"/>
    <s v="Virginia"/>
    <x v="0"/>
    <d v="2015-02-23T00:00:00"/>
    <d v="2015-02-23T00:00:00"/>
    <x v="0"/>
    <x v="0"/>
    <n v="0"/>
    <x v="0"/>
    <s v="Q1"/>
  </r>
  <r>
    <n v="797119"/>
    <x v="642"/>
    <x v="1"/>
    <x v="4"/>
    <s v="CA"/>
    <s v="California"/>
    <x v="0"/>
    <d v="2014-04-07T00:00:00"/>
    <d v="2014-04-10T00:00:00"/>
    <x v="0"/>
    <x v="0"/>
    <n v="3"/>
    <x v="1"/>
    <s v="Q2"/>
  </r>
  <r>
    <n v="1886499"/>
    <x v="21"/>
    <x v="2"/>
    <x v="31"/>
    <s v="SC"/>
    <s v="South Carolina"/>
    <x v="0"/>
    <d v="2016-04-19T00:00:00"/>
    <d v="2016-04-19T00:00:00"/>
    <x v="0"/>
    <x v="0"/>
    <n v="0"/>
    <x v="2"/>
    <s v="Q2"/>
  </r>
  <r>
    <n v="467815"/>
    <x v="10"/>
    <x v="5"/>
    <x v="9"/>
    <s v="VA"/>
    <s v="Virginia"/>
    <x v="0"/>
    <d v="2013-07-26T00:00:00"/>
    <d v="2013-07-29T00:00:00"/>
    <x v="0"/>
    <x v="0"/>
    <n v="3"/>
    <x v="3"/>
    <s v="Q3"/>
  </r>
  <r>
    <n v="1729544"/>
    <x v="233"/>
    <x v="1"/>
    <x v="27"/>
    <s v="RI"/>
    <s v="Rhode Island"/>
    <x v="0"/>
    <d v="2016-01-06T00:00:00"/>
    <d v="2016-01-06T00:00:00"/>
    <x v="0"/>
    <x v="1"/>
    <n v="0"/>
    <x v="2"/>
    <s v="Q1"/>
  </r>
  <r>
    <n v="1481162"/>
    <x v="1"/>
    <x v="0"/>
    <x v="0"/>
    <s v="VA"/>
    <s v="Virginia"/>
    <x v="0"/>
    <d v="2015-07-22T00:00:00"/>
    <d v="2015-07-22T00:00:00"/>
    <x v="0"/>
    <x v="1"/>
    <n v="0"/>
    <x v="0"/>
    <s v="Q3"/>
  </r>
  <r>
    <n v="1098100"/>
    <x v="5"/>
    <x v="1"/>
    <x v="22"/>
    <s v="AL"/>
    <s v="Alabama"/>
    <x v="0"/>
    <d v="2014-11-03T00:00:00"/>
    <d v="2014-11-06T00:00:00"/>
    <x v="0"/>
    <x v="0"/>
    <n v="3"/>
    <x v="1"/>
    <s v="Q4"/>
  </r>
  <r>
    <n v="447940"/>
    <x v="16"/>
    <x v="2"/>
    <x v="54"/>
    <s v="AR"/>
    <s v="Arkansas"/>
    <x v="1"/>
    <d v="2013-07-02T00:00:00"/>
    <d v="2013-07-05T00:00:00"/>
    <x v="0"/>
    <x v="0"/>
    <n v="3"/>
    <x v="3"/>
    <s v="Q3"/>
  </r>
  <r>
    <n v="1829604"/>
    <x v="25"/>
    <x v="1"/>
    <x v="4"/>
    <s v="MD"/>
    <s v="Maryland"/>
    <x v="0"/>
    <d v="2016-03-12T00:00:00"/>
    <d v="2016-03-12T00:00:00"/>
    <x v="0"/>
    <x v="1"/>
    <n v="0"/>
    <x v="2"/>
    <s v="Q1"/>
  </r>
  <r>
    <n v="1706701"/>
    <x v="8"/>
    <x v="0"/>
    <x v="0"/>
    <s v="NY"/>
    <s v="New York"/>
    <x v="0"/>
    <d v="2015-12-17T00:00:00"/>
    <d v="2015-12-18T00:00:00"/>
    <x v="0"/>
    <x v="0"/>
    <n v="1"/>
    <x v="0"/>
    <s v="Q4"/>
  </r>
  <r>
    <n v="543480"/>
    <x v="4"/>
    <x v="3"/>
    <x v="25"/>
    <s v="FL"/>
    <s v="Florida"/>
    <x v="0"/>
    <d v="2013-09-26T00:00:00"/>
    <d v="2013-09-26T00:00:00"/>
    <x v="0"/>
    <x v="0"/>
    <n v="0"/>
    <x v="3"/>
    <s v="Q3"/>
  </r>
  <r>
    <n v="367268"/>
    <x v="16"/>
    <x v="2"/>
    <x v="54"/>
    <s v="WI"/>
    <s v="Wisconsin"/>
    <x v="0"/>
    <d v="2013-03-27T00:00:00"/>
    <d v="2013-03-27T00:00:00"/>
    <x v="0"/>
    <x v="1"/>
    <n v="0"/>
    <x v="3"/>
    <s v="Q1"/>
  </r>
  <r>
    <n v="1565718"/>
    <x v="51"/>
    <x v="1"/>
    <x v="13"/>
    <s v="CA"/>
    <s v="California"/>
    <x v="0"/>
    <d v="2015-09-15T00:00:00"/>
    <d v="2015-09-15T00:00:00"/>
    <x v="0"/>
    <x v="1"/>
    <n v="0"/>
    <x v="0"/>
    <s v="Q3"/>
  </r>
  <r>
    <n v="879319"/>
    <x v="25"/>
    <x v="2"/>
    <x v="62"/>
    <s v="CA"/>
    <s v="California"/>
    <x v="0"/>
    <d v="2014-06-03T00:00:00"/>
    <d v="2014-06-03T00:00:00"/>
    <x v="0"/>
    <x v="0"/>
    <n v="0"/>
    <x v="1"/>
    <s v="Q2"/>
  </r>
  <r>
    <n v="428851"/>
    <x v="22"/>
    <x v="0"/>
    <x v="0"/>
    <s v="OH"/>
    <s v="Ohio"/>
    <x v="0"/>
    <d v="2013-06-11T00:00:00"/>
    <d v="2013-06-12T00:00:00"/>
    <x v="0"/>
    <x v="0"/>
    <n v="1"/>
    <x v="3"/>
    <s v="Q2"/>
  </r>
  <r>
    <n v="1893396"/>
    <x v="9"/>
    <x v="3"/>
    <x v="25"/>
    <s v="IA"/>
    <s v="Iowa"/>
    <x v="0"/>
    <d v="2016-04-24T00:00:00"/>
    <d v="2016-04-24T00:00:00"/>
    <x v="0"/>
    <x v="0"/>
    <n v="0"/>
    <x v="2"/>
    <s v="Q2"/>
  </r>
  <r>
    <n v="673989"/>
    <x v="1008"/>
    <x v="4"/>
    <x v="6"/>
    <s v="FL"/>
    <s v="Florida"/>
    <x v="0"/>
    <d v="2014-01-18T00:00:00"/>
    <d v="2014-01-18T00:00:00"/>
    <x v="0"/>
    <x v="1"/>
    <n v="0"/>
    <x v="1"/>
    <s v="Q1"/>
  </r>
  <r>
    <n v="1047030"/>
    <x v="8"/>
    <x v="0"/>
    <x v="0"/>
    <s v="MI"/>
    <s v="Michigan"/>
    <x v="0"/>
    <d v="2014-09-26T00:00:00"/>
    <d v="2014-09-26T00:00:00"/>
    <x v="0"/>
    <x v="1"/>
    <n v="0"/>
    <x v="1"/>
    <s v="Q3"/>
  </r>
  <r>
    <n v="1411465"/>
    <x v="223"/>
    <x v="1"/>
    <x v="1"/>
    <s v="VT"/>
    <s v="Vermont"/>
    <x v="0"/>
    <d v="2015-06-08T00:00:00"/>
    <d v="2015-06-08T00:00:00"/>
    <x v="0"/>
    <x v="1"/>
    <n v="0"/>
    <x v="0"/>
    <s v="Q2"/>
  </r>
  <r>
    <n v="2021970"/>
    <x v="563"/>
    <x v="1"/>
    <x v="22"/>
    <s v="NV"/>
    <s v="Nevada"/>
    <x v="0"/>
    <d v="2016-07-20T00:00:00"/>
    <d v="2016-07-20T00:00:00"/>
    <x v="0"/>
    <x v="1"/>
    <n v="0"/>
    <x v="2"/>
    <s v="Q3"/>
  </r>
  <r>
    <n v="1336103"/>
    <x v="10"/>
    <x v="0"/>
    <x v="0"/>
    <s v="WA"/>
    <s v="Washington"/>
    <x v="0"/>
    <d v="2015-04-18T00:00:00"/>
    <d v="2015-04-18T00:00:00"/>
    <x v="0"/>
    <x v="0"/>
    <n v="0"/>
    <x v="0"/>
    <s v="Q2"/>
  </r>
  <r>
    <n v="1861463"/>
    <x v="39"/>
    <x v="1"/>
    <x v="22"/>
    <s v="IL"/>
    <s v="Illinois"/>
    <x v="0"/>
    <d v="2016-04-02T00:00:00"/>
    <d v="2016-04-02T00:00:00"/>
    <x v="0"/>
    <x v="0"/>
    <n v="0"/>
    <x v="2"/>
    <s v="Q2"/>
  </r>
  <r>
    <n v="1215836"/>
    <x v="1"/>
    <x v="0"/>
    <x v="37"/>
    <s v="NE"/>
    <s v="Nebraska"/>
    <x v="0"/>
    <d v="2015-01-29T00:00:00"/>
    <d v="2015-01-29T00:00:00"/>
    <x v="0"/>
    <x v="1"/>
    <n v="0"/>
    <x v="0"/>
    <s v="Q1"/>
  </r>
  <r>
    <n v="397017"/>
    <x v="259"/>
    <x v="7"/>
    <x v="39"/>
    <s v="OH"/>
    <s v="Ohio"/>
    <x v="1"/>
    <d v="2013-05-02T00:00:00"/>
    <d v="2013-05-02T00:00:00"/>
    <x v="0"/>
    <x v="0"/>
    <n v="0"/>
    <x v="3"/>
    <s v="Q2"/>
  </r>
  <r>
    <n v="1882414"/>
    <x v="16"/>
    <x v="2"/>
    <x v="34"/>
    <s v="NC"/>
    <s v="North Carolina"/>
    <x v="0"/>
    <d v="2016-04-16T00:00:00"/>
    <d v="2016-04-16T00:00:00"/>
    <x v="0"/>
    <x v="0"/>
    <n v="0"/>
    <x v="2"/>
    <s v="Q2"/>
  </r>
  <r>
    <n v="452395"/>
    <x v="19"/>
    <x v="5"/>
    <x v="12"/>
    <s v="CA"/>
    <s v="California"/>
    <x v="0"/>
    <d v="2013-07-09T00:00:00"/>
    <d v="2013-07-11T00:00:00"/>
    <x v="0"/>
    <x v="0"/>
    <n v="2"/>
    <x v="3"/>
    <s v="Q3"/>
  </r>
  <r>
    <n v="1795141"/>
    <x v="1"/>
    <x v="0"/>
    <x v="0"/>
    <s v="FL"/>
    <s v="Florida"/>
    <x v="0"/>
    <d v="2016-02-19T00:00:00"/>
    <d v="2016-02-19T00:00:00"/>
    <x v="0"/>
    <x v="0"/>
    <n v="0"/>
    <x v="2"/>
    <s v="Q1"/>
  </r>
  <r>
    <n v="1334413"/>
    <x v="980"/>
    <x v="0"/>
    <x v="5"/>
    <s v="CA"/>
    <s v="California"/>
    <x v="0"/>
    <d v="2015-04-17T00:00:00"/>
    <d v="2015-04-17T00:00:00"/>
    <x v="0"/>
    <x v="0"/>
    <n v="0"/>
    <x v="0"/>
    <s v="Q2"/>
  </r>
  <r>
    <n v="318693"/>
    <x v="28"/>
    <x v="5"/>
    <x v="15"/>
    <s v="FL"/>
    <s v="Florida"/>
    <x v="1"/>
    <d v="2013-02-16T00:00:00"/>
    <d v="2013-02-19T00:00:00"/>
    <x v="0"/>
    <x v="0"/>
    <n v="3"/>
    <x v="3"/>
    <s v="Q1"/>
  </r>
  <r>
    <n v="503304"/>
    <x v="28"/>
    <x v="5"/>
    <x v="9"/>
    <s v="SC"/>
    <s v="South Carolina"/>
    <x v="0"/>
    <d v="2013-08-24T00:00:00"/>
    <d v="2013-08-26T00:00:00"/>
    <x v="0"/>
    <x v="0"/>
    <n v="2"/>
    <x v="3"/>
    <s v="Q3"/>
  </r>
  <r>
    <n v="1799886"/>
    <x v="3"/>
    <x v="2"/>
    <x v="57"/>
    <s v="IN"/>
    <s v="Indiana"/>
    <x v="0"/>
    <d v="2016-02-23T00:00:00"/>
    <d v="2016-02-23T00:00:00"/>
    <x v="0"/>
    <x v="0"/>
    <n v="0"/>
    <x v="2"/>
    <s v="Q1"/>
  </r>
  <r>
    <n v="963634"/>
    <x v="604"/>
    <x v="1"/>
    <x v="1"/>
    <s v="CA"/>
    <s v="California"/>
    <x v="0"/>
    <d v="2014-07-31T00:00:00"/>
    <d v="2014-07-31T00:00:00"/>
    <x v="0"/>
    <x v="0"/>
    <n v="0"/>
    <x v="1"/>
    <s v="Q3"/>
  </r>
  <r>
    <n v="717716"/>
    <x v="313"/>
    <x v="1"/>
    <x v="27"/>
    <s v="TX"/>
    <s v="Texas"/>
    <x v="0"/>
    <d v="2014-02-18T00:00:00"/>
    <d v="2014-02-18T00:00:00"/>
    <x v="0"/>
    <x v="0"/>
    <n v="0"/>
    <x v="1"/>
    <s v="Q1"/>
  </r>
  <r>
    <n v="864100"/>
    <x v="20"/>
    <x v="7"/>
    <x v="21"/>
    <s v="MD"/>
    <s v="Maryland"/>
    <x v="0"/>
    <d v="2014-05-22T00:00:00"/>
    <d v="2014-05-22T00:00:00"/>
    <x v="0"/>
    <x v="0"/>
    <n v="0"/>
    <x v="1"/>
    <s v="Q2"/>
  </r>
  <r>
    <n v="1768679"/>
    <x v="893"/>
    <x v="4"/>
    <x v="6"/>
    <s v="NY"/>
    <s v="New York"/>
    <x v="0"/>
    <d v="2016-02-02T00:00:00"/>
    <d v="2016-02-02T00:00:00"/>
    <x v="0"/>
    <x v="0"/>
    <n v="0"/>
    <x v="2"/>
    <s v="Q1"/>
  </r>
  <r>
    <n v="422274"/>
    <x v="6"/>
    <x v="5"/>
    <x v="9"/>
    <s v="FL"/>
    <s v="Florida"/>
    <x v="0"/>
    <d v="2013-06-02T00:00:00"/>
    <d v="2013-06-03T00:00:00"/>
    <x v="0"/>
    <x v="0"/>
    <n v="1"/>
    <x v="3"/>
    <s v="Q2"/>
  </r>
  <r>
    <n v="685320"/>
    <x v="19"/>
    <x v="2"/>
    <x v="31"/>
    <s v="CA"/>
    <s v="California"/>
    <x v="3"/>
    <d v="2014-01-24T00:00:00"/>
    <d v="2014-02-04T00:00:00"/>
    <x v="0"/>
    <x v="0"/>
    <n v="11"/>
    <x v="1"/>
    <s v="Q1"/>
  </r>
  <r>
    <n v="1331784"/>
    <x v="90"/>
    <x v="1"/>
    <x v="1"/>
    <s v="AZ"/>
    <s v="Arizona"/>
    <x v="0"/>
    <d v="2015-04-15T00:00:00"/>
    <d v="2015-04-17T00:00:00"/>
    <x v="0"/>
    <x v="0"/>
    <n v="2"/>
    <x v="0"/>
    <s v="Q2"/>
  </r>
  <r>
    <n v="1959534"/>
    <x v="614"/>
    <x v="7"/>
    <x v="21"/>
    <s v="FL"/>
    <s v="Florida"/>
    <x v="0"/>
    <d v="2016-06-08T00:00:00"/>
    <d v="2016-06-08T00:00:00"/>
    <x v="0"/>
    <x v="1"/>
    <n v="0"/>
    <x v="2"/>
    <s v="Q2"/>
  </r>
  <r>
    <n v="2089096"/>
    <x v="21"/>
    <x v="1"/>
    <x v="1"/>
    <s v="IA"/>
    <s v="Iowa"/>
    <x v="1"/>
    <d v="2016-08-30T00:00:00"/>
    <d v="2016-08-30T00:00:00"/>
    <x v="0"/>
    <x v="0"/>
    <n v="0"/>
    <x v="2"/>
    <s v="Q3"/>
  </r>
  <r>
    <n v="1382973"/>
    <x v="10"/>
    <x v="5"/>
    <x v="12"/>
    <s v="FL"/>
    <s v="Florida"/>
    <x v="0"/>
    <d v="2015-05-19T00:00:00"/>
    <d v="2015-05-19T00:00:00"/>
    <x v="0"/>
    <x v="0"/>
    <n v="0"/>
    <x v="0"/>
    <s v="Q2"/>
  </r>
  <r>
    <n v="1520068"/>
    <x v="20"/>
    <x v="7"/>
    <x v="21"/>
    <s v="WA"/>
    <s v="Washington"/>
    <x v="0"/>
    <d v="2015-08-14T00:00:00"/>
    <d v="2015-08-17T00:00:00"/>
    <x v="0"/>
    <x v="0"/>
    <n v="3"/>
    <x v="0"/>
    <s v="Q3"/>
  </r>
  <r>
    <n v="644375"/>
    <x v="10"/>
    <x v="5"/>
    <x v="12"/>
    <s v="CA"/>
    <s v="California"/>
    <x v="1"/>
    <d v="2013-12-26T00:00:00"/>
    <d v="2013-12-31T00:00:00"/>
    <x v="0"/>
    <x v="1"/>
    <n v="5"/>
    <x v="3"/>
    <s v="Q4"/>
  </r>
  <r>
    <n v="1398248"/>
    <x v="41"/>
    <x v="1"/>
    <x v="22"/>
    <s v="VA"/>
    <s v="Virginia"/>
    <x v="0"/>
    <d v="2015-05-29T00:00:00"/>
    <d v="2015-05-29T00:00:00"/>
    <x v="0"/>
    <x v="0"/>
    <n v="0"/>
    <x v="0"/>
    <s v="Q2"/>
  </r>
  <r>
    <n v="1562882"/>
    <x v="14"/>
    <x v="2"/>
    <x v="34"/>
    <s v="NJ"/>
    <s v="New Jersey"/>
    <x v="1"/>
    <d v="2015-09-14T00:00:00"/>
    <d v="2015-09-17T00:00:00"/>
    <x v="0"/>
    <x v="0"/>
    <n v="3"/>
    <x v="0"/>
    <s v="Q3"/>
  </r>
  <r>
    <n v="1721980"/>
    <x v="14"/>
    <x v="1"/>
    <x v="27"/>
    <s v="MA"/>
    <s v="Massachusetts"/>
    <x v="0"/>
    <d v="2015-12-30T00:00:00"/>
    <d v="2015-12-30T00:00:00"/>
    <x v="0"/>
    <x v="0"/>
    <n v="0"/>
    <x v="0"/>
    <s v="Q4"/>
  </r>
  <r>
    <n v="342936"/>
    <x v="8"/>
    <x v="0"/>
    <x v="0"/>
    <s v="FL"/>
    <s v="Florida"/>
    <x v="1"/>
    <d v="2013-03-06T00:00:00"/>
    <d v="2013-03-07T00:00:00"/>
    <x v="0"/>
    <x v="0"/>
    <n v="1"/>
    <x v="3"/>
    <s v="Q1"/>
  </r>
  <r>
    <n v="1894223"/>
    <x v="4"/>
    <x v="3"/>
    <x v="8"/>
    <s v="IL"/>
    <s v="Illinois"/>
    <x v="0"/>
    <d v="2016-04-25T00:00:00"/>
    <d v="2016-04-25T00:00:00"/>
    <x v="0"/>
    <x v="0"/>
    <n v="0"/>
    <x v="2"/>
    <s v="Q2"/>
  </r>
  <r>
    <n v="1075192"/>
    <x v="714"/>
    <x v="1"/>
    <x v="13"/>
    <s v="NY"/>
    <s v="New York"/>
    <x v="0"/>
    <d v="2014-10-16T00:00:00"/>
    <d v="2014-10-16T00:00:00"/>
    <x v="0"/>
    <x v="0"/>
    <n v="0"/>
    <x v="1"/>
    <s v="Q4"/>
  </r>
  <r>
    <n v="1705910"/>
    <x v="10"/>
    <x v="0"/>
    <x v="5"/>
    <s v="MA"/>
    <s v="Massachusetts"/>
    <x v="3"/>
    <d v="2015-12-17T00:00:00"/>
    <d v="2015-12-17T00:00:00"/>
    <x v="0"/>
    <x v="1"/>
    <n v="0"/>
    <x v="0"/>
    <s v="Q4"/>
  </r>
  <r>
    <n v="864035"/>
    <x v="5"/>
    <x v="1"/>
    <x v="4"/>
    <s v="NJ"/>
    <s v="New Jersey"/>
    <x v="0"/>
    <d v="2014-05-22T00:00:00"/>
    <d v="2014-05-22T00:00:00"/>
    <x v="0"/>
    <x v="0"/>
    <n v="0"/>
    <x v="1"/>
    <s v="Q2"/>
  </r>
  <r>
    <n v="1326542"/>
    <x v="33"/>
    <x v="4"/>
    <x v="6"/>
    <s v="CA"/>
    <s v="California"/>
    <x v="0"/>
    <d v="2015-04-13T00:00:00"/>
    <d v="2015-04-13T00:00:00"/>
    <x v="0"/>
    <x v="0"/>
    <n v="0"/>
    <x v="0"/>
    <s v="Q2"/>
  </r>
  <r>
    <n v="406617"/>
    <x v="1009"/>
    <x v="0"/>
    <x v="5"/>
    <s v="TX"/>
    <s v="Texas"/>
    <x v="0"/>
    <d v="2013-05-14T00:00:00"/>
    <d v="2013-06-19T00:00:00"/>
    <x v="0"/>
    <x v="1"/>
    <n v="36"/>
    <x v="3"/>
    <s v="Q2"/>
  </r>
  <r>
    <n v="1160492"/>
    <x v="115"/>
    <x v="1"/>
    <x v="1"/>
    <s v="NY"/>
    <s v="New York"/>
    <x v="0"/>
    <d v="2014-12-17T00:00:00"/>
    <d v="2014-12-17T00:00:00"/>
    <x v="0"/>
    <x v="0"/>
    <n v="0"/>
    <x v="1"/>
    <s v="Q4"/>
  </r>
  <r>
    <n v="357724"/>
    <x v="16"/>
    <x v="2"/>
    <x v="20"/>
    <s v="NY"/>
    <s v="New York"/>
    <x v="1"/>
    <d v="2013-03-15T00:00:00"/>
    <d v="2013-03-18T00:00:00"/>
    <x v="0"/>
    <x v="1"/>
    <n v="3"/>
    <x v="3"/>
    <s v="Q1"/>
  </r>
  <r>
    <n v="505862"/>
    <x v="741"/>
    <x v="0"/>
    <x v="5"/>
    <s v="AL"/>
    <s v="Alabama"/>
    <x v="0"/>
    <d v="2013-08-27T00:00:00"/>
    <d v="2013-08-28T00:00:00"/>
    <x v="0"/>
    <x v="0"/>
    <n v="1"/>
    <x v="3"/>
    <s v="Q3"/>
  </r>
  <r>
    <n v="1265975"/>
    <x v="20"/>
    <x v="1"/>
    <x v="13"/>
    <s v="VA"/>
    <s v="Virginia"/>
    <x v="0"/>
    <d v="2015-03-03T00:00:00"/>
    <d v="2015-03-03T00:00:00"/>
    <x v="0"/>
    <x v="0"/>
    <n v="0"/>
    <x v="0"/>
    <s v="Q1"/>
  </r>
  <r>
    <n v="702849"/>
    <x v="19"/>
    <x v="5"/>
    <x v="36"/>
    <s v="NC"/>
    <s v="North Carolina"/>
    <x v="1"/>
    <d v="2014-02-05T00:00:00"/>
    <d v="2014-02-07T00:00:00"/>
    <x v="0"/>
    <x v="1"/>
    <n v="2"/>
    <x v="1"/>
    <s v="Q1"/>
  </r>
  <r>
    <n v="1504895"/>
    <x v="623"/>
    <x v="1"/>
    <x v="1"/>
    <s v="WA"/>
    <s v="Washington"/>
    <x v="0"/>
    <d v="2015-08-05T00:00:00"/>
    <d v="2015-08-05T00:00:00"/>
    <x v="0"/>
    <x v="0"/>
    <n v="0"/>
    <x v="0"/>
    <s v="Q3"/>
  </r>
  <r>
    <n v="1578203"/>
    <x v="90"/>
    <x v="1"/>
    <x v="22"/>
    <s v="FL"/>
    <s v="Florida"/>
    <x v="1"/>
    <d v="2015-09-24T00:00:00"/>
    <d v="2015-09-28T00:00:00"/>
    <x v="0"/>
    <x v="0"/>
    <n v="4"/>
    <x v="0"/>
    <s v="Q3"/>
  </r>
  <r>
    <n v="634530"/>
    <x v="18"/>
    <x v="0"/>
    <x v="0"/>
    <s v="GA"/>
    <s v="Georgia"/>
    <x v="0"/>
    <d v="2013-12-14T00:00:00"/>
    <d v="2013-12-14T00:00:00"/>
    <x v="0"/>
    <x v="0"/>
    <n v="0"/>
    <x v="3"/>
    <s v="Q4"/>
  </r>
  <r>
    <n v="854119"/>
    <x v="19"/>
    <x v="5"/>
    <x v="15"/>
    <s v="TX"/>
    <s v="Texas"/>
    <x v="0"/>
    <d v="2014-05-15T00:00:00"/>
    <d v="2014-05-15T00:00:00"/>
    <x v="0"/>
    <x v="0"/>
    <n v="0"/>
    <x v="1"/>
    <s v="Q2"/>
  </r>
  <r>
    <n v="330656"/>
    <x v="35"/>
    <x v="0"/>
    <x v="0"/>
    <s v="MO"/>
    <s v="Missouri"/>
    <x v="0"/>
    <d v="2013-02-25T00:00:00"/>
    <d v="2013-02-26T00:00:00"/>
    <x v="0"/>
    <x v="1"/>
    <n v="1"/>
    <x v="3"/>
    <s v="Q1"/>
  </r>
  <r>
    <n v="1463642"/>
    <x v="82"/>
    <x v="1"/>
    <x v="27"/>
    <s v="NC"/>
    <s v="North Carolina"/>
    <x v="0"/>
    <d v="2015-07-11T00:00:00"/>
    <d v="2015-07-11T00:00:00"/>
    <x v="0"/>
    <x v="0"/>
    <n v="0"/>
    <x v="0"/>
    <s v="Q3"/>
  </r>
  <r>
    <n v="1329147"/>
    <x v="1"/>
    <x v="0"/>
    <x v="0"/>
    <s v="CT"/>
    <s v="Connecticut"/>
    <x v="0"/>
    <d v="2015-04-14T00:00:00"/>
    <d v="2015-04-14T00:00:00"/>
    <x v="0"/>
    <x v="1"/>
    <n v="0"/>
    <x v="0"/>
    <s v="Q2"/>
  </r>
  <r>
    <n v="1424220"/>
    <x v="35"/>
    <x v="0"/>
    <x v="0"/>
    <s v="CO"/>
    <s v="Colorado"/>
    <x v="0"/>
    <d v="2015-06-16T00:00:00"/>
    <d v="2015-06-16T00:00:00"/>
    <x v="0"/>
    <x v="0"/>
    <n v="0"/>
    <x v="0"/>
    <s v="Q2"/>
  </r>
  <r>
    <n v="857124"/>
    <x v="14"/>
    <x v="5"/>
    <x v="12"/>
    <s v="FL"/>
    <s v="Florida"/>
    <x v="0"/>
    <d v="2014-05-17T00:00:00"/>
    <d v="2014-05-17T00:00:00"/>
    <x v="0"/>
    <x v="0"/>
    <n v="0"/>
    <x v="1"/>
    <s v="Q2"/>
  </r>
  <r>
    <n v="855787"/>
    <x v="1010"/>
    <x v="1"/>
    <x v="1"/>
    <s v="VA"/>
    <s v="Virginia"/>
    <x v="2"/>
    <d v="2014-05-16T00:00:00"/>
    <d v="2014-05-20T00:00:00"/>
    <x v="0"/>
    <x v="0"/>
    <n v="4"/>
    <x v="1"/>
    <s v="Q2"/>
  </r>
  <r>
    <n v="1946127"/>
    <x v="8"/>
    <x v="2"/>
    <x v="34"/>
    <s v="ME"/>
    <s v="Maine"/>
    <x v="0"/>
    <d v="2016-05-28T00:00:00"/>
    <d v="2016-05-28T00:00:00"/>
    <x v="0"/>
    <x v="0"/>
    <n v="0"/>
    <x v="2"/>
    <s v="Q2"/>
  </r>
  <r>
    <n v="1320554"/>
    <x v="4"/>
    <x v="3"/>
    <x v="8"/>
    <s v="IL"/>
    <s v="Illinois"/>
    <x v="0"/>
    <d v="2015-04-08T00:00:00"/>
    <d v="2015-04-10T00:00:00"/>
    <x v="0"/>
    <x v="1"/>
    <n v="2"/>
    <x v="0"/>
    <s v="Q2"/>
  </r>
  <r>
    <n v="1903168"/>
    <x v="4"/>
    <x v="3"/>
    <x v="44"/>
    <s v="TX"/>
    <s v="Texas"/>
    <x v="4"/>
    <d v="2016-04-29T00:00:00"/>
    <d v="2016-04-29T00:00:00"/>
    <x v="0"/>
    <x v="0"/>
    <n v="0"/>
    <x v="2"/>
    <s v="Q2"/>
  </r>
  <r>
    <n v="374158"/>
    <x v="25"/>
    <x v="2"/>
    <x v="24"/>
    <s v="NY"/>
    <s v="New York"/>
    <x v="0"/>
    <d v="2013-04-04T00:00:00"/>
    <d v="2013-04-04T00:00:00"/>
    <x v="0"/>
    <x v="1"/>
    <n v="0"/>
    <x v="3"/>
    <s v="Q2"/>
  </r>
  <r>
    <n v="1760035"/>
    <x v="33"/>
    <x v="4"/>
    <x v="26"/>
    <s v="DC"/>
    <s v="District of Columbia"/>
    <x v="0"/>
    <d v="2016-01-27T00:00:00"/>
    <d v="2016-01-27T00:00:00"/>
    <x v="0"/>
    <x v="1"/>
    <n v="0"/>
    <x v="2"/>
    <s v="Q1"/>
  </r>
  <r>
    <n v="1566370"/>
    <x v="7"/>
    <x v="4"/>
    <x v="26"/>
    <s v="PA"/>
    <s v="Pennsylvania"/>
    <x v="0"/>
    <d v="2015-09-15T00:00:00"/>
    <d v="2015-09-15T00:00:00"/>
    <x v="0"/>
    <x v="0"/>
    <n v="0"/>
    <x v="0"/>
    <s v="Q3"/>
  </r>
  <r>
    <n v="1938120"/>
    <x v="368"/>
    <x v="1"/>
    <x v="4"/>
    <s v="CA"/>
    <s v="California"/>
    <x v="0"/>
    <d v="2016-05-23T00:00:00"/>
    <d v="2016-05-26T00:00:00"/>
    <x v="0"/>
    <x v="0"/>
    <n v="3"/>
    <x v="2"/>
    <s v="Q2"/>
  </r>
  <r>
    <n v="1163933"/>
    <x v="165"/>
    <x v="0"/>
    <x v="5"/>
    <s v="FL"/>
    <s v="Florida"/>
    <x v="0"/>
    <d v="2014-12-19T00:00:00"/>
    <d v="2015-01-13T00:00:00"/>
    <x v="0"/>
    <x v="0"/>
    <n v="25"/>
    <x v="1"/>
    <s v="Q4"/>
  </r>
  <r>
    <n v="1468365"/>
    <x v="427"/>
    <x v="0"/>
    <x v="5"/>
    <s v="NJ"/>
    <s v="New Jersey"/>
    <x v="0"/>
    <d v="2015-07-14T00:00:00"/>
    <d v="2015-07-14T00:00:00"/>
    <x v="0"/>
    <x v="0"/>
    <n v="0"/>
    <x v="0"/>
    <s v="Q3"/>
  </r>
  <r>
    <n v="2101430"/>
    <x v="28"/>
    <x v="5"/>
    <x v="9"/>
    <s v="NJ"/>
    <s v="New Jersey"/>
    <x v="0"/>
    <d v="2016-09-08T00:00:00"/>
    <d v="2016-09-09T00:00:00"/>
    <x v="0"/>
    <x v="0"/>
    <n v="1"/>
    <x v="2"/>
    <s v="Q3"/>
  </r>
  <r>
    <n v="1110698"/>
    <x v="41"/>
    <x v="4"/>
    <x v="6"/>
    <s v="CA"/>
    <s v="California"/>
    <x v="0"/>
    <d v="2014-11-10T00:00:00"/>
    <d v="2014-12-15T00:00:00"/>
    <x v="0"/>
    <x v="0"/>
    <n v="35"/>
    <x v="1"/>
    <s v="Q4"/>
  </r>
  <r>
    <n v="1729435"/>
    <x v="19"/>
    <x v="0"/>
    <x v="0"/>
    <s v="CA"/>
    <s v="California"/>
    <x v="0"/>
    <d v="2016-01-06T00:00:00"/>
    <d v="2016-01-06T00:00:00"/>
    <x v="0"/>
    <x v="0"/>
    <n v="0"/>
    <x v="2"/>
    <s v="Q1"/>
  </r>
  <r>
    <n v="1361134"/>
    <x v="19"/>
    <x v="0"/>
    <x v="0"/>
    <s v="PA"/>
    <s v="Pennsylvania"/>
    <x v="0"/>
    <d v="2015-05-05T00:00:00"/>
    <d v="2015-05-05T00:00:00"/>
    <x v="0"/>
    <x v="0"/>
    <n v="0"/>
    <x v="0"/>
    <s v="Q2"/>
  </r>
  <r>
    <n v="2036353"/>
    <x v="273"/>
    <x v="7"/>
    <x v="19"/>
    <s v="CA"/>
    <s v="California"/>
    <x v="0"/>
    <d v="2016-07-28T00:00:00"/>
    <d v="2016-07-28T00:00:00"/>
    <x v="0"/>
    <x v="0"/>
    <n v="0"/>
    <x v="2"/>
    <s v="Q3"/>
  </r>
  <r>
    <n v="616466"/>
    <x v="33"/>
    <x v="4"/>
    <x v="32"/>
    <s v="OH"/>
    <s v="Ohio"/>
    <x v="0"/>
    <d v="2013-11-30T00:00:00"/>
    <d v="2013-11-30T00:00:00"/>
    <x v="0"/>
    <x v="0"/>
    <n v="0"/>
    <x v="3"/>
    <s v="Q4"/>
  </r>
  <r>
    <n v="1821469"/>
    <x v="82"/>
    <x v="1"/>
    <x v="22"/>
    <s v="MA"/>
    <s v="Massachusetts"/>
    <x v="0"/>
    <d v="2016-03-09T00:00:00"/>
    <d v="2016-03-09T00:00:00"/>
    <x v="0"/>
    <x v="0"/>
    <n v="0"/>
    <x v="2"/>
    <s v="Q1"/>
  </r>
  <r>
    <n v="223654"/>
    <x v="6"/>
    <x v="5"/>
    <x v="12"/>
    <s v="SC"/>
    <s v="South Carolina"/>
    <x v="1"/>
    <d v="2013-01-08T00:00:00"/>
    <d v="2013-01-09T00:00:00"/>
    <x v="0"/>
    <x v="0"/>
    <n v="1"/>
    <x v="3"/>
    <s v="Q1"/>
  </r>
  <r>
    <n v="2010615"/>
    <x v="30"/>
    <x v="0"/>
    <x v="0"/>
    <s v="AZ"/>
    <s v="Arizona"/>
    <x v="1"/>
    <d v="2016-07-13T00:00:00"/>
    <d v="2016-07-14T00:00:00"/>
    <x v="0"/>
    <x v="0"/>
    <n v="1"/>
    <x v="2"/>
    <s v="Q3"/>
  </r>
  <r>
    <n v="1366811"/>
    <x v="296"/>
    <x v="5"/>
    <x v="12"/>
    <s v="NH"/>
    <s v="New Hampshire"/>
    <x v="1"/>
    <d v="2015-05-07T00:00:00"/>
    <d v="2015-05-08T00:00:00"/>
    <x v="0"/>
    <x v="0"/>
    <n v="1"/>
    <x v="0"/>
    <s v="Q2"/>
  </r>
  <r>
    <n v="1479543"/>
    <x v="21"/>
    <x v="2"/>
    <x v="2"/>
    <s v="IN"/>
    <s v="Indiana"/>
    <x v="0"/>
    <d v="2015-07-21T00:00:00"/>
    <d v="2015-07-21T00:00:00"/>
    <x v="0"/>
    <x v="0"/>
    <n v="0"/>
    <x v="0"/>
    <s v="Q3"/>
  </r>
  <r>
    <n v="2004019"/>
    <x v="4"/>
    <x v="3"/>
    <x v="25"/>
    <s v="FL"/>
    <s v="Florida"/>
    <x v="0"/>
    <d v="2016-07-08T00:00:00"/>
    <d v="2016-07-08T00:00:00"/>
    <x v="0"/>
    <x v="1"/>
    <n v="0"/>
    <x v="2"/>
    <s v="Q3"/>
  </r>
  <r>
    <n v="851983"/>
    <x v="5"/>
    <x v="1"/>
    <x v="1"/>
    <s v="NY"/>
    <s v="New York"/>
    <x v="1"/>
    <d v="2014-05-14T00:00:00"/>
    <d v="2014-05-16T00:00:00"/>
    <x v="0"/>
    <x v="0"/>
    <n v="2"/>
    <x v="1"/>
    <s v="Q2"/>
  </r>
  <r>
    <n v="2061848"/>
    <x v="129"/>
    <x v="7"/>
    <x v="39"/>
    <s v="TN"/>
    <s v="Tennessee"/>
    <x v="0"/>
    <d v="2016-08-12T00:00:00"/>
    <d v="2016-08-12T00:00:00"/>
    <x v="0"/>
    <x v="0"/>
    <n v="0"/>
    <x v="2"/>
    <s v="Q3"/>
  </r>
  <r>
    <n v="1667097"/>
    <x v="17"/>
    <x v="3"/>
    <x v="25"/>
    <s v="CA"/>
    <s v="California"/>
    <x v="0"/>
    <d v="2015-11-22T00:00:00"/>
    <d v="2015-11-22T00:00:00"/>
    <x v="0"/>
    <x v="1"/>
    <n v="0"/>
    <x v="0"/>
    <s v="Q4"/>
  </r>
  <r>
    <n v="582592"/>
    <x v="19"/>
    <x v="5"/>
    <x v="15"/>
    <s v="PA"/>
    <s v="Pennsylvania"/>
    <x v="0"/>
    <d v="2013-11-02T00:00:00"/>
    <d v="2013-11-02T00:00:00"/>
    <x v="0"/>
    <x v="0"/>
    <n v="0"/>
    <x v="3"/>
    <s v="Q4"/>
  </r>
  <r>
    <n v="1622621"/>
    <x v="688"/>
    <x v="1"/>
    <x v="1"/>
    <s v="CA"/>
    <s v="California"/>
    <x v="0"/>
    <d v="2015-10-23T00:00:00"/>
    <d v="2015-10-23T00:00:00"/>
    <x v="0"/>
    <x v="0"/>
    <n v="0"/>
    <x v="0"/>
    <s v="Q4"/>
  </r>
  <r>
    <n v="878999"/>
    <x v="4"/>
    <x v="3"/>
    <x v="3"/>
    <s v="MD"/>
    <s v="Maryland"/>
    <x v="0"/>
    <d v="2014-06-03T00:00:00"/>
    <d v="2014-06-03T00:00:00"/>
    <x v="0"/>
    <x v="0"/>
    <n v="0"/>
    <x v="1"/>
    <s v="Q2"/>
  </r>
  <r>
    <n v="909149"/>
    <x v="47"/>
    <x v="5"/>
    <x v="14"/>
    <s v="IL"/>
    <s v="Illinois"/>
    <x v="0"/>
    <d v="2014-06-24T00:00:00"/>
    <d v="2014-06-24T00:00:00"/>
    <x v="0"/>
    <x v="0"/>
    <n v="0"/>
    <x v="1"/>
    <s v="Q2"/>
  </r>
  <r>
    <n v="368353"/>
    <x v="19"/>
    <x v="2"/>
    <x v="24"/>
    <s v="TN"/>
    <s v="Tennessee"/>
    <x v="0"/>
    <d v="2013-03-28T00:00:00"/>
    <d v="2013-03-29T00:00:00"/>
    <x v="0"/>
    <x v="1"/>
    <n v="1"/>
    <x v="3"/>
    <s v="Q1"/>
  </r>
  <r>
    <n v="632667"/>
    <x v="4"/>
    <x v="3"/>
    <x v="8"/>
    <s v="LA"/>
    <s v="Louisiana"/>
    <x v="0"/>
    <d v="2013-12-13T00:00:00"/>
    <d v="2013-12-19T00:00:00"/>
    <x v="0"/>
    <x v="0"/>
    <n v="6"/>
    <x v="3"/>
    <s v="Q4"/>
  </r>
  <r>
    <n v="426126"/>
    <x v="8"/>
    <x v="0"/>
    <x v="0"/>
    <s v="NJ"/>
    <s v="New Jersey"/>
    <x v="3"/>
    <d v="2013-06-06T00:00:00"/>
    <d v="2013-06-07T00:00:00"/>
    <x v="0"/>
    <x v="0"/>
    <n v="1"/>
    <x v="3"/>
    <s v="Q2"/>
  </r>
  <r>
    <n v="1773910"/>
    <x v="4"/>
    <x v="3"/>
    <x v="3"/>
    <s v="IL"/>
    <s v="Illinois"/>
    <x v="0"/>
    <d v="2016-02-04T00:00:00"/>
    <d v="2016-02-04T00:00:00"/>
    <x v="0"/>
    <x v="0"/>
    <n v="0"/>
    <x v="2"/>
    <s v="Q1"/>
  </r>
  <r>
    <n v="1916387"/>
    <x v="86"/>
    <x v="5"/>
    <x v="9"/>
    <m/>
    <e v="#N/A"/>
    <x v="1"/>
    <d v="2016-05-09T00:00:00"/>
    <d v="2016-05-11T00:00:00"/>
    <x v="0"/>
    <x v="0"/>
    <n v="2"/>
    <x v="2"/>
    <s v="Q2"/>
  </r>
  <r>
    <n v="1071305"/>
    <x v="9"/>
    <x v="3"/>
    <x v="25"/>
    <s v="AZ"/>
    <s v="Arizona"/>
    <x v="0"/>
    <d v="2014-10-15T00:00:00"/>
    <d v="2014-10-15T00:00:00"/>
    <x v="0"/>
    <x v="0"/>
    <n v="0"/>
    <x v="1"/>
    <s v="Q4"/>
  </r>
  <r>
    <n v="1642810"/>
    <x v="35"/>
    <x v="0"/>
    <x v="0"/>
    <s v="MI"/>
    <s v="Michigan"/>
    <x v="1"/>
    <d v="2015-11-06T00:00:00"/>
    <d v="2015-11-06T00:00:00"/>
    <x v="0"/>
    <x v="1"/>
    <n v="0"/>
    <x v="0"/>
    <s v="Q4"/>
  </r>
  <r>
    <n v="1295017"/>
    <x v="10"/>
    <x v="2"/>
    <x v="20"/>
    <s v="MD"/>
    <s v="Maryland"/>
    <x v="0"/>
    <d v="2015-03-22T00:00:00"/>
    <d v="2015-03-22T00:00:00"/>
    <x v="0"/>
    <x v="0"/>
    <n v="0"/>
    <x v="0"/>
    <s v="Q1"/>
  </r>
  <r>
    <n v="1949515"/>
    <x v="32"/>
    <x v="5"/>
    <x v="9"/>
    <s v="GA"/>
    <s v="Georgia"/>
    <x v="1"/>
    <d v="2016-06-01T00:00:00"/>
    <d v="2016-06-03T00:00:00"/>
    <x v="0"/>
    <x v="0"/>
    <n v="2"/>
    <x v="2"/>
    <s v="Q2"/>
  </r>
  <r>
    <n v="1657446"/>
    <x v="19"/>
    <x v="0"/>
    <x v="0"/>
    <s v="WA"/>
    <s v="Washington"/>
    <x v="0"/>
    <d v="2015-11-16T00:00:00"/>
    <d v="2015-11-16T00:00:00"/>
    <x v="0"/>
    <x v="0"/>
    <n v="0"/>
    <x v="0"/>
    <s v="Q4"/>
  </r>
  <r>
    <n v="800529"/>
    <x v="1011"/>
    <x v="5"/>
    <x v="12"/>
    <s v="TX"/>
    <s v="Texas"/>
    <x v="2"/>
    <d v="2014-04-09T00:00:00"/>
    <d v="2014-04-11T00:00:00"/>
    <x v="0"/>
    <x v="0"/>
    <n v="2"/>
    <x v="1"/>
    <s v="Q2"/>
  </r>
  <r>
    <n v="1342884"/>
    <x v="112"/>
    <x v="0"/>
    <x v="0"/>
    <s v="NH"/>
    <s v="New Hampshire"/>
    <x v="0"/>
    <d v="2015-04-22T00:00:00"/>
    <d v="2015-04-22T00:00:00"/>
    <x v="0"/>
    <x v="1"/>
    <n v="0"/>
    <x v="0"/>
    <s v="Q2"/>
  </r>
  <r>
    <n v="1397704"/>
    <x v="723"/>
    <x v="1"/>
    <x v="4"/>
    <s v="CO"/>
    <s v="Colorado"/>
    <x v="0"/>
    <d v="2015-05-29T00:00:00"/>
    <d v="2015-05-29T00:00:00"/>
    <x v="0"/>
    <x v="0"/>
    <n v="0"/>
    <x v="0"/>
    <s v="Q2"/>
  </r>
  <r>
    <n v="1503652"/>
    <x v="50"/>
    <x v="7"/>
    <x v="21"/>
    <s v="TX"/>
    <s v="Texas"/>
    <x v="0"/>
    <d v="2015-08-05T00:00:00"/>
    <d v="2015-08-05T00:00:00"/>
    <x v="0"/>
    <x v="0"/>
    <n v="0"/>
    <x v="0"/>
    <s v="Q3"/>
  </r>
  <r>
    <n v="1570773"/>
    <x v="4"/>
    <x v="3"/>
    <x v="8"/>
    <s v="WA"/>
    <s v="Washington"/>
    <x v="0"/>
    <d v="2015-09-18T00:00:00"/>
    <d v="2015-09-18T00:00:00"/>
    <x v="0"/>
    <x v="0"/>
    <n v="0"/>
    <x v="0"/>
    <s v="Q3"/>
  </r>
  <r>
    <n v="1082229"/>
    <x v="28"/>
    <x v="5"/>
    <x v="9"/>
    <s v="NJ"/>
    <s v="New Jersey"/>
    <x v="1"/>
    <d v="2014-10-22T00:00:00"/>
    <d v="2014-10-28T00:00:00"/>
    <x v="0"/>
    <x v="0"/>
    <n v="6"/>
    <x v="1"/>
    <s v="Q4"/>
  </r>
  <r>
    <n v="942522"/>
    <x v="86"/>
    <x v="5"/>
    <x v="15"/>
    <s v="MD"/>
    <s v="Maryland"/>
    <x v="1"/>
    <d v="2014-07-17T00:00:00"/>
    <d v="2014-07-23T00:00:00"/>
    <x v="0"/>
    <x v="0"/>
    <n v="6"/>
    <x v="1"/>
    <s v="Q3"/>
  </r>
  <r>
    <n v="1194657"/>
    <x v="129"/>
    <x v="7"/>
    <x v="39"/>
    <s v="TX"/>
    <s v="Texas"/>
    <x v="0"/>
    <d v="2015-01-15T00:00:00"/>
    <d v="2015-01-15T00:00:00"/>
    <x v="0"/>
    <x v="0"/>
    <n v="0"/>
    <x v="0"/>
    <s v="Q1"/>
  </r>
  <r>
    <n v="1109293"/>
    <x v="1012"/>
    <x v="0"/>
    <x v="0"/>
    <s v="NJ"/>
    <s v="New Jersey"/>
    <x v="0"/>
    <d v="2014-11-10T00:00:00"/>
    <d v="2014-11-10T00:00:00"/>
    <x v="0"/>
    <x v="0"/>
    <n v="0"/>
    <x v="1"/>
    <s v="Q4"/>
  </r>
  <r>
    <n v="784796"/>
    <x v="20"/>
    <x v="5"/>
    <x v="14"/>
    <s v="CA"/>
    <s v="California"/>
    <x v="0"/>
    <d v="2014-03-29T00:00:00"/>
    <d v="2014-03-29T00:00:00"/>
    <x v="0"/>
    <x v="0"/>
    <n v="0"/>
    <x v="1"/>
    <s v="Q1"/>
  </r>
  <r>
    <n v="610887"/>
    <x v="8"/>
    <x v="5"/>
    <x v="12"/>
    <s v="AZ"/>
    <s v="Arizona"/>
    <x v="1"/>
    <d v="2013-11-25T00:00:00"/>
    <d v="2013-11-27T00:00:00"/>
    <x v="0"/>
    <x v="1"/>
    <n v="2"/>
    <x v="3"/>
    <s v="Q4"/>
  </r>
  <r>
    <n v="869953"/>
    <x v="62"/>
    <x v="2"/>
    <x v="47"/>
    <s v="MO"/>
    <s v="Missouri"/>
    <x v="0"/>
    <d v="2014-05-28T00:00:00"/>
    <d v="2014-05-28T00:00:00"/>
    <x v="0"/>
    <x v="0"/>
    <n v="0"/>
    <x v="1"/>
    <s v="Q2"/>
  </r>
  <r>
    <n v="1612846"/>
    <x v="35"/>
    <x v="1"/>
    <x v="22"/>
    <s v="MI"/>
    <s v="Michigan"/>
    <x v="2"/>
    <d v="2015-10-19T00:00:00"/>
    <d v="2015-10-21T00:00:00"/>
    <x v="0"/>
    <x v="0"/>
    <n v="2"/>
    <x v="0"/>
    <s v="Q4"/>
  </r>
  <r>
    <n v="1682305"/>
    <x v="62"/>
    <x v="1"/>
    <x v="4"/>
    <s v="TX"/>
    <s v="Texas"/>
    <x v="0"/>
    <d v="2015-12-03T00:00:00"/>
    <d v="2015-12-03T00:00:00"/>
    <x v="0"/>
    <x v="1"/>
    <n v="0"/>
    <x v="0"/>
    <s v="Q4"/>
  </r>
  <r>
    <n v="702815"/>
    <x v="19"/>
    <x v="7"/>
    <x v="19"/>
    <s v="CA"/>
    <s v="California"/>
    <x v="0"/>
    <d v="2014-02-05T00:00:00"/>
    <d v="2014-02-06T00:00:00"/>
    <x v="0"/>
    <x v="0"/>
    <n v="1"/>
    <x v="1"/>
    <s v="Q1"/>
  </r>
  <r>
    <n v="1377181"/>
    <x v="19"/>
    <x v="0"/>
    <x v="0"/>
    <s v="CA"/>
    <s v="California"/>
    <x v="0"/>
    <d v="2015-05-15T00:00:00"/>
    <d v="2015-05-15T00:00:00"/>
    <x v="0"/>
    <x v="0"/>
    <n v="0"/>
    <x v="0"/>
    <s v="Q2"/>
  </r>
  <r>
    <n v="1537517"/>
    <x v="33"/>
    <x v="4"/>
    <x v="6"/>
    <s v="FL"/>
    <s v="Florida"/>
    <x v="0"/>
    <d v="2015-08-26T00:00:00"/>
    <d v="2015-08-26T00:00:00"/>
    <x v="0"/>
    <x v="0"/>
    <n v="0"/>
    <x v="0"/>
    <s v="Q3"/>
  </r>
  <r>
    <n v="1298349"/>
    <x v="16"/>
    <x v="2"/>
    <x v="24"/>
    <s v="NJ"/>
    <s v="New Jersey"/>
    <x v="3"/>
    <d v="2015-03-24T00:00:00"/>
    <d v="2015-03-24T00:00:00"/>
    <x v="0"/>
    <x v="0"/>
    <n v="0"/>
    <x v="0"/>
    <s v="Q1"/>
  </r>
  <r>
    <n v="380099"/>
    <x v="127"/>
    <x v="7"/>
    <x v="21"/>
    <s v="KY"/>
    <s v="Kentucky"/>
    <x v="3"/>
    <d v="2013-04-11T00:00:00"/>
    <d v="2013-04-12T00:00:00"/>
    <x v="0"/>
    <x v="0"/>
    <n v="1"/>
    <x v="3"/>
    <s v="Q2"/>
  </r>
  <r>
    <n v="592577"/>
    <x v="482"/>
    <x v="4"/>
    <x v="32"/>
    <s v="IL"/>
    <s v="Illinois"/>
    <x v="0"/>
    <d v="2013-11-09T00:00:00"/>
    <d v="2013-11-14T00:00:00"/>
    <x v="0"/>
    <x v="0"/>
    <n v="5"/>
    <x v="3"/>
    <s v="Q4"/>
  </r>
  <r>
    <n v="1078673"/>
    <x v="82"/>
    <x v="1"/>
    <x v="4"/>
    <s v="OR"/>
    <s v="Oregon"/>
    <x v="0"/>
    <d v="2014-10-20T00:00:00"/>
    <d v="2014-10-20T00:00:00"/>
    <x v="0"/>
    <x v="0"/>
    <n v="0"/>
    <x v="1"/>
    <s v="Q4"/>
  </r>
  <r>
    <n v="2112907"/>
    <x v="19"/>
    <x v="2"/>
    <x v="35"/>
    <s v="MA"/>
    <s v="Massachusetts"/>
    <x v="0"/>
    <d v="2016-09-15T00:00:00"/>
    <d v="2016-09-15T00:00:00"/>
    <x v="0"/>
    <x v="1"/>
    <n v="0"/>
    <x v="2"/>
    <s v="Q3"/>
  </r>
  <r>
    <n v="265258"/>
    <x v="14"/>
    <x v="0"/>
    <x v="5"/>
    <s v="IN"/>
    <s v="Indiana"/>
    <x v="0"/>
    <d v="2013-01-27T00:00:00"/>
    <d v="2013-01-29T00:00:00"/>
    <x v="0"/>
    <x v="1"/>
    <n v="2"/>
    <x v="3"/>
    <s v="Q1"/>
  </r>
  <r>
    <n v="1066334"/>
    <x v="14"/>
    <x v="4"/>
    <x v="26"/>
    <s v="NY"/>
    <s v="New York"/>
    <x v="1"/>
    <d v="2014-10-10T00:00:00"/>
    <d v="2014-10-16T00:00:00"/>
    <x v="0"/>
    <x v="0"/>
    <n v="6"/>
    <x v="1"/>
    <s v="Q4"/>
  </r>
  <r>
    <n v="1471133"/>
    <x v="82"/>
    <x v="1"/>
    <x v="1"/>
    <s v="AL"/>
    <s v="Alabama"/>
    <x v="0"/>
    <d v="2015-07-16T00:00:00"/>
    <d v="2015-07-16T00:00:00"/>
    <x v="0"/>
    <x v="1"/>
    <n v="0"/>
    <x v="0"/>
    <s v="Q3"/>
  </r>
  <r>
    <n v="1830454"/>
    <x v="16"/>
    <x v="5"/>
    <x v="12"/>
    <s v="FL"/>
    <s v="Florida"/>
    <x v="0"/>
    <d v="2016-03-15T00:00:00"/>
    <d v="2016-03-16T00:00:00"/>
    <x v="0"/>
    <x v="0"/>
    <n v="1"/>
    <x v="2"/>
    <s v="Q1"/>
  </r>
  <r>
    <n v="893478"/>
    <x v="10"/>
    <x v="5"/>
    <x v="12"/>
    <s v="FL"/>
    <s v="Florida"/>
    <x v="2"/>
    <d v="2014-06-13T00:00:00"/>
    <d v="2014-07-30T00:00:00"/>
    <x v="0"/>
    <x v="1"/>
    <n v="47"/>
    <x v="1"/>
    <s v="Q2"/>
  </r>
  <r>
    <n v="1436249"/>
    <x v="95"/>
    <x v="5"/>
    <x v="9"/>
    <s v="TX"/>
    <s v="Texas"/>
    <x v="1"/>
    <d v="2015-06-24T00:00:00"/>
    <d v="2015-06-25T00:00:00"/>
    <x v="0"/>
    <x v="0"/>
    <n v="1"/>
    <x v="0"/>
    <s v="Q2"/>
  </r>
  <r>
    <n v="1662794"/>
    <x v="16"/>
    <x v="1"/>
    <x v="22"/>
    <s v="VA"/>
    <s v="Virginia"/>
    <x v="0"/>
    <d v="2015-11-19T00:00:00"/>
    <d v="2015-11-19T00:00:00"/>
    <x v="0"/>
    <x v="0"/>
    <n v="0"/>
    <x v="0"/>
    <s v="Q4"/>
  </r>
  <r>
    <n v="1823633"/>
    <x v="1"/>
    <x v="0"/>
    <x v="0"/>
    <s v="GA"/>
    <s v="Georgia"/>
    <x v="0"/>
    <d v="2016-03-09T00:00:00"/>
    <d v="2016-03-09T00:00:00"/>
    <x v="0"/>
    <x v="1"/>
    <n v="0"/>
    <x v="2"/>
    <s v="Q1"/>
  </r>
  <r>
    <n v="991608"/>
    <x v="329"/>
    <x v="1"/>
    <x v="22"/>
    <s v="CA"/>
    <s v="California"/>
    <x v="0"/>
    <d v="2014-08-19T00:00:00"/>
    <d v="2014-08-19T00:00:00"/>
    <x v="0"/>
    <x v="0"/>
    <n v="0"/>
    <x v="1"/>
    <s v="Q3"/>
  </r>
  <r>
    <n v="1258856"/>
    <x v="650"/>
    <x v="1"/>
    <x v="22"/>
    <s v="MN"/>
    <s v="Minnesota"/>
    <x v="0"/>
    <d v="2015-02-26T00:00:00"/>
    <d v="2015-02-26T00:00:00"/>
    <x v="0"/>
    <x v="0"/>
    <n v="0"/>
    <x v="0"/>
    <s v="Q1"/>
  </r>
  <r>
    <n v="1617579"/>
    <x v="16"/>
    <x v="2"/>
    <x v="24"/>
    <s v="CA"/>
    <s v="California"/>
    <x v="0"/>
    <d v="2015-10-21T00:00:00"/>
    <d v="2015-10-23T00:00:00"/>
    <x v="0"/>
    <x v="0"/>
    <n v="2"/>
    <x v="0"/>
    <s v="Q4"/>
  </r>
  <r>
    <n v="410512"/>
    <x v="16"/>
    <x v="2"/>
    <x v="31"/>
    <s v="TX"/>
    <s v="Texas"/>
    <x v="3"/>
    <d v="2013-05-17T00:00:00"/>
    <d v="2013-05-21T00:00:00"/>
    <x v="0"/>
    <x v="0"/>
    <n v="4"/>
    <x v="3"/>
    <s v="Q2"/>
  </r>
  <r>
    <n v="1217733"/>
    <x v="8"/>
    <x v="5"/>
    <x v="9"/>
    <s v="CA"/>
    <s v="California"/>
    <x v="0"/>
    <d v="2015-01-30T00:00:00"/>
    <d v="2015-01-30T00:00:00"/>
    <x v="0"/>
    <x v="1"/>
    <n v="0"/>
    <x v="0"/>
    <s v="Q1"/>
  </r>
  <r>
    <n v="692883"/>
    <x v="14"/>
    <x v="1"/>
    <x v="4"/>
    <s v="SC"/>
    <s v="South Carolina"/>
    <x v="0"/>
    <d v="2014-01-30T00:00:00"/>
    <d v="2014-01-30T00:00:00"/>
    <x v="0"/>
    <x v="0"/>
    <n v="0"/>
    <x v="1"/>
    <s v="Q1"/>
  </r>
  <r>
    <n v="1724168"/>
    <x v="18"/>
    <x v="0"/>
    <x v="5"/>
    <s v="TX"/>
    <s v="Texas"/>
    <x v="0"/>
    <d v="2015-12-31T00:00:00"/>
    <d v="2015-12-31T00:00:00"/>
    <x v="0"/>
    <x v="0"/>
    <n v="0"/>
    <x v="0"/>
    <s v="Q4"/>
  </r>
  <r>
    <n v="1081515"/>
    <x v="643"/>
    <x v="0"/>
    <x v="0"/>
    <s v="AZ"/>
    <s v="Arizona"/>
    <x v="0"/>
    <d v="2014-10-22T00:00:00"/>
    <d v="2014-10-22T00:00:00"/>
    <x v="0"/>
    <x v="0"/>
    <n v="0"/>
    <x v="1"/>
    <s v="Q4"/>
  </r>
  <r>
    <n v="1175742"/>
    <x v="8"/>
    <x v="2"/>
    <x v="60"/>
    <s v="OR"/>
    <s v="Oregon"/>
    <x v="0"/>
    <d v="2014-12-30T00:00:00"/>
    <d v="2014-12-30T00:00:00"/>
    <x v="0"/>
    <x v="1"/>
    <n v="0"/>
    <x v="1"/>
    <s v="Q4"/>
  </r>
  <r>
    <n v="1805477"/>
    <x v="38"/>
    <x v="0"/>
    <x v="0"/>
    <s v="OH"/>
    <s v="Ohio"/>
    <x v="0"/>
    <d v="2016-02-25T00:00:00"/>
    <d v="2016-02-25T00:00:00"/>
    <x v="0"/>
    <x v="1"/>
    <n v="0"/>
    <x v="2"/>
    <s v="Q1"/>
  </r>
  <r>
    <n v="447450"/>
    <x v="4"/>
    <x v="3"/>
    <x v="3"/>
    <s v="MD"/>
    <s v="Maryland"/>
    <x v="1"/>
    <d v="2013-07-02T00:00:00"/>
    <d v="2013-07-02T00:00:00"/>
    <x v="0"/>
    <x v="0"/>
    <n v="0"/>
    <x v="3"/>
    <s v="Q3"/>
  </r>
  <r>
    <n v="896639"/>
    <x v="14"/>
    <x v="2"/>
    <x v="23"/>
    <s v="TX"/>
    <s v="Texas"/>
    <x v="0"/>
    <d v="2014-06-16T00:00:00"/>
    <d v="2014-06-16T00:00:00"/>
    <x v="0"/>
    <x v="0"/>
    <n v="0"/>
    <x v="1"/>
    <s v="Q2"/>
  </r>
  <r>
    <n v="1321134"/>
    <x v="168"/>
    <x v="5"/>
    <x v="12"/>
    <s v="OH"/>
    <s v="Ohio"/>
    <x v="1"/>
    <d v="2015-04-08T00:00:00"/>
    <d v="2015-04-10T00:00:00"/>
    <x v="0"/>
    <x v="0"/>
    <n v="2"/>
    <x v="0"/>
    <s v="Q2"/>
  </r>
  <r>
    <n v="1341265"/>
    <x v="1"/>
    <x v="0"/>
    <x v="0"/>
    <s v="AL"/>
    <s v="Alabama"/>
    <x v="0"/>
    <d v="2015-04-22T00:00:00"/>
    <d v="2015-04-22T00:00:00"/>
    <x v="0"/>
    <x v="0"/>
    <n v="0"/>
    <x v="0"/>
    <s v="Q2"/>
  </r>
  <r>
    <n v="1706145"/>
    <x v="18"/>
    <x v="0"/>
    <x v="0"/>
    <s v="CA"/>
    <s v="California"/>
    <x v="3"/>
    <d v="2015-12-17T00:00:00"/>
    <d v="2015-12-18T00:00:00"/>
    <x v="0"/>
    <x v="0"/>
    <n v="1"/>
    <x v="0"/>
    <s v="Q4"/>
  </r>
  <r>
    <n v="351843"/>
    <x v="62"/>
    <x v="2"/>
    <x v="7"/>
    <s v="NV"/>
    <s v="Nevada"/>
    <x v="1"/>
    <d v="2013-03-13T00:00:00"/>
    <d v="2013-03-14T00:00:00"/>
    <x v="0"/>
    <x v="0"/>
    <n v="1"/>
    <x v="3"/>
    <s v="Q1"/>
  </r>
  <r>
    <n v="1439421"/>
    <x v="21"/>
    <x v="2"/>
    <x v="35"/>
    <s v="NM"/>
    <s v="New Mexico"/>
    <x v="0"/>
    <d v="2015-06-26T00:00:00"/>
    <d v="2015-06-26T00:00:00"/>
    <x v="0"/>
    <x v="0"/>
    <n v="0"/>
    <x v="0"/>
    <s v="Q2"/>
  </r>
  <r>
    <n v="1126070"/>
    <x v="390"/>
    <x v="1"/>
    <x v="1"/>
    <s v="NY"/>
    <s v="New York"/>
    <x v="0"/>
    <d v="2014-11-19T00:00:00"/>
    <d v="2014-11-19T00:00:00"/>
    <x v="0"/>
    <x v="0"/>
    <n v="0"/>
    <x v="1"/>
    <s v="Q4"/>
  </r>
  <r>
    <n v="1358250"/>
    <x v="8"/>
    <x v="4"/>
    <x v="6"/>
    <s v="AL"/>
    <s v="Alabama"/>
    <x v="0"/>
    <d v="2015-05-04T00:00:00"/>
    <d v="2015-05-04T00:00:00"/>
    <x v="0"/>
    <x v="0"/>
    <n v="0"/>
    <x v="0"/>
    <s v="Q2"/>
  </r>
  <r>
    <n v="1363021"/>
    <x v="9"/>
    <x v="3"/>
    <x v="8"/>
    <s v="AL"/>
    <s v="Alabama"/>
    <x v="0"/>
    <d v="2015-05-06T00:00:00"/>
    <d v="2015-05-06T00:00:00"/>
    <x v="0"/>
    <x v="0"/>
    <n v="0"/>
    <x v="0"/>
    <s v="Q2"/>
  </r>
  <r>
    <n v="1668412"/>
    <x v="20"/>
    <x v="5"/>
    <x v="9"/>
    <s v="WA"/>
    <s v="Washington"/>
    <x v="3"/>
    <d v="2015-11-23T00:00:00"/>
    <d v="2015-11-30T00:00:00"/>
    <x v="0"/>
    <x v="0"/>
    <n v="7"/>
    <x v="0"/>
    <s v="Q4"/>
  </r>
  <r>
    <n v="427893"/>
    <x v="33"/>
    <x v="4"/>
    <x v="32"/>
    <s v="TX"/>
    <s v="Texas"/>
    <x v="0"/>
    <d v="2013-06-10T00:00:00"/>
    <d v="2013-06-11T00:00:00"/>
    <x v="0"/>
    <x v="0"/>
    <n v="1"/>
    <x v="3"/>
    <s v="Q2"/>
  </r>
  <r>
    <n v="1377371"/>
    <x v="10"/>
    <x v="2"/>
    <x v="30"/>
    <s v="MA"/>
    <s v="Massachusetts"/>
    <x v="0"/>
    <d v="2015-05-15T00:00:00"/>
    <d v="2015-05-15T00:00:00"/>
    <x v="0"/>
    <x v="0"/>
    <n v="0"/>
    <x v="0"/>
    <s v="Q2"/>
  </r>
  <r>
    <n v="717672"/>
    <x v="456"/>
    <x v="1"/>
    <x v="27"/>
    <s v="GA"/>
    <s v="Georgia"/>
    <x v="0"/>
    <d v="2014-02-18T00:00:00"/>
    <d v="2014-02-21T00:00:00"/>
    <x v="0"/>
    <x v="0"/>
    <n v="3"/>
    <x v="1"/>
    <s v="Q1"/>
  </r>
  <r>
    <n v="1617646"/>
    <x v="103"/>
    <x v="1"/>
    <x v="1"/>
    <s v="TX"/>
    <s v="Texas"/>
    <x v="0"/>
    <d v="2015-10-21T00:00:00"/>
    <d v="2015-10-21T00:00:00"/>
    <x v="0"/>
    <x v="0"/>
    <n v="0"/>
    <x v="0"/>
    <s v="Q4"/>
  </r>
  <r>
    <n v="401787"/>
    <x v="218"/>
    <x v="5"/>
    <x v="15"/>
    <s v="MN"/>
    <s v="Minnesota"/>
    <x v="1"/>
    <d v="2013-05-07T00:00:00"/>
    <d v="2013-05-09T00:00:00"/>
    <x v="0"/>
    <x v="0"/>
    <n v="2"/>
    <x v="3"/>
    <s v="Q2"/>
  </r>
  <r>
    <n v="1908210"/>
    <x v="9"/>
    <x v="3"/>
    <x v="8"/>
    <s v="CA"/>
    <s v="California"/>
    <x v="3"/>
    <d v="2016-05-03T00:00:00"/>
    <d v="2016-05-06T00:00:00"/>
    <x v="0"/>
    <x v="0"/>
    <n v="3"/>
    <x v="2"/>
    <s v="Q2"/>
  </r>
  <r>
    <n v="767906"/>
    <x v="129"/>
    <x v="7"/>
    <x v="21"/>
    <s v="MA"/>
    <s v="Massachusetts"/>
    <x v="4"/>
    <d v="2014-03-14T00:00:00"/>
    <d v="2014-03-19T00:00:00"/>
    <x v="0"/>
    <x v="0"/>
    <n v="5"/>
    <x v="1"/>
    <s v="Q1"/>
  </r>
  <r>
    <n v="772743"/>
    <x v="1"/>
    <x v="0"/>
    <x v="0"/>
    <s v="GA"/>
    <s v="Georgia"/>
    <x v="0"/>
    <d v="2014-03-21T00:00:00"/>
    <d v="2014-03-28T00:00:00"/>
    <x v="0"/>
    <x v="1"/>
    <n v="7"/>
    <x v="1"/>
    <s v="Q1"/>
  </r>
  <r>
    <n v="526434"/>
    <x v="5"/>
    <x v="1"/>
    <x v="4"/>
    <s v="GA"/>
    <s v="Georgia"/>
    <x v="0"/>
    <d v="2013-09-15T00:00:00"/>
    <d v="2013-09-17T00:00:00"/>
    <x v="0"/>
    <x v="1"/>
    <n v="2"/>
    <x v="3"/>
    <s v="Q3"/>
  </r>
  <r>
    <n v="420328"/>
    <x v="9"/>
    <x v="3"/>
    <x v="8"/>
    <s v="FL"/>
    <s v="Florida"/>
    <x v="0"/>
    <d v="2013-05-30T00:00:00"/>
    <d v="2013-05-30T00:00:00"/>
    <x v="0"/>
    <x v="0"/>
    <n v="0"/>
    <x v="3"/>
    <s v="Q2"/>
  </r>
  <r>
    <n v="1032061"/>
    <x v="19"/>
    <x v="9"/>
    <x v="55"/>
    <s v="AZ"/>
    <s v="Arizona"/>
    <x v="0"/>
    <d v="2014-09-16T00:00:00"/>
    <d v="2014-09-16T00:00:00"/>
    <x v="0"/>
    <x v="0"/>
    <n v="0"/>
    <x v="1"/>
    <s v="Q3"/>
  </r>
  <r>
    <n v="1493910"/>
    <x v="336"/>
    <x v="1"/>
    <x v="1"/>
    <s v="CA"/>
    <s v="California"/>
    <x v="0"/>
    <d v="2015-07-30T00:00:00"/>
    <d v="2015-07-30T00:00:00"/>
    <x v="0"/>
    <x v="1"/>
    <n v="0"/>
    <x v="0"/>
    <s v="Q3"/>
  </r>
  <r>
    <n v="1520565"/>
    <x v="1013"/>
    <x v="9"/>
    <x v="65"/>
    <s v="OH"/>
    <s v="Ohio"/>
    <x v="0"/>
    <d v="2015-08-15T00:00:00"/>
    <d v="2015-08-15T00:00:00"/>
    <x v="0"/>
    <x v="0"/>
    <n v="0"/>
    <x v="0"/>
    <s v="Q3"/>
  </r>
  <r>
    <n v="1161217"/>
    <x v="86"/>
    <x v="7"/>
    <x v="21"/>
    <s v="MA"/>
    <s v="Massachusetts"/>
    <x v="0"/>
    <d v="2014-12-17T00:00:00"/>
    <d v="2014-12-17T00:00:00"/>
    <x v="0"/>
    <x v="0"/>
    <n v="0"/>
    <x v="1"/>
    <s v="Q4"/>
  </r>
  <r>
    <n v="423800"/>
    <x v="14"/>
    <x v="2"/>
    <x v="38"/>
    <s v="VA"/>
    <s v="Virginia"/>
    <x v="0"/>
    <d v="2013-06-04T00:00:00"/>
    <d v="2013-06-04T00:00:00"/>
    <x v="0"/>
    <x v="0"/>
    <n v="0"/>
    <x v="3"/>
    <s v="Q2"/>
  </r>
  <r>
    <n v="222457"/>
    <x v="84"/>
    <x v="0"/>
    <x v="0"/>
    <s v="CA"/>
    <s v="California"/>
    <x v="0"/>
    <d v="2013-01-06T00:00:00"/>
    <d v="2013-01-07T00:00:00"/>
    <x v="0"/>
    <x v="0"/>
    <n v="1"/>
    <x v="3"/>
    <s v="Q1"/>
  </r>
  <r>
    <n v="1025886"/>
    <x v="312"/>
    <x v="4"/>
    <x v="6"/>
    <s v="VA"/>
    <s v="Virginia"/>
    <x v="0"/>
    <d v="2014-09-12T00:00:00"/>
    <d v="2014-09-12T00:00:00"/>
    <x v="0"/>
    <x v="1"/>
    <n v="0"/>
    <x v="1"/>
    <s v="Q3"/>
  </r>
  <r>
    <n v="1554791"/>
    <x v="14"/>
    <x v="2"/>
    <x v="17"/>
    <s v="FL"/>
    <s v="Florida"/>
    <x v="0"/>
    <d v="2015-09-07T00:00:00"/>
    <d v="2015-09-07T00:00:00"/>
    <x v="0"/>
    <x v="0"/>
    <n v="0"/>
    <x v="0"/>
    <s v="Q3"/>
  </r>
  <r>
    <n v="279778"/>
    <x v="21"/>
    <x v="2"/>
    <x v="76"/>
    <s v="IL"/>
    <s v="Illinois"/>
    <x v="3"/>
    <d v="2013-01-31T00:00:00"/>
    <d v="2013-01-31T00:00:00"/>
    <x v="0"/>
    <x v="1"/>
    <n v="0"/>
    <x v="3"/>
    <s v="Q1"/>
  </r>
  <r>
    <n v="1002087"/>
    <x v="1"/>
    <x v="0"/>
    <x v="0"/>
    <s v="CA"/>
    <s v="California"/>
    <x v="0"/>
    <d v="2014-08-26T00:00:00"/>
    <d v="2014-08-26T00:00:00"/>
    <x v="0"/>
    <x v="0"/>
    <n v="0"/>
    <x v="1"/>
    <s v="Q3"/>
  </r>
  <r>
    <n v="503328"/>
    <x v="191"/>
    <x v="1"/>
    <x v="1"/>
    <s v="IL"/>
    <s v="Illinois"/>
    <x v="1"/>
    <d v="2013-08-24T00:00:00"/>
    <d v="2013-08-26T00:00:00"/>
    <x v="0"/>
    <x v="1"/>
    <n v="2"/>
    <x v="3"/>
    <s v="Q3"/>
  </r>
  <r>
    <n v="1625036"/>
    <x v="1"/>
    <x v="0"/>
    <x v="0"/>
    <s v="PA"/>
    <s v="Pennsylvania"/>
    <x v="0"/>
    <d v="2015-10-26T00:00:00"/>
    <d v="2015-10-26T00:00:00"/>
    <x v="0"/>
    <x v="0"/>
    <n v="0"/>
    <x v="0"/>
    <s v="Q4"/>
  </r>
  <r>
    <n v="1756835"/>
    <x v="32"/>
    <x v="5"/>
    <x v="36"/>
    <s v="FL"/>
    <s v="Florida"/>
    <x v="0"/>
    <d v="2016-01-25T00:00:00"/>
    <d v="2016-01-25T00:00:00"/>
    <x v="0"/>
    <x v="1"/>
    <n v="0"/>
    <x v="2"/>
    <s v="Q1"/>
  </r>
  <r>
    <n v="1379556"/>
    <x v="17"/>
    <x v="3"/>
    <x v="8"/>
    <s v="NM"/>
    <s v="New Mexico"/>
    <x v="0"/>
    <d v="2015-05-17T00:00:00"/>
    <d v="2015-05-17T00:00:00"/>
    <x v="0"/>
    <x v="0"/>
    <n v="0"/>
    <x v="0"/>
    <s v="Q2"/>
  </r>
  <r>
    <n v="2042346"/>
    <x v="26"/>
    <x v="0"/>
    <x v="0"/>
    <s v="MN"/>
    <s v="Minnesota"/>
    <x v="0"/>
    <d v="2016-08-02T00:00:00"/>
    <d v="2016-08-02T00:00:00"/>
    <x v="0"/>
    <x v="0"/>
    <n v="0"/>
    <x v="2"/>
    <s v="Q3"/>
  </r>
  <r>
    <n v="1090711"/>
    <x v="10"/>
    <x v="5"/>
    <x v="12"/>
    <s v="TX"/>
    <s v="Texas"/>
    <x v="1"/>
    <d v="2014-10-27T00:00:00"/>
    <d v="2014-10-30T00:00:00"/>
    <x v="0"/>
    <x v="1"/>
    <n v="3"/>
    <x v="1"/>
    <s v="Q4"/>
  </r>
  <r>
    <n v="1249479"/>
    <x v="127"/>
    <x v="5"/>
    <x v="12"/>
    <s v="NC"/>
    <s v="North Carolina"/>
    <x v="0"/>
    <d v="2015-02-20T00:00:00"/>
    <d v="2015-02-20T00:00:00"/>
    <x v="0"/>
    <x v="0"/>
    <n v="0"/>
    <x v="0"/>
    <s v="Q1"/>
  </r>
  <r>
    <n v="1216349"/>
    <x v="20"/>
    <x v="5"/>
    <x v="15"/>
    <s v="IL"/>
    <s v="Illinois"/>
    <x v="1"/>
    <d v="2015-01-29T00:00:00"/>
    <d v="2015-02-02T00:00:00"/>
    <x v="0"/>
    <x v="0"/>
    <n v="4"/>
    <x v="0"/>
    <s v="Q1"/>
  </r>
  <r>
    <n v="1093281"/>
    <x v="39"/>
    <x v="1"/>
    <x v="22"/>
    <s v="DC"/>
    <s v="District of Columbia"/>
    <x v="0"/>
    <d v="2014-10-30T00:00:00"/>
    <d v="2014-10-30T00:00:00"/>
    <x v="0"/>
    <x v="0"/>
    <n v="0"/>
    <x v="1"/>
    <s v="Q4"/>
  </r>
  <r>
    <n v="1226375"/>
    <x v="10"/>
    <x v="2"/>
    <x v="16"/>
    <s v="AZ"/>
    <s v="Arizona"/>
    <x v="2"/>
    <d v="2015-02-05T00:00:00"/>
    <d v="2015-02-06T00:00:00"/>
    <x v="0"/>
    <x v="0"/>
    <n v="1"/>
    <x v="0"/>
    <s v="Q1"/>
  </r>
  <r>
    <n v="563219"/>
    <x v="19"/>
    <x v="0"/>
    <x v="5"/>
    <s v="AZ"/>
    <s v="Arizona"/>
    <x v="0"/>
    <d v="2013-10-18T00:00:00"/>
    <d v="2013-10-21T00:00:00"/>
    <x v="0"/>
    <x v="1"/>
    <n v="3"/>
    <x v="3"/>
    <s v="Q4"/>
  </r>
  <r>
    <n v="2042918"/>
    <x v="9"/>
    <x v="3"/>
    <x v="3"/>
    <s v="NJ"/>
    <s v="New Jersey"/>
    <x v="2"/>
    <d v="2016-08-02T00:00:00"/>
    <d v="2016-08-04T00:00:00"/>
    <x v="0"/>
    <x v="0"/>
    <n v="2"/>
    <x v="2"/>
    <s v="Q3"/>
  </r>
  <r>
    <n v="1240389"/>
    <x v="19"/>
    <x v="0"/>
    <x v="37"/>
    <s v="PA"/>
    <s v="Pennsylvania"/>
    <x v="1"/>
    <d v="2015-02-13T00:00:00"/>
    <d v="2015-02-20T00:00:00"/>
    <x v="0"/>
    <x v="0"/>
    <n v="7"/>
    <x v="0"/>
    <s v="Q1"/>
  </r>
  <r>
    <n v="1575692"/>
    <x v="32"/>
    <x v="5"/>
    <x v="12"/>
    <s v="FL"/>
    <s v="Florida"/>
    <x v="1"/>
    <d v="2015-09-22T00:00:00"/>
    <d v="2015-09-25T00:00:00"/>
    <x v="0"/>
    <x v="1"/>
    <n v="3"/>
    <x v="0"/>
    <s v="Q3"/>
  </r>
  <r>
    <n v="1301460"/>
    <x v="16"/>
    <x v="2"/>
    <x v="20"/>
    <s v="TX"/>
    <s v="Texas"/>
    <x v="0"/>
    <d v="2015-03-25T00:00:00"/>
    <d v="2015-03-25T00:00:00"/>
    <x v="0"/>
    <x v="1"/>
    <n v="0"/>
    <x v="0"/>
    <s v="Q1"/>
  </r>
  <r>
    <n v="1400201"/>
    <x v="117"/>
    <x v="0"/>
    <x v="0"/>
    <s v="FL"/>
    <s v="Florida"/>
    <x v="1"/>
    <d v="2015-06-01T00:00:00"/>
    <d v="2015-06-03T00:00:00"/>
    <x v="0"/>
    <x v="0"/>
    <n v="2"/>
    <x v="0"/>
    <s v="Q2"/>
  </r>
  <r>
    <n v="651187"/>
    <x v="33"/>
    <x v="4"/>
    <x v="6"/>
    <s v="NJ"/>
    <s v="New Jersey"/>
    <x v="4"/>
    <d v="2013-12-31T00:00:00"/>
    <d v="2014-01-02T00:00:00"/>
    <x v="0"/>
    <x v="0"/>
    <n v="2"/>
    <x v="3"/>
    <s v="Q4"/>
  </r>
  <r>
    <n v="422004"/>
    <x v="14"/>
    <x v="2"/>
    <x v="24"/>
    <s v="FL"/>
    <s v="Florida"/>
    <x v="0"/>
    <d v="2013-06-01T00:00:00"/>
    <d v="2013-06-01T00:00:00"/>
    <x v="0"/>
    <x v="1"/>
    <n v="0"/>
    <x v="3"/>
    <s v="Q2"/>
  </r>
  <r>
    <n v="1012063"/>
    <x v="19"/>
    <x v="5"/>
    <x v="14"/>
    <s v="AK"/>
    <s v="Alaska"/>
    <x v="0"/>
    <d v="2014-09-03T00:00:00"/>
    <d v="2014-09-03T00:00:00"/>
    <x v="0"/>
    <x v="0"/>
    <n v="0"/>
    <x v="1"/>
    <s v="Q3"/>
  </r>
  <r>
    <n v="1316427"/>
    <x v="135"/>
    <x v="7"/>
    <x v="19"/>
    <s v="CT"/>
    <s v="Connecticut"/>
    <x v="0"/>
    <d v="2015-04-06T00:00:00"/>
    <d v="2015-04-06T00:00:00"/>
    <x v="0"/>
    <x v="0"/>
    <n v="0"/>
    <x v="0"/>
    <s v="Q2"/>
  </r>
  <r>
    <n v="272881"/>
    <x v="250"/>
    <x v="0"/>
    <x v="0"/>
    <s v="WI"/>
    <s v="Wisconsin"/>
    <x v="0"/>
    <d v="2013-01-29T00:00:00"/>
    <d v="2013-01-29T00:00:00"/>
    <x v="0"/>
    <x v="0"/>
    <n v="0"/>
    <x v="3"/>
    <s v="Q1"/>
  </r>
  <r>
    <n v="1061444"/>
    <x v="896"/>
    <x v="1"/>
    <x v="22"/>
    <s v="GA"/>
    <s v="Georgia"/>
    <x v="3"/>
    <d v="2014-10-07T00:00:00"/>
    <d v="2014-10-14T00:00:00"/>
    <x v="0"/>
    <x v="0"/>
    <n v="7"/>
    <x v="1"/>
    <s v="Q4"/>
  </r>
  <r>
    <n v="1465391"/>
    <x v="19"/>
    <x v="5"/>
    <x v="9"/>
    <s v="NJ"/>
    <s v="New Jersey"/>
    <x v="1"/>
    <d v="2015-07-13T00:00:00"/>
    <d v="2015-07-14T00:00:00"/>
    <x v="0"/>
    <x v="0"/>
    <n v="1"/>
    <x v="0"/>
    <s v="Q3"/>
  </r>
  <r>
    <n v="1439481"/>
    <x v="110"/>
    <x v="7"/>
    <x v="39"/>
    <s v="MO"/>
    <s v="Missouri"/>
    <x v="0"/>
    <d v="2015-06-26T00:00:00"/>
    <d v="2015-06-26T00:00:00"/>
    <x v="0"/>
    <x v="1"/>
    <n v="0"/>
    <x v="0"/>
    <s v="Q2"/>
  </r>
  <r>
    <n v="1735198"/>
    <x v="17"/>
    <x v="3"/>
    <x v="3"/>
    <s v="CA"/>
    <s v="California"/>
    <x v="0"/>
    <d v="2016-01-10T00:00:00"/>
    <d v="2016-01-10T00:00:00"/>
    <x v="0"/>
    <x v="1"/>
    <n v="0"/>
    <x v="2"/>
    <s v="Q1"/>
  </r>
  <r>
    <n v="2025247"/>
    <x v="10"/>
    <x v="5"/>
    <x v="9"/>
    <s v="PA"/>
    <s v="Pennsylvania"/>
    <x v="1"/>
    <d v="2016-07-22T00:00:00"/>
    <d v="2016-07-22T00:00:00"/>
    <x v="0"/>
    <x v="0"/>
    <n v="0"/>
    <x v="2"/>
    <s v="Q3"/>
  </r>
  <r>
    <n v="2006995"/>
    <x v="41"/>
    <x v="4"/>
    <x v="6"/>
    <s v="CA"/>
    <s v="California"/>
    <x v="0"/>
    <d v="2016-07-11T00:00:00"/>
    <d v="2016-07-11T00:00:00"/>
    <x v="0"/>
    <x v="0"/>
    <n v="0"/>
    <x v="2"/>
    <s v="Q3"/>
  </r>
  <r>
    <n v="799337"/>
    <x v="46"/>
    <x v="1"/>
    <x v="22"/>
    <s v="CA"/>
    <s v="California"/>
    <x v="0"/>
    <d v="2014-04-08T00:00:00"/>
    <d v="2014-04-09T00:00:00"/>
    <x v="0"/>
    <x v="0"/>
    <n v="1"/>
    <x v="1"/>
    <s v="Q2"/>
  </r>
  <r>
    <n v="1385729"/>
    <x v="82"/>
    <x v="1"/>
    <x v="27"/>
    <s v="WA"/>
    <s v="Washington"/>
    <x v="0"/>
    <d v="2015-05-20T00:00:00"/>
    <d v="2015-05-20T00:00:00"/>
    <x v="0"/>
    <x v="0"/>
    <n v="0"/>
    <x v="0"/>
    <s v="Q2"/>
  </r>
  <r>
    <n v="769285"/>
    <x v="5"/>
    <x v="1"/>
    <x v="27"/>
    <s v="MI"/>
    <s v="Michigan"/>
    <x v="0"/>
    <d v="2014-03-20T00:00:00"/>
    <d v="2014-03-20T00:00:00"/>
    <x v="0"/>
    <x v="0"/>
    <n v="0"/>
    <x v="1"/>
    <s v="Q1"/>
  </r>
  <r>
    <n v="686878"/>
    <x v="14"/>
    <x v="2"/>
    <x v="40"/>
    <s v="GA"/>
    <s v="Georgia"/>
    <x v="0"/>
    <d v="2014-01-27T00:00:00"/>
    <d v="2014-01-27T00:00:00"/>
    <x v="0"/>
    <x v="0"/>
    <n v="0"/>
    <x v="1"/>
    <s v="Q1"/>
  </r>
  <r>
    <n v="1198730"/>
    <x v="19"/>
    <x v="2"/>
    <x v="34"/>
    <s v="VA"/>
    <s v="Virginia"/>
    <x v="0"/>
    <d v="2015-01-19T00:00:00"/>
    <d v="2015-01-19T00:00:00"/>
    <x v="0"/>
    <x v="0"/>
    <n v="0"/>
    <x v="0"/>
    <s v="Q1"/>
  </r>
  <r>
    <n v="1670811"/>
    <x v="51"/>
    <x v="2"/>
    <x v="16"/>
    <s v="CA"/>
    <s v="California"/>
    <x v="0"/>
    <d v="2015-11-24T00:00:00"/>
    <d v="2015-11-24T00:00:00"/>
    <x v="0"/>
    <x v="0"/>
    <n v="0"/>
    <x v="0"/>
    <s v="Q4"/>
  </r>
  <r>
    <n v="342927"/>
    <x v="10"/>
    <x v="0"/>
    <x v="0"/>
    <s v="LA"/>
    <s v="Louisiana"/>
    <x v="1"/>
    <d v="2013-03-06T00:00:00"/>
    <d v="2013-03-07T00:00:00"/>
    <x v="0"/>
    <x v="0"/>
    <n v="1"/>
    <x v="3"/>
    <s v="Q1"/>
  </r>
  <r>
    <n v="1235152"/>
    <x v="410"/>
    <x v="1"/>
    <x v="22"/>
    <s v="OK"/>
    <s v="Oklahoma"/>
    <x v="0"/>
    <d v="2015-02-11T00:00:00"/>
    <d v="2015-02-11T00:00:00"/>
    <x v="0"/>
    <x v="0"/>
    <n v="0"/>
    <x v="0"/>
    <s v="Q1"/>
  </r>
  <r>
    <n v="1454570"/>
    <x v="16"/>
    <x v="5"/>
    <x v="9"/>
    <s v="TX"/>
    <s v="Texas"/>
    <x v="0"/>
    <d v="2015-07-07T00:00:00"/>
    <d v="2015-07-07T00:00:00"/>
    <x v="0"/>
    <x v="0"/>
    <n v="0"/>
    <x v="0"/>
    <s v="Q3"/>
  </r>
  <r>
    <n v="676110"/>
    <x v="16"/>
    <x v="2"/>
    <x v="20"/>
    <s v="NJ"/>
    <s v="New Jersey"/>
    <x v="0"/>
    <d v="2014-01-18T00:00:00"/>
    <d v="2014-01-18T00:00:00"/>
    <x v="0"/>
    <x v="1"/>
    <n v="0"/>
    <x v="1"/>
    <s v="Q1"/>
  </r>
  <r>
    <n v="387065"/>
    <x v="18"/>
    <x v="0"/>
    <x v="0"/>
    <s v="NE"/>
    <s v="Nebraska"/>
    <x v="0"/>
    <d v="2013-04-19T00:00:00"/>
    <d v="2013-04-22T00:00:00"/>
    <x v="0"/>
    <x v="0"/>
    <n v="3"/>
    <x v="3"/>
    <s v="Q2"/>
  </r>
  <r>
    <n v="871891"/>
    <x v="5"/>
    <x v="1"/>
    <x v="1"/>
    <s v="CA"/>
    <s v="California"/>
    <x v="0"/>
    <d v="2014-05-29T00:00:00"/>
    <d v="2014-05-29T00:00:00"/>
    <x v="0"/>
    <x v="0"/>
    <n v="0"/>
    <x v="1"/>
    <s v="Q2"/>
  </r>
  <r>
    <n v="878201"/>
    <x v="63"/>
    <x v="1"/>
    <x v="1"/>
    <s v="TX"/>
    <s v="Texas"/>
    <x v="0"/>
    <d v="2014-06-03T00:00:00"/>
    <d v="2014-06-05T00:00:00"/>
    <x v="0"/>
    <x v="0"/>
    <n v="2"/>
    <x v="1"/>
    <s v="Q2"/>
  </r>
  <r>
    <n v="1070729"/>
    <x v="8"/>
    <x v="5"/>
    <x v="12"/>
    <s v="NJ"/>
    <s v="New Jersey"/>
    <x v="1"/>
    <d v="2014-10-14T00:00:00"/>
    <d v="2014-10-20T00:00:00"/>
    <x v="0"/>
    <x v="0"/>
    <n v="6"/>
    <x v="1"/>
    <s v="Q4"/>
  </r>
  <r>
    <n v="431012"/>
    <x v="16"/>
    <x v="2"/>
    <x v="30"/>
    <s v="NY"/>
    <s v="New York"/>
    <x v="3"/>
    <d v="2013-06-06T00:00:00"/>
    <d v="2013-06-07T00:00:00"/>
    <x v="0"/>
    <x v="0"/>
    <n v="1"/>
    <x v="3"/>
    <s v="Q2"/>
  </r>
  <r>
    <n v="757607"/>
    <x v="802"/>
    <x v="1"/>
    <x v="4"/>
    <s v="WA"/>
    <s v="Washington"/>
    <x v="0"/>
    <d v="2014-03-11T00:00:00"/>
    <d v="2014-03-12T00:00:00"/>
    <x v="0"/>
    <x v="1"/>
    <n v="1"/>
    <x v="1"/>
    <s v="Q1"/>
  </r>
  <r>
    <n v="1814414"/>
    <x v="1014"/>
    <x v="0"/>
    <x v="5"/>
    <s v="ME"/>
    <s v="Maine"/>
    <x v="3"/>
    <d v="2016-03-03T00:00:00"/>
    <d v="2016-04-22T00:00:00"/>
    <x v="0"/>
    <x v="0"/>
    <n v="50"/>
    <x v="2"/>
    <s v="Q1"/>
  </r>
  <r>
    <n v="1038385"/>
    <x v="4"/>
    <x v="3"/>
    <x v="3"/>
    <s v="CA"/>
    <s v="California"/>
    <x v="0"/>
    <d v="2014-09-22T00:00:00"/>
    <d v="2014-09-24T00:00:00"/>
    <x v="0"/>
    <x v="0"/>
    <n v="2"/>
    <x v="1"/>
    <s v="Q3"/>
  </r>
  <r>
    <n v="332456"/>
    <x v="98"/>
    <x v="0"/>
    <x v="0"/>
    <s v="PA"/>
    <s v="Pennsylvania"/>
    <x v="0"/>
    <d v="2013-02-26T00:00:00"/>
    <d v="2013-02-26T00:00:00"/>
    <x v="0"/>
    <x v="0"/>
    <n v="0"/>
    <x v="3"/>
    <s v="Q1"/>
  </r>
  <r>
    <n v="812660"/>
    <x v="1"/>
    <x v="0"/>
    <x v="0"/>
    <s v="WA"/>
    <s v="Washington"/>
    <x v="2"/>
    <d v="2014-04-17T00:00:00"/>
    <d v="2014-04-22T00:00:00"/>
    <x v="0"/>
    <x v="0"/>
    <n v="5"/>
    <x v="1"/>
    <s v="Q2"/>
  </r>
  <r>
    <n v="386674"/>
    <x v="7"/>
    <x v="4"/>
    <x v="32"/>
    <s v="NY"/>
    <s v="New York"/>
    <x v="3"/>
    <d v="2013-04-18T00:00:00"/>
    <d v="2013-04-22T00:00:00"/>
    <x v="0"/>
    <x v="1"/>
    <n v="4"/>
    <x v="3"/>
    <s v="Q2"/>
  </r>
  <r>
    <n v="1151072"/>
    <x v="51"/>
    <x v="2"/>
    <x v="38"/>
    <s v="CT"/>
    <s v="Connecticut"/>
    <x v="0"/>
    <d v="2014-12-10T00:00:00"/>
    <d v="2014-12-10T00:00:00"/>
    <x v="0"/>
    <x v="0"/>
    <n v="0"/>
    <x v="1"/>
    <s v="Q4"/>
  </r>
  <r>
    <n v="2059275"/>
    <x v="130"/>
    <x v="1"/>
    <x v="1"/>
    <s v="SC"/>
    <s v="South Carolina"/>
    <x v="0"/>
    <d v="2016-08-11T00:00:00"/>
    <d v="2016-08-11T00:00:00"/>
    <x v="0"/>
    <x v="0"/>
    <n v="0"/>
    <x v="2"/>
    <s v="Q3"/>
  </r>
  <r>
    <n v="1776389"/>
    <x v="38"/>
    <x v="0"/>
    <x v="0"/>
    <s v="CA"/>
    <s v="California"/>
    <x v="0"/>
    <d v="2016-02-07T00:00:00"/>
    <d v="2016-02-07T00:00:00"/>
    <x v="0"/>
    <x v="1"/>
    <n v="0"/>
    <x v="2"/>
    <s v="Q1"/>
  </r>
  <r>
    <n v="1146303"/>
    <x v="4"/>
    <x v="3"/>
    <x v="44"/>
    <s v="TX"/>
    <s v="Texas"/>
    <x v="0"/>
    <d v="2014-12-07T00:00:00"/>
    <d v="2014-12-10T00:00:00"/>
    <x v="0"/>
    <x v="0"/>
    <n v="3"/>
    <x v="1"/>
    <s v="Q4"/>
  </r>
  <r>
    <n v="1773806"/>
    <x v="50"/>
    <x v="7"/>
    <x v="39"/>
    <s v="TX"/>
    <s v="Texas"/>
    <x v="0"/>
    <d v="2016-02-04T00:00:00"/>
    <d v="2016-02-04T00:00:00"/>
    <x v="0"/>
    <x v="0"/>
    <n v="0"/>
    <x v="2"/>
    <s v="Q1"/>
  </r>
  <r>
    <n v="882473"/>
    <x v="32"/>
    <x v="7"/>
    <x v="21"/>
    <s v="VA"/>
    <s v="Virginia"/>
    <x v="0"/>
    <d v="2014-06-05T00:00:00"/>
    <d v="2014-06-05T00:00:00"/>
    <x v="0"/>
    <x v="0"/>
    <n v="0"/>
    <x v="1"/>
    <s v="Q2"/>
  </r>
  <r>
    <n v="2031747"/>
    <x v="17"/>
    <x v="3"/>
    <x v="8"/>
    <s v="DC"/>
    <s v="District of Columbia"/>
    <x v="2"/>
    <d v="2016-07-26T00:00:00"/>
    <d v="2016-07-28T00:00:00"/>
    <x v="0"/>
    <x v="0"/>
    <n v="2"/>
    <x v="2"/>
    <s v="Q3"/>
  </r>
  <r>
    <n v="2169117"/>
    <x v="38"/>
    <x v="5"/>
    <x v="9"/>
    <s v="AZ"/>
    <s v="Arizona"/>
    <x v="0"/>
    <d v="2016-10-19T00:00:00"/>
    <d v="2016-10-19T00:00:00"/>
    <x v="0"/>
    <x v="1"/>
    <n v="0"/>
    <x v="2"/>
    <s v="Q4"/>
  </r>
  <r>
    <n v="330721"/>
    <x v="19"/>
    <x v="5"/>
    <x v="12"/>
    <s v="OR"/>
    <s v="Oregon"/>
    <x v="1"/>
    <d v="2013-02-25T00:00:00"/>
    <d v="2013-02-26T00:00:00"/>
    <x v="0"/>
    <x v="1"/>
    <n v="1"/>
    <x v="3"/>
    <s v="Q1"/>
  </r>
  <r>
    <n v="1868438"/>
    <x v="429"/>
    <x v="1"/>
    <x v="27"/>
    <s v="GA"/>
    <s v="Georgia"/>
    <x v="0"/>
    <d v="2016-04-07T00:00:00"/>
    <d v="2016-04-09T00:00:00"/>
    <x v="0"/>
    <x v="0"/>
    <n v="2"/>
    <x v="2"/>
    <s v="Q2"/>
  </r>
  <r>
    <n v="1927455"/>
    <x v="678"/>
    <x v="4"/>
    <x v="26"/>
    <s v="CA"/>
    <s v="California"/>
    <x v="0"/>
    <d v="2016-05-16T00:00:00"/>
    <d v="2016-05-16T00:00:00"/>
    <x v="0"/>
    <x v="0"/>
    <n v="0"/>
    <x v="2"/>
    <s v="Q2"/>
  </r>
  <r>
    <n v="1468756"/>
    <x v="8"/>
    <x v="1"/>
    <x v="1"/>
    <s v="CA"/>
    <s v="California"/>
    <x v="0"/>
    <d v="2015-07-15T00:00:00"/>
    <d v="2015-07-15T00:00:00"/>
    <x v="0"/>
    <x v="0"/>
    <n v="0"/>
    <x v="0"/>
    <s v="Q3"/>
  </r>
  <r>
    <n v="1676443"/>
    <x v="8"/>
    <x v="5"/>
    <x v="15"/>
    <s v="CA"/>
    <s v="California"/>
    <x v="0"/>
    <d v="2015-11-30T00:00:00"/>
    <d v="2015-11-30T00:00:00"/>
    <x v="0"/>
    <x v="1"/>
    <n v="0"/>
    <x v="0"/>
    <s v="Q4"/>
  </r>
  <r>
    <n v="2002442"/>
    <x v="286"/>
    <x v="6"/>
    <x v="11"/>
    <s v="KY"/>
    <s v="Kentucky"/>
    <x v="0"/>
    <d v="2016-07-07T00:00:00"/>
    <d v="2016-07-17T00:00:00"/>
    <x v="0"/>
    <x v="0"/>
    <n v="10"/>
    <x v="2"/>
    <s v="Q3"/>
  </r>
  <r>
    <n v="1996979"/>
    <x v="17"/>
    <x v="3"/>
    <x v="25"/>
    <s v="NV"/>
    <s v="Nevada"/>
    <x v="0"/>
    <d v="2016-07-04T00:00:00"/>
    <d v="2016-07-06T00:00:00"/>
    <x v="0"/>
    <x v="0"/>
    <n v="2"/>
    <x v="2"/>
    <s v="Q3"/>
  </r>
  <r>
    <n v="1164635"/>
    <x v="935"/>
    <x v="1"/>
    <x v="22"/>
    <s v="CA"/>
    <s v="California"/>
    <x v="0"/>
    <d v="2014-12-19T00:00:00"/>
    <d v="2014-12-19T00:00:00"/>
    <x v="0"/>
    <x v="0"/>
    <n v="0"/>
    <x v="1"/>
    <s v="Q4"/>
  </r>
  <r>
    <n v="503137"/>
    <x v="48"/>
    <x v="4"/>
    <x v="32"/>
    <s v="DE"/>
    <s v="Delaware"/>
    <x v="0"/>
    <d v="2013-08-23T00:00:00"/>
    <d v="2013-08-27T00:00:00"/>
    <x v="0"/>
    <x v="1"/>
    <n v="4"/>
    <x v="3"/>
    <s v="Q3"/>
  </r>
  <r>
    <n v="1920171"/>
    <x v="8"/>
    <x v="1"/>
    <x v="1"/>
    <s v="NY"/>
    <s v="New York"/>
    <x v="0"/>
    <d v="2016-05-11T00:00:00"/>
    <d v="2016-05-11T00:00:00"/>
    <x v="0"/>
    <x v="0"/>
    <n v="0"/>
    <x v="2"/>
    <s v="Q2"/>
  </r>
  <r>
    <n v="1902659"/>
    <x v="290"/>
    <x v="4"/>
    <x v="6"/>
    <s v="SC"/>
    <s v="South Carolina"/>
    <x v="0"/>
    <d v="2016-04-29T00:00:00"/>
    <d v="2016-04-29T00:00:00"/>
    <x v="0"/>
    <x v="0"/>
    <n v="0"/>
    <x v="2"/>
    <s v="Q2"/>
  </r>
  <r>
    <n v="1975443"/>
    <x v="41"/>
    <x v="4"/>
    <x v="6"/>
    <s v="FL"/>
    <s v="Florida"/>
    <x v="0"/>
    <d v="2016-06-20T00:00:00"/>
    <d v="2016-06-22T00:00:00"/>
    <x v="0"/>
    <x v="0"/>
    <n v="2"/>
    <x v="2"/>
    <s v="Q2"/>
  </r>
  <r>
    <n v="415195"/>
    <x v="16"/>
    <x v="2"/>
    <x v="59"/>
    <s v="DE"/>
    <s v="Delaware"/>
    <x v="0"/>
    <d v="2013-05-23T00:00:00"/>
    <d v="2013-05-24T00:00:00"/>
    <x v="0"/>
    <x v="0"/>
    <n v="1"/>
    <x v="3"/>
    <s v="Q2"/>
  </r>
  <r>
    <n v="1617389"/>
    <x v="19"/>
    <x v="5"/>
    <x v="9"/>
    <s v="WI"/>
    <s v="Wisconsin"/>
    <x v="1"/>
    <d v="2015-10-21T00:00:00"/>
    <d v="2015-10-26T00:00:00"/>
    <x v="0"/>
    <x v="0"/>
    <n v="5"/>
    <x v="0"/>
    <s v="Q4"/>
  </r>
  <r>
    <n v="1386925"/>
    <x v="217"/>
    <x v="1"/>
    <x v="1"/>
    <s v="TX"/>
    <s v="Texas"/>
    <x v="0"/>
    <d v="2015-05-21T00:00:00"/>
    <d v="2015-05-21T00:00:00"/>
    <x v="0"/>
    <x v="0"/>
    <n v="0"/>
    <x v="0"/>
    <s v="Q2"/>
  </r>
  <r>
    <n v="641463"/>
    <x v="9"/>
    <x v="3"/>
    <x v="3"/>
    <s v="IL"/>
    <s v="Illinois"/>
    <x v="0"/>
    <d v="2013-12-21T00:00:00"/>
    <d v="2013-12-21T00:00:00"/>
    <x v="0"/>
    <x v="0"/>
    <n v="0"/>
    <x v="3"/>
    <s v="Q4"/>
  </r>
  <r>
    <n v="1591066"/>
    <x v="8"/>
    <x v="5"/>
    <x v="12"/>
    <s v="CA"/>
    <s v="California"/>
    <x v="3"/>
    <d v="2015-10-02T00:00:00"/>
    <d v="2015-10-02T00:00:00"/>
    <x v="0"/>
    <x v="0"/>
    <n v="0"/>
    <x v="0"/>
    <s v="Q4"/>
  </r>
  <r>
    <n v="1016911"/>
    <x v="620"/>
    <x v="5"/>
    <x v="9"/>
    <s v="NC"/>
    <s v="North Carolina"/>
    <x v="0"/>
    <d v="2014-09-05T00:00:00"/>
    <d v="2014-09-05T00:00:00"/>
    <x v="0"/>
    <x v="0"/>
    <n v="0"/>
    <x v="1"/>
    <s v="Q3"/>
  </r>
  <r>
    <n v="1235395"/>
    <x v="802"/>
    <x v="1"/>
    <x v="27"/>
    <s v="CA"/>
    <s v="California"/>
    <x v="0"/>
    <d v="2015-02-11T00:00:00"/>
    <d v="2015-11-24T00:00:00"/>
    <x v="0"/>
    <x v="0"/>
    <n v="286"/>
    <x v="0"/>
    <s v="Q1"/>
  </r>
  <r>
    <n v="834725"/>
    <x v="127"/>
    <x v="7"/>
    <x v="19"/>
    <s v="IL"/>
    <s v="Illinois"/>
    <x v="0"/>
    <d v="2014-05-01T00:00:00"/>
    <d v="2014-05-01T00:00:00"/>
    <x v="0"/>
    <x v="0"/>
    <n v="0"/>
    <x v="1"/>
    <s v="Q2"/>
  </r>
  <r>
    <n v="1557917"/>
    <x v="134"/>
    <x v="0"/>
    <x v="0"/>
    <s v="CA"/>
    <s v="California"/>
    <x v="0"/>
    <d v="2015-09-09T00:00:00"/>
    <d v="2015-09-09T00:00:00"/>
    <x v="0"/>
    <x v="0"/>
    <n v="0"/>
    <x v="0"/>
    <s v="Q3"/>
  </r>
  <r>
    <n v="371451"/>
    <x v="14"/>
    <x v="2"/>
    <x v="24"/>
    <s v="PA"/>
    <s v="Pennsylvania"/>
    <x v="0"/>
    <d v="2013-04-02T00:00:00"/>
    <d v="2013-04-02T00:00:00"/>
    <x v="0"/>
    <x v="1"/>
    <n v="0"/>
    <x v="3"/>
    <s v="Q2"/>
  </r>
  <r>
    <n v="416356"/>
    <x v="10"/>
    <x v="5"/>
    <x v="15"/>
    <s v="GA"/>
    <s v="Georgia"/>
    <x v="0"/>
    <d v="2013-05-24T00:00:00"/>
    <d v="2013-05-28T00:00:00"/>
    <x v="0"/>
    <x v="1"/>
    <n v="4"/>
    <x v="3"/>
    <s v="Q2"/>
  </r>
  <r>
    <n v="1211162"/>
    <x v="249"/>
    <x v="1"/>
    <x v="22"/>
    <s v="NC"/>
    <s v="North Carolina"/>
    <x v="0"/>
    <d v="2015-01-27T00:00:00"/>
    <d v="2015-02-02T00:00:00"/>
    <x v="0"/>
    <x v="0"/>
    <n v="6"/>
    <x v="0"/>
    <s v="Q1"/>
  </r>
  <r>
    <n v="1331524"/>
    <x v="18"/>
    <x v="0"/>
    <x v="5"/>
    <s v="NY"/>
    <s v="New York"/>
    <x v="3"/>
    <d v="2015-04-15T00:00:00"/>
    <d v="2015-04-17T00:00:00"/>
    <x v="0"/>
    <x v="0"/>
    <n v="2"/>
    <x v="0"/>
    <s v="Q2"/>
  </r>
  <r>
    <n v="1477049"/>
    <x v="563"/>
    <x v="1"/>
    <x v="1"/>
    <s v="WA"/>
    <s v="Washington"/>
    <x v="0"/>
    <d v="2015-07-17T00:00:00"/>
    <d v="2015-07-17T00:00:00"/>
    <x v="0"/>
    <x v="1"/>
    <n v="0"/>
    <x v="0"/>
    <s v="Q3"/>
  </r>
  <r>
    <n v="978438"/>
    <x v="19"/>
    <x v="5"/>
    <x v="9"/>
    <s v="CA"/>
    <s v="California"/>
    <x v="0"/>
    <d v="2014-08-11T00:00:00"/>
    <d v="2014-08-11T00:00:00"/>
    <x v="0"/>
    <x v="0"/>
    <n v="0"/>
    <x v="1"/>
    <s v="Q3"/>
  </r>
  <r>
    <n v="702160"/>
    <x v="9"/>
    <x v="3"/>
    <x v="3"/>
    <s v="CA"/>
    <s v="California"/>
    <x v="0"/>
    <d v="2014-02-05T00:00:00"/>
    <d v="2014-02-06T00:00:00"/>
    <x v="0"/>
    <x v="0"/>
    <n v="1"/>
    <x v="1"/>
    <s v="Q1"/>
  </r>
  <r>
    <n v="1778368"/>
    <x v="50"/>
    <x v="7"/>
    <x v="21"/>
    <s v="GA"/>
    <s v="Georgia"/>
    <x v="0"/>
    <d v="2016-02-08T00:00:00"/>
    <d v="2016-02-08T00:00:00"/>
    <x v="0"/>
    <x v="0"/>
    <n v="0"/>
    <x v="2"/>
    <s v="Q1"/>
  </r>
  <r>
    <n v="878585"/>
    <x v="30"/>
    <x v="0"/>
    <x v="37"/>
    <s v="PA"/>
    <s v="Pennsylvania"/>
    <x v="3"/>
    <d v="2014-06-03T00:00:00"/>
    <d v="2014-06-05T00:00:00"/>
    <x v="0"/>
    <x v="0"/>
    <n v="2"/>
    <x v="1"/>
    <s v="Q2"/>
  </r>
  <r>
    <n v="1626927"/>
    <x v="9"/>
    <x v="3"/>
    <x v="8"/>
    <s v="CO"/>
    <s v="Colorado"/>
    <x v="0"/>
    <d v="2015-10-27T00:00:00"/>
    <d v="2015-10-27T00:00:00"/>
    <x v="0"/>
    <x v="0"/>
    <n v="0"/>
    <x v="0"/>
    <s v="Q4"/>
  </r>
  <r>
    <n v="1973027"/>
    <x v="18"/>
    <x v="0"/>
    <x v="0"/>
    <s v="CA"/>
    <s v="California"/>
    <x v="1"/>
    <d v="2016-06-16T00:00:00"/>
    <d v="2016-06-20T00:00:00"/>
    <x v="0"/>
    <x v="1"/>
    <n v="4"/>
    <x v="2"/>
    <s v="Q2"/>
  </r>
  <r>
    <n v="2207193"/>
    <x v="8"/>
    <x v="2"/>
    <x v="24"/>
    <s v="CT"/>
    <s v="Connecticut"/>
    <x v="0"/>
    <d v="2016-11-15T00:00:00"/>
    <d v="2016-11-15T00:00:00"/>
    <x v="0"/>
    <x v="1"/>
    <n v="0"/>
    <x v="2"/>
    <s v="Q4"/>
  </r>
  <r>
    <n v="392337"/>
    <x v="51"/>
    <x v="2"/>
    <x v="34"/>
    <s v="OH"/>
    <s v="Ohio"/>
    <x v="4"/>
    <d v="2013-04-25T00:00:00"/>
    <d v="2013-04-26T00:00:00"/>
    <x v="0"/>
    <x v="0"/>
    <n v="1"/>
    <x v="3"/>
    <s v="Q2"/>
  </r>
  <r>
    <n v="1311993"/>
    <x v="9"/>
    <x v="3"/>
    <x v="3"/>
    <s v="ME"/>
    <s v="Maine"/>
    <x v="0"/>
    <d v="2015-04-01T00:00:00"/>
    <d v="2015-04-03T00:00:00"/>
    <x v="0"/>
    <x v="0"/>
    <n v="2"/>
    <x v="0"/>
    <s v="Q2"/>
  </r>
  <r>
    <n v="1914523"/>
    <x v="127"/>
    <x v="0"/>
    <x v="0"/>
    <s v="NC"/>
    <s v="North Carolina"/>
    <x v="0"/>
    <d v="2016-05-06T00:00:00"/>
    <d v="2016-05-08T00:00:00"/>
    <x v="0"/>
    <x v="0"/>
    <n v="2"/>
    <x v="2"/>
    <s v="Q2"/>
  </r>
  <r>
    <n v="1878481"/>
    <x v="7"/>
    <x v="4"/>
    <x v="6"/>
    <s v="CA"/>
    <s v="California"/>
    <x v="0"/>
    <d v="2016-04-13T00:00:00"/>
    <d v="2016-04-13T00:00:00"/>
    <x v="0"/>
    <x v="1"/>
    <n v="0"/>
    <x v="2"/>
    <s v="Q2"/>
  </r>
  <r>
    <n v="349672"/>
    <x v="19"/>
    <x v="2"/>
    <x v="34"/>
    <s v="WI"/>
    <s v="Wisconsin"/>
    <x v="0"/>
    <d v="2013-03-11T00:00:00"/>
    <d v="2013-03-12T00:00:00"/>
    <x v="0"/>
    <x v="0"/>
    <n v="1"/>
    <x v="3"/>
    <s v="Q1"/>
  </r>
  <r>
    <n v="816051"/>
    <x v="10"/>
    <x v="5"/>
    <x v="15"/>
    <s v="NJ"/>
    <s v="New Jersey"/>
    <x v="0"/>
    <d v="2014-04-19T00:00:00"/>
    <d v="2014-04-19T00:00:00"/>
    <x v="0"/>
    <x v="0"/>
    <n v="0"/>
    <x v="1"/>
    <s v="Q2"/>
  </r>
  <r>
    <n v="1634148"/>
    <x v="18"/>
    <x v="0"/>
    <x v="37"/>
    <s v="TX"/>
    <s v="Texas"/>
    <x v="0"/>
    <d v="2015-10-31T00:00:00"/>
    <d v="2015-10-31T00:00:00"/>
    <x v="0"/>
    <x v="0"/>
    <n v="0"/>
    <x v="0"/>
    <s v="Q4"/>
  </r>
  <r>
    <n v="599862"/>
    <x v="10"/>
    <x v="0"/>
    <x v="0"/>
    <s v="FL"/>
    <s v="Florida"/>
    <x v="2"/>
    <d v="2013-11-14T00:00:00"/>
    <d v="2013-11-14T00:00:00"/>
    <x v="0"/>
    <x v="0"/>
    <n v="0"/>
    <x v="3"/>
    <s v="Q4"/>
  </r>
  <r>
    <n v="508533"/>
    <x v="1"/>
    <x v="0"/>
    <x v="0"/>
    <s v="MN"/>
    <s v="Minnesota"/>
    <x v="0"/>
    <d v="2013-08-29T00:00:00"/>
    <d v="2013-08-30T00:00:00"/>
    <x v="0"/>
    <x v="0"/>
    <n v="1"/>
    <x v="3"/>
    <s v="Q3"/>
  </r>
  <r>
    <n v="719058"/>
    <x v="1015"/>
    <x v="1"/>
    <x v="22"/>
    <s v="GA"/>
    <s v="Georgia"/>
    <x v="0"/>
    <d v="2014-02-18T00:00:00"/>
    <d v="2014-02-25T00:00:00"/>
    <x v="0"/>
    <x v="1"/>
    <n v="7"/>
    <x v="1"/>
    <s v="Q1"/>
  </r>
  <r>
    <n v="1752480"/>
    <x v="580"/>
    <x v="5"/>
    <x v="9"/>
    <s v="NV"/>
    <s v="Nevada"/>
    <x v="1"/>
    <d v="2016-01-21T00:00:00"/>
    <d v="2016-01-28T00:00:00"/>
    <x v="0"/>
    <x v="0"/>
    <n v="7"/>
    <x v="2"/>
    <s v="Q1"/>
  </r>
  <r>
    <n v="2044570"/>
    <x v="9"/>
    <x v="3"/>
    <x v="3"/>
    <s v="FL"/>
    <s v="Florida"/>
    <x v="2"/>
    <d v="2016-08-03T00:00:00"/>
    <d v="2016-08-04T00:00:00"/>
    <x v="0"/>
    <x v="0"/>
    <n v="1"/>
    <x v="2"/>
    <s v="Q3"/>
  </r>
  <r>
    <n v="1864147"/>
    <x v="1"/>
    <x v="0"/>
    <x v="0"/>
    <s v="GA"/>
    <s v="Georgia"/>
    <x v="0"/>
    <d v="2016-04-05T00:00:00"/>
    <d v="2016-04-05T00:00:00"/>
    <x v="0"/>
    <x v="0"/>
    <n v="0"/>
    <x v="2"/>
    <s v="Q2"/>
  </r>
  <r>
    <n v="1642225"/>
    <x v="4"/>
    <x v="3"/>
    <x v="44"/>
    <s v="FL"/>
    <s v="Florida"/>
    <x v="0"/>
    <d v="2015-11-05T00:00:00"/>
    <d v="2015-11-05T00:00:00"/>
    <x v="0"/>
    <x v="0"/>
    <n v="0"/>
    <x v="0"/>
    <s v="Q4"/>
  </r>
  <r>
    <n v="412280"/>
    <x v="16"/>
    <x v="2"/>
    <x v="23"/>
    <s v="AK"/>
    <s v="Alaska"/>
    <x v="1"/>
    <d v="2013-05-21T00:00:00"/>
    <d v="2013-05-23T00:00:00"/>
    <x v="0"/>
    <x v="0"/>
    <n v="2"/>
    <x v="3"/>
    <s v="Q2"/>
  </r>
  <r>
    <n v="905905"/>
    <x v="62"/>
    <x v="1"/>
    <x v="1"/>
    <s v="GA"/>
    <s v="Georgia"/>
    <x v="0"/>
    <d v="2014-06-23T00:00:00"/>
    <d v="2014-06-25T00:00:00"/>
    <x v="0"/>
    <x v="0"/>
    <n v="2"/>
    <x v="1"/>
    <s v="Q2"/>
  </r>
  <r>
    <n v="661391"/>
    <x v="5"/>
    <x v="1"/>
    <x v="1"/>
    <s v="VA"/>
    <s v="Virginia"/>
    <x v="1"/>
    <d v="2014-01-09T00:00:00"/>
    <d v="2014-01-09T00:00:00"/>
    <x v="0"/>
    <x v="0"/>
    <n v="0"/>
    <x v="1"/>
    <s v="Q1"/>
  </r>
  <r>
    <n v="1491571"/>
    <x v="20"/>
    <x v="5"/>
    <x v="12"/>
    <s v="OR"/>
    <s v="Oregon"/>
    <x v="0"/>
    <d v="2015-07-28T00:00:00"/>
    <d v="2015-07-28T00:00:00"/>
    <x v="0"/>
    <x v="1"/>
    <n v="0"/>
    <x v="0"/>
    <s v="Q3"/>
  </r>
  <r>
    <n v="1484331"/>
    <x v="10"/>
    <x v="5"/>
    <x v="9"/>
    <s v="VA"/>
    <s v="Virginia"/>
    <x v="0"/>
    <d v="2015-07-23T00:00:00"/>
    <d v="2015-07-23T00:00:00"/>
    <x v="0"/>
    <x v="1"/>
    <n v="0"/>
    <x v="0"/>
    <s v="Q3"/>
  </r>
  <r>
    <n v="2084308"/>
    <x v="232"/>
    <x v="1"/>
    <x v="1"/>
    <s v="IL"/>
    <s v="Illinois"/>
    <x v="0"/>
    <d v="2016-08-27T00:00:00"/>
    <d v="2016-08-27T00:00:00"/>
    <x v="0"/>
    <x v="0"/>
    <n v="0"/>
    <x v="2"/>
    <s v="Q3"/>
  </r>
  <r>
    <n v="1167427"/>
    <x v="106"/>
    <x v="1"/>
    <x v="22"/>
    <s v="DC"/>
    <s v="District of Columbia"/>
    <x v="1"/>
    <d v="2014-12-22T00:00:00"/>
    <d v="2014-12-29T00:00:00"/>
    <x v="0"/>
    <x v="0"/>
    <n v="7"/>
    <x v="1"/>
    <s v="Q4"/>
  </r>
  <r>
    <n v="1944207"/>
    <x v="17"/>
    <x v="3"/>
    <x v="44"/>
    <s v="VA"/>
    <s v="Virginia"/>
    <x v="2"/>
    <d v="2016-05-26T00:00:00"/>
    <d v="2016-06-08T00:00:00"/>
    <x v="0"/>
    <x v="1"/>
    <n v="13"/>
    <x v="2"/>
    <s v="Q2"/>
  </r>
  <r>
    <n v="2061496"/>
    <x v="45"/>
    <x v="5"/>
    <x v="12"/>
    <s v="GA"/>
    <s v="Georgia"/>
    <x v="3"/>
    <d v="2016-08-12T00:00:00"/>
    <d v="2016-08-12T00:00:00"/>
    <x v="0"/>
    <x v="0"/>
    <n v="0"/>
    <x v="2"/>
    <s v="Q3"/>
  </r>
  <r>
    <n v="2098320"/>
    <x v="25"/>
    <x v="2"/>
    <x v="10"/>
    <s v="CA"/>
    <s v="California"/>
    <x v="0"/>
    <d v="2016-09-07T00:00:00"/>
    <d v="2016-09-07T00:00:00"/>
    <x v="0"/>
    <x v="0"/>
    <n v="0"/>
    <x v="2"/>
    <s v="Q3"/>
  </r>
  <r>
    <n v="596267"/>
    <x v="207"/>
    <x v="1"/>
    <x v="27"/>
    <s v="TX"/>
    <s v="Texas"/>
    <x v="0"/>
    <d v="2013-11-13T00:00:00"/>
    <d v="2013-11-13T00:00:00"/>
    <x v="0"/>
    <x v="0"/>
    <n v="0"/>
    <x v="3"/>
    <s v="Q4"/>
  </r>
  <r>
    <n v="937935"/>
    <x v="62"/>
    <x v="7"/>
    <x v="21"/>
    <s v="FL"/>
    <s v="Florida"/>
    <x v="0"/>
    <d v="2014-07-15T00:00:00"/>
    <d v="2014-07-15T00:00:00"/>
    <x v="0"/>
    <x v="0"/>
    <n v="0"/>
    <x v="1"/>
    <s v="Q3"/>
  </r>
  <r>
    <n v="995512"/>
    <x v="1016"/>
    <x v="1"/>
    <x v="27"/>
    <s v="VA"/>
    <s v="Virginia"/>
    <x v="0"/>
    <d v="2014-08-21T00:00:00"/>
    <d v="2014-08-21T00:00:00"/>
    <x v="0"/>
    <x v="0"/>
    <n v="0"/>
    <x v="1"/>
    <s v="Q3"/>
  </r>
  <r>
    <n v="437722"/>
    <x v="32"/>
    <x v="0"/>
    <x v="0"/>
    <s v="GA"/>
    <s v="Georgia"/>
    <x v="0"/>
    <d v="2013-06-20T00:00:00"/>
    <d v="2013-06-20T00:00:00"/>
    <x v="0"/>
    <x v="0"/>
    <n v="0"/>
    <x v="3"/>
    <s v="Q2"/>
  </r>
  <r>
    <n v="573224"/>
    <x v="1017"/>
    <x v="1"/>
    <x v="22"/>
    <s v="AZ"/>
    <s v="Arizona"/>
    <x v="2"/>
    <d v="2013-10-28T00:00:00"/>
    <d v="2013-10-29T00:00:00"/>
    <x v="0"/>
    <x v="0"/>
    <n v="1"/>
    <x v="3"/>
    <s v="Q4"/>
  </r>
  <r>
    <n v="737228"/>
    <x v="9"/>
    <x v="3"/>
    <x v="44"/>
    <s v="WI"/>
    <s v="Wisconsin"/>
    <x v="0"/>
    <d v="2014-02-28T00:00:00"/>
    <d v="2014-03-04T00:00:00"/>
    <x v="0"/>
    <x v="0"/>
    <n v="4"/>
    <x v="1"/>
    <s v="Q1"/>
  </r>
  <r>
    <n v="432535"/>
    <x v="30"/>
    <x v="5"/>
    <x v="12"/>
    <m/>
    <e v="#N/A"/>
    <x v="3"/>
    <d v="2013-06-14T00:00:00"/>
    <d v="2013-06-18T00:00:00"/>
    <x v="0"/>
    <x v="0"/>
    <n v="4"/>
    <x v="3"/>
    <s v="Q2"/>
  </r>
  <r>
    <n v="1675201"/>
    <x v="33"/>
    <x v="4"/>
    <x v="26"/>
    <s v="FL"/>
    <s v="Florida"/>
    <x v="0"/>
    <d v="2015-11-30T00:00:00"/>
    <d v="2015-11-30T00:00:00"/>
    <x v="0"/>
    <x v="0"/>
    <n v="0"/>
    <x v="0"/>
    <s v="Q4"/>
  </r>
  <r>
    <n v="535628"/>
    <x v="598"/>
    <x v="1"/>
    <x v="27"/>
    <s v="IL"/>
    <s v="Illinois"/>
    <x v="0"/>
    <d v="2013-09-21T00:00:00"/>
    <d v="2013-09-21T00:00:00"/>
    <x v="0"/>
    <x v="1"/>
    <n v="0"/>
    <x v="3"/>
    <s v="Q3"/>
  </r>
  <r>
    <n v="1420596"/>
    <x v="505"/>
    <x v="1"/>
    <x v="1"/>
    <s v="CO"/>
    <s v="Colorado"/>
    <x v="0"/>
    <d v="2015-06-15T00:00:00"/>
    <d v="2015-06-17T00:00:00"/>
    <x v="1"/>
    <x v="1"/>
    <n v="2"/>
    <x v="0"/>
    <s v="Q2"/>
  </r>
  <r>
    <n v="1885962"/>
    <x v="18"/>
    <x v="0"/>
    <x v="0"/>
    <s v="MA"/>
    <s v="Massachusetts"/>
    <x v="0"/>
    <d v="2016-04-19T00:00:00"/>
    <d v="2016-04-21T00:00:00"/>
    <x v="0"/>
    <x v="0"/>
    <n v="2"/>
    <x v="2"/>
    <s v="Q2"/>
  </r>
  <r>
    <n v="1823090"/>
    <x v="8"/>
    <x v="0"/>
    <x v="0"/>
    <s v="AZ"/>
    <s v="Arizona"/>
    <x v="4"/>
    <d v="2016-03-08T00:00:00"/>
    <d v="2016-03-09T00:00:00"/>
    <x v="0"/>
    <x v="0"/>
    <n v="1"/>
    <x v="2"/>
    <s v="Q1"/>
  </r>
  <r>
    <n v="1616626"/>
    <x v="28"/>
    <x v="1"/>
    <x v="4"/>
    <s v="CO"/>
    <s v="Colorado"/>
    <x v="0"/>
    <d v="2015-10-20T00:00:00"/>
    <d v="2015-10-23T00:00:00"/>
    <x v="0"/>
    <x v="0"/>
    <n v="3"/>
    <x v="0"/>
    <s v="Q4"/>
  </r>
  <r>
    <n v="1167710"/>
    <x v="1018"/>
    <x v="1"/>
    <x v="4"/>
    <s v="FL"/>
    <s v="Florida"/>
    <x v="2"/>
    <d v="2014-12-23T00:00:00"/>
    <d v="2014-12-31T00:00:00"/>
    <x v="1"/>
    <x v="0"/>
    <n v="8"/>
    <x v="1"/>
    <s v="Q4"/>
  </r>
  <r>
    <n v="1981977"/>
    <x v="14"/>
    <x v="2"/>
    <x v="10"/>
    <s v="IL"/>
    <s v="Illinois"/>
    <x v="0"/>
    <d v="2016-06-23T00:00:00"/>
    <d v="2016-06-23T00:00:00"/>
    <x v="0"/>
    <x v="0"/>
    <n v="0"/>
    <x v="2"/>
    <s v="Q2"/>
  </r>
  <r>
    <n v="1318618"/>
    <x v="19"/>
    <x v="5"/>
    <x v="36"/>
    <s v="CA"/>
    <s v="California"/>
    <x v="1"/>
    <d v="2015-04-06T00:00:00"/>
    <d v="2015-04-08T00:00:00"/>
    <x v="0"/>
    <x v="0"/>
    <n v="2"/>
    <x v="0"/>
    <s v="Q2"/>
  </r>
  <r>
    <n v="585751"/>
    <x v="1"/>
    <x v="0"/>
    <x v="0"/>
    <s v="PA"/>
    <s v="Pennsylvania"/>
    <x v="0"/>
    <d v="2013-11-05T00:00:00"/>
    <d v="2013-11-05T00:00:00"/>
    <x v="0"/>
    <x v="0"/>
    <n v="0"/>
    <x v="3"/>
    <s v="Q4"/>
  </r>
  <r>
    <n v="827042"/>
    <x v="341"/>
    <x v="0"/>
    <x v="5"/>
    <s v="NY"/>
    <s v="New York"/>
    <x v="0"/>
    <d v="2014-04-28T00:00:00"/>
    <d v="2014-04-28T00:00:00"/>
    <x v="1"/>
    <x v="0"/>
    <n v="0"/>
    <x v="1"/>
    <s v="Q2"/>
  </r>
  <r>
    <n v="1410921"/>
    <x v="502"/>
    <x v="0"/>
    <x v="5"/>
    <s v="TX"/>
    <s v="Texas"/>
    <x v="0"/>
    <d v="2015-06-08T00:00:00"/>
    <d v="2015-06-08T00:00:00"/>
    <x v="0"/>
    <x v="1"/>
    <n v="0"/>
    <x v="0"/>
    <s v="Q2"/>
  </r>
  <r>
    <n v="1924485"/>
    <x v="45"/>
    <x v="7"/>
    <x v="21"/>
    <s v="MD"/>
    <s v="Maryland"/>
    <x v="0"/>
    <d v="2016-05-15T00:00:00"/>
    <d v="2016-05-18T00:00:00"/>
    <x v="0"/>
    <x v="0"/>
    <n v="3"/>
    <x v="2"/>
    <s v="Q2"/>
  </r>
  <r>
    <n v="314099"/>
    <x v="4"/>
    <x v="3"/>
    <x v="3"/>
    <s v="UT"/>
    <s v="Utah"/>
    <x v="0"/>
    <d v="2013-02-12T00:00:00"/>
    <d v="2013-02-12T00:00:00"/>
    <x v="0"/>
    <x v="1"/>
    <n v="0"/>
    <x v="3"/>
    <s v="Q1"/>
  </r>
  <r>
    <n v="998752"/>
    <x v="14"/>
    <x v="2"/>
    <x v="38"/>
    <s v="FL"/>
    <s v="Florida"/>
    <x v="0"/>
    <d v="2014-08-25T00:00:00"/>
    <d v="2014-08-25T00:00:00"/>
    <x v="0"/>
    <x v="1"/>
    <n v="0"/>
    <x v="1"/>
    <s v="Q3"/>
  </r>
  <r>
    <n v="1336047"/>
    <x v="10"/>
    <x v="5"/>
    <x v="9"/>
    <s v="FL"/>
    <s v="Florida"/>
    <x v="0"/>
    <d v="2015-04-17T00:00:00"/>
    <d v="2015-04-17T00:00:00"/>
    <x v="0"/>
    <x v="1"/>
    <n v="0"/>
    <x v="0"/>
    <s v="Q2"/>
  </r>
  <r>
    <n v="855166"/>
    <x v="7"/>
    <x v="1"/>
    <x v="22"/>
    <s v="OR"/>
    <s v="Oregon"/>
    <x v="0"/>
    <d v="2014-05-15T00:00:00"/>
    <d v="2014-05-15T00:00:00"/>
    <x v="0"/>
    <x v="1"/>
    <n v="0"/>
    <x v="1"/>
    <s v="Q2"/>
  </r>
  <r>
    <n v="1978327"/>
    <x v="1019"/>
    <x v="7"/>
    <x v="21"/>
    <s v="PA"/>
    <s v="Pennsylvania"/>
    <x v="0"/>
    <d v="2016-06-21T00:00:00"/>
    <d v="2016-06-26T00:00:00"/>
    <x v="0"/>
    <x v="0"/>
    <n v="5"/>
    <x v="2"/>
    <s v="Q2"/>
  </r>
  <r>
    <n v="985459"/>
    <x v="758"/>
    <x v="1"/>
    <x v="4"/>
    <s v="OR"/>
    <s v="Oregon"/>
    <x v="0"/>
    <d v="2014-08-14T00:00:00"/>
    <d v="2014-08-14T00:00:00"/>
    <x v="0"/>
    <x v="0"/>
    <n v="0"/>
    <x v="1"/>
    <s v="Q3"/>
  </r>
  <r>
    <n v="1584061"/>
    <x v="22"/>
    <x v="0"/>
    <x v="5"/>
    <s v="CA"/>
    <s v="California"/>
    <x v="0"/>
    <d v="2015-09-29T00:00:00"/>
    <d v="2015-09-30T00:00:00"/>
    <x v="0"/>
    <x v="0"/>
    <n v="1"/>
    <x v="0"/>
    <s v="Q3"/>
  </r>
  <r>
    <n v="2028899"/>
    <x v="69"/>
    <x v="0"/>
    <x v="0"/>
    <s v="NC"/>
    <s v="North Carolina"/>
    <x v="1"/>
    <d v="2016-07-25T00:00:00"/>
    <d v="2016-07-27T00:00:00"/>
    <x v="0"/>
    <x v="0"/>
    <n v="2"/>
    <x v="2"/>
    <s v="Q3"/>
  </r>
  <r>
    <n v="2084746"/>
    <x v="1020"/>
    <x v="1"/>
    <x v="1"/>
    <s v="CO"/>
    <s v="Colorado"/>
    <x v="0"/>
    <d v="2016-08-27T00:00:00"/>
    <d v="2016-08-27T00:00:00"/>
    <x v="0"/>
    <x v="0"/>
    <n v="0"/>
    <x v="2"/>
    <s v="Q3"/>
  </r>
  <r>
    <n v="1762045"/>
    <x v="988"/>
    <x v="5"/>
    <x v="12"/>
    <s v="CA"/>
    <s v="California"/>
    <x v="1"/>
    <d v="2016-01-28T00:00:00"/>
    <d v="2016-02-02T00:00:00"/>
    <x v="0"/>
    <x v="1"/>
    <n v="5"/>
    <x v="2"/>
    <s v="Q1"/>
  </r>
  <r>
    <n v="1466321"/>
    <x v="25"/>
    <x v="2"/>
    <x v="24"/>
    <s v="NY"/>
    <s v="New York"/>
    <x v="0"/>
    <d v="2015-07-14T00:00:00"/>
    <d v="2015-07-20T00:00:00"/>
    <x v="0"/>
    <x v="1"/>
    <n v="6"/>
    <x v="0"/>
    <s v="Q3"/>
  </r>
  <r>
    <n v="1966868"/>
    <x v="288"/>
    <x v="5"/>
    <x v="12"/>
    <s v="CA"/>
    <s v="California"/>
    <x v="3"/>
    <d v="2016-06-14T00:00:00"/>
    <d v="2016-06-14T00:00:00"/>
    <x v="0"/>
    <x v="0"/>
    <n v="0"/>
    <x v="2"/>
    <s v="Q2"/>
  </r>
  <r>
    <n v="1406084"/>
    <x v="4"/>
    <x v="3"/>
    <x v="8"/>
    <s v="RI"/>
    <s v="Rhode Island"/>
    <x v="0"/>
    <d v="2015-06-04T00:00:00"/>
    <d v="2015-06-04T00:00:00"/>
    <x v="0"/>
    <x v="1"/>
    <n v="0"/>
    <x v="0"/>
    <s v="Q2"/>
  </r>
  <r>
    <n v="1607785"/>
    <x v="47"/>
    <x v="0"/>
    <x v="0"/>
    <s v="CA"/>
    <s v="California"/>
    <x v="1"/>
    <d v="2015-10-15T00:00:00"/>
    <d v="2015-10-19T00:00:00"/>
    <x v="0"/>
    <x v="0"/>
    <n v="4"/>
    <x v="0"/>
    <s v="Q4"/>
  </r>
  <r>
    <n v="1618209"/>
    <x v="342"/>
    <x v="1"/>
    <x v="27"/>
    <s v="CA"/>
    <s v="California"/>
    <x v="0"/>
    <d v="2015-10-21T00:00:00"/>
    <d v="2015-10-21T00:00:00"/>
    <x v="0"/>
    <x v="0"/>
    <n v="0"/>
    <x v="0"/>
    <s v="Q4"/>
  </r>
  <r>
    <n v="1155628"/>
    <x v="117"/>
    <x v="0"/>
    <x v="37"/>
    <s v="FL"/>
    <s v="Florida"/>
    <x v="0"/>
    <d v="2014-12-13T00:00:00"/>
    <d v="2014-12-13T00:00:00"/>
    <x v="0"/>
    <x v="0"/>
    <n v="0"/>
    <x v="1"/>
    <s v="Q4"/>
  </r>
  <r>
    <n v="1016570"/>
    <x v="19"/>
    <x v="0"/>
    <x v="5"/>
    <s v="NY"/>
    <s v="New York"/>
    <x v="0"/>
    <d v="2014-09-05T00:00:00"/>
    <d v="2014-09-05T00:00:00"/>
    <x v="0"/>
    <x v="0"/>
    <n v="0"/>
    <x v="1"/>
    <s v="Q3"/>
  </r>
  <r>
    <n v="447195"/>
    <x v="35"/>
    <x v="0"/>
    <x v="0"/>
    <s v="TX"/>
    <s v="Texas"/>
    <x v="0"/>
    <d v="2013-07-01T00:00:00"/>
    <d v="2013-07-03T00:00:00"/>
    <x v="0"/>
    <x v="0"/>
    <n v="2"/>
    <x v="3"/>
    <s v="Q3"/>
  </r>
  <r>
    <n v="1181904"/>
    <x v="798"/>
    <x v="1"/>
    <x v="4"/>
    <s v="TN"/>
    <s v="Tennessee"/>
    <x v="0"/>
    <d v="2015-01-06T00:00:00"/>
    <d v="2015-01-06T00:00:00"/>
    <x v="0"/>
    <x v="0"/>
    <n v="0"/>
    <x v="0"/>
    <s v="Q1"/>
  </r>
  <r>
    <n v="1183301"/>
    <x v="244"/>
    <x v="2"/>
    <x v="58"/>
    <s v="MS"/>
    <s v="Mississippi"/>
    <x v="0"/>
    <d v="2015-01-06T00:00:00"/>
    <d v="2015-01-06T00:00:00"/>
    <x v="0"/>
    <x v="0"/>
    <n v="0"/>
    <x v="0"/>
    <s v="Q1"/>
  </r>
  <r>
    <n v="1269467"/>
    <x v="19"/>
    <x v="0"/>
    <x v="37"/>
    <s v="WI"/>
    <s v="Wisconsin"/>
    <x v="0"/>
    <d v="2015-03-05T00:00:00"/>
    <d v="2015-03-05T00:00:00"/>
    <x v="0"/>
    <x v="0"/>
    <n v="0"/>
    <x v="0"/>
    <s v="Q1"/>
  </r>
  <r>
    <n v="1010180"/>
    <x v="69"/>
    <x v="5"/>
    <x v="12"/>
    <s v="PR"/>
    <e v="#N/A"/>
    <x v="4"/>
    <d v="2014-09-02T00:00:00"/>
    <d v="2014-09-05T00:00:00"/>
    <x v="0"/>
    <x v="0"/>
    <n v="3"/>
    <x v="1"/>
    <s v="Q3"/>
  </r>
  <r>
    <n v="1059169"/>
    <x v="28"/>
    <x v="2"/>
    <x v="31"/>
    <s v="NY"/>
    <s v="New York"/>
    <x v="0"/>
    <d v="2014-10-06T00:00:00"/>
    <d v="2014-10-06T00:00:00"/>
    <x v="0"/>
    <x v="0"/>
    <n v="0"/>
    <x v="1"/>
    <s v="Q4"/>
  </r>
  <r>
    <n v="1431959"/>
    <x v="30"/>
    <x v="5"/>
    <x v="15"/>
    <s v="NC"/>
    <s v="North Carolina"/>
    <x v="0"/>
    <d v="2015-06-22T00:00:00"/>
    <d v="2015-06-22T00:00:00"/>
    <x v="0"/>
    <x v="0"/>
    <n v="0"/>
    <x v="0"/>
    <s v="Q2"/>
  </r>
  <r>
    <n v="2076216"/>
    <x v="10"/>
    <x v="0"/>
    <x v="5"/>
    <s v="FL"/>
    <s v="Florida"/>
    <x v="0"/>
    <d v="2016-08-23T00:00:00"/>
    <d v="2016-08-23T00:00:00"/>
    <x v="0"/>
    <x v="0"/>
    <n v="0"/>
    <x v="2"/>
    <s v="Q3"/>
  </r>
  <r>
    <n v="797272"/>
    <x v="790"/>
    <x v="4"/>
    <x v="26"/>
    <s v="WA"/>
    <s v="Washington"/>
    <x v="1"/>
    <d v="2014-04-07T00:00:00"/>
    <d v="2014-04-10T00:00:00"/>
    <x v="0"/>
    <x v="0"/>
    <n v="3"/>
    <x v="1"/>
    <s v="Q2"/>
  </r>
  <r>
    <n v="1413472"/>
    <x v="35"/>
    <x v="0"/>
    <x v="0"/>
    <s v="NM"/>
    <s v="New Mexico"/>
    <x v="4"/>
    <d v="2015-06-09T00:00:00"/>
    <d v="2015-06-12T00:00:00"/>
    <x v="0"/>
    <x v="0"/>
    <n v="3"/>
    <x v="0"/>
    <s v="Q2"/>
  </r>
  <r>
    <n v="1474522"/>
    <x v="1021"/>
    <x v="6"/>
    <x v="52"/>
    <s v="KY"/>
    <s v="Kentucky"/>
    <x v="0"/>
    <d v="2015-07-18T00:00:00"/>
    <d v="2015-07-18T00:00:00"/>
    <x v="0"/>
    <x v="0"/>
    <n v="0"/>
    <x v="0"/>
    <s v="Q3"/>
  </r>
  <r>
    <n v="1114230"/>
    <x v="8"/>
    <x v="1"/>
    <x v="1"/>
    <s v="MA"/>
    <s v="Massachusetts"/>
    <x v="0"/>
    <d v="2014-11-13T00:00:00"/>
    <d v="2014-11-13T00:00:00"/>
    <x v="0"/>
    <x v="0"/>
    <n v="0"/>
    <x v="1"/>
    <s v="Q4"/>
  </r>
  <r>
    <n v="905401"/>
    <x v="83"/>
    <x v="5"/>
    <x v="15"/>
    <s v="OK"/>
    <s v="Oklahoma"/>
    <x v="0"/>
    <d v="2014-06-22T00:00:00"/>
    <d v="2014-06-22T00:00:00"/>
    <x v="0"/>
    <x v="0"/>
    <n v="0"/>
    <x v="1"/>
    <s v="Q2"/>
  </r>
  <r>
    <n v="439193"/>
    <x v="35"/>
    <x v="0"/>
    <x v="0"/>
    <s v="PA"/>
    <s v="Pennsylvania"/>
    <x v="0"/>
    <d v="2013-06-21T00:00:00"/>
    <d v="2013-06-24T00:00:00"/>
    <x v="0"/>
    <x v="0"/>
    <n v="3"/>
    <x v="3"/>
    <s v="Q2"/>
  </r>
  <r>
    <n v="879846"/>
    <x v="10"/>
    <x v="0"/>
    <x v="0"/>
    <s v="MI"/>
    <s v="Michigan"/>
    <x v="3"/>
    <d v="2014-06-04T00:00:00"/>
    <d v="2014-06-06T00:00:00"/>
    <x v="0"/>
    <x v="1"/>
    <n v="2"/>
    <x v="1"/>
    <s v="Q2"/>
  </r>
  <r>
    <n v="795654"/>
    <x v="14"/>
    <x v="1"/>
    <x v="22"/>
    <s v="NH"/>
    <s v="New Hampshire"/>
    <x v="0"/>
    <d v="2014-04-05T00:00:00"/>
    <d v="2014-04-05T00:00:00"/>
    <x v="0"/>
    <x v="0"/>
    <n v="0"/>
    <x v="1"/>
    <s v="Q2"/>
  </r>
  <r>
    <n v="1992167"/>
    <x v="1022"/>
    <x v="0"/>
    <x v="0"/>
    <s v="SC"/>
    <s v="South Carolina"/>
    <x v="1"/>
    <d v="2016-06-29T00:00:00"/>
    <d v="2016-07-25T00:00:00"/>
    <x v="0"/>
    <x v="0"/>
    <n v="26"/>
    <x v="2"/>
    <s v="Q2"/>
  </r>
  <r>
    <n v="531694"/>
    <x v="816"/>
    <x v="1"/>
    <x v="1"/>
    <s v="NY"/>
    <s v="New York"/>
    <x v="0"/>
    <d v="2013-09-17T00:00:00"/>
    <d v="2013-10-11T00:00:00"/>
    <x v="0"/>
    <x v="0"/>
    <n v="24"/>
    <x v="3"/>
    <s v="Q3"/>
  </r>
  <r>
    <n v="1834995"/>
    <x v="8"/>
    <x v="5"/>
    <x v="12"/>
    <s v="NY"/>
    <s v="New York"/>
    <x v="3"/>
    <d v="2016-03-16T00:00:00"/>
    <d v="2016-03-16T00:00:00"/>
    <x v="0"/>
    <x v="0"/>
    <n v="0"/>
    <x v="2"/>
    <s v="Q1"/>
  </r>
  <r>
    <n v="1069588"/>
    <x v="33"/>
    <x v="4"/>
    <x v="6"/>
    <s v="MD"/>
    <s v="Maryland"/>
    <x v="0"/>
    <d v="2014-10-14T00:00:00"/>
    <d v="2014-10-14T00:00:00"/>
    <x v="0"/>
    <x v="0"/>
    <n v="0"/>
    <x v="1"/>
    <s v="Q4"/>
  </r>
  <r>
    <n v="1822127"/>
    <x v="14"/>
    <x v="2"/>
    <x v="58"/>
    <s v="IL"/>
    <s v="Illinois"/>
    <x v="0"/>
    <d v="2016-03-08T00:00:00"/>
    <d v="2016-03-08T00:00:00"/>
    <x v="0"/>
    <x v="1"/>
    <n v="0"/>
    <x v="2"/>
    <s v="Q1"/>
  </r>
  <r>
    <n v="2050169"/>
    <x v="9"/>
    <x v="3"/>
    <x v="44"/>
    <s v="TX"/>
    <s v="Texas"/>
    <x v="0"/>
    <d v="2016-08-08T00:00:00"/>
    <d v="2016-08-08T00:00:00"/>
    <x v="0"/>
    <x v="1"/>
    <n v="0"/>
    <x v="2"/>
    <s v="Q3"/>
  </r>
  <r>
    <n v="1771995"/>
    <x v="312"/>
    <x v="4"/>
    <x v="26"/>
    <s v="PA"/>
    <s v="Pennsylvania"/>
    <x v="2"/>
    <d v="2016-02-03T00:00:00"/>
    <d v="2016-02-03T00:00:00"/>
    <x v="0"/>
    <x v="0"/>
    <n v="0"/>
    <x v="2"/>
    <s v="Q1"/>
  </r>
  <r>
    <n v="1452758"/>
    <x v="19"/>
    <x v="2"/>
    <x v="16"/>
    <s v="LA"/>
    <s v="Louisiana"/>
    <x v="0"/>
    <d v="2015-07-06T00:00:00"/>
    <d v="2015-07-08T00:00:00"/>
    <x v="0"/>
    <x v="0"/>
    <n v="2"/>
    <x v="0"/>
    <s v="Q3"/>
  </r>
  <r>
    <n v="385312"/>
    <x v="30"/>
    <x v="7"/>
    <x v="56"/>
    <s v="DE"/>
    <s v="Delaware"/>
    <x v="0"/>
    <d v="2013-04-18T00:00:00"/>
    <d v="2013-04-18T00:00:00"/>
    <x v="0"/>
    <x v="0"/>
    <n v="0"/>
    <x v="3"/>
    <s v="Q2"/>
  </r>
  <r>
    <n v="1198859"/>
    <x v="8"/>
    <x v="5"/>
    <x v="15"/>
    <s v="IL"/>
    <s v="Illinois"/>
    <x v="0"/>
    <d v="2015-01-13T00:00:00"/>
    <d v="2015-01-13T00:00:00"/>
    <x v="0"/>
    <x v="0"/>
    <n v="0"/>
    <x v="0"/>
    <s v="Q1"/>
  </r>
  <r>
    <n v="506784"/>
    <x v="1023"/>
    <x v="1"/>
    <x v="22"/>
    <s v="CA"/>
    <s v="California"/>
    <x v="3"/>
    <d v="2013-08-28T00:00:00"/>
    <d v="2013-08-29T00:00:00"/>
    <x v="0"/>
    <x v="0"/>
    <n v="1"/>
    <x v="3"/>
    <s v="Q3"/>
  </r>
  <r>
    <n v="1623312"/>
    <x v="18"/>
    <x v="0"/>
    <x v="0"/>
    <s v="FL"/>
    <s v="Florida"/>
    <x v="0"/>
    <d v="2015-10-24T00:00:00"/>
    <d v="2015-10-24T00:00:00"/>
    <x v="0"/>
    <x v="0"/>
    <n v="0"/>
    <x v="0"/>
    <s v="Q4"/>
  </r>
  <r>
    <n v="970811"/>
    <x v="35"/>
    <x v="0"/>
    <x v="37"/>
    <s v="CA"/>
    <s v="California"/>
    <x v="0"/>
    <d v="2014-08-05T00:00:00"/>
    <d v="2014-08-06T00:00:00"/>
    <x v="0"/>
    <x v="0"/>
    <n v="1"/>
    <x v="1"/>
    <s v="Q3"/>
  </r>
  <r>
    <n v="445330"/>
    <x v="8"/>
    <x v="0"/>
    <x v="37"/>
    <s v="TX"/>
    <s v="Texas"/>
    <x v="1"/>
    <d v="2013-06-27T00:00:00"/>
    <d v="2013-08-22T00:00:00"/>
    <x v="0"/>
    <x v="0"/>
    <n v="56"/>
    <x v="3"/>
    <s v="Q2"/>
  </r>
  <r>
    <n v="1219884"/>
    <x v="10"/>
    <x v="5"/>
    <x v="15"/>
    <s v="TX"/>
    <s v="Texas"/>
    <x v="0"/>
    <d v="2015-02-02T00:00:00"/>
    <d v="2015-02-03T00:00:00"/>
    <x v="0"/>
    <x v="0"/>
    <n v="1"/>
    <x v="0"/>
    <s v="Q1"/>
  </r>
  <r>
    <n v="1726719"/>
    <x v="20"/>
    <x v="5"/>
    <x v="14"/>
    <s v="FL"/>
    <s v="Florida"/>
    <x v="1"/>
    <d v="2016-01-04T00:00:00"/>
    <d v="2016-01-04T00:00:00"/>
    <x v="0"/>
    <x v="0"/>
    <n v="0"/>
    <x v="2"/>
    <s v="Q1"/>
  </r>
  <r>
    <n v="2001242"/>
    <x v="33"/>
    <x v="4"/>
    <x v="26"/>
    <s v="OH"/>
    <s v="Ohio"/>
    <x v="0"/>
    <d v="2016-07-07T00:00:00"/>
    <d v="2016-07-07T00:00:00"/>
    <x v="0"/>
    <x v="1"/>
    <n v="0"/>
    <x v="2"/>
    <s v="Q3"/>
  </r>
  <r>
    <n v="603428"/>
    <x v="1024"/>
    <x v="1"/>
    <x v="22"/>
    <s v="MT"/>
    <s v="Montana"/>
    <x v="0"/>
    <d v="2013-11-19T00:00:00"/>
    <d v="2013-11-19T00:00:00"/>
    <x v="0"/>
    <x v="0"/>
    <n v="0"/>
    <x v="3"/>
    <s v="Q4"/>
  </r>
  <r>
    <n v="785943"/>
    <x v="4"/>
    <x v="3"/>
    <x v="8"/>
    <s v="NY"/>
    <s v="New York"/>
    <x v="0"/>
    <d v="2014-03-31T00:00:00"/>
    <d v="2014-03-31T00:00:00"/>
    <x v="0"/>
    <x v="0"/>
    <n v="0"/>
    <x v="1"/>
    <s v="Q1"/>
  </r>
  <r>
    <n v="1069994"/>
    <x v="86"/>
    <x v="0"/>
    <x v="0"/>
    <s v="NY"/>
    <s v="New York"/>
    <x v="1"/>
    <d v="2014-10-14T00:00:00"/>
    <d v="2014-10-20T00:00:00"/>
    <x v="0"/>
    <x v="0"/>
    <n v="6"/>
    <x v="1"/>
    <s v="Q4"/>
  </r>
  <r>
    <n v="225337"/>
    <x v="62"/>
    <x v="2"/>
    <x v="31"/>
    <s v="GA"/>
    <s v="Georgia"/>
    <x v="0"/>
    <d v="2013-01-09T00:00:00"/>
    <d v="2013-01-09T00:00:00"/>
    <x v="0"/>
    <x v="0"/>
    <n v="0"/>
    <x v="3"/>
    <s v="Q1"/>
  </r>
  <r>
    <n v="1632782"/>
    <x v="14"/>
    <x v="2"/>
    <x v="59"/>
    <s v="MD"/>
    <s v="Maryland"/>
    <x v="0"/>
    <d v="2015-10-31T00:00:00"/>
    <d v="2015-10-31T00:00:00"/>
    <x v="0"/>
    <x v="0"/>
    <n v="0"/>
    <x v="0"/>
    <s v="Q4"/>
  </r>
  <r>
    <n v="1161973"/>
    <x v="50"/>
    <x v="7"/>
    <x v="21"/>
    <s v="TN"/>
    <s v="Tennessee"/>
    <x v="1"/>
    <d v="2014-12-18T00:00:00"/>
    <d v="2014-12-19T00:00:00"/>
    <x v="0"/>
    <x v="1"/>
    <n v="1"/>
    <x v="1"/>
    <s v="Q4"/>
  </r>
  <r>
    <n v="1849263"/>
    <x v="1"/>
    <x v="0"/>
    <x v="0"/>
    <s v="NJ"/>
    <s v="New Jersey"/>
    <x v="1"/>
    <d v="2016-03-24T00:00:00"/>
    <d v="2016-03-28T00:00:00"/>
    <x v="0"/>
    <x v="0"/>
    <n v="4"/>
    <x v="2"/>
    <s v="Q1"/>
  </r>
  <r>
    <n v="767356"/>
    <x v="8"/>
    <x v="1"/>
    <x v="1"/>
    <s v="FL"/>
    <s v="Florida"/>
    <x v="2"/>
    <d v="2014-03-13T00:00:00"/>
    <d v="2014-03-18T00:00:00"/>
    <x v="0"/>
    <x v="0"/>
    <n v="5"/>
    <x v="1"/>
    <s v="Q1"/>
  </r>
  <r>
    <n v="1861508"/>
    <x v="45"/>
    <x v="0"/>
    <x v="5"/>
    <s v="FL"/>
    <s v="Florida"/>
    <x v="0"/>
    <d v="2016-04-03T00:00:00"/>
    <d v="2016-04-03T00:00:00"/>
    <x v="0"/>
    <x v="0"/>
    <n v="0"/>
    <x v="2"/>
    <s v="Q2"/>
  </r>
  <r>
    <n v="990862"/>
    <x v="130"/>
    <x v="1"/>
    <x v="4"/>
    <s v="GA"/>
    <s v="Georgia"/>
    <x v="0"/>
    <d v="2014-08-19T00:00:00"/>
    <d v="2014-08-19T00:00:00"/>
    <x v="0"/>
    <x v="0"/>
    <n v="0"/>
    <x v="1"/>
    <s v="Q3"/>
  </r>
  <r>
    <n v="1032185"/>
    <x v="7"/>
    <x v="4"/>
    <x v="26"/>
    <s v="NY"/>
    <s v="New York"/>
    <x v="0"/>
    <d v="2014-09-17T00:00:00"/>
    <d v="2014-09-17T00:00:00"/>
    <x v="0"/>
    <x v="0"/>
    <n v="0"/>
    <x v="1"/>
    <s v="Q3"/>
  </r>
  <r>
    <n v="2005329"/>
    <x v="62"/>
    <x v="1"/>
    <x v="22"/>
    <s v="NY"/>
    <s v="New York"/>
    <x v="0"/>
    <d v="2016-07-10T00:00:00"/>
    <d v="2016-07-10T00:00:00"/>
    <x v="0"/>
    <x v="0"/>
    <n v="0"/>
    <x v="2"/>
    <s v="Q3"/>
  </r>
  <r>
    <n v="715462"/>
    <x v="19"/>
    <x v="0"/>
    <x v="5"/>
    <s v="IL"/>
    <s v="Illinois"/>
    <x v="0"/>
    <d v="2014-02-17T00:00:00"/>
    <d v="2014-02-17T00:00:00"/>
    <x v="0"/>
    <x v="0"/>
    <n v="0"/>
    <x v="1"/>
    <s v="Q1"/>
  </r>
  <r>
    <n v="957577"/>
    <x v="20"/>
    <x v="2"/>
    <x v="17"/>
    <s v="MO"/>
    <s v="Missouri"/>
    <x v="1"/>
    <d v="2014-07-28T00:00:00"/>
    <d v="2014-07-30T00:00:00"/>
    <x v="0"/>
    <x v="0"/>
    <n v="2"/>
    <x v="1"/>
    <s v="Q3"/>
  </r>
  <r>
    <n v="279784"/>
    <x v="19"/>
    <x v="0"/>
    <x v="5"/>
    <s v="FL"/>
    <s v="Florida"/>
    <x v="1"/>
    <d v="2013-01-31T00:00:00"/>
    <d v="2013-01-31T00:00:00"/>
    <x v="0"/>
    <x v="0"/>
    <n v="0"/>
    <x v="3"/>
    <s v="Q1"/>
  </r>
  <r>
    <n v="1924819"/>
    <x v="20"/>
    <x v="5"/>
    <x v="14"/>
    <s v="CO"/>
    <s v="Colorado"/>
    <x v="0"/>
    <d v="2016-05-13T00:00:00"/>
    <d v="2016-05-13T00:00:00"/>
    <x v="0"/>
    <x v="0"/>
    <n v="0"/>
    <x v="2"/>
    <s v="Q2"/>
  </r>
  <r>
    <n v="1057446"/>
    <x v="16"/>
    <x v="1"/>
    <x v="13"/>
    <s v="CA"/>
    <s v="California"/>
    <x v="0"/>
    <d v="2014-10-03T00:00:00"/>
    <d v="2014-10-03T00:00:00"/>
    <x v="0"/>
    <x v="0"/>
    <n v="0"/>
    <x v="1"/>
    <s v="Q4"/>
  </r>
  <r>
    <n v="615070"/>
    <x v="4"/>
    <x v="3"/>
    <x v="44"/>
    <s v="VA"/>
    <s v="Virginia"/>
    <x v="0"/>
    <d v="2013-11-27T00:00:00"/>
    <d v="2013-11-27T00:00:00"/>
    <x v="0"/>
    <x v="0"/>
    <n v="0"/>
    <x v="3"/>
    <s v="Q4"/>
  </r>
  <r>
    <n v="1881631"/>
    <x v="7"/>
    <x v="4"/>
    <x v="6"/>
    <s v="FL"/>
    <s v="Florida"/>
    <x v="0"/>
    <d v="2016-04-15T00:00:00"/>
    <d v="2016-04-15T00:00:00"/>
    <x v="0"/>
    <x v="0"/>
    <n v="0"/>
    <x v="2"/>
    <s v="Q2"/>
  </r>
  <r>
    <n v="2065921"/>
    <x v="38"/>
    <x v="1"/>
    <x v="22"/>
    <s v="OH"/>
    <s v="Ohio"/>
    <x v="3"/>
    <d v="2016-08-16T00:00:00"/>
    <d v="2016-08-17T00:00:00"/>
    <x v="0"/>
    <x v="0"/>
    <n v="1"/>
    <x v="2"/>
    <s v="Q3"/>
  </r>
  <r>
    <n v="1579738"/>
    <x v="8"/>
    <x v="2"/>
    <x v="54"/>
    <s v="CA"/>
    <s v="California"/>
    <x v="0"/>
    <d v="2015-09-24T00:00:00"/>
    <d v="2015-09-24T00:00:00"/>
    <x v="0"/>
    <x v="0"/>
    <n v="0"/>
    <x v="0"/>
    <s v="Q3"/>
  </r>
  <r>
    <n v="247177"/>
    <x v="17"/>
    <x v="3"/>
    <x v="3"/>
    <s v="CA"/>
    <s v="California"/>
    <x v="0"/>
    <d v="2013-01-17T00:00:00"/>
    <d v="2013-01-17T00:00:00"/>
    <x v="0"/>
    <x v="0"/>
    <n v="0"/>
    <x v="3"/>
    <s v="Q1"/>
  </r>
  <r>
    <n v="877425"/>
    <x v="14"/>
    <x v="2"/>
    <x v="35"/>
    <s v="CA"/>
    <s v="California"/>
    <x v="0"/>
    <d v="2014-06-02T00:00:00"/>
    <d v="2014-06-02T00:00:00"/>
    <x v="0"/>
    <x v="0"/>
    <n v="0"/>
    <x v="1"/>
    <s v="Q2"/>
  </r>
  <r>
    <n v="585999"/>
    <x v="16"/>
    <x v="2"/>
    <x v="31"/>
    <s v="NH"/>
    <s v="New Hampshire"/>
    <x v="2"/>
    <d v="2013-11-05T00:00:00"/>
    <d v="2013-11-06T00:00:00"/>
    <x v="0"/>
    <x v="0"/>
    <n v="1"/>
    <x v="3"/>
    <s v="Q4"/>
  </r>
  <r>
    <n v="1303530"/>
    <x v="1025"/>
    <x v="1"/>
    <x v="22"/>
    <s v="TX"/>
    <s v="Texas"/>
    <x v="0"/>
    <d v="2015-03-26T00:00:00"/>
    <d v="2015-03-26T00:00:00"/>
    <x v="0"/>
    <x v="0"/>
    <n v="0"/>
    <x v="0"/>
    <s v="Q1"/>
  </r>
  <r>
    <n v="444052"/>
    <x v="22"/>
    <x v="7"/>
    <x v="21"/>
    <s v="VA"/>
    <s v="Virginia"/>
    <x v="0"/>
    <d v="2013-06-27T00:00:00"/>
    <d v="2013-06-27T00:00:00"/>
    <x v="0"/>
    <x v="0"/>
    <n v="0"/>
    <x v="3"/>
    <s v="Q2"/>
  </r>
  <r>
    <n v="1066529"/>
    <x v="368"/>
    <x v="1"/>
    <x v="22"/>
    <s v="OR"/>
    <s v="Oregon"/>
    <x v="0"/>
    <d v="2014-10-10T00:00:00"/>
    <d v="2014-10-24T00:00:00"/>
    <x v="0"/>
    <x v="0"/>
    <n v="14"/>
    <x v="1"/>
    <s v="Q4"/>
  </r>
  <r>
    <n v="1811989"/>
    <x v="8"/>
    <x v="7"/>
    <x v="39"/>
    <s v="AL"/>
    <s v="Alabama"/>
    <x v="3"/>
    <d v="2016-03-01T00:00:00"/>
    <d v="2016-03-02T00:00:00"/>
    <x v="0"/>
    <x v="0"/>
    <n v="1"/>
    <x v="2"/>
    <s v="Q1"/>
  </r>
  <r>
    <n v="1531645"/>
    <x v="14"/>
    <x v="2"/>
    <x v="16"/>
    <s v="MN"/>
    <s v="Minnesota"/>
    <x v="0"/>
    <d v="2015-08-22T00:00:00"/>
    <d v="2015-08-22T00:00:00"/>
    <x v="0"/>
    <x v="0"/>
    <n v="0"/>
    <x v="0"/>
    <s v="Q3"/>
  </r>
  <r>
    <n v="1424039"/>
    <x v="512"/>
    <x v="1"/>
    <x v="22"/>
    <s v="CO"/>
    <s v="Colorado"/>
    <x v="0"/>
    <d v="2015-06-16T00:00:00"/>
    <d v="2015-06-16T00:00:00"/>
    <x v="0"/>
    <x v="0"/>
    <n v="0"/>
    <x v="0"/>
    <s v="Q2"/>
  </r>
  <r>
    <n v="2009373"/>
    <x v="14"/>
    <x v="2"/>
    <x v="20"/>
    <s v="IA"/>
    <s v="Iowa"/>
    <x v="0"/>
    <d v="2016-07-12T00:00:00"/>
    <d v="2016-07-12T00:00:00"/>
    <x v="0"/>
    <x v="0"/>
    <n v="0"/>
    <x v="2"/>
    <s v="Q3"/>
  </r>
  <r>
    <n v="2125554"/>
    <x v="4"/>
    <x v="3"/>
    <x v="8"/>
    <s v="CA"/>
    <s v="California"/>
    <x v="0"/>
    <d v="2016-09-22T00:00:00"/>
    <d v="2016-09-22T00:00:00"/>
    <x v="0"/>
    <x v="1"/>
    <n v="0"/>
    <x v="2"/>
    <s v="Q3"/>
  </r>
  <r>
    <n v="1368954"/>
    <x v="669"/>
    <x v="1"/>
    <x v="1"/>
    <s v="OH"/>
    <s v="Ohio"/>
    <x v="3"/>
    <d v="2015-05-11T00:00:00"/>
    <d v="2015-05-12T00:00:00"/>
    <x v="0"/>
    <x v="0"/>
    <n v="1"/>
    <x v="0"/>
    <s v="Q2"/>
  </r>
  <r>
    <n v="1997805"/>
    <x v="10"/>
    <x v="5"/>
    <x v="12"/>
    <s v="AZ"/>
    <s v="Arizona"/>
    <x v="0"/>
    <d v="2016-07-05T00:00:00"/>
    <d v="2016-07-05T00:00:00"/>
    <x v="0"/>
    <x v="1"/>
    <n v="0"/>
    <x v="2"/>
    <s v="Q3"/>
  </r>
  <r>
    <n v="1124715"/>
    <x v="1026"/>
    <x v="1"/>
    <x v="1"/>
    <s v="GA"/>
    <s v="Georgia"/>
    <x v="0"/>
    <d v="2014-11-21T00:00:00"/>
    <d v="2014-11-21T00:00:00"/>
    <x v="0"/>
    <x v="1"/>
    <n v="0"/>
    <x v="1"/>
    <s v="Q4"/>
  </r>
  <r>
    <n v="1788993"/>
    <x v="1027"/>
    <x v="0"/>
    <x v="5"/>
    <s v="NY"/>
    <s v="New York"/>
    <x v="0"/>
    <d v="2016-02-16T00:00:00"/>
    <d v="2016-02-16T00:00:00"/>
    <x v="0"/>
    <x v="0"/>
    <n v="0"/>
    <x v="2"/>
    <s v="Q1"/>
  </r>
  <r>
    <n v="942569"/>
    <x v="8"/>
    <x v="5"/>
    <x v="14"/>
    <s v="IL"/>
    <s v="Illinois"/>
    <x v="0"/>
    <d v="2014-07-17T00:00:00"/>
    <d v="2014-07-17T00:00:00"/>
    <x v="0"/>
    <x v="0"/>
    <n v="0"/>
    <x v="1"/>
    <s v="Q3"/>
  </r>
  <r>
    <n v="1695755"/>
    <x v="14"/>
    <x v="2"/>
    <x v="16"/>
    <s v="OR"/>
    <s v="Oregon"/>
    <x v="0"/>
    <d v="2015-12-14T00:00:00"/>
    <d v="2015-12-14T00:00:00"/>
    <x v="0"/>
    <x v="0"/>
    <n v="0"/>
    <x v="0"/>
    <s v="Q4"/>
  </r>
  <r>
    <n v="2082012"/>
    <x v="129"/>
    <x v="7"/>
    <x v="19"/>
    <s v="NE"/>
    <s v="Nebraska"/>
    <x v="0"/>
    <d v="2016-08-25T00:00:00"/>
    <d v="2016-08-25T00:00:00"/>
    <x v="0"/>
    <x v="0"/>
    <n v="0"/>
    <x v="2"/>
    <s v="Q3"/>
  </r>
  <r>
    <n v="371600"/>
    <x v="8"/>
    <x v="0"/>
    <x v="5"/>
    <s v="SD"/>
    <s v="South Dakota"/>
    <x v="1"/>
    <d v="2013-04-02T00:00:00"/>
    <d v="2013-04-02T00:00:00"/>
    <x v="0"/>
    <x v="0"/>
    <n v="0"/>
    <x v="3"/>
    <s v="Q2"/>
  </r>
  <r>
    <n v="563593"/>
    <x v="14"/>
    <x v="2"/>
    <x v="35"/>
    <s v="FL"/>
    <s v="Florida"/>
    <x v="0"/>
    <d v="2013-10-18T00:00:00"/>
    <d v="2013-10-18T00:00:00"/>
    <x v="0"/>
    <x v="0"/>
    <n v="0"/>
    <x v="3"/>
    <s v="Q4"/>
  </r>
  <r>
    <n v="1515615"/>
    <x v="20"/>
    <x v="2"/>
    <x v="47"/>
    <s v="WA"/>
    <s v="Washington"/>
    <x v="0"/>
    <d v="2015-08-12T00:00:00"/>
    <d v="2015-08-12T00:00:00"/>
    <x v="0"/>
    <x v="0"/>
    <n v="0"/>
    <x v="0"/>
    <s v="Q3"/>
  </r>
  <r>
    <n v="466883"/>
    <x v="189"/>
    <x v="7"/>
    <x v="21"/>
    <s v="CA"/>
    <s v="California"/>
    <x v="0"/>
    <d v="2013-07-25T00:00:00"/>
    <d v="2013-07-26T00:00:00"/>
    <x v="0"/>
    <x v="0"/>
    <n v="1"/>
    <x v="3"/>
    <s v="Q3"/>
  </r>
  <r>
    <n v="1598746"/>
    <x v="146"/>
    <x v="9"/>
    <x v="55"/>
    <s v="CO"/>
    <s v="Colorado"/>
    <x v="3"/>
    <d v="2015-10-08T00:00:00"/>
    <d v="2015-10-13T00:00:00"/>
    <x v="0"/>
    <x v="0"/>
    <n v="5"/>
    <x v="0"/>
    <s v="Q4"/>
  </r>
  <r>
    <n v="1466305"/>
    <x v="110"/>
    <x v="7"/>
    <x v="21"/>
    <s v="KS"/>
    <s v="Kansas"/>
    <x v="0"/>
    <d v="2015-07-13T00:00:00"/>
    <d v="2015-07-14T00:00:00"/>
    <x v="0"/>
    <x v="0"/>
    <n v="1"/>
    <x v="0"/>
    <s v="Q3"/>
  </r>
  <r>
    <n v="1889845"/>
    <x v="14"/>
    <x v="2"/>
    <x v="57"/>
    <s v="NY"/>
    <s v="New York"/>
    <x v="4"/>
    <d v="2016-04-21T00:00:00"/>
    <d v="2016-04-25T00:00:00"/>
    <x v="0"/>
    <x v="0"/>
    <n v="4"/>
    <x v="2"/>
    <s v="Q2"/>
  </r>
  <r>
    <n v="1937919"/>
    <x v="62"/>
    <x v="2"/>
    <x v="20"/>
    <s v="PA"/>
    <s v="Pennsylvania"/>
    <x v="0"/>
    <d v="2016-05-23T00:00:00"/>
    <d v="2016-05-23T00:00:00"/>
    <x v="0"/>
    <x v="0"/>
    <n v="0"/>
    <x v="2"/>
    <s v="Q2"/>
  </r>
  <r>
    <n v="1361626"/>
    <x v="19"/>
    <x v="9"/>
    <x v="55"/>
    <s v="MS"/>
    <s v="Mississippi"/>
    <x v="3"/>
    <d v="2015-05-05T00:00:00"/>
    <d v="2015-05-06T00:00:00"/>
    <x v="0"/>
    <x v="0"/>
    <n v="1"/>
    <x v="0"/>
    <s v="Q2"/>
  </r>
  <r>
    <n v="1463528"/>
    <x v="197"/>
    <x v="7"/>
    <x v="21"/>
    <s v="KS"/>
    <s v="Kansas"/>
    <x v="0"/>
    <d v="2015-07-11T00:00:00"/>
    <d v="2015-07-11T00:00:00"/>
    <x v="0"/>
    <x v="0"/>
    <n v="0"/>
    <x v="0"/>
    <s v="Q3"/>
  </r>
  <r>
    <n v="665927"/>
    <x v="190"/>
    <x v="1"/>
    <x v="22"/>
    <s v="PA"/>
    <s v="Pennsylvania"/>
    <x v="0"/>
    <d v="2014-01-13T00:00:00"/>
    <d v="2014-01-16T00:00:00"/>
    <x v="0"/>
    <x v="0"/>
    <n v="3"/>
    <x v="1"/>
    <s v="Q1"/>
  </r>
  <r>
    <n v="1217138"/>
    <x v="28"/>
    <x v="0"/>
    <x v="0"/>
    <s v="NJ"/>
    <s v="New Jersey"/>
    <x v="1"/>
    <d v="2015-01-29T00:00:00"/>
    <d v="2015-02-03T00:00:00"/>
    <x v="0"/>
    <x v="0"/>
    <n v="5"/>
    <x v="0"/>
    <s v="Q1"/>
  </r>
  <r>
    <n v="222746"/>
    <x v="19"/>
    <x v="0"/>
    <x v="42"/>
    <s v="MD"/>
    <s v="Maryland"/>
    <x v="0"/>
    <d v="2013-01-04T00:00:00"/>
    <d v="2013-01-04T00:00:00"/>
    <x v="0"/>
    <x v="0"/>
    <n v="0"/>
    <x v="3"/>
    <s v="Q1"/>
  </r>
  <r>
    <n v="1841308"/>
    <x v="19"/>
    <x v="0"/>
    <x v="0"/>
    <s v="MD"/>
    <s v="Maryland"/>
    <x v="0"/>
    <d v="2016-03-21T00:00:00"/>
    <d v="2016-03-21T00:00:00"/>
    <x v="0"/>
    <x v="0"/>
    <n v="0"/>
    <x v="2"/>
    <s v="Q1"/>
  </r>
  <r>
    <n v="1724079"/>
    <x v="10"/>
    <x v="5"/>
    <x v="14"/>
    <s v="FL"/>
    <s v="Florida"/>
    <x v="3"/>
    <d v="2015-12-31T00:00:00"/>
    <d v="2016-01-04T00:00:00"/>
    <x v="0"/>
    <x v="0"/>
    <n v="4"/>
    <x v="0"/>
    <s v="Q4"/>
  </r>
  <r>
    <n v="595616"/>
    <x v="10"/>
    <x v="2"/>
    <x v="45"/>
    <s v="WA"/>
    <s v="Washington"/>
    <x v="0"/>
    <d v="2013-11-13T00:00:00"/>
    <d v="2013-11-13T00:00:00"/>
    <x v="0"/>
    <x v="0"/>
    <n v="0"/>
    <x v="3"/>
    <s v="Q4"/>
  </r>
  <r>
    <n v="1589877"/>
    <x v="9"/>
    <x v="3"/>
    <x v="44"/>
    <s v="NY"/>
    <s v="New York"/>
    <x v="0"/>
    <d v="2015-10-02T00:00:00"/>
    <d v="2015-10-02T00:00:00"/>
    <x v="0"/>
    <x v="1"/>
    <n v="0"/>
    <x v="0"/>
    <s v="Q4"/>
  </r>
  <r>
    <n v="1366542"/>
    <x v="33"/>
    <x v="4"/>
    <x v="26"/>
    <s v="VA"/>
    <s v="Virginia"/>
    <x v="0"/>
    <d v="2015-05-07T00:00:00"/>
    <d v="2015-05-08T00:00:00"/>
    <x v="0"/>
    <x v="0"/>
    <n v="1"/>
    <x v="0"/>
    <s v="Q2"/>
  </r>
  <r>
    <n v="388767"/>
    <x v="18"/>
    <x v="0"/>
    <x v="0"/>
    <s v="TN"/>
    <s v="Tennessee"/>
    <x v="0"/>
    <d v="2013-04-22T00:00:00"/>
    <d v="2013-04-23T00:00:00"/>
    <x v="0"/>
    <x v="0"/>
    <n v="1"/>
    <x v="3"/>
    <s v="Q2"/>
  </r>
  <r>
    <n v="2140330"/>
    <x v="17"/>
    <x v="3"/>
    <x v="8"/>
    <s v="GA"/>
    <s v="Georgia"/>
    <x v="0"/>
    <d v="2016-10-03T00:00:00"/>
    <d v="2016-10-03T00:00:00"/>
    <x v="0"/>
    <x v="1"/>
    <n v="0"/>
    <x v="2"/>
    <s v="Q4"/>
  </r>
  <r>
    <n v="502813"/>
    <x v="59"/>
    <x v="1"/>
    <x v="1"/>
    <s v="FL"/>
    <s v="Florida"/>
    <x v="1"/>
    <d v="2013-08-23T00:00:00"/>
    <d v="2013-08-26T00:00:00"/>
    <x v="0"/>
    <x v="0"/>
    <n v="3"/>
    <x v="3"/>
    <s v="Q3"/>
  </r>
  <r>
    <n v="1347464"/>
    <x v="4"/>
    <x v="3"/>
    <x v="8"/>
    <s v="IN"/>
    <s v="Indiana"/>
    <x v="0"/>
    <d v="2015-04-26T00:00:00"/>
    <d v="2015-04-26T00:00:00"/>
    <x v="0"/>
    <x v="1"/>
    <n v="0"/>
    <x v="0"/>
    <s v="Q2"/>
  </r>
  <r>
    <n v="804838"/>
    <x v="17"/>
    <x v="3"/>
    <x v="8"/>
    <s v="LA"/>
    <s v="Louisiana"/>
    <x v="0"/>
    <d v="2014-04-11T00:00:00"/>
    <d v="2014-04-11T00:00:00"/>
    <x v="0"/>
    <x v="1"/>
    <n v="0"/>
    <x v="1"/>
    <s v="Q2"/>
  </r>
  <r>
    <n v="1436152"/>
    <x v="9"/>
    <x v="3"/>
    <x v="8"/>
    <s v="WA"/>
    <s v="Washington"/>
    <x v="0"/>
    <d v="2015-06-24T00:00:00"/>
    <d v="2015-06-24T00:00:00"/>
    <x v="0"/>
    <x v="0"/>
    <n v="0"/>
    <x v="0"/>
    <s v="Q2"/>
  </r>
  <r>
    <n v="568663"/>
    <x v="9"/>
    <x v="3"/>
    <x v="44"/>
    <s v="NY"/>
    <s v="New York"/>
    <x v="0"/>
    <d v="2013-10-23T00:00:00"/>
    <d v="2013-10-25T00:00:00"/>
    <x v="0"/>
    <x v="1"/>
    <n v="2"/>
    <x v="3"/>
    <s v="Q4"/>
  </r>
  <r>
    <n v="1001981"/>
    <x v="28"/>
    <x v="2"/>
    <x v="17"/>
    <s v="CA"/>
    <s v="California"/>
    <x v="2"/>
    <d v="2014-08-26T00:00:00"/>
    <d v="2014-08-29T00:00:00"/>
    <x v="0"/>
    <x v="0"/>
    <n v="3"/>
    <x v="1"/>
    <s v="Q3"/>
  </r>
  <r>
    <n v="1776704"/>
    <x v="421"/>
    <x v="1"/>
    <x v="4"/>
    <s v="TX"/>
    <s v="Texas"/>
    <x v="0"/>
    <d v="2016-02-07T00:00:00"/>
    <d v="2016-02-07T00:00:00"/>
    <x v="0"/>
    <x v="1"/>
    <n v="0"/>
    <x v="2"/>
    <s v="Q1"/>
  </r>
  <r>
    <n v="683545"/>
    <x v="715"/>
    <x v="5"/>
    <x v="12"/>
    <s v="MI"/>
    <s v="Michigan"/>
    <x v="0"/>
    <d v="2014-01-25T00:00:00"/>
    <d v="2014-01-31T00:00:00"/>
    <x v="0"/>
    <x v="0"/>
    <n v="6"/>
    <x v="1"/>
    <s v="Q1"/>
  </r>
  <r>
    <n v="2007042"/>
    <x v="1028"/>
    <x v="1"/>
    <x v="1"/>
    <s v="GA"/>
    <s v="Georgia"/>
    <x v="0"/>
    <d v="2016-07-11T00:00:00"/>
    <d v="2016-07-12T00:00:00"/>
    <x v="1"/>
    <x v="0"/>
    <n v="1"/>
    <x v="2"/>
    <s v="Q3"/>
  </r>
  <r>
    <n v="1096264"/>
    <x v="23"/>
    <x v="5"/>
    <x v="12"/>
    <s v="VA"/>
    <s v="Virginia"/>
    <x v="0"/>
    <d v="2014-10-31T00:00:00"/>
    <d v="2014-10-31T00:00:00"/>
    <x v="0"/>
    <x v="0"/>
    <n v="0"/>
    <x v="1"/>
    <s v="Q4"/>
  </r>
  <r>
    <n v="601978"/>
    <x v="413"/>
    <x v="1"/>
    <x v="4"/>
    <s v="IL"/>
    <s v="Illinois"/>
    <x v="3"/>
    <d v="2013-11-18T00:00:00"/>
    <d v="2013-11-19T00:00:00"/>
    <x v="0"/>
    <x v="0"/>
    <n v="1"/>
    <x v="3"/>
    <s v="Q4"/>
  </r>
  <r>
    <n v="1287064"/>
    <x v="256"/>
    <x v="1"/>
    <x v="22"/>
    <s v="OH"/>
    <s v="Ohio"/>
    <x v="0"/>
    <d v="2015-03-17T00:00:00"/>
    <d v="2015-03-24T00:00:00"/>
    <x v="0"/>
    <x v="0"/>
    <n v="7"/>
    <x v="0"/>
    <s v="Q1"/>
  </r>
  <r>
    <n v="1687384"/>
    <x v="33"/>
    <x v="1"/>
    <x v="22"/>
    <s v="NY"/>
    <s v="New York"/>
    <x v="0"/>
    <d v="2015-12-08T00:00:00"/>
    <d v="2015-12-08T00:00:00"/>
    <x v="0"/>
    <x v="0"/>
    <n v="0"/>
    <x v="0"/>
    <s v="Q4"/>
  </r>
  <r>
    <n v="893844"/>
    <x v="448"/>
    <x v="1"/>
    <x v="1"/>
    <s v="NY"/>
    <s v="New York"/>
    <x v="1"/>
    <d v="2014-06-13T00:00:00"/>
    <d v="2014-06-17T00:00:00"/>
    <x v="0"/>
    <x v="0"/>
    <n v="4"/>
    <x v="1"/>
    <s v="Q2"/>
  </r>
  <r>
    <n v="240678"/>
    <x v="8"/>
    <x v="0"/>
    <x v="5"/>
    <s v="TN"/>
    <s v="Tennessee"/>
    <x v="0"/>
    <d v="2013-01-17T00:00:00"/>
    <d v="2013-01-22T00:00:00"/>
    <x v="0"/>
    <x v="0"/>
    <n v="5"/>
    <x v="3"/>
    <s v="Q1"/>
  </r>
  <r>
    <n v="392934"/>
    <x v="10"/>
    <x v="0"/>
    <x v="0"/>
    <s v="CA"/>
    <s v="California"/>
    <x v="1"/>
    <d v="2013-04-26T00:00:00"/>
    <d v="2013-04-29T00:00:00"/>
    <x v="0"/>
    <x v="0"/>
    <n v="3"/>
    <x v="3"/>
    <s v="Q2"/>
  </r>
  <r>
    <n v="1930096"/>
    <x v="4"/>
    <x v="3"/>
    <x v="8"/>
    <s v="NE"/>
    <s v="Nebraska"/>
    <x v="0"/>
    <d v="2016-05-19T00:00:00"/>
    <d v="2016-05-19T00:00:00"/>
    <x v="0"/>
    <x v="0"/>
    <n v="0"/>
    <x v="2"/>
    <s v="Q2"/>
  </r>
  <r>
    <n v="783412"/>
    <x v="8"/>
    <x v="1"/>
    <x v="4"/>
    <s v="AZ"/>
    <s v="Arizona"/>
    <x v="0"/>
    <d v="2014-03-28T00:00:00"/>
    <d v="2014-03-28T00:00:00"/>
    <x v="0"/>
    <x v="0"/>
    <n v="0"/>
    <x v="1"/>
    <s v="Q1"/>
  </r>
  <r>
    <n v="1752809"/>
    <x v="45"/>
    <x v="1"/>
    <x v="22"/>
    <s v="NC"/>
    <s v="North Carolina"/>
    <x v="0"/>
    <d v="2016-01-21T00:00:00"/>
    <d v="2016-01-21T00:00:00"/>
    <x v="0"/>
    <x v="0"/>
    <n v="0"/>
    <x v="2"/>
    <s v="Q1"/>
  </r>
  <r>
    <n v="377792"/>
    <x v="299"/>
    <x v="5"/>
    <x v="12"/>
    <s v="PA"/>
    <s v="Pennsylvania"/>
    <x v="0"/>
    <d v="2013-04-09T00:00:00"/>
    <d v="2013-04-10T00:00:00"/>
    <x v="0"/>
    <x v="0"/>
    <n v="1"/>
    <x v="3"/>
    <s v="Q2"/>
  </r>
  <r>
    <n v="537821"/>
    <x v="172"/>
    <x v="5"/>
    <x v="12"/>
    <s v="MA"/>
    <s v="Massachusetts"/>
    <x v="0"/>
    <d v="2013-09-23T00:00:00"/>
    <d v="2013-09-23T00:00:00"/>
    <x v="0"/>
    <x v="0"/>
    <n v="0"/>
    <x v="3"/>
    <s v="Q3"/>
  </r>
  <r>
    <n v="737251"/>
    <x v="20"/>
    <x v="0"/>
    <x v="0"/>
    <s v="TX"/>
    <s v="Texas"/>
    <x v="0"/>
    <d v="2014-02-28T00:00:00"/>
    <d v="2014-02-28T00:00:00"/>
    <x v="0"/>
    <x v="0"/>
    <n v="0"/>
    <x v="1"/>
    <s v="Q1"/>
  </r>
  <r>
    <n v="1897294"/>
    <x v="8"/>
    <x v="2"/>
    <x v="24"/>
    <s v="IL"/>
    <s v="Illinois"/>
    <x v="0"/>
    <d v="2016-04-26T00:00:00"/>
    <d v="2016-04-26T00:00:00"/>
    <x v="0"/>
    <x v="0"/>
    <n v="0"/>
    <x v="2"/>
    <s v="Q2"/>
  </r>
  <r>
    <n v="1231269"/>
    <x v="143"/>
    <x v="1"/>
    <x v="27"/>
    <s v="KS"/>
    <s v="Kansas"/>
    <x v="0"/>
    <d v="2015-02-09T00:00:00"/>
    <d v="2015-02-09T00:00:00"/>
    <x v="0"/>
    <x v="0"/>
    <n v="0"/>
    <x v="0"/>
    <s v="Q1"/>
  </r>
  <r>
    <n v="391945"/>
    <x v="189"/>
    <x v="7"/>
    <x v="19"/>
    <s v="PA"/>
    <s v="Pennsylvania"/>
    <x v="0"/>
    <d v="2013-04-25T00:00:00"/>
    <d v="2013-04-26T00:00:00"/>
    <x v="0"/>
    <x v="1"/>
    <n v="1"/>
    <x v="3"/>
    <s v="Q2"/>
  </r>
  <r>
    <n v="1974743"/>
    <x v="10"/>
    <x v="0"/>
    <x v="37"/>
    <s v="FL"/>
    <s v="Florida"/>
    <x v="0"/>
    <d v="2016-06-18T00:00:00"/>
    <d v="2016-06-21T00:00:00"/>
    <x v="0"/>
    <x v="1"/>
    <n v="3"/>
    <x v="2"/>
    <s v="Q2"/>
  </r>
  <r>
    <n v="527073"/>
    <x v="19"/>
    <x v="5"/>
    <x v="15"/>
    <s v="NC"/>
    <s v="North Carolina"/>
    <x v="3"/>
    <d v="2013-09-13T00:00:00"/>
    <d v="2013-09-17T00:00:00"/>
    <x v="0"/>
    <x v="0"/>
    <n v="4"/>
    <x v="3"/>
    <s v="Q3"/>
  </r>
  <r>
    <n v="2038674"/>
    <x v="4"/>
    <x v="3"/>
    <x v="3"/>
    <s v="PA"/>
    <s v="Pennsylvania"/>
    <x v="0"/>
    <d v="2016-07-30T00:00:00"/>
    <d v="2016-07-30T00:00:00"/>
    <x v="0"/>
    <x v="0"/>
    <n v="0"/>
    <x v="2"/>
    <s v="Q3"/>
  </r>
  <r>
    <n v="1005921"/>
    <x v="416"/>
    <x v="1"/>
    <x v="1"/>
    <s v="NY"/>
    <s v="New York"/>
    <x v="0"/>
    <d v="2014-08-28T00:00:00"/>
    <d v="2014-08-28T00:00:00"/>
    <x v="0"/>
    <x v="0"/>
    <n v="0"/>
    <x v="1"/>
    <s v="Q3"/>
  </r>
  <r>
    <n v="2003397"/>
    <x v="205"/>
    <x v="7"/>
    <x v="21"/>
    <s v="OR"/>
    <s v="Oregon"/>
    <x v="0"/>
    <d v="2016-07-09T00:00:00"/>
    <d v="2016-07-11T00:00:00"/>
    <x v="0"/>
    <x v="0"/>
    <n v="2"/>
    <x v="2"/>
    <s v="Q3"/>
  </r>
  <r>
    <n v="1815084"/>
    <x v="5"/>
    <x v="1"/>
    <x v="1"/>
    <s v="VA"/>
    <s v="Virginia"/>
    <x v="0"/>
    <d v="2016-03-03T00:00:00"/>
    <d v="2016-03-03T00:00:00"/>
    <x v="0"/>
    <x v="0"/>
    <n v="0"/>
    <x v="2"/>
    <s v="Q1"/>
  </r>
  <r>
    <n v="827903"/>
    <x v="62"/>
    <x v="2"/>
    <x v="34"/>
    <s v="NJ"/>
    <s v="New Jersey"/>
    <x v="1"/>
    <d v="2014-04-28T00:00:00"/>
    <d v="2014-04-30T00:00:00"/>
    <x v="0"/>
    <x v="0"/>
    <n v="2"/>
    <x v="1"/>
    <s v="Q2"/>
  </r>
  <r>
    <n v="459174"/>
    <x v="9"/>
    <x v="3"/>
    <x v="3"/>
    <s v="NC"/>
    <s v="North Carolina"/>
    <x v="0"/>
    <d v="2013-07-17T00:00:00"/>
    <d v="2013-07-26T00:00:00"/>
    <x v="0"/>
    <x v="1"/>
    <n v="9"/>
    <x v="3"/>
    <s v="Q3"/>
  </r>
  <r>
    <n v="643211"/>
    <x v="50"/>
    <x v="7"/>
    <x v="19"/>
    <s v="IL"/>
    <s v="Illinois"/>
    <x v="0"/>
    <d v="2013-12-23T00:00:00"/>
    <d v="2013-12-30T00:00:00"/>
    <x v="0"/>
    <x v="0"/>
    <n v="7"/>
    <x v="3"/>
    <s v="Q4"/>
  </r>
  <r>
    <n v="412261"/>
    <x v="1"/>
    <x v="0"/>
    <x v="5"/>
    <s v="MA"/>
    <s v="Massachusetts"/>
    <x v="0"/>
    <d v="2013-05-21T00:00:00"/>
    <d v="2013-05-22T00:00:00"/>
    <x v="0"/>
    <x v="1"/>
    <n v="1"/>
    <x v="3"/>
    <s v="Q2"/>
  </r>
  <r>
    <n v="1831658"/>
    <x v="62"/>
    <x v="2"/>
    <x v="38"/>
    <s v="IA"/>
    <s v="Iowa"/>
    <x v="0"/>
    <d v="2016-03-15T00:00:00"/>
    <d v="2016-03-16T00:00:00"/>
    <x v="0"/>
    <x v="0"/>
    <n v="1"/>
    <x v="2"/>
    <s v="Q1"/>
  </r>
  <r>
    <n v="1085247"/>
    <x v="14"/>
    <x v="2"/>
    <x v="30"/>
    <s v="NJ"/>
    <s v="New Jersey"/>
    <x v="1"/>
    <d v="2014-10-24T00:00:00"/>
    <d v="2014-10-29T00:00:00"/>
    <x v="0"/>
    <x v="0"/>
    <n v="5"/>
    <x v="1"/>
    <s v="Q4"/>
  </r>
  <r>
    <n v="1837621"/>
    <x v="9"/>
    <x v="3"/>
    <x v="8"/>
    <s v="FL"/>
    <s v="Florida"/>
    <x v="0"/>
    <d v="2016-03-17T00:00:00"/>
    <d v="2016-03-18T00:00:00"/>
    <x v="0"/>
    <x v="0"/>
    <n v="1"/>
    <x v="2"/>
    <s v="Q1"/>
  </r>
  <r>
    <n v="816484"/>
    <x v="51"/>
    <x v="2"/>
    <x v="2"/>
    <s v="MA"/>
    <s v="Massachusetts"/>
    <x v="1"/>
    <d v="2014-04-21T00:00:00"/>
    <d v="2014-04-24T00:00:00"/>
    <x v="0"/>
    <x v="0"/>
    <n v="3"/>
    <x v="1"/>
    <s v="Q2"/>
  </r>
  <r>
    <n v="579746"/>
    <x v="9"/>
    <x v="3"/>
    <x v="3"/>
    <s v="VA"/>
    <s v="Virginia"/>
    <x v="0"/>
    <d v="2013-10-31T00:00:00"/>
    <d v="2013-10-31T00:00:00"/>
    <x v="0"/>
    <x v="0"/>
    <n v="0"/>
    <x v="3"/>
    <s v="Q4"/>
  </r>
  <r>
    <n v="673442"/>
    <x v="16"/>
    <x v="5"/>
    <x v="12"/>
    <s v="IL"/>
    <s v="Illinois"/>
    <x v="3"/>
    <d v="2014-01-16T00:00:00"/>
    <d v="2014-01-24T00:00:00"/>
    <x v="0"/>
    <x v="1"/>
    <n v="8"/>
    <x v="1"/>
    <s v="Q1"/>
  </r>
  <r>
    <n v="712419"/>
    <x v="1029"/>
    <x v="0"/>
    <x v="5"/>
    <s v="AZ"/>
    <s v="Arizona"/>
    <x v="0"/>
    <d v="2014-02-13T00:00:00"/>
    <d v="2014-02-13T00:00:00"/>
    <x v="0"/>
    <x v="0"/>
    <n v="0"/>
    <x v="1"/>
    <s v="Q1"/>
  </r>
  <r>
    <n v="1759486"/>
    <x v="1021"/>
    <x v="6"/>
    <x v="46"/>
    <s v="TN"/>
    <s v="Tennessee"/>
    <x v="0"/>
    <d v="2016-01-26T00:00:00"/>
    <d v="2016-01-27T00:00:00"/>
    <x v="0"/>
    <x v="1"/>
    <n v="1"/>
    <x v="2"/>
    <s v="Q1"/>
  </r>
  <r>
    <n v="1932532"/>
    <x v="16"/>
    <x v="2"/>
    <x v="30"/>
    <s v="TX"/>
    <s v="Texas"/>
    <x v="0"/>
    <d v="2016-05-19T00:00:00"/>
    <d v="2016-05-24T00:00:00"/>
    <x v="0"/>
    <x v="0"/>
    <n v="5"/>
    <x v="2"/>
    <s v="Q2"/>
  </r>
  <r>
    <n v="1228283"/>
    <x v="752"/>
    <x v="1"/>
    <x v="13"/>
    <s v="PA"/>
    <s v="Pennsylvania"/>
    <x v="0"/>
    <d v="2015-02-06T00:00:00"/>
    <d v="2015-02-06T00:00:00"/>
    <x v="0"/>
    <x v="0"/>
    <n v="0"/>
    <x v="0"/>
    <s v="Q1"/>
  </r>
  <r>
    <n v="643640"/>
    <x v="442"/>
    <x v="1"/>
    <x v="22"/>
    <s v="FL"/>
    <s v="Florida"/>
    <x v="0"/>
    <d v="2013-12-23T00:00:00"/>
    <d v="2013-12-23T00:00:00"/>
    <x v="0"/>
    <x v="0"/>
    <n v="0"/>
    <x v="3"/>
    <s v="Q4"/>
  </r>
  <r>
    <n v="364036"/>
    <x v="128"/>
    <x v="5"/>
    <x v="14"/>
    <s v="CA"/>
    <s v="California"/>
    <x v="1"/>
    <d v="2013-03-25T00:00:00"/>
    <d v="2013-03-27T00:00:00"/>
    <x v="0"/>
    <x v="0"/>
    <n v="2"/>
    <x v="3"/>
    <s v="Q1"/>
  </r>
  <r>
    <n v="1896206"/>
    <x v="33"/>
    <x v="4"/>
    <x v="6"/>
    <s v="KS"/>
    <s v="Kansas"/>
    <x v="0"/>
    <d v="2016-04-26T00:00:00"/>
    <d v="2016-04-26T00:00:00"/>
    <x v="0"/>
    <x v="0"/>
    <n v="0"/>
    <x v="2"/>
    <s v="Q2"/>
  </r>
  <r>
    <n v="934920"/>
    <x v="46"/>
    <x v="1"/>
    <x v="22"/>
    <s v="PA"/>
    <s v="Pennsylvania"/>
    <x v="3"/>
    <d v="2014-07-14T00:00:00"/>
    <d v="2014-07-17T00:00:00"/>
    <x v="0"/>
    <x v="0"/>
    <n v="3"/>
    <x v="1"/>
    <s v="Q3"/>
  </r>
  <r>
    <n v="1583019"/>
    <x v="8"/>
    <x v="5"/>
    <x v="36"/>
    <s v="CA"/>
    <s v="California"/>
    <x v="0"/>
    <d v="2015-09-28T00:00:00"/>
    <d v="2015-09-28T00:00:00"/>
    <x v="0"/>
    <x v="1"/>
    <n v="0"/>
    <x v="0"/>
    <s v="Q3"/>
  </r>
  <r>
    <n v="550484"/>
    <x v="47"/>
    <x v="5"/>
    <x v="9"/>
    <s v="GA"/>
    <s v="Georgia"/>
    <x v="0"/>
    <d v="2013-10-02T00:00:00"/>
    <d v="2013-10-04T00:00:00"/>
    <x v="0"/>
    <x v="0"/>
    <n v="2"/>
    <x v="3"/>
    <s v="Q4"/>
  </r>
  <r>
    <n v="635401"/>
    <x v="17"/>
    <x v="3"/>
    <x v="25"/>
    <s v="MI"/>
    <s v="Michigan"/>
    <x v="0"/>
    <d v="2013-12-16T00:00:00"/>
    <d v="2013-12-16T00:00:00"/>
    <x v="0"/>
    <x v="0"/>
    <n v="0"/>
    <x v="3"/>
    <s v="Q4"/>
  </r>
  <r>
    <n v="1797546"/>
    <x v="87"/>
    <x v="1"/>
    <x v="1"/>
    <s v="IN"/>
    <s v="Indiana"/>
    <x v="0"/>
    <d v="2016-02-22T00:00:00"/>
    <d v="2016-02-22T00:00:00"/>
    <x v="0"/>
    <x v="0"/>
    <n v="0"/>
    <x v="2"/>
    <s v="Q1"/>
  </r>
  <r>
    <n v="1390843"/>
    <x v="82"/>
    <x v="1"/>
    <x v="22"/>
    <s v="CA"/>
    <s v="California"/>
    <x v="0"/>
    <d v="2015-05-26T00:00:00"/>
    <d v="2015-05-26T00:00:00"/>
    <x v="0"/>
    <x v="0"/>
    <n v="0"/>
    <x v="0"/>
    <s v="Q2"/>
  </r>
  <r>
    <n v="712957"/>
    <x v="19"/>
    <x v="5"/>
    <x v="12"/>
    <s v="NV"/>
    <s v="Nevada"/>
    <x v="0"/>
    <d v="2014-02-13T00:00:00"/>
    <d v="2014-02-13T00:00:00"/>
    <x v="0"/>
    <x v="0"/>
    <n v="0"/>
    <x v="1"/>
    <s v="Q1"/>
  </r>
  <r>
    <n v="684560"/>
    <x v="0"/>
    <x v="0"/>
    <x v="0"/>
    <s v="OH"/>
    <s v="Ohio"/>
    <x v="0"/>
    <d v="2014-01-24T00:00:00"/>
    <d v="2014-01-24T00:00:00"/>
    <x v="0"/>
    <x v="0"/>
    <n v="0"/>
    <x v="1"/>
    <s v="Q1"/>
  </r>
  <r>
    <n v="1212378"/>
    <x v="155"/>
    <x v="1"/>
    <x v="22"/>
    <s v="MD"/>
    <s v="Maryland"/>
    <x v="3"/>
    <d v="2015-01-27T00:00:00"/>
    <d v="2015-01-28T00:00:00"/>
    <x v="0"/>
    <x v="0"/>
    <n v="1"/>
    <x v="0"/>
    <s v="Q1"/>
  </r>
  <r>
    <n v="1533126"/>
    <x v="68"/>
    <x v="0"/>
    <x v="0"/>
    <s v="FL"/>
    <s v="Florida"/>
    <x v="0"/>
    <d v="2015-08-24T00:00:00"/>
    <d v="2015-08-24T00:00:00"/>
    <x v="0"/>
    <x v="0"/>
    <n v="0"/>
    <x v="0"/>
    <s v="Q3"/>
  </r>
  <r>
    <n v="1067487"/>
    <x v="1030"/>
    <x v="1"/>
    <x v="22"/>
    <s v="CA"/>
    <s v="California"/>
    <x v="0"/>
    <d v="2014-10-10T00:00:00"/>
    <d v="2014-10-28T00:00:00"/>
    <x v="0"/>
    <x v="0"/>
    <n v="18"/>
    <x v="1"/>
    <s v="Q4"/>
  </r>
  <r>
    <n v="846692"/>
    <x v="130"/>
    <x v="1"/>
    <x v="1"/>
    <s v="MN"/>
    <s v="Minnesota"/>
    <x v="0"/>
    <d v="2014-05-10T00:00:00"/>
    <d v="2014-05-10T00:00:00"/>
    <x v="0"/>
    <x v="0"/>
    <n v="0"/>
    <x v="1"/>
    <s v="Q2"/>
  </r>
  <r>
    <n v="981521"/>
    <x v="19"/>
    <x v="5"/>
    <x v="12"/>
    <s v="NY"/>
    <s v="New York"/>
    <x v="2"/>
    <d v="2014-08-13T00:00:00"/>
    <d v="2014-08-27T00:00:00"/>
    <x v="0"/>
    <x v="1"/>
    <n v="14"/>
    <x v="1"/>
    <s v="Q3"/>
  </r>
  <r>
    <n v="1307546"/>
    <x v="553"/>
    <x v="1"/>
    <x v="1"/>
    <s v="MD"/>
    <s v="Maryland"/>
    <x v="4"/>
    <d v="2015-03-30T00:00:00"/>
    <d v="2015-04-06T00:00:00"/>
    <x v="0"/>
    <x v="0"/>
    <n v="7"/>
    <x v="0"/>
    <s v="Q1"/>
  </r>
  <r>
    <n v="441371"/>
    <x v="8"/>
    <x v="0"/>
    <x v="42"/>
    <s v="CA"/>
    <s v="California"/>
    <x v="3"/>
    <d v="2013-06-24T00:00:00"/>
    <d v="2013-06-28T00:00:00"/>
    <x v="0"/>
    <x v="1"/>
    <n v="4"/>
    <x v="3"/>
    <s v="Q2"/>
  </r>
  <r>
    <n v="1581939"/>
    <x v="9"/>
    <x v="3"/>
    <x v="8"/>
    <s v="IL"/>
    <s v="Illinois"/>
    <x v="0"/>
    <d v="2015-09-27T00:00:00"/>
    <d v="2015-09-27T00:00:00"/>
    <x v="0"/>
    <x v="0"/>
    <n v="0"/>
    <x v="0"/>
    <s v="Q3"/>
  </r>
  <r>
    <n v="1719915"/>
    <x v="76"/>
    <x v="1"/>
    <x v="27"/>
    <s v="NJ"/>
    <s v="New Jersey"/>
    <x v="0"/>
    <d v="2015-12-29T00:00:00"/>
    <d v="2015-12-29T00:00:00"/>
    <x v="0"/>
    <x v="1"/>
    <n v="0"/>
    <x v="0"/>
    <s v="Q4"/>
  </r>
  <r>
    <n v="240268"/>
    <x v="19"/>
    <x v="5"/>
    <x v="9"/>
    <s v="NV"/>
    <s v="Nevada"/>
    <x v="1"/>
    <d v="2013-01-17T00:00:00"/>
    <d v="2013-01-18T00:00:00"/>
    <x v="0"/>
    <x v="0"/>
    <n v="1"/>
    <x v="3"/>
    <s v="Q1"/>
  </r>
  <r>
    <n v="419939"/>
    <x v="30"/>
    <x v="5"/>
    <x v="14"/>
    <s v="NJ"/>
    <s v="New Jersey"/>
    <x v="1"/>
    <d v="2013-05-30T00:00:00"/>
    <d v="2013-05-31T00:00:00"/>
    <x v="0"/>
    <x v="0"/>
    <n v="1"/>
    <x v="3"/>
    <s v="Q2"/>
  </r>
  <r>
    <n v="1303905"/>
    <x v="14"/>
    <x v="2"/>
    <x v="47"/>
    <s v="NY"/>
    <s v="New York"/>
    <x v="0"/>
    <d v="2015-03-27T00:00:00"/>
    <d v="2015-03-27T00:00:00"/>
    <x v="0"/>
    <x v="1"/>
    <n v="0"/>
    <x v="0"/>
    <s v="Q1"/>
  </r>
  <r>
    <n v="1090936"/>
    <x v="20"/>
    <x v="5"/>
    <x v="12"/>
    <s v="IA"/>
    <s v="Iowa"/>
    <x v="1"/>
    <d v="2014-10-27T00:00:00"/>
    <d v="2014-10-31T00:00:00"/>
    <x v="0"/>
    <x v="0"/>
    <n v="4"/>
    <x v="1"/>
    <s v="Q4"/>
  </r>
  <r>
    <n v="1571575"/>
    <x v="8"/>
    <x v="0"/>
    <x v="0"/>
    <s v="IL"/>
    <s v="Illinois"/>
    <x v="0"/>
    <d v="2015-09-19T00:00:00"/>
    <d v="2015-09-19T00:00:00"/>
    <x v="0"/>
    <x v="0"/>
    <n v="0"/>
    <x v="0"/>
    <s v="Q3"/>
  </r>
  <r>
    <n v="766122"/>
    <x v="59"/>
    <x v="1"/>
    <x v="1"/>
    <s v="FL"/>
    <s v="Florida"/>
    <x v="1"/>
    <d v="2014-03-14T00:00:00"/>
    <d v="2014-03-20T00:00:00"/>
    <x v="0"/>
    <x v="0"/>
    <n v="6"/>
    <x v="1"/>
    <s v="Q1"/>
  </r>
  <r>
    <n v="1248193"/>
    <x v="4"/>
    <x v="3"/>
    <x v="8"/>
    <s v="CA"/>
    <s v="California"/>
    <x v="0"/>
    <d v="2015-02-19T00:00:00"/>
    <d v="2015-02-25T00:00:00"/>
    <x v="0"/>
    <x v="0"/>
    <n v="6"/>
    <x v="0"/>
    <s v="Q1"/>
  </r>
  <r>
    <n v="2045158"/>
    <x v="14"/>
    <x v="2"/>
    <x v="24"/>
    <s v="FL"/>
    <s v="Florida"/>
    <x v="4"/>
    <d v="2016-08-03T00:00:00"/>
    <d v="2016-08-03T00:00:00"/>
    <x v="0"/>
    <x v="0"/>
    <n v="0"/>
    <x v="2"/>
    <s v="Q3"/>
  </r>
  <r>
    <n v="609374"/>
    <x v="19"/>
    <x v="4"/>
    <x v="32"/>
    <s v="FL"/>
    <s v="Florida"/>
    <x v="0"/>
    <d v="2013-11-22T00:00:00"/>
    <d v="2013-11-25T00:00:00"/>
    <x v="0"/>
    <x v="0"/>
    <n v="3"/>
    <x v="3"/>
    <s v="Q4"/>
  </r>
  <r>
    <n v="1246858"/>
    <x v="648"/>
    <x v="7"/>
    <x v="19"/>
    <s v="MS"/>
    <s v="Mississippi"/>
    <x v="0"/>
    <d v="2015-02-19T00:00:00"/>
    <d v="2015-02-25T00:00:00"/>
    <x v="0"/>
    <x v="0"/>
    <n v="6"/>
    <x v="0"/>
    <s v="Q1"/>
  </r>
  <r>
    <n v="1212892"/>
    <x v="127"/>
    <x v="5"/>
    <x v="15"/>
    <s v="FL"/>
    <s v="Florida"/>
    <x v="0"/>
    <d v="2015-01-27T00:00:00"/>
    <d v="2015-01-27T00:00:00"/>
    <x v="0"/>
    <x v="0"/>
    <n v="0"/>
    <x v="0"/>
    <s v="Q1"/>
  </r>
  <r>
    <n v="1924832"/>
    <x v="9"/>
    <x v="3"/>
    <x v="25"/>
    <s v="LA"/>
    <s v="Louisiana"/>
    <x v="0"/>
    <d v="2016-05-15T00:00:00"/>
    <d v="2016-05-18T00:00:00"/>
    <x v="0"/>
    <x v="1"/>
    <n v="3"/>
    <x v="2"/>
    <s v="Q2"/>
  </r>
  <r>
    <n v="1469337"/>
    <x v="1"/>
    <x v="1"/>
    <x v="22"/>
    <s v="NC"/>
    <s v="North Carolina"/>
    <x v="0"/>
    <d v="2015-07-15T00:00:00"/>
    <d v="2015-07-15T00:00:00"/>
    <x v="0"/>
    <x v="1"/>
    <n v="0"/>
    <x v="0"/>
    <s v="Q3"/>
  </r>
  <r>
    <n v="2106701"/>
    <x v="14"/>
    <x v="0"/>
    <x v="0"/>
    <s v="TN"/>
    <s v="Tennessee"/>
    <x v="0"/>
    <d v="2016-09-13T00:00:00"/>
    <d v="2016-09-13T00:00:00"/>
    <x v="0"/>
    <x v="1"/>
    <n v="0"/>
    <x v="2"/>
    <s v="Q3"/>
  </r>
  <r>
    <n v="558571"/>
    <x v="33"/>
    <x v="4"/>
    <x v="32"/>
    <s v="DC"/>
    <s v="District of Columbia"/>
    <x v="0"/>
    <d v="2013-10-14T00:00:00"/>
    <d v="2013-10-16T00:00:00"/>
    <x v="0"/>
    <x v="0"/>
    <n v="2"/>
    <x v="3"/>
    <s v="Q4"/>
  </r>
  <r>
    <n v="1221324"/>
    <x v="1031"/>
    <x v="1"/>
    <x v="1"/>
    <s v="MD"/>
    <s v="Maryland"/>
    <x v="0"/>
    <d v="2015-02-02T00:00:00"/>
    <d v="2015-02-27T00:00:00"/>
    <x v="0"/>
    <x v="0"/>
    <n v="25"/>
    <x v="0"/>
    <s v="Q1"/>
  </r>
  <r>
    <n v="837054"/>
    <x v="19"/>
    <x v="2"/>
    <x v="57"/>
    <s v="GA"/>
    <s v="Georgia"/>
    <x v="0"/>
    <d v="2014-05-04T00:00:00"/>
    <d v="2014-05-13T00:00:00"/>
    <x v="0"/>
    <x v="0"/>
    <n v="9"/>
    <x v="1"/>
    <s v="Q2"/>
  </r>
  <r>
    <n v="340076"/>
    <x v="30"/>
    <x v="0"/>
    <x v="0"/>
    <s v="MN"/>
    <s v="Minnesota"/>
    <x v="1"/>
    <d v="2013-03-04T00:00:00"/>
    <d v="2013-03-04T00:00:00"/>
    <x v="0"/>
    <x v="0"/>
    <n v="0"/>
    <x v="3"/>
    <s v="Q1"/>
  </r>
  <r>
    <n v="1796226"/>
    <x v="4"/>
    <x v="3"/>
    <x v="25"/>
    <s v="IL"/>
    <s v="Illinois"/>
    <x v="0"/>
    <d v="2016-02-19T00:00:00"/>
    <d v="2016-02-19T00:00:00"/>
    <x v="0"/>
    <x v="0"/>
    <n v="0"/>
    <x v="2"/>
    <s v="Q1"/>
  </r>
  <r>
    <n v="902484"/>
    <x v="146"/>
    <x v="9"/>
    <x v="50"/>
    <s v="TX"/>
    <s v="Texas"/>
    <x v="3"/>
    <d v="2014-06-19T00:00:00"/>
    <d v="2014-06-23T00:00:00"/>
    <x v="0"/>
    <x v="0"/>
    <n v="4"/>
    <x v="1"/>
    <s v="Q2"/>
  </r>
  <r>
    <n v="1831093"/>
    <x v="45"/>
    <x v="2"/>
    <x v="24"/>
    <s v="CA"/>
    <s v="California"/>
    <x v="0"/>
    <d v="2016-03-14T00:00:00"/>
    <d v="2016-03-14T00:00:00"/>
    <x v="0"/>
    <x v="0"/>
    <n v="0"/>
    <x v="2"/>
    <s v="Q1"/>
  </r>
  <r>
    <n v="1761919"/>
    <x v="285"/>
    <x v="1"/>
    <x v="1"/>
    <s v="CA"/>
    <s v="California"/>
    <x v="3"/>
    <d v="2016-01-28T00:00:00"/>
    <d v="2016-02-04T00:00:00"/>
    <x v="0"/>
    <x v="0"/>
    <n v="7"/>
    <x v="2"/>
    <s v="Q1"/>
  </r>
  <r>
    <n v="314611"/>
    <x v="86"/>
    <x v="5"/>
    <x v="12"/>
    <s v="NY"/>
    <s v="New York"/>
    <x v="0"/>
    <d v="2013-02-11T00:00:00"/>
    <d v="2013-02-12T00:00:00"/>
    <x v="0"/>
    <x v="0"/>
    <n v="1"/>
    <x v="3"/>
    <s v="Q1"/>
  </r>
  <r>
    <n v="555351"/>
    <x v="20"/>
    <x v="0"/>
    <x v="0"/>
    <s v="CT"/>
    <s v="Connecticut"/>
    <x v="2"/>
    <d v="2013-10-08T00:00:00"/>
    <d v="2013-10-09T00:00:00"/>
    <x v="0"/>
    <x v="1"/>
    <n v="1"/>
    <x v="3"/>
    <s v="Q4"/>
  </r>
  <r>
    <n v="1159860"/>
    <x v="61"/>
    <x v="1"/>
    <x v="22"/>
    <s v="WI"/>
    <s v="Wisconsin"/>
    <x v="3"/>
    <d v="2014-12-17T00:00:00"/>
    <d v="2014-12-18T00:00:00"/>
    <x v="0"/>
    <x v="0"/>
    <n v="1"/>
    <x v="1"/>
    <s v="Q4"/>
  </r>
  <r>
    <n v="1420960"/>
    <x v="9"/>
    <x v="3"/>
    <x v="8"/>
    <s v="OH"/>
    <s v="Ohio"/>
    <x v="0"/>
    <d v="2015-06-15T00:00:00"/>
    <d v="2015-06-15T00:00:00"/>
    <x v="0"/>
    <x v="0"/>
    <n v="0"/>
    <x v="0"/>
    <s v="Q2"/>
  </r>
  <r>
    <n v="899532"/>
    <x v="30"/>
    <x v="5"/>
    <x v="9"/>
    <s v="PA"/>
    <s v="Pennsylvania"/>
    <x v="1"/>
    <d v="2014-06-18T00:00:00"/>
    <d v="2014-06-23T00:00:00"/>
    <x v="0"/>
    <x v="0"/>
    <n v="5"/>
    <x v="1"/>
    <s v="Q2"/>
  </r>
  <r>
    <n v="243074"/>
    <x v="38"/>
    <x v="0"/>
    <x v="0"/>
    <s v="FL"/>
    <s v="Florida"/>
    <x v="0"/>
    <d v="2013-01-18T00:00:00"/>
    <d v="2013-01-23T00:00:00"/>
    <x v="0"/>
    <x v="1"/>
    <n v="5"/>
    <x v="3"/>
    <s v="Q1"/>
  </r>
  <r>
    <n v="1928149"/>
    <x v="8"/>
    <x v="5"/>
    <x v="14"/>
    <s v="LA"/>
    <s v="Louisiana"/>
    <x v="3"/>
    <d v="2016-05-17T00:00:00"/>
    <d v="2016-05-17T00:00:00"/>
    <x v="0"/>
    <x v="0"/>
    <n v="0"/>
    <x v="2"/>
    <s v="Q2"/>
  </r>
  <r>
    <n v="1252150"/>
    <x v="8"/>
    <x v="0"/>
    <x v="37"/>
    <s v="NY"/>
    <s v="New York"/>
    <x v="3"/>
    <d v="2015-02-23T00:00:00"/>
    <d v="2015-02-24T00:00:00"/>
    <x v="0"/>
    <x v="0"/>
    <n v="1"/>
    <x v="0"/>
    <s v="Q1"/>
  </r>
  <r>
    <n v="1388691"/>
    <x v="714"/>
    <x v="1"/>
    <x v="13"/>
    <s v="WA"/>
    <s v="Washington"/>
    <x v="0"/>
    <d v="2015-05-22T00:00:00"/>
    <d v="2015-05-22T00:00:00"/>
    <x v="0"/>
    <x v="0"/>
    <n v="0"/>
    <x v="0"/>
    <s v="Q2"/>
  </r>
  <r>
    <n v="627797"/>
    <x v="76"/>
    <x v="1"/>
    <x v="27"/>
    <s v="SC"/>
    <s v="South Carolina"/>
    <x v="0"/>
    <d v="2013-12-10T00:00:00"/>
    <d v="2013-12-13T00:00:00"/>
    <x v="0"/>
    <x v="0"/>
    <n v="3"/>
    <x v="3"/>
    <s v="Q4"/>
  </r>
  <r>
    <n v="934821"/>
    <x v="146"/>
    <x v="9"/>
    <x v="50"/>
    <s v="CA"/>
    <s v="California"/>
    <x v="0"/>
    <d v="2014-07-14T00:00:00"/>
    <d v="2014-07-14T00:00:00"/>
    <x v="0"/>
    <x v="0"/>
    <n v="0"/>
    <x v="1"/>
    <s v="Q3"/>
  </r>
  <r>
    <n v="961966"/>
    <x v="84"/>
    <x v="0"/>
    <x v="37"/>
    <s v="CA"/>
    <s v="California"/>
    <x v="0"/>
    <d v="2014-07-31T00:00:00"/>
    <d v="2014-07-31T00:00:00"/>
    <x v="0"/>
    <x v="1"/>
    <n v="0"/>
    <x v="1"/>
    <s v="Q3"/>
  </r>
  <r>
    <n v="1243105"/>
    <x v="244"/>
    <x v="5"/>
    <x v="36"/>
    <s v="MS"/>
    <s v="Mississippi"/>
    <x v="0"/>
    <d v="2015-02-17T00:00:00"/>
    <d v="2015-02-17T00:00:00"/>
    <x v="0"/>
    <x v="1"/>
    <n v="0"/>
    <x v="0"/>
    <s v="Q1"/>
  </r>
  <r>
    <n v="1588574"/>
    <x v="86"/>
    <x v="0"/>
    <x v="42"/>
    <s v="IL"/>
    <s v="Illinois"/>
    <x v="0"/>
    <d v="2015-10-01T00:00:00"/>
    <d v="2015-10-01T00:00:00"/>
    <x v="0"/>
    <x v="0"/>
    <n v="0"/>
    <x v="0"/>
    <s v="Q4"/>
  </r>
  <r>
    <n v="1684950"/>
    <x v="35"/>
    <x v="0"/>
    <x v="0"/>
    <s v="MA"/>
    <s v="Massachusetts"/>
    <x v="0"/>
    <d v="2015-12-06T00:00:00"/>
    <d v="2015-12-06T00:00:00"/>
    <x v="0"/>
    <x v="0"/>
    <n v="0"/>
    <x v="0"/>
    <s v="Q4"/>
  </r>
  <r>
    <n v="1401902"/>
    <x v="35"/>
    <x v="0"/>
    <x v="0"/>
    <s v="TX"/>
    <s v="Texas"/>
    <x v="0"/>
    <d v="2015-06-02T00:00:00"/>
    <d v="2015-06-02T00:00:00"/>
    <x v="0"/>
    <x v="0"/>
    <n v="0"/>
    <x v="0"/>
    <s v="Q2"/>
  </r>
  <r>
    <n v="1132831"/>
    <x v="38"/>
    <x v="0"/>
    <x v="0"/>
    <s v="SC"/>
    <s v="South Carolina"/>
    <x v="0"/>
    <d v="2014-11-26T00:00:00"/>
    <d v="2014-11-26T00:00:00"/>
    <x v="0"/>
    <x v="0"/>
    <n v="0"/>
    <x v="1"/>
    <s v="Q4"/>
  </r>
  <r>
    <n v="1937526"/>
    <x v="30"/>
    <x v="5"/>
    <x v="12"/>
    <s v="MD"/>
    <s v="Maryland"/>
    <x v="1"/>
    <d v="2016-05-23T00:00:00"/>
    <d v="2016-05-27T00:00:00"/>
    <x v="0"/>
    <x v="0"/>
    <n v="4"/>
    <x v="2"/>
    <s v="Q2"/>
  </r>
  <r>
    <n v="1809785"/>
    <x v="14"/>
    <x v="5"/>
    <x v="12"/>
    <s v="NY"/>
    <s v="New York"/>
    <x v="0"/>
    <d v="2016-02-29T00:00:00"/>
    <d v="2016-02-29T00:00:00"/>
    <x v="0"/>
    <x v="0"/>
    <n v="0"/>
    <x v="2"/>
    <s v="Q1"/>
  </r>
  <r>
    <n v="1548519"/>
    <x v="193"/>
    <x v="5"/>
    <x v="12"/>
    <s v="VA"/>
    <s v="Virginia"/>
    <x v="0"/>
    <d v="2015-09-02T00:00:00"/>
    <d v="2015-09-02T00:00:00"/>
    <x v="0"/>
    <x v="0"/>
    <n v="0"/>
    <x v="0"/>
    <s v="Q3"/>
  </r>
  <r>
    <n v="1475047"/>
    <x v="25"/>
    <x v="2"/>
    <x v="30"/>
    <s v="RI"/>
    <s v="Rhode Island"/>
    <x v="0"/>
    <d v="2015-07-20T00:00:00"/>
    <d v="2015-07-20T00:00:00"/>
    <x v="0"/>
    <x v="0"/>
    <n v="0"/>
    <x v="0"/>
    <s v="Q3"/>
  </r>
  <r>
    <n v="1306628"/>
    <x v="130"/>
    <x v="1"/>
    <x v="1"/>
    <s v="NY"/>
    <s v="New York"/>
    <x v="0"/>
    <d v="2015-03-30T00:00:00"/>
    <d v="2015-03-30T00:00:00"/>
    <x v="0"/>
    <x v="0"/>
    <n v="0"/>
    <x v="0"/>
    <s v="Q1"/>
  </r>
  <r>
    <n v="829400"/>
    <x v="62"/>
    <x v="2"/>
    <x v="23"/>
    <s v="NJ"/>
    <s v="New Jersey"/>
    <x v="1"/>
    <d v="2014-04-28T00:00:00"/>
    <d v="2014-04-29T00:00:00"/>
    <x v="0"/>
    <x v="0"/>
    <n v="1"/>
    <x v="1"/>
    <s v="Q2"/>
  </r>
  <r>
    <n v="1845179"/>
    <x v="4"/>
    <x v="3"/>
    <x v="8"/>
    <s v="CA"/>
    <s v="California"/>
    <x v="0"/>
    <d v="2016-03-22T00:00:00"/>
    <d v="2016-03-22T00:00:00"/>
    <x v="0"/>
    <x v="0"/>
    <n v="0"/>
    <x v="2"/>
    <s v="Q1"/>
  </r>
  <r>
    <n v="667956"/>
    <x v="8"/>
    <x v="2"/>
    <x v="17"/>
    <s v="AZ"/>
    <s v="Arizona"/>
    <x v="0"/>
    <d v="2014-01-14T00:00:00"/>
    <d v="2014-01-14T00:00:00"/>
    <x v="0"/>
    <x v="0"/>
    <n v="0"/>
    <x v="1"/>
    <s v="Q1"/>
  </r>
  <r>
    <n v="1937558"/>
    <x v="1032"/>
    <x v="0"/>
    <x v="5"/>
    <s v="CA"/>
    <s v="California"/>
    <x v="0"/>
    <d v="2016-05-23T00:00:00"/>
    <d v="2016-06-07T00:00:00"/>
    <x v="0"/>
    <x v="1"/>
    <n v="15"/>
    <x v="2"/>
    <s v="Q2"/>
  </r>
  <r>
    <n v="1763174"/>
    <x v="319"/>
    <x v="1"/>
    <x v="1"/>
    <s v="MD"/>
    <s v="Maryland"/>
    <x v="2"/>
    <d v="2016-01-28T00:00:00"/>
    <d v="2016-02-02T00:00:00"/>
    <x v="0"/>
    <x v="0"/>
    <n v="5"/>
    <x v="2"/>
    <s v="Q1"/>
  </r>
  <r>
    <n v="2027715"/>
    <x v="25"/>
    <x v="2"/>
    <x v="24"/>
    <s v="TX"/>
    <s v="Texas"/>
    <x v="0"/>
    <d v="2016-07-25T00:00:00"/>
    <d v="2016-07-25T00:00:00"/>
    <x v="0"/>
    <x v="0"/>
    <n v="0"/>
    <x v="2"/>
    <s v="Q3"/>
  </r>
  <r>
    <n v="1709639"/>
    <x v="10"/>
    <x v="5"/>
    <x v="12"/>
    <s v="FL"/>
    <s v="Florida"/>
    <x v="0"/>
    <d v="2015-12-20T00:00:00"/>
    <d v="2015-12-20T00:00:00"/>
    <x v="0"/>
    <x v="0"/>
    <n v="0"/>
    <x v="0"/>
    <s v="Q4"/>
  </r>
  <r>
    <n v="1028035"/>
    <x v="8"/>
    <x v="2"/>
    <x v="17"/>
    <s v="OR"/>
    <s v="Oregon"/>
    <x v="0"/>
    <d v="2014-09-14T00:00:00"/>
    <d v="2014-09-14T00:00:00"/>
    <x v="0"/>
    <x v="0"/>
    <n v="0"/>
    <x v="1"/>
    <s v="Q3"/>
  </r>
  <r>
    <n v="457974"/>
    <x v="10"/>
    <x v="0"/>
    <x v="5"/>
    <s v="VA"/>
    <s v="Virginia"/>
    <x v="0"/>
    <d v="2013-07-15T00:00:00"/>
    <d v="2013-07-17T00:00:00"/>
    <x v="0"/>
    <x v="1"/>
    <n v="2"/>
    <x v="3"/>
    <s v="Q3"/>
  </r>
  <r>
    <n v="1011902"/>
    <x v="515"/>
    <x v="1"/>
    <x v="22"/>
    <s v="NY"/>
    <s v="New York"/>
    <x v="0"/>
    <d v="2014-09-03T00:00:00"/>
    <d v="2014-09-03T00:00:00"/>
    <x v="0"/>
    <x v="1"/>
    <n v="0"/>
    <x v="1"/>
    <s v="Q3"/>
  </r>
  <r>
    <n v="930233"/>
    <x v="19"/>
    <x v="5"/>
    <x v="12"/>
    <s v="NC"/>
    <s v="North Carolina"/>
    <x v="0"/>
    <d v="2014-07-09T00:00:00"/>
    <d v="2014-07-09T00:00:00"/>
    <x v="0"/>
    <x v="1"/>
    <n v="0"/>
    <x v="1"/>
    <s v="Q3"/>
  </r>
  <r>
    <n v="1738315"/>
    <x v="1004"/>
    <x v="1"/>
    <x v="22"/>
    <s v="MO"/>
    <s v="Missouri"/>
    <x v="0"/>
    <d v="2016-01-12T00:00:00"/>
    <d v="2016-01-12T00:00:00"/>
    <x v="0"/>
    <x v="0"/>
    <n v="0"/>
    <x v="2"/>
    <s v="Q1"/>
  </r>
  <r>
    <n v="2175135"/>
    <x v="32"/>
    <x v="5"/>
    <x v="12"/>
    <s v="PA"/>
    <s v="Pennsylvania"/>
    <x v="3"/>
    <d v="2016-10-24T00:00:00"/>
    <d v="2016-10-24T00:00:00"/>
    <x v="0"/>
    <x v="1"/>
    <n v="0"/>
    <x v="2"/>
    <s v="Q4"/>
  </r>
  <r>
    <n v="1933078"/>
    <x v="1033"/>
    <x v="1"/>
    <x v="4"/>
    <s v="WA"/>
    <s v="Washington"/>
    <x v="0"/>
    <d v="2016-05-19T00:00:00"/>
    <d v="2016-05-19T00:00:00"/>
    <x v="0"/>
    <x v="0"/>
    <n v="0"/>
    <x v="2"/>
    <s v="Q2"/>
  </r>
  <r>
    <n v="1922631"/>
    <x v="14"/>
    <x v="5"/>
    <x v="12"/>
    <s v="TX"/>
    <s v="Texas"/>
    <x v="0"/>
    <d v="2016-05-12T00:00:00"/>
    <d v="2016-05-12T00:00:00"/>
    <x v="0"/>
    <x v="0"/>
    <n v="0"/>
    <x v="2"/>
    <s v="Q2"/>
  </r>
  <r>
    <n v="1191653"/>
    <x v="18"/>
    <x v="0"/>
    <x v="5"/>
    <s v="UT"/>
    <s v="Utah"/>
    <x v="0"/>
    <d v="2015-01-14T00:00:00"/>
    <d v="2015-01-14T00:00:00"/>
    <x v="0"/>
    <x v="1"/>
    <n v="0"/>
    <x v="0"/>
    <s v="Q1"/>
  </r>
  <r>
    <n v="1164184"/>
    <x v="1"/>
    <x v="0"/>
    <x v="0"/>
    <s v="NJ"/>
    <s v="New Jersey"/>
    <x v="0"/>
    <d v="2014-12-19T00:00:00"/>
    <d v="2014-12-19T00:00:00"/>
    <x v="0"/>
    <x v="0"/>
    <n v="0"/>
    <x v="1"/>
    <s v="Q4"/>
  </r>
  <r>
    <n v="1032676"/>
    <x v="19"/>
    <x v="0"/>
    <x v="5"/>
    <s v="DE"/>
    <s v="Delaware"/>
    <x v="2"/>
    <d v="2014-09-17T00:00:00"/>
    <d v="2014-09-22T00:00:00"/>
    <x v="0"/>
    <x v="0"/>
    <n v="5"/>
    <x v="1"/>
    <s v="Q3"/>
  </r>
  <r>
    <n v="1451806"/>
    <x v="68"/>
    <x v="0"/>
    <x v="5"/>
    <s v="CA"/>
    <s v="California"/>
    <x v="0"/>
    <d v="2015-07-06T00:00:00"/>
    <d v="2015-07-06T00:00:00"/>
    <x v="0"/>
    <x v="0"/>
    <n v="0"/>
    <x v="0"/>
    <s v="Q3"/>
  </r>
  <r>
    <n v="924011"/>
    <x v="1"/>
    <x v="0"/>
    <x v="0"/>
    <s v="NY"/>
    <s v="New York"/>
    <x v="0"/>
    <d v="2014-07-04T00:00:00"/>
    <d v="2014-07-04T00:00:00"/>
    <x v="0"/>
    <x v="0"/>
    <n v="0"/>
    <x v="1"/>
    <s v="Q3"/>
  </r>
  <r>
    <n v="1981569"/>
    <x v="47"/>
    <x v="5"/>
    <x v="9"/>
    <s v="WV"/>
    <s v="West Virginia"/>
    <x v="1"/>
    <d v="2016-06-23T00:00:00"/>
    <d v="2016-06-27T00:00:00"/>
    <x v="0"/>
    <x v="0"/>
    <n v="4"/>
    <x v="2"/>
    <s v="Q2"/>
  </r>
  <r>
    <n v="1211905"/>
    <x v="4"/>
    <x v="3"/>
    <x v="8"/>
    <s v="VA"/>
    <s v="Virginia"/>
    <x v="0"/>
    <d v="2015-01-27T00:00:00"/>
    <d v="2015-01-27T00:00:00"/>
    <x v="0"/>
    <x v="0"/>
    <n v="0"/>
    <x v="0"/>
    <s v="Q1"/>
  </r>
  <r>
    <n v="1708391"/>
    <x v="16"/>
    <x v="2"/>
    <x v="47"/>
    <s v="ID"/>
    <s v="Idaho"/>
    <x v="0"/>
    <d v="2015-12-18T00:00:00"/>
    <d v="2015-12-18T00:00:00"/>
    <x v="0"/>
    <x v="0"/>
    <n v="0"/>
    <x v="0"/>
    <s v="Q4"/>
  </r>
  <r>
    <n v="1285489"/>
    <x v="1"/>
    <x v="0"/>
    <x v="42"/>
    <s v="CA"/>
    <s v="California"/>
    <x v="0"/>
    <d v="2015-03-16T00:00:00"/>
    <d v="2015-03-23T00:00:00"/>
    <x v="0"/>
    <x v="0"/>
    <n v="7"/>
    <x v="0"/>
    <s v="Q1"/>
  </r>
  <r>
    <n v="1399980"/>
    <x v="113"/>
    <x v="1"/>
    <x v="1"/>
    <s v="OH"/>
    <s v="Ohio"/>
    <x v="0"/>
    <d v="2015-06-01T00:00:00"/>
    <d v="2015-06-03T00:00:00"/>
    <x v="0"/>
    <x v="1"/>
    <n v="2"/>
    <x v="0"/>
    <s v="Q2"/>
  </r>
  <r>
    <n v="2078698"/>
    <x v="8"/>
    <x v="1"/>
    <x v="1"/>
    <s v="MA"/>
    <s v="Massachusetts"/>
    <x v="2"/>
    <d v="2016-08-24T00:00:00"/>
    <d v="2016-08-29T00:00:00"/>
    <x v="0"/>
    <x v="0"/>
    <n v="5"/>
    <x v="2"/>
    <s v="Q3"/>
  </r>
  <r>
    <n v="1189579"/>
    <x v="17"/>
    <x v="3"/>
    <x v="8"/>
    <s v="TN"/>
    <s v="Tennessee"/>
    <x v="0"/>
    <d v="2015-01-11T00:00:00"/>
    <d v="2015-01-11T00:00:00"/>
    <x v="0"/>
    <x v="0"/>
    <n v="0"/>
    <x v="0"/>
    <s v="Q1"/>
  </r>
  <r>
    <n v="640520"/>
    <x v="10"/>
    <x v="5"/>
    <x v="12"/>
    <s v="GA"/>
    <s v="Georgia"/>
    <x v="0"/>
    <d v="2013-12-20T00:00:00"/>
    <d v="2013-12-20T00:00:00"/>
    <x v="0"/>
    <x v="0"/>
    <n v="0"/>
    <x v="3"/>
    <s v="Q4"/>
  </r>
  <r>
    <n v="1187549"/>
    <x v="30"/>
    <x v="4"/>
    <x v="6"/>
    <s v="TX"/>
    <s v="Texas"/>
    <x v="0"/>
    <d v="2015-01-08T00:00:00"/>
    <d v="2015-01-08T00:00:00"/>
    <x v="0"/>
    <x v="0"/>
    <n v="0"/>
    <x v="0"/>
    <s v="Q1"/>
  </r>
  <r>
    <n v="1930699"/>
    <x v="21"/>
    <x v="5"/>
    <x v="12"/>
    <s v="FL"/>
    <s v="Florida"/>
    <x v="1"/>
    <d v="2016-05-18T00:00:00"/>
    <d v="2016-05-23T00:00:00"/>
    <x v="0"/>
    <x v="0"/>
    <n v="5"/>
    <x v="2"/>
    <s v="Q2"/>
  </r>
  <r>
    <n v="770483"/>
    <x v="30"/>
    <x v="0"/>
    <x v="42"/>
    <s v="CO"/>
    <s v="Colorado"/>
    <x v="0"/>
    <d v="2014-03-20T00:00:00"/>
    <d v="2014-03-27T00:00:00"/>
    <x v="0"/>
    <x v="0"/>
    <n v="7"/>
    <x v="1"/>
    <s v="Q1"/>
  </r>
  <r>
    <n v="1339051"/>
    <x v="358"/>
    <x v="4"/>
    <x v="29"/>
    <s v="MI"/>
    <s v="Michigan"/>
    <x v="3"/>
    <d v="2015-04-21T00:00:00"/>
    <d v="2015-04-23T00:00:00"/>
    <x v="0"/>
    <x v="0"/>
    <n v="2"/>
    <x v="0"/>
    <s v="Q2"/>
  </r>
  <r>
    <n v="554206"/>
    <x v="16"/>
    <x v="2"/>
    <x v="24"/>
    <s v="CA"/>
    <s v="California"/>
    <x v="0"/>
    <d v="2013-10-07T00:00:00"/>
    <d v="2013-10-07T00:00:00"/>
    <x v="0"/>
    <x v="1"/>
    <n v="0"/>
    <x v="3"/>
    <s v="Q4"/>
  </r>
  <r>
    <n v="1492771"/>
    <x v="33"/>
    <x v="1"/>
    <x v="13"/>
    <s v="NC"/>
    <s v="North Carolina"/>
    <x v="0"/>
    <d v="2015-07-29T00:00:00"/>
    <d v="2015-07-30T00:00:00"/>
    <x v="0"/>
    <x v="0"/>
    <n v="1"/>
    <x v="0"/>
    <s v="Q3"/>
  </r>
  <r>
    <n v="2004169"/>
    <x v="19"/>
    <x v="5"/>
    <x v="14"/>
    <s v="AZ"/>
    <s v="Arizona"/>
    <x v="0"/>
    <d v="2016-07-08T00:00:00"/>
    <d v="2016-07-08T00:00:00"/>
    <x v="0"/>
    <x v="0"/>
    <n v="0"/>
    <x v="2"/>
    <s v="Q3"/>
  </r>
  <r>
    <n v="1580272"/>
    <x v="4"/>
    <x v="3"/>
    <x v="8"/>
    <s v="NC"/>
    <s v="North Carolina"/>
    <x v="0"/>
    <d v="2015-09-25T00:00:00"/>
    <d v="2015-09-25T00:00:00"/>
    <x v="0"/>
    <x v="0"/>
    <n v="0"/>
    <x v="0"/>
    <s v="Q3"/>
  </r>
  <r>
    <n v="1367957"/>
    <x v="33"/>
    <x v="1"/>
    <x v="22"/>
    <s v="CA"/>
    <s v="California"/>
    <x v="0"/>
    <d v="2015-05-08T00:00:00"/>
    <d v="2015-05-11T00:00:00"/>
    <x v="0"/>
    <x v="0"/>
    <n v="3"/>
    <x v="0"/>
    <s v="Q2"/>
  </r>
  <r>
    <n v="552360"/>
    <x v="288"/>
    <x v="2"/>
    <x v="57"/>
    <s v="CA"/>
    <s v="California"/>
    <x v="0"/>
    <d v="2013-10-03T00:00:00"/>
    <d v="2013-10-04T00:00:00"/>
    <x v="0"/>
    <x v="0"/>
    <n v="1"/>
    <x v="3"/>
    <s v="Q4"/>
  </r>
  <r>
    <n v="1327340"/>
    <x v="14"/>
    <x v="0"/>
    <x v="0"/>
    <s v="TX"/>
    <s v="Texas"/>
    <x v="0"/>
    <d v="2015-04-13T00:00:00"/>
    <d v="2015-04-13T00:00:00"/>
    <x v="0"/>
    <x v="0"/>
    <n v="0"/>
    <x v="0"/>
    <s v="Q2"/>
  </r>
  <r>
    <n v="1723742"/>
    <x v="8"/>
    <x v="5"/>
    <x v="9"/>
    <s v="CA"/>
    <s v="California"/>
    <x v="0"/>
    <d v="2015-12-31T00:00:00"/>
    <d v="2015-12-31T00:00:00"/>
    <x v="0"/>
    <x v="1"/>
    <n v="0"/>
    <x v="0"/>
    <s v="Q4"/>
  </r>
  <r>
    <n v="1993622"/>
    <x v="33"/>
    <x v="4"/>
    <x v="6"/>
    <s v="AL"/>
    <s v="Alabama"/>
    <x v="0"/>
    <d v="2016-06-30T00:00:00"/>
    <d v="2016-06-30T00:00:00"/>
    <x v="0"/>
    <x v="0"/>
    <n v="0"/>
    <x v="2"/>
    <s v="Q2"/>
  </r>
  <r>
    <n v="576580"/>
    <x v="144"/>
    <x v="5"/>
    <x v="15"/>
    <s v="GA"/>
    <s v="Georgia"/>
    <x v="0"/>
    <d v="2013-10-29T00:00:00"/>
    <d v="2013-10-30T00:00:00"/>
    <x v="0"/>
    <x v="0"/>
    <n v="1"/>
    <x v="3"/>
    <s v="Q4"/>
  </r>
  <r>
    <n v="1966055"/>
    <x v="10"/>
    <x v="1"/>
    <x v="1"/>
    <s v="CA"/>
    <s v="California"/>
    <x v="4"/>
    <d v="2016-06-13T00:00:00"/>
    <d v="2016-06-15T00:00:00"/>
    <x v="0"/>
    <x v="1"/>
    <n v="2"/>
    <x v="2"/>
    <s v="Q2"/>
  </r>
  <r>
    <n v="1397324"/>
    <x v="8"/>
    <x v="1"/>
    <x v="1"/>
    <s v="SC"/>
    <s v="South Carolina"/>
    <x v="0"/>
    <d v="2015-05-29T00:00:00"/>
    <d v="2015-05-29T00:00:00"/>
    <x v="0"/>
    <x v="0"/>
    <n v="0"/>
    <x v="0"/>
    <s v="Q2"/>
  </r>
  <r>
    <n v="503220"/>
    <x v="10"/>
    <x v="5"/>
    <x v="12"/>
    <s v="CA"/>
    <s v="California"/>
    <x v="0"/>
    <d v="2013-08-23T00:00:00"/>
    <d v="2013-08-26T00:00:00"/>
    <x v="0"/>
    <x v="0"/>
    <n v="3"/>
    <x v="3"/>
    <s v="Q3"/>
  </r>
  <r>
    <n v="2016562"/>
    <x v="218"/>
    <x v="5"/>
    <x v="36"/>
    <s v="MN"/>
    <s v="Minnesota"/>
    <x v="3"/>
    <d v="2016-07-18T00:00:00"/>
    <d v="2016-07-20T00:00:00"/>
    <x v="0"/>
    <x v="1"/>
    <n v="2"/>
    <x v="2"/>
    <s v="Q3"/>
  </r>
  <r>
    <n v="1650046"/>
    <x v="173"/>
    <x v="7"/>
    <x v="21"/>
    <s v="NY"/>
    <s v="New York"/>
    <x v="3"/>
    <d v="2015-11-10T00:00:00"/>
    <d v="2015-11-10T00:00:00"/>
    <x v="0"/>
    <x v="1"/>
    <n v="0"/>
    <x v="0"/>
    <s v="Q4"/>
  </r>
  <r>
    <n v="1647943"/>
    <x v="4"/>
    <x v="3"/>
    <x v="25"/>
    <s v="CA"/>
    <s v="California"/>
    <x v="0"/>
    <d v="2015-11-10T00:00:00"/>
    <d v="2015-11-10T00:00:00"/>
    <x v="0"/>
    <x v="0"/>
    <n v="0"/>
    <x v="0"/>
    <s v="Q4"/>
  </r>
  <r>
    <n v="1466780"/>
    <x v="14"/>
    <x v="1"/>
    <x v="22"/>
    <s v="SC"/>
    <s v="South Carolina"/>
    <x v="0"/>
    <d v="2015-07-14T00:00:00"/>
    <d v="2015-07-14T00:00:00"/>
    <x v="0"/>
    <x v="0"/>
    <n v="0"/>
    <x v="0"/>
    <s v="Q3"/>
  </r>
  <r>
    <n v="1397001"/>
    <x v="1"/>
    <x v="0"/>
    <x v="0"/>
    <s v="GA"/>
    <s v="Georgia"/>
    <x v="0"/>
    <d v="2015-05-29T00:00:00"/>
    <d v="2015-05-29T00:00:00"/>
    <x v="0"/>
    <x v="0"/>
    <n v="0"/>
    <x v="0"/>
    <s v="Q2"/>
  </r>
  <r>
    <n v="1879986"/>
    <x v="398"/>
    <x v="1"/>
    <x v="1"/>
    <s v="OK"/>
    <s v="Oklahoma"/>
    <x v="0"/>
    <d v="2016-04-14T00:00:00"/>
    <d v="2016-04-14T00:00:00"/>
    <x v="0"/>
    <x v="0"/>
    <n v="0"/>
    <x v="2"/>
    <s v="Q2"/>
  </r>
  <r>
    <n v="1706216"/>
    <x v="20"/>
    <x v="7"/>
    <x v="19"/>
    <s v="MI"/>
    <s v="Michigan"/>
    <x v="2"/>
    <d v="2015-12-17T00:00:00"/>
    <d v="2015-12-18T00:00:00"/>
    <x v="0"/>
    <x v="0"/>
    <n v="1"/>
    <x v="0"/>
    <s v="Q4"/>
  </r>
  <r>
    <n v="936244"/>
    <x v="1"/>
    <x v="0"/>
    <x v="0"/>
    <s v="MD"/>
    <s v="Maryland"/>
    <x v="0"/>
    <d v="2014-07-14T00:00:00"/>
    <d v="2014-07-14T00:00:00"/>
    <x v="0"/>
    <x v="0"/>
    <n v="0"/>
    <x v="1"/>
    <s v="Q3"/>
  </r>
  <r>
    <n v="1644865"/>
    <x v="14"/>
    <x v="2"/>
    <x v="10"/>
    <s v="NC"/>
    <s v="North Carolina"/>
    <x v="0"/>
    <d v="2015-11-07T00:00:00"/>
    <d v="2015-11-07T00:00:00"/>
    <x v="0"/>
    <x v="1"/>
    <n v="0"/>
    <x v="0"/>
    <s v="Q4"/>
  </r>
  <r>
    <n v="1082588"/>
    <x v="39"/>
    <x v="1"/>
    <x v="22"/>
    <s v="FL"/>
    <s v="Florida"/>
    <x v="1"/>
    <d v="2014-10-22T00:00:00"/>
    <d v="2014-10-28T00:00:00"/>
    <x v="0"/>
    <x v="0"/>
    <n v="6"/>
    <x v="1"/>
    <s v="Q4"/>
  </r>
  <r>
    <n v="1782658"/>
    <x v="110"/>
    <x v="9"/>
    <x v="55"/>
    <s v="FL"/>
    <s v="Florida"/>
    <x v="0"/>
    <d v="2016-02-10T00:00:00"/>
    <d v="2016-02-10T00:00:00"/>
    <x v="0"/>
    <x v="0"/>
    <n v="0"/>
    <x v="2"/>
    <s v="Q1"/>
  </r>
  <r>
    <n v="313190"/>
    <x v="38"/>
    <x v="5"/>
    <x v="12"/>
    <s v="DC"/>
    <s v="District of Columbia"/>
    <x v="2"/>
    <d v="2013-02-11T00:00:00"/>
    <d v="2013-02-12T00:00:00"/>
    <x v="0"/>
    <x v="0"/>
    <n v="1"/>
    <x v="3"/>
    <s v="Q1"/>
  </r>
  <r>
    <n v="1950456"/>
    <x v="10"/>
    <x v="2"/>
    <x v="24"/>
    <s v="NY"/>
    <s v="New York"/>
    <x v="0"/>
    <d v="2016-06-01T00:00:00"/>
    <d v="2016-06-01T00:00:00"/>
    <x v="0"/>
    <x v="1"/>
    <n v="0"/>
    <x v="2"/>
    <s v="Q2"/>
  </r>
  <r>
    <n v="657573"/>
    <x v="50"/>
    <x v="5"/>
    <x v="12"/>
    <s v="CO"/>
    <s v="Colorado"/>
    <x v="0"/>
    <d v="2014-01-07T00:00:00"/>
    <d v="2014-01-07T00:00:00"/>
    <x v="0"/>
    <x v="0"/>
    <n v="0"/>
    <x v="1"/>
    <s v="Q1"/>
  </r>
  <r>
    <n v="1078459"/>
    <x v="905"/>
    <x v="1"/>
    <x v="22"/>
    <s v="MA"/>
    <s v="Massachusetts"/>
    <x v="2"/>
    <d v="2014-10-20T00:00:00"/>
    <d v="2014-10-24T00:00:00"/>
    <x v="0"/>
    <x v="1"/>
    <n v="4"/>
    <x v="1"/>
    <s v="Q4"/>
  </r>
  <r>
    <n v="226444"/>
    <x v="25"/>
    <x v="2"/>
    <x v="20"/>
    <s v="TX"/>
    <s v="Texas"/>
    <x v="0"/>
    <d v="2013-01-09T00:00:00"/>
    <d v="2013-01-10T00:00:00"/>
    <x v="0"/>
    <x v="0"/>
    <n v="1"/>
    <x v="3"/>
    <s v="Q1"/>
  </r>
  <r>
    <n v="733202"/>
    <x v="16"/>
    <x v="2"/>
    <x v="24"/>
    <s v="CA"/>
    <s v="California"/>
    <x v="3"/>
    <d v="2014-02-26T00:00:00"/>
    <d v="2014-02-28T00:00:00"/>
    <x v="0"/>
    <x v="0"/>
    <n v="2"/>
    <x v="1"/>
    <s v="Q1"/>
  </r>
  <r>
    <n v="462979"/>
    <x v="22"/>
    <x v="5"/>
    <x v="12"/>
    <s v="PA"/>
    <s v="Pennsylvania"/>
    <x v="1"/>
    <d v="2013-07-22T00:00:00"/>
    <d v="2013-07-24T00:00:00"/>
    <x v="0"/>
    <x v="0"/>
    <n v="2"/>
    <x v="3"/>
    <s v="Q3"/>
  </r>
  <r>
    <n v="728973"/>
    <x v="5"/>
    <x v="1"/>
    <x v="22"/>
    <s v="FL"/>
    <s v="Florida"/>
    <x v="3"/>
    <d v="2014-02-24T00:00:00"/>
    <d v="2014-02-25T00:00:00"/>
    <x v="0"/>
    <x v="0"/>
    <n v="1"/>
    <x v="1"/>
    <s v="Q1"/>
  </r>
  <r>
    <n v="1320577"/>
    <x v="20"/>
    <x v="5"/>
    <x v="36"/>
    <s v="IL"/>
    <s v="Illinois"/>
    <x v="1"/>
    <d v="2015-04-08T00:00:00"/>
    <d v="2015-04-10T00:00:00"/>
    <x v="0"/>
    <x v="0"/>
    <n v="2"/>
    <x v="0"/>
    <s v="Q2"/>
  </r>
  <r>
    <n v="958754"/>
    <x v="10"/>
    <x v="5"/>
    <x v="15"/>
    <s v="NJ"/>
    <s v="New Jersey"/>
    <x v="3"/>
    <d v="2014-07-29T00:00:00"/>
    <d v="2014-07-31T00:00:00"/>
    <x v="0"/>
    <x v="0"/>
    <n v="2"/>
    <x v="1"/>
    <s v="Q3"/>
  </r>
  <r>
    <n v="955407"/>
    <x v="10"/>
    <x v="0"/>
    <x v="37"/>
    <s v="CA"/>
    <s v="California"/>
    <x v="0"/>
    <d v="2014-07-26T00:00:00"/>
    <d v="2014-07-26T00:00:00"/>
    <x v="0"/>
    <x v="0"/>
    <n v="0"/>
    <x v="1"/>
    <s v="Q3"/>
  </r>
  <r>
    <n v="1773603"/>
    <x v="134"/>
    <x v="0"/>
    <x v="37"/>
    <s v="DC"/>
    <s v="District of Columbia"/>
    <x v="0"/>
    <d v="2016-02-04T00:00:00"/>
    <d v="2016-02-04T00:00:00"/>
    <x v="0"/>
    <x v="0"/>
    <n v="0"/>
    <x v="2"/>
    <s v="Q1"/>
  </r>
  <r>
    <n v="1531142"/>
    <x v="9"/>
    <x v="3"/>
    <x v="8"/>
    <s v="OR"/>
    <s v="Oregon"/>
    <x v="0"/>
    <d v="2015-08-21T00:00:00"/>
    <d v="2015-08-21T00:00:00"/>
    <x v="0"/>
    <x v="0"/>
    <n v="0"/>
    <x v="0"/>
    <s v="Q3"/>
  </r>
  <r>
    <n v="514622"/>
    <x v="16"/>
    <x v="2"/>
    <x v="31"/>
    <s v="VA"/>
    <s v="Virginia"/>
    <x v="0"/>
    <d v="2013-09-04T00:00:00"/>
    <d v="2013-09-05T00:00:00"/>
    <x v="0"/>
    <x v="0"/>
    <n v="1"/>
    <x v="3"/>
    <s v="Q3"/>
  </r>
  <r>
    <n v="1803959"/>
    <x v="62"/>
    <x v="2"/>
    <x v="10"/>
    <s v="NY"/>
    <s v="New York"/>
    <x v="0"/>
    <d v="2016-02-25T00:00:00"/>
    <d v="2016-02-25T00:00:00"/>
    <x v="0"/>
    <x v="0"/>
    <n v="0"/>
    <x v="2"/>
    <s v="Q1"/>
  </r>
  <r>
    <n v="732841"/>
    <x v="422"/>
    <x v="1"/>
    <x v="22"/>
    <s v="WA"/>
    <s v="Washington"/>
    <x v="0"/>
    <d v="2014-02-26T00:00:00"/>
    <d v="2014-02-26T00:00:00"/>
    <x v="0"/>
    <x v="0"/>
    <n v="0"/>
    <x v="1"/>
    <s v="Q1"/>
  </r>
  <r>
    <n v="1297562"/>
    <x v="9"/>
    <x v="3"/>
    <x v="44"/>
    <s v="MN"/>
    <s v="Minnesota"/>
    <x v="0"/>
    <d v="2015-03-24T00:00:00"/>
    <d v="2015-03-24T00:00:00"/>
    <x v="0"/>
    <x v="1"/>
    <n v="0"/>
    <x v="0"/>
    <s v="Q1"/>
  </r>
  <r>
    <n v="1493127"/>
    <x v="1034"/>
    <x v="0"/>
    <x v="42"/>
    <s v="CA"/>
    <s v="California"/>
    <x v="0"/>
    <d v="2015-07-29T00:00:00"/>
    <d v="2015-07-29T00:00:00"/>
    <x v="1"/>
    <x v="0"/>
    <n v="0"/>
    <x v="0"/>
    <s v="Q3"/>
  </r>
  <r>
    <n v="1412538"/>
    <x v="106"/>
    <x v="0"/>
    <x v="0"/>
    <s v="CA"/>
    <s v="California"/>
    <x v="0"/>
    <d v="2015-06-09T00:00:00"/>
    <d v="2015-06-12T00:00:00"/>
    <x v="0"/>
    <x v="1"/>
    <n v="3"/>
    <x v="0"/>
    <s v="Q2"/>
  </r>
  <r>
    <n v="1384245"/>
    <x v="1"/>
    <x v="0"/>
    <x v="0"/>
    <s v="ID"/>
    <s v="Idaho"/>
    <x v="2"/>
    <d v="2015-05-20T00:00:00"/>
    <d v="2015-05-28T00:00:00"/>
    <x v="0"/>
    <x v="0"/>
    <n v="8"/>
    <x v="0"/>
    <s v="Q2"/>
  </r>
  <r>
    <n v="845550"/>
    <x v="14"/>
    <x v="2"/>
    <x v="35"/>
    <s v="WI"/>
    <s v="Wisconsin"/>
    <x v="0"/>
    <d v="2014-05-09T00:00:00"/>
    <d v="2014-05-09T00:00:00"/>
    <x v="0"/>
    <x v="0"/>
    <n v="0"/>
    <x v="1"/>
    <s v="Q2"/>
  </r>
  <r>
    <n v="619615"/>
    <x v="527"/>
    <x v="1"/>
    <x v="4"/>
    <s v="KY"/>
    <s v="Kentucky"/>
    <x v="0"/>
    <d v="2013-12-03T00:00:00"/>
    <d v="2013-12-03T00:00:00"/>
    <x v="0"/>
    <x v="0"/>
    <n v="0"/>
    <x v="3"/>
    <s v="Q4"/>
  </r>
  <r>
    <n v="2169065"/>
    <x v="1035"/>
    <x v="1"/>
    <x v="1"/>
    <s v="CA"/>
    <s v="California"/>
    <x v="0"/>
    <d v="2016-10-19T00:00:00"/>
    <d v="2016-10-19T00:00:00"/>
    <x v="0"/>
    <x v="1"/>
    <n v="0"/>
    <x v="2"/>
    <s v="Q4"/>
  </r>
  <r>
    <n v="675036"/>
    <x v="130"/>
    <x v="1"/>
    <x v="4"/>
    <s v="TX"/>
    <s v="Texas"/>
    <x v="2"/>
    <d v="2014-01-17T00:00:00"/>
    <d v="2014-01-27T00:00:00"/>
    <x v="0"/>
    <x v="0"/>
    <n v="10"/>
    <x v="1"/>
    <s v="Q1"/>
  </r>
  <r>
    <n v="1208148"/>
    <x v="22"/>
    <x v="0"/>
    <x v="5"/>
    <s v="PA"/>
    <s v="Pennsylvania"/>
    <x v="0"/>
    <d v="2015-01-25T00:00:00"/>
    <d v="2015-01-29T00:00:00"/>
    <x v="0"/>
    <x v="0"/>
    <n v="4"/>
    <x v="0"/>
    <s v="Q1"/>
  </r>
  <r>
    <n v="665133"/>
    <x v="4"/>
    <x v="3"/>
    <x v="8"/>
    <s v="WI"/>
    <s v="Wisconsin"/>
    <x v="0"/>
    <d v="2014-01-10T00:00:00"/>
    <d v="2014-01-10T00:00:00"/>
    <x v="0"/>
    <x v="0"/>
    <n v="0"/>
    <x v="1"/>
    <s v="Q1"/>
  </r>
  <r>
    <n v="1278375"/>
    <x v="4"/>
    <x v="3"/>
    <x v="8"/>
    <s v="CA"/>
    <s v="California"/>
    <x v="0"/>
    <d v="2015-03-11T00:00:00"/>
    <d v="2015-03-11T00:00:00"/>
    <x v="0"/>
    <x v="0"/>
    <n v="0"/>
    <x v="0"/>
    <s v="Q1"/>
  </r>
  <r>
    <n v="970563"/>
    <x v="1036"/>
    <x v="1"/>
    <x v="1"/>
    <s v="WA"/>
    <s v="Washington"/>
    <x v="0"/>
    <d v="2014-08-06T00:00:00"/>
    <d v="2014-08-08T00:00:00"/>
    <x v="0"/>
    <x v="0"/>
    <n v="2"/>
    <x v="1"/>
    <s v="Q3"/>
  </r>
  <r>
    <n v="1882073"/>
    <x v="10"/>
    <x v="0"/>
    <x v="0"/>
    <s v="AR"/>
    <s v="Arkansas"/>
    <x v="0"/>
    <d v="2016-04-15T00:00:00"/>
    <d v="2016-04-15T00:00:00"/>
    <x v="0"/>
    <x v="1"/>
    <n v="0"/>
    <x v="2"/>
    <s v="Q2"/>
  </r>
  <r>
    <n v="1746317"/>
    <x v="16"/>
    <x v="7"/>
    <x v="19"/>
    <s v="TX"/>
    <s v="Texas"/>
    <x v="0"/>
    <d v="2016-01-17T00:00:00"/>
    <d v="2016-01-17T00:00:00"/>
    <x v="0"/>
    <x v="1"/>
    <n v="0"/>
    <x v="2"/>
    <s v="Q1"/>
  </r>
  <r>
    <n v="1836796"/>
    <x v="886"/>
    <x v="7"/>
    <x v="56"/>
    <s v="SC"/>
    <s v="South Carolina"/>
    <x v="1"/>
    <d v="2016-03-17T00:00:00"/>
    <d v="2016-03-18T00:00:00"/>
    <x v="0"/>
    <x v="0"/>
    <n v="1"/>
    <x v="2"/>
    <s v="Q1"/>
  </r>
  <r>
    <n v="761075"/>
    <x v="1000"/>
    <x v="1"/>
    <x v="22"/>
    <s v="AZ"/>
    <s v="Arizona"/>
    <x v="0"/>
    <d v="2014-03-17T00:00:00"/>
    <d v="2014-03-17T00:00:00"/>
    <x v="0"/>
    <x v="1"/>
    <n v="0"/>
    <x v="1"/>
    <s v="Q1"/>
  </r>
  <r>
    <n v="2021824"/>
    <x v="4"/>
    <x v="3"/>
    <x v="8"/>
    <s v="CA"/>
    <s v="California"/>
    <x v="0"/>
    <d v="2016-07-21T00:00:00"/>
    <d v="2016-07-21T00:00:00"/>
    <x v="0"/>
    <x v="0"/>
    <n v="0"/>
    <x v="2"/>
    <s v="Q3"/>
  </r>
  <r>
    <n v="1270745"/>
    <x v="4"/>
    <x v="3"/>
    <x v="8"/>
    <s v="NJ"/>
    <s v="New Jersey"/>
    <x v="0"/>
    <d v="2015-03-06T00:00:00"/>
    <d v="2015-03-06T00:00:00"/>
    <x v="0"/>
    <x v="0"/>
    <n v="0"/>
    <x v="0"/>
    <s v="Q1"/>
  </r>
  <r>
    <n v="1559834"/>
    <x v="1"/>
    <x v="0"/>
    <x v="0"/>
    <s v="NV"/>
    <s v="Nevada"/>
    <x v="0"/>
    <d v="2015-09-10T00:00:00"/>
    <d v="2015-09-10T00:00:00"/>
    <x v="0"/>
    <x v="0"/>
    <n v="0"/>
    <x v="0"/>
    <s v="Q3"/>
  </r>
  <r>
    <n v="538674"/>
    <x v="509"/>
    <x v="1"/>
    <x v="22"/>
    <s v="PA"/>
    <s v="Pennsylvania"/>
    <x v="3"/>
    <d v="2013-09-23T00:00:00"/>
    <d v="2013-09-24T00:00:00"/>
    <x v="0"/>
    <x v="0"/>
    <n v="1"/>
    <x v="3"/>
    <s v="Q3"/>
  </r>
  <r>
    <n v="1341577"/>
    <x v="10"/>
    <x v="5"/>
    <x v="15"/>
    <s v="MD"/>
    <s v="Maryland"/>
    <x v="0"/>
    <d v="2015-04-22T00:00:00"/>
    <d v="2015-04-22T00:00:00"/>
    <x v="0"/>
    <x v="0"/>
    <n v="0"/>
    <x v="0"/>
    <s v="Q2"/>
  </r>
  <r>
    <n v="554025"/>
    <x v="18"/>
    <x v="0"/>
    <x v="0"/>
    <s v="FL"/>
    <s v="Florida"/>
    <x v="0"/>
    <d v="2013-10-07T00:00:00"/>
    <d v="2013-10-08T00:00:00"/>
    <x v="0"/>
    <x v="1"/>
    <n v="1"/>
    <x v="3"/>
    <s v="Q4"/>
  </r>
  <r>
    <n v="638964"/>
    <x v="14"/>
    <x v="2"/>
    <x v="24"/>
    <s v="TX"/>
    <s v="Texas"/>
    <x v="1"/>
    <d v="2013-12-19T00:00:00"/>
    <d v="2013-12-30T00:00:00"/>
    <x v="0"/>
    <x v="0"/>
    <n v="11"/>
    <x v="3"/>
    <s v="Q4"/>
  </r>
  <r>
    <n v="2002389"/>
    <x v="22"/>
    <x v="5"/>
    <x v="9"/>
    <s v="NH"/>
    <s v="New Hampshire"/>
    <x v="0"/>
    <d v="2016-07-07T00:00:00"/>
    <d v="2016-07-07T00:00:00"/>
    <x v="0"/>
    <x v="0"/>
    <n v="0"/>
    <x v="2"/>
    <s v="Q3"/>
  </r>
  <r>
    <n v="1996516"/>
    <x v="487"/>
    <x v="0"/>
    <x v="0"/>
    <s v="FL"/>
    <s v="Florida"/>
    <x v="0"/>
    <d v="2016-07-03T00:00:00"/>
    <d v="2016-07-03T00:00:00"/>
    <x v="0"/>
    <x v="1"/>
    <n v="0"/>
    <x v="2"/>
    <s v="Q3"/>
  </r>
  <r>
    <n v="600792"/>
    <x v="258"/>
    <x v="5"/>
    <x v="9"/>
    <s v="OK"/>
    <s v="Oklahoma"/>
    <x v="2"/>
    <d v="2013-11-18T00:00:00"/>
    <d v="2013-11-19T00:00:00"/>
    <x v="0"/>
    <x v="0"/>
    <n v="1"/>
    <x v="3"/>
    <s v="Q4"/>
  </r>
  <r>
    <n v="685098"/>
    <x v="588"/>
    <x v="1"/>
    <x v="1"/>
    <s v="TX"/>
    <s v="Texas"/>
    <x v="0"/>
    <d v="2014-01-24T00:00:00"/>
    <d v="2014-01-27T00:00:00"/>
    <x v="0"/>
    <x v="1"/>
    <n v="3"/>
    <x v="1"/>
    <s v="Q1"/>
  </r>
  <r>
    <n v="412325"/>
    <x v="218"/>
    <x v="5"/>
    <x v="15"/>
    <s v="MI"/>
    <s v="Michigan"/>
    <x v="1"/>
    <d v="2013-05-21T00:00:00"/>
    <d v="2013-05-22T00:00:00"/>
    <x v="0"/>
    <x v="0"/>
    <n v="1"/>
    <x v="3"/>
    <s v="Q2"/>
  </r>
  <r>
    <n v="2026722"/>
    <x v="14"/>
    <x v="5"/>
    <x v="12"/>
    <s v="OH"/>
    <s v="Ohio"/>
    <x v="0"/>
    <d v="2016-07-23T00:00:00"/>
    <d v="2016-07-23T00:00:00"/>
    <x v="0"/>
    <x v="0"/>
    <n v="0"/>
    <x v="2"/>
    <s v="Q3"/>
  </r>
  <r>
    <n v="742148"/>
    <x v="9"/>
    <x v="3"/>
    <x v="3"/>
    <s v="NH"/>
    <s v="New Hampshire"/>
    <x v="0"/>
    <d v="2014-03-04T00:00:00"/>
    <d v="2014-03-04T00:00:00"/>
    <x v="0"/>
    <x v="0"/>
    <n v="0"/>
    <x v="1"/>
    <s v="Q1"/>
  </r>
  <r>
    <n v="1935229"/>
    <x v="14"/>
    <x v="5"/>
    <x v="12"/>
    <s v="VA"/>
    <s v="Virginia"/>
    <x v="0"/>
    <d v="2016-05-20T00:00:00"/>
    <d v="2016-05-20T00:00:00"/>
    <x v="0"/>
    <x v="0"/>
    <n v="0"/>
    <x v="2"/>
    <s v="Q2"/>
  </r>
  <r>
    <n v="1165374"/>
    <x v="68"/>
    <x v="0"/>
    <x v="37"/>
    <s v="WA"/>
    <s v="Washington"/>
    <x v="0"/>
    <d v="2014-12-20T00:00:00"/>
    <d v="2014-12-24T00:00:00"/>
    <x v="0"/>
    <x v="0"/>
    <n v="4"/>
    <x v="1"/>
    <s v="Q4"/>
  </r>
  <r>
    <n v="1160686"/>
    <x v="1"/>
    <x v="0"/>
    <x v="0"/>
    <s v="SC"/>
    <s v="South Carolina"/>
    <x v="0"/>
    <d v="2014-12-17T00:00:00"/>
    <d v="2014-12-17T00:00:00"/>
    <x v="0"/>
    <x v="0"/>
    <n v="0"/>
    <x v="1"/>
    <s v="Q4"/>
  </r>
  <r>
    <n v="521736"/>
    <x v="16"/>
    <x v="2"/>
    <x v="30"/>
    <s v="NC"/>
    <s v="North Carolina"/>
    <x v="2"/>
    <d v="2013-09-10T00:00:00"/>
    <d v="2013-10-23T00:00:00"/>
    <x v="0"/>
    <x v="0"/>
    <n v="43"/>
    <x v="3"/>
    <s v="Q3"/>
  </r>
  <r>
    <n v="372335"/>
    <x v="8"/>
    <x v="2"/>
    <x v="38"/>
    <s v="WI"/>
    <s v="Wisconsin"/>
    <x v="0"/>
    <d v="2013-04-03T00:00:00"/>
    <d v="2013-04-04T00:00:00"/>
    <x v="0"/>
    <x v="0"/>
    <n v="1"/>
    <x v="3"/>
    <s v="Q2"/>
  </r>
  <r>
    <n v="332823"/>
    <x v="10"/>
    <x v="5"/>
    <x v="9"/>
    <s v="WA"/>
    <s v="Washington"/>
    <x v="0"/>
    <d v="2013-02-26T00:00:00"/>
    <d v="2013-02-26T00:00:00"/>
    <x v="0"/>
    <x v="0"/>
    <n v="0"/>
    <x v="3"/>
    <s v="Q1"/>
  </r>
  <r>
    <n v="414780"/>
    <x v="4"/>
    <x v="3"/>
    <x v="44"/>
    <s v="LA"/>
    <s v="Louisiana"/>
    <x v="0"/>
    <d v="2013-05-24T00:00:00"/>
    <d v="2013-05-28T00:00:00"/>
    <x v="0"/>
    <x v="1"/>
    <n v="4"/>
    <x v="3"/>
    <s v="Q2"/>
  </r>
  <r>
    <n v="408969"/>
    <x v="10"/>
    <x v="5"/>
    <x v="15"/>
    <s v="TX"/>
    <s v="Texas"/>
    <x v="0"/>
    <d v="2013-05-16T00:00:00"/>
    <d v="2013-05-17T00:00:00"/>
    <x v="0"/>
    <x v="1"/>
    <n v="1"/>
    <x v="3"/>
    <s v="Q2"/>
  </r>
  <r>
    <n v="1111512"/>
    <x v="364"/>
    <x v="1"/>
    <x v="22"/>
    <s v="CA"/>
    <s v="California"/>
    <x v="0"/>
    <d v="2014-11-11T00:00:00"/>
    <d v="2014-11-11T00:00:00"/>
    <x v="0"/>
    <x v="0"/>
    <n v="0"/>
    <x v="1"/>
    <s v="Q4"/>
  </r>
  <r>
    <n v="1730110"/>
    <x v="4"/>
    <x v="3"/>
    <x v="8"/>
    <s v="NJ"/>
    <s v="New Jersey"/>
    <x v="0"/>
    <d v="2016-01-06T00:00:00"/>
    <d v="2016-01-06T00:00:00"/>
    <x v="0"/>
    <x v="0"/>
    <n v="0"/>
    <x v="2"/>
    <s v="Q1"/>
  </r>
  <r>
    <n v="1401671"/>
    <x v="9"/>
    <x v="3"/>
    <x v="8"/>
    <s v="OK"/>
    <s v="Oklahoma"/>
    <x v="0"/>
    <d v="2015-06-02T00:00:00"/>
    <d v="2015-06-02T00:00:00"/>
    <x v="0"/>
    <x v="1"/>
    <n v="0"/>
    <x v="0"/>
    <s v="Q2"/>
  </r>
  <r>
    <n v="1557137"/>
    <x v="155"/>
    <x v="1"/>
    <x v="13"/>
    <s v="TX"/>
    <s v="Texas"/>
    <x v="0"/>
    <d v="2015-09-09T00:00:00"/>
    <d v="2015-09-09T00:00:00"/>
    <x v="1"/>
    <x v="0"/>
    <n v="0"/>
    <x v="0"/>
    <s v="Q3"/>
  </r>
  <r>
    <n v="411978"/>
    <x v="1"/>
    <x v="0"/>
    <x v="0"/>
    <s v="CA"/>
    <s v="California"/>
    <x v="0"/>
    <d v="2013-05-21T00:00:00"/>
    <d v="2013-05-21T00:00:00"/>
    <x v="0"/>
    <x v="1"/>
    <n v="0"/>
    <x v="3"/>
    <s v="Q2"/>
  </r>
  <r>
    <n v="787420"/>
    <x v="8"/>
    <x v="1"/>
    <x v="13"/>
    <s v="IA"/>
    <s v="Iowa"/>
    <x v="0"/>
    <d v="2014-04-01T00:00:00"/>
    <d v="2014-04-04T00:00:00"/>
    <x v="0"/>
    <x v="0"/>
    <n v="3"/>
    <x v="1"/>
    <s v="Q2"/>
  </r>
  <r>
    <n v="1639884"/>
    <x v="102"/>
    <x v="8"/>
    <x v="33"/>
    <s v="CA"/>
    <s v="California"/>
    <x v="3"/>
    <d v="2015-11-03T00:00:00"/>
    <d v="2015-11-04T00:00:00"/>
    <x v="0"/>
    <x v="0"/>
    <n v="1"/>
    <x v="0"/>
    <s v="Q4"/>
  </r>
  <r>
    <n v="1316082"/>
    <x v="253"/>
    <x v="1"/>
    <x v="22"/>
    <s v="WI"/>
    <s v="Wisconsin"/>
    <x v="0"/>
    <d v="2015-04-05T00:00:00"/>
    <d v="2015-04-05T00:00:00"/>
    <x v="0"/>
    <x v="0"/>
    <n v="0"/>
    <x v="0"/>
    <s v="Q2"/>
  </r>
  <r>
    <n v="358638"/>
    <x v="35"/>
    <x v="0"/>
    <x v="0"/>
    <s v="GA"/>
    <s v="Georgia"/>
    <x v="1"/>
    <d v="2013-03-18T00:00:00"/>
    <d v="2013-03-18T00:00:00"/>
    <x v="0"/>
    <x v="0"/>
    <n v="0"/>
    <x v="3"/>
    <s v="Q1"/>
  </r>
  <r>
    <n v="959123"/>
    <x v="1"/>
    <x v="0"/>
    <x v="0"/>
    <s v="UT"/>
    <s v="Utah"/>
    <x v="1"/>
    <d v="2014-07-29T00:00:00"/>
    <d v="2014-07-29T00:00:00"/>
    <x v="0"/>
    <x v="1"/>
    <n v="0"/>
    <x v="1"/>
    <s v="Q3"/>
  </r>
  <r>
    <n v="1469804"/>
    <x v="19"/>
    <x v="4"/>
    <x v="6"/>
    <s v="VA"/>
    <s v="Virginia"/>
    <x v="0"/>
    <d v="2015-07-15T00:00:00"/>
    <d v="2015-07-15T00:00:00"/>
    <x v="0"/>
    <x v="1"/>
    <n v="0"/>
    <x v="0"/>
    <s v="Q3"/>
  </r>
  <r>
    <n v="1242230"/>
    <x v="16"/>
    <x v="2"/>
    <x v="24"/>
    <s v="CA"/>
    <s v="California"/>
    <x v="0"/>
    <d v="2015-02-17T00:00:00"/>
    <d v="2015-02-17T00:00:00"/>
    <x v="0"/>
    <x v="0"/>
    <n v="0"/>
    <x v="0"/>
    <s v="Q1"/>
  </r>
  <r>
    <n v="1946165"/>
    <x v="916"/>
    <x v="1"/>
    <x v="1"/>
    <s v="TX"/>
    <s v="Texas"/>
    <x v="0"/>
    <d v="2016-05-28T00:00:00"/>
    <d v="2016-05-29T00:00:00"/>
    <x v="0"/>
    <x v="1"/>
    <n v="1"/>
    <x v="2"/>
    <s v="Q2"/>
  </r>
  <r>
    <n v="1996277"/>
    <x v="14"/>
    <x v="5"/>
    <x v="12"/>
    <s v="MA"/>
    <s v="Massachusetts"/>
    <x v="0"/>
    <d v="2016-07-02T00:00:00"/>
    <d v="2016-07-02T00:00:00"/>
    <x v="0"/>
    <x v="0"/>
    <n v="0"/>
    <x v="2"/>
    <s v="Q3"/>
  </r>
  <r>
    <n v="927950"/>
    <x v="5"/>
    <x v="1"/>
    <x v="1"/>
    <s v="NH"/>
    <s v="New Hampshire"/>
    <x v="0"/>
    <d v="2014-07-08T00:00:00"/>
    <d v="2014-07-08T00:00:00"/>
    <x v="0"/>
    <x v="0"/>
    <n v="0"/>
    <x v="1"/>
    <s v="Q3"/>
  </r>
  <r>
    <n v="1649082"/>
    <x v="14"/>
    <x v="2"/>
    <x v="24"/>
    <s v="ME"/>
    <s v="Maine"/>
    <x v="1"/>
    <d v="2015-11-10T00:00:00"/>
    <d v="2015-11-13T00:00:00"/>
    <x v="0"/>
    <x v="0"/>
    <n v="3"/>
    <x v="0"/>
    <s v="Q4"/>
  </r>
  <r>
    <n v="1654842"/>
    <x v="35"/>
    <x v="0"/>
    <x v="0"/>
    <s v="MA"/>
    <s v="Massachusetts"/>
    <x v="0"/>
    <d v="2015-11-13T00:00:00"/>
    <d v="2015-11-13T00:00:00"/>
    <x v="1"/>
    <x v="0"/>
    <n v="0"/>
    <x v="0"/>
    <s v="Q4"/>
  </r>
  <r>
    <n v="1968674"/>
    <x v="14"/>
    <x v="5"/>
    <x v="12"/>
    <s v="CA"/>
    <s v="California"/>
    <x v="0"/>
    <d v="2016-06-14T00:00:00"/>
    <d v="2016-06-14T00:00:00"/>
    <x v="0"/>
    <x v="0"/>
    <n v="0"/>
    <x v="2"/>
    <s v="Q2"/>
  </r>
  <r>
    <n v="1917644"/>
    <x v="1"/>
    <x v="0"/>
    <x v="0"/>
    <s v="NY"/>
    <s v="New York"/>
    <x v="0"/>
    <d v="2016-05-10T00:00:00"/>
    <d v="2016-05-10T00:00:00"/>
    <x v="0"/>
    <x v="1"/>
    <n v="0"/>
    <x v="2"/>
    <s v="Q2"/>
  </r>
  <r>
    <n v="773374"/>
    <x v="563"/>
    <x v="1"/>
    <x v="27"/>
    <s v="WA"/>
    <s v="Washington"/>
    <x v="0"/>
    <d v="2014-03-22T00:00:00"/>
    <d v="2014-03-22T00:00:00"/>
    <x v="0"/>
    <x v="0"/>
    <n v="0"/>
    <x v="1"/>
    <s v="Q1"/>
  </r>
  <r>
    <n v="363965"/>
    <x v="8"/>
    <x v="5"/>
    <x v="36"/>
    <s v="NY"/>
    <s v="New York"/>
    <x v="0"/>
    <d v="2013-03-24T00:00:00"/>
    <d v="2013-03-25T00:00:00"/>
    <x v="0"/>
    <x v="0"/>
    <n v="1"/>
    <x v="3"/>
    <s v="Q1"/>
  </r>
  <r>
    <n v="1803142"/>
    <x v="9"/>
    <x v="3"/>
    <x v="8"/>
    <s v="MI"/>
    <s v="Michigan"/>
    <x v="0"/>
    <d v="2016-02-24T00:00:00"/>
    <d v="2016-02-24T00:00:00"/>
    <x v="0"/>
    <x v="0"/>
    <n v="0"/>
    <x v="2"/>
    <s v="Q1"/>
  </r>
  <r>
    <n v="1794451"/>
    <x v="20"/>
    <x v="5"/>
    <x v="12"/>
    <s v="MO"/>
    <s v="Missouri"/>
    <x v="1"/>
    <d v="2016-02-18T00:00:00"/>
    <d v="2016-02-26T00:00:00"/>
    <x v="0"/>
    <x v="0"/>
    <n v="8"/>
    <x v="2"/>
    <s v="Q1"/>
  </r>
  <r>
    <n v="1260135"/>
    <x v="1037"/>
    <x v="1"/>
    <x v="4"/>
    <s v="SC"/>
    <s v="South Carolina"/>
    <x v="0"/>
    <d v="2015-02-27T00:00:00"/>
    <d v="2015-02-27T00:00:00"/>
    <x v="1"/>
    <x v="0"/>
    <n v="0"/>
    <x v="0"/>
    <s v="Q1"/>
  </r>
  <r>
    <n v="1424145"/>
    <x v="62"/>
    <x v="2"/>
    <x v="31"/>
    <s v="ID"/>
    <s v="Idaho"/>
    <x v="0"/>
    <d v="2015-06-16T00:00:00"/>
    <d v="2015-06-16T00:00:00"/>
    <x v="0"/>
    <x v="1"/>
    <n v="0"/>
    <x v="0"/>
    <s v="Q2"/>
  </r>
  <r>
    <n v="1539172"/>
    <x v="83"/>
    <x v="0"/>
    <x v="0"/>
    <s v="TX"/>
    <s v="Texas"/>
    <x v="1"/>
    <d v="2015-08-27T00:00:00"/>
    <d v="2015-09-16T00:00:00"/>
    <x v="0"/>
    <x v="0"/>
    <n v="20"/>
    <x v="0"/>
    <s v="Q3"/>
  </r>
  <r>
    <n v="1419643"/>
    <x v="89"/>
    <x v="1"/>
    <x v="1"/>
    <s v="TX"/>
    <s v="Texas"/>
    <x v="0"/>
    <d v="2015-06-12T00:00:00"/>
    <d v="2015-06-12T00:00:00"/>
    <x v="0"/>
    <x v="1"/>
    <n v="0"/>
    <x v="0"/>
    <s v="Q2"/>
  </r>
  <r>
    <n v="1468078"/>
    <x v="1038"/>
    <x v="1"/>
    <x v="22"/>
    <s v="CA"/>
    <s v="California"/>
    <x v="3"/>
    <d v="2015-07-14T00:00:00"/>
    <d v="2015-07-22T00:00:00"/>
    <x v="0"/>
    <x v="0"/>
    <n v="8"/>
    <x v="0"/>
    <s v="Q3"/>
  </r>
  <r>
    <n v="678747"/>
    <x v="5"/>
    <x v="1"/>
    <x v="22"/>
    <s v="CA"/>
    <s v="California"/>
    <x v="0"/>
    <d v="2014-01-22T00:00:00"/>
    <d v="2014-01-23T00:00:00"/>
    <x v="0"/>
    <x v="1"/>
    <n v="1"/>
    <x v="1"/>
    <s v="Q1"/>
  </r>
  <r>
    <n v="2177419"/>
    <x v="68"/>
    <x v="0"/>
    <x v="5"/>
    <s v="MI"/>
    <s v="Michigan"/>
    <x v="0"/>
    <d v="2016-10-25T00:00:00"/>
    <d v="2016-10-25T00:00:00"/>
    <x v="0"/>
    <x v="1"/>
    <n v="0"/>
    <x v="2"/>
    <s v="Q4"/>
  </r>
  <r>
    <n v="1914720"/>
    <x v="8"/>
    <x v="5"/>
    <x v="14"/>
    <s v="CA"/>
    <s v="California"/>
    <x v="0"/>
    <d v="2016-05-07T00:00:00"/>
    <d v="2016-05-07T00:00:00"/>
    <x v="0"/>
    <x v="0"/>
    <n v="0"/>
    <x v="2"/>
    <s v="Q2"/>
  </r>
  <r>
    <n v="673407"/>
    <x v="232"/>
    <x v="1"/>
    <x v="22"/>
    <s v="MO"/>
    <s v="Missouri"/>
    <x v="0"/>
    <d v="2014-01-16T00:00:00"/>
    <d v="2014-01-22T00:00:00"/>
    <x v="0"/>
    <x v="0"/>
    <n v="6"/>
    <x v="1"/>
    <s v="Q1"/>
  </r>
  <r>
    <n v="1301014"/>
    <x v="10"/>
    <x v="2"/>
    <x v="24"/>
    <s v="NY"/>
    <s v="New York"/>
    <x v="3"/>
    <d v="2015-03-25T00:00:00"/>
    <d v="2015-03-30T00:00:00"/>
    <x v="0"/>
    <x v="0"/>
    <n v="5"/>
    <x v="0"/>
    <s v="Q1"/>
  </r>
  <r>
    <n v="665941"/>
    <x v="25"/>
    <x v="2"/>
    <x v="47"/>
    <s v="DE"/>
    <s v="Delaware"/>
    <x v="1"/>
    <d v="2014-01-13T00:00:00"/>
    <d v="2014-01-16T00:00:00"/>
    <x v="0"/>
    <x v="1"/>
    <n v="3"/>
    <x v="1"/>
    <s v="Q1"/>
  </r>
  <r>
    <n v="2059401"/>
    <x v="17"/>
    <x v="3"/>
    <x v="44"/>
    <s v="PA"/>
    <s v="Pennsylvania"/>
    <x v="0"/>
    <d v="2016-08-12T00:00:00"/>
    <d v="2016-08-12T00:00:00"/>
    <x v="0"/>
    <x v="0"/>
    <n v="0"/>
    <x v="2"/>
    <s v="Q3"/>
  </r>
  <r>
    <n v="1080803"/>
    <x v="20"/>
    <x v="5"/>
    <x v="12"/>
    <s v="OH"/>
    <s v="Ohio"/>
    <x v="0"/>
    <d v="2014-10-21T00:00:00"/>
    <d v="2014-10-21T00:00:00"/>
    <x v="0"/>
    <x v="1"/>
    <n v="0"/>
    <x v="1"/>
    <s v="Q4"/>
  </r>
  <r>
    <n v="1543440"/>
    <x v="1"/>
    <x v="0"/>
    <x v="5"/>
    <s v="IL"/>
    <s v="Illinois"/>
    <x v="0"/>
    <d v="2015-08-29T00:00:00"/>
    <d v="2015-08-29T00:00:00"/>
    <x v="0"/>
    <x v="1"/>
    <n v="0"/>
    <x v="0"/>
    <s v="Q3"/>
  </r>
  <r>
    <n v="1248003"/>
    <x v="62"/>
    <x v="2"/>
    <x v="24"/>
    <s v="MI"/>
    <s v="Michigan"/>
    <x v="0"/>
    <d v="2015-02-19T00:00:00"/>
    <d v="2015-02-19T00:00:00"/>
    <x v="0"/>
    <x v="0"/>
    <n v="0"/>
    <x v="0"/>
    <s v="Q1"/>
  </r>
  <r>
    <n v="1964728"/>
    <x v="5"/>
    <x v="1"/>
    <x v="1"/>
    <s v="CT"/>
    <s v="Connecticut"/>
    <x v="0"/>
    <d v="2016-06-12T00:00:00"/>
    <d v="2016-06-12T00:00:00"/>
    <x v="0"/>
    <x v="0"/>
    <n v="0"/>
    <x v="2"/>
    <s v="Q2"/>
  </r>
  <r>
    <n v="375891"/>
    <x v="19"/>
    <x v="5"/>
    <x v="9"/>
    <s v="CA"/>
    <s v="California"/>
    <x v="0"/>
    <d v="2013-04-06T00:00:00"/>
    <d v="2013-04-08T00:00:00"/>
    <x v="0"/>
    <x v="0"/>
    <n v="2"/>
    <x v="3"/>
    <s v="Q2"/>
  </r>
  <r>
    <n v="521335"/>
    <x v="8"/>
    <x v="0"/>
    <x v="42"/>
    <s v="AZ"/>
    <s v="Arizona"/>
    <x v="0"/>
    <d v="2013-09-10T00:00:00"/>
    <d v="2013-09-11T00:00:00"/>
    <x v="0"/>
    <x v="0"/>
    <n v="1"/>
    <x v="3"/>
    <s v="Q3"/>
  </r>
  <r>
    <n v="1817817"/>
    <x v="86"/>
    <x v="0"/>
    <x v="0"/>
    <s v="NJ"/>
    <s v="New Jersey"/>
    <x v="0"/>
    <d v="2016-03-06T00:00:00"/>
    <d v="2016-03-08T00:00:00"/>
    <x v="0"/>
    <x v="1"/>
    <n v="2"/>
    <x v="2"/>
    <s v="Q1"/>
  </r>
  <r>
    <n v="906238"/>
    <x v="62"/>
    <x v="2"/>
    <x v="2"/>
    <s v="FL"/>
    <s v="Florida"/>
    <x v="0"/>
    <d v="2014-06-23T00:00:00"/>
    <d v="2014-06-23T00:00:00"/>
    <x v="0"/>
    <x v="0"/>
    <n v="0"/>
    <x v="1"/>
    <s v="Q2"/>
  </r>
  <r>
    <n v="1994713"/>
    <x v="19"/>
    <x v="0"/>
    <x v="5"/>
    <s v="CA"/>
    <s v="California"/>
    <x v="0"/>
    <d v="2016-07-02T00:00:00"/>
    <d v="2016-07-02T00:00:00"/>
    <x v="0"/>
    <x v="0"/>
    <n v="0"/>
    <x v="2"/>
    <s v="Q3"/>
  </r>
  <r>
    <n v="1934737"/>
    <x v="25"/>
    <x v="2"/>
    <x v="24"/>
    <s v="NY"/>
    <s v="New York"/>
    <x v="0"/>
    <d v="2016-05-20T00:00:00"/>
    <d v="2016-05-20T00:00:00"/>
    <x v="0"/>
    <x v="1"/>
    <n v="0"/>
    <x v="2"/>
    <s v="Q2"/>
  </r>
  <r>
    <n v="1302076"/>
    <x v="8"/>
    <x v="0"/>
    <x v="0"/>
    <s v="CA"/>
    <s v="California"/>
    <x v="0"/>
    <d v="2015-03-26T00:00:00"/>
    <d v="2015-03-26T00:00:00"/>
    <x v="0"/>
    <x v="0"/>
    <n v="0"/>
    <x v="0"/>
    <s v="Q1"/>
  </r>
  <r>
    <n v="360233"/>
    <x v="14"/>
    <x v="0"/>
    <x v="0"/>
    <s v="FL"/>
    <s v="Florida"/>
    <x v="0"/>
    <d v="2013-03-19T00:00:00"/>
    <d v="2013-03-20T00:00:00"/>
    <x v="0"/>
    <x v="0"/>
    <n v="1"/>
    <x v="3"/>
    <s v="Q1"/>
  </r>
  <r>
    <n v="1245566"/>
    <x v="18"/>
    <x v="0"/>
    <x v="37"/>
    <m/>
    <e v="#N/A"/>
    <x v="3"/>
    <d v="2015-02-18T00:00:00"/>
    <d v="2015-02-23T00:00:00"/>
    <x v="0"/>
    <x v="0"/>
    <n v="5"/>
    <x v="0"/>
    <s v="Q1"/>
  </r>
  <r>
    <n v="1706940"/>
    <x v="1039"/>
    <x v="6"/>
    <x v="46"/>
    <s v="RI"/>
    <s v="Rhode Island"/>
    <x v="0"/>
    <d v="2015-12-16T00:00:00"/>
    <d v="2015-12-24T00:00:00"/>
    <x v="1"/>
    <x v="0"/>
    <n v="8"/>
    <x v="0"/>
    <s v="Q4"/>
  </r>
  <r>
    <n v="1213981"/>
    <x v="62"/>
    <x v="2"/>
    <x v="24"/>
    <s v="AZ"/>
    <s v="Arizona"/>
    <x v="0"/>
    <d v="2015-01-28T00:00:00"/>
    <d v="2015-02-02T00:00:00"/>
    <x v="0"/>
    <x v="1"/>
    <n v="5"/>
    <x v="0"/>
    <s v="Q1"/>
  </r>
  <r>
    <n v="1360688"/>
    <x v="288"/>
    <x v="8"/>
    <x v="33"/>
    <s v="NC"/>
    <s v="North Carolina"/>
    <x v="3"/>
    <d v="2015-05-05T00:00:00"/>
    <d v="2015-05-06T00:00:00"/>
    <x v="0"/>
    <x v="0"/>
    <n v="1"/>
    <x v="0"/>
    <s v="Q2"/>
  </r>
  <r>
    <n v="1685350"/>
    <x v="14"/>
    <x v="2"/>
    <x v="16"/>
    <s v="PA"/>
    <s v="Pennsylvania"/>
    <x v="0"/>
    <d v="2015-12-07T00:00:00"/>
    <d v="2015-12-07T00:00:00"/>
    <x v="0"/>
    <x v="0"/>
    <n v="0"/>
    <x v="0"/>
    <s v="Q4"/>
  </r>
  <r>
    <n v="1951819"/>
    <x v="17"/>
    <x v="3"/>
    <x v="25"/>
    <s v="NV"/>
    <s v="Nevada"/>
    <x v="0"/>
    <d v="2016-06-02T00:00:00"/>
    <d v="2016-06-02T00:00:00"/>
    <x v="0"/>
    <x v="1"/>
    <n v="0"/>
    <x v="2"/>
    <s v="Q2"/>
  </r>
  <r>
    <n v="831375"/>
    <x v="82"/>
    <x v="1"/>
    <x v="1"/>
    <s v="SC"/>
    <s v="South Carolina"/>
    <x v="0"/>
    <d v="2014-04-30T00:00:00"/>
    <d v="2014-04-30T00:00:00"/>
    <x v="0"/>
    <x v="1"/>
    <n v="0"/>
    <x v="1"/>
    <s v="Q2"/>
  </r>
  <r>
    <n v="1459367"/>
    <x v="32"/>
    <x v="5"/>
    <x v="14"/>
    <s v="GA"/>
    <s v="Georgia"/>
    <x v="3"/>
    <d v="2015-07-09T00:00:00"/>
    <d v="2015-07-09T00:00:00"/>
    <x v="0"/>
    <x v="0"/>
    <n v="0"/>
    <x v="0"/>
    <s v="Q3"/>
  </r>
  <r>
    <n v="1764098"/>
    <x v="1040"/>
    <x v="1"/>
    <x v="22"/>
    <s v="TX"/>
    <s v="Texas"/>
    <x v="0"/>
    <d v="2016-01-29T00:00:00"/>
    <d v="2016-01-29T00:00:00"/>
    <x v="0"/>
    <x v="1"/>
    <n v="0"/>
    <x v="2"/>
    <s v="Q1"/>
  </r>
  <r>
    <n v="1601547"/>
    <x v="182"/>
    <x v="7"/>
    <x v="56"/>
    <s v="NY"/>
    <s v="New York"/>
    <x v="0"/>
    <d v="2015-10-09T00:00:00"/>
    <d v="2015-10-09T00:00:00"/>
    <x v="0"/>
    <x v="1"/>
    <n v="0"/>
    <x v="0"/>
    <s v="Q4"/>
  </r>
  <r>
    <n v="2074710"/>
    <x v="16"/>
    <x v="2"/>
    <x v="48"/>
    <s v="OH"/>
    <s v="Ohio"/>
    <x v="2"/>
    <d v="2016-08-22T00:00:00"/>
    <d v="2016-08-24T00:00:00"/>
    <x v="0"/>
    <x v="0"/>
    <n v="2"/>
    <x v="2"/>
    <s v="Q3"/>
  </r>
  <r>
    <n v="1488524"/>
    <x v="218"/>
    <x v="5"/>
    <x v="12"/>
    <s v="MI"/>
    <s v="Michigan"/>
    <x v="1"/>
    <d v="2015-07-27T00:00:00"/>
    <d v="2015-07-29T00:00:00"/>
    <x v="0"/>
    <x v="1"/>
    <n v="2"/>
    <x v="0"/>
    <s v="Q3"/>
  </r>
  <r>
    <n v="1072212"/>
    <x v="14"/>
    <x v="1"/>
    <x v="22"/>
    <s v="NJ"/>
    <s v="New Jersey"/>
    <x v="0"/>
    <d v="2014-10-15T00:00:00"/>
    <d v="2014-10-15T00:00:00"/>
    <x v="0"/>
    <x v="0"/>
    <n v="0"/>
    <x v="1"/>
    <s v="Q4"/>
  </r>
  <r>
    <n v="1393932"/>
    <x v="19"/>
    <x v="7"/>
    <x v="69"/>
    <s v="WI"/>
    <s v="Wisconsin"/>
    <x v="1"/>
    <d v="2015-05-27T00:00:00"/>
    <d v="2015-05-29T00:00:00"/>
    <x v="0"/>
    <x v="0"/>
    <n v="2"/>
    <x v="0"/>
    <s v="Q2"/>
  </r>
  <r>
    <n v="759165"/>
    <x v="16"/>
    <x v="1"/>
    <x v="13"/>
    <s v="VA"/>
    <s v="Virginia"/>
    <x v="0"/>
    <d v="2014-03-16T00:00:00"/>
    <d v="2014-03-20T00:00:00"/>
    <x v="0"/>
    <x v="0"/>
    <n v="4"/>
    <x v="1"/>
    <s v="Q1"/>
  </r>
  <r>
    <n v="1172870"/>
    <x v="118"/>
    <x v="1"/>
    <x v="4"/>
    <s v="GA"/>
    <s v="Georgia"/>
    <x v="0"/>
    <d v="2014-12-29T00:00:00"/>
    <d v="2014-12-29T00:00:00"/>
    <x v="0"/>
    <x v="0"/>
    <n v="0"/>
    <x v="1"/>
    <s v="Q4"/>
  </r>
  <r>
    <n v="1974447"/>
    <x v="14"/>
    <x v="5"/>
    <x v="12"/>
    <s v="VA"/>
    <s v="Virginia"/>
    <x v="0"/>
    <d v="2016-06-18T00:00:00"/>
    <d v="2016-06-18T00:00:00"/>
    <x v="0"/>
    <x v="0"/>
    <n v="0"/>
    <x v="2"/>
    <s v="Q2"/>
  </r>
  <r>
    <n v="503354"/>
    <x v="45"/>
    <x v="5"/>
    <x v="12"/>
    <s v="TX"/>
    <s v="Texas"/>
    <x v="2"/>
    <d v="2013-08-24T00:00:00"/>
    <d v="2013-08-26T00:00:00"/>
    <x v="0"/>
    <x v="0"/>
    <n v="2"/>
    <x v="3"/>
    <s v="Q3"/>
  </r>
  <r>
    <n v="785979"/>
    <x v="33"/>
    <x v="4"/>
    <x v="6"/>
    <s v="SC"/>
    <s v="South Carolina"/>
    <x v="0"/>
    <d v="2014-03-31T00:00:00"/>
    <d v="2014-03-31T00:00:00"/>
    <x v="0"/>
    <x v="0"/>
    <n v="0"/>
    <x v="1"/>
    <s v="Q1"/>
  </r>
  <r>
    <n v="1978475"/>
    <x v="62"/>
    <x v="2"/>
    <x v="38"/>
    <s v="FL"/>
    <s v="Florida"/>
    <x v="2"/>
    <d v="2016-06-21T00:00:00"/>
    <d v="2016-06-22T00:00:00"/>
    <x v="0"/>
    <x v="1"/>
    <n v="1"/>
    <x v="2"/>
    <s v="Q2"/>
  </r>
  <r>
    <n v="410748"/>
    <x v="22"/>
    <x v="5"/>
    <x v="12"/>
    <s v="IL"/>
    <s v="Illinois"/>
    <x v="0"/>
    <d v="2013-05-19T00:00:00"/>
    <d v="2013-05-20T00:00:00"/>
    <x v="0"/>
    <x v="0"/>
    <n v="1"/>
    <x v="3"/>
    <s v="Q2"/>
  </r>
  <r>
    <n v="2005713"/>
    <x v="14"/>
    <x v="2"/>
    <x v="48"/>
    <s v="NY"/>
    <s v="New York"/>
    <x v="0"/>
    <d v="2016-07-12T00:00:00"/>
    <d v="2016-07-12T00:00:00"/>
    <x v="0"/>
    <x v="0"/>
    <n v="0"/>
    <x v="2"/>
    <s v="Q3"/>
  </r>
  <r>
    <n v="926363"/>
    <x v="4"/>
    <x v="3"/>
    <x v="3"/>
    <s v="MN"/>
    <s v="Minnesota"/>
    <x v="2"/>
    <d v="2014-07-07T00:00:00"/>
    <d v="2014-07-10T00:00:00"/>
    <x v="0"/>
    <x v="0"/>
    <n v="3"/>
    <x v="1"/>
    <s v="Q3"/>
  </r>
  <r>
    <n v="1051761"/>
    <x v="1041"/>
    <x v="1"/>
    <x v="1"/>
    <s v="ME"/>
    <s v="Maine"/>
    <x v="0"/>
    <d v="2014-09-30T00:00:00"/>
    <d v="2014-09-30T00:00:00"/>
    <x v="0"/>
    <x v="0"/>
    <n v="0"/>
    <x v="1"/>
    <s v="Q3"/>
  </r>
  <r>
    <n v="1251686"/>
    <x v="47"/>
    <x v="2"/>
    <x v="59"/>
    <s v="IL"/>
    <s v="Illinois"/>
    <x v="3"/>
    <d v="2015-02-23T00:00:00"/>
    <d v="2015-02-27T00:00:00"/>
    <x v="0"/>
    <x v="0"/>
    <n v="4"/>
    <x v="0"/>
    <s v="Q1"/>
  </r>
  <r>
    <n v="510356"/>
    <x v="1042"/>
    <x v="0"/>
    <x v="0"/>
    <s v="CA"/>
    <s v="California"/>
    <x v="0"/>
    <d v="2013-08-30T00:00:00"/>
    <d v="2013-08-30T00:00:00"/>
    <x v="0"/>
    <x v="0"/>
    <n v="0"/>
    <x v="3"/>
    <s v="Q3"/>
  </r>
  <r>
    <n v="221862"/>
    <x v="332"/>
    <x v="5"/>
    <x v="9"/>
    <s v="CA"/>
    <s v="California"/>
    <x v="1"/>
    <d v="2013-01-04T00:00:00"/>
    <d v="2013-01-07T00:00:00"/>
    <x v="0"/>
    <x v="0"/>
    <n v="3"/>
    <x v="3"/>
    <s v="Q1"/>
  </r>
  <r>
    <n v="1157776"/>
    <x v="552"/>
    <x v="7"/>
    <x v="56"/>
    <s v="MI"/>
    <s v="Michigan"/>
    <x v="0"/>
    <d v="2014-12-16T00:00:00"/>
    <d v="2014-12-17T00:00:00"/>
    <x v="0"/>
    <x v="0"/>
    <n v="1"/>
    <x v="1"/>
    <s v="Q4"/>
  </r>
  <r>
    <n v="1071944"/>
    <x v="154"/>
    <x v="1"/>
    <x v="27"/>
    <s v="KY"/>
    <s v="Kentucky"/>
    <x v="0"/>
    <d v="2014-10-15T00:00:00"/>
    <d v="2014-10-15T00:00:00"/>
    <x v="0"/>
    <x v="1"/>
    <n v="0"/>
    <x v="1"/>
    <s v="Q4"/>
  </r>
  <r>
    <n v="390726"/>
    <x v="32"/>
    <x v="5"/>
    <x v="36"/>
    <s v="FL"/>
    <s v="Florida"/>
    <x v="0"/>
    <d v="2013-04-25T00:00:00"/>
    <d v="2013-04-26T00:00:00"/>
    <x v="0"/>
    <x v="0"/>
    <n v="1"/>
    <x v="3"/>
    <s v="Q2"/>
  </r>
  <r>
    <n v="1085326"/>
    <x v="5"/>
    <x v="1"/>
    <x v="13"/>
    <s v="ID"/>
    <s v="Idaho"/>
    <x v="0"/>
    <d v="2014-10-24T00:00:00"/>
    <d v="2014-10-29T00:00:00"/>
    <x v="0"/>
    <x v="1"/>
    <n v="5"/>
    <x v="1"/>
    <s v="Q4"/>
  </r>
  <r>
    <n v="1250333"/>
    <x v="604"/>
    <x v="1"/>
    <x v="27"/>
    <s v="MA"/>
    <s v="Massachusetts"/>
    <x v="0"/>
    <d v="2015-02-20T00:00:00"/>
    <d v="2015-02-20T00:00:00"/>
    <x v="0"/>
    <x v="0"/>
    <n v="0"/>
    <x v="0"/>
    <s v="Q1"/>
  </r>
  <r>
    <n v="787872"/>
    <x v="4"/>
    <x v="3"/>
    <x v="8"/>
    <s v="AL"/>
    <s v="Alabama"/>
    <x v="0"/>
    <d v="2014-04-01T00:00:00"/>
    <d v="2014-04-01T00:00:00"/>
    <x v="0"/>
    <x v="0"/>
    <n v="0"/>
    <x v="1"/>
    <s v="Q2"/>
  </r>
  <r>
    <n v="1844819"/>
    <x v="51"/>
    <x v="1"/>
    <x v="1"/>
    <s v="NC"/>
    <s v="North Carolina"/>
    <x v="0"/>
    <d v="2016-03-22T00:00:00"/>
    <d v="2016-03-22T00:00:00"/>
    <x v="0"/>
    <x v="0"/>
    <n v="0"/>
    <x v="2"/>
    <s v="Q1"/>
  </r>
  <r>
    <n v="1617416"/>
    <x v="8"/>
    <x v="5"/>
    <x v="36"/>
    <s v="NY"/>
    <s v="New York"/>
    <x v="1"/>
    <d v="2015-10-21T00:00:00"/>
    <d v="2015-10-26T00:00:00"/>
    <x v="0"/>
    <x v="0"/>
    <n v="5"/>
    <x v="0"/>
    <s v="Q4"/>
  </r>
  <r>
    <n v="504803"/>
    <x v="20"/>
    <x v="5"/>
    <x v="12"/>
    <s v="HI"/>
    <s v="Hawaii"/>
    <x v="3"/>
    <d v="2013-08-26T00:00:00"/>
    <d v="2013-08-27T00:00:00"/>
    <x v="0"/>
    <x v="1"/>
    <n v="1"/>
    <x v="3"/>
    <s v="Q3"/>
  </r>
  <r>
    <n v="1892254"/>
    <x v="10"/>
    <x v="5"/>
    <x v="12"/>
    <s v="CA"/>
    <s v="California"/>
    <x v="0"/>
    <d v="2016-04-22T00:00:00"/>
    <d v="2016-04-22T00:00:00"/>
    <x v="0"/>
    <x v="0"/>
    <n v="0"/>
    <x v="2"/>
    <s v="Q2"/>
  </r>
  <r>
    <n v="433029"/>
    <x v="19"/>
    <x v="5"/>
    <x v="9"/>
    <s v="CA"/>
    <s v="California"/>
    <x v="1"/>
    <d v="2013-06-15T00:00:00"/>
    <d v="2013-06-18T00:00:00"/>
    <x v="0"/>
    <x v="0"/>
    <n v="3"/>
    <x v="3"/>
    <s v="Q2"/>
  </r>
  <r>
    <n v="1337398"/>
    <x v="489"/>
    <x v="1"/>
    <x v="22"/>
    <s v="MO"/>
    <s v="Missouri"/>
    <x v="0"/>
    <d v="2015-04-20T00:00:00"/>
    <d v="2015-04-20T00:00:00"/>
    <x v="0"/>
    <x v="0"/>
    <n v="0"/>
    <x v="0"/>
    <s v="Q2"/>
  </r>
  <r>
    <n v="649686"/>
    <x v="117"/>
    <x v="0"/>
    <x v="0"/>
    <s v="VA"/>
    <s v="Virginia"/>
    <x v="0"/>
    <d v="2013-12-30T00:00:00"/>
    <d v="2013-12-31T00:00:00"/>
    <x v="0"/>
    <x v="1"/>
    <n v="1"/>
    <x v="3"/>
    <s v="Q4"/>
  </r>
  <r>
    <n v="1508663"/>
    <x v="326"/>
    <x v="0"/>
    <x v="0"/>
    <s v="PA"/>
    <s v="Pennsylvania"/>
    <x v="0"/>
    <d v="2015-08-07T00:00:00"/>
    <d v="2015-08-07T00:00:00"/>
    <x v="0"/>
    <x v="0"/>
    <n v="0"/>
    <x v="0"/>
    <s v="Q3"/>
  </r>
  <r>
    <n v="1769753"/>
    <x v="1"/>
    <x v="0"/>
    <x v="0"/>
    <s v="FL"/>
    <s v="Florida"/>
    <x v="0"/>
    <d v="2016-02-02T00:00:00"/>
    <d v="2016-02-04T00:00:00"/>
    <x v="0"/>
    <x v="1"/>
    <n v="2"/>
    <x v="2"/>
    <s v="Q1"/>
  </r>
  <r>
    <n v="1009631"/>
    <x v="1"/>
    <x v="0"/>
    <x v="0"/>
    <s v="GA"/>
    <s v="Georgia"/>
    <x v="0"/>
    <d v="2014-09-02T00:00:00"/>
    <d v="2014-09-02T00:00:00"/>
    <x v="0"/>
    <x v="0"/>
    <n v="0"/>
    <x v="1"/>
    <s v="Q3"/>
  </r>
  <r>
    <n v="349665"/>
    <x v="19"/>
    <x v="7"/>
    <x v="19"/>
    <s v="KY"/>
    <s v="Kentucky"/>
    <x v="3"/>
    <d v="2013-03-11T00:00:00"/>
    <d v="2013-03-12T00:00:00"/>
    <x v="0"/>
    <x v="0"/>
    <n v="1"/>
    <x v="3"/>
    <s v="Q1"/>
  </r>
  <r>
    <n v="1384173"/>
    <x v="4"/>
    <x v="3"/>
    <x v="8"/>
    <s v="OH"/>
    <s v="Ohio"/>
    <x v="0"/>
    <d v="2015-05-20T00:00:00"/>
    <d v="2015-05-20T00:00:00"/>
    <x v="0"/>
    <x v="0"/>
    <n v="0"/>
    <x v="0"/>
    <s v="Q2"/>
  </r>
  <r>
    <n v="2067447"/>
    <x v="39"/>
    <x v="1"/>
    <x v="22"/>
    <s v="FL"/>
    <s v="Florida"/>
    <x v="0"/>
    <d v="2016-08-17T00:00:00"/>
    <d v="2016-08-17T00:00:00"/>
    <x v="0"/>
    <x v="0"/>
    <n v="0"/>
    <x v="2"/>
    <s v="Q3"/>
  </r>
  <r>
    <n v="2083762"/>
    <x v="10"/>
    <x v="0"/>
    <x v="0"/>
    <s v="NJ"/>
    <s v="New Jersey"/>
    <x v="0"/>
    <d v="2016-08-27T00:00:00"/>
    <d v="2016-08-27T00:00:00"/>
    <x v="0"/>
    <x v="0"/>
    <n v="0"/>
    <x v="2"/>
    <s v="Q3"/>
  </r>
  <r>
    <n v="2158955"/>
    <x v="9"/>
    <x v="3"/>
    <x v="8"/>
    <s v="NY"/>
    <s v="New York"/>
    <x v="0"/>
    <d v="2016-10-13T00:00:00"/>
    <d v="2016-10-13T00:00:00"/>
    <x v="0"/>
    <x v="1"/>
    <n v="0"/>
    <x v="2"/>
    <s v="Q4"/>
  </r>
  <r>
    <n v="465888"/>
    <x v="35"/>
    <x v="0"/>
    <x v="0"/>
    <s v="MI"/>
    <s v="Michigan"/>
    <x v="3"/>
    <d v="2013-07-24T00:00:00"/>
    <d v="2013-07-25T00:00:00"/>
    <x v="0"/>
    <x v="0"/>
    <n v="1"/>
    <x v="3"/>
    <s v="Q3"/>
  </r>
  <r>
    <n v="1619071"/>
    <x v="105"/>
    <x v="5"/>
    <x v="12"/>
    <s v="CA"/>
    <s v="California"/>
    <x v="0"/>
    <d v="2015-10-21T00:00:00"/>
    <d v="2015-10-21T00:00:00"/>
    <x v="0"/>
    <x v="1"/>
    <n v="0"/>
    <x v="0"/>
    <s v="Q4"/>
  </r>
  <r>
    <n v="1682201"/>
    <x v="93"/>
    <x v="0"/>
    <x v="0"/>
    <s v="IL"/>
    <s v="Illinois"/>
    <x v="0"/>
    <d v="2015-12-03T00:00:00"/>
    <d v="2015-12-03T00:00:00"/>
    <x v="0"/>
    <x v="0"/>
    <n v="0"/>
    <x v="0"/>
    <s v="Q4"/>
  </r>
  <r>
    <n v="1744909"/>
    <x v="0"/>
    <x v="0"/>
    <x v="0"/>
    <s v="OK"/>
    <s v="Oklahoma"/>
    <x v="0"/>
    <d v="2016-01-16T00:00:00"/>
    <d v="2016-01-16T00:00:00"/>
    <x v="0"/>
    <x v="1"/>
    <n v="0"/>
    <x v="2"/>
    <s v="Q1"/>
  </r>
  <r>
    <n v="260916"/>
    <x v="25"/>
    <x v="2"/>
    <x v="35"/>
    <s v="NY"/>
    <s v="New York"/>
    <x v="0"/>
    <d v="2013-01-24T00:00:00"/>
    <d v="2013-01-25T00:00:00"/>
    <x v="0"/>
    <x v="0"/>
    <n v="1"/>
    <x v="3"/>
    <s v="Q1"/>
  </r>
  <r>
    <n v="1818367"/>
    <x v="5"/>
    <x v="1"/>
    <x v="22"/>
    <s v="GA"/>
    <s v="Georgia"/>
    <x v="0"/>
    <d v="2016-03-06T00:00:00"/>
    <d v="2016-03-06T00:00:00"/>
    <x v="0"/>
    <x v="0"/>
    <n v="0"/>
    <x v="2"/>
    <s v="Q1"/>
  </r>
  <r>
    <n v="1018750"/>
    <x v="82"/>
    <x v="1"/>
    <x v="4"/>
    <s v="OH"/>
    <s v="Ohio"/>
    <x v="0"/>
    <d v="2014-09-08T00:00:00"/>
    <d v="2014-09-08T00:00:00"/>
    <x v="0"/>
    <x v="1"/>
    <n v="0"/>
    <x v="1"/>
    <s v="Q3"/>
  </r>
  <r>
    <n v="1433135"/>
    <x v="4"/>
    <x v="3"/>
    <x v="8"/>
    <s v="CA"/>
    <s v="California"/>
    <x v="0"/>
    <d v="2015-06-23T00:00:00"/>
    <d v="2015-06-23T00:00:00"/>
    <x v="0"/>
    <x v="1"/>
    <n v="0"/>
    <x v="0"/>
    <s v="Q2"/>
  </r>
  <r>
    <n v="663111"/>
    <x v="8"/>
    <x v="5"/>
    <x v="12"/>
    <s v="WV"/>
    <s v="West Virginia"/>
    <x v="0"/>
    <d v="2014-01-10T00:00:00"/>
    <d v="2014-01-10T00:00:00"/>
    <x v="0"/>
    <x v="1"/>
    <n v="0"/>
    <x v="1"/>
    <s v="Q1"/>
  </r>
  <r>
    <n v="855657"/>
    <x v="46"/>
    <x v="1"/>
    <x v="27"/>
    <s v="OH"/>
    <s v="Ohio"/>
    <x v="0"/>
    <d v="2014-05-16T00:00:00"/>
    <d v="2014-05-16T00:00:00"/>
    <x v="0"/>
    <x v="0"/>
    <n v="0"/>
    <x v="1"/>
    <s v="Q2"/>
  </r>
  <r>
    <n v="1367334"/>
    <x v="19"/>
    <x v="0"/>
    <x v="5"/>
    <s v="TX"/>
    <s v="Texas"/>
    <x v="0"/>
    <d v="2015-05-08T00:00:00"/>
    <d v="2015-05-08T00:00:00"/>
    <x v="0"/>
    <x v="0"/>
    <n v="0"/>
    <x v="0"/>
    <s v="Q2"/>
  </r>
  <r>
    <n v="331140"/>
    <x v="47"/>
    <x v="0"/>
    <x v="42"/>
    <s v="MI"/>
    <s v="Michigan"/>
    <x v="0"/>
    <d v="2013-02-25T00:00:00"/>
    <d v="2013-02-27T00:00:00"/>
    <x v="0"/>
    <x v="0"/>
    <n v="2"/>
    <x v="3"/>
    <s v="Q1"/>
  </r>
  <r>
    <n v="403858"/>
    <x v="125"/>
    <x v="5"/>
    <x v="14"/>
    <s v="OH"/>
    <s v="Ohio"/>
    <x v="1"/>
    <d v="2013-05-09T00:00:00"/>
    <d v="2013-05-10T00:00:00"/>
    <x v="0"/>
    <x v="0"/>
    <n v="1"/>
    <x v="3"/>
    <s v="Q2"/>
  </r>
  <r>
    <n v="2089526"/>
    <x v="19"/>
    <x v="2"/>
    <x v="10"/>
    <s v="DE"/>
    <s v="Delaware"/>
    <x v="0"/>
    <d v="2016-09-01T00:00:00"/>
    <d v="2016-09-01T00:00:00"/>
    <x v="0"/>
    <x v="1"/>
    <n v="0"/>
    <x v="2"/>
    <s v="Q3"/>
  </r>
  <r>
    <n v="527888"/>
    <x v="22"/>
    <x v="0"/>
    <x v="0"/>
    <s v="IL"/>
    <s v="Illinois"/>
    <x v="0"/>
    <d v="2013-09-13T00:00:00"/>
    <d v="2013-09-17T00:00:00"/>
    <x v="0"/>
    <x v="0"/>
    <n v="4"/>
    <x v="3"/>
    <s v="Q3"/>
  </r>
  <r>
    <n v="1384483"/>
    <x v="4"/>
    <x v="3"/>
    <x v="3"/>
    <s v="RI"/>
    <s v="Rhode Island"/>
    <x v="0"/>
    <d v="2015-05-20T00:00:00"/>
    <d v="2015-05-20T00:00:00"/>
    <x v="0"/>
    <x v="0"/>
    <n v="0"/>
    <x v="0"/>
    <s v="Q2"/>
  </r>
  <r>
    <n v="942777"/>
    <x v="8"/>
    <x v="2"/>
    <x v="31"/>
    <s v="CA"/>
    <s v="California"/>
    <x v="3"/>
    <d v="2014-07-17T00:00:00"/>
    <d v="2014-07-22T00:00:00"/>
    <x v="0"/>
    <x v="1"/>
    <n v="5"/>
    <x v="1"/>
    <s v="Q3"/>
  </r>
  <r>
    <n v="532879"/>
    <x v="20"/>
    <x v="5"/>
    <x v="12"/>
    <s v="OR"/>
    <s v="Oregon"/>
    <x v="0"/>
    <d v="2013-09-18T00:00:00"/>
    <d v="2013-09-19T00:00:00"/>
    <x v="0"/>
    <x v="0"/>
    <n v="1"/>
    <x v="3"/>
    <s v="Q3"/>
  </r>
  <r>
    <n v="749168"/>
    <x v="88"/>
    <x v="5"/>
    <x v="9"/>
    <s v="TN"/>
    <s v="Tennessee"/>
    <x v="0"/>
    <d v="2014-03-07T00:00:00"/>
    <d v="2014-03-07T00:00:00"/>
    <x v="0"/>
    <x v="0"/>
    <n v="0"/>
    <x v="1"/>
    <s v="Q1"/>
  </r>
  <r>
    <n v="1083287"/>
    <x v="22"/>
    <x v="5"/>
    <x v="15"/>
    <s v="PA"/>
    <s v="Pennsylvania"/>
    <x v="1"/>
    <d v="2014-10-23T00:00:00"/>
    <d v="2014-10-27T00:00:00"/>
    <x v="0"/>
    <x v="0"/>
    <n v="4"/>
    <x v="1"/>
    <s v="Q4"/>
  </r>
  <r>
    <n v="867703"/>
    <x v="166"/>
    <x v="1"/>
    <x v="4"/>
    <s v="TX"/>
    <s v="Texas"/>
    <x v="0"/>
    <d v="2014-05-25T00:00:00"/>
    <d v="2014-05-29T00:00:00"/>
    <x v="0"/>
    <x v="1"/>
    <n v="4"/>
    <x v="1"/>
    <s v="Q2"/>
  </r>
  <r>
    <n v="222038"/>
    <x v="7"/>
    <x v="4"/>
    <x v="32"/>
    <s v="NJ"/>
    <s v="New Jersey"/>
    <x v="0"/>
    <d v="2013-01-04T00:00:00"/>
    <d v="2013-01-04T00:00:00"/>
    <x v="0"/>
    <x v="0"/>
    <n v="0"/>
    <x v="3"/>
    <s v="Q1"/>
  </r>
  <r>
    <n v="1424152"/>
    <x v="84"/>
    <x v="0"/>
    <x v="0"/>
    <s v="NJ"/>
    <s v="New Jersey"/>
    <x v="0"/>
    <d v="2015-06-16T00:00:00"/>
    <d v="2015-06-16T00:00:00"/>
    <x v="0"/>
    <x v="0"/>
    <n v="0"/>
    <x v="0"/>
    <s v="Q2"/>
  </r>
  <r>
    <n v="1959107"/>
    <x v="14"/>
    <x v="10"/>
    <x v="63"/>
    <s v="OH"/>
    <s v="Ohio"/>
    <x v="2"/>
    <d v="2016-06-08T00:00:00"/>
    <d v="2016-06-10T00:00:00"/>
    <x v="0"/>
    <x v="0"/>
    <n v="2"/>
    <x v="2"/>
    <s v="Q2"/>
  </r>
  <r>
    <n v="1531113"/>
    <x v="171"/>
    <x v="9"/>
    <x v="55"/>
    <s v="CA"/>
    <s v="California"/>
    <x v="3"/>
    <d v="2015-08-21T00:00:00"/>
    <d v="2015-08-23T00:00:00"/>
    <x v="0"/>
    <x v="0"/>
    <n v="2"/>
    <x v="0"/>
    <s v="Q3"/>
  </r>
  <r>
    <n v="1193516"/>
    <x v="33"/>
    <x v="4"/>
    <x v="6"/>
    <s v="DC"/>
    <s v="District of Columbia"/>
    <x v="0"/>
    <d v="2015-01-14T00:00:00"/>
    <d v="2015-01-14T00:00:00"/>
    <x v="0"/>
    <x v="1"/>
    <n v="0"/>
    <x v="0"/>
    <s v="Q1"/>
  </r>
  <r>
    <n v="1338920"/>
    <x v="32"/>
    <x v="5"/>
    <x v="9"/>
    <m/>
    <e v="#N/A"/>
    <x v="1"/>
    <d v="2015-04-20T00:00:00"/>
    <d v="2015-04-22T00:00:00"/>
    <x v="0"/>
    <x v="0"/>
    <n v="2"/>
    <x v="0"/>
    <s v="Q2"/>
  </r>
  <r>
    <n v="1692937"/>
    <x v="127"/>
    <x v="0"/>
    <x v="37"/>
    <s v="SC"/>
    <s v="South Carolina"/>
    <x v="0"/>
    <d v="2015-12-11T00:00:00"/>
    <d v="2015-12-11T00:00:00"/>
    <x v="0"/>
    <x v="1"/>
    <n v="0"/>
    <x v="0"/>
    <s v="Q4"/>
  </r>
  <r>
    <n v="516756"/>
    <x v="10"/>
    <x v="0"/>
    <x v="0"/>
    <s v="FL"/>
    <s v="Florida"/>
    <x v="0"/>
    <d v="2013-09-07T00:00:00"/>
    <d v="2013-09-09T00:00:00"/>
    <x v="0"/>
    <x v="1"/>
    <n v="2"/>
    <x v="3"/>
    <s v="Q3"/>
  </r>
  <r>
    <n v="2056576"/>
    <x v="18"/>
    <x v="0"/>
    <x v="0"/>
    <s v="WV"/>
    <s v="West Virginia"/>
    <x v="1"/>
    <d v="2016-08-10T00:00:00"/>
    <d v="2016-08-12T00:00:00"/>
    <x v="0"/>
    <x v="0"/>
    <n v="2"/>
    <x v="2"/>
    <s v="Q3"/>
  </r>
  <r>
    <n v="1285497"/>
    <x v="30"/>
    <x v="0"/>
    <x v="0"/>
    <s v="WA"/>
    <s v="Washington"/>
    <x v="0"/>
    <d v="2015-03-16T00:00:00"/>
    <d v="2015-03-16T00:00:00"/>
    <x v="0"/>
    <x v="0"/>
    <n v="0"/>
    <x v="0"/>
    <s v="Q1"/>
  </r>
  <r>
    <n v="1157499"/>
    <x v="171"/>
    <x v="9"/>
    <x v="50"/>
    <s v="GA"/>
    <s v="Georgia"/>
    <x v="3"/>
    <d v="2014-12-15T00:00:00"/>
    <d v="2014-12-15T00:00:00"/>
    <x v="0"/>
    <x v="1"/>
    <n v="0"/>
    <x v="1"/>
    <s v="Q4"/>
  </r>
  <r>
    <n v="526294"/>
    <x v="8"/>
    <x v="2"/>
    <x v="48"/>
    <s v="NY"/>
    <s v="New York"/>
    <x v="0"/>
    <d v="2013-09-14T00:00:00"/>
    <d v="2013-09-17T00:00:00"/>
    <x v="0"/>
    <x v="1"/>
    <n v="3"/>
    <x v="3"/>
    <s v="Q3"/>
  </r>
  <r>
    <n v="1765785"/>
    <x v="1043"/>
    <x v="5"/>
    <x v="12"/>
    <s v="PA"/>
    <s v="Pennsylvania"/>
    <x v="0"/>
    <d v="2016-01-31T00:00:00"/>
    <d v="2016-01-31T00:00:00"/>
    <x v="0"/>
    <x v="1"/>
    <n v="0"/>
    <x v="2"/>
    <s v="Q1"/>
  </r>
  <r>
    <n v="360926"/>
    <x v="580"/>
    <x v="5"/>
    <x v="9"/>
    <s v="UT"/>
    <s v="Utah"/>
    <x v="2"/>
    <d v="2013-03-21T00:00:00"/>
    <d v="2013-03-22T00:00:00"/>
    <x v="0"/>
    <x v="1"/>
    <n v="1"/>
    <x v="3"/>
    <s v="Q1"/>
  </r>
  <r>
    <n v="435369"/>
    <x v="213"/>
    <x v="0"/>
    <x v="5"/>
    <s v="CA"/>
    <s v="California"/>
    <x v="0"/>
    <d v="2013-06-18T00:00:00"/>
    <d v="2013-06-19T00:00:00"/>
    <x v="0"/>
    <x v="0"/>
    <n v="1"/>
    <x v="3"/>
    <s v="Q2"/>
  </r>
  <r>
    <n v="1395903"/>
    <x v="16"/>
    <x v="2"/>
    <x v="20"/>
    <s v="VA"/>
    <s v="Virginia"/>
    <x v="0"/>
    <d v="2015-05-28T00:00:00"/>
    <d v="2015-05-28T00:00:00"/>
    <x v="0"/>
    <x v="1"/>
    <n v="0"/>
    <x v="0"/>
    <s v="Q2"/>
  </r>
  <r>
    <n v="645445"/>
    <x v="1"/>
    <x v="0"/>
    <x v="37"/>
    <s v="NJ"/>
    <s v="New Jersey"/>
    <x v="0"/>
    <d v="2013-12-26T00:00:00"/>
    <d v="2013-12-26T00:00:00"/>
    <x v="0"/>
    <x v="1"/>
    <n v="0"/>
    <x v="3"/>
    <s v="Q4"/>
  </r>
  <r>
    <n v="1166086"/>
    <x v="123"/>
    <x v="1"/>
    <x v="1"/>
    <s v="MI"/>
    <s v="Michigan"/>
    <x v="0"/>
    <d v="2014-12-22T00:00:00"/>
    <d v="2014-12-22T00:00:00"/>
    <x v="0"/>
    <x v="0"/>
    <n v="0"/>
    <x v="1"/>
    <s v="Q4"/>
  </r>
  <r>
    <n v="926427"/>
    <x v="117"/>
    <x v="0"/>
    <x v="0"/>
    <s v="WA"/>
    <s v="Washington"/>
    <x v="1"/>
    <d v="2014-07-07T00:00:00"/>
    <d v="2014-07-10T00:00:00"/>
    <x v="0"/>
    <x v="0"/>
    <n v="3"/>
    <x v="1"/>
    <s v="Q3"/>
  </r>
  <r>
    <n v="2051030"/>
    <x v="392"/>
    <x v="7"/>
    <x v="56"/>
    <s v="TX"/>
    <s v="Texas"/>
    <x v="0"/>
    <d v="2016-08-08T00:00:00"/>
    <d v="2016-08-09T00:00:00"/>
    <x v="0"/>
    <x v="0"/>
    <n v="1"/>
    <x v="2"/>
    <s v="Q3"/>
  </r>
  <r>
    <n v="2105983"/>
    <x v="165"/>
    <x v="0"/>
    <x v="0"/>
    <s v="CA"/>
    <s v="California"/>
    <x v="0"/>
    <d v="2016-09-12T00:00:00"/>
    <d v="2016-09-12T00:00:00"/>
    <x v="0"/>
    <x v="1"/>
    <n v="0"/>
    <x v="2"/>
    <s v="Q3"/>
  </r>
  <r>
    <n v="1685382"/>
    <x v="14"/>
    <x v="2"/>
    <x v="17"/>
    <s v="FL"/>
    <s v="Florida"/>
    <x v="0"/>
    <d v="2015-12-07T00:00:00"/>
    <d v="2015-12-07T00:00:00"/>
    <x v="0"/>
    <x v="1"/>
    <n v="0"/>
    <x v="0"/>
    <s v="Q4"/>
  </r>
  <r>
    <n v="447277"/>
    <x v="14"/>
    <x v="0"/>
    <x v="0"/>
    <s v="NY"/>
    <s v="New York"/>
    <x v="0"/>
    <d v="2013-07-01T00:00:00"/>
    <d v="2013-07-03T00:00:00"/>
    <x v="0"/>
    <x v="0"/>
    <n v="2"/>
    <x v="3"/>
    <s v="Q3"/>
  </r>
  <r>
    <n v="1685450"/>
    <x v="4"/>
    <x v="3"/>
    <x v="8"/>
    <s v="IL"/>
    <s v="Illinois"/>
    <x v="0"/>
    <d v="2015-12-07T00:00:00"/>
    <d v="2015-12-07T00:00:00"/>
    <x v="0"/>
    <x v="0"/>
    <n v="0"/>
    <x v="0"/>
    <s v="Q4"/>
  </r>
  <r>
    <n v="530147"/>
    <x v="136"/>
    <x v="1"/>
    <x v="13"/>
    <s v="SC"/>
    <s v="South Carolina"/>
    <x v="0"/>
    <d v="2013-09-17T00:00:00"/>
    <d v="2013-09-17T00:00:00"/>
    <x v="0"/>
    <x v="0"/>
    <n v="0"/>
    <x v="3"/>
    <s v="Q3"/>
  </r>
  <r>
    <n v="1203678"/>
    <x v="8"/>
    <x v="0"/>
    <x v="0"/>
    <s v="CA"/>
    <s v="California"/>
    <x v="1"/>
    <d v="2015-01-22T00:00:00"/>
    <d v="2015-01-26T00:00:00"/>
    <x v="0"/>
    <x v="0"/>
    <n v="4"/>
    <x v="0"/>
    <s v="Q1"/>
  </r>
  <r>
    <n v="1403977"/>
    <x v="60"/>
    <x v="1"/>
    <x v="1"/>
    <s v="PA"/>
    <s v="Pennsylvania"/>
    <x v="3"/>
    <d v="2015-06-03T00:00:00"/>
    <d v="2015-06-05T00:00:00"/>
    <x v="0"/>
    <x v="1"/>
    <n v="2"/>
    <x v="0"/>
    <s v="Q2"/>
  </r>
  <r>
    <n v="1135674"/>
    <x v="8"/>
    <x v="5"/>
    <x v="12"/>
    <s v="TX"/>
    <s v="Texas"/>
    <x v="0"/>
    <d v="2014-11-29T00:00:00"/>
    <d v="2014-11-29T00:00:00"/>
    <x v="0"/>
    <x v="0"/>
    <n v="0"/>
    <x v="1"/>
    <s v="Q4"/>
  </r>
  <r>
    <n v="544551"/>
    <x v="125"/>
    <x v="5"/>
    <x v="12"/>
    <s v="NY"/>
    <s v="New York"/>
    <x v="0"/>
    <d v="2013-09-26T00:00:00"/>
    <d v="2013-09-27T00:00:00"/>
    <x v="0"/>
    <x v="0"/>
    <n v="1"/>
    <x v="3"/>
    <s v="Q3"/>
  </r>
  <r>
    <n v="1560119"/>
    <x v="10"/>
    <x v="0"/>
    <x v="37"/>
    <s v="DE"/>
    <s v="Delaware"/>
    <x v="0"/>
    <d v="2015-09-11T00:00:00"/>
    <d v="2015-09-11T00:00:00"/>
    <x v="0"/>
    <x v="1"/>
    <n v="0"/>
    <x v="0"/>
    <s v="Q3"/>
  </r>
  <r>
    <n v="1353575"/>
    <x v="10"/>
    <x v="1"/>
    <x v="4"/>
    <s v="MD"/>
    <s v="Maryland"/>
    <x v="0"/>
    <d v="2015-04-29T00:00:00"/>
    <d v="2015-04-29T00:00:00"/>
    <x v="0"/>
    <x v="1"/>
    <n v="0"/>
    <x v="0"/>
    <s v="Q2"/>
  </r>
  <r>
    <n v="1483012"/>
    <x v="32"/>
    <x v="0"/>
    <x v="37"/>
    <s v="CA"/>
    <s v="California"/>
    <x v="0"/>
    <d v="2015-07-23T00:00:00"/>
    <d v="2015-07-23T00:00:00"/>
    <x v="0"/>
    <x v="0"/>
    <n v="0"/>
    <x v="0"/>
    <s v="Q3"/>
  </r>
  <r>
    <n v="715974"/>
    <x v="62"/>
    <x v="2"/>
    <x v="23"/>
    <s v="VA"/>
    <s v="Virginia"/>
    <x v="0"/>
    <d v="2014-02-15T00:00:00"/>
    <d v="2014-02-15T00:00:00"/>
    <x v="0"/>
    <x v="0"/>
    <n v="0"/>
    <x v="1"/>
    <s v="Q1"/>
  </r>
  <r>
    <n v="1051984"/>
    <x v="33"/>
    <x v="4"/>
    <x v="6"/>
    <s v="MD"/>
    <s v="Maryland"/>
    <x v="0"/>
    <d v="2014-09-30T00:00:00"/>
    <d v="2014-09-30T00:00:00"/>
    <x v="0"/>
    <x v="0"/>
    <n v="0"/>
    <x v="1"/>
    <s v="Q3"/>
  </r>
  <r>
    <n v="1887575"/>
    <x v="19"/>
    <x v="0"/>
    <x v="0"/>
    <s v="FL"/>
    <s v="Florida"/>
    <x v="0"/>
    <d v="2016-04-19T00:00:00"/>
    <d v="2016-04-22T00:00:00"/>
    <x v="0"/>
    <x v="0"/>
    <n v="3"/>
    <x v="2"/>
    <s v="Q2"/>
  </r>
  <r>
    <n v="1375429"/>
    <x v="110"/>
    <x v="5"/>
    <x v="12"/>
    <m/>
    <e v="#N/A"/>
    <x v="1"/>
    <d v="2015-05-13T00:00:00"/>
    <d v="2015-05-14T00:00:00"/>
    <x v="0"/>
    <x v="0"/>
    <n v="1"/>
    <x v="0"/>
    <s v="Q2"/>
  </r>
  <r>
    <n v="2002554"/>
    <x v="64"/>
    <x v="1"/>
    <x v="1"/>
    <s v="CA"/>
    <s v="California"/>
    <x v="0"/>
    <d v="2016-07-07T00:00:00"/>
    <d v="2016-07-07T00:00:00"/>
    <x v="0"/>
    <x v="1"/>
    <n v="0"/>
    <x v="2"/>
    <s v="Q3"/>
  </r>
  <r>
    <n v="1569028"/>
    <x v="146"/>
    <x v="9"/>
    <x v="67"/>
    <s v="TX"/>
    <s v="Texas"/>
    <x v="3"/>
    <d v="2015-09-17T00:00:00"/>
    <d v="2015-09-18T00:00:00"/>
    <x v="1"/>
    <x v="0"/>
    <n v="1"/>
    <x v="0"/>
    <s v="Q3"/>
  </r>
  <r>
    <n v="1031210"/>
    <x v="19"/>
    <x v="5"/>
    <x v="36"/>
    <s v="VA"/>
    <s v="Virginia"/>
    <x v="0"/>
    <d v="2014-09-16T00:00:00"/>
    <d v="2014-09-16T00:00:00"/>
    <x v="0"/>
    <x v="1"/>
    <n v="0"/>
    <x v="1"/>
    <s v="Q3"/>
  </r>
  <r>
    <n v="1530035"/>
    <x v="146"/>
    <x v="9"/>
    <x v="50"/>
    <s v="NY"/>
    <s v="New York"/>
    <x v="3"/>
    <d v="2015-08-21T00:00:00"/>
    <d v="2015-08-23T00:00:00"/>
    <x v="0"/>
    <x v="0"/>
    <n v="2"/>
    <x v="0"/>
    <s v="Q3"/>
  </r>
  <r>
    <n v="2025614"/>
    <x v="7"/>
    <x v="4"/>
    <x v="6"/>
    <s v="VA"/>
    <s v="Virginia"/>
    <x v="0"/>
    <d v="2016-07-22T00:00:00"/>
    <d v="2016-07-22T00:00:00"/>
    <x v="0"/>
    <x v="0"/>
    <n v="0"/>
    <x v="2"/>
    <s v="Q3"/>
  </r>
  <r>
    <n v="1740089"/>
    <x v="84"/>
    <x v="0"/>
    <x v="0"/>
    <s v="CA"/>
    <s v="California"/>
    <x v="1"/>
    <d v="2016-01-14T00:00:00"/>
    <d v="2016-01-19T00:00:00"/>
    <x v="0"/>
    <x v="0"/>
    <n v="5"/>
    <x v="2"/>
    <s v="Q1"/>
  </r>
  <r>
    <n v="1813708"/>
    <x v="19"/>
    <x v="4"/>
    <x v="26"/>
    <s v="MN"/>
    <s v="Minnesota"/>
    <x v="0"/>
    <d v="2016-03-02T00:00:00"/>
    <d v="2016-03-04T00:00:00"/>
    <x v="0"/>
    <x v="0"/>
    <n v="2"/>
    <x v="2"/>
    <s v="Q1"/>
  </r>
  <r>
    <n v="550244"/>
    <x v="17"/>
    <x v="3"/>
    <x v="25"/>
    <s v="NY"/>
    <s v="New York"/>
    <x v="4"/>
    <d v="2013-10-01T00:00:00"/>
    <d v="2013-10-02T00:00:00"/>
    <x v="0"/>
    <x v="0"/>
    <n v="1"/>
    <x v="3"/>
    <s v="Q4"/>
  </r>
  <r>
    <n v="1901374"/>
    <x v="668"/>
    <x v="1"/>
    <x v="1"/>
    <s v="OH"/>
    <s v="Ohio"/>
    <x v="0"/>
    <d v="2016-04-28T00:00:00"/>
    <d v="2016-04-28T00:00:00"/>
    <x v="0"/>
    <x v="0"/>
    <n v="0"/>
    <x v="2"/>
    <s v="Q2"/>
  </r>
  <r>
    <n v="1959178"/>
    <x v="28"/>
    <x v="5"/>
    <x v="12"/>
    <s v="CT"/>
    <s v="Connecticut"/>
    <x v="2"/>
    <d v="2016-06-08T00:00:00"/>
    <d v="2016-06-10T00:00:00"/>
    <x v="0"/>
    <x v="1"/>
    <n v="2"/>
    <x v="2"/>
    <s v="Q2"/>
  </r>
  <r>
    <n v="1746344"/>
    <x v="1044"/>
    <x v="6"/>
    <x v="46"/>
    <s v="KS"/>
    <s v="Kansas"/>
    <x v="0"/>
    <d v="2016-01-15T00:00:00"/>
    <d v="2016-02-23T00:00:00"/>
    <x v="1"/>
    <x v="1"/>
    <n v="39"/>
    <x v="2"/>
    <s v="Q1"/>
  </r>
  <r>
    <n v="1238974"/>
    <x v="8"/>
    <x v="5"/>
    <x v="12"/>
    <s v="FL"/>
    <s v="Florida"/>
    <x v="3"/>
    <d v="2015-02-13T00:00:00"/>
    <d v="2015-02-18T00:00:00"/>
    <x v="0"/>
    <x v="1"/>
    <n v="5"/>
    <x v="0"/>
    <s v="Q1"/>
  </r>
  <r>
    <n v="1922102"/>
    <x v="283"/>
    <x v="1"/>
    <x v="4"/>
    <s v="DC"/>
    <s v="District of Columbia"/>
    <x v="0"/>
    <d v="2016-05-12T00:00:00"/>
    <d v="2016-05-12T00:00:00"/>
    <x v="0"/>
    <x v="1"/>
    <n v="0"/>
    <x v="2"/>
    <s v="Q2"/>
  </r>
  <r>
    <n v="1562912"/>
    <x v="14"/>
    <x v="2"/>
    <x v="17"/>
    <s v="NY"/>
    <s v="New York"/>
    <x v="0"/>
    <d v="2015-09-14T00:00:00"/>
    <d v="2015-09-14T00:00:00"/>
    <x v="0"/>
    <x v="0"/>
    <n v="0"/>
    <x v="0"/>
    <s v="Q3"/>
  </r>
  <r>
    <n v="2020119"/>
    <x v="4"/>
    <x v="3"/>
    <x v="8"/>
    <s v="CA"/>
    <s v="California"/>
    <x v="0"/>
    <d v="2016-07-19T00:00:00"/>
    <d v="2016-07-19T00:00:00"/>
    <x v="0"/>
    <x v="0"/>
    <n v="0"/>
    <x v="2"/>
    <s v="Q3"/>
  </r>
  <r>
    <n v="1623404"/>
    <x v="1045"/>
    <x v="7"/>
    <x v="19"/>
    <s v="TX"/>
    <s v="Texas"/>
    <x v="0"/>
    <d v="2015-10-24T00:00:00"/>
    <d v="2015-10-28T00:00:00"/>
    <x v="1"/>
    <x v="0"/>
    <n v="4"/>
    <x v="0"/>
    <s v="Q4"/>
  </r>
  <r>
    <n v="1950841"/>
    <x v="38"/>
    <x v="2"/>
    <x v="17"/>
    <m/>
    <e v="#N/A"/>
    <x v="0"/>
    <d v="2016-06-03T00:00:00"/>
    <d v="2016-06-03T00:00:00"/>
    <x v="0"/>
    <x v="1"/>
    <n v="0"/>
    <x v="2"/>
    <s v="Q2"/>
  </r>
  <r>
    <n v="742815"/>
    <x v="4"/>
    <x v="3"/>
    <x v="8"/>
    <s v="NY"/>
    <s v="New York"/>
    <x v="0"/>
    <d v="2014-03-04T00:00:00"/>
    <d v="2014-03-04T00:00:00"/>
    <x v="0"/>
    <x v="0"/>
    <n v="0"/>
    <x v="1"/>
    <s v="Q1"/>
  </r>
  <r>
    <n v="1242335"/>
    <x v="32"/>
    <x v="5"/>
    <x v="12"/>
    <s v="GA"/>
    <s v="Georgia"/>
    <x v="0"/>
    <d v="2015-02-17T00:00:00"/>
    <d v="2015-02-17T00:00:00"/>
    <x v="0"/>
    <x v="1"/>
    <n v="0"/>
    <x v="0"/>
    <s v="Q1"/>
  </r>
  <r>
    <n v="2007790"/>
    <x v="10"/>
    <x v="5"/>
    <x v="15"/>
    <s v="NC"/>
    <s v="North Carolina"/>
    <x v="0"/>
    <d v="2016-07-12T00:00:00"/>
    <d v="2016-07-12T00:00:00"/>
    <x v="0"/>
    <x v="0"/>
    <n v="0"/>
    <x v="2"/>
    <s v="Q3"/>
  </r>
  <r>
    <n v="1746355"/>
    <x v="32"/>
    <x v="7"/>
    <x v="21"/>
    <s v="NC"/>
    <s v="North Carolina"/>
    <x v="0"/>
    <d v="2016-01-15T00:00:00"/>
    <d v="2016-01-15T00:00:00"/>
    <x v="0"/>
    <x v="0"/>
    <n v="0"/>
    <x v="2"/>
    <s v="Q1"/>
  </r>
  <r>
    <n v="714728"/>
    <x v="62"/>
    <x v="2"/>
    <x v="16"/>
    <s v="CA"/>
    <s v="California"/>
    <x v="1"/>
    <d v="2014-02-14T00:00:00"/>
    <d v="2014-02-19T00:00:00"/>
    <x v="0"/>
    <x v="0"/>
    <n v="5"/>
    <x v="1"/>
    <s v="Q1"/>
  </r>
  <r>
    <n v="2062355"/>
    <x v="723"/>
    <x v="1"/>
    <x v="27"/>
    <s v="OR"/>
    <s v="Oregon"/>
    <x v="0"/>
    <d v="2016-08-13T00:00:00"/>
    <d v="2016-08-18T00:00:00"/>
    <x v="0"/>
    <x v="0"/>
    <n v="5"/>
    <x v="2"/>
    <s v="Q3"/>
  </r>
  <r>
    <n v="289853"/>
    <x v="9"/>
    <x v="3"/>
    <x v="3"/>
    <s v="TX"/>
    <s v="Texas"/>
    <x v="0"/>
    <d v="2013-02-03T00:00:00"/>
    <d v="2013-02-06T00:00:00"/>
    <x v="0"/>
    <x v="0"/>
    <n v="3"/>
    <x v="3"/>
    <s v="Q1"/>
  </r>
  <r>
    <n v="598200"/>
    <x v="16"/>
    <x v="2"/>
    <x v="31"/>
    <s v="CA"/>
    <s v="California"/>
    <x v="0"/>
    <d v="2013-11-14T00:00:00"/>
    <d v="2013-11-14T00:00:00"/>
    <x v="0"/>
    <x v="0"/>
    <n v="0"/>
    <x v="3"/>
    <s v="Q4"/>
  </r>
  <r>
    <n v="1814974"/>
    <x v="41"/>
    <x v="1"/>
    <x v="13"/>
    <s v="UT"/>
    <s v="Utah"/>
    <x v="0"/>
    <d v="2016-03-04T00:00:00"/>
    <d v="2016-03-04T00:00:00"/>
    <x v="0"/>
    <x v="0"/>
    <n v="0"/>
    <x v="2"/>
    <s v="Q1"/>
  </r>
  <r>
    <n v="398412"/>
    <x v="9"/>
    <x v="3"/>
    <x v="8"/>
    <s v="NC"/>
    <s v="North Carolina"/>
    <x v="0"/>
    <d v="2013-05-03T00:00:00"/>
    <d v="2013-05-03T00:00:00"/>
    <x v="0"/>
    <x v="1"/>
    <n v="0"/>
    <x v="3"/>
    <s v="Q2"/>
  </r>
  <r>
    <n v="970542"/>
    <x v="14"/>
    <x v="5"/>
    <x v="12"/>
    <s v="CA"/>
    <s v="California"/>
    <x v="0"/>
    <d v="2014-08-06T00:00:00"/>
    <d v="2014-08-25T00:00:00"/>
    <x v="0"/>
    <x v="0"/>
    <n v="19"/>
    <x v="1"/>
    <s v="Q3"/>
  </r>
  <r>
    <n v="922445"/>
    <x v="614"/>
    <x v="7"/>
    <x v="21"/>
    <s v="OH"/>
    <s v="Ohio"/>
    <x v="0"/>
    <d v="2014-07-03T00:00:00"/>
    <d v="2014-07-03T00:00:00"/>
    <x v="0"/>
    <x v="1"/>
    <n v="0"/>
    <x v="1"/>
    <s v="Q3"/>
  </r>
  <r>
    <n v="265282"/>
    <x v="16"/>
    <x v="2"/>
    <x v="58"/>
    <s v="OR"/>
    <s v="Oregon"/>
    <x v="0"/>
    <d v="2013-01-27T00:00:00"/>
    <d v="2013-01-30T00:00:00"/>
    <x v="0"/>
    <x v="0"/>
    <n v="3"/>
    <x v="3"/>
    <s v="Q1"/>
  </r>
  <r>
    <n v="1673039"/>
    <x v="713"/>
    <x v="1"/>
    <x v="4"/>
    <s v="NV"/>
    <s v="Nevada"/>
    <x v="0"/>
    <d v="2015-11-26T00:00:00"/>
    <d v="2015-11-26T00:00:00"/>
    <x v="0"/>
    <x v="0"/>
    <n v="0"/>
    <x v="0"/>
    <s v="Q4"/>
  </r>
  <r>
    <n v="231705"/>
    <x v="44"/>
    <x v="0"/>
    <x v="0"/>
    <s v="UT"/>
    <s v="Utah"/>
    <x v="0"/>
    <d v="2013-01-14T00:00:00"/>
    <d v="2013-01-15T00:00:00"/>
    <x v="0"/>
    <x v="0"/>
    <n v="1"/>
    <x v="3"/>
    <s v="Q1"/>
  </r>
  <r>
    <n v="381913"/>
    <x v="1"/>
    <x v="0"/>
    <x v="0"/>
    <s v="NJ"/>
    <s v="New Jersey"/>
    <x v="1"/>
    <d v="2013-04-15T00:00:00"/>
    <d v="2013-04-16T00:00:00"/>
    <x v="0"/>
    <x v="0"/>
    <n v="1"/>
    <x v="3"/>
    <s v="Q2"/>
  </r>
  <r>
    <n v="902594"/>
    <x v="610"/>
    <x v="7"/>
    <x v="21"/>
    <s v="SC"/>
    <s v="South Carolina"/>
    <x v="1"/>
    <d v="2014-06-19T00:00:00"/>
    <d v="2014-06-23T00:00:00"/>
    <x v="0"/>
    <x v="0"/>
    <n v="4"/>
    <x v="1"/>
    <s v="Q2"/>
  </r>
  <r>
    <n v="2009772"/>
    <x v="9"/>
    <x v="1"/>
    <x v="1"/>
    <s v="TX"/>
    <s v="Texas"/>
    <x v="0"/>
    <d v="2016-07-13T00:00:00"/>
    <d v="2016-07-15T00:00:00"/>
    <x v="0"/>
    <x v="0"/>
    <n v="2"/>
    <x v="2"/>
    <s v="Q3"/>
  </r>
  <r>
    <n v="911579"/>
    <x v="268"/>
    <x v="1"/>
    <x v="13"/>
    <s v="LA"/>
    <s v="Louisiana"/>
    <x v="0"/>
    <d v="2014-06-26T00:00:00"/>
    <d v="2014-07-07T00:00:00"/>
    <x v="0"/>
    <x v="0"/>
    <n v="11"/>
    <x v="1"/>
    <s v="Q2"/>
  </r>
  <r>
    <n v="1548506"/>
    <x v="217"/>
    <x v="1"/>
    <x v="1"/>
    <s v="KY"/>
    <s v="Kentucky"/>
    <x v="0"/>
    <d v="2015-09-02T00:00:00"/>
    <d v="2015-09-02T00:00:00"/>
    <x v="0"/>
    <x v="0"/>
    <n v="0"/>
    <x v="0"/>
    <s v="Q3"/>
  </r>
  <r>
    <n v="676862"/>
    <x v="1046"/>
    <x v="1"/>
    <x v="27"/>
    <s v="PA"/>
    <s v="Pennsylvania"/>
    <x v="0"/>
    <d v="2014-01-21T00:00:00"/>
    <d v="2014-01-29T00:00:00"/>
    <x v="0"/>
    <x v="1"/>
    <n v="8"/>
    <x v="1"/>
    <s v="Q1"/>
  </r>
  <r>
    <n v="944923"/>
    <x v="19"/>
    <x v="0"/>
    <x v="0"/>
    <s v="MO"/>
    <s v="Missouri"/>
    <x v="0"/>
    <d v="2014-07-20T00:00:00"/>
    <d v="2014-07-20T00:00:00"/>
    <x v="0"/>
    <x v="0"/>
    <n v="0"/>
    <x v="1"/>
    <s v="Q3"/>
  </r>
  <r>
    <n v="327000"/>
    <x v="16"/>
    <x v="2"/>
    <x v="51"/>
    <s v="IL"/>
    <s v="Illinois"/>
    <x v="0"/>
    <d v="2013-02-22T00:00:00"/>
    <d v="2013-02-22T00:00:00"/>
    <x v="0"/>
    <x v="0"/>
    <n v="0"/>
    <x v="3"/>
    <s v="Q1"/>
  </r>
  <r>
    <n v="932876"/>
    <x v="312"/>
    <x v="4"/>
    <x v="26"/>
    <s v="MD"/>
    <s v="Maryland"/>
    <x v="0"/>
    <d v="2014-07-11T00:00:00"/>
    <d v="2014-07-11T00:00:00"/>
    <x v="0"/>
    <x v="0"/>
    <n v="0"/>
    <x v="1"/>
    <s v="Q3"/>
  </r>
  <r>
    <n v="1609255"/>
    <x v="10"/>
    <x v="0"/>
    <x v="37"/>
    <s v="MD"/>
    <s v="Maryland"/>
    <x v="0"/>
    <d v="2015-10-15T00:00:00"/>
    <d v="2015-10-15T00:00:00"/>
    <x v="0"/>
    <x v="0"/>
    <n v="0"/>
    <x v="0"/>
    <s v="Q4"/>
  </r>
  <r>
    <n v="1130553"/>
    <x v="923"/>
    <x v="1"/>
    <x v="1"/>
    <s v="NY"/>
    <s v="New York"/>
    <x v="0"/>
    <d v="2014-11-25T00:00:00"/>
    <d v="2014-11-25T00:00:00"/>
    <x v="0"/>
    <x v="0"/>
    <n v="0"/>
    <x v="1"/>
    <s v="Q4"/>
  </r>
  <r>
    <n v="1718806"/>
    <x v="193"/>
    <x v="5"/>
    <x v="9"/>
    <s v="VA"/>
    <s v="Virginia"/>
    <x v="3"/>
    <d v="2015-12-28T00:00:00"/>
    <d v="2015-12-30T00:00:00"/>
    <x v="0"/>
    <x v="0"/>
    <n v="2"/>
    <x v="0"/>
    <s v="Q4"/>
  </r>
  <r>
    <n v="535809"/>
    <x v="125"/>
    <x v="7"/>
    <x v="69"/>
    <s v="PA"/>
    <s v="Pennsylvania"/>
    <x v="0"/>
    <d v="2013-09-20T00:00:00"/>
    <d v="2013-09-20T00:00:00"/>
    <x v="0"/>
    <x v="0"/>
    <n v="0"/>
    <x v="3"/>
    <s v="Q3"/>
  </r>
  <r>
    <n v="874958"/>
    <x v="19"/>
    <x v="1"/>
    <x v="1"/>
    <s v="OR"/>
    <s v="Oregon"/>
    <x v="0"/>
    <d v="2014-05-30T00:00:00"/>
    <d v="2014-05-30T00:00:00"/>
    <x v="0"/>
    <x v="0"/>
    <n v="0"/>
    <x v="1"/>
    <s v="Q2"/>
  </r>
  <r>
    <n v="1032649"/>
    <x v="117"/>
    <x v="0"/>
    <x v="0"/>
    <s v="MI"/>
    <s v="Michigan"/>
    <x v="1"/>
    <d v="2014-09-17T00:00:00"/>
    <d v="2014-09-22T00:00:00"/>
    <x v="0"/>
    <x v="0"/>
    <n v="5"/>
    <x v="1"/>
    <s v="Q3"/>
  </r>
  <r>
    <n v="443507"/>
    <x v="14"/>
    <x v="2"/>
    <x v="47"/>
    <s v="NY"/>
    <s v="New York"/>
    <x v="1"/>
    <d v="2013-06-27T00:00:00"/>
    <d v="2013-06-28T00:00:00"/>
    <x v="0"/>
    <x v="1"/>
    <n v="1"/>
    <x v="3"/>
    <s v="Q2"/>
  </r>
  <r>
    <n v="1941325"/>
    <x v="16"/>
    <x v="2"/>
    <x v="31"/>
    <s v="CA"/>
    <s v="California"/>
    <x v="0"/>
    <d v="2016-05-26T00:00:00"/>
    <d v="2016-05-26T00:00:00"/>
    <x v="0"/>
    <x v="0"/>
    <n v="0"/>
    <x v="2"/>
    <s v="Q2"/>
  </r>
  <r>
    <n v="317829"/>
    <x v="30"/>
    <x v="5"/>
    <x v="15"/>
    <s v="VA"/>
    <s v="Virginia"/>
    <x v="0"/>
    <d v="2013-02-14T00:00:00"/>
    <d v="2013-02-15T00:00:00"/>
    <x v="0"/>
    <x v="0"/>
    <n v="1"/>
    <x v="3"/>
    <s v="Q1"/>
  </r>
  <r>
    <n v="1442092"/>
    <x v="456"/>
    <x v="7"/>
    <x v="19"/>
    <s v="TN"/>
    <s v="Tennessee"/>
    <x v="0"/>
    <d v="2015-06-29T00:00:00"/>
    <d v="2015-06-29T00:00:00"/>
    <x v="1"/>
    <x v="0"/>
    <n v="0"/>
    <x v="0"/>
    <s v="Q2"/>
  </r>
  <r>
    <n v="785170"/>
    <x v="88"/>
    <x v="6"/>
    <x v="11"/>
    <s v="VA"/>
    <s v="Virginia"/>
    <x v="0"/>
    <d v="2014-03-31T00:00:00"/>
    <d v="2014-03-31T00:00:00"/>
    <x v="0"/>
    <x v="0"/>
    <n v="0"/>
    <x v="1"/>
    <s v="Q1"/>
  </r>
  <r>
    <n v="319691"/>
    <x v="4"/>
    <x v="3"/>
    <x v="44"/>
    <s v="TX"/>
    <s v="Texas"/>
    <x v="0"/>
    <d v="2013-02-16T00:00:00"/>
    <d v="2013-02-20T00:00:00"/>
    <x v="0"/>
    <x v="0"/>
    <n v="4"/>
    <x v="3"/>
    <s v="Q1"/>
  </r>
  <r>
    <n v="1906493"/>
    <x v="33"/>
    <x v="1"/>
    <x v="22"/>
    <s v="CT"/>
    <s v="Connecticut"/>
    <x v="0"/>
    <d v="2016-05-02T00:00:00"/>
    <d v="2016-05-02T00:00:00"/>
    <x v="0"/>
    <x v="1"/>
    <n v="0"/>
    <x v="2"/>
    <s v="Q2"/>
  </r>
  <r>
    <n v="829636"/>
    <x v="8"/>
    <x v="1"/>
    <x v="1"/>
    <s v="NC"/>
    <s v="North Carolina"/>
    <x v="0"/>
    <d v="2014-04-29T00:00:00"/>
    <d v="2014-04-29T00:00:00"/>
    <x v="0"/>
    <x v="1"/>
    <n v="0"/>
    <x v="1"/>
    <s v="Q2"/>
  </r>
  <r>
    <n v="2027550"/>
    <x v="1047"/>
    <x v="1"/>
    <x v="27"/>
    <s v="MI"/>
    <s v="Michigan"/>
    <x v="0"/>
    <d v="2016-07-25T00:00:00"/>
    <d v="2016-07-25T00:00:00"/>
    <x v="0"/>
    <x v="0"/>
    <n v="0"/>
    <x v="2"/>
    <s v="Q3"/>
  </r>
  <r>
    <n v="1510526"/>
    <x v="35"/>
    <x v="0"/>
    <x v="0"/>
    <s v="SC"/>
    <s v="South Carolina"/>
    <x v="0"/>
    <d v="2015-08-10T00:00:00"/>
    <d v="2015-08-10T00:00:00"/>
    <x v="0"/>
    <x v="0"/>
    <n v="0"/>
    <x v="0"/>
    <s v="Q3"/>
  </r>
  <r>
    <n v="1140747"/>
    <x v="390"/>
    <x v="1"/>
    <x v="1"/>
    <s v="WV"/>
    <s v="West Virginia"/>
    <x v="3"/>
    <d v="2014-12-03T00:00:00"/>
    <d v="2014-12-03T00:00:00"/>
    <x v="0"/>
    <x v="0"/>
    <n v="0"/>
    <x v="1"/>
    <s v="Q4"/>
  </r>
  <r>
    <n v="363937"/>
    <x v="64"/>
    <x v="7"/>
    <x v="21"/>
    <s v="KY"/>
    <s v="Kentucky"/>
    <x v="0"/>
    <d v="2013-03-24T00:00:00"/>
    <d v="2013-03-25T00:00:00"/>
    <x v="0"/>
    <x v="1"/>
    <n v="1"/>
    <x v="3"/>
    <s v="Q1"/>
  </r>
  <r>
    <n v="670468"/>
    <x v="14"/>
    <x v="2"/>
    <x v="47"/>
    <s v="IL"/>
    <s v="Illinois"/>
    <x v="0"/>
    <d v="2014-01-15T00:00:00"/>
    <d v="2014-01-15T00:00:00"/>
    <x v="0"/>
    <x v="0"/>
    <n v="0"/>
    <x v="1"/>
    <s v="Q1"/>
  </r>
  <r>
    <n v="664577"/>
    <x v="191"/>
    <x v="1"/>
    <x v="22"/>
    <s v="NV"/>
    <s v="Nevada"/>
    <x v="0"/>
    <d v="2014-01-11T00:00:00"/>
    <d v="2014-01-11T00:00:00"/>
    <x v="0"/>
    <x v="1"/>
    <n v="0"/>
    <x v="1"/>
    <s v="Q1"/>
  </r>
  <r>
    <n v="1597660"/>
    <x v="441"/>
    <x v="0"/>
    <x v="37"/>
    <s v="WA"/>
    <s v="Washington"/>
    <x v="0"/>
    <d v="2015-10-07T00:00:00"/>
    <d v="2015-10-09T00:00:00"/>
    <x v="0"/>
    <x v="0"/>
    <n v="2"/>
    <x v="0"/>
    <s v="Q4"/>
  </r>
  <r>
    <n v="572655"/>
    <x v="10"/>
    <x v="1"/>
    <x v="22"/>
    <s v="MA"/>
    <s v="Massachusetts"/>
    <x v="0"/>
    <d v="2013-10-27T00:00:00"/>
    <d v="2013-10-28T00:00:00"/>
    <x v="0"/>
    <x v="0"/>
    <n v="1"/>
    <x v="3"/>
    <s v="Q4"/>
  </r>
  <r>
    <n v="1238168"/>
    <x v="1048"/>
    <x v="1"/>
    <x v="4"/>
    <s v="IL"/>
    <s v="Illinois"/>
    <x v="0"/>
    <d v="2015-02-12T00:00:00"/>
    <d v="2015-03-12T00:00:00"/>
    <x v="0"/>
    <x v="0"/>
    <n v="28"/>
    <x v="0"/>
    <s v="Q1"/>
  </r>
  <r>
    <n v="1578307"/>
    <x v="7"/>
    <x v="4"/>
    <x v="6"/>
    <s v="OH"/>
    <s v="Ohio"/>
    <x v="0"/>
    <d v="2015-09-24T00:00:00"/>
    <d v="2015-09-24T00:00:00"/>
    <x v="0"/>
    <x v="1"/>
    <n v="0"/>
    <x v="0"/>
    <s v="Q3"/>
  </r>
  <r>
    <n v="851891"/>
    <x v="19"/>
    <x v="0"/>
    <x v="0"/>
    <s v="MD"/>
    <s v="Maryland"/>
    <x v="1"/>
    <d v="2014-05-14T00:00:00"/>
    <d v="2014-05-16T00:00:00"/>
    <x v="0"/>
    <x v="0"/>
    <n v="2"/>
    <x v="1"/>
    <s v="Q2"/>
  </r>
  <r>
    <n v="1165881"/>
    <x v="10"/>
    <x v="0"/>
    <x v="5"/>
    <s v="CA"/>
    <s v="California"/>
    <x v="0"/>
    <d v="2014-12-22T00:00:00"/>
    <d v="2014-12-22T00:00:00"/>
    <x v="0"/>
    <x v="1"/>
    <n v="0"/>
    <x v="1"/>
    <s v="Q4"/>
  </r>
  <r>
    <n v="678210"/>
    <x v="18"/>
    <x v="0"/>
    <x v="0"/>
    <s v="AZ"/>
    <s v="Arizona"/>
    <x v="0"/>
    <d v="2014-01-21T00:00:00"/>
    <d v="2014-01-21T00:00:00"/>
    <x v="0"/>
    <x v="0"/>
    <n v="0"/>
    <x v="1"/>
    <s v="Q1"/>
  </r>
  <r>
    <n v="1196149"/>
    <x v="45"/>
    <x v="5"/>
    <x v="15"/>
    <s v="LA"/>
    <s v="Louisiana"/>
    <x v="1"/>
    <d v="2015-01-13T00:00:00"/>
    <d v="2015-01-16T00:00:00"/>
    <x v="0"/>
    <x v="1"/>
    <n v="3"/>
    <x v="0"/>
    <s v="Q1"/>
  </r>
  <r>
    <n v="1227105"/>
    <x v="8"/>
    <x v="5"/>
    <x v="12"/>
    <s v="TX"/>
    <s v="Texas"/>
    <x v="0"/>
    <d v="2015-02-05T00:00:00"/>
    <d v="2015-02-05T00:00:00"/>
    <x v="0"/>
    <x v="0"/>
    <n v="0"/>
    <x v="0"/>
    <s v="Q1"/>
  </r>
  <r>
    <n v="860537"/>
    <x v="1049"/>
    <x v="1"/>
    <x v="1"/>
    <s v="NH"/>
    <s v="New Hampshire"/>
    <x v="2"/>
    <d v="2014-05-20T00:00:00"/>
    <d v="2014-05-21T00:00:00"/>
    <x v="0"/>
    <x v="0"/>
    <n v="1"/>
    <x v="1"/>
    <s v="Q2"/>
  </r>
  <r>
    <n v="1882372"/>
    <x v="9"/>
    <x v="3"/>
    <x v="25"/>
    <s v="NY"/>
    <s v="New York"/>
    <x v="3"/>
    <d v="2016-04-15T00:00:00"/>
    <d v="2016-04-15T00:00:00"/>
    <x v="0"/>
    <x v="0"/>
    <n v="0"/>
    <x v="2"/>
    <s v="Q2"/>
  </r>
  <r>
    <n v="993682"/>
    <x v="18"/>
    <x v="0"/>
    <x v="0"/>
    <s v="CO"/>
    <s v="Colorado"/>
    <x v="0"/>
    <d v="2014-08-20T00:00:00"/>
    <d v="2014-08-25T00:00:00"/>
    <x v="0"/>
    <x v="0"/>
    <n v="5"/>
    <x v="1"/>
    <s v="Q3"/>
  </r>
  <r>
    <n v="755521"/>
    <x v="10"/>
    <x v="5"/>
    <x v="15"/>
    <s v="FL"/>
    <s v="Florida"/>
    <x v="0"/>
    <d v="2014-03-10T00:00:00"/>
    <d v="2014-03-10T00:00:00"/>
    <x v="0"/>
    <x v="1"/>
    <n v="0"/>
    <x v="1"/>
    <s v="Q1"/>
  </r>
  <r>
    <n v="379314"/>
    <x v="360"/>
    <x v="0"/>
    <x v="5"/>
    <s v="NH"/>
    <s v="New Hampshire"/>
    <x v="0"/>
    <d v="2013-04-10T00:00:00"/>
    <d v="2013-04-11T00:00:00"/>
    <x v="0"/>
    <x v="0"/>
    <n v="1"/>
    <x v="3"/>
    <s v="Q2"/>
  </r>
  <r>
    <n v="1638144"/>
    <x v="14"/>
    <x v="7"/>
    <x v="21"/>
    <s v="FL"/>
    <s v="Florida"/>
    <x v="0"/>
    <d v="2015-11-03T00:00:00"/>
    <d v="2015-11-04T00:00:00"/>
    <x v="0"/>
    <x v="0"/>
    <n v="1"/>
    <x v="0"/>
    <s v="Q4"/>
  </r>
  <r>
    <n v="826929"/>
    <x v="29"/>
    <x v="7"/>
    <x v="19"/>
    <s v="TX"/>
    <s v="Texas"/>
    <x v="0"/>
    <d v="2014-04-26T00:00:00"/>
    <d v="2014-04-26T00:00:00"/>
    <x v="0"/>
    <x v="1"/>
    <n v="0"/>
    <x v="1"/>
    <s v="Q2"/>
  </r>
  <r>
    <n v="956809"/>
    <x v="10"/>
    <x v="0"/>
    <x v="5"/>
    <s v="MD"/>
    <s v="Maryland"/>
    <x v="0"/>
    <d v="2014-07-28T00:00:00"/>
    <d v="2014-07-31T00:00:00"/>
    <x v="0"/>
    <x v="0"/>
    <n v="3"/>
    <x v="1"/>
    <s v="Q3"/>
  </r>
  <r>
    <n v="1778257"/>
    <x v="243"/>
    <x v="1"/>
    <x v="1"/>
    <s v="TX"/>
    <s v="Texas"/>
    <x v="0"/>
    <d v="2016-02-08T00:00:00"/>
    <d v="2016-02-08T00:00:00"/>
    <x v="0"/>
    <x v="1"/>
    <n v="0"/>
    <x v="2"/>
    <s v="Q1"/>
  </r>
  <r>
    <n v="564605"/>
    <x v="4"/>
    <x v="3"/>
    <x v="3"/>
    <s v="WA"/>
    <s v="Washington"/>
    <x v="0"/>
    <d v="2013-10-21T00:00:00"/>
    <d v="2013-10-21T00:00:00"/>
    <x v="0"/>
    <x v="0"/>
    <n v="0"/>
    <x v="3"/>
    <s v="Q4"/>
  </r>
  <r>
    <n v="527989"/>
    <x v="127"/>
    <x v="5"/>
    <x v="9"/>
    <s v="NJ"/>
    <s v="New Jersey"/>
    <x v="0"/>
    <d v="2013-09-13T00:00:00"/>
    <d v="2013-09-17T00:00:00"/>
    <x v="0"/>
    <x v="0"/>
    <n v="4"/>
    <x v="3"/>
    <s v="Q3"/>
  </r>
  <r>
    <n v="1883814"/>
    <x v="62"/>
    <x v="2"/>
    <x v="34"/>
    <s v="OH"/>
    <s v="Ohio"/>
    <x v="1"/>
    <d v="2016-04-18T00:00:00"/>
    <d v="2016-05-05T00:00:00"/>
    <x v="0"/>
    <x v="0"/>
    <n v="17"/>
    <x v="2"/>
    <s v="Q2"/>
  </r>
  <r>
    <n v="1893702"/>
    <x v="17"/>
    <x v="3"/>
    <x v="44"/>
    <s v="NY"/>
    <s v="New York"/>
    <x v="0"/>
    <d v="2016-04-24T00:00:00"/>
    <d v="2016-04-24T00:00:00"/>
    <x v="0"/>
    <x v="0"/>
    <n v="0"/>
    <x v="2"/>
    <s v="Q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825921-1A5D-4681-9F56-B3BDCE42FA54}"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State name" colHeaderCaption="State Code">
  <location ref="D5:N8" firstHeaderRow="1" firstDataRow="2" firstDataCol="1"/>
  <pivotFields count="13">
    <pivotField dataField="1" showAll="0"/>
    <pivotField showAll="0"/>
    <pivotField showAll="0"/>
    <pivotField showAll="0"/>
    <pivotField axis="axisCol"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axis="axisRow" showAll="0">
      <items count="53">
        <item h="1" x="40"/>
        <item h="1" x="11"/>
        <item h="1" x="8"/>
        <item h="1" x="22"/>
        <item h="1" x="7"/>
        <item h="1" x="27"/>
        <item h="1" x="16"/>
        <item h="1" x="30"/>
        <item h="1" x="44"/>
        <item h="1" x="0"/>
        <item h="1" x="14"/>
        <item h="1" x="43"/>
        <item h="1" x="29"/>
        <item h="1" x="5"/>
        <item h="1" x="21"/>
        <item h="1" x="50"/>
        <item h="1" x="42"/>
        <item h="1" x="38"/>
        <item h="1" x="33"/>
        <item h="1" x="23"/>
        <item h="1" x="10"/>
        <item h="1" x="15"/>
        <item h="1" x="25"/>
        <item h="1" x="19"/>
        <item h="1" x="45"/>
        <item h="1" x="2"/>
        <item h="1" x="49"/>
        <item h="1" x="32"/>
        <item h="1" x="17"/>
        <item h="1" x="36"/>
        <item h="1" x="12"/>
        <item h="1" x="28"/>
        <item h="1" x="9"/>
        <item h="1" x="1"/>
        <item h="1" x="47"/>
        <item h="1" x="20"/>
        <item h="1" x="6"/>
        <item h="1" x="26"/>
        <item h="1" x="18"/>
        <item h="1" x="41"/>
        <item h="1" x="24"/>
        <item h="1" x="51"/>
        <item h="1" x="31"/>
        <item h="1" x="13"/>
        <item h="1" x="37"/>
        <item h="1" x="46"/>
        <item h="1" x="4"/>
        <item h="1" x="3"/>
        <item h="1" x="39"/>
        <item h="1" x="35"/>
        <item h="1" x="48"/>
        <item x="34"/>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2">
    <i>
      <x v="51"/>
    </i>
    <i t="grand">
      <x/>
    </i>
  </rowItems>
  <colFields count="1">
    <field x="4"/>
  </colFields>
  <colItems count="10">
    <i>
      <x/>
    </i>
    <i>
      <x v="1"/>
    </i>
    <i>
      <x v="4"/>
    </i>
    <i>
      <x v="6"/>
    </i>
    <i>
      <x v="15"/>
    </i>
    <i>
      <x v="30"/>
    </i>
    <i>
      <x v="45"/>
    </i>
    <i>
      <x v="53"/>
    </i>
    <i>
      <x v="59"/>
    </i>
    <i t="grand">
      <x/>
    </i>
  </colItems>
  <dataFields count="1">
    <dataField name="Count of Complaint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964AB9-B4DD-4A11-8B67-BE63A9274579}"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Company Name" colHeaderCaption="Timely Response?">
  <location ref="C7:F1058" firstHeaderRow="0" firstDataRow="1" firstDataCol="1"/>
  <pivotFields count="14">
    <pivotField dataField="1" showAll="0" defaultSubtotal="0"/>
    <pivotField axis="axisRow" showAll="0" sortType="descending" defaultSubtotal="0">
      <items count="1050">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numFmtId="14" showAll="0" defaultSubtotal="0"/>
    <pivotField numFmtId="14" showAll="0" defaultSubtotal="0"/>
    <pivotField showAll="0" defaultSubtotal="0">
      <items count="2">
        <item sd="0" x="1"/>
        <item x="0"/>
      </items>
    </pivotField>
    <pivotField showAll="0" defaultSubtotal="0">
      <items count="2">
        <item x="0"/>
        <item x="1"/>
      </items>
    </pivotField>
    <pivotField dataField="1" showAll="0" defaultSubtotal="0"/>
    <pivotField showAll="0" defaultSubtotal="0"/>
    <pivotField showAll="0" defaultSubtotal="0"/>
  </pivotFields>
  <rowFields count="1">
    <field x="1"/>
  </rowFields>
  <rowItems count="1051">
    <i>
      <x v="933"/>
    </i>
    <i>
      <x v="26"/>
    </i>
    <i>
      <x v="529"/>
    </i>
    <i>
      <x v="854"/>
    </i>
    <i>
      <x v="716"/>
    </i>
    <i>
      <x v="885"/>
    </i>
    <i>
      <x v="707"/>
    </i>
    <i>
      <x v="362"/>
    </i>
    <i>
      <x v="393"/>
    </i>
    <i>
      <x v="80"/>
    </i>
    <i>
      <x v="92"/>
    </i>
    <i>
      <x v="400"/>
    </i>
    <i>
      <x v="131"/>
    </i>
    <i>
      <x v="751"/>
    </i>
    <i>
      <x v="982"/>
    </i>
    <i>
      <x v="310"/>
    </i>
    <i>
      <x v="721"/>
    </i>
    <i>
      <x v="127"/>
    </i>
    <i>
      <x v="752"/>
    </i>
    <i>
      <x v="309"/>
    </i>
    <i>
      <x v="135"/>
    </i>
    <i>
      <x v="564"/>
    </i>
    <i>
      <x v="930"/>
    </i>
    <i>
      <x v="685"/>
    </i>
    <i>
      <x v="1019"/>
    </i>
    <i>
      <x v="1006"/>
    </i>
    <i>
      <x v="853"/>
    </i>
    <i>
      <x v="926"/>
    </i>
    <i>
      <x v="54"/>
    </i>
    <i>
      <x v="333"/>
    </i>
    <i>
      <x v="251"/>
    </i>
    <i>
      <x v="217"/>
    </i>
    <i>
      <x v="194"/>
    </i>
    <i>
      <x v="202"/>
    </i>
    <i>
      <x v="392"/>
    </i>
    <i>
      <x v="521"/>
    </i>
    <i>
      <x v="479"/>
    </i>
    <i>
      <x v="218"/>
    </i>
    <i>
      <x v="706"/>
    </i>
    <i>
      <x v="273"/>
    </i>
    <i>
      <x v="91"/>
    </i>
    <i>
      <x v="714"/>
    </i>
    <i>
      <x v="925"/>
    </i>
    <i>
      <x v="719"/>
    </i>
    <i>
      <x v="240"/>
    </i>
    <i>
      <x v="762"/>
    </i>
    <i>
      <x v="168"/>
    </i>
    <i>
      <x v="102"/>
    </i>
    <i>
      <x v="118"/>
    </i>
    <i>
      <x v="128"/>
    </i>
    <i>
      <x v="748"/>
    </i>
    <i>
      <x v="220"/>
    </i>
    <i>
      <x v="614"/>
    </i>
    <i>
      <x v="322"/>
    </i>
    <i>
      <x v="827"/>
    </i>
    <i>
      <x v="892"/>
    </i>
    <i>
      <x v="1027"/>
    </i>
    <i>
      <x v="917"/>
    </i>
    <i>
      <x v="636"/>
    </i>
    <i>
      <x v="487"/>
    </i>
    <i>
      <x v="1007"/>
    </i>
    <i>
      <x v="430"/>
    </i>
    <i>
      <x v="1031"/>
    </i>
    <i>
      <x v="877"/>
    </i>
    <i>
      <x v="559"/>
    </i>
    <i>
      <x v="95"/>
    </i>
    <i>
      <x v="924"/>
    </i>
    <i>
      <x v="927"/>
    </i>
    <i>
      <x v="357"/>
    </i>
    <i>
      <x v="880"/>
    </i>
    <i>
      <x v="227"/>
    </i>
    <i>
      <x v="1016"/>
    </i>
    <i>
      <x v="989"/>
    </i>
    <i>
      <x v="722"/>
    </i>
    <i>
      <x v="328"/>
    </i>
    <i>
      <x v="844"/>
    </i>
    <i>
      <x v="687"/>
    </i>
    <i>
      <x v="388"/>
    </i>
    <i>
      <x v="192"/>
    </i>
    <i>
      <x v="120"/>
    </i>
    <i>
      <x v="558"/>
    </i>
    <i>
      <x v="657"/>
    </i>
    <i>
      <x v="167"/>
    </i>
    <i>
      <x v="795"/>
    </i>
    <i>
      <x v="408"/>
    </i>
    <i>
      <x v="805"/>
    </i>
    <i>
      <x v="736"/>
    </i>
    <i>
      <x v="647"/>
    </i>
    <i>
      <x v="561"/>
    </i>
    <i>
      <x v="326"/>
    </i>
    <i>
      <x v="875"/>
    </i>
    <i>
      <x v="931"/>
    </i>
    <i>
      <x v="916"/>
    </i>
    <i>
      <x v="717"/>
    </i>
    <i>
      <x v="642"/>
    </i>
    <i>
      <x v="56"/>
    </i>
    <i>
      <x v="822"/>
    </i>
    <i>
      <x v="376"/>
    </i>
    <i>
      <x v="23"/>
    </i>
    <i>
      <x v="856"/>
    </i>
    <i>
      <x v="560"/>
    </i>
    <i>
      <x v="712"/>
    </i>
    <i>
      <x v="664"/>
    </i>
    <i>
      <x v="407"/>
    </i>
    <i>
      <x v="243"/>
    </i>
    <i>
      <x v="75"/>
    </i>
    <i>
      <x v="151"/>
    </i>
    <i>
      <x v="1022"/>
    </i>
    <i>
      <x v="624"/>
    </i>
    <i>
      <x v="406"/>
    </i>
    <i>
      <x v="329"/>
    </i>
    <i>
      <x v="205"/>
    </i>
    <i>
      <x v="201"/>
    </i>
    <i>
      <x v="163"/>
    </i>
    <i>
      <x v="872"/>
    </i>
    <i>
      <x v="606"/>
    </i>
    <i>
      <x v="485"/>
    </i>
    <i>
      <x v="630"/>
    </i>
    <i>
      <x v="744"/>
    </i>
    <i>
      <x v="317"/>
    </i>
    <i>
      <x v="386"/>
    </i>
    <i>
      <x v="18"/>
    </i>
    <i>
      <x v="211"/>
    </i>
    <i>
      <x v="223"/>
    </i>
    <i>
      <x v="257"/>
    </i>
    <i>
      <x v="937"/>
    </i>
    <i>
      <x v="811"/>
    </i>
    <i>
      <x v="743"/>
    </i>
    <i>
      <x v="669"/>
    </i>
    <i>
      <x v="434"/>
    </i>
    <i>
      <x v="313"/>
    </i>
    <i>
      <x v="330"/>
    </i>
    <i>
      <x v="368"/>
    </i>
    <i>
      <x v="27"/>
    </i>
    <i>
      <x v="99"/>
    </i>
    <i>
      <x v="195"/>
    </i>
    <i>
      <x v="171"/>
    </i>
    <i>
      <x v="1010"/>
    </i>
    <i>
      <x v="912"/>
    </i>
    <i>
      <x v="850"/>
    </i>
    <i>
      <x v="823"/>
    </i>
    <i>
      <x v="1005"/>
    </i>
    <i>
      <x v="637"/>
    </i>
    <i>
      <x v="655"/>
    </i>
    <i>
      <x v="653"/>
    </i>
    <i>
      <x v="428"/>
    </i>
    <i>
      <x v="390"/>
    </i>
    <i>
      <x v="283"/>
    </i>
    <i>
      <x v="270"/>
    </i>
    <i>
      <x v="327"/>
    </i>
    <i>
      <x v="153"/>
    </i>
    <i>
      <x v="259"/>
    </i>
    <i>
      <x v="915"/>
    </i>
    <i>
      <x v="801"/>
    </i>
    <i>
      <x v="969"/>
    </i>
    <i>
      <x v="959"/>
    </i>
    <i>
      <x v="923"/>
    </i>
    <i>
      <x v="919"/>
    </i>
    <i>
      <x v="697"/>
    </i>
    <i>
      <x v="727"/>
    </i>
    <i>
      <x v="677"/>
    </i>
    <i>
      <x v="397"/>
    </i>
    <i>
      <x v="433"/>
    </i>
    <i>
      <x v="391"/>
    </i>
    <i>
      <x v="125"/>
    </i>
    <i>
      <x v="1"/>
    </i>
    <i>
      <x v="943"/>
    </i>
    <i>
      <x v="983"/>
    </i>
    <i>
      <x v="975"/>
    </i>
    <i>
      <x v="898"/>
    </i>
    <i>
      <x v="817"/>
    </i>
    <i>
      <x v="1039"/>
    </i>
    <i>
      <x v="565"/>
    </i>
    <i>
      <x v="591"/>
    </i>
    <i>
      <x v="586"/>
    </i>
    <i>
      <x v="651"/>
    </i>
    <i>
      <x v="380"/>
    </i>
    <i>
      <x v="427"/>
    </i>
    <i>
      <x v="177"/>
    </i>
    <i>
      <x v="36"/>
    </i>
    <i>
      <x v="14"/>
    </i>
    <i>
      <x v="158"/>
    </i>
    <i>
      <x v="154"/>
    </i>
    <i>
      <x v="966"/>
    </i>
    <i>
      <x v="845"/>
    </i>
    <i>
      <x v="790"/>
    </i>
    <i>
      <x v="809"/>
    </i>
    <i>
      <x v="826"/>
    </i>
    <i>
      <x v="861"/>
    </i>
    <i>
      <x v="957"/>
    </i>
    <i>
      <x v="788"/>
    </i>
    <i>
      <x v="644"/>
    </i>
    <i>
      <x v="546"/>
    </i>
    <i>
      <x v="680"/>
    </i>
    <i>
      <x v="708"/>
    </i>
    <i>
      <x v="547"/>
    </i>
    <i>
      <x v="640"/>
    </i>
    <i>
      <x v="785"/>
    </i>
    <i>
      <x v="585"/>
    </i>
    <i>
      <x v="700"/>
    </i>
    <i>
      <x v="620"/>
    </i>
    <i>
      <x v="535"/>
    </i>
    <i>
      <x v="682"/>
    </i>
    <i>
      <x v="666"/>
    </i>
    <i>
      <x v="305"/>
    </i>
    <i>
      <x v="500"/>
    </i>
    <i>
      <x v="351"/>
    </i>
    <i>
      <x v="364"/>
    </i>
    <i>
      <x v="307"/>
    </i>
    <i>
      <x v="295"/>
    </i>
    <i>
      <x v="263"/>
    </i>
    <i>
      <x v="84"/>
    </i>
    <i>
      <x v="25"/>
    </i>
    <i>
      <x v="46"/>
    </i>
    <i>
      <x v="261"/>
    </i>
    <i>
      <x v="247"/>
    </i>
    <i>
      <x v="21"/>
    </i>
    <i>
      <x v="17"/>
    </i>
    <i>
      <x v="976"/>
    </i>
    <i>
      <x v="1037"/>
    </i>
    <i>
      <x v="936"/>
    </i>
    <i>
      <x v="952"/>
    </i>
    <i>
      <x v="883"/>
    </i>
    <i>
      <x v="914"/>
    </i>
    <i>
      <x v="791"/>
    </i>
    <i>
      <x v="960"/>
    </i>
    <i>
      <x v="998"/>
    </i>
    <i>
      <x v="816"/>
    </i>
    <i>
      <x v="922"/>
    </i>
    <i>
      <x v="794"/>
    </i>
    <i>
      <x v="1049"/>
    </i>
    <i>
      <x v="648"/>
    </i>
    <i>
      <x v="609"/>
    </i>
    <i>
      <x v="689"/>
    </i>
    <i>
      <x v="589"/>
    </i>
    <i>
      <x v="634"/>
    </i>
    <i>
      <x v="593"/>
    </i>
    <i>
      <x v="649"/>
    </i>
    <i>
      <x v="596"/>
    </i>
    <i>
      <x v="738"/>
    </i>
    <i>
      <x v="601"/>
    </i>
    <i>
      <x v="660"/>
    </i>
    <i>
      <x v="306"/>
    </i>
    <i>
      <x v="450"/>
    </i>
    <i>
      <x v="496"/>
    </i>
    <i>
      <x v="319"/>
    </i>
    <i>
      <x v="344"/>
    </i>
    <i>
      <x v="347"/>
    </i>
    <i>
      <x v="200"/>
    </i>
    <i>
      <x v="129"/>
    </i>
    <i>
      <x v="96"/>
    </i>
    <i>
      <x v="119"/>
    </i>
    <i>
      <x v="35"/>
    </i>
    <i>
      <x v="47"/>
    </i>
    <i>
      <x v="156"/>
    </i>
    <i>
      <x v="1025"/>
    </i>
    <i>
      <x v="804"/>
    </i>
    <i>
      <x v="1044"/>
    </i>
    <i>
      <x v="981"/>
    </i>
    <i>
      <x v="1013"/>
    </i>
    <i>
      <x v="886"/>
    </i>
    <i>
      <x v="871"/>
    </i>
    <i>
      <x v="893"/>
    </i>
    <i>
      <x v="968"/>
    </i>
    <i>
      <x v="932"/>
    </i>
    <i>
      <x v="534"/>
    </i>
    <i>
      <x v="583"/>
    </i>
    <i>
      <x v="618"/>
    </i>
    <i>
      <x v="599"/>
    </i>
    <i>
      <x v="632"/>
    </i>
    <i>
      <x v="475"/>
    </i>
    <i>
      <x v="443"/>
    </i>
    <i>
      <x v="336"/>
    </i>
    <i>
      <x v="451"/>
    </i>
    <i>
      <x v="266"/>
    </i>
    <i>
      <x v="265"/>
    </i>
    <i>
      <x v="491"/>
    </i>
    <i>
      <x v="420"/>
    </i>
    <i>
      <x v="232"/>
    </i>
    <i>
      <x v="252"/>
    </i>
    <i>
      <x v="239"/>
    </i>
    <i>
      <x v="73"/>
    </i>
    <i>
      <x v="147"/>
    </i>
    <i>
      <x v="48"/>
    </i>
    <i>
      <x v="235"/>
    </i>
    <i>
      <x v="159"/>
    </i>
    <i>
      <x v="39"/>
    </i>
    <i>
      <x v="173"/>
    </i>
    <i>
      <x v="203"/>
    </i>
    <i>
      <x v="189"/>
    </i>
    <i>
      <x v="29"/>
    </i>
    <i>
      <x v="231"/>
    </i>
    <i>
      <x v="137"/>
    </i>
    <i>
      <x v="178"/>
    </i>
    <i>
      <x/>
    </i>
    <i>
      <x v="803"/>
    </i>
    <i>
      <x v="1001"/>
    </i>
    <i>
      <x v="995"/>
    </i>
    <i>
      <x v="858"/>
    </i>
    <i>
      <x v="899"/>
    </i>
    <i>
      <x v="889"/>
    </i>
    <i>
      <x v="842"/>
    </i>
    <i>
      <x v="1043"/>
    </i>
    <i>
      <x v="942"/>
    </i>
    <i>
      <x v="891"/>
    </i>
    <i>
      <x v="1003"/>
    </i>
    <i>
      <x v="835"/>
    </i>
    <i>
      <x v="900"/>
    </i>
    <i>
      <x v="848"/>
    </i>
    <i>
      <x v="851"/>
    </i>
    <i>
      <x v="984"/>
    </i>
    <i>
      <x v="815"/>
    </i>
    <i>
      <x v="824"/>
    </i>
    <i>
      <x v="934"/>
    </i>
    <i>
      <x v="939"/>
    </i>
    <i>
      <x v="747"/>
    </i>
    <i>
      <x v="580"/>
    </i>
    <i>
      <x v="764"/>
    </i>
    <i>
      <x v="530"/>
    </i>
    <i>
      <x v="581"/>
    </i>
    <i>
      <x v="639"/>
    </i>
    <i>
      <x v="760"/>
    </i>
    <i>
      <x v="675"/>
    </i>
    <i>
      <x v="720"/>
    </i>
    <i>
      <x v="787"/>
    </i>
    <i>
      <x v="608"/>
    </i>
    <i>
      <x v="584"/>
    </i>
    <i>
      <x v="582"/>
    </i>
    <i>
      <x v="549"/>
    </i>
    <i>
      <x v="544"/>
    </i>
    <i>
      <x v="770"/>
    </i>
    <i>
      <x v="761"/>
    </i>
    <i>
      <x v="577"/>
    </i>
    <i>
      <x v="595"/>
    </i>
    <i>
      <x v="578"/>
    </i>
    <i>
      <x v="612"/>
    </i>
    <i>
      <x v="572"/>
    </i>
    <i>
      <x v="481"/>
    </i>
    <i>
      <x v="473"/>
    </i>
    <i>
      <x v="457"/>
    </i>
    <i>
      <x v="316"/>
    </i>
    <i>
      <x v="476"/>
    </i>
    <i>
      <x v="267"/>
    </i>
    <i>
      <x v="278"/>
    </i>
    <i>
      <x v="302"/>
    </i>
    <i>
      <x v="464"/>
    </i>
    <i>
      <x v="277"/>
    </i>
    <i>
      <x v="367"/>
    </i>
    <i>
      <x v="444"/>
    </i>
    <i>
      <x v="480"/>
    </i>
    <i>
      <x v="348"/>
    </i>
    <i>
      <x v="288"/>
    </i>
    <i>
      <x v="349"/>
    </i>
    <i>
      <x v="419"/>
    </i>
    <i>
      <x v="456"/>
    </i>
    <i>
      <x v="515"/>
    </i>
    <i>
      <x v="299"/>
    </i>
    <i>
      <x v="416"/>
    </i>
    <i>
      <x v="206"/>
    </i>
    <i>
      <x v="162"/>
    </i>
    <i>
      <x v="245"/>
    </i>
    <i>
      <x v="82"/>
    </i>
    <i>
      <x v="187"/>
    </i>
    <i>
      <x v="24"/>
    </i>
    <i>
      <x v="69"/>
    </i>
    <i>
      <x v="28"/>
    </i>
    <i>
      <x v="149"/>
    </i>
    <i>
      <x v="13"/>
    </i>
    <i>
      <x v="172"/>
    </i>
    <i>
      <x v="108"/>
    </i>
    <i>
      <x v="61"/>
    </i>
    <i>
      <x v="122"/>
    </i>
    <i>
      <x v="63"/>
    </i>
    <i>
      <x v="16"/>
    </i>
    <i>
      <x v="236"/>
    </i>
    <i>
      <x v="138"/>
    </i>
    <i>
      <x v="248"/>
    </i>
    <i>
      <x v="146"/>
    </i>
    <i>
      <x v="50"/>
    </i>
    <i>
      <x v="879"/>
    </i>
    <i>
      <x v="973"/>
    </i>
    <i>
      <x v="887"/>
    </i>
    <i>
      <x v="849"/>
    </i>
    <i>
      <x v="987"/>
    </i>
    <i>
      <x v="807"/>
    </i>
    <i>
      <x v="1024"/>
    </i>
    <i>
      <x v="798"/>
    </i>
    <i>
      <x v="843"/>
    </i>
    <i>
      <x v="839"/>
    </i>
    <i>
      <x v="876"/>
    </i>
    <i>
      <x v="904"/>
    </i>
    <i>
      <x v="990"/>
    </i>
    <i>
      <x v="911"/>
    </i>
    <i>
      <x v="881"/>
    </i>
    <i>
      <x v="793"/>
    </i>
    <i>
      <x v="833"/>
    </i>
    <i>
      <x v="789"/>
    </i>
    <i>
      <x v="870"/>
    </i>
    <i>
      <x v="921"/>
    </i>
    <i>
      <x v="971"/>
    </i>
    <i>
      <x v="812"/>
    </i>
    <i>
      <x v="797"/>
    </i>
    <i>
      <x v="813"/>
    </i>
    <i>
      <x v="837"/>
    </i>
    <i>
      <x v="814"/>
    </i>
    <i>
      <x v="878"/>
    </i>
    <i>
      <x v="836"/>
    </i>
    <i>
      <x v="994"/>
    </i>
    <i>
      <x v="938"/>
    </i>
    <i>
      <x v="997"/>
    </i>
    <i>
      <x v="864"/>
    </i>
    <i>
      <x v="1009"/>
    </i>
    <i>
      <x v="950"/>
    </i>
    <i>
      <x v="832"/>
    </i>
    <i>
      <x v="951"/>
    </i>
    <i>
      <x v="1032"/>
    </i>
    <i>
      <x v="956"/>
    </i>
    <i>
      <x v="1041"/>
    </i>
    <i>
      <x v="867"/>
    </i>
    <i>
      <x v="890"/>
    </i>
    <i>
      <x v="605"/>
    </i>
    <i>
      <x v="786"/>
    </i>
    <i>
      <x v="663"/>
    </i>
    <i>
      <x v="676"/>
    </i>
    <i>
      <x v="616"/>
    </i>
    <i>
      <x v="678"/>
    </i>
    <i>
      <x v="755"/>
    </i>
    <i>
      <x v="679"/>
    </i>
    <i>
      <x v="779"/>
    </i>
    <i>
      <x v="607"/>
    </i>
    <i>
      <x v="732"/>
    </i>
    <i>
      <x v="551"/>
    </i>
    <i>
      <x v="563"/>
    </i>
    <i>
      <x v="532"/>
    </i>
    <i>
      <x v="749"/>
    </i>
    <i>
      <x v="688"/>
    </i>
    <i>
      <x v="626"/>
    </i>
    <i>
      <x v="594"/>
    </i>
    <i>
      <x v="673"/>
    </i>
    <i>
      <x v="691"/>
    </i>
    <i>
      <x v="783"/>
    </i>
    <i>
      <x v="695"/>
    </i>
    <i>
      <x v="726"/>
    </i>
    <i>
      <x v="696"/>
    </i>
    <i>
      <x v="735"/>
    </i>
    <i>
      <x v="574"/>
    </i>
    <i>
      <x v="617"/>
    </i>
    <i>
      <x v="702"/>
    </i>
    <i>
      <x v="652"/>
    </i>
    <i>
      <x v="705"/>
    </i>
    <i>
      <x v="542"/>
    </i>
    <i>
      <x v="575"/>
    </i>
    <i>
      <x v="654"/>
    </i>
    <i>
      <x v="536"/>
    </i>
    <i>
      <x v="757"/>
    </i>
    <i>
      <x v="602"/>
    </i>
    <i>
      <x v="661"/>
    </i>
    <i>
      <x v="713"/>
    </i>
    <i>
      <x v="769"/>
    </i>
    <i>
      <x v="645"/>
    </i>
    <i>
      <x v="776"/>
    </i>
    <i>
      <x v="718"/>
    </i>
    <i>
      <x v="780"/>
    </i>
    <i>
      <x v="646"/>
    </i>
    <i>
      <x v="674"/>
    </i>
    <i>
      <x v="723"/>
    </i>
    <i>
      <x v="557"/>
    </i>
    <i>
      <x v="724"/>
    </i>
    <i>
      <x v="533"/>
    </i>
    <i>
      <x v="280"/>
    </i>
    <i>
      <x v="423"/>
    </i>
    <i>
      <x v="478"/>
    </i>
    <i>
      <x v="345"/>
    </i>
    <i>
      <x v="432"/>
    </i>
    <i>
      <x v="346"/>
    </i>
    <i>
      <x v="461"/>
    </i>
    <i>
      <x v="318"/>
    </i>
    <i>
      <x v="514"/>
    </i>
    <i>
      <x v="350"/>
    </i>
    <i>
      <x v="325"/>
    </i>
    <i>
      <x v="268"/>
    </i>
    <i>
      <x v="439"/>
    </i>
    <i>
      <x v="353"/>
    </i>
    <i>
      <x v="455"/>
    </i>
    <i>
      <x v="354"/>
    </i>
    <i>
      <x v="467"/>
    </i>
    <i>
      <x v="361"/>
    </i>
    <i>
      <x v="340"/>
    </i>
    <i>
      <x v="366"/>
    </i>
    <i>
      <x v="524"/>
    </i>
    <i>
      <x v="320"/>
    </i>
    <i>
      <x v="426"/>
    </i>
    <i>
      <x v="286"/>
    </i>
    <i>
      <x v="431"/>
    </i>
    <i>
      <x v="379"/>
    </i>
    <i>
      <x v="437"/>
    </i>
    <i>
      <x v="321"/>
    </i>
    <i>
      <x v="448"/>
    </i>
    <i>
      <x v="385"/>
    </i>
    <i>
      <x v="454"/>
    </i>
    <i>
      <x v="387"/>
    </i>
    <i>
      <x v="460"/>
    </i>
    <i>
      <x v="291"/>
    </i>
    <i>
      <x v="462"/>
    </i>
    <i>
      <x v="293"/>
    </i>
    <i>
      <x v="315"/>
    </i>
    <i>
      <x v="525"/>
    </i>
    <i>
      <x v="482"/>
    </i>
    <i>
      <x v="405"/>
    </i>
    <i>
      <x v="508"/>
    </i>
    <i>
      <x v="296"/>
    </i>
    <i>
      <x v="518"/>
    </i>
    <i>
      <x v="412"/>
    </i>
    <i>
      <x v="414"/>
    </i>
    <i>
      <x v="303"/>
    </i>
    <i>
      <x v="22"/>
    </i>
    <i>
      <x v="221"/>
    </i>
    <i>
      <x v="87"/>
    </i>
    <i>
      <x v="142"/>
    </i>
    <i>
      <x v="233"/>
    </i>
    <i>
      <x v="101"/>
    </i>
    <i>
      <x v="9"/>
    </i>
    <i>
      <x v="148"/>
    </i>
    <i>
      <x v="32"/>
    </i>
    <i>
      <x v="89"/>
    </i>
    <i>
      <x v="225"/>
    </i>
    <i>
      <x v="155"/>
    </i>
    <i>
      <x v="237"/>
    </i>
    <i>
      <x v="103"/>
    </i>
    <i>
      <x v="74"/>
    </i>
    <i>
      <x v="170"/>
    </i>
    <i>
      <x v="250"/>
    </i>
    <i>
      <x v="255"/>
    </i>
    <i>
      <x v="31"/>
    </i>
    <i>
      <x v="105"/>
    </i>
    <i>
      <x v="215"/>
    </i>
    <i>
      <x v="175"/>
    </i>
    <i>
      <x v="224"/>
    </i>
    <i>
      <x v="183"/>
    </i>
    <i>
      <x v="3"/>
    </i>
    <i>
      <x v="90"/>
    </i>
    <i>
      <x v="33"/>
    </i>
    <i>
      <x v="20"/>
    </i>
    <i>
      <x v="238"/>
    </i>
    <i>
      <x v="193"/>
    </i>
    <i>
      <x v="242"/>
    </i>
    <i>
      <x v="8"/>
    </i>
    <i>
      <x v="37"/>
    </i>
    <i>
      <x v="197"/>
    </i>
    <i>
      <x v="98"/>
    </i>
    <i>
      <x v="198"/>
    </i>
    <i>
      <x v="77"/>
    </i>
    <i>
      <x v="116"/>
    </i>
    <i>
      <x v="62"/>
    </i>
    <i>
      <x v="49"/>
    </i>
    <i>
      <x v="920"/>
    </i>
    <i>
      <x v="1026"/>
    </i>
    <i>
      <x v="828"/>
    </i>
    <i>
      <x v="860"/>
    </i>
    <i>
      <x v="1042"/>
    </i>
    <i>
      <x v="819"/>
    </i>
    <i>
      <x v="1002"/>
    </i>
    <i>
      <x v="903"/>
    </i>
    <i>
      <x v="1018"/>
    </i>
    <i>
      <x v="935"/>
    </i>
    <i>
      <x v="1034"/>
    </i>
    <i>
      <x v="862"/>
    </i>
    <i>
      <x v="894"/>
    </i>
    <i>
      <x v="820"/>
    </i>
    <i>
      <x v="792"/>
    </i>
    <i>
      <x v="895"/>
    </i>
    <i>
      <x v="846"/>
    </i>
    <i>
      <x v="1046"/>
    </i>
    <i>
      <x v="1014"/>
    </i>
    <i>
      <x v="1047"/>
    </i>
    <i>
      <x v="831"/>
    </i>
    <i>
      <x v="863"/>
    </i>
    <i>
      <x v="1030"/>
    </i>
    <i>
      <x v="905"/>
    </i>
    <i>
      <x v="1038"/>
    </i>
    <i>
      <x v="865"/>
    </i>
    <i>
      <x v="988"/>
    </i>
    <i>
      <x v="944"/>
    </i>
    <i>
      <x v="992"/>
    </i>
    <i>
      <x v="945"/>
    </i>
    <i>
      <x v="996"/>
    </i>
    <i>
      <x v="946"/>
    </i>
    <i>
      <x v="1000"/>
    </i>
    <i>
      <x v="947"/>
    </i>
    <i>
      <x v="1004"/>
    </i>
    <i>
      <x v="948"/>
    </i>
    <i>
      <x v="1008"/>
    </i>
    <i>
      <x v="949"/>
    </i>
    <i>
      <x v="1012"/>
    </i>
    <i>
      <x v="906"/>
    </i>
    <i>
      <x v="829"/>
    </i>
    <i>
      <x v="907"/>
    </i>
    <i>
      <x v="1020"/>
    </i>
    <i>
      <x v="866"/>
    </i>
    <i>
      <x v="902"/>
    </i>
    <i>
      <x v="953"/>
    </i>
    <i>
      <x v="1028"/>
    </i>
    <i>
      <x v="954"/>
    </i>
    <i>
      <x v="928"/>
    </i>
    <i>
      <x v="955"/>
    </i>
    <i>
      <x v="1036"/>
    </i>
    <i>
      <x v="908"/>
    </i>
    <i>
      <x v="1040"/>
    </i>
    <i>
      <x v="909"/>
    </i>
    <i>
      <x v="838"/>
    </i>
    <i>
      <x v="958"/>
    </i>
    <i>
      <x v="918"/>
    </i>
    <i>
      <x v="821"/>
    </i>
    <i>
      <x v="991"/>
    </i>
    <i>
      <x v="868"/>
    </i>
    <i>
      <x v="993"/>
    </i>
    <i>
      <x v="961"/>
    </i>
    <i>
      <x v="852"/>
    </i>
    <i>
      <x v="962"/>
    </i>
    <i>
      <x v="840"/>
    </i>
    <i>
      <x v="963"/>
    </i>
    <i>
      <x v="999"/>
    </i>
    <i>
      <x v="964"/>
    </i>
    <i>
      <x v="799"/>
    </i>
    <i>
      <x v="965"/>
    </i>
    <i>
      <x v="882"/>
    </i>
    <i>
      <x v="869"/>
    </i>
    <i>
      <x v="825"/>
    </i>
    <i>
      <x v="1045"/>
    </i>
    <i>
      <x v="796"/>
    </i>
    <i>
      <x v="910"/>
    </i>
    <i>
      <x v="901"/>
    </i>
    <i>
      <x v="896"/>
    </i>
    <i>
      <x v="1011"/>
    </i>
    <i>
      <x v="970"/>
    </i>
    <i>
      <x v="884"/>
    </i>
    <i>
      <x v="808"/>
    </i>
    <i>
      <x v="1015"/>
    </i>
    <i>
      <x v="972"/>
    </i>
    <i>
      <x v="1017"/>
    </i>
    <i>
      <x v="913"/>
    </i>
    <i>
      <x v="830"/>
    </i>
    <i>
      <x v="974"/>
    </i>
    <i>
      <x v="1021"/>
    </i>
    <i>
      <x v="802"/>
    </i>
    <i>
      <x v="1023"/>
    </i>
    <i>
      <x v="873"/>
    </i>
    <i>
      <x v="806"/>
    </i>
    <i>
      <x v="977"/>
    </i>
    <i>
      <x v="857"/>
    </i>
    <i>
      <x v="978"/>
    </i>
    <i>
      <x v="1029"/>
    </i>
    <i>
      <x v="979"/>
    </i>
    <i>
      <x v="841"/>
    </i>
    <i>
      <x v="980"/>
    </i>
    <i>
      <x v="1033"/>
    </i>
    <i>
      <x v="874"/>
    </i>
    <i>
      <x v="1035"/>
    </i>
    <i>
      <x v="800"/>
    </i>
    <i>
      <x v="847"/>
    </i>
    <i>
      <x v="855"/>
    </i>
    <i>
      <x v="929"/>
    </i>
    <i>
      <x v="810"/>
    </i>
    <i>
      <x v="859"/>
    </i>
    <i>
      <x v="985"/>
    </i>
    <i>
      <x v="888"/>
    </i>
    <i>
      <x v="986"/>
    </i>
    <i>
      <x v="818"/>
    </i>
    <i>
      <x v="897"/>
    </i>
    <i>
      <x v="967"/>
    </i>
    <i>
      <x v="1048"/>
    </i>
    <i>
      <x v="940"/>
    </i>
    <i>
      <x v="834"/>
    </i>
    <i>
      <x v="941"/>
    </i>
    <i>
      <x v="734"/>
    </i>
    <i>
      <x v="766"/>
    </i>
    <i>
      <x v="750"/>
    </i>
    <i>
      <x v="672"/>
    </i>
    <i>
      <x v="782"/>
    </i>
    <i>
      <x v="555"/>
    </i>
    <i>
      <x v="742"/>
    </i>
    <i>
      <x v="621"/>
    </i>
    <i>
      <x v="758"/>
    </i>
    <i>
      <x v="622"/>
    </i>
    <i>
      <x v="774"/>
    </i>
    <i>
      <x v="623"/>
    </i>
    <i>
      <x v="730"/>
    </i>
    <i>
      <x v="570"/>
    </i>
    <i>
      <x v="650"/>
    </i>
    <i>
      <x v="556"/>
    </i>
    <i>
      <x v="746"/>
    </i>
    <i>
      <x v="625"/>
    </i>
    <i>
      <x v="754"/>
    </i>
    <i>
      <x v="571"/>
    </i>
    <i>
      <x v="545"/>
    </i>
    <i>
      <x v="681"/>
    </i>
    <i>
      <x v="619"/>
    </i>
    <i>
      <x v="587"/>
    </i>
    <i>
      <x v="778"/>
    </i>
    <i>
      <x v="683"/>
    </i>
    <i>
      <x v="569"/>
    </i>
    <i>
      <x v="684"/>
    </i>
    <i>
      <x v="562"/>
    </i>
    <i>
      <x v="627"/>
    </i>
    <i>
      <x v="598"/>
    </i>
    <i>
      <x v="686"/>
    </i>
    <i>
      <x v="740"/>
    </i>
    <i>
      <x v="628"/>
    </i>
    <i>
      <x v="531"/>
    </i>
    <i>
      <x v="629"/>
    </i>
    <i>
      <x v="553"/>
    </i>
    <i>
      <x v="603"/>
    </i>
    <i>
      <x v="656"/>
    </i>
    <i>
      <x v="690"/>
    </i>
    <i>
      <x v="756"/>
    </i>
    <i>
      <x v="631"/>
    </i>
    <i>
      <x v="659"/>
    </i>
    <i>
      <x v="692"/>
    </i>
    <i>
      <x v="592"/>
    </i>
    <i>
      <x v="693"/>
    </i>
    <i>
      <x v="768"/>
    </i>
    <i>
      <x v="694"/>
    </i>
    <i>
      <x v="772"/>
    </i>
    <i>
      <x v="604"/>
    </i>
    <i>
      <x v="566"/>
    </i>
    <i>
      <x v="633"/>
    </i>
    <i>
      <x v="567"/>
    </i>
    <i>
      <x v="573"/>
    </i>
    <i>
      <x v="784"/>
    </i>
    <i>
      <x v="698"/>
    </i>
    <i>
      <x v="671"/>
    </i>
    <i>
      <x v="699"/>
    </i>
    <i>
      <x v="731"/>
    </i>
    <i>
      <x v="588"/>
    </i>
    <i>
      <x v="733"/>
    </i>
    <i>
      <x v="701"/>
    </i>
    <i>
      <x v="611"/>
    </i>
    <i>
      <x v="635"/>
    </i>
    <i>
      <x v="737"/>
    </i>
    <i>
      <x v="703"/>
    </i>
    <i>
      <x v="739"/>
    </i>
    <i>
      <x v="704"/>
    </i>
    <i>
      <x v="741"/>
    </i>
    <i>
      <x v="554"/>
    </i>
    <i>
      <x v="613"/>
    </i>
    <i>
      <x v="528"/>
    </i>
    <i>
      <x v="745"/>
    </i>
    <i>
      <x v="638"/>
    </i>
    <i>
      <x v="615"/>
    </i>
    <i>
      <x v="576"/>
    </i>
    <i>
      <x v="550"/>
    </i>
    <i>
      <x v="709"/>
    </i>
    <i>
      <x v="543"/>
    </i>
    <i>
      <x v="710"/>
    </i>
    <i>
      <x v="753"/>
    </i>
    <i>
      <x v="711"/>
    </i>
    <i>
      <x v="526"/>
    </i>
    <i>
      <x v="552"/>
    </i>
    <i>
      <x v="658"/>
    </i>
    <i>
      <x v="527"/>
    </i>
    <i>
      <x v="759"/>
    </i>
    <i>
      <x v="537"/>
    </i>
    <i>
      <x v="600"/>
    </i>
    <i>
      <x v="715"/>
    </i>
    <i>
      <x v="763"/>
    </i>
    <i>
      <x v="538"/>
    </i>
    <i>
      <x v="765"/>
    </i>
    <i>
      <x v="641"/>
    </i>
    <i>
      <x v="767"/>
    </i>
    <i>
      <x v="548"/>
    </i>
    <i>
      <x v="662"/>
    </i>
    <i>
      <x v="539"/>
    </i>
    <i>
      <x v="771"/>
    </i>
    <i>
      <x v="643"/>
    </i>
    <i>
      <x v="773"/>
    </i>
    <i>
      <x v="540"/>
    </i>
    <i>
      <x v="775"/>
    </i>
    <i>
      <x v="541"/>
    </i>
    <i>
      <x v="777"/>
    </i>
    <i>
      <x v="590"/>
    </i>
    <i>
      <x v="665"/>
    </i>
    <i>
      <x v="597"/>
    </i>
    <i>
      <x v="781"/>
    </i>
    <i>
      <x v="725"/>
    </i>
    <i>
      <x v="568"/>
    </i>
    <i>
      <x v="610"/>
    </i>
    <i>
      <x v="668"/>
    </i>
    <i>
      <x v="579"/>
    </i>
    <i>
      <x v="670"/>
    </i>
    <i>
      <x v="728"/>
    </i>
    <i>
      <x v="729"/>
    </i>
    <i>
      <x v="667"/>
    </i>
    <i>
      <x v="517"/>
    </i>
    <i>
      <x v="339"/>
    </i>
    <i>
      <x v="469"/>
    </i>
    <i>
      <x v="292"/>
    </i>
    <i>
      <x v="501"/>
    </i>
    <i>
      <x v="352"/>
    </i>
    <i>
      <x v="356"/>
    </i>
    <i>
      <x v="264"/>
    </i>
    <i>
      <x v="477"/>
    </i>
    <i>
      <x v="276"/>
    </i>
    <i>
      <x v="493"/>
    </i>
    <i>
      <x v="395"/>
    </i>
    <i>
      <x v="509"/>
    </i>
    <i>
      <x v="396"/>
    </i>
    <i>
      <x v="360"/>
    </i>
    <i>
      <x v="294"/>
    </i>
    <i>
      <x v="465"/>
    </i>
    <i>
      <x v="398"/>
    </i>
    <i>
      <x v="334"/>
    </i>
    <i>
      <x v="399"/>
    </i>
    <i>
      <x v="338"/>
    </i>
    <i>
      <x v="269"/>
    </i>
    <i>
      <x v="489"/>
    </i>
    <i>
      <x v="401"/>
    </i>
    <i>
      <x v="497"/>
    </i>
    <i>
      <x v="402"/>
    </i>
    <i>
      <x v="505"/>
    </i>
    <i>
      <x v="403"/>
    </i>
    <i>
      <x v="513"/>
    </i>
    <i>
      <x v="404"/>
    </i>
    <i>
      <x v="308"/>
    </i>
    <i>
      <x v="363"/>
    </i>
    <i>
      <x v="459"/>
    </i>
    <i>
      <x v="285"/>
    </i>
    <i>
      <x v="463"/>
    </i>
    <i>
      <x v="297"/>
    </i>
    <i>
      <x v="381"/>
    </i>
    <i>
      <x v="298"/>
    </i>
    <i>
      <x v="471"/>
    </i>
    <i>
      <x v="409"/>
    </i>
    <i>
      <x v="335"/>
    </i>
    <i>
      <x v="410"/>
    </i>
    <i>
      <x v="304"/>
    </i>
    <i>
      <x v="411"/>
    </i>
    <i>
      <x v="483"/>
    </i>
    <i>
      <x v="365"/>
    </i>
    <i>
      <x v="358"/>
    </i>
    <i>
      <x v="413"/>
    </i>
    <i>
      <x v="341"/>
    </i>
    <i>
      <x v="275"/>
    </i>
    <i>
      <x v="495"/>
    </i>
    <i>
      <x v="415"/>
    </i>
    <i>
      <x v="499"/>
    </i>
    <i>
      <x v="272"/>
    </i>
    <i>
      <x v="503"/>
    </i>
    <i>
      <x v="417"/>
    </i>
    <i>
      <x v="507"/>
    </i>
    <i>
      <x v="418"/>
    </i>
    <i>
      <x v="511"/>
    </i>
    <i>
      <x v="323"/>
    </i>
    <i>
      <x v="343"/>
    </i>
    <i>
      <x v="324"/>
    </i>
    <i>
      <x v="519"/>
    </i>
    <i>
      <x v="421"/>
    </i>
    <i>
      <x v="523"/>
    </i>
    <i>
      <x v="422"/>
    </i>
    <i>
      <x v="458"/>
    </i>
    <i>
      <x v="312"/>
    </i>
    <i>
      <x v="378"/>
    </i>
    <i>
      <x v="424"/>
    </i>
    <i>
      <x v="284"/>
    </i>
    <i>
      <x v="425"/>
    </i>
    <i>
      <x v="282"/>
    </i>
    <i>
      <x v="355"/>
    </i>
    <i>
      <x v="466"/>
    </i>
    <i>
      <x v="369"/>
    </i>
    <i>
      <x v="468"/>
    </i>
    <i>
      <x v="300"/>
    </i>
    <i>
      <x v="470"/>
    </i>
    <i>
      <x v="429"/>
    </i>
    <i>
      <x v="472"/>
    </i>
    <i>
      <x v="301"/>
    </i>
    <i>
      <x v="474"/>
    </i>
    <i>
      <x v="370"/>
    </i>
    <i>
      <x v="382"/>
    </i>
    <i>
      <x v="371"/>
    </i>
    <i>
      <x v="383"/>
    </i>
    <i>
      <x v="274"/>
    </i>
    <i>
      <x v="337"/>
    </i>
    <i>
      <x v="311"/>
    </i>
    <i>
      <x v="384"/>
    </i>
    <i>
      <x v="435"/>
    </i>
    <i>
      <x v="484"/>
    </i>
    <i>
      <x v="436"/>
    </i>
    <i>
      <x v="486"/>
    </i>
    <i>
      <x v="372"/>
    </i>
    <i>
      <x v="488"/>
    </i>
    <i>
      <x v="438"/>
    </i>
    <i>
      <x v="490"/>
    </i>
    <i>
      <x v="373"/>
    </i>
    <i>
      <x v="492"/>
    </i>
    <i>
      <x v="440"/>
    </i>
    <i>
      <x v="494"/>
    </i>
    <i>
      <x v="441"/>
    </i>
    <i>
      <x v="342"/>
    </i>
    <i>
      <x v="442"/>
    </i>
    <i>
      <x v="498"/>
    </i>
    <i>
      <x v="314"/>
    </i>
    <i>
      <x v="271"/>
    </i>
    <i>
      <x v="279"/>
    </i>
    <i>
      <x v="502"/>
    </i>
    <i>
      <x v="445"/>
    </i>
    <i>
      <x v="504"/>
    </i>
    <i>
      <x v="446"/>
    </i>
    <i>
      <x v="506"/>
    </i>
    <i>
      <x v="447"/>
    </i>
    <i>
      <x v="289"/>
    </i>
    <i>
      <x v="374"/>
    </i>
    <i>
      <x v="510"/>
    </i>
    <i>
      <x v="449"/>
    </i>
    <i>
      <x v="512"/>
    </i>
    <i>
      <x v="375"/>
    </i>
    <i>
      <x v="359"/>
    </i>
    <i>
      <x v="281"/>
    </i>
    <i>
      <x v="516"/>
    </i>
    <i>
      <x v="452"/>
    </i>
    <i>
      <x v="290"/>
    </i>
    <i>
      <x v="453"/>
    </i>
    <i>
      <x v="520"/>
    </i>
    <i>
      <x v="287"/>
    </i>
    <i>
      <x v="522"/>
    </i>
    <i>
      <x v="377"/>
    </i>
    <i>
      <x v="389"/>
    </i>
    <i>
      <x v="331"/>
    </i>
    <i>
      <x v="332"/>
    </i>
    <i>
      <x v="394"/>
    </i>
    <i>
      <x v="204"/>
    </i>
    <i>
      <x v="15"/>
    </i>
    <i>
      <x v="66"/>
    </i>
    <i>
      <x v="85"/>
    </i>
    <i>
      <x v="139"/>
    </i>
    <i>
      <x v="143"/>
    </i>
    <i>
      <x v="212"/>
    </i>
    <i>
      <x v="144"/>
    </i>
    <i>
      <x v="228"/>
    </i>
    <i>
      <x v="145"/>
    </i>
    <i>
      <x v="244"/>
    </i>
    <i>
      <x v="10"/>
    </i>
    <i>
      <x v="58"/>
    </i>
    <i>
      <x v="40"/>
    </i>
    <i>
      <x v="208"/>
    </i>
    <i>
      <x v="104"/>
    </i>
    <i>
      <x v="216"/>
    </i>
    <i>
      <x v="86"/>
    </i>
    <i>
      <x v="83"/>
    </i>
    <i>
      <x v="150"/>
    </i>
    <i>
      <x v="70"/>
    </i>
    <i>
      <x v="41"/>
    </i>
    <i>
      <x v="88"/>
    </i>
    <i>
      <x v="152"/>
    </i>
    <i>
      <x v="100"/>
    </i>
    <i>
      <x v="42"/>
    </i>
    <i>
      <x v="256"/>
    </i>
    <i>
      <x v="43"/>
    </i>
    <i>
      <x v="60"/>
    </i>
    <i>
      <x v="106"/>
    </i>
    <i>
      <x v="121"/>
    </i>
    <i>
      <x v="44"/>
    </i>
    <i>
      <x v="210"/>
    </i>
    <i>
      <x v="157"/>
    </i>
    <i>
      <x v="214"/>
    </i>
    <i>
      <x v="45"/>
    </i>
    <i>
      <x v="65"/>
    </i>
    <i>
      <x v="6"/>
    </i>
    <i>
      <x v="222"/>
    </i>
    <i>
      <x v="160"/>
    </i>
    <i>
      <x v="226"/>
    </i>
    <i>
      <x v="161"/>
    </i>
    <i>
      <x v="230"/>
    </i>
    <i>
      <x v="107"/>
    </i>
    <i>
      <x v="234"/>
    </i>
    <i>
      <x v="7"/>
    </i>
    <i>
      <x v="260"/>
    </i>
    <i>
      <x v="164"/>
    </i>
    <i>
      <x v="4"/>
    </i>
    <i>
      <x v="165"/>
    </i>
    <i>
      <x v="246"/>
    </i>
    <i>
      <x v="166"/>
    </i>
    <i>
      <x v="81"/>
    </i>
    <i>
      <x v="19"/>
    </i>
    <i>
      <x v="254"/>
    </i>
    <i>
      <x v="258"/>
    </i>
    <i>
      <x v="141"/>
    </i>
    <i>
      <x v="79"/>
    </i>
    <i>
      <x v="59"/>
    </i>
    <i>
      <x v="93"/>
    </i>
    <i>
      <x v="11"/>
    </i>
    <i>
      <x v="109"/>
    </i>
    <i>
      <x v="12"/>
    </i>
    <i>
      <x v="110"/>
    </i>
    <i>
      <x v="207"/>
    </i>
    <i>
      <x v="51"/>
    </i>
    <i>
      <x v="209"/>
    </i>
    <i>
      <x v="174"/>
    </i>
    <i>
      <x v="97"/>
    </i>
    <i>
      <x v="111"/>
    </i>
    <i>
      <x v="213"/>
    </i>
    <i>
      <x v="176"/>
    </i>
    <i>
      <x v="123"/>
    </i>
    <i>
      <x v="52"/>
    </i>
    <i>
      <x v="64"/>
    </i>
    <i>
      <x v="53"/>
    </i>
    <i>
      <x v="219"/>
    </i>
    <i>
      <x v="179"/>
    </i>
    <i>
      <x v="124"/>
    </i>
    <i>
      <x v="180"/>
    </i>
    <i>
      <x v="67"/>
    </i>
    <i>
      <x v="181"/>
    </i>
    <i>
      <x v="126"/>
    </i>
    <i>
      <x v="182"/>
    </i>
    <i>
      <x v="68"/>
    </i>
    <i>
      <x v="112"/>
    </i>
    <i>
      <x v="229"/>
    </i>
    <i>
      <x v="184"/>
    </i>
    <i>
      <x v="34"/>
    </i>
    <i>
      <x v="185"/>
    </i>
    <i>
      <x v="5"/>
    </i>
    <i>
      <x v="186"/>
    </i>
    <i>
      <x v="71"/>
    </i>
    <i>
      <x v="113"/>
    </i>
    <i>
      <x v="130"/>
    </i>
    <i>
      <x v="188"/>
    </i>
    <i>
      <x v="72"/>
    </i>
    <i>
      <x v="114"/>
    </i>
    <i>
      <x v="241"/>
    </i>
    <i>
      <x v="190"/>
    </i>
    <i>
      <x v="134"/>
    </i>
    <i>
      <x v="191"/>
    </i>
    <i>
      <x v="38"/>
    </i>
    <i>
      <x v="55"/>
    </i>
    <i>
      <x v="136"/>
    </i>
    <i>
      <x v="115"/>
    </i>
    <i>
      <x v="249"/>
    </i>
    <i>
      <x v="94"/>
    </i>
    <i>
      <x v="76"/>
    </i>
    <i>
      <x v="57"/>
    </i>
    <i>
      <x v="253"/>
    </i>
    <i>
      <x v="196"/>
    </i>
    <i>
      <x v="140"/>
    </i>
    <i>
      <x v="117"/>
    </i>
    <i>
      <x v="78"/>
    </i>
    <i>
      <x v="30"/>
    </i>
    <i>
      <x v="199"/>
    </i>
    <i>
      <x v="2"/>
    </i>
    <i>
      <x v="169"/>
    </i>
    <i>
      <x v="262"/>
    </i>
    <i>
      <x v="132"/>
    </i>
    <i>
      <x v="133"/>
    </i>
    <i t="grand">
      <x/>
    </i>
  </rowItems>
  <colFields count="1">
    <field x="-2"/>
  </colFields>
  <colItems count="3">
    <i>
      <x/>
    </i>
    <i i="1">
      <x v="1"/>
    </i>
    <i i="2">
      <x v="2"/>
    </i>
  </colItems>
  <dataFields count="3">
    <dataField name="Count of Complaints" fld="0" subtotal="count" baseField="1" baseItem="26"/>
    <dataField name="% of Total Complaints" fld="0" subtotal="count" baseField="1" baseItem="751" numFmtId="9">
      <extLst>
        <ext xmlns:x14="http://schemas.microsoft.com/office/spreadsheetml/2009/9/main" uri="{E15A36E0-9728-4e99-A89B-3F7291B0FE68}">
          <x14:dataField pivotShowAs="percentOfParentRow"/>
        </ext>
      </extLst>
    </dataField>
    <dataField name="Average of Resolution Time in days" fld="11" subtotal="average" baseField="1" baseItem="933" numFmtId="1"/>
  </dataFields>
  <formats count="2">
    <format dxfId="21">
      <pivotArea field="9" type="button" dataOnly="0" labelOnly="1" outline="0"/>
    </format>
    <format dxfId="20">
      <pivotArea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B8B82-8803-4CB9-B122-D60222F63C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colHeaderCaption="Years ">
  <location ref="G4:L18" firstHeaderRow="1" firstDataRow="2" firstDataCol="1"/>
  <pivotFields count="13">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numFmtId="14"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7"/>
  </rowFields>
  <rowItems count="13">
    <i>
      <x v="1"/>
    </i>
    <i>
      <x v="2"/>
    </i>
    <i>
      <x v="3"/>
    </i>
    <i>
      <x v="4"/>
    </i>
    <i>
      <x v="5"/>
    </i>
    <i>
      <x v="6"/>
    </i>
    <i>
      <x v="7"/>
    </i>
    <i>
      <x v="8"/>
    </i>
    <i>
      <x v="9"/>
    </i>
    <i>
      <x v="10"/>
    </i>
    <i>
      <x v="11"/>
    </i>
    <i>
      <x v="12"/>
    </i>
    <i t="grand">
      <x/>
    </i>
  </rowItems>
  <colFields count="1">
    <field x="12"/>
  </colFields>
  <colItems count="5">
    <i>
      <x v="1"/>
    </i>
    <i>
      <x v="2"/>
    </i>
    <i>
      <x v="3"/>
    </i>
    <i>
      <x v="4"/>
    </i>
    <i t="grand">
      <x/>
    </i>
  </colItems>
  <dataFields count="1">
    <dataField name="No. of Complaints" fld="0" subtotal="count" baseField="7" baseItem="831"/>
  </dataFields>
  <chartFormats count="8">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 chart="0" format="3" series="1">
      <pivotArea type="data" outline="0" fieldPosition="0">
        <references count="2">
          <reference field="4294967294" count="1" selected="0">
            <x v="0"/>
          </reference>
          <reference field="12" count="1" selected="0">
            <x v="4"/>
          </reference>
        </references>
      </pivotArea>
    </chartFormat>
    <chartFormat chart="2" format="8" series="1">
      <pivotArea type="data" outline="0" fieldPosition="0">
        <references count="2">
          <reference field="4294967294" count="1" selected="0">
            <x v="0"/>
          </reference>
          <reference field="12" count="1" selected="0">
            <x v="1"/>
          </reference>
        </references>
      </pivotArea>
    </chartFormat>
    <chartFormat chart="2" format="9" series="1">
      <pivotArea type="data" outline="0" fieldPosition="0">
        <references count="2">
          <reference field="4294967294" count="1" selected="0">
            <x v="0"/>
          </reference>
          <reference field="12" count="1" selected="0">
            <x v="2"/>
          </reference>
        </references>
      </pivotArea>
    </chartFormat>
    <chartFormat chart="2" format="10" series="1">
      <pivotArea type="data" outline="0" fieldPosition="0">
        <references count="2">
          <reference field="4294967294" count="1" selected="0">
            <x v="0"/>
          </reference>
          <reference field="12" count="1" selected="0">
            <x v="3"/>
          </reference>
        </references>
      </pivotArea>
    </chartFormat>
    <chartFormat chart="2" format="11" series="1">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3292C-0D6E-4B0F-9CC8-EA65A60F8F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
  <location ref="B6:C12" firstHeaderRow="1" firstDataRow="1" firstDataCol="1"/>
  <pivotFields count="13">
    <pivotField dataField="1" showAll="0"/>
    <pivotField axis="axisRow"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measureFilter="1">
      <items count="82">
        <item x="12"/>
        <item sd="0" x="73"/>
        <item sd="0" x="53"/>
        <item sd="0" x="35"/>
        <item sd="0" x="72"/>
        <item sd="0" x="70"/>
        <item sd="0" x="5"/>
        <item sd="0" x="41"/>
        <item sd="0" x="30"/>
        <item sd="0" x="58"/>
        <item sd="0" x="59"/>
        <item sd="0" x="61"/>
        <item sd="0" x="54"/>
        <item sd="0" x="24"/>
        <item sd="0" x="2"/>
        <item sd="0" x="46"/>
        <item sd="0" x="26"/>
        <item sd="0" x="43"/>
        <item sd="0" x="62"/>
        <item sd="0" x="74"/>
        <item sd="0" x="68"/>
        <item sd="0" x="11"/>
        <item sd="0" x="31"/>
        <item sd="0" x="51"/>
        <item sd="0" x="28"/>
        <item sd="0" x="22"/>
        <item sd="0" x="76"/>
        <item sd="0" x="57"/>
        <item sd="0" x="42"/>
        <item sd="0" x="23"/>
        <item sd="0" x="38"/>
        <item sd="0" x="25"/>
        <item sd="0" x="7"/>
        <item sd="0" x="8"/>
        <item sd="0" x="20"/>
        <item sd="0" x="63"/>
        <item sd="0" x="6"/>
        <item sd="0" x="16"/>
        <item sd="0" x="9"/>
        <item sd="0" x="71"/>
        <item sd="0" x="4"/>
        <item sd="0" x="78"/>
        <item sd="0" x="45"/>
        <item sd="0" x="55"/>
        <item sd="0" x="29"/>
        <item sd="0" x="17"/>
        <item sd="0" x="27"/>
        <item sd="0" x="44"/>
        <item sd="0" x="80"/>
        <item sd="0" x="67"/>
        <item sd="0" x="47"/>
        <item sd="0" x="64"/>
        <item sd="0" x="1"/>
        <item sd="0" x="0"/>
        <item sd="0" x="79"/>
        <item sd="0" x="14"/>
        <item sd="0" x="69"/>
        <item sd="0" x="21"/>
        <item sd="0" x="49"/>
        <item sd="0" x="50"/>
        <item sd="0" x="77"/>
        <item sd="0" x="66"/>
        <item sd="0" x="34"/>
        <item sd="0" x="60"/>
        <item sd="0" x="15"/>
        <item sd="0" x="19"/>
        <item sd="0" x="52"/>
        <item sd="0" x="32"/>
        <item sd="0" x="10"/>
        <item sd="0" x="75"/>
        <item sd="0" x="37"/>
        <item sd="0" x="18"/>
        <item sd="0" x="56"/>
        <item sd="0" x="39"/>
        <item sd="0" x="13"/>
        <item sd="0" x="48"/>
        <item sd="0" x="3"/>
        <item sd="0" x="33"/>
        <item sd="0" x="40"/>
        <item sd="0" x="36"/>
        <item sd="0" x="65"/>
        <item t="default" sd="0"/>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116"/>
    </i>
    <i>
      <x v="1023"/>
    </i>
    <i>
      <x v="520"/>
    </i>
    <i>
      <x v="195"/>
    </i>
    <i>
      <x v="333"/>
    </i>
    <i t="grand">
      <x/>
    </i>
  </rowItems>
  <colItems count="1">
    <i/>
  </colItems>
  <dataFields count="1">
    <dataField name="Count of Complaints" fld="0" subtotal="count" baseField="1" baseItem="116"/>
  </dataFields>
  <pivotTableStyleInfo name="PivotStyleLight16" showRowHeaders="1" showColHeaders="1" showRowStripes="0" showColStripes="0" showLastColumn="1"/>
  <filters count="2">
    <filter fld="3" type="count" evalOrder="-1" id="2" iMeasureFld="0">
      <autoFilter ref="A1">
        <filterColumn colId="0">
          <top10 val="5" filterVal="5"/>
        </filterColumn>
      </autoFilter>
    </filter>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35236E-F8A2-4227-A61F-2FBE5466239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sue">
  <location ref="B19:C25" firstHeaderRow="1" firstDataRow="1" firstDataCol="1"/>
  <pivotFields count="13">
    <pivotField dataField="1" showAll="0"/>
    <pivotField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82">
        <item x="12"/>
        <item sd="0" x="73"/>
        <item sd="0" x="53"/>
        <item sd="0" x="35"/>
        <item sd="0" x="72"/>
        <item sd="0" x="70"/>
        <item sd="0" x="5"/>
        <item sd="0" x="41"/>
        <item sd="0" x="30"/>
        <item sd="0" x="58"/>
        <item sd="0" x="59"/>
        <item sd="0" x="61"/>
        <item sd="0" x="54"/>
        <item sd="0" x="24"/>
        <item sd="0" x="2"/>
        <item sd="0" x="46"/>
        <item sd="0" x="26"/>
        <item sd="0" x="43"/>
        <item sd="0" x="62"/>
        <item sd="0" x="74"/>
        <item sd="0" x="68"/>
        <item sd="0" x="11"/>
        <item sd="0" x="31"/>
        <item sd="0" x="51"/>
        <item sd="0" x="28"/>
        <item sd="0" x="22"/>
        <item sd="0" x="76"/>
        <item sd="0" x="57"/>
        <item sd="0" x="42"/>
        <item sd="0" x="23"/>
        <item sd="0" x="38"/>
        <item sd="0" x="25"/>
        <item sd="0" x="7"/>
        <item sd="0" x="8"/>
        <item sd="0" x="20"/>
        <item sd="0" x="63"/>
        <item sd="0" x="6"/>
        <item sd="0" x="16"/>
        <item sd="0" x="9"/>
        <item sd="0" x="71"/>
        <item sd="0" x="4"/>
        <item sd="0" x="78"/>
        <item sd="0" x="45"/>
        <item sd="0" x="55"/>
        <item sd="0" x="29"/>
        <item sd="0" x="17"/>
        <item sd="0" x="27"/>
        <item sd="0" x="44"/>
        <item sd="0" x="80"/>
        <item sd="0" x="67"/>
        <item sd="0" x="47"/>
        <item sd="0" x="64"/>
        <item sd="0" x="1"/>
        <item sd="0" x="0"/>
        <item sd="0" x="79"/>
        <item sd="0" x="14"/>
        <item sd="0" x="69"/>
        <item sd="0" x="21"/>
        <item sd="0" x="49"/>
        <item sd="0" x="50"/>
        <item sd="0" x="77"/>
        <item sd="0" x="66"/>
        <item sd="0" x="34"/>
        <item sd="0" x="60"/>
        <item sd="0" x="15"/>
        <item sd="0" x="19"/>
        <item sd="0" x="52"/>
        <item sd="0" x="32"/>
        <item sd="0" x="10"/>
        <item sd="0" x="75"/>
        <item sd="0" x="37"/>
        <item sd="0" x="18"/>
        <item sd="0" x="56"/>
        <item sd="0" x="39"/>
        <item sd="0" x="13"/>
        <item sd="0" x="48"/>
        <item sd="0" x="3"/>
        <item sd="0" x="33"/>
        <item sd="0" x="40"/>
        <item sd="0" x="36"/>
        <item sd="0" x="65"/>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v="53"/>
    </i>
    <i>
      <x/>
    </i>
    <i>
      <x v="52"/>
    </i>
    <i>
      <x v="25"/>
    </i>
    <i>
      <x v="38"/>
    </i>
    <i t="grand">
      <x/>
    </i>
  </rowItems>
  <colItems count="1">
    <i/>
  </colItems>
  <dataFields count="1">
    <dataField name="Count of Complaints" fld="0" subtotal="count" baseField="1" baseItem="116"/>
  </dataFields>
  <pivotTableStyleInfo name="PivotStyleLight16" showRowHeaders="1" showColHeaders="1" showRowStripes="0" showColStripes="0" showLastColumn="1"/>
  <filters count="2">
    <filter fld="1" type="count" evalOrder="-1" id="3" iMeasureFld="0">
      <autoFilter ref="A1">
        <filterColumn colId="0">
          <top10 val="5" filterVal="5"/>
        </filterColumn>
      </autoFilter>
    </filter>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A90B9E-F524-4CE5-9EFD-5D2EE6444D1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88:E94" firstHeaderRow="0" firstDataRow="1" firstDataCol="1"/>
  <pivotFields count="14">
    <pivotField dataField="1" showAll="0"/>
    <pivotField showAll="0"/>
    <pivotField showAll="0"/>
    <pivotField showAll="0"/>
    <pivotField showAll="0"/>
    <pivotField showAll="0"/>
    <pivotField axis="axisRow" showAll="0">
      <items count="6">
        <item x="1"/>
        <item x="4"/>
        <item x="3"/>
        <item x="2"/>
        <item x="0"/>
        <item t="default"/>
      </items>
    </pivotField>
    <pivotField numFmtId="14" showAll="0"/>
    <pivotField numFmtId="14" showAll="0"/>
    <pivotField showAll="0"/>
    <pivotField showAll="0"/>
    <pivotField showAll="0"/>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Count of Complaint ID" fld="0" subtotal="count" baseField="2" baseItem="0"/>
    <dataField name="Sum of Complaint ID" fld="0" showDataAs="percentOfTotal" baseField="0" baseItem="0" numFmtId="9"/>
  </dataField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2"/>
          </reference>
        </references>
      </pivotArea>
    </chartFormat>
    <chartFormat chart="1" format="5">
      <pivotArea type="data" outline="0" fieldPosition="0">
        <references count="2">
          <reference field="4294967294" count="1" selected="0">
            <x v="0"/>
          </reference>
          <reference field="6" count="1" selected="0">
            <x v="3"/>
          </reference>
        </references>
      </pivotArea>
    </chartFormat>
    <chartFormat chart="1" format="6">
      <pivotArea type="data" outline="0" fieldPosition="0">
        <references count="2">
          <reference field="4294967294" count="1" selected="0">
            <x v="0"/>
          </reference>
          <reference field="6" count="1" selected="0">
            <x v="4"/>
          </reference>
        </references>
      </pivotArea>
    </chartFormat>
    <chartFormat chart="1" format="7">
      <pivotArea type="data" outline="0" fieldPosition="0">
        <references count="2">
          <reference field="4294967294" count="1" selected="0">
            <x v="1"/>
          </reference>
          <reference field="6" count="1" selected="0">
            <x v="0"/>
          </reference>
        </references>
      </pivotArea>
    </chartFormat>
    <chartFormat chart="1" format="8">
      <pivotArea type="data" outline="0" fieldPosition="0">
        <references count="2">
          <reference field="4294967294" count="1" selected="0">
            <x v="1"/>
          </reference>
          <reference field="6" count="1" selected="0">
            <x v="1"/>
          </reference>
        </references>
      </pivotArea>
    </chartFormat>
    <chartFormat chart="1" format="9">
      <pivotArea type="data" outline="0" fieldPosition="0">
        <references count="2">
          <reference field="4294967294" count="1" selected="0">
            <x v="1"/>
          </reference>
          <reference field="6" count="1" selected="0">
            <x v="2"/>
          </reference>
        </references>
      </pivotArea>
    </chartFormat>
    <chartFormat chart="1" format="10">
      <pivotArea type="data" outline="0" fieldPosition="0">
        <references count="2">
          <reference field="4294967294" count="1" selected="0">
            <x v="1"/>
          </reference>
          <reference field="6" count="1" selected="0">
            <x v="3"/>
          </reference>
        </references>
      </pivotArea>
    </chartFormat>
    <chartFormat chart="1" format="11">
      <pivotArea type="data" outline="0" fieldPosition="0">
        <references count="2">
          <reference field="4294967294" count="1" selected="0">
            <x v="1"/>
          </reference>
          <reference field="6" count="1" selected="0">
            <x v="4"/>
          </reference>
        </references>
      </pivotArea>
    </chartFormat>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6" count="1" selected="0">
            <x v="0"/>
          </reference>
        </references>
      </pivotArea>
    </chartFormat>
    <chartFormat chart="3" format="26">
      <pivotArea type="data" outline="0" fieldPosition="0">
        <references count="2">
          <reference field="4294967294" count="1" selected="0">
            <x v="0"/>
          </reference>
          <reference field="6" count="1" selected="0">
            <x v="1"/>
          </reference>
        </references>
      </pivotArea>
    </chartFormat>
    <chartFormat chart="3" format="27">
      <pivotArea type="data" outline="0" fieldPosition="0">
        <references count="2">
          <reference field="4294967294" count="1" selected="0">
            <x v="0"/>
          </reference>
          <reference field="6" count="1" selected="0">
            <x v="2"/>
          </reference>
        </references>
      </pivotArea>
    </chartFormat>
    <chartFormat chart="3" format="28">
      <pivotArea type="data" outline="0" fieldPosition="0">
        <references count="2">
          <reference field="4294967294" count="1" selected="0">
            <x v="0"/>
          </reference>
          <reference field="6" count="1" selected="0">
            <x v="3"/>
          </reference>
        </references>
      </pivotArea>
    </chartFormat>
    <chartFormat chart="3" format="29">
      <pivotArea type="data" outline="0" fieldPosition="0">
        <references count="2">
          <reference field="4294967294" count="1" selected="0">
            <x v="0"/>
          </reference>
          <reference field="6" count="1" selected="0">
            <x v="4"/>
          </reference>
        </references>
      </pivotArea>
    </chartFormat>
    <chartFormat chart="3" format="30" series="1">
      <pivotArea type="data" outline="0" fieldPosition="0">
        <references count="1">
          <reference field="4294967294" count="1" selected="0">
            <x v="1"/>
          </reference>
        </references>
      </pivotArea>
    </chartFormat>
    <chartFormat chart="3" format="31">
      <pivotArea type="data" outline="0" fieldPosition="0">
        <references count="2">
          <reference field="4294967294" count="1" selected="0">
            <x v="1"/>
          </reference>
          <reference field="6" count="1" selected="0">
            <x v="0"/>
          </reference>
        </references>
      </pivotArea>
    </chartFormat>
    <chartFormat chart="3" format="32">
      <pivotArea type="data" outline="0" fieldPosition="0">
        <references count="2">
          <reference field="4294967294" count="1" selected="0">
            <x v="1"/>
          </reference>
          <reference field="6" count="1" selected="0">
            <x v="1"/>
          </reference>
        </references>
      </pivotArea>
    </chartFormat>
    <chartFormat chart="3" format="33">
      <pivotArea type="data" outline="0" fieldPosition="0">
        <references count="2">
          <reference field="4294967294" count="1" selected="0">
            <x v="1"/>
          </reference>
          <reference field="6" count="1" selected="0">
            <x v="2"/>
          </reference>
        </references>
      </pivotArea>
    </chartFormat>
    <chartFormat chart="3" format="34">
      <pivotArea type="data" outline="0" fieldPosition="0">
        <references count="2">
          <reference field="4294967294" count="1" selected="0">
            <x v="1"/>
          </reference>
          <reference field="6" count="1" selected="0">
            <x v="3"/>
          </reference>
        </references>
      </pivotArea>
    </chartFormat>
    <chartFormat chart="3" format="35">
      <pivotArea type="data" outline="0" fieldPosition="0">
        <references count="2">
          <reference field="4294967294" count="1" selected="0">
            <x v="1"/>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F20DB7-F4A5-4BF0-8F66-B8E6DE2CB7A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60:E73" firstHeaderRow="0" firstDataRow="1" firstDataCol="1"/>
  <pivotFields count="14">
    <pivotField dataField="1" showAll="0"/>
    <pivotField showAll="0"/>
    <pivotField axis="axisRow" showAll="0">
      <items count="13">
        <item x="5"/>
        <item x="7"/>
        <item x="2"/>
        <item x="3"/>
        <item x="1"/>
        <item x="9"/>
        <item x="0"/>
        <item x="10"/>
        <item x="6"/>
        <item x="8"/>
        <item x="4"/>
        <item x="11"/>
        <item t="default"/>
      </items>
    </pivotField>
    <pivotField showAll="0"/>
    <pivotField showAll="0"/>
    <pivotField showAll="0"/>
    <pivotField showAll="0"/>
    <pivotField numFmtId="14" showAll="0"/>
    <pivotField numFmtId="14"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Count of Complaint ID" fld="0" subtotal="count" baseField="2" baseItem="0"/>
    <dataField name="Sum of Complaint ID" fld="0" showDataAs="percentOfTotal" baseField="0" baseItem="0" numFmtId="9"/>
  </dataFields>
  <chartFormats count="5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0"/>
          </reference>
          <reference field="2" count="1" selected="0">
            <x v="5"/>
          </reference>
        </references>
      </pivotArea>
    </chartFormat>
    <chartFormat chart="1" format="8">
      <pivotArea type="data" outline="0" fieldPosition="0">
        <references count="2">
          <reference field="4294967294" count="1" selected="0">
            <x v="0"/>
          </reference>
          <reference field="2" count="1" selected="0">
            <x v="6"/>
          </reference>
        </references>
      </pivotArea>
    </chartFormat>
    <chartFormat chart="1" format="9">
      <pivotArea type="data" outline="0" fieldPosition="0">
        <references count="2">
          <reference field="4294967294" count="1" selected="0">
            <x v="0"/>
          </reference>
          <reference field="2" count="1" selected="0">
            <x v="7"/>
          </reference>
        </references>
      </pivotArea>
    </chartFormat>
    <chartFormat chart="1" format="10">
      <pivotArea type="data" outline="0" fieldPosition="0">
        <references count="2">
          <reference field="4294967294" count="1" selected="0">
            <x v="0"/>
          </reference>
          <reference field="2" count="1" selected="0">
            <x v="8"/>
          </reference>
        </references>
      </pivotArea>
    </chartFormat>
    <chartFormat chart="1" format="11">
      <pivotArea type="data" outline="0" fieldPosition="0">
        <references count="2">
          <reference field="4294967294" count="1" selected="0">
            <x v="0"/>
          </reference>
          <reference field="2" count="1" selected="0">
            <x v="9"/>
          </reference>
        </references>
      </pivotArea>
    </chartFormat>
    <chartFormat chart="1" format="12">
      <pivotArea type="data" outline="0" fieldPosition="0">
        <references count="2">
          <reference field="4294967294" count="1" selected="0">
            <x v="0"/>
          </reference>
          <reference field="2" count="1" selected="0">
            <x v="10"/>
          </reference>
        </references>
      </pivotArea>
    </chartFormat>
    <chartFormat chart="1" format="13">
      <pivotArea type="data" outline="0" fieldPosition="0">
        <references count="2">
          <reference field="4294967294" count="1" selected="0">
            <x v="0"/>
          </reference>
          <reference field="2" count="1" selected="0">
            <x v="11"/>
          </reference>
        </references>
      </pivotArea>
    </chartFormat>
    <chartFormat chart="1" format="14">
      <pivotArea type="data" outline="0" fieldPosition="0">
        <references count="2">
          <reference field="4294967294" count="1" selected="0">
            <x v="1"/>
          </reference>
          <reference field="2" count="1" selected="0">
            <x v="0"/>
          </reference>
        </references>
      </pivotArea>
    </chartFormat>
    <chartFormat chart="1" format="15">
      <pivotArea type="data" outline="0" fieldPosition="0">
        <references count="2">
          <reference field="4294967294" count="1" selected="0">
            <x v="1"/>
          </reference>
          <reference field="2" count="1" selected="0">
            <x v="1"/>
          </reference>
        </references>
      </pivotArea>
    </chartFormat>
    <chartFormat chart="1" format="16">
      <pivotArea type="data" outline="0" fieldPosition="0">
        <references count="2">
          <reference field="4294967294" count="1" selected="0">
            <x v="1"/>
          </reference>
          <reference field="2" count="1" selected="0">
            <x v="2"/>
          </reference>
        </references>
      </pivotArea>
    </chartFormat>
    <chartFormat chart="1" format="17">
      <pivotArea type="data" outline="0" fieldPosition="0">
        <references count="2">
          <reference field="4294967294" count="1" selected="0">
            <x v="1"/>
          </reference>
          <reference field="2" count="1" selected="0">
            <x v="3"/>
          </reference>
        </references>
      </pivotArea>
    </chartFormat>
    <chartFormat chart="1" format="18">
      <pivotArea type="data" outline="0" fieldPosition="0">
        <references count="2">
          <reference field="4294967294" count="1" selected="0">
            <x v="1"/>
          </reference>
          <reference field="2" count="1" selected="0">
            <x v="4"/>
          </reference>
        </references>
      </pivotArea>
    </chartFormat>
    <chartFormat chart="1" format="19">
      <pivotArea type="data" outline="0" fieldPosition="0">
        <references count="2">
          <reference field="4294967294" count="1" selected="0">
            <x v="1"/>
          </reference>
          <reference field="2" count="1" selected="0">
            <x v="5"/>
          </reference>
        </references>
      </pivotArea>
    </chartFormat>
    <chartFormat chart="1" format="20">
      <pivotArea type="data" outline="0" fieldPosition="0">
        <references count="2">
          <reference field="4294967294" count="1" selected="0">
            <x v="1"/>
          </reference>
          <reference field="2" count="1" selected="0">
            <x v="6"/>
          </reference>
        </references>
      </pivotArea>
    </chartFormat>
    <chartFormat chart="1" format="21">
      <pivotArea type="data" outline="0" fieldPosition="0">
        <references count="2">
          <reference field="4294967294" count="1" selected="0">
            <x v="1"/>
          </reference>
          <reference field="2" count="1" selected="0">
            <x v="7"/>
          </reference>
        </references>
      </pivotArea>
    </chartFormat>
    <chartFormat chart="1" format="22">
      <pivotArea type="data" outline="0" fieldPosition="0">
        <references count="2">
          <reference field="4294967294" count="1" selected="0">
            <x v="1"/>
          </reference>
          <reference field="2" count="1" selected="0">
            <x v="8"/>
          </reference>
        </references>
      </pivotArea>
    </chartFormat>
    <chartFormat chart="1" format="23">
      <pivotArea type="data" outline="0" fieldPosition="0">
        <references count="2">
          <reference field="4294967294" count="1" selected="0">
            <x v="1"/>
          </reference>
          <reference field="2" count="1" selected="0">
            <x v="9"/>
          </reference>
        </references>
      </pivotArea>
    </chartFormat>
    <chartFormat chart="1" format="24">
      <pivotArea type="data" outline="0" fieldPosition="0">
        <references count="2">
          <reference field="4294967294" count="1" selected="0">
            <x v="1"/>
          </reference>
          <reference field="2" count="1" selected="0">
            <x v="10"/>
          </reference>
        </references>
      </pivotArea>
    </chartFormat>
    <chartFormat chart="1" format="25">
      <pivotArea type="data" outline="0" fieldPosition="0">
        <references count="2">
          <reference field="4294967294" count="1" selected="0">
            <x v="1"/>
          </reference>
          <reference field="2" count="1" selected="0">
            <x v="11"/>
          </reference>
        </references>
      </pivotArea>
    </chartFormat>
    <chartFormat chart="3" format="52" series="1">
      <pivotArea type="data" outline="0" fieldPosition="0">
        <references count="1">
          <reference field="4294967294" count="1" selected="0">
            <x v="0"/>
          </reference>
        </references>
      </pivotArea>
    </chartFormat>
    <chartFormat chart="3" format="53">
      <pivotArea type="data" outline="0" fieldPosition="0">
        <references count="2">
          <reference field="4294967294" count="1" selected="0">
            <x v="0"/>
          </reference>
          <reference field="2" count="1" selected="0">
            <x v="0"/>
          </reference>
        </references>
      </pivotArea>
    </chartFormat>
    <chartFormat chart="3" format="54">
      <pivotArea type="data" outline="0" fieldPosition="0">
        <references count="2">
          <reference field="4294967294" count="1" selected="0">
            <x v="0"/>
          </reference>
          <reference field="2" count="1" selected="0">
            <x v="1"/>
          </reference>
        </references>
      </pivotArea>
    </chartFormat>
    <chartFormat chart="3" format="55">
      <pivotArea type="data" outline="0" fieldPosition="0">
        <references count="2">
          <reference field="4294967294" count="1" selected="0">
            <x v="0"/>
          </reference>
          <reference field="2" count="1" selected="0">
            <x v="2"/>
          </reference>
        </references>
      </pivotArea>
    </chartFormat>
    <chartFormat chart="3" format="56">
      <pivotArea type="data" outline="0" fieldPosition="0">
        <references count="2">
          <reference field="4294967294" count="1" selected="0">
            <x v="0"/>
          </reference>
          <reference field="2" count="1" selected="0">
            <x v="3"/>
          </reference>
        </references>
      </pivotArea>
    </chartFormat>
    <chartFormat chart="3" format="57">
      <pivotArea type="data" outline="0" fieldPosition="0">
        <references count="2">
          <reference field="4294967294" count="1" selected="0">
            <x v="0"/>
          </reference>
          <reference field="2" count="1" selected="0">
            <x v="4"/>
          </reference>
        </references>
      </pivotArea>
    </chartFormat>
    <chartFormat chart="3" format="58">
      <pivotArea type="data" outline="0" fieldPosition="0">
        <references count="2">
          <reference field="4294967294" count="1" selected="0">
            <x v="0"/>
          </reference>
          <reference field="2" count="1" selected="0">
            <x v="5"/>
          </reference>
        </references>
      </pivotArea>
    </chartFormat>
    <chartFormat chart="3" format="59">
      <pivotArea type="data" outline="0" fieldPosition="0">
        <references count="2">
          <reference field="4294967294" count="1" selected="0">
            <x v="0"/>
          </reference>
          <reference field="2" count="1" selected="0">
            <x v="6"/>
          </reference>
        </references>
      </pivotArea>
    </chartFormat>
    <chartFormat chart="3" format="60">
      <pivotArea type="data" outline="0" fieldPosition="0">
        <references count="2">
          <reference field="4294967294" count="1" selected="0">
            <x v="0"/>
          </reference>
          <reference field="2" count="1" selected="0">
            <x v="7"/>
          </reference>
        </references>
      </pivotArea>
    </chartFormat>
    <chartFormat chart="3" format="61">
      <pivotArea type="data" outline="0" fieldPosition="0">
        <references count="2">
          <reference field="4294967294" count="1" selected="0">
            <x v="0"/>
          </reference>
          <reference field="2" count="1" selected="0">
            <x v="8"/>
          </reference>
        </references>
      </pivotArea>
    </chartFormat>
    <chartFormat chart="3" format="62">
      <pivotArea type="data" outline="0" fieldPosition="0">
        <references count="2">
          <reference field="4294967294" count="1" selected="0">
            <x v="0"/>
          </reference>
          <reference field="2" count="1" selected="0">
            <x v="9"/>
          </reference>
        </references>
      </pivotArea>
    </chartFormat>
    <chartFormat chart="3" format="63">
      <pivotArea type="data" outline="0" fieldPosition="0">
        <references count="2">
          <reference field="4294967294" count="1" selected="0">
            <x v="0"/>
          </reference>
          <reference field="2" count="1" selected="0">
            <x v="10"/>
          </reference>
        </references>
      </pivotArea>
    </chartFormat>
    <chartFormat chart="3" format="64">
      <pivotArea type="data" outline="0" fieldPosition="0">
        <references count="2">
          <reference field="4294967294" count="1" selected="0">
            <x v="0"/>
          </reference>
          <reference field="2" count="1" selected="0">
            <x v="11"/>
          </reference>
        </references>
      </pivotArea>
    </chartFormat>
    <chartFormat chart="3" format="65" series="1">
      <pivotArea type="data" outline="0" fieldPosition="0">
        <references count="1">
          <reference field="4294967294" count="1" selected="0">
            <x v="1"/>
          </reference>
        </references>
      </pivotArea>
    </chartFormat>
    <chartFormat chart="3" format="66">
      <pivotArea type="data" outline="0" fieldPosition="0">
        <references count="2">
          <reference field="4294967294" count="1" selected="0">
            <x v="1"/>
          </reference>
          <reference field="2" count="1" selected="0">
            <x v="0"/>
          </reference>
        </references>
      </pivotArea>
    </chartFormat>
    <chartFormat chart="3" format="67">
      <pivotArea type="data" outline="0" fieldPosition="0">
        <references count="2">
          <reference field="4294967294" count="1" selected="0">
            <x v="1"/>
          </reference>
          <reference field="2" count="1" selected="0">
            <x v="1"/>
          </reference>
        </references>
      </pivotArea>
    </chartFormat>
    <chartFormat chart="3" format="68">
      <pivotArea type="data" outline="0" fieldPosition="0">
        <references count="2">
          <reference field="4294967294" count="1" selected="0">
            <x v="1"/>
          </reference>
          <reference field="2" count="1" selected="0">
            <x v="2"/>
          </reference>
        </references>
      </pivotArea>
    </chartFormat>
    <chartFormat chart="3" format="69">
      <pivotArea type="data" outline="0" fieldPosition="0">
        <references count="2">
          <reference field="4294967294" count="1" selected="0">
            <x v="1"/>
          </reference>
          <reference field="2" count="1" selected="0">
            <x v="3"/>
          </reference>
        </references>
      </pivotArea>
    </chartFormat>
    <chartFormat chart="3" format="70">
      <pivotArea type="data" outline="0" fieldPosition="0">
        <references count="2">
          <reference field="4294967294" count="1" selected="0">
            <x v="1"/>
          </reference>
          <reference field="2" count="1" selected="0">
            <x v="4"/>
          </reference>
        </references>
      </pivotArea>
    </chartFormat>
    <chartFormat chart="3" format="71">
      <pivotArea type="data" outline="0" fieldPosition="0">
        <references count="2">
          <reference field="4294967294" count="1" selected="0">
            <x v="1"/>
          </reference>
          <reference field="2" count="1" selected="0">
            <x v="5"/>
          </reference>
        </references>
      </pivotArea>
    </chartFormat>
    <chartFormat chart="3" format="72">
      <pivotArea type="data" outline="0" fieldPosition="0">
        <references count="2">
          <reference field="4294967294" count="1" selected="0">
            <x v="1"/>
          </reference>
          <reference field="2" count="1" selected="0">
            <x v="6"/>
          </reference>
        </references>
      </pivotArea>
    </chartFormat>
    <chartFormat chart="3" format="73">
      <pivotArea type="data" outline="0" fieldPosition="0">
        <references count="2">
          <reference field="4294967294" count="1" selected="0">
            <x v="1"/>
          </reference>
          <reference field="2" count="1" selected="0">
            <x v="7"/>
          </reference>
        </references>
      </pivotArea>
    </chartFormat>
    <chartFormat chart="3" format="74">
      <pivotArea type="data" outline="0" fieldPosition="0">
        <references count="2">
          <reference field="4294967294" count="1" selected="0">
            <x v="1"/>
          </reference>
          <reference field="2" count="1" selected="0">
            <x v="8"/>
          </reference>
        </references>
      </pivotArea>
    </chartFormat>
    <chartFormat chart="3" format="75">
      <pivotArea type="data" outline="0" fieldPosition="0">
        <references count="2">
          <reference field="4294967294" count="1" selected="0">
            <x v="1"/>
          </reference>
          <reference field="2" count="1" selected="0">
            <x v="9"/>
          </reference>
        </references>
      </pivotArea>
    </chartFormat>
    <chartFormat chart="3" format="76">
      <pivotArea type="data" outline="0" fieldPosition="0">
        <references count="2">
          <reference field="4294967294" count="1" selected="0">
            <x v="1"/>
          </reference>
          <reference field="2" count="1" selected="0">
            <x v="10"/>
          </reference>
        </references>
      </pivotArea>
    </chartFormat>
    <chartFormat chart="3" format="77">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E9E284-B9B4-4251-9431-2B93B25F9DE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3:E48" firstHeaderRow="0" firstDataRow="1" firstDataCol="1"/>
  <pivotFields count="14">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axis="axisRow" showAll="0">
      <items count="5">
        <item x="3"/>
        <item x="1"/>
        <item x="0"/>
        <item x="2"/>
        <item t="default"/>
      </items>
    </pivotField>
    <pivotField showAll="0"/>
  </pivotFields>
  <rowFields count="1">
    <field x="12"/>
  </rowFields>
  <rowItems count="5">
    <i>
      <x/>
    </i>
    <i>
      <x v="1"/>
    </i>
    <i>
      <x v="2"/>
    </i>
    <i>
      <x v="3"/>
    </i>
    <i t="grand">
      <x/>
    </i>
  </rowItems>
  <colFields count="1">
    <field x="-2"/>
  </colFields>
  <colItems count="2">
    <i>
      <x/>
    </i>
    <i i="1">
      <x v="1"/>
    </i>
  </colItems>
  <dataFields count="2">
    <dataField name="Average of Resolution Time" fld="11" subtotal="average" baseField="12" baseItem="1" numFmtId="1"/>
    <dataField name="YoY Change" fld="11" showDataAs="difference" baseField="12"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 chart="0" format="6">
      <pivotArea type="data" outline="0" fieldPosition="0">
        <references count="2">
          <reference field="4294967294" count="1" selected="0">
            <x v="1"/>
          </reference>
          <reference field="12" count="1" selected="0">
            <x v="0"/>
          </reference>
        </references>
      </pivotArea>
    </chartFormat>
    <chartFormat chart="0" format="7">
      <pivotArea type="data" outline="0" fieldPosition="0">
        <references count="2">
          <reference field="4294967294" count="1" selected="0">
            <x v="1"/>
          </reference>
          <reference field="12" count="1" selected="0">
            <x v="1"/>
          </reference>
        </references>
      </pivotArea>
    </chartFormat>
    <chartFormat chart="0" format="8">
      <pivotArea type="data" outline="0" fieldPosition="0">
        <references count="2">
          <reference field="4294967294" count="1" selected="0">
            <x v="1"/>
          </reference>
          <reference field="12" count="1" selected="0">
            <x v="2"/>
          </reference>
        </references>
      </pivotArea>
    </chartFormat>
    <chartFormat chart="0" format="9">
      <pivotArea type="data" outline="0" fieldPosition="0">
        <references count="2">
          <reference field="4294967294" count="1" selected="0">
            <x v="1"/>
          </reference>
          <reference field="12" count="1" selected="0">
            <x v="3"/>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2" count="1" selected="0">
            <x v="0"/>
          </reference>
        </references>
      </pivotArea>
    </chartFormat>
    <chartFormat chart="2" format="22">
      <pivotArea type="data" outline="0" fieldPosition="0">
        <references count="2">
          <reference field="4294967294" count="1" selected="0">
            <x v="0"/>
          </reference>
          <reference field="12" count="1" selected="0">
            <x v="1"/>
          </reference>
        </references>
      </pivotArea>
    </chartFormat>
    <chartFormat chart="2" format="23">
      <pivotArea type="data" outline="0" fieldPosition="0">
        <references count="2">
          <reference field="4294967294" count="1" selected="0">
            <x v="0"/>
          </reference>
          <reference field="12" count="1" selected="0">
            <x v="2"/>
          </reference>
        </references>
      </pivotArea>
    </chartFormat>
    <chartFormat chart="2" format="24">
      <pivotArea type="data" outline="0" fieldPosition="0">
        <references count="2">
          <reference field="4294967294" count="1" selected="0">
            <x v="0"/>
          </reference>
          <reference field="12" count="1" selected="0">
            <x v="3"/>
          </reference>
        </references>
      </pivotArea>
    </chartFormat>
    <chartFormat chart="2" format="25" series="1">
      <pivotArea type="data" outline="0" fieldPosition="0">
        <references count="1">
          <reference field="4294967294" count="1" selected="0">
            <x v="1"/>
          </reference>
        </references>
      </pivotArea>
    </chartFormat>
    <chartFormat chart="2" format="26">
      <pivotArea type="data" outline="0" fieldPosition="0">
        <references count="2">
          <reference field="4294967294" count="1" selected="0">
            <x v="1"/>
          </reference>
          <reference field="12" count="1" selected="0">
            <x v="0"/>
          </reference>
        </references>
      </pivotArea>
    </chartFormat>
    <chartFormat chart="2" format="27">
      <pivotArea type="data" outline="0" fieldPosition="0">
        <references count="2">
          <reference field="4294967294" count="1" selected="0">
            <x v="1"/>
          </reference>
          <reference field="12" count="1" selected="0">
            <x v="1"/>
          </reference>
        </references>
      </pivotArea>
    </chartFormat>
    <chartFormat chart="2" format="28">
      <pivotArea type="data" outline="0" fieldPosition="0">
        <references count="2">
          <reference field="4294967294" count="1" selected="0">
            <x v="1"/>
          </reference>
          <reference field="12" count="1" selected="0">
            <x v="2"/>
          </reference>
        </references>
      </pivotArea>
    </chartFormat>
    <chartFormat chart="2" format="29">
      <pivotArea type="data" outline="0" fieldPosition="0">
        <references count="2">
          <reference field="4294967294"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63BD3D-4B66-4EC9-9215-ECA7562B17B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Years">
  <location ref="C24:E29" firstHeaderRow="0" firstDataRow="1" firstDataCol="1" rowPageCount="1" colPageCount="1"/>
  <pivotFields count="13">
    <pivotField dataField="1" showAll="0"/>
    <pivotField showAll="0"/>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items count="6">
        <item x="1"/>
        <item x="4"/>
        <item x="3"/>
        <item x="2"/>
        <item x="0"/>
        <item t="default"/>
      </items>
    </pivotField>
    <pivotField numFmtId="14" showAll="0">
      <items count="15">
        <item x="0"/>
        <item x="1"/>
        <item x="2"/>
        <item x="3"/>
        <item x="4"/>
        <item x="5"/>
        <item x="6"/>
        <item x="7"/>
        <item x="8"/>
        <item x="9"/>
        <item x="10"/>
        <item x="11"/>
        <item x="12"/>
        <item x="13"/>
        <item t="default"/>
      </items>
    </pivotField>
    <pivotField numFmtId="14" showAll="0"/>
    <pivotField axis="axisPage" showAll="0">
      <items count="3">
        <item x="1"/>
        <item x="0"/>
        <item t="default"/>
      </items>
    </pivotField>
    <pivotField showAll="0"/>
    <pivotField showAll="0" defaultSubtotal="0"/>
    <pivotField axis="axisRow" showAll="0" defaultSubtotal="0">
      <items count="6">
        <item x="0"/>
        <item x="1"/>
        <item x="2"/>
        <item x="3"/>
        <item x="4"/>
        <item x="5"/>
      </items>
    </pivotField>
  </pivotFields>
  <rowFields count="1">
    <field x="12"/>
  </rowFields>
  <rowItems count="5">
    <i>
      <x v="1"/>
    </i>
    <i>
      <x v="2"/>
    </i>
    <i>
      <x v="3"/>
    </i>
    <i>
      <x v="4"/>
    </i>
    <i t="grand">
      <x/>
    </i>
  </rowItems>
  <colFields count="1">
    <field x="-2"/>
  </colFields>
  <colItems count="2">
    <i>
      <x/>
    </i>
    <i i="1">
      <x v="1"/>
    </i>
  </colItems>
  <pageFields count="1">
    <pageField fld="9" item="1" hier="-1"/>
  </pageFields>
  <dataFields count="2">
    <dataField name="Total Complaints" fld="0" subtotal="count" baseField="12" baseItem="1"/>
    <dataField name="YoY Change" fld="0" subtotal="count" showDataAs="difference" baseField="12" baseItem="1048828"/>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5FC23D-0CA9-4547-9B34-679FC164C7A2}"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Years">
  <location ref="C4:F9" firstHeaderRow="0" firstDataRow="1" firstDataCol="1"/>
  <pivotFields count="13">
    <pivotField dataField="1" showAll="0"/>
    <pivotField showAll="0"/>
    <pivotField showAll="0">
      <items count="13">
        <item x="5"/>
        <item x="7"/>
        <item x="2"/>
        <item x="3"/>
        <item x="1"/>
        <item x="9"/>
        <item x="0"/>
        <item x="10"/>
        <item x="6"/>
        <item x="8"/>
        <item x="4"/>
        <item x="11"/>
        <item t="default"/>
      </items>
    </pivotField>
    <pivotField showAll="0"/>
    <pivotField showAll="0"/>
    <pivotField showAll="0"/>
    <pivotField showAll="0">
      <items count="6">
        <item x="1"/>
        <item x="4"/>
        <item x="3"/>
        <item x="2"/>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3">
        <item h="1" x="1"/>
        <item x="0"/>
        <item t="default"/>
      </items>
    </pivotField>
    <pivotField showAll="0"/>
    <pivotField showAll="0" defaultSubtotal="0"/>
    <pivotField axis="axisRow" showAll="0" defaultSubtotal="0">
      <items count="6">
        <item x="0"/>
        <item x="1"/>
        <item x="2"/>
        <item x="3"/>
        <item x="4"/>
        <item x="5"/>
      </items>
    </pivotField>
  </pivotFields>
  <rowFields count="1">
    <field x="12"/>
  </rowFields>
  <rowItems count="5">
    <i>
      <x v="1"/>
    </i>
    <i>
      <x v="2"/>
    </i>
    <i>
      <x v="3"/>
    </i>
    <i>
      <x v="4"/>
    </i>
    <i t="grand">
      <x/>
    </i>
  </rowItems>
  <colFields count="1">
    <field x="-2"/>
  </colFields>
  <colItems count="3">
    <i>
      <x/>
    </i>
    <i i="1">
      <x v="1"/>
    </i>
    <i i="2">
      <x v="2"/>
    </i>
  </colItems>
  <dataFields count="3">
    <dataField name="Total Complaints" fld="0" subtotal="count" baseField="12" baseItem="1"/>
    <dataField name="% of Total Complaints " fld="0" subtotal="count" showDataAs="percentOfCol" baseField="12" baseItem="1048828" numFmtId="9"/>
    <dataField name="YoY Change" fld="0" subtotal="count" showDataAs="difference" baseField="12" baseItem="1048828"/>
  </dataFields>
  <formats count="2">
    <format dxfId="19">
      <pivotArea collapsedLevelsAreSubtotals="1" fieldPosition="0">
        <references count="2">
          <reference field="4294967294" count="1" selected="0">
            <x v="1"/>
          </reference>
          <reference field="12" count="1">
            <x v="1"/>
          </reference>
        </references>
      </pivotArea>
    </format>
    <format dxfId="18">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E0ADBA-2424-44F5-B56E-9F32E42F9E9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107:E189" firstHeaderRow="0" firstDataRow="1" firstDataCol="1"/>
  <pivotFields count="14">
    <pivotField dataField="1" showAll="0"/>
    <pivotField showAll="0"/>
    <pivotField showAll="0" sortType="descending">
      <items count="13">
        <item x="5"/>
        <item x="7"/>
        <item x="2"/>
        <item x="3"/>
        <item x="1"/>
        <item x="9"/>
        <item x="0"/>
        <item x="10"/>
        <item x="6"/>
        <item x="8"/>
        <item x="4"/>
        <item x="11"/>
        <item t="default"/>
      </items>
      <autoSortScope>
        <pivotArea dataOnly="0" outline="0" fieldPosition="0">
          <references count="1">
            <reference field="4294967294" count="1" selected="0">
              <x v="0"/>
            </reference>
          </references>
        </pivotArea>
      </autoSortScope>
    </pivotField>
    <pivotField axis="axisRow" showAll="0"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showAll="0"/>
    <pivotField showAll="0"/>
    <pivotField showAll="0"/>
    <pivotField showAll="0"/>
  </pivotFields>
  <rowFields count="1">
    <field x="3"/>
  </rowFields>
  <rowItems count="82">
    <i>
      <x v="53"/>
    </i>
    <i>
      <x/>
    </i>
    <i>
      <x v="52"/>
    </i>
    <i>
      <x v="25"/>
    </i>
    <i>
      <x v="38"/>
    </i>
    <i>
      <x v="33"/>
    </i>
    <i>
      <x v="6"/>
    </i>
    <i>
      <x v="13"/>
    </i>
    <i>
      <x v="57"/>
    </i>
    <i>
      <x v="40"/>
    </i>
    <i>
      <x v="76"/>
    </i>
    <i>
      <x v="36"/>
    </i>
    <i>
      <x v="64"/>
    </i>
    <i>
      <x v="46"/>
    </i>
    <i>
      <x v="70"/>
    </i>
    <i>
      <x v="74"/>
    </i>
    <i>
      <x v="65"/>
    </i>
    <i>
      <x v="45"/>
    </i>
    <i>
      <x v="55"/>
    </i>
    <i>
      <x v="16"/>
    </i>
    <i>
      <x v="47"/>
    </i>
    <i>
      <x v="22"/>
    </i>
    <i>
      <x v="79"/>
    </i>
    <i>
      <x v="28"/>
    </i>
    <i>
      <x v="31"/>
    </i>
    <i>
      <x v="73"/>
    </i>
    <i>
      <x v="8"/>
    </i>
    <i>
      <x v="37"/>
    </i>
    <i>
      <x v="3"/>
    </i>
    <i>
      <x v="43"/>
    </i>
    <i>
      <x v="34"/>
    </i>
    <i>
      <x v="21"/>
    </i>
    <i>
      <x v="68"/>
    </i>
    <i>
      <x v="29"/>
    </i>
    <i>
      <x v="14"/>
    </i>
    <i>
      <x v="67"/>
    </i>
    <i>
      <x v="27"/>
    </i>
    <i>
      <x v="50"/>
    </i>
    <i>
      <x v="75"/>
    </i>
    <i>
      <x v="62"/>
    </i>
    <i>
      <x v="30"/>
    </i>
    <i>
      <x v="72"/>
    </i>
    <i>
      <x v="78"/>
    </i>
    <i>
      <x v="59"/>
    </i>
    <i>
      <x v="77"/>
    </i>
    <i>
      <x v="15"/>
    </i>
    <i>
      <x v="44"/>
    </i>
    <i>
      <x v="58"/>
    </i>
    <i>
      <x v="10"/>
    </i>
    <i>
      <x v="66"/>
    </i>
    <i>
      <x v="32"/>
    </i>
    <i>
      <x v="17"/>
    </i>
    <i>
      <x v="1"/>
    </i>
    <i>
      <x v="63"/>
    </i>
    <i>
      <x v="24"/>
    </i>
    <i>
      <x v="12"/>
    </i>
    <i>
      <x v="42"/>
    </i>
    <i>
      <x v="5"/>
    </i>
    <i>
      <x v="80"/>
    </i>
    <i>
      <x v="56"/>
    </i>
    <i>
      <x v="71"/>
    </i>
    <i>
      <x v="61"/>
    </i>
    <i>
      <x v="9"/>
    </i>
    <i>
      <x v="7"/>
    </i>
    <i>
      <x v="23"/>
    </i>
    <i>
      <x v="18"/>
    </i>
    <i>
      <x v="69"/>
    </i>
    <i>
      <x v="49"/>
    </i>
    <i>
      <x v="35"/>
    </i>
    <i>
      <x v="20"/>
    </i>
    <i>
      <x v="2"/>
    </i>
    <i>
      <x v="41"/>
    </i>
    <i>
      <x v="11"/>
    </i>
    <i>
      <x v="26"/>
    </i>
    <i>
      <x v="19"/>
    </i>
    <i>
      <x v="60"/>
    </i>
    <i>
      <x v="48"/>
    </i>
    <i>
      <x v="39"/>
    </i>
    <i>
      <x v="51"/>
    </i>
    <i>
      <x v="54"/>
    </i>
    <i>
      <x v="4"/>
    </i>
    <i t="grand">
      <x/>
    </i>
  </rowItems>
  <colFields count="1">
    <field x="-2"/>
  </colFields>
  <colItems count="2">
    <i>
      <x/>
    </i>
    <i i="1">
      <x v="1"/>
    </i>
  </colItems>
  <dataFields count="2">
    <dataField name="Count of Complaint ID" fld="0" subtotal="count" baseField="2" baseItem="0"/>
    <dataField name="Cumulative Frequency %" fld="0" baseField="3" baseItem="0" numFmtId="9">
      <extLst>
        <ext xmlns:x14="http://schemas.microsoft.com/office/spreadsheetml/2009/9/main" uri="{E15A36E0-9728-4e99-A89B-3F7291B0FE68}">
          <x14:dataField pivotShowAs="percentOfRunningTotal"/>
        </ext>
      </extLst>
    </dataField>
  </dataFields>
  <chartFormats count="10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5" format="7">
      <pivotArea type="data" outline="0" fieldPosition="0">
        <references count="2">
          <reference field="4294967294" count="1" selected="0">
            <x v="1"/>
          </reference>
          <reference field="3" count="1" selected="0">
            <x v="53"/>
          </reference>
        </references>
      </pivotArea>
    </chartFormat>
    <chartFormat chart="5" format="8">
      <pivotArea type="data" outline="0" fieldPosition="0">
        <references count="2">
          <reference field="4294967294" count="1" selected="0">
            <x v="1"/>
          </reference>
          <reference field="3" count="1" selected="0">
            <x v="0"/>
          </reference>
        </references>
      </pivotArea>
    </chartFormat>
    <chartFormat chart="5" format="9">
      <pivotArea type="data" outline="0" fieldPosition="0">
        <references count="2">
          <reference field="4294967294" count="1" selected="0">
            <x v="1"/>
          </reference>
          <reference field="3" count="1" selected="0">
            <x v="52"/>
          </reference>
        </references>
      </pivotArea>
    </chartFormat>
    <chartFormat chart="5" format="10">
      <pivotArea type="data" outline="0" fieldPosition="0">
        <references count="2">
          <reference field="4294967294" count="1" selected="0">
            <x v="1"/>
          </reference>
          <reference field="3" count="1" selected="0">
            <x v="25"/>
          </reference>
        </references>
      </pivotArea>
    </chartFormat>
    <chartFormat chart="5" format="11">
      <pivotArea type="data" outline="0" fieldPosition="0">
        <references count="2">
          <reference field="4294967294" count="1" selected="0">
            <x v="1"/>
          </reference>
          <reference field="3" count="1" selected="0">
            <x v="38"/>
          </reference>
        </references>
      </pivotArea>
    </chartFormat>
    <chartFormat chart="5" format="12">
      <pivotArea type="data" outline="0" fieldPosition="0">
        <references count="2">
          <reference field="4294967294" count="1" selected="0">
            <x v="1"/>
          </reference>
          <reference field="3" count="1" selected="0">
            <x v="33"/>
          </reference>
        </references>
      </pivotArea>
    </chartFormat>
    <chartFormat chart="5" format="13">
      <pivotArea type="data" outline="0" fieldPosition="0">
        <references count="2">
          <reference field="4294967294" count="1" selected="0">
            <x v="1"/>
          </reference>
          <reference field="3" count="1" selected="0">
            <x v="6"/>
          </reference>
        </references>
      </pivotArea>
    </chartFormat>
    <chartFormat chart="5" format="14">
      <pivotArea type="data" outline="0" fieldPosition="0">
        <references count="2">
          <reference field="4294967294" count="1" selected="0">
            <x v="1"/>
          </reference>
          <reference field="3" count="1" selected="0">
            <x v="13"/>
          </reference>
        </references>
      </pivotArea>
    </chartFormat>
    <chartFormat chart="5" format="15">
      <pivotArea type="data" outline="0" fieldPosition="0">
        <references count="2">
          <reference field="4294967294" count="1" selected="0">
            <x v="1"/>
          </reference>
          <reference field="3" count="1" selected="0">
            <x v="57"/>
          </reference>
        </references>
      </pivotArea>
    </chartFormat>
    <chartFormat chart="5" format="16">
      <pivotArea type="data" outline="0" fieldPosition="0">
        <references count="2">
          <reference field="4294967294" count="1" selected="0">
            <x v="1"/>
          </reference>
          <reference field="3" count="1" selected="0">
            <x v="40"/>
          </reference>
        </references>
      </pivotArea>
    </chartFormat>
    <chartFormat chart="5" format="17">
      <pivotArea type="data" outline="0" fieldPosition="0">
        <references count="2">
          <reference field="4294967294" count="1" selected="0">
            <x v="1"/>
          </reference>
          <reference field="3" count="1" selected="0">
            <x v="76"/>
          </reference>
        </references>
      </pivotArea>
    </chartFormat>
    <chartFormat chart="5" format="18">
      <pivotArea type="data" outline="0" fieldPosition="0">
        <references count="2">
          <reference field="4294967294" count="1" selected="0">
            <x v="1"/>
          </reference>
          <reference field="3" count="1" selected="0">
            <x v="36"/>
          </reference>
        </references>
      </pivotArea>
    </chartFormat>
    <chartFormat chart="5" format="19">
      <pivotArea type="data" outline="0" fieldPosition="0">
        <references count="2">
          <reference field="4294967294" count="1" selected="0">
            <x v="1"/>
          </reference>
          <reference field="3" count="1" selected="0">
            <x v="64"/>
          </reference>
        </references>
      </pivotArea>
    </chartFormat>
    <chartFormat chart="5" format="20">
      <pivotArea type="data" outline="0" fieldPosition="0">
        <references count="2">
          <reference field="4294967294" count="1" selected="0">
            <x v="1"/>
          </reference>
          <reference field="3" count="1" selected="0">
            <x v="46"/>
          </reference>
        </references>
      </pivotArea>
    </chartFormat>
    <chartFormat chart="5" format="21">
      <pivotArea type="data" outline="0" fieldPosition="0">
        <references count="2">
          <reference field="4294967294" count="1" selected="0">
            <x v="1"/>
          </reference>
          <reference field="3" count="1" selected="0">
            <x v="70"/>
          </reference>
        </references>
      </pivotArea>
    </chartFormat>
    <chartFormat chart="5" format="22">
      <pivotArea type="data" outline="0" fieldPosition="0">
        <references count="2">
          <reference field="4294967294" count="1" selected="0">
            <x v="1"/>
          </reference>
          <reference field="3" count="1" selected="0">
            <x v="74"/>
          </reference>
        </references>
      </pivotArea>
    </chartFormat>
    <chartFormat chart="5" format="23">
      <pivotArea type="data" outline="0" fieldPosition="0">
        <references count="2">
          <reference field="4294967294" count="1" selected="0">
            <x v="1"/>
          </reference>
          <reference field="3" count="1" selected="0">
            <x v="65"/>
          </reference>
        </references>
      </pivotArea>
    </chartFormat>
    <chartFormat chart="5" format="24">
      <pivotArea type="data" outline="0" fieldPosition="0">
        <references count="2">
          <reference field="4294967294" count="1" selected="0">
            <x v="1"/>
          </reference>
          <reference field="3" count="1" selected="0">
            <x v="45"/>
          </reference>
        </references>
      </pivotArea>
    </chartFormat>
    <chartFormat chart="5" format="25">
      <pivotArea type="data" outline="0" fieldPosition="0">
        <references count="2">
          <reference field="4294967294" count="1" selected="0">
            <x v="1"/>
          </reference>
          <reference field="3" count="1" selected="0">
            <x v="55"/>
          </reference>
        </references>
      </pivotArea>
    </chartFormat>
    <chartFormat chart="5" format="26">
      <pivotArea type="data" outline="0" fieldPosition="0">
        <references count="2">
          <reference field="4294967294" count="1" selected="0">
            <x v="1"/>
          </reference>
          <reference field="3" count="1" selected="0">
            <x v="16"/>
          </reference>
        </references>
      </pivotArea>
    </chartFormat>
    <chartFormat chart="5" format="27">
      <pivotArea type="data" outline="0" fieldPosition="0">
        <references count="2">
          <reference field="4294967294" count="1" selected="0">
            <x v="1"/>
          </reference>
          <reference field="3" count="1" selected="0">
            <x v="47"/>
          </reference>
        </references>
      </pivotArea>
    </chartFormat>
    <chartFormat chart="5" format="28">
      <pivotArea type="data" outline="0" fieldPosition="0">
        <references count="2">
          <reference field="4294967294" count="1" selected="0">
            <x v="1"/>
          </reference>
          <reference field="3" count="1" selected="0">
            <x v="22"/>
          </reference>
        </references>
      </pivotArea>
    </chartFormat>
    <chartFormat chart="5" format="29">
      <pivotArea type="data" outline="0" fieldPosition="0">
        <references count="2">
          <reference field="4294967294" count="1" selected="0">
            <x v="1"/>
          </reference>
          <reference field="3" count="1" selected="0">
            <x v="79"/>
          </reference>
        </references>
      </pivotArea>
    </chartFormat>
    <chartFormat chart="5" format="30">
      <pivotArea type="data" outline="0" fieldPosition="0">
        <references count="2">
          <reference field="4294967294" count="1" selected="0">
            <x v="1"/>
          </reference>
          <reference field="3" count="1" selected="0">
            <x v="28"/>
          </reference>
        </references>
      </pivotArea>
    </chartFormat>
    <chartFormat chart="5" format="31">
      <pivotArea type="data" outline="0" fieldPosition="0">
        <references count="2">
          <reference field="4294967294" count="1" selected="0">
            <x v="1"/>
          </reference>
          <reference field="3" count="1" selected="0">
            <x v="31"/>
          </reference>
        </references>
      </pivotArea>
    </chartFormat>
    <chartFormat chart="5" format="32">
      <pivotArea type="data" outline="0" fieldPosition="0">
        <references count="2">
          <reference field="4294967294" count="1" selected="0">
            <x v="1"/>
          </reference>
          <reference field="3" count="1" selected="0">
            <x v="73"/>
          </reference>
        </references>
      </pivotArea>
    </chartFormat>
    <chartFormat chart="5" format="33">
      <pivotArea type="data" outline="0" fieldPosition="0">
        <references count="2">
          <reference field="4294967294" count="1" selected="0">
            <x v="1"/>
          </reference>
          <reference field="3" count="1" selected="0">
            <x v="8"/>
          </reference>
        </references>
      </pivotArea>
    </chartFormat>
    <chartFormat chart="5" format="34">
      <pivotArea type="data" outline="0" fieldPosition="0">
        <references count="2">
          <reference field="4294967294" count="1" selected="0">
            <x v="1"/>
          </reference>
          <reference field="3" count="1" selected="0">
            <x v="37"/>
          </reference>
        </references>
      </pivotArea>
    </chartFormat>
    <chartFormat chart="5" format="35">
      <pivotArea type="data" outline="0" fieldPosition="0">
        <references count="2">
          <reference field="4294967294" count="1" selected="0">
            <x v="1"/>
          </reference>
          <reference field="3" count="1" selected="0">
            <x v="3"/>
          </reference>
        </references>
      </pivotArea>
    </chartFormat>
    <chartFormat chart="5" format="36">
      <pivotArea type="data" outline="0" fieldPosition="0">
        <references count="2">
          <reference field="4294967294" count="1" selected="0">
            <x v="1"/>
          </reference>
          <reference field="3" count="1" selected="0">
            <x v="43"/>
          </reference>
        </references>
      </pivotArea>
    </chartFormat>
    <chartFormat chart="5" format="37">
      <pivotArea type="data" outline="0" fieldPosition="0">
        <references count="2">
          <reference field="4294967294" count="1" selected="0">
            <x v="1"/>
          </reference>
          <reference field="3" count="1" selected="0">
            <x v="34"/>
          </reference>
        </references>
      </pivotArea>
    </chartFormat>
    <chartFormat chart="5" format="38">
      <pivotArea type="data" outline="0" fieldPosition="0">
        <references count="2">
          <reference field="4294967294" count="1" selected="0">
            <x v="1"/>
          </reference>
          <reference field="3" count="1" selected="0">
            <x v="21"/>
          </reference>
        </references>
      </pivotArea>
    </chartFormat>
    <chartFormat chart="5" format="39">
      <pivotArea type="data" outline="0" fieldPosition="0">
        <references count="2">
          <reference field="4294967294" count="1" selected="0">
            <x v="1"/>
          </reference>
          <reference field="3" count="1" selected="0">
            <x v="68"/>
          </reference>
        </references>
      </pivotArea>
    </chartFormat>
    <chartFormat chart="5" format="40">
      <pivotArea type="data" outline="0" fieldPosition="0">
        <references count="2">
          <reference field="4294967294" count="1" selected="0">
            <x v="1"/>
          </reference>
          <reference field="3" count="1" selected="0">
            <x v="29"/>
          </reference>
        </references>
      </pivotArea>
    </chartFormat>
    <chartFormat chart="5" format="41">
      <pivotArea type="data" outline="0" fieldPosition="0">
        <references count="2">
          <reference field="4294967294" count="1" selected="0">
            <x v="1"/>
          </reference>
          <reference field="3" count="1" selected="0">
            <x v="14"/>
          </reference>
        </references>
      </pivotArea>
    </chartFormat>
    <chartFormat chart="5" format="42">
      <pivotArea type="data" outline="0" fieldPosition="0">
        <references count="2">
          <reference field="4294967294" count="1" selected="0">
            <x v="1"/>
          </reference>
          <reference field="3" count="1" selected="0">
            <x v="67"/>
          </reference>
        </references>
      </pivotArea>
    </chartFormat>
    <chartFormat chart="5" format="43">
      <pivotArea type="data" outline="0" fieldPosition="0">
        <references count="2">
          <reference field="4294967294" count="1" selected="0">
            <x v="1"/>
          </reference>
          <reference field="3" count="1" selected="0">
            <x v="27"/>
          </reference>
        </references>
      </pivotArea>
    </chartFormat>
    <chartFormat chart="5" format="44">
      <pivotArea type="data" outline="0" fieldPosition="0">
        <references count="2">
          <reference field="4294967294" count="1" selected="0">
            <x v="1"/>
          </reference>
          <reference field="3" count="1" selected="0">
            <x v="50"/>
          </reference>
        </references>
      </pivotArea>
    </chartFormat>
    <chartFormat chart="5" format="45">
      <pivotArea type="data" outline="0" fieldPosition="0">
        <references count="2">
          <reference field="4294967294" count="1" selected="0">
            <x v="1"/>
          </reference>
          <reference field="3" count="1" selected="0">
            <x v="75"/>
          </reference>
        </references>
      </pivotArea>
    </chartFormat>
    <chartFormat chart="5" format="46">
      <pivotArea type="data" outline="0" fieldPosition="0">
        <references count="2">
          <reference field="4294967294" count="1" selected="0">
            <x v="1"/>
          </reference>
          <reference field="3" count="1" selected="0">
            <x v="62"/>
          </reference>
        </references>
      </pivotArea>
    </chartFormat>
    <chartFormat chart="5" format="47">
      <pivotArea type="data" outline="0" fieldPosition="0">
        <references count="2">
          <reference field="4294967294" count="1" selected="0">
            <x v="1"/>
          </reference>
          <reference field="3" count="1" selected="0">
            <x v="30"/>
          </reference>
        </references>
      </pivotArea>
    </chartFormat>
    <chartFormat chart="5" format="48">
      <pivotArea type="data" outline="0" fieldPosition="0">
        <references count="2">
          <reference field="4294967294" count="1" selected="0">
            <x v="1"/>
          </reference>
          <reference field="3" count="1" selected="0">
            <x v="72"/>
          </reference>
        </references>
      </pivotArea>
    </chartFormat>
    <chartFormat chart="5" format="49">
      <pivotArea type="data" outline="0" fieldPosition="0">
        <references count="2">
          <reference field="4294967294" count="1" selected="0">
            <x v="1"/>
          </reference>
          <reference field="3" count="1" selected="0">
            <x v="78"/>
          </reference>
        </references>
      </pivotArea>
    </chartFormat>
    <chartFormat chart="5" format="50">
      <pivotArea type="data" outline="0" fieldPosition="0">
        <references count="2">
          <reference field="4294967294" count="1" selected="0">
            <x v="1"/>
          </reference>
          <reference field="3" count="1" selected="0">
            <x v="59"/>
          </reference>
        </references>
      </pivotArea>
    </chartFormat>
    <chartFormat chart="5" format="51">
      <pivotArea type="data" outline="0" fieldPosition="0">
        <references count="2">
          <reference field="4294967294" count="1" selected="0">
            <x v="1"/>
          </reference>
          <reference field="3" count="1" selected="0">
            <x v="77"/>
          </reference>
        </references>
      </pivotArea>
    </chartFormat>
    <chartFormat chart="5" format="52">
      <pivotArea type="data" outline="0" fieldPosition="0">
        <references count="2">
          <reference field="4294967294" count="1" selected="0">
            <x v="1"/>
          </reference>
          <reference field="3" count="1" selected="0">
            <x v="15"/>
          </reference>
        </references>
      </pivotArea>
    </chartFormat>
    <chartFormat chart="5" format="53">
      <pivotArea type="data" outline="0" fieldPosition="0">
        <references count="2">
          <reference field="4294967294" count="1" selected="0">
            <x v="1"/>
          </reference>
          <reference field="3" count="1" selected="0">
            <x v="44"/>
          </reference>
        </references>
      </pivotArea>
    </chartFormat>
    <chartFormat chart="5" format="54">
      <pivotArea type="data" outline="0" fieldPosition="0">
        <references count="2">
          <reference field="4294967294" count="1" selected="0">
            <x v="1"/>
          </reference>
          <reference field="3" count="1" selected="0">
            <x v="58"/>
          </reference>
        </references>
      </pivotArea>
    </chartFormat>
    <chartFormat chart="5" format="55">
      <pivotArea type="data" outline="0" fieldPosition="0">
        <references count="2">
          <reference field="4294967294" count="1" selected="0">
            <x v="1"/>
          </reference>
          <reference field="3" count="1" selected="0">
            <x v="10"/>
          </reference>
        </references>
      </pivotArea>
    </chartFormat>
    <chartFormat chart="5" format="56">
      <pivotArea type="data" outline="0" fieldPosition="0">
        <references count="2">
          <reference field="4294967294" count="1" selected="0">
            <x v="1"/>
          </reference>
          <reference field="3" count="1" selected="0">
            <x v="66"/>
          </reference>
        </references>
      </pivotArea>
    </chartFormat>
    <chartFormat chart="5" format="57">
      <pivotArea type="data" outline="0" fieldPosition="0">
        <references count="2">
          <reference field="4294967294" count="1" selected="0">
            <x v="1"/>
          </reference>
          <reference field="3" count="1" selected="0">
            <x v="32"/>
          </reference>
        </references>
      </pivotArea>
    </chartFormat>
    <chartFormat chart="5" format="58">
      <pivotArea type="data" outline="0" fieldPosition="0">
        <references count="2">
          <reference field="4294967294" count="1" selected="0">
            <x v="1"/>
          </reference>
          <reference field="3" count="1" selected="0">
            <x v="17"/>
          </reference>
        </references>
      </pivotArea>
    </chartFormat>
    <chartFormat chart="5" format="59">
      <pivotArea type="data" outline="0" fieldPosition="0">
        <references count="2">
          <reference field="4294967294" count="1" selected="0">
            <x v="1"/>
          </reference>
          <reference field="3" count="1" selected="0">
            <x v="1"/>
          </reference>
        </references>
      </pivotArea>
    </chartFormat>
    <chartFormat chart="5" format="60">
      <pivotArea type="data" outline="0" fieldPosition="0">
        <references count="2">
          <reference field="4294967294" count="1" selected="0">
            <x v="1"/>
          </reference>
          <reference field="3" count="1" selected="0">
            <x v="63"/>
          </reference>
        </references>
      </pivotArea>
    </chartFormat>
    <chartFormat chart="5" format="61">
      <pivotArea type="data" outline="0" fieldPosition="0">
        <references count="2">
          <reference field="4294967294" count="1" selected="0">
            <x v="1"/>
          </reference>
          <reference field="3" count="1" selected="0">
            <x v="24"/>
          </reference>
        </references>
      </pivotArea>
    </chartFormat>
    <chartFormat chart="5" format="62">
      <pivotArea type="data" outline="0" fieldPosition="0">
        <references count="2">
          <reference field="4294967294" count="1" selected="0">
            <x v="1"/>
          </reference>
          <reference field="3" count="1" selected="0">
            <x v="12"/>
          </reference>
        </references>
      </pivotArea>
    </chartFormat>
    <chartFormat chart="5" format="63">
      <pivotArea type="data" outline="0" fieldPosition="0">
        <references count="2">
          <reference field="4294967294" count="1" selected="0">
            <x v="1"/>
          </reference>
          <reference field="3" count="1" selected="0">
            <x v="42"/>
          </reference>
        </references>
      </pivotArea>
    </chartFormat>
    <chartFormat chart="5" format="64">
      <pivotArea type="data" outline="0" fieldPosition="0">
        <references count="2">
          <reference field="4294967294" count="1" selected="0">
            <x v="1"/>
          </reference>
          <reference field="3" count="1" selected="0">
            <x v="5"/>
          </reference>
        </references>
      </pivotArea>
    </chartFormat>
    <chartFormat chart="5" format="65">
      <pivotArea type="data" outline="0" fieldPosition="0">
        <references count="2">
          <reference field="4294967294" count="1" selected="0">
            <x v="1"/>
          </reference>
          <reference field="3" count="1" selected="0">
            <x v="80"/>
          </reference>
        </references>
      </pivotArea>
    </chartFormat>
    <chartFormat chart="5" format="66">
      <pivotArea type="data" outline="0" fieldPosition="0">
        <references count="2">
          <reference field="4294967294" count="1" selected="0">
            <x v="1"/>
          </reference>
          <reference field="3" count="1" selected="0">
            <x v="56"/>
          </reference>
        </references>
      </pivotArea>
    </chartFormat>
    <chartFormat chart="5" format="67">
      <pivotArea type="data" outline="0" fieldPosition="0">
        <references count="2">
          <reference field="4294967294" count="1" selected="0">
            <x v="1"/>
          </reference>
          <reference field="3" count="1" selected="0">
            <x v="71"/>
          </reference>
        </references>
      </pivotArea>
    </chartFormat>
    <chartFormat chart="5" format="68">
      <pivotArea type="data" outline="0" fieldPosition="0">
        <references count="2">
          <reference field="4294967294" count="1" selected="0">
            <x v="1"/>
          </reference>
          <reference field="3" count="1" selected="0">
            <x v="61"/>
          </reference>
        </references>
      </pivotArea>
    </chartFormat>
    <chartFormat chart="5" format="69">
      <pivotArea type="data" outline="0" fieldPosition="0">
        <references count="2">
          <reference field="4294967294" count="1" selected="0">
            <x v="1"/>
          </reference>
          <reference field="3" count="1" selected="0">
            <x v="9"/>
          </reference>
        </references>
      </pivotArea>
    </chartFormat>
    <chartFormat chart="5" format="70">
      <pivotArea type="data" outline="0" fieldPosition="0">
        <references count="2">
          <reference field="4294967294" count="1" selected="0">
            <x v="1"/>
          </reference>
          <reference field="3" count="1" selected="0">
            <x v="7"/>
          </reference>
        </references>
      </pivotArea>
    </chartFormat>
    <chartFormat chart="5" format="71">
      <pivotArea type="data" outline="0" fieldPosition="0">
        <references count="2">
          <reference field="4294967294" count="1" selected="0">
            <x v="1"/>
          </reference>
          <reference field="3" count="1" selected="0">
            <x v="23"/>
          </reference>
        </references>
      </pivotArea>
    </chartFormat>
    <chartFormat chart="5" format="72">
      <pivotArea type="data" outline="0" fieldPosition="0">
        <references count="2">
          <reference field="4294967294" count="1" selected="0">
            <x v="1"/>
          </reference>
          <reference field="3" count="1" selected="0">
            <x v="18"/>
          </reference>
        </references>
      </pivotArea>
    </chartFormat>
    <chartFormat chart="5" format="73">
      <pivotArea type="data" outline="0" fieldPosition="0">
        <references count="2">
          <reference field="4294967294" count="1" selected="0">
            <x v="1"/>
          </reference>
          <reference field="3" count="1" selected="0">
            <x v="69"/>
          </reference>
        </references>
      </pivotArea>
    </chartFormat>
    <chartFormat chart="5" format="74">
      <pivotArea type="data" outline="0" fieldPosition="0">
        <references count="2">
          <reference field="4294967294" count="1" selected="0">
            <x v="1"/>
          </reference>
          <reference field="3" count="1" selected="0">
            <x v="49"/>
          </reference>
        </references>
      </pivotArea>
    </chartFormat>
    <chartFormat chart="5" format="75">
      <pivotArea type="data" outline="0" fieldPosition="0">
        <references count="2">
          <reference field="4294967294" count="1" selected="0">
            <x v="1"/>
          </reference>
          <reference field="3" count="1" selected="0">
            <x v="35"/>
          </reference>
        </references>
      </pivotArea>
    </chartFormat>
    <chartFormat chart="5" format="76">
      <pivotArea type="data" outline="0" fieldPosition="0">
        <references count="2">
          <reference field="4294967294" count="1" selected="0">
            <x v="1"/>
          </reference>
          <reference field="3" count="1" selected="0">
            <x v="20"/>
          </reference>
        </references>
      </pivotArea>
    </chartFormat>
    <chartFormat chart="5" format="77">
      <pivotArea type="data" outline="0" fieldPosition="0">
        <references count="2">
          <reference field="4294967294" count="1" selected="0">
            <x v="1"/>
          </reference>
          <reference field="3" count="1" selected="0">
            <x v="2"/>
          </reference>
        </references>
      </pivotArea>
    </chartFormat>
    <chartFormat chart="5" format="78">
      <pivotArea type="data" outline="0" fieldPosition="0">
        <references count="2">
          <reference field="4294967294" count="1" selected="0">
            <x v="1"/>
          </reference>
          <reference field="3" count="1" selected="0">
            <x v="41"/>
          </reference>
        </references>
      </pivotArea>
    </chartFormat>
    <chartFormat chart="5" format="79">
      <pivotArea type="data" outline="0" fieldPosition="0">
        <references count="2">
          <reference field="4294967294" count="1" selected="0">
            <x v="1"/>
          </reference>
          <reference field="3" count="1" selected="0">
            <x v="11"/>
          </reference>
        </references>
      </pivotArea>
    </chartFormat>
    <chartFormat chart="5" format="80">
      <pivotArea type="data" outline="0" fieldPosition="0">
        <references count="2">
          <reference field="4294967294" count="1" selected="0">
            <x v="1"/>
          </reference>
          <reference field="3" count="1" selected="0">
            <x v="26"/>
          </reference>
        </references>
      </pivotArea>
    </chartFormat>
    <chartFormat chart="5" format="81">
      <pivotArea type="data" outline="0" fieldPosition="0">
        <references count="2">
          <reference field="4294967294" count="1" selected="0">
            <x v="1"/>
          </reference>
          <reference field="3" count="1" selected="0">
            <x v="19"/>
          </reference>
        </references>
      </pivotArea>
    </chartFormat>
    <chartFormat chart="5" format="82">
      <pivotArea type="data" outline="0" fieldPosition="0">
        <references count="2">
          <reference field="4294967294" count="1" selected="0">
            <x v="1"/>
          </reference>
          <reference field="3" count="1" selected="0">
            <x v="60"/>
          </reference>
        </references>
      </pivotArea>
    </chartFormat>
    <chartFormat chart="5" format="83">
      <pivotArea type="data" outline="0" fieldPosition="0">
        <references count="2">
          <reference field="4294967294" count="1" selected="0">
            <x v="1"/>
          </reference>
          <reference field="3" count="1" selected="0">
            <x v="48"/>
          </reference>
        </references>
      </pivotArea>
    </chartFormat>
    <chartFormat chart="5" format="84">
      <pivotArea type="data" outline="0" fieldPosition="0">
        <references count="2">
          <reference field="4294967294" count="1" selected="0">
            <x v="1"/>
          </reference>
          <reference field="3" count="1" selected="0">
            <x v="39"/>
          </reference>
        </references>
      </pivotArea>
    </chartFormat>
    <chartFormat chart="5" format="85">
      <pivotArea type="data" outline="0" fieldPosition="0">
        <references count="2">
          <reference field="4294967294" count="1" selected="0">
            <x v="1"/>
          </reference>
          <reference field="3" count="1" selected="0">
            <x v="51"/>
          </reference>
        </references>
      </pivotArea>
    </chartFormat>
    <chartFormat chart="5" format="86">
      <pivotArea type="data" outline="0" fieldPosition="0">
        <references count="2">
          <reference field="4294967294" count="1" selected="0">
            <x v="1"/>
          </reference>
          <reference field="3" count="1" selected="0">
            <x v="54"/>
          </reference>
        </references>
      </pivotArea>
    </chartFormat>
    <chartFormat chart="5" format="87">
      <pivotArea type="data" outline="0" fieldPosition="0">
        <references count="2">
          <reference field="4294967294" count="1" selected="0">
            <x v="1"/>
          </reference>
          <reference field="3" count="1" selected="0">
            <x v="4"/>
          </reference>
        </references>
      </pivotArea>
    </chartFormat>
    <chartFormat chart="5" format="88">
      <pivotArea type="data" outline="0" fieldPosition="0">
        <references count="2">
          <reference field="4294967294" count="1" selected="0">
            <x v="0"/>
          </reference>
          <reference field="3" count="1" selected="0">
            <x v="53"/>
          </reference>
        </references>
      </pivotArea>
    </chartFormat>
    <chartFormat chart="5" format="89">
      <pivotArea type="data" outline="0" fieldPosition="0">
        <references count="2">
          <reference field="4294967294" count="1" selected="0">
            <x v="0"/>
          </reference>
          <reference field="3" count="1" selected="0">
            <x v="0"/>
          </reference>
        </references>
      </pivotArea>
    </chartFormat>
    <chartFormat chart="5" format="90">
      <pivotArea type="data" outline="0" fieldPosition="0">
        <references count="2">
          <reference field="4294967294" count="1" selected="0">
            <x v="0"/>
          </reference>
          <reference field="3" count="1" selected="0">
            <x v="52"/>
          </reference>
        </references>
      </pivotArea>
    </chartFormat>
    <chartFormat chart="5" format="91">
      <pivotArea type="data" outline="0" fieldPosition="0">
        <references count="2">
          <reference field="4294967294" count="1" selected="0">
            <x v="0"/>
          </reference>
          <reference field="3" count="1" selected="0">
            <x v="25"/>
          </reference>
        </references>
      </pivotArea>
    </chartFormat>
    <chartFormat chart="5" format="92">
      <pivotArea type="data" outline="0" fieldPosition="0">
        <references count="2">
          <reference field="4294967294" count="1" selected="0">
            <x v="0"/>
          </reference>
          <reference field="3" count="1" selected="0">
            <x v="38"/>
          </reference>
        </references>
      </pivotArea>
    </chartFormat>
    <chartFormat chart="5" format="93">
      <pivotArea type="data" outline="0" fieldPosition="0">
        <references count="2">
          <reference field="4294967294" count="1" selected="0">
            <x v="0"/>
          </reference>
          <reference field="3" count="1" selected="0">
            <x v="33"/>
          </reference>
        </references>
      </pivotArea>
    </chartFormat>
    <chartFormat chart="5" format="94">
      <pivotArea type="data" outline="0" fieldPosition="0">
        <references count="2">
          <reference field="4294967294" count="1" selected="0">
            <x v="0"/>
          </reference>
          <reference field="3" count="1" selected="0">
            <x v="6"/>
          </reference>
        </references>
      </pivotArea>
    </chartFormat>
    <chartFormat chart="5" format="95">
      <pivotArea type="data" outline="0" fieldPosition="0">
        <references count="2">
          <reference field="4294967294" count="1" selected="0">
            <x v="0"/>
          </reference>
          <reference field="3" count="1" selected="0">
            <x v="13"/>
          </reference>
        </references>
      </pivotArea>
    </chartFormat>
    <chartFormat chart="5" format="96">
      <pivotArea type="data" outline="0" fieldPosition="0">
        <references count="2">
          <reference field="4294967294" count="1" selected="0">
            <x v="0"/>
          </reference>
          <reference field="3" count="1" selected="0">
            <x v="57"/>
          </reference>
        </references>
      </pivotArea>
    </chartFormat>
    <chartFormat chart="5" format="97">
      <pivotArea type="data" outline="0" fieldPosition="0">
        <references count="2">
          <reference field="4294967294" count="1" selected="0">
            <x v="0"/>
          </reference>
          <reference field="3" count="1" selected="0">
            <x v="40"/>
          </reference>
        </references>
      </pivotArea>
    </chartFormat>
    <chartFormat chart="5" format="98">
      <pivotArea type="data" outline="0" fieldPosition="0">
        <references count="2">
          <reference field="4294967294" count="1" selected="0">
            <x v="0"/>
          </reference>
          <reference field="3" count="1" selected="0">
            <x v="76"/>
          </reference>
        </references>
      </pivotArea>
    </chartFormat>
    <chartFormat chart="5" format="99">
      <pivotArea type="data" outline="0" fieldPosition="0">
        <references count="2">
          <reference field="4294967294" count="1" selected="0">
            <x v="0"/>
          </reference>
          <reference field="3" count="1" selected="0">
            <x v="36"/>
          </reference>
        </references>
      </pivotArea>
    </chartFormat>
    <chartFormat chart="5" format="100">
      <pivotArea type="data" outline="0" fieldPosition="0">
        <references count="2">
          <reference field="4294967294" count="1" selected="0">
            <x v="0"/>
          </reference>
          <reference field="3" count="1" selected="0">
            <x v="64"/>
          </reference>
        </references>
      </pivotArea>
    </chartFormat>
    <chartFormat chart="5" format="101">
      <pivotArea type="data" outline="0" fieldPosition="0">
        <references count="2">
          <reference field="4294967294" count="1" selected="0">
            <x v="0"/>
          </reference>
          <reference field="3" count="1" selected="0">
            <x v="46"/>
          </reference>
        </references>
      </pivotArea>
    </chartFormat>
    <chartFormat chart="5" format="102">
      <pivotArea type="data" outline="0" fieldPosition="0">
        <references count="2">
          <reference field="4294967294" count="1" selected="0">
            <x v="0"/>
          </reference>
          <reference field="3" count="1" selected="0">
            <x v="70"/>
          </reference>
        </references>
      </pivotArea>
    </chartFormat>
    <chartFormat chart="5" format="103">
      <pivotArea type="data" outline="0" fieldPosition="0">
        <references count="2">
          <reference field="4294967294" count="1" selected="0">
            <x v="0"/>
          </reference>
          <reference field="3" count="1" selected="0">
            <x v="74"/>
          </reference>
        </references>
      </pivotArea>
    </chartFormat>
    <chartFormat chart="5" format="104">
      <pivotArea type="data" outline="0" fieldPosition="0">
        <references count="2">
          <reference field="4294967294" count="1" selected="0">
            <x v="0"/>
          </reference>
          <reference field="3" count="1" selected="0">
            <x v="6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ly_response?" xr10:uid="{EDDAED3D-7DE8-4C94-BEEA-5E071BE4DF6A}" sourceName="Timely response?">
  <pivotTables>
    <pivotTable tabId="16" name="PivotTable1"/>
  </pivotTables>
  <data>
    <tabular pivotCacheId="144628014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sumer_disputed?" xr10:uid="{AE943574-6C7B-4A0E-8104-EE411371DCF0}" sourceName="Consumer disputed?">
  <pivotTables>
    <pivotTable tabId="16" name="PivotTable1"/>
  </pivotTables>
  <data>
    <tabular pivotCacheId="144628014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ly_response?1" xr10:uid="{99ABA49D-D6F4-4F08-8EE2-BB10AB8A7D64}" sourceName="Timely response?">
  <pivotTables>
    <pivotTable tabId="19" name="PivotTable5"/>
    <pivotTable tabId="19" name="PivotTable4"/>
  </pivotTables>
  <data>
    <tabular pivotCacheId="1988633979">
      <items count="2">
        <i x="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E36567B-4C88-4507-95C0-99306DC2E734}" sourceName="Product">
  <pivotTables>
    <pivotTable tabId="19" name="PivotTable4"/>
    <pivotTable tabId="19" name="PivotTable5"/>
  </pivotTables>
  <data>
    <tabular pivotCacheId="1988633979">
      <items count="12">
        <i x="5" s="1"/>
        <i x="7" s="1"/>
        <i x="2" s="1"/>
        <i x="3" s="1"/>
        <i x="1" s="1"/>
        <i x="9" s="1"/>
        <i x="0" s="1"/>
        <i x="10" s="1"/>
        <i x="6" s="1"/>
        <i x="8" s="1"/>
        <i x="4" s="1"/>
        <i x="1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ADC10D6A-89DB-42B3-B121-18BCD6A391B7}" sourceName="Submitted via">
  <pivotTables>
    <pivotTable tabId="19" name="PivotTable5"/>
    <pivotTable tabId="19" name="PivotTable4"/>
  </pivotTables>
  <data>
    <tabular pivotCacheId="1988633979">
      <items count="5">
        <i x="1" s="1"/>
        <i x="4"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ly response?" xr10:uid="{D94B9075-9E85-42BD-8E89-AA425B43417C}" cache="Slicer_Timely_response?" caption="Timely response?" style="SlicerStyleLight2" rowHeight="234950"/>
  <slicer name="Consumer disputed?" xr10:uid="{D7442C8C-9D80-4DD9-B008-B65A939C1057}" cache="Slicer_Consumer_disputed?" caption="Consumer disputed?"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ly response? 1" xr10:uid="{1A5CAEE7-8E82-489E-B52D-A571C0B5222C}" cache="Slicer_Timely_response?1" caption="Timely response?" style="SlicerStyleLight2" rowHeight="234950"/>
  <slicer name="Product" xr10:uid="{1A86A3C8-A2C8-4483-9A00-7326F0B60019}" cache="Slicer_Product" caption="Product" columnCount="4" style="SlicerStyleLight2" rowHeight="234950"/>
  <slicer name="Submitted via" xr10:uid="{ADF54B94-16F1-4622-96E6-893FC03CF8EF}" cache="Slicer_Submitted_via" caption="Submitted via" columnCount="2"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729A0-60EB-4760-9E68-F74C0F051270}" name="Table1" displayName="Table1" ref="A1:N14001" totalsRowShown="0">
  <tableColumns count="14">
    <tableColumn id="1" xr3:uid="{9521AEC3-DE58-4780-83D5-2AC77A62408C}" name="Complaint ID"/>
    <tableColumn id="2" xr3:uid="{92257677-CC90-45C1-B951-05334C0903F1}" name="Company"/>
    <tableColumn id="3" xr3:uid="{FD4F1A08-6DEF-4E96-88BA-007EAC28F4EC}" name="Product"/>
    <tableColumn id="4" xr3:uid="{77799D7C-A6FF-4BA0-A3CC-1812098072D9}" name="Issue"/>
    <tableColumn id="5" xr3:uid="{1B205287-5095-4A30-8D44-40D5AD7C6A76}" name="State"/>
    <tableColumn id="6" xr3:uid="{E5415029-1F62-4B2A-A342-C4C91F296EE0}" name="State Name">
      <calculatedColumnFormula>_xlfn.XLOOKUP(E2,State_Code_Name!$C$2:$C$52,State_Code_Name!$B$2:$B$52)</calculatedColumnFormula>
    </tableColumn>
    <tableColumn id="7" xr3:uid="{AE20B53B-3FF8-41E4-8E19-2A9829065AE9}" name="Submitted via"/>
    <tableColumn id="8" xr3:uid="{EDC44A8D-9CE3-499E-B2F1-CA0BCD00BE3A}" name="Date received" dataDxfId="26"/>
    <tableColumn id="9" xr3:uid="{7AD9E1E0-CADB-44C5-82B3-C5BF3C80ED72}" name="Date resolved" dataDxfId="25"/>
    <tableColumn id="10" xr3:uid="{15BE084B-3396-42AF-BADC-A1DAECF23537}" name="Timely response?"/>
    <tableColumn id="11" xr3:uid="{10A15209-5D0F-4BB2-A1EC-6444B6EC052F}" name="Consumer disputed?"/>
    <tableColumn id="12" xr3:uid="{F8B780C6-647E-46B0-A917-189E31CAA8AE}" name="Resolution Time" dataDxfId="24">
      <calculatedColumnFormula>Table1[[#This Row],[Date resolved]]-Table1[[#This Row],[Date received]]</calculatedColumnFormula>
    </tableColumn>
    <tableColumn id="13" xr3:uid="{FA2E3708-36BA-40A3-B39A-A35D943D232C}" name="Year" dataDxfId="23">
      <calculatedColumnFormula>YEAR(Table1[[#This Row],[Date received]])</calculatedColumnFormula>
    </tableColumn>
    <tableColumn id="14" xr3:uid="{D2FF5608-88B8-49F4-9F0B-2CF25FBCC3E7}" name="QTR (US FY)" dataDxfId="22">
      <calculatedColumnFormula>_xlfn.CONCAT("Q",_xlfn.CEILING.MATH(MONTH(Table1[[#This Row],[Date received]])/3))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EE0C54FD-784D-4EB9-8A42-2AC210213AB2}" sourceName="Date received">
  <pivotTables>
    <pivotTable tabId="19" name="PivotTable4"/>
    <pivotTable tabId="19" name="PivotTable5"/>
  </pivotTables>
  <state minimalRefreshVersion="6" lastRefreshVersion="6" pivotCacheId="1988633979"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5316EB43-EEE7-492A-9975-1249894927EF}" cache="NativeTimeline_Date_received" caption="Date received" level="0" selectionLevel="0" scrollPosition="2013-01-01T00:00:00" style="TimeSlicerStyleLight5"/>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8.xml"/><Relationship Id="rId7"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4001"/>
  <sheetViews>
    <sheetView tabSelected="1" zoomScale="110" zoomScaleNormal="110" workbookViewId="0">
      <selection activeCell="L5" sqref="L5"/>
    </sheetView>
  </sheetViews>
  <sheetFormatPr defaultRowHeight="14.4" x14ac:dyDescent="0.3"/>
  <cols>
    <col min="1" max="1" width="13.77734375" customWidth="1"/>
    <col min="2" max="2" width="49.109375" bestFit="1" customWidth="1"/>
    <col min="3" max="3" width="21" bestFit="1" customWidth="1"/>
    <col min="4" max="4" width="38.6640625" bestFit="1" customWidth="1"/>
    <col min="5" max="5" width="10.109375" customWidth="1"/>
    <col min="6" max="6" width="17.88671875" bestFit="1" customWidth="1"/>
    <col min="7" max="7" width="14.33203125" customWidth="1"/>
    <col min="8" max="8" width="14.21875" style="15" customWidth="1"/>
    <col min="9" max="9" width="14.33203125" style="15" customWidth="1"/>
    <col min="10" max="10" width="17.21875" customWidth="1"/>
    <col min="11" max="11" width="18.5546875" bestFit="1" customWidth="1"/>
    <col min="12" max="12" width="14.77734375" bestFit="1" customWidth="1"/>
    <col min="14" max="14" width="10.33203125" bestFit="1" customWidth="1"/>
  </cols>
  <sheetData>
    <row r="1" spans="1:14" x14ac:dyDescent="0.3">
      <c r="A1" t="s">
        <v>8</v>
      </c>
      <c r="B1" t="s">
        <v>3</v>
      </c>
      <c r="C1" t="s">
        <v>1</v>
      </c>
      <c r="D1" t="s">
        <v>2</v>
      </c>
      <c r="E1" t="s">
        <v>4</v>
      </c>
      <c r="F1" t="s">
        <v>1365</v>
      </c>
      <c r="G1" t="s">
        <v>5</v>
      </c>
      <c r="H1" s="15" t="s">
        <v>0</v>
      </c>
      <c r="I1" s="15" t="s">
        <v>1287</v>
      </c>
      <c r="J1" t="s">
        <v>6</v>
      </c>
      <c r="K1" t="s">
        <v>7</v>
      </c>
      <c r="L1" t="s">
        <v>1372</v>
      </c>
      <c r="M1" t="s">
        <v>1373</v>
      </c>
      <c r="N1" t="s">
        <v>1374</v>
      </c>
    </row>
    <row r="2" spans="1:14" x14ac:dyDescent="0.3">
      <c r="A2">
        <v>1615767</v>
      </c>
      <c r="B2" t="s">
        <v>229</v>
      </c>
      <c r="C2" t="s">
        <v>26</v>
      </c>
      <c r="D2" t="s">
        <v>27</v>
      </c>
      <c r="E2" t="s">
        <v>35</v>
      </c>
      <c r="F2" t="str">
        <f>_xlfn.XLOOKUP(E2,State_Code_Name!$C$2:$C$52,State_Code_Name!$B$2:$B$52)</f>
        <v>Florida</v>
      </c>
      <c r="G2" t="s">
        <v>19</v>
      </c>
      <c r="H2" s="15">
        <v>42297</v>
      </c>
      <c r="I2" s="15">
        <v>42297</v>
      </c>
      <c r="J2" t="s">
        <v>14</v>
      </c>
      <c r="K2" t="s">
        <v>15</v>
      </c>
      <c r="L2">
        <f>Table1[[#This Row],[Date resolved]]-Table1[[#This Row],[Date received]]</f>
        <v>0</v>
      </c>
      <c r="M2">
        <f>YEAR(Table1[[#This Row],[Date received]])</f>
        <v>2015</v>
      </c>
      <c r="N2" t="str">
        <f>_xlfn.CONCAT("Q",_xlfn.CEILING.MATH(MONTH(Table1[[#This Row],[Date received]])/3))</f>
        <v>Q4</v>
      </c>
    </row>
    <row r="3" spans="1:14" x14ac:dyDescent="0.3">
      <c r="A3">
        <v>654223</v>
      </c>
      <c r="B3" t="s">
        <v>47</v>
      </c>
      <c r="C3" t="s">
        <v>26</v>
      </c>
      <c r="D3" t="s">
        <v>27</v>
      </c>
      <c r="E3" t="s">
        <v>42</v>
      </c>
      <c r="F3" t="str">
        <f>_xlfn.XLOOKUP(E3,State_Code_Name!$C$2:$C$52,State_Code_Name!$B$2:$B$52)</f>
        <v>North Carolina</v>
      </c>
      <c r="G3" t="s">
        <v>19</v>
      </c>
      <c r="H3" s="15">
        <v>41642</v>
      </c>
      <c r="I3" s="15">
        <v>41642</v>
      </c>
      <c r="J3" t="s">
        <v>14</v>
      </c>
      <c r="K3" t="s">
        <v>15</v>
      </c>
      <c r="L3">
        <f>Table1[[#This Row],[Date resolved]]-Table1[[#This Row],[Date received]]</f>
        <v>0</v>
      </c>
      <c r="M3">
        <f>YEAR(Table1[[#This Row],[Date received]])</f>
        <v>2014</v>
      </c>
      <c r="N3" t="str">
        <f>_xlfn.CONCAT("Q",_xlfn.CEILING.MATH(MONTH(Table1[[#This Row],[Date received]])/3))</f>
        <v>Q1</v>
      </c>
    </row>
    <row r="4" spans="1:14" x14ac:dyDescent="0.3">
      <c r="A4">
        <v>1143398</v>
      </c>
      <c r="B4" t="s">
        <v>131</v>
      </c>
      <c r="C4" t="s">
        <v>32</v>
      </c>
      <c r="D4" t="s">
        <v>41</v>
      </c>
      <c r="E4" t="s">
        <v>77</v>
      </c>
      <c r="F4" t="str">
        <f>_xlfn.XLOOKUP(E4,State_Code_Name!$C$2:$C$52,State_Code_Name!$B$2:$B$52)</f>
        <v>Missouri</v>
      </c>
      <c r="G4" t="s">
        <v>19</v>
      </c>
      <c r="H4" s="15">
        <v>41977</v>
      </c>
      <c r="I4" s="15">
        <v>41977</v>
      </c>
      <c r="J4" t="s">
        <v>14</v>
      </c>
      <c r="K4" t="s">
        <v>15</v>
      </c>
      <c r="L4">
        <f>Table1[[#This Row],[Date resolved]]-Table1[[#This Row],[Date received]]</f>
        <v>0</v>
      </c>
      <c r="M4">
        <f>YEAR(Table1[[#This Row],[Date received]])</f>
        <v>2014</v>
      </c>
      <c r="N4" t="str">
        <f>_xlfn.CONCAT("Q",_xlfn.CEILING.MATH(MONTH(Table1[[#This Row],[Date received]])/3))</f>
        <v>Q4</v>
      </c>
    </row>
    <row r="5" spans="1:14" x14ac:dyDescent="0.3">
      <c r="A5">
        <v>1303679</v>
      </c>
      <c r="B5" t="s">
        <v>756</v>
      </c>
      <c r="C5" t="s">
        <v>36</v>
      </c>
      <c r="D5" t="s">
        <v>37</v>
      </c>
      <c r="E5" t="s">
        <v>51</v>
      </c>
      <c r="F5" t="str">
        <f>_xlfn.XLOOKUP(E5,State_Code_Name!$C$2:$C$52,State_Code_Name!$B$2:$B$52)</f>
        <v>Washington</v>
      </c>
      <c r="G5" t="s">
        <v>19</v>
      </c>
      <c r="H5" s="15">
        <v>42089</v>
      </c>
      <c r="I5" s="15">
        <v>42089</v>
      </c>
      <c r="J5" t="s">
        <v>14</v>
      </c>
      <c r="K5" t="s">
        <v>15</v>
      </c>
      <c r="L5">
        <f>Table1[[#This Row],[Date resolved]]-Table1[[#This Row],[Date received]]</f>
        <v>0</v>
      </c>
      <c r="M5">
        <f>YEAR(Table1[[#This Row],[Date received]])</f>
        <v>2015</v>
      </c>
      <c r="N5" t="str">
        <f>_xlfn.CONCAT("Q",_xlfn.CEILING.MATH(MONTH(Table1[[#This Row],[Date received]])/3))</f>
        <v>Q1</v>
      </c>
    </row>
    <row r="6" spans="1:14" x14ac:dyDescent="0.3">
      <c r="A6">
        <v>1627370</v>
      </c>
      <c r="B6" t="s">
        <v>54</v>
      </c>
      <c r="C6" t="s">
        <v>52</v>
      </c>
      <c r="D6" t="s">
        <v>96</v>
      </c>
      <c r="E6" t="s">
        <v>12</v>
      </c>
      <c r="F6" t="str">
        <f>_xlfn.XLOOKUP(E6,State_Code_Name!$C$2:$C$52,State_Code_Name!$B$2:$B$52)</f>
        <v>Virginia</v>
      </c>
      <c r="G6" t="s">
        <v>19</v>
      </c>
      <c r="H6" s="15">
        <v>42304</v>
      </c>
      <c r="I6" s="15">
        <v>42304</v>
      </c>
      <c r="J6" t="s">
        <v>14</v>
      </c>
      <c r="K6" t="s">
        <v>15</v>
      </c>
      <c r="L6">
        <f>Table1[[#This Row],[Date resolved]]-Table1[[#This Row],[Date received]]</f>
        <v>0</v>
      </c>
      <c r="M6">
        <f>YEAR(Table1[[#This Row],[Date received]])</f>
        <v>2015</v>
      </c>
      <c r="N6" s="11" t="str">
        <f>_xlfn.CONCAT("Q",_xlfn.CEILING.MATH(MONTH(Table1[[#This Row],[Date received]])/3))</f>
        <v>Q4</v>
      </c>
    </row>
    <row r="7" spans="1:14" x14ac:dyDescent="0.3">
      <c r="A7">
        <v>1390231</v>
      </c>
      <c r="B7" t="s">
        <v>105</v>
      </c>
      <c r="C7" t="s">
        <v>32</v>
      </c>
      <c r="D7" t="s">
        <v>161</v>
      </c>
      <c r="E7" t="s">
        <v>59</v>
      </c>
      <c r="F7" t="str">
        <f>_xlfn.XLOOKUP(E7,State_Code_Name!$C$2:$C$52,State_Code_Name!$B$2:$B$52)</f>
        <v>Illinois</v>
      </c>
      <c r="G7" t="s">
        <v>19</v>
      </c>
      <c r="H7" s="15">
        <v>42147</v>
      </c>
      <c r="I7" s="15">
        <v>42147</v>
      </c>
      <c r="J7" t="s">
        <v>14</v>
      </c>
      <c r="K7" t="s">
        <v>15</v>
      </c>
      <c r="L7">
        <f>Table1[[#This Row],[Date resolved]]-Table1[[#This Row],[Date received]]</f>
        <v>0</v>
      </c>
      <c r="M7">
        <f>YEAR(Table1[[#This Row],[Date received]])</f>
        <v>2015</v>
      </c>
      <c r="N7" s="11" t="str">
        <f>_xlfn.CONCAT("Q",_xlfn.CEILING.MATH(MONTH(Table1[[#This Row],[Date received]])/3))</f>
        <v>Q2</v>
      </c>
    </row>
    <row r="8" spans="1:14" x14ac:dyDescent="0.3">
      <c r="A8">
        <v>1946542</v>
      </c>
      <c r="B8" t="s">
        <v>143</v>
      </c>
      <c r="C8" t="s">
        <v>26</v>
      </c>
      <c r="D8" t="s">
        <v>56</v>
      </c>
      <c r="E8" t="s">
        <v>35</v>
      </c>
      <c r="F8" t="str">
        <f>_xlfn.XLOOKUP(E8,State_Code_Name!$C$2:$C$52,State_Code_Name!$B$2:$B$52)</f>
        <v>Florida</v>
      </c>
      <c r="G8" t="s">
        <v>19</v>
      </c>
      <c r="H8" s="15">
        <v>42520</v>
      </c>
      <c r="I8" s="15">
        <v>42521</v>
      </c>
      <c r="J8" t="s">
        <v>14</v>
      </c>
      <c r="K8" t="s">
        <v>15</v>
      </c>
      <c r="L8">
        <f>Table1[[#This Row],[Date resolved]]-Table1[[#This Row],[Date received]]</f>
        <v>1</v>
      </c>
      <c r="M8">
        <f>YEAR(Table1[[#This Row],[Date received]])</f>
        <v>2016</v>
      </c>
      <c r="N8" t="str">
        <f>_xlfn.CONCAT("Q",_xlfn.CEILING.MATH(MONTH(Table1[[#This Row],[Date received]])/3))</f>
        <v>Q2</v>
      </c>
    </row>
    <row r="9" spans="1:14" x14ac:dyDescent="0.3">
      <c r="A9">
        <v>1414270</v>
      </c>
      <c r="B9" t="s">
        <v>240</v>
      </c>
      <c r="C9" t="s">
        <v>61</v>
      </c>
      <c r="D9" t="s">
        <v>282</v>
      </c>
      <c r="E9" t="s">
        <v>126</v>
      </c>
      <c r="F9" t="str">
        <f>_xlfn.XLOOKUP(E9,State_Code_Name!$C$2:$C$52,State_Code_Name!$B$2:$B$52)</f>
        <v>Oklahoma</v>
      </c>
      <c r="G9" t="s">
        <v>19</v>
      </c>
      <c r="H9" s="15">
        <v>42165</v>
      </c>
      <c r="I9" s="15">
        <v>42165</v>
      </c>
      <c r="J9" t="s">
        <v>14</v>
      </c>
      <c r="K9" t="s">
        <v>15</v>
      </c>
      <c r="L9">
        <f>Table1[[#This Row],[Date resolved]]-Table1[[#This Row],[Date received]]</f>
        <v>0</v>
      </c>
      <c r="M9">
        <f>YEAR(Table1[[#This Row],[Date received]])</f>
        <v>2015</v>
      </c>
      <c r="N9" t="str">
        <f>_xlfn.CONCAT("Q",_xlfn.CEILING.MATH(MONTH(Table1[[#This Row],[Date received]])/3))</f>
        <v>Q2</v>
      </c>
    </row>
    <row r="10" spans="1:14" x14ac:dyDescent="0.3">
      <c r="A10">
        <v>310830</v>
      </c>
      <c r="B10" t="s">
        <v>43</v>
      </c>
      <c r="C10" t="s">
        <v>36</v>
      </c>
      <c r="D10" t="s">
        <v>52</v>
      </c>
      <c r="E10" t="s">
        <v>18</v>
      </c>
      <c r="F10" t="str">
        <f>_xlfn.XLOOKUP(E10,State_Code_Name!$C$2:$C$52,State_Code_Name!$B$2:$B$52)</f>
        <v>California</v>
      </c>
      <c r="G10" t="s">
        <v>19</v>
      </c>
      <c r="H10" s="15">
        <v>41313</v>
      </c>
      <c r="I10" s="15">
        <v>41313</v>
      </c>
      <c r="J10" t="s">
        <v>14</v>
      </c>
      <c r="K10" t="s">
        <v>15</v>
      </c>
      <c r="L10">
        <f>Table1[[#This Row],[Date resolved]]-Table1[[#This Row],[Date received]]</f>
        <v>0</v>
      </c>
      <c r="M10">
        <f>YEAR(Table1[[#This Row],[Date received]])</f>
        <v>2013</v>
      </c>
      <c r="N10" t="str">
        <f>_xlfn.CONCAT("Q",_xlfn.CEILING.MATH(MONTH(Table1[[#This Row],[Date received]])/3))</f>
        <v>Q1</v>
      </c>
    </row>
    <row r="11" spans="1:14" x14ac:dyDescent="0.3">
      <c r="A11">
        <v>1734499</v>
      </c>
      <c r="B11" t="s">
        <v>60</v>
      </c>
      <c r="C11" t="s">
        <v>52</v>
      </c>
      <c r="D11" t="s">
        <v>103</v>
      </c>
      <c r="E11" t="s">
        <v>18</v>
      </c>
      <c r="F11" t="str">
        <f>_xlfn.XLOOKUP(E11,State_Code_Name!$C$2:$C$52,State_Code_Name!$B$2:$B$52)</f>
        <v>California</v>
      </c>
      <c r="G11" t="s">
        <v>19</v>
      </c>
      <c r="H11" s="15">
        <v>42377</v>
      </c>
      <c r="I11" s="15">
        <v>42377</v>
      </c>
      <c r="J11" t="s">
        <v>14</v>
      </c>
      <c r="K11" t="s">
        <v>15</v>
      </c>
      <c r="L11">
        <f>Table1[[#This Row],[Date resolved]]-Table1[[#This Row],[Date received]]</f>
        <v>0</v>
      </c>
      <c r="M11">
        <f>YEAR(Table1[[#This Row],[Date received]])</f>
        <v>2016</v>
      </c>
      <c r="N11" t="str">
        <f>_xlfn.CONCAT("Q",_xlfn.CEILING.MATH(MONTH(Table1[[#This Row],[Date received]])/3))</f>
        <v>Q1</v>
      </c>
    </row>
    <row r="12" spans="1:14" x14ac:dyDescent="0.3">
      <c r="A12">
        <v>1744309</v>
      </c>
      <c r="B12" t="s">
        <v>43</v>
      </c>
      <c r="C12" t="s">
        <v>16</v>
      </c>
      <c r="D12" t="s">
        <v>24</v>
      </c>
      <c r="E12" t="s">
        <v>100</v>
      </c>
      <c r="F12" t="str">
        <f>_xlfn.XLOOKUP(E12,State_Code_Name!$C$2:$C$52,State_Code_Name!$B$2:$B$52)</f>
        <v>Arizona</v>
      </c>
      <c r="G12" t="s">
        <v>305</v>
      </c>
      <c r="H12" s="15">
        <v>42384</v>
      </c>
      <c r="I12" s="15">
        <v>42389</v>
      </c>
      <c r="J12" t="s">
        <v>14</v>
      </c>
      <c r="K12" t="s">
        <v>15</v>
      </c>
      <c r="L12">
        <f>Table1[[#This Row],[Date resolved]]-Table1[[#This Row],[Date received]]</f>
        <v>5</v>
      </c>
      <c r="M12">
        <f>YEAR(Table1[[#This Row],[Date received]])</f>
        <v>2016</v>
      </c>
      <c r="N12" t="str">
        <f>_xlfn.CONCAT("Q",_xlfn.CEILING.MATH(MONTH(Table1[[#This Row],[Date received]])/3))</f>
        <v>Q1</v>
      </c>
    </row>
    <row r="13" spans="1:14" x14ac:dyDescent="0.3">
      <c r="A13">
        <v>1154103</v>
      </c>
      <c r="B13" t="s">
        <v>30</v>
      </c>
      <c r="C13" t="s">
        <v>36</v>
      </c>
      <c r="D13" t="s">
        <v>281</v>
      </c>
      <c r="E13" t="s">
        <v>77</v>
      </c>
      <c r="F13" t="str">
        <f>_xlfn.XLOOKUP(E13,State_Code_Name!$C$2:$C$52,State_Code_Name!$B$2:$B$52)</f>
        <v>Missouri</v>
      </c>
      <c r="G13" t="s">
        <v>19</v>
      </c>
      <c r="H13" s="15">
        <v>41985</v>
      </c>
      <c r="I13" s="15">
        <v>41985</v>
      </c>
      <c r="J13" t="s">
        <v>14</v>
      </c>
      <c r="K13" t="s">
        <v>15</v>
      </c>
      <c r="L13">
        <f>Table1[[#This Row],[Date resolved]]-Table1[[#This Row],[Date received]]</f>
        <v>0</v>
      </c>
      <c r="M13">
        <f>YEAR(Table1[[#This Row],[Date received]])</f>
        <v>2014</v>
      </c>
      <c r="N13" t="str">
        <f>_xlfn.CONCAT("Q",_xlfn.CEILING.MATH(MONTH(Table1[[#This Row],[Date received]])/3))</f>
        <v>Q4</v>
      </c>
    </row>
    <row r="14" spans="1:14" x14ac:dyDescent="0.3">
      <c r="A14">
        <v>581301</v>
      </c>
      <c r="B14" t="s">
        <v>189</v>
      </c>
      <c r="C14" t="s">
        <v>32</v>
      </c>
      <c r="D14" t="s">
        <v>41</v>
      </c>
      <c r="E14" t="s">
        <v>22</v>
      </c>
      <c r="F14" t="str">
        <f>_xlfn.XLOOKUP(E14,State_Code_Name!$C$2:$C$52,State_Code_Name!$B$2:$B$52)</f>
        <v>New York</v>
      </c>
      <c r="G14" t="s">
        <v>305</v>
      </c>
      <c r="H14" s="15">
        <v>41579</v>
      </c>
      <c r="I14" s="15">
        <v>41579</v>
      </c>
      <c r="J14" t="s">
        <v>14</v>
      </c>
      <c r="K14" t="s">
        <v>14</v>
      </c>
      <c r="L14">
        <f>Table1[[#This Row],[Date resolved]]-Table1[[#This Row],[Date received]]</f>
        <v>0</v>
      </c>
      <c r="M14">
        <f>YEAR(Table1[[#This Row],[Date received]])</f>
        <v>2013</v>
      </c>
      <c r="N14" t="str">
        <f>_xlfn.CONCAT("Q",_xlfn.CEILING.MATH(MONTH(Table1[[#This Row],[Date received]])/3))</f>
        <v>Q4</v>
      </c>
    </row>
    <row r="15" spans="1:14" x14ac:dyDescent="0.3">
      <c r="A15">
        <v>1577224</v>
      </c>
      <c r="B15" t="s">
        <v>1000</v>
      </c>
      <c r="C15" t="s">
        <v>531</v>
      </c>
      <c r="D15" t="s">
        <v>532</v>
      </c>
      <c r="E15" t="s">
        <v>122</v>
      </c>
      <c r="F15" t="str">
        <f>_xlfn.XLOOKUP(E15,State_Code_Name!$C$2:$C$52,State_Code_Name!$B$2:$B$52)</f>
        <v>Maryland</v>
      </c>
      <c r="G15" t="s">
        <v>19</v>
      </c>
      <c r="H15" s="15">
        <v>42270</v>
      </c>
      <c r="I15" s="15">
        <v>42299</v>
      </c>
      <c r="J15" t="s">
        <v>14</v>
      </c>
      <c r="K15" t="s">
        <v>15</v>
      </c>
      <c r="L15">
        <f>Table1[[#This Row],[Date resolved]]-Table1[[#This Row],[Date received]]</f>
        <v>29</v>
      </c>
      <c r="M15">
        <f>YEAR(Table1[[#This Row],[Date received]])</f>
        <v>2015</v>
      </c>
      <c r="N15" t="str">
        <f>_xlfn.CONCAT("Q",_xlfn.CEILING.MATH(MONTH(Table1[[#This Row],[Date received]])/3))</f>
        <v>Q3</v>
      </c>
    </row>
    <row r="16" spans="1:14" x14ac:dyDescent="0.3">
      <c r="A16">
        <v>1631370</v>
      </c>
      <c r="B16" t="s">
        <v>135</v>
      </c>
      <c r="C16" t="s">
        <v>26</v>
      </c>
      <c r="D16" t="s">
        <v>27</v>
      </c>
      <c r="E16" t="s">
        <v>35</v>
      </c>
      <c r="F16" t="str">
        <f>_xlfn.XLOOKUP(E16,State_Code_Name!$C$2:$C$52,State_Code_Name!$B$2:$B$52)</f>
        <v>Florida</v>
      </c>
      <c r="G16" t="s">
        <v>19</v>
      </c>
      <c r="H16" s="15">
        <v>42306</v>
      </c>
      <c r="I16" s="15">
        <v>42306</v>
      </c>
      <c r="J16" t="s">
        <v>14</v>
      </c>
      <c r="K16" t="s">
        <v>15</v>
      </c>
      <c r="L16">
        <f>Table1[[#This Row],[Date resolved]]-Table1[[#This Row],[Date received]]</f>
        <v>0</v>
      </c>
      <c r="M16">
        <f>YEAR(Table1[[#This Row],[Date received]])</f>
        <v>2015</v>
      </c>
      <c r="N16" t="str">
        <f>_xlfn.CONCAT("Q",_xlfn.CEILING.MATH(MONTH(Table1[[#This Row],[Date received]])/3))</f>
        <v>Q4</v>
      </c>
    </row>
    <row r="17" spans="1:14" x14ac:dyDescent="0.3">
      <c r="A17">
        <v>1994209</v>
      </c>
      <c r="B17" t="s">
        <v>38</v>
      </c>
      <c r="C17" t="s">
        <v>16</v>
      </c>
      <c r="D17" t="s">
        <v>20</v>
      </c>
      <c r="E17" t="s">
        <v>77</v>
      </c>
      <c r="F17" t="str">
        <f>_xlfn.XLOOKUP(E17,State_Code_Name!$C$2:$C$52,State_Code_Name!$B$2:$B$52)</f>
        <v>Missouri</v>
      </c>
      <c r="G17" t="s">
        <v>19</v>
      </c>
      <c r="H17" s="15">
        <v>42551</v>
      </c>
      <c r="I17" s="15">
        <v>42551</v>
      </c>
      <c r="J17" t="s">
        <v>14</v>
      </c>
      <c r="K17" t="s">
        <v>15</v>
      </c>
      <c r="L17">
        <f>Table1[[#This Row],[Date resolved]]-Table1[[#This Row],[Date received]]</f>
        <v>0</v>
      </c>
      <c r="M17">
        <f>YEAR(Table1[[#This Row],[Date received]])</f>
        <v>2016</v>
      </c>
      <c r="N17" t="str">
        <f>_xlfn.CONCAT("Q",_xlfn.CEILING.MATH(MONTH(Table1[[#This Row],[Date received]])/3))</f>
        <v>Q2</v>
      </c>
    </row>
    <row r="18" spans="1:14" x14ac:dyDescent="0.3">
      <c r="A18">
        <v>2152909</v>
      </c>
      <c r="B18" t="s">
        <v>493</v>
      </c>
      <c r="C18" t="s">
        <v>32</v>
      </c>
      <c r="D18" t="s">
        <v>104</v>
      </c>
      <c r="E18" t="s">
        <v>22</v>
      </c>
      <c r="F18" t="str">
        <f>_xlfn.XLOOKUP(E18,State_Code_Name!$C$2:$C$52,State_Code_Name!$B$2:$B$52)</f>
        <v>New York</v>
      </c>
      <c r="G18" t="s">
        <v>19</v>
      </c>
      <c r="H18" s="15">
        <v>42652</v>
      </c>
      <c r="I18" s="15">
        <v>42652</v>
      </c>
      <c r="J18" t="s">
        <v>14</v>
      </c>
      <c r="K18" t="s">
        <v>14</v>
      </c>
      <c r="L18">
        <f>Table1[[#This Row],[Date resolved]]-Table1[[#This Row],[Date received]]</f>
        <v>0</v>
      </c>
      <c r="M18">
        <f>YEAR(Table1[[#This Row],[Date received]])</f>
        <v>2016</v>
      </c>
      <c r="N18" t="str">
        <f>_xlfn.CONCAT("Q",_xlfn.CEILING.MATH(MONTH(Table1[[#This Row],[Date received]])/3))</f>
        <v>Q4</v>
      </c>
    </row>
    <row r="19" spans="1:14" x14ac:dyDescent="0.3">
      <c r="A19">
        <v>465476</v>
      </c>
      <c r="B19" t="s">
        <v>81</v>
      </c>
      <c r="C19" t="s">
        <v>16</v>
      </c>
      <c r="D19" t="s">
        <v>20</v>
      </c>
      <c r="E19" t="s">
        <v>261</v>
      </c>
      <c r="F19" t="str">
        <f>_xlfn.XLOOKUP(E19,State_Code_Name!$C$2:$C$52,State_Code_Name!$B$2:$B$52)</f>
        <v>Alaska</v>
      </c>
      <c r="G19" t="s">
        <v>19</v>
      </c>
      <c r="H19" s="15">
        <v>41479</v>
      </c>
      <c r="I19" s="15">
        <v>41481</v>
      </c>
      <c r="J19" t="s">
        <v>14</v>
      </c>
      <c r="K19" t="s">
        <v>15</v>
      </c>
      <c r="L19">
        <f>Table1[[#This Row],[Date resolved]]-Table1[[#This Row],[Date received]]</f>
        <v>2</v>
      </c>
      <c r="M19">
        <f>YEAR(Table1[[#This Row],[Date received]])</f>
        <v>2013</v>
      </c>
      <c r="N19" t="str">
        <f>_xlfn.CONCAT("Q",_xlfn.CEILING.MATH(MONTH(Table1[[#This Row],[Date received]])/3))</f>
        <v>Q3</v>
      </c>
    </row>
    <row r="20" spans="1:14" x14ac:dyDescent="0.3">
      <c r="A20">
        <v>2055350</v>
      </c>
      <c r="B20" t="s">
        <v>97</v>
      </c>
      <c r="C20" t="s">
        <v>52</v>
      </c>
      <c r="D20" t="s">
        <v>103</v>
      </c>
      <c r="E20" t="s">
        <v>42</v>
      </c>
      <c r="F20" t="str">
        <f>_xlfn.XLOOKUP(E20,State_Code_Name!$C$2:$C$52,State_Code_Name!$B$2:$B$52)</f>
        <v>North Carolina</v>
      </c>
      <c r="G20" t="s">
        <v>19</v>
      </c>
      <c r="H20" s="15">
        <v>42593</v>
      </c>
      <c r="I20" s="15">
        <v>42593</v>
      </c>
      <c r="J20" t="s">
        <v>14</v>
      </c>
      <c r="K20" t="s">
        <v>15</v>
      </c>
      <c r="L20">
        <f>Table1[[#This Row],[Date resolved]]-Table1[[#This Row],[Date received]]</f>
        <v>0</v>
      </c>
      <c r="M20">
        <f>YEAR(Table1[[#This Row],[Date received]])</f>
        <v>2016</v>
      </c>
      <c r="N20" t="str">
        <f>_xlfn.CONCAT("Q",_xlfn.CEILING.MATH(MONTH(Table1[[#This Row],[Date received]])/3))</f>
        <v>Q3</v>
      </c>
    </row>
    <row r="21" spans="1:14" x14ac:dyDescent="0.3">
      <c r="A21">
        <v>382848</v>
      </c>
      <c r="B21" t="s">
        <v>69</v>
      </c>
      <c r="C21" t="s">
        <v>26</v>
      </c>
      <c r="D21" t="s">
        <v>27</v>
      </c>
      <c r="E21" t="s">
        <v>18</v>
      </c>
      <c r="F21" t="str">
        <f>_xlfn.XLOOKUP(E21,State_Code_Name!$C$2:$C$52,State_Code_Name!$B$2:$B$52)</f>
        <v>California</v>
      </c>
      <c r="G21" t="s">
        <v>19</v>
      </c>
      <c r="H21" s="15">
        <v>41379</v>
      </c>
      <c r="I21" s="15">
        <v>41444</v>
      </c>
      <c r="J21" t="s">
        <v>14</v>
      </c>
      <c r="K21" t="s">
        <v>15</v>
      </c>
      <c r="L21">
        <f>Table1[[#This Row],[Date resolved]]-Table1[[#This Row],[Date received]]</f>
        <v>65</v>
      </c>
      <c r="M21">
        <f>YEAR(Table1[[#This Row],[Date received]])</f>
        <v>2013</v>
      </c>
      <c r="N21" t="str">
        <f>_xlfn.CONCAT("Q",_xlfn.CEILING.MATH(MONTH(Table1[[#This Row],[Date received]])/3))</f>
        <v>Q2</v>
      </c>
    </row>
    <row r="22" spans="1:14" x14ac:dyDescent="0.3">
      <c r="A22">
        <v>1204170</v>
      </c>
      <c r="B22" t="s">
        <v>38</v>
      </c>
      <c r="C22" t="s">
        <v>26</v>
      </c>
      <c r="D22" t="s">
        <v>27</v>
      </c>
      <c r="E22" t="s">
        <v>48</v>
      </c>
      <c r="F22" t="str">
        <f>_xlfn.XLOOKUP(E22,State_Code_Name!$C$2:$C$52,State_Code_Name!$B$2:$B$52)</f>
        <v>New Jersey</v>
      </c>
      <c r="G22" t="s">
        <v>305</v>
      </c>
      <c r="H22" s="15">
        <v>42026</v>
      </c>
      <c r="I22" s="15">
        <v>42031</v>
      </c>
      <c r="J22" t="s">
        <v>14</v>
      </c>
      <c r="K22" t="s">
        <v>15</v>
      </c>
      <c r="L22">
        <f>Table1[[#This Row],[Date resolved]]-Table1[[#This Row],[Date received]]</f>
        <v>5</v>
      </c>
      <c r="M22">
        <f>YEAR(Table1[[#This Row],[Date received]])</f>
        <v>2015</v>
      </c>
      <c r="N22" t="str">
        <f>_xlfn.CONCAT("Q",_xlfn.CEILING.MATH(MONTH(Table1[[#This Row],[Date received]])/3))</f>
        <v>Q1</v>
      </c>
    </row>
    <row r="23" spans="1:14" x14ac:dyDescent="0.3">
      <c r="A23">
        <v>1774653</v>
      </c>
      <c r="B23" t="s">
        <v>11</v>
      </c>
      <c r="C23" t="s">
        <v>26</v>
      </c>
      <c r="D23" t="s">
        <v>27</v>
      </c>
      <c r="E23" t="s">
        <v>31</v>
      </c>
      <c r="F23" t="str">
        <f>_xlfn.XLOOKUP(E23,State_Code_Name!$C$2:$C$52,State_Code_Name!$B$2:$B$52)</f>
        <v>Texas</v>
      </c>
      <c r="G23" t="s">
        <v>57</v>
      </c>
      <c r="H23" s="15">
        <v>42405</v>
      </c>
      <c r="I23" s="15">
        <v>42405</v>
      </c>
      <c r="J23" t="s">
        <v>14</v>
      </c>
      <c r="K23" t="s">
        <v>15</v>
      </c>
      <c r="L23">
        <f>Table1[[#This Row],[Date resolved]]-Table1[[#This Row],[Date received]]</f>
        <v>0</v>
      </c>
      <c r="M23">
        <f>YEAR(Table1[[#This Row],[Date received]])</f>
        <v>2016</v>
      </c>
      <c r="N23" t="str">
        <f>_xlfn.CONCAT("Q",_xlfn.CEILING.MATH(MONTH(Table1[[#This Row],[Date received]])/3))</f>
        <v>Q1</v>
      </c>
    </row>
    <row r="24" spans="1:14" x14ac:dyDescent="0.3">
      <c r="A24">
        <v>2079223</v>
      </c>
      <c r="B24" t="s">
        <v>58</v>
      </c>
      <c r="C24" t="s">
        <v>16</v>
      </c>
      <c r="D24" t="s">
        <v>144</v>
      </c>
      <c r="E24" t="s">
        <v>18</v>
      </c>
      <c r="F24" t="str">
        <f>_xlfn.XLOOKUP(E24,State_Code_Name!$C$2:$C$52,State_Code_Name!$B$2:$B$52)</f>
        <v>California</v>
      </c>
      <c r="G24" t="s">
        <v>19</v>
      </c>
      <c r="H24" s="15">
        <v>42607</v>
      </c>
      <c r="I24" s="15">
        <v>42607</v>
      </c>
      <c r="J24" t="s">
        <v>14</v>
      </c>
      <c r="K24" t="s">
        <v>15</v>
      </c>
      <c r="L24">
        <f>Table1[[#This Row],[Date resolved]]-Table1[[#This Row],[Date received]]</f>
        <v>0</v>
      </c>
      <c r="M24">
        <f>YEAR(Table1[[#This Row],[Date received]])</f>
        <v>2016</v>
      </c>
      <c r="N24" t="str">
        <f>_xlfn.CONCAT("Q",_xlfn.CEILING.MATH(MONTH(Table1[[#This Row],[Date received]])/3))</f>
        <v>Q3</v>
      </c>
    </row>
    <row r="25" spans="1:14" x14ac:dyDescent="0.3">
      <c r="A25">
        <v>656295</v>
      </c>
      <c r="B25" t="s">
        <v>30</v>
      </c>
      <c r="C25" t="s">
        <v>16</v>
      </c>
      <c r="D25" t="s">
        <v>75</v>
      </c>
      <c r="E25" t="s">
        <v>25</v>
      </c>
      <c r="F25" t="str">
        <f>_xlfn.XLOOKUP(E25,State_Code_Name!$C$2:$C$52,State_Code_Name!$B$2:$B$52)</f>
        <v>Georgia</v>
      </c>
      <c r="G25" t="s">
        <v>19</v>
      </c>
      <c r="H25" s="15">
        <v>41645</v>
      </c>
      <c r="I25" s="15">
        <v>41645</v>
      </c>
      <c r="J25" t="s">
        <v>14</v>
      </c>
      <c r="K25" t="s">
        <v>15</v>
      </c>
      <c r="L25">
        <f>Table1[[#This Row],[Date resolved]]-Table1[[#This Row],[Date received]]</f>
        <v>0</v>
      </c>
      <c r="M25">
        <f>YEAR(Table1[[#This Row],[Date received]])</f>
        <v>2014</v>
      </c>
      <c r="N25" t="str">
        <f>_xlfn.CONCAT("Q",_xlfn.CEILING.MATH(MONTH(Table1[[#This Row],[Date received]])/3))</f>
        <v>Q1</v>
      </c>
    </row>
    <row r="26" spans="1:14" x14ac:dyDescent="0.3">
      <c r="A26">
        <v>1983337</v>
      </c>
      <c r="B26" t="s">
        <v>113</v>
      </c>
      <c r="C26" t="s">
        <v>32</v>
      </c>
      <c r="D26" t="s">
        <v>41</v>
      </c>
      <c r="E26" t="s">
        <v>18</v>
      </c>
      <c r="F26" t="str">
        <f>_xlfn.XLOOKUP(E26,State_Code_Name!$C$2:$C$52,State_Code_Name!$B$2:$B$52)</f>
        <v>California</v>
      </c>
      <c r="G26" t="s">
        <v>305</v>
      </c>
      <c r="H26" s="15">
        <v>42544</v>
      </c>
      <c r="I26" s="15">
        <v>42548</v>
      </c>
      <c r="J26" t="s">
        <v>14</v>
      </c>
      <c r="K26" t="s">
        <v>15</v>
      </c>
      <c r="L26">
        <f>Table1[[#This Row],[Date resolved]]-Table1[[#This Row],[Date received]]</f>
        <v>4</v>
      </c>
      <c r="M26">
        <f>YEAR(Table1[[#This Row],[Date received]])</f>
        <v>2016</v>
      </c>
      <c r="N26" t="str">
        <f>_xlfn.CONCAT("Q",_xlfn.CEILING.MATH(MONTH(Table1[[#This Row],[Date received]])/3))</f>
        <v>Q2</v>
      </c>
    </row>
    <row r="27" spans="1:14" x14ac:dyDescent="0.3">
      <c r="A27">
        <v>2033162</v>
      </c>
      <c r="B27" t="s">
        <v>90</v>
      </c>
      <c r="C27" t="s">
        <v>16</v>
      </c>
      <c r="D27" t="s">
        <v>24</v>
      </c>
      <c r="E27" t="s">
        <v>70</v>
      </c>
      <c r="F27" t="str">
        <f>_xlfn.XLOOKUP(E27,State_Code_Name!$C$2:$C$52,State_Code_Name!$B$2:$B$52)</f>
        <v>Massachusetts</v>
      </c>
      <c r="G27" t="s">
        <v>13</v>
      </c>
      <c r="H27" s="15">
        <v>42578</v>
      </c>
      <c r="I27" s="15">
        <v>42578</v>
      </c>
      <c r="J27" t="s">
        <v>14</v>
      </c>
      <c r="K27" t="s">
        <v>15</v>
      </c>
      <c r="L27">
        <f>Table1[[#This Row],[Date resolved]]-Table1[[#This Row],[Date received]]</f>
        <v>0</v>
      </c>
      <c r="M27">
        <f>YEAR(Table1[[#This Row],[Date received]])</f>
        <v>2016</v>
      </c>
      <c r="N27" t="str">
        <f>_xlfn.CONCAT("Q",_xlfn.CEILING.MATH(MONTH(Table1[[#This Row],[Date received]])/3))</f>
        <v>Q3</v>
      </c>
    </row>
    <row r="28" spans="1:14" x14ac:dyDescent="0.3">
      <c r="A28">
        <v>223088</v>
      </c>
      <c r="B28" t="s">
        <v>30</v>
      </c>
      <c r="C28" t="s">
        <v>16</v>
      </c>
      <c r="D28" t="s">
        <v>20</v>
      </c>
      <c r="E28" t="s">
        <v>29</v>
      </c>
      <c r="F28" t="str">
        <f>_xlfn.XLOOKUP(E28,State_Code_Name!$C$2:$C$52,State_Code_Name!$B$2:$B$52)</f>
        <v>Connecticut</v>
      </c>
      <c r="G28" t="s">
        <v>305</v>
      </c>
      <c r="H28" s="15">
        <v>41278</v>
      </c>
      <c r="I28" s="15">
        <v>41281</v>
      </c>
      <c r="J28" t="s">
        <v>14</v>
      </c>
      <c r="K28" t="s">
        <v>15</v>
      </c>
      <c r="L28">
        <f>Table1[[#This Row],[Date resolved]]-Table1[[#This Row],[Date received]]</f>
        <v>3</v>
      </c>
      <c r="M28">
        <f>YEAR(Table1[[#This Row],[Date received]])</f>
        <v>2013</v>
      </c>
      <c r="N28" t="str">
        <f>_xlfn.CONCAT("Q",_xlfn.CEILING.MATH(MONTH(Table1[[#This Row],[Date received]])/3))</f>
        <v>Q1</v>
      </c>
    </row>
    <row r="29" spans="1:14" x14ac:dyDescent="0.3">
      <c r="A29">
        <v>1072492</v>
      </c>
      <c r="B29" t="s">
        <v>81</v>
      </c>
      <c r="C29" t="s">
        <v>36</v>
      </c>
      <c r="D29" t="s">
        <v>67</v>
      </c>
      <c r="E29" t="s">
        <v>31</v>
      </c>
      <c r="F29" t="str">
        <f>_xlfn.XLOOKUP(E29,State_Code_Name!$C$2:$C$52,State_Code_Name!$B$2:$B$52)</f>
        <v>Texas</v>
      </c>
      <c r="G29" t="s">
        <v>19</v>
      </c>
      <c r="H29" s="15">
        <v>41927</v>
      </c>
      <c r="I29" s="15">
        <v>41927</v>
      </c>
      <c r="J29" t="s">
        <v>14</v>
      </c>
      <c r="K29" t="s">
        <v>15</v>
      </c>
      <c r="L29">
        <f>Table1[[#This Row],[Date resolved]]-Table1[[#This Row],[Date received]]</f>
        <v>0</v>
      </c>
      <c r="M29">
        <f>YEAR(Table1[[#This Row],[Date received]])</f>
        <v>2014</v>
      </c>
      <c r="N29" t="str">
        <f>_xlfn.CONCAT("Q",_xlfn.CEILING.MATH(MONTH(Table1[[#This Row],[Date received]])/3))</f>
        <v>Q4</v>
      </c>
    </row>
    <row r="30" spans="1:14" x14ac:dyDescent="0.3">
      <c r="A30">
        <v>348693</v>
      </c>
      <c r="B30" t="s">
        <v>60</v>
      </c>
      <c r="C30" t="s">
        <v>52</v>
      </c>
      <c r="D30" t="s">
        <v>103</v>
      </c>
      <c r="E30" t="s">
        <v>31</v>
      </c>
      <c r="F30" t="str">
        <f>_xlfn.XLOOKUP(E30,State_Code_Name!$C$2:$C$52,State_Code_Name!$B$2:$B$52)</f>
        <v>Texas</v>
      </c>
      <c r="G30" t="s">
        <v>19</v>
      </c>
      <c r="H30" s="15">
        <v>41344</v>
      </c>
      <c r="I30" s="15">
        <v>41344</v>
      </c>
      <c r="J30" t="s">
        <v>14</v>
      </c>
      <c r="K30" t="s">
        <v>14</v>
      </c>
      <c r="L30">
        <f>Table1[[#This Row],[Date resolved]]-Table1[[#This Row],[Date received]]</f>
        <v>0</v>
      </c>
      <c r="M30">
        <f>YEAR(Table1[[#This Row],[Date received]])</f>
        <v>2013</v>
      </c>
      <c r="N30" t="str">
        <f>_xlfn.CONCAT("Q",_xlfn.CEILING.MATH(MONTH(Table1[[#This Row],[Date received]])/3))</f>
        <v>Q1</v>
      </c>
    </row>
    <row r="31" spans="1:14" x14ac:dyDescent="0.3">
      <c r="A31">
        <v>1472565</v>
      </c>
      <c r="B31" t="s">
        <v>30</v>
      </c>
      <c r="C31" t="s">
        <v>16</v>
      </c>
      <c r="D31" t="s">
        <v>20</v>
      </c>
      <c r="E31" t="s">
        <v>40</v>
      </c>
      <c r="F31" t="str">
        <f>_xlfn.XLOOKUP(E31,State_Code_Name!$C$2:$C$52,State_Code_Name!$B$2:$B$52)</f>
        <v>Nevada</v>
      </c>
      <c r="G31" t="s">
        <v>305</v>
      </c>
      <c r="H31" s="15">
        <v>42201</v>
      </c>
      <c r="I31" s="15">
        <v>42205</v>
      </c>
      <c r="J31" t="s">
        <v>14</v>
      </c>
      <c r="K31" t="s">
        <v>15</v>
      </c>
      <c r="L31">
        <f>Table1[[#This Row],[Date resolved]]-Table1[[#This Row],[Date received]]</f>
        <v>4</v>
      </c>
      <c r="M31">
        <f>YEAR(Table1[[#This Row],[Date received]])</f>
        <v>2015</v>
      </c>
      <c r="N31" t="str">
        <f>_xlfn.CONCAT("Q",_xlfn.CEILING.MATH(MONTH(Table1[[#This Row],[Date received]])/3))</f>
        <v>Q3</v>
      </c>
    </row>
    <row r="32" spans="1:14" x14ac:dyDescent="0.3">
      <c r="A32">
        <v>1656259</v>
      </c>
      <c r="B32" t="s">
        <v>81</v>
      </c>
      <c r="C32" t="s">
        <v>36</v>
      </c>
      <c r="D32" t="s">
        <v>112</v>
      </c>
      <c r="E32" t="s">
        <v>22</v>
      </c>
      <c r="F32" t="str">
        <f>_xlfn.XLOOKUP(E32,State_Code_Name!$C$2:$C$52,State_Code_Name!$B$2:$B$52)</f>
        <v>New York</v>
      </c>
      <c r="G32" t="s">
        <v>19</v>
      </c>
      <c r="H32" s="15">
        <v>42324</v>
      </c>
      <c r="I32" s="15">
        <v>42324</v>
      </c>
      <c r="J32" t="s">
        <v>14</v>
      </c>
      <c r="K32" t="s">
        <v>15</v>
      </c>
      <c r="L32">
        <f>Table1[[#This Row],[Date resolved]]-Table1[[#This Row],[Date received]]</f>
        <v>0</v>
      </c>
      <c r="M32">
        <f>YEAR(Table1[[#This Row],[Date received]])</f>
        <v>2015</v>
      </c>
      <c r="N32" t="str">
        <f>_xlfn.CONCAT("Q",_xlfn.CEILING.MATH(MONTH(Table1[[#This Row],[Date received]])/3))</f>
        <v>Q4</v>
      </c>
    </row>
    <row r="33" spans="1:14" x14ac:dyDescent="0.3">
      <c r="A33">
        <v>1814311</v>
      </c>
      <c r="B33" t="s">
        <v>230</v>
      </c>
      <c r="C33" t="s">
        <v>16</v>
      </c>
      <c r="D33" t="s">
        <v>20</v>
      </c>
      <c r="E33" t="s">
        <v>35</v>
      </c>
      <c r="F33" t="str">
        <f>_xlfn.XLOOKUP(E33,State_Code_Name!$C$2:$C$52,State_Code_Name!$B$2:$B$52)</f>
        <v>Florida</v>
      </c>
      <c r="G33" t="s">
        <v>305</v>
      </c>
      <c r="H33" s="15">
        <v>42431</v>
      </c>
      <c r="I33" s="15">
        <v>42433</v>
      </c>
      <c r="J33" t="s">
        <v>14</v>
      </c>
      <c r="K33" t="s">
        <v>15</v>
      </c>
      <c r="L33">
        <f>Table1[[#This Row],[Date resolved]]-Table1[[#This Row],[Date received]]</f>
        <v>2</v>
      </c>
      <c r="M33">
        <f>YEAR(Table1[[#This Row],[Date received]])</f>
        <v>2016</v>
      </c>
      <c r="N33" t="str">
        <f>_xlfn.CONCAT("Q",_xlfn.CEILING.MATH(MONTH(Table1[[#This Row],[Date received]])/3))</f>
        <v>Q1</v>
      </c>
    </row>
    <row r="34" spans="1:14" x14ac:dyDescent="0.3">
      <c r="A34">
        <v>764305</v>
      </c>
      <c r="B34" t="s">
        <v>230</v>
      </c>
      <c r="C34" t="s">
        <v>16</v>
      </c>
      <c r="D34" t="s">
        <v>24</v>
      </c>
      <c r="E34" t="s">
        <v>51</v>
      </c>
      <c r="F34" t="str">
        <f>_xlfn.XLOOKUP(E34,State_Code_Name!$C$2:$C$52,State_Code_Name!$B$2:$B$52)</f>
        <v>Washington</v>
      </c>
      <c r="G34" t="s">
        <v>305</v>
      </c>
      <c r="H34" s="15">
        <v>41716</v>
      </c>
      <c r="I34" s="15">
        <v>41719</v>
      </c>
      <c r="J34" t="s">
        <v>14</v>
      </c>
      <c r="K34" t="s">
        <v>15</v>
      </c>
      <c r="L34">
        <f>Table1[[#This Row],[Date resolved]]-Table1[[#This Row],[Date received]]</f>
        <v>3</v>
      </c>
      <c r="M34">
        <f>YEAR(Table1[[#This Row],[Date received]])</f>
        <v>2014</v>
      </c>
      <c r="N34" t="str">
        <f>_xlfn.CONCAT("Q",_xlfn.CEILING.MATH(MONTH(Table1[[#This Row],[Date received]])/3))</f>
        <v>Q1</v>
      </c>
    </row>
    <row r="35" spans="1:14" x14ac:dyDescent="0.3">
      <c r="A35">
        <v>2067896</v>
      </c>
      <c r="B35" t="s">
        <v>11</v>
      </c>
      <c r="C35" t="s">
        <v>9</v>
      </c>
      <c r="D35" t="s">
        <v>288</v>
      </c>
      <c r="E35" t="s">
        <v>40</v>
      </c>
      <c r="F35" t="str">
        <f>_xlfn.XLOOKUP(E35,State_Code_Name!$C$2:$C$52,State_Code_Name!$B$2:$B$52)</f>
        <v>Nevada</v>
      </c>
      <c r="G35" t="s">
        <v>305</v>
      </c>
      <c r="H35" s="15">
        <v>42599</v>
      </c>
      <c r="I35" s="15">
        <v>42607</v>
      </c>
      <c r="J35" t="s">
        <v>14</v>
      </c>
      <c r="K35" t="s">
        <v>15</v>
      </c>
      <c r="L35">
        <f>Table1[[#This Row],[Date resolved]]-Table1[[#This Row],[Date received]]</f>
        <v>8</v>
      </c>
      <c r="M35">
        <f>YEAR(Table1[[#This Row],[Date received]])</f>
        <v>2016</v>
      </c>
      <c r="N35" t="str">
        <f>_xlfn.CONCAT("Q",_xlfn.CEILING.MATH(MONTH(Table1[[#This Row],[Date received]])/3))</f>
        <v>Q3</v>
      </c>
    </row>
    <row r="36" spans="1:14" x14ac:dyDescent="0.3">
      <c r="A36">
        <v>1891280</v>
      </c>
      <c r="B36" t="s">
        <v>795</v>
      </c>
      <c r="C36" t="s">
        <v>9</v>
      </c>
      <c r="D36" t="s">
        <v>132</v>
      </c>
      <c r="E36" t="s">
        <v>46</v>
      </c>
      <c r="F36" t="str">
        <f>_xlfn.XLOOKUP(E36,State_Code_Name!$C$2:$C$52,State_Code_Name!$B$2:$B$52)</f>
        <v>Pennsylvania</v>
      </c>
      <c r="G36" t="s">
        <v>19</v>
      </c>
      <c r="H36" s="15">
        <v>42481</v>
      </c>
      <c r="I36" s="15">
        <v>42486</v>
      </c>
      <c r="J36" t="s">
        <v>14</v>
      </c>
      <c r="K36" t="s">
        <v>15</v>
      </c>
      <c r="L36">
        <f>Table1[[#This Row],[Date resolved]]-Table1[[#This Row],[Date received]]</f>
        <v>5</v>
      </c>
      <c r="M36">
        <f>YEAR(Table1[[#This Row],[Date received]])</f>
        <v>2016</v>
      </c>
      <c r="N36" t="str">
        <f>_xlfn.CONCAT("Q",_xlfn.CEILING.MATH(MONTH(Table1[[#This Row],[Date received]])/3))</f>
        <v>Q2</v>
      </c>
    </row>
    <row r="37" spans="1:14" x14ac:dyDescent="0.3">
      <c r="A37">
        <v>1844051</v>
      </c>
      <c r="B37" t="s">
        <v>11</v>
      </c>
      <c r="C37" t="s">
        <v>26</v>
      </c>
      <c r="D37" t="s">
        <v>27</v>
      </c>
      <c r="E37" t="s">
        <v>79</v>
      </c>
      <c r="F37" t="str">
        <f>_xlfn.XLOOKUP(E37,State_Code_Name!$C$2:$C$52,State_Code_Name!$B$2:$B$52)</f>
        <v>Minnesota</v>
      </c>
      <c r="G37" t="s">
        <v>305</v>
      </c>
      <c r="H37" s="15">
        <v>42451</v>
      </c>
      <c r="I37" s="15">
        <v>42452</v>
      </c>
      <c r="J37" t="s">
        <v>14</v>
      </c>
      <c r="K37" t="s">
        <v>15</v>
      </c>
      <c r="L37">
        <f>Table1[[#This Row],[Date resolved]]-Table1[[#This Row],[Date received]]</f>
        <v>1</v>
      </c>
      <c r="M37">
        <f>YEAR(Table1[[#This Row],[Date received]])</f>
        <v>2016</v>
      </c>
      <c r="N37" t="str">
        <f>_xlfn.CONCAT("Q",_xlfn.CEILING.MATH(MONTH(Table1[[#This Row],[Date received]])/3))</f>
        <v>Q1</v>
      </c>
    </row>
    <row r="38" spans="1:14" x14ac:dyDescent="0.3">
      <c r="A38">
        <v>561593</v>
      </c>
      <c r="B38" t="s">
        <v>11</v>
      </c>
      <c r="C38" t="s">
        <v>16</v>
      </c>
      <c r="D38" t="s">
        <v>75</v>
      </c>
      <c r="E38" t="s">
        <v>35</v>
      </c>
      <c r="F38" t="str">
        <f>_xlfn.XLOOKUP(E38,State_Code_Name!$C$2:$C$52,State_Code_Name!$B$2:$B$52)</f>
        <v>Florida</v>
      </c>
      <c r="G38" t="s">
        <v>13</v>
      </c>
      <c r="H38" s="15">
        <v>41564</v>
      </c>
      <c r="I38" s="15">
        <v>41565</v>
      </c>
      <c r="J38" t="s">
        <v>14</v>
      </c>
      <c r="K38" t="s">
        <v>15</v>
      </c>
      <c r="L38">
        <f>Table1[[#This Row],[Date resolved]]-Table1[[#This Row],[Date received]]</f>
        <v>1</v>
      </c>
      <c r="M38">
        <f>YEAR(Table1[[#This Row],[Date received]])</f>
        <v>2013</v>
      </c>
      <c r="N38" t="str">
        <f>_xlfn.CONCAT("Q",_xlfn.CEILING.MATH(MONTH(Table1[[#This Row],[Date received]])/3))</f>
        <v>Q4</v>
      </c>
    </row>
    <row r="39" spans="1:14" x14ac:dyDescent="0.3">
      <c r="A39">
        <v>771659</v>
      </c>
      <c r="B39" t="s">
        <v>30</v>
      </c>
      <c r="C39" t="s">
        <v>16</v>
      </c>
      <c r="D39" t="s">
        <v>24</v>
      </c>
      <c r="E39" t="s">
        <v>18</v>
      </c>
      <c r="F39" t="str">
        <f>_xlfn.XLOOKUP(E39,State_Code_Name!$C$2:$C$52,State_Code_Name!$B$2:$B$52)</f>
        <v>California</v>
      </c>
      <c r="G39" t="s">
        <v>19</v>
      </c>
      <c r="H39" s="15">
        <v>41719</v>
      </c>
      <c r="I39" s="15">
        <v>41719</v>
      </c>
      <c r="J39" t="s">
        <v>14</v>
      </c>
      <c r="K39" t="s">
        <v>15</v>
      </c>
      <c r="L39">
        <f>Table1[[#This Row],[Date resolved]]-Table1[[#This Row],[Date received]]</f>
        <v>0</v>
      </c>
      <c r="M39">
        <f>YEAR(Table1[[#This Row],[Date received]])</f>
        <v>2014</v>
      </c>
      <c r="N39" t="str">
        <f>_xlfn.CONCAT("Q",_xlfn.CEILING.MATH(MONTH(Table1[[#This Row],[Date received]])/3))</f>
        <v>Q1</v>
      </c>
    </row>
    <row r="40" spans="1:14" x14ac:dyDescent="0.3">
      <c r="A40">
        <v>711888</v>
      </c>
      <c r="B40" t="s">
        <v>11</v>
      </c>
      <c r="C40" t="s">
        <v>61</v>
      </c>
      <c r="D40" t="s">
        <v>282</v>
      </c>
      <c r="E40" t="s">
        <v>59</v>
      </c>
      <c r="F40" t="str">
        <f>_xlfn.XLOOKUP(E40,State_Code_Name!$C$2:$C$52,State_Code_Name!$B$2:$B$52)</f>
        <v>Illinois</v>
      </c>
      <c r="G40" t="s">
        <v>19</v>
      </c>
      <c r="H40" s="15">
        <v>41682</v>
      </c>
      <c r="I40" s="15">
        <v>41682</v>
      </c>
      <c r="J40" t="s">
        <v>14</v>
      </c>
      <c r="K40" t="s">
        <v>15</v>
      </c>
      <c r="L40">
        <f>Table1[[#This Row],[Date resolved]]-Table1[[#This Row],[Date received]]</f>
        <v>0</v>
      </c>
      <c r="M40">
        <f>YEAR(Table1[[#This Row],[Date received]])</f>
        <v>2014</v>
      </c>
      <c r="N40" t="str">
        <f>_xlfn.CONCAT("Q",_xlfn.CEILING.MATH(MONTH(Table1[[#This Row],[Date received]])/3))</f>
        <v>Q1</v>
      </c>
    </row>
    <row r="41" spans="1:14" x14ac:dyDescent="0.3">
      <c r="A41">
        <v>1633385</v>
      </c>
      <c r="B41" t="s">
        <v>11</v>
      </c>
      <c r="C41" t="s">
        <v>16</v>
      </c>
      <c r="D41" t="s">
        <v>20</v>
      </c>
      <c r="E41" t="s">
        <v>46</v>
      </c>
      <c r="F41" t="str">
        <f>_xlfn.XLOOKUP(E41,State_Code_Name!$C$2:$C$52,State_Code_Name!$B$2:$B$52)</f>
        <v>Pennsylvania</v>
      </c>
      <c r="G41" t="s">
        <v>13</v>
      </c>
      <c r="H41" s="15">
        <v>42307</v>
      </c>
      <c r="I41" s="15">
        <v>42307</v>
      </c>
      <c r="J41" t="s">
        <v>15</v>
      </c>
      <c r="K41" t="s">
        <v>15</v>
      </c>
      <c r="L41">
        <f>Table1[[#This Row],[Date resolved]]-Table1[[#This Row],[Date received]]</f>
        <v>0</v>
      </c>
      <c r="M41">
        <f>YEAR(Table1[[#This Row],[Date received]])</f>
        <v>2015</v>
      </c>
      <c r="N41" t="str">
        <f>_xlfn.CONCAT("Q",_xlfn.CEILING.MATH(MONTH(Table1[[#This Row],[Date received]])/3))</f>
        <v>Q4</v>
      </c>
    </row>
    <row r="42" spans="1:14" x14ac:dyDescent="0.3">
      <c r="A42">
        <v>1697127</v>
      </c>
      <c r="B42" t="s">
        <v>68</v>
      </c>
      <c r="C42" t="s">
        <v>36</v>
      </c>
      <c r="D42" t="s">
        <v>170</v>
      </c>
      <c r="E42" t="s">
        <v>18</v>
      </c>
      <c r="F42" t="str">
        <f>_xlfn.XLOOKUP(E42,State_Code_Name!$C$2:$C$52,State_Code_Name!$B$2:$B$52)</f>
        <v>California</v>
      </c>
      <c r="G42" t="s">
        <v>13</v>
      </c>
      <c r="H42" s="15">
        <v>42353</v>
      </c>
      <c r="I42" s="15">
        <v>42354</v>
      </c>
      <c r="J42" t="s">
        <v>14</v>
      </c>
      <c r="K42" t="s">
        <v>15</v>
      </c>
      <c r="L42">
        <f>Table1[[#This Row],[Date resolved]]-Table1[[#This Row],[Date received]]</f>
        <v>1</v>
      </c>
      <c r="M42">
        <f>YEAR(Table1[[#This Row],[Date received]])</f>
        <v>2015</v>
      </c>
      <c r="N42" t="str">
        <f>_xlfn.CONCAT("Q",_xlfn.CEILING.MATH(MONTH(Table1[[#This Row],[Date received]])/3))</f>
        <v>Q4</v>
      </c>
    </row>
    <row r="43" spans="1:14" x14ac:dyDescent="0.3">
      <c r="A43">
        <v>1798854</v>
      </c>
      <c r="B43" t="s">
        <v>11</v>
      </c>
      <c r="C43" t="s">
        <v>9</v>
      </c>
      <c r="D43" t="s">
        <v>10</v>
      </c>
      <c r="E43" t="s">
        <v>39</v>
      </c>
      <c r="F43" t="str">
        <f>_xlfn.XLOOKUP(E43,State_Code_Name!$C$2:$C$52,State_Code_Name!$B$2:$B$52)</f>
        <v>Ohio</v>
      </c>
      <c r="G43" t="s">
        <v>13</v>
      </c>
      <c r="H43" s="15">
        <v>42422</v>
      </c>
      <c r="I43" s="15">
        <v>42423</v>
      </c>
      <c r="J43" t="s">
        <v>14</v>
      </c>
      <c r="K43" t="s">
        <v>15</v>
      </c>
      <c r="L43">
        <f>Table1[[#This Row],[Date resolved]]-Table1[[#This Row],[Date received]]</f>
        <v>1</v>
      </c>
      <c r="M43">
        <f>YEAR(Table1[[#This Row],[Date received]])</f>
        <v>2016</v>
      </c>
      <c r="N43" t="str">
        <f>_xlfn.CONCAT("Q",_xlfn.CEILING.MATH(MONTH(Table1[[#This Row],[Date received]])/3))</f>
        <v>Q1</v>
      </c>
    </row>
    <row r="44" spans="1:14" x14ac:dyDescent="0.3">
      <c r="A44">
        <v>1482773</v>
      </c>
      <c r="B44" t="s">
        <v>105</v>
      </c>
      <c r="C44" t="s">
        <v>32</v>
      </c>
      <c r="D44" t="s">
        <v>44</v>
      </c>
      <c r="E44" t="s">
        <v>106</v>
      </c>
      <c r="F44" t="str">
        <f>_xlfn.XLOOKUP(E44,State_Code_Name!$C$2:$C$52,State_Code_Name!$B$2:$B$52)</f>
        <v>Indiana</v>
      </c>
      <c r="G44" t="s">
        <v>13</v>
      </c>
      <c r="H44" s="15">
        <v>42208</v>
      </c>
      <c r="I44" s="15">
        <v>42212</v>
      </c>
      <c r="J44" t="s">
        <v>14</v>
      </c>
      <c r="K44" t="s">
        <v>15</v>
      </c>
      <c r="L44">
        <f>Table1[[#This Row],[Date resolved]]-Table1[[#This Row],[Date received]]</f>
        <v>4</v>
      </c>
      <c r="M44">
        <f>YEAR(Table1[[#This Row],[Date received]])</f>
        <v>2015</v>
      </c>
      <c r="N44" t="str">
        <f>_xlfn.CONCAT("Q",_xlfn.CEILING.MATH(MONTH(Table1[[#This Row],[Date received]])/3))</f>
        <v>Q3</v>
      </c>
    </row>
    <row r="45" spans="1:14" x14ac:dyDescent="0.3">
      <c r="A45">
        <v>1093866</v>
      </c>
      <c r="B45" t="s">
        <v>378</v>
      </c>
      <c r="C45" t="s">
        <v>26</v>
      </c>
      <c r="D45" t="s">
        <v>27</v>
      </c>
      <c r="E45" t="s">
        <v>186</v>
      </c>
      <c r="F45" t="str">
        <f>_xlfn.XLOOKUP(E45,State_Code_Name!$C$2:$C$52,State_Code_Name!$B$2:$B$52)</f>
        <v>Arkansas</v>
      </c>
      <c r="G45" t="s">
        <v>19</v>
      </c>
      <c r="H45" s="15">
        <v>41942</v>
      </c>
      <c r="I45" s="15">
        <v>41942</v>
      </c>
      <c r="J45" t="s">
        <v>14</v>
      </c>
      <c r="K45" t="s">
        <v>15</v>
      </c>
      <c r="L45">
        <f>Table1[[#This Row],[Date resolved]]-Table1[[#This Row],[Date received]]</f>
        <v>0</v>
      </c>
      <c r="M45">
        <f>YEAR(Table1[[#This Row],[Date received]])</f>
        <v>2014</v>
      </c>
      <c r="N45" t="str">
        <f>_xlfn.CONCAT("Q",_xlfn.CEILING.MATH(MONTH(Table1[[#This Row],[Date received]])/3))</f>
        <v>Q4</v>
      </c>
    </row>
    <row r="46" spans="1:14" x14ac:dyDescent="0.3">
      <c r="A46">
        <v>1980723</v>
      </c>
      <c r="B46" t="s">
        <v>391</v>
      </c>
      <c r="C46" t="s">
        <v>32</v>
      </c>
      <c r="D46" t="s">
        <v>44</v>
      </c>
      <c r="E46" t="s">
        <v>18</v>
      </c>
      <c r="F46" t="str">
        <f>_xlfn.XLOOKUP(E46,State_Code_Name!$C$2:$C$52,State_Code_Name!$B$2:$B$52)</f>
        <v>California</v>
      </c>
      <c r="G46" t="s">
        <v>13</v>
      </c>
      <c r="H46" s="15">
        <v>42543</v>
      </c>
      <c r="I46" s="15">
        <v>42547</v>
      </c>
      <c r="J46" t="s">
        <v>14</v>
      </c>
      <c r="K46" t="s">
        <v>15</v>
      </c>
      <c r="L46">
        <f>Table1[[#This Row],[Date resolved]]-Table1[[#This Row],[Date received]]</f>
        <v>4</v>
      </c>
      <c r="M46">
        <f>YEAR(Table1[[#This Row],[Date received]])</f>
        <v>2016</v>
      </c>
      <c r="N46" t="str">
        <f>_xlfn.CONCAT("Q",_xlfn.CEILING.MATH(MONTH(Table1[[#This Row],[Date received]])/3))</f>
        <v>Q2</v>
      </c>
    </row>
    <row r="47" spans="1:14" x14ac:dyDescent="0.3">
      <c r="A47">
        <v>658682</v>
      </c>
      <c r="B47" t="s">
        <v>11</v>
      </c>
      <c r="C47" t="s">
        <v>26</v>
      </c>
      <c r="D47" t="s">
        <v>56</v>
      </c>
      <c r="E47" t="s">
        <v>70</v>
      </c>
      <c r="F47" t="str">
        <f>_xlfn.XLOOKUP(E47,State_Code_Name!$C$2:$C$52,State_Code_Name!$B$2:$B$52)</f>
        <v>Massachusetts</v>
      </c>
      <c r="G47" t="s">
        <v>305</v>
      </c>
      <c r="H47" s="15">
        <v>41647</v>
      </c>
      <c r="I47" s="15">
        <v>41647</v>
      </c>
      <c r="J47" t="s">
        <v>14</v>
      </c>
      <c r="K47" t="s">
        <v>14</v>
      </c>
      <c r="L47">
        <f>Table1[[#This Row],[Date resolved]]-Table1[[#This Row],[Date received]]</f>
        <v>0</v>
      </c>
      <c r="M47">
        <f>YEAR(Table1[[#This Row],[Date received]])</f>
        <v>2014</v>
      </c>
      <c r="N47" t="str">
        <f>_xlfn.CONCAT("Q",_xlfn.CEILING.MATH(MONTH(Table1[[#This Row],[Date received]])/3))</f>
        <v>Q1</v>
      </c>
    </row>
    <row r="48" spans="1:14" x14ac:dyDescent="0.3">
      <c r="A48">
        <v>526491</v>
      </c>
      <c r="B48" t="s">
        <v>30</v>
      </c>
      <c r="C48" t="s">
        <v>16</v>
      </c>
      <c r="D48" t="s">
        <v>75</v>
      </c>
      <c r="E48" t="s">
        <v>25</v>
      </c>
      <c r="F48" t="str">
        <f>_xlfn.XLOOKUP(E48,State_Code_Name!$C$2:$C$52,State_Code_Name!$B$2:$B$52)</f>
        <v>Georgia</v>
      </c>
      <c r="G48" t="s">
        <v>19</v>
      </c>
      <c r="H48" s="15">
        <v>41532</v>
      </c>
      <c r="I48" s="15">
        <v>41533</v>
      </c>
      <c r="J48" t="s">
        <v>14</v>
      </c>
      <c r="K48" t="s">
        <v>15</v>
      </c>
      <c r="L48">
        <f>Table1[[#This Row],[Date resolved]]-Table1[[#This Row],[Date received]]</f>
        <v>1</v>
      </c>
      <c r="M48">
        <f>YEAR(Table1[[#This Row],[Date received]])</f>
        <v>2013</v>
      </c>
      <c r="N48" t="str">
        <f>_xlfn.CONCAT("Q",_xlfn.CEILING.MATH(MONTH(Table1[[#This Row],[Date received]])/3))</f>
        <v>Q3</v>
      </c>
    </row>
    <row r="49" spans="1:14" x14ac:dyDescent="0.3">
      <c r="A49">
        <v>1334119</v>
      </c>
      <c r="B49" t="s">
        <v>30</v>
      </c>
      <c r="C49" t="s">
        <v>26</v>
      </c>
      <c r="D49" t="s">
        <v>27</v>
      </c>
      <c r="E49" t="s">
        <v>79</v>
      </c>
      <c r="F49" t="str">
        <f>_xlfn.XLOOKUP(E49,State_Code_Name!$C$2:$C$52,State_Code_Name!$B$2:$B$52)</f>
        <v>Minnesota</v>
      </c>
      <c r="G49" t="s">
        <v>19</v>
      </c>
      <c r="H49" s="15">
        <v>42109</v>
      </c>
      <c r="I49" s="15">
        <v>42109</v>
      </c>
      <c r="J49" t="s">
        <v>14</v>
      </c>
      <c r="K49" t="s">
        <v>15</v>
      </c>
      <c r="L49">
        <f>Table1[[#This Row],[Date resolved]]-Table1[[#This Row],[Date received]]</f>
        <v>0</v>
      </c>
      <c r="M49">
        <f>YEAR(Table1[[#This Row],[Date received]])</f>
        <v>2015</v>
      </c>
      <c r="N49" t="str">
        <f>_xlfn.CONCAT("Q",_xlfn.CEILING.MATH(MONTH(Table1[[#This Row],[Date received]])/3))</f>
        <v>Q2</v>
      </c>
    </row>
    <row r="50" spans="1:14" x14ac:dyDescent="0.3">
      <c r="A50">
        <v>2069081</v>
      </c>
      <c r="B50" t="s">
        <v>95</v>
      </c>
      <c r="C50" t="s">
        <v>36</v>
      </c>
      <c r="D50" t="s">
        <v>109</v>
      </c>
      <c r="E50" t="s">
        <v>31</v>
      </c>
      <c r="F50" t="str">
        <f>_xlfn.XLOOKUP(E50,State_Code_Name!$C$2:$C$52,State_Code_Name!$B$2:$B$52)</f>
        <v>Texas</v>
      </c>
      <c r="G50" t="s">
        <v>19</v>
      </c>
      <c r="H50" s="15">
        <v>42599</v>
      </c>
      <c r="I50" s="15">
        <v>42599</v>
      </c>
      <c r="J50" t="s">
        <v>14</v>
      </c>
      <c r="K50" t="s">
        <v>15</v>
      </c>
      <c r="L50">
        <f>Table1[[#This Row],[Date resolved]]-Table1[[#This Row],[Date received]]</f>
        <v>0</v>
      </c>
      <c r="M50">
        <f>YEAR(Table1[[#This Row],[Date received]])</f>
        <v>2016</v>
      </c>
      <c r="N50" t="str">
        <f>_xlfn.CONCAT("Q",_xlfn.CEILING.MATH(MONTH(Table1[[#This Row],[Date received]])/3))</f>
        <v>Q3</v>
      </c>
    </row>
    <row r="51" spans="1:14" x14ac:dyDescent="0.3">
      <c r="A51">
        <v>1213555</v>
      </c>
      <c r="B51" t="s">
        <v>143</v>
      </c>
      <c r="C51" t="s">
        <v>26</v>
      </c>
      <c r="D51" t="s">
        <v>27</v>
      </c>
      <c r="E51" t="s">
        <v>186</v>
      </c>
      <c r="F51" t="str">
        <f>_xlfn.XLOOKUP(E51,State_Code_Name!$C$2:$C$52,State_Code_Name!$B$2:$B$52)</f>
        <v>Arkansas</v>
      </c>
      <c r="G51" t="s">
        <v>19</v>
      </c>
      <c r="H51" s="15">
        <v>42032</v>
      </c>
      <c r="I51" s="15">
        <v>42037</v>
      </c>
      <c r="J51" t="s">
        <v>14</v>
      </c>
      <c r="K51" t="s">
        <v>14</v>
      </c>
      <c r="L51">
        <f>Table1[[#This Row],[Date resolved]]-Table1[[#This Row],[Date received]]</f>
        <v>5</v>
      </c>
      <c r="M51">
        <f>YEAR(Table1[[#This Row],[Date received]])</f>
        <v>2015</v>
      </c>
      <c r="N51" t="str">
        <f>_xlfn.CONCAT("Q",_xlfn.CEILING.MATH(MONTH(Table1[[#This Row],[Date received]])/3))</f>
        <v>Q1</v>
      </c>
    </row>
    <row r="52" spans="1:14" x14ac:dyDescent="0.3">
      <c r="A52">
        <v>368624</v>
      </c>
      <c r="B52" t="s">
        <v>30</v>
      </c>
      <c r="C52" t="s">
        <v>26</v>
      </c>
      <c r="D52" t="s">
        <v>27</v>
      </c>
      <c r="E52" t="s">
        <v>140</v>
      </c>
      <c r="F52" t="str">
        <f>_xlfn.XLOOKUP(E52,State_Code_Name!$C$2:$C$52,State_Code_Name!$B$2:$B$52)</f>
        <v>Maine</v>
      </c>
      <c r="G52" t="s">
        <v>305</v>
      </c>
      <c r="H52" s="15">
        <v>41361</v>
      </c>
      <c r="I52" s="15">
        <v>41362</v>
      </c>
      <c r="J52" t="s">
        <v>14</v>
      </c>
      <c r="K52" t="s">
        <v>14</v>
      </c>
      <c r="L52">
        <f>Table1[[#This Row],[Date resolved]]-Table1[[#This Row],[Date received]]</f>
        <v>1</v>
      </c>
      <c r="M52">
        <f>YEAR(Table1[[#This Row],[Date received]])</f>
        <v>2013</v>
      </c>
      <c r="N52" t="str">
        <f>_xlfn.CONCAT("Q",_xlfn.CEILING.MATH(MONTH(Table1[[#This Row],[Date received]])/3))</f>
        <v>Q1</v>
      </c>
    </row>
    <row r="53" spans="1:14" x14ac:dyDescent="0.3">
      <c r="A53">
        <v>862683</v>
      </c>
      <c r="B53" t="s">
        <v>353</v>
      </c>
      <c r="C53" t="s">
        <v>531</v>
      </c>
      <c r="D53" t="s">
        <v>532</v>
      </c>
      <c r="E53" t="s">
        <v>31</v>
      </c>
      <c r="F53" t="str">
        <f>_xlfn.XLOOKUP(E53,State_Code_Name!$C$2:$C$52,State_Code_Name!$B$2:$B$52)</f>
        <v>Texas</v>
      </c>
      <c r="G53" t="s">
        <v>13</v>
      </c>
      <c r="H53" s="15">
        <v>41780</v>
      </c>
      <c r="I53" s="15">
        <v>41781</v>
      </c>
      <c r="J53" t="s">
        <v>14</v>
      </c>
      <c r="K53" t="s">
        <v>15</v>
      </c>
      <c r="L53">
        <f>Table1[[#This Row],[Date resolved]]-Table1[[#This Row],[Date received]]</f>
        <v>1</v>
      </c>
      <c r="M53">
        <f>YEAR(Table1[[#This Row],[Date received]])</f>
        <v>2014</v>
      </c>
      <c r="N53" t="str">
        <f>_xlfn.CONCAT("Q",_xlfn.CEILING.MATH(MONTH(Table1[[#This Row],[Date received]])/3))</f>
        <v>Q2</v>
      </c>
    </row>
    <row r="54" spans="1:14" x14ac:dyDescent="0.3">
      <c r="A54">
        <v>821215</v>
      </c>
      <c r="B54" t="s">
        <v>134</v>
      </c>
      <c r="C54" t="s">
        <v>32</v>
      </c>
      <c r="D54" t="s">
        <v>104</v>
      </c>
      <c r="E54" t="s">
        <v>12</v>
      </c>
      <c r="F54" t="str">
        <f>_xlfn.XLOOKUP(E54,State_Code_Name!$C$2:$C$52,State_Code_Name!$B$2:$B$52)</f>
        <v>Virginia</v>
      </c>
      <c r="G54" t="s">
        <v>19</v>
      </c>
      <c r="H54" s="15">
        <v>41752</v>
      </c>
      <c r="I54" s="15">
        <v>41752</v>
      </c>
      <c r="J54" t="s">
        <v>14</v>
      </c>
      <c r="K54" t="s">
        <v>15</v>
      </c>
      <c r="L54">
        <f>Table1[[#This Row],[Date resolved]]-Table1[[#This Row],[Date received]]</f>
        <v>0</v>
      </c>
      <c r="M54">
        <f>YEAR(Table1[[#This Row],[Date received]])</f>
        <v>2014</v>
      </c>
      <c r="N54" t="str">
        <f>_xlfn.CONCAT("Q",_xlfn.CEILING.MATH(MONTH(Table1[[#This Row],[Date received]])/3))</f>
        <v>Q2</v>
      </c>
    </row>
    <row r="55" spans="1:14" x14ac:dyDescent="0.3">
      <c r="A55">
        <v>253867</v>
      </c>
      <c r="B55" t="s">
        <v>30</v>
      </c>
      <c r="C55" t="s">
        <v>16</v>
      </c>
      <c r="D55" t="s">
        <v>144</v>
      </c>
      <c r="E55" t="s">
        <v>18</v>
      </c>
      <c r="F55" t="str">
        <f>_xlfn.XLOOKUP(E55,State_Code_Name!$C$2:$C$52,State_Code_Name!$B$2:$B$52)</f>
        <v>California</v>
      </c>
      <c r="G55" t="s">
        <v>305</v>
      </c>
      <c r="H55" s="15">
        <v>41297</v>
      </c>
      <c r="I55" s="15">
        <v>41297</v>
      </c>
      <c r="J55" t="s">
        <v>14</v>
      </c>
      <c r="K55" t="s">
        <v>15</v>
      </c>
      <c r="L55">
        <f>Table1[[#This Row],[Date resolved]]-Table1[[#This Row],[Date received]]</f>
        <v>0</v>
      </c>
      <c r="M55">
        <f>YEAR(Table1[[#This Row],[Date received]])</f>
        <v>2013</v>
      </c>
      <c r="N55" t="str">
        <f>_xlfn.CONCAT("Q",_xlfn.CEILING.MATH(MONTH(Table1[[#This Row],[Date received]])/3))</f>
        <v>Q1</v>
      </c>
    </row>
    <row r="56" spans="1:14" x14ac:dyDescent="0.3">
      <c r="A56">
        <v>389147</v>
      </c>
      <c r="B56" t="s">
        <v>95</v>
      </c>
      <c r="C56" t="s">
        <v>36</v>
      </c>
      <c r="D56" t="s">
        <v>80</v>
      </c>
      <c r="E56" t="s">
        <v>114</v>
      </c>
      <c r="F56" t="str">
        <f>_xlfn.XLOOKUP(E56,State_Code_Name!$C$2:$C$52,State_Code_Name!$B$2:$B$52)</f>
        <v>South Carolina</v>
      </c>
      <c r="G56" t="s">
        <v>19</v>
      </c>
      <c r="H56" s="15">
        <v>41386</v>
      </c>
      <c r="I56" s="15">
        <v>41387</v>
      </c>
      <c r="J56" t="s">
        <v>14</v>
      </c>
      <c r="K56" t="s">
        <v>15</v>
      </c>
      <c r="L56">
        <f>Table1[[#This Row],[Date resolved]]-Table1[[#This Row],[Date received]]</f>
        <v>1</v>
      </c>
      <c r="M56">
        <f>YEAR(Table1[[#This Row],[Date received]])</f>
        <v>2013</v>
      </c>
      <c r="N56" t="str">
        <f>_xlfn.CONCAT("Q",_xlfn.CEILING.MATH(MONTH(Table1[[#This Row],[Date received]])/3))</f>
        <v>Q2</v>
      </c>
    </row>
    <row r="57" spans="1:14" x14ac:dyDescent="0.3">
      <c r="A57">
        <v>1715858</v>
      </c>
      <c r="B57" t="s">
        <v>1149</v>
      </c>
      <c r="C57" t="s">
        <v>52</v>
      </c>
      <c r="D57" t="s">
        <v>103</v>
      </c>
      <c r="E57" t="s">
        <v>70</v>
      </c>
      <c r="F57" t="str">
        <f>_xlfn.XLOOKUP(E57,State_Code_Name!$C$2:$C$52,State_Code_Name!$B$2:$B$52)</f>
        <v>Massachusetts</v>
      </c>
      <c r="G57" t="s">
        <v>19</v>
      </c>
      <c r="H57" s="15">
        <v>42361</v>
      </c>
      <c r="I57" s="15">
        <v>42397</v>
      </c>
      <c r="J57" t="s">
        <v>15</v>
      </c>
      <c r="K57" t="s">
        <v>15</v>
      </c>
      <c r="L57">
        <f>Table1[[#This Row],[Date resolved]]-Table1[[#This Row],[Date received]]</f>
        <v>36</v>
      </c>
      <c r="M57">
        <f>YEAR(Table1[[#This Row],[Date received]])</f>
        <v>2015</v>
      </c>
      <c r="N57" t="str">
        <f>_xlfn.CONCAT("Q",_xlfn.CEILING.MATH(MONTH(Table1[[#This Row],[Date received]])/3))</f>
        <v>Q4</v>
      </c>
    </row>
    <row r="58" spans="1:14" x14ac:dyDescent="0.3">
      <c r="A58">
        <v>1665697</v>
      </c>
      <c r="B58" t="s">
        <v>34</v>
      </c>
      <c r="C58" t="s">
        <v>16</v>
      </c>
      <c r="D58" t="s">
        <v>24</v>
      </c>
      <c r="E58" t="s">
        <v>42</v>
      </c>
      <c r="F58" t="str">
        <f>_xlfn.XLOOKUP(E58,State_Code_Name!$C$2:$C$52,State_Code_Name!$B$2:$B$52)</f>
        <v>North Carolina</v>
      </c>
      <c r="G58" t="s">
        <v>13</v>
      </c>
      <c r="H58" s="15">
        <v>42328</v>
      </c>
      <c r="I58" s="15">
        <v>42332</v>
      </c>
      <c r="J58" t="s">
        <v>14</v>
      </c>
      <c r="K58" t="s">
        <v>15</v>
      </c>
      <c r="L58">
        <f>Table1[[#This Row],[Date resolved]]-Table1[[#This Row],[Date received]]</f>
        <v>4</v>
      </c>
      <c r="M58">
        <f>YEAR(Table1[[#This Row],[Date received]])</f>
        <v>2015</v>
      </c>
      <c r="N58" t="str">
        <f>_xlfn.CONCAT("Q",_xlfn.CEILING.MATH(MONTH(Table1[[#This Row],[Date received]])/3))</f>
        <v>Q4</v>
      </c>
    </row>
    <row r="59" spans="1:14" x14ac:dyDescent="0.3">
      <c r="A59">
        <v>1691503</v>
      </c>
      <c r="B59" t="s">
        <v>11</v>
      </c>
      <c r="C59" t="s">
        <v>32</v>
      </c>
      <c r="D59" t="s">
        <v>41</v>
      </c>
      <c r="E59" t="s">
        <v>42</v>
      </c>
      <c r="F59" t="str">
        <f>_xlfn.XLOOKUP(E59,State_Code_Name!$C$2:$C$52,State_Code_Name!$B$2:$B$52)</f>
        <v>North Carolina</v>
      </c>
      <c r="G59" t="s">
        <v>305</v>
      </c>
      <c r="H59" s="15">
        <v>42348</v>
      </c>
      <c r="I59" s="15">
        <v>42352</v>
      </c>
      <c r="J59" t="s">
        <v>14</v>
      </c>
      <c r="K59" t="s">
        <v>15</v>
      </c>
      <c r="L59">
        <f>Table1[[#This Row],[Date resolved]]-Table1[[#This Row],[Date received]]</f>
        <v>4</v>
      </c>
      <c r="M59">
        <f>YEAR(Table1[[#This Row],[Date received]])</f>
        <v>2015</v>
      </c>
      <c r="N59" t="str">
        <f>_xlfn.CONCAT("Q",_xlfn.CEILING.MATH(MONTH(Table1[[#This Row],[Date received]])/3))</f>
        <v>Q4</v>
      </c>
    </row>
    <row r="60" spans="1:14" x14ac:dyDescent="0.3">
      <c r="A60">
        <v>539418</v>
      </c>
      <c r="B60" t="s">
        <v>60</v>
      </c>
      <c r="C60" t="s">
        <v>52</v>
      </c>
      <c r="D60" t="s">
        <v>103</v>
      </c>
      <c r="E60" t="s">
        <v>66</v>
      </c>
      <c r="F60" t="str">
        <f>_xlfn.XLOOKUP(E60,State_Code_Name!$C$2:$C$52,State_Code_Name!$B$2:$B$52)</f>
        <v>Michigan</v>
      </c>
      <c r="G60" t="s">
        <v>19</v>
      </c>
      <c r="H60" s="15">
        <v>41541</v>
      </c>
      <c r="I60" s="15">
        <v>41543</v>
      </c>
      <c r="J60" t="s">
        <v>14</v>
      </c>
      <c r="K60" t="s">
        <v>15</v>
      </c>
      <c r="L60">
        <f>Table1[[#This Row],[Date resolved]]-Table1[[#This Row],[Date received]]</f>
        <v>2</v>
      </c>
      <c r="M60">
        <f>YEAR(Table1[[#This Row],[Date received]])</f>
        <v>2013</v>
      </c>
      <c r="N60" t="str">
        <f>_xlfn.CONCAT("Q",_xlfn.CEILING.MATH(MONTH(Table1[[#This Row],[Date received]])/3))</f>
        <v>Q3</v>
      </c>
    </row>
    <row r="61" spans="1:14" x14ac:dyDescent="0.3">
      <c r="A61">
        <v>887716</v>
      </c>
      <c r="B61" t="s">
        <v>54</v>
      </c>
      <c r="C61" t="s">
        <v>52</v>
      </c>
      <c r="D61" t="s">
        <v>53</v>
      </c>
      <c r="E61" t="s">
        <v>121</v>
      </c>
      <c r="F61" t="str">
        <f>_xlfn.XLOOKUP(E61,State_Code_Name!$C$2:$C$52,State_Code_Name!$B$2:$B$52)</f>
        <v>Oregon</v>
      </c>
      <c r="G61" t="s">
        <v>19</v>
      </c>
      <c r="H61" s="15">
        <v>41800</v>
      </c>
      <c r="I61" s="15">
        <v>41800</v>
      </c>
      <c r="J61" t="s">
        <v>14</v>
      </c>
      <c r="K61" t="s">
        <v>15</v>
      </c>
      <c r="L61">
        <f>Table1[[#This Row],[Date resolved]]-Table1[[#This Row],[Date received]]</f>
        <v>0</v>
      </c>
      <c r="M61">
        <f>YEAR(Table1[[#This Row],[Date received]])</f>
        <v>2014</v>
      </c>
      <c r="N61" t="str">
        <f>_xlfn.CONCAT("Q",_xlfn.CEILING.MATH(MONTH(Table1[[#This Row],[Date received]])/3))</f>
        <v>Q2</v>
      </c>
    </row>
    <row r="62" spans="1:14" x14ac:dyDescent="0.3">
      <c r="A62">
        <v>1451002</v>
      </c>
      <c r="B62" t="s">
        <v>63</v>
      </c>
      <c r="C62" t="s">
        <v>61</v>
      </c>
      <c r="D62" t="s">
        <v>459</v>
      </c>
      <c r="E62" t="s">
        <v>31</v>
      </c>
      <c r="F62" t="str">
        <f>_xlfn.XLOOKUP(E62,State_Code_Name!$C$2:$C$52,State_Code_Name!$B$2:$B$52)</f>
        <v>Texas</v>
      </c>
      <c r="G62" t="s">
        <v>19</v>
      </c>
      <c r="H62" s="15">
        <v>42188</v>
      </c>
      <c r="I62" s="15">
        <v>42188</v>
      </c>
      <c r="J62" t="s">
        <v>14</v>
      </c>
      <c r="K62" t="s">
        <v>15</v>
      </c>
      <c r="L62">
        <f>Table1[[#This Row],[Date resolved]]-Table1[[#This Row],[Date received]]</f>
        <v>0</v>
      </c>
      <c r="M62">
        <f>YEAR(Table1[[#This Row],[Date received]])</f>
        <v>2015</v>
      </c>
      <c r="N62" t="str">
        <f>_xlfn.CONCAT("Q",_xlfn.CEILING.MATH(MONTH(Table1[[#This Row],[Date received]])/3))</f>
        <v>Q3</v>
      </c>
    </row>
    <row r="63" spans="1:14" x14ac:dyDescent="0.3">
      <c r="A63">
        <v>1849946</v>
      </c>
      <c r="B63" t="s">
        <v>38</v>
      </c>
      <c r="C63" t="s">
        <v>36</v>
      </c>
      <c r="D63" t="s">
        <v>109</v>
      </c>
      <c r="E63" t="s">
        <v>35</v>
      </c>
      <c r="F63" t="str">
        <f>_xlfn.XLOOKUP(E63,State_Code_Name!$C$2:$C$52,State_Code_Name!$B$2:$B$52)</f>
        <v>Florida</v>
      </c>
      <c r="G63" t="s">
        <v>19</v>
      </c>
      <c r="H63" s="15">
        <v>42454</v>
      </c>
      <c r="I63" s="15">
        <v>42454</v>
      </c>
      <c r="J63" t="s">
        <v>14</v>
      </c>
      <c r="K63" t="s">
        <v>15</v>
      </c>
      <c r="L63">
        <f>Table1[[#This Row],[Date resolved]]-Table1[[#This Row],[Date received]]</f>
        <v>0</v>
      </c>
      <c r="M63">
        <f>YEAR(Table1[[#This Row],[Date received]])</f>
        <v>2016</v>
      </c>
      <c r="N63" t="str">
        <f>_xlfn.CONCAT("Q",_xlfn.CEILING.MATH(MONTH(Table1[[#This Row],[Date received]])/3))</f>
        <v>Q1</v>
      </c>
    </row>
    <row r="64" spans="1:14" x14ac:dyDescent="0.3">
      <c r="A64">
        <v>1765234</v>
      </c>
      <c r="B64" t="s">
        <v>30</v>
      </c>
      <c r="C64" t="s">
        <v>26</v>
      </c>
      <c r="D64" t="s">
        <v>56</v>
      </c>
      <c r="E64" t="s">
        <v>29</v>
      </c>
      <c r="F64" t="str">
        <f>_xlfn.XLOOKUP(E64,State_Code_Name!$C$2:$C$52,State_Code_Name!$B$2:$B$52)</f>
        <v>Connecticut</v>
      </c>
      <c r="G64" t="s">
        <v>19</v>
      </c>
      <c r="H64" s="15">
        <v>42399</v>
      </c>
      <c r="I64" s="15">
        <v>42399</v>
      </c>
      <c r="J64" t="s">
        <v>14</v>
      </c>
      <c r="K64" t="s">
        <v>14</v>
      </c>
      <c r="L64">
        <f>Table1[[#This Row],[Date resolved]]-Table1[[#This Row],[Date received]]</f>
        <v>0</v>
      </c>
      <c r="M64">
        <f>YEAR(Table1[[#This Row],[Date received]])</f>
        <v>2016</v>
      </c>
      <c r="N64" t="str">
        <f>_xlfn.CONCAT("Q",_xlfn.CEILING.MATH(MONTH(Table1[[#This Row],[Date received]])/3))</f>
        <v>Q1</v>
      </c>
    </row>
    <row r="65" spans="1:14" x14ac:dyDescent="0.3">
      <c r="A65">
        <v>807403</v>
      </c>
      <c r="B65" t="s">
        <v>134</v>
      </c>
      <c r="C65" t="s">
        <v>61</v>
      </c>
      <c r="D65" t="s">
        <v>459</v>
      </c>
      <c r="E65" t="s">
        <v>46</v>
      </c>
      <c r="F65" t="str">
        <f>_xlfn.XLOOKUP(E65,State_Code_Name!$C$2:$C$52,State_Code_Name!$B$2:$B$52)</f>
        <v>Pennsylvania</v>
      </c>
      <c r="G65" t="s">
        <v>19</v>
      </c>
      <c r="H65" s="15">
        <v>41743</v>
      </c>
      <c r="I65" s="15">
        <v>41743</v>
      </c>
      <c r="J65" t="s">
        <v>14</v>
      </c>
      <c r="K65" t="s">
        <v>15</v>
      </c>
      <c r="L65">
        <f>Table1[[#This Row],[Date resolved]]-Table1[[#This Row],[Date received]]</f>
        <v>0</v>
      </c>
      <c r="M65">
        <f>YEAR(Table1[[#This Row],[Date received]])</f>
        <v>2014</v>
      </c>
      <c r="N65" t="str">
        <f>_xlfn.CONCAT("Q",_xlfn.CEILING.MATH(MONTH(Table1[[#This Row],[Date received]])/3))</f>
        <v>Q2</v>
      </c>
    </row>
    <row r="66" spans="1:14" x14ac:dyDescent="0.3">
      <c r="A66">
        <v>336727</v>
      </c>
      <c r="B66" t="s">
        <v>254</v>
      </c>
      <c r="C66" t="s">
        <v>16</v>
      </c>
      <c r="D66" t="s">
        <v>75</v>
      </c>
      <c r="E66" t="s">
        <v>42</v>
      </c>
      <c r="F66" t="str">
        <f>_xlfn.XLOOKUP(E66,State_Code_Name!$C$2:$C$52,State_Code_Name!$B$2:$B$52)</f>
        <v>North Carolina</v>
      </c>
      <c r="G66" t="s">
        <v>19</v>
      </c>
      <c r="H66" s="15">
        <v>41332</v>
      </c>
      <c r="I66" s="15">
        <v>41333</v>
      </c>
      <c r="J66" t="s">
        <v>14</v>
      </c>
      <c r="K66" t="s">
        <v>15</v>
      </c>
      <c r="L66">
        <f>Table1[[#This Row],[Date resolved]]-Table1[[#This Row],[Date received]]</f>
        <v>1</v>
      </c>
      <c r="M66">
        <f>YEAR(Table1[[#This Row],[Date received]])</f>
        <v>2013</v>
      </c>
      <c r="N66" t="str">
        <f>_xlfn.CONCAT("Q",_xlfn.CEILING.MATH(MONTH(Table1[[#This Row],[Date received]])/3))</f>
        <v>Q1</v>
      </c>
    </row>
    <row r="67" spans="1:14" x14ac:dyDescent="0.3">
      <c r="A67">
        <v>1631732</v>
      </c>
      <c r="B67" t="s">
        <v>60</v>
      </c>
      <c r="C67" t="s">
        <v>52</v>
      </c>
      <c r="D67" t="s">
        <v>103</v>
      </c>
      <c r="E67" t="s">
        <v>18</v>
      </c>
      <c r="F67" t="str">
        <f>_xlfn.XLOOKUP(E67,State_Code_Name!$C$2:$C$52,State_Code_Name!$B$2:$B$52)</f>
        <v>California</v>
      </c>
      <c r="G67" t="s">
        <v>19</v>
      </c>
      <c r="H67" s="15">
        <v>42306</v>
      </c>
      <c r="I67" s="15">
        <v>42306</v>
      </c>
      <c r="J67" t="s">
        <v>14</v>
      </c>
      <c r="K67" t="s">
        <v>14</v>
      </c>
      <c r="L67">
        <f>Table1[[#This Row],[Date resolved]]-Table1[[#This Row],[Date received]]</f>
        <v>0</v>
      </c>
      <c r="M67">
        <f>YEAR(Table1[[#This Row],[Date received]])</f>
        <v>2015</v>
      </c>
      <c r="N67" t="str">
        <f>_xlfn.CONCAT("Q",_xlfn.CEILING.MATH(MONTH(Table1[[#This Row],[Date received]])/3))</f>
        <v>Q4</v>
      </c>
    </row>
    <row r="68" spans="1:14" x14ac:dyDescent="0.3">
      <c r="A68">
        <v>1365694</v>
      </c>
      <c r="B68" t="s">
        <v>58</v>
      </c>
      <c r="C68" t="s">
        <v>26</v>
      </c>
      <c r="D68" t="s">
        <v>27</v>
      </c>
      <c r="E68" t="s">
        <v>40</v>
      </c>
      <c r="F68" t="str">
        <f>_xlfn.XLOOKUP(E68,State_Code_Name!$C$2:$C$52,State_Code_Name!$B$2:$B$52)</f>
        <v>Nevada</v>
      </c>
      <c r="G68" t="s">
        <v>19</v>
      </c>
      <c r="H68" s="15">
        <v>42131</v>
      </c>
      <c r="I68" s="15">
        <v>42132</v>
      </c>
      <c r="J68" t="s">
        <v>14</v>
      </c>
      <c r="K68" t="s">
        <v>15</v>
      </c>
      <c r="L68">
        <f>Table1[[#This Row],[Date resolved]]-Table1[[#This Row],[Date received]]</f>
        <v>1</v>
      </c>
      <c r="M68">
        <f>YEAR(Table1[[#This Row],[Date received]])</f>
        <v>2015</v>
      </c>
      <c r="N68" t="str">
        <f>_xlfn.CONCAT("Q",_xlfn.CEILING.MATH(MONTH(Table1[[#This Row],[Date received]])/3))</f>
        <v>Q2</v>
      </c>
    </row>
    <row r="69" spans="1:14" x14ac:dyDescent="0.3">
      <c r="A69">
        <v>842184</v>
      </c>
      <c r="B69" t="s">
        <v>95</v>
      </c>
      <c r="C69" t="s">
        <v>32</v>
      </c>
      <c r="D69" t="s">
        <v>161</v>
      </c>
      <c r="E69" t="s">
        <v>31</v>
      </c>
      <c r="F69" t="str">
        <f>_xlfn.XLOOKUP(E69,State_Code_Name!$C$2:$C$52,State_Code_Name!$B$2:$B$52)</f>
        <v>Texas</v>
      </c>
      <c r="G69" t="s">
        <v>19</v>
      </c>
      <c r="H69" s="15">
        <v>41766</v>
      </c>
      <c r="I69" s="15">
        <v>41766</v>
      </c>
      <c r="J69" t="s">
        <v>14</v>
      </c>
      <c r="K69" t="s">
        <v>14</v>
      </c>
      <c r="L69">
        <f>Table1[[#This Row],[Date resolved]]-Table1[[#This Row],[Date received]]</f>
        <v>0</v>
      </c>
      <c r="M69">
        <f>YEAR(Table1[[#This Row],[Date received]])</f>
        <v>2014</v>
      </c>
      <c r="N69" t="str">
        <f>_xlfn.CONCAT("Q",_xlfn.CEILING.MATH(MONTH(Table1[[#This Row],[Date received]])/3))</f>
        <v>Q2</v>
      </c>
    </row>
    <row r="70" spans="1:14" x14ac:dyDescent="0.3">
      <c r="A70">
        <v>1887802</v>
      </c>
      <c r="B70" t="s">
        <v>30</v>
      </c>
      <c r="C70" t="s">
        <v>26</v>
      </c>
      <c r="D70" t="s">
        <v>27</v>
      </c>
      <c r="E70" t="s">
        <v>18</v>
      </c>
      <c r="F70" t="str">
        <f>_xlfn.XLOOKUP(E70,State_Code_Name!$C$2:$C$52,State_Code_Name!$B$2:$B$52)</f>
        <v>California</v>
      </c>
      <c r="G70" t="s">
        <v>305</v>
      </c>
      <c r="H70" s="15">
        <v>42480</v>
      </c>
      <c r="I70" s="15">
        <v>42481</v>
      </c>
      <c r="J70" t="s">
        <v>14</v>
      </c>
      <c r="K70" t="s">
        <v>15</v>
      </c>
      <c r="L70">
        <f>Table1[[#This Row],[Date resolved]]-Table1[[#This Row],[Date received]]</f>
        <v>1</v>
      </c>
      <c r="M70">
        <f>YEAR(Table1[[#This Row],[Date received]])</f>
        <v>2016</v>
      </c>
      <c r="N70" t="str">
        <f>_xlfn.CONCAT("Q",_xlfn.CEILING.MATH(MONTH(Table1[[#This Row],[Date received]])/3))</f>
        <v>Q2</v>
      </c>
    </row>
    <row r="71" spans="1:14" x14ac:dyDescent="0.3">
      <c r="A71">
        <v>1595239</v>
      </c>
      <c r="B71" t="s">
        <v>240</v>
      </c>
      <c r="C71" t="s">
        <v>61</v>
      </c>
      <c r="D71" t="s">
        <v>459</v>
      </c>
      <c r="E71" t="s">
        <v>106</v>
      </c>
      <c r="F71" t="str">
        <f>_xlfn.XLOOKUP(E71,State_Code_Name!$C$2:$C$52,State_Code_Name!$B$2:$B$52)</f>
        <v>Indiana</v>
      </c>
      <c r="G71" t="s">
        <v>19</v>
      </c>
      <c r="H71" s="15">
        <v>42283</v>
      </c>
      <c r="I71" s="15">
        <v>42283</v>
      </c>
      <c r="J71" t="s">
        <v>14</v>
      </c>
      <c r="K71" t="s">
        <v>15</v>
      </c>
      <c r="L71">
        <f>Table1[[#This Row],[Date resolved]]-Table1[[#This Row],[Date received]]</f>
        <v>0</v>
      </c>
      <c r="M71">
        <f>YEAR(Table1[[#This Row],[Date received]])</f>
        <v>2015</v>
      </c>
      <c r="N71" t="str">
        <f>_xlfn.CONCAT("Q",_xlfn.CEILING.MATH(MONTH(Table1[[#This Row],[Date received]])/3))</f>
        <v>Q4</v>
      </c>
    </row>
    <row r="72" spans="1:14" x14ac:dyDescent="0.3">
      <c r="A72">
        <v>2059334</v>
      </c>
      <c r="B72" t="s">
        <v>73</v>
      </c>
      <c r="C72" t="s">
        <v>26</v>
      </c>
      <c r="D72" t="s">
        <v>27</v>
      </c>
      <c r="E72" t="s">
        <v>100</v>
      </c>
      <c r="F72" t="str">
        <f>_xlfn.XLOOKUP(E72,State_Code_Name!$C$2:$C$52,State_Code_Name!$B$2:$B$52)</f>
        <v>Arizona</v>
      </c>
      <c r="G72" t="s">
        <v>19</v>
      </c>
      <c r="H72" s="15">
        <v>42594</v>
      </c>
      <c r="I72" s="15">
        <v>42594</v>
      </c>
      <c r="J72" t="s">
        <v>14</v>
      </c>
      <c r="K72" t="s">
        <v>15</v>
      </c>
      <c r="L72">
        <f>Table1[[#This Row],[Date resolved]]-Table1[[#This Row],[Date received]]</f>
        <v>0</v>
      </c>
      <c r="M72">
        <f>YEAR(Table1[[#This Row],[Date received]])</f>
        <v>2016</v>
      </c>
      <c r="N72" t="str">
        <f>_xlfn.CONCAT("Q",_xlfn.CEILING.MATH(MONTH(Table1[[#This Row],[Date received]])/3))</f>
        <v>Q3</v>
      </c>
    </row>
    <row r="73" spans="1:14" x14ac:dyDescent="0.3">
      <c r="A73">
        <v>1958110</v>
      </c>
      <c r="B73" t="s">
        <v>43</v>
      </c>
      <c r="C73" t="s">
        <v>36</v>
      </c>
      <c r="D73" t="s">
        <v>80</v>
      </c>
      <c r="E73" t="s">
        <v>35</v>
      </c>
      <c r="F73" t="str">
        <f>_xlfn.XLOOKUP(E73,State_Code_Name!$C$2:$C$52,State_Code_Name!$B$2:$B$52)</f>
        <v>Florida</v>
      </c>
      <c r="G73" t="s">
        <v>305</v>
      </c>
      <c r="H73" s="15">
        <v>42528</v>
      </c>
      <c r="I73" s="15">
        <v>42530</v>
      </c>
      <c r="J73" t="s">
        <v>14</v>
      </c>
      <c r="K73" t="s">
        <v>15</v>
      </c>
      <c r="L73">
        <f>Table1[[#This Row],[Date resolved]]-Table1[[#This Row],[Date received]]</f>
        <v>2</v>
      </c>
      <c r="M73">
        <f>YEAR(Table1[[#This Row],[Date received]])</f>
        <v>2016</v>
      </c>
      <c r="N73" t="str">
        <f>_xlfn.CONCAT("Q",_xlfn.CEILING.MATH(MONTH(Table1[[#This Row],[Date received]])/3))</f>
        <v>Q2</v>
      </c>
    </row>
    <row r="74" spans="1:14" x14ac:dyDescent="0.3">
      <c r="A74">
        <v>1899238</v>
      </c>
      <c r="B74" t="s">
        <v>389</v>
      </c>
      <c r="C74" t="s">
        <v>32</v>
      </c>
      <c r="D74" t="s">
        <v>116</v>
      </c>
      <c r="E74" t="s">
        <v>51</v>
      </c>
      <c r="F74" t="str">
        <f>_xlfn.XLOOKUP(E74,State_Code_Name!$C$2:$C$52,State_Code_Name!$B$2:$B$52)</f>
        <v>Washington</v>
      </c>
      <c r="G74" t="s">
        <v>19</v>
      </c>
      <c r="H74" s="15">
        <v>42487</v>
      </c>
      <c r="I74" s="15">
        <v>42487</v>
      </c>
      <c r="J74" t="s">
        <v>14</v>
      </c>
      <c r="K74" t="s">
        <v>15</v>
      </c>
      <c r="L74">
        <f>Table1[[#This Row],[Date resolved]]-Table1[[#This Row],[Date received]]</f>
        <v>0</v>
      </c>
      <c r="M74">
        <f>YEAR(Table1[[#This Row],[Date received]])</f>
        <v>2016</v>
      </c>
      <c r="N74" t="str">
        <f>_xlfn.CONCAT("Q",_xlfn.CEILING.MATH(MONTH(Table1[[#This Row],[Date received]])/3))</f>
        <v>Q2</v>
      </c>
    </row>
    <row r="75" spans="1:14" x14ac:dyDescent="0.3">
      <c r="A75">
        <v>1528263</v>
      </c>
      <c r="B75" t="s">
        <v>43</v>
      </c>
      <c r="C75" t="s">
        <v>61</v>
      </c>
      <c r="D75" t="s">
        <v>459</v>
      </c>
      <c r="E75" t="s">
        <v>42</v>
      </c>
      <c r="F75" t="str">
        <f>_xlfn.XLOOKUP(E75,State_Code_Name!$C$2:$C$52,State_Code_Name!$B$2:$B$52)</f>
        <v>North Carolina</v>
      </c>
      <c r="G75" t="s">
        <v>19</v>
      </c>
      <c r="H75" s="15">
        <v>42236</v>
      </c>
      <c r="I75" s="15">
        <v>42236</v>
      </c>
      <c r="J75" t="s">
        <v>14</v>
      </c>
      <c r="K75" t="s">
        <v>15</v>
      </c>
      <c r="L75">
        <f>Table1[[#This Row],[Date resolved]]-Table1[[#This Row],[Date received]]</f>
        <v>0</v>
      </c>
      <c r="M75">
        <f>YEAR(Table1[[#This Row],[Date received]])</f>
        <v>2015</v>
      </c>
      <c r="N75" t="str">
        <f>_xlfn.CONCAT("Q",_xlfn.CEILING.MATH(MONTH(Table1[[#This Row],[Date received]])/3))</f>
        <v>Q3</v>
      </c>
    </row>
    <row r="76" spans="1:14" x14ac:dyDescent="0.3">
      <c r="A76">
        <v>694264</v>
      </c>
      <c r="B76" t="s">
        <v>69</v>
      </c>
      <c r="C76" t="s">
        <v>26</v>
      </c>
      <c r="D76" t="s">
        <v>27</v>
      </c>
      <c r="E76" t="s">
        <v>12</v>
      </c>
      <c r="F76" t="str">
        <f>_xlfn.XLOOKUP(E76,State_Code_Name!$C$2:$C$52,State_Code_Name!$B$2:$B$52)</f>
        <v>Virginia</v>
      </c>
      <c r="G76" t="s">
        <v>19</v>
      </c>
      <c r="H76" s="15">
        <v>41670</v>
      </c>
      <c r="I76" s="15">
        <v>41670</v>
      </c>
      <c r="J76" t="s">
        <v>14</v>
      </c>
      <c r="K76" t="s">
        <v>15</v>
      </c>
      <c r="L76">
        <f>Table1[[#This Row],[Date resolved]]-Table1[[#This Row],[Date received]]</f>
        <v>0</v>
      </c>
      <c r="M76">
        <f>YEAR(Table1[[#This Row],[Date received]])</f>
        <v>2014</v>
      </c>
      <c r="N76" t="str">
        <f>_xlfn.CONCAT("Q",_xlfn.CEILING.MATH(MONTH(Table1[[#This Row],[Date received]])/3))</f>
        <v>Q1</v>
      </c>
    </row>
    <row r="77" spans="1:14" x14ac:dyDescent="0.3">
      <c r="A77">
        <v>370880</v>
      </c>
      <c r="B77" t="s">
        <v>38</v>
      </c>
      <c r="C77" t="s">
        <v>36</v>
      </c>
      <c r="D77" t="s">
        <v>1097</v>
      </c>
      <c r="E77" t="s">
        <v>98</v>
      </c>
      <c r="F77" t="str">
        <f>_xlfn.XLOOKUP(E77,State_Code_Name!$C$2:$C$52,State_Code_Name!$B$2:$B$52)</f>
        <v>Colorado</v>
      </c>
      <c r="G77" t="s">
        <v>13</v>
      </c>
      <c r="H77" s="15">
        <v>41365</v>
      </c>
      <c r="I77" s="15">
        <v>41366</v>
      </c>
      <c r="J77" t="s">
        <v>14</v>
      </c>
      <c r="K77" t="s">
        <v>15</v>
      </c>
      <c r="L77">
        <f>Table1[[#This Row],[Date resolved]]-Table1[[#This Row],[Date received]]</f>
        <v>1</v>
      </c>
      <c r="M77">
        <f>YEAR(Table1[[#This Row],[Date received]])</f>
        <v>2013</v>
      </c>
      <c r="N77" t="str">
        <f>_xlfn.CONCAT("Q",_xlfn.CEILING.MATH(MONTH(Table1[[#This Row],[Date received]])/3))</f>
        <v>Q2</v>
      </c>
    </row>
    <row r="78" spans="1:14" x14ac:dyDescent="0.3">
      <c r="A78">
        <v>587945</v>
      </c>
      <c r="B78" t="s">
        <v>60</v>
      </c>
      <c r="C78" t="s">
        <v>52</v>
      </c>
      <c r="D78" t="s">
        <v>103</v>
      </c>
      <c r="E78" t="s">
        <v>31</v>
      </c>
      <c r="F78" t="str">
        <f>_xlfn.XLOOKUP(E78,State_Code_Name!$C$2:$C$52,State_Code_Name!$B$2:$B$52)</f>
        <v>Texas</v>
      </c>
      <c r="G78" t="s">
        <v>19</v>
      </c>
      <c r="H78" s="15">
        <v>41584</v>
      </c>
      <c r="I78" s="15">
        <v>41584</v>
      </c>
      <c r="J78" t="s">
        <v>14</v>
      </c>
      <c r="K78" t="s">
        <v>15</v>
      </c>
      <c r="L78">
        <f>Table1[[#This Row],[Date resolved]]-Table1[[#This Row],[Date received]]</f>
        <v>0</v>
      </c>
      <c r="M78">
        <f>YEAR(Table1[[#This Row],[Date received]])</f>
        <v>2013</v>
      </c>
      <c r="N78" t="str">
        <f>_xlfn.CONCAT("Q",_xlfn.CEILING.MATH(MONTH(Table1[[#This Row],[Date received]])/3))</f>
        <v>Q4</v>
      </c>
    </row>
    <row r="79" spans="1:14" x14ac:dyDescent="0.3">
      <c r="A79">
        <v>1219874</v>
      </c>
      <c r="B79" t="s">
        <v>287</v>
      </c>
      <c r="C79" t="s">
        <v>32</v>
      </c>
      <c r="D79" t="s">
        <v>116</v>
      </c>
      <c r="E79" t="s">
        <v>158</v>
      </c>
      <c r="F79" t="str">
        <f>_xlfn.XLOOKUP(E79,State_Code_Name!$C$2:$C$52,State_Code_Name!$B$2:$B$52)</f>
        <v>New Mexico</v>
      </c>
      <c r="G79" t="s">
        <v>19</v>
      </c>
      <c r="H79" s="15">
        <v>42037</v>
      </c>
      <c r="I79" s="15">
        <v>42037</v>
      </c>
      <c r="J79" t="s">
        <v>14</v>
      </c>
      <c r="K79" t="s">
        <v>15</v>
      </c>
      <c r="L79">
        <f>Table1[[#This Row],[Date resolved]]-Table1[[#This Row],[Date received]]</f>
        <v>0</v>
      </c>
      <c r="M79">
        <f>YEAR(Table1[[#This Row],[Date received]])</f>
        <v>2015</v>
      </c>
      <c r="N79" t="str">
        <f>_xlfn.CONCAT("Q",_xlfn.CEILING.MATH(MONTH(Table1[[#This Row],[Date received]])/3))</f>
        <v>Q1</v>
      </c>
    </row>
    <row r="80" spans="1:14" x14ac:dyDescent="0.3">
      <c r="A80">
        <v>1961748</v>
      </c>
      <c r="B80" t="s">
        <v>58</v>
      </c>
      <c r="C80" t="s">
        <v>36</v>
      </c>
      <c r="D80" t="s">
        <v>80</v>
      </c>
      <c r="E80" t="s">
        <v>151</v>
      </c>
      <c r="F80" t="str">
        <f>_xlfn.XLOOKUP(E80,State_Code_Name!$C$2:$C$52,State_Code_Name!$B$2:$B$52)</f>
        <v>Idaho</v>
      </c>
      <c r="G80" t="s">
        <v>19</v>
      </c>
      <c r="H80" s="15">
        <v>42531</v>
      </c>
      <c r="I80" s="15">
        <v>42531</v>
      </c>
      <c r="J80" t="s">
        <v>14</v>
      </c>
      <c r="K80" t="s">
        <v>15</v>
      </c>
      <c r="L80">
        <f>Table1[[#This Row],[Date resolved]]-Table1[[#This Row],[Date received]]</f>
        <v>0</v>
      </c>
      <c r="M80">
        <f>YEAR(Table1[[#This Row],[Date received]])</f>
        <v>2016</v>
      </c>
      <c r="N80" t="str">
        <f>_xlfn.CONCAT("Q",_xlfn.CEILING.MATH(MONTH(Table1[[#This Row],[Date received]])/3))</f>
        <v>Q2</v>
      </c>
    </row>
    <row r="81" spans="1:14" x14ac:dyDescent="0.3">
      <c r="A81">
        <v>222989</v>
      </c>
      <c r="B81" t="s">
        <v>102</v>
      </c>
      <c r="C81" t="s">
        <v>9</v>
      </c>
      <c r="D81" t="s">
        <v>132</v>
      </c>
      <c r="E81" t="s">
        <v>39</v>
      </c>
      <c r="F81" t="str">
        <f>_xlfn.XLOOKUP(E81,State_Code_Name!$C$2:$C$52,State_Code_Name!$B$2:$B$52)</f>
        <v>Ohio</v>
      </c>
      <c r="G81" t="s">
        <v>19</v>
      </c>
      <c r="H81" s="15">
        <v>41280</v>
      </c>
      <c r="I81" s="15">
        <v>41281</v>
      </c>
      <c r="J81" t="s">
        <v>14</v>
      </c>
      <c r="K81" t="s">
        <v>15</v>
      </c>
      <c r="L81">
        <f>Table1[[#This Row],[Date resolved]]-Table1[[#This Row],[Date received]]</f>
        <v>1</v>
      </c>
      <c r="M81">
        <f>YEAR(Table1[[#This Row],[Date received]])</f>
        <v>2013</v>
      </c>
      <c r="N81" t="str">
        <f>_xlfn.CONCAT("Q",_xlfn.CEILING.MATH(MONTH(Table1[[#This Row],[Date received]])/3))</f>
        <v>Q1</v>
      </c>
    </row>
    <row r="82" spans="1:14" x14ac:dyDescent="0.3">
      <c r="A82">
        <v>674946</v>
      </c>
      <c r="B82" t="s">
        <v>238</v>
      </c>
      <c r="C82" t="s">
        <v>32</v>
      </c>
      <c r="D82" t="s">
        <v>44</v>
      </c>
      <c r="E82" t="s">
        <v>98</v>
      </c>
      <c r="F82" t="str">
        <f>_xlfn.XLOOKUP(E82,State_Code_Name!$C$2:$C$52,State_Code_Name!$B$2:$B$52)</f>
        <v>Colorado</v>
      </c>
      <c r="G82" t="s">
        <v>13</v>
      </c>
      <c r="H82" s="15">
        <v>41656</v>
      </c>
      <c r="I82" s="15">
        <v>41666</v>
      </c>
      <c r="J82" t="s">
        <v>14</v>
      </c>
      <c r="K82" t="s">
        <v>15</v>
      </c>
      <c r="L82">
        <f>Table1[[#This Row],[Date resolved]]-Table1[[#This Row],[Date received]]</f>
        <v>10</v>
      </c>
      <c r="M82">
        <f>YEAR(Table1[[#This Row],[Date received]])</f>
        <v>2014</v>
      </c>
      <c r="N82" t="str">
        <f>_xlfn.CONCAT("Q",_xlfn.CEILING.MATH(MONTH(Table1[[#This Row],[Date received]])/3))</f>
        <v>Q1</v>
      </c>
    </row>
    <row r="83" spans="1:14" x14ac:dyDescent="0.3">
      <c r="A83">
        <v>1636323</v>
      </c>
      <c r="B83" t="s">
        <v>30</v>
      </c>
      <c r="C83" t="s">
        <v>36</v>
      </c>
      <c r="D83" t="s">
        <v>281</v>
      </c>
      <c r="E83" t="s">
        <v>42</v>
      </c>
      <c r="F83" t="str">
        <f>_xlfn.XLOOKUP(E83,State_Code_Name!$C$2:$C$52,State_Code_Name!$B$2:$B$52)</f>
        <v>North Carolina</v>
      </c>
      <c r="G83" t="s">
        <v>19</v>
      </c>
      <c r="H83" s="15">
        <v>42310</v>
      </c>
      <c r="I83" s="15">
        <v>42310</v>
      </c>
      <c r="J83" t="s">
        <v>14</v>
      </c>
      <c r="K83" t="s">
        <v>15</v>
      </c>
      <c r="L83">
        <f>Table1[[#This Row],[Date resolved]]-Table1[[#This Row],[Date received]]</f>
        <v>0</v>
      </c>
      <c r="M83">
        <f>YEAR(Table1[[#This Row],[Date received]])</f>
        <v>2015</v>
      </c>
      <c r="N83" t="str">
        <f>_xlfn.CONCAT("Q",_xlfn.CEILING.MATH(MONTH(Table1[[#This Row],[Date received]])/3))</f>
        <v>Q4</v>
      </c>
    </row>
    <row r="84" spans="1:14" x14ac:dyDescent="0.3">
      <c r="A84">
        <v>1049168</v>
      </c>
      <c r="B84" t="s">
        <v>54</v>
      </c>
      <c r="C84" t="s">
        <v>52</v>
      </c>
      <c r="D84" t="s">
        <v>103</v>
      </c>
      <c r="E84" t="s">
        <v>29</v>
      </c>
      <c r="F84" t="str">
        <f>_xlfn.XLOOKUP(E84,State_Code_Name!$C$2:$C$52,State_Code_Name!$B$2:$B$52)</f>
        <v>Connecticut</v>
      </c>
      <c r="G84" t="s">
        <v>19</v>
      </c>
      <c r="H84" s="15">
        <v>41911</v>
      </c>
      <c r="I84" s="15">
        <v>41911</v>
      </c>
      <c r="J84" t="s">
        <v>14</v>
      </c>
      <c r="K84" t="s">
        <v>15</v>
      </c>
      <c r="L84">
        <f>Table1[[#This Row],[Date resolved]]-Table1[[#This Row],[Date received]]</f>
        <v>0</v>
      </c>
      <c r="M84">
        <f>YEAR(Table1[[#This Row],[Date received]])</f>
        <v>2014</v>
      </c>
      <c r="N84" t="str">
        <f>_xlfn.CONCAT("Q",_xlfn.CEILING.MATH(MONTH(Table1[[#This Row],[Date received]])/3))</f>
        <v>Q3</v>
      </c>
    </row>
    <row r="85" spans="1:14" x14ac:dyDescent="0.3">
      <c r="A85">
        <v>1623653</v>
      </c>
      <c r="B85" t="s">
        <v>73</v>
      </c>
      <c r="C85" t="s">
        <v>26</v>
      </c>
      <c r="D85" t="s">
        <v>27</v>
      </c>
      <c r="E85" t="s">
        <v>25</v>
      </c>
      <c r="F85" t="str">
        <f>_xlfn.XLOOKUP(E85,State_Code_Name!$C$2:$C$52,State_Code_Name!$B$2:$B$52)</f>
        <v>Georgia</v>
      </c>
      <c r="G85" t="s">
        <v>19</v>
      </c>
      <c r="H85" s="15">
        <v>42302</v>
      </c>
      <c r="I85" s="15">
        <v>42304</v>
      </c>
      <c r="J85" t="s">
        <v>14</v>
      </c>
      <c r="K85" t="s">
        <v>14</v>
      </c>
      <c r="L85">
        <f>Table1[[#This Row],[Date resolved]]-Table1[[#This Row],[Date received]]</f>
        <v>2</v>
      </c>
      <c r="M85">
        <f>YEAR(Table1[[#This Row],[Date received]])</f>
        <v>2015</v>
      </c>
      <c r="N85" t="str">
        <f>_xlfn.CONCAT("Q",_xlfn.CEILING.MATH(MONTH(Table1[[#This Row],[Date received]])/3))</f>
        <v>Q4</v>
      </c>
    </row>
    <row r="86" spans="1:14" x14ac:dyDescent="0.3">
      <c r="A86">
        <v>792452</v>
      </c>
      <c r="B86" t="s">
        <v>81</v>
      </c>
      <c r="C86" t="s">
        <v>26</v>
      </c>
      <c r="D86" t="s">
        <v>27</v>
      </c>
      <c r="E86" t="s">
        <v>22</v>
      </c>
      <c r="F86" t="str">
        <f>_xlfn.XLOOKUP(E86,State_Code_Name!$C$2:$C$52,State_Code_Name!$B$2:$B$52)</f>
        <v>New York</v>
      </c>
      <c r="G86" t="s">
        <v>19</v>
      </c>
      <c r="H86" s="15">
        <v>41732</v>
      </c>
      <c r="I86" s="15">
        <v>41732</v>
      </c>
      <c r="J86" t="s">
        <v>14</v>
      </c>
      <c r="K86" t="s">
        <v>15</v>
      </c>
      <c r="L86">
        <f>Table1[[#This Row],[Date resolved]]-Table1[[#This Row],[Date received]]</f>
        <v>0</v>
      </c>
      <c r="M86">
        <f>YEAR(Table1[[#This Row],[Date received]])</f>
        <v>2014</v>
      </c>
      <c r="N86" t="str">
        <f>_xlfn.CONCAT("Q",_xlfn.CEILING.MATH(MONTH(Table1[[#This Row],[Date received]])/3))</f>
        <v>Q2</v>
      </c>
    </row>
    <row r="87" spans="1:14" x14ac:dyDescent="0.3">
      <c r="A87">
        <v>1589800</v>
      </c>
      <c r="B87" t="s">
        <v>757</v>
      </c>
      <c r="C87" t="s">
        <v>61</v>
      </c>
      <c r="D87" t="s">
        <v>199</v>
      </c>
      <c r="E87" t="s">
        <v>101</v>
      </c>
      <c r="F87" t="str">
        <f>_xlfn.XLOOKUP(E87,State_Code_Name!$C$2:$C$52,State_Code_Name!$B$2:$B$52)</f>
        <v>Delaware</v>
      </c>
      <c r="G87" t="s">
        <v>19</v>
      </c>
      <c r="H87" s="15">
        <v>42279</v>
      </c>
      <c r="I87" s="15">
        <v>42279</v>
      </c>
      <c r="J87" t="s">
        <v>14</v>
      </c>
      <c r="K87" t="s">
        <v>14</v>
      </c>
      <c r="L87">
        <f>Table1[[#This Row],[Date resolved]]-Table1[[#This Row],[Date received]]</f>
        <v>0</v>
      </c>
      <c r="M87">
        <f>YEAR(Table1[[#This Row],[Date received]])</f>
        <v>2015</v>
      </c>
      <c r="N87" t="str">
        <f>_xlfn.CONCAT("Q",_xlfn.CEILING.MATH(MONTH(Table1[[#This Row],[Date received]])/3))</f>
        <v>Q4</v>
      </c>
    </row>
    <row r="88" spans="1:14" x14ac:dyDescent="0.3">
      <c r="A88">
        <v>1310422</v>
      </c>
      <c r="B88" t="s">
        <v>969</v>
      </c>
      <c r="C88" t="s">
        <v>61</v>
      </c>
      <c r="D88" t="s">
        <v>282</v>
      </c>
      <c r="E88" t="s">
        <v>74</v>
      </c>
      <c r="F88" t="str">
        <f>_xlfn.XLOOKUP(E88,State_Code_Name!$C$2:$C$52,State_Code_Name!$B$2:$B$52)</f>
        <v>Tennessee</v>
      </c>
      <c r="G88" t="s">
        <v>19</v>
      </c>
      <c r="H88" s="15">
        <v>42095</v>
      </c>
      <c r="I88" s="15">
        <v>42097</v>
      </c>
      <c r="J88" t="s">
        <v>14</v>
      </c>
      <c r="K88" t="s">
        <v>15</v>
      </c>
      <c r="L88">
        <f>Table1[[#This Row],[Date resolved]]-Table1[[#This Row],[Date received]]</f>
        <v>2</v>
      </c>
      <c r="M88">
        <f>YEAR(Table1[[#This Row],[Date received]])</f>
        <v>2015</v>
      </c>
      <c r="N88" t="str">
        <f>_xlfn.CONCAT("Q",_xlfn.CEILING.MATH(MONTH(Table1[[#This Row],[Date received]])/3))</f>
        <v>Q2</v>
      </c>
    </row>
    <row r="89" spans="1:14" x14ac:dyDescent="0.3">
      <c r="A89">
        <v>1121022</v>
      </c>
      <c r="B89" t="s">
        <v>63</v>
      </c>
      <c r="C89" t="s">
        <v>61</v>
      </c>
      <c r="D89" t="s">
        <v>282</v>
      </c>
      <c r="E89" t="s">
        <v>70</v>
      </c>
      <c r="F89" t="str">
        <f>_xlfn.XLOOKUP(E89,State_Code_Name!$C$2:$C$52,State_Code_Name!$B$2:$B$52)</f>
        <v>Massachusetts</v>
      </c>
      <c r="G89" t="s">
        <v>19</v>
      </c>
      <c r="H89" s="15">
        <v>41961</v>
      </c>
      <c r="I89" s="15">
        <v>41961</v>
      </c>
      <c r="J89" t="s">
        <v>14</v>
      </c>
      <c r="K89" t="s">
        <v>15</v>
      </c>
      <c r="L89">
        <f>Table1[[#This Row],[Date resolved]]-Table1[[#This Row],[Date received]]</f>
        <v>0</v>
      </c>
      <c r="M89">
        <f>YEAR(Table1[[#This Row],[Date received]])</f>
        <v>2014</v>
      </c>
      <c r="N89" t="str">
        <f>_xlfn.CONCAT("Q",_xlfn.CEILING.MATH(MONTH(Table1[[#This Row],[Date received]])/3))</f>
        <v>Q4</v>
      </c>
    </row>
    <row r="90" spans="1:14" x14ac:dyDescent="0.3">
      <c r="A90">
        <v>1715430</v>
      </c>
      <c r="B90" t="s">
        <v>68</v>
      </c>
      <c r="C90" t="s">
        <v>16</v>
      </c>
      <c r="D90" t="s">
        <v>20</v>
      </c>
      <c r="E90" t="s">
        <v>18</v>
      </c>
      <c r="F90" t="str">
        <f>_xlfn.XLOOKUP(E90,State_Code_Name!$C$2:$C$52,State_Code_Name!$B$2:$B$52)</f>
        <v>California</v>
      </c>
      <c r="G90" t="s">
        <v>23</v>
      </c>
      <c r="H90" s="15">
        <v>42361</v>
      </c>
      <c r="I90" s="15">
        <v>42361</v>
      </c>
      <c r="J90" t="s">
        <v>14</v>
      </c>
      <c r="K90" t="s">
        <v>15</v>
      </c>
      <c r="L90">
        <f>Table1[[#This Row],[Date resolved]]-Table1[[#This Row],[Date received]]</f>
        <v>0</v>
      </c>
      <c r="M90">
        <f>YEAR(Table1[[#This Row],[Date received]])</f>
        <v>2015</v>
      </c>
      <c r="N90" t="str">
        <f>_xlfn.CONCAT("Q",_xlfn.CEILING.MATH(MONTH(Table1[[#This Row],[Date received]])/3))</f>
        <v>Q4</v>
      </c>
    </row>
    <row r="91" spans="1:14" x14ac:dyDescent="0.3">
      <c r="A91">
        <v>572948</v>
      </c>
      <c r="B91" t="s">
        <v>359</v>
      </c>
      <c r="C91" t="s">
        <v>9</v>
      </c>
      <c r="D91" t="s">
        <v>132</v>
      </c>
      <c r="E91" t="s">
        <v>31</v>
      </c>
      <c r="F91" t="str">
        <f>_xlfn.XLOOKUP(E91,State_Code_Name!$C$2:$C$52,State_Code_Name!$B$2:$B$52)</f>
        <v>Texas</v>
      </c>
      <c r="G91" t="s">
        <v>19</v>
      </c>
      <c r="H91" s="15">
        <v>41572</v>
      </c>
      <c r="I91" s="15">
        <v>41572</v>
      </c>
      <c r="J91" t="s">
        <v>14</v>
      </c>
      <c r="K91" t="s">
        <v>14</v>
      </c>
      <c r="L91">
        <f>Table1[[#This Row],[Date resolved]]-Table1[[#This Row],[Date received]]</f>
        <v>0</v>
      </c>
      <c r="M91">
        <f>YEAR(Table1[[#This Row],[Date received]])</f>
        <v>2013</v>
      </c>
      <c r="N91" t="str">
        <f>_xlfn.CONCAT("Q",_xlfn.CEILING.MATH(MONTH(Table1[[#This Row],[Date received]])/3))</f>
        <v>Q4</v>
      </c>
    </row>
    <row r="92" spans="1:14" x14ac:dyDescent="0.3">
      <c r="A92">
        <v>1466821</v>
      </c>
      <c r="B92" t="s">
        <v>81</v>
      </c>
      <c r="C92" t="s">
        <v>36</v>
      </c>
      <c r="D92" t="s">
        <v>49</v>
      </c>
      <c r="E92" t="s">
        <v>31</v>
      </c>
      <c r="F92" t="str">
        <f>_xlfn.XLOOKUP(E92,State_Code_Name!$C$2:$C$52,State_Code_Name!$B$2:$B$52)</f>
        <v>Texas</v>
      </c>
      <c r="G92" t="s">
        <v>19</v>
      </c>
      <c r="H92" s="15">
        <v>42199</v>
      </c>
      <c r="I92" s="15">
        <v>42199</v>
      </c>
      <c r="J92" t="s">
        <v>14</v>
      </c>
      <c r="K92" t="s">
        <v>15</v>
      </c>
      <c r="L92">
        <f>Table1[[#This Row],[Date resolved]]-Table1[[#This Row],[Date received]]</f>
        <v>0</v>
      </c>
      <c r="M92">
        <f>YEAR(Table1[[#This Row],[Date received]])</f>
        <v>2015</v>
      </c>
      <c r="N92" t="str">
        <f>_xlfn.CONCAT("Q",_xlfn.CEILING.MATH(MONTH(Table1[[#This Row],[Date received]])/3))</f>
        <v>Q3</v>
      </c>
    </row>
    <row r="93" spans="1:14" x14ac:dyDescent="0.3">
      <c r="A93">
        <v>1591465</v>
      </c>
      <c r="B93" t="s">
        <v>431</v>
      </c>
      <c r="C93" t="s">
        <v>32</v>
      </c>
      <c r="D93" t="s">
        <v>41</v>
      </c>
      <c r="E93" t="s">
        <v>59</v>
      </c>
      <c r="F93" t="str">
        <f>_xlfn.XLOOKUP(E93,State_Code_Name!$C$2:$C$52,State_Code_Name!$B$2:$B$52)</f>
        <v>Illinois</v>
      </c>
      <c r="G93" t="s">
        <v>19</v>
      </c>
      <c r="H93" s="15">
        <v>42278</v>
      </c>
      <c r="I93" s="15">
        <v>42278</v>
      </c>
      <c r="J93" t="s">
        <v>14</v>
      </c>
      <c r="K93" t="s">
        <v>14</v>
      </c>
      <c r="L93">
        <f>Table1[[#This Row],[Date resolved]]-Table1[[#This Row],[Date received]]</f>
        <v>0</v>
      </c>
      <c r="M93">
        <f>YEAR(Table1[[#This Row],[Date received]])</f>
        <v>2015</v>
      </c>
      <c r="N93" t="str">
        <f>_xlfn.CONCAT("Q",_xlfn.CEILING.MATH(MONTH(Table1[[#This Row],[Date received]])/3))</f>
        <v>Q4</v>
      </c>
    </row>
    <row r="94" spans="1:14" x14ac:dyDescent="0.3">
      <c r="A94">
        <v>1200520</v>
      </c>
      <c r="B94" t="s">
        <v>60</v>
      </c>
      <c r="C94" t="s">
        <v>52</v>
      </c>
      <c r="D94" t="s">
        <v>96</v>
      </c>
      <c r="E94" t="s">
        <v>18</v>
      </c>
      <c r="F94" t="str">
        <f>_xlfn.XLOOKUP(E94,State_Code_Name!$C$2:$C$52,State_Code_Name!$B$2:$B$52)</f>
        <v>California</v>
      </c>
      <c r="G94" t="s">
        <v>19</v>
      </c>
      <c r="H94" s="15">
        <v>41962</v>
      </c>
      <c r="I94" s="15">
        <v>41962</v>
      </c>
      <c r="J94" t="s">
        <v>14</v>
      </c>
      <c r="K94" t="s">
        <v>15</v>
      </c>
      <c r="L94">
        <f>Table1[[#This Row],[Date resolved]]-Table1[[#This Row],[Date received]]</f>
        <v>0</v>
      </c>
      <c r="M94">
        <f>YEAR(Table1[[#This Row],[Date received]])</f>
        <v>2014</v>
      </c>
      <c r="N94" t="str">
        <f>_xlfn.CONCAT("Q",_xlfn.CEILING.MATH(MONTH(Table1[[#This Row],[Date received]])/3))</f>
        <v>Q4</v>
      </c>
    </row>
    <row r="95" spans="1:14" x14ac:dyDescent="0.3">
      <c r="A95">
        <v>265330</v>
      </c>
      <c r="B95" t="s">
        <v>30</v>
      </c>
      <c r="C95" t="s">
        <v>26</v>
      </c>
      <c r="D95" t="s">
        <v>56</v>
      </c>
      <c r="E95" t="s">
        <v>35</v>
      </c>
      <c r="F95" t="str">
        <f>_xlfn.XLOOKUP(E95,State_Code_Name!$C$2:$C$52,State_Code_Name!$B$2:$B$52)</f>
        <v>Florida</v>
      </c>
      <c r="G95" t="s">
        <v>19</v>
      </c>
      <c r="H95" s="15">
        <v>41302</v>
      </c>
      <c r="I95" s="15">
        <v>41302</v>
      </c>
      <c r="J95" t="s">
        <v>14</v>
      </c>
      <c r="K95" t="s">
        <v>14</v>
      </c>
      <c r="L95">
        <f>Table1[[#This Row],[Date resolved]]-Table1[[#This Row],[Date received]]</f>
        <v>0</v>
      </c>
      <c r="M95">
        <f>YEAR(Table1[[#This Row],[Date received]])</f>
        <v>2013</v>
      </c>
      <c r="N95" t="str">
        <f>_xlfn.CONCAT("Q",_xlfn.CEILING.MATH(MONTH(Table1[[#This Row],[Date received]])/3))</f>
        <v>Q1</v>
      </c>
    </row>
    <row r="96" spans="1:14" x14ac:dyDescent="0.3">
      <c r="A96">
        <v>1081527</v>
      </c>
      <c r="B96" t="s">
        <v>217</v>
      </c>
      <c r="C96" t="s">
        <v>26</v>
      </c>
      <c r="D96" t="s">
        <v>27</v>
      </c>
      <c r="E96" t="s">
        <v>126</v>
      </c>
      <c r="F96" t="str">
        <f>_xlfn.XLOOKUP(E96,State_Code_Name!$C$2:$C$52,State_Code_Name!$B$2:$B$52)</f>
        <v>Oklahoma</v>
      </c>
      <c r="G96" t="s">
        <v>19</v>
      </c>
      <c r="H96" s="15">
        <v>41934</v>
      </c>
      <c r="I96" s="15">
        <v>41934</v>
      </c>
      <c r="J96" t="s">
        <v>14</v>
      </c>
      <c r="K96" t="s">
        <v>15</v>
      </c>
      <c r="L96">
        <f>Table1[[#This Row],[Date resolved]]-Table1[[#This Row],[Date received]]</f>
        <v>0</v>
      </c>
      <c r="M96">
        <f>YEAR(Table1[[#This Row],[Date received]])</f>
        <v>2014</v>
      </c>
      <c r="N96" t="str">
        <f>_xlfn.CONCAT("Q",_xlfn.CEILING.MATH(MONTH(Table1[[#This Row],[Date received]])/3))</f>
        <v>Q4</v>
      </c>
    </row>
    <row r="97" spans="1:14" x14ac:dyDescent="0.3">
      <c r="A97">
        <v>1874290</v>
      </c>
      <c r="B97" t="s">
        <v>43</v>
      </c>
      <c r="C97" t="s">
        <v>26</v>
      </c>
      <c r="D97" t="s">
        <v>27</v>
      </c>
      <c r="E97" t="s">
        <v>77</v>
      </c>
      <c r="F97" t="str">
        <f>_xlfn.XLOOKUP(E97,State_Code_Name!$C$2:$C$52,State_Code_Name!$B$2:$B$52)</f>
        <v>Missouri</v>
      </c>
      <c r="G97" t="s">
        <v>305</v>
      </c>
      <c r="H97" s="15">
        <v>42471</v>
      </c>
      <c r="I97" s="15">
        <v>42472</v>
      </c>
      <c r="J97" t="s">
        <v>14</v>
      </c>
      <c r="K97" t="s">
        <v>14</v>
      </c>
      <c r="L97">
        <f>Table1[[#This Row],[Date resolved]]-Table1[[#This Row],[Date received]]</f>
        <v>1</v>
      </c>
      <c r="M97">
        <f>YEAR(Table1[[#This Row],[Date received]])</f>
        <v>2016</v>
      </c>
      <c r="N97" t="str">
        <f>_xlfn.CONCAT("Q",_xlfn.CEILING.MATH(MONTH(Table1[[#This Row],[Date received]])/3))</f>
        <v>Q2</v>
      </c>
    </row>
    <row r="98" spans="1:14" x14ac:dyDescent="0.3">
      <c r="A98">
        <v>1178182</v>
      </c>
      <c r="B98" t="s">
        <v>143</v>
      </c>
      <c r="C98" t="s">
        <v>26</v>
      </c>
      <c r="D98" t="s">
        <v>27</v>
      </c>
      <c r="E98" t="s">
        <v>79</v>
      </c>
      <c r="F98" t="str">
        <f>_xlfn.XLOOKUP(E98,State_Code_Name!$C$2:$C$52,State_Code_Name!$B$2:$B$52)</f>
        <v>Minnesota</v>
      </c>
      <c r="G98" t="s">
        <v>19</v>
      </c>
      <c r="H98" s="15">
        <v>42006</v>
      </c>
      <c r="I98" s="15">
        <v>42006</v>
      </c>
      <c r="J98" t="s">
        <v>14</v>
      </c>
      <c r="K98" t="s">
        <v>15</v>
      </c>
      <c r="L98">
        <f>Table1[[#This Row],[Date resolved]]-Table1[[#This Row],[Date received]]</f>
        <v>0</v>
      </c>
      <c r="M98">
        <f>YEAR(Table1[[#This Row],[Date received]])</f>
        <v>2015</v>
      </c>
      <c r="N98" t="str">
        <f>_xlfn.CONCAT("Q",_xlfn.CEILING.MATH(MONTH(Table1[[#This Row],[Date received]])/3))</f>
        <v>Q1</v>
      </c>
    </row>
    <row r="99" spans="1:14" x14ac:dyDescent="0.3">
      <c r="A99">
        <v>1593714</v>
      </c>
      <c r="B99" t="s">
        <v>164</v>
      </c>
      <c r="C99" t="s">
        <v>16</v>
      </c>
      <c r="D99" t="s">
        <v>144</v>
      </c>
      <c r="E99" t="s">
        <v>48</v>
      </c>
      <c r="F99" t="str">
        <f>_xlfn.XLOOKUP(E99,State_Code_Name!$C$2:$C$52,State_Code_Name!$B$2:$B$52)</f>
        <v>New Jersey</v>
      </c>
      <c r="G99" t="s">
        <v>305</v>
      </c>
      <c r="H99" s="15">
        <v>42282</v>
      </c>
      <c r="I99" s="15">
        <v>42284</v>
      </c>
      <c r="J99" t="s">
        <v>14</v>
      </c>
      <c r="K99" t="s">
        <v>15</v>
      </c>
      <c r="L99">
        <f>Table1[[#This Row],[Date resolved]]-Table1[[#This Row],[Date received]]</f>
        <v>2</v>
      </c>
      <c r="M99">
        <f>YEAR(Table1[[#This Row],[Date received]])</f>
        <v>2015</v>
      </c>
      <c r="N99" t="str">
        <f>_xlfn.CONCAT("Q",_xlfn.CEILING.MATH(MONTH(Table1[[#This Row],[Date received]])/3))</f>
        <v>Q4</v>
      </c>
    </row>
    <row r="100" spans="1:14" x14ac:dyDescent="0.3">
      <c r="A100">
        <v>1031512</v>
      </c>
      <c r="B100" t="s">
        <v>169</v>
      </c>
      <c r="C100" t="s">
        <v>32</v>
      </c>
      <c r="D100" t="s">
        <v>116</v>
      </c>
      <c r="E100" t="s">
        <v>39</v>
      </c>
      <c r="F100" t="str">
        <f>_xlfn.XLOOKUP(E100,State_Code_Name!$C$2:$C$52,State_Code_Name!$B$2:$B$52)</f>
        <v>Ohio</v>
      </c>
      <c r="G100" t="s">
        <v>19</v>
      </c>
      <c r="H100" s="15">
        <v>41898</v>
      </c>
      <c r="I100" s="15">
        <v>41904</v>
      </c>
      <c r="J100" t="s">
        <v>14</v>
      </c>
      <c r="K100" t="s">
        <v>15</v>
      </c>
      <c r="L100">
        <f>Table1[[#This Row],[Date resolved]]-Table1[[#This Row],[Date received]]</f>
        <v>6</v>
      </c>
      <c r="M100">
        <f>YEAR(Table1[[#This Row],[Date received]])</f>
        <v>2014</v>
      </c>
      <c r="N100" t="str">
        <f>_xlfn.CONCAT("Q",_xlfn.CEILING.MATH(MONTH(Table1[[#This Row],[Date received]])/3))</f>
        <v>Q3</v>
      </c>
    </row>
    <row r="101" spans="1:14" x14ac:dyDescent="0.3">
      <c r="A101">
        <v>921997</v>
      </c>
      <c r="B101" t="s">
        <v>43</v>
      </c>
      <c r="C101" t="s">
        <v>26</v>
      </c>
      <c r="D101" t="s">
        <v>27</v>
      </c>
      <c r="E101" t="s">
        <v>39</v>
      </c>
      <c r="F101" t="str">
        <f>_xlfn.XLOOKUP(E101,State_Code_Name!$C$2:$C$52,State_Code_Name!$B$2:$B$52)</f>
        <v>Ohio</v>
      </c>
      <c r="G101" t="s">
        <v>19</v>
      </c>
      <c r="H101" s="15">
        <v>41822</v>
      </c>
      <c r="I101" s="15">
        <v>41822</v>
      </c>
      <c r="J101" t="s">
        <v>14</v>
      </c>
      <c r="K101" t="s">
        <v>15</v>
      </c>
      <c r="L101">
        <f>Table1[[#This Row],[Date resolved]]-Table1[[#This Row],[Date received]]</f>
        <v>0</v>
      </c>
      <c r="M101">
        <f>YEAR(Table1[[#This Row],[Date received]])</f>
        <v>2014</v>
      </c>
      <c r="N101" t="str">
        <f>_xlfn.CONCAT("Q",_xlfn.CEILING.MATH(MONTH(Table1[[#This Row],[Date received]])/3))</f>
        <v>Q3</v>
      </c>
    </row>
    <row r="102" spans="1:14" x14ac:dyDescent="0.3">
      <c r="A102">
        <v>435370</v>
      </c>
      <c r="B102" t="s">
        <v>38</v>
      </c>
      <c r="C102" t="s">
        <v>36</v>
      </c>
      <c r="D102" t="s">
        <v>99</v>
      </c>
      <c r="E102" t="s">
        <v>35</v>
      </c>
      <c r="F102" t="str">
        <f>_xlfn.XLOOKUP(E102,State_Code_Name!$C$2:$C$52,State_Code_Name!$B$2:$B$52)</f>
        <v>Florida</v>
      </c>
      <c r="G102" t="s">
        <v>19</v>
      </c>
      <c r="H102" s="15">
        <v>41443</v>
      </c>
      <c r="I102" s="15">
        <v>41443</v>
      </c>
      <c r="J102" t="s">
        <v>14</v>
      </c>
      <c r="K102" t="s">
        <v>15</v>
      </c>
      <c r="L102">
        <f>Table1[[#This Row],[Date resolved]]-Table1[[#This Row],[Date received]]</f>
        <v>0</v>
      </c>
      <c r="M102">
        <f>YEAR(Table1[[#This Row],[Date received]])</f>
        <v>2013</v>
      </c>
      <c r="N102" t="str">
        <f>_xlfn.CONCAT("Q",_xlfn.CEILING.MATH(MONTH(Table1[[#This Row],[Date received]])/3))</f>
        <v>Q2</v>
      </c>
    </row>
    <row r="103" spans="1:14" x14ac:dyDescent="0.3">
      <c r="A103">
        <v>982625</v>
      </c>
      <c r="B103" t="s">
        <v>163</v>
      </c>
      <c r="C103" t="s">
        <v>16</v>
      </c>
      <c r="D103" t="s">
        <v>20</v>
      </c>
      <c r="E103" t="s">
        <v>59</v>
      </c>
      <c r="F103" t="str">
        <f>_xlfn.XLOOKUP(E103,State_Code_Name!$C$2:$C$52,State_Code_Name!$B$2:$B$52)</f>
        <v>Illinois</v>
      </c>
      <c r="G103" t="s">
        <v>19</v>
      </c>
      <c r="H103" s="15">
        <v>41864</v>
      </c>
      <c r="I103" s="15">
        <v>41866</v>
      </c>
      <c r="J103" t="s">
        <v>14</v>
      </c>
      <c r="K103" t="s">
        <v>15</v>
      </c>
      <c r="L103">
        <f>Table1[[#This Row],[Date resolved]]-Table1[[#This Row],[Date received]]</f>
        <v>2</v>
      </c>
      <c r="M103">
        <f>YEAR(Table1[[#This Row],[Date received]])</f>
        <v>2014</v>
      </c>
      <c r="N103" t="str">
        <f>_xlfn.CONCAT("Q",_xlfn.CEILING.MATH(MONTH(Table1[[#This Row],[Date received]])/3))</f>
        <v>Q3</v>
      </c>
    </row>
    <row r="104" spans="1:14" x14ac:dyDescent="0.3">
      <c r="A104">
        <v>1065625</v>
      </c>
      <c r="B104" t="s">
        <v>95</v>
      </c>
      <c r="C104" t="s">
        <v>16</v>
      </c>
      <c r="D104" t="s">
        <v>24</v>
      </c>
      <c r="E104" t="s">
        <v>46</v>
      </c>
      <c r="F104" t="str">
        <f>_xlfn.XLOOKUP(E104,State_Code_Name!$C$2:$C$52,State_Code_Name!$B$2:$B$52)</f>
        <v>Pennsylvania</v>
      </c>
      <c r="G104" t="s">
        <v>19</v>
      </c>
      <c r="H104" s="15">
        <v>41921</v>
      </c>
      <c r="I104" s="15">
        <v>41928</v>
      </c>
      <c r="J104" t="s">
        <v>14</v>
      </c>
      <c r="K104" t="s">
        <v>15</v>
      </c>
      <c r="L104">
        <f>Table1[[#This Row],[Date resolved]]-Table1[[#This Row],[Date received]]</f>
        <v>7</v>
      </c>
      <c r="M104">
        <f>YEAR(Table1[[#This Row],[Date received]])</f>
        <v>2014</v>
      </c>
      <c r="N104" t="str">
        <f>_xlfn.CONCAT("Q",_xlfn.CEILING.MATH(MONTH(Table1[[#This Row],[Date received]])/3))</f>
        <v>Q4</v>
      </c>
    </row>
    <row r="105" spans="1:14" x14ac:dyDescent="0.3">
      <c r="A105">
        <v>1604563</v>
      </c>
      <c r="B105" t="s">
        <v>11</v>
      </c>
      <c r="C105" t="s">
        <v>16</v>
      </c>
      <c r="D105" t="s">
        <v>24</v>
      </c>
      <c r="E105" t="s">
        <v>51</v>
      </c>
      <c r="F105" t="str">
        <f>_xlfn.XLOOKUP(E105,State_Code_Name!$C$2:$C$52,State_Code_Name!$B$2:$B$52)</f>
        <v>Washington</v>
      </c>
      <c r="G105" t="s">
        <v>305</v>
      </c>
      <c r="H105" s="15">
        <v>42290</v>
      </c>
      <c r="I105" s="15">
        <v>42292</v>
      </c>
      <c r="J105" t="s">
        <v>14</v>
      </c>
      <c r="K105" t="s">
        <v>15</v>
      </c>
      <c r="L105">
        <f>Table1[[#This Row],[Date resolved]]-Table1[[#This Row],[Date received]]</f>
        <v>2</v>
      </c>
      <c r="M105">
        <f>YEAR(Table1[[#This Row],[Date received]])</f>
        <v>2015</v>
      </c>
      <c r="N105" t="str">
        <f>_xlfn.CONCAT("Q",_xlfn.CEILING.MATH(MONTH(Table1[[#This Row],[Date received]])/3))</f>
        <v>Q4</v>
      </c>
    </row>
    <row r="106" spans="1:14" x14ac:dyDescent="0.3">
      <c r="A106">
        <v>1633661</v>
      </c>
      <c r="B106" t="s">
        <v>348</v>
      </c>
      <c r="C106" t="s">
        <v>61</v>
      </c>
      <c r="D106" t="s">
        <v>459</v>
      </c>
      <c r="E106" t="s">
        <v>39</v>
      </c>
      <c r="F106" t="str">
        <f>_xlfn.XLOOKUP(E106,State_Code_Name!$C$2:$C$52,State_Code_Name!$B$2:$B$52)</f>
        <v>Ohio</v>
      </c>
      <c r="G106" t="s">
        <v>19</v>
      </c>
      <c r="H106" s="15">
        <v>42307</v>
      </c>
      <c r="I106" s="15">
        <v>42307</v>
      </c>
      <c r="J106" t="s">
        <v>14</v>
      </c>
      <c r="K106" t="s">
        <v>14</v>
      </c>
      <c r="L106">
        <f>Table1[[#This Row],[Date resolved]]-Table1[[#This Row],[Date received]]</f>
        <v>0</v>
      </c>
      <c r="M106">
        <f>YEAR(Table1[[#This Row],[Date received]])</f>
        <v>2015</v>
      </c>
      <c r="N106" t="str">
        <f>_xlfn.CONCAT("Q",_xlfn.CEILING.MATH(MONTH(Table1[[#This Row],[Date received]])/3))</f>
        <v>Q4</v>
      </c>
    </row>
    <row r="107" spans="1:14" x14ac:dyDescent="0.3">
      <c r="A107">
        <v>514970</v>
      </c>
      <c r="B107" t="s">
        <v>82</v>
      </c>
      <c r="C107" t="s">
        <v>16</v>
      </c>
      <c r="D107" t="s">
        <v>75</v>
      </c>
      <c r="E107" t="s">
        <v>74</v>
      </c>
      <c r="F107" t="str">
        <f>_xlfn.XLOOKUP(E107,State_Code_Name!$C$2:$C$52,State_Code_Name!$B$2:$B$52)</f>
        <v>Tennessee</v>
      </c>
      <c r="G107" t="s">
        <v>57</v>
      </c>
      <c r="H107" s="15">
        <v>41522</v>
      </c>
      <c r="I107" s="15">
        <v>41523</v>
      </c>
      <c r="J107" t="s">
        <v>14</v>
      </c>
      <c r="K107" t="s">
        <v>15</v>
      </c>
      <c r="L107">
        <f>Table1[[#This Row],[Date resolved]]-Table1[[#This Row],[Date received]]</f>
        <v>1</v>
      </c>
      <c r="M107">
        <f>YEAR(Table1[[#This Row],[Date received]])</f>
        <v>2013</v>
      </c>
      <c r="N107" t="str">
        <f>_xlfn.CONCAT("Q",_xlfn.CEILING.MATH(MONTH(Table1[[#This Row],[Date received]])/3))</f>
        <v>Q3</v>
      </c>
    </row>
    <row r="108" spans="1:14" x14ac:dyDescent="0.3">
      <c r="A108">
        <v>600176</v>
      </c>
      <c r="B108" t="s">
        <v>43</v>
      </c>
      <c r="C108" t="s">
        <v>16</v>
      </c>
      <c r="D108" t="s">
        <v>20</v>
      </c>
      <c r="E108" t="s">
        <v>46</v>
      </c>
      <c r="F108" t="str">
        <f>_xlfn.XLOOKUP(E108,State_Code_Name!$C$2:$C$52,State_Code_Name!$B$2:$B$52)</f>
        <v>Pennsylvania</v>
      </c>
      <c r="G108" t="s">
        <v>57</v>
      </c>
      <c r="H108" s="15">
        <v>41593</v>
      </c>
      <c r="I108" s="15">
        <v>41596</v>
      </c>
      <c r="J108" t="s">
        <v>14</v>
      </c>
      <c r="K108" t="s">
        <v>15</v>
      </c>
      <c r="L108">
        <f>Table1[[#This Row],[Date resolved]]-Table1[[#This Row],[Date received]]</f>
        <v>3</v>
      </c>
      <c r="M108">
        <f>YEAR(Table1[[#This Row],[Date received]])</f>
        <v>2013</v>
      </c>
      <c r="N108" t="str">
        <f>_xlfn.CONCAT("Q",_xlfn.CEILING.MATH(MONTH(Table1[[#This Row],[Date received]])/3))</f>
        <v>Q4</v>
      </c>
    </row>
    <row r="109" spans="1:14" x14ac:dyDescent="0.3">
      <c r="A109">
        <v>1490126</v>
      </c>
      <c r="B109" t="s">
        <v>92</v>
      </c>
      <c r="C109" t="s">
        <v>9</v>
      </c>
      <c r="D109" t="s">
        <v>132</v>
      </c>
      <c r="E109" t="s">
        <v>46</v>
      </c>
      <c r="F109" t="str">
        <f>_xlfn.XLOOKUP(E109,State_Code_Name!$C$2:$C$52,State_Code_Name!$B$2:$B$52)</f>
        <v>Pennsylvania</v>
      </c>
      <c r="G109" t="s">
        <v>19</v>
      </c>
      <c r="H109" s="15">
        <v>42213</v>
      </c>
      <c r="I109" s="15">
        <v>42213</v>
      </c>
      <c r="J109" t="s">
        <v>14</v>
      </c>
      <c r="K109" t="s">
        <v>15</v>
      </c>
      <c r="L109">
        <f>Table1[[#This Row],[Date resolved]]-Table1[[#This Row],[Date received]]</f>
        <v>0</v>
      </c>
      <c r="M109">
        <f>YEAR(Table1[[#This Row],[Date received]])</f>
        <v>2015</v>
      </c>
      <c r="N109" t="str">
        <f>_xlfn.CONCAT("Q",_xlfn.CEILING.MATH(MONTH(Table1[[#This Row],[Date received]])/3))</f>
        <v>Q3</v>
      </c>
    </row>
    <row r="110" spans="1:14" x14ac:dyDescent="0.3">
      <c r="A110">
        <v>371175</v>
      </c>
      <c r="B110" t="s">
        <v>240</v>
      </c>
      <c r="C110" t="s">
        <v>61</v>
      </c>
      <c r="D110" t="s">
        <v>62</v>
      </c>
      <c r="E110" t="s">
        <v>46</v>
      </c>
      <c r="F110" t="str">
        <f>_xlfn.XLOOKUP(E110,State_Code_Name!$C$2:$C$52,State_Code_Name!$B$2:$B$52)</f>
        <v>Pennsylvania</v>
      </c>
      <c r="G110" t="s">
        <v>19</v>
      </c>
      <c r="H110" s="15">
        <v>41365</v>
      </c>
      <c r="I110" s="15">
        <v>41366</v>
      </c>
      <c r="J110" t="s">
        <v>14</v>
      </c>
      <c r="K110" t="s">
        <v>15</v>
      </c>
      <c r="L110">
        <f>Table1[[#This Row],[Date resolved]]-Table1[[#This Row],[Date received]]</f>
        <v>1</v>
      </c>
      <c r="M110">
        <f>YEAR(Table1[[#This Row],[Date received]])</f>
        <v>2013</v>
      </c>
      <c r="N110" t="str">
        <f>_xlfn.CONCAT("Q",_xlfn.CEILING.MATH(MONTH(Table1[[#This Row],[Date received]])/3))</f>
        <v>Q2</v>
      </c>
    </row>
    <row r="111" spans="1:14" x14ac:dyDescent="0.3">
      <c r="A111">
        <v>268387</v>
      </c>
      <c r="B111" t="s">
        <v>83</v>
      </c>
      <c r="C111" t="s">
        <v>36</v>
      </c>
      <c r="D111" t="s">
        <v>80</v>
      </c>
      <c r="E111" t="s">
        <v>39</v>
      </c>
      <c r="F111" t="str">
        <f>_xlfn.XLOOKUP(E111,State_Code_Name!$C$2:$C$52,State_Code_Name!$B$2:$B$52)</f>
        <v>Ohio</v>
      </c>
      <c r="G111" t="s">
        <v>19</v>
      </c>
      <c r="H111" s="15">
        <v>41298</v>
      </c>
      <c r="I111" s="15">
        <v>41299</v>
      </c>
      <c r="J111" t="s">
        <v>14</v>
      </c>
      <c r="K111" t="s">
        <v>15</v>
      </c>
      <c r="L111">
        <f>Table1[[#This Row],[Date resolved]]-Table1[[#This Row],[Date received]]</f>
        <v>1</v>
      </c>
      <c r="M111">
        <f>YEAR(Table1[[#This Row],[Date received]])</f>
        <v>2013</v>
      </c>
      <c r="N111" t="str">
        <f>_xlfn.CONCAT("Q",_xlfn.CEILING.MATH(MONTH(Table1[[#This Row],[Date received]])/3))</f>
        <v>Q1</v>
      </c>
    </row>
    <row r="112" spans="1:14" x14ac:dyDescent="0.3">
      <c r="A112">
        <v>875041</v>
      </c>
      <c r="B112" t="s">
        <v>30</v>
      </c>
      <c r="C112" t="s">
        <v>32</v>
      </c>
      <c r="D112" t="s">
        <v>116</v>
      </c>
      <c r="E112" t="s">
        <v>70</v>
      </c>
      <c r="F112" t="str">
        <f>_xlfn.XLOOKUP(E112,State_Code_Name!$C$2:$C$52,State_Code_Name!$B$2:$B$52)</f>
        <v>Massachusetts</v>
      </c>
      <c r="G112" t="s">
        <v>19</v>
      </c>
      <c r="H112" s="15">
        <v>41789</v>
      </c>
      <c r="I112" s="15">
        <v>41789</v>
      </c>
      <c r="J112" t="s">
        <v>14</v>
      </c>
      <c r="K112" t="s">
        <v>14</v>
      </c>
      <c r="L112">
        <f>Table1[[#This Row],[Date resolved]]-Table1[[#This Row],[Date received]]</f>
        <v>0</v>
      </c>
      <c r="M112">
        <f>YEAR(Table1[[#This Row],[Date received]])</f>
        <v>2014</v>
      </c>
      <c r="N112" t="str">
        <f>_xlfn.CONCAT("Q",_xlfn.CEILING.MATH(MONTH(Table1[[#This Row],[Date received]])/3))</f>
        <v>Q2</v>
      </c>
    </row>
    <row r="113" spans="1:14" x14ac:dyDescent="0.3">
      <c r="A113">
        <v>1376295</v>
      </c>
      <c r="B113" t="s">
        <v>38</v>
      </c>
      <c r="C113" t="s">
        <v>879</v>
      </c>
      <c r="D113" t="s">
        <v>880</v>
      </c>
      <c r="E113" t="s">
        <v>126</v>
      </c>
      <c r="F113" t="str">
        <f>_xlfn.XLOOKUP(E113,State_Code_Name!$C$2:$C$52,State_Code_Name!$B$2:$B$52)</f>
        <v>Oklahoma</v>
      </c>
      <c r="G113" t="s">
        <v>19</v>
      </c>
      <c r="H113" s="15">
        <v>42138</v>
      </c>
      <c r="I113" s="15">
        <v>42139</v>
      </c>
      <c r="J113" t="s">
        <v>14</v>
      </c>
      <c r="K113" t="s">
        <v>15</v>
      </c>
      <c r="L113">
        <f>Table1[[#This Row],[Date resolved]]-Table1[[#This Row],[Date received]]</f>
        <v>1</v>
      </c>
      <c r="M113">
        <f>YEAR(Table1[[#This Row],[Date received]])</f>
        <v>2015</v>
      </c>
      <c r="N113" t="str">
        <f>_xlfn.CONCAT("Q",_xlfn.CEILING.MATH(MONTH(Table1[[#This Row],[Date received]])/3))</f>
        <v>Q2</v>
      </c>
    </row>
    <row r="114" spans="1:14" x14ac:dyDescent="0.3">
      <c r="A114">
        <v>1808365</v>
      </c>
      <c r="B114" t="s">
        <v>38</v>
      </c>
      <c r="C114" t="s">
        <v>36</v>
      </c>
      <c r="D114" t="s">
        <v>37</v>
      </c>
      <c r="E114" t="s">
        <v>101</v>
      </c>
      <c r="F114" t="str">
        <f>_xlfn.XLOOKUP(E114,State_Code_Name!$C$2:$C$52,State_Code_Name!$B$2:$B$52)</f>
        <v>Delaware</v>
      </c>
      <c r="G114" t="s">
        <v>19</v>
      </c>
      <c r="H114" s="15">
        <v>42429</v>
      </c>
      <c r="I114" s="15">
        <v>42429</v>
      </c>
      <c r="J114" t="s">
        <v>14</v>
      </c>
      <c r="K114" t="s">
        <v>15</v>
      </c>
      <c r="L114">
        <f>Table1[[#This Row],[Date resolved]]-Table1[[#This Row],[Date received]]</f>
        <v>0</v>
      </c>
      <c r="M114">
        <f>YEAR(Table1[[#This Row],[Date received]])</f>
        <v>2016</v>
      </c>
      <c r="N114" t="str">
        <f>_xlfn.CONCAT("Q",_xlfn.CEILING.MATH(MONTH(Table1[[#This Row],[Date received]])/3))</f>
        <v>Q1</v>
      </c>
    </row>
    <row r="115" spans="1:14" x14ac:dyDescent="0.3">
      <c r="A115">
        <v>1863347</v>
      </c>
      <c r="B115" t="s">
        <v>47</v>
      </c>
      <c r="C115" t="s">
        <v>26</v>
      </c>
      <c r="D115" t="s">
        <v>27</v>
      </c>
      <c r="E115" t="s">
        <v>18</v>
      </c>
      <c r="F115" t="str">
        <f>_xlfn.XLOOKUP(E115,State_Code_Name!$C$2:$C$52,State_Code_Name!$B$2:$B$52)</f>
        <v>California</v>
      </c>
      <c r="G115" t="s">
        <v>13</v>
      </c>
      <c r="H115" s="15">
        <v>42464</v>
      </c>
      <c r="I115" s="15">
        <v>42466</v>
      </c>
      <c r="J115" t="s">
        <v>14</v>
      </c>
      <c r="K115" t="s">
        <v>14</v>
      </c>
      <c r="L115">
        <f>Table1[[#This Row],[Date resolved]]-Table1[[#This Row],[Date received]]</f>
        <v>2</v>
      </c>
      <c r="M115">
        <f>YEAR(Table1[[#This Row],[Date received]])</f>
        <v>2016</v>
      </c>
      <c r="N115" t="str">
        <f>_xlfn.CONCAT("Q",_xlfn.CEILING.MATH(MONTH(Table1[[#This Row],[Date received]])/3))</f>
        <v>Q2</v>
      </c>
    </row>
    <row r="116" spans="1:14" x14ac:dyDescent="0.3">
      <c r="A116">
        <v>1534651</v>
      </c>
      <c r="B116" t="s">
        <v>38</v>
      </c>
      <c r="C116" t="s">
        <v>36</v>
      </c>
      <c r="D116" t="s">
        <v>94</v>
      </c>
      <c r="E116" t="s">
        <v>100</v>
      </c>
      <c r="F116" t="str">
        <f>_xlfn.XLOOKUP(E116,State_Code_Name!$C$2:$C$52,State_Code_Name!$B$2:$B$52)</f>
        <v>Arizona</v>
      </c>
      <c r="G116" t="s">
        <v>19</v>
      </c>
      <c r="H116" s="15">
        <v>42241</v>
      </c>
      <c r="I116" s="15">
        <v>42241</v>
      </c>
      <c r="J116" t="s">
        <v>14</v>
      </c>
      <c r="K116" t="s">
        <v>15</v>
      </c>
      <c r="L116">
        <f>Table1[[#This Row],[Date resolved]]-Table1[[#This Row],[Date received]]</f>
        <v>0</v>
      </c>
      <c r="M116">
        <f>YEAR(Table1[[#This Row],[Date received]])</f>
        <v>2015</v>
      </c>
      <c r="N116" t="str">
        <f>_xlfn.CONCAT("Q",_xlfn.CEILING.MATH(MONTH(Table1[[#This Row],[Date received]])/3))</f>
        <v>Q3</v>
      </c>
    </row>
    <row r="117" spans="1:14" x14ac:dyDescent="0.3">
      <c r="A117">
        <v>2089664</v>
      </c>
      <c r="B117" t="s">
        <v>585</v>
      </c>
      <c r="C117" t="s">
        <v>32</v>
      </c>
      <c r="D117" t="s">
        <v>41</v>
      </c>
      <c r="E117" t="s">
        <v>122</v>
      </c>
      <c r="F117" t="str">
        <f>_xlfn.XLOOKUP(E117,State_Code_Name!$C$2:$C$52,State_Code_Name!$B$2:$B$52)</f>
        <v>Maryland</v>
      </c>
      <c r="G117" t="s">
        <v>19</v>
      </c>
      <c r="H117" s="15">
        <v>42613</v>
      </c>
      <c r="I117" s="15">
        <v>42613</v>
      </c>
      <c r="J117" t="s">
        <v>14</v>
      </c>
      <c r="K117" t="s">
        <v>15</v>
      </c>
      <c r="L117">
        <f>Table1[[#This Row],[Date resolved]]-Table1[[#This Row],[Date received]]</f>
        <v>0</v>
      </c>
      <c r="M117">
        <f>YEAR(Table1[[#This Row],[Date received]])</f>
        <v>2016</v>
      </c>
      <c r="N117" t="str">
        <f>_xlfn.CONCAT("Q",_xlfn.CEILING.MATH(MONTH(Table1[[#This Row],[Date received]])/3))</f>
        <v>Q3</v>
      </c>
    </row>
    <row r="118" spans="1:14" x14ac:dyDescent="0.3">
      <c r="A118">
        <v>732373</v>
      </c>
      <c r="B118" t="s">
        <v>378</v>
      </c>
      <c r="C118" t="s">
        <v>26</v>
      </c>
      <c r="D118" t="s">
        <v>27</v>
      </c>
      <c r="E118" t="s">
        <v>25</v>
      </c>
      <c r="F118" t="str">
        <f>_xlfn.XLOOKUP(E118,State_Code_Name!$C$2:$C$52,State_Code_Name!$B$2:$B$52)</f>
        <v>Georgia</v>
      </c>
      <c r="G118" t="s">
        <v>19</v>
      </c>
      <c r="H118" s="15">
        <v>41696</v>
      </c>
      <c r="I118" s="15">
        <v>41698</v>
      </c>
      <c r="J118" t="s">
        <v>14</v>
      </c>
      <c r="K118" t="s">
        <v>15</v>
      </c>
      <c r="L118">
        <f>Table1[[#This Row],[Date resolved]]-Table1[[#This Row],[Date received]]</f>
        <v>2</v>
      </c>
      <c r="M118">
        <f>YEAR(Table1[[#This Row],[Date received]])</f>
        <v>2014</v>
      </c>
      <c r="N118" t="str">
        <f>_xlfn.CONCAT("Q",_xlfn.CEILING.MATH(MONTH(Table1[[#This Row],[Date received]])/3))</f>
        <v>Q1</v>
      </c>
    </row>
    <row r="119" spans="1:14" x14ac:dyDescent="0.3">
      <c r="A119">
        <v>361260</v>
      </c>
      <c r="B119" t="s">
        <v>47</v>
      </c>
      <c r="C119" t="s">
        <v>26</v>
      </c>
      <c r="D119" t="s">
        <v>27</v>
      </c>
      <c r="E119" t="s">
        <v>42</v>
      </c>
      <c r="F119" t="str">
        <f>_xlfn.XLOOKUP(E119,State_Code_Name!$C$2:$C$52,State_Code_Name!$B$2:$B$52)</f>
        <v>North Carolina</v>
      </c>
      <c r="G119" t="s">
        <v>13</v>
      </c>
      <c r="H119" s="15">
        <v>41353</v>
      </c>
      <c r="I119" s="15">
        <v>41354</v>
      </c>
      <c r="J119" t="s">
        <v>14</v>
      </c>
      <c r="K119" t="s">
        <v>14</v>
      </c>
      <c r="L119">
        <f>Table1[[#This Row],[Date resolved]]-Table1[[#This Row],[Date received]]</f>
        <v>1</v>
      </c>
      <c r="M119">
        <f>YEAR(Table1[[#This Row],[Date received]])</f>
        <v>2013</v>
      </c>
      <c r="N119" t="str">
        <f>_xlfn.CONCAT("Q",_xlfn.CEILING.MATH(MONTH(Table1[[#This Row],[Date received]])/3))</f>
        <v>Q1</v>
      </c>
    </row>
    <row r="120" spans="1:14" x14ac:dyDescent="0.3">
      <c r="A120">
        <v>1391553</v>
      </c>
      <c r="B120" t="s">
        <v>857</v>
      </c>
      <c r="C120" t="s">
        <v>61</v>
      </c>
      <c r="D120" t="s">
        <v>199</v>
      </c>
      <c r="E120" t="s">
        <v>79</v>
      </c>
      <c r="F120" t="str">
        <f>_xlfn.XLOOKUP(E120,State_Code_Name!$C$2:$C$52,State_Code_Name!$B$2:$B$52)</f>
        <v>Minnesota</v>
      </c>
      <c r="G120" t="s">
        <v>19</v>
      </c>
      <c r="H120" s="15">
        <v>42150</v>
      </c>
      <c r="I120" s="15">
        <v>42150</v>
      </c>
      <c r="J120" t="s">
        <v>14</v>
      </c>
      <c r="K120" t="s">
        <v>14</v>
      </c>
      <c r="L120">
        <f>Table1[[#This Row],[Date resolved]]-Table1[[#This Row],[Date received]]</f>
        <v>0</v>
      </c>
      <c r="M120">
        <f>YEAR(Table1[[#This Row],[Date received]])</f>
        <v>2015</v>
      </c>
      <c r="N120" t="str">
        <f>_xlfn.CONCAT("Q",_xlfn.CEILING.MATH(MONTH(Table1[[#This Row],[Date received]])/3))</f>
        <v>Q2</v>
      </c>
    </row>
    <row r="121" spans="1:14" x14ac:dyDescent="0.3">
      <c r="A121">
        <v>1717985</v>
      </c>
      <c r="B121" t="s">
        <v>336</v>
      </c>
      <c r="C121" t="s">
        <v>32</v>
      </c>
      <c r="D121" t="s">
        <v>161</v>
      </c>
      <c r="E121" t="s">
        <v>12</v>
      </c>
      <c r="F121" t="str">
        <f>_xlfn.XLOOKUP(E121,State_Code_Name!$C$2:$C$52,State_Code_Name!$B$2:$B$52)</f>
        <v>Virginia</v>
      </c>
      <c r="G121" t="s">
        <v>19</v>
      </c>
      <c r="H121" s="15">
        <v>42366</v>
      </c>
      <c r="I121" s="15">
        <v>42368</v>
      </c>
      <c r="J121" t="s">
        <v>14</v>
      </c>
      <c r="K121" t="s">
        <v>15</v>
      </c>
      <c r="L121">
        <f>Table1[[#This Row],[Date resolved]]-Table1[[#This Row],[Date received]]</f>
        <v>2</v>
      </c>
      <c r="M121">
        <f>YEAR(Table1[[#This Row],[Date received]])</f>
        <v>2015</v>
      </c>
      <c r="N121" t="str">
        <f>_xlfn.CONCAT("Q",_xlfn.CEILING.MATH(MONTH(Table1[[#This Row],[Date received]])/3))</f>
        <v>Q4</v>
      </c>
    </row>
    <row r="122" spans="1:14" x14ac:dyDescent="0.3">
      <c r="A122">
        <v>573460</v>
      </c>
      <c r="B122" t="s">
        <v>105</v>
      </c>
      <c r="C122" t="s">
        <v>32</v>
      </c>
      <c r="D122" t="s">
        <v>44</v>
      </c>
      <c r="E122" t="s">
        <v>66</v>
      </c>
      <c r="F122" t="str">
        <f>_xlfn.XLOOKUP(E122,State_Code_Name!$C$2:$C$52,State_Code_Name!$B$2:$B$52)</f>
        <v>Michigan</v>
      </c>
      <c r="G122" t="s">
        <v>19</v>
      </c>
      <c r="H122" s="15">
        <v>41575</v>
      </c>
      <c r="I122" s="15">
        <v>41575</v>
      </c>
      <c r="J122" t="s">
        <v>14</v>
      </c>
      <c r="K122" t="s">
        <v>15</v>
      </c>
      <c r="L122">
        <f>Table1[[#This Row],[Date resolved]]-Table1[[#This Row],[Date received]]</f>
        <v>0</v>
      </c>
      <c r="M122">
        <f>YEAR(Table1[[#This Row],[Date received]])</f>
        <v>2013</v>
      </c>
      <c r="N122" t="str">
        <f>_xlfn.CONCAT("Q",_xlfn.CEILING.MATH(MONTH(Table1[[#This Row],[Date received]])/3))</f>
        <v>Q4</v>
      </c>
    </row>
    <row r="123" spans="1:14" x14ac:dyDescent="0.3">
      <c r="A123">
        <v>1893503</v>
      </c>
      <c r="B123" t="s">
        <v>393</v>
      </c>
      <c r="C123" t="s">
        <v>32</v>
      </c>
      <c r="D123" t="s">
        <v>161</v>
      </c>
      <c r="E123" t="s">
        <v>18</v>
      </c>
      <c r="F123" t="str">
        <f>_xlfn.XLOOKUP(E123,State_Code_Name!$C$2:$C$52,State_Code_Name!$B$2:$B$52)</f>
        <v>California</v>
      </c>
      <c r="G123" t="s">
        <v>19</v>
      </c>
      <c r="H123" s="15">
        <v>42483</v>
      </c>
      <c r="I123" s="15">
        <v>42483</v>
      </c>
      <c r="J123" t="s">
        <v>14</v>
      </c>
      <c r="K123" t="s">
        <v>15</v>
      </c>
      <c r="L123">
        <f>Table1[[#This Row],[Date resolved]]-Table1[[#This Row],[Date received]]</f>
        <v>0</v>
      </c>
      <c r="M123">
        <f>YEAR(Table1[[#This Row],[Date received]])</f>
        <v>2016</v>
      </c>
      <c r="N123" t="str">
        <f>_xlfn.CONCAT("Q",_xlfn.CEILING.MATH(MONTH(Table1[[#This Row],[Date received]])/3))</f>
        <v>Q2</v>
      </c>
    </row>
    <row r="124" spans="1:14" x14ac:dyDescent="0.3">
      <c r="A124">
        <v>247190</v>
      </c>
      <c r="B124" t="s">
        <v>47</v>
      </c>
      <c r="C124" t="s">
        <v>26</v>
      </c>
      <c r="D124" t="s">
        <v>27</v>
      </c>
      <c r="E124" t="s">
        <v>25</v>
      </c>
      <c r="F124" t="str">
        <f>_xlfn.XLOOKUP(E124,State_Code_Name!$C$2:$C$52,State_Code_Name!$B$2:$B$52)</f>
        <v>Georgia</v>
      </c>
      <c r="G124" t="s">
        <v>19</v>
      </c>
      <c r="H124" s="15">
        <v>41291</v>
      </c>
      <c r="I124" s="15">
        <v>41296</v>
      </c>
      <c r="J124" t="s">
        <v>14</v>
      </c>
      <c r="K124" t="s">
        <v>14</v>
      </c>
      <c r="L124">
        <f>Table1[[#This Row],[Date resolved]]-Table1[[#This Row],[Date received]]</f>
        <v>5</v>
      </c>
      <c r="M124">
        <f>YEAR(Table1[[#This Row],[Date received]])</f>
        <v>2013</v>
      </c>
      <c r="N124" t="str">
        <f>_xlfn.CONCAT("Q",_xlfn.CEILING.MATH(MONTH(Table1[[#This Row],[Date received]])/3))</f>
        <v>Q1</v>
      </c>
    </row>
    <row r="125" spans="1:14" x14ac:dyDescent="0.3">
      <c r="A125">
        <v>1890512</v>
      </c>
      <c r="B125" t="s">
        <v>73</v>
      </c>
      <c r="C125" t="s">
        <v>9</v>
      </c>
      <c r="D125" t="s">
        <v>10</v>
      </c>
      <c r="E125" t="s">
        <v>114</v>
      </c>
      <c r="F125" t="str">
        <f>_xlfn.XLOOKUP(E125,State_Code_Name!$C$2:$C$52,State_Code_Name!$B$2:$B$52)</f>
        <v>South Carolina</v>
      </c>
      <c r="G125" t="s">
        <v>19</v>
      </c>
      <c r="H125" s="15">
        <v>42481</v>
      </c>
      <c r="I125" s="15">
        <v>42485</v>
      </c>
      <c r="J125" t="s">
        <v>14</v>
      </c>
      <c r="K125" t="s">
        <v>15</v>
      </c>
      <c r="L125">
        <f>Table1[[#This Row],[Date resolved]]-Table1[[#This Row],[Date received]]</f>
        <v>4</v>
      </c>
      <c r="M125">
        <f>YEAR(Table1[[#This Row],[Date received]])</f>
        <v>2016</v>
      </c>
      <c r="N125" t="str">
        <f>_xlfn.CONCAT("Q",_xlfn.CEILING.MATH(MONTH(Table1[[#This Row],[Date received]])/3))</f>
        <v>Q2</v>
      </c>
    </row>
    <row r="126" spans="1:14" x14ac:dyDescent="0.3">
      <c r="A126">
        <v>1253564</v>
      </c>
      <c r="B126" t="s">
        <v>925</v>
      </c>
      <c r="C126" t="s">
        <v>32</v>
      </c>
      <c r="D126" t="s">
        <v>116</v>
      </c>
      <c r="E126" t="s">
        <v>39</v>
      </c>
      <c r="F126" t="str">
        <f>_xlfn.XLOOKUP(E126,State_Code_Name!$C$2:$C$52,State_Code_Name!$B$2:$B$52)</f>
        <v>Ohio</v>
      </c>
      <c r="G126" t="s">
        <v>19</v>
      </c>
      <c r="H126" s="15">
        <v>42059</v>
      </c>
      <c r="I126" s="15">
        <v>42059</v>
      </c>
      <c r="J126" t="s">
        <v>14</v>
      </c>
      <c r="K126" t="s">
        <v>15</v>
      </c>
      <c r="L126">
        <f>Table1[[#This Row],[Date resolved]]-Table1[[#This Row],[Date received]]</f>
        <v>0</v>
      </c>
      <c r="M126">
        <f>YEAR(Table1[[#This Row],[Date received]])</f>
        <v>2015</v>
      </c>
      <c r="N126" t="str">
        <f>_xlfn.CONCAT("Q",_xlfn.CEILING.MATH(MONTH(Table1[[#This Row],[Date received]])/3))</f>
        <v>Q1</v>
      </c>
    </row>
    <row r="127" spans="1:14" x14ac:dyDescent="0.3">
      <c r="A127">
        <v>1486351</v>
      </c>
      <c r="B127" t="s">
        <v>63</v>
      </c>
      <c r="C127" t="s">
        <v>61</v>
      </c>
      <c r="D127" t="s">
        <v>282</v>
      </c>
      <c r="E127" t="s">
        <v>195</v>
      </c>
      <c r="F127" t="str">
        <f>_xlfn.XLOOKUP(E127,State_Code_Name!$C$2:$C$52,State_Code_Name!$B$2:$B$52)</f>
        <v>Nebraska</v>
      </c>
      <c r="G127" t="s">
        <v>19</v>
      </c>
      <c r="H127" s="15">
        <v>42209</v>
      </c>
      <c r="I127" s="15">
        <v>42209</v>
      </c>
      <c r="J127" t="s">
        <v>14</v>
      </c>
      <c r="K127" t="s">
        <v>15</v>
      </c>
      <c r="L127">
        <f>Table1[[#This Row],[Date resolved]]-Table1[[#This Row],[Date received]]</f>
        <v>0</v>
      </c>
      <c r="M127">
        <f>YEAR(Table1[[#This Row],[Date received]])</f>
        <v>2015</v>
      </c>
      <c r="N127" t="str">
        <f>_xlfn.CONCAT("Q",_xlfn.CEILING.MATH(MONTH(Table1[[#This Row],[Date received]])/3))</f>
        <v>Q3</v>
      </c>
    </row>
    <row r="128" spans="1:14" x14ac:dyDescent="0.3">
      <c r="A128">
        <v>1382081</v>
      </c>
      <c r="B128" t="s">
        <v>240</v>
      </c>
      <c r="C128" t="s">
        <v>61</v>
      </c>
      <c r="D128" t="s">
        <v>282</v>
      </c>
      <c r="E128" t="s">
        <v>39</v>
      </c>
      <c r="F128" t="str">
        <f>_xlfn.XLOOKUP(E128,State_Code_Name!$C$2:$C$52,State_Code_Name!$B$2:$B$52)</f>
        <v>Ohio</v>
      </c>
      <c r="G128" t="s">
        <v>19</v>
      </c>
      <c r="H128" s="15">
        <v>42143</v>
      </c>
      <c r="I128" s="15">
        <v>42143</v>
      </c>
      <c r="J128" t="s">
        <v>14</v>
      </c>
      <c r="K128" t="s">
        <v>15</v>
      </c>
      <c r="L128">
        <f>Table1[[#This Row],[Date resolved]]-Table1[[#This Row],[Date received]]</f>
        <v>0</v>
      </c>
      <c r="M128">
        <f>YEAR(Table1[[#This Row],[Date received]])</f>
        <v>2015</v>
      </c>
      <c r="N128" t="str">
        <f>_xlfn.CONCAT("Q",_xlfn.CEILING.MATH(MONTH(Table1[[#This Row],[Date received]])/3))</f>
        <v>Q2</v>
      </c>
    </row>
    <row r="129" spans="1:14" x14ac:dyDescent="0.3">
      <c r="A129">
        <v>570126</v>
      </c>
      <c r="B129" t="s">
        <v>69</v>
      </c>
      <c r="C129" t="s">
        <v>26</v>
      </c>
      <c r="D129" t="s">
        <v>27</v>
      </c>
      <c r="E129" t="s">
        <v>12</v>
      </c>
      <c r="F129" t="str">
        <f>_xlfn.XLOOKUP(E129,State_Code_Name!$C$2:$C$52,State_Code_Name!$B$2:$B$52)</f>
        <v>Virginia</v>
      </c>
      <c r="G129" t="s">
        <v>305</v>
      </c>
      <c r="H129" s="15">
        <v>41571</v>
      </c>
      <c r="I129" s="15">
        <v>41572</v>
      </c>
      <c r="J129" t="s">
        <v>14</v>
      </c>
      <c r="K129" t="s">
        <v>15</v>
      </c>
      <c r="L129">
        <f>Table1[[#This Row],[Date resolved]]-Table1[[#This Row],[Date received]]</f>
        <v>1</v>
      </c>
      <c r="M129">
        <f>YEAR(Table1[[#This Row],[Date received]])</f>
        <v>2013</v>
      </c>
      <c r="N129" t="str">
        <f>_xlfn.CONCAT("Q",_xlfn.CEILING.MATH(MONTH(Table1[[#This Row],[Date received]])/3))</f>
        <v>Q4</v>
      </c>
    </row>
    <row r="130" spans="1:14" x14ac:dyDescent="0.3">
      <c r="A130">
        <v>743861</v>
      </c>
      <c r="B130" t="s">
        <v>308</v>
      </c>
      <c r="C130" t="s">
        <v>9</v>
      </c>
      <c r="D130" t="s">
        <v>132</v>
      </c>
      <c r="E130" t="s">
        <v>22</v>
      </c>
      <c r="F130" t="str">
        <f>_xlfn.XLOOKUP(E130,State_Code_Name!$C$2:$C$52,State_Code_Name!$B$2:$B$52)</f>
        <v>New York</v>
      </c>
      <c r="G130" t="s">
        <v>19</v>
      </c>
      <c r="H130" s="15">
        <v>41703</v>
      </c>
      <c r="I130" s="15">
        <v>41703</v>
      </c>
      <c r="J130" t="s">
        <v>14</v>
      </c>
      <c r="K130" t="s">
        <v>15</v>
      </c>
      <c r="L130">
        <f>Table1[[#This Row],[Date resolved]]-Table1[[#This Row],[Date received]]</f>
        <v>0</v>
      </c>
      <c r="M130">
        <f>YEAR(Table1[[#This Row],[Date received]])</f>
        <v>2014</v>
      </c>
      <c r="N130" t="str">
        <f>_xlfn.CONCAT("Q",_xlfn.CEILING.MATH(MONTH(Table1[[#This Row],[Date received]])/3))</f>
        <v>Q1</v>
      </c>
    </row>
    <row r="131" spans="1:14" x14ac:dyDescent="0.3">
      <c r="A131">
        <v>1421255</v>
      </c>
      <c r="B131" t="s">
        <v>472</v>
      </c>
      <c r="C131" t="s">
        <v>16</v>
      </c>
      <c r="D131" t="s">
        <v>20</v>
      </c>
      <c r="E131" t="s">
        <v>35</v>
      </c>
      <c r="F131" t="str">
        <f>_xlfn.XLOOKUP(E131,State_Code_Name!$C$2:$C$52,State_Code_Name!$B$2:$B$52)</f>
        <v>Florida</v>
      </c>
      <c r="G131" t="s">
        <v>305</v>
      </c>
      <c r="H131" s="15">
        <v>42170</v>
      </c>
      <c r="I131" s="15">
        <v>42174</v>
      </c>
      <c r="J131" t="s">
        <v>15</v>
      </c>
      <c r="K131" t="s">
        <v>15</v>
      </c>
      <c r="L131">
        <f>Table1[[#This Row],[Date resolved]]-Table1[[#This Row],[Date received]]</f>
        <v>4</v>
      </c>
      <c r="M131">
        <f>YEAR(Table1[[#This Row],[Date received]])</f>
        <v>2015</v>
      </c>
      <c r="N131" t="str">
        <f>_xlfn.CONCAT("Q",_xlfn.CEILING.MATH(MONTH(Table1[[#This Row],[Date received]])/3))</f>
        <v>Q2</v>
      </c>
    </row>
    <row r="132" spans="1:14" x14ac:dyDescent="0.3">
      <c r="A132">
        <v>1813220</v>
      </c>
      <c r="B132" t="s">
        <v>69</v>
      </c>
      <c r="C132" t="s">
        <v>26</v>
      </c>
      <c r="D132" t="s">
        <v>56</v>
      </c>
      <c r="E132" t="s">
        <v>22</v>
      </c>
      <c r="F132" t="str">
        <f>_xlfn.XLOOKUP(E132,State_Code_Name!$C$2:$C$52,State_Code_Name!$B$2:$B$52)</f>
        <v>New York</v>
      </c>
      <c r="G132" t="s">
        <v>19</v>
      </c>
      <c r="H132" s="15">
        <v>42431</v>
      </c>
      <c r="I132" s="15">
        <v>42431</v>
      </c>
      <c r="J132" t="s">
        <v>14</v>
      </c>
      <c r="K132" t="s">
        <v>15</v>
      </c>
      <c r="L132">
        <f>Table1[[#This Row],[Date resolved]]-Table1[[#This Row],[Date received]]</f>
        <v>0</v>
      </c>
      <c r="M132">
        <f>YEAR(Table1[[#This Row],[Date received]])</f>
        <v>2016</v>
      </c>
      <c r="N132" t="str">
        <f>_xlfn.CONCAT("Q",_xlfn.CEILING.MATH(MONTH(Table1[[#This Row],[Date received]])/3))</f>
        <v>Q1</v>
      </c>
    </row>
    <row r="133" spans="1:14" x14ac:dyDescent="0.3">
      <c r="A133">
        <v>2065159</v>
      </c>
      <c r="B133" t="s">
        <v>60</v>
      </c>
      <c r="C133" t="s">
        <v>52</v>
      </c>
      <c r="D133" t="s">
        <v>103</v>
      </c>
      <c r="E133" t="s">
        <v>100</v>
      </c>
      <c r="F133" t="str">
        <f>_xlfn.XLOOKUP(E133,State_Code_Name!$C$2:$C$52,State_Code_Name!$B$2:$B$52)</f>
        <v>Arizona</v>
      </c>
      <c r="G133" t="s">
        <v>19</v>
      </c>
      <c r="H133" s="15">
        <v>42598</v>
      </c>
      <c r="I133" s="15">
        <v>42598</v>
      </c>
      <c r="J133" t="s">
        <v>14</v>
      </c>
      <c r="K133" t="s">
        <v>15</v>
      </c>
      <c r="L133">
        <f>Table1[[#This Row],[Date resolved]]-Table1[[#This Row],[Date received]]</f>
        <v>0</v>
      </c>
      <c r="M133">
        <f>YEAR(Table1[[#This Row],[Date received]])</f>
        <v>2016</v>
      </c>
      <c r="N133" t="str">
        <f>_xlfn.CONCAT("Q",_xlfn.CEILING.MATH(MONTH(Table1[[#This Row],[Date received]])/3))</f>
        <v>Q3</v>
      </c>
    </row>
    <row r="134" spans="1:14" x14ac:dyDescent="0.3">
      <c r="A134">
        <v>2019593</v>
      </c>
      <c r="B134" t="s">
        <v>38</v>
      </c>
      <c r="C134" t="s">
        <v>36</v>
      </c>
      <c r="D134" t="s">
        <v>149</v>
      </c>
      <c r="E134" t="s">
        <v>171</v>
      </c>
      <c r="F134" t="str">
        <f>_xlfn.XLOOKUP(E134,State_Code_Name!$C$2:$C$52,State_Code_Name!$B$2:$B$52)</f>
        <v>Louisiana</v>
      </c>
      <c r="G134" t="s">
        <v>19</v>
      </c>
      <c r="H134" s="15">
        <v>42570</v>
      </c>
      <c r="I134" s="15">
        <v>42570</v>
      </c>
      <c r="J134" t="s">
        <v>14</v>
      </c>
      <c r="K134" t="s">
        <v>15</v>
      </c>
      <c r="L134">
        <f>Table1[[#This Row],[Date resolved]]-Table1[[#This Row],[Date received]]</f>
        <v>0</v>
      </c>
      <c r="M134">
        <f>YEAR(Table1[[#This Row],[Date received]])</f>
        <v>2016</v>
      </c>
      <c r="N134" t="str">
        <f>_xlfn.CONCAT("Q",_xlfn.CEILING.MATH(MONTH(Table1[[#This Row],[Date received]])/3))</f>
        <v>Q3</v>
      </c>
    </row>
    <row r="135" spans="1:14" x14ac:dyDescent="0.3">
      <c r="A135">
        <v>322953</v>
      </c>
      <c r="B135" t="s">
        <v>38</v>
      </c>
      <c r="C135" t="s">
        <v>16</v>
      </c>
      <c r="D135" t="s">
        <v>20</v>
      </c>
      <c r="E135" t="s">
        <v>22</v>
      </c>
      <c r="F135" t="str">
        <f>_xlfn.XLOOKUP(E135,State_Code_Name!$C$2:$C$52,State_Code_Name!$B$2:$B$52)</f>
        <v>New York</v>
      </c>
      <c r="G135" t="s">
        <v>13</v>
      </c>
      <c r="H135" s="15">
        <v>41325</v>
      </c>
      <c r="I135" s="15">
        <v>41326</v>
      </c>
      <c r="J135" t="s">
        <v>14</v>
      </c>
      <c r="K135" t="s">
        <v>15</v>
      </c>
      <c r="L135">
        <f>Table1[[#This Row],[Date resolved]]-Table1[[#This Row],[Date received]]</f>
        <v>1</v>
      </c>
      <c r="M135">
        <f>YEAR(Table1[[#This Row],[Date received]])</f>
        <v>2013</v>
      </c>
      <c r="N135" t="str">
        <f>_xlfn.CONCAT("Q",_xlfn.CEILING.MATH(MONTH(Table1[[#This Row],[Date received]])/3))</f>
        <v>Q1</v>
      </c>
    </row>
    <row r="136" spans="1:14" x14ac:dyDescent="0.3">
      <c r="A136">
        <v>1247480</v>
      </c>
      <c r="B136" t="s">
        <v>30</v>
      </c>
      <c r="C136" t="s">
        <v>16</v>
      </c>
      <c r="D136" t="s">
        <v>17</v>
      </c>
      <c r="E136" t="s">
        <v>18</v>
      </c>
      <c r="F136" t="str">
        <f>_xlfn.XLOOKUP(E136,State_Code_Name!$C$2:$C$52,State_Code_Name!$B$2:$B$52)</f>
        <v>California</v>
      </c>
      <c r="G136" t="s">
        <v>305</v>
      </c>
      <c r="H136" s="15">
        <v>42054</v>
      </c>
      <c r="I136" s="15">
        <v>42055</v>
      </c>
      <c r="J136" t="s">
        <v>14</v>
      </c>
      <c r="K136" t="s">
        <v>14</v>
      </c>
      <c r="L136">
        <f>Table1[[#This Row],[Date resolved]]-Table1[[#This Row],[Date received]]</f>
        <v>1</v>
      </c>
      <c r="M136">
        <f>YEAR(Table1[[#This Row],[Date received]])</f>
        <v>2015</v>
      </c>
      <c r="N136" t="str">
        <f>_xlfn.CONCAT("Q",_xlfn.CEILING.MATH(MONTH(Table1[[#This Row],[Date received]])/3))</f>
        <v>Q1</v>
      </c>
    </row>
    <row r="137" spans="1:14" x14ac:dyDescent="0.3">
      <c r="A137">
        <v>503590</v>
      </c>
      <c r="B137" t="s">
        <v>47</v>
      </c>
      <c r="C137" t="s">
        <v>26</v>
      </c>
      <c r="D137" t="s">
        <v>78</v>
      </c>
      <c r="E137" t="s">
        <v>51</v>
      </c>
      <c r="F137" t="str">
        <f>_xlfn.XLOOKUP(E137,State_Code_Name!$C$2:$C$52,State_Code_Name!$B$2:$B$52)</f>
        <v>Washington</v>
      </c>
      <c r="G137" t="s">
        <v>19</v>
      </c>
      <c r="H137" s="15">
        <v>41510</v>
      </c>
      <c r="I137" s="15">
        <v>41512</v>
      </c>
      <c r="J137" t="s">
        <v>14</v>
      </c>
      <c r="K137" t="s">
        <v>14</v>
      </c>
      <c r="L137">
        <f>Table1[[#This Row],[Date resolved]]-Table1[[#This Row],[Date received]]</f>
        <v>2</v>
      </c>
      <c r="M137">
        <f>YEAR(Table1[[#This Row],[Date received]])</f>
        <v>2013</v>
      </c>
      <c r="N137" t="str">
        <f>_xlfn.CONCAT("Q",_xlfn.CEILING.MATH(MONTH(Table1[[#This Row],[Date received]])/3))</f>
        <v>Q3</v>
      </c>
    </row>
    <row r="138" spans="1:14" x14ac:dyDescent="0.3">
      <c r="A138">
        <v>1619442</v>
      </c>
      <c r="B138" t="s">
        <v>119</v>
      </c>
      <c r="C138" t="s">
        <v>32</v>
      </c>
      <c r="D138" t="s">
        <v>104</v>
      </c>
      <c r="E138" t="s">
        <v>31</v>
      </c>
      <c r="F138" t="str">
        <f>_xlfn.XLOOKUP(E138,State_Code_Name!$C$2:$C$52,State_Code_Name!$B$2:$B$52)</f>
        <v>Texas</v>
      </c>
      <c r="G138" t="s">
        <v>19</v>
      </c>
      <c r="H138" s="15">
        <v>42299</v>
      </c>
      <c r="I138" s="15">
        <v>42299</v>
      </c>
      <c r="J138" t="s">
        <v>14</v>
      </c>
      <c r="K138" t="s">
        <v>14</v>
      </c>
      <c r="L138">
        <f>Table1[[#This Row],[Date resolved]]-Table1[[#This Row],[Date received]]</f>
        <v>0</v>
      </c>
      <c r="M138">
        <f>YEAR(Table1[[#This Row],[Date received]])</f>
        <v>2015</v>
      </c>
      <c r="N138" t="str">
        <f>_xlfn.CONCAT("Q",_xlfn.CEILING.MATH(MONTH(Table1[[#This Row],[Date received]])/3))</f>
        <v>Q4</v>
      </c>
    </row>
    <row r="139" spans="1:14" x14ac:dyDescent="0.3">
      <c r="A139">
        <v>557861</v>
      </c>
      <c r="B139" t="s">
        <v>73</v>
      </c>
      <c r="C139" t="s">
        <v>32</v>
      </c>
      <c r="D139" t="s">
        <v>44</v>
      </c>
      <c r="E139" t="s">
        <v>186</v>
      </c>
      <c r="F139" t="str">
        <f>_xlfn.XLOOKUP(E139,State_Code_Name!$C$2:$C$52,State_Code_Name!$B$2:$B$52)</f>
        <v>Arkansas</v>
      </c>
      <c r="G139" t="s">
        <v>19</v>
      </c>
      <c r="H139" s="15">
        <v>41558</v>
      </c>
      <c r="I139" s="15">
        <v>41558</v>
      </c>
      <c r="J139" t="s">
        <v>14</v>
      </c>
      <c r="K139" t="s">
        <v>14</v>
      </c>
      <c r="L139">
        <f>Table1[[#This Row],[Date resolved]]-Table1[[#This Row],[Date received]]</f>
        <v>0</v>
      </c>
      <c r="M139">
        <f>YEAR(Table1[[#This Row],[Date received]])</f>
        <v>2013</v>
      </c>
      <c r="N139" t="str">
        <f>_xlfn.CONCAT("Q",_xlfn.CEILING.MATH(MONTH(Table1[[#This Row],[Date received]])/3))</f>
        <v>Q4</v>
      </c>
    </row>
    <row r="140" spans="1:14" x14ac:dyDescent="0.3">
      <c r="A140">
        <v>1257853</v>
      </c>
      <c r="B140" t="s">
        <v>197</v>
      </c>
      <c r="C140" t="s">
        <v>32</v>
      </c>
      <c r="D140" t="s">
        <v>41</v>
      </c>
      <c r="E140" t="s">
        <v>122</v>
      </c>
      <c r="F140" t="str">
        <f>_xlfn.XLOOKUP(E140,State_Code_Name!$C$2:$C$52,State_Code_Name!$B$2:$B$52)</f>
        <v>Maryland</v>
      </c>
      <c r="G140" t="s">
        <v>13</v>
      </c>
      <c r="H140" s="15">
        <v>42061</v>
      </c>
      <c r="I140" s="15">
        <v>42066</v>
      </c>
      <c r="J140" t="s">
        <v>14</v>
      </c>
      <c r="K140" t="s">
        <v>15</v>
      </c>
      <c r="L140">
        <f>Table1[[#This Row],[Date resolved]]-Table1[[#This Row],[Date received]]</f>
        <v>5</v>
      </c>
      <c r="M140">
        <f>YEAR(Table1[[#This Row],[Date received]])</f>
        <v>2015</v>
      </c>
      <c r="N140" t="str">
        <f>_xlfn.CONCAT("Q",_xlfn.CEILING.MATH(MONTH(Table1[[#This Row],[Date received]])/3))</f>
        <v>Q1</v>
      </c>
    </row>
    <row r="141" spans="1:14" x14ac:dyDescent="0.3">
      <c r="A141">
        <v>1926083</v>
      </c>
      <c r="B141" t="s">
        <v>134</v>
      </c>
      <c r="C141" t="s">
        <v>26</v>
      </c>
      <c r="D141" t="s">
        <v>27</v>
      </c>
      <c r="E141" t="s">
        <v>98</v>
      </c>
      <c r="F141" t="str">
        <f>_xlfn.XLOOKUP(E141,State_Code_Name!$C$2:$C$52,State_Code_Name!$B$2:$B$52)</f>
        <v>Colorado</v>
      </c>
      <c r="G141" t="s">
        <v>19</v>
      </c>
      <c r="H141" s="15">
        <v>42506</v>
      </c>
      <c r="I141" s="15">
        <v>42506</v>
      </c>
      <c r="J141" t="s">
        <v>14</v>
      </c>
      <c r="K141" t="s">
        <v>15</v>
      </c>
      <c r="L141">
        <f>Table1[[#This Row],[Date resolved]]-Table1[[#This Row],[Date received]]</f>
        <v>0</v>
      </c>
      <c r="M141">
        <f>YEAR(Table1[[#This Row],[Date received]])</f>
        <v>2016</v>
      </c>
      <c r="N141" t="str">
        <f>_xlfn.CONCAT("Q",_xlfn.CEILING.MATH(MONTH(Table1[[#This Row],[Date received]])/3))</f>
        <v>Q2</v>
      </c>
    </row>
    <row r="142" spans="1:14" x14ac:dyDescent="0.3">
      <c r="A142">
        <v>1552721</v>
      </c>
      <c r="B142" t="s">
        <v>47</v>
      </c>
      <c r="C142" t="s">
        <v>26</v>
      </c>
      <c r="D142" t="s">
        <v>27</v>
      </c>
      <c r="E142" t="s">
        <v>35</v>
      </c>
      <c r="F142" t="str">
        <f>_xlfn.XLOOKUP(E142,State_Code_Name!$C$2:$C$52,State_Code_Name!$B$2:$B$52)</f>
        <v>Florida</v>
      </c>
      <c r="G142" t="s">
        <v>19</v>
      </c>
      <c r="H142" s="15">
        <v>42251</v>
      </c>
      <c r="I142" s="15">
        <v>42251</v>
      </c>
      <c r="J142" t="s">
        <v>14</v>
      </c>
      <c r="K142" t="s">
        <v>15</v>
      </c>
      <c r="L142">
        <f>Table1[[#This Row],[Date resolved]]-Table1[[#This Row],[Date received]]</f>
        <v>0</v>
      </c>
      <c r="M142">
        <f>YEAR(Table1[[#This Row],[Date received]])</f>
        <v>2015</v>
      </c>
      <c r="N142" t="str">
        <f>_xlfn.CONCAT("Q",_xlfn.CEILING.MATH(MONTH(Table1[[#This Row],[Date received]])/3))</f>
        <v>Q3</v>
      </c>
    </row>
    <row r="143" spans="1:14" x14ac:dyDescent="0.3">
      <c r="A143">
        <v>1749949</v>
      </c>
      <c r="B143" t="s">
        <v>30</v>
      </c>
      <c r="C143" t="s">
        <v>16</v>
      </c>
      <c r="D143" t="s">
        <v>20</v>
      </c>
      <c r="E143" t="s">
        <v>35</v>
      </c>
      <c r="F143" t="str">
        <f>_xlfn.XLOOKUP(E143,State_Code_Name!$C$2:$C$52,State_Code_Name!$B$2:$B$52)</f>
        <v>Florida</v>
      </c>
      <c r="G143" t="s">
        <v>13</v>
      </c>
      <c r="H143" s="15">
        <v>42389</v>
      </c>
      <c r="I143" s="15">
        <v>42389</v>
      </c>
      <c r="J143" t="s">
        <v>14</v>
      </c>
      <c r="K143" t="s">
        <v>15</v>
      </c>
      <c r="L143">
        <f>Table1[[#This Row],[Date resolved]]-Table1[[#This Row],[Date received]]</f>
        <v>0</v>
      </c>
      <c r="M143">
        <f>YEAR(Table1[[#This Row],[Date received]])</f>
        <v>2016</v>
      </c>
      <c r="N143" t="str">
        <f>_xlfn.CONCAT("Q",_xlfn.CEILING.MATH(MONTH(Table1[[#This Row],[Date received]])/3))</f>
        <v>Q1</v>
      </c>
    </row>
    <row r="144" spans="1:14" x14ac:dyDescent="0.3">
      <c r="A144">
        <v>1914214</v>
      </c>
      <c r="B144" t="s">
        <v>73</v>
      </c>
      <c r="C144" t="s">
        <v>26</v>
      </c>
      <c r="D144" t="s">
        <v>27</v>
      </c>
      <c r="E144" t="s">
        <v>121</v>
      </c>
      <c r="F144" t="str">
        <f>_xlfn.XLOOKUP(E144,State_Code_Name!$C$2:$C$52,State_Code_Name!$B$2:$B$52)</f>
        <v>Oregon</v>
      </c>
      <c r="G144" t="s">
        <v>19</v>
      </c>
      <c r="H144" s="15">
        <v>42496</v>
      </c>
      <c r="I144" s="15">
        <v>42496</v>
      </c>
      <c r="J144" t="s">
        <v>14</v>
      </c>
      <c r="K144" t="s">
        <v>15</v>
      </c>
      <c r="L144">
        <f>Table1[[#This Row],[Date resolved]]-Table1[[#This Row],[Date received]]</f>
        <v>0</v>
      </c>
      <c r="M144">
        <f>YEAR(Table1[[#This Row],[Date received]])</f>
        <v>2016</v>
      </c>
      <c r="N144" t="str">
        <f>_xlfn.CONCAT("Q",_xlfn.CEILING.MATH(MONTH(Table1[[#This Row],[Date received]])/3))</f>
        <v>Q2</v>
      </c>
    </row>
    <row r="145" spans="1:14" x14ac:dyDescent="0.3">
      <c r="A145">
        <v>985207</v>
      </c>
      <c r="B145" t="s">
        <v>385</v>
      </c>
      <c r="C145" t="s">
        <v>32</v>
      </c>
      <c r="D145" t="s">
        <v>44</v>
      </c>
      <c r="E145" t="s">
        <v>74</v>
      </c>
      <c r="F145" t="str">
        <f>_xlfn.XLOOKUP(E145,State_Code_Name!$C$2:$C$52,State_Code_Name!$B$2:$B$52)</f>
        <v>Tennessee</v>
      </c>
      <c r="G145" t="s">
        <v>19</v>
      </c>
      <c r="H145" s="15">
        <v>41865</v>
      </c>
      <c r="I145" s="15">
        <v>41865</v>
      </c>
      <c r="J145" t="s">
        <v>14</v>
      </c>
      <c r="K145" t="s">
        <v>15</v>
      </c>
      <c r="L145">
        <f>Table1[[#This Row],[Date resolved]]-Table1[[#This Row],[Date received]]</f>
        <v>0</v>
      </c>
      <c r="M145">
        <f>YEAR(Table1[[#This Row],[Date received]])</f>
        <v>2014</v>
      </c>
      <c r="N145" t="str">
        <f>_xlfn.CONCAT("Q",_xlfn.CEILING.MATH(MONTH(Table1[[#This Row],[Date received]])/3))</f>
        <v>Q3</v>
      </c>
    </row>
    <row r="146" spans="1:14" x14ac:dyDescent="0.3">
      <c r="A146">
        <v>1396602</v>
      </c>
      <c r="B146" t="s">
        <v>287</v>
      </c>
      <c r="C146" t="s">
        <v>9</v>
      </c>
      <c r="D146" t="s">
        <v>132</v>
      </c>
      <c r="E146" t="s">
        <v>18</v>
      </c>
      <c r="F146" t="str">
        <f>_xlfn.XLOOKUP(E146,State_Code_Name!$C$2:$C$52,State_Code_Name!$B$2:$B$52)</f>
        <v>California</v>
      </c>
      <c r="G146" t="s">
        <v>19</v>
      </c>
      <c r="H146" s="15">
        <v>42152</v>
      </c>
      <c r="I146" s="15">
        <v>42153</v>
      </c>
      <c r="J146" t="s">
        <v>14</v>
      </c>
      <c r="K146" t="s">
        <v>15</v>
      </c>
      <c r="L146">
        <f>Table1[[#This Row],[Date resolved]]-Table1[[#This Row],[Date received]]</f>
        <v>1</v>
      </c>
      <c r="M146">
        <f>YEAR(Table1[[#This Row],[Date received]])</f>
        <v>2015</v>
      </c>
      <c r="N146" t="str">
        <f>_xlfn.CONCAT("Q",_xlfn.CEILING.MATH(MONTH(Table1[[#This Row],[Date received]])/3))</f>
        <v>Q2</v>
      </c>
    </row>
    <row r="147" spans="1:14" x14ac:dyDescent="0.3">
      <c r="A147">
        <v>1999311</v>
      </c>
      <c r="B147" t="s">
        <v>63</v>
      </c>
      <c r="C147" t="s">
        <v>61</v>
      </c>
      <c r="D147" t="s">
        <v>459</v>
      </c>
      <c r="E147" t="s">
        <v>31</v>
      </c>
      <c r="F147" t="str">
        <f>_xlfn.XLOOKUP(E147,State_Code_Name!$C$2:$C$52,State_Code_Name!$B$2:$B$52)</f>
        <v>Texas</v>
      </c>
      <c r="G147" t="s">
        <v>19</v>
      </c>
      <c r="H147" s="15">
        <v>42557</v>
      </c>
      <c r="I147" s="15">
        <v>42557</v>
      </c>
      <c r="J147" t="s">
        <v>14</v>
      </c>
      <c r="K147" t="s">
        <v>14</v>
      </c>
      <c r="L147">
        <f>Table1[[#This Row],[Date resolved]]-Table1[[#This Row],[Date received]]</f>
        <v>0</v>
      </c>
      <c r="M147">
        <f>YEAR(Table1[[#This Row],[Date received]])</f>
        <v>2016</v>
      </c>
      <c r="N147" t="str">
        <f>_xlfn.CONCAT("Q",_xlfn.CEILING.MATH(MONTH(Table1[[#This Row],[Date received]])/3))</f>
        <v>Q3</v>
      </c>
    </row>
    <row r="148" spans="1:14" x14ac:dyDescent="0.3">
      <c r="A148">
        <v>1279112</v>
      </c>
      <c r="B148" t="s">
        <v>81</v>
      </c>
      <c r="C148" t="s">
        <v>36</v>
      </c>
      <c r="D148" t="s">
        <v>112</v>
      </c>
      <c r="E148" t="s">
        <v>12</v>
      </c>
      <c r="F148" t="str">
        <f>_xlfn.XLOOKUP(E148,State_Code_Name!$C$2:$C$52,State_Code_Name!$B$2:$B$52)</f>
        <v>Virginia</v>
      </c>
      <c r="G148" t="s">
        <v>19</v>
      </c>
      <c r="H148" s="15">
        <v>42075</v>
      </c>
      <c r="I148" s="15">
        <v>42075</v>
      </c>
      <c r="J148" t="s">
        <v>14</v>
      </c>
      <c r="K148" t="s">
        <v>15</v>
      </c>
      <c r="L148">
        <f>Table1[[#This Row],[Date resolved]]-Table1[[#This Row],[Date received]]</f>
        <v>0</v>
      </c>
      <c r="M148">
        <f>YEAR(Table1[[#This Row],[Date received]])</f>
        <v>2015</v>
      </c>
      <c r="N148" t="str">
        <f>_xlfn.CONCAT("Q",_xlfn.CEILING.MATH(MONTH(Table1[[#This Row],[Date received]])/3))</f>
        <v>Q1</v>
      </c>
    </row>
    <row r="149" spans="1:14" x14ac:dyDescent="0.3">
      <c r="A149">
        <v>1219481</v>
      </c>
      <c r="B149" t="s">
        <v>50</v>
      </c>
      <c r="C149" t="s">
        <v>36</v>
      </c>
      <c r="D149" t="s">
        <v>84</v>
      </c>
      <c r="E149" t="s">
        <v>18</v>
      </c>
      <c r="F149" t="str">
        <f>_xlfn.XLOOKUP(E149,State_Code_Name!$C$2:$C$52,State_Code_Name!$B$2:$B$52)</f>
        <v>California</v>
      </c>
      <c r="G149" t="s">
        <v>19</v>
      </c>
      <c r="H149" s="15">
        <v>42035</v>
      </c>
      <c r="I149" s="15">
        <v>42035</v>
      </c>
      <c r="J149" t="s">
        <v>14</v>
      </c>
      <c r="K149" t="s">
        <v>15</v>
      </c>
      <c r="L149">
        <f>Table1[[#This Row],[Date resolved]]-Table1[[#This Row],[Date received]]</f>
        <v>0</v>
      </c>
      <c r="M149">
        <f>YEAR(Table1[[#This Row],[Date received]])</f>
        <v>2015</v>
      </c>
      <c r="N149" t="str">
        <f>_xlfn.CONCAT("Q",_xlfn.CEILING.MATH(MONTH(Table1[[#This Row],[Date received]])/3))</f>
        <v>Q1</v>
      </c>
    </row>
    <row r="150" spans="1:14" x14ac:dyDescent="0.3">
      <c r="A150">
        <v>944744</v>
      </c>
      <c r="B150" t="s">
        <v>302</v>
      </c>
      <c r="C150" t="s">
        <v>32</v>
      </c>
      <c r="D150" t="s">
        <v>41</v>
      </c>
      <c r="E150" t="s">
        <v>74</v>
      </c>
      <c r="F150" t="str">
        <f>_xlfn.XLOOKUP(E150,State_Code_Name!$C$2:$C$52,State_Code_Name!$B$2:$B$52)</f>
        <v>Tennessee</v>
      </c>
      <c r="G150" t="s">
        <v>19</v>
      </c>
      <c r="H150" s="15">
        <v>41840</v>
      </c>
      <c r="I150" s="15">
        <v>41840</v>
      </c>
      <c r="J150" t="s">
        <v>14</v>
      </c>
      <c r="K150" t="s">
        <v>15</v>
      </c>
      <c r="L150">
        <f>Table1[[#This Row],[Date resolved]]-Table1[[#This Row],[Date received]]</f>
        <v>0</v>
      </c>
      <c r="M150">
        <f>YEAR(Table1[[#This Row],[Date received]])</f>
        <v>2014</v>
      </c>
      <c r="N150" t="str">
        <f>_xlfn.CONCAT("Q",_xlfn.CEILING.MATH(MONTH(Table1[[#This Row],[Date received]])/3))</f>
        <v>Q3</v>
      </c>
    </row>
    <row r="151" spans="1:14" x14ac:dyDescent="0.3">
      <c r="A151">
        <v>1788438</v>
      </c>
      <c r="B151" t="s">
        <v>58</v>
      </c>
      <c r="C151" t="s">
        <v>16</v>
      </c>
      <c r="D151" t="s">
        <v>75</v>
      </c>
      <c r="E151" t="s">
        <v>59</v>
      </c>
      <c r="F151" t="str">
        <f>_xlfn.XLOOKUP(E151,State_Code_Name!$C$2:$C$52,State_Code_Name!$B$2:$B$52)</f>
        <v>Illinois</v>
      </c>
      <c r="G151" t="s">
        <v>19</v>
      </c>
      <c r="H151" s="15">
        <v>42416</v>
      </c>
      <c r="I151" s="15">
        <v>42416</v>
      </c>
      <c r="J151" t="s">
        <v>14</v>
      </c>
      <c r="K151" t="s">
        <v>14</v>
      </c>
      <c r="L151">
        <f>Table1[[#This Row],[Date resolved]]-Table1[[#This Row],[Date received]]</f>
        <v>0</v>
      </c>
      <c r="M151">
        <f>YEAR(Table1[[#This Row],[Date received]])</f>
        <v>2016</v>
      </c>
      <c r="N151" t="str">
        <f>_xlfn.CONCAT("Q",_xlfn.CEILING.MATH(MONTH(Table1[[#This Row],[Date received]])/3))</f>
        <v>Q1</v>
      </c>
    </row>
    <row r="152" spans="1:14" x14ac:dyDescent="0.3">
      <c r="A152">
        <v>852401</v>
      </c>
      <c r="B152" t="s">
        <v>238</v>
      </c>
      <c r="C152" t="s">
        <v>32</v>
      </c>
      <c r="D152" t="s">
        <v>116</v>
      </c>
      <c r="E152" t="s">
        <v>39</v>
      </c>
      <c r="F152" t="str">
        <f>_xlfn.XLOOKUP(E152,State_Code_Name!$C$2:$C$52,State_Code_Name!$B$2:$B$52)</f>
        <v>Ohio</v>
      </c>
      <c r="G152" t="s">
        <v>19</v>
      </c>
      <c r="H152" s="15">
        <v>41773</v>
      </c>
      <c r="I152" s="15">
        <v>41773</v>
      </c>
      <c r="J152" t="s">
        <v>14</v>
      </c>
      <c r="K152" t="s">
        <v>14</v>
      </c>
      <c r="L152">
        <f>Table1[[#This Row],[Date resolved]]-Table1[[#This Row],[Date received]]</f>
        <v>0</v>
      </c>
      <c r="M152">
        <f>YEAR(Table1[[#This Row],[Date received]])</f>
        <v>2014</v>
      </c>
      <c r="N152" t="str">
        <f>_xlfn.CONCAT("Q",_xlfn.CEILING.MATH(MONTH(Table1[[#This Row],[Date received]])/3))</f>
        <v>Q2</v>
      </c>
    </row>
    <row r="153" spans="1:14" x14ac:dyDescent="0.3">
      <c r="A153">
        <v>1581553</v>
      </c>
      <c r="B153" t="s">
        <v>81</v>
      </c>
      <c r="C153" t="s">
        <v>36</v>
      </c>
      <c r="D153" t="s">
        <v>67</v>
      </c>
      <c r="E153" t="s">
        <v>18</v>
      </c>
      <c r="F153" t="str">
        <f>_xlfn.XLOOKUP(E153,State_Code_Name!$C$2:$C$52,State_Code_Name!$B$2:$B$52)</f>
        <v>California</v>
      </c>
      <c r="G153" t="s">
        <v>19</v>
      </c>
      <c r="H153" s="15">
        <v>42273</v>
      </c>
      <c r="I153" s="15">
        <v>42273</v>
      </c>
      <c r="J153" t="s">
        <v>14</v>
      </c>
      <c r="K153" t="s">
        <v>14</v>
      </c>
      <c r="L153">
        <f>Table1[[#This Row],[Date resolved]]-Table1[[#This Row],[Date received]]</f>
        <v>0</v>
      </c>
      <c r="M153">
        <f>YEAR(Table1[[#This Row],[Date received]])</f>
        <v>2015</v>
      </c>
      <c r="N153" t="str">
        <f>_xlfn.CONCAT("Q",_xlfn.CEILING.MATH(MONTH(Table1[[#This Row],[Date received]])/3))</f>
        <v>Q3</v>
      </c>
    </row>
    <row r="154" spans="1:14" x14ac:dyDescent="0.3">
      <c r="A154">
        <v>532623</v>
      </c>
      <c r="B154" t="s">
        <v>81</v>
      </c>
      <c r="C154" t="s">
        <v>36</v>
      </c>
      <c r="D154" t="s">
        <v>49</v>
      </c>
      <c r="E154" t="s">
        <v>18</v>
      </c>
      <c r="F154" t="str">
        <f>_xlfn.XLOOKUP(E154,State_Code_Name!$C$2:$C$52,State_Code_Name!$B$2:$B$52)</f>
        <v>California</v>
      </c>
      <c r="G154" t="s">
        <v>19</v>
      </c>
      <c r="H154" s="15">
        <v>41535</v>
      </c>
      <c r="I154" s="15">
        <v>41535</v>
      </c>
      <c r="J154" t="s">
        <v>14</v>
      </c>
      <c r="K154" t="s">
        <v>15</v>
      </c>
      <c r="L154">
        <f>Table1[[#This Row],[Date resolved]]-Table1[[#This Row],[Date received]]</f>
        <v>0</v>
      </c>
      <c r="M154">
        <f>YEAR(Table1[[#This Row],[Date received]])</f>
        <v>2013</v>
      </c>
      <c r="N154" t="str">
        <f>_xlfn.CONCAT("Q",_xlfn.CEILING.MATH(MONTH(Table1[[#This Row],[Date received]])/3))</f>
        <v>Q3</v>
      </c>
    </row>
    <row r="155" spans="1:14" x14ac:dyDescent="0.3">
      <c r="A155">
        <v>1181789</v>
      </c>
      <c r="B155" t="s">
        <v>795</v>
      </c>
      <c r="C155" t="s">
        <v>9</v>
      </c>
      <c r="D155" t="s">
        <v>132</v>
      </c>
      <c r="E155" t="s">
        <v>46</v>
      </c>
      <c r="F155" t="str">
        <f>_xlfn.XLOOKUP(E155,State_Code_Name!$C$2:$C$52,State_Code_Name!$B$2:$B$52)</f>
        <v>Pennsylvania</v>
      </c>
      <c r="G155" t="s">
        <v>19</v>
      </c>
      <c r="H155" s="15">
        <v>42010</v>
      </c>
      <c r="I155" s="15">
        <v>42013</v>
      </c>
      <c r="J155" t="s">
        <v>14</v>
      </c>
      <c r="K155" t="s">
        <v>14</v>
      </c>
      <c r="L155">
        <f>Table1[[#This Row],[Date resolved]]-Table1[[#This Row],[Date received]]</f>
        <v>3</v>
      </c>
      <c r="M155">
        <f>YEAR(Table1[[#This Row],[Date received]])</f>
        <v>2015</v>
      </c>
      <c r="N155" t="str">
        <f>_xlfn.CONCAT("Q",_xlfn.CEILING.MATH(MONTH(Table1[[#This Row],[Date received]])/3))</f>
        <v>Q1</v>
      </c>
    </row>
    <row r="156" spans="1:14" x14ac:dyDescent="0.3">
      <c r="A156">
        <v>775390</v>
      </c>
      <c r="B156" t="s">
        <v>92</v>
      </c>
      <c r="C156" t="s">
        <v>9</v>
      </c>
      <c r="D156" t="s">
        <v>10</v>
      </c>
      <c r="E156" t="s">
        <v>22</v>
      </c>
      <c r="F156" t="str">
        <f>_xlfn.XLOOKUP(E156,State_Code_Name!$C$2:$C$52,State_Code_Name!$B$2:$B$52)</f>
        <v>New York</v>
      </c>
      <c r="G156" t="s">
        <v>305</v>
      </c>
      <c r="H156" s="15">
        <v>41722</v>
      </c>
      <c r="I156" s="15">
        <v>41729</v>
      </c>
      <c r="J156" t="s">
        <v>14</v>
      </c>
      <c r="K156" t="s">
        <v>15</v>
      </c>
      <c r="L156">
        <f>Table1[[#This Row],[Date resolved]]-Table1[[#This Row],[Date received]]</f>
        <v>7</v>
      </c>
      <c r="M156">
        <f>YEAR(Table1[[#This Row],[Date received]])</f>
        <v>2014</v>
      </c>
      <c r="N156" t="str">
        <f>_xlfn.CONCAT("Q",_xlfn.CEILING.MATH(MONTH(Table1[[#This Row],[Date received]])/3))</f>
        <v>Q1</v>
      </c>
    </row>
    <row r="157" spans="1:14" x14ac:dyDescent="0.3">
      <c r="A157">
        <v>921380</v>
      </c>
      <c r="B157" t="s">
        <v>43</v>
      </c>
      <c r="C157" t="s">
        <v>26</v>
      </c>
      <c r="D157" t="s">
        <v>27</v>
      </c>
      <c r="E157" t="s">
        <v>70</v>
      </c>
      <c r="F157" t="str">
        <f>_xlfn.XLOOKUP(E157,State_Code_Name!$C$2:$C$52,State_Code_Name!$B$2:$B$52)</f>
        <v>Massachusetts</v>
      </c>
      <c r="G157" t="s">
        <v>19</v>
      </c>
      <c r="H157" s="15">
        <v>41822</v>
      </c>
      <c r="I157" s="15">
        <v>41822</v>
      </c>
      <c r="J157" t="s">
        <v>14</v>
      </c>
      <c r="K157" t="s">
        <v>14</v>
      </c>
      <c r="L157">
        <f>Table1[[#This Row],[Date resolved]]-Table1[[#This Row],[Date received]]</f>
        <v>0</v>
      </c>
      <c r="M157">
        <f>YEAR(Table1[[#This Row],[Date received]])</f>
        <v>2014</v>
      </c>
      <c r="N157" t="str">
        <f>_xlfn.CONCAT("Q",_xlfn.CEILING.MATH(MONTH(Table1[[#This Row],[Date received]])/3))</f>
        <v>Q3</v>
      </c>
    </row>
    <row r="158" spans="1:14" x14ac:dyDescent="0.3">
      <c r="A158">
        <v>1611503</v>
      </c>
      <c r="B158" t="s">
        <v>43</v>
      </c>
      <c r="C158" t="s">
        <v>36</v>
      </c>
      <c r="D158" t="s">
        <v>94</v>
      </c>
      <c r="E158" t="s">
        <v>51</v>
      </c>
      <c r="F158" t="str">
        <f>_xlfn.XLOOKUP(E158,State_Code_Name!$C$2:$C$52,State_Code_Name!$B$2:$B$52)</f>
        <v>Washington</v>
      </c>
      <c r="G158" t="s">
        <v>19</v>
      </c>
      <c r="H158" s="15">
        <v>42293</v>
      </c>
      <c r="I158" s="15">
        <v>42293</v>
      </c>
      <c r="J158" t="s">
        <v>14</v>
      </c>
      <c r="K158" t="s">
        <v>15</v>
      </c>
      <c r="L158">
        <f>Table1[[#This Row],[Date resolved]]-Table1[[#This Row],[Date received]]</f>
        <v>0</v>
      </c>
      <c r="M158">
        <f>YEAR(Table1[[#This Row],[Date received]])</f>
        <v>2015</v>
      </c>
      <c r="N158" t="str">
        <f>_xlfn.CONCAT("Q",_xlfn.CEILING.MATH(MONTH(Table1[[#This Row],[Date received]])/3))</f>
        <v>Q4</v>
      </c>
    </row>
    <row r="159" spans="1:14" x14ac:dyDescent="0.3">
      <c r="A159">
        <v>600425</v>
      </c>
      <c r="B159" t="s">
        <v>81</v>
      </c>
      <c r="C159" t="s">
        <v>36</v>
      </c>
      <c r="D159" t="s">
        <v>84</v>
      </c>
      <c r="E159" t="s">
        <v>70</v>
      </c>
      <c r="F159" t="str">
        <f>_xlfn.XLOOKUP(E159,State_Code_Name!$C$2:$C$52,State_Code_Name!$B$2:$B$52)</f>
        <v>Massachusetts</v>
      </c>
      <c r="G159" t="s">
        <v>19</v>
      </c>
      <c r="H159" s="15">
        <v>41593</v>
      </c>
      <c r="I159" s="15">
        <v>41593</v>
      </c>
      <c r="J159" t="s">
        <v>14</v>
      </c>
      <c r="K159" t="s">
        <v>15</v>
      </c>
      <c r="L159">
        <f>Table1[[#This Row],[Date resolved]]-Table1[[#This Row],[Date received]]</f>
        <v>0</v>
      </c>
      <c r="M159">
        <f>YEAR(Table1[[#This Row],[Date received]])</f>
        <v>2013</v>
      </c>
      <c r="N159" t="str">
        <f>_xlfn.CONCAT("Q",_xlfn.CEILING.MATH(MONTH(Table1[[#This Row],[Date received]])/3))</f>
        <v>Q4</v>
      </c>
    </row>
    <row r="160" spans="1:14" x14ac:dyDescent="0.3">
      <c r="A160">
        <v>1379997</v>
      </c>
      <c r="B160" t="s">
        <v>226</v>
      </c>
      <c r="C160" t="s">
        <v>9</v>
      </c>
      <c r="D160" t="s">
        <v>183</v>
      </c>
      <c r="E160" t="s">
        <v>35</v>
      </c>
      <c r="F160" t="str">
        <f>_xlfn.XLOOKUP(E160,State_Code_Name!$C$2:$C$52,State_Code_Name!$B$2:$B$52)</f>
        <v>Florida</v>
      </c>
      <c r="G160" t="s">
        <v>19</v>
      </c>
      <c r="H160" s="15">
        <v>42142</v>
      </c>
      <c r="I160" s="15">
        <v>42143</v>
      </c>
      <c r="J160" t="s">
        <v>14</v>
      </c>
      <c r="K160" t="s">
        <v>15</v>
      </c>
      <c r="L160">
        <f>Table1[[#This Row],[Date resolved]]-Table1[[#This Row],[Date received]]</f>
        <v>1</v>
      </c>
      <c r="M160">
        <f>YEAR(Table1[[#This Row],[Date received]])</f>
        <v>2015</v>
      </c>
      <c r="N160" t="str">
        <f>_xlfn.CONCAT("Q",_xlfn.CEILING.MATH(MONTH(Table1[[#This Row],[Date received]])/3))</f>
        <v>Q2</v>
      </c>
    </row>
    <row r="161" spans="1:14" x14ac:dyDescent="0.3">
      <c r="A161">
        <v>338072</v>
      </c>
      <c r="B161" t="s">
        <v>68</v>
      </c>
      <c r="C161" t="s">
        <v>36</v>
      </c>
      <c r="D161" t="s">
        <v>80</v>
      </c>
      <c r="E161" t="s">
        <v>12</v>
      </c>
      <c r="F161" t="str">
        <f>_xlfn.XLOOKUP(E161,State_Code_Name!$C$2:$C$52,State_Code_Name!$B$2:$B$52)</f>
        <v>Virginia</v>
      </c>
      <c r="G161" t="s">
        <v>19</v>
      </c>
      <c r="H161" s="15">
        <v>41333</v>
      </c>
      <c r="I161" s="15">
        <v>41333</v>
      </c>
      <c r="J161" t="s">
        <v>14</v>
      </c>
      <c r="K161" t="s">
        <v>15</v>
      </c>
      <c r="L161">
        <f>Table1[[#This Row],[Date resolved]]-Table1[[#This Row],[Date received]]</f>
        <v>0</v>
      </c>
      <c r="M161">
        <f>YEAR(Table1[[#This Row],[Date received]])</f>
        <v>2013</v>
      </c>
      <c r="N161" t="str">
        <f>_xlfn.CONCAT("Q",_xlfn.CEILING.MATH(MONTH(Table1[[#This Row],[Date received]])/3))</f>
        <v>Q1</v>
      </c>
    </row>
    <row r="162" spans="1:14" x14ac:dyDescent="0.3">
      <c r="A162">
        <v>1030017</v>
      </c>
      <c r="B162" t="s">
        <v>69</v>
      </c>
      <c r="C162" t="s">
        <v>26</v>
      </c>
      <c r="D162" t="s">
        <v>27</v>
      </c>
      <c r="E162" t="s">
        <v>35</v>
      </c>
      <c r="F162" t="str">
        <f>_xlfn.XLOOKUP(E162,State_Code_Name!$C$2:$C$52,State_Code_Name!$B$2:$B$52)</f>
        <v>Florida</v>
      </c>
      <c r="G162" t="s">
        <v>19</v>
      </c>
      <c r="H162" s="15">
        <v>41898</v>
      </c>
      <c r="I162" s="15">
        <v>41904</v>
      </c>
      <c r="J162" t="s">
        <v>14</v>
      </c>
      <c r="K162" t="s">
        <v>15</v>
      </c>
      <c r="L162">
        <f>Table1[[#This Row],[Date resolved]]-Table1[[#This Row],[Date received]]</f>
        <v>6</v>
      </c>
      <c r="M162">
        <f>YEAR(Table1[[#This Row],[Date received]])</f>
        <v>2014</v>
      </c>
      <c r="N162" t="str">
        <f>_xlfn.CONCAT("Q",_xlfn.CEILING.MATH(MONTH(Table1[[#This Row],[Date received]])/3))</f>
        <v>Q3</v>
      </c>
    </row>
    <row r="163" spans="1:14" x14ac:dyDescent="0.3">
      <c r="A163">
        <v>1326243</v>
      </c>
      <c r="B163" t="s">
        <v>392</v>
      </c>
      <c r="C163" t="s">
        <v>531</v>
      </c>
      <c r="D163" t="s">
        <v>532</v>
      </c>
      <c r="E163" t="s">
        <v>122</v>
      </c>
      <c r="F163" t="str">
        <f>_xlfn.XLOOKUP(E163,State_Code_Name!$C$2:$C$52,State_Code_Name!$B$2:$B$52)</f>
        <v>Maryland</v>
      </c>
      <c r="G163" t="s">
        <v>19</v>
      </c>
      <c r="H163" s="15">
        <v>42105</v>
      </c>
      <c r="I163" s="15">
        <v>42105</v>
      </c>
      <c r="J163" t="s">
        <v>14</v>
      </c>
      <c r="K163" t="s">
        <v>15</v>
      </c>
      <c r="L163">
        <f>Table1[[#This Row],[Date resolved]]-Table1[[#This Row],[Date received]]</f>
        <v>0</v>
      </c>
      <c r="M163">
        <f>YEAR(Table1[[#This Row],[Date received]])</f>
        <v>2015</v>
      </c>
      <c r="N163" t="str">
        <f>_xlfn.CONCAT("Q",_xlfn.CEILING.MATH(MONTH(Table1[[#This Row],[Date received]])/3))</f>
        <v>Q2</v>
      </c>
    </row>
    <row r="164" spans="1:14" x14ac:dyDescent="0.3">
      <c r="A164">
        <v>2025196</v>
      </c>
      <c r="B164" t="s">
        <v>1103</v>
      </c>
      <c r="C164" t="s">
        <v>879</v>
      </c>
      <c r="D164" t="s">
        <v>880</v>
      </c>
      <c r="E164" t="s">
        <v>18</v>
      </c>
      <c r="F164" t="str">
        <f>_xlfn.XLOOKUP(E164,State_Code_Name!$C$2:$C$52,State_Code_Name!$B$2:$B$52)</f>
        <v>California</v>
      </c>
      <c r="G164" t="s">
        <v>19</v>
      </c>
      <c r="H164" s="15">
        <v>42573</v>
      </c>
      <c r="I164" s="15">
        <v>42576</v>
      </c>
      <c r="J164" t="s">
        <v>14</v>
      </c>
      <c r="K164" t="s">
        <v>15</v>
      </c>
      <c r="L164">
        <f>Table1[[#This Row],[Date resolved]]-Table1[[#This Row],[Date received]]</f>
        <v>3</v>
      </c>
      <c r="M164">
        <f>YEAR(Table1[[#This Row],[Date received]])</f>
        <v>2016</v>
      </c>
      <c r="N164" t="str">
        <f>_xlfn.CONCAT("Q",_xlfn.CEILING.MATH(MONTH(Table1[[#This Row],[Date received]])/3))</f>
        <v>Q3</v>
      </c>
    </row>
    <row r="165" spans="1:14" x14ac:dyDescent="0.3">
      <c r="A165">
        <v>1584746</v>
      </c>
      <c r="B165" t="s">
        <v>34</v>
      </c>
      <c r="C165" t="s">
        <v>26</v>
      </c>
      <c r="D165" t="s">
        <v>56</v>
      </c>
      <c r="E165" t="s">
        <v>74</v>
      </c>
      <c r="F165" t="str">
        <f>_xlfn.XLOOKUP(E165,State_Code_Name!$C$2:$C$52,State_Code_Name!$B$2:$B$52)</f>
        <v>Tennessee</v>
      </c>
      <c r="G165" t="s">
        <v>19</v>
      </c>
      <c r="H165" s="15">
        <v>42276</v>
      </c>
      <c r="I165" s="15">
        <v>42276</v>
      </c>
      <c r="J165" t="s">
        <v>14</v>
      </c>
      <c r="K165" t="s">
        <v>15</v>
      </c>
      <c r="L165">
        <f>Table1[[#This Row],[Date resolved]]-Table1[[#This Row],[Date received]]</f>
        <v>0</v>
      </c>
      <c r="M165">
        <f>YEAR(Table1[[#This Row],[Date received]])</f>
        <v>2015</v>
      </c>
      <c r="N165" t="str">
        <f>_xlfn.CONCAT("Q",_xlfn.CEILING.MATH(MONTH(Table1[[#This Row],[Date received]])/3))</f>
        <v>Q3</v>
      </c>
    </row>
    <row r="166" spans="1:14" x14ac:dyDescent="0.3">
      <c r="A166">
        <v>1131943</v>
      </c>
      <c r="B166" t="s">
        <v>83</v>
      </c>
      <c r="C166" t="s">
        <v>36</v>
      </c>
      <c r="D166" t="s">
        <v>49</v>
      </c>
      <c r="E166" t="s">
        <v>22</v>
      </c>
      <c r="F166" t="str">
        <f>_xlfn.XLOOKUP(E166,State_Code_Name!$C$2:$C$52,State_Code_Name!$B$2:$B$52)</f>
        <v>New York</v>
      </c>
      <c r="G166" t="s">
        <v>19</v>
      </c>
      <c r="H166" s="15">
        <v>41968</v>
      </c>
      <c r="I166" s="15">
        <v>41968</v>
      </c>
      <c r="J166" t="s">
        <v>14</v>
      </c>
      <c r="K166" t="s">
        <v>15</v>
      </c>
      <c r="L166">
        <f>Table1[[#This Row],[Date resolved]]-Table1[[#This Row],[Date received]]</f>
        <v>0</v>
      </c>
      <c r="M166">
        <f>YEAR(Table1[[#This Row],[Date received]])</f>
        <v>2014</v>
      </c>
      <c r="N166" t="str">
        <f>_xlfn.CONCAT("Q",_xlfn.CEILING.MATH(MONTH(Table1[[#This Row],[Date received]])/3))</f>
        <v>Q4</v>
      </c>
    </row>
    <row r="167" spans="1:14" x14ac:dyDescent="0.3">
      <c r="A167">
        <v>1224201</v>
      </c>
      <c r="B167" t="s">
        <v>43</v>
      </c>
      <c r="C167" t="s">
        <v>61</v>
      </c>
      <c r="D167" t="s">
        <v>282</v>
      </c>
      <c r="E167" t="s">
        <v>114</v>
      </c>
      <c r="F167" t="str">
        <f>_xlfn.XLOOKUP(E167,State_Code_Name!$C$2:$C$52,State_Code_Name!$B$2:$B$52)</f>
        <v>South Carolina</v>
      </c>
      <c r="G167" t="s">
        <v>19</v>
      </c>
      <c r="H167" s="15">
        <v>42039</v>
      </c>
      <c r="I167" s="15">
        <v>42039</v>
      </c>
      <c r="J167" t="s">
        <v>14</v>
      </c>
      <c r="K167" t="s">
        <v>15</v>
      </c>
      <c r="L167">
        <f>Table1[[#This Row],[Date resolved]]-Table1[[#This Row],[Date received]]</f>
        <v>0</v>
      </c>
      <c r="M167">
        <f>YEAR(Table1[[#This Row],[Date received]])</f>
        <v>2015</v>
      </c>
      <c r="N167" t="str">
        <f>_xlfn.CONCAT("Q",_xlfn.CEILING.MATH(MONTH(Table1[[#This Row],[Date received]])/3))</f>
        <v>Q1</v>
      </c>
    </row>
    <row r="168" spans="1:14" x14ac:dyDescent="0.3">
      <c r="A168">
        <v>1407857</v>
      </c>
      <c r="B168" t="s">
        <v>473</v>
      </c>
      <c r="C168" t="s">
        <v>32</v>
      </c>
      <c r="D168" t="s">
        <v>44</v>
      </c>
      <c r="E168" t="s">
        <v>31</v>
      </c>
      <c r="F168" t="str">
        <f>_xlfn.XLOOKUP(E168,State_Code_Name!$C$2:$C$52,State_Code_Name!$B$2:$B$52)</f>
        <v>Texas</v>
      </c>
      <c r="G168" t="s">
        <v>19</v>
      </c>
      <c r="H168" s="15">
        <v>42160</v>
      </c>
      <c r="I168" s="15">
        <v>42177</v>
      </c>
      <c r="J168" t="s">
        <v>15</v>
      </c>
      <c r="K168" t="s">
        <v>14</v>
      </c>
      <c r="L168">
        <f>Table1[[#This Row],[Date resolved]]-Table1[[#This Row],[Date received]]</f>
        <v>17</v>
      </c>
      <c r="M168">
        <f>YEAR(Table1[[#This Row],[Date received]])</f>
        <v>2015</v>
      </c>
      <c r="N168" t="str">
        <f>_xlfn.CONCAT("Q",_xlfn.CEILING.MATH(MONTH(Table1[[#This Row],[Date received]])/3))</f>
        <v>Q2</v>
      </c>
    </row>
    <row r="169" spans="1:14" x14ac:dyDescent="0.3">
      <c r="A169">
        <v>1626530</v>
      </c>
      <c r="B169" t="s">
        <v>38</v>
      </c>
      <c r="C169" t="s">
        <v>32</v>
      </c>
      <c r="D169" t="s">
        <v>161</v>
      </c>
      <c r="E169" t="s">
        <v>42</v>
      </c>
      <c r="F169" t="str">
        <f>_xlfn.XLOOKUP(E169,State_Code_Name!$C$2:$C$52,State_Code_Name!$B$2:$B$52)</f>
        <v>North Carolina</v>
      </c>
      <c r="G169" t="s">
        <v>19</v>
      </c>
      <c r="H169" s="15">
        <v>42304</v>
      </c>
      <c r="I169" s="15">
        <v>42304</v>
      </c>
      <c r="J169" t="s">
        <v>14</v>
      </c>
      <c r="K169" t="s">
        <v>15</v>
      </c>
      <c r="L169">
        <f>Table1[[#This Row],[Date resolved]]-Table1[[#This Row],[Date received]]</f>
        <v>0</v>
      </c>
      <c r="M169">
        <f>YEAR(Table1[[#This Row],[Date received]])</f>
        <v>2015</v>
      </c>
      <c r="N169" t="str">
        <f>_xlfn.CONCAT("Q",_xlfn.CEILING.MATH(MONTH(Table1[[#This Row],[Date received]])/3))</f>
        <v>Q4</v>
      </c>
    </row>
    <row r="170" spans="1:14" x14ac:dyDescent="0.3">
      <c r="A170">
        <v>371443</v>
      </c>
      <c r="B170" t="s">
        <v>211</v>
      </c>
      <c r="C170" t="s">
        <v>26</v>
      </c>
      <c r="D170" t="s">
        <v>56</v>
      </c>
      <c r="E170" t="s">
        <v>122</v>
      </c>
      <c r="F170" t="str">
        <f>_xlfn.XLOOKUP(E170,State_Code_Name!$C$2:$C$52,State_Code_Name!$B$2:$B$52)</f>
        <v>Maryland</v>
      </c>
      <c r="G170" t="s">
        <v>19</v>
      </c>
      <c r="H170" s="15">
        <v>41366</v>
      </c>
      <c r="I170" s="15">
        <v>41366</v>
      </c>
      <c r="J170" t="s">
        <v>14</v>
      </c>
      <c r="K170" t="s">
        <v>15</v>
      </c>
      <c r="L170">
        <f>Table1[[#This Row],[Date resolved]]-Table1[[#This Row],[Date received]]</f>
        <v>0</v>
      </c>
      <c r="M170">
        <f>YEAR(Table1[[#This Row],[Date received]])</f>
        <v>2013</v>
      </c>
      <c r="N170" t="str">
        <f>_xlfn.CONCAT("Q",_xlfn.CEILING.MATH(MONTH(Table1[[#This Row],[Date received]])/3))</f>
        <v>Q2</v>
      </c>
    </row>
    <row r="171" spans="1:14" x14ac:dyDescent="0.3">
      <c r="A171">
        <v>918867</v>
      </c>
      <c r="B171" t="s">
        <v>60</v>
      </c>
      <c r="C171" t="s">
        <v>52</v>
      </c>
      <c r="D171" t="s">
        <v>53</v>
      </c>
      <c r="E171" t="s">
        <v>18</v>
      </c>
      <c r="F171" t="str">
        <f>_xlfn.XLOOKUP(E171,State_Code_Name!$C$2:$C$52,State_Code_Name!$B$2:$B$52)</f>
        <v>California</v>
      </c>
      <c r="G171" t="s">
        <v>19</v>
      </c>
      <c r="H171" s="15">
        <v>41821</v>
      </c>
      <c r="I171" s="15">
        <v>41821</v>
      </c>
      <c r="J171" t="s">
        <v>14</v>
      </c>
      <c r="K171" t="s">
        <v>15</v>
      </c>
      <c r="L171">
        <f>Table1[[#This Row],[Date resolved]]-Table1[[#This Row],[Date received]]</f>
        <v>0</v>
      </c>
      <c r="M171">
        <f>YEAR(Table1[[#This Row],[Date received]])</f>
        <v>2014</v>
      </c>
      <c r="N171" t="str">
        <f>_xlfn.CONCAT("Q",_xlfn.CEILING.MATH(MONTH(Table1[[#This Row],[Date received]])/3))</f>
        <v>Q3</v>
      </c>
    </row>
    <row r="172" spans="1:14" x14ac:dyDescent="0.3">
      <c r="A172">
        <v>1300773</v>
      </c>
      <c r="B172" t="s">
        <v>11</v>
      </c>
      <c r="C172" t="s">
        <v>26</v>
      </c>
      <c r="D172" t="s">
        <v>27</v>
      </c>
      <c r="E172" t="s">
        <v>18</v>
      </c>
      <c r="F172" t="str">
        <f>_xlfn.XLOOKUP(E172,State_Code_Name!$C$2:$C$52,State_Code_Name!$B$2:$B$52)</f>
        <v>California</v>
      </c>
      <c r="G172" t="s">
        <v>19</v>
      </c>
      <c r="H172" s="15">
        <v>42088</v>
      </c>
      <c r="I172" s="15">
        <v>42088</v>
      </c>
      <c r="J172" t="s">
        <v>14</v>
      </c>
      <c r="K172" t="s">
        <v>15</v>
      </c>
      <c r="L172">
        <f>Table1[[#This Row],[Date resolved]]-Table1[[#This Row],[Date received]]</f>
        <v>0</v>
      </c>
      <c r="M172">
        <f>YEAR(Table1[[#This Row],[Date received]])</f>
        <v>2015</v>
      </c>
      <c r="N172" t="str">
        <f>_xlfn.CONCAT("Q",_xlfn.CEILING.MATH(MONTH(Table1[[#This Row],[Date received]])/3))</f>
        <v>Q1</v>
      </c>
    </row>
    <row r="173" spans="1:14" x14ac:dyDescent="0.3">
      <c r="A173">
        <v>707306</v>
      </c>
      <c r="B173" t="s">
        <v>63</v>
      </c>
      <c r="C173" t="s">
        <v>61</v>
      </c>
      <c r="D173" t="s">
        <v>282</v>
      </c>
      <c r="E173" t="s">
        <v>35</v>
      </c>
      <c r="F173" t="str">
        <f>_xlfn.XLOOKUP(E173,State_Code_Name!$C$2:$C$52,State_Code_Name!$B$2:$B$52)</f>
        <v>Florida</v>
      </c>
      <c r="G173" t="s">
        <v>305</v>
      </c>
      <c r="H173" s="15">
        <v>41680</v>
      </c>
      <c r="I173" s="15">
        <v>41681</v>
      </c>
      <c r="J173" t="s">
        <v>14</v>
      </c>
      <c r="K173" t="s">
        <v>14</v>
      </c>
      <c r="L173">
        <f>Table1[[#This Row],[Date resolved]]-Table1[[#This Row],[Date received]]</f>
        <v>1</v>
      </c>
      <c r="M173">
        <f>YEAR(Table1[[#This Row],[Date received]])</f>
        <v>2014</v>
      </c>
      <c r="N173" t="str">
        <f>_xlfn.CONCAT("Q",_xlfn.CEILING.MATH(MONTH(Table1[[#This Row],[Date received]])/3))</f>
        <v>Q1</v>
      </c>
    </row>
    <row r="174" spans="1:14" x14ac:dyDescent="0.3">
      <c r="A174">
        <v>1328578</v>
      </c>
      <c r="B174" t="s">
        <v>311</v>
      </c>
      <c r="C174" t="s">
        <v>16</v>
      </c>
      <c r="D174" t="s">
        <v>24</v>
      </c>
      <c r="F174" t="e">
        <f>_xlfn.XLOOKUP(E174,State_Code_Name!$C$2:$C$52,State_Code_Name!$B$2:$B$52)</f>
        <v>#N/A</v>
      </c>
      <c r="G174" t="s">
        <v>305</v>
      </c>
      <c r="H174" s="15">
        <v>42108</v>
      </c>
      <c r="I174" s="15">
        <v>42115</v>
      </c>
      <c r="J174" t="s">
        <v>14</v>
      </c>
      <c r="K174" t="s">
        <v>15</v>
      </c>
      <c r="L174">
        <f>Table1[[#This Row],[Date resolved]]-Table1[[#This Row],[Date received]]</f>
        <v>7</v>
      </c>
      <c r="M174">
        <f>YEAR(Table1[[#This Row],[Date received]])</f>
        <v>2015</v>
      </c>
      <c r="N174" t="str">
        <f>_xlfn.CONCAT("Q",_xlfn.CEILING.MATH(MONTH(Table1[[#This Row],[Date received]])/3))</f>
        <v>Q2</v>
      </c>
    </row>
    <row r="175" spans="1:14" x14ac:dyDescent="0.3">
      <c r="A175">
        <v>1741675</v>
      </c>
      <c r="B175" t="s">
        <v>502</v>
      </c>
      <c r="C175" t="s">
        <v>16</v>
      </c>
      <c r="D175" t="s">
        <v>20</v>
      </c>
      <c r="E175" t="s">
        <v>85</v>
      </c>
      <c r="F175" t="str">
        <f>_xlfn.XLOOKUP(E175,State_Code_Name!$C$2:$C$52,State_Code_Name!$B$2:$B$52)</f>
        <v>Wisconsin</v>
      </c>
      <c r="G175" t="s">
        <v>13</v>
      </c>
      <c r="H175" s="15">
        <v>42383</v>
      </c>
      <c r="I175" s="15">
        <v>42389</v>
      </c>
      <c r="J175" t="s">
        <v>14</v>
      </c>
      <c r="K175" t="s">
        <v>15</v>
      </c>
      <c r="L175">
        <f>Table1[[#This Row],[Date resolved]]-Table1[[#This Row],[Date received]]</f>
        <v>6</v>
      </c>
      <c r="M175">
        <f>YEAR(Table1[[#This Row],[Date received]])</f>
        <v>2016</v>
      </c>
      <c r="N175" t="str">
        <f>_xlfn.CONCAT("Q",_xlfn.CEILING.MATH(MONTH(Table1[[#This Row],[Date received]])/3))</f>
        <v>Q1</v>
      </c>
    </row>
    <row r="176" spans="1:14" x14ac:dyDescent="0.3">
      <c r="A176">
        <v>900637</v>
      </c>
      <c r="B176" t="s">
        <v>81</v>
      </c>
      <c r="C176" t="s">
        <v>36</v>
      </c>
      <c r="D176" t="s">
        <v>112</v>
      </c>
      <c r="E176" t="s">
        <v>25</v>
      </c>
      <c r="F176" t="str">
        <f>_xlfn.XLOOKUP(E176,State_Code_Name!$C$2:$C$52,State_Code_Name!$B$2:$B$52)</f>
        <v>Georgia</v>
      </c>
      <c r="G176" t="s">
        <v>19</v>
      </c>
      <c r="H176" s="15">
        <v>41808</v>
      </c>
      <c r="I176" s="15">
        <v>41810</v>
      </c>
      <c r="J176" t="s">
        <v>14</v>
      </c>
      <c r="K176" t="s">
        <v>14</v>
      </c>
      <c r="L176">
        <f>Table1[[#This Row],[Date resolved]]-Table1[[#This Row],[Date received]]</f>
        <v>2</v>
      </c>
      <c r="M176">
        <f>YEAR(Table1[[#This Row],[Date received]])</f>
        <v>2014</v>
      </c>
      <c r="N176" t="str">
        <f>_xlfn.CONCAT("Q",_xlfn.CEILING.MATH(MONTH(Table1[[#This Row],[Date received]])/3))</f>
        <v>Q2</v>
      </c>
    </row>
    <row r="177" spans="1:14" x14ac:dyDescent="0.3">
      <c r="A177">
        <v>2086524</v>
      </c>
      <c r="B177" t="s">
        <v>50</v>
      </c>
      <c r="C177" t="s">
        <v>36</v>
      </c>
      <c r="D177" t="s">
        <v>202</v>
      </c>
      <c r="E177" t="s">
        <v>22</v>
      </c>
      <c r="F177" t="str">
        <f>_xlfn.XLOOKUP(E177,State_Code_Name!$C$2:$C$52,State_Code_Name!$B$2:$B$52)</f>
        <v>New York</v>
      </c>
      <c r="G177" t="s">
        <v>19</v>
      </c>
      <c r="H177" s="15">
        <v>42611</v>
      </c>
      <c r="I177" s="15">
        <v>42611</v>
      </c>
      <c r="J177" t="s">
        <v>14</v>
      </c>
      <c r="K177" t="s">
        <v>15</v>
      </c>
      <c r="L177">
        <f>Table1[[#This Row],[Date resolved]]-Table1[[#This Row],[Date received]]</f>
        <v>0</v>
      </c>
      <c r="M177">
        <f>YEAR(Table1[[#This Row],[Date received]])</f>
        <v>2016</v>
      </c>
      <c r="N177" t="str">
        <f>_xlfn.CONCAT("Q",_xlfn.CEILING.MATH(MONTH(Table1[[#This Row],[Date received]])/3))</f>
        <v>Q3</v>
      </c>
    </row>
    <row r="178" spans="1:14" x14ac:dyDescent="0.3">
      <c r="A178">
        <v>1790269</v>
      </c>
      <c r="B178" t="s">
        <v>333</v>
      </c>
      <c r="C178" t="s">
        <v>32</v>
      </c>
      <c r="D178" t="s">
        <v>41</v>
      </c>
      <c r="E178" t="s">
        <v>39</v>
      </c>
      <c r="F178" t="str">
        <f>_xlfn.XLOOKUP(E178,State_Code_Name!$C$2:$C$52,State_Code_Name!$B$2:$B$52)</f>
        <v>Ohio</v>
      </c>
      <c r="G178" t="s">
        <v>19</v>
      </c>
      <c r="H178" s="15">
        <v>42418</v>
      </c>
      <c r="I178" s="15">
        <v>42418</v>
      </c>
      <c r="J178" t="s">
        <v>14</v>
      </c>
      <c r="K178" t="s">
        <v>15</v>
      </c>
      <c r="L178">
        <f>Table1[[#This Row],[Date resolved]]-Table1[[#This Row],[Date received]]</f>
        <v>0</v>
      </c>
      <c r="M178">
        <f>YEAR(Table1[[#This Row],[Date received]])</f>
        <v>2016</v>
      </c>
      <c r="N178" t="str">
        <f>_xlfn.CONCAT("Q",_xlfn.CEILING.MATH(MONTH(Table1[[#This Row],[Date received]])/3))</f>
        <v>Q1</v>
      </c>
    </row>
    <row r="179" spans="1:14" x14ac:dyDescent="0.3">
      <c r="A179">
        <v>2005535</v>
      </c>
      <c r="B179" t="s">
        <v>839</v>
      </c>
      <c r="C179" t="s">
        <v>531</v>
      </c>
      <c r="D179" t="s">
        <v>532</v>
      </c>
      <c r="E179" t="s">
        <v>106</v>
      </c>
      <c r="F179" t="str">
        <f>_xlfn.XLOOKUP(E179,State_Code_Name!$C$2:$C$52,State_Code_Name!$B$2:$B$52)</f>
        <v>Indiana</v>
      </c>
      <c r="G179" t="s">
        <v>19</v>
      </c>
      <c r="H179" s="15">
        <v>42562</v>
      </c>
      <c r="I179" s="15">
        <v>42562</v>
      </c>
      <c r="J179" t="s">
        <v>14</v>
      </c>
      <c r="K179" t="s">
        <v>15</v>
      </c>
      <c r="L179">
        <f>Table1[[#This Row],[Date resolved]]-Table1[[#This Row],[Date received]]</f>
        <v>0</v>
      </c>
      <c r="M179">
        <f>YEAR(Table1[[#This Row],[Date received]])</f>
        <v>2016</v>
      </c>
      <c r="N179" t="str">
        <f>_xlfn.CONCAT("Q",_xlfn.CEILING.MATH(MONTH(Table1[[#This Row],[Date received]])/3))</f>
        <v>Q3</v>
      </c>
    </row>
    <row r="180" spans="1:14" x14ac:dyDescent="0.3">
      <c r="A180">
        <v>555665</v>
      </c>
      <c r="B180" t="s">
        <v>11</v>
      </c>
      <c r="C180" t="s">
        <v>26</v>
      </c>
      <c r="D180" t="s">
        <v>27</v>
      </c>
      <c r="E180" t="s">
        <v>25</v>
      </c>
      <c r="F180" t="str">
        <f>_xlfn.XLOOKUP(E180,State_Code_Name!$C$2:$C$52,State_Code_Name!$B$2:$B$52)</f>
        <v>Georgia</v>
      </c>
      <c r="G180" t="s">
        <v>19</v>
      </c>
      <c r="H180" s="15">
        <v>41555</v>
      </c>
      <c r="I180" s="15">
        <v>41556</v>
      </c>
      <c r="J180" t="s">
        <v>14</v>
      </c>
      <c r="K180" t="s">
        <v>15</v>
      </c>
      <c r="L180">
        <f>Table1[[#This Row],[Date resolved]]-Table1[[#This Row],[Date received]]</f>
        <v>1</v>
      </c>
      <c r="M180">
        <f>YEAR(Table1[[#This Row],[Date received]])</f>
        <v>2013</v>
      </c>
      <c r="N180" t="str">
        <f>_xlfn.CONCAT("Q",_xlfn.CEILING.MATH(MONTH(Table1[[#This Row],[Date received]])/3))</f>
        <v>Q4</v>
      </c>
    </row>
    <row r="181" spans="1:14" x14ac:dyDescent="0.3">
      <c r="A181">
        <v>481253</v>
      </c>
      <c r="B181" t="s">
        <v>30</v>
      </c>
      <c r="C181" t="s">
        <v>26</v>
      </c>
      <c r="D181" t="s">
        <v>27</v>
      </c>
      <c r="E181" t="s">
        <v>128</v>
      </c>
      <c r="F181" t="str">
        <f>_xlfn.XLOOKUP(E181,State_Code_Name!$C$2:$C$52,State_Code_Name!$B$2:$B$52)</f>
        <v>New Hampshire</v>
      </c>
      <c r="G181" t="s">
        <v>19</v>
      </c>
      <c r="H181" s="15">
        <v>41492</v>
      </c>
      <c r="I181" s="15">
        <v>41493</v>
      </c>
      <c r="J181" t="s">
        <v>14</v>
      </c>
      <c r="K181" t="s">
        <v>15</v>
      </c>
      <c r="L181">
        <f>Table1[[#This Row],[Date resolved]]-Table1[[#This Row],[Date received]]</f>
        <v>1</v>
      </c>
      <c r="M181">
        <f>YEAR(Table1[[#This Row],[Date received]])</f>
        <v>2013</v>
      </c>
      <c r="N181" t="str">
        <f>_xlfn.CONCAT("Q",_xlfn.CEILING.MATH(MONTH(Table1[[#This Row],[Date received]])/3))</f>
        <v>Q3</v>
      </c>
    </row>
    <row r="182" spans="1:14" x14ac:dyDescent="0.3">
      <c r="A182">
        <v>1420515</v>
      </c>
      <c r="B182" t="s">
        <v>430</v>
      </c>
      <c r="C182" t="s">
        <v>26</v>
      </c>
      <c r="D182" t="s">
        <v>27</v>
      </c>
      <c r="E182" t="s">
        <v>35</v>
      </c>
      <c r="F182" t="str">
        <f>_xlfn.XLOOKUP(E182,State_Code_Name!$C$2:$C$52,State_Code_Name!$B$2:$B$52)</f>
        <v>Florida</v>
      </c>
      <c r="G182" t="s">
        <v>19</v>
      </c>
      <c r="H182" s="15">
        <v>42169</v>
      </c>
      <c r="I182" s="15">
        <v>42169</v>
      </c>
      <c r="J182" t="s">
        <v>14</v>
      </c>
      <c r="K182" t="s">
        <v>15</v>
      </c>
      <c r="L182">
        <f>Table1[[#This Row],[Date resolved]]-Table1[[#This Row],[Date received]]</f>
        <v>0</v>
      </c>
      <c r="M182">
        <f>YEAR(Table1[[#This Row],[Date received]])</f>
        <v>2015</v>
      </c>
      <c r="N182" t="str">
        <f>_xlfn.CONCAT("Q",_xlfn.CEILING.MATH(MONTH(Table1[[#This Row],[Date received]])/3))</f>
        <v>Q2</v>
      </c>
    </row>
    <row r="183" spans="1:14" x14ac:dyDescent="0.3">
      <c r="A183">
        <v>1606563</v>
      </c>
      <c r="B183" t="s">
        <v>240</v>
      </c>
      <c r="C183" t="s">
        <v>61</v>
      </c>
      <c r="D183" t="s">
        <v>459</v>
      </c>
      <c r="E183" t="s">
        <v>51</v>
      </c>
      <c r="F183" t="str">
        <f>_xlfn.XLOOKUP(E183,State_Code_Name!$C$2:$C$52,State_Code_Name!$B$2:$B$52)</f>
        <v>Washington</v>
      </c>
      <c r="G183" t="s">
        <v>305</v>
      </c>
      <c r="H183" s="15">
        <v>42291</v>
      </c>
      <c r="I183" s="15">
        <v>42293</v>
      </c>
      <c r="J183" t="s">
        <v>14</v>
      </c>
      <c r="K183" t="s">
        <v>15</v>
      </c>
      <c r="L183">
        <f>Table1[[#This Row],[Date resolved]]-Table1[[#This Row],[Date received]]</f>
        <v>2</v>
      </c>
      <c r="M183">
        <f>YEAR(Table1[[#This Row],[Date received]])</f>
        <v>2015</v>
      </c>
      <c r="N183" t="str">
        <f>_xlfn.CONCAT("Q",_xlfn.CEILING.MATH(MONTH(Table1[[#This Row],[Date received]])/3))</f>
        <v>Q4</v>
      </c>
    </row>
    <row r="184" spans="1:14" x14ac:dyDescent="0.3">
      <c r="A184">
        <v>854592</v>
      </c>
      <c r="B184" t="s">
        <v>240</v>
      </c>
      <c r="C184" t="s">
        <v>61</v>
      </c>
      <c r="D184" t="s">
        <v>282</v>
      </c>
      <c r="E184" t="s">
        <v>12</v>
      </c>
      <c r="F184" t="str">
        <f>_xlfn.XLOOKUP(E184,State_Code_Name!$C$2:$C$52,State_Code_Name!$B$2:$B$52)</f>
        <v>Virginia</v>
      </c>
      <c r="G184" t="s">
        <v>13</v>
      </c>
      <c r="H184" s="15">
        <v>41774</v>
      </c>
      <c r="I184" s="15">
        <v>41778</v>
      </c>
      <c r="J184" t="s">
        <v>14</v>
      </c>
      <c r="K184" t="s">
        <v>15</v>
      </c>
      <c r="L184">
        <f>Table1[[#This Row],[Date resolved]]-Table1[[#This Row],[Date received]]</f>
        <v>4</v>
      </c>
      <c r="M184">
        <f>YEAR(Table1[[#This Row],[Date received]])</f>
        <v>2014</v>
      </c>
      <c r="N184" t="str">
        <f>_xlfn.CONCAT("Q",_xlfn.CEILING.MATH(MONTH(Table1[[#This Row],[Date received]])/3))</f>
        <v>Q2</v>
      </c>
    </row>
    <row r="185" spans="1:14" x14ac:dyDescent="0.3">
      <c r="A185">
        <v>859984</v>
      </c>
      <c r="B185" t="s">
        <v>392</v>
      </c>
      <c r="C185" t="s">
        <v>531</v>
      </c>
      <c r="D185" t="s">
        <v>549</v>
      </c>
      <c r="E185" t="s">
        <v>18</v>
      </c>
      <c r="F185" t="str">
        <f>_xlfn.XLOOKUP(E185,State_Code_Name!$C$2:$C$52,State_Code_Name!$B$2:$B$52)</f>
        <v>California</v>
      </c>
      <c r="G185" t="s">
        <v>19</v>
      </c>
      <c r="H185" s="15">
        <v>41779</v>
      </c>
      <c r="I185" s="15">
        <v>41779</v>
      </c>
      <c r="J185" t="s">
        <v>14</v>
      </c>
      <c r="K185" t="s">
        <v>15</v>
      </c>
      <c r="L185">
        <f>Table1[[#This Row],[Date resolved]]-Table1[[#This Row],[Date received]]</f>
        <v>0</v>
      </c>
      <c r="M185">
        <f>YEAR(Table1[[#This Row],[Date received]])</f>
        <v>2014</v>
      </c>
      <c r="N185" t="str">
        <f>_xlfn.CONCAT("Q",_xlfn.CEILING.MATH(MONTH(Table1[[#This Row],[Date received]])/3))</f>
        <v>Q2</v>
      </c>
    </row>
    <row r="186" spans="1:14" x14ac:dyDescent="0.3">
      <c r="A186">
        <v>222470</v>
      </c>
      <c r="B186" t="s">
        <v>11</v>
      </c>
      <c r="C186" t="s">
        <v>26</v>
      </c>
      <c r="D186" t="s">
        <v>27</v>
      </c>
      <c r="E186" t="s">
        <v>35</v>
      </c>
      <c r="F186" t="str">
        <f>_xlfn.XLOOKUP(E186,State_Code_Name!$C$2:$C$52,State_Code_Name!$B$2:$B$52)</f>
        <v>Florida</v>
      </c>
      <c r="G186" t="s">
        <v>57</v>
      </c>
      <c r="H186" s="15">
        <v>41278</v>
      </c>
      <c r="I186" s="15">
        <v>41281</v>
      </c>
      <c r="J186" t="s">
        <v>14</v>
      </c>
      <c r="K186" t="s">
        <v>14</v>
      </c>
      <c r="L186">
        <f>Table1[[#This Row],[Date resolved]]-Table1[[#This Row],[Date received]]</f>
        <v>3</v>
      </c>
      <c r="M186">
        <f>YEAR(Table1[[#This Row],[Date received]])</f>
        <v>2013</v>
      </c>
      <c r="N186" t="str">
        <f>_xlfn.CONCAT("Q",_xlfn.CEILING.MATH(MONTH(Table1[[#This Row],[Date received]])/3))</f>
        <v>Q1</v>
      </c>
    </row>
    <row r="187" spans="1:14" x14ac:dyDescent="0.3">
      <c r="A187">
        <v>1448681</v>
      </c>
      <c r="B187" t="s">
        <v>43</v>
      </c>
      <c r="C187" t="s">
        <v>26</v>
      </c>
      <c r="D187" t="s">
        <v>27</v>
      </c>
      <c r="E187" t="s">
        <v>46</v>
      </c>
      <c r="F187" t="str">
        <f>_xlfn.XLOOKUP(E187,State_Code_Name!$C$2:$C$52,State_Code_Name!$B$2:$B$52)</f>
        <v>Pennsylvania</v>
      </c>
      <c r="G187" t="s">
        <v>19</v>
      </c>
      <c r="H187" s="15">
        <v>42187</v>
      </c>
      <c r="I187" s="15">
        <v>42187</v>
      </c>
      <c r="J187" t="s">
        <v>14</v>
      </c>
      <c r="K187" t="s">
        <v>15</v>
      </c>
      <c r="L187">
        <f>Table1[[#This Row],[Date resolved]]-Table1[[#This Row],[Date received]]</f>
        <v>0</v>
      </c>
      <c r="M187">
        <f>YEAR(Table1[[#This Row],[Date received]])</f>
        <v>2015</v>
      </c>
      <c r="N187" t="str">
        <f>_xlfn.CONCAT("Q",_xlfn.CEILING.MATH(MONTH(Table1[[#This Row],[Date received]])/3))</f>
        <v>Q3</v>
      </c>
    </row>
    <row r="188" spans="1:14" x14ac:dyDescent="0.3">
      <c r="A188">
        <v>876434</v>
      </c>
      <c r="B188" t="s">
        <v>47</v>
      </c>
      <c r="C188" t="s">
        <v>26</v>
      </c>
      <c r="D188" t="s">
        <v>159</v>
      </c>
      <c r="E188" t="s">
        <v>46</v>
      </c>
      <c r="F188" t="str">
        <f>_xlfn.XLOOKUP(E188,State_Code_Name!$C$2:$C$52,State_Code_Name!$B$2:$B$52)</f>
        <v>Pennsylvania</v>
      </c>
      <c r="G188" t="s">
        <v>19</v>
      </c>
      <c r="H188" s="15">
        <v>41792</v>
      </c>
      <c r="I188" s="15">
        <v>41792</v>
      </c>
      <c r="J188" t="s">
        <v>14</v>
      </c>
      <c r="K188" t="s">
        <v>15</v>
      </c>
      <c r="L188">
        <f>Table1[[#This Row],[Date resolved]]-Table1[[#This Row],[Date received]]</f>
        <v>0</v>
      </c>
      <c r="M188">
        <f>YEAR(Table1[[#This Row],[Date received]])</f>
        <v>2014</v>
      </c>
      <c r="N188" t="str">
        <f>_xlfn.CONCAT("Q",_xlfn.CEILING.MATH(MONTH(Table1[[#This Row],[Date received]])/3))</f>
        <v>Q2</v>
      </c>
    </row>
    <row r="189" spans="1:14" x14ac:dyDescent="0.3">
      <c r="A189">
        <v>840248</v>
      </c>
      <c r="B189" t="s">
        <v>208</v>
      </c>
      <c r="C189" t="s">
        <v>32</v>
      </c>
      <c r="D189" t="s">
        <v>41</v>
      </c>
      <c r="E189" t="s">
        <v>40</v>
      </c>
      <c r="F189" t="str">
        <f>_xlfn.XLOOKUP(E189,State_Code_Name!$C$2:$C$52,State_Code_Name!$B$2:$B$52)</f>
        <v>Nevada</v>
      </c>
      <c r="G189" t="s">
        <v>19</v>
      </c>
      <c r="H189" s="15">
        <v>41765</v>
      </c>
      <c r="I189" s="15">
        <v>41766</v>
      </c>
      <c r="J189" t="s">
        <v>14</v>
      </c>
      <c r="K189" t="s">
        <v>15</v>
      </c>
      <c r="L189">
        <f>Table1[[#This Row],[Date resolved]]-Table1[[#This Row],[Date received]]</f>
        <v>1</v>
      </c>
      <c r="M189">
        <f>YEAR(Table1[[#This Row],[Date received]])</f>
        <v>2014</v>
      </c>
      <c r="N189" t="str">
        <f>_xlfn.CONCAT("Q",_xlfn.CEILING.MATH(MONTH(Table1[[#This Row],[Date received]])/3))</f>
        <v>Q2</v>
      </c>
    </row>
    <row r="190" spans="1:14" x14ac:dyDescent="0.3">
      <c r="A190">
        <v>666634</v>
      </c>
      <c r="B190" t="s">
        <v>390</v>
      </c>
      <c r="C190" t="s">
        <v>32</v>
      </c>
      <c r="D190" t="s">
        <v>116</v>
      </c>
      <c r="E190" t="s">
        <v>22</v>
      </c>
      <c r="F190" t="str">
        <f>_xlfn.XLOOKUP(E190,State_Code_Name!$C$2:$C$52,State_Code_Name!$B$2:$B$52)</f>
        <v>New York</v>
      </c>
      <c r="G190" t="s">
        <v>19</v>
      </c>
      <c r="H190" s="15">
        <v>41652</v>
      </c>
      <c r="I190" s="15">
        <v>41652</v>
      </c>
      <c r="J190" t="s">
        <v>14</v>
      </c>
      <c r="K190" t="s">
        <v>15</v>
      </c>
      <c r="L190">
        <f>Table1[[#This Row],[Date resolved]]-Table1[[#This Row],[Date received]]</f>
        <v>0</v>
      </c>
      <c r="M190">
        <f>YEAR(Table1[[#This Row],[Date received]])</f>
        <v>2014</v>
      </c>
      <c r="N190" t="str">
        <f>_xlfn.CONCAT("Q",_xlfn.CEILING.MATH(MONTH(Table1[[#This Row],[Date received]])/3))</f>
        <v>Q1</v>
      </c>
    </row>
    <row r="191" spans="1:14" x14ac:dyDescent="0.3">
      <c r="A191">
        <v>1950659</v>
      </c>
      <c r="B191" t="s">
        <v>378</v>
      </c>
      <c r="C191" t="s">
        <v>26</v>
      </c>
      <c r="D191" t="s">
        <v>27</v>
      </c>
      <c r="E191" t="s">
        <v>12</v>
      </c>
      <c r="F191" t="str">
        <f>_xlfn.XLOOKUP(E191,State_Code_Name!$C$2:$C$52,State_Code_Name!$B$2:$B$52)</f>
        <v>Virginia</v>
      </c>
      <c r="G191" t="s">
        <v>19</v>
      </c>
      <c r="H191" s="15">
        <v>42522</v>
      </c>
      <c r="I191" s="15">
        <v>42522</v>
      </c>
      <c r="J191" t="s">
        <v>14</v>
      </c>
      <c r="K191" t="s">
        <v>14</v>
      </c>
      <c r="L191">
        <f>Table1[[#This Row],[Date resolved]]-Table1[[#This Row],[Date received]]</f>
        <v>0</v>
      </c>
      <c r="M191">
        <f>YEAR(Table1[[#This Row],[Date received]])</f>
        <v>2016</v>
      </c>
      <c r="N191" t="str">
        <f>_xlfn.CONCAT("Q",_xlfn.CEILING.MATH(MONTH(Table1[[#This Row],[Date received]])/3))</f>
        <v>Q2</v>
      </c>
    </row>
    <row r="192" spans="1:14" x14ac:dyDescent="0.3">
      <c r="A192">
        <v>319693</v>
      </c>
      <c r="B192" t="s">
        <v>81</v>
      </c>
      <c r="C192" t="s">
        <v>36</v>
      </c>
      <c r="D192" t="s">
        <v>52</v>
      </c>
      <c r="E192" t="s">
        <v>31</v>
      </c>
      <c r="F192" t="str">
        <f>_xlfn.XLOOKUP(E192,State_Code_Name!$C$2:$C$52,State_Code_Name!$B$2:$B$52)</f>
        <v>Texas</v>
      </c>
      <c r="G192" t="s">
        <v>19</v>
      </c>
      <c r="H192" s="15">
        <v>41323</v>
      </c>
      <c r="I192" s="15">
        <v>41324</v>
      </c>
      <c r="J192" t="s">
        <v>14</v>
      </c>
      <c r="K192" t="s">
        <v>15</v>
      </c>
      <c r="L192">
        <f>Table1[[#This Row],[Date resolved]]-Table1[[#This Row],[Date received]]</f>
        <v>1</v>
      </c>
      <c r="M192">
        <f>YEAR(Table1[[#This Row],[Date received]])</f>
        <v>2013</v>
      </c>
      <c r="N192" t="str">
        <f>_xlfn.CONCAT("Q",_xlfn.CEILING.MATH(MONTH(Table1[[#This Row],[Date received]])/3))</f>
        <v>Q1</v>
      </c>
    </row>
    <row r="193" spans="1:14" x14ac:dyDescent="0.3">
      <c r="A193">
        <v>811013</v>
      </c>
      <c r="B193" t="s">
        <v>291</v>
      </c>
      <c r="C193" t="s">
        <v>32</v>
      </c>
      <c r="D193" t="s">
        <v>44</v>
      </c>
      <c r="E193" t="s">
        <v>31</v>
      </c>
      <c r="F193" t="str">
        <f>_xlfn.XLOOKUP(E193,State_Code_Name!$C$2:$C$52,State_Code_Name!$B$2:$B$52)</f>
        <v>Texas</v>
      </c>
      <c r="G193" t="s">
        <v>19</v>
      </c>
      <c r="H193" s="15">
        <v>41745</v>
      </c>
      <c r="I193" s="15">
        <v>41745</v>
      </c>
      <c r="J193" t="s">
        <v>14</v>
      </c>
      <c r="K193" t="s">
        <v>15</v>
      </c>
      <c r="L193">
        <f>Table1[[#This Row],[Date resolved]]-Table1[[#This Row],[Date received]]</f>
        <v>0</v>
      </c>
      <c r="M193">
        <f>YEAR(Table1[[#This Row],[Date received]])</f>
        <v>2014</v>
      </c>
      <c r="N193" t="str">
        <f>_xlfn.CONCAT("Q",_xlfn.CEILING.MATH(MONTH(Table1[[#This Row],[Date received]])/3))</f>
        <v>Q2</v>
      </c>
    </row>
    <row r="194" spans="1:14" x14ac:dyDescent="0.3">
      <c r="A194">
        <v>998492</v>
      </c>
      <c r="B194" t="s">
        <v>669</v>
      </c>
      <c r="C194" t="s">
        <v>26</v>
      </c>
      <c r="D194" t="s">
        <v>27</v>
      </c>
      <c r="E194" t="s">
        <v>178</v>
      </c>
      <c r="F194" t="str">
        <f>_xlfn.XLOOKUP(E194,State_Code_Name!$C$2:$C$52,State_Code_Name!$B$2:$B$52)</f>
        <v>Utah</v>
      </c>
      <c r="G194" t="s">
        <v>19</v>
      </c>
      <c r="H194" s="15">
        <v>41874</v>
      </c>
      <c r="I194" s="15">
        <v>41874</v>
      </c>
      <c r="J194" t="s">
        <v>14</v>
      </c>
      <c r="K194" t="s">
        <v>15</v>
      </c>
      <c r="L194">
        <f>Table1[[#This Row],[Date resolved]]-Table1[[#This Row],[Date received]]</f>
        <v>0</v>
      </c>
      <c r="M194">
        <f>YEAR(Table1[[#This Row],[Date received]])</f>
        <v>2014</v>
      </c>
      <c r="N194" t="str">
        <f>_xlfn.CONCAT("Q",_xlfn.CEILING.MATH(MONTH(Table1[[#This Row],[Date received]])/3))</f>
        <v>Q3</v>
      </c>
    </row>
    <row r="195" spans="1:14" x14ac:dyDescent="0.3">
      <c r="A195">
        <v>1732252</v>
      </c>
      <c r="B195" t="s">
        <v>11</v>
      </c>
      <c r="C195" t="s">
        <v>26</v>
      </c>
      <c r="D195" t="s">
        <v>27</v>
      </c>
      <c r="E195" t="s">
        <v>35</v>
      </c>
      <c r="F195" t="str">
        <f>_xlfn.XLOOKUP(E195,State_Code_Name!$C$2:$C$52,State_Code_Name!$B$2:$B$52)</f>
        <v>Florida</v>
      </c>
      <c r="G195" t="s">
        <v>19</v>
      </c>
      <c r="H195" s="15">
        <v>42376</v>
      </c>
      <c r="I195" s="15">
        <v>42376</v>
      </c>
      <c r="J195" t="s">
        <v>14</v>
      </c>
      <c r="K195" t="s">
        <v>15</v>
      </c>
      <c r="L195">
        <f>Table1[[#This Row],[Date resolved]]-Table1[[#This Row],[Date received]]</f>
        <v>0</v>
      </c>
      <c r="M195">
        <f>YEAR(Table1[[#This Row],[Date received]])</f>
        <v>2016</v>
      </c>
      <c r="N195" t="str">
        <f>_xlfn.CONCAT("Q",_xlfn.CEILING.MATH(MONTH(Table1[[#This Row],[Date received]])/3))</f>
        <v>Q1</v>
      </c>
    </row>
    <row r="196" spans="1:14" x14ac:dyDescent="0.3">
      <c r="A196">
        <v>570267</v>
      </c>
      <c r="B196" t="s">
        <v>229</v>
      </c>
      <c r="C196" t="s">
        <v>26</v>
      </c>
      <c r="D196" t="s">
        <v>159</v>
      </c>
      <c r="E196" t="s">
        <v>59</v>
      </c>
      <c r="F196" t="str">
        <f>_xlfn.XLOOKUP(E196,State_Code_Name!$C$2:$C$52,State_Code_Name!$B$2:$B$52)</f>
        <v>Illinois</v>
      </c>
      <c r="G196" t="s">
        <v>19</v>
      </c>
      <c r="H196" s="15">
        <v>41571</v>
      </c>
      <c r="I196" s="15">
        <v>41631</v>
      </c>
      <c r="J196" t="s">
        <v>14</v>
      </c>
      <c r="K196" t="s">
        <v>15</v>
      </c>
      <c r="L196">
        <f>Table1[[#This Row],[Date resolved]]-Table1[[#This Row],[Date received]]</f>
        <v>60</v>
      </c>
      <c r="M196">
        <f>YEAR(Table1[[#This Row],[Date received]])</f>
        <v>2013</v>
      </c>
      <c r="N196" t="str">
        <f>_xlfn.CONCAT("Q",_xlfn.CEILING.MATH(MONTH(Table1[[#This Row],[Date received]])/3))</f>
        <v>Q4</v>
      </c>
    </row>
    <row r="197" spans="1:14" x14ac:dyDescent="0.3">
      <c r="A197">
        <v>1258407</v>
      </c>
      <c r="B197" t="s">
        <v>30</v>
      </c>
      <c r="C197" t="s">
        <v>32</v>
      </c>
      <c r="D197" t="s">
        <v>44</v>
      </c>
      <c r="E197" t="s">
        <v>35</v>
      </c>
      <c r="F197" t="str">
        <f>_xlfn.XLOOKUP(E197,State_Code_Name!$C$2:$C$52,State_Code_Name!$B$2:$B$52)</f>
        <v>Florida</v>
      </c>
      <c r="G197" t="s">
        <v>305</v>
      </c>
      <c r="H197" s="15">
        <v>42061</v>
      </c>
      <c r="I197" s="15">
        <v>42067</v>
      </c>
      <c r="J197" t="s">
        <v>14</v>
      </c>
      <c r="K197" t="s">
        <v>15</v>
      </c>
      <c r="L197">
        <f>Table1[[#This Row],[Date resolved]]-Table1[[#This Row],[Date received]]</f>
        <v>6</v>
      </c>
      <c r="M197">
        <f>YEAR(Table1[[#This Row],[Date received]])</f>
        <v>2015</v>
      </c>
      <c r="N197" t="str">
        <f>_xlfn.CONCAT("Q",_xlfn.CEILING.MATH(MONTH(Table1[[#This Row],[Date received]])/3))</f>
        <v>Q1</v>
      </c>
    </row>
    <row r="198" spans="1:14" x14ac:dyDescent="0.3">
      <c r="A198">
        <v>1662214</v>
      </c>
      <c r="B198" t="s">
        <v>50</v>
      </c>
      <c r="C198" t="s">
        <v>9</v>
      </c>
      <c r="D198" t="s">
        <v>183</v>
      </c>
      <c r="E198" t="s">
        <v>35</v>
      </c>
      <c r="F198" t="str">
        <f>_xlfn.XLOOKUP(E198,State_Code_Name!$C$2:$C$52,State_Code_Name!$B$2:$B$52)</f>
        <v>Florida</v>
      </c>
      <c r="G198" t="s">
        <v>19</v>
      </c>
      <c r="H198" s="15">
        <v>42326</v>
      </c>
      <c r="I198" s="15">
        <v>42327</v>
      </c>
      <c r="J198" t="s">
        <v>14</v>
      </c>
      <c r="K198" t="s">
        <v>14</v>
      </c>
      <c r="L198">
        <f>Table1[[#This Row],[Date resolved]]-Table1[[#This Row],[Date received]]</f>
        <v>1</v>
      </c>
      <c r="M198">
        <f>YEAR(Table1[[#This Row],[Date received]])</f>
        <v>2015</v>
      </c>
      <c r="N198" t="str">
        <f>_xlfn.CONCAT("Q",_xlfn.CEILING.MATH(MONTH(Table1[[#This Row],[Date received]])/3))</f>
        <v>Q4</v>
      </c>
    </row>
    <row r="199" spans="1:14" x14ac:dyDescent="0.3">
      <c r="A199">
        <v>1848145</v>
      </c>
      <c r="B199" t="s">
        <v>1108</v>
      </c>
      <c r="C199" t="s">
        <v>9</v>
      </c>
      <c r="D199" t="s">
        <v>10</v>
      </c>
      <c r="E199" t="s">
        <v>22</v>
      </c>
      <c r="F199" t="str">
        <f>_xlfn.XLOOKUP(E199,State_Code_Name!$C$2:$C$52,State_Code_Name!$B$2:$B$52)</f>
        <v>New York</v>
      </c>
      <c r="G199" t="s">
        <v>13</v>
      </c>
      <c r="H199" s="15">
        <v>42453</v>
      </c>
      <c r="I199" s="15">
        <v>42453</v>
      </c>
      <c r="J199" t="s">
        <v>14</v>
      </c>
      <c r="K199" t="s">
        <v>15</v>
      </c>
      <c r="L199">
        <f>Table1[[#This Row],[Date resolved]]-Table1[[#This Row],[Date received]]</f>
        <v>0</v>
      </c>
      <c r="M199">
        <f>YEAR(Table1[[#This Row],[Date received]])</f>
        <v>2016</v>
      </c>
      <c r="N199" t="str">
        <f>_xlfn.CONCAT("Q",_xlfn.CEILING.MATH(MONTH(Table1[[#This Row],[Date received]])/3))</f>
        <v>Q1</v>
      </c>
    </row>
    <row r="200" spans="1:14" x14ac:dyDescent="0.3">
      <c r="A200">
        <v>1856694</v>
      </c>
      <c r="B200" t="s">
        <v>1199</v>
      </c>
      <c r="C200" t="s">
        <v>531</v>
      </c>
      <c r="D200" t="s">
        <v>541</v>
      </c>
      <c r="E200" t="s">
        <v>77</v>
      </c>
      <c r="F200" t="str">
        <f>_xlfn.XLOOKUP(E200,State_Code_Name!$C$2:$C$52,State_Code_Name!$B$2:$B$52)</f>
        <v>Missouri</v>
      </c>
      <c r="G200" t="s">
        <v>19</v>
      </c>
      <c r="H200" s="15">
        <v>42460</v>
      </c>
      <c r="I200" s="15">
        <v>42543</v>
      </c>
      <c r="J200" t="s">
        <v>14</v>
      </c>
      <c r="K200" t="s">
        <v>15</v>
      </c>
      <c r="L200">
        <f>Table1[[#This Row],[Date resolved]]-Table1[[#This Row],[Date received]]</f>
        <v>83</v>
      </c>
      <c r="M200">
        <f>YEAR(Table1[[#This Row],[Date received]])</f>
        <v>2016</v>
      </c>
      <c r="N200" t="str">
        <f>_xlfn.CONCAT("Q",_xlfn.CEILING.MATH(MONTH(Table1[[#This Row],[Date received]])/3))</f>
        <v>Q1</v>
      </c>
    </row>
    <row r="201" spans="1:14" x14ac:dyDescent="0.3">
      <c r="A201">
        <v>1629931</v>
      </c>
      <c r="B201" t="s">
        <v>1011</v>
      </c>
      <c r="C201" t="s">
        <v>26</v>
      </c>
      <c r="D201" t="s">
        <v>56</v>
      </c>
      <c r="E201" t="s">
        <v>39</v>
      </c>
      <c r="F201" t="str">
        <f>_xlfn.XLOOKUP(E201,State_Code_Name!$C$2:$C$52,State_Code_Name!$B$2:$B$52)</f>
        <v>Ohio</v>
      </c>
      <c r="G201" t="s">
        <v>19</v>
      </c>
      <c r="H201" s="15">
        <v>42305</v>
      </c>
      <c r="I201" s="15">
        <v>42305</v>
      </c>
      <c r="J201" t="s">
        <v>14</v>
      </c>
      <c r="K201" t="s">
        <v>15</v>
      </c>
      <c r="L201">
        <f>Table1[[#This Row],[Date resolved]]-Table1[[#This Row],[Date received]]</f>
        <v>0</v>
      </c>
      <c r="M201">
        <f>YEAR(Table1[[#This Row],[Date received]])</f>
        <v>2015</v>
      </c>
      <c r="N201" t="str">
        <f>_xlfn.CONCAT("Q",_xlfn.CEILING.MATH(MONTH(Table1[[#This Row],[Date received]])/3))</f>
        <v>Q4</v>
      </c>
    </row>
    <row r="202" spans="1:14" x14ac:dyDescent="0.3">
      <c r="A202">
        <v>1008733</v>
      </c>
      <c r="B202" t="s">
        <v>38</v>
      </c>
      <c r="C202" t="s">
        <v>32</v>
      </c>
      <c r="D202" t="s">
        <v>44</v>
      </c>
      <c r="E202" t="s">
        <v>39</v>
      </c>
      <c r="F202" t="str">
        <f>_xlfn.XLOOKUP(E202,State_Code_Name!$C$2:$C$52,State_Code_Name!$B$2:$B$52)</f>
        <v>Ohio</v>
      </c>
      <c r="G202" t="s">
        <v>19</v>
      </c>
      <c r="H202" s="15">
        <v>41881</v>
      </c>
      <c r="I202" s="15">
        <v>41881</v>
      </c>
      <c r="J202" t="s">
        <v>14</v>
      </c>
      <c r="K202" t="s">
        <v>15</v>
      </c>
      <c r="L202">
        <f>Table1[[#This Row],[Date resolved]]-Table1[[#This Row],[Date received]]</f>
        <v>0</v>
      </c>
      <c r="M202">
        <f>YEAR(Table1[[#This Row],[Date received]])</f>
        <v>2014</v>
      </c>
      <c r="N202" t="str">
        <f>_xlfn.CONCAT("Q",_xlfn.CEILING.MATH(MONTH(Table1[[#This Row],[Date received]])/3))</f>
        <v>Q3</v>
      </c>
    </row>
    <row r="203" spans="1:14" x14ac:dyDescent="0.3">
      <c r="A203">
        <v>446570</v>
      </c>
      <c r="B203" t="s">
        <v>1175</v>
      </c>
      <c r="C203" t="s">
        <v>26</v>
      </c>
      <c r="D203" t="s">
        <v>56</v>
      </c>
      <c r="E203" t="s">
        <v>72</v>
      </c>
      <c r="F203" t="str">
        <f>_xlfn.XLOOKUP(E203,State_Code_Name!$C$2:$C$52,State_Code_Name!$B$2:$B$52)</f>
        <v>Kentucky</v>
      </c>
      <c r="G203" t="s">
        <v>19</v>
      </c>
      <c r="H203" s="15">
        <v>41456</v>
      </c>
      <c r="I203" s="15">
        <v>41488</v>
      </c>
      <c r="J203" t="s">
        <v>14</v>
      </c>
      <c r="K203" t="s">
        <v>15</v>
      </c>
      <c r="L203">
        <f>Table1[[#This Row],[Date resolved]]-Table1[[#This Row],[Date received]]</f>
        <v>32</v>
      </c>
      <c r="M203">
        <f>YEAR(Table1[[#This Row],[Date received]])</f>
        <v>2013</v>
      </c>
      <c r="N203" t="str">
        <f>_xlfn.CONCAT("Q",_xlfn.CEILING.MATH(MONTH(Table1[[#This Row],[Date received]])/3))</f>
        <v>Q3</v>
      </c>
    </row>
    <row r="204" spans="1:14" x14ac:dyDescent="0.3">
      <c r="A204">
        <v>859888</v>
      </c>
      <c r="B204" t="s">
        <v>181</v>
      </c>
      <c r="C204" t="s">
        <v>32</v>
      </c>
      <c r="D204" t="s">
        <v>41</v>
      </c>
      <c r="E204" t="s">
        <v>18</v>
      </c>
      <c r="F204" t="str">
        <f>_xlfn.XLOOKUP(E204,State_Code_Name!$C$2:$C$52,State_Code_Name!$B$2:$B$52)</f>
        <v>California</v>
      </c>
      <c r="G204" t="s">
        <v>19</v>
      </c>
      <c r="H204" s="15">
        <v>41778</v>
      </c>
      <c r="I204" s="15">
        <v>41778</v>
      </c>
      <c r="J204" t="s">
        <v>14</v>
      </c>
      <c r="K204" t="s">
        <v>15</v>
      </c>
      <c r="L204">
        <f>Table1[[#This Row],[Date resolved]]-Table1[[#This Row],[Date received]]</f>
        <v>0</v>
      </c>
      <c r="M204">
        <f>YEAR(Table1[[#This Row],[Date received]])</f>
        <v>2014</v>
      </c>
      <c r="N204" t="str">
        <f>_xlfn.CONCAT("Q",_xlfn.CEILING.MATH(MONTH(Table1[[#This Row],[Date received]])/3))</f>
        <v>Q2</v>
      </c>
    </row>
    <row r="205" spans="1:14" x14ac:dyDescent="0.3">
      <c r="A205">
        <v>2017587</v>
      </c>
      <c r="B205" t="s">
        <v>47</v>
      </c>
      <c r="C205" t="s">
        <v>26</v>
      </c>
      <c r="D205" t="s">
        <v>27</v>
      </c>
      <c r="E205" t="s">
        <v>35</v>
      </c>
      <c r="F205" t="str">
        <f>_xlfn.XLOOKUP(E205,State_Code_Name!$C$2:$C$52,State_Code_Name!$B$2:$B$52)</f>
        <v>Florida</v>
      </c>
      <c r="G205" t="s">
        <v>19</v>
      </c>
      <c r="H205" s="15">
        <v>42570</v>
      </c>
      <c r="I205" s="15">
        <v>42570</v>
      </c>
      <c r="J205" t="s">
        <v>14</v>
      </c>
      <c r="K205" t="s">
        <v>15</v>
      </c>
      <c r="L205">
        <f>Table1[[#This Row],[Date resolved]]-Table1[[#This Row],[Date received]]</f>
        <v>0</v>
      </c>
      <c r="M205">
        <f>YEAR(Table1[[#This Row],[Date received]])</f>
        <v>2016</v>
      </c>
      <c r="N205" t="str">
        <f>_xlfn.CONCAT("Q",_xlfn.CEILING.MATH(MONTH(Table1[[#This Row],[Date received]])/3))</f>
        <v>Q3</v>
      </c>
    </row>
    <row r="206" spans="1:14" x14ac:dyDescent="0.3">
      <c r="A206">
        <v>1872187</v>
      </c>
      <c r="B206" t="s">
        <v>181</v>
      </c>
      <c r="C206" t="s">
        <v>32</v>
      </c>
      <c r="D206" t="s">
        <v>116</v>
      </c>
      <c r="E206" t="s">
        <v>66</v>
      </c>
      <c r="F206" t="str">
        <f>_xlfn.XLOOKUP(E206,State_Code_Name!$C$2:$C$52,State_Code_Name!$B$2:$B$52)</f>
        <v>Michigan</v>
      </c>
      <c r="G206" t="s">
        <v>19</v>
      </c>
      <c r="H206" s="15">
        <v>42470</v>
      </c>
      <c r="I206" s="15">
        <v>42470</v>
      </c>
      <c r="J206" t="s">
        <v>14</v>
      </c>
      <c r="K206" t="s">
        <v>14</v>
      </c>
      <c r="L206">
        <f>Table1[[#This Row],[Date resolved]]-Table1[[#This Row],[Date received]]</f>
        <v>0</v>
      </c>
      <c r="M206">
        <f>YEAR(Table1[[#This Row],[Date received]])</f>
        <v>2016</v>
      </c>
      <c r="N206" t="str">
        <f>_xlfn.CONCAT("Q",_xlfn.CEILING.MATH(MONTH(Table1[[#This Row],[Date received]])/3))</f>
        <v>Q2</v>
      </c>
    </row>
    <row r="207" spans="1:14" x14ac:dyDescent="0.3">
      <c r="A207">
        <v>1229667</v>
      </c>
      <c r="B207" t="s">
        <v>54</v>
      </c>
      <c r="C207" t="s">
        <v>52</v>
      </c>
      <c r="D207" t="s">
        <v>96</v>
      </c>
      <c r="E207" t="s">
        <v>85</v>
      </c>
      <c r="F207" t="str">
        <f>_xlfn.XLOOKUP(E207,State_Code_Name!$C$2:$C$52,State_Code_Name!$B$2:$B$52)</f>
        <v>Wisconsin</v>
      </c>
      <c r="G207" t="s">
        <v>19</v>
      </c>
      <c r="H207" s="15">
        <v>42041</v>
      </c>
      <c r="I207" s="15">
        <v>42041</v>
      </c>
      <c r="J207" t="s">
        <v>14</v>
      </c>
      <c r="K207" t="s">
        <v>15</v>
      </c>
      <c r="L207">
        <f>Table1[[#This Row],[Date resolved]]-Table1[[#This Row],[Date received]]</f>
        <v>0</v>
      </c>
      <c r="M207">
        <f>YEAR(Table1[[#This Row],[Date received]])</f>
        <v>2015</v>
      </c>
      <c r="N207" t="str">
        <f>_xlfn.CONCAT("Q",_xlfn.CEILING.MATH(MONTH(Table1[[#This Row],[Date received]])/3))</f>
        <v>Q1</v>
      </c>
    </row>
    <row r="208" spans="1:14" x14ac:dyDescent="0.3">
      <c r="A208">
        <v>1857086</v>
      </c>
      <c r="B208" t="s">
        <v>63</v>
      </c>
      <c r="C208" t="s">
        <v>61</v>
      </c>
      <c r="D208" t="s">
        <v>282</v>
      </c>
      <c r="E208" t="s">
        <v>77</v>
      </c>
      <c r="F208" t="str">
        <f>_xlfn.XLOOKUP(E208,State_Code_Name!$C$2:$C$52,State_Code_Name!$B$2:$B$52)</f>
        <v>Missouri</v>
      </c>
      <c r="G208" t="s">
        <v>13</v>
      </c>
      <c r="H208" s="15">
        <v>42459</v>
      </c>
      <c r="I208" s="15">
        <v>42459</v>
      </c>
      <c r="J208" t="s">
        <v>14</v>
      </c>
      <c r="K208" t="s">
        <v>15</v>
      </c>
      <c r="L208">
        <f>Table1[[#This Row],[Date resolved]]-Table1[[#This Row],[Date received]]</f>
        <v>0</v>
      </c>
      <c r="M208">
        <f>YEAR(Table1[[#This Row],[Date received]])</f>
        <v>2016</v>
      </c>
      <c r="N208" t="str">
        <f>_xlfn.CONCAT("Q",_xlfn.CEILING.MATH(MONTH(Table1[[#This Row],[Date received]])/3))</f>
        <v>Q1</v>
      </c>
    </row>
    <row r="209" spans="1:14" x14ac:dyDescent="0.3">
      <c r="A209">
        <v>1407286</v>
      </c>
      <c r="B209" t="s">
        <v>425</v>
      </c>
      <c r="C209" t="s">
        <v>16</v>
      </c>
      <c r="D209" t="s">
        <v>20</v>
      </c>
      <c r="E209" t="s">
        <v>98</v>
      </c>
      <c r="F209" t="str">
        <f>_xlfn.XLOOKUP(E209,State_Code_Name!$C$2:$C$52,State_Code_Name!$B$2:$B$52)</f>
        <v>Colorado</v>
      </c>
      <c r="G209" t="s">
        <v>19</v>
      </c>
      <c r="H209" s="15">
        <v>42160</v>
      </c>
      <c r="I209" s="15">
        <v>42160</v>
      </c>
      <c r="J209" t="s">
        <v>14</v>
      </c>
      <c r="K209" t="s">
        <v>15</v>
      </c>
      <c r="L209">
        <f>Table1[[#This Row],[Date resolved]]-Table1[[#This Row],[Date received]]</f>
        <v>0</v>
      </c>
      <c r="M209">
        <f>YEAR(Table1[[#This Row],[Date received]])</f>
        <v>2015</v>
      </c>
      <c r="N209" t="str">
        <f>_xlfn.CONCAT("Q",_xlfn.CEILING.MATH(MONTH(Table1[[#This Row],[Date received]])/3))</f>
        <v>Q2</v>
      </c>
    </row>
    <row r="210" spans="1:14" x14ac:dyDescent="0.3">
      <c r="A210">
        <v>1587958</v>
      </c>
      <c r="B210" t="s">
        <v>125</v>
      </c>
      <c r="C210" t="s">
        <v>26</v>
      </c>
      <c r="D210" t="s">
        <v>27</v>
      </c>
      <c r="E210" t="s">
        <v>66</v>
      </c>
      <c r="F210" t="str">
        <f>_xlfn.XLOOKUP(E210,State_Code_Name!$C$2:$C$52,State_Code_Name!$B$2:$B$52)</f>
        <v>Michigan</v>
      </c>
      <c r="G210" t="s">
        <v>19</v>
      </c>
      <c r="H210" s="15">
        <v>42278</v>
      </c>
      <c r="I210" s="15">
        <v>42278</v>
      </c>
      <c r="J210" t="s">
        <v>14</v>
      </c>
      <c r="K210" t="s">
        <v>15</v>
      </c>
      <c r="L210">
        <f>Table1[[#This Row],[Date resolved]]-Table1[[#This Row],[Date received]]</f>
        <v>0</v>
      </c>
      <c r="M210">
        <f>YEAR(Table1[[#This Row],[Date received]])</f>
        <v>2015</v>
      </c>
      <c r="N210" t="str">
        <f>_xlfn.CONCAT("Q",_xlfn.CEILING.MATH(MONTH(Table1[[#This Row],[Date received]])/3))</f>
        <v>Q4</v>
      </c>
    </row>
    <row r="211" spans="1:14" x14ac:dyDescent="0.3">
      <c r="A211">
        <v>2024465</v>
      </c>
      <c r="B211" t="s">
        <v>54</v>
      </c>
      <c r="C211" t="s">
        <v>52</v>
      </c>
      <c r="D211" t="s">
        <v>103</v>
      </c>
      <c r="E211" t="s">
        <v>35</v>
      </c>
      <c r="F211" t="str">
        <f>_xlfn.XLOOKUP(E211,State_Code_Name!$C$2:$C$52,State_Code_Name!$B$2:$B$52)</f>
        <v>Florida</v>
      </c>
      <c r="G211" t="s">
        <v>19</v>
      </c>
      <c r="H211" s="15">
        <v>42572</v>
      </c>
      <c r="I211" s="15">
        <v>42572</v>
      </c>
      <c r="J211" t="s">
        <v>14</v>
      </c>
      <c r="K211" t="s">
        <v>15</v>
      </c>
      <c r="L211">
        <f>Table1[[#This Row],[Date resolved]]-Table1[[#This Row],[Date received]]</f>
        <v>0</v>
      </c>
      <c r="M211">
        <f>YEAR(Table1[[#This Row],[Date received]])</f>
        <v>2016</v>
      </c>
      <c r="N211" t="str">
        <f>_xlfn.CONCAT("Q",_xlfn.CEILING.MATH(MONTH(Table1[[#This Row],[Date received]])/3))</f>
        <v>Q3</v>
      </c>
    </row>
    <row r="212" spans="1:14" x14ac:dyDescent="0.3">
      <c r="A212">
        <v>970980</v>
      </c>
      <c r="B212" t="s">
        <v>97</v>
      </c>
      <c r="C212" t="s">
        <v>52</v>
      </c>
      <c r="D212" t="s">
        <v>76</v>
      </c>
      <c r="E212" t="s">
        <v>212</v>
      </c>
      <c r="F212" t="str">
        <f>_xlfn.XLOOKUP(E212,State_Code_Name!$C$2:$C$52,State_Code_Name!$B$2:$B$52)</f>
        <v>West Virginia</v>
      </c>
      <c r="G212" t="s">
        <v>19</v>
      </c>
      <c r="H212" s="15">
        <v>41857</v>
      </c>
      <c r="I212" s="15">
        <v>41857</v>
      </c>
      <c r="J212" t="s">
        <v>14</v>
      </c>
      <c r="K212" t="s">
        <v>15</v>
      </c>
      <c r="L212">
        <f>Table1[[#This Row],[Date resolved]]-Table1[[#This Row],[Date received]]</f>
        <v>0</v>
      </c>
      <c r="M212">
        <f>YEAR(Table1[[#This Row],[Date received]])</f>
        <v>2014</v>
      </c>
      <c r="N212" t="str">
        <f>_xlfn.CONCAT("Q",_xlfn.CEILING.MATH(MONTH(Table1[[#This Row],[Date received]])/3))</f>
        <v>Q3</v>
      </c>
    </row>
    <row r="213" spans="1:14" x14ac:dyDescent="0.3">
      <c r="A213">
        <v>813779</v>
      </c>
      <c r="B213" t="s">
        <v>105</v>
      </c>
      <c r="C213" t="s">
        <v>32</v>
      </c>
      <c r="D213" t="s">
        <v>161</v>
      </c>
      <c r="E213" t="s">
        <v>106</v>
      </c>
      <c r="F213" t="str">
        <f>_xlfn.XLOOKUP(E213,State_Code_Name!$C$2:$C$52,State_Code_Name!$B$2:$B$52)</f>
        <v>Indiana</v>
      </c>
      <c r="G213" t="s">
        <v>19</v>
      </c>
      <c r="H213" s="15">
        <v>41746</v>
      </c>
      <c r="I213" s="15">
        <v>41746</v>
      </c>
      <c r="J213" t="s">
        <v>14</v>
      </c>
      <c r="K213" t="s">
        <v>15</v>
      </c>
      <c r="L213">
        <f>Table1[[#This Row],[Date resolved]]-Table1[[#This Row],[Date received]]</f>
        <v>0</v>
      </c>
      <c r="M213">
        <f>YEAR(Table1[[#This Row],[Date received]])</f>
        <v>2014</v>
      </c>
      <c r="N213" t="str">
        <f>_xlfn.CONCAT("Q",_xlfn.CEILING.MATH(MONTH(Table1[[#This Row],[Date received]])/3))</f>
        <v>Q2</v>
      </c>
    </row>
    <row r="214" spans="1:14" x14ac:dyDescent="0.3">
      <c r="A214">
        <v>1957621</v>
      </c>
      <c r="B214" t="s">
        <v>1176</v>
      </c>
      <c r="C214" t="s">
        <v>32</v>
      </c>
      <c r="D214" t="s">
        <v>41</v>
      </c>
      <c r="E214" t="s">
        <v>118</v>
      </c>
      <c r="F214" t="str">
        <f>_xlfn.XLOOKUP(E214,State_Code_Name!$C$2:$C$52,State_Code_Name!$B$2:$B$52)</f>
        <v>Alabama</v>
      </c>
      <c r="G214" t="s">
        <v>19</v>
      </c>
      <c r="H214" s="15">
        <v>42528</v>
      </c>
      <c r="I214" s="15">
        <v>42528</v>
      </c>
      <c r="J214" t="s">
        <v>14</v>
      </c>
      <c r="K214" t="s">
        <v>15</v>
      </c>
      <c r="L214">
        <f>Table1[[#This Row],[Date resolved]]-Table1[[#This Row],[Date received]]</f>
        <v>0</v>
      </c>
      <c r="M214">
        <f>YEAR(Table1[[#This Row],[Date received]])</f>
        <v>2016</v>
      </c>
      <c r="N214" t="str">
        <f>_xlfn.CONCAT("Q",_xlfn.CEILING.MATH(MONTH(Table1[[#This Row],[Date received]])/3))</f>
        <v>Q2</v>
      </c>
    </row>
    <row r="215" spans="1:14" x14ac:dyDescent="0.3">
      <c r="A215">
        <v>387811</v>
      </c>
      <c r="B215" t="s">
        <v>201</v>
      </c>
      <c r="C215" t="s">
        <v>16</v>
      </c>
      <c r="D215" t="s">
        <v>20</v>
      </c>
      <c r="E215" t="s">
        <v>46</v>
      </c>
      <c r="F215" t="str">
        <f>_xlfn.XLOOKUP(E215,State_Code_Name!$C$2:$C$52,State_Code_Name!$B$2:$B$52)</f>
        <v>Pennsylvania</v>
      </c>
      <c r="G215" t="s">
        <v>305</v>
      </c>
      <c r="H215" s="15">
        <v>41383</v>
      </c>
      <c r="I215" s="15">
        <v>41386</v>
      </c>
      <c r="J215" t="s">
        <v>14</v>
      </c>
      <c r="K215" t="s">
        <v>14</v>
      </c>
      <c r="L215">
        <f>Table1[[#This Row],[Date resolved]]-Table1[[#This Row],[Date received]]</f>
        <v>3</v>
      </c>
      <c r="M215">
        <f>YEAR(Table1[[#This Row],[Date received]])</f>
        <v>2013</v>
      </c>
      <c r="N215" t="str">
        <f>_xlfn.CONCAT("Q",_xlfn.CEILING.MATH(MONTH(Table1[[#This Row],[Date received]])/3))</f>
        <v>Q2</v>
      </c>
    </row>
    <row r="216" spans="1:14" x14ac:dyDescent="0.3">
      <c r="A216">
        <v>1486084</v>
      </c>
      <c r="B216" t="s">
        <v>43</v>
      </c>
      <c r="C216" t="s">
        <v>16</v>
      </c>
      <c r="D216" t="s">
        <v>20</v>
      </c>
      <c r="E216" t="s">
        <v>40</v>
      </c>
      <c r="F216" t="str">
        <f>_xlfn.XLOOKUP(E216,State_Code_Name!$C$2:$C$52,State_Code_Name!$B$2:$B$52)</f>
        <v>Nevada</v>
      </c>
      <c r="G216" t="s">
        <v>19</v>
      </c>
      <c r="H216" s="15">
        <v>42209</v>
      </c>
      <c r="I216" s="15">
        <v>42209</v>
      </c>
      <c r="J216" t="s">
        <v>14</v>
      </c>
      <c r="K216" t="s">
        <v>15</v>
      </c>
      <c r="L216">
        <f>Table1[[#This Row],[Date resolved]]-Table1[[#This Row],[Date received]]</f>
        <v>0</v>
      </c>
      <c r="M216">
        <f>YEAR(Table1[[#This Row],[Date received]])</f>
        <v>2015</v>
      </c>
      <c r="N216" t="str">
        <f>_xlfn.CONCAT("Q",_xlfn.CEILING.MATH(MONTH(Table1[[#This Row],[Date received]])/3))</f>
        <v>Q3</v>
      </c>
    </row>
    <row r="217" spans="1:14" x14ac:dyDescent="0.3">
      <c r="A217">
        <v>1452821</v>
      </c>
      <c r="B217" t="s">
        <v>230</v>
      </c>
      <c r="C217" t="s">
        <v>26</v>
      </c>
      <c r="D217" t="s">
        <v>27</v>
      </c>
      <c r="E217" t="s">
        <v>18</v>
      </c>
      <c r="F217" t="str">
        <f>_xlfn.XLOOKUP(E217,State_Code_Name!$C$2:$C$52,State_Code_Name!$B$2:$B$52)</f>
        <v>California</v>
      </c>
      <c r="G217" t="s">
        <v>19</v>
      </c>
      <c r="H217" s="15">
        <v>42191</v>
      </c>
      <c r="I217" s="15">
        <v>42191</v>
      </c>
      <c r="J217" t="s">
        <v>14</v>
      </c>
      <c r="K217" t="s">
        <v>15</v>
      </c>
      <c r="L217">
        <f>Table1[[#This Row],[Date resolved]]-Table1[[#This Row],[Date received]]</f>
        <v>0</v>
      </c>
      <c r="M217">
        <f>YEAR(Table1[[#This Row],[Date received]])</f>
        <v>2015</v>
      </c>
      <c r="N217" t="str">
        <f>_xlfn.CONCAT("Q",_xlfn.CEILING.MATH(MONTH(Table1[[#This Row],[Date received]])/3))</f>
        <v>Q3</v>
      </c>
    </row>
    <row r="218" spans="1:14" x14ac:dyDescent="0.3">
      <c r="A218">
        <v>1111674</v>
      </c>
      <c r="B218" t="s">
        <v>68</v>
      </c>
      <c r="C218" t="s">
        <v>36</v>
      </c>
      <c r="D218" t="s">
        <v>279</v>
      </c>
      <c r="E218" t="s">
        <v>153</v>
      </c>
      <c r="F218" t="str">
        <f>_xlfn.XLOOKUP(E218,State_Code_Name!$C$2:$C$52,State_Code_Name!$B$2:$B$52)</f>
        <v>Rhode Island</v>
      </c>
      <c r="G218" t="s">
        <v>19</v>
      </c>
      <c r="H218" s="15">
        <v>41954</v>
      </c>
      <c r="I218" s="15">
        <v>41954</v>
      </c>
      <c r="J218" t="s">
        <v>14</v>
      </c>
      <c r="K218" t="s">
        <v>15</v>
      </c>
      <c r="L218">
        <f>Table1[[#This Row],[Date resolved]]-Table1[[#This Row],[Date received]]</f>
        <v>0</v>
      </c>
      <c r="M218">
        <f>YEAR(Table1[[#This Row],[Date received]])</f>
        <v>2014</v>
      </c>
      <c r="N218" t="str">
        <f>_xlfn.CONCAT("Q",_xlfn.CEILING.MATH(MONTH(Table1[[#This Row],[Date received]])/3))</f>
        <v>Q4</v>
      </c>
    </row>
    <row r="219" spans="1:14" x14ac:dyDescent="0.3">
      <c r="A219">
        <v>883855</v>
      </c>
      <c r="B219" t="s">
        <v>90</v>
      </c>
      <c r="C219" t="s">
        <v>16</v>
      </c>
      <c r="D219" t="s">
        <v>75</v>
      </c>
      <c r="E219" t="s">
        <v>153</v>
      </c>
      <c r="F219" t="str">
        <f>_xlfn.XLOOKUP(E219,State_Code_Name!$C$2:$C$52,State_Code_Name!$B$2:$B$52)</f>
        <v>Rhode Island</v>
      </c>
      <c r="G219" t="s">
        <v>19</v>
      </c>
      <c r="H219" s="15">
        <v>41796</v>
      </c>
      <c r="I219" s="15">
        <v>41796</v>
      </c>
      <c r="J219" t="s">
        <v>14</v>
      </c>
      <c r="K219" t="s">
        <v>15</v>
      </c>
      <c r="L219">
        <f>Table1[[#This Row],[Date resolved]]-Table1[[#This Row],[Date received]]</f>
        <v>0</v>
      </c>
      <c r="M219">
        <f>YEAR(Table1[[#This Row],[Date received]])</f>
        <v>2014</v>
      </c>
      <c r="N219" t="str">
        <f>_xlfn.CONCAT("Q",_xlfn.CEILING.MATH(MONTH(Table1[[#This Row],[Date received]])/3))</f>
        <v>Q2</v>
      </c>
    </row>
    <row r="220" spans="1:14" x14ac:dyDescent="0.3">
      <c r="A220">
        <v>2069860</v>
      </c>
      <c r="B220" t="s">
        <v>30</v>
      </c>
      <c r="C220" t="s">
        <v>32</v>
      </c>
      <c r="D220" t="s">
        <v>41</v>
      </c>
      <c r="E220" t="s">
        <v>31</v>
      </c>
      <c r="F220" t="str">
        <f>_xlfn.XLOOKUP(E220,State_Code_Name!$C$2:$C$52,State_Code_Name!$B$2:$B$52)</f>
        <v>Texas</v>
      </c>
      <c r="G220" t="s">
        <v>305</v>
      </c>
      <c r="H220" s="15">
        <v>42600</v>
      </c>
      <c r="I220" s="15">
        <v>42604</v>
      </c>
      <c r="J220" t="s">
        <v>14</v>
      </c>
      <c r="K220" t="s">
        <v>15</v>
      </c>
      <c r="L220">
        <f>Table1[[#This Row],[Date resolved]]-Table1[[#This Row],[Date received]]</f>
        <v>4</v>
      </c>
      <c r="M220">
        <f>YEAR(Table1[[#This Row],[Date received]])</f>
        <v>2016</v>
      </c>
      <c r="N220" t="str">
        <f>_xlfn.CONCAT("Q",_xlfn.CEILING.MATH(MONTH(Table1[[#This Row],[Date received]])/3))</f>
        <v>Q3</v>
      </c>
    </row>
    <row r="221" spans="1:14" x14ac:dyDescent="0.3">
      <c r="A221">
        <v>1833764</v>
      </c>
      <c r="B221" t="s">
        <v>30</v>
      </c>
      <c r="C221" t="s">
        <v>16</v>
      </c>
      <c r="D221" t="s">
        <v>17</v>
      </c>
      <c r="E221" t="s">
        <v>46</v>
      </c>
      <c r="F221" t="str">
        <f>_xlfn.XLOOKUP(E221,State_Code_Name!$C$2:$C$52,State_Code_Name!$B$2:$B$52)</f>
        <v>Pennsylvania</v>
      </c>
      <c r="G221" t="s">
        <v>19</v>
      </c>
      <c r="H221" s="15">
        <v>42444</v>
      </c>
      <c r="I221" s="15">
        <v>42444</v>
      </c>
      <c r="J221" t="s">
        <v>14</v>
      </c>
      <c r="K221" t="s">
        <v>15</v>
      </c>
      <c r="L221">
        <f>Table1[[#This Row],[Date resolved]]-Table1[[#This Row],[Date received]]</f>
        <v>0</v>
      </c>
      <c r="M221">
        <f>YEAR(Table1[[#This Row],[Date received]])</f>
        <v>2016</v>
      </c>
      <c r="N221" t="str">
        <f>_xlfn.CONCAT("Q",_xlfn.CEILING.MATH(MONTH(Table1[[#This Row],[Date received]])/3))</f>
        <v>Q1</v>
      </c>
    </row>
    <row r="222" spans="1:14" x14ac:dyDescent="0.3">
      <c r="A222">
        <v>1976942</v>
      </c>
      <c r="B222" t="s">
        <v>81</v>
      </c>
      <c r="C222" t="s">
        <v>36</v>
      </c>
      <c r="D222" t="s">
        <v>84</v>
      </c>
      <c r="E222" t="s">
        <v>22</v>
      </c>
      <c r="F222" t="str">
        <f>_xlfn.XLOOKUP(E222,State_Code_Name!$C$2:$C$52,State_Code_Name!$B$2:$B$52)</f>
        <v>New York</v>
      </c>
      <c r="G222" t="s">
        <v>13</v>
      </c>
      <c r="H222" s="15">
        <v>42542</v>
      </c>
      <c r="I222" s="15">
        <v>42542</v>
      </c>
      <c r="J222" t="s">
        <v>14</v>
      </c>
      <c r="K222" t="s">
        <v>15</v>
      </c>
      <c r="L222">
        <f>Table1[[#This Row],[Date resolved]]-Table1[[#This Row],[Date received]]</f>
        <v>0</v>
      </c>
      <c r="M222">
        <f>YEAR(Table1[[#This Row],[Date received]])</f>
        <v>2016</v>
      </c>
      <c r="N222" t="str">
        <f>_xlfn.CONCAT("Q",_xlfn.CEILING.MATH(MONTH(Table1[[#This Row],[Date received]])/3))</f>
        <v>Q2</v>
      </c>
    </row>
    <row r="223" spans="1:14" x14ac:dyDescent="0.3">
      <c r="A223">
        <v>1637606</v>
      </c>
      <c r="B223" t="s">
        <v>11</v>
      </c>
      <c r="C223" t="s">
        <v>9</v>
      </c>
      <c r="D223" t="s">
        <v>183</v>
      </c>
      <c r="E223" t="s">
        <v>35</v>
      </c>
      <c r="F223" t="str">
        <f>_xlfn.XLOOKUP(E223,State_Code_Name!$C$2:$C$52,State_Code_Name!$B$2:$B$52)</f>
        <v>Florida</v>
      </c>
      <c r="G223" t="s">
        <v>57</v>
      </c>
      <c r="H223" s="15">
        <v>42311</v>
      </c>
      <c r="I223" s="15">
        <v>42312</v>
      </c>
      <c r="J223" t="s">
        <v>14</v>
      </c>
      <c r="K223" t="s">
        <v>15</v>
      </c>
      <c r="L223">
        <f>Table1[[#This Row],[Date resolved]]-Table1[[#This Row],[Date received]]</f>
        <v>1</v>
      </c>
      <c r="M223">
        <f>YEAR(Table1[[#This Row],[Date received]])</f>
        <v>2015</v>
      </c>
      <c r="N223" t="str">
        <f>_xlfn.CONCAT("Q",_xlfn.CEILING.MATH(MONTH(Table1[[#This Row],[Date received]])/3))</f>
        <v>Q4</v>
      </c>
    </row>
    <row r="224" spans="1:14" x14ac:dyDescent="0.3">
      <c r="A224">
        <v>1797290</v>
      </c>
      <c r="B224" t="s">
        <v>765</v>
      </c>
      <c r="C224" t="s">
        <v>32</v>
      </c>
      <c r="D224" t="s">
        <v>41</v>
      </c>
      <c r="E224" t="s">
        <v>106</v>
      </c>
      <c r="F224" t="str">
        <f>_xlfn.XLOOKUP(E224,State_Code_Name!$C$2:$C$52,State_Code_Name!$B$2:$B$52)</f>
        <v>Indiana</v>
      </c>
      <c r="G224" t="s">
        <v>19</v>
      </c>
      <c r="H224" s="15">
        <v>42422</v>
      </c>
      <c r="I224" s="15">
        <v>42422</v>
      </c>
      <c r="J224" t="s">
        <v>14</v>
      </c>
      <c r="K224" t="s">
        <v>15</v>
      </c>
      <c r="L224">
        <f>Table1[[#This Row],[Date resolved]]-Table1[[#This Row],[Date received]]</f>
        <v>0</v>
      </c>
      <c r="M224">
        <f>YEAR(Table1[[#This Row],[Date received]])</f>
        <v>2016</v>
      </c>
      <c r="N224" t="str">
        <f>_xlfn.CONCAT("Q",_xlfn.CEILING.MATH(MONTH(Table1[[#This Row],[Date received]])/3))</f>
        <v>Q1</v>
      </c>
    </row>
    <row r="225" spans="1:14" x14ac:dyDescent="0.3">
      <c r="A225">
        <v>1151172</v>
      </c>
      <c r="B225" t="s">
        <v>514</v>
      </c>
      <c r="C225" t="s">
        <v>9</v>
      </c>
      <c r="D225" t="s">
        <v>10</v>
      </c>
      <c r="E225" t="s">
        <v>59</v>
      </c>
      <c r="F225" t="str">
        <f>_xlfn.XLOOKUP(E225,State_Code_Name!$C$2:$C$52,State_Code_Name!$B$2:$B$52)</f>
        <v>Illinois</v>
      </c>
      <c r="G225" t="s">
        <v>19</v>
      </c>
      <c r="H225" s="15">
        <v>41983</v>
      </c>
      <c r="I225" s="15">
        <v>41983</v>
      </c>
      <c r="J225" t="s">
        <v>14</v>
      </c>
      <c r="K225" t="s">
        <v>15</v>
      </c>
      <c r="L225">
        <f>Table1[[#This Row],[Date resolved]]-Table1[[#This Row],[Date received]]</f>
        <v>0</v>
      </c>
      <c r="M225">
        <f>YEAR(Table1[[#This Row],[Date received]])</f>
        <v>2014</v>
      </c>
      <c r="N225" t="str">
        <f>_xlfn.CONCAT("Q",_xlfn.CEILING.MATH(MONTH(Table1[[#This Row],[Date received]])/3))</f>
        <v>Q4</v>
      </c>
    </row>
    <row r="226" spans="1:14" x14ac:dyDescent="0.3">
      <c r="A226">
        <v>1198235</v>
      </c>
      <c r="B226" t="s">
        <v>435</v>
      </c>
      <c r="C226" t="s">
        <v>32</v>
      </c>
      <c r="D226" t="s">
        <v>41</v>
      </c>
      <c r="E226" t="s">
        <v>31</v>
      </c>
      <c r="F226" t="str">
        <f>_xlfn.XLOOKUP(E226,State_Code_Name!$C$2:$C$52,State_Code_Name!$B$2:$B$52)</f>
        <v>Texas</v>
      </c>
      <c r="G226" t="s">
        <v>19</v>
      </c>
      <c r="H226" s="15">
        <v>42022</v>
      </c>
      <c r="I226" s="15">
        <v>42022</v>
      </c>
      <c r="J226" t="s">
        <v>14</v>
      </c>
      <c r="K226" t="s">
        <v>14</v>
      </c>
      <c r="L226">
        <f>Table1[[#This Row],[Date resolved]]-Table1[[#This Row],[Date received]]</f>
        <v>0</v>
      </c>
      <c r="M226">
        <f>YEAR(Table1[[#This Row],[Date received]])</f>
        <v>2015</v>
      </c>
      <c r="N226" t="str">
        <f>_xlfn.CONCAT("Q",_xlfn.CEILING.MATH(MONTH(Table1[[#This Row],[Date received]])/3))</f>
        <v>Q1</v>
      </c>
    </row>
    <row r="227" spans="1:14" x14ac:dyDescent="0.3">
      <c r="A227">
        <v>2085038</v>
      </c>
      <c r="B227" t="s">
        <v>11</v>
      </c>
      <c r="C227" t="s">
        <v>26</v>
      </c>
      <c r="D227" t="s">
        <v>27</v>
      </c>
      <c r="E227" t="s">
        <v>72</v>
      </c>
      <c r="F227" t="str">
        <f>_xlfn.XLOOKUP(E227,State_Code_Name!$C$2:$C$52,State_Code_Name!$B$2:$B$52)</f>
        <v>Kentucky</v>
      </c>
      <c r="G227" t="s">
        <v>19</v>
      </c>
      <c r="H227" s="15">
        <v>42611</v>
      </c>
      <c r="I227" s="15">
        <v>42611</v>
      </c>
      <c r="J227" t="s">
        <v>14</v>
      </c>
      <c r="K227" t="s">
        <v>14</v>
      </c>
      <c r="L227">
        <f>Table1[[#This Row],[Date resolved]]-Table1[[#This Row],[Date received]]</f>
        <v>0</v>
      </c>
      <c r="M227">
        <f>YEAR(Table1[[#This Row],[Date received]])</f>
        <v>2016</v>
      </c>
      <c r="N227" t="str">
        <f>_xlfn.CONCAT("Q",_xlfn.CEILING.MATH(MONTH(Table1[[#This Row],[Date received]])/3))</f>
        <v>Q3</v>
      </c>
    </row>
    <row r="228" spans="1:14" x14ac:dyDescent="0.3">
      <c r="A228">
        <v>943125</v>
      </c>
      <c r="B228" t="s">
        <v>90</v>
      </c>
      <c r="C228" t="s">
        <v>36</v>
      </c>
      <c r="D228" t="s">
        <v>109</v>
      </c>
      <c r="E228" t="s">
        <v>18</v>
      </c>
      <c r="F228" t="str">
        <f>_xlfn.XLOOKUP(E228,State_Code_Name!$C$2:$C$52,State_Code_Name!$B$2:$B$52)</f>
        <v>California</v>
      </c>
      <c r="G228" t="s">
        <v>19</v>
      </c>
      <c r="H228" s="15">
        <v>41838</v>
      </c>
      <c r="I228" s="15">
        <v>41843</v>
      </c>
      <c r="J228" t="s">
        <v>14</v>
      </c>
      <c r="K228" t="s">
        <v>14</v>
      </c>
      <c r="L228">
        <f>Table1[[#This Row],[Date resolved]]-Table1[[#This Row],[Date received]]</f>
        <v>5</v>
      </c>
      <c r="M228">
        <f>YEAR(Table1[[#This Row],[Date received]])</f>
        <v>2014</v>
      </c>
      <c r="N228" t="str">
        <f>_xlfn.CONCAT("Q",_xlfn.CEILING.MATH(MONTH(Table1[[#This Row],[Date received]])/3))</f>
        <v>Q3</v>
      </c>
    </row>
    <row r="229" spans="1:14" x14ac:dyDescent="0.3">
      <c r="A229">
        <v>1980247</v>
      </c>
      <c r="B229" t="s">
        <v>47</v>
      </c>
      <c r="C229" t="s">
        <v>26</v>
      </c>
      <c r="D229" t="s">
        <v>27</v>
      </c>
      <c r="E229" t="s">
        <v>106</v>
      </c>
      <c r="F229" t="str">
        <f>_xlfn.XLOOKUP(E229,State_Code_Name!$C$2:$C$52,State_Code_Name!$B$2:$B$52)</f>
        <v>Indiana</v>
      </c>
      <c r="G229" t="s">
        <v>19</v>
      </c>
      <c r="H229" s="15">
        <v>42543</v>
      </c>
      <c r="I229" s="15">
        <v>42543</v>
      </c>
      <c r="J229" t="s">
        <v>14</v>
      </c>
      <c r="K229" t="s">
        <v>15</v>
      </c>
      <c r="L229">
        <f>Table1[[#This Row],[Date resolved]]-Table1[[#This Row],[Date received]]</f>
        <v>0</v>
      </c>
      <c r="M229">
        <f>YEAR(Table1[[#This Row],[Date received]])</f>
        <v>2016</v>
      </c>
      <c r="N229" t="str">
        <f>_xlfn.CONCAT("Q",_xlfn.CEILING.MATH(MONTH(Table1[[#This Row],[Date received]])/3))</f>
        <v>Q2</v>
      </c>
    </row>
    <row r="230" spans="1:14" x14ac:dyDescent="0.3">
      <c r="A230">
        <v>1301819</v>
      </c>
      <c r="B230" t="s">
        <v>30</v>
      </c>
      <c r="C230" t="s">
        <v>16</v>
      </c>
      <c r="D230" t="s">
        <v>24</v>
      </c>
      <c r="E230" t="s">
        <v>18</v>
      </c>
      <c r="F230" t="str">
        <f>_xlfn.XLOOKUP(E230,State_Code_Name!$C$2:$C$52,State_Code_Name!$B$2:$B$52)</f>
        <v>California</v>
      </c>
      <c r="G230" t="s">
        <v>23</v>
      </c>
      <c r="H230" s="15">
        <v>42089</v>
      </c>
      <c r="I230" s="15">
        <v>42093</v>
      </c>
      <c r="J230" t="s">
        <v>14</v>
      </c>
      <c r="K230" t="s">
        <v>14</v>
      </c>
      <c r="L230">
        <f>Table1[[#This Row],[Date resolved]]-Table1[[#This Row],[Date received]]</f>
        <v>4</v>
      </c>
      <c r="M230">
        <f>YEAR(Table1[[#This Row],[Date received]])</f>
        <v>2015</v>
      </c>
      <c r="N230" t="str">
        <f>_xlfn.CONCAT("Q",_xlfn.CEILING.MATH(MONTH(Table1[[#This Row],[Date received]])/3))</f>
        <v>Q1</v>
      </c>
    </row>
    <row r="231" spans="1:14" x14ac:dyDescent="0.3">
      <c r="A231">
        <v>1639991</v>
      </c>
      <c r="B231" t="s">
        <v>263</v>
      </c>
      <c r="C231" t="s">
        <v>32</v>
      </c>
      <c r="D231" t="s">
        <v>41</v>
      </c>
      <c r="E231" t="s">
        <v>18</v>
      </c>
      <c r="F231" t="str">
        <f>_xlfn.XLOOKUP(E231,State_Code_Name!$C$2:$C$52,State_Code_Name!$B$2:$B$52)</f>
        <v>California</v>
      </c>
      <c r="G231" t="s">
        <v>19</v>
      </c>
      <c r="H231" s="15">
        <v>42312</v>
      </c>
      <c r="I231" s="15">
        <v>42312</v>
      </c>
      <c r="J231" t="s">
        <v>14</v>
      </c>
      <c r="K231" t="s">
        <v>15</v>
      </c>
      <c r="L231">
        <f>Table1[[#This Row],[Date resolved]]-Table1[[#This Row],[Date received]]</f>
        <v>0</v>
      </c>
      <c r="M231">
        <f>YEAR(Table1[[#This Row],[Date received]])</f>
        <v>2015</v>
      </c>
      <c r="N231" t="str">
        <f>_xlfn.CONCAT("Q",_xlfn.CEILING.MATH(MONTH(Table1[[#This Row],[Date received]])/3))</f>
        <v>Q4</v>
      </c>
    </row>
    <row r="232" spans="1:14" x14ac:dyDescent="0.3">
      <c r="A232">
        <v>831352</v>
      </c>
      <c r="B232" t="s">
        <v>30</v>
      </c>
      <c r="C232" t="s">
        <v>26</v>
      </c>
      <c r="D232" t="s">
        <v>56</v>
      </c>
      <c r="E232" t="s">
        <v>31</v>
      </c>
      <c r="F232" t="str">
        <f>_xlfn.XLOOKUP(E232,State_Code_Name!$C$2:$C$52,State_Code_Name!$B$2:$B$52)</f>
        <v>Texas</v>
      </c>
      <c r="G232" t="s">
        <v>19</v>
      </c>
      <c r="H232" s="15">
        <v>41759</v>
      </c>
      <c r="I232" s="15">
        <v>41759</v>
      </c>
      <c r="J232" t="s">
        <v>14</v>
      </c>
      <c r="K232" t="s">
        <v>15</v>
      </c>
      <c r="L232">
        <f>Table1[[#This Row],[Date resolved]]-Table1[[#This Row],[Date received]]</f>
        <v>0</v>
      </c>
      <c r="M232">
        <f>YEAR(Table1[[#This Row],[Date received]])</f>
        <v>2014</v>
      </c>
      <c r="N232" t="str">
        <f>_xlfn.CONCAT("Q",_xlfn.CEILING.MATH(MONTH(Table1[[#This Row],[Date received]])/3))</f>
        <v>Q2</v>
      </c>
    </row>
    <row r="233" spans="1:14" x14ac:dyDescent="0.3">
      <c r="A233">
        <v>1371702</v>
      </c>
      <c r="B233" t="s">
        <v>700</v>
      </c>
      <c r="C233" t="s">
        <v>32</v>
      </c>
      <c r="D233" t="s">
        <v>41</v>
      </c>
      <c r="E233" t="s">
        <v>171</v>
      </c>
      <c r="F233" t="str">
        <f>_xlfn.XLOOKUP(E233,State_Code_Name!$C$2:$C$52,State_Code_Name!$B$2:$B$52)</f>
        <v>Louisiana</v>
      </c>
      <c r="G233" t="s">
        <v>19</v>
      </c>
      <c r="H233" s="15">
        <v>42136</v>
      </c>
      <c r="I233" s="15">
        <v>42136</v>
      </c>
      <c r="J233" t="s">
        <v>14</v>
      </c>
      <c r="K233" t="s">
        <v>15</v>
      </c>
      <c r="L233">
        <f>Table1[[#This Row],[Date resolved]]-Table1[[#This Row],[Date received]]</f>
        <v>0</v>
      </c>
      <c r="M233">
        <f>YEAR(Table1[[#This Row],[Date received]])</f>
        <v>2015</v>
      </c>
      <c r="N233" t="str">
        <f>_xlfn.CONCAT("Q",_xlfn.CEILING.MATH(MONTH(Table1[[#This Row],[Date received]])/3))</f>
        <v>Q2</v>
      </c>
    </row>
    <row r="234" spans="1:14" x14ac:dyDescent="0.3">
      <c r="A234">
        <v>450307</v>
      </c>
      <c r="B234" t="s">
        <v>73</v>
      </c>
      <c r="C234" t="s">
        <v>26</v>
      </c>
      <c r="D234" t="s">
        <v>27</v>
      </c>
      <c r="F234" t="e">
        <f>_xlfn.XLOOKUP(E234,State_Code_Name!$C$2:$C$52,State_Code_Name!$B$2:$B$52)</f>
        <v>#N/A</v>
      </c>
      <c r="G234" t="s">
        <v>19</v>
      </c>
      <c r="H234" s="15">
        <v>41461</v>
      </c>
      <c r="I234" s="15">
        <v>41463</v>
      </c>
      <c r="J234" t="s">
        <v>14</v>
      </c>
      <c r="K234" t="s">
        <v>14</v>
      </c>
      <c r="L234">
        <f>Table1[[#This Row],[Date resolved]]-Table1[[#This Row],[Date received]]</f>
        <v>2</v>
      </c>
      <c r="M234">
        <f>YEAR(Table1[[#This Row],[Date received]])</f>
        <v>2013</v>
      </c>
      <c r="N234" t="str">
        <f>_xlfn.CONCAT("Q",_xlfn.CEILING.MATH(MONTH(Table1[[#This Row],[Date received]])/3))</f>
        <v>Q3</v>
      </c>
    </row>
    <row r="235" spans="1:14" x14ac:dyDescent="0.3">
      <c r="A235">
        <v>414197</v>
      </c>
      <c r="B235" t="s">
        <v>11</v>
      </c>
      <c r="C235" t="s">
        <v>26</v>
      </c>
      <c r="D235" t="s">
        <v>159</v>
      </c>
      <c r="E235" t="s">
        <v>195</v>
      </c>
      <c r="F235" t="str">
        <f>_xlfn.XLOOKUP(E235,State_Code_Name!$C$2:$C$52,State_Code_Name!$B$2:$B$52)</f>
        <v>Nebraska</v>
      </c>
      <c r="G235" t="s">
        <v>19</v>
      </c>
      <c r="H235" s="15">
        <v>41416</v>
      </c>
      <c r="I235" s="15">
        <v>41417</v>
      </c>
      <c r="J235" t="s">
        <v>14</v>
      </c>
      <c r="K235" t="s">
        <v>14</v>
      </c>
      <c r="L235">
        <f>Table1[[#This Row],[Date resolved]]-Table1[[#This Row],[Date received]]</f>
        <v>1</v>
      </c>
      <c r="M235">
        <f>YEAR(Table1[[#This Row],[Date received]])</f>
        <v>2013</v>
      </c>
      <c r="N235" t="str">
        <f>_xlfn.CONCAT("Q",_xlfn.CEILING.MATH(MONTH(Table1[[#This Row],[Date received]])/3))</f>
        <v>Q2</v>
      </c>
    </row>
    <row r="236" spans="1:14" x14ac:dyDescent="0.3">
      <c r="A236">
        <v>1394214</v>
      </c>
      <c r="B236" t="s">
        <v>43</v>
      </c>
      <c r="C236" t="s">
        <v>36</v>
      </c>
      <c r="D236" t="s">
        <v>80</v>
      </c>
      <c r="E236" t="s">
        <v>59</v>
      </c>
      <c r="F236" t="str">
        <f>_xlfn.XLOOKUP(E236,State_Code_Name!$C$2:$C$52,State_Code_Name!$B$2:$B$52)</f>
        <v>Illinois</v>
      </c>
      <c r="G236" t="s">
        <v>13</v>
      </c>
      <c r="H236" s="15">
        <v>42151</v>
      </c>
      <c r="I236" s="15">
        <v>42153</v>
      </c>
      <c r="J236" t="s">
        <v>14</v>
      </c>
      <c r="K236" t="s">
        <v>14</v>
      </c>
      <c r="L236">
        <f>Table1[[#This Row],[Date resolved]]-Table1[[#This Row],[Date received]]</f>
        <v>2</v>
      </c>
      <c r="M236">
        <f>YEAR(Table1[[#This Row],[Date received]])</f>
        <v>2015</v>
      </c>
      <c r="N236" t="str">
        <f>_xlfn.CONCAT("Q",_xlfn.CEILING.MATH(MONTH(Table1[[#This Row],[Date received]])/3))</f>
        <v>Q2</v>
      </c>
    </row>
    <row r="237" spans="1:14" x14ac:dyDescent="0.3">
      <c r="A237">
        <v>1984786</v>
      </c>
      <c r="B237" t="s">
        <v>38</v>
      </c>
      <c r="C237" t="s">
        <v>36</v>
      </c>
      <c r="D237" t="s">
        <v>80</v>
      </c>
      <c r="E237" t="s">
        <v>40</v>
      </c>
      <c r="F237" t="str">
        <f>_xlfn.XLOOKUP(E237,State_Code_Name!$C$2:$C$52,State_Code_Name!$B$2:$B$52)</f>
        <v>Nevada</v>
      </c>
      <c r="G237" t="s">
        <v>19</v>
      </c>
      <c r="H237" s="15">
        <v>42545</v>
      </c>
      <c r="I237" s="15">
        <v>42545</v>
      </c>
      <c r="J237" t="s">
        <v>14</v>
      </c>
      <c r="K237" t="s">
        <v>15</v>
      </c>
      <c r="L237">
        <f>Table1[[#This Row],[Date resolved]]-Table1[[#This Row],[Date received]]</f>
        <v>0</v>
      </c>
      <c r="M237">
        <f>YEAR(Table1[[#This Row],[Date received]])</f>
        <v>2016</v>
      </c>
      <c r="N237" t="str">
        <f>_xlfn.CONCAT("Q",_xlfn.CEILING.MATH(MONTH(Table1[[#This Row],[Date received]])/3))</f>
        <v>Q2</v>
      </c>
    </row>
    <row r="238" spans="1:14" x14ac:dyDescent="0.3">
      <c r="A238">
        <v>767081</v>
      </c>
      <c r="B238" t="s">
        <v>434</v>
      </c>
      <c r="C238" t="s">
        <v>32</v>
      </c>
      <c r="D238" t="s">
        <v>104</v>
      </c>
      <c r="E238" t="s">
        <v>31</v>
      </c>
      <c r="F238" t="str">
        <f>_xlfn.XLOOKUP(E238,State_Code_Name!$C$2:$C$52,State_Code_Name!$B$2:$B$52)</f>
        <v>Texas</v>
      </c>
      <c r="G238" t="s">
        <v>19</v>
      </c>
      <c r="H238" s="15">
        <v>41709</v>
      </c>
      <c r="I238" s="15">
        <v>41709</v>
      </c>
      <c r="J238" t="s">
        <v>14</v>
      </c>
      <c r="K238" t="s">
        <v>15</v>
      </c>
      <c r="L238">
        <f>Table1[[#This Row],[Date resolved]]-Table1[[#This Row],[Date received]]</f>
        <v>0</v>
      </c>
      <c r="M238">
        <f>YEAR(Table1[[#This Row],[Date received]])</f>
        <v>2014</v>
      </c>
      <c r="N238" t="str">
        <f>_xlfn.CONCAT("Q",_xlfn.CEILING.MATH(MONTH(Table1[[#This Row],[Date received]])/3))</f>
        <v>Q1</v>
      </c>
    </row>
    <row r="239" spans="1:14" x14ac:dyDescent="0.3">
      <c r="A239">
        <v>2020879</v>
      </c>
      <c r="B239" t="s">
        <v>111</v>
      </c>
      <c r="C239" t="s">
        <v>26</v>
      </c>
      <c r="D239" t="s">
        <v>27</v>
      </c>
      <c r="E239" t="s">
        <v>70</v>
      </c>
      <c r="F239" t="str">
        <f>_xlfn.XLOOKUP(E239,State_Code_Name!$C$2:$C$52,State_Code_Name!$B$2:$B$52)</f>
        <v>Massachusetts</v>
      </c>
      <c r="G239" t="s">
        <v>19</v>
      </c>
      <c r="H239" s="15">
        <v>42571</v>
      </c>
      <c r="I239" s="15">
        <v>42571</v>
      </c>
      <c r="J239" t="s">
        <v>14</v>
      </c>
      <c r="K239" t="s">
        <v>14</v>
      </c>
      <c r="L239">
        <f>Table1[[#This Row],[Date resolved]]-Table1[[#This Row],[Date received]]</f>
        <v>0</v>
      </c>
      <c r="M239">
        <f>YEAR(Table1[[#This Row],[Date received]])</f>
        <v>2016</v>
      </c>
      <c r="N239" t="str">
        <f>_xlfn.CONCAT("Q",_xlfn.CEILING.MATH(MONTH(Table1[[#This Row],[Date received]])/3))</f>
        <v>Q3</v>
      </c>
    </row>
    <row r="240" spans="1:14" x14ac:dyDescent="0.3">
      <c r="A240">
        <v>1441771</v>
      </c>
      <c r="B240" t="s">
        <v>500</v>
      </c>
      <c r="C240" t="s">
        <v>61</v>
      </c>
      <c r="D240" t="s">
        <v>459</v>
      </c>
      <c r="E240" t="s">
        <v>31</v>
      </c>
      <c r="F240" t="str">
        <f>_xlfn.XLOOKUP(E240,State_Code_Name!$C$2:$C$52,State_Code_Name!$B$2:$B$52)</f>
        <v>Texas</v>
      </c>
      <c r="G240" t="s">
        <v>19</v>
      </c>
      <c r="H240" s="15">
        <v>42183</v>
      </c>
      <c r="I240" s="15">
        <v>42183</v>
      </c>
      <c r="J240" t="s">
        <v>14</v>
      </c>
      <c r="K240" t="s">
        <v>15</v>
      </c>
      <c r="L240">
        <f>Table1[[#This Row],[Date resolved]]-Table1[[#This Row],[Date received]]</f>
        <v>0</v>
      </c>
      <c r="M240">
        <f>YEAR(Table1[[#This Row],[Date received]])</f>
        <v>2015</v>
      </c>
      <c r="N240" t="str">
        <f>_xlfn.CONCAT("Q",_xlfn.CEILING.MATH(MONTH(Table1[[#This Row],[Date received]])/3))</f>
        <v>Q2</v>
      </c>
    </row>
    <row r="241" spans="1:14" x14ac:dyDescent="0.3">
      <c r="A241">
        <v>1723768</v>
      </c>
      <c r="B241" t="s">
        <v>92</v>
      </c>
      <c r="C241" t="s">
        <v>9</v>
      </c>
      <c r="D241" t="s">
        <v>10</v>
      </c>
      <c r="E241" t="s">
        <v>72</v>
      </c>
      <c r="F241" t="str">
        <f>_xlfn.XLOOKUP(E241,State_Code_Name!$C$2:$C$52,State_Code_Name!$B$2:$B$52)</f>
        <v>Kentucky</v>
      </c>
      <c r="G241" t="s">
        <v>19</v>
      </c>
      <c r="H241" s="15">
        <v>42369</v>
      </c>
      <c r="I241" s="15">
        <v>42369</v>
      </c>
      <c r="J241" t="s">
        <v>14</v>
      </c>
      <c r="K241" t="s">
        <v>15</v>
      </c>
      <c r="L241">
        <f>Table1[[#This Row],[Date resolved]]-Table1[[#This Row],[Date received]]</f>
        <v>0</v>
      </c>
      <c r="M241">
        <f>YEAR(Table1[[#This Row],[Date received]])</f>
        <v>2015</v>
      </c>
      <c r="N241" t="str">
        <f>_xlfn.CONCAT("Q",_xlfn.CEILING.MATH(MONTH(Table1[[#This Row],[Date received]])/3))</f>
        <v>Q4</v>
      </c>
    </row>
    <row r="242" spans="1:14" x14ac:dyDescent="0.3">
      <c r="A242">
        <v>692391</v>
      </c>
      <c r="B242" t="s">
        <v>97</v>
      </c>
      <c r="C242" t="s">
        <v>52</v>
      </c>
      <c r="D242" t="s">
        <v>76</v>
      </c>
      <c r="E242" t="s">
        <v>31</v>
      </c>
      <c r="F242" t="str">
        <f>_xlfn.XLOOKUP(E242,State_Code_Name!$C$2:$C$52,State_Code_Name!$B$2:$B$52)</f>
        <v>Texas</v>
      </c>
      <c r="G242" t="s">
        <v>19</v>
      </c>
      <c r="H242" s="15">
        <v>41669</v>
      </c>
      <c r="I242" s="15">
        <v>41669</v>
      </c>
      <c r="J242" t="s">
        <v>14</v>
      </c>
      <c r="K242" t="s">
        <v>15</v>
      </c>
      <c r="L242">
        <f>Table1[[#This Row],[Date resolved]]-Table1[[#This Row],[Date received]]</f>
        <v>0</v>
      </c>
      <c r="M242">
        <f>YEAR(Table1[[#This Row],[Date received]])</f>
        <v>2014</v>
      </c>
      <c r="N242" t="str">
        <f>_xlfn.CONCAT("Q",_xlfn.CEILING.MATH(MONTH(Table1[[#This Row],[Date received]])/3))</f>
        <v>Q1</v>
      </c>
    </row>
    <row r="243" spans="1:14" x14ac:dyDescent="0.3">
      <c r="A243">
        <v>1341628</v>
      </c>
      <c r="B243" t="s">
        <v>148</v>
      </c>
      <c r="C243" t="s">
        <v>16</v>
      </c>
      <c r="D243" t="s">
        <v>24</v>
      </c>
      <c r="E243" t="s">
        <v>31</v>
      </c>
      <c r="F243" t="str">
        <f>_xlfn.XLOOKUP(E243,State_Code_Name!$C$2:$C$52,State_Code_Name!$B$2:$B$52)</f>
        <v>Texas</v>
      </c>
      <c r="G243" t="s">
        <v>305</v>
      </c>
      <c r="H243" s="15">
        <v>42116</v>
      </c>
      <c r="I243" s="15">
        <v>42121</v>
      </c>
      <c r="J243" t="s">
        <v>14</v>
      </c>
      <c r="K243" t="s">
        <v>15</v>
      </c>
      <c r="L243">
        <f>Table1[[#This Row],[Date resolved]]-Table1[[#This Row],[Date received]]</f>
        <v>5</v>
      </c>
      <c r="M243">
        <f>YEAR(Table1[[#This Row],[Date received]])</f>
        <v>2015</v>
      </c>
      <c r="N243" t="str">
        <f>_xlfn.CONCAT("Q",_xlfn.CEILING.MATH(MONTH(Table1[[#This Row],[Date received]])/3))</f>
        <v>Q2</v>
      </c>
    </row>
    <row r="244" spans="1:14" x14ac:dyDescent="0.3">
      <c r="A244">
        <v>1261270</v>
      </c>
      <c r="B244" t="s">
        <v>102</v>
      </c>
      <c r="C244" t="s">
        <v>16</v>
      </c>
      <c r="D244" t="s">
        <v>20</v>
      </c>
      <c r="E244" t="s">
        <v>39</v>
      </c>
      <c r="F244" t="str">
        <f>_xlfn.XLOOKUP(E244,State_Code_Name!$C$2:$C$52,State_Code_Name!$B$2:$B$52)</f>
        <v>Ohio</v>
      </c>
      <c r="G244" t="s">
        <v>305</v>
      </c>
      <c r="H244" s="15">
        <v>42062</v>
      </c>
      <c r="I244" s="15">
        <v>42066</v>
      </c>
      <c r="J244" t="s">
        <v>14</v>
      </c>
      <c r="K244" t="s">
        <v>14</v>
      </c>
      <c r="L244">
        <f>Table1[[#This Row],[Date resolved]]-Table1[[#This Row],[Date received]]</f>
        <v>4</v>
      </c>
      <c r="M244">
        <f>YEAR(Table1[[#This Row],[Date received]])</f>
        <v>2015</v>
      </c>
      <c r="N244" t="str">
        <f>_xlfn.CONCAT("Q",_xlfn.CEILING.MATH(MONTH(Table1[[#This Row],[Date received]])/3))</f>
        <v>Q1</v>
      </c>
    </row>
    <row r="245" spans="1:14" x14ac:dyDescent="0.3">
      <c r="A245">
        <v>1342464</v>
      </c>
      <c r="B245" t="s">
        <v>260</v>
      </c>
      <c r="C245" t="s">
        <v>26</v>
      </c>
      <c r="D245" t="s">
        <v>27</v>
      </c>
      <c r="E245" t="s">
        <v>121</v>
      </c>
      <c r="F245" t="str">
        <f>_xlfn.XLOOKUP(E245,State_Code_Name!$C$2:$C$52,State_Code_Name!$B$2:$B$52)</f>
        <v>Oregon</v>
      </c>
      <c r="G245" t="s">
        <v>19</v>
      </c>
      <c r="H245" s="15">
        <v>42116</v>
      </c>
      <c r="I245" s="15">
        <v>42116</v>
      </c>
      <c r="J245" t="s">
        <v>14</v>
      </c>
      <c r="K245" t="s">
        <v>15</v>
      </c>
      <c r="L245">
        <f>Table1[[#This Row],[Date resolved]]-Table1[[#This Row],[Date received]]</f>
        <v>0</v>
      </c>
      <c r="M245">
        <f>YEAR(Table1[[#This Row],[Date received]])</f>
        <v>2015</v>
      </c>
      <c r="N245" t="str">
        <f>_xlfn.CONCAT("Q",_xlfn.CEILING.MATH(MONTH(Table1[[#This Row],[Date received]])/3))</f>
        <v>Q2</v>
      </c>
    </row>
    <row r="246" spans="1:14" x14ac:dyDescent="0.3">
      <c r="A246">
        <v>1428092</v>
      </c>
      <c r="B246" t="s">
        <v>73</v>
      </c>
      <c r="C246" t="s">
        <v>26</v>
      </c>
      <c r="D246" t="s">
        <v>27</v>
      </c>
      <c r="E246" t="s">
        <v>59</v>
      </c>
      <c r="F246" t="str">
        <f>_xlfn.XLOOKUP(E246,State_Code_Name!$C$2:$C$52,State_Code_Name!$B$2:$B$52)</f>
        <v>Illinois</v>
      </c>
      <c r="G246" t="s">
        <v>19</v>
      </c>
      <c r="H246" s="15">
        <v>42173</v>
      </c>
      <c r="I246" s="15">
        <v>42173</v>
      </c>
      <c r="J246" t="s">
        <v>14</v>
      </c>
      <c r="K246" t="s">
        <v>15</v>
      </c>
      <c r="L246">
        <f>Table1[[#This Row],[Date resolved]]-Table1[[#This Row],[Date received]]</f>
        <v>0</v>
      </c>
      <c r="M246">
        <f>YEAR(Table1[[#This Row],[Date received]])</f>
        <v>2015</v>
      </c>
      <c r="N246" t="str">
        <f>_xlfn.CONCAT("Q",_xlfn.CEILING.MATH(MONTH(Table1[[#This Row],[Date received]])/3))</f>
        <v>Q2</v>
      </c>
    </row>
    <row r="247" spans="1:14" x14ac:dyDescent="0.3">
      <c r="A247">
        <v>482952</v>
      </c>
      <c r="B247" t="s">
        <v>254</v>
      </c>
      <c r="C247" t="s">
        <v>16</v>
      </c>
      <c r="D247" t="s">
        <v>17</v>
      </c>
      <c r="E247" t="s">
        <v>18</v>
      </c>
      <c r="F247" t="str">
        <f>_xlfn.XLOOKUP(E247,State_Code_Name!$C$2:$C$52,State_Code_Name!$B$2:$B$52)</f>
        <v>California</v>
      </c>
      <c r="G247" t="s">
        <v>19</v>
      </c>
      <c r="H247" s="15">
        <v>41493</v>
      </c>
      <c r="I247" s="15">
        <v>41494</v>
      </c>
      <c r="J247" t="s">
        <v>14</v>
      </c>
      <c r="K247" t="s">
        <v>14</v>
      </c>
      <c r="L247">
        <f>Table1[[#This Row],[Date resolved]]-Table1[[#This Row],[Date received]]</f>
        <v>1</v>
      </c>
      <c r="M247">
        <f>YEAR(Table1[[#This Row],[Date received]])</f>
        <v>2013</v>
      </c>
      <c r="N247" t="str">
        <f>_xlfn.CONCAT("Q",_xlfn.CEILING.MATH(MONTH(Table1[[#This Row],[Date received]])/3))</f>
        <v>Q3</v>
      </c>
    </row>
    <row r="248" spans="1:14" x14ac:dyDescent="0.3">
      <c r="A248">
        <v>1386309</v>
      </c>
      <c r="B248" t="s">
        <v>1058</v>
      </c>
      <c r="C248" t="s">
        <v>32</v>
      </c>
      <c r="D248" t="s">
        <v>104</v>
      </c>
      <c r="E248" t="s">
        <v>46</v>
      </c>
      <c r="F248" t="str">
        <f>_xlfn.XLOOKUP(E248,State_Code_Name!$C$2:$C$52,State_Code_Name!$B$2:$B$52)</f>
        <v>Pennsylvania</v>
      </c>
      <c r="G248" t="s">
        <v>19</v>
      </c>
      <c r="H248" s="15">
        <v>42144</v>
      </c>
      <c r="I248" s="15">
        <v>42144</v>
      </c>
      <c r="J248" t="s">
        <v>15</v>
      </c>
      <c r="K248" t="s">
        <v>15</v>
      </c>
      <c r="L248">
        <f>Table1[[#This Row],[Date resolved]]-Table1[[#This Row],[Date received]]</f>
        <v>0</v>
      </c>
      <c r="M248">
        <f>YEAR(Table1[[#This Row],[Date received]])</f>
        <v>2015</v>
      </c>
      <c r="N248" t="str">
        <f>_xlfn.CONCAT("Q",_xlfn.CEILING.MATH(MONTH(Table1[[#This Row],[Date received]])/3))</f>
        <v>Q2</v>
      </c>
    </row>
    <row r="249" spans="1:14" x14ac:dyDescent="0.3">
      <c r="A249">
        <v>388167</v>
      </c>
      <c r="B249" t="s">
        <v>43</v>
      </c>
      <c r="C249" t="s">
        <v>36</v>
      </c>
      <c r="D249" t="s">
        <v>1097</v>
      </c>
      <c r="E249" t="s">
        <v>22</v>
      </c>
      <c r="F249" t="str">
        <f>_xlfn.XLOOKUP(E249,State_Code_Name!$C$2:$C$52,State_Code_Name!$B$2:$B$52)</f>
        <v>New York</v>
      </c>
      <c r="G249" t="s">
        <v>305</v>
      </c>
      <c r="H249" s="15">
        <v>41386</v>
      </c>
      <c r="I249" s="15">
        <v>41422</v>
      </c>
      <c r="J249" t="s">
        <v>14</v>
      </c>
      <c r="K249" t="s">
        <v>15</v>
      </c>
      <c r="L249">
        <f>Table1[[#This Row],[Date resolved]]-Table1[[#This Row],[Date received]]</f>
        <v>36</v>
      </c>
      <c r="M249">
        <f>YEAR(Table1[[#This Row],[Date received]])</f>
        <v>2013</v>
      </c>
      <c r="N249" t="str">
        <f>_xlfn.CONCAT("Q",_xlfn.CEILING.MATH(MONTH(Table1[[#This Row],[Date received]])/3))</f>
        <v>Q2</v>
      </c>
    </row>
    <row r="250" spans="1:14" x14ac:dyDescent="0.3">
      <c r="A250">
        <v>774069</v>
      </c>
      <c r="B250" t="s">
        <v>181</v>
      </c>
      <c r="C250" t="s">
        <v>32</v>
      </c>
      <c r="D250" t="s">
        <v>41</v>
      </c>
      <c r="E250" t="s">
        <v>42</v>
      </c>
      <c r="F250" t="str">
        <f>_xlfn.XLOOKUP(E250,State_Code_Name!$C$2:$C$52,State_Code_Name!$B$2:$B$52)</f>
        <v>North Carolina</v>
      </c>
      <c r="G250" t="s">
        <v>19</v>
      </c>
      <c r="H250" s="15">
        <v>41722</v>
      </c>
      <c r="I250" s="15">
        <v>41722</v>
      </c>
      <c r="J250" t="s">
        <v>14</v>
      </c>
      <c r="K250" t="s">
        <v>15</v>
      </c>
      <c r="L250">
        <f>Table1[[#This Row],[Date resolved]]-Table1[[#This Row],[Date received]]</f>
        <v>0</v>
      </c>
      <c r="M250">
        <f>YEAR(Table1[[#This Row],[Date received]])</f>
        <v>2014</v>
      </c>
      <c r="N250" t="str">
        <f>_xlfn.CONCAT("Q",_xlfn.CEILING.MATH(MONTH(Table1[[#This Row],[Date received]])/3))</f>
        <v>Q1</v>
      </c>
    </row>
    <row r="251" spans="1:14" x14ac:dyDescent="0.3">
      <c r="A251">
        <v>640503</v>
      </c>
      <c r="B251" t="s">
        <v>123</v>
      </c>
      <c r="C251" t="s">
        <v>26</v>
      </c>
      <c r="D251" t="s">
        <v>27</v>
      </c>
      <c r="E251" t="s">
        <v>35</v>
      </c>
      <c r="F251" t="str">
        <f>_xlfn.XLOOKUP(E251,State_Code_Name!$C$2:$C$52,State_Code_Name!$B$2:$B$52)</f>
        <v>Florida</v>
      </c>
      <c r="G251" t="s">
        <v>19</v>
      </c>
      <c r="H251" s="15">
        <v>41628</v>
      </c>
      <c r="I251" s="15">
        <v>41628</v>
      </c>
      <c r="J251" t="s">
        <v>14</v>
      </c>
      <c r="K251" t="s">
        <v>14</v>
      </c>
      <c r="L251">
        <f>Table1[[#This Row],[Date resolved]]-Table1[[#This Row],[Date received]]</f>
        <v>0</v>
      </c>
      <c r="M251">
        <f>YEAR(Table1[[#This Row],[Date received]])</f>
        <v>2013</v>
      </c>
      <c r="N251" t="str">
        <f>_xlfn.CONCAT("Q",_xlfn.CEILING.MATH(MONTH(Table1[[#This Row],[Date received]])/3))</f>
        <v>Q4</v>
      </c>
    </row>
    <row r="252" spans="1:14" x14ac:dyDescent="0.3">
      <c r="A252">
        <v>1016487</v>
      </c>
      <c r="B252" t="s">
        <v>102</v>
      </c>
      <c r="C252" t="s">
        <v>26</v>
      </c>
      <c r="D252" t="s">
        <v>27</v>
      </c>
      <c r="E252" t="s">
        <v>178</v>
      </c>
      <c r="F252" t="str">
        <f>_xlfn.XLOOKUP(E252,State_Code_Name!$C$2:$C$52,State_Code_Name!$B$2:$B$52)</f>
        <v>Utah</v>
      </c>
      <c r="G252" t="s">
        <v>19</v>
      </c>
      <c r="H252" s="15">
        <v>41887</v>
      </c>
      <c r="I252" s="15">
        <v>41887</v>
      </c>
      <c r="J252" t="s">
        <v>14</v>
      </c>
      <c r="K252" t="s">
        <v>15</v>
      </c>
      <c r="L252">
        <f>Table1[[#This Row],[Date resolved]]-Table1[[#This Row],[Date received]]</f>
        <v>0</v>
      </c>
      <c r="M252">
        <f>YEAR(Table1[[#This Row],[Date received]])</f>
        <v>2014</v>
      </c>
      <c r="N252" t="str">
        <f>_xlfn.CONCAT("Q",_xlfn.CEILING.MATH(MONTH(Table1[[#This Row],[Date received]])/3))</f>
        <v>Q3</v>
      </c>
    </row>
    <row r="253" spans="1:14" x14ac:dyDescent="0.3">
      <c r="A253">
        <v>1730206</v>
      </c>
      <c r="B253" t="s">
        <v>1094</v>
      </c>
      <c r="C253" t="s">
        <v>52</v>
      </c>
      <c r="D253" t="s">
        <v>53</v>
      </c>
      <c r="E253" t="s">
        <v>35</v>
      </c>
      <c r="F253" t="str">
        <f>_xlfn.XLOOKUP(E253,State_Code_Name!$C$2:$C$52,State_Code_Name!$B$2:$B$52)</f>
        <v>Florida</v>
      </c>
      <c r="G253" t="s">
        <v>19</v>
      </c>
      <c r="H253" s="15">
        <v>42375</v>
      </c>
      <c r="I253" s="15">
        <v>42375</v>
      </c>
      <c r="J253" t="s">
        <v>14</v>
      </c>
      <c r="K253" t="s">
        <v>15</v>
      </c>
      <c r="L253">
        <f>Table1[[#This Row],[Date resolved]]-Table1[[#This Row],[Date received]]</f>
        <v>0</v>
      </c>
      <c r="M253">
        <f>YEAR(Table1[[#This Row],[Date received]])</f>
        <v>2016</v>
      </c>
      <c r="N253" t="str">
        <f>_xlfn.CONCAT("Q",_xlfn.CEILING.MATH(MONTH(Table1[[#This Row],[Date received]])/3))</f>
        <v>Q1</v>
      </c>
    </row>
    <row r="254" spans="1:14" x14ac:dyDescent="0.3">
      <c r="A254">
        <v>944801</v>
      </c>
      <c r="B254" t="s">
        <v>1216</v>
      </c>
      <c r="C254" t="s">
        <v>32</v>
      </c>
      <c r="D254" t="s">
        <v>161</v>
      </c>
      <c r="E254" t="s">
        <v>25</v>
      </c>
      <c r="F254" t="str">
        <f>_xlfn.XLOOKUP(E254,State_Code_Name!$C$2:$C$52,State_Code_Name!$B$2:$B$52)</f>
        <v>Georgia</v>
      </c>
      <c r="G254" t="s">
        <v>19</v>
      </c>
      <c r="H254" s="15">
        <v>41840</v>
      </c>
      <c r="I254" s="15">
        <v>41840</v>
      </c>
      <c r="J254" t="s">
        <v>14</v>
      </c>
      <c r="K254" t="s">
        <v>15</v>
      </c>
      <c r="L254">
        <f>Table1[[#This Row],[Date resolved]]-Table1[[#This Row],[Date received]]</f>
        <v>0</v>
      </c>
      <c r="M254">
        <f>YEAR(Table1[[#This Row],[Date received]])</f>
        <v>2014</v>
      </c>
      <c r="N254" t="str">
        <f>_xlfn.CONCAT("Q",_xlfn.CEILING.MATH(MONTH(Table1[[#This Row],[Date received]])/3))</f>
        <v>Q3</v>
      </c>
    </row>
    <row r="255" spans="1:14" x14ac:dyDescent="0.3">
      <c r="A255">
        <v>1348370</v>
      </c>
      <c r="B255" t="s">
        <v>230</v>
      </c>
      <c r="C255" t="s">
        <v>26</v>
      </c>
      <c r="D255" t="s">
        <v>56</v>
      </c>
      <c r="E255" t="s">
        <v>121</v>
      </c>
      <c r="F255" t="str">
        <f>_xlfn.XLOOKUP(E255,State_Code_Name!$C$2:$C$52,State_Code_Name!$B$2:$B$52)</f>
        <v>Oregon</v>
      </c>
      <c r="G255" t="s">
        <v>19</v>
      </c>
      <c r="H255" s="15">
        <v>42121</v>
      </c>
      <c r="I255" s="15">
        <v>42121</v>
      </c>
      <c r="J255" t="s">
        <v>14</v>
      </c>
      <c r="K255" t="s">
        <v>15</v>
      </c>
      <c r="L255">
        <f>Table1[[#This Row],[Date resolved]]-Table1[[#This Row],[Date received]]</f>
        <v>0</v>
      </c>
      <c r="M255">
        <f>YEAR(Table1[[#This Row],[Date received]])</f>
        <v>2015</v>
      </c>
      <c r="N255" t="str">
        <f>_xlfn.CONCAT("Q",_xlfn.CEILING.MATH(MONTH(Table1[[#This Row],[Date received]])/3))</f>
        <v>Q2</v>
      </c>
    </row>
    <row r="256" spans="1:14" x14ac:dyDescent="0.3">
      <c r="A256">
        <v>483592</v>
      </c>
      <c r="B256" t="s">
        <v>489</v>
      </c>
      <c r="C256" t="s">
        <v>52</v>
      </c>
      <c r="D256" t="s">
        <v>76</v>
      </c>
      <c r="E256" t="s">
        <v>12</v>
      </c>
      <c r="F256" t="str">
        <f>_xlfn.XLOOKUP(E256,State_Code_Name!$C$2:$C$52,State_Code_Name!$B$2:$B$52)</f>
        <v>Virginia</v>
      </c>
      <c r="G256" t="s">
        <v>19</v>
      </c>
      <c r="H256" s="15">
        <v>41494</v>
      </c>
      <c r="I256" s="15">
        <v>41513</v>
      </c>
      <c r="J256" t="s">
        <v>14</v>
      </c>
      <c r="K256" t="s">
        <v>15</v>
      </c>
      <c r="L256">
        <f>Table1[[#This Row],[Date resolved]]-Table1[[#This Row],[Date received]]</f>
        <v>19</v>
      </c>
      <c r="M256">
        <f>YEAR(Table1[[#This Row],[Date received]])</f>
        <v>2013</v>
      </c>
      <c r="N256" t="str">
        <f>_xlfn.CONCAT("Q",_xlfn.CEILING.MATH(MONTH(Table1[[#This Row],[Date received]])/3))</f>
        <v>Q3</v>
      </c>
    </row>
    <row r="257" spans="1:14" x14ac:dyDescent="0.3">
      <c r="A257">
        <v>1927427</v>
      </c>
      <c r="B257" t="s">
        <v>1092</v>
      </c>
      <c r="C257" t="s">
        <v>879</v>
      </c>
      <c r="D257" t="s">
        <v>880</v>
      </c>
      <c r="E257" t="s">
        <v>42</v>
      </c>
      <c r="F257" t="str">
        <f>_xlfn.XLOOKUP(E257,State_Code_Name!$C$2:$C$52,State_Code_Name!$B$2:$B$52)</f>
        <v>North Carolina</v>
      </c>
      <c r="G257" t="s">
        <v>19</v>
      </c>
      <c r="H257" s="15">
        <v>42506</v>
      </c>
      <c r="I257" s="15">
        <v>42508</v>
      </c>
      <c r="J257" t="s">
        <v>14</v>
      </c>
      <c r="K257" t="s">
        <v>15</v>
      </c>
      <c r="L257">
        <f>Table1[[#This Row],[Date resolved]]-Table1[[#This Row],[Date received]]</f>
        <v>2</v>
      </c>
      <c r="M257">
        <f>YEAR(Table1[[#This Row],[Date received]])</f>
        <v>2016</v>
      </c>
      <c r="N257" t="str">
        <f>_xlfn.CONCAT("Q",_xlfn.CEILING.MATH(MONTH(Table1[[#This Row],[Date received]])/3))</f>
        <v>Q2</v>
      </c>
    </row>
    <row r="258" spans="1:14" x14ac:dyDescent="0.3">
      <c r="A258">
        <v>378701</v>
      </c>
      <c r="B258" t="s">
        <v>38</v>
      </c>
      <c r="C258" t="s">
        <v>26</v>
      </c>
      <c r="D258" t="s">
        <v>159</v>
      </c>
      <c r="E258" t="s">
        <v>46</v>
      </c>
      <c r="F258" t="str">
        <f>_xlfn.XLOOKUP(E258,State_Code_Name!$C$2:$C$52,State_Code_Name!$B$2:$B$52)</f>
        <v>Pennsylvania</v>
      </c>
      <c r="G258" t="s">
        <v>19</v>
      </c>
      <c r="H258" s="15">
        <v>41374</v>
      </c>
      <c r="I258" s="15">
        <v>41375</v>
      </c>
      <c r="J258" t="s">
        <v>14</v>
      </c>
      <c r="K258" t="s">
        <v>15</v>
      </c>
      <c r="L258">
        <f>Table1[[#This Row],[Date resolved]]-Table1[[#This Row],[Date received]]</f>
        <v>1</v>
      </c>
      <c r="M258">
        <f>YEAR(Table1[[#This Row],[Date received]])</f>
        <v>2013</v>
      </c>
      <c r="N258" t="str">
        <f>_xlfn.CONCAT("Q",_xlfn.CEILING.MATH(MONTH(Table1[[#This Row],[Date received]])/3))</f>
        <v>Q2</v>
      </c>
    </row>
    <row r="259" spans="1:14" x14ac:dyDescent="0.3">
      <c r="A259">
        <v>574101</v>
      </c>
      <c r="B259" t="s">
        <v>230</v>
      </c>
      <c r="C259" t="s">
        <v>16</v>
      </c>
      <c r="D259" t="s">
        <v>20</v>
      </c>
      <c r="E259" t="s">
        <v>18</v>
      </c>
      <c r="F259" t="str">
        <f>_xlfn.XLOOKUP(E259,State_Code_Name!$C$2:$C$52,State_Code_Name!$B$2:$B$52)</f>
        <v>California</v>
      </c>
      <c r="G259" t="s">
        <v>13</v>
      </c>
      <c r="H259" s="15">
        <v>41575</v>
      </c>
      <c r="I259" s="15">
        <v>41575</v>
      </c>
      <c r="J259" t="s">
        <v>14</v>
      </c>
      <c r="K259" t="s">
        <v>15</v>
      </c>
      <c r="L259">
        <f>Table1[[#This Row],[Date resolved]]-Table1[[#This Row],[Date received]]</f>
        <v>0</v>
      </c>
      <c r="M259">
        <f>YEAR(Table1[[#This Row],[Date received]])</f>
        <v>2013</v>
      </c>
      <c r="N259" t="str">
        <f>_xlfn.CONCAT("Q",_xlfn.CEILING.MATH(MONTH(Table1[[#This Row],[Date received]])/3))</f>
        <v>Q4</v>
      </c>
    </row>
    <row r="260" spans="1:14" x14ac:dyDescent="0.3">
      <c r="A260">
        <v>1527834</v>
      </c>
      <c r="B260" t="s">
        <v>551</v>
      </c>
      <c r="C260" t="s">
        <v>531</v>
      </c>
      <c r="D260" t="s">
        <v>544</v>
      </c>
      <c r="E260" t="s">
        <v>137</v>
      </c>
      <c r="F260" t="str">
        <f>_xlfn.XLOOKUP(E260,State_Code_Name!$C$2:$C$52,State_Code_Name!$B$2:$B$52)</f>
        <v>Kansas</v>
      </c>
      <c r="G260" t="s">
        <v>19</v>
      </c>
      <c r="H260" s="15">
        <v>42236</v>
      </c>
      <c r="I260" s="15">
        <v>42236</v>
      </c>
      <c r="J260" t="s">
        <v>14</v>
      </c>
      <c r="K260" t="s">
        <v>15</v>
      </c>
      <c r="L260">
        <f>Table1[[#This Row],[Date resolved]]-Table1[[#This Row],[Date received]]</f>
        <v>0</v>
      </c>
      <c r="M260">
        <f>YEAR(Table1[[#This Row],[Date received]])</f>
        <v>2015</v>
      </c>
      <c r="N260" t="str">
        <f>_xlfn.CONCAT("Q",_xlfn.CEILING.MATH(MONTH(Table1[[#This Row],[Date received]])/3))</f>
        <v>Q3</v>
      </c>
    </row>
    <row r="261" spans="1:14" x14ac:dyDescent="0.3">
      <c r="A261">
        <v>2017772</v>
      </c>
      <c r="B261" t="s">
        <v>43</v>
      </c>
      <c r="C261" t="s">
        <v>36</v>
      </c>
      <c r="D261" t="s">
        <v>99</v>
      </c>
      <c r="E261" t="s">
        <v>22</v>
      </c>
      <c r="F261" t="str">
        <f>_xlfn.XLOOKUP(E261,State_Code_Name!$C$2:$C$52,State_Code_Name!$B$2:$B$52)</f>
        <v>New York</v>
      </c>
      <c r="G261" t="s">
        <v>19</v>
      </c>
      <c r="H261" s="15">
        <v>42569</v>
      </c>
      <c r="I261" s="15">
        <v>42569</v>
      </c>
      <c r="J261" t="s">
        <v>14</v>
      </c>
      <c r="K261" t="s">
        <v>15</v>
      </c>
      <c r="L261">
        <f>Table1[[#This Row],[Date resolved]]-Table1[[#This Row],[Date received]]</f>
        <v>0</v>
      </c>
      <c r="M261">
        <f>YEAR(Table1[[#This Row],[Date received]])</f>
        <v>2016</v>
      </c>
      <c r="N261" t="str">
        <f>_xlfn.CONCAT("Q",_xlfn.CEILING.MATH(MONTH(Table1[[#This Row],[Date received]])/3))</f>
        <v>Q3</v>
      </c>
    </row>
    <row r="262" spans="1:14" x14ac:dyDescent="0.3">
      <c r="A262">
        <v>716489</v>
      </c>
      <c r="B262" t="s">
        <v>38</v>
      </c>
      <c r="C262" t="s">
        <v>36</v>
      </c>
      <c r="D262" t="s">
        <v>145</v>
      </c>
      <c r="E262" t="s">
        <v>195</v>
      </c>
      <c r="F262" t="str">
        <f>_xlfn.XLOOKUP(E262,State_Code_Name!$C$2:$C$52,State_Code_Name!$B$2:$B$52)</f>
        <v>Nebraska</v>
      </c>
      <c r="G262" t="s">
        <v>19</v>
      </c>
      <c r="H262" s="15">
        <v>41687</v>
      </c>
      <c r="I262" s="15">
        <v>41696</v>
      </c>
      <c r="J262" t="s">
        <v>14</v>
      </c>
      <c r="K262" t="s">
        <v>15</v>
      </c>
      <c r="L262">
        <f>Table1[[#This Row],[Date resolved]]-Table1[[#This Row],[Date received]]</f>
        <v>9</v>
      </c>
      <c r="M262">
        <f>YEAR(Table1[[#This Row],[Date received]])</f>
        <v>2014</v>
      </c>
      <c r="N262" t="str">
        <f>_xlfn.CONCAT("Q",_xlfn.CEILING.MATH(MONTH(Table1[[#This Row],[Date received]])/3))</f>
        <v>Q1</v>
      </c>
    </row>
    <row r="263" spans="1:14" x14ac:dyDescent="0.3">
      <c r="A263">
        <v>2085116</v>
      </c>
      <c r="B263" t="s">
        <v>90</v>
      </c>
      <c r="C263" t="s">
        <v>16</v>
      </c>
      <c r="D263" t="s">
        <v>75</v>
      </c>
      <c r="E263" t="s">
        <v>46</v>
      </c>
      <c r="F263" t="str">
        <f>_xlfn.XLOOKUP(E263,State_Code_Name!$C$2:$C$52,State_Code_Name!$B$2:$B$52)</f>
        <v>Pennsylvania</v>
      </c>
      <c r="G263" t="s">
        <v>19</v>
      </c>
      <c r="H263" s="15">
        <v>42611</v>
      </c>
      <c r="I263" s="15">
        <v>42611</v>
      </c>
      <c r="J263" t="s">
        <v>14</v>
      </c>
      <c r="K263" t="s">
        <v>15</v>
      </c>
      <c r="L263">
        <f>Table1[[#This Row],[Date resolved]]-Table1[[#This Row],[Date received]]</f>
        <v>0</v>
      </c>
      <c r="M263">
        <f>YEAR(Table1[[#This Row],[Date received]])</f>
        <v>2016</v>
      </c>
      <c r="N263" t="str">
        <f>_xlfn.CONCAT("Q",_xlfn.CEILING.MATH(MONTH(Table1[[#This Row],[Date received]])/3))</f>
        <v>Q3</v>
      </c>
    </row>
    <row r="264" spans="1:14" x14ac:dyDescent="0.3">
      <c r="A264">
        <v>827873</v>
      </c>
      <c r="B264" t="s">
        <v>47</v>
      </c>
      <c r="C264" t="s">
        <v>26</v>
      </c>
      <c r="D264" t="s">
        <v>27</v>
      </c>
      <c r="E264" t="s">
        <v>18</v>
      </c>
      <c r="F264" t="str">
        <f>_xlfn.XLOOKUP(E264,State_Code_Name!$C$2:$C$52,State_Code_Name!$B$2:$B$52)</f>
        <v>California</v>
      </c>
      <c r="G264" t="s">
        <v>305</v>
      </c>
      <c r="H264" s="15">
        <v>41757</v>
      </c>
      <c r="I264" s="15">
        <v>41759</v>
      </c>
      <c r="J264" t="s">
        <v>14</v>
      </c>
      <c r="K264" t="s">
        <v>14</v>
      </c>
      <c r="L264">
        <f>Table1[[#This Row],[Date resolved]]-Table1[[#This Row],[Date received]]</f>
        <v>2</v>
      </c>
      <c r="M264">
        <f>YEAR(Table1[[#This Row],[Date received]])</f>
        <v>2014</v>
      </c>
      <c r="N264" t="str">
        <f>_xlfn.CONCAT("Q",_xlfn.CEILING.MATH(MONTH(Table1[[#This Row],[Date received]])/3))</f>
        <v>Q2</v>
      </c>
    </row>
    <row r="265" spans="1:14" x14ac:dyDescent="0.3">
      <c r="A265">
        <v>1693007</v>
      </c>
      <c r="B265" t="s">
        <v>83</v>
      </c>
      <c r="C265" t="s">
        <v>36</v>
      </c>
      <c r="D265" t="s">
        <v>120</v>
      </c>
      <c r="E265" t="s">
        <v>126</v>
      </c>
      <c r="F265" t="str">
        <f>_xlfn.XLOOKUP(E265,State_Code_Name!$C$2:$C$52,State_Code_Name!$B$2:$B$52)</f>
        <v>Oklahoma</v>
      </c>
      <c r="G265" t="s">
        <v>19</v>
      </c>
      <c r="H265" s="15">
        <v>42349</v>
      </c>
      <c r="I265" s="15">
        <v>42349</v>
      </c>
      <c r="J265" t="s">
        <v>14</v>
      </c>
      <c r="K265" t="s">
        <v>15</v>
      </c>
      <c r="L265">
        <f>Table1[[#This Row],[Date resolved]]-Table1[[#This Row],[Date received]]</f>
        <v>0</v>
      </c>
      <c r="M265">
        <f>YEAR(Table1[[#This Row],[Date received]])</f>
        <v>2015</v>
      </c>
      <c r="N265" t="str">
        <f>_xlfn.CONCAT("Q",_xlfn.CEILING.MATH(MONTH(Table1[[#This Row],[Date received]])/3))</f>
        <v>Q4</v>
      </c>
    </row>
    <row r="266" spans="1:14" x14ac:dyDescent="0.3">
      <c r="A266">
        <v>219725</v>
      </c>
      <c r="B266" t="s">
        <v>50</v>
      </c>
      <c r="C266" t="s">
        <v>36</v>
      </c>
      <c r="D266" t="s">
        <v>109</v>
      </c>
      <c r="E266" t="s">
        <v>35</v>
      </c>
      <c r="F266" t="str">
        <f>_xlfn.XLOOKUP(E266,State_Code_Name!$C$2:$C$52,State_Code_Name!$B$2:$B$52)</f>
        <v>Florida</v>
      </c>
      <c r="G266" t="s">
        <v>305</v>
      </c>
      <c r="H266" s="15">
        <v>41276</v>
      </c>
      <c r="I266" s="15">
        <v>41277</v>
      </c>
      <c r="J266" t="s">
        <v>14</v>
      </c>
      <c r="K266" t="s">
        <v>15</v>
      </c>
      <c r="L266">
        <f>Table1[[#This Row],[Date resolved]]-Table1[[#This Row],[Date received]]</f>
        <v>1</v>
      </c>
      <c r="M266">
        <f>YEAR(Table1[[#This Row],[Date received]])</f>
        <v>2013</v>
      </c>
      <c r="N266" t="str">
        <f>_xlfn.CONCAT("Q",_xlfn.CEILING.MATH(MONTH(Table1[[#This Row],[Date received]])/3))</f>
        <v>Q1</v>
      </c>
    </row>
    <row r="267" spans="1:14" x14ac:dyDescent="0.3">
      <c r="A267">
        <v>1622638</v>
      </c>
      <c r="B267" t="s">
        <v>592</v>
      </c>
      <c r="C267" t="s">
        <v>61</v>
      </c>
      <c r="D267" t="s">
        <v>282</v>
      </c>
      <c r="E267" t="s">
        <v>22</v>
      </c>
      <c r="F267" t="str">
        <f>_xlfn.XLOOKUP(E267,State_Code_Name!$C$2:$C$52,State_Code_Name!$B$2:$B$52)</f>
        <v>New York</v>
      </c>
      <c r="G267" t="s">
        <v>19</v>
      </c>
      <c r="H267" s="15">
        <v>42300</v>
      </c>
      <c r="I267" s="15">
        <v>42324</v>
      </c>
      <c r="J267" t="s">
        <v>14</v>
      </c>
      <c r="K267" t="s">
        <v>15</v>
      </c>
      <c r="L267">
        <f>Table1[[#This Row],[Date resolved]]-Table1[[#This Row],[Date received]]</f>
        <v>24</v>
      </c>
      <c r="M267">
        <f>YEAR(Table1[[#This Row],[Date received]])</f>
        <v>2015</v>
      </c>
      <c r="N267" t="str">
        <f>_xlfn.CONCAT("Q",_xlfn.CEILING.MATH(MONTH(Table1[[#This Row],[Date received]])/3))</f>
        <v>Q4</v>
      </c>
    </row>
    <row r="268" spans="1:14" x14ac:dyDescent="0.3">
      <c r="A268">
        <v>373136</v>
      </c>
      <c r="B268" t="s">
        <v>30</v>
      </c>
      <c r="C268" t="s">
        <v>26</v>
      </c>
      <c r="D268" t="s">
        <v>27</v>
      </c>
      <c r="E268" t="s">
        <v>18</v>
      </c>
      <c r="F268" t="str">
        <f>_xlfn.XLOOKUP(E268,State_Code_Name!$C$2:$C$52,State_Code_Name!$B$2:$B$52)</f>
        <v>California</v>
      </c>
      <c r="G268" t="s">
        <v>19</v>
      </c>
      <c r="H268" s="15">
        <v>41367</v>
      </c>
      <c r="I268" s="15">
        <v>41367</v>
      </c>
      <c r="J268" t="s">
        <v>14</v>
      </c>
      <c r="K268" t="s">
        <v>15</v>
      </c>
      <c r="L268">
        <f>Table1[[#This Row],[Date resolved]]-Table1[[#This Row],[Date received]]</f>
        <v>0</v>
      </c>
      <c r="M268">
        <f>YEAR(Table1[[#This Row],[Date received]])</f>
        <v>2013</v>
      </c>
      <c r="N268" t="str">
        <f>_xlfn.CONCAT("Q",_xlfn.CEILING.MATH(MONTH(Table1[[#This Row],[Date received]])/3))</f>
        <v>Q2</v>
      </c>
    </row>
    <row r="269" spans="1:14" x14ac:dyDescent="0.3">
      <c r="A269">
        <v>1579578</v>
      </c>
      <c r="B269" t="s">
        <v>1043</v>
      </c>
      <c r="C269" t="s">
        <v>16</v>
      </c>
      <c r="D269" t="s">
        <v>20</v>
      </c>
      <c r="E269" t="s">
        <v>18</v>
      </c>
      <c r="F269" t="str">
        <f>_xlfn.XLOOKUP(E269,State_Code_Name!$C$2:$C$52,State_Code_Name!$B$2:$B$52)</f>
        <v>California</v>
      </c>
      <c r="G269" t="s">
        <v>19</v>
      </c>
      <c r="H269" s="15">
        <v>42271</v>
      </c>
      <c r="I269" s="15">
        <v>42275</v>
      </c>
      <c r="J269" t="s">
        <v>14</v>
      </c>
      <c r="K269" t="s">
        <v>14</v>
      </c>
      <c r="L269">
        <f>Table1[[#This Row],[Date resolved]]-Table1[[#This Row],[Date received]]</f>
        <v>4</v>
      </c>
      <c r="M269">
        <f>YEAR(Table1[[#This Row],[Date received]])</f>
        <v>2015</v>
      </c>
      <c r="N269" t="str">
        <f>_xlfn.CONCAT("Q",_xlfn.CEILING.MATH(MONTH(Table1[[#This Row],[Date received]])/3))</f>
        <v>Q3</v>
      </c>
    </row>
    <row r="270" spans="1:14" x14ac:dyDescent="0.3">
      <c r="A270">
        <v>738296</v>
      </c>
      <c r="B270" t="s">
        <v>206</v>
      </c>
      <c r="C270" t="s">
        <v>32</v>
      </c>
      <c r="D270" t="s">
        <v>41</v>
      </c>
      <c r="E270" t="s">
        <v>25</v>
      </c>
      <c r="F270" t="str">
        <f>_xlfn.XLOOKUP(E270,State_Code_Name!$C$2:$C$52,State_Code_Name!$B$2:$B$52)</f>
        <v>Georgia</v>
      </c>
      <c r="G270" t="s">
        <v>305</v>
      </c>
      <c r="H270" s="15">
        <v>41698</v>
      </c>
      <c r="I270" s="15">
        <v>41702</v>
      </c>
      <c r="J270" t="s">
        <v>14</v>
      </c>
      <c r="K270" t="s">
        <v>15</v>
      </c>
      <c r="L270">
        <f>Table1[[#This Row],[Date resolved]]-Table1[[#This Row],[Date received]]</f>
        <v>4</v>
      </c>
      <c r="M270">
        <f>YEAR(Table1[[#This Row],[Date received]])</f>
        <v>2014</v>
      </c>
      <c r="N270" t="str">
        <f>_xlfn.CONCAT("Q",_xlfn.CEILING.MATH(MONTH(Table1[[#This Row],[Date received]])/3))</f>
        <v>Q1</v>
      </c>
    </row>
    <row r="271" spans="1:14" x14ac:dyDescent="0.3">
      <c r="A271">
        <v>387801</v>
      </c>
      <c r="B271" t="s">
        <v>54</v>
      </c>
      <c r="C271" t="s">
        <v>52</v>
      </c>
      <c r="D271" t="s">
        <v>76</v>
      </c>
      <c r="E271" t="s">
        <v>31</v>
      </c>
      <c r="F271" t="str">
        <f>_xlfn.XLOOKUP(E271,State_Code_Name!$C$2:$C$52,State_Code_Name!$B$2:$B$52)</f>
        <v>Texas</v>
      </c>
      <c r="G271" t="s">
        <v>19</v>
      </c>
      <c r="H271" s="15">
        <v>41384</v>
      </c>
      <c r="I271" s="15">
        <v>41386</v>
      </c>
      <c r="J271" t="s">
        <v>14</v>
      </c>
      <c r="K271" t="s">
        <v>15</v>
      </c>
      <c r="L271">
        <f>Table1[[#This Row],[Date resolved]]-Table1[[#This Row],[Date received]]</f>
        <v>2</v>
      </c>
      <c r="M271">
        <f>YEAR(Table1[[#This Row],[Date received]])</f>
        <v>2013</v>
      </c>
      <c r="N271" t="str">
        <f>_xlfn.CONCAT("Q",_xlfn.CEILING.MATH(MONTH(Table1[[#This Row],[Date received]])/3))</f>
        <v>Q2</v>
      </c>
    </row>
    <row r="272" spans="1:14" x14ac:dyDescent="0.3">
      <c r="A272">
        <v>2015645</v>
      </c>
      <c r="B272" t="s">
        <v>58</v>
      </c>
      <c r="C272" t="s">
        <v>36</v>
      </c>
      <c r="D272" t="s">
        <v>149</v>
      </c>
      <c r="E272" t="s">
        <v>31</v>
      </c>
      <c r="F272" t="str">
        <f>_xlfn.XLOOKUP(E272,State_Code_Name!$C$2:$C$52,State_Code_Name!$B$2:$B$52)</f>
        <v>Texas</v>
      </c>
      <c r="G272" t="s">
        <v>19</v>
      </c>
      <c r="H272" s="15">
        <v>42567</v>
      </c>
      <c r="I272" s="15">
        <v>42567</v>
      </c>
      <c r="J272" t="s">
        <v>14</v>
      </c>
      <c r="K272" t="s">
        <v>15</v>
      </c>
      <c r="L272">
        <f>Table1[[#This Row],[Date resolved]]-Table1[[#This Row],[Date received]]</f>
        <v>0</v>
      </c>
      <c r="M272">
        <f>YEAR(Table1[[#This Row],[Date received]])</f>
        <v>2016</v>
      </c>
      <c r="N272" t="str">
        <f>_xlfn.CONCAT("Q",_xlfn.CEILING.MATH(MONTH(Table1[[#This Row],[Date received]])/3))</f>
        <v>Q3</v>
      </c>
    </row>
    <row r="273" spans="1:14" x14ac:dyDescent="0.3">
      <c r="A273">
        <v>1529304</v>
      </c>
      <c r="B273" t="s">
        <v>90</v>
      </c>
      <c r="C273" t="s">
        <v>36</v>
      </c>
      <c r="D273" t="s">
        <v>112</v>
      </c>
      <c r="E273" t="s">
        <v>39</v>
      </c>
      <c r="F273" t="str">
        <f>_xlfn.XLOOKUP(E273,State_Code_Name!$C$2:$C$52,State_Code_Name!$B$2:$B$52)</f>
        <v>Ohio</v>
      </c>
      <c r="G273" t="s">
        <v>305</v>
      </c>
      <c r="H273" s="15">
        <v>42236</v>
      </c>
      <c r="I273" s="15">
        <v>42246</v>
      </c>
      <c r="J273" t="s">
        <v>14</v>
      </c>
      <c r="K273" t="s">
        <v>15</v>
      </c>
      <c r="L273">
        <f>Table1[[#This Row],[Date resolved]]-Table1[[#This Row],[Date received]]</f>
        <v>10</v>
      </c>
      <c r="M273">
        <f>YEAR(Table1[[#This Row],[Date received]])</f>
        <v>2015</v>
      </c>
      <c r="N273" t="str">
        <f>_xlfn.CONCAT("Q",_xlfn.CEILING.MATH(MONTH(Table1[[#This Row],[Date received]])/3))</f>
        <v>Q3</v>
      </c>
    </row>
    <row r="274" spans="1:14" x14ac:dyDescent="0.3">
      <c r="A274">
        <v>1793125</v>
      </c>
      <c r="B274" t="s">
        <v>1128</v>
      </c>
      <c r="C274" t="s">
        <v>32</v>
      </c>
      <c r="D274" t="s">
        <v>116</v>
      </c>
      <c r="E274" t="s">
        <v>35</v>
      </c>
      <c r="F274" t="str">
        <f>_xlfn.XLOOKUP(E274,State_Code_Name!$C$2:$C$52,State_Code_Name!$B$2:$B$52)</f>
        <v>Florida</v>
      </c>
      <c r="G274" t="s">
        <v>19</v>
      </c>
      <c r="H274" s="15">
        <v>42418</v>
      </c>
      <c r="I274" s="15">
        <v>42423</v>
      </c>
      <c r="J274" t="s">
        <v>14</v>
      </c>
      <c r="K274" t="s">
        <v>15</v>
      </c>
      <c r="L274">
        <f>Table1[[#This Row],[Date resolved]]-Table1[[#This Row],[Date received]]</f>
        <v>5</v>
      </c>
      <c r="M274">
        <f>YEAR(Table1[[#This Row],[Date received]])</f>
        <v>2016</v>
      </c>
      <c r="N274" t="str">
        <f>_xlfn.CONCAT("Q",_xlfn.CEILING.MATH(MONTH(Table1[[#This Row],[Date received]])/3))</f>
        <v>Q1</v>
      </c>
    </row>
    <row r="275" spans="1:14" x14ac:dyDescent="0.3">
      <c r="A275">
        <v>1446026</v>
      </c>
      <c r="B275" t="s">
        <v>69</v>
      </c>
      <c r="C275" t="s">
        <v>26</v>
      </c>
      <c r="D275" t="s">
        <v>27</v>
      </c>
      <c r="E275" t="s">
        <v>59</v>
      </c>
      <c r="F275" t="str">
        <f>_xlfn.XLOOKUP(E275,State_Code_Name!$C$2:$C$52,State_Code_Name!$B$2:$B$52)</f>
        <v>Illinois</v>
      </c>
      <c r="G275" t="s">
        <v>19</v>
      </c>
      <c r="H275" s="15">
        <v>42185</v>
      </c>
      <c r="I275" s="15">
        <v>42185</v>
      </c>
      <c r="J275" t="s">
        <v>14</v>
      </c>
      <c r="K275" t="s">
        <v>15</v>
      </c>
      <c r="L275">
        <f>Table1[[#This Row],[Date resolved]]-Table1[[#This Row],[Date received]]</f>
        <v>0</v>
      </c>
      <c r="M275">
        <f>YEAR(Table1[[#This Row],[Date received]])</f>
        <v>2015</v>
      </c>
      <c r="N275" t="str">
        <f>_xlfn.CONCAT("Q",_xlfn.CEILING.MATH(MONTH(Table1[[#This Row],[Date received]])/3))</f>
        <v>Q2</v>
      </c>
    </row>
    <row r="276" spans="1:14" x14ac:dyDescent="0.3">
      <c r="A276">
        <v>1907113</v>
      </c>
      <c r="B276" t="s">
        <v>83</v>
      </c>
      <c r="C276" t="s">
        <v>36</v>
      </c>
      <c r="D276" t="s">
        <v>112</v>
      </c>
      <c r="E276" t="s">
        <v>85</v>
      </c>
      <c r="F276" t="str">
        <f>_xlfn.XLOOKUP(E276,State_Code_Name!$C$2:$C$52,State_Code_Name!$B$2:$B$52)</f>
        <v>Wisconsin</v>
      </c>
      <c r="G276" t="s">
        <v>19</v>
      </c>
      <c r="H276" s="15">
        <v>42493</v>
      </c>
      <c r="I276" s="15">
        <v>42493</v>
      </c>
      <c r="J276" t="s">
        <v>14</v>
      </c>
      <c r="K276" t="s">
        <v>15</v>
      </c>
      <c r="L276">
        <f>Table1[[#This Row],[Date resolved]]-Table1[[#This Row],[Date received]]</f>
        <v>0</v>
      </c>
      <c r="M276">
        <f>YEAR(Table1[[#This Row],[Date received]])</f>
        <v>2016</v>
      </c>
      <c r="N276" t="str">
        <f>_xlfn.CONCAT("Q",_xlfn.CEILING.MATH(MONTH(Table1[[#This Row],[Date received]])/3))</f>
        <v>Q2</v>
      </c>
    </row>
    <row r="277" spans="1:14" x14ac:dyDescent="0.3">
      <c r="A277">
        <v>2072504</v>
      </c>
      <c r="B277" t="s">
        <v>34</v>
      </c>
      <c r="C277" t="s">
        <v>16</v>
      </c>
      <c r="D277" t="s">
        <v>24</v>
      </c>
      <c r="E277" t="s">
        <v>35</v>
      </c>
      <c r="F277" t="str">
        <f>_xlfn.XLOOKUP(E277,State_Code_Name!$C$2:$C$52,State_Code_Name!$B$2:$B$52)</f>
        <v>Florida</v>
      </c>
      <c r="G277" t="s">
        <v>305</v>
      </c>
      <c r="H277" s="15">
        <v>42601</v>
      </c>
      <c r="I277" s="15">
        <v>42607</v>
      </c>
      <c r="J277" t="s">
        <v>14</v>
      </c>
      <c r="K277" t="s">
        <v>15</v>
      </c>
      <c r="L277">
        <f>Table1[[#This Row],[Date resolved]]-Table1[[#This Row],[Date received]]</f>
        <v>6</v>
      </c>
      <c r="M277">
        <f>YEAR(Table1[[#This Row],[Date received]])</f>
        <v>2016</v>
      </c>
      <c r="N277" t="str">
        <f>_xlfn.CONCAT("Q",_xlfn.CEILING.MATH(MONTH(Table1[[#This Row],[Date received]])/3))</f>
        <v>Q3</v>
      </c>
    </row>
    <row r="278" spans="1:14" x14ac:dyDescent="0.3">
      <c r="A278">
        <v>763265</v>
      </c>
      <c r="B278" t="s">
        <v>498</v>
      </c>
      <c r="C278" t="s">
        <v>32</v>
      </c>
      <c r="D278" t="s">
        <v>41</v>
      </c>
      <c r="E278" t="s">
        <v>12</v>
      </c>
      <c r="F278" t="str">
        <f>_xlfn.XLOOKUP(E278,State_Code_Name!$C$2:$C$52,State_Code_Name!$B$2:$B$52)</f>
        <v>Virginia</v>
      </c>
      <c r="G278" t="s">
        <v>19</v>
      </c>
      <c r="H278" s="15">
        <v>41712</v>
      </c>
      <c r="I278" s="15">
        <v>41712</v>
      </c>
      <c r="J278" t="s">
        <v>14</v>
      </c>
      <c r="K278" t="s">
        <v>15</v>
      </c>
      <c r="L278">
        <f>Table1[[#This Row],[Date resolved]]-Table1[[#This Row],[Date received]]</f>
        <v>0</v>
      </c>
      <c r="M278">
        <f>YEAR(Table1[[#This Row],[Date received]])</f>
        <v>2014</v>
      </c>
      <c r="N278" t="str">
        <f>_xlfn.CONCAT("Q",_xlfn.CEILING.MATH(MONTH(Table1[[#This Row],[Date received]])/3))</f>
        <v>Q1</v>
      </c>
    </row>
    <row r="279" spans="1:14" x14ac:dyDescent="0.3">
      <c r="A279">
        <v>1697636</v>
      </c>
      <c r="B279" t="s">
        <v>105</v>
      </c>
      <c r="C279" t="s">
        <v>32</v>
      </c>
      <c r="D279" t="s">
        <v>161</v>
      </c>
      <c r="E279" t="s">
        <v>66</v>
      </c>
      <c r="F279" t="str">
        <f>_xlfn.XLOOKUP(E279,State_Code_Name!$C$2:$C$52,State_Code_Name!$B$2:$B$52)</f>
        <v>Michigan</v>
      </c>
      <c r="G279" t="s">
        <v>19</v>
      </c>
      <c r="H279" s="15">
        <v>42353</v>
      </c>
      <c r="I279" s="15">
        <v>42353</v>
      </c>
      <c r="J279" t="s">
        <v>14</v>
      </c>
      <c r="K279" t="s">
        <v>14</v>
      </c>
      <c r="L279">
        <f>Table1[[#This Row],[Date resolved]]-Table1[[#This Row],[Date received]]</f>
        <v>0</v>
      </c>
      <c r="M279">
        <f>YEAR(Table1[[#This Row],[Date received]])</f>
        <v>2015</v>
      </c>
      <c r="N279" t="str">
        <f>_xlfn.CONCAT("Q",_xlfn.CEILING.MATH(MONTH(Table1[[#This Row],[Date received]])/3))</f>
        <v>Q4</v>
      </c>
    </row>
    <row r="280" spans="1:14" x14ac:dyDescent="0.3">
      <c r="A280">
        <v>1518335</v>
      </c>
      <c r="B280" t="s">
        <v>43</v>
      </c>
      <c r="C280" t="s">
        <v>16</v>
      </c>
      <c r="D280" t="s">
        <v>24</v>
      </c>
      <c r="E280" t="s">
        <v>22</v>
      </c>
      <c r="F280" t="str">
        <f>_xlfn.XLOOKUP(E280,State_Code_Name!$C$2:$C$52,State_Code_Name!$B$2:$B$52)</f>
        <v>New York</v>
      </c>
      <c r="G280" t="s">
        <v>19</v>
      </c>
      <c r="H280" s="15">
        <v>42229</v>
      </c>
      <c r="I280" s="15">
        <v>42229</v>
      </c>
      <c r="J280" t="s">
        <v>14</v>
      </c>
      <c r="K280" t="s">
        <v>15</v>
      </c>
      <c r="L280">
        <f>Table1[[#This Row],[Date resolved]]-Table1[[#This Row],[Date received]]</f>
        <v>0</v>
      </c>
      <c r="M280">
        <f>YEAR(Table1[[#This Row],[Date received]])</f>
        <v>2015</v>
      </c>
      <c r="N280" t="str">
        <f>_xlfn.CONCAT("Q",_xlfn.CEILING.MATH(MONTH(Table1[[#This Row],[Date received]])/3))</f>
        <v>Q3</v>
      </c>
    </row>
    <row r="281" spans="1:14" x14ac:dyDescent="0.3">
      <c r="A281">
        <v>554022</v>
      </c>
      <c r="B281" t="s">
        <v>73</v>
      </c>
      <c r="C281" t="s">
        <v>26</v>
      </c>
      <c r="D281" t="s">
        <v>27</v>
      </c>
      <c r="E281" t="s">
        <v>40</v>
      </c>
      <c r="F281" t="str">
        <f>_xlfn.XLOOKUP(E281,State_Code_Name!$C$2:$C$52,State_Code_Name!$B$2:$B$52)</f>
        <v>Nevada</v>
      </c>
      <c r="G281" t="s">
        <v>13</v>
      </c>
      <c r="H281" s="15">
        <v>41554</v>
      </c>
      <c r="I281" s="15">
        <v>41554</v>
      </c>
      <c r="J281" t="s">
        <v>14</v>
      </c>
      <c r="K281" t="s">
        <v>14</v>
      </c>
      <c r="L281">
        <f>Table1[[#This Row],[Date resolved]]-Table1[[#This Row],[Date received]]</f>
        <v>0</v>
      </c>
      <c r="M281">
        <f>YEAR(Table1[[#This Row],[Date received]])</f>
        <v>2013</v>
      </c>
      <c r="N281" t="str">
        <f>_xlfn.CONCAT("Q",_xlfn.CEILING.MATH(MONTH(Table1[[#This Row],[Date received]])/3))</f>
        <v>Q4</v>
      </c>
    </row>
    <row r="282" spans="1:14" x14ac:dyDescent="0.3">
      <c r="A282">
        <v>1980876</v>
      </c>
      <c r="B282" t="s">
        <v>54</v>
      </c>
      <c r="C282" t="s">
        <v>52</v>
      </c>
      <c r="D282" t="s">
        <v>103</v>
      </c>
      <c r="E282" t="s">
        <v>70</v>
      </c>
      <c r="F282" t="str">
        <f>_xlfn.XLOOKUP(E282,State_Code_Name!$C$2:$C$52,State_Code_Name!$B$2:$B$52)</f>
        <v>Massachusetts</v>
      </c>
      <c r="G282" t="s">
        <v>19</v>
      </c>
      <c r="H282" s="15">
        <v>42543</v>
      </c>
      <c r="I282" s="15">
        <v>42543</v>
      </c>
      <c r="J282" t="s">
        <v>14</v>
      </c>
      <c r="K282" t="s">
        <v>15</v>
      </c>
      <c r="L282">
        <f>Table1[[#This Row],[Date resolved]]-Table1[[#This Row],[Date received]]</f>
        <v>0</v>
      </c>
      <c r="M282">
        <f>YEAR(Table1[[#This Row],[Date received]])</f>
        <v>2016</v>
      </c>
      <c r="N282" t="str">
        <f>_xlfn.CONCAT("Q",_xlfn.CEILING.MATH(MONTH(Table1[[#This Row],[Date received]])/3))</f>
        <v>Q2</v>
      </c>
    </row>
    <row r="283" spans="1:14" x14ac:dyDescent="0.3">
      <c r="A283">
        <v>857340</v>
      </c>
      <c r="B283" t="s">
        <v>38</v>
      </c>
      <c r="C283" t="s">
        <v>26</v>
      </c>
      <c r="D283" t="s">
        <v>27</v>
      </c>
      <c r="E283" t="s">
        <v>42</v>
      </c>
      <c r="F283" t="str">
        <f>_xlfn.XLOOKUP(E283,State_Code_Name!$C$2:$C$52,State_Code_Name!$B$2:$B$52)</f>
        <v>North Carolina</v>
      </c>
      <c r="G283" t="s">
        <v>19</v>
      </c>
      <c r="H283" s="15">
        <v>41776</v>
      </c>
      <c r="I283" s="15">
        <v>41776</v>
      </c>
      <c r="J283" t="s">
        <v>14</v>
      </c>
      <c r="K283" t="s">
        <v>15</v>
      </c>
      <c r="L283">
        <f>Table1[[#This Row],[Date resolved]]-Table1[[#This Row],[Date received]]</f>
        <v>0</v>
      </c>
      <c r="M283">
        <f>YEAR(Table1[[#This Row],[Date received]])</f>
        <v>2014</v>
      </c>
      <c r="N283" t="str">
        <f>_xlfn.CONCAT("Q",_xlfn.CEILING.MATH(MONTH(Table1[[#This Row],[Date received]])/3))</f>
        <v>Q2</v>
      </c>
    </row>
    <row r="284" spans="1:14" x14ac:dyDescent="0.3">
      <c r="A284">
        <v>834299</v>
      </c>
      <c r="B284" t="s">
        <v>392</v>
      </c>
      <c r="C284" t="s">
        <v>531</v>
      </c>
      <c r="D284" t="s">
        <v>532</v>
      </c>
      <c r="E284" t="s">
        <v>122</v>
      </c>
      <c r="F284" t="str">
        <f>_xlfn.XLOOKUP(E284,State_Code_Name!$C$2:$C$52,State_Code_Name!$B$2:$B$52)</f>
        <v>Maryland</v>
      </c>
      <c r="G284" t="s">
        <v>19</v>
      </c>
      <c r="H284" s="15">
        <v>41760</v>
      </c>
      <c r="I284" s="15">
        <v>41760</v>
      </c>
      <c r="J284" t="s">
        <v>14</v>
      </c>
      <c r="K284" t="s">
        <v>15</v>
      </c>
      <c r="L284">
        <f>Table1[[#This Row],[Date resolved]]-Table1[[#This Row],[Date received]]</f>
        <v>0</v>
      </c>
      <c r="M284">
        <f>YEAR(Table1[[#This Row],[Date received]])</f>
        <v>2014</v>
      </c>
      <c r="N284" t="str">
        <f>_xlfn.CONCAT("Q",_xlfn.CEILING.MATH(MONTH(Table1[[#This Row],[Date received]])/3))</f>
        <v>Q2</v>
      </c>
    </row>
    <row r="285" spans="1:14" x14ac:dyDescent="0.3">
      <c r="A285">
        <v>1786179</v>
      </c>
      <c r="B285" t="s">
        <v>413</v>
      </c>
      <c r="C285" t="s">
        <v>32</v>
      </c>
      <c r="D285" t="s">
        <v>161</v>
      </c>
      <c r="E285" t="s">
        <v>48</v>
      </c>
      <c r="F285" t="str">
        <f>_xlfn.XLOOKUP(E285,State_Code_Name!$C$2:$C$52,State_Code_Name!$B$2:$B$52)</f>
        <v>New Jersey</v>
      </c>
      <c r="G285" t="s">
        <v>19</v>
      </c>
      <c r="H285" s="15">
        <v>42412</v>
      </c>
      <c r="I285" s="15">
        <v>42412</v>
      </c>
      <c r="J285" t="s">
        <v>14</v>
      </c>
      <c r="K285" t="s">
        <v>15</v>
      </c>
      <c r="L285">
        <f>Table1[[#This Row],[Date resolved]]-Table1[[#This Row],[Date received]]</f>
        <v>0</v>
      </c>
      <c r="M285">
        <f>YEAR(Table1[[#This Row],[Date received]])</f>
        <v>2016</v>
      </c>
      <c r="N285" t="str">
        <f>_xlfn.CONCAT("Q",_xlfn.CEILING.MATH(MONTH(Table1[[#This Row],[Date received]])/3))</f>
        <v>Q1</v>
      </c>
    </row>
    <row r="286" spans="1:14" x14ac:dyDescent="0.3">
      <c r="A286">
        <v>603446</v>
      </c>
      <c r="B286" t="s">
        <v>113</v>
      </c>
      <c r="C286" t="s">
        <v>36</v>
      </c>
      <c r="D286" t="s">
        <v>109</v>
      </c>
      <c r="E286" t="s">
        <v>77</v>
      </c>
      <c r="F286" t="str">
        <f>_xlfn.XLOOKUP(E286,State_Code_Name!$C$2:$C$52,State_Code_Name!$B$2:$B$52)</f>
        <v>Missouri</v>
      </c>
      <c r="G286" t="s">
        <v>57</v>
      </c>
      <c r="H286" s="15">
        <v>41597</v>
      </c>
      <c r="I286" s="15">
        <v>41599</v>
      </c>
      <c r="J286" t="s">
        <v>14</v>
      </c>
      <c r="K286" t="s">
        <v>15</v>
      </c>
      <c r="L286">
        <f>Table1[[#This Row],[Date resolved]]-Table1[[#This Row],[Date received]]</f>
        <v>2</v>
      </c>
      <c r="M286">
        <f>YEAR(Table1[[#This Row],[Date received]])</f>
        <v>2013</v>
      </c>
      <c r="N286" t="str">
        <f>_xlfn.CONCAT("Q",_xlfn.CEILING.MATH(MONTH(Table1[[#This Row],[Date received]])/3))</f>
        <v>Q4</v>
      </c>
    </row>
    <row r="287" spans="1:14" x14ac:dyDescent="0.3">
      <c r="A287">
        <v>1880808</v>
      </c>
      <c r="B287" t="s">
        <v>83</v>
      </c>
      <c r="C287" t="s">
        <v>36</v>
      </c>
      <c r="D287" t="s">
        <v>281</v>
      </c>
      <c r="E287" t="s">
        <v>100</v>
      </c>
      <c r="F287" t="str">
        <f>_xlfn.XLOOKUP(E287,State_Code_Name!$C$2:$C$52,State_Code_Name!$B$2:$B$52)</f>
        <v>Arizona</v>
      </c>
      <c r="G287" t="s">
        <v>19</v>
      </c>
      <c r="H287" s="15">
        <v>42474</v>
      </c>
      <c r="I287" s="15">
        <v>42474</v>
      </c>
      <c r="J287" t="s">
        <v>14</v>
      </c>
      <c r="K287" t="s">
        <v>14</v>
      </c>
      <c r="L287">
        <f>Table1[[#This Row],[Date resolved]]-Table1[[#This Row],[Date received]]</f>
        <v>0</v>
      </c>
      <c r="M287">
        <f>YEAR(Table1[[#This Row],[Date received]])</f>
        <v>2016</v>
      </c>
      <c r="N287" t="str">
        <f>_xlfn.CONCAT("Q",_xlfn.CEILING.MATH(MONTH(Table1[[#This Row],[Date received]])/3))</f>
        <v>Q2</v>
      </c>
    </row>
    <row r="288" spans="1:14" x14ac:dyDescent="0.3">
      <c r="A288">
        <v>2062779</v>
      </c>
      <c r="B288" t="s">
        <v>54</v>
      </c>
      <c r="C288" t="s">
        <v>52</v>
      </c>
      <c r="D288" t="s">
        <v>103</v>
      </c>
      <c r="E288" t="s">
        <v>85</v>
      </c>
      <c r="F288" t="str">
        <f>_xlfn.XLOOKUP(E288,State_Code_Name!$C$2:$C$52,State_Code_Name!$B$2:$B$52)</f>
        <v>Wisconsin</v>
      </c>
      <c r="G288" t="s">
        <v>19</v>
      </c>
      <c r="H288" s="15">
        <v>42597</v>
      </c>
      <c r="I288" s="15">
        <v>42597</v>
      </c>
      <c r="J288" t="s">
        <v>14</v>
      </c>
      <c r="K288" t="s">
        <v>14</v>
      </c>
      <c r="L288">
        <f>Table1[[#This Row],[Date resolved]]-Table1[[#This Row],[Date received]]</f>
        <v>0</v>
      </c>
      <c r="M288">
        <f>YEAR(Table1[[#This Row],[Date received]])</f>
        <v>2016</v>
      </c>
      <c r="N288" t="str">
        <f>_xlfn.CONCAT("Q",_xlfn.CEILING.MATH(MONTH(Table1[[#This Row],[Date received]])/3))</f>
        <v>Q3</v>
      </c>
    </row>
    <row r="289" spans="1:14" x14ac:dyDescent="0.3">
      <c r="A289">
        <v>2014713</v>
      </c>
      <c r="B289" t="s">
        <v>43</v>
      </c>
      <c r="C289" t="s">
        <v>16</v>
      </c>
      <c r="D289" t="s">
        <v>20</v>
      </c>
      <c r="E289" t="s">
        <v>22</v>
      </c>
      <c r="F289" t="str">
        <f>_xlfn.XLOOKUP(E289,State_Code_Name!$C$2:$C$52,State_Code_Name!$B$2:$B$52)</f>
        <v>New York</v>
      </c>
      <c r="G289" t="s">
        <v>13</v>
      </c>
      <c r="H289" s="15">
        <v>42566</v>
      </c>
      <c r="I289" s="15">
        <v>42566</v>
      </c>
      <c r="J289" t="s">
        <v>14</v>
      </c>
      <c r="K289" t="s">
        <v>15</v>
      </c>
      <c r="L289">
        <f>Table1[[#This Row],[Date resolved]]-Table1[[#This Row],[Date received]]</f>
        <v>0</v>
      </c>
      <c r="M289">
        <f>YEAR(Table1[[#This Row],[Date received]])</f>
        <v>2016</v>
      </c>
      <c r="N289" t="str">
        <f>_xlfn.CONCAT("Q",_xlfn.CEILING.MATH(MONTH(Table1[[#This Row],[Date received]])/3))</f>
        <v>Q3</v>
      </c>
    </row>
    <row r="290" spans="1:14" x14ac:dyDescent="0.3">
      <c r="A290">
        <v>880540</v>
      </c>
      <c r="B290" t="s">
        <v>472</v>
      </c>
      <c r="C290" t="s">
        <v>16</v>
      </c>
      <c r="D290" t="s">
        <v>20</v>
      </c>
      <c r="E290" t="s">
        <v>155</v>
      </c>
      <c r="F290" t="e">
        <f>_xlfn.XLOOKUP(E290,State_Code_Name!$C$2:$C$52,State_Code_Name!$B$2:$B$52)</f>
        <v>#N/A</v>
      </c>
      <c r="G290" t="s">
        <v>57</v>
      </c>
      <c r="H290" s="15">
        <v>41794</v>
      </c>
      <c r="I290" s="15">
        <v>41808</v>
      </c>
      <c r="J290" t="s">
        <v>14</v>
      </c>
      <c r="K290" t="s">
        <v>15</v>
      </c>
      <c r="L290">
        <f>Table1[[#This Row],[Date resolved]]-Table1[[#This Row],[Date received]]</f>
        <v>14</v>
      </c>
      <c r="M290">
        <f>YEAR(Table1[[#This Row],[Date received]])</f>
        <v>2014</v>
      </c>
      <c r="N290" t="str">
        <f>_xlfn.CONCAT("Q",_xlfn.CEILING.MATH(MONTH(Table1[[#This Row],[Date received]])/3))</f>
        <v>Q2</v>
      </c>
    </row>
    <row r="291" spans="1:14" x14ac:dyDescent="0.3">
      <c r="A291">
        <v>1240863</v>
      </c>
      <c r="B291" t="s">
        <v>514</v>
      </c>
      <c r="C291" t="s">
        <v>9</v>
      </c>
      <c r="D291" t="s">
        <v>10</v>
      </c>
      <c r="E291" t="s">
        <v>55</v>
      </c>
      <c r="F291" t="str">
        <f>_xlfn.XLOOKUP(E291,State_Code_Name!$C$2:$C$52,State_Code_Name!$B$2:$B$52)</f>
        <v>Hawaii</v>
      </c>
      <c r="G291" t="s">
        <v>19</v>
      </c>
      <c r="H291" s="15">
        <v>42049</v>
      </c>
      <c r="I291" s="15">
        <v>42049</v>
      </c>
      <c r="J291" t="s">
        <v>14</v>
      </c>
      <c r="K291" t="s">
        <v>14</v>
      </c>
      <c r="L291">
        <f>Table1[[#This Row],[Date resolved]]-Table1[[#This Row],[Date received]]</f>
        <v>0</v>
      </c>
      <c r="M291">
        <f>YEAR(Table1[[#This Row],[Date received]])</f>
        <v>2015</v>
      </c>
      <c r="N291" t="str">
        <f>_xlfn.CONCAT("Q",_xlfn.CEILING.MATH(MONTH(Table1[[#This Row],[Date received]])/3))</f>
        <v>Q1</v>
      </c>
    </row>
    <row r="292" spans="1:14" x14ac:dyDescent="0.3">
      <c r="A292">
        <v>642352</v>
      </c>
      <c r="B292" t="s">
        <v>148</v>
      </c>
      <c r="C292" t="s">
        <v>16</v>
      </c>
      <c r="D292" t="s">
        <v>24</v>
      </c>
      <c r="E292" t="s">
        <v>18</v>
      </c>
      <c r="F292" t="str">
        <f>_xlfn.XLOOKUP(E292,State_Code_Name!$C$2:$C$52,State_Code_Name!$B$2:$B$52)</f>
        <v>California</v>
      </c>
      <c r="G292" t="s">
        <v>13</v>
      </c>
      <c r="H292" s="15">
        <v>41631</v>
      </c>
      <c r="I292" s="15">
        <v>41642</v>
      </c>
      <c r="J292" t="s">
        <v>14</v>
      </c>
      <c r="K292" t="s">
        <v>15</v>
      </c>
      <c r="L292">
        <f>Table1[[#This Row],[Date resolved]]-Table1[[#This Row],[Date received]]</f>
        <v>11</v>
      </c>
      <c r="M292">
        <f>YEAR(Table1[[#This Row],[Date received]])</f>
        <v>2013</v>
      </c>
      <c r="N292" t="str">
        <f>_xlfn.CONCAT("Q",_xlfn.CEILING.MATH(MONTH(Table1[[#This Row],[Date received]])/3))</f>
        <v>Q4</v>
      </c>
    </row>
    <row r="293" spans="1:14" x14ac:dyDescent="0.3">
      <c r="A293">
        <v>1465954</v>
      </c>
      <c r="B293" t="s">
        <v>11</v>
      </c>
      <c r="C293" t="s">
        <v>16</v>
      </c>
      <c r="D293" t="s">
        <v>24</v>
      </c>
      <c r="E293" t="s">
        <v>35</v>
      </c>
      <c r="F293" t="str">
        <f>_xlfn.XLOOKUP(E293,State_Code_Name!$C$2:$C$52,State_Code_Name!$B$2:$B$52)</f>
        <v>Florida</v>
      </c>
      <c r="G293" t="s">
        <v>305</v>
      </c>
      <c r="H293" s="15">
        <v>42198</v>
      </c>
      <c r="I293" s="15">
        <v>42199</v>
      </c>
      <c r="J293" t="s">
        <v>14</v>
      </c>
      <c r="K293" t="s">
        <v>15</v>
      </c>
      <c r="L293">
        <f>Table1[[#This Row],[Date resolved]]-Table1[[#This Row],[Date received]]</f>
        <v>1</v>
      </c>
      <c r="M293">
        <f>YEAR(Table1[[#This Row],[Date received]])</f>
        <v>2015</v>
      </c>
      <c r="N293" t="str">
        <f>_xlfn.CONCAT("Q",_xlfn.CEILING.MATH(MONTH(Table1[[#This Row],[Date received]])/3))</f>
        <v>Q3</v>
      </c>
    </row>
    <row r="294" spans="1:14" x14ac:dyDescent="0.3">
      <c r="A294">
        <v>893977</v>
      </c>
      <c r="B294" t="s">
        <v>169</v>
      </c>
      <c r="C294" t="s">
        <v>32</v>
      </c>
      <c r="D294" t="s">
        <v>44</v>
      </c>
      <c r="E294" t="s">
        <v>46</v>
      </c>
      <c r="F294" t="str">
        <f>_xlfn.XLOOKUP(E294,State_Code_Name!$C$2:$C$52,State_Code_Name!$B$2:$B$52)</f>
        <v>Pennsylvania</v>
      </c>
      <c r="G294" t="s">
        <v>19</v>
      </c>
      <c r="H294" s="15">
        <v>41803</v>
      </c>
      <c r="I294" s="15">
        <v>41803</v>
      </c>
      <c r="J294" t="s">
        <v>14</v>
      </c>
      <c r="K294" t="s">
        <v>15</v>
      </c>
      <c r="L294">
        <f>Table1[[#This Row],[Date resolved]]-Table1[[#This Row],[Date received]]</f>
        <v>0</v>
      </c>
      <c r="M294">
        <f>YEAR(Table1[[#This Row],[Date received]])</f>
        <v>2014</v>
      </c>
      <c r="N294" t="str">
        <f>_xlfn.CONCAT("Q",_xlfn.CEILING.MATH(MONTH(Table1[[#This Row],[Date received]])/3))</f>
        <v>Q2</v>
      </c>
    </row>
    <row r="295" spans="1:14" x14ac:dyDescent="0.3">
      <c r="A295">
        <v>1687216</v>
      </c>
      <c r="B295" t="s">
        <v>30</v>
      </c>
      <c r="C295" t="s">
        <v>26</v>
      </c>
      <c r="D295" t="s">
        <v>27</v>
      </c>
      <c r="E295" t="s">
        <v>40</v>
      </c>
      <c r="F295" t="str">
        <f>_xlfn.XLOOKUP(E295,State_Code_Name!$C$2:$C$52,State_Code_Name!$B$2:$B$52)</f>
        <v>Nevada</v>
      </c>
      <c r="G295" t="s">
        <v>19</v>
      </c>
      <c r="H295" s="15">
        <v>42346</v>
      </c>
      <c r="I295" s="15">
        <v>42347</v>
      </c>
      <c r="J295" t="s">
        <v>14</v>
      </c>
      <c r="K295" t="s">
        <v>15</v>
      </c>
      <c r="L295">
        <f>Table1[[#This Row],[Date resolved]]-Table1[[#This Row],[Date received]]</f>
        <v>1</v>
      </c>
      <c r="M295">
        <f>YEAR(Table1[[#This Row],[Date received]])</f>
        <v>2015</v>
      </c>
      <c r="N295" t="str">
        <f>_xlfn.CONCAT("Q",_xlfn.CEILING.MATH(MONTH(Table1[[#This Row],[Date received]])/3))</f>
        <v>Q4</v>
      </c>
    </row>
    <row r="296" spans="1:14" x14ac:dyDescent="0.3">
      <c r="A296">
        <v>563571</v>
      </c>
      <c r="B296" t="s">
        <v>169</v>
      </c>
      <c r="C296" t="s">
        <v>32</v>
      </c>
      <c r="D296" t="s">
        <v>116</v>
      </c>
      <c r="E296" t="s">
        <v>126</v>
      </c>
      <c r="F296" t="str">
        <f>_xlfn.XLOOKUP(E296,State_Code_Name!$C$2:$C$52,State_Code_Name!$B$2:$B$52)</f>
        <v>Oklahoma</v>
      </c>
      <c r="G296" t="s">
        <v>19</v>
      </c>
      <c r="H296" s="15">
        <v>41565</v>
      </c>
      <c r="I296" s="15">
        <v>41565</v>
      </c>
      <c r="J296" t="s">
        <v>14</v>
      </c>
      <c r="K296" t="s">
        <v>15</v>
      </c>
      <c r="L296">
        <f>Table1[[#This Row],[Date resolved]]-Table1[[#This Row],[Date received]]</f>
        <v>0</v>
      </c>
      <c r="M296">
        <f>YEAR(Table1[[#This Row],[Date received]])</f>
        <v>2013</v>
      </c>
      <c r="N296" t="str">
        <f>_xlfn.CONCAT("Q",_xlfn.CEILING.MATH(MONTH(Table1[[#This Row],[Date received]])/3))</f>
        <v>Q4</v>
      </c>
    </row>
    <row r="297" spans="1:14" x14ac:dyDescent="0.3">
      <c r="A297">
        <v>1240339</v>
      </c>
      <c r="B297" t="s">
        <v>119</v>
      </c>
      <c r="C297" t="s">
        <v>32</v>
      </c>
      <c r="D297" t="s">
        <v>44</v>
      </c>
      <c r="E297" t="s">
        <v>18</v>
      </c>
      <c r="F297" t="str">
        <f>_xlfn.XLOOKUP(E297,State_Code_Name!$C$2:$C$52,State_Code_Name!$B$2:$B$52)</f>
        <v>California</v>
      </c>
      <c r="G297" t="s">
        <v>13</v>
      </c>
      <c r="H297" s="15">
        <v>42048</v>
      </c>
      <c r="I297" s="15">
        <v>42053</v>
      </c>
      <c r="J297" t="s">
        <v>14</v>
      </c>
      <c r="K297" t="s">
        <v>15</v>
      </c>
      <c r="L297">
        <f>Table1[[#This Row],[Date resolved]]-Table1[[#This Row],[Date received]]</f>
        <v>5</v>
      </c>
      <c r="M297">
        <f>YEAR(Table1[[#This Row],[Date received]])</f>
        <v>2015</v>
      </c>
      <c r="N297" t="str">
        <f>_xlfn.CONCAT("Q",_xlfn.CEILING.MATH(MONTH(Table1[[#This Row],[Date received]])/3))</f>
        <v>Q1</v>
      </c>
    </row>
    <row r="298" spans="1:14" x14ac:dyDescent="0.3">
      <c r="A298">
        <v>671661</v>
      </c>
      <c r="B298" t="s">
        <v>11</v>
      </c>
      <c r="C298" t="s">
        <v>26</v>
      </c>
      <c r="D298" t="s">
        <v>56</v>
      </c>
      <c r="E298" t="s">
        <v>35</v>
      </c>
      <c r="F298" t="str">
        <f>_xlfn.XLOOKUP(E298,State_Code_Name!$C$2:$C$52,State_Code_Name!$B$2:$B$52)</f>
        <v>Florida</v>
      </c>
      <c r="G298" t="s">
        <v>305</v>
      </c>
      <c r="H298" s="15">
        <v>41655</v>
      </c>
      <c r="I298" s="15">
        <v>41663</v>
      </c>
      <c r="J298" t="s">
        <v>14</v>
      </c>
      <c r="K298" t="s">
        <v>15</v>
      </c>
      <c r="L298">
        <f>Table1[[#This Row],[Date resolved]]-Table1[[#This Row],[Date received]]</f>
        <v>8</v>
      </c>
      <c r="M298">
        <f>YEAR(Table1[[#This Row],[Date received]])</f>
        <v>2014</v>
      </c>
      <c r="N298" t="str">
        <f>_xlfn.CONCAT("Q",_xlfn.CEILING.MATH(MONTH(Table1[[#This Row],[Date received]])/3))</f>
        <v>Q1</v>
      </c>
    </row>
    <row r="299" spans="1:14" x14ac:dyDescent="0.3">
      <c r="A299">
        <v>1175850</v>
      </c>
      <c r="B299" t="s">
        <v>73</v>
      </c>
      <c r="C299" t="s">
        <v>26</v>
      </c>
      <c r="D299" t="s">
        <v>27</v>
      </c>
      <c r="E299" t="s">
        <v>66</v>
      </c>
      <c r="F299" t="str">
        <f>_xlfn.XLOOKUP(E299,State_Code_Name!$C$2:$C$52,State_Code_Name!$B$2:$B$52)</f>
        <v>Michigan</v>
      </c>
      <c r="G299" t="s">
        <v>19</v>
      </c>
      <c r="H299" s="15">
        <v>42003</v>
      </c>
      <c r="I299" s="15">
        <v>42003</v>
      </c>
      <c r="J299" t="s">
        <v>14</v>
      </c>
      <c r="K299" t="s">
        <v>15</v>
      </c>
      <c r="L299">
        <f>Table1[[#This Row],[Date resolved]]-Table1[[#This Row],[Date received]]</f>
        <v>0</v>
      </c>
      <c r="M299">
        <f>YEAR(Table1[[#This Row],[Date received]])</f>
        <v>2014</v>
      </c>
      <c r="N299" t="str">
        <f>_xlfn.CONCAT("Q",_xlfn.CEILING.MATH(MONTH(Table1[[#This Row],[Date received]])/3))</f>
        <v>Q4</v>
      </c>
    </row>
    <row r="300" spans="1:14" x14ac:dyDescent="0.3">
      <c r="A300">
        <v>1759947</v>
      </c>
      <c r="B300" t="s">
        <v>147</v>
      </c>
      <c r="C300" t="s">
        <v>879</v>
      </c>
      <c r="D300" t="s">
        <v>883</v>
      </c>
      <c r="E300" t="s">
        <v>18</v>
      </c>
      <c r="F300" t="str">
        <f>_xlfn.XLOOKUP(E300,State_Code_Name!$C$2:$C$52,State_Code_Name!$B$2:$B$52)</f>
        <v>California</v>
      </c>
      <c r="G300" t="s">
        <v>305</v>
      </c>
      <c r="H300" s="15">
        <v>42396</v>
      </c>
      <c r="I300" s="15">
        <v>42402</v>
      </c>
      <c r="J300" t="s">
        <v>14</v>
      </c>
      <c r="K300" t="s">
        <v>15</v>
      </c>
      <c r="L300">
        <f>Table1[[#This Row],[Date resolved]]-Table1[[#This Row],[Date received]]</f>
        <v>6</v>
      </c>
      <c r="M300">
        <f>YEAR(Table1[[#This Row],[Date received]])</f>
        <v>2016</v>
      </c>
      <c r="N300" t="str">
        <f>_xlfn.CONCAT("Q",_xlfn.CEILING.MATH(MONTH(Table1[[#This Row],[Date received]])/3))</f>
        <v>Q1</v>
      </c>
    </row>
    <row r="301" spans="1:14" x14ac:dyDescent="0.3">
      <c r="A301">
        <v>571438</v>
      </c>
      <c r="B301" t="s">
        <v>69</v>
      </c>
      <c r="C301" t="s">
        <v>26</v>
      </c>
      <c r="D301" t="s">
        <v>27</v>
      </c>
      <c r="E301" t="s">
        <v>12</v>
      </c>
      <c r="F301" t="str">
        <f>_xlfn.XLOOKUP(E301,State_Code_Name!$C$2:$C$52,State_Code_Name!$B$2:$B$52)</f>
        <v>Virginia</v>
      </c>
      <c r="G301" t="s">
        <v>57</v>
      </c>
      <c r="H301" s="15">
        <v>41572</v>
      </c>
      <c r="I301" s="15">
        <v>41572</v>
      </c>
      <c r="J301" t="s">
        <v>14</v>
      </c>
      <c r="K301" t="s">
        <v>15</v>
      </c>
      <c r="L301">
        <f>Table1[[#This Row],[Date resolved]]-Table1[[#This Row],[Date received]]</f>
        <v>0</v>
      </c>
      <c r="M301">
        <f>YEAR(Table1[[#This Row],[Date received]])</f>
        <v>2013</v>
      </c>
      <c r="N301" t="str">
        <f>_xlfn.CONCAT("Q",_xlfn.CEILING.MATH(MONTH(Table1[[#This Row],[Date received]])/3))</f>
        <v>Q4</v>
      </c>
    </row>
    <row r="302" spans="1:14" x14ac:dyDescent="0.3">
      <c r="A302">
        <v>1084179</v>
      </c>
      <c r="B302" t="s">
        <v>147</v>
      </c>
      <c r="C302" t="s">
        <v>36</v>
      </c>
      <c r="D302" t="s">
        <v>149</v>
      </c>
      <c r="E302" t="s">
        <v>18</v>
      </c>
      <c r="F302" t="str">
        <f>_xlfn.XLOOKUP(E302,State_Code_Name!$C$2:$C$52,State_Code_Name!$B$2:$B$52)</f>
        <v>California</v>
      </c>
      <c r="G302" t="s">
        <v>19</v>
      </c>
      <c r="H302" s="15">
        <v>41935</v>
      </c>
      <c r="I302" s="15">
        <v>41941</v>
      </c>
      <c r="J302" t="s">
        <v>14</v>
      </c>
      <c r="K302" t="s">
        <v>15</v>
      </c>
      <c r="L302">
        <f>Table1[[#This Row],[Date resolved]]-Table1[[#This Row],[Date received]]</f>
        <v>6</v>
      </c>
      <c r="M302">
        <f>YEAR(Table1[[#This Row],[Date received]])</f>
        <v>2014</v>
      </c>
      <c r="N302" t="str">
        <f>_xlfn.CONCAT("Q",_xlfn.CEILING.MATH(MONTH(Table1[[#This Row],[Date received]])/3))</f>
        <v>Q4</v>
      </c>
    </row>
    <row r="303" spans="1:14" x14ac:dyDescent="0.3">
      <c r="A303">
        <v>1484818</v>
      </c>
      <c r="B303" t="s">
        <v>81</v>
      </c>
      <c r="C303" t="s">
        <v>36</v>
      </c>
      <c r="D303" t="s">
        <v>112</v>
      </c>
      <c r="E303" t="s">
        <v>79</v>
      </c>
      <c r="F303" t="str">
        <f>_xlfn.XLOOKUP(E303,State_Code_Name!$C$2:$C$52,State_Code_Name!$B$2:$B$52)</f>
        <v>Minnesota</v>
      </c>
      <c r="G303" t="s">
        <v>19</v>
      </c>
      <c r="H303" s="15">
        <v>42209</v>
      </c>
      <c r="I303" s="15">
        <v>42209</v>
      </c>
      <c r="J303" t="s">
        <v>14</v>
      </c>
      <c r="K303" t="s">
        <v>15</v>
      </c>
      <c r="L303">
        <f>Table1[[#This Row],[Date resolved]]-Table1[[#This Row],[Date received]]</f>
        <v>0</v>
      </c>
      <c r="M303">
        <f>YEAR(Table1[[#This Row],[Date received]])</f>
        <v>2015</v>
      </c>
      <c r="N303" t="str">
        <f>_xlfn.CONCAT("Q",_xlfn.CEILING.MATH(MONTH(Table1[[#This Row],[Date received]])/3))</f>
        <v>Q3</v>
      </c>
    </row>
    <row r="304" spans="1:14" x14ac:dyDescent="0.3">
      <c r="A304">
        <v>878889</v>
      </c>
      <c r="B304" t="s">
        <v>11</v>
      </c>
      <c r="C304" t="s">
        <v>16</v>
      </c>
      <c r="D304" t="s">
        <v>20</v>
      </c>
      <c r="E304" t="s">
        <v>18</v>
      </c>
      <c r="F304" t="str">
        <f>_xlfn.XLOOKUP(E304,State_Code_Name!$C$2:$C$52,State_Code_Name!$B$2:$B$52)</f>
        <v>California</v>
      </c>
      <c r="G304" t="s">
        <v>19</v>
      </c>
      <c r="H304" s="15">
        <v>41793</v>
      </c>
      <c r="I304" s="15">
        <v>41793</v>
      </c>
      <c r="J304" t="s">
        <v>14</v>
      </c>
      <c r="K304" t="s">
        <v>15</v>
      </c>
      <c r="L304">
        <f>Table1[[#This Row],[Date resolved]]-Table1[[#This Row],[Date received]]</f>
        <v>0</v>
      </c>
      <c r="M304">
        <f>YEAR(Table1[[#This Row],[Date received]])</f>
        <v>2014</v>
      </c>
      <c r="N304" t="str">
        <f>_xlfn.CONCAT("Q",_xlfn.CEILING.MATH(MONTH(Table1[[#This Row],[Date received]])/3))</f>
        <v>Q2</v>
      </c>
    </row>
    <row r="305" spans="1:14" x14ac:dyDescent="0.3">
      <c r="A305">
        <v>1379244</v>
      </c>
      <c r="B305" t="s">
        <v>163</v>
      </c>
      <c r="C305" t="s">
        <v>9</v>
      </c>
      <c r="D305" t="s">
        <v>183</v>
      </c>
      <c r="E305" t="s">
        <v>18</v>
      </c>
      <c r="F305" t="str">
        <f>_xlfn.XLOOKUP(E305,State_Code_Name!$C$2:$C$52,State_Code_Name!$B$2:$B$52)</f>
        <v>California</v>
      </c>
      <c r="G305" t="s">
        <v>19</v>
      </c>
      <c r="H305" s="15">
        <v>42140</v>
      </c>
      <c r="I305" s="15">
        <v>42140</v>
      </c>
      <c r="J305" t="s">
        <v>14</v>
      </c>
      <c r="K305" t="s">
        <v>15</v>
      </c>
      <c r="L305">
        <f>Table1[[#This Row],[Date resolved]]-Table1[[#This Row],[Date received]]</f>
        <v>0</v>
      </c>
      <c r="M305">
        <f>YEAR(Table1[[#This Row],[Date received]])</f>
        <v>2015</v>
      </c>
      <c r="N305" t="str">
        <f>_xlfn.CONCAT("Q",_xlfn.CEILING.MATH(MONTH(Table1[[#This Row],[Date received]])/3))</f>
        <v>Q2</v>
      </c>
    </row>
    <row r="306" spans="1:14" x14ac:dyDescent="0.3">
      <c r="A306">
        <v>885446</v>
      </c>
      <c r="B306" t="s">
        <v>697</v>
      </c>
      <c r="C306" t="s">
        <v>32</v>
      </c>
      <c r="D306" t="s">
        <v>161</v>
      </c>
      <c r="E306" t="s">
        <v>114</v>
      </c>
      <c r="F306" t="str">
        <f>_xlfn.XLOOKUP(E306,State_Code_Name!$C$2:$C$52,State_Code_Name!$B$2:$B$52)</f>
        <v>South Carolina</v>
      </c>
      <c r="G306" t="s">
        <v>19</v>
      </c>
      <c r="H306" s="15">
        <v>41797</v>
      </c>
      <c r="I306" s="15">
        <v>41797</v>
      </c>
      <c r="J306" t="s">
        <v>14</v>
      </c>
      <c r="K306" t="s">
        <v>15</v>
      </c>
      <c r="L306">
        <f>Table1[[#This Row],[Date resolved]]-Table1[[#This Row],[Date received]]</f>
        <v>0</v>
      </c>
      <c r="M306">
        <f>YEAR(Table1[[#This Row],[Date received]])</f>
        <v>2014</v>
      </c>
      <c r="N306" t="str">
        <f>_xlfn.CONCAT("Q",_xlfn.CEILING.MATH(MONTH(Table1[[#This Row],[Date received]])/3))</f>
        <v>Q2</v>
      </c>
    </row>
    <row r="307" spans="1:14" x14ac:dyDescent="0.3">
      <c r="A307">
        <v>1084925</v>
      </c>
      <c r="B307" t="s">
        <v>238</v>
      </c>
      <c r="C307" t="s">
        <v>32</v>
      </c>
      <c r="D307" t="s">
        <v>161</v>
      </c>
      <c r="E307" t="s">
        <v>70</v>
      </c>
      <c r="F307" t="str">
        <f>_xlfn.XLOOKUP(E307,State_Code_Name!$C$2:$C$52,State_Code_Name!$B$2:$B$52)</f>
        <v>Massachusetts</v>
      </c>
      <c r="G307" t="s">
        <v>19</v>
      </c>
      <c r="H307" s="15">
        <v>41936</v>
      </c>
      <c r="I307" s="15">
        <v>41936</v>
      </c>
      <c r="J307" t="s">
        <v>14</v>
      </c>
      <c r="K307" t="s">
        <v>15</v>
      </c>
      <c r="L307">
        <f>Table1[[#This Row],[Date resolved]]-Table1[[#This Row],[Date received]]</f>
        <v>0</v>
      </c>
      <c r="M307">
        <f>YEAR(Table1[[#This Row],[Date received]])</f>
        <v>2014</v>
      </c>
      <c r="N307" t="str">
        <f>_xlfn.CONCAT("Q",_xlfn.CEILING.MATH(MONTH(Table1[[#This Row],[Date received]])/3))</f>
        <v>Q4</v>
      </c>
    </row>
    <row r="308" spans="1:14" x14ac:dyDescent="0.3">
      <c r="A308">
        <v>1381617</v>
      </c>
      <c r="B308" t="s">
        <v>201</v>
      </c>
      <c r="C308" t="s">
        <v>9</v>
      </c>
      <c r="D308" t="s">
        <v>10</v>
      </c>
      <c r="E308" t="s">
        <v>59</v>
      </c>
      <c r="F308" t="str">
        <f>_xlfn.XLOOKUP(E308,State_Code_Name!$C$2:$C$52,State_Code_Name!$B$2:$B$52)</f>
        <v>Illinois</v>
      </c>
      <c r="G308" t="s">
        <v>19</v>
      </c>
      <c r="H308" s="15">
        <v>42143</v>
      </c>
      <c r="I308" s="15">
        <v>42143</v>
      </c>
      <c r="J308" t="s">
        <v>14</v>
      </c>
      <c r="K308" t="s">
        <v>14</v>
      </c>
      <c r="L308">
        <f>Table1[[#This Row],[Date resolved]]-Table1[[#This Row],[Date received]]</f>
        <v>0</v>
      </c>
      <c r="M308">
        <f>YEAR(Table1[[#This Row],[Date received]])</f>
        <v>2015</v>
      </c>
      <c r="N308" t="str">
        <f>_xlfn.CONCAT("Q",_xlfn.CEILING.MATH(MONTH(Table1[[#This Row],[Date received]])/3))</f>
        <v>Q2</v>
      </c>
    </row>
    <row r="309" spans="1:14" x14ac:dyDescent="0.3">
      <c r="A309">
        <v>797466</v>
      </c>
      <c r="B309" t="s">
        <v>60</v>
      </c>
      <c r="C309" t="s">
        <v>52</v>
      </c>
      <c r="D309" t="s">
        <v>53</v>
      </c>
      <c r="E309" t="s">
        <v>42</v>
      </c>
      <c r="F309" t="str">
        <f>_xlfn.XLOOKUP(E309,State_Code_Name!$C$2:$C$52,State_Code_Name!$B$2:$B$52)</f>
        <v>North Carolina</v>
      </c>
      <c r="G309" t="s">
        <v>19</v>
      </c>
      <c r="H309" s="15">
        <v>41736</v>
      </c>
      <c r="I309" s="15">
        <v>41736</v>
      </c>
      <c r="J309" t="s">
        <v>14</v>
      </c>
      <c r="K309" t="s">
        <v>15</v>
      </c>
      <c r="L309">
        <f>Table1[[#This Row],[Date resolved]]-Table1[[#This Row],[Date received]]</f>
        <v>0</v>
      </c>
      <c r="M309">
        <f>YEAR(Table1[[#This Row],[Date received]])</f>
        <v>2014</v>
      </c>
      <c r="N309" t="str">
        <f>_xlfn.CONCAT("Q",_xlfn.CEILING.MATH(MONTH(Table1[[#This Row],[Date received]])/3))</f>
        <v>Q2</v>
      </c>
    </row>
    <row r="310" spans="1:14" x14ac:dyDescent="0.3">
      <c r="A310">
        <v>1556427</v>
      </c>
      <c r="B310" t="s">
        <v>134</v>
      </c>
      <c r="C310" t="s">
        <v>16</v>
      </c>
      <c r="D310" t="s">
        <v>20</v>
      </c>
      <c r="E310" t="s">
        <v>48</v>
      </c>
      <c r="F310" t="str">
        <f>_xlfn.XLOOKUP(E310,State_Code_Name!$C$2:$C$52,State_Code_Name!$B$2:$B$52)</f>
        <v>New Jersey</v>
      </c>
      <c r="G310" t="s">
        <v>305</v>
      </c>
      <c r="H310" s="15">
        <v>42256</v>
      </c>
      <c r="I310" s="15">
        <v>42262</v>
      </c>
      <c r="J310" t="s">
        <v>14</v>
      </c>
      <c r="K310" t="s">
        <v>15</v>
      </c>
      <c r="L310">
        <f>Table1[[#This Row],[Date resolved]]-Table1[[#This Row],[Date received]]</f>
        <v>6</v>
      </c>
      <c r="M310">
        <f>YEAR(Table1[[#This Row],[Date received]])</f>
        <v>2015</v>
      </c>
      <c r="N310" t="str">
        <f>_xlfn.CONCAT("Q",_xlfn.CEILING.MATH(MONTH(Table1[[#This Row],[Date received]])/3))</f>
        <v>Q3</v>
      </c>
    </row>
    <row r="311" spans="1:14" x14ac:dyDescent="0.3">
      <c r="A311">
        <v>1862811</v>
      </c>
      <c r="B311" t="s">
        <v>399</v>
      </c>
      <c r="C311" t="s">
        <v>26</v>
      </c>
      <c r="D311" t="s">
        <v>56</v>
      </c>
      <c r="E311" t="s">
        <v>18</v>
      </c>
      <c r="F311" t="str">
        <f>_xlfn.XLOOKUP(E311,State_Code_Name!$C$2:$C$52,State_Code_Name!$B$2:$B$52)</f>
        <v>California</v>
      </c>
      <c r="G311" t="s">
        <v>305</v>
      </c>
      <c r="H311" s="15">
        <v>42464</v>
      </c>
      <c r="I311" s="15">
        <v>42466</v>
      </c>
      <c r="J311" t="s">
        <v>14</v>
      </c>
      <c r="K311" t="s">
        <v>15</v>
      </c>
      <c r="L311">
        <f>Table1[[#This Row],[Date resolved]]-Table1[[#This Row],[Date received]]</f>
        <v>2</v>
      </c>
      <c r="M311">
        <f>YEAR(Table1[[#This Row],[Date received]])</f>
        <v>2016</v>
      </c>
      <c r="N311" t="str">
        <f>_xlfn.CONCAT("Q",_xlfn.CEILING.MATH(MONTH(Table1[[#This Row],[Date received]])/3))</f>
        <v>Q2</v>
      </c>
    </row>
    <row r="312" spans="1:14" x14ac:dyDescent="0.3">
      <c r="A312">
        <v>858293</v>
      </c>
      <c r="B312" t="s">
        <v>63</v>
      </c>
      <c r="C312" t="s">
        <v>61</v>
      </c>
      <c r="D312" t="s">
        <v>459</v>
      </c>
      <c r="E312" t="s">
        <v>46</v>
      </c>
      <c r="F312" t="str">
        <f>_xlfn.XLOOKUP(E312,State_Code_Name!$C$2:$C$52,State_Code_Name!$B$2:$B$52)</f>
        <v>Pennsylvania</v>
      </c>
      <c r="G312" t="s">
        <v>19</v>
      </c>
      <c r="H312" s="15">
        <v>41778</v>
      </c>
      <c r="I312" s="15">
        <v>41780</v>
      </c>
      <c r="J312" t="s">
        <v>14</v>
      </c>
      <c r="K312" t="s">
        <v>15</v>
      </c>
      <c r="L312">
        <f>Table1[[#This Row],[Date resolved]]-Table1[[#This Row],[Date received]]</f>
        <v>2</v>
      </c>
      <c r="M312">
        <f>YEAR(Table1[[#This Row],[Date received]])</f>
        <v>2014</v>
      </c>
      <c r="N312" t="str">
        <f>_xlfn.CONCAT("Q",_xlfn.CEILING.MATH(MONTH(Table1[[#This Row],[Date received]])/3))</f>
        <v>Q2</v>
      </c>
    </row>
    <row r="313" spans="1:14" x14ac:dyDescent="0.3">
      <c r="A313">
        <v>1034239</v>
      </c>
      <c r="B313" t="s">
        <v>30</v>
      </c>
      <c r="C313" t="s">
        <v>36</v>
      </c>
      <c r="D313" t="s">
        <v>94</v>
      </c>
      <c r="E313" t="s">
        <v>70</v>
      </c>
      <c r="F313" t="str">
        <f>_xlfn.XLOOKUP(E313,State_Code_Name!$C$2:$C$52,State_Code_Name!$B$2:$B$52)</f>
        <v>Massachusetts</v>
      </c>
      <c r="G313" t="s">
        <v>19</v>
      </c>
      <c r="H313" s="15">
        <v>41900</v>
      </c>
      <c r="I313" s="15">
        <v>41907</v>
      </c>
      <c r="J313" t="s">
        <v>14</v>
      </c>
      <c r="K313" t="s">
        <v>15</v>
      </c>
      <c r="L313">
        <f>Table1[[#This Row],[Date resolved]]-Table1[[#This Row],[Date received]]</f>
        <v>7</v>
      </c>
      <c r="M313">
        <f>YEAR(Table1[[#This Row],[Date received]])</f>
        <v>2014</v>
      </c>
      <c r="N313" t="str">
        <f>_xlfn.CONCAT("Q",_xlfn.CEILING.MATH(MONTH(Table1[[#This Row],[Date received]])/3))</f>
        <v>Q3</v>
      </c>
    </row>
    <row r="314" spans="1:14" x14ac:dyDescent="0.3">
      <c r="A314">
        <v>1256245</v>
      </c>
      <c r="B314" t="s">
        <v>517</v>
      </c>
      <c r="C314" t="s">
        <v>32</v>
      </c>
      <c r="D314" t="s">
        <v>44</v>
      </c>
      <c r="E314" t="s">
        <v>39</v>
      </c>
      <c r="F314" t="str">
        <f>_xlfn.XLOOKUP(E314,State_Code_Name!$C$2:$C$52,State_Code_Name!$B$2:$B$52)</f>
        <v>Ohio</v>
      </c>
      <c r="G314" t="s">
        <v>19</v>
      </c>
      <c r="H314" s="15">
        <v>42060</v>
      </c>
      <c r="I314" s="15">
        <v>42066</v>
      </c>
      <c r="J314" t="s">
        <v>14</v>
      </c>
      <c r="K314" t="s">
        <v>15</v>
      </c>
      <c r="L314">
        <f>Table1[[#This Row],[Date resolved]]-Table1[[#This Row],[Date received]]</f>
        <v>6</v>
      </c>
      <c r="M314">
        <f>YEAR(Table1[[#This Row],[Date received]])</f>
        <v>2015</v>
      </c>
      <c r="N314" t="str">
        <f>_xlfn.CONCAT("Q",_xlfn.CEILING.MATH(MONTH(Table1[[#This Row],[Date received]])/3))</f>
        <v>Q1</v>
      </c>
    </row>
    <row r="315" spans="1:14" x14ac:dyDescent="0.3">
      <c r="A315">
        <v>1018527</v>
      </c>
      <c r="B315" t="s">
        <v>169</v>
      </c>
      <c r="C315" t="s">
        <v>32</v>
      </c>
      <c r="D315" t="s">
        <v>41</v>
      </c>
      <c r="E315" t="s">
        <v>31</v>
      </c>
      <c r="F315" t="str">
        <f>_xlfn.XLOOKUP(E315,State_Code_Name!$C$2:$C$52,State_Code_Name!$B$2:$B$52)</f>
        <v>Texas</v>
      </c>
      <c r="G315" t="s">
        <v>19</v>
      </c>
      <c r="H315" s="15">
        <v>41890</v>
      </c>
      <c r="I315" s="15">
        <v>41893</v>
      </c>
      <c r="J315" t="s">
        <v>14</v>
      </c>
      <c r="K315" t="s">
        <v>15</v>
      </c>
      <c r="L315">
        <f>Table1[[#This Row],[Date resolved]]-Table1[[#This Row],[Date received]]</f>
        <v>3</v>
      </c>
      <c r="M315">
        <f>YEAR(Table1[[#This Row],[Date received]])</f>
        <v>2014</v>
      </c>
      <c r="N315" t="str">
        <f>_xlfn.CONCAT("Q",_xlfn.CEILING.MATH(MONTH(Table1[[#This Row],[Date received]])/3))</f>
        <v>Q3</v>
      </c>
    </row>
    <row r="316" spans="1:14" x14ac:dyDescent="0.3">
      <c r="A316">
        <v>1444351</v>
      </c>
      <c r="B316" t="s">
        <v>912</v>
      </c>
      <c r="C316" t="s">
        <v>32</v>
      </c>
      <c r="D316" t="s">
        <v>44</v>
      </c>
      <c r="E316" t="s">
        <v>42</v>
      </c>
      <c r="F316" t="str">
        <f>_xlfn.XLOOKUP(E316,State_Code_Name!$C$2:$C$52,State_Code_Name!$B$2:$B$52)</f>
        <v>North Carolina</v>
      </c>
      <c r="G316" t="s">
        <v>19</v>
      </c>
      <c r="H316" s="15">
        <v>42185</v>
      </c>
      <c r="I316" s="15">
        <v>42185</v>
      </c>
      <c r="J316" t="s">
        <v>14</v>
      </c>
      <c r="K316" t="s">
        <v>14</v>
      </c>
      <c r="L316">
        <f>Table1[[#This Row],[Date resolved]]-Table1[[#This Row],[Date received]]</f>
        <v>0</v>
      </c>
      <c r="M316">
        <f>YEAR(Table1[[#This Row],[Date received]])</f>
        <v>2015</v>
      </c>
      <c r="N316" t="str">
        <f>_xlfn.CONCAT("Q",_xlfn.CEILING.MATH(MONTH(Table1[[#This Row],[Date received]])/3))</f>
        <v>Q2</v>
      </c>
    </row>
    <row r="317" spans="1:14" x14ac:dyDescent="0.3">
      <c r="A317">
        <v>992520</v>
      </c>
      <c r="B317" t="s">
        <v>227</v>
      </c>
      <c r="C317" t="s">
        <v>32</v>
      </c>
      <c r="D317" t="s">
        <v>161</v>
      </c>
      <c r="E317" t="s">
        <v>25</v>
      </c>
      <c r="F317" t="str">
        <f>_xlfn.XLOOKUP(E317,State_Code_Name!$C$2:$C$52,State_Code_Name!$B$2:$B$52)</f>
        <v>Georgia</v>
      </c>
      <c r="G317" t="s">
        <v>19</v>
      </c>
      <c r="H317" s="15">
        <v>41870</v>
      </c>
      <c r="I317" s="15">
        <v>41871</v>
      </c>
      <c r="J317" t="s">
        <v>14</v>
      </c>
      <c r="K317" t="s">
        <v>15</v>
      </c>
      <c r="L317">
        <f>Table1[[#This Row],[Date resolved]]-Table1[[#This Row],[Date received]]</f>
        <v>1</v>
      </c>
      <c r="M317">
        <f>YEAR(Table1[[#This Row],[Date received]])</f>
        <v>2014</v>
      </c>
      <c r="N317" t="str">
        <f>_xlfn.CONCAT("Q",_xlfn.CEILING.MATH(MONTH(Table1[[#This Row],[Date received]])/3))</f>
        <v>Q3</v>
      </c>
    </row>
    <row r="318" spans="1:14" x14ac:dyDescent="0.3">
      <c r="A318">
        <v>1806547</v>
      </c>
      <c r="B318" t="s">
        <v>628</v>
      </c>
      <c r="C318" t="s">
        <v>32</v>
      </c>
      <c r="D318" t="s">
        <v>41</v>
      </c>
      <c r="E318" t="s">
        <v>48</v>
      </c>
      <c r="F318" t="str">
        <f>_xlfn.XLOOKUP(E318,State_Code_Name!$C$2:$C$52,State_Code_Name!$B$2:$B$52)</f>
        <v>New Jersey</v>
      </c>
      <c r="G318" t="s">
        <v>19</v>
      </c>
      <c r="H318" s="15">
        <v>42426</v>
      </c>
      <c r="I318" s="15">
        <v>42450</v>
      </c>
      <c r="J318" t="s">
        <v>14</v>
      </c>
      <c r="K318" t="s">
        <v>14</v>
      </c>
      <c r="L318">
        <f>Table1[[#This Row],[Date resolved]]-Table1[[#This Row],[Date received]]</f>
        <v>24</v>
      </c>
      <c r="M318">
        <f>YEAR(Table1[[#This Row],[Date received]])</f>
        <v>2016</v>
      </c>
      <c r="N318" t="str">
        <f>_xlfn.CONCAT("Q",_xlfn.CEILING.MATH(MONTH(Table1[[#This Row],[Date received]])/3))</f>
        <v>Q1</v>
      </c>
    </row>
    <row r="319" spans="1:14" x14ac:dyDescent="0.3">
      <c r="A319">
        <v>616688</v>
      </c>
      <c r="B319" t="s">
        <v>47</v>
      </c>
      <c r="C319" t="s">
        <v>26</v>
      </c>
      <c r="D319" t="s">
        <v>27</v>
      </c>
      <c r="E319" t="s">
        <v>40</v>
      </c>
      <c r="F319" t="str">
        <f>_xlfn.XLOOKUP(E319,State_Code_Name!$C$2:$C$52,State_Code_Name!$B$2:$B$52)</f>
        <v>Nevada</v>
      </c>
      <c r="G319" t="s">
        <v>19</v>
      </c>
      <c r="H319" s="15">
        <v>41608</v>
      </c>
      <c r="I319" s="15">
        <v>41608</v>
      </c>
      <c r="J319" t="s">
        <v>14</v>
      </c>
      <c r="K319" t="s">
        <v>14</v>
      </c>
      <c r="L319">
        <f>Table1[[#This Row],[Date resolved]]-Table1[[#This Row],[Date received]]</f>
        <v>0</v>
      </c>
      <c r="M319">
        <f>YEAR(Table1[[#This Row],[Date received]])</f>
        <v>2013</v>
      </c>
      <c r="N319" t="str">
        <f>_xlfn.CONCAT("Q",_xlfn.CEILING.MATH(MONTH(Table1[[#This Row],[Date received]])/3))</f>
        <v>Q4</v>
      </c>
    </row>
    <row r="320" spans="1:14" x14ac:dyDescent="0.3">
      <c r="A320">
        <v>2006257</v>
      </c>
      <c r="B320" t="s">
        <v>58</v>
      </c>
      <c r="C320" t="s">
        <v>16</v>
      </c>
      <c r="D320" t="s">
        <v>24</v>
      </c>
      <c r="E320" t="s">
        <v>77</v>
      </c>
      <c r="F320" t="str">
        <f>_xlfn.XLOOKUP(E320,State_Code_Name!$C$2:$C$52,State_Code_Name!$B$2:$B$52)</f>
        <v>Missouri</v>
      </c>
      <c r="G320" t="s">
        <v>19</v>
      </c>
      <c r="H320" s="15">
        <v>42563</v>
      </c>
      <c r="I320" s="15">
        <v>42563</v>
      </c>
      <c r="J320" t="s">
        <v>14</v>
      </c>
      <c r="K320" t="s">
        <v>15</v>
      </c>
      <c r="L320">
        <f>Table1[[#This Row],[Date resolved]]-Table1[[#This Row],[Date received]]</f>
        <v>0</v>
      </c>
      <c r="M320">
        <f>YEAR(Table1[[#This Row],[Date received]])</f>
        <v>2016</v>
      </c>
      <c r="N320" t="str">
        <f>_xlfn.CONCAT("Q",_xlfn.CEILING.MATH(MONTH(Table1[[#This Row],[Date received]])/3))</f>
        <v>Q3</v>
      </c>
    </row>
    <row r="321" spans="1:14" x14ac:dyDescent="0.3">
      <c r="A321">
        <v>1918732</v>
      </c>
      <c r="B321" t="s">
        <v>141</v>
      </c>
      <c r="C321" t="s">
        <v>26</v>
      </c>
      <c r="D321" t="s">
        <v>27</v>
      </c>
      <c r="E321" t="s">
        <v>39</v>
      </c>
      <c r="F321" t="str">
        <f>_xlfn.XLOOKUP(E321,State_Code_Name!$C$2:$C$52,State_Code_Name!$B$2:$B$52)</f>
        <v>Ohio</v>
      </c>
      <c r="G321" t="s">
        <v>19</v>
      </c>
      <c r="H321" s="15">
        <v>42500</v>
      </c>
      <c r="I321" s="15">
        <v>42500</v>
      </c>
      <c r="J321" t="s">
        <v>14</v>
      </c>
      <c r="K321" t="s">
        <v>15</v>
      </c>
      <c r="L321">
        <f>Table1[[#This Row],[Date resolved]]-Table1[[#This Row],[Date received]]</f>
        <v>0</v>
      </c>
      <c r="M321">
        <f>YEAR(Table1[[#This Row],[Date received]])</f>
        <v>2016</v>
      </c>
      <c r="N321" t="str">
        <f>_xlfn.CONCAT("Q",_xlfn.CEILING.MATH(MONTH(Table1[[#This Row],[Date received]])/3))</f>
        <v>Q2</v>
      </c>
    </row>
    <row r="322" spans="1:14" x14ac:dyDescent="0.3">
      <c r="A322">
        <v>1249472</v>
      </c>
      <c r="B322" t="s">
        <v>83</v>
      </c>
      <c r="C322" t="s">
        <v>36</v>
      </c>
      <c r="D322" t="s">
        <v>99</v>
      </c>
      <c r="E322" t="s">
        <v>39</v>
      </c>
      <c r="F322" t="str">
        <f>_xlfn.XLOOKUP(E322,State_Code_Name!$C$2:$C$52,State_Code_Name!$B$2:$B$52)</f>
        <v>Ohio</v>
      </c>
      <c r="G322" t="s">
        <v>19</v>
      </c>
      <c r="H322" s="15">
        <v>42055</v>
      </c>
      <c r="I322" s="15">
        <v>42055</v>
      </c>
      <c r="J322" t="s">
        <v>14</v>
      </c>
      <c r="K322" t="s">
        <v>15</v>
      </c>
      <c r="L322">
        <f>Table1[[#This Row],[Date resolved]]-Table1[[#This Row],[Date received]]</f>
        <v>0</v>
      </c>
      <c r="M322">
        <f>YEAR(Table1[[#This Row],[Date received]])</f>
        <v>2015</v>
      </c>
      <c r="N322" t="str">
        <f>_xlfn.CONCAT("Q",_xlfn.CEILING.MATH(MONTH(Table1[[#This Row],[Date received]])/3))</f>
        <v>Q1</v>
      </c>
    </row>
    <row r="323" spans="1:14" x14ac:dyDescent="0.3">
      <c r="A323">
        <v>1269620</v>
      </c>
      <c r="B323" t="s">
        <v>148</v>
      </c>
      <c r="C323" t="s">
        <v>16</v>
      </c>
      <c r="D323" t="s">
        <v>17</v>
      </c>
      <c r="E323" t="s">
        <v>100</v>
      </c>
      <c r="F323" t="str">
        <f>_xlfn.XLOOKUP(E323,State_Code_Name!$C$2:$C$52,State_Code_Name!$B$2:$B$52)</f>
        <v>Arizona</v>
      </c>
      <c r="G323" t="s">
        <v>19</v>
      </c>
      <c r="H323" s="15">
        <v>42068</v>
      </c>
      <c r="I323" s="15">
        <v>42068</v>
      </c>
      <c r="J323" t="s">
        <v>14</v>
      </c>
      <c r="K323" t="s">
        <v>14</v>
      </c>
      <c r="L323">
        <f>Table1[[#This Row],[Date resolved]]-Table1[[#This Row],[Date received]]</f>
        <v>0</v>
      </c>
      <c r="M323">
        <f>YEAR(Table1[[#This Row],[Date received]])</f>
        <v>2015</v>
      </c>
      <c r="N323" t="str">
        <f>_xlfn.CONCAT("Q",_xlfn.CEILING.MATH(MONTH(Table1[[#This Row],[Date received]])/3))</f>
        <v>Q1</v>
      </c>
    </row>
    <row r="324" spans="1:14" x14ac:dyDescent="0.3">
      <c r="A324">
        <v>1241682</v>
      </c>
      <c r="B324" t="s">
        <v>110</v>
      </c>
      <c r="C324" t="s">
        <v>32</v>
      </c>
      <c r="D324" t="s">
        <v>44</v>
      </c>
      <c r="E324" t="s">
        <v>35</v>
      </c>
      <c r="F324" t="str">
        <f>_xlfn.XLOOKUP(E324,State_Code_Name!$C$2:$C$52,State_Code_Name!$B$2:$B$52)</f>
        <v>Florida</v>
      </c>
      <c r="G324" t="s">
        <v>19</v>
      </c>
      <c r="H324" s="15">
        <v>42051</v>
      </c>
      <c r="I324" s="15">
        <v>42051</v>
      </c>
      <c r="J324" t="s">
        <v>14</v>
      </c>
      <c r="K324" t="s">
        <v>15</v>
      </c>
      <c r="L324">
        <f>Table1[[#This Row],[Date resolved]]-Table1[[#This Row],[Date received]]</f>
        <v>0</v>
      </c>
      <c r="M324">
        <f>YEAR(Table1[[#This Row],[Date received]])</f>
        <v>2015</v>
      </c>
      <c r="N324" t="str">
        <f>_xlfn.CONCAT("Q",_xlfn.CEILING.MATH(MONTH(Table1[[#This Row],[Date received]])/3))</f>
        <v>Q1</v>
      </c>
    </row>
    <row r="325" spans="1:14" x14ac:dyDescent="0.3">
      <c r="A325">
        <v>1831728</v>
      </c>
      <c r="B325" t="s">
        <v>38</v>
      </c>
      <c r="C325" t="s">
        <v>32</v>
      </c>
      <c r="D325" t="s">
        <v>44</v>
      </c>
      <c r="E325" t="s">
        <v>18</v>
      </c>
      <c r="F325" t="str">
        <f>_xlfn.XLOOKUP(E325,State_Code_Name!$C$2:$C$52,State_Code_Name!$B$2:$B$52)</f>
        <v>California</v>
      </c>
      <c r="G325" t="s">
        <v>19</v>
      </c>
      <c r="H325" s="15">
        <v>42444</v>
      </c>
      <c r="I325" s="15">
        <v>42444</v>
      </c>
      <c r="J325" t="s">
        <v>14</v>
      </c>
      <c r="K325" t="s">
        <v>15</v>
      </c>
      <c r="L325">
        <f>Table1[[#This Row],[Date resolved]]-Table1[[#This Row],[Date received]]</f>
        <v>0</v>
      </c>
      <c r="M325">
        <f>YEAR(Table1[[#This Row],[Date received]])</f>
        <v>2016</v>
      </c>
      <c r="N325" t="str">
        <f>_xlfn.CONCAT("Q",_xlfn.CEILING.MATH(MONTH(Table1[[#This Row],[Date received]])/3))</f>
        <v>Q1</v>
      </c>
    </row>
    <row r="326" spans="1:14" x14ac:dyDescent="0.3">
      <c r="A326">
        <v>1996149</v>
      </c>
      <c r="B326" t="s">
        <v>58</v>
      </c>
      <c r="C326" t="s">
        <v>26</v>
      </c>
      <c r="D326" t="s">
        <v>27</v>
      </c>
      <c r="E326" t="s">
        <v>74</v>
      </c>
      <c r="F326" t="str">
        <f>_xlfn.XLOOKUP(E326,State_Code_Name!$C$2:$C$52,State_Code_Name!$B$2:$B$52)</f>
        <v>Tennessee</v>
      </c>
      <c r="G326" t="s">
        <v>19</v>
      </c>
      <c r="H326" s="15">
        <v>42553</v>
      </c>
      <c r="I326" s="15">
        <v>42553</v>
      </c>
      <c r="J326" t="s">
        <v>14</v>
      </c>
      <c r="K326" t="s">
        <v>15</v>
      </c>
      <c r="L326">
        <f>Table1[[#This Row],[Date resolved]]-Table1[[#This Row],[Date received]]</f>
        <v>0</v>
      </c>
      <c r="M326">
        <f>YEAR(Table1[[#This Row],[Date received]])</f>
        <v>2016</v>
      </c>
      <c r="N326" t="str">
        <f>_xlfn.CONCAT("Q",_xlfn.CEILING.MATH(MONTH(Table1[[#This Row],[Date received]])/3))</f>
        <v>Q3</v>
      </c>
    </row>
    <row r="327" spans="1:14" x14ac:dyDescent="0.3">
      <c r="A327">
        <v>500824</v>
      </c>
      <c r="B327" t="s">
        <v>43</v>
      </c>
      <c r="C327" t="s">
        <v>26</v>
      </c>
      <c r="D327" t="s">
        <v>159</v>
      </c>
      <c r="E327" t="s">
        <v>51</v>
      </c>
      <c r="F327" t="str">
        <f>_xlfn.XLOOKUP(E327,State_Code_Name!$C$2:$C$52,State_Code_Name!$B$2:$B$52)</f>
        <v>Washington</v>
      </c>
      <c r="G327" t="s">
        <v>305</v>
      </c>
      <c r="H327" s="15">
        <v>41508</v>
      </c>
      <c r="I327" s="15">
        <v>41509</v>
      </c>
      <c r="J327" t="s">
        <v>14</v>
      </c>
      <c r="K327" t="s">
        <v>14</v>
      </c>
      <c r="L327">
        <f>Table1[[#This Row],[Date resolved]]-Table1[[#This Row],[Date received]]</f>
        <v>1</v>
      </c>
      <c r="M327">
        <f>YEAR(Table1[[#This Row],[Date received]])</f>
        <v>2013</v>
      </c>
      <c r="N327" t="str">
        <f>_xlfn.CONCAT("Q",_xlfn.CEILING.MATH(MONTH(Table1[[#This Row],[Date received]])/3))</f>
        <v>Q3</v>
      </c>
    </row>
    <row r="328" spans="1:14" x14ac:dyDescent="0.3">
      <c r="A328">
        <v>987821</v>
      </c>
      <c r="B328" t="s">
        <v>615</v>
      </c>
      <c r="C328" t="s">
        <v>32</v>
      </c>
      <c r="D328" t="s">
        <v>41</v>
      </c>
      <c r="E328" t="s">
        <v>59</v>
      </c>
      <c r="F328" t="str">
        <f>_xlfn.XLOOKUP(E328,State_Code_Name!$C$2:$C$52,State_Code_Name!$B$2:$B$52)</f>
        <v>Illinois</v>
      </c>
      <c r="G328" t="s">
        <v>19</v>
      </c>
      <c r="H328" s="15">
        <v>41867</v>
      </c>
      <c r="I328" s="15">
        <v>41868</v>
      </c>
      <c r="J328" t="s">
        <v>14</v>
      </c>
      <c r="K328" t="s">
        <v>15</v>
      </c>
      <c r="L328">
        <f>Table1[[#This Row],[Date resolved]]-Table1[[#This Row],[Date received]]</f>
        <v>1</v>
      </c>
      <c r="M328">
        <f>YEAR(Table1[[#This Row],[Date received]])</f>
        <v>2014</v>
      </c>
      <c r="N328" t="str">
        <f>_xlfn.CONCAT("Q",_xlfn.CEILING.MATH(MONTH(Table1[[#This Row],[Date received]])/3))</f>
        <v>Q3</v>
      </c>
    </row>
    <row r="329" spans="1:14" x14ac:dyDescent="0.3">
      <c r="A329">
        <v>2142633</v>
      </c>
      <c r="B329" t="s">
        <v>68</v>
      </c>
      <c r="C329" t="s">
        <v>36</v>
      </c>
      <c r="D329" t="s">
        <v>109</v>
      </c>
      <c r="E329" t="s">
        <v>25</v>
      </c>
      <c r="F329" t="str">
        <f>_xlfn.XLOOKUP(E329,State_Code_Name!$C$2:$C$52,State_Code_Name!$B$2:$B$52)</f>
        <v>Georgia</v>
      </c>
      <c r="G329" t="s">
        <v>19</v>
      </c>
      <c r="H329" s="15">
        <v>42644</v>
      </c>
      <c r="I329" s="15">
        <v>42644</v>
      </c>
      <c r="J329" t="s">
        <v>14</v>
      </c>
      <c r="K329" t="s">
        <v>14</v>
      </c>
      <c r="L329">
        <f>Table1[[#This Row],[Date resolved]]-Table1[[#This Row],[Date received]]</f>
        <v>0</v>
      </c>
      <c r="M329">
        <f>YEAR(Table1[[#This Row],[Date received]])</f>
        <v>2016</v>
      </c>
      <c r="N329" t="str">
        <f>_xlfn.CONCAT("Q",_xlfn.CEILING.MATH(MONTH(Table1[[#This Row],[Date received]])/3))</f>
        <v>Q4</v>
      </c>
    </row>
    <row r="330" spans="1:14" x14ac:dyDescent="0.3">
      <c r="A330">
        <v>1290968</v>
      </c>
      <c r="B330" t="s">
        <v>95</v>
      </c>
      <c r="C330" t="s">
        <v>9</v>
      </c>
      <c r="D330" t="s">
        <v>10</v>
      </c>
      <c r="E330" t="s">
        <v>74</v>
      </c>
      <c r="F330" t="str">
        <f>_xlfn.XLOOKUP(E330,State_Code_Name!$C$2:$C$52,State_Code_Name!$B$2:$B$52)</f>
        <v>Tennessee</v>
      </c>
      <c r="G330" t="s">
        <v>19</v>
      </c>
      <c r="H330" s="15">
        <v>42082</v>
      </c>
      <c r="I330" s="15">
        <v>42088</v>
      </c>
      <c r="J330" t="s">
        <v>14</v>
      </c>
      <c r="K330" t="s">
        <v>14</v>
      </c>
      <c r="L330">
        <f>Table1[[#This Row],[Date resolved]]-Table1[[#This Row],[Date received]]</f>
        <v>6</v>
      </c>
      <c r="M330">
        <f>YEAR(Table1[[#This Row],[Date received]])</f>
        <v>2015</v>
      </c>
      <c r="N330" t="str">
        <f>_xlfn.CONCAT("Q",_xlfn.CEILING.MATH(MONTH(Table1[[#This Row],[Date received]])/3))</f>
        <v>Q1</v>
      </c>
    </row>
    <row r="331" spans="1:14" x14ac:dyDescent="0.3">
      <c r="A331">
        <v>628904</v>
      </c>
      <c r="B331" t="s">
        <v>11</v>
      </c>
      <c r="C331" t="s">
        <v>16</v>
      </c>
      <c r="D331" t="s">
        <v>24</v>
      </c>
      <c r="E331" t="s">
        <v>101</v>
      </c>
      <c r="F331" t="str">
        <f>_xlfn.XLOOKUP(E331,State_Code_Name!$C$2:$C$52,State_Code_Name!$B$2:$B$52)</f>
        <v>Delaware</v>
      </c>
      <c r="G331" t="s">
        <v>13</v>
      </c>
      <c r="H331" s="15">
        <v>41618</v>
      </c>
      <c r="I331" s="15">
        <v>41621</v>
      </c>
      <c r="J331" t="s">
        <v>14</v>
      </c>
      <c r="K331" t="s">
        <v>15</v>
      </c>
      <c r="L331">
        <f>Table1[[#This Row],[Date resolved]]-Table1[[#This Row],[Date received]]</f>
        <v>3</v>
      </c>
      <c r="M331">
        <f>YEAR(Table1[[#This Row],[Date received]])</f>
        <v>2013</v>
      </c>
      <c r="N331" t="str">
        <f>_xlfn.CONCAT("Q",_xlfn.CEILING.MATH(MONTH(Table1[[#This Row],[Date received]])/3))</f>
        <v>Q4</v>
      </c>
    </row>
    <row r="332" spans="1:14" x14ac:dyDescent="0.3">
      <c r="A332">
        <v>530355</v>
      </c>
      <c r="B332" t="s">
        <v>402</v>
      </c>
      <c r="C332" t="s">
        <v>9</v>
      </c>
      <c r="D332" t="s">
        <v>132</v>
      </c>
      <c r="E332" t="s">
        <v>158</v>
      </c>
      <c r="F332" t="str">
        <f>_xlfn.XLOOKUP(E332,State_Code_Name!$C$2:$C$52,State_Code_Name!$B$2:$B$52)</f>
        <v>New Mexico</v>
      </c>
      <c r="G332" t="s">
        <v>19</v>
      </c>
      <c r="H332" s="15">
        <v>41534</v>
      </c>
      <c r="I332" s="15">
        <v>41535</v>
      </c>
      <c r="J332" t="s">
        <v>14</v>
      </c>
      <c r="K332" t="s">
        <v>15</v>
      </c>
      <c r="L332">
        <f>Table1[[#This Row],[Date resolved]]-Table1[[#This Row],[Date received]]</f>
        <v>1</v>
      </c>
      <c r="M332">
        <f>YEAR(Table1[[#This Row],[Date received]])</f>
        <v>2013</v>
      </c>
      <c r="N332" t="str">
        <f>_xlfn.CONCAT("Q",_xlfn.CEILING.MATH(MONTH(Table1[[#This Row],[Date received]])/3))</f>
        <v>Q3</v>
      </c>
    </row>
    <row r="333" spans="1:14" x14ac:dyDescent="0.3">
      <c r="A333">
        <v>947810</v>
      </c>
      <c r="B333" t="s">
        <v>30</v>
      </c>
      <c r="C333" t="s">
        <v>36</v>
      </c>
      <c r="D333" t="s">
        <v>37</v>
      </c>
      <c r="E333" t="s">
        <v>22</v>
      </c>
      <c r="F333" t="str">
        <f>_xlfn.XLOOKUP(E333,State_Code_Name!$C$2:$C$52,State_Code_Name!$B$2:$B$52)</f>
        <v>New York</v>
      </c>
      <c r="G333" t="s">
        <v>19</v>
      </c>
      <c r="H333" s="15">
        <v>41842</v>
      </c>
      <c r="I333" s="15">
        <v>41842</v>
      </c>
      <c r="J333" t="s">
        <v>14</v>
      </c>
      <c r="K333" t="s">
        <v>15</v>
      </c>
      <c r="L333">
        <f>Table1[[#This Row],[Date resolved]]-Table1[[#This Row],[Date received]]</f>
        <v>0</v>
      </c>
      <c r="M333">
        <f>YEAR(Table1[[#This Row],[Date received]])</f>
        <v>2014</v>
      </c>
      <c r="N333" t="str">
        <f>_xlfn.CONCAT("Q",_xlfn.CEILING.MATH(MONTH(Table1[[#This Row],[Date received]])/3))</f>
        <v>Q3</v>
      </c>
    </row>
    <row r="334" spans="1:14" x14ac:dyDescent="0.3">
      <c r="A334">
        <v>401019</v>
      </c>
      <c r="B334" t="s">
        <v>188</v>
      </c>
      <c r="C334" t="s">
        <v>52</v>
      </c>
      <c r="D334" t="s">
        <v>76</v>
      </c>
      <c r="E334" t="s">
        <v>98</v>
      </c>
      <c r="F334" t="str">
        <f>_xlfn.XLOOKUP(E334,State_Code_Name!$C$2:$C$52,State_Code_Name!$B$2:$B$52)</f>
        <v>Colorado</v>
      </c>
      <c r="G334" t="s">
        <v>19</v>
      </c>
      <c r="H334" s="15">
        <v>41401</v>
      </c>
      <c r="I334" s="15">
        <v>41403</v>
      </c>
      <c r="J334" t="s">
        <v>14</v>
      </c>
      <c r="K334" t="s">
        <v>15</v>
      </c>
      <c r="L334">
        <f>Table1[[#This Row],[Date resolved]]-Table1[[#This Row],[Date received]]</f>
        <v>2</v>
      </c>
      <c r="M334">
        <f>YEAR(Table1[[#This Row],[Date received]])</f>
        <v>2013</v>
      </c>
      <c r="N334" t="str">
        <f>_xlfn.CONCAT("Q",_xlfn.CEILING.MATH(MONTH(Table1[[#This Row],[Date received]])/3))</f>
        <v>Q2</v>
      </c>
    </row>
    <row r="335" spans="1:14" x14ac:dyDescent="0.3">
      <c r="A335">
        <v>1305593</v>
      </c>
      <c r="B335" t="s">
        <v>30</v>
      </c>
      <c r="C335" t="s">
        <v>16</v>
      </c>
      <c r="D335" t="s">
        <v>17</v>
      </c>
      <c r="E335" t="s">
        <v>25</v>
      </c>
      <c r="F335" t="str">
        <f>_xlfn.XLOOKUP(E335,State_Code_Name!$C$2:$C$52,State_Code_Name!$B$2:$B$52)</f>
        <v>Georgia</v>
      </c>
      <c r="G335" t="s">
        <v>23</v>
      </c>
      <c r="H335" s="15">
        <v>42090</v>
      </c>
      <c r="I335" s="15">
        <v>42093</v>
      </c>
      <c r="J335" t="s">
        <v>14</v>
      </c>
      <c r="K335" t="s">
        <v>14</v>
      </c>
      <c r="L335">
        <f>Table1[[#This Row],[Date resolved]]-Table1[[#This Row],[Date received]]</f>
        <v>3</v>
      </c>
      <c r="M335">
        <f>YEAR(Table1[[#This Row],[Date received]])</f>
        <v>2015</v>
      </c>
      <c r="N335" t="str">
        <f>_xlfn.CONCAT("Q",_xlfn.CEILING.MATH(MONTH(Table1[[#This Row],[Date received]])/3))</f>
        <v>Q1</v>
      </c>
    </row>
    <row r="336" spans="1:14" x14ac:dyDescent="0.3">
      <c r="A336">
        <v>467780</v>
      </c>
      <c r="B336" t="s">
        <v>71</v>
      </c>
      <c r="C336" t="s">
        <v>26</v>
      </c>
      <c r="D336" t="s">
        <v>27</v>
      </c>
      <c r="E336" t="s">
        <v>59</v>
      </c>
      <c r="F336" t="str">
        <f>_xlfn.XLOOKUP(E336,State_Code_Name!$C$2:$C$52,State_Code_Name!$B$2:$B$52)</f>
        <v>Illinois</v>
      </c>
      <c r="G336" t="s">
        <v>19</v>
      </c>
      <c r="H336" s="15">
        <v>41481</v>
      </c>
      <c r="I336" s="15">
        <v>41484</v>
      </c>
      <c r="J336" t="s">
        <v>14</v>
      </c>
      <c r="K336" t="s">
        <v>15</v>
      </c>
      <c r="L336">
        <f>Table1[[#This Row],[Date resolved]]-Table1[[#This Row],[Date received]]</f>
        <v>3</v>
      </c>
      <c r="M336">
        <f>YEAR(Table1[[#This Row],[Date received]])</f>
        <v>2013</v>
      </c>
      <c r="N336" t="str">
        <f>_xlfn.CONCAT("Q",_xlfn.CEILING.MATH(MONTH(Table1[[#This Row],[Date received]])/3))</f>
        <v>Q3</v>
      </c>
    </row>
    <row r="337" spans="1:14" x14ac:dyDescent="0.3">
      <c r="A337">
        <v>890937</v>
      </c>
      <c r="B337" t="s">
        <v>133</v>
      </c>
      <c r="C337" t="s">
        <v>9</v>
      </c>
      <c r="D337" t="s">
        <v>132</v>
      </c>
      <c r="E337" t="s">
        <v>106</v>
      </c>
      <c r="F337" t="str">
        <f>_xlfn.XLOOKUP(E337,State_Code_Name!$C$2:$C$52,State_Code_Name!$B$2:$B$52)</f>
        <v>Indiana</v>
      </c>
      <c r="G337" t="s">
        <v>19</v>
      </c>
      <c r="H337" s="15">
        <v>41801</v>
      </c>
      <c r="I337" s="15">
        <v>41801</v>
      </c>
      <c r="J337" t="s">
        <v>14</v>
      </c>
      <c r="K337" t="s">
        <v>15</v>
      </c>
      <c r="L337">
        <f>Table1[[#This Row],[Date resolved]]-Table1[[#This Row],[Date received]]</f>
        <v>0</v>
      </c>
      <c r="M337">
        <f>YEAR(Table1[[#This Row],[Date received]])</f>
        <v>2014</v>
      </c>
      <c r="N337" t="str">
        <f>_xlfn.CONCAT("Q",_xlfn.CEILING.MATH(MONTH(Table1[[#This Row],[Date received]])/3))</f>
        <v>Q2</v>
      </c>
    </row>
    <row r="338" spans="1:14" x14ac:dyDescent="0.3">
      <c r="A338">
        <v>820279</v>
      </c>
      <c r="B338" t="s">
        <v>431</v>
      </c>
      <c r="C338" t="s">
        <v>32</v>
      </c>
      <c r="D338" t="s">
        <v>116</v>
      </c>
      <c r="E338" t="s">
        <v>118</v>
      </c>
      <c r="F338" t="str">
        <f>_xlfn.XLOOKUP(E338,State_Code_Name!$C$2:$C$52,State_Code_Name!$B$2:$B$52)</f>
        <v>Alabama</v>
      </c>
      <c r="G338" t="s">
        <v>19</v>
      </c>
      <c r="H338" s="15">
        <v>41756</v>
      </c>
      <c r="I338" s="15">
        <v>41778</v>
      </c>
      <c r="J338" t="s">
        <v>14</v>
      </c>
      <c r="K338" t="s">
        <v>15</v>
      </c>
      <c r="L338">
        <f>Table1[[#This Row],[Date resolved]]-Table1[[#This Row],[Date received]]</f>
        <v>22</v>
      </c>
      <c r="M338">
        <f>YEAR(Table1[[#This Row],[Date received]])</f>
        <v>2014</v>
      </c>
      <c r="N338" t="str">
        <f>_xlfn.CONCAT("Q",_xlfn.CEILING.MATH(MONTH(Table1[[#This Row],[Date received]])/3))</f>
        <v>Q2</v>
      </c>
    </row>
    <row r="339" spans="1:14" x14ac:dyDescent="0.3">
      <c r="A339">
        <v>1315632</v>
      </c>
      <c r="B339" t="s">
        <v>69</v>
      </c>
      <c r="C339" t="s">
        <v>26</v>
      </c>
      <c r="D339" t="s">
        <v>27</v>
      </c>
      <c r="E339" t="s">
        <v>122</v>
      </c>
      <c r="F339" t="str">
        <f>_xlfn.XLOOKUP(E339,State_Code_Name!$C$2:$C$52,State_Code_Name!$B$2:$B$52)</f>
        <v>Maryland</v>
      </c>
      <c r="G339" t="s">
        <v>19</v>
      </c>
      <c r="H339" s="15">
        <v>42097</v>
      </c>
      <c r="I339" s="15">
        <v>42097</v>
      </c>
      <c r="J339" t="s">
        <v>14</v>
      </c>
      <c r="K339" t="s">
        <v>15</v>
      </c>
      <c r="L339">
        <f>Table1[[#This Row],[Date resolved]]-Table1[[#This Row],[Date received]]</f>
        <v>0</v>
      </c>
      <c r="M339">
        <f>YEAR(Table1[[#This Row],[Date received]])</f>
        <v>2015</v>
      </c>
      <c r="N339" t="str">
        <f>_xlfn.CONCAT("Q",_xlfn.CEILING.MATH(MONTH(Table1[[#This Row],[Date received]])/3))</f>
        <v>Q2</v>
      </c>
    </row>
    <row r="340" spans="1:14" x14ac:dyDescent="0.3">
      <c r="A340">
        <v>1567022</v>
      </c>
      <c r="B340" t="s">
        <v>43</v>
      </c>
      <c r="C340" t="s">
        <v>36</v>
      </c>
      <c r="D340" t="s">
        <v>112</v>
      </c>
      <c r="E340" t="s">
        <v>176</v>
      </c>
      <c r="F340" t="str">
        <f>_xlfn.XLOOKUP(E340,State_Code_Name!$C$2:$C$52,State_Code_Name!$B$2:$B$52)</f>
        <v>District of Columbia</v>
      </c>
      <c r="G340" t="s">
        <v>19</v>
      </c>
      <c r="H340" s="15">
        <v>42263</v>
      </c>
      <c r="I340" s="15">
        <v>42263</v>
      </c>
      <c r="J340" t="s">
        <v>14</v>
      </c>
      <c r="K340" t="s">
        <v>15</v>
      </c>
      <c r="L340">
        <f>Table1[[#This Row],[Date resolved]]-Table1[[#This Row],[Date received]]</f>
        <v>0</v>
      </c>
      <c r="M340">
        <f>YEAR(Table1[[#This Row],[Date received]])</f>
        <v>2015</v>
      </c>
      <c r="N340" t="str">
        <f>_xlfn.CONCAT("Q",_xlfn.CEILING.MATH(MONTH(Table1[[#This Row],[Date received]])/3))</f>
        <v>Q3</v>
      </c>
    </row>
    <row r="341" spans="1:14" x14ac:dyDescent="0.3">
      <c r="A341">
        <v>1482507</v>
      </c>
      <c r="B341" t="s">
        <v>58</v>
      </c>
      <c r="C341" t="s">
        <v>16</v>
      </c>
      <c r="D341" t="s">
        <v>24</v>
      </c>
      <c r="E341" t="s">
        <v>121</v>
      </c>
      <c r="F341" t="str">
        <f>_xlfn.XLOOKUP(E341,State_Code_Name!$C$2:$C$52,State_Code_Name!$B$2:$B$52)</f>
        <v>Oregon</v>
      </c>
      <c r="G341" t="s">
        <v>19</v>
      </c>
      <c r="H341" s="15">
        <v>42207</v>
      </c>
      <c r="I341" s="15">
        <v>42207</v>
      </c>
      <c r="J341" t="s">
        <v>14</v>
      </c>
      <c r="K341" t="s">
        <v>14</v>
      </c>
      <c r="L341">
        <f>Table1[[#This Row],[Date resolved]]-Table1[[#This Row],[Date received]]</f>
        <v>0</v>
      </c>
      <c r="M341">
        <f>YEAR(Table1[[#This Row],[Date received]])</f>
        <v>2015</v>
      </c>
      <c r="N341" t="str">
        <f>_xlfn.CONCAT("Q",_xlfn.CEILING.MATH(MONTH(Table1[[#This Row],[Date received]])/3))</f>
        <v>Q3</v>
      </c>
    </row>
    <row r="342" spans="1:14" x14ac:dyDescent="0.3">
      <c r="A342">
        <v>1967230</v>
      </c>
      <c r="B342" t="s">
        <v>43</v>
      </c>
      <c r="C342" t="s">
        <v>26</v>
      </c>
      <c r="D342" t="s">
        <v>27</v>
      </c>
      <c r="E342" t="s">
        <v>18</v>
      </c>
      <c r="F342" t="str">
        <f>_xlfn.XLOOKUP(E342,State_Code_Name!$C$2:$C$52,State_Code_Name!$B$2:$B$52)</f>
        <v>California</v>
      </c>
      <c r="G342" t="s">
        <v>19</v>
      </c>
      <c r="H342" s="15">
        <v>42534</v>
      </c>
      <c r="I342" s="15">
        <v>42534</v>
      </c>
      <c r="J342" t="s">
        <v>14</v>
      </c>
      <c r="K342" t="s">
        <v>15</v>
      </c>
      <c r="L342">
        <f>Table1[[#This Row],[Date resolved]]-Table1[[#This Row],[Date received]]</f>
        <v>0</v>
      </c>
      <c r="M342">
        <f>YEAR(Table1[[#This Row],[Date received]])</f>
        <v>2016</v>
      </c>
      <c r="N342" t="str">
        <f>_xlfn.CONCAT("Q",_xlfn.CEILING.MATH(MONTH(Table1[[#This Row],[Date received]])/3))</f>
        <v>Q2</v>
      </c>
    </row>
    <row r="343" spans="1:14" x14ac:dyDescent="0.3">
      <c r="A343">
        <v>1888291</v>
      </c>
      <c r="B343" t="s">
        <v>595</v>
      </c>
      <c r="C343" t="s">
        <v>16</v>
      </c>
      <c r="D343" t="s">
        <v>20</v>
      </c>
      <c r="E343" t="s">
        <v>184</v>
      </c>
      <c r="F343" t="str">
        <f>_xlfn.XLOOKUP(E343,State_Code_Name!$C$2:$C$52,State_Code_Name!$B$2:$B$52)</f>
        <v>Mississippi</v>
      </c>
      <c r="G343" t="s">
        <v>305</v>
      </c>
      <c r="H343" s="15">
        <v>42480</v>
      </c>
      <c r="I343" s="15">
        <v>42486</v>
      </c>
      <c r="J343" t="s">
        <v>14</v>
      </c>
      <c r="K343" t="s">
        <v>14</v>
      </c>
      <c r="L343">
        <f>Table1[[#This Row],[Date resolved]]-Table1[[#This Row],[Date received]]</f>
        <v>6</v>
      </c>
      <c r="M343">
        <f>YEAR(Table1[[#This Row],[Date received]])</f>
        <v>2016</v>
      </c>
      <c r="N343" t="str">
        <f>_xlfn.CONCAT("Q",_xlfn.CEILING.MATH(MONTH(Table1[[#This Row],[Date received]])/3))</f>
        <v>Q2</v>
      </c>
    </row>
    <row r="344" spans="1:14" x14ac:dyDescent="0.3">
      <c r="A344">
        <v>1737969</v>
      </c>
      <c r="B344" t="s">
        <v>43</v>
      </c>
      <c r="C344" t="s">
        <v>26</v>
      </c>
      <c r="D344" t="s">
        <v>27</v>
      </c>
      <c r="E344" t="s">
        <v>35</v>
      </c>
      <c r="F344" t="str">
        <f>_xlfn.XLOOKUP(E344,State_Code_Name!$C$2:$C$52,State_Code_Name!$B$2:$B$52)</f>
        <v>Florida</v>
      </c>
      <c r="G344" t="s">
        <v>305</v>
      </c>
      <c r="H344" s="15">
        <v>42382</v>
      </c>
      <c r="I344" s="15">
        <v>42383</v>
      </c>
      <c r="J344" t="s">
        <v>14</v>
      </c>
      <c r="K344" t="s">
        <v>14</v>
      </c>
      <c r="L344">
        <f>Table1[[#This Row],[Date resolved]]-Table1[[#This Row],[Date received]]</f>
        <v>1</v>
      </c>
      <c r="M344">
        <f>YEAR(Table1[[#This Row],[Date received]])</f>
        <v>2016</v>
      </c>
      <c r="N344" t="str">
        <f>_xlfn.CONCAT("Q",_xlfn.CEILING.MATH(MONTH(Table1[[#This Row],[Date received]])/3))</f>
        <v>Q1</v>
      </c>
    </row>
    <row r="345" spans="1:14" x14ac:dyDescent="0.3">
      <c r="A345">
        <v>1630719</v>
      </c>
      <c r="B345" t="s">
        <v>58</v>
      </c>
      <c r="C345" t="s">
        <v>26</v>
      </c>
      <c r="D345" t="s">
        <v>56</v>
      </c>
      <c r="E345" t="s">
        <v>39</v>
      </c>
      <c r="F345" t="str">
        <f>_xlfn.XLOOKUP(E345,State_Code_Name!$C$2:$C$52,State_Code_Name!$B$2:$B$52)</f>
        <v>Ohio</v>
      </c>
      <c r="G345" t="s">
        <v>13</v>
      </c>
      <c r="H345" s="15">
        <v>42306</v>
      </c>
      <c r="I345" s="15">
        <v>42306</v>
      </c>
      <c r="J345" t="s">
        <v>14</v>
      </c>
      <c r="K345" t="s">
        <v>15</v>
      </c>
      <c r="L345">
        <f>Table1[[#This Row],[Date resolved]]-Table1[[#This Row],[Date received]]</f>
        <v>0</v>
      </c>
      <c r="M345">
        <f>YEAR(Table1[[#This Row],[Date received]])</f>
        <v>2015</v>
      </c>
      <c r="N345" t="str">
        <f>_xlfn.CONCAT("Q",_xlfn.CEILING.MATH(MONTH(Table1[[#This Row],[Date received]])/3))</f>
        <v>Q4</v>
      </c>
    </row>
    <row r="346" spans="1:14" x14ac:dyDescent="0.3">
      <c r="A346">
        <v>383754</v>
      </c>
      <c r="B346" t="s">
        <v>1208</v>
      </c>
      <c r="C346" t="s">
        <v>16</v>
      </c>
      <c r="D346" t="s">
        <v>75</v>
      </c>
      <c r="E346" t="s">
        <v>91</v>
      </c>
      <c r="F346" t="str">
        <f>_xlfn.XLOOKUP(E346,State_Code_Name!$C$2:$C$52,State_Code_Name!$B$2:$B$52)</f>
        <v>Vermont</v>
      </c>
      <c r="G346" t="s">
        <v>19</v>
      </c>
      <c r="H346" s="15">
        <v>41380</v>
      </c>
      <c r="I346" s="15">
        <v>41381</v>
      </c>
      <c r="J346" t="s">
        <v>14</v>
      </c>
      <c r="K346" t="s">
        <v>15</v>
      </c>
      <c r="L346">
        <f>Table1[[#This Row],[Date resolved]]-Table1[[#This Row],[Date received]]</f>
        <v>1</v>
      </c>
      <c r="M346">
        <f>YEAR(Table1[[#This Row],[Date received]])</f>
        <v>2013</v>
      </c>
      <c r="N346" t="str">
        <f>_xlfn.CONCAT("Q",_xlfn.CEILING.MATH(MONTH(Table1[[#This Row],[Date received]])/3))</f>
        <v>Q2</v>
      </c>
    </row>
    <row r="347" spans="1:14" x14ac:dyDescent="0.3">
      <c r="A347">
        <v>933999</v>
      </c>
      <c r="B347" t="s">
        <v>60</v>
      </c>
      <c r="C347" t="s">
        <v>52</v>
      </c>
      <c r="D347" t="s">
        <v>103</v>
      </c>
      <c r="E347" t="s">
        <v>85</v>
      </c>
      <c r="F347" t="str">
        <f>_xlfn.XLOOKUP(E347,State_Code_Name!$C$2:$C$52,State_Code_Name!$B$2:$B$52)</f>
        <v>Wisconsin</v>
      </c>
      <c r="G347" t="s">
        <v>19</v>
      </c>
      <c r="H347" s="15">
        <v>41831</v>
      </c>
      <c r="I347" s="15">
        <v>41831</v>
      </c>
      <c r="J347" t="s">
        <v>14</v>
      </c>
      <c r="K347" t="s">
        <v>15</v>
      </c>
      <c r="L347">
        <f>Table1[[#This Row],[Date resolved]]-Table1[[#This Row],[Date received]]</f>
        <v>0</v>
      </c>
      <c r="M347">
        <f>YEAR(Table1[[#This Row],[Date received]])</f>
        <v>2014</v>
      </c>
      <c r="N347" t="str">
        <f>_xlfn.CONCAT("Q",_xlfn.CEILING.MATH(MONTH(Table1[[#This Row],[Date received]])/3))</f>
        <v>Q3</v>
      </c>
    </row>
    <row r="348" spans="1:14" x14ac:dyDescent="0.3">
      <c r="A348">
        <v>1695655</v>
      </c>
      <c r="B348" t="s">
        <v>11</v>
      </c>
      <c r="C348" t="s">
        <v>9</v>
      </c>
      <c r="D348" t="s">
        <v>10</v>
      </c>
      <c r="E348" t="s">
        <v>59</v>
      </c>
      <c r="F348" t="str">
        <f>_xlfn.XLOOKUP(E348,State_Code_Name!$C$2:$C$52,State_Code_Name!$B$2:$B$52)</f>
        <v>Illinois</v>
      </c>
      <c r="G348" t="s">
        <v>19</v>
      </c>
      <c r="H348" s="15">
        <v>42352</v>
      </c>
      <c r="I348" s="15">
        <v>42352</v>
      </c>
      <c r="J348" t="s">
        <v>14</v>
      </c>
      <c r="K348" t="s">
        <v>14</v>
      </c>
      <c r="L348">
        <f>Table1[[#This Row],[Date resolved]]-Table1[[#This Row],[Date received]]</f>
        <v>0</v>
      </c>
      <c r="M348">
        <f>YEAR(Table1[[#This Row],[Date received]])</f>
        <v>2015</v>
      </c>
      <c r="N348" t="str">
        <f>_xlfn.CONCAT("Q",_xlfn.CEILING.MATH(MONTH(Table1[[#This Row],[Date received]])/3))</f>
        <v>Q4</v>
      </c>
    </row>
    <row r="349" spans="1:14" x14ac:dyDescent="0.3">
      <c r="A349">
        <v>1859906</v>
      </c>
      <c r="B349" t="s">
        <v>323</v>
      </c>
      <c r="C349" t="s">
        <v>32</v>
      </c>
      <c r="D349" t="s">
        <v>41</v>
      </c>
      <c r="E349" t="s">
        <v>77</v>
      </c>
      <c r="F349" t="str">
        <f>_xlfn.XLOOKUP(E349,State_Code_Name!$C$2:$C$52,State_Code_Name!$B$2:$B$52)</f>
        <v>Missouri</v>
      </c>
      <c r="G349" t="s">
        <v>19</v>
      </c>
      <c r="H349" s="15">
        <v>42461</v>
      </c>
      <c r="I349" s="15">
        <v>42461</v>
      </c>
      <c r="J349" t="s">
        <v>14</v>
      </c>
      <c r="K349" t="s">
        <v>14</v>
      </c>
      <c r="L349">
        <f>Table1[[#This Row],[Date resolved]]-Table1[[#This Row],[Date received]]</f>
        <v>0</v>
      </c>
      <c r="M349">
        <f>YEAR(Table1[[#This Row],[Date received]])</f>
        <v>2016</v>
      </c>
      <c r="N349" t="str">
        <f>_xlfn.CONCAT("Q",_xlfn.CEILING.MATH(MONTH(Table1[[#This Row],[Date received]])/3))</f>
        <v>Q2</v>
      </c>
    </row>
    <row r="350" spans="1:14" x14ac:dyDescent="0.3">
      <c r="A350">
        <v>842845</v>
      </c>
      <c r="B350" t="s">
        <v>63</v>
      </c>
      <c r="C350" t="s">
        <v>61</v>
      </c>
      <c r="D350" t="s">
        <v>282</v>
      </c>
      <c r="E350" t="s">
        <v>121</v>
      </c>
      <c r="F350" t="str">
        <f>_xlfn.XLOOKUP(E350,State_Code_Name!$C$2:$C$52,State_Code_Name!$B$2:$B$52)</f>
        <v>Oregon</v>
      </c>
      <c r="G350" t="s">
        <v>19</v>
      </c>
      <c r="H350" s="15">
        <v>41766</v>
      </c>
      <c r="I350" s="15">
        <v>41766</v>
      </c>
      <c r="J350" t="s">
        <v>14</v>
      </c>
      <c r="K350" t="s">
        <v>15</v>
      </c>
      <c r="L350">
        <f>Table1[[#This Row],[Date resolved]]-Table1[[#This Row],[Date received]]</f>
        <v>0</v>
      </c>
      <c r="M350">
        <f>YEAR(Table1[[#This Row],[Date received]])</f>
        <v>2014</v>
      </c>
      <c r="N350" t="str">
        <f>_xlfn.CONCAT("Q",_xlfn.CEILING.MATH(MONTH(Table1[[#This Row],[Date received]])/3))</f>
        <v>Q2</v>
      </c>
    </row>
    <row r="351" spans="1:14" x14ac:dyDescent="0.3">
      <c r="A351">
        <v>1249648</v>
      </c>
      <c r="B351" t="s">
        <v>47</v>
      </c>
      <c r="C351" t="s">
        <v>26</v>
      </c>
      <c r="D351" t="s">
        <v>27</v>
      </c>
      <c r="E351" t="s">
        <v>35</v>
      </c>
      <c r="F351" t="str">
        <f>_xlfn.XLOOKUP(E351,State_Code_Name!$C$2:$C$52,State_Code_Name!$B$2:$B$52)</f>
        <v>Florida</v>
      </c>
      <c r="G351" t="s">
        <v>305</v>
      </c>
      <c r="H351" s="15">
        <v>42055</v>
      </c>
      <c r="I351" s="15">
        <v>42061</v>
      </c>
      <c r="J351" t="s">
        <v>14</v>
      </c>
      <c r="K351" t="s">
        <v>15</v>
      </c>
      <c r="L351">
        <f>Table1[[#This Row],[Date resolved]]-Table1[[#This Row],[Date received]]</f>
        <v>6</v>
      </c>
      <c r="M351">
        <f>YEAR(Table1[[#This Row],[Date received]])</f>
        <v>2015</v>
      </c>
      <c r="N351" t="str">
        <f>_xlfn.CONCAT("Q",_xlfn.CEILING.MATH(MONTH(Table1[[#This Row],[Date received]])/3))</f>
        <v>Q1</v>
      </c>
    </row>
    <row r="352" spans="1:14" x14ac:dyDescent="0.3">
      <c r="A352">
        <v>1371467</v>
      </c>
      <c r="B352" t="s">
        <v>38</v>
      </c>
      <c r="C352" t="s">
        <v>36</v>
      </c>
      <c r="D352" t="s">
        <v>99</v>
      </c>
      <c r="E352" t="s">
        <v>98</v>
      </c>
      <c r="F352" t="str">
        <f>_xlfn.XLOOKUP(E352,State_Code_Name!$C$2:$C$52,State_Code_Name!$B$2:$B$52)</f>
        <v>Colorado</v>
      </c>
      <c r="G352" t="s">
        <v>19</v>
      </c>
      <c r="H352" s="15">
        <v>42136</v>
      </c>
      <c r="I352" s="15">
        <v>42136</v>
      </c>
      <c r="J352" t="s">
        <v>14</v>
      </c>
      <c r="K352" t="s">
        <v>15</v>
      </c>
      <c r="L352">
        <f>Table1[[#This Row],[Date resolved]]-Table1[[#This Row],[Date received]]</f>
        <v>0</v>
      </c>
      <c r="M352">
        <f>YEAR(Table1[[#This Row],[Date received]])</f>
        <v>2015</v>
      </c>
      <c r="N352" t="str">
        <f>_xlfn.CONCAT("Q",_xlfn.CEILING.MATH(MONTH(Table1[[#This Row],[Date received]])/3))</f>
        <v>Q2</v>
      </c>
    </row>
    <row r="353" spans="1:14" x14ac:dyDescent="0.3">
      <c r="A353">
        <v>1329767</v>
      </c>
      <c r="B353" t="s">
        <v>63</v>
      </c>
      <c r="C353" t="s">
        <v>61</v>
      </c>
      <c r="D353" t="s">
        <v>282</v>
      </c>
      <c r="E353" t="s">
        <v>46</v>
      </c>
      <c r="F353" t="str">
        <f>_xlfn.XLOOKUP(E353,State_Code_Name!$C$2:$C$52,State_Code_Name!$B$2:$B$52)</f>
        <v>Pennsylvania</v>
      </c>
      <c r="G353" t="s">
        <v>19</v>
      </c>
      <c r="H353" s="15">
        <v>42108</v>
      </c>
      <c r="I353" s="15">
        <v>42108</v>
      </c>
      <c r="J353" t="s">
        <v>14</v>
      </c>
      <c r="K353" t="s">
        <v>14</v>
      </c>
      <c r="L353">
        <f>Table1[[#This Row],[Date resolved]]-Table1[[#This Row],[Date received]]</f>
        <v>0</v>
      </c>
      <c r="M353">
        <f>YEAR(Table1[[#This Row],[Date received]])</f>
        <v>2015</v>
      </c>
      <c r="N353" t="str">
        <f>_xlfn.CONCAT("Q",_xlfn.CEILING.MATH(MONTH(Table1[[#This Row],[Date received]])/3))</f>
        <v>Q2</v>
      </c>
    </row>
    <row r="354" spans="1:14" x14ac:dyDescent="0.3">
      <c r="A354">
        <v>866830</v>
      </c>
      <c r="B354" t="s">
        <v>38</v>
      </c>
      <c r="C354" t="s">
        <v>36</v>
      </c>
      <c r="D354" t="s">
        <v>49</v>
      </c>
      <c r="E354" t="s">
        <v>66</v>
      </c>
      <c r="F354" t="str">
        <f>_xlfn.XLOOKUP(E354,State_Code_Name!$C$2:$C$52,State_Code_Name!$B$2:$B$52)</f>
        <v>Michigan</v>
      </c>
      <c r="G354" t="s">
        <v>57</v>
      </c>
      <c r="H354" s="15">
        <v>41782</v>
      </c>
      <c r="I354" s="15">
        <v>41788</v>
      </c>
      <c r="J354" t="s">
        <v>14</v>
      </c>
      <c r="K354" t="s">
        <v>15</v>
      </c>
      <c r="L354">
        <f>Table1[[#This Row],[Date resolved]]-Table1[[#This Row],[Date received]]</f>
        <v>6</v>
      </c>
      <c r="M354">
        <f>YEAR(Table1[[#This Row],[Date received]])</f>
        <v>2014</v>
      </c>
      <c r="N354" t="str">
        <f>_xlfn.CONCAT("Q",_xlfn.CEILING.MATH(MONTH(Table1[[#This Row],[Date received]])/3))</f>
        <v>Q2</v>
      </c>
    </row>
    <row r="355" spans="1:14" x14ac:dyDescent="0.3">
      <c r="A355">
        <v>1245208</v>
      </c>
      <c r="B355" t="s">
        <v>30</v>
      </c>
      <c r="C355" t="s">
        <v>26</v>
      </c>
      <c r="D355" t="s">
        <v>27</v>
      </c>
      <c r="E355" t="s">
        <v>25</v>
      </c>
      <c r="F355" t="str">
        <f>_xlfn.XLOOKUP(E355,State_Code_Name!$C$2:$C$52,State_Code_Name!$B$2:$B$52)</f>
        <v>Georgia</v>
      </c>
      <c r="G355" t="s">
        <v>19</v>
      </c>
      <c r="H355" s="15">
        <v>42053</v>
      </c>
      <c r="I355" s="15">
        <v>42053</v>
      </c>
      <c r="J355" t="s">
        <v>14</v>
      </c>
      <c r="K355" t="s">
        <v>15</v>
      </c>
      <c r="L355">
        <f>Table1[[#This Row],[Date resolved]]-Table1[[#This Row],[Date received]]</f>
        <v>0</v>
      </c>
      <c r="M355">
        <f>YEAR(Table1[[#This Row],[Date received]])</f>
        <v>2015</v>
      </c>
      <c r="N355" t="str">
        <f>_xlfn.CONCAT("Q",_xlfn.CEILING.MATH(MONTH(Table1[[#This Row],[Date received]])/3))</f>
        <v>Q1</v>
      </c>
    </row>
    <row r="356" spans="1:14" x14ac:dyDescent="0.3">
      <c r="A356">
        <v>2083032</v>
      </c>
      <c r="B356" t="s">
        <v>50</v>
      </c>
      <c r="C356" t="s">
        <v>36</v>
      </c>
      <c r="D356" t="s">
        <v>67</v>
      </c>
      <c r="E356" t="s">
        <v>70</v>
      </c>
      <c r="F356" t="str">
        <f>_xlfn.XLOOKUP(E356,State_Code_Name!$C$2:$C$52,State_Code_Name!$B$2:$B$52)</f>
        <v>Massachusetts</v>
      </c>
      <c r="G356" t="s">
        <v>19</v>
      </c>
      <c r="H356" s="15">
        <v>42608</v>
      </c>
      <c r="I356" s="15">
        <v>42612</v>
      </c>
      <c r="J356" t="s">
        <v>14</v>
      </c>
      <c r="K356" t="s">
        <v>15</v>
      </c>
      <c r="L356">
        <f>Table1[[#This Row],[Date resolved]]-Table1[[#This Row],[Date received]]</f>
        <v>4</v>
      </c>
      <c r="M356">
        <f>YEAR(Table1[[#This Row],[Date received]])</f>
        <v>2016</v>
      </c>
      <c r="N356" t="str">
        <f>_xlfn.CONCAT("Q",_xlfn.CEILING.MATH(MONTH(Table1[[#This Row],[Date received]])/3))</f>
        <v>Q3</v>
      </c>
    </row>
    <row r="357" spans="1:14" x14ac:dyDescent="0.3">
      <c r="A357">
        <v>1941662</v>
      </c>
      <c r="B357" t="s">
        <v>263</v>
      </c>
      <c r="C357" t="s">
        <v>32</v>
      </c>
      <c r="D357" t="s">
        <v>41</v>
      </c>
      <c r="E357" t="s">
        <v>31</v>
      </c>
      <c r="F357" t="str">
        <f>_xlfn.XLOOKUP(E357,State_Code_Name!$C$2:$C$52,State_Code_Name!$B$2:$B$52)</f>
        <v>Texas</v>
      </c>
      <c r="G357" t="s">
        <v>19</v>
      </c>
      <c r="H357" s="15">
        <v>42515</v>
      </c>
      <c r="I357" s="15">
        <v>42515</v>
      </c>
      <c r="J357" t="s">
        <v>14</v>
      </c>
      <c r="K357" t="s">
        <v>15</v>
      </c>
      <c r="L357">
        <f>Table1[[#This Row],[Date resolved]]-Table1[[#This Row],[Date received]]</f>
        <v>0</v>
      </c>
      <c r="M357">
        <f>YEAR(Table1[[#This Row],[Date received]])</f>
        <v>2016</v>
      </c>
      <c r="N357" t="str">
        <f>_xlfn.CONCAT("Q",_xlfn.CEILING.MATH(MONTH(Table1[[#This Row],[Date received]])/3))</f>
        <v>Q2</v>
      </c>
    </row>
    <row r="358" spans="1:14" x14ac:dyDescent="0.3">
      <c r="A358">
        <v>914719</v>
      </c>
      <c r="B358" t="s">
        <v>60</v>
      </c>
      <c r="C358" t="s">
        <v>52</v>
      </c>
      <c r="D358" t="s">
        <v>76</v>
      </c>
      <c r="E358" t="s">
        <v>39</v>
      </c>
      <c r="F358" t="str">
        <f>_xlfn.XLOOKUP(E358,State_Code_Name!$C$2:$C$52,State_Code_Name!$B$2:$B$52)</f>
        <v>Ohio</v>
      </c>
      <c r="G358" t="s">
        <v>19</v>
      </c>
      <c r="H358" s="15">
        <v>41817</v>
      </c>
      <c r="I358" s="15">
        <v>41864</v>
      </c>
      <c r="J358" t="s">
        <v>14</v>
      </c>
      <c r="K358" t="s">
        <v>15</v>
      </c>
      <c r="L358">
        <f>Table1[[#This Row],[Date resolved]]-Table1[[#This Row],[Date received]]</f>
        <v>47</v>
      </c>
      <c r="M358">
        <f>YEAR(Table1[[#This Row],[Date received]])</f>
        <v>2014</v>
      </c>
      <c r="N358" t="str">
        <f>_xlfn.CONCAT("Q",_xlfn.CEILING.MATH(MONTH(Table1[[#This Row],[Date received]])/3))</f>
        <v>Q2</v>
      </c>
    </row>
    <row r="359" spans="1:14" x14ac:dyDescent="0.3">
      <c r="A359">
        <v>1713352</v>
      </c>
      <c r="B359" t="s">
        <v>11</v>
      </c>
      <c r="C359" t="s">
        <v>26</v>
      </c>
      <c r="D359" t="s">
        <v>78</v>
      </c>
      <c r="E359" t="s">
        <v>122</v>
      </c>
      <c r="F359" t="str">
        <f>_xlfn.XLOOKUP(E359,State_Code_Name!$C$2:$C$52,State_Code_Name!$B$2:$B$52)</f>
        <v>Maryland</v>
      </c>
      <c r="G359" t="s">
        <v>19</v>
      </c>
      <c r="H359" s="15">
        <v>42361</v>
      </c>
      <c r="I359" s="15">
        <v>42361</v>
      </c>
      <c r="J359" t="s">
        <v>14</v>
      </c>
      <c r="K359" t="s">
        <v>15</v>
      </c>
      <c r="L359">
        <f>Table1[[#This Row],[Date resolved]]-Table1[[#This Row],[Date received]]</f>
        <v>0</v>
      </c>
      <c r="M359">
        <f>YEAR(Table1[[#This Row],[Date received]])</f>
        <v>2015</v>
      </c>
      <c r="N359" t="str">
        <f>_xlfn.CONCAT("Q",_xlfn.CEILING.MATH(MONTH(Table1[[#This Row],[Date received]])/3))</f>
        <v>Q4</v>
      </c>
    </row>
    <row r="360" spans="1:14" x14ac:dyDescent="0.3">
      <c r="A360">
        <v>993777</v>
      </c>
      <c r="B360" t="s">
        <v>83</v>
      </c>
      <c r="C360" t="s">
        <v>36</v>
      </c>
      <c r="D360" t="s">
        <v>94</v>
      </c>
      <c r="E360" t="s">
        <v>126</v>
      </c>
      <c r="F360" t="str">
        <f>_xlfn.XLOOKUP(E360,State_Code_Name!$C$2:$C$52,State_Code_Name!$B$2:$B$52)</f>
        <v>Oklahoma</v>
      </c>
      <c r="G360" t="s">
        <v>19</v>
      </c>
      <c r="H360" s="15">
        <v>41871</v>
      </c>
      <c r="I360" s="15">
        <v>41871</v>
      </c>
      <c r="J360" t="s">
        <v>14</v>
      </c>
      <c r="K360" t="s">
        <v>15</v>
      </c>
      <c r="L360">
        <f>Table1[[#This Row],[Date resolved]]-Table1[[#This Row],[Date received]]</f>
        <v>0</v>
      </c>
      <c r="M360">
        <f>YEAR(Table1[[#This Row],[Date received]])</f>
        <v>2014</v>
      </c>
      <c r="N360" t="str">
        <f>_xlfn.CONCAT("Q",_xlfn.CEILING.MATH(MONTH(Table1[[#This Row],[Date received]])/3))</f>
        <v>Q3</v>
      </c>
    </row>
    <row r="361" spans="1:14" x14ac:dyDescent="0.3">
      <c r="A361">
        <v>1586240</v>
      </c>
      <c r="B361" t="s">
        <v>54</v>
      </c>
      <c r="C361" t="s">
        <v>52</v>
      </c>
      <c r="D361" t="s">
        <v>103</v>
      </c>
      <c r="E361" t="s">
        <v>18</v>
      </c>
      <c r="F361" t="str">
        <f>_xlfn.XLOOKUP(E361,State_Code_Name!$C$2:$C$52,State_Code_Name!$B$2:$B$52)</f>
        <v>California</v>
      </c>
      <c r="G361" t="s">
        <v>19</v>
      </c>
      <c r="H361" s="15">
        <v>42277</v>
      </c>
      <c r="I361" s="15">
        <v>42277</v>
      </c>
      <c r="J361" t="s">
        <v>14</v>
      </c>
      <c r="K361" t="s">
        <v>15</v>
      </c>
      <c r="L361">
        <f>Table1[[#This Row],[Date resolved]]-Table1[[#This Row],[Date received]]</f>
        <v>0</v>
      </c>
      <c r="M361">
        <f>YEAR(Table1[[#This Row],[Date received]])</f>
        <v>2015</v>
      </c>
      <c r="N361" t="str">
        <f>_xlfn.CONCAT("Q",_xlfn.CEILING.MATH(MONTH(Table1[[#This Row],[Date received]])/3))</f>
        <v>Q3</v>
      </c>
    </row>
    <row r="362" spans="1:14" x14ac:dyDescent="0.3">
      <c r="A362">
        <v>667931</v>
      </c>
      <c r="B362" t="s">
        <v>147</v>
      </c>
      <c r="C362" t="s">
        <v>16</v>
      </c>
      <c r="D362" t="s">
        <v>144</v>
      </c>
      <c r="E362" t="s">
        <v>25</v>
      </c>
      <c r="F362" t="str">
        <f>_xlfn.XLOOKUP(E362,State_Code_Name!$C$2:$C$52,State_Code_Name!$B$2:$B$52)</f>
        <v>Georgia</v>
      </c>
      <c r="G362" t="s">
        <v>19</v>
      </c>
      <c r="H362" s="15">
        <v>41653</v>
      </c>
      <c r="I362" s="15">
        <v>41655</v>
      </c>
      <c r="J362" t="s">
        <v>14</v>
      </c>
      <c r="K362" t="s">
        <v>15</v>
      </c>
      <c r="L362">
        <f>Table1[[#This Row],[Date resolved]]-Table1[[#This Row],[Date received]]</f>
        <v>2</v>
      </c>
      <c r="M362">
        <f>YEAR(Table1[[#This Row],[Date received]])</f>
        <v>2014</v>
      </c>
      <c r="N362" t="str">
        <f>_xlfn.CONCAT("Q",_xlfn.CEILING.MATH(MONTH(Table1[[#This Row],[Date received]])/3))</f>
        <v>Q1</v>
      </c>
    </row>
    <row r="363" spans="1:14" x14ac:dyDescent="0.3">
      <c r="A363">
        <v>526545</v>
      </c>
      <c r="B363" t="s">
        <v>43</v>
      </c>
      <c r="C363" t="s">
        <v>32</v>
      </c>
      <c r="D363" t="s">
        <v>44</v>
      </c>
      <c r="E363" t="s">
        <v>18</v>
      </c>
      <c r="F363" t="str">
        <f>_xlfn.XLOOKUP(E363,State_Code_Name!$C$2:$C$52,State_Code_Name!$B$2:$B$52)</f>
        <v>California</v>
      </c>
      <c r="G363" t="s">
        <v>19</v>
      </c>
      <c r="H363" s="15">
        <v>41530</v>
      </c>
      <c r="I363" s="15">
        <v>41533</v>
      </c>
      <c r="J363" t="s">
        <v>14</v>
      </c>
      <c r="K363" t="s">
        <v>15</v>
      </c>
      <c r="L363">
        <f>Table1[[#This Row],[Date resolved]]-Table1[[#This Row],[Date received]]</f>
        <v>3</v>
      </c>
      <c r="M363">
        <f>YEAR(Table1[[#This Row],[Date received]])</f>
        <v>2013</v>
      </c>
      <c r="N363" t="str">
        <f>_xlfn.CONCAT("Q",_xlfn.CEILING.MATH(MONTH(Table1[[#This Row],[Date received]])/3))</f>
        <v>Q3</v>
      </c>
    </row>
    <row r="364" spans="1:14" x14ac:dyDescent="0.3">
      <c r="A364">
        <v>843615</v>
      </c>
      <c r="B364" t="s">
        <v>54</v>
      </c>
      <c r="C364" t="s">
        <v>52</v>
      </c>
      <c r="D364" t="s">
        <v>96</v>
      </c>
      <c r="E364" t="s">
        <v>184</v>
      </c>
      <c r="F364" t="str">
        <f>_xlfn.XLOOKUP(E364,State_Code_Name!$C$2:$C$52,State_Code_Name!$B$2:$B$52)</f>
        <v>Mississippi</v>
      </c>
      <c r="G364" t="s">
        <v>19</v>
      </c>
      <c r="H364" s="15">
        <v>41767</v>
      </c>
      <c r="I364" s="15">
        <v>41767</v>
      </c>
      <c r="J364" t="s">
        <v>14</v>
      </c>
      <c r="K364" t="s">
        <v>15</v>
      </c>
      <c r="L364">
        <f>Table1[[#This Row],[Date resolved]]-Table1[[#This Row],[Date received]]</f>
        <v>0</v>
      </c>
      <c r="M364">
        <f>YEAR(Table1[[#This Row],[Date received]])</f>
        <v>2014</v>
      </c>
      <c r="N364" t="str">
        <f>_xlfn.CONCAT("Q",_xlfn.CEILING.MATH(MONTH(Table1[[#This Row],[Date received]])/3))</f>
        <v>Q2</v>
      </c>
    </row>
    <row r="365" spans="1:14" x14ac:dyDescent="0.3">
      <c r="A365">
        <v>1205859</v>
      </c>
      <c r="B365" t="s">
        <v>181</v>
      </c>
      <c r="C365" t="s">
        <v>32</v>
      </c>
      <c r="D365" t="s">
        <v>116</v>
      </c>
      <c r="E365" t="s">
        <v>22</v>
      </c>
      <c r="F365" t="str">
        <f>_xlfn.XLOOKUP(E365,State_Code_Name!$C$2:$C$52,State_Code_Name!$B$2:$B$52)</f>
        <v>New York</v>
      </c>
      <c r="G365" t="s">
        <v>19</v>
      </c>
      <c r="H365" s="15">
        <v>42027</v>
      </c>
      <c r="I365" s="15">
        <v>42027</v>
      </c>
      <c r="J365" t="s">
        <v>14</v>
      </c>
      <c r="K365" t="s">
        <v>15</v>
      </c>
      <c r="L365">
        <f>Table1[[#This Row],[Date resolved]]-Table1[[#This Row],[Date received]]</f>
        <v>0</v>
      </c>
      <c r="M365">
        <f>YEAR(Table1[[#This Row],[Date received]])</f>
        <v>2015</v>
      </c>
      <c r="N365" t="str">
        <f>_xlfn.CONCAT("Q",_xlfn.CEILING.MATH(MONTH(Table1[[#This Row],[Date received]])/3))</f>
        <v>Q1</v>
      </c>
    </row>
    <row r="366" spans="1:14" x14ac:dyDescent="0.3">
      <c r="A366">
        <v>505375</v>
      </c>
      <c r="B366" t="s">
        <v>11</v>
      </c>
      <c r="C366" t="s">
        <v>61</v>
      </c>
      <c r="D366" t="s">
        <v>62</v>
      </c>
      <c r="E366" t="s">
        <v>121</v>
      </c>
      <c r="F366" t="str">
        <f>_xlfn.XLOOKUP(E366,State_Code_Name!$C$2:$C$52,State_Code_Name!$B$2:$B$52)</f>
        <v>Oregon</v>
      </c>
      <c r="G366" t="s">
        <v>19</v>
      </c>
      <c r="H366" s="15">
        <v>41513</v>
      </c>
      <c r="I366" s="15">
        <v>41515</v>
      </c>
      <c r="J366" t="s">
        <v>14</v>
      </c>
      <c r="K366" t="s">
        <v>15</v>
      </c>
      <c r="L366">
        <f>Table1[[#This Row],[Date resolved]]-Table1[[#This Row],[Date received]]</f>
        <v>2</v>
      </c>
      <c r="M366">
        <f>YEAR(Table1[[#This Row],[Date received]])</f>
        <v>2013</v>
      </c>
      <c r="N366" t="str">
        <f>_xlfn.CONCAT("Q",_xlfn.CEILING.MATH(MONTH(Table1[[#This Row],[Date received]])/3))</f>
        <v>Q3</v>
      </c>
    </row>
    <row r="367" spans="1:14" x14ac:dyDescent="0.3">
      <c r="A367">
        <v>990682</v>
      </c>
      <c r="B367" t="s">
        <v>43</v>
      </c>
      <c r="C367" t="s">
        <v>16</v>
      </c>
      <c r="D367" t="s">
        <v>20</v>
      </c>
      <c r="F367" t="e">
        <f>_xlfn.XLOOKUP(E367,State_Code_Name!$C$2:$C$52,State_Code_Name!$B$2:$B$52)</f>
        <v>#N/A</v>
      </c>
      <c r="G367" t="s">
        <v>305</v>
      </c>
      <c r="H367" s="15">
        <v>41870</v>
      </c>
      <c r="I367" s="15">
        <v>41872</v>
      </c>
      <c r="J367" t="s">
        <v>14</v>
      </c>
      <c r="K367" t="s">
        <v>15</v>
      </c>
      <c r="L367">
        <f>Table1[[#This Row],[Date resolved]]-Table1[[#This Row],[Date received]]</f>
        <v>2</v>
      </c>
      <c r="M367">
        <f>YEAR(Table1[[#This Row],[Date received]])</f>
        <v>2014</v>
      </c>
      <c r="N367" t="str">
        <f>_xlfn.CONCAT("Q",_xlfn.CEILING.MATH(MONTH(Table1[[#This Row],[Date received]])/3))</f>
        <v>Q3</v>
      </c>
    </row>
    <row r="368" spans="1:14" x14ac:dyDescent="0.3">
      <c r="A368">
        <v>577422</v>
      </c>
      <c r="B368" t="s">
        <v>54</v>
      </c>
      <c r="C368" t="s">
        <v>52</v>
      </c>
      <c r="D368" t="s">
        <v>96</v>
      </c>
      <c r="E368" t="s">
        <v>100</v>
      </c>
      <c r="F368" t="str">
        <f>_xlfn.XLOOKUP(E368,State_Code_Name!$C$2:$C$52,State_Code_Name!$B$2:$B$52)</f>
        <v>Arizona</v>
      </c>
      <c r="G368" t="s">
        <v>19</v>
      </c>
      <c r="H368" s="15">
        <v>41577</v>
      </c>
      <c r="I368" s="15">
        <v>41577</v>
      </c>
      <c r="J368" t="s">
        <v>14</v>
      </c>
      <c r="K368" t="s">
        <v>15</v>
      </c>
      <c r="L368">
        <f>Table1[[#This Row],[Date resolved]]-Table1[[#This Row],[Date received]]</f>
        <v>0</v>
      </c>
      <c r="M368">
        <f>YEAR(Table1[[#This Row],[Date received]])</f>
        <v>2013</v>
      </c>
      <c r="N368" t="str">
        <f>_xlfn.CONCAT("Q",_xlfn.CEILING.MATH(MONTH(Table1[[#This Row],[Date received]])/3))</f>
        <v>Q4</v>
      </c>
    </row>
    <row r="369" spans="1:14" x14ac:dyDescent="0.3">
      <c r="A369">
        <v>1358394</v>
      </c>
      <c r="B369" t="s">
        <v>136</v>
      </c>
      <c r="C369" t="s">
        <v>172</v>
      </c>
      <c r="D369" t="s">
        <v>190</v>
      </c>
      <c r="E369" t="s">
        <v>42</v>
      </c>
      <c r="F369" t="str">
        <f>_xlfn.XLOOKUP(E369,State_Code_Name!$C$2:$C$52,State_Code_Name!$B$2:$B$52)</f>
        <v>North Carolina</v>
      </c>
      <c r="G369" t="s">
        <v>19</v>
      </c>
      <c r="H369" s="15">
        <v>42128</v>
      </c>
      <c r="I369" s="15">
        <v>42128</v>
      </c>
      <c r="J369" t="s">
        <v>14</v>
      </c>
      <c r="K369" t="s">
        <v>15</v>
      </c>
      <c r="L369">
        <f>Table1[[#This Row],[Date resolved]]-Table1[[#This Row],[Date received]]</f>
        <v>0</v>
      </c>
      <c r="M369">
        <f>YEAR(Table1[[#This Row],[Date received]])</f>
        <v>2015</v>
      </c>
      <c r="N369" t="str">
        <f>_xlfn.CONCAT("Q",_xlfn.CEILING.MATH(MONTH(Table1[[#This Row],[Date received]])/3))</f>
        <v>Q2</v>
      </c>
    </row>
    <row r="370" spans="1:14" x14ac:dyDescent="0.3">
      <c r="A370">
        <v>1413724</v>
      </c>
      <c r="B370" t="s">
        <v>43</v>
      </c>
      <c r="C370" t="s">
        <v>26</v>
      </c>
      <c r="D370" t="s">
        <v>27</v>
      </c>
      <c r="E370" t="s">
        <v>18</v>
      </c>
      <c r="F370" t="str">
        <f>_xlfn.XLOOKUP(E370,State_Code_Name!$C$2:$C$52,State_Code_Name!$B$2:$B$52)</f>
        <v>California</v>
      </c>
      <c r="G370" t="s">
        <v>19</v>
      </c>
      <c r="H370" s="15">
        <v>42164</v>
      </c>
      <c r="I370" s="15">
        <v>42164</v>
      </c>
      <c r="J370" t="s">
        <v>14</v>
      </c>
      <c r="K370" t="s">
        <v>14</v>
      </c>
      <c r="L370">
        <f>Table1[[#This Row],[Date resolved]]-Table1[[#This Row],[Date received]]</f>
        <v>0</v>
      </c>
      <c r="M370">
        <f>YEAR(Table1[[#This Row],[Date received]])</f>
        <v>2015</v>
      </c>
      <c r="N370" t="str">
        <f>_xlfn.CONCAT("Q",_xlfn.CEILING.MATH(MONTH(Table1[[#This Row],[Date received]])/3))</f>
        <v>Q2</v>
      </c>
    </row>
    <row r="371" spans="1:14" x14ac:dyDescent="0.3">
      <c r="A371">
        <v>1747095</v>
      </c>
      <c r="B371" t="s">
        <v>38</v>
      </c>
      <c r="C371" t="s">
        <v>32</v>
      </c>
      <c r="D371" t="s">
        <v>116</v>
      </c>
      <c r="E371" t="s">
        <v>18</v>
      </c>
      <c r="F371" t="str">
        <f>_xlfn.XLOOKUP(E371,State_Code_Name!$C$2:$C$52,State_Code_Name!$B$2:$B$52)</f>
        <v>California</v>
      </c>
      <c r="G371" t="s">
        <v>19</v>
      </c>
      <c r="H371" s="15">
        <v>42388</v>
      </c>
      <c r="I371" s="15">
        <v>42388</v>
      </c>
      <c r="J371" t="s">
        <v>14</v>
      </c>
      <c r="K371" t="s">
        <v>14</v>
      </c>
      <c r="L371">
        <f>Table1[[#This Row],[Date resolved]]-Table1[[#This Row],[Date received]]</f>
        <v>0</v>
      </c>
      <c r="M371">
        <f>YEAR(Table1[[#This Row],[Date received]])</f>
        <v>2016</v>
      </c>
      <c r="N371" t="str">
        <f>_xlfn.CONCAT("Q",_xlfn.CEILING.MATH(MONTH(Table1[[#This Row],[Date received]])/3))</f>
        <v>Q1</v>
      </c>
    </row>
    <row r="372" spans="1:14" x14ac:dyDescent="0.3">
      <c r="A372">
        <v>2092172</v>
      </c>
      <c r="B372" t="s">
        <v>221</v>
      </c>
      <c r="C372" t="s">
        <v>16</v>
      </c>
      <c r="D372" t="s">
        <v>20</v>
      </c>
      <c r="E372" t="s">
        <v>18</v>
      </c>
      <c r="F372" t="str">
        <f>_xlfn.XLOOKUP(E372,State_Code_Name!$C$2:$C$52,State_Code_Name!$B$2:$B$52)</f>
        <v>California</v>
      </c>
      <c r="G372" t="s">
        <v>19</v>
      </c>
      <c r="H372" s="15">
        <v>42614</v>
      </c>
      <c r="I372" s="15">
        <v>42614</v>
      </c>
      <c r="J372" t="s">
        <v>14</v>
      </c>
      <c r="K372" t="s">
        <v>14</v>
      </c>
      <c r="L372">
        <f>Table1[[#This Row],[Date resolved]]-Table1[[#This Row],[Date received]]</f>
        <v>0</v>
      </c>
      <c r="M372">
        <f>YEAR(Table1[[#This Row],[Date received]])</f>
        <v>2016</v>
      </c>
      <c r="N372" t="str">
        <f>_xlfn.CONCAT("Q",_xlfn.CEILING.MATH(MONTH(Table1[[#This Row],[Date received]])/3))</f>
        <v>Q3</v>
      </c>
    </row>
    <row r="373" spans="1:14" x14ac:dyDescent="0.3">
      <c r="A373">
        <v>2064507</v>
      </c>
      <c r="B373" t="s">
        <v>65</v>
      </c>
      <c r="C373" t="s">
        <v>9</v>
      </c>
      <c r="D373" t="s">
        <v>183</v>
      </c>
      <c r="E373" t="s">
        <v>22</v>
      </c>
      <c r="F373" t="str">
        <f>_xlfn.XLOOKUP(E373,State_Code_Name!$C$2:$C$52,State_Code_Name!$B$2:$B$52)</f>
        <v>New York</v>
      </c>
      <c r="G373" t="s">
        <v>23</v>
      </c>
      <c r="H373" s="15">
        <v>42597</v>
      </c>
      <c r="I373" s="15">
        <v>42599</v>
      </c>
      <c r="J373" t="s">
        <v>14</v>
      </c>
      <c r="K373" t="s">
        <v>15</v>
      </c>
      <c r="L373">
        <f>Table1[[#This Row],[Date resolved]]-Table1[[#This Row],[Date received]]</f>
        <v>2</v>
      </c>
      <c r="M373">
        <f>YEAR(Table1[[#This Row],[Date received]])</f>
        <v>2016</v>
      </c>
      <c r="N373" t="str">
        <f>_xlfn.CONCAT("Q",_xlfn.CEILING.MATH(MONTH(Table1[[#This Row],[Date received]])/3))</f>
        <v>Q3</v>
      </c>
    </row>
    <row r="374" spans="1:14" x14ac:dyDescent="0.3">
      <c r="A374">
        <v>1535164</v>
      </c>
      <c r="B374" t="s">
        <v>60</v>
      </c>
      <c r="C374" t="s">
        <v>52</v>
      </c>
      <c r="D374" t="s">
        <v>96</v>
      </c>
      <c r="E374" t="s">
        <v>121</v>
      </c>
      <c r="F374" t="str">
        <f>_xlfn.XLOOKUP(E374,State_Code_Name!$C$2:$C$52,State_Code_Name!$B$2:$B$52)</f>
        <v>Oregon</v>
      </c>
      <c r="G374" t="s">
        <v>19</v>
      </c>
      <c r="H374" s="15">
        <v>42241</v>
      </c>
      <c r="I374" s="15">
        <v>42241</v>
      </c>
      <c r="J374" t="s">
        <v>14</v>
      </c>
      <c r="K374" t="s">
        <v>15</v>
      </c>
      <c r="L374">
        <f>Table1[[#This Row],[Date resolved]]-Table1[[#This Row],[Date received]]</f>
        <v>0</v>
      </c>
      <c r="M374">
        <f>YEAR(Table1[[#This Row],[Date received]])</f>
        <v>2015</v>
      </c>
      <c r="N374" t="str">
        <f>_xlfn.CONCAT("Q",_xlfn.CEILING.MATH(MONTH(Table1[[#This Row],[Date received]])/3))</f>
        <v>Q3</v>
      </c>
    </row>
    <row r="375" spans="1:14" x14ac:dyDescent="0.3">
      <c r="A375">
        <v>1582476</v>
      </c>
      <c r="B375" t="s">
        <v>156</v>
      </c>
      <c r="C375" t="s">
        <v>32</v>
      </c>
      <c r="D375" t="s">
        <v>41</v>
      </c>
      <c r="E375" t="s">
        <v>35</v>
      </c>
      <c r="F375" t="str">
        <f>_xlfn.XLOOKUP(E375,State_Code_Name!$C$2:$C$52,State_Code_Name!$B$2:$B$52)</f>
        <v>Florida</v>
      </c>
      <c r="G375" t="s">
        <v>19</v>
      </c>
      <c r="H375" s="15">
        <v>42275</v>
      </c>
      <c r="I375" s="15">
        <v>42275</v>
      </c>
      <c r="J375" t="s">
        <v>14</v>
      </c>
      <c r="K375" t="s">
        <v>15</v>
      </c>
      <c r="L375">
        <f>Table1[[#This Row],[Date resolved]]-Table1[[#This Row],[Date received]]</f>
        <v>0</v>
      </c>
      <c r="M375">
        <f>YEAR(Table1[[#This Row],[Date received]])</f>
        <v>2015</v>
      </c>
      <c r="N375" t="str">
        <f>_xlfn.CONCAT("Q",_xlfn.CEILING.MATH(MONTH(Table1[[#This Row],[Date received]])/3))</f>
        <v>Q3</v>
      </c>
    </row>
    <row r="376" spans="1:14" x14ac:dyDescent="0.3">
      <c r="A376">
        <v>2019176</v>
      </c>
      <c r="B376" t="s">
        <v>263</v>
      </c>
      <c r="C376" t="s">
        <v>32</v>
      </c>
      <c r="D376" t="s">
        <v>161</v>
      </c>
      <c r="E376" t="s">
        <v>25</v>
      </c>
      <c r="F376" t="str">
        <f>_xlfn.XLOOKUP(E376,State_Code_Name!$C$2:$C$52,State_Code_Name!$B$2:$B$52)</f>
        <v>Georgia</v>
      </c>
      <c r="G376" t="s">
        <v>19</v>
      </c>
      <c r="H376" s="15">
        <v>42570</v>
      </c>
      <c r="I376" s="15">
        <v>42570</v>
      </c>
      <c r="J376" t="s">
        <v>14</v>
      </c>
      <c r="K376" t="s">
        <v>15</v>
      </c>
      <c r="L376">
        <f>Table1[[#This Row],[Date resolved]]-Table1[[#This Row],[Date received]]</f>
        <v>0</v>
      </c>
      <c r="M376">
        <f>YEAR(Table1[[#This Row],[Date received]])</f>
        <v>2016</v>
      </c>
      <c r="N376" t="str">
        <f>_xlfn.CONCAT("Q",_xlfn.CEILING.MATH(MONTH(Table1[[#This Row],[Date received]])/3))</f>
        <v>Q3</v>
      </c>
    </row>
    <row r="377" spans="1:14" x14ac:dyDescent="0.3">
      <c r="A377">
        <v>1609950</v>
      </c>
      <c r="B377" t="s">
        <v>54</v>
      </c>
      <c r="C377" t="s">
        <v>52</v>
      </c>
      <c r="D377" t="s">
        <v>96</v>
      </c>
      <c r="E377" t="s">
        <v>12</v>
      </c>
      <c r="F377" t="str">
        <f>_xlfn.XLOOKUP(E377,State_Code_Name!$C$2:$C$52,State_Code_Name!$B$2:$B$52)</f>
        <v>Virginia</v>
      </c>
      <c r="G377" t="s">
        <v>305</v>
      </c>
      <c r="H377" s="15">
        <v>42293</v>
      </c>
      <c r="I377" s="15">
        <v>42293</v>
      </c>
      <c r="J377" t="s">
        <v>14</v>
      </c>
      <c r="K377" t="s">
        <v>15</v>
      </c>
      <c r="L377">
        <f>Table1[[#This Row],[Date resolved]]-Table1[[#This Row],[Date received]]</f>
        <v>0</v>
      </c>
      <c r="M377">
        <f>YEAR(Table1[[#This Row],[Date received]])</f>
        <v>2015</v>
      </c>
      <c r="N377" t="str">
        <f>_xlfn.CONCAT("Q",_xlfn.CEILING.MATH(MONTH(Table1[[#This Row],[Date received]])/3))</f>
        <v>Q4</v>
      </c>
    </row>
    <row r="378" spans="1:14" x14ac:dyDescent="0.3">
      <c r="A378">
        <v>1604883</v>
      </c>
      <c r="B378" t="s">
        <v>514</v>
      </c>
      <c r="C378" t="s">
        <v>9</v>
      </c>
      <c r="D378" t="s">
        <v>288</v>
      </c>
      <c r="E378" t="s">
        <v>114</v>
      </c>
      <c r="F378" t="str">
        <f>_xlfn.XLOOKUP(E378,State_Code_Name!$C$2:$C$52,State_Code_Name!$B$2:$B$52)</f>
        <v>South Carolina</v>
      </c>
      <c r="G378" t="s">
        <v>19</v>
      </c>
      <c r="H378" s="15">
        <v>42290</v>
      </c>
      <c r="I378" s="15">
        <v>42290</v>
      </c>
      <c r="J378" t="s">
        <v>14</v>
      </c>
      <c r="K378" t="s">
        <v>15</v>
      </c>
      <c r="L378">
        <f>Table1[[#This Row],[Date resolved]]-Table1[[#This Row],[Date received]]</f>
        <v>0</v>
      </c>
      <c r="M378">
        <f>YEAR(Table1[[#This Row],[Date received]])</f>
        <v>2015</v>
      </c>
      <c r="N378" t="str">
        <f>_xlfn.CONCAT("Q",_xlfn.CEILING.MATH(MONTH(Table1[[#This Row],[Date received]])/3))</f>
        <v>Q4</v>
      </c>
    </row>
    <row r="379" spans="1:14" x14ac:dyDescent="0.3">
      <c r="A379">
        <v>1305386</v>
      </c>
      <c r="B379" t="s">
        <v>71</v>
      </c>
      <c r="C379" t="s">
        <v>26</v>
      </c>
      <c r="D379" t="s">
        <v>56</v>
      </c>
      <c r="E379" t="s">
        <v>40</v>
      </c>
      <c r="F379" t="str">
        <f>_xlfn.XLOOKUP(E379,State_Code_Name!$C$2:$C$52,State_Code_Name!$B$2:$B$52)</f>
        <v>Nevada</v>
      </c>
      <c r="G379" t="s">
        <v>19</v>
      </c>
      <c r="H379" s="15">
        <v>42090</v>
      </c>
      <c r="I379" s="15">
        <v>42090</v>
      </c>
      <c r="J379" t="s">
        <v>14</v>
      </c>
      <c r="K379" t="s">
        <v>15</v>
      </c>
      <c r="L379">
        <f>Table1[[#This Row],[Date resolved]]-Table1[[#This Row],[Date received]]</f>
        <v>0</v>
      </c>
      <c r="M379">
        <f>YEAR(Table1[[#This Row],[Date received]])</f>
        <v>2015</v>
      </c>
      <c r="N379" t="str">
        <f>_xlfn.CONCAT("Q",_xlfn.CEILING.MATH(MONTH(Table1[[#This Row],[Date received]])/3))</f>
        <v>Q1</v>
      </c>
    </row>
    <row r="380" spans="1:14" x14ac:dyDescent="0.3">
      <c r="A380">
        <v>2032629</v>
      </c>
      <c r="B380" t="s">
        <v>423</v>
      </c>
      <c r="C380" t="s">
        <v>32</v>
      </c>
      <c r="D380" t="s">
        <v>44</v>
      </c>
      <c r="E380" t="s">
        <v>22</v>
      </c>
      <c r="F380" t="str">
        <f>_xlfn.XLOOKUP(E380,State_Code_Name!$C$2:$C$52,State_Code_Name!$B$2:$B$52)</f>
        <v>New York</v>
      </c>
      <c r="G380" t="s">
        <v>13</v>
      </c>
      <c r="H380" s="15">
        <v>42578</v>
      </c>
      <c r="I380" s="15">
        <v>42611</v>
      </c>
      <c r="J380" t="s">
        <v>14</v>
      </c>
      <c r="K380" t="s">
        <v>15</v>
      </c>
      <c r="L380">
        <f>Table1[[#This Row],[Date resolved]]-Table1[[#This Row],[Date received]]</f>
        <v>33</v>
      </c>
      <c r="M380">
        <f>YEAR(Table1[[#This Row],[Date received]])</f>
        <v>2016</v>
      </c>
      <c r="N380" t="str">
        <f>_xlfn.CONCAT("Q",_xlfn.CEILING.MATH(MONTH(Table1[[#This Row],[Date received]])/3))</f>
        <v>Q3</v>
      </c>
    </row>
    <row r="381" spans="1:14" x14ac:dyDescent="0.3">
      <c r="A381">
        <v>1533482</v>
      </c>
      <c r="B381" t="s">
        <v>58</v>
      </c>
      <c r="C381" t="s">
        <v>26</v>
      </c>
      <c r="D381" t="s">
        <v>27</v>
      </c>
      <c r="E381" t="s">
        <v>126</v>
      </c>
      <c r="F381" t="str">
        <f>_xlfn.XLOOKUP(E381,State_Code_Name!$C$2:$C$52,State_Code_Name!$B$2:$B$52)</f>
        <v>Oklahoma</v>
      </c>
      <c r="G381" t="s">
        <v>19</v>
      </c>
      <c r="H381" s="15">
        <v>42240</v>
      </c>
      <c r="I381" s="15">
        <v>42240</v>
      </c>
      <c r="J381" t="s">
        <v>14</v>
      </c>
      <c r="K381" t="s">
        <v>15</v>
      </c>
      <c r="L381">
        <f>Table1[[#This Row],[Date resolved]]-Table1[[#This Row],[Date received]]</f>
        <v>0</v>
      </c>
      <c r="M381">
        <f>YEAR(Table1[[#This Row],[Date received]])</f>
        <v>2015</v>
      </c>
      <c r="N381" t="str">
        <f>_xlfn.CONCAT("Q",_xlfn.CEILING.MATH(MONTH(Table1[[#This Row],[Date received]])/3))</f>
        <v>Q3</v>
      </c>
    </row>
    <row r="382" spans="1:14" x14ac:dyDescent="0.3">
      <c r="A382">
        <v>1962537</v>
      </c>
      <c r="B382" t="s">
        <v>60</v>
      </c>
      <c r="C382" t="s">
        <v>52</v>
      </c>
      <c r="D382" t="s">
        <v>76</v>
      </c>
      <c r="E382" t="s">
        <v>18</v>
      </c>
      <c r="F382" t="str">
        <f>_xlfn.XLOOKUP(E382,State_Code_Name!$C$2:$C$52,State_Code_Name!$B$2:$B$52)</f>
        <v>California</v>
      </c>
      <c r="G382" t="s">
        <v>19</v>
      </c>
      <c r="H382" s="15">
        <v>42530</v>
      </c>
      <c r="I382" s="15">
        <v>42530</v>
      </c>
      <c r="J382" t="s">
        <v>14</v>
      </c>
      <c r="K382" t="s">
        <v>15</v>
      </c>
      <c r="L382">
        <f>Table1[[#This Row],[Date resolved]]-Table1[[#This Row],[Date received]]</f>
        <v>0</v>
      </c>
      <c r="M382">
        <f>YEAR(Table1[[#This Row],[Date received]])</f>
        <v>2016</v>
      </c>
      <c r="N382" t="str">
        <f>_xlfn.CONCAT("Q",_xlfn.CEILING.MATH(MONTH(Table1[[#This Row],[Date received]])/3))</f>
        <v>Q2</v>
      </c>
    </row>
    <row r="383" spans="1:14" x14ac:dyDescent="0.3">
      <c r="A383">
        <v>1730876</v>
      </c>
      <c r="B383" t="s">
        <v>969</v>
      </c>
      <c r="C383" t="s">
        <v>32</v>
      </c>
      <c r="D383" t="s">
        <v>41</v>
      </c>
      <c r="E383" t="s">
        <v>74</v>
      </c>
      <c r="F383" t="str">
        <f>_xlfn.XLOOKUP(E383,State_Code_Name!$C$2:$C$52,State_Code_Name!$B$2:$B$52)</f>
        <v>Tennessee</v>
      </c>
      <c r="G383" t="s">
        <v>13</v>
      </c>
      <c r="H383" s="15">
        <v>42375</v>
      </c>
      <c r="I383" s="15">
        <v>42375</v>
      </c>
      <c r="J383" t="s">
        <v>14</v>
      </c>
      <c r="K383" t="s">
        <v>15</v>
      </c>
      <c r="L383">
        <f>Table1[[#This Row],[Date resolved]]-Table1[[#This Row],[Date received]]</f>
        <v>0</v>
      </c>
      <c r="M383">
        <f>YEAR(Table1[[#This Row],[Date received]])</f>
        <v>2016</v>
      </c>
      <c r="N383" t="str">
        <f>_xlfn.CONCAT("Q",_xlfn.CEILING.MATH(MONTH(Table1[[#This Row],[Date received]])/3))</f>
        <v>Q1</v>
      </c>
    </row>
    <row r="384" spans="1:14" x14ac:dyDescent="0.3">
      <c r="A384">
        <v>2191904</v>
      </c>
      <c r="B384" t="s">
        <v>38</v>
      </c>
      <c r="C384" t="s">
        <v>36</v>
      </c>
      <c r="D384" t="s">
        <v>80</v>
      </c>
      <c r="E384" t="s">
        <v>46</v>
      </c>
      <c r="F384" t="str">
        <f>_xlfn.XLOOKUP(E384,State_Code_Name!$C$2:$C$52,State_Code_Name!$B$2:$B$52)</f>
        <v>Pennsylvania</v>
      </c>
      <c r="G384" t="s">
        <v>19</v>
      </c>
      <c r="H384" s="15">
        <v>42677</v>
      </c>
      <c r="I384" s="15">
        <v>42677</v>
      </c>
      <c r="J384" t="s">
        <v>14</v>
      </c>
      <c r="K384" t="s">
        <v>14</v>
      </c>
      <c r="L384">
        <f>Table1[[#This Row],[Date resolved]]-Table1[[#This Row],[Date received]]</f>
        <v>0</v>
      </c>
      <c r="M384">
        <f>YEAR(Table1[[#This Row],[Date received]])</f>
        <v>2016</v>
      </c>
      <c r="N384" t="str">
        <f>_xlfn.CONCAT("Q",_xlfn.CEILING.MATH(MONTH(Table1[[#This Row],[Date received]])/3))</f>
        <v>Q4</v>
      </c>
    </row>
    <row r="385" spans="1:14" x14ac:dyDescent="0.3">
      <c r="A385">
        <v>1838397</v>
      </c>
      <c r="B385" t="s">
        <v>60</v>
      </c>
      <c r="C385" t="s">
        <v>52</v>
      </c>
      <c r="D385" t="s">
        <v>53</v>
      </c>
      <c r="E385" t="s">
        <v>25</v>
      </c>
      <c r="F385" t="str">
        <f>_xlfn.XLOOKUP(E385,State_Code_Name!$C$2:$C$52,State_Code_Name!$B$2:$B$52)</f>
        <v>Georgia</v>
      </c>
      <c r="G385" t="s">
        <v>305</v>
      </c>
      <c r="H385" s="15">
        <v>42447</v>
      </c>
      <c r="I385" s="15">
        <v>42447</v>
      </c>
      <c r="J385" t="s">
        <v>14</v>
      </c>
      <c r="K385" t="s">
        <v>15</v>
      </c>
      <c r="L385">
        <f>Table1[[#This Row],[Date resolved]]-Table1[[#This Row],[Date received]]</f>
        <v>0</v>
      </c>
      <c r="M385">
        <f>YEAR(Table1[[#This Row],[Date received]])</f>
        <v>2016</v>
      </c>
      <c r="N385" t="str">
        <f>_xlfn.CONCAT("Q",_xlfn.CEILING.MATH(MONTH(Table1[[#This Row],[Date received]])/3))</f>
        <v>Q1</v>
      </c>
    </row>
    <row r="386" spans="1:14" x14ac:dyDescent="0.3">
      <c r="A386">
        <v>419097</v>
      </c>
      <c r="B386" t="s">
        <v>11</v>
      </c>
      <c r="C386" t="s">
        <v>26</v>
      </c>
      <c r="D386" t="s">
        <v>56</v>
      </c>
      <c r="E386" t="s">
        <v>12</v>
      </c>
      <c r="F386" t="str">
        <f>_xlfn.XLOOKUP(E386,State_Code_Name!$C$2:$C$52,State_Code_Name!$B$2:$B$52)</f>
        <v>Virginia</v>
      </c>
      <c r="G386" t="s">
        <v>19</v>
      </c>
      <c r="H386" s="15">
        <v>41423</v>
      </c>
      <c r="I386" s="15">
        <v>41425</v>
      </c>
      <c r="J386" t="s">
        <v>14</v>
      </c>
      <c r="K386" t="s">
        <v>15</v>
      </c>
      <c r="L386">
        <f>Table1[[#This Row],[Date resolved]]-Table1[[#This Row],[Date received]]</f>
        <v>2</v>
      </c>
      <c r="M386">
        <f>YEAR(Table1[[#This Row],[Date received]])</f>
        <v>2013</v>
      </c>
      <c r="N386" t="str">
        <f>_xlfn.CONCAT("Q",_xlfn.CEILING.MATH(MONTH(Table1[[#This Row],[Date received]])/3))</f>
        <v>Q2</v>
      </c>
    </row>
    <row r="387" spans="1:14" x14ac:dyDescent="0.3">
      <c r="A387">
        <v>1238997</v>
      </c>
      <c r="B387" t="s">
        <v>54</v>
      </c>
      <c r="C387" t="s">
        <v>52</v>
      </c>
      <c r="D387" t="s">
        <v>53</v>
      </c>
      <c r="E387" t="s">
        <v>35</v>
      </c>
      <c r="F387" t="str">
        <f>_xlfn.XLOOKUP(E387,State_Code_Name!$C$2:$C$52,State_Code_Name!$B$2:$B$52)</f>
        <v>Florida</v>
      </c>
      <c r="G387" t="s">
        <v>57</v>
      </c>
      <c r="H387" s="15">
        <v>42048</v>
      </c>
      <c r="I387" s="15">
        <v>42059</v>
      </c>
      <c r="J387" t="s">
        <v>14</v>
      </c>
      <c r="K387" t="s">
        <v>15</v>
      </c>
      <c r="L387">
        <f>Table1[[#This Row],[Date resolved]]-Table1[[#This Row],[Date received]]</f>
        <v>11</v>
      </c>
      <c r="M387">
        <f>YEAR(Table1[[#This Row],[Date received]])</f>
        <v>2015</v>
      </c>
      <c r="N387" t="str">
        <f>_xlfn.CONCAT("Q",_xlfn.CEILING.MATH(MONTH(Table1[[#This Row],[Date received]])/3))</f>
        <v>Q1</v>
      </c>
    </row>
    <row r="388" spans="1:14" x14ac:dyDescent="0.3">
      <c r="A388">
        <v>495024</v>
      </c>
      <c r="B388" t="s">
        <v>240</v>
      </c>
      <c r="C388" t="s">
        <v>61</v>
      </c>
      <c r="D388" t="s">
        <v>62</v>
      </c>
      <c r="E388" t="s">
        <v>74</v>
      </c>
      <c r="F388" t="str">
        <f>_xlfn.XLOOKUP(E388,State_Code_Name!$C$2:$C$52,State_Code_Name!$B$2:$B$52)</f>
        <v>Tennessee</v>
      </c>
      <c r="G388" t="s">
        <v>19</v>
      </c>
      <c r="H388" s="15">
        <v>41505</v>
      </c>
      <c r="I388" s="15">
        <v>41506</v>
      </c>
      <c r="J388" t="s">
        <v>14</v>
      </c>
      <c r="K388" t="s">
        <v>15</v>
      </c>
      <c r="L388">
        <f>Table1[[#This Row],[Date resolved]]-Table1[[#This Row],[Date received]]</f>
        <v>1</v>
      </c>
      <c r="M388">
        <f>YEAR(Table1[[#This Row],[Date received]])</f>
        <v>2013</v>
      </c>
      <c r="N388" t="str">
        <f>_xlfn.CONCAT("Q",_xlfn.CEILING.MATH(MONTH(Table1[[#This Row],[Date received]])/3))</f>
        <v>Q3</v>
      </c>
    </row>
    <row r="389" spans="1:14" x14ac:dyDescent="0.3">
      <c r="A389">
        <v>1140711</v>
      </c>
      <c r="B389" t="s">
        <v>58</v>
      </c>
      <c r="C389" t="s">
        <v>16</v>
      </c>
      <c r="D389" t="s">
        <v>24</v>
      </c>
      <c r="E389" t="s">
        <v>151</v>
      </c>
      <c r="F389" t="str">
        <f>_xlfn.XLOOKUP(E389,State_Code_Name!$C$2:$C$52,State_Code_Name!$B$2:$B$52)</f>
        <v>Idaho</v>
      </c>
      <c r="G389" t="s">
        <v>57</v>
      </c>
      <c r="H389" s="15">
        <v>41976</v>
      </c>
      <c r="I389" s="15">
        <v>41976</v>
      </c>
      <c r="J389" t="s">
        <v>14</v>
      </c>
      <c r="K389" t="s">
        <v>15</v>
      </c>
      <c r="L389">
        <f>Table1[[#This Row],[Date resolved]]-Table1[[#This Row],[Date received]]</f>
        <v>0</v>
      </c>
      <c r="M389">
        <f>YEAR(Table1[[#This Row],[Date received]])</f>
        <v>2014</v>
      </c>
      <c r="N389" t="str">
        <f>_xlfn.CONCAT("Q",_xlfn.CEILING.MATH(MONTH(Table1[[#This Row],[Date received]])/3))</f>
        <v>Q4</v>
      </c>
    </row>
    <row r="390" spans="1:14" x14ac:dyDescent="0.3">
      <c r="A390">
        <v>549986</v>
      </c>
      <c r="B390" t="s">
        <v>156</v>
      </c>
      <c r="C390" t="s">
        <v>32</v>
      </c>
      <c r="D390" t="s">
        <v>41</v>
      </c>
      <c r="E390" t="s">
        <v>66</v>
      </c>
      <c r="F390" t="str">
        <f>_xlfn.XLOOKUP(E390,State_Code_Name!$C$2:$C$52,State_Code_Name!$B$2:$B$52)</f>
        <v>Michigan</v>
      </c>
      <c r="G390" t="s">
        <v>57</v>
      </c>
      <c r="H390" s="15">
        <v>41548</v>
      </c>
      <c r="I390" s="15">
        <v>41548</v>
      </c>
      <c r="J390" t="s">
        <v>14</v>
      </c>
      <c r="K390" t="s">
        <v>15</v>
      </c>
      <c r="L390">
        <f>Table1[[#This Row],[Date resolved]]-Table1[[#This Row],[Date received]]</f>
        <v>0</v>
      </c>
      <c r="M390">
        <f>YEAR(Table1[[#This Row],[Date received]])</f>
        <v>2013</v>
      </c>
      <c r="N390" t="str">
        <f>_xlfn.CONCAT("Q",_xlfn.CEILING.MATH(MONTH(Table1[[#This Row],[Date received]])/3))</f>
        <v>Q4</v>
      </c>
    </row>
    <row r="391" spans="1:14" x14ac:dyDescent="0.3">
      <c r="A391">
        <v>1156629</v>
      </c>
      <c r="B391" t="s">
        <v>11</v>
      </c>
      <c r="C391" t="s">
        <v>16</v>
      </c>
      <c r="D391" t="s">
        <v>20</v>
      </c>
      <c r="E391" t="s">
        <v>35</v>
      </c>
      <c r="F391" t="str">
        <f>_xlfn.XLOOKUP(E391,State_Code_Name!$C$2:$C$52,State_Code_Name!$B$2:$B$52)</f>
        <v>Florida</v>
      </c>
      <c r="G391" t="s">
        <v>57</v>
      </c>
      <c r="H391" s="15">
        <v>41988</v>
      </c>
      <c r="I391" s="15">
        <v>41989</v>
      </c>
      <c r="J391" t="s">
        <v>14</v>
      </c>
      <c r="K391" t="s">
        <v>15</v>
      </c>
      <c r="L391">
        <f>Table1[[#This Row],[Date resolved]]-Table1[[#This Row],[Date received]]</f>
        <v>1</v>
      </c>
      <c r="M391">
        <f>YEAR(Table1[[#This Row],[Date received]])</f>
        <v>2014</v>
      </c>
      <c r="N391" t="str">
        <f>_xlfn.CONCAT("Q",_xlfn.CEILING.MATH(MONTH(Table1[[#This Row],[Date received]])/3))</f>
        <v>Q4</v>
      </c>
    </row>
    <row r="392" spans="1:14" x14ac:dyDescent="0.3">
      <c r="A392">
        <v>610548</v>
      </c>
      <c r="B392" t="s">
        <v>81</v>
      </c>
      <c r="C392" t="s">
        <v>32</v>
      </c>
      <c r="D392" t="s">
        <v>44</v>
      </c>
      <c r="E392" t="s">
        <v>85</v>
      </c>
      <c r="F392" t="str">
        <f>_xlfn.XLOOKUP(E392,State_Code_Name!$C$2:$C$52,State_Code_Name!$B$2:$B$52)</f>
        <v>Wisconsin</v>
      </c>
      <c r="G392" t="s">
        <v>13</v>
      </c>
      <c r="H392" s="15">
        <v>41603</v>
      </c>
      <c r="I392" s="15">
        <v>41603</v>
      </c>
      <c r="J392" t="s">
        <v>14</v>
      </c>
      <c r="K392" t="s">
        <v>15</v>
      </c>
      <c r="L392">
        <f>Table1[[#This Row],[Date resolved]]-Table1[[#This Row],[Date received]]</f>
        <v>0</v>
      </c>
      <c r="M392">
        <f>YEAR(Table1[[#This Row],[Date received]])</f>
        <v>2013</v>
      </c>
      <c r="N392" t="str">
        <f>_xlfn.CONCAT("Q",_xlfn.CEILING.MATH(MONTH(Table1[[#This Row],[Date received]])/3))</f>
        <v>Q4</v>
      </c>
    </row>
    <row r="393" spans="1:14" x14ac:dyDescent="0.3">
      <c r="A393">
        <v>690829</v>
      </c>
      <c r="B393" t="s">
        <v>11</v>
      </c>
      <c r="C393" t="s">
        <v>16</v>
      </c>
      <c r="D393" t="s">
        <v>24</v>
      </c>
      <c r="E393" t="s">
        <v>31</v>
      </c>
      <c r="F393" t="str">
        <f>_xlfn.XLOOKUP(E393,State_Code_Name!$C$2:$C$52,State_Code_Name!$B$2:$B$52)</f>
        <v>Texas</v>
      </c>
      <c r="G393" t="s">
        <v>19</v>
      </c>
      <c r="H393" s="15">
        <v>41668</v>
      </c>
      <c r="I393" s="15">
        <v>41668</v>
      </c>
      <c r="J393" t="s">
        <v>14</v>
      </c>
      <c r="K393" t="s">
        <v>15</v>
      </c>
      <c r="L393">
        <f>Table1[[#This Row],[Date resolved]]-Table1[[#This Row],[Date received]]</f>
        <v>0</v>
      </c>
      <c r="M393">
        <f>YEAR(Table1[[#This Row],[Date received]])</f>
        <v>2014</v>
      </c>
      <c r="N393" t="str">
        <f>_xlfn.CONCAT("Q",_xlfn.CEILING.MATH(MONTH(Table1[[#This Row],[Date received]])/3))</f>
        <v>Q1</v>
      </c>
    </row>
    <row r="394" spans="1:14" x14ac:dyDescent="0.3">
      <c r="A394">
        <v>1426682</v>
      </c>
      <c r="B394" t="s">
        <v>81</v>
      </c>
      <c r="C394" t="s">
        <v>36</v>
      </c>
      <c r="D394" t="s">
        <v>112</v>
      </c>
      <c r="E394" t="s">
        <v>122</v>
      </c>
      <c r="F394" t="str">
        <f>_xlfn.XLOOKUP(E394,State_Code_Name!$C$2:$C$52,State_Code_Name!$B$2:$B$52)</f>
        <v>Maryland</v>
      </c>
      <c r="G394" t="s">
        <v>19</v>
      </c>
      <c r="H394" s="15">
        <v>42173</v>
      </c>
      <c r="I394" s="15">
        <v>42173</v>
      </c>
      <c r="J394" t="s">
        <v>14</v>
      </c>
      <c r="K394" t="s">
        <v>15</v>
      </c>
      <c r="L394">
        <f>Table1[[#This Row],[Date resolved]]-Table1[[#This Row],[Date received]]</f>
        <v>0</v>
      </c>
      <c r="M394">
        <f>YEAR(Table1[[#This Row],[Date received]])</f>
        <v>2015</v>
      </c>
      <c r="N394" t="str">
        <f>_xlfn.CONCAT("Q",_xlfn.CEILING.MATH(MONTH(Table1[[#This Row],[Date received]])/3))</f>
        <v>Q2</v>
      </c>
    </row>
    <row r="395" spans="1:14" x14ac:dyDescent="0.3">
      <c r="A395">
        <v>234329</v>
      </c>
      <c r="B395" t="s">
        <v>81</v>
      </c>
      <c r="C395" t="s">
        <v>36</v>
      </c>
      <c r="D395" t="s">
        <v>1104</v>
      </c>
      <c r="E395" t="s">
        <v>46</v>
      </c>
      <c r="F395" t="str">
        <f>_xlfn.XLOOKUP(E395,State_Code_Name!$C$2:$C$52,State_Code_Name!$B$2:$B$52)</f>
        <v>Pennsylvania</v>
      </c>
      <c r="G395" t="s">
        <v>19</v>
      </c>
      <c r="H395" s="15">
        <v>41290</v>
      </c>
      <c r="I395" s="15">
        <v>41290</v>
      </c>
      <c r="J395" t="s">
        <v>14</v>
      </c>
      <c r="K395" t="s">
        <v>14</v>
      </c>
      <c r="L395">
        <f>Table1[[#This Row],[Date resolved]]-Table1[[#This Row],[Date received]]</f>
        <v>0</v>
      </c>
      <c r="M395">
        <f>YEAR(Table1[[#This Row],[Date received]])</f>
        <v>2013</v>
      </c>
      <c r="N395" t="str">
        <f>_xlfn.CONCAT("Q",_xlfn.CEILING.MATH(MONTH(Table1[[#This Row],[Date received]])/3))</f>
        <v>Q1</v>
      </c>
    </row>
    <row r="396" spans="1:14" x14ac:dyDescent="0.3">
      <c r="A396">
        <v>789151</v>
      </c>
      <c r="B396" t="s">
        <v>598</v>
      </c>
      <c r="C396" t="s">
        <v>32</v>
      </c>
      <c r="D396" t="s">
        <v>41</v>
      </c>
      <c r="E396" t="s">
        <v>74</v>
      </c>
      <c r="F396" t="str">
        <f>_xlfn.XLOOKUP(E396,State_Code_Name!$C$2:$C$52,State_Code_Name!$B$2:$B$52)</f>
        <v>Tennessee</v>
      </c>
      <c r="G396" t="s">
        <v>19</v>
      </c>
      <c r="H396" s="15">
        <v>41730</v>
      </c>
      <c r="I396" s="15">
        <v>41730</v>
      </c>
      <c r="J396" t="s">
        <v>14</v>
      </c>
      <c r="K396" t="s">
        <v>14</v>
      </c>
      <c r="L396">
        <f>Table1[[#This Row],[Date resolved]]-Table1[[#This Row],[Date received]]</f>
        <v>0</v>
      </c>
      <c r="M396">
        <f>YEAR(Table1[[#This Row],[Date received]])</f>
        <v>2014</v>
      </c>
      <c r="N396" t="str">
        <f>_xlfn.CONCAT("Q",_xlfn.CEILING.MATH(MONTH(Table1[[#This Row],[Date received]])/3))</f>
        <v>Q2</v>
      </c>
    </row>
    <row r="397" spans="1:14" x14ac:dyDescent="0.3">
      <c r="A397">
        <v>1476146</v>
      </c>
      <c r="B397" t="s">
        <v>95</v>
      </c>
      <c r="C397" t="s">
        <v>16</v>
      </c>
      <c r="D397" t="s">
        <v>17</v>
      </c>
      <c r="E397" t="s">
        <v>25</v>
      </c>
      <c r="F397" t="str">
        <f>_xlfn.XLOOKUP(E397,State_Code_Name!$C$2:$C$52,State_Code_Name!$B$2:$B$52)</f>
        <v>Georgia</v>
      </c>
      <c r="G397" t="s">
        <v>19</v>
      </c>
      <c r="H397" s="15">
        <v>42205</v>
      </c>
      <c r="I397" s="15">
        <v>42205</v>
      </c>
      <c r="J397" t="s">
        <v>14</v>
      </c>
      <c r="K397" t="s">
        <v>14</v>
      </c>
      <c r="L397">
        <f>Table1[[#This Row],[Date resolved]]-Table1[[#This Row],[Date received]]</f>
        <v>0</v>
      </c>
      <c r="M397">
        <f>YEAR(Table1[[#This Row],[Date received]])</f>
        <v>2015</v>
      </c>
      <c r="N397" t="str">
        <f>_xlfn.CONCAT("Q",_xlfn.CEILING.MATH(MONTH(Table1[[#This Row],[Date received]])/3))</f>
        <v>Q3</v>
      </c>
    </row>
    <row r="398" spans="1:14" x14ac:dyDescent="0.3">
      <c r="A398">
        <v>1744507</v>
      </c>
      <c r="B398" t="s">
        <v>136</v>
      </c>
      <c r="C398" t="s">
        <v>9</v>
      </c>
      <c r="D398" t="s">
        <v>10</v>
      </c>
      <c r="E398" t="s">
        <v>42</v>
      </c>
      <c r="F398" t="str">
        <f>_xlfn.XLOOKUP(E398,State_Code_Name!$C$2:$C$52,State_Code_Name!$B$2:$B$52)</f>
        <v>North Carolina</v>
      </c>
      <c r="G398" t="s">
        <v>19</v>
      </c>
      <c r="H398" s="15">
        <v>42384</v>
      </c>
      <c r="I398" s="15">
        <v>42384</v>
      </c>
      <c r="J398" t="s">
        <v>14</v>
      </c>
      <c r="K398" t="s">
        <v>15</v>
      </c>
      <c r="L398">
        <f>Table1[[#This Row],[Date resolved]]-Table1[[#This Row],[Date received]]</f>
        <v>0</v>
      </c>
      <c r="M398">
        <f>YEAR(Table1[[#This Row],[Date received]])</f>
        <v>2016</v>
      </c>
      <c r="N398" t="str">
        <f>_xlfn.CONCAT("Q",_xlfn.CEILING.MATH(MONTH(Table1[[#This Row],[Date received]])/3))</f>
        <v>Q1</v>
      </c>
    </row>
    <row r="399" spans="1:14" x14ac:dyDescent="0.3">
      <c r="A399">
        <v>660727</v>
      </c>
      <c r="B399" t="s">
        <v>30</v>
      </c>
      <c r="C399" t="s">
        <v>26</v>
      </c>
      <c r="D399" t="s">
        <v>27</v>
      </c>
      <c r="E399" t="s">
        <v>114</v>
      </c>
      <c r="F399" t="str">
        <f>_xlfn.XLOOKUP(E399,State_Code_Name!$C$2:$C$52,State_Code_Name!$B$2:$B$52)</f>
        <v>South Carolina</v>
      </c>
      <c r="G399" t="s">
        <v>305</v>
      </c>
      <c r="H399" s="15">
        <v>41648</v>
      </c>
      <c r="I399" s="15">
        <v>41648</v>
      </c>
      <c r="J399" t="s">
        <v>14</v>
      </c>
      <c r="K399" t="s">
        <v>15</v>
      </c>
      <c r="L399">
        <f>Table1[[#This Row],[Date resolved]]-Table1[[#This Row],[Date received]]</f>
        <v>0</v>
      </c>
      <c r="M399">
        <f>YEAR(Table1[[#This Row],[Date received]])</f>
        <v>2014</v>
      </c>
      <c r="N399" t="str">
        <f>_xlfn.CONCAT("Q",_xlfn.CEILING.MATH(MONTH(Table1[[#This Row],[Date received]])/3))</f>
        <v>Q1</v>
      </c>
    </row>
    <row r="400" spans="1:14" x14ac:dyDescent="0.3">
      <c r="A400">
        <v>1553762</v>
      </c>
      <c r="B400" t="s">
        <v>141</v>
      </c>
      <c r="C400" t="s">
        <v>26</v>
      </c>
      <c r="D400" t="s">
        <v>27</v>
      </c>
      <c r="E400" t="s">
        <v>18</v>
      </c>
      <c r="F400" t="str">
        <f>_xlfn.XLOOKUP(E400,State_Code_Name!$C$2:$C$52,State_Code_Name!$B$2:$B$52)</f>
        <v>California</v>
      </c>
      <c r="G400" t="s">
        <v>19</v>
      </c>
      <c r="H400" s="15">
        <v>42252</v>
      </c>
      <c r="I400" s="15">
        <v>42252</v>
      </c>
      <c r="J400" t="s">
        <v>14</v>
      </c>
      <c r="K400" t="s">
        <v>15</v>
      </c>
      <c r="L400">
        <f>Table1[[#This Row],[Date resolved]]-Table1[[#This Row],[Date received]]</f>
        <v>0</v>
      </c>
      <c r="M400">
        <f>YEAR(Table1[[#This Row],[Date received]])</f>
        <v>2015</v>
      </c>
      <c r="N400" t="str">
        <f>_xlfn.CONCAT("Q",_xlfn.CEILING.MATH(MONTH(Table1[[#This Row],[Date received]])/3))</f>
        <v>Q3</v>
      </c>
    </row>
    <row r="401" spans="1:14" x14ac:dyDescent="0.3">
      <c r="A401">
        <v>1129160</v>
      </c>
      <c r="B401" t="s">
        <v>689</v>
      </c>
      <c r="C401" t="s">
        <v>32</v>
      </c>
      <c r="D401" t="s">
        <v>44</v>
      </c>
      <c r="F401" t="e">
        <f>_xlfn.XLOOKUP(E401,State_Code_Name!$C$2:$C$52,State_Code_Name!$B$2:$B$52)</f>
        <v>#N/A</v>
      </c>
      <c r="G401" t="s">
        <v>13</v>
      </c>
      <c r="H401" s="15">
        <v>41967</v>
      </c>
      <c r="I401" s="15">
        <v>41968</v>
      </c>
      <c r="J401" t="s">
        <v>14</v>
      </c>
      <c r="K401" t="s">
        <v>15</v>
      </c>
      <c r="L401">
        <f>Table1[[#This Row],[Date resolved]]-Table1[[#This Row],[Date received]]</f>
        <v>1</v>
      </c>
      <c r="M401">
        <f>YEAR(Table1[[#This Row],[Date received]])</f>
        <v>2014</v>
      </c>
      <c r="N401" t="str">
        <f>_xlfn.CONCAT("Q",_xlfn.CEILING.MATH(MONTH(Table1[[#This Row],[Date received]])/3))</f>
        <v>Q4</v>
      </c>
    </row>
    <row r="402" spans="1:14" x14ac:dyDescent="0.3">
      <c r="A402">
        <v>1676431</v>
      </c>
      <c r="B402" t="s">
        <v>50</v>
      </c>
      <c r="C402" t="s">
        <v>36</v>
      </c>
      <c r="D402" t="s">
        <v>80</v>
      </c>
      <c r="E402" t="s">
        <v>22</v>
      </c>
      <c r="F402" t="str">
        <f>_xlfn.XLOOKUP(E402,State_Code_Name!$C$2:$C$52,State_Code_Name!$B$2:$B$52)</f>
        <v>New York</v>
      </c>
      <c r="G402" t="s">
        <v>19</v>
      </c>
      <c r="H402" s="15">
        <v>42338</v>
      </c>
      <c r="I402" s="15">
        <v>42338</v>
      </c>
      <c r="J402" t="s">
        <v>14</v>
      </c>
      <c r="K402" t="s">
        <v>15</v>
      </c>
      <c r="L402">
        <f>Table1[[#This Row],[Date resolved]]-Table1[[#This Row],[Date received]]</f>
        <v>0</v>
      </c>
      <c r="M402">
        <f>YEAR(Table1[[#This Row],[Date received]])</f>
        <v>2015</v>
      </c>
      <c r="N402" t="str">
        <f>_xlfn.CONCAT("Q",_xlfn.CEILING.MATH(MONTH(Table1[[#This Row],[Date received]])/3))</f>
        <v>Q4</v>
      </c>
    </row>
    <row r="403" spans="1:14" x14ac:dyDescent="0.3">
      <c r="A403">
        <v>619974</v>
      </c>
      <c r="B403" t="s">
        <v>38</v>
      </c>
      <c r="C403" t="s">
        <v>36</v>
      </c>
      <c r="D403" t="s">
        <v>109</v>
      </c>
      <c r="E403" t="s">
        <v>22</v>
      </c>
      <c r="F403" t="str">
        <f>_xlfn.XLOOKUP(E403,State_Code_Name!$C$2:$C$52,State_Code_Name!$B$2:$B$52)</f>
        <v>New York</v>
      </c>
      <c r="G403" t="s">
        <v>57</v>
      </c>
      <c r="H403" s="15">
        <v>41611</v>
      </c>
      <c r="I403" s="15">
        <v>41611</v>
      </c>
      <c r="J403" t="s">
        <v>14</v>
      </c>
      <c r="K403" t="s">
        <v>15</v>
      </c>
      <c r="L403">
        <f>Table1[[#This Row],[Date resolved]]-Table1[[#This Row],[Date received]]</f>
        <v>0</v>
      </c>
      <c r="M403">
        <f>YEAR(Table1[[#This Row],[Date received]])</f>
        <v>2013</v>
      </c>
      <c r="N403" t="str">
        <f>_xlfn.CONCAT("Q",_xlfn.CEILING.MATH(MONTH(Table1[[#This Row],[Date received]])/3))</f>
        <v>Q4</v>
      </c>
    </row>
    <row r="404" spans="1:14" x14ac:dyDescent="0.3">
      <c r="A404">
        <v>1880668</v>
      </c>
      <c r="B404" t="s">
        <v>97</v>
      </c>
      <c r="C404" t="s">
        <v>52</v>
      </c>
      <c r="D404" t="s">
        <v>53</v>
      </c>
      <c r="E404" t="s">
        <v>40</v>
      </c>
      <c r="F404" t="str">
        <f>_xlfn.XLOOKUP(E404,State_Code_Name!$C$2:$C$52,State_Code_Name!$B$2:$B$52)</f>
        <v>Nevada</v>
      </c>
      <c r="G404" t="s">
        <v>19</v>
      </c>
      <c r="H404" s="15">
        <v>42475</v>
      </c>
      <c r="I404" s="15">
        <v>42475</v>
      </c>
      <c r="J404" t="s">
        <v>14</v>
      </c>
      <c r="K404" t="s">
        <v>15</v>
      </c>
      <c r="L404">
        <f>Table1[[#This Row],[Date resolved]]-Table1[[#This Row],[Date received]]</f>
        <v>0</v>
      </c>
      <c r="M404">
        <f>YEAR(Table1[[#This Row],[Date received]])</f>
        <v>2016</v>
      </c>
      <c r="N404" t="str">
        <f>_xlfn.CONCAT("Q",_xlfn.CEILING.MATH(MONTH(Table1[[#This Row],[Date received]])/3))</f>
        <v>Q2</v>
      </c>
    </row>
    <row r="405" spans="1:14" x14ac:dyDescent="0.3">
      <c r="A405">
        <v>1791764</v>
      </c>
      <c r="B405" t="s">
        <v>273</v>
      </c>
      <c r="C405" t="s">
        <v>26</v>
      </c>
      <c r="D405" t="s">
        <v>27</v>
      </c>
      <c r="E405" t="s">
        <v>31</v>
      </c>
      <c r="F405" t="str">
        <f>_xlfn.XLOOKUP(E405,State_Code_Name!$C$2:$C$52,State_Code_Name!$B$2:$B$52)</f>
        <v>Texas</v>
      </c>
      <c r="G405" t="s">
        <v>19</v>
      </c>
      <c r="H405" s="15">
        <v>42417</v>
      </c>
      <c r="I405" s="15">
        <v>42417</v>
      </c>
      <c r="J405" t="s">
        <v>14</v>
      </c>
      <c r="K405" t="s">
        <v>15</v>
      </c>
      <c r="L405">
        <f>Table1[[#This Row],[Date resolved]]-Table1[[#This Row],[Date received]]</f>
        <v>0</v>
      </c>
      <c r="M405">
        <f>YEAR(Table1[[#This Row],[Date received]])</f>
        <v>2016</v>
      </c>
      <c r="N405" t="str">
        <f>_xlfn.CONCAT("Q",_xlfn.CEILING.MATH(MONTH(Table1[[#This Row],[Date received]])/3))</f>
        <v>Q1</v>
      </c>
    </row>
    <row r="406" spans="1:14" x14ac:dyDescent="0.3">
      <c r="A406">
        <v>229572</v>
      </c>
      <c r="B406" t="s">
        <v>54</v>
      </c>
      <c r="C406" t="s">
        <v>52</v>
      </c>
      <c r="D406" t="s">
        <v>103</v>
      </c>
      <c r="E406" t="s">
        <v>18</v>
      </c>
      <c r="F406" t="str">
        <f>_xlfn.XLOOKUP(E406,State_Code_Name!$C$2:$C$52,State_Code_Name!$B$2:$B$52)</f>
        <v>California</v>
      </c>
      <c r="G406" t="s">
        <v>19</v>
      </c>
      <c r="H406" s="15">
        <v>41286</v>
      </c>
      <c r="I406" s="15">
        <v>41286</v>
      </c>
      <c r="J406" t="s">
        <v>14</v>
      </c>
      <c r="K406" t="s">
        <v>14</v>
      </c>
      <c r="L406">
        <f>Table1[[#This Row],[Date resolved]]-Table1[[#This Row],[Date received]]</f>
        <v>0</v>
      </c>
      <c r="M406">
        <f>YEAR(Table1[[#This Row],[Date received]])</f>
        <v>2013</v>
      </c>
      <c r="N406" t="str">
        <f>_xlfn.CONCAT("Q",_xlfn.CEILING.MATH(MONTH(Table1[[#This Row],[Date received]])/3))</f>
        <v>Q1</v>
      </c>
    </row>
    <row r="407" spans="1:14" x14ac:dyDescent="0.3">
      <c r="A407">
        <v>1332700</v>
      </c>
      <c r="B407" t="s">
        <v>163</v>
      </c>
      <c r="C407" t="s">
        <v>36</v>
      </c>
      <c r="D407" t="s">
        <v>281</v>
      </c>
      <c r="E407" t="s">
        <v>39</v>
      </c>
      <c r="F407" t="str">
        <f>_xlfn.XLOOKUP(E407,State_Code_Name!$C$2:$C$52,State_Code_Name!$B$2:$B$52)</f>
        <v>Ohio</v>
      </c>
      <c r="G407" t="s">
        <v>19</v>
      </c>
      <c r="H407" s="15">
        <v>42110</v>
      </c>
      <c r="I407" s="15">
        <v>42110</v>
      </c>
      <c r="J407" t="s">
        <v>14</v>
      </c>
      <c r="K407" t="s">
        <v>14</v>
      </c>
      <c r="L407">
        <f>Table1[[#This Row],[Date resolved]]-Table1[[#This Row],[Date received]]</f>
        <v>0</v>
      </c>
      <c r="M407">
        <f>YEAR(Table1[[#This Row],[Date received]])</f>
        <v>2015</v>
      </c>
      <c r="N407" t="str">
        <f>_xlfn.CONCAT("Q",_xlfn.CEILING.MATH(MONTH(Table1[[#This Row],[Date received]])/3))</f>
        <v>Q2</v>
      </c>
    </row>
    <row r="408" spans="1:14" x14ac:dyDescent="0.3">
      <c r="A408">
        <v>931046</v>
      </c>
      <c r="B408" t="s">
        <v>54</v>
      </c>
      <c r="C408" t="s">
        <v>52</v>
      </c>
      <c r="D408" t="s">
        <v>53</v>
      </c>
      <c r="E408" t="s">
        <v>114</v>
      </c>
      <c r="F408" t="str">
        <f>_xlfn.XLOOKUP(E408,State_Code_Name!$C$2:$C$52,State_Code_Name!$B$2:$B$52)</f>
        <v>South Carolina</v>
      </c>
      <c r="G408" t="s">
        <v>19</v>
      </c>
      <c r="H408" s="15">
        <v>41830</v>
      </c>
      <c r="I408" s="15">
        <v>41830</v>
      </c>
      <c r="J408" t="s">
        <v>14</v>
      </c>
      <c r="K408" t="s">
        <v>15</v>
      </c>
      <c r="L408">
        <f>Table1[[#This Row],[Date resolved]]-Table1[[#This Row],[Date received]]</f>
        <v>0</v>
      </c>
      <c r="M408">
        <f>YEAR(Table1[[#This Row],[Date received]])</f>
        <v>2014</v>
      </c>
      <c r="N408" t="str">
        <f>_xlfn.CONCAT("Q",_xlfn.CEILING.MATH(MONTH(Table1[[#This Row],[Date received]])/3))</f>
        <v>Q3</v>
      </c>
    </row>
    <row r="409" spans="1:14" x14ac:dyDescent="0.3">
      <c r="A409">
        <v>258939</v>
      </c>
      <c r="B409" t="s">
        <v>43</v>
      </c>
      <c r="C409" t="s">
        <v>9</v>
      </c>
      <c r="D409" t="s">
        <v>183</v>
      </c>
      <c r="E409" t="s">
        <v>212</v>
      </c>
      <c r="F409" t="str">
        <f>_xlfn.XLOOKUP(E409,State_Code_Name!$C$2:$C$52,State_Code_Name!$B$2:$B$52)</f>
        <v>West Virginia</v>
      </c>
      <c r="G409" t="s">
        <v>19</v>
      </c>
      <c r="H409" s="15">
        <v>41298</v>
      </c>
      <c r="I409" s="15">
        <v>41298</v>
      </c>
      <c r="J409" t="s">
        <v>14</v>
      </c>
      <c r="K409" t="s">
        <v>15</v>
      </c>
      <c r="L409">
        <f>Table1[[#This Row],[Date resolved]]-Table1[[#This Row],[Date received]]</f>
        <v>0</v>
      </c>
      <c r="M409">
        <f>YEAR(Table1[[#This Row],[Date received]])</f>
        <v>2013</v>
      </c>
      <c r="N409" t="str">
        <f>_xlfn.CONCAT("Q",_xlfn.CEILING.MATH(MONTH(Table1[[#This Row],[Date received]])/3))</f>
        <v>Q1</v>
      </c>
    </row>
    <row r="410" spans="1:14" x14ac:dyDescent="0.3">
      <c r="A410">
        <v>1452746</v>
      </c>
      <c r="B410" t="s">
        <v>83</v>
      </c>
      <c r="C410" t="s">
        <v>36</v>
      </c>
      <c r="D410" t="s">
        <v>99</v>
      </c>
      <c r="E410" t="s">
        <v>100</v>
      </c>
      <c r="F410" t="str">
        <f>_xlfn.XLOOKUP(E410,State_Code_Name!$C$2:$C$52,State_Code_Name!$B$2:$B$52)</f>
        <v>Arizona</v>
      </c>
      <c r="G410" t="s">
        <v>19</v>
      </c>
      <c r="H410" s="15">
        <v>42191</v>
      </c>
      <c r="I410" s="15">
        <v>42191</v>
      </c>
      <c r="J410" t="s">
        <v>14</v>
      </c>
      <c r="K410" t="s">
        <v>15</v>
      </c>
      <c r="L410">
        <f>Table1[[#This Row],[Date resolved]]-Table1[[#This Row],[Date received]]</f>
        <v>0</v>
      </c>
      <c r="M410">
        <f>YEAR(Table1[[#This Row],[Date received]])</f>
        <v>2015</v>
      </c>
      <c r="N410" t="str">
        <f>_xlfn.CONCAT("Q",_xlfn.CEILING.MATH(MONTH(Table1[[#This Row],[Date received]])/3))</f>
        <v>Q3</v>
      </c>
    </row>
    <row r="411" spans="1:14" x14ac:dyDescent="0.3">
      <c r="A411">
        <v>385179</v>
      </c>
      <c r="B411" t="s">
        <v>97</v>
      </c>
      <c r="C411" t="s">
        <v>52</v>
      </c>
      <c r="D411" t="s">
        <v>96</v>
      </c>
      <c r="E411" t="s">
        <v>79</v>
      </c>
      <c r="F411" t="str">
        <f>_xlfn.XLOOKUP(E411,State_Code_Name!$C$2:$C$52,State_Code_Name!$B$2:$B$52)</f>
        <v>Minnesota</v>
      </c>
      <c r="G411" t="s">
        <v>57</v>
      </c>
      <c r="H411" s="15">
        <v>41381</v>
      </c>
      <c r="I411" s="15">
        <v>41382</v>
      </c>
      <c r="J411" t="s">
        <v>14</v>
      </c>
      <c r="K411" t="s">
        <v>15</v>
      </c>
      <c r="L411">
        <f>Table1[[#This Row],[Date resolved]]-Table1[[#This Row],[Date received]]</f>
        <v>1</v>
      </c>
      <c r="M411">
        <f>YEAR(Table1[[#This Row],[Date received]])</f>
        <v>2013</v>
      </c>
      <c r="N411" t="str">
        <f>_xlfn.CONCAT("Q",_xlfn.CEILING.MATH(MONTH(Table1[[#This Row],[Date received]])/3))</f>
        <v>Q2</v>
      </c>
    </row>
    <row r="412" spans="1:14" x14ac:dyDescent="0.3">
      <c r="A412">
        <v>1509816</v>
      </c>
      <c r="B412" t="s">
        <v>97</v>
      </c>
      <c r="C412" t="s">
        <v>52</v>
      </c>
      <c r="D412" t="s">
        <v>76</v>
      </c>
      <c r="E412" t="s">
        <v>18</v>
      </c>
      <c r="F412" t="str">
        <f>_xlfn.XLOOKUP(E412,State_Code_Name!$C$2:$C$52,State_Code_Name!$B$2:$B$52)</f>
        <v>California</v>
      </c>
      <c r="G412" t="s">
        <v>19</v>
      </c>
      <c r="H412" s="15">
        <v>42224</v>
      </c>
      <c r="I412" s="15">
        <v>42226</v>
      </c>
      <c r="J412" t="s">
        <v>14</v>
      </c>
      <c r="K412" t="s">
        <v>15</v>
      </c>
      <c r="L412">
        <f>Table1[[#This Row],[Date resolved]]-Table1[[#This Row],[Date received]]</f>
        <v>2</v>
      </c>
      <c r="M412">
        <f>YEAR(Table1[[#This Row],[Date received]])</f>
        <v>2015</v>
      </c>
      <c r="N412" t="str">
        <f>_xlfn.CONCAT("Q",_xlfn.CEILING.MATH(MONTH(Table1[[#This Row],[Date received]])/3))</f>
        <v>Q3</v>
      </c>
    </row>
    <row r="413" spans="1:14" x14ac:dyDescent="0.3">
      <c r="A413">
        <v>2084625</v>
      </c>
      <c r="B413" t="s">
        <v>54</v>
      </c>
      <c r="C413" t="s">
        <v>52</v>
      </c>
      <c r="D413" t="s">
        <v>96</v>
      </c>
      <c r="E413" t="s">
        <v>85</v>
      </c>
      <c r="F413" t="str">
        <f>_xlfn.XLOOKUP(E413,State_Code_Name!$C$2:$C$52,State_Code_Name!$B$2:$B$52)</f>
        <v>Wisconsin</v>
      </c>
      <c r="G413" t="s">
        <v>19</v>
      </c>
      <c r="H413" s="15">
        <v>42610</v>
      </c>
      <c r="I413" s="15">
        <v>42613</v>
      </c>
      <c r="J413" t="s">
        <v>14</v>
      </c>
      <c r="K413" t="s">
        <v>15</v>
      </c>
      <c r="L413">
        <f>Table1[[#This Row],[Date resolved]]-Table1[[#This Row],[Date received]]</f>
        <v>3</v>
      </c>
      <c r="M413">
        <f>YEAR(Table1[[#This Row],[Date received]])</f>
        <v>2016</v>
      </c>
      <c r="N413" t="str">
        <f>_xlfn.CONCAT("Q",_xlfn.CEILING.MATH(MONTH(Table1[[#This Row],[Date received]])/3))</f>
        <v>Q3</v>
      </c>
    </row>
    <row r="414" spans="1:14" x14ac:dyDescent="0.3">
      <c r="A414">
        <v>335877</v>
      </c>
      <c r="B414" t="s">
        <v>163</v>
      </c>
      <c r="C414" t="s">
        <v>16</v>
      </c>
      <c r="D414" t="s">
        <v>17</v>
      </c>
      <c r="E414" t="s">
        <v>35</v>
      </c>
      <c r="F414" t="str">
        <f>_xlfn.XLOOKUP(E414,State_Code_Name!$C$2:$C$52,State_Code_Name!$B$2:$B$52)</f>
        <v>Florida</v>
      </c>
      <c r="G414" t="s">
        <v>305</v>
      </c>
      <c r="H414" s="15">
        <v>41332</v>
      </c>
      <c r="I414" s="15">
        <v>41332</v>
      </c>
      <c r="J414" t="s">
        <v>14</v>
      </c>
      <c r="K414" t="s">
        <v>15</v>
      </c>
      <c r="L414">
        <f>Table1[[#This Row],[Date resolved]]-Table1[[#This Row],[Date received]]</f>
        <v>0</v>
      </c>
      <c r="M414">
        <f>YEAR(Table1[[#This Row],[Date received]])</f>
        <v>2013</v>
      </c>
      <c r="N414" t="str">
        <f>_xlfn.CONCAT("Q",_xlfn.CEILING.MATH(MONTH(Table1[[#This Row],[Date received]])/3))</f>
        <v>Q1</v>
      </c>
    </row>
    <row r="415" spans="1:14" x14ac:dyDescent="0.3">
      <c r="A415">
        <v>607486</v>
      </c>
      <c r="B415" t="s">
        <v>58</v>
      </c>
      <c r="C415" t="s">
        <v>16</v>
      </c>
      <c r="D415" t="s">
        <v>75</v>
      </c>
      <c r="E415" t="s">
        <v>51</v>
      </c>
      <c r="F415" t="str">
        <f>_xlfn.XLOOKUP(E415,State_Code_Name!$C$2:$C$52,State_Code_Name!$B$2:$B$52)</f>
        <v>Washington</v>
      </c>
      <c r="G415" t="s">
        <v>305</v>
      </c>
      <c r="H415" s="15">
        <v>41599</v>
      </c>
      <c r="I415" s="15">
        <v>41600</v>
      </c>
      <c r="J415" t="s">
        <v>14</v>
      </c>
      <c r="K415" t="s">
        <v>15</v>
      </c>
      <c r="L415">
        <f>Table1[[#This Row],[Date resolved]]-Table1[[#This Row],[Date received]]</f>
        <v>1</v>
      </c>
      <c r="M415">
        <f>YEAR(Table1[[#This Row],[Date received]])</f>
        <v>2013</v>
      </c>
      <c r="N415" t="str">
        <f>_xlfn.CONCAT("Q",_xlfn.CEILING.MATH(MONTH(Table1[[#This Row],[Date received]])/3))</f>
        <v>Q4</v>
      </c>
    </row>
    <row r="416" spans="1:14" x14ac:dyDescent="0.3">
      <c r="A416">
        <v>1621626</v>
      </c>
      <c r="B416" t="s">
        <v>136</v>
      </c>
      <c r="C416" t="s">
        <v>16</v>
      </c>
      <c r="D416" t="s">
        <v>24</v>
      </c>
      <c r="E416" t="s">
        <v>46</v>
      </c>
      <c r="F416" t="str">
        <f>_xlfn.XLOOKUP(E416,State_Code_Name!$C$2:$C$52,State_Code_Name!$B$2:$B$52)</f>
        <v>Pennsylvania</v>
      </c>
      <c r="G416" t="s">
        <v>305</v>
      </c>
      <c r="H416" s="15">
        <v>42300</v>
      </c>
      <c r="I416" s="15">
        <v>42304</v>
      </c>
      <c r="J416" t="s">
        <v>14</v>
      </c>
      <c r="K416" t="s">
        <v>15</v>
      </c>
      <c r="L416">
        <f>Table1[[#This Row],[Date resolved]]-Table1[[#This Row],[Date received]]</f>
        <v>4</v>
      </c>
      <c r="M416">
        <f>YEAR(Table1[[#This Row],[Date received]])</f>
        <v>2015</v>
      </c>
      <c r="N416" t="str">
        <f>_xlfn.CONCAT("Q",_xlfn.CEILING.MATH(MONTH(Table1[[#This Row],[Date received]])/3))</f>
        <v>Q4</v>
      </c>
    </row>
    <row r="417" spans="1:14" x14ac:dyDescent="0.3">
      <c r="A417">
        <v>1232966</v>
      </c>
      <c r="B417" t="s">
        <v>432</v>
      </c>
      <c r="C417" t="s">
        <v>9</v>
      </c>
      <c r="D417" t="s">
        <v>10</v>
      </c>
      <c r="E417" t="s">
        <v>31</v>
      </c>
      <c r="F417" t="str">
        <f>_xlfn.XLOOKUP(E417,State_Code_Name!$C$2:$C$52,State_Code_Name!$B$2:$B$52)</f>
        <v>Texas</v>
      </c>
      <c r="G417" t="s">
        <v>19</v>
      </c>
      <c r="H417" s="15">
        <v>42045</v>
      </c>
      <c r="I417" s="15">
        <v>42045</v>
      </c>
      <c r="J417" t="s">
        <v>14</v>
      </c>
      <c r="K417" t="s">
        <v>14</v>
      </c>
      <c r="L417">
        <f>Table1[[#This Row],[Date resolved]]-Table1[[#This Row],[Date received]]</f>
        <v>0</v>
      </c>
      <c r="M417">
        <f>YEAR(Table1[[#This Row],[Date received]])</f>
        <v>2015</v>
      </c>
      <c r="N417" t="str">
        <f>_xlfn.CONCAT("Q",_xlfn.CEILING.MATH(MONTH(Table1[[#This Row],[Date received]])/3))</f>
        <v>Q1</v>
      </c>
    </row>
    <row r="418" spans="1:14" x14ac:dyDescent="0.3">
      <c r="A418">
        <v>1575929</v>
      </c>
      <c r="B418" t="s">
        <v>1000</v>
      </c>
      <c r="C418" t="s">
        <v>531</v>
      </c>
      <c r="D418" t="s">
        <v>587</v>
      </c>
      <c r="E418" t="s">
        <v>79</v>
      </c>
      <c r="F418" t="str">
        <f>_xlfn.XLOOKUP(E418,State_Code_Name!$C$2:$C$52,State_Code_Name!$B$2:$B$52)</f>
        <v>Minnesota</v>
      </c>
      <c r="G418" t="s">
        <v>19</v>
      </c>
      <c r="H418" s="15">
        <v>42270</v>
      </c>
      <c r="I418" s="15">
        <v>42298</v>
      </c>
      <c r="J418" t="s">
        <v>14</v>
      </c>
      <c r="K418" t="s">
        <v>15</v>
      </c>
      <c r="L418">
        <f>Table1[[#This Row],[Date resolved]]-Table1[[#This Row],[Date received]]</f>
        <v>28</v>
      </c>
      <c r="M418">
        <f>YEAR(Table1[[#This Row],[Date received]])</f>
        <v>2015</v>
      </c>
      <c r="N418" t="str">
        <f>_xlfn.CONCAT("Q",_xlfn.CEILING.MATH(MONTH(Table1[[#This Row],[Date received]])/3))</f>
        <v>Q3</v>
      </c>
    </row>
    <row r="419" spans="1:14" x14ac:dyDescent="0.3">
      <c r="A419">
        <v>1517619</v>
      </c>
      <c r="B419" t="s">
        <v>11</v>
      </c>
      <c r="C419" t="s">
        <v>26</v>
      </c>
      <c r="D419" t="s">
        <v>78</v>
      </c>
      <c r="E419" t="s">
        <v>39</v>
      </c>
      <c r="F419" t="str">
        <f>_xlfn.XLOOKUP(E419,State_Code_Name!$C$2:$C$52,State_Code_Name!$B$2:$B$52)</f>
        <v>Ohio</v>
      </c>
      <c r="G419" t="s">
        <v>19</v>
      </c>
      <c r="H419" s="15">
        <v>42229</v>
      </c>
      <c r="I419" s="15">
        <v>42229</v>
      </c>
      <c r="J419" t="s">
        <v>14</v>
      </c>
      <c r="K419" t="s">
        <v>15</v>
      </c>
      <c r="L419">
        <f>Table1[[#This Row],[Date resolved]]-Table1[[#This Row],[Date received]]</f>
        <v>0</v>
      </c>
      <c r="M419">
        <f>YEAR(Table1[[#This Row],[Date received]])</f>
        <v>2015</v>
      </c>
      <c r="N419" t="str">
        <f>_xlfn.CONCAT("Q",_xlfn.CEILING.MATH(MONTH(Table1[[#This Row],[Date received]])/3))</f>
        <v>Q3</v>
      </c>
    </row>
    <row r="420" spans="1:14" x14ac:dyDescent="0.3">
      <c r="A420">
        <v>842916</v>
      </c>
      <c r="B420" t="s">
        <v>139</v>
      </c>
      <c r="C420" t="s">
        <v>32</v>
      </c>
      <c r="D420" t="s">
        <v>44</v>
      </c>
      <c r="E420" t="s">
        <v>18</v>
      </c>
      <c r="F420" t="str">
        <f>_xlfn.XLOOKUP(E420,State_Code_Name!$C$2:$C$52,State_Code_Name!$B$2:$B$52)</f>
        <v>California</v>
      </c>
      <c r="G420" t="s">
        <v>19</v>
      </c>
      <c r="H420" s="15">
        <v>41766</v>
      </c>
      <c r="I420" s="15">
        <v>41766</v>
      </c>
      <c r="J420" t="s">
        <v>14</v>
      </c>
      <c r="K420" t="s">
        <v>14</v>
      </c>
      <c r="L420">
        <f>Table1[[#This Row],[Date resolved]]-Table1[[#This Row],[Date received]]</f>
        <v>0</v>
      </c>
      <c r="M420">
        <f>YEAR(Table1[[#This Row],[Date received]])</f>
        <v>2014</v>
      </c>
      <c r="N420" t="str">
        <f>_xlfn.CONCAT("Q",_xlfn.CEILING.MATH(MONTH(Table1[[#This Row],[Date received]])/3))</f>
        <v>Q2</v>
      </c>
    </row>
    <row r="421" spans="1:14" x14ac:dyDescent="0.3">
      <c r="A421">
        <v>1630454</v>
      </c>
      <c r="B421" t="s">
        <v>1103</v>
      </c>
      <c r="C421" t="s">
        <v>879</v>
      </c>
      <c r="D421" t="s">
        <v>910</v>
      </c>
      <c r="E421" t="s">
        <v>18</v>
      </c>
      <c r="F421" t="str">
        <f>_xlfn.XLOOKUP(E421,State_Code_Name!$C$2:$C$52,State_Code_Name!$B$2:$B$52)</f>
        <v>California</v>
      </c>
      <c r="G421" t="s">
        <v>19</v>
      </c>
      <c r="H421" s="15">
        <v>42306</v>
      </c>
      <c r="I421" s="15">
        <v>42354</v>
      </c>
      <c r="J421" t="s">
        <v>15</v>
      </c>
      <c r="K421" t="s">
        <v>14</v>
      </c>
      <c r="L421">
        <f>Table1[[#This Row],[Date resolved]]-Table1[[#This Row],[Date received]]</f>
        <v>48</v>
      </c>
      <c r="M421">
        <f>YEAR(Table1[[#This Row],[Date received]])</f>
        <v>2015</v>
      </c>
      <c r="N421" t="str">
        <f>_xlfn.CONCAT("Q",_xlfn.CEILING.MATH(MONTH(Table1[[#This Row],[Date received]])/3))</f>
        <v>Q4</v>
      </c>
    </row>
    <row r="422" spans="1:14" x14ac:dyDescent="0.3">
      <c r="A422">
        <v>1821010</v>
      </c>
      <c r="B422" t="s">
        <v>60</v>
      </c>
      <c r="C422" t="s">
        <v>52</v>
      </c>
      <c r="D422" t="s">
        <v>103</v>
      </c>
      <c r="E422" t="s">
        <v>25</v>
      </c>
      <c r="F422" t="str">
        <f>_xlfn.XLOOKUP(E422,State_Code_Name!$C$2:$C$52,State_Code_Name!$B$2:$B$52)</f>
        <v>Georgia</v>
      </c>
      <c r="G422" t="s">
        <v>19</v>
      </c>
      <c r="H422" s="15">
        <v>42436</v>
      </c>
      <c r="I422" s="15">
        <v>42436</v>
      </c>
      <c r="J422" t="s">
        <v>14</v>
      </c>
      <c r="K422" t="s">
        <v>15</v>
      </c>
      <c r="L422">
        <f>Table1[[#This Row],[Date resolved]]-Table1[[#This Row],[Date received]]</f>
        <v>0</v>
      </c>
      <c r="M422">
        <f>YEAR(Table1[[#This Row],[Date received]])</f>
        <v>2016</v>
      </c>
      <c r="N422" t="str">
        <f>_xlfn.CONCAT("Q",_xlfn.CEILING.MATH(MONTH(Table1[[#This Row],[Date received]])/3))</f>
        <v>Q1</v>
      </c>
    </row>
    <row r="423" spans="1:14" x14ac:dyDescent="0.3">
      <c r="A423">
        <v>1906318</v>
      </c>
      <c r="B423" t="s">
        <v>38</v>
      </c>
      <c r="C423" t="s">
        <v>36</v>
      </c>
      <c r="D423" t="s">
        <v>112</v>
      </c>
      <c r="E423" t="s">
        <v>186</v>
      </c>
      <c r="F423" t="str">
        <f>_xlfn.XLOOKUP(E423,State_Code_Name!$C$2:$C$52,State_Code_Name!$B$2:$B$52)</f>
        <v>Arkansas</v>
      </c>
      <c r="G423" t="s">
        <v>19</v>
      </c>
      <c r="H423" s="15">
        <v>42492</v>
      </c>
      <c r="I423" s="15">
        <v>42492</v>
      </c>
      <c r="J423" t="s">
        <v>14</v>
      </c>
      <c r="K423" t="s">
        <v>15</v>
      </c>
      <c r="L423">
        <f>Table1[[#This Row],[Date resolved]]-Table1[[#This Row],[Date received]]</f>
        <v>0</v>
      </c>
      <c r="M423">
        <f>YEAR(Table1[[#This Row],[Date received]])</f>
        <v>2016</v>
      </c>
      <c r="N423" t="str">
        <f>_xlfn.CONCAT("Q",_xlfn.CEILING.MATH(MONTH(Table1[[#This Row],[Date received]])/3))</f>
        <v>Q2</v>
      </c>
    </row>
    <row r="424" spans="1:14" x14ac:dyDescent="0.3">
      <c r="A424">
        <v>901509</v>
      </c>
      <c r="B424" t="s">
        <v>163</v>
      </c>
      <c r="C424" t="s">
        <v>9</v>
      </c>
      <c r="D424" t="s">
        <v>10</v>
      </c>
      <c r="E424" t="s">
        <v>31</v>
      </c>
      <c r="F424" t="str">
        <f>_xlfn.XLOOKUP(E424,State_Code_Name!$C$2:$C$52,State_Code_Name!$B$2:$B$52)</f>
        <v>Texas</v>
      </c>
      <c r="G424" t="s">
        <v>305</v>
      </c>
      <c r="H424" s="15">
        <v>41809</v>
      </c>
      <c r="I424" s="15">
        <v>41813</v>
      </c>
      <c r="J424" t="s">
        <v>14</v>
      </c>
      <c r="K424" t="s">
        <v>14</v>
      </c>
      <c r="L424">
        <f>Table1[[#This Row],[Date resolved]]-Table1[[#This Row],[Date received]]</f>
        <v>4</v>
      </c>
      <c r="M424">
        <f>YEAR(Table1[[#This Row],[Date received]])</f>
        <v>2014</v>
      </c>
      <c r="N424" t="str">
        <f>_xlfn.CONCAT("Q",_xlfn.CEILING.MATH(MONTH(Table1[[#This Row],[Date received]])/3))</f>
        <v>Q2</v>
      </c>
    </row>
    <row r="425" spans="1:14" x14ac:dyDescent="0.3">
      <c r="A425">
        <v>359325</v>
      </c>
      <c r="B425" t="s">
        <v>826</v>
      </c>
      <c r="C425" t="s">
        <v>26</v>
      </c>
      <c r="D425" t="s">
        <v>56</v>
      </c>
      <c r="E425" t="s">
        <v>12</v>
      </c>
      <c r="F425" t="str">
        <f>_xlfn.XLOOKUP(E425,State_Code_Name!$C$2:$C$52,State_Code_Name!$B$2:$B$52)</f>
        <v>Virginia</v>
      </c>
      <c r="G425" t="s">
        <v>19</v>
      </c>
      <c r="H425" s="15">
        <v>41352</v>
      </c>
      <c r="I425" s="15">
        <v>41353</v>
      </c>
      <c r="J425" t="s">
        <v>14</v>
      </c>
      <c r="K425" t="s">
        <v>15</v>
      </c>
      <c r="L425">
        <f>Table1[[#This Row],[Date resolved]]-Table1[[#This Row],[Date received]]</f>
        <v>1</v>
      </c>
      <c r="M425">
        <f>YEAR(Table1[[#This Row],[Date received]])</f>
        <v>2013</v>
      </c>
      <c r="N425" t="str">
        <f>_xlfn.CONCAT("Q",_xlfn.CEILING.MATH(MONTH(Table1[[#This Row],[Date received]])/3))</f>
        <v>Q1</v>
      </c>
    </row>
    <row r="426" spans="1:14" x14ac:dyDescent="0.3">
      <c r="A426">
        <v>498169</v>
      </c>
      <c r="B426" t="s">
        <v>30</v>
      </c>
      <c r="C426" t="s">
        <v>36</v>
      </c>
      <c r="D426" t="s">
        <v>204</v>
      </c>
      <c r="E426" t="s">
        <v>18</v>
      </c>
      <c r="F426" t="str">
        <f>_xlfn.XLOOKUP(E426,State_Code_Name!$C$2:$C$52,State_Code_Name!$B$2:$B$52)</f>
        <v>California</v>
      </c>
      <c r="G426" t="s">
        <v>19</v>
      </c>
      <c r="H426" s="15">
        <v>41493</v>
      </c>
      <c r="I426" s="15">
        <v>41493</v>
      </c>
      <c r="J426" t="s">
        <v>14</v>
      </c>
      <c r="K426" t="s">
        <v>15</v>
      </c>
      <c r="L426">
        <f>Table1[[#This Row],[Date resolved]]-Table1[[#This Row],[Date received]]</f>
        <v>0</v>
      </c>
      <c r="M426">
        <f>YEAR(Table1[[#This Row],[Date received]])</f>
        <v>2013</v>
      </c>
      <c r="N426" t="str">
        <f>_xlfn.CONCAT("Q",_xlfn.CEILING.MATH(MONTH(Table1[[#This Row],[Date received]])/3))</f>
        <v>Q3</v>
      </c>
    </row>
    <row r="427" spans="1:14" x14ac:dyDescent="0.3">
      <c r="A427">
        <v>889738</v>
      </c>
      <c r="B427" t="s">
        <v>1132</v>
      </c>
      <c r="C427" t="s">
        <v>32</v>
      </c>
      <c r="D427" t="s">
        <v>44</v>
      </c>
      <c r="E427" t="s">
        <v>18</v>
      </c>
      <c r="F427" t="str">
        <f>_xlfn.XLOOKUP(E427,State_Code_Name!$C$2:$C$52,State_Code_Name!$B$2:$B$52)</f>
        <v>California</v>
      </c>
      <c r="G427" t="s">
        <v>19</v>
      </c>
      <c r="H427" s="15">
        <v>41801</v>
      </c>
      <c r="I427" s="15">
        <v>41801</v>
      </c>
      <c r="J427" t="s">
        <v>14</v>
      </c>
      <c r="K427" t="s">
        <v>15</v>
      </c>
      <c r="L427">
        <f>Table1[[#This Row],[Date resolved]]-Table1[[#This Row],[Date received]]</f>
        <v>0</v>
      </c>
      <c r="M427">
        <f>YEAR(Table1[[#This Row],[Date received]])</f>
        <v>2014</v>
      </c>
      <c r="N427" t="str">
        <f>_xlfn.CONCAT("Q",_xlfn.CEILING.MATH(MONTH(Table1[[#This Row],[Date received]])/3))</f>
        <v>Q2</v>
      </c>
    </row>
    <row r="428" spans="1:14" x14ac:dyDescent="0.3">
      <c r="A428">
        <v>1657045</v>
      </c>
      <c r="B428" t="s">
        <v>43</v>
      </c>
      <c r="C428" t="s">
        <v>16</v>
      </c>
      <c r="D428" t="s">
        <v>75</v>
      </c>
      <c r="E428" t="s">
        <v>59</v>
      </c>
      <c r="F428" t="str">
        <f>_xlfn.XLOOKUP(E428,State_Code_Name!$C$2:$C$52,State_Code_Name!$B$2:$B$52)</f>
        <v>Illinois</v>
      </c>
      <c r="G428" t="s">
        <v>19</v>
      </c>
      <c r="H428" s="15">
        <v>42324</v>
      </c>
      <c r="I428" s="15">
        <v>42324</v>
      </c>
      <c r="J428" t="s">
        <v>14</v>
      </c>
      <c r="K428" t="s">
        <v>15</v>
      </c>
      <c r="L428">
        <f>Table1[[#This Row],[Date resolved]]-Table1[[#This Row],[Date received]]</f>
        <v>0</v>
      </c>
      <c r="M428">
        <f>YEAR(Table1[[#This Row],[Date received]])</f>
        <v>2015</v>
      </c>
      <c r="N428" t="str">
        <f>_xlfn.CONCAT("Q",_xlfn.CEILING.MATH(MONTH(Table1[[#This Row],[Date received]])/3))</f>
        <v>Q4</v>
      </c>
    </row>
    <row r="429" spans="1:14" x14ac:dyDescent="0.3">
      <c r="A429">
        <v>2135223</v>
      </c>
      <c r="B429" t="s">
        <v>1061</v>
      </c>
      <c r="C429" t="s">
        <v>531</v>
      </c>
      <c r="D429" t="s">
        <v>532</v>
      </c>
      <c r="E429" t="s">
        <v>18</v>
      </c>
      <c r="F429" t="str">
        <f>_xlfn.XLOOKUP(E429,State_Code_Name!$C$2:$C$52,State_Code_Name!$B$2:$B$52)</f>
        <v>California</v>
      </c>
      <c r="G429" t="s">
        <v>19</v>
      </c>
      <c r="H429" s="15">
        <v>42640</v>
      </c>
      <c r="I429" s="15">
        <v>42642</v>
      </c>
      <c r="J429" t="s">
        <v>15</v>
      </c>
      <c r="K429" t="s">
        <v>14</v>
      </c>
      <c r="L429">
        <f>Table1[[#This Row],[Date resolved]]-Table1[[#This Row],[Date received]]</f>
        <v>2</v>
      </c>
      <c r="M429">
        <f>YEAR(Table1[[#This Row],[Date received]])</f>
        <v>2016</v>
      </c>
      <c r="N429" t="str">
        <f>_xlfn.CONCAT("Q",_xlfn.CEILING.MATH(MONTH(Table1[[#This Row],[Date received]])/3))</f>
        <v>Q3</v>
      </c>
    </row>
    <row r="430" spans="1:14" x14ac:dyDescent="0.3">
      <c r="A430">
        <v>1745743</v>
      </c>
      <c r="B430" t="s">
        <v>83</v>
      </c>
      <c r="C430" t="s">
        <v>61</v>
      </c>
      <c r="D430" t="s">
        <v>459</v>
      </c>
      <c r="E430" t="s">
        <v>59</v>
      </c>
      <c r="F430" t="str">
        <f>_xlfn.XLOOKUP(E430,State_Code_Name!$C$2:$C$52,State_Code_Name!$B$2:$B$52)</f>
        <v>Illinois</v>
      </c>
      <c r="G430" t="s">
        <v>19</v>
      </c>
      <c r="H430" s="15">
        <v>42384</v>
      </c>
      <c r="I430" s="15">
        <v>42384</v>
      </c>
      <c r="J430" t="s">
        <v>14</v>
      </c>
      <c r="K430" t="s">
        <v>15</v>
      </c>
      <c r="L430">
        <f>Table1[[#This Row],[Date resolved]]-Table1[[#This Row],[Date received]]</f>
        <v>0</v>
      </c>
      <c r="M430">
        <f>YEAR(Table1[[#This Row],[Date received]])</f>
        <v>2016</v>
      </c>
      <c r="N430" t="str">
        <f>_xlfn.CONCAT("Q",_xlfn.CEILING.MATH(MONTH(Table1[[#This Row],[Date received]])/3))</f>
        <v>Q1</v>
      </c>
    </row>
    <row r="431" spans="1:14" x14ac:dyDescent="0.3">
      <c r="A431">
        <v>516962</v>
      </c>
      <c r="B431" t="s">
        <v>65</v>
      </c>
      <c r="C431" t="s">
        <v>9</v>
      </c>
      <c r="D431" t="s">
        <v>10</v>
      </c>
      <c r="E431" t="s">
        <v>31</v>
      </c>
      <c r="F431" t="str">
        <f>_xlfn.XLOOKUP(E431,State_Code_Name!$C$2:$C$52,State_Code_Name!$B$2:$B$52)</f>
        <v>Texas</v>
      </c>
      <c r="G431" t="s">
        <v>19</v>
      </c>
      <c r="H431" s="15">
        <v>41523</v>
      </c>
      <c r="I431" s="15">
        <v>41523</v>
      </c>
      <c r="J431" t="s">
        <v>14</v>
      </c>
      <c r="K431" t="s">
        <v>15</v>
      </c>
      <c r="L431">
        <f>Table1[[#This Row],[Date resolved]]-Table1[[#This Row],[Date received]]</f>
        <v>0</v>
      </c>
      <c r="M431">
        <f>YEAR(Table1[[#This Row],[Date received]])</f>
        <v>2013</v>
      </c>
      <c r="N431" t="str">
        <f>_xlfn.CONCAT("Q",_xlfn.CEILING.MATH(MONTH(Table1[[#This Row],[Date received]])/3))</f>
        <v>Q3</v>
      </c>
    </row>
    <row r="432" spans="1:14" x14ac:dyDescent="0.3">
      <c r="A432">
        <v>1617645</v>
      </c>
      <c r="B432" t="s">
        <v>330</v>
      </c>
      <c r="C432" t="s">
        <v>32</v>
      </c>
      <c r="D432" t="s">
        <v>41</v>
      </c>
      <c r="E432" t="s">
        <v>31</v>
      </c>
      <c r="F432" t="str">
        <f>_xlfn.XLOOKUP(E432,State_Code_Name!$C$2:$C$52,State_Code_Name!$B$2:$B$52)</f>
        <v>Texas</v>
      </c>
      <c r="G432" t="s">
        <v>19</v>
      </c>
      <c r="H432" s="15">
        <v>42298</v>
      </c>
      <c r="I432" s="15">
        <v>42298</v>
      </c>
      <c r="J432" t="s">
        <v>14</v>
      </c>
      <c r="K432" t="s">
        <v>15</v>
      </c>
      <c r="L432">
        <f>Table1[[#This Row],[Date resolved]]-Table1[[#This Row],[Date received]]</f>
        <v>0</v>
      </c>
      <c r="M432">
        <f>YEAR(Table1[[#This Row],[Date received]])</f>
        <v>2015</v>
      </c>
      <c r="N432" t="str">
        <f>_xlfn.CONCAT("Q",_xlfn.CEILING.MATH(MONTH(Table1[[#This Row],[Date received]])/3))</f>
        <v>Q4</v>
      </c>
    </row>
    <row r="433" spans="1:14" x14ac:dyDescent="0.3">
      <c r="A433">
        <v>334706</v>
      </c>
      <c r="B433" t="s">
        <v>81</v>
      </c>
      <c r="C433" t="s">
        <v>36</v>
      </c>
      <c r="D433" t="s">
        <v>1097</v>
      </c>
      <c r="E433" t="s">
        <v>48</v>
      </c>
      <c r="F433" t="str">
        <f>_xlfn.XLOOKUP(E433,State_Code_Name!$C$2:$C$52,State_Code_Name!$B$2:$B$52)</f>
        <v>New Jersey</v>
      </c>
      <c r="G433" t="s">
        <v>19</v>
      </c>
      <c r="H433" s="15">
        <v>41332</v>
      </c>
      <c r="I433" s="15">
        <v>41332</v>
      </c>
      <c r="J433" t="s">
        <v>14</v>
      </c>
      <c r="K433" t="s">
        <v>15</v>
      </c>
      <c r="L433">
        <f>Table1[[#This Row],[Date resolved]]-Table1[[#This Row],[Date received]]</f>
        <v>0</v>
      </c>
      <c r="M433">
        <f>YEAR(Table1[[#This Row],[Date received]])</f>
        <v>2013</v>
      </c>
      <c r="N433" t="str">
        <f>_xlfn.CONCAT("Q",_xlfn.CEILING.MATH(MONTH(Table1[[#This Row],[Date received]])/3))</f>
        <v>Q1</v>
      </c>
    </row>
    <row r="434" spans="1:14" x14ac:dyDescent="0.3">
      <c r="A434">
        <v>324375</v>
      </c>
      <c r="B434" t="s">
        <v>81</v>
      </c>
      <c r="C434" t="s">
        <v>16</v>
      </c>
      <c r="D434" t="s">
        <v>20</v>
      </c>
      <c r="E434" t="s">
        <v>22</v>
      </c>
      <c r="F434" t="str">
        <f>_xlfn.XLOOKUP(E434,State_Code_Name!$C$2:$C$52,State_Code_Name!$B$2:$B$52)</f>
        <v>New York</v>
      </c>
      <c r="G434" t="s">
        <v>19</v>
      </c>
      <c r="H434" s="15">
        <v>41326</v>
      </c>
      <c r="I434" s="15">
        <v>41326</v>
      </c>
      <c r="J434" t="s">
        <v>14</v>
      </c>
      <c r="K434" t="s">
        <v>15</v>
      </c>
      <c r="L434">
        <f>Table1[[#This Row],[Date resolved]]-Table1[[#This Row],[Date received]]</f>
        <v>0</v>
      </c>
      <c r="M434">
        <f>YEAR(Table1[[#This Row],[Date received]])</f>
        <v>2013</v>
      </c>
      <c r="N434" t="str">
        <f>_xlfn.CONCAT("Q",_xlfn.CEILING.MATH(MONTH(Table1[[#This Row],[Date received]])/3))</f>
        <v>Q1</v>
      </c>
    </row>
    <row r="435" spans="1:14" x14ac:dyDescent="0.3">
      <c r="A435">
        <v>1047501</v>
      </c>
      <c r="B435" t="s">
        <v>81</v>
      </c>
      <c r="C435" t="s">
        <v>36</v>
      </c>
      <c r="D435" t="s">
        <v>149</v>
      </c>
      <c r="E435" t="s">
        <v>42</v>
      </c>
      <c r="F435" t="str">
        <f>_xlfn.XLOOKUP(E435,State_Code_Name!$C$2:$C$52,State_Code_Name!$B$2:$B$52)</f>
        <v>North Carolina</v>
      </c>
      <c r="G435" t="s">
        <v>19</v>
      </c>
      <c r="H435" s="15">
        <v>41908</v>
      </c>
      <c r="I435" s="15">
        <v>41908</v>
      </c>
      <c r="J435" t="s">
        <v>14</v>
      </c>
      <c r="K435" t="s">
        <v>15</v>
      </c>
      <c r="L435">
        <f>Table1[[#This Row],[Date resolved]]-Table1[[#This Row],[Date received]]</f>
        <v>0</v>
      </c>
      <c r="M435">
        <f>YEAR(Table1[[#This Row],[Date received]])</f>
        <v>2014</v>
      </c>
      <c r="N435" t="str">
        <f>_xlfn.CONCAT("Q",_xlfn.CEILING.MATH(MONTH(Table1[[#This Row],[Date received]])/3))</f>
        <v>Q3</v>
      </c>
    </row>
    <row r="436" spans="1:14" x14ac:dyDescent="0.3">
      <c r="A436">
        <v>949453</v>
      </c>
      <c r="B436" t="s">
        <v>163</v>
      </c>
      <c r="C436" t="s">
        <v>16</v>
      </c>
      <c r="D436" t="s">
        <v>20</v>
      </c>
      <c r="E436" t="s">
        <v>101</v>
      </c>
      <c r="F436" t="str">
        <f>_xlfn.XLOOKUP(E436,State_Code_Name!$C$2:$C$52,State_Code_Name!$B$2:$B$52)</f>
        <v>Delaware</v>
      </c>
      <c r="G436" t="s">
        <v>19</v>
      </c>
      <c r="H436" s="15">
        <v>41843</v>
      </c>
      <c r="I436" s="15">
        <v>41845</v>
      </c>
      <c r="J436" t="s">
        <v>14</v>
      </c>
      <c r="K436" t="s">
        <v>15</v>
      </c>
      <c r="L436">
        <f>Table1[[#This Row],[Date resolved]]-Table1[[#This Row],[Date received]]</f>
        <v>2</v>
      </c>
      <c r="M436">
        <f>YEAR(Table1[[#This Row],[Date received]])</f>
        <v>2014</v>
      </c>
      <c r="N436" t="str">
        <f>_xlfn.CONCAT("Q",_xlfn.CEILING.MATH(MONTH(Table1[[#This Row],[Date received]])/3))</f>
        <v>Q3</v>
      </c>
    </row>
    <row r="437" spans="1:14" x14ac:dyDescent="0.3">
      <c r="A437">
        <v>1593335</v>
      </c>
      <c r="B437" t="s">
        <v>95</v>
      </c>
      <c r="C437" t="s">
        <v>16</v>
      </c>
      <c r="D437" t="s">
        <v>75</v>
      </c>
      <c r="E437" t="s">
        <v>46</v>
      </c>
      <c r="F437" t="str">
        <f>_xlfn.XLOOKUP(E437,State_Code_Name!$C$2:$C$52,State_Code_Name!$B$2:$B$52)</f>
        <v>Pennsylvania</v>
      </c>
      <c r="G437" t="s">
        <v>305</v>
      </c>
      <c r="H437" s="15">
        <v>42282</v>
      </c>
      <c r="I437" s="15">
        <v>42284</v>
      </c>
      <c r="J437" t="s">
        <v>14</v>
      </c>
      <c r="K437" t="s">
        <v>15</v>
      </c>
      <c r="L437">
        <f>Table1[[#This Row],[Date resolved]]-Table1[[#This Row],[Date received]]</f>
        <v>2</v>
      </c>
      <c r="M437">
        <f>YEAR(Table1[[#This Row],[Date received]])</f>
        <v>2015</v>
      </c>
      <c r="N437" t="str">
        <f>_xlfn.CONCAT("Q",_xlfn.CEILING.MATH(MONTH(Table1[[#This Row],[Date received]])/3))</f>
        <v>Q4</v>
      </c>
    </row>
    <row r="438" spans="1:14" x14ac:dyDescent="0.3">
      <c r="A438">
        <v>1298250</v>
      </c>
      <c r="B438" t="s">
        <v>81</v>
      </c>
      <c r="C438" t="s">
        <v>16</v>
      </c>
      <c r="D438" t="s">
        <v>24</v>
      </c>
      <c r="E438" t="s">
        <v>22</v>
      </c>
      <c r="F438" t="str">
        <f>_xlfn.XLOOKUP(E438,State_Code_Name!$C$2:$C$52,State_Code_Name!$B$2:$B$52)</f>
        <v>New York</v>
      </c>
      <c r="G438" t="s">
        <v>13</v>
      </c>
      <c r="H438" s="15">
        <v>42087</v>
      </c>
      <c r="I438" s="15">
        <v>42088</v>
      </c>
      <c r="J438" t="s">
        <v>14</v>
      </c>
      <c r="K438" t="s">
        <v>15</v>
      </c>
      <c r="L438">
        <f>Table1[[#This Row],[Date resolved]]-Table1[[#This Row],[Date received]]</f>
        <v>1</v>
      </c>
      <c r="M438">
        <f>YEAR(Table1[[#This Row],[Date received]])</f>
        <v>2015</v>
      </c>
      <c r="N438" t="str">
        <f>_xlfn.CONCAT("Q",_xlfn.CEILING.MATH(MONTH(Table1[[#This Row],[Date received]])/3))</f>
        <v>Q1</v>
      </c>
    </row>
    <row r="439" spans="1:14" x14ac:dyDescent="0.3">
      <c r="A439">
        <v>1648406</v>
      </c>
      <c r="B439" t="s">
        <v>576</v>
      </c>
      <c r="C439" t="s">
        <v>16</v>
      </c>
      <c r="D439" t="s">
        <v>24</v>
      </c>
      <c r="F439" t="e">
        <f>_xlfn.XLOOKUP(E439,State_Code_Name!$C$2:$C$52,State_Code_Name!$B$2:$B$52)</f>
        <v>#N/A</v>
      </c>
      <c r="G439" t="s">
        <v>305</v>
      </c>
      <c r="H439" s="15">
        <v>42318</v>
      </c>
      <c r="I439" s="15">
        <v>42335</v>
      </c>
      <c r="J439" t="s">
        <v>14</v>
      </c>
      <c r="K439" t="s">
        <v>15</v>
      </c>
      <c r="L439">
        <f>Table1[[#This Row],[Date resolved]]-Table1[[#This Row],[Date received]]</f>
        <v>17</v>
      </c>
      <c r="M439">
        <f>YEAR(Table1[[#This Row],[Date received]])</f>
        <v>2015</v>
      </c>
      <c r="N439" t="str">
        <f>_xlfn.CONCAT("Q",_xlfn.CEILING.MATH(MONTH(Table1[[#This Row],[Date received]])/3))</f>
        <v>Q4</v>
      </c>
    </row>
    <row r="440" spans="1:14" x14ac:dyDescent="0.3">
      <c r="A440">
        <v>2091606</v>
      </c>
      <c r="B440" t="s">
        <v>38</v>
      </c>
      <c r="C440" t="s">
        <v>36</v>
      </c>
      <c r="D440" t="s">
        <v>94</v>
      </c>
      <c r="E440" t="s">
        <v>22</v>
      </c>
      <c r="F440" t="str">
        <f>_xlfn.XLOOKUP(E440,State_Code_Name!$C$2:$C$52,State_Code_Name!$B$2:$B$52)</f>
        <v>New York</v>
      </c>
      <c r="G440" t="s">
        <v>19</v>
      </c>
      <c r="H440" s="15">
        <v>42614</v>
      </c>
      <c r="I440" s="15">
        <v>42614</v>
      </c>
      <c r="J440" t="s">
        <v>14</v>
      </c>
      <c r="K440" t="s">
        <v>14</v>
      </c>
      <c r="L440">
        <f>Table1[[#This Row],[Date resolved]]-Table1[[#This Row],[Date received]]</f>
        <v>0</v>
      </c>
      <c r="M440">
        <f>YEAR(Table1[[#This Row],[Date received]])</f>
        <v>2016</v>
      </c>
      <c r="N440" t="str">
        <f>_xlfn.CONCAT("Q",_xlfn.CEILING.MATH(MONTH(Table1[[#This Row],[Date received]])/3))</f>
        <v>Q3</v>
      </c>
    </row>
    <row r="441" spans="1:14" x14ac:dyDescent="0.3">
      <c r="A441">
        <v>1572393</v>
      </c>
      <c r="B441" t="s">
        <v>11</v>
      </c>
      <c r="C441" t="s">
        <v>26</v>
      </c>
      <c r="D441" t="s">
        <v>159</v>
      </c>
      <c r="E441" t="s">
        <v>171</v>
      </c>
      <c r="F441" t="str">
        <f>_xlfn.XLOOKUP(E441,State_Code_Name!$C$2:$C$52,State_Code_Name!$B$2:$B$52)</f>
        <v>Louisiana</v>
      </c>
      <c r="G441" t="s">
        <v>19</v>
      </c>
      <c r="H441" s="15">
        <v>42268</v>
      </c>
      <c r="I441" s="15">
        <v>42268</v>
      </c>
      <c r="J441" t="s">
        <v>14</v>
      </c>
      <c r="K441" t="s">
        <v>15</v>
      </c>
      <c r="L441">
        <f>Table1[[#This Row],[Date resolved]]-Table1[[#This Row],[Date received]]</f>
        <v>0</v>
      </c>
      <c r="M441">
        <f>YEAR(Table1[[#This Row],[Date received]])</f>
        <v>2015</v>
      </c>
      <c r="N441" t="str">
        <f>_xlfn.CONCAT("Q",_xlfn.CEILING.MATH(MONTH(Table1[[#This Row],[Date received]])/3))</f>
        <v>Q3</v>
      </c>
    </row>
    <row r="442" spans="1:14" x14ac:dyDescent="0.3">
      <c r="A442">
        <v>559485</v>
      </c>
      <c r="B442" t="s">
        <v>11</v>
      </c>
      <c r="C442" t="s">
        <v>26</v>
      </c>
      <c r="D442" t="s">
        <v>27</v>
      </c>
      <c r="E442" t="s">
        <v>46</v>
      </c>
      <c r="F442" t="str">
        <f>_xlfn.XLOOKUP(E442,State_Code_Name!$C$2:$C$52,State_Code_Name!$B$2:$B$52)</f>
        <v>Pennsylvania</v>
      </c>
      <c r="G442" t="s">
        <v>19</v>
      </c>
      <c r="H442" s="15">
        <v>41562</v>
      </c>
      <c r="I442" s="15">
        <v>41565</v>
      </c>
      <c r="J442" t="s">
        <v>14</v>
      </c>
      <c r="K442" t="s">
        <v>14</v>
      </c>
      <c r="L442">
        <f>Table1[[#This Row],[Date resolved]]-Table1[[#This Row],[Date received]]</f>
        <v>3</v>
      </c>
      <c r="M442">
        <f>YEAR(Table1[[#This Row],[Date received]])</f>
        <v>2013</v>
      </c>
      <c r="N442" t="str">
        <f>_xlfn.CONCAT("Q",_xlfn.CEILING.MATH(MONTH(Table1[[#This Row],[Date received]])/3))</f>
        <v>Q4</v>
      </c>
    </row>
    <row r="443" spans="1:14" x14ac:dyDescent="0.3">
      <c r="A443">
        <v>361753</v>
      </c>
      <c r="B443" t="s">
        <v>11</v>
      </c>
      <c r="C443" t="s">
        <v>16</v>
      </c>
      <c r="D443" t="s">
        <v>20</v>
      </c>
      <c r="E443" t="s">
        <v>48</v>
      </c>
      <c r="F443" t="str">
        <f>_xlfn.XLOOKUP(E443,State_Code_Name!$C$2:$C$52,State_Code_Name!$B$2:$B$52)</f>
        <v>New Jersey</v>
      </c>
      <c r="G443" t="s">
        <v>305</v>
      </c>
      <c r="H443" s="15">
        <v>41354</v>
      </c>
      <c r="I443" s="15">
        <v>41358</v>
      </c>
      <c r="J443" t="s">
        <v>14</v>
      </c>
      <c r="K443" t="s">
        <v>14</v>
      </c>
      <c r="L443">
        <f>Table1[[#This Row],[Date resolved]]-Table1[[#This Row],[Date received]]</f>
        <v>4</v>
      </c>
      <c r="M443">
        <f>YEAR(Table1[[#This Row],[Date received]])</f>
        <v>2013</v>
      </c>
      <c r="N443" t="str">
        <f>_xlfn.CONCAT("Q",_xlfn.CEILING.MATH(MONTH(Table1[[#This Row],[Date received]])/3))</f>
        <v>Q1</v>
      </c>
    </row>
    <row r="444" spans="1:14" x14ac:dyDescent="0.3">
      <c r="A444">
        <v>1072715</v>
      </c>
      <c r="B444" t="s">
        <v>60</v>
      </c>
      <c r="C444" t="s">
        <v>52</v>
      </c>
      <c r="D444" t="s">
        <v>96</v>
      </c>
      <c r="E444" t="s">
        <v>70</v>
      </c>
      <c r="F444" t="str">
        <f>_xlfn.XLOOKUP(E444,State_Code_Name!$C$2:$C$52,State_Code_Name!$B$2:$B$52)</f>
        <v>Massachusetts</v>
      </c>
      <c r="G444" t="s">
        <v>19</v>
      </c>
      <c r="H444" s="15">
        <v>41927</v>
      </c>
      <c r="I444" s="15">
        <v>41927</v>
      </c>
      <c r="J444" t="s">
        <v>14</v>
      </c>
      <c r="K444" t="s">
        <v>14</v>
      </c>
      <c r="L444">
        <f>Table1[[#This Row],[Date resolved]]-Table1[[#This Row],[Date received]]</f>
        <v>0</v>
      </c>
      <c r="M444">
        <f>YEAR(Table1[[#This Row],[Date received]])</f>
        <v>2014</v>
      </c>
      <c r="N444" t="str">
        <f>_xlfn.CONCAT("Q",_xlfn.CEILING.MATH(MONTH(Table1[[#This Row],[Date received]])/3))</f>
        <v>Q4</v>
      </c>
    </row>
    <row r="445" spans="1:14" x14ac:dyDescent="0.3">
      <c r="A445">
        <v>2025015</v>
      </c>
      <c r="B445" t="s">
        <v>38</v>
      </c>
      <c r="C445" t="s">
        <v>36</v>
      </c>
      <c r="D445" t="s">
        <v>145</v>
      </c>
      <c r="E445" t="s">
        <v>59</v>
      </c>
      <c r="F445" t="str">
        <f>_xlfn.XLOOKUP(E445,State_Code_Name!$C$2:$C$52,State_Code_Name!$B$2:$B$52)</f>
        <v>Illinois</v>
      </c>
      <c r="G445" t="s">
        <v>305</v>
      </c>
      <c r="H445" s="15">
        <v>42573</v>
      </c>
      <c r="I445" s="15">
        <v>42576</v>
      </c>
      <c r="J445" t="s">
        <v>14</v>
      </c>
      <c r="K445" t="s">
        <v>14</v>
      </c>
      <c r="L445">
        <f>Table1[[#This Row],[Date resolved]]-Table1[[#This Row],[Date received]]</f>
        <v>3</v>
      </c>
      <c r="M445">
        <f>YEAR(Table1[[#This Row],[Date received]])</f>
        <v>2016</v>
      </c>
      <c r="N445" t="str">
        <f>_xlfn.CONCAT("Q",_xlfn.CEILING.MATH(MONTH(Table1[[#This Row],[Date received]])/3))</f>
        <v>Q3</v>
      </c>
    </row>
    <row r="446" spans="1:14" x14ac:dyDescent="0.3">
      <c r="A446">
        <v>1354267</v>
      </c>
      <c r="B446" t="s">
        <v>63</v>
      </c>
      <c r="C446" t="s">
        <v>32</v>
      </c>
      <c r="D446" t="s">
        <v>161</v>
      </c>
      <c r="E446" t="s">
        <v>59</v>
      </c>
      <c r="F446" t="str">
        <f>_xlfn.XLOOKUP(E446,State_Code_Name!$C$2:$C$52,State_Code_Name!$B$2:$B$52)</f>
        <v>Illinois</v>
      </c>
      <c r="G446" t="s">
        <v>19</v>
      </c>
      <c r="H446" s="15">
        <v>42124</v>
      </c>
      <c r="I446" s="15">
        <v>42124</v>
      </c>
      <c r="J446" t="s">
        <v>14</v>
      </c>
      <c r="K446" t="s">
        <v>15</v>
      </c>
      <c r="L446">
        <f>Table1[[#This Row],[Date resolved]]-Table1[[#This Row],[Date received]]</f>
        <v>0</v>
      </c>
      <c r="M446">
        <f>YEAR(Table1[[#This Row],[Date received]])</f>
        <v>2015</v>
      </c>
      <c r="N446" t="str">
        <f>_xlfn.CONCAT("Q",_xlfn.CEILING.MATH(MONTH(Table1[[#This Row],[Date received]])/3))</f>
        <v>Q2</v>
      </c>
    </row>
    <row r="447" spans="1:14" x14ac:dyDescent="0.3">
      <c r="A447">
        <v>2024363</v>
      </c>
      <c r="B447" t="s">
        <v>660</v>
      </c>
      <c r="C447" t="s">
        <v>52</v>
      </c>
      <c r="D447" t="s">
        <v>76</v>
      </c>
      <c r="E447" t="s">
        <v>171</v>
      </c>
      <c r="F447" t="str">
        <f>_xlfn.XLOOKUP(E447,State_Code_Name!$C$2:$C$52,State_Code_Name!$B$2:$B$52)</f>
        <v>Louisiana</v>
      </c>
      <c r="G447" t="s">
        <v>57</v>
      </c>
      <c r="H447" s="15">
        <v>42572</v>
      </c>
      <c r="I447" s="15">
        <v>42573</v>
      </c>
      <c r="J447" t="s">
        <v>14</v>
      </c>
      <c r="K447" t="s">
        <v>15</v>
      </c>
      <c r="L447">
        <f>Table1[[#This Row],[Date resolved]]-Table1[[#This Row],[Date received]]</f>
        <v>1</v>
      </c>
      <c r="M447">
        <f>YEAR(Table1[[#This Row],[Date received]])</f>
        <v>2016</v>
      </c>
      <c r="N447" t="str">
        <f>_xlfn.CONCAT("Q",_xlfn.CEILING.MATH(MONTH(Table1[[#This Row],[Date received]])/3))</f>
        <v>Q3</v>
      </c>
    </row>
    <row r="448" spans="1:14" x14ac:dyDescent="0.3">
      <c r="A448">
        <v>1844588</v>
      </c>
      <c r="B448" t="s">
        <v>38</v>
      </c>
      <c r="C448" t="s">
        <v>26</v>
      </c>
      <c r="D448" t="s">
        <v>27</v>
      </c>
      <c r="E448" t="s">
        <v>70</v>
      </c>
      <c r="F448" t="str">
        <f>_xlfn.XLOOKUP(E448,State_Code_Name!$C$2:$C$52,State_Code_Name!$B$2:$B$52)</f>
        <v>Massachusetts</v>
      </c>
      <c r="G448" t="s">
        <v>13</v>
      </c>
      <c r="H448" s="15">
        <v>42451</v>
      </c>
      <c r="I448" s="15">
        <v>42451</v>
      </c>
      <c r="J448" t="s">
        <v>14</v>
      </c>
      <c r="K448" t="s">
        <v>15</v>
      </c>
      <c r="L448">
        <f>Table1[[#This Row],[Date resolved]]-Table1[[#This Row],[Date received]]</f>
        <v>0</v>
      </c>
      <c r="M448">
        <f>YEAR(Table1[[#This Row],[Date received]])</f>
        <v>2016</v>
      </c>
      <c r="N448" t="str">
        <f>_xlfn.CONCAT("Q",_xlfn.CEILING.MATH(MONTH(Table1[[#This Row],[Date received]])/3))</f>
        <v>Q1</v>
      </c>
    </row>
    <row r="449" spans="1:14" x14ac:dyDescent="0.3">
      <c r="A449">
        <v>1837443</v>
      </c>
      <c r="B449" t="s">
        <v>83</v>
      </c>
      <c r="C449" t="s">
        <v>32</v>
      </c>
      <c r="D449" t="s">
        <v>41</v>
      </c>
      <c r="E449" t="s">
        <v>79</v>
      </c>
      <c r="F449" t="str">
        <f>_xlfn.XLOOKUP(E449,State_Code_Name!$C$2:$C$52,State_Code_Name!$B$2:$B$52)</f>
        <v>Minnesota</v>
      </c>
      <c r="G449" t="s">
        <v>305</v>
      </c>
      <c r="H449" s="15">
        <v>42446</v>
      </c>
      <c r="I449" s="15">
        <v>42447</v>
      </c>
      <c r="J449" t="s">
        <v>14</v>
      </c>
      <c r="K449" t="s">
        <v>15</v>
      </c>
      <c r="L449">
        <f>Table1[[#This Row],[Date resolved]]-Table1[[#This Row],[Date received]]</f>
        <v>1</v>
      </c>
      <c r="M449">
        <f>YEAR(Table1[[#This Row],[Date received]])</f>
        <v>2016</v>
      </c>
      <c r="N449" t="str">
        <f>_xlfn.CONCAT("Q",_xlfn.CEILING.MATH(MONTH(Table1[[#This Row],[Date received]])/3))</f>
        <v>Q1</v>
      </c>
    </row>
    <row r="450" spans="1:14" x14ac:dyDescent="0.3">
      <c r="A450">
        <v>1866698</v>
      </c>
      <c r="B450" t="s">
        <v>73</v>
      </c>
      <c r="C450" t="s">
        <v>26</v>
      </c>
      <c r="D450" t="s">
        <v>27</v>
      </c>
      <c r="E450" t="s">
        <v>46</v>
      </c>
      <c r="F450" t="str">
        <f>_xlfn.XLOOKUP(E450,State_Code_Name!$C$2:$C$52,State_Code_Name!$B$2:$B$52)</f>
        <v>Pennsylvania</v>
      </c>
      <c r="G450" t="s">
        <v>19</v>
      </c>
      <c r="H450" s="15">
        <v>42466</v>
      </c>
      <c r="I450" s="15">
        <v>42466</v>
      </c>
      <c r="J450" t="s">
        <v>14</v>
      </c>
      <c r="K450" t="s">
        <v>15</v>
      </c>
      <c r="L450">
        <f>Table1[[#This Row],[Date resolved]]-Table1[[#This Row],[Date received]]</f>
        <v>0</v>
      </c>
      <c r="M450">
        <f>YEAR(Table1[[#This Row],[Date received]])</f>
        <v>2016</v>
      </c>
      <c r="N450" t="str">
        <f>_xlfn.CONCAT("Q",_xlfn.CEILING.MATH(MONTH(Table1[[#This Row],[Date received]])/3))</f>
        <v>Q2</v>
      </c>
    </row>
    <row r="451" spans="1:14" x14ac:dyDescent="0.3">
      <c r="A451">
        <v>1630877</v>
      </c>
      <c r="B451" t="s">
        <v>1092</v>
      </c>
      <c r="C451" t="s">
        <v>879</v>
      </c>
      <c r="D451" t="s">
        <v>883</v>
      </c>
      <c r="E451" t="s">
        <v>66</v>
      </c>
      <c r="F451" t="str">
        <f>_xlfn.XLOOKUP(E451,State_Code_Name!$C$2:$C$52,State_Code_Name!$B$2:$B$52)</f>
        <v>Michigan</v>
      </c>
      <c r="G451" t="s">
        <v>19</v>
      </c>
      <c r="H451" s="15">
        <v>42306</v>
      </c>
      <c r="I451" s="15">
        <v>42321</v>
      </c>
      <c r="J451" t="s">
        <v>14</v>
      </c>
      <c r="K451" t="s">
        <v>15</v>
      </c>
      <c r="L451">
        <f>Table1[[#This Row],[Date resolved]]-Table1[[#This Row],[Date received]]</f>
        <v>15</v>
      </c>
      <c r="M451">
        <f>YEAR(Table1[[#This Row],[Date received]])</f>
        <v>2015</v>
      </c>
      <c r="N451" t="str">
        <f>_xlfn.CONCAT("Q",_xlfn.CEILING.MATH(MONTH(Table1[[#This Row],[Date received]])/3))</f>
        <v>Q4</v>
      </c>
    </row>
    <row r="452" spans="1:14" x14ac:dyDescent="0.3">
      <c r="A452">
        <v>587634</v>
      </c>
      <c r="B452" t="s">
        <v>247</v>
      </c>
      <c r="C452" t="s">
        <v>32</v>
      </c>
      <c r="D452" t="s">
        <v>116</v>
      </c>
      <c r="E452" t="s">
        <v>122</v>
      </c>
      <c r="F452" t="str">
        <f>_xlfn.XLOOKUP(E452,State_Code_Name!$C$2:$C$52,State_Code_Name!$B$2:$B$52)</f>
        <v>Maryland</v>
      </c>
      <c r="G452" t="s">
        <v>19</v>
      </c>
      <c r="H452" s="15">
        <v>41584</v>
      </c>
      <c r="I452" s="15">
        <v>41584</v>
      </c>
      <c r="J452" t="s">
        <v>14</v>
      </c>
      <c r="K452" t="s">
        <v>15</v>
      </c>
      <c r="L452">
        <f>Table1[[#This Row],[Date resolved]]-Table1[[#This Row],[Date received]]</f>
        <v>0</v>
      </c>
      <c r="M452">
        <f>YEAR(Table1[[#This Row],[Date received]])</f>
        <v>2013</v>
      </c>
      <c r="N452" t="str">
        <f>_xlfn.CONCAT("Q",_xlfn.CEILING.MATH(MONTH(Table1[[#This Row],[Date received]])/3))</f>
        <v>Q4</v>
      </c>
    </row>
    <row r="453" spans="1:14" x14ac:dyDescent="0.3">
      <c r="A453">
        <v>564032</v>
      </c>
      <c r="B453" t="s">
        <v>95</v>
      </c>
      <c r="C453" t="s">
        <v>36</v>
      </c>
      <c r="D453" t="s">
        <v>145</v>
      </c>
      <c r="E453" t="s">
        <v>12</v>
      </c>
      <c r="F453" t="str">
        <f>_xlfn.XLOOKUP(E453,State_Code_Name!$C$2:$C$52,State_Code_Name!$B$2:$B$52)</f>
        <v>Virginia</v>
      </c>
      <c r="G453" t="s">
        <v>19</v>
      </c>
      <c r="H453" s="15">
        <v>41567</v>
      </c>
      <c r="I453" s="15">
        <v>41571</v>
      </c>
      <c r="J453" t="s">
        <v>14</v>
      </c>
      <c r="K453" t="s">
        <v>15</v>
      </c>
      <c r="L453">
        <f>Table1[[#This Row],[Date resolved]]-Table1[[#This Row],[Date received]]</f>
        <v>4</v>
      </c>
      <c r="M453">
        <f>YEAR(Table1[[#This Row],[Date received]])</f>
        <v>2013</v>
      </c>
      <c r="N453" t="str">
        <f>_xlfn.CONCAT("Q",_xlfn.CEILING.MATH(MONTH(Table1[[#This Row],[Date received]])/3))</f>
        <v>Q4</v>
      </c>
    </row>
    <row r="454" spans="1:14" x14ac:dyDescent="0.3">
      <c r="A454">
        <v>1779891</v>
      </c>
      <c r="B454" t="s">
        <v>43</v>
      </c>
      <c r="C454" t="s">
        <v>16</v>
      </c>
      <c r="D454" t="s">
        <v>75</v>
      </c>
      <c r="E454" t="s">
        <v>22</v>
      </c>
      <c r="F454" t="str">
        <f>_xlfn.XLOOKUP(E454,State_Code_Name!$C$2:$C$52,State_Code_Name!$B$2:$B$52)</f>
        <v>New York</v>
      </c>
      <c r="G454" t="s">
        <v>19</v>
      </c>
      <c r="H454" s="15">
        <v>42410</v>
      </c>
      <c r="I454" s="15">
        <v>42410</v>
      </c>
      <c r="J454" t="s">
        <v>14</v>
      </c>
      <c r="K454" t="s">
        <v>15</v>
      </c>
      <c r="L454">
        <f>Table1[[#This Row],[Date resolved]]-Table1[[#This Row],[Date received]]</f>
        <v>0</v>
      </c>
      <c r="M454">
        <f>YEAR(Table1[[#This Row],[Date received]])</f>
        <v>2016</v>
      </c>
      <c r="N454" t="str">
        <f>_xlfn.CONCAT("Q",_xlfn.CEILING.MATH(MONTH(Table1[[#This Row],[Date received]])/3))</f>
        <v>Q1</v>
      </c>
    </row>
    <row r="455" spans="1:14" x14ac:dyDescent="0.3">
      <c r="A455">
        <v>899317</v>
      </c>
      <c r="B455" t="s">
        <v>30</v>
      </c>
      <c r="C455" t="s">
        <v>26</v>
      </c>
      <c r="D455" t="s">
        <v>27</v>
      </c>
      <c r="E455" t="s">
        <v>114</v>
      </c>
      <c r="F455" t="str">
        <f>_xlfn.XLOOKUP(E455,State_Code_Name!$C$2:$C$52,State_Code_Name!$B$2:$B$52)</f>
        <v>South Carolina</v>
      </c>
      <c r="G455" t="s">
        <v>23</v>
      </c>
      <c r="H455" s="15">
        <v>41808</v>
      </c>
      <c r="I455" s="15">
        <v>41813</v>
      </c>
      <c r="J455" t="s">
        <v>14</v>
      </c>
      <c r="K455" t="s">
        <v>14</v>
      </c>
      <c r="L455">
        <f>Table1[[#This Row],[Date resolved]]-Table1[[#This Row],[Date received]]</f>
        <v>5</v>
      </c>
      <c r="M455">
        <f>YEAR(Table1[[#This Row],[Date received]])</f>
        <v>2014</v>
      </c>
      <c r="N455" t="str">
        <f>_xlfn.CONCAT("Q",_xlfn.CEILING.MATH(MONTH(Table1[[#This Row],[Date received]])/3))</f>
        <v>Q2</v>
      </c>
    </row>
    <row r="456" spans="1:14" x14ac:dyDescent="0.3">
      <c r="A456">
        <v>407445</v>
      </c>
      <c r="B456" t="s">
        <v>58</v>
      </c>
      <c r="C456" t="s">
        <v>26</v>
      </c>
      <c r="D456" t="s">
        <v>27</v>
      </c>
      <c r="E456" t="s">
        <v>31</v>
      </c>
      <c r="F456" t="str">
        <f>_xlfn.XLOOKUP(E456,State_Code_Name!$C$2:$C$52,State_Code_Name!$B$2:$B$52)</f>
        <v>Texas</v>
      </c>
      <c r="G456" t="s">
        <v>19</v>
      </c>
      <c r="H456" s="15">
        <v>41408</v>
      </c>
      <c r="I456" s="15">
        <v>41409</v>
      </c>
      <c r="J456" t="s">
        <v>14</v>
      </c>
      <c r="K456" t="s">
        <v>15</v>
      </c>
      <c r="L456">
        <f>Table1[[#This Row],[Date resolved]]-Table1[[#This Row],[Date received]]</f>
        <v>1</v>
      </c>
      <c r="M456">
        <f>YEAR(Table1[[#This Row],[Date received]])</f>
        <v>2013</v>
      </c>
      <c r="N456" t="str">
        <f>_xlfn.CONCAT("Q",_xlfn.CEILING.MATH(MONTH(Table1[[#This Row],[Date received]])/3))</f>
        <v>Q2</v>
      </c>
    </row>
    <row r="457" spans="1:14" x14ac:dyDescent="0.3">
      <c r="A457">
        <v>2082384</v>
      </c>
      <c r="B457" t="s">
        <v>113</v>
      </c>
      <c r="C457" t="s">
        <v>32</v>
      </c>
      <c r="D457" t="s">
        <v>41</v>
      </c>
      <c r="E457" t="s">
        <v>51</v>
      </c>
      <c r="F457" t="str">
        <f>_xlfn.XLOOKUP(E457,State_Code_Name!$C$2:$C$52,State_Code_Name!$B$2:$B$52)</f>
        <v>Washington</v>
      </c>
      <c r="G457" t="s">
        <v>305</v>
      </c>
      <c r="H457" s="15">
        <v>42607</v>
      </c>
      <c r="I457" s="15">
        <v>42611</v>
      </c>
      <c r="J457" t="s">
        <v>14</v>
      </c>
      <c r="K457" t="s">
        <v>15</v>
      </c>
      <c r="L457">
        <f>Table1[[#This Row],[Date resolved]]-Table1[[#This Row],[Date received]]</f>
        <v>4</v>
      </c>
      <c r="M457">
        <f>YEAR(Table1[[#This Row],[Date received]])</f>
        <v>2016</v>
      </c>
      <c r="N457" t="str">
        <f>_xlfn.CONCAT("Q",_xlfn.CEILING.MATH(MONTH(Table1[[#This Row],[Date received]])/3))</f>
        <v>Q3</v>
      </c>
    </row>
    <row r="458" spans="1:14" x14ac:dyDescent="0.3">
      <c r="A458">
        <v>1548298</v>
      </c>
      <c r="B458" t="s">
        <v>43</v>
      </c>
      <c r="C458" t="s">
        <v>36</v>
      </c>
      <c r="D458" t="s">
        <v>99</v>
      </c>
      <c r="E458" t="s">
        <v>18</v>
      </c>
      <c r="F458" t="str">
        <f>_xlfn.XLOOKUP(E458,State_Code_Name!$C$2:$C$52,State_Code_Name!$B$2:$B$52)</f>
        <v>California</v>
      </c>
      <c r="G458" t="s">
        <v>305</v>
      </c>
      <c r="H458" s="15">
        <v>42249</v>
      </c>
      <c r="I458" s="15">
        <v>42252</v>
      </c>
      <c r="J458" t="s">
        <v>14</v>
      </c>
      <c r="K458" t="s">
        <v>15</v>
      </c>
      <c r="L458">
        <f>Table1[[#This Row],[Date resolved]]-Table1[[#This Row],[Date received]]</f>
        <v>3</v>
      </c>
      <c r="M458">
        <f>YEAR(Table1[[#This Row],[Date received]])</f>
        <v>2015</v>
      </c>
      <c r="N458" t="str">
        <f>_xlfn.CONCAT("Q",_xlfn.CEILING.MATH(MONTH(Table1[[#This Row],[Date received]])/3))</f>
        <v>Q3</v>
      </c>
    </row>
    <row r="459" spans="1:14" x14ac:dyDescent="0.3">
      <c r="A459">
        <v>1865343</v>
      </c>
      <c r="B459" t="s">
        <v>95</v>
      </c>
      <c r="C459" t="s">
        <v>16</v>
      </c>
      <c r="D459" t="s">
        <v>75</v>
      </c>
      <c r="E459" t="s">
        <v>48</v>
      </c>
      <c r="F459" t="str">
        <f>_xlfn.XLOOKUP(E459,State_Code_Name!$C$2:$C$52,State_Code_Name!$B$2:$B$52)</f>
        <v>New Jersey</v>
      </c>
      <c r="G459" t="s">
        <v>305</v>
      </c>
      <c r="H459" s="15">
        <v>42465</v>
      </c>
      <c r="I459" s="15">
        <v>42467</v>
      </c>
      <c r="J459" t="s">
        <v>14</v>
      </c>
      <c r="K459" t="s">
        <v>15</v>
      </c>
      <c r="L459">
        <f>Table1[[#This Row],[Date resolved]]-Table1[[#This Row],[Date received]]</f>
        <v>2</v>
      </c>
      <c r="M459">
        <f>YEAR(Table1[[#This Row],[Date received]])</f>
        <v>2016</v>
      </c>
      <c r="N459" t="str">
        <f>_xlfn.CONCAT("Q",_xlfn.CEILING.MATH(MONTH(Table1[[#This Row],[Date received]])/3))</f>
        <v>Q2</v>
      </c>
    </row>
    <row r="460" spans="1:14" x14ac:dyDescent="0.3">
      <c r="A460">
        <v>1778387</v>
      </c>
      <c r="B460" t="s">
        <v>88</v>
      </c>
      <c r="C460" t="s">
        <v>32</v>
      </c>
      <c r="D460" t="s">
        <v>116</v>
      </c>
      <c r="E460" t="s">
        <v>39</v>
      </c>
      <c r="F460" t="str">
        <f>_xlfn.XLOOKUP(E460,State_Code_Name!$C$2:$C$52,State_Code_Name!$B$2:$B$52)</f>
        <v>Ohio</v>
      </c>
      <c r="G460" t="s">
        <v>19</v>
      </c>
      <c r="H460" s="15">
        <v>42408</v>
      </c>
      <c r="I460" s="15">
        <v>42408</v>
      </c>
      <c r="J460" t="s">
        <v>14</v>
      </c>
      <c r="K460" t="s">
        <v>15</v>
      </c>
      <c r="L460">
        <f>Table1[[#This Row],[Date resolved]]-Table1[[#This Row],[Date received]]</f>
        <v>0</v>
      </c>
      <c r="M460">
        <f>YEAR(Table1[[#This Row],[Date received]])</f>
        <v>2016</v>
      </c>
      <c r="N460" t="str">
        <f>_xlfn.CONCAT("Q",_xlfn.CEILING.MATH(MONTH(Table1[[#This Row],[Date received]])/3))</f>
        <v>Q1</v>
      </c>
    </row>
    <row r="461" spans="1:14" x14ac:dyDescent="0.3">
      <c r="A461">
        <v>1581645</v>
      </c>
      <c r="B461" t="s">
        <v>81</v>
      </c>
      <c r="C461" t="s">
        <v>36</v>
      </c>
      <c r="D461" t="s">
        <v>145</v>
      </c>
      <c r="E461" t="s">
        <v>51</v>
      </c>
      <c r="F461" t="str">
        <f>_xlfn.XLOOKUP(E461,State_Code_Name!$C$2:$C$52,State_Code_Name!$B$2:$B$52)</f>
        <v>Washington</v>
      </c>
      <c r="G461" t="s">
        <v>19</v>
      </c>
      <c r="H461" s="15">
        <v>42273</v>
      </c>
      <c r="I461" s="15">
        <v>42273</v>
      </c>
      <c r="J461" t="s">
        <v>14</v>
      </c>
      <c r="K461" t="s">
        <v>15</v>
      </c>
      <c r="L461">
        <f>Table1[[#This Row],[Date resolved]]-Table1[[#This Row],[Date received]]</f>
        <v>0</v>
      </c>
      <c r="M461">
        <f>YEAR(Table1[[#This Row],[Date received]])</f>
        <v>2015</v>
      </c>
      <c r="N461" t="str">
        <f>_xlfn.CONCAT("Q",_xlfn.CEILING.MATH(MONTH(Table1[[#This Row],[Date received]])/3))</f>
        <v>Q3</v>
      </c>
    </row>
    <row r="462" spans="1:14" x14ac:dyDescent="0.3">
      <c r="A462">
        <v>758386</v>
      </c>
      <c r="B462" t="s">
        <v>105</v>
      </c>
      <c r="C462" t="s">
        <v>32</v>
      </c>
      <c r="D462" t="s">
        <v>41</v>
      </c>
      <c r="E462" t="s">
        <v>40</v>
      </c>
      <c r="F462" t="str">
        <f>_xlfn.XLOOKUP(E462,State_Code_Name!$C$2:$C$52,State_Code_Name!$B$2:$B$52)</f>
        <v>Nevada</v>
      </c>
      <c r="G462" t="s">
        <v>19</v>
      </c>
      <c r="H462" s="15">
        <v>41712</v>
      </c>
      <c r="I462" s="15">
        <v>41712</v>
      </c>
      <c r="J462" t="s">
        <v>14</v>
      </c>
      <c r="K462" t="s">
        <v>14</v>
      </c>
      <c r="L462">
        <f>Table1[[#This Row],[Date resolved]]-Table1[[#This Row],[Date received]]</f>
        <v>0</v>
      </c>
      <c r="M462">
        <f>YEAR(Table1[[#This Row],[Date received]])</f>
        <v>2014</v>
      </c>
      <c r="N462" t="str">
        <f>_xlfn.CONCAT("Q",_xlfn.CEILING.MATH(MONTH(Table1[[#This Row],[Date received]])/3))</f>
        <v>Q1</v>
      </c>
    </row>
    <row r="463" spans="1:14" x14ac:dyDescent="0.3">
      <c r="A463">
        <v>529041</v>
      </c>
      <c r="B463" t="s">
        <v>30</v>
      </c>
      <c r="C463" t="s">
        <v>36</v>
      </c>
      <c r="D463" t="s">
        <v>80</v>
      </c>
      <c r="E463" t="s">
        <v>42</v>
      </c>
      <c r="F463" t="str">
        <f>_xlfn.XLOOKUP(E463,State_Code_Name!$C$2:$C$52,State_Code_Name!$B$2:$B$52)</f>
        <v>North Carolina</v>
      </c>
      <c r="G463" t="s">
        <v>13</v>
      </c>
      <c r="H463" s="15">
        <v>41533</v>
      </c>
      <c r="I463" s="15">
        <v>41534</v>
      </c>
      <c r="J463" t="s">
        <v>14</v>
      </c>
      <c r="K463" t="s">
        <v>15</v>
      </c>
      <c r="L463">
        <f>Table1[[#This Row],[Date resolved]]-Table1[[#This Row],[Date received]]</f>
        <v>1</v>
      </c>
      <c r="M463">
        <f>YEAR(Table1[[#This Row],[Date received]])</f>
        <v>2013</v>
      </c>
      <c r="N463" t="str">
        <f>_xlfn.CONCAT("Q",_xlfn.CEILING.MATH(MONTH(Table1[[#This Row],[Date received]])/3))</f>
        <v>Q3</v>
      </c>
    </row>
    <row r="464" spans="1:14" x14ac:dyDescent="0.3">
      <c r="A464">
        <v>1531221</v>
      </c>
      <c r="B464" t="s">
        <v>73</v>
      </c>
      <c r="C464" t="s">
        <v>26</v>
      </c>
      <c r="D464" t="s">
        <v>27</v>
      </c>
      <c r="E464" t="s">
        <v>12</v>
      </c>
      <c r="F464" t="str">
        <f>_xlfn.XLOOKUP(E464,State_Code_Name!$C$2:$C$52,State_Code_Name!$B$2:$B$52)</f>
        <v>Virginia</v>
      </c>
      <c r="G464" t="s">
        <v>19</v>
      </c>
      <c r="H464" s="15">
        <v>42237</v>
      </c>
      <c r="I464" s="15">
        <v>42239</v>
      </c>
      <c r="J464" t="s">
        <v>14</v>
      </c>
      <c r="K464" t="s">
        <v>15</v>
      </c>
      <c r="L464">
        <f>Table1[[#This Row],[Date resolved]]-Table1[[#This Row],[Date received]]</f>
        <v>2</v>
      </c>
      <c r="M464">
        <f>YEAR(Table1[[#This Row],[Date received]])</f>
        <v>2015</v>
      </c>
      <c r="N464" t="str">
        <f>_xlfn.CONCAT("Q",_xlfn.CEILING.MATH(MONTH(Table1[[#This Row],[Date received]])/3))</f>
        <v>Q3</v>
      </c>
    </row>
    <row r="465" spans="1:14" x14ac:dyDescent="0.3">
      <c r="A465">
        <v>1544400</v>
      </c>
      <c r="B465" t="s">
        <v>147</v>
      </c>
      <c r="C465" t="s">
        <v>36</v>
      </c>
      <c r="D465" t="s">
        <v>202</v>
      </c>
      <c r="E465" t="s">
        <v>79</v>
      </c>
      <c r="F465" t="str">
        <f>_xlfn.XLOOKUP(E465,State_Code_Name!$C$2:$C$52,State_Code_Name!$B$2:$B$52)</f>
        <v>Minnesota</v>
      </c>
      <c r="G465" t="s">
        <v>19</v>
      </c>
      <c r="H465" s="15">
        <v>42247</v>
      </c>
      <c r="I465" s="15">
        <v>42247</v>
      </c>
      <c r="J465" t="s">
        <v>14</v>
      </c>
      <c r="K465" t="s">
        <v>15</v>
      </c>
      <c r="L465">
        <f>Table1[[#This Row],[Date resolved]]-Table1[[#This Row],[Date received]]</f>
        <v>0</v>
      </c>
      <c r="M465">
        <f>YEAR(Table1[[#This Row],[Date received]])</f>
        <v>2015</v>
      </c>
      <c r="N465" t="str">
        <f>_xlfn.CONCAT("Q",_xlfn.CEILING.MATH(MONTH(Table1[[#This Row],[Date received]])/3))</f>
        <v>Q3</v>
      </c>
    </row>
    <row r="466" spans="1:14" x14ac:dyDescent="0.3">
      <c r="A466">
        <v>571970</v>
      </c>
      <c r="B466" t="s">
        <v>50</v>
      </c>
      <c r="C466" t="s">
        <v>16</v>
      </c>
      <c r="D466" t="s">
        <v>144</v>
      </c>
      <c r="E466" t="s">
        <v>46</v>
      </c>
      <c r="F466" t="str">
        <f>_xlfn.XLOOKUP(E466,State_Code_Name!$C$2:$C$52,State_Code_Name!$B$2:$B$52)</f>
        <v>Pennsylvania</v>
      </c>
      <c r="G466" t="s">
        <v>19</v>
      </c>
      <c r="H466" s="15">
        <v>41572</v>
      </c>
      <c r="I466" s="15">
        <v>41591</v>
      </c>
      <c r="J466" t="s">
        <v>14</v>
      </c>
      <c r="K466" t="s">
        <v>14</v>
      </c>
      <c r="L466">
        <f>Table1[[#This Row],[Date resolved]]-Table1[[#This Row],[Date received]]</f>
        <v>19</v>
      </c>
      <c r="M466">
        <f>YEAR(Table1[[#This Row],[Date received]])</f>
        <v>2013</v>
      </c>
      <c r="N466" t="str">
        <f>_xlfn.CONCAT("Q",_xlfn.CEILING.MATH(MONTH(Table1[[#This Row],[Date received]])/3))</f>
        <v>Q4</v>
      </c>
    </row>
    <row r="467" spans="1:14" x14ac:dyDescent="0.3">
      <c r="A467">
        <v>2003351</v>
      </c>
      <c r="B467" t="s">
        <v>156</v>
      </c>
      <c r="C467" t="s">
        <v>32</v>
      </c>
      <c r="D467" t="s">
        <v>41</v>
      </c>
      <c r="E467" t="s">
        <v>126</v>
      </c>
      <c r="F467" t="str">
        <f>_xlfn.XLOOKUP(E467,State_Code_Name!$C$2:$C$52,State_Code_Name!$B$2:$B$52)</f>
        <v>Oklahoma</v>
      </c>
      <c r="G467" t="s">
        <v>23</v>
      </c>
      <c r="H467" s="15">
        <v>42559</v>
      </c>
      <c r="I467" s="15">
        <v>42562</v>
      </c>
      <c r="J467" t="s">
        <v>14</v>
      </c>
      <c r="K467" t="s">
        <v>15</v>
      </c>
      <c r="L467">
        <f>Table1[[#This Row],[Date resolved]]-Table1[[#This Row],[Date received]]</f>
        <v>3</v>
      </c>
      <c r="M467">
        <f>YEAR(Table1[[#This Row],[Date received]])</f>
        <v>2016</v>
      </c>
      <c r="N467" t="str">
        <f>_xlfn.CONCAT("Q",_xlfn.CEILING.MATH(MONTH(Table1[[#This Row],[Date received]])/3))</f>
        <v>Q3</v>
      </c>
    </row>
    <row r="468" spans="1:14" x14ac:dyDescent="0.3">
      <c r="A468">
        <v>375931</v>
      </c>
      <c r="B468" t="s">
        <v>81</v>
      </c>
      <c r="C468" t="s">
        <v>36</v>
      </c>
      <c r="D468" t="s">
        <v>52</v>
      </c>
      <c r="E468" t="s">
        <v>39</v>
      </c>
      <c r="F468" t="str">
        <f>_xlfn.XLOOKUP(E468,State_Code_Name!$C$2:$C$52,State_Code_Name!$B$2:$B$52)</f>
        <v>Ohio</v>
      </c>
      <c r="G468" t="s">
        <v>19</v>
      </c>
      <c r="H468" s="15">
        <v>41370</v>
      </c>
      <c r="I468" s="15">
        <v>41370</v>
      </c>
      <c r="J468" t="s">
        <v>14</v>
      </c>
      <c r="K468" t="s">
        <v>15</v>
      </c>
      <c r="L468">
        <f>Table1[[#This Row],[Date resolved]]-Table1[[#This Row],[Date received]]</f>
        <v>0</v>
      </c>
      <c r="M468">
        <f>YEAR(Table1[[#This Row],[Date received]])</f>
        <v>2013</v>
      </c>
      <c r="N468" t="str">
        <f>_xlfn.CONCAT("Q",_xlfn.CEILING.MATH(MONTH(Table1[[#This Row],[Date received]])/3))</f>
        <v>Q2</v>
      </c>
    </row>
    <row r="469" spans="1:14" x14ac:dyDescent="0.3">
      <c r="A469">
        <v>1599616</v>
      </c>
      <c r="B469" t="s">
        <v>54</v>
      </c>
      <c r="C469" t="s">
        <v>52</v>
      </c>
      <c r="D469" t="s">
        <v>96</v>
      </c>
      <c r="E469" t="s">
        <v>35</v>
      </c>
      <c r="F469" t="str">
        <f>_xlfn.XLOOKUP(E469,State_Code_Name!$C$2:$C$52,State_Code_Name!$B$2:$B$52)</f>
        <v>Florida</v>
      </c>
      <c r="G469" t="s">
        <v>19</v>
      </c>
      <c r="H469" s="15">
        <v>42285</v>
      </c>
      <c r="I469" s="15">
        <v>42290</v>
      </c>
      <c r="J469" t="s">
        <v>14</v>
      </c>
      <c r="K469" t="s">
        <v>15</v>
      </c>
      <c r="L469">
        <f>Table1[[#This Row],[Date resolved]]-Table1[[#This Row],[Date received]]</f>
        <v>5</v>
      </c>
      <c r="M469">
        <f>YEAR(Table1[[#This Row],[Date received]])</f>
        <v>2015</v>
      </c>
      <c r="N469" t="str">
        <f>_xlfn.CONCAT("Q",_xlfn.CEILING.MATH(MONTH(Table1[[#This Row],[Date received]])/3))</f>
        <v>Q4</v>
      </c>
    </row>
    <row r="470" spans="1:14" x14ac:dyDescent="0.3">
      <c r="A470">
        <v>1973160</v>
      </c>
      <c r="B470" t="s">
        <v>30</v>
      </c>
      <c r="C470" t="s">
        <v>36</v>
      </c>
      <c r="D470" t="s">
        <v>202</v>
      </c>
      <c r="E470" t="s">
        <v>18</v>
      </c>
      <c r="F470" t="str">
        <f>_xlfn.XLOOKUP(E470,State_Code_Name!$C$2:$C$52,State_Code_Name!$B$2:$B$52)</f>
        <v>California</v>
      </c>
      <c r="G470" t="s">
        <v>19</v>
      </c>
      <c r="H470" s="15">
        <v>42537</v>
      </c>
      <c r="I470" s="15">
        <v>42537</v>
      </c>
      <c r="J470" t="s">
        <v>14</v>
      </c>
      <c r="K470" t="s">
        <v>15</v>
      </c>
      <c r="L470">
        <f>Table1[[#This Row],[Date resolved]]-Table1[[#This Row],[Date received]]</f>
        <v>0</v>
      </c>
      <c r="M470">
        <f>YEAR(Table1[[#This Row],[Date received]])</f>
        <v>2016</v>
      </c>
      <c r="N470" t="str">
        <f>_xlfn.CONCAT("Q",_xlfn.CEILING.MATH(MONTH(Table1[[#This Row],[Date received]])/3))</f>
        <v>Q2</v>
      </c>
    </row>
    <row r="471" spans="1:14" x14ac:dyDescent="0.3">
      <c r="A471">
        <v>1601851</v>
      </c>
      <c r="B471" t="s">
        <v>11</v>
      </c>
      <c r="C471" t="s">
        <v>16</v>
      </c>
      <c r="D471" t="s">
        <v>144</v>
      </c>
      <c r="E471" t="s">
        <v>31</v>
      </c>
      <c r="F471" t="str">
        <f>_xlfn.XLOOKUP(E471,State_Code_Name!$C$2:$C$52,State_Code_Name!$B$2:$B$52)</f>
        <v>Texas</v>
      </c>
      <c r="G471" t="s">
        <v>305</v>
      </c>
      <c r="H471" s="15">
        <v>42286</v>
      </c>
      <c r="I471" s="15">
        <v>42291</v>
      </c>
      <c r="J471" t="s">
        <v>14</v>
      </c>
      <c r="K471" t="s">
        <v>15</v>
      </c>
      <c r="L471">
        <f>Table1[[#This Row],[Date resolved]]-Table1[[#This Row],[Date received]]</f>
        <v>5</v>
      </c>
      <c r="M471">
        <f>YEAR(Table1[[#This Row],[Date received]])</f>
        <v>2015</v>
      </c>
      <c r="N471" t="str">
        <f>_xlfn.CONCAT("Q",_xlfn.CEILING.MATH(MONTH(Table1[[#This Row],[Date received]])/3))</f>
        <v>Q4</v>
      </c>
    </row>
    <row r="472" spans="1:14" x14ac:dyDescent="0.3">
      <c r="A472">
        <v>2110032</v>
      </c>
      <c r="B472" t="s">
        <v>462</v>
      </c>
      <c r="C472" t="s">
        <v>32</v>
      </c>
      <c r="D472" t="s">
        <v>44</v>
      </c>
      <c r="E472" t="s">
        <v>51</v>
      </c>
      <c r="F472" t="str">
        <f>_xlfn.XLOOKUP(E472,State_Code_Name!$C$2:$C$52,State_Code_Name!$B$2:$B$52)</f>
        <v>Washington</v>
      </c>
      <c r="G472" t="s">
        <v>19</v>
      </c>
      <c r="H472" s="15">
        <v>42626</v>
      </c>
      <c r="I472" s="15">
        <v>42626</v>
      </c>
      <c r="J472" t="s">
        <v>14</v>
      </c>
      <c r="K472" t="s">
        <v>15</v>
      </c>
      <c r="L472">
        <f>Table1[[#This Row],[Date resolved]]-Table1[[#This Row],[Date received]]</f>
        <v>0</v>
      </c>
      <c r="M472">
        <f>YEAR(Table1[[#This Row],[Date received]])</f>
        <v>2016</v>
      </c>
      <c r="N472" t="str">
        <f>_xlfn.CONCAT("Q",_xlfn.CEILING.MATH(MONTH(Table1[[#This Row],[Date received]])/3))</f>
        <v>Q3</v>
      </c>
    </row>
    <row r="473" spans="1:14" x14ac:dyDescent="0.3">
      <c r="A473">
        <v>1525423</v>
      </c>
      <c r="B473" t="s">
        <v>11</v>
      </c>
      <c r="C473" t="s">
        <v>16</v>
      </c>
      <c r="D473" t="s">
        <v>20</v>
      </c>
      <c r="E473" t="s">
        <v>98</v>
      </c>
      <c r="F473" t="str">
        <f>_xlfn.XLOOKUP(E473,State_Code_Name!$C$2:$C$52,State_Code_Name!$B$2:$B$52)</f>
        <v>Colorado</v>
      </c>
      <c r="G473" t="s">
        <v>13</v>
      </c>
      <c r="H473" s="15">
        <v>42235</v>
      </c>
      <c r="I473" s="15">
        <v>42236</v>
      </c>
      <c r="J473" t="s">
        <v>14</v>
      </c>
      <c r="K473" t="s">
        <v>15</v>
      </c>
      <c r="L473">
        <f>Table1[[#This Row],[Date resolved]]-Table1[[#This Row],[Date received]]</f>
        <v>1</v>
      </c>
      <c r="M473">
        <f>YEAR(Table1[[#This Row],[Date received]])</f>
        <v>2015</v>
      </c>
      <c r="N473" t="str">
        <f>_xlfn.CONCAT("Q",_xlfn.CEILING.MATH(MONTH(Table1[[#This Row],[Date received]])/3))</f>
        <v>Q3</v>
      </c>
    </row>
    <row r="474" spans="1:14" x14ac:dyDescent="0.3">
      <c r="A474">
        <v>1409329</v>
      </c>
      <c r="B474" t="s">
        <v>11</v>
      </c>
      <c r="C474" t="s">
        <v>16</v>
      </c>
      <c r="D474" t="s">
        <v>20</v>
      </c>
      <c r="E474" t="s">
        <v>35</v>
      </c>
      <c r="F474" t="str">
        <f>_xlfn.XLOOKUP(E474,State_Code_Name!$C$2:$C$52,State_Code_Name!$B$2:$B$52)</f>
        <v>Florida</v>
      </c>
      <c r="G474" t="s">
        <v>19</v>
      </c>
      <c r="H474" s="15">
        <v>42161</v>
      </c>
      <c r="I474" s="15">
        <v>42161</v>
      </c>
      <c r="J474" t="s">
        <v>14</v>
      </c>
      <c r="K474" t="s">
        <v>15</v>
      </c>
      <c r="L474">
        <f>Table1[[#This Row],[Date resolved]]-Table1[[#This Row],[Date received]]</f>
        <v>0</v>
      </c>
      <c r="M474">
        <f>YEAR(Table1[[#This Row],[Date received]])</f>
        <v>2015</v>
      </c>
      <c r="N474" t="str">
        <f>_xlfn.CONCAT("Q",_xlfn.CEILING.MATH(MONTH(Table1[[#This Row],[Date received]])/3))</f>
        <v>Q2</v>
      </c>
    </row>
    <row r="475" spans="1:14" x14ac:dyDescent="0.3">
      <c r="A475">
        <v>400396</v>
      </c>
      <c r="B475" t="s">
        <v>69</v>
      </c>
      <c r="C475" t="s">
        <v>26</v>
      </c>
      <c r="D475" t="s">
        <v>27</v>
      </c>
      <c r="E475" t="s">
        <v>18</v>
      </c>
      <c r="F475" t="str">
        <f>_xlfn.XLOOKUP(E475,State_Code_Name!$C$2:$C$52,State_Code_Name!$B$2:$B$52)</f>
        <v>California</v>
      </c>
      <c r="G475" t="s">
        <v>13</v>
      </c>
      <c r="H475" s="15">
        <v>41401</v>
      </c>
      <c r="I475" s="15">
        <v>41402</v>
      </c>
      <c r="J475" t="s">
        <v>14</v>
      </c>
      <c r="K475" t="s">
        <v>15</v>
      </c>
      <c r="L475">
        <f>Table1[[#This Row],[Date resolved]]-Table1[[#This Row],[Date received]]</f>
        <v>1</v>
      </c>
      <c r="M475">
        <f>YEAR(Table1[[#This Row],[Date received]])</f>
        <v>2013</v>
      </c>
      <c r="N475" t="str">
        <f>_xlfn.CONCAT("Q",_xlfn.CEILING.MATH(MONTH(Table1[[#This Row],[Date received]])/3))</f>
        <v>Q2</v>
      </c>
    </row>
    <row r="476" spans="1:14" x14ac:dyDescent="0.3">
      <c r="A476">
        <v>941834</v>
      </c>
      <c r="B476" t="s">
        <v>73</v>
      </c>
      <c r="C476" t="s">
        <v>26</v>
      </c>
      <c r="D476" t="s">
        <v>27</v>
      </c>
      <c r="E476" t="s">
        <v>18</v>
      </c>
      <c r="F476" t="str">
        <f>_xlfn.XLOOKUP(E476,State_Code_Name!$C$2:$C$52,State_Code_Name!$B$2:$B$52)</f>
        <v>California</v>
      </c>
      <c r="G476" t="s">
        <v>19</v>
      </c>
      <c r="H476" s="15">
        <v>41837</v>
      </c>
      <c r="I476" s="15">
        <v>41842</v>
      </c>
      <c r="J476" t="s">
        <v>14</v>
      </c>
      <c r="K476" t="s">
        <v>14</v>
      </c>
      <c r="L476">
        <f>Table1[[#This Row],[Date resolved]]-Table1[[#This Row],[Date received]]</f>
        <v>5</v>
      </c>
      <c r="M476">
        <f>YEAR(Table1[[#This Row],[Date received]])</f>
        <v>2014</v>
      </c>
      <c r="N476" t="str">
        <f>_xlfn.CONCAT("Q",_xlfn.CEILING.MATH(MONTH(Table1[[#This Row],[Date received]])/3))</f>
        <v>Q3</v>
      </c>
    </row>
    <row r="477" spans="1:14" x14ac:dyDescent="0.3">
      <c r="A477">
        <v>1413221</v>
      </c>
      <c r="B477" t="s">
        <v>11</v>
      </c>
      <c r="C477" t="s">
        <v>36</v>
      </c>
      <c r="D477" t="s">
        <v>112</v>
      </c>
      <c r="E477" t="s">
        <v>31</v>
      </c>
      <c r="F477" t="str">
        <f>_xlfn.XLOOKUP(E477,State_Code_Name!$C$2:$C$52,State_Code_Name!$B$2:$B$52)</f>
        <v>Texas</v>
      </c>
      <c r="G477" t="s">
        <v>19</v>
      </c>
      <c r="H477" s="15">
        <v>42164</v>
      </c>
      <c r="I477" s="15">
        <v>42164</v>
      </c>
      <c r="J477" t="s">
        <v>14</v>
      </c>
      <c r="K477" t="s">
        <v>15</v>
      </c>
      <c r="L477">
        <f>Table1[[#This Row],[Date resolved]]-Table1[[#This Row],[Date received]]</f>
        <v>0</v>
      </c>
      <c r="M477">
        <f>YEAR(Table1[[#This Row],[Date received]])</f>
        <v>2015</v>
      </c>
      <c r="N477" t="str">
        <f>_xlfn.CONCAT("Q",_xlfn.CEILING.MATH(MONTH(Table1[[#This Row],[Date received]])/3))</f>
        <v>Q2</v>
      </c>
    </row>
    <row r="478" spans="1:14" x14ac:dyDescent="0.3">
      <c r="A478">
        <v>1275554</v>
      </c>
      <c r="B478" t="s">
        <v>81</v>
      </c>
      <c r="C478" t="s">
        <v>36</v>
      </c>
      <c r="D478" t="s">
        <v>149</v>
      </c>
      <c r="E478" t="s">
        <v>22</v>
      </c>
      <c r="F478" t="str">
        <f>_xlfn.XLOOKUP(E478,State_Code_Name!$C$2:$C$52,State_Code_Name!$B$2:$B$52)</f>
        <v>New York</v>
      </c>
      <c r="G478" t="s">
        <v>19</v>
      </c>
      <c r="H478" s="15">
        <v>42073</v>
      </c>
      <c r="I478" s="15">
        <v>42073</v>
      </c>
      <c r="J478" t="s">
        <v>14</v>
      </c>
      <c r="K478" t="s">
        <v>15</v>
      </c>
      <c r="L478">
        <f>Table1[[#This Row],[Date resolved]]-Table1[[#This Row],[Date received]]</f>
        <v>0</v>
      </c>
      <c r="M478">
        <f>YEAR(Table1[[#This Row],[Date received]])</f>
        <v>2015</v>
      </c>
      <c r="N478" t="str">
        <f>_xlfn.CONCAT("Q",_xlfn.CEILING.MATH(MONTH(Table1[[#This Row],[Date received]])/3))</f>
        <v>Q1</v>
      </c>
    </row>
    <row r="479" spans="1:14" x14ac:dyDescent="0.3">
      <c r="A479">
        <v>594264</v>
      </c>
      <c r="B479" t="s">
        <v>43</v>
      </c>
      <c r="C479" t="s">
        <v>26</v>
      </c>
      <c r="D479" t="s">
        <v>27</v>
      </c>
      <c r="E479" t="s">
        <v>48</v>
      </c>
      <c r="F479" t="str">
        <f>_xlfn.XLOOKUP(E479,State_Code_Name!$C$2:$C$52,State_Code_Name!$B$2:$B$52)</f>
        <v>New Jersey</v>
      </c>
      <c r="G479" t="s">
        <v>305</v>
      </c>
      <c r="H479" s="15">
        <v>41590</v>
      </c>
      <c r="I479" s="15">
        <v>41590</v>
      </c>
      <c r="J479" t="s">
        <v>14</v>
      </c>
      <c r="K479" t="s">
        <v>14</v>
      </c>
      <c r="L479">
        <f>Table1[[#This Row],[Date resolved]]-Table1[[#This Row],[Date received]]</f>
        <v>0</v>
      </c>
      <c r="M479">
        <f>YEAR(Table1[[#This Row],[Date received]])</f>
        <v>2013</v>
      </c>
      <c r="N479" t="str">
        <f>_xlfn.CONCAT("Q",_xlfn.CEILING.MATH(MONTH(Table1[[#This Row],[Date received]])/3))</f>
        <v>Q4</v>
      </c>
    </row>
    <row r="480" spans="1:14" x14ac:dyDescent="0.3">
      <c r="A480">
        <v>981896</v>
      </c>
      <c r="B480" t="s">
        <v>73</v>
      </c>
      <c r="C480" t="s">
        <v>26</v>
      </c>
      <c r="D480" t="s">
        <v>27</v>
      </c>
      <c r="E480" t="s">
        <v>42</v>
      </c>
      <c r="F480" t="str">
        <f>_xlfn.XLOOKUP(E480,State_Code_Name!$C$2:$C$52,State_Code_Name!$B$2:$B$52)</f>
        <v>North Carolina</v>
      </c>
      <c r="G480" t="s">
        <v>19</v>
      </c>
      <c r="H480" s="15">
        <v>41864</v>
      </c>
      <c r="I480" s="15">
        <v>41864</v>
      </c>
      <c r="J480" t="s">
        <v>14</v>
      </c>
      <c r="K480" t="s">
        <v>14</v>
      </c>
      <c r="L480">
        <f>Table1[[#This Row],[Date resolved]]-Table1[[#This Row],[Date received]]</f>
        <v>0</v>
      </c>
      <c r="M480">
        <f>YEAR(Table1[[#This Row],[Date received]])</f>
        <v>2014</v>
      </c>
      <c r="N480" t="str">
        <f>_xlfn.CONCAT("Q",_xlfn.CEILING.MATH(MONTH(Table1[[#This Row],[Date received]])/3))</f>
        <v>Q3</v>
      </c>
    </row>
    <row r="481" spans="1:14" x14ac:dyDescent="0.3">
      <c r="A481">
        <v>1662542</v>
      </c>
      <c r="B481" t="s">
        <v>180</v>
      </c>
      <c r="C481" t="s">
        <v>172</v>
      </c>
      <c r="D481" t="s">
        <v>190</v>
      </c>
      <c r="E481" t="s">
        <v>31</v>
      </c>
      <c r="F481" t="str">
        <f>_xlfn.XLOOKUP(E481,State_Code_Name!$C$2:$C$52,State_Code_Name!$B$2:$B$52)</f>
        <v>Texas</v>
      </c>
      <c r="G481" t="s">
        <v>13</v>
      </c>
      <c r="H481" s="15">
        <v>42327</v>
      </c>
      <c r="I481" s="15">
        <v>42331</v>
      </c>
      <c r="J481" t="s">
        <v>14</v>
      </c>
      <c r="K481" t="s">
        <v>15</v>
      </c>
      <c r="L481">
        <f>Table1[[#This Row],[Date resolved]]-Table1[[#This Row],[Date received]]</f>
        <v>4</v>
      </c>
      <c r="M481">
        <f>YEAR(Table1[[#This Row],[Date received]])</f>
        <v>2015</v>
      </c>
      <c r="N481" t="str">
        <f>_xlfn.CONCAT("Q",_xlfn.CEILING.MATH(MONTH(Table1[[#This Row],[Date received]])/3))</f>
        <v>Q4</v>
      </c>
    </row>
    <row r="482" spans="1:14" x14ac:dyDescent="0.3">
      <c r="A482">
        <v>1548313</v>
      </c>
      <c r="B482" t="s">
        <v>30</v>
      </c>
      <c r="C482" t="s">
        <v>26</v>
      </c>
      <c r="D482" t="s">
        <v>27</v>
      </c>
      <c r="E482" t="s">
        <v>55</v>
      </c>
      <c r="F482" t="str">
        <f>_xlfn.XLOOKUP(E482,State_Code_Name!$C$2:$C$52,State_Code_Name!$B$2:$B$52)</f>
        <v>Hawaii</v>
      </c>
      <c r="G482" t="s">
        <v>305</v>
      </c>
      <c r="H482" s="15">
        <v>42249</v>
      </c>
      <c r="I482" s="15">
        <v>42252</v>
      </c>
      <c r="J482" t="s">
        <v>14</v>
      </c>
      <c r="K482" t="s">
        <v>15</v>
      </c>
      <c r="L482">
        <f>Table1[[#This Row],[Date resolved]]-Table1[[#This Row],[Date received]]</f>
        <v>3</v>
      </c>
      <c r="M482">
        <f>YEAR(Table1[[#This Row],[Date received]])</f>
        <v>2015</v>
      </c>
      <c r="N482" t="str">
        <f>_xlfn.CONCAT("Q",_xlfn.CEILING.MATH(MONTH(Table1[[#This Row],[Date received]])/3))</f>
        <v>Q3</v>
      </c>
    </row>
    <row r="483" spans="1:14" x14ac:dyDescent="0.3">
      <c r="A483">
        <v>840709</v>
      </c>
      <c r="B483" t="s">
        <v>416</v>
      </c>
      <c r="C483" t="s">
        <v>32</v>
      </c>
      <c r="D483" t="s">
        <v>44</v>
      </c>
      <c r="E483" t="s">
        <v>121</v>
      </c>
      <c r="F483" t="str">
        <f>_xlfn.XLOOKUP(E483,State_Code_Name!$C$2:$C$52,State_Code_Name!$B$2:$B$52)</f>
        <v>Oregon</v>
      </c>
      <c r="G483" t="s">
        <v>19</v>
      </c>
      <c r="H483" s="15">
        <v>41765</v>
      </c>
      <c r="I483" s="15">
        <v>41768</v>
      </c>
      <c r="J483" t="s">
        <v>14</v>
      </c>
      <c r="K483" t="s">
        <v>15</v>
      </c>
      <c r="L483">
        <f>Table1[[#This Row],[Date resolved]]-Table1[[#This Row],[Date received]]</f>
        <v>3</v>
      </c>
      <c r="M483">
        <f>YEAR(Table1[[#This Row],[Date received]])</f>
        <v>2014</v>
      </c>
      <c r="N483" t="str">
        <f>_xlfn.CONCAT("Q",_xlfn.CEILING.MATH(MONTH(Table1[[#This Row],[Date received]])/3))</f>
        <v>Q2</v>
      </c>
    </row>
    <row r="484" spans="1:14" x14ac:dyDescent="0.3">
      <c r="A484">
        <v>480091</v>
      </c>
      <c r="B484" t="s">
        <v>136</v>
      </c>
      <c r="C484" t="s">
        <v>16</v>
      </c>
      <c r="D484" t="s">
        <v>20</v>
      </c>
      <c r="E484" t="s">
        <v>114</v>
      </c>
      <c r="F484" t="str">
        <f>_xlfn.XLOOKUP(E484,State_Code_Name!$C$2:$C$52,State_Code_Name!$B$2:$B$52)</f>
        <v>South Carolina</v>
      </c>
      <c r="G484" t="s">
        <v>19</v>
      </c>
      <c r="H484" s="15">
        <v>41474</v>
      </c>
      <c r="I484" s="15">
        <v>41479</v>
      </c>
      <c r="J484" t="s">
        <v>14</v>
      </c>
      <c r="K484" t="s">
        <v>14</v>
      </c>
      <c r="L484">
        <f>Table1[[#This Row],[Date resolved]]-Table1[[#This Row],[Date received]]</f>
        <v>5</v>
      </c>
      <c r="M484">
        <f>YEAR(Table1[[#This Row],[Date received]])</f>
        <v>2013</v>
      </c>
      <c r="N484" t="str">
        <f>_xlfn.CONCAT("Q",_xlfn.CEILING.MATH(MONTH(Table1[[#This Row],[Date received]])/3))</f>
        <v>Q3</v>
      </c>
    </row>
    <row r="485" spans="1:14" x14ac:dyDescent="0.3">
      <c r="A485">
        <v>1565475</v>
      </c>
      <c r="B485" t="s">
        <v>211</v>
      </c>
      <c r="C485" t="s">
        <v>26</v>
      </c>
      <c r="D485" t="s">
        <v>159</v>
      </c>
      <c r="E485" t="s">
        <v>22</v>
      </c>
      <c r="F485" t="str">
        <f>_xlfn.XLOOKUP(E485,State_Code_Name!$C$2:$C$52,State_Code_Name!$B$2:$B$52)</f>
        <v>New York</v>
      </c>
      <c r="G485" t="s">
        <v>19</v>
      </c>
      <c r="H485" s="15">
        <v>42262</v>
      </c>
      <c r="I485" s="15">
        <v>42262</v>
      </c>
      <c r="J485" t="s">
        <v>14</v>
      </c>
      <c r="K485" t="s">
        <v>15</v>
      </c>
      <c r="L485">
        <f>Table1[[#This Row],[Date resolved]]-Table1[[#This Row],[Date received]]</f>
        <v>0</v>
      </c>
      <c r="M485">
        <f>YEAR(Table1[[#This Row],[Date received]])</f>
        <v>2015</v>
      </c>
      <c r="N485" t="str">
        <f>_xlfn.CONCAT("Q",_xlfn.CEILING.MATH(MONTH(Table1[[#This Row],[Date received]])/3))</f>
        <v>Q3</v>
      </c>
    </row>
    <row r="486" spans="1:14" x14ac:dyDescent="0.3">
      <c r="A486">
        <v>773672</v>
      </c>
      <c r="B486" t="s">
        <v>667</v>
      </c>
      <c r="C486" t="s">
        <v>32</v>
      </c>
      <c r="D486" t="s">
        <v>44</v>
      </c>
      <c r="E486" t="s">
        <v>48</v>
      </c>
      <c r="F486" t="str">
        <f>_xlfn.XLOOKUP(E486,State_Code_Name!$C$2:$C$52,State_Code_Name!$B$2:$B$52)</f>
        <v>New Jersey</v>
      </c>
      <c r="G486" t="s">
        <v>19</v>
      </c>
      <c r="H486" s="15">
        <v>41721</v>
      </c>
      <c r="I486" s="15">
        <v>41721</v>
      </c>
      <c r="J486" t="s">
        <v>14</v>
      </c>
      <c r="K486" t="s">
        <v>14</v>
      </c>
      <c r="L486">
        <f>Table1[[#This Row],[Date resolved]]-Table1[[#This Row],[Date received]]</f>
        <v>0</v>
      </c>
      <c r="M486">
        <f>YEAR(Table1[[#This Row],[Date received]])</f>
        <v>2014</v>
      </c>
      <c r="N486" t="str">
        <f>_xlfn.CONCAT("Q",_xlfn.CEILING.MATH(MONTH(Table1[[#This Row],[Date received]])/3))</f>
        <v>Q1</v>
      </c>
    </row>
    <row r="487" spans="1:14" x14ac:dyDescent="0.3">
      <c r="A487">
        <v>2067852</v>
      </c>
      <c r="B487" t="s">
        <v>60</v>
      </c>
      <c r="C487" t="s">
        <v>52</v>
      </c>
      <c r="D487" t="s">
        <v>96</v>
      </c>
      <c r="E487" t="s">
        <v>122</v>
      </c>
      <c r="F487" t="str">
        <f>_xlfn.XLOOKUP(E487,State_Code_Name!$C$2:$C$52,State_Code_Name!$B$2:$B$52)</f>
        <v>Maryland</v>
      </c>
      <c r="G487" t="s">
        <v>57</v>
      </c>
      <c r="H487" s="15">
        <v>42599</v>
      </c>
      <c r="I487" s="15">
        <v>42601</v>
      </c>
      <c r="J487" t="s">
        <v>14</v>
      </c>
      <c r="K487" t="s">
        <v>15</v>
      </c>
      <c r="L487">
        <f>Table1[[#This Row],[Date resolved]]-Table1[[#This Row],[Date received]]</f>
        <v>2</v>
      </c>
      <c r="M487">
        <f>YEAR(Table1[[#This Row],[Date received]])</f>
        <v>2016</v>
      </c>
      <c r="N487" t="str">
        <f>_xlfn.CONCAT("Q",_xlfn.CEILING.MATH(MONTH(Table1[[#This Row],[Date received]])/3))</f>
        <v>Q3</v>
      </c>
    </row>
    <row r="488" spans="1:14" x14ac:dyDescent="0.3">
      <c r="A488">
        <v>950012</v>
      </c>
      <c r="B488" t="s">
        <v>69</v>
      </c>
      <c r="C488" t="s">
        <v>26</v>
      </c>
      <c r="D488" t="s">
        <v>27</v>
      </c>
      <c r="E488" t="s">
        <v>12</v>
      </c>
      <c r="F488" t="str">
        <f>_xlfn.XLOOKUP(E488,State_Code_Name!$C$2:$C$52,State_Code_Name!$B$2:$B$52)</f>
        <v>Virginia</v>
      </c>
      <c r="G488" t="s">
        <v>305</v>
      </c>
      <c r="H488" s="15">
        <v>41843</v>
      </c>
      <c r="I488" s="15">
        <v>41848</v>
      </c>
      <c r="J488" t="s">
        <v>14</v>
      </c>
      <c r="K488" t="s">
        <v>15</v>
      </c>
      <c r="L488">
        <f>Table1[[#This Row],[Date resolved]]-Table1[[#This Row],[Date received]]</f>
        <v>5</v>
      </c>
      <c r="M488">
        <f>YEAR(Table1[[#This Row],[Date received]])</f>
        <v>2014</v>
      </c>
      <c r="N488" t="str">
        <f>_xlfn.CONCAT("Q",_xlfn.CEILING.MATH(MONTH(Table1[[#This Row],[Date received]])/3))</f>
        <v>Q3</v>
      </c>
    </row>
    <row r="489" spans="1:14" x14ac:dyDescent="0.3">
      <c r="A489">
        <v>1393654</v>
      </c>
      <c r="B489" t="s">
        <v>50</v>
      </c>
      <c r="C489" t="s">
        <v>9</v>
      </c>
      <c r="D489" t="s">
        <v>183</v>
      </c>
      <c r="E489" t="s">
        <v>48</v>
      </c>
      <c r="F489" t="str">
        <f>_xlfn.XLOOKUP(E489,State_Code_Name!$C$2:$C$52,State_Code_Name!$B$2:$B$52)</f>
        <v>New Jersey</v>
      </c>
      <c r="G489" t="s">
        <v>19</v>
      </c>
      <c r="H489" s="15">
        <v>42151</v>
      </c>
      <c r="I489" s="15">
        <v>42153</v>
      </c>
      <c r="J489" t="s">
        <v>14</v>
      </c>
      <c r="K489" t="s">
        <v>15</v>
      </c>
      <c r="L489">
        <f>Table1[[#This Row],[Date resolved]]-Table1[[#This Row],[Date received]]</f>
        <v>2</v>
      </c>
      <c r="M489">
        <f>YEAR(Table1[[#This Row],[Date received]])</f>
        <v>2015</v>
      </c>
      <c r="N489" t="str">
        <f>_xlfn.CONCAT("Q",_xlfn.CEILING.MATH(MONTH(Table1[[#This Row],[Date received]])/3))</f>
        <v>Q2</v>
      </c>
    </row>
    <row r="490" spans="1:14" x14ac:dyDescent="0.3">
      <c r="A490">
        <v>1744692</v>
      </c>
      <c r="B490" t="s">
        <v>507</v>
      </c>
      <c r="C490" t="s">
        <v>26</v>
      </c>
      <c r="D490" t="s">
        <v>27</v>
      </c>
      <c r="E490" t="s">
        <v>18</v>
      </c>
      <c r="F490" t="str">
        <f>_xlfn.XLOOKUP(E490,State_Code_Name!$C$2:$C$52,State_Code_Name!$B$2:$B$52)</f>
        <v>California</v>
      </c>
      <c r="G490" t="s">
        <v>57</v>
      </c>
      <c r="H490" s="15">
        <v>42384</v>
      </c>
      <c r="I490" s="15">
        <v>42389</v>
      </c>
      <c r="J490" t="s">
        <v>14</v>
      </c>
      <c r="K490" t="s">
        <v>15</v>
      </c>
      <c r="L490">
        <f>Table1[[#This Row],[Date resolved]]-Table1[[#This Row],[Date received]]</f>
        <v>5</v>
      </c>
      <c r="M490">
        <f>YEAR(Table1[[#This Row],[Date received]])</f>
        <v>2016</v>
      </c>
      <c r="N490" t="str">
        <f>_xlfn.CONCAT("Q",_xlfn.CEILING.MATH(MONTH(Table1[[#This Row],[Date received]])/3))</f>
        <v>Q1</v>
      </c>
    </row>
    <row r="491" spans="1:14" x14ac:dyDescent="0.3">
      <c r="A491">
        <v>1949508</v>
      </c>
      <c r="B491" t="s">
        <v>58</v>
      </c>
      <c r="C491" t="s">
        <v>16</v>
      </c>
      <c r="D491" t="s">
        <v>24</v>
      </c>
      <c r="E491" t="s">
        <v>186</v>
      </c>
      <c r="F491" t="str">
        <f>_xlfn.XLOOKUP(E491,State_Code_Name!$C$2:$C$52,State_Code_Name!$B$2:$B$52)</f>
        <v>Arkansas</v>
      </c>
      <c r="G491" t="s">
        <v>305</v>
      </c>
      <c r="H491" s="15">
        <v>42522</v>
      </c>
      <c r="I491" s="15">
        <v>42523</v>
      </c>
      <c r="J491" t="s">
        <v>14</v>
      </c>
      <c r="K491" t="s">
        <v>15</v>
      </c>
      <c r="L491">
        <f>Table1[[#This Row],[Date resolved]]-Table1[[#This Row],[Date received]]</f>
        <v>1</v>
      </c>
      <c r="M491">
        <f>YEAR(Table1[[#This Row],[Date received]])</f>
        <v>2016</v>
      </c>
      <c r="N491" t="str">
        <f>_xlfn.CONCAT("Q",_xlfn.CEILING.MATH(MONTH(Table1[[#This Row],[Date received]])/3))</f>
        <v>Q2</v>
      </c>
    </row>
    <row r="492" spans="1:14" x14ac:dyDescent="0.3">
      <c r="A492">
        <v>881727</v>
      </c>
      <c r="B492" t="s">
        <v>60</v>
      </c>
      <c r="C492" t="s">
        <v>52</v>
      </c>
      <c r="D492" t="s">
        <v>103</v>
      </c>
      <c r="E492" t="s">
        <v>35</v>
      </c>
      <c r="F492" t="str">
        <f>_xlfn.XLOOKUP(E492,State_Code_Name!$C$2:$C$52,State_Code_Name!$B$2:$B$52)</f>
        <v>Florida</v>
      </c>
      <c r="G492" t="s">
        <v>19</v>
      </c>
      <c r="H492" s="15">
        <v>41795</v>
      </c>
      <c r="I492" s="15">
        <v>41795</v>
      </c>
      <c r="J492" t="s">
        <v>14</v>
      </c>
      <c r="K492" t="s">
        <v>15</v>
      </c>
      <c r="L492">
        <f>Table1[[#This Row],[Date resolved]]-Table1[[#This Row],[Date received]]</f>
        <v>0</v>
      </c>
      <c r="M492">
        <f>YEAR(Table1[[#This Row],[Date received]])</f>
        <v>2014</v>
      </c>
      <c r="N492" t="str">
        <f>_xlfn.CONCAT("Q",_xlfn.CEILING.MATH(MONTH(Table1[[#This Row],[Date received]])/3))</f>
        <v>Q2</v>
      </c>
    </row>
    <row r="493" spans="1:14" x14ac:dyDescent="0.3">
      <c r="A493">
        <v>2069217</v>
      </c>
      <c r="B493" t="s">
        <v>526</v>
      </c>
      <c r="C493" t="s">
        <v>26</v>
      </c>
      <c r="D493" t="s">
        <v>27</v>
      </c>
      <c r="E493" t="s">
        <v>18</v>
      </c>
      <c r="F493" t="str">
        <f>_xlfn.XLOOKUP(E493,State_Code_Name!$C$2:$C$52,State_Code_Name!$B$2:$B$52)</f>
        <v>California</v>
      </c>
      <c r="G493" t="s">
        <v>19</v>
      </c>
      <c r="H493" s="15">
        <v>42600</v>
      </c>
      <c r="I493" s="15">
        <v>42600</v>
      </c>
      <c r="J493" t="s">
        <v>14</v>
      </c>
      <c r="K493" t="s">
        <v>15</v>
      </c>
      <c r="L493">
        <f>Table1[[#This Row],[Date resolved]]-Table1[[#This Row],[Date received]]</f>
        <v>0</v>
      </c>
      <c r="M493">
        <f>YEAR(Table1[[#This Row],[Date received]])</f>
        <v>2016</v>
      </c>
      <c r="N493" t="str">
        <f>_xlfn.CONCAT("Q",_xlfn.CEILING.MATH(MONTH(Table1[[#This Row],[Date received]])/3))</f>
        <v>Q3</v>
      </c>
    </row>
    <row r="494" spans="1:14" x14ac:dyDescent="0.3">
      <c r="A494">
        <v>803866</v>
      </c>
      <c r="B494" t="s">
        <v>30</v>
      </c>
      <c r="C494" t="s">
        <v>26</v>
      </c>
      <c r="D494" t="s">
        <v>78</v>
      </c>
      <c r="E494" t="s">
        <v>122</v>
      </c>
      <c r="F494" t="str">
        <f>_xlfn.XLOOKUP(E494,State_Code_Name!$C$2:$C$52,State_Code_Name!$B$2:$B$52)</f>
        <v>Maryland</v>
      </c>
      <c r="G494" t="s">
        <v>19</v>
      </c>
      <c r="H494" s="15">
        <v>41739</v>
      </c>
      <c r="I494" s="15">
        <v>41739</v>
      </c>
      <c r="J494" t="s">
        <v>14</v>
      </c>
      <c r="K494" t="s">
        <v>14</v>
      </c>
      <c r="L494">
        <f>Table1[[#This Row],[Date resolved]]-Table1[[#This Row],[Date received]]</f>
        <v>0</v>
      </c>
      <c r="M494">
        <f>YEAR(Table1[[#This Row],[Date received]])</f>
        <v>2014</v>
      </c>
      <c r="N494" t="str">
        <f>_xlfn.CONCAT("Q",_xlfn.CEILING.MATH(MONTH(Table1[[#This Row],[Date received]])/3))</f>
        <v>Q2</v>
      </c>
    </row>
    <row r="495" spans="1:14" x14ac:dyDescent="0.3">
      <c r="A495">
        <v>718602</v>
      </c>
      <c r="B495" t="s">
        <v>1169</v>
      </c>
      <c r="C495" t="s">
        <v>32</v>
      </c>
      <c r="D495" t="s">
        <v>44</v>
      </c>
      <c r="E495" t="s">
        <v>101</v>
      </c>
      <c r="F495" t="str">
        <f>_xlfn.XLOOKUP(E495,State_Code_Name!$C$2:$C$52,State_Code_Name!$B$2:$B$52)</f>
        <v>Delaware</v>
      </c>
      <c r="G495" t="s">
        <v>19</v>
      </c>
      <c r="H495" s="15">
        <v>41688</v>
      </c>
      <c r="I495" s="15">
        <v>41690</v>
      </c>
      <c r="J495" t="s">
        <v>14</v>
      </c>
      <c r="K495" t="s">
        <v>15</v>
      </c>
      <c r="L495">
        <f>Table1[[#This Row],[Date resolved]]-Table1[[#This Row],[Date received]]</f>
        <v>2</v>
      </c>
      <c r="M495">
        <f>YEAR(Table1[[#This Row],[Date received]])</f>
        <v>2014</v>
      </c>
      <c r="N495" t="str">
        <f>_xlfn.CONCAT("Q",_xlfn.CEILING.MATH(MONTH(Table1[[#This Row],[Date received]])/3))</f>
        <v>Q1</v>
      </c>
    </row>
    <row r="496" spans="1:14" x14ac:dyDescent="0.3">
      <c r="A496">
        <v>817152</v>
      </c>
      <c r="B496" t="s">
        <v>69</v>
      </c>
      <c r="C496" t="s">
        <v>26</v>
      </c>
      <c r="D496" t="s">
        <v>27</v>
      </c>
      <c r="E496" t="s">
        <v>178</v>
      </c>
      <c r="F496" t="str">
        <f>_xlfn.XLOOKUP(E496,State_Code_Name!$C$2:$C$52,State_Code_Name!$B$2:$B$52)</f>
        <v>Utah</v>
      </c>
      <c r="G496" t="s">
        <v>19</v>
      </c>
      <c r="H496" s="15">
        <v>41750</v>
      </c>
      <c r="I496" s="15">
        <v>41750</v>
      </c>
      <c r="J496" t="s">
        <v>14</v>
      </c>
      <c r="K496" t="s">
        <v>15</v>
      </c>
      <c r="L496">
        <f>Table1[[#This Row],[Date resolved]]-Table1[[#This Row],[Date received]]</f>
        <v>0</v>
      </c>
      <c r="M496">
        <f>YEAR(Table1[[#This Row],[Date received]])</f>
        <v>2014</v>
      </c>
      <c r="N496" t="str">
        <f>_xlfn.CONCAT("Q",_xlfn.CEILING.MATH(MONTH(Table1[[#This Row],[Date received]])/3))</f>
        <v>Q2</v>
      </c>
    </row>
    <row r="497" spans="1:14" x14ac:dyDescent="0.3">
      <c r="A497">
        <v>1488889</v>
      </c>
      <c r="B497" t="s">
        <v>527</v>
      </c>
      <c r="C497" t="s">
        <v>32</v>
      </c>
      <c r="D497" t="s">
        <v>41</v>
      </c>
      <c r="E497" t="s">
        <v>25</v>
      </c>
      <c r="F497" t="str">
        <f>_xlfn.XLOOKUP(E497,State_Code_Name!$C$2:$C$52,State_Code_Name!$B$2:$B$52)</f>
        <v>Georgia</v>
      </c>
      <c r="G497" t="s">
        <v>19</v>
      </c>
      <c r="H497" s="15">
        <v>42212</v>
      </c>
      <c r="I497" s="15">
        <v>42261</v>
      </c>
      <c r="J497" t="s">
        <v>14</v>
      </c>
      <c r="K497" t="s">
        <v>15</v>
      </c>
      <c r="L497">
        <f>Table1[[#This Row],[Date resolved]]-Table1[[#This Row],[Date received]]</f>
        <v>49</v>
      </c>
      <c r="M497">
        <f>YEAR(Table1[[#This Row],[Date received]])</f>
        <v>2015</v>
      </c>
      <c r="N497" t="str">
        <f>_xlfn.CONCAT("Q",_xlfn.CEILING.MATH(MONTH(Table1[[#This Row],[Date received]])/3))</f>
        <v>Q3</v>
      </c>
    </row>
    <row r="498" spans="1:14" x14ac:dyDescent="0.3">
      <c r="A498">
        <v>969976</v>
      </c>
      <c r="B498" t="s">
        <v>349</v>
      </c>
      <c r="C498" t="s">
        <v>32</v>
      </c>
      <c r="D498" t="s">
        <v>116</v>
      </c>
      <c r="E498" t="s">
        <v>18</v>
      </c>
      <c r="F498" t="str">
        <f>_xlfn.XLOOKUP(E498,State_Code_Name!$C$2:$C$52,State_Code_Name!$B$2:$B$52)</f>
        <v>California</v>
      </c>
      <c r="G498" t="s">
        <v>19</v>
      </c>
      <c r="H498" s="15">
        <v>41856</v>
      </c>
      <c r="I498" s="15">
        <v>41856</v>
      </c>
      <c r="J498" t="s">
        <v>14</v>
      </c>
      <c r="K498" t="s">
        <v>15</v>
      </c>
      <c r="L498">
        <f>Table1[[#This Row],[Date resolved]]-Table1[[#This Row],[Date received]]</f>
        <v>0</v>
      </c>
      <c r="M498">
        <f>YEAR(Table1[[#This Row],[Date received]])</f>
        <v>2014</v>
      </c>
      <c r="N498" t="str">
        <f>_xlfn.CONCAT("Q",_xlfn.CEILING.MATH(MONTH(Table1[[#This Row],[Date received]])/3))</f>
        <v>Q3</v>
      </c>
    </row>
    <row r="499" spans="1:14" x14ac:dyDescent="0.3">
      <c r="A499">
        <v>1938546</v>
      </c>
      <c r="B499" t="s">
        <v>644</v>
      </c>
      <c r="C499" t="s">
        <v>32</v>
      </c>
      <c r="D499" t="s">
        <v>41</v>
      </c>
      <c r="E499" t="s">
        <v>106</v>
      </c>
      <c r="F499" t="str">
        <f>_xlfn.XLOOKUP(E499,State_Code_Name!$C$2:$C$52,State_Code_Name!$B$2:$B$52)</f>
        <v>Indiana</v>
      </c>
      <c r="G499" t="s">
        <v>19</v>
      </c>
      <c r="H499" s="15">
        <v>42514</v>
      </c>
      <c r="I499" s="15">
        <v>42514</v>
      </c>
      <c r="J499" t="s">
        <v>14</v>
      </c>
      <c r="K499" t="s">
        <v>14</v>
      </c>
      <c r="L499">
        <f>Table1[[#This Row],[Date resolved]]-Table1[[#This Row],[Date received]]</f>
        <v>0</v>
      </c>
      <c r="M499">
        <f>YEAR(Table1[[#This Row],[Date received]])</f>
        <v>2016</v>
      </c>
      <c r="N499" t="str">
        <f>_xlfn.CONCAT("Q",_xlfn.CEILING.MATH(MONTH(Table1[[#This Row],[Date received]])/3))</f>
        <v>Q2</v>
      </c>
    </row>
    <row r="500" spans="1:14" x14ac:dyDescent="0.3">
      <c r="A500">
        <v>712757</v>
      </c>
      <c r="B500" t="s">
        <v>335</v>
      </c>
      <c r="C500" t="s">
        <v>32</v>
      </c>
      <c r="D500" t="s">
        <v>104</v>
      </c>
      <c r="E500" t="s">
        <v>31</v>
      </c>
      <c r="F500" t="str">
        <f>_xlfn.XLOOKUP(E500,State_Code_Name!$C$2:$C$52,State_Code_Name!$B$2:$B$52)</f>
        <v>Texas</v>
      </c>
      <c r="G500" t="s">
        <v>19</v>
      </c>
      <c r="H500" s="15">
        <v>41683</v>
      </c>
      <c r="I500" s="15">
        <v>41683</v>
      </c>
      <c r="J500" t="s">
        <v>14</v>
      </c>
      <c r="K500" t="s">
        <v>15</v>
      </c>
      <c r="L500">
        <f>Table1[[#This Row],[Date resolved]]-Table1[[#This Row],[Date received]]</f>
        <v>0</v>
      </c>
      <c r="M500">
        <f>YEAR(Table1[[#This Row],[Date received]])</f>
        <v>2014</v>
      </c>
      <c r="N500" t="str">
        <f>_xlfn.CONCAT("Q",_xlfn.CEILING.MATH(MONTH(Table1[[#This Row],[Date received]])/3))</f>
        <v>Q1</v>
      </c>
    </row>
    <row r="501" spans="1:14" x14ac:dyDescent="0.3">
      <c r="A501">
        <v>2033577</v>
      </c>
      <c r="B501" t="s">
        <v>510</v>
      </c>
      <c r="C501" t="s">
        <v>32</v>
      </c>
      <c r="D501" t="s">
        <v>104</v>
      </c>
      <c r="E501" t="s">
        <v>59</v>
      </c>
      <c r="F501" t="str">
        <f>_xlfn.XLOOKUP(E501,State_Code_Name!$C$2:$C$52,State_Code_Name!$B$2:$B$52)</f>
        <v>Illinois</v>
      </c>
      <c r="G501" t="s">
        <v>19</v>
      </c>
      <c r="H501" s="15">
        <v>42578</v>
      </c>
      <c r="I501" s="15">
        <v>42578</v>
      </c>
      <c r="J501" t="s">
        <v>14</v>
      </c>
      <c r="K501" t="s">
        <v>15</v>
      </c>
      <c r="L501">
        <f>Table1[[#This Row],[Date resolved]]-Table1[[#This Row],[Date received]]</f>
        <v>0</v>
      </c>
      <c r="M501">
        <f>YEAR(Table1[[#This Row],[Date received]])</f>
        <v>2016</v>
      </c>
      <c r="N501" t="str">
        <f>_xlfn.CONCAT("Q",_xlfn.CEILING.MATH(MONTH(Table1[[#This Row],[Date received]])/3))</f>
        <v>Q3</v>
      </c>
    </row>
    <row r="502" spans="1:14" x14ac:dyDescent="0.3">
      <c r="A502">
        <v>705575</v>
      </c>
      <c r="B502" t="s">
        <v>60</v>
      </c>
      <c r="C502" t="s">
        <v>52</v>
      </c>
      <c r="D502" t="s">
        <v>96</v>
      </c>
      <c r="E502" t="s">
        <v>31</v>
      </c>
      <c r="F502" t="str">
        <f>_xlfn.XLOOKUP(E502,State_Code_Name!$C$2:$C$52,State_Code_Name!$B$2:$B$52)</f>
        <v>Texas</v>
      </c>
      <c r="G502" t="s">
        <v>19</v>
      </c>
      <c r="H502" s="15">
        <v>41675</v>
      </c>
      <c r="I502" s="15">
        <v>41675</v>
      </c>
      <c r="J502" t="s">
        <v>14</v>
      </c>
      <c r="K502" t="s">
        <v>15</v>
      </c>
      <c r="L502">
        <f>Table1[[#This Row],[Date resolved]]-Table1[[#This Row],[Date received]]</f>
        <v>0</v>
      </c>
      <c r="M502">
        <f>YEAR(Table1[[#This Row],[Date received]])</f>
        <v>2014</v>
      </c>
      <c r="N502" t="str">
        <f>_xlfn.CONCAT("Q",_xlfn.CEILING.MATH(MONTH(Table1[[#This Row],[Date received]])/3))</f>
        <v>Q1</v>
      </c>
    </row>
    <row r="503" spans="1:14" x14ac:dyDescent="0.3">
      <c r="A503">
        <v>1718218</v>
      </c>
      <c r="B503" t="s">
        <v>511</v>
      </c>
      <c r="C503" t="s">
        <v>32</v>
      </c>
      <c r="D503" t="s">
        <v>104</v>
      </c>
      <c r="E503" t="s">
        <v>59</v>
      </c>
      <c r="F503" t="str">
        <f>_xlfn.XLOOKUP(E503,State_Code_Name!$C$2:$C$52,State_Code_Name!$B$2:$B$52)</f>
        <v>Illinois</v>
      </c>
      <c r="G503" t="s">
        <v>19</v>
      </c>
      <c r="H503" s="15">
        <v>42366</v>
      </c>
      <c r="I503" s="15">
        <v>42366</v>
      </c>
      <c r="J503" t="s">
        <v>14</v>
      </c>
      <c r="K503" t="s">
        <v>15</v>
      </c>
      <c r="L503">
        <f>Table1[[#This Row],[Date resolved]]-Table1[[#This Row],[Date received]]</f>
        <v>0</v>
      </c>
      <c r="M503">
        <f>YEAR(Table1[[#This Row],[Date received]])</f>
        <v>2015</v>
      </c>
      <c r="N503" t="str">
        <f>_xlfn.CONCAT("Q",_xlfn.CEILING.MATH(MONTH(Table1[[#This Row],[Date received]])/3))</f>
        <v>Q4</v>
      </c>
    </row>
    <row r="504" spans="1:14" x14ac:dyDescent="0.3">
      <c r="A504">
        <v>2148360</v>
      </c>
      <c r="B504" t="s">
        <v>795</v>
      </c>
      <c r="C504" t="s">
        <v>32</v>
      </c>
      <c r="D504" t="s">
        <v>116</v>
      </c>
      <c r="E504" t="s">
        <v>18</v>
      </c>
      <c r="F504" t="str">
        <f>_xlfn.XLOOKUP(E504,State_Code_Name!$C$2:$C$52,State_Code_Name!$B$2:$B$52)</f>
        <v>California</v>
      </c>
      <c r="G504" t="s">
        <v>19</v>
      </c>
      <c r="H504" s="15">
        <v>42649</v>
      </c>
      <c r="I504" s="15">
        <v>42649</v>
      </c>
      <c r="J504" t="s">
        <v>14</v>
      </c>
      <c r="K504" t="s">
        <v>14</v>
      </c>
      <c r="L504">
        <f>Table1[[#This Row],[Date resolved]]-Table1[[#This Row],[Date received]]</f>
        <v>0</v>
      </c>
      <c r="M504">
        <f>YEAR(Table1[[#This Row],[Date received]])</f>
        <v>2016</v>
      </c>
      <c r="N504" t="str">
        <f>_xlfn.CONCAT("Q",_xlfn.CEILING.MATH(MONTH(Table1[[#This Row],[Date received]])/3))</f>
        <v>Q4</v>
      </c>
    </row>
    <row r="505" spans="1:14" x14ac:dyDescent="0.3">
      <c r="A505">
        <v>770074</v>
      </c>
      <c r="B505" t="s">
        <v>721</v>
      </c>
      <c r="C505" t="s">
        <v>36</v>
      </c>
      <c r="D505" t="s">
        <v>149</v>
      </c>
      <c r="E505" t="s">
        <v>18</v>
      </c>
      <c r="F505" t="str">
        <f>_xlfn.XLOOKUP(E505,State_Code_Name!$C$2:$C$52,State_Code_Name!$B$2:$B$52)</f>
        <v>California</v>
      </c>
      <c r="G505" t="s">
        <v>19</v>
      </c>
      <c r="H505" s="15">
        <v>41718</v>
      </c>
      <c r="I505" s="15">
        <v>41724</v>
      </c>
      <c r="J505" t="s">
        <v>14</v>
      </c>
      <c r="K505" t="s">
        <v>15</v>
      </c>
      <c r="L505">
        <f>Table1[[#This Row],[Date resolved]]-Table1[[#This Row],[Date received]]</f>
        <v>6</v>
      </c>
      <c r="M505">
        <f>YEAR(Table1[[#This Row],[Date received]])</f>
        <v>2014</v>
      </c>
      <c r="N505" t="str">
        <f>_xlfn.CONCAT("Q",_xlfn.CEILING.MATH(MONTH(Table1[[#This Row],[Date received]])/3))</f>
        <v>Q1</v>
      </c>
    </row>
    <row r="506" spans="1:14" x14ac:dyDescent="0.3">
      <c r="A506">
        <v>1147775</v>
      </c>
      <c r="B506" t="s">
        <v>102</v>
      </c>
      <c r="C506" t="s">
        <v>26</v>
      </c>
      <c r="D506" t="s">
        <v>27</v>
      </c>
      <c r="E506" t="s">
        <v>22</v>
      </c>
      <c r="F506" t="str">
        <f>_xlfn.XLOOKUP(E506,State_Code_Name!$C$2:$C$52,State_Code_Name!$B$2:$B$52)</f>
        <v>New York</v>
      </c>
      <c r="G506" t="s">
        <v>19</v>
      </c>
      <c r="H506" s="15">
        <v>41981</v>
      </c>
      <c r="I506" s="15">
        <v>41981</v>
      </c>
      <c r="J506" t="s">
        <v>14</v>
      </c>
      <c r="K506" t="s">
        <v>15</v>
      </c>
      <c r="L506">
        <f>Table1[[#This Row],[Date resolved]]-Table1[[#This Row],[Date received]]</f>
        <v>0</v>
      </c>
      <c r="M506">
        <f>YEAR(Table1[[#This Row],[Date received]])</f>
        <v>2014</v>
      </c>
      <c r="N506" t="str">
        <f>_xlfn.CONCAT("Q",_xlfn.CEILING.MATH(MONTH(Table1[[#This Row],[Date received]])/3))</f>
        <v>Q4</v>
      </c>
    </row>
    <row r="507" spans="1:14" x14ac:dyDescent="0.3">
      <c r="A507">
        <v>1459437</v>
      </c>
      <c r="B507" t="s">
        <v>181</v>
      </c>
      <c r="C507" t="s">
        <v>32</v>
      </c>
      <c r="D507" t="s">
        <v>44</v>
      </c>
      <c r="E507" t="s">
        <v>46</v>
      </c>
      <c r="F507" t="str">
        <f>_xlfn.XLOOKUP(E507,State_Code_Name!$C$2:$C$52,State_Code_Name!$B$2:$B$52)</f>
        <v>Pennsylvania</v>
      </c>
      <c r="G507" t="s">
        <v>19</v>
      </c>
      <c r="H507" s="15">
        <v>42194</v>
      </c>
      <c r="I507" s="15">
        <v>42194</v>
      </c>
      <c r="J507" t="s">
        <v>14</v>
      </c>
      <c r="K507" t="s">
        <v>15</v>
      </c>
      <c r="L507">
        <f>Table1[[#This Row],[Date resolved]]-Table1[[#This Row],[Date received]]</f>
        <v>0</v>
      </c>
      <c r="M507">
        <f>YEAR(Table1[[#This Row],[Date received]])</f>
        <v>2015</v>
      </c>
      <c r="N507" t="str">
        <f>_xlfn.CONCAT("Q",_xlfn.CEILING.MATH(MONTH(Table1[[#This Row],[Date received]])/3))</f>
        <v>Q3</v>
      </c>
    </row>
    <row r="508" spans="1:14" x14ac:dyDescent="0.3">
      <c r="A508">
        <v>1979223</v>
      </c>
      <c r="B508" t="s">
        <v>143</v>
      </c>
      <c r="C508" t="s">
        <v>16</v>
      </c>
      <c r="D508" t="s">
        <v>24</v>
      </c>
      <c r="E508" t="s">
        <v>118</v>
      </c>
      <c r="F508" t="str">
        <f>_xlfn.XLOOKUP(E508,State_Code_Name!$C$2:$C$52,State_Code_Name!$B$2:$B$52)</f>
        <v>Alabama</v>
      </c>
      <c r="G508" t="s">
        <v>19</v>
      </c>
      <c r="H508" s="15">
        <v>42542</v>
      </c>
      <c r="I508" s="15">
        <v>42544</v>
      </c>
      <c r="J508" t="s">
        <v>14</v>
      </c>
      <c r="K508" t="s">
        <v>15</v>
      </c>
      <c r="L508">
        <f>Table1[[#This Row],[Date resolved]]-Table1[[#This Row],[Date received]]</f>
        <v>2</v>
      </c>
      <c r="M508">
        <f>YEAR(Table1[[#This Row],[Date received]])</f>
        <v>2016</v>
      </c>
      <c r="N508" t="str">
        <f>_xlfn.CONCAT("Q",_xlfn.CEILING.MATH(MONTH(Table1[[#This Row],[Date received]])/3))</f>
        <v>Q2</v>
      </c>
    </row>
    <row r="509" spans="1:14" x14ac:dyDescent="0.3">
      <c r="A509">
        <v>519449</v>
      </c>
      <c r="B509" t="s">
        <v>54</v>
      </c>
      <c r="C509" t="s">
        <v>52</v>
      </c>
      <c r="D509" t="s">
        <v>96</v>
      </c>
      <c r="E509" t="s">
        <v>70</v>
      </c>
      <c r="F509" t="str">
        <f>_xlfn.XLOOKUP(E509,State_Code_Name!$C$2:$C$52,State_Code_Name!$B$2:$B$52)</f>
        <v>Massachusetts</v>
      </c>
      <c r="G509" t="s">
        <v>19</v>
      </c>
      <c r="H509" s="15">
        <v>41526</v>
      </c>
      <c r="I509" s="15">
        <v>41530</v>
      </c>
      <c r="J509" t="s">
        <v>14</v>
      </c>
      <c r="K509" t="s">
        <v>15</v>
      </c>
      <c r="L509">
        <f>Table1[[#This Row],[Date resolved]]-Table1[[#This Row],[Date received]]</f>
        <v>4</v>
      </c>
      <c r="M509">
        <f>YEAR(Table1[[#This Row],[Date received]])</f>
        <v>2013</v>
      </c>
      <c r="N509" t="str">
        <f>_xlfn.CONCAT("Q",_xlfn.CEILING.MATH(MONTH(Table1[[#This Row],[Date received]])/3))</f>
        <v>Q3</v>
      </c>
    </row>
    <row r="510" spans="1:14" x14ac:dyDescent="0.3">
      <c r="A510">
        <v>2054118</v>
      </c>
      <c r="B510" t="s">
        <v>147</v>
      </c>
      <c r="C510" t="s">
        <v>879</v>
      </c>
      <c r="D510" t="s">
        <v>266</v>
      </c>
      <c r="E510" t="s">
        <v>31</v>
      </c>
      <c r="F510" t="str">
        <f>_xlfn.XLOOKUP(E510,State_Code_Name!$C$2:$C$52,State_Code_Name!$B$2:$B$52)</f>
        <v>Texas</v>
      </c>
      <c r="G510" t="s">
        <v>305</v>
      </c>
      <c r="H510" s="15">
        <v>42591</v>
      </c>
      <c r="I510" s="15">
        <v>42593</v>
      </c>
      <c r="J510" t="s">
        <v>14</v>
      </c>
      <c r="K510" t="s">
        <v>15</v>
      </c>
      <c r="L510">
        <f>Table1[[#This Row],[Date resolved]]-Table1[[#This Row],[Date received]]</f>
        <v>2</v>
      </c>
      <c r="M510">
        <f>YEAR(Table1[[#This Row],[Date received]])</f>
        <v>2016</v>
      </c>
      <c r="N510" t="str">
        <f>_xlfn.CONCAT("Q",_xlfn.CEILING.MATH(MONTH(Table1[[#This Row],[Date received]])/3))</f>
        <v>Q3</v>
      </c>
    </row>
    <row r="511" spans="1:14" x14ac:dyDescent="0.3">
      <c r="A511">
        <v>828599</v>
      </c>
      <c r="B511" t="s">
        <v>701</v>
      </c>
      <c r="C511" t="s">
        <v>26</v>
      </c>
      <c r="D511" t="s">
        <v>56</v>
      </c>
      <c r="E511" t="s">
        <v>98</v>
      </c>
      <c r="F511" t="str">
        <f>_xlfn.XLOOKUP(E511,State_Code_Name!$C$2:$C$52,State_Code_Name!$B$2:$B$52)</f>
        <v>Colorado</v>
      </c>
      <c r="G511" t="s">
        <v>13</v>
      </c>
      <c r="H511" s="15">
        <v>41757</v>
      </c>
      <c r="I511" s="15">
        <v>41759</v>
      </c>
      <c r="J511" t="s">
        <v>14</v>
      </c>
      <c r="K511" t="s">
        <v>15</v>
      </c>
      <c r="L511">
        <f>Table1[[#This Row],[Date resolved]]-Table1[[#This Row],[Date received]]</f>
        <v>2</v>
      </c>
      <c r="M511">
        <f>YEAR(Table1[[#This Row],[Date received]])</f>
        <v>2014</v>
      </c>
      <c r="N511" t="str">
        <f>_xlfn.CONCAT("Q",_xlfn.CEILING.MATH(MONTH(Table1[[#This Row],[Date received]])/3))</f>
        <v>Q2</v>
      </c>
    </row>
    <row r="512" spans="1:14" x14ac:dyDescent="0.3">
      <c r="A512">
        <v>2000298</v>
      </c>
      <c r="B512" t="s">
        <v>105</v>
      </c>
      <c r="C512" t="s">
        <v>32</v>
      </c>
      <c r="D512" t="s">
        <v>44</v>
      </c>
      <c r="E512" t="s">
        <v>98</v>
      </c>
      <c r="F512" t="str">
        <f>_xlfn.XLOOKUP(E512,State_Code_Name!$C$2:$C$52,State_Code_Name!$B$2:$B$52)</f>
        <v>Colorado</v>
      </c>
      <c r="G512" t="s">
        <v>19</v>
      </c>
      <c r="H512" s="15">
        <v>42557</v>
      </c>
      <c r="I512" s="15">
        <v>42557</v>
      </c>
      <c r="J512" t="s">
        <v>14</v>
      </c>
      <c r="K512" t="s">
        <v>14</v>
      </c>
      <c r="L512">
        <f>Table1[[#This Row],[Date resolved]]-Table1[[#This Row],[Date received]]</f>
        <v>0</v>
      </c>
      <c r="M512">
        <f>YEAR(Table1[[#This Row],[Date received]])</f>
        <v>2016</v>
      </c>
      <c r="N512" t="str">
        <f>_xlfn.CONCAT("Q",_xlfn.CEILING.MATH(MONTH(Table1[[#This Row],[Date received]])/3))</f>
        <v>Q3</v>
      </c>
    </row>
    <row r="513" spans="1:14" x14ac:dyDescent="0.3">
      <c r="A513">
        <v>362646</v>
      </c>
      <c r="B513" t="s">
        <v>43</v>
      </c>
      <c r="C513" t="s">
        <v>26</v>
      </c>
      <c r="D513" t="s">
        <v>27</v>
      </c>
      <c r="E513" t="s">
        <v>35</v>
      </c>
      <c r="F513" t="str">
        <f>_xlfn.XLOOKUP(E513,State_Code_Name!$C$2:$C$52,State_Code_Name!$B$2:$B$52)</f>
        <v>Florida</v>
      </c>
      <c r="G513" t="s">
        <v>305</v>
      </c>
      <c r="H513" s="15">
        <v>41354</v>
      </c>
      <c r="I513" s="15">
        <v>41358</v>
      </c>
      <c r="J513" t="s">
        <v>14</v>
      </c>
      <c r="K513" t="s">
        <v>15</v>
      </c>
      <c r="L513">
        <f>Table1[[#This Row],[Date resolved]]-Table1[[#This Row],[Date received]]</f>
        <v>4</v>
      </c>
      <c r="M513">
        <f>YEAR(Table1[[#This Row],[Date received]])</f>
        <v>2013</v>
      </c>
      <c r="N513" t="str">
        <f>_xlfn.CONCAT("Q",_xlfn.CEILING.MATH(MONTH(Table1[[#This Row],[Date received]])/3))</f>
        <v>Q1</v>
      </c>
    </row>
    <row r="514" spans="1:14" x14ac:dyDescent="0.3">
      <c r="A514">
        <v>2021524</v>
      </c>
      <c r="B514" t="s">
        <v>136</v>
      </c>
      <c r="C514" t="s">
        <v>9</v>
      </c>
      <c r="D514" t="s">
        <v>10</v>
      </c>
      <c r="E514" t="s">
        <v>77</v>
      </c>
      <c r="F514" t="str">
        <f>_xlfn.XLOOKUP(E514,State_Code_Name!$C$2:$C$52,State_Code_Name!$B$2:$B$52)</f>
        <v>Missouri</v>
      </c>
      <c r="G514" t="s">
        <v>13</v>
      </c>
      <c r="H514" s="15">
        <v>42571</v>
      </c>
      <c r="I514" s="15">
        <v>42572</v>
      </c>
      <c r="J514" t="s">
        <v>14</v>
      </c>
      <c r="K514" t="s">
        <v>15</v>
      </c>
      <c r="L514">
        <f>Table1[[#This Row],[Date resolved]]-Table1[[#This Row],[Date received]]</f>
        <v>1</v>
      </c>
      <c r="M514">
        <f>YEAR(Table1[[#This Row],[Date received]])</f>
        <v>2016</v>
      </c>
      <c r="N514" t="str">
        <f>_xlfn.CONCAT("Q",_xlfn.CEILING.MATH(MONTH(Table1[[#This Row],[Date received]])/3))</f>
        <v>Q3</v>
      </c>
    </row>
    <row r="515" spans="1:14" x14ac:dyDescent="0.3">
      <c r="A515">
        <v>764962</v>
      </c>
      <c r="B515" t="s">
        <v>47</v>
      </c>
      <c r="C515" t="s">
        <v>26</v>
      </c>
      <c r="D515" t="s">
        <v>27</v>
      </c>
      <c r="E515" t="s">
        <v>18</v>
      </c>
      <c r="F515" t="str">
        <f>_xlfn.XLOOKUP(E515,State_Code_Name!$C$2:$C$52,State_Code_Name!$B$2:$B$52)</f>
        <v>California</v>
      </c>
      <c r="G515" t="s">
        <v>13</v>
      </c>
      <c r="H515" s="15">
        <v>41716</v>
      </c>
      <c r="I515" s="15">
        <v>41722</v>
      </c>
      <c r="J515" t="s">
        <v>14</v>
      </c>
      <c r="K515" t="s">
        <v>15</v>
      </c>
      <c r="L515">
        <f>Table1[[#This Row],[Date resolved]]-Table1[[#This Row],[Date received]]</f>
        <v>6</v>
      </c>
      <c r="M515">
        <f>YEAR(Table1[[#This Row],[Date received]])</f>
        <v>2014</v>
      </c>
      <c r="N515" t="str">
        <f>_xlfn.CONCAT("Q",_xlfn.CEILING.MATH(MONTH(Table1[[#This Row],[Date received]])/3))</f>
        <v>Q1</v>
      </c>
    </row>
    <row r="516" spans="1:14" x14ac:dyDescent="0.3">
      <c r="A516">
        <v>1990396</v>
      </c>
      <c r="B516" t="s">
        <v>148</v>
      </c>
      <c r="C516" t="s">
        <v>16</v>
      </c>
      <c r="D516" t="s">
        <v>20</v>
      </c>
      <c r="E516" t="s">
        <v>31</v>
      </c>
      <c r="F516" t="str">
        <f>_xlfn.XLOOKUP(E516,State_Code_Name!$C$2:$C$52,State_Code_Name!$B$2:$B$52)</f>
        <v>Texas</v>
      </c>
      <c r="G516" t="s">
        <v>305</v>
      </c>
      <c r="H516" s="15">
        <v>42550</v>
      </c>
      <c r="I516" s="15">
        <v>42551</v>
      </c>
      <c r="J516" t="s">
        <v>14</v>
      </c>
      <c r="K516" t="s">
        <v>15</v>
      </c>
      <c r="L516">
        <f>Table1[[#This Row],[Date resolved]]-Table1[[#This Row],[Date received]]</f>
        <v>1</v>
      </c>
      <c r="M516">
        <f>YEAR(Table1[[#This Row],[Date received]])</f>
        <v>2016</v>
      </c>
      <c r="N516" t="str">
        <f>_xlfn.CONCAT("Q",_xlfn.CEILING.MATH(MONTH(Table1[[#This Row],[Date received]])/3))</f>
        <v>Q2</v>
      </c>
    </row>
    <row r="517" spans="1:14" x14ac:dyDescent="0.3">
      <c r="A517">
        <v>1806112</v>
      </c>
      <c r="B517" t="s">
        <v>43</v>
      </c>
      <c r="C517" t="s">
        <v>36</v>
      </c>
      <c r="D517" t="s">
        <v>80</v>
      </c>
      <c r="E517" t="s">
        <v>100</v>
      </c>
      <c r="F517" t="str">
        <f>_xlfn.XLOOKUP(E517,State_Code_Name!$C$2:$C$52,State_Code_Name!$B$2:$B$52)</f>
        <v>Arizona</v>
      </c>
      <c r="G517" t="s">
        <v>19</v>
      </c>
      <c r="H517" s="15">
        <v>42426</v>
      </c>
      <c r="I517" s="15">
        <v>42426</v>
      </c>
      <c r="J517" t="s">
        <v>14</v>
      </c>
      <c r="K517" t="s">
        <v>14</v>
      </c>
      <c r="L517">
        <f>Table1[[#This Row],[Date resolved]]-Table1[[#This Row],[Date received]]</f>
        <v>0</v>
      </c>
      <c r="M517">
        <f>YEAR(Table1[[#This Row],[Date received]])</f>
        <v>2016</v>
      </c>
      <c r="N517" t="str">
        <f>_xlfn.CONCAT("Q",_xlfn.CEILING.MATH(MONTH(Table1[[#This Row],[Date received]])/3))</f>
        <v>Q1</v>
      </c>
    </row>
    <row r="518" spans="1:14" x14ac:dyDescent="0.3">
      <c r="A518">
        <v>1155867</v>
      </c>
      <c r="B518" t="s">
        <v>73</v>
      </c>
      <c r="C518" t="s">
        <v>26</v>
      </c>
      <c r="D518" t="s">
        <v>27</v>
      </c>
      <c r="E518" t="s">
        <v>66</v>
      </c>
      <c r="F518" t="str">
        <f>_xlfn.XLOOKUP(E518,State_Code_Name!$C$2:$C$52,State_Code_Name!$B$2:$B$52)</f>
        <v>Michigan</v>
      </c>
      <c r="G518" t="s">
        <v>19</v>
      </c>
      <c r="H518" s="15">
        <v>41987</v>
      </c>
      <c r="I518" s="15">
        <v>41987</v>
      </c>
      <c r="J518" t="s">
        <v>14</v>
      </c>
      <c r="K518" t="s">
        <v>15</v>
      </c>
      <c r="L518">
        <f>Table1[[#This Row],[Date resolved]]-Table1[[#This Row],[Date received]]</f>
        <v>0</v>
      </c>
      <c r="M518">
        <f>YEAR(Table1[[#This Row],[Date received]])</f>
        <v>2014</v>
      </c>
      <c r="N518" t="str">
        <f>_xlfn.CONCAT("Q",_xlfn.CEILING.MATH(MONTH(Table1[[#This Row],[Date received]])/3))</f>
        <v>Q4</v>
      </c>
    </row>
    <row r="519" spans="1:14" x14ac:dyDescent="0.3">
      <c r="A519">
        <v>2084562</v>
      </c>
      <c r="B519" t="s">
        <v>30</v>
      </c>
      <c r="C519" t="s">
        <v>531</v>
      </c>
      <c r="D519" t="s">
        <v>587</v>
      </c>
      <c r="E519" t="s">
        <v>25</v>
      </c>
      <c r="F519" t="str">
        <f>_xlfn.XLOOKUP(E519,State_Code_Name!$C$2:$C$52,State_Code_Name!$B$2:$B$52)</f>
        <v>Georgia</v>
      </c>
      <c r="G519" t="s">
        <v>19</v>
      </c>
      <c r="H519" s="15">
        <v>42609</v>
      </c>
      <c r="I519" s="15">
        <v>42613</v>
      </c>
      <c r="J519" t="s">
        <v>14</v>
      </c>
      <c r="K519" t="s">
        <v>15</v>
      </c>
      <c r="L519">
        <f>Table1[[#This Row],[Date resolved]]-Table1[[#This Row],[Date received]]</f>
        <v>4</v>
      </c>
      <c r="M519">
        <f>YEAR(Table1[[#This Row],[Date received]])</f>
        <v>2016</v>
      </c>
      <c r="N519" t="str">
        <f>_xlfn.CONCAT("Q",_xlfn.CEILING.MATH(MONTH(Table1[[#This Row],[Date received]])/3))</f>
        <v>Q3</v>
      </c>
    </row>
    <row r="520" spans="1:14" x14ac:dyDescent="0.3">
      <c r="A520">
        <v>1833904</v>
      </c>
      <c r="B520" t="s">
        <v>136</v>
      </c>
      <c r="C520" t="s">
        <v>16</v>
      </c>
      <c r="D520" t="s">
        <v>24</v>
      </c>
      <c r="E520" t="s">
        <v>46</v>
      </c>
      <c r="F520" t="str">
        <f>_xlfn.XLOOKUP(E520,State_Code_Name!$C$2:$C$52,State_Code_Name!$B$2:$B$52)</f>
        <v>Pennsylvania</v>
      </c>
      <c r="G520" t="s">
        <v>305</v>
      </c>
      <c r="H520" s="15">
        <v>42444</v>
      </c>
      <c r="I520" s="15">
        <v>42444</v>
      </c>
      <c r="J520" t="s">
        <v>14</v>
      </c>
      <c r="K520" t="s">
        <v>15</v>
      </c>
      <c r="L520">
        <f>Table1[[#This Row],[Date resolved]]-Table1[[#This Row],[Date received]]</f>
        <v>0</v>
      </c>
      <c r="M520">
        <f>YEAR(Table1[[#This Row],[Date received]])</f>
        <v>2016</v>
      </c>
      <c r="N520" t="str">
        <f>_xlfn.CONCAT("Q",_xlfn.CEILING.MATH(MONTH(Table1[[#This Row],[Date received]])/3))</f>
        <v>Q1</v>
      </c>
    </row>
    <row r="521" spans="1:14" x14ac:dyDescent="0.3">
      <c r="A521">
        <v>1631620</v>
      </c>
      <c r="B521" t="s">
        <v>273</v>
      </c>
      <c r="C521" t="s">
        <v>26</v>
      </c>
      <c r="D521" t="s">
        <v>27</v>
      </c>
      <c r="E521" t="s">
        <v>178</v>
      </c>
      <c r="F521" t="str">
        <f>_xlfn.XLOOKUP(E521,State_Code_Name!$C$2:$C$52,State_Code_Name!$B$2:$B$52)</f>
        <v>Utah</v>
      </c>
      <c r="G521" t="s">
        <v>19</v>
      </c>
      <c r="H521" s="15">
        <v>42306</v>
      </c>
      <c r="I521" s="15">
        <v>42306</v>
      </c>
      <c r="J521" t="s">
        <v>14</v>
      </c>
      <c r="K521" t="s">
        <v>15</v>
      </c>
      <c r="L521">
        <f>Table1[[#This Row],[Date resolved]]-Table1[[#This Row],[Date received]]</f>
        <v>0</v>
      </c>
      <c r="M521">
        <f>YEAR(Table1[[#This Row],[Date received]])</f>
        <v>2015</v>
      </c>
      <c r="N521" t="str">
        <f>_xlfn.CONCAT("Q",_xlfn.CEILING.MATH(MONTH(Table1[[#This Row],[Date received]])/3))</f>
        <v>Q4</v>
      </c>
    </row>
    <row r="522" spans="1:14" x14ac:dyDescent="0.3">
      <c r="A522">
        <v>1712665</v>
      </c>
      <c r="B522" t="s">
        <v>38</v>
      </c>
      <c r="C522" t="s">
        <v>16</v>
      </c>
      <c r="D522" t="s">
        <v>20</v>
      </c>
      <c r="E522" t="s">
        <v>59</v>
      </c>
      <c r="F522" t="str">
        <f>_xlfn.XLOOKUP(E522,State_Code_Name!$C$2:$C$52,State_Code_Name!$B$2:$B$52)</f>
        <v>Illinois</v>
      </c>
      <c r="G522" t="s">
        <v>19</v>
      </c>
      <c r="H522" s="15">
        <v>42360</v>
      </c>
      <c r="I522" s="15">
        <v>42360</v>
      </c>
      <c r="J522" t="s">
        <v>14</v>
      </c>
      <c r="K522" t="s">
        <v>15</v>
      </c>
      <c r="L522">
        <f>Table1[[#This Row],[Date resolved]]-Table1[[#This Row],[Date received]]</f>
        <v>0</v>
      </c>
      <c r="M522">
        <f>YEAR(Table1[[#This Row],[Date received]])</f>
        <v>2015</v>
      </c>
      <c r="N522" t="str">
        <f>_xlfn.CONCAT("Q",_xlfn.CEILING.MATH(MONTH(Table1[[#This Row],[Date received]])/3))</f>
        <v>Q4</v>
      </c>
    </row>
    <row r="523" spans="1:14" x14ac:dyDescent="0.3">
      <c r="A523">
        <v>1413279</v>
      </c>
      <c r="B523" t="s">
        <v>30</v>
      </c>
      <c r="C523" t="s">
        <v>26</v>
      </c>
      <c r="D523" t="s">
        <v>56</v>
      </c>
      <c r="E523" t="s">
        <v>22</v>
      </c>
      <c r="F523" t="str">
        <f>_xlfn.XLOOKUP(E523,State_Code_Name!$C$2:$C$52,State_Code_Name!$B$2:$B$52)</f>
        <v>New York</v>
      </c>
      <c r="G523" t="s">
        <v>305</v>
      </c>
      <c r="H523" s="15">
        <v>42164</v>
      </c>
      <c r="I523" s="15">
        <v>42166</v>
      </c>
      <c r="J523" t="s">
        <v>14</v>
      </c>
      <c r="K523" t="s">
        <v>14</v>
      </c>
      <c r="L523">
        <f>Table1[[#This Row],[Date resolved]]-Table1[[#This Row],[Date received]]</f>
        <v>2</v>
      </c>
      <c r="M523">
        <f>YEAR(Table1[[#This Row],[Date received]])</f>
        <v>2015</v>
      </c>
      <c r="N523" t="str">
        <f>_xlfn.CONCAT("Q",_xlfn.CEILING.MATH(MONTH(Table1[[#This Row],[Date received]])/3))</f>
        <v>Q2</v>
      </c>
    </row>
    <row r="524" spans="1:14" x14ac:dyDescent="0.3">
      <c r="A524">
        <v>1805379</v>
      </c>
      <c r="B524" t="s">
        <v>105</v>
      </c>
      <c r="C524" t="s">
        <v>32</v>
      </c>
      <c r="D524" t="s">
        <v>41</v>
      </c>
      <c r="E524" t="s">
        <v>12</v>
      </c>
      <c r="F524" t="str">
        <f>_xlfn.XLOOKUP(E524,State_Code_Name!$C$2:$C$52,State_Code_Name!$B$2:$B$52)</f>
        <v>Virginia</v>
      </c>
      <c r="G524" t="s">
        <v>19</v>
      </c>
      <c r="H524" s="15">
        <v>42425</v>
      </c>
      <c r="I524" s="15">
        <v>42425</v>
      </c>
      <c r="J524" t="s">
        <v>14</v>
      </c>
      <c r="K524" t="s">
        <v>15</v>
      </c>
      <c r="L524">
        <f>Table1[[#This Row],[Date resolved]]-Table1[[#This Row],[Date received]]</f>
        <v>0</v>
      </c>
      <c r="M524">
        <f>YEAR(Table1[[#This Row],[Date received]])</f>
        <v>2016</v>
      </c>
      <c r="N524" t="str">
        <f>_xlfn.CONCAT("Q",_xlfn.CEILING.MATH(MONTH(Table1[[#This Row],[Date received]])/3))</f>
        <v>Q1</v>
      </c>
    </row>
    <row r="525" spans="1:14" x14ac:dyDescent="0.3">
      <c r="A525">
        <v>1757352</v>
      </c>
      <c r="B525" t="s">
        <v>457</v>
      </c>
      <c r="C525" t="s">
        <v>32</v>
      </c>
      <c r="D525" t="s">
        <v>161</v>
      </c>
      <c r="E525" t="s">
        <v>66</v>
      </c>
      <c r="F525" t="str">
        <f>_xlfn.XLOOKUP(E525,State_Code_Name!$C$2:$C$52,State_Code_Name!$B$2:$B$52)</f>
        <v>Michigan</v>
      </c>
      <c r="G525" t="s">
        <v>19</v>
      </c>
      <c r="H525" s="15">
        <v>42394</v>
      </c>
      <c r="I525" s="15">
        <v>42394</v>
      </c>
      <c r="J525" t="s">
        <v>14</v>
      </c>
      <c r="K525" t="s">
        <v>15</v>
      </c>
      <c r="L525">
        <f>Table1[[#This Row],[Date resolved]]-Table1[[#This Row],[Date received]]</f>
        <v>0</v>
      </c>
      <c r="M525">
        <f>YEAR(Table1[[#This Row],[Date received]])</f>
        <v>2016</v>
      </c>
      <c r="N525" t="str">
        <f>_xlfn.CONCAT("Q",_xlfn.CEILING.MATH(MONTH(Table1[[#This Row],[Date received]])/3))</f>
        <v>Q1</v>
      </c>
    </row>
    <row r="526" spans="1:14" x14ac:dyDescent="0.3">
      <c r="A526">
        <v>1782268</v>
      </c>
      <c r="B526" t="s">
        <v>38</v>
      </c>
      <c r="C526" t="s">
        <v>26</v>
      </c>
      <c r="D526" t="s">
        <v>27</v>
      </c>
      <c r="E526" t="s">
        <v>25</v>
      </c>
      <c r="F526" t="str">
        <f>_xlfn.XLOOKUP(E526,State_Code_Name!$C$2:$C$52,State_Code_Name!$B$2:$B$52)</f>
        <v>Georgia</v>
      </c>
      <c r="G526" t="s">
        <v>305</v>
      </c>
      <c r="H526" s="15">
        <v>42410</v>
      </c>
      <c r="I526" s="15">
        <v>42412</v>
      </c>
      <c r="J526" t="s">
        <v>14</v>
      </c>
      <c r="K526" t="s">
        <v>14</v>
      </c>
      <c r="L526">
        <f>Table1[[#This Row],[Date resolved]]-Table1[[#This Row],[Date received]]</f>
        <v>2</v>
      </c>
      <c r="M526">
        <f>YEAR(Table1[[#This Row],[Date received]])</f>
        <v>2016</v>
      </c>
      <c r="N526" t="str">
        <f>_xlfn.CONCAT("Q",_xlfn.CEILING.MATH(MONTH(Table1[[#This Row],[Date received]])/3))</f>
        <v>Q1</v>
      </c>
    </row>
    <row r="527" spans="1:14" x14ac:dyDescent="0.3">
      <c r="A527">
        <v>945880</v>
      </c>
      <c r="B527" t="s">
        <v>50</v>
      </c>
      <c r="C527" t="s">
        <v>9</v>
      </c>
      <c r="D527" t="s">
        <v>132</v>
      </c>
      <c r="E527" t="s">
        <v>18</v>
      </c>
      <c r="F527" t="str">
        <f>_xlfn.XLOOKUP(E527,State_Code_Name!$C$2:$C$52,State_Code_Name!$B$2:$B$52)</f>
        <v>California</v>
      </c>
      <c r="G527" t="s">
        <v>19</v>
      </c>
      <c r="H527" s="15">
        <v>41841</v>
      </c>
      <c r="I527" s="15">
        <v>41850</v>
      </c>
      <c r="J527" t="s">
        <v>14</v>
      </c>
      <c r="K527" t="s">
        <v>15</v>
      </c>
      <c r="L527">
        <f>Table1[[#This Row],[Date resolved]]-Table1[[#This Row],[Date received]]</f>
        <v>9</v>
      </c>
      <c r="M527">
        <f>YEAR(Table1[[#This Row],[Date received]])</f>
        <v>2014</v>
      </c>
      <c r="N527" t="str">
        <f>_xlfn.CONCAT("Q",_xlfn.CEILING.MATH(MONTH(Table1[[#This Row],[Date received]])/3))</f>
        <v>Q3</v>
      </c>
    </row>
    <row r="528" spans="1:14" x14ac:dyDescent="0.3">
      <c r="A528">
        <v>1775841</v>
      </c>
      <c r="B528" t="s">
        <v>30</v>
      </c>
      <c r="C528" t="s">
        <v>16</v>
      </c>
      <c r="D528" t="s">
        <v>20</v>
      </c>
      <c r="E528" t="s">
        <v>40</v>
      </c>
      <c r="F528" t="str">
        <f>_xlfn.XLOOKUP(E528,State_Code_Name!$C$2:$C$52,State_Code_Name!$B$2:$B$52)</f>
        <v>Nevada</v>
      </c>
      <c r="G528" t="s">
        <v>13</v>
      </c>
      <c r="H528" s="15">
        <v>42405</v>
      </c>
      <c r="I528" s="15">
        <v>42408</v>
      </c>
      <c r="J528" t="s">
        <v>14</v>
      </c>
      <c r="K528" t="s">
        <v>15</v>
      </c>
      <c r="L528">
        <f>Table1[[#This Row],[Date resolved]]-Table1[[#This Row],[Date received]]</f>
        <v>3</v>
      </c>
      <c r="M528">
        <f>YEAR(Table1[[#This Row],[Date received]])</f>
        <v>2016</v>
      </c>
      <c r="N528" t="str">
        <f>_xlfn.CONCAT("Q",_xlfn.CEILING.MATH(MONTH(Table1[[#This Row],[Date received]])/3))</f>
        <v>Q1</v>
      </c>
    </row>
    <row r="529" spans="1:14" x14ac:dyDescent="0.3">
      <c r="A529">
        <v>1522366</v>
      </c>
      <c r="B529" t="s">
        <v>164</v>
      </c>
      <c r="C529" t="s">
        <v>16</v>
      </c>
      <c r="D529" t="s">
        <v>20</v>
      </c>
      <c r="E529" t="s">
        <v>12</v>
      </c>
      <c r="F529" t="str">
        <f>_xlfn.XLOOKUP(E529,State_Code_Name!$C$2:$C$52,State_Code_Name!$B$2:$B$52)</f>
        <v>Virginia</v>
      </c>
      <c r="G529" t="s">
        <v>19</v>
      </c>
      <c r="H529" s="15">
        <v>42233</v>
      </c>
      <c r="I529" s="15">
        <v>42233</v>
      </c>
      <c r="J529" t="s">
        <v>14</v>
      </c>
      <c r="K529" t="s">
        <v>15</v>
      </c>
      <c r="L529">
        <f>Table1[[#This Row],[Date resolved]]-Table1[[#This Row],[Date received]]</f>
        <v>0</v>
      </c>
      <c r="M529">
        <f>YEAR(Table1[[#This Row],[Date received]])</f>
        <v>2015</v>
      </c>
      <c r="N529" t="str">
        <f>_xlfn.CONCAT("Q",_xlfn.CEILING.MATH(MONTH(Table1[[#This Row],[Date received]])/3))</f>
        <v>Q3</v>
      </c>
    </row>
    <row r="530" spans="1:14" x14ac:dyDescent="0.3">
      <c r="A530">
        <v>1721745</v>
      </c>
      <c r="B530" t="s">
        <v>11</v>
      </c>
      <c r="C530" t="s">
        <v>9</v>
      </c>
      <c r="D530" t="s">
        <v>10</v>
      </c>
      <c r="E530" t="s">
        <v>12</v>
      </c>
      <c r="F530" t="str">
        <f>_xlfn.XLOOKUP(E530,State_Code_Name!$C$2:$C$52,State_Code_Name!$B$2:$B$52)</f>
        <v>Virginia</v>
      </c>
      <c r="G530" t="s">
        <v>19</v>
      </c>
      <c r="H530" s="15">
        <v>42368</v>
      </c>
      <c r="I530" s="15">
        <v>42368</v>
      </c>
      <c r="J530" t="s">
        <v>14</v>
      </c>
      <c r="K530" t="s">
        <v>15</v>
      </c>
      <c r="L530">
        <f>Table1[[#This Row],[Date resolved]]-Table1[[#This Row],[Date received]]</f>
        <v>0</v>
      </c>
      <c r="M530">
        <f>YEAR(Table1[[#This Row],[Date received]])</f>
        <v>2015</v>
      </c>
      <c r="N530" t="str">
        <f>_xlfn.CONCAT("Q",_xlfn.CEILING.MATH(MONTH(Table1[[#This Row],[Date received]])/3))</f>
        <v>Q4</v>
      </c>
    </row>
    <row r="531" spans="1:14" x14ac:dyDescent="0.3">
      <c r="A531">
        <v>1875613</v>
      </c>
      <c r="B531" t="s">
        <v>641</v>
      </c>
      <c r="C531" t="s">
        <v>32</v>
      </c>
      <c r="D531" t="s">
        <v>44</v>
      </c>
      <c r="E531" t="s">
        <v>35</v>
      </c>
      <c r="F531" t="str">
        <f>_xlfn.XLOOKUP(E531,State_Code_Name!$C$2:$C$52,State_Code_Name!$B$2:$B$52)</f>
        <v>Florida</v>
      </c>
      <c r="G531" t="s">
        <v>19</v>
      </c>
      <c r="H531" s="15">
        <v>42472</v>
      </c>
      <c r="I531" s="15">
        <v>42472</v>
      </c>
      <c r="J531" t="s">
        <v>14</v>
      </c>
      <c r="K531" t="s">
        <v>15</v>
      </c>
      <c r="L531">
        <f>Table1[[#This Row],[Date resolved]]-Table1[[#This Row],[Date received]]</f>
        <v>0</v>
      </c>
      <c r="M531">
        <f>YEAR(Table1[[#This Row],[Date received]])</f>
        <v>2016</v>
      </c>
      <c r="N531" t="str">
        <f>_xlfn.CONCAT("Q",_xlfn.CEILING.MATH(MONTH(Table1[[#This Row],[Date received]])/3))</f>
        <v>Q2</v>
      </c>
    </row>
    <row r="532" spans="1:14" x14ac:dyDescent="0.3">
      <c r="A532">
        <v>1611540</v>
      </c>
      <c r="B532" t="s">
        <v>134</v>
      </c>
      <c r="C532" t="s">
        <v>16</v>
      </c>
      <c r="D532" t="s">
        <v>75</v>
      </c>
      <c r="E532" t="s">
        <v>176</v>
      </c>
      <c r="F532" t="str">
        <f>_xlfn.XLOOKUP(E532,State_Code_Name!$C$2:$C$52,State_Code_Name!$B$2:$B$52)</f>
        <v>District of Columbia</v>
      </c>
      <c r="G532" t="s">
        <v>19</v>
      </c>
      <c r="H532" s="15">
        <v>42293</v>
      </c>
      <c r="I532" s="15">
        <v>42293</v>
      </c>
      <c r="J532" t="s">
        <v>14</v>
      </c>
      <c r="K532" t="s">
        <v>15</v>
      </c>
      <c r="L532">
        <f>Table1[[#This Row],[Date resolved]]-Table1[[#This Row],[Date received]]</f>
        <v>0</v>
      </c>
      <c r="M532">
        <f>YEAR(Table1[[#This Row],[Date received]])</f>
        <v>2015</v>
      </c>
      <c r="N532" t="str">
        <f>_xlfn.CONCAT("Q",_xlfn.CEILING.MATH(MONTH(Table1[[#This Row],[Date received]])/3))</f>
        <v>Q4</v>
      </c>
    </row>
    <row r="533" spans="1:14" x14ac:dyDescent="0.3">
      <c r="A533">
        <v>1851803</v>
      </c>
      <c r="B533" t="s">
        <v>69</v>
      </c>
      <c r="C533" t="s">
        <v>26</v>
      </c>
      <c r="D533" t="s">
        <v>27</v>
      </c>
      <c r="E533" t="s">
        <v>178</v>
      </c>
      <c r="F533" t="str">
        <f>_xlfn.XLOOKUP(E533,State_Code_Name!$C$2:$C$52,State_Code_Name!$B$2:$B$52)</f>
        <v>Utah</v>
      </c>
      <c r="G533" t="s">
        <v>19</v>
      </c>
      <c r="H533" s="15">
        <v>42457</v>
      </c>
      <c r="I533" s="15">
        <v>42457</v>
      </c>
      <c r="J533" t="s">
        <v>14</v>
      </c>
      <c r="K533" t="s">
        <v>15</v>
      </c>
      <c r="L533">
        <f>Table1[[#This Row],[Date resolved]]-Table1[[#This Row],[Date received]]</f>
        <v>0</v>
      </c>
      <c r="M533">
        <f>YEAR(Table1[[#This Row],[Date received]])</f>
        <v>2016</v>
      </c>
      <c r="N533" t="str">
        <f>_xlfn.CONCAT("Q",_xlfn.CEILING.MATH(MONTH(Table1[[#This Row],[Date received]])/3))</f>
        <v>Q1</v>
      </c>
    </row>
    <row r="534" spans="1:14" x14ac:dyDescent="0.3">
      <c r="A534">
        <v>520861</v>
      </c>
      <c r="B534" t="s">
        <v>54</v>
      </c>
      <c r="C534" t="s">
        <v>52</v>
      </c>
      <c r="D534" t="s">
        <v>96</v>
      </c>
      <c r="E534" t="s">
        <v>35</v>
      </c>
      <c r="F534" t="str">
        <f>_xlfn.XLOOKUP(E534,State_Code_Name!$C$2:$C$52,State_Code_Name!$B$2:$B$52)</f>
        <v>Florida</v>
      </c>
      <c r="G534" t="s">
        <v>19</v>
      </c>
      <c r="H534" s="15">
        <v>41527</v>
      </c>
      <c r="I534" s="15">
        <v>41527</v>
      </c>
      <c r="J534" t="s">
        <v>14</v>
      </c>
      <c r="K534" t="s">
        <v>15</v>
      </c>
      <c r="L534">
        <f>Table1[[#This Row],[Date resolved]]-Table1[[#This Row],[Date received]]</f>
        <v>0</v>
      </c>
      <c r="M534">
        <f>YEAR(Table1[[#This Row],[Date received]])</f>
        <v>2013</v>
      </c>
      <c r="N534" t="str">
        <f>_xlfn.CONCAT("Q",_xlfn.CEILING.MATH(MONTH(Table1[[#This Row],[Date received]])/3))</f>
        <v>Q3</v>
      </c>
    </row>
    <row r="535" spans="1:14" x14ac:dyDescent="0.3">
      <c r="A535">
        <v>998241</v>
      </c>
      <c r="B535" t="s">
        <v>113</v>
      </c>
      <c r="C535" t="s">
        <v>36</v>
      </c>
      <c r="D535" t="s">
        <v>112</v>
      </c>
      <c r="E535" t="s">
        <v>77</v>
      </c>
      <c r="F535" t="str">
        <f>_xlfn.XLOOKUP(E535,State_Code_Name!$C$2:$C$52,State_Code_Name!$B$2:$B$52)</f>
        <v>Missouri</v>
      </c>
      <c r="G535" t="s">
        <v>19</v>
      </c>
      <c r="H535" s="15">
        <v>41874</v>
      </c>
      <c r="I535" s="15">
        <v>41874</v>
      </c>
      <c r="J535" t="s">
        <v>14</v>
      </c>
      <c r="K535" t="s">
        <v>15</v>
      </c>
      <c r="L535">
        <f>Table1[[#This Row],[Date resolved]]-Table1[[#This Row],[Date received]]</f>
        <v>0</v>
      </c>
      <c r="M535">
        <f>YEAR(Table1[[#This Row],[Date received]])</f>
        <v>2014</v>
      </c>
      <c r="N535" t="str">
        <f>_xlfn.CONCAT("Q",_xlfn.CEILING.MATH(MONTH(Table1[[#This Row],[Date received]])/3))</f>
        <v>Q3</v>
      </c>
    </row>
    <row r="536" spans="1:14" x14ac:dyDescent="0.3">
      <c r="A536">
        <v>1294763</v>
      </c>
      <c r="B536" t="s">
        <v>125</v>
      </c>
      <c r="C536" t="s">
        <v>26</v>
      </c>
      <c r="D536" t="s">
        <v>27</v>
      </c>
      <c r="E536" t="s">
        <v>186</v>
      </c>
      <c r="F536" t="str">
        <f>_xlfn.XLOOKUP(E536,State_Code_Name!$C$2:$C$52,State_Code_Name!$B$2:$B$52)</f>
        <v>Arkansas</v>
      </c>
      <c r="G536" t="s">
        <v>19</v>
      </c>
      <c r="H536" s="15">
        <v>42084</v>
      </c>
      <c r="I536" s="15">
        <v>42084</v>
      </c>
      <c r="J536" t="s">
        <v>14</v>
      </c>
      <c r="K536" t="s">
        <v>15</v>
      </c>
      <c r="L536">
        <f>Table1[[#This Row],[Date resolved]]-Table1[[#This Row],[Date received]]</f>
        <v>0</v>
      </c>
      <c r="M536">
        <f>YEAR(Table1[[#This Row],[Date received]])</f>
        <v>2015</v>
      </c>
      <c r="N536" t="str">
        <f>_xlfn.CONCAT("Q",_xlfn.CEILING.MATH(MONTH(Table1[[#This Row],[Date received]])/3))</f>
        <v>Q1</v>
      </c>
    </row>
    <row r="537" spans="1:14" x14ac:dyDescent="0.3">
      <c r="A537">
        <v>1829906</v>
      </c>
      <c r="B537" t="s">
        <v>708</v>
      </c>
      <c r="C537" t="s">
        <v>26</v>
      </c>
      <c r="D537" t="s">
        <v>27</v>
      </c>
      <c r="E537" t="s">
        <v>25</v>
      </c>
      <c r="F537" t="str">
        <f>_xlfn.XLOOKUP(E537,State_Code_Name!$C$2:$C$52,State_Code_Name!$B$2:$B$52)</f>
        <v>Georgia</v>
      </c>
      <c r="G537" t="s">
        <v>19</v>
      </c>
      <c r="H537" s="15">
        <v>42442</v>
      </c>
      <c r="I537" s="15">
        <v>42488</v>
      </c>
      <c r="J537" t="s">
        <v>14</v>
      </c>
      <c r="K537" t="s">
        <v>15</v>
      </c>
      <c r="L537">
        <f>Table1[[#This Row],[Date resolved]]-Table1[[#This Row],[Date received]]</f>
        <v>46</v>
      </c>
      <c r="M537">
        <f>YEAR(Table1[[#This Row],[Date received]])</f>
        <v>2016</v>
      </c>
      <c r="N537" t="str">
        <f>_xlfn.CONCAT("Q",_xlfn.CEILING.MATH(MONTH(Table1[[#This Row],[Date received]])/3))</f>
        <v>Q1</v>
      </c>
    </row>
    <row r="538" spans="1:14" x14ac:dyDescent="0.3">
      <c r="A538">
        <v>1010735</v>
      </c>
      <c r="B538" t="s">
        <v>102</v>
      </c>
      <c r="C538" t="s">
        <v>26</v>
      </c>
      <c r="D538" t="s">
        <v>27</v>
      </c>
      <c r="E538" t="s">
        <v>12</v>
      </c>
      <c r="F538" t="str">
        <f>_xlfn.XLOOKUP(E538,State_Code_Name!$C$2:$C$52,State_Code_Name!$B$2:$B$52)</f>
        <v>Virginia</v>
      </c>
      <c r="G538" t="s">
        <v>57</v>
      </c>
      <c r="H538" s="15">
        <v>41884</v>
      </c>
      <c r="I538" s="15">
        <v>41887</v>
      </c>
      <c r="J538" t="s">
        <v>14</v>
      </c>
      <c r="K538" t="s">
        <v>15</v>
      </c>
      <c r="L538">
        <f>Table1[[#This Row],[Date resolved]]-Table1[[#This Row],[Date received]]</f>
        <v>3</v>
      </c>
      <c r="M538">
        <f>YEAR(Table1[[#This Row],[Date received]])</f>
        <v>2014</v>
      </c>
      <c r="N538" t="str">
        <f>_xlfn.CONCAT("Q",_xlfn.CEILING.MATH(MONTH(Table1[[#This Row],[Date received]])/3))</f>
        <v>Q3</v>
      </c>
    </row>
    <row r="539" spans="1:14" x14ac:dyDescent="0.3">
      <c r="A539">
        <v>278690</v>
      </c>
      <c r="B539" t="s">
        <v>43</v>
      </c>
      <c r="C539" t="s">
        <v>26</v>
      </c>
      <c r="D539" t="s">
        <v>27</v>
      </c>
      <c r="E539" t="s">
        <v>35</v>
      </c>
      <c r="F539" t="str">
        <f>_xlfn.XLOOKUP(E539,State_Code_Name!$C$2:$C$52,State_Code_Name!$B$2:$B$52)</f>
        <v>Florida</v>
      </c>
      <c r="G539" t="s">
        <v>305</v>
      </c>
      <c r="H539" s="15">
        <v>41305</v>
      </c>
      <c r="I539" s="15">
        <v>41305</v>
      </c>
      <c r="J539" t="s">
        <v>14</v>
      </c>
      <c r="K539" t="s">
        <v>15</v>
      </c>
      <c r="L539">
        <f>Table1[[#This Row],[Date resolved]]-Table1[[#This Row],[Date received]]</f>
        <v>0</v>
      </c>
      <c r="M539">
        <f>YEAR(Table1[[#This Row],[Date received]])</f>
        <v>2013</v>
      </c>
      <c r="N539" t="str">
        <f>_xlfn.CONCAT("Q",_xlfn.CEILING.MATH(MONTH(Table1[[#This Row],[Date received]])/3))</f>
        <v>Q1</v>
      </c>
    </row>
    <row r="540" spans="1:14" x14ac:dyDescent="0.3">
      <c r="A540">
        <v>1030366</v>
      </c>
      <c r="B540" t="s">
        <v>768</v>
      </c>
      <c r="C540" t="s">
        <v>32</v>
      </c>
      <c r="D540" t="s">
        <v>44</v>
      </c>
      <c r="E540" t="s">
        <v>35</v>
      </c>
      <c r="F540" t="str">
        <f>_xlfn.XLOOKUP(E540,State_Code_Name!$C$2:$C$52,State_Code_Name!$B$2:$B$52)</f>
        <v>Florida</v>
      </c>
      <c r="G540" t="s">
        <v>19</v>
      </c>
      <c r="H540" s="15">
        <v>41898</v>
      </c>
      <c r="I540" s="15">
        <v>41901</v>
      </c>
      <c r="J540" t="s">
        <v>15</v>
      </c>
      <c r="K540" t="s">
        <v>15</v>
      </c>
      <c r="L540">
        <f>Table1[[#This Row],[Date resolved]]-Table1[[#This Row],[Date received]]</f>
        <v>3</v>
      </c>
      <c r="M540">
        <f>YEAR(Table1[[#This Row],[Date received]])</f>
        <v>2014</v>
      </c>
      <c r="N540" t="str">
        <f>_xlfn.CONCAT("Q",_xlfn.CEILING.MATH(MONTH(Table1[[#This Row],[Date received]])/3))</f>
        <v>Q3</v>
      </c>
    </row>
    <row r="541" spans="1:14" x14ac:dyDescent="0.3">
      <c r="A541">
        <v>1169739</v>
      </c>
      <c r="B541" t="s">
        <v>338</v>
      </c>
      <c r="C541" t="s">
        <v>32</v>
      </c>
      <c r="D541" t="s">
        <v>44</v>
      </c>
      <c r="E541" t="s">
        <v>39</v>
      </c>
      <c r="F541" t="str">
        <f>_xlfn.XLOOKUP(E541,State_Code_Name!$C$2:$C$52,State_Code_Name!$B$2:$B$52)</f>
        <v>Ohio</v>
      </c>
      <c r="G541" t="s">
        <v>19</v>
      </c>
      <c r="H541" s="15">
        <v>41997</v>
      </c>
      <c r="I541" s="15">
        <v>41997</v>
      </c>
      <c r="J541" t="s">
        <v>14</v>
      </c>
      <c r="K541" t="s">
        <v>15</v>
      </c>
      <c r="L541">
        <f>Table1[[#This Row],[Date resolved]]-Table1[[#This Row],[Date received]]</f>
        <v>0</v>
      </c>
      <c r="M541">
        <f>YEAR(Table1[[#This Row],[Date received]])</f>
        <v>2014</v>
      </c>
      <c r="N541" t="str">
        <f>_xlfn.CONCAT("Q",_xlfn.CEILING.MATH(MONTH(Table1[[#This Row],[Date received]])/3))</f>
        <v>Q4</v>
      </c>
    </row>
    <row r="542" spans="1:14" x14ac:dyDescent="0.3">
      <c r="A542">
        <v>1324595</v>
      </c>
      <c r="B542" t="s">
        <v>30</v>
      </c>
      <c r="C542" t="s">
        <v>16</v>
      </c>
      <c r="D542" t="s">
        <v>24</v>
      </c>
      <c r="E542" t="s">
        <v>12</v>
      </c>
      <c r="F542" t="str">
        <f>_xlfn.XLOOKUP(E542,State_Code_Name!$C$2:$C$52,State_Code_Name!$B$2:$B$52)</f>
        <v>Virginia</v>
      </c>
      <c r="G542" t="s">
        <v>19</v>
      </c>
      <c r="H542" s="15">
        <v>42104</v>
      </c>
      <c r="I542" s="15">
        <v>42104</v>
      </c>
      <c r="J542" t="s">
        <v>14</v>
      </c>
      <c r="K542" t="s">
        <v>15</v>
      </c>
      <c r="L542">
        <f>Table1[[#This Row],[Date resolved]]-Table1[[#This Row],[Date received]]</f>
        <v>0</v>
      </c>
      <c r="M542">
        <f>YEAR(Table1[[#This Row],[Date received]])</f>
        <v>2015</v>
      </c>
      <c r="N542" t="str">
        <f>_xlfn.CONCAT("Q",_xlfn.CEILING.MATH(MONTH(Table1[[#This Row],[Date received]])/3))</f>
        <v>Q2</v>
      </c>
    </row>
    <row r="543" spans="1:14" x14ac:dyDescent="0.3">
      <c r="A543">
        <v>1199344</v>
      </c>
      <c r="B543" t="s">
        <v>138</v>
      </c>
      <c r="C543" t="s">
        <v>26</v>
      </c>
      <c r="D543" t="s">
        <v>27</v>
      </c>
      <c r="E543" t="s">
        <v>35</v>
      </c>
      <c r="F543" t="str">
        <f>_xlfn.XLOOKUP(E543,State_Code_Name!$C$2:$C$52,State_Code_Name!$B$2:$B$52)</f>
        <v>Florida</v>
      </c>
      <c r="G543" t="s">
        <v>19</v>
      </c>
      <c r="H543" s="15">
        <v>42024</v>
      </c>
      <c r="I543" s="15">
        <v>42032</v>
      </c>
      <c r="J543" t="s">
        <v>14</v>
      </c>
      <c r="K543" t="s">
        <v>15</v>
      </c>
      <c r="L543">
        <f>Table1[[#This Row],[Date resolved]]-Table1[[#This Row],[Date received]]</f>
        <v>8</v>
      </c>
      <c r="M543">
        <f>YEAR(Table1[[#This Row],[Date received]])</f>
        <v>2015</v>
      </c>
      <c r="N543" t="str">
        <f>_xlfn.CONCAT("Q",_xlfn.CEILING.MATH(MONTH(Table1[[#This Row],[Date received]])/3))</f>
        <v>Q1</v>
      </c>
    </row>
    <row r="544" spans="1:14" x14ac:dyDescent="0.3">
      <c r="A544">
        <v>1760331</v>
      </c>
      <c r="B544" t="s">
        <v>63</v>
      </c>
      <c r="C544" t="s">
        <v>61</v>
      </c>
      <c r="D544" t="s">
        <v>282</v>
      </c>
      <c r="E544" t="s">
        <v>35</v>
      </c>
      <c r="F544" t="str">
        <f>_xlfn.XLOOKUP(E544,State_Code_Name!$C$2:$C$52,State_Code_Name!$B$2:$B$52)</f>
        <v>Florida</v>
      </c>
      <c r="G544" t="s">
        <v>19</v>
      </c>
      <c r="H544" s="15">
        <v>42396</v>
      </c>
      <c r="I544" s="15">
        <v>42396</v>
      </c>
      <c r="J544" t="s">
        <v>14</v>
      </c>
      <c r="K544" t="s">
        <v>15</v>
      </c>
      <c r="L544">
        <f>Table1[[#This Row],[Date resolved]]-Table1[[#This Row],[Date received]]</f>
        <v>0</v>
      </c>
      <c r="M544">
        <f>YEAR(Table1[[#This Row],[Date received]])</f>
        <v>2016</v>
      </c>
      <c r="N544" t="str">
        <f>_xlfn.CONCAT("Q",_xlfn.CEILING.MATH(MONTH(Table1[[#This Row],[Date received]])/3))</f>
        <v>Q1</v>
      </c>
    </row>
    <row r="545" spans="1:14" x14ac:dyDescent="0.3">
      <c r="A545">
        <v>1485561</v>
      </c>
      <c r="B545" t="s">
        <v>30</v>
      </c>
      <c r="C545" t="s">
        <v>36</v>
      </c>
      <c r="D545" t="s">
        <v>80</v>
      </c>
      <c r="E545" t="s">
        <v>18</v>
      </c>
      <c r="F545" t="str">
        <f>_xlfn.XLOOKUP(E545,State_Code_Name!$C$2:$C$52,State_Code_Name!$B$2:$B$52)</f>
        <v>California</v>
      </c>
      <c r="G545" t="s">
        <v>19</v>
      </c>
      <c r="H545" s="15">
        <v>42209</v>
      </c>
      <c r="I545" s="15">
        <v>42209</v>
      </c>
      <c r="J545" t="s">
        <v>14</v>
      </c>
      <c r="K545" t="s">
        <v>15</v>
      </c>
      <c r="L545">
        <f>Table1[[#This Row],[Date resolved]]-Table1[[#This Row],[Date received]]</f>
        <v>0</v>
      </c>
      <c r="M545">
        <f>YEAR(Table1[[#This Row],[Date received]])</f>
        <v>2015</v>
      </c>
      <c r="N545" t="str">
        <f>_xlfn.CONCAT("Q",_xlfn.CEILING.MATH(MONTH(Table1[[#This Row],[Date received]])/3))</f>
        <v>Q3</v>
      </c>
    </row>
    <row r="546" spans="1:14" x14ac:dyDescent="0.3">
      <c r="A546">
        <v>1874763</v>
      </c>
      <c r="B546" t="s">
        <v>435</v>
      </c>
      <c r="C546" t="s">
        <v>32</v>
      </c>
      <c r="D546" t="s">
        <v>41</v>
      </c>
      <c r="E546" t="s">
        <v>31</v>
      </c>
      <c r="F546" t="str">
        <f>_xlfn.XLOOKUP(E546,State_Code_Name!$C$2:$C$52,State_Code_Name!$B$2:$B$52)</f>
        <v>Texas</v>
      </c>
      <c r="G546" t="s">
        <v>19</v>
      </c>
      <c r="H546" s="15">
        <v>42472</v>
      </c>
      <c r="I546" s="15">
        <v>42472</v>
      </c>
      <c r="J546" t="s">
        <v>14</v>
      </c>
      <c r="K546" t="s">
        <v>15</v>
      </c>
      <c r="L546">
        <f>Table1[[#This Row],[Date resolved]]-Table1[[#This Row],[Date received]]</f>
        <v>0</v>
      </c>
      <c r="M546">
        <f>YEAR(Table1[[#This Row],[Date received]])</f>
        <v>2016</v>
      </c>
      <c r="N546" t="str">
        <f>_xlfn.CONCAT("Q",_xlfn.CEILING.MATH(MONTH(Table1[[#This Row],[Date received]])/3))</f>
        <v>Q2</v>
      </c>
    </row>
    <row r="547" spans="1:14" x14ac:dyDescent="0.3">
      <c r="A547">
        <v>1853841</v>
      </c>
      <c r="B547" t="s">
        <v>280</v>
      </c>
      <c r="C547" t="s">
        <v>32</v>
      </c>
      <c r="D547" t="s">
        <v>161</v>
      </c>
      <c r="F547" t="e">
        <f>_xlfn.XLOOKUP(E547,State_Code_Name!$C$2:$C$52,State_Code_Name!$B$2:$B$52)</f>
        <v>#N/A</v>
      </c>
      <c r="G547" t="s">
        <v>19</v>
      </c>
      <c r="H547" s="15">
        <v>42458</v>
      </c>
      <c r="I547" s="15">
        <v>42458</v>
      </c>
      <c r="J547" t="s">
        <v>14</v>
      </c>
      <c r="K547" t="s">
        <v>15</v>
      </c>
      <c r="L547">
        <f>Table1[[#This Row],[Date resolved]]-Table1[[#This Row],[Date received]]</f>
        <v>0</v>
      </c>
      <c r="M547">
        <f>YEAR(Table1[[#This Row],[Date received]])</f>
        <v>2016</v>
      </c>
      <c r="N547" t="str">
        <f>_xlfn.CONCAT("Q",_xlfn.CEILING.MATH(MONTH(Table1[[#This Row],[Date received]])/3))</f>
        <v>Q1</v>
      </c>
    </row>
    <row r="548" spans="1:14" x14ac:dyDescent="0.3">
      <c r="A548">
        <v>726229</v>
      </c>
      <c r="B548" t="s">
        <v>359</v>
      </c>
      <c r="C548" t="s">
        <v>32</v>
      </c>
      <c r="D548" t="s">
        <v>44</v>
      </c>
      <c r="E548" t="s">
        <v>18</v>
      </c>
      <c r="F548" t="str">
        <f>_xlfn.XLOOKUP(E548,State_Code_Name!$C$2:$C$52,State_Code_Name!$B$2:$B$52)</f>
        <v>California</v>
      </c>
      <c r="G548" t="s">
        <v>13</v>
      </c>
      <c r="H548" s="15">
        <v>41691</v>
      </c>
      <c r="I548" s="15">
        <v>41694</v>
      </c>
      <c r="J548" t="s">
        <v>14</v>
      </c>
      <c r="K548" t="s">
        <v>15</v>
      </c>
      <c r="L548">
        <f>Table1[[#This Row],[Date resolved]]-Table1[[#This Row],[Date received]]</f>
        <v>3</v>
      </c>
      <c r="M548">
        <f>YEAR(Table1[[#This Row],[Date received]])</f>
        <v>2014</v>
      </c>
      <c r="N548" t="str">
        <f>_xlfn.CONCAT("Q",_xlfn.CEILING.MATH(MONTH(Table1[[#This Row],[Date received]])/3))</f>
        <v>Q1</v>
      </c>
    </row>
    <row r="549" spans="1:14" x14ac:dyDescent="0.3">
      <c r="A549">
        <v>2005158</v>
      </c>
      <c r="B549" t="s">
        <v>43</v>
      </c>
      <c r="C549" t="s">
        <v>16</v>
      </c>
      <c r="D549" t="s">
        <v>75</v>
      </c>
      <c r="E549" t="s">
        <v>59</v>
      </c>
      <c r="F549" t="str">
        <f>_xlfn.XLOOKUP(E549,State_Code_Name!$C$2:$C$52,State_Code_Name!$B$2:$B$52)</f>
        <v>Illinois</v>
      </c>
      <c r="G549" t="s">
        <v>19</v>
      </c>
      <c r="H549" s="15">
        <v>42560</v>
      </c>
      <c r="I549" s="15">
        <v>42560</v>
      </c>
      <c r="J549" t="s">
        <v>14</v>
      </c>
      <c r="K549" t="s">
        <v>15</v>
      </c>
      <c r="L549">
        <f>Table1[[#This Row],[Date resolved]]-Table1[[#This Row],[Date received]]</f>
        <v>0</v>
      </c>
      <c r="M549">
        <f>YEAR(Table1[[#This Row],[Date received]])</f>
        <v>2016</v>
      </c>
      <c r="N549" t="str">
        <f>_xlfn.CONCAT("Q",_xlfn.CEILING.MATH(MONTH(Table1[[#This Row],[Date received]])/3))</f>
        <v>Q3</v>
      </c>
    </row>
    <row r="550" spans="1:14" x14ac:dyDescent="0.3">
      <c r="A550">
        <v>636688</v>
      </c>
      <c r="B550" t="s">
        <v>454</v>
      </c>
      <c r="C550" t="s">
        <v>16</v>
      </c>
      <c r="D550" t="s">
        <v>75</v>
      </c>
      <c r="E550" t="s">
        <v>22</v>
      </c>
      <c r="F550" t="str">
        <f>_xlfn.XLOOKUP(E550,State_Code_Name!$C$2:$C$52,State_Code_Name!$B$2:$B$52)</f>
        <v>New York</v>
      </c>
      <c r="G550" t="s">
        <v>305</v>
      </c>
      <c r="H550" s="15">
        <v>41625</v>
      </c>
      <c r="I550" s="15">
        <v>41628</v>
      </c>
      <c r="J550" t="s">
        <v>14</v>
      </c>
      <c r="K550" t="s">
        <v>15</v>
      </c>
      <c r="L550">
        <f>Table1[[#This Row],[Date resolved]]-Table1[[#This Row],[Date received]]</f>
        <v>3</v>
      </c>
      <c r="M550">
        <f>YEAR(Table1[[#This Row],[Date received]])</f>
        <v>2013</v>
      </c>
      <c r="N550" t="str">
        <f>_xlfn.CONCAT("Q",_xlfn.CEILING.MATH(MONTH(Table1[[#This Row],[Date received]])/3))</f>
        <v>Q4</v>
      </c>
    </row>
    <row r="551" spans="1:14" x14ac:dyDescent="0.3">
      <c r="A551">
        <v>2044495</v>
      </c>
      <c r="B551" t="s">
        <v>220</v>
      </c>
      <c r="C551" t="s">
        <v>16</v>
      </c>
      <c r="D551" t="s">
        <v>20</v>
      </c>
      <c r="E551" t="s">
        <v>39</v>
      </c>
      <c r="F551" t="str">
        <f>_xlfn.XLOOKUP(E551,State_Code_Name!$C$2:$C$52,State_Code_Name!$B$2:$B$52)</f>
        <v>Ohio</v>
      </c>
      <c r="G551" t="s">
        <v>19</v>
      </c>
      <c r="H551" s="15">
        <v>42585</v>
      </c>
      <c r="I551" s="15">
        <v>42585</v>
      </c>
      <c r="J551" t="s">
        <v>14</v>
      </c>
      <c r="K551" t="s">
        <v>15</v>
      </c>
      <c r="L551">
        <f>Table1[[#This Row],[Date resolved]]-Table1[[#This Row],[Date received]]</f>
        <v>0</v>
      </c>
      <c r="M551">
        <f>YEAR(Table1[[#This Row],[Date received]])</f>
        <v>2016</v>
      </c>
      <c r="N551" t="str">
        <f>_xlfn.CONCAT("Q",_xlfn.CEILING.MATH(MONTH(Table1[[#This Row],[Date received]])/3))</f>
        <v>Q3</v>
      </c>
    </row>
    <row r="552" spans="1:14" x14ac:dyDescent="0.3">
      <c r="A552">
        <v>2164077</v>
      </c>
      <c r="B552" t="s">
        <v>90</v>
      </c>
      <c r="C552" t="s">
        <v>16</v>
      </c>
      <c r="D552" t="s">
        <v>144</v>
      </c>
      <c r="E552" t="s">
        <v>66</v>
      </c>
      <c r="F552" t="str">
        <f>_xlfn.XLOOKUP(E552,State_Code_Name!$C$2:$C$52,State_Code_Name!$B$2:$B$52)</f>
        <v>Michigan</v>
      </c>
      <c r="G552" t="s">
        <v>19</v>
      </c>
      <c r="H552" s="15">
        <v>42660</v>
      </c>
      <c r="I552" s="15">
        <v>42660</v>
      </c>
      <c r="J552" t="s">
        <v>14</v>
      </c>
      <c r="K552" t="s">
        <v>14</v>
      </c>
      <c r="L552">
        <f>Table1[[#This Row],[Date resolved]]-Table1[[#This Row],[Date received]]</f>
        <v>0</v>
      </c>
      <c r="M552">
        <f>YEAR(Table1[[#This Row],[Date received]])</f>
        <v>2016</v>
      </c>
      <c r="N552" t="str">
        <f>_xlfn.CONCAT("Q",_xlfn.CEILING.MATH(MONTH(Table1[[#This Row],[Date received]])/3))</f>
        <v>Q4</v>
      </c>
    </row>
    <row r="553" spans="1:14" x14ac:dyDescent="0.3">
      <c r="A553">
        <v>1058876</v>
      </c>
      <c r="B553" t="s">
        <v>102</v>
      </c>
      <c r="C553" t="s">
        <v>26</v>
      </c>
      <c r="D553" t="s">
        <v>56</v>
      </c>
      <c r="E553" t="s">
        <v>22</v>
      </c>
      <c r="F553" t="str">
        <f>_xlfn.XLOOKUP(E553,State_Code_Name!$C$2:$C$52,State_Code_Name!$B$2:$B$52)</f>
        <v>New York</v>
      </c>
      <c r="G553" t="s">
        <v>19</v>
      </c>
      <c r="H553" s="15">
        <v>41918</v>
      </c>
      <c r="I553" s="15">
        <v>41918</v>
      </c>
      <c r="J553" t="s">
        <v>14</v>
      </c>
      <c r="K553" t="s">
        <v>14</v>
      </c>
      <c r="L553">
        <f>Table1[[#This Row],[Date resolved]]-Table1[[#This Row],[Date received]]</f>
        <v>0</v>
      </c>
      <c r="M553">
        <f>YEAR(Table1[[#This Row],[Date received]])</f>
        <v>2014</v>
      </c>
      <c r="N553" t="str">
        <f>_xlfn.CONCAT("Q",_xlfn.CEILING.MATH(MONTH(Table1[[#This Row],[Date received]])/3))</f>
        <v>Q4</v>
      </c>
    </row>
    <row r="554" spans="1:14" x14ac:dyDescent="0.3">
      <c r="A554">
        <v>1677812</v>
      </c>
      <c r="B554" t="s">
        <v>64</v>
      </c>
      <c r="C554" t="s">
        <v>32</v>
      </c>
      <c r="D554" t="s">
        <v>44</v>
      </c>
      <c r="E554" t="s">
        <v>39</v>
      </c>
      <c r="F554" t="str">
        <f>_xlfn.XLOOKUP(E554,State_Code_Name!$C$2:$C$52,State_Code_Name!$B$2:$B$52)</f>
        <v>Ohio</v>
      </c>
      <c r="G554" t="s">
        <v>19</v>
      </c>
      <c r="H554" s="15">
        <v>42339</v>
      </c>
      <c r="I554" s="15">
        <v>42339</v>
      </c>
      <c r="J554" t="s">
        <v>14</v>
      </c>
      <c r="K554" t="s">
        <v>15</v>
      </c>
      <c r="L554">
        <f>Table1[[#This Row],[Date resolved]]-Table1[[#This Row],[Date received]]</f>
        <v>0</v>
      </c>
      <c r="M554">
        <f>YEAR(Table1[[#This Row],[Date received]])</f>
        <v>2015</v>
      </c>
      <c r="N554" t="str">
        <f>_xlfn.CONCAT("Q",_xlfn.CEILING.MATH(MONTH(Table1[[#This Row],[Date received]])/3))</f>
        <v>Q4</v>
      </c>
    </row>
    <row r="555" spans="1:14" x14ac:dyDescent="0.3">
      <c r="A555">
        <v>1339584</v>
      </c>
      <c r="B555" t="s">
        <v>942</v>
      </c>
      <c r="C555" t="s">
        <v>879</v>
      </c>
      <c r="D555" t="s">
        <v>910</v>
      </c>
      <c r="E555" t="s">
        <v>42</v>
      </c>
      <c r="F555" t="str">
        <f>_xlfn.XLOOKUP(E555,State_Code_Name!$C$2:$C$52,State_Code_Name!$B$2:$B$52)</f>
        <v>North Carolina</v>
      </c>
      <c r="G555" t="s">
        <v>19</v>
      </c>
      <c r="H555" s="15">
        <v>42115</v>
      </c>
      <c r="I555" s="15">
        <v>42118</v>
      </c>
      <c r="J555" t="s">
        <v>14</v>
      </c>
      <c r="K555" t="s">
        <v>15</v>
      </c>
      <c r="L555">
        <f>Table1[[#This Row],[Date resolved]]-Table1[[#This Row],[Date received]]</f>
        <v>3</v>
      </c>
      <c r="M555">
        <f>YEAR(Table1[[#This Row],[Date received]])</f>
        <v>2015</v>
      </c>
      <c r="N555" t="str">
        <f>_xlfn.CONCAT("Q",_xlfn.CEILING.MATH(MONTH(Table1[[#This Row],[Date received]])/3))</f>
        <v>Q2</v>
      </c>
    </row>
    <row r="556" spans="1:14" x14ac:dyDescent="0.3">
      <c r="A556">
        <v>1833492</v>
      </c>
      <c r="B556" t="s">
        <v>322</v>
      </c>
      <c r="C556" t="s">
        <v>172</v>
      </c>
      <c r="D556" t="s">
        <v>190</v>
      </c>
      <c r="E556" t="s">
        <v>18</v>
      </c>
      <c r="F556" t="str">
        <f>_xlfn.XLOOKUP(E556,State_Code_Name!$C$2:$C$52,State_Code_Name!$B$2:$B$52)</f>
        <v>California</v>
      </c>
      <c r="G556" t="s">
        <v>57</v>
      </c>
      <c r="H556" s="15">
        <v>42444</v>
      </c>
      <c r="I556" s="15">
        <v>42454</v>
      </c>
      <c r="J556" t="s">
        <v>14</v>
      </c>
      <c r="K556" t="s">
        <v>15</v>
      </c>
      <c r="L556">
        <f>Table1[[#This Row],[Date resolved]]-Table1[[#This Row],[Date received]]</f>
        <v>10</v>
      </c>
      <c r="M556">
        <f>YEAR(Table1[[#This Row],[Date received]])</f>
        <v>2016</v>
      </c>
      <c r="N556" t="str">
        <f>_xlfn.CONCAT("Q",_xlfn.CEILING.MATH(MONTH(Table1[[#This Row],[Date received]])/3))</f>
        <v>Q1</v>
      </c>
    </row>
    <row r="557" spans="1:14" x14ac:dyDescent="0.3">
      <c r="A557">
        <v>472813</v>
      </c>
      <c r="B557" t="s">
        <v>63</v>
      </c>
      <c r="C557" t="s">
        <v>61</v>
      </c>
      <c r="D557" t="s">
        <v>62</v>
      </c>
      <c r="E557" t="s">
        <v>22</v>
      </c>
      <c r="F557" t="str">
        <f>_xlfn.XLOOKUP(E557,State_Code_Name!$C$2:$C$52,State_Code_Name!$B$2:$B$52)</f>
        <v>New York</v>
      </c>
      <c r="G557" t="s">
        <v>19</v>
      </c>
      <c r="H557" s="15">
        <v>41488</v>
      </c>
      <c r="I557" s="15">
        <v>41491</v>
      </c>
      <c r="J557" t="s">
        <v>14</v>
      </c>
      <c r="K557" t="s">
        <v>14</v>
      </c>
      <c r="L557">
        <f>Table1[[#This Row],[Date resolved]]-Table1[[#This Row],[Date received]]</f>
        <v>3</v>
      </c>
      <c r="M557">
        <f>YEAR(Table1[[#This Row],[Date received]])</f>
        <v>2013</v>
      </c>
      <c r="N557" t="str">
        <f>_xlfn.CONCAT("Q",_xlfn.CEILING.MATH(MONTH(Table1[[#This Row],[Date received]])/3))</f>
        <v>Q3</v>
      </c>
    </row>
    <row r="558" spans="1:14" x14ac:dyDescent="0.3">
      <c r="A558">
        <v>1114757</v>
      </c>
      <c r="B558" t="s">
        <v>21</v>
      </c>
      <c r="C558" t="s">
        <v>26</v>
      </c>
      <c r="D558" t="s">
        <v>27</v>
      </c>
      <c r="E558" t="s">
        <v>48</v>
      </c>
      <c r="F558" t="str">
        <f>_xlfn.XLOOKUP(E558,State_Code_Name!$C$2:$C$52,State_Code_Name!$B$2:$B$52)</f>
        <v>New Jersey</v>
      </c>
      <c r="G558" t="s">
        <v>305</v>
      </c>
      <c r="H558" s="15">
        <v>41956</v>
      </c>
      <c r="I558" s="15">
        <v>41962</v>
      </c>
      <c r="J558" t="s">
        <v>14</v>
      </c>
      <c r="K558" t="s">
        <v>15</v>
      </c>
      <c r="L558">
        <f>Table1[[#This Row],[Date resolved]]-Table1[[#This Row],[Date received]]</f>
        <v>6</v>
      </c>
      <c r="M558">
        <f>YEAR(Table1[[#This Row],[Date received]])</f>
        <v>2014</v>
      </c>
      <c r="N558" t="str">
        <f>_xlfn.CONCAT("Q",_xlfn.CEILING.MATH(MONTH(Table1[[#This Row],[Date received]])/3))</f>
        <v>Q4</v>
      </c>
    </row>
    <row r="559" spans="1:14" x14ac:dyDescent="0.3">
      <c r="A559">
        <v>1303948</v>
      </c>
      <c r="B559" t="s">
        <v>73</v>
      </c>
      <c r="C559" t="s">
        <v>32</v>
      </c>
      <c r="D559" t="s">
        <v>44</v>
      </c>
      <c r="E559" t="s">
        <v>31</v>
      </c>
      <c r="F559" t="str">
        <f>_xlfn.XLOOKUP(E559,State_Code_Name!$C$2:$C$52,State_Code_Name!$B$2:$B$52)</f>
        <v>Texas</v>
      </c>
      <c r="G559" t="s">
        <v>19</v>
      </c>
      <c r="H559" s="15">
        <v>42090</v>
      </c>
      <c r="I559" s="15">
        <v>42090</v>
      </c>
      <c r="J559" t="s">
        <v>14</v>
      </c>
      <c r="K559" t="s">
        <v>15</v>
      </c>
      <c r="L559">
        <f>Table1[[#This Row],[Date resolved]]-Table1[[#This Row],[Date received]]</f>
        <v>0</v>
      </c>
      <c r="M559">
        <f>YEAR(Table1[[#This Row],[Date received]])</f>
        <v>2015</v>
      </c>
      <c r="N559" t="str">
        <f>_xlfn.CONCAT("Q",_xlfn.CEILING.MATH(MONTH(Table1[[#This Row],[Date received]])/3))</f>
        <v>Q1</v>
      </c>
    </row>
    <row r="560" spans="1:14" x14ac:dyDescent="0.3">
      <c r="A560">
        <v>1191159</v>
      </c>
      <c r="B560" t="s">
        <v>43</v>
      </c>
      <c r="C560" t="s">
        <v>26</v>
      </c>
      <c r="D560" t="s">
        <v>27</v>
      </c>
      <c r="E560" t="s">
        <v>70</v>
      </c>
      <c r="F560" t="str">
        <f>_xlfn.XLOOKUP(E560,State_Code_Name!$C$2:$C$52,State_Code_Name!$B$2:$B$52)</f>
        <v>Massachusetts</v>
      </c>
      <c r="G560" t="s">
        <v>19</v>
      </c>
      <c r="H560" s="15">
        <v>42016</v>
      </c>
      <c r="I560" s="15">
        <v>42016</v>
      </c>
      <c r="J560" t="s">
        <v>14</v>
      </c>
      <c r="K560" t="s">
        <v>15</v>
      </c>
      <c r="L560">
        <f>Table1[[#This Row],[Date resolved]]-Table1[[#This Row],[Date received]]</f>
        <v>0</v>
      </c>
      <c r="M560">
        <f>YEAR(Table1[[#This Row],[Date received]])</f>
        <v>2015</v>
      </c>
      <c r="N560" t="str">
        <f>_xlfn.CONCAT("Q",_xlfn.CEILING.MATH(MONTH(Table1[[#This Row],[Date received]])/3))</f>
        <v>Q1</v>
      </c>
    </row>
    <row r="561" spans="1:14" x14ac:dyDescent="0.3">
      <c r="A561">
        <v>1148292</v>
      </c>
      <c r="B561" t="s">
        <v>47</v>
      </c>
      <c r="C561" t="s">
        <v>26</v>
      </c>
      <c r="D561" t="s">
        <v>27</v>
      </c>
      <c r="E561" t="s">
        <v>98</v>
      </c>
      <c r="F561" t="str">
        <f>_xlfn.XLOOKUP(E561,State_Code_Name!$C$2:$C$52,State_Code_Name!$B$2:$B$52)</f>
        <v>Colorado</v>
      </c>
      <c r="G561" t="s">
        <v>19</v>
      </c>
      <c r="H561" s="15">
        <v>41982</v>
      </c>
      <c r="I561" s="15">
        <v>41982</v>
      </c>
      <c r="J561" t="s">
        <v>14</v>
      </c>
      <c r="K561" t="s">
        <v>15</v>
      </c>
      <c r="L561">
        <f>Table1[[#This Row],[Date resolved]]-Table1[[#This Row],[Date received]]</f>
        <v>0</v>
      </c>
      <c r="M561">
        <f>YEAR(Table1[[#This Row],[Date received]])</f>
        <v>2014</v>
      </c>
      <c r="N561" t="str">
        <f>_xlfn.CONCAT("Q",_xlfn.CEILING.MATH(MONTH(Table1[[#This Row],[Date received]])/3))</f>
        <v>Q4</v>
      </c>
    </row>
    <row r="562" spans="1:14" x14ac:dyDescent="0.3">
      <c r="A562">
        <v>1209351</v>
      </c>
      <c r="B562" t="s">
        <v>458</v>
      </c>
      <c r="C562" t="s">
        <v>9</v>
      </c>
      <c r="D562" t="s">
        <v>132</v>
      </c>
      <c r="E562" t="s">
        <v>22</v>
      </c>
      <c r="F562" t="str">
        <f>_xlfn.XLOOKUP(E562,State_Code_Name!$C$2:$C$52,State_Code_Name!$B$2:$B$52)</f>
        <v>New York</v>
      </c>
      <c r="G562" t="s">
        <v>19</v>
      </c>
      <c r="H562" s="15">
        <v>42030</v>
      </c>
      <c r="I562" s="15">
        <v>42034</v>
      </c>
      <c r="J562" t="s">
        <v>14</v>
      </c>
      <c r="K562" t="s">
        <v>15</v>
      </c>
      <c r="L562">
        <f>Table1[[#This Row],[Date resolved]]-Table1[[#This Row],[Date received]]</f>
        <v>4</v>
      </c>
      <c r="M562">
        <f>YEAR(Table1[[#This Row],[Date received]])</f>
        <v>2015</v>
      </c>
      <c r="N562" t="str">
        <f>_xlfn.CONCAT("Q",_xlfn.CEILING.MATH(MONTH(Table1[[#This Row],[Date received]])/3))</f>
        <v>Q1</v>
      </c>
    </row>
    <row r="563" spans="1:14" x14ac:dyDescent="0.3">
      <c r="A563">
        <v>1753221</v>
      </c>
      <c r="B563" t="s">
        <v>763</v>
      </c>
      <c r="C563" t="s">
        <v>32</v>
      </c>
      <c r="D563" t="s">
        <v>104</v>
      </c>
      <c r="E563" t="s">
        <v>18</v>
      </c>
      <c r="F563" t="str">
        <f>_xlfn.XLOOKUP(E563,State_Code_Name!$C$2:$C$52,State_Code_Name!$B$2:$B$52)</f>
        <v>California</v>
      </c>
      <c r="G563" t="s">
        <v>19</v>
      </c>
      <c r="H563" s="15">
        <v>42391</v>
      </c>
      <c r="I563" s="15">
        <v>42391</v>
      </c>
      <c r="J563" t="s">
        <v>14</v>
      </c>
      <c r="K563" t="s">
        <v>15</v>
      </c>
      <c r="L563">
        <f>Table1[[#This Row],[Date resolved]]-Table1[[#This Row],[Date received]]</f>
        <v>0</v>
      </c>
      <c r="M563">
        <f>YEAR(Table1[[#This Row],[Date received]])</f>
        <v>2016</v>
      </c>
      <c r="N563" t="str">
        <f>_xlfn.CONCAT("Q",_xlfn.CEILING.MATH(MONTH(Table1[[#This Row],[Date received]])/3))</f>
        <v>Q1</v>
      </c>
    </row>
    <row r="564" spans="1:14" x14ac:dyDescent="0.3">
      <c r="A564">
        <v>556249</v>
      </c>
      <c r="B564" t="s">
        <v>554</v>
      </c>
      <c r="C564" t="s">
        <v>61</v>
      </c>
      <c r="D564" t="s">
        <v>199</v>
      </c>
      <c r="E564" t="s">
        <v>22</v>
      </c>
      <c r="F564" t="str">
        <f>_xlfn.XLOOKUP(E564,State_Code_Name!$C$2:$C$52,State_Code_Name!$B$2:$B$52)</f>
        <v>New York</v>
      </c>
      <c r="G564" t="s">
        <v>19</v>
      </c>
      <c r="H564" s="15">
        <v>41556</v>
      </c>
      <c r="I564" s="15">
        <v>41578</v>
      </c>
      <c r="J564" t="s">
        <v>14</v>
      </c>
      <c r="K564" t="s">
        <v>15</v>
      </c>
      <c r="L564">
        <f>Table1[[#This Row],[Date resolved]]-Table1[[#This Row],[Date received]]</f>
        <v>22</v>
      </c>
      <c r="M564">
        <f>YEAR(Table1[[#This Row],[Date received]])</f>
        <v>2013</v>
      </c>
      <c r="N564" t="str">
        <f>_xlfn.CONCAT("Q",_xlfn.CEILING.MATH(MONTH(Table1[[#This Row],[Date received]])/3))</f>
        <v>Q4</v>
      </c>
    </row>
    <row r="565" spans="1:14" x14ac:dyDescent="0.3">
      <c r="A565">
        <v>1254625</v>
      </c>
      <c r="B565" t="s">
        <v>1071</v>
      </c>
      <c r="C565" t="s">
        <v>32</v>
      </c>
      <c r="D565" t="s">
        <v>41</v>
      </c>
      <c r="E565" t="s">
        <v>18</v>
      </c>
      <c r="F565" t="str">
        <f>_xlfn.XLOOKUP(E565,State_Code_Name!$C$2:$C$52,State_Code_Name!$B$2:$B$52)</f>
        <v>California</v>
      </c>
      <c r="G565" t="s">
        <v>19</v>
      </c>
      <c r="H565" s="15">
        <v>42059</v>
      </c>
      <c r="I565" s="15">
        <v>42059</v>
      </c>
      <c r="J565" t="s">
        <v>15</v>
      </c>
      <c r="K565" t="s">
        <v>14</v>
      </c>
      <c r="L565">
        <f>Table1[[#This Row],[Date resolved]]-Table1[[#This Row],[Date received]]</f>
        <v>0</v>
      </c>
      <c r="M565">
        <f>YEAR(Table1[[#This Row],[Date received]])</f>
        <v>2015</v>
      </c>
      <c r="N565" t="str">
        <f>_xlfn.CONCAT("Q",_xlfn.CEILING.MATH(MONTH(Table1[[#This Row],[Date received]])/3))</f>
        <v>Q1</v>
      </c>
    </row>
    <row r="566" spans="1:14" x14ac:dyDescent="0.3">
      <c r="A566">
        <v>401649</v>
      </c>
      <c r="B566" t="s">
        <v>43</v>
      </c>
      <c r="C566" t="s">
        <v>26</v>
      </c>
      <c r="D566" t="s">
        <v>27</v>
      </c>
      <c r="E566" t="s">
        <v>186</v>
      </c>
      <c r="F566" t="str">
        <f>_xlfn.XLOOKUP(E566,State_Code_Name!$C$2:$C$52,State_Code_Name!$B$2:$B$52)</f>
        <v>Arkansas</v>
      </c>
      <c r="G566" t="s">
        <v>305</v>
      </c>
      <c r="H566" s="15">
        <v>41402</v>
      </c>
      <c r="I566" s="15">
        <v>41402</v>
      </c>
      <c r="J566" t="s">
        <v>14</v>
      </c>
      <c r="K566" t="s">
        <v>15</v>
      </c>
      <c r="L566">
        <f>Table1[[#This Row],[Date resolved]]-Table1[[#This Row],[Date received]]</f>
        <v>0</v>
      </c>
      <c r="M566">
        <f>YEAR(Table1[[#This Row],[Date received]])</f>
        <v>2013</v>
      </c>
      <c r="N566" t="str">
        <f>_xlfn.CONCAT("Q",_xlfn.CEILING.MATH(MONTH(Table1[[#This Row],[Date received]])/3))</f>
        <v>Q2</v>
      </c>
    </row>
    <row r="567" spans="1:14" x14ac:dyDescent="0.3">
      <c r="A567">
        <v>1386686</v>
      </c>
      <c r="B567" t="s">
        <v>34</v>
      </c>
      <c r="C567" t="s">
        <v>9</v>
      </c>
      <c r="D567" t="s">
        <v>175</v>
      </c>
      <c r="E567" t="s">
        <v>12</v>
      </c>
      <c r="F567" t="str">
        <f>_xlfn.XLOOKUP(E567,State_Code_Name!$C$2:$C$52,State_Code_Name!$B$2:$B$52)</f>
        <v>Virginia</v>
      </c>
      <c r="G567" t="s">
        <v>19</v>
      </c>
      <c r="H567" s="15">
        <v>42145</v>
      </c>
      <c r="I567" s="15">
        <v>42145</v>
      </c>
      <c r="J567" t="s">
        <v>14</v>
      </c>
      <c r="K567" t="s">
        <v>14</v>
      </c>
      <c r="L567">
        <f>Table1[[#This Row],[Date resolved]]-Table1[[#This Row],[Date received]]</f>
        <v>0</v>
      </c>
      <c r="M567">
        <f>YEAR(Table1[[#This Row],[Date received]])</f>
        <v>2015</v>
      </c>
      <c r="N567" t="str">
        <f>_xlfn.CONCAT("Q",_xlfn.CEILING.MATH(MONTH(Table1[[#This Row],[Date received]])/3))</f>
        <v>Q2</v>
      </c>
    </row>
    <row r="568" spans="1:14" x14ac:dyDescent="0.3">
      <c r="A568">
        <v>1566850</v>
      </c>
      <c r="B568" t="s">
        <v>392</v>
      </c>
      <c r="C568" t="s">
        <v>9</v>
      </c>
      <c r="D568" t="s">
        <v>10</v>
      </c>
      <c r="E568" t="s">
        <v>12</v>
      </c>
      <c r="F568" t="str">
        <f>_xlfn.XLOOKUP(E568,State_Code_Name!$C$2:$C$52,State_Code_Name!$B$2:$B$52)</f>
        <v>Virginia</v>
      </c>
      <c r="G568" t="s">
        <v>19</v>
      </c>
      <c r="H568" s="15">
        <v>42263</v>
      </c>
      <c r="I568" s="15">
        <v>42263</v>
      </c>
      <c r="J568" t="s">
        <v>14</v>
      </c>
      <c r="K568" t="s">
        <v>15</v>
      </c>
      <c r="L568">
        <f>Table1[[#This Row],[Date resolved]]-Table1[[#This Row],[Date received]]</f>
        <v>0</v>
      </c>
      <c r="M568">
        <f>YEAR(Table1[[#This Row],[Date received]])</f>
        <v>2015</v>
      </c>
      <c r="N568" t="str">
        <f>_xlfn.CONCAT("Q",_xlfn.CEILING.MATH(MONTH(Table1[[#This Row],[Date received]])/3))</f>
        <v>Q3</v>
      </c>
    </row>
    <row r="569" spans="1:14" x14ac:dyDescent="0.3">
      <c r="A569">
        <v>1030544</v>
      </c>
      <c r="B569" t="s">
        <v>713</v>
      </c>
      <c r="C569" t="s">
        <v>32</v>
      </c>
      <c r="D569" t="s">
        <v>161</v>
      </c>
      <c r="E569" t="s">
        <v>39</v>
      </c>
      <c r="F569" t="str">
        <f>_xlfn.XLOOKUP(E569,State_Code_Name!$C$2:$C$52,State_Code_Name!$B$2:$B$52)</f>
        <v>Ohio</v>
      </c>
      <c r="G569" t="s">
        <v>13</v>
      </c>
      <c r="H569" s="15">
        <v>41898</v>
      </c>
      <c r="I569" s="15">
        <v>41901</v>
      </c>
      <c r="J569" t="s">
        <v>14</v>
      </c>
      <c r="K569" t="s">
        <v>15</v>
      </c>
      <c r="L569">
        <f>Table1[[#This Row],[Date resolved]]-Table1[[#This Row],[Date received]]</f>
        <v>3</v>
      </c>
      <c r="M569">
        <f>YEAR(Table1[[#This Row],[Date received]])</f>
        <v>2014</v>
      </c>
      <c r="N569" t="str">
        <f>_xlfn.CONCAT("Q",_xlfn.CEILING.MATH(MONTH(Table1[[#This Row],[Date received]])/3))</f>
        <v>Q3</v>
      </c>
    </row>
    <row r="570" spans="1:14" x14ac:dyDescent="0.3">
      <c r="A570">
        <v>621479</v>
      </c>
      <c r="B570" t="s">
        <v>573</v>
      </c>
      <c r="C570" t="s">
        <v>32</v>
      </c>
      <c r="D570" t="s">
        <v>44</v>
      </c>
      <c r="E570" t="s">
        <v>35</v>
      </c>
      <c r="F570" t="str">
        <f>_xlfn.XLOOKUP(E570,State_Code_Name!$C$2:$C$52,State_Code_Name!$B$2:$B$52)</f>
        <v>Florida</v>
      </c>
      <c r="G570" t="s">
        <v>13</v>
      </c>
      <c r="H570" s="15">
        <v>41612</v>
      </c>
      <c r="I570" s="15">
        <v>41613</v>
      </c>
      <c r="J570" t="s">
        <v>14</v>
      </c>
      <c r="K570" t="s">
        <v>15</v>
      </c>
      <c r="L570">
        <f>Table1[[#This Row],[Date resolved]]-Table1[[#This Row],[Date received]]</f>
        <v>1</v>
      </c>
      <c r="M570">
        <f>YEAR(Table1[[#This Row],[Date received]])</f>
        <v>2013</v>
      </c>
      <c r="N570" t="str">
        <f>_xlfn.CONCAT("Q",_xlfn.CEILING.MATH(MONTH(Table1[[#This Row],[Date received]])/3))</f>
        <v>Q4</v>
      </c>
    </row>
    <row r="571" spans="1:14" x14ac:dyDescent="0.3">
      <c r="A571">
        <v>2167053</v>
      </c>
      <c r="B571" t="s">
        <v>788</v>
      </c>
      <c r="C571" t="s">
        <v>26</v>
      </c>
      <c r="D571" t="s">
        <v>27</v>
      </c>
      <c r="E571" t="s">
        <v>18</v>
      </c>
      <c r="F571" t="str">
        <f>_xlfn.XLOOKUP(E571,State_Code_Name!$C$2:$C$52,State_Code_Name!$B$2:$B$52)</f>
        <v>California</v>
      </c>
      <c r="G571" t="s">
        <v>19</v>
      </c>
      <c r="H571" s="15">
        <v>42661</v>
      </c>
      <c r="I571" s="15">
        <v>42661</v>
      </c>
      <c r="J571" t="s">
        <v>14</v>
      </c>
      <c r="K571" t="s">
        <v>14</v>
      </c>
      <c r="L571">
        <f>Table1[[#This Row],[Date resolved]]-Table1[[#This Row],[Date received]]</f>
        <v>0</v>
      </c>
      <c r="M571">
        <f>YEAR(Table1[[#This Row],[Date received]])</f>
        <v>2016</v>
      </c>
      <c r="N571" t="str">
        <f>_xlfn.CONCAT("Q",_xlfn.CEILING.MATH(MONTH(Table1[[#This Row],[Date received]])/3))</f>
        <v>Q4</v>
      </c>
    </row>
    <row r="572" spans="1:14" x14ac:dyDescent="0.3">
      <c r="A572">
        <v>1923859</v>
      </c>
      <c r="B572" t="s">
        <v>1012</v>
      </c>
      <c r="C572" t="s">
        <v>32</v>
      </c>
      <c r="D572" t="s">
        <v>161</v>
      </c>
      <c r="E572" t="s">
        <v>122</v>
      </c>
      <c r="F572" t="str">
        <f>_xlfn.XLOOKUP(E572,State_Code_Name!$C$2:$C$52,State_Code_Name!$B$2:$B$52)</f>
        <v>Maryland</v>
      </c>
      <c r="G572" t="s">
        <v>19</v>
      </c>
      <c r="H572" s="15">
        <v>42503</v>
      </c>
      <c r="I572" s="15">
        <v>42504</v>
      </c>
      <c r="J572" t="s">
        <v>14</v>
      </c>
      <c r="K572" t="s">
        <v>15</v>
      </c>
      <c r="L572">
        <f>Table1[[#This Row],[Date resolved]]-Table1[[#This Row],[Date received]]</f>
        <v>1</v>
      </c>
      <c r="M572">
        <f>YEAR(Table1[[#This Row],[Date received]])</f>
        <v>2016</v>
      </c>
      <c r="N572" t="str">
        <f>_xlfn.CONCAT("Q",_xlfn.CEILING.MATH(MONTH(Table1[[#This Row],[Date received]])/3))</f>
        <v>Q2</v>
      </c>
    </row>
    <row r="573" spans="1:14" x14ac:dyDescent="0.3">
      <c r="A573">
        <v>2087658</v>
      </c>
      <c r="B573" t="s">
        <v>1084</v>
      </c>
      <c r="C573" t="s">
        <v>32</v>
      </c>
      <c r="D573" t="s">
        <v>44</v>
      </c>
      <c r="E573" t="s">
        <v>18</v>
      </c>
      <c r="F573" t="str">
        <f>_xlfn.XLOOKUP(E573,State_Code_Name!$C$2:$C$52,State_Code_Name!$B$2:$B$52)</f>
        <v>California</v>
      </c>
      <c r="G573" t="s">
        <v>19</v>
      </c>
      <c r="H573" s="15">
        <v>42612</v>
      </c>
      <c r="I573" s="15">
        <v>42612</v>
      </c>
      <c r="J573" t="s">
        <v>14</v>
      </c>
      <c r="K573" t="s">
        <v>15</v>
      </c>
      <c r="L573">
        <f>Table1[[#This Row],[Date resolved]]-Table1[[#This Row],[Date received]]</f>
        <v>0</v>
      </c>
      <c r="M573">
        <f>YEAR(Table1[[#This Row],[Date received]])</f>
        <v>2016</v>
      </c>
      <c r="N573" t="str">
        <f>_xlfn.CONCAT("Q",_xlfn.CEILING.MATH(MONTH(Table1[[#This Row],[Date received]])/3))</f>
        <v>Q3</v>
      </c>
    </row>
    <row r="574" spans="1:14" x14ac:dyDescent="0.3">
      <c r="A574">
        <v>1809777</v>
      </c>
      <c r="B574" t="s">
        <v>969</v>
      </c>
      <c r="C574" t="s">
        <v>32</v>
      </c>
      <c r="D574" t="s">
        <v>161</v>
      </c>
      <c r="E574" t="s">
        <v>35</v>
      </c>
      <c r="F574" t="str">
        <f>_xlfn.XLOOKUP(E574,State_Code_Name!$C$2:$C$52,State_Code_Name!$B$2:$B$52)</f>
        <v>Florida</v>
      </c>
      <c r="G574" t="s">
        <v>19</v>
      </c>
      <c r="H574" s="15">
        <v>42430</v>
      </c>
      <c r="I574" s="15">
        <v>42430</v>
      </c>
      <c r="J574" t="s">
        <v>14</v>
      </c>
      <c r="K574" t="s">
        <v>14</v>
      </c>
      <c r="L574">
        <f>Table1[[#This Row],[Date resolved]]-Table1[[#This Row],[Date received]]</f>
        <v>0</v>
      </c>
      <c r="M574">
        <f>YEAR(Table1[[#This Row],[Date received]])</f>
        <v>2016</v>
      </c>
      <c r="N574" t="str">
        <f>_xlfn.CONCAT("Q",_xlfn.CEILING.MATH(MONTH(Table1[[#This Row],[Date received]])/3))</f>
        <v>Q1</v>
      </c>
    </row>
    <row r="575" spans="1:14" x14ac:dyDescent="0.3">
      <c r="A575">
        <v>1837209</v>
      </c>
      <c r="B575" t="s">
        <v>293</v>
      </c>
      <c r="C575" t="s">
        <v>9</v>
      </c>
      <c r="D575" t="s">
        <v>10</v>
      </c>
      <c r="E575" t="s">
        <v>66</v>
      </c>
      <c r="F575" t="str">
        <f>_xlfn.XLOOKUP(E575,State_Code_Name!$C$2:$C$52,State_Code_Name!$B$2:$B$52)</f>
        <v>Michigan</v>
      </c>
      <c r="G575" t="s">
        <v>19</v>
      </c>
      <c r="H575" s="15">
        <v>42447</v>
      </c>
      <c r="I575" s="15">
        <v>42447</v>
      </c>
      <c r="J575" t="s">
        <v>14</v>
      </c>
      <c r="K575" t="s">
        <v>14</v>
      </c>
      <c r="L575">
        <f>Table1[[#This Row],[Date resolved]]-Table1[[#This Row],[Date received]]</f>
        <v>0</v>
      </c>
      <c r="M575">
        <f>YEAR(Table1[[#This Row],[Date received]])</f>
        <v>2016</v>
      </c>
      <c r="N575" t="str">
        <f>_xlfn.CONCAT("Q",_xlfn.CEILING.MATH(MONTH(Table1[[#This Row],[Date received]])/3))</f>
        <v>Q1</v>
      </c>
    </row>
    <row r="576" spans="1:14" x14ac:dyDescent="0.3">
      <c r="A576">
        <v>1890224</v>
      </c>
      <c r="B576" t="s">
        <v>287</v>
      </c>
      <c r="C576" t="s">
        <v>9</v>
      </c>
      <c r="D576" t="s">
        <v>10</v>
      </c>
      <c r="E576" t="s">
        <v>114</v>
      </c>
      <c r="F576" t="str">
        <f>_xlfn.XLOOKUP(E576,State_Code_Name!$C$2:$C$52,State_Code_Name!$B$2:$B$52)</f>
        <v>South Carolina</v>
      </c>
      <c r="G576" t="s">
        <v>19</v>
      </c>
      <c r="H576" s="15">
        <v>42482</v>
      </c>
      <c r="I576" s="15">
        <v>42508</v>
      </c>
      <c r="J576" t="s">
        <v>14</v>
      </c>
      <c r="K576" t="s">
        <v>15</v>
      </c>
      <c r="L576">
        <f>Table1[[#This Row],[Date resolved]]-Table1[[#This Row],[Date received]]</f>
        <v>26</v>
      </c>
      <c r="M576">
        <f>YEAR(Table1[[#This Row],[Date received]])</f>
        <v>2016</v>
      </c>
      <c r="N576" t="str">
        <f>_xlfn.CONCAT("Q",_xlfn.CEILING.MATH(MONTH(Table1[[#This Row],[Date received]])/3))</f>
        <v>Q2</v>
      </c>
    </row>
    <row r="577" spans="1:14" x14ac:dyDescent="0.3">
      <c r="A577">
        <v>1677590</v>
      </c>
      <c r="B577" t="s">
        <v>401</v>
      </c>
      <c r="C577" t="s">
        <v>32</v>
      </c>
      <c r="D577" t="s">
        <v>104</v>
      </c>
      <c r="E577" t="s">
        <v>100</v>
      </c>
      <c r="F577" t="str">
        <f>_xlfn.XLOOKUP(E577,State_Code_Name!$C$2:$C$52,State_Code_Name!$B$2:$B$52)</f>
        <v>Arizona</v>
      </c>
      <c r="G577" t="s">
        <v>19</v>
      </c>
      <c r="H577" s="15">
        <v>42339</v>
      </c>
      <c r="I577" s="15">
        <v>42339</v>
      </c>
      <c r="J577" t="s">
        <v>14</v>
      </c>
      <c r="K577" t="s">
        <v>15</v>
      </c>
      <c r="L577">
        <f>Table1[[#This Row],[Date resolved]]-Table1[[#This Row],[Date received]]</f>
        <v>0</v>
      </c>
      <c r="M577">
        <f>YEAR(Table1[[#This Row],[Date received]])</f>
        <v>2015</v>
      </c>
      <c r="N577" t="str">
        <f>_xlfn.CONCAT("Q",_xlfn.CEILING.MATH(MONTH(Table1[[#This Row],[Date received]])/3))</f>
        <v>Q4</v>
      </c>
    </row>
    <row r="578" spans="1:14" x14ac:dyDescent="0.3">
      <c r="A578">
        <v>1160552</v>
      </c>
      <c r="B578" t="s">
        <v>143</v>
      </c>
      <c r="C578" t="s">
        <v>16</v>
      </c>
      <c r="D578" t="s">
        <v>24</v>
      </c>
      <c r="E578" t="s">
        <v>25</v>
      </c>
      <c r="F578" t="str">
        <f>_xlfn.XLOOKUP(E578,State_Code_Name!$C$2:$C$52,State_Code_Name!$B$2:$B$52)</f>
        <v>Georgia</v>
      </c>
      <c r="G578" t="s">
        <v>305</v>
      </c>
      <c r="H578" s="15">
        <v>41990</v>
      </c>
      <c r="I578" s="15">
        <v>41990</v>
      </c>
      <c r="J578" t="s">
        <v>14</v>
      </c>
      <c r="K578" t="s">
        <v>15</v>
      </c>
      <c r="L578">
        <f>Table1[[#This Row],[Date resolved]]-Table1[[#This Row],[Date received]]</f>
        <v>0</v>
      </c>
      <c r="M578">
        <f>YEAR(Table1[[#This Row],[Date received]])</f>
        <v>2014</v>
      </c>
      <c r="N578" t="str">
        <f>_xlfn.CONCAT("Q",_xlfn.CEILING.MATH(MONTH(Table1[[#This Row],[Date received]])/3))</f>
        <v>Q4</v>
      </c>
    </row>
    <row r="579" spans="1:14" x14ac:dyDescent="0.3">
      <c r="A579">
        <v>1554172</v>
      </c>
      <c r="B579" t="s">
        <v>69</v>
      </c>
      <c r="C579" t="s">
        <v>26</v>
      </c>
      <c r="D579" t="s">
        <v>27</v>
      </c>
      <c r="E579" t="s">
        <v>98</v>
      </c>
      <c r="F579" t="str">
        <f>_xlfn.XLOOKUP(E579,State_Code_Name!$C$2:$C$52,State_Code_Name!$B$2:$B$52)</f>
        <v>Colorado</v>
      </c>
      <c r="G579" t="s">
        <v>19</v>
      </c>
      <c r="H579" s="15">
        <v>42254</v>
      </c>
      <c r="I579" s="15">
        <v>42255</v>
      </c>
      <c r="J579" t="s">
        <v>14</v>
      </c>
      <c r="K579" t="s">
        <v>14</v>
      </c>
      <c r="L579">
        <f>Table1[[#This Row],[Date resolved]]-Table1[[#This Row],[Date received]]</f>
        <v>1</v>
      </c>
      <c r="M579">
        <f>YEAR(Table1[[#This Row],[Date received]])</f>
        <v>2015</v>
      </c>
      <c r="N579" t="str">
        <f>_xlfn.CONCAT("Q",_xlfn.CEILING.MATH(MONTH(Table1[[#This Row],[Date received]])/3))</f>
        <v>Q3</v>
      </c>
    </row>
    <row r="580" spans="1:14" x14ac:dyDescent="0.3">
      <c r="A580">
        <v>1527932</v>
      </c>
      <c r="B580" t="s">
        <v>111</v>
      </c>
      <c r="C580" t="s">
        <v>26</v>
      </c>
      <c r="D580" t="s">
        <v>27</v>
      </c>
      <c r="E580" t="s">
        <v>35</v>
      </c>
      <c r="F580" t="str">
        <f>_xlfn.XLOOKUP(E580,State_Code_Name!$C$2:$C$52,State_Code_Name!$B$2:$B$52)</f>
        <v>Florida</v>
      </c>
      <c r="G580" t="s">
        <v>19</v>
      </c>
      <c r="H580" s="15">
        <v>42236</v>
      </c>
      <c r="I580" s="15">
        <v>42236</v>
      </c>
      <c r="J580" t="s">
        <v>14</v>
      </c>
      <c r="K580" t="s">
        <v>15</v>
      </c>
      <c r="L580">
        <f>Table1[[#This Row],[Date resolved]]-Table1[[#This Row],[Date received]]</f>
        <v>0</v>
      </c>
      <c r="M580">
        <f>YEAR(Table1[[#This Row],[Date received]])</f>
        <v>2015</v>
      </c>
      <c r="N580" t="str">
        <f>_xlfn.CONCAT("Q",_xlfn.CEILING.MATH(MONTH(Table1[[#This Row],[Date received]])/3))</f>
        <v>Q3</v>
      </c>
    </row>
    <row r="581" spans="1:14" x14ac:dyDescent="0.3">
      <c r="A581">
        <v>905393</v>
      </c>
      <c r="B581" t="s">
        <v>38</v>
      </c>
      <c r="C581" t="s">
        <v>36</v>
      </c>
      <c r="D581" t="s">
        <v>109</v>
      </c>
      <c r="E581" t="s">
        <v>18</v>
      </c>
      <c r="F581" t="str">
        <f>_xlfn.XLOOKUP(E581,State_Code_Name!$C$2:$C$52,State_Code_Name!$B$2:$B$52)</f>
        <v>California</v>
      </c>
      <c r="G581" t="s">
        <v>19</v>
      </c>
      <c r="H581" s="15">
        <v>41811</v>
      </c>
      <c r="I581" s="15">
        <v>41811</v>
      </c>
      <c r="J581" t="s">
        <v>14</v>
      </c>
      <c r="K581" t="s">
        <v>14</v>
      </c>
      <c r="L581">
        <f>Table1[[#This Row],[Date resolved]]-Table1[[#This Row],[Date received]]</f>
        <v>0</v>
      </c>
      <c r="M581">
        <f>YEAR(Table1[[#This Row],[Date received]])</f>
        <v>2014</v>
      </c>
      <c r="N581" t="str">
        <f>_xlfn.CONCAT("Q",_xlfn.CEILING.MATH(MONTH(Table1[[#This Row],[Date received]])/3))</f>
        <v>Q2</v>
      </c>
    </row>
    <row r="582" spans="1:14" x14ac:dyDescent="0.3">
      <c r="A582">
        <v>621265</v>
      </c>
      <c r="B582" t="s">
        <v>11</v>
      </c>
      <c r="C582" t="s">
        <v>16</v>
      </c>
      <c r="D582" t="s">
        <v>75</v>
      </c>
      <c r="E582" t="s">
        <v>59</v>
      </c>
      <c r="F582" t="str">
        <f>_xlfn.XLOOKUP(E582,State_Code_Name!$C$2:$C$52,State_Code_Name!$B$2:$B$52)</f>
        <v>Illinois</v>
      </c>
      <c r="G582" t="s">
        <v>13</v>
      </c>
      <c r="H582" s="15">
        <v>41612</v>
      </c>
      <c r="I582" s="15">
        <v>41613</v>
      </c>
      <c r="J582" t="s">
        <v>14</v>
      </c>
      <c r="K582" t="s">
        <v>15</v>
      </c>
      <c r="L582">
        <f>Table1[[#This Row],[Date resolved]]-Table1[[#This Row],[Date received]]</f>
        <v>1</v>
      </c>
      <c r="M582">
        <f>YEAR(Table1[[#This Row],[Date received]])</f>
        <v>2013</v>
      </c>
      <c r="N582" t="str">
        <f>_xlfn.CONCAT("Q",_xlfn.CEILING.MATH(MONTH(Table1[[#This Row],[Date received]])/3))</f>
        <v>Q4</v>
      </c>
    </row>
    <row r="583" spans="1:14" x14ac:dyDescent="0.3">
      <c r="A583">
        <v>1872074</v>
      </c>
      <c r="B583" t="s">
        <v>69</v>
      </c>
      <c r="C583" t="s">
        <v>26</v>
      </c>
      <c r="D583" t="s">
        <v>27</v>
      </c>
      <c r="E583" t="s">
        <v>31</v>
      </c>
      <c r="F583" t="str">
        <f>_xlfn.XLOOKUP(E583,State_Code_Name!$C$2:$C$52,State_Code_Name!$B$2:$B$52)</f>
        <v>Texas</v>
      </c>
      <c r="G583" t="s">
        <v>19</v>
      </c>
      <c r="H583" s="15">
        <v>42469</v>
      </c>
      <c r="I583" s="15">
        <v>42469</v>
      </c>
      <c r="J583" t="s">
        <v>14</v>
      </c>
      <c r="K583" t="s">
        <v>15</v>
      </c>
      <c r="L583">
        <f>Table1[[#This Row],[Date resolved]]-Table1[[#This Row],[Date received]]</f>
        <v>0</v>
      </c>
      <c r="M583">
        <f>YEAR(Table1[[#This Row],[Date received]])</f>
        <v>2016</v>
      </c>
      <c r="N583" t="str">
        <f>_xlfn.CONCAT("Q",_xlfn.CEILING.MATH(MONTH(Table1[[#This Row],[Date received]])/3))</f>
        <v>Q2</v>
      </c>
    </row>
    <row r="584" spans="1:14" x14ac:dyDescent="0.3">
      <c r="A584">
        <v>2029751</v>
      </c>
      <c r="B584" t="s">
        <v>43</v>
      </c>
      <c r="C584" t="s">
        <v>26</v>
      </c>
      <c r="D584" t="s">
        <v>56</v>
      </c>
      <c r="E584" t="s">
        <v>29</v>
      </c>
      <c r="F584" t="str">
        <f>_xlfn.XLOOKUP(E584,State_Code_Name!$C$2:$C$52,State_Code_Name!$B$2:$B$52)</f>
        <v>Connecticut</v>
      </c>
      <c r="G584" t="s">
        <v>19</v>
      </c>
      <c r="H584" s="15">
        <v>42577</v>
      </c>
      <c r="I584" s="15">
        <v>42577</v>
      </c>
      <c r="J584" t="s">
        <v>14</v>
      </c>
      <c r="K584" t="s">
        <v>14</v>
      </c>
      <c r="L584">
        <f>Table1[[#This Row],[Date resolved]]-Table1[[#This Row],[Date received]]</f>
        <v>0</v>
      </c>
      <c r="M584">
        <f>YEAR(Table1[[#This Row],[Date received]])</f>
        <v>2016</v>
      </c>
      <c r="N584" t="str">
        <f>_xlfn.CONCAT("Q",_xlfn.CEILING.MATH(MONTH(Table1[[#This Row],[Date received]])/3))</f>
        <v>Q3</v>
      </c>
    </row>
    <row r="585" spans="1:14" x14ac:dyDescent="0.3">
      <c r="A585">
        <v>1421877</v>
      </c>
      <c r="B585" t="s">
        <v>934</v>
      </c>
      <c r="C585" t="s">
        <v>32</v>
      </c>
      <c r="D585" t="s">
        <v>104</v>
      </c>
      <c r="E585" t="s">
        <v>31</v>
      </c>
      <c r="F585" t="str">
        <f>_xlfn.XLOOKUP(E585,State_Code_Name!$C$2:$C$52,State_Code_Name!$B$2:$B$52)</f>
        <v>Texas</v>
      </c>
      <c r="G585" t="s">
        <v>19</v>
      </c>
      <c r="H585" s="15">
        <v>42170</v>
      </c>
      <c r="I585" s="15">
        <v>42170</v>
      </c>
      <c r="J585" t="s">
        <v>15</v>
      </c>
      <c r="K585" t="s">
        <v>15</v>
      </c>
      <c r="L585">
        <f>Table1[[#This Row],[Date resolved]]-Table1[[#This Row],[Date received]]</f>
        <v>0</v>
      </c>
      <c r="M585">
        <f>YEAR(Table1[[#This Row],[Date received]])</f>
        <v>2015</v>
      </c>
      <c r="N585" t="str">
        <f>_xlfn.CONCAT("Q",_xlfn.CEILING.MATH(MONTH(Table1[[#This Row],[Date received]])/3))</f>
        <v>Q2</v>
      </c>
    </row>
    <row r="586" spans="1:14" x14ac:dyDescent="0.3">
      <c r="A586">
        <v>806788</v>
      </c>
      <c r="B586" t="s">
        <v>102</v>
      </c>
      <c r="C586" t="s">
        <v>36</v>
      </c>
      <c r="D586" t="s">
        <v>49</v>
      </c>
      <c r="E586" t="s">
        <v>85</v>
      </c>
      <c r="F586" t="str">
        <f>_xlfn.XLOOKUP(E586,State_Code_Name!$C$2:$C$52,State_Code_Name!$B$2:$B$52)</f>
        <v>Wisconsin</v>
      </c>
      <c r="G586" t="s">
        <v>305</v>
      </c>
      <c r="H586" s="15">
        <v>41743</v>
      </c>
      <c r="I586" s="15">
        <v>41746</v>
      </c>
      <c r="J586" t="s">
        <v>14</v>
      </c>
      <c r="K586" t="s">
        <v>15</v>
      </c>
      <c r="L586">
        <f>Table1[[#This Row],[Date resolved]]-Table1[[#This Row],[Date received]]</f>
        <v>3</v>
      </c>
      <c r="M586">
        <f>YEAR(Table1[[#This Row],[Date received]])</f>
        <v>2014</v>
      </c>
      <c r="N586" t="str">
        <f>_xlfn.CONCAT("Q",_xlfn.CEILING.MATH(MONTH(Table1[[#This Row],[Date received]])/3))</f>
        <v>Q2</v>
      </c>
    </row>
    <row r="587" spans="1:14" x14ac:dyDescent="0.3">
      <c r="A587">
        <v>744930</v>
      </c>
      <c r="B587" t="s">
        <v>30</v>
      </c>
      <c r="C587" t="s">
        <v>36</v>
      </c>
      <c r="D587" t="s">
        <v>80</v>
      </c>
      <c r="E587" t="s">
        <v>18</v>
      </c>
      <c r="F587" t="str">
        <f>_xlfn.XLOOKUP(E587,State_Code_Name!$C$2:$C$52,State_Code_Name!$B$2:$B$52)</f>
        <v>California</v>
      </c>
      <c r="G587" t="s">
        <v>19</v>
      </c>
      <c r="H587" s="15">
        <v>41703</v>
      </c>
      <c r="I587" s="15">
        <v>41703</v>
      </c>
      <c r="J587" t="s">
        <v>14</v>
      </c>
      <c r="K587" t="s">
        <v>15</v>
      </c>
      <c r="L587">
        <f>Table1[[#This Row],[Date resolved]]-Table1[[#This Row],[Date received]]</f>
        <v>0</v>
      </c>
      <c r="M587">
        <f>YEAR(Table1[[#This Row],[Date received]])</f>
        <v>2014</v>
      </c>
      <c r="N587" t="str">
        <f>_xlfn.CONCAT("Q",_xlfn.CEILING.MATH(MONTH(Table1[[#This Row],[Date received]])/3))</f>
        <v>Q1</v>
      </c>
    </row>
    <row r="588" spans="1:14" x14ac:dyDescent="0.3">
      <c r="A588">
        <v>883821</v>
      </c>
      <c r="B588" t="s">
        <v>50</v>
      </c>
      <c r="C588" t="s">
        <v>36</v>
      </c>
      <c r="D588" t="s">
        <v>202</v>
      </c>
      <c r="E588" t="s">
        <v>22</v>
      </c>
      <c r="F588" t="str">
        <f>_xlfn.XLOOKUP(E588,State_Code_Name!$C$2:$C$52,State_Code_Name!$B$2:$B$52)</f>
        <v>New York</v>
      </c>
      <c r="G588" t="s">
        <v>19</v>
      </c>
      <c r="H588" s="15">
        <v>41796</v>
      </c>
      <c r="I588" s="15">
        <v>41796</v>
      </c>
      <c r="J588" t="s">
        <v>14</v>
      </c>
      <c r="K588" t="s">
        <v>15</v>
      </c>
      <c r="L588">
        <f>Table1[[#This Row],[Date resolved]]-Table1[[#This Row],[Date received]]</f>
        <v>0</v>
      </c>
      <c r="M588">
        <f>YEAR(Table1[[#This Row],[Date received]])</f>
        <v>2014</v>
      </c>
      <c r="N588" t="str">
        <f>_xlfn.CONCAT("Q",_xlfn.CEILING.MATH(MONTH(Table1[[#This Row],[Date received]])/3))</f>
        <v>Q2</v>
      </c>
    </row>
    <row r="589" spans="1:14" x14ac:dyDescent="0.3">
      <c r="A589">
        <v>1984194</v>
      </c>
      <c r="B589" t="s">
        <v>240</v>
      </c>
      <c r="C589" t="s">
        <v>61</v>
      </c>
      <c r="D589" t="s">
        <v>282</v>
      </c>
      <c r="E589" t="s">
        <v>98</v>
      </c>
      <c r="F589" t="str">
        <f>_xlfn.XLOOKUP(E589,State_Code_Name!$C$2:$C$52,State_Code_Name!$B$2:$B$52)</f>
        <v>Colorado</v>
      </c>
      <c r="G589" t="s">
        <v>19</v>
      </c>
      <c r="H589" s="15">
        <v>42545</v>
      </c>
      <c r="I589" s="15">
        <v>42545</v>
      </c>
      <c r="J589" t="s">
        <v>14</v>
      </c>
      <c r="K589" t="s">
        <v>14</v>
      </c>
      <c r="L589">
        <f>Table1[[#This Row],[Date resolved]]-Table1[[#This Row],[Date received]]</f>
        <v>0</v>
      </c>
      <c r="M589">
        <f>YEAR(Table1[[#This Row],[Date received]])</f>
        <v>2016</v>
      </c>
      <c r="N589" t="str">
        <f>_xlfn.CONCAT("Q",_xlfn.CEILING.MATH(MONTH(Table1[[#This Row],[Date received]])/3))</f>
        <v>Q2</v>
      </c>
    </row>
    <row r="590" spans="1:14" x14ac:dyDescent="0.3">
      <c r="A590">
        <v>2079543</v>
      </c>
      <c r="B590" t="s">
        <v>163</v>
      </c>
      <c r="C590" t="s">
        <v>32</v>
      </c>
      <c r="D590" t="s">
        <v>41</v>
      </c>
      <c r="E590" t="s">
        <v>184</v>
      </c>
      <c r="F590" t="str">
        <f>_xlfn.XLOOKUP(E590,State_Code_Name!$C$2:$C$52,State_Code_Name!$B$2:$B$52)</f>
        <v>Mississippi</v>
      </c>
      <c r="G590" t="s">
        <v>57</v>
      </c>
      <c r="H590" s="15">
        <v>42606</v>
      </c>
      <c r="I590" s="15">
        <v>42611</v>
      </c>
      <c r="J590" t="s">
        <v>14</v>
      </c>
      <c r="K590" t="s">
        <v>15</v>
      </c>
      <c r="L590">
        <f>Table1[[#This Row],[Date resolved]]-Table1[[#This Row],[Date received]]</f>
        <v>5</v>
      </c>
      <c r="M590">
        <f>YEAR(Table1[[#This Row],[Date received]])</f>
        <v>2016</v>
      </c>
      <c r="N590" t="str">
        <f>_xlfn.CONCAT("Q",_xlfn.CEILING.MATH(MONTH(Table1[[#This Row],[Date received]])/3))</f>
        <v>Q3</v>
      </c>
    </row>
    <row r="591" spans="1:14" x14ac:dyDescent="0.3">
      <c r="A591">
        <v>971911</v>
      </c>
      <c r="B591" t="s">
        <v>11</v>
      </c>
      <c r="C591" t="s">
        <v>61</v>
      </c>
      <c r="D591" t="s">
        <v>282</v>
      </c>
      <c r="E591" t="s">
        <v>195</v>
      </c>
      <c r="F591" t="str">
        <f>_xlfn.XLOOKUP(E591,State_Code_Name!$C$2:$C$52,State_Code_Name!$B$2:$B$52)</f>
        <v>Nebraska</v>
      </c>
      <c r="G591" t="s">
        <v>19</v>
      </c>
      <c r="H591" s="15">
        <v>41857</v>
      </c>
      <c r="I591" s="15">
        <v>41857</v>
      </c>
      <c r="J591" t="s">
        <v>14</v>
      </c>
      <c r="K591" t="s">
        <v>15</v>
      </c>
      <c r="L591">
        <f>Table1[[#This Row],[Date resolved]]-Table1[[#This Row],[Date received]]</f>
        <v>0</v>
      </c>
      <c r="M591">
        <f>YEAR(Table1[[#This Row],[Date received]])</f>
        <v>2014</v>
      </c>
      <c r="N591" t="str">
        <f>_xlfn.CONCAT("Q",_xlfn.CEILING.MATH(MONTH(Table1[[#This Row],[Date received]])/3))</f>
        <v>Q3</v>
      </c>
    </row>
    <row r="592" spans="1:14" x14ac:dyDescent="0.3">
      <c r="A592">
        <v>1544033</v>
      </c>
      <c r="B592" t="s">
        <v>38</v>
      </c>
      <c r="C592" t="s">
        <v>36</v>
      </c>
      <c r="D592" t="s">
        <v>80</v>
      </c>
      <c r="E592" t="s">
        <v>39</v>
      </c>
      <c r="F592" t="str">
        <f>_xlfn.XLOOKUP(E592,State_Code_Name!$C$2:$C$52,State_Code_Name!$B$2:$B$52)</f>
        <v>Ohio</v>
      </c>
      <c r="G592" t="s">
        <v>19</v>
      </c>
      <c r="H592" s="15">
        <v>42246</v>
      </c>
      <c r="I592" s="15">
        <v>42246</v>
      </c>
      <c r="J592" t="s">
        <v>14</v>
      </c>
      <c r="K592" t="s">
        <v>15</v>
      </c>
      <c r="L592">
        <f>Table1[[#This Row],[Date resolved]]-Table1[[#This Row],[Date received]]</f>
        <v>0</v>
      </c>
      <c r="M592">
        <f>YEAR(Table1[[#This Row],[Date received]])</f>
        <v>2015</v>
      </c>
      <c r="N592" t="str">
        <f>_xlfn.CONCAT("Q",_xlfn.CEILING.MATH(MONTH(Table1[[#This Row],[Date received]])/3))</f>
        <v>Q3</v>
      </c>
    </row>
    <row r="593" spans="1:14" x14ac:dyDescent="0.3">
      <c r="A593">
        <v>1293765</v>
      </c>
      <c r="B593" t="s">
        <v>102</v>
      </c>
      <c r="C593" t="s">
        <v>26</v>
      </c>
      <c r="D593" t="s">
        <v>27</v>
      </c>
      <c r="E593" t="s">
        <v>22</v>
      </c>
      <c r="F593" t="str">
        <f>_xlfn.XLOOKUP(E593,State_Code_Name!$C$2:$C$52,State_Code_Name!$B$2:$B$52)</f>
        <v>New York</v>
      </c>
      <c r="G593" t="s">
        <v>19</v>
      </c>
      <c r="H593" s="15">
        <v>42083</v>
      </c>
      <c r="I593" s="15">
        <v>42086</v>
      </c>
      <c r="J593" t="s">
        <v>14</v>
      </c>
      <c r="K593" t="s">
        <v>15</v>
      </c>
      <c r="L593">
        <f>Table1[[#This Row],[Date resolved]]-Table1[[#This Row],[Date received]]</f>
        <v>3</v>
      </c>
      <c r="M593">
        <f>YEAR(Table1[[#This Row],[Date received]])</f>
        <v>2015</v>
      </c>
      <c r="N593" t="str">
        <f>_xlfn.CONCAT("Q",_xlfn.CEILING.MATH(MONTH(Table1[[#This Row],[Date received]])/3))</f>
        <v>Q1</v>
      </c>
    </row>
    <row r="594" spans="1:14" x14ac:dyDescent="0.3">
      <c r="A594">
        <v>2067965</v>
      </c>
      <c r="B594" t="s">
        <v>129</v>
      </c>
      <c r="C594" t="s">
        <v>32</v>
      </c>
      <c r="D594" t="s">
        <v>41</v>
      </c>
      <c r="E594" t="s">
        <v>184</v>
      </c>
      <c r="F594" t="str">
        <f>_xlfn.XLOOKUP(E594,State_Code_Name!$C$2:$C$52,State_Code_Name!$B$2:$B$52)</f>
        <v>Mississippi</v>
      </c>
      <c r="G594" t="s">
        <v>19</v>
      </c>
      <c r="H594" s="15">
        <v>42599</v>
      </c>
      <c r="I594" s="15">
        <v>42599</v>
      </c>
      <c r="J594" t="s">
        <v>14</v>
      </c>
      <c r="K594" t="s">
        <v>15</v>
      </c>
      <c r="L594">
        <f>Table1[[#This Row],[Date resolved]]-Table1[[#This Row],[Date received]]</f>
        <v>0</v>
      </c>
      <c r="M594">
        <f>YEAR(Table1[[#This Row],[Date received]])</f>
        <v>2016</v>
      </c>
      <c r="N594" t="str">
        <f>_xlfn.CONCAT("Q",_xlfn.CEILING.MATH(MONTH(Table1[[#This Row],[Date received]])/3))</f>
        <v>Q3</v>
      </c>
    </row>
    <row r="595" spans="1:14" x14ac:dyDescent="0.3">
      <c r="A595">
        <v>1743208</v>
      </c>
      <c r="B595" t="s">
        <v>38</v>
      </c>
      <c r="C595" t="s">
        <v>26</v>
      </c>
      <c r="D595" t="s">
        <v>27</v>
      </c>
      <c r="E595" t="s">
        <v>59</v>
      </c>
      <c r="F595" t="str">
        <f>_xlfn.XLOOKUP(E595,State_Code_Name!$C$2:$C$52,State_Code_Name!$B$2:$B$52)</f>
        <v>Illinois</v>
      </c>
      <c r="G595" t="s">
        <v>305</v>
      </c>
      <c r="H595" s="15">
        <v>42384</v>
      </c>
      <c r="I595" s="15">
        <v>42389</v>
      </c>
      <c r="J595" t="s">
        <v>14</v>
      </c>
      <c r="K595" t="s">
        <v>15</v>
      </c>
      <c r="L595">
        <f>Table1[[#This Row],[Date resolved]]-Table1[[#This Row],[Date received]]</f>
        <v>5</v>
      </c>
      <c r="M595">
        <f>YEAR(Table1[[#This Row],[Date received]])</f>
        <v>2016</v>
      </c>
      <c r="N595" t="str">
        <f>_xlfn.CONCAT("Q",_xlfn.CEILING.MATH(MONTH(Table1[[#This Row],[Date received]])/3))</f>
        <v>Q1</v>
      </c>
    </row>
    <row r="596" spans="1:14" x14ac:dyDescent="0.3">
      <c r="A596">
        <v>1798510</v>
      </c>
      <c r="B596" t="s">
        <v>47</v>
      </c>
      <c r="C596" t="s">
        <v>26</v>
      </c>
      <c r="D596" t="s">
        <v>27</v>
      </c>
      <c r="E596" t="s">
        <v>18</v>
      </c>
      <c r="F596" t="str">
        <f>_xlfn.XLOOKUP(E596,State_Code_Name!$C$2:$C$52,State_Code_Name!$B$2:$B$52)</f>
        <v>California</v>
      </c>
      <c r="G596" t="s">
        <v>305</v>
      </c>
      <c r="H596" s="15">
        <v>42423</v>
      </c>
      <c r="I596" s="15">
        <v>42425</v>
      </c>
      <c r="J596" t="s">
        <v>14</v>
      </c>
      <c r="K596" t="s">
        <v>15</v>
      </c>
      <c r="L596">
        <f>Table1[[#This Row],[Date resolved]]-Table1[[#This Row],[Date received]]</f>
        <v>2</v>
      </c>
      <c r="M596">
        <f>YEAR(Table1[[#This Row],[Date received]])</f>
        <v>2016</v>
      </c>
      <c r="N596" t="str">
        <f>_xlfn.CONCAT("Q",_xlfn.CEILING.MATH(MONTH(Table1[[#This Row],[Date received]])/3))</f>
        <v>Q1</v>
      </c>
    </row>
    <row r="597" spans="1:14" x14ac:dyDescent="0.3">
      <c r="A597">
        <v>978265</v>
      </c>
      <c r="B597" t="s">
        <v>392</v>
      </c>
      <c r="C597" t="s">
        <v>531</v>
      </c>
      <c r="D597" t="s">
        <v>544</v>
      </c>
      <c r="E597" t="s">
        <v>98</v>
      </c>
      <c r="F597" t="str">
        <f>_xlfn.XLOOKUP(E597,State_Code_Name!$C$2:$C$52,State_Code_Name!$B$2:$B$52)</f>
        <v>Colorado</v>
      </c>
      <c r="G597" t="s">
        <v>19</v>
      </c>
      <c r="H597" s="15">
        <v>41862</v>
      </c>
      <c r="I597" s="15">
        <v>41862</v>
      </c>
      <c r="J597" t="s">
        <v>14</v>
      </c>
      <c r="K597" t="s">
        <v>15</v>
      </c>
      <c r="L597">
        <f>Table1[[#This Row],[Date resolved]]-Table1[[#This Row],[Date received]]</f>
        <v>0</v>
      </c>
      <c r="M597">
        <f>YEAR(Table1[[#This Row],[Date received]])</f>
        <v>2014</v>
      </c>
      <c r="N597" t="str">
        <f>_xlfn.CONCAT("Q",_xlfn.CEILING.MATH(MONTH(Table1[[#This Row],[Date received]])/3))</f>
        <v>Q3</v>
      </c>
    </row>
    <row r="598" spans="1:14" x14ac:dyDescent="0.3">
      <c r="A598">
        <v>561102</v>
      </c>
      <c r="B598" t="s">
        <v>95</v>
      </c>
      <c r="C598" t="s">
        <v>26</v>
      </c>
      <c r="D598" t="s">
        <v>56</v>
      </c>
      <c r="E598" t="s">
        <v>46</v>
      </c>
      <c r="F598" t="str">
        <f>_xlfn.XLOOKUP(E598,State_Code_Name!$C$2:$C$52,State_Code_Name!$B$2:$B$52)</f>
        <v>Pennsylvania</v>
      </c>
      <c r="G598" t="s">
        <v>19</v>
      </c>
      <c r="H598" s="15">
        <v>41564</v>
      </c>
      <c r="I598" s="15">
        <v>41568</v>
      </c>
      <c r="J598" t="s">
        <v>14</v>
      </c>
      <c r="K598" t="s">
        <v>15</v>
      </c>
      <c r="L598">
        <f>Table1[[#This Row],[Date resolved]]-Table1[[#This Row],[Date received]]</f>
        <v>4</v>
      </c>
      <c r="M598">
        <f>YEAR(Table1[[#This Row],[Date received]])</f>
        <v>2013</v>
      </c>
      <c r="N598" t="str">
        <f>_xlfn.CONCAT("Q",_xlfn.CEILING.MATH(MONTH(Table1[[#This Row],[Date received]])/3))</f>
        <v>Q4</v>
      </c>
    </row>
    <row r="599" spans="1:14" x14ac:dyDescent="0.3">
      <c r="A599">
        <v>685453</v>
      </c>
      <c r="B599" t="s">
        <v>34</v>
      </c>
      <c r="C599" t="s">
        <v>16</v>
      </c>
      <c r="D599" t="s">
        <v>20</v>
      </c>
      <c r="E599" t="s">
        <v>25</v>
      </c>
      <c r="F599" t="str">
        <f>_xlfn.XLOOKUP(E599,State_Code_Name!$C$2:$C$52,State_Code_Name!$B$2:$B$52)</f>
        <v>Georgia</v>
      </c>
      <c r="G599" t="s">
        <v>305</v>
      </c>
      <c r="H599" s="15">
        <v>41663</v>
      </c>
      <c r="I599" s="15">
        <v>41673</v>
      </c>
      <c r="J599" t="s">
        <v>14</v>
      </c>
      <c r="K599" t="s">
        <v>15</v>
      </c>
      <c r="L599">
        <f>Table1[[#This Row],[Date resolved]]-Table1[[#This Row],[Date received]]</f>
        <v>10</v>
      </c>
      <c r="M599">
        <f>YEAR(Table1[[#This Row],[Date received]])</f>
        <v>2014</v>
      </c>
      <c r="N599" t="str">
        <f>_xlfn.CONCAT("Q",_xlfn.CEILING.MATH(MONTH(Table1[[#This Row],[Date received]])/3))</f>
        <v>Q1</v>
      </c>
    </row>
    <row r="600" spans="1:14" x14ac:dyDescent="0.3">
      <c r="A600">
        <v>1734485</v>
      </c>
      <c r="B600" t="s">
        <v>30</v>
      </c>
      <c r="C600" t="s">
        <v>16</v>
      </c>
      <c r="D600" t="s">
        <v>20</v>
      </c>
      <c r="E600" t="s">
        <v>176</v>
      </c>
      <c r="F600" t="str">
        <f>_xlfn.XLOOKUP(E600,State_Code_Name!$C$2:$C$52,State_Code_Name!$B$2:$B$52)</f>
        <v>District of Columbia</v>
      </c>
      <c r="G600" t="s">
        <v>305</v>
      </c>
      <c r="H600" s="15">
        <v>42377</v>
      </c>
      <c r="I600" s="15">
        <v>42380</v>
      </c>
      <c r="J600" t="s">
        <v>14</v>
      </c>
      <c r="K600" t="s">
        <v>15</v>
      </c>
      <c r="L600">
        <f>Table1[[#This Row],[Date resolved]]-Table1[[#This Row],[Date received]]</f>
        <v>3</v>
      </c>
      <c r="M600">
        <f>YEAR(Table1[[#This Row],[Date received]])</f>
        <v>2016</v>
      </c>
      <c r="N600" t="str">
        <f>_xlfn.CONCAT("Q",_xlfn.CEILING.MATH(MONTH(Table1[[#This Row],[Date received]])/3))</f>
        <v>Q1</v>
      </c>
    </row>
    <row r="601" spans="1:14" x14ac:dyDescent="0.3">
      <c r="A601">
        <v>1066793</v>
      </c>
      <c r="B601" t="s">
        <v>50</v>
      </c>
      <c r="C601" t="s">
        <v>36</v>
      </c>
      <c r="D601" t="s">
        <v>149</v>
      </c>
      <c r="E601" t="s">
        <v>39</v>
      </c>
      <c r="F601" t="str">
        <f>_xlfn.XLOOKUP(E601,State_Code_Name!$C$2:$C$52,State_Code_Name!$B$2:$B$52)</f>
        <v>Ohio</v>
      </c>
      <c r="G601" t="s">
        <v>13</v>
      </c>
      <c r="H601" s="15">
        <v>41922</v>
      </c>
      <c r="I601" s="15">
        <v>41928</v>
      </c>
      <c r="J601" t="s">
        <v>14</v>
      </c>
      <c r="K601" t="s">
        <v>15</v>
      </c>
      <c r="L601">
        <f>Table1[[#This Row],[Date resolved]]-Table1[[#This Row],[Date received]]</f>
        <v>6</v>
      </c>
      <c r="M601">
        <f>YEAR(Table1[[#This Row],[Date received]])</f>
        <v>2014</v>
      </c>
      <c r="N601" t="str">
        <f>_xlfn.CONCAT("Q",_xlfn.CEILING.MATH(MONTH(Table1[[#This Row],[Date received]])/3))</f>
        <v>Q4</v>
      </c>
    </row>
    <row r="602" spans="1:14" x14ac:dyDescent="0.3">
      <c r="A602">
        <v>647048</v>
      </c>
      <c r="B602" t="s">
        <v>47</v>
      </c>
      <c r="C602" t="s">
        <v>26</v>
      </c>
      <c r="D602" t="s">
        <v>27</v>
      </c>
      <c r="E602" t="s">
        <v>100</v>
      </c>
      <c r="F602" t="str">
        <f>_xlfn.XLOOKUP(E602,State_Code_Name!$C$2:$C$52,State_Code_Name!$B$2:$B$52)</f>
        <v>Arizona</v>
      </c>
      <c r="G602" t="s">
        <v>19</v>
      </c>
      <c r="H602" s="15">
        <v>41635</v>
      </c>
      <c r="I602" s="15">
        <v>41652</v>
      </c>
      <c r="J602" t="s">
        <v>14</v>
      </c>
      <c r="K602" t="s">
        <v>14</v>
      </c>
      <c r="L602">
        <f>Table1[[#This Row],[Date resolved]]-Table1[[#This Row],[Date received]]</f>
        <v>17</v>
      </c>
      <c r="M602">
        <f>YEAR(Table1[[#This Row],[Date received]])</f>
        <v>2013</v>
      </c>
      <c r="N602" t="str">
        <f>_xlfn.CONCAT("Q",_xlfn.CEILING.MATH(MONTH(Table1[[#This Row],[Date received]])/3))</f>
        <v>Q4</v>
      </c>
    </row>
    <row r="603" spans="1:14" x14ac:dyDescent="0.3">
      <c r="A603">
        <v>1705490</v>
      </c>
      <c r="B603" t="s">
        <v>1121</v>
      </c>
      <c r="C603" t="s">
        <v>26</v>
      </c>
      <c r="D603" t="s">
        <v>56</v>
      </c>
      <c r="E603" t="s">
        <v>18</v>
      </c>
      <c r="F603" t="str">
        <f>_xlfn.XLOOKUP(E603,State_Code_Name!$C$2:$C$52,State_Code_Name!$B$2:$B$52)</f>
        <v>California</v>
      </c>
      <c r="G603" t="s">
        <v>19</v>
      </c>
      <c r="H603" s="15">
        <v>42354</v>
      </c>
      <c r="I603" s="15">
        <v>42354</v>
      </c>
      <c r="J603" t="s">
        <v>14</v>
      </c>
      <c r="K603" t="s">
        <v>14</v>
      </c>
      <c r="L603">
        <f>Table1[[#This Row],[Date resolved]]-Table1[[#This Row],[Date received]]</f>
        <v>0</v>
      </c>
      <c r="M603">
        <f>YEAR(Table1[[#This Row],[Date received]])</f>
        <v>2015</v>
      </c>
      <c r="N603" t="str">
        <f>_xlfn.CONCAT("Q",_xlfn.CEILING.MATH(MONTH(Table1[[#This Row],[Date received]])/3))</f>
        <v>Q4</v>
      </c>
    </row>
    <row r="604" spans="1:14" x14ac:dyDescent="0.3">
      <c r="A604">
        <v>1376467</v>
      </c>
      <c r="B604" t="s">
        <v>1013</v>
      </c>
      <c r="C604" t="s">
        <v>32</v>
      </c>
      <c r="D604" t="s">
        <v>44</v>
      </c>
      <c r="E604" t="s">
        <v>51</v>
      </c>
      <c r="F604" t="str">
        <f>_xlfn.XLOOKUP(E604,State_Code_Name!$C$2:$C$52,State_Code_Name!$B$2:$B$52)</f>
        <v>Washington</v>
      </c>
      <c r="G604" t="s">
        <v>19</v>
      </c>
      <c r="H604" s="15">
        <v>42138</v>
      </c>
      <c r="I604" s="15">
        <v>42138</v>
      </c>
      <c r="J604" t="s">
        <v>14</v>
      </c>
      <c r="K604" t="s">
        <v>15</v>
      </c>
      <c r="L604">
        <f>Table1[[#This Row],[Date resolved]]-Table1[[#This Row],[Date received]]</f>
        <v>0</v>
      </c>
      <c r="M604">
        <f>YEAR(Table1[[#This Row],[Date received]])</f>
        <v>2015</v>
      </c>
      <c r="N604" t="str">
        <f>_xlfn.CONCAT("Q",_xlfn.CEILING.MATH(MONTH(Table1[[#This Row],[Date received]])/3))</f>
        <v>Q2</v>
      </c>
    </row>
    <row r="605" spans="1:14" x14ac:dyDescent="0.3">
      <c r="A605">
        <v>1924944</v>
      </c>
      <c r="B605" t="s">
        <v>310</v>
      </c>
      <c r="C605" t="s">
        <v>32</v>
      </c>
      <c r="D605" t="s">
        <v>41</v>
      </c>
      <c r="E605" t="s">
        <v>42</v>
      </c>
      <c r="F605" t="str">
        <f>_xlfn.XLOOKUP(E605,State_Code_Name!$C$2:$C$52,State_Code_Name!$B$2:$B$52)</f>
        <v>North Carolina</v>
      </c>
      <c r="G605" t="s">
        <v>305</v>
      </c>
      <c r="H605" s="15">
        <v>42503</v>
      </c>
      <c r="I605" s="15">
        <v>42503</v>
      </c>
      <c r="J605" t="s">
        <v>14</v>
      </c>
      <c r="K605" t="s">
        <v>15</v>
      </c>
      <c r="L605">
        <f>Table1[[#This Row],[Date resolved]]-Table1[[#This Row],[Date received]]</f>
        <v>0</v>
      </c>
      <c r="M605">
        <f>YEAR(Table1[[#This Row],[Date received]])</f>
        <v>2016</v>
      </c>
      <c r="N605" t="str">
        <f>_xlfn.CONCAT("Q",_xlfn.CEILING.MATH(MONTH(Table1[[#This Row],[Date received]])/3))</f>
        <v>Q2</v>
      </c>
    </row>
    <row r="606" spans="1:14" x14ac:dyDescent="0.3">
      <c r="A606">
        <v>1262273</v>
      </c>
      <c r="B606" t="s">
        <v>92</v>
      </c>
      <c r="C606" t="s">
        <v>9</v>
      </c>
      <c r="D606" t="s">
        <v>183</v>
      </c>
      <c r="E606" t="s">
        <v>74</v>
      </c>
      <c r="F606" t="str">
        <f>_xlfn.XLOOKUP(E606,State_Code_Name!$C$2:$C$52,State_Code_Name!$B$2:$B$52)</f>
        <v>Tennessee</v>
      </c>
      <c r="G606" t="s">
        <v>19</v>
      </c>
      <c r="H606" s="15">
        <v>42064</v>
      </c>
      <c r="I606" s="15">
        <v>42064</v>
      </c>
      <c r="J606" t="s">
        <v>14</v>
      </c>
      <c r="K606" t="s">
        <v>15</v>
      </c>
      <c r="L606">
        <f>Table1[[#This Row],[Date resolved]]-Table1[[#This Row],[Date received]]</f>
        <v>0</v>
      </c>
      <c r="M606">
        <f>YEAR(Table1[[#This Row],[Date received]])</f>
        <v>2015</v>
      </c>
      <c r="N606" t="str">
        <f>_xlfn.CONCAT("Q",_xlfn.CEILING.MATH(MONTH(Table1[[#This Row],[Date received]])/3))</f>
        <v>Q1</v>
      </c>
    </row>
    <row r="607" spans="1:14" x14ac:dyDescent="0.3">
      <c r="A607">
        <v>1530756</v>
      </c>
      <c r="B607" t="s">
        <v>11</v>
      </c>
      <c r="C607" t="s">
        <v>16</v>
      </c>
      <c r="D607" t="s">
        <v>20</v>
      </c>
      <c r="E607" t="s">
        <v>31</v>
      </c>
      <c r="F607" t="str">
        <f>_xlfn.XLOOKUP(E607,State_Code_Name!$C$2:$C$52,State_Code_Name!$B$2:$B$52)</f>
        <v>Texas</v>
      </c>
      <c r="G607" t="s">
        <v>13</v>
      </c>
      <c r="H607" s="15">
        <v>42237</v>
      </c>
      <c r="I607" s="15">
        <v>42240</v>
      </c>
      <c r="J607" t="s">
        <v>14</v>
      </c>
      <c r="K607" t="s">
        <v>15</v>
      </c>
      <c r="L607">
        <f>Table1[[#This Row],[Date resolved]]-Table1[[#This Row],[Date received]]</f>
        <v>3</v>
      </c>
      <c r="M607">
        <f>YEAR(Table1[[#This Row],[Date received]])</f>
        <v>2015</v>
      </c>
      <c r="N607" t="str">
        <f>_xlfn.CONCAT("Q",_xlfn.CEILING.MATH(MONTH(Table1[[#This Row],[Date received]])/3))</f>
        <v>Q3</v>
      </c>
    </row>
    <row r="608" spans="1:14" x14ac:dyDescent="0.3">
      <c r="A608">
        <v>1966309</v>
      </c>
      <c r="B608" t="s">
        <v>30</v>
      </c>
      <c r="C608" t="s">
        <v>16</v>
      </c>
      <c r="D608" t="s">
        <v>17</v>
      </c>
      <c r="E608" t="s">
        <v>18</v>
      </c>
      <c r="F608" t="str">
        <f>_xlfn.XLOOKUP(E608,State_Code_Name!$C$2:$C$52,State_Code_Name!$B$2:$B$52)</f>
        <v>California</v>
      </c>
      <c r="G608" t="s">
        <v>19</v>
      </c>
      <c r="H608" s="15">
        <v>42535</v>
      </c>
      <c r="I608" s="15">
        <v>42535</v>
      </c>
      <c r="J608" t="s">
        <v>14</v>
      </c>
      <c r="K608" t="s">
        <v>14</v>
      </c>
      <c r="L608">
        <f>Table1[[#This Row],[Date resolved]]-Table1[[#This Row],[Date received]]</f>
        <v>0</v>
      </c>
      <c r="M608">
        <f>YEAR(Table1[[#This Row],[Date received]])</f>
        <v>2016</v>
      </c>
      <c r="N608" t="str">
        <f>_xlfn.CONCAT("Q",_xlfn.CEILING.MATH(MONTH(Table1[[#This Row],[Date received]])/3))</f>
        <v>Q2</v>
      </c>
    </row>
    <row r="609" spans="1:14" x14ac:dyDescent="0.3">
      <c r="A609">
        <v>1380641</v>
      </c>
      <c r="B609" t="s">
        <v>63</v>
      </c>
      <c r="C609" t="s">
        <v>32</v>
      </c>
      <c r="D609" t="s">
        <v>44</v>
      </c>
      <c r="E609" t="s">
        <v>369</v>
      </c>
      <c r="F609" t="str">
        <f>_xlfn.XLOOKUP(E609,State_Code_Name!$C$2:$C$52,State_Code_Name!$B$2:$B$52)</f>
        <v>North Dakota</v>
      </c>
      <c r="G609" t="s">
        <v>19</v>
      </c>
      <c r="H609" s="15">
        <v>42142</v>
      </c>
      <c r="I609" s="15">
        <v>42143</v>
      </c>
      <c r="J609" t="s">
        <v>14</v>
      </c>
      <c r="K609" t="s">
        <v>14</v>
      </c>
      <c r="L609">
        <f>Table1[[#This Row],[Date resolved]]-Table1[[#This Row],[Date received]]</f>
        <v>1</v>
      </c>
      <c r="M609">
        <f>YEAR(Table1[[#This Row],[Date received]])</f>
        <v>2015</v>
      </c>
      <c r="N609" t="str">
        <f>_xlfn.CONCAT("Q",_xlfn.CEILING.MATH(MONTH(Table1[[#This Row],[Date received]])/3))</f>
        <v>Q2</v>
      </c>
    </row>
    <row r="610" spans="1:14" x14ac:dyDescent="0.3">
      <c r="A610">
        <v>453314</v>
      </c>
      <c r="B610" t="s">
        <v>43</v>
      </c>
      <c r="C610" t="s">
        <v>26</v>
      </c>
      <c r="D610" t="s">
        <v>78</v>
      </c>
      <c r="E610" t="s">
        <v>121</v>
      </c>
      <c r="F610" t="str">
        <f>_xlfn.XLOOKUP(E610,State_Code_Name!$C$2:$C$52,State_Code_Name!$B$2:$B$52)</f>
        <v>Oregon</v>
      </c>
      <c r="G610" t="s">
        <v>19</v>
      </c>
      <c r="H610" s="15">
        <v>41465</v>
      </c>
      <c r="I610" s="15">
        <v>41466</v>
      </c>
      <c r="J610" t="s">
        <v>14</v>
      </c>
      <c r="K610" t="s">
        <v>15</v>
      </c>
      <c r="L610">
        <f>Table1[[#This Row],[Date resolved]]-Table1[[#This Row],[Date received]]</f>
        <v>1</v>
      </c>
      <c r="M610">
        <f>YEAR(Table1[[#This Row],[Date received]])</f>
        <v>2013</v>
      </c>
      <c r="N610" t="str">
        <f>_xlfn.CONCAT("Q",_xlfn.CEILING.MATH(MONTH(Table1[[#This Row],[Date received]])/3))</f>
        <v>Q3</v>
      </c>
    </row>
    <row r="611" spans="1:14" x14ac:dyDescent="0.3">
      <c r="A611">
        <v>1836876</v>
      </c>
      <c r="B611" t="s">
        <v>38</v>
      </c>
      <c r="C611" t="s">
        <v>36</v>
      </c>
      <c r="D611" t="s">
        <v>150</v>
      </c>
      <c r="E611" t="s">
        <v>40</v>
      </c>
      <c r="F611" t="str">
        <f>_xlfn.XLOOKUP(E611,State_Code_Name!$C$2:$C$52,State_Code_Name!$B$2:$B$52)</f>
        <v>Nevada</v>
      </c>
      <c r="G611" t="s">
        <v>19</v>
      </c>
      <c r="H611" s="15">
        <v>42446</v>
      </c>
      <c r="I611" s="15">
        <v>42450</v>
      </c>
      <c r="J611" t="s">
        <v>14</v>
      </c>
      <c r="K611" t="s">
        <v>14</v>
      </c>
      <c r="L611">
        <f>Table1[[#This Row],[Date resolved]]-Table1[[#This Row],[Date received]]</f>
        <v>4</v>
      </c>
      <c r="M611">
        <f>YEAR(Table1[[#This Row],[Date received]])</f>
        <v>2016</v>
      </c>
      <c r="N611" t="str">
        <f>_xlfn.CONCAT("Q",_xlfn.CEILING.MATH(MONTH(Table1[[#This Row],[Date received]])/3))</f>
        <v>Q1</v>
      </c>
    </row>
    <row r="612" spans="1:14" x14ac:dyDescent="0.3">
      <c r="A612">
        <v>2066047</v>
      </c>
      <c r="B612" t="s">
        <v>942</v>
      </c>
      <c r="C612" t="s">
        <v>879</v>
      </c>
      <c r="D612" t="s">
        <v>880</v>
      </c>
      <c r="E612" t="s">
        <v>31</v>
      </c>
      <c r="F612" t="str">
        <f>_xlfn.XLOOKUP(E612,State_Code_Name!$C$2:$C$52,State_Code_Name!$B$2:$B$52)</f>
        <v>Texas</v>
      </c>
      <c r="G612" t="s">
        <v>19</v>
      </c>
      <c r="H612" s="15">
        <v>42598</v>
      </c>
      <c r="I612" s="15">
        <v>42600</v>
      </c>
      <c r="J612" t="s">
        <v>14</v>
      </c>
      <c r="K612" t="s">
        <v>15</v>
      </c>
      <c r="L612">
        <f>Table1[[#This Row],[Date resolved]]-Table1[[#This Row],[Date received]]</f>
        <v>2</v>
      </c>
      <c r="M612">
        <f>YEAR(Table1[[#This Row],[Date received]])</f>
        <v>2016</v>
      </c>
      <c r="N612" t="str">
        <f>_xlfn.CONCAT("Q",_xlfn.CEILING.MATH(MONTH(Table1[[#This Row],[Date received]])/3))</f>
        <v>Q3</v>
      </c>
    </row>
    <row r="613" spans="1:14" x14ac:dyDescent="0.3">
      <c r="A613">
        <v>1149275</v>
      </c>
      <c r="B613" t="s">
        <v>69</v>
      </c>
      <c r="C613" t="s">
        <v>26</v>
      </c>
      <c r="D613" t="s">
        <v>27</v>
      </c>
      <c r="E613" t="s">
        <v>18</v>
      </c>
      <c r="F613" t="str">
        <f>_xlfn.XLOOKUP(E613,State_Code_Name!$C$2:$C$52,State_Code_Name!$B$2:$B$52)</f>
        <v>California</v>
      </c>
      <c r="G613" t="s">
        <v>19</v>
      </c>
      <c r="H613" s="15">
        <v>41982</v>
      </c>
      <c r="I613" s="15">
        <v>41982</v>
      </c>
      <c r="J613" t="s">
        <v>14</v>
      </c>
      <c r="K613" t="s">
        <v>15</v>
      </c>
      <c r="L613">
        <f>Table1[[#This Row],[Date resolved]]-Table1[[#This Row],[Date received]]</f>
        <v>0</v>
      </c>
      <c r="M613">
        <f>YEAR(Table1[[#This Row],[Date received]])</f>
        <v>2014</v>
      </c>
      <c r="N613" t="str">
        <f>_xlfn.CONCAT("Q",_xlfn.CEILING.MATH(MONTH(Table1[[#This Row],[Date received]])/3))</f>
        <v>Q4</v>
      </c>
    </row>
    <row r="614" spans="1:14" x14ac:dyDescent="0.3">
      <c r="A614">
        <v>736012</v>
      </c>
      <c r="B614" t="s">
        <v>47</v>
      </c>
      <c r="C614" t="s">
        <v>26</v>
      </c>
      <c r="D614" t="s">
        <v>27</v>
      </c>
      <c r="E614" t="s">
        <v>176</v>
      </c>
      <c r="F614" t="str">
        <f>_xlfn.XLOOKUP(E614,State_Code_Name!$C$2:$C$52,State_Code_Name!$B$2:$B$52)</f>
        <v>District of Columbia</v>
      </c>
      <c r="G614" t="s">
        <v>19</v>
      </c>
      <c r="H614" s="15">
        <v>41697</v>
      </c>
      <c r="I614" s="15">
        <v>41697</v>
      </c>
      <c r="J614" t="s">
        <v>14</v>
      </c>
      <c r="K614" t="s">
        <v>15</v>
      </c>
      <c r="L614">
        <f>Table1[[#This Row],[Date resolved]]-Table1[[#This Row],[Date received]]</f>
        <v>0</v>
      </c>
      <c r="M614">
        <f>YEAR(Table1[[#This Row],[Date received]])</f>
        <v>2014</v>
      </c>
      <c r="N614" t="str">
        <f>_xlfn.CONCAT("Q",_xlfn.CEILING.MATH(MONTH(Table1[[#This Row],[Date received]])/3))</f>
        <v>Q1</v>
      </c>
    </row>
    <row r="615" spans="1:14" x14ac:dyDescent="0.3">
      <c r="A615">
        <v>1507600</v>
      </c>
      <c r="B615" t="s">
        <v>47</v>
      </c>
      <c r="C615" t="s">
        <v>32</v>
      </c>
      <c r="D615" t="s">
        <v>44</v>
      </c>
      <c r="E615" t="s">
        <v>35</v>
      </c>
      <c r="F615" t="str">
        <f>_xlfn.XLOOKUP(E615,State_Code_Name!$C$2:$C$52,State_Code_Name!$B$2:$B$52)</f>
        <v>Florida</v>
      </c>
      <c r="G615" t="s">
        <v>19</v>
      </c>
      <c r="H615" s="15">
        <v>42223</v>
      </c>
      <c r="I615" s="15">
        <v>42230</v>
      </c>
      <c r="J615" t="s">
        <v>14</v>
      </c>
      <c r="K615" t="s">
        <v>14</v>
      </c>
      <c r="L615">
        <f>Table1[[#This Row],[Date resolved]]-Table1[[#This Row],[Date received]]</f>
        <v>7</v>
      </c>
      <c r="M615">
        <f>YEAR(Table1[[#This Row],[Date received]])</f>
        <v>2015</v>
      </c>
      <c r="N615" t="str">
        <f>_xlfn.CONCAT("Q",_xlfn.CEILING.MATH(MONTH(Table1[[#This Row],[Date received]])/3))</f>
        <v>Q3</v>
      </c>
    </row>
    <row r="616" spans="1:14" x14ac:dyDescent="0.3">
      <c r="A616">
        <v>1562995</v>
      </c>
      <c r="B616" t="s">
        <v>90</v>
      </c>
      <c r="C616" t="s">
        <v>16</v>
      </c>
      <c r="D616" t="s">
        <v>20</v>
      </c>
      <c r="E616" t="s">
        <v>12</v>
      </c>
      <c r="F616" t="str">
        <f>_xlfn.XLOOKUP(E616,State_Code_Name!$C$2:$C$52,State_Code_Name!$B$2:$B$52)</f>
        <v>Virginia</v>
      </c>
      <c r="G616" t="s">
        <v>19</v>
      </c>
      <c r="H616" s="15">
        <v>42261</v>
      </c>
      <c r="I616" s="15">
        <v>42261</v>
      </c>
      <c r="J616" t="s">
        <v>14</v>
      </c>
      <c r="K616" t="s">
        <v>15</v>
      </c>
      <c r="L616">
        <f>Table1[[#This Row],[Date resolved]]-Table1[[#This Row],[Date received]]</f>
        <v>0</v>
      </c>
      <c r="M616">
        <f>YEAR(Table1[[#This Row],[Date received]])</f>
        <v>2015</v>
      </c>
      <c r="N616" t="str">
        <f>_xlfn.CONCAT("Q",_xlfn.CEILING.MATH(MONTH(Table1[[#This Row],[Date received]])/3))</f>
        <v>Q3</v>
      </c>
    </row>
    <row r="617" spans="1:14" x14ac:dyDescent="0.3">
      <c r="A617">
        <v>2049720</v>
      </c>
      <c r="B617" t="s">
        <v>38</v>
      </c>
      <c r="C617" t="s">
        <v>16</v>
      </c>
      <c r="D617" t="s">
        <v>20</v>
      </c>
      <c r="E617" t="s">
        <v>18</v>
      </c>
      <c r="F617" t="str">
        <f>_xlfn.XLOOKUP(E617,State_Code_Name!$C$2:$C$52,State_Code_Name!$B$2:$B$52)</f>
        <v>California</v>
      </c>
      <c r="G617" t="s">
        <v>19</v>
      </c>
      <c r="H617" s="15">
        <v>42588</v>
      </c>
      <c r="I617" s="15">
        <v>42588</v>
      </c>
      <c r="J617" t="s">
        <v>14</v>
      </c>
      <c r="K617" t="s">
        <v>15</v>
      </c>
      <c r="L617">
        <f>Table1[[#This Row],[Date resolved]]-Table1[[#This Row],[Date received]]</f>
        <v>0</v>
      </c>
      <c r="M617">
        <f>YEAR(Table1[[#This Row],[Date received]])</f>
        <v>2016</v>
      </c>
      <c r="N617" t="str">
        <f>_xlfn.CONCAT("Q",_xlfn.CEILING.MATH(MONTH(Table1[[#This Row],[Date received]])/3))</f>
        <v>Q3</v>
      </c>
    </row>
    <row r="618" spans="1:14" x14ac:dyDescent="0.3">
      <c r="A618">
        <v>927680</v>
      </c>
      <c r="B618" t="s">
        <v>227</v>
      </c>
      <c r="C618" t="s">
        <v>32</v>
      </c>
      <c r="D618" t="s">
        <v>161</v>
      </c>
      <c r="E618" t="s">
        <v>22</v>
      </c>
      <c r="F618" t="str">
        <f>_xlfn.XLOOKUP(E618,State_Code_Name!$C$2:$C$52,State_Code_Name!$B$2:$B$52)</f>
        <v>New York</v>
      </c>
      <c r="G618" t="s">
        <v>19</v>
      </c>
      <c r="H618" s="15">
        <v>41828</v>
      </c>
      <c r="I618" s="15">
        <v>41828</v>
      </c>
      <c r="J618" t="s">
        <v>14</v>
      </c>
      <c r="K618" t="s">
        <v>14</v>
      </c>
      <c r="L618">
        <f>Table1[[#This Row],[Date resolved]]-Table1[[#This Row],[Date received]]</f>
        <v>0</v>
      </c>
      <c r="M618">
        <f>YEAR(Table1[[#This Row],[Date received]])</f>
        <v>2014</v>
      </c>
      <c r="N618" t="str">
        <f>_xlfn.CONCAT("Q",_xlfn.CEILING.MATH(MONTH(Table1[[#This Row],[Date received]])/3))</f>
        <v>Q3</v>
      </c>
    </row>
    <row r="619" spans="1:14" x14ac:dyDescent="0.3">
      <c r="A619">
        <v>438463</v>
      </c>
      <c r="B619" t="s">
        <v>30</v>
      </c>
      <c r="C619" t="s">
        <v>16</v>
      </c>
      <c r="D619" t="s">
        <v>75</v>
      </c>
      <c r="E619" t="s">
        <v>46</v>
      </c>
      <c r="F619" t="str">
        <f>_xlfn.XLOOKUP(E619,State_Code_Name!$C$2:$C$52,State_Code_Name!$B$2:$B$52)</f>
        <v>Pennsylvania</v>
      </c>
      <c r="G619" t="s">
        <v>19</v>
      </c>
      <c r="H619" s="15">
        <v>41445</v>
      </c>
      <c r="I619" s="15">
        <v>41463</v>
      </c>
      <c r="J619" t="s">
        <v>14</v>
      </c>
      <c r="K619" t="s">
        <v>15</v>
      </c>
      <c r="L619">
        <f>Table1[[#This Row],[Date resolved]]-Table1[[#This Row],[Date received]]</f>
        <v>18</v>
      </c>
      <c r="M619">
        <f>YEAR(Table1[[#This Row],[Date received]])</f>
        <v>2013</v>
      </c>
      <c r="N619" t="str">
        <f>_xlfn.CONCAT("Q",_xlfn.CEILING.MATH(MONTH(Table1[[#This Row],[Date received]])/3))</f>
        <v>Q2</v>
      </c>
    </row>
    <row r="620" spans="1:14" x14ac:dyDescent="0.3">
      <c r="A620">
        <v>524977</v>
      </c>
      <c r="B620" t="s">
        <v>43</v>
      </c>
      <c r="C620" t="s">
        <v>9</v>
      </c>
      <c r="D620" t="s">
        <v>10</v>
      </c>
      <c r="E620" t="s">
        <v>18</v>
      </c>
      <c r="F620" t="str">
        <f>_xlfn.XLOOKUP(E620,State_Code_Name!$C$2:$C$52,State_Code_Name!$B$2:$B$52)</f>
        <v>California</v>
      </c>
      <c r="G620" t="s">
        <v>305</v>
      </c>
      <c r="H620" s="15">
        <v>41529</v>
      </c>
      <c r="I620" s="15">
        <v>41529</v>
      </c>
      <c r="J620" t="s">
        <v>14</v>
      </c>
      <c r="K620" t="s">
        <v>15</v>
      </c>
      <c r="L620">
        <f>Table1[[#This Row],[Date resolved]]-Table1[[#This Row],[Date received]]</f>
        <v>0</v>
      </c>
      <c r="M620">
        <f>YEAR(Table1[[#This Row],[Date received]])</f>
        <v>2013</v>
      </c>
      <c r="N620" t="str">
        <f>_xlfn.CONCAT("Q",_xlfn.CEILING.MATH(MONTH(Table1[[#This Row],[Date received]])/3))</f>
        <v>Q3</v>
      </c>
    </row>
    <row r="621" spans="1:14" x14ac:dyDescent="0.3">
      <c r="A621">
        <v>1097248</v>
      </c>
      <c r="B621" t="s">
        <v>68</v>
      </c>
      <c r="C621" t="s">
        <v>36</v>
      </c>
      <c r="D621" t="s">
        <v>80</v>
      </c>
      <c r="E621" t="s">
        <v>35</v>
      </c>
      <c r="F621" t="str">
        <f>_xlfn.XLOOKUP(E621,State_Code_Name!$C$2:$C$52,State_Code_Name!$B$2:$B$52)</f>
        <v>Florida</v>
      </c>
      <c r="G621" t="s">
        <v>19</v>
      </c>
      <c r="H621" s="15">
        <v>41944</v>
      </c>
      <c r="I621" s="15">
        <v>41944</v>
      </c>
      <c r="J621" t="s">
        <v>14</v>
      </c>
      <c r="K621" t="s">
        <v>14</v>
      </c>
      <c r="L621">
        <f>Table1[[#This Row],[Date resolved]]-Table1[[#This Row],[Date received]]</f>
        <v>0</v>
      </c>
      <c r="M621">
        <f>YEAR(Table1[[#This Row],[Date received]])</f>
        <v>2014</v>
      </c>
      <c r="N621" t="str">
        <f>_xlfn.CONCAT("Q",_xlfn.CEILING.MATH(MONTH(Table1[[#This Row],[Date received]])/3))</f>
        <v>Q4</v>
      </c>
    </row>
    <row r="622" spans="1:14" x14ac:dyDescent="0.3">
      <c r="A622">
        <v>482855</v>
      </c>
      <c r="B622" t="s">
        <v>11</v>
      </c>
      <c r="C622" t="s">
        <v>16</v>
      </c>
      <c r="D622" t="s">
        <v>24</v>
      </c>
      <c r="E622" t="s">
        <v>31</v>
      </c>
      <c r="F622" t="str">
        <f>_xlfn.XLOOKUP(E622,State_Code_Name!$C$2:$C$52,State_Code_Name!$B$2:$B$52)</f>
        <v>Texas</v>
      </c>
      <c r="G622" t="s">
        <v>13</v>
      </c>
      <c r="H622" s="15">
        <v>41493</v>
      </c>
      <c r="I622" s="15">
        <v>41494</v>
      </c>
      <c r="J622" t="s">
        <v>14</v>
      </c>
      <c r="K622" t="s">
        <v>15</v>
      </c>
      <c r="L622">
        <f>Table1[[#This Row],[Date resolved]]-Table1[[#This Row],[Date received]]</f>
        <v>1</v>
      </c>
      <c r="M622">
        <f>YEAR(Table1[[#This Row],[Date received]])</f>
        <v>2013</v>
      </c>
      <c r="N622" t="str">
        <f>_xlfn.CONCAT("Q",_xlfn.CEILING.MATH(MONTH(Table1[[#This Row],[Date received]])/3))</f>
        <v>Q3</v>
      </c>
    </row>
    <row r="623" spans="1:14" x14ac:dyDescent="0.3">
      <c r="A623">
        <v>384884</v>
      </c>
      <c r="B623" t="s">
        <v>345</v>
      </c>
      <c r="C623" t="s">
        <v>9</v>
      </c>
      <c r="D623" t="s">
        <v>175</v>
      </c>
      <c r="E623" t="s">
        <v>186</v>
      </c>
      <c r="F623" t="str">
        <f>_xlfn.XLOOKUP(E623,State_Code_Name!$C$2:$C$52,State_Code_Name!$B$2:$B$52)</f>
        <v>Arkansas</v>
      </c>
      <c r="G623" t="s">
        <v>19</v>
      </c>
      <c r="H623" s="15">
        <v>41381</v>
      </c>
      <c r="I623" s="15">
        <v>41382</v>
      </c>
      <c r="J623" t="s">
        <v>14</v>
      </c>
      <c r="K623" t="s">
        <v>15</v>
      </c>
      <c r="L623">
        <f>Table1[[#This Row],[Date resolved]]-Table1[[#This Row],[Date received]]</f>
        <v>1</v>
      </c>
      <c r="M623">
        <f>YEAR(Table1[[#This Row],[Date received]])</f>
        <v>2013</v>
      </c>
      <c r="N623" t="str">
        <f>_xlfn.CONCAT("Q",_xlfn.CEILING.MATH(MONTH(Table1[[#This Row],[Date received]])/3))</f>
        <v>Q2</v>
      </c>
    </row>
    <row r="624" spans="1:14" x14ac:dyDescent="0.3">
      <c r="A624">
        <v>801519</v>
      </c>
      <c r="B624" t="s">
        <v>69</v>
      </c>
      <c r="C624" t="s">
        <v>26</v>
      </c>
      <c r="D624" t="s">
        <v>27</v>
      </c>
      <c r="E624" t="s">
        <v>137</v>
      </c>
      <c r="F624" t="str">
        <f>_xlfn.XLOOKUP(E624,State_Code_Name!$C$2:$C$52,State_Code_Name!$B$2:$B$52)</f>
        <v>Kansas</v>
      </c>
      <c r="G624" t="s">
        <v>19</v>
      </c>
      <c r="H624" s="15">
        <v>41738</v>
      </c>
      <c r="I624" s="15">
        <v>41738</v>
      </c>
      <c r="J624" t="s">
        <v>14</v>
      </c>
      <c r="K624" t="s">
        <v>15</v>
      </c>
      <c r="L624">
        <f>Table1[[#This Row],[Date resolved]]-Table1[[#This Row],[Date received]]</f>
        <v>0</v>
      </c>
      <c r="M624">
        <f>YEAR(Table1[[#This Row],[Date received]])</f>
        <v>2014</v>
      </c>
      <c r="N624" t="str">
        <f>_xlfn.CONCAT("Q",_xlfn.CEILING.MATH(MONTH(Table1[[#This Row],[Date received]])/3))</f>
        <v>Q2</v>
      </c>
    </row>
    <row r="625" spans="1:14" x14ac:dyDescent="0.3">
      <c r="A625">
        <v>1533175</v>
      </c>
      <c r="B625" t="s">
        <v>30</v>
      </c>
      <c r="C625" t="s">
        <v>26</v>
      </c>
      <c r="D625" t="s">
        <v>27</v>
      </c>
      <c r="E625" t="s">
        <v>29</v>
      </c>
      <c r="F625" t="str">
        <f>_xlfn.XLOOKUP(E625,State_Code_Name!$C$2:$C$52,State_Code_Name!$B$2:$B$52)</f>
        <v>Connecticut</v>
      </c>
      <c r="G625" t="s">
        <v>19</v>
      </c>
      <c r="H625" s="15">
        <v>42240</v>
      </c>
      <c r="I625" s="15">
        <v>42243</v>
      </c>
      <c r="J625" t="s">
        <v>14</v>
      </c>
      <c r="K625" t="s">
        <v>14</v>
      </c>
      <c r="L625">
        <f>Table1[[#This Row],[Date resolved]]-Table1[[#This Row],[Date received]]</f>
        <v>3</v>
      </c>
      <c r="M625">
        <f>YEAR(Table1[[#This Row],[Date received]])</f>
        <v>2015</v>
      </c>
      <c r="N625" t="str">
        <f>_xlfn.CONCAT("Q",_xlfn.CEILING.MATH(MONTH(Table1[[#This Row],[Date received]])/3))</f>
        <v>Q3</v>
      </c>
    </row>
    <row r="626" spans="1:14" x14ac:dyDescent="0.3">
      <c r="A626">
        <v>1375816</v>
      </c>
      <c r="B626" t="s">
        <v>378</v>
      </c>
      <c r="C626" t="s">
        <v>26</v>
      </c>
      <c r="D626" t="s">
        <v>27</v>
      </c>
      <c r="E626" t="s">
        <v>51</v>
      </c>
      <c r="F626" t="str">
        <f>_xlfn.XLOOKUP(E626,State_Code_Name!$C$2:$C$52,State_Code_Name!$B$2:$B$52)</f>
        <v>Washington</v>
      </c>
      <c r="G626" t="s">
        <v>13</v>
      </c>
      <c r="H626" s="15">
        <v>42138</v>
      </c>
      <c r="I626" s="15">
        <v>42138</v>
      </c>
      <c r="J626" t="s">
        <v>14</v>
      </c>
      <c r="K626" t="s">
        <v>14</v>
      </c>
      <c r="L626">
        <f>Table1[[#This Row],[Date resolved]]-Table1[[#This Row],[Date received]]</f>
        <v>0</v>
      </c>
      <c r="M626">
        <f>YEAR(Table1[[#This Row],[Date received]])</f>
        <v>2015</v>
      </c>
      <c r="N626" t="str">
        <f>_xlfn.CONCAT("Q",_xlfn.CEILING.MATH(MONTH(Table1[[#This Row],[Date received]])/3))</f>
        <v>Q2</v>
      </c>
    </row>
    <row r="627" spans="1:14" x14ac:dyDescent="0.3">
      <c r="A627">
        <v>441162</v>
      </c>
      <c r="B627" t="s">
        <v>47</v>
      </c>
      <c r="C627" t="s">
        <v>26</v>
      </c>
      <c r="D627" t="s">
        <v>27</v>
      </c>
      <c r="E627" t="s">
        <v>122</v>
      </c>
      <c r="F627" t="str">
        <f>_xlfn.XLOOKUP(E627,State_Code_Name!$C$2:$C$52,State_Code_Name!$B$2:$B$52)</f>
        <v>Maryland</v>
      </c>
      <c r="G627" t="s">
        <v>19</v>
      </c>
      <c r="H627" s="15">
        <v>41450</v>
      </c>
      <c r="I627" s="15">
        <v>41452</v>
      </c>
      <c r="J627" t="s">
        <v>14</v>
      </c>
      <c r="K627" t="s">
        <v>15</v>
      </c>
      <c r="L627">
        <f>Table1[[#This Row],[Date resolved]]-Table1[[#This Row],[Date received]]</f>
        <v>2</v>
      </c>
      <c r="M627">
        <f>YEAR(Table1[[#This Row],[Date received]])</f>
        <v>2013</v>
      </c>
      <c r="N627" t="str">
        <f>_xlfn.CONCAT("Q",_xlfn.CEILING.MATH(MONTH(Table1[[#This Row],[Date received]])/3))</f>
        <v>Q2</v>
      </c>
    </row>
    <row r="628" spans="1:14" x14ac:dyDescent="0.3">
      <c r="A628">
        <v>516039</v>
      </c>
      <c r="B628" t="s">
        <v>30</v>
      </c>
      <c r="C628" t="s">
        <v>36</v>
      </c>
      <c r="D628" t="s">
        <v>112</v>
      </c>
      <c r="E628" t="s">
        <v>18</v>
      </c>
      <c r="F628" t="str">
        <f>_xlfn.XLOOKUP(E628,State_Code_Name!$C$2:$C$52,State_Code_Name!$B$2:$B$52)</f>
        <v>California</v>
      </c>
      <c r="G628" t="s">
        <v>19</v>
      </c>
      <c r="H628" s="15">
        <v>41522</v>
      </c>
      <c r="I628" s="15">
        <v>41522</v>
      </c>
      <c r="J628" t="s">
        <v>14</v>
      </c>
      <c r="K628" t="s">
        <v>15</v>
      </c>
      <c r="L628">
        <f>Table1[[#This Row],[Date resolved]]-Table1[[#This Row],[Date received]]</f>
        <v>0</v>
      </c>
      <c r="M628">
        <f>YEAR(Table1[[#This Row],[Date received]])</f>
        <v>2013</v>
      </c>
      <c r="N628" t="str">
        <f>_xlfn.CONCAT("Q",_xlfn.CEILING.MATH(MONTH(Table1[[#This Row],[Date received]])/3))</f>
        <v>Q3</v>
      </c>
    </row>
    <row r="629" spans="1:14" x14ac:dyDescent="0.3">
      <c r="A629">
        <v>685494</v>
      </c>
      <c r="B629" t="s">
        <v>90</v>
      </c>
      <c r="C629" t="s">
        <v>16</v>
      </c>
      <c r="D629" t="s">
        <v>20</v>
      </c>
      <c r="E629" t="s">
        <v>59</v>
      </c>
      <c r="F629" t="str">
        <f>_xlfn.XLOOKUP(E629,State_Code_Name!$C$2:$C$52,State_Code_Name!$B$2:$B$52)</f>
        <v>Illinois</v>
      </c>
      <c r="G629" t="s">
        <v>305</v>
      </c>
      <c r="H629" s="15">
        <v>41664</v>
      </c>
      <c r="I629" s="15">
        <v>41674</v>
      </c>
      <c r="J629" t="s">
        <v>14</v>
      </c>
      <c r="K629" t="s">
        <v>14</v>
      </c>
      <c r="L629">
        <f>Table1[[#This Row],[Date resolved]]-Table1[[#This Row],[Date received]]</f>
        <v>10</v>
      </c>
      <c r="M629">
        <f>YEAR(Table1[[#This Row],[Date received]])</f>
        <v>2014</v>
      </c>
      <c r="N629" t="str">
        <f>_xlfn.CONCAT("Q",_xlfn.CEILING.MATH(MONTH(Table1[[#This Row],[Date received]])/3))</f>
        <v>Q1</v>
      </c>
    </row>
    <row r="630" spans="1:14" x14ac:dyDescent="0.3">
      <c r="A630">
        <v>368073</v>
      </c>
      <c r="B630" t="s">
        <v>43</v>
      </c>
      <c r="C630" t="s">
        <v>26</v>
      </c>
      <c r="D630" t="s">
        <v>27</v>
      </c>
      <c r="E630" t="s">
        <v>18</v>
      </c>
      <c r="F630" t="str">
        <f>_xlfn.XLOOKUP(E630,State_Code_Name!$C$2:$C$52,State_Code_Name!$B$2:$B$52)</f>
        <v>California</v>
      </c>
      <c r="G630" t="s">
        <v>305</v>
      </c>
      <c r="H630" s="15">
        <v>41361</v>
      </c>
      <c r="I630" s="15">
        <v>41362</v>
      </c>
      <c r="J630" t="s">
        <v>14</v>
      </c>
      <c r="K630" t="s">
        <v>15</v>
      </c>
      <c r="L630">
        <f>Table1[[#This Row],[Date resolved]]-Table1[[#This Row],[Date received]]</f>
        <v>1</v>
      </c>
      <c r="M630">
        <f>YEAR(Table1[[#This Row],[Date received]])</f>
        <v>2013</v>
      </c>
      <c r="N630" t="str">
        <f>_xlfn.CONCAT("Q",_xlfn.CEILING.MATH(MONTH(Table1[[#This Row],[Date received]])/3))</f>
        <v>Q1</v>
      </c>
    </row>
    <row r="631" spans="1:14" x14ac:dyDescent="0.3">
      <c r="A631">
        <v>1638275</v>
      </c>
      <c r="B631" t="s">
        <v>1188</v>
      </c>
      <c r="C631" t="s">
        <v>26</v>
      </c>
      <c r="D631" t="s">
        <v>159</v>
      </c>
      <c r="E631" t="s">
        <v>18</v>
      </c>
      <c r="F631" t="str">
        <f>_xlfn.XLOOKUP(E631,State_Code_Name!$C$2:$C$52,State_Code_Name!$B$2:$B$52)</f>
        <v>California</v>
      </c>
      <c r="G631" t="s">
        <v>19</v>
      </c>
      <c r="H631" s="15">
        <v>42311</v>
      </c>
      <c r="I631" s="15">
        <v>42312</v>
      </c>
      <c r="J631" t="s">
        <v>14</v>
      </c>
      <c r="K631" t="s">
        <v>15</v>
      </c>
      <c r="L631">
        <f>Table1[[#This Row],[Date resolved]]-Table1[[#This Row],[Date received]]</f>
        <v>1</v>
      </c>
      <c r="M631">
        <f>YEAR(Table1[[#This Row],[Date received]])</f>
        <v>2015</v>
      </c>
      <c r="N631" t="str">
        <f>_xlfn.CONCAT("Q",_xlfn.CEILING.MATH(MONTH(Table1[[#This Row],[Date received]])/3))</f>
        <v>Q4</v>
      </c>
    </row>
    <row r="632" spans="1:14" x14ac:dyDescent="0.3">
      <c r="A632">
        <v>572454</v>
      </c>
      <c r="B632" t="s">
        <v>30</v>
      </c>
      <c r="C632" t="s">
        <v>16</v>
      </c>
      <c r="D632" t="s">
        <v>75</v>
      </c>
      <c r="E632" t="s">
        <v>31</v>
      </c>
      <c r="F632" t="str">
        <f>_xlfn.XLOOKUP(E632,State_Code_Name!$C$2:$C$52,State_Code_Name!$B$2:$B$52)</f>
        <v>Texas</v>
      </c>
      <c r="G632" t="s">
        <v>19</v>
      </c>
      <c r="H632" s="15">
        <v>41572</v>
      </c>
      <c r="I632" s="15">
        <v>41572</v>
      </c>
      <c r="J632" t="s">
        <v>14</v>
      </c>
      <c r="K632" t="s">
        <v>14</v>
      </c>
      <c r="L632">
        <f>Table1[[#This Row],[Date resolved]]-Table1[[#This Row],[Date received]]</f>
        <v>0</v>
      </c>
      <c r="M632">
        <f>YEAR(Table1[[#This Row],[Date received]])</f>
        <v>2013</v>
      </c>
      <c r="N632" t="str">
        <f>_xlfn.CONCAT("Q",_xlfn.CEILING.MATH(MONTH(Table1[[#This Row],[Date received]])/3))</f>
        <v>Q4</v>
      </c>
    </row>
    <row r="633" spans="1:14" x14ac:dyDescent="0.3">
      <c r="A633">
        <v>1486931</v>
      </c>
      <c r="B633" t="s">
        <v>284</v>
      </c>
      <c r="C633" t="s">
        <v>32</v>
      </c>
      <c r="D633" t="s">
        <v>161</v>
      </c>
      <c r="E633" t="s">
        <v>98</v>
      </c>
      <c r="F633" t="str">
        <f>_xlfn.XLOOKUP(E633,State_Code_Name!$C$2:$C$52,State_Code_Name!$B$2:$B$52)</f>
        <v>Colorado</v>
      </c>
      <c r="G633" t="s">
        <v>19</v>
      </c>
      <c r="H633" s="15">
        <v>42210</v>
      </c>
      <c r="I633" s="15">
        <v>42210</v>
      </c>
      <c r="J633" t="s">
        <v>14</v>
      </c>
      <c r="K633" t="s">
        <v>15</v>
      </c>
      <c r="L633">
        <f>Table1[[#This Row],[Date resolved]]-Table1[[#This Row],[Date received]]</f>
        <v>0</v>
      </c>
      <c r="M633">
        <f>YEAR(Table1[[#This Row],[Date received]])</f>
        <v>2015</v>
      </c>
      <c r="N633" t="str">
        <f>_xlfn.CONCAT("Q",_xlfn.CEILING.MATH(MONTH(Table1[[#This Row],[Date received]])/3))</f>
        <v>Q3</v>
      </c>
    </row>
    <row r="634" spans="1:14" x14ac:dyDescent="0.3">
      <c r="A634">
        <v>808122</v>
      </c>
      <c r="B634" t="s">
        <v>30</v>
      </c>
      <c r="C634" t="s">
        <v>26</v>
      </c>
      <c r="D634" t="s">
        <v>27</v>
      </c>
      <c r="E634" t="s">
        <v>100</v>
      </c>
      <c r="F634" t="str">
        <f>_xlfn.XLOOKUP(E634,State_Code_Name!$C$2:$C$52,State_Code_Name!$B$2:$B$52)</f>
        <v>Arizona</v>
      </c>
      <c r="G634" t="s">
        <v>305</v>
      </c>
      <c r="H634" s="15">
        <v>41743</v>
      </c>
      <c r="I634" s="15">
        <v>41746</v>
      </c>
      <c r="J634" t="s">
        <v>14</v>
      </c>
      <c r="K634" t="s">
        <v>15</v>
      </c>
      <c r="L634">
        <f>Table1[[#This Row],[Date resolved]]-Table1[[#This Row],[Date received]]</f>
        <v>3</v>
      </c>
      <c r="M634">
        <f>YEAR(Table1[[#This Row],[Date received]])</f>
        <v>2014</v>
      </c>
      <c r="N634" t="str">
        <f>_xlfn.CONCAT("Q",_xlfn.CEILING.MATH(MONTH(Table1[[#This Row],[Date received]])/3))</f>
        <v>Q2</v>
      </c>
    </row>
    <row r="635" spans="1:14" x14ac:dyDescent="0.3">
      <c r="A635">
        <v>1275793</v>
      </c>
      <c r="B635" t="s">
        <v>134</v>
      </c>
      <c r="C635" t="s">
        <v>26</v>
      </c>
      <c r="D635" t="s">
        <v>27</v>
      </c>
      <c r="E635" t="s">
        <v>137</v>
      </c>
      <c r="F635" t="str">
        <f>_xlfn.XLOOKUP(E635,State_Code_Name!$C$2:$C$52,State_Code_Name!$B$2:$B$52)</f>
        <v>Kansas</v>
      </c>
      <c r="G635" t="s">
        <v>19</v>
      </c>
      <c r="H635" s="15">
        <v>42073</v>
      </c>
      <c r="I635" s="15">
        <v>42073</v>
      </c>
      <c r="J635" t="s">
        <v>14</v>
      </c>
      <c r="K635" t="s">
        <v>15</v>
      </c>
      <c r="L635">
        <f>Table1[[#This Row],[Date resolved]]-Table1[[#This Row],[Date received]]</f>
        <v>0</v>
      </c>
      <c r="M635">
        <f>YEAR(Table1[[#This Row],[Date received]])</f>
        <v>2015</v>
      </c>
      <c r="N635" t="str">
        <f>_xlfn.CONCAT("Q",_xlfn.CEILING.MATH(MONTH(Table1[[#This Row],[Date received]])/3))</f>
        <v>Q1</v>
      </c>
    </row>
    <row r="636" spans="1:14" x14ac:dyDescent="0.3">
      <c r="A636">
        <v>1543830</v>
      </c>
      <c r="B636" t="s">
        <v>43</v>
      </c>
      <c r="C636" t="s">
        <v>16</v>
      </c>
      <c r="D636" t="s">
        <v>17</v>
      </c>
      <c r="E636" t="s">
        <v>186</v>
      </c>
      <c r="F636" t="str">
        <f>_xlfn.XLOOKUP(E636,State_Code_Name!$C$2:$C$52,State_Code_Name!$B$2:$B$52)</f>
        <v>Arkansas</v>
      </c>
      <c r="G636" t="s">
        <v>305</v>
      </c>
      <c r="H636" s="15">
        <v>42246</v>
      </c>
      <c r="I636" s="15">
        <v>42247</v>
      </c>
      <c r="J636" t="s">
        <v>14</v>
      </c>
      <c r="K636" t="s">
        <v>15</v>
      </c>
      <c r="L636">
        <f>Table1[[#This Row],[Date resolved]]-Table1[[#This Row],[Date received]]</f>
        <v>1</v>
      </c>
      <c r="M636">
        <f>YEAR(Table1[[#This Row],[Date received]])</f>
        <v>2015</v>
      </c>
      <c r="N636" t="str">
        <f>_xlfn.CONCAT("Q",_xlfn.CEILING.MATH(MONTH(Table1[[#This Row],[Date received]])/3))</f>
        <v>Q3</v>
      </c>
    </row>
    <row r="637" spans="1:14" x14ac:dyDescent="0.3">
      <c r="A637">
        <v>1548485</v>
      </c>
      <c r="B637" t="s">
        <v>229</v>
      </c>
      <c r="C637" t="s">
        <v>26</v>
      </c>
      <c r="D637" t="s">
        <v>27</v>
      </c>
      <c r="E637" t="s">
        <v>12</v>
      </c>
      <c r="F637" t="str">
        <f>_xlfn.XLOOKUP(E637,State_Code_Name!$C$2:$C$52,State_Code_Name!$B$2:$B$52)</f>
        <v>Virginia</v>
      </c>
      <c r="G637" t="s">
        <v>19</v>
      </c>
      <c r="H637" s="15">
        <v>42249</v>
      </c>
      <c r="I637" s="15">
        <v>42249</v>
      </c>
      <c r="J637" t="s">
        <v>14</v>
      </c>
      <c r="K637" t="s">
        <v>14</v>
      </c>
      <c r="L637">
        <f>Table1[[#This Row],[Date resolved]]-Table1[[#This Row],[Date received]]</f>
        <v>0</v>
      </c>
      <c r="M637">
        <f>YEAR(Table1[[#This Row],[Date received]])</f>
        <v>2015</v>
      </c>
      <c r="N637" t="str">
        <f>_xlfn.CONCAT("Q",_xlfn.CEILING.MATH(MONTH(Table1[[#This Row],[Date received]])/3))</f>
        <v>Q3</v>
      </c>
    </row>
    <row r="638" spans="1:14" x14ac:dyDescent="0.3">
      <c r="A638">
        <v>1796083</v>
      </c>
      <c r="B638" t="s">
        <v>68</v>
      </c>
      <c r="C638" t="s">
        <v>16</v>
      </c>
      <c r="D638" t="s">
        <v>144</v>
      </c>
      <c r="E638" t="s">
        <v>77</v>
      </c>
      <c r="F638" t="str">
        <f>_xlfn.XLOOKUP(E638,State_Code_Name!$C$2:$C$52,State_Code_Name!$B$2:$B$52)</f>
        <v>Missouri</v>
      </c>
      <c r="G638" t="s">
        <v>13</v>
      </c>
      <c r="H638" s="15">
        <v>42419</v>
      </c>
      <c r="I638" s="15">
        <v>42422</v>
      </c>
      <c r="J638" t="s">
        <v>14</v>
      </c>
      <c r="K638" t="s">
        <v>15</v>
      </c>
      <c r="L638">
        <f>Table1[[#This Row],[Date resolved]]-Table1[[#This Row],[Date received]]</f>
        <v>3</v>
      </c>
      <c r="M638">
        <f>YEAR(Table1[[#This Row],[Date received]])</f>
        <v>2016</v>
      </c>
      <c r="N638" t="str">
        <f>_xlfn.CONCAT("Q",_xlfn.CEILING.MATH(MONTH(Table1[[#This Row],[Date received]])/3))</f>
        <v>Q1</v>
      </c>
    </row>
    <row r="639" spans="1:14" x14ac:dyDescent="0.3">
      <c r="A639">
        <v>2003836</v>
      </c>
      <c r="B639" t="s">
        <v>83</v>
      </c>
      <c r="C639" t="s">
        <v>36</v>
      </c>
      <c r="D639" t="s">
        <v>120</v>
      </c>
      <c r="E639" t="s">
        <v>39</v>
      </c>
      <c r="F639" t="str">
        <f>_xlfn.XLOOKUP(E639,State_Code_Name!$C$2:$C$52,State_Code_Name!$B$2:$B$52)</f>
        <v>Ohio</v>
      </c>
      <c r="G639" t="s">
        <v>305</v>
      </c>
      <c r="H639" s="15">
        <v>42559</v>
      </c>
      <c r="I639" s="15">
        <v>42562</v>
      </c>
      <c r="J639" t="s">
        <v>14</v>
      </c>
      <c r="K639" t="s">
        <v>15</v>
      </c>
      <c r="L639">
        <f>Table1[[#This Row],[Date resolved]]-Table1[[#This Row],[Date received]]</f>
        <v>3</v>
      </c>
      <c r="M639">
        <f>YEAR(Table1[[#This Row],[Date received]])</f>
        <v>2016</v>
      </c>
      <c r="N639" t="str">
        <f>_xlfn.CONCAT("Q",_xlfn.CEILING.MATH(MONTH(Table1[[#This Row],[Date received]])/3))</f>
        <v>Q3</v>
      </c>
    </row>
    <row r="640" spans="1:14" x14ac:dyDescent="0.3">
      <c r="A640">
        <v>844573</v>
      </c>
      <c r="B640" t="s">
        <v>47</v>
      </c>
      <c r="C640" t="s">
        <v>26</v>
      </c>
      <c r="D640" t="s">
        <v>27</v>
      </c>
      <c r="E640" t="s">
        <v>31</v>
      </c>
      <c r="F640" t="str">
        <f>_xlfn.XLOOKUP(E640,State_Code_Name!$C$2:$C$52,State_Code_Name!$B$2:$B$52)</f>
        <v>Texas</v>
      </c>
      <c r="G640" t="s">
        <v>19</v>
      </c>
      <c r="H640" s="15">
        <v>41767</v>
      </c>
      <c r="I640" s="15">
        <v>41767</v>
      </c>
      <c r="J640" t="s">
        <v>14</v>
      </c>
      <c r="K640" t="s">
        <v>15</v>
      </c>
      <c r="L640">
        <f>Table1[[#This Row],[Date resolved]]-Table1[[#This Row],[Date received]]</f>
        <v>0</v>
      </c>
      <c r="M640">
        <f>YEAR(Table1[[#This Row],[Date received]])</f>
        <v>2014</v>
      </c>
      <c r="N640" t="str">
        <f>_xlfn.CONCAT("Q",_xlfn.CEILING.MATH(MONTH(Table1[[#This Row],[Date received]])/3))</f>
        <v>Q2</v>
      </c>
    </row>
    <row r="641" spans="1:14" x14ac:dyDescent="0.3">
      <c r="A641">
        <v>464378</v>
      </c>
      <c r="B641" t="s">
        <v>43</v>
      </c>
      <c r="C641" t="s">
        <v>26</v>
      </c>
      <c r="D641" t="s">
        <v>27</v>
      </c>
      <c r="E641" t="s">
        <v>18</v>
      </c>
      <c r="F641" t="str">
        <f>_xlfn.XLOOKUP(E641,State_Code_Name!$C$2:$C$52,State_Code_Name!$B$2:$B$52)</f>
        <v>California</v>
      </c>
      <c r="G641" t="s">
        <v>19</v>
      </c>
      <c r="H641" s="15">
        <v>41478</v>
      </c>
      <c r="I641" s="15">
        <v>41480</v>
      </c>
      <c r="J641" t="s">
        <v>14</v>
      </c>
      <c r="K641" t="s">
        <v>15</v>
      </c>
      <c r="L641">
        <f>Table1[[#This Row],[Date resolved]]-Table1[[#This Row],[Date received]]</f>
        <v>2</v>
      </c>
      <c r="M641">
        <f>YEAR(Table1[[#This Row],[Date received]])</f>
        <v>2013</v>
      </c>
      <c r="N641" t="str">
        <f>_xlfn.CONCAT("Q",_xlfn.CEILING.MATH(MONTH(Table1[[#This Row],[Date received]])/3))</f>
        <v>Q3</v>
      </c>
    </row>
    <row r="642" spans="1:14" x14ac:dyDescent="0.3">
      <c r="A642">
        <v>1799299</v>
      </c>
      <c r="B642" t="s">
        <v>30</v>
      </c>
      <c r="C642" t="s">
        <v>16</v>
      </c>
      <c r="D642" t="s">
        <v>75</v>
      </c>
      <c r="E642" t="s">
        <v>42</v>
      </c>
      <c r="F642" t="str">
        <f>_xlfn.XLOOKUP(E642,State_Code_Name!$C$2:$C$52,State_Code_Name!$B$2:$B$52)</f>
        <v>North Carolina</v>
      </c>
      <c r="G642" t="s">
        <v>305</v>
      </c>
      <c r="H642" s="15">
        <v>42424</v>
      </c>
      <c r="I642" s="15">
        <v>42424</v>
      </c>
      <c r="J642" t="s">
        <v>14</v>
      </c>
      <c r="K642" t="s">
        <v>15</v>
      </c>
      <c r="L642">
        <f>Table1[[#This Row],[Date resolved]]-Table1[[#This Row],[Date received]]</f>
        <v>0</v>
      </c>
      <c r="M642">
        <f>YEAR(Table1[[#This Row],[Date received]])</f>
        <v>2016</v>
      </c>
      <c r="N642" t="str">
        <f>_xlfn.CONCAT("Q",_xlfn.CEILING.MATH(MONTH(Table1[[#This Row],[Date received]])/3))</f>
        <v>Q1</v>
      </c>
    </row>
    <row r="643" spans="1:14" x14ac:dyDescent="0.3">
      <c r="A643">
        <v>1547619</v>
      </c>
      <c r="B643" t="s">
        <v>30</v>
      </c>
      <c r="C643" t="s">
        <v>16</v>
      </c>
      <c r="D643" t="s">
        <v>24</v>
      </c>
      <c r="E643" t="s">
        <v>25</v>
      </c>
      <c r="F643" t="str">
        <f>_xlfn.XLOOKUP(E643,State_Code_Name!$C$2:$C$52,State_Code_Name!$B$2:$B$52)</f>
        <v>Georgia</v>
      </c>
      <c r="G643" t="s">
        <v>19</v>
      </c>
      <c r="H643" s="15">
        <v>42248</v>
      </c>
      <c r="I643" s="15">
        <v>42248</v>
      </c>
      <c r="J643" t="s">
        <v>14</v>
      </c>
      <c r="K643" t="s">
        <v>15</v>
      </c>
      <c r="L643">
        <f>Table1[[#This Row],[Date resolved]]-Table1[[#This Row],[Date received]]</f>
        <v>0</v>
      </c>
      <c r="M643">
        <f>YEAR(Table1[[#This Row],[Date received]])</f>
        <v>2015</v>
      </c>
      <c r="N643" t="str">
        <f>_xlfn.CONCAT("Q",_xlfn.CEILING.MATH(MONTH(Table1[[#This Row],[Date received]])/3))</f>
        <v>Q3</v>
      </c>
    </row>
    <row r="644" spans="1:14" x14ac:dyDescent="0.3">
      <c r="A644">
        <v>1511099</v>
      </c>
      <c r="B644" t="s">
        <v>81</v>
      </c>
      <c r="C644" t="s">
        <v>32</v>
      </c>
      <c r="D644" t="s">
        <v>41</v>
      </c>
      <c r="E644" t="s">
        <v>31</v>
      </c>
      <c r="F644" t="str">
        <f>_xlfn.XLOOKUP(E644,State_Code_Name!$C$2:$C$52,State_Code_Name!$B$2:$B$52)</f>
        <v>Texas</v>
      </c>
      <c r="G644" t="s">
        <v>19</v>
      </c>
      <c r="H644" s="15">
        <v>42226</v>
      </c>
      <c r="I644" s="15">
        <v>42226</v>
      </c>
      <c r="J644" t="s">
        <v>14</v>
      </c>
      <c r="K644" t="s">
        <v>15</v>
      </c>
      <c r="L644">
        <f>Table1[[#This Row],[Date resolved]]-Table1[[#This Row],[Date received]]</f>
        <v>0</v>
      </c>
      <c r="M644">
        <f>YEAR(Table1[[#This Row],[Date received]])</f>
        <v>2015</v>
      </c>
      <c r="N644" t="str">
        <f>_xlfn.CONCAT("Q",_xlfn.CEILING.MATH(MONTH(Table1[[#This Row],[Date received]])/3))</f>
        <v>Q3</v>
      </c>
    </row>
    <row r="645" spans="1:14" x14ac:dyDescent="0.3">
      <c r="A645">
        <v>1255833</v>
      </c>
      <c r="B645" t="s">
        <v>97</v>
      </c>
      <c r="C645" t="s">
        <v>52</v>
      </c>
      <c r="D645" t="s">
        <v>103</v>
      </c>
      <c r="E645" t="s">
        <v>101</v>
      </c>
      <c r="F645" t="str">
        <f>_xlfn.XLOOKUP(E645,State_Code_Name!$C$2:$C$52,State_Code_Name!$B$2:$B$52)</f>
        <v>Delaware</v>
      </c>
      <c r="G645" t="s">
        <v>19</v>
      </c>
      <c r="H645" s="15">
        <v>42060</v>
      </c>
      <c r="I645" s="15">
        <v>42060</v>
      </c>
      <c r="J645" t="s">
        <v>14</v>
      </c>
      <c r="K645" t="s">
        <v>15</v>
      </c>
      <c r="L645">
        <f>Table1[[#This Row],[Date resolved]]-Table1[[#This Row],[Date received]]</f>
        <v>0</v>
      </c>
      <c r="M645">
        <f>YEAR(Table1[[#This Row],[Date received]])</f>
        <v>2015</v>
      </c>
      <c r="N645" t="str">
        <f>_xlfn.CONCAT("Q",_xlfn.CEILING.MATH(MONTH(Table1[[#This Row],[Date received]])/3))</f>
        <v>Q1</v>
      </c>
    </row>
    <row r="646" spans="1:14" x14ac:dyDescent="0.3">
      <c r="A646">
        <v>1201342</v>
      </c>
      <c r="B646" t="s">
        <v>69</v>
      </c>
      <c r="C646" t="s">
        <v>26</v>
      </c>
      <c r="D646" t="s">
        <v>27</v>
      </c>
      <c r="E646" t="s">
        <v>195</v>
      </c>
      <c r="F646" t="str">
        <f>_xlfn.XLOOKUP(E646,State_Code_Name!$C$2:$C$52,State_Code_Name!$B$2:$B$52)</f>
        <v>Nebraska</v>
      </c>
      <c r="G646" t="s">
        <v>19</v>
      </c>
      <c r="H646" s="15">
        <v>42025</v>
      </c>
      <c r="I646" s="15">
        <v>42025</v>
      </c>
      <c r="J646" t="s">
        <v>14</v>
      </c>
      <c r="K646" t="s">
        <v>15</v>
      </c>
      <c r="L646">
        <f>Table1[[#This Row],[Date resolved]]-Table1[[#This Row],[Date received]]</f>
        <v>0</v>
      </c>
      <c r="M646">
        <f>YEAR(Table1[[#This Row],[Date received]])</f>
        <v>2015</v>
      </c>
      <c r="N646" t="str">
        <f>_xlfn.CONCAT("Q",_xlfn.CEILING.MATH(MONTH(Table1[[#This Row],[Date received]])/3))</f>
        <v>Q1</v>
      </c>
    </row>
    <row r="647" spans="1:14" x14ac:dyDescent="0.3">
      <c r="A647">
        <v>2039612</v>
      </c>
      <c r="B647" t="s">
        <v>441</v>
      </c>
      <c r="C647" t="s">
        <v>16</v>
      </c>
      <c r="D647" t="s">
        <v>75</v>
      </c>
      <c r="E647" t="s">
        <v>70</v>
      </c>
      <c r="F647" t="str">
        <f>_xlfn.XLOOKUP(E647,State_Code_Name!$C$2:$C$52,State_Code_Name!$B$2:$B$52)</f>
        <v>Massachusetts</v>
      </c>
      <c r="G647" t="s">
        <v>13</v>
      </c>
      <c r="H647" s="15">
        <v>42583</v>
      </c>
      <c r="I647" s="15">
        <v>42583</v>
      </c>
      <c r="J647" t="s">
        <v>14</v>
      </c>
      <c r="K647" t="s">
        <v>15</v>
      </c>
      <c r="L647">
        <f>Table1[[#This Row],[Date resolved]]-Table1[[#This Row],[Date received]]</f>
        <v>0</v>
      </c>
      <c r="M647">
        <f>YEAR(Table1[[#This Row],[Date received]])</f>
        <v>2016</v>
      </c>
      <c r="N647" t="str">
        <f>_xlfn.CONCAT("Q",_xlfn.CEILING.MATH(MONTH(Table1[[#This Row],[Date received]])/3))</f>
        <v>Q3</v>
      </c>
    </row>
    <row r="648" spans="1:14" x14ac:dyDescent="0.3">
      <c r="A648">
        <v>474204</v>
      </c>
      <c r="B648" t="s">
        <v>54</v>
      </c>
      <c r="C648" t="s">
        <v>52</v>
      </c>
      <c r="D648" t="s">
        <v>53</v>
      </c>
      <c r="E648" t="s">
        <v>18</v>
      </c>
      <c r="F648" t="str">
        <f>_xlfn.XLOOKUP(E648,State_Code_Name!$C$2:$C$52,State_Code_Name!$B$2:$B$52)</f>
        <v>California</v>
      </c>
      <c r="G648" t="s">
        <v>19</v>
      </c>
      <c r="H648" s="15">
        <v>41484</v>
      </c>
      <c r="I648" s="15">
        <v>41484</v>
      </c>
      <c r="J648" t="s">
        <v>14</v>
      </c>
      <c r="K648" t="s">
        <v>15</v>
      </c>
      <c r="L648">
        <f>Table1[[#This Row],[Date resolved]]-Table1[[#This Row],[Date received]]</f>
        <v>0</v>
      </c>
      <c r="M648">
        <f>YEAR(Table1[[#This Row],[Date received]])</f>
        <v>2013</v>
      </c>
      <c r="N648" t="str">
        <f>_xlfn.CONCAT("Q",_xlfn.CEILING.MATH(MONTH(Table1[[#This Row],[Date received]])/3))</f>
        <v>Q3</v>
      </c>
    </row>
    <row r="649" spans="1:14" x14ac:dyDescent="0.3">
      <c r="A649">
        <v>1292860</v>
      </c>
      <c r="B649" t="s">
        <v>238</v>
      </c>
      <c r="C649" t="s">
        <v>32</v>
      </c>
      <c r="D649" t="s">
        <v>44</v>
      </c>
      <c r="E649" t="s">
        <v>31</v>
      </c>
      <c r="F649" t="str">
        <f>_xlfn.XLOOKUP(E649,State_Code_Name!$C$2:$C$52,State_Code_Name!$B$2:$B$52)</f>
        <v>Texas</v>
      </c>
      <c r="G649" t="s">
        <v>305</v>
      </c>
      <c r="H649" s="15">
        <v>42083</v>
      </c>
      <c r="I649" s="15">
        <v>42089</v>
      </c>
      <c r="J649" t="s">
        <v>14</v>
      </c>
      <c r="K649" t="s">
        <v>15</v>
      </c>
      <c r="L649">
        <f>Table1[[#This Row],[Date resolved]]-Table1[[#This Row],[Date received]]</f>
        <v>6</v>
      </c>
      <c r="M649">
        <f>YEAR(Table1[[#This Row],[Date received]])</f>
        <v>2015</v>
      </c>
      <c r="N649" t="str">
        <f>_xlfn.CONCAT("Q",_xlfn.CEILING.MATH(MONTH(Table1[[#This Row],[Date received]])/3))</f>
        <v>Q1</v>
      </c>
    </row>
    <row r="650" spans="1:14" x14ac:dyDescent="0.3">
      <c r="A650">
        <v>390784</v>
      </c>
      <c r="B650" t="s">
        <v>43</v>
      </c>
      <c r="C650" t="s">
        <v>36</v>
      </c>
      <c r="D650" t="s">
        <v>281</v>
      </c>
      <c r="E650" t="s">
        <v>18</v>
      </c>
      <c r="F650" t="str">
        <f>_xlfn.XLOOKUP(E650,State_Code_Name!$C$2:$C$52,State_Code_Name!$B$2:$B$52)</f>
        <v>California</v>
      </c>
      <c r="G650" t="s">
        <v>19</v>
      </c>
      <c r="H650" s="15">
        <v>41388</v>
      </c>
      <c r="I650" s="15">
        <v>41389</v>
      </c>
      <c r="J650" t="s">
        <v>14</v>
      </c>
      <c r="K650" t="s">
        <v>14</v>
      </c>
      <c r="L650">
        <f>Table1[[#This Row],[Date resolved]]-Table1[[#This Row],[Date received]]</f>
        <v>1</v>
      </c>
      <c r="M650">
        <f>YEAR(Table1[[#This Row],[Date received]])</f>
        <v>2013</v>
      </c>
      <c r="N650" t="str">
        <f>_xlfn.CONCAT("Q",_xlfn.CEILING.MATH(MONTH(Table1[[#This Row],[Date received]])/3))</f>
        <v>Q2</v>
      </c>
    </row>
    <row r="651" spans="1:14" x14ac:dyDescent="0.3">
      <c r="A651">
        <v>1920906</v>
      </c>
      <c r="B651" t="s">
        <v>147</v>
      </c>
      <c r="C651" t="s">
        <v>16</v>
      </c>
      <c r="D651" t="s">
        <v>20</v>
      </c>
      <c r="E651" t="s">
        <v>59</v>
      </c>
      <c r="F651" t="str">
        <f>_xlfn.XLOOKUP(E651,State_Code_Name!$C$2:$C$52,State_Code_Name!$B$2:$B$52)</f>
        <v>Illinois</v>
      </c>
      <c r="G651" t="s">
        <v>19</v>
      </c>
      <c r="H651" s="15">
        <v>42501</v>
      </c>
      <c r="I651" s="15">
        <v>42501</v>
      </c>
      <c r="J651" t="s">
        <v>14</v>
      </c>
      <c r="K651" t="s">
        <v>15</v>
      </c>
      <c r="L651">
        <f>Table1[[#This Row],[Date resolved]]-Table1[[#This Row],[Date received]]</f>
        <v>0</v>
      </c>
      <c r="M651">
        <f>YEAR(Table1[[#This Row],[Date received]])</f>
        <v>2016</v>
      </c>
      <c r="N651" t="str">
        <f>_xlfn.CONCAT("Q",_xlfn.CEILING.MATH(MONTH(Table1[[#This Row],[Date received]])/3))</f>
        <v>Q2</v>
      </c>
    </row>
    <row r="652" spans="1:14" x14ac:dyDescent="0.3">
      <c r="A652">
        <v>886512</v>
      </c>
      <c r="B652" t="s">
        <v>377</v>
      </c>
      <c r="C652" t="s">
        <v>16</v>
      </c>
      <c r="D652" t="s">
        <v>20</v>
      </c>
      <c r="E652" t="s">
        <v>261</v>
      </c>
      <c r="F652" t="str">
        <f>_xlfn.XLOOKUP(E652,State_Code_Name!$C$2:$C$52,State_Code_Name!$B$2:$B$52)</f>
        <v>Alaska</v>
      </c>
      <c r="G652" t="s">
        <v>13</v>
      </c>
      <c r="H652" s="15">
        <v>41799</v>
      </c>
      <c r="I652" s="15">
        <v>41801</v>
      </c>
      <c r="J652" t="s">
        <v>14</v>
      </c>
      <c r="K652" t="s">
        <v>15</v>
      </c>
      <c r="L652">
        <f>Table1[[#This Row],[Date resolved]]-Table1[[#This Row],[Date received]]</f>
        <v>2</v>
      </c>
      <c r="M652">
        <f>YEAR(Table1[[#This Row],[Date received]])</f>
        <v>2014</v>
      </c>
      <c r="N652" t="str">
        <f>_xlfn.CONCAT("Q",_xlfn.CEILING.MATH(MONTH(Table1[[#This Row],[Date received]])/3))</f>
        <v>Q2</v>
      </c>
    </row>
    <row r="653" spans="1:14" x14ac:dyDescent="0.3">
      <c r="A653">
        <v>1950969</v>
      </c>
      <c r="B653" t="s">
        <v>38</v>
      </c>
      <c r="C653" t="s">
        <v>16</v>
      </c>
      <c r="D653" t="s">
        <v>20</v>
      </c>
      <c r="E653" t="s">
        <v>18</v>
      </c>
      <c r="F653" t="str">
        <f>_xlfn.XLOOKUP(E653,State_Code_Name!$C$2:$C$52,State_Code_Name!$B$2:$B$52)</f>
        <v>California</v>
      </c>
      <c r="G653" t="s">
        <v>19</v>
      </c>
      <c r="H653" s="15">
        <v>42523</v>
      </c>
      <c r="I653" s="15">
        <v>42523</v>
      </c>
      <c r="J653" t="s">
        <v>14</v>
      </c>
      <c r="K653" t="s">
        <v>14</v>
      </c>
      <c r="L653">
        <f>Table1[[#This Row],[Date resolved]]-Table1[[#This Row],[Date received]]</f>
        <v>0</v>
      </c>
      <c r="M653">
        <f>YEAR(Table1[[#This Row],[Date received]])</f>
        <v>2016</v>
      </c>
      <c r="N653" t="str">
        <f>_xlfn.CONCAT("Q",_xlfn.CEILING.MATH(MONTH(Table1[[#This Row],[Date received]])/3))</f>
        <v>Q2</v>
      </c>
    </row>
    <row r="654" spans="1:14" x14ac:dyDescent="0.3">
      <c r="A654">
        <v>1792559</v>
      </c>
      <c r="B654" t="s">
        <v>11</v>
      </c>
      <c r="C654" t="s">
        <v>16</v>
      </c>
      <c r="D654" t="s">
        <v>24</v>
      </c>
      <c r="E654" t="s">
        <v>184</v>
      </c>
      <c r="F654" t="str">
        <f>_xlfn.XLOOKUP(E654,State_Code_Name!$C$2:$C$52,State_Code_Name!$B$2:$B$52)</f>
        <v>Mississippi</v>
      </c>
      <c r="G654" t="s">
        <v>305</v>
      </c>
      <c r="H654" s="15">
        <v>42418</v>
      </c>
      <c r="I654" s="15">
        <v>42422</v>
      </c>
      <c r="J654" t="s">
        <v>14</v>
      </c>
      <c r="K654" t="s">
        <v>15</v>
      </c>
      <c r="L654">
        <f>Table1[[#This Row],[Date resolved]]-Table1[[#This Row],[Date received]]</f>
        <v>4</v>
      </c>
      <c r="M654">
        <f>YEAR(Table1[[#This Row],[Date received]])</f>
        <v>2016</v>
      </c>
      <c r="N654" t="str">
        <f>_xlfn.CONCAT("Q",_xlfn.CEILING.MATH(MONTH(Table1[[#This Row],[Date received]])/3))</f>
        <v>Q1</v>
      </c>
    </row>
    <row r="655" spans="1:14" x14ac:dyDescent="0.3">
      <c r="A655">
        <v>895524</v>
      </c>
      <c r="B655" t="s">
        <v>360</v>
      </c>
      <c r="C655" t="s">
        <v>32</v>
      </c>
      <c r="D655" t="s">
        <v>44</v>
      </c>
      <c r="E655" t="s">
        <v>85</v>
      </c>
      <c r="F655" t="str">
        <f>_xlfn.XLOOKUP(E655,State_Code_Name!$C$2:$C$52,State_Code_Name!$B$2:$B$52)</f>
        <v>Wisconsin</v>
      </c>
      <c r="G655" t="s">
        <v>19</v>
      </c>
      <c r="H655" s="15">
        <v>41804</v>
      </c>
      <c r="I655" s="15">
        <v>41804</v>
      </c>
      <c r="J655" t="s">
        <v>14</v>
      </c>
      <c r="K655" t="s">
        <v>15</v>
      </c>
      <c r="L655">
        <f>Table1[[#This Row],[Date resolved]]-Table1[[#This Row],[Date received]]</f>
        <v>0</v>
      </c>
      <c r="M655">
        <f>YEAR(Table1[[#This Row],[Date received]])</f>
        <v>2014</v>
      </c>
      <c r="N655" t="str">
        <f>_xlfn.CONCAT("Q",_xlfn.CEILING.MATH(MONTH(Table1[[#This Row],[Date received]])/3))</f>
        <v>Q2</v>
      </c>
    </row>
    <row r="656" spans="1:14" x14ac:dyDescent="0.3">
      <c r="A656">
        <v>243272</v>
      </c>
      <c r="B656" t="s">
        <v>30</v>
      </c>
      <c r="C656" t="s">
        <v>36</v>
      </c>
      <c r="D656" t="s">
        <v>80</v>
      </c>
      <c r="E656" t="s">
        <v>39</v>
      </c>
      <c r="F656" t="str">
        <f>_xlfn.XLOOKUP(E656,State_Code_Name!$C$2:$C$52,State_Code_Name!$B$2:$B$52)</f>
        <v>Ohio</v>
      </c>
      <c r="G656" t="s">
        <v>305</v>
      </c>
      <c r="H656" s="15">
        <v>41292</v>
      </c>
      <c r="I656" s="15">
        <v>41296</v>
      </c>
      <c r="J656" t="s">
        <v>14</v>
      </c>
      <c r="K656" t="s">
        <v>14</v>
      </c>
      <c r="L656">
        <f>Table1[[#This Row],[Date resolved]]-Table1[[#This Row],[Date received]]</f>
        <v>4</v>
      </c>
      <c r="M656">
        <f>YEAR(Table1[[#This Row],[Date received]])</f>
        <v>2013</v>
      </c>
      <c r="N656" t="str">
        <f>_xlfn.CONCAT("Q",_xlfn.CEILING.MATH(MONTH(Table1[[#This Row],[Date received]])/3))</f>
        <v>Q1</v>
      </c>
    </row>
    <row r="657" spans="1:14" x14ac:dyDescent="0.3">
      <c r="A657">
        <v>399143</v>
      </c>
      <c r="B657" t="s">
        <v>63</v>
      </c>
      <c r="C657" t="s">
        <v>61</v>
      </c>
      <c r="D657" t="s">
        <v>132</v>
      </c>
      <c r="E657" t="s">
        <v>122</v>
      </c>
      <c r="F657" t="str">
        <f>_xlfn.XLOOKUP(E657,State_Code_Name!$C$2:$C$52,State_Code_Name!$B$2:$B$52)</f>
        <v>Maryland</v>
      </c>
      <c r="G657" t="s">
        <v>19</v>
      </c>
      <c r="H657" s="15">
        <v>41400</v>
      </c>
      <c r="I657" s="15">
        <v>41400</v>
      </c>
      <c r="J657" t="s">
        <v>14</v>
      </c>
      <c r="K657" t="s">
        <v>15</v>
      </c>
      <c r="L657">
        <f>Table1[[#This Row],[Date resolved]]-Table1[[#This Row],[Date received]]</f>
        <v>0</v>
      </c>
      <c r="M657">
        <f>YEAR(Table1[[#This Row],[Date received]])</f>
        <v>2013</v>
      </c>
      <c r="N657" t="str">
        <f>_xlfn.CONCAT("Q",_xlfn.CEILING.MATH(MONTH(Table1[[#This Row],[Date received]])/3))</f>
        <v>Q2</v>
      </c>
    </row>
    <row r="658" spans="1:14" x14ac:dyDescent="0.3">
      <c r="A658">
        <v>1641374</v>
      </c>
      <c r="B658" t="s">
        <v>472</v>
      </c>
      <c r="C658" t="s">
        <v>16</v>
      </c>
      <c r="D658" t="s">
        <v>144</v>
      </c>
      <c r="E658" t="s">
        <v>35</v>
      </c>
      <c r="F658" t="str">
        <f>_xlfn.XLOOKUP(E658,State_Code_Name!$C$2:$C$52,State_Code_Name!$B$2:$B$52)</f>
        <v>Florida</v>
      </c>
      <c r="G658" t="s">
        <v>305</v>
      </c>
      <c r="H658" s="15">
        <v>42313</v>
      </c>
      <c r="I658" s="15">
        <v>42314</v>
      </c>
      <c r="J658" t="s">
        <v>14</v>
      </c>
      <c r="K658" t="s">
        <v>15</v>
      </c>
      <c r="L658">
        <f>Table1[[#This Row],[Date resolved]]-Table1[[#This Row],[Date received]]</f>
        <v>1</v>
      </c>
      <c r="M658">
        <f>YEAR(Table1[[#This Row],[Date received]])</f>
        <v>2015</v>
      </c>
      <c r="N658" t="str">
        <f>_xlfn.CONCAT("Q",_xlfn.CEILING.MATH(MONTH(Table1[[#This Row],[Date received]])/3))</f>
        <v>Q4</v>
      </c>
    </row>
    <row r="659" spans="1:14" x14ac:dyDescent="0.3">
      <c r="A659">
        <v>1353737</v>
      </c>
      <c r="B659" t="s">
        <v>136</v>
      </c>
      <c r="C659" t="s">
        <v>26</v>
      </c>
      <c r="D659" t="s">
        <v>27</v>
      </c>
      <c r="E659" t="s">
        <v>12</v>
      </c>
      <c r="F659" t="str">
        <f>_xlfn.XLOOKUP(E659,State_Code_Name!$C$2:$C$52,State_Code_Name!$B$2:$B$52)</f>
        <v>Virginia</v>
      </c>
      <c r="G659" t="s">
        <v>19</v>
      </c>
      <c r="H659" s="15">
        <v>42123</v>
      </c>
      <c r="I659" s="15">
        <v>42123</v>
      </c>
      <c r="J659" t="s">
        <v>14</v>
      </c>
      <c r="K659" t="s">
        <v>15</v>
      </c>
      <c r="L659">
        <f>Table1[[#This Row],[Date resolved]]-Table1[[#This Row],[Date received]]</f>
        <v>0</v>
      </c>
      <c r="M659">
        <f>YEAR(Table1[[#This Row],[Date received]])</f>
        <v>2015</v>
      </c>
      <c r="N659" t="str">
        <f>_xlfn.CONCAT("Q",_xlfn.CEILING.MATH(MONTH(Table1[[#This Row],[Date received]])/3))</f>
        <v>Q2</v>
      </c>
    </row>
    <row r="660" spans="1:14" x14ac:dyDescent="0.3">
      <c r="A660">
        <v>563907</v>
      </c>
      <c r="B660" t="s">
        <v>43</v>
      </c>
      <c r="C660" t="s">
        <v>16</v>
      </c>
      <c r="D660" t="s">
        <v>20</v>
      </c>
      <c r="E660" t="s">
        <v>18</v>
      </c>
      <c r="F660" t="str">
        <f>_xlfn.XLOOKUP(E660,State_Code_Name!$C$2:$C$52,State_Code_Name!$B$2:$B$52)</f>
        <v>California</v>
      </c>
      <c r="G660" t="s">
        <v>19</v>
      </c>
      <c r="H660" s="15">
        <v>41566</v>
      </c>
      <c r="I660" s="15">
        <v>41568</v>
      </c>
      <c r="J660" t="s">
        <v>14</v>
      </c>
      <c r="K660" t="s">
        <v>14</v>
      </c>
      <c r="L660">
        <f>Table1[[#This Row],[Date resolved]]-Table1[[#This Row],[Date received]]</f>
        <v>2</v>
      </c>
      <c r="M660">
        <f>YEAR(Table1[[#This Row],[Date received]])</f>
        <v>2013</v>
      </c>
      <c r="N660" t="str">
        <f>_xlfn.CONCAT("Q",_xlfn.CEILING.MATH(MONTH(Table1[[#This Row],[Date received]])/3))</f>
        <v>Q4</v>
      </c>
    </row>
    <row r="661" spans="1:14" x14ac:dyDescent="0.3">
      <c r="A661">
        <v>2069158</v>
      </c>
      <c r="B661" t="s">
        <v>284</v>
      </c>
      <c r="C661" t="s">
        <v>32</v>
      </c>
      <c r="D661" t="s">
        <v>44</v>
      </c>
      <c r="E661" t="s">
        <v>25</v>
      </c>
      <c r="F661" t="str">
        <f>_xlfn.XLOOKUP(E661,State_Code_Name!$C$2:$C$52,State_Code_Name!$B$2:$B$52)</f>
        <v>Georgia</v>
      </c>
      <c r="G661" t="s">
        <v>19</v>
      </c>
      <c r="H661" s="15">
        <v>42599</v>
      </c>
      <c r="I661" s="15">
        <v>42609</v>
      </c>
      <c r="J661" t="s">
        <v>14</v>
      </c>
      <c r="K661" t="s">
        <v>15</v>
      </c>
      <c r="L661">
        <f>Table1[[#This Row],[Date resolved]]-Table1[[#This Row],[Date received]]</f>
        <v>10</v>
      </c>
      <c r="M661">
        <f>YEAR(Table1[[#This Row],[Date received]])</f>
        <v>2016</v>
      </c>
      <c r="N661" t="str">
        <f>_xlfn.CONCAT("Q",_xlfn.CEILING.MATH(MONTH(Table1[[#This Row],[Date received]])/3))</f>
        <v>Q3</v>
      </c>
    </row>
    <row r="662" spans="1:14" x14ac:dyDescent="0.3">
      <c r="A662">
        <v>1579570</v>
      </c>
      <c r="B662" t="s">
        <v>30</v>
      </c>
      <c r="C662" t="s">
        <v>36</v>
      </c>
      <c r="D662" t="s">
        <v>80</v>
      </c>
      <c r="E662" t="s">
        <v>22</v>
      </c>
      <c r="F662" t="str">
        <f>_xlfn.XLOOKUP(E662,State_Code_Name!$C$2:$C$52,State_Code_Name!$B$2:$B$52)</f>
        <v>New York</v>
      </c>
      <c r="G662" t="s">
        <v>19</v>
      </c>
      <c r="H662" s="15">
        <v>42271</v>
      </c>
      <c r="I662" s="15">
        <v>42272</v>
      </c>
      <c r="J662" t="s">
        <v>14</v>
      </c>
      <c r="K662" t="s">
        <v>14</v>
      </c>
      <c r="L662">
        <f>Table1[[#This Row],[Date resolved]]-Table1[[#This Row],[Date received]]</f>
        <v>1</v>
      </c>
      <c r="M662">
        <f>YEAR(Table1[[#This Row],[Date received]])</f>
        <v>2015</v>
      </c>
      <c r="N662" t="str">
        <f>_xlfn.CONCAT("Q",_xlfn.CEILING.MATH(MONTH(Table1[[#This Row],[Date received]])/3))</f>
        <v>Q3</v>
      </c>
    </row>
    <row r="663" spans="1:14" x14ac:dyDescent="0.3">
      <c r="A663">
        <v>679673</v>
      </c>
      <c r="B663" t="s">
        <v>68</v>
      </c>
      <c r="C663" t="s">
        <v>36</v>
      </c>
      <c r="D663" t="s">
        <v>84</v>
      </c>
      <c r="E663" t="s">
        <v>77</v>
      </c>
      <c r="F663" t="str">
        <f>_xlfn.XLOOKUP(E663,State_Code_Name!$C$2:$C$52,State_Code_Name!$B$2:$B$52)</f>
        <v>Missouri</v>
      </c>
      <c r="G663" t="s">
        <v>19</v>
      </c>
      <c r="H663" s="15">
        <v>41661</v>
      </c>
      <c r="I663" s="15">
        <v>41661</v>
      </c>
      <c r="J663" t="s">
        <v>14</v>
      </c>
      <c r="K663" t="s">
        <v>15</v>
      </c>
      <c r="L663">
        <f>Table1[[#This Row],[Date resolved]]-Table1[[#This Row],[Date received]]</f>
        <v>0</v>
      </c>
      <c r="M663">
        <f>YEAR(Table1[[#This Row],[Date received]])</f>
        <v>2014</v>
      </c>
      <c r="N663" t="str">
        <f>_xlfn.CONCAT("Q",_xlfn.CEILING.MATH(MONTH(Table1[[#This Row],[Date received]])/3))</f>
        <v>Q1</v>
      </c>
    </row>
    <row r="664" spans="1:14" x14ac:dyDescent="0.3">
      <c r="A664">
        <v>1968882</v>
      </c>
      <c r="B664" t="s">
        <v>30</v>
      </c>
      <c r="C664" t="s">
        <v>26</v>
      </c>
      <c r="D664" t="s">
        <v>78</v>
      </c>
      <c r="E664" t="s">
        <v>31</v>
      </c>
      <c r="F664" t="str">
        <f>_xlfn.XLOOKUP(E664,State_Code_Name!$C$2:$C$52,State_Code_Name!$B$2:$B$52)</f>
        <v>Texas</v>
      </c>
      <c r="G664" t="s">
        <v>19</v>
      </c>
      <c r="H664" s="15">
        <v>42535</v>
      </c>
      <c r="I664" s="15">
        <v>42535</v>
      </c>
      <c r="J664" t="s">
        <v>14</v>
      </c>
      <c r="K664" t="s">
        <v>15</v>
      </c>
      <c r="L664">
        <f>Table1[[#This Row],[Date resolved]]-Table1[[#This Row],[Date received]]</f>
        <v>0</v>
      </c>
      <c r="M664">
        <f>YEAR(Table1[[#This Row],[Date received]])</f>
        <v>2016</v>
      </c>
      <c r="N664" t="str">
        <f>_xlfn.CONCAT("Q",_xlfn.CEILING.MATH(MONTH(Table1[[#This Row],[Date received]])/3))</f>
        <v>Q2</v>
      </c>
    </row>
    <row r="665" spans="1:14" x14ac:dyDescent="0.3">
      <c r="A665">
        <v>772259</v>
      </c>
      <c r="B665" t="s">
        <v>69</v>
      </c>
      <c r="C665" t="s">
        <v>26</v>
      </c>
      <c r="D665" t="s">
        <v>27</v>
      </c>
      <c r="E665" t="s">
        <v>18</v>
      </c>
      <c r="F665" t="str">
        <f>_xlfn.XLOOKUP(E665,State_Code_Name!$C$2:$C$52,State_Code_Name!$B$2:$B$52)</f>
        <v>California</v>
      </c>
      <c r="G665" t="s">
        <v>19</v>
      </c>
      <c r="H665" s="15">
        <v>41719</v>
      </c>
      <c r="I665" s="15">
        <v>41719</v>
      </c>
      <c r="J665" t="s">
        <v>14</v>
      </c>
      <c r="K665" t="s">
        <v>15</v>
      </c>
      <c r="L665">
        <f>Table1[[#This Row],[Date resolved]]-Table1[[#This Row],[Date received]]</f>
        <v>0</v>
      </c>
      <c r="M665">
        <f>YEAR(Table1[[#This Row],[Date received]])</f>
        <v>2014</v>
      </c>
      <c r="N665" t="str">
        <f>_xlfn.CONCAT("Q",_xlfn.CEILING.MATH(MONTH(Table1[[#This Row],[Date received]])/3))</f>
        <v>Q1</v>
      </c>
    </row>
    <row r="666" spans="1:14" x14ac:dyDescent="0.3">
      <c r="A666">
        <v>1285881</v>
      </c>
      <c r="B666" t="s">
        <v>60</v>
      </c>
      <c r="C666" t="s">
        <v>52</v>
      </c>
      <c r="D666" t="s">
        <v>103</v>
      </c>
      <c r="E666" t="s">
        <v>48</v>
      </c>
      <c r="F666" t="str">
        <f>_xlfn.XLOOKUP(E666,State_Code_Name!$C$2:$C$52,State_Code_Name!$B$2:$B$52)</f>
        <v>New Jersey</v>
      </c>
      <c r="G666" t="s">
        <v>19</v>
      </c>
      <c r="H666" s="15">
        <v>42080</v>
      </c>
      <c r="I666" s="15">
        <v>42086</v>
      </c>
      <c r="J666" t="s">
        <v>14</v>
      </c>
      <c r="K666" t="s">
        <v>15</v>
      </c>
      <c r="L666">
        <f>Table1[[#This Row],[Date resolved]]-Table1[[#This Row],[Date received]]</f>
        <v>6</v>
      </c>
      <c r="M666">
        <f>YEAR(Table1[[#This Row],[Date received]])</f>
        <v>2015</v>
      </c>
      <c r="N666" t="str">
        <f>_xlfn.CONCAT("Q",_xlfn.CEILING.MATH(MONTH(Table1[[#This Row],[Date received]])/3))</f>
        <v>Q1</v>
      </c>
    </row>
    <row r="667" spans="1:14" x14ac:dyDescent="0.3">
      <c r="A667">
        <v>1434781</v>
      </c>
      <c r="B667" t="s">
        <v>60</v>
      </c>
      <c r="C667" t="s">
        <v>52</v>
      </c>
      <c r="D667" t="s">
        <v>96</v>
      </c>
      <c r="E667" t="s">
        <v>12</v>
      </c>
      <c r="F667" t="str">
        <f>_xlfn.XLOOKUP(E667,State_Code_Name!$C$2:$C$52,State_Code_Name!$B$2:$B$52)</f>
        <v>Virginia</v>
      </c>
      <c r="G667" t="s">
        <v>57</v>
      </c>
      <c r="H667" s="15">
        <v>42178</v>
      </c>
      <c r="I667" s="15">
        <v>42181</v>
      </c>
      <c r="J667" t="s">
        <v>14</v>
      </c>
      <c r="K667" t="s">
        <v>15</v>
      </c>
      <c r="L667">
        <f>Table1[[#This Row],[Date resolved]]-Table1[[#This Row],[Date received]]</f>
        <v>3</v>
      </c>
      <c r="M667">
        <f>YEAR(Table1[[#This Row],[Date received]])</f>
        <v>2015</v>
      </c>
      <c r="N667" t="str">
        <f>_xlfn.CONCAT("Q",_xlfn.CEILING.MATH(MONTH(Table1[[#This Row],[Date received]])/3))</f>
        <v>Q2</v>
      </c>
    </row>
    <row r="668" spans="1:14" x14ac:dyDescent="0.3">
      <c r="A668">
        <v>879523</v>
      </c>
      <c r="B668" t="s">
        <v>60</v>
      </c>
      <c r="C668" t="s">
        <v>52</v>
      </c>
      <c r="D668" t="s">
        <v>103</v>
      </c>
      <c r="E668" t="s">
        <v>122</v>
      </c>
      <c r="F668" t="str">
        <f>_xlfn.XLOOKUP(E668,State_Code_Name!$C$2:$C$52,State_Code_Name!$B$2:$B$52)</f>
        <v>Maryland</v>
      </c>
      <c r="G668" t="s">
        <v>19</v>
      </c>
      <c r="H668" s="15">
        <v>41793</v>
      </c>
      <c r="I668" s="15">
        <v>41793</v>
      </c>
      <c r="J668" t="s">
        <v>14</v>
      </c>
      <c r="K668" t="s">
        <v>15</v>
      </c>
      <c r="L668">
        <f>Table1[[#This Row],[Date resolved]]-Table1[[#This Row],[Date received]]</f>
        <v>0</v>
      </c>
      <c r="M668">
        <f>YEAR(Table1[[#This Row],[Date received]])</f>
        <v>2014</v>
      </c>
      <c r="N668" t="str">
        <f>_xlfn.CONCAT("Q",_xlfn.CEILING.MATH(MONTH(Table1[[#This Row],[Date received]])/3))</f>
        <v>Q2</v>
      </c>
    </row>
    <row r="669" spans="1:14" x14ac:dyDescent="0.3">
      <c r="A669">
        <v>1263061</v>
      </c>
      <c r="B669" t="s">
        <v>329</v>
      </c>
      <c r="C669" t="s">
        <v>32</v>
      </c>
      <c r="D669" t="s">
        <v>161</v>
      </c>
      <c r="E669" t="s">
        <v>25</v>
      </c>
      <c r="F669" t="str">
        <f>_xlfn.XLOOKUP(E669,State_Code_Name!$C$2:$C$52,State_Code_Name!$B$2:$B$52)</f>
        <v>Georgia</v>
      </c>
      <c r="G669" t="s">
        <v>57</v>
      </c>
      <c r="H669" s="15">
        <v>42065</v>
      </c>
      <c r="I669" s="15">
        <v>42079</v>
      </c>
      <c r="J669" t="s">
        <v>14</v>
      </c>
      <c r="K669" t="s">
        <v>15</v>
      </c>
      <c r="L669">
        <f>Table1[[#This Row],[Date resolved]]-Table1[[#This Row],[Date received]]</f>
        <v>14</v>
      </c>
      <c r="M669">
        <f>YEAR(Table1[[#This Row],[Date received]])</f>
        <v>2015</v>
      </c>
      <c r="N669" t="str">
        <f>_xlfn.CONCAT("Q",_xlfn.CEILING.MATH(MONTH(Table1[[#This Row],[Date received]])/3))</f>
        <v>Q1</v>
      </c>
    </row>
    <row r="670" spans="1:14" x14ac:dyDescent="0.3">
      <c r="A670">
        <v>1487569</v>
      </c>
      <c r="B670" t="s">
        <v>30</v>
      </c>
      <c r="C670" t="s">
        <v>26</v>
      </c>
      <c r="D670" t="s">
        <v>27</v>
      </c>
      <c r="E670" t="s">
        <v>22</v>
      </c>
      <c r="F670" t="str">
        <f>_xlfn.XLOOKUP(E670,State_Code_Name!$C$2:$C$52,State_Code_Name!$B$2:$B$52)</f>
        <v>New York</v>
      </c>
      <c r="G670" t="s">
        <v>19</v>
      </c>
      <c r="H670" s="15">
        <v>42212</v>
      </c>
      <c r="I670" s="15">
        <v>42213</v>
      </c>
      <c r="J670" t="s">
        <v>14</v>
      </c>
      <c r="K670" t="s">
        <v>14</v>
      </c>
      <c r="L670">
        <f>Table1[[#This Row],[Date resolved]]-Table1[[#This Row],[Date received]]</f>
        <v>1</v>
      </c>
      <c r="M670">
        <f>YEAR(Table1[[#This Row],[Date received]])</f>
        <v>2015</v>
      </c>
      <c r="N670" t="str">
        <f>_xlfn.CONCAT("Q",_xlfn.CEILING.MATH(MONTH(Table1[[#This Row],[Date received]])/3))</f>
        <v>Q3</v>
      </c>
    </row>
    <row r="671" spans="1:14" x14ac:dyDescent="0.3">
      <c r="A671">
        <v>772388</v>
      </c>
      <c r="B671" t="s">
        <v>43</v>
      </c>
      <c r="C671" t="s">
        <v>9</v>
      </c>
      <c r="D671" t="s">
        <v>10</v>
      </c>
      <c r="E671" t="s">
        <v>126</v>
      </c>
      <c r="F671" t="str">
        <f>_xlfn.XLOOKUP(E671,State_Code_Name!$C$2:$C$52,State_Code_Name!$B$2:$B$52)</f>
        <v>Oklahoma</v>
      </c>
      <c r="G671" t="s">
        <v>19</v>
      </c>
      <c r="H671" s="15">
        <v>41719</v>
      </c>
      <c r="I671" s="15">
        <v>41726</v>
      </c>
      <c r="J671" t="s">
        <v>14</v>
      </c>
      <c r="K671" t="s">
        <v>15</v>
      </c>
      <c r="L671">
        <f>Table1[[#This Row],[Date resolved]]-Table1[[#This Row],[Date received]]</f>
        <v>7</v>
      </c>
      <c r="M671">
        <f>YEAR(Table1[[#This Row],[Date received]])</f>
        <v>2014</v>
      </c>
      <c r="N671" t="str">
        <f>_xlfn.CONCAT("Q",_xlfn.CEILING.MATH(MONTH(Table1[[#This Row],[Date received]])/3))</f>
        <v>Q1</v>
      </c>
    </row>
    <row r="672" spans="1:14" x14ac:dyDescent="0.3">
      <c r="A672">
        <v>695445</v>
      </c>
      <c r="B672" t="s">
        <v>81</v>
      </c>
      <c r="C672" t="s">
        <v>36</v>
      </c>
      <c r="D672" t="s">
        <v>306</v>
      </c>
      <c r="E672" t="s">
        <v>18</v>
      </c>
      <c r="F672" t="str">
        <f>_xlfn.XLOOKUP(E672,State_Code_Name!$C$2:$C$52,State_Code_Name!$B$2:$B$52)</f>
        <v>California</v>
      </c>
      <c r="G672" t="s">
        <v>19</v>
      </c>
      <c r="H672" s="15">
        <v>41671</v>
      </c>
      <c r="I672" s="15">
        <v>41670</v>
      </c>
      <c r="J672" t="s">
        <v>14</v>
      </c>
      <c r="K672" t="s">
        <v>15</v>
      </c>
      <c r="L672">
        <f>Table1[[#This Row],[Date resolved]]-Table1[[#This Row],[Date received]]</f>
        <v>-1</v>
      </c>
      <c r="M672">
        <f>YEAR(Table1[[#This Row],[Date received]])</f>
        <v>2014</v>
      </c>
      <c r="N672" t="str">
        <f>_xlfn.CONCAT("Q",_xlfn.CEILING.MATH(MONTH(Table1[[#This Row],[Date received]])/3))</f>
        <v>Q1</v>
      </c>
    </row>
    <row r="673" spans="1:14" x14ac:dyDescent="0.3">
      <c r="A673">
        <v>1949741</v>
      </c>
      <c r="B673" t="s">
        <v>237</v>
      </c>
      <c r="C673" t="s">
        <v>32</v>
      </c>
      <c r="D673" t="s">
        <v>41</v>
      </c>
      <c r="E673" t="s">
        <v>122</v>
      </c>
      <c r="F673" t="str">
        <f>_xlfn.XLOOKUP(E673,State_Code_Name!$C$2:$C$52,State_Code_Name!$B$2:$B$52)</f>
        <v>Maryland</v>
      </c>
      <c r="G673" t="s">
        <v>19</v>
      </c>
      <c r="H673" s="15">
        <v>42522</v>
      </c>
      <c r="I673" s="15">
        <v>42522</v>
      </c>
      <c r="J673" t="s">
        <v>14</v>
      </c>
      <c r="K673" t="s">
        <v>14</v>
      </c>
      <c r="L673">
        <f>Table1[[#This Row],[Date resolved]]-Table1[[#This Row],[Date received]]</f>
        <v>0</v>
      </c>
      <c r="M673">
        <f>YEAR(Table1[[#This Row],[Date received]])</f>
        <v>2016</v>
      </c>
      <c r="N673" t="str">
        <f>_xlfn.CONCAT("Q",_xlfn.CEILING.MATH(MONTH(Table1[[#This Row],[Date received]])/3))</f>
        <v>Q2</v>
      </c>
    </row>
    <row r="674" spans="1:14" x14ac:dyDescent="0.3">
      <c r="A674">
        <v>1231545</v>
      </c>
      <c r="B674" t="s">
        <v>43</v>
      </c>
      <c r="C674" t="s">
        <v>36</v>
      </c>
      <c r="D674" t="s">
        <v>262</v>
      </c>
      <c r="E674" t="s">
        <v>18</v>
      </c>
      <c r="F674" t="str">
        <f>_xlfn.XLOOKUP(E674,State_Code_Name!$C$2:$C$52,State_Code_Name!$B$2:$B$52)</f>
        <v>California</v>
      </c>
      <c r="G674" t="s">
        <v>305</v>
      </c>
      <c r="H674" s="15">
        <v>42044</v>
      </c>
      <c r="I674" s="15">
        <v>42045</v>
      </c>
      <c r="J674" t="s">
        <v>14</v>
      </c>
      <c r="K674" t="s">
        <v>15</v>
      </c>
      <c r="L674">
        <f>Table1[[#This Row],[Date resolved]]-Table1[[#This Row],[Date received]]</f>
        <v>1</v>
      </c>
      <c r="M674">
        <f>YEAR(Table1[[#This Row],[Date received]])</f>
        <v>2015</v>
      </c>
      <c r="N674" t="str">
        <f>_xlfn.CONCAT("Q",_xlfn.CEILING.MATH(MONTH(Table1[[#This Row],[Date received]])/3))</f>
        <v>Q1</v>
      </c>
    </row>
    <row r="675" spans="1:14" x14ac:dyDescent="0.3">
      <c r="A675">
        <v>381434</v>
      </c>
      <c r="B675" t="s">
        <v>63</v>
      </c>
      <c r="C675" t="s">
        <v>61</v>
      </c>
      <c r="D675" t="s">
        <v>62</v>
      </c>
      <c r="E675" t="s">
        <v>100</v>
      </c>
      <c r="F675" t="str">
        <f>_xlfn.XLOOKUP(E675,State_Code_Name!$C$2:$C$52,State_Code_Name!$B$2:$B$52)</f>
        <v>Arizona</v>
      </c>
      <c r="G675" t="s">
        <v>19</v>
      </c>
      <c r="H675" s="15">
        <v>41377</v>
      </c>
      <c r="I675" s="15">
        <v>41380</v>
      </c>
      <c r="J675" t="s">
        <v>14</v>
      </c>
      <c r="K675" t="s">
        <v>14</v>
      </c>
      <c r="L675">
        <f>Table1[[#This Row],[Date resolved]]-Table1[[#This Row],[Date received]]</f>
        <v>3</v>
      </c>
      <c r="M675">
        <f>YEAR(Table1[[#This Row],[Date received]])</f>
        <v>2013</v>
      </c>
      <c r="N675" t="str">
        <f>_xlfn.CONCAT("Q",_xlfn.CEILING.MATH(MONTH(Table1[[#This Row],[Date received]])/3))</f>
        <v>Q2</v>
      </c>
    </row>
    <row r="676" spans="1:14" x14ac:dyDescent="0.3">
      <c r="A676">
        <v>1494123</v>
      </c>
      <c r="B676" t="s">
        <v>83</v>
      </c>
      <c r="C676" t="s">
        <v>36</v>
      </c>
      <c r="D676" t="s">
        <v>170</v>
      </c>
      <c r="E676" t="s">
        <v>48</v>
      </c>
      <c r="F676" t="str">
        <f>_xlfn.XLOOKUP(E676,State_Code_Name!$C$2:$C$52,State_Code_Name!$B$2:$B$52)</f>
        <v>New Jersey</v>
      </c>
      <c r="G676" t="s">
        <v>19</v>
      </c>
      <c r="H676" s="15">
        <v>42215</v>
      </c>
      <c r="I676" s="15">
        <v>42215</v>
      </c>
      <c r="J676" t="s">
        <v>14</v>
      </c>
      <c r="K676" t="s">
        <v>14</v>
      </c>
      <c r="L676">
        <f>Table1[[#This Row],[Date resolved]]-Table1[[#This Row],[Date received]]</f>
        <v>0</v>
      </c>
      <c r="M676">
        <f>YEAR(Table1[[#This Row],[Date received]])</f>
        <v>2015</v>
      </c>
      <c r="N676" t="str">
        <f>_xlfn.CONCAT("Q",_xlfn.CEILING.MATH(MONTH(Table1[[#This Row],[Date received]])/3))</f>
        <v>Q3</v>
      </c>
    </row>
    <row r="677" spans="1:14" x14ac:dyDescent="0.3">
      <c r="A677">
        <v>1332451</v>
      </c>
      <c r="B677" t="s">
        <v>38</v>
      </c>
      <c r="C677" t="s">
        <v>16</v>
      </c>
      <c r="D677" t="s">
        <v>75</v>
      </c>
      <c r="E677" t="s">
        <v>22</v>
      </c>
      <c r="F677" t="str">
        <f>_xlfn.XLOOKUP(E677,State_Code_Name!$C$2:$C$52,State_Code_Name!$B$2:$B$52)</f>
        <v>New York</v>
      </c>
      <c r="G677" t="s">
        <v>19</v>
      </c>
      <c r="H677" s="15">
        <v>42110</v>
      </c>
      <c r="I677" s="15">
        <v>42110</v>
      </c>
      <c r="J677" t="s">
        <v>14</v>
      </c>
      <c r="K677" t="s">
        <v>15</v>
      </c>
      <c r="L677">
        <f>Table1[[#This Row],[Date resolved]]-Table1[[#This Row],[Date received]]</f>
        <v>0</v>
      </c>
      <c r="M677">
        <f>YEAR(Table1[[#This Row],[Date received]])</f>
        <v>2015</v>
      </c>
      <c r="N677" t="str">
        <f>_xlfn.CONCAT("Q",_xlfn.CEILING.MATH(MONTH(Table1[[#This Row],[Date received]])/3))</f>
        <v>Q2</v>
      </c>
    </row>
    <row r="678" spans="1:14" x14ac:dyDescent="0.3">
      <c r="A678">
        <v>553154</v>
      </c>
      <c r="B678" t="s">
        <v>323</v>
      </c>
      <c r="C678" t="s">
        <v>32</v>
      </c>
      <c r="D678" t="s">
        <v>44</v>
      </c>
      <c r="E678" t="s">
        <v>126</v>
      </c>
      <c r="F678" t="str">
        <f>_xlfn.XLOOKUP(E678,State_Code_Name!$C$2:$C$52,State_Code_Name!$B$2:$B$52)</f>
        <v>Oklahoma</v>
      </c>
      <c r="G678" t="s">
        <v>19</v>
      </c>
      <c r="H678" s="15">
        <v>41552</v>
      </c>
      <c r="I678" s="15">
        <v>41554</v>
      </c>
      <c r="J678" t="s">
        <v>14</v>
      </c>
      <c r="K678" t="s">
        <v>14</v>
      </c>
      <c r="L678">
        <f>Table1[[#This Row],[Date resolved]]-Table1[[#This Row],[Date received]]</f>
        <v>2</v>
      </c>
      <c r="M678">
        <f>YEAR(Table1[[#This Row],[Date received]])</f>
        <v>2013</v>
      </c>
      <c r="N678" t="str">
        <f>_xlfn.CONCAT("Q",_xlfn.CEILING.MATH(MONTH(Table1[[#This Row],[Date received]])/3))</f>
        <v>Q4</v>
      </c>
    </row>
    <row r="679" spans="1:14" x14ac:dyDescent="0.3">
      <c r="A679">
        <v>480011</v>
      </c>
      <c r="B679" t="s">
        <v>97</v>
      </c>
      <c r="C679" t="s">
        <v>52</v>
      </c>
      <c r="D679" t="s">
        <v>103</v>
      </c>
      <c r="E679" t="s">
        <v>35</v>
      </c>
      <c r="F679" t="str">
        <f>_xlfn.XLOOKUP(E679,State_Code_Name!$C$2:$C$52,State_Code_Name!$B$2:$B$52)</f>
        <v>Florida</v>
      </c>
      <c r="G679" t="s">
        <v>19</v>
      </c>
      <c r="H679" s="15">
        <v>41474</v>
      </c>
      <c r="I679" s="15">
        <v>41474</v>
      </c>
      <c r="J679" t="s">
        <v>14</v>
      </c>
      <c r="K679" t="s">
        <v>14</v>
      </c>
      <c r="L679">
        <f>Table1[[#This Row],[Date resolved]]-Table1[[#This Row],[Date received]]</f>
        <v>0</v>
      </c>
      <c r="M679">
        <f>YEAR(Table1[[#This Row],[Date received]])</f>
        <v>2013</v>
      </c>
      <c r="N679" t="str">
        <f>_xlfn.CONCAT("Q",_xlfn.CEILING.MATH(MONTH(Table1[[#This Row],[Date received]])/3))</f>
        <v>Q3</v>
      </c>
    </row>
    <row r="680" spans="1:14" x14ac:dyDescent="0.3">
      <c r="A680">
        <v>1809721</v>
      </c>
      <c r="B680" t="s">
        <v>135</v>
      </c>
      <c r="C680" t="s">
        <v>26</v>
      </c>
      <c r="D680" t="s">
        <v>27</v>
      </c>
      <c r="E680" t="s">
        <v>59</v>
      </c>
      <c r="F680" t="str">
        <f>_xlfn.XLOOKUP(E680,State_Code_Name!$C$2:$C$52,State_Code_Name!$B$2:$B$52)</f>
        <v>Illinois</v>
      </c>
      <c r="G680" t="s">
        <v>19</v>
      </c>
      <c r="H680" s="15">
        <v>42430</v>
      </c>
      <c r="I680" s="15">
        <v>42430</v>
      </c>
      <c r="J680" t="s">
        <v>14</v>
      </c>
      <c r="K680" t="s">
        <v>15</v>
      </c>
      <c r="L680">
        <f>Table1[[#This Row],[Date resolved]]-Table1[[#This Row],[Date received]]</f>
        <v>0</v>
      </c>
      <c r="M680">
        <f>YEAR(Table1[[#This Row],[Date received]])</f>
        <v>2016</v>
      </c>
      <c r="N680" t="str">
        <f>_xlfn.CONCAT("Q",_xlfn.CEILING.MATH(MONTH(Table1[[#This Row],[Date received]])/3))</f>
        <v>Q1</v>
      </c>
    </row>
    <row r="681" spans="1:14" x14ac:dyDescent="0.3">
      <c r="A681">
        <v>414274</v>
      </c>
      <c r="B681" t="s">
        <v>11</v>
      </c>
      <c r="C681" t="s">
        <v>26</v>
      </c>
      <c r="D681" t="s">
        <v>27</v>
      </c>
      <c r="F681" t="e">
        <f>_xlfn.XLOOKUP(E681,State_Code_Name!$C$2:$C$52,State_Code_Name!$B$2:$B$52)</f>
        <v>#N/A</v>
      </c>
      <c r="G681" t="s">
        <v>23</v>
      </c>
      <c r="H681" s="15">
        <v>41416</v>
      </c>
      <c r="I681" s="15">
        <v>41418</v>
      </c>
      <c r="J681" t="s">
        <v>14</v>
      </c>
      <c r="K681" t="s">
        <v>15</v>
      </c>
      <c r="L681">
        <f>Table1[[#This Row],[Date resolved]]-Table1[[#This Row],[Date received]]</f>
        <v>2</v>
      </c>
      <c r="M681">
        <f>YEAR(Table1[[#This Row],[Date received]])</f>
        <v>2013</v>
      </c>
      <c r="N681" t="str">
        <f>_xlfn.CONCAT("Q",_xlfn.CEILING.MATH(MONTH(Table1[[#This Row],[Date received]])/3))</f>
        <v>Q2</v>
      </c>
    </row>
    <row r="682" spans="1:14" x14ac:dyDescent="0.3">
      <c r="A682">
        <v>2022255</v>
      </c>
      <c r="B682" t="s">
        <v>293</v>
      </c>
      <c r="C682" t="s">
        <v>9</v>
      </c>
      <c r="D682" t="s">
        <v>10</v>
      </c>
      <c r="E682" t="s">
        <v>48</v>
      </c>
      <c r="F682" t="str">
        <f>_xlfn.XLOOKUP(E682,State_Code_Name!$C$2:$C$52,State_Code_Name!$B$2:$B$52)</f>
        <v>New Jersey</v>
      </c>
      <c r="G682" t="s">
        <v>19</v>
      </c>
      <c r="H682" s="15">
        <v>42571</v>
      </c>
      <c r="I682" s="15">
        <v>42571</v>
      </c>
      <c r="J682" t="s">
        <v>14</v>
      </c>
      <c r="K682" t="s">
        <v>15</v>
      </c>
      <c r="L682">
        <f>Table1[[#This Row],[Date resolved]]-Table1[[#This Row],[Date received]]</f>
        <v>0</v>
      </c>
      <c r="M682">
        <f>YEAR(Table1[[#This Row],[Date received]])</f>
        <v>2016</v>
      </c>
      <c r="N682" t="str">
        <f>_xlfn.CONCAT("Q",_xlfn.CEILING.MATH(MONTH(Table1[[#This Row],[Date received]])/3))</f>
        <v>Q3</v>
      </c>
    </row>
    <row r="683" spans="1:14" x14ac:dyDescent="0.3">
      <c r="A683">
        <v>1734442</v>
      </c>
      <c r="B683" t="s">
        <v>406</v>
      </c>
      <c r="C683" t="s">
        <v>16</v>
      </c>
      <c r="D683" t="s">
        <v>24</v>
      </c>
      <c r="E683" t="s">
        <v>77</v>
      </c>
      <c r="F683" t="str">
        <f>_xlfn.XLOOKUP(E683,State_Code_Name!$C$2:$C$52,State_Code_Name!$B$2:$B$52)</f>
        <v>Missouri</v>
      </c>
      <c r="G683" t="s">
        <v>19</v>
      </c>
      <c r="H683" s="15">
        <v>42377</v>
      </c>
      <c r="I683" s="15">
        <v>42377</v>
      </c>
      <c r="J683" t="s">
        <v>14</v>
      </c>
      <c r="K683" t="s">
        <v>15</v>
      </c>
      <c r="L683">
        <f>Table1[[#This Row],[Date resolved]]-Table1[[#This Row],[Date received]]</f>
        <v>0</v>
      </c>
      <c r="M683">
        <f>YEAR(Table1[[#This Row],[Date received]])</f>
        <v>2016</v>
      </c>
      <c r="N683" t="str">
        <f>_xlfn.CONCAT("Q",_xlfn.CEILING.MATH(MONTH(Table1[[#This Row],[Date received]])/3))</f>
        <v>Q1</v>
      </c>
    </row>
    <row r="684" spans="1:14" x14ac:dyDescent="0.3">
      <c r="A684">
        <v>1083291</v>
      </c>
      <c r="B684" t="s">
        <v>134</v>
      </c>
      <c r="C684" t="s">
        <v>16</v>
      </c>
      <c r="D684" t="s">
        <v>20</v>
      </c>
      <c r="E684" t="s">
        <v>22</v>
      </c>
      <c r="F684" t="str">
        <f>_xlfn.XLOOKUP(E684,State_Code_Name!$C$2:$C$52,State_Code_Name!$B$2:$B$52)</f>
        <v>New York</v>
      </c>
      <c r="G684" t="s">
        <v>305</v>
      </c>
      <c r="H684" s="15">
        <v>41935</v>
      </c>
      <c r="I684" s="15">
        <v>41939</v>
      </c>
      <c r="J684" t="s">
        <v>14</v>
      </c>
      <c r="K684" t="s">
        <v>15</v>
      </c>
      <c r="L684">
        <f>Table1[[#This Row],[Date resolved]]-Table1[[#This Row],[Date received]]</f>
        <v>4</v>
      </c>
      <c r="M684">
        <f>YEAR(Table1[[#This Row],[Date received]])</f>
        <v>2014</v>
      </c>
      <c r="N684" t="str">
        <f>_xlfn.CONCAT("Q",_xlfn.CEILING.MATH(MONTH(Table1[[#This Row],[Date received]])/3))</f>
        <v>Q4</v>
      </c>
    </row>
    <row r="685" spans="1:14" x14ac:dyDescent="0.3">
      <c r="A685">
        <v>493186</v>
      </c>
      <c r="B685" t="s">
        <v>58</v>
      </c>
      <c r="C685" t="s">
        <v>26</v>
      </c>
      <c r="D685" t="s">
        <v>27</v>
      </c>
      <c r="E685" t="s">
        <v>42</v>
      </c>
      <c r="F685" t="str">
        <f>_xlfn.XLOOKUP(E685,State_Code_Name!$C$2:$C$52,State_Code_Name!$B$2:$B$52)</f>
        <v>North Carolina</v>
      </c>
      <c r="G685" t="s">
        <v>13</v>
      </c>
      <c r="H685" s="15">
        <v>41502</v>
      </c>
      <c r="I685" s="15">
        <v>41505</v>
      </c>
      <c r="J685" t="s">
        <v>14</v>
      </c>
      <c r="K685" t="s">
        <v>14</v>
      </c>
      <c r="L685">
        <f>Table1[[#This Row],[Date resolved]]-Table1[[#This Row],[Date received]]</f>
        <v>3</v>
      </c>
      <c r="M685">
        <f>YEAR(Table1[[#This Row],[Date received]])</f>
        <v>2013</v>
      </c>
      <c r="N685" t="str">
        <f>_xlfn.CONCAT("Q",_xlfn.CEILING.MATH(MONTH(Table1[[#This Row],[Date received]])/3))</f>
        <v>Q3</v>
      </c>
    </row>
    <row r="686" spans="1:14" x14ac:dyDescent="0.3">
      <c r="A686">
        <v>1886039</v>
      </c>
      <c r="B686" t="s">
        <v>69</v>
      </c>
      <c r="C686" t="s">
        <v>26</v>
      </c>
      <c r="D686" t="s">
        <v>27</v>
      </c>
      <c r="E686" t="s">
        <v>18</v>
      </c>
      <c r="F686" t="str">
        <f>_xlfn.XLOOKUP(E686,State_Code_Name!$C$2:$C$52,State_Code_Name!$B$2:$B$52)</f>
        <v>California</v>
      </c>
      <c r="G686" t="s">
        <v>19</v>
      </c>
      <c r="H686" s="15">
        <v>42479</v>
      </c>
      <c r="I686" s="15">
        <v>42479</v>
      </c>
      <c r="J686" t="s">
        <v>14</v>
      </c>
      <c r="K686" t="s">
        <v>15</v>
      </c>
      <c r="L686">
        <f>Table1[[#This Row],[Date resolved]]-Table1[[#This Row],[Date received]]</f>
        <v>0</v>
      </c>
      <c r="M686">
        <f>YEAR(Table1[[#This Row],[Date received]])</f>
        <v>2016</v>
      </c>
      <c r="N686" t="str">
        <f>_xlfn.CONCAT("Q",_xlfn.CEILING.MATH(MONTH(Table1[[#This Row],[Date received]])/3))</f>
        <v>Q2</v>
      </c>
    </row>
    <row r="687" spans="1:14" x14ac:dyDescent="0.3">
      <c r="A687">
        <v>1293540</v>
      </c>
      <c r="B687" t="s">
        <v>366</v>
      </c>
      <c r="C687" t="s">
        <v>32</v>
      </c>
      <c r="D687" t="s">
        <v>116</v>
      </c>
      <c r="E687" t="s">
        <v>35</v>
      </c>
      <c r="F687" t="str">
        <f>_xlfn.XLOOKUP(E687,State_Code_Name!$C$2:$C$52,State_Code_Name!$B$2:$B$52)</f>
        <v>Florida</v>
      </c>
      <c r="G687" t="s">
        <v>19</v>
      </c>
      <c r="H687" s="15">
        <v>42083</v>
      </c>
      <c r="I687" s="15">
        <v>42083</v>
      </c>
      <c r="J687" t="s">
        <v>14</v>
      </c>
      <c r="K687" t="s">
        <v>15</v>
      </c>
      <c r="L687">
        <f>Table1[[#This Row],[Date resolved]]-Table1[[#This Row],[Date received]]</f>
        <v>0</v>
      </c>
      <c r="M687">
        <f>YEAR(Table1[[#This Row],[Date received]])</f>
        <v>2015</v>
      </c>
      <c r="N687" t="str">
        <f>_xlfn.CONCAT("Q",_xlfn.CEILING.MATH(MONTH(Table1[[#This Row],[Date received]])/3))</f>
        <v>Q1</v>
      </c>
    </row>
    <row r="688" spans="1:14" x14ac:dyDescent="0.3">
      <c r="A688">
        <v>428813</v>
      </c>
      <c r="B688" t="s">
        <v>136</v>
      </c>
      <c r="C688" t="s">
        <v>16</v>
      </c>
      <c r="D688" t="s">
        <v>20</v>
      </c>
      <c r="E688" t="s">
        <v>42</v>
      </c>
      <c r="F688" t="str">
        <f>_xlfn.XLOOKUP(E688,State_Code_Name!$C$2:$C$52,State_Code_Name!$B$2:$B$52)</f>
        <v>North Carolina</v>
      </c>
      <c r="G688" t="s">
        <v>19</v>
      </c>
      <c r="H688" s="15">
        <v>41436</v>
      </c>
      <c r="I688" s="15">
        <v>41437</v>
      </c>
      <c r="J688" t="s">
        <v>14</v>
      </c>
      <c r="K688" t="s">
        <v>15</v>
      </c>
      <c r="L688">
        <f>Table1[[#This Row],[Date resolved]]-Table1[[#This Row],[Date received]]</f>
        <v>1</v>
      </c>
      <c r="M688">
        <f>YEAR(Table1[[#This Row],[Date received]])</f>
        <v>2013</v>
      </c>
      <c r="N688" t="str">
        <f>_xlfn.CONCAT("Q",_xlfn.CEILING.MATH(MONTH(Table1[[#This Row],[Date received]])/3))</f>
        <v>Q2</v>
      </c>
    </row>
    <row r="689" spans="1:14" x14ac:dyDescent="0.3">
      <c r="A689">
        <v>1622478</v>
      </c>
      <c r="B689" t="s">
        <v>311</v>
      </c>
      <c r="C689" t="s">
        <v>32</v>
      </c>
      <c r="D689" t="s">
        <v>41</v>
      </c>
      <c r="E689" t="s">
        <v>51</v>
      </c>
      <c r="F689" t="str">
        <f>_xlfn.XLOOKUP(E689,State_Code_Name!$C$2:$C$52,State_Code_Name!$B$2:$B$52)</f>
        <v>Washington</v>
      </c>
      <c r="G689" t="s">
        <v>19</v>
      </c>
      <c r="H689" s="15">
        <v>42300</v>
      </c>
      <c r="I689" s="15">
        <v>42300</v>
      </c>
      <c r="J689" t="s">
        <v>14</v>
      </c>
      <c r="K689" t="s">
        <v>15</v>
      </c>
      <c r="L689">
        <f>Table1[[#This Row],[Date resolved]]-Table1[[#This Row],[Date received]]</f>
        <v>0</v>
      </c>
      <c r="M689">
        <f>YEAR(Table1[[#This Row],[Date received]])</f>
        <v>2015</v>
      </c>
      <c r="N689" t="str">
        <f>_xlfn.CONCAT("Q",_xlfn.CEILING.MATH(MONTH(Table1[[#This Row],[Date received]])/3))</f>
        <v>Q4</v>
      </c>
    </row>
    <row r="690" spans="1:14" x14ac:dyDescent="0.3">
      <c r="A690">
        <v>2075259</v>
      </c>
      <c r="B690" t="s">
        <v>38</v>
      </c>
      <c r="C690" t="s">
        <v>32</v>
      </c>
      <c r="D690" t="s">
        <v>41</v>
      </c>
      <c r="E690" t="s">
        <v>70</v>
      </c>
      <c r="F690" t="str">
        <f>_xlfn.XLOOKUP(E690,State_Code_Name!$C$2:$C$52,State_Code_Name!$B$2:$B$52)</f>
        <v>Massachusetts</v>
      </c>
      <c r="G690" t="s">
        <v>305</v>
      </c>
      <c r="H690" s="15">
        <v>42605</v>
      </c>
      <c r="I690" s="15">
        <v>42606</v>
      </c>
      <c r="J690" t="s">
        <v>14</v>
      </c>
      <c r="K690" t="s">
        <v>15</v>
      </c>
      <c r="L690">
        <f>Table1[[#This Row],[Date resolved]]-Table1[[#This Row],[Date received]]</f>
        <v>1</v>
      </c>
      <c r="M690">
        <f>YEAR(Table1[[#This Row],[Date received]])</f>
        <v>2016</v>
      </c>
      <c r="N690" t="str">
        <f>_xlfn.CONCAT("Q",_xlfn.CEILING.MATH(MONTH(Table1[[#This Row],[Date received]])/3))</f>
        <v>Q3</v>
      </c>
    </row>
    <row r="691" spans="1:14" x14ac:dyDescent="0.3">
      <c r="A691">
        <v>1646190</v>
      </c>
      <c r="B691" t="s">
        <v>788</v>
      </c>
      <c r="C691" t="s">
        <v>26</v>
      </c>
      <c r="D691" t="s">
        <v>27</v>
      </c>
      <c r="E691" t="s">
        <v>25</v>
      </c>
      <c r="F691" t="str">
        <f>_xlfn.XLOOKUP(E691,State_Code_Name!$C$2:$C$52,State_Code_Name!$B$2:$B$52)</f>
        <v>Georgia</v>
      </c>
      <c r="G691" t="s">
        <v>19</v>
      </c>
      <c r="H691" s="15">
        <v>42317</v>
      </c>
      <c r="I691" s="15">
        <v>42317</v>
      </c>
      <c r="J691" t="s">
        <v>14</v>
      </c>
      <c r="K691" t="s">
        <v>15</v>
      </c>
      <c r="L691">
        <f>Table1[[#This Row],[Date resolved]]-Table1[[#This Row],[Date received]]</f>
        <v>0</v>
      </c>
      <c r="M691">
        <f>YEAR(Table1[[#This Row],[Date received]])</f>
        <v>2015</v>
      </c>
      <c r="N691" t="str">
        <f>_xlfn.CONCAT("Q",_xlfn.CEILING.MATH(MONTH(Table1[[#This Row],[Date received]])/3))</f>
        <v>Q4</v>
      </c>
    </row>
    <row r="692" spans="1:14" x14ac:dyDescent="0.3">
      <c r="A692">
        <v>998427</v>
      </c>
      <c r="B692" t="s">
        <v>788</v>
      </c>
      <c r="C692" t="s">
        <v>26</v>
      </c>
      <c r="D692" t="s">
        <v>27</v>
      </c>
      <c r="E692" t="s">
        <v>12</v>
      </c>
      <c r="F692" t="str">
        <f>_xlfn.XLOOKUP(E692,State_Code_Name!$C$2:$C$52,State_Code_Name!$B$2:$B$52)</f>
        <v>Virginia</v>
      </c>
      <c r="G692" t="s">
        <v>19</v>
      </c>
      <c r="H692" s="15">
        <v>41874</v>
      </c>
      <c r="I692" s="15">
        <v>41874</v>
      </c>
      <c r="J692" t="s">
        <v>14</v>
      </c>
      <c r="K692" t="s">
        <v>14</v>
      </c>
      <c r="L692">
        <f>Table1[[#This Row],[Date resolved]]-Table1[[#This Row],[Date received]]</f>
        <v>0</v>
      </c>
      <c r="M692">
        <f>YEAR(Table1[[#This Row],[Date received]])</f>
        <v>2014</v>
      </c>
      <c r="N692" t="str">
        <f>_xlfn.CONCAT("Q",_xlfn.CEILING.MATH(MONTH(Table1[[#This Row],[Date received]])/3))</f>
        <v>Q3</v>
      </c>
    </row>
    <row r="693" spans="1:14" x14ac:dyDescent="0.3">
      <c r="A693">
        <v>417694</v>
      </c>
      <c r="B693" t="s">
        <v>60</v>
      </c>
      <c r="C693" t="s">
        <v>52</v>
      </c>
      <c r="D693" t="s">
        <v>96</v>
      </c>
      <c r="E693" t="s">
        <v>22</v>
      </c>
      <c r="F693" t="str">
        <f>_xlfn.XLOOKUP(E693,State_Code_Name!$C$2:$C$52,State_Code_Name!$B$2:$B$52)</f>
        <v>New York</v>
      </c>
      <c r="G693" t="s">
        <v>19</v>
      </c>
      <c r="H693" s="15">
        <v>41422</v>
      </c>
      <c r="I693" s="15">
        <v>41422</v>
      </c>
      <c r="J693" t="s">
        <v>14</v>
      </c>
      <c r="K693" t="s">
        <v>15</v>
      </c>
      <c r="L693">
        <f>Table1[[#This Row],[Date resolved]]-Table1[[#This Row],[Date received]]</f>
        <v>0</v>
      </c>
      <c r="M693">
        <f>YEAR(Table1[[#This Row],[Date received]])</f>
        <v>2013</v>
      </c>
      <c r="N693" t="str">
        <f>_xlfn.CONCAT("Q",_xlfn.CEILING.MATH(MONTH(Table1[[#This Row],[Date received]])/3))</f>
        <v>Q2</v>
      </c>
    </row>
    <row r="694" spans="1:14" x14ac:dyDescent="0.3">
      <c r="A694">
        <v>376086</v>
      </c>
      <c r="B694" t="s">
        <v>441</v>
      </c>
      <c r="C694" t="s">
        <v>16</v>
      </c>
      <c r="D694" t="s">
        <v>24</v>
      </c>
      <c r="E694" t="s">
        <v>29</v>
      </c>
      <c r="F694" t="str">
        <f>_xlfn.XLOOKUP(E694,State_Code_Name!$C$2:$C$52,State_Code_Name!$B$2:$B$52)</f>
        <v>Connecticut</v>
      </c>
      <c r="G694" t="s">
        <v>305</v>
      </c>
      <c r="H694" s="15">
        <v>41372</v>
      </c>
      <c r="I694" s="15">
        <v>41373</v>
      </c>
      <c r="J694" t="s">
        <v>14</v>
      </c>
      <c r="K694" t="s">
        <v>15</v>
      </c>
      <c r="L694">
        <f>Table1[[#This Row],[Date resolved]]-Table1[[#This Row],[Date received]]</f>
        <v>1</v>
      </c>
      <c r="M694">
        <f>YEAR(Table1[[#This Row],[Date received]])</f>
        <v>2013</v>
      </c>
      <c r="N694" t="str">
        <f>_xlfn.CONCAT("Q",_xlfn.CEILING.MATH(MONTH(Table1[[#This Row],[Date received]])/3))</f>
        <v>Q2</v>
      </c>
    </row>
    <row r="695" spans="1:14" x14ac:dyDescent="0.3">
      <c r="A695">
        <v>1651645</v>
      </c>
      <c r="B695" t="s">
        <v>11</v>
      </c>
      <c r="C695" t="s">
        <v>16</v>
      </c>
      <c r="D695" t="s">
        <v>20</v>
      </c>
      <c r="E695" t="s">
        <v>18</v>
      </c>
      <c r="F695" t="str">
        <f>_xlfn.XLOOKUP(E695,State_Code_Name!$C$2:$C$52,State_Code_Name!$B$2:$B$52)</f>
        <v>California</v>
      </c>
      <c r="G695" t="s">
        <v>13</v>
      </c>
      <c r="H695" s="15">
        <v>42320</v>
      </c>
      <c r="I695" s="15">
        <v>42320</v>
      </c>
      <c r="J695" t="s">
        <v>14</v>
      </c>
      <c r="K695" t="s">
        <v>14</v>
      </c>
      <c r="L695">
        <f>Table1[[#This Row],[Date resolved]]-Table1[[#This Row],[Date received]]</f>
        <v>0</v>
      </c>
      <c r="M695">
        <f>YEAR(Table1[[#This Row],[Date received]])</f>
        <v>2015</v>
      </c>
      <c r="N695" t="str">
        <f>_xlfn.CONCAT("Q",_xlfn.CEILING.MATH(MONTH(Table1[[#This Row],[Date received]])/3))</f>
        <v>Q4</v>
      </c>
    </row>
    <row r="696" spans="1:14" x14ac:dyDescent="0.3">
      <c r="A696">
        <v>2089418</v>
      </c>
      <c r="B696" t="s">
        <v>11</v>
      </c>
      <c r="C696" t="s">
        <v>16</v>
      </c>
      <c r="D696" t="s">
        <v>24</v>
      </c>
      <c r="E696" t="s">
        <v>18</v>
      </c>
      <c r="F696" t="str">
        <f>_xlfn.XLOOKUP(E696,State_Code_Name!$C$2:$C$52,State_Code_Name!$B$2:$B$52)</f>
        <v>California</v>
      </c>
      <c r="G696" t="s">
        <v>13</v>
      </c>
      <c r="H696" s="15">
        <v>42613</v>
      </c>
      <c r="I696" s="15">
        <v>42613</v>
      </c>
      <c r="J696" t="s">
        <v>14</v>
      </c>
      <c r="K696" t="s">
        <v>15</v>
      </c>
      <c r="L696">
        <f>Table1[[#This Row],[Date resolved]]-Table1[[#This Row],[Date received]]</f>
        <v>0</v>
      </c>
      <c r="M696">
        <f>YEAR(Table1[[#This Row],[Date received]])</f>
        <v>2016</v>
      </c>
      <c r="N696" t="str">
        <f>_xlfn.CONCAT("Q",_xlfn.CEILING.MATH(MONTH(Table1[[#This Row],[Date received]])/3))</f>
        <v>Q3</v>
      </c>
    </row>
    <row r="697" spans="1:14" x14ac:dyDescent="0.3">
      <c r="A697">
        <v>280558</v>
      </c>
      <c r="B697" t="s">
        <v>164</v>
      </c>
      <c r="C697" t="s">
        <v>16</v>
      </c>
      <c r="D697" t="s">
        <v>144</v>
      </c>
      <c r="E697" t="s">
        <v>40</v>
      </c>
      <c r="F697" t="str">
        <f>_xlfn.XLOOKUP(E697,State_Code_Name!$C$2:$C$52,State_Code_Name!$B$2:$B$52)</f>
        <v>Nevada</v>
      </c>
      <c r="G697" t="s">
        <v>305</v>
      </c>
      <c r="H697" s="15">
        <v>41304</v>
      </c>
      <c r="I697" s="15">
        <v>41305</v>
      </c>
      <c r="J697" t="s">
        <v>14</v>
      </c>
      <c r="K697" t="s">
        <v>15</v>
      </c>
      <c r="L697">
        <f>Table1[[#This Row],[Date resolved]]-Table1[[#This Row],[Date received]]</f>
        <v>1</v>
      </c>
      <c r="M697">
        <f>YEAR(Table1[[#This Row],[Date received]])</f>
        <v>2013</v>
      </c>
      <c r="N697" t="str">
        <f>_xlfn.CONCAT("Q",_xlfn.CEILING.MATH(MONTH(Table1[[#This Row],[Date received]])/3))</f>
        <v>Q1</v>
      </c>
    </row>
    <row r="698" spans="1:14" x14ac:dyDescent="0.3">
      <c r="A698">
        <v>1145398</v>
      </c>
      <c r="B698" t="s">
        <v>514</v>
      </c>
      <c r="C698" t="s">
        <v>531</v>
      </c>
      <c r="D698" t="s">
        <v>532</v>
      </c>
      <c r="E698" t="s">
        <v>48</v>
      </c>
      <c r="F698" t="str">
        <f>_xlfn.XLOOKUP(E698,State_Code_Name!$C$2:$C$52,State_Code_Name!$B$2:$B$52)</f>
        <v>New Jersey</v>
      </c>
      <c r="G698" t="s">
        <v>19</v>
      </c>
      <c r="H698" s="15">
        <v>41978</v>
      </c>
      <c r="I698" s="15">
        <v>41978</v>
      </c>
      <c r="J698" t="s">
        <v>14</v>
      </c>
      <c r="K698" t="s">
        <v>14</v>
      </c>
      <c r="L698">
        <f>Table1[[#This Row],[Date resolved]]-Table1[[#This Row],[Date received]]</f>
        <v>0</v>
      </c>
      <c r="M698">
        <f>YEAR(Table1[[#This Row],[Date received]])</f>
        <v>2014</v>
      </c>
      <c r="N698" t="str">
        <f>_xlfn.CONCAT("Q",_xlfn.CEILING.MATH(MONTH(Table1[[#This Row],[Date received]])/3))</f>
        <v>Q4</v>
      </c>
    </row>
    <row r="699" spans="1:14" x14ac:dyDescent="0.3">
      <c r="A699">
        <v>1199508</v>
      </c>
      <c r="B699" t="s">
        <v>445</v>
      </c>
      <c r="C699" t="s">
        <v>26</v>
      </c>
      <c r="D699" t="s">
        <v>56</v>
      </c>
      <c r="E699" t="s">
        <v>31</v>
      </c>
      <c r="F699" t="str">
        <f>_xlfn.XLOOKUP(E699,State_Code_Name!$C$2:$C$52,State_Code_Name!$B$2:$B$52)</f>
        <v>Texas</v>
      </c>
      <c r="G699" t="s">
        <v>19</v>
      </c>
      <c r="H699" s="15">
        <v>42024</v>
      </c>
      <c r="I699" s="15">
        <v>42027</v>
      </c>
      <c r="J699" t="s">
        <v>14</v>
      </c>
      <c r="K699" t="s">
        <v>15</v>
      </c>
      <c r="L699">
        <f>Table1[[#This Row],[Date resolved]]-Table1[[#This Row],[Date received]]</f>
        <v>3</v>
      </c>
      <c r="M699">
        <f>YEAR(Table1[[#This Row],[Date received]])</f>
        <v>2015</v>
      </c>
      <c r="N699" t="str">
        <f>_xlfn.CONCAT("Q",_xlfn.CEILING.MATH(MONTH(Table1[[#This Row],[Date received]])/3))</f>
        <v>Q1</v>
      </c>
    </row>
    <row r="700" spans="1:14" x14ac:dyDescent="0.3">
      <c r="A700">
        <v>2054773</v>
      </c>
      <c r="B700" t="s">
        <v>81</v>
      </c>
      <c r="C700" t="s">
        <v>36</v>
      </c>
      <c r="D700" t="s">
        <v>80</v>
      </c>
      <c r="E700" t="s">
        <v>25</v>
      </c>
      <c r="F700" t="str">
        <f>_xlfn.XLOOKUP(E700,State_Code_Name!$C$2:$C$52,State_Code_Name!$B$2:$B$52)</f>
        <v>Georgia</v>
      </c>
      <c r="G700" t="s">
        <v>19</v>
      </c>
      <c r="H700" s="15">
        <v>42591</v>
      </c>
      <c r="I700" s="15">
        <v>42591</v>
      </c>
      <c r="J700" t="s">
        <v>14</v>
      </c>
      <c r="K700" t="s">
        <v>14</v>
      </c>
      <c r="L700">
        <f>Table1[[#This Row],[Date resolved]]-Table1[[#This Row],[Date received]]</f>
        <v>0</v>
      </c>
      <c r="M700">
        <f>YEAR(Table1[[#This Row],[Date received]])</f>
        <v>2016</v>
      </c>
      <c r="N700" t="str">
        <f>_xlfn.CONCAT("Q",_xlfn.CEILING.MATH(MONTH(Table1[[#This Row],[Date received]])/3))</f>
        <v>Q3</v>
      </c>
    </row>
    <row r="701" spans="1:14" x14ac:dyDescent="0.3">
      <c r="A701">
        <v>1582423</v>
      </c>
      <c r="B701" t="s">
        <v>922</v>
      </c>
      <c r="C701" t="s">
        <v>9</v>
      </c>
      <c r="D701" t="s">
        <v>10</v>
      </c>
      <c r="E701" t="s">
        <v>74</v>
      </c>
      <c r="F701" t="str">
        <f>_xlfn.XLOOKUP(E701,State_Code_Name!$C$2:$C$52,State_Code_Name!$B$2:$B$52)</f>
        <v>Tennessee</v>
      </c>
      <c r="G701" t="s">
        <v>19</v>
      </c>
      <c r="H701" s="15">
        <v>42275</v>
      </c>
      <c r="I701" s="15">
        <v>42277</v>
      </c>
      <c r="J701" t="s">
        <v>14</v>
      </c>
      <c r="K701" t="s">
        <v>15</v>
      </c>
      <c r="L701">
        <f>Table1[[#This Row],[Date resolved]]-Table1[[#This Row],[Date received]]</f>
        <v>2</v>
      </c>
      <c r="M701">
        <f>YEAR(Table1[[#This Row],[Date received]])</f>
        <v>2015</v>
      </c>
      <c r="N701" t="str">
        <f>_xlfn.CONCAT("Q",_xlfn.CEILING.MATH(MONTH(Table1[[#This Row],[Date received]])/3))</f>
        <v>Q3</v>
      </c>
    </row>
    <row r="702" spans="1:14" x14ac:dyDescent="0.3">
      <c r="A702">
        <v>538625</v>
      </c>
      <c r="B702" t="s">
        <v>311</v>
      </c>
      <c r="C702" t="s">
        <v>16</v>
      </c>
      <c r="D702" t="s">
        <v>20</v>
      </c>
      <c r="E702" t="s">
        <v>155</v>
      </c>
      <c r="F702" t="e">
        <f>_xlfn.XLOOKUP(E702,State_Code_Name!$C$2:$C$52,State_Code_Name!$B$2:$B$52)</f>
        <v>#N/A</v>
      </c>
      <c r="G702" t="s">
        <v>57</v>
      </c>
      <c r="H702" s="15">
        <v>41540</v>
      </c>
      <c r="I702" s="15">
        <v>41541</v>
      </c>
      <c r="J702" t="s">
        <v>14</v>
      </c>
      <c r="K702" t="s">
        <v>14</v>
      </c>
      <c r="L702">
        <f>Table1[[#This Row],[Date resolved]]-Table1[[#This Row],[Date received]]</f>
        <v>1</v>
      </c>
      <c r="M702">
        <f>YEAR(Table1[[#This Row],[Date received]])</f>
        <v>2013</v>
      </c>
      <c r="N702" t="str">
        <f>_xlfn.CONCAT("Q",_xlfn.CEILING.MATH(MONTH(Table1[[#This Row],[Date received]])/3))</f>
        <v>Q3</v>
      </c>
    </row>
    <row r="703" spans="1:14" x14ac:dyDescent="0.3">
      <c r="A703">
        <v>1054473</v>
      </c>
      <c r="B703" t="s">
        <v>83</v>
      </c>
      <c r="C703" t="s">
        <v>36</v>
      </c>
      <c r="D703" t="s">
        <v>80</v>
      </c>
      <c r="E703" t="s">
        <v>18</v>
      </c>
      <c r="F703" t="str">
        <f>_xlfn.XLOOKUP(E703,State_Code_Name!$C$2:$C$52,State_Code_Name!$B$2:$B$52)</f>
        <v>California</v>
      </c>
      <c r="G703" t="s">
        <v>19</v>
      </c>
      <c r="H703" s="15">
        <v>41914</v>
      </c>
      <c r="I703" s="15">
        <v>41914</v>
      </c>
      <c r="J703" t="s">
        <v>14</v>
      </c>
      <c r="K703" t="s">
        <v>14</v>
      </c>
      <c r="L703">
        <f>Table1[[#This Row],[Date resolved]]-Table1[[#This Row],[Date received]]</f>
        <v>0</v>
      </c>
      <c r="M703">
        <f>YEAR(Table1[[#This Row],[Date received]])</f>
        <v>2014</v>
      </c>
      <c r="N703" t="str">
        <f>_xlfn.CONCAT("Q",_xlfn.CEILING.MATH(MONTH(Table1[[#This Row],[Date received]])/3))</f>
        <v>Q4</v>
      </c>
    </row>
    <row r="704" spans="1:14" x14ac:dyDescent="0.3">
      <c r="A704">
        <v>818403</v>
      </c>
      <c r="B704" t="s">
        <v>156</v>
      </c>
      <c r="C704" t="s">
        <v>32</v>
      </c>
      <c r="D704" t="s">
        <v>104</v>
      </c>
      <c r="E704" t="s">
        <v>70</v>
      </c>
      <c r="F704" t="str">
        <f>_xlfn.XLOOKUP(E704,State_Code_Name!$C$2:$C$52,State_Code_Name!$B$2:$B$52)</f>
        <v>Massachusetts</v>
      </c>
      <c r="G704" t="s">
        <v>19</v>
      </c>
      <c r="H704" s="15">
        <v>41751</v>
      </c>
      <c r="I704" s="15">
        <v>41751</v>
      </c>
      <c r="J704" t="s">
        <v>14</v>
      </c>
      <c r="K704" t="s">
        <v>14</v>
      </c>
      <c r="L704">
        <f>Table1[[#This Row],[Date resolved]]-Table1[[#This Row],[Date received]]</f>
        <v>0</v>
      </c>
      <c r="M704">
        <f>YEAR(Table1[[#This Row],[Date received]])</f>
        <v>2014</v>
      </c>
      <c r="N704" t="str">
        <f>_xlfn.CONCAT("Q",_xlfn.CEILING.MATH(MONTH(Table1[[#This Row],[Date received]])/3))</f>
        <v>Q2</v>
      </c>
    </row>
    <row r="705" spans="1:14" x14ac:dyDescent="0.3">
      <c r="A705">
        <v>1118713</v>
      </c>
      <c r="B705" t="s">
        <v>73</v>
      </c>
      <c r="C705" t="s">
        <v>26</v>
      </c>
      <c r="D705" t="s">
        <v>27</v>
      </c>
      <c r="E705" t="s">
        <v>122</v>
      </c>
      <c r="F705" t="str">
        <f>_xlfn.XLOOKUP(E705,State_Code_Name!$C$2:$C$52,State_Code_Name!$B$2:$B$52)</f>
        <v>Maryland</v>
      </c>
      <c r="G705" t="s">
        <v>19</v>
      </c>
      <c r="H705" s="15">
        <v>41959</v>
      </c>
      <c r="I705" s="15">
        <v>41959</v>
      </c>
      <c r="J705" t="s">
        <v>14</v>
      </c>
      <c r="K705" t="s">
        <v>15</v>
      </c>
      <c r="L705">
        <f>Table1[[#This Row],[Date resolved]]-Table1[[#This Row],[Date received]]</f>
        <v>0</v>
      </c>
      <c r="M705">
        <f>YEAR(Table1[[#This Row],[Date received]])</f>
        <v>2014</v>
      </c>
      <c r="N705" t="str">
        <f>_xlfn.CONCAT("Q",_xlfn.CEILING.MATH(MONTH(Table1[[#This Row],[Date received]])/3))</f>
        <v>Q4</v>
      </c>
    </row>
    <row r="706" spans="1:14" x14ac:dyDescent="0.3">
      <c r="A706">
        <v>1928844</v>
      </c>
      <c r="B706" t="s">
        <v>259</v>
      </c>
      <c r="C706" t="s">
        <v>26</v>
      </c>
      <c r="D706" t="s">
        <v>56</v>
      </c>
      <c r="E706" t="s">
        <v>22</v>
      </c>
      <c r="F706" t="str">
        <f>_xlfn.XLOOKUP(E706,State_Code_Name!$C$2:$C$52,State_Code_Name!$B$2:$B$52)</f>
        <v>New York</v>
      </c>
      <c r="G706" t="s">
        <v>19</v>
      </c>
      <c r="H706" s="15">
        <v>42507</v>
      </c>
      <c r="I706" s="15">
        <v>42507</v>
      </c>
      <c r="J706" t="s">
        <v>14</v>
      </c>
      <c r="K706" t="s">
        <v>15</v>
      </c>
      <c r="L706">
        <f>Table1[[#This Row],[Date resolved]]-Table1[[#This Row],[Date received]]</f>
        <v>0</v>
      </c>
      <c r="M706">
        <f>YEAR(Table1[[#This Row],[Date received]])</f>
        <v>2016</v>
      </c>
      <c r="N706" t="str">
        <f>_xlfn.CONCAT("Q",_xlfn.CEILING.MATH(MONTH(Table1[[#This Row],[Date received]])/3))</f>
        <v>Q2</v>
      </c>
    </row>
    <row r="707" spans="1:14" x14ac:dyDescent="0.3">
      <c r="A707">
        <v>499972</v>
      </c>
      <c r="B707" t="s">
        <v>642</v>
      </c>
      <c r="C707" t="s">
        <v>26</v>
      </c>
      <c r="D707" t="s">
        <v>56</v>
      </c>
      <c r="E707" t="s">
        <v>22</v>
      </c>
      <c r="F707" t="str">
        <f>_xlfn.XLOOKUP(E707,State_Code_Name!$C$2:$C$52,State_Code_Name!$B$2:$B$52)</f>
        <v>New York</v>
      </c>
      <c r="G707" t="s">
        <v>19</v>
      </c>
      <c r="H707" s="15">
        <v>41508</v>
      </c>
      <c r="I707" s="15">
        <v>41508</v>
      </c>
      <c r="J707" t="s">
        <v>14</v>
      </c>
      <c r="K707" t="s">
        <v>14</v>
      </c>
      <c r="L707">
        <f>Table1[[#This Row],[Date resolved]]-Table1[[#This Row],[Date received]]</f>
        <v>0</v>
      </c>
      <c r="M707">
        <f>YEAR(Table1[[#This Row],[Date received]])</f>
        <v>2013</v>
      </c>
      <c r="N707" t="str">
        <f>_xlfn.CONCAT("Q",_xlfn.CEILING.MATH(MONTH(Table1[[#This Row],[Date received]])/3))</f>
        <v>Q3</v>
      </c>
    </row>
    <row r="708" spans="1:14" x14ac:dyDescent="0.3">
      <c r="A708">
        <v>517719</v>
      </c>
      <c r="B708" t="s">
        <v>909</v>
      </c>
      <c r="C708" t="s">
        <v>26</v>
      </c>
      <c r="D708" t="s">
        <v>27</v>
      </c>
      <c r="E708" t="s">
        <v>35</v>
      </c>
      <c r="F708" t="str">
        <f>_xlfn.XLOOKUP(E708,State_Code_Name!$C$2:$C$52,State_Code_Name!$B$2:$B$52)</f>
        <v>Florida</v>
      </c>
      <c r="G708" t="s">
        <v>305</v>
      </c>
      <c r="H708" s="15">
        <v>41523</v>
      </c>
      <c r="I708" s="15">
        <v>41523</v>
      </c>
      <c r="J708" t="s">
        <v>14</v>
      </c>
      <c r="K708" t="s">
        <v>15</v>
      </c>
      <c r="L708">
        <f>Table1[[#This Row],[Date resolved]]-Table1[[#This Row],[Date received]]</f>
        <v>0</v>
      </c>
      <c r="M708">
        <f>YEAR(Table1[[#This Row],[Date received]])</f>
        <v>2013</v>
      </c>
      <c r="N708" t="str">
        <f>_xlfn.CONCAT("Q",_xlfn.CEILING.MATH(MONTH(Table1[[#This Row],[Date received]])/3))</f>
        <v>Q3</v>
      </c>
    </row>
    <row r="709" spans="1:14" x14ac:dyDescent="0.3">
      <c r="A709">
        <v>807745</v>
      </c>
      <c r="B709" t="s">
        <v>142</v>
      </c>
      <c r="C709" t="s">
        <v>26</v>
      </c>
      <c r="D709" t="s">
        <v>27</v>
      </c>
      <c r="E709" t="s">
        <v>48</v>
      </c>
      <c r="F709" t="str">
        <f>_xlfn.XLOOKUP(E709,State_Code_Name!$C$2:$C$52,State_Code_Name!$B$2:$B$52)</f>
        <v>New Jersey</v>
      </c>
      <c r="G709" t="s">
        <v>13</v>
      </c>
      <c r="H709" s="15">
        <v>41743</v>
      </c>
      <c r="I709" s="15">
        <v>41746</v>
      </c>
      <c r="J709" t="s">
        <v>14</v>
      </c>
      <c r="K709" t="s">
        <v>15</v>
      </c>
      <c r="L709">
        <f>Table1[[#This Row],[Date resolved]]-Table1[[#This Row],[Date received]]</f>
        <v>3</v>
      </c>
      <c r="M709">
        <f>YEAR(Table1[[#This Row],[Date received]])</f>
        <v>2014</v>
      </c>
      <c r="N709" t="str">
        <f>_xlfn.CONCAT("Q",_xlfn.CEILING.MATH(MONTH(Table1[[#This Row],[Date received]])/3))</f>
        <v>Q2</v>
      </c>
    </row>
    <row r="710" spans="1:14" x14ac:dyDescent="0.3">
      <c r="A710">
        <v>1913125</v>
      </c>
      <c r="B710" t="s">
        <v>60</v>
      </c>
      <c r="C710" t="s">
        <v>52</v>
      </c>
      <c r="D710" t="s">
        <v>96</v>
      </c>
      <c r="E710" t="s">
        <v>12</v>
      </c>
      <c r="F710" t="str">
        <f>_xlfn.XLOOKUP(E710,State_Code_Name!$C$2:$C$52,State_Code_Name!$B$2:$B$52)</f>
        <v>Virginia</v>
      </c>
      <c r="G710" t="s">
        <v>19</v>
      </c>
      <c r="H710" s="15">
        <v>42497</v>
      </c>
      <c r="I710" s="15">
        <v>42497</v>
      </c>
      <c r="J710" t="s">
        <v>14</v>
      </c>
      <c r="K710" t="s">
        <v>15</v>
      </c>
      <c r="L710">
        <f>Table1[[#This Row],[Date resolved]]-Table1[[#This Row],[Date received]]</f>
        <v>0</v>
      </c>
      <c r="M710">
        <f>YEAR(Table1[[#This Row],[Date received]])</f>
        <v>2016</v>
      </c>
      <c r="N710" t="str">
        <f>_xlfn.CONCAT("Q",_xlfn.CEILING.MATH(MONTH(Table1[[#This Row],[Date received]])/3))</f>
        <v>Q2</v>
      </c>
    </row>
    <row r="711" spans="1:14" x14ac:dyDescent="0.3">
      <c r="A711">
        <v>1768667</v>
      </c>
      <c r="B711" t="s">
        <v>81</v>
      </c>
      <c r="C711" t="s">
        <v>36</v>
      </c>
      <c r="D711" t="s">
        <v>80</v>
      </c>
      <c r="E711" t="s">
        <v>59</v>
      </c>
      <c r="F711" t="str">
        <f>_xlfn.XLOOKUP(E711,State_Code_Name!$C$2:$C$52,State_Code_Name!$B$2:$B$52)</f>
        <v>Illinois</v>
      </c>
      <c r="G711" t="s">
        <v>19</v>
      </c>
      <c r="H711" s="15">
        <v>42402</v>
      </c>
      <c r="I711" s="15">
        <v>42402</v>
      </c>
      <c r="J711" t="s">
        <v>14</v>
      </c>
      <c r="K711" t="s">
        <v>15</v>
      </c>
      <c r="L711">
        <f>Table1[[#This Row],[Date resolved]]-Table1[[#This Row],[Date received]]</f>
        <v>0</v>
      </c>
      <c r="M711">
        <f>YEAR(Table1[[#This Row],[Date received]])</f>
        <v>2016</v>
      </c>
      <c r="N711" t="str">
        <f>_xlfn.CONCAT("Q",_xlfn.CEILING.MATH(MONTH(Table1[[#This Row],[Date received]])/3))</f>
        <v>Q1</v>
      </c>
    </row>
    <row r="712" spans="1:14" x14ac:dyDescent="0.3">
      <c r="A712">
        <v>419123</v>
      </c>
      <c r="B712" t="s">
        <v>11</v>
      </c>
      <c r="C712" t="s">
        <v>36</v>
      </c>
      <c r="D712" t="s">
        <v>99</v>
      </c>
      <c r="E712" t="s">
        <v>25</v>
      </c>
      <c r="F712" t="str">
        <f>_xlfn.XLOOKUP(E712,State_Code_Name!$C$2:$C$52,State_Code_Name!$B$2:$B$52)</f>
        <v>Georgia</v>
      </c>
      <c r="G712" t="s">
        <v>19</v>
      </c>
      <c r="H712" s="15">
        <v>41423</v>
      </c>
      <c r="I712" s="15">
        <v>41424</v>
      </c>
      <c r="J712" t="s">
        <v>14</v>
      </c>
      <c r="K712" t="s">
        <v>15</v>
      </c>
      <c r="L712">
        <f>Table1[[#This Row],[Date resolved]]-Table1[[#This Row],[Date received]]</f>
        <v>1</v>
      </c>
      <c r="M712">
        <f>YEAR(Table1[[#This Row],[Date received]])</f>
        <v>2013</v>
      </c>
      <c r="N712" t="str">
        <f>_xlfn.CONCAT("Q",_xlfn.CEILING.MATH(MONTH(Table1[[#This Row],[Date received]])/3))</f>
        <v>Q2</v>
      </c>
    </row>
    <row r="713" spans="1:14" x14ac:dyDescent="0.3">
      <c r="A713">
        <v>927458</v>
      </c>
      <c r="B713" t="s">
        <v>30</v>
      </c>
      <c r="C713" t="s">
        <v>16</v>
      </c>
      <c r="D713" t="s">
        <v>24</v>
      </c>
      <c r="E713" t="s">
        <v>70</v>
      </c>
      <c r="F713" t="str">
        <f>_xlfn.XLOOKUP(E713,State_Code_Name!$C$2:$C$52,State_Code_Name!$B$2:$B$52)</f>
        <v>Massachusetts</v>
      </c>
      <c r="G713" t="s">
        <v>305</v>
      </c>
      <c r="H713" s="15">
        <v>41828</v>
      </c>
      <c r="I713" s="15">
        <v>41831</v>
      </c>
      <c r="J713" t="s">
        <v>14</v>
      </c>
      <c r="K713" t="s">
        <v>15</v>
      </c>
      <c r="L713">
        <f>Table1[[#This Row],[Date resolved]]-Table1[[#This Row],[Date received]]</f>
        <v>3</v>
      </c>
      <c r="M713">
        <f>YEAR(Table1[[#This Row],[Date received]])</f>
        <v>2014</v>
      </c>
      <c r="N713" t="str">
        <f>_xlfn.CONCAT("Q",_xlfn.CEILING.MATH(MONTH(Table1[[#This Row],[Date received]])/3))</f>
        <v>Q3</v>
      </c>
    </row>
    <row r="714" spans="1:14" x14ac:dyDescent="0.3">
      <c r="A714">
        <v>1836097</v>
      </c>
      <c r="B714" t="s">
        <v>60</v>
      </c>
      <c r="C714" t="s">
        <v>52</v>
      </c>
      <c r="D714" t="s">
        <v>53</v>
      </c>
      <c r="E714" t="s">
        <v>77</v>
      </c>
      <c r="F714" t="str">
        <f>_xlfn.XLOOKUP(E714,State_Code_Name!$C$2:$C$52,State_Code_Name!$B$2:$B$52)</f>
        <v>Missouri</v>
      </c>
      <c r="G714" t="s">
        <v>57</v>
      </c>
      <c r="H714" s="15">
        <v>42445</v>
      </c>
      <c r="I714" s="15">
        <v>42446</v>
      </c>
      <c r="J714" t="s">
        <v>14</v>
      </c>
      <c r="K714" t="s">
        <v>15</v>
      </c>
      <c r="L714">
        <f>Table1[[#This Row],[Date resolved]]-Table1[[#This Row],[Date received]]</f>
        <v>1</v>
      </c>
      <c r="M714">
        <f>YEAR(Table1[[#This Row],[Date received]])</f>
        <v>2016</v>
      </c>
      <c r="N714" t="str">
        <f>_xlfn.CONCAT("Q",_xlfn.CEILING.MATH(MONTH(Table1[[#This Row],[Date received]])/3))</f>
        <v>Q1</v>
      </c>
    </row>
    <row r="715" spans="1:14" x14ac:dyDescent="0.3">
      <c r="A715">
        <v>566669</v>
      </c>
      <c r="B715" t="s">
        <v>285</v>
      </c>
      <c r="C715" t="s">
        <v>32</v>
      </c>
      <c r="D715" t="s">
        <v>44</v>
      </c>
      <c r="E715" t="s">
        <v>18</v>
      </c>
      <c r="F715" t="str">
        <f>_xlfn.XLOOKUP(E715,State_Code_Name!$C$2:$C$52,State_Code_Name!$B$2:$B$52)</f>
        <v>California</v>
      </c>
      <c r="G715" t="s">
        <v>57</v>
      </c>
      <c r="H715" s="15">
        <v>41569</v>
      </c>
      <c r="I715" s="15">
        <v>41570</v>
      </c>
      <c r="J715" t="s">
        <v>14</v>
      </c>
      <c r="K715" t="s">
        <v>15</v>
      </c>
      <c r="L715">
        <f>Table1[[#This Row],[Date resolved]]-Table1[[#This Row],[Date received]]</f>
        <v>1</v>
      </c>
      <c r="M715">
        <f>YEAR(Table1[[#This Row],[Date received]])</f>
        <v>2013</v>
      </c>
      <c r="N715" t="str">
        <f>_xlfn.CONCAT("Q",_xlfn.CEILING.MATH(MONTH(Table1[[#This Row],[Date received]])/3))</f>
        <v>Q4</v>
      </c>
    </row>
    <row r="716" spans="1:14" x14ac:dyDescent="0.3">
      <c r="A716">
        <v>570530</v>
      </c>
      <c r="B716" t="s">
        <v>73</v>
      </c>
      <c r="C716" t="s">
        <v>26</v>
      </c>
      <c r="D716" t="s">
        <v>27</v>
      </c>
      <c r="E716" t="s">
        <v>25</v>
      </c>
      <c r="F716" t="str">
        <f>_xlfn.XLOOKUP(E716,State_Code_Name!$C$2:$C$52,State_Code_Name!$B$2:$B$52)</f>
        <v>Georgia</v>
      </c>
      <c r="G716" t="s">
        <v>57</v>
      </c>
      <c r="H716" s="15">
        <v>41571</v>
      </c>
      <c r="I716" s="15">
        <v>41572</v>
      </c>
      <c r="J716" t="s">
        <v>14</v>
      </c>
      <c r="K716" t="s">
        <v>15</v>
      </c>
      <c r="L716">
        <f>Table1[[#This Row],[Date resolved]]-Table1[[#This Row],[Date received]]</f>
        <v>1</v>
      </c>
      <c r="M716">
        <f>YEAR(Table1[[#This Row],[Date received]])</f>
        <v>2013</v>
      </c>
      <c r="N716" t="str">
        <f>_xlfn.CONCAT("Q",_xlfn.CEILING.MATH(MONTH(Table1[[#This Row],[Date received]])/3))</f>
        <v>Q4</v>
      </c>
    </row>
    <row r="717" spans="1:14" x14ac:dyDescent="0.3">
      <c r="A717">
        <v>1272787</v>
      </c>
      <c r="B717" t="s">
        <v>95</v>
      </c>
      <c r="C717" t="s">
        <v>36</v>
      </c>
      <c r="D717" t="s">
        <v>49</v>
      </c>
      <c r="E717" t="s">
        <v>55</v>
      </c>
      <c r="F717" t="str">
        <f>_xlfn.XLOOKUP(E717,State_Code_Name!$C$2:$C$52,State_Code_Name!$B$2:$B$52)</f>
        <v>Hawaii</v>
      </c>
      <c r="G717" t="s">
        <v>19</v>
      </c>
      <c r="H717" s="15">
        <v>42070</v>
      </c>
      <c r="I717" s="15">
        <v>42070</v>
      </c>
      <c r="J717" t="s">
        <v>14</v>
      </c>
      <c r="K717" t="s">
        <v>15</v>
      </c>
      <c r="L717">
        <f>Table1[[#This Row],[Date resolved]]-Table1[[#This Row],[Date received]]</f>
        <v>0</v>
      </c>
      <c r="M717">
        <f>YEAR(Table1[[#This Row],[Date received]])</f>
        <v>2015</v>
      </c>
      <c r="N717" t="str">
        <f>_xlfn.CONCAT("Q",_xlfn.CEILING.MATH(MONTH(Table1[[#This Row],[Date received]])/3))</f>
        <v>Q1</v>
      </c>
    </row>
    <row r="718" spans="1:14" x14ac:dyDescent="0.3">
      <c r="A718">
        <v>358921</v>
      </c>
      <c r="B718" t="s">
        <v>30</v>
      </c>
      <c r="C718" t="s">
        <v>36</v>
      </c>
      <c r="D718" t="s">
        <v>1097</v>
      </c>
      <c r="E718" t="s">
        <v>25</v>
      </c>
      <c r="F718" t="str">
        <f>_xlfn.XLOOKUP(E718,State_Code_Name!$C$2:$C$52,State_Code_Name!$B$2:$B$52)</f>
        <v>Georgia</v>
      </c>
      <c r="G718" t="s">
        <v>19</v>
      </c>
      <c r="H718" s="15">
        <v>41351</v>
      </c>
      <c r="I718" s="15">
        <v>41352</v>
      </c>
      <c r="J718" t="s">
        <v>14</v>
      </c>
      <c r="K718" t="s">
        <v>14</v>
      </c>
      <c r="L718">
        <f>Table1[[#This Row],[Date resolved]]-Table1[[#This Row],[Date received]]</f>
        <v>1</v>
      </c>
      <c r="M718">
        <f>YEAR(Table1[[#This Row],[Date received]])</f>
        <v>2013</v>
      </c>
      <c r="N718" t="str">
        <f>_xlfn.CONCAT("Q",_xlfn.CEILING.MATH(MONTH(Table1[[#This Row],[Date received]])/3))</f>
        <v>Q1</v>
      </c>
    </row>
    <row r="719" spans="1:14" x14ac:dyDescent="0.3">
      <c r="A719">
        <v>1229228</v>
      </c>
      <c r="B719" t="s">
        <v>30</v>
      </c>
      <c r="C719" t="s">
        <v>16</v>
      </c>
      <c r="D719" t="s">
        <v>20</v>
      </c>
      <c r="E719" t="s">
        <v>59</v>
      </c>
      <c r="F719" t="str">
        <f>_xlfn.XLOOKUP(E719,State_Code_Name!$C$2:$C$52,State_Code_Name!$B$2:$B$52)</f>
        <v>Illinois</v>
      </c>
      <c r="G719" t="s">
        <v>19</v>
      </c>
      <c r="H719" s="15">
        <v>42041</v>
      </c>
      <c r="I719" s="15">
        <v>42041</v>
      </c>
      <c r="J719" t="s">
        <v>14</v>
      </c>
      <c r="K719" t="s">
        <v>15</v>
      </c>
      <c r="L719">
        <f>Table1[[#This Row],[Date resolved]]-Table1[[#This Row],[Date received]]</f>
        <v>0</v>
      </c>
      <c r="M719">
        <f>YEAR(Table1[[#This Row],[Date received]])</f>
        <v>2015</v>
      </c>
      <c r="N719" t="str">
        <f>_xlfn.CONCAT("Q",_xlfn.CEILING.MATH(MONTH(Table1[[#This Row],[Date received]])/3))</f>
        <v>Q1</v>
      </c>
    </row>
    <row r="720" spans="1:14" x14ac:dyDescent="0.3">
      <c r="A720">
        <v>375840</v>
      </c>
      <c r="B720" t="s">
        <v>134</v>
      </c>
      <c r="C720" t="s">
        <v>16</v>
      </c>
      <c r="D720" t="s">
        <v>75</v>
      </c>
      <c r="E720" t="s">
        <v>25</v>
      </c>
      <c r="F720" t="str">
        <f>_xlfn.XLOOKUP(E720,State_Code_Name!$C$2:$C$52,State_Code_Name!$B$2:$B$52)</f>
        <v>Georgia</v>
      </c>
      <c r="G720" t="s">
        <v>305</v>
      </c>
      <c r="H720" s="15">
        <v>41369</v>
      </c>
      <c r="I720" s="15">
        <v>41372</v>
      </c>
      <c r="J720" t="s">
        <v>14</v>
      </c>
      <c r="K720" t="s">
        <v>15</v>
      </c>
      <c r="L720">
        <f>Table1[[#This Row],[Date resolved]]-Table1[[#This Row],[Date received]]</f>
        <v>3</v>
      </c>
      <c r="M720">
        <f>YEAR(Table1[[#This Row],[Date received]])</f>
        <v>2013</v>
      </c>
      <c r="N720" t="str">
        <f>_xlfn.CONCAT("Q",_xlfn.CEILING.MATH(MONTH(Table1[[#This Row],[Date received]])/3))</f>
        <v>Q2</v>
      </c>
    </row>
    <row r="721" spans="1:14" x14ac:dyDescent="0.3">
      <c r="A721">
        <v>1165405</v>
      </c>
      <c r="B721" t="s">
        <v>11</v>
      </c>
      <c r="C721" t="s">
        <v>26</v>
      </c>
      <c r="D721" t="s">
        <v>27</v>
      </c>
      <c r="E721" t="s">
        <v>18</v>
      </c>
      <c r="F721" t="str">
        <f>_xlfn.XLOOKUP(E721,State_Code_Name!$C$2:$C$52,State_Code_Name!$B$2:$B$52)</f>
        <v>California</v>
      </c>
      <c r="G721" t="s">
        <v>19</v>
      </c>
      <c r="H721" s="15">
        <v>41993</v>
      </c>
      <c r="I721" s="15">
        <v>41993</v>
      </c>
      <c r="J721" t="s">
        <v>14</v>
      </c>
      <c r="K721" t="s">
        <v>15</v>
      </c>
      <c r="L721">
        <f>Table1[[#This Row],[Date resolved]]-Table1[[#This Row],[Date received]]</f>
        <v>0</v>
      </c>
      <c r="M721">
        <f>YEAR(Table1[[#This Row],[Date received]])</f>
        <v>2014</v>
      </c>
      <c r="N721" t="str">
        <f>_xlfn.CONCAT("Q",_xlfn.CEILING.MATH(MONTH(Table1[[#This Row],[Date received]])/3))</f>
        <v>Q4</v>
      </c>
    </row>
    <row r="722" spans="1:14" x14ac:dyDescent="0.3">
      <c r="A722">
        <v>2016904</v>
      </c>
      <c r="B722" t="s">
        <v>60</v>
      </c>
      <c r="C722" t="s">
        <v>52</v>
      </c>
      <c r="D722" t="s">
        <v>103</v>
      </c>
      <c r="E722" t="s">
        <v>118</v>
      </c>
      <c r="F722" t="str">
        <f>_xlfn.XLOOKUP(E722,State_Code_Name!$C$2:$C$52,State_Code_Name!$B$2:$B$52)</f>
        <v>Alabama</v>
      </c>
      <c r="G722" t="s">
        <v>19</v>
      </c>
      <c r="H722" s="15">
        <v>42569</v>
      </c>
      <c r="I722" s="15">
        <v>42570</v>
      </c>
      <c r="J722" t="s">
        <v>14</v>
      </c>
      <c r="K722" t="s">
        <v>15</v>
      </c>
      <c r="L722">
        <f>Table1[[#This Row],[Date resolved]]-Table1[[#This Row],[Date received]]</f>
        <v>1</v>
      </c>
      <c r="M722">
        <f>YEAR(Table1[[#This Row],[Date received]])</f>
        <v>2016</v>
      </c>
      <c r="N722" t="str">
        <f>_xlfn.CONCAT("Q",_xlfn.CEILING.MATH(MONTH(Table1[[#This Row],[Date received]])/3))</f>
        <v>Q3</v>
      </c>
    </row>
    <row r="723" spans="1:14" x14ac:dyDescent="0.3">
      <c r="A723">
        <v>1999391</v>
      </c>
      <c r="B723" t="s">
        <v>303</v>
      </c>
      <c r="C723" t="s">
        <v>61</v>
      </c>
      <c r="D723" t="s">
        <v>282</v>
      </c>
      <c r="E723" t="s">
        <v>122</v>
      </c>
      <c r="F723" t="str">
        <f>_xlfn.XLOOKUP(E723,State_Code_Name!$C$2:$C$52,State_Code_Name!$B$2:$B$52)</f>
        <v>Maryland</v>
      </c>
      <c r="G723" t="s">
        <v>19</v>
      </c>
      <c r="H723" s="15">
        <v>42557</v>
      </c>
      <c r="I723" s="15">
        <v>42559</v>
      </c>
      <c r="J723" t="s">
        <v>14</v>
      </c>
      <c r="K723" t="s">
        <v>15</v>
      </c>
      <c r="L723">
        <f>Table1[[#This Row],[Date resolved]]-Table1[[#This Row],[Date received]]</f>
        <v>2</v>
      </c>
      <c r="M723">
        <f>YEAR(Table1[[#This Row],[Date received]])</f>
        <v>2016</v>
      </c>
      <c r="N723" t="str">
        <f>_xlfn.CONCAT("Q",_xlfn.CEILING.MATH(MONTH(Table1[[#This Row],[Date received]])/3))</f>
        <v>Q3</v>
      </c>
    </row>
    <row r="724" spans="1:14" x14ac:dyDescent="0.3">
      <c r="A724">
        <v>2040434</v>
      </c>
      <c r="B724" t="s">
        <v>54</v>
      </c>
      <c r="C724" t="s">
        <v>52</v>
      </c>
      <c r="D724" t="s">
        <v>103</v>
      </c>
      <c r="E724" t="s">
        <v>72</v>
      </c>
      <c r="F724" t="str">
        <f>_xlfn.XLOOKUP(E724,State_Code_Name!$C$2:$C$52,State_Code_Name!$B$2:$B$52)</f>
        <v>Kentucky</v>
      </c>
      <c r="G724" t="s">
        <v>19</v>
      </c>
      <c r="H724" s="15">
        <v>42583</v>
      </c>
      <c r="I724" s="15">
        <v>42583</v>
      </c>
      <c r="J724" t="s">
        <v>14</v>
      </c>
      <c r="K724" t="s">
        <v>15</v>
      </c>
      <c r="L724">
        <f>Table1[[#This Row],[Date resolved]]-Table1[[#This Row],[Date received]]</f>
        <v>0</v>
      </c>
      <c r="M724">
        <f>YEAR(Table1[[#This Row],[Date received]])</f>
        <v>2016</v>
      </c>
      <c r="N724" t="str">
        <f>_xlfn.CONCAT("Q",_xlfn.CEILING.MATH(MONTH(Table1[[#This Row],[Date received]])/3))</f>
        <v>Q3</v>
      </c>
    </row>
    <row r="725" spans="1:14" x14ac:dyDescent="0.3">
      <c r="A725">
        <v>347396</v>
      </c>
      <c r="B725" t="s">
        <v>30</v>
      </c>
      <c r="C725" t="s">
        <v>16</v>
      </c>
      <c r="D725" t="s">
        <v>20</v>
      </c>
      <c r="E725" t="s">
        <v>48</v>
      </c>
      <c r="F725" t="str">
        <f>_xlfn.XLOOKUP(E725,State_Code_Name!$C$2:$C$52,State_Code_Name!$B$2:$B$52)</f>
        <v>New Jersey</v>
      </c>
      <c r="G725" t="s">
        <v>13</v>
      </c>
      <c r="H725" s="15">
        <v>41341</v>
      </c>
      <c r="I725" s="15">
        <v>41344</v>
      </c>
      <c r="J725" t="s">
        <v>14</v>
      </c>
      <c r="K725" t="s">
        <v>15</v>
      </c>
      <c r="L725">
        <f>Table1[[#This Row],[Date resolved]]-Table1[[#This Row],[Date received]]</f>
        <v>3</v>
      </c>
      <c r="M725">
        <f>YEAR(Table1[[#This Row],[Date received]])</f>
        <v>2013</v>
      </c>
      <c r="N725" t="str">
        <f>_xlfn.CONCAT("Q",_xlfn.CEILING.MATH(MONTH(Table1[[#This Row],[Date received]])/3))</f>
        <v>Q1</v>
      </c>
    </row>
    <row r="726" spans="1:14" x14ac:dyDescent="0.3">
      <c r="A726">
        <v>796752</v>
      </c>
      <c r="B726" t="s">
        <v>380</v>
      </c>
      <c r="C726" t="s">
        <v>32</v>
      </c>
      <c r="D726" t="s">
        <v>116</v>
      </c>
      <c r="E726" t="s">
        <v>12</v>
      </c>
      <c r="F726" t="str">
        <f>_xlfn.XLOOKUP(E726,State_Code_Name!$C$2:$C$52,State_Code_Name!$B$2:$B$52)</f>
        <v>Virginia</v>
      </c>
      <c r="G726" t="s">
        <v>19</v>
      </c>
      <c r="H726" s="15">
        <v>41736</v>
      </c>
      <c r="I726" s="15">
        <v>41736</v>
      </c>
      <c r="J726" t="s">
        <v>14</v>
      </c>
      <c r="K726" t="s">
        <v>15</v>
      </c>
      <c r="L726">
        <f>Table1[[#This Row],[Date resolved]]-Table1[[#This Row],[Date received]]</f>
        <v>0</v>
      </c>
      <c r="M726">
        <f>YEAR(Table1[[#This Row],[Date received]])</f>
        <v>2014</v>
      </c>
      <c r="N726" t="str">
        <f>_xlfn.CONCAT("Q",_xlfn.CEILING.MATH(MONTH(Table1[[#This Row],[Date received]])/3))</f>
        <v>Q2</v>
      </c>
    </row>
    <row r="727" spans="1:14" x14ac:dyDescent="0.3">
      <c r="A727">
        <v>1878512</v>
      </c>
      <c r="B727" t="s">
        <v>431</v>
      </c>
      <c r="C727" t="s">
        <v>32</v>
      </c>
      <c r="D727" t="s">
        <v>161</v>
      </c>
      <c r="E727" t="s">
        <v>35</v>
      </c>
      <c r="F727" t="str">
        <f>_xlfn.XLOOKUP(E727,State_Code_Name!$C$2:$C$52,State_Code_Name!$B$2:$B$52)</f>
        <v>Florida</v>
      </c>
      <c r="G727" t="s">
        <v>19</v>
      </c>
      <c r="H727" s="15">
        <v>42473</v>
      </c>
      <c r="I727" s="15">
        <v>42473</v>
      </c>
      <c r="J727" t="s">
        <v>14</v>
      </c>
      <c r="K727" t="s">
        <v>15</v>
      </c>
      <c r="L727">
        <f>Table1[[#This Row],[Date resolved]]-Table1[[#This Row],[Date received]]</f>
        <v>0</v>
      </c>
      <c r="M727">
        <f>YEAR(Table1[[#This Row],[Date received]])</f>
        <v>2016</v>
      </c>
      <c r="N727" t="str">
        <f>_xlfn.CONCAT("Q",_xlfn.CEILING.MATH(MONTH(Table1[[#This Row],[Date received]])/3))</f>
        <v>Q2</v>
      </c>
    </row>
    <row r="728" spans="1:14" x14ac:dyDescent="0.3">
      <c r="A728">
        <v>363083</v>
      </c>
      <c r="B728" t="s">
        <v>73</v>
      </c>
      <c r="C728" t="s">
        <v>26</v>
      </c>
      <c r="D728" t="s">
        <v>27</v>
      </c>
      <c r="E728" t="s">
        <v>48</v>
      </c>
      <c r="F728" t="str">
        <f>_xlfn.XLOOKUP(E728,State_Code_Name!$C$2:$C$52,State_Code_Name!$B$2:$B$52)</f>
        <v>New Jersey</v>
      </c>
      <c r="G728" t="s">
        <v>19</v>
      </c>
      <c r="H728" s="15">
        <v>41355</v>
      </c>
      <c r="I728" s="15">
        <v>41358</v>
      </c>
      <c r="J728" t="s">
        <v>14</v>
      </c>
      <c r="K728" t="s">
        <v>15</v>
      </c>
      <c r="L728">
        <f>Table1[[#This Row],[Date resolved]]-Table1[[#This Row],[Date received]]</f>
        <v>3</v>
      </c>
      <c r="M728">
        <f>YEAR(Table1[[#This Row],[Date received]])</f>
        <v>2013</v>
      </c>
      <c r="N728" t="str">
        <f>_xlfn.CONCAT("Q",_xlfn.CEILING.MATH(MONTH(Table1[[#This Row],[Date received]])/3))</f>
        <v>Q1</v>
      </c>
    </row>
    <row r="729" spans="1:14" x14ac:dyDescent="0.3">
      <c r="A729">
        <v>1401489</v>
      </c>
      <c r="B729" t="s">
        <v>43</v>
      </c>
      <c r="C729" t="s">
        <v>61</v>
      </c>
      <c r="D729" t="s">
        <v>282</v>
      </c>
      <c r="E729" t="s">
        <v>106</v>
      </c>
      <c r="F729" t="str">
        <f>_xlfn.XLOOKUP(E729,State_Code_Name!$C$2:$C$52,State_Code_Name!$B$2:$B$52)</f>
        <v>Indiana</v>
      </c>
      <c r="G729" t="s">
        <v>19</v>
      </c>
      <c r="H729" s="15">
        <v>42157</v>
      </c>
      <c r="I729" s="15">
        <v>42157</v>
      </c>
      <c r="J729" t="s">
        <v>14</v>
      </c>
      <c r="K729" t="s">
        <v>15</v>
      </c>
      <c r="L729">
        <f>Table1[[#This Row],[Date resolved]]-Table1[[#This Row],[Date received]]</f>
        <v>0</v>
      </c>
      <c r="M729">
        <f>YEAR(Table1[[#This Row],[Date received]])</f>
        <v>2015</v>
      </c>
      <c r="N729" t="str">
        <f>_xlfn.CONCAT("Q",_xlfn.CEILING.MATH(MONTH(Table1[[#This Row],[Date received]])/3))</f>
        <v>Q2</v>
      </c>
    </row>
    <row r="730" spans="1:14" x14ac:dyDescent="0.3">
      <c r="A730">
        <v>2001691</v>
      </c>
      <c r="B730" t="s">
        <v>1203</v>
      </c>
      <c r="C730" t="s">
        <v>26</v>
      </c>
      <c r="D730" t="s">
        <v>56</v>
      </c>
      <c r="E730" t="s">
        <v>100</v>
      </c>
      <c r="F730" t="str">
        <f>_xlfn.XLOOKUP(E730,State_Code_Name!$C$2:$C$52,State_Code_Name!$B$2:$B$52)</f>
        <v>Arizona</v>
      </c>
      <c r="G730" t="s">
        <v>19</v>
      </c>
      <c r="H730" s="15">
        <v>42558</v>
      </c>
      <c r="I730" s="15">
        <v>42613</v>
      </c>
      <c r="J730" t="s">
        <v>14</v>
      </c>
      <c r="K730" t="s">
        <v>15</v>
      </c>
      <c r="L730">
        <f>Table1[[#This Row],[Date resolved]]-Table1[[#This Row],[Date received]]</f>
        <v>55</v>
      </c>
      <c r="M730">
        <f>YEAR(Table1[[#This Row],[Date received]])</f>
        <v>2016</v>
      </c>
      <c r="N730" t="str">
        <f>_xlfn.CONCAT("Q",_xlfn.CEILING.MATH(MONTH(Table1[[#This Row],[Date received]])/3))</f>
        <v>Q3</v>
      </c>
    </row>
    <row r="731" spans="1:14" x14ac:dyDescent="0.3">
      <c r="A731">
        <v>565091</v>
      </c>
      <c r="B731" t="s">
        <v>389</v>
      </c>
      <c r="C731" t="s">
        <v>32</v>
      </c>
      <c r="D731" t="s">
        <v>41</v>
      </c>
      <c r="E731" t="s">
        <v>35</v>
      </c>
      <c r="F731" t="str">
        <f>_xlfn.XLOOKUP(E731,State_Code_Name!$C$2:$C$52,State_Code_Name!$B$2:$B$52)</f>
        <v>Florida</v>
      </c>
      <c r="G731" t="s">
        <v>19</v>
      </c>
      <c r="H731" s="15">
        <v>41568</v>
      </c>
      <c r="I731" s="15">
        <v>41568</v>
      </c>
      <c r="J731" t="s">
        <v>14</v>
      </c>
      <c r="K731" t="s">
        <v>15</v>
      </c>
      <c r="L731">
        <f>Table1[[#This Row],[Date resolved]]-Table1[[#This Row],[Date received]]</f>
        <v>0</v>
      </c>
      <c r="M731">
        <f>YEAR(Table1[[#This Row],[Date received]])</f>
        <v>2013</v>
      </c>
      <c r="N731" t="str">
        <f>_xlfn.CONCAT("Q",_xlfn.CEILING.MATH(MONTH(Table1[[#This Row],[Date received]])/3))</f>
        <v>Q4</v>
      </c>
    </row>
    <row r="732" spans="1:14" x14ac:dyDescent="0.3">
      <c r="A732">
        <v>1400653</v>
      </c>
      <c r="B732" t="s">
        <v>30</v>
      </c>
      <c r="C732" t="s">
        <v>26</v>
      </c>
      <c r="D732" t="s">
        <v>159</v>
      </c>
      <c r="E732" t="s">
        <v>18</v>
      </c>
      <c r="F732" t="str">
        <f>_xlfn.XLOOKUP(E732,State_Code_Name!$C$2:$C$52,State_Code_Name!$B$2:$B$52)</f>
        <v>California</v>
      </c>
      <c r="G732" t="s">
        <v>19</v>
      </c>
      <c r="H732" s="15">
        <v>42156</v>
      </c>
      <c r="I732" s="15">
        <v>42156</v>
      </c>
      <c r="J732" t="s">
        <v>14</v>
      </c>
      <c r="K732" t="s">
        <v>15</v>
      </c>
      <c r="L732">
        <f>Table1[[#This Row],[Date resolved]]-Table1[[#This Row],[Date received]]</f>
        <v>0</v>
      </c>
      <c r="M732">
        <f>YEAR(Table1[[#This Row],[Date received]])</f>
        <v>2015</v>
      </c>
      <c r="N732" t="str">
        <f>_xlfn.CONCAT("Q",_xlfn.CEILING.MATH(MONTH(Table1[[#This Row],[Date received]])/3))</f>
        <v>Q2</v>
      </c>
    </row>
    <row r="733" spans="1:14" x14ac:dyDescent="0.3">
      <c r="A733">
        <v>865110</v>
      </c>
      <c r="B733" t="s">
        <v>50</v>
      </c>
      <c r="C733" t="s">
        <v>32</v>
      </c>
      <c r="D733" t="s">
        <v>41</v>
      </c>
      <c r="E733" t="s">
        <v>31</v>
      </c>
      <c r="F733" t="str">
        <f>_xlfn.XLOOKUP(E733,State_Code_Name!$C$2:$C$52,State_Code_Name!$B$2:$B$52)</f>
        <v>Texas</v>
      </c>
      <c r="G733" t="s">
        <v>19</v>
      </c>
      <c r="H733" s="15">
        <v>41781</v>
      </c>
      <c r="I733" s="15">
        <v>41781</v>
      </c>
      <c r="J733" t="s">
        <v>14</v>
      </c>
      <c r="K733" t="s">
        <v>15</v>
      </c>
      <c r="L733">
        <f>Table1[[#This Row],[Date resolved]]-Table1[[#This Row],[Date received]]</f>
        <v>0</v>
      </c>
      <c r="M733">
        <f>YEAR(Table1[[#This Row],[Date received]])</f>
        <v>2014</v>
      </c>
      <c r="N733" t="str">
        <f>_xlfn.CONCAT("Q",_xlfn.CEILING.MATH(MONTH(Table1[[#This Row],[Date received]])/3))</f>
        <v>Q2</v>
      </c>
    </row>
    <row r="734" spans="1:14" x14ac:dyDescent="0.3">
      <c r="A734">
        <v>546765</v>
      </c>
      <c r="B734" t="s">
        <v>395</v>
      </c>
      <c r="C734" t="s">
        <v>32</v>
      </c>
      <c r="D734" t="s">
        <v>44</v>
      </c>
      <c r="E734" t="s">
        <v>40</v>
      </c>
      <c r="F734" t="str">
        <f>_xlfn.XLOOKUP(E734,State_Code_Name!$C$2:$C$52,State_Code_Name!$B$2:$B$52)</f>
        <v>Nevada</v>
      </c>
      <c r="G734" t="s">
        <v>19</v>
      </c>
      <c r="H734" s="15">
        <v>41544</v>
      </c>
      <c r="I734" s="15">
        <v>41544</v>
      </c>
      <c r="J734" t="s">
        <v>14</v>
      </c>
      <c r="K734" t="s">
        <v>15</v>
      </c>
      <c r="L734">
        <f>Table1[[#This Row],[Date resolved]]-Table1[[#This Row],[Date received]]</f>
        <v>0</v>
      </c>
      <c r="M734">
        <f>YEAR(Table1[[#This Row],[Date received]])</f>
        <v>2013</v>
      </c>
      <c r="N734" t="str">
        <f>_xlfn.CONCAT("Q",_xlfn.CEILING.MATH(MONTH(Table1[[#This Row],[Date received]])/3))</f>
        <v>Q3</v>
      </c>
    </row>
    <row r="735" spans="1:14" x14ac:dyDescent="0.3">
      <c r="A735">
        <v>1163772</v>
      </c>
      <c r="B735" t="s">
        <v>181</v>
      </c>
      <c r="C735" t="s">
        <v>32</v>
      </c>
      <c r="D735" t="s">
        <v>41</v>
      </c>
      <c r="E735" t="s">
        <v>25</v>
      </c>
      <c r="F735" t="str">
        <f>_xlfn.XLOOKUP(E735,State_Code_Name!$C$2:$C$52,State_Code_Name!$B$2:$B$52)</f>
        <v>Georgia</v>
      </c>
      <c r="G735" t="s">
        <v>19</v>
      </c>
      <c r="H735" s="15">
        <v>41992</v>
      </c>
      <c r="I735" s="15">
        <v>41992</v>
      </c>
      <c r="J735" t="s">
        <v>14</v>
      </c>
      <c r="K735" t="s">
        <v>14</v>
      </c>
      <c r="L735">
        <f>Table1[[#This Row],[Date resolved]]-Table1[[#This Row],[Date received]]</f>
        <v>0</v>
      </c>
      <c r="M735">
        <f>YEAR(Table1[[#This Row],[Date received]])</f>
        <v>2014</v>
      </c>
      <c r="N735" t="str">
        <f>_xlfn.CONCAT("Q",_xlfn.CEILING.MATH(MONTH(Table1[[#This Row],[Date received]])/3))</f>
        <v>Q4</v>
      </c>
    </row>
    <row r="736" spans="1:14" x14ac:dyDescent="0.3">
      <c r="A736">
        <v>1436902</v>
      </c>
      <c r="B736" t="s">
        <v>30</v>
      </c>
      <c r="C736" t="s">
        <v>16</v>
      </c>
      <c r="D736" t="s">
        <v>20</v>
      </c>
      <c r="E736" t="s">
        <v>18</v>
      </c>
      <c r="F736" t="str">
        <f>_xlfn.XLOOKUP(E736,State_Code_Name!$C$2:$C$52,State_Code_Name!$B$2:$B$52)</f>
        <v>California</v>
      </c>
      <c r="G736" t="s">
        <v>305</v>
      </c>
      <c r="H736" s="15">
        <v>42179</v>
      </c>
      <c r="I736" s="15">
        <v>42181</v>
      </c>
      <c r="J736" t="s">
        <v>14</v>
      </c>
      <c r="K736" t="s">
        <v>15</v>
      </c>
      <c r="L736">
        <f>Table1[[#This Row],[Date resolved]]-Table1[[#This Row],[Date received]]</f>
        <v>2</v>
      </c>
      <c r="M736">
        <f>YEAR(Table1[[#This Row],[Date received]])</f>
        <v>2015</v>
      </c>
      <c r="N736" t="str">
        <f>_xlfn.CONCAT("Q",_xlfn.CEILING.MATH(MONTH(Table1[[#This Row],[Date received]])/3))</f>
        <v>Q2</v>
      </c>
    </row>
    <row r="737" spans="1:14" x14ac:dyDescent="0.3">
      <c r="A737">
        <v>1568925</v>
      </c>
      <c r="B737" t="s">
        <v>988</v>
      </c>
      <c r="C737" t="s">
        <v>32</v>
      </c>
      <c r="D737" t="s">
        <v>116</v>
      </c>
      <c r="E737" t="s">
        <v>18</v>
      </c>
      <c r="F737" t="str">
        <f>_xlfn.XLOOKUP(E737,State_Code_Name!$C$2:$C$52,State_Code_Name!$B$2:$B$52)</f>
        <v>California</v>
      </c>
      <c r="G737" t="s">
        <v>19</v>
      </c>
      <c r="H737" s="15">
        <v>42264</v>
      </c>
      <c r="I737" s="15">
        <v>42264</v>
      </c>
      <c r="J737" t="s">
        <v>15</v>
      </c>
      <c r="K737" t="s">
        <v>15</v>
      </c>
      <c r="L737">
        <f>Table1[[#This Row],[Date resolved]]-Table1[[#This Row],[Date received]]</f>
        <v>0</v>
      </c>
      <c r="M737">
        <f>YEAR(Table1[[#This Row],[Date received]])</f>
        <v>2015</v>
      </c>
      <c r="N737" t="str">
        <f>_xlfn.CONCAT("Q",_xlfn.CEILING.MATH(MONTH(Table1[[#This Row],[Date received]])/3))</f>
        <v>Q3</v>
      </c>
    </row>
    <row r="738" spans="1:14" x14ac:dyDescent="0.3">
      <c r="A738">
        <v>2072206</v>
      </c>
      <c r="B738" t="s">
        <v>215</v>
      </c>
      <c r="C738" t="s">
        <v>9</v>
      </c>
      <c r="D738" t="s">
        <v>183</v>
      </c>
      <c r="E738" t="s">
        <v>46</v>
      </c>
      <c r="F738" t="str">
        <f>_xlfn.XLOOKUP(E738,State_Code_Name!$C$2:$C$52,State_Code_Name!$B$2:$B$52)</f>
        <v>Pennsylvania</v>
      </c>
      <c r="G738" t="s">
        <v>19</v>
      </c>
      <c r="H738" s="15">
        <v>42601</v>
      </c>
      <c r="I738" s="15">
        <v>42604</v>
      </c>
      <c r="J738" t="s">
        <v>14</v>
      </c>
      <c r="K738" t="s">
        <v>15</v>
      </c>
      <c r="L738">
        <f>Table1[[#This Row],[Date resolved]]-Table1[[#This Row],[Date received]]</f>
        <v>3</v>
      </c>
      <c r="M738">
        <f>YEAR(Table1[[#This Row],[Date received]])</f>
        <v>2016</v>
      </c>
      <c r="N738" t="str">
        <f>_xlfn.CONCAT("Q",_xlfn.CEILING.MATH(MONTH(Table1[[#This Row],[Date received]])/3))</f>
        <v>Q3</v>
      </c>
    </row>
    <row r="739" spans="1:14" x14ac:dyDescent="0.3">
      <c r="A739">
        <v>340851</v>
      </c>
      <c r="B739" t="s">
        <v>47</v>
      </c>
      <c r="C739" t="s">
        <v>26</v>
      </c>
      <c r="D739" t="s">
        <v>27</v>
      </c>
      <c r="E739" t="s">
        <v>18</v>
      </c>
      <c r="F739" t="str">
        <f>_xlfn.XLOOKUP(E739,State_Code_Name!$C$2:$C$52,State_Code_Name!$B$2:$B$52)</f>
        <v>California</v>
      </c>
      <c r="G739" t="s">
        <v>19</v>
      </c>
      <c r="H739" s="15">
        <v>41337</v>
      </c>
      <c r="I739" s="15">
        <v>41337</v>
      </c>
      <c r="J739" t="s">
        <v>14</v>
      </c>
      <c r="K739" t="s">
        <v>15</v>
      </c>
      <c r="L739">
        <f>Table1[[#This Row],[Date resolved]]-Table1[[#This Row],[Date received]]</f>
        <v>0</v>
      </c>
      <c r="M739">
        <f>YEAR(Table1[[#This Row],[Date received]])</f>
        <v>2013</v>
      </c>
      <c r="N739" t="str">
        <f>_xlfn.CONCAT("Q",_xlfn.CEILING.MATH(MONTH(Table1[[#This Row],[Date received]])/3))</f>
        <v>Q1</v>
      </c>
    </row>
    <row r="740" spans="1:14" x14ac:dyDescent="0.3">
      <c r="A740">
        <v>553239</v>
      </c>
      <c r="B740" t="s">
        <v>30</v>
      </c>
      <c r="C740" t="s">
        <v>16</v>
      </c>
      <c r="D740" t="s">
        <v>24</v>
      </c>
      <c r="E740" t="s">
        <v>22</v>
      </c>
      <c r="F740" t="str">
        <f>_xlfn.XLOOKUP(E740,State_Code_Name!$C$2:$C$52,State_Code_Name!$B$2:$B$52)</f>
        <v>New York</v>
      </c>
      <c r="G740" t="s">
        <v>19</v>
      </c>
      <c r="H740" s="15">
        <v>41553</v>
      </c>
      <c r="I740" s="15">
        <v>41554</v>
      </c>
      <c r="J740" t="s">
        <v>14</v>
      </c>
      <c r="K740" t="s">
        <v>15</v>
      </c>
      <c r="L740">
        <f>Table1[[#This Row],[Date resolved]]-Table1[[#This Row],[Date received]]</f>
        <v>1</v>
      </c>
      <c r="M740">
        <f>YEAR(Table1[[#This Row],[Date received]])</f>
        <v>2013</v>
      </c>
      <c r="N740" t="str">
        <f>_xlfn.CONCAT("Q",_xlfn.CEILING.MATH(MONTH(Table1[[#This Row],[Date received]])/3))</f>
        <v>Q4</v>
      </c>
    </row>
    <row r="741" spans="1:14" x14ac:dyDescent="0.3">
      <c r="A741">
        <v>1083416</v>
      </c>
      <c r="B741" t="s">
        <v>92</v>
      </c>
      <c r="C741" t="s">
        <v>16</v>
      </c>
      <c r="D741" t="s">
        <v>17</v>
      </c>
      <c r="E741" t="s">
        <v>118</v>
      </c>
      <c r="F741" t="str">
        <f>_xlfn.XLOOKUP(E741,State_Code_Name!$C$2:$C$52,State_Code_Name!$B$2:$B$52)</f>
        <v>Alabama</v>
      </c>
      <c r="G741" t="s">
        <v>19</v>
      </c>
      <c r="H741" s="15">
        <v>41935</v>
      </c>
      <c r="I741" s="15">
        <v>41935</v>
      </c>
      <c r="J741" t="s">
        <v>14</v>
      </c>
      <c r="K741" t="s">
        <v>14</v>
      </c>
      <c r="L741">
        <f>Table1[[#This Row],[Date resolved]]-Table1[[#This Row],[Date received]]</f>
        <v>0</v>
      </c>
      <c r="M741">
        <f>YEAR(Table1[[#This Row],[Date received]])</f>
        <v>2014</v>
      </c>
      <c r="N741" t="str">
        <f>_xlfn.CONCAT("Q",_xlfn.CEILING.MATH(MONTH(Table1[[#This Row],[Date received]])/3))</f>
        <v>Q4</v>
      </c>
    </row>
    <row r="742" spans="1:14" x14ac:dyDescent="0.3">
      <c r="A742">
        <v>2029381</v>
      </c>
      <c r="B742" t="s">
        <v>60</v>
      </c>
      <c r="C742" t="s">
        <v>52</v>
      </c>
      <c r="D742" t="s">
        <v>103</v>
      </c>
      <c r="E742" t="s">
        <v>48</v>
      </c>
      <c r="F742" t="str">
        <f>_xlfn.XLOOKUP(E742,State_Code_Name!$C$2:$C$52,State_Code_Name!$B$2:$B$52)</f>
        <v>New Jersey</v>
      </c>
      <c r="G742" t="s">
        <v>19</v>
      </c>
      <c r="H742" s="15">
        <v>42576</v>
      </c>
      <c r="I742" s="15">
        <v>42576</v>
      </c>
      <c r="J742" t="s">
        <v>14</v>
      </c>
      <c r="K742" t="s">
        <v>15</v>
      </c>
      <c r="L742">
        <f>Table1[[#This Row],[Date resolved]]-Table1[[#This Row],[Date received]]</f>
        <v>0</v>
      </c>
      <c r="M742">
        <f>YEAR(Table1[[#This Row],[Date received]])</f>
        <v>2016</v>
      </c>
      <c r="N742" t="str">
        <f>_xlfn.CONCAT("Q",_xlfn.CEILING.MATH(MONTH(Table1[[#This Row],[Date received]])/3))</f>
        <v>Q3</v>
      </c>
    </row>
    <row r="743" spans="1:14" x14ac:dyDescent="0.3">
      <c r="A743">
        <v>1388505</v>
      </c>
      <c r="B743" t="s">
        <v>30</v>
      </c>
      <c r="C743" t="s">
        <v>16</v>
      </c>
      <c r="D743" t="s">
        <v>75</v>
      </c>
      <c r="E743" t="s">
        <v>25</v>
      </c>
      <c r="F743" t="str">
        <f>_xlfn.XLOOKUP(E743,State_Code_Name!$C$2:$C$52,State_Code_Name!$B$2:$B$52)</f>
        <v>Georgia</v>
      </c>
      <c r="G743" t="s">
        <v>19</v>
      </c>
      <c r="H743" s="15">
        <v>42146</v>
      </c>
      <c r="I743" s="15">
        <v>42146</v>
      </c>
      <c r="J743" t="s">
        <v>14</v>
      </c>
      <c r="K743" t="s">
        <v>15</v>
      </c>
      <c r="L743">
        <f>Table1[[#This Row],[Date resolved]]-Table1[[#This Row],[Date received]]</f>
        <v>0</v>
      </c>
      <c r="M743">
        <f>YEAR(Table1[[#This Row],[Date received]])</f>
        <v>2015</v>
      </c>
      <c r="N743" t="str">
        <f>_xlfn.CONCAT("Q",_xlfn.CEILING.MATH(MONTH(Table1[[#This Row],[Date received]])/3))</f>
        <v>Q2</v>
      </c>
    </row>
    <row r="744" spans="1:14" x14ac:dyDescent="0.3">
      <c r="A744">
        <v>2134843</v>
      </c>
      <c r="B744" t="s">
        <v>1075</v>
      </c>
      <c r="C744" t="s">
        <v>61</v>
      </c>
      <c r="D744" t="s">
        <v>459</v>
      </c>
      <c r="E744" t="s">
        <v>91</v>
      </c>
      <c r="F744" t="str">
        <f>_xlfn.XLOOKUP(E744,State_Code_Name!$C$2:$C$52,State_Code_Name!$B$2:$B$52)</f>
        <v>Vermont</v>
      </c>
      <c r="G744" t="s">
        <v>19</v>
      </c>
      <c r="H744" s="15">
        <v>42640</v>
      </c>
      <c r="I744" s="15">
        <v>42640</v>
      </c>
      <c r="J744" t="s">
        <v>14</v>
      </c>
      <c r="K744" t="s">
        <v>14</v>
      </c>
      <c r="L744">
        <f>Table1[[#This Row],[Date resolved]]-Table1[[#This Row],[Date received]]</f>
        <v>0</v>
      </c>
      <c r="M744">
        <f>YEAR(Table1[[#This Row],[Date received]])</f>
        <v>2016</v>
      </c>
      <c r="N744" t="str">
        <f>_xlfn.CONCAT("Q",_xlfn.CEILING.MATH(MONTH(Table1[[#This Row],[Date received]])/3))</f>
        <v>Q3</v>
      </c>
    </row>
    <row r="745" spans="1:14" x14ac:dyDescent="0.3">
      <c r="A745">
        <v>1232865</v>
      </c>
      <c r="B745" t="s">
        <v>60</v>
      </c>
      <c r="C745" t="s">
        <v>52</v>
      </c>
      <c r="D745" t="s">
        <v>96</v>
      </c>
      <c r="E745" t="s">
        <v>186</v>
      </c>
      <c r="F745" t="str">
        <f>_xlfn.XLOOKUP(E745,State_Code_Name!$C$2:$C$52,State_Code_Name!$B$2:$B$52)</f>
        <v>Arkansas</v>
      </c>
      <c r="G745" t="s">
        <v>19</v>
      </c>
      <c r="H745" s="15">
        <v>42045</v>
      </c>
      <c r="I745" s="15">
        <v>42045</v>
      </c>
      <c r="J745" t="s">
        <v>14</v>
      </c>
      <c r="K745" t="s">
        <v>15</v>
      </c>
      <c r="L745">
        <f>Table1[[#This Row],[Date resolved]]-Table1[[#This Row],[Date received]]</f>
        <v>0</v>
      </c>
      <c r="M745">
        <f>YEAR(Table1[[#This Row],[Date received]])</f>
        <v>2015</v>
      </c>
      <c r="N745" t="str">
        <f>_xlfn.CONCAT("Q",_xlfn.CEILING.MATH(MONTH(Table1[[#This Row],[Date received]])/3))</f>
        <v>Q1</v>
      </c>
    </row>
    <row r="746" spans="1:14" x14ac:dyDescent="0.3">
      <c r="A746">
        <v>1670563</v>
      </c>
      <c r="B746" t="s">
        <v>43</v>
      </c>
      <c r="C746" t="s">
        <v>16</v>
      </c>
      <c r="D746" t="s">
        <v>75</v>
      </c>
      <c r="E746" t="s">
        <v>100</v>
      </c>
      <c r="F746" t="str">
        <f>_xlfn.XLOOKUP(E746,State_Code_Name!$C$2:$C$52,State_Code_Name!$B$2:$B$52)</f>
        <v>Arizona</v>
      </c>
      <c r="G746" t="s">
        <v>19</v>
      </c>
      <c r="H746" s="15">
        <v>42332</v>
      </c>
      <c r="I746" s="15">
        <v>42332</v>
      </c>
      <c r="J746" t="s">
        <v>14</v>
      </c>
      <c r="K746" t="s">
        <v>15</v>
      </c>
      <c r="L746">
        <f>Table1[[#This Row],[Date resolved]]-Table1[[#This Row],[Date received]]</f>
        <v>0</v>
      </c>
      <c r="M746">
        <f>YEAR(Table1[[#This Row],[Date received]])</f>
        <v>2015</v>
      </c>
      <c r="N746" t="str">
        <f>_xlfn.CONCAT("Q",_xlfn.CEILING.MATH(MONTH(Table1[[#This Row],[Date received]])/3))</f>
        <v>Q4</v>
      </c>
    </row>
    <row r="747" spans="1:14" x14ac:dyDescent="0.3">
      <c r="A747">
        <v>2038597</v>
      </c>
      <c r="B747" t="s">
        <v>95</v>
      </c>
      <c r="C747" t="s">
        <v>9</v>
      </c>
      <c r="D747" t="s">
        <v>10</v>
      </c>
      <c r="E747" t="s">
        <v>98</v>
      </c>
      <c r="F747" t="str">
        <f>_xlfn.XLOOKUP(E747,State_Code_Name!$C$2:$C$52,State_Code_Name!$B$2:$B$52)</f>
        <v>Colorado</v>
      </c>
      <c r="G747" t="s">
        <v>19</v>
      </c>
      <c r="H747" s="15">
        <v>42581</v>
      </c>
      <c r="I747" s="15">
        <v>42581</v>
      </c>
      <c r="J747" t="s">
        <v>14</v>
      </c>
      <c r="K747" t="s">
        <v>15</v>
      </c>
      <c r="L747">
        <f>Table1[[#This Row],[Date resolved]]-Table1[[#This Row],[Date received]]</f>
        <v>0</v>
      </c>
      <c r="M747">
        <f>YEAR(Table1[[#This Row],[Date received]])</f>
        <v>2016</v>
      </c>
      <c r="N747" t="str">
        <f>_xlfn.CONCAT("Q",_xlfn.CEILING.MATH(MONTH(Table1[[#This Row],[Date received]])/3))</f>
        <v>Q3</v>
      </c>
    </row>
    <row r="748" spans="1:14" x14ac:dyDescent="0.3">
      <c r="A748">
        <v>1488600</v>
      </c>
      <c r="B748" t="s">
        <v>329</v>
      </c>
      <c r="C748" t="s">
        <v>32</v>
      </c>
      <c r="D748" t="s">
        <v>41</v>
      </c>
      <c r="E748" t="s">
        <v>122</v>
      </c>
      <c r="F748" t="str">
        <f>_xlfn.XLOOKUP(E748,State_Code_Name!$C$2:$C$52,State_Code_Name!$B$2:$B$52)</f>
        <v>Maryland</v>
      </c>
      <c r="G748" t="s">
        <v>13</v>
      </c>
      <c r="H748" s="15">
        <v>42212</v>
      </c>
      <c r="I748" s="15">
        <v>42214</v>
      </c>
      <c r="J748" t="s">
        <v>14</v>
      </c>
      <c r="K748" t="s">
        <v>15</v>
      </c>
      <c r="L748">
        <f>Table1[[#This Row],[Date resolved]]-Table1[[#This Row],[Date received]]</f>
        <v>2</v>
      </c>
      <c r="M748">
        <f>YEAR(Table1[[#This Row],[Date received]])</f>
        <v>2015</v>
      </c>
      <c r="N748" t="str">
        <f>_xlfn.CONCAT("Q",_xlfn.CEILING.MATH(MONTH(Table1[[#This Row],[Date received]])/3))</f>
        <v>Q3</v>
      </c>
    </row>
    <row r="749" spans="1:14" x14ac:dyDescent="0.3">
      <c r="A749">
        <v>1366683</v>
      </c>
      <c r="B749" t="s">
        <v>11</v>
      </c>
      <c r="C749" t="s">
        <v>26</v>
      </c>
      <c r="D749" t="s">
        <v>159</v>
      </c>
      <c r="E749" t="s">
        <v>18</v>
      </c>
      <c r="F749" t="str">
        <f>_xlfn.XLOOKUP(E749,State_Code_Name!$C$2:$C$52,State_Code_Name!$B$2:$B$52)</f>
        <v>California</v>
      </c>
      <c r="G749" t="s">
        <v>19</v>
      </c>
      <c r="H749" s="15">
        <v>42132</v>
      </c>
      <c r="I749" s="15">
        <v>42132</v>
      </c>
      <c r="J749" t="s">
        <v>14</v>
      </c>
      <c r="K749" t="s">
        <v>15</v>
      </c>
      <c r="L749">
        <f>Table1[[#This Row],[Date resolved]]-Table1[[#This Row],[Date received]]</f>
        <v>0</v>
      </c>
      <c r="M749">
        <f>YEAR(Table1[[#This Row],[Date received]])</f>
        <v>2015</v>
      </c>
      <c r="N749" t="str">
        <f>_xlfn.CONCAT("Q",_xlfn.CEILING.MATH(MONTH(Table1[[#This Row],[Date received]])/3))</f>
        <v>Q2</v>
      </c>
    </row>
    <row r="750" spans="1:14" x14ac:dyDescent="0.3">
      <c r="A750">
        <v>1781313</v>
      </c>
      <c r="B750" t="s">
        <v>102</v>
      </c>
      <c r="C750" t="s">
        <v>26</v>
      </c>
      <c r="D750" t="s">
        <v>27</v>
      </c>
      <c r="E750" t="s">
        <v>72</v>
      </c>
      <c r="F750" t="str">
        <f>_xlfn.XLOOKUP(E750,State_Code_Name!$C$2:$C$52,State_Code_Name!$B$2:$B$52)</f>
        <v>Kentucky</v>
      </c>
      <c r="G750" t="s">
        <v>305</v>
      </c>
      <c r="H750" s="15">
        <v>42410</v>
      </c>
      <c r="I750" s="15">
        <v>42412</v>
      </c>
      <c r="J750" t="s">
        <v>14</v>
      </c>
      <c r="K750" t="s">
        <v>14</v>
      </c>
      <c r="L750">
        <f>Table1[[#This Row],[Date resolved]]-Table1[[#This Row],[Date received]]</f>
        <v>2</v>
      </c>
      <c r="M750">
        <f>YEAR(Table1[[#This Row],[Date received]])</f>
        <v>2016</v>
      </c>
      <c r="N750" t="str">
        <f>_xlfn.CONCAT("Q",_xlfn.CEILING.MATH(MONTH(Table1[[#This Row],[Date received]])/3))</f>
        <v>Q1</v>
      </c>
    </row>
    <row r="751" spans="1:14" x14ac:dyDescent="0.3">
      <c r="A751">
        <v>886287</v>
      </c>
      <c r="B751" t="s">
        <v>38</v>
      </c>
      <c r="C751" t="s">
        <v>26</v>
      </c>
      <c r="D751" t="s">
        <v>78</v>
      </c>
      <c r="E751" t="s">
        <v>66</v>
      </c>
      <c r="F751" t="str">
        <f>_xlfn.XLOOKUP(E751,State_Code_Name!$C$2:$C$52,State_Code_Name!$B$2:$B$52)</f>
        <v>Michigan</v>
      </c>
      <c r="G751" t="s">
        <v>19</v>
      </c>
      <c r="H751" s="15">
        <v>41799</v>
      </c>
      <c r="I751" s="15">
        <v>41801</v>
      </c>
      <c r="J751" t="s">
        <v>14</v>
      </c>
      <c r="K751" t="s">
        <v>14</v>
      </c>
      <c r="L751">
        <f>Table1[[#This Row],[Date resolved]]-Table1[[#This Row],[Date received]]</f>
        <v>2</v>
      </c>
      <c r="M751">
        <f>YEAR(Table1[[#This Row],[Date received]])</f>
        <v>2014</v>
      </c>
      <c r="N751" t="str">
        <f>_xlfn.CONCAT("Q",_xlfn.CEILING.MATH(MONTH(Table1[[#This Row],[Date received]])/3))</f>
        <v>Q2</v>
      </c>
    </row>
    <row r="752" spans="1:14" x14ac:dyDescent="0.3">
      <c r="A752">
        <v>2099899</v>
      </c>
      <c r="B752" t="s">
        <v>450</v>
      </c>
      <c r="C752" t="s">
        <v>26</v>
      </c>
      <c r="D752" t="s">
        <v>56</v>
      </c>
      <c r="E752" t="s">
        <v>25</v>
      </c>
      <c r="F752" t="str">
        <f>_xlfn.XLOOKUP(E752,State_Code_Name!$C$2:$C$52,State_Code_Name!$B$2:$B$52)</f>
        <v>Georgia</v>
      </c>
      <c r="G752" t="s">
        <v>19</v>
      </c>
      <c r="H752" s="15">
        <v>42620</v>
      </c>
      <c r="I752" s="15">
        <v>42620</v>
      </c>
      <c r="J752" t="s">
        <v>14</v>
      </c>
      <c r="K752" t="s">
        <v>14</v>
      </c>
      <c r="L752">
        <f>Table1[[#This Row],[Date resolved]]-Table1[[#This Row],[Date received]]</f>
        <v>0</v>
      </c>
      <c r="M752">
        <f>YEAR(Table1[[#This Row],[Date received]])</f>
        <v>2016</v>
      </c>
      <c r="N752" t="str">
        <f>_xlfn.CONCAT("Q",_xlfn.CEILING.MATH(MONTH(Table1[[#This Row],[Date received]])/3))</f>
        <v>Q3</v>
      </c>
    </row>
    <row r="753" spans="1:14" x14ac:dyDescent="0.3">
      <c r="A753">
        <v>952271</v>
      </c>
      <c r="B753" t="s">
        <v>181</v>
      </c>
      <c r="C753" t="s">
        <v>32</v>
      </c>
      <c r="D753" t="s">
        <v>161</v>
      </c>
      <c r="E753" t="s">
        <v>12</v>
      </c>
      <c r="F753" t="str">
        <f>_xlfn.XLOOKUP(E753,State_Code_Name!$C$2:$C$52,State_Code_Name!$B$2:$B$52)</f>
        <v>Virginia</v>
      </c>
      <c r="G753" t="s">
        <v>305</v>
      </c>
      <c r="H753" s="15">
        <v>41844</v>
      </c>
      <c r="I753" s="15">
        <v>41848</v>
      </c>
      <c r="J753" t="s">
        <v>14</v>
      </c>
      <c r="K753" t="s">
        <v>15</v>
      </c>
      <c r="L753">
        <f>Table1[[#This Row],[Date resolved]]-Table1[[#This Row],[Date received]]</f>
        <v>4</v>
      </c>
      <c r="M753">
        <f>YEAR(Table1[[#This Row],[Date received]])</f>
        <v>2014</v>
      </c>
      <c r="N753" t="str">
        <f>_xlfn.CONCAT("Q",_xlfn.CEILING.MATH(MONTH(Table1[[#This Row],[Date received]])/3))</f>
        <v>Q3</v>
      </c>
    </row>
    <row r="754" spans="1:14" x14ac:dyDescent="0.3">
      <c r="A754">
        <v>1439901</v>
      </c>
      <c r="B754" t="s">
        <v>181</v>
      </c>
      <c r="C754" t="s">
        <v>32</v>
      </c>
      <c r="D754" t="s">
        <v>44</v>
      </c>
      <c r="E754" t="s">
        <v>31</v>
      </c>
      <c r="F754" t="str">
        <f>_xlfn.XLOOKUP(E754,State_Code_Name!$C$2:$C$52,State_Code_Name!$B$2:$B$52)</f>
        <v>Texas</v>
      </c>
      <c r="G754" t="s">
        <v>19</v>
      </c>
      <c r="H754" s="15">
        <v>42181</v>
      </c>
      <c r="I754" s="15">
        <v>42181</v>
      </c>
      <c r="J754" t="s">
        <v>14</v>
      </c>
      <c r="K754" t="s">
        <v>15</v>
      </c>
      <c r="L754">
        <f>Table1[[#This Row],[Date resolved]]-Table1[[#This Row],[Date received]]</f>
        <v>0</v>
      </c>
      <c r="M754">
        <f>YEAR(Table1[[#This Row],[Date received]])</f>
        <v>2015</v>
      </c>
      <c r="N754" t="str">
        <f>_xlfn.CONCAT("Q",_xlfn.CEILING.MATH(MONTH(Table1[[#This Row],[Date received]])/3))</f>
        <v>Q2</v>
      </c>
    </row>
    <row r="755" spans="1:14" x14ac:dyDescent="0.3">
      <c r="A755">
        <v>224171</v>
      </c>
      <c r="B755" t="s">
        <v>30</v>
      </c>
      <c r="C755" t="s">
        <v>16</v>
      </c>
      <c r="D755" t="s">
        <v>75</v>
      </c>
      <c r="E755" t="s">
        <v>25</v>
      </c>
      <c r="F755" t="str">
        <f>_xlfn.XLOOKUP(E755,State_Code_Name!$C$2:$C$52,State_Code_Name!$B$2:$B$52)</f>
        <v>Georgia</v>
      </c>
      <c r="G755" t="s">
        <v>305</v>
      </c>
      <c r="H755" s="15">
        <v>41282</v>
      </c>
      <c r="I755" s="15">
        <v>41283</v>
      </c>
      <c r="J755" t="s">
        <v>14</v>
      </c>
      <c r="K755" t="s">
        <v>15</v>
      </c>
      <c r="L755">
        <f>Table1[[#This Row],[Date resolved]]-Table1[[#This Row],[Date received]]</f>
        <v>1</v>
      </c>
      <c r="M755">
        <f>YEAR(Table1[[#This Row],[Date received]])</f>
        <v>2013</v>
      </c>
      <c r="N755" t="str">
        <f>_xlfn.CONCAT("Q",_xlfn.CEILING.MATH(MONTH(Table1[[#This Row],[Date received]])/3))</f>
        <v>Q1</v>
      </c>
    </row>
    <row r="756" spans="1:14" x14ac:dyDescent="0.3">
      <c r="A756">
        <v>1536166</v>
      </c>
      <c r="B756" t="s">
        <v>468</v>
      </c>
      <c r="C756" t="s">
        <v>32</v>
      </c>
      <c r="D756" t="s">
        <v>44</v>
      </c>
      <c r="E756" t="s">
        <v>18</v>
      </c>
      <c r="F756" t="str">
        <f>_xlfn.XLOOKUP(E756,State_Code_Name!$C$2:$C$52,State_Code_Name!$B$2:$B$52)</f>
        <v>California</v>
      </c>
      <c r="G756" t="s">
        <v>19</v>
      </c>
      <c r="H756" s="15">
        <v>42241</v>
      </c>
      <c r="I756" s="15">
        <v>42241</v>
      </c>
      <c r="J756" t="s">
        <v>14</v>
      </c>
      <c r="K756" t="s">
        <v>15</v>
      </c>
      <c r="L756">
        <f>Table1[[#This Row],[Date resolved]]-Table1[[#This Row],[Date received]]</f>
        <v>0</v>
      </c>
      <c r="M756">
        <f>YEAR(Table1[[#This Row],[Date received]])</f>
        <v>2015</v>
      </c>
      <c r="N756" t="str">
        <f>_xlfn.CONCAT("Q",_xlfn.CEILING.MATH(MONTH(Table1[[#This Row],[Date received]])/3))</f>
        <v>Q3</v>
      </c>
    </row>
    <row r="757" spans="1:14" x14ac:dyDescent="0.3">
      <c r="A757">
        <v>1656723</v>
      </c>
      <c r="B757" t="s">
        <v>230</v>
      </c>
      <c r="C757" t="s">
        <v>172</v>
      </c>
      <c r="D757" t="s">
        <v>266</v>
      </c>
      <c r="E757" t="s">
        <v>35</v>
      </c>
      <c r="F757" t="str">
        <f>_xlfn.XLOOKUP(E757,State_Code_Name!$C$2:$C$52,State_Code_Name!$B$2:$B$52)</f>
        <v>Florida</v>
      </c>
      <c r="G757" t="s">
        <v>19</v>
      </c>
      <c r="H757" s="15">
        <v>42324</v>
      </c>
      <c r="I757" s="15">
        <v>42324</v>
      </c>
      <c r="J757" t="s">
        <v>14</v>
      </c>
      <c r="K757" t="s">
        <v>15</v>
      </c>
      <c r="L757">
        <f>Table1[[#This Row],[Date resolved]]-Table1[[#This Row],[Date received]]</f>
        <v>0</v>
      </c>
      <c r="M757">
        <f>YEAR(Table1[[#This Row],[Date received]])</f>
        <v>2015</v>
      </c>
      <c r="N757" t="str">
        <f>_xlfn.CONCAT("Q",_xlfn.CEILING.MATH(MONTH(Table1[[#This Row],[Date received]])/3))</f>
        <v>Q4</v>
      </c>
    </row>
    <row r="758" spans="1:14" x14ac:dyDescent="0.3">
      <c r="A758">
        <v>724885</v>
      </c>
      <c r="B758" t="s">
        <v>43</v>
      </c>
      <c r="C758" t="s">
        <v>36</v>
      </c>
      <c r="D758" t="s">
        <v>170</v>
      </c>
      <c r="E758" t="s">
        <v>22</v>
      </c>
      <c r="F758" t="str">
        <f>_xlfn.XLOOKUP(E758,State_Code_Name!$C$2:$C$52,State_Code_Name!$B$2:$B$52)</f>
        <v>New York</v>
      </c>
      <c r="G758" t="s">
        <v>19</v>
      </c>
      <c r="H758" s="15">
        <v>41692</v>
      </c>
      <c r="I758" s="15">
        <v>41692</v>
      </c>
      <c r="J758" t="s">
        <v>14</v>
      </c>
      <c r="K758" t="s">
        <v>15</v>
      </c>
      <c r="L758">
        <f>Table1[[#This Row],[Date resolved]]-Table1[[#This Row],[Date received]]</f>
        <v>0</v>
      </c>
      <c r="M758">
        <f>YEAR(Table1[[#This Row],[Date received]])</f>
        <v>2014</v>
      </c>
      <c r="N758" t="str">
        <f>_xlfn.CONCAT("Q",_xlfn.CEILING.MATH(MONTH(Table1[[#This Row],[Date received]])/3))</f>
        <v>Q1</v>
      </c>
    </row>
    <row r="759" spans="1:14" x14ac:dyDescent="0.3">
      <c r="A759">
        <v>1339383</v>
      </c>
      <c r="B759" t="s">
        <v>1057</v>
      </c>
      <c r="C759" t="s">
        <v>26</v>
      </c>
      <c r="D759" t="s">
        <v>27</v>
      </c>
      <c r="E759" t="s">
        <v>122</v>
      </c>
      <c r="F759" t="str">
        <f>_xlfn.XLOOKUP(E759,State_Code_Name!$C$2:$C$52,State_Code_Name!$B$2:$B$52)</f>
        <v>Maryland</v>
      </c>
      <c r="G759" t="s">
        <v>13</v>
      </c>
      <c r="H759" s="15">
        <v>42115</v>
      </c>
      <c r="I759" s="15">
        <v>42117</v>
      </c>
      <c r="J759" t="s">
        <v>14</v>
      </c>
      <c r="K759" t="s">
        <v>15</v>
      </c>
      <c r="L759">
        <f>Table1[[#This Row],[Date resolved]]-Table1[[#This Row],[Date received]]</f>
        <v>2</v>
      </c>
      <c r="M759">
        <f>YEAR(Table1[[#This Row],[Date received]])</f>
        <v>2015</v>
      </c>
      <c r="N759" t="str">
        <f>_xlfn.CONCAT("Q",_xlfn.CEILING.MATH(MONTH(Table1[[#This Row],[Date received]])/3))</f>
        <v>Q2</v>
      </c>
    </row>
    <row r="760" spans="1:14" x14ac:dyDescent="0.3">
      <c r="A760">
        <v>869057</v>
      </c>
      <c r="B760" t="s">
        <v>240</v>
      </c>
      <c r="C760" t="s">
        <v>61</v>
      </c>
      <c r="D760" t="s">
        <v>282</v>
      </c>
      <c r="E760" t="s">
        <v>66</v>
      </c>
      <c r="F760" t="str">
        <f>_xlfn.XLOOKUP(E760,State_Code_Name!$C$2:$C$52,State_Code_Name!$B$2:$B$52)</f>
        <v>Michigan</v>
      </c>
      <c r="G760" t="s">
        <v>19</v>
      </c>
      <c r="H760" s="15">
        <v>41786</v>
      </c>
      <c r="I760" s="15">
        <v>41786</v>
      </c>
      <c r="J760" t="s">
        <v>14</v>
      </c>
      <c r="K760" t="s">
        <v>14</v>
      </c>
      <c r="L760">
        <f>Table1[[#This Row],[Date resolved]]-Table1[[#This Row],[Date received]]</f>
        <v>0</v>
      </c>
      <c r="M760">
        <f>YEAR(Table1[[#This Row],[Date received]])</f>
        <v>2014</v>
      </c>
      <c r="N760" t="str">
        <f>_xlfn.CONCAT("Q",_xlfn.CEILING.MATH(MONTH(Table1[[#This Row],[Date received]])/3))</f>
        <v>Q2</v>
      </c>
    </row>
    <row r="761" spans="1:14" x14ac:dyDescent="0.3">
      <c r="A761">
        <v>1357877</v>
      </c>
      <c r="B761" t="s">
        <v>30</v>
      </c>
      <c r="C761" t="s">
        <v>26</v>
      </c>
      <c r="D761" t="s">
        <v>27</v>
      </c>
      <c r="E761" t="s">
        <v>70</v>
      </c>
      <c r="F761" t="str">
        <f>_xlfn.XLOOKUP(E761,State_Code_Name!$C$2:$C$52,State_Code_Name!$B$2:$B$52)</f>
        <v>Massachusetts</v>
      </c>
      <c r="G761" t="s">
        <v>19</v>
      </c>
      <c r="H761" s="15">
        <v>42126</v>
      </c>
      <c r="I761" s="15">
        <v>42126</v>
      </c>
      <c r="J761" t="s">
        <v>14</v>
      </c>
      <c r="K761" t="s">
        <v>15</v>
      </c>
      <c r="L761">
        <f>Table1[[#This Row],[Date resolved]]-Table1[[#This Row],[Date received]]</f>
        <v>0</v>
      </c>
      <c r="M761">
        <f>YEAR(Table1[[#This Row],[Date received]])</f>
        <v>2015</v>
      </c>
      <c r="N761" t="str">
        <f>_xlfn.CONCAT("Q",_xlfn.CEILING.MATH(MONTH(Table1[[#This Row],[Date received]])/3))</f>
        <v>Q2</v>
      </c>
    </row>
    <row r="762" spans="1:14" x14ac:dyDescent="0.3">
      <c r="A762">
        <v>749520</v>
      </c>
      <c r="B762" t="s">
        <v>58</v>
      </c>
      <c r="C762" t="s">
        <v>36</v>
      </c>
      <c r="D762" t="s">
        <v>202</v>
      </c>
      <c r="E762" t="s">
        <v>40</v>
      </c>
      <c r="F762" t="str">
        <f>_xlfn.XLOOKUP(E762,State_Code_Name!$C$2:$C$52,State_Code_Name!$B$2:$B$52)</f>
        <v>Nevada</v>
      </c>
      <c r="G762" t="s">
        <v>19</v>
      </c>
      <c r="H762" s="15">
        <v>41705</v>
      </c>
      <c r="I762" s="15">
        <v>41705</v>
      </c>
      <c r="J762" t="s">
        <v>14</v>
      </c>
      <c r="K762" t="s">
        <v>15</v>
      </c>
      <c r="L762">
        <f>Table1[[#This Row],[Date resolved]]-Table1[[#This Row],[Date received]]</f>
        <v>0</v>
      </c>
      <c r="M762">
        <f>YEAR(Table1[[#This Row],[Date received]])</f>
        <v>2014</v>
      </c>
      <c r="N762" t="str">
        <f>_xlfn.CONCAT("Q",_xlfn.CEILING.MATH(MONTH(Table1[[#This Row],[Date received]])/3))</f>
        <v>Q1</v>
      </c>
    </row>
    <row r="763" spans="1:14" x14ac:dyDescent="0.3">
      <c r="A763">
        <v>2005500</v>
      </c>
      <c r="B763" t="s">
        <v>30</v>
      </c>
      <c r="C763" t="s">
        <v>16</v>
      </c>
      <c r="D763" t="s">
        <v>20</v>
      </c>
      <c r="E763" t="s">
        <v>18</v>
      </c>
      <c r="F763" t="str">
        <f>_xlfn.XLOOKUP(E763,State_Code_Name!$C$2:$C$52,State_Code_Name!$B$2:$B$52)</f>
        <v>California</v>
      </c>
      <c r="G763" t="s">
        <v>19</v>
      </c>
      <c r="H763" s="15">
        <v>42561</v>
      </c>
      <c r="I763" s="15">
        <v>42561</v>
      </c>
      <c r="J763" t="s">
        <v>14</v>
      </c>
      <c r="K763" t="s">
        <v>15</v>
      </c>
      <c r="L763">
        <f>Table1[[#This Row],[Date resolved]]-Table1[[#This Row],[Date received]]</f>
        <v>0</v>
      </c>
      <c r="M763">
        <f>YEAR(Table1[[#This Row],[Date received]])</f>
        <v>2016</v>
      </c>
      <c r="N763" t="str">
        <f>_xlfn.CONCAT("Q",_xlfn.CEILING.MATH(MONTH(Table1[[#This Row],[Date received]])/3))</f>
        <v>Q3</v>
      </c>
    </row>
    <row r="764" spans="1:14" x14ac:dyDescent="0.3">
      <c r="A764">
        <v>1963910</v>
      </c>
      <c r="B764" t="s">
        <v>43</v>
      </c>
      <c r="C764" t="s">
        <v>16</v>
      </c>
      <c r="D764" t="s">
        <v>20</v>
      </c>
      <c r="E764" t="s">
        <v>18</v>
      </c>
      <c r="F764" t="str">
        <f>_xlfn.XLOOKUP(E764,State_Code_Name!$C$2:$C$52,State_Code_Name!$B$2:$B$52)</f>
        <v>California</v>
      </c>
      <c r="G764" t="s">
        <v>19</v>
      </c>
      <c r="H764" s="15">
        <v>42531</v>
      </c>
      <c r="I764" s="15">
        <v>42531</v>
      </c>
      <c r="J764" t="s">
        <v>14</v>
      </c>
      <c r="K764" t="s">
        <v>14</v>
      </c>
      <c r="L764">
        <f>Table1[[#This Row],[Date resolved]]-Table1[[#This Row],[Date received]]</f>
        <v>0</v>
      </c>
      <c r="M764">
        <f>YEAR(Table1[[#This Row],[Date received]])</f>
        <v>2016</v>
      </c>
      <c r="N764" t="str">
        <f>_xlfn.CONCAT("Q",_xlfn.CEILING.MATH(MONTH(Table1[[#This Row],[Date received]])/3))</f>
        <v>Q2</v>
      </c>
    </row>
    <row r="765" spans="1:14" x14ac:dyDescent="0.3">
      <c r="A765">
        <v>1037226</v>
      </c>
      <c r="B765" t="s">
        <v>38</v>
      </c>
      <c r="C765" t="s">
        <v>36</v>
      </c>
      <c r="D765" t="s">
        <v>37</v>
      </c>
      <c r="E765" t="s">
        <v>42</v>
      </c>
      <c r="F765" t="str">
        <f>_xlfn.XLOOKUP(E765,State_Code_Name!$C$2:$C$52,State_Code_Name!$B$2:$B$52)</f>
        <v>North Carolina</v>
      </c>
      <c r="G765" t="s">
        <v>19</v>
      </c>
      <c r="H765" s="15">
        <v>41901</v>
      </c>
      <c r="I765" s="15">
        <v>41907</v>
      </c>
      <c r="J765" t="s">
        <v>14</v>
      </c>
      <c r="K765" t="s">
        <v>14</v>
      </c>
      <c r="L765">
        <f>Table1[[#This Row],[Date resolved]]-Table1[[#This Row],[Date received]]</f>
        <v>6</v>
      </c>
      <c r="M765">
        <f>YEAR(Table1[[#This Row],[Date received]])</f>
        <v>2014</v>
      </c>
      <c r="N765" t="str">
        <f>_xlfn.CONCAT("Q",_xlfn.CEILING.MATH(MONTH(Table1[[#This Row],[Date received]])/3))</f>
        <v>Q3</v>
      </c>
    </row>
    <row r="766" spans="1:14" x14ac:dyDescent="0.3">
      <c r="A766">
        <v>1901589</v>
      </c>
      <c r="B766" t="s">
        <v>81</v>
      </c>
      <c r="C766" t="s">
        <v>36</v>
      </c>
      <c r="D766" t="s">
        <v>99</v>
      </c>
      <c r="E766" t="s">
        <v>22</v>
      </c>
      <c r="F766" t="str">
        <f>_xlfn.XLOOKUP(E766,State_Code_Name!$C$2:$C$52,State_Code_Name!$B$2:$B$52)</f>
        <v>New York</v>
      </c>
      <c r="G766" t="s">
        <v>19</v>
      </c>
      <c r="H766" s="15">
        <v>42488</v>
      </c>
      <c r="I766" s="15">
        <v>42488</v>
      </c>
      <c r="J766" t="s">
        <v>14</v>
      </c>
      <c r="K766" t="s">
        <v>15</v>
      </c>
      <c r="L766">
        <f>Table1[[#This Row],[Date resolved]]-Table1[[#This Row],[Date received]]</f>
        <v>0</v>
      </c>
      <c r="M766">
        <f>YEAR(Table1[[#This Row],[Date received]])</f>
        <v>2016</v>
      </c>
      <c r="N766" t="str">
        <f>_xlfn.CONCAT("Q",_xlfn.CEILING.MATH(MONTH(Table1[[#This Row],[Date received]])/3))</f>
        <v>Q2</v>
      </c>
    </row>
    <row r="767" spans="1:14" x14ac:dyDescent="0.3">
      <c r="A767">
        <v>564164</v>
      </c>
      <c r="B767" t="s">
        <v>458</v>
      </c>
      <c r="C767" t="s">
        <v>32</v>
      </c>
      <c r="D767" t="s">
        <v>44</v>
      </c>
      <c r="E767" t="s">
        <v>18</v>
      </c>
      <c r="F767" t="str">
        <f>_xlfn.XLOOKUP(E767,State_Code_Name!$C$2:$C$52,State_Code_Name!$B$2:$B$52)</f>
        <v>California</v>
      </c>
      <c r="G767" t="s">
        <v>19</v>
      </c>
      <c r="H767" s="15">
        <v>41565</v>
      </c>
      <c r="I767" s="15">
        <v>41565</v>
      </c>
      <c r="J767" t="s">
        <v>14</v>
      </c>
      <c r="K767" t="s">
        <v>14</v>
      </c>
      <c r="L767">
        <f>Table1[[#This Row],[Date resolved]]-Table1[[#This Row],[Date received]]</f>
        <v>0</v>
      </c>
      <c r="M767">
        <f>YEAR(Table1[[#This Row],[Date received]])</f>
        <v>2013</v>
      </c>
      <c r="N767" t="str">
        <f>_xlfn.CONCAT("Q",_xlfn.CEILING.MATH(MONTH(Table1[[#This Row],[Date received]])/3))</f>
        <v>Q4</v>
      </c>
    </row>
    <row r="768" spans="1:14" x14ac:dyDescent="0.3">
      <c r="A768">
        <v>1766970</v>
      </c>
      <c r="B768" t="s">
        <v>181</v>
      </c>
      <c r="C768" t="s">
        <v>32</v>
      </c>
      <c r="D768" t="s">
        <v>44</v>
      </c>
      <c r="E768" t="s">
        <v>31</v>
      </c>
      <c r="F768" t="str">
        <f>_xlfn.XLOOKUP(E768,State_Code_Name!$C$2:$C$52,State_Code_Name!$B$2:$B$52)</f>
        <v>Texas</v>
      </c>
      <c r="G768" t="s">
        <v>19</v>
      </c>
      <c r="H768" s="15">
        <v>42401</v>
      </c>
      <c r="I768" s="15">
        <v>42401</v>
      </c>
      <c r="J768" t="s">
        <v>14</v>
      </c>
      <c r="K768" t="s">
        <v>15</v>
      </c>
      <c r="L768">
        <f>Table1[[#This Row],[Date resolved]]-Table1[[#This Row],[Date received]]</f>
        <v>0</v>
      </c>
      <c r="M768">
        <f>YEAR(Table1[[#This Row],[Date received]])</f>
        <v>2016</v>
      </c>
      <c r="N768" t="str">
        <f>_xlfn.CONCAT("Q",_xlfn.CEILING.MATH(MONTH(Table1[[#This Row],[Date received]])/3))</f>
        <v>Q1</v>
      </c>
    </row>
    <row r="769" spans="1:14" x14ac:dyDescent="0.3">
      <c r="A769">
        <v>1254309</v>
      </c>
      <c r="B769" t="s">
        <v>58</v>
      </c>
      <c r="C769" t="s">
        <v>16</v>
      </c>
      <c r="D769" t="s">
        <v>20</v>
      </c>
      <c r="E769" t="s">
        <v>18</v>
      </c>
      <c r="F769" t="str">
        <f>_xlfn.XLOOKUP(E769,State_Code_Name!$C$2:$C$52,State_Code_Name!$B$2:$B$52)</f>
        <v>California</v>
      </c>
      <c r="G769" t="s">
        <v>305</v>
      </c>
      <c r="H769" s="15">
        <v>42059</v>
      </c>
      <c r="I769" s="15">
        <v>42066</v>
      </c>
      <c r="J769" t="s">
        <v>14</v>
      </c>
      <c r="K769" t="s">
        <v>15</v>
      </c>
      <c r="L769">
        <f>Table1[[#This Row],[Date resolved]]-Table1[[#This Row],[Date received]]</f>
        <v>7</v>
      </c>
      <c r="M769">
        <f>YEAR(Table1[[#This Row],[Date received]])</f>
        <v>2015</v>
      </c>
      <c r="N769" t="str">
        <f>_xlfn.CONCAT("Q",_xlfn.CEILING.MATH(MONTH(Table1[[#This Row],[Date received]])/3))</f>
        <v>Q1</v>
      </c>
    </row>
    <row r="770" spans="1:14" x14ac:dyDescent="0.3">
      <c r="A770">
        <v>938296</v>
      </c>
      <c r="B770" t="s">
        <v>50</v>
      </c>
      <c r="C770" t="s">
        <v>36</v>
      </c>
      <c r="D770" t="s">
        <v>84</v>
      </c>
      <c r="E770" t="s">
        <v>106</v>
      </c>
      <c r="F770" t="str">
        <f>_xlfn.XLOOKUP(E770,State_Code_Name!$C$2:$C$52,State_Code_Name!$B$2:$B$52)</f>
        <v>Indiana</v>
      </c>
      <c r="G770" t="s">
        <v>19</v>
      </c>
      <c r="H770" s="15">
        <v>41835</v>
      </c>
      <c r="I770" s="15">
        <v>41835</v>
      </c>
      <c r="J770" t="s">
        <v>14</v>
      </c>
      <c r="K770" t="s">
        <v>15</v>
      </c>
      <c r="L770">
        <f>Table1[[#This Row],[Date resolved]]-Table1[[#This Row],[Date received]]</f>
        <v>0</v>
      </c>
      <c r="M770">
        <f>YEAR(Table1[[#This Row],[Date received]])</f>
        <v>2014</v>
      </c>
      <c r="N770" t="str">
        <f>_xlfn.CONCAT("Q",_xlfn.CEILING.MATH(MONTH(Table1[[#This Row],[Date received]])/3))</f>
        <v>Q3</v>
      </c>
    </row>
    <row r="771" spans="1:14" x14ac:dyDescent="0.3">
      <c r="A771">
        <v>862001</v>
      </c>
      <c r="B771" t="s">
        <v>43</v>
      </c>
      <c r="C771" t="s">
        <v>26</v>
      </c>
      <c r="D771" t="s">
        <v>27</v>
      </c>
      <c r="E771" t="s">
        <v>42</v>
      </c>
      <c r="F771" t="str">
        <f>_xlfn.XLOOKUP(E771,State_Code_Name!$C$2:$C$52,State_Code_Name!$B$2:$B$52)</f>
        <v>North Carolina</v>
      </c>
      <c r="G771" t="s">
        <v>19</v>
      </c>
      <c r="H771" s="15">
        <v>41780</v>
      </c>
      <c r="I771" s="15">
        <v>41780</v>
      </c>
      <c r="J771" t="s">
        <v>14</v>
      </c>
      <c r="K771" t="s">
        <v>15</v>
      </c>
      <c r="L771">
        <f>Table1[[#This Row],[Date resolved]]-Table1[[#This Row],[Date received]]</f>
        <v>0</v>
      </c>
      <c r="M771">
        <f>YEAR(Table1[[#This Row],[Date received]])</f>
        <v>2014</v>
      </c>
      <c r="N771" t="str">
        <f>_xlfn.CONCAT("Q",_xlfn.CEILING.MATH(MONTH(Table1[[#This Row],[Date received]])/3))</f>
        <v>Q2</v>
      </c>
    </row>
    <row r="772" spans="1:14" x14ac:dyDescent="0.3">
      <c r="A772">
        <v>1548972</v>
      </c>
      <c r="B772" t="s">
        <v>335</v>
      </c>
      <c r="C772" t="s">
        <v>531</v>
      </c>
      <c r="D772" t="s">
        <v>587</v>
      </c>
      <c r="E772" t="s">
        <v>22</v>
      </c>
      <c r="F772" t="str">
        <f>_xlfn.XLOOKUP(E772,State_Code_Name!$C$2:$C$52,State_Code_Name!$B$2:$B$52)</f>
        <v>New York</v>
      </c>
      <c r="G772" t="s">
        <v>19</v>
      </c>
      <c r="H772" s="15">
        <v>42249</v>
      </c>
      <c r="I772" s="15">
        <v>42249</v>
      </c>
      <c r="J772" t="s">
        <v>14</v>
      </c>
      <c r="K772" t="s">
        <v>15</v>
      </c>
      <c r="L772">
        <f>Table1[[#This Row],[Date resolved]]-Table1[[#This Row],[Date received]]</f>
        <v>0</v>
      </c>
      <c r="M772">
        <f>YEAR(Table1[[#This Row],[Date received]])</f>
        <v>2015</v>
      </c>
      <c r="N772" t="str">
        <f>_xlfn.CONCAT("Q",_xlfn.CEILING.MATH(MONTH(Table1[[#This Row],[Date received]])/3))</f>
        <v>Q3</v>
      </c>
    </row>
    <row r="773" spans="1:14" x14ac:dyDescent="0.3">
      <c r="A773">
        <v>1552070</v>
      </c>
      <c r="B773" t="s">
        <v>63</v>
      </c>
      <c r="C773" t="s">
        <v>61</v>
      </c>
      <c r="D773" t="s">
        <v>282</v>
      </c>
      <c r="E773" t="s">
        <v>22</v>
      </c>
      <c r="F773" t="str">
        <f>_xlfn.XLOOKUP(E773,State_Code_Name!$C$2:$C$52,State_Code_Name!$B$2:$B$52)</f>
        <v>New York</v>
      </c>
      <c r="G773" t="s">
        <v>19</v>
      </c>
      <c r="H773" s="15">
        <v>42251</v>
      </c>
      <c r="I773" s="15">
        <v>42251</v>
      </c>
      <c r="J773" t="s">
        <v>14</v>
      </c>
      <c r="K773" t="s">
        <v>15</v>
      </c>
      <c r="L773">
        <f>Table1[[#This Row],[Date resolved]]-Table1[[#This Row],[Date received]]</f>
        <v>0</v>
      </c>
      <c r="M773">
        <f>YEAR(Table1[[#This Row],[Date received]])</f>
        <v>2015</v>
      </c>
      <c r="N773" t="str">
        <f>_xlfn.CONCAT("Q",_xlfn.CEILING.MATH(MONTH(Table1[[#This Row],[Date received]])/3))</f>
        <v>Q3</v>
      </c>
    </row>
    <row r="774" spans="1:14" x14ac:dyDescent="0.3">
      <c r="A774">
        <v>776109</v>
      </c>
      <c r="B774" t="s">
        <v>148</v>
      </c>
      <c r="C774" t="s">
        <v>36</v>
      </c>
      <c r="D774" t="s">
        <v>150</v>
      </c>
      <c r="E774" t="s">
        <v>100</v>
      </c>
      <c r="F774" t="str">
        <f>_xlfn.XLOOKUP(E774,State_Code_Name!$C$2:$C$52,State_Code_Name!$B$2:$B$52)</f>
        <v>Arizona</v>
      </c>
      <c r="G774" t="s">
        <v>19</v>
      </c>
      <c r="H774" s="15">
        <v>41723</v>
      </c>
      <c r="I774" s="15">
        <v>41723</v>
      </c>
      <c r="J774" t="s">
        <v>14</v>
      </c>
      <c r="K774" t="s">
        <v>15</v>
      </c>
      <c r="L774">
        <f>Table1[[#This Row],[Date resolved]]-Table1[[#This Row],[Date received]]</f>
        <v>0</v>
      </c>
      <c r="M774">
        <f>YEAR(Table1[[#This Row],[Date received]])</f>
        <v>2014</v>
      </c>
      <c r="N774" t="str">
        <f>_xlfn.CONCAT("Q",_xlfn.CEILING.MATH(MONTH(Table1[[#This Row],[Date received]])/3))</f>
        <v>Q1</v>
      </c>
    </row>
    <row r="775" spans="1:14" x14ac:dyDescent="0.3">
      <c r="A775">
        <v>2157278</v>
      </c>
      <c r="B775" t="s">
        <v>11</v>
      </c>
      <c r="C775" t="s">
        <v>36</v>
      </c>
      <c r="D775" t="s">
        <v>49</v>
      </c>
      <c r="E775" t="s">
        <v>79</v>
      </c>
      <c r="F775" t="str">
        <f>_xlfn.XLOOKUP(E775,State_Code_Name!$C$2:$C$52,State_Code_Name!$B$2:$B$52)</f>
        <v>Minnesota</v>
      </c>
      <c r="G775" t="s">
        <v>19</v>
      </c>
      <c r="H775" s="15">
        <v>42655</v>
      </c>
      <c r="I775" s="15">
        <v>42655</v>
      </c>
      <c r="J775" t="s">
        <v>14</v>
      </c>
      <c r="K775" t="s">
        <v>14</v>
      </c>
      <c r="L775">
        <f>Table1[[#This Row],[Date resolved]]-Table1[[#This Row],[Date received]]</f>
        <v>0</v>
      </c>
      <c r="M775">
        <f>YEAR(Table1[[#This Row],[Date received]])</f>
        <v>2016</v>
      </c>
      <c r="N775" t="str">
        <f>_xlfn.CONCAT("Q",_xlfn.CEILING.MATH(MONTH(Table1[[#This Row],[Date received]])/3))</f>
        <v>Q4</v>
      </c>
    </row>
    <row r="776" spans="1:14" x14ac:dyDescent="0.3">
      <c r="A776">
        <v>636461</v>
      </c>
      <c r="B776" t="s">
        <v>58</v>
      </c>
      <c r="C776" t="s">
        <v>32</v>
      </c>
      <c r="D776" t="s">
        <v>44</v>
      </c>
      <c r="F776" t="e">
        <f>_xlfn.XLOOKUP(E776,State_Code_Name!$C$2:$C$52,State_Code_Name!$B$2:$B$52)</f>
        <v>#N/A</v>
      </c>
      <c r="G776" t="s">
        <v>13</v>
      </c>
      <c r="H776" s="15">
        <v>41625</v>
      </c>
      <c r="I776" s="15">
        <v>41631</v>
      </c>
      <c r="J776" t="s">
        <v>14</v>
      </c>
      <c r="K776" t="s">
        <v>15</v>
      </c>
      <c r="L776">
        <f>Table1[[#This Row],[Date resolved]]-Table1[[#This Row],[Date received]]</f>
        <v>6</v>
      </c>
      <c r="M776">
        <f>YEAR(Table1[[#This Row],[Date received]])</f>
        <v>2013</v>
      </c>
      <c r="N776" t="str">
        <f>_xlfn.CONCAT("Q",_xlfn.CEILING.MATH(MONTH(Table1[[#This Row],[Date received]])/3))</f>
        <v>Q4</v>
      </c>
    </row>
    <row r="777" spans="1:14" x14ac:dyDescent="0.3">
      <c r="A777">
        <v>436016</v>
      </c>
      <c r="B777" t="s">
        <v>63</v>
      </c>
      <c r="C777" t="s">
        <v>61</v>
      </c>
      <c r="D777" t="s">
        <v>62</v>
      </c>
      <c r="E777" t="s">
        <v>46</v>
      </c>
      <c r="F777" t="str">
        <f>_xlfn.XLOOKUP(E777,State_Code_Name!$C$2:$C$52,State_Code_Name!$B$2:$B$52)</f>
        <v>Pennsylvania</v>
      </c>
      <c r="G777" t="s">
        <v>19</v>
      </c>
      <c r="H777" s="15">
        <v>41443</v>
      </c>
      <c r="I777" s="15">
        <v>41444</v>
      </c>
      <c r="J777" t="s">
        <v>14</v>
      </c>
      <c r="K777" t="s">
        <v>15</v>
      </c>
      <c r="L777">
        <f>Table1[[#This Row],[Date resolved]]-Table1[[#This Row],[Date received]]</f>
        <v>1</v>
      </c>
      <c r="M777">
        <f>YEAR(Table1[[#This Row],[Date received]])</f>
        <v>2013</v>
      </c>
      <c r="N777" t="str">
        <f>_xlfn.CONCAT("Q",_xlfn.CEILING.MATH(MONTH(Table1[[#This Row],[Date received]])/3))</f>
        <v>Q2</v>
      </c>
    </row>
    <row r="778" spans="1:14" x14ac:dyDescent="0.3">
      <c r="A778">
        <v>1950134</v>
      </c>
      <c r="B778" t="s">
        <v>38</v>
      </c>
      <c r="C778" t="s">
        <v>16</v>
      </c>
      <c r="D778" t="s">
        <v>20</v>
      </c>
      <c r="E778" t="s">
        <v>12</v>
      </c>
      <c r="F778" t="str">
        <f>_xlfn.XLOOKUP(E778,State_Code_Name!$C$2:$C$52,State_Code_Name!$B$2:$B$52)</f>
        <v>Virginia</v>
      </c>
      <c r="G778" t="s">
        <v>19</v>
      </c>
      <c r="H778" s="15">
        <v>42523</v>
      </c>
      <c r="I778" s="15">
        <v>42523</v>
      </c>
      <c r="J778" t="s">
        <v>14</v>
      </c>
      <c r="K778" t="s">
        <v>15</v>
      </c>
      <c r="L778">
        <f>Table1[[#This Row],[Date resolved]]-Table1[[#This Row],[Date received]]</f>
        <v>0</v>
      </c>
      <c r="M778">
        <f>YEAR(Table1[[#This Row],[Date received]])</f>
        <v>2016</v>
      </c>
      <c r="N778" t="str">
        <f>_xlfn.CONCAT("Q",_xlfn.CEILING.MATH(MONTH(Table1[[#This Row],[Date received]])/3))</f>
        <v>Q2</v>
      </c>
    </row>
    <row r="779" spans="1:14" x14ac:dyDescent="0.3">
      <c r="A779">
        <v>1816225</v>
      </c>
      <c r="B779" t="s">
        <v>286</v>
      </c>
      <c r="C779" t="s">
        <v>32</v>
      </c>
      <c r="D779" t="s">
        <v>41</v>
      </c>
      <c r="E779" t="s">
        <v>25</v>
      </c>
      <c r="F779" t="str">
        <f>_xlfn.XLOOKUP(E779,State_Code_Name!$C$2:$C$52,State_Code_Name!$B$2:$B$52)</f>
        <v>Georgia</v>
      </c>
      <c r="G779" t="s">
        <v>19</v>
      </c>
      <c r="H779" s="15">
        <v>42432</v>
      </c>
      <c r="I779" s="15">
        <v>42432</v>
      </c>
      <c r="J779" t="s">
        <v>14</v>
      </c>
      <c r="K779" t="s">
        <v>15</v>
      </c>
      <c r="L779">
        <f>Table1[[#This Row],[Date resolved]]-Table1[[#This Row],[Date received]]</f>
        <v>0</v>
      </c>
      <c r="M779">
        <f>YEAR(Table1[[#This Row],[Date received]])</f>
        <v>2016</v>
      </c>
      <c r="N779" t="str">
        <f>_xlfn.CONCAT("Q",_xlfn.CEILING.MATH(MONTH(Table1[[#This Row],[Date received]])/3))</f>
        <v>Q1</v>
      </c>
    </row>
    <row r="780" spans="1:14" x14ac:dyDescent="0.3">
      <c r="A780">
        <v>898755</v>
      </c>
      <c r="B780" t="s">
        <v>54</v>
      </c>
      <c r="C780" t="s">
        <v>52</v>
      </c>
      <c r="D780" t="s">
        <v>96</v>
      </c>
      <c r="E780" t="s">
        <v>18</v>
      </c>
      <c r="F780" t="str">
        <f>_xlfn.XLOOKUP(E780,State_Code_Name!$C$2:$C$52,State_Code_Name!$B$2:$B$52)</f>
        <v>California</v>
      </c>
      <c r="G780" t="s">
        <v>19</v>
      </c>
      <c r="H780" s="15">
        <v>41807</v>
      </c>
      <c r="I780" s="15">
        <v>41807</v>
      </c>
      <c r="J780" t="s">
        <v>14</v>
      </c>
      <c r="K780" t="s">
        <v>15</v>
      </c>
      <c r="L780">
        <f>Table1[[#This Row],[Date resolved]]-Table1[[#This Row],[Date received]]</f>
        <v>0</v>
      </c>
      <c r="M780">
        <f>YEAR(Table1[[#This Row],[Date received]])</f>
        <v>2014</v>
      </c>
      <c r="N780" t="str">
        <f>_xlfn.CONCAT("Q",_xlfn.CEILING.MATH(MONTH(Table1[[#This Row],[Date received]])/3))</f>
        <v>Q2</v>
      </c>
    </row>
    <row r="781" spans="1:14" x14ac:dyDescent="0.3">
      <c r="A781">
        <v>458058</v>
      </c>
      <c r="B781" t="s">
        <v>34</v>
      </c>
      <c r="C781" t="s">
        <v>16</v>
      </c>
      <c r="D781" t="s">
        <v>24</v>
      </c>
      <c r="E781" t="s">
        <v>35</v>
      </c>
      <c r="F781" t="str">
        <f>_xlfn.XLOOKUP(E781,State_Code_Name!$C$2:$C$52,State_Code_Name!$B$2:$B$52)</f>
        <v>Florida</v>
      </c>
      <c r="G781" t="s">
        <v>305</v>
      </c>
      <c r="H781" s="15">
        <v>41470</v>
      </c>
      <c r="I781" s="15">
        <v>41472</v>
      </c>
      <c r="J781" t="s">
        <v>14</v>
      </c>
      <c r="K781" t="s">
        <v>15</v>
      </c>
      <c r="L781">
        <f>Table1[[#This Row],[Date resolved]]-Table1[[#This Row],[Date received]]</f>
        <v>2</v>
      </c>
      <c r="M781">
        <f>YEAR(Table1[[#This Row],[Date received]])</f>
        <v>2013</v>
      </c>
      <c r="N781" t="str">
        <f>_xlfn.CONCAT("Q",_xlfn.CEILING.MATH(MONTH(Table1[[#This Row],[Date received]])/3))</f>
        <v>Q3</v>
      </c>
    </row>
    <row r="782" spans="1:14" x14ac:dyDescent="0.3">
      <c r="A782">
        <v>1838017</v>
      </c>
      <c r="B782" t="s">
        <v>441</v>
      </c>
      <c r="C782" t="s">
        <v>16</v>
      </c>
      <c r="D782" t="s">
        <v>20</v>
      </c>
      <c r="E782" t="s">
        <v>51</v>
      </c>
      <c r="F782" t="str">
        <f>_xlfn.XLOOKUP(E782,State_Code_Name!$C$2:$C$52,State_Code_Name!$B$2:$B$52)</f>
        <v>Washington</v>
      </c>
      <c r="G782" t="s">
        <v>305</v>
      </c>
      <c r="H782" s="15">
        <v>42446</v>
      </c>
      <c r="I782" s="15">
        <v>42450</v>
      </c>
      <c r="J782" t="s">
        <v>14</v>
      </c>
      <c r="K782" t="s">
        <v>15</v>
      </c>
      <c r="L782">
        <f>Table1[[#This Row],[Date resolved]]-Table1[[#This Row],[Date received]]</f>
        <v>4</v>
      </c>
      <c r="M782">
        <f>YEAR(Table1[[#This Row],[Date received]])</f>
        <v>2016</v>
      </c>
      <c r="N782" t="str">
        <f>_xlfn.CONCAT("Q",_xlfn.CEILING.MATH(MONTH(Table1[[#This Row],[Date received]])/3))</f>
        <v>Q1</v>
      </c>
    </row>
    <row r="783" spans="1:14" x14ac:dyDescent="0.3">
      <c r="A783">
        <v>1433130</v>
      </c>
      <c r="B783" t="s">
        <v>177</v>
      </c>
      <c r="C783" t="s">
        <v>32</v>
      </c>
      <c r="D783" t="s">
        <v>41</v>
      </c>
      <c r="E783" t="s">
        <v>31</v>
      </c>
      <c r="F783" t="str">
        <f>_xlfn.XLOOKUP(E783,State_Code_Name!$C$2:$C$52,State_Code_Name!$B$2:$B$52)</f>
        <v>Texas</v>
      </c>
      <c r="G783" t="s">
        <v>23</v>
      </c>
      <c r="H783" s="15">
        <v>42178</v>
      </c>
      <c r="I783" s="15">
        <v>42181</v>
      </c>
      <c r="J783" t="s">
        <v>14</v>
      </c>
      <c r="K783" t="s">
        <v>15</v>
      </c>
      <c r="L783">
        <f>Table1[[#This Row],[Date resolved]]-Table1[[#This Row],[Date received]]</f>
        <v>3</v>
      </c>
      <c r="M783">
        <f>YEAR(Table1[[#This Row],[Date received]])</f>
        <v>2015</v>
      </c>
      <c r="N783" t="str">
        <f>_xlfn.CONCAT("Q",_xlfn.CEILING.MATH(MONTH(Table1[[#This Row],[Date received]])/3))</f>
        <v>Q2</v>
      </c>
    </row>
    <row r="784" spans="1:14" x14ac:dyDescent="0.3">
      <c r="A784">
        <v>853602</v>
      </c>
      <c r="B784" t="s">
        <v>30</v>
      </c>
      <c r="C784" t="s">
        <v>16</v>
      </c>
      <c r="D784" t="s">
        <v>20</v>
      </c>
      <c r="E784" t="s">
        <v>35</v>
      </c>
      <c r="F784" t="str">
        <f>_xlfn.XLOOKUP(E784,State_Code_Name!$C$2:$C$52,State_Code_Name!$B$2:$B$52)</f>
        <v>Florida</v>
      </c>
      <c r="G784" t="s">
        <v>13</v>
      </c>
      <c r="H784" s="15">
        <v>41774</v>
      </c>
      <c r="I784" s="15">
        <v>41778</v>
      </c>
      <c r="J784" t="s">
        <v>14</v>
      </c>
      <c r="K784" t="s">
        <v>15</v>
      </c>
      <c r="L784">
        <f>Table1[[#This Row],[Date resolved]]-Table1[[#This Row],[Date received]]</f>
        <v>4</v>
      </c>
      <c r="M784">
        <f>YEAR(Table1[[#This Row],[Date received]])</f>
        <v>2014</v>
      </c>
      <c r="N784" t="str">
        <f>_xlfn.CONCAT("Q",_xlfn.CEILING.MATH(MONTH(Table1[[#This Row],[Date received]])/3))</f>
        <v>Q2</v>
      </c>
    </row>
    <row r="785" spans="1:14" x14ac:dyDescent="0.3">
      <c r="A785">
        <v>1668560</v>
      </c>
      <c r="B785" t="s">
        <v>157</v>
      </c>
      <c r="C785" t="s">
        <v>16</v>
      </c>
      <c r="D785" t="s">
        <v>24</v>
      </c>
      <c r="E785" t="s">
        <v>79</v>
      </c>
      <c r="F785" t="str">
        <f>_xlfn.XLOOKUP(E785,State_Code_Name!$C$2:$C$52,State_Code_Name!$B$2:$B$52)</f>
        <v>Minnesota</v>
      </c>
      <c r="G785" t="s">
        <v>13</v>
      </c>
      <c r="H785" s="15">
        <v>42331</v>
      </c>
      <c r="I785" s="15">
        <v>42338</v>
      </c>
      <c r="J785" t="s">
        <v>14</v>
      </c>
      <c r="K785" t="s">
        <v>15</v>
      </c>
      <c r="L785">
        <f>Table1[[#This Row],[Date resolved]]-Table1[[#This Row],[Date received]]</f>
        <v>7</v>
      </c>
      <c r="M785">
        <f>YEAR(Table1[[#This Row],[Date received]])</f>
        <v>2015</v>
      </c>
      <c r="N785" t="str">
        <f>_xlfn.CONCAT("Q",_xlfn.CEILING.MATH(MONTH(Table1[[#This Row],[Date received]])/3))</f>
        <v>Q4</v>
      </c>
    </row>
    <row r="786" spans="1:14" x14ac:dyDescent="0.3">
      <c r="A786">
        <v>1460636</v>
      </c>
      <c r="B786" t="s">
        <v>181</v>
      </c>
      <c r="C786" t="s">
        <v>32</v>
      </c>
      <c r="D786" t="s">
        <v>161</v>
      </c>
      <c r="E786" t="s">
        <v>35</v>
      </c>
      <c r="F786" t="str">
        <f>_xlfn.XLOOKUP(E786,State_Code_Name!$C$2:$C$52,State_Code_Name!$B$2:$B$52)</f>
        <v>Florida</v>
      </c>
      <c r="G786" t="s">
        <v>19</v>
      </c>
      <c r="H786" s="15">
        <v>42194</v>
      </c>
      <c r="I786" s="15">
        <v>42194</v>
      </c>
      <c r="J786" t="s">
        <v>14</v>
      </c>
      <c r="K786" t="s">
        <v>14</v>
      </c>
      <c r="L786">
        <f>Table1[[#This Row],[Date resolved]]-Table1[[#This Row],[Date received]]</f>
        <v>0</v>
      </c>
      <c r="M786">
        <f>YEAR(Table1[[#This Row],[Date received]])</f>
        <v>2015</v>
      </c>
      <c r="N786" t="str">
        <f>_xlfn.CONCAT("Q",_xlfn.CEILING.MATH(MONTH(Table1[[#This Row],[Date received]])/3))</f>
        <v>Q3</v>
      </c>
    </row>
    <row r="787" spans="1:14" x14ac:dyDescent="0.3">
      <c r="A787">
        <v>1975174</v>
      </c>
      <c r="B787" t="s">
        <v>38</v>
      </c>
      <c r="C787" t="s">
        <v>16</v>
      </c>
      <c r="D787" t="s">
        <v>20</v>
      </c>
      <c r="E787" t="s">
        <v>66</v>
      </c>
      <c r="F787" t="str">
        <f>_xlfn.XLOOKUP(E787,State_Code_Name!$C$2:$C$52,State_Code_Name!$B$2:$B$52)</f>
        <v>Michigan</v>
      </c>
      <c r="G787" t="s">
        <v>19</v>
      </c>
      <c r="H787" s="15">
        <v>42541</v>
      </c>
      <c r="I787" s="15">
        <v>42541</v>
      </c>
      <c r="J787" t="s">
        <v>14</v>
      </c>
      <c r="K787" t="s">
        <v>15</v>
      </c>
      <c r="L787">
        <f>Table1[[#This Row],[Date resolved]]-Table1[[#This Row],[Date received]]</f>
        <v>0</v>
      </c>
      <c r="M787">
        <f>YEAR(Table1[[#This Row],[Date received]])</f>
        <v>2016</v>
      </c>
      <c r="N787" t="str">
        <f>_xlfn.CONCAT("Q",_xlfn.CEILING.MATH(MONTH(Table1[[#This Row],[Date received]])/3))</f>
        <v>Q2</v>
      </c>
    </row>
    <row r="788" spans="1:14" x14ac:dyDescent="0.3">
      <c r="A788">
        <v>2088640</v>
      </c>
      <c r="B788" t="s">
        <v>38</v>
      </c>
      <c r="C788" t="s">
        <v>36</v>
      </c>
      <c r="D788" t="s">
        <v>84</v>
      </c>
      <c r="E788" t="s">
        <v>22</v>
      </c>
      <c r="F788" t="str">
        <f>_xlfn.XLOOKUP(E788,State_Code_Name!$C$2:$C$52,State_Code_Name!$B$2:$B$52)</f>
        <v>New York</v>
      </c>
      <c r="G788" t="s">
        <v>19</v>
      </c>
      <c r="H788" s="15">
        <v>42612</v>
      </c>
      <c r="I788" s="15">
        <v>42612</v>
      </c>
      <c r="J788" t="s">
        <v>14</v>
      </c>
      <c r="K788" t="s">
        <v>14</v>
      </c>
      <c r="L788">
        <f>Table1[[#This Row],[Date resolved]]-Table1[[#This Row],[Date received]]</f>
        <v>0</v>
      </c>
      <c r="M788">
        <f>YEAR(Table1[[#This Row],[Date received]])</f>
        <v>2016</v>
      </c>
      <c r="N788" t="str">
        <f>_xlfn.CONCAT("Q",_xlfn.CEILING.MATH(MONTH(Table1[[#This Row],[Date received]])/3))</f>
        <v>Q3</v>
      </c>
    </row>
    <row r="789" spans="1:14" x14ac:dyDescent="0.3">
      <c r="A789">
        <v>489215</v>
      </c>
      <c r="B789" t="s">
        <v>169</v>
      </c>
      <c r="C789" t="s">
        <v>61</v>
      </c>
      <c r="D789" t="s">
        <v>132</v>
      </c>
      <c r="E789" t="s">
        <v>42</v>
      </c>
      <c r="F789" t="str">
        <f>_xlfn.XLOOKUP(E789,State_Code_Name!$C$2:$C$52,State_Code_Name!$B$2:$B$52)</f>
        <v>North Carolina</v>
      </c>
      <c r="G789" t="s">
        <v>305</v>
      </c>
      <c r="H789" s="15">
        <v>41499</v>
      </c>
      <c r="I789" s="15">
        <v>41526</v>
      </c>
      <c r="J789" t="s">
        <v>14</v>
      </c>
      <c r="K789" t="s">
        <v>14</v>
      </c>
      <c r="L789">
        <f>Table1[[#This Row],[Date resolved]]-Table1[[#This Row],[Date received]]</f>
        <v>27</v>
      </c>
      <c r="M789">
        <f>YEAR(Table1[[#This Row],[Date received]])</f>
        <v>2013</v>
      </c>
      <c r="N789" t="str">
        <f>_xlfn.CONCAT("Q",_xlfn.CEILING.MATH(MONTH(Table1[[#This Row],[Date received]])/3))</f>
        <v>Q3</v>
      </c>
    </row>
    <row r="790" spans="1:14" x14ac:dyDescent="0.3">
      <c r="A790">
        <v>1214635</v>
      </c>
      <c r="B790" t="s">
        <v>81</v>
      </c>
      <c r="C790" t="s">
        <v>36</v>
      </c>
      <c r="D790" t="s">
        <v>99</v>
      </c>
      <c r="E790" t="s">
        <v>35</v>
      </c>
      <c r="F790" t="str">
        <f>_xlfn.XLOOKUP(E790,State_Code_Name!$C$2:$C$52,State_Code_Name!$B$2:$B$52)</f>
        <v>Florida</v>
      </c>
      <c r="G790" t="s">
        <v>19</v>
      </c>
      <c r="H790" s="15">
        <v>42032</v>
      </c>
      <c r="I790" s="15">
        <v>42032</v>
      </c>
      <c r="J790" t="s">
        <v>14</v>
      </c>
      <c r="K790" t="s">
        <v>15</v>
      </c>
      <c r="L790">
        <f>Table1[[#This Row],[Date resolved]]-Table1[[#This Row],[Date received]]</f>
        <v>0</v>
      </c>
      <c r="M790">
        <f>YEAR(Table1[[#This Row],[Date received]])</f>
        <v>2015</v>
      </c>
      <c r="N790" t="str">
        <f>_xlfn.CONCAT("Q",_xlfn.CEILING.MATH(MONTH(Table1[[#This Row],[Date received]])/3))</f>
        <v>Q1</v>
      </c>
    </row>
    <row r="791" spans="1:14" x14ac:dyDescent="0.3">
      <c r="A791">
        <v>1341039</v>
      </c>
      <c r="B791" t="s">
        <v>50</v>
      </c>
      <c r="C791" t="s">
        <v>36</v>
      </c>
      <c r="D791" t="s">
        <v>145</v>
      </c>
      <c r="E791" t="s">
        <v>22</v>
      </c>
      <c r="F791" t="str">
        <f>_xlfn.XLOOKUP(E791,State_Code_Name!$C$2:$C$52,State_Code_Name!$B$2:$B$52)</f>
        <v>New York</v>
      </c>
      <c r="G791" t="s">
        <v>19</v>
      </c>
      <c r="H791" s="15">
        <v>42116</v>
      </c>
      <c r="I791" s="15">
        <v>42116</v>
      </c>
      <c r="J791" t="s">
        <v>14</v>
      </c>
      <c r="K791" t="s">
        <v>15</v>
      </c>
      <c r="L791">
        <f>Table1[[#This Row],[Date resolved]]-Table1[[#This Row],[Date received]]</f>
        <v>0</v>
      </c>
      <c r="M791">
        <f>YEAR(Table1[[#This Row],[Date received]])</f>
        <v>2015</v>
      </c>
      <c r="N791" t="str">
        <f>_xlfn.CONCAT("Q",_xlfn.CEILING.MATH(MONTH(Table1[[#This Row],[Date received]])/3))</f>
        <v>Q2</v>
      </c>
    </row>
    <row r="792" spans="1:14" x14ac:dyDescent="0.3">
      <c r="A792">
        <v>1789318</v>
      </c>
      <c r="B792" t="s">
        <v>50</v>
      </c>
      <c r="C792" t="s">
        <v>36</v>
      </c>
      <c r="D792" t="s">
        <v>80</v>
      </c>
      <c r="F792" t="e">
        <f>_xlfn.XLOOKUP(E792,State_Code_Name!$C$2:$C$52,State_Code_Name!$B$2:$B$52)</f>
        <v>#N/A</v>
      </c>
      <c r="G792" t="s">
        <v>23</v>
      </c>
      <c r="H792" s="15">
        <v>42416</v>
      </c>
      <c r="I792" s="15">
        <v>42417</v>
      </c>
      <c r="J792" t="s">
        <v>14</v>
      </c>
      <c r="K792" t="s">
        <v>15</v>
      </c>
      <c r="L792">
        <f>Table1[[#This Row],[Date resolved]]-Table1[[#This Row],[Date received]]</f>
        <v>1</v>
      </c>
      <c r="M792">
        <f>YEAR(Table1[[#This Row],[Date received]])</f>
        <v>2016</v>
      </c>
      <c r="N792" t="str">
        <f>_xlfn.CONCAT("Q",_xlfn.CEILING.MATH(MONTH(Table1[[#This Row],[Date received]])/3))</f>
        <v>Q1</v>
      </c>
    </row>
    <row r="793" spans="1:14" x14ac:dyDescent="0.3">
      <c r="A793">
        <v>2083122</v>
      </c>
      <c r="B793" t="s">
        <v>68</v>
      </c>
      <c r="C793" t="s">
        <v>36</v>
      </c>
      <c r="D793" t="s">
        <v>281</v>
      </c>
      <c r="E793" t="s">
        <v>59</v>
      </c>
      <c r="F793" t="str">
        <f>_xlfn.XLOOKUP(E793,State_Code_Name!$C$2:$C$52,State_Code_Name!$B$2:$B$52)</f>
        <v>Illinois</v>
      </c>
      <c r="G793" t="s">
        <v>19</v>
      </c>
      <c r="H793" s="15">
        <v>42608</v>
      </c>
      <c r="I793" s="15">
        <v>42608</v>
      </c>
      <c r="J793" t="s">
        <v>14</v>
      </c>
      <c r="K793" t="s">
        <v>15</v>
      </c>
      <c r="L793">
        <f>Table1[[#This Row],[Date resolved]]-Table1[[#This Row],[Date received]]</f>
        <v>0</v>
      </c>
      <c r="M793">
        <f>YEAR(Table1[[#This Row],[Date received]])</f>
        <v>2016</v>
      </c>
      <c r="N793" t="str">
        <f>_xlfn.CONCAT("Q",_xlfn.CEILING.MATH(MONTH(Table1[[#This Row],[Date received]])/3))</f>
        <v>Q3</v>
      </c>
    </row>
    <row r="794" spans="1:14" x14ac:dyDescent="0.3">
      <c r="A794">
        <v>1532045</v>
      </c>
      <c r="B794" t="s">
        <v>58</v>
      </c>
      <c r="C794" t="s">
        <v>26</v>
      </c>
      <c r="D794" t="s">
        <v>56</v>
      </c>
      <c r="E794" t="s">
        <v>79</v>
      </c>
      <c r="F794" t="str">
        <f>_xlfn.XLOOKUP(E794,State_Code_Name!$C$2:$C$52,State_Code_Name!$B$2:$B$52)</f>
        <v>Minnesota</v>
      </c>
      <c r="G794" t="s">
        <v>19</v>
      </c>
      <c r="H794" s="15">
        <v>42239</v>
      </c>
      <c r="I794" s="15">
        <v>42239</v>
      </c>
      <c r="J794" t="s">
        <v>14</v>
      </c>
      <c r="K794" t="s">
        <v>15</v>
      </c>
      <c r="L794">
        <f>Table1[[#This Row],[Date resolved]]-Table1[[#This Row],[Date received]]</f>
        <v>0</v>
      </c>
      <c r="M794">
        <f>YEAR(Table1[[#This Row],[Date received]])</f>
        <v>2015</v>
      </c>
      <c r="N794" t="str">
        <f>_xlfn.CONCAT("Q",_xlfn.CEILING.MATH(MONTH(Table1[[#This Row],[Date received]])/3))</f>
        <v>Q3</v>
      </c>
    </row>
    <row r="795" spans="1:14" x14ac:dyDescent="0.3">
      <c r="A795">
        <v>390425</v>
      </c>
      <c r="B795" t="s">
        <v>141</v>
      </c>
      <c r="C795" t="s">
        <v>26</v>
      </c>
      <c r="D795" t="s">
        <v>27</v>
      </c>
      <c r="E795" t="s">
        <v>35</v>
      </c>
      <c r="F795" t="str">
        <f>_xlfn.XLOOKUP(E795,State_Code_Name!$C$2:$C$52,State_Code_Name!$B$2:$B$52)</f>
        <v>Florida</v>
      </c>
      <c r="G795" t="s">
        <v>19</v>
      </c>
      <c r="H795" s="15">
        <v>41389</v>
      </c>
      <c r="I795" s="15">
        <v>41389</v>
      </c>
      <c r="J795" t="s">
        <v>14</v>
      </c>
      <c r="K795" t="s">
        <v>15</v>
      </c>
      <c r="L795">
        <f>Table1[[#This Row],[Date resolved]]-Table1[[#This Row],[Date received]]</f>
        <v>0</v>
      </c>
      <c r="M795">
        <f>YEAR(Table1[[#This Row],[Date received]])</f>
        <v>2013</v>
      </c>
      <c r="N795" t="str">
        <f>_xlfn.CONCAT("Q",_xlfn.CEILING.MATH(MONTH(Table1[[#This Row],[Date received]])/3))</f>
        <v>Q2</v>
      </c>
    </row>
    <row r="796" spans="1:14" x14ac:dyDescent="0.3">
      <c r="A796">
        <v>1989648</v>
      </c>
      <c r="B796" t="s">
        <v>417</v>
      </c>
      <c r="C796" t="s">
        <v>26</v>
      </c>
      <c r="D796" t="s">
        <v>159</v>
      </c>
      <c r="E796" t="s">
        <v>18</v>
      </c>
      <c r="F796" t="str">
        <f>_xlfn.XLOOKUP(E796,State_Code_Name!$C$2:$C$52,State_Code_Name!$B$2:$B$52)</f>
        <v>California</v>
      </c>
      <c r="G796" t="s">
        <v>19</v>
      </c>
      <c r="H796" s="15">
        <v>42549</v>
      </c>
      <c r="I796" s="15">
        <v>42550</v>
      </c>
      <c r="J796" t="s">
        <v>14</v>
      </c>
      <c r="K796" t="s">
        <v>15</v>
      </c>
      <c r="L796">
        <f>Table1[[#This Row],[Date resolved]]-Table1[[#This Row],[Date received]]</f>
        <v>1</v>
      </c>
      <c r="M796">
        <f>YEAR(Table1[[#This Row],[Date received]])</f>
        <v>2016</v>
      </c>
      <c r="N796" t="str">
        <f>_xlfn.CONCAT("Q",_xlfn.CEILING.MATH(MONTH(Table1[[#This Row],[Date received]])/3))</f>
        <v>Q2</v>
      </c>
    </row>
    <row r="797" spans="1:14" x14ac:dyDescent="0.3">
      <c r="A797">
        <v>270389</v>
      </c>
      <c r="B797" t="s">
        <v>11</v>
      </c>
      <c r="C797" t="s">
        <v>16</v>
      </c>
      <c r="D797" t="s">
        <v>17</v>
      </c>
      <c r="E797" t="s">
        <v>195</v>
      </c>
      <c r="F797" t="str">
        <f>_xlfn.XLOOKUP(E797,State_Code_Name!$C$2:$C$52,State_Code_Name!$B$2:$B$52)</f>
        <v>Nebraska</v>
      </c>
      <c r="G797" t="s">
        <v>305</v>
      </c>
      <c r="H797" s="15">
        <v>41303</v>
      </c>
      <c r="I797" s="15">
        <v>41305</v>
      </c>
      <c r="J797" t="s">
        <v>14</v>
      </c>
      <c r="K797" t="s">
        <v>15</v>
      </c>
      <c r="L797">
        <f>Table1[[#This Row],[Date resolved]]-Table1[[#This Row],[Date received]]</f>
        <v>2</v>
      </c>
      <c r="M797">
        <f>YEAR(Table1[[#This Row],[Date received]])</f>
        <v>2013</v>
      </c>
      <c r="N797" t="str">
        <f>_xlfn.CONCAT("Q",_xlfn.CEILING.MATH(MONTH(Table1[[#This Row],[Date received]])/3))</f>
        <v>Q1</v>
      </c>
    </row>
    <row r="798" spans="1:14" x14ac:dyDescent="0.3">
      <c r="A798">
        <v>551461</v>
      </c>
      <c r="B798" t="s">
        <v>108</v>
      </c>
      <c r="C798" t="s">
        <v>26</v>
      </c>
      <c r="D798" t="s">
        <v>27</v>
      </c>
      <c r="E798" t="s">
        <v>29</v>
      </c>
      <c r="F798" t="str">
        <f>_xlfn.XLOOKUP(E798,State_Code_Name!$C$2:$C$52,State_Code_Name!$B$2:$B$52)</f>
        <v>Connecticut</v>
      </c>
      <c r="G798" t="s">
        <v>19</v>
      </c>
      <c r="H798" s="15">
        <v>41550</v>
      </c>
      <c r="I798" s="15">
        <v>41550</v>
      </c>
      <c r="J798" t="s">
        <v>14</v>
      </c>
      <c r="K798" t="s">
        <v>15</v>
      </c>
      <c r="L798">
        <f>Table1[[#This Row],[Date resolved]]-Table1[[#This Row],[Date received]]</f>
        <v>0</v>
      </c>
      <c r="M798">
        <f>YEAR(Table1[[#This Row],[Date received]])</f>
        <v>2013</v>
      </c>
      <c r="N798" t="str">
        <f>_xlfn.CONCAT("Q",_xlfn.CEILING.MATH(MONTH(Table1[[#This Row],[Date received]])/3))</f>
        <v>Q4</v>
      </c>
    </row>
    <row r="799" spans="1:14" x14ac:dyDescent="0.3">
      <c r="A799">
        <v>1837953</v>
      </c>
      <c r="B799" t="s">
        <v>95</v>
      </c>
      <c r="C799" t="s">
        <v>36</v>
      </c>
      <c r="D799" t="s">
        <v>80</v>
      </c>
      <c r="E799" t="s">
        <v>70</v>
      </c>
      <c r="F799" t="str">
        <f>_xlfn.XLOOKUP(E799,State_Code_Name!$C$2:$C$52,State_Code_Name!$B$2:$B$52)</f>
        <v>Massachusetts</v>
      </c>
      <c r="G799" t="s">
        <v>19</v>
      </c>
      <c r="H799" s="15">
        <v>42446</v>
      </c>
      <c r="I799" s="15">
        <v>42446</v>
      </c>
      <c r="J799" t="s">
        <v>14</v>
      </c>
      <c r="K799" t="s">
        <v>15</v>
      </c>
      <c r="L799">
        <f>Table1[[#This Row],[Date resolved]]-Table1[[#This Row],[Date received]]</f>
        <v>0</v>
      </c>
      <c r="M799">
        <f>YEAR(Table1[[#This Row],[Date received]])</f>
        <v>2016</v>
      </c>
      <c r="N799" t="str">
        <f>_xlfn.CONCAT("Q",_xlfn.CEILING.MATH(MONTH(Table1[[#This Row],[Date received]])/3))</f>
        <v>Q1</v>
      </c>
    </row>
    <row r="800" spans="1:14" x14ac:dyDescent="0.3">
      <c r="A800">
        <v>1793231</v>
      </c>
      <c r="B800" t="s">
        <v>81</v>
      </c>
      <c r="C800" t="s">
        <v>36</v>
      </c>
      <c r="D800" t="s">
        <v>37</v>
      </c>
      <c r="E800" t="s">
        <v>18</v>
      </c>
      <c r="F800" t="str">
        <f>_xlfn.XLOOKUP(E800,State_Code_Name!$C$2:$C$52,State_Code_Name!$B$2:$B$52)</f>
        <v>California</v>
      </c>
      <c r="G800" t="s">
        <v>19</v>
      </c>
      <c r="H800" s="15">
        <v>42419</v>
      </c>
      <c r="I800" s="15">
        <v>42419</v>
      </c>
      <c r="J800" t="s">
        <v>14</v>
      </c>
      <c r="K800" t="s">
        <v>15</v>
      </c>
      <c r="L800">
        <f>Table1[[#This Row],[Date resolved]]-Table1[[#This Row],[Date received]]</f>
        <v>0</v>
      </c>
      <c r="M800">
        <f>YEAR(Table1[[#This Row],[Date received]])</f>
        <v>2016</v>
      </c>
      <c r="N800" t="str">
        <f>_xlfn.CONCAT("Q",_xlfn.CEILING.MATH(MONTH(Table1[[#This Row],[Date received]])/3))</f>
        <v>Q1</v>
      </c>
    </row>
    <row r="801" spans="1:14" x14ac:dyDescent="0.3">
      <c r="A801">
        <v>362287</v>
      </c>
      <c r="B801" t="s">
        <v>34</v>
      </c>
      <c r="C801" t="s">
        <v>26</v>
      </c>
      <c r="D801" t="s">
        <v>56</v>
      </c>
      <c r="E801" t="s">
        <v>12</v>
      </c>
      <c r="F801" t="str">
        <f>_xlfn.XLOOKUP(E801,State_Code_Name!$C$2:$C$52,State_Code_Name!$B$2:$B$52)</f>
        <v>Virginia</v>
      </c>
      <c r="G801" t="s">
        <v>19</v>
      </c>
      <c r="H801" s="15">
        <v>41354</v>
      </c>
      <c r="I801" s="15">
        <v>41355</v>
      </c>
      <c r="J801" t="s">
        <v>14</v>
      </c>
      <c r="K801" t="s">
        <v>14</v>
      </c>
      <c r="L801">
        <f>Table1[[#This Row],[Date resolved]]-Table1[[#This Row],[Date received]]</f>
        <v>1</v>
      </c>
      <c r="M801">
        <f>YEAR(Table1[[#This Row],[Date received]])</f>
        <v>2013</v>
      </c>
      <c r="N801" t="str">
        <f>_xlfn.CONCAT("Q",_xlfn.CEILING.MATH(MONTH(Table1[[#This Row],[Date received]])/3))</f>
        <v>Q1</v>
      </c>
    </row>
    <row r="802" spans="1:14" x14ac:dyDescent="0.3">
      <c r="A802">
        <v>1558490</v>
      </c>
      <c r="B802" t="s">
        <v>230</v>
      </c>
      <c r="C802" t="s">
        <v>16</v>
      </c>
      <c r="D802" t="s">
        <v>20</v>
      </c>
      <c r="E802" t="s">
        <v>446</v>
      </c>
      <c r="F802" t="e">
        <f>_xlfn.XLOOKUP(E802,State_Code_Name!$C$2:$C$52,State_Code_Name!$B$2:$B$52)</f>
        <v>#N/A</v>
      </c>
      <c r="G802" t="s">
        <v>19</v>
      </c>
      <c r="H802" s="15">
        <v>42257</v>
      </c>
      <c r="I802" s="15">
        <v>42257</v>
      </c>
      <c r="J802" t="s">
        <v>14</v>
      </c>
      <c r="K802" t="s">
        <v>15</v>
      </c>
      <c r="L802">
        <f>Table1[[#This Row],[Date resolved]]-Table1[[#This Row],[Date received]]</f>
        <v>0</v>
      </c>
      <c r="M802">
        <f>YEAR(Table1[[#This Row],[Date received]])</f>
        <v>2015</v>
      </c>
      <c r="N802" t="str">
        <f>_xlfn.CONCAT("Q",_xlfn.CEILING.MATH(MONTH(Table1[[#This Row],[Date received]])/3))</f>
        <v>Q3</v>
      </c>
    </row>
    <row r="803" spans="1:14" x14ac:dyDescent="0.3">
      <c r="A803">
        <v>1450922</v>
      </c>
      <c r="B803" t="s">
        <v>68</v>
      </c>
      <c r="C803" t="s">
        <v>36</v>
      </c>
      <c r="D803" t="s">
        <v>281</v>
      </c>
      <c r="E803" t="s">
        <v>176</v>
      </c>
      <c r="F803" t="str">
        <f>_xlfn.XLOOKUP(E803,State_Code_Name!$C$2:$C$52,State_Code_Name!$B$2:$B$52)</f>
        <v>District of Columbia</v>
      </c>
      <c r="G803" t="s">
        <v>19</v>
      </c>
      <c r="H803" s="15">
        <v>42188</v>
      </c>
      <c r="I803" s="15">
        <v>42188</v>
      </c>
      <c r="J803" t="s">
        <v>14</v>
      </c>
      <c r="K803" t="s">
        <v>15</v>
      </c>
      <c r="L803">
        <f>Table1[[#This Row],[Date resolved]]-Table1[[#This Row],[Date received]]</f>
        <v>0</v>
      </c>
      <c r="M803">
        <f>YEAR(Table1[[#This Row],[Date received]])</f>
        <v>2015</v>
      </c>
      <c r="N803" t="str">
        <f>_xlfn.CONCAT("Q",_xlfn.CEILING.MATH(MONTH(Table1[[#This Row],[Date received]])/3))</f>
        <v>Q3</v>
      </c>
    </row>
    <row r="804" spans="1:14" x14ac:dyDescent="0.3">
      <c r="A804">
        <v>1159621</v>
      </c>
      <c r="B804" t="s">
        <v>435</v>
      </c>
      <c r="C804" t="s">
        <v>32</v>
      </c>
      <c r="D804" t="s">
        <v>44</v>
      </c>
      <c r="F804" t="e">
        <f>_xlfn.XLOOKUP(E804,State_Code_Name!$C$2:$C$52,State_Code_Name!$B$2:$B$52)</f>
        <v>#N/A</v>
      </c>
      <c r="G804" t="s">
        <v>57</v>
      </c>
      <c r="H804" s="15">
        <v>41989</v>
      </c>
      <c r="I804" s="15">
        <v>41990</v>
      </c>
      <c r="J804" t="s">
        <v>14</v>
      </c>
      <c r="K804" t="s">
        <v>15</v>
      </c>
      <c r="L804">
        <f>Table1[[#This Row],[Date resolved]]-Table1[[#This Row],[Date received]]</f>
        <v>1</v>
      </c>
      <c r="M804">
        <f>YEAR(Table1[[#This Row],[Date received]])</f>
        <v>2014</v>
      </c>
      <c r="N804" t="str">
        <f>_xlfn.CONCAT("Q",_xlfn.CEILING.MATH(MONTH(Table1[[#This Row],[Date received]])/3))</f>
        <v>Q4</v>
      </c>
    </row>
    <row r="805" spans="1:14" x14ac:dyDescent="0.3">
      <c r="A805">
        <v>1923587</v>
      </c>
      <c r="B805" t="s">
        <v>399</v>
      </c>
      <c r="C805" t="s">
        <v>26</v>
      </c>
      <c r="D805" t="s">
        <v>27</v>
      </c>
      <c r="E805" t="s">
        <v>22</v>
      </c>
      <c r="F805" t="str">
        <f>_xlfn.XLOOKUP(E805,State_Code_Name!$C$2:$C$52,State_Code_Name!$B$2:$B$52)</f>
        <v>New York</v>
      </c>
      <c r="G805" t="s">
        <v>19</v>
      </c>
      <c r="H805" s="15">
        <v>42502</v>
      </c>
      <c r="I805" s="15">
        <v>42502</v>
      </c>
      <c r="J805" t="s">
        <v>14</v>
      </c>
      <c r="K805" t="s">
        <v>15</v>
      </c>
      <c r="L805">
        <f>Table1[[#This Row],[Date resolved]]-Table1[[#This Row],[Date received]]</f>
        <v>0</v>
      </c>
      <c r="M805">
        <f>YEAR(Table1[[#This Row],[Date received]])</f>
        <v>2016</v>
      </c>
      <c r="N805" t="str">
        <f>_xlfn.CONCAT("Q",_xlfn.CEILING.MATH(MONTH(Table1[[#This Row],[Date received]])/3))</f>
        <v>Q2</v>
      </c>
    </row>
    <row r="806" spans="1:14" x14ac:dyDescent="0.3">
      <c r="A806">
        <v>1804449</v>
      </c>
      <c r="B806" t="s">
        <v>105</v>
      </c>
      <c r="C806" t="s">
        <v>32</v>
      </c>
      <c r="D806" t="s">
        <v>44</v>
      </c>
      <c r="E806" t="s">
        <v>18</v>
      </c>
      <c r="F806" t="str">
        <f>_xlfn.XLOOKUP(E806,State_Code_Name!$C$2:$C$52,State_Code_Name!$B$2:$B$52)</f>
        <v>California</v>
      </c>
      <c r="G806" t="s">
        <v>13</v>
      </c>
      <c r="H806" s="15">
        <v>42425</v>
      </c>
      <c r="I806" s="15">
        <v>42429</v>
      </c>
      <c r="J806" t="s">
        <v>14</v>
      </c>
      <c r="K806" t="s">
        <v>15</v>
      </c>
      <c r="L806">
        <f>Table1[[#This Row],[Date resolved]]-Table1[[#This Row],[Date received]]</f>
        <v>4</v>
      </c>
      <c r="M806">
        <f>YEAR(Table1[[#This Row],[Date received]])</f>
        <v>2016</v>
      </c>
      <c r="N806" t="str">
        <f>_xlfn.CONCAT("Q",_xlfn.CEILING.MATH(MONTH(Table1[[#This Row],[Date received]])/3))</f>
        <v>Q1</v>
      </c>
    </row>
    <row r="807" spans="1:14" x14ac:dyDescent="0.3">
      <c r="A807">
        <v>398655</v>
      </c>
      <c r="B807" t="s">
        <v>43</v>
      </c>
      <c r="C807" t="s">
        <v>16</v>
      </c>
      <c r="D807" t="s">
        <v>20</v>
      </c>
      <c r="E807" t="s">
        <v>48</v>
      </c>
      <c r="F807" t="str">
        <f>_xlfn.XLOOKUP(E807,State_Code_Name!$C$2:$C$52,State_Code_Name!$B$2:$B$52)</f>
        <v>New Jersey</v>
      </c>
      <c r="G807" t="s">
        <v>13</v>
      </c>
      <c r="H807" s="15">
        <v>41397</v>
      </c>
      <c r="I807" s="15">
        <v>41397</v>
      </c>
      <c r="J807" t="s">
        <v>14</v>
      </c>
      <c r="K807" t="s">
        <v>14</v>
      </c>
      <c r="L807">
        <f>Table1[[#This Row],[Date resolved]]-Table1[[#This Row],[Date received]]</f>
        <v>0</v>
      </c>
      <c r="M807">
        <f>YEAR(Table1[[#This Row],[Date received]])</f>
        <v>2013</v>
      </c>
      <c r="N807" t="str">
        <f>_xlfn.CONCAT("Q",_xlfn.CEILING.MATH(MONTH(Table1[[#This Row],[Date received]])/3))</f>
        <v>Q2</v>
      </c>
    </row>
    <row r="808" spans="1:14" x14ac:dyDescent="0.3">
      <c r="A808">
        <v>1744454</v>
      </c>
      <c r="B808" t="s">
        <v>34</v>
      </c>
      <c r="C808" t="s">
        <v>16</v>
      </c>
      <c r="D808" t="s">
        <v>24</v>
      </c>
      <c r="E808" t="s">
        <v>35</v>
      </c>
      <c r="F808" t="str">
        <f>_xlfn.XLOOKUP(E808,State_Code_Name!$C$2:$C$52,State_Code_Name!$B$2:$B$52)</f>
        <v>Florida</v>
      </c>
      <c r="G808" t="s">
        <v>305</v>
      </c>
      <c r="H808" s="15">
        <v>42384</v>
      </c>
      <c r="I808" s="15">
        <v>42389</v>
      </c>
      <c r="J808" t="s">
        <v>14</v>
      </c>
      <c r="K808" t="s">
        <v>15</v>
      </c>
      <c r="L808">
        <f>Table1[[#This Row],[Date resolved]]-Table1[[#This Row],[Date received]]</f>
        <v>5</v>
      </c>
      <c r="M808">
        <f>YEAR(Table1[[#This Row],[Date received]])</f>
        <v>2016</v>
      </c>
      <c r="N808" t="str">
        <f>_xlfn.CONCAT("Q",_xlfn.CEILING.MATH(MONTH(Table1[[#This Row],[Date received]])/3))</f>
        <v>Q1</v>
      </c>
    </row>
    <row r="809" spans="1:14" x14ac:dyDescent="0.3">
      <c r="A809">
        <v>1440593</v>
      </c>
      <c r="B809" t="s">
        <v>63</v>
      </c>
      <c r="C809" t="s">
        <v>61</v>
      </c>
      <c r="D809" t="s">
        <v>282</v>
      </c>
      <c r="E809" t="s">
        <v>18</v>
      </c>
      <c r="F809" t="str">
        <f>_xlfn.XLOOKUP(E809,State_Code_Name!$C$2:$C$52,State_Code_Name!$B$2:$B$52)</f>
        <v>California</v>
      </c>
      <c r="G809" t="s">
        <v>19</v>
      </c>
      <c r="H809" s="15">
        <v>42181</v>
      </c>
      <c r="I809" s="15">
        <v>42181</v>
      </c>
      <c r="J809" t="s">
        <v>14</v>
      </c>
      <c r="K809" t="s">
        <v>14</v>
      </c>
      <c r="L809">
        <f>Table1[[#This Row],[Date resolved]]-Table1[[#This Row],[Date received]]</f>
        <v>0</v>
      </c>
      <c r="M809">
        <f>YEAR(Table1[[#This Row],[Date received]])</f>
        <v>2015</v>
      </c>
      <c r="N809" t="str">
        <f>_xlfn.CONCAT("Q",_xlfn.CEILING.MATH(MONTH(Table1[[#This Row],[Date received]])/3))</f>
        <v>Q2</v>
      </c>
    </row>
    <row r="810" spans="1:14" x14ac:dyDescent="0.3">
      <c r="A810">
        <v>253426</v>
      </c>
      <c r="B810" t="s">
        <v>38</v>
      </c>
      <c r="C810" t="s">
        <v>36</v>
      </c>
      <c r="D810" t="s">
        <v>52</v>
      </c>
      <c r="E810" t="s">
        <v>40</v>
      </c>
      <c r="F810" t="str">
        <f>_xlfn.XLOOKUP(E810,State_Code_Name!$C$2:$C$52,State_Code_Name!$B$2:$B$52)</f>
        <v>Nevada</v>
      </c>
      <c r="G810" t="s">
        <v>19</v>
      </c>
      <c r="H810" s="15">
        <v>41296</v>
      </c>
      <c r="I810" s="15">
        <v>41296</v>
      </c>
      <c r="J810" t="s">
        <v>14</v>
      </c>
      <c r="K810" t="s">
        <v>15</v>
      </c>
      <c r="L810">
        <f>Table1[[#This Row],[Date resolved]]-Table1[[#This Row],[Date received]]</f>
        <v>0</v>
      </c>
      <c r="M810">
        <f>YEAR(Table1[[#This Row],[Date received]])</f>
        <v>2013</v>
      </c>
      <c r="N810" t="str">
        <f>_xlfn.CONCAT("Q",_xlfn.CEILING.MATH(MONTH(Table1[[#This Row],[Date received]])/3))</f>
        <v>Q1</v>
      </c>
    </row>
    <row r="811" spans="1:14" x14ac:dyDescent="0.3">
      <c r="A811">
        <v>2163171</v>
      </c>
      <c r="B811" t="s">
        <v>163</v>
      </c>
      <c r="C811" t="s">
        <v>16</v>
      </c>
      <c r="D811" t="s">
        <v>24</v>
      </c>
      <c r="E811" t="s">
        <v>39</v>
      </c>
      <c r="F811" t="str">
        <f>_xlfn.XLOOKUP(E811,State_Code_Name!$C$2:$C$52,State_Code_Name!$B$2:$B$52)</f>
        <v>Ohio</v>
      </c>
      <c r="G811" t="s">
        <v>13</v>
      </c>
      <c r="H811" s="15">
        <v>42660</v>
      </c>
      <c r="I811" s="15">
        <v>42663</v>
      </c>
      <c r="J811" t="s">
        <v>14</v>
      </c>
      <c r="K811" t="s">
        <v>14</v>
      </c>
      <c r="L811">
        <f>Table1[[#This Row],[Date resolved]]-Table1[[#This Row],[Date received]]</f>
        <v>3</v>
      </c>
      <c r="M811">
        <f>YEAR(Table1[[#This Row],[Date received]])</f>
        <v>2016</v>
      </c>
      <c r="N811" t="str">
        <f>_xlfn.CONCAT("Q",_xlfn.CEILING.MATH(MONTH(Table1[[#This Row],[Date received]])/3))</f>
        <v>Q4</v>
      </c>
    </row>
    <row r="812" spans="1:14" x14ac:dyDescent="0.3">
      <c r="A812">
        <v>921754</v>
      </c>
      <c r="B812" t="s">
        <v>60</v>
      </c>
      <c r="C812" t="s">
        <v>52</v>
      </c>
      <c r="D812" t="s">
        <v>103</v>
      </c>
      <c r="E812" t="s">
        <v>31</v>
      </c>
      <c r="F812" t="str">
        <f>_xlfn.XLOOKUP(E812,State_Code_Name!$C$2:$C$52,State_Code_Name!$B$2:$B$52)</f>
        <v>Texas</v>
      </c>
      <c r="G812" t="s">
        <v>19</v>
      </c>
      <c r="H812" s="15">
        <v>41822</v>
      </c>
      <c r="I812" s="15">
        <v>41822</v>
      </c>
      <c r="J812" t="s">
        <v>14</v>
      </c>
      <c r="K812" t="s">
        <v>15</v>
      </c>
      <c r="L812">
        <f>Table1[[#This Row],[Date resolved]]-Table1[[#This Row],[Date received]]</f>
        <v>0</v>
      </c>
      <c r="M812">
        <f>YEAR(Table1[[#This Row],[Date received]])</f>
        <v>2014</v>
      </c>
      <c r="N812" t="str">
        <f>_xlfn.CONCAT("Q",_xlfn.CEILING.MATH(MONTH(Table1[[#This Row],[Date received]])/3))</f>
        <v>Q3</v>
      </c>
    </row>
    <row r="813" spans="1:14" x14ac:dyDescent="0.3">
      <c r="A813">
        <v>1986574</v>
      </c>
      <c r="B813" t="s">
        <v>30</v>
      </c>
      <c r="C813" t="s">
        <v>36</v>
      </c>
      <c r="D813" t="s">
        <v>112</v>
      </c>
      <c r="E813" t="s">
        <v>18</v>
      </c>
      <c r="F813" t="str">
        <f>_xlfn.XLOOKUP(E813,State_Code_Name!$C$2:$C$52,State_Code_Name!$B$2:$B$52)</f>
        <v>California</v>
      </c>
      <c r="G813" t="s">
        <v>19</v>
      </c>
      <c r="H813" s="15">
        <v>42548</v>
      </c>
      <c r="I813" s="15">
        <v>42550</v>
      </c>
      <c r="J813" t="s">
        <v>14</v>
      </c>
      <c r="K813" t="s">
        <v>14</v>
      </c>
      <c r="L813">
        <f>Table1[[#This Row],[Date resolved]]-Table1[[#This Row],[Date received]]</f>
        <v>2</v>
      </c>
      <c r="M813">
        <f>YEAR(Table1[[#This Row],[Date received]])</f>
        <v>2016</v>
      </c>
      <c r="N813" t="str">
        <f>_xlfn.CONCAT("Q",_xlfn.CEILING.MATH(MONTH(Table1[[#This Row],[Date received]])/3))</f>
        <v>Q2</v>
      </c>
    </row>
    <row r="814" spans="1:14" x14ac:dyDescent="0.3">
      <c r="A814">
        <v>1524881</v>
      </c>
      <c r="B814" t="s">
        <v>60</v>
      </c>
      <c r="C814" t="s">
        <v>52</v>
      </c>
      <c r="D814" t="s">
        <v>103</v>
      </c>
      <c r="E814" t="s">
        <v>114</v>
      </c>
      <c r="F814" t="str">
        <f>_xlfn.XLOOKUP(E814,State_Code_Name!$C$2:$C$52,State_Code_Name!$B$2:$B$52)</f>
        <v>South Carolina</v>
      </c>
      <c r="G814" t="s">
        <v>19</v>
      </c>
      <c r="H814" s="15">
        <v>42234</v>
      </c>
      <c r="I814" s="15">
        <v>42234</v>
      </c>
      <c r="J814" t="s">
        <v>14</v>
      </c>
      <c r="K814" t="s">
        <v>15</v>
      </c>
      <c r="L814">
        <f>Table1[[#This Row],[Date resolved]]-Table1[[#This Row],[Date received]]</f>
        <v>0</v>
      </c>
      <c r="M814">
        <f>YEAR(Table1[[#This Row],[Date received]])</f>
        <v>2015</v>
      </c>
      <c r="N814" t="str">
        <f>_xlfn.CONCAT("Q",_xlfn.CEILING.MATH(MONTH(Table1[[#This Row],[Date received]])/3))</f>
        <v>Q3</v>
      </c>
    </row>
    <row r="815" spans="1:14" x14ac:dyDescent="0.3">
      <c r="A815">
        <v>1898664</v>
      </c>
      <c r="B815" t="s">
        <v>105</v>
      </c>
      <c r="C815" t="s">
        <v>32</v>
      </c>
      <c r="D815" t="s">
        <v>41</v>
      </c>
      <c r="E815" t="s">
        <v>121</v>
      </c>
      <c r="F815" t="str">
        <f>_xlfn.XLOOKUP(E815,State_Code_Name!$C$2:$C$52,State_Code_Name!$B$2:$B$52)</f>
        <v>Oregon</v>
      </c>
      <c r="G815" t="s">
        <v>19</v>
      </c>
      <c r="H815" s="15">
        <v>42487</v>
      </c>
      <c r="I815" s="15">
        <v>42487</v>
      </c>
      <c r="J815" t="s">
        <v>14</v>
      </c>
      <c r="K815" t="s">
        <v>14</v>
      </c>
      <c r="L815">
        <f>Table1[[#This Row],[Date resolved]]-Table1[[#This Row],[Date received]]</f>
        <v>0</v>
      </c>
      <c r="M815">
        <f>YEAR(Table1[[#This Row],[Date received]])</f>
        <v>2016</v>
      </c>
      <c r="N815" t="str">
        <f>_xlfn.CONCAT("Q",_xlfn.CEILING.MATH(MONTH(Table1[[#This Row],[Date received]])/3))</f>
        <v>Q2</v>
      </c>
    </row>
    <row r="816" spans="1:14" x14ac:dyDescent="0.3">
      <c r="A816">
        <v>1966531</v>
      </c>
      <c r="B816" t="s">
        <v>68</v>
      </c>
      <c r="C816" t="s">
        <v>36</v>
      </c>
      <c r="D816" t="s">
        <v>203</v>
      </c>
      <c r="E816" t="s">
        <v>12</v>
      </c>
      <c r="F816" t="str">
        <f>_xlfn.XLOOKUP(E816,State_Code_Name!$C$2:$C$52,State_Code_Name!$B$2:$B$52)</f>
        <v>Virginia</v>
      </c>
      <c r="G816" t="s">
        <v>19</v>
      </c>
      <c r="H816" s="15">
        <v>42534</v>
      </c>
      <c r="I816" s="15">
        <v>42534</v>
      </c>
      <c r="J816" t="s">
        <v>14</v>
      </c>
      <c r="K816" t="s">
        <v>15</v>
      </c>
      <c r="L816">
        <f>Table1[[#This Row],[Date resolved]]-Table1[[#This Row],[Date received]]</f>
        <v>0</v>
      </c>
      <c r="M816">
        <f>YEAR(Table1[[#This Row],[Date received]])</f>
        <v>2016</v>
      </c>
      <c r="N816" t="str">
        <f>_xlfn.CONCAT("Q",_xlfn.CEILING.MATH(MONTH(Table1[[#This Row],[Date received]])/3))</f>
        <v>Q2</v>
      </c>
    </row>
    <row r="817" spans="1:14" x14ac:dyDescent="0.3">
      <c r="A817">
        <v>2005352</v>
      </c>
      <c r="B817" t="s">
        <v>30</v>
      </c>
      <c r="C817" t="s">
        <v>61</v>
      </c>
      <c r="D817" t="s">
        <v>459</v>
      </c>
      <c r="E817" t="s">
        <v>77</v>
      </c>
      <c r="F817" t="str">
        <f>_xlfn.XLOOKUP(E817,State_Code_Name!$C$2:$C$52,State_Code_Name!$B$2:$B$52)</f>
        <v>Missouri</v>
      </c>
      <c r="G817" t="s">
        <v>19</v>
      </c>
      <c r="H817" s="15">
        <v>42561</v>
      </c>
      <c r="I817" s="15">
        <v>42561</v>
      </c>
      <c r="J817" t="s">
        <v>14</v>
      </c>
      <c r="K817" t="s">
        <v>15</v>
      </c>
      <c r="L817">
        <f>Table1[[#This Row],[Date resolved]]-Table1[[#This Row],[Date received]]</f>
        <v>0</v>
      </c>
      <c r="M817">
        <f>YEAR(Table1[[#This Row],[Date received]])</f>
        <v>2016</v>
      </c>
      <c r="N817" t="str">
        <f>_xlfn.CONCAT("Q",_xlfn.CEILING.MATH(MONTH(Table1[[#This Row],[Date received]])/3))</f>
        <v>Q3</v>
      </c>
    </row>
    <row r="818" spans="1:14" x14ac:dyDescent="0.3">
      <c r="A818">
        <v>358871</v>
      </c>
      <c r="B818" t="s">
        <v>141</v>
      </c>
      <c r="C818" t="s">
        <v>26</v>
      </c>
      <c r="D818" t="s">
        <v>27</v>
      </c>
      <c r="E818" t="s">
        <v>35</v>
      </c>
      <c r="F818" t="str">
        <f>_xlfn.XLOOKUP(E818,State_Code_Name!$C$2:$C$52,State_Code_Name!$B$2:$B$52)</f>
        <v>Florida</v>
      </c>
      <c r="G818" t="s">
        <v>305</v>
      </c>
      <c r="H818" s="15">
        <v>41351</v>
      </c>
      <c r="I818" s="15">
        <v>41352</v>
      </c>
      <c r="J818" t="s">
        <v>14</v>
      </c>
      <c r="K818" t="s">
        <v>15</v>
      </c>
      <c r="L818">
        <f>Table1[[#This Row],[Date resolved]]-Table1[[#This Row],[Date received]]</f>
        <v>1</v>
      </c>
      <c r="M818">
        <f>YEAR(Table1[[#This Row],[Date received]])</f>
        <v>2013</v>
      </c>
      <c r="N818" t="str">
        <f>_xlfn.CONCAT("Q",_xlfn.CEILING.MATH(MONTH(Table1[[#This Row],[Date received]])/3))</f>
        <v>Q1</v>
      </c>
    </row>
    <row r="819" spans="1:14" x14ac:dyDescent="0.3">
      <c r="A819">
        <v>1972770</v>
      </c>
      <c r="B819" t="s">
        <v>165</v>
      </c>
      <c r="C819" t="s">
        <v>26</v>
      </c>
      <c r="D819" t="s">
        <v>27</v>
      </c>
      <c r="E819" t="s">
        <v>98</v>
      </c>
      <c r="F819" t="str">
        <f>_xlfn.XLOOKUP(E819,State_Code_Name!$C$2:$C$52,State_Code_Name!$B$2:$B$52)</f>
        <v>Colorado</v>
      </c>
      <c r="G819" t="s">
        <v>19</v>
      </c>
      <c r="H819" s="15">
        <v>42538</v>
      </c>
      <c r="I819" s="15">
        <v>42538</v>
      </c>
      <c r="J819" t="s">
        <v>14</v>
      </c>
      <c r="K819" t="s">
        <v>14</v>
      </c>
      <c r="L819">
        <f>Table1[[#This Row],[Date resolved]]-Table1[[#This Row],[Date received]]</f>
        <v>0</v>
      </c>
      <c r="M819">
        <f>YEAR(Table1[[#This Row],[Date received]])</f>
        <v>2016</v>
      </c>
      <c r="N819" t="str">
        <f>_xlfn.CONCAT("Q",_xlfn.CEILING.MATH(MONTH(Table1[[#This Row],[Date received]])/3))</f>
        <v>Q2</v>
      </c>
    </row>
    <row r="820" spans="1:14" x14ac:dyDescent="0.3">
      <c r="A820">
        <v>854112</v>
      </c>
      <c r="B820" t="s">
        <v>60</v>
      </c>
      <c r="C820" t="s">
        <v>52</v>
      </c>
      <c r="D820" t="s">
        <v>103</v>
      </c>
      <c r="E820" t="s">
        <v>35</v>
      </c>
      <c r="F820" t="str">
        <f>_xlfn.XLOOKUP(E820,State_Code_Name!$C$2:$C$52,State_Code_Name!$B$2:$B$52)</f>
        <v>Florida</v>
      </c>
      <c r="G820" t="s">
        <v>305</v>
      </c>
      <c r="H820" s="15">
        <v>41774</v>
      </c>
      <c r="I820" s="15">
        <v>41787</v>
      </c>
      <c r="J820" t="s">
        <v>14</v>
      </c>
      <c r="K820" t="s">
        <v>15</v>
      </c>
      <c r="L820">
        <f>Table1[[#This Row],[Date resolved]]-Table1[[#This Row],[Date received]]</f>
        <v>13</v>
      </c>
      <c r="M820">
        <f>YEAR(Table1[[#This Row],[Date received]])</f>
        <v>2014</v>
      </c>
      <c r="N820" t="str">
        <f>_xlfn.CONCAT("Q",_xlfn.CEILING.MATH(MONTH(Table1[[#This Row],[Date received]])/3))</f>
        <v>Q2</v>
      </c>
    </row>
    <row r="821" spans="1:14" x14ac:dyDescent="0.3">
      <c r="A821">
        <v>1552069</v>
      </c>
      <c r="B821" t="s">
        <v>21</v>
      </c>
      <c r="C821" t="s">
        <v>36</v>
      </c>
      <c r="D821" t="s">
        <v>124</v>
      </c>
      <c r="E821" t="s">
        <v>22</v>
      </c>
      <c r="F821" t="str">
        <f>_xlfn.XLOOKUP(E821,State_Code_Name!$C$2:$C$52,State_Code_Name!$B$2:$B$52)</f>
        <v>New York</v>
      </c>
      <c r="G821" t="s">
        <v>19</v>
      </c>
      <c r="H821" s="15">
        <v>42251</v>
      </c>
      <c r="I821" s="15">
        <v>42251</v>
      </c>
      <c r="J821" t="s">
        <v>14</v>
      </c>
      <c r="K821" t="s">
        <v>15</v>
      </c>
      <c r="L821">
        <f>Table1[[#This Row],[Date resolved]]-Table1[[#This Row],[Date received]]</f>
        <v>0</v>
      </c>
      <c r="M821">
        <f>YEAR(Table1[[#This Row],[Date received]])</f>
        <v>2015</v>
      </c>
      <c r="N821" t="str">
        <f>_xlfn.CONCAT("Q",_xlfn.CEILING.MATH(MONTH(Table1[[#This Row],[Date received]])/3))</f>
        <v>Q3</v>
      </c>
    </row>
    <row r="822" spans="1:14" x14ac:dyDescent="0.3">
      <c r="A822">
        <v>318714</v>
      </c>
      <c r="B822" t="s">
        <v>11</v>
      </c>
      <c r="C822" t="s">
        <v>26</v>
      </c>
      <c r="D822" t="s">
        <v>78</v>
      </c>
      <c r="E822" t="s">
        <v>46</v>
      </c>
      <c r="F822" t="str">
        <f>_xlfn.XLOOKUP(E822,State_Code_Name!$C$2:$C$52,State_Code_Name!$B$2:$B$52)</f>
        <v>Pennsylvania</v>
      </c>
      <c r="G822" t="s">
        <v>19</v>
      </c>
      <c r="H822" s="15">
        <v>41321</v>
      </c>
      <c r="I822" s="15">
        <v>41325</v>
      </c>
      <c r="J822" t="s">
        <v>14</v>
      </c>
      <c r="K822" t="s">
        <v>14</v>
      </c>
      <c r="L822">
        <f>Table1[[#This Row],[Date resolved]]-Table1[[#This Row],[Date received]]</f>
        <v>4</v>
      </c>
      <c r="M822">
        <f>YEAR(Table1[[#This Row],[Date received]])</f>
        <v>2013</v>
      </c>
      <c r="N822" t="str">
        <f>_xlfn.CONCAT("Q",_xlfn.CEILING.MATH(MONTH(Table1[[#This Row],[Date received]])/3))</f>
        <v>Q1</v>
      </c>
    </row>
    <row r="823" spans="1:14" x14ac:dyDescent="0.3">
      <c r="A823">
        <v>825194</v>
      </c>
      <c r="B823" t="s">
        <v>237</v>
      </c>
      <c r="C823" t="s">
        <v>32</v>
      </c>
      <c r="D823" t="s">
        <v>41</v>
      </c>
      <c r="E823" t="s">
        <v>35</v>
      </c>
      <c r="F823" t="str">
        <f>_xlfn.XLOOKUP(E823,State_Code_Name!$C$2:$C$52,State_Code_Name!$B$2:$B$52)</f>
        <v>Florida</v>
      </c>
      <c r="G823" t="s">
        <v>19</v>
      </c>
      <c r="H823" s="15">
        <v>41754</v>
      </c>
      <c r="I823" s="15">
        <v>41754</v>
      </c>
      <c r="J823" t="s">
        <v>14</v>
      </c>
      <c r="K823" t="s">
        <v>15</v>
      </c>
      <c r="L823">
        <f>Table1[[#This Row],[Date resolved]]-Table1[[#This Row],[Date received]]</f>
        <v>0</v>
      </c>
      <c r="M823">
        <f>YEAR(Table1[[#This Row],[Date received]])</f>
        <v>2014</v>
      </c>
      <c r="N823" t="str">
        <f>_xlfn.CONCAT("Q",_xlfn.CEILING.MATH(MONTH(Table1[[#This Row],[Date received]])/3))</f>
        <v>Q2</v>
      </c>
    </row>
    <row r="824" spans="1:14" x14ac:dyDescent="0.3">
      <c r="A824">
        <v>1706528</v>
      </c>
      <c r="B824" t="s">
        <v>111</v>
      </c>
      <c r="C824" t="s">
        <v>26</v>
      </c>
      <c r="D824" t="s">
        <v>27</v>
      </c>
      <c r="E824" t="s">
        <v>42</v>
      </c>
      <c r="F824" t="str">
        <f>_xlfn.XLOOKUP(E824,State_Code_Name!$C$2:$C$52,State_Code_Name!$B$2:$B$52)</f>
        <v>North Carolina</v>
      </c>
      <c r="G824" t="s">
        <v>13</v>
      </c>
      <c r="H824" s="15">
        <v>42355</v>
      </c>
      <c r="I824" s="15">
        <v>42356</v>
      </c>
      <c r="J824" t="s">
        <v>14</v>
      </c>
      <c r="K824" t="s">
        <v>15</v>
      </c>
      <c r="L824">
        <f>Table1[[#This Row],[Date resolved]]-Table1[[#This Row],[Date received]]</f>
        <v>1</v>
      </c>
      <c r="M824">
        <f>YEAR(Table1[[#This Row],[Date received]])</f>
        <v>2015</v>
      </c>
      <c r="N824" t="str">
        <f>_xlfn.CONCAT("Q",_xlfn.CEILING.MATH(MONTH(Table1[[#This Row],[Date received]])/3))</f>
        <v>Q4</v>
      </c>
    </row>
    <row r="825" spans="1:14" x14ac:dyDescent="0.3">
      <c r="A825">
        <v>1750801</v>
      </c>
      <c r="B825" t="s">
        <v>11</v>
      </c>
      <c r="C825" t="s">
        <v>16</v>
      </c>
      <c r="D825" t="s">
        <v>20</v>
      </c>
      <c r="E825" t="s">
        <v>18</v>
      </c>
      <c r="F825" t="str">
        <f>_xlfn.XLOOKUP(E825,State_Code_Name!$C$2:$C$52,State_Code_Name!$B$2:$B$52)</f>
        <v>California</v>
      </c>
      <c r="G825" t="s">
        <v>305</v>
      </c>
      <c r="H825" s="15">
        <v>42389</v>
      </c>
      <c r="I825" s="15">
        <v>42391</v>
      </c>
      <c r="J825" t="s">
        <v>14</v>
      </c>
      <c r="K825" t="s">
        <v>15</v>
      </c>
      <c r="L825">
        <f>Table1[[#This Row],[Date resolved]]-Table1[[#This Row],[Date received]]</f>
        <v>2</v>
      </c>
      <c r="M825">
        <f>YEAR(Table1[[#This Row],[Date received]])</f>
        <v>2016</v>
      </c>
      <c r="N825" t="str">
        <f>_xlfn.CONCAT("Q",_xlfn.CEILING.MATH(MONTH(Table1[[#This Row],[Date received]])/3))</f>
        <v>Q1</v>
      </c>
    </row>
    <row r="826" spans="1:14" x14ac:dyDescent="0.3">
      <c r="A826">
        <v>1538504</v>
      </c>
      <c r="B826" t="s">
        <v>298</v>
      </c>
      <c r="C826" t="s">
        <v>32</v>
      </c>
      <c r="D826" t="s">
        <v>161</v>
      </c>
      <c r="E826" t="s">
        <v>35</v>
      </c>
      <c r="F826" t="str">
        <f>_xlfn.XLOOKUP(E826,State_Code_Name!$C$2:$C$52,State_Code_Name!$B$2:$B$52)</f>
        <v>Florida</v>
      </c>
      <c r="G826" t="s">
        <v>19</v>
      </c>
      <c r="H826" s="15">
        <v>42242</v>
      </c>
      <c r="I826" s="15">
        <v>42242</v>
      </c>
      <c r="J826" t="s">
        <v>14</v>
      </c>
      <c r="K826" t="s">
        <v>15</v>
      </c>
      <c r="L826">
        <f>Table1[[#This Row],[Date resolved]]-Table1[[#This Row],[Date received]]</f>
        <v>0</v>
      </c>
      <c r="M826">
        <f>YEAR(Table1[[#This Row],[Date received]])</f>
        <v>2015</v>
      </c>
      <c r="N826" t="str">
        <f>_xlfn.CONCAT("Q",_xlfn.CEILING.MATH(MONTH(Table1[[#This Row],[Date received]])/3))</f>
        <v>Q3</v>
      </c>
    </row>
    <row r="827" spans="1:14" x14ac:dyDescent="0.3">
      <c r="A827">
        <v>1521086</v>
      </c>
      <c r="B827" t="s">
        <v>30</v>
      </c>
      <c r="C827" t="s">
        <v>36</v>
      </c>
      <c r="D827" t="s">
        <v>149</v>
      </c>
      <c r="E827" t="s">
        <v>18</v>
      </c>
      <c r="F827" t="str">
        <f>_xlfn.XLOOKUP(E827,State_Code_Name!$C$2:$C$52,State_Code_Name!$B$2:$B$52)</f>
        <v>California</v>
      </c>
      <c r="G827" t="s">
        <v>19</v>
      </c>
      <c r="H827" s="15">
        <v>42233</v>
      </c>
      <c r="I827" s="15">
        <v>42233</v>
      </c>
      <c r="J827" t="s">
        <v>14</v>
      </c>
      <c r="K827" t="s">
        <v>14</v>
      </c>
      <c r="L827">
        <f>Table1[[#This Row],[Date resolved]]-Table1[[#This Row],[Date received]]</f>
        <v>0</v>
      </c>
      <c r="M827">
        <f>YEAR(Table1[[#This Row],[Date received]])</f>
        <v>2015</v>
      </c>
      <c r="N827" t="str">
        <f>_xlfn.CONCAT("Q",_xlfn.CEILING.MATH(MONTH(Table1[[#This Row],[Date received]])/3))</f>
        <v>Q3</v>
      </c>
    </row>
    <row r="828" spans="1:14" x14ac:dyDescent="0.3">
      <c r="A828">
        <v>1384355</v>
      </c>
      <c r="B828" t="s">
        <v>111</v>
      </c>
      <c r="C828" t="s">
        <v>26</v>
      </c>
      <c r="D828" t="s">
        <v>56</v>
      </c>
      <c r="E828" t="s">
        <v>31</v>
      </c>
      <c r="F828" t="str">
        <f>_xlfn.XLOOKUP(E828,State_Code_Name!$C$2:$C$52,State_Code_Name!$B$2:$B$52)</f>
        <v>Texas</v>
      </c>
      <c r="G828" t="s">
        <v>19</v>
      </c>
      <c r="H828" s="15">
        <v>42144</v>
      </c>
      <c r="I828" s="15">
        <v>42144</v>
      </c>
      <c r="J828" t="s">
        <v>14</v>
      </c>
      <c r="K828" t="s">
        <v>15</v>
      </c>
      <c r="L828">
        <f>Table1[[#This Row],[Date resolved]]-Table1[[#This Row],[Date received]]</f>
        <v>0</v>
      </c>
      <c r="M828">
        <f>YEAR(Table1[[#This Row],[Date received]])</f>
        <v>2015</v>
      </c>
      <c r="N828" t="str">
        <f>_xlfn.CONCAT("Q",_xlfn.CEILING.MATH(MONTH(Table1[[#This Row],[Date received]])/3))</f>
        <v>Q2</v>
      </c>
    </row>
    <row r="829" spans="1:14" x14ac:dyDescent="0.3">
      <c r="A829">
        <v>826981</v>
      </c>
      <c r="B829" t="s">
        <v>242</v>
      </c>
      <c r="C829" t="s">
        <v>32</v>
      </c>
      <c r="D829" t="s">
        <v>161</v>
      </c>
      <c r="E829" t="s">
        <v>122</v>
      </c>
      <c r="F829" t="str">
        <f>_xlfn.XLOOKUP(E829,State_Code_Name!$C$2:$C$52,State_Code_Name!$B$2:$B$52)</f>
        <v>Maryland</v>
      </c>
      <c r="G829" t="s">
        <v>19</v>
      </c>
      <c r="H829" s="15">
        <v>41755</v>
      </c>
      <c r="I829" s="15">
        <v>41755</v>
      </c>
      <c r="J829" t="s">
        <v>14</v>
      </c>
      <c r="K829" t="s">
        <v>15</v>
      </c>
      <c r="L829">
        <f>Table1[[#This Row],[Date resolved]]-Table1[[#This Row],[Date received]]</f>
        <v>0</v>
      </c>
      <c r="M829">
        <f>YEAR(Table1[[#This Row],[Date received]])</f>
        <v>2014</v>
      </c>
      <c r="N829" t="str">
        <f>_xlfn.CONCAT("Q",_xlfn.CEILING.MATH(MONTH(Table1[[#This Row],[Date received]])/3))</f>
        <v>Q2</v>
      </c>
    </row>
    <row r="830" spans="1:14" x14ac:dyDescent="0.3">
      <c r="A830">
        <v>879858</v>
      </c>
      <c r="B830" t="s">
        <v>136</v>
      </c>
      <c r="C830" t="s">
        <v>16</v>
      </c>
      <c r="D830" t="s">
        <v>20</v>
      </c>
      <c r="E830" t="s">
        <v>42</v>
      </c>
      <c r="F830" t="str">
        <f>_xlfn.XLOOKUP(E830,State_Code_Name!$C$2:$C$52,State_Code_Name!$B$2:$B$52)</f>
        <v>North Carolina</v>
      </c>
      <c r="G830" t="s">
        <v>19</v>
      </c>
      <c r="H830" s="15">
        <v>41794</v>
      </c>
      <c r="I830" s="15">
        <v>41794</v>
      </c>
      <c r="J830" t="s">
        <v>14</v>
      </c>
      <c r="K830" t="s">
        <v>14</v>
      </c>
      <c r="L830">
        <f>Table1[[#This Row],[Date resolved]]-Table1[[#This Row],[Date received]]</f>
        <v>0</v>
      </c>
      <c r="M830">
        <f>YEAR(Table1[[#This Row],[Date received]])</f>
        <v>2014</v>
      </c>
      <c r="N830" t="str">
        <f>_xlfn.CONCAT("Q",_xlfn.CEILING.MATH(MONTH(Table1[[#This Row],[Date received]])/3))</f>
        <v>Q2</v>
      </c>
    </row>
    <row r="831" spans="1:14" x14ac:dyDescent="0.3">
      <c r="A831">
        <v>1472799</v>
      </c>
      <c r="B831" t="s">
        <v>11</v>
      </c>
      <c r="C831" t="s">
        <v>36</v>
      </c>
      <c r="D831" t="s">
        <v>67</v>
      </c>
      <c r="E831" t="s">
        <v>25</v>
      </c>
      <c r="F831" t="str">
        <f>_xlfn.XLOOKUP(E831,State_Code_Name!$C$2:$C$52,State_Code_Name!$B$2:$B$52)</f>
        <v>Georgia</v>
      </c>
      <c r="G831" t="s">
        <v>19</v>
      </c>
      <c r="H831" s="15">
        <v>42201</v>
      </c>
      <c r="I831" s="15">
        <v>42212</v>
      </c>
      <c r="J831" t="s">
        <v>14</v>
      </c>
      <c r="K831" t="s">
        <v>14</v>
      </c>
      <c r="L831">
        <f>Table1[[#This Row],[Date resolved]]-Table1[[#This Row],[Date received]]</f>
        <v>11</v>
      </c>
      <c r="M831">
        <f>YEAR(Table1[[#This Row],[Date received]])</f>
        <v>2015</v>
      </c>
      <c r="N831" t="str">
        <f>_xlfn.CONCAT("Q",_xlfn.CEILING.MATH(MONTH(Table1[[#This Row],[Date received]])/3))</f>
        <v>Q3</v>
      </c>
    </row>
    <row r="832" spans="1:14" x14ac:dyDescent="0.3">
      <c r="A832">
        <v>1163239</v>
      </c>
      <c r="B832" t="s">
        <v>969</v>
      </c>
      <c r="C832" t="s">
        <v>32</v>
      </c>
      <c r="D832" t="s">
        <v>44</v>
      </c>
      <c r="F832" t="e">
        <f>_xlfn.XLOOKUP(E832,State_Code_Name!$C$2:$C$52,State_Code_Name!$B$2:$B$52)</f>
        <v>#N/A</v>
      </c>
      <c r="G832" t="s">
        <v>13</v>
      </c>
      <c r="H832" s="15">
        <v>41991</v>
      </c>
      <c r="I832" s="15">
        <v>41992</v>
      </c>
      <c r="J832" t="s">
        <v>14</v>
      </c>
      <c r="K832" t="s">
        <v>15</v>
      </c>
      <c r="L832">
        <f>Table1[[#This Row],[Date resolved]]-Table1[[#This Row],[Date received]]</f>
        <v>1</v>
      </c>
      <c r="M832">
        <f>YEAR(Table1[[#This Row],[Date received]])</f>
        <v>2014</v>
      </c>
      <c r="N832" t="str">
        <f>_xlfn.CONCAT("Q",_xlfn.CEILING.MATH(MONTH(Table1[[#This Row],[Date received]])/3))</f>
        <v>Q4</v>
      </c>
    </row>
    <row r="833" spans="1:14" x14ac:dyDescent="0.3">
      <c r="A833">
        <v>542749</v>
      </c>
      <c r="B833" t="s">
        <v>63</v>
      </c>
      <c r="C833" t="s">
        <v>61</v>
      </c>
      <c r="D833" t="s">
        <v>132</v>
      </c>
      <c r="E833" t="s">
        <v>176</v>
      </c>
      <c r="F833" t="str">
        <f>_xlfn.XLOOKUP(E833,State_Code_Name!$C$2:$C$52,State_Code_Name!$B$2:$B$52)</f>
        <v>District of Columbia</v>
      </c>
      <c r="G833" t="s">
        <v>19</v>
      </c>
      <c r="H833" s="15">
        <v>41542</v>
      </c>
      <c r="I833" s="15">
        <v>41542</v>
      </c>
      <c r="J833" t="s">
        <v>14</v>
      </c>
      <c r="K833" t="s">
        <v>15</v>
      </c>
      <c r="L833">
        <f>Table1[[#This Row],[Date resolved]]-Table1[[#This Row],[Date received]]</f>
        <v>0</v>
      </c>
      <c r="M833">
        <f>YEAR(Table1[[#This Row],[Date received]])</f>
        <v>2013</v>
      </c>
      <c r="N833" t="str">
        <f>_xlfn.CONCAT("Q",_xlfn.CEILING.MATH(MONTH(Table1[[#This Row],[Date received]])/3))</f>
        <v>Q3</v>
      </c>
    </row>
    <row r="834" spans="1:14" x14ac:dyDescent="0.3">
      <c r="A834">
        <v>924305</v>
      </c>
      <c r="B834" t="s">
        <v>81</v>
      </c>
      <c r="C834" t="s">
        <v>36</v>
      </c>
      <c r="D834" t="s">
        <v>94</v>
      </c>
      <c r="E834" t="s">
        <v>74</v>
      </c>
      <c r="F834" t="str">
        <f>_xlfn.XLOOKUP(E834,State_Code_Name!$C$2:$C$52,State_Code_Name!$B$2:$B$52)</f>
        <v>Tennessee</v>
      </c>
      <c r="G834" t="s">
        <v>19</v>
      </c>
      <c r="H834" s="15">
        <v>41826</v>
      </c>
      <c r="I834" s="15">
        <v>41826</v>
      </c>
      <c r="J834" t="s">
        <v>14</v>
      </c>
      <c r="K834" t="s">
        <v>15</v>
      </c>
      <c r="L834">
        <f>Table1[[#This Row],[Date resolved]]-Table1[[#This Row],[Date received]]</f>
        <v>0</v>
      </c>
      <c r="M834">
        <f>YEAR(Table1[[#This Row],[Date received]])</f>
        <v>2014</v>
      </c>
      <c r="N834" t="str">
        <f>_xlfn.CONCAT("Q",_xlfn.CEILING.MATH(MONTH(Table1[[#This Row],[Date received]])/3))</f>
        <v>Q3</v>
      </c>
    </row>
    <row r="835" spans="1:14" x14ac:dyDescent="0.3">
      <c r="A835">
        <v>1421421</v>
      </c>
      <c r="B835" t="s">
        <v>30</v>
      </c>
      <c r="C835" t="s">
        <v>16</v>
      </c>
      <c r="D835" t="s">
        <v>24</v>
      </c>
      <c r="E835" t="s">
        <v>18</v>
      </c>
      <c r="F835" t="str">
        <f>_xlfn.XLOOKUP(E835,State_Code_Name!$C$2:$C$52,State_Code_Name!$B$2:$B$52)</f>
        <v>California</v>
      </c>
      <c r="G835" t="s">
        <v>19</v>
      </c>
      <c r="H835" s="15">
        <v>42170</v>
      </c>
      <c r="I835" s="15">
        <v>42170</v>
      </c>
      <c r="J835" t="s">
        <v>14</v>
      </c>
      <c r="K835" t="s">
        <v>15</v>
      </c>
      <c r="L835">
        <f>Table1[[#This Row],[Date resolved]]-Table1[[#This Row],[Date received]]</f>
        <v>0</v>
      </c>
      <c r="M835">
        <f>YEAR(Table1[[#This Row],[Date received]])</f>
        <v>2015</v>
      </c>
      <c r="N835" t="str">
        <f>_xlfn.CONCAT("Q",_xlfn.CEILING.MATH(MONTH(Table1[[#This Row],[Date received]])/3))</f>
        <v>Q2</v>
      </c>
    </row>
    <row r="836" spans="1:14" x14ac:dyDescent="0.3">
      <c r="A836">
        <v>388429</v>
      </c>
      <c r="B836" t="s">
        <v>83</v>
      </c>
      <c r="C836" t="s">
        <v>36</v>
      </c>
      <c r="D836" t="s">
        <v>150</v>
      </c>
      <c r="E836" t="s">
        <v>46</v>
      </c>
      <c r="F836" t="str">
        <f>_xlfn.XLOOKUP(E836,State_Code_Name!$C$2:$C$52,State_Code_Name!$B$2:$B$52)</f>
        <v>Pennsylvania</v>
      </c>
      <c r="G836" t="s">
        <v>19</v>
      </c>
      <c r="H836" s="15">
        <v>41386</v>
      </c>
      <c r="I836" s="15">
        <v>41386</v>
      </c>
      <c r="J836" t="s">
        <v>14</v>
      </c>
      <c r="K836" t="s">
        <v>15</v>
      </c>
      <c r="L836">
        <f>Table1[[#This Row],[Date resolved]]-Table1[[#This Row],[Date received]]</f>
        <v>0</v>
      </c>
      <c r="M836">
        <f>YEAR(Table1[[#This Row],[Date received]])</f>
        <v>2013</v>
      </c>
      <c r="N836" t="str">
        <f>_xlfn.CONCAT("Q",_xlfn.CEILING.MATH(MONTH(Table1[[#This Row],[Date received]])/3))</f>
        <v>Q2</v>
      </c>
    </row>
    <row r="837" spans="1:14" x14ac:dyDescent="0.3">
      <c r="A837">
        <v>955488</v>
      </c>
      <c r="B837" t="s">
        <v>637</v>
      </c>
      <c r="C837" t="s">
        <v>32</v>
      </c>
      <c r="D837" t="s">
        <v>161</v>
      </c>
      <c r="E837" t="s">
        <v>42</v>
      </c>
      <c r="F837" t="str">
        <f>_xlfn.XLOOKUP(E837,State_Code_Name!$C$2:$C$52,State_Code_Name!$B$2:$B$52)</f>
        <v>North Carolina</v>
      </c>
      <c r="G837" t="s">
        <v>19</v>
      </c>
      <c r="H837" s="15">
        <v>41846</v>
      </c>
      <c r="I837" s="15">
        <v>41846</v>
      </c>
      <c r="J837" t="s">
        <v>14</v>
      </c>
      <c r="K837" t="s">
        <v>15</v>
      </c>
      <c r="L837">
        <f>Table1[[#This Row],[Date resolved]]-Table1[[#This Row],[Date received]]</f>
        <v>0</v>
      </c>
      <c r="M837">
        <f>YEAR(Table1[[#This Row],[Date received]])</f>
        <v>2014</v>
      </c>
      <c r="N837" t="str">
        <f>_xlfn.CONCAT("Q",_xlfn.CEILING.MATH(MONTH(Table1[[#This Row],[Date received]])/3))</f>
        <v>Q3</v>
      </c>
    </row>
    <row r="838" spans="1:14" x14ac:dyDescent="0.3">
      <c r="A838">
        <v>1697356</v>
      </c>
      <c r="B838" t="s">
        <v>73</v>
      </c>
      <c r="C838" t="s">
        <v>32</v>
      </c>
      <c r="D838" t="s">
        <v>116</v>
      </c>
      <c r="E838" t="s">
        <v>79</v>
      </c>
      <c r="F838" t="str">
        <f>_xlfn.XLOOKUP(E838,State_Code_Name!$C$2:$C$52,State_Code_Name!$B$2:$B$52)</f>
        <v>Minnesota</v>
      </c>
      <c r="G838" t="s">
        <v>19</v>
      </c>
      <c r="H838" s="15">
        <v>42353</v>
      </c>
      <c r="I838" s="15">
        <v>42353</v>
      </c>
      <c r="J838" t="s">
        <v>14</v>
      </c>
      <c r="K838" t="s">
        <v>15</v>
      </c>
      <c r="L838">
        <f>Table1[[#This Row],[Date resolved]]-Table1[[#This Row],[Date received]]</f>
        <v>0</v>
      </c>
      <c r="M838">
        <f>YEAR(Table1[[#This Row],[Date received]])</f>
        <v>2015</v>
      </c>
      <c r="N838" t="str">
        <f>_xlfn.CONCAT("Q",_xlfn.CEILING.MATH(MONTH(Table1[[#This Row],[Date received]])/3))</f>
        <v>Q4</v>
      </c>
    </row>
    <row r="839" spans="1:14" x14ac:dyDescent="0.3">
      <c r="A839">
        <v>1262431</v>
      </c>
      <c r="B839" t="s">
        <v>113</v>
      </c>
      <c r="C839" t="s">
        <v>36</v>
      </c>
      <c r="D839" t="s">
        <v>170</v>
      </c>
      <c r="E839" t="s">
        <v>42</v>
      </c>
      <c r="F839" t="str">
        <f>_xlfn.XLOOKUP(E839,State_Code_Name!$C$2:$C$52,State_Code_Name!$B$2:$B$52)</f>
        <v>North Carolina</v>
      </c>
      <c r="G839" t="s">
        <v>19</v>
      </c>
      <c r="H839" s="15">
        <v>42065</v>
      </c>
      <c r="I839" s="15">
        <v>42065</v>
      </c>
      <c r="J839" t="s">
        <v>14</v>
      </c>
      <c r="K839" t="s">
        <v>15</v>
      </c>
      <c r="L839">
        <f>Table1[[#This Row],[Date resolved]]-Table1[[#This Row],[Date received]]</f>
        <v>0</v>
      </c>
      <c r="M839">
        <f>YEAR(Table1[[#This Row],[Date received]])</f>
        <v>2015</v>
      </c>
      <c r="N839" t="str">
        <f>_xlfn.CONCAT("Q",_xlfn.CEILING.MATH(MONTH(Table1[[#This Row],[Date received]])/3))</f>
        <v>Q1</v>
      </c>
    </row>
    <row r="840" spans="1:14" x14ac:dyDescent="0.3">
      <c r="A840">
        <v>2124359</v>
      </c>
      <c r="B840" t="s">
        <v>181</v>
      </c>
      <c r="C840" t="s">
        <v>32</v>
      </c>
      <c r="D840" t="s">
        <v>41</v>
      </c>
      <c r="E840" t="s">
        <v>39</v>
      </c>
      <c r="F840" t="str">
        <f>_xlfn.XLOOKUP(E840,State_Code_Name!$C$2:$C$52,State_Code_Name!$B$2:$B$52)</f>
        <v>Ohio</v>
      </c>
      <c r="G840" t="s">
        <v>19</v>
      </c>
      <c r="H840" s="15">
        <v>42635</v>
      </c>
      <c r="I840" s="15">
        <v>42635</v>
      </c>
      <c r="J840" t="s">
        <v>14</v>
      </c>
      <c r="K840" t="s">
        <v>14</v>
      </c>
      <c r="L840">
        <f>Table1[[#This Row],[Date resolved]]-Table1[[#This Row],[Date received]]</f>
        <v>0</v>
      </c>
      <c r="M840">
        <f>YEAR(Table1[[#This Row],[Date received]])</f>
        <v>2016</v>
      </c>
      <c r="N840" t="str">
        <f>_xlfn.CONCAT("Q",_xlfn.CEILING.MATH(MONTH(Table1[[#This Row],[Date received]])/3))</f>
        <v>Q3</v>
      </c>
    </row>
    <row r="841" spans="1:14" x14ac:dyDescent="0.3">
      <c r="A841">
        <v>2084310</v>
      </c>
      <c r="B841" t="s">
        <v>38</v>
      </c>
      <c r="C841" t="s">
        <v>26</v>
      </c>
      <c r="D841" t="s">
        <v>27</v>
      </c>
      <c r="E841" t="s">
        <v>18</v>
      </c>
      <c r="F841" t="str">
        <f>_xlfn.XLOOKUP(E841,State_Code_Name!$C$2:$C$52,State_Code_Name!$B$2:$B$52)</f>
        <v>California</v>
      </c>
      <c r="G841" t="s">
        <v>19</v>
      </c>
      <c r="H841" s="15">
        <v>42609</v>
      </c>
      <c r="I841" s="15">
        <v>42609</v>
      </c>
      <c r="J841" t="s">
        <v>14</v>
      </c>
      <c r="K841" t="s">
        <v>15</v>
      </c>
      <c r="L841">
        <f>Table1[[#This Row],[Date resolved]]-Table1[[#This Row],[Date received]]</f>
        <v>0</v>
      </c>
      <c r="M841">
        <f>YEAR(Table1[[#This Row],[Date received]])</f>
        <v>2016</v>
      </c>
      <c r="N841" t="str">
        <f>_xlfn.CONCAT("Q",_xlfn.CEILING.MATH(MONTH(Table1[[#This Row],[Date received]])/3))</f>
        <v>Q3</v>
      </c>
    </row>
    <row r="842" spans="1:14" x14ac:dyDescent="0.3">
      <c r="A842">
        <v>1406935</v>
      </c>
      <c r="B842" t="s">
        <v>30</v>
      </c>
      <c r="C842" t="s">
        <v>26</v>
      </c>
      <c r="D842" t="s">
        <v>159</v>
      </c>
      <c r="E842" t="s">
        <v>122</v>
      </c>
      <c r="F842" t="str">
        <f>_xlfn.XLOOKUP(E842,State_Code_Name!$C$2:$C$52,State_Code_Name!$B$2:$B$52)</f>
        <v>Maryland</v>
      </c>
      <c r="G842" t="s">
        <v>19</v>
      </c>
      <c r="H842" s="15">
        <v>42159</v>
      </c>
      <c r="I842" s="15">
        <v>42159</v>
      </c>
      <c r="J842" t="s">
        <v>14</v>
      </c>
      <c r="K842" t="s">
        <v>15</v>
      </c>
      <c r="L842">
        <f>Table1[[#This Row],[Date resolved]]-Table1[[#This Row],[Date received]]</f>
        <v>0</v>
      </c>
      <c r="M842">
        <f>YEAR(Table1[[#This Row],[Date received]])</f>
        <v>2015</v>
      </c>
      <c r="N842" t="str">
        <f>_xlfn.CONCAT("Q",_xlfn.CEILING.MATH(MONTH(Table1[[#This Row],[Date received]])/3))</f>
        <v>Q2</v>
      </c>
    </row>
    <row r="843" spans="1:14" x14ac:dyDescent="0.3">
      <c r="A843">
        <v>1420356</v>
      </c>
      <c r="B843" t="s">
        <v>43</v>
      </c>
      <c r="C843" t="s">
        <v>26</v>
      </c>
      <c r="D843" t="s">
        <v>56</v>
      </c>
      <c r="E843" t="s">
        <v>22</v>
      </c>
      <c r="F843" t="str">
        <f>_xlfn.XLOOKUP(E843,State_Code_Name!$C$2:$C$52,State_Code_Name!$B$2:$B$52)</f>
        <v>New York</v>
      </c>
      <c r="G843" t="s">
        <v>19</v>
      </c>
      <c r="H843" s="15">
        <v>42168</v>
      </c>
      <c r="I843" s="15">
        <v>42172</v>
      </c>
      <c r="J843" t="s">
        <v>14</v>
      </c>
      <c r="K843" t="s">
        <v>14</v>
      </c>
      <c r="L843">
        <f>Table1[[#This Row],[Date resolved]]-Table1[[#This Row],[Date received]]</f>
        <v>4</v>
      </c>
      <c r="M843">
        <f>YEAR(Table1[[#This Row],[Date received]])</f>
        <v>2015</v>
      </c>
      <c r="N843" t="str">
        <f>_xlfn.CONCAT("Q",_xlfn.CEILING.MATH(MONTH(Table1[[#This Row],[Date received]])/3))</f>
        <v>Q2</v>
      </c>
    </row>
    <row r="844" spans="1:14" x14ac:dyDescent="0.3">
      <c r="A844">
        <v>1592620</v>
      </c>
      <c r="B844" t="s">
        <v>95</v>
      </c>
      <c r="C844" t="s">
        <v>36</v>
      </c>
      <c r="D844" t="s">
        <v>145</v>
      </c>
      <c r="E844" t="s">
        <v>29</v>
      </c>
      <c r="F844" t="str">
        <f>_xlfn.XLOOKUP(E844,State_Code_Name!$C$2:$C$52,State_Code_Name!$B$2:$B$52)</f>
        <v>Connecticut</v>
      </c>
      <c r="G844" t="s">
        <v>13</v>
      </c>
      <c r="H844" s="15">
        <v>42282</v>
      </c>
      <c r="I844" s="15">
        <v>42282</v>
      </c>
      <c r="J844" t="s">
        <v>14</v>
      </c>
      <c r="K844" t="s">
        <v>14</v>
      </c>
      <c r="L844">
        <f>Table1[[#This Row],[Date resolved]]-Table1[[#This Row],[Date received]]</f>
        <v>0</v>
      </c>
      <c r="M844">
        <f>YEAR(Table1[[#This Row],[Date received]])</f>
        <v>2015</v>
      </c>
      <c r="N844" t="str">
        <f>_xlfn.CONCAT("Q",_xlfn.CEILING.MATH(MONTH(Table1[[#This Row],[Date received]])/3))</f>
        <v>Q4</v>
      </c>
    </row>
    <row r="845" spans="1:14" x14ac:dyDescent="0.3">
      <c r="A845">
        <v>1134673</v>
      </c>
      <c r="B845" t="s">
        <v>38</v>
      </c>
      <c r="C845" t="s">
        <v>36</v>
      </c>
      <c r="D845" t="s">
        <v>67</v>
      </c>
      <c r="E845" t="s">
        <v>18</v>
      </c>
      <c r="F845" t="str">
        <f>_xlfn.XLOOKUP(E845,State_Code_Name!$C$2:$C$52,State_Code_Name!$B$2:$B$52)</f>
        <v>California</v>
      </c>
      <c r="G845" t="s">
        <v>19</v>
      </c>
      <c r="H845" s="15">
        <v>41971</v>
      </c>
      <c r="I845" s="15">
        <v>41971</v>
      </c>
      <c r="J845" t="s">
        <v>14</v>
      </c>
      <c r="K845" t="s">
        <v>15</v>
      </c>
      <c r="L845">
        <f>Table1[[#This Row],[Date resolved]]-Table1[[#This Row],[Date received]]</f>
        <v>0</v>
      </c>
      <c r="M845">
        <f>YEAR(Table1[[#This Row],[Date received]])</f>
        <v>2014</v>
      </c>
      <c r="N845" t="str">
        <f>_xlfn.CONCAT("Q",_xlfn.CEILING.MATH(MONTH(Table1[[#This Row],[Date received]])/3))</f>
        <v>Q4</v>
      </c>
    </row>
    <row r="846" spans="1:14" x14ac:dyDescent="0.3">
      <c r="A846">
        <v>2167489</v>
      </c>
      <c r="B846" t="s">
        <v>392</v>
      </c>
      <c r="C846" t="s">
        <v>531</v>
      </c>
      <c r="D846" t="s">
        <v>532</v>
      </c>
      <c r="E846" t="s">
        <v>77</v>
      </c>
      <c r="F846" t="str">
        <f>_xlfn.XLOOKUP(E846,State_Code_Name!$C$2:$C$52,State_Code_Name!$B$2:$B$52)</f>
        <v>Missouri</v>
      </c>
      <c r="G846" t="s">
        <v>19</v>
      </c>
      <c r="H846" s="15">
        <v>42662</v>
      </c>
      <c r="I846" s="15">
        <v>42664</v>
      </c>
      <c r="J846" t="s">
        <v>14</v>
      </c>
      <c r="K846" t="s">
        <v>14</v>
      </c>
      <c r="L846">
        <f>Table1[[#This Row],[Date resolved]]-Table1[[#This Row],[Date received]]</f>
        <v>2</v>
      </c>
      <c r="M846">
        <f>YEAR(Table1[[#This Row],[Date received]])</f>
        <v>2016</v>
      </c>
      <c r="N846" t="str">
        <f>_xlfn.CONCAT("Q",_xlfn.CEILING.MATH(MONTH(Table1[[#This Row],[Date received]])/3))</f>
        <v>Q4</v>
      </c>
    </row>
    <row r="847" spans="1:14" x14ac:dyDescent="0.3">
      <c r="A847">
        <v>2051929</v>
      </c>
      <c r="B847" t="s">
        <v>105</v>
      </c>
      <c r="C847" t="s">
        <v>32</v>
      </c>
      <c r="D847" t="s">
        <v>116</v>
      </c>
      <c r="E847" t="s">
        <v>31</v>
      </c>
      <c r="F847" t="str">
        <f>_xlfn.XLOOKUP(E847,State_Code_Name!$C$2:$C$52,State_Code_Name!$B$2:$B$52)</f>
        <v>Texas</v>
      </c>
      <c r="G847" t="s">
        <v>19</v>
      </c>
      <c r="H847" s="15">
        <v>42590</v>
      </c>
      <c r="I847" s="15">
        <v>42590</v>
      </c>
      <c r="J847" t="s">
        <v>14</v>
      </c>
      <c r="K847" t="s">
        <v>15</v>
      </c>
      <c r="L847">
        <f>Table1[[#This Row],[Date resolved]]-Table1[[#This Row],[Date received]]</f>
        <v>0</v>
      </c>
      <c r="M847">
        <f>YEAR(Table1[[#This Row],[Date received]])</f>
        <v>2016</v>
      </c>
      <c r="N847" t="str">
        <f>_xlfn.CONCAT("Q",_xlfn.CEILING.MATH(MONTH(Table1[[#This Row],[Date received]])/3))</f>
        <v>Q3</v>
      </c>
    </row>
    <row r="848" spans="1:14" x14ac:dyDescent="0.3">
      <c r="A848">
        <v>1038505</v>
      </c>
      <c r="B848" t="s">
        <v>43</v>
      </c>
      <c r="C848" t="s">
        <v>26</v>
      </c>
      <c r="D848" t="s">
        <v>27</v>
      </c>
      <c r="E848" t="s">
        <v>18</v>
      </c>
      <c r="F848" t="str">
        <f>_xlfn.XLOOKUP(E848,State_Code_Name!$C$2:$C$52,State_Code_Name!$B$2:$B$52)</f>
        <v>California</v>
      </c>
      <c r="G848" t="s">
        <v>305</v>
      </c>
      <c r="H848" s="15">
        <v>41904</v>
      </c>
      <c r="I848" s="15">
        <v>41904</v>
      </c>
      <c r="J848" t="s">
        <v>14</v>
      </c>
      <c r="K848" t="s">
        <v>15</v>
      </c>
      <c r="L848">
        <f>Table1[[#This Row],[Date resolved]]-Table1[[#This Row],[Date received]]</f>
        <v>0</v>
      </c>
      <c r="M848">
        <f>YEAR(Table1[[#This Row],[Date received]])</f>
        <v>2014</v>
      </c>
      <c r="N848" t="str">
        <f>_xlfn.CONCAT("Q",_xlfn.CEILING.MATH(MONTH(Table1[[#This Row],[Date received]])/3))</f>
        <v>Q3</v>
      </c>
    </row>
    <row r="849" spans="1:14" x14ac:dyDescent="0.3">
      <c r="A849">
        <v>817579</v>
      </c>
      <c r="B849" t="s">
        <v>514</v>
      </c>
      <c r="C849" t="s">
        <v>531</v>
      </c>
      <c r="D849" t="s">
        <v>532</v>
      </c>
      <c r="E849" t="s">
        <v>176</v>
      </c>
      <c r="F849" t="str">
        <f>_xlfn.XLOOKUP(E849,State_Code_Name!$C$2:$C$52,State_Code_Name!$B$2:$B$52)</f>
        <v>District of Columbia</v>
      </c>
      <c r="G849" t="s">
        <v>19</v>
      </c>
      <c r="H849" s="15">
        <v>41750</v>
      </c>
      <c r="I849" s="15">
        <v>41751</v>
      </c>
      <c r="J849" t="s">
        <v>14</v>
      </c>
      <c r="K849" t="s">
        <v>15</v>
      </c>
      <c r="L849">
        <f>Table1[[#This Row],[Date resolved]]-Table1[[#This Row],[Date received]]</f>
        <v>1</v>
      </c>
      <c r="M849">
        <f>YEAR(Table1[[#This Row],[Date received]])</f>
        <v>2014</v>
      </c>
      <c r="N849" t="str">
        <f>_xlfn.CONCAT("Q",_xlfn.CEILING.MATH(MONTH(Table1[[#This Row],[Date received]])/3))</f>
        <v>Q2</v>
      </c>
    </row>
    <row r="850" spans="1:14" x14ac:dyDescent="0.3">
      <c r="A850">
        <v>509715</v>
      </c>
      <c r="B850" t="s">
        <v>952</v>
      </c>
      <c r="C850" t="s">
        <v>61</v>
      </c>
      <c r="D850" t="s">
        <v>62</v>
      </c>
      <c r="E850" t="s">
        <v>35</v>
      </c>
      <c r="F850" t="str">
        <f>_xlfn.XLOOKUP(E850,State_Code_Name!$C$2:$C$52,State_Code_Name!$B$2:$B$52)</f>
        <v>Florida</v>
      </c>
      <c r="G850" t="s">
        <v>19</v>
      </c>
      <c r="H850" s="15">
        <v>41515</v>
      </c>
      <c r="I850" s="15">
        <v>41536</v>
      </c>
      <c r="J850" t="s">
        <v>14</v>
      </c>
      <c r="K850" t="s">
        <v>15</v>
      </c>
      <c r="L850">
        <f>Table1[[#This Row],[Date resolved]]-Table1[[#This Row],[Date received]]</f>
        <v>21</v>
      </c>
      <c r="M850">
        <f>YEAR(Table1[[#This Row],[Date received]])</f>
        <v>2013</v>
      </c>
      <c r="N850" t="str">
        <f>_xlfn.CONCAT("Q",_xlfn.CEILING.MATH(MONTH(Table1[[#This Row],[Date received]])/3))</f>
        <v>Q3</v>
      </c>
    </row>
    <row r="851" spans="1:14" x14ac:dyDescent="0.3">
      <c r="A851">
        <v>641445</v>
      </c>
      <c r="B851" t="s">
        <v>92</v>
      </c>
      <c r="C851" t="s">
        <v>9</v>
      </c>
      <c r="D851" t="s">
        <v>183</v>
      </c>
      <c r="E851" t="s">
        <v>186</v>
      </c>
      <c r="F851" t="str">
        <f>_xlfn.XLOOKUP(E851,State_Code_Name!$C$2:$C$52,State_Code_Name!$B$2:$B$52)</f>
        <v>Arkansas</v>
      </c>
      <c r="G851" t="s">
        <v>19</v>
      </c>
      <c r="H851" s="15">
        <v>41629</v>
      </c>
      <c r="I851" s="15">
        <v>41629</v>
      </c>
      <c r="J851" t="s">
        <v>14</v>
      </c>
      <c r="K851" t="s">
        <v>15</v>
      </c>
      <c r="L851">
        <f>Table1[[#This Row],[Date resolved]]-Table1[[#This Row],[Date received]]</f>
        <v>0</v>
      </c>
      <c r="M851">
        <f>YEAR(Table1[[#This Row],[Date received]])</f>
        <v>2013</v>
      </c>
      <c r="N851" t="str">
        <f>_xlfn.CONCAT("Q",_xlfn.CEILING.MATH(MONTH(Table1[[#This Row],[Date received]])/3))</f>
        <v>Q4</v>
      </c>
    </row>
    <row r="852" spans="1:14" x14ac:dyDescent="0.3">
      <c r="A852">
        <v>1464701</v>
      </c>
      <c r="B852" t="s">
        <v>95</v>
      </c>
      <c r="C852" t="s">
        <v>16</v>
      </c>
      <c r="D852" t="s">
        <v>20</v>
      </c>
      <c r="E852" t="s">
        <v>22</v>
      </c>
      <c r="F852" t="str">
        <f>_xlfn.XLOOKUP(E852,State_Code_Name!$C$2:$C$52,State_Code_Name!$B$2:$B$52)</f>
        <v>New York</v>
      </c>
      <c r="G852" t="s">
        <v>305</v>
      </c>
      <c r="H852" s="15">
        <v>42198</v>
      </c>
      <c r="I852" s="15">
        <v>42198</v>
      </c>
      <c r="J852" t="s">
        <v>14</v>
      </c>
      <c r="K852" t="s">
        <v>14</v>
      </c>
      <c r="L852">
        <f>Table1[[#This Row],[Date resolved]]-Table1[[#This Row],[Date received]]</f>
        <v>0</v>
      </c>
      <c r="M852">
        <f>YEAR(Table1[[#This Row],[Date received]])</f>
        <v>2015</v>
      </c>
      <c r="N852" t="str">
        <f>_xlfn.CONCAT("Q",_xlfn.CEILING.MATH(MONTH(Table1[[#This Row],[Date received]])/3))</f>
        <v>Q3</v>
      </c>
    </row>
    <row r="853" spans="1:14" x14ac:dyDescent="0.3">
      <c r="A853">
        <v>1969116</v>
      </c>
      <c r="B853" t="s">
        <v>69</v>
      </c>
      <c r="C853" t="s">
        <v>26</v>
      </c>
      <c r="D853" t="s">
        <v>27</v>
      </c>
      <c r="E853" t="s">
        <v>18</v>
      </c>
      <c r="F853" t="str">
        <f>_xlfn.XLOOKUP(E853,State_Code_Name!$C$2:$C$52,State_Code_Name!$B$2:$B$52)</f>
        <v>California</v>
      </c>
      <c r="G853" t="s">
        <v>19</v>
      </c>
      <c r="H853" s="15">
        <v>42536</v>
      </c>
      <c r="I853" s="15">
        <v>42536</v>
      </c>
      <c r="J853" t="s">
        <v>14</v>
      </c>
      <c r="K853" t="s">
        <v>15</v>
      </c>
      <c r="L853">
        <f>Table1[[#This Row],[Date resolved]]-Table1[[#This Row],[Date received]]</f>
        <v>0</v>
      </c>
      <c r="M853">
        <f>YEAR(Table1[[#This Row],[Date received]])</f>
        <v>2016</v>
      </c>
      <c r="N853" t="str">
        <f>_xlfn.CONCAT("Q",_xlfn.CEILING.MATH(MONTH(Table1[[#This Row],[Date received]])/3))</f>
        <v>Q2</v>
      </c>
    </row>
    <row r="854" spans="1:14" x14ac:dyDescent="0.3">
      <c r="A854">
        <v>1966996</v>
      </c>
      <c r="B854" t="s">
        <v>464</v>
      </c>
      <c r="C854" t="s">
        <v>26</v>
      </c>
      <c r="D854" t="s">
        <v>27</v>
      </c>
      <c r="E854" t="s">
        <v>18</v>
      </c>
      <c r="F854" t="str">
        <f>_xlfn.XLOOKUP(E854,State_Code_Name!$C$2:$C$52,State_Code_Name!$B$2:$B$52)</f>
        <v>California</v>
      </c>
      <c r="G854" t="s">
        <v>19</v>
      </c>
      <c r="H854" s="15">
        <v>42534</v>
      </c>
      <c r="I854" s="15">
        <v>42534</v>
      </c>
      <c r="J854" t="s">
        <v>14</v>
      </c>
      <c r="K854" t="s">
        <v>15</v>
      </c>
      <c r="L854">
        <f>Table1[[#This Row],[Date resolved]]-Table1[[#This Row],[Date received]]</f>
        <v>0</v>
      </c>
      <c r="M854">
        <f>YEAR(Table1[[#This Row],[Date received]])</f>
        <v>2016</v>
      </c>
      <c r="N854" t="str">
        <f>_xlfn.CONCAT("Q",_xlfn.CEILING.MATH(MONTH(Table1[[#This Row],[Date received]])/3))</f>
        <v>Q2</v>
      </c>
    </row>
    <row r="855" spans="1:14" x14ac:dyDescent="0.3">
      <c r="A855">
        <v>682140</v>
      </c>
      <c r="B855" t="s">
        <v>230</v>
      </c>
      <c r="C855" t="s">
        <v>16</v>
      </c>
      <c r="D855" t="s">
        <v>20</v>
      </c>
      <c r="E855" t="s">
        <v>18</v>
      </c>
      <c r="F855" t="str">
        <f>_xlfn.XLOOKUP(E855,State_Code_Name!$C$2:$C$52,State_Code_Name!$B$2:$B$52)</f>
        <v>California</v>
      </c>
      <c r="G855" t="s">
        <v>305</v>
      </c>
      <c r="H855" s="15">
        <v>41662</v>
      </c>
      <c r="I855" s="15">
        <v>41669</v>
      </c>
      <c r="J855" t="s">
        <v>14</v>
      </c>
      <c r="K855" t="s">
        <v>14</v>
      </c>
      <c r="L855">
        <f>Table1[[#This Row],[Date resolved]]-Table1[[#This Row],[Date received]]</f>
        <v>7</v>
      </c>
      <c r="M855">
        <f>YEAR(Table1[[#This Row],[Date received]])</f>
        <v>2014</v>
      </c>
      <c r="N855" t="str">
        <f>_xlfn.CONCAT("Q",_xlfn.CEILING.MATH(MONTH(Table1[[#This Row],[Date received]])/3))</f>
        <v>Q1</v>
      </c>
    </row>
    <row r="856" spans="1:14" x14ac:dyDescent="0.3">
      <c r="A856">
        <v>402182</v>
      </c>
      <c r="B856" t="s">
        <v>43</v>
      </c>
      <c r="C856" t="s">
        <v>26</v>
      </c>
      <c r="D856" t="s">
        <v>27</v>
      </c>
      <c r="E856" t="s">
        <v>18</v>
      </c>
      <c r="F856" t="str">
        <f>_xlfn.XLOOKUP(E856,State_Code_Name!$C$2:$C$52,State_Code_Name!$B$2:$B$52)</f>
        <v>California</v>
      </c>
      <c r="G856" t="s">
        <v>305</v>
      </c>
      <c r="H856" s="15">
        <v>41402</v>
      </c>
      <c r="I856" s="15">
        <v>41403</v>
      </c>
      <c r="J856" t="s">
        <v>14</v>
      </c>
      <c r="K856" t="s">
        <v>15</v>
      </c>
      <c r="L856">
        <f>Table1[[#This Row],[Date resolved]]-Table1[[#This Row],[Date received]]</f>
        <v>1</v>
      </c>
      <c r="M856">
        <f>YEAR(Table1[[#This Row],[Date received]])</f>
        <v>2013</v>
      </c>
      <c r="N856" t="str">
        <f>_xlfn.CONCAT("Q",_xlfn.CEILING.MATH(MONTH(Table1[[#This Row],[Date received]])/3))</f>
        <v>Q2</v>
      </c>
    </row>
    <row r="857" spans="1:14" x14ac:dyDescent="0.3">
      <c r="A857">
        <v>451146</v>
      </c>
      <c r="B857" t="s">
        <v>54</v>
      </c>
      <c r="C857" t="s">
        <v>52</v>
      </c>
      <c r="D857" t="s">
        <v>103</v>
      </c>
      <c r="E857" t="s">
        <v>66</v>
      </c>
      <c r="F857" t="str">
        <f>_xlfn.XLOOKUP(E857,State_Code_Name!$C$2:$C$52,State_Code_Name!$B$2:$B$52)</f>
        <v>Michigan</v>
      </c>
      <c r="G857" t="s">
        <v>19</v>
      </c>
      <c r="H857" s="15">
        <v>41463</v>
      </c>
      <c r="I857" s="15">
        <v>41463</v>
      </c>
      <c r="J857" t="s">
        <v>14</v>
      </c>
      <c r="K857" t="s">
        <v>14</v>
      </c>
      <c r="L857">
        <f>Table1[[#This Row],[Date resolved]]-Table1[[#This Row],[Date received]]</f>
        <v>0</v>
      </c>
      <c r="M857">
        <f>YEAR(Table1[[#This Row],[Date received]])</f>
        <v>2013</v>
      </c>
      <c r="N857" t="str">
        <f>_xlfn.CONCAT("Q",_xlfn.CEILING.MATH(MONTH(Table1[[#This Row],[Date received]])/3))</f>
        <v>Q3</v>
      </c>
    </row>
    <row r="858" spans="1:14" x14ac:dyDescent="0.3">
      <c r="A858">
        <v>1604211</v>
      </c>
      <c r="B858" t="s">
        <v>38</v>
      </c>
      <c r="C858" t="s">
        <v>36</v>
      </c>
      <c r="D858" t="s">
        <v>94</v>
      </c>
      <c r="E858" t="s">
        <v>122</v>
      </c>
      <c r="F858" t="str">
        <f>_xlfn.XLOOKUP(E858,State_Code_Name!$C$2:$C$52,State_Code_Name!$B$2:$B$52)</f>
        <v>Maryland</v>
      </c>
      <c r="G858" t="s">
        <v>305</v>
      </c>
      <c r="H858" s="15">
        <v>42290</v>
      </c>
      <c r="I858" s="15">
        <v>42292</v>
      </c>
      <c r="J858" t="s">
        <v>14</v>
      </c>
      <c r="K858" t="s">
        <v>15</v>
      </c>
      <c r="L858">
        <f>Table1[[#This Row],[Date resolved]]-Table1[[#This Row],[Date received]]</f>
        <v>2</v>
      </c>
      <c r="M858">
        <f>YEAR(Table1[[#This Row],[Date received]])</f>
        <v>2015</v>
      </c>
      <c r="N858" t="str">
        <f>_xlfn.CONCAT("Q",_xlfn.CEILING.MATH(MONTH(Table1[[#This Row],[Date received]])/3))</f>
        <v>Q4</v>
      </c>
    </row>
    <row r="859" spans="1:14" x14ac:dyDescent="0.3">
      <c r="A859">
        <v>1484929</v>
      </c>
      <c r="B859" t="s">
        <v>30</v>
      </c>
      <c r="C859" t="s">
        <v>26</v>
      </c>
      <c r="D859" t="s">
        <v>27</v>
      </c>
      <c r="E859" t="s">
        <v>42</v>
      </c>
      <c r="F859" t="str">
        <f>_xlfn.XLOOKUP(E859,State_Code_Name!$C$2:$C$52,State_Code_Name!$B$2:$B$52)</f>
        <v>North Carolina</v>
      </c>
      <c r="G859" t="s">
        <v>19</v>
      </c>
      <c r="H859" s="15">
        <v>42209</v>
      </c>
      <c r="I859" s="15">
        <v>42209</v>
      </c>
      <c r="J859" t="s">
        <v>14</v>
      </c>
      <c r="K859" t="s">
        <v>15</v>
      </c>
      <c r="L859">
        <f>Table1[[#This Row],[Date resolved]]-Table1[[#This Row],[Date received]]</f>
        <v>0</v>
      </c>
      <c r="M859">
        <f>YEAR(Table1[[#This Row],[Date received]])</f>
        <v>2015</v>
      </c>
      <c r="N859" t="str">
        <f>_xlfn.CONCAT("Q",_xlfn.CEILING.MATH(MONTH(Table1[[#This Row],[Date received]])/3))</f>
        <v>Q3</v>
      </c>
    </row>
    <row r="860" spans="1:14" x14ac:dyDescent="0.3">
      <c r="A860">
        <v>695752</v>
      </c>
      <c r="B860" t="s">
        <v>50</v>
      </c>
      <c r="C860" t="s">
        <v>32</v>
      </c>
      <c r="D860" t="s">
        <v>116</v>
      </c>
      <c r="E860" t="s">
        <v>106</v>
      </c>
      <c r="F860" t="str">
        <f>_xlfn.XLOOKUP(E860,State_Code_Name!$C$2:$C$52,State_Code_Name!$B$2:$B$52)</f>
        <v>Indiana</v>
      </c>
      <c r="G860" t="s">
        <v>19</v>
      </c>
      <c r="H860" s="15">
        <v>41672</v>
      </c>
      <c r="I860" s="15">
        <v>41672</v>
      </c>
      <c r="J860" t="s">
        <v>14</v>
      </c>
      <c r="K860" t="s">
        <v>15</v>
      </c>
      <c r="L860">
        <f>Table1[[#This Row],[Date resolved]]-Table1[[#This Row],[Date received]]</f>
        <v>0</v>
      </c>
      <c r="M860">
        <f>YEAR(Table1[[#This Row],[Date received]])</f>
        <v>2014</v>
      </c>
      <c r="N860" t="str">
        <f>_xlfn.CONCAT("Q",_xlfn.CEILING.MATH(MONTH(Table1[[#This Row],[Date received]])/3))</f>
        <v>Q1</v>
      </c>
    </row>
    <row r="861" spans="1:14" x14ac:dyDescent="0.3">
      <c r="A861">
        <v>1572481</v>
      </c>
      <c r="B861" t="s">
        <v>767</v>
      </c>
      <c r="C861" t="s">
        <v>26</v>
      </c>
      <c r="D861" t="s">
        <v>27</v>
      </c>
      <c r="E861" t="s">
        <v>51</v>
      </c>
      <c r="F861" t="str">
        <f>_xlfn.XLOOKUP(E861,State_Code_Name!$C$2:$C$52,State_Code_Name!$B$2:$B$52)</f>
        <v>Washington</v>
      </c>
      <c r="G861" t="s">
        <v>19</v>
      </c>
      <c r="H861" s="15">
        <v>42268</v>
      </c>
      <c r="I861" s="15">
        <v>42268</v>
      </c>
      <c r="J861" t="s">
        <v>14</v>
      </c>
      <c r="K861" t="s">
        <v>14</v>
      </c>
      <c r="L861">
        <f>Table1[[#This Row],[Date resolved]]-Table1[[#This Row],[Date received]]</f>
        <v>0</v>
      </c>
      <c r="M861">
        <f>YEAR(Table1[[#This Row],[Date received]])</f>
        <v>2015</v>
      </c>
      <c r="N861" t="str">
        <f>_xlfn.CONCAT("Q",_xlfn.CEILING.MATH(MONTH(Table1[[#This Row],[Date received]])/3))</f>
        <v>Q3</v>
      </c>
    </row>
    <row r="862" spans="1:14" x14ac:dyDescent="0.3">
      <c r="A862">
        <v>1058621</v>
      </c>
      <c r="B862" t="s">
        <v>97</v>
      </c>
      <c r="C862" t="s">
        <v>52</v>
      </c>
      <c r="D862" t="s">
        <v>96</v>
      </c>
      <c r="E862" t="s">
        <v>18</v>
      </c>
      <c r="F862" t="str">
        <f>_xlfn.XLOOKUP(E862,State_Code_Name!$C$2:$C$52,State_Code_Name!$B$2:$B$52)</f>
        <v>California</v>
      </c>
      <c r="G862" t="s">
        <v>19</v>
      </c>
      <c r="H862" s="15">
        <v>41917</v>
      </c>
      <c r="I862" s="15">
        <v>41917</v>
      </c>
      <c r="J862" t="s">
        <v>14</v>
      </c>
      <c r="K862" t="s">
        <v>15</v>
      </c>
      <c r="L862">
        <f>Table1[[#This Row],[Date resolved]]-Table1[[#This Row],[Date received]]</f>
        <v>0</v>
      </c>
      <c r="M862">
        <f>YEAR(Table1[[#This Row],[Date received]])</f>
        <v>2014</v>
      </c>
      <c r="N862" t="str">
        <f>_xlfn.CONCAT("Q",_xlfn.CEILING.MATH(MONTH(Table1[[#This Row],[Date received]])/3))</f>
        <v>Q4</v>
      </c>
    </row>
    <row r="863" spans="1:14" x14ac:dyDescent="0.3">
      <c r="A863">
        <v>1916617</v>
      </c>
      <c r="B863" t="s">
        <v>95</v>
      </c>
      <c r="C863" t="s">
        <v>36</v>
      </c>
      <c r="D863" t="s">
        <v>99</v>
      </c>
      <c r="E863" t="s">
        <v>18</v>
      </c>
      <c r="F863" t="str">
        <f>_xlfn.XLOOKUP(E863,State_Code_Name!$C$2:$C$52,State_Code_Name!$B$2:$B$52)</f>
        <v>California</v>
      </c>
      <c r="G863" t="s">
        <v>19</v>
      </c>
      <c r="H863" s="15">
        <v>42499</v>
      </c>
      <c r="I863" s="15">
        <v>42499</v>
      </c>
      <c r="J863" t="s">
        <v>14</v>
      </c>
      <c r="K863" t="s">
        <v>15</v>
      </c>
      <c r="L863">
        <f>Table1[[#This Row],[Date resolved]]-Table1[[#This Row],[Date received]]</f>
        <v>0</v>
      </c>
      <c r="M863">
        <f>YEAR(Table1[[#This Row],[Date received]])</f>
        <v>2016</v>
      </c>
      <c r="N863" t="str">
        <f>_xlfn.CONCAT("Q",_xlfn.CEILING.MATH(MONTH(Table1[[#This Row],[Date received]])/3))</f>
        <v>Q2</v>
      </c>
    </row>
    <row r="864" spans="1:14" x14ac:dyDescent="0.3">
      <c r="A864">
        <v>824457</v>
      </c>
      <c r="B864" t="s">
        <v>30</v>
      </c>
      <c r="C864" t="s">
        <v>26</v>
      </c>
      <c r="D864" t="s">
        <v>27</v>
      </c>
      <c r="E864" t="s">
        <v>98</v>
      </c>
      <c r="F864" t="str">
        <f>_xlfn.XLOOKUP(E864,State_Code_Name!$C$2:$C$52,State_Code_Name!$B$2:$B$52)</f>
        <v>Colorado</v>
      </c>
      <c r="G864" t="s">
        <v>305</v>
      </c>
      <c r="H864" s="15">
        <v>41753</v>
      </c>
      <c r="I864" s="15">
        <v>41765</v>
      </c>
      <c r="J864" t="s">
        <v>14</v>
      </c>
      <c r="K864" t="s">
        <v>14</v>
      </c>
      <c r="L864">
        <f>Table1[[#This Row],[Date resolved]]-Table1[[#This Row],[Date received]]</f>
        <v>12</v>
      </c>
      <c r="M864">
        <f>YEAR(Table1[[#This Row],[Date received]])</f>
        <v>2014</v>
      </c>
      <c r="N864" t="str">
        <f>_xlfn.CONCAT("Q",_xlfn.CEILING.MATH(MONTH(Table1[[#This Row],[Date received]])/3))</f>
        <v>Q2</v>
      </c>
    </row>
    <row r="865" spans="1:14" x14ac:dyDescent="0.3">
      <c r="A865">
        <v>773405</v>
      </c>
      <c r="B865" t="s">
        <v>141</v>
      </c>
      <c r="C865" t="s">
        <v>26</v>
      </c>
      <c r="D865" t="s">
        <v>27</v>
      </c>
      <c r="E865" t="s">
        <v>35</v>
      </c>
      <c r="F865" t="str">
        <f>_xlfn.XLOOKUP(E865,State_Code_Name!$C$2:$C$52,State_Code_Name!$B$2:$B$52)</f>
        <v>Florida</v>
      </c>
      <c r="G865" t="s">
        <v>19</v>
      </c>
      <c r="H865" s="15">
        <v>41720</v>
      </c>
      <c r="I865" s="15">
        <v>41720</v>
      </c>
      <c r="J865" t="s">
        <v>14</v>
      </c>
      <c r="K865" t="s">
        <v>15</v>
      </c>
      <c r="L865">
        <f>Table1[[#This Row],[Date resolved]]-Table1[[#This Row],[Date received]]</f>
        <v>0</v>
      </c>
      <c r="M865">
        <f>YEAR(Table1[[#This Row],[Date received]])</f>
        <v>2014</v>
      </c>
      <c r="N865" t="str">
        <f>_xlfn.CONCAT("Q",_xlfn.CEILING.MATH(MONTH(Table1[[#This Row],[Date received]])/3))</f>
        <v>Q1</v>
      </c>
    </row>
    <row r="866" spans="1:14" x14ac:dyDescent="0.3">
      <c r="A866">
        <v>413641</v>
      </c>
      <c r="B866" t="s">
        <v>34</v>
      </c>
      <c r="C866" t="s">
        <v>16</v>
      </c>
      <c r="D866" t="s">
        <v>24</v>
      </c>
      <c r="E866" t="s">
        <v>42</v>
      </c>
      <c r="F866" t="str">
        <f>_xlfn.XLOOKUP(E866,State_Code_Name!$C$2:$C$52,State_Code_Name!$B$2:$B$52)</f>
        <v>North Carolina</v>
      </c>
      <c r="G866" t="s">
        <v>305</v>
      </c>
      <c r="H866" s="15">
        <v>41415</v>
      </c>
      <c r="I866" s="15">
        <v>41417</v>
      </c>
      <c r="J866" t="s">
        <v>14</v>
      </c>
      <c r="K866" t="s">
        <v>15</v>
      </c>
      <c r="L866">
        <f>Table1[[#This Row],[Date resolved]]-Table1[[#This Row],[Date received]]</f>
        <v>2</v>
      </c>
      <c r="M866">
        <f>YEAR(Table1[[#This Row],[Date received]])</f>
        <v>2013</v>
      </c>
      <c r="N866" t="str">
        <f>_xlfn.CONCAT("Q",_xlfn.CEILING.MATH(MONTH(Table1[[#This Row],[Date received]])/3))</f>
        <v>Q2</v>
      </c>
    </row>
    <row r="867" spans="1:14" x14ac:dyDescent="0.3">
      <c r="A867">
        <v>1154045</v>
      </c>
      <c r="B867" t="s">
        <v>252</v>
      </c>
      <c r="C867" t="s">
        <v>32</v>
      </c>
      <c r="D867" t="s">
        <v>44</v>
      </c>
      <c r="E867" t="s">
        <v>42</v>
      </c>
      <c r="F867" t="str">
        <f>_xlfn.XLOOKUP(E867,State_Code_Name!$C$2:$C$52,State_Code_Name!$B$2:$B$52)</f>
        <v>North Carolina</v>
      </c>
      <c r="G867" t="s">
        <v>19</v>
      </c>
      <c r="H867" s="15">
        <v>41985</v>
      </c>
      <c r="I867" s="15">
        <v>41985</v>
      </c>
      <c r="J867" t="s">
        <v>14</v>
      </c>
      <c r="K867" t="s">
        <v>15</v>
      </c>
      <c r="L867">
        <f>Table1[[#This Row],[Date resolved]]-Table1[[#This Row],[Date received]]</f>
        <v>0</v>
      </c>
      <c r="M867">
        <f>YEAR(Table1[[#This Row],[Date received]])</f>
        <v>2014</v>
      </c>
      <c r="N867" t="str">
        <f>_xlfn.CONCAT("Q",_xlfn.CEILING.MATH(MONTH(Table1[[#This Row],[Date received]])/3))</f>
        <v>Q4</v>
      </c>
    </row>
    <row r="868" spans="1:14" x14ac:dyDescent="0.3">
      <c r="A868">
        <v>1712560</v>
      </c>
      <c r="B868" t="s">
        <v>944</v>
      </c>
      <c r="C868" t="s">
        <v>531</v>
      </c>
      <c r="D868" t="s">
        <v>541</v>
      </c>
      <c r="E868" t="s">
        <v>31</v>
      </c>
      <c r="F868" t="str">
        <f>_xlfn.XLOOKUP(E868,State_Code_Name!$C$2:$C$52,State_Code_Name!$B$2:$B$52)</f>
        <v>Texas</v>
      </c>
      <c r="G868" t="s">
        <v>19</v>
      </c>
      <c r="H868" s="15">
        <v>42360</v>
      </c>
      <c r="I868" s="15">
        <v>42360</v>
      </c>
      <c r="J868" t="s">
        <v>14</v>
      </c>
      <c r="K868" t="s">
        <v>15</v>
      </c>
      <c r="L868">
        <f>Table1[[#This Row],[Date resolved]]-Table1[[#This Row],[Date received]]</f>
        <v>0</v>
      </c>
      <c r="M868">
        <f>YEAR(Table1[[#This Row],[Date received]])</f>
        <v>2015</v>
      </c>
      <c r="N868" t="str">
        <f>_xlfn.CONCAT("Q",_xlfn.CEILING.MATH(MONTH(Table1[[#This Row],[Date received]])/3))</f>
        <v>Q4</v>
      </c>
    </row>
    <row r="869" spans="1:14" x14ac:dyDescent="0.3">
      <c r="A869">
        <v>867736</v>
      </c>
      <c r="B869" t="s">
        <v>97</v>
      </c>
      <c r="C869" t="s">
        <v>52</v>
      </c>
      <c r="D869" t="s">
        <v>96</v>
      </c>
      <c r="E869" t="s">
        <v>74</v>
      </c>
      <c r="F869" t="str">
        <f>_xlfn.XLOOKUP(E869,State_Code_Name!$C$2:$C$52,State_Code_Name!$B$2:$B$52)</f>
        <v>Tennessee</v>
      </c>
      <c r="G869" t="s">
        <v>19</v>
      </c>
      <c r="H869" s="15">
        <v>41784</v>
      </c>
      <c r="I869" s="15">
        <v>41784</v>
      </c>
      <c r="J869" t="s">
        <v>14</v>
      </c>
      <c r="K869" t="s">
        <v>15</v>
      </c>
      <c r="L869">
        <f>Table1[[#This Row],[Date resolved]]-Table1[[#This Row],[Date received]]</f>
        <v>0</v>
      </c>
      <c r="M869">
        <f>YEAR(Table1[[#This Row],[Date received]])</f>
        <v>2014</v>
      </c>
      <c r="N869" t="str">
        <f>_xlfn.CONCAT("Q",_xlfn.CEILING.MATH(MONTH(Table1[[#This Row],[Date received]])/3))</f>
        <v>Q2</v>
      </c>
    </row>
    <row r="870" spans="1:14" x14ac:dyDescent="0.3">
      <c r="A870">
        <v>1869477</v>
      </c>
      <c r="B870" t="s">
        <v>827</v>
      </c>
      <c r="C870" t="s">
        <v>9</v>
      </c>
      <c r="D870" t="s">
        <v>10</v>
      </c>
      <c r="E870" t="s">
        <v>40</v>
      </c>
      <c r="F870" t="str">
        <f>_xlfn.XLOOKUP(E870,State_Code_Name!$C$2:$C$52,State_Code_Name!$B$2:$B$52)</f>
        <v>Nevada</v>
      </c>
      <c r="G870" t="s">
        <v>13</v>
      </c>
      <c r="H870" s="15">
        <v>42467</v>
      </c>
      <c r="I870" s="15">
        <v>42467</v>
      </c>
      <c r="J870" t="s">
        <v>14</v>
      </c>
      <c r="K870" t="s">
        <v>15</v>
      </c>
      <c r="L870">
        <f>Table1[[#This Row],[Date resolved]]-Table1[[#This Row],[Date received]]</f>
        <v>0</v>
      </c>
      <c r="M870">
        <f>YEAR(Table1[[#This Row],[Date received]])</f>
        <v>2016</v>
      </c>
      <c r="N870" t="str">
        <f>_xlfn.CONCAT("Q",_xlfn.CEILING.MATH(MONTH(Table1[[#This Row],[Date received]])/3))</f>
        <v>Q2</v>
      </c>
    </row>
    <row r="871" spans="1:14" x14ac:dyDescent="0.3">
      <c r="A871">
        <v>810518</v>
      </c>
      <c r="B871" t="s">
        <v>81</v>
      </c>
      <c r="C871" t="s">
        <v>32</v>
      </c>
      <c r="D871" t="s">
        <v>44</v>
      </c>
      <c r="E871" t="s">
        <v>122</v>
      </c>
      <c r="F871" t="str">
        <f>_xlfn.XLOOKUP(E871,State_Code_Name!$C$2:$C$52,State_Code_Name!$B$2:$B$52)</f>
        <v>Maryland</v>
      </c>
      <c r="G871" t="s">
        <v>305</v>
      </c>
      <c r="H871" s="15">
        <v>41744</v>
      </c>
      <c r="I871" s="15">
        <v>41746</v>
      </c>
      <c r="J871" t="s">
        <v>14</v>
      </c>
      <c r="K871" t="s">
        <v>15</v>
      </c>
      <c r="L871">
        <f>Table1[[#This Row],[Date resolved]]-Table1[[#This Row],[Date received]]</f>
        <v>2</v>
      </c>
      <c r="M871">
        <f>YEAR(Table1[[#This Row],[Date received]])</f>
        <v>2014</v>
      </c>
      <c r="N871" t="str">
        <f>_xlfn.CONCAT("Q",_xlfn.CEILING.MATH(MONTH(Table1[[#This Row],[Date received]])/3))</f>
        <v>Q2</v>
      </c>
    </row>
    <row r="872" spans="1:14" x14ac:dyDescent="0.3">
      <c r="A872">
        <v>527446</v>
      </c>
      <c r="B872" t="s">
        <v>21</v>
      </c>
      <c r="C872" t="s">
        <v>16</v>
      </c>
      <c r="D872" t="s">
        <v>20</v>
      </c>
      <c r="E872" t="s">
        <v>70</v>
      </c>
      <c r="F872" t="str">
        <f>_xlfn.XLOOKUP(E872,State_Code_Name!$C$2:$C$52,State_Code_Name!$B$2:$B$52)</f>
        <v>Massachusetts</v>
      </c>
      <c r="G872" t="s">
        <v>305</v>
      </c>
      <c r="H872" s="15">
        <v>41530</v>
      </c>
      <c r="I872" s="15">
        <v>41534</v>
      </c>
      <c r="J872" t="s">
        <v>14</v>
      </c>
      <c r="K872" t="s">
        <v>15</v>
      </c>
      <c r="L872">
        <f>Table1[[#This Row],[Date resolved]]-Table1[[#This Row],[Date received]]</f>
        <v>4</v>
      </c>
      <c r="M872">
        <f>YEAR(Table1[[#This Row],[Date received]])</f>
        <v>2013</v>
      </c>
      <c r="N872" t="str">
        <f>_xlfn.CONCAT("Q",_xlfn.CEILING.MATH(MONTH(Table1[[#This Row],[Date received]])/3))</f>
        <v>Q3</v>
      </c>
    </row>
    <row r="873" spans="1:14" x14ac:dyDescent="0.3">
      <c r="A873">
        <v>2069401</v>
      </c>
      <c r="B873" t="s">
        <v>113</v>
      </c>
      <c r="C873" t="s">
        <v>36</v>
      </c>
      <c r="D873" t="s">
        <v>281</v>
      </c>
      <c r="E873" t="s">
        <v>42</v>
      </c>
      <c r="F873" t="str">
        <f>_xlfn.XLOOKUP(E873,State_Code_Name!$C$2:$C$52,State_Code_Name!$B$2:$B$52)</f>
        <v>North Carolina</v>
      </c>
      <c r="G873" t="s">
        <v>19</v>
      </c>
      <c r="H873" s="15">
        <v>42599</v>
      </c>
      <c r="I873" s="15">
        <v>42599</v>
      </c>
      <c r="J873" t="s">
        <v>14</v>
      </c>
      <c r="K873" t="s">
        <v>15</v>
      </c>
      <c r="L873">
        <f>Table1[[#This Row],[Date resolved]]-Table1[[#This Row],[Date received]]</f>
        <v>0</v>
      </c>
      <c r="M873">
        <f>YEAR(Table1[[#This Row],[Date received]])</f>
        <v>2016</v>
      </c>
      <c r="N873" t="str">
        <f>_xlfn.CONCAT("Q",_xlfn.CEILING.MATH(MONTH(Table1[[#This Row],[Date received]])/3))</f>
        <v>Q3</v>
      </c>
    </row>
    <row r="874" spans="1:14" x14ac:dyDescent="0.3">
      <c r="A874">
        <v>1480373</v>
      </c>
      <c r="B874" t="s">
        <v>856</v>
      </c>
      <c r="C874" t="s">
        <v>32</v>
      </c>
      <c r="D874" t="s">
        <v>41</v>
      </c>
      <c r="E874" t="s">
        <v>40</v>
      </c>
      <c r="F874" t="str">
        <f>_xlfn.XLOOKUP(E874,State_Code_Name!$C$2:$C$52,State_Code_Name!$B$2:$B$52)</f>
        <v>Nevada</v>
      </c>
      <c r="G874" t="s">
        <v>19</v>
      </c>
      <c r="H874" s="15">
        <v>42207</v>
      </c>
      <c r="I874" s="15">
        <v>42207</v>
      </c>
      <c r="J874" t="s">
        <v>14</v>
      </c>
      <c r="K874" t="s">
        <v>15</v>
      </c>
      <c r="L874">
        <f>Table1[[#This Row],[Date resolved]]-Table1[[#This Row],[Date received]]</f>
        <v>0</v>
      </c>
      <c r="M874">
        <f>YEAR(Table1[[#This Row],[Date received]])</f>
        <v>2015</v>
      </c>
      <c r="N874" t="str">
        <f>_xlfn.CONCAT("Q",_xlfn.CEILING.MATH(MONTH(Table1[[#This Row],[Date received]])/3))</f>
        <v>Q3</v>
      </c>
    </row>
    <row r="875" spans="1:14" x14ac:dyDescent="0.3">
      <c r="A875">
        <v>2164126</v>
      </c>
      <c r="B875" t="s">
        <v>38</v>
      </c>
      <c r="C875" t="s">
        <v>36</v>
      </c>
      <c r="D875" t="s">
        <v>145</v>
      </c>
      <c r="E875" t="s">
        <v>48</v>
      </c>
      <c r="F875" t="str">
        <f>_xlfn.XLOOKUP(E875,State_Code_Name!$C$2:$C$52,State_Code_Name!$B$2:$B$52)</f>
        <v>New Jersey</v>
      </c>
      <c r="G875" t="s">
        <v>57</v>
      </c>
      <c r="H875" s="15">
        <v>42660</v>
      </c>
      <c r="I875" s="15">
        <v>42668</v>
      </c>
      <c r="J875" t="s">
        <v>14</v>
      </c>
      <c r="K875" t="s">
        <v>14</v>
      </c>
      <c r="L875">
        <f>Table1[[#This Row],[Date resolved]]-Table1[[#This Row],[Date received]]</f>
        <v>8</v>
      </c>
      <c r="M875">
        <f>YEAR(Table1[[#This Row],[Date received]])</f>
        <v>2016</v>
      </c>
      <c r="N875" t="str">
        <f>_xlfn.CONCAT("Q",_xlfn.CEILING.MATH(MONTH(Table1[[#This Row],[Date received]])/3))</f>
        <v>Q4</v>
      </c>
    </row>
    <row r="876" spans="1:14" x14ac:dyDescent="0.3">
      <c r="A876">
        <v>1904283</v>
      </c>
      <c r="B876" t="s">
        <v>73</v>
      </c>
      <c r="C876" t="s">
        <v>26</v>
      </c>
      <c r="D876" t="s">
        <v>27</v>
      </c>
      <c r="E876" t="s">
        <v>18</v>
      </c>
      <c r="F876" t="str">
        <f>_xlfn.XLOOKUP(E876,State_Code_Name!$C$2:$C$52,State_Code_Name!$B$2:$B$52)</f>
        <v>California</v>
      </c>
      <c r="G876" t="s">
        <v>19</v>
      </c>
      <c r="H876" s="15">
        <v>42490</v>
      </c>
      <c r="I876" s="15">
        <v>42490</v>
      </c>
      <c r="J876" t="s">
        <v>14</v>
      </c>
      <c r="K876" t="s">
        <v>14</v>
      </c>
      <c r="L876">
        <f>Table1[[#This Row],[Date resolved]]-Table1[[#This Row],[Date received]]</f>
        <v>0</v>
      </c>
      <c r="M876">
        <f>YEAR(Table1[[#This Row],[Date received]])</f>
        <v>2016</v>
      </c>
      <c r="N876" t="str">
        <f>_xlfn.CONCAT("Q",_xlfn.CEILING.MATH(MONTH(Table1[[#This Row],[Date received]])/3))</f>
        <v>Q2</v>
      </c>
    </row>
    <row r="877" spans="1:14" x14ac:dyDescent="0.3">
      <c r="A877">
        <v>1628193</v>
      </c>
      <c r="B877" t="s">
        <v>50</v>
      </c>
      <c r="C877" t="s">
        <v>16</v>
      </c>
      <c r="D877" t="s">
        <v>20</v>
      </c>
      <c r="E877" t="s">
        <v>18</v>
      </c>
      <c r="F877" t="str">
        <f>_xlfn.XLOOKUP(E877,State_Code_Name!$C$2:$C$52,State_Code_Name!$B$2:$B$52)</f>
        <v>California</v>
      </c>
      <c r="G877" t="s">
        <v>57</v>
      </c>
      <c r="H877" s="15">
        <v>42305</v>
      </c>
      <c r="I877" s="15">
        <v>42306</v>
      </c>
      <c r="J877" t="s">
        <v>14</v>
      </c>
      <c r="K877" t="s">
        <v>15</v>
      </c>
      <c r="L877">
        <f>Table1[[#This Row],[Date resolved]]-Table1[[#This Row],[Date received]]</f>
        <v>1</v>
      </c>
      <c r="M877">
        <f>YEAR(Table1[[#This Row],[Date received]])</f>
        <v>2015</v>
      </c>
      <c r="N877" t="str">
        <f>_xlfn.CONCAT("Q",_xlfn.CEILING.MATH(MONTH(Table1[[#This Row],[Date received]])/3))</f>
        <v>Q4</v>
      </c>
    </row>
    <row r="878" spans="1:14" x14ac:dyDescent="0.3">
      <c r="A878">
        <v>1081260</v>
      </c>
      <c r="B878" t="s">
        <v>43</v>
      </c>
      <c r="C878" t="s">
        <v>26</v>
      </c>
      <c r="D878" t="s">
        <v>27</v>
      </c>
      <c r="E878" t="s">
        <v>18</v>
      </c>
      <c r="F878" t="str">
        <f>_xlfn.XLOOKUP(E878,State_Code_Name!$C$2:$C$52,State_Code_Name!$B$2:$B$52)</f>
        <v>California</v>
      </c>
      <c r="G878" t="s">
        <v>19</v>
      </c>
      <c r="H878" s="15">
        <v>41934</v>
      </c>
      <c r="I878" s="15">
        <v>41940</v>
      </c>
      <c r="J878" t="s">
        <v>14</v>
      </c>
      <c r="K878" t="s">
        <v>15</v>
      </c>
      <c r="L878">
        <f>Table1[[#This Row],[Date resolved]]-Table1[[#This Row],[Date received]]</f>
        <v>6</v>
      </c>
      <c r="M878">
        <f>YEAR(Table1[[#This Row],[Date received]])</f>
        <v>2014</v>
      </c>
      <c r="N878" t="str">
        <f>_xlfn.CONCAT("Q",_xlfn.CEILING.MATH(MONTH(Table1[[#This Row],[Date received]])/3))</f>
        <v>Q4</v>
      </c>
    </row>
    <row r="879" spans="1:14" x14ac:dyDescent="0.3">
      <c r="A879">
        <v>543610</v>
      </c>
      <c r="B879" t="s">
        <v>43</v>
      </c>
      <c r="C879" t="s">
        <v>16</v>
      </c>
      <c r="D879" t="s">
        <v>24</v>
      </c>
      <c r="E879" t="s">
        <v>35</v>
      </c>
      <c r="F879" t="str">
        <f>_xlfn.XLOOKUP(E879,State_Code_Name!$C$2:$C$52,State_Code_Name!$B$2:$B$52)</f>
        <v>Florida</v>
      </c>
      <c r="G879" t="s">
        <v>13</v>
      </c>
      <c r="H879" s="15">
        <v>41543</v>
      </c>
      <c r="I879" s="15">
        <v>41543</v>
      </c>
      <c r="J879" t="s">
        <v>14</v>
      </c>
      <c r="K879" t="s">
        <v>14</v>
      </c>
      <c r="L879">
        <f>Table1[[#This Row],[Date resolved]]-Table1[[#This Row],[Date received]]</f>
        <v>0</v>
      </c>
      <c r="M879">
        <f>YEAR(Table1[[#This Row],[Date received]])</f>
        <v>2013</v>
      </c>
      <c r="N879" t="str">
        <f>_xlfn.CONCAT("Q",_xlfn.CEILING.MATH(MONTH(Table1[[#This Row],[Date received]])/3))</f>
        <v>Q3</v>
      </c>
    </row>
    <row r="880" spans="1:14" x14ac:dyDescent="0.3">
      <c r="A880">
        <v>1986530</v>
      </c>
      <c r="B880" t="s">
        <v>148</v>
      </c>
      <c r="C880" t="s">
        <v>16</v>
      </c>
      <c r="D880" t="s">
        <v>17</v>
      </c>
      <c r="E880" t="s">
        <v>31</v>
      </c>
      <c r="F880" t="str">
        <f>_xlfn.XLOOKUP(E880,State_Code_Name!$C$2:$C$52,State_Code_Name!$B$2:$B$52)</f>
        <v>Texas</v>
      </c>
      <c r="G880" t="s">
        <v>19</v>
      </c>
      <c r="H880" s="15">
        <v>42548</v>
      </c>
      <c r="I880" s="15">
        <v>42548</v>
      </c>
      <c r="J880" t="s">
        <v>14</v>
      </c>
      <c r="K880" t="s">
        <v>15</v>
      </c>
      <c r="L880">
        <f>Table1[[#This Row],[Date resolved]]-Table1[[#This Row],[Date received]]</f>
        <v>0</v>
      </c>
      <c r="M880">
        <f>YEAR(Table1[[#This Row],[Date received]])</f>
        <v>2016</v>
      </c>
      <c r="N880" t="str">
        <f>_xlfn.CONCAT("Q",_xlfn.CEILING.MATH(MONTH(Table1[[#This Row],[Date received]])/3))</f>
        <v>Q2</v>
      </c>
    </row>
    <row r="881" spans="1:14" x14ac:dyDescent="0.3">
      <c r="A881">
        <v>2006403</v>
      </c>
      <c r="B881" t="s">
        <v>38</v>
      </c>
      <c r="C881" t="s">
        <v>36</v>
      </c>
      <c r="D881" t="s">
        <v>80</v>
      </c>
      <c r="E881" t="s">
        <v>176</v>
      </c>
      <c r="F881" t="str">
        <f>_xlfn.XLOOKUP(E881,State_Code_Name!$C$2:$C$52,State_Code_Name!$B$2:$B$52)</f>
        <v>District of Columbia</v>
      </c>
      <c r="G881" t="s">
        <v>19</v>
      </c>
      <c r="H881" s="15">
        <v>42562</v>
      </c>
      <c r="I881" s="15">
        <v>42562</v>
      </c>
      <c r="J881" t="s">
        <v>14</v>
      </c>
      <c r="K881" t="s">
        <v>15</v>
      </c>
      <c r="L881">
        <f>Table1[[#This Row],[Date resolved]]-Table1[[#This Row],[Date received]]</f>
        <v>0</v>
      </c>
      <c r="M881">
        <f>YEAR(Table1[[#This Row],[Date received]])</f>
        <v>2016</v>
      </c>
      <c r="N881" t="str">
        <f>_xlfn.CONCAT("Q",_xlfn.CEILING.MATH(MONTH(Table1[[#This Row],[Date received]])/3))</f>
        <v>Q3</v>
      </c>
    </row>
    <row r="882" spans="1:14" x14ac:dyDescent="0.3">
      <c r="A882">
        <v>1113476</v>
      </c>
      <c r="B882" t="s">
        <v>206</v>
      </c>
      <c r="C882" t="s">
        <v>26</v>
      </c>
      <c r="D882" t="s">
        <v>27</v>
      </c>
      <c r="E882" t="s">
        <v>184</v>
      </c>
      <c r="F882" t="str">
        <f>_xlfn.XLOOKUP(E882,State_Code_Name!$C$2:$C$52,State_Code_Name!$B$2:$B$52)</f>
        <v>Mississippi</v>
      </c>
      <c r="G882" t="s">
        <v>19</v>
      </c>
      <c r="H882" s="15">
        <v>41955</v>
      </c>
      <c r="I882" s="15">
        <v>41955</v>
      </c>
      <c r="J882" t="s">
        <v>14</v>
      </c>
      <c r="K882" t="s">
        <v>15</v>
      </c>
      <c r="L882">
        <f>Table1[[#This Row],[Date resolved]]-Table1[[#This Row],[Date received]]</f>
        <v>0</v>
      </c>
      <c r="M882">
        <f>YEAR(Table1[[#This Row],[Date received]])</f>
        <v>2014</v>
      </c>
      <c r="N882" t="str">
        <f>_xlfn.CONCAT("Q",_xlfn.CEILING.MATH(MONTH(Table1[[#This Row],[Date received]])/3))</f>
        <v>Q4</v>
      </c>
    </row>
    <row r="883" spans="1:14" x14ac:dyDescent="0.3">
      <c r="A883">
        <v>1667461</v>
      </c>
      <c r="B883" t="s">
        <v>326</v>
      </c>
      <c r="C883" t="s">
        <v>32</v>
      </c>
      <c r="D883" t="s">
        <v>41</v>
      </c>
      <c r="E883" t="s">
        <v>39</v>
      </c>
      <c r="F883" t="str">
        <f>_xlfn.XLOOKUP(E883,State_Code_Name!$C$2:$C$52,State_Code_Name!$B$2:$B$52)</f>
        <v>Ohio</v>
      </c>
      <c r="G883" t="s">
        <v>19</v>
      </c>
      <c r="H883" s="15">
        <v>42331</v>
      </c>
      <c r="I883" s="15">
        <v>42331</v>
      </c>
      <c r="J883" t="s">
        <v>14</v>
      </c>
      <c r="K883" t="s">
        <v>15</v>
      </c>
      <c r="L883">
        <f>Table1[[#This Row],[Date resolved]]-Table1[[#This Row],[Date received]]</f>
        <v>0</v>
      </c>
      <c r="M883">
        <f>YEAR(Table1[[#This Row],[Date received]])</f>
        <v>2015</v>
      </c>
      <c r="N883" t="str">
        <f>_xlfn.CONCAT("Q",_xlfn.CEILING.MATH(MONTH(Table1[[#This Row],[Date received]])/3))</f>
        <v>Q4</v>
      </c>
    </row>
    <row r="884" spans="1:14" x14ac:dyDescent="0.3">
      <c r="A884">
        <v>905761</v>
      </c>
      <c r="B884" t="s">
        <v>11</v>
      </c>
      <c r="C884" t="s">
        <v>16</v>
      </c>
      <c r="D884" t="s">
        <v>20</v>
      </c>
      <c r="E884" t="s">
        <v>151</v>
      </c>
      <c r="F884" t="str">
        <f>_xlfn.XLOOKUP(E884,State_Code_Name!$C$2:$C$52,State_Code_Name!$B$2:$B$52)</f>
        <v>Idaho</v>
      </c>
      <c r="G884" t="s">
        <v>57</v>
      </c>
      <c r="H884" s="15">
        <v>41813</v>
      </c>
      <c r="I884" s="15">
        <v>41815</v>
      </c>
      <c r="J884" t="s">
        <v>14</v>
      </c>
      <c r="K884" t="s">
        <v>15</v>
      </c>
      <c r="L884">
        <f>Table1[[#This Row],[Date resolved]]-Table1[[#This Row],[Date received]]</f>
        <v>2</v>
      </c>
      <c r="M884">
        <f>YEAR(Table1[[#This Row],[Date received]])</f>
        <v>2014</v>
      </c>
      <c r="N884" t="str">
        <f>_xlfn.CONCAT("Q",_xlfn.CEILING.MATH(MONTH(Table1[[#This Row],[Date received]])/3))</f>
        <v>Q2</v>
      </c>
    </row>
    <row r="885" spans="1:14" x14ac:dyDescent="0.3">
      <c r="A885">
        <v>1256635</v>
      </c>
      <c r="B885" t="s">
        <v>30</v>
      </c>
      <c r="C885" t="s">
        <v>16</v>
      </c>
      <c r="D885" t="s">
        <v>20</v>
      </c>
      <c r="E885" t="s">
        <v>35</v>
      </c>
      <c r="F885" t="str">
        <f>_xlfn.XLOOKUP(E885,State_Code_Name!$C$2:$C$52,State_Code_Name!$B$2:$B$52)</f>
        <v>Florida</v>
      </c>
      <c r="G885" t="s">
        <v>305</v>
      </c>
      <c r="H885" s="15">
        <v>42060</v>
      </c>
      <c r="I885" s="15">
        <v>42061</v>
      </c>
      <c r="J885" t="s">
        <v>14</v>
      </c>
      <c r="K885" t="s">
        <v>15</v>
      </c>
      <c r="L885">
        <f>Table1[[#This Row],[Date resolved]]-Table1[[#This Row],[Date received]]</f>
        <v>1</v>
      </c>
      <c r="M885">
        <f>YEAR(Table1[[#This Row],[Date received]])</f>
        <v>2015</v>
      </c>
      <c r="N885" t="str">
        <f>_xlfn.CONCAT("Q",_xlfn.CEILING.MATH(MONTH(Table1[[#This Row],[Date received]])/3))</f>
        <v>Q1</v>
      </c>
    </row>
    <row r="886" spans="1:14" x14ac:dyDescent="0.3">
      <c r="A886">
        <v>1971201</v>
      </c>
      <c r="B886" t="s">
        <v>73</v>
      </c>
      <c r="C886" t="s">
        <v>26</v>
      </c>
      <c r="D886" t="s">
        <v>27</v>
      </c>
      <c r="E886" t="s">
        <v>122</v>
      </c>
      <c r="F886" t="str">
        <f>_xlfn.XLOOKUP(E886,State_Code_Name!$C$2:$C$52,State_Code_Name!$B$2:$B$52)</f>
        <v>Maryland</v>
      </c>
      <c r="G886" t="s">
        <v>19</v>
      </c>
      <c r="H886" s="15">
        <v>42536</v>
      </c>
      <c r="I886" s="15">
        <v>42538</v>
      </c>
      <c r="J886" t="s">
        <v>14</v>
      </c>
      <c r="K886" t="s">
        <v>15</v>
      </c>
      <c r="L886">
        <f>Table1[[#This Row],[Date resolved]]-Table1[[#This Row],[Date received]]</f>
        <v>2</v>
      </c>
      <c r="M886">
        <f>YEAR(Table1[[#This Row],[Date received]])</f>
        <v>2016</v>
      </c>
      <c r="N886" t="str">
        <f>_xlfn.CONCAT("Q",_xlfn.CEILING.MATH(MONTH(Table1[[#This Row],[Date received]])/3))</f>
        <v>Q2</v>
      </c>
    </row>
    <row r="887" spans="1:14" x14ac:dyDescent="0.3">
      <c r="A887">
        <v>234890</v>
      </c>
      <c r="B887" t="s">
        <v>83</v>
      </c>
      <c r="C887" t="s">
        <v>61</v>
      </c>
      <c r="D887" t="s">
        <v>62</v>
      </c>
      <c r="E887" t="s">
        <v>122</v>
      </c>
      <c r="F887" t="str">
        <f>_xlfn.XLOOKUP(E887,State_Code_Name!$C$2:$C$52,State_Code_Name!$B$2:$B$52)</f>
        <v>Maryland</v>
      </c>
      <c r="G887" t="s">
        <v>19</v>
      </c>
      <c r="H887" s="15">
        <v>41289</v>
      </c>
      <c r="I887" s="15">
        <v>41291</v>
      </c>
      <c r="J887" t="s">
        <v>14</v>
      </c>
      <c r="K887" t="s">
        <v>15</v>
      </c>
      <c r="L887">
        <f>Table1[[#This Row],[Date resolved]]-Table1[[#This Row],[Date received]]</f>
        <v>2</v>
      </c>
      <c r="M887">
        <f>YEAR(Table1[[#This Row],[Date received]])</f>
        <v>2013</v>
      </c>
      <c r="N887" t="str">
        <f>_xlfn.CONCAT("Q",_xlfn.CEILING.MATH(MONTH(Table1[[#This Row],[Date received]])/3))</f>
        <v>Q1</v>
      </c>
    </row>
    <row r="888" spans="1:14" x14ac:dyDescent="0.3">
      <c r="A888">
        <v>1727263</v>
      </c>
      <c r="B888" t="s">
        <v>11</v>
      </c>
      <c r="C888" t="s">
        <v>16</v>
      </c>
      <c r="D888" t="s">
        <v>24</v>
      </c>
      <c r="E888" t="s">
        <v>18</v>
      </c>
      <c r="F888" t="str">
        <f>_xlfn.XLOOKUP(E888,State_Code_Name!$C$2:$C$52,State_Code_Name!$B$2:$B$52)</f>
        <v>California</v>
      </c>
      <c r="G888" t="s">
        <v>19</v>
      </c>
      <c r="H888" s="15">
        <v>42374</v>
      </c>
      <c r="I888" s="15">
        <v>42374</v>
      </c>
      <c r="J888" t="s">
        <v>14</v>
      </c>
      <c r="K888" t="s">
        <v>15</v>
      </c>
      <c r="L888">
        <f>Table1[[#This Row],[Date resolved]]-Table1[[#This Row],[Date received]]</f>
        <v>0</v>
      </c>
      <c r="M888">
        <f>YEAR(Table1[[#This Row],[Date received]])</f>
        <v>2016</v>
      </c>
      <c r="N888" t="str">
        <f>_xlfn.CONCAT("Q",_xlfn.CEILING.MATH(MONTH(Table1[[#This Row],[Date received]])/3))</f>
        <v>Q1</v>
      </c>
    </row>
    <row r="889" spans="1:14" x14ac:dyDescent="0.3">
      <c r="A889">
        <v>1704148</v>
      </c>
      <c r="B889" t="s">
        <v>81</v>
      </c>
      <c r="C889" t="s">
        <v>36</v>
      </c>
      <c r="D889" t="s">
        <v>109</v>
      </c>
      <c r="E889" t="s">
        <v>18</v>
      </c>
      <c r="F889" t="str">
        <f>_xlfn.XLOOKUP(E889,State_Code_Name!$C$2:$C$52,State_Code_Name!$B$2:$B$52)</f>
        <v>California</v>
      </c>
      <c r="G889" t="s">
        <v>19</v>
      </c>
      <c r="H889" s="15">
        <v>42355</v>
      </c>
      <c r="I889" s="15">
        <v>42362</v>
      </c>
      <c r="J889" t="s">
        <v>14</v>
      </c>
      <c r="K889" t="s">
        <v>15</v>
      </c>
      <c r="L889">
        <f>Table1[[#This Row],[Date resolved]]-Table1[[#This Row],[Date received]]</f>
        <v>7</v>
      </c>
      <c r="M889">
        <f>YEAR(Table1[[#This Row],[Date received]])</f>
        <v>2015</v>
      </c>
      <c r="N889" t="str">
        <f>_xlfn.CONCAT("Q",_xlfn.CEILING.MATH(MONTH(Table1[[#This Row],[Date received]])/3))</f>
        <v>Q4</v>
      </c>
    </row>
    <row r="890" spans="1:14" x14ac:dyDescent="0.3">
      <c r="A890">
        <v>1767412</v>
      </c>
      <c r="B890" t="s">
        <v>81</v>
      </c>
      <c r="C890" t="s">
        <v>36</v>
      </c>
      <c r="D890" t="s">
        <v>145</v>
      </c>
      <c r="E890" t="s">
        <v>74</v>
      </c>
      <c r="F890" t="str">
        <f>_xlfn.XLOOKUP(E890,State_Code_Name!$C$2:$C$52,State_Code_Name!$B$2:$B$52)</f>
        <v>Tennessee</v>
      </c>
      <c r="G890" t="s">
        <v>305</v>
      </c>
      <c r="H890" s="15">
        <v>42402</v>
      </c>
      <c r="I890" s="15">
        <v>42404</v>
      </c>
      <c r="J890" t="s">
        <v>14</v>
      </c>
      <c r="K890" t="s">
        <v>15</v>
      </c>
      <c r="L890">
        <f>Table1[[#This Row],[Date resolved]]-Table1[[#This Row],[Date received]]</f>
        <v>2</v>
      </c>
      <c r="M890">
        <f>YEAR(Table1[[#This Row],[Date received]])</f>
        <v>2016</v>
      </c>
      <c r="N890" t="str">
        <f>_xlfn.CONCAT("Q",_xlfn.CEILING.MATH(MONTH(Table1[[#This Row],[Date received]])/3))</f>
        <v>Q1</v>
      </c>
    </row>
    <row r="891" spans="1:14" x14ac:dyDescent="0.3">
      <c r="A891">
        <v>1691332</v>
      </c>
      <c r="B891" t="s">
        <v>113</v>
      </c>
      <c r="C891" t="s">
        <v>36</v>
      </c>
      <c r="D891" t="s">
        <v>84</v>
      </c>
      <c r="E891" t="s">
        <v>46</v>
      </c>
      <c r="F891" t="str">
        <f>_xlfn.XLOOKUP(E891,State_Code_Name!$C$2:$C$52,State_Code_Name!$B$2:$B$52)</f>
        <v>Pennsylvania</v>
      </c>
      <c r="G891" t="s">
        <v>305</v>
      </c>
      <c r="H891" s="15">
        <v>42348</v>
      </c>
      <c r="I891" s="15">
        <v>42353</v>
      </c>
      <c r="J891" t="s">
        <v>14</v>
      </c>
      <c r="K891" t="s">
        <v>15</v>
      </c>
      <c r="L891">
        <f>Table1[[#This Row],[Date resolved]]-Table1[[#This Row],[Date received]]</f>
        <v>5</v>
      </c>
      <c r="M891">
        <f>YEAR(Table1[[#This Row],[Date received]])</f>
        <v>2015</v>
      </c>
      <c r="N891" t="str">
        <f>_xlfn.CONCAT("Q",_xlfn.CEILING.MATH(MONTH(Table1[[#This Row],[Date received]])/3))</f>
        <v>Q4</v>
      </c>
    </row>
    <row r="892" spans="1:14" x14ac:dyDescent="0.3">
      <c r="A892">
        <v>790797</v>
      </c>
      <c r="B892" t="s">
        <v>348</v>
      </c>
      <c r="C892" t="s">
        <v>61</v>
      </c>
      <c r="D892" t="s">
        <v>459</v>
      </c>
      <c r="E892" t="s">
        <v>122</v>
      </c>
      <c r="F892" t="str">
        <f>_xlfn.XLOOKUP(E892,State_Code_Name!$C$2:$C$52,State_Code_Name!$B$2:$B$52)</f>
        <v>Maryland</v>
      </c>
      <c r="G892" t="s">
        <v>19</v>
      </c>
      <c r="H892" s="15">
        <v>41731</v>
      </c>
      <c r="I892" s="15">
        <v>41731</v>
      </c>
      <c r="J892" t="s">
        <v>14</v>
      </c>
      <c r="K892" t="s">
        <v>15</v>
      </c>
      <c r="L892">
        <f>Table1[[#This Row],[Date resolved]]-Table1[[#This Row],[Date received]]</f>
        <v>0</v>
      </c>
      <c r="M892">
        <f>YEAR(Table1[[#This Row],[Date received]])</f>
        <v>2014</v>
      </c>
      <c r="N892" t="str">
        <f>_xlfn.CONCAT("Q",_xlfn.CEILING.MATH(MONTH(Table1[[#This Row],[Date received]])/3))</f>
        <v>Q2</v>
      </c>
    </row>
    <row r="893" spans="1:14" x14ac:dyDescent="0.3">
      <c r="A893">
        <v>1658926</v>
      </c>
      <c r="B893" t="s">
        <v>1208</v>
      </c>
      <c r="C893" t="s">
        <v>26</v>
      </c>
      <c r="D893" t="s">
        <v>27</v>
      </c>
      <c r="E893" t="s">
        <v>46</v>
      </c>
      <c r="F893" t="str">
        <f>_xlfn.XLOOKUP(E893,State_Code_Name!$C$2:$C$52,State_Code_Name!$B$2:$B$52)</f>
        <v>Pennsylvania</v>
      </c>
      <c r="G893" t="s">
        <v>305</v>
      </c>
      <c r="H893" s="15">
        <v>42325</v>
      </c>
      <c r="I893" s="15">
        <v>42338</v>
      </c>
      <c r="J893" t="s">
        <v>14</v>
      </c>
      <c r="K893" t="s">
        <v>15</v>
      </c>
      <c r="L893">
        <f>Table1[[#This Row],[Date resolved]]-Table1[[#This Row],[Date received]]</f>
        <v>13</v>
      </c>
      <c r="M893">
        <f>YEAR(Table1[[#This Row],[Date received]])</f>
        <v>2015</v>
      </c>
      <c r="N893" t="str">
        <f>_xlfn.CONCAT("Q",_xlfn.CEILING.MATH(MONTH(Table1[[#This Row],[Date received]])/3))</f>
        <v>Q4</v>
      </c>
    </row>
    <row r="894" spans="1:14" x14ac:dyDescent="0.3">
      <c r="A894">
        <v>906925</v>
      </c>
      <c r="B894" t="s">
        <v>215</v>
      </c>
      <c r="C894" t="s">
        <v>32</v>
      </c>
      <c r="D894" t="s">
        <v>44</v>
      </c>
      <c r="E894" t="s">
        <v>31</v>
      </c>
      <c r="F894" t="str">
        <f>_xlfn.XLOOKUP(E894,State_Code_Name!$C$2:$C$52,State_Code_Name!$B$2:$B$52)</f>
        <v>Texas</v>
      </c>
      <c r="G894" t="s">
        <v>13</v>
      </c>
      <c r="H894" s="15">
        <v>41813</v>
      </c>
      <c r="I894" s="15">
        <v>41849</v>
      </c>
      <c r="J894" t="s">
        <v>14</v>
      </c>
      <c r="K894" t="s">
        <v>15</v>
      </c>
      <c r="L894">
        <f>Table1[[#This Row],[Date resolved]]-Table1[[#This Row],[Date received]]</f>
        <v>36</v>
      </c>
      <c r="M894">
        <f>YEAR(Table1[[#This Row],[Date received]])</f>
        <v>2014</v>
      </c>
      <c r="N894" t="str">
        <f>_xlfn.CONCAT("Q",_xlfn.CEILING.MATH(MONTH(Table1[[#This Row],[Date received]])/3))</f>
        <v>Q2</v>
      </c>
    </row>
    <row r="895" spans="1:14" x14ac:dyDescent="0.3">
      <c r="A895">
        <v>1055167</v>
      </c>
      <c r="B895" t="s">
        <v>69</v>
      </c>
      <c r="C895" t="s">
        <v>26</v>
      </c>
      <c r="D895" t="s">
        <v>56</v>
      </c>
      <c r="E895" t="s">
        <v>48</v>
      </c>
      <c r="F895" t="str">
        <f>_xlfn.XLOOKUP(E895,State_Code_Name!$C$2:$C$52,State_Code_Name!$B$2:$B$52)</f>
        <v>New Jersey</v>
      </c>
      <c r="G895" t="s">
        <v>19</v>
      </c>
      <c r="H895" s="15">
        <v>41914</v>
      </c>
      <c r="I895" s="15">
        <v>41914</v>
      </c>
      <c r="J895" t="s">
        <v>14</v>
      </c>
      <c r="K895" t="s">
        <v>15</v>
      </c>
      <c r="L895">
        <f>Table1[[#This Row],[Date resolved]]-Table1[[#This Row],[Date received]]</f>
        <v>0</v>
      </c>
      <c r="M895">
        <f>YEAR(Table1[[#This Row],[Date received]])</f>
        <v>2014</v>
      </c>
      <c r="N895" t="str">
        <f>_xlfn.CONCAT("Q",_xlfn.CEILING.MATH(MONTH(Table1[[#This Row],[Date received]])/3))</f>
        <v>Q4</v>
      </c>
    </row>
    <row r="896" spans="1:14" x14ac:dyDescent="0.3">
      <c r="A896">
        <v>1541439</v>
      </c>
      <c r="B896" t="s">
        <v>43</v>
      </c>
      <c r="C896" t="s">
        <v>16</v>
      </c>
      <c r="D896" t="s">
        <v>24</v>
      </c>
      <c r="E896" t="s">
        <v>22</v>
      </c>
      <c r="F896" t="str">
        <f>_xlfn.XLOOKUP(E896,State_Code_Name!$C$2:$C$52,State_Code_Name!$B$2:$B$52)</f>
        <v>New York</v>
      </c>
      <c r="G896" t="s">
        <v>305</v>
      </c>
      <c r="H896" s="15">
        <v>42244</v>
      </c>
      <c r="I896" s="15">
        <v>42247</v>
      </c>
      <c r="J896" t="s">
        <v>14</v>
      </c>
      <c r="K896" t="s">
        <v>15</v>
      </c>
      <c r="L896">
        <f>Table1[[#This Row],[Date resolved]]-Table1[[#This Row],[Date received]]</f>
        <v>3</v>
      </c>
      <c r="M896">
        <f>YEAR(Table1[[#This Row],[Date received]])</f>
        <v>2015</v>
      </c>
      <c r="N896" t="str">
        <f>_xlfn.CONCAT("Q",_xlfn.CEILING.MATH(MONTH(Table1[[#This Row],[Date received]])/3))</f>
        <v>Q3</v>
      </c>
    </row>
    <row r="897" spans="1:14" x14ac:dyDescent="0.3">
      <c r="A897">
        <v>605492</v>
      </c>
      <c r="B897" t="s">
        <v>11</v>
      </c>
      <c r="C897" t="s">
        <v>36</v>
      </c>
      <c r="D897" t="s">
        <v>49</v>
      </c>
      <c r="E897" t="s">
        <v>35</v>
      </c>
      <c r="F897" t="str">
        <f>_xlfn.XLOOKUP(E897,State_Code_Name!$C$2:$C$52,State_Code_Name!$B$2:$B$52)</f>
        <v>Florida</v>
      </c>
      <c r="G897" t="s">
        <v>19</v>
      </c>
      <c r="H897" s="15">
        <v>41598</v>
      </c>
      <c r="I897" s="15">
        <v>41598</v>
      </c>
      <c r="J897" t="s">
        <v>14</v>
      </c>
      <c r="K897" t="s">
        <v>14</v>
      </c>
      <c r="L897">
        <f>Table1[[#This Row],[Date resolved]]-Table1[[#This Row],[Date received]]</f>
        <v>0</v>
      </c>
      <c r="M897">
        <f>YEAR(Table1[[#This Row],[Date received]])</f>
        <v>2013</v>
      </c>
      <c r="N897" t="str">
        <f>_xlfn.CONCAT("Q",_xlfn.CEILING.MATH(MONTH(Table1[[#This Row],[Date received]])/3))</f>
        <v>Q4</v>
      </c>
    </row>
    <row r="898" spans="1:14" x14ac:dyDescent="0.3">
      <c r="A898">
        <v>685501</v>
      </c>
      <c r="B898" t="s">
        <v>30</v>
      </c>
      <c r="C898" t="s">
        <v>26</v>
      </c>
      <c r="D898" t="s">
        <v>27</v>
      </c>
      <c r="E898" t="s">
        <v>18</v>
      </c>
      <c r="F898" t="str">
        <f>_xlfn.XLOOKUP(E898,State_Code_Name!$C$2:$C$52,State_Code_Name!$B$2:$B$52)</f>
        <v>California</v>
      </c>
      <c r="G898" t="s">
        <v>305</v>
      </c>
      <c r="H898" s="15">
        <v>41664</v>
      </c>
      <c r="I898" s="15">
        <v>41674</v>
      </c>
      <c r="J898" t="s">
        <v>14</v>
      </c>
      <c r="K898" t="s">
        <v>15</v>
      </c>
      <c r="L898">
        <f>Table1[[#This Row],[Date resolved]]-Table1[[#This Row],[Date received]]</f>
        <v>10</v>
      </c>
      <c r="M898">
        <f>YEAR(Table1[[#This Row],[Date received]])</f>
        <v>2014</v>
      </c>
      <c r="N898" t="str">
        <f>_xlfn.CONCAT("Q",_xlfn.CEILING.MATH(MONTH(Table1[[#This Row],[Date received]])/3))</f>
        <v>Q1</v>
      </c>
    </row>
    <row r="899" spans="1:14" x14ac:dyDescent="0.3">
      <c r="A899">
        <v>1181814</v>
      </c>
      <c r="B899" t="s">
        <v>11</v>
      </c>
      <c r="C899" t="s">
        <v>26</v>
      </c>
      <c r="D899" t="s">
        <v>27</v>
      </c>
      <c r="E899" t="s">
        <v>137</v>
      </c>
      <c r="F899" t="str">
        <f>_xlfn.XLOOKUP(E899,State_Code_Name!$C$2:$C$52,State_Code_Name!$B$2:$B$52)</f>
        <v>Kansas</v>
      </c>
      <c r="G899" t="s">
        <v>19</v>
      </c>
      <c r="H899" s="15">
        <v>42010</v>
      </c>
      <c r="I899" s="15">
        <v>42010</v>
      </c>
      <c r="J899" t="s">
        <v>14</v>
      </c>
      <c r="K899" t="s">
        <v>15</v>
      </c>
      <c r="L899">
        <f>Table1[[#This Row],[Date resolved]]-Table1[[#This Row],[Date received]]</f>
        <v>0</v>
      </c>
      <c r="M899">
        <f>YEAR(Table1[[#This Row],[Date received]])</f>
        <v>2015</v>
      </c>
      <c r="N899" t="str">
        <f>_xlfn.CONCAT("Q",_xlfn.CEILING.MATH(MONTH(Table1[[#This Row],[Date received]])/3))</f>
        <v>Q1</v>
      </c>
    </row>
    <row r="900" spans="1:14" x14ac:dyDescent="0.3">
      <c r="A900">
        <v>1933700</v>
      </c>
      <c r="B900" t="s">
        <v>598</v>
      </c>
      <c r="C900" t="s">
        <v>32</v>
      </c>
      <c r="D900" t="s">
        <v>41</v>
      </c>
      <c r="E900" t="s">
        <v>31</v>
      </c>
      <c r="F900" t="str">
        <f>_xlfn.XLOOKUP(E900,State_Code_Name!$C$2:$C$52,State_Code_Name!$B$2:$B$52)</f>
        <v>Texas</v>
      </c>
      <c r="G900" t="s">
        <v>19</v>
      </c>
      <c r="H900" s="15">
        <v>42509</v>
      </c>
      <c r="I900" s="15">
        <v>42509</v>
      </c>
      <c r="J900" t="s">
        <v>15</v>
      </c>
      <c r="K900" t="s">
        <v>15</v>
      </c>
      <c r="L900">
        <f>Table1[[#This Row],[Date resolved]]-Table1[[#This Row],[Date received]]</f>
        <v>0</v>
      </c>
      <c r="M900">
        <f>YEAR(Table1[[#This Row],[Date received]])</f>
        <v>2016</v>
      </c>
      <c r="N900" t="str">
        <f>_xlfn.CONCAT("Q",_xlfn.CEILING.MATH(MONTH(Table1[[#This Row],[Date received]])/3))</f>
        <v>Q2</v>
      </c>
    </row>
    <row r="901" spans="1:14" x14ac:dyDescent="0.3">
      <c r="A901">
        <v>1103710</v>
      </c>
      <c r="B901" t="s">
        <v>453</v>
      </c>
      <c r="C901" t="s">
        <v>32</v>
      </c>
      <c r="D901" t="s">
        <v>44</v>
      </c>
      <c r="E901" t="s">
        <v>70</v>
      </c>
      <c r="F901" t="str">
        <f>_xlfn.XLOOKUP(E901,State_Code_Name!$C$2:$C$52,State_Code_Name!$B$2:$B$52)</f>
        <v>Massachusetts</v>
      </c>
      <c r="G901" t="s">
        <v>19</v>
      </c>
      <c r="H901" s="15">
        <v>41948</v>
      </c>
      <c r="I901" s="15">
        <v>41948</v>
      </c>
      <c r="J901" t="s">
        <v>14</v>
      </c>
      <c r="K901" t="s">
        <v>15</v>
      </c>
      <c r="L901">
        <f>Table1[[#This Row],[Date resolved]]-Table1[[#This Row],[Date received]]</f>
        <v>0</v>
      </c>
      <c r="M901">
        <f>YEAR(Table1[[#This Row],[Date received]])</f>
        <v>2014</v>
      </c>
      <c r="N901" t="str">
        <f>_xlfn.CONCAT("Q",_xlfn.CEILING.MATH(MONTH(Table1[[#This Row],[Date received]])/3))</f>
        <v>Q4</v>
      </c>
    </row>
    <row r="902" spans="1:14" x14ac:dyDescent="0.3">
      <c r="A902">
        <v>1591979</v>
      </c>
      <c r="B902" t="s">
        <v>169</v>
      </c>
      <c r="C902" t="s">
        <v>32</v>
      </c>
      <c r="D902" t="s">
        <v>44</v>
      </c>
      <c r="E902" t="s">
        <v>128</v>
      </c>
      <c r="F902" t="str">
        <f>_xlfn.XLOOKUP(E902,State_Code_Name!$C$2:$C$52,State_Code_Name!$B$2:$B$52)</f>
        <v>New Hampshire</v>
      </c>
      <c r="G902" t="s">
        <v>19</v>
      </c>
      <c r="H902" s="15">
        <v>42281</v>
      </c>
      <c r="I902" s="15">
        <v>42281</v>
      </c>
      <c r="J902" t="s">
        <v>14</v>
      </c>
      <c r="K902" t="s">
        <v>15</v>
      </c>
      <c r="L902">
        <f>Table1[[#This Row],[Date resolved]]-Table1[[#This Row],[Date received]]</f>
        <v>0</v>
      </c>
      <c r="M902">
        <f>YEAR(Table1[[#This Row],[Date received]])</f>
        <v>2015</v>
      </c>
      <c r="N902" t="str">
        <f>_xlfn.CONCAT("Q",_xlfn.CEILING.MATH(MONTH(Table1[[#This Row],[Date received]])/3))</f>
        <v>Q4</v>
      </c>
    </row>
    <row r="903" spans="1:14" x14ac:dyDescent="0.3">
      <c r="A903">
        <v>564084</v>
      </c>
      <c r="B903" t="s">
        <v>982</v>
      </c>
      <c r="C903" t="s">
        <v>32</v>
      </c>
      <c r="D903" t="s">
        <v>44</v>
      </c>
      <c r="E903" t="s">
        <v>12</v>
      </c>
      <c r="F903" t="str">
        <f>_xlfn.XLOOKUP(E903,State_Code_Name!$C$2:$C$52,State_Code_Name!$B$2:$B$52)</f>
        <v>Virginia</v>
      </c>
      <c r="G903" t="s">
        <v>19</v>
      </c>
      <c r="H903" s="15">
        <v>41567</v>
      </c>
      <c r="I903" s="15">
        <v>41570</v>
      </c>
      <c r="J903" t="s">
        <v>14</v>
      </c>
      <c r="K903" t="s">
        <v>15</v>
      </c>
      <c r="L903">
        <f>Table1[[#This Row],[Date resolved]]-Table1[[#This Row],[Date received]]</f>
        <v>3</v>
      </c>
      <c r="M903">
        <f>YEAR(Table1[[#This Row],[Date received]])</f>
        <v>2013</v>
      </c>
      <c r="N903" t="str">
        <f>_xlfn.CONCAT("Q",_xlfn.CEILING.MATH(MONTH(Table1[[#This Row],[Date received]])/3))</f>
        <v>Q4</v>
      </c>
    </row>
    <row r="904" spans="1:14" x14ac:dyDescent="0.3">
      <c r="A904">
        <v>1544738</v>
      </c>
      <c r="B904" t="s">
        <v>11</v>
      </c>
      <c r="C904" t="s">
        <v>26</v>
      </c>
      <c r="D904" t="s">
        <v>56</v>
      </c>
      <c r="E904" t="s">
        <v>42</v>
      </c>
      <c r="F904" t="str">
        <f>_xlfn.XLOOKUP(E904,State_Code_Name!$C$2:$C$52,State_Code_Name!$B$2:$B$52)</f>
        <v>North Carolina</v>
      </c>
      <c r="G904" t="s">
        <v>19</v>
      </c>
      <c r="H904" s="15">
        <v>42247</v>
      </c>
      <c r="I904" s="15">
        <v>42247</v>
      </c>
      <c r="J904" t="s">
        <v>14</v>
      </c>
      <c r="K904" t="s">
        <v>15</v>
      </c>
      <c r="L904">
        <f>Table1[[#This Row],[Date resolved]]-Table1[[#This Row],[Date received]]</f>
        <v>0</v>
      </c>
      <c r="M904">
        <f>YEAR(Table1[[#This Row],[Date received]])</f>
        <v>2015</v>
      </c>
      <c r="N904" t="str">
        <f>_xlfn.CONCAT("Q",_xlfn.CEILING.MATH(MONTH(Table1[[#This Row],[Date received]])/3))</f>
        <v>Q3</v>
      </c>
    </row>
    <row r="905" spans="1:14" x14ac:dyDescent="0.3">
      <c r="A905">
        <v>486630</v>
      </c>
      <c r="B905" t="s">
        <v>54</v>
      </c>
      <c r="C905" t="s">
        <v>52</v>
      </c>
      <c r="D905" t="s">
        <v>76</v>
      </c>
      <c r="E905" t="s">
        <v>186</v>
      </c>
      <c r="F905" t="str">
        <f>_xlfn.XLOOKUP(E905,State_Code_Name!$C$2:$C$52,State_Code_Name!$B$2:$B$52)</f>
        <v>Arkansas</v>
      </c>
      <c r="G905" t="s">
        <v>19</v>
      </c>
      <c r="H905" s="15">
        <v>41495</v>
      </c>
      <c r="I905" s="15">
        <v>41495</v>
      </c>
      <c r="J905" t="s">
        <v>14</v>
      </c>
      <c r="K905" t="s">
        <v>15</v>
      </c>
      <c r="L905">
        <f>Table1[[#This Row],[Date resolved]]-Table1[[#This Row],[Date received]]</f>
        <v>0</v>
      </c>
      <c r="M905">
        <f>YEAR(Table1[[#This Row],[Date received]])</f>
        <v>2013</v>
      </c>
      <c r="N905" t="str">
        <f>_xlfn.CONCAT("Q",_xlfn.CEILING.MATH(MONTH(Table1[[#This Row],[Date received]])/3))</f>
        <v>Q3</v>
      </c>
    </row>
    <row r="906" spans="1:14" x14ac:dyDescent="0.3">
      <c r="A906">
        <v>1232895</v>
      </c>
      <c r="B906" t="s">
        <v>226</v>
      </c>
      <c r="C906" t="s">
        <v>531</v>
      </c>
      <c r="D906" t="s">
        <v>541</v>
      </c>
      <c r="E906" t="s">
        <v>114</v>
      </c>
      <c r="F906" t="str">
        <f>_xlfn.XLOOKUP(E906,State_Code_Name!$C$2:$C$52,State_Code_Name!$B$2:$B$52)</f>
        <v>South Carolina</v>
      </c>
      <c r="G906" t="s">
        <v>19</v>
      </c>
      <c r="H906" s="15">
        <v>42045</v>
      </c>
      <c r="I906" s="15">
        <v>42045</v>
      </c>
      <c r="J906" t="s">
        <v>14</v>
      </c>
      <c r="K906" t="s">
        <v>15</v>
      </c>
      <c r="L906">
        <f>Table1[[#This Row],[Date resolved]]-Table1[[#This Row],[Date received]]</f>
        <v>0</v>
      </c>
      <c r="M906">
        <f>YEAR(Table1[[#This Row],[Date received]])</f>
        <v>2015</v>
      </c>
      <c r="N906" t="str">
        <f>_xlfn.CONCAT("Q",_xlfn.CEILING.MATH(MONTH(Table1[[#This Row],[Date received]])/3))</f>
        <v>Q1</v>
      </c>
    </row>
    <row r="907" spans="1:14" x14ac:dyDescent="0.3">
      <c r="A907">
        <v>1793555</v>
      </c>
      <c r="B907" t="s">
        <v>211</v>
      </c>
      <c r="C907" t="s">
        <v>26</v>
      </c>
      <c r="D907" t="s">
        <v>27</v>
      </c>
      <c r="E907" t="s">
        <v>55</v>
      </c>
      <c r="F907" t="str">
        <f>_xlfn.XLOOKUP(E907,State_Code_Name!$C$2:$C$52,State_Code_Name!$B$2:$B$52)</f>
        <v>Hawaii</v>
      </c>
      <c r="G907" t="s">
        <v>19</v>
      </c>
      <c r="H907" s="15">
        <v>42418</v>
      </c>
      <c r="I907" s="15">
        <v>42423</v>
      </c>
      <c r="J907" t="s">
        <v>14</v>
      </c>
      <c r="K907" t="s">
        <v>15</v>
      </c>
      <c r="L907">
        <f>Table1[[#This Row],[Date resolved]]-Table1[[#This Row],[Date received]]</f>
        <v>5</v>
      </c>
      <c r="M907">
        <f>YEAR(Table1[[#This Row],[Date received]])</f>
        <v>2016</v>
      </c>
      <c r="N907" t="str">
        <f>_xlfn.CONCAT("Q",_xlfn.CEILING.MATH(MONTH(Table1[[#This Row],[Date received]])/3))</f>
        <v>Q1</v>
      </c>
    </row>
    <row r="908" spans="1:14" x14ac:dyDescent="0.3">
      <c r="A908">
        <v>1671414</v>
      </c>
      <c r="B908" t="s">
        <v>813</v>
      </c>
      <c r="C908" t="s">
        <v>32</v>
      </c>
      <c r="D908" t="s">
        <v>161</v>
      </c>
      <c r="E908" t="s">
        <v>18</v>
      </c>
      <c r="F908" t="str">
        <f>_xlfn.XLOOKUP(E908,State_Code_Name!$C$2:$C$52,State_Code_Name!$B$2:$B$52)</f>
        <v>California</v>
      </c>
      <c r="G908" t="s">
        <v>19</v>
      </c>
      <c r="H908" s="15">
        <v>42333</v>
      </c>
      <c r="I908" s="15">
        <v>42333</v>
      </c>
      <c r="J908" t="s">
        <v>14</v>
      </c>
      <c r="K908" t="s">
        <v>15</v>
      </c>
      <c r="L908">
        <f>Table1[[#This Row],[Date resolved]]-Table1[[#This Row],[Date received]]</f>
        <v>0</v>
      </c>
      <c r="M908">
        <f>YEAR(Table1[[#This Row],[Date received]])</f>
        <v>2015</v>
      </c>
      <c r="N908" t="str">
        <f>_xlfn.CONCAT("Q",_xlfn.CEILING.MATH(MONTH(Table1[[#This Row],[Date received]])/3))</f>
        <v>Q4</v>
      </c>
    </row>
    <row r="909" spans="1:14" x14ac:dyDescent="0.3">
      <c r="A909">
        <v>1840382</v>
      </c>
      <c r="B909" t="s">
        <v>163</v>
      </c>
      <c r="C909" t="s">
        <v>16</v>
      </c>
      <c r="D909" t="s">
        <v>75</v>
      </c>
      <c r="E909" t="s">
        <v>42</v>
      </c>
      <c r="F909" t="str">
        <f>_xlfn.XLOOKUP(E909,State_Code_Name!$C$2:$C$52,State_Code_Name!$B$2:$B$52)</f>
        <v>North Carolina</v>
      </c>
      <c r="G909" t="s">
        <v>305</v>
      </c>
      <c r="H909" s="15">
        <v>42448</v>
      </c>
      <c r="I909" s="15">
        <v>42451</v>
      </c>
      <c r="J909" t="s">
        <v>14</v>
      </c>
      <c r="K909" t="s">
        <v>15</v>
      </c>
      <c r="L909">
        <f>Table1[[#This Row],[Date resolved]]-Table1[[#This Row],[Date received]]</f>
        <v>3</v>
      </c>
      <c r="M909">
        <f>YEAR(Table1[[#This Row],[Date received]])</f>
        <v>2016</v>
      </c>
      <c r="N909" t="str">
        <f>_xlfn.CONCAT("Q",_xlfn.CEILING.MATH(MONTH(Table1[[#This Row],[Date received]])/3))</f>
        <v>Q1</v>
      </c>
    </row>
    <row r="910" spans="1:14" x14ac:dyDescent="0.3">
      <c r="A910">
        <v>1517590</v>
      </c>
      <c r="B910" t="s">
        <v>226</v>
      </c>
      <c r="C910" t="s">
        <v>32</v>
      </c>
      <c r="D910" t="s">
        <v>44</v>
      </c>
      <c r="E910" t="s">
        <v>18</v>
      </c>
      <c r="F910" t="str">
        <f>_xlfn.XLOOKUP(E910,State_Code_Name!$C$2:$C$52,State_Code_Name!$B$2:$B$52)</f>
        <v>California</v>
      </c>
      <c r="G910" t="s">
        <v>19</v>
      </c>
      <c r="H910" s="15">
        <v>42229</v>
      </c>
      <c r="I910" s="15">
        <v>42229</v>
      </c>
      <c r="J910" t="s">
        <v>14</v>
      </c>
      <c r="K910" t="s">
        <v>15</v>
      </c>
      <c r="L910">
        <f>Table1[[#This Row],[Date resolved]]-Table1[[#This Row],[Date received]]</f>
        <v>0</v>
      </c>
      <c r="M910">
        <f>YEAR(Table1[[#This Row],[Date received]])</f>
        <v>2015</v>
      </c>
      <c r="N910" t="str">
        <f>_xlfn.CONCAT("Q",_xlfn.CEILING.MATH(MONTH(Table1[[#This Row],[Date received]])/3))</f>
        <v>Q3</v>
      </c>
    </row>
    <row r="911" spans="1:14" x14ac:dyDescent="0.3">
      <c r="A911">
        <v>428927</v>
      </c>
      <c r="B911" t="s">
        <v>236</v>
      </c>
      <c r="C911" t="s">
        <v>26</v>
      </c>
      <c r="D911" t="s">
        <v>27</v>
      </c>
      <c r="E911" t="s">
        <v>35</v>
      </c>
      <c r="F911" t="str">
        <f>_xlfn.XLOOKUP(E911,State_Code_Name!$C$2:$C$52,State_Code_Name!$B$2:$B$52)</f>
        <v>Florida</v>
      </c>
      <c r="G911" t="s">
        <v>13</v>
      </c>
      <c r="H911" s="15">
        <v>41436</v>
      </c>
      <c r="I911" s="15">
        <v>41437</v>
      </c>
      <c r="J911" t="s">
        <v>14</v>
      </c>
      <c r="K911" t="s">
        <v>15</v>
      </c>
      <c r="L911">
        <f>Table1[[#This Row],[Date resolved]]-Table1[[#This Row],[Date received]]</f>
        <v>1</v>
      </c>
      <c r="M911">
        <f>YEAR(Table1[[#This Row],[Date received]])</f>
        <v>2013</v>
      </c>
      <c r="N911" t="str">
        <f>_xlfn.CONCAT("Q",_xlfn.CEILING.MATH(MONTH(Table1[[#This Row],[Date received]])/3))</f>
        <v>Q2</v>
      </c>
    </row>
    <row r="912" spans="1:14" x14ac:dyDescent="0.3">
      <c r="A912">
        <v>850075</v>
      </c>
      <c r="B912" t="s">
        <v>34</v>
      </c>
      <c r="C912" t="s">
        <v>26</v>
      </c>
      <c r="D912" t="s">
        <v>159</v>
      </c>
      <c r="E912" t="s">
        <v>25</v>
      </c>
      <c r="F912" t="str">
        <f>_xlfn.XLOOKUP(E912,State_Code_Name!$C$2:$C$52,State_Code_Name!$B$2:$B$52)</f>
        <v>Georgia</v>
      </c>
      <c r="G912" t="s">
        <v>13</v>
      </c>
      <c r="H912" s="15">
        <v>41772</v>
      </c>
      <c r="I912" s="15">
        <v>41774</v>
      </c>
      <c r="J912" t="s">
        <v>14</v>
      </c>
      <c r="K912" t="s">
        <v>15</v>
      </c>
      <c r="L912">
        <f>Table1[[#This Row],[Date resolved]]-Table1[[#This Row],[Date received]]</f>
        <v>2</v>
      </c>
      <c r="M912">
        <f>YEAR(Table1[[#This Row],[Date received]])</f>
        <v>2014</v>
      </c>
      <c r="N912" t="str">
        <f>_xlfn.CONCAT("Q",_xlfn.CEILING.MATH(MONTH(Table1[[#This Row],[Date received]])/3))</f>
        <v>Q2</v>
      </c>
    </row>
    <row r="913" spans="1:14" x14ac:dyDescent="0.3">
      <c r="A913">
        <v>1457510</v>
      </c>
      <c r="B913" t="s">
        <v>68</v>
      </c>
      <c r="C913" t="s">
        <v>36</v>
      </c>
      <c r="D913" t="s">
        <v>49</v>
      </c>
      <c r="E913" t="s">
        <v>12</v>
      </c>
      <c r="F913" t="str">
        <f>_xlfn.XLOOKUP(E913,State_Code_Name!$C$2:$C$52,State_Code_Name!$B$2:$B$52)</f>
        <v>Virginia</v>
      </c>
      <c r="G913" t="s">
        <v>19</v>
      </c>
      <c r="H913" s="15">
        <v>42193</v>
      </c>
      <c r="I913" s="15">
        <v>42193</v>
      </c>
      <c r="J913" t="s">
        <v>14</v>
      </c>
      <c r="K913" t="s">
        <v>15</v>
      </c>
      <c r="L913">
        <f>Table1[[#This Row],[Date resolved]]-Table1[[#This Row],[Date received]]</f>
        <v>0</v>
      </c>
      <c r="M913">
        <f>YEAR(Table1[[#This Row],[Date received]])</f>
        <v>2015</v>
      </c>
      <c r="N913" t="str">
        <f>_xlfn.CONCAT("Q",_xlfn.CEILING.MATH(MONTH(Table1[[#This Row],[Date received]])/3))</f>
        <v>Q3</v>
      </c>
    </row>
    <row r="914" spans="1:14" x14ac:dyDescent="0.3">
      <c r="A914">
        <v>1569251</v>
      </c>
      <c r="B914" t="s">
        <v>1146</v>
      </c>
      <c r="C914" t="s">
        <v>32</v>
      </c>
      <c r="D914" t="s">
        <v>161</v>
      </c>
      <c r="E914" t="s">
        <v>31</v>
      </c>
      <c r="F914" t="str">
        <f>_xlfn.XLOOKUP(E914,State_Code_Name!$C$2:$C$52,State_Code_Name!$B$2:$B$52)</f>
        <v>Texas</v>
      </c>
      <c r="G914" t="s">
        <v>19</v>
      </c>
      <c r="H914" s="15">
        <v>42264</v>
      </c>
      <c r="I914" s="15">
        <v>42269</v>
      </c>
      <c r="J914" t="s">
        <v>15</v>
      </c>
      <c r="K914" t="s">
        <v>15</v>
      </c>
      <c r="L914">
        <f>Table1[[#This Row],[Date resolved]]-Table1[[#This Row],[Date received]]</f>
        <v>5</v>
      </c>
      <c r="M914">
        <f>YEAR(Table1[[#This Row],[Date received]])</f>
        <v>2015</v>
      </c>
      <c r="N914" t="str">
        <f>_xlfn.CONCAT("Q",_xlfn.CEILING.MATH(MONTH(Table1[[#This Row],[Date received]])/3))</f>
        <v>Q3</v>
      </c>
    </row>
    <row r="915" spans="1:14" x14ac:dyDescent="0.3">
      <c r="A915">
        <v>1103176</v>
      </c>
      <c r="B915" t="s">
        <v>43</v>
      </c>
      <c r="C915" t="s">
        <v>36</v>
      </c>
      <c r="D915" t="s">
        <v>49</v>
      </c>
      <c r="E915" t="s">
        <v>122</v>
      </c>
      <c r="F915" t="str">
        <f>_xlfn.XLOOKUP(E915,State_Code_Name!$C$2:$C$52,State_Code_Name!$B$2:$B$52)</f>
        <v>Maryland</v>
      </c>
      <c r="G915" t="s">
        <v>19</v>
      </c>
      <c r="H915" s="15">
        <v>41948</v>
      </c>
      <c r="I915" s="15">
        <v>41948</v>
      </c>
      <c r="J915" t="s">
        <v>14</v>
      </c>
      <c r="K915" t="s">
        <v>15</v>
      </c>
      <c r="L915">
        <f>Table1[[#This Row],[Date resolved]]-Table1[[#This Row],[Date received]]</f>
        <v>0</v>
      </c>
      <c r="M915">
        <f>YEAR(Table1[[#This Row],[Date received]])</f>
        <v>2014</v>
      </c>
      <c r="N915" t="str">
        <f>_xlfn.CONCAT("Q",_xlfn.CEILING.MATH(MONTH(Table1[[#This Row],[Date received]])/3))</f>
        <v>Q4</v>
      </c>
    </row>
    <row r="916" spans="1:14" x14ac:dyDescent="0.3">
      <c r="A916">
        <v>1480265</v>
      </c>
      <c r="B916" t="s">
        <v>38</v>
      </c>
      <c r="C916" t="s">
        <v>26</v>
      </c>
      <c r="D916" t="s">
        <v>27</v>
      </c>
      <c r="E916" t="s">
        <v>12</v>
      </c>
      <c r="F916" t="str">
        <f>_xlfn.XLOOKUP(E916,State_Code_Name!$C$2:$C$52,State_Code_Name!$B$2:$B$52)</f>
        <v>Virginia</v>
      </c>
      <c r="G916" t="s">
        <v>19</v>
      </c>
      <c r="H916" s="15">
        <v>42206</v>
      </c>
      <c r="I916" s="15">
        <v>42206</v>
      </c>
      <c r="J916" t="s">
        <v>14</v>
      </c>
      <c r="K916" t="s">
        <v>15</v>
      </c>
      <c r="L916">
        <f>Table1[[#This Row],[Date resolved]]-Table1[[#This Row],[Date received]]</f>
        <v>0</v>
      </c>
      <c r="M916">
        <f>YEAR(Table1[[#This Row],[Date received]])</f>
        <v>2015</v>
      </c>
      <c r="N916" t="str">
        <f>_xlfn.CONCAT("Q",_xlfn.CEILING.MATH(MONTH(Table1[[#This Row],[Date received]])/3))</f>
        <v>Q3</v>
      </c>
    </row>
    <row r="917" spans="1:14" x14ac:dyDescent="0.3">
      <c r="A917">
        <v>816725</v>
      </c>
      <c r="B917" t="s">
        <v>309</v>
      </c>
      <c r="C917" t="s">
        <v>32</v>
      </c>
      <c r="D917" t="s">
        <v>116</v>
      </c>
      <c r="E917" t="s">
        <v>35</v>
      </c>
      <c r="F917" t="str">
        <f>_xlfn.XLOOKUP(E917,State_Code_Name!$C$2:$C$52,State_Code_Name!$B$2:$B$52)</f>
        <v>Florida</v>
      </c>
      <c r="G917" t="s">
        <v>19</v>
      </c>
      <c r="H917" s="15">
        <v>41750</v>
      </c>
      <c r="I917" s="15">
        <v>41750</v>
      </c>
      <c r="J917" t="s">
        <v>14</v>
      </c>
      <c r="K917" t="s">
        <v>14</v>
      </c>
      <c r="L917">
        <f>Table1[[#This Row],[Date resolved]]-Table1[[#This Row],[Date received]]</f>
        <v>0</v>
      </c>
      <c r="M917">
        <f>YEAR(Table1[[#This Row],[Date received]])</f>
        <v>2014</v>
      </c>
      <c r="N917" t="str">
        <f>_xlfn.CONCAT("Q",_xlfn.CEILING.MATH(MONTH(Table1[[#This Row],[Date received]])/3))</f>
        <v>Q2</v>
      </c>
    </row>
    <row r="918" spans="1:14" x14ac:dyDescent="0.3">
      <c r="A918">
        <v>1959337</v>
      </c>
      <c r="B918" t="s">
        <v>60</v>
      </c>
      <c r="C918" t="s">
        <v>52</v>
      </c>
      <c r="D918" t="s">
        <v>96</v>
      </c>
      <c r="E918" t="s">
        <v>35</v>
      </c>
      <c r="F918" t="str">
        <f>_xlfn.XLOOKUP(E918,State_Code_Name!$C$2:$C$52,State_Code_Name!$B$2:$B$52)</f>
        <v>Florida</v>
      </c>
      <c r="G918" t="s">
        <v>19</v>
      </c>
      <c r="H918" s="15">
        <v>42530</v>
      </c>
      <c r="I918" s="15">
        <v>42530</v>
      </c>
      <c r="J918" t="s">
        <v>14</v>
      </c>
      <c r="K918" t="s">
        <v>15</v>
      </c>
      <c r="L918">
        <f>Table1[[#This Row],[Date resolved]]-Table1[[#This Row],[Date received]]</f>
        <v>0</v>
      </c>
      <c r="M918">
        <f>YEAR(Table1[[#This Row],[Date received]])</f>
        <v>2016</v>
      </c>
      <c r="N918" t="str">
        <f>_xlfn.CONCAT("Q",_xlfn.CEILING.MATH(MONTH(Table1[[#This Row],[Date received]])/3))</f>
        <v>Q2</v>
      </c>
    </row>
    <row r="919" spans="1:14" x14ac:dyDescent="0.3">
      <c r="A919">
        <v>2080310</v>
      </c>
      <c r="B919" t="s">
        <v>43</v>
      </c>
      <c r="C919" t="s">
        <v>36</v>
      </c>
      <c r="D919" t="s">
        <v>149</v>
      </c>
      <c r="E919" t="s">
        <v>77</v>
      </c>
      <c r="F919" t="str">
        <f>_xlfn.XLOOKUP(E919,State_Code_Name!$C$2:$C$52,State_Code_Name!$B$2:$B$52)</f>
        <v>Missouri</v>
      </c>
      <c r="G919" t="s">
        <v>19</v>
      </c>
      <c r="H919" s="15">
        <v>42606</v>
      </c>
      <c r="I919" s="15">
        <v>42606</v>
      </c>
      <c r="J919" t="s">
        <v>14</v>
      </c>
      <c r="K919" t="s">
        <v>14</v>
      </c>
      <c r="L919">
        <f>Table1[[#This Row],[Date resolved]]-Table1[[#This Row],[Date received]]</f>
        <v>0</v>
      </c>
      <c r="M919">
        <f>YEAR(Table1[[#This Row],[Date received]])</f>
        <v>2016</v>
      </c>
      <c r="N919" t="str">
        <f>_xlfn.CONCAT("Q",_xlfn.CEILING.MATH(MONTH(Table1[[#This Row],[Date received]])/3))</f>
        <v>Q3</v>
      </c>
    </row>
    <row r="920" spans="1:14" x14ac:dyDescent="0.3">
      <c r="A920">
        <v>863927</v>
      </c>
      <c r="B920" t="s">
        <v>38</v>
      </c>
      <c r="C920" t="s">
        <v>16</v>
      </c>
      <c r="D920" t="s">
        <v>24</v>
      </c>
      <c r="E920" t="s">
        <v>18</v>
      </c>
      <c r="F920" t="str">
        <f>_xlfn.XLOOKUP(E920,State_Code_Name!$C$2:$C$52,State_Code_Name!$B$2:$B$52)</f>
        <v>California</v>
      </c>
      <c r="G920" t="s">
        <v>19</v>
      </c>
      <c r="H920" s="15">
        <v>41781</v>
      </c>
      <c r="I920" s="15">
        <v>41781</v>
      </c>
      <c r="J920" t="s">
        <v>14</v>
      </c>
      <c r="K920" t="s">
        <v>15</v>
      </c>
      <c r="L920">
        <f>Table1[[#This Row],[Date resolved]]-Table1[[#This Row],[Date received]]</f>
        <v>0</v>
      </c>
      <c r="M920">
        <f>YEAR(Table1[[#This Row],[Date received]])</f>
        <v>2014</v>
      </c>
      <c r="N920" t="str">
        <f>_xlfn.CONCAT("Q",_xlfn.CEILING.MATH(MONTH(Table1[[#This Row],[Date received]])/3))</f>
        <v>Q2</v>
      </c>
    </row>
    <row r="921" spans="1:14" x14ac:dyDescent="0.3">
      <c r="A921">
        <v>2132135</v>
      </c>
      <c r="B921" t="s">
        <v>30</v>
      </c>
      <c r="C921" t="s">
        <v>16</v>
      </c>
      <c r="D921" t="s">
        <v>17</v>
      </c>
      <c r="E921" t="s">
        <v>48</v>
      </c>
      <c r="F921" t="str">
        <f>_xlfn.XLOOKUP(E921,State_Code_Name!$C$2:$C$52,State_Code_Name!$B$2:$B$52)</f>
        <v>New Jersey</v>
      </c>
      <c r="G921" t="s">
        <v>19</v>
      </c>
      <c r="H921" s="15">
        <v>42639</v>
      </c>
      <c r="I921" s="15">
        <v>42639</v>
      </c>
      <c r="J921" t="s">
        <v>14</v>
      </c>
      <c r="K921" t="s">
        <v>14</v>
      </c>
      <c r="L921">
        <f>Table1[[#This Row],[Date resolved]]-Table1[[#This Row],[Date received]]</f>
        <v>0</v>
      </c>
      <c r="M921">
        <f>YEAR(Table1[[#This Row],[Date received]])</f>
        <v>2016</v>
      </c>
      <c r="N921" t="str">
        <f>_xlfn.CONCAT("Q",_xlfn.CEILING.MATH(MONTH(Table1[[#This Row],[Date received]])/3))</f>
        <v>Q3</v>
      </c>
    </row>
    <row r="922" spans="1:14" x14ac:dyDescent="0.3">
      <c r="A922">
        <v>1474364</v>
      </c>
      <c r="B922" t="s">
        <v>47</v>
      </c>
      <c r="C922" t="s">
        <v>26</v>
      </c>
      <c r="D922" t="s">
        <v>78</v>
      </c>
      <c r="E922" t="s">
        <v>31</v>
      </c>
      <c r="F922" t="str">
        <f>_xlfn.XLOOKUP(E922,State_Code_Name!$C$2:$C$52,State_Code_Name!$B$2:$B$52)</f>
        <v>Texas</v>
      </c>
      <c r="G922" t="s">
        <v>19</v>
      </c>
      <c r="H922" s="15">
        <v>42202</v>
      </c>
      <c r="I922" s="15">
        <v>42208</v>
      </c>
      <c r="J922" t="s">
        <v>14</v>
      </c>
      <c r="K922" t="s">
        <v>15</v>
      </c>
      <c r="L922">
        <f>Table1[[#This Row],[Date resolved]]-Table1[[#This Row],[Date received]]</f>
        <v>6</v>
      </c>
      <c r="M922">
        <f>YEAR(Table1[[#This Row],[Date received]])</f>
        <v>2015</v>
      </c>
      <c r="N922" t="str">
        <f>_xlfn.CONCAT("Q",_xlfn.CEILING.MATH(MONTH(Table1[[#This Row],[Date received]])/3))</f>
        <v>Q3</v>
      </c>
    </row>
    <row r="923" spans="1:14" x14ac:dyDescent="0.3">
      <c r="A923">
        <v>909516</v>
      </c>
      <c r="B923" t="s">
        <v>11</v>
      </c>
      <c r="C923" t="s">
        <v>61</v>
      </c>
      <c r="D923" t="s">
        <v>459</v>
      </c>
      <c r="E923" t="s">
        <v>25</v>
      </c>
      <c r="F923" t="str">
        <f>_xlfn.XLOOKUP(E923,State_Code_Name!$C$2:$C$52,State_Code_Name!$B$2:$B$52)</f>
        <v>Georgia</v>
      </c>
      <c r="G923" t="s">
        <v>19</v>
      </c>
      <c r="H923" s="15">
        <v>41814</v>
      </c>
      <c r="I923" s="15">
        <v>41816</v>
      </c>
      <c r="J923" t="s">
        <v>14</v>
      </c>
      <c r="K923" t="s">
        <v>15</v>
      </c>
      <c r="L923">
        <f>Table1[[#This Row],[Date resolved]]-Table1[[#This Row],[Date received]]</f>
        <v>2</v>
      </c>
      <c r="M923">
        <f>YEAR(Table1[[#This Row],[Date received]])</f>
        <v>2014</v>
      </c>
      <c r="N923" t="str">
        <f>_xlfn.CONCAT("Q",_xlfn.CEILING.MATH(MONTH(Table1[[#This Row],[Date received]])/3))</f>
        <v>Q2</v>
      </c>
    </row>
    <row r="924" spans="1:14" x14ac:dyDescent="0.3">
      <c r="A924">
        <v>652614</v>
      </c>
      <c r="B924" t="s">
        <v>43</v>
      </c>
      <c r="C924" t="s">
        <v>26</v>
      </c>
      <c r="D924" t="s">
        <v>78</v>
      </c>
      <c r="E924" t="s">
        <v>35</v>
      </c>
      <c r="F924" t="str">
        <f>_xlfn.XLOOKUP(E924,State_Code_Name!$C$2:$C$52,State_Code_Name!$B$2:$B$52)</f>
        <v>Florida</v>
      </c>
      <c r="G924" t="s">
        <v>19</v>
      </c>
      <c r="H924" s="15">
        <v>41641</v>
      </c>
      <c r="I924" s="15">
        <v>41641</v>
      </c>
      <c r="J924" t="s">
        <v>14</v>
      </c>
      <c r="K924" t="s">
        <v>15</v>
      </c>
      <c r="L924">
        <f>Table1[[#This Row],[Date resolved]]-Table1[[#This Row],[Date received]]</f>
        <v>0</v>
      </c>
      <c r="M924">
        <f>YEAR(Table1[[#This Row],[Date received]])</f>
        <v>2014</v>
      </c>
      <c r="N924" t="str">
        <f>_xlfn.CONCAT("Q",_xlfn.CEILING.MATH(MONTH(Table1[[#This Row],[Date received]])/3))</f>
        <v>Q1</v>
      </c>
    </row>
    <row r="925" spans="1:14" x14ac:dyDescent="0.3">
      <c r="A925">
        <v>1485446</v>
      </c>
      <c r="B925" t="s">
        <v>50</v>
      </c>
      <c r="C925" t="s">
        <v>32</v>
      </c>
      <c r="D925" t="s">
        <v>41</v>
      </c>
      <c r="F925" t="e">
        <f>_xlfn.XLOOKUP(E925,State_Code_Name!$C$2:$C$52,State_Code_Name!$B$2:$B$52)</f>
        <v>#N/A</v>
      </c>
      <c r="G925" t="s">
        <v>13</v>
      </c>
      <c r="H925" s="15">
        <v>42209</v>
      </c>
      <c r="I925" s="15">
        <v>42214</v>
      </c>
      <c r="J925" t="s">
        <v>14</v>
      </c>
      <c r="K925" t="s">
        <v>14</v>
      </c>
      <c r="L925">
        <f>Table1[[#This Row],[Date resolved]]-Table1[[#This Row],[Date received]]</f>
        <v>5</v>
      </c>
      <c r="M925">
        <f>YEAR(Table1[[#This Row],[Date received]])</f>
        <v>2015</v>
      </c>
      <c r="N925" t="str">
        <f>_xlfn.CONCAT("Q",_xlfn.CEILING.MATH(MONTH(Table1[[#This Row],[Date received]])/3))</f>
        <v>Q3</v>
      </c>
    </row>
    <row r="926" spans="1:14" x14ac:dyDescent="0.3">
      <c r="A926">
        <v>1811781</v>
      </c>
      <c r="B926" t="s">
        <v>11</v>
      </c>
      <c r="C926" t="s">
        <v>61</v>
      </c>
      <c r="D926" t="s">
        <v>459</v>
      </c>
      <c r="E926" t="s">
        <v>42</v>
      </c>
      <c r="F926" t="str">
        <f>_xlfn.XLOOKUP(E926,State_Code_Name!$C$2:$C$52,State_Code_Name!$B$2:$B$52)</f>
        <v>North Carolina</v>
      </c>
      <c r="G926" t="s">
        <v>19</v>
      </c>
      <c r="H926" s="15">
        <v>42430</v>
      </c>
      <c r="I926" s="15">
        <v>42432</v>
      </c>
      <c r="J926" t="s">
        <v>14</v>
      </c>
      <c r="K926" t="s">
        <v>15</v>
      </c>
      <c r="L926">
        <f>Table1[[#This Row],[Date resolved]]-Table1[[#This Row],[Date received]]</f>
        <v>2</v>
      </c>
      <c r="M926">
        <f>YEAR(Table1[[#This Row],[Date received]])</f>
        <v>2016</v>
      </c>
      <c r="N926" t="str">
        <f>_xlfn.CONCAT("Q",_xlfn.CEILING.MATH(MONTH(Table1[[#This Row],[Date received]])/3))</f>
        <v>Q1</v>
      </c>
    </row>
    <row r="927" spans="1:14" x14ac:dyDescent="0.3">
      <c r="A927">
        <v>1243357</v>
      </c>
      <c r="B927" t="s">
        <v>60</v>
      </c>
      <c r="C927" t="s">
        <v>52</v>
      </c>
      <c r="D927" t="s">
        <v>76</v>
      </c>
      <c r="E927" t="s">
        <v>39</v>
      </c>
      <c r="F927" t="str">
        <f>_xlfn.XLOOKUP(E927,State_Code_Name!$C$2:$C$52,State_Code_Name!$B$2:$B$52)</f>
        <v>Ohio</v>
      </c>
      <c r="G927" t="s">
        <v>19</v>
      </c>
      <c r="H927" s="15">
        <v>42052</v>
      </c>
      <c r="I927" s="15">
        <v>42052</v>
      </c>
      <c r="J927" t="s">
        <v>14</v>
      </c>
      <c r="K927" t="s">
        <v>14</v>
      </c>
      <c r="L927">
        <f>Table1[[#This Row],[Date resolved]]-Table1[[#This Row],[Date received]]</f>
        <v>0</v>
      </c>
      <c r="M927">
        <f>YEAR(Table1[[#This Row],[Date received]])</f>
        <v>2015</v>
      </c>
      <c r="N927" t="str">
        <f>_xlfn.CONCAT("Q",_xlfn.CEILING.MATH(MONTH(Table1[[#This Row],[Date received]])/3))</f>
        <v>Q1</v>
      </c>
    </row>
    <row r="928" spans="1:14" x14ac:dyDescent="0.3">
      <c r="A928">
        <v>1106809</v>
      </c>
      <c r="B928" t="s">
        <v>252</v>
      </c>
      <c r="C928" t="s">
        <v>32</v>
      </c>
      <c r="D928" t="s">
        <v>44</v>
      </c>
      <c r="E928" t="s">
        <v>18</v>
      </c>
      <c r="F928" t="str">
        <f>_xlfn.XLOOKUP(E928,State_Code_Name!$C$2:$C$52,State_Code_Name!$B$2:$B$52)</f>
        <v>California</v>
      </c>
      <c r="G928" t="s">
        <v>19</v>
      </c>
      <c r="H928" s="15">
        <v>41950</v>
      </c>
      <c r="I928" s="15">
        <v>41950</v>
      </c>
      <c r="J928" t="s">
        <v>14</v>
      </c>
      <c r="K928" t="s">
        <v>15</v>
      </c>
      <c r="L928">
        <f>Table1[[#This Row],[Date resolved]]-Table1[[#This Row],[Date received]]</f>
        <v>0</v>
      </c>
      <c r="M928">
        <f>YEAR(Table1[[#This Row],[Date received]])</f>
        <v>2014</v>
      </c>
      <c r="N928" t="str">
        <f>_xlfn.CONCAT("Q",_xlfn.CEILING.MATH(MONTH(Table1[[#This Row],[Date received]])/3))</f>
        <v>Q4</v>
      </c>
    </row>
    <row r="929" spans="1:14" x14ac:dyDescent="0.3">
      <c r="A929">
        <v>1108179</v>
      </c>
      <c r="B929" t="s">
        <v>60</v>
      </c>
      <c r="C929" t="s">
        <v>52</v>
      </c>
      <c r="D929" t="s">
        <v>96</v>
      </c>
      <c r="E929" t="s">
        <v>35</v>
      </c>
      <c r="F929" t="str">
        <f>_xlfn.XLOOKUP(E929,State_Code_Name!$C$2:$C$52,State_Code_Name!$B$2:$B$52)</f>
        <v>Florida</v>
      </c>
      <c r="G929" t="s">
        <v>19</v>
      </c>
      <c r="H929" s="15">
        <v>41950</v>
      </c>
      <c r="I929" s="15">
        <v>41950</v>
      </c>
      <c r="J929" t="s">
        <v>14</v>
      </c>
      <c r="K929" t="s">
        <v>14</v>
      </c>
      <c r="L929">
        <f>Table1[[#This Row],[Date resolved]]-Table1[[#This Row],[Date received]]</f>
        <v>0</v>
      </c>
      <c r="M929">
        <f>YEAR(Table1[[#This Row],[Date received]])</f>
        <v>2014</v>
      </c>
      <c r="N929" t="str">
        <f>_xlfn.CONCAT("Q",_xlfn.CEILING.MATH(MONTH(Table1[[#This Row],[Date received]])/3))</f>
        <v>Q4</v>
      </c>
    </row>
    <row r="930" spans="1:14" x14ac:dyDescent="0.3">
      <c r="A930">
        <v>1037767</v>
      </c>
      <c r="B930" t="s">
        <v>38</v>
      </c>
      <c r="C930" t="s">
        <v>36</v>
      </c>
      <c r="D930" t="s">
        <v>120</v>
      </c>
      <c r="E930" t="s">
        <v>106</v>
      </c>
      <c r="F930" t="str">
        <f>_xlfn.XLOOKUP(E930,State_Code_Name!$C$2:$C$52,State_Code_Name!$B$2:$B$52)</f>
        <v>Indiana</v>
      </c>
      <c r="G930" t="s">
        <v>19</v>
      </c>
      <c r="H930" s="15">
        <v>41902</v>
      </c>
      <c r="I930" s="15">
        <v>41902</v>
      </c>
      <c r="J930" t="s">
        <v>14</v>
      </c>
      <c r="K930" t="s">
        <v>14</v>
      </c>
      <c r="L930">
        <f>Table1[[#This Row],[Date resolved]]-Table1[[#This Row],[Date received]]</f>
        <v>0</v>
      </c>
      <c r="M930">
        <f>YEAR(Table1[[#This Row],[Date received]])</f>
        <v>2014</v>
      </c>
      <c r="N930" t="str">
        <f>_xlfn.CONCAT("Q",_xlfn.CEILING.MATH(MONTH(Table1[[#This Row],[Date received]])/3))</f>
        <v>Q3</v>
      </c>
    </row>
    <row r="931" spans="1:14" x14ac:dyDescent="0.3">
      <c r="A931">
        <v>1871033</v>
      </c>
      <c r="B931" t="s">
        <v>50</v>
      </c>
      <c r="C931" t="s">
        <v>36</v>
      </c>
      <c r="D931" t="s">
        <v>37</v>
      </c>
      <c r="E931" t="s">
        <v>31</v>
      </c>
      <c r="F931" t="str">
        <f>_xlfn.XLOOKUP(E931,State_Code_Name!$C$2:$C$52,State_Code_Name!$B$2:$B$52)</f>
        <v>Texas</v>
      </c>
      <c r="G931" t="s">
        <v>19</v>
      </c>
      <c r="H931" s="15">
        <v>42468</v>
      </c>
      <c r="I931" s="15">
        <v>42468</v>
      </c>
      <c r="J931" t="s">
        <v>14</v>
      </c>
      <c r="K931" t="s">
        <v>15</v>
      </c>
      <c r="L931">
        <f>Table1[[#This Row],[Date resolved]]-Table1[[#This Row],[Date received]]</f>
        <v>0</v>
      </c>
      <c r="M931">
        <f>YEAR(Table1[[#This Row],[Date received]])</f>
        <v>2016</v>
      </c>
      <c r="N931" t="str">
        <f>_xlfn.CONCAT("Q",_xlfn.CEILING.MATH(MONTH(Table1[[#This Row],[Date received]])/3))</f>
        <v>Q2</v>
      </c>
    </row>
    <row r="932" spans="1:14" x14ac:dyDescent="0.3">
      <c r="A932">
        <v>896765</v>
      </c>
      <c r="B932" t="s">
        <v>181</v>
      </c>
      <c r="C932" t="s">
        <v>32</v>
      </c>
      <c r="D932" t="s">
        <v>161</v>
      </c>
      <c r="E932" t="s">
        <v>12</v>
      </c>
      <c r="F932" t="str">
        <f>_xlfn.XLOOKUP(E932,State_Code_Name!$C$2:$C$52,State_Code_Name!$B$2:$B$52)</f>
        <v>Virginia</v>
      </c>
      <c r="G932" t="s">
        <v>19</v>
      </c>
      <c r="H932" s="15">
        <v>41806</v>
      </c>
      <c r="I932" s="15">
        <v>41806</v>
      </c>
      <c r="J932" t="s">
        <v>14</v>
      </c>
      <c r="K932" t="s">
        <v>15</v>
      </c>
      <c r="L932">
        <f>Table1[[#This Row],[Date resolved]]-Table1[[#This Row],[Date received]]</f>
        <v>0</v>
      </c>
      <c r="M932">
        <f>YEAR(Table1[[#This Row],[Date received]])</f>
        <v>2014</v>
      </c>
      <c r="N932" t="str">
        <f>_xlfn.CONCAT("Q",_xlfn.CEILING.MATH(MONTH(Table1[[#This Row],[Date received]])/3))</f>
        <v>Q2</v>
      </c>
    </row>
    <row r="933" spans="1:14" x14ac:dyDescent="0.3">
      <c r="A933">
        <v>1245083</v>
      </c>
      <c r="B933" t="s">
        <v>134</v>
      </c>
      <c r="C933" t="s">
        <v>26</v>
      </c>
      <c r="D933" t="s">
        <v>27</v>
      </c>
      <c r="E933" t="s">
        <v>48</v>
      </c>
      <c r="F933" t="str">
        <f>_xlfn.XLOOKUP(E933,State_Code_Name!$C$2:$C$52,State_Code_Name!$B$2:$B$52)</f>
        <v>New Jersey</v>
      </c>
      <c r="G933" t="s">
        <v>305</v>
      </c>
      <c r="H933" s="15">
        <v>42053</v>
      </c>
      <c r="I933" s="15">
        <v>42059</v>
      </c>
      <c r="J933" t="s">
        <v>14</v>
      </c>
      <c r="K933" t="s">
        <v>15</v>
      </c>
      <c r="L933">
        <f>Table1[[#This Row],[Date resolved]]-Table1[[#This Row],[Date received]]</f>
        <v>6</v>
      </c>
      <c r="M933">
        <f>YEAR(Table1[[#This Row],[Date received]])</f>
        <v>2015</v>
      </c>
      <c r="N933" t="str">
        <f>_xlfn.CONCAT("Q",_xlfn.CEILING.MATH(MONTH(Table1[[#This Row],[Date received]])/3))</f>
        <v>Q1</v>
      </c>
    </row>
    <row r="934" spans="1:14" x14ac:dyDescent="0.3">
      <c r="A934">
        <v>610117</v>
      </c>
      <c r="B934" t="s">
        <v>60</v>
      </c>
      <c r="C934" t="s">
        <v>52</v>
      </c>
      <c r="D934" t="s">
        <v>103</v>
      </c>
      <c r="E934" t="s">
        <v>18</v>
      </c>
      <c r="F934" t="str">
        <f>_xlfn.XLOOKUP(E934,State_Code_Name!$C$2:$C$52,State_Code_Name!$B$2:$B$52)</f>
        <v>California</v>
      </c>
      <c r="G934" t="s">
        <v>19</v>
      </c>
      <c r="H934" s="15">
        <v>41601</v>
      </c>
      <c r="I934" s="15">
        <v>41601</v>
      </c>
      <c r="J934" t="s">
        <v>14</v>
      </c>
      <c r="K934" t="s">
        <v>14</v>
      </c>
      <c r="L934">
        <f>Table1[[#This Row],[Date resolved]]-Table1[[#This Row],[Date received]]</f>
        <v>0</v>
      </c>
      <c r="M934">
        <f>YEAR(Table1[[#This Row],[Date received]])</f>
        <v>2013</v>
      </c>
      <c r="N934" t="str">
        <f>_xlfn.CONCAT("Q",_xlfn.CEILING.MATH(MONTH(Table1[[#This Row],[Date received]])/3))</f>
        <v>Q4</v>
      </c>
    </row>
    <row r="935" spans="1:14" x14ac:dyDescent="0.3">
      <c r="A935">
        <v>734377</v>
      </c>
      <c r="B935" t="s">
        <v>392</v>
      </c>
      <c r="C935" t="s">
        <v>531</v>
      </c>
      <c r="D935" t="s">
        <v>532</v>
      </c>
      <c r="E935" t="s">
        <v>171</v>
      </c>
      <c r="F935" t="str">
        <f>_xlfn.XLOOKUP(E935,State_Code_Name!$C$2:$C$52,State_Code_Name!$B$2:$B$52)</f>
        <v>Louisiana</v>
      </c>
      <c r="G935" t="s">
        <v>305</v>
      </c>
      <c r="H935" s="15">
        <v>41697</v>
      </c>
      <c r="I935" s="15">
        <v>41697</v>
      </c>
      <c r="J935" t="s">
        <v>14</v>
      </c>
      <c r="K935" t="s">
        <v>15</v>
      </c>
      <c r="L935">
        <f>Table1[[#This Row],[Date resolved]]-Table1[[#This Row],[Date received]]</f>
        <v>0</v>
      </c>
      <c r="M935">
        <f>YEAR(Table1[[#This Row],[Date received]])</f>
        <v>2014</v>
      </c>
      <c r="N935" t="str">
        <f>_xlfn.CONCAT("Q",_xlfn.CEILING.MATH(MONTH(Table1[[#This Row],[Date received]])/3))</f>
        <v>Q1</v>
      </c>
    </row>
    <row r="936" spans="1:14" x14ac:dyDescent="0.3">
      <c r="A936">
        <v>386871</v>
      </c>
      <c r="B936" t="s">
        <v>68</v>
      </c>
      <c r="C936" t="s">
        <v>36</v>
      </c>
      <c r="D936" t="s">
        <v>37</v>
      </c>
      <c r="E936" t="s">
        <v>18</v>
      </c>
      <c r="F936" t="str">
        <f>_xlfn.XLOOKUP(E936,State_Code_Name!$C$2:$C$52,State_Code_Name!$B$2:$B$52)</f>
        <v>California</v>
      </c>
      <c r="G936" t="s">
        <v>57</v>
      </c>
      <c r="H936" s="15">
        <v>41383</v>
      </c>
      <c r="I936" s="15">
        <v>41386</v>
      </c>
      <c r="J936" t="s">
        <v>14</v>
      </c>
      <c r="K936" t="s">
        <v>14</v>
      </c>
      <c r="L936">
        <f>Table1[[#This Row],[Date resolved]]-Table1[[#This Row],[Date received]]</f>
        <v>3</v>
      </c>
      <c r="M936">
        <f>YEAR(Table1[[#This Row],[Date received]])</f>
        <v>2013</v>
      </c>
      <c r="N936" t="str">
        <f>_xlfn.CONCAT("Q",_xlfn.CEILING.MATH(MONTH(Table1[[#This Row],[Date received]])/3))</f>
        <v>Q2</v>
      </c>
    </row>
    <row r="937" spans="1:14" x14ac:dyDescent="0.3">
      <c r="A937">
        <v>1636627</v>
      </c>
      <c r="B937" t="s">
        <v>134</v>
      </c>
      <c r="C937" t="s">
        <v>16</v>
      </c>
      <c r="D937" t="s">
        <v>75</v>
      </c>
      <c r="E937" t="s">
        <v>46</v>
      </c>
      <c r="F937" t="str">
        <f>_xlfn.XLOOKUP(E937,State_Code_Name!$C$2:$C$52,State_Code_Name!$B$2:$B$52)</f>
        <v>Pennsylvania</v>
      </c>
      <c r="G937" t="s">
        <v>19</v>
      </c>
      <c r="H937" s="15">
        <v>42311</v>
      </c>
      <c r="I937" s="15">
        <v>42311</v>
      </c>
      <c r="J937" t="s">
        <v>14</v>
      </c>
      <c r="K937" t="s">
        <v>14</v>
      </c>
      <c r="L937">
        <f>Table1[[#This Row],[Date resolved]]-Table1[[#This Row],[Date received]]</f>
        <v>0</v>
      </c>
      <c r="M937">
        <f>YEAR(Table1[[#This Row],[Date received]])</f>
        <v>2015</v>
      </c>
      <c r="N937" t="str">
        <f>_xlfn.CONCAT("Q",_xlfn.CEILING.MATH(MONTH(Table1[[#This Row],[Date received]])/3))</f>
        <v>Q4</v>
      </c>
    </row>
    <row r="938" spans="1:14" x14ac:dyDescent="0.3">
      <c r="A938">
        <v>1661720</v>
      </c>
      <c r="B938" t="s">
        <v>201</v>
      </c>
      <c r="C938" t="s">
        <v>26</v>
      </c>
      <c r="D938" t="s">
        <v>27</v>
      </c>
      <c r="E938" t="s">
        <v>35</v>
      </c>
      <c r="F938" t="str">
        <f>_xlfn.XLOOKUP(E938,State_Code_Name!$C$2:$C$52,State_Code_Name!$B$2:$B$52)</f>
        <v>Florida</v>
      </c>
      <c r="G938" t="s">
        <v>19</v>
      </c>
      <c r="H938" s="15">
        <v>42326</v>
      </c>
      <c r="I938" s="15">
        <v>42331</v>
      </c>
      <c r="J938" t="s">
        <v>14</v>
      </c>
      <c r="K938" t="s">
        <v>15</v>
      </c>
      <c r="L938">
        <f>Table1[[#This Row],[Date resolved]]-Table1[[#This Row],[Date received]]</f>
        <v>5</v>
      </c>
      <c r="M938">
        <f>YEAR(Table1[[#This Row],[Date received]])</f>
        <v>2015</v>
      </c>
      <c r="N938" t="str">
        <f>_xlfn.CONCAT("Q",_xlfn.CEILING.MATH(MONTH(Table1[[#This Row],[Date received]])/3))</f>
        <v>Q4</v>
      </c>
    </row>
    <row r="939" spans="1:14" x14ac:dyDescent="0.3">
      <c r="A939">
        <v>447920</v>
      </c>
      <c r="B939" t="s">
        <v>11</v>
      </c>
      <c r="C939" t="s">
        <v>16</v>
      </c>
      <c r="D939" t="s">
        <v>20</v>
      </c>
      <c r="E939" t="s">
        <v>46</v>
      </c>
      <c r="F939" t="str">
        <f>_xlfn.XLOOKUP(E939,State_Code_Name!$C$2:$C$52,State_Code_Name!$B$2:$B$52)</f>
        <v>Pennsylvania</v>
      </c>
      <c r="G939" t="s">
        <v>19</v>
      </c>
      <c r="H939" s="15">
        <v>41456</v>
      </c>
      <c r="I939" s="15">
        <v>41458</v>
      </c>
      <c r="J939" t="s">
        <v>14</v>
      </c>
      <c r="K939" t="s">
        <v>14</v>
      </c>
      <c r="L939">
        <f>Table1[[#This Row],[Date resolved]]-Table1[[#This Row],[Date received]]</f>
        <v>2</v>
      </c>
      <c r="M939">
        <f>YEAR(Table1[[#This Row],[Date received]])</f>
        <v>2013</v>
      </c>
      <c r="N939" t="str">
        <f>_xlfn.CONCAT("Q",_xlfn.CEILING.MATH(MONTH(Table1[[#This Row],[Date received]])/3))</f>
        <v>Q3</v>
      </c>
    </row>
    <row r="940" spans="1:14" x14ac:dyDescent="0.3">
      <c r="A940">
        <v>2041115</v>
      </c>
      <c r="B940" t="s">
        <v>54</v>
      </c>
      <c r="C940" t="s">
        <v>52</v>
      </c>
      <c r="D940" t="s">
        <v>103</v>
      </c>
      <c r="E940" t="s">
        <v>35</v>
      </c>
      <c r="F940" t="str">
        <f>_xlfn.XLOOKUP(E940,State_Code_Name!$C$2:$C$52,State_Code_Name!$B$2:$B$52)</f>
        <v>Florida</v>
      </c>
      <c r="G940" t="s">
        <v>19</v>
      </c>
      <c r="H940" s="15">
        <v>42585</v>
      </c>
      <c r="I940" s="15">
        <v>42585</v>
      </c>
      <c r="J940" t="s">
        <v>14</v>
      </c>
      <c r="K940" t="s">
        <v>14</v>
      </c>
      <c r="L940">
        <f>Table1[[#This Row],[Date resolved]]-Table1[[#This Row],[Date received]]</f>
        <v>0</v>
      </c>
      <c r="M940">
        <f>YEAR(Table1[[#This Row],[Date received]])</f>
        <v>2016</v>
      </c>
      <c r="N940" t="str">
        <f>_xlfn.CONCAT("Q",_xlfn.CEILING.MATH(MONTH(Table1[[#This Row],[Date received]])/3))</f>
        <v>Q3</v>
      </c>
    </row>
    <row r="941" spans="1:14" x14ac:dyDescent="0.3">
      <c r="A941">
        <v>943214</v>
      </c>
      <c r="B941" t="s">
        <v>856</v>
      </c>
      <c r="C941" t="s">
        <v>32</v>
      </c>
      <c r="D941" t="s">
        <v>41</v>
      </c>
      <c r="E941" t="s">
        <v>51</v>
      </c>
      <c r="F941" t="str">
        <f>_xlfn.XLOOKUP(E941,State_Code_Name!$C$2:$C$52,State_Code_Name!$B$2:$B$52)</f>
        <v>Washington</v>
      </c>
      <c r="G941" t="s">
        <v>19</v>
      </c>
      <c r="H941" s="15">
        <v>41838</v>
      </c>
      <c r="I941" s="15">
        <v>41838</v>
      </c>
      <c r="J941" t="s">
        <v>14</v>
      </c>
      <c r="K941" t="s">
        <v>14</v>
      </c>
      <c r="L941">
        <f>Table1[[#This Row],[Date resolved]]-Table1[[#This Row],[Date received]]</f>
        <v>0</v>
      </c>
      <c r="M941">
        <f>YEAR(Table1[[#This Row],[Date received]])</f>
        <v>2014</v>
      </c>
      <c r="N941" t="str">
        <f>_xlfn.CONCAT("Q",_xlfn.CEILING.MATH(MONTH(Table1[[#This Row],[Date received]])/3))</f>
        <v>Q3</v>
      </c>
    </row>
    <row r="942" spans="1:14" x14ac:dyDescent="0.3">
      <c r="A942">
        <v>383653</v>
      </c>
      <c r="B942" t="s">
        <v>579</v>
      </c>
      <c r="C942" t="s">
        <v>26</v>
      </c>
      <c r="D942" t="s">
        <v>56</v>
      </c>
      <c r="E942" t="s">
        <v>85</v>
      </c>
      <c r="F942" t="str">
        <f>_xlfn.XLOOKUP(E942,State_Code_Name!$C$2:$C$52,State_Code_Name!$B$2:$B$52)</f>
        <v>Wisconsin</v>
      </c>
      <c r="G942" t="s">
        <v>19</v>
      </c>
      <c r="H942" s="15">
        <v>41380</v>
      </c>
      <c r="I942" s="15">
        <v>41381</v>
      </c>
      <c r="J942" t="s">
        <v>14</v>
      </c>
      <c r="K942" t="s">
        <v>15</v>
      </c>
      <c r="L942">
        <f>Table1[[#This Row],[Date resolved]]-Table1[[#This Row],[Date received]]</f>
        <v>1</v>
      </c>
      <c r="M942">
        <f>YEAR(Table1[[#This Row],[Date received]])</f>
        <v>2013</v>
      </c>
      <c r="N942" t="str">
        <f>_xlfn.CONCAT("Q",_xlfn.CEILING.MATH(MONTH(Table1[[#This Row],[Date received]])/3))</f>
        <v>Q2</v>
      </c>
    </row>
    <row r="943" spans="1:14" x14ac:dyDescent="0.3">
      <c r="A943">
        <v>2031544</v>
      </c>
      <c r="B943" t="s">
        <v>303</v>
      </c>
      <c r="C943" t="s">
        <v>61</v>
      </c>
      <c r="D943" t="s">
        <v>282</v>
      </c>
      <c r="E943" t="s">
        <v>18</v>
      </c>
      <c r="F943" t="str">
        <f>_xlfn.XLOOKUP(E943,State_Code_Name!$C$2:$C$52,State_Code_Name!$B$2:$B$52)</f>
        <v>California</v>
      </c>
      <c r="G943" t="s">
        <v>305</v>
      </c>
      <c r="H943" s="15">
        <v>42577</v>
      </c>
      <c r="I943" s="15">
        <v>42579</v>
      </c>
      <c r="J943" t="s">
        <v>14</v>
      </c>
      <c r="K943" t="s">
        <v>15</v>
      </c>
      <c r="L943">
        <f>Table1[[#This Row],[Date resolved]]-Table1[[#This Row],[Date received]]</f>
        <v>2</v>
      </c>
      <c r="M943">
        <f>YEAR(Table1[[#This Row],[Date received]])</f>
        <v>2016</v>
      </c>
      <c r="N943" t="str">
        <f>_xlfn.CONCAT("Q",_xlfn.CEILING.MATH(MONTH(Table1[[#This Row],[Date received]])/3))</f>
        <v>Q3</v>
      </c>
    </row>
    <row r="944" spans="1:14" x14ac:dyDescent="0.3">
      <c r="A944">
        <v>1745308</v>
      </c>
      <c r="B944" t="s">
        <v>60</v>
      </c>
      <c r="C944" t="s">
        <v>52</v>
      </c>
      <c r="D944" t="s">
        <v>96</v>
      </c>
      <c r="E944" t="s">
        <v>35</v>
      </c>
      <c r="F944" t="str">
        <f>_xlfn.XLOOKUP(E944,State_Code_Name!$C$2:$C$52,State_Code_Name!$B$2:$B$52)</f>
        <v>Florida</v>
      </c>
      <c r="G944" t="s">
        <v>19</v>
      </c>
      <c r="H944" s="15">
        <v>42384</v>
      </c>
      <c r="I944" s="15">
        <v>42384</v>
      </c>
      <c r="J944" t="s">
        <v>14</v>
      </c>
      <c r="K944" t="s">
        <v>15</v>
      </c>
      <c r="L944">
        <f>Table1[[#This Row],[Date resolved]]-Table1[[#This Row],[Date received]]</f>
        <v>0</v>
      </c>
      <c r="M944">
        <f>YEAR(Table1[[#This Row],[Date received]])</f>
        <v>2016</v>
      </c>
      <c r="N944" t="str">
        <f>_xlfn.CONCAT("Q",_xlfn.CEILING.MATH(MONTH(Table1[[#This Row],[Date received]])/3))</f>
        <v>Q1</v>
      </c>
    </row>
    <row r="945" spans="1:14" x14ac:dyDescent="0.3">
      <c r="A945">
        <v>1575996</v>
      </c>
      <c r="B945" t="s">
        <v>47</v>
      </c>
      <c r="C945" t="s">
        <v>26</v>
      </c>
      <c r="D945" t="s">
        <v>27</v>
      </c>
      <c r="E945" t="s">
        <v>35</v>
      </c>
      <c r="F945" t="str">
        <f>_xlfn.XLOOKUP(E945,State_Code_Name!$C$2:$C$52,State_Code_Name!$B$2:$B$52)</f>
        <v>Florida</v>
      </c>
      <c r="G945" t="s">
        <v>19</v>
      </c>
      <c r="H945" s="15">
        <v>42270</v>
      </c>
      <c r="I945" s="15">
        <v>42270</v>
      </c>
      <c r="J945" t="s">
        <v>14</v>
      </c>
      <c r="K945" t="s">
        <v>15</v>
      </c>
      <c r="L945">
        <f>Table1[[#This Row],[Date resolved]]-Table1[[#This Row],[Date received]]</f>
        <v>0</v>
      </c>
      <c r="M945">
        <f>YEAR(Table1[[#This Row],[Date received]])</f>
        <v>2015</v>
      </c>
      <c r="N945" t="str">
        <f>_xlfn.CONCAT("Q",_xlfn.CEILING.MATH(MONTH(Table1[[#This Row],[Date received]])/3))</f>
        <v>Q3</v>
      </c>
    </row>
    <row r="946" spans="1:14" x14ac:dyDescent="0.3">
      <c r="A946">
        <v>1210795</v>
      </c>
      <c r="B946" t="s">
        <v>201</v>
      </c>
      <c r="C946" t="s">
        <v>16</v>
      </c>
      <c r="D946" t="s">
        <v>20</v>
      </c>
      <c r="E946" t="s">
        <v>12</v>
      </c>
      <c r="F946" t="str">
        <f>_xlfn.XLOOKUP(E946,State_Code_Name!$C$2:$C$52,State_Code_Name!$B$2:$B$52)</f>
        <v>Virginia</v>
      </c>
      <c r="G946" t="s">
        <v>305</v>
      </c>
      <c r="H946" s="15">
        <v>42030</v>
      </c>
      <c r="I946" s="15">
        <v>42030</v>
      </c>
      <c r="J946" t="s">
        <v>14</v>
      </c>
      <c r="K946" t="s">
        <v>14</v>
      </c>
      <c r="L946">
        <f>Table1[[#This Row],[Date resolved]]-Table1[[#This Row],[Date received]]</f>
        <v>0</v>
      </c>
      <c r="M946">
        <f>YEAR(Table1[[#This Row],[Date received]])</f>
        <v>2015</v>
      </c>
      <c r="N946" t="str">
        <f>_xlfn.CONCAT("Q",_xlfn.CEILING.MATH(MONTH(Table1[[#This Row],[Date received]])/3))</f>
        <v>Q1</v>
      </c>
    </row>
    <row r="947" spans="1:14" x14ac:dyDescent="0.3">
      <c r="A947">
        <v>2058543</v>
      </c>
      <c r="B947" t="s">
        <v>969</v>
      </c>
      <c r="C947" t="s">
        <v>32</v>
      </c>
      <c r="D947" t="s">
        <v>161</v>
      </c>
      <c r="F947" t="e">
        <f>_xlfn.XLOOKUP(E947,State_Code_Name!$C$2:$C$52,State_Code_Name!$B$2:$B$52)</f>
        <v>#N/A</v>
      </c>
      <c r="G947" t="s">
        <v>19</v>
      </c>
      <c r="H947" s="15">
        <v>42593</v>
      </c>
      <c r="I947" s="15">
        <v>42594</v>
      </c>
      <c r="J947" t="s">
        <v>14</v>
      </c>
      <c r="K947" t="s">
        <v>14</v>
      </c>
      <c r="L947">
        <f>Table1[[#This Row],[Date resolved]]-Table1[[#This Row],[Date received]]</f>
        <v>1</v>
      </c>
      <c r="M947">
        <f>YEAR(Table1[[#This Row],[Date received]])</f>
        <v>2016</v>
      </c>
      <c r="N947" t="str">
        <f>_xlfn.CONCAT("Q",_xlfn.CEILING.MATH(MONTH(Table1[[#This Row],[Date received]])/3))</f>
        <v>Q3</v>
      </c>
    </row>
    <row r="948" spans="1:14" x14ac:dyDescent="0.3">
      <c r="A948">
        <v>1471129</v>
      </c>
      <c r="B948" t="s">
        <v>54</v>
      </c>
      <c r="C948" t="s">
        <v>52</v>
      </c>
      <c r="D948" t="s">
        <v>53</v>
      </c>
      <c r="E948" t="s">
        <v>31</v>
      </c>
      <c r="F948" t="str">
        <f>_xlfn.XLOOKUP(E948,State_Code_Name!$C$2:$C$52,State_Code_Name!$B$2:$B$52)</f>
        <v>Texas</v>
      </c>
      <c r="G948" t="s">
        <v>57</v>
      </c>
      <c r="H948" s="15">
        <v>42201</v>
      </c>
      <c r="I948" s="15">
        <v>42206</v>
      </c>
      <c r="J948" t="s">
        <v>14</v>
      </c>
      <c r="K948" t="s">
        <v>15</v>
      </c>
      <c r="L948">
        <f>Table1[[#This Row],[Date resolved]]-Table1[[#This Row],[Date received]]</f>
        <v>5</v>
      </c>
      <c r="M948">
        <f>YEAR(Table1[[#This Row],[Date received]])</f>
        <v>2015</v>
      </c>
      <c r="N948" t="str">
        <f>_xlfn.CONCAT("Q",_xlfn.CEILING.MATH(MONTH(Table1[[#This Row],[Date received]])/3))</f>
        <v>Q3</v>
      </c>
    </row>
    <row r="949" spans="1:14" x14ac:dyDescent="0.3">
      <c r="A949">
        <v>1746452</v>
      </c>
      <c r="B949" t="s">
        <v>396</v>
      </c>
      <c r="C949" t="s">
        <v>32</v>
      </c>
      <c r="D949" t="s">
        <v>161</v>
      </c>
      <c r="E949" t="s">
        <v>18</v>
      </c>
      <c r="F949" t="str">
        <f>_xlfn.XLOOKUP(E949,State_Code_Name!$C$2:$C$52,State_Code_Name!$B$2:$B$52)</f>
        <v>California</v>
      </c>
      <c r="G949" t="s">
        <v>19</v>
      </c>
      <c r="H949" s="15">
        <v>42387</v>
      </c>
      <c r="I949" s="15">
        <v>42387</v>
      </c>
      <c r="J949" t="s">
        <v>14</v>
      </c>
      <c r="K949" t="s">
        <v>14</v>
      </c>
      <c r="L949">
        <f>Table1[[#This Row],[Date resolved]]-Table1[[#This Row],[Date received]]</f>
        <v>0</v>
      </c>
      <c r="M949">
        <f>YEAR(Table1[[#This Row],[Date received]])</f>
        <v>2016</v>
      </c>
      <c r="N949" t="str">
        <f>_xlfn.CONCAT("Q",_xlfn.CEILING.MATH(MONTH(Table1[[#This Row],[Date received]])/3))</f>
        <v>Q1</v>
      </c>
    </row>
    <row r="950" spans="1:14" x14ac:dyDescent="0.3">
      <c r="A950">
        <v>2126711</v>
      </c>
      <c r="B950" t="s">
        <v>11</v>
      </c>
      <c r="C950" t="s">
        <v>26</v>
      </c>
      <c r="D950" t="s">
        <v>27</v>
      </c>
      <c r="E950" t="s">
        <v>40</v>
      </c>
      <c r="F950" t="str">
        <f>_xlfn.XLOOKUP(E950,State_Code_Name!$C$2:$C$52,State_Code_Name!$B$2:$B$52)</f>
        <v>Nevada</v>
      </c>
      <c r="G950" t="s">
        <v>19</v>
      </c>
      <c r="H950" s="15">
        <v>42635</v>
      </c>
      <c r="I950" s="15">
        <v>42635</v>
      </c>
      <c r="J950" t="s">
        <v>14</v>
      </c>
      <c r="K950" t="s">
        <v>14</v>
      </c>
      <c r="L950">
        <f>Table1[[#This Row],[Date resolved]]-Table1[[#This Row],[Date received]]</f>
        <v>0</v>
      </c>
      <c r="M950">
        <f>YEAR(Table1[[#This Row],[Date received]])</f>
        <v>2016</v>
      </c>
      <c r="N950" t="str">
        <f>_xlfn.CONCAT("Q",_xlfn.CEILING.MATH(MONTH(Table1[[#This Row],[Date received]])/3))</f>
        <v>Q3</v>
      </c>
    </row>
    <row r="951" spans="1:14" x14ac:dyDescent="0.3">
      <c r="A951">
        <v>1877172</v>
      </c>
      <c r="B951" t="s">
        <v>60</v>
      </c>
      <c r="C951" t="s">
        <v>52</v>
      </c>
      <c r="D951" t="s">
        <v>96</v>
      </c>
      <c r="E951" t="s">
        <v>40</v>
      </c>
      <c r="F951" t="str">
        <f>_xlfn.XLOOKUP(E951,State_Code_Name!$C$2:$C$52,State_Code_Name!$B$2:$B$52)</f>
        <v>Nevada</v>
      </c>
      <c r="G951" t="s">
        <v>19</v>
      </c>
      <c r="H951" s="15">
        <v>42473</v>
      </c>
      <c r="I951" s="15">
        <v>42473</v>
      </c>
      <c r="J951" t="s">
        <v>14</v>
      </c>
      <c r="K951" t="s">
        <v>15</v>
      </c>
      <c r="L951">
        <f>Table1[[#This Row],[Date resolved]]-Table1[[#This Row],[Date received]]</f>
        <v>0</v>
      </c>
      <c r="M951">
        <f>YEAR(Table1[[#This Row],[Date received]])</f>
        <v>2016</v>
      </c>
      <c r="N951" t="str">
        <f>_xlfn.CONCAT("Q",_xlfn.CEILING.MATH(MONTH(Table1[[#This Row],[Date received]])/3))</f>
        <v>Q2</v>
      </c>
    </row>
    <row r="952" spans="1:14" x14ac:dyDescent="0.3">
      <c r="A952">
        <v>318871</v>
      </c>
      <c r="B952" t="s">
        <v>47</v>
      </c>
      <c r="C952" t="s">
        <v>26</v>
      </c>
      <c r="D952" t="s">
        <v>56</v>
      </c>
      <c r="E952" t="s">
        <v>25</v>
      </c>
      <c r="F952" t="str">
        <f>_xlfn.XLOOKUP(E952,State_Code_Name!$C$2:$C$52,State_Code_Name!$B$2:$B$52)</f>
        <v>Georgia</v>
      </c>
      <c r="G952" t="s">
        <v>19</v>
      </c>
      <c r="H952" s="15">
        <v>41322</v>
      </c>
      <c r="I952" s="15">
        <v>41325</v>
      </c>
      <c r="J952" t="s">
        <v>14</v>
      </c>
      <c r="K952" t="s">
        <v>15</v>
      </c>
      <c r="L952">
        <f>Table1[[#This Row],[Date resolved]]-Table1[[#This Row],[Date received]]</f>
        <v>3</v>
      </c>
      <c r="M952">
        <f>YEAR(Table1[[#This Row],[Date received]])</f>
        <v>2013</v>
      </c>
      <c r="N952" t="str">
        <f>_xlfn.CONCAT("Q",_xlfn.CEILING.MATH(MONTH(Table1[[#This Row],[Date received]])/3))</f>
        <v>Q1</v>
      </c>
    </row>
    <row r="953" spans="1:14" x14ac:dyDescent="0.3">
      <c r="A953">
        <v>1198632</v>
      </c>
      <c r="B953" t="s">
        <v>102</v>
      </c>
      <c r="C953" t="s">
        <v>26</v>
      </c>
      <c r="D953" t="s">
        <v>56</v>
      </c>
      <c r="E953" t="s">
        <v>39</v>
      </c>
      <c r="F953" t="str">
        <f>_xlfn.XLOOKUP(E953,State_Code_Name!$C$2:$C$52,State_Code_Name!$B$2:$B$52)</f>
        <v>Ohio</v>
      </c>
      <c r="G953" t="s">
        <v>19</v>
      </c>
      <c r="H953" s="15">
        <v>42023</v>
      </c>
      <c r="I953" s="15">
        <v>42023</v>
      </c>
      <c r="J953" t="s">
        <v>14</v>
      </c>
      <c r="K953" t="s">
        <v>15</v>
      </c>
      <c r="L953">
        <f>Table1[[#This Row],[Date resolved]]-Table1[[#This Row],[Date received]]</f>
        <v>0</v>
      </c>
      <c r="M953">
        <f>YEAR(Table1[[#This Row],[Date received]])</f>
        <v>2015</v>
      </c>
      <c r="N953" t="str">
        <f>_xlfn.CONCAT("Q",_xlfn.CEILING.MATH(MONTH(Table1[[#This Row],[Date received]])/3))</f>
        <v>Q1</v>
      </c>
    </row>
    <row r="954" spans="1:14" x14ac:dyDescent="0.3">
      <c r="A954">
        <v>1590612</v>
      </c>
      <c r="B954" t="s">
        <v>11</v>
      </c>
      <c r="C954" t="s">
        <v>26</v>
      </c>
      <c r="D954" t="s">
        <v>27</v>
      </c>
      <c r="E954" t="s">
        <v>46</v>
      </c>
      <c r="F954" t="str">
        <f>_xlfn.XLOOKUP(E954,State_Code_Name!$C$2:$C$52,State_Code_Name!$B$2:$B$52)</f>
        <v>Pennsylvania</v>
      </c>
      <c r="G954" t="s">
        <v>19</v>
      </c>
      <c r="H954" s="15">
        <v>42279</v>
      </c>
      <c r="I954" s="15">
        <v>42279</v>
      </c>
      <c r="J954" t="s">
        <v>14</v>
      </c>
      <c r="K954" t="s">
        <v>15</v>
      </c>
      <c r="L954">
        <f>Table1[[#This Row],[Date resolved]]-Table1[[#This Row],[Date received]]</f>
        <v>0</v>
      </c>
      <c r="M954">
        <f>YEAR(Table1[[#This Row],[Date received]])</f>
        <v>2015</v>
      </c>
      <c r="N954" t="str">
        <f>_xlfn.CONCAT("Q",_xlfn.CEILING.MATH(MONTH(Table1[[#This Row],[Date received]])/3))</f>
        <v>Q4</v>
      </c>
    </row>
    <row r="955" spans="1:14" x14ac:dyDescent="0.3">
      <c r="A955">
        <v>1681909</v>
      </c>
      <c r="B955" t="s">
        <v>206</v>
      </c>
      <c r="C955" t="s">
        <v>26</v>
      </c>
      <c r="D955" t="s">
        <v>27</v>
      </c>
      <c r="E955" t="s">
        <v>35</v>
      </c>
      <c r="F955" t="str">
        <f>_xlfn.XLOOKUP(E955,State_Code_Name!$C$2:$C$52,State_Code_Name!$B$2:$B$52)</f>
        <v>Florida</v>
      </c>
      <c r="G955" t="s">
        <v>19</v>
      </c>
      <c r="H955" s="15">
        <v>42341</v>
      </c>
      <c r="I955" s="15">
        <v>42341</v>
      </c>
      <c r="J955" t="s">
        <v>14</v>
      </c>
      <c r="K955" t="s">
        <v>15</v>
      </c>
      <c r="L955">
        <f>Table1[[#This Row],[Date resolved]]-Table1[[#This Row],[Date received]]</f>
        <v>0</v>
      </c>
      <c r="M955">
        <f>YEAR(Table1[[#This Row],[Date received]])</f>
        <v>2015</v>
      </c>
      <c r="N955" t="str">
        <f>_xlfn.CONCAT("Q",_xlfn.CEILING.MATH(MONTH(Table1[[#This Row],[Date received]])/3))</f>
        <v>Q4</v>
      </c>
    </row>
    <row r="956" spans="1:14" x14ac:dyDescent="0.3">
      <c r="A956">
        <v>1936797</v>
      </c>
      <c r="B956" t="s">
        <v>81</v>
      </c>
      <c r="C956" t="s">
        <v>36</v>
      </c>
      <c r="D956" t="s">
        <v>109</v>
      </c>
      <c r="E956" t="s">
        <v>121</v>
      </c>
      <c r="F956" t="str">
        <f>_xlfn.XLOOKUP(E956,State_Code_Name!$C$2:$C$52,State_Code_Name!$B$2:$B$52)</f>
        <v>Oregon</v>
      </c>
      <c r="G956" t="s">
        <v>19</v>
      </c>
      <c r="H956" s="15">
        <v>42514</v>
      </c>
      <c r="I956" s="15">
        <v>42514</v>
      </c>
      <c r="J956" t="s">
        <v>14</v>
      </c>
      <c r="K956" t="s">
        <v>14</v>
      </c>
      <c r="L956">
        <f>Table1[[#This Row],[Date resolved]]-Table1[[#This Row],[Date received]]</f>
        <v>0</v>
      </c>
      <c r="M956">
        <f>YEAR(Table1[[#This Row],[Date received]])</f>
        <v>2016</v>
      </c>
      <c r="N956" t="str">
        <f>_xlfn.CONCAT("Q",_xlfn.CEILING.MATH(MONTH(Table1[[#This Row],[Date received]])/3))</f>
        <v>Q2</v>
      </c>
    </row>
    <row r="957" spans="1:14" x14ac:dyDescent="0.3">
      <c r="A957">
        <v>1926541</v>
      </c>
      <c r="B957" t="s">
        <v>297</v>
      </c>
      <c r="C957" t="s">
        <v>32</v>
      </c>
      <c r="D957" t="s">
        <v>116</v>
      </c>
      <c r="E957" t="s">
        <v>59</v>
      </c>
      <c r="F957" t="str">
        <f>_xlfn.XLOOKUP(E957,State_Code_Name!$C$2:$C$52,State_Code_Name!$B$2:$B$52)</f>
        <v>Illinois</v>
      </c>
      <c r="G957" t="s">
        <v>19</v>
      </c>
      <c r="H957" s="15">
        <v>42506</v>
      </c>
      <c r="I957" s="15">
        <v>42506</v>
      </c>
      <c r="J957" t="s">
        <v>14</v>
      </c>
      <c r="K957" t="s">
        <v>14</v>
      </c>
      <c r="L957">
        <f>Table1[[#This Row],[Date resolved]]-Table1[[#This Row],[Date received]]</f>
        <v>0</v>
      </c>
      <c r="M957">
        <f>YEAR(Table1[[#This Row],[Date received]])</f>
        <v>2016</v>
      </c>
      <c r="N957" t="str">
        <f>_xlfn.CONCAT("Q",_xlfn.CEILING.MATH(MONTH(Table1[[#This Row],[Date received]])/3))</f>
        <v>Q2</v>
      </c>
    </row>
    <row r="958" spans="1:14" x14ac:dyDescent="0.3">
      <c r="A958">
        <v>550709</v>
      </c>
      <c r="B958" t="s">
        <v>95</v>
      </c>
      <c r="C958" t="s">
        <v>16</v>
      </c>
      <c r="D958" t="s">
        <v>20</v>
      </c>
      <c r="E958" t="s">
        <v>128</v>
      </c>
      <c r="F958" t="str">
        <f>_xlfn.XLOOKUP(E958,State_Code_Name!$C$2:$C$52,State_Code_Name!$B$2:$B$52)</f>
        <v>New Hampshire</v>
      </c>
      <c r="G958" t="s">
        <v>305</v>
      </c>
      <c r="H958" s="15">
        <v>41549</v>
      </c>
      <c r="I958" s="15">
        <v>41549</v>
      </c>
      <c r="J958" t="s">
        <v>14</v>
      </c>
      <c r="K958" t="s">
        <v>15</v>
      </c>
      <c r="L958">
        <f>Table1[[#This Row],[Date resolved]]-Table1[[#This Row],[Date received]]</f>
        <v>0</v>
      </c>
      <c r="M958">
        <f>YEAR(Table1[[#This Row],[Date received]])</f>
        <v>2013</v>
      </c>
      <c r="N958" t="str">
        <f>_xlfn.CONCAT("Q",_xlfn.CEILING.MATH(MONTH(Table1[[#This Row],[Date received]])/3))</f>
        <v>Q4</v>
      </c>
    </row>
    <row r="959" spans="1:14" x14ac:dyDescent="0.3">
      <c r="A959">
        <v>1881964</v>
      </c>
      <c r="B959" t="s">
        <v>58</v>
      </c>
      <c r="C959" t="s">
        <v>9</v>
      </c>
      <c r="D959" t="s">
        <v>132</v>
      </c>
      <c r="E959" t="s">
        <v>59</v>
      </c>
      <c r="F959" t="str">
        <f>_xlfn.XLOOKUP(E959,State_Code_Name!$C$2:$C$52,State_Code_Name!$B$2:$B$52)</f>
        <v>Illinois</v>
      </c>
      <c r="G959" t="s">
        <v>19</v>
      </c>
      <c r="H959" s="15">
        <v>42475</v>
      </c>
      <c r="I959" s="15">
        <v>42478</v>
      </c>
      <c r="J959" t="s">
        <v>14</v>
      </c>
      <c r="K959" t="s">
        <v>15</v>
      </c>
      <c r="L959">
        <f>Table1[[#This Row],[Date resolved]]-Table1[[#This Row],[Date received]]</f>
        <v>3</v>
      </c>
      <c r="M959">
        <f>YEAR(Table1[[#This Row],[Date received]])</f>
        <v>2016</v>
      </c>
      <c r="N959" t="str">
        <f>_xlfn.CONCAT("Q",_xlfn.CEILING.MATH(MONTH(Table1[[#This Row],[Date received]])/3))</f>
        <v>Q2</v>
      </c>
    </row>
    <row r="960" spans="1:14" x14ac:dyDescent="0.3">
      <c r="A960">
        <v>2058560</v>
      </c>
      <c r="B960" t="s">
        <v>237</v>
      </c>
      <c r="C960" t="s">
        <v>32</v>
      </c>
      <c r="D960" t="s">
        <v>161</v>
      </c>
      <c r="E960" t="s">
        <v>31</v>
      </c>
      <c r="F960" t="str">
        <f>_xlfn.XLOOKUP(E960,State_Code_Name!$C$2:$C$52,State_Code_Name!$B$2:$B$52)</f>
        <v>Texas</v>
      </c>
      <c r="G960" t="s">
        <v>19</v>
      </c>
      <c r="H960" s="15">
        <v>42593</v>
      </c>
      <c r="I960" s="15">
        <v>42593</v>
      </c>
      <c r="J960" t="s">
        <v>14</v>
      </c>
      <c r="K960" t="s">
        <v>15</v>
      </c>
      <c r="L960">
        <f>Table1[[#This Row],[Date resolved]]-Table1[[#This Row],[Date received]]</f>
        <v>0</v>
      </c>
      <c r="M960">
        <f>YEAR(Table1[[#This Row],[Date received]])</f>
        <v>2016</v>
      </c>
      <c r="N960" t="str">
        <f>_xlfn.CONCAT("Q",_xlfn.CEILING.MATH(MONTH(Table1[[#This Row],[Date received]])/3))</f>
        <v>Q3</v>
      </c>
    </row>
    <row r="961" spans="1:14" x14ac:dyDescent="0.3">
      <c r="A961">
        <v>1872808</v>
      </c>
      <c r="B961" t="s">
        <v>11</v>
      </c>
      <c r="C961" t="s">
        <v>36</v>
      </c>
      <c r="D961" t="s">
        <v>67</v>
      </c>
      <c r="E961" t="s">
        <v>42</v>
      </c>
      <c r="F961" t="str">
        <f>_xlfn.XLOOKUP(E961,State_Code_Name!$C$2:$C$52,State_Code_Name!$B$2:$B$52)</f>
        <v>North Carolina</v>
      </c>
      <c r="G961" t="s">
        <v>19</v>
      </c>
      <c r="H961" s="15">
        <v>42472</v>
      </c>
      <c r="I961" s="15">
        <v>42472</v>
      </c>
      <c r="J961" t="s">
        <v>14</v>
      </c>
      <c r="K961" t="s">
        <v>15</v>
      </c>
      <c r="L961">
        <f>Table1[[#This Row],[Date resolved]]-Table1[[#This Row],[Date received]]</f>
        <v>0</v>
      </c>
      <c r="M961">
        <f>YEAR(Table1[[#This Row],[Date received]])</f>
        <v>2016</v>
      </c>
      <c r="N961" t="str">
        <f>_xlfn.CONCAT("Q",_xlfn.CEILING.MATH(MONTH(Table1[[#This Row],[Date received]])/3))</f>
        <v>Q2</v>
      </c>
    </row>
    <row r="962" spans="1:14" x14ac:dyDescent="0.3">
      <c r="A962">
        <v>568108</v>
      </c>
      <c r="B962" t="s">
        <v>136</v>
      </c>
      <c r="C962" t="s">
        <v>26</v>
      </c>
      <c r="D962" t="s">
        <v>27</v>
      </c>
      <c r="E962" t="s">
        <v>51</v>
      </c>
      <c r="F962" t="str">
        <f>_xlfn.XLOOKUP(E962,State_Code_Name!$C$2:$C$52,State_Code_Name!$B$2:$B$52)</f>
        <v>Washington</v>
      </c>
      <c r="G962" t="s">
        <v>305</v>
      </c>
      <c r="H962" s="15">
        <v>41570</v>
      </c>
      <c r="I962" s="15">
        <v>41570</v>
      </c>
      <c r="J962" t="s">
        <v>14</v>
      </c>
      <c r="K962" t="s">
        <v>15</v>
      </c>
      <c r="L962">
        <f>Table1[[#This Row],[Date resolved]]-Table1[[#This Row],[Date received]]</f>
        <v>0</v>
      </c>
      <c r="M962">
        <f>YEAR(Table1[[#This Row],[Date received]])</f>
        <v>2013</v>
      </c>
      <c r="N962" t="str">
        <f>_xlfn.CONCAT("Q",_xlfn.CEILING.MATH(MONTH(Table1[[#This Row],[Date received]])/3))</f>
        <v>Q4</v>
      </c>
    </row>
    <row r="963" spans="1:14" x14ac:dyDescent="0.3">
      <c r="A963">
        <v>1078486</v>
      </c>
      <c r="B963" t="s">
        <v>58</v>
      </c>
      <c r="C963" t="s">
        <v>16</v>
      </c>
      <c r="D963" t="s">
        <v>24</v>
      </c>
      <c r="E963" t="s">
        <v>18</v>
      </c>
      <c r="F963" t="str">
        <f>_xlfn.XLOOKUP(E963,State_Code_Name!$C$2:$C$52,State_Code_Name!$B$2:$B$52)</f>
        <v>California</v>
      </c>
      <c r="G963" t="s">
        <v>13</v>
      </c>
      <c r="H963" s="15">
        <v>41932</v>
      </c>
      <c r="I963" s="15">
        <v>41936</v>
      </c>
      <c r="J963" t="s">
        <v>14</v>
      </c>
      <c r="K963" t="s">
        <v>15</v>
      </c>
      <c r="L963">
        <f>Table1[[#This Row],[Date resolved]]-Table1[[#This Row],[Date received]]</f>
        <v>4</v>
      </c>
      <c r="M963">
        <f>YEAR(Table1[[#This Row],[Date received]])</f>
        <v>2014</v>
      </c>
      <c r="N963" t="str">
        <f>_xlfn.CONCAT("Q",_xlfn.CEILING.MATH(MONTH(Table1[[#This Row],[Date received]])/3))</f>
        <v>Q4</v>
      </c>
    </row>
    <row r="964" spans="1:14" x14ac:dyDescent="0.3">
      <c r="A964">
        <v>792386</v>
      </c>
      <c r="B964" t="s">
        <v>47</v>
      </c>
      <c r="C964" t="s">
        <v>26</v>
      </c>
      <c r="D964" t="s">
        <v>27</v>
      </c>
      <c r="E964" t="s">
        <v>18</v>
      </c>
      <c r="F964" t="str">
        <f>_xlfn.XLOOKUP(E964,State_Code_Name!$C$2:$C$52,State_Code_Name!$B$2:$B$52)</f>
        <v>California</v>
      </c>
      <c r="G964" t="s">
        <v>19</v>
      </c>
      <c r="H964" s="15">
        <v>41732</v>
      </c>
      <c r="I964" s="15">
        <v>41732</v>
      </c>
      <c r="J964" t="s">
        <v>15</v>
      </c>
      <c r="K964" t="s">
        <v>15</v>
      </c>
      <c r="L964">
        <f>Table1[[#This Row],[Date resolved]]-Table1[[#This Row],[Date received]]</f>
        <v>0</v>
      </c>
      <c r="M964">
        <f>YEAR(Table1[[#This Row],[Date received]])</f>
        <v>2014</v>
      </c>
      <c r="N964" t="str">
        <f>_xlfn.CONCAT("Q",_xlfn.CEILING.MATH(MONTH(Table1[[#This Row],[Date received]])/3))</f>
        <v>Q2</v>
      </c>
    </row>
    <row r="965" spans="1:14" x14ac:dyDescent="0.3">
      <c r="A965">
        <v>1077520</v>
      </c>
      <c r="B965" t="s">
        <v>43</v>
      </c>
      <c r="C965" t="s">
        <v>16</v>
      </c>
      <c r="D965" t="s">
        <v>17</v>
      </c>
      <c r="E965" t="s">
        <v>98</v>
      </c>
      <c r="F965" t="str">
        <f>_xlfn.XLOOKUP(E965,State_Code_Name!$C$2:$C$52,State_Code_Name!$B$2:$B$52)</f>
        <v>Colorado</v>
      </c>
      <c r="G965" t="s">
        <v>19</v>
      </c>
      <c r="H965" s="15">
        <v>41932</v>
      </c>
      <c r="I965" s="15">
        <v>41932</v>
      </c>
      <c r="J965" t="s">
        <v>14</v>
      </c>
      <c r="K965" t="s">
        <v>15</v>
      </c>
      <c r="L965">
        <f>Table1[[#This Row],[Date resolved]]-Table1[[#This Row],[Date received]]</f>
        <v>0</v>
      </c>
      <c r="M965">
        <f>YEAR(Table1[[#This Row],[Date received]])</f>
        <v>2014</v>
      </c>
      <c r="N965" t="str">
        <f>_xlfn.CONCAT("Q",_xlfn.CEILING.MATH(MONTH(Table1[[#This Row],[Date received]])/3))</f>
        <v>Q4</v>
      </c>
    </row>
    <row r="966" spans="1:14" x14ac:dyDescent="0.3">
      <c r="A966">
        <v>1625494</v>
      </c>
      <c r="B966" t="s">
        <v>839</v>
      </c>
      <c r="C966" t="s">
        <v>531</v>
      </c>
      <c r="D966" t="s">
        <v>532</v>
      </c>
      <c r="E966" t="s">
        <v>59</v>
      </c>
      <c r="F966" t="str">
        <f>_xlfn.XLOOKUP(E966,State_Code_Name!$C$2:$C$52,State_Code_Name!$B$2:$B$52)</f>
        <v>Illinois</v>
      </c>
      <c r="G966" t="s">
        <v>19</v>
      </c>
      <c r="H966" s="15">
        <v>42303</v>
      </c>
      <c r="I966" s="15">
        <v>42303</v>
      </c>
      <c r="J966" t="s">
        <v>14</v>
      </c>
      <c r="K966" t="s">
        <v>15</v>
      </c>
      <c r="L966">
        <f>Table1[[#This Row],[Date resolved]]-Table1[[#This Row],[Date received]]</f>
        <v>0</v>
      </c>
      <c r="M966">
        <f>YEAR(Table1[[#This Row],[Date received]])</f>
        <v>2015</v>
      </c>
      <c r="N966" t="str">
        <f>_xlfn.CONCAT("Q",_xlfn.CEILING.MATH(MONTH(Table1[[#This Row],[Date received]])/3))</f>
        <v>Q4</v>
      </c>
    </row>
    <row r="967" spans="1:14" x14ac:dyDescent="0.3">
      <c r="A967">
        <v>1836238</v>
      </c>
      <c r="B967" t="s">
        <v>666</v>
      </c>
      <c r="C967" t="s">
        <v>32</v>
      </c>
      <c r="D967" t="s">
        <v>44</v>
      </c>
      <c r="E967" t="s">
        <v>18</v>
      </c>
      <c r="F967" t="str">
        <f>_xlfn.XLOOKUP(E967,State_Code_Name!$C$2:$C$52,State_Code_Name!$B$2:$B$52)</f>
        <v>California</v>
      </c>
      <c r="G967" t="s">
        <v>19</v>
      </c>
      <c r="H967" s="15">
        <v>42445</v>
      </c>
      <c r="I967" s="15">
        <v>42445</v>
      </c>
      <c r="J967" t="s">
        <v>14</v>
      </c>
      <c r="K967" t="s">
        <v>15</v>
      </c>
      <c r="L967">
        <f>Table1[[#This Row],[Date resolved]]-Table1[[#This Row],[Date received]]</f>
        <v>0</v>
      </c>
      <c r="M967">
        <f>YEAR(Table1[[#This Row],[Date received]])</f>
        <v>2016</v>
      </c>
      <c r="N967" t="str">
        <f>_xlfn.CONCAT("Q",_xlfn.CEILING.MATH(MONTH(Table1[[#This Row],[Date received]])/3))</f>
        <v>Q1</v>
      </c>
    </row>
    <row r="968" spans="1:14" x14ac:dyDescent="0.3">
      <c r="A968">
        <v>1659835</v>
      </c>
      <c r="B968" t="s">
        <v>38</v>
      </c>
      <c r="C968" t="s">
        <v>36</v>
      </c>
      <c r="D968" t="s">
        <v>84</v>
      </c>
      <c r="E968" t="s">
        <v>18</v>
      </c>
      <c r="F968" t="str">
        <f>_xlfn.XLOOKUP(E968,State_Code_Name!$C$2:$C$52,State_Code_Name!$B$2:$B$52)</f>
        <v>California</v>
      </c>
      <c r="G968" t="s">
        <v>19</v>
      </c>
      <c r="H968" s="15">
        <v>42325</v>
      </c>
      <c r="I968" s="15">
        <v>42325</v>
      </c>
      <c r="J968" t="s">
        <v>14</v>
      </c>
      <c r="K968" t="s">
        <v>14</v>
      </c>
      <c r="L968">
        <f>Table1[[#This Row],[Date resolved]]-Table1[[#This Row],[Date received]]</f>
        <v>0</v>
      </c>
      <c r="M968">
        <f>YEAR(Table1[[#This Row],[Date received]])</f>
        <v>2015</v>
      </c>
      <c r="N968" t="str">
        <f>_xlfn.CONCAT("Q",_xlfn.CEILING.MATH(MONTH(Table1[[#This Row],[Date received]])/3))</f>
        <v>Q4</v>
      </c>
    </row>
    <row r="969" spans="1:14" x14ac:dyDescent="0.3">
      <c r="A969">
        <v>1471695</v>
      </c>
      <c r="B969" t="s">
        <v>445</v>
      </c>
      <c r="C969" t="s">
        <v>26</v>
      </c>
      <c r="D969" t="s">
        <v>27</v>
      </c>
      <c r="E969" t="s">
        <v>29</v>
      </c>
      <c r="F969" t="str">
        <f>_xlfn.XLOOKUP(E969,State_Code_Name!$C$2:$C$52,State_Code_Name!$B$2:$B$52)</f>
        <v>Connecticut</v>
      </c>
      <c r="G969" t="s">
        <v>305</v>
      </c>
      <c r="H969" s="15">
        <v>42201</v>
      </c>
      <c r="I969" s="15">
        <v>42207</v>
      </c>
      <c r="J969" t="s">
        <v>14</v>
      </c>
      <c r="K969" t="s">
        <v>15</v>
      </c>
      <c r="L969">
        <f>Table1[[#This Row],[Date resolved]]-Table1[[#This Row],[Date received]]</f>
        <v>6</v>
      </c>
      <c r="M969">
        <f>YEAR(Table1[[#This Row],[Date received]])</f>
        <v>2015</v>
      </c>
      <c r="N969" t="str">
        <f>_xlfn.CONCAT("Q",_xlfn.CEILING.MATH(MONTH(Table1[[#This Row],[Date received]])/3))</f>
        <v>Q3</v>
      </c>
    </row>
    <row r="970" spans="1:14" x14ac:dyDescent="0.3">
      <c r="A970">
        <v>316158</v>
      </c>
      <c r="B970" t="s">
        <v>11</v>
      </c>
      <c r="C970" t="s">
        <v>16</v>
      </c>
      <c r="D970" t="s">
        <v>20</v>
      </c>
      <c r="E970" t="s">
        <v>48</v>
      </c>
      <c r="F970" t="str">
        <f>_xlfn.XLOOKUP(E970,State_Code_Name!$C$2:$C$52,State_Code_Name!$B$2:$B$52)</f>
        <v>New Jersey</v>
      </c>
      <c r="G970" t="s">
        <v>305</v>
      </c>
      <c r="H970" s="15">
        <v>41318</v>
      </c>
      <c r="I970" s="15">
        <v>41319</v>
      </c>
      <c r="J970" t="s">
        <v>14</v>
      </c>
      <c r="K970" t="s">
        <v>15</v>
      </c>
      <c r="L970">
        <f>Table1[[#This Row],[Date resolved]]-Table1[[#This Row],[Date received]]</f>
        <v>1</v>
      </c>
      <c r="M970">
        <f>YEAR(Table1[[#This Row],[Date received]])</f>
        <v>2013</v>
      </c>
      <c r="N970" t="str">
        <f>_xlfn.CONCAT("Q",_xlfn.CEILING.MATH(MONTH(Table1[[#This Row],[Date received]])/3))</f>
        <v>Q1</v>
      </c>
    </row>
    <row r="971" spans="1:14" x14ac:dyDescent="0.3">
      <c r="A971">
        <v>1875899</v>
      </c>
      <c r="B971" t="s">
        <v>54</v>
      </c>
      <c r="C971" t="s">
        <v>52</v>
      </c>
      <c r="D971" t="s">
        <v>96</v>
      </c>
      <c r="E971" t="s">
        <v>35</v>
      </c>
      <c r="F971" t="str">
        <f>_xlfn.XLOOKUP(E971,State_Code_Name!$C$2:$C$52,State_Code_Name!$B$2:$B$52)</f>
        <v>Florida</v>
      </c>
      <c r="G971" t="s">
        <v>19</v>
      </c>
      <c r="H971" s="15">
        <v>42472</v>
      </c>
      <c r="I971" s="15">
        <v>42472</v>
      </c>
      <c r="J971" t="s">
        <v>14</v>
      </c>
      <c r="K971" t="s">
        <v>15</v>
      </c>
      <c r="L971">
        <f>Table1[[#This Row],[Date resolved]]-Table1[[#This Row],[Date received]]</f>
        <v>0</v>
      </c>
      <c r="M971">
        <f>YEAR(Table1[[#This Row],[Date received]])</f>
        <v>2016</v>
      </c>
      <c r="N971" t="str">
        <f>_xlfn.CONCAT("Q",_xlfn.CEILING.MATH(MONTH(Table1[[#This Row],[Date received]])/3))</f>
        <v>Q2</v>
      </c>
    </row>
    <row r="972" spans="1:14" x14ac:dyDescent="0.3">
      <c r="A972">
        <v>820785</v>
      </c>
      <c r="B972" t="s">
        <v>595</v>
      </c>
      <c r="C972" t="s">
        <v>16</v>
      </c>
      <c r="D972" t="s">
        <v>75</v>
      </c>
      <c r="E972" t="s">
        <v>171</v>
      </c>
      <c r="F972" t="str">
        <f>_xlfn.XLOOKUP(E972,State_Code_Name!$C$2:$C$52,State_Code_Name!$B$2:$B$52)</f>
        <v>Louisiana</v>
      </c>
      <c r="G972" t="s">
        <v>305</v>
      </c>
      <c r="H972" s="15">
        <v>41752</v>
      </c>
      <c r="I972" s="15">
        <v>41757</v>
      </c>
      <c r="J972" t="s">
        <v>14</v>
      </c>
      <c r="K972" t="s">
        <v>15</v>
      </c>
      <c r="L972">
        <f>Table1[[#This Row],[Date resolved]]-Table1[[#This Row],[Date received]]</f>
        <v>5</v>
      </c>
      <c r="M972">
        <f>YEAR(Table1[[#This Row],[Date received]])</f>
        <v>2014</v>
      </c>
      <c r="N972" t="str">
        <f>_xlfn.CONCAT("Q",_xlfn.CEILING.MATH(MONTH(Table1[[#This Row],[Date received]])/3))</f>
        <v>Q2</v>
      </c>
    </row>
    <row r="973" spans="1:14" x14ac:dyDescent="0.3">
      <c r="A973">
        <v>1988461</v>
      </c>
      <c r="B973" t="s">
        <v>636</v>
      </c>
      <c r="C973" t="s">
        <v>32</v>
      </c>
      <c r="D973" t="s">
        <v>104</v>
      </c>
      <c r="E973" t="s">
        <v>18</v>
      </c>
      <c r="F973" t="str">
        <f>_xlfn.XLOOKUP(E973,State_Code_Name!$C$2:$C$52,State_Code_Name!$B$2:$B$52)</f>
        <v>California</v>
      </c>
      <c r="G973" t="s">
        <v>19</v>
      </c>
      <c r="H973" s="15">
        <v>42549</v>
      </c>
      <c r="I973" s="15">
        <v>42549</v>
      </c>
      <c r="J973" t="s">
        <v>14</v>
      </c>
      <c r="K973" t="s">
        <v>15</v>
      </c>
      <c r="L973">
        <f>Table1[[#This Row],[Date resolved]]-Table1[[#This Row],[Date received]]</f>
        <v>0</v>
      </c>
      <c r="M973">
        <f>YEAR(Table1[[#This Row],[Date received]])</f>
        <v>2016</v>
      </c>
      <c r="N973" t="str">
        <f>_xlfn.CONCAT("Q",_xlfn.CEILING.MATH(MONTH(Table1[[#This Row],[Date received]])/3))</f>
        <v>Q2</v>
      </c>
    </row>
    <row r="974" spans="1:14" x14ac:dyDescent="0.3">
      <c r="A974">
        <v>1111374</v>
      </c>
      <c r="B974" t="s">
        <v>43</v>
      </c>
      <c r="C974" t="s">
        <v>26</v>
      </c>
      <c r="D974" t="s">
        <v>27</v>
      </c>
      <c r="E974" t="s">
        <v>59</v>
      </c>
      <c r="F974" t="str">
        <f>_xlfn.XLOOKUP(E974,State_Code_Name!$C$2:$C$52,State_Code_Name!$B$2:$B$52)</f>
        <v>Illinois</v>
      </c>
      <c r="G974" t="s">
        <v>19</v>
      </c>
      <c r="H974" s="15">
        <v>41954</v>
      </c>
      <c r="I974" s="15">
        <v>41954</v>
      </c>
      <c r="J974" t="s">
        <v>14</v>
      </c>
      <c r="K974" t="s">
        <v>15</v>
      </c>
      <c r="L974">
        <f>Table1[[#This Row],[Date resolved]]-Table1[[#This Row],[Date received]]</f>
        <v>0</v>
      </c>
      <c r="M974">
        <f>YEAR(Table1[[#This Row],[Date received]])</f>
        <v>2014</v>
      </c>
      <c r="N974" t="str">
        <f>_xlfn.CONCAT("Q",_xlfn.CEILING.MATH(MONTH(Table1[[#This Row],[Date received]])/3))</f>
        <v>Q4</v>
      </c>
    </row>
    <row r="975" spans="1:14" x14ac:dyDescent="0.3">
      <c r="A975">
        <v>1084517</v>
      </c>
      <c r="B975" t="s">
        <v>11</v>
      </c>
      <c r="C975" t="s">
        <v>36</v>
      </c>
      <c r="D975" t="s">
        <v>149</v>
      </c>
      <c r="E975" t="s">
        <v>51</v>
      </c>
      <c r="F975" t="str">
        <f>_xlfn.XLOOKUP(E975,State_Code_Name!$C$2:$C$52,State_Code_Name!$B$2:$B$52)</f>
        <v>Washington</v>
      </c>
      <c r="G975" t="s">
        <v>13</v>
      </c>
      <c r="H975" s="15">
        <v>41935</v>
      </c>
      <c r="I975" s="15">
        <v>41941</v>
      </c>
      <c r="J975" t="s">
        <v>14</v>
      </c>
      <c r="K975" t="s">
        <v>15</v>
      </c>
      <c r="L975">
        <f>Table1[[#This Row],[Date resolved]]-Table1[[#This Row],[Date received]]</f>
        <v>6</v>
      </c>
      <c r="M975">
        <f>YEAR(Table1[[#This Row],[Date received]])</f>
        <v>2014</v>
      </c>
      <c r="N975" t="str">
        <f>_xlfn.CONCAT("Q",_xlfn.CEILING.MATH(MONTH(Table1[[#This Row],[Date received]])/3))</f>
        <v>Q4</v>
      </c>
    </row>
    <row r="976" spans="1:14" x14ac:dyDescent="0.3">
      <c r="A976">
        <v>495749</v>
      </c>
      <c r="B976" t="s">
        <v>30</v>
      </c>
      <c r="C976" t="s">
        <v>26</v>
      </c>
      <c r="D976" t="s">
        <v>78</v>
      </c>
      <c r="E976" t="s">
        <v>35</v>
      </c>
      <c r="F976" t="str">
        <f>_xlfn.XLOOKUP(E976,State_Code_Name!$C$2:$C$52,State_Code_Name!$B$2:$B$52)</f>
        <v>Florida</v>
      </c>
      <c r="G976" t="s">
        <v>13</v>
      </c>
      <c r="H976" s="15">
        <v>41505</v>
      </c>
      <c r="I976" s="15">
        <v>41506</v>
      </c>
      <c r="J976" t="s">
        <v>14</v>
      </c>
      <c r="K976" t="s">
        <v>15</v>
      </c>
      <c r="L976">
        <f>Table1[[#This Row],[Date resolved]]-Table1[[#This Row],[Date received]]</f>
        <v>1</v>
      </c>
      <c r="M976">
        <f>YEAR(Table1[[#This Row],[Date received]])</f>
        <v>2013</v>
      </c>
      <c r="N976" t="str">
        <f>_xlfn.CONCAT("Q",_xlfn.CEILING.MATH(MONTH(Table1[[#This Row],[Date received]])/3))</f>
        <v>Q3</v>
      </c>
    </row>
    <row r="977" spans="1:14" x14ac:dyDescent="0.3">
      <c r="A977">
        <v>1866037</v>
      </c>
      <c r="B977" t="s">
        <v>38</v>
      </c>
      <c r="C977" t="s">
        <v>36</v>
      </c>
      <c r="D977" t="s">
        <v>145</v>
      </c>
      <c r="E977" t="s">
        <v>31</v>
      </c>
      <c r="F977" t="str">
        <f>_xlfn.XLOOKUP(E977,State_Code_Name!$C$2:$C$52,State_Code_Name!$B$2:$B$52)</f>
        <v>Texas</v>
      </c>
      <c r="G977" t="s">
        <v>19</v>
      </c>
      <c r="H977" s="15">
        <v>42465</v>
      </c>
      <c r="I977" s="15">
        <v>42465</v>
      </c>
      <c r="J977" t="s">
        <v>14</v>
      </c>
      <c r="K977" t="s">
        <v>15</v>
      </c>
      <c r="L977">
        <f>Table1[[#This Row],[Date resolved]]-Table1[[#This Row],[Date received]]</f>
        <v>0</v>
      </c>
      <c r="M977">
        <f>YEAR(Table1[[#This Row],[Date received]])</f>
        <v>2016</v>
      </c>
      <c r="N977" t="str">
        <f>_xlfn.CONCAT("Q",_xlfn.CEILING.MATH(MONTH(Table1[[#This Row],[Date received]])/3))</f>
        <v>Q2</v>
      </c>
    </row>
    <row r="978" spans="1:14" x14ac:dyDescent="0.3">
      <c r="A978">
        <v>1685121</v>
      </c>
      <c r="B978" t="s">
        <v>105</v>
      </c>
      <c r="C978" t="s">
        <v>32</v>
      </c>
      <c r="D978" t="s">
        <v>104</v>
      </c>
      <c r="E978" t="s">
        <v>66</v>
      </c>
      <c r="F978" t="str">
        <f>_xlfn.XLOOKUP(E978,State_Code_Name!$C$2:$C$52,State_Code_Name!$B$2:$B$52)</f>
        <v>Michigan</v>
      </c>
      <c r="G978" t="s">
        <v>57</v>
      </c>
      <c r="H978" s="15">
        <v>42345</v>
      </c>
      <c r="I978" s="15">
        <v>42347</v>
      </c>
      <c r="J978" t="s">
        <v>14</v>
      </c>
      <c r="K978" t="s">
        <v>15</v>
      </c>
      <c r="L978">
        <f>Table1[[#This Row],[Date resolved]]-Table1[[#This Row],[Date received]]</f>
        <v>2</v>
      </c>
      <c r="M978">
        <f>YEAR(Table1[[#This Row],[Date received]])</f>
        <v>2015</v>
      </c>
      <c r="N978" t="str">
        <f>_xlfn.CONCAT("Q",_xlfn.CEILING.MATH(MONTH(Table1[[#This Row],[Date received]])/3))</f>
        <v>Q4</v>
      </c>
    </row>
    <row r="979" spans="1:14" x14ac:dyDescent="0.3">
      <c r="A979">
        <v>831681</v>
      </c>
      <c r="B979" t="s">
        <v>180</v>
      </c>
      <c r="C979" t="s">
        <v>172</v>
      </c>
      <c r="D979" t="s">
        <v>190</v>
      </c>
      <c r="E979" t="s">
        <v>51</v>
      </c>
      <c r="F979" t="str">
        <f>_xlfn.XLOOKUP(E979,State_Code_Name!$C$2:$C$52,State_Code_Name!$B$2:$B$52)</f>
        <v>Washington</v>
      </c>
      <c r="G979" t="s">
        <v>19</v>
      </c>
      <c r="H979" s="15">
        <v>41759</v>
      </c>
      <c r="I979" s="15">
        <v>41759</v>
      </c>
      <c r="J979" t="s">
        <v>14</v>
      </c>
      <c r="K979" t="s">
        <v>14</v>
      </c>
      <c r="L979">
        <f>Table1[[#This Row],[Date resolved]]-Table1[[#This Row],[Date received]]</f>
        <v>0</v>
      </c>
      <c r="M979">
        <f>YEAR(Table1[[#This Row],[Date received]])</f>
        <v>2014</v>
      </c>
      <c r="N979" t="str">
        <f>_xlfn.CONCAT("Q",_xlfn.CEILING.MATH(MONTH(Table1[[#This Row],[Date received]])/3))</f>
        <v>Q2</v>
      </c>
    </row>
    <row r="980" spans="1:14" x14ac:dyDescent="0.3">
      <c r="A980">
        <v>1417862</v>
      </c>
      <c r="B980" t="s">
        <v>208</v>
      </c>
      <c r="C980" t="s">
        <v>32</v>
      </c>
      <c r="D980" t="s">
        <v>161</v>
      </c>
      <c r="E980" t="s">
        <v>46</v>
      </c>
      <c r="F980" t="str">
        <f>_xlfn.XLOOKUP(E980,State_Code_Name!$C$2:$C$52,State_Code_Name!$B$2:$B$52)</f>
        <v>Pennsylvania</v>
      </c>
      <c r="G980" t="s">
        <v>19</v>
      </c>
      <c r="H980" s="15">
        <v>42165</v>
      </c>
      <c r="I980" s="15">
        <v>42165</v>
      </c>
      <c r="J980" t="s">
        <v>15</v>
      </c>
      <c r="K980" t="s">
        <v>15</v>
      </c>
      <c r="L980">
        <f>Table1[[#This Row],[Date resolved]]-Table1[[#This Row],[Date received]]</f>
        <v>0</v>
      </c>
      <c r="M980">
        <f>YEAR(Table1[[#This Row],[Date received]])</f>
        <v>2015</v>
      </c>
      <c r="N980" t="str">
        <f>_xlfn.CONCAT("Q",_xlfn.CEILING.MATH(MONTH(Table1[[#This Row],[Date received]])/3))</f>
        <v>Q2</v>
      </c>
    </row>
    <row r="981" spans="1:14" x14ac:dyDescent="0.3">
      <c r="A981">
        <v>1632851</v>
      </c>
      <c r="B981" t="s">
        <v>88</v>
      </c>
      <c r="C981" t="s">
        <v>52</v>
      </c>
      <c r="D981" t="s">
        <v>103</v>
      </c>
      <c r="E981" t="s">
        <v>18</v>
      </c>
      <c r="F981" t="str">
        <f>_xlfn.XLOOKUP(E981,State_Code_Name!$C$2:$C$52,State_Code_Name!$B$2:$B$52)</f>
        <v>California</v>
      </c>
      <c r="G981" t="s">
        <v>19</v>
      </c>
      <c r="H981" s="15">
        <v>42307</v>
      </c>
      <c r="I981" s="15">
        <v>42307</v>
      </c>
      <c r="J981" t="s">
        <v>14</v>
      </c>
      <c r="K981" t="s">
        <v>14</v>
      </c>
      <c r="L981">
        <f>Table1[[#This Row],[Date resolved]]-Table1[[#This Row],[Date received]]</f>
        <v>0</v>
      </c>
      <c r="M981">
        <f>YEAR(Table1[[#This Row],[Date received]])</f>
        <v>2015</v>
      </c>
      <c r="N981" t="str">
        <f>_xlfn.CONCAT("Q",_xlfn.CEILING.MATH(MONTH(Table1[[#This Row],[Date received]])/3))</f>
        <v>Q4</v>
      </c>
    </row>
    <row r="982" spans="1:14" x14ac:dyDescent="0.3">
      <c r="A982">
        <v>2020665</v>
      </c>
      <c r="B982" t="s">
        <v>217</v>
      </c>
      <c r="C982" t="s">
        <v>26</v>
      </c>
      <c r="D982" t="s">
        <v>27</v>
      </c>
      <c r="E982" t="s">
        <v>22</v>
      </c>
      <c r="F982" t="str">
        <f>_xlfn.XLOOKUP(E982,State_Code_Name!$C$2:$C$52,State_Code_Name!$B$2:$B$52)</f>
        <v>New York</v>
      </c>
      <c r="G982" t="s">
        <v>19</v>
      </c>
      <c r="H982" s="15">
        <v>42571</v>
      </c>
      <c r="I982" s="15">
        <v>42572</v>
      </c>
      <c r="J982" t="s">
        <v>14</v>
      </c>
      <c r="K982" t="s">
        <v>15</v>
      </c>
      <c r="L982">
        <f>Table1[[#This Row],[Date resolved]]-Table1[[#This Row],[Date received]]</f>
        <v>1</v>
      </c>
      <c r="M982">
        <f>YEAR(Table1[[#This Row],[Date received]])</f>
        <v>2016</v>
      </c>
      <c r="N982" t="str">
        <f>_xlfn.CONCAT("Q",_xlfn.CEILING.MATH(MONTH(Table1[[#This Row],[Date received]])/3))</f>
        <v>Q3</v>
      </c>
    </row>
    <row r="983" spans="1:14" x14ac:dyDescent="0.3">
      <c r="A983">
        <v>2047409</v>
      </c>
      <c r="B983" t="s">
        <v>11</v>
      </c>
      <c r="C983" t="s">
        <v>26</v>
      </c>
      <c r="D983" t="s">
        <v>27</v>
      </c>
      <c r="E983" t="s">
        <v>18</v>
      </c>
      <c r="F983" t="str">
        <f>_xlfn.XLOOKUP(E983,State_Code_Name!$C$2:$C$52,State_Code_Name!$B$2:$B$52)</f>
        <v>California</v>
      </c>
      <c r="G983" t="s">
        <v>19</v>
      </c>
      <c r="H983" s="15">
        <v>42586</v>
      </c>
      <c r="I983" s="15">
        <v>42586</v>
      </c>
      <c r="J983" t="s">
        <v>14</v>
      </c>
      <c r="K983" t="s">
        <v>15</v>
      </c>
      <c r="L983">
        <f>Table1[[#This Row],[Date resolved]]-Table1[[#This Row],[Date received]]</f>
        <v>0</v>
      </c>
      <c r="M983">
        <f>YEAR(Table1[[#This Row],[Date received]])</f>
        <v>2016</v>
      </c>
      <c r="N983" t="str">
        <f>_xlfn.CONCAT("Q",_xlfn.CEILING.MATH(MONTH(Table1[[#This Row],[Date received]])/3))</f>
        <v>Q3</v>
      </c>
    </row>
    <row r="984" spans="1:14" x14ac:dyDescent="0.3">
      <c r="A984">
        <v>1286476</v>
      </c>
      <c r="B984" t="s">
        <v>30</v>
      </c>
      <c r="C984" t="s">
        <v>26</v>
      </c>
      <c r="D984" t="s">
        <v>56</v>
      </c>
      <c r="E984" t="s">
        <v>128</v>
      </c>
      <c r="F984" t="str">
        <f>_xlfn.XLOOKUP(E984,State_Code_Name!$C$2:$C$52,State_Code_Name!$B$2:$B$52)</f>
        <v>New Hampshire</v>
      </c>
      <c r="G984" t="s">
        <v>19</v>
      </c>
      <c r="H984" s="15">
        <v>42080</v>
      </c>
      <c r="I984" s="15">
        <v>42080</v>
      </c>
      <c r="J984" t="s">
        <v>14</v>
      </c>
      <c r="K984" t="s">
        <v>15</v>
      </c>
      <c r="L984">
        <f>Table1[[#This Row],[Date resolved]]-Table1[[#This Row],[Date received]]</f>
        <v>0</v>
      </c>
      <c r="M984">
        <f>YEAR(Table1[[#This Row],[Date received]])</f>
        <v>2015</v>
      </c>
      <c r="N984" t="str">
        <f>_xlfn.CONCAT("Q",_xlfn.CEILING.MATH(MONTH(Table1[[#This Row],[Date received]])/3))</f>
        <v>Q1</v>
      </c>
    </row>
    <row r="985" spans="1:14" x14ac:dyDescent="0.3">
      <c r="A985">
        <v>1837264</v>
      </c>
      <c r="B985" t="s">
        <v>873</v>
      </c>
      <c r="C985" t="s">
        <v>16</v>
      </c>
      <c r="D985" t="s">
        <v>24</v>
      </c>
      <c r="E985" t="s">
        <v>184</v>
      </c>
      <c r="F985" t="str">
        <f>_xlfn.XLOOKUP(E985,State_Code_Name!$C$2:$C$52,State_Code_Name!$B$2:$B$52)</f>
        <v>Mississippi</v>
      </c>
      <c r="G985" t="s">
        <v>305</v>
      </c>
      <c r="H985" s="15">
        <v>42446</v>
      </c>
      <c r="I985" s="15">
        <v>42450</v>
      </c>
      <c r="J985" t="s">
        <v>14</v>
      </c>
      <c r="K985" t="s">
        <v>15</v>
      </c>
      <c r="L985">
        <f>Table1[[#This Row],[Date resolved]]-Table1[[#This Row],[Date received]]</f>
        <v>4</v>
      </c>
      <c r="M985">
        <f>YEAR(Table1[[#This Row],[Date received]])</f>
        <v>2016</v>
      </c>
      <c r="N985" t="str">
        <f>_xlfn.CONCAT("Q",_xlfn.CEILING.MATH(MONTH(Table1[[#This Row],[Date received]])/3))</f>
        <v>Q1</v>
      </c>
    </row>
    <row r="986" spans="1:14" x14ac:dyDescent="0.3">
      <c r="A986">
        <v>1567422</v>
      </c>
      <c r="B986" t="s">
        <v>95</v>
      </c>
      <c r="C986" t="s">
        <v>36</v>
      </c>
      <c r="D986" t="s">
        <v>145</v>
      </c>
      <c r="E986" t="s">
        <v>12</v>
      </c>
      <c r="F986" t="str">
        <f>_xlfn.XLOOKUP(E986,State_Code_Name!$C$2:$C$52,State_Code_Name!$B$2:$B$52)</f>
        <v>Virginia</v>
      </c>
      <c r="G986" t="s">
        <v>13</v>
      </c>
      <c r="H986" s="15">
        <v>42263</v>
      </c>
      <c r="I986" s="15">
        <v>42264</v>
      </c>
      <c r="J986" t="s">
        <v>14</v>
      </c>
      <c r="K986" t="s">
        <v>15</v>
      </c>
      <c r="L986">
        <f>Table1[[#This Row],[Date resolved]]-Table1[[#This Row],[Date received]]</f>
        <v>1</v>
      </c>
      <c r="M986">
        <f>YEAR(Table1[[#This Row],[Date received]])</f>
        <v>2015</v>
      </c>
      <c r="N986" t="str">
        <f>_xlfn.CONCAT("Q",_xlfn.CEILING.MATH(MONTH(Table1[[#This Row],[Date received]])/3))</f>
        <v>Q3</v>
      </c>
    </row>
    <row r="987" spans="1:14" x14ac:dyDescent="0.3">
      <c r="A987">
        <v>1260725</v>
      </c>
      <c r="B987" t="s">
        <v>63</v>
      </c>
      <c r="C987" t="s">
        <v>61</v>
      </c>
      <c r="D987" t="s">
        <v>282</v>
      </c>
      <c r="E987" t="s">
        <v>70</v>
      </c>
      <c r="F987" t="str">
        <f>_xlfn.XLOOKUP(E987,State_Code_Name!$C$2:$C$52,State_Code_Name!$B$2:$B$52)</f>
        <v>Massachusetts</v>
      </c>
      <c r="G987" t="s">
        <v>19</v>
      </c>
      <c r="H987" s="15">
        <v>42062</v>
      </c>
      <c r="I987" s="15">
        <v>42062</v>
      </c>
      <c r="J987" t="s">
        <v>14</v>
      </c>
      <c r="K987" t="s">
        <v>15</v>
      </c>
      <c r="L987">
        <f>Table1[[#This Row],[Date resolved]]-Table1[[#This Row],[Date received]]</f>
        <v>0</v>
      </c>
      <c r="M987">
        <f>YEAR(Table1[[#This Row],[Date received]])</f>
        <v>2015</v>
      </c>
      <c r="N987" t="str">
        <f>_xlfn.CONCAT("Q",_xlfn.CEILING.MATH(MONTH(Table1[[#This Row],[Date received]])/3))</f>
        <v>Q1</v>
      </c>
    </row>
    <row r="988" spans="1:14" x14ac:dyDescent="0.3">
      <c r="A988">
        <v>1063644</v>
      </c>
      <c r="B988" t="s">
        <v>959</v>
      </c>
      <c r="C988" t="s">
        <v>9</v>
      </c>
      <c r="D988" t="s">
        <v>183</v>
      </c>
      <c r="E988" t="s">
        <v>18</v>
      </c>
      <c r="F988" t="str">
        <f>_xlfn.XLOOKUP(E988,State_Code_Name!$C$2:$C$52,State_Code_Name!$B$2:$B$52)</f>
        <v>California</v>
      </c>
      <c r="G988" t="s">
        <v>19</v>
      </c>
      <c r="H988" s="15">
        <v>41920</v>
      </c>
      <c r="I988" s="15">
        <v>41935</v>
      </c>
      <c r="J988" t="s">
        <v>14</v>
      </c>
      <c r="K988" t="s">
        <v>14</v>
      </c>
      <c r="L988">
        <f>Table1[[#This Row],[Date resolved]]-Table1[[#This Row],[Date received]]</f>
        <v>15</v>
      </c>
      <c r="M988">
        <f>YEAR(Table1[[#This Row],[Date received]])</f>
        <v>2014</v>
      </c>
      <c r="N988" t="str">
        <f>_xlfn.CONCAT("Q",_xlfn.CEILING.MATH(MONTH(Table1[[#This Row],[Date received]])/3))</f>
        <v>Q4</v>
      </c>
    </row>
    <row r="989" spans="1:14" x14ac:dyDescent="0.3">
      <c r="A989">
        <v>616398</v>
      </c>
      <c r="B989" t="s">
        <v>11</v>
      </c>
      <c r="C989" t="s">
        <v>36</v>
      </c>
      <c r="D989" t="s">
        <v>170</v>
      </c>
      <c r="E989" t="s">
        <v>18</v>
      </c>
      <c r="F989" t="str">
        <f>_xlfn.XLOOKUP(E989,State_Code_Name!$C$2:$C$52,State_Code_Name!$B$2:$B$52)</f>
        <v>California</v>
      </c>
      <c r="G989" t="s">
        <v>19</v>
      </c>
      <c r="H989" s="15">
        <v>41607</v>
      </c>
      <c r="I989" s="15">
        <v>41607</v>
      </c>
      <c r="J989" t="s">
        <v>14</v>
      </c>
      <c r="K989" t="s">
        <v>15</v>
      </c>
      <c r="L989">
        <f>Table1[[#This Row],[Date resolved]]-Table1[[#This Row],[Date received]]</f>
        <v>0</v>
      </c>
      <c r="M989">
        <f>YEAR(Table1[[#This Row],[Date received]])</f>
        <v>2013</v>
      </c>
      <c r="N989" t="str">
        <f>_xlfn.CONCAT("Q",_xlfn.CEILING.MATH(MONTH(Table1[[#This Row],[Date received]])/3))</f>
        <v>Q4</v>
      </c>
    </row>
    <row r="990" spans="1:14" x14ac:dyDescent="0.3">
      <c r="A990">
        <v>2031343</v>
      </c>
      <c r="B990" t="s">
        <v>229</v>
      </c>
      <c r="C990" t="s">
        <v>26</v>
      </c>
      <c r="D990" t="s">
        <v>27</v>
      </c>
      <c r="E990" t="s">
        <v>158</v>
      </c>
      <c r="F990" t="str">
        <f>_xlfn.XLOOKUP(E990,State_Code_Name!$C$2:$C$52,State_Code_Name!$B$2:$B$52)</f>
        <v>New Mexico</v>
      </c>
      <c r="G990" t="s">
        <v>19</v>
      </c>
      <c r="H990" s="15">
        <v>42577</v>
      </c>
      <c r="I990" s="15">
        <v>42577</v>
      </c>
      <c r="J990" t="s">
        <v>14</v>
      </c>
      <c r="K990" t="s">
        <v>15</v>
      </c>
      <c r="L990">
        <f>Table1[[#This Row],[Date resolved]]-Table1[[#This Row],[Date received]]</f>
        <v>0</v>
      </c>
      <c r="M990">
        <f>YEAR(Table1[[#This Row],[Date received]])</f>
        <v>2016</v>
      </c>
      <c r="N990" t="str">
        <f>_xlfn.CONCAT("Q",_xlfn.CEILING.MATH(MONTH(Table1[[#This Row],[Date received]])/3))</f>
        <v>Q3</v>
      </c>
    </row>
    <row r="991" spans="1:14" x14ac:dyDescent="0.3">
      <c r="A991">
        <v>1894625</v>
      </c>
      <c r="B991" t="s">
        <v>30</v>
      </c>
      <c r="C991" t="s">
        <v>16</v>
      </c>
      <c r="D991" t="s">
        <v>24</v>
      </c>
      <c r="E991" t="s">
        <v>66</v>
      </c>
      <c r="F991" t="str">
        <f>_xlfn.XLOOKUP(E991,State_Code_Name!$C$2:$C$52,State_Code_Name!$B$2:$B$52)</f>
        <v>Michigan</v>
      </c>
      <c r="G991" t="s">
        <v>19</v>
      </c>
      <c r="H991" s="15">
        <v>42486</v>
      </c>
      <c r="I991" s="15">
        <v>42486</v>
      </c>
      <c r="J991" t="s">
        <v>14</v>
      </c>
      <c r="K991" t="s">
        <v>15</v>
      </c>
      <c r="L991">
        <f>Table1[[#This Row],[Date resolved]]-Table1[[#This Row],[Date received]]</f>
        <v>0</v>
      </c>
      <c r="M991">
        <f>YEAR(Table1[[#This Row],[Date received]])</f>
        <v>2016</v>
      </c>
      <c r="N991" t="str">
        <f>_xlfn.CONCAT("Q",_xlfn.CEILING.MATH(MONTH(Table1[[#This Row],[Date received]])/3))</f>
        <v>Q2</v>
      </c>
    </row>
    <row r="992" spans="1:14" x14ac:dyDescent="0.3">
      <c r="A992">
        <v>2011917</v>
      </c>
      <c r="B992" t="s">
        <v>54</v>
      </c>
      <c r="C992" t="s">
        <v>52</v>
      </c>
      <c r="D992" t="s">
        <v>76</v>
      </c>
      <c r="E992" t="s">
        <v>106</v>
      </c>
      <c r="F992" t="str">
        <f>_xlfn.XLOOKUP(E992,State_Code_Name!$C$2:$C$52,State_Code_Name!$B$2:$B$52)</f>
        <v>Indiana</v>
      </c>
      <c r="G992" t="s">
        <v>57</v>
      </c>
      <c r="H992" s="15">
        <v>42565</v>
      </c>
      <c r="I992" s="15">
        <v>42566</v>
      </c>
      <c r="J992" t="s">
        <v>14</v>
      </c>
      <c r="K992" t="s">
        <v>15</v>
      </c>
      <c r="L992">
        <f>Table1[[#This Row],[Date resolved]]-Table1[[#This Row],[Date received]]</f>
        <v>1</v>
      </c>
      <c r="M992">
        <f>YEAR(Table1[[#This Row],[Date received]])</f>
        <v>2016</v>
      </c>
      <c r="N992" t="str">
        <f>_xlfn.CONCAT("Q",_xlfn.CEILING.MATH(MONTH(Table1[[#This Row],[Date received]])/3))</f>
        <v>Q3</v>
      </c>
    </row>
    <row r="993" spans="1:14" x14ac:dyDescent="0.3">
      <c r="A993">
        <v>1232926</v>
      </c>
      <c r="B993" t="s">
        <v>220</v>
      </c>
      <c r="C993" t="s">
        <v>32</v>
      </c>
      <c r="D993" t="s">
        <v>116</v>
      </c>
      <c r="E993" t="s">
        <v>39</v>
      </c>
      <c r="F993" t="str">
        <f>_xlfn.XLOOKUP(E993,State_Code_Name!$C$2:$C$52,State_Code_Name!$B$2:$B$52)</f>
        <v>Ohio</v>
      </c>
      <c r="G993" t="s">
        <v>13</v>
      </c>
      <c r="H993" s="15">
        <v>42044</v>
      </c>
      <c r="I993" s="15">
        <v>42045</v>
      </c>
      <c r="J993" t="s">
        <v>14</v>
      </c>
      <c r="K993" t="s">
        <v>15</v>
      </c>
      <c r="L993">
        <f>Table1[[#This Row],[Date resolved]]-Table1[[#This Row],[Date received]]</f>
        <v>1</v>
      </c>
      <c r="M993">
        <f>YEAR(Table1[[#This Row],[Date received]])</f>
        <v>2015</v>
      </c>
      <c r="N993" t="str">
        <f>_xlfn.CONCAT("Q",_xlfn.CEILING.MATH(MONTH(Table1[[#This Row],[Date received]])/3))</f>
        <v>Q1</v>
      </c>
    </row>
    <row r="994" spans="1:14" x14ac:dyDescent="0.3">
      <c r="A994">
        <v>755699</v>
      </c>
      <c r="B994" t="s">
        <v>179</v>
      </c>
      <c r="C994" t="s">
        <v>26</v>
      </c>
      <c r="D994" t="s">
        <v>27</v>
      </c>
      <c r="E994" t="s">
        <v>122</v>
      </c>
      <c r="F994" t="str">
        <f>_xlfn.XLOOKUP(E994,State_Code_Name!$C$2:$C$52,State_Code_Name!$B$2:$B$52)</f>
        <v>Maryland</v>
      </c>
      <c r="G994" t="s">
        <v>19</v>
      </c>
      <c r="H994" s="15">
        <v>41709</v>
      </c>
      <c r="I994" s="15">
        <v>41710</v>
      </c>
      <c r="J994" t="s">
        <v>14</v>
      </c>
      <c r="K994" t="s">
        <v>14</v>
      </c>
      <c r="L994">
        <f>Table1[[#This Row],[Date resolved]]-Table1[[#This Row],[Date received]]</f>
        <v>1</v>
      </c>
      <c r="M994">
        <f>YEAR(Table1[[#This Row],[Date received]])</f>
        <v>2014</v>
      </c>
      <c r="N994" t="str">
        <f>_xlfn.CONCAT("Q",_xlfn.CEILING.MATH(MONTH(Table1[[#This Row],[Date received]])/3))</f>
        <v>Q1</v>
      </c>
    </row>
    <row r="995" spans="1:14" x14ac:dyDescent="0.3">
      <c r="A995">
        <v>708517</v>
      </c>
      <c r="B995" t="s">
        <v>291</v>
      </c>
      <c r="C995" t="s">
        <v>32</v>
      </c>
      <c r="D995" t="s">
        <v>41</v>
      </c>
      <c r="E995" t="s">
        <v>22</v>
      </c>
      <c r="F995" t="str">
        <f>_xlfn.XLOOKUP(E995,State_Code_Name!$C$2:$C$52,State_Code_Name!$B$2:$B$52)</f>
        <v>New York</v>
      </c>
      <c r="G995" t="s">
        <v>57</v>
      </c>
      <c r="H995" s="15">
        <v>41681</v>
      </c>
      <c r="I995" s="15">
        <v>41682</v>
      </c>
      <c r="J995" t="s">
        <v>14</v>
      </c>
      <c r="K995" t="s">
        <v>15</v>
      </c>
      <c r="L995">
        <f>Table1[[#This Row],[Date resolved]]-Table1[[#This Row],[Date received]]</f>
        <v>1</v>
      </c>
      <c r="M995">
        <f>YEAR(Table1[[#This Row],[Date received]])</f>
        <v>2014</v>
      </c>
      <c r="N995" t="str">
        <f>_xlfn.CONCAT("Q",_xlfn.CEILING.MATH(MONTH(Table1[[#This Row],[Date received]])/3))</f>
        <v>Q1</v>
      </c>
    </row>
    <row r="996" spans="1:14" x14ac:dyDescent="0.3">
      <c r="A996">
        <v>2011160</v>
      </c>
      <c r="B996" t="s">
        <v>11</v>
      </c>
      <c r="C996" t="s">
        <v>9</v>
      </c>
      <c r="D996" t="s">
        <v>175</v>
      </c>
      <c r="E996" t="s">
        <v>18</v>
      </c>
      <c r="F996" t="str">
        <f>_xlfn.XLOOKUP(E996,State_Code_Name!$C$2:$C$52,State_Code_Name!$B$2:$B$52)</f>
        <v>California</v>
      </c>
      <c r="G996" t="s">
        <v>19</v>
      </c>
      <c r="H996" s="15">
        <v>42564</v>
      </c>
      <c r="I996" s="15">
        <v>42565</v>
      </c>
      <c r="J996" t="s">
        <v>14</v>
      </c>
      <c r="K996" t="s">
        <v>14</v>
      </c>
      <c r="L996">
        <f>Table1[[#This Row],[Date resolved]]-Table1[[#This Row],[Date received]]</f>
        <v>1</v>
      </c>
      <c r="M996">
        <f>YEAR(Table1[[#This Row],[Date received]])</f>
        <v>2016</v>
      </c>
      <c r="N996" t="str">
        <f>_xlfn.CONCAT("Q",_xlfn.CEILING.MATH(MONTH(Table1[[#This Row],[Date received]])/3))</f>
        <v>Q3</v>
      </c>
    </row>
    <row r="997" spans="1:14" x14ac:dyDescent="0.3">
      <c r="A997">
        <v>1877605</v>
      </c>
      <c r="B997" t="s">
        <v>286</v>
      </c>
      <c r="C997" t="s">
        <v>32</v>
      </c>
      <c r="D997" t="s">
        <v>41</v>
      </c>
      <c r="E997" t="s">
        <v>31</v>
      </c>
      <c r="F997" t="str">
        <f>_xlfn.XLOOKUP(E997,State_Code_Name!$C$2:$C$52,State_Code_Name!$B$2:$B$52)</f>
        <v>Texas</v>
      </c>
      <c r="G997" t="s">
        <v>19</v>
      </c>
      <c r="H997" s="15">
        <v>42473</v>
      </c>
      <c r="I997" s="15">
        <v>42473</v>
      </c>
      <c r="J997" t="s">
        <v>14</v>
      </c>
      <c r="K997" t="s">
        <v>15</v>
      </c>
      <c r="L997">
        <f>Table1[[#This Row],[Date resolved]]-Table1[[#This Row],[Date received]]</f>
        <v>0</v>
      </c>
      <c r="M997">
        <f>YEAR(Table1[[#This Row],[Date received]])</f>
        <v>2016</v>
      </c>
      <c r="N997" t="str">
        <f>_xlfn.CONCAT("Q",_xlfn.CEILING.MATH(MONTH(Table1[[#This Row],[Date received]])/3))</f>
        <v>Q2</v>
      </c>
    </row>
    <row r="998" spans="1:14" x14ac:dyDescent="0.3">
      <c r="A998">
        <v>947082</v>
      </c>
      <c r="B998" t="s">
        <v>164</v>
      </c>
      <c r="C998" t="s">
        <v>36</v>
      </c>
      <c r="D998" t="s">
        <v>80</v>
      </c>
      <c r="E998" t="s">
        <v>35</v>
      </c>
      <c r="F998" t="str">
        <f>_xlfn.XLOOKUP(E998,State_Code_Name!$C$2:$C$52,State_Code_Name!$B$2:$B$52)</f>
        <v>Florida</v>
      </c>
      <c r="G998" t="s">
        <v>13</v>
      </c>
      <c r="H998" s="15">
        <v>41841</v>
      </c>
      <c r="I998" s="15">
        <v>41844</v>
      </c>
      <c r="J998" t="s">
        <v>14</v>
      </c>
      <c r="K998" t="s">
        <v>15</v>
      </c>
      <c r="L998">
        <f>Table1[[#This Row],[Date resolved]]-Table1[[#This Row],[Date received]]</f>
        <v>3</v>
      </c>
      <c r="M998">
        <f>YEAR(Table1[[#This Row],[Date received]])</f>
        <v>2014</v>
      </c>
      <c r="N998" t="str">
        <f>_xlfn.CONCAT("Q",_xlfn.CEILING.MATH(MONTH(Table1[[#This Row],[Date received]])/3))</f>
        <v>Q3</v>
      </c>
    </row>
    <row r="999" spans="1:14" x14ac:dyDescent="0.3">
      <c r="A999">
        <v>2066089</v>
      </c>
      <c r="B999" t="s">
        <v>229</v>
      </c>
      <c r="C999" t="s">
        <v>26</v>
      </c>
      <c r="D999" t="s">
        <v>27</v>
      </c>
      <c r="E999" t="s">
        <v>100</v>
      </c>
      <c r="F999" t="str">
        <f>_xlfn.XLOOKUP(E999,State_Code_Name!$C$2:$C$52,State_Code_Name!$B$2:$B$52)</f>
        <v>Arizona</v>
      </c>
      <c r="G999" t="s">
        <v>19</v>
      </c>
      <c r="H999" s="15">
        <v>42598</v>
      </c>
      <c r="I999" s="15">
        <v>42598</v>
      </c>
      <c r="J999" t="s">
        <v>14</v>
      </c>
      <c r="K999" t="s">
        <v>15</v>
      </c>
      <c r="L999">
        <f>Table1[[#This Row],[Date resolved]]-Table1[[#This Row],[Date received]]</f>
        <v>0</v>
      </c>
      <c r="M999">
        <f>YEAR(Table1[[#This Row],[Date received]])</f>
        <v>2016</v>
      </c>
      <c r="N999" t="str">
        <f>_xlfn.CONCAT("Q",_xlfn.CEILING.MATH(MONTH(Table1[[#This Row],[Date received]])/3))</f>
        <v>Q3</v>
      </c>
    </row>
    <row r="1000" spans="1:14" x14ac:dyDescent="0.3">
      <c r="A1000">
        <v>1947057</v>
      </c>
      <c r="B1000" t="s">
        <v>50</v>
      </c>
      <c r="C1000" t="s">
        <v>36</v>
      </c>
      <c r="D1000" t="s">
        <v>67</v>
      </c>
      <c r="E1000" t="s">
        <v>46</v>
      </c>
      <c r="F1000" t="str">
        <f>_xlfn.XLOOKUP(E1000,State_Code_Name!$C$2:$C$52,State_Code_Name!$B$2:$B$52)</f>
        <v>Pennsylvania</v>
      </c>
      <c r="G1000" t="s">
        <v>19</v>
      </c>
      <c r="H1000" s="15">
        <v>42521</v>
      </c>
      <c r="I1000" s="15">
        <v>42521</v>
      </c>
      <c r="J1000" t="s">
        <v>14</v>
      </c>
      <c r="K1000" t="s">
        <v>15</v>
      </c>
      <c r="L1000">
        <f>Table1[[#This Row],[Date resolved]]-Table1[[#This Row],[Date received]]</f>
        <v>0</v>
      </c>
      <c r="M1000">
        <f>YEAR(Table1[[#This Row],[Date received]])</f>
        <v>2016</v>
      </c>
      <c r="N1000" t="str">
        <f>_xlfn.CONCAT("Q",_xlfn.CEILING.MATH(MONTH(Table1[[#This Row],[Date received]])/3))</f>
        <v>Q2</v>
      </c>
    </row>
    <row r="1001" spans="1:14" x14ac:dyDescent="0.3">
      <c r="A1001">
        <v>465918</v>
      </c>
      <c r="B1001" t="s">
        <v>30</v>
      </c>
      <c r="C1001" t="s">
        <v>26</v>
      </c>
      <c r="D1001" t="s">
        <v>27</v>
      </c>
      <c r="E1001" t="s">
        <v>18</v>
      </c>
      <c r="F1001" t="str">
        <f>_xlfn.XLOOKUP(E1001,State_Code_Name!$C$2:$C$52,State_Code_Name!$B$2:$B$52)</f>
        <v>California</v>
      </c>
      <c r="G1001" t="s">
        <v>19</v>
      </c>
      <c r="H1001" s="15">
        <v>41480</v>
      </c>
      <c r="I1001" s="15">
        <v>41480</v>
      </c>
      <c r="J1001" t="s">
        <v>14</v>
      </c>
      <c r="K1001" t="s">
        <v>14</v>
      </c>
      <c r="L1001">
        <f>Table1[[#This Row],[Date resolved]]-Table1[[#This Row],[Date received]]</f>
        <v>0</v>
      </c>
      <c r="M1001">
        <f>YEAR(Table1[[#This Row],[Date received]])</f>
        <v>2013</v>
      </c>
      <c r="N1001" t="str">
        <f>_xlfn.CONCAT("Q",_xlfn.CEILING.MATH(MONTH(Table1[[#This Row],[Date received]])/3))</f>
        <v>Q3</v>
      </c>
    </row>
    <row r="1002" spans="1:14" x14ac:dyDescent="0.3">
      <c r="A1002">
        <v>1595397</v>
      </c>
      <c r="B1002" t="s">
        <v>73</v>
      </c>
      <c r="C1002" t="s">
        <v>26</v>
      </c>
      <c r="D1002" t="s">
        <v>27</v>
      </c>
      <c r="E1002" t="s">
        <v>114</v>
      </c>
      <c r="F1002" t="str">
        <f>_xlfn.XLOOKUP(E1002,State_Code_Name!$C$2:$C$52,State_Code_Name!$B$2:$B$52)</f>
        <v>South Carolina</v>
      </c>
      <c r="G1002" t="s">
        <v>13</v>
      </c>
      <c r="H1002" s="15">
        <v>42283</v>
      </c>
      <c r="I1002" s="15">
        <v>42283</v>
      </c>
      <c r="J1002" t="s">
        <v>14</v>
      </c>
      <c r="K1002" t="s">
        <v>15</v>
      </c>
      <c r="L1002">
        <f>Table1[[#This Row],[Date resolved]]-Table1[[#This Row],[Date received]]</f>
        <v>0</v>
      </c>
      <c r="M1002">
        <f>YEAR(Table1[[#This Row],[Date received]])</f>
        <v>2015</v>
      </c>
      <c r="N1002" t="str">
        <f>_xlfn.CONCAT("Q",_xlfn.CEILING.MATH(MONTH(Table1[[#This Row],[Date received]])/3))</f>
        <v>Q4</v>
      </c>
    </row>
    <row r="1003" spans="1:14" x14ac:dyDescent="0.3">
      <c r="A1003">
        <v>1469048</v>
      </c>
      <c r="B1003" t="s">
        <v>872</v>
      </c>
      <c r="C1003" t="s">
        <v>32</v>
      </c>
      <c r="D1003" t="s">
        <v>44</v>
      </c>
      <c r="E1003" t="s">
        <v>77</v>
      </c>
      <c r="F1003" t="str">
        <f>_xlfn.XLOOKUP(E1003,State_Code_Name!$C$2:$C$52,State_Code_Name!$B$2:$B$52)</f>
        <v>Missouri</v>
      </c>
      <c r="G1003" t="s">
        <v>19</v>
      </c>
      <c r="H1003" s="15">
        <v>42200</v>
      </c>
      <c r="I1003" s="15">
        <v>42200</v>
      </c>
      <c r="J1003" t="s">
        <v>14</v>
      </c>
      <c r="K1003" t="s">
        <v>15</v>
      </c>
      <c r="L1003">
        <f>Table1[[#This Row],[Date resolved]]-Table1[[#This Row],[Date received]]</f>
        <v>0</v>
      </c>
      <c r="M1003">
        <f>YEAR(Table1[[#This Row],[Date received]])</f>
        <v>2015</v>
      </c>
      <c r="N1003" t="str">
        <f>_xlfn.CONCAT("Q",_xlfn.CEILING.MATH(MONTH(Table1[[#This Row],[Date received]])/3))</f>
        <v>Q3</v>
      </c>
    </row>
    <row r="1004" spans="1:14" x14ac:dyDescent="0.3">
      <c r="A1004">
        <v>2157640</v>
      </c>
      <c r="B1004" t="s">
        <v>868</v>
      </c>
      <c r="C1004" t="s">
        <v>32</v>
      </c>
      <c r="D1004" t="s">
        <v>41</v>
      </c>
      <c r="E1004" t="s">
        <v>59</v>
      </c>
      <c r="F1004" t="str">
        <f>_xlfn.XLOOKUP(E1004,State_Code_Name!$C$2:$C$52,State_Code_Name!$B$2:$B$52)</f>
        <v>Illinois</v>
      </c>
      <c r="G1004" t="s">
        <v>19</v>
      </c>
      <c r="H1004" s="15">
        <v>42655</v>
      </c>
      <c r="I1004" s="15">
        <v>42655</v>
      </c>
      <c r="J1004" t="s">
        <v>14</v>
      </c>
      <c r="K1004" t="s">
        <v>14</v>
      </c>
      <c r="L1004">
        <f>Table1[[#This Row],[Date resolved]]-Table1[[#This Row],[Date received]]</f>
        <v>0</v>
      </c>
      <c r="M1004">
        <f>YEAR(Table1[[#This Row],[Date received]])</f>
        <v>2016</v>
      </c>
      <c r="N1004" t="str">
        <f>_xlfn.CONCAT("Q",_xlfn.CEILING.MATH(MONTH(Table1[[#This Row],[Date received]])/3))</f>
        <v>Q4</v>
      </c>
    </row>
    <row r="1005" spans="1:14" x14ac:dyDescent="0.3">
      <c r="A1005">
        <v>1984845</v>
      </c>
      <c r="B1005" t="s">
        <v>960</v>
      </c>
      <c r="C1005" t="s">
        <v>32</v>
      </c>
      <c r="D1005" t="s">
        <v>41</v>
      </c>
      <c r="E1005" t="s">
        <v>12</v>
      </c>
      <c r="F1005" t="str">
        <f>_xlfn.XLOOKUP(E1005,State_Code_Name!$C$2:$C$52,State_Code_Name!$B$2:$B$52)</f>
        <v>Virginia</v>
      </c>
      <c r="G1005" t="s">
        <v>19</v>
      </c>
      <c r="H1005" s="15">
        <v>42546</v>
      </c>
      <c r="I1005" s="15">
        <v>42546</v>
      </c>
      <c r="J1005" t="s">
        <v>14</v>
      </c>
      <c r="K1005" t="s">
        <v>15</v>
      </c>
      <c r="L1005">
        <f>Table1[[#This Row],[Date resolved]]-Table1[[#This Row],[Date received]]</f>
        <v>0</v>
      </c>
      <c r="M1005">
        <f>YEAR(Table1[[#This Row],[Date received]])</f>
        <v>2016</v>
      </c>
      <c r="N1005" t="str">
        <f>_xlfn.CONCAT("Q",_xlfn.CEILING.MATH(MONTH(Table1[[#This Row],[Date received]])/3))</f>
        <v>Q2</v>
      </c>
    </row>
    <row r="1006" spans="1:14" x14ac:dyDescent="0.3">
      <c r="A1006">
        <v>356001</v>
      </c>
      <c r="B1006" t="s">
        <v>143</v>
      </c>
      <c r="C1006" t="s">
        <v>16</v>
      </c>
      <c r="D1006" t="s">
        <v>24</v>
      </c>
      <c r="E1006" t="s">
        <v>171</v>
      </c>
      <c r="F1006" t="str">
        <f>_xlfn.XLOOKUP(E1006,State_Code_Name!$C$2:$C$52,State_Code_Name!$B$2:$B$52)</f>
        <v>Louisiana</v>
      </c>
      <c r="G1006" t="s">
        <v>305</v>
      </c>
      <c r="H1006" s="15">
        <v>41348</v>
      </c>
      <c r="I1006" s="15">
        <v>41351</v>
      </c>
      <c r="J1006" t="s">
        <v>14</v>
      </c>
      <c r="K1006" t="s">
        <v>15</v>
      </c>
      <c r="L1006">
        <f>Table1[[#This Row],[Date resolved]]-Table1[[#This Row],[Date received]]</f>
        <v>3</v>
      </c>
      <c r="M1006">
        <f>YEAR(Table1[[#This Row],[Date received]])</f>
        <v>2013</v>
      </c>
      <c r="N1006" t="str">
        <f>_xlfn.CONCAT("Q",_xlfn.CEILING.MATH(MONTH(Table1[[#This Row],[Date received]])/3))</f>
        <v>Q1</v>
      </c>
    </row>
    <row r="1007" spans="1:14" x14ac:dyDescent="0.3">
      <c r="A1007">
        <v>1667259</v>
      </c>
      <c r="B1007" t="s">
        <v>60</v>
      </c>
      <c r="C1007" t="s">
        <v>52</v>
      </c>
      <c r="D1007" t="s">
        <v>76</v>
      </c>
      <c r="E1007" t="s">
        <v>51</v>
      </c>
      <c r="F1007" t="str">
        <f>_xlfn.XLOOKUP(E1007,State_Code_Name!$C$2:$C$52,State_Code_Name!$B$2:$B$52)</f>
        <v>Washington</v>
      </c>
      <c r="G1007" t="s">
        <v>19</v>
      </c>
      <c r="H1007" s="15">
        <v>42330</v>
      </c>
      <c r="I1007" s="15">
        <v>42330</v>
      </c>
      <c r="J1007" t="s">
        <v>14</v>
      </c>
      <c r="K1007" t="s">
        <v>14</v>
      </c>
      <c r="L1007">
        <f>Table1[[#This Row],[Date resolved]]-Table1[[#This Row],[Date received]]</f>
        <v>0</v>
      </c>
      <c r="M1007">
        <f>YEAR(Table1[[#This Row],[Date received]])</f>
        <v>2015</v>
      </c>
      <c r="N1007" t="str">
        <f>_xlfn.CONCAT("Q",_xlfn.CEILING.MATH(MONTH(Table1[[#This Row],[Date received]])/3))</f>
        <v>Q4</v>
      </c>
    </row>
    <row r="1008" spans="1:14" x14ac:dyDescent="0.3">
      <c r="A1008">
        <v>1284230</v>
      </c>
      <c r="B1008" t="s">
        <v>136</v>
      </c>
      <c r="C1008" t="s">
        <v>9</v>
      </c>
      <c r="D1008" t="s">
        <v>10</v>
      </c>
      <c r="E1008" t="s">
        <v>42</v>
      </c>
      <c r="F1008" t="str">
        <f>_xlfn.XLOOKUP(E1008,State_Code_Name!$C$2:$C$52,State_Code_Name!$B$2:$B$52)</f>
        <v>North Carolina</v>
      </c>
      <c r="G1008" t="s">
        <v>19</v>
      </c>
      <c r="H1008" s="15">
        <v>42079</v>
      </c>
      <c r="I1008" s="15">
        <v>42079</v>
      </c>
      <c r="J1008" t="s">
        <v>14</v>
      </c>
      <c r="K1008" t="s">
        <v>15</v>
      </c>
      <c r="L1008">
        <f>Table1[[#This Row],[Date resolved]]-Table1[[#This Row],[Date received]]</f>
        <v>0</v>
      </c>
      <c r="M1008">
        <f>YEAR(Table1[[#This Row],[Date received]])</f>
        <v>2015</v>
      </c>
      <c r="N1008" t="str">
        <f>_xlfn.CONCAT("Q",_xlfn.CEILING.MATH(MONTH(Table1[[#This Row],[Date received]])/3))</f>
        <v>Q1</v>
      </c>
    </row>
    <row r="1009" spans="1:14" x14ac:dyDescent="0.3">
      <c r="A1009">
        <v>1077501</v>
      </c>
      <c r="B1009" t="s">
        <v>38</v>
      </c>
      <c r="C1009" t="s">
        <v>32</v>
      </c>
      <c r="D1009" t="s">
        <v>104</v>
      </c>
      <c r="E1009" t="s">
        <v>22</v>
      </c>
      <c r="F1009" t="str">
        <f>_xlfn.XLOOKUP(E1009,State_Code_Name!$C$2:$C$52,State_Code_Name!$B$2:$B$52)</f>
        <v>New York</v>
      </c>
      <c r="G1009" t="s">
        <v>19</v>
      </c>
      <c r="H1009" s="15">
        <v>41932</v>
      </c>
      <c r="I1009" s="15">
        <v>41936</v>
      </c>
      <c r="J1009" t="s">
        <v>14</v>
      </c>
      <c r="K1009" t="s">
        <v>15</v>
      </c>
      <c r="L1009">
        <f>Table1[[#This Row],[Date resolved]]-Table1[[#This Row],[Date received]]</f>
        <v>4</v>
      </c>
      <c r="M1009">
        <f>YEAR(Table1[[#This Row],[Date received]])</f>
        <v>2014</v>
      </c>
      <c r="N1009" t="str">
        <f>_xlfn.CONCAT("Q",_xlfn.CEILING.MATH(MONTH(Table1[[#This Row],[Date received]])/3))</f>
        <v>Q4</v>
      </c>
    </row>
    <row r="1010" spans="1:14" x14ac:dyDescent="0.3">
      <c r="A1010">
        <v>860116</v>
      </c>
      <c r="B1010" t="s">
        <v>50</v>
      </c>
      <c r="C1010" t="s">
        <v>36</v>
      </c>
      <c r="D1010" t="s">
        <v>67</v>
      </c>
      <c r="E1010" t="s">
        <v>46</v>
      </c>
      <c r="F1010" t="str">
        <f>_xlfn.XLOOKUP(E1010,State_Code_Name!$C$2:$C$52,State_Code_Name!$B$2:$B$52)</f>
        <v>Pennsylvania</v>
      </c>
      <c r="G1010" t="s">
        <v>19</v>
      </c>
      <c r="H1010" s="15">
        <v>41779</v>
      </c>
      <c r="I1010" s="15">
        <v>41779</v>
      </c>
      <c r="J1010" t="s">
        <v>14</v>
      </c>
      <c r="K1010" t="s">
        <v>15</v>
      </c>
      <c r="L1010">
        <f>Table1[[#This Row],[Date resolved]]-Table1[[#This Row],[Date received]]</f>
        <v>0</v>
      </c>
      <c r="M1010">
        <f>YEAR(Table1[[#This Row],[Date received]])</f>
        <v>2014</v>
      </c>
      <c r="N1010" t="str">
        <f>_xlfn.CONCAT("Q",_xlfn.CEILING.MATH(MONTH(Table1[[#This Row],[Date received]])/3))</f>
        <v>Q2</v>
      </c>
    </row>
    <row r="1011" spans="1:14" x14ac:dyDescent="0.3">
      <c r="A1011">
        <v>545383</v>
      </c>
      <c r="B1011" t="s">
        <v>182</v>
      </c>
      <c r="C1011" t="s">
        <v>32</v>
      </c>
      <c r="D1011" t="s">
        <v>44</v>
      </c>
      <c r="E1011" t="s">
        <v>100</v>
      </c>
      <c r="F1011" t="str">
        <f>_xlfn.XLOOKUP(E1011,State_Code_Name!$C$2:$C$52,State_Code_Name!$B$2:$B$52)</f>
        <v>Arizona</v>
      </c>
      <c r="G1011" t="s">
        <v>13</v>
      </c>
      <c r="H1011" s="15">
        <v>41544</v>
      </c>
      <c r="I1011" s="15">
        <v>41547</v>
      </c>
      <c r="J1011" t="s">
        <v>14</v>
      </c>
      <c r="K1011" t="s">
        <v>15</v>
      </c>
      <c r="L1011">
        <f>Table1[[#This Row],[Date resolved]]-Table1[[#This Row],[Date received]]</f>
        <v>3</v>
      </c>
      <c r="M1011">
        <f>YEAR(Table1[[#This Row],[Date received]])</f>
        <v>2013</v>
      </c>
      <c r="N1011" t="str">
        <f>_xlfn.CONCAT("Q",_xlfn.CEILING.MATH(MONTH(Table1[[#This Row],[Date received]])/3))</f>
        <v>Q3</v>
      </c>
    </row>
    <row r="1012" spans="1:14" x14ac:dyDescent="0.3">
      <c r="A1012">
        <v>1248797</v>
      </c>
      <c r="B1012" t="s">
        <v>38</v>
      </c>
      <c r="C1012" t="s">
        <v>36</v>
      </c>
      <c r="D1012" t="s">
        <v>99</v>
      </c>
      <c r="E1012" t="s">
        <v>25</v>
      </c>
      <c r="F1012" t="str">
        <f>_xlfn.XLOOKUP(E1012,State_Code_Name!$C$2:$C$52,State_Code_Name!$B$2:$B$52)</f>
        <v>Georgia</v>
      </c>
      <c r="G1012" t="s">
        <v>305</v>
      </c>
      <c r="H1012" s="15">
        <v>42054</v>
      </c>
      <c r="I1012" s="15">
        <v>42060</v>
      </c>
      <c r="J1012" t="s">
        <v>14</v>
      </c>
      <c r="K1012" t="s">
        <v>15</v>
      </c>
      <c r="L1012">
        <f>Table1[[#This Row],[Date resolved]]-Table1[[#This Row],[Date received]]</f>
        <v>6</v>
      </c>
      <c r="M1012">
        <f>YEAR(Table1[[#This Row],[Date received]])</f>
        <v>2015</v>
      </c>
      <c r="N1012" t="str">
        <f>_xlfn.CONCAT("Q",_xlfn.CEILING.MATH(MONTH(Table1[[#This Row],[Date received]])/3))</f>
        <v>Q1</v>
      </c>
    </row>
    <row r="1013" spans="1:14" x14ac:dyDescent="0.3">
      <c r="A1013">
        <v>1956761</v>
      </c>
      <c r="B1013" t="s">
        <v>839</v>
      </c>
      <c r="C1013" t="s">
        <v>531</v>
      </c>
      <c r="D1013" t="s">
        <v>532</v>
      </c>
      <c r="E1013" t="s">
        <v>51</v>
      </c>
      <c r="F1013" t="str">
        <f>_xlfn.XLOOKUP(E1013,State_Code_Name!$C$2:$C$52,State_Code_Name!$B$2:$B$52)</f>
        <v>Washington</v>
      </c>
      <c r="G1013" t="s">
        <v>19</v>
      </c>
      <c r="H1013" s="15">
        <v>42527</v>
      </c>
      <c r="I1013" s="15">
        <v>42529</v>
      </c>
      <c r="J1013" t="s">
        <v>14</v>
      </c>
      <c r="K1013" t="s">
        <v>15</v>
      </c>
      <c r="L1013">
        <f>Table1[[#This Row],[Date resolved]]-Table1[[#This Row],[Date received]]</f>
        <v>2</v>
      </c>
      <c r="M1013">
        <f>YEAR(Table1[[#This Row],[Date received]])</f>
        <v>2016</v>
      </c>
      <c r="N1013" t="str">
        <f>_xlfn.CONCAT("Q",_xlfn.CEILING.MATH(MONTH(Table1[[#This Row],[Date received]])/3))</f>
        <v>Q2</v>
      </c>
    </row>
    <row r="1014" spans="1:14" x14ac:dyDescent="0.3">
      <c r="A1014">
        <v>1412126</v>
      </c>
      <c r="B1014" t="s">
        <v>50</v>
      </c>
      <c r="C1014" t="s">
        <v>36</v>
      </c>
      <c r="D1014" t="s">
        <v>150</v>
      </c>
      <c r="E1014" t="s">
        <v>46</v>
      </c>
      <c r="F1014" t="str">
        <f>_xlfn.XLOOKUP(E1014,State_Code_Name!$C$2:$C$52,State_Code_Name!$B$2:$B$52)</f>
        <v>Pennsylvania</v>
      </c>
      <c r="G1014" t="s">
        <v>19</v>
      </c>
      <c r="H1014" s="15">
        <v>42164</v>
      </c>
      <c r="I1014" s="15">
        <v>42164</v>
      </c>
      <c r="J1014" t="s">
        <v>14</v>
      </c>
      <c r="K1014" t="s">
        <v>15</v>
      </c>
      <c r="L1014">
        <f>Table1[[#This Row],[Date resolved]]-Table1[[#This Row],[Date received]]</f>
        <v>0</v>
      </c>
      <c r="M1014">
        <f>YEAR(Table1[[#This Row],[Date received]])</f>
        <v>2015</v>
      </c>
      <c r="N1014" t="str">
        <f>_xlfn.CONCAT("Q",_xlfn.CEILING.MATH(MONTH(Table1[[#This Row],[Date received]])/3))</f>
        <v>Q2</v>
      </c>
    </row>
    <row r="1015" spans="1:14" x14ac:dyDescent="0.3">
      <c r="A1015">
        <v>1707006</v>
      </c>
      <c r="B1015" t="s">
        <v>788</v>
      </c>
      <c r="C1015" t="s">
        <v>26</v>
      </c>
      <c r="D1015" t="s">
        <v>27</v>
      </c>
      <c r="E1015" t="s">
        <v>100</v>
      </c>
      <c r="F1015" t="str">
        <f>_xlfn.XLOOKUP(E1015,State_Code_Name!$C$2:$C$52,State_Code_Name!$B$2:$B$52)</f>
        <v>Arizona</v>
      </c>
      <c r="G1015" t="s">
        <v>19</v>
      </c>
      <c r="H1015" s="15">
        <v>42355</v>
      </c>
      <c r="I1015" s="15">
        <v>42355</v>
      </c>
      <c r="J1015" t="s">
        <v>14</v>
      </c>
      <c r="K1015" t="s">
        <v>15</v>
      </c>
      <c r="L1015">
        <f>Table1[[#This Row],[Date resolved]]-Table1[[#This Row],[Date received]]</f>
        <v>0</v>
      </c>
      <c r="M1015">
        <f>YEAR(Table1[[#This Row],[Date received]])</f>
        <v>2015</v>
      </c>
      <c r="N1015" t="str">
        <f>_xlfn.CONCAT("Q",_xlfn.CEILING.MATH(MONTH(Table1[[#This Row],[Date received]])/3))</f>
        <v>Q4</v>
      </c>
    </row>
    <row r="1016" spans="1:14" x14ac:dyDescent="0.3">
      <c r="A1016">
        <v>422259</v>
      </c>
      <c r="B1016" t="s">
        <v>11</v>
      </c>
      <c r="C1016" t="s">
        <v>16</v>
      </c>
      <c r="D1016" t="s">
        <v>17</v>
      </c>
      <c r="E1016" t="s">
        <v>25</v>
      </c>
      <c r="F1016" t="str">
        <f>_xlfn.XLOOKUP(E1016,State_Code_Name!$C$2:$C$52,State_Code_Name!$B$2:$B$52)</f>
        <v>Georgia</v>
      </c>
      <c r="G1016" t="s">
        <v>19</v>
      </c>
      <c r="H1016" s="15">
        <v>41427</v>
      </c>
      <c r="I1016" s="15">
        <v>41428</v>
      </c>
      <c r="J1016" t="s">
        <v>14</v>
      </c>
      <c r="K1016" t="s">
        <v>15</v>
      </c>
      <c r="L1016">
        <f>Table1[[#This Row],[Date resolved]]-Table1[[#This Row],[Date received]]</f>
        <v>1</v>
      </c>
      <c r="M1016">
        <f>YEAR(Table1[[#This Row],[Date received]])</f>
        <v>2013</v>
      </c>
      <c r="N1016" t="str">
        <f>_xlfn.CONCAT("Q",_xlfn.CEILING.MATH(MONTH(Table1[[#This Row],[Date received]])/3))</f>
        <v>Q2</v>
      </c>
    </row>
    <row r="1017" spans="1:14" x14ac:dyDescent="0.3">
      <c r="A1017">
        <v>1118740</v>
      </c>
      <c r="B1017" t="s">
        <v>136</v>
      </c>
      <c r="C1017" t="s">
        <v>9</v>
      </c>
      <c r="D1017" t="s">
        <v>132</v>
      </c>
      <c r="E1017" t="s">
        <v>31</v>
      </c>
      <c r="F1017" t="str">
        <f>_xlfn.XLOOKUP(E1017,State_Code_Name!$C$2:$C$52,State_Code_Name!$B$2:$B$52)</f>
        <v>Texas</v>
      </c>
      <c r="G1017" t="s">
        <v>19</v>
      </c>
      <c r="H1017" s="15">
        <v>41959</v>
      </c>
      <c r="I1017" s="15">
        <v>41959</v>
      </c>
      <c r="J1017" t="s">
        <v>14</v>
      </c>
      <c r="K1017" t="s">
        <v>15</v>
      </c>
      <c r="L1017">
        <f>Table1[[#This Row],[Date resolved]]-Table1[[#This Row],[Date received]]</f>
        <v>0</v>
      </c>
      <c r="M1017">
        <f>YEAR(Table1[[#This Row],[Date received]])</f>
        <v>2014</v>
      </c>
      <c r="N1017" t="str">
        <f>_xlfn.CONCAT("Q",_xlfn.CEILING.MATH(MONTH(Table1[[#This Row],[Date received]])/3))</f>
        <v>Q4</v>
      </c>
    </row>
    <row r="1018" spans="1:14" x14ac:dyDescent="0.3">
      <c r="A1018">
        <v>1629381</v>
      </c>
      <c r="B1018" t="s">
        <v>38</v>
      </c>
      <c r="C1018" t="s">
        <v>36</v>
      </c>
      <c r="D1018" t="s">
        <v>80</v>
      </c>
      <c r="E1018" t="s">
        <v>25</v>
      </c>
      <c r="F1018" t="str">
        <f>_xlfn.XLOOKUP(E1018,State_Code_Name!$C$2:$C$52,State_Code_Name!$B$2:$B$52)</f>
        <v>Georgia</v>
      </c>
      <c r="G1018" t="s">
        <v>305</v>
      </c>
      <c r="H1018" s="15">
        <v>42305</v>
      </c>
      <c r="I1018" s="15">
        <v>42306</v>
      </c>
      <c r="J1018" t="s">
        <v>14</v>
      </c>
      <c r="K1018" t="s">
        <v>15</v>
      </c>
      <c r="L1018">
        <f>Table1[[#This Row],[Date resolved]]-Table1[[#This Row],[Date received]]</f>
        <v>1</v>
      </c>
      <c r="M1018">
        <f>YEAR(Table1[[#This Row],[Date received]])</f>
        <v>2015</v>
      </c>
      <c r="N1018" t="str">
        <f>_xlfn.CONCAT("Q",_xlfn.CEILING.MATH(MONTH(Table1[[#This Row],[Date received]])/3))</f>
        <v>Q4</v>
      </c>
    </row>
    <row r="1019" spans="1:14" x14ac:dyDescent="0.3">
      <c r="A1019">
        <v>451051</v>
      </c>
      <c r="B1019" t="s">
        <v>95</v>
      </c>
      <c r="C1019" t="s">
        <v>26</v>
      </c>
      <c r="D1019" t="s">
        <v>27</v>
      </c>
      <c r="E1019" t="s">
        <v>153</v>
      </c>
      <c r="F1019" t="str">
        <f>_xlfn.XLOOKUP(E1019,State_Code_Name!$C$2:$C$52,State_Code_Name!$B$2:$B$52)</f>
        <v>Rhode Island</v>
      </c>
      <c r="G1019" t="s">
        <v>19</v>
      </c>
      <c r="H1019" s="15">
        <v>41463</v>
      </c>
      <c r="I1019" s="15">
        <v>41464</v>
      </c>
      <c r="J1019" t="s">
        <v>14</v>
      </c>
      <c r="K1019" t="s">
        <v>15</v>
      </c>
      <c r="L1019">
        <f>Table1[[#This Row],[Date resolved]]-Table1[[#This Row],[Date received]]</f>
        <v>1</v>
      </c>
      <c r="M1019">
        <f>YEAR(Table1[[#This Row],[Date received]])</f>
        <v>2013</v>
      </c>
      <c r="N1019" t="str">
        <f>_xlfn.CONCAT("Q",_xlfn.CEILING.MATH(MONTH(Table1[[#This Row],[Date received]])/3))</f>
        <v>Q3</v>
      </c>
    </row>
    <row r="1020" spans="1:14" x14ac:dyDescent="0.3">
      <c r="A1020">
        <v>1881561</v>
      </c>
      <c r="B1020" t="s">
        <v>83</v>
      </c>
      <c r="C1020" t="s">
        <v>36</v>
      </c>
      <c r="D1020" t="s">
        <v>281</v>
      </c>
      <c r="E1020" t="s">
        <v>22</v>
      </c>
      <c r="F1020" t="str">
        <f>_xlfn.XLOOKUP(E1020,State_Code_Name!$C$2:$C$52,State_Code_Name!$B$2:$B$52)</f>
        <v>New York</v>
      </c>
      <c r="G1020" t="s">
        <v>19</v>
      </c>
      <c r="H1020" s="15">
        <v>42475</v>
      </c>
      <c r="I1020" s="15">
        <v>42475</v>
      </c>
      <c r="J1020" t="s">
        <v>14</v>
      </c>
      <c r="K1020" t="s">
        <v>14</v>
      </c>
      <c r="L1020">
        <f>Table1[[#This Row],[Date resolved]]-Table1[[#This Row],[Date received]]</f>
        <v>0</v>
      </c>
      <c r="M1020">
        <f>YEAR(Table1[[#This Row],[Date received]])</f>
        <v>2016</v>
      </c>
      <c r="N1020" t="str">
        <f>_xlfn.CONCAT("Q",_xlfn.CEILING.MATH(MONTH(Table1[[#This Row],[Date received]])/3))</f>
        <v>Q2</v>
      </c>
    </row>
    <row r="1021" spans="1:14" x14ac:dyDescent="0.3">
      <c r="A1021">
        <v>698753</v>
      </c>
      <c r="B1021" t="s">
        <v>287</v>
      </c>
      <c r="C1021" t="s">
        <v>36</v>
      </c>
      <c r="D1021" t="s">
        <v>120</v>
      </c>
      <c r="E1021" t="s">
        <v>22</v>
      </c>
      <c r="F1021" t="str">
        <f>_xlfn.XLOOKUP(E1021,State_Code_Name!$C$2:$C$52,State_Code_Name!$B$2:$B$52)</f>
        <v>New York</v>
      </c>
      <c r="G1021" t="s">
        <v>13</v>
      </c>
      <c r="H1021" s="15">
        <v>41674</v>
      </c>
      <c r="I1021" s="15">
        <v>41676</v>
      </c>
      <c r="J1021" t="s">
        <v>14</v>
      </c>
      <c r="K1021" t="s">
        <v>15</v>
      </c>
      <c r="L1021">
        <f>Table1[[#This Row],[Date resolved]]-Table1[[#This Row],[Date received]]</f>
        <v>2</v>
      </c>
      <c r="M1021">
        <f>YEAR(Table1[[#This Row],[Date received]])</f>
        <v>2014</v>
      </c>
      <c r="N1021" t="str">
        <f>_xlfn.CONCAT("Q",_xlfn.CEILING.MATH(MONTH(Table1[[#This Row],[Date received]])/3))</f>
        <v>Q1</v>
      </c>
    </row>
    <row r="1022" spans="1:14" x14ac:dyDescent="0.3">
      <c r="A1022">
        <v>1833699</v>
      </c>
      <c r="B1022" t="s">
        <v>180</v>
      </c>
      <c r="C1022" t="s">
        <v>26</v>
      </c>
      <c r="D1022" t="s">
        <v>27</v>
      </c>
      <c r="E1022" t="s">
        <v>31</v>
      </c>
      <c r="F1022" t="str">
        <f>_xlfn.XLOOKUP(E1022,State_Code_Name!$C$2:$C$52,State_Code_Name!$B$2:$B$52)</f>
        <v>Texas</v>
      </c>
      <c r="G1022" t="s">
        <v>19</v>
      </c>
      <c r="H1022" s="15">
        <v>42444</v>
      </c>
      <c r="I1022" s="15">
        <v>42453</v>
      </c>
      <c r="J1022" t="s">
        <v>14</v>
      </c>
      <c r="K1022" t="s">
        <v>15</v>
      </c>
      <c r="L1022">
        <f>Table1[[#This Row],[Date resolved]]-Table1[[#This Row],[Date received]]</f>
        <v>9</v>
      </c>
      <c r="M1022">
        <f>YEAR(Table1[[#This Row],[Date received]])</f>
        <v>2016</v>
      </c>
      <c r="N1022" t="str">
        <f>_xlfn.CONCAT("Q",_xlfn.CEILING.MATH(MONTH(Table1[[#This Row],[Date received]])/3))</f>
        <v>Q1</v>
      </c>
    </row>
    <row r="1023" spans="1:14" x14ac:dyDescent="0.3">
      <c r="A1023">
        <v>1717678</v>
      </c>
      <c r="B1023" t="s">
        <v>1027</v>
      </c>
      <c r="C1023" t="s">
        <v>531</v>
      </c>
      <c r="D1023" t="s">
        <v>532</v>
      </c>
      <c r="E1023" t="s">
        <v>35</v>
      </c>
      <c r="F1023" t="str">
        <f>_xlfn.XLOOKUP(E1023,State_Code_Name!$C$2:$C$52,State_Code_Name!$B$2:$B$52)</f>
        <v>Florida</v>
      </c>
      <c r="G1023" t="s">
        <v>19</v>
      </c>
      <c r="H1023" s="15">
        <v>42366</v>
      </c>
      <c r="I1023" s="15">
        <v>42366</v>
      </c>
      <c r="J1023" t="s">
        <v>14</v>
      </c>
      <c r="K1023" t="s">
        <v>15</v>
      </c>
      <c r="L1023">
        <f>Table1[[#This Row],[Date resolved]]-Table1[[#This Row],[Date received]]</f>
        <v>0</v>
      </c>
      <c r="M1023">
        <f>YEAR(Table1[[#This Row],[Date received]])</f>
        <v>2015</v>
      </c>
      <c r="N1023" t="str">
        <f>_xlfn.CONCAT("Q",_xlfn.CEILING.MATH(MONTH(Table1[[#This Row],[Date received]])/3))</f>
        <v>Q4</v>
      </c>
    </row>
    <row r="1024" spans="1:14" x14ac:dyDescent="0.3">
      <c r="A1024">
        <v>1796609</v>
      </c>
      <c r="B1024" t="s">
        <v>47</v>
      </c>
      <c r="C1024" t="s">
        <v>32</v>
      </c>
      <c r="D1024" t="s">
        <v>44</v>
      </c>
      <c r="E1024" t="s">
        <v>122</v>
      </c>
      <c r="F1024" t="str">
        <f>_xlfn.XLOOKUP(E1024,State_Code_Name!$C$2:$C$52,State_Code_Name!$B$2:$B$52)</f>
        <v>Maryland</v>
      </c>
      <c r="G1024" t="s">
        <v>19</v>
      </c>
      <c r="H1024" s="15">
        <v>42420</v>
      </c>
      <c r="I1024" s="15">
        <v>42420</v>
      </c>
      <c r="J1024" t="s">
        <v>14</v>
      </c>
      <c r="K1024" t="s">
        <v>15</v>
      </c>
      <c r="L1024">
        <f>Table1[[#This Row],[Date resolved]]-Table1[[#This Row],[Date received]]</f>
        <v>0</v>
      </c>
      <c r="M1024">
        <f>YEAR(Table1[[#This Row],[Date received]])</f>
        <v>2016</v>
      </c>
      <c r="N1024" t="str">
        <f>_xlfn.CONCAT("Q",_xlfn.CEILING.MATH(MONTH(Table1[[#This Row],[Date received]])/3))</f>
        <v>Q1</v>
      </c>
    </row>
    <row r="1025" spans="1:14" x14ac:dyDescent="0.3">
      <c r="A1025">
        <v>1456107</v>
      </c>
      <c r="B1025" t="s">
        <v>164</v>
      </c>
      <c r="C1025" t="s">
        <v>16</v>
      </c>
      <c r="D1025" t="s">
        <v>20</v>
      </c>
      <c r="E1025" t="s">
        <v>48</v>
      </c>
      <c r="F1025" t="str">
        <f>_xlfn.XLOOKUP(E1025,State_Code_Name!$C$2:$C$52,State_Code_Name!$B$2:$B$52)</f>
        <v>New Jersey</v>
      </c>
      <c r="G1025" t="s">
        <v>19</v>
      </c>
      <c r="H1025" s="15">
        <v>42193</v>
      </c>
      <c r="I1025" s="15">
        <v>42193</v>
      </c>
      <c r="J1025" t="s">
        <v>14</v>
      </c>
      <c r="K1025" t="s">
        <v>15</v>
      </c>
      <c r="L1025">
        <f>Table1[[#This Row],[Date resolved]]-Table1[[#This Row],[Date received]]</f>
        <v>0</v>
      </c>
      <c r="M1025">
        <f>YEAR(Table1[[#This Row],[Date received]])</f>
        <v>2015</v>
      </c>
      <c r="N1025" t="str">
        <f>_xlfn.CONCAT("Q",_xlfn.CEILING.MATH(MONTH(Table1[[#This Row],[Date received]])/3))</f>
        <v>Q3</v>
      </c>
    </row>
    <row r="1026" spans="1:14" x14ac:dyDescent="0.3">
      <c r="A1026">
        <v>1787118</v>
      </c>
      <c r="B1026" t="s">
        <v>60</v>
      </c>
      <c r="C1026" t="s">
        <v>52</v>
      </c>
      <c r="D1026" t="s">
        <v>103</v>
      </c>
      <c r="E1026" t="s">
        <v>31</v>
      </c>
      <c r="F1026" t="str">
        <f>_xlfn.XLOOKUP(E1026,State_Code_Name!$C$2:$C$52,State_Code_Name!$B$2:$B$52)</f>
        <v>Texas</v>
      </c>
      <c r="G1026" t="s">
        <v>19</v>
      </c>
      <c r="H1026" s="15">
        <v>42413</v>
      </c>
      <c r="I1026" s="15">
        <v>42417</v>
      </c>
      <c r="J1026" t="s">
        <v>14</v>
      </c>
      <c r="K1026" t="s">
        <v>14</v>
      </c>
      <c r="L1026">
        <f>Table1[[#This Row],[Date resolved]]-Table1[[#This Row],[Date received]]</f>
        <v>4</v>
      </c>
      <c r="M1026">
        <f>YEAR(Table1[[#This Row],[Date received]])</f>
        <v>2016</v>
      </c>
      <c r="N1026" t="str">
        <f>_xlfn.CONCAT("Q",_xlfn.CEILING.MATH(MONTH(Table1[[#This Row],[Date received]])/3))</f>
        <v>Q1</v>
      </c>
    </row>
    <row r="1027" spans="1:14" x14ac:dyDescent="0.3">
      <c r="A1027">
        <v>1642268</v>
      </c>
      <c r="B1027" t="s">
        <v>756</v>
      </c>
      <c r="C1027" t="s">
        <v>32</v>
      </c>
      <c r="D1027" t="s">
        <v>41</v>
      </c>
      <c r="E1027" t="s">
        <v>122</v>
      </c>
      <c r="F1027" t="str">
        <f>_xlfn.XLOOKUP(E1027,State_Code_Name!$C$2:$C$52,State_Code_Name!$B$2:$B$52)</f>
        <v>Maryland</v>
      </c>
      <c r="G1027" t="s">
        <v>19</v>
      </c>
      <c r="H1027" s="15">
        <v>42313</v>
      </c>
      <c r="I1027" s="15">
        <v>42313</v>
      </c>
      <c r="J1027" t="s">
        <v>14</v>
      </c>
      <c r="K1027" t="s">
        <v>14</v>
      </c>
      <c r="L1027">
        <f>Table1[[#This Row],[Date resolved]]-Table1[[#This Row],[Date received]]</f>
        <v>0</v>
      </c>
      <c r="M1027">
        <f>YEAR(Table1[[#This Row],[Date received]])</f>
        <v>2015</v>
      </c>
      <c r="N1027" t="str">
        <f>_xlfn.CONCAT("Q",_xlfn.CEILING.MATH(MONTH(Table1[[#This Row],[Date received]])/3))</f>
        <v>Q4</v>
      </c>
    </row>
    <row r="1028" spans="1:14" x14ac:dyDescent="0.3">
      <c r="A1028">
        <v>1077456</v>
      </c>
      <c r="B1028" t="s">
        <v>47</v>
      </c>
      <c r="C1028" t="s">
        <v>26</v>
      </c>
      <c r="D1028" t="s">
        <v>27</v>
      </c>
      <c r="E1028" t="s">
        <v>59</v>
      </c>
      <c r="F1028" t="str">
        <f>_xlfn.XLOOKUP(E1028,State_Code_Name!$C$2:$C$52,State_Code_Name!$B$2:$B$52)</f>
        <v>Illinois</v>
      </c>
      <c r="G1028" t="s">
        <v>19</v>
      </c>
      <c r="H1028" s="15">
        <v>41928</v>
      </c>
      <c r="I1028" s="15">
        <v>41939</v>
      </c>
      <c r="J1028" t="s">
        <v>14</v>
      </c>
      <c r="K1028" t="s">
        <v>15</v>
      </c>
      <c r="L1028">
        <f>Table1[[#This Row],[Date resolved]]-Table1[[#This Row],[Date received]]</f>
        <v>11</v>
      </c>
      <c r="M1028">
        <f>YEAR(Table1[[#This Row],[Date received]])</f>
        <v>2014</v>
      </c>
      <c r="N1028" t="str">
        <f>_xlfn.CONCAT("Q",_xlfn.CEILING.MATH(MONTH(Table1[[#This Row],[Date received]])/3))</f>
        <v>Q4</v>
      </c>
    </row>
    <row r="1029" spans="1:14" x14ac:dyDescent="0.3">
      <c r="A1029">
        <v>1423566</v>
      </c>
      <c r="B1029" t="s">
        <v>361</v>
      </c>
      <c r="C1029" t="s">
        <v>32</v>
      </c>
      <c r="D1029" t="s">
        <v>161</v>
      </c>
      <c r="E1029" t="s">
        <v>35</v>
      </c>
      <c r="F1029" t="str">
        <f>_xlfn.XLOOKUP(E1029,State_Code_Name!$C$2:$C$52,State_Code_Name!$B$2:$B$52)</f>
        <v>Florida</v>
      </c>
      <c r="G1029" t="s">
        <v>19</v>
      </c>
      <c r="H1029" s="15">
        <v>42171</v>
      </c>
      <c r="I1029" s="15">
        <v>42173</v>
      </c>
      <c r="J1029" t="s">
        <v>14</v>
      </c>
      <c r="K1029" t="s">
        <v>15</v>
      </c>
      <c r="L1029">
        <f>Table1[[#This Row],[Date resolved]]-Table1[[#This Row],[Date received]]</f>
        <v>2</v>
      </c>
      <c r="M1029">
        <f>YEAR(Table1[[#This Row],[Date received]])</f>
        <v>2015</v>
      </c>
      <c r="N1029" t="str">
        <f>_xlfn.CONCAT("Q",_xlfn.CEILING.MATH(MONTH(Table1[[#This Row],[Date received]])/3))</f>
        <v>Q2</v>
      </c>
    </row>
    <row r="1030" spans="1:14" x14ac:dyDescent="0.3">
      <c r="A1030">
        <v>1931940</v>
      </c>
      <c r="B1030" t="s">
        <v>405</v>
      </c>
      <c r="C1030" t="s">
        <v>531</v>
      </c>
      <c r="D1030" t="s">
        <v>544</v>
      </c>
      <c r="E1030" t="s">
        <v>40</v>
      </c>
      <c r="F1030" t="str">
        <f>_xlfn.XLOOKUP(E1030,State_Code_Name!$C$2:$C$52,State_Code_Name!$B$2:$B$52)</f>
        <v>Nevada</v>
      </c>
      <c r="G1030" t="s">
        <v>19</v>
      </c>
      <c r="H1030" s="15">
        <v>42509</v>
      </c>
      <c r="I1030" s="15">
        <v>42514</v>
      </c>
      <c r="J1030" t="s">
        <v>14</v>
      </c>
      <c r="K1030" t="s">
        <v>15</v>
      </c>
      <c r="L1030">
        <f>Table1[[#This Row],[Date resolved]]-Table1[[#This Row],[Date received]]</f>
        <v>5</v>
      </c>
      <c r="M1030">
        <f>YEAR(Table1[[#This Row],[Date received]])</f>
        <v>2016</v>
      </c>
      <c r="N1030" t="str">
        <f>_xlfn.CONCAT("Q",_xlfn.CEILING.MATH(MONTH(Table1[[#This Row],[Date received]])/3))</f>
        <v>Q2</v>
      </c>
    </row>
    <row r="1031" spans="1:14" x14ac:dyDescent="0.3">
      <c r="A1031">
        <v>227907</v>
      </c>
      <c r="B1031" t="s">
        <v>11</v>
      </c>
      <c r="C1031" t="s">
        <v>26</v>
      </c>
      <c r="D1031" t="s">
        <v>27</v>
      </c>
      <c r="E1031" t="s">
        <v>18</v>
      </c>
      <c r="F1031" t="str">
        <f>_xlfn.XLOOKUP(E1031,State_Code_Name!$C$2:$C$52,State_Code_Name!$B$2:$B$52)</f>
        <v>California</v>
      </c>
      <c r="G1031" t="s">
        <v>305</v>
      </c>
      <c r="H1031" s="15">
        <v>41285</v>
      </c>
      <c r="I1031" s="15">
        <v>41285</v>
      </c>
      <c r="J1031" t="s">
        <v>14</v>
      </c>
      <c r="K1031" t="s">
        <v>15</v>
      </c>
      <c r="L1031">
        <f>Table1[[#This Row],[Date resolved]]-Table1[[#This Row],[Date received]]</f>
        <v>0</v>
      </c>
      <c r="M1031">
        <f>YEAR(Table1[[#This Row],[Date received]])</f>
        <v>2013</v>
      </c>
      <c r="N1031" t="str">
        <f>_xlfn.CONCAT("Q",_xlfn.CEILING.MATH(MONTH(Table1[[#This Row],[Date received]])/3))</f>
        <v>Q1</v>
      </c>
    </row>
    <row r="1032" spans="1:14" x14ac:dyDescent="0.3">
      <c r="A1032">
        <v>675359</v>
      </c>
      <c r="B1032" t="s">
        <v>335</v>
      </c>
      <c r="C1032" t="s">
        <v>32</v>
      </c>
      <c r="D1032" t="s">
        <v>44</v>
      </c>
      <c r="E1032" t="s">
        <v>18</v>
      </c>
      <c r="F1032" t="str">
        <f>_xlfn.XLOOKUP(E1032,State_Code_Name!$C$2:$C$52,State_Code_Name!$B$2:$B$52)</f>
        <v>California</v>
      </c>
      <c r="G1032" t="s">
        <v>19</v>
      </c>
      <c r="H1032" s="15">
        <v>41656</v>
      </c>
      <c r="I1032" s="15">
        <v>41662</v>
      </c>
      <c r="J1032" t="s">
        <v>14</v>
      </c>
      <c r="K1032" t="s">
        <v>15</v>
      </c>
      <c r="L1032">
        <f>Table1[[#This Row],[Date resolved]]-Table1[[#This Row],[Date received]]</f>
        <v>6</v>
      </c>
      <c r="M1032">
        <f>YEAR(Table1[[#This Row],[Date received]])</f>
        <v>2014</v>
      </c>
      <c r="N1032" t="str">
        <f>_xlfn.CONCAT("Q",_xlfn.CEILING.MATH(MONTH(Table1[[#This Row],[Date received]])/3))</f>
        <v>Q1</v>
      </c>
    </row>
    <row r="1033" spans="1:14" x14ac:dyDescent="0.3">
      <c r="A1033">
        <v>1778235</v>
      </c>
      <c r="B1033" t="s">
        <v>11</v>
      </c>
      <c r="C1033" t="s">
        <v>16</v>
      </c>
      <c r="D1033" t="s">
        <v>20</v>
      </c>
      <c r="E1033" t="s">
        <v>74</v>
      </c>
      <c r="F1033" t="str">
        <f>_xlfn.XLOOKUP(E1033,State_Code_Name!$C$2:$C$52,State_Code_Name!$B$2:$B$52)</f>
        <v>Tennessee</v>
      </c>
      <c r="G1033" t="s">
        <v>19</v>
      </c>
      <c r="H1033" s="15">
        <v>42408</v>
      </c>
      <c r="I1033" s="15">
        <v>42408</v>
      </c>
      <c r="J1033" t="s">
        <v>14</v>
      </c>
      <c r="K1033" t="s">
        <v>15</v>
      </c>
      <c r="L1033">
        <f>Table1[[#This Row],[Date resolved]]-Table1[[#This Row],[Date received]]</f>
        <v>0</v>
      </c>
      <c r="M1033">
        <f>YEAR(Table1[[#This Row],[Date received]])</f>
        <v>2016</v>
      </c>
      <c r="N1033" t="str">
        <f>_xlfn.CONCAT("Q",_xlfn.CEILING.MATH(MONTH(Table1[[#This Row],[Date received]])/3))</f>
        <v>Q1</v>
      </c>
    </row>
    <row r="1034" spans="1:14" x14ac:dyDescent="0.3">
      <c r="A1034">
        <v>1990152</v>
      </c>
      <c r="B1034" t="s">
        <v>47</v>
      </c>
      <c r="C1034" t="s">
        <v>32</v>
      </c>
      <c r="D1034" t="s">
        <v>41</v>
      </c>
      <c r="E1034" t="s">
        <v>118</v>
      </c>
      <c r="F1034" t="str">
        <f>_xlfn.XLOOKUP(E1034,State_Code_Name!$C$2:$C$52,State_Code_Name!$B$2:$B$52)</f>
        <v>Alabama</v>
      </c>
      <c r="G1034" t="s">
        <v>305</v>
      </c>
      <c r="H1034" s="15">
        <v>42550</v>
      </c>
      <c r="I1034" s="15">
        <v>42551</v>
      </c>
      <c r="J1034" t="s">
        <v>14</v>
      </c>
      <c r="K1034" t="s">
        <v>15</v>
      </c>
      <c r="L1034">
        <f>Table1[[#This Row],[Date resolved]]-Table1[[#This Row],[Date received]]</f>
        <v>1</v>
      </c>
      <c r="M1034">
        <f>YEAR(Table1[[#This Row],[Date received]])</f>
        <v>2016</v>
      </c>
      <c r="N1034" t="str">
        <f>_xlfn.CONCAT("Q",_xlfn.CEILING.MATH(MONTH(Table1[[#This Row],[Date received]])/3))</f>
        <v>Q2</v>
      </c>
    </row>
    <row r="1035" spans="1:14" x14ac:dyDescent="0.3">
      <c r="A1035">
        <v>1345124</v>
      </c>
      <c r="B1035" t="s">
        <v>60</v>
      </c>
      <c r="C1035" t="s">
        <v>52</v>
      </c>
      <c r="D1035" t="s">
        <v>103</v>
      </c>
      <c r="E1035" t="s">
        <v>25</v>
      </c>
      <c r="F1035" t="str">
        <f>_xlfn.XLOOKUP(E1035,State_Code_Name!$C$2:$C$52,State_Code_Name!$B$2:$B$52)</f>
        <v>Georgia</v>
      </c>
      <c r="G1035" t="s">
        <v>19</v>
      </c>
      <c r="H1035" s="15">
        <v>42118</v>
      </c>
      <c r="I1035" s="15">
        <v>42118</v>
      </c>
      <c r="J1035" t="s">
        <v>14</v>
      </c>
      <c r="K1035" t="s">
        <v>14</v>
      </c>
      <c r="L1035">
        <f>Table1[[#This Row],[Date resolved]]-Table1[[#This Row],[Date received]]</f>
        <v>0</v>
      </c>
      <c r="M1035">
        <f>YEAR(Table1[[#This Row],[Date received]])</f>
        <v>2015</v>
      </c>
      <c r="N1035" t="str">
        <f>_xlfn.CONCAT("Q",_xlfn.CEILING.MATH(MONTH(Table1[[#This Row],[Date received]])/3))</f>
        <v>Q2</v>
      </c>
    </row>
    <row r="1036" spans="1:14" x14ac:dyDescent="0.3">
      <c r="A1036">
        <v>620881</v>
      </c>
      <c r="B1036" t="s">
        <v>38</v>
      </c>
      <c r="C1036" t="s">
        <v>36</v>
      </c>
      <c r="D1036" t="s">
        <v>150</v>
      </c>
      <c r="E1036" t="s">
        <v>39</v>
      </c>
      <c r="F1036" t="str">
        <f>_xlfn.XLOOKUP(E1036,State_Code_Name!$C$2:$C$52,State_Code_Name!$B$2:$B$52)</f>
        <v>Ohio</v>
      </c>
      <c r="G1036" t="s">
        <v>13</v>
      </c>
      <c r="H1036" s="15">
        <v>41612</v>
      </c>
      <c r="I1036" s="15">
        <v>41613</v>
      </c>
      <c r="J1036" t="s">
        <v>14</v>
      </c>
      <c r="K1036" t="s">
        <v>15</v>
      </c>
      <c r="L1036">
        <f>Table1[[#This Row],[Date resolved]]-Table1[[#This Row],[Date received]]</f>
        <v>1</v>
      </c>
      <c r="M1036">
        <f>YEAR(Table1[[#This Row],[Date received]])</f>
        <v>2013</v>
      </c>
      <c r="N1036" t="str">
        <f>_xlfn.CONCAT("Q",_xlfn.CEILING.MATH(MONTH(Table1[[#This Row],[Date received]])/3))</f>
        <v>Q4</v>
      </c>
    </row>
    <row r="1037" spans="1:14" x14ac:dyDescent="0.3">
      <c r="A1037">
        <v>2097826</v>
      </c>
      <c r="B1037" t="s">
        <v>38</v>
      </c>
      <c r="C1037" t="s">
        <v>16</v>
      </c>
      <c r="D1037" t="s">
        <v>20</v>
      </c>
      <c r="E1037" t="s">
        <v>121</v>
      </c>
      <c r="F1037" t="str">
        <f>_xlfn.XLOOKUP(E1037,State_Code_Name!$C$2:$C$52,State_Code_Name!$B$2:$B$52)</f>
        <v>Oregon</v>
      </c>
      <c r="G1037" t="s">
        <v>19</v>
      </c>
      <c r="H1037" s="15">
        <v>42619</v>
      </c>
      <c r="I1037" s="15">
        <v>42619</v>
      </c>
      <c r="J1037" t="s">
        <v>14</v>
      </c>
      <c r="K1037" t="s">
        <v>15</v>
      </c>
      <c r="L1037">
        <f>Table1[[#This Row],[Date resolved]]-Table1[[#This Row],[Date received]]</f>
        <v>0</v>
      </c>
      <c r="M1037">
        <f>YEAR(Table1[[#This Row],[Date received]])</f>
        <v>2016</v>
      </c>
      <c r="N1037" t="str">
        <f>_xlfn.CONCAT("Q",_xlfn.CEILING.MATH(MONTH(Table1[[#This Row],[Date received]])/3))</f>
        <v>Q3</v>
      </c>
    </row>
    <row r="1038" spans="1:14" x14ac:dyDescent="0.3">
      <c r="A1038">
        <v>1996531</v>
      </c>
      <c r="B1038" t="s">
        <v>560</v>
      </c>
      <c r="C1038" t="s">
        <v>26</v>
      </c>
      <c r="D1038" t="s">
        <v>27</v>
      </c>
      <c r="E1038" t="s">
        <v>25</v>
      </c>
      <c r="F1038" t="str">
        <f>_xlfn.XLOOKUP(E1038,State_Code_Name!$C$2:$C$52,State_Code_Name!$B$2:$B$52)</f>
        <v>Georgia</v>
      </c>
      <c r="G1038" t="s">
        <v>19</v>
      </c>
      <c r="H1038" s="15">
        <v>42554</v>
      </c>
      <c r="I1038" s="15">
        <v>42554</v>
      </c>
      <c r="J1038" t="s">
        <v>14</v>
      </c>
      <c r="K1038" t="s">
        <v>15</v>
      </c>
      <c r="L1038">
        <f>Table1[[#This Row],[Date resolved]]-Table1[[#This Row],[Date received]]</f>
        <v>0</v>
      </c>
      <c r="M1038">
        <f>YEAR(Table1[[#This Row],[Date received]])</f>
        <v>2016</v>
      </c>
      <c r="N1038" t="str">
        <f>_xlfn.CONCAT("Q",_xlfn.CEILING.MATH(MONTH(Table1[[#This Row],[Date received]])/3))</f>
        <v>Q3</v>
      </c>
    </row>
    <row r="1039" spans="1:14" x14ac:dyDescent="0.3">
      <c r="A1039">
        <v>1975479</v>
      </c>
      <c r="B1039" t="s">
        <v>1089</v>
      </c>
      <c r="C1039" t="s">
        <v>32</v>
      </c>
      <c r="D1039" t="s">
        <v>104</v>
      </c>
      <c r="E1039" t="s">
        <v>18</v>
      </c>
      <c r="F1039" t="str">
        <f>_xlfn.XLOOKUP(E1039,State_Code_Name!$C$2:$C$52,State_Code_Name!$B$2:$B$52)</f>
        <v>California</v>
      </c>
      <c r="G1039" t="s">
        <v>19</v>
      </c>
      <c r="H1039" s="15">
        <v>42541</v>
      </c>
      <c r="I1039" s="15">
        <v>42541</v>
      </c>
      <c r="J1039" t="s">
        <v>14</v>
      </c>
      <c r="K1039" t="s">
        <v>15</v>
      </c>
      <c r="L1039">
        <f>Table1[[#This Row],[Date resolved]]-Table1[[#This Row],[Date received]]</f>
        <v>0</v>
      </c>
      <c r="M1039">
        <f>YEAR(Table1[[#This Row],[Date received]])</f>
        <v>2016</v>
      </c>
      <c r="N1039" t="str">
        <f>_xlfn.CONCAT("Q",_xlfn.CEILING.MATH(MONTH(Table1[[#This Row],[Date received]])/3))</f>
        <v>Q2</v>
      </c>
    </row>
    <row r="1040" spans="1:14" x14ac:dyDescent="0.3">
      <c r="A1040">
        <v>1189223</v>
      </c>
      <c r="B1040" t="s">
        <v>43</v>
      </c>
      <c r="C1040" t="s">
        <v>36</v>
      </c>
      <c r="D1040" t="s">
        <v>80</v>
      </c>
      <c r="E1040" t="s">
        <v>18</v>
      </c>
      <c r="F1040" t="str">
        <f>_xlfn.XLOOKUP(E1040,State_Code_Name!$C$2:$C$52,State_Code_Name!$B$2:$B$52)</f>
        <v>California</v>
      </c>
      <c r="G1040" t="s">
        <v>19</v>
      </c>
      <c r="H1040" s="15">
        <v>42014</v>
      </c>
      <c r="I1040" s="15">
        <v>42014</v>
      </c>
      <c r="J1040" t="s">
        <v>14</v>
      </c>
      <c r="K1040" t="s">
        <v>14</v>
      </c>
      <c r="L1040">
        <f>Table1[[#This Row],[Date resolved]]-Table1[[#This Row],[Date received]]</f>
        <v>0</v>
      </c>
      <c r="M1040">
        <f>YEAR(Table1[[#This Row],[Date received]])</f>
        <v>2015</v>
      </c>
      <c r="N1040" t="str">
        <f>_xlfn.CONCAT("Q",_xlfn.CEILING.MATH(MONTH(Table1[[#This Row],[Date received]])/3))</f>
        <v>Q1</v>
      </c>
    </row>
    <row r="1041" spans="1:14" x14ac:dyDescent="0.3">
      <c r="A1041">
        <v>1241742</v>
      </c>
      <c r="B1041" t="s">
        <v>716</v>
      </c>
      <c r="C1041" t="s">
        <v>32</v>
      </c>
      <c r="D1041" t="s">
        <v>44</v>
      </c>
      <c r="E1041" t="s">
        <v>59</v>
      </c>
      <c r="F1041" t="str">
        <f>_xlfn.XLOOKUP(E1041,State_Code_Name!$C$2:$C$52,State_Code_Name!$B$2:$B$52)</f>
        <v>Illinois</v>
      </c>
      <c r="G1041" t="s">
        <v>19</v>
      </c>
      <c r="H1041" s="15">
        <v>42051</v>
      </c>
      <c r="I1041" s="15">
        <v>42051</v>
      </c>
      <c r="J1041" t="s">
        <v>14</v>
      </c>
      <c r="K1041" t="s">
        <v>15</v>
      </c>
      <c r="L1041">
        <f>Table1[[#This Row],[Date resolved]]-Table1[[#This Row],[Date received]]</f>
        <v>0</v>
      </c>
      <c r="M1041">
        <f>YEAR(Table1[[#This Row],[Date received]])</f>
        <v>2015</v>
      </c>
      <c r="N1041" t="str">
        <f>_xlfn.CONCAT("Q",_xlfn.CEILING.MATH(MONTH(Table1[[#This Row],[Date received]])/3))</f>
        <v>Q1</v>
      </c>
    </row>
    <row r="1042" spans="1:14" x14ac:dyDescent="0.3">
      <c r="A1042">
        <v>1758269</v>
      </c>
      <c r="B1042" t="s">
        <v>30</v>
      </c>
      <c r="C1042" t="s">
        <v>16</v>
      </c>
      <c r="D1042" t="s">
        <v>75</v>
      </c>
      <c r="E1042" t="s">
        <v>22</v>
      </c>
      <c r="F1042" t="str">
        <f>_xlfn.XLOOKUP(E1042,State_Code_Name!$C$2:$C$52,State_Code_Name!$B$2:$B$52)</f>
        <v>New York</v>
      </c>
      <c r="G1042" t="s">
        <v>305</v>
      </c>
      <c r="H1042" s="15">
        <v>42395</v>
      </c>
      <c r="I1042" s="15">
        <v>42398</v>
      </c>
      <c r="J1042" t="s">
        <v>14</v>
      </c>
      <c r="K1042" t="s">
        <v>15</v>
      </c>
      <c r="L1042">
        <f>Table1[[#This Row],[Date resolved]]-Table1[[#This Row],[Date received]]</f>
        <v>3</v>
      </c>
      <c r="M1042">
        <f>YEAR(Table1[[#This Row],[Date received]])</f>
        <v>2016</v>
      </c>
      <c r="N1042" t="str">
        <f>_xlfn.CONCAT("Q",_xlfn.CEILING.MATH(MONTH(Table1[[#This Row],[Date received]])/3))</f>
        <v>Q1</v>
      </c>
    </row>
    <row r="1043" spans="1:14" x14ac:dyDescent="0.3">
      <c r="A1043">
        <v>1469024</v>
      </c>
      <c r="B1043" t="s">
        <v>68</v>
      </c>
      <c r="C1043" t="s">
        <v>36</v>
      </c>
      <c r="D1043" t="s">
        <v>202</v>
      </c>
      <c r="E1043" t="s">
        <v>22</v>
      </c>
      <c r="F1043" t="str">
        <f>_xlfn.XLOOKUP(E1043,State_Code_Name!$C$2:$C$52,State_Code_Name!$B$2:$B$52)</f>
        <v>New York</v>
      </c>
      <c r="G1043" t="s">
        <v>19</v>
      </c>
      <c r="H1043" s="15">
        <v>42200</v>
      </c>
      <c r="I1043" s="15">
        <v>42200</v>
      </c>
      <c r="J1043" t="s">
        <v>14</v>
      </c>
      <c r="K1043" t="s">
        <v>15</v>
      </c>
      <c r="L1043">
        <f>Table1[[#This Row],[Date resolved]]-Table1[[#This Row],[Date received]]</f>
        <v>0</v>
      </c>
      <c r="M1043">
        <f>YEAR(Table1[[#This Row],[Date received]])</f>
        <v>2015</v>
      </c>
      <c r="N1043" t="str">
        <f>_xlfn.CONCAT("Q",_xlfn.CEILING.MATH(MONTH(Table1[[#This Row],[Date received]])/3))</f>
        <v>Q3</v>
      </c>
    </row>
    <row r="1044" spans="1:14" x14ac:dyDescent="0.3">
      <c r="A1044">
        <v>1451961</v>
      </c>
      <c r="B1044" t="s">
        <v>438</v>
      </c>
      <c r="C1044" t="s">
        <v>9</v>
      </c>
      <c r="D1044" t="s">
        <v>132</v>
      </c>
      <c r="E1044" t="s">
        <v>114</v>
      </c>
      <c r="F1044" t="str">
        <f>_xlfn.XLOOKUP(E1044,State_Code_Name!$C$2:$C$52,State_Code_Name!$B$2:$B$52)</f>
        <v>South Carolina</v>
      </c>
      <c r="G1044" t="s">
        <v>13</v>
      </c>
      <c r="H1044" s="15">
        <v>42191</v>
      </c>
      <c r="I1044" s="15">
        <v>42193</v>
      </c>
      <c r="J1044" t="s">
        <v>14</v>
      </c>
      <c r="K1044" t="s">
        <v>15</v>
      </c>
      <c r="L1044">
        <f>Table1[[#This Row],[Date resolved]]-Table1[[#This Row],[Date received]]</f>
        <v>2</v>
      </c>
      <c r="M1044">
        <f>YEAR(Table1[[#This Row],[Date received]])</f>
        <v>2015</v>
      </c>
      <c r="N1044" t="str">
        <f>_xlfn.CONCAT("Q",_xlfn.CEILING.MATH(MONTH(Table1[[#This Row],[Date received]])/3))</f>
        <v>Q3</v>
      </c>
    </row>
    <row r="1045" spans="1:14" x14ac:dyDescent="0.3">
      <c r="A1045">
        <v>1076900</v>
      </c>
      <c r="B1045" t="s">
        <v>163</v>
      </c>
      <c r="C1045" t="s">
        <v>9</v>
      </c>
      <c r="D1045" t="s">
        <v>183</v>
      </c>
      <c r="E1045" t="s">
        <v>48</v>
      </c>
      <c r="F1045" t="str">
        <f>_xlfn.XLOOKUP(E1045,State_Code_Name!$C$2:$C$52,State_Code_Name!$B$2:$B$52)</f>
        <v>New Jersey</v>
      </c>
      <c r="G1045" t="s">
        <v>19</v>
      </c>
      <c r="H1045" s="15">
        <v>41930</v>
      </c>
      <c r="I1045" s="15">
        <v>41930</v>
      </c>
      <c r="J1045" t="s">
        <v>14</v>
      </c>
      <c r="K1045" t="s">
        <v>14</v>
      </c>
      <c r="L1045">
        <f>Table1[[#This Row],[Date resolved]]-Table1[[#This Row],[Date received]]</f>
        <v>0</v>
      </c>
      <c r="M1045">
        <f>YEAR(Table1[[#This Row],[Date received]])</f>
        <v>2014</v>
      </c>
      <c r="N1045" t="str">
        <f>_xlfn.CONCAT("Q",_xlfn.CEILING.MATH(MONTH(Table1[[#This Row],[Date received]])/3))</f>
        <v>Q4</v>
      </c>
    </row>
    <row r="1046" spans="1:14" x14ac:dyDescent="0.3">
      <c r="A1046">
        <v>707379</v>
      </c>
      <c r="B1046" t="s">
        <v>181</v>
      </c>
      <c r="C1046" t="s">
        <v>32</v>
      </c>
      <c r="D1046" t="s">
        <v>161</v>
      </c>
      <c r="E1046" t="s">
        <v>59</v>
      </c>
      <c r="F1046" t="str">
        <f>_xlfn.XLOOKUP(E1046,State_Code_Name!$C$2:$C$52,State_Code_Name!$B$2:$B$52)</f>
        <v>Illinois</v>
      </c>
      <c r="G1046" t="s">
        <v>57</v>
      </c>
      <c r="H1046" s="15">
        <v>41680</v>
      </c>
      <c r="I1046" s="15">
        <v>41681</v>
      </c>
      <c r="J1046" t="s">
        <v>14</v>
      </c>
      <c r="K1046" t="s">
        <v>15</v>
      </c>
      <c r="L1046">
        <f>Table1[[#This Row],[Date resolved]]-Table1[[#This Row],[Date received]]</f>
        <v>1</v>
      </c>
      <c r="M1046">
        <f>YEAR(Table1[[#This Row],[Date received]])</f>
        <v>2014</v>
      </c>
      <c r="N1046" t="str">
        <f>_xlfn.CONCAT("Q",_xlfn.CEILING.MATH(MONTH(Table1[[#This Row],[Date received]])/3))</f>
        <v>Q1</v>
      </c>
    </row>
    <row r="1047" spans="1:14" x14ac:dyDescent="0.3">
      <c r="A1047">
        <v>1233398</v>
      </c>
      <c r="B1047" t="s">
        <v>231</v>
      </c>
      <c r="C1047" t="s">
        <v>26</v>
      </c>
      <c r="D1047" t="s">
        <v>27</v>
      </c>
      <c r="E1047" t="s">
        <v>66</v>
      </c>
      <c r="F1047" t="str">
        <f>_xlfn.XLOOKUP(E1047,State_Code_Name!$C$2:$C$52,State_Code_Name!$B$2:$B$52)</f>
        <v>Michigan</v>
      </c>
      <c r="G1047" t="s">
        <v>19</v>
      </c>
      <c r="H1047" s="15">
        <v>42045</v>
      </c>
      <c r="I1047" s="15">
        <v>42045</v>
      </c>
      <c r="J1047" t="s">
        <v>14</v>
      </c>
      <c r="K1047" t="s">
        <v>15</v>
      </c>
      <c r="L1047">
        <f>Table1[[#This Row],[Date resolved]]-Table1[[#This Row],[Date received]]</f>
        <v>0</v>
      </c>
      <c r="M1047">
        <f>YEAR(Table1[[#This Row],[Date received]])</f>
        <v>2015</v>
      </c>
      <c r="N1047" t="str">
        <f>_xlfn.CONCAT("Q",_xlfn.CEILING.MATH(MONTH(Table1[[#This Row],[Date received]])/3))</f>
        <v>Q1</v>
      </c>
    </row>
    <row r="1048" spans="1:14" x14ac:dyDescent="0.3">
      <c r="A1048">
        <v>493054</v>
      </c>
      <c r="B1048" t="s">
        <v>481</v>
      </c>
      <c r="C1048" t="s">
        <v>9</v>
      </c>
      <c r="D1048" t="s">
        <v>175</v>
      </c>
      <c r="E1048" t="s">
        <v>39</v>
      </c>
      <c r="F1048" t="str">
        <f>_xlfn.XLOOKUP(E1048,State_Code_Name!$C$2:$C$52,State_Code_Name!$B$2:$B$52)</f>
        <v>Ohio</v>
      </c>
      <c r="G1048" t="s">
        <v>57</v>
      </c>
      <c r="H1048" s="15">
        <v>41502</v>
      </c>
      <c r="I1048" s="15">
        <v>41533</v>
      </c>
      <c r="J1048" t="s">
        <v>14</v>
      </c>
      <c r="K1048" t="s">
        <v>15</v>
      </c>
      <c r="L1048">
        <f>Table1[[#This Row],[Date resolved]]-Table1[[#This Row],[Date received]]</f>
        <v>31</v>
      </c>
      <c r="M1048">
        <f>YEAR(Table1[[#This Row],[Date received]])</f>
        <v>2013</v>
      </c>
      <c r="N1048" t="str">
        <f>_xlfn.CONCAT("Q",_xlfn.CEILING.MATH(MONTH(Table1[[#This Row],[Date received]])/3))</f>
        <v>Q3</v>
      </c>
    </row>
    <row r="1049" spans="1:14" x14ac:dyDescent="0.3">
      <c r="A1049">
        <v>1063811</v>
      </c>
      <c r="B1049" t="s">
        <v>972</v>
      </c>
      <c r="C1049" t="s">
        <v>32</v>
      </c>
      <c r="D1049" t="s">
        <v>44</v>
      </c>
      <c r="E1049" t="s">
        <v>40</v>
      </c>
      <c r="F1049" t="str">
        <f>_xlfn.XLOOKUP(E1049,State_Code_Name!$C$2:$C$52,State_Code_Name!$B$2:$B$52)</f>
        <v>Nevada</v>
      </c>
      <c r="G1049" t="s">
        <v>19</v>
      </c>
      <c r="H1049" s="15">
        <v>41920</v>
      </c>
      <c r="I1049" s="15">
        <v>41920</v>
      </c>
      <c r="J1049" t="s">
        <v>14</v>
      </c>
      <c r="K1049" t="s">
        <v>15</v>
      </c>
      <c r="L1049">
        <f>Table1[[#This Row],[Date resolved]]-Table1[[#This Row],[Date received]]</f>
        <v>0</v>
      </c>
      <c r="M1049">
        <f>YEAR(Table1[[#This Row],[Date received]])</f>
        <v>2014</v>
      </c>
      <c r="N1049" t="str">
        <f>_xlfn.CONCAT("Q",_xlfn.CEILING.MATH(MONTH(Table1[[#This Row],[Date received]])/3))</f>
        <v>Q4</v>
      </c>
    </row>
    <row r="1050" spans="1:14" x14ac:dyDescent="0.3">
      <c r="A1050">
        <v>2140604</v>
      </c>
      <c r="B1050" t="s">
        <v>43</v>
      </c>
      <c r="C1050" t="s">
        <v>36</v>
      </c>
      <c r="D1050" t="s">
        <v>202</v>
      </c>
      <c r="E1050" t="s">
        <v>85</v>
      </c>
      <c r="F1050" t="str">
        <f>_xlfn.XLOOKUP(E1050,State_Code_Name!$C$2:$C$52,State_Code_Name!$B$2:$B$52)</f>
        <v>Wisconsin</v>
      </c>
      <c r="G1050" t="s">
        <v>19</v>
      </c>
      <c r="H1050" s="15">
        <v>42646</v>
      </c>
      <c r="I1050" s="15">
        <v>42646</v>
      </c>
      <c r="J1050" t="s">
        <v>14</v>
      </c>
      <c r="K1050" t="s">
        <v>14</v>
      </c>
      <c r="L1050">
        <f>Table1[[#This Row],[Date resolved]]-Table1[[#This Row],[Date received]]</f>
        <v>0</v>
      </c>
      <c r="M1050">
        <f>YEAR(Table1[[#This Row],[Date received]])</f>
        <v>2016</v>
      </c>
      <c r="N1050" t="str">
        <f>_xlfn.CONCAT("Q",_xlfn.CEILING.MATH(MONTH(Table1[[#This Row],[Date received]])/3))</f>
        <v>Q4</v>
      </c>
    </row>
    <row r="1051" spans="1:14" x14ac:dyDescent="0.3">
      <c r="A1051">
        <v>1302703</v>
      </c>
      <c r="B1051" t="s">
        <v>30</v>
      </c>
      <c r="C1051" t="s">
        <v>16</v>
      </c>
      <c r="D1051" t="s">
        <v>20</v>
      </c>
      <c r="E1051" t="s">
        <v>31</v>
      </c>
      <c r="F1051" t="str">
        <f>_xlfn.XLOOKUP(E1051,State_Code_Name!$C$2:$C$52,State_Code_Name!$B$2:$B$52)</f>
        <v>Texas</v>
      </c>
      <c r="G1051" t="s">
        <v>305</v>
      </c>
      <c r="H1051" s="15">
        <v>42089</v>
      </c>
      <c r="I1051" s="15">
        <v>42093</v>
      </c>
      <c r="J1051" t="s">
        <v>14</v>
      </c>
      <c r="K1051" t="s">
        <v>14</v>
      </c>
      <c r="L1051">
        <f>Table1[[#This Row],[Date resolved]]-Table1[[#This Row],[Date received]]</f>
        <v>4</v>
      </c>
      <c r="M1051">
        <f>YEAR(Table1[[#This Row],[Date received]])</f>
        <v>2015</v>
      </c>
      <c r="N1051" t="str">
        <f>_xlfn.CONCAT("Q",_xlfn.CEILING.MATH(MONTH(Table1[[#This Row],[Date received]])/3))</f>
        <v>Q1</v>
      </c>
    </row>
    <row r="1052" spans="1:14" x14ac:dyDescent="0.3">
      <c r="A1052">
        <v>1667229</v>
      </c>
      <c r="B1052" t="s">
        <v>182</v>
      </c>
      <c r="C1052" t="s">
        <v>26</v>
      </c>
      <c r="D1052" t="s">
        <v>27</v>
      </c>
      <c r="E1052" t="s">
        <v>100</v>
      </c>
      <c r="F1052" t="str">
        <f>_xlfn.XLOOKUP(E1052,State_Code_Name!$C$2:$C$52,State_Code_Name!$B$2:$B$52)</f>
        <v>Arizona</v>
      </c>
      <c r="G1052" t="s">
        <v>19</v>
      </c>
      <c r="H1052" s="15">
        <v>42330</v>
      </c>
      <c r="I1052" s="15">
        <v>42330</v>
      </c>
      <c r="J1052" t="s">
        <v>14</v>
      </c>
      <c r="K1052" t="s">
        <v>15</v>
      </c>
      <c r="L1052">
        <f>Table1[[#This Row],[Date resolved]]-Table1[[#This Row],[Date received]]</f>
        <v>0</v>
      </c>
      <c r="M1052">
        <f>YEAR(Table1[[#This Row],[Date received]])</f>
        <v>2015</v>
      </c>
      <c r="N1052" t="str">
        <f>_xlfn.CONCAT("Q",_xlfn.CEILING.MATH(MONTH(Table1[[#This Row],[Date received]])/3))</f>
        <v>Q4</v>
      </c>
    </row>
    <row r="1053" spans="1:14" x14ac:dyDescent="0.3">
      <c r="A1053">
        <v>371035</v>
      </c>
      <c r="B1053" t="s">
        <v>845</v>
      </c>
      <c r="C1053" t="s">
        <v>26</v>
      </c>
      <c r="D1053" t="s">
        <v>27</v>
      </c>
      <c r="E1053" t="s">
        <v>48</v>
      </c>
      <c r="F1053" t="str">
        <f>_xlfn.XLOOKUP(E1053,State_Code_Name!$C$2:$C$52,State_Code_Name!$B$2:$B$52)</f>
        <v>New Jersey</v>
      </c>
      <c r="G1053" t="s">
        <v>19</v>
      </c>
      <c r="H1053" s="15">
        <v>41365</v>
      </c>
      <c r="I1053" s="15">
        <v>41366</v>
      </c>
      <c r="J1053" t="s">
        <v>14</v>
      </c>
      <c r="K1053" t="s">
        <v>15</v>
      </c>
      <c r="L1053">
        <f>Table1[[#This Row],[Date resolved]]-Table1[[#This Row],[Date received]]</f>
        <v>1</v>
      </c>
      <c r="M1053">
        <f>YEAR(Table1[[#This Row],[Date received]])</f>
        <v>2013</v>
      </c>
      <c r="N1053" t="str">
        <f>_xlfn.CONCAT("Q",_xlfn.CEILING.MATH(MONTH(Table1[[#This Row],[Date received]])/3))</f>
        <v>Q2</v>
      </c>
    </row>
    <row r="1054" spans="1:14" x14ac:dyDescent="0.3">
      <c r="A1054">
        <v>1618866</v>
      </c>
      <c r="B1054" t="s">
        <v>335</v>
      </c>
      <c r="C1054" t="s">
        <v>531</v>
      </c>
      <c r="D1054" t="s">
        <v>587</v>
      </c>
      <c r="E1054" t="s">
        <v>86</v>
      </c>
      <c r="F1054" t="str">
        <f>_xlfn.XLOOKUP(E1054,State_Code_Name!$C$2:$C$52,State_Code_Name!$B$2:$B$52)</f>
        <v>Wyoming</v>
      </c>
      <c r="G1054" t="s">
        <v>19</v>
      </c>
      <c r="H1054" s="15">
        <v>42298</v>
      </c>
      <c r="I1054" s="15">
        <v>42307</v>
      </c>
      <c r="J1054" t="s">
        <v>15</v>
      </c>
      <c r="K1054" t="s">
        <v>15</v>
      </c>
      <c r="L1054">
        <f>Table1[[#This Row],[Date resolved]]-Table1[[#This Row],[Date received]]</f>
        <v>9</v>
      </c>
      <c r="M1054">
        <f>YEAR(Table1[[#This Row],[Date received]])</f>
        <v>2015</v>
      </c>
      <c r="N1054" t="str">
        <f>_xlfn.CONCAT("Q",_xlfn.CEILING.MATH(MONTH(Table1[[#This Row],[Date received]])/3))</f>
        <v>Q4</v>
      </c>
    </row>
    <row r="1055" spans="1:14" x14ac:dyDescent="0.3">
      <c r="A1055">
        <v>1805885</v>
      </c>
      <c r="B1055" t="s">
        <v>34</v>
      </c>
      <c r="C1055" t="s">
        <v>16</v>
      </c>
      <c r="D1055" t="s">
        <v>20</v>
      </c>
      <c r="E1055" t="s">
        <v>25</v>
      </c>
      <c r="F1055" t="str">
        <f>_xlfn.XLOOKUP(E1055,State_Code_Name!$C$2:$C$52,State_Code_Name!$B$2:$B$52)</f>
        <v>Georgia</v>
      </c>
      <c r="G1055" t="s">
        <v>19</v>
      </c>
      <c r="H1055" s="15">
        <v>42426</v>
      </c>
      <c r="I1055" s="15">
        <v>42426</v>
      </c>
      <c r="J1055" t="s">
        <v>14</v>
      </c>
      <c r="K1055" t="s">
        <v>14</v>
      </c>
      <c r="L1055">
        <f>Table1[[#This Row],[Date resolved]]-Table1[[#This Row],[Date received]]</f>
        <v>0</v>
      </c>
      <c r="M1055">
        <f>YEAR(Table1[[#This Row],[Date received]])</f>
        <v>2016</v>
      </c>
      <c r="N1055" t="str">
        <f>_xlfn.CONCAT("Q",_xlfn.CEILING.MATH(MONTH(Table1[[#This Row],[Date received]])/3))</f>
        <v>Q1</v>
      </c>
    </row>
    <row r="1056" spans="1:14" x14ac:dyDescent="0.3">
      <c r="A1056">
        <v>370143</v>
      </c>
      <c r="B1056" t="s">
        <v>38</v>
      </c>
      <c r="C1056" t="s">
        <v>16</v>
      </c>
      <c r="D1056" t="s">
        <v>144</v>
      </c>
      <c r="E1056" t="s">
        <v>18</v>
      </c>
      <c r="F1056" t="str">
        <f>_xlfn.XLOOKUP(E1056,State_Code_Name!$C$2:$C$52,State_Code_Name!$B$2:$B$52)</f>
        <v>California</v>
      </c>
      <c r="G1056" t="s">
        <v>19</v>
      </c>
      <c r="H1056" s="15">
        <v>41365</v>
      </c>
      <c r="I1056" s="15">
        <v>41366</v>
      </c>
      <c r="J1056" t="s">
        <v>14</v>
      </c>
      <c r="K1056" t="s">
        <v>15</v>
      </c>
      <c r="L1056">
        <f>Table1[[#This Row],[Date resolved]]-Table1[[#This Row],[Date received]]</f>
        <v>1</v>
      </c>
      <c r="M1056">
        <f>YEAR(Table1[[#This Row],[Date received]])</f>
        <v>2013</v>
      </c>
      <c r="N1056" t="str">
        <f>_xlfn.CONCAT("Q",_xlfn.CEILING.MATH(MONTH(Table1[[#This Row],[Date received]])/3))</f>
        <v>Q2</v>
      </c>
    </row>
    <row r="1057" spans="1:14" x14ac:dyDescent="0.3">
      <c r="A1057">
        <v>1837110</v>
      </c>
      <c r="B1057" t="s">
        <v>105</v>
      </c>
      <c r="C1057" t="s">
        <v>32</v>
      </c>
      <c r="D1057" t="s">
        <v>41</v>
      </c>
      <c r="E1057" t="s">
        <v>25</v>
      </c>
      <c r="F1057" t="str">
        <f>_xlfn.XLOOKUP(E1057,State_Code_Name!$C$2:$C$52,State_Code_Name!$B$2:$B$52)</f>
        <v>Georgia</v>
      </c>
      <c r="G1057" t="s">
        <v>305</v>
      </c>
      <c r="H1057" s="15">
        <v>42446</v>
      </c>
      <c r="I1057" s="15">
        <v>42447</v>
      </c>
      <c r="J1057" t="s">
        <v>14</v>
      </c>
      <c r="K1057" t="s">
        <v>15</v>
      </c>
      <c r="L1057">
        <f>Table1[[#This Row],[Date resolved]]-Table1[[#This Row],[Date received]]</f>
        <v>1</v>
      </c>
      <c r="M1057">
        <f>YEAR(Table1[[#This Row],[Date received]])</f>
        <v>2016</v>
      </c>
      <c r="N1057" t="str">
        <f>_xlfn.CONCAT("Q",_xlfn.CEILING.MATH(MONTH(Table1[[#This Row],[Date received]])/3))</f>
        <v>Q1</v>
      </c>
    </row>
    <row r="1058" spans="1:14" x14ac:dyDescent="0.3">
      <c r="A1058">
        <v>681215</v>
      </c>
      <c r="B1058" t="s">
        <v>568</v>
      </c>
      <c r="C1058" t="s">
        <v>32</v>
      </c>
      <c r="D1058" t="s">
        <v>116</v>
      </c>
      <c r="E1058" t="s">
        <v>46</v>
      </c>
      <c r="F1058" t="str">
        <f>_xlfn.XLOOKUP(E1058,State_Code_Name!$C$2:$C$52,State_Code_Name!$B$2:$B$52)</f>
        <v>Pennsylvania</v>
      </c>
      <c r="G1058" t="s">
        <v>19</v>
      </c>
      <c r="H1058" s="15">
        <v>41662</v>
      </c>
      <c r="I1058" s="15">
        <v>41662</v>
      </c>
      <c r="J1058" t="s">
        <v>14</v>
      </c>
      <c r="K1058" t="s">
        <v>14</v>
      </c>
      <c r="L1058">
        <f>Table1[[#This Row],[Date resolved]]-Table1[[#This Row],[Date received]]</f>
        <v>0</v>
      </c>
      <c r="M1058">
        <f>YEAR(Table1[[#This Row],[Date received]])</f>
        <v>2014</v>
      </c>
      <c r="N1058" t="str">
        <f>_xlfn.CONCAT("Q",_xlfn.CEILING.MATH(MONTH(Table1[[#This Row],[Date received]])/3))</f>
        <v>Q1</v>
      </c>
    </row>
    <row r="1059" spans="1:14" x14ac:dyDescent="0.3">
      <c r="A1059">
        <v>1692664</v>
      </c>
      <c r="B1059" t="s">
        <v>60</v>
      </c>
      <c r="C1059" t="s">
        <v>52</v>
      </c>
      <c r="D1059" t="s">
        <v>96</v>
      </c>
      <c r="E1059" t="s">
        <v>48</v>
      </c>
      <c r="F1059" t="str">
        <f>_xlfn.XLOOKUP(E1059,State_Code_Name!$C$2:$C$52,State_Code_Name!$B$2:$B$52)</f>
        <v>New Jersey</v>
      </c>
      <c r="G1059" t="s">
        <v>19</v>
      </c>
      <c r="H1059" s="15">
        <v>42349</v>
      </c>
      <c r="I1059" s="15">
        <v>42349</v>
      </c>
      <c r="J1059" t="s">
        <v>14</v>
      </c>
      <c r="K1059" t="s">
        <v>14</v>
      </c>
      <c r="L1059">
        <f>Table1[[#This Row],[Date resolved]]-Table1[[#This Row],[Date received]]</f>
        <v>0</v>
      </c>
      <c r="M1059">
        <f>YEAR(Table1[[#This Row],[Date received]])</f>
        <v>2015</v>
      </c>
      <c r="N1059" t="str">
        <f>_xlfn.CONCAT("Q",_xlfn.CEILING.MATH(MONTH(Table1[[#This Row],[Date received]])/3))</f>
        <v>Q4</v>
      </c>
    </row>
    <row r="1060" spans="1:14" x14ac:dyDescent="0.3">
      <c r="A1060">
        <v>1522375</v>
      </c>
      <c r="B1060" t="s">
        <v>54</v>
      </c>
      <c r="C1060" t="s">
        <v>52</v>
      </c>
      <c r="D1060" t="s">
        <v>53</v>
      </c>
      <c r="E1060" t="s">
        <v>184</v>
      </c>
      <c r="F1060" t="str">
        <f>_xlfn.XLOOKUP(E1060,State_Code_Name!$C$2:$C$52,State_Code_Name!$B$2:$B$52)</f>
        <v>Mississippi</v>
      </c>
      <c r="G1060" t="s">
        <v>19</v>
      </c>
      <c r="H1060" s="15">
        <v>42233</v>
      </c>
      <c r="I1060" s="15">
        <v>42233</v>
      </c>
      <c r="J1060" t="s">
        <v>14</v>
      </c>
      <c r="K1060" t="s">
        <v>15</v>
      </c>
      <c r="L1060">
        <f>Table1[[#This Row],[Date resolved]]-Table1[[#This Row],[Date received]]</f>
        <v>0</v>
      </c>
      <c r="M1060">
        <f>YEAR(Table1[[#This Row],[Date received]])</f>
        <v>2015</v>
      </c>
      <c r="N1060" t="str">
        <f>_xlfn.CONCAT("Q",_xlfn.CEILING.MATH(MONTH(Table1[[#This Row],[Date received]])/3))</f>
        <v>Q3</v>
      </c>
    </row>
    <row r="1061" spans="1:14" x14ac:dyDescent="0.3">
      <c r="A1061">
        <v>2073692</v>
      </c>
      <c r="B1061" t="s">
        <v>63</v>
      </c>
      <c r="C1061" t="s">
        <v>61</v>
      </c>
      <c r="D1061" t="s">
        <v>282</v>
      </c>
      <c r="E1061" t="s">
        <v>70</v>
      </c>
      <c r="F1061" t="str">
        <f>_xlfn.XLOOKUP(E1061,State_Code_Name!$C$2:$C$52,State_Code_Name!$B$2:$B$52)</f>
        <v>Massachusetts</v>
      </c>
      <c r="G1061" t="s">
        <v>19</v>
      </c>
      <c r="H1061" s="15">
        <v>42602</v>
      </c>
      <c r="I1061" s="15">
        <v>42602</v>
      </c>
      <c r="J1061" t="s">
        <v>14</v>
      </c>
      <c r="K1061" t="s">
        <v>14</v>
      </c>
      <c r="L1061">
        <f>Table1[[#This Row],[Date resolved]]-Table1[[#This Row],[Date received]]</f>
        <v>0</v>
      </c>
      <c r="M1061">
        <f>YEAR(Table1[[#This Row],[Date received]])</f>
        <v>2016</v>
      </c>
      <c r="N1061" t="str">
        <f>_xlfn.CONCAT("Q",_xlfn.CEILING.MATH(MONTH(Table1[[#This Row],[Date received]])/3))</f>
        <v>Q3</v>
      </c>
    </row>
    <row r="1062" spans="1:14" x14ac:dyDescent="0.3">
      <c r="A1062">
        <v>470343</v>
      </c>
      <c r="B1062" t="s">
        <v>134</v>
      </c>
      <c r="C1062" t="s">
        <v>26</v>
      </c>
      <c r="D1062" t="s">
        <v>27</v>
      </c>
      <c r="E1062" t="s">
        <v>48</v>
      </c>
      <c r="F1062" t="str">
        <f>_xlfn.XLOOKUP(E1062,State_Code_Name!$C$2:$C$52,State_Code_Name!$B$2:$B$52)</f>
        <v>New Jersey</v>
      </c>
      <c r="G1062" t="s">
        <v>19</v>
      </c>
      <c r="H1062" s="15">
        <v>41479</v>
      </c>
      <c r="I1062" s="15">
        <v>41484</v>
      </c>
      <c r="J1062" t="s">
        <v>14</v>
      </c>
      <c r="K1062" t="s">
        <v>15</v>
      </c>
      <c r="L1062">
        <f>Table1[[#This Row],[Date resolved]]-Table1[[#This Row],[Date received]]</f>
        <v>5</v>
      </c>
      <c r="M1062">
        <f>YEAR(Table1[[#This Row],[Date received]])</f>
        <v>2013</v>
      </c>
      <c r="N1062" t="str">
        <f>_xlfn.CONCAT("Q",_xlfn.CEILING.MATH(MONTH(Table1[[#This Row],[Date received]])/3))</f>
        <v>Q3</v>
      </c>
    </row>
    <row r="1063" spans="1:14" x14ac:dyDescent="0.3">
      <c r="A1063">
        <v>772005</v>
      </c>
      <c r="B1063" t="s">
        <v>238</v>
      </c>
      <c r="C1063" t="s">
        <v>32</v>
      </c>
      <c r="D1063" t="s">
        <v>44</v>
      </c>
      <c r="E1063" t="s">
        <v>35</v>
      </c>
      <c r="F1063" t="str">
        <f>_xlfn.XLOOKUP(E1063,State_Code_Name!$C$2:$C$52,State_Code_Name!$B$2:$B$52)</f>
        <v>Florida</v>
      </c>
      <c r="G1063" t="s">
        <v>19</v>
      </c>
      <c r="H1063" s="15">
        <v>41719</v>
      </c>
      <c r="I1063" s="15">
        <v>41719</v>
      </c>
      <c r="J1063" t="s">
        <v>14</v>
      </c>
      <c r="K1063" t="s">
        <v>14</v>
      </c>
      <c r="L1063">
        <f>Table1[[#This Row],[Date resolved]]-Table1[[#This Row],[Date received]]</f>
        <v>0</v>
      </c>
      <c r="M1063">
        <f>YEAR(Table1[[#This Row],[Date received]])</f>
        <v>2014</v>
      </c>
      <c r="N1063" t="str">
        <f>_xlfn.CONCAT("Q",_xlfn.CEILING.MATH(MONTH(Table1[[#This Row],[Date received]])/3))</f>
        <v>Q1</v>
      </c>
    </row>
    <row r="1064" spans="1:14" x14ac:dyDescent="0.3">
      <c r="A1064">
        <v>879343</v>
      </c>
      <c r="B1064" t="s">
        <v>38</v>
      </c>
      <c r="C1064" t="s">
        <v>36</v>
      </c>
      <c r="D1064" t="s">
        <v>49</v>
      </c>
      <c r="E1064" t="s">
        <v>195</v>
      </c>
      <c r="F1064" t="str">
        <f>_xlfn.XLOOKUP(E1064,State_Code_Name!$C$2:$C$52,State_Code_Name!$B$2:$B$52)</f>
        <v>Nebraska</v>
      </c>
      <c r="G1064" t="s">
        <v>19</v>
      </c>
      <c r="H1064" s="15">
        <v>41793</v>
      </c>
      <c r="I1064" s="15">
        <v>41793</v>
      </c>
      <c r="J1064" t="s">
        <v>14</v>
      </c>
      <c r="K1064" t="s">
        <v>15</v>
      </c>
      <c r="L1064">
        <f>Table1[[#This Row],[Date resolved]]-Table1[[#This Row],[Date received]]</f>
        <v>0</v>
      </c>
      <c r="M1064">
        <f>YEAR(Table1[[#This Row],[Date received]])</f>
        <v>2014</v>
      </c>
      <c r="N1064" t="str">
        <f>_xlfn.CONCAT("Q",_xlfn.CEILING.MATH(MONTH(Table1[[#This Row],[Date received]])/3))</f>
        <v>Q2</v>
      </c>
    </row>
    <row r="1065" spans="1:14" x14ac:dyDescent="0.3">
      <c r="A1065">
        <v>416804</v>
      </c>
      <c r="B1065" t="s">
        <v>11</v>
      </c>
      <c r="C1065" t="s">
        <v>26</v>
      </c>
      <c r="D1065" t="s">
        <v>78</v>
      </c>
      <c r="E1065" t="s">
        <v>42</v>
      </c>
      <c r="F1065" t="str">
        <f>_xlfn.XLOOKUP(E1065,State_Code_Name!$C$2:$C$52,State_Code_Name!$B$2:$B$52)</f>
        <v>North Carolina</v>
      </c>
      <c r="G1065" t="s">
        <v>305</v>
      </c>
      <c r="H1065" s="15">
        <v>41421</v>
      </c>
      <c r="I1065" s="15">
        <v>41423</v>
      </c>
      <c r="J1065" t="s">
        <v>14</v>
      </c>
      <c r="K1065" t="s">
        <v>15</v>
      </c>
      <c r="L1065">
        <f>Table1[[#This Row],[Date resolved]]-Table1[[#This Row],[Date received]]</f>
        <v>2</v>
      </c>
      <c r="M1065">
        <f>YEAR(Table1[[#This Row],[Date received]])</f>
        <v>2013</v>
      </c>
      <c r="N1065" t="str">
        <f>_xlfn.CONCAT("Q",_xlfn.CEILING.MATH(MONTH(Table1[[#This Row],[Date received]])/3))</f>
        <v>Q2</v>
      </c>
    </row>
    <row r="1066" spans="1:14" x14ac:dyDescent="0.3">
      <c r="A1066">
        <v>1063334</v>
      </c>
      <c r="B1066" t="s">
        <v>30</v>
      </c>
      <c r="C1066" t="s">
        <v>36</v>
      </c>
      <c r="D1066" t="s">
        <v>112</v>
      </c>
      <c r="E1066" t="s">
        <v>31</v>
      </c>
      <c r="F1066" t="str">
        <f>_xlfn.XLOOKUP(E1066,State_Code_Name!$C$2:$C$52,State_Code_Name!$B$2:$B$52)</f>
        <v>Texas</v>
      </c>
      <c r="G1066" t="s">
        <v>19</v>
      </c>
      <c r="H1066" s="15">
        <v>41920</v>
      </c>
      <c r="I1066" s="15">
        <v>41927</v>
      </c>
      <c r="J1066" t="s">
        <v>14</v>
      </c>
      <c r="K1066" t="s">
        <v>15</v>
      </c>
      <c r="L1066">
        <f>Table1[[#This Row],[Date resolved]]-Table1[[#This Row],[Date received]]</f>
        <v>7</v>
      </c>
      <c r="M1066">
        <f>YEAR(Table1[[#This Row],[Date received]])</f>
        <v>2014</v>
      </c>
      <c r="N1066" t="str">
        <f>_xlfn.CONCAT("Q",_xlfn.CEILING.MATH(MONTH(Table1[[#This Row],[Date received]])/3))</f>
        <v>Q4</v>
      </c>
    </row>
    <row r="1067" spans="1:14" x14ac:dyDescent="0.3">
      <c r="A1067">
        <v>1792988</v>
      </c>
      <c r="B1067" t="s">
        <v>97</v>
      </c>
      <c r="C1067" t="s">
        <v>52</v>
      </c>
      <c r="D1067" t="s">
        <v>103</v>
      </c>
      <c r="E1067" t="s">
        <v>18</v>
      </c>
      <c r="F1067" t="str">
        <f>_xlfn.XLOOKUP(E1067,State_Code_Name!$C$2:$C$52,State_Code_Name!$B$2:$B$52)</f>
        <v>California</v>
      </c>
      <c r="G1067" t="s">
        <v>19</v>
      </c>
      <c r="H1067" s="15">
        <v>42418</v>
      </c>
      <c r="I1067" s="15">
        <v>42418</v>
      </c>
      <c r="J1067" t="s">
        <v>14</v>
      </c>
      <c r="K1067" t="s">
        <v>15</v>
      </c>
      <c r="L1067">
        <f>Table1[[#This Row],[Date resolved]]-Table1[[#This Row],[Date received]]</f>
        <v>0</v>
      </c>
      <c r="M1067">
        <f>YEAR(Table1[[#This Row],[Date received]])</f>
        <v>2016</v>
      </c>
      <c r="N1067" t="str">
        <f>_xlfn.CONCAT("Q",_xlfn.CEILING.MATH(MONTH(Table1[[#This Row],[Date received]])/3))</f>
        <v>Q1</v>
      </c>
    </row>
    <row r="1068" spans="1:14" x14ac:dyDescent="0.3">
      <c r="A1068">
        <v>1291665</v>
      </c>
      <c r="B1068" t="s">
        <v>141</v>
      </c>
      <c r="C1068" t="s">
        <v>26</v>
      </c>
      <c r="D1068" t="s">
        <v>56</v>
      </c>
      <c r="E1068" t="s">
        <v>126</v>
      </c>
      <c r="F1068" t="str">
        <f>_xlfn.XLOOKUP(E1068,State_Code_Name!$C$2:$C$52,State_Code_Name!$B$2:$B$52)</f>
        <v>Oklahoma</v>
      </c>
      <c r="G1068" t="s">
        <v>13</v>
      </c>
      <c r="H1068" s="15">
        <v>42082</v>
      </c>
      <c r="I1068" s="15">
        <v>42086</v>
      </c>
      <c r="J1068" t="s">
        <v>14</v>
      </c>
      <c r="K1068" t="s">
        <v>15</v>
      </c>
      <c r="L1068">
        <f>Table1[[#This Row],[Date resolved]]-Table1[[#This Row],[Date received]]</f>
        <v>4</v>
      </c>
      <c r="M1068">
        <f>YEAR(Table1[[#This Row],[Date received]])</f>
        <v>2015</v>
      </c>
      <c r="N1068" t="str">
        <f>_xlfn.CONCAT("Q",_xlfn.CEILING.MATH(MONTH(Table1[[#This Row],[Date received]])/3))</f>
        <v>Q1</v>
      </c>
    </row>
    <row r="1069" spans="1:14" x14ac:dyDescent="0.3">
      <c r="A1069">
        <v>1072566</v>
      </c>
      <c r="B1069" t="s">
        <v>50</v>
      </c>
      <c r="C1069" t="s">
        <v>16</v>
      </c>
      <c r="D1069" t="s">
        <v>144</v>
      </c>
      <c r="E1069" t="s">
        <v>122</v>
      </c>
      <c r="F1069" t="str">
        <f>_xlfn.XLOOKUP(E1069,State_Code_Name!$C$2:$C$52,State_Code_Name!$B$2:$B$52)</f>
        <v>Maryland</v>
      </c>
      <c r="G1069" t="s">
        <v>13</v>
      </c>
      <c r="H1069" s="15">
        <v>41927</v>
      </c>
      <c r="I1069" s="15">
        <v>41934</v>
      </c>
      <c r="J1069" t="s">
        <v>14</v>
      </c>
      <c r="K1069" t="s">
        <v>15</v>
      </c>
      <c r="L1069">
        <f>Table1[[#This Row],[Date resolved]]-Table1[[#This Row],[Date received]]</f>
        <v>7</v>
      </c>
      <c r="M1069">
        <f>YEAR(Table1[[#This Row],[Date received]])</f>
        <v>2014</v>
      </c>
      <c r="N1069" t="str">
        <f>_xlfn.CONCAT("Q",_xlfn.CEILING.MATH(MONTH(Table1[[#This Row],[Date received]])/3))</f>
        <v>Q4</v>
      </c>
    </row>
    <row r="1070" spans="1:14" x14ac:dyDescent="0.3">
      <c r="A1070">
        <v>1326692</v>
      </c>
      <c r="B1070" t="s">
        <v>60</v>
      </c>
      <c r="C1070" t="s">
        <v>52</v>
      </c>
      <c r="D1070" t="s">
        <v>103</v>
      </c>
      <c r="E1070" t="s">
        <v>22</v>
      </c>
      <c r="F1070" t="str">
        <f>_xlfn.XLOOKUP(E1070,State_Code_Name!$C$2:$C$52,State_Code_Name!$B$2:$B$52)</f>
        <v>New York</v>
      </c>
      <c r="G1070" t="s">
        <v>19</v>
      </c>
      <c r="H1070" s="15">
        <v>42107</v>
      </c>
      <c r="I1070" s="15">
        <v>42107</v>
      </c>
      <c r="J1070" t="s">
        <v>14</v>
      </c>
      <c r="K1070" t="s">
        <v>14</v>
      </c>
      <c r="L1070">
        <f>Table1[[#This Row],[Date resolved]]-Table1[[#This Row],[Date received]]</f>
        <v>0</v>
      </c>
      <c r="M1070">
        <f>YEAR(Table1[[#This Row],[Date received]])</f>
        <v>2015</v>
      </c>
      <c r="N1070" t="str">
        <f>_xlfn.CONCAT("Q",_xlfn.CEILING.MATH(MONTH(Table1[[#This Row],[Date received]])/3))</f>
        <v>Q2</v>
      </c>
    </row>
    <row r="1071" spans="1:14" x14ac:dyDescent="0.3">
      <c r="A1071">
        <v>418266</v>
      </c>
      <c r="B1071" t="s">
        <v>97</v>
      </c>
      <c r="C1071" t="s">
        <v>52</v>
      </c>
      <c r="D1071" t="s">
        <v>103</v>
      </c>
      <c r="E1071" t="s">
        <v>18</v>
      </c>
      <c r="F1071" t="str">
        <f>_xlfn.XLOOKUP(E1071,State_Code_Name!$C$2:$C$52,State_Code_Name!$B$2:$B$52)</f>
        <v>California</v>
      </c>
      <c r="G1071" t="s">
        <v>19</v>
      </c>
      <c r="H1071" s="15">
        <v>41422</v>
      </c>
      <c r="I1071" s="15">
        <v>41424</v>
      </c>
      <c r="J1071" t="s">
        <v>14</v>
      </c>
      <c r="K1071" t="s">
        <v>15</v>
      </c>
      <c r="L1071">
        <f>Table1[[#This Row],[Date resolved]]-Table1[[#This Row],[Date received]]</f>
        <v>2</v>
      </c>
      <c r="M1071">
        <f>YEAR(Table1[[#This Row],[Date received]])</f>
        <v>2013</v>
      </c>
      <c r="N1071" t="str">
        <f>_xlfn.CONCAT("Q",_xlfn.CEILING.MATH(MONTH(Table1[[#This Row],[Date received]])/3))</f>
        <v>Q2</v>
      </c>
    </row>
    <row r="1072" spans="1:14" x14ac:dyDescent="0.3">
      <c r="A1072">
        <v>475039</v>
      </c>
      <c r="B1072" t="s">
        <v>92</v>
      </c>
      <c r="C1072" t="s">
        <v>16</v>
      </c>
      <c r="D1072" t="s">
        <v>24</v>
      </c>
      <c r="E1072" t="s">
        <v>18</v>
      </c>
      <c r="F1072" t="str">
        <f>_xlfn.XLOOKUP(E1072,State_Code_Name!$C$2:$C$52,State_Code_Name!$B$2:$B$52)</f>
        <v>California</v>
      </c>
      <c r="G1072" t="s">
        <v>57</v>
      </c>
      <c r="H1072" s="15">
        <v>41471</v>
      </c>
      <c r="I1072" s="15">
        <v>41474</v>
      </c>
      <c r="J1072" t="s">
        <v>14</v>
      </c>
      <c r="K1072" t="s">
        <v>15</v>
      </c>
      <c r="L1072">
        <f>Table1[[#This Row],[Date resolved]]-Table1[[#This Row],[Date received]]</f>
        <v>3</v>
      </c>
      <c r="M1072">
        <f>YEAR(Table1[[#This Row],[Date received]])</f>
        <v>2013</v>
      </c>
      <c r="N1072" t="str">
        <f>_xlfn.CONCAT("Q",_xlfn.CEILING.MATH(MONTH(Table1[[#This Row],[Date received]])/3))</f>
        <v>Q3</v>
      </c>
    </row>
    <row r="1073" spans="1:14" x14ac:dyDescent="0.3">
      <c r="A1073">
        <v>982670</v>
      </c>
      <c r="B1073" t="s">
        <v>163</v>
      </c>
      <c r="C1073" t="s">
        <v>26</v>
      </c>
      <c r="D1073" t="s">
        <v>27</v>
      </c>
      <c r="E1073" t="s">
        <v>212</v>
      </c>
      <c r="F1073" t="str">
        <f>_xlfn.XLOOKUP(E1073,State_Code_Name!$C$2:$C$52,State_Code_Name!$B$2:$B$52)</f>
        <v>West Virginia</v>
      </c>
      <c r="G1073" t="s">
        <v>19</v>
      </c>
      <c r="H1073" s="15">
        <v>41864</v>
      </c>
      <c r="I1073" s="15">
        <v>41864</v>
      </c>
      <c r="J1073" t="s">
        <v>14</v>
      </c>
      <c r="K1073" t="s">
        <v>15</v>
      </c>
      <c r="L1073">
        <f>Table1[[#This Row],[Date resolved]]-Table1[[#This Row],[Date received]]</f>
        <v>0</v>
      </c>
      <c r="M1073">
        <f>YEAR(Table1[[#This Row],[Date received]])</f>
        <v>2014</v>
      </c>
      <c r="N1073" t="str">
        <f>_xlfn.CONCAT("Q",_xlfn.CEILING.MATH(MONTH(Table1[[#This Row],[Date received]])/3))</f>
        <v>Q3</v>
      </c>
    </row>
    <row r="1074" spans="1:14" x14ac:dyDescent="0.3">
      <c r="A1074">
        <v>1710107</v>
      </c>
      <c r="B1074" t="s">
        <v>97</v>
      </c>
      <c r="C1074" t="s">
        <v>52</v>
      </c>
      <c r="D1074" t="s">
        <v>76</v>
      </c>
      <c r="E1074" t="s">
        <v>39</v>
      </c>
      <c r="F1074" t="str">
        <f>_xlfn.XLOOKUP(E1074,State_Code_Name!$C$2:$C$52,State_Code_Name!$B$2:$B$52)</f>
        <v>Ohio</v>
      </c>
      <c r="G1074" t="s">
        <v>19</v>
      </c>
      <c r="H1074" s="15">
        <v>42360</v>
      </c>
      <c r="I1074" s="15">
        <v>42360</v>
      </c>
      <c r="J1074" t="s">
        <v>14</v>
      </c>
      <c r="K1074" t="s">
        <v>15</v>
      </c>
      <c r="L1074">
        <f>Table1[[#This Row],[Date resolved]]-Table1[[#This Row],[Date received]]</f>
        <v>0</v>
      </c>
      <c r="M1074">
        <f>YEAR(Table1[[#This Row],[Date received]])</f>
        <v>2015</v>
      </c>
      <c r="N1074" t="str">
        <f>_xlfn.CONCAT("Q",_xlfn.CEILING.MATH(MONTH(Table1[[#This Row],[Date received]])/3))</f>
        <v>Q4</v>
      </c>
    </row>
    <row r="1075" spans="1:14" x14ac:dyDescent="0.3">
      <c r="A1075">
        <v>602750</v>
      </c>
      <c r="B1075" t="s">
        <v>163</v>
      </c>
      <c r="C1075" t="s">
        <v>26</v>
      </c>
      <c r="D1075" t="s">
        <v>27</v>
      </c>
      <c r="E1075" t="s">
        <v>12</v>
      </c>
      <c r="F1075" t="str">
        <f>_xlfn.XLOOKUP(E1075,State_Code_Name!$C$2:$C$52,State_Code_Name!$B$2:$B$52)</f>
        <v>Virginia</v>
      </c>
      <c r="G1075" t="s">
        <v>19</v>
      </c>
      <c r="H1075" s="15">
        <v>41596</v>
      </c>
      <c r="I1075" s="15">
        <v>41600</v>
      </c>
      <c r="J1075" t="s">
        <v>14</v>
      </c>
      <c r="K1075" t="s">
        <v>15</v>
      </c>
      <c r="L1075">
        <f>Table1[[#This Row],[Date resolved]]-Table1[[#This Row],[Date received]]</f>
        <v>4</v>
      </c>
      <c r="M1075">
        <f>YEAR(Table1[[#This Row],[Date received]])</f>
        <v>2013</v>
      </c>
      <c r="N1075" t="str">
        <f>_xlfn.CONCAT("Q",_xlfn.CEILING.MATH(MONTH(Table1[[#This Row],[Date received]])/3))</f>
        <v>Q4</v>
      </c>
    </row>
    <row r="1076" spans="1:14" x14ac:dyDescent="0.3">
      <c r="A1076">
        <v>1774033</v>
      </c>
      <c r="B1076" t="s">
        <v>63</v>
      </c>
      <c r="C1076" t="s">
        <v>61</v>
      </c>
      <c r="D1076" t="s">
        <v>282</v>
      </c>
      <c r="E1076" t="s">
        <v>48</v>
      </c>
      <c r="F1076" t="str">
        <f>_xlfn.XLOOKUP(E1076,State_Code_Name!$C$2:$C$52,State_Code_Name!$B$2:$B$52)</f>
        <v>New Jersey</v>
      </c>
      <c r="G1076" t="s">
        <v>19</v>
      </c>
      <c r="H1076" s="15">
        <v>42404</v>
      </c>
      <c r="I1076" s="15">
        <v>42404</v>
      </c>
      <c r="J1076" t="s">
        <v>14</v>
      </c>
      <c r="K1076" t="s">
        <v>15</v>
      </c>
      <c r="L1076">
        <f>Table1[[#This Row],[Date resolved]]-Table1[[#This Row],[Date received]]</f>
        <v>0</v>
      </c>
      <c r="M1076">
        <f>YEAR(Table1[[#This Row],[Date received]])</f>
        <v>2016</v>
      </c>
      <c r="N1076" t="str">
        <f>_xlfn.CONCAT("Q",_xlfn.CEILING.MATH(MONTH(Table1[[#This Row],[Date received]])/3))</f>
        <v>Q1</v>
      </c>
    </row>
    <row r="1077" spans="1:14" x14ac:dyDescent="0.3">
      <c r="A1077">
        <v>1625315</v>
      </c>
      <c r="B1077" t="s">
        <v>181</v>
      </c>
      <c r="C1077" t="s">
        <v>32</v>
      </c>
      <c r="D1077" t="s">
        <v>44</v>
      </c>
      <c r="E1077" t="s">
        <v>35</v>
      </c>
      <c r="F1077" t="str">
        <f>_xlfn.XLOOKUP(E1077,State_Code_Name!$C$2:$C$52,State_Code_Name!$B$2:$B$52)</f>
        <v>Florida</v>
      </c>
      <c r="G1077" t="s">
        <v>19</v>
      </c>
      <c r="H1077" s="15">
        <v>42303</v>
      </c>
      <c r="I1077" s="15">
        <v>42303</v>
      </c>
      <c r="J1077" t="s">
        <v>14</v>
      </c>
      <c r="K1077" t="s">
        <v>14</v>
      </c>
      <c r="L1077">
        <f>Table1[[#This Row],[Date resolved]]-Table1[[#This Row],[Date received]]</f>
        <v>0</v>
      </c>
      <c r="M1077">
        <f>YEAR(Table1[[#This Row],[Date received]])</f>
        <v>2015</v>
      </c>
      <c r="N1077" t="str">
        <f>_xlfn.CONCAT("Q",_xlfn.CEILING.MATH(MONTH(Table1[[#This Row],[Date received]])/3))</f>
        <v>Q4</v>
      </c>
    </row>
    <row r="1078" spans="1:14" x14ac:dyDescent="0.3">
      <c r="A1078">
        <v>989529</v>
      </c>
      <c r="B1078" t="s">
        <v>399</v>
      </c>
      <c r="C1078" t="s">
        <v>26</v>
      </c>
      <c r="D1078" t="s">
        <v>27</v>
      </c>
      <c r="E1078" t="s">
        <v>46</v>
      </c>
      <c r="F1078" t="str">
        <f>_xlfn.XLOOKUP(E1078,State_Code_Name!$C$2:$C$52,State_Code_Name!$B$2:$B$52)</f>
        <v>Pennsylvania</v>
      </c>
      <c r="G1078" t="s">
        <v>19</v>
      </c>
      <c r="H1078" s="15">
        <v>41869</v>
      </c>
      <c r="I1078" s="15">
        <v>41869</v>
      </c>
      <c r="J1078" t="s">
        <v>14</v>
      </c>
      <c r="K1078" t="s">
        <v>15</v>
      </c>
      <c r="L1078">
        <f>Table1[[#This Row],[Date resolved]]-Table1[[#This Row],[Date received]]</f>
        <v>0</v>
      </c>
      <c r="M1078">
        <f>YEAR(Table1[[#This Row],[Date received]])</f>
        <v>2014</v>
      </c>
      <c r="N1078" t="str">
        <f>_xlfn.CONCAT("Q",_xlfn.CEILING.MATH(MONTH(Table1[[#This Row],[Date received]])/3))</f>
        <v>Q3</v>
      </c>
    </row>
    <row r="1079" spans="1:14" x14ac:dyDescent="0.3">
      <c r="A1079">
        <v>1715235</v>
      </c>
      <c r="B1079" t="s">
        <v>30</v>
      </c>
      <c r="C1079" t="s">
        <v>16</v>
      </c>
      <c r="D1079" t="s">
        <v>75</v>
      </c>
      <c r="E1079" t="s">
        <v>25</v>
      </c>
      <c r="F1079" t="str">
        <f>_xlfn.XLOOKUP(E1079,State_Code_Name!$C$2:$C$52,State_Code_Name!$B$2:$B$52)</f>
        <v>Georgia</v>
      </c>
      <c r="G1079" t="s">
        <v>305</v>
      </c>
      <c r="H1079" s="15">
        <v>42361</v>
      </c>
      <c r="I1079" s="15">
        <v>42361</v>
      </c>
      <c r="J1079" t="s">
        <v>14</v>
      </c>
      <c r="K1079" t="s">
        <v>15</v>
      </c>
      <c r="L1079">
        <f>Table1[[#This Row],[Date resolved]]-Table1[[#This Row],[Date received]]</f>
        <v>0</v>
      </c>
      <c r="M1079">
        <f>YEAR(Table1[[#This Row],[Date received]])</f>
        <v>2015</v>
      </c>
      <c r="N1079" t="str">
        <f>_xlfn.CONCAT("Q",_xlfn.CEILING.MATH(MONTH(Table1[[#This Row],[Date received]])/3))</f>
        <v>Q4</v>
      </c>
    </row>
    <row r="1080" spans="1:14" x14ac:dyDescent="0.3">
      <c r="A1080">
        <v>428795</v>
      </c>
      <c r="B1080" t="s">
        <v>63</v>
      </c>
      <c r="C1080" t="s">
        <v>61</v>
      </c>
      <c r="D1080" t="s">
        <v>62</v>
      </c>
      <c r="E1080" t="s">
        <v>46</v>
      </c>
      <c r="F1080" t="str">
        <f>_xlfn.XLOOKUP(E1080,State_Code_Name!$C$2:$C$52,State_Code_Name!$B$2:$B$52)</f>
        <v>Pennsylvania</v>
      </c>
      <c r="G1080" t="s">
        <v>19</v>
      </c>
      <c r="H1080" s="15">
        <v>41436</v>
      </c>
      <c r="I1080" s="15">
        <v>41436</v>
      </c>
      <c r="J1080" t="s">
        <v>14</v>
      </c>
      <c r="K1080" t="s">
        <v>15</v>
      </c>
      <c r="L1080">
        <f>Table1[[#This Row],[Date resolved]]-Table1[[#This Row],[Date received]]</f>
        <v>0</v>
      </c>
      <c r="M1080">
        <f>YEAR(Table1[[#This Row],[Date received]])</f>
        <v>2013</v>
      </c>
      <c r="N1080" t="str">
        <f>_xlfn.CONCAT("Q",_xlfn.CEILING.MATH(MONTH(Table1[[#This Row],[Date received]])/3))</f>
        <v>Q2</v>
      </c>
    </row>
    <row r="1081" spans="1:14" x14ac:dyDescent="0.3">
      <c r="A1081">
        <v>1462209</v>
      </c>
      <c r="B1081" t="s">
        <v>47</v>
      </c>
      <c r="C1081" t="s">
        <v>26</v>
      </c>
      <c r="D1081" t="s">
        <v>27</v>
      </c>
      <c r="E1081" t="s">
        <v>51</v>
      </c>
      <c r="F1081" t="str">
        <f>_xlfn.XLOOKUP(E1081,State_Code_Name!$C$2:$C$52,State_Code_Name!$B$2:$B$52)</f>
        <v>Washington</v>
      </c>
      <c r="G1081" t="s">
        <v>19</v>
      </c>
      <c r="H1081" s="15">
        <v>42195</v>
      </c>
      <c r="I1081" s="15">
        <v>42195</v>
      </c>
      <c r="J1081" t="s">
        <v>14</v>
      </c>
      <c r="K1081" t="s">
        <v>15</v>
      </c>
      <c r="L1081">
        <f>Table1[[#This Row],[Date resolved]]-Table1[[#This Row],[Date received]]</f>
        <v>0</v>
      </c>
      <c r="M1081">
        <f>YEAR(Table1[[#This Row],[Date received]])</f>
        <v>2015</v>
      </c>
      <c r="N1081" t="str">
        <f>_xlfn.CONCAT("Q",_xlfn.CEILING.MATH(MONTH(Table1[[#This Row],[Date received]])/3))</f>
        <v>Q3</v>
      </c>
    </row>
    <row r="1082" spans="1:14" x14ac:dyDescent="0.3">
      <c r="A1082">
        <v>1720564</v>
      </c>
      <c r="B1082" t="s">
        <v>50</v>
      </c>
      <c r="C1082" t="s">
        <v>36</v>
      </c>
      <c r="D1082" t="s">
        <v>37</v>
      </c>
      <c r="E1082" t="s">
        <v>31</v>
      </c>
      <c r="F1082" t="str">
        <f>_xlfn.XLOOKUP(E1082,State_Code_Name!$C$2:$C$52,State_Code_Name!$B$2:$B$52)</f>
        <v>Texas</v>
      </c>
      <c r="G1082" t="s">
        <v>19</v>
      </c>
      <c r="H1082" s="15">
        <v>42367</v>
      </c>
      <c r="I1082" s="15">
        <v>42369</v>
      </c>
      <c r="J1082" t="s">
        <v>14</v>
      </c>
      <c r="K1082" t="s">
        <v>15</v>
      </c>
      <c r="L1082">
        <f>Table1[[#This Row],[Date resolved]]-Table1[[#This Row],[Date received]]</f>
        <v>2</v>
      </c>
      <c r="M1082">
        <f>YEAR(Table1[[#This Row],[Date received]])</f>
        <v>2015</v>
      </c>
      <c r="N1082" t="str">
        <f>_xlfn.CONCAT("Q",_xlfn.CEILING.MATH(MONTH(Table1[[#This Row],[Date received]])/3))</f>
        <v>Q4</v>
      </c>
    </row>
    <row r="1083" spans="1:14" x14ac:dyDescent="0.3">
      <c r="A1083">
        <v>781535</v>
      </c>
      <c r="B1083" t="s">
        <v>201</v>
      </c>
      <c r="C1083" t="s">
        <v>16</v>
      </c>
      <c r="D1083" t="s">
        <v>20</v>
      </c>
      <c r="E1083" t="s">
        <v>48</v>
      </c>
      <c r="F1083" t="str">
        <f>_xlfn.XLOOKUP(E1083,State_Code_Name!$C$2:$C$52,State_Code_Name!$B$2:$B$52)</f>
        <v>New Jersey</v>
      </c>
      <c r="G1083" t="s">
        <v>13</v>
      </c>
      <c r="H1083" s="15">
        <v>41725</v>
      </c>
      <c r="I1083" s="15">
        <v>41729</v>
      </c>
      <c r="J1083" t="s">
        <v>14</v>
      </c>
      <c r="K1083" t="s">
        <v>15</v>
      </c>
      <c r="L1083">
        <f>Table1[[#This Row],[Date resolved]]-Table1[[#This Row],[Date received]]</f>
        <v>4</v>
      </c>
      <c r="M1083">
        <f>YEAR(Table1[[#This Row],[Date received]])</f>
        <v>2014</v>
      </c>
      <c r="N1083" t="str">
        <f>_xlfn.CONCAT("Q",_xlfn.CEILING.MATH(MONTH(Table1[[#This Row],[Date received]])/3))</f>
        <v>Q1</v>
      </c>
    </row>
    <row r="1084" spans="1:14" x14ac:dyDescent="0.3">
      <c r="A1084">
        <v>1842243</v>
      </c>
      <c r="B1084" t="s">
        <v>113</v>
      </c>
      <c r="C1084" t="s">
        <v>36</v>
      </c>
      <c r="D1084" t="s">
        <v>170</v>
      </c>
      <c r="E1084" t="s">
        <v>18</v>
      </c>
      <c r="F1084" t="str">
        <f>_xlfn.XLOOKUP(E1084,State_Code_Name!$C$2:$C$52,State_Code_Name!$B$2:$B$52)</f>
        <v>California</v>
      </c>
      <c r="G1084" t="s">
        <v>19</v>
      </c>
      <c r="H1084" s="15">
        <v>42451</v>
      </c>
      <c r="I1084" s="15">
        <v>42451</v>
      </c>
      <c r="J1084" t="s">
        <v>14</v>
      </c>
      <c r="K1084" t="s">
        <v>15</v>
      </c>
      <c r="L1084">
        <f>Table1[[#This Row],[Date resolved]]-Table1[[#This Row],[Date received]]</f>
        <v>0</v>
      </c>
      <c r="M1084">
        <f>YEAR(Table1[[#This Row],[Date received]])</f>
        <v>2016</v>
      </c>
      <c r="N1084" t="str">
        <f>_xlfn.CONCAT("Q",_xlfn.CEILING.MATH(MONTH(Table1[[#This Row],[Date received]])/3))</f>
        <v>Q1</v>
      </c>
    </row>
    <row r="1085" spans="1:14" x14ac:dyDescent="0.3">
      <c r="A1085">
        <v>1735580</v>
      </c>
      <c r="B1085" t="s">
        <v>211</v>
      </c>
      <c r="C1085" t="s">
        <v>26</v>
      </c>
      <c r="D1085" t="s">
        <v>78</v>
      </c>
      <c r="E1085" t="s">
        <v>42</v>
      </c>
      <c r="F1085" t="str">
        <f>_xlfn.XLOOKUP(E1085,State_Code_Name!$C$2:$C$52,State_Code_Name!$B$2:$B$52)</f>
        <v>North Carolina</v>
      </c>
      <c r="G1085" t="s">
        <v>19</v>
      </c>
      <c r="H1085" s="15">
        <v>42380</v>
      </c>
      <c r="I1085" s="15">
        <v>42380</v>
      </c>
      <c r="J1085" t="s">
        <v>14</v>
      </c>
      <c r="K1085" t="s">
        <v>15</v>
      </c>
      <c r="L1085">
        <f>Table1[[#This Row],[Date resolved]]-Table1[[#This Row],[Date received]]</f>
        <v>0</v>
      </c>
      <c r="M1085">
        <f>YEAR(Table1[[#This Row],[Date received]])</f>
        <v>2016</v>
      </c>
      <c r="N1085" t="str">
        <f>_xlfn.CONCAT("Q",_xlfn.CEILING.MATH(MONTH(Table1[[#This Row],[Date received]])/3))</f>
        <v>Q1</v>
      </c>
    </row>
    <row r="1086" spans="1:14" x14ac:dyDescent="0.3">
      <c r="A1086">
        <v>326150</v>
      </c>
      <c r="B1086" t="s">
        <v>30</v>
      </c>
      <c r="C1086" t="s">
        <v>9</v>
      </c>
      <c r="D1086" t="s">
        <v>183</v>
      </c>
      <c r="E1086" t="s">
        <v>46</v>
      </c>
      <c r="F1086" t="str">
        <f>_xlfn.XLOOKUP(E1086,State_Code_Name!$C$2:$C$52,State_Code_Name!$B$2:$B$52)</f>
        <v>Pennsylvania</v>
      </c>
      <c r="G1086" t="s">
        <v>19</v>
      </c>
      <c r="H1086" s="15">
        <v>41327</v>
      </c>
      <c r="I1086" s="15">
        <v>41327</v>
      </c>
      <c r="J1086" t="s">
        <v>14</v>
      </c>
      <c r="K1086" t="s">
        <v>15</v>
      </c>
      <c r="L1086">
        <f>Table1[[#This Row],[Date resolved]]-Table1[[#This Row],[Date received]]</f>
        <v>0</v>
      </c>
      <c r="M1086">
        <f>YEAR(Table1[[#This Row],[Date received]])</f>
        <v>2013</v>
      </c>
      <c r="N1086" t="str">
        <f>_xlfn.CONCAT("Q",_xlfn.CEILING.MATH(MONTH(Table1[[#This Row],[Date received]])/3))</f>
        <v>Q1</v>
      </c>
    </row>
    <row r="1087" spans="1:14" x14ac:dyDescent="0.3">
      <c r="A1087">
        <v>365351</v>
      </c>
      <c r="B1087" t="s">
        <v>11</v>
      </c>
      <c r="C1087" t="s">
        <v>16</v>
      </c>
      <c r="D1087" t="s">
        <v>20</v>
      </c>
      <c r="E1087" t="s">
        <v>40</v>
      </c>
      <c r="F1087" t="str">
        <f>_xlfn.XLOOKUP(E1087,State_Code_Name!$C$2:$C$52,State_Code_Name!$B$2:$B$52)</f>
        <v>Nevada</v>
      </c>
      <c r="G1087" t="s">
        <v>19</v>
      </c>
      <c r="H1087" s="15">
        <v>41359</v>
      </c>
      <c r="I1087" s="15">
        <v>41360</v>
      </c>
      <c r="J1087" t="s">
        <v>14</v>
      </c>
      <c r="K1087" t="s">
        <v>14</v>
      </c>
      <c r="L1087">
        <f>Table1[[#This Row],[Date resolved]]-Table1[[#This Row],[Date received]]</f>
        <v>1</v>
      </c>
      <c r="M1087">
        <f>YEAR(Table1[[#This Row],[Date received]])</f>
        <v>2013</v>
      </c>
      <c r="N1087" t="str">
        <f>_xlfn.CONCAT("Q",_xlfn.CEILING.MATH(MONTH(Table1[[#This Row],[Date received]])/3))</f>
        <v>Q1</v>
      </c>
    </row>
    <row r="1088" spans="1:14" x14ac:dyDescent="0.3">
      <c r="A1088">
        <v>1893301</v>
      </c>
      <c r="B1088" t="s">
        <v>147</v>
      </c>
      <c r="C1088" t="s">
        <v>9</v>
      </c>
      <c r="D1088" t="s">
        <v>175</v>
      </c>
      <c r="E1088" t="s">
        <v>79</v>
      </c>
      <c r="F1088" t="str">
        <f>_xlfn.XLOOKUP(E1088,State_Code_Name!$C$2:$C$52,State_Code_Name!$B$2:$B$52)</f>
        <v>Minnesota</v>
      </c>
      <c r="G1088" t="s">
        <v>19</v>
      </c>
      <c r="H1088" s="15">
        <v>42483</v>
      </c>
      <c r="I1088" s="15">
        <v>42484</v>
      </c>
      <c r="J1088" t="s">
        <v>14</v>
      </c>
      <c r="K1088" t="s">
        <v>15</v>
      </c>
      <c r="L1088">
        <f>Table1[[#This Row],[Date resolved]]-Table1[[#This Row],[Date received]]</f>
        <v>1</v>
      </c>
      <c r="M1088">
        <f>YEAR(Table1[[#This Row],[Date received]])</f>
        <v>2016</v>
      </c>
      <c r="N1088" t="str">
        <f>_xlfn.CONCAT("Q",_xlfn.CEILING.MATH(MONTH(Table1[[#This Row],[Date received]])/3))</f>
        <v>Q2</v>
      </c>
    </row>
    <row r="1089" spans="1:14" x14ac:dyDescent="0.3">
      <c r="A1089">
        <v>537103</v>
      </c>
      <c r="B1089" t="s">
        <v>68</v>
      </c>
      <c r="C1089" t="s">
        <v>36</v>
      </c>
      <c r="D1089" t="s">
        <v>112</v>
      </c>
      <c r="E1089" t="s">
        <v>70</v>
      </c>
      <c r="F1089" t="str">
        <f>_xlfn.XLOOKUP(E1089,State_Code_Name!$C$2:$C$52,State_Code_Name!$B$2:$B$52)</f>
        <v>Massachusetts</v>
      </c>
      <c r="G1089" t="s">
        <v>19</v>
      </c>
      <c r="H1089" s="15">
        <v>41538</v>
      </c>
      <c r="I1089" s="15">
        <v>41538</v>
      </c>
      <c r="J1089" t="s">
        <v>14</v>
      </c>
      <c r="K1089" t="s">
        <v>15</v>
      </c>
      <c r="L1089">
        <f>Table1[[#This Row],[Date resolved]]-Table1[[#This Row],[Date received]]</f>
        <v>0</v>
      </c>
      <c r="M1089">
        <f>YEAR(Table1[[#This Row],[Date received]])</f>
        <v>2013</v>
      </c>
      <c r="N1089" t="str">
        <f>_xlfn.CONCAT("Q",_xlfn.CEILING.MATH(MONTH(Table1[[#This Row],[Date received]])/3))</f>
        <v>Q3</v>
      </c>
    </row>
    <row r="1090" spans="1:14" x14ac:dyDescent="0.3">
      <c r="A1090">
        <v>1260974</v>
      </c>
      <c r="B1090" t="s">
        <v>43</v>
      </c>
      <c r="C1090" t="s">
        <v>26</v>
      </c>
      <c r="D1090" t="s">
        <v>27</v>
      </c>
      <c r="E1090" t="s">
        <v>46</v>
      </c>
      <c r="F1090" t="str">
        <f>_xlfn.XLOOKUP(E1090,State_Code_Name!$C$2:$C$52,State_Code_Name!$B$2:$B$52)</f>
        <v>Pennsylvania</v>
      </c>
      <c r="G1090" t="s">
        <v>57</v>
      </c>
      <c r="H1090" s="15">
        <v>42062</v>
      </c>
      <c r="I1090" s="15">
        <v>42069</v>
      </c>
      <c r="J1090" t="s">
        <v>14</v>
      </c>
      <c r="K1090" t="s">
        <v>15</v>
      </c>
      <c r="L1090">
        <f>Table1[[#This Row],[Date resolved]]-Table1[[#This Row],[Date received]]</f>
        <v>7</v>
      </c>
      <c r="M1090">
        <f>YEAR(Table1[[#This Row],[Date received]])</f>
        <v>2015</v>
      </c>
      <c r="N1090" t="str">
        <f>_xlfn.CONCAT("Q",_xlfn.CEILING.MATH(MONTH(Table1[[#This Row],[Date received]])/3))</f>
        <v>Q1</v>
      </c>
    </row>
    <row r="1091" spans="1:14" x14ac:dyDescent="0.3">
      <c r="A1091">
        <v>2105966</v>
      </c>
      <c r="B1091" t="s">
        <v>197</v>
      </c>
      <c r="C1091" t="s">
        <v>32</v>
      </c>
      <c r="D1091" t="s">
        <v>41</v>
      </c>
      <c r="E1091" t="s">
        <v>66</v>
      </c>
      <c r="F1091" t="str">
        <f>_xlfn.XLOOKUP(E1091,State_Code_Name!$C$2:$C$52,State_Code_Name!$B$2:$B$52)</f>
        <v>Michigan</v>
      </c>
      <c r="G1091" t="s">
        <v>19</v>
      </c>
      <c r="H1091" s="15">
        <v>42625</v>
      </c>
      <c r="I1091" s="15">
        <v>42625</v>
      </c>
      <c r="J1091" t="s">
        <v>14</v>
      </c>
      <c r="K1091" t="s">
        <v>14</v>
      </c>
      <c r="L1091">
        <f>Table1[[#This Row],[Date resolved]]-Table1[[#This Row],[Date received]]</f>
        <v>0</v>
      </c>
      <c r="M1091">
        <f>YEAR(Table1[[#This Row],[Date received]])</f>
        <v>2016</v>
      </c>
      <c r="N1091" t="str">
        <f>_xlfn.CONCAT("Q",_xlfn.CEILING.MATH(MONTH(Table1[[#This Row],[Date received]])/3))</f>
        <v>Q3</v>
      </c>
    </row>
    <row r="1092" spans="1:14" x14ac:dyDescent="0.3">
      <c r="A1092">
        <v>333163</v>
      </c>
      <c r="B1092" t="s">
        <v>65</v>
      </c>
      <c r="C1092" t="s">
        <v>9</v>
      </c>
      <c r="D1092" t="s">
        <v>183</v>
      </c>
      <c r="E1092" t="s">
        <v>42</v>
      </c>
      <c r="F1092" t="str">
        <f>_xlfn.XLOOKUP(E1092,State_Code_Name!$C$2:$C$52,State_Code_Name!$B$2:$B$52)</f>
        <v>North Carolina</v>
      </c>
      <c r="G1092" t="s">
        <v>305</v>
      </c>
      <c r="H1092" s="15">
        <v>41331</v>
      </c>
      <c r="I1092" s="15">
        <v>41332</v>
      </c>
      <c r="J1092" t="s">
        <v>14</v>
      </c>
      <c r="K1092" t="s">
        <v>14</v>
      </c>
      <c r="L1092">
        <f>Table1[[#This Row],[Date resolved]]-Table1[[#This Row],[Date received]]</f>
        <v>1</v>
      </c>
      <c r="M1092">
        <f>YEAR(Table1[[#This Row],[Date received]])</f>
        <v>2013</v>
      </c>
      <c r="N1092" t="str">
        <f>_xlfn.CONCAT("Q",_xlfn.CEILING.MATH(MONTH(Table1[[#This Row],[Date received]])/3))</f>
        <v>Q1</v>
      </c>
    </row>
    <row r="1093" spans="1:14" x14ac:dyDescent="0.3">
      <c r="A1093">
        <v>417752</v>
      </c>
      <c r="B1093" t="s">
        <v>273</v>
      </c>
      <c r="C1093" t="s">
        <v>26</v>
      </c>
      <c r="D1093" t="s">
        <v>27</v>
      </c>
      <c r="E1093" t="s">
        <v>122</v>
      </c>
      <c r="F1093" t="str">
        <f>_xlfn.XLOOKUP(E1093,State_Code_Name!$C$2:$C$52,State_Code_Name!$B$2:$B$52)</f>
        <v>Maryland</v>
      </c>
      <c r="G1093" t="s">
        <v>19</v>
      </c>
      <c r="H1093" s="15">
        <v>41422</v>
      </c>
      <c r="I1093" s="15">
        <v>41423</v>
      </c>
      <c r="J1093" t="s">
        <v>14</v>
      </c>
      <c r="K1093" t="s">
        <v>14</v>
      </c>
      <c r="L1093">
        <f>Table1[[#This Row],[Date resolved]]-Table1[[#This Row],[Date received]]</f>
        <v>1</v>
      </c>
      <c r="M1093">
        <f>YEAR(Table1[[#This Row],[Date received]])</f>
        <v>2013</v>
      </c>
      <c r="N1093" t="str">
        <f>_xlfn.CONCAT("Q",_xlfn.CEILING.MATH(MONTH(Table1[[#This Row],[Date received]])/3))</f>
        <v>Q2</v>
      </c>
    </row>
    <row r="1094" spans="1:14" x14ac:dyDescent="0.3">
      <c r="A1094">
        <v>2083902</v>
      </c>
      <c r="B1094" t="s">
        <v>60</v>
      </c>
      <c r="C1094" t="s">
        <v>52</v>
      </c>
      <c r="D1094" t="s">
        <v>103</v>
      </c>
      <c r="E1094" t="s">
        <v>35</v>
      </c>
      <c r="F1094" t="str">
        <f>_xlfn.XLOOKUP(E1094,State_Code_Name!$C$2:$C$52,State_Code_Name!$B$2:$B$52)</f>
        <v>Florida</v>
      </c>
      <c r="G1094" t="s">
        <v>19</v>
      </c>
      <c r="H1094" s="15">
        <v>42608</v>
      </c>
      <c r="I1094" s="15">
        <v>42608</v>
      </c>
      <c r="J1094" t="s">
        <v>14</v>
      </c>
      <c r="K1094" t="s">
        <v>14</v>
      </c>
      <c r="L1094">
        <f>Table1[[#This Row],[Date resolved]]-Table1[[#This Row],[Date received]]</f>
        <v>0</v>
      </c>
      <c r="M1094">
        <f>YEAR(Table1[[#This Row],[Date received]])</f>
        <v>2016</v>
      </c>
      <c r="N1094" t="str">
        <f>_xlfn.CONCAT("Q",_xlfn.CEILING.MATH(MONTH(Table1[[#This Row],[Date received]])/3))</f>
        <v>Q3</v>
      </c>
    </row>
    <row r="1095" spans="1:14" x14ac:dyDescent="0.3">
      <c r="A1095">
        <v>1877714</v>
      </c>
      <c r="B1095" t="s">
        <v>30</v>
      </c>
      <c r="C1095" t="s">
        <v>32</v>
      </c>
      <c r="D1095" t="s">
        <v>41</v>
      </c>
      <c r="E1095" t="s">
        <v>48</v>
      </c>
      <c r="F1095" t="str">
        <f>_xlfn.XLOOKUP(E1095,State_Code_Name!$C$2:$C$52,State_Code_Name!$B$2:$B$52)</f>
        <v>New Jersey</v>
      </c>
      <c r="G1095" t="s">
        <v>57</v>
      </c>
      <c r="H1095" s="15">
        <v>42473</v>
      </c>
      <c r="I1095" s="15">
        <v>42473</v>
      </c>
      <c r="J1095" t="s">
        <v>14</v>
      </c>
      <c r="K1095" t="s">
        <v>15</v>
      </c>
      <c r="L1095">
        <f>Table1[[#This Row],[Date resolved]]-Table1[[#This Row],[Date received]]</f>
        <v>0</v>
      </c>
      <c r="M1095">
        <f>YEAR(Table1[[#This Row],[Date received]])</f>
        <v>2016</v>
      </c>
      <c r="N1095" t="str">
        <f>_xlfn.CONCAT("Q",_xlfn.CEILING.MATH(MONTH(Table1[[#This Row],[Date received]])/3))</f>
        <v>Q2</v>
      </c>
    </row>
    <row r="1096" spans="1:14" x14ac:dyDescent="0.3">
      <c r="A1096">
        <v>1221812</v>
      </c>
      <c r="B1096" t="s">
        <v>95</v>
      </c>
      <c r="C1096" t="s">
        <v>26</v>
      </c>
      <c r="D1096" t="s">
        <v>27</v>
      </c>
      <c r="E1096" t="s">
        <v>70</v>
      </c>
      <c r="F1096" t="str">
        <f>_xlfn.XLOOKUP(E1096,State_Code_Name!$C$2:$C$52,State_Code_Name!$B$2:$B$52)</f>
        <v>Massachusetts</v>
      </c>
      <c r="G1096" t="s">
        <v>19</v>
      </c>
      <c r="H1096" s="15">
        <v>42038</v>
      </c>
      <c r="I1096" s="15">
        <v>42041</v>
      </c>
      <c r="J1096" t="s">
        <v>14</v>
      </c>
      <c r="K1096" t="s">
        <v>15</v>
      </c>
      <c r="L1096">
        <f>Table1[[#This Row],[Date resolved]]-Table1[[#This Row],[Date received]]</f>
        <v>3</v>
      </c>
      <c r="M1096">
        <f>YEAR(Table1[[#This Row],[Date received]])</f>
        <v>2015</v>
      </c>
      <c r="N1096" t="str">
        <f>_xlfn.CONCAT("Q",_xlfn.CEILING.MATH(MONTH(Table1[[#This Row],[Date received]])/3))</f>
        <v>Q1</v>
      </c>
    </row>
    <row r="1097" spans="1:14" x14ac:dyDescent="0.3">
      <c r="A1097">
        <v>1073837</v>
      </c>
      <c r="B1097" t="s">
        <v>81</v>
      </c>
      <c r="C1097" t="s">
        <v>36</v>
      </c>
      <c r="D1097" t="s">
        <v>149</v>
      </c>
      <c r="E1097" t="s">
        <v>140</v>
      </c>
      <c r="F1097" t="str">
        <f>_xlfn.XLOOKUP(E1097,State_Code_Name!$C$2:$C$52,State_Code_Name!$B$2:$B$52)</f>
        <v>Maine</v>
      </c>
      <c r="G1097" t="s">
        <v>19</v>
      </c>
      <c r="H1097" s="15">
        <v>41928</v>
      </c>
      <c r="I1097" s="15">
        <v>41928</v>
      </c>
      <c r="J1097" t="s">
        <v>14</v>
      </c>
      <c r="K1097" t="s">
        <v>14</v>
      </c>
      <c r="L1097">
        <f>Table1[[#This Row],[Date resolved]]-Table1[[#This Row],[Date received]]</f>
        <v>0</v>
      </c>
      <c r="M1097">
        <f>YEAR(Table1[[#This Row],[Date received]])</f>
        <v>2014</v>
      </c>
      <c r="N1097" t="str">
        <f>_xlfn.CONCAT("Q",_xlfn.CEILING.MATH(MONTH(Table1[[#This Row],[Date received]])/3))</f>
        <v>Q4</v>
      </c>
    </row>
    <row r="1098" spans="1:14" x14ac:dyDescent="0.3">
      <c r="A1098">
        <v>1125562</v>
      </c>
      <c r="B1098" t="s">
        <v>685</v>
      </c>
      <c r="C1098" t="s">
        <v>32</v>
      </c>
      <c r="D1098" t="s">
        <v>116</v>
      </c>
      <c r="E1098" t="s">
        <v>42</v>
      </c>
      <c r="F1098" t="str">
        <f>_xlfn.XLOOKUP(E1098,State_Code_Name!$C$2:$C$52,State_Code_Name!$B$2:$B$52)</f>
        <v>North Carolina</v>
      </c>
      <c r="G1098" t="s">
        <v>19</v>
      </c>
      <c r="H1098" s="15">
        <v>41965</v>
      </c>
      <c r="I1098" s="15">
        <v>41965</v>
      </c>
      <c r="J1098" t="s">
        <v>14</v>
      </c>
      <c r="K1098" t="s">
        <v>15</v>
      </c>
      <c r="L1098">
        <f>Table1[[#This Row],[Date resolved]]-Table1[[#This Row],[Date received]]</f>
        <v>0</v>
      </c>
      <c r="M1098">
        <f>YEAR(Table1[[#This Row],[Date received]])</f>
        <v>2014</v>
      </c>
      <c r="N1098" t="str">
        <f>_xlfn.CONCAT("Q",_xlfn.CEILING.MATH(MONTH(Table1[[#This Row],[Date received]])/3))</f>
        <v>Q4</v>
      </c>
    </row>
    <row r="1099" spans="1:14" x14ac:dyDescent="0.3">
      <c r="A1099">
        <v>1230238</v>
      </c>
      <c r="B1099" t="s">
        <v>30</v>
      </c>
      <c r="C1099" t="s">
        <v>36</v>
      </c>
      <c r="D1099" t="s">
        <v>174</v>
      </c>
      <c r="E1099" t="s">
        <v>18</v>
      </c>
      <c r="F1099" t="str">
        <f>_xlfn.XLOOKUP(E1099,State_Code_Name!$C$2:$C$52,State_Code_Name!$B$2:$B$52)</f>
        <v>California</v>
      </c>
      <c r="G1099" t="s">
        <v>19</v>
      </c>
      <c r="H1099" s="15">
        <v>42042</v>
      </c>
      <c r="I1099" s="15">
        <v>42042</v>
      </c>
      <c r="J1099" t="s">
        <v>14</v>
      </c>
      <c r="K1099" t="s">
        <v>15</v>
      </c>
      <c r="L1099">
        <f>Table1[[#This Row],[Date resolved]]-Table1[[#This Row],[Date received]]</f>
        <v>0</v>
      </c>
      <c r="M1099">
        <f>YEAR(Table1[[#This Row],[Date received]])</f>
        <v>2015</v>
      </c>
      <c r="N1099" t="str">
        <f>_xlfn.CONCAT("Q",_xlfn.CEILING.MATH(MONTH(Table1[[#This Row],[Date received]])/3))</f>
        <v>Q1</v>
      </c>
    </row>
    <row r="1100" spans="1:14" x14ac:dyDescent="0.3">
      <c r="A1100">
        <v>1472779</v>
      </c>
      <c r="B1100" t="s">
        <v>69</v>
      </c>
      <c r="C1100" t="s">
        <v>26</v>
      </c>
      <c r="D1100" t="s">
        <v>159</v>
      </c>
      <c r="E1100" t="s">
        <v>100</v>
      </c>
      <c r="F1100" t="str">
        <f>_xlfn.XLOOKUP(E1100,State_Code_Name!$C$2:$C$52,State_Code_Name!$B$2:$B$52)</f>
        <v>Arizona</v>
      </c>
      <c r="G1100" t="s">
        <v>19</v>
      </c>
      <c r="H1100" s="15">
        <v>42201</v>
      </c>
      <c r="I1100" s="15">
        <v>42201</v>
      </c>
      <c r="J1100" t="s">
        <v>14</v>
      </c>
      <c r="K1100" t="s">
        <v>15</v>
      </c>
      <c r="L1100">
        <f>Table1[[#This Row],[Date resolved]]-Table1[[#This Row],[Date received]]</f>
        <v>0</v>
      </c>
      <c r="M1100">
        <f>YEAR(Table1[[#This Row],[Date received]])</f>
        <v>2015</v>
      </c>
      <c r="N1100" t="str">
        <f>_xlfn.CONCAT("Q",_xlfn.CEILING.MATH(MONTH(Table1[[#This Row],[Date received]])/3))</f>
        <v>Q3</v>
      </c>
    </row>
    <row r="1101" spans="1:14" x14ac:dyDescent="0.3">
      <c r="A1101">
        <v>924705</v>
      </c>
      <c r="B1101" t="s">
        <v>345</v>
      </c>
      <c r="C1101" t="s">
        <v>16</v>
      </c>
      <c r="D1101" t="s">
        <v>20</v>
      </c>
      <c r="E1101" t="s">
        <v>186</v>
      </c>
      <c r="F1101" t="str">
        <f>_xlfn.XLOOKUP(E1101,State_Code_Name!$C$2:$C$52,State_Code_Name!$B$2:$B$52)</f>
        <v>Arkansas</v>
      </c>
      <c r="G1101" t="s">
        <v>19</v>
      </c>
      <c r="H1101" s="15">
        <v>41827</v>
      </c>
      <c r="I1101" s="15">
        <v>41830</v>
      </c>
      <c r="J1101" t="s">
        <v>14</v>
      </c>
      <c r="K1101" t="s">
        <v>14</v>
      </c>
      <c r="L1101">
        <f>Table1[[#This Row],[Date resolved]]-Table1[[#This Row],[Date received]]</f>
        <v>3</v>
      </c>
      <c r="M1101">
        <f>YEAR(Table1[[#This Row],[Date received]])</f>
        <v>2014</v>
      </c>
      <c r="N1101" t="str">
        <f>_xlfn.CONCAT("Q",_xlfn.CEILING.MATH(MONTH(Table1[[#This Row],[Date received]])/3))</f>
        <v>Q3</v>
      </c>
    </row>
    <row r="1102" spans="1:14" x14ac:dyDescent="0.3">
      <c r="A1102">
        <v>249306</v>
      </c>
      <c r="B1102" t="s">
        <v>111</v>
      </c>
      <c r="C1102" t="s">
        <v>26</v>
      </c>
      <c r="D1102" t="s">
        <v>27</v>
      </c>
      <c r="E1102" t="s">
        <v>35</v>
      </c>
      <c r="F1102" t="str">
        <f>_xlfn.XLOOKUP(E1102,State_Code_Name!$C$2:$C$52,State_Code_Name!$B$2:$B$52)</f>
        <v>Florida</v>
      </c>
      <c r="G1102" t="s">
        <v>19</v>
      </c>
      <c r="H1102" s="15">
        <v>41294</v>
      </c>
      <c r="I1102" s="15">
        <v>41297</v>
      </c>
      <c r="J1102" t="s">
        <v>14</v>
      </c>
      <c r="K1102" t="s">
        <v>14</v>
      </c>
      <c r="L1102">
        <f>Table1[[#This Row],[Date resolved]]-Table1[[#This Row],[Date received]]</f>
        <v>3</v>
      </c>
      <c r="M1102">
        <f>YEAR(Table1[[#This Row],[Date received]])</f>
        <v>2013</v>
      </c>
      <c r="N1102" t="str">
        <f>_xlfn.CONCAT("Q",_xlfn.CEILING.MATH(MONTH(Table1[[#This Row],[Date received]])/3))</f>
        <v>Q1</v>
      </c>
    </row>
    <row r="1103" spans="1:14" x14ac:dyDescent="0.3">
      <c r="A1103">
        <v>1144695</v>
      </c>
      <c r="B1103" t="s">
        <v>11</v>
      </c>
      <c r="C1103" t="s">
        <v>16</v>
      </c>
      <c r="D1103" t="s">
        <v>20</v>
      </c>
      <c r="E1103" t="s">
        <v>18</v>
      </c>
      <c r="F1103" t="str">
        <f>_xlfn.XLOOKUP(E1103,State_Code_Name!$C$2:$C$52,State_Code_Name!$B$2:$B$52)</f>
        <v>California</v>
      </c>
      <c r="G1103" t="s">
        <v>305</v>
      </c>
      <c r="H1103" s="15">
        <v>41978</v>
      </c>
      <c r="I1103" s="15">
        <v>41981</v>
      </c>
      <c r="J1103" t="s">
        <v>14</v>
      </c>
      <c r="K1103" t="s">
        <v>15</v>
      </c>
      <c r="L1103">
        <f>Table1[[#This Row],[Date resolved]]-Table1[[#This Row],[Date received]]</f>
        <v>3</v>
      </c>
      <c r="M1103">
        <f>YEAR(Table1[[#This Row],[Date received]])</f>
        <v>2014</v>
      </c>
      <c r="N1103" t="str">
        <f>_xlfn.CONCAT("Q",_xlfn.CEILING.MATH(MONTH(Table1[[#This Row],[Date received]])/3))</f>
        <v>Q4</v>
      </c>
    </row>
    <row r="1104" spans="1:14" x14ac:dyDescent="0.3">
      <c r="A1104">
        <v>1253647</v>
      </c>
      <c r="B1104" t="s">
        <v>392</v>
      </c>
      <c r="C1104" t="s">
        <v>9</v>
      </c>
      <c r="D1104" t="s">
        <v>10</v>
      </c>
      <c r="E1104" t="s">
        <v>18</v>
      </c>
      <c r="F1104" t="str">
        <f>_xlfn.XLOOKUP(E1104,State_Code_Name!$C$2:$C$52,State_Code_Name!$B$2:$B$52)</f>
        <v>California</v>
      </c>
      <c r="G1104" t="s">
        <v>19</v>
      </c>
      <c r="H1104" s="15">
        <v>42059</v>
      </c>
      <c r="I1104" s="15">
        <v>42059</v>
      </c>
      <c r="J1104" t="s">
        <v>14</v>
      </c>
      <c r="K1104" t="s">
        <v>15</v>
      </c>
      <c r="L1104">
        <f>Table1[[#This Row],[Date resolved]]-Table1[[#This Row],[Date received]]</f>
        <v>0</v>
      </c>
      <c r="M1104">
        <f>YEAR(Table1[[#This Row],[Date received]])</f>
        <v>2015</v>
      </c>
      <c r="N1104" t="str">
        <f>_xlfn.CONCAT("Q",_xlfn.CEILING.MATH(MONTH(Table1[[#This Row],[Date received]])/3))</f>
        <v>Q1</v>
      </c>
    </row>
    <row r="1105" spans="1:14" x14ac:dyDescent="0.3">
      <c r="A1105">
        <v>1526813</v>
      </c>
      <c r="B1105" t="s">
        <v>54</v>
      </c>
      <c r="C1105" t="s">
        <v>52</v>
      </c>
      <c r="D1105" t="s">
        <v>96</v>
      </c>
      <c r="E1105" t="s">
        <v>178</v>
      </c>
      <c r="F1105" t="str">
        <f>_xlfn.XLOOKUP(E1105,State_Code_Name!$C$2:$C$52,State_Code_Name!$B$2:$B$52)</f>
        <v>Utah</v>
      </c>
      <c r="G1105" t="s">
        <v>19</v>
      </c>
      <c r="H1105" s="15">
        <v>42235</v>
      </c>
      <c r="I1105" s="15">
        <v>42235</v>
      </c>
      <c r="J1105" t="s">
        <v>14</v>
      </c>
      <c r="K1105" t="s">
        <v>15</v>
      </c>
      <c r="L1105">
        <f>Table1[[#This Row],[Date resolved]]-Table1[[#This Row],[Date received]]</f>
        <v>0</v>
      </c>
      <c r="M1105">
        <f>YEAR(Table1[[#This Row],[Date received]])</f>
        <v>2015</v>
      </c>
      <c r="N1105" t="str">
        <f>_xlfn.CONCAT("Q",_xlfn.CEILING.MATH(MONTH(Table1[[#This Row],[Date received]])/3))</f>
        <v>Q3</v>
      </c>
    </row>
    <row r="1106" spans="1:14" x14ac:dyDescent="0.3">
      <c r="A1106">
        <v>684514</v>
      </c>
      <c r="B1106" t="s">
        <v>135</v>
      </c>
      <c r="C1106" t="s">
        <v>26</v>
      </c>
      <c r="D1106" t="s">
        <v>27</v>
      </c>
      <c r="E1106" t="s">
        <v>128</v>
      </c>
      <c r="F1106" t="str">
        <f>_xlfn.XLOOKUP(E1106,State_Code_Name!$C$2:$C$52,State_Code_Name!$B$2:$B$52)</f>
        <v>New Hampshire</v>
      </c>
      <c r="G1106" t="s">
        <v>19</v>
      </c>
      <c r="H1106" s="15">
        <v>41663</v>
      </c>
      <c r="I1106" s="15">
        <v>41663</v>
      </c>
      <c r="J1106" t="s">
        <v>14</v>
      </c>
      <c r="K1106" t="s">
        <v>15</v>
      </c>
      <c r="L1106">
        <f>Table1[[#This Row],[Date resolved]]-Table1[[#This Row],[Date received]]</f>
        <v>0</v>
      </c>
      <c r="M1106">
        <f>YEAR(Table1[[#This Row],[Date received]])</f>
        <v>2014</v>
      </c>
      <c r="N1106" t="str">
        <f>_xlfn.CONCAT("Q",_xlfn.CEILING.MATH(MONTH(Table1[[#This Row],[Date received]])/3))</f>
        <v>Q1</v>
      </c>
    </row>
    <row r="1107" spans="1:14" x14ac:dyDescent="0.3">
      <c r="A1107">
        <v>1388842</v>
      </c>
      <c r="B1107" t="s">
        <v>63</v>
      </c>
      <c r="C1107" t="s">
        <v>61</v>
      </c>
      <c r="D1107" t="s">
        <v>282</v>
      </c>
      <c r="E1107" t="s">
        <v>171</v>
      </c>
      <c r="F1107" t="str">
        <f>_xlfn.XLOOKUP(E1107,State_Code_Name!$C$2:$C$52,State_Code_Name!$B$2:$B$52)</f>
        <v>Louisiana</v>
      </c>
      <c r="G1107" t="s">
        <v>19</v>
      </c>
      <c r="H1107" s="15">
        <v>42146</v>
      </c>
      <c r="I1107" s="15">
        <v>42146</v>
      </c>
      <c r="J1107" t="s">
        <v>14</v>
      </c>
      <c r="K1107" t="s">
        <v>14</v>
      </c>
      <c r="L1107">
        <f>Table1[[#This Row],[Date resolved]]-Table1[[#This Row],[Date received]]</f>
        <v>0</v>
      </c>
      <c r="M1107">
        <f>YEAR(Table1[[#This Row],[Date received]])</f>
        <v>2015</v>
      </c>
      <c r="N1107" t="str">
        <f>_xlfn.CONCAT("Q",_xlfn.CEILING.MATH(MONTH(Table1[[#This Row],[Date received]])/3))</f>
        <v>Q2</v>
      </c>
    </row>
    <row r="1108" spans="1:14" x14ac:dyDescent="0.3">
      <c r="A1108">
        <v>650665</v>
      </c>
      <c r="B1108" t="s">
        <v>58</v>
      </c>
      <c r="C1108" t="s">
        <v>36</v>
      </c>
      <c r="D1108" t="s">
        <v>99</v>
      </c>
      <c r="E1108" t="s">
        <v>40</v>
      </c>
      <c r="F1108" t="str">
        <f>_xlfn.XLOOKUP(E1108,State_Code_Name!$C$2:$C$52,State_Code_Name!$B$2:$B$52)</f>
        <v>Nevada</v>
      </c>
      <c r="G1108" t="s">
        <v>19</v>
      </c>
      <c r="H1108" s="15">
        <v>41639</v>
      </c>
      <c r="I1108" s="15">
        <v>41639</v>
      </c>
      <c r="J1108" t="s">
        <v>14</v>
      </c>
      <c r="K1108" t="s">
        <v>14</v>
      </c>
      <c r="L1108">
        <f>Table1[[#This Row],[Date resolved]]-Table1[[#This Row],[Date received]]</f>
        <v>0</v>
      </c>
      <c r="M1108">
        <f>YEAR(Table1[[#This Row],[Date received]])</f>
        <v>2013</v>
      </c>
      <c r="N1108" t="str">
        <f>_xlfn.CONCAT("Q",_xlfn.CEILING.MATH(MONTH(Table1[[#This Row],[Date received]])/3))</f>
        <v>Q4</v>
      </c>
    </row>
    <row r="1109" spans="1:14" x14ac:dyDescent="0.3">
      <c r="A1109">
        <v>2065859</v>
      </c>
      <c r="B1109" t="s">
        <v>30</v>
      </c>
      <c r="C1109" t="s">
        <v>32</v>
      </c>
      <c r="D1109" t="s">
        <v>41</v>
      </c>
      <c r="E1109" t="s">
        <v>22</v>
      </c>
      <c r="F1109" t="str">
        <f>_xlfn.XLOOKUP(E1109,State_Code_Name!$C$2:$C$52,State_Code_Name!$B$2:$B$52)</f>
        <v>New York</v>
      </c>
      <c r="G1109" t="s">
        <v>305</v>
      </c>
      <c r="H1109" s="15">
        <v>42598</v>
      </c>
      <c r="I1109" s="15">
        <v>42601</v>
      </c>
      <c r="J1109" t="s">
        <v>14</v>
      </c>
      <c r="K1109" t="s">
        <v>15</v>
      </c>
      <c r="L1109">
        <f>Table1[[#This Row],[Date resolved]]-Table1[[#This Row],[Date received]]</f>
        <v>3</v>
      </c>
      <c r="M1109">
        <f>YEAR(Table1[[#This Row],[Date received]])</f>
        <v>2016</v>
      </c>
      <c r="N1109" t="str">
        <f>_xlfn.CONCAT("Q",_xlfn.CEILING.MATH(MONTH(Table1[[#This Row],[Date received]])/3))</f>
        <v>Q3</v>
      </c>
    </row>
    <row r="1110" spans="1:14" x14ac:dyDescent="0.3">
      <c r="A1110">
        <v>1673064</v>
      </c>
      <c r="B1110" t="s">
        <v>134</v>
      </c>
      <c r="C1110" t="s">
        <v>26</v>
      </c>
      <c r="D1110" t="s">
        <v>78</v>
      </c>
      <c r="E1110" t="s">
        <v>66</v>
      </c>
      <c r="F1110" t="str">
        <f>_xlfn.XLOOKUP(E1110,State_Code_Name!$C$2:$C$52,State_Code_Name!$B$2:$B$52)</f>
        <v>Michigan</v>
      </c>
      <c r="G1110" t="s">
        <v>19</v>
      </c>
      <c r="H1110" s="15">
        <v>42334</v>
      </c>
      <c r="I1110" s="15">
        <v>42334</v>
      </c>
      <c r="J1110" t="s">
        <v>14</v>
      </c>
      <c r="K1110" t="s">
        <v>15</v>
      </c>
      <c r="L1110">
        <f>Table1[[#This Row],[Date resolved]]-Table1[[#This Row],[Date received]]</f>
        <v>0</v>
      </c>
      <c r="M1110">
        <f>YEAR(Table1[[#This Row],[Date received]])</f>
        <v>2015</v>
      </c>
      <c r="N1110" t="str">
        <f>_xlfn.CONCAT("Q",_xlfn.CEILING.MATH(MONTH(Table1[[#This Row],[Date received]])/3))</f>
        <v>Q4</v>
      </c>
    </row>
    <row r="1111" spans="1:14" x14ac:dyDescent="0.3">
      <c r="A1111">
        <v>1753507</v>
      </c>
      <c r="B1111" t="s">
        <v>83</v>
      </c>
      <c r="C1111" t="s">
        <v>36</v>
      </c>
      <c r="D1111" t="s">
        <v>99</v>
      </c>
      <c r="E1111" t="s">
        <v>178</v>
      </c>
      <c r="F1111" t="str">
        <f>_xlfn.XLOOKUP(E1111,State_Code_Name!$C$2:$C$52,State_Code_Name!$B$2:$B$52)</f>
        <v>Utah</v>
      </c>
      <c r="G1111" t="s">
        <v>19</v>
      </c>
      <c r="H1111" s="15">
        <v>42391</v>
      </c>
      <c r="I1111" s="15">
        <v>42391</v>
      </c>
      <c r="J1111" t="s">
        <v>14</v>
      </c>
      <c r="K1111" t="s">
        <v>15</v>
      </c>
      <c r="L1111">
        <f>Table1[[#This Row],[Date resolved]]-Table1[[#This Row],[Date received]]</f>
        <v>0</v>
      </c>
      <c r="M1111">
        <f>YEAR(Table1[[#This Row],[Date received]])</f>
        <v>2016</v>
      </c>
      <c r="N1111" t="str">
        <f>_xlfn.CONCAT("Q",_xlfn.CEILING.MATH(MONTH(Table1[[#This Row],[Date received]])/3))</f>
        <v>Q1</v>
      </c>
    </row>
    <row r="1112" spans="1:14" x14ac:dyDescent="0.3">
      <c r="A1112">
        <v>1399494</v>
      </c>
      <c r="B1112" t="s">
        <v>58</v>
      </c>
      <c r="C1112" t="s">
        <v>36</v>
      </c>
      <c r="D1112" t="s">
        <v>67</v>
      </c>
      <c r="E1112" t="s">
        <v>35</v>
      </c>
      <c r="F1112" t="str">
        <f>_xlfn.XLOOKUP(E1112,State_Code_Name!$C$2:$C$52,State_Code_Name!$B$2:$B$52)</f>
        <v>Florida</v>
      </c>
      <c r="G1112" t="s">
        <v>13</v>
      </c>
      <c r="H1112" s="15">
        <v>42156</v>
      </c>
      <c r="I1112" s="15">
        <v>42157</v>
      </c>
      <c r="J1112" t="s">
        <v>14</v>
      </c>
      <c r="K1112" t="s">
        <v>14</v>
      </c>
      <c r="L1112">
        <f>Table1[[#This Row],[Date resolved]]-Table1[[#This Row],[Date received]]</f>
        <v>1</v>
      </c>
      <c r="M1112">
        <f>YEAR(Table1[[#This Row],[Date received]])</f>
        <v>2015</v>
      </c>
      <c r="N1112" t="str">
        <f>_xlfn.CONCAT("Q",_xlfn.CEILING.MATH(MONTH(Table1[[#This Row],[Date received]])/3))</f>
        <v>Q2</v>
      </c>
    </row>
    <row r="1113" spans="1:14" x14ac:dyDescent="0.3">
      <c r="A1113">
        <v>1138471</v>
      </c>
      <c r="B1113" t="s">
        <v>30</v>
      </c>
      <c r="C1113" t="s">
        <v>26</v>
      </c>
      <c r="D1113" t="s">
        <v>27</v>
      </c>
      <c r="E1113" t="s">
        <v>121</v>
      </c>
      <c r="F1113" t="str">
        <f>_xlfn.XLOOKUP(E1113,State_Code_Name!$C$2:$C$52,State_Code_Name!$B$2:$B$52)</f>
        <v>Oregon</v>
      </c>
      <c r="G1113" t="s">
        <v>57</v>
      </c>
      <c r="H1113" s="15">
        <v>41975</v>
      </c>
      <c r="I1113" s="15">
        <v>41978</v>
      </c>
      <c r="J1113" t="s">
        <v>14</v>
      </c>
      <c r="K1113" t="s">
        <v>15</v>
      </c>
      <c r="L1113">
        <f>Table1[[#This Row],[Date resolved]]-Table1[[#This Row],[Date received]]</f>
        <v>3</v>
      </c>
      <c r="M1113">
        <f>YEAR(Table1[[#This Row],[Date received]])</f>
        <v>2014</v>
      </c>
      <c r="N1113" t="str">
        <f>_xlfn.CONCAT("Q",_xlfn.CEILING.MATH(MONTH(Table1[[#This Row],[Date received]])/3))</f>
        <v>Q4</v>
      </c>
    </row>
    <row r="1114" spans="1:14" x14ac:dyDescent="0.3">
      <c r="A1114">
        <v>2002009</v>
      </c>
      <c r="B1114" t="s">
        <v>38</v>
      </c>
      <c r="C1114" t="s">
        <v>26</v>
      </c>
      <c r="D1114" t="s">
        <v>27</v>
      </c>
      <c r="E1114" t="s">
        <v>35</v>
      </c>
      <c r="F1114" t="str">
        <f>_xlfn.XLOOKUP(E1114,State_Code_Name!$C$2:$C$52,State_Code_Name!$B$2:$B$52)</f>
        <v>Florida</v>
      </c>
      <c r="G1114" t="s">
        <v>13</v>
      </c>
      <c r="H1114" s="15">
        <v>42558</v>
      </c>
      <c r="I1114" s="15">
        <v>42559</v>
      </c>
      <c r="J1114" t="s">
        <v>14</v>
      </c>
      <c r="K1114" t="s">
        <v>15</v>
      </c>
      <c r="L1114">
        <f>Table1[[#This Row],[Date resolved]]-Table1[[#This Row],[Date received]]</f>
        <v>1</v>
      </c>
      <c r="M1114">
        <f>YEAR(Table1[[#This Row],[Date received]])</f>
        <v>2016</v>
      </c>
      <c r="N1114" t="str">
        <f>_xlfn.CONCAT("Q",_xlfn.CEILING.MATH(MONTH(Table1[[#This Row],[Date received]])/3))</f>
        <v>Q3</v>
      </c>
    </row>
    <row r="1115" spans="1:14" x14ac:dyDescent="0.3">
      <c r="A1115">
        <v>410725</v>
      </c>
      <c r="B1115" t="s">
        <v>54</v>
      </c>
      <c r="C1115" t="s">
        <v>52</v>
      </c>
      <c r="D1115" t="s">
        <v>103</v>
      </c>
      <c r="E1115" t="s">
        <v>42</v>
      </c>
      <c r="F1115" t="str">
        <f>_xlfn.XLOOKUP(E1115,State_Code_Name!$C$2:$C$52,State_Code_Name!$B$2:$B$52)</f>
        <v>North Carolina</v>
      </c>
      <c r="G1115" t="s">
        <v>19</v>
      </c>
      <c r="H1115" s="15">
        <v>41412</v>
      </c>
      <c r="I1115" s="15">
        <v>41412</v>
      </c>
      <c r="J1115" t="s">
        <v>14</v>
      </c>
      <c r="K1115" t="s">
        <v>15</v>
      </c>
      <c r="L1115">
        <f>Table1[[#This Row],[Date resolved]]-Table1[[#This Row],[Date received]]</f>
        <v>0</v>
      </c>
      <c r="M1115">
        <f>YEAR(Table1[[#This Row],[Date received]])</f>
        <v>2013</v>
      </c>
      <c r="N1115" t="str">
        <f>_xlfn.CONCAT("Q",_xlfn.CEILING.MATH(MONTH(Table1[[#This Row],[Date received]])/3))</f>
        <v>Q2</v>
      </c>
    </row>
    <row r="1116" spans="1:14" x14ac:dyDescent="0.3">
      <c r="A1116">
        <v>1730134</v>
      </c>
      <c r="B1116" t="s">
        <v>81</v>
      </c>
      <c r="C1116" t="s">
        <v>36</v>
      </c>
      <c r="D1116" t="s">
        <v>112</v>
      </c>
      <c r="E1116" t="s">
        <v>31</v>
      </c>
      <c r="F1116" t="str">
        <f>_xlfn.XLOOKUP(E1116,State_Code_Name!$C$2:$C$52,State_Code_Name!$B$2:$B$52)</f>
        <v>Texas</v>
      </c>
      <c r="G1116" t="s">
        <v>19</v>
      </c>
      <c r="H1116" s="15">
        <v>42375</v>
      </c>
      <c r="I1116" s="15">
        <v>42375</v>
      </c>
      <c r="J1116" t="s">
        <v>14</v>
      </c>
      <c r="K1116" t="s">
        <v>15</v>
      </c>
      <c r="L1116">
        <f>Table1[[#This Row],[Date resolved]]-Table1[[#This Row],[Date received]]</f>
        <v>0</v>
      </c>
      <c r="M1116">
        <f>YEAR(Table1[[#This Row],[Date received]])</f>
        <v>2016</v>
      </c>
      <c r="N1116" t="str">
        <f>_xlfn.CONCAT("Q",_xlfn.CEILING.MATH(MONTH(Table1[[#This Row],[Date received]])/3))</f>
        <v>Q1</v>
      </c>
    </row>
    <row r="1117" spans="1:14" x14ac:dyDescent="0.3">
      <c r="A1117">
        <v>1571711</v>
      </c>
      <c r="B1117" t="s">
        <v>43</v>
      </c>
      <c r="C1117" t="s">
        <v>26</v>
      </c>
      <c r="D1117" t="s">
        <v>27</v>
      </c>
      <c r="E1117" t="s">
        <v>39</v>
      </c>
      <c r="F1117" t="str">
        <f>_xlfn.XLOOKUP(E1117,State_Code_Name!$C$2:$C$52,State_Code_Name!$B$2:$B$52)</f>
        <v>Ohio</v>
      </c>
      <c r="G1117" t="s">
        <v>19</v>
      </c>
      <c r="H1117" s="15">
        <v>42267</v>
      </c>
      <c r="I1117" s="15">
        <v>42267</v>
      </c>
      <c r="J1117" t="s">
        <v>14</v>
      </c>
      <c r="K1117" t="s">
        <v>15</v>
      </c>
      <c r="L1117">
        <f>Table1[[#This Row],[Date resolved]]-Table1[[#This Row],[Date received]]</f>
        <v>0</v>
      </c>
      <c r="M1117">
        <f>YEAR(Table1[[#This Row],[Date received]])</f>
        <v>2015</v>
      </c>
      <c r="N1117" t="str">
        <f>_xlfn.CONCAT("Q",_xlfn.CEILING.MATH(MONTH(Table1[[#This Row],[Date received]])/3))</f>
        <v>Q3</v>
      </c>
    </row>
    <row r="1118" spans="1:14" x14ac:dyDescent="0.3">
      <c r="A1118">
        <v>876336</v>
      </c>
      <c r="B1118" t="s">
        <v>63</v>
      </c>
      <c r="C1118" t="s">
        <v>61</v>
      </c>
      <c r="D1118" t="s">
        <v>459</v>
      </c>
      <c r="E1118" t="s">
        <v>18</v>
      </c>
      <c r="F1118" t="str">
        <f>_xlfn.XLOOKUP(E1118,State_Code_Name!$C$2:$C$52,State_Code_Name!$B$2:$B$52)</f>
        <v>California</v>
      </c>
      <c r="G1118" t="s">
        <v>19</v>
      </c>
      <c r="H1118" s="15">
        <v>41792</v>
      </c>
      <c r="I1118" s="15">
        <v>41792</v>
      </c>
      <c r="J1118" t="s">
        <v>14</v>
      </c>
      <c r="K1118" t="s">
        <v>14</v>
      </c>
      <c r="L1118">
        <f>Table1[[#This Row],[Date resolved]]-Table1[[#This Row],[Date received]]</f>
        <v>0</v>
      </c>
      <c r="M1118">
        <f>YEAR(Table1[[#This Row],[Date received]])</f>
        <v>2014</v>
      </c>
      <c r="N1118" t="str">
        <f>_xlfn.CONCAT("Q",_xlfn.CEILING.MATH(MONTH(Table1[[#This Row],[Date received]])/3))</f>
        <v>Q2</v>
      </c>
    </row>
    <row r="1119" spans="1:14" x14ac:dyDescent="0.3">
      <c r="A1119">
        <v>823528</v>
      </c>
      <c r="B1119" t="s">
        <v>465</v>
      </c>
      <c r="C1119" t="s">
        <v>9</v>
      </c>
      <c r="D1119" t="s">
        <v>10</v>
      </c>
      <c r="E1119" t="s">
        <v>122</v>
      </c>
      <c r="F1119" t="str">
        <f>_xlfn.XLOOKUP(E1119,State_Code_Name!$C$2:$C$52,State_Code_Name!$B$2:$B$52)</f>
        <v>Maryland</v>
      </c>
      <c r="G1119" t="s">
        <v>19</v>
      </c>
      <c r="H1119" s="15">
        <v>41753</v>
      </c>
      <c r="I1119" s="15">
        <v>41778</v>
      </c>
      <c r="J1119" t="s">
        <v>14</v>
      </c>
      <c r="K1119" t="s">
        <v>15</v>
      </c>
      <c r="L1119">
        <f>Table1[[#This Row],[Date resolved]]-Table1[[#This Row],[Date received]]</f>
        <v>25</v>
      </c>
      <c r="M1119">
        <f>YEAR(Table1[[#This Row],[Date received]])</f>
        <v>2014</v>
      </c>
      <c r="N1119" t="str">
        <f>_xlfn.CONCAT("Q",_xlfn.CEILING.MATH(MONTH(Table1[[#This Row],[Date received]])/3))</f>
        <v>Q2</v>
      </c>
    </row>
    <row r="1120" spans="1:14" x14ac:dyDescent="0.3">
      <c r="A1120">
        <v>557809</v>
      </c>
      <c r="B1120" t="s">
        <v>230</v>
      </c>
      <c r="C1120" t="s">
        <v>16</v>
      </c>
      <c r="D1120" t="s">
        <v>75</v>
      </c>
      <c r="E1120" t="s">
        <v>176</v>
      </c>
      <c r="F1120" t="str">
        <f>_xlfn.XLOOKUP(E1120,State_Code_Name!$C$2:$C$52,State_Code_Name!$B$2:$B$52)</f>
        <v>District of Columbia</v>
      </c>
      <c r="G1120" t="s">
        <v>19</v>
      </c>
      <c r="H1120" s="15">
        <v>41558</v>
      </c>
      <c r="I1120" s="15">
        <v>41558</v>
      </c>
      <c r="J1120" t="s">
        <v>14</v>
      </c>
      <c r="K1120" t="s">
        <v>15</v>
      </c>
      <c r="L1120">
        <f>Table1[[#This Row],[Date resolved]]-Table1[[#This Row],[Date received]]</f>
        <v>0</v>
      </c>
      <c r="M1120">
        <f>YEAR(Table1[[#This Row],[Date received]])</f>
        <v>2013</v>
      </c>
      <c r="N1120" t="str">
        <f>_xlfn.CONCAT("Q",_xlfn.CEILING.MATH(MONTH(Table1[[#This Row],[Date received]])/3))</f>
        <v>Q4</v>
      </c>
    </row>
    <row r="1121" spans="1:14" x14ac:dyDescent="0.3">
      <c r="A1121">
        <v>1972710</v>
      </c>
      <c r="B1121" t="s">
        <v>181</v>
      </c>
      <c r="C1121" t="s">
        <v>32</v>
      </c>
      <c r="D1121" t="s">
        <v>41</v>
      </c>
      <c r="E1121" t="s">
        <v>22</v>
      </c>
      <c r="F1121" t="str">
        <f>_xlfn.XLOOKUP(E1121,State_Code_Name!$C$2:$C$52,State_Code_Name!$B$2:$B$52)</f>
        <v>New York</v>
      </c>
      <c r="G1121" t="s">
        <v>19</v>
      </c>
      <c r="H1121" s="15">
        <v>42537</v>
      </c>
      <c r="I1121" s="15">
        <v>42537</v>
      </c>
      <c r="J1121" t="s">
        <v>14</v>
      </c>
      <c r="K1121" t="s">
        <v>15</v>
      </c>
      <c r="L1121">
        <f>Table1[[#This Row],[Date resolved]]-Table1[[#This Row],[Date received]]</f>
        <v>0</v>
      </c>
      <c r="M1121">
        <f>YEAR(Table1[[#This Row],[Date received]])</f>
        <v>2016</v>
      </c>
      <c r="N1121" t="str">
        <f>_xlfn.CONCAT("Q",_xlfn.CEILING.MATH(MONTH(Table1[[#This Row],[Date received]])/3))</f>
        <v>Q2</v>
      </c>
    </row>
    <row r="1122" spans="1:14" x14ac:dyDescent="0.3">
      <c r="A1122">
        <v>669383</v>
      </c>
      <c r="B1122" t="s">
        <v>546</v>
      </c>
      <c r="C1122" t="s">
        <v>32</v>
      </c>
      <c r="D1122" t="s">
        <v>104</v>
      </c>
      <c r="E1122" t="s">
        <v>66</v>
      </c>
      <c r="F1122" t="str">
        <f>_xlfn.XLOOKUP(E1122,State_Code_Name!$C$2:$C$52,State_Code_Name!$B$2:$B$52)</f>
        <v>Michigan</v>
      </c>
      <c r="G1122" t="s">
        <v>19</v>
      </c>
      <c r="H1122" s="15">
        <v>41654</v>
      </c>
      <c r="I1122" s="15">
        <v>41654</v>
      </c>
      <c r="J1122" t="s">
        <v>14</v>
      </c>
      <c r="K1122" t="s">
        <v>15</v>
      </c>
      <c r="L1122">
        <f>Table1[[#This Row],[Date resolved]]-Table1[[#This Row],[Date received]]</f>
        <v>0</v>
      </c>
      <c r="M1122">
        <f>YEAR(Table1[[#This Row],[Date received]])</f>
        <v>2014</v>
      </c>
      <c r="N1122" t="str">
        <f>_xlfn.CONCAT("Q",_xlfn.CEILING.MATH(MONTH(Table1[[#This Row],[Date received]])/3))</f>
        <v>Q1</v>
      </c>
    </row>
    <row r="1123" spans="1:14" x14ac:dyDescent="0.3">
      <c r="A1123">
        <v>862291</v>
      </c>
      <c r="B1123" t="s">
        <v>436</v>
      </c>
      <c r="C1123" t="s">
        <v>32</v>
      </c>
      <c r="D1123" t="s">
        <v>41</v>
      </c>
      <c r="E1123" t="s">
        <v>25</v>
      </c>
      <c r="F1123" t="str">
        <f>_xlfn.XLOOKUP(E1123,State_Code_Name!$C$2:$C$52,State_Code_Name!$B$2:$B$52)</f>
        <v>Georgia</v>
      </c>
      <c r="G1123" t="s">
        <v>19</v>
      </c>
      <c r="H1123" s="15">
        <v>41780</v>
      </c>
      <c r="I1123" s="15">
        <v>41780</v>
      </c>
      <c r="J1123" t="s">
        <v>15</v>
      </c>
      <c r="K1123" t="s">
        <v>14</v>
      </c>
      <c r="L1123">
        <f>Table1[[#This Row],[Date resolved]]-Table1[[#This Row],[Date received]]</f>
        <v>0</v>
      </c>
      <c r="M1123">
        <f>YEAR(Table1[[#This Row],[Date received]])</f>
        <v>2014</v>
      </c>
      <c r="N1123" t="str">
        <f>_xlfn.CONCAT("Q",_xlfn.CEILING.MATH(MONTH(Table1[[#This Row],[Date received]])/3))</f>
        <v>Q2</v>
      </c>
    </row>
    <row r="1124" spans="1:14" x14ac:dyDescent="0.3">
      <c r="A1124">
        <v>1690011</v>
      </c>
      <c r="B1124" t="s">
        <v>147</v>
      </c>
      <c r="C1124" t="s">
        <v>16</v>
      </c>
      <c r="D1124" t="s">
        <v>144</v>
      </c>
      <c r="E1124" t="s">
        <v>59</v>
      </c>
      <c r="F1124" t="str">
        <f>_xlfn.XLOOKUP(E1124,State_Code_Name!$C$2:$C$52,State_Code_Name!$B$2:$B$52)</f>
        <v>Illinois</v>
      </c>
      <c r="G1124" t="s">
        <v>19</v>
      </c>
      <c r="H1124" s="15">
        <v>42347</v>
      </c>
      <c r="I1124" s="15">
        <v>42347</v>
      </c>
      <c r="J1124" t="s">
        <v>14</v>
      </c>
      <c r="K1124" t="s">
        <v>15</v>
      </c>
      <c r="L1124">
        <f>Table1[[#This Row],[Date resolved]]-Table1[[#This Row],[Date received]]</f>
        <v>0</v>
      </c>
      <c r="M1124">
        <f>YEAR(Table1[[#This Row],[Date received]])</f>
        <v>2015</v>
      </c>
      <c r="N1124" t="str">
        <f>_xlfn.CONCAT("Q",_xlfn.CEILING.MATH(MONTH(Table1[[#This Row],[Date received]])/3))</f>
        <v>Q4</v>
      </c>
    </row>
    <row r="1125" spans="1:14" x14ac:dyDescent="0.3">
      <c r="A1125">
        <v>1686507</v>
      </c>
      <c r="B1125" t="s">
        <v>11</v>
      </c>
      <c r="C1125" t="s">
        <v>26</v>
      </c>
      <c r="D1125" t="s">
        <v>27</v>
      </c>
      <c r="E1125" t="s">
        <v>55</v>
      </c>
      <c r="F1125" t="str">
        <f>_xlfn.XLOOKUP(E1125,State_Code_Name!$C$2:$C$52,State_Code_Name!$B$2:$B$52)</f>
        <v>Hawaii</v>
      </c>
      <c r="G1125" t="s">
        <v>19</v>
      </c>
      <c r="H1125" s="15">
        <v>42345</v>
      </c>
      <c r="I1125" s="15">
        <v>42345</v>
      </c>
      <c r="J1125" t="s">
        <v>14</v>
      </c>
      <c r="K1125" t="s">
        <v>14</v>
      </c>
      <c r="L1125">
        <f>Table1[[#This Row],[Date resolved]]-Table1[[#This Row],[Date received]]</f>
        <v>0</v>
      </c>
      <c r="M1125">
        <f>YEAR(Table1[[#This Row],[Date received]])</f>
        <v>2015</v>
      </c>
      <c r="N1125" t="str">
        <f>_xlfn.CONCAT("Q",_xlfn.CEILING.MATH(MONTH(Table1[[#This Row],[Date received]])/3))</f>
        <v>Q4</v>
      </c>
    </row>
    <row r="1126" spans="1:14" x14ac:dyDescent="0.3">
      <c r="A1126">
        <v>1848702</v>
      </c>
      <c r="B1126" t="s">
        <v>63</v>
      </c>
      <c r="C1126" t="s">
        <v>61</v>
      </c>
      <c r="D1126" t="s">
        <v>282</v>
      </c>
      <c r="E1126" t="s">
        <v>66</v>
      </c>
      <c r="F1126" t="str">
        <f>_xlfn.XLOOKUP(E1126,State_Code_Name!$C$2:$C$52,State_Code_Name!$B$2:$B$52)</f>
        <v>Michigan</v>
      </c>
      <c r="G1126" t="s">
        <v>19</v>
      </c>
      <c r="H1126" s="15">
        <v>42453</v>
      </c>
      <c r="I1126" s="15">
        <v>42453</v>
      </c>
      <c r="J1126" t="s">
        <v>14</v>
      </c>
      <c r="K1126" t="s">
        <v>15</v>
      </c>
      <c r="L1126">
        <f>Table1[[#This Row],[Date resolved]]-Table1[[#This Row],[Date received]]</f>
        <v>0</v>
      </c>
      <c r="M1126">
        <f>YEAR(Table1[[#This Row],[Date received]])</f>
        <v>2016</v>
      </c>
      <c r="N1126" t="str">
        <f>_xlfn.CONCAT("Q",_xlfn.CEILING.MATH(MONTH(Table1[[#This Row],[Date received]])/3))</f>
        <v>Q1</v>
      </c>
    </row>
    <row r="1127" spans="1:14" x14ac:dyDescent="0.3">
      <c r="A1127">
        <v>1521737</v>
      </c>
      <c r="B1127" t="s">
        <v>147</v>
      </c>
      <c r="C1127" t="s">
        <v>36</v>
      </c>
      <c r="D1127" t="s">
        <v>80</v>
      </c>
      <c r="E1127" t="s">
        <v>18</v>
      </c>
      <c r="F1127" t="str">
        <f>_xlfn.XLOOKUP(E1127,State_Code_Name!$C$2:$C$52,State_Code_Name!$B$2:$B$52)</f>
        <v>California</v>
      </c>
      <c r="G1127" t="s">
        <v>19</v>
      </c>
      <c r="H1127" s="15">
        <v>42233</v>
      </c>
      <c r="I1127" s="15">
        <v>42233</v>
      </c>
      <c r="J1127" t="s">
        <v>14</v>
      </c>
      <c r="K1127" t="s">
        <v>14</v>
      </c>
      <c r="L1127">
        <f>Table1[[#This Row],[Date resolved]]-Table1[[#This Row],[Date received]]</f>
        <v>0</v>
      </c>
      <c r="M1127">
        <f>YEAR(Table1[[#This Row],[Date received]])</f>
        <v>2015</v>
      </c>
      <c r="N1127" t="str">
        <f>_xlfn.CONCAT("Q",_xlfn.CEILING.MATH(MONTH(Table1[[#This Row],[Date received]])/3))</f>
        <v>Q3</v>
      </c>
    </row>
    <row r="1128" spans="1:14" x14ac:dyDescent="0.3">
      <c r="A1128">
        <v>605945</v>
      </c>
      <c r="B1128" t="s">
        <v>385</v>
      </c>
      <c r="C1128" t="s">
        <v>32</v>
      </c>
      <c r="D1128" t="s">
        <v>44</v>
      </c>
      <c r="E1128" t="s">
        <v>35</v>
      </c>
      <c r="F1128" t="str">
        <f>_xlfn.XLOOKUP(E1128,State_Code_Name!$C$2:$C$52,State_Code_Name!$B$2:$B$52)</f>
        <v>Florida</v>
      </c>
      <c r="G1128" t="s">
        <v>19</v>
      </c>
      <c r="H1128" s="15">
        <v>41598</v>
      </c>
      <c r="I1128" s="15">
        <v>41598</v>
      </c>
      <c r="J1128" t="s">
        <v>14</v>
      </c>
      <c r="K1128" t="s">
        <v>15</v>
      </c>
      <c r="L1128">
        <f>Table1[[#This Row],[Date resolved]]-Table1[[#This Row],[Date received]]</f>
        <v>0</v>
      </c>
      <c r="M1128">
        <f>YEAR(Table1[[#This Row],[Date received]])</f>
        <v>2013</v>
      </c>
      <c r="N1128" t="str">
        <f>_xlfn.CONCAT("Q",_xlfn.CEILING.MATH(MONTH(Table1[[#This Row],[Date received]])/3))</f>
        <v>Q4</v>
      </c>
    </row>
    <row r="1129" spans="1:14" x14ac:dyDescent="0.3">
      <c r="A1129">
        <v>491188</v>
      </c>
      <c r="B1129" t="s">
        <v>60</v>
      </c>
      <c r="C1129" t="s">
        <v>52</v>
      </c>
      <c r="D1129" t="s">
        <v>76</v>
      </c>
      <c r="E1129" t="s">
        <v>126</v>
      </c>
      <c r="F1129" t="str">
        <f>_xlfn.XLOOKUP(E1129,State_Code_Name!$C$2:$C$52,State_Code_Name!$B$2:$B$52)</f>
        <v>Oklahoma</v>
      </c>
      <c r="G1129" t="s">
        <v>19</v>
      </c>
      <c r="H1129" s="15">
        <v>41501</v>
      </c>
      <c r="I1129" s="15">
        <v>41505</v>
      </c>
      <c r="J1129" t="s">
        <v>14</v>
      </c>
      <c r="K1129" t="s">
        <v>14</v>
      </c>
      <c r="L1129">
        <f>Table1[[#This Row],[Date resolved]]-Table1[[#This Row],[Date received]]</f>
        <v>4</v>
      </c>
      <c r="M1129">
        <f>YEAR(Table1[[#This Row],[Date received]])</f>
        <v>2013</v>
      </c>
      <c r="N1129" t="str">
        <f>_xlfn.CONCAT("Q",_xlfn.CEILING.MATH(MONTH(Table1[[#This Row],[Date received]])/3))</f>
        <v>Q3</v>
      </c>
    </row>
    <row r="1130" spans="1:14" x14ac:dyDescent="0.3">
      <c r="A1130">
        <v>1253162</v>
      </c>
      <c r="B1130" t="s">
        <v>30</v>
      </c>
      <c r="C1130" t="s">
        <v>16</v>
      </c>
      <c r="D1130" t="s">
        <v>144</v>
      </c>
      <c r="E1130" t="s">
        <v>12</v>
      </c>
      <c r="F1130" t="str">
        <f>_xlfn.XLOOKUP(E1130,State_Code_Name!$C$2:$C$52,State_Code_Name!$B$2:$B$52)</f>
        <v>Virginia</v>
      </c>
      <c r="G1130" t="s">
        <v>19</v>
      </c>
      <c r="H1130" s="15">
        <v>42058</v>
      </c>
      <c r="I1130" s="15">
        <v>42060</v>
      </c>
      <c r="J1130" t="s">
        <v>14</v>
      </c>
      <c r="K1130" t="s">
        <v>15</v>
      </c>
      <c r="L1130">
        <f>Table1[[#This Row],[Date resolved]]-Table1[[#This Row],[Date received]]</f>
        <v>2</v>
      </c>
      <c r="M1130">
        <f>YEAR(Table1[[#This Row],[Date received]])</f>
        <v>2015</v>
      </c>
      <c r="N1130" t="str">
        <f>_xlfn.CONCAT("Q",_xlfn.CEILING.MATH(MONTH(Table1[[#This Row],[Date received]])/3))</f>
        <v>Q1</v>
      </c>
    </row>
    <row r="1131" spans="1:14" x14ac:dyDescent="0.3">
      <c r="A1131">
        <v>1592542</v>
      </c>
      <c r="B1131" t="s">
        <v>484</v>
      </c>
      <c r="C1131" t="s">
        <v>32</v>
      </c>
      <c r="D1131" t="s">
        <v>44</v>
      </c>
      <c r="E1131" t="s">
        <v>31</v>
      </c>
      <c r="F1131" t="str">
        <f>_xlfn.XLOOKUP(E1131,State_Code_Name!$C$2:$C$52,State_Code_Name!$B$2:$B$52)</f>
        <v>Texas</v>
      </c>
      <c r="G1131" t="s">
        <v>19</v>
      </c>
      <c r="H1131" s="15">
        <v>42282</v>
      </c>
      <c r="I1131" s="15">
        <v>42284</v>
      </c>
      <c r="J1131" t="s">
        <v>14</v>
      </c>
      <c r="K1131" t="s">
        <v>15</v>
      </c>
      <c r="L1131">
        <f>Table1[[#This Row],[Date resolved]]-Table1[[#This Row],[Date received]]</f>
        <v>2</v>
      </c>
      <c r="M1131">
        <f>YEAR(Table1[[#This Row],[Date received]])</f>
        <v>2015</v>
      </c>
      <c r="N1131" t="str">
        <f>_xlfn.CONCAT("Q",_xlfn.CEILING.MATH(MONTH(Table1[[#This Row],[Date received]])/3))</f>
        <v>Q4</v>
      </c>
    </row>
    <row r="1132" spans="1:14" x14ac:dyDescent="0.3">
      <c r="A1132">
        <v>459767</v>
      </c>
      <c r="B1132" t="s">
        <v>43</v>
      </c>
      <c r="C1132" t="s">
        <v>16</v>
      </c>
      <c r="D1132" t="s">
        <v>17</v>
      </c>
      <c r="E1132" t="s">
        <v>29</v>
      </c>
      <c r="F1132" t="str">
        <f>_xlfn.XLOOKUP(E1132,State_Code_Name!$C$2:$C$52,State_Code_Name!$B$2:$B$52)</f>
        <v>Connecticut</v>
      </c>
      <c r="G1132" t="s">
        <v>13</v>
      </c>
      <c r="H1132" s="15">
        <v>41472</v>
      </c>
      <c r="I1132" s="15">
        <v>41484</v>
      </c>
      <c r="J1132" t="s">
        <v>14</v>
      </c>
      <c r="K1132" t="s">
        <v>15</v>
      </c>
      <c r="L1132">
        <f>Table1[[#This Row],[Date resolved]]-Table1[[#This Row],[Date received]]</f>
        <v>12</v>
      </c>
      <c r="M1132">
        <f>YEAR(Table1[[#This Row],[Date received]])</f>
        <v>2013</v>
      </c>
      <c r="N1132" t="str">
        <f>_xlfn.CONCAT("Q",_xlfn.CEILING.MATH(MONTH(Table1[[#This Row],[Date received]])/3))</f>
        <v>Q3</v>
      </c>
    </row>
    <row r="1133" spans="1:14" x14ac:dyDescent="0.3">
      <c r="A1133">
        <v>1046317</v>
      </c>
      <c r="B1133" t="s">
        <v>95</v>
      </c>
      <c r="C1133" t="s">
        <v>9</v>
      </c>
      <c r="D1133" t="s">
        <v>10</v>
      </c>
      <c r="E1133" t="s">
        <v>35</v>
      </c>
      <c r="F1133" t="str">
        <f>_xlfn.XLOOKUP(E1133,State_Code_Name!$C$2:$C$52,State_Code_Name!$B$2:$B$52)</f>
        <v>Florida</v>
      </c>
      <c r="G1133" t="s">
        <v>19</v>
      </c>
      <c r="H1133" s="15">
        <v>41908</v>
      </c>
      <c r="I1133" s="15">
        <v>41922</v>
      </c>
      <c r="J1133" t="s">
        <v>14</v>
      </c>
      <c r="K1133" t="s">
        <v>15</v>
      </c>
      <c r="L1133">
        <f>Table1[[#This Row],[Date resolved]]-Table1[[#This Row],[Date received]]</f>
        <v>14</v>
      </c>
      <c r="M1133">
        <f>YEAR(Table1[[#This Row],[Date received]])</f>
        <v>2014</v>
      </c>
      <c r="N1133" t="str">
        <f>_xlfn.CONCAT("Q",_xlfn.CEILING.MATH(MONTH(Table1[[#This Row],[Date received]])/3))</f>
        <v>Q3</v>
      </c>
    </row>
    <row r="1134" spans="1:14" x14ac:dyDescent="0.3">
      <c r="A1134">
        <v>1230170</v>
      </c>
      <c r="B1134" t="s">
        <v>11</v>
      </c>
      <c r="C1134" t="s">
        <v>36</v>
      </c>
      <c r="D1134" t="s">
        <v>281</v>
      </c>
      <c r="E1134" t="s">
        <v>22</v>
      </c>
      <c r="F1134" t="str">
        <f>_xlfn.XLOOKUP(E1134,State_Code_Name!$C$2:$C$52,State_Code_Name!$B$2:$B$52)</f>
        <v>New York</v>
      </c>
      <c r="G1134" t="s">
        <v>19</v>
      </c>
      <c r="H1134" s="15">
        <v>42042</v>
      </c>
      <c r="I1134" s="15">
        <v>42042</v>
      </c>
      <c r="J1134" t="s">
        <v>14</v>
      </c>
      <c r="K1134" t="s">
        <v>14</v>
      </c>
      <c r="L1134">
        <f>Table1[[#This Row],[Date resolved]]-Table1[[#This Row],[Date received]]</f>
        <v>0</v>
      </c>
      <c r="M1134">
        <f>YEAR(Table1[[#This Row],[Date received]])</f>
        <v>2015</v>
      </c>
      <c r="N1134" t="str">
        <f>_xlfn.CONCAT("Q",_xlfn.CEILING.MATH(MONTH(Table1[[#This Row],[Date received]])/3))</f>
        <v>Q1</v>
      </c>
    </row>
    <row r="1135" spans="1:14" x14ac:dyDescent="0.3">
      <c r="A1135">
        <v>473300</v>
      </c>
      <c r="B1135" t="s">
        <v>58</v>
      </c>
      <c r="C1135" t="s">
        <v>36</v>
      </c>
      <c r="D1135" t="s">
        <v>281</v>
      </c>
      <c r="E1135" t="s">
        <v>66</v>
      </c>
      <c r="F1135" t="str">
        <f>_xlfn.XLOOKUP(E1135,State_Code_Name!$C$2:$C$52,State_Code_Name!$B$2:$B$52)</f>
        <v>Michigan</v>
      </c>
      <c r="G1135" t="s">
        <v>19</v>
      </c>
      <c r="H1135" s="15">
        <v>41488</v>
      </c>
      <c r="I1135" s="15">
        <v>41488</v>
      </c>
      <c r="J1135" t="s">
        <v>14</v>
      </c>
      <c r="K1135" t="s">
        <v>14</v>
      </c>
      <c r="L1135">
        <f>Table1[[#This Row],[Date resolved]]-Table1[[#This Row],[Date received]]</f>
        <v>0</v>
      </c>
      <c r="M1135">
        <f>YEAR(Table1[[#This Row],[Date received]])</f>
        <v>2013</v>
      </c>
      <c r="N1135" t="str">
        <f>_xlfn.CONCAT("Q",_xlfn.CEILING.MATH(MONTH(Table1[[#This Row],[Date received]])/3))</f>
        <v>Q3</v>
      </c>
    </row>
    <row r="1136" spans="1:14" x14ac:dyDescent="0.3">
      <c r="A1136">
        <v>1184151</v>
      </c>
      <c r="B1136" t="s">
        <v>60</v>
      </c>
      <c r="C1136" t="s">
        <v>52</v>
      </c>
      <c r="D1136" t="s">
        <v>103</v>
      </c>
      <c r="E1136" t="s">
        <v>12</v>
      </c>
      <c r="F1136" t="str">
        <f>_xlfn.XLOOKUP(E1136,State_Code_Name!$C$2:$C$52,State_Code_Name!$B$2:$B$52)</f>
        <v>Virginia</v>
      </c>
      <c r="G1136" t="s">
        <v>19</v>
      </c>
      <c r="H1136" s="15">
        <v>42011</v>
      </c>
      <c r="I1136" s="15">
        <v>42011</v>
      </c>
      <c r="J1136" t="s">
        <v>14</v>
      </c>
      <c r="K1136" t="s">
        <v>15</v>
      </c>
      <c r="L1136">
        <f>Table1[[#This Row],[Date resolved]]-Table1[[#This Row],[Date received]]</f>
        <v>0</v>
      </c>
      <c r="M1136">
        <f>YEAR(Table1[[#This Row],[Date received]])</f>
        <v>2015</v>
      </c>
      <c r="N1136" t="str">
        <f>_xlfn.CONCAT("Q",_xlfn.CEILING.MATH(MONTH(Table1[[#This Row],[Date received]])/3))</f>
        <v>Q1</v>
      </c>
    </row>
    <row r="1137" spans="1:14" x14ac:dyDescent="0.3">
      <c r="A1137">
        <v>1644963</v>
      </c>
      <c r="B1137" t="s">
        <v>210</v>
      </c>
      <c r="C1137" t="s">
        <v>36</v>
      </c>
      <c r="D1137" t="s">
        <v>99</v>
      </c>
      <c r="E1137" t="s">
        <v>66</v>
      </c>
      <c r="F1137" t="str">
        <f>_xlfn.XLOOKUP(E1137,State_Code_Name!$C$2:$C$52,State_Code_Name!$B$2:$B$52)</f>
        <v>Michigan</v>
      </c>
      <c r="G1137" t="s">
        <v>19</v>
      </c>
      <c r="H1137" s="15">
        <v>42315</v>
      </c>
      <c r="I1137" s="15">
        <v>42315</v>
      </c>
      <c r="J1137" t="s">
        <v>14</v>
      </c>
      <c r="K1137" t="s">
        <v>15</v>
      </c>
      <c r="L1137">
        <f>Table1[[#This Row],[Date resolved]]-Table1[[#This Row],[Date received]]</f>
        <v>0</v>
      </c>
      <c r="M1137">
        <f>YEAR(Table1[[#This Row],[Date received]])</f>
        <v>2015</v>
      </c>
      <c r="N1137" t="str">
        <f>_xlfn.CONCAT("Q",_xlfn.CEILING.MATH(MONTH(Table1[[#This Row],[Date received]])/3))</f>
        <v>Q4</v>
      </c>
    </row>
    <row r="1138" spans="1:14" x14ac:dyDescent="0.3">
      <c r="A1138">
        <v>1710713</v>
      </c>
      <c r="B1138" t="s">
        <v>177</v>
      </c>
      <c r="C1138" t="s">
        <v>32</v>
      </c>
      <c r="D1138" t="s">
        <v>41</v>
      </c>
      <c r="E1138" t="s">
        <v>25</v>
      </c>
      <c r="F1138" t="str">
        <f>_xlfn.XLOOKUP(E1138,State_Code_Name!$C$2:$C$52,State_Code_Name!$B$2:$B$52)</f>
        <v>Georgia</v>
      </c>
      <c r="G1138" t="s">
        <v>19</v>
      </c>
      <c r="H1138" s="15">
        <v>42359</v>
      </c>
      <c r="I1138" s="15">
        <v>42360</v>
      </c>
      <c r="J1138" t="s">
        <v>14</v>
      </c>
      <c r="K1138" t="s">
        <v>15</v>
      </c>
      <c r="L1138">
        <f>Table1[[#This Row],[Date resolved]]-Table1[[#This Row],[Date received]]</f>
        <v>1</v>
      </c>
      <c r="M1138">
        <f>YEAR(Table1[[#This Row],[Date received]])</f>
        <v>2015</v>
      </c>
      <c r="N1138" t="str">
        <f>_xlfn.CONCAT("Q",_xlfn.CEILING.MATH(MONTH(Table1[[#This Row],[Date received]])/3))</f>
        <v>Q4</v>
      </c>
    </row>
    <row r="1139" spans="1:14" x14ac:dyDescent="0.3">
      <c r="A1139">
        <v>1376492</v>
      </c>
      <c r="B1139" t="s">
        <v>335</v>
      </c>
      <c r="C1139" t="s">
        <v>531</v>
      </c>
      <c r="D1139" t="s">
        <v>532</v>
      </c>
      <c r="E1139" t="s">
        <v>18</v>
      </c>
      <c r="F1139" t="str">
        <f>_xlfn.XLOOKUP(E1139,State_Code_Name!$C$2:$C$52,State_Code_Name!$B$2:$B$52)</f>
        <v>California</v>
      </c>
      <c r="G1139" t="s">
        <v>19</v>
      </c>
      <c r="H1139" s="15">
        <v>42138</v>
      </c>
      <c r="I1139" s="15">
        <v>42139</v>
      </c>
      <c r="J1139" t="s">
        <v>14</v>
      </c>
      <c r="K1139" t="s">
        <v>15</v>
      </c>
      <c r="L1139">
        <f>Table1[[#This Row],[Date resolved]]-Table1[[#This Row],[Date received]]</f>
        <v>1</v>
      </c>
      <c r="M1139">
        <f>YEAR(Table1[[#This Row],[Date received]])</f>
        <v>2015</v>
      </c>
      <c r="N1139" t="str">
        <f>_xlfn.CONCAT("Q",_xlfn.CEILING.MATH(MONTH(Table1[[#This Row],[Date received]])/3))</f>
        <v>Q2</v>
      </c>
    </row>
    <row r="1140" spans="1:14" x14ac:dyDescent="0.3">
      <c r="A1140">
        <v>1164780</v>
      </c>
      <c r="B1140" t="s">
        <v>38</v>
      </c>
      <c r="C1140" t="s">
        <v>9</v>
      </c>
      <c r="D1140" t="s">
        <v>132</v>
      </c>
      <c r="E1140" t="s">
        <v>46</v>
      </c>
      <c r="F1140" t="str">
        <f>_xlfn.XLOOKUP(E1140,State_Code_Name!$C$2:$C$52,State_Code_Name!$B$2:$B$52)</f>
        <v>Pennsylvania</v>
      </c>
      <c r="G1140" t="s">
        <v>13</v>
      </c>
      <c r="H1140" s="15">
        <v>41992</v>
      </c>
      <c r="I1140" s="15">
        <v>41995</v>
      </c>
      <c r="J1140" t="s">
        <v>14</v>
      </c>
      <c r="K1140" t="s">
        <v>15</v>
      </c>
      <c r="L1140">
        <f>Table1[[#This Row],[Date resolved]]-Table1[[#This Row],[Date received]]</f>
        <v>3</v>
      </c>
      <c r="M1140">
        <f>YEAR(Table1[[#This Row],[Date received]])</f>
        <v>2014</v>
      </c>
      <c r="N1140" t="str">
        <f>_xlfn.CONCAT("Q",_xlfn.CEILING.MATH(MONTH(Table1[[#This Row],[Date received]])/3))</f>
        <v>Q4</v>
      </c>
    </row>
    <row r="1141" spans="1:14" x14ac:dyDescent="0.3">
      <c r="A1141">
        <v>726241</v>
      </c>
      <c r="B1141" t="s">
        <v>43</v>
      </c>
      <c r="C1141" t="s">
        <v>26</v>
      </c>
      <c r="D1141" t="s">
        <v>56</v>
      </c>
      <c r="E1141" t="s">
        <v>18</v>
      </c>
      <c r="F1141" t="str">
        <f>_xlfn.XLOOKUP(E1141,State_Code_Name!$C$2:$C$52,State_Code_Name!$B$2:$B$52)</f>
        <v>California</v>
      </c>
      <c r="G1141" t="s">
        <v>19</v>
      </c>
      <c r="H1141" s="15">
        <v>41691</v>
      </c>
      <c r="I1141" s="15">
        <v>41691</v>
      </c>
      <c r="J1141" t="s">
        <v>14</v>
      </c>
      <c r="K1141" t="s">
        <v>15</v>
      </c>
      <c r="L1141">
        <f>Table1[[#This Row],[Date resolved]]-Table1[[#This Row],[Date received]]</f>
        <v>0</v>
      </c>
      <c r="M1141">
        <f>YEAR(Table1[[#This Row],[Date received]])</f>
        <v>2014</v>
      </c>
      <c r="N1141" t="str">
        <f>_xlfn.CONCAT("Q",_xlfn.CEILING.MATH(MONTH(Table1[[#This Row],[Date received]])/3))</f>
        <v>Q1</v>
      </c>
    </row>
    <row r="1142" spans="1:14" x14ac:dyDescent="0.3">
      <c r="A1142">
        <v>690899</v>
      </c>
      <c r="B1142" t="s">
        <v>169</v>
      </c>
      <c r="C1142" t="s">
        <v>32</v>
      </c>
      <c r="D1142" t="s">
        <v>161</v>
      </c>
      <c r="E1142" t="s">
        <v>122</v>
      </c>
      <c r="F1142" t="str">
        <f>_xlfn.XLOOKUP(E1142,State_Code_Name!$C$2:$C$52,State_Code_Name!$B$2:$B$52)</f>
        <v>Maryland</v>
      </c>
      <c r="G1142" t="s">
        <v>19</v>
      </c>
      <c r="H1142" s="15">
        <v>41668</v>
      </c>
      <c r="I1142" s="15">
        <v>41668</v>
      </c>
      <c r="J1142" t="s">
        <v>14</v>
      </c>
      <c r="K1142" t="s">
        <v>15</v>
      </c>
      <c r="L1142">
        <f>Table1[[#This Row],[Date resolved]]-Table1[[#This Row],[Date received]]</f>
        <v>0</v>
      </c>
      <c r="M1142">
        <f>YEAR(Table1[[#This Row],[Date received]])</f>
        <v>2014</v>
      </c>
      <c r="N1142" t="str">
        <f>_xlfn.CONCAT("Q",_xlfn.CEILING.MATH(MONTH(Table1[[#This Row],[Date received]])/3))</f>
        <v>Q1</v>
      </c>
    </row>
    <row r="1143" spans="1:14" x14ac:dyDescent="0.3">
      <c r="A1143">
        <v>2024467</v>
      </c>
      <c r="B1143" t="s">
        <v>43</v>
      </c>
      <c r="C1143" t="s">
        <v>36</v>
      </c>
      <c r="D1143" t="s">
        <v>120</v>
      </c>
      <c r="E1143" t="s">
        <v>79</v>
      </c>
      <c r="F1143" t="str">
        <f>_xlfn.XLOOKUP(E1143,State_Code_Name!$C$2:$C$52,State_Code_Name!$B$2:$B$52)</f>
        <v>Minnesota</v>
      </c>
      <c r="G1143" t="s">
        <v>19</v>
      </c>
      <c r="H1143" s="15">
        <v>42573</v>
      </c>
      <c r="I1143" s="15">
        <v>42573</v>
      </c>
      <c r="J1143" t="s">
        <v>14</v>
      </c>
      <c r="K1143" t="s">
        <v>15</v>
      </c>
      <c r="L1143">
        <f>Table1[[#This Row],[Date resolved]]-Table1[[#This Row],[Date received]]</f>
        <v>0</v>
      </c>
      <c r="M1143">
        <f>YEAR(Table1[[#This Row],[Date received]])</f>
        <v>2016</v>
      </c>
      <c r="N1143" t="str">
        <f>_xlfn.CONCAT("Q",_xlfn.CEILING.MATH(MONTH(Table1[[#This Row],[Date received]])/3))</f>
        <v>Q3</v>
      </c>
    </row>
    <row r="1144" spans="1:14" x14ac:dyDescent="0.3">
      <c r="A1144">
        <v>554158</v>
      </c>
      <c r="B1144" t="s">
        <v>30</v>
      </c>
      <c r="C1144" t="s">
        <v>26</v>
      </c>
      <c r="D1144" t="s">
        <v>27</v>
      </c>
      <c r="E1144" t="s">
        <v>18</v>
      </c>
      <c r="F1144" t="str">
        <f>_xlfn.XLOOKUP(E1144,State_Code_Name!$C$2:$C$52,State_Code_Name!$B$2:$B$52)</f>
        <v>California</v>
      </c>
      <c r="G1144" t="s">
        <v>19</v>
      </c>
      <c r="H1144" s="15">
        <v>41554</v>
      </c>
      <c r="I1144" s="15">
        <v>41555</v>
      </c>
      <c r="J1144" t="s">
        <v>14</v>
      </c>
      <c r="K1144" t="s">
        <v>15</v>
      </c>
      <c r="L1144">
        <f>Table1[[#This Row],[Date resolved]]-Table1[[#This Row],[Date received]]</f>
        <v>1</v>
      </c>
      <c r="M1144">
        <f>YEAR(Table1[[#This Row],[Date received]])</f>
        <v>2013</v>
      </c>
      <c r="N1144" t="str">
        <f>_xlfn.CONCAT("Q",_xlfn.CEILING.MATH(MONTH(Table1[[#This Row],[Date received]])/3))</f>
        <v>Q4</v>
      </c>
    </row>
    <row r="1145" spans="1:14" x14ac:dyDescent="0.3">
      <c r="A1145">
        <v>2028012</v>
      </c>
      <c r="B1145" t="s">
        <v>906</v>
      </c>
      <c r="C1145" t="s">
        <v>32</v>
      </c>
      <c r="D1145" t="s">
        <v>41</v>
      </c>
      <c r="E1145" t="s">
        <v>18</v>
      </c>
      <c r="F1145" t="str">
        <f>_xlfn.XLOOKUP(E1145,State_Code_Name!$C$2:$C$52,State_Code_Name!$B$2:$B$52)</f>
        <v>California</v>
      </c>
      <c r="G1145" t="s">
        <v>19</v>
      </c>
      <c r="H1145" s="15">
        <v>42576</v>
      </c>
      <c r="I1145" s="15">
        <v>42576</v>
      </c>
      <c r="J1145" t="s">
        <v>14</v>
      </c>
      <c r="K1145" t="s">
        <v>15</v>
      </c>
      <c r="L1145">
        <f>Table1[[#This Row],[Date resolved]]-Table1[[#This Row],[Date received]]</f>
        <v>0</v>
      </c>
      <c r="M1145">
        <f>YEAR(Table1[[#This Row],[Date received]])</f>
        <v>2016</v>
      </c>
      <c r="N1145" t="str">
        <f>_xlfn.CONCAT("Q",_xlfn.CEILING.MATH(MONTH(Table1[[#This Row],[Date received]])/3))</f>
        <v>Q3</v>
      </c>
    </row>
    <row r="1146" spans="1:14" x14ac:dyDescent="0.3">
      <c r="A1146">
        <v>460961</v>
      </c>
      <c r="B1146" t="s">
        <v>348</v>
      </c>
      <c r="C1146" t="s">
        <v>61</v>
      </c>
      <c r="D1146" t="s">
        <v>62</v>
      </c>
      <c r="E1146" t="s">
        <v>46</v>
      </c>
      <c r="F1146" t="str">
        <f>_xlfn.XLOOKUP(E1146,State_Code_Name!$C$2:$C$52,State_Code_Name!$B$2:$B$52)</f>
        <v>Pennsylvania</v>
      </c>
      <c r="G1146" t="s">
        <v>19</v>
      </c>
      <c r="H1146" s="15">
        <v>41473</v>
      </c>
      <c r="I1146" s="15">
        <v>41474</v>
      </c>
      <c r="J1146" t="s">
        <v>14</v>
      </c>
      <c r="K1146" t="s">
        <v>15</v>
      </c>
      <c r="L1146">
        <f>Table1[[#This Row],[Date resolved]]-Table1[[#This Row],[Date received]]</f>
        <v>1</v>
      </c>
      <c r="M1146">
        <f>YEAR(Table1[[#This Row],[Date received]])</f>
        <v>2013</v>
      </c>
      <c r="N1146" t="str">
        <f>_xlfn.CONCAT("Q",_xlfn.CEILING.MATH(MONTH(Table1[[#This Row],[Date received]])/3))</f>
        <v>Q3</v>
      </c>
    </row>
    <row r="1147" spans="1:14" x14ac:dyDescent="0.3">
      <c r="A1147">
        <v>1190119</v>
      </c>
      <c r="B1147" t="s">
        <v>211</v>
      </c>
      <c r="C1147" t="s">
        <v>26</v>
      </c>
      <c r="D1147" t="s">
        <v>27</v>
      </c>
      <c r="E1147" t="s">
        <v>70</v>
      </c>
      <c r="F1147" t="str">
        <f>_xlfn.XLOOKUP(E1147,State_Code_Name!$C$2:$C$52,State_Code_Name!$B$2:$B$52)</f>
        <v>Massachusetts</v>
      </c>
      <c r="G1147" t="s">
        <v>19</v>
      </c>
      <c r="H1147" s="15">
        <v>42016</v>
      </c>
      <c r="I1147" s="15">
        <v>42016</v>
      </c>
      <c r="J1147" t="s">
        <v>14</v>
      </c>
      <c r="K1147" t="s">
        <v>15</v>
      </c>
      <c r="L1147">
        <f>Table1[[#This Row],[Date resolved]]-Table1[[#This Row],[Date received]]</f>
        <v>0</v>
      </c>
      <c r="M1147">
        <f>YEAR(Table1[[#This Row],[Date received]])</f>
        <v>2015</v>
      </c>
      <c r="N1147" t="str">
        <f>_xlfn.CONCAT("Q",_xlfn.CEILING.MATH(MONTH(Table1[[#This Row],[Date received]])/3))</f>
        <v>Q1</v>
      </c>
    </row>
    <row r="1148" spans="1:14" x14ac:dyDescent="0.3">
      <c r="A1148">
        <v>1772437</v>
      </c>
      <c r="B1148" t="s">
        <v>441</v>
      </c>
      <c r="C1148" t="s">
        <v>16</v>
      </c>
      <c r="D1148" t="s">
        <v>20</v>
      </c>
      <c r="E1148" t="s">
        <v>29</v>
      </c>
      <c r="F1148" t="str">
        <f>_xlfn.XLOOKUP(E1148,State_Code_Name!$C$2:$C$52,State_Code_Name!$B$2:$B$52)</f>
        <v>Connecticut</v>
      </c>
      <c r="G1148" t="s">
        <v>13</v>
      </c>
      <c r="H1148" s="15">
        <v>42404</v>
      </c>
      <c r="I1148" s="15">
        <v>42404</v>
      </c>
      <c r="J1148" t="s">
        <v>14</v>
      </c>
      <c r="K1148" t="s">
        <v>14</v>
      </c>
      <c r="L1148">
        <f>Table1[[#This Row],[Date resolved]]-Table1[[#This Row],[Date received]]</f>
        <v>0</v>
      </c>
      <c r="M1148">
        <f>YEAR(Table1[[#This Row],[Date received]])</f>
        <v>2016</v>
      </c>
      <c r="N1148" t="str">
        <f>_xlfn.CONCAT("Q",_xlfn.CEILING.MATH(MONTH(Table1[[#This Row],[Date received]])/3))</f>
        <v>Q1</v>
      </c>
    </row>
    <row r="1149" spans="1:14" x14ac:dyDescent="0.3">
      <c r="A1149">
        <v>361577</v>
      </c>
      <c r="B1149" t="s">
        <v>43</v>
      </c>
      <c r="C1149" t="s">
        <v>16</v>
      </c>
      <c r="D1149" t="s">
        <v>24</v>
      </c>
      <c r="E1149" t="s">
        <v>66</v>
      </c>
      <c r="F1149" t="str">
        <f>_xlfn.XLOOKUP(E1149,State_Code_Name!$C$2:$C$52,State_Code_Name!$B$2:$B$52)</f>
        <v>Michigan</v>
      </c>
      <c r="G1149" t="s">
        <v>305</v>
      </c>
      <c r="H1149" s="15">
        <v>41353</v>
      </c>
      <c r="I1149" s="15">
        <v>41354</v>
      </c>
      <c r="J1149" t="s">
        <v>14</v>
      </c>
      <c r="K1149" t="s">
        <v>15</v>
      </c>
      <c r="L1149">
        <f>Table1[[#This Row],[Date resolved]]-Table1[[#This Row],[Date received]]</f>
        <v>1</v>
      </c>
      <c r="M1149">
        <f>YEAR(Table1[[#This Row],[Date received]])</f>
        <v>2013</v>
      </c>
      <c r="N1149" t="str">
        <f>_xlfn.CONCAT("Q",_xlfn.CEILING.MATH(MONTH(Table1[[#This Row],[Date received]])/3))</f>
        <v>Q1</v>
      </c>
    </row>
    <row r="1150" spans="1:14" x14ac:dyDescent="0.3">
      <c r="A1150">
        <v>1637334</v>
      </c>
      <c r="B1150" t="s">
        <v>329</v>
      </c>
      <c r="C1150" t="s">
        <v>32</v>
      </c>
      <c r="D1150" t="s">
        <v>104</v>
      </c>
      <c r="E1150" t="s">
        <v>18</v>
      </c>
      <c r="F1150" t="str">
        <f>_xlfn.XLOOKUP(E1150,State_Code_Name!$C$2:$C$52,State_Code_Name!$B$2:$B$52)</f>
        <v>California</v>
      </c>
      <c r="G1150" t="s">
        <v>19</v>
      </c>
      <c r="H1150" s="15">
        <v>42311</v>
      </c>
      <c r="I1150" s="15">
        <v>42311</v>
      </c>
      <c r="J1150" t="s">
        <v>14</v>
      </c>
      <c r="K1150" t="s">
        <v>15</v>
      </c>
      <c r="L1150">
        <f>Table1[[#This Row],[Date resolved]]-Table1[[#This Row],[Date received]]</f>
        <v>0</v>
      </c>
      <c r="M1150">
        <f>YEAR(Table1[[#This Row],[Date received]])</f>
        <v>2015</v>
      </c>
      <c r="N1150" t="str">
        <f>_xlfn.CONCAT("Q",_xlfn.CEILING.MATH(MONTH(Table1[[#This Row],[Date received]])/3))</f>
        <v>Q4</v>
      </c>
    </row>
    <row r="1151" spans="1:14" x14ac:dyDescent="0.3">
      <c r="A1151">
        <v>1263312</v>
      </c>
      <c r="B1151" t="s">
        <v>30</v>
      </c>
      <c r="C1151" t="s">
        <v>16</v>
      </c>
      <c r="D1151" t="s">
        <v>144</v>
      </c>
      <c r="E1151" t="s">
        <v>66</v>
      </c>
      <c r="F1151" t="str">
        <f>_xlfn.XLOOKUP(E1151,State_Code_Name!$C$2:$C$52,State_Code_Name!$B$2:$B$52)</f>
        <v>Michigan</v>
      </c>
      <c r="G1151" t="s">
        <v>305</v>
      </c>
      <c r="H1151" s="15">
        <v>42065</v>
      </c>
      <c r="I1151" s="15">
        <v>42067</v>
      </c>
      <c r="J1151" t="s">
        <v>14</v>
      </c>
      <c r="K1151" t="s">
        <v>14</v>
      </c>
      <c r="L1151">
        <f>Table1[[#This Row],[Date resolved]]-Table1[[#This Row],[Date received]]</f>
        <v>2</v>
      </c>
      <c r="M1151">
        <f>YEAR(Table1[[#This Row],[Date received]])</f>
        <v>2015</v>
      </c>
      <c r="N1151" t="str">
        <f>_xlfn.CONCAT("Q",_xlfn.CEILING.MATH(MONTH(Table1[[#This Row],[Date received]])/3))</f>
        <v>Q1</v>
      </c>
    </row>
    <row r="1152" spans="1:14" x14ac:dyDescent="0.3">
      <c r="A1152">
        <v>1838002</v>
      </c>
      <c r="B1152" t="s">
        <v>463</v>
      </c>
      <c r="C1152" t="s">
        <v>32</v>
      </c>
      <c r="D1152" t="s">
        <v>41</v>
      </c>
      <c r="E1152" t="s">
        <v>35</v>
      </c>
      <c r="F1152" t="str">
        <f>_xlfn.XLOOKUP(E1152,State_Code_Name!$C$2:$C$52,State_Code_Name!$B$2:$B$52)</f>
        <v>Florida</v>
      </c>
      <c r="G1152" t="s">
        <v>305</v>
      </c>
      <c r="H1152" s="15">
        <v>42446</v>
      </c>
      <c r="I1152" s="15">
        <v>42447</v>
      </c>
      <c r="J1152" t="s">
        <v>14</v>
      </c>
      <c r="K1152" t="s">
        <v>15</v>
      </c>
      <c r="L1152">
        <f>Table1[[#This Row],[Date resolved]]-Table1[[#This Row],[Date received]]</f>
        <v>1</v>
      </c>
      <c r="M1152">
        <f>YEAR(Table1[[#This Row],[Date received]])</f>
        <v>2016</v>
      </c>
      <c r="N1152" t="str">
        <f>_xlfn.CONCAT("Q",_xlfn.CEILING.MATH(MONTH(Table1[[#This Row],[Date received]])/3))</f>
        <v>Q1</v>
      </c>
    </row>
    <row r="1153" spans="1:14" x14ac:dyDescent="0.3">
      <c r="A1153">
        <v>1390650</v>
      </c>
      <c r="B1153" t="s">
        <v>50</v>
      </c>
      <c r="C1153" t="s">
        <v>9</v>
      </c>
      <c r="D1153" t="s">
        <v>10</v>
      </c>
      <c r="E1153" t="s">
        <v>59</v>
      </c>
      <c r="F1153" t="str">
        <f>_xlfn.XLOOKUP(E1153,State_Code_Name!$C$2:$C$52,State_Code_Name!$B$2:$B$52)</f>
        <v>Illinois</v>
      </c>
      <c r="G1153" t="s">
        <v>19</v>
      </c>
      <c r="H1153" s="15">
        <v>42149</v>
      </c>
      <c r="I1153" s="15">
        <v>42152</v>
      </c>
      <c r="J1153" t="s">
        <v>14</v>
      </c>
      <c r="K1153" t="s">
        <v>15</v>
      </c>
      <c r="L1153">
        <f>Table1[[#This Row],[Date resolved]]-Table1[[#This Row],[Date received]]</f>
        <v>3</v>
      </c>
      <c r="M1153">
        <f>YEAR(Table1[[#This Row],[Date received]])</f>
        <v>2015</v>
      </c>
      <c r="N1153" t="str">
        <f>_xlfn.CONCAT("Q",_xlfn.CEILING.MATH(MONTH(Table1[[#This Row],[Date received]])/3))</f>
        <v>Q2</v>
      </c>
    </row>
    <row r="1154" spans="1:14" x14ac:dyDescent="0.3">
      <c r="A1154">
        <v>543631</v>
      </c>
      <c r="B1154" t="s">
        <v>134</v>
      </c>
      <c r="C1154" t="s">
        <v>26</v>
      </c>
      <c r="D1154" t="s">
        <v>56</v>
      </c>
      <c r="E1154" t="s">
        <v>39</v>
      </c>
      <c r="F1154" t="str">
        <f>_xlfn.XLOOKUP(E1154,State_Code_Name!$C$2:$C$52,State_Code_Name!$B$2:$B$52)</f>
        <v>Ohio</v>
      </c>
      <c r="G1154" t="s">
        <v>19</v>
      </c>
      <c r="H1154" s="15">
        <v>41543</v>
      </c>
      <c r="I1154" s="15">
        <v>41544</v>
      </c>
      <c r="J1154" t="s">
        <v>14</v>
      </c>
      <c r="K1154" t="s">
        <v>15</v>
      </c>
      <c r="L1154">
        <f>Table1[[#This Row],[Date resolved]]-Table1[[#This Row],[Date received]]</f>
        <v>1</v>
      </c>
      <c r="M1154">
        <f>YEAR(Table1[[#This Row],[Date received]])</f>
        <v>2013</v>
      </c>
      <c r="N1154" t="str">
        <f>_xlfn.CONCAT("Q",_xlfn.CEILING.MATH(MONTH(Table1[[#This Row],[Date received]])/3))</f>
        <v>Q3</v>
      </c>
    </row>
    <row r="1155" spans="1:14" x14ac:dyDescent="0.3">
      <c r="A1155">
        <v>2098326</v>
      </c>
      <c r="B1155" t="s">
        <v>102</v>
      </c>
      <c r="C1155" t="s">
        <v>16</v>
      </c>
      <c r="D1155" t="s">
        <v>20</v>
      </c>
      <c r="E1155" t="s">
        <v>22</v>
      </c>
      <c r="F1155" t="str">
        <f>_xlfn.XLOOKUP(E1155,State_Code_Name!$C$2:$C$52,State_Code_Name!$B$2:$B$52)</f>
        <v>New York</v>
      </c>
      <c r="G1155" t="s">
        <v>19</v>
      </c>
      <c r="H1155" s="15">
        <v>42620</v>
      </c>
      <c r="I1155" s="15">
        <v>42620</v>
      </c>
      <c r="J1155" t="s">
        <v>14</v>
      </c>
      <c r="K1155" t="s">
        <v>15</v>
      </c>
      <c r="L1155">
        <f>Table1[[#This Row],[Date resolved]]-Table1[[#This Row],[Date received]]</f>
        <v>0</v>
      </c>
      <c r="M1155">
        <f>YEAR(Table1[[#This Row],[Date received]])</f>
        <v>2016</v>
      </c>
      <c r="N1155" t="str">
        <f>_xlfn.CONCAT("Q",_xlfn.CEILING.MATH(MONTH(Table1[[#This Row],[Date received]])/3))</f>
        <v>Q3</v>
      </c>
    </row>
    <row r="1156" spans="1:14" x14ac:dyDescent="0.3">
      <c r="A1156">
        <v>624374</v>
      </c>
      <c r="B1156" t="s">
        <v>58</v>
      </c>
      <c r="C1156" t="s">
        <v>36</v>
      </c>
      <c r="D1156" t="s">
        <v>150</v>
      </c>
      <c r="E1156" t="s">
        <v>18</v>
      </c>
      <c r="F1156" t="str">
        <f>_xlfn.XLOOKUP(E1156,State_Code_Name!$C$2:$C$52,State_Code_Name!$B$2:$B$52)</f>
        <v>California</v>
      </c>
      <c r="G1156" t="s">
        <v>19</v>
      </c>
      <c r="H1156" s="15">
        <v>41614</v>
      </c>
      <c r="I1156" s="15">
        <v>41614</v>
      </c>
      <c r="J1156" t="s">
        <v>14</v>
      </c>
      <c r="K1156" t="s">
        <v>15</v>
      </c>
      <c r="L1156">
        <f>Table1[[#This Row],[Date resolved]]-Table1[[#This Row],[Date received]]</f>
        <v>0</v>
      </c>
      <c r="M1156">
        <f>YEAR(Table1[[#This Row],[Date received]])</f>
        <v>2013</v>
      </c>
      <c r="N1156" t="str">
        <f>_xlfn.CONCAT("Q",_xlfn.CEILING.MATH(MONTH(Table1[[#This Row],[Date received]])/3))</f>
        <v>Q4</v>
      </c>
    </row>
    <row r="1157" spans="1:14" x14ac:dyDescent="0.3">
      <c r="A1157">
        <v>2111110</v>
      </c>
      <c r="B1157" t="s">
        <v>764</v>
      </c>
      <c r="C1157" t="s">
        <v>32</v>
      </c>
      <c r="D1157" t="s">
        <v>161</v>
      </c>
      <c r="E1157" t="s">
        <v>114</v>
      </c>
      <c r="F1157" t="str">
        <f>_xlfn.XLOOKUP(E1157,State_Code_Name!$C$2:$C$52,State_Code_Name!$B$2:$B$52)</f>
        <v>South Carolina</v>
      </c>
      <c r="G1157" t="s">
        <v>19</v>
      </c>
      <c r="H1157" s="15">
        <v>42627</v>
      </c>
      <c r="I1157" s="15">
        <v>42627</v>
      </c>
      <c r="J1157" t="s">
        <v>14</v>
      </c>
      <c r="K1157" t="s">
        <v>14</v>
      </c>
      <c r="L1157">
        <f>Table1[[#This Row],[Date resolved]]-Table1[[#This Row],[Date received]]</f>
        <v>0</v>
      </c>
      <c r="M1157">
        <f>YEAR(Table1[[#This Row],[Date received]])</f>
        <v>2016</v>
      </c>
      <c r="N1157" t="str">
        <f>_xlfn.CONCAT("Q",_xlfn.CEILING.MATH(MONTH(Table1[[#This Row],[Date received]])/3))</f>
        <v>Q3</v>
      </c>
    </row>
    <row r="1158" spans="1:14" x14ac:dyDescent="0.3">
      <c r="A1158">
        <v>1569526</v>
      </c>
      <c r="B1158" t="s">
        <v>68</v>
      </c>
      <c r="C1158" t="s">
        <v>36</v>
      </c>
      <c r="D1158" t="s">
        <v>80</v>
      </c>
      <c r="E1158" t="s">
        <v>66</v>
      </c>
      <c r="F1158" t="str">
        <f>_xlfn.XLOOKUP(E1158,State_Code_Name!$C$2:$C$52,State_Code_Name!$B$2:$B$52)</f>
        <v>Michigan</v>
      </c>
      <c r="G1158" t="s">
        <v>19</v>
      </c>
      <c r="H1158" s="15">
        <v>42264</v>
      </c>
      <c r="I1158" s="15">
        <v>42265</v>
      </c>
      <c r="J1158" t="s">
        <v>14</v>
      </c>
      <c r="K1158" t="s">
        <v>14</v>
      </c>
      <c r="L1158">
        <f>Table1[[#This Row],[Date resolved]]-Table1[[#This Row],[Date received]]</f>
        <v>1</v>
      </c>
      <c r="M1158">
        <f>YEAR(Table1[[#This Row],[Date received]])</f>
        <v>2015</v>
      </c>
      <c r="N1158" t="str">
        <f>_xlfn.CONCAT("Q",_xlfn.CEILING.MATH(MONTH(Table1[[#This Row],[Date received]])/3))</f>
        <v>Q3</v>
      </c>
    </row>
    <row r="1159" spans="1:14" x14ac:dyDescent="0.3">
      <c r="A1159">
        <v>667259</v>
      </c>
      <c r="B1159" t="s">
        <v>526</v>
      </c>
      <c r="C1159" t="s">
        <v>26</v>
      </c>
      <c r="D1159" t="s">
        <v>27</v>
      </c>
      <c r="E1159" t="s">
        <v>46</v>
      </c>
      <c r="F1159" t="str">
        <f>_xlfn.XLOOKUP(E1159,State_Code_Name!$C$2:$C$52,State_Code_Name!$B$2:$B$52)</f>
        <v>Pennsylvania</v>
      </c>
      <c r="G1159" t="s">
        <v>19</v>
      </c>
      <c r="H1159" s="15">
        <v>41653</v>
      </c>
      <c r="I1159" s="15">
        <v>41656</v>
      </c>
      <c r="J1159" t="s">
        <v>14</v>
      </c>
      <c r="K1159" t="s">
        <v>15</v>
      </c>
      <c r="L1159">
        <f>Table1[[#This Row],[Date resolved]]-Table1[[#This Row],[Date received]]</f>
        <v>3</v>
      </c>
      <c r="M1159">
        <f>YEAR(Table1[[#This Row],[Date received]])</f>
        <v>2014</v>
      </c>
      <c r="N1159" t="str">
        <f>_xlfn.CONCAT("Q",_xlfn.CEILING.MATH(MONTH(Table1[[#This Row],[Date received]])/3))</f>
        <v>Q1</v>
      </c>
    </row>
    <row r="1160" spans="1:14" x14ac:dyDescent="0.3">
      <c r="A1160">
        <v>2079166</v>
      </c>
      <c r="B1160" t="s">
        <v>83</v>
      </c>
      <c r="C1160" t="s">
        <v>36</v>
      </c>
      <c r="D1160" t="s">
        <v>170</v>
      </c>
      <c r="E1160" t="s">
        <v>122</v>
      </c>
      <c r="F1160" t="str">
        <f>_xlfn.XLOOKUP(E1160,State_Code_Name!$C$2:$C$52,State_Code_Name!$B$2:$B$52)</f>
        <v>Maryland</v>
      </c>
      <c r="G1160" t="s">
        <v>19</v>
      </c>
      <c r="H1160" s="15">
        <v>42606</v>
      </c>
      <c r="I1160" s="15">
        <v>42606</v>
      </c>
      <c r="J1160" t="s">
        <v>14</v>
      </c>
      <c r="K1160" t="s">
        <v>15</v>
      </c>
      <c r="L1160">
        <f>Table1[[#This Row],[Date resolved]]-Table1[[#This Row],[Date received]]</f>
        <v>0</v>
      </c>
      <c r="M1160">
        <f>YEAR(Table1[[#This Row],[Date received]])</f>
        <v>2016</v>
      </c>
      <c r="N1160" t="str">
        <f>_xlfn.CONCAT("Q",_xlfn.CEILING.MATH(MONTH(Table1[[#This Row],[Date received]])/3))</f>
        <v>Q3</v>
      </c>
    </row>
    <row r="1161" spans="1:14" x14ac:dyDescent="0.3">
      <c r="A1161">
        <v>1356437</v>
      </c>
      <c r="B1161" t="s">
        <v>1208</v>
      </c>
      <c r="C1161" t="s">
        <v>36</v>
      </c>
      <c r="D1161" t="s">
        <v>37</v>
      </c>
      <c r="E1161" t="s">
        <v>91</v>
      </c>
      <c r="F1161" t="str">
        <f>_xlfn.XLOOKUP(E1161,State_Code_Name!$C$2:$C$52,State_Code_Name!$B$2:$B$52)</f>
        <v>Vermont</v>
      </c>
      <c r="G1161" t="s">
        <v>305</v>
      </c>
      <c r="H1161" s="15">
        <v>42125</v>
      </c>
      <c r="I1161" s="15">
        <v>42128</v>
      </c>
      <c r="J1161" t="s">
        <v>14</v>
      </c>
      <c r="K1161" t="s">
        <v>15</v>
      </c>
      <c r="L1161">
        <f>Table1[[#This Row],[Date resolved]]-Table1[[#This Row],[Date received]]</f>
        <v>3</v>
      </c>
      <c r="M1161">
        <f>YEAR(Table1[[#This Row],[Date received]])</f>
        <v>2015</v>
      </c>
      <c r="N1161" t="str">
        <f>_xlfn.CONCAT("Q",_xlfn.CEILING.MATH(MONTH(Table1[[#This Row],[Date received]])/3))</f>
        <v>Q2</v>
      </c>
    </row>
    <row r="1162" spans="1:14" x14ac:dyDescent="0.3">
      <c r="A1162">
        <v>561469</v>
      </c>
      <c r="B1162" t="s">
        <v>92</v>
      </c>
      <c r="C1162" t="s">
        <v>16</v>
      </c>
      <c r="D1162" t="s">
        <v>144</v>
      </c>
      <c r="E1162" t="s">
        <v>31</v>
      </c>
      <c r="F1162" t="str">
        <f>_xlfn.XLOOKUP(E1162,State_Code_Name!$C$2:$C$52,State_Code_Name!$B$2:$B$52)</f>
        <v>Texas</v>
      </c>
      <c r="G1162" t="s">
        <v>305</v>
      </c>
      <c r="H1162" s="15">
        <v>41564</v>
      </c>
      <c r="I1162" s="15">
        <v>41565</v>
      </c>
      <c r="J1162" t="s">
        <v>14</v>
      </c>
      <c r="K1162" t="s">
        <v>15</v>
      </c>
      <c r="L1162">
        <f>Table1[[#This Row],[Date resolved]]-Table1[[#This Row],[Date received]]</f>
        <v>1</v>
      </c>
      <c r="M1162">
        <f>YEAR(Table1[[#This Row],[Date received]])</f>
        <v>2013</v>
      </c>
      <c r="N1162" t="str">
        <f>_xlfn.CONCAT("Q",_xlfn.CEILING.MATH(MONTH(Table1[[#This Row],[Date received]])/3))</f>
        <v>Q4</v>
      </c>
    </row>
    <row r="1163" spans="1:14" x14ac:dyDescent="0.3">
      <c r="A1163">
        <v>1233893</v>
      </c>
      <c r="B1163" t="s">
        <v>143</v>
      </c>
      <c r="C1163" t="s">
        <v>16</v>
      </c>
      <c r="D1163" t="s">
        <v>75</v>
      </c>
      <c r="E1163" t="s">
        <v>25</v>
      </c>
      <c r="F1163" t="str">
        <f>_xlfn.XLOOKUP(E1163,State_Code_Name!$C$2:$C$52,State_Code_Name!$B$2:$B$52)</f>
        <v>Georgia</v>
      </c>
      <c r="G1163" t="s">
        <v>305</v>
      </c>
      <c r="H1163" s="15">
        <v>42045</v>
      </c>
      <c r="I1163" s="15">
        <v>42046</v>
      </c>
      <c r="J1163" t="s">
        <v>14</v>
      </c>
      <c r="K1163" t="s">
        <v>14</v>
      </c>
      <c r="L1163">
        <f>Table1[[#This Row],[Date resolved]]-Table1[[#This Row],[Date received]]</f>
        <v>1</v>
      </c>
      <c r="M1163">
        <f>YEAR(Table1[[#This Row],[Date received]])</f>
        <v>2015</v>
      </c>
      <c r="N1163" t="str">
        <f>_xlfn.CONCAT("Q",_xlfn.CEILING.MATH(MONTH(Table1[[#This Row],[Date received]])/3))</f>
        <v>Q1</v>
      </c>
    </row>
    <row r="1164" spans="1:14" x14ac:dyDescent="0.3">
      <c r="A1164">
        <v>1553730</v>
      </c>
      <c r="B1164" t="s">
        <v>11</v>
      </c>
      <c r="C1164" t="s">
        <v>16</v>
      </c>
      <c r="D1164" t="s">
        <v>75</v>
      </c>
      <c r="E1164" t="s">
        <v>18</v>
      </c>
      <c r="F1164" t="str">
        <f>_xlfn.XLOOKUP(E1164,State_Code_Name!$C$2:$C$52,State_Code_Name!$B$2:$B$52)</f>
        <v>California</v>
      </c>
      <c r="G1164" t="s">
        <v>19</v>
      </c>
      <c r="H1164" s="15">
        <v>42252</v>
      </c>
      <c r="I1164" s="15">
        <v>42252</v>
      </c>
      <c r="J1164" t="s">
        <v>14</v>
      </c>
      <c r="K1164" t="s">
        <v>14</v>
      </c>
      <c r="L1164">
        <f>Table1[[#This Row],[Date resolved]]-Table1[[#This Row],[Date received]]</f>
        <v>0</v>
      </c>
      <c r="M1164">
        <f>YEAR(Table1[[#This Row],[Date received]])</f>
        <v>2015</v>
      </c>
      <c r="N1164" t="str">
        <f>_xlfn.CONCAT("Q",_xlfn.CEILING.MATH(MONTH(Table1[[#This Row],[Date received]])/3))</f>
        <v>Q3</v>
      </c>
    </row>
    <row r="1165" spans="1:14" x14ac:dyDescent="0.3">
      <c r="A1165">
        <v>1792760</v>
      </c>
      <c r="B1165" t="s">
        <v>58</v>
      </c>
      <c r="C1165" t="s">
        <v>26</v>
      </c>
      <c r="D1165" t="s">
        <v>56</v>
      </c>
      <c r="E1165" t="s">
        <v>79</v>
      </c>
      <c r="F1165" t="str">
        <f>_xlfn.XLOOKUP(E1165,State_Code_Name!$C$2:$C$52,State_Code_Name!$B$2:$B$52)</f>
        <v>Minnesota</v>
      </c>
      <c r="G1165" t="s">
        <v>19</v>
      </c>
      <c r="H1165" s="15">
        <v>42418</v>
      </c>
      <c r="I1165" s="15">
        <v>42418</v>
      </c>
      <c r="J1165" t="s">
        <v>14</v>
      </c>
      <c r="K1165" t="s">
        <v>15</v>
      </c>
      <c r="L1165">
        <f>Table1[[#This Row],[Date resolved]]-Table1[[#This Row],[Date received]]</f>
        <v>0</v>
      </c>
      <c r="M1165">
        <f>YEAR(Table1[[#This Row],[Date received]])</f>
        <v>2016</v>
      </c>
      <c r="N1165" t="str">
        <f>_xlfn.CONCAT("Q",_xlfn.CEILING.MATH(MONTH(Table1[[#This Row],[Date received]])/3))</f>
        <v>Q1</v>
      </c>
    </row>
    <row r="1166" spans="1:14" x14ac:dyDescent="0.3">
      <c r="A1166">
        <v>518649</v>
      </c>
      <c r="B1166" t="s">
        <v>63</v>
      </c>
      <c r="C1166" t="s">
        <v>61</v>
      </c>
      <c r="D1166" t="s">
        <v>62</v>
      </c>
      <c r="E1166" t="s">
        <v>18</v>
      </c>
      <c r="F1166" t="str">
        <f>_xlfn.XLOOKUP(E1166,State_Code_Name!$C$2:$C$52,State_Code_Name!$B$2:$B$52)</f>
        <v>California</v>
      </c>
      <c r="G1166" t="s">
        <v>19</v>
      </c>
      <c r="H1166" s="15">
        <v>41524</v>
      </c>
      <c r="I1166" s="15">
        <v>41526</v>
      </c>
      <c r="J1166" t="s">
        <v>14</v>
      </c>
      <c r="K1166" t="s">
        <v>15</v>
      </c>
      <c r="L1166">
        <f>Table1[[#This Row],[Date resolved]]-Table1[[#This Row],[Date received]]</f>
        <v>2</v>
      </c>
      <c r="M1166">
        <f>YEAR(Table1[[#This Row],[Date received]])</f>
        <v>2013</v>
      </c>
      <c r="N1166" t="str">
        <f>_xlfn.CONCAT("Q",_xlfn.CEILING.MATH(MONTH(Table1[[#This Row],[Date received]])/3))</f>
        <v>Q3</v>
      </c>
    </row>
    <row r="1167" spans="1:14" x14ac:dyDescent="0.3">
      <c r="A1167">
        <v>420168</v>
      </c>
      <c r="B1167" t="s">
        <v>11</v>
      </c>
      <c r="C1167" t="s">
        <v>16</v>
      </c>
      <c r="D1167" t="s">
        <v>144</v>
      </c>
      <c r="E1167" t="s">
        <v>79</v>
      </c>
      <c r="F1167" t="str">
        <f>_xlfn.XLOOKUP(E1167,State_Code_Name!$C$2:$C$52,State_Code_Name!$B$2:$B$52)</f>
        <v>Minnesota</v>
      </c>
      <c r="G1167" t="s">
        <v>19</v>
      </c>
      <c r="H1167" s="15">
        <v>41424</v>
      </c>
      <c r="I1167" s="15">
        <v>41425</v>
      </c>
      <c r="J1167" t="s">
        <v>14</v>
      </c>
      <c r="K1167" t="s">
        <v>14</v>
      </c>
      <c r="L1167">
        <f>Table1[[#This Row],[Date resolved]]-Table1[[#This Row],[Date received]]</f>
        <v>1</v>
      </c>
      <c r="M1167">
        <f>YEAR(Table1[[#This Row],[Date received]])</f>
        <v>2013</v>
      </c>
      <c r="N1167" t="str">
        <f>_xlfn.CONCAT("Q",_xlfn.CEILING.MATH(MONTH(Table1[[#This Row],[Date received]])/3))</f>
        <v>Q2</v>
      </c>
    </row>
    <row r="1168" spans="1:14" x14ac:dyDescent="0.3">
      <c r="A1168">
        <v>1266738</v>
      </c>
      <c r="B1168" t="s">
        <v>584</v>
      </c>
      <c r="C1168" t="s">
        <v>32</v>
      </c>
      <c r="D1168" t="s">
        <v>161</v>
      </c>
      <c r="E1168" t="s">
        <v>18</v>
      </c>
      <c r="F1168" t="str">
        <f>_xlfn.XLOOKUP(E1168,State_Code_Name!$C$2:$C$52,State_Code_Name!$B$2:$B$52)</f>
        <v>California</v>
      </c>
      <c r="G1168" t="s">
        <v>19</v>
      </c>
      <c r="H1168" s="15">
        <v>42067</v>
      </c>
      <c r="I1168" s="15">
        <v>42067</v>
      </c>
      <c r="J1168" t="s">
        <v>14</v>
      </c>
      <c r="K1168" t="s">
        <v>15</v>
      </c>
      <c r="L1168">
        <f>Table1[[#This Row],[Date resolved]]-Table1[[#This Row],[Date received]]</f>
        <v>0</v>
      </c>
      <c r="M1168">
        <f>YEAR(Table1[[#This Row],[Date received]])</f>
        <v>2015</v>
      </c>
      <c r="N1168" t="str">
        <f>_xlfn.CONCAT("Q",_xlfn.CEILING.MATH(MONTH(Table1[[#This Row],[Date received]])/3))</f>
        <v>Q1</v>
      </c>
    </row>
    <row r="1169" spans="1:14" x14ac:dyDescent="0.3">
      <c r="A1169">
        <v>2020341</v>
      </c>
      <c r="B1169" t="s">
        <v>326</v>
      </c>
      <c r="C1169" t="s">
        <v>32</v>
      </c>
      <c r="D1169" t="s">
        <v>41</v>
      </c>
      <c r="E1169" t="s">
        <v>22</v>
      </c>
      <c r="F1169" t="str">
        <f>_xlfn.XLOOKUP(E1169,State_Code_Name!$C$2:$C$52,State_Code_Name!$B$2:$B$52)</f>
        <v>New York</v>
      </c>
      <c r="G1169" t="s">
        <v>19</v>
      </c>
      <c r="H1169" s="15">
        <v>42570</v>
      </c>
      <c r="I1169" s="15">
        <v>42570</v>
      </c>
      <c r="J1169" t="s">
        <v>14</v>
      </c>
      <c r="K1169" t="s">
        <v>14</v>
      </c>
      <c r="L1169">
        <f>Table1[[#This Row],[Date resolved]]-Table1[[#This Row],[Date received]]</f>
        <v>0</v>
      </c>
      <c r="M1169">
        <f>YEAR(Table1[[#This Row],[Date received]])</f>
        <v>2016</v>
      </c>
      <c r="N1169" t="str">
        <f>_xlfn.CONCAT("Q",_xlfn.CEILING.MATH(MONTH(Table1[[#This Row],[Date received]])/3))</f>
        <v>Q3</v>
      </c>
    </row>
    <row r="1170" spans="1:14" x14ac:dyDescent="0.3">
      <c r="A1170">
        <v>671701</v>
      </c>
      <c r="B1170" t="s">
        <v>47</v>
      </c>
      <c r="C1170" t="s">
        <v>26</v>
      </c>
      <c r="D1170" t="s">
        <v>27</v>
      </c>
      <c r="E1170" t="s">
        <v>12</v>
      </c>
      <c r="F1170" t="str">
        <f>_xlfn.XLOOKUP(E1170,State_Code_Name!$C$2:$C$52,State_Code_Name!$B$2:$B$52)</f>
        <v>Virginia</v>
      </c>
      <c r="G1170" t="s">
        <v>13</v>
      </c>
      <c r="H1170" s="15">
        <v>41655</v>
      </c>
      <c r="I1170" s="15">
        <v>41662</v>
      </c>
      <c r="J1170" t="s">
        <v>14</v>
      </c>
      <c r="K1170" t="s">
        <v>15</v>
      </c>
      <c r="L1170">
        <f>Table1[[#This Row],[Date resolved]]-Table1[[#This Row],[Date received]]</f>
        <v>7</v>
      </c>
      <c r="M1170">
        <f>YEAR(Table1[[#This Row],[Date received]])</f>
        <v>2014</v>
      </c>
      <c r="N1170" t="str">
        <f>_xlfn.CONCAT("Q",_xlfn.CEILING.MATH(MONTH(Table1[[#This Row],[Date received]])/3))</f>
        <v>Q1</v>
      </c>
    </row>
    <row r="1171" spans="1:14" x14ac:dyDescent="0.3">
      <c r="A1171">
        <v>1596453</v>
      </c>
      <c r="B1171" t="s">
        <v>47</v>
      </c>
      <c r="C1171" t="s">
        <v>26</v>
      </c>
      <c r="D1171" t="s">
        <v>27</v>
      </c>
      <c r="E1171" t="s">
        <v>18</v>
      </c>
      <c r="F1171" t="str">
        <f>_xlfn.XLOOKUP(E1171,State_Code_Name!$C$2:$C$52,State_Code_Name!$B$2:$B$52)</f>
        <v>California</v>
      </c>
      <c r="G1171" t="s">
        <v>19</v>
      </c>
      <c r="H1171" s="15">
        <v>42284</v>
      </c>
      <c r="I1171" s="15">
        <v>42284</v>
      </c>
      <c r="J1171" t="s">
        <v>14</v>
      </c>
      <c r="K1171" t="s">
        <v>15</v>
      </c>
      <c r="L1171">
        <f>Table1[[#This Row],[Date resolved]]-Table1[[#This Row],[Date received]]</f>
        <v>0</v>
      </c>
      <c r="M1171">
        <f>YEAR(Table1[[#This Row],[Date received]])</f>
        <v>2015</v>
      </c>
      <c r="N1171" t="str">
        <f>_xlfn.CONCAT("Q",_xlfn.CEILING.MATH(MONTH(Table1[[#This Row],[Date received]])/3))</f>
        <v>Q4</v>
      </c>
    </row>
    <row r="1172" spans="1:14" x14ac:dyDescent="0.3">
      <c r="A1172">
        <v>909419</v>
      </c>
      <c r="B1172" t="s">
        <v>130</v>
      </c>
      <c r="C1172" t="s">
        <v>32</v>
      </c>
      <c r="D1172" t="s">
        <v>41</v>
      </c>
      <c r="E1172" t="s">
        <v>40</v>
      </c>
      <c r="F1172" t="str">
        <f>_xlfn.XLOOKUP(E1172,State_Code_Name!$C$2:$C$52,State_Code_Name!$B$2:$B$52)</f>
        <v>Nevada</v>
      </c>
      <c r="G1172" t="s">
        <v>19</v>
      </c>
      <c r="H1172" s="15">
        <v>41814</v>
      </c>
      <c r="I1172" s="15">
        <v>41817</v>
      </c>
      <c r="J1172" t="s">
        <v>14</v>
      </c>
      <c r="K1172" t="s">
        <v>15</v>
      </c>
      <c r="L1172">
        <f>Table1[[#This Row],[Date resolved]]-Table1[[#This Row],[Date received]]</f>
        <v>3</v>
      </c>
      <c r="M1172">
        <f>YEAR(Table1[[#This Row],[Date received]])</f>
        <v>2014</v>
      </c>
      <c r="N1172" t="str">
        <f>_xlfn.CONCAT("Q",_xlfn.CEILING.MATH(MONTH(Table1[[#This Row],[Date received]])/3))</f>
        <v>Q2</v>
      </c>
    </row>
    <row r="1173" spans="1:14" x14ac:dyDescent="0.3">
      <c r="A1173">
        <v>517644</v>
      </c>
      <c r="B1173" t="s">
        <v>69</v>
      </c>
      <c r="C1173" t="s">
        <v>16</v>
      </c>
      <c r="D1173" t="s">
        <v>144</v>
      </c>
      <c r="E1173" t="s">
        <v>22</v>
      </c>
      <c r="F1173" t="str">
        <f>_xlfn.XLOOKUP(E1173,State_Code_Name!$C$2:$C$52,State_Code_Name!$B$2:$B$52)</f>
        <v>New York</v>
      </c>
      <c r="G1173" t="s">
        <v>19</v>
      </c>
      <c r="H1173" s="15">
        <v>41523</v>
      </c>
      <c r="I1173" s="15">
        <v>41523</v>
      </c>
      <c r="J1173" t="s">
        <v>14</v>
      </c>
      <c r="K1173" t="s">
        <v>15</v>
      </c>
      <c r="L1173">
        <f>Table1[[#This Row],[Date resolved]]-Table1[[#This Row],[Date received]]</f>
        <v>0</v>
      </c>
      <c r="M1173">
        <f>YEAR(Table1[[#This Row],[Date received]])</f>
        <v>2013</v>
      </c>
      <c r="N1173" t="str">
        <f>_xlfn.CONCAT("Q",_xlfn.CEILING.MATH(MONTH(Table1[[#This Row],[Date received]])/3))</f>
        <v>Q3</v>
      </c>
    </row>
    <row r="1174" spans="1:14" x14ac:dyDescent="0.3">
      <c r="A1174">
        <v>1673945</v>
      </c>
      <c r="B1174" t="s">
        <v>90</v>
      </c>
      <c r="C1174" t="s">
        <v>16</v>
      </c>
      <c r="D1174" t="s">
        <v>20</v>
      </c>
      <c r="E1174" t="s">
        <v>39</v>
      </c>
      <c r="F1174" t="str">
        <f>_xlfn.XLOOKUP(E1174,State_Code_Name!$C$2:$C$52,State_Code_Name!$B$2:$B$52)</f>
        <v>Ohio</v>
      </c>
      <c r="G1174" t="s">
        <v>19</v>
      </c>
      <c r="H1174" s="15">
        <v>42335</v>
      </c>
      <c r="I1174" s="15">
        <v>42335</v>
      </c>
      <c r="J1174" t="s">
        <v>14</v>
      </c>
      <c r="K1174" t="s">
        <v>15</v>
      </c>
      <c r="L1174">
        <f>Table1[[#This Row],[Date resolved]]-Table1[[#This Row],[Date received]]</f>
        <v>0</v>
      </c>
      <c r="M1174">
        <f>YEAR(Table1[[#This Row],[Date received]])</f>
        <v>2015</v>
      </c>
      <c r="N1174" t="str">
        <f>_xlfn.CONCAT("Q",_xlfn.CEILING.MATH(MONTH(Table1[[#This Row],[Date received]])/3))</f>
        <v>Q4</v>
      </c>
    </row>
    <row r="1175" spans="1:14" x14ac:dyDescent="0.3">
      <c r="A1175">
        <v>672569</v>
      </c>
      <c r="B1175" t="s">
        <v>30</v>
      </c>
      <c r="C1175" t="s">
        <v>36</v>
      </c>
      <c r="D1175" t="s">
        <v>120</v>
      </c>
      <c r="E1175" t="s">
        <v>46</v>
      </c>
      <c r="F1175" t="str">
        <f>_xlfn.XLOOKUP(E1175,State_Code_Name!$C$2:$C$52,State_Code_Name!$B$2:$B$52)</f>
        <v>Pennsylvania</v>
      </c>
      <c r="G1175" t="s">
        <v>19</v>
      </c>
      <c r="H1175" s="15">
        <v>41655</v>
      </c>
      <c r="I1175" s="15">
        <v>41655</v>
      </c>
      <c r="J1175" t="s">
        <v>14</v>
      </c>
      <c r="K1175" t="s">
        <v>15</v>
      </c>
      <c r="L1175">
        <f>Table1[[#This Row],[Date resolved]]-Table1[[#This Row],[Date received]]</f>
        <v>0</v>
      </c>
      <c r="M1175">
        <f>YEAR(Table1[[#This Row],[Date received]])</f>
        <v>2014</v>
      </c>
      <c r="N1175" t="str">
        <f>_xlfn.CONCAT("Q",_xlfn.CEILING.MATH(MONTH(Table1[[#This Row],[Date received]])/3))</f>
        <v>Q1</v>
      </c>
    </row>
    <row r="1176" spans="1:14" x14ac:dyDescent="0.3">
      <c r="A1176">
        <v>1999329</v>
      </c>
      <c r="B1176" t="s">
        <v>81</v>
      </c>
      <c r="C1176" t="s">
        <v>36</v>
      </c>
      <c r="D1176" t="s">
        <v>80</v>
      </c>
      <c r="E1176" t="s">
        <v>48</v>
      </c>
      <c r="F1176" t="str">
        <f>_xlfn.XLOOKUP(E1176,State_Code_Name!$C$2:$C$52,State_Code_Name!$B$2:$B$52)</f>
        <v>New Jersey</v>
      </c>
      <c r="G1176" t="s">
        <v>13</v>
      </c>
      <c r="H1176" s="15">
        <v>42557</v>
      </c>
      <c r="I1176" s="15">
        <v>42557</v>
      </c>
      <c r="J1176" t="s">
        <v>14</v>
      </c>
      <c r="K1176" t="s">
        <v>14</v>
      </c>
      <c r="L1176">
        <f>Table1[[#This Row],[Date resolved]]-Table1[[#This Row],[Date received]]</f>
        <v>0</v>
      </c>
      <c r="M1176">
        <f>YEAR(Table1[[#This Row],[Date received]])</f>
        <v>2016</v>
      </c>
      <c r="N1176" t="str">
        <f>_xlfn.CONCAT("Q",_xlfn.CEILING.MATH(MONTH(Table1[[#This Row],[Date received]])/3))</f>
        <v>Q3</v>
      </c>
    </row>
    <row r="1177" spans="1:14" x14ac:dyDescent="0.3">
      <c r="A1177">
        <v>519911</v>
      </c>
      <c r="B1177" t="s">
        <v>30</v>
      </c>
      <c r="C1177" t="s">
        <v>16</v>
      </c>
      <c r="D1177" t="s">
        <v>24</v>
      </c>
      <c r="E1177" t="s">
        <v>22</v>
      </c>
      <c r="F1177" t="str">
        <f>_xlfn.XLOOKUP(E1177,State_Code_Name!$C$2:$C$52,State_Code_Name!$B$2:$B$52)</f>
        <v>New York</v>
      </c>
      <c r="G1177" t="s">
        <v>19</v>
      </c>
      <c r="H1177" s="15">
        <v>41526</v>
      </c>
      <c r="I1177" s="15">
        <v>41526</v>
      </c>
      <c r="J1177" t="s">
        <v>14</v>
      </c>
      <c r="K1177" t="s">
        <v>15</v>
      </c>
      <c r="L1177">
        <f>Table1[[#This Row],[Date resolved]]-Table1[[#This Row],[Date received]]</f>
        <v>0</v>
      </c>
      <c r="M1177">
        <f>YEAR(Table1[[#This Row],[Date received]])</f>
        <v>2013</v>
      </c>
      <c r="N1177" t="str">
        <f>_xlfn.CONCAT("Q",_xlfn.CEILING.MATH(MONTH(Table1[[#This Row],[Date received]])/3))</f>
        <v>Q3</v>
      </c>
    </row>
    <row r="1178" spans="1:14" x14ac:dyDescent="0.3">
      <c r="A1178">
        <v>1771019</v>
      </c>
      <c r="B1178" t="s">
        <v>129</v>
      </c>
      <c r="C1178" t="s">
        <v>32</v>
      </c>
      <c r="D1178" t="s">
        <v>41</v>
      </c>
      <c r="E1178" t="s">
        <v>31</v>
      </c>
      <c r="F1178" t="str">
        <f>_xlfn.XLOOKUP(E1178,State_Code_Name!$C$2:$C$52,State_Code_Name!$B$2:$B$52)</f>
        <v>Texas</v>
      </c>
      <c r="G1178" t="s">
        <v>19</v>
      </c>
      <c r="H1178" s="15">
        <v>42404</v>
      </c>
      <c r="I1178" s="15">
        <v>42404</v>
      </c>
      <c r="J1178" t="s">
        <v>14</v>
      </c>
      <c r="K1178" t="s">
        <v>15</v>
      </c>
      <c r="L1178">
        <f>Table1[[#This Row],[Date resolved]]-Table1[[#This Row],[Date received]]</f>
        <v>0</v>
      </c>
      <c r="M1178">
        <f>YEAR(Table1[[#This Row],[Date received]])</f>
        <v>2016</v>
      </c>
      <c r="N1178" t="str">
        <f>_xlfn.CONCAT("Q",_xlfn.CEILING.MATH(MONTH(Table1[[#This Row],[Date received]])/3))</f>
        <v>Q1</v>
      </c>
    </row>
    <row r="1179" spans="1:14" x14ac:dyDescent="0.3">
      <c r="A1179">
        <v>720348</v>
      </c>
      <c r="B1179" t="s">
        <v>138</v>
      </c>
      <c r="C1179" t="s">
        <v>26</v>
      </c>
      <c r="D1179" t="s">
        <v>27</v>
      </c>
      <c r="E1179" t="s">
        <v>18</v>
      </c>
      <c r="F1179" t="str">
        <f>_xlfn.XLOOKUP(E1179,State_Code_Name!$C$2:$C$52,State_Code_Name!$B$2:$B$52)</f>
        <v>California</v>
      </c>
      <c r="G1179" t="s">
        <v>19</v>
      </c>
      <c r="H1179" s="15">
        <v>41689</v>
      </c>
      <c r="I1179" s="15">
        <v>41689</v>
      </c>
      <c r="J1179" t="s">
        <v>14</v>
      </c>
      <c r="K1179" t="s">
        <v>14</v>
      </c>
      <c r="L1179">
        <f>Table1[[#This Row],[Date resolved]]-Table1[[#This Row],[Date received]]</f>
        <v>0</v>
      </c>
      <c r="M1179">
        <f>YEAR(Table1[[#This Row],[Date received]])</f>
        <v>2014</v>
      </c>
      <c r="N1179" t="str">
        <f>_xlfn.CONCAT("Q",_xlfn.CEILING.MATH(MONTH(Table1[[#This Row],[Date received]])/3))</f>
        <v>Q1</v>
      </c>
    </row>
    <row r="1180" spans="1:14" x14ac:dyDescent="0.3">
      <c r="A1180">
        <v>2140787</v>
      </c>
      <c r="B1180" t="s">
        <v>60</v>
      </c>
      <c r="C1180" t="s">
        <v>52</v>
      </c>
      <c r="D1180" t="s">
        <v>103</v>
      </c>
      <c r="E1180" t="s">
        <v>25</v>
      </c>
      <c r="F1180" t="str">
        <f>_xlfn.XLOOKUP(E1180,State_Code_Name!$C$2:$C$52,State_Code_Name!$B$2:$B$52)</f>
        <v>Georgia</v>
      </c>
      <c r="G1180" t="s">
        <v>19</v>
      </c>
      <c r="H1180" s="15">
        <v>42645</v>
      </c>
      <c r="I1180" s="15">
        <v>42645</v>
      </c>
      <c r="J1180" t="s">
        <v>14</v>
      </c>
      <c r="K1180" t="s">
        <v>14</v>
      </c>
      <c r="L1180">
        <f>Table1[[#This Row],[Date resolved]]-Table1[[#This Row],[Date received]]</f>
        <v>0</v>
      </c>
      <c r="M1180">
        <f>YEAR(Table1[[#This Row],[Date received]])</f>
        <v>2016</v>
      </c>
      <c r="N1180" t="str">
        <f>_xlfn.CONCAT("Q",_xlfn.CEILING.MATH(MONTH(Table1[[#This Row],[Date received]])/3))</f>
        <v>Q4</v>
      </c>
    </row>
    <row r="1181" spans="1:14" x14ac:dyDescent="0.3">
      <c r="A1181">
        <v>1848818</v>
      </c>
      <c r="B1181" t="s">
        <v>38</v>
      </c>
      <c r="C1181" t="s">
        <v>36</v>
      </c>
      <c r="D1181" t="s">
        <v>80</v>
      </c>
      <c r="E1181" t="s">
        <v>22</v>
      </c>
      <c r="F1181" t="str">
        <f>_xlfn.XLOOKUP(E1181,State_Code_Name!$C$2:$C$52,State_Code_Name!$B$2:$B$52)</f>
        <v>New York</v>
      </c>
      <c r="G1181" t="s">
        <v>19</v>
      </c>
      <c r="H1181" s="15">
        <v>42453</v>
      </c>
      <c r="I1181" s="15">
        <v>42454</v>
      </c>
      <c r="J1181" t="s">
        <v>14</v>
      </c>
      <c r="K1181" t="s">
        <v>15</v>
      </c>
      <c r="L1181">
        <f>Table1[[#This Row],[Date resolved]]-Table1[[#This Row],[Date received]]</f>
        <v>1</v>
      </c>
      <c r="M1181">
        <f>YEAR(Table1[[#This Row],[Date received]])</f>
        <v>2016</v>
      </c>
      <c r="N1181" t="str">
        <f>_xlfn.CONCAT("Q",_xlfn.CEILING.MATH(MONTH(Table1[[#This Row],[Date received]])/3))</f>
        <v>Q1</v>
      </c>
    </row>
    <row r="1182" spans="1:14" x14ac:dyDescent="0.3">
      <c r="A1182">
        <v>1707707</v>
      </c>
      <c r="B1182" t="s">
        <v>614</v>
      </c>
      <c r="C1182" t="s">
        <v>26</v>
      </c>
      <c r="D1182" t="s">
        <v>27</v>
      </c>
      <c r="E1182" t="s">
        <v>39</v>
      </c>
      <c r="F1182" t="str">
        <f>_xlfn.XLOOKUP(E1182,State_Code_Name!$C$2:$C$52,State_Code_Name!$B$2:$B$52)</f>
        <v>Ohio</v>
      </c>
      <c r="G1182" t="s">
        <v>13</v>
      </c>
      <c r="H1182" s="15">
        <v>42356</v>
      </c>
      <c r="I1182" s="15">
        <v>42359</v>
      </c>
      <c r="J1182" t="s">
        <v>14</v>
      </c>
      <c r="K1182" t="s">
        <v>15</v>
      </c>
      <c r="L1182">
        <f>Table1[[#This Row],[Date resolved]]-Table1[[#This Row],[Date received]]</f>
        <v>3</v>
      </c>
      <c r="M1182">
        <f>YEAR(Table1[[#This Row],[Date received]])</f>
        <v>2015</v>
      </c>
      <c r="N1182" t="str">
        <f>_xlfn.CONCAT("Q",_xlfn.CEILING.MATH(MONTH(Table1[[#This Row],[Date received]])/3))</f>
        <v>Q4</v>
      </c>
    </row>
    <row r="1183" spans="1:14" x14ac:dyDescent="0.3">
      <c r="A1183">
        <v>1521024</v>
      </c>
      <c r="B1183" t="s">
        <v>136</v>
      </c>
      <c r="C1183" t="s">
        <v>16</v>
      </c>
      <c r="D1183" t="s">
        <v>75</v>
      </c>
      <c r="E1183" t="s">
        <v>42</v>
      </c>
      <c r="F1183" t="str">
        <f>_xlfn.XLOOKUP(E1183,State_Code_Name!$C$2:$C$52,State_Code_Name!$B$2:$B$52)</f>
        <v>North Carolina</v>
      </c>
      <c r="G1183" t="s">
        <v>19</v>
      </c>
      <c r="H1183" s="15">
        <v>42232</v>
      </c>
      <c r="I1183" s="15">
        <v>42232</v>
      </c>
      <c r="J1183" t="s">
        <v>14</v>
      </c>
      <c r="K1183" t="s">
        <v>14</v>
      </c>
      <c r="L1183">
        <f>Table1[[#This Row],[Date resolved]]-Table1[[#This Row],[Date received]]</f>
        <v>0</v>
      </c>
      <c r="M1183">
        <f>YEAR(Table1[[#This Row],[Date received]])</f>
        <v>2015</v>
      </c>
      <c r="N1183" t="str">
        <f>_xlfn.CONCAT("Q",_xlfn.CEILING.MATH(MONTH(Table1[[#This Row],[Date received]])/3))</f>
        <v>Q3</v>
      </c>
    </row>
    <row r="1184" spans="1:14" x14ac:dyDescent="0.3">
      <c r="A1184">
        <v>1236137</v>
      </c>
      <c r="B1184" t="s">
        <v>43</v>
      </c>
      <c r="C1184" t="s">
        <v>32</v>
      </c>
      <c r="D1184" t="s">
        <v>41</v>
      </c>
      <c r="E1184" t="s">
        <v>59</v>
      </c>
      <c r="F1184" t="str">
        <f>_xlfn.XLOOKUP(E1184,State_Code_Name!$C$2:$C$52,State_Code_Name!$B$2:$B$52)</f>
        <v>Illinois</v>
      </c>
      <c r="G1184" t="s">
        <v>19</v>
      </c>
      <c r="H1184" s="15">
        <v>42046</v>
      </c>
      <c r="I1184" s="15">
        <v>42046</v>
      </c>
      <c r="J1184" t="s">
        <v>14</v>
      </c>
      <c r="K1184" t="s">
        <v>15</v>
      </c>
      <c r="L1184">
        <f>Table1[[#This Row],[Date resolved]]-Table1[[#This Row],[Date received]]</f>
        <v>0</v>
      </c>
      <c r="M1184">
        <f>YEAR(Table1[[#This Row],[Date received]])</f>
        <v>2015</v>
      </c>
      <c r="N1184" t="str">
        <f>_xlfn.CONCAT("Q",_xlfn.CEILING.MATH(MONTH(Table1[[#This Row],[Date received]])/3))</f>
        <v>Q1</v>
      </c>
    </row>
    <row r="1185" spans="1:14" x14ac:dyDescent="0.3">
      <c r="A1185">
        <v>2041298</v>
      </c>
      <c r="B1185" t="s">
        <v>105</v>
      </c>
      <c r="C1185" t="s">
        <v>32</v>
      </c>
      <c r="D1185" t="s">
        <v>104</v>
      </c>
      <c r="E1185" t="s">
        <v>77</v>
      </c>
      <c r="F1185" t="str">
        <f>_xlfn.XLOOKUP(E1185,State_Code_Name!$C$2:$C$52,State_Code_Name!$B$2:$B$52)</f>
        <v>Missouri</v>
      </c>
      <c r="G1185" t="s">
        <v>19</v>
      </c>
      <c r="H1185" s="15">
        <v>42584</v>
      </c>
      <c r="I1185" s="15">
        <v>42586</v>
      </c>
      <c r="J1185" t="s">
        <v>14</v>
      </c>
      <c r="K1185" t="s">
        <v>15</v>
      </c>
      <c r="L1185">
        <f>Table1[[#This Row],[Date resolved]]-Table1[[#This Row],[Date received]]</f>
        <v>2</v>
      </c>
      <c r="M1185">
        <f>YEAR(Table1[[#This Row],[Date received]])</f>
        <v>2016</v>
      </c>
      <c r="N1185" t="str">
        <f>_xlfn.CONCAT("Q",_xlfn.CEILING.MATH(MONTH(Table1[[#This Row],[Date received]])/3))</f>
        <v>Q3</v>
      </c>
    </row>
    <row r="1186" spans="1:14" x14ac:dyDescent="0.3">
      <c r="A1186">
        <v>1387154</v>
      </c>
      <c r="B1186" t="s">
        <v>301</v>
      </c>
      <c r="C1186" t="s">
        <v>26</v>
      </c>
      <c r="D1186" t="s">
        <v>56</v>
      </c>
      <c r="E1186" t="s">
        <v>22</v>
      </c>
      <c r="F1186" t="str">
        <f>_xlfn.XLOOKUP(E1186,State_Code_Name!$C$2:$C$52,State_Code_Name!$B$2:$B$52)</f>
        <v>New York</v>
      </c>
      <c r="G1186" t="s">
        <v>19</v>
      </c>
      <c r="H1186" s="15">
        <v>42145</v>
      </c>
      <c r="I1186" s="15">
        <v>42151</v>
      </c>
      <c r="J1186" t="s">
        <v>14</v>
      </c>
      <c r="K1186" t="s">
        <v>15</v>
      </c>
      <c r="L1186">
        <f>Table1[[#This Row],[Date resolved]]-Table1[[#This Row],[Date received]]</f>
        <v>6</v>
      </c>
      <c r="M1186">
        <f>YEAR(Table1[[#This Row],[Date received]])</f>
        <v>2015</v>
      </c>
      <c r="N1186" t="str">
        <f>_xlfn.CONCAT("Q",_xlfn.CEILING.MATH(MONTH(Table1[[#This Row],[Date received]])/3))</f>
        <v>Q2</v>
      </c>
    </row>
    <row r="1187" spans="1:14" x14ac:dyDescent="0.3">
      <c r="A1187">
        <v>439280</v>
      </c>
      <c r="B1187" t="s">
        <v>148</v>
      </c>
      <c r="C1187" t="s">
        <v>16</v>
      </c>
      <c r="D1187" t="s">
        <v>20</v>
      </c>
      <c r="E1187" t="s">
        <v>100</v>
      </c>
      <c r="F1187" t="str">
        <f>_xlfn.XLOOKUP(E1187,State_Code_Name!$C$2:$C$52,State_Code_Name!$B$2:$B$52)</f>
        <v>Arizona</v>
      </c>
      <c r="G1187" t="s">
        <v>305</v>
      </c>
      <c r="H1187" s="15">
        <v>41445</v>
      </c>
      <c r="I1187" s="15">
        <v>41450</v>
      </c>
      <c r="J1187" t="s">
        <v>14</v>
      </c>
      <c r="K1187" t="s">
        <v>15</v>
      </c>
      <c r="L1187">
        <f>Table1[[#This Row],[Date resolved]]-Table1[[#This Row],[Date received]]</f>
        <v>5</v>
      </c>
      <c r="M1187">
        <f>YEAR(Table1[[#This Row],[Date received]])</f>
        <v>2013</v>
      </c>
      <c r="N1187" t="str">
        <f>_xlfn.CONCAT("Q",_xlfn.CEILING.MATH(MONTH(Table1[[#This Row],[Date received]])/3))</f>
        <v>Q2</v>
      </c>
    </row>
    <row r="1188" spans="1:14" x14ac:dyDescent="0.3">
      <c r="A1188">
        <v>886037</v>
      </c>
      <c r="B1188" t="s">
        <v>30</v>
      </c>
      <c r="C1188" t="s">
        <v>26</v>
      </c>
      <c r="D1188" t="s">
        <v>159</v>
      </c>
      <c r="E1188" t="s">
        <v>35</v>
      </c>
      <c r="F1188" t="str">
        <f>_xlfn.XLOOKUP(E1188,State_Code_Name!$C$2:$C$52,State_Code_Name!$B$2:$B$52)</f>
        <v>Florida</v>
      </c>
      <c r="G1188" t="s">
        <v>19</v>
      </c>
      <c r="H1188" s="15">
        <v>41799</v>
      </c>
      <c r="I1188" s="15">
        <v>41799</v>
      </c>
      <c r="J1188" t="s">
        <v>14</v>
      </c>
      <c r="K1188" t="s">
        <v>15</v>
      </c>
      <c r="L1188">
        <f>Table1[[#This Row],[Date resolved]]-Table1[[#This Row],[Date received]]</f>
        <v>0</v>
      </c>
      <c r="M1188">
        <f>YEAR(Table1[[#This Row],[Date received]])</f>
        <v>2014</v>
      </c>
      <c r="N1188" t="str">
        <f>_xlfn.CONCAT("Q",_xlfn.CEILING.MATH(MONTH(Table1[[#This Row],[Date received]])/3))</f>
        <v>Q2</v>
      </c>
    </row>
    <row r="1189" spans="1:14" x14ac:dyDescent="0.3">
      <c r="A1189">
        <v>317078</v>
      </c>
      <c r="B1189" t="s">
        <v>81</v>
      </c>
      <c r="C1189" t="s">
        <v>36</v>
      </c>
      <c r="D1189" t="s">
        <v>112</v>
      </c>
      <c r="E1189" t="s">
        <v>22</v>
      </c>
      <c r="F1189" t="str">
        <f>_xlfn.XLOOKUP(E1189,State_Code_Name!$C$2:$C$52,State_Code_Name!$B$2:$B$52)</f>
        <v>New York</v>
      </c>
      <c r="G1189" t="s">
        <v>19</v>
      </c>
      <c r="H1189" s="15">
        <v>41319</v>
      </c>
      <c r="I1189" s="15">
        <v>41351</v>
      </c>
      <c r="J1189" t="s">
        <v>14</v>
      </c>
      <c r="K1189" t="s">
        <v>15</v>
      </c>
      <c r="L1189">
        <f>Table1[[#This Row],[Date resolved]]-Table1[[#This Row],[Date received]]</f>
        <v>32</v>
      </c>
      <c r="M1189">
        <f>YEAR(Table1[[#This Row],[Date received]])</f>
        <v>2013</v>
      </c>
      <c r="N1189" t="str">
        <f>_xlfn.CONCAT("Q",_xlfn.CEILING.MATH(MONTH(Table1[[#This Row],[Date received]])/3))</f>
        <v>Q1</v>
      </c>
    </row>
    <row r="1190" spans="1:14" x14ac:dyDescent="0.3">
      <c r="A1190">
        <v>1724635</v>
      </c>
      <c r="B1190" t="s">
        <v>147</v>
      </c>
      <c r="C1190" t="s">
        <v>172</v>
      </c>
      <c r="D1190" t="s">
        <v>266</v>
      </c>
      <c r="E1190" t="s">
        <v>22</v>
      </c>
      <c r="F1190" t="str">
        <f>_xlfn.XLOOKUP(E1190,State_Code_Name!$C$2:$C$52,State_Code_Name!$B$2:$B$52)</f>
        <v>New York</v>
      </c>
      <c r="G1190" t="s">
        <v>19</v>
      </c>
      <c r="H1190" s="15">
        <v>42370</v>
      </c>
      <c r="I1190" s="15">
        <v>42370</v>
      </c>
      <c r="J1190" t="s">
        <v>14</v>
      </c>
      <c r="K1190" t="s">
        <v>15</v>
      </c>
      <c r="L1190">
        <f>Table1[[#This Row],[Date resolved]]-Table1[[#This Row],[Date received]]</f>
        <v>0</v>
      </c>
      <c r="M1190">
        <f>YEAR(Table1[[#This Row],[Date received]])</f>
        <v>2016</v>
      </c>
      <c r="N1190" t="str">
        <f>_xlfn.CONCAT("Q",_xlfn.CEILING.MATH(MONTH(Table1[[#This Row],[Date received]])/3))</f>
        <v>Q1</v>
      </c>
    </row>
    <row r="1191" spans="1:14" x14ac:dyDescent="0.3">
      <c r="A1191">
        <v>1429429</v>
      </c>
      <c r="B1191" t="s">
        <v>164</v>
      </c>
      <c r="C1191" t="s">
        <v>26</v>
      </c>
      <c r="D1191" t="s">
        <v>56</v>
      </c>
      <c r="E1191" t="s">
        <v>35</v>
      </c>
      <c r="F1191" t="str">
        <f>_xlfn.XLOOKUP(E1191,State_Code_Name!$C$2:$C$52,State_Code_Name!$B$2:$B$52)</f>
        <v>Florida</v>
      </c>
      <c r="G1191" t="s">
        <v>19</v>
      </c>
      <c r="H1191" s="15">
        <v>42174</v>
      </c>
      <c r="I1191" s="15">
        <v>42179</v>
      </c>
      <c r="J1191" t="s">
        <v>14</v>
      </c>
      <c r="K1191" t="s">
        <v>15</v>
      </c>
      <c r="L1191">
        <f>Table1[[#This Row],[Date resolved]]-Table1[[#This Row],[Date received]]</f>
        <v>5</v>
      </c>
      <c r="M1191">
        <f>YEAR(Table1[[#This Row],[Date received]])</f>
        <v>2015</v>
      </c>
      <c r="N1191" t="str">
        <f>_xlfn.CONCAT("Q",_xlfn.CEILING.MATH(MONTH(Table1[[#This Row],[Date received]])/3))</f>
        <v>Q2</v>
      </c>
    </row>
    <row r="1192" spans="1:14" x14ac:dyDescent="0.3">
      <c r="A1192">
        <v>997878</v>
      </c>
      <c r="B1192" t="s">
        <v>664</v>
      </c>
      <c r="C1192" t="s">
        <v>32</v>
      </c>
      <c r="D1192" t="s">
        <v>41</v>
      </c>
      <c r="E1192" t="s">
        <v>31</v>
      </c>
      <c r="F1192" t="str">
        <f>_xlfn.XLOOKUP(E1192,State_Code_Name!$C$2:$C$52,State_Code_Name!$B$2:$B$52)</f>
        <v>Texas</v>
      </c>
      <c r="G1192" t="s">
        <v>19</v>
      </c>
      <c r="H1192" s="15">
        <v>41873</v>
      </c>
      <c r="I1192" s="15">
        <v>41873</v>
      </c>
      <c r="J1192" t="s">
        <v>14</v>
      </c>
      <c r="K1192" t="s">
        <v>14</v>
      </c>
      <c r="L1192">
        <f>Table1[[#This Row],[Date resolved]]-Table1[[#This Row],[Date received]]</f>
        <v>0</v>
      </c>
      <c r="M1192">
        <f>YEAR(Table1[[#This Row],[Date received]])</f>
        <v>2014</v>
      </c>
      <c r="N1192" t="str">
        <f>_xlfn.CONCAT("Q",_xlfn.CEILING.MATH(MONTH(Table1[[#This Row],[Date received]])/3))</f>
        <v>Q3</v>
      </c>
    </row>
    <row r="1193" spans="1:14" x14ac:dyDescent="0.3">
      <c r="A1193">
        <v>216299</v>
      </c>
      <c r="B1193" t="s">
        <v>11</v>
      </c>
      <c r="C1193" t="s">
        <v>16</v>
      </c>
      <c r="D1193" t="s">
        <v>20</v>
      </c>
      <c r="E1193" t="s">
        <v>31</v>
      </c>
      <c r="F1193" t="str">
        <f>_xlfn.XLOOKUP(E1193,State_Code_Name!$C$2:$C$52,State_Code_Name!$B$2:$B$52)</f>
        <v>Texas</v>
      </c>
      <c r="G1193" t="s">
        <v>13</v>
      </c>
      <c r="H1193" s="15">
        <v>41276</v>
      </c>
      <c r="I1193" s="15">
        <v>41277</v>
      </c>
      <c r="J1193" t="s">
        <v>14</v>
      </c>
      <c r="K1193" t="s">
        <v>15</v>
      </c>
      <c r="L1193">
        <f>Table1[[#This Row],[Date resolved]]-Table1[[#This Row],[Date received]]</f>
        <v>1</v>
      </c>
      <c r="M1193">
        <f>YEAR(Table1[[#This Row],[Date received]])</f>
        <v>2013</v>
      </c>
      <c r="N1193" t="str">
        <f>_xlfn.CONCAT("Q",_xlfn.CEILING.MATH(MONTH(Table1[[#This Row],[Date received]])/3))</f>
        <v>Q1</v>
      </c>
    </row>
    <row r="1194" spans="1:14" x14ac:dyDescent="0.3">
      <c r="A1194">
        <v>615912</v>
      </c>
      <c r="B1194" t="s">
        <v>11</v>
      </c>
      <c r="C1194" t="s">
        <v>61</v>
      </c>
      <c r="D1194" t="s">
        <v>199</v>
      </c>
      <c r="E1194" t="s">
        <v>46</v>
      </c>
      <c r="F1194" t="str">
        <f>_xlfn.XLOOKUP(E1194,State_Code_Name!$C$2:$C$52,State_Code_Name!$B$2:$B$52)</f>
        <v>Pennsylvania</v>
      </c>
      <c r="G1194" t="s">
        <v>19</v>
      </c>
      <c r="H1194" s="15">
        <v>41607</v>
      </c>
      <c r="I1194" s="15">
        <v>41607</v>
      </c>
      <c r="J1194" t="s">
        <v>14</v>
      </c>
      <c r="K1194" t="s">
        <v>15</v>
      </c>
      <c r="L1194">
        <f>Table1[[#This Row],[Date resolved]]-Table1[[#This Row],[Date received]]</f>
        <v>0</v>
      </c>
      <c r="M1194">
        <f>YEAR(Table1[[#This Row],[Date received]])</f>
        <v>2013</v>
      </c>
      <c r="N1194" t="str">
        <f>_xlfn.CONCAT("Q",_xlfn.CEILING.MATH(MONTH(Table1[[#This Row],[Date received]])/3))</f>
        <v>Q4</v>
      </c>
    </row>
    <row r="1195" spans="1:14" x14ac:dyDescent="0.3">
      <c r="A1195">
        <v>405887</v>
      </c>
      <c r="B1195" t="s">
        <v>95</v>
      </c>
      <c r="C1195" t="s">
        <v>16</v>
      </c>
      <c r="D1195" t="s">
        <v>20</v>
      </c>
      <c r="E1195" t="s">
        <v>48</v>
      </c>
      <c r="F1195" t="str">
        <f>_xlfn.XLOOKUP(E1195,State_Code_Name!$C$2:$C$52,State_Code_Name!$B$2:$B$52)</f>
        <v>New Jersey</v>
      </c>
      <c r="G1195" t="s">
        <v>13</v>
      </c>
      <c r="H1195" s="15">
        <v>41407</v>
      </c>
      <c r="I1195" s="15">
        <v>41409</v>
      </c>
      <c r="J1195" t="s">
        <v>14</v>
      </c>
      <c r="K1195" t="s">
        <v>15</v>
      </c>
      <c r="L1195">
        <f>Table1[[#This Row],[Date resolved]]-Table1[[#This Row],[Date received]]</f>
        <v>2</v>
      </c>
      <c r="M1195">
        <f>YEAR(Table1[[#This Row],[Date received]])</f>
        <v>2013</v>
      </c>
      <c r="N1195" t="str">
        <f>_xlfn.CONCAT("Q",_xlfn.CEILING.MATH(MONTH(Table1[[#This Row],[Date received]])/3))</f>
        <v>Q2</v>
      </c>
    </row>
    <row r="1196" spans="1:14" x14ac:dyDescent="0.3">
      <c r="A1196">
        <v>648010</v>
      </c>
      <c r="B1196" t="s">
        <v>97</v>
      </c>
      <c r="C1196" t="s">
        <v>52</v>
      </c>
      <c r="D1196" t="s">
        <v>103</v>
      </c>
      <c r="E1196" t="s">
        <v>59</v>
      </c>
      <c r="F1196" t="str">
        <f>_xlfn.XLOOKUP(E1196,State_Code_Name!$C$2:$C$52,State_Code_Name!$B$2:$B$52)</f>
        <v>Illinois</v>
      </c>
      <c r="G1196" t="s">
        <v>19</v>
      </c>
      <c r="H1196" s="15">
        <v>41635</v>
      </c>
      <c r="I1196" s="15">
        <v>41652</v>
      </c>
      <c r="J1196" t="s">
        <v>14</v>
      </c>
      <c r="K1196" t="s">
        <v>14</v>
      </c>
      <c r="L1196">
        <f>Table1[[#This Row],[Date resolved]]-Table1[[#This Row],[Date received]]</f>
        <v>17</v>
      </c>
      <c r="M1196">
        <f>YEAR(Table1[[#This Row],[Date received]])</f>
        <v>2013</v>
      </c>
      <c r="N1196" t="str">
        <f>_xlfn.CONCAT("Q",_xlfn.CEILING.MATH(MONTH(Table1[[#This Row],[Date received]])/3))</f>
        <v>Q4</v>
      </c>
    </row>
    <row r="1197" spans="1:14" x14ac:dyDescent="0.3">
      <c r="A1197">
        <v>1929189</v>
      </c>
      <c r="B1197" t="s">
        <v>11</v>
      </c>
      <c r="C1197" t="s">
        <v>52</v>
      </c>
      <c r="D1197" t="s">
        <v>76</v>
      </c>
      <c r="E1197" t="s">
        <v>12</v>
      </c>
      <c r="F1197" t="str">
        <f>_xlfn.XLOOKUP(E1197,State_Code_Name!$C$2:$C$52,State_Code_Name!$B$2:$B$52)</f>
        <v>Virginia</v>
      </c>
      <c r="G1197" t="s">
        <v>57</v>
      </c>
      <c r="H1197" s="15">
        <v>42507</v>
      </c>
      <c r="I1197" s="15">
        <v>42509</v>
      </c>
      <c r="J1197" t="s">
        <v>15</v>
      </c>
      <c r="K1197" t="s">
        <v>15</v>
      </c>
      <c r="L1197">
        <f>Table1[[#This Row],[Date resolved]]-Table1[[#This Row],[Date received]]</f>
        <v>2</v>
      </c>
      <c r="M1197">
        <f>YEAR(Table1[[#This Row],[Date received]])</f>
        <v>2016</v>
      </c>
      <c r="N1197" t="str">
        <f>_xlfn.CONCAT("Q",_xlfn.CEILING.MATH(MONTH(Table1[[#This Row],[Date received]])/3))</f>
        <v>Q2</v>
      </c>
    </row>
    <row r="1198" spans="1:14" x14ac:dyDescent="0.3">
      <c r="A1198">
        <v>503383</v>
      </c>
      <c r="B1198" t="s">
        <v>1208</v>
      </c>
      <c r="C1198" t="s">
        <v>16</v>
      </c>
      <c r="D1198" t="s">
        <v>24</v>
      </c>
      <c r="E1198" t="s">
        <v>29</v>
      </c>
      <c r="F1198" t="str">
        <f>_xlfn.XLOOKUP(E1198,State_Code_Name!$C$2:$C$52,State_Code_Name!$B$2:$B$52)</f>
        <v>Connecticut</v>
      </c>
      <c r="G1198" t="s">
        <v>305</v>
      </c>
      <c r="H1198" s="15">
        <v>41510</v>
      </c>
      <c r="I1198" s="15">
        <v>41512</v>
      </c>
      <c r="J1198" t="s">
        <v>14</v>
      </c>
      <c r="K1198" t="s">
        <v>14</v>
      </c>
      <c r="L1198">
        <f>Table1[[#This Row],[Date resolved]]-Table1[[#This Row],[Date received]]</f>
        <v>2</v>
      </c>
      <c r="M1198">
        <f>YEAR(Table1[[#This Row],[Date received]])</f>
        <v>2013</v>
      </c>
      <c r="N1198" t="str">
        <f>_xlfn.CONCAT("Q",_xlfn.CEILING.MATH(MONTH(Table1[[#This Row],[Date received]])/3))</f>
        <v>Q3</v>
      </c>
    </row>
    <row r="1199" spans="1:14" x14ac:dyDescent="0.3">
      <c r="A1199">
        <v>1977959</v>
      </c>
      <c r="B1199" t="s">
        <v>69</v>
      </c>
      <c r="C1199" t="s">
        <v>26</v>
      </c>
      <c r="D1199" t="s">
        <v>27</v>
      </c>
      <c r="E1199" t="s">
        <v>127</v>
      </c>
      <c r="F1199" t="str">
        <f>_xlfn.XLOOKUP(E1199,State_Code_Name!$C$2:$C$52,State_Code_Name!$B$2:$B$52)</f>
        <v>Montana</v>
      </c>
      <c r="G1199" t="s">
        <v>19</v>
      </c>
      <c r="H1199" s="15">
        <v>42542</v>
      </c>
      <c r="I1199" s="15">
        <v>42542</v>
      </c>
      <c r="J1199" t="s">
        <v>14</v>
      </c>
      <c r="K1199" t="s">
        <v>15</v>
      </c>
      <c r="L1199">
        <f>Table1[[#This Row],[Date resolved]]-Table1[[#This Row],[Date received]]</f>
        <v>0</v>
      </c>
      <c r="M1199">
        <f>YEAR(Table1[[#This Row],[Date received]])</f>
        <v>2016</v>
      </c>
      <c r="N1199" t="str">
        <f>_xlfn.CONCAT("Q",_xlfn.CEILING.MATH(MONTH(Table1[[#This Row],[Date received]])/3))</f>
        <v>Q2</v>
      </c>
    </row>
    <row r="1200" spans="1:14" x14ac:dyDescent="0.3">
      <c r="A1200">
        <v>1577396</v>
      </c>
      <c r="B1200" t="s">
        <v>60</v>
      </c>
      <c r="C1200" t="s">
        <v>52</v>
      </c>
      <c r="D1200" t="s">
        <v>103</v>
      </c>
      <c r="E1200" t="s">
        <v>31</v>
      </c>
      <c r="F1200" t="str">
        <f>_xlfn.XLOOKUP(E1200,State_Code_Name!$C$2:$C$52,State_Code_Name!$B$2:$B$52)</f>
        <v>Texas</v>
      </c>
      <c r="G1200" t="s">
        <v>19</v>
      </c>
      <c r="H1200" s="15">
        <v>42270</v>
      </c>
      <c r="I1200" s="15">
        <v>42270</v>
      </c>
      <c r="J1200" t="s">
        <v>14</v>
      </c>
      <c r="K1200" t="s">
        <v>15</v>
      </c>
      <c r="L1200">
        <f>Table1[[#This Row],[Date resolved]]-Table1[[#This Row],[Date received]]</f>
        <v>0</v>
      </c>
      <c r="M1200">
        <f>YEAR(Table1[[#This Row],[Date received]])</f>
        <v>2015</v>
      </c>
      <c r="N1200" t="str">
        <f>_xlfn.CONCAT("Q",_xlfn.CEILING.MATH(MONTH(Table1[[#This Row],[Date received]])/3))</f>
        <v>Q3</v>
      </c>
    </row>
    <row r="1201" spans="1:14" x14ac:dyDescent="0.3">
      <c r="A1201">
        <v>1623966</v>
      </c>
      <c r="B1201" t="s">
        <v>54</v>
      </c>
      <c r="C1201" t="s">
        <v>52</v>
      </c>
      <c r="D1201" t="s">
        <v>103</v>
      </c>
      <c r="E1201" t="s">
        <v>91</v>
      </c>
      <c r="F1201" t="str">
        <f>_xlfn.XLOOKUP(E1201,State_Code_Name!$C$2:$C$52,State_Code_Name!$B$2:$B$52)</f>
        <v>Vermont</v>
      </c>
      <c r="G1201" t="s">
        <v>19</v>
      </c>
      <c r="H1201" s="15">
        <v>42303</v>
      </c>
      <c r="I1201" s="15">
        <v>42303</v>
      </c>
      <c r="J1201" t="s">
        <v>14</v>
      </c>
      <c r="K1201" t="s">
        <v>15</v>
      </c>
      <c r="L1201">
        <f>Table1[[#This Row],[Date resolved]]-Table1[[#This Row],[Date received]]</f>
        <v>0</v>
      </c>
      <c r="M1201">
        <f>YEAR(Table1[[#This Row],[Date received]])</f>
        <v>2015</v>
      </c>
      <c r="N1201" t="str">
        <f>_xlfn.CONCAT("Q",_xlfn.CEILING.MATH(MONTH(Table1[[#This Row],[Date received]])/3))</f>
        <v>Q4</v>
      </c>
    </row>
    <row r="1202" spans="1:14" x14ac:dyDescent="0.3">
      <c r="A1202">
        <v>1932659</v>
      </c>
      <c r="B1202" t="s">
        <v>1197</v>
      </c>
      <c r="C1202" t="s">
        <v>32</v>
      </c>
      <c r="D1202" t="s">
        <v>104</v>
      </c>
      <c r="E1202" t="s">
        <v>121</v>
      </c>
      <c r="F1202" t="str">
        <f>_xlfn.XLOOKUP(E1202,State_Code_Name!$C$2:$C$52,State_Code_Name!$B$2:$B$52)</f>
        <v>Oregon</v>
      </c>
      <c r="G1202" t="s">
        <v>19</v>
      </c>
      <c r="H1202" s="15">
        <v>42509</v>
      </c>
      <c r="I1202" s="15">
        <v>42515</v>
      </c>
      <c r="J1202" t="s">
        <v>15</v>
      </c>
      <c r="K1202" t="s">
        <v>15</v>
      </c>
      <c r="L1202">
        <f>Table1[[#This Row],[Date resolved]]-Table1[[#This Row],[Date received]]</f>
        <v>6</v>
      </c>
      <c r="M1202">
        <f>YEAR(Table1[[#This Row],[Date received]])</f>
        <v>2016</v>
      </c>
      <c r="N1202" t="str">
        <f>_xlfn.CONCAT("Q",_xlfn.CEILING.MATH(MONTH(Table1[[#This Row],[Date received]])/3))</f>
        <v>Q2</v>
      </c>
    </row>
    <row r="1203" spans="1:14" x14ac:dyDescent="0.3">
      <c r="A1203">
        <v>1697391</v>
      </c>
      <c r="B1203" t="s">
        <v>82</v>
      </c>
      <c r="C1203" t="s">
        <v>16</v>
      </c>
      <c r="D1203" t="s">
        <v>17</v>
      </c>
      <c r="E1203" t="s">
        <v>74</v>
      </c>
      <c r="F1203" t="str">
        <f>_xlfn.XLOOKUP(E1203,State_Code_Name!$C$2:$C$52,State_Code_Name!$B$2:$B$52)</f>
        <v>Tennessee</v>
      </c>
      <c r="G1203" t="s">
        <v>19</v>
      </c>
      <c r="H1203" s="15">
        <v>42353</v>
      </c>
      <c r="I1203" s="15">
        <v>42353</v>
      </c>
      <c r="J1203" t="s">
        <v>14</v>
      </c>
      <c r="K1203" t="s">
        <v>15</v>
      </c>
      <c r="L1203">
        <f>Table1[[#This Row],[Date resolved]]-Table1[[#This Row],[Date received]]</f>
        <v>0</v>
      </c>
      <c r="M1203">
        <f>YEAR(Table1[[#This Row],[Date received]])</f>
        <v>2015</v>
      </c>
      <c r="N1203" t="str">
        <f>_xlfn.CONCAT("Q",_xlfn.CEILING.MATH(MONTH(Table1[[#This Row],[Date received]])/3))</f>
        <v>Q4</v>
      </c>
    </row>
    <row r="1204" spans="1:14" x14ac:dyDescent="0.3">
      <c r="A1204">
        <v>970978</v>
      </c>
      <c r="B1204" t="s">
        <v>54</v>
      </c>
      <c r="C1204" t="s">
        <v>52</v>
      </c>
      <c r="D1204" t="s">
        <v>53</v>
      </c>
      <c r="E1204" t="s">
        <v>212</v>
      </c>
      <c r="F1204" t="str">
        <f>_xlfn.XLOOKUP(E1204,State_Code_Name!$C$2:$C$52,State_Code_Name!$B$2:$B$52)</f>
        <v>West Virginia</v>
      </c>
      <c r="G1204" t="s">
        <v>19</v>
      </c>
      <c r="H1204" s="15">
        <v>41857</v>
      </c>
      <c r="I1204" s="15">
        <v>41857</v>
      </c>
      <c r="J1204" t="s">
        <v>14</v>
      </c>
      <c r="K1204" t="s">
        <v>15</v>
      </c>
      <c r="L1204">
        <f>Table1[[#This Row],[Date resolved]]-Table1[[#This Row],[Date received]]</f>
        <v>0</v>
      </c>
      <c r="M1204">
        <f>YEAR(Table1[[#This Row],[Date received]])</f>
        <v>2014</v>
      </c>
      <c r="N1204" t="str">
        <f>_xlfn.CONCAT("Q",_xlfn.CEILING.MATH(MONTH(Table1[[#This Row],[Date received]])/3))</f>
        <v>Q3</v>
      </c>
    </row>
    <row r="1205" spans="1:14" x14ac:dyDescent="0.3">
      <c r="A1205">
        <v>1669685</v>
      </c>
      <c r="B1205" t="s">
        <v>43</v>
      </c>
      <c r="C1205" t="s">
        <v>36</v>
      </c>
      <c r="D1205" t="s">
        <v>49</v>
      </c>
      <c r="E1205" t="s">
        <v>66</v>
      </c>
      <c r="F1205" t="str">
        <f>_xlfn.XLOOKUP(E1205,State_Code_Name!$C$2:$C$52,State_Code_Name!$B$2:$B$52)</f>
        <v>Michigan</v>
      </c>
      <c r="G1205" t="s">
        <v>19</v>
      </c>
      <c r="H1205" s="15">
        <v>42332</v>
      </c>
      <c r="I1205" s="15">
        <v>42332</v>
      </c>
      <c r="J1205" t="s">
        <v>14</v>
      </c>
      <c r="K1205" t="s">
        <v>14</v>
      </c>
      <c r="L1205">
        <f>Table1[[#This Row],[Date resolved]]-Table1[[#This Row],[Date received]]</f>
        <v>0</v>
      </c>
      <c r="M1205">
        <f>YEAR(Table1[[#This Row],[Date received]])</f>
        <v>2015</v>
      </c>
      <c r="N1205" t="str">
        <f>_xlfn.CONCAT("Q",_xlfn.CEILING.MATH(MONTH(Table1[[#This Row],[Date received]])/3))</f>
        <v>Q4</v>
      </c>
    </row>
    <row r="1206" spans="1:14" x14ac:dyDescent="0.3">
      <c r="A1206">
        <v>1081763</v>
      </c>
      <c r="B1206" t="s">
        <v>134</v>
      </c>
      <c r="C1206" t="s">
        <v>16</v>
      </c>
      <c r="D1206" t="s">
        <v>17</v>
      </c>
      <c r="E1206" t="s">
        <v>66</v>
      </c>
      <c r="F1206" t="str">
        <f>_xlfn.XLOOKUP(E1206,State_Code_Name!$C$2:$C$52,State_Code_Name!$B$2:$B$52)</f>
        <v>Michigan</v>
      </c>
      <c r="G1206" t="s">
        <v>305</v>
      </c>
      <c r="H1206" s="15">
        <v>41934</v>
      </c>
      <c r="I1206" s="15">
        <v>41939</v>
      </c>
      <c r="J1206" t="s">
        <v>14</v>
      </c>
      <c r="K1206" t="s">
        <v>14</v>
      </c>
      <c r="L1206">
        <f>Table1[[#This Row],[Date resolved]]-Table1[[#This Row],[Date received]]</f>
        <v>5</v>
      </c>
      <c r="M1206">
        <f>YEAR(Table1[[#This Row],[Date received]])</f>
        <v>2014</v>
      </c>
      <c r="N1206" t="str">
        <f>_xlfn.CONCAT("Q",_xlfn.CEILING.MATH(MONTH(Table1[[#This Row],[Date received]])/3))</f>
        <v>Q4</v>
      </c>
    </row>
    <row r="1207" spans="1:14" x14ac:dyDescent="0.3">
      <c r="A1207">
        <v>1438727</v>
      </c>
      <c r="B1207" t="s">
        <v>308</v>
      </c>
      <c r="C1207" t="s">
        <v>9</v>
      </c>
      <c r="D1207" t="s">
        <v>10</v>
      </c>
      <c r="E1207" t="s">
        <v>51</v>
      </c>
      <c r="F1207" t="str">
        <f>_xlfn.XLOOKUP(E1207,State_Code_Name!$C$2:$C$52,State_Code_Name!$B$2:$B$52)</f>
        <v>Washington</v>
      </c>
      <c r="G1207" t="s">
        <v>19</v>
      </c>
      <c r="H1207" s="15">
        <v>42180</v>
      </c>
      <c r="I1207" s="15">
        <v>42185</v>
      </c>
      <c r="J1207" t="s">
        <v>14</v>
      </c>
      <c r="K1207" t="s">
        <v>15</v>
      </c>
      <c r="L1207">
        <f>Table1[[#This Row],[Date resolved]]-Table1[[#This Row],[Date received]]</f>
        <v>5</v>
      </c>
      <c r="M1207">
        <f>YEAR(Table1[[#This Row],[Date received]])</f>
        <v>2015</v>
      </c>
      <c r="N1207" t="str">
        <f>_xlfn.CONCAT("Q",_xlfn.CEILING.MATH(MONTH(Table1[[#This Row],[Date received]])/3))</f>
        <v>Q2</v>
      </c>
    </row>
    <row r="1208" spans="1:14" x14ac:dyDescent="0.3">
      <c r="A1208">
        <v>1289047</v>
      </c>
      <c r="B1208" t="s">
        <v>134</v>
      </c>
      <c r="C1208" t="s">
        <v>26</v>
      </c>
      <c r="D1208" t="s">
        <v>27</v>
      </c>
      <c r="E1208" t="s">
        <v>18</v>
      </c>
      <c r="F1208" t="str">
        <f>_xlfn.XLOOKUP(E1208,State_Code_Name!$C$2:$C$52,State_Code_Name!$B$2:$B$52)</f>
        <v>California</v>
      </c>
      <c r="G1208" t="s">
        <v>13</v>
      </c>
      <c r="H1208" s="15">
        <v>42081</v>
      </c>
      <c r="I1208" s="15">
        <v>42082</v>
      </c>
      <c r="J1208" t="s">
        <v>14</v>
      </c>
      <c r="K1208" t="s">
        <v>15</v>
      </c>
      <c r="L1208">
        <f>Table1[[#This Row],[Date resolved]]-Table1[[#This Row],[Date received]]</f>
        <v>1</v>
      </c>
      <c r="M1208">
        <f>YEAR(Table1[[#This Row],[Date received]])</f>
        <v>2015</v>
      </c>
      <c r="N1208" t="str">
        <f>_xlfn.CONCAT("Q",_xlfn.CEILING.MATH(MONTH(Table1[[#This Row],[Date received]])/3))</f>
        <v>Q1</v>
      </c>
    </row>
    <row r="1209" spans="1:14" x14ac:dyDescent="0.3">
      <c r="A1209">
        <v>1922660</v>
      </c>
      <c r="B1209" t="s">
        <v>60</v>
      </c>
      <c r="C1209" t="s">
        <v>52</v>
      </c>
      <c r="D1209" t="s">
        <v>96</v>
      </c>
      <c r="E1209" t="s">
        <v>66</v>
      </c>
      <c r="F1209" t="str">
        <f>_xlfn.XLOOKUP(E1209,State_Code_Name!$C$2:$C$52,State_Code_Name!$B$2:$B$52)</f>
        <v>Michigan</v>
      </c>
      <c r="G1209" t="s">
        <v>19</v>
      </c>
      <c r="H1209" s="15">
        <v>42502</v>
      </c>
      <c r="I1209" s="15">
        <v>42502</v>
      </c>
      <c r="J1209" t="s">
        <v>14</v>
      </c>
      <c r="K1209" t="s">
        <v>15</v>
      </c>
      <c r="L1209">
        <f>Table1[[#This Row],[Date resolved]]-Table1[[#This Row],[Date received]]</f>
        <v>0</v>
      </c>
      <c r="M1209">
        <f>YEAR(Table1[[#This Row],[Date received]])</f>
        <v>2016</v>
      </c>
      <c r="N1209" t="str">
        <f>_xlfn.CONCAT("Q",_xlfn.CEILING.MATH(MONTH(Table1[[#This Row],[Date received]])/3))</f>
        <v>Q2</v>
      </c>
    </row>
    <row r="1210" spans="1:14" x14ac:dyDescent="0.3">
      <c r="A1210">
        <v>1553876</v>
      </c>
      <c r="B1210" t="s">
        <v>211</v>
      </c>
      <c r="C1210" t="s">
        <v>26</v>
      </c>
      <c r="D1210" t="s">
        <v>56</v>
      </c>
      <c r="E1210" t="s">
        <v>31</v>
      </c>
      <c r="F1210" t="str">
        <f>_xlfn.XLOOKUP(E1210,State_Code_Name!$C$2:$C$52,State_Code_Name!$B$2:$B$52)</f>
        <v>Texas</v>
      </c>
      <c r="G1210" t="s">
        <v>19</v>
      </c>
      <c r="H1210" s="15">
        <v>42252</v>
      </c>
      <c r="I1210" s="15">
        <v>42252</v>
      </c>
      <c r="J1210" t="s">
        <v>14</v>
      </c>
      <c r="K1210" t="s">
        <v>15</v>
      </c>
      <c r="L1210">
        <f>Table1[[#This Row],[Date resolved]]-Table1[[#This Row],[Date received]]</f>
        <v>0</v>
      </c>
      <c r="M1210">
        <f>YEAR(Table1[[#This Row],[Date received]])</f>
        <v>2015</v>
      </c>
      <c r="N1210" t="str">
        <f>_xlfn.CONCAT("Q",_xlfn.CEILING.MATH(MONTH(Table1[[#This Row],[Date received]])/3))</f>
        <v>Q3</v>
      </c>
    </row>
    <row r="1211" spans="1:14" x14ac:dyDescent="0.3">
      <c r="A1211">
        <v>612501</v>
      </c>
      <c r="B1211" t="s">
        <v>11</v>
      </c>
      <c r="C1211" t="s">
        <v>9</v>
      </c>
      <c r="D1211" t="s">
        <v>10</v>
      </c>
      <c r="E1211" t="s">
        <v>126</v>
      </c>
      <c r="F1211" t="str">
        <f>_xlfn.XLOOKUP(E1211,State_Code_Name!$C$2:$C$52,State_Code_Name!$B$2:$B$52)</f>
        <v>Oklahoma</v>
      </c>
      <c r="G1211" t="s">
        <v>13</v>
      </c>
      <c r="H1211" s="15">
        <v>41604</v>
      </c>
      <c r="I1211" s="15">
        <v>41605</v>
      </c>
      <c r="J1211" t="s">
        <v>14</v>
      </c>
      <c r="K1211" t="s">
        <v>15</v>
      </c>
      <c r="L1211">
        <f>Table1[[#This Row],[Date resolved]]-Table1[[#This Row],[Date received]]</f>
        <v>1</v>
      </c>
      <c r="M1211">
        <f>YEAR(Table1[[#This Row],[Date received]])</f>
        <v>2013</v>
      </c>
      <c r="N1211" t="str">
        <f>_xlfn.CONCAT("Q",_xlfn.CEILING.MATH(MONTH(Table1[[#This Row],[Date received]])/3))</f>
        <v>Q4</v>
      </c>
    </row>
    <row r="1212" spans="1:14" x14ac:dyDescent="0.3">
      <c r="A1212">
        <v>1866892</v>
      </c>
      <c r="B1212" t="s">
        <v>485</v>
      </c>
      <c r="C1212" t="s">
        <v>26</v>
      </c>
      <c r="D1212" t="s">
        <v>27</v>
      </c>
      <c r="E1212" t="s">
        <v>100</v>
      </c>
      <c r="F1212" t="str">
        <f>_xlfn.XLOOKUP(E1212,State_Code_Name!$C$2:$C$52,State_Code_Name!$B$2:$B$52)</f>
        <v>Arizona</v>
      </c>
      <c r="G1212" t="s">
        <v>13</v>
      </c>
      <c r="H1212" s="15">
        <v>42466</v>
      </c>
      <c r="I1212" s="15">
        <v>42468</v>
      </c>
      <c r="J1212" t="s">
        <v>14</v>
      </c>
      <c r="K1212" t="s">
        <v>15</v>
      </c>
      <c r="L1212">
        <f>Table1[[#This Row],[Date resolved]]-Table1[[#This Row],[Date received]]</f>
        <v>2</v>
      </c>
      <c r="M1212">
        <f>YEAR(Table1[[#This Row],[Date received]])</f>
        <v>2016</v>
      </c>
      <c r="N1212" t="str">
        <f>_xlfn.CONCAT("Q",_xlfn.CEILING.MATH(MONTH(Table1[[#This Row],[Date received]])/3))</f>
        <v>Q2</v>
      </c>
    </row>
    <row r="1213" spans="1:14" x14ac:dyDescent="0.3">
      <c r="A1213">
        <v>1689184</v>
      </c>
      <c r="B1213" t="s">
        <v>92</v>
      </c>
      <c r="C1213" t="s">
        <v>16</v>
      </c>
      <c r="D1213" t="s">
        <v>20</v>
      </c>
      <c r="E1213" t="s">
        <v>18</v>
      </c>
      <c r="F1213" t="str">
        <f>_xlfn.XLOOKUP(E1213,State_Code_Name!$C$2:$C$52,State_Code_Name!$B$2:$B$52)</f>
        <v>California</v>
      </c>
      <c r="G1213" t="s">
        <v>305</v>
      </c>
      <c r="H1213" s="15">
        <v>42347</v>
      </c>
      <c r="I1213" s="15">
        <v>42348</v>
      </c>
      <c r="J1213" t="s">
        <v>14</v>
      </c>
      <c r="K1213" t="s">
        <v>15</v>
      </c>
      <c r="L1213">
        <f>Table1[[#This Row],[Date resolved]]-Table1[[#This Row],[Date received]]</f>
        <v>1</v>
      </c>
      <c r="M1213">
        <f>YEAR(Table1[[#This Row],[Date received]])</f>
        <v>2015</v>
      </c>
      <c r="N1213" t="str">
        <f>_xlfn.CONCAT("Q",_xlfn.CEILING.MATH(MONTH(Table1[[#This Row],[Date received]])/3))</f>
        <v>Q4</v>
      </c>
    </row>
    <row r="1214" spans="1:14" x14ac:dyDescent="0.3">
      <c r="A1214">
        <v>1612390</v>
      </c>
      <c r="B1214" t="s">
        <v>715</v>
      </c>
      <c r="C1214" t="s">
        <v>32</v>
      </c>
      <c r="D1214" t="s">
        <v>161</v>
      </c>
      <c r="E1214" t="s">
        <v>77</v>
      </c>
      <c r="F1214" t="str">
        <f>_xlfn.XLOOKUP(E1214,State_Code_Name!$C$2:$C$52,State_Code_Name!$B$2:$B$52)</f>
        <v>Missouri</v>
      </c>
      <c r="G1214" t="s">
        <v>19</v>
      </c>
      <c r="H1214" s="15">
        <v>42295</v>
      </c>
      <c r="I1214" s="15">
        <v>42295</v>
      </c>
      <c r="J1214" t="s">
        <v>15</v>
      </c>
      <c r="K1214" t="s">
        <v>15</v>
      </c>
      <c r="L1214">
        <f>Table1[[#This Row],[Date resolved]]-Table1[[#This Row],[Date received]]</f>
        <v>0</v>
      </c>
      <c r="M1214">
        <f>YEAR(Table1[[#This Row],[Date received]])</f>
        <v>2015</v>
      </c>
      <c r="N1214" t="str">
        <f>_xlfn.CONCAT("Q",_xlfn.CEILING.MATH(MONTH(Table1[[#This Row],[Date received]])/3))</f>
        <v>Q4</v>
      </c>
    </row>
    <row r="1215" spans="1:14" x14ac:dyDescent="0.3">
      <c r="A1215">
        <v>2054621</v>
      </c>
      <c r="B1215" t="s">
        <v>728</v>
      </c>
      <c r="C1215" t="s">
        <v>32</v>
      </c>
      <c r="D1215" t="s">
        <v>41</v>
      </c>
      <c r="E1215" t="s">
        <v>31</v>
      </c>
      <c r="F1215" t="str">
        <f>_xlfn.XLOOKUP(E1215,State_Code_Name!$C$2:$C$52,State_Code_Name!$B$2:$B$52)</f>
        <v>Texas</v>
      </c>
      <c r="G1215" t="s">
        <v>19</v>
      </c>
      <c r="H1215" s="15">
        <v>42591</v>
      </c>
      <c r="I1215" s="15">
        <v>42591</v>
      </c>
      <c r="J1215" t="s">
        <v>14</v>
      </c>
      <c r="K1215" t="s">
        <v>15</v>
      </c>
      <c r="L1215">
        <f>Table1[[#This Row],[Date resolved]]-Table1[[#This Row],[Date received]]</f>
        <v>0</v>
      </c>
      <c r="M1215">
        <f>YEAR(Table1[[#This Row],[Date received]])</f>
        <v>2016</v>
      </c>
      <c r="N1215" t="str">
        <f>_xlfn.CONCAT("Q",_xlfn.CEILING.MATH(MONTH(Table1[[#This Row],[Date received]])/3))</f>
        <v>Q3</v>
      </c>
    </row>
    <row r="1216" spans="1:14" x14ac:dyDescent="0.3">
      <c r="A1216">
        <v>636638</v>
      </c>
      <c r="B1216" t="s">
        <v>143</v>
      </c>
      <c r="C1216" t="s">
        <v>26</v>
      </c>
      <c r="D1216" t="s">
        <v>56</v>
      </c>
      <c r="E1216" t="s">
        <v>35</v>
      </c>
      <c r="F1216" t="str">
        <f>_xlfn.XLOOKUP(E1216,State_Code_Name!$C$2:$C$52,State_Code_Name!$B$2:$B$52)</f>
        <v>Florida</v>
      </c>
      <c r="G1216" t="s">
        <v>19</v>
      </c>
      <c r="H1216" s="15">
        <v>41625</v>
      </c>
      <c r="I1216" s="15">
        <v>41625</v>
      </c>
      <c r="J1216" t="s">
        <v>14</v>
      </c>
      <c r="K1216" t="s">
        <v>14</v>
      </c>
      <c r="L1216">
        <f>Table1[[#This Row],[Date resolved]]-Table1[[#This Row],[Date received]]</f>
        <v>0</v>
      </c>
      <c r="M1216">
        <f>YEAR(Table1[[#This Row],[Date received]])</f>
        <v>2013</v>
      </c>
      <c r="N1216" t="str">
        <f>_xlfn.CONCAT("Q",_xlfn.CEILING.MATH(MONTH(Table1[[#This Row],[Date received]])/3))</f>
        <v>Q4</v>
      </c>
    </row>
    <row r="1217" spans="1:14" x14ac:dyDescent="0.3">
      <c r="A1217">
        <v>1347488</v>
      </c>
      <c r="B1217" t="s">
        <v>54</v>
      </c>
      <c r="C1217" t="s">
        <v>52</v>
      </c>
      <c r="D1217" t="s">
        <v>53</v>
      </c>
      <c r="E1217" t="s">
        <v>31</v>
      </c>
      <c r="F1217" t="str">
        <f>_xlfn.XLOOKUP(E1217,State_Code_Name!$C$2:$C$52,State_Code_Name!$B$2:$B$52)</f>
        <v>Texas</v>
      </c>
      <c r="G1217" t="s">
        <v>19</v>
      </c>
      <c r="H1217" s="15">
        <v>42120</v>
      </c>
      <c r="I1217" s="15">
        <v>42120</v>
      </c>
      <c r="J1217" t="s">
        <v>14</v>
      </c>
      <c r="K1217" t="s">
        <v>15</v>
      </c>
      <c r="L1217">
        <f>Table1[[#This Row],[Date resolved]]-Table1[[#This Row],[Date received]]</f>
        <v>0</v>
      </c>
      <c r="M1217">
        <f>YEAR(Table1[[#This Row],[Date received]])</f>
        <v>2015</v>
      </c>
      <c r="N1217" t="str">
        <f>_xlfn.CONCAT("Q",_xlfn.CEILING.MATH(MONTH(Table1[[#This Row],[Date received]])/3))</f>
        <v>Q2</v>
      </c>
    </row>
    <row r="1218" spans="1:14" x14ac:dyDescent="0.3">
      <c r="A1218">
        <v>1522592</v>
      </c>
      <c r="B1218" t="s">
        <v>38</v>
      </c>
      <c r="C1218" t="s">
        <v>36</v>
      </c>
      <c r="D1218" t="s">
        <v>37</v>
      </c>
      <c r="E1218" t="s">
        <v>46</v>
      </c>
      <c r="F1218" t="str">
        <f>_xlfn.XLOOKUP(E1218,State_Code_Name!$C$2:$C$52,State_Code_Name!$B$2:$B$52)</f>
        <v>Pennsylvania</v>
      </c>
      <c r="G1218" t="s">
        <v>13</v>
      </c>
      <c r="H1218" s="15">
        <v>42233</v>
      </c>
      <c r="I1218" s="15">
        <v>42234</v>
      </c>
      <c r="J1218" t="s">
        <v>14</v>
      </c>
      <c r="K1218" t="s">
        <v>15</v>
      </c>
      <c r="L1218">
        <f>Table1[[#This Row],[Date resolved]]-Table1[[#This Row],[Date received]]</f>
        <v>1</v>
      </c>
      <c r="M1218">
        <f>YEAR(Table1[[#This Row],[Date received]])</f>
        <v>2015</v>
      </c>
      <c r="N1218" t="str">
        <f>_xlfn.CONCAT("Q",_xlfn.CEILING.MATH(MONTH(Table1[[#This Row],[Date received]])/3))</f>
        <v>Q3</v>
      </c>
    </row>
    <row r="1219" spans="1:14" x14ac:dyDescent="0.3">
      <c r="A1219">
        <v>1571037</v>
      </c>
      <c r="B1219" t="s">
        <v>181</v>
      </c>
      <c r="C1219" t="s">
        <v>32</v>
      </c>
      <c r="D1219" t="s">
        <v>41</v>
      </c>
      <c r="E1219" t="s">
        <v>51</v>
      </c>
      <c r="F1219" t="str">
        <f>_xlfn.XLOOKUP(E1219,State_Code_Name!$C$2:$C$52,State_Code_Name!$B$2:$B$52)</f>
        <v>Washington</v>
      </c>
      <c r="G1219" t="s">
        <v>19</v>
      </c>
      <c r="H1219" s="15">
        <v>42265</v>
      </c>
      <c r="I1219" s="15">
        <v>42265</v>
      </c>
      <c r="J1219" t="s">
        <v>14</v>
      </c>
      <c r="K1219" t="s">
        <v>15</v>
      </c>
      <c r="L1219">
        <f>Table1[[#This Row],[Date resolved]]-Table1[[#This Row],[Date received]]</f>
        <v>0</v>
      </c>
      <c r="M1219">
        <f>YEAR(Table1[[#This Row],[Date received]])</f>
        <v>2015</v>
      </c>
      <c r="N1219" t="str">
        <f>_xlfn.CONCAT("Q",_xlfn.CEILING.MATH(MONTH(Table1[[#This Row],[Date received]])/3))</f>
        <v>Q3</v>
      </c>
    </row>
    <row r="1220" spans="1:14" x14ac:dyDescent="0.3">
      <c r="A1220">
        <v>836649</v>
      </c>
      <c r="B1220" t="s">
        <v>69</v>
      </c>
      <c r="C1220" t="s">
        <v>26</v>
      </c>
      <c r="D1220" t="s">
        <v>78</v>
      </c>
      <c r="E1220" t="s">
        <v>18</v>
      </c>
      <c r="F1220" t="str">
        <f>_xlfn.XLOOKUP(E1220,State_Code_Name!$C$2:$C$52,State_Code_Name!$B$2:$B$52)</f>
        <v>California</v>
      </c>
      <c r="G1220" t="s">
        <v>19</v>
      </c>
      <c r="H1220" s="15">
        <v>41762</v>
      </c>
      <c r="I1220" s="15">
        <v>41762</v>
      </c>
      <c r="J1220" t="s">
        <v>14</v>
      </c>
      <c r="K1220" t="s">
        <v>14</v>
      </c>
      <c r="L1220">
        <f>Table1[[#This Row],[Date resolved]]-Table1[[#This Row],[Date received]]</f>
        <v>0</v>
      </c>
      <c r="M1220">
        <f>YEAR(Table1[[#This Row],[Date received]])</f>
        <v>2014</v>
      </c>
      <c r="N1220" t="str">
        <f>_xlfn.CONCAT("Q",_xlfn.CEILING.MATH(MONTH(Table1[[#This Row],[Date received]])/3))</f>
        <v>Q2</v>
      </c>
    </row>
    <row r="1221" spans="1:14" x14ac:dyDescent="0.3">
      <c r="A1221">
        <v>2118322</v>
      </c>
      <c r="B1221" t="s">
        <v>500</v>
      </c>
      <c r="C1221" t="s">
        <v>32</v>
      </c>
      <c r="D1221" t="s">
        <v>161</v>
      </c>
      <c r="E1221" t="s">
        <v>66</v>
      </c>
      <c r="F1221" t="str">
        <f>_xlfn.XLOOKUP(E1221,State_Code_Name!$C$2:$C$52,State_Code_Name!$B$2:$B$52)</f>
        <v>Michigan</v>
      </c>
      <c r="G1221" t="s">
        <v>19</v>
      </c>
      <c r="H1221" s="15">
        <v>42632</v>
      </c>
      <c r="I1221" s="15">
        <v>42634</v>
      </c>
      <c r="J1221" t="s">
        <v>14</v>
      </c>
      <c r="K1221" t="s">
        <v>15</v>
      </c>
      <c r="L1221">
        <f>Table1[[#This Row],[Date resolved]]-Table1[[#This Row],[Date received]]</f>
        <v>2</v>
      </c>
      <c r="M1221">
        <f>YEAR(Table1[[#This Row],[Date received]])</f>
        <v>2016</v>
      </c>
      <c r="N1221" t="str">
        <f>_xlfn.CONCAT("Q",_xlfn.CEILING.MATH(MONTH(Table1[[#This Row],[Date received]])/3))</f>
        <v>Q3</v>
      </c>
    </row>
    <row r="1222" spans="1:14" x14ac:dyDescent="0.3">
      <c r="A1222">
        <v>1161175</v>
      </c>
      <c r="B1222" t="s">
        <v>911</v>
      </c>
      <c r="C1222" t="s">
        <v>32</v>
      </c>
      <c r="D1222" t="s">
        <v>104</v>
      </c>
      <c r="E1222" t="s">
        <v>184</v>
      </c>
      <c r="F1222" t="str">
        <f>_xlfn.XLOOKUP(E1222,State_Code_Name!$C$2:$C$52,State_Code_Name!$B$2:$B$52)</f>
        <v>Mississippi</v>
      </c>
      <c r="G1222" t="s">
        <v>19</v>
      </c>
      <c r="H1222" s="15">
        <v>41990</v>
      </c>
      <c r="I1222" s="15">
        <v>41992</v>
      </c>
      <c r="J1222" t="s">
        <v>14</v>
      </c>
      <c r="K1222" t="s">
        <v>15</v>
      </c>
      <c r="L1222">
        <f>Table1[[#This Row],[Date resolved]]-Table1[[#This Row],[Date received]]</f>
        <v>2</v>
      </c>
      <c r="M1222">
        <f>YEAR(Table1[[#This Row],[Date received]])</f>
        <v>2014</v>
      </c>
      <c r="N1222" t="str">
        <f>_xlfn.CONCAT("Q",_xlfn.CEILING.MATH(MONTH(Table1[[#This Row],[Date received]])/3))</f>
        <v>Q4</v>
      </c>
    </row>
    <row r="1223" spans="1:14" x14ac:dyDescent="0.3">
      <c r="A1223">
        <v>426011</v>
      </c>
      <c r="B1223" t="s">
        <v>83</v>
      </c>
      <c r="C1223" t="s">
        <v>36</v>
      </c>
      <c r="D1223" t="s">
        <v>99</v>
      </c>
      <c r="E1223" t="s">
        <v>31</v>
      </c>
      <c r="F1223" t="str">
        <f>_xlfn.XLOOKUP(E1223,State_Code_Name!$C$2:$C$52,State_Code_Name!$B$2:$B$52)</f>
        <v>Texas</v>
      </c>
      <c r="G1223" t="s">
        <v>305</v>
      </c>
      <c r="H1223" s="15">
        <v>41431</v>
      </c>
      <c r="I1223" s="15">
        <v>41432</v>
      </c>
      <c r="J1223" t="s">
        <v>14</v>
      </c>
      <c r="K1223" t="s">
        <v>15</v>
      </c>
      <c r="L1223">
        <f>Table1[[#This Row],[Date resolved]]-Table1[[#This Row],[Date received]]</f>
        <v>1</v>
      </c>
      <c r="M1223">
        <f>YEAR(Table1[[#This Row],[Date received]])</f>
        <v>2013</v>
      </c>
      <c r="N1223" t="str">
        <f>_xlfn.CONCAT("Q",_xlfn.CEILING.MATH(MONTH(Table1[[#This Row],[Date received]])/3))</f>
        <v>Q2</v>
      </c>
    </row>
    <row r="1224" spans="1:14" x14ac:dyDescent="0.3">
      <c r="A1224">
        <v>1577292</v>
      </c>
      <c r="B1224" t="s">
        <v>54</v>
      </c>
      <c r="C1224" t="s">
        <v>52</v>
      </c>
      <c r="D1224" t="s">
        <v>76</v>
      </c>
      <c r="E1224" t="s">
        <v>101</v>
      </c>
      <c r="F1224" t="str">
        <f>_xlfn.XLOOKUP(E1224,State_Code_Name!$C$2:$C$52,State_Code_Name!$B$2:$B$52)</f>
        <v>Delaware</v>
      </c>
      <c r="G1224" t="s">
        <v>19</v>
      </c>
      <c r="H1224" s="15">
        <v>42270</v>
      </c>
      <c r="I1224" s="15">
        <v>42272</v>
      </c>
      <c r="J1224" t="s">
        <v>14</v>
      </c>
      <c r="K1224" t="s">
        <v>15</v>
      </c>
      <c r="L1224">
        <f>Table1[[#This Row],[Date resolved]]-Table1[[#This Row],[Date received]]</f>
        <v>2</v>
      </c>
      <c r="M1224">
        <f>YEAR(Table1[[#This Row],[Date received]])</f>
        <v>2015</v>
      </c>
      <c r="N1224" t="str">
        <f>_xlfn.CONCAT("Q",_xlfn.CEILING.MATH(MONTH(Table1[[#This Row],[Date received]])/3))</f>
        <v>Q3</v>
      </c>
    </row>
    <row r="1225" spans="1:14" x14ac:dyDescent="0.3">
      <c r="A1225">
        <v>1726526</v>
      </c>
      <c r="B1225" t="s">
        <v>239</v>
      </c>
      <c r="C1225" t="s">
        <v>9</v>
      </c>
      <c r="D1225" t="s">
        <v>10</v>
      </c>
      <c r="E1225" t="s">
        <v>122</v>
      </c>
      <c r="F1225" t="str">
        <f>_xlfn.XLOOKUP(E1225,State_Code_Name!$C$2:$C$52,State_Code_Name!$B$2:$B$52)</f>
        <v>Maryland</v>
      </c>
      <c r="G1225" t="s">
        <v>19</v>
      </c>
      <c r="H1225" s="15">
        <v>42373</v>
      </c>
      <c r="I1225" s="15">
        <v>42376</v>
      </c>
      <c r="J1225" t="s">
        <v>14</v>
      </c>
      <c r="K1225" t="s">
        <v>15</v>
      </c>
      <c r="L1225">
        <f>Table1[[#This Row],[Date resolved]]-Table1[[#This Row],[Date received]]</f>
        <v>3</v>
      </c>
      <c r="M1225">
        <f>YEAR(Table1[[#This Row],[Date received]])</f>
        <v>2016</v>
      </c>
      <c r="N1225" t="str">
        <f>_xlfn.CONCAT("Q",_xlfn.CEILING.MATH(MONTH(Table1[[#This Row],[Date received]])/3))</f>
        <v>Q1</v>
      </c>
    </row>
    <row r="1226" spans="1:14" x14ac:dyDescent="0.3">
      <c r="A1226">
        <v>1167399</v>
      </c>
      <c r="B1226" t="s">
        <v>43</v>
      </c>
      <c r="C1226" t="s">
        <v>61</v>
      </c>
      <c r="D1226" t="s">
        <v>282</v>
      </c>
      <c r="E1226" t="s">
        <v>22</v>
      </c>
      <c r="F1226" t="str">
        <f>_xlfn.XLOOKUP(E1226,State_Code_Name!$C$2:$C$52,State_Code_Name!$B$2:$B$52)</f>
        <v>New York</v>
      </c>
      <c r="G1226" t="s">
        <v>19</v>
      </c>
      <c r="H1226" s="15">
        <v>41995</v>
      </c>
      <c r="I1226" s="15">
        <v>41995</v>
      </c>
      <c r="J1226" t="s">
        <v>14</v>
      </c>
      <c r="K1226" t="s">
        <v>15</v>
      </c>
      <c r="L1226">
        <f>Table1[[#This Row],[Date resolved]]-Table1[[#This Row],[Date received]]</f>
        <v>0</v>
      </c>
      <c r="M1226">
        <f>YEAR(Table1[[#This Row],[Date received]])</f>
        <v>2014</v>
      </c>
      <c r="N1226" t="str">
        <f>_xlfn.CONCAT("Q",_xlfn.CEILING.MATH(MONTH(Table1[[#This Row],[Date received]])/3))</f>
        <v>Q4</v>
      </c>
    </row>
    <row r="1227" spans="1:14" x14ac:dyDescent="0.3">
      <c r="A1227">
        <v>1950413</v>
      </c>
      <c r="B1227" t="s">
        <v>129</v>
      </c>
      <c r="C1227" t="s">
        <v>32</v>
      </c>
      <c r="D1227" t="s">
        <v>161</v>
      </c>
      <c r="E1227" t="s">
        <v>66</v>
      </c>
      <c r="F1227" t="str">
        <f>_xlfn.XLOOKUP(E1227,State_Code_Name!$C$2:$C$52,State_Code_Name!$B$2:$B$52)</f>
        <v>Michigan</v>
      </c>
      <c r="G1227" t="s">
        <v>19</v>
      </c>
      <c r="H1227" s="15">
        <v>42523</v>
      </c>
      <c r="I1227" s="15">
        <v>42523</v>
      </c>
      <c r="J1227" t="s">
        <v>14</v>
      </c>
      <c r="K1227" t="s">
        <v>15</v>
      </c>
      <c r="L1227">
        <f>Table1[[#This Row],[Date resolved]]-Table1[[#This Row],[Date received]]</f>
        <v>0</v>
      </c>
      <c r="M1227">
        <f>YEAR(Table1[[#This Row],[Date received]])</f>
        <v>2016</v>
      </c>
      <c r="N1227" t="str">
        <f>_xlfn.CONCAT("Q",_xlfn.CEILING.MATH(MONTH(Table1[[#This Row],[Date received]])/3))</f>
        <v>Q2</v>
      </c>
    </row>
    <row r="1228" spans="1:14" x14ac:dyDescent="0.3">
      <c r="A1228">
        <v>1363109</v>
      </c>
      <c r="B1228" t="s">
        <v>331</v>
      </c>
      <c r="C1228" t="s">
        <v>61</v>
      </c>
      <c r="D1228" t="s">
        <v>282</v>
      </c>
      <c r="E1228" t="s">
        <v>18</v>
      </c>
      <c r="F1228" t="str">
        <f>_xlfn.XLOOKUP(E1228,State_Code_Name!$C$2:$C$52,State_Code_Name!$B$2:$B$52)</f>
        <v>California</v>
      </c>
      <c r="G1228" t="s">
        <v>19</v>
      </c>
      <c r="H1228" s="15">
        <v>42130</v>
      </c>
      <c r="I1228" s="15">
        <v>42130</v>
      </c>
      <c r="J1228" t="s">
        <v>14</v>
      </c>
      <c r="K1228" t="s">
        <v>15</v>
      </c>
      <c r="L1228">
        <f>Table1[[#This Row],[Date resolved]]-Table1[[#This Row],[Date received]]</f>
        <v>0</v>
      </c>
      <c r="M1228">
        <f>YEAR(Table1[[#This Row],[Date received]])</f>
        <v>2015</v>
      </c>
      <c r="N1228" t="str">
        <f>_xlfn.CONCAT("Q",_xlfn.CEILING.MATH(MONTH(Table1[[#This Row],[Date received]])/3))</f>
        <v>Q2</v>
      </c>
    </row>
    <row r="1229" spans="1:14" x14ac:dyDescent="0.3">
      <c r="A1229">
        <v>1162226</v>
      </c>
      <c r="B1229" t="s">
        <v>223</v>
      </c>
      <c r="C1229" t="s">
        <v>32</v>
      </c>
      <c r="D1229" t="s">
        <v>44</v>
      </c>
      <c r="E1229" t="s">
        <v>70</v>
      </c>
      <c r="F1229" t="str">
        <f>_xlfn.XLOOKUP(E1229,State_Code_Name!$C$2:$C$52,State_Code_Name!$B$2:$B$52)</f>
        <v>Massachusetts</v>
      </c>
      <c r="G1229" t="s">
        <v>19</v>
      </c>
      <c r="H1229" s="15">
        <v>41991</v>
      </c>
      <c r="I1229" s="15">
        <v>41995</v>
      </c>
      <c r="J1229" t="s">
        <v>14</v>
      </c>
      <c r="K1229" t="s">
        <v>15</v>
      </c>
      <c r="L1229">
        <f>Table1[[#This Row],[Date resolved]]-Table1[[#This Row],[Date received]]</f>
        <v>4</v>
      </c>
      <c r="M1229">
        <f>YEAR(Table1[[#This Row],[Date received]])</f>
        <v>2014</v>
      </c>
      <c r="N1229" t="str">
        <f>_xlfn.CONCAT("Q",_xlfn.CEILING.MATH(MONTH(Table1[[#This Row],[Date received]])/3))</f>
        <v>Q4</v>
      </c>
    </row>
    <row r="1230" spans="1:14" x14ac:dyDescent="0.3">
      <c r="A1230">
        <v>1244030</v>
      </c>
      <c r="B1230" t="s">
        <v>54</v>
      </c>
      <c r="C1230" t="s">
        <v>52</v>
      </c>
      <c r="D1230" t="s">
        <v>96</v>
      </c>
      <c r="E1230" t="s">
        <v>18</v>
      </c>
      <c r="F1230" t="str">
        <f>_xlfn.XLOOKUP(E1230,State_Code_Name!$C$2:$C$52,State_Code_Name!$B$2:$B$52)</f>
        <v>California</v>
      </c>
      <c r="G1230" t="s">
        <v>19</v>
      </c>
      <c r="H1230" s="15">
        <v>42053</v>
      </c>
      <c r="I1230" s="15">
        <v>42053</v>
      </c>
      <c r="J1230" t="s">
        <v>14</v>
      </c>
      <c r="K1230" t="s">
        <v>15</v>
      </c>
      <c r="L1230">
        <f>Table1[[#This Row],[Date resolved]]-Table1[[#This Row],[Date received]]</f>
        <v>0</v>
      </c>
      <c r="M1230">
        <f>YEAR(Table1[[#This Row],[Date received]])</f>
        <v>2015</v>
      </c>
      <c r="N1230" t="str">
        <f>_xlfn.CONCAT("Q",_xlfn.CEILING.MATH(MONTH(Table1[[#This Row],[Date received]])/3))</f>
        <v>Q1</v>
      </c>
    </row>
    <row r="1231" spans="1:14" x14ac:dyDescent="0.3">
      <c r="A1231">
        <v>863252</v>
      </c>
      <c r="B1231" t="s">
        <v>220</v>
      </c>
      <c r="C1231" t="s">
        <v>16</v>
      </c>
      <c r="D1231" t="s">
        <v>24</v>
      </c>
      <c r="E1231" t="s">
        <v>39</v>
      </c>
      <c r="F1231" t="str">
        <f>_xlfn.XLOOKUP(E1231,State_Code_Name!$C$2:$C$52,State_Code_Name!$B$2:$B$52)</f>
        <v>Ohio</v>
      </c>
      <c r="G1231" t="s">
        <v>305</v>
      </c>
      <c r="H1231" s="15">
        <v>41780</v>
      </c>
      <c r="I1231" s="15">
        <v>41782</v>
      </c>
      <c r="J1231" t="s">
        <v>14</v>
      </c>
      <c r="K1231" t="s">
        <v>15</v>
      </c>
      <c r="L1231">
        <f>Table1[[#This Row],[Date resolved]]-Table1[[#This Row],[Date received]]</f>
        <v>2</v>
      </c>
      <c r="M1231">
        <f>YEAR(Table1[[#This Row],[Date received]])</f>
        <v>2014</v>
      </c>
      <c r="N1231" t="str">
        <f>_xlfn.CONCAT("Q",_xlfn.CEILING.MATH(MONTH(Table1[[#This Row],[Date received]])/3))</f>
        <v>Q2</v>
      </c>
    </row>
    <row r="1232" spans="1:14" x14ac:dyDescent="0.3">
      <c r="A1232">
        <v>2120622</v>
      </c>
      <c r="B1232" t="s">
        <v>92</v>
      </c>
      <c r="C1232" t="s">
        <v>9</v>
      </c>
      <c r="D1232" t="s">
        <v>183</v>
      </c>
      <c r="E1232" t="s">
        <v>122</v>
      </c>
      <c r="F1232" t="str">
        <f>_xlfn.XLOOKUP(E1232,State_Code_Name!$C$2:$C$52,State_Code_Name!$B$2:$B$52)</f>
        <v>Maryland</v>
      </c>
      <c r="G1232" t="s">
        <v>19</v>
      </c>
      <c r="H1232" s="15">
        <v>42633</v>
      </c>
      <c r="I1232" s="15">
        <v>42633</v>
      </c>
      <c r="J1232" t="s">
        <v>14</v>
      </c>
      <c r="K1232" t="s">
        <v>14</v>
      </c>
      <c r="L1232">
        <f>Table1[[#This Row],[Date resolved]]-Table1[[#This Row],[Date received]]</f>
        <v>0</v>
      </c>
      <c r="M1232">
        <f>YEAR(Table1[[#This Row],[Date received]])</f>
        <v>2016</v>
      </c>
      <c r="N1232" t="str">
        <f>_xlfn.CONCAT("Q",_xlfn.CEILING.MATH(MONTH(Table1[[#This Row],[Date received]])/3))</f>
        <v>Q3</v>
      </c>
    </row>
    <row r="1233" spans="1:14" x14ac:dyDescent="0.3">
      <c r="A1233">
        <v>499774</v>
      </c>
      <c r="B1233" t="s">
        <v>63</v>
      </c>
      <c r="C1233" t="s">
        <v>32</v>
      </c>
      <c r="D1233" t="s">
        <v>44</v>
      </c>
      <c r="E1233" t="s">
        <v>29</v>
      </c>
      <c r="F1233" t="str">
        <f>_xlfn.XLOOKUP(E1233,State_Code_Name!$C$2:$C$52,State_Code_Name!$B$2:$B$52)</f>
        <v>Connecticut</v>
      </c>
      <c r="G1233" t="s">
        <v>19</v>
      </c>
      <c r="H1233" s="15">
        <v>41507</v>
      </c>
      <c r="I1233" s="15">
        <v>41507</v>
      </c>
      <c r="J1233" t="s">
        <v>14</v>
      </c>
      <c r="K1233" t="s">
        <v>15</v>
      </c>
      <c r="L1233">
        <f>Table1[[#This Row],[Date resolved]]-Table1[[#This Row],[Date received]]</f>
        <v>0</v>
      </c>
      <c r="M1233">
        <f>YEAR(Table1[[#This Row],[Date received]])</f>
        <v>2013</v>
      </c>
      <c r="N1233" t="str">
        <f>_xlfn.CONCAT("Q",_xlfn.CEILING.MATH(MONTH(Table1[[#This Row],[Date received]])/3))</f>
        <v>Q3</v>
      </c>
    </row>
    <row r="1234" spans="1:14" x14ac:dyDescent="0.3">
      <c r="A1234">
        <v>872889</v>
      </c>
      <c r="B1234" t="s">
        <v>63</v>
      </c>
      <c r="C1234" t="s">
        <v>32</v>
      </c>
      <c r="D1234" t="s">
        <v>116</v>
      </c>
      <c r="E1234" t="s">
        <v>122</v>
      </c>
      <c r="F1234" t="str">
        <f>_xlfn.XLOOKUP(E1234,State_Code_Name!$C$2:$C$52,State_Code_Name!$B$2:$B$52)</f>
        <v>Maryland</v>
      </c>
      <c r="G1234" t="s">
        <v>19</v>
      </c>
      <c r="H1234" s="15">
        <v>41788</v>
      </c>
      <c r="I1234" s="15">
        <v>41809</v>
      </c>
      <c r="J1234" t="s">
        <v>14</v>
      </c>
      <c r="K1234" t="s">
        <v>15</v>
      </c>
      <c r="L1234">
        <f>Table1[[#This Row],[Date resolved]]-Table1[[#This Row],[Date received]]</f>
        <v>21</v>
      </c>
      <c r="M1234">
        <f>YEAR(Table1[[#This Row],[Date received]])</f>
        <v>2014</v>
      </c>
      <c r="N1234" t="str">
        <f>_xlfn.CONCAT("Q",_xlfn.CEILING.MATH(MONTH(Table1[[#This Row],[Date received]])/3))</f>
        <v>Q2</v>
      </c>
    </row>
    <row r="1235" spans="1:14" x14ac:dyDescent="0.3">
      <c r="A1235">
        <v>493455</v>
      </c>
      <c r="B1235" t="s">
        <v>285</v>
      </c>
      <c r="C1235" t="s">
        <v>9</v>
      </c>
      <c r="D1235" t="s">
        <v>10</v>
      </c>
      <c r="E1235" t="s">
        <v>29</v>
      </c>
      <c r="F1235" t="str">
        <f>_xlfn.XLOOKUP(E1235,State_Code_Name!$C$2:$C$52,State_Code_Name!$B$2:$B$52)</f>
        <v>Connecticut</v>
      </c>
      <c r="G1235" t="s">
        <v>19</v>
      </c>
      <c r="H1235" s="15">
        <v>41502</v>
      </c>
      <c r="I1235" s="15">
        <v>41502</v>
      </c>
      <c r="J1235" t="s">
        <v>14</v>
      </c>
      <c r="K1235" t="s">
        <v>15</v>
      </c>
      <c r="L1235">
        <f>Table1[[#This Row],[Date resolved]]-Table1[[#This Row],[Date received]]</f>
        <v>0</v>
      </c>
      <c r="M1235">
        <f>YEAR(Table1[[#This Row],[Date received]])</f>
        <v>2013</v>
      </c>
      <c r="N1235" t="str">
        <f>_xlfn.CONCAT("Q",_xlfn.CEILING.MATH(MONTH(Table1[[#This Row],[Date received]])/3))</f>
        <v>Q3</v>
      </c>
    </row>
    <row r="1236" spans="1:14" x14ac:dyDescent="0.3">
      <c r="A1236">
        <v>549458</v>
      </c>
      <c r="B1236" t="s">
        <v>343</v>
      </c>
      <c r="C1236" t="s">
        <v>32</v>
      </c>
      <c r="D1236" t="s">
        <v>41</v>
      </c>
      <c r="E1236" t="s">
        <v>31</v>
      </c>
      <c r="F1236" t="str">
        <f>_xlfn.XLOOKUP(E1236,State_Code_Name!$C$2:$C$52,State_Code_Name!$B$2:$B$52)</f>
        <v>Texas</v>
      </c>
      <c r="G1236" t="s">
        <v>19</v>
      </c>
      <c r="H1236" s="15">
        <v>41548</v>
      </c>
      <c r="I1236" s="15">
        <v>41548</v>
      </c>
      <c r="J1236" t="s">
        <v>14</v>
      </c>
      <c r="K1236" t="s">
        <v>14</v>
      </c>
      <c r="L1236">
        <f>Table1[[#This Row],[Date resolved]]-Table1[[#This Row],[Date received]]</f>
        <v>0</v>
      </c>
      <c r="M1236">
        <f>YEAR(Table1[[#This Row],[Date received]])</f>
        <v>2013</v>
      </c>
      <c r="N1236" t="str">
        <f>_xlfn.CONCAT("Q",_xlfn.CEILING.MATH(MONTH(Table1[[#This Row],[Date received]])/3))</f>
        <v>Q4</v>
      </c>
    </row>
    <row r="1237" spans="1:14" x14ac:dyDescent="0.3">
      <c r="A1237">
        <v>1415214</v>
      </c>
      <c r="B1237" t="s">
        <v>11</v>
      </c>
      <c r="C1237" t="s">
        <v>16</v>
      </c>
      <c r="D1237" t="s">
        <v>24</v>
      </c>
      <c r="E1237" t="s">
        <v>18</v>
      </c>
      <c r="F1237" t="str">
        <f>_xlfn.XLOOKUP(E1237,State_Code_Name!$C$2:$C$52,State_Code_Name!$B$2:$B$52)</f>
        <v>California</v>
      </c>
      <c r="G1237" t="s">
        <v>19</v>
      </c>
      <c r="H1237" s="15">
        <v>42165</v>
      </c>
      <c r="I1237" s="15">
        <v>42165</v>
      </c>
      <c r="J1237" t="s">
        <v>14</v>
      </c>
      <c r="K1237" t="s">
        <v>15</v>
      </c>
      <c r="L1237">
        <f>Table1[[#This Row],[Date resolved]]-Table1[[#This Row],[Date received]]</f>
        <v>0</v>
      </c>
      <c r="M1237">
        <f>YEAR(Table1[[#This Row],[Date received]])</f>
        <v>2015</v>
      </c>
      <c r="N1237" t="str">
        <f>_xlfn.CONCAT("Q",_xlfn.CEILING.MATH(MONTH(Table1[[#This Row],[Date received]])/3))</f>
        <v>Q2</v>
      </c>
    </row>
    <row r="1238" spans="1:14" x14ac:dyDescent="0.3">
      <c r="A1238">
        <v>725134</v>
      </c>
      <c r="B1238" t="s">
        <v>747</v>
      </c>
      <c r="C1238" t="s">
        <v>32</v>
      </c>
      <c r="D1238" t="s">
        <v>116</v>
      </c>
      <c r="E1238" t="s">
        <v>25</v>
      </c>
      <c r="F1238" t="str">
        <f>_xlfn.XLOOKUP(E1238,State_Code_Name!$C$2:$C$52,State_Code_Name!$B$2:$B$52)</f>
        <v>Georgia</v>
      </c>
      <c r="G1238" t="s">
        <v>19</v>
      </c>
      <c r="H1238" s="15">
        <v>41691</v>
      </c>
      <c r="I1238" s="15">
        <v>41695</v>
      </c>
      <c r="J1238" t="s">
        <v>14</v>
      </c>
      <c r="K1238" t="s">
        <v>15</v>
      </c>
      <c r="L1238">
        <f>Table1[[#This Row],[Date resolved]]-Table1[[#This Row],[Date received]]</f>
        <v>4</v>
      </c>
      <c r="M1238">
        <f>YEAR(Table1[[#This Row],[Date received]])</f>
        <v>2014</v>
      </c>
      <c r="N1238" t="str">
        <f>_xlfn.CONCAT("Q",_xlfn.CEILING.MATH(MONTH(Table1[[#This Row],[Date received]])/3))</f>
        <v>Q1</v>
      </c>
    </row>
    <row r="1239" spans="1:14" x14ac:dyDescent="0.3">
      <c r="A1239">
        <v>1194320</v>
      </c>
      <c r="B1239" t="s">
        <v>147</v>
      </c>
      <c r="C1239" t="s">
        <v>16</v>
      </c>
      <c r="D1239" t="s">
        <v>20</v>
      </c>
      <c r="E1239" t="s">
        <v>18</v>
      </c>
      <c r="F1239" t="str">
        <f>_xlfn.XLOOKUP(E1239,State_Code_Name!$C$2:$C$52,State_Code_Name!$B$2:$B$52)</f>
        <v>California</v>
      </c>
      <c r="G1239" t="s">
        <v>19</v>
      </c>
      <c r="H1239" s="15">
        <v>42019</v>
      </c>
      <c r="I1239" s="15">
        <v>42024</v>
      </c>
      <c r="J1239" t="s">
        <v>14</v>
      </c>
      <c r="K1239" t="s">
        <v>14</v>
      </c>
      <c r="L1239">
        <f>Table1[[#This Row],[Date resolved]]-Table1[[#This Row],[Date received]]</f>
        <v>5</v>
      </c>
      <c r="M1239">
        <f>YEAR(Table1[[#This Row],[Date received]])</f>
        <v>2015</v>
      </c>
      <c r="N1239" t="str">
        <f>_xlfn.CONCAT("Q",_xlfn.CEILING.MATH(MONTH(Table1[[#This Row],[Date received]])/3))</f>
        <v>Q1</v>
      </c>
    </row>
    <row r="1240" spans="1:14" x14ac:dyDescent="0.3">
      <c r="A1240">
        <v>1247196</v>
      </c>
      <c r="B1240" t="s">
        <v>69</v>
      </c>
      <c r="C1240" t="s">
        <v>26</v>
      </c>
      <c r="D1240" t="s">
        <v>27</v>
      </c>
      <c r="E1240" t="s">
        <v>29</v>
      </c>
      <c r="F1240" t="str">
        <f>_xlfn.XLOOKUP(E1240,State_Code_Name!$C$2:$C$52,State_Code_Name!$B$2:$B$52)</f>
        <v>Connecticut</v>
      </c>
      <c r="G1240" t="s">
        <v>19</v>
      </c>
      <c r="H1240" s="15">
        <v>42054</v>
      </c>
      <c r="I1240" s="15">
        <v>42054</v>
      </c>
      <c r="J1240" t="s">
        <v>14</v>
      </c>
      <c r="K1240" t="s">
        <v>14</v>
      </c>
      <c r="L1240">
        <f>Table1[[#This Row],[Date resolved]]-Table1[[#This Row],[Date received]]</f>
        <v>0</v>
      </c>
      <c r="M1240">
        <f>YEAR(Table1[[#This Row],[Date received]])</f>
        <v>2015</v>
      </c>
      <c r="N1240" t="str">
        <f>_xlfn.CONCAT("Q",_xlfn.CEILING.MATH(MONTH(Table1[[#This Row],[Date received]])/3))</f>
        <v>Q1</v>
      </c>
    </row>
    <row r="1241" spans="1:14" x14ac:dyDescent="0.3">
      <c r="A1241">
        <v>464803</v>
      </c>
      <c r="B1241" t="s">
        <v>43</v>
      </c>
      <c r="C1241" t="s">
        <v>16</v>
      </c>
      <c r="D1241" t="s">
        <v>75</v>
      </c>
      <c r="E1241" t="s">
        <v>31</v>
      </c>
      <c r="F1241" t="str">
        <f>_xlfn.XLOOKUP(E1241,State_Code_Name!$C$2:$C$52,State_Code_Name!$B$2:$B$52)</f>
        <v>Texas</v>
      </c>
      <c r="G1241" t="s">
        <v>19</v>
      </c>
      <c r="H1241" s="15">
        <v>41479</v>
      </c>
      <c r="I1241" s="15">
        <v>41479</v>
      </c>
      <c r="J1241" t="s">
        <v>14</v>
      </c>
      <c r="K1241" t="s">
        <v>15</v>
      </c>
      <c r="L1241">
        <f>Table1[[#This Row],[Date resolved]]-Table1[[#This Row],[Date received]]</f>
        <v>0</v>
      </c>
      <c r="M1241">
        <f>YEAR(Table1[[#This Row],[Date received]])</f>
        <v>2013</v>
      </c>
      <c r="N1241" t="str">
        <f>_xlfn.CONCAT("Q",_xlfn.CEILING.MATH(MONTH(Table1[[#This Row],[Date received]])/3))</f>
        <v>Q3</v>
      </c>
    </row>
    <row r="1242" spans="1:14" x14ac:dyDescent="0.3">
      <c r="A1242">
        <v>1317305</v>
      </c>
      <c r="B1242" t="s">
        <v>43</v>
      </c>
      <c r="C1242" t="s">
        <v>16</v>
      </c>
      <c r="D1242" t="s">
        <v>17</v>
      </c>
      <c r="E1242" t="s">
        <v>22</v>
      </c>
      <c r="F1242" t="str">
        <f>_xlfn.XLOOKUP(E1242,State_Code_Name!$C$2:$C$52,State_Code_Name!$B$2:$B$52)</f>
        <v>New York</v>
      </c>
      <c r="G1242" t="s">
        <v>19</v>
      </c>
      <c r="H1242" s="15">
        <v>42100</v>
      </c>
      <c r="I1242" s="15">
        <v>42100</v>
      </c>
      <c r="J1242" t="s">
        <v>14</v>
      </c>
      <c r="K1242" t="s">
        <v>14</v>
      </c>
      <c r="L1242">
        <f>Table1[[#This Row],[Date resolved]]-Table1[[#This Row],[Date received]]</f>
        <v>0</v>
      </c>
      <c r="M1242">
        <f>YEAR(Table1[[#This Row],[Date received]])</f>
        <v>2015</v>
      </c>
      <c r="N1242" t="str">
        <f>_xlfn.CONCAT("Q",_xlfn.CEILING.MATH(MONTH(Table1[[#This Row],[Date received]])/3))</f>
        <v>Q2</v>
      </c>
    </row>
    <row r="1243" spans="1:14" x14ac:dyDescent="0.3">
      <c r="A1243">
        <v>1965701</v>
      </c>
      <c r="B1243" t="s">
        <v>164</v>
      </c>
      <c r="C1243" t="s">
        <v>16</v>
      </c>
      <c r="D1243" t="s">
        <v>24</v>
      </c>
      <c r="E1243" t="s">
        <v>100</v>
      </c>
      <c r="F1243" t="str">
        <f>_xlfn.XLOOKUP(E1243,State_Code_Name!$C$2:$C$52,State_Code_Name!$B$2:$B$52)</f>
        <v>Arizona</v>
      </c>
      <c r="G1243" t="s">
        <v>19</v>
      </c>
      <c r="H1243" s="15">
        <v>42533</v>
      </c>
      <c r="I1243" s="15">
        <v>42533</v>
      </c>
      <c r="J1243" t="s">
        <v>14</v>
      </c>
      <c r="K1243" t="s">
        <v>14</v>
      </c>
      <c r="L1243">
        <f>Table1[[#This Row],[Date resolved]]-Table1[[#This Row],[Date received]]</f>
        <v>0</v>
      </c>
      <c r="M1243">
        <f>YEAR(Table1[[#This Row],[Date received]])</f>
        <v>2016</v>
      </c>
      <c r="N1243" t="str">
        <f>_xlfn.CONCAT("Q",_xlfn.CEILING.MATH(MONTH(Table1[[#This Row],[Date received]])/3))</f>
        <v>Q2</v>
      </c>
    </row>
    <row r="1244" spans="1:14" x14ac:dyDescent="0.3">
      <c r="A1244">
        <v>1211130</v>
      </c>
      <c r="B1244" t="s">
        <v>131</v>
      </c>
      <c r="C1244" t="s">
        <v>32</v>
      </c>
      <c r="D1244" t="s">
        <v>161</v>
      </c>
      <c r="E1244" t="s">
        <v>25</v>
      </c>
      <c r="F1244" t="str">
        <f>_xlfn.XLOOKUP(E1244,State_Code_Name!$C$2:$C$52,State_Code_Name!$B$2:$B$52)</f>
        <v>Georgia</v>
      </c>
      <c r="G1244" t="s">
        <v>19</v>
      </c>
      <c r="H1244" s="15">
        <v>42030</v>
      </c>
      <c r="I1244" s="15">
        <v>42030</v>
      </c>
      <c r="J1244" t="s">
        <v>14</v>
      </c>
      <c r="K1244" t="s">
        <v>15</v>
      </c>
      <c r="L1244">
        <f>Table1[[#This Row],[Date resolved]]-Table1[[#This Row],[Date received]]</f>
        <v>0</v>
      </c>
      <c r="M1244">
        <f>YEAR(Table1[[#This Row],[Date received]])</f>
        <v>2015</v>
      </c>
      <c r="N1244" t="str">
        <f>_xlfn.CONCAT("Q",_xlfn.CEILING.MATH(MONTH(Table1[[#This Row],[Date received]])/3))</f>
        <v>Q1</v>
      </c>
    </row>
    <row r="1245" spans="1:14" x14ac:dyDescent="0.3">
      <c r="A1245">
        <v>1979283</v>
      </c>
      <c r="B1245" t="s">
        <v>482</v>
      </c>
      <c r="C1245" t="s">
        <v>32</v>
      </c>
      <c r="D1245" t="s">
        <v>161</v>
      </c>
      <c r="E1245" t="s">
        <v>22</v>
      </c>
      <c r="F1245" t="str">
        <f>_xlfn.XLOOKUP(E1245,State_Code_Name!$C$2:$C$52,State_Code_Name!$B$2:$B$52)</f>
        <v>New York</v>
      </c>
      <c r="G1245" t="s">
        <v>19</v>
      </c>
      <c r="H1245" s="15">
        <v>42542</v>
      </c>
      <c r="I1245" s="15">
        <v>42542</v>
      </c>
      <c r="J1245" t="s">
        <v>14</v>
      </c>
      <c r="K1245" t="s">
        <v>15</v>
      </c>
      <c r="L1245">
        <f>Table1[[#This Row],[Date resolved]]-Table1[[#This Row],[Date received]]</f>
        <v>0</v>
      </c>
      <c r="M1245">
        <f>YEAR(Table1[[#This Row],[Date received]])</f>
        <v>2016</v>
      </c>
      <c r="N1245" t="str">
        <f>_xlfn.CONCAT("Q",_xlfn.CEILING.MATH(MONTH(Table1[[#This Row],[Date received]])/3))</f>
        <v>Q2</v>
      </c>
    </row>
    <row r="1246" spans="1:14" x14ac:dyDescent="0.3">
      <c r="A1246">
        <v>1848096</v>
      </c>
      <c r="B1246" t="s">
        <v>11</v>
      </c>
      <c r="C1246" t="s">
        <v>26</v>
      </c>
      <c r="D1246" t="s">
        <v>27</v>
      </c>
      <c r="E1246" t="s">
        <v>48</v>
      </c>
      <c r="F1246" t="str">
        <f>_xlfn.XLOOKUP(E1246,State_Code_Name!$C$2:$C$52,State_Code_Name!$B$2:$B$52)</f>
        <v>New Jersey</v>
      </c>
      <c r="G1246" t="s">
        <v>305</v>
      </c>
      <c r="H1246" s="15">
        <v>42453</v>
      </c>
      <c r="I1246" s="15">
        <v>42457</v>
      </c>
      <c r="J1246" t="s">
        <v>14</v>
      </c>
      <c r="K1246" t="s">
        <v>15</v>
      </c>
      <c r="L1246">
        <f>Table1[[#This Row],[Date resolved]]-Table1[[#This Row],[Date received]]</f>
        <v>4</v>
      </c>
      <c r="M1246">
        <f>YEAR(Table1[[#This Row],[Date received]])</f>
        <v>2016</v>
      </c>
      <c r="N1246" t="str">
        <f>_xlfn.CONCAT("Q",_xlfn.CEILING.MATH(MONTH(Table1[[#This Row],[Date received]])/3))</f>
        <v>Q1</v>
      </c>
    </row>
    <row r="1247" spans="1:14" x14ac:dyDescent="0.3">
      <c r="A1247">
        <v>1544365</v>
      </c>
      <c r="B1247" t="s">
        <v>11</v>
      </c>
      <c r="C1247" t="s">
        <v>36</v>
      </c>
      <c r="D1247" t="s">
        <v>112</v>
      </c>
      <c r="E1247" t="s">
        <v>31</v>
      </c>
      <c r="F1247" t="str">
        <f>_xlfn.XLOOKUP(E1247,State_Code_Name!$C$2:$C$52,State_Code_Name!$B$2:$B$52)</f>
        <v>Texas</v>
      </c>
      <c r="G1247" t="s">
        <v>19</v>
      </c>
      <c r="H1247" s="15">
        <v>42247</v>
      </c>
      <c r="I1247" s="15">
        <v>42247</v>
      </c>
      <c r="J1247" t="s">
        <v>14</v>
      </c>
      <c r="K1247" t="s">
        <v>15</v>
      </c>
      <c r="L1247">
        <f>Table1[[#This Row],[Date resolved]]-Table1[[#This Row],[Date received]]</f>
        <v>0</v>
      </c>
      <c r="M1247">
        <f>YEAR(Table1[[#This Row],[Date received]])</f>
        <v>2015</v>
      </c>
      <c r="N1247" t="str">
        <f>_xlfn.CONCAT("Q",_xlfn.CEILING.MATH(MONTH(Table1[[#This Row],[Date received]])/3))</f>
        <v>Q3</v>
      </c>
    </row>
    <row r="1248" spans="1:14" x14ac:dyDescent="0.3">
      <c r="A1248">
        <v>318276</v>
      </c>
      <c r="B1248" t="s">
        <v>179</v>
      </c>
      <c r="C1248" t="s">
        <v>26</v>
      </c>
      <c r="D1248" t="s">
        <v>56</v>
      </c>
      <c r="E1248" t="s">
        <v>115</v>
      </c>
      <c r="F1248" t="str">
        <f>_xlfn.XLOOKUP(E1248,State_Code_Name!$C$2:$C$52,State_Code_Name!$B$2:$B$52)</f>
        <v>Iowa</v>
      </c>
      <c r="G1248" t="s">
        <v>19</v>
      </c>
      <c r="H1248" s="15">
        <v>41320</v>
      </c>
      <c r="I1248" s="15">
        <v>41321</v>
      </c>
      <c r="J1248" t="s">
        <v>14</v>
      </c>
      <c r="K1248" t="s">
        <v>15</v>
      </c>
      <c r="L1248">
        <f>Table1[[#This Row],[Date resolved]]-Table1[[#This Row],[Date received]]</f>
        <v>1</v>
      </c>
      <c r="M1248">
        <f>YEAR(Table1[[#This Row],[Date received]])</f>
        <v>2013</v>
      </c>
      <c r="N1248" t="str">
        <f>_xlfn.CONCAT("Q",_xlfn.CEILING.MATH(MONTH(Table1[[#This Row],[Date received]])/3))</f>
        <v>Q1</v>
      </c>
    </row>
    <row r="1249" spans="1:14" x14ac:dyDescent="0.3">
      <c r="A1249">
        <v>1977136</v>
      </c>
      <c r="B1249" t="s">
        <v>258</v>
      </c>
      <c r="C1249" t="s">
        <v>16</v>
      </c>
      <c r="D1249" t="s">
        <v>20</v>
      </c>
      <c r="E1249" t="s">
        <v>212</v>
      </c>
      <c r="F1249" t="str">
        <f>_xlfn.XLOOKUP(E1249,State_Code_Name!$C$2:$C$52,State_Code_Name!$B$2:$B$52)</f>
        <v>West Virginia</v>
      </c>
      <c r="G1249" t="s">
        <v>305</v>
      </c>
      <c r="H1249" s="15">
        <v>42541</v>
      </c>
      <c r="I1249" s="15">
        <v>42543</v>
      </c>
      <c r="J1249" t="s">
        <v>14</v>
      </c>
      <c r="K1249" t="s">
        <v>15</v>
      </c>
      <c r="L1249">
        <f>Table1[[#This Row],[Date resolved]]-Table1[[#This Row],[Date received]]</f>
        <v>2</v>
      </c>
      <c r="M1249">
        <f>YEAR(Table1[[#This Row],[Date received]])</f>
        <v>2016</v>
      </c>
      <c r="N1249" t="str">
        <f>_xlfn.CONCAT("Q",_xlfn.CEILING.MATH(MONTH(Table1[[#This Row],[Date received]])/3))</f>
        <v>Q2</v>
      </c>
    </row>
    <row r="1250" spans="1:14" x14ac:dyDescent="0.3">
      <c r="A1250">
        <v>1358181</v>
      </c>
      <c r="B1250" t="s">
        <v>141</v>
      </c>
      <c r="C1250" t="s">
        <v>26</v>
      </c>
      <c r="D1250" t="s">
        <v>27</v>
      </c>
      <c r="E1250" t="s">
        <v>121</v>
      </c>
      <c r="F1250" t="str">
        <f>_xlfn.XLOOKUP(E1250,State_Code_Name!$C$2:$C$52,State_Code_Name!$B$2:$B$52)</f>
        <v>Oregon</v>
      </c>
      <c r="G1250" t="s">
        <v>19</v>
      </c>
      <c r="H1250" s="15">
        <v>42128</v>
      </c>
      <c r="I1250" s="15">
        <v>42128</v>
      </c>
      <c r="J1250" t="s">
        <v>14</v>
      </c>
      <c r="K1250" t="s">
        <v>15</v>
      </c>
      <c r="L1250">
        <f>Table1[[#This Row],[Date resolved]]-Table1[[#This Row],[Date received]]</f>
        <v>0</v>
      </c>
      <c r="M1250">
        <f>YEAR(Table1[[#This Row],[Date received]])</f>
        <v>2015</v>
      </c>
      <c r="N1250" t="str">
        <f>_xlfn.CONCAT("Q",_xlfn.CEILING.MATH(MONTH(Table1[[#This Row],[Date received]])/3))</f>
        <v>Q2</v>
      </c>
    </row>
    <row r="1251" spans="1:14" x14ac:dyDescent="0.3">
      <c r="A1251">
        <v>1836035</v>
      </c>
      <c r="B1251" t="s">
        <v>287</v>
      </c>
      <c r="C1251" t="s">
        <v>9</v>
      </c>
      <c r="D1251" t="s">
        <v>532</v>
      </c>
      <c r="E1251" t="s">
        <v>39</v>
      </c>
      <c r="F1251" t="str">
        <f>_xlfn.XLOOKUP(E1251,State_Code_Name!$C$2:$C$52,State_Code_Name!$B$2:$B$52)</f>
        <v>Ohio</v>
      </c>
      <c r="G1251" t="s">
        <v>19</v>
      </c>
      <c r="H1251" s="15">
        <v>42445</v>
      </c>
      <c r="I1251" s="15">
        <v>42451</v>
      </c>
      <c r="J1251" t="s">
        <v>14</v>
      </c>
      <c r="K1251" t="s">
        <v>15</v>
      </c>
      <c r="L1251">
        <f>Table1[[#This Row],[Date resolved]]-Table1[[#This Row],[Date received]]</f>
        <v>6</v>
      </c>
      <c r="M1251">
        <f>YEAR(Table1[[#This Row],[Date received]])</f>
        <v>2016</v>
      </c>
      <c r="N1251" t="str">
        <f>_xlfn.CONCAT("Q",_xlfn.CEILING.MATH(MONTH(Table1[[#This Row],[Date received]])/3))</f>
        <v>Q1</v>
      </c>
    </row>
    <row r="1252" spans="1:14" x14ac:dyDescent="0.3">
      <c r="A1252">
        <v>824400</v>
      </c>
      <c r="B1252" t="s">
        <v>81</v>
      </c>
      <c r="C1252" t="s">
        <v>32</v>
      </c>
      <c r="D1252" t="s">
        <v>104</v>
      </c>
      <c r="E1252" t="s">
        <v>31</v>
      </c>
      <c r="F1252" t="str">
        <f>_xlfn.XLOOKUP(E1252,State_Code_Name!$C$2:$C$52,State_Code_Name!$B$2:$B$52)</f>
        <v>Texas</v>
      </c>
      <c r="G1252" t="s">
        <v>19</v>
      </c>
      <c r="H1252" s="15">
        <v>41753</v>
      </c>
      <c r="I1252" s="15">
        <v>41753</v>
      </c>
      <c r="J1252" t="s">
        <v>14</v>
      </c>
      <c r="K1252" t="s">
        <v>15</v>
      </c>
      <c r="L1252">
        <f>Table1[[#This Row],[Date resolved]]-Table1[[#This Row],[Date received]]</f>
        <v>0</v>
      </c>
      <c r="M1252">
        <f>YEAR(Table1[[#This Row],[Date received]])</f>
        <v>2014</v>
      </c>
      <c r="N1252" t="str">
        <f>_xlfn.CONCAT("Q",_xlfn.CEILING.MATH(MONTH(Table1[[#This Row],[Date received]])/3))</f>
        <v>Q2</v>
      </c>
    </row>
    <row r="1253" spans="1:14" x14ac:dyDescent="0.3">
      <c r="A1253">
        <v>685669</v>
      </c>
      <c r="B1253" t="s">
        <v>58</v>
      </c>
      <c r="C1253" t="s">
        <v>16</v>
      </c>
      <c r="D1253" t="s">
        <v>24</v>
      </c>
      <c r="E1253" t="s">
        <v>195</v>
      </c>
      <c r="F1253" t="str">
        <f>_xlfn.XLOOKUP(E1253,State_Code_Name!$C$2:$C$52,State_Code_Name!$B$2:$B$52)</f>
        <v>Nebraska</v>
      </c>
      <c r="G1253" t="s">
        <v>19</v>
      </c>
      <c r="H1253" s="15">
        <v>41664</v>
      </c>
      <c r="I1253" s="15">
        <v>41670</v>
      </c>
      <c r="J1253" t="s">
        <v>14</v>
      </c>
      <c r="K1253" t="s">
        <v>15</v>
      </c>
      <c r="L1253">
        <f>Table1[[#This Row],[Date resolved]]-Table1[[#This Row],[Date received]]</f>
        <v>6</v>
      </c>
      <c r="M1253">
        <f>YEAR(Table1[[#This Row],[Date received]])</f>
        <v>2014</v>
      </c>
      <c r="N1253" t="str">
        <f>_xlfn.CONCAT("Q",_xlfn.CEILING.MATH(MONTH(Table1[[#This Row],[Date received]])/3))</f>
        <v>Q1</v>
      </c>
    </row>
    <row r="1254" spans="1:14" x14ac:dyDescent="0.3">
      <c r="A1254">
        <v>1451604</v>
      </c>
      <c r="B1254" t="s">
        <v>43</v>
      </c>
      <c r="C1254" t="s">
        <v>26</v>
      </c>
      <c r="D1254" t="s">
        <v>27</v>
      </c>
      <c r="E1254" t="s">
        <v>153</v>
      </c>
      <c r="F1254" t="str">
        <f>_xlfn.XLOOKUP(E1254,State_Code_Name!$C$2:$C$52,State_Code_Name!$B$2:$B$52)</f>
        <v>Rhode Island</v>
      </c>
      <c r="G1254" t="s">
        <v>305</v>
      </c>
      <c r="H1254" s="15">
        <v>42191</v>
      </c>
      <c r="I1254" s="15">
        <v>42194</v>
      </c>
      <c r="J1254" t="s">
        <v>14</v>
      </c>
      <c r="K1254" t="s">
        <v>15</v>
      </c>
      <c r="L1254">
        <f>Table1[[#This Row],[Date resolved]]-Table1[[#This Row],[Date received]]</f>
        <v>3</v>
      </c>
      <c r="M1254">
        <f>YEAR(Table1[[#This Row],[Date received]])</f>
        <v>2015</v>
      </c>
      <c r="N1254" t="str">
        <f>_xlfn.CONCAT("Q",_xlfn.CEILING.MATH(MONTH(Table1[[#This Row],[Date received]])/3))</f>
        <v>Q3</v>
      </c>
    </row>
    <row r="1255" spans="1:14" x14ac:dyDescent="0.3">
      <c r="A1255">
        <v>883080</v>
      </c>
      <c r="B1255" t="s">
        <v>1208</v>
      </c>
      <c r="C1255" t="s">
        <v>9</v>
      </c>
      <c r="D1255" t="s">
        <v>10</v>
      </c>
      <c r="E1255" t="s">
        <v>31</v>
      </c>
      <c r="F1255" t="str">
        <f>_xlfn.XLOOKUP(E1255,State_Code_Name!$C$2:$C$52,State_Code_Name!$B$2:$B$52)</f>
        <v>Texas</v>
      </c>
      <c r="G1255" t="s">
        <v>19</v>
      </c>
      <c r="H1255" s="15">
        <v>41795</v>
      </c>
      <c r="I1255" s="15">
        <v>41795</v>
      </c>
      <c r="J1255" t="s">
        <v>14</v>
      </c>
      <c r="K1255" t="s">
        <v>15</v>
      </c>
      <c r="L1255">
        <f>Table1[[#This Row],[Date resolved]]-Table1[[#This Row],[Date received]]</f>
        <v>0</v>
      </c>
      <c r="M1255">
        <f>YEAR(Table1[[#This Row],[Date received]])</f>
        <v>2014</v>
      </c>
      <c r="N1255" t="str">
        <f>_xlfn.CONCAT("Q",_xlfn.CEILING.MATH(MONTH(Table1[[#This Row],[Date received]])/3))</f>
        <v>Q2</v>
      </c>
    </row>
    <row r="1256" spans="1:14" x14ac:dyDescent="0.3">
      <c r="A1256">
        <v>1050977</v>
      </c>
      <c r="B1256" t="s">
        <v>722</v>
      </c>
      <c r="C1256" t="s">
        <v>61</v>
      </c>
      <c r="D1256" t="s">
        <v>459</v>
      </c>
      <c r="E1256" t="s">
        <v>31</v>
      </c>
      <c r="F1256" t="str">
        <f>_xlfn.XLOOKUP(E1256,State_Code_Name!$C$2:$C$52,State_Code_Name!$B$2:$B$52)</f>
        <v>Texas</v>
      </c>
      <c r="G1256" t="s">
        <v>305</v>
      </c>
      <c r="H1256" s="15">
        <v>41912</v>
      </c>
      <c r="I1256" s="15">
        <v>41934</v>
      </c>
      <c r="J1256" t="s">
        <v>14</v>
      </c>
      <c r="K1256" t="s">
        <v>15</v>
      </c>
      <c r="L1256">
        <f>Table1[[#This Row],[Date resolved]]-Table1[[#This Row],[Date received]]</f>
        <v>22</v>
      </c>
      <c r="M1256">
        <f>YEAR(Table1[[#This Row],[Date received]])</f>
        <v>2014</v>
      </c>
      <c r="N1256" t="str">
        <f>_xlfn.CONCAT("Q",_xlfn.CEILING.MATH(MONTH(Table1[[#This Row],[Date received]])/3))</f>
        <v>Q3</v>
      </c>
    </row>
    <row r="1257" spans="1:14" x14ac:dyDescent="0.3">
      <c r="A1257">
        <v>446959</v>
      </c>
      <c r="B1257" t="s">
        <v>30</v>
      </c>
      <c r="C1257" t="s">
        <v>26</v>
      </c>
      <c r="D1257" t="s">
        <v>159</v>
      </c>
      <c r="E1257" t="s">
        <v>25</v>
      </c>
      <c r="F1257" t="str">
        <f>_xlfn.XLOOKUP(E1257,State_Code_Name!$C$2:$C$52,State_Code_Name!$B$2:$B$52)</f>
        <v>Georgia</v>
      </c>
      <c r="G1257" t="s">
        <v>19</v>
      </c>
      <c r="H1257" s="15">
        <v>41456</v>
      </c>
      <c r="I1257" s="15">
        <v>41458</v>
      </c>
      <c r="J1257" t="s">
        <v>14</v>
      </c>
      <c r="K1257" t="s">
        <v>15</v>
      </c>
      <c r="L1257">
        <f>Table1[[#This Row],[Date resolved]]-Table1[[#This Row],[Date received]]</f>
        <v>2</v>
      </c>
      <c r="M1257">
        <f>YEAR(Table1[[#This Row],[Date received]])</f>
        <v>2013</v>
      </c>
      <c r="N1257" t="str">
        <f>_xlfn.CONCAT("Q",_xlfn.CEILING.MATH(MONTH(Table1[[#This Row],[Date received]])/3))</f>
        <v>Q3</v>
      </c>
    </row>
    <row r="1258" spans="1:14" x14ac:dyDescent="0.3">
      <c r="A1258">
        <v>1930104</v>
      </c>
      <c r="B1258" t="s">
        <v>97</v>
      </c>
      <c r="C1258" t="s">
        <v>52</v>
      </c>
      <c r="D1258" t="s">
        <v>96</v>
      </c>
      <c r="E1258" t="s">
        <v>184</v>
      </c>
      <c r="F1258" t="str">
        <f>_xlfn.XLOOKUP(E1258,State_Code_Name!$C$2:$C$52,State_Code_Name!$B$2:$B$52)</f>
        <v>Mississippi</v>
      </c>
      <c r="G1258" t="s">
        <v>19</v>
      </c>
      <c r="H1258" s="15">
        <v>42508</v>
      </c>
      <c r="I1258" s="15">
        <v>42508</v>
      </c>
      <c r="J1258" t="s">
        <v>14</v>
      </c>
      <c r="K1258" t="s">
        <v>15</v>
      </c>
      <c r="L1258">
        <f>Table1[[#This Row],[Date resolved]]-Table1[[#This Row],[Date received]]</f>
        <v>0</v>
      </c>
      <c r="M1258">
        <f>YEAR(Table1[[#This Row],[Date received]])</f>
        <v>2016</v>
      </c>
      <c r="N1258" t="str">
        <f>_xlfn.CONCAT("Q",_xlfn.CEILING.MATH(MONTH(Table1[[#This Row],[Date received]])/3))</f>
        <v>Q2</v>
      </c>
    </row>
    <row r="1259" spans="1:14" x14ac:dyDescent="0.3">
      <c r="A1259">
        <v>1086471</v>
      </c>
      <c r="B1259" t="s">
        <v>788</v>
      </c>
      <c r="C1259" t="s">
        <v>26</v>
      </c>
      <c r="D1259" t="s">
        <v>27</v>
      </c>
      <c r="E1259" t="s">
        <v>46</v>
      </c>
      <c r="F1259" t="str">
        <f>_xlfn.XLOOKUP(E1259,State_Code_Name!$C$2:$C$52,State_Code_Name!$B$2:$B$52)</f>
        <v>Pennsylvania</v>
      </c>
      <c r="G1259" t="s">
        <v>19</v>
      </c>
      <c r="H1259" s="15">
        <v>41936</v>
      </c>
      <c r="I1259" s="15">
        <v>41936</v>
      </c>
      <c r="J1259" t="s">
        <v>14</v>
      </c>
      <c r="K1259" t="s">
        <v>15</v>
      </c>
      <c r="L1259">
        <f>Table1[[#This Row],[Date resolved]]-Table1[[#This Row],[Date received]]</f>
        <v>0</v>
      </c>
      <c r="M1259">
        <f>YEAR(Table1[[#This Row],[Date received]])</f>
        <v>2014</v>
      </c>
      <c r="N1259" t="str">
        <f>_xlfn.CONCAT("Q",_xlfn.CEILING.MATH(MONTH(Table1[[#This Row],[Date received]])/3))</f>
        <v>Q4</v>
      </c>
    </row>
    <row r="1260" spans="1:14" x14ac:dyDescent="0.3">
      <c r="A1260">
        <v>390000</v>
      </c>
      <c r="B1260" t="s">
        <v>38</v>
      </c>
      <c r="C1260" t="s">
        <v>36</v>
      </c>
      <c r="D1260" t="s">
        <v>80</v>
      </c>
      <c r="E1260" t="s">
        <v>100</v>
      </c>
      <c r="F1260" t="str">
        <f>_xlfn.XLOOKUP(E1260,State_Code_Name!$C$2:$C$52,State_Code_Name!$B$2:$B$52)</f>
        <v>Arizona</v>
      </c>
      <c r="G1260" t="s">
        <v>57</v>
      </c>
      <c r="H1260" s="15">
        <v>41388</v>
      </c>
      <c r="I1260" s="15">
        <v>41389</v>
      </c>
      <c r="J1260" t="s">
        <v>14</v>
      </c>
      <c r="K1260" t="s">
        <v>14</v>
      </c>
      <c r="L1260">
        <f>Table1[[#This Row],[Date resolved]]-Table1[[#This Row],[Date received]]</f>
        <v>1</v>
      </c>
      <c r="M1260">
        <f>YEAR(Table1[[#This Row],[Date received]])</f>
        <v>2013</v>
      </c>
      <c r="N1260" t="str">
        <f>_xlfn.CONCAT("Q",_xlfn.CEILING.MATH(MONTH(Table1[[#This Row],[Date received]])/3))</f>
        <v>Q2</v>
      </c>
    </row>
    <row r="1261" spans="1:14" x14ac:dyDescent="0.3">
      <c r="A1261">
        <v>1414163</v>
      </c>
      <c r="B1261" t="s">
        <v>63</v>
      </c>
      <c r="C1261" t="s">
        <v>61</v>
      </c>
      <c r="D1261" t="s">
        <v>459</v>
      </c>
      <c r="E1261" t="s">
        <v>74</v>
      </c>
      <c r="F1261" t="str">
        <f>_xlfn.XLOOKUP(E1261,State_Code_Name!$C$2:$C$52,State_Code_Name!$B$2:$B$52)</f>
        <v>Tennessee</v>
      </c>
      <c r="G1261" t="s">
        <v>19</v>
      </c>
      <c r="H1261" s="15">
        <v>42165</v>
      </c>
      <c r="I1261" s="15">
        <v>42165</v>
      </c>
      <c r="J1261" t="s">
        <v>14</v>
      </c>
      <c r="K1261" t="s">
        <v>14</v>
      </c>
      <c r="L1261">
        <f>Table1[[#This Row],[Date resolved]]-Table1[[#This Row],[Date received]]</f>
        <v>0</v>
      </c>
      <c r="M1261">
        <f>YEAR(Table1[[#This Row],[Date received]])</f>
        <v>2015</v>
      </c>
      <c r="N1261" t="str">
        <f>_xlfn.CONCAT("Q",_xlfn.CEILING.MATH(MONTH(Table1[[#This Row],[Date received]])/3))</f>
        <v>Q2</v>
      </c>
    </row>
    <row r="1262" spans="1:14" x14ac:dyDescent="0.3">
      <c r="A1262">
        <v>1523344</v>
      </c>
      <c r="B1262" t="s">
        <v>47</v>
      </c>
      <c r="C1262" t="s">
        <v>26</v>
      </c>
      <c r="D1262" t="s">
        <v>27</v>
      </c>
      <c r="E1262" t="s">
        <v>22</v>
      </c>
      <c r="F1262" t="str">
        <f>_xlfn.XLOOKUP(E1262,State_Code_Name!$C$2:$C$52,State_Code_Name!$B$2:$B$52)</f>
        <v>New York</v>
      </c>
      <c r="G1262" t="s">
        <v>57</v>
      </c>
      <c r="H1262" s="15">
        <v>42234</v>
      </c>
      <c r="I1262" s="15">
        <v>42242</v>
      </c>
      <c r="J1262" t="s">
        <v>14</v>
      </c>
      <c r="K1262" t="s">
        <v>15</v>
      </c>
      <c r="L1262">
        <f>Table1[[#This Row],[Date resolved]]-Table1[[#This Row],[Date received]]</f>
        <v>8</v>
      </c>
      <c r="M1262">
        <f>YEAR(Table1[[#This Row],[Date received]])</f>
        <v>2015</v>
      </c>
      <c r="N1262" t="str">
        <f>_xlfn.CONCAT("Q",_xlfn.CEILING.MATH(MONTH(Table1[[#This Row],[Date received]])/3))</f>
        <v>Q3</v>
      </c>
    </row>
    <row r="1263" spans="1:14" x14ac:dyDescent="0.3">
      <c r="A1263">
        <v>1885425</v>
      </c>
      <c r="B1263" t="s">
        <v>566</v>
      </c>
      <c r="C1263" t="s">
        <v>16</v>
      </c>
      <c r="D1263" t="s">
        <v>20</v>
      </c>
      <c r="E1263" t="s">
        <v>35</v>
      </c>
      <c r="F1263" t="str">
        <f>_xlfn.XLOOKUP(E1263,State_Code_Name!$C$2:$C$52,State_Code_Name!$B$2:$B$52)</f>
        <v>Florida</v>
      </c>
      <c r="G1263" t="s">
        <v>305</v>
      </c>
      <c r="H1263" s="15">
        <v>42478</v>
      </c>
      <c r="I1263" s="15">
        <v>42521</v>
      </c>
      <c r="J1263" t="s">
        <v>14</v>
      </c>
      <c r="K1263" t="s">
        <v>15</v>
      </c>
      <c r="L1263">
        <f>Table1[[#This Row],[Date resolved]]-Table1[[#This Row],[Date received]]</f>
        <v>43</v>
      </c>
      <c r="M1263">
        <f>YEAR(Table1[[#This Row],[Date received]])</f>
        <v>2016</v>
      </c>
      <c r="N1263" t="str">
        <f>_xlfn.CONCAT("Q",_xlfn.CEILING.MATH(MONTH(Table1[[#This Row],[Date received]])/3))</f>
        <v>Q2</v>
      </c>
    </row>
    <row r="1264" spans="1:14" x14ac:dyDescent="0.3">
      <c r="A1264">
        <v>1855773</v>
      </c>
      <c r="B1264" t="s">
        <v>147</v>
      </c>
      <c r="C1264" t="s">
        <v>36</v>
      </c>
      <c r="D1264" t="s">
        <v>112</v>
      </c>
      <c r="E1264" t="s">
        <v>18</v>
      </c>
      <c r="F1264" t="str">
        <f>_xlfn.XLOOKUP(E1264,State_Code_Name!$C$2:$C$52,State_Code_Name!$B$2:$B$52)</f>
        <v>California</v>
      </c>
      <c r="G1264" t="s">
        <v>305</v>
      </c>
      <c r="H1264" s="15">
        <v>42459</v>
      </c>
      <c r="I1264" s="15">
        <v>42464</v>
      </c>
      <c r="J1264" t="s">
        <v>14</v>
      </c>
      <c r="K1264" t="s">
        <v>14</v>
      </c>
      <c r="L1264">
        <f>Table1[[#This Row],[Date resolved]]-Table1[[#This Row],[Date received]]</f>
        <v>5</v>
      </c>
      <c r="M1264">
        <f>YEAR(Table1[[#This Row],[Date received]])</f>
        <v>2016</v>
      </c>
      <c r="N1264" t="str">
        <f>_xlfn.CONCAT("Q",_xlfn.CEILING.MATH(MONTH(Table1[[#This Row],[Date received]])/3))</f>
        <v>Q1</v>
      </c>
    </row>
    <row r="1265" spans="1:14" x14ac:dyDescent="0.3">
      <c r="A1265">
        <v>321348</v>
      </c>
      <c r="B1265" t="s">
        <v>30</v>
      </c>
      <c r="C1265" t="s">
        <v>26</v>
      </c>
      <c r="D1265" t="s">
        <v>159</v>
      </c>
      <c r="E1265" t="s">
        <v>70</v>
      </c>
      <c r="F1265" t="str">
        <f>_xlfn.XLOOKUP(E1265,State_Code_Name!$C$2:$C$52,State_Code_Name!$B$2:$B$52)</f>
        <v>Massachusetts</v>
      </c>
      <c r="G1265" t="s">
        <v>19</v>
      </c>
      <c r="H1265" s="15">
        <v>41324</v>
      </c>
      <c r="I1265" s="15">
        <v>41325</v>
      </c>
      <c r="J1265" t="s">
        <v>14</v>
      </c>
      <c r="K1265" t="s">
        <v>15</v>
      </c>
      <c r="L1265">
        <f>Table1[[#This Row],[Date resolved]]-Table1[[#This Row],[Date received]]</f>
        <v>1</v>
      </c>
      <c r="M1265">
        <f>YEAR(Table1[[#This Row],[Date received]])</f>
        <v>2013</v>
      </c>
      <c r="N1265" t="str">
        <f>_xlfn.CONCAT("Q",_xlfn.CEILING.MATH(MONTH(Table1[[#This Row],[Date received]])/3))</f>
        <v>Q1</v>
      </c>
    </row>
    <row r="1266" spans="1:14" x14ac:dyDescent="0.3">
      <c r="A1266">
        <v>885614</v>
      </c>
      <c r="B1266" t="s">
        <v>43</v>
      </c>
      <c r="C1266" t="s">
        <v>36</v>
      </c>
      <c r="D1266" t="s">
        <v>94</v>
      </c>
      <c r="E1266" t="s">
        <v>31</v>
      </c>
      <c r="F1266" t="str">
        <f>_xlfn.XLOOKUP(E1266,State_Code_Name!$C$2:$C$52,State_Code_Name!$B$2:$B$52)</f>
        <v>Texas</v>
      </c>
      <c r="G1266" t="s">
        <v>19</v>
      </c>
      <c r="H1266" s="15">
        <v>41798</v>
      </c>
      <c r="I1266" s="15">
        <v>41798</v>
      </c>
      <c r="J1266" t="s">
        <v>14</v>
      </c>
      <c r="K1266" t="s">
        <v>15</v>
      </c>
      <c r="L1266">
        <f>Table1[[#This Row],[Date resolved]]-Table1[[#This Row],[Date received]]</f>
        <v>0</v>
      </c>
      <c r="M1266">
        <f>YEAR(Table1[[#This Row],[Date received]])</f>
        <v>2014</v>
      </c>
      <c r="N1266" t="str">
        <f>_xlfn.CONCAT("Q",_xlfn.CEILING.MATH(MONTH(Table1[[#This Row],[Date received]])/3))</f>
        <v>Q2</v>
      </c>
    </row>
    <row r="1267" spans="1:14" x14ac:dyDescent="0.3">
      <c r="A1267">
        <v>2123428</v>
      </c>
      <c r="B1267" t="s">
        <v>560</v>
      </c>
      <c r="C1267" t="s">
        <v>26</v>
      </c>
      <c r="D1267" t="s">
        <v>27</v>
      </c>
      <c r="E1267" t="s">
        <v>22</v>
      </c>
      <c r="F1267" t="str">
        <f>_xlfn.XLOOKUP(E1267,State_Code_Name!$C$2:$C$52,State_Code_Name!$B$2:$B$52)</f>
        <v>New York</v>
      </c>
      <c r="G1267" t="s">
        <v>19</v>
      </c>
      <c r="H1267" s="15">
        <v>42634</v>
      </c>
      <c r="I1267" s="15">
        <v>42636</v>
      </c>
      <c r="J1267" t="s">
        <v>14</v>
      </c>
      <c r="K1267" t="s">
        <v>14</v>
      </c>
      <c r="L1267">
        <f>Table1[[#This Row],[Date resolved]]-Table1[[#This Row],[Date received]]</f>
        <v>2</v>
      </c>
      <c r="M1267">
        <f>YEAR(Table1[[#This Row],[Date received]])</f>
        <v>2016</v>
      </c>
      <c r="N1267" t="str">
        <f>_xlfn.CONCAT("Q",_xlfn.CEILING.MATH(MONTH(Table1[[#This Row],[Date received]])/3))</f>
        <v>Q3</v>
      </c>
    </row>
    <row r="1268" spans="1:14" x14ac:dyDescent="0.3">
      <c r="A1268">
        <v>227486</v>
      </c>
      <c r="B1268" t="s">
        <v>11</v>
      </c>
      <c r="C1268" t="s">
        <v>26</v>
      </c>
      <c r="D1268" t="s">
        <v>27</v>
      </c>
      <c r="E1268" t="s">
        <v>25</v>
      </c>
      <c r="F1268" t="str">
        <f>_xlfn.XLOOKUP(E1268,State_Code_Name!$C$2:$C$52,State_Code_Name!$B$2:$B$52)</f>
        <v>Georgia</v>
      </c>
      <c r="G1268" t="s">
        <v>305</v>
      </c>
      <c r="H1268" s="15">
        <v>41284</v>
      </c>
      <c r="I1268" s="15">
        <v>41285</v>
      </c>
      <c r="J1268" t="s">
        <v>14</v>
      </c>
      <c r="K1268" t="s">
        <v>15</v>
      </c>
      <c r="L1268">
        <f>Table1[[#This Row],[Date resolved]]-Table1[[#This Row],[Date received]]</f>
        <v>1</v>
      </c>
      <c r="M1268">
        <f>YEAR(Table1[[#This Row],[Date received]])</f>
        <v>2013</v>
      </c>
      <c r="N1268" t="str">
        <f>_xlfn.CONCAT("Q",_xlfn.CEILING.MATH(MONTH(Table1[[#This Row],[Date received]])/3))</f>
        <v>Q1</v>
      </c>
    </row>
    <row r="1269" spans="1:14" x14ac:dyDescent="0.3">
      <c r="A1269">
        <v>1170481</v>
      </c>
      <c r="B1269" t="s">
        <v>30</v>
      </c>
      <c r="C1269" t="s">
        <v>36</v>
      </c>
      <c r="D1269" t="s">
        <v>170</v>
      </c>
      <c r="E1269" t="s">
        <v>126</v>
      </c>
      <c r="F1269" t="str">
        <f>_xlfn.XLOOKUP(E1269,State_Code_Name!$C$2:$C$52,State_Code_Name!$B$2:$B$52)</f>
        <v>Oklahoma</v>
      </c>
      <c r="G1269" t="s">
        <v>19</v>
      </c>
      <c r="H1269" s="15">
        <v>41997</v>
      </c>
      <c r="I1269" s="15">
        <v>41997</v>
      </c>
      <c r="J1269" t="s">
        <v>14</v>
      </c>
      <c r="K1269" t="s">
        <v>15</v>
      </c>
      <c r="L1269">
        <f>Table1[[#This Row],[Date resolved]]-Table1[[#This Row],[Date received]]</f>
        <v>0</v>
      </c>
      <c r="M1269">
        <f>YEAR(Table1[[#This Row],[Date received]])</f>
        <v>2014</v>
      </c>
      <c r="N1269" t="str">
        <f>_xlfn.CONCAT("Q",_xlfn.CEILING.MATH(MONTH(Table1[[#This Row],[Date received]])/3))</f>
        <v>Q4</v>
      </c>
    </row>
    <row r="1270" spans="1:14" x14ac:dyDescent="0.3">
      <c r="A1270">
        <v>1147879</v>
      </c>
      <c r="B1270" t="s">
        <v>102</v>
      </c>
      <c r="C1270" t="s">
        <v>16</v>
      </c>
      <c r="D1270" t="s">
        <v>144</v>
      </c>
      <c r="F1270" t="e">
        <f>_xlfn.XLOOKUP(E1270,State_Code_Name!$C$2:$C$52,State_Code_Name!$B$2:$B$52)</f>
        <v>#N/A</v>
      </c>
      <c r="G1270" t="s">
        <v>19</v>
      </c>
      <c r="H1270" s="15">
        <v>41981</v>
      </c>
      <c r="I1270" s="15">
        <v>41981</v>
      </c>
      <c r="J1270" t="s">
        <v>14</v>
      </c>
      <c r="K1270" t="s">
        <v>15</v>
      </c>
      <c r="L1270">
        <f>Table1[[#This Row],[Date resolved]]-Table1[[#This Row],[Date received]]</f>
        <v>0</v>
      </c>
      <c r="M1270">
        <f>YEAR(Table1[[#This Row],[Date received]])</f>
        <v>2014</v>
      </c>
      <c r="N1270" t="str">
        <f>_xlfn.CONCAT("Q",_xlfn.CEILING.MATH(MONTH(Table1[[#This Row],[Date received]])/3))</f>
        <v>Q4</v>
      </c>
    </row>
    <row r="1271" spans="1:14" x14ac:dyDescent="0.3">
      <c r="A1271">
        <v>1290963</v>
      </c>
      <c r="B1271" t="s">
        <v>30</v>
      </c>
      <c r="C1271" t="s">
        <v>26</v>
      </c>
      <c r="D1271" t="s">
        <v>78</v>
      </c>
      <c r="E1271" t="s">
        <v>18</v>
      </c>
      <c r="F1271" t="str">
        <f>_xlfn.XLOOKUP(E1271,State_Code_Name!$C$2:$C$52,State_Code_Name!$B$2:$B$52)</f>
        <v>California</v>
      </c>
      <c r="G1271" t="s">
        <v>19</v>
      </c>
      <c r="H1271" s="15">
        <v>42082</v>
      </c>
      <c r="I1271" s="15">
        <v>42088</v>
      </c>
      <c r="J1271" t="s">
        <v>14</v>
      </c>
      <c r="K1271" t="s">
        <v>15</v>
      </c>
      <c r="L1271">
        <f>Table1[[#This Row],[Date resolved]]-Table1[[#This Row],[Date received]]</f>
        <v>6</v>
      </c>
      <c r="M1271">
        <f>YEAR(Table1[[#This Row],[Date received]])</f>
        <v>2015</v>
      </c>
      <c r="N1271" t="str">
        <f>_xlfn.CONCAT("Q",_xlfn.CEILING.MATH(MONTH(Table1[[#This Row],[Date received]])/3))</f>
        <v>Q1</v>
      </c>
    </row>
    <row r="1272" spans="1:14" x14ac:dyDescent="0.3">
      <c r="A1272">
        <v>1852627</v>
      </c>
      <c r="B1272" t="s">
        <v>11</v>
      </c>
      <c r="C1272" t="s">
        <v>9</v>
      </c>
      <c r="D1272" t="s">
        <v>10</v>
      </c>
      <c r="E1272" t="s">
        <v>327</v>
      </c>
      <c r="F1272" t="str">
        <f>_xlfn.XLOOKUP(E1272,State_Code_Name!$C$2:$C$52,State_Code_Name!$B$2:$B$52)</f>
        <v>South Dakota</v>
      </c>
      <c r="G1272" t="s">
        <v>19</v>
      </c>
      <c r="H1272" s="15">
        <v>42457</v>
      </c>
      <c r="I1272" s="15">
        <v>42459</v>
      </c>
      <c r="J1272" t="s">
        <v>14</v>
      </c>
      <c r="K1272" t="s">
        <v>15</v>
      </c>
      <c r="L1272">
        <f>Table1[[#This Row],[Date resolved]]-Table1[[#This Row],[Date received]]</f>
        <v>2</v>
      </c>
      <c r="M1272">
        <f>YEAR(Table1[[#This Row],[Date received]])</f>
        <v>2016</v>
      </c>
      <c r="N1272" t="str">
        <f>_xlfn.CONCAT("Q",_xlfn.CEILING.MATH(MONTH(Table1[[#This Row],[Date received]])/3))</f>
        <v>Q1</v>
      </c>
    </row>
    <row r="1273" spans="1:14" x14ac:dyDescent="0.3">
      <c r="A1273">
        <v>1670523</v>
      </c>
      <c r="B1273" t="s">
        <v>65</v>
      </c>
      <c r="C1273" t="s">
        <v>9</v>
      </c>
      <c r="D1273" t="s">
        <v>175</v>
      </c>
      <c r="E1273" t="s">
        <v>74</v>
      </c>
      <c r="F1273" t="str">
        <f>_xlfn.XLOOKUP(E1273,State_Code_Name!$C$2:$C$52,State_Code_Name!$B$2:$B$52)</f>
        <v>Tennessee</v>
      </c>
      <c r="G1273" t="s">
        <v>19</v>
      </c>
      <c r="H1273" s="15">
        <v>42332</v>
      </c>
      <c r="I1273" s="15">
        <v>42332</v>
      </c>
      <c r="J1273" t="s">
        <v>14</v>
      </c>
      <c r="K1273" t="s">
        <v>14</v>
      </c>
      <c r="L1273">
        <f>Table1[[#This Row],[Date resolved]]-Table1[[#This Row],[Date received]]</f>
        <v>0</v>
      </c>
      <c r="M1273">
        <f>YEAR(Table1[[#This Row],[Date received]])</f>
        <v>2015</v>
      </c>
      <c r="N1273" t="str">
        <f>_xlfn.CONCAT("Q",_xlfn.CEILING.MATH(MONTH(Table1[[#This Row],[Date received]])/3))</f>
        <v>Q4</v>
      </c>
    </row>
    <row r="1274" spans="1:14" x14ac:dyDescent="0.3">
      <c r="A1274">
        <v>1278734</v>
      </c>
      <c r="B1274" t="s">
        <v>730</v>
      </c>
      <c r="C1274" t="s">
        <v>32</v>
      </c>
      <c r="D1274" t="s">
        <v>41</v>
      </c>
      <c r="E1274" t="s">
        <v>31</v>
      </c>
      <c r="F1274" t="str">
        <f>_xlfn.XLOOKUP(E1274,State_Code_Name!$C$2:$C$52,State_Code_Name!$B$2:$B$52)</f>
        <v>Texas</v>
      </c>
      <c r="G1274" t="s">
        <v>19</v>
      </c>
      <c r="H1274" s="15">
        <v>42074</v>
      </c>
      <c r="I1274" s="15">
        <v>42074</v>
      </c>
      <c r="J1274" t="s">
        <v>14</v>
      </c>
      <c r="K1274" t="s">
        <v>15</v>
      </c>
      <c r="L1274">
        <f>Table1[[#This Row],[Date resolved]]-Table1[[#This Row],[Date received]]</f>
        <v>0</v>
      </c>
      <c r="M1274">
        <f>YEAR(Table1[[#This Row],[Date received]])</f>
        <v>2015</v>
      </c>
      <c r="N1274" t="str">
        <f>_xlfn.CONCAT("Q",_xlfn.CEILING.MATH(MONTH(Table1[[#This Row],[Date received]])/3))</f>
        <v>Q1</v>
      </c>
    </row>
    <row r="1275" spans="1:14" x14ac:dyDescent="0.3">
      <c r="A1275">
        <v>1347443</v>
      </c>
      <c r="B1275" t="s">
        <v>322</v>
      </c>
      <c r="C1275" t="s">
        <v>172</v>
      </c>
      <c r="D1275" t="s">
        <v>266</v>
      </c>
      <c r="E1275" t="s">
        <v>18</v>
      </c>
      <c r="F1275" t="str">
        <f>_xlfn.XLOOKUP(E1275,State_Code_Name!$C$2:$C$52,State_Code_Name!$B$2:$B$52)</f>
        <v>California</v>
      </c>
      <c r="G1275" t="s">
        <v>19</v>
      </c>
      <c r="H1275" s="15">
        <v>42120</v>
      </c>
      <c r="I1275" s="15">
        <v>42120</v>
      </c>
      <c r="J1275" t="s">
        <v>14</v>
      </c>
      <c r="K1275" t="s">
        <v>15</v>
      </c>
      <c r="L1275">
        <f>Table1[[#This Row],[Date resolved]]-Table1[[#This Row],[Date received]]</f>
        <v>0</v>
      </c>
      <c r="M1275">
        <f>YEAR(Table1[[#This Row],[Date received]])</f>
        <v>2015</v>
      </c>
      <c r="N1275" t="str">
        <f>_xlfn.CONCAT("Q",_xlfn.CEILING.MATH(MONTH(Table1[[#This Row],[Date received]])/3))</f>
        <v>Q2</v>
      </c>
    </row>
    <row r="1276" spans="1:14" x14ac:dyDescent="0.3">
      <c r="A1276">
        <v>1080081</v>
      </c>
      <c r="B1276" t="s">
        <v>30</v>
      </c>
      <c r="C1276" t="s">
        <v>16</v>
      </c>
      <c r="D1276" t="s">
        <v>24</v>
      </c>
      <c r="E1276" t="s">
        <v>12</v>
      </c>
      <c r="F1276" t="str">
        <f>_xlfn.XLOOKUP(E1276,State_Code_Name!$C$2:$C$52,State_Code_Name!$B$2:$B$52)</f>
        <v>Virginia</v>
      </c>
      <c r="G1276" t="s">
        <v>13</v>
      </c>
      <c r="H1276" s="15">
        <v>41933</v>
      </c>
      <c r="I1276" s="15">
        <v>41939</v>
      </c>
      <c r="J1276" t="s">
        <v>14</v>
      </c>
      <c r="K1276" t="s">
        <v>15</v>
      </c>
      <c r="L1276">
        <f>Table1[[#This Row],[Date resolved]]-Table1[[#This Row],[Date received]]</f>
        <v>6</v>
      </c>
      <c r="M1276">
        <f>YEAR(Table1[[#This Row],[Date received]])</f>
        <v>2014</v>
      </c>
      <c r="N1276" t="str">
        <f>_xlfn.CONCAT("Q",_xlfn.CEILING.MATH(MONTH(Table1[[#This Row],[Date received]])/3))</f>
        <v>Q4</v>
      </c>
    </row>
    <row r="1277" spans="1:14" x14ac:dyDescent="0.3">
      <c r="A1277">
        <v>1300292</v>
      </c>
      <c r="B1277" t="s">
        <v>50</v>
      </c>
      <c r="C1277" t="s">
        <v>36</v>
      </c>
      <c r="D1277" t="s">
        <v>170</v>
      </c>
      <c r="E1277" t="s">
        <v>59</v>
      </c>
      <c r="F1277" t="str">
        <f>_xlfn.XLOOKUP(E1277,State_Code_Name!$C$2:$C$52,State_Code_Name!$B$2:$B$52)</f>
        <v>Illinois</v>
      </c>
      <c r="G1277" t="s">
        <v>19</v>
      </c>
      <c r="H1277" s="15">
        <v>42088</v>
      </c>
      <c r="I1277" s="15">
        <v>42088</v>
      </c>
      <c r="J1277" t="s">
        <v>14</v>
      </c>
      <c r="K1277" t="s">
        <v>15</v>
      </c>
      <c r="L1277">
        <f>Table1[[#This Row],[Date resolved]]-Table1[[#This Row],[Date received]]</f>
        <v>0</v>
      </c>
      <c r="M1277">
        <f>YEAR(Table1[[#This Row],[Date received]])</f>
        <v>2015</v>
      </c>
      <c r="N1277" t="str">
        <f>_xlfn.CONCAT("Q",_xlfn.CEILING.MATH(MONTH(Table1[[#This Row],[Date received]])/3))</f>
        <v>Q1</v>
      </c>
    </row>
    <row r="1278" spans="1:14" x14ac:dyDescent="0.3">
      <c r="A1278">
        <v>1980253</v>
      </c>
      <c r="B1278" t="s">
        <v>43</v>
      </c>
      <c r="C1278" t="s">
        <v>876</v>
      </c>
      <c r="D1278" t="s">
        <v>877</v>
      </c>
      <c r="E1278" t="s">
        <v>106</v>
      </c>
      <c r="F1278" t="str">
        <f>_xlfn.XLOOKUP(E1278,State_Code_Name!$C$2:$C$52,State_Code_Name!$B$2:$B$52)</f>
        <v>Indiana</v>
      </c>
      <c r="G1278" t="s">
        <v>305</v>
      </c>
      <c r="H1278" s="15">
        <v>42543</v>
      </c>
      <c r="I1278" s="15">
        <v>42546</v>
      </c>
      <c r="J1278" t="s">
        <v>14</v>
      </c>
      <c r="K1278" t="s">
        <v>14</v>
      </c>
      <c r="L1278">
        <f>Table1[[#This Row],[Date resolved]]-Table1[[#This Row],[Date received]]</f>
        <v>3</v>
      </c>
      <c r="M1278">
        <f>YEAR(Table1[[#This Row],[Date received]])</f>
        <v>2016</v>
      </c>
      <c r="N1278" t="str">
        <f>_xlfn.CONCAT("Q",_xlfn.CEILING.MATH(MONTH(Table1[[#This Row],[Date received]])/3))</f>
        <v>Q2</v>
      </c>
    </row>
    <row r="1279" spans="1:14" x14ac:dyDescent="0.3">
      <c r="A1279">
        <v>524446</v>
      </c>
      <c r="B1279" t="s">
        <v>134</v>
      </c>
      <c r="C1279" t="s">
        <v>26</v>
      </c>
      <c r="D1279" t="s">
        <v>27</v>
      </c>
      <c r="E1279" t="s">
        <v>98</v>
      </c>
      <c r="F1279" t="str">
        <f>_xlfn.XLOOKUP(E1279,State_Code_Name!$C$2:$C$52,State_Code_Name!$B$2:$B$52)</f>
        <v>Colorado</v>
      </c>
      <c r="G1279" t="s">
        <v>19</v>
      </c>
      <c r="H1279" s="15">
        <v>41528</v>
      </c>
      <c r="I1279" s="15">
        <v>41529</v>
      </c>
      <c r="J1279" t="s">
        <v>14</v>
      </c>
      <c r="K1279" t="s">
        <v>15</v>
      </c>
      <c r="L1279">
        <f>Table1[[#This Row],[Date resolved]]-Table1[[#This Row],[Date received]]</f>
        <v>1</v>
      </c>
      <c r="M1279">
        <f>YEAR(Table1[[#This Row],[Date received]])</f>
        <v>2013</v>
      </c>
      <c r="N1279" t="str">
        <f>_xlfn.CONCAT("Q",_xlfn.CEILING.MATH(MONTH(Table1[[#This Row],[Date received]])/3))</f>
        <v>Q3</v>
      </c>
    </row>
    <row r="1280" spans="1:14" x14ac:dyDescent="0.3">
      <c r="A1280">
        <v>1611206</v>
      </c>
      <c r="B1280" t="s">
        <v>47</v>
      </c>
      <c r="C1280" t="s">
        <v>26</v>
      </c>
      <c r="D1280" t="s">
        <v>27</v>
      </c>
      <c r="E1280" t="s">
        <v>66</v>
      </c>
      <c r="F1280" t="str">
        <f>_xlfn.XLOOKUP(E1280,State_Code_Name!$C$2:$C$52,State_Code_Name!$B$2:$B$52)</f>
        <v>Michigan</v>
      </c>
      <c r="G1280" t="s">
        <v>19</v>
      </c>
      <c r="H1280" s="15">
        <v>42293</v>
      </c>
      <c r="I1280" s="15">
        <v>42293</v>
      </c>
      <c r="J1280" t="s">
        <v>14</v>
      </c>
      <c r="K1280" t="s">
        <v>15</v>
      </c>
      <c r="L1280">
        <f>Table1[[#This Row],[Date resolved]]-Table1[[#This Row],[Date received]]</f>
        <v>0</v>
      </c>
      <c r="M1280">
        <f>YEAR(Table1[[#This Row],[Date received]])</f>
        <v>2015</v>
      </c>
      <c r="N1280" t="str">
        <f>_xlfn.CONCAT("Q",_xlfn.CEILING.MATH(MONTH(Table1[[#This Row],[Date received]])/3))</f>
        <v>Q4</v>
      </c>
    </row>
    <row r="1281" spans="1:14" x14ac:dyDescent="0.3">
      <c r="A1281">
        <v>838645</v>
      </c>
      <c r="B1281" t="s">
        <v>11</v>
      </c>
      <c r="C1281" t="s">
        <v>26</v>
      </c>
      <c r="D1281" t="s">
        <v>27</v>
      </c>
      <c r="E1281" t="s">
        <v>72</v>
      </c>
      <c r="F1281" t="str">
        <f>_xlfn.XLOOKUP(E1281,State_Code_Name!$C$2:$C$52,State_Code_Name!$B$2:$B$52)</f>
        <v>Kentucky</v>
      </c>
      <c r="G1281" t="s">
        <v>19</v>
      </c>
      <c r="H1281" s="15">
        <v>41764</v>
      </c>
      <c r="I1281" s="15">
        <v>41764</v>
      </c>
      <c r="J1281" t="s">
        <v>14</v>
      </c>
      <c r="K1281" t="s">
        <v>15</v>
      </c>
      <c r="L1281">
        <f>Table1[[#This Row],[Date resolved]]-Table1[[#This Row],[Date received]]</f>
        <v>0</v>
      </c>
      <c r="M1281">
        <f>YEAR(Table1[[#This Row],[Date received]])</f>
        <v>2014</v>
      </c>
      <c r="N1281" t="str">
        <f>_xlfn.CONCAT("Q",_xlfn.CEILING.MATH(MONTH(Table1[[#This Row],[Date received]])/3))</f>
        <v>Q2</v>
      </c>
    </row>
    <row r="1282" spans="1:14" x14ac:dyDescent="0.3">
      <c r="A1282">
        <v>494677</v>
      </c>
      <c r="B1282" t="s">
        <v>105</v>
      </c>
      <c r="C1282" t="s">
        <v>32</v>
      </c>
      <c r="D1282" t="s">
        <v>104</v>
      </c>
      <c r="E1282" t="s">
        <v>18</v>
      </c>
      <c r="F1282" t="str">
        <f>_xlfn.XLOOKUP(E1282,State_Code_Name!$C$2:$C$52,State_Code_Name!$B$2:$B$52)</f>
        <v>California</v>
      </c>
      <c r="G1282" t="s">
        <v>19</v>
      </c>
      <c r="H1282" s="15">
        <v>41504</v>
      </c>
      <c r="I1282" s="15">
        <v>41504</v>
      </c>
      <c r="J1282" t="s">
        <v>14</v>
      </c>
      <c r="K1282" t="s">
        <v>15</v>
      </c>
      <c r="L1282">
        <f>Table1[[#This Row],[Date resolved]]-Table1[[#This Row],[Date received]]</f>
        <v>0</v>
      </c>
      <c r="M1282">
        <f>YEAR(Table1[[#This Row],[Date received]])</f>
        <v>2013</v>
      </c>
      <c r="N1282" t="str">
        <f>_xlfn.CONCAT("Q",_xlfn.CEILING.MATH(MONTH(Table1[[#This Row],[Date received]])/3))</f>
        <v>Q3</v>
      </c>
    </row>
    <row r="1283" spans="1:14" x14ac:dyDescent="0.3">
      <c r="A1283">
        <v>1912197</v>
      </c>
      <c r="B1283" t="s">
        <v>60</v>
      </c>
      <c r="C1283" t="s">
        <v>52</v>
      </c>
      <c r="D1283" t="s">
        <v>103</v>
      </c>
      <c r="E1283" t="s">
        <v>59</v>
      </c>
      <c r="F1283" t="str">
        <f>_xlfn.XLOOKUP(E1283,State_Code_Name!$C$2:$C$52,State_Code_Name!$B$2:$B$52)</f>
        <v>Illinois</v>
      </c>
      <c r="G1283" t="s">
        <v>19</v>
      </c>
      <c r="H1283" s="15">
        <v>42495</v>
      </c>
      <c r="I1283" s="15">
        <v>42495</v>
      </c>
      <c r="J1283" t="s">
        <v>14</v>
      </c>
      <c r="K1283" t="s">
        <v>15</v>
      </c>
      <c r="L1283">
        <f>Table1[[#This Row],[Date resolved]]-Table1[[#This Row],[Date received]]</f>
        <v>0</v>
      </c>
      <c r="M1283">
        <f>YEAR(Table1[[#This Row],[Date received]])</f>
        <v>2016</v>
      </c>
      <c r="N1283" t="str">
        <f>_xlfn.CONCAT("Q",_xlfn.CEILING.MATH(MONTH(Table1[[#This Row],[Date received]])/3))</f>
        <v>Q2</v>
      </c>
    </row>
    <row r="1284" spans="1:14" x14ac:dyDescent="0.3">
      <c r="A1284">
        <v>1179667</v>
      </c>
      <c r="B1284" t="s">
        <v>11</v>
      </c>
      <c r="C1284" t="s">
        <v>16</v>
      </c>
      <c r="D1284" t="s">
        <v>24</v>
      </c>
      <c r="E1284" t="s">
        <v>39</v>
      </c>
      <c r="F1284" t="str">
        <f>_xlfn.XLOOKUP(E1284,State_Code_Name!$C$2:$C$52,State_Code_Name!$B$2:$B$52)</f>
        <v>Ohio</v>
      </c>
      <c r="G1284" t="s">
        <v>19</v>
      </c>
      <c r="H1284" s="15">
        <v>42007</v>
      </c>
      <c r="I1284" s="15">
        <v>42007</v>
      </c>
      <c r="J1284" t="s">
        <v>14</v>
      </c>
      <c r="K1284" t="s">
        <v>15</v>
      </c>
      <c r="L1284">
        <f>Table1[[#This Row],[Date resolved]]-Table1[[#This Row],[Date received]]</f>
        <v>0</v>
      </c>
      <c r="M1284">
        <f>YEAR(Table1[[#This Row],[Date received]])</f>
        <v>2015</v>
      </c>
      <c r="N1284" t="str">
        <f>_xlfn.CONCAT("Q",_xlfn.CEILING.MATH(MONTH(Table1[[#This Row],[Date received]])/3))</f>
        <v>Q1</v>
      </c>
    </row>
    <row r="1285" spans="1:14" x14ac:dyDescent="0.3">
      <c r="A1285">
        <v>1027984</v>
      </c>
      <c r="B1285" t="s">
        <v>935</v>
      </c>
      <c r="C1285" t="s">
        <v>32</v>
      </c>
      <c r="D1285" t="s">
        <v>44</v>
      </c>
      <c r="E1285" t="s">
        <v>18</v>
      </c>
      <c r="F1285" t="str">
        <f>_xlfn.XLOOKUP(E1285,State_Code_Name!$C$2:$C$52,State_Code_Name!$B$2:$B$52)</f>
        <v>California</v>
      </c>
      <c r="G1285" t="s">
        <v>19</v>
      </c>
      <c r="H1285" s="15">
        <v>41896</v>
      </c>
      <c r="I1285" s="15">
        <v>41900</v>
      </c>
      <c r="J1285" t="s">
        <v>14</v>
      </c>
      <c r="K1285" t="s">
        <v>14</v>
      </c>
      <c r="L1285">
        <f>Table1[[#This Row],[Date resolved]]-Table1[[#This Row],[Date received]]</f>
        <v>4</v>
      </c>
      <c r="M1285">
        <f>YEAR(Table1[[#This Row],[Date received]])</f>
        <v>2014</v>
      </c>
      <c r="N1285" t="str">
        <f>_xlfn.CONCAT("Q",_xlfn.CEILING.MATH(MONTH(Table1[[#This Row],[Date received]])/3))</f>
        <v>Q3</v>
      </c>
    </row>
    <row r="1286" spans="1:14" x14ac:dyDescent="0.3">
      <c r="A1286">
        <v>1195983</v>
      </c>
      <c r="B1286" t="s">
        <v>50</v>
      </c>
      <c r="C1286" t="s">
        <v>36</v>
      </c>
      <c r="D1286" t="s">
        <v>80</v>
      </c>
      <c r="E1286" t="s">
        <v>39</v>
      </c>
      <c r="F1286" t="str">
        <f>_xlfn.XLOOKUP(E1286,State_Code_Name!$C$2:$C$52,State_Code_Name!$B$2:$B$52)</f>
        <v>Ohio</v>
      </c>
      <c r="G1286" t="s">
        <v>19</v>
      </c>
      <c r="H1286" s="15">
        <v>42017</v>
      </c>
      <c r="I1286" s="15">
        <v>42017</v>
      </c>
      <c r="J1286" t="s">
        <v>14</v>
      </c>
      <c r="K1286" t="s">
        <v>15</v>
      </c>
      <c r="L1286">
        <f>Table1[[#This Row],[Date resolved]]-Table1[[#This Row],[Date received]]</f>
        <v>0</v>
      </c>
      <c r="M1286">
        <f>YEAR(Table1[[#This Row],[Date received]])</f>
        <v>2015</v>
      </c>
      <c r="N1286" t="str">
        <f>_xlfn.CONCAT("Q",_xlfn.CEILING.MATH(MONTH(Table1[[#This Row],[Date received]])/3))</f>
        <v>Q1</v>
      </c>
    </row>
    <row r="1287" spans="1:14" x14ac:dyDescent="0.3">
      <c r="A1287">
        <v>971875</v>
      </c>
      <c r="B1287" t="s">
        <v>30</v>
      </c>
      <c r="C1287" t="s">
        <v>16</v>
      </c>
      <c r="D1287" t="s">
        <v>24</v>
      </c>
      <c r="E1287" t="s">
        <v>46</v>
      </c>
      <c r="F1287" t="str">
        <f>_xlfn.XLOOKUP(E1287,State_Code_Name!$C$2:$C$52,State_Code_Name!$B$2:$B$52)</f>
        <v>Pennsylvania</v>
      </c>
      <c r="G1287" t="s">
        <v>19</v>
      </c>
      <c r="H1287" s="15">
        <v>41857</v>
      </c>
      <c r="I1287" s="15">
        <v>41857</v>
      </c>
      <c r="J1287" t="s">
        <v>14</v>
      </c>
      <c r="K1287" t="s">
        <v>15</v>
      </c>
      <c r="L1287">
        <f>Table1[[#This Row],[Date resolved]]-Table1[[#This Row],[Date received]]</f>
        <v>0</v>
      </c>
      <c r="M1287">
        <f>YEAR(Table1[[#This Row],[Date received]])</f>
        <v>2014</v>
      </c>
      <c r="N1287" t="str">
        <f>_xlfn.CONCAT("Q",_xlfn.CEILING.MATH(MONTH(Table1[[#This Row],[Date received]])/3))</f>
        <v>Q3</v>
      </c>
    </row>
    <row r="1288" spans="1:14" x14ac:dyDescent="0.3">
      <c r="A1288">
        <v>1500787</v>
      </c>
      <c r="B1288" t="s">
        <v>60</v>
      </c>
      <c r="C1288" t="s">
        <v>52</v>
      </c>
      <c r="D1288" t="s">
        <v>103</v>
      </c>
      <c r="E1288" t="s">
        <v>46</v>
      </c>
      <c r="F1288" t="str">
        <f>_xlfn.XLOOKUP(E1288,State_Code_Name!$C$2:$C$52,State_Code_Name!$B$2:$B$52)</f>
        <v>Pennsylvania</v>
      </c>
      <c r="G1288" t="s">
        <v>19</v>
      </c>
      <c r="H1288" s="15">
        <v>42220</v>
      </c>
      <c r="I1288" s="15">
        <v>42220</v>
      </c>
      <c r="J1288" t="s">
        <v>14</v>
      </c>
      <c r="K1288" t="s">
        <v>15</v>
      </c>
      <c r="L1288">
        <f>Table1[[#This Row],[Date resolved]]-Table1[[#This Row],[Date received]]</f>
        <v>0</v>
      </c>
      <c r="M1288">
        <f>YEAR(Table1[[#This Row],[Date received]])</f>
        <v>2015</v>
      </c>
      <c r="N1288" t="str">
        <f>_xlfn.CONCAT("Q",_xlfn.CEILING.MATH(MONTH(Table1[[#This Row],[Date received]])/3))</f>
        <v>Q3</v>
      </c>
    </row>
    <row r="1289" spans="1:14" x14ac:dyDescent="0.3">
      <c r="A1289">
        <v>1021955</v>
      </c>
      <c r="B1289" t="s">
        <v>38</v>
      </c>
      <c r="C1289" t="s">
        <v>36</v>
      </c>
      <c r="D1289" t="s">
        <v>49</v>
      </c>
      <c r="E1289" t="s">
        <v>171</v>
      </c>
      <c r="F1289" t="str">
        <f>_xlfn.XLOOKUP(E1289,State_Code_Name!$C$2:$C$52,State_Code_Name!$B$2:$B$52)</f>
        <v>Louisiana</v>
      </c>
      <c r="G1289" t="s">
        <v>19</v>
      </c>
      <c r="H1289" s="15">
        <v>41892</v>
      </c>
      <c r="I1289" s="15">
        <v>41892</v>
      </c>
      <c r="J1289" t="s">
        <v>14</v>
      </c>
      <c r="K1289" t="s">
        <v>14</v>
      </c>
      <c r="L1289">
        <f>Table1[[#This Row],[Date resolved]]-Table1[[#This Row],[Date received]]</f>
        <v>0</v>
      </c>
      <c r="M1289">
        <f>YEAR(Table1[[#This Row],[Date received]])</f>
        <v>2014</v>
      </c>
      <c r="N1289" t="str">
        <f>_xlfn.CONCAT("Q",_xlfn.CEILING.MATH(MONTH(Table1[[#This Row],[Date received]])/3))</f>
        <v>Q3</v>
      </c>
    </row>
    <row r="1290" spans="1:14" x14ac:dyDescent="0.3">
      <c r="A1290">
        <v>534425</v>
      </c>
      <c r="B1290" t="s">
        <v>169</v>
      </c>
      <c r="C1290" t="s">
        <v>32</v>
      </c>
      <c r="D1290" t="s">
        <v>161</v>
      </c>
      <c r="E1290" t="s">
        <v>115</v>
      </c>
      <c r="F1290" t="str">
        <f>_xlfn.XLOOKUP(E1290,State_Code_Name!$C$2:$C$52,State_Code_Name!$B$2:$B$52)</f>
        <v>Iowa</v>
      </c>
      <c r="G1290" t="s">
        <v>19</v>
      </c>
      <c r="H1290" s="15">
        <v>41536</v>
      </c>
      <c r="I1290" s="15">
        <v>41536</v>
      </c>
      <c r="J1290" t="s">
        <v>14</v>
      </c>
      <c r="K1290" t="s">
        <v>15</v>
      </c>
      <c r="L1290">
        <f>Table1[[#This Row],[Date resolved]]-Table1[[#This Row],[Date received]]</f>
        <v>0</v>
      </c>
      <c r="M1290">
        <f>YEAR(Table1[[#This Row],[Date received]])</f>
        <v>2013</v>
      </c>
      <c r="N1290" t="str">
        <f>_xlfn.CONCAT("Q",_xlfn.CEILING.MATH(MONTH(Table1[[#This Row],[Date received]])/3))</f>
        <v>Q3</v>
      </c>
    </row>
    <row r="1291" spans="1:14" x14ac:dyDescent="0.3">
      <c r="A1291">
        <v>607398</v>
      </c>
      <c r="B1291" t="s">
        <v>81</v>
      </c>
      <c r="C1291" t="s">
        <v>16</v>
      </c>
      <c r="D1291" t="s">
        <v>24</v>
      </c>
      <c r="E1291" t="s">
        <v>46</v>
      </c>
      <c r="F1291" t="str">
        <f>_xlfn.XLOOKUP(E1291,State_Code_Name!$C$2:$C$52,State_Code_Name!$B$2:$B$52)</f>
        <v>Pennsylvania</v>
      </c>
      <c r="G1291" t="s">
        <v>305</v>
      </c>
      <c r="H1291" s="15">
        <v>41599</v>
      </c>
      <c r="I1291" s="15">
        <v>41599</v>
      </c>
      <c r="J1291" t="s">
        <v>14</v>
      </c>
      <c r="K1291" t="s">
        <v>15</v>
      </c>
      <c r="L1291">
        <f>Table1[[#This Row],[Date resolved]]-Table1[[#This Row],[Date received]]</f>
        <v>0</v>
      </c>
      <c r="M1291">
        <f>YEAR(Table1[[#This Row],[Date received]])</f>
        <v>2013</v>
      </c>
      <c r="N1291" t="str">
        <f>_xlfn.CONCAT("Q",_xlfn.CEILING.MATH(MONTH(Table1[[#This Row],[Date received]])/3))</f>
        <v>Q4</v>
      </c>
    </row>
    <row r="1292" spans="1:14" x14ac:dyDescent="0.3">
      <c r="A1292">
        <v>1478379</v>
      </c>
      <c r="B1292" t="s">
        <v>714</v>
      </c>
      <c r="C1292" t="s">
        <v>32</v>
      </c>
      <c r="D1292" t="s">
        <v>44</v>
      </c>
      <c r="E1292" t="s">
        <v>70</v>
      </c>
      <c r="F1292" t="str">
        <f>_xlfn.XLOOKUP(E1292,State_Code_Name!$C$2:$C$52,State_Code_Name!$B$2:$B$52)</f>
        <v>Massachusetts</v>
      </c>
      <c r="G1292" t="s">
        <v>19</v>
      </c>
      <c r="H1292" s="15">
        <v>42206</v>
      </c>
      <c r="I1292" s="15">
        <v>42214</v>
      </c>
      <c r="J1292" t="s">
        <v>15</v>
      </c>
      <c r="K1292" t="s">
        <v>15</v>
      </c>
      <c r="L1292">
        <f>Table1[[#This Row],[Date resolved]]-Table1[[#This Row],[Date received]]</f>
        <v>8</v>
      </c>
      <c r="M1292">
        <f>YEAR(Table1[[#This Row],[Date received]])</f>
        <v>2015</v>
      </c>
      <c r="N1292" t="str">
        <f>_xlfn.CONCAT("Q",_xlfn.CEILING.MATH(MONTH(Table1[[#This Row],[Date received]])/3))</f>
        <v>Q3</v>
      </c>
    </row>
    <row r="1293" spans="1:14" x14ac:dyDescent="0.3">
      <c r="A1293">
        <v>1115525</v>
      </c>
      <c r="B1293" t="s">
        <v>524</v>
      </c>
      <c r="C1293" t="s">
        <v>61</v>
      </c>
      <c r="D1293" t="s">
        <v>459</v>
      </c>
      <c r="E1293" t="s">
        <v>79</v>
      </c>
      <c r="F1293" t="str">
        <f>_xlfn.XLOOKUP(E1293,State_Code_Name!$C$2:$C$52,State_Code_Name!$B$2:$B$52)</f>
        <v>Minnesota</v>
      </c>
      <c r="G1293" t="s">
        <v>19</v>
      </c>
      <c r="H1293" s="15">
        <v>41956</v>
      </c>
      <c r="I1293" s="15">
        <v>41956</v>
      </c>
      <c r="J1293" t="s">
        <v>14</v>
      </c>
      <c r="K1293" t="s">
        <v>15</v>
      </c>
      <c r="L1293">
        <f>Table1[[#This Row],[Date resolved]]-Table1[[#This Row],[Date received]]</f>
        <v>0</v>
      </c>
      <c r="M1293">
        <f>YEAR(Table1[[#This Row],[Date received]])</f>
        <v>2014</v>
      </c>
      <c r="N1293" t="str">
        <f>_xlfn.CONCAT("Q",_xlfn.CEILING.MATH(MONTH(Table1[[#This Row],[Date received]])/3))</f>
        <v>Q4</v>
      </c>
    </row>
    <row r="1294" spans="1:14" x14ac:dyDescent="0.3">
      <c r="A1294">
        <v>1753372</v>
      </c>
      <c r="B1294" t="s">
        <v>147</v>
      </c>
      <c r="C1294" t="s">
        <v>172</v>
      </c>
      <c r="D1294" t="s">
        <v>266</v>
      </c>
      <c r="E1294" t="s">
        <v>18</v>
      </c>
      <c r="F1294" t="str">
        <f>_xlfn.XLOOKUP(E1294,State_Code_Name!$C$2:$C$52,State_Code_Name!$B$2:$B$52)</f>
        <v>California</v>
      </c>
      <c r="G1294" t="s">
        <v>19</v>
      </c>
      <c r="H1294" s="15">
        <v>42391</v>
      </c>
      <c r="I1294" s="15">
        <v>42397</v>
      </c>
      <c r="J1294" t="s">
        <v>14</v>
      </c>
      <c r="K1294" t="s">
        <v>15</v>
      </c>
      <c r="L1294">
        <f>Table1[[#This Row],[Date resolved]]-Table1[[#This Row],[Date received]]</f>
        <v>6</v>
      </c>
      <c r="M1294">
        <f>YEAR(Table1[[#This Row],[Date received]])</f>
        <v>2016</v>
      </c>
      <c r="N1294" t="str">
        <f>_xlfn.CONCAT("Q",_xlfn.CEILING.MATH(MONTH(Table1[[#This Row],[Date received]])/3))</f>
        <v>Q1</v>
      </c>
    </row>
    <row r="1295" spans="1:14" x14ac:dyDescent="0.3">
      <c r="A1295">
        <v>523832</v>
      </c>
      <c r="B1295" t="s">
        <v>92</v>
      </c>
      <c r="C1295" t="s">
        <v>9</v>
      </c>
      <c r="D1295" t="s">
        <v>10</v>
      </c>
      <c r="E1295" t="s">
        <v>100</v>
      </c>
      <c r="F1295" t="str">
        <f>_xlfn.XLOOKUP(E1295,State_Code_Name!$C$2:$C$52,State_Code_Name!$B$2:$B$52)</f>
        <v>Arizona</v>
      </c>
      <c r="G1295" t="s">
        <v>19</v>
      </c>
      <c r="H1295" s="15">
        <v>41528</v>
      </c>
      <c r="I1295" s="15">
        <v>41529</v>
      </c>
      <c r="J1295" t="s">
        <v>14</v>
      </c>
      <c r="K1295" t="s">
        <v>15</v>
      </c>
      <c r="L1295">
        <f>Table1[[#This Row],[Date resolved]]-Table1[[#This Row],[Date received]]</f>
        <v>1</v>
      </c>
      <c r="M1295">
        <f>YEAR(Table1[[#This Row],[Date received]])</f>
        <v>2013</v>
      </c>
      <c r="N1295" t="str">
        <f>_xlfn.CONCAT("Q",_xlfn.CEILING.MATH(MONTH(Table1[[#This Row],[Date received]])/3))</f>
        <v>Q3</v>
      </c>
    </row>
    <row r="1296" spans="1:14" x14ac:dyDescent="0.3">
      <c r="A1296">
        <v>1686039</v>
      </c>
      <c r="B1296" t="s">
        <v>63</v>
      </c>
      <c r="C1296" t="s">
        <v>61</v>
      </c>
      <c r="D1296" t="s">
        <v>282</v>
      </c>
      <c r="E1296" t="s">
        <v>18</v>
      </c>
      <c r="F1296" t="str">
        <f>_xlfn.XLOOKUP(E1296,State_Code_Name!$C$2:$C$52,State_Code_Name!$B$2:$B$52)</f>
        <v>California</v>
      </c>
      <c r="G1296" t="s">
        <v>19</v>
      </c>
      <c r="H1296" s="15">
        <v>42345</v>
      </c>
      <c r="I1296" s="15">
        <v>42345</v>
      </c>
      <c r="J1296" t="s">
        <v>14</v>
      </c>
      <c r="K1296" t="s">
        <v>15</v>
      </c>
      <c r="L1296">
        <f>Table1[[#This Row],[Date resolved]]-Table1[[#This Row],[Date received]]</f>
        <v>0</v>
      </c>
      <c r="M1296">
        <f>YEAR(Table1[[#This Row],[Date received]])</f>
        <v>2015</v>
      </c>
      <c r="N1296" t="str">
        <f>_xlfn.CONCAT("Q",_xlfn.CEILING.MATH(MONTH(Table1[[#This Row],[Date received]])/3))</f>
        <v>Q4</v>
      </c>
    </row>
    <row r="1297" spans="1:14" x14ac:dyDescent="0.3">
      <c r="A1297">
        <v>530011</v>
      </c>
      <c r="B1297" t="s">
        <v>252</v>
      </c>
      <c r="C1297" t="s">
        <v>32</v>
      </c>
      <c r="D1297" t="s">
        <v>44</v>
      </c>
      <c r="E1297" t="s">
        <v>12</v>
      </c>
      <c r="F1297" t="str">
        <f>_xlfn.XLOOKUP(E1297,State_Code_Name!$C$2:$C$52,State_Code_Name!$B$2:$B$52)</f>
        <v>Virginia</v>
      </c>
      <c r="G1297" t="s">
        <v>23</v>
      </c>
      <c r="H1297" s="15">
        <v>41533</v>
      </c>
      <c r="I1297" s="15">
        <v>41534</v>
      </c>
      <c r="J1297" t="s">
        <v>14</v>
      </c>
      <c r="K1297" t="s">
        <v>15</v>
      </c>
      <c r="L1297">
        <f>Table1[[#This Row],[Date resolved]]-Table1[[#This Row],[Date received]]</f>
        <v>1</v>
      </c>
      <c r="M1297">
        <f>YEAR(Table1[[#This Row],[Date received]])</f>
        <v>2013</v>
      </c>
      <c r="N1297" t="str">
        <f>_xlfn.CONCAT("Q",_xlfn.CEILING.MATH(MONTH(Table1[[#This Row],[Date received]])/3))</f>
        <v>Q3</v>
      </c>
    </row>
    <row r="1298" spans="1:14" x14ac:dyDescent="0.3">
      <c r="A1298">
        <v>789136</v>
      </c>
      <c r="B1298" t="s">
        <v>60</v>
      </c>
      <c r="C1298" t="s">
        <v>52</v>
      </c>
      <c r="D1298" t="s">
        <v>76</v>
      </c>
      <c r="E1298" t="s">
        <v>31</v>
      </c>
      <c r="F1298" t="str">
        <f>_xlfn.XLOOKUP(E1298,State_Code_Name!$C$2:$C$52,State_Code_Name!$B$2:$B$52)</f>
        <v>Texas</v>
      </c>
      <c r="G1298" t="s">
        <v>19</v>
      </c>
      <c r="H1298" s="15">
        <v>41730</v>
      </c>
      <c r="I1298" s="15">
        <v>41730</v>
      </c>
      <c r="J1298" t="s">
        <v>14</v>
      </c>
      <c r="K1298" t="s">
        <v>15</v>
      </c>
      <c r="L1298">
        <f>Table1[[#This Row],[Date resolved]]-Table1[[#This Row],[Date received]]</f>
        <v>0</v>
      </c>
      <c r="M1298">
        <f>YEAR(Table1[[#This Row],[Date received]])</f>
        <v>2014</v>
      </c>
      <c r="N1298" t="str">
        <f>_xlfn.CONCAT("Q",_xlfn.CEILING.MATH(MONTH(Table1[[#This Row],[Date received]])/3))</f>
        <v>Q2</v>
      </c>
    </row>
    <row r="1299" spans="1:14" x14ac:dyDescent="0.3">
      <c r="A1299">
        <v>1745818</v>
      </c>
      <c r="B1299" t="s">
        <v>136</v>
      </c>
      <c r="C1299" t="s">
        <v>16</v>
      </c>
      <c r="D1299" t="s">
        <v>20</v>
      </c>
      <c r="E1299" t="s">
        <v>12</v>
      </c>
      <c r="F1299" t="str">
        <f>_xlfn.XLOOKUP(E1299,State_Code_Name!$C$2:$C$52,State_Code_Name!$B$2:$B$52)</f>
        <v>Virginia</v>
      </c>
      <c r="G1299" t="s">
        <v>305</v>
      </c>
      <c r="H1299" s="15">
        <v>42385</v>
      </c>
      <c r="I1299" s="15">
        <v>42389</v>
      </c>
      <c r="J1299" t="s">
        <v>14</v>
      </c>
      <c r="K1299" t="s">
        <v>14</v>
      </c>
      <c r="L1299">
        <f>Table1[[#This Row],[Date resolved]]-Table1[[#This Row],[Date received]]</f>
        <v>4</v>
      </c>
      <c r="M1299">
        <f>YEAR(Table1[[#This Row],[Date received]])</f>
        <v>2016</v>
      </c>
      <c r="N1299" t="str">
        <f>_xlfn.CONCAT("Q",_xlfn.CEILING.MATH(MONTH(Table1[[#This Row],[Date received]])/3))</f>
        <v>Q1</v>
      </c>
    </row>
    <row r="1300" spans="1:14" x14ac:dyDescent="0.3">
      <c r="A1300">
        <v>1367897</v>
      </c>
      <c r="B1300" t="s">
        <v>68</v>
      </c>
      <c r="C1300" t="s">
        <v>36</v>
      </c>
      <c r="D1300" t="s">
        <v>99</v>
      </c>
      <c r="E1300" t="s">
        <v>18</v>
      </c>
      <c r="F1300" t="str">
        <f>_xlfn.XLOOKUP(E1300,State_Code_Name!$C$2:$C$52,State_Code_Name!$B$2:$B$52)</f>
        <v>California</v>
      </c>
      <c r="G1300" t="s">
        <v>19</v>
      </c>
      <c r="H1300" s="15">
        <v>42132</v>
      </c>
      <c r="I1300" s="15">
        <v>42132</v>
      </c>
      <c r="J1300" t="s">
        <v>14</v>
      </c>
      <c r="K1300" t="s">
        <v>14</v>
      </c>
      <c r="L1300">
        <f>Table1[[#This Row],[Date resolved]]-Table1[[#This Row],[Date received]]</f>
        <v>0</v>
      </c>
      <c r="M1300">
        <f>YEAR(Table1[[#This Row],[Date received]])</f>
        <v>2015</v>
      </c>
      <c r="N1300" t="str">
        <f>_xlfn.CONCAT("Q",_xlfn.CEILING.MATH(MONTH(Table1[[#This Row],[Date received]])/3))</f>
        <v>Q2</v>
      </c>
    </row>
    <row r="1301" spans="1:14" x14ac:dyDescent="0.3">
      <c r="A1301">
        <v>603467</v>
      </c>
      <c r="B1301" t="s">
        <v>38</v>
      </c>
      <c r="C1301" t="s">
        <v>36</v>
      </c>
      <c r="D1301" t="s">
        <v>94</v>
      </c>
      <c r="E1301" t="s">
        <v>155</v>
      </c>
      <c r="F1301" t="e">
        <f>_xlfn.XLOOKUP(E1301,State_Code_Name!$C$2:$C$52,State_Code_Name!$B$2:$B$52)</f>
        <v>#N/A</v>
      </c>
      <c r="G1301" t="s">
        <v>57</v>
      </c>
      <c r="H1301" s="15">
        <v>41597</v>
      </c>
      <c r="I1301" s="15">
        <v>41598</v>
      </c>
      <c r="J1301" t="s">
        <v>14</v>
      </c>
      <c r="K1301" t="s">
        <v>15</v>
      </c>
      <c r="L1301">
        <f>Table1[[#This Row],[Date resolved]]-Table1[[#This Row],[Date received]]</f>
        <v>1</v>
      </c>
      <c r="M1301">
        <f>YEAR(Table1[[#This Row],[Date received]])</f>
        <v>2013</v>
      </c>
      <c r="N1301" t="str">
        <f>_xlfn.CONCAT("Q",_xlfn.CEILING.MATH(MONTH(Table1[[#This Row],[Date received]])/3))</f>
        <v>Q4</v>
      </c>
    </row>
    <row r="1302" spans="1:14" x14ac:dyDescent="0.3">
      <c r="A1302">
        <v>1986262</v>
      </c>
      <c r="B1302" t="s">
        <v>38</v>
      </c>
      <c r="C1302" t="s">
        <v>16</v>
      </c>
      <c r="D1302" t="s">
        <v>20</v>
      </c>
      <c r="E1302" t="s">
        <v>18</v>
      </c>
      <c r="F1302" t="str">
        <f>_xlfn.XLOOKUP(E1302,State_Code_Name!$C$2:$C$52,State_Code_Name!$B$2:$B$52)</f>
        <v>California</v>
      </c>
      <c r="G1302" t="s">
        <v>19</v>
      </c>
      <c r="H1302" s="15">
        <v>42548</v>
      </c>
      <c r="I1302" s="15">
        <v>42548</v>
      </c>
      <c r="J1302" t="s">
        <v>14</v>
      </c>
      <c r="K1302" t="s">
        <v>15</v>
      </c>
      <c r="L1302">
        <f>Table1[[#This Row],[Date resolved]]-Table1[[#This Row],[Date received]]</f>
        <v>0</v>
      </c>
      <c r="M1302">
        <f>YEAR(Table1[[#This Row],[Date received]])</f>
        <v>2016</v>
      </c>
      <c r="N1302" t="str">
        <f>_xlfn.CONCAT("Q",_xlfn.CEILING.MATH(MONTH(Table1[[#This Row],[Date received]])/3))</f>
        <v>Q2</v>
      </c>
    </row>
    <row r="1303" spans="1:14" x14ac:dyDescent="0.3">
      <c r="A1303">
        <v>748398</v>
      </c>
      <c r="B1303" t="s">
        <v>69</v>
      </c>
      <c r="C1303" t="s">
        <v>26</v>
      </c>
      <c r="D1303" t="s">
        <v>27</v>
      </c>
      <c r="E1303" t="s">
        <v>35</v>
      </c>
      <c r="F1303" t="str">
        <f>_xlfn.XLOOKUP(E1303,State_Code_Name!$C$2:$C$52,State_Code_Name!$B$2:$B$52)</f>
        <v>Florida</v>
      </c>
      <c r="G1303" t="s">
        <v>19</v>
      </c>
      <c r="H1303" s="15">
        <v>41705</v>
      </c>
      <c r="I1303" s="15">
        <v>41705</v>
      </c>
      <c r="J1303" t="s">
        <v>14</v>
      </c>
      <c r="K1303" t="s">
        <v>15</v>
      </c>
      <c r="L1303">
        <f>Table1[[#This Row],[Date resolved]]-Table1[[#This Row],[Date received]]</f>
        <v>0</v>
      </c>
      <c r="M1303">
        <f>YEAR(Table1[[#This Row],[Date received]])</f>
        <v>2014</v>
      </c>
      <c r="N1303" t="str">
        <f>_xlfn.CONCAT("Q",_xlfn.CEILING.MATH(MONTH(Table1[[#This Row],[Date received]])/3))</f>
        <v>Q1</v>
      </c>
    </row>
    <row r="1304" spans="1:14" x14ac:dyDescent="0.3">
      <c r="A1304">
        <v>1171619</v>
      </c>
      <c r="B1304" t="s">
        <v>133</v>
      </c>
      <c r="C1304" t="s">
        <v>9</v>
      </c>
      <c r="D1304" t="s">
        <v>132</v>
      </c>
      <c r="E1304" t="s">
        <v>31</v>
      </c>
      <c r="F1304" t="str">
        <f>_xlfn.XLOOKUP(E1304,State_Code_Name!$C$2:$C$52,State_Code_Name!$B$2:$B$52)</f>
        <v>Texas</v>
      </c>
      <c r="G1304" t="s">
        <v>19</v>
      </c>
      <c r="H1304" s="15">
        <v>41999</v>
      </c>
      <c r="I1304" s="15">
        <v>41999</v>
      </c>
      <c r="J1304" t="s">
        <v>14</v>
      </c>
      <c r="K1304" t="s">
        <v>15</v>
      </c>
      <c r="L1304">
        <f>Table1[[#This Row],[Date resolved]]-Table1[[#This Row],[Date received]]</f>
        <v>0</v>
      </c>
      <c r="M1304">
        <f>YEAR(Table1[[#This Row],[Date received]])</f>
        <v>2014</v>
      </c>
      <c r="N1304" t="str">
        <f>_xlfn.CONCAT("Q",_xlfn.CEILING.MATH(MONTH(Table1[[#This Row],[Date received]])/3))</f>
        <v>Q4</v>
      </c>
    </row>
    <row r="1305" spans="1:14" x14ac:dyDescent="0.3">
      <c r="A1305">
        <v>722308</v>
      </c>
      <c r="B1305" t="s">
        <v>30</v>
      </c>
      <c r="C1305" t="s">
        <v>26</v>
      </c>
      <c r="D1305" t="s">
        <v>27</v>
      </c>
      <c r="E1305" t="s">
        <v>18</v>
      </c>
      <c r="F1305" t="str">
        <f>_xlfn.XLOOKUP(E1305,State_Code_Name!$C$2:$C$52,State_Code_Name!$B$2:$B$52)</f>
        <v>California</v>
      </c>
      <c r="G1305" t="s">
        <v>305</v>
      </c>
      <c r="H1305" s="15">
        <v>41690</v>
      </c>
      <c r="I1305" s="15">
        <v>41694</v>
      </c>
      <c r="J1305" t="s">
        <v>14</v>
      </c>
      <c r="K1305" t="s">
        <v>15</v>
      </c>
      <c r="L1305">
        <f>Table1[[#This Row],[Date resolved]]-Table1[[#This Row],[Date received]]</f>
        <v>4</v>
      </c>
      <c r="M1305">
        <f>YEAR(Table1[[#This Row],[Date received]])</f>
        <v>2014</v>
      </c>
      <c r="N1305" t="str">
        <f>_xlfn.CONCAT("Q",_xlfn.CEILING.MATH(MONTH(Table1[[#This Row],[Date received]])/3))</f>
        <v>Q1</v>
      </c>
    </row>
    <row r="1306" spans="1:14" x14ac:dyDescent="0.3">
      <c r="A1306">
        <v>1049165</v>
      </c>
      <c r="B1306" t="s">
        <v>546</v>
      </c>
      <c r="C1306" t="s">
        <v>9</v>
      </c>
      <c r="D1306" t="s">
        <v>10</v>
      </c>
      <c r="E1306" t="s">
        <v>29</v>
      </c>
      <c r="F1306" t="str">
        <f>_xlfn.XLOOKUP(E1306,State_Code_Name!$C$2:$C$52,State_Code_Name!$B$2:$B$52)</f>
        <v>Connecticut</v>
      </c>
      <c r="G1306" t="s">
        <v>19</v>
      </c>
      <c r="H1306" s="15">
        <v>41911</v>
      </c>
      <c r="I1306" s="15">
        <v>41911</v>
      </c>
      <c r="J1306" t="s">
        <v>14</v>
      </c>
      <c r="K1306" t="s">
        <v>14</v>
      </c>
      <c r="L1306">
        <f>Table1[[#This Row],[Date resolved]]-Table1[[#This Row],[Date received]]</f>
        <v>0</v>
      </c>
      <c r="M1306">
        <f>YEAR(Table1[[#This Row],[Date received]])</f>
        <v>2014</v>
      </c>
      <c r="N1306" t="str">
        <f>_xlfn.CONCAT("Q",_xlfn.CEILING.MATH(MONTH(Table1[[#This Row],[Date received]])/3))</f>
        <v>Q3</v>
      </c>
    </row>
    <row r="1307" spans="1:14" x14ac:dyDescent="0.3">
      <c r="A1307">
        <v>1649482</v>
      </c>
      <c r="B1307" t="s">
        <v>388</v>
      </c>
      <c r="C1307" t="s">
        <v>36</v>
      </c>
      <c r="D1307" t="s">
        <v>67</v>
      </c>
      <c r="E1307" t="s">
        <v>100</v>
      </c>
      <c r="F1307" t="str">
        <f>_xlfn.XLOOKUP(E1307,State_Code_Name!$C$2:$C$52,State_Code_Name!$B$2:$B$52)</f>
        <v>Arizona</v>
      </c>
      <c r="G1307" t="s">
        <v>19</v>
      </c>
      <c r="H1307" s="15">
        <v>42318</v>
      </c>
      <c r="I1307" s="15">
        <v>42318</v>
      </c>
      <c r="J1307" t="s">
        <v>14</v>
      </c>
      <c r="K1307" t="s">
        <v>15</v>
      </c>
      <c r="L1307">
        <f>Table1[[#This Row],[Date resolved]]-Table1[[#This Row],[Date received]]</f>
        <v>0</v>
      </c>
      <c r="M1307">
        <f>YEAR(Table1[[#This Row],[Date received]])</f>
        <v>2015</v>
      </c>
      <c r="N1307" t="str">
        <f>_xlfn.CONCAT("Q",_xlfn.CEILING.MATH(MONTH(Table1[[#This Row],[Date received]])/3))</f>
        <v>Q4</v>
      </c>
    </row>
    <row r="1308" spans="1:14" x14ac:dyDescent="0.3">
      <c r="A1308">
        <v>348080</v>
      </c>
      <c r="B1308" t="s">
        <v>30</v>
      </c>
      <c r="C1308" t="s">
        <v>26</v>
      </c>
      <c r="D1308" t="s">
        <v>27</v>
      </c>
      <c r="E1308" t="s">
        <v>46</v>
      </c>
      <c r="F1308" t="str">
        <f>_xlfn.XLOOKUP(E1308,State_Code_Name!$C$2:$C$52,State_Code_Name!$B$2:$B$52)</f>
        <v>Pennsylvania</v>
      </c>
      <c r="G1308" t="s">
        <v>19</v>
      </c>
      <c r="H1308" s="15">
        <v>41343</v>
      </c>
      <c r="I1308" s="15">
        <v>41344</v>
      </c>
      <c r="J1308" t="s">
        <v>14</v>
      </c>
      <c r="K1308" t="s">
        <v>15</v>
      </c>
      <c r="L1308">
        <f>Table1[[#This Row],[Date resolved]]-Table1[[#This Row],[Date received]]</f>
        <v>1</v>
      </c>
      <c r="M1308">
        <f>YEAR(Table1[[#This Row],[Date received]])</f>
        <v>2013</v>
      </c>
      <c r="N1308" t="str">
        <f>_xlfn.CONCAT("Q",_xlfn.CEILING.MATH(MONTH(Table1[[#This Row],[Date received]])/3))</f>
        <v>Q1</v>
      </c>
    </row>
    <row r="1309" spans="1:14" x14ac:dyDescent="0.3">
      <c r="A1309">
        <v>1718271</v>
      </c>
      <c r="B1309" t="s">
        <v>58</v>
      </c>
      <c r="C1309" t="s">
        <v>16</v>
      </c>
      <c r="D1309" t="s">
        <v>20</v>
      </c>
      <c r="E1309" t="s">
        <v>18</v>
      </c>
      <c r="F1309" t="str">
        <f>_xlfn.XLOOKUP(E1309,State_Code_Name!$C$2:$C$52,State_Code_Name!$B$2:$B$52)</f>
        <v>California</v>
      </c>
      <c r="G1309" t="s">
        <v>57</v>
      </c>
      <c r="H1309" s="15">
        <v>42366</v>
      </c>
      <c r="I1309" s="15">
        <v>42366</v>
      </c>
      <c r="J1309" t="s">
        <v>14</v>
      </c>
      <c r="K1309" t="s">
        <v>15</v>
      </c>
      <c r="L1309">
        <f>Table1[[#This Row],[Date resolved]]-Table1[[#This Row],[Date received]]</f>
        <v>0</v>
      </c>
      <c r="M1309">
        <f>YEAR(Table1[[#This Row],[Date received]])</f>
        <v>2015</v>
      </c>
      <c r="N1309" t="str">
        <f>_xlfn.CONCAT("Q",_xlfn.CEILING.MATH(MONTH(Table1[[#This Row],[Date received]])/3))</f>
        <v>Q4</v>
      </c>
    </row>
    <row r="1310" spans="1:14" x14ac:dyDescent="0.3">
      <c r="A1310">
        <v>1460067</v>
      </c>
      <c r="B1310" t="s">
        <v>73</v>
      </c>
      <c r="C1310" t="s">
        <v>26</v>
      </c>
      <c r="D1310" t="s">
        <v>27</v>
      </c>
      <c r="E1310" t="s">
        <v>35</v>
      </c>
      <c r="F1310" t="str">
        <f>_xlfn.XLOOKUP(E1310,State_Code_Name!$C$2:$C$52,State_Code_Name!$B$2:$B$52)</f>
        <v>Florida</v>
      </c>
      <c r="G1310" t="s">
        <v>19</v>
      </c>
      <c r="H1310" s="15">
        <v>42194</v>
      </c>
      <c r="I1310" s="15">
        <v>42194</v>
      </c>
      <c r="J1310" t="s">
        <v>14</v>
      </c>
      <c r="K1310" t="s">
        <v>15</v>
      </c>
      <c r="L1310">
        <f>Table1[[#This Row],[Date resolved]]-Table1[[#This Row],[Date received]]</f>
        <v>0</v>
      </c>
      <c r="M1310">
        <f>YEAR(Table1[[#This Row],[Date received]])</f>
        <v>2015</v>
      </c>
      <c r="N1310" t="str">
        <f>_xlfn.CONCAT("Q",_xlfn.CEILING.MATH(MONTH(Table1[[#This Row],[Date received]])/3))</f>
        <v>Q3</v>
      </c>
    </row>
    <row r="1311" spans="1:14" x14ac:dyDescent="0.3">
      <c r="A1311">
        <v>423761</v>
      </c>
      <c r="B1311" t="s">
        <v>73</v>
      </c>
      <c r="C1311" t="s">
        <v>26</v>
      </c>
      <c r="D1311" t="s">
        <v>27</v>
      </c>
      <c r="E1311" t="s">
        <v>22</v>
      </c>
      <c r="F1311" t="str">
        <f>_xlfn.XLOOKUP(E1311,State_Code_Name!$C$2:$C$52,State_Code_Name!$B$2:$B$52)</f>
        <v>New York</v>
      </c>
      <c r="G1311" t="s">
        <v>19</v>
      </c>
      <c r="H1311" s="15">
        <v>41429</v>
      </c>
      <c r="I1311" s="15">
        <v>41430</v>
      </c>
      <c r="J1311" t="s">
        <v>14</v>
      </c>
      <c r="K1311" t="s">
        <v>15</v>
      </c>
      <c r="L1311">
        <f>Table1[[#This Row],[Date resolved]]-Table1[[#This Row],[Date received]]</f>
        <v>1</v>
      </c>
      <c r="M1311">
        <f>YEAR(Table1[[#This Row],[Date received]])</f>
        <v>2013</v>
      </c>
      <c r="N1311" t="str">
        <f>_xlfn.CONCAT("Q",_xlfn.CEILING.MATH(MONTH(Table1[[#This Row],[Date received]])/3))</f>
        <v>Q2</v>
      </c>
    </row>
    <row r="1312" spans="1:14" x14ac:dyDescent="0.3">
      <c r="A1312">
        <v>1441234</v>
      </c>
      <c r="B1312" t="s">
        <v>136</v>
      </c>
      <c r="C1312" t="s">
        <v>26</v>
      </c>
      <c r="D1312" t="s">
        <v>27</v>
      </c>
      <c r="E1312" t="s">
        <v>42</v>
      </c>
      <c r="F1312" t="str">
        <f>_xlfn.XLOOKUP(E1312,State_Code_Name!$C$2:$C$52,State_Code_Name!$B$2:$B$52)</f>
        <v>North Carolina</v>
      </c>
      <c r="G1312" t="s">
        <v>19</v>
      </c>
      <c r="H1312" s="15">
        <v>42182</v>
      </c>
      <c r="I1312" s="15">
        <v>42182</v>
      </c>
      <c r="J1312" t="s">
        <v>14</v>
      </c>
      <c r="K1312" t="s">
        <v>15</v>
      </c>
      <c r="L1312">
        <f>Table1[[#This Row],[Date resolved]]-Table1[[#This Row],[Date received]]</f>
        <v>0</v>
      </c>
      <c r="M1312">
        <f>YEAR(Table1[[#This Row],[Date received]])</f>
        <v>2015</v>
      </c>
      <c r="N1312" t="str">
        <f>_xlfn.CONCAT("Q",_xlfn.CEILING.MATH(MONTH(Table1[[#This Row],[Date received]])/3))</f>
        <v>Q2</v>
      </c>
    </row>
    <row r="1313" spans="1:14" x14ac:dyDescent="0.3">
      <c r="A1313">
        <v>611668</v>
      </c>
      <c r="B1313" t="s">
        <v>69</v>
      </c>
      <c r="C1313" t="s">
        <v>26</v>
      </c>
      <c r="D1313" t="s">
        <v>27</v>
      </c>
      <c r="E1313" t="s">
        <v>18</v>
      </c>
      <c r="F1313" t="str">
        <f>_xlfn.XLOOKUP(E1313,State_Code_Name!$C$2:$C$52,State_Code_Name!$B$2:$B$52)</f>
        <v>California</v>
      </c>
      <c r="G1313" t="s">
        <v>19</v>
      </c>
      <c r="H1313" s="15">
        <v>41603</v>
      </c>
      <c r="I1313" s="15">
        <v>41603</v>
      </c>
      <c r="J1313" t="s">
        <v>14</v>
      </c>
      <c r="K1313" t="s">
        <v>14</v>
      </c>
      <c r="L1313">
        <f>Table1[[#This Row],[Date resolved]]-Table1[[#This Row],[Date received]]</f>
        <v>0</v>
      </c>
      <c r="M1313">
        <f>YEAR(Table1[[#This Row],[Date received]])</f>
        <v>2013</v>
      </c>
      <c r="N1313" t="str">
        <f>_xlfn.CONCAT("Q",_xlfn.CEILING.MATH(MONTH(Table1[[#This Row],[Date received]])/3))</f>
        <v>Q4</v>
      </c>
    </row>
    <row r="1314" spans="1:14" x14ac:dyDescent="0.3">
      <c r="A1314">
        <v>755701</v>
      </c>
      <c r="B1314" t="s">
        <v>168</v>
      </c>
      <c r="C1314" t="s">
        <v>26</v>
      </c>
      <c r="D1314" t="s">
        <v>56</v>
      </c>
      <c r="E1314" t="s">
        <v>18</v>
      </c>
      <c r="F1314" t="str">
        <f>_xlfn.XLOOKUP(E1314,State_Code_Name!$C$2:$C$52,State_Code_Name!$B$2:$B$52)</f>
        <v>California</v>
      </c>
      <c r="G1314" t="s">
        <v>19</v>
      </c>
      <c r="H1314" s="15">
        <v>41709</v>
      </c>
      <c r="I1314" s="15">
        <v>41710</v>
      </c>
      <c r="J1314" t="s">
        <v>14</v>
      </c>
      <c r="K1314" t="s">
        <v>15</v>
      </c>
      <c r="L1314">
        <f>Table1[[#This Row],[Date resolved]]-Table1[[#This Row],[Date received]]</f>
        <v>1</v>
      </c>
      <c r="M1314">
        <f>YEAR(Table1[[#This Row],[Date received]])</f>
        <v>2014</v>
      </c>
      <c r="N1314" t="str">
        <f>_xlfn.CONCAT("Q",_xlfn.CEILING.MATH(MONTH(Table1[[#This Row],[Date received]])/3))</f>
        <v>Q1</v>
      </c>
    </row>
    <row r="1315" spans="1:14" x14ac:dyDescent="0.3">
      <c r="A1315">
        <v>1796714</v>
      </c>
      <c r="B1315" t="s">
        <v>69</v>
      </c>
      <c r="C1315" t="s">
        <v>26</v>
      </c>
      <c r="D1315" t="s">
        <v>78</v>
      </c>
      <c r="E1315" t="s">
        <v>51</v>
      </c>
      <c r="F1315" t="str">
        <f>_xlfn.XLOOKUP(E1315,State_Code_Name!$C$2:$C$52,State_Code_Name!$B$2:$B$52)</f>
        <v>Washington</v>
      </c>
      <c r="G1315" t="s">
        <v>19</v>
      </c>
      <c r="H1315" s="15">
        <v>42420</v>
      </c>
      <c r="I1315" s="15">
        <v>42420</v>
      </c>
      <c r="J1315" t="s">
        <v>14</v>
      </c>
      <c r="K1315" t="s">
        <v>14</v>
      </c>
      <c r="L1315">
        <f>Table1[[#This Row],[Date resolved]]-Table1[[#This Row],[Date received]]</f>
        <v>0</v>
      </c>
      <c r="M1315">
        <f>YEAR(Table1[[#This Row],[Date received]])</f>
        <v>2016</v>
      </c>
      <c r="N1315" t="str">
        <f>_xlfn.CONCAT("Q",_xlfn.CEILING.MATH(MONTH(Table1[[#This Row],[Date received]])/3))</f>
        <v>Q1</v>
      </c>
    </row>
    <row r="1316" spans="1:14" x14ac:dyDescent="0.3">
      <c r="A1316">
        <v>1763220</v>
      </c>
      <c r="B1316" t="s">
        <v>434</v>
      </c>
      <c r="C1316" t="s">
        <v>32</v>
      </c>
      <c r="D1316" t="s">
        <v>44</v>
      </c>
      <c r="E1316" t="s">
        <v>115</v>
      </c>
      <c r="F1316" t="str">
        <f>_xlfn.XLOOKUP(E1316,State_Code_Name!$C$2:$C$52,State_Code_Name!$B$2:$B$52)</f>
        <v>Iowa</v>
      </c>
      <c r="G1316" t="s">
        <v>19</v>
      </c>
      <c r="H1316" s="15">
        <v>42397</v>
      </c>
      <c r="I1316" s="15">
        <v>42397</v>
      </c>
      <c r="J1316" t="s">
        <v>14</v>
      </c>
      <c r="K1316" t="s">
        <v>15</v>
      </c>
      <c r="L1316">
        <f>Table1[[#This Row],[Date resolved]]-Table1[[#This Row],[Date received]]</f>
        <v>0</v>
      </c>
      <c r="M1316">
        <f>YEAR(Table1[[#This Row],[Date received]])</f>
        <v>2016</v>
      </c>
      <c r="N1316" t="str">
        <f>_xlfn.CONCAT("Q",_xlfn.CEILING.MATH(MONTH(Table1[[#This Row],[Date received]])/3))</f>
        <v>Q1</v>
      </c>
    </row>
    <row r="1317" spans="1:14" x14ac:dyDescent="0.3">
      <c r="A1317">
        <v>1997933</v>
      </c>
      <c r="B1317" t="s">
        <v>238</v>
      </c>
      <c r="C1317" t="s">
        <v>61</v>
      </c>
      <c r="D1317" t="s">
        <v>282</v>
      </c>
      <c r="E1317" t="s">
        <v>155</v>
      </c>
      <c r="F1317" t="e">
        <f>_xlfn.XLOOKUP(E1317,State_Code_Name!$C$2:$C$52,State_Code_Name!$B$2:$B$52)</f>
        <v>#N/A</v>
      </c>
      <c r="G1317" t="s">
        <v>57</v>
      </c>
      <c r="H1317" s="15">
        <v>42556</v>
      </c>
      <c r="I1317" s="15">
        <v>42557</v>
      </c>
      <c r="J1317" t="s">
        <v>14</v>
      </c>
      <c r="K1317" t="s">
        <v>15</v>
      </c>
      <c r="L1317">
        <f>Table1[[#This Row],[Date resolved]]-Table1[[#This Row],[Date received]]</f>
        <v>1</v>
      </c>
      <c r="M1317">
        <f>YEAR(Table1[[#This Row],[Date received]])</f>
        <v>2016</v>
      </c>
      <c r="N1317" t="str">
        <f>_xlfn.CONCAT("Q",_xlfn.CEILING.MATH(MONTH(Table1[[#This Row],[Date received]])/3))</f>
        <v>Q3</v>
      </c>
    </row>
    <row r="1318" spans="1:14" x14ac:dyDescent="0.3">
      <c r="A1318">
        <v>1454701</v>
      </c>
      <c r="B1318" t="s">
        <v>54</v>
      </c>
      <c r="C1318" t="s">
        <v>52</v>
      </c>
      <c r="D1318" t="s">
        <v>103</v>
      </c>
      <c r="E1318" t="s">
        <v>35</v>
      </c>
      <c r="F1318" t="str">
        <f>_xlfn.XLOOKUP(E1318,State_Code_Name!$C$2:$C$52,State_Code_Name!$B$2:$B$52)</f>
        <v>Florida</v>
      </c>
      <c r="G1318" t="s">
        <v>19</v>
      </c>
      <c r="H1318" s="15">
        <v>42192</v>
      </c>
      <c r="I1318" s="15">
        <v>42192</v>
      </c>
      <c r="J1318" t="s">
        <v>14</v>
      </c>
      <c r="K1318" t="s">
        <v>15</v>
      </c>
      <c r="L1318">
        <f>Table1[[#This Row],[Date resolved]]-Table1[[#This Row],[Date received]]</f>
        <v>0</v>
      </c>
      <c r="M1318">
        <f>YEAR(Table1[[#This Row],[Date received]])</f>
        <v>2015</v>
      </c>
      <c r="N1318" t="str">
        <f>_xlfn.CONCAT("Q",_xlfn.CEILING.MATH(MONTH(Table1[[#This Row],[Date received]])/3))</f>
        <v>Q3</v>
      </c>
    </row>
    <row r="1319" spans="1:14" x14ac:dyDescent="0.3">
      <c r="A1319">
        <v>1974161</v>
      </c>
      <c r="B1319" t="s">
        <v>329</v>
      </c>
      <c r="C1319" t="s">
        <v>32</v>
      </c>
      <c r="D1319" t="s">
        <v>41</v>
      </c>
      <c r="E1319" t="s">
        <v>35</v>
      </c>
      <c r="F1319" t="str">
        <f>_xlfn.XLOOKUP(E1319,State_Code_Name!$C$2:$C$52,State_Code_Name!$B$2:$B$52)</f>
        <v>Florida</v>
      </c>
      <c r="G1319" t="s">
        <v>19</v>
      </c>
      <c r="H1319" s="15">
        <v>42538</v>
      </c>
      <c r="I1319" s="15">
        <v>42541</v>
      </c>
      <c r="J1319" t="s">
        <v>14</v>
      </c>
      <c r="K1319" t="s">
        <v>15</v>
      </c>
      <c r="L1319">
        <f>Table1[[#This Row],[Date resolved]]-Table1[[#This Row],[Date received]]</f>
        <v>3</v>
      </c>
      <c r="M1319">
        <f>YEAR(Table1[[#This Row],[Date received]])</f>
        <v>2016</v>
      </c>
      <c r="N1319" t="str">
        <f>_xlfn.CONCAT("Q",_xlfn.CEILING.MATH(MONTH(Table1[[#This Row],[Date received]])/3))</f>
        <v>Q2</v>
      </c>
    </row>
    <row r="1320" spans="1:14" x14ac:dyDescent="0.3">
      <c r="A1320">
        <v>1942710</v>
      </c>
      <c r="B1320" t="s">
        <v>125</v>
      </c>
      <c r="C1320" t="s">
        <v>26</v>
      </c>
      <c r="D1320" t="s">
        <v>27</v>
      </c>
      <c r="E1320" t="s">
        <v>18</v>
      </c>
      <c r="F1320" t="str">
        <f>_xlfn.XLOOKUP(E1320,State_Code_Name!$C$2:$C$52,State_Code_Name!$B$2:$B$52)</f>
        <v>California</v>
      </c>
      <c r="G1320" t="s">
        <v>19</v>
      </c>
      <c r="H1320" s="15">
        <v>42516</v>
      </c>
      <c r="I1320" s="15">
        <v>42516</v>
      </c>
      <c r="J1320" t="s">
        <v>14</v>
      </c>
      <c r="K1320" t="s">
        <v>14</v>
      </c>
      <c r="L1320">
        <f>Table1[[#This Row],[Date resolved]]-Table1[[#This Row],[Date received]]</f>
        <v>0</v>
      </c>
      <c r="M1320">
        <f>YEAR(Table1[[#This Row],[Date received]])</f>
        <v>2016</v>
      </c>
      <c r="N1320" t="str">
        <f>_xlfn.CONCAT("Q",_xlfn.CEILING.MATH(MONTH(Table1[[#This Row],[Date received]])/3))</f>
        <v>Q2</v>
      </c>
    </row>
    <row r="1321" spans="1:14" x14ac:dyDescent="0.3">
      <c r="A1321">
        <v>1375142</v>
      </c>
      <c r="B1321" t="s">
        <v>227</v>
      </c>
      <c r="C1321" t="s">
        <v>32</v>
      </c>
      <c r="D1321" t="s">
        <v>41</v>
      </c>
      <c r="E1321" t="s">
        <v>22</v>
      </c>
      <c r="F1321" t="str">
        <f>_xlfn.XLOOKUP(E1321,State_Code_Name!$C$2:$C$52,State_Code_Name!$B$2:$B$52)</f>
        <v>New York</v>
      </c>
      <c r="G1321" t="s">
        <v>13</v>
      </c>
      <c r="H1321" s="15">
        <v>42137</v>
      </c>
      <c r="I1321" s="15">
        <v>42138</v>
      </c>
      <c r="J1321" t="s">
        <v>14</v>
      </c>
      <c r="K1321" t="s">
        <v>15</v>
      </c>
      <c r="L1321">
        <f>Table1[[#This Row],[Date resolved]]-Table1[[#This Row],[Date received]]</f>
        <v>1</v>
      </c>
      <c r="M1321">
        <f>YEAR(Table1[[#This Row],[Date received]])</f>
        <v>2015</v>
      </c>
      <c r="N1321" t="str">
        <f>_xlfn.CONCAT("Q",_xlfn.CEILING.MATH(MONTH(Table1[[#This Row],[Date received]])/3))</f>
        <v>Q2</v>
      </c>
    </row>
    <row r="1322" spans="1:14" x14ac:dyDescent="0.3">
      <c r="A1322">
        <v>1471574</v>
      </c>
      <c r="B1322" t="s">
        <v>353</v>
      </c>
      <c r="C1322" t="s">
        <v>9</v>
      </c>
      <c r="D1322" t="s">
        <v>10</v>
      </c>
      <c r="E1322" t="s">
        <v>35</v>
      </c>
      <c r="F1322" t="str">
        <f>_xlfn.XLOOKUP(E1322,State_Code_Name!$C$2:$C$52,State_Code_Name!$B$2:$B$52)</f>
        <v>Florida</v>
      </c>
      <c r="G1322" t="s">
        <v>305</v>
      </c>
      <c r="H1322" s="15">
        <v>42201</v>
      </c>
      <c r="I1322" s="15">
        <v>42207</v>
      </c>
      <c r="J1322" t="s">
        <v>14</v>
      </c>
      <c r="K1322" t="s">
        <v>15</v>
      </c>
      <c r="L1322">
        <f>Table1[[#This Row],[Date resolved]]-Table1[[#This Row],[Date received]]</f>
        <v>6</v>
      </c>
      <c r="M1322">
        <f>YEAR(Table1[[#This Row],[Date received]])</f>
        <v>2015</v>
      </c>
      <c r="N1322" t="str">
        <f>_xlfn.CONCAT("Q",_xlfn.CEILING.MATH(MONTH(Table1[[#This Row],[Date received]])/3))</f>
        <v>Q3</v>
      </c>
    </row>
    <row r="1323" spans="1:14" x14ac:dyDescent="0.3">
      <c r="A1323">
        <v>1806733</v>
      </c>
      <c r="B1323" t="s">
        <v>50</v>
      </c>
      <c r="C1323" t="s">
        <v>32</v>
      </c>
      <c r="D1323" t="s">
        <v>44</v>
      </c>
      <c r="E1323" t="s">
        <v>25</v>
      </c>
      <c r="F1323" t="str">
        <f>_xlfn.XLOOKUP(E1323,State_Code_Name!$C$2:$C$52,State_Code_Name!$B$2:$B$52)</f>
        <v>Georgia</v>
      </c>
      <c r="G1323" t="s">
        <v>19</v>
      </c>
      <c r="H1323" s="15">
        <v>42426</v>
      </c>
      <c r="I1323" s="15">
        <v>42426</v>
      </c>
      <c r="J1323" t="s">
        <v>14</v>
      </c>
      <c r="K1323" t="s">
        <v>15</v>
      </c>
      <c r="L1323">
        <f>Table1[[#This Row],[Date resolved]]-Table1[[#This Row],[Date received]]</f>
        <v>0</v>
      </c>
      <c r="M1323">
        <f>YEAR(Table1[[#This Row],[Date received]])</f>
        <v>2016</v>
      </c>
      <c r="N1323" t="str">
        <f>_xlfn.CONCAT("Q",_xlfn.CEILING.MATH(MONTH(Table1[[#This Row],[Date received]])/3))</f>
        <v>Q1</v>
      </c>
    </row>
    <row r="1324" spans="1:14" x14ac:dyDescent="0.3">
      <c r="A1324">
        <v>1399106</v>
      </c>
      <c r="B1324" t="s">
        <v>102</v>
      </c>
      <c r="C1324" t="s">
        <v>16</v>
      </c>
      <c r="D1324" t="s">
        <v>75</v>
      </c>
      <c r="E1324" t="s">
        <v>12</v>
      </c>
      <c r="F1324" t="str">
        <f>_xlfn.XLOOKUP(E1324,State_Code_Name!$C$2:$C$52,State_Code_Name!$B$2:$B$52)</f>
        <v>Virginia</v>
      </c>
      <c r="G1324" t="s">
        <v>19</v>
      </c>
      <c r="H1324" s="15">
        <v>42154</v>
      </c>
      <c r="I1324" s="15">
        <v>42154</v>
      </c>
      <c r="J1324" t="s">
        <v>14</v>
      </c>
      <c r="K1324" t="s">
        <v>14</v>
      </c>
      <c r="L1324">
        <f>Table1[[#This Row],[Date resolved]]-Table1[[#This Row],[Date received]]</f>
        <v>0</v>
      </c>
      <c r="M1324">
        <f>YEAR(Table1[[#This Row],[Date received]])</f>
        <v>2015</v>
      </c>
      <c r="N1324" t="str">
        <f>_xlfn.CONCAT("Q",_xlfn.CEILING.MATH(MONTH(Table1[[#This Row],[Date received]])/3))</f>
        <v>Q2</v>
      </c>
    </row>
    <row r="1325" spans="1:14" x14ac:dyDescent="0.3">
      <c r="A1325">
        <v>880584</v>
      </c>
      <c r="B1325" t="s">
        <v>849</v>
      </c>
      <c r="C1325" t="s">
        <v>32</v>
      </c>
      <c r="D1325" t="s">
        <v>41</v>
      </c>
      <c r="E1325" t="s">
        <v>42</v>
      </c>
      <c r="F1325" t="str">
        <f>_xlfn.XLOOKUP(E1325,State_Code_Name!$C$2:$C$52,State_Code_Name!$B$2:$B$52)</f>
        <v>North Carolina</v>
      </c>
      <c r="G1325" t="s">
        <v>19</v>
      </c>
      <c r="H1325" s="15">
        <v>41794</v>
      </c>
      <c r="I1325" s="15">
        <v>41796</v>
      </c>
      <c r="J1325" t="s">
        <v>14</v>
      </c>
      <c r="K1325" t="s">
        <v>15</v>
      </c>
      <c r="L1325">
        <f>Table1[[#This Row],[Date resolved]]-Table1[[#This Row],[Date received]]</f>
        <v>2</v>
      </c>
      <c r="M1325">
        <f>YEAR(Table1[[#This Row],[Date received]])</f>
        <v>2014</v>
      </c>
      <c r="N1325" t="str">
        <f>_xlfn.CONCAT("Q",_xlfn.CEILING.MATH(MONTH(Table1[[#This Row],[Date received]])/3))</f>
        <v>Q2</v>
      </c>
    </row>
    <row r="1326" spans="1:14" x14ac:dyDescent="0.3">
      <c r="A1326">
        <v>1899542</v>
      </c>
      <c r="B1326" t="s">
        <v>1168</v>
      </c>
      <c r="C1326" t="s">
        <v>32</v>
      </c>
      <c r="D1326" t="s">
        <v>44</v>
      </c>
      <c r="E1326" t="s">
        <v>77</v>
      </c>
      <c r="F1326" t="str">
        <f>_xlfn.XLOOKUP(E1326,State_Code_Name!$C$2:$C$52,State_Code_Name!$B$2:$B$52)</f>
        <v>Missouri</v>
      </c>
      <c r="G1326" t="s">
        <v>19</v>
      </c>
      <c r="H1326" s="15">
        <v>42487</v>
      </c>
      <c r="I1326" s="15">
        <v>42487</v>
      </c>
      <c r="J1326" t="s">
        <v>15</v>
      </c>
      <c r="K1326" t="s">
        <v>15</v>
      </c>
      <c r="L1326">
        <f>Table1[[#This Row],[Date resolved]]-Table1[[#This Row],[Date received]]</f>
        <v>0</v>
      </c>
      <c r="M1326">
        <f>YEAR(Table1[[#This Row],[Date received]])</f>
        <v>2016</v>
      </c>
      <c r="N1326" t="str">
        <f>_xlfn.CONCAT("Q",_xlfn.CEILING.MATH(MONTH(Table1[[#This Row],[Date received]])/3))</f>
        <v>Q2</v>
      </c>
    </row>
    <row r="1327" spans="1:14" x14ac:dyDescent="0.3">
      <c r="A1327">
        <v>406131</v>
      </c>
      <c r="B1327" t="s">
        <v>38</v>
      </c>
      <c r="C1327" t="s">
        <v>36</v>
      </c>
      <c r="D1327" t="s">
        <v>99</v>
      </c>
      <c r="E1327" t="s">
        <v>25</v>
      </c>
      <c r="F1327" t="str">
        <f>_xlfn.XLOOKUP(E1327,State_Code_Name!$C$2:$C$52,State_Code_Name!$B$2:$B$52)</f>
        <v>Georgia</v>
      </c>
      <c r="G1327" t="s">
        <v>57</v>
      </c>
      <c r="H1327" s="15">
        <v>41407</v>
      </c>
      <c r="I1327" s="15">
        <v>41408</v>
      </c>
      <c r="J1327" t="s">
        <v>14</v>
      </c>
      <c r="K1327" t="s">
        <v>15</v>
      </c>
      <c r="L1327">
        <f>Table1[[#This Row],[Date resolved]]-Table1[[#This Row],[Date received]]</f>
        <v>1</v>
      </c>
      <c r="M1327">
        <f>YEAR(Table1[[#This Row],[Date received]])</f>
        <v>2013</v>
      </c>
      <c r="N1327" t="str">
        <f>_xlfn.CONCAT("Q",_xlfn.CEILING.MATH(MONTH(Table1[[#This Row],[Date received]])/3))</f>
        <v>Q2</v>
      </c>
    </row>
    <row r="1328" spans="1:14" x14ac:dyDescent="0.3">
      <c r="A1328">
        <v>1918975</v>
      </c>
      <c r="B1328" t="s">
        <v>54</v>
      </c>
      <c r="C1328" t="s">
        <v>52</v>
      </c>
      <c r="D1328" t="s">
        <v>76</v>
      </c>
      <c r="E1328" t="s">
        <v>18</v>
      </c>
      <c r="F1328" t="str">
        <f>_xlfn.XLOOKUP(E1328,State_Code_Name!$C$2:$C$52,State_Code_Name!$B$2:$B$52)</f>
        <v>California</v>
      </c>
      <c r="G1328" t="s">
        <v>57</v>
      </c>
      <c r="H1328" s="15">
        <v>42500</v>
      </c>
      <c r="I1328" s="15">
        <v>42502</v>
      </c>
      <c r="J1328" t="s">
        <v>14</v>
      </c>
      <c r="K1328" t="s">
        <v>15</v>
      </c>
      <c r="L1328">
        <f>Table1[[#This Row],[Date resolved]]-Table1[[#This Row],[Date received]]</f>
        <v>2</v>
      </c>
      <c r="M1328">
        <f>YEAR(Table1[[#This Row],[Date received]])</f>
        <v>2016</v>
      </c>
      <c r="N1328" t="str">
        <f>_xlfn.CONCAT("Q",_xlfn.CEILING.MATH(MONTH(Table1[[#This Row],[Date received]])/3))</f>
        <v>Q2</v>
      </c>
    </row>
    <row r="1329" spans="1:14" x14ac:dyDescent="0.3">
      <c r="A1329">
        <v>1692665</v>
      </c>
      <c r="B1329" t="s">
        <v>89</v>
      </c>
      <c r="C1329" t="s">
        <v>16</v>
      </c>
      <c r="D1329" t="s">
        <v>20</v>
      </c>
      <c r="E1329" t="s">
        <v>70</v>
      </c>
      <c r="F1329" t="str">
        <f>_xlfn.XLOOKUP(E1329,State_Code_Name!$C$2:$C$52,State_Code_Name!$B$2:$B$52)</f>
        <v>Massachusetts</v>
      </c>
      <c r="G1329" t="s">
        <v>19</v>
      </c>
      <c r="H1329" s="15">
        <v>42349</v>
      </c>
      <c r="I1329" s="15">
        <v>42353</v>
      </c>
      <c r="J1329" t="s">
        <v>14</v>
      </c>
      <c r="K1329" t="s">
        <v>14</v>
      </c>
      <c r="L1329">
        <f>Table1[[#This Row],[Date resolved]]-Table1[[#This Row],[Date received]]</f>
        <v>4</v>
      </c>
      <c r="M1329">
        <f>YEAR(Table1[[#This Row],[Date received]])</f>
        <v>2015</v>
      </c>
      <c r="N1329" t="str">
        <f>_xlfn.CONCAT("Q",_xlfn.CEILING.MATH(MONTH(Table1[[#This Row],[Date received]])/3))</f>
        <v>Q4</v>
      </c>
    </row>
    <row r="1330" spans="1:14" x14ac:dyDescent="0.3">
      <c r="A1330">
        <v>1533963</v>
      </c>
      <c r="B1330" t="s">
        <v>326</v>
      </c>
      <c r="C1330" t="s">
        <v>32</v>
      </c>
      <c r="D1330" t="s">
        <v>161</v>
      </c>
      <c r="E1330" t="s">
        <v>35</v>
      </c>
      <c r="F1330" t="str">
        <f>_xlfn.XLOOKUP(E1330,State_Code_Name!$C$2:$C$52,State_Code_Name!$B$2:$B$52)</f>
        <v>Florida</v>
      </c>
      <c r="G1330" t="s">
        <v>19</v>
      </c>
      <c r="H1330" s="15">
        <v>42240</v>
      </c>
      <c r="I1330" s="15">
        <v>42241</v>
      </c>
      <c r="J1330" t="s">
        <v>14</v>
      </c>
      <c r="K1330" t="s">
        <v>15</v>
      </c>
      <c r="L1330">
        <f>Table1[[#This Row],[Date resolved]]-Table1[[#This Row],[Date received]]</f>
        <v>1</v>
      </c>
      <c r="M1330">
        <f>YEAR(Table1[[#This Row],[Date received]])</f>
        <v>2015</v>
      </c>
      <c r="N1330" t="str">
        <f>_xlfn.CONCAT("Q",_xlfn.CEILING.MATH(MONTH(Table1[[#This Row],[Date received]])/3))</f>
        <v>Q3</v>
      </c>
    </row>
    <row r="1331" spans="1:14" x14ac:dyDescent="0.3">
      <c r="A1331">
        <v>2011611</v>
      </c>
      <c r="B1331" t="s">
        <v>240</v>
      </c>
      <c r="C1331" t="s">
        <v>61</v>
      </c>
      <c r="D1331" t="s">
        <v>282</v>
      </c>
      <c r="E1331" t="s">
        <v>51</v>
      </c>
      <c r="F1331" t="str">
        <f>_xlfn.XLOOKUP(E1331,State_Code_Name!$C$2:$C$52,State_Code_Name!$B$2:$B$52)</f>
        <v>Washington</v>
      </c>
      <c r="G1331" t="s">
        <v>19</v>
      </c>
      <c r="H1331" s="15">
        <v>42564</v>
      </c>
      <c r="I1331" s="15">
        <v>42564</v>
      </c>
      <c r="J1331" t="s">
        <v>14</v>
      </c>
      <c r="K1331" t="s">
        <v>15</v>
      </c>
      <c r="L1331">
        <f>Table1[[#This Row],[Date resolved]]-Table1[[#This Row],[Date received]]</f>
        <v>0</v>
      </c>
      <c r="M1331">
        <f>YEAR(Table1[[#This Row],[Date received]])</f>
        <v>2016</v>
      </c>
      <c r="N1331" t="str">
        <f>_xlfn.CONCAT("Q",_xlfn.CEILING.MATH(MONTH(Table1[[#This Row],[Date received]])/3))</f>
        <v>Q3</v>
      </c>
    </row>
    <row r="1332" spans="1:14" x14ac:dyDescent="0.3">
      <c r="A1332">
        <v>1435271</v>
      </c>
      <c r="B1332" t="s">
        <v>47</v>
      </c>
      <c r="C1332" t="s">
        <v>26</v>
      </c>
      <c r="D1332" t="s">
        <v>56</v>
      </c>
      <c r="E1332" t="s">
        <v>35</v>
      </c>
      <c r="F1332" t="str">
        <f>_xlfn.XLOOKUP(E1332,State_Code_Name!$C$2:$C$52,State_Code_Name!$B$2:$B$52)</f>
        <v>Florida</v>
      </c>
      <c r="G1332" t="s">
        <v>19</v>
      </c>
      <c r="H1332" s="15">
        <v>42179</v>
      </c>
      <c r="I1332" s="15">
        <v>42184</v>
      </c>
      <c r="J1332" t="s">
        <v>14</v>
      </c>
      <c r="K1332" t="s">
        <v>15</v>
      </c>
      <c r="L1332">
        <f>Table1[[#This Row],[Date resolved]]-Table1[[#This Row],[Date received]]</f>
        <v>5</v>
      </c>
      <c r="M1332">
        <f>YEAR(Table1[[#This Row],[Date received]])</f>
        <v>2015</v>
      </c>
      <c r="N1332" t="str">
        <f>_xlfn.CONCAT("Q",_xlfn.CEILING.MATH(MONTH(Table1[[#This Row],[Date received]])/3))</f>
        <v>Q2</v>
      </c>
    </row>
    <row r="1333" spans="1:14" x14ac:dyDescent="0.3">
      <c r="A1333">
        <v>1612177</v>
      </c>
      <c r="B1333" t="s">
        <v>105</v>
      </c>
      <c r="C1333" t="s">
        <v>32</v>
      </c>
      <c r="D1333" t="s">
        <v>41</v>
      </c>
      <c r="E1333" t="s">
        <v>100</v>
      </c>
      <c r="F1333" t="str">
        <f>_xlfn.XLOOKUP(E1333,State_Code_Name!$C$2:$C$52,State_Code_Name!$B$2:$B$52)</f>
        <v>Arizona</v>
      </c>
      <c r="G1333" t="s">
        <v>19</v>
      </c>
      <c r="H1333" s="15">
        <v>42294</v>
      </c>
      <c r="I1333" s="15">
        <v>42294</v>
      </c>
      <c r="J1333" t="s">
        <v>14</v>
      </c>
      <c r="K1333" t="s">
        <v>15</v>
      </c>
      <c r="L1333">
        <f>Table1[[#This Row],[Date resolved]]-Table1[[#This Row],[Date received]]</f>
        <v>0</v>
      </c>
      <c r="M1333">
        <f>YEAR(Table1[[#This Row],[Date received]])</f>
        <v>2015</v>
      </c>
      <c r="N1333" t="str">
        <f>_xlfn.CONCAT("Q",_xlfn.CEILING.MATH(MONTH(Table1[[#This Row],[Date received]])/3))</f>
        <v>Q4</v>
      </c>
    </row>
    <row r="1334" spans="1:14" x14ac:dyDescent="0.3">
      <c r="A1334">
        <v>871681</v>
      </c>
      <c r="B1334" t="s">
        <v>211</v>
      </c>
      <c r="C1334" t="s">
        <v>26</v>
      </c>
      <c r="D1334" t="s">
        <v>159</v>
      </c>
      <c r="E1334" t="s">
        <v>77</v>
      </c>
      <c r="F1334" t="str">
        <f>_xlfn.XLOOKUP(E1334,State_Code_Name!$C$2:$C$52,State_Code_Name!$B$2:$B$52)</f>
        <v>Missouri</v>
      </c>
      <c r="G1334" t="s">
        <v>19</v>
      </c>
      <c r="H1334" s="15">
        <v>41787</v>
      </c>
      <c r="I1334" s="15">
        <v>41787</v>
      </c>
      <c r="J1334" t="s">
        <v>14</v>
      </c>
      <c r="K1334" t="s">
        <v>15</v>
      </c>
      <c r="L1334">
        <f>Table1[[#This Row],[Date resolved]]-Table1[[#This Row],[Date received]]</f>
        <v>0</v>
      </c>
      <c r="M1334">
        <f>YEAR(Table1[[#This Row],[Date received]])</f>
        <v>2014</v>
      </c>
      <c r="N1334" t="str">
        <f>_xlfn.CONCAT("Q",_xlfn.CEILING.MATH(MONTH(Table1[[#This Row],[Date received]])/3))</f>
        <v>Q2</v>
      </c>
    </row>
    <row r="1335" spans="1:14" x14ac:dyDescent="0.3">
      <c r="A1335">
        <v>765996</v>
      </c>
      <c r="B1335" t="s">
        <v>43</v>
      </c>
      <c r="C1335" t="s">
        <v>16</v>
      </c>
      <c r="D1335" t="s">
        <v>24</v>
      </c>
      <c r="E1335" t="s">
        <v>59</v>
      </c>
      <c r="F1335" t="str">
        <f>_xlfn.XLOOKUP(E1335,State_Code_Name!$C$2:$C$52,State_Code_Name!$B$2:$B$52)</f>
        <v>Illinois</v>
      </c>
      <c r="G1335" t="s">
        <v>19</v>
      </c>
      <c r="H1335" s="15">
        <v>41717</v>
      </c>
      <c r="I1335" s="15">
        <v>41717</v>
      </c>
      <c r="J1335" t="s">
        <v>14</v>
      </c>
      <c r="K1335" t="s">
        <v>15</v>
      </c>
      <c r="L1335">
        <f>Table1[[#This Row],[Date resolved]]-Table1[[#This Row],[Date received]]</f>
        <v>0</v>
      </c>
      <c r="M1335">
        <f>YEAR(Table1[[#This Row],[Date received]])</f>
        <v>2014</v>
      </c>
      <c r="N1335" t="str">
        <f>_xlfn.CONCAT("Q",_xlfn.CEILING.MATH(MONTH(Table1[[#This Row],[Date received]])/3))</f>
        <v>Q1</v>
      </c>
    </row>
    <row r="1336" spans="1:14" x14ac:dyDescent="0.3">
      <c r="A1336">
        <v>1791202</v>
      </c>
      <c r="B1336" t="s">
        <v>801</v>
      </c>
      <c r="C1336" t="s">
        <v>32</v>
      </c>
      <c r="D1336" t="s">
        <v>161</v>
      </c>
      <c r="E1336" t="s">
        <v>35</v>
      </c>
      <c r="F1336" t="str">
        <f>_xlfn.XLOOKUP(E1336,State_Code_Name!$C$2:$C$52,State_Code_Name!$B$2:$B$52)</f>
        <v>Florida</v>
      </c>
      <c r="G1336" t="s">
        <v>305</v>
      </c>
      <c r="H1336" s="15">
        <v>42417</v>
      </c>
      <c r="I1336" s="15">
        <v>42423</v>
      </c>
      <c r="J1336" t="s">
        <v>14</v>
      </c>
      <c r="K1336" t="s">
        <v>14</v>
      </c>
      <c r="L1336">
        <f>Table1[[#This Row],[Date resolved]]-Table1[[#This Row],[Date received]]</f>
        <v>6</v>
      </c>
      <c r="M1336">
        <f>YEAR(Table1[[#This Row],[Date received]])</f>
        <v>2016</v>
      </c>
      <c r="N1336" t="str">
        <f>_xlfn.CONCAT("Q",_xlfn.CEILING.MATH(MONTH(Table1[[#This Row],[Date received]])/3))</f>
        <v>Q1</v>
      </c>
    </row>
    <row r="1337" spans="1:14" x14ac:dyDescent="0.3">
      <c r="A1337">
        <v>1590715</v>
      </c>
      <c r="B1337" t="s">
        <v>11</v>
      </c>
      <c r="C1337" t="s">
        <v>26</v>
      </c>
      <c r="D1337" t="s">
        <v>27</v>
      </c>
      <c r="E1337" t="s">
        <v>18</v>
      </c>
      <c r="F1337" t="str">
        <f>_xlfn.XLOOKUP(E1337,State_Code_Name!$C$2:$C$52,State_Code_Name!$B$2:$B$52)</f>
        <v>California</v>
      </c>
      <c r="G1337" t="s">
        <v>19</v>
      </c>
      <c r="H1337" s="15">
        <v>42279</v>
      </c>
      <c r="I1337" s="15">
        <v>42279</v>
      </c>
      <c r="J1337" t="s">
        <v>14</v>
      </c>
      <c r="K1337" t="s">
        <v>15</v>
      </c>
      <c r="L1337">
        <f>Table1[[#This Row],[Date resolved]]-Table1[[#This Row],[Date received]]</f>
        <v>0</v>
      </c>
      <c r="M1337">
        <f>YEAR(Table1[[#This Row],[Date received]])</f>
        <v>2015</v>
      </c>
      <c r="N1337" t="str">
        <f>_xlfn.CONCAT("Q",_xlfn.CEILING.MATH(MONTH(Table1[[#This Row],[Date received]])/3))</f>
        <v>Q4</v>
      </c>
    </row>
    <row r="1338" spans="1:14" x14ac:dyDescent="0.3">
      <c r="A1338">
        <v>596445</v>
      </c>
      <c r="B1338" t="s">
        <v>134</v>
      </c>
      <c r="C1338" t="s">
        <v>172</v>
      </c>
      <c r="D1338" t="s">
        <v>190</v>
      </c>
      <c r="E1338" t="s">
        <v>48</v>
      </c>
      <c r="F1338" t="str">
        <f>_xlfn.XLOOKUP(E1338,State_Code_Name!$C$2:$C$52,State_Code_Name!$B$2:$B$52)</f>
        <v>New Jersey</v>
      </c>
      <c r="G1338" t="s">
        <v>19</v>
      </c>
      <c r="H1338" s="15">
        <v>41591</v>
      </c>
      <c r="I1338" s="15">
        <v>41591</v>
      </c>
      <c r="J1338" t="s">
        <v>14</v>
      </c>
      <c r="K1338" t="s">
        <v>15</v>
      </c>
      <c r="L1338">
        <f>Table1[[#This Row],[Date resolved]]-Table1[[#This Row],[Date received]]</f>
        <v>0</v>
      </c>
      <c r="M1338">
        <f>YEAR(Table1[[#This Row],[Date received]])</f>
        <v>2013</v>
      </c>
      <c r="N1338" t="str">
        <f>_xlfn.CONCAT("Q",_xlfn.CEILING.MATH(MONTH(Table1[[#This Row],[Date received]])/3))</f>
        <v>Q4</v>
      </c>
    </row>
    <row r="1339" spans="1:14" x14ac:dyDescent="0.3">
      <c r="A1339">
        <v>1079698</v>
      </c>
      <c r="B1339" t="s">
        <v>58</v>
      </c>
      <c r="C1339" t="s">
        <v>26</v>
      </c>
      <c r="D1339" t="s">
        <v>78</v>
      </c>
      <c r="E1339" t="s">
        <v>122</v>
      </c>
      <c r="F1339" t="str">
        <f>_xlfn.XLOOKUP(E1339,State_Code_Name!$C$2:$C$52,State_Code_Name!$B$2:$B$52)</f>
        <v>Maryland</v>
      </c>
      <c r="G1339" t="s">
        <v>19</v>
      </c>
      <c r="H1339" s="15">
        <v>41933</v>
      </c>
      <c r="I1339" s="15">
        <v>41933</v>
      </c>
      <c r="J1339" t="s">
        <v>14</v>
      </c>
      <c r="K1339" t="s">
        <v>15</v>
      </c>
      <c r="L1339">
        <f>Table1[[#This Row],[Date resolved]]-Table1[[#This Row],[Date received]]</f>
        <v>0</v>
      </c>
      <c r="M1339">
        <f>YEAR(Table1[[#This Row],[Date received]])</f>
        <v>2014</v>
      </c>
      <c r="N1339" t="str">
        <f>_xlfn.CONCAT("Q",_xlfn.CEILING.MATH(MONTH(Table1[[#This Row],[Date received]])/3))</f>
        <v>Q4</v>
      </c>
    </row>
    <row r="1340" spans="1:14" x14ac:dyDescent="0.3">
      <c r="A1340">
        <v>2025416</v>
      </c>
      <c r="B1340" t="s">
        <v>81</v>
      </c>
      <c r="C1340" t="s">
        <v>36</v>
      </c>
      <c r="D1340" t="s">
        <v>49</v>
      </c>
      <c r="E1340" t="s">
        <v>22</v>
      </c>
      <c r="F1340" t="str">
        <f>_xlfn.XLOOKUP(E1340,State_Code_Name!$C$2:$C$52,State_Code_Name!$B$2:$B$52)</f>
        <v>New York</v>
      </c>
      <c r="G1340" t="s">
        <v>19</v>
      </c>
      <c r="H1340" s="15">
        <v>42573</v>
      </c>
      <c r="I1340" s="15">
        <v>42573</v>
      </c>
      <c r="J1340" t="s">
        <v>15</v>
      </c>
      <c r="K1340" t="s">
        <v>15</v>
      </c>
      <c r="L1340">
        <f>Table1[[#This Row],[Date resolved]]-Table1[[#This Row],[Date received]]</f>
        <v>0</v>
      </c>
      <c r="M1340">
        <f>YEAR(Table1[[#This Row],[Date received]])</f>
        <v>2016</v>
      </c>
      <c r="N1340" t="str">
        <f>_xlfn.CONCAT("Q",_xlfn.CEILING.MATH(MONTH(Table1[[#This Row],[Date received]])/3))</f>
        <v>Q3</v>
      </c>
    </row>
    <row r="1341" spans="1:14" x14ac:dyDescent="0.3">
      <c r="A1341">
        <v>1471172</v>
      </c>
      <c r="B1341" t="s">
        <v>1014</v>
      </c>
      <c r="C1341" t="s">
        <v>32</v>
      </c>
      <c r="D1341" t="s">
        <v>44</v>
      </c>
      <c r="E1341" t="s">
        <v>100</v>
      </c>
      <c r="F1341" t="str">
        <f>_xlfn.XLOOKUP(E1341,State_Code_Name!$C$2:$C$52,State_Code_Name!$B$2:$B$52)</f>
        <v>Arizona</v>
      </c>
      <c r="G1341" t="s">
        <v>19</v>
      </c>
      <c r="H1341" s="15">
        <v>42201</v>
      </c>
      <c r="I1341" s="15">
        <v>42209</v>
      </c>
      <c r="J1341" t="s">
        <v>15</v>
      </c>
      <c r="K1341" t="s">
        <v>15</v>
      </c>
      <c r="L1341">
        <f>Table1[[#This Row],[Date resolved]]-Table1[[#This Row],[Date received]]</f>
        <v>8</v>
      </c>
      <c r="M1341">
        <f>YEAR(Table1[[#This Row],[Date received]])</f>
        <v>2015</v>
      </c>
      <c r="N1341" t="str">
        <f>_xlfn.CONCAT("Q",_xlfn.CEILING.MATH(MONTH(Table1[[#This Row],[Date received]])/3))</f>
        <v>Q3</v>
      </c>
    </row>
    <row r="1342" spans="1:14" x14ac:dyDescent="0.3">
      <c r="A1342">
        <v>549603</v>
      </c>
      <c r="B1342" t="s">
        <v>163</v>
      </c>
      <c r="C1342" t="s">
        <v>16</v>
      </c>
      <c r="D1342" t="s">
        <v>24</v>
      </c>
      <c r="E1342" t="s">
        <v>39</v>
      </c>
      <c r="F1342" t="str">
        <f>_xlfn.XLOOKUP(E1342,State_Code_Name!$C$2:$C$52,State_Code_Name!$B$2:$B$52)</f>
        <v>Ohio</v>
      </c>
      <c r="G1342" t="s">
        <v>305</v>
      </c>
      <c r="H1342" s="15">
        <v>41548</v>
      </c>
      <c r="I1342" s="15">
        <v>41549</v>
      </c>
      <c r="J1342" t="s">
        <v>14</v>
      </c>
      <c r="K1342" t="s">
        <v>15</v>
      </c>
      <c r="L1342">
        <f>Table1[[#This Row],[Date resolved]]-Table1[[#This Row],[Date received]]</f>
        <v>1</v>
      </c>
      <c r="M1342">
        <f>YEAR(Table1[[#This Row],[Date received]])</f>
        <v>2013</v>
      </c>
      <c r="N1342" t="str">
        <f>_xlfn.CONCAT("Q",_xlfn.CEILING.MATH(MONTH(Table1[[#This Row],[Date received]])/3))</f>
        <v>Q4</v>
      </c>
    </row>
    <row r="1343" spans="1:14" x14ac:dyDescent="0.3">
      <c r="A1343">
        <v>923470</v>
      </c>
      <c r="B1343" t="s">
        <v>105</v>
      </c>
      <c r="C1343" t="s">
        <v>32</v>
      </c>
      <c r="D1343" t="s">
        <v>161</v>
      </c>
      <c r="E1343" t="s">
        <v>22</v>
      </c>
      <c r="F1343" t="str">
        <f>_xlfn.XLOOKUP(E1343,State_Code_Name!$C$2:$C$52,State_Code_Name!$B$2:$B$52)</f>
        <v>New York</v>
      </c>
      <c r="G1343" t="s">
        <v>19</v>
      </c>
      <c r="H1343" s="15">
        <v>41823</v>
      </c>
      <c r="I1343" s="15">
        <v>41823</v>
      </c>
      <c r="J1343" t="s">
        <v>14</v>
      </c>
      <c r="K1343" t="s">
        <v>15</v>
      </c>
      <c r="L1343">
        <f>Table1[[#This Row],[Date resolved]]-Table1[[#This Row],[Date received]]</f>
        <v>0</v>
      </c>
      <c r="M1343">
        <f>YEAR(Table1[[#This Row],[Date received]])</f>
        <v>2014</v>
      </c>
      <c r="N1343" t="str">
        <f>_xlfn.CONCAT("Q",_xlfn.CEILING.MATH(MONTH(Table1[[#This Row],[Date received]])/3))</f>
        <v>Q3</v>
      </c>
    </row>
    <row r="1344" spans="1:14" x14ac:dyDescent="0.3">
      <c r="A1344">
        <v>1201330</v>
      </c>
      <c r="B1344" t="s">
        <v>30</v>
      </c>
      <c r="C1344" t="s">
        <v>172</v>
      </c>
      <c r="D1344" t="s">
        <v>190</v>
      </c>
      <c r="E1344" t="s">
        <v>22</v>
      </c>
      <c r="F1344" t="str">
        <f>_xlfn.XLOOKUP(E1344,State_Code_Name!$C$2:$C$52,State_Code_Name!$B$2:$B$52)</f>
        <v>New York</v>
      </c>
      <c r="G1344" t="s">
        <v>19</v>
      </c>
      <c r="H1344" s="15">
        <v>42025</v>
      </c>
      <c r="I1344" s="15">
        <v>42025</v>
      </c>
      <c r="J1344" t="s">
        <v>14</v>
      </c>
      <c r="K1344" t="s">
        <v>14</v>
      </c>
      <c r="L1344">
        <f>Table1[[#This Row],[Date resolved]]-Table1[[#This Row],[Date received]]</f>
        <v>0</v>
      </c>
      <c r="M1344">
        <f>YEAR(Table1[[#This Row],[Date received]])</f>
        <v>2015</v>
      </c>
      <c r="N1344" t="str">
        <f>_xlfn.CONCAT("Q",_xlfn.CEILING.MATH(MONTH(Table1[[#This Row],[Date received]])/3))</f>
        <v>Q1</v>
      </c>
    </row>
    <row r="1345" spans="1:14" x14ac:dyDescent="0.3">
      <c r="A1345">
        <v>792351</v>
      </c>
      <c r="B1345" t="s">
        <v>97</v>
      </c>
      <c r="C1345" t="s">
        <v>52</v>
      </c>
      <c r="D1345" t="s">
        <v>53</v>
      </c>
      <c r="E1345" t="s">
        <v>127</v>
      </c>
      <c r="F1345" t="str">
        <f>_xlfn.XLOOKUP(E1345,State_Code_Name!$C$2:$C$52,State_Code_Name!$B$2:$B$52)</f>
        <v>Montana</v>
      </c>
      <c r="G1345" t="s">
        <v>19</v>
      </c>
      <c r="H1345" s="15">
        <v>41732</v>
      </c>
      <c r="I1345" s="15">
        <v>41732</v>
      </c>
      <c r="J1345" t="s">
        <v>14</v>
      </c>
      <c r="K1345" t="s">
        <v>15</v>
      </c>
      <c r="L1345">
        <f>Table1[[#This Row],[Date resolved]]-Table1[[#This Row],[Date received]]</f>
        <v>0</v>
      </c>
      <c r="M1345">
        <f>YEAR(Table1[[#This Row],[Date received]])</f>
        <v>2014</v>
      </c>
      <c r="N1345" t="str">
        <f>_xlfn.CONCAT("Q",_xlfn.CEILING.MATH(MONTH(Table1[[#This Row],[Date received]])/3))</f>
        <v>Q2</v>
      </c>
    </row>
    <row r="1346" spans="1:14" x14ac:dyDescent="0.3">
      <c r="A1346">
        <v>1254952</v>
      </c>
      <c r="B1346" t="s">
        <v>723</v>
      </c>
      <c r="C1346" t="s">
        <v>32</v>
      </c>
      <c r="D1346" t="s">
        <v>41</v>
      </c>
      <c r="E1346" t="s">
        <v>114</v>
      </c>
      <c r="F1346" t="str">
        <f>_xlfn.XLOOKUP(E1346,State_Code_Name!$C$2:$C$52,State_Code_Name!$B$2:$B$52)</f>
        <v>South Carolina</v>
      </c>
      <c r="G1346" t="s">
        <v>19</v>
      </c>
      <c r="H1346" s="15">
        <v>42059</v>
      </c>
      <c r="I1346" s="15">
        <v>42059</v>
      </c>
      <c r="J1346" t="s">
        <v>14</v>
      </c>
      <c r="K1346" t="s">
        <v>14</v>
      </c>
      <c r="L1346">
        <f>Table1[[#This Row],[Date resolved]]-Table1[[#This Row],[Date received]]</f>
        <v>0</v>
      </c>
      <c r="M1346">
        <f>YEAR(Table1[[#This Row],[Date received]])</f>
        <v>2015</v>
      </c>
      <c r="N1346" t="str">
        <f>_xlfn.CONCAT("Q",_xlfn.CEILING.MATH(MONTH(Table1[[#This Row],[Date received]])/3))</f>
        <v>Q1</v>
      </c>
    </row>
    <row r="1347" spans="1:14" x14ac:dyDescent="0.3">
      <c r="A1347">
        <v>586289</v>
      </c>
      <c r="B1347" t="s">
        <v>238</v>
      </c>
      <c r="C1347" t="s">
        <v>32</v>
      </c>
      <c r="D1347" t="s">
        <v>41</v>
      </c>
      <c r="E1347" t="s">
        <v>638</v>
      </c>
      <c r="F1347" t="e">
        <f>_xlfn.XLOOKUP(E1347,State_Code_Name!$C$2:$C$52,State_Code_Name!$B$2:$B$52)</f>
        <v>#N/A</v>
      </c>
      <c r="G1347" t="s">
        <v>13</v>
      </c>
      <c r="H1347" s="15">
        <v>41583</v>
      </c>
      <c r="I1347" s="15">
        <v>41584</v>
      </c>
      <c r="J1347" t="s">
        <v>14</v>
      </c>
      <c r="K1347" t="s">
        <v>15</v>
      </c>
      <c r="L1347">
        <f>Table1[[#This Row],[Date resolved]]-Table1[[#This Row],[Date received]]</f>
        <v>1</v>
      </c>
      <c r="M1347">
        <f>YEAR(Table1[[#This Row],[Date received]])</f>
        <v>2013</v>
      </c>
      <c r="N1347" t="str">
        <f>_xlfn.CONCAT("Q",_xlfn.CEILING.MATH(MONTH(Table1[[#This Row],[Date received]])/3))</f>
        <v>Q4</v>
      </c>
    </row>
    <row r="1348" spans="1:14" x14ac:dyDescent="0.3">
      <c r="A1348">
        <v>1554118</v>
      </c>
      <c r="B1348" t="s">
        <v>30</v>
      </c>
      <c r="C1348" t="s">
        <v>9</v>
      </c>
      <c r="D1348" t="s">
        <v>183</v>
      </c>
      <c r="E1348" t="s">
        <v>22</v>
      </c>
      <c r="F1348" t="str">
        <f>_xlfn.XLOOKUP(E1348,State_Code_Name!$C$2:$C$52,State_Code_Name!$B$2:$B$52)</f>
        <v>New York</v>
      </c>
      <c r="G1348" t="s">
        <v>19</v>
      </c>
      <c r="H1348" s="15">
        <v>42253</v>
      </c>
      <c r="I1348" s="15">
        <v>42255</v>
      </c>
      <c r="J1348" t="s">
        <v>14</v>
      </c>
      <c r="K1348" t="s">
        <v>15</v>
      </c>
      <c r="L1348">
        <f>Table1[[#This Row],[Date resolved]]-Table1[[#This Row],[Date received]]</f>
        <v>2</v>
      </c>
      <c r="M1348">
        <f>YEAR(Table1[[#This Row],[Date received]])</f>
        <v>2015</v>
      </c>
      <c r="N1348" t="str">
        <f>_xlfn.CONCAT("Q",_xlfn.CEILING.MATH(MONTH(Table1[[#This Row],[Date received]])/3))</f>
        <v>Q3</v>
      </c>
    </row>
    <row r="1349" spans="1:14" x14ac:dyDescent="0.3">
      <c r="A1349">
        <v>396995</v>
      </c>
      <c r="B1349" t="s">
        <v>11</v>
      </c>
      <c r="C1349" t="s">
        <v>16</v>
      </c>
      <c r="D1349" t="s">
        <v>20</v>
      </c>
      <c r="E1349" t="s">
        <v>79</v>
      </c>
      <c r="F1349" t="str">
        <f>_xlfn.XLOOKUP(E1349,State_Code_Name!$C$2:$C$52,State_Code_Name!$B$2:$B$52)</f>
        <v>Minnesota</v>
      </c>
      <c r="G1349" t="s">
        <v>305</v>
      </c>
      <c r="H1349" s="15">
        <v>41395</v>
      </c>
      <c r="I1349" s="15">
        <v>41396</v>
      </c>
      <c r="J1349" t="s">
        <v>14</v>
      </c>
      <c r="K1349" t="s">
        <v>14</v>
      </c>
      <c r="L1349">
        <f>Table1[[#This Row],[Date resolved]]-Table1[[#This Row],[Date received]]</f>
        <v>1</v>
      </c>
      <c r="M1349">
        <f>YEAR(Table1[[#This Row],[Date received]])</f>
        <v>2013</v>
      </c>
      <c r="N1349" t="str">
        <f>_xlfn.CONCAT("Q",_xlfn.CEILING.MATH(MONTH(Table1[[#This Row],[Date received]])/3))</f>
        <v>Q2</v>
      </c>
    </row>
    <row r="1350" spans="1:14" x14ac:dyDescent="0.3">
      <c r="A1350">
        <v>568550</v>
      </c>
      <c r="B1350" t="s">
        <v>50</v>
      </c>
      <c r="C1350" t="s">
        <v>32</v>
      </c>
      <c r="D1350" t="s">
        <v>104</v>
      </c>
      <c r="E1350" t="s">
        <v>40</v>
      </c>
      <c r="F1350" t="str">
        <f>_xlfn.XLOOKUP(E1350,State_Code_Name!$C$2:$C$52,State_Code_Name!$B$2:$B$52)</f>
        <v>Nevada</v>
      </c>
      <c r="G1350" t="s">
        <v>19</v>
      </c>
      <c r="H1350" s="15">
        <v>41570</v>
      </c>
      <c r="I1350" s="15">
        <v>41570</v>
      </c>
      <c r="J1350" t="s">
        <v>14</v>
      </c>
      <c r="K1350" t="s">
        <v>15</v>
      </c>
      <c r="L1350">
        <f>Table1[[#This Row],[Date resolved]]-Table1[[#This Row],[Date received]]</f>
        <v>0</v>
      </c>
      <c r="M1350">
        <f>YEAR(Table1[[#This Row],[Date received]])</f>
        <v>2013</v>
      </c>
      <c r="N1350" t="str">
        <f>_xlfn.CONCAT("Q",_xlfn.CEILING.MATH(MONTH(Table1[[#This Row],[Date received]])/3))</f>
        <v>Q4</v>
      </c>
    </row>
    <row r="1351" spans="1:14" x14ac:dyDescent="0.3">
      <c r="A1351">
        <v>1440385</v>
      </c>
      <c r="B1351" t="s">
        <v>11</v>
      </c>
      <c r="C1351" t="s">
        <v>26</v>
      </c>
      <c r="D1351" t="s">
        <v>78</v>
      </c>
      <c r="E1351" t="s">
        <v>18</v>
      </c>
      <c r="F1351" t="str">
        <f>_xlfn.XLOOKUP(E1351,State_Code_Name!$C$2:$C$52,State_Code_Name!$B$2:$B$52)</f>
        <v>California</v>
      </c>
      <c r="G1351" t="s">
        <v>19</v>
      </c>
      <c r="H1351" s="15">
        <v>42181</v>
      </c>
      <c r="I1351" s="15">
        <v>42181</v>
      </c>
      <c r="J1351" t="s">
        <v>14</v>
      </c>
      <c r="K1351" t="s">
        <v>15</v>
      </c>
      <c r="L1351">
        <f>Table1[[#This Row],[Date resolved]]-Table1[[#This Row],[Date received]]</f>
        <v>0</v>
      </c>
      <c r="M1351">
        <f>YEAR(Table1[[#This Row],[Date received]])</f>
        <v>2015</v>
      </c>
      <c r="N1351" t="str">
        <f>_xlfn.CONCAT("Q",_xlfn.CEILING.MATH(MONTH(Table1[[#This Row],[Date received]])/3))</f>
        <v>Q2</v>
      </c>
    </row>
    <row r="1352" spans="1:14" x14ac:dyDescent="0.3">
      <c r="A1352">
        <v>1892284</v>
      </c>
      <c r="B1352" t="s">
        <v>60</v>
      </c>
      <c r="C1352" t="s">
        <v>52</v>
      </c>
      <c r="D1352" t="s">
        <v>96</v>
      </c>
      <c r="E1352" t="s">
        <v>212</v>
      </c>
      <c r="F1352" t="str">
        <f>_xlfn.XLOOKUP(E1352,State_Code_Name!$C$2:$C$52,State_Code_Name!$B$2:$B$52)</f>
        <v>West Virginia</v>
      </c>
      <c r="G1352" t="s">
        <v>19</v>
      </c>
      <c r="H1352" s="15">
        <v>42482</v>
      </c>
      <c r="I1352" s="15">
        <v>42485</v>
      </c>
      <c r="J1352" t="s">
        <v>14</v>
      </c>
      <c r="K1352" t="s">
        <v>15</v>
      </c>
      <c r="L1352">
        <f>Table1[[#This Row],[Date resolved]]-Table1[[#This Row],[Date received]]</f>
        <v>3</v>
      </c>
      <c r="M1352">
        <f>YEAR(Table1[[#This Row],[Date received]])</f>
        <v>2016</v>
      </c>
      <c r="N1352" t="str">
        <f>_xlfn.CONCAT("Q",_xlfn.CEILING.MATH(MONTH(Table1[[#This Row],[Date received]])/3))</f>
        <v>Q2</v>
      </c>
    </row>
    <row r="1353" spans="1:14" x14ac:dyDescent="0.3">
      <c r="A1353">
        <v>571828</v>
      </c>
      <c r="B1353" t="s">
        <v>69</v>
      </c>
      <c r="C1353" t="s">
        <v>26</v>
      </c>
      <c r="D1353" t="s">
        <v>27</v>
      </c>
      <c r="E1353" t="s">
        <v>39</v>
      </c>
      <c r="F1353" t="str">
        <f>_xlfn.XLOOKUP(E1353,State_Code_Name!$C$2:$C$52,State_Code_Name!$B$2:$B$52)</f>
        <v>Ohio</v>
      </c>
      <c r="G1353" t="s">
        <v>23</v>
      </c>
      <c r="H1353" s="15">
        <v>41572</v>
      </c>
      <c r="I1353" s="15">
        <v>41575</v>
      </c>
      <c r="J1353" t="s">
        <v>14</v>
      </c>
      <c r="K1353" t="s">
        <v>15</v>
      </c>
      <c r="L1353">
        <f>Table1[[#This Row],[Date resolved]]-Table1[[#This Row],[Date received]]</f>
        <v>3</v>
      </c>
      <c r="M1353">
        <f>YEAR(Table1[[#This Row],[Date received]])</f>
        <v>2013</v>
      </c>
      <c r="N1353" t="str">
        <f>_xlfn.CONCAT("Q",_xlfn.CEILING.MATH(MONTH(Table1[[#This Row],[Date received]])/3))</f>
        <v>Q4</v>
      </c>
    </row>
    <row r="1354" spans="1:14" x14ac:dyDescent="0.3">
      <c r="A1354">
        <v>1145083</v>
      </c>
      <c r="B1354" t="s">
        <v>113</v>
      </c>
      <c r="C1354" t="s">
        <v>36</v>
      </c>
      <c r="D1354" t="s">
        <v>203</v>
      </c>
      <c r="E1354" t="s">
        <v>59</v>
      </c>
      <c r="F1354" t="str">
        <f>_xlfn.XLOOKUP(E1354,State_Code_Name!$C$2:$C$52,State_Code_Name!$B$2:$B$52)</f>
        <v>Illinois</v>
      </c>
      <c r="G1354" t="s">
        <v>19</v>
      </c>
      <c r="H1354" s="15">
        <v>41978</v>
      </c>
      <c r="I1354" s="15">
        <v>41978</v>
      </c>
      <c r="J1354" t="s">
        <v>14</v>
      </c>
      <c r="K1354" t="s">
        <v>15</v>
      </c>
      <c r="L1354">
        <f>Table1[[#This Row],[Date resolved]]-Table1[[#This Row],[Date received]]</f>
        <v>0</v>
      </c>
      <c r="M1354">
        <f>YEAR(Table1[[#This Row],[Date received]])</f>
        <v>2014</v>
      </c>
      <c r="N1354" t="str">
        <f>_xlfn.CONCAT("Q",_xlfn.CEILING.MATH(MONTH(Table1[[#This Row],[Date received]])/3))</f>
        <v>Q4</v>
      </c>
    </row>
    <row r="1355" spans="1:14" x14ac:dyDescent="0.3">
      <c r="A1355">
        <v>1409915</v>
      </c>
      <c r="B1355" t="s">
        <v>38</v>
      </c>
      <c r="C1355" t="s">
        <v>36</v>
      </c>
      <c r="D1355" t="s">
        <v>279</v>
      </c>
      <c r="E1355" t="s">
        <v>77</v>
      </c>
      <c r="F1355" t="str">
        <f>_xlfn.XLOOKUP(E1355,State_Code_Name!$C$2:$C$52,State_Code_Name!$B$2:$B$52)</f>
        <v>Missouri</v>
      </c>
      <c r="G1355" t="s">
        <v>305</v>
      </c>
      <c r="H1355" s="15">
        <v>42163</v>
      </c>
      <c r="I1355" s="15">
        <v>42165</v>
      </c>
      <c r="J1355" t="s">
        <v>14</v>
      </c>
      <c r="K1355" t="s">
        <v>15</v>
      </c>
      <c r="L1355">
        <f>Table1[[#This Row],[Date resolved]]-Table1[[#This Row],[Date received]]</f>
        <v>2</v>
      </c>
      <c r="M1355">
        <f>YEAR(Table1[[#This Row],[Date received]])</f>
        <v>2015</v>
      </c>
      <c r="N1355" t="str">
        <f>_xlfn.CONCAT("Q",_xlfn.CEILING.MATH(MONTH(Table1[[#This Row],[Date received]])/3))</f>
        <v>Q2</v>
      </c>
    </row>
    <row r="1356" spans="1:14" x14ac:dyDescent="0.3">
      <c r="A1356">
        <v>2076854</v>
      </c>
      <c r="B1356" t="s">
        <v>38</v>
      </c>
      <c r="C1356" t="s">
        <v>36</v>
      </c>
      <c r="D1356" t="s">
        <v>80</v>
      </c>
      <c r="E1356" t="s">
        <v>22</v>
      </c>
      <c r="F1356" t="str">
        <f>_xlfn.XLOOKUP(E1356,State_Code_Name!$C$2:$C$52,State_Code_Name!$B$2:$B$52)</f>
        <v>New York</v>
      </c>
      <c r="G1356" t="s">
        <v>19</v>
      </c>
      <c r="H1356" s="15">
        <v>42604</v>
      </c>
      <c r="I1356" s="15">
        <v>42612</v>
      </c>
      <c r="J1356" t="s">
        <v>14</v>
      </c>
      <c r="K1356" t="s">
        <v>15</v>
      </c>
      <c r="L1356">
        <f>Table1[[#This Row],[Date resolved]]-Table1[[#This Row],[Date received]]</f>
        <v>8</v>
      </c>
      <c r="M1356">
        <f>YEAR(Table1[[#This Row],[Date received]])</f>
        <v>2016</v>
      </c>
      <c r="N1356" t="str">
        <f>_xlfn.CONCAT("Q",_xlfn.CEILING.MATH(MONTH(Table1[[#This Row],[Date received]])/3))</f>
        <v>Q3</v>
      </c>
    </row>
    <row r="1357" spans="1:14" x14ac:dyDescent="0.3">
      <c r="A1357">
        <v>1591167</v>
      </c>
      <c r="B1357" t="s">
        <v>113</v>
      </c>
      <c r="C1357" t="s">
        <v>36</v>
      </c>
      <c r="D1357" t="s">
        <v>112</v>
      </c>
      <c r="E1357" t="s">
        <v>22</v>
      </c>
      <c r="F1357" t="str">
        <f>_xlfn.XLOOKUP(E1357,State_Code_Name!$C$2:$C$52,State_Code_Name!$B$2:$B$52)</f>
        <v>New York</v>
      </c>
      <c r="G1357" t="s">
        <v>19</v>
      </c>
      <c r="H1357" s="15">
        <v>42279</v>
      </c>
      <c r="I1357" s="15">
        <v>42279</v>
      </c>
      <c r="J1357" t="s">
        <v>14</v>
      </c>
      <c r="K1357" t="s">
        <v>14</v>
      </c>
      <c r="L1357">
        <f>Table1[[#This Row],[Date resolved]]-Table1[[#This Row],[Date received]]</f>
        <v>0</v>
      </c>
      <c r="M1357">
        <f>YEAR(Table1[[#This Row],[Date received]])</f>
        <v>2015</v>
      </c>
      <c r="N1357" t="str">
        <f>_xlfn.CONCAT("Q",_xlfn.CEILING.MATH(MONTH(Table1[[#This Row],[Date received]])/3))</f>
        <v>Q4</v>
      </c>
    </row>
    <row r="1358" spans="1:14" x14ac:dyDescent="0.3">
      <c r="A1358">
        <v>1904532</v>
      </c>
      <c r="B1358" t="s">
        <v>11</v>
      </c>
      <c r="C1358" t="s">
        <v>26</v>
      </c>
      <c r="D1358" t="s">
        <v>159</v>
      </c>
      <c r="E1358" t="s">
        <v>25</v>
      </c>
      <c r="F1358" t="str">
        <f>_xlfn.XLOOKUP(E1358,State_Code_Name!$C$2:$C$52,State_Code_Name!$B$2:$B$52)</f>
        <v>Georgia</v>
      </c>
      <c r="G1358" t="s">
        <v>19</v>
      </c>
      <c r="H1358" s="15">
        <v>42492</v>
      </c>
      <c r="I1358" s="15">
        <v>42494</v>
      </c>
      <c r="J1358" t="s">
        <v>14</v>
      </c>
      <c r="K1358" t="s">
        <v>14</v>
      </c>
      <c r="L1358">
        <f>Table1[[#This Row],[Date resolved]]-Table1[[#This Row],[Date received]]</f>
        <v>2</v>
      </c>
      <c r="M1358">
        <f>YEAR(Table1[[#This Row],[Date received]])</f>
        <v>2016</v>
      </c>
      <c r="N1358" t="str">
        <f>_xlfn.CONCAT("Q",_xlfn.CEILING.MATH(MONTH(Table1[[#This Row],[Date received]])/3))</f>
        <v>Q2</v>
      </c>
    </row>
    <row r="1359" spans="1:14" x14ac:dyDescent="0.3">
      <c r="A1359">
        <v>995607</v>
      </c>
      <c r="B1359" t="s">
        <v>134</v>
      </c>
      <c r="C1359" t="s">
        <v>16</v>
      </c>
      <c r="D1359" t="s">
        <v>24</v>
      </c>
      <c r="E1359" t="s">
        <v>12</v>
      </c>
      <c r="F1359" t="str">
        <f>_xlfn.XLOOKUP(E1359,State_Code_Name!$C$2:$C$52,State_Code_Name!$B$2:$B$52)</f>
        <v>Virginia</v>
      </c>
      <c r="G1359" t="s">
        <v>19</v>
      </c>
      <c r="H1359" s="15">
        <v>41872</v>
      </c>
      <c r="I1359" s="15">
        <v>41872</v>
      </c>
      <c r="J1359" t="s">
        <v>14</v>
      </c>
      <c r="K1359" t="s">
        <v>14</v>
      </c>
      <c r="L1359">
        <f>Table1[[#This Row],[Date resolved]]-Table1[[#This Row],[Date received]]</f>
        <v>0</v>
      </c>
      <c r="M1359">
        <f>YEAR(Table1[[#This Row],[Date received]])</f>
        <v>2014</v>
      </c>
      <c r="N1359" t="str">
        <f>_xlfn.CONCAT("Q",_xlfn.CEILING.MATH(MONTH(Table1[[#This Row],[Date received]])/3))</f>
        <v>Q3</v>
      </c>
    </row>
    <row r="1360" spans="1:14" x14ac:dyDescent="0.3">
      <c r="A1360">
        <v>1389592</v>
      </c>
      <c r="B1360" t="s">
        <v>30</v>
      </c>
      <c r="C1360" t="s">
        <v>26</v>
      </c>
      <c r="D1360" t="s">
        <v>27</v>
      </c>
      <c r="E1360" t="s">
        <v>18</v>
      </c>
      <c r="F1360" t="str">
        <f>_xlfn.XLOOKUP(E1360,State_Code_Name!$C$2:$C$52,State_Code_Name!$B$2:$B$52)</f>
        <v>California</v>
      </c>
      <c r="G1360" t="s">
        <v>19</v>
      </c>
      <c r="H1360" s="15">
        <v>42146</v>
      </c>
      <c r="I1360" s="15">
        <v>42146</v>
      </c>
      <c r="J1360" t="s">
        <v>14</v>
      </c>
      <c r="K1360" t="s">
        <v>14</v>
      </c>
      <c r="L1360">
        <f>Table1[[#This Row],[Date resolved]]-Table1[[#This Row],[Date received]]</f>
        <v>0</v>
      </c>
      <c r="M1360">
        <f>YEAR(Table1[[#This Row],[Date received]])</f>
        <v>2015</v>
      </c>
      <c r="N1360" t="str">
        <f>_xlfn.CONCAT("Q",_xlfn.CEILING.MATH(MONTH(Table1[[#This Row],[Date received]])/3))</f>
        <v>Q2</v>
      </c>
    </row>
    <row r="1361" spans="1:14" x14ac:dyDescent="0.3">
      <c r="A1361">
        <v>1572002</v>
      </c>
      <c r="B1361" t="s">
        <v>47</v>
      </c>
      <c r="C1361" t="s">
        <v>26</v>
      </c>
      <c r="D1361" t="s">
        <v>27</v>
      </c>
      <c r="E1361" t="s">
        <v>171</v>
      </c>
      <c r="F1361" t="str">
        <f>_xlfn.XLOOKUP(E1361,State_Code_Name!$C$2:$C$52,State_Code_Name!$B$2:$B$52)</f>
        <v>Louisiana</v>
      </c>
      <c r="G1361" t="s">
        <v>23</v>
      </c>
      <c r="H1361" s="15">
        <v>42268</v>
      </c>
      <c r="I1361" s="15">
        <v>42271</v>
      </c>
      <c r="J1361" t="s">
        <v>14</v>
      </c>
      <c r="K1361" t="s">
        <v>15</v>
      </c>
      <c r="L1361">
        <f>Table1[[#This Row],[Date resolved]]-Table1[[#This Row],[Date received]]</f>
        <v>3</v>
      </c>
      <c r="M1361">
        <f>YEAR(Table1[[#This Row],[Date received]])</f>
        <v>2015</v>
      </c>
      <c r="N1361" t="str">
        <f>_xlfn.CONCAT("Q",_xlfn.CEILING.MATH(MONTH(Table1[[#This Row],[Date received]])/3))</f>
        <v>Q3</v>
      </c>
    </row>
    <row r="1362" spans="1:14" x14ac:dyDescent="0.3">
      <c r="A1362">
        <v>1765277</v>
      </c>
      <c r="B1362" t="s">
        <v>69</v>
      </c>
      <c r="C1362" t="s">
        <v>26</v>
      </c>
      <c r="D1362" t="s">
        <v>78</v>
      </c>
      <c r="E1362" t="s">
        <v>35</v>
      </c>
      <c r="F1362" t="str">
        <f>_xlfn.XLOOKUP(E1362,State_Code_Name!$C$2:$C$52,State_Code_Name!$B$2:$B$52)</f>
        <v>Florida</v>
      </c>
      <c r="G1362" t="s">
        <v>19</v>
      </c>
      <c r="H1362" s="15">
        <v>42398</v>
      </c>
      <c r="I1362" s="15">
        <v>42416</v>
      </c>
      <c r="J1362" t="s">
        <v>14</v>
      </c>
      <c r="K1362" t="s">
        <v>15</v>
      </c>
      <c r="L1362">
        <f>Table1[[#This Row],[Date resolved]]-Table1[[#This Row],[Date received]]</f>
        <v>18</v>
      </c>
      <c r="M1362">
        <f>YEAR(Table1[[#This Row],[Date received]])</f>
        <v>2016</v>
      </c>
      <c r="N1362" t="str">
        <f>_xlfn.CONCAT("Q",_xlfn.CEILING.MATH(MONTH(Table1[[#This Row],[Date received]])/3))</f>
        <v>Q1</v>
      </c>
    </row>
    <row r="1363" spans="1:14" x14ac:dyDescent="0.3">
      <c r="A1363">
        <v>846903</v>
      </c>
      <c r="B1363" t="s">
        <v>156</v>
      </c>
      <c r="C1363" t="s">
        <v>32</v>
      </c>
      <c r="D1363" t="s">
        <v>41</v>
      </c>
      <c r="E1363" t="s">
        <v>35</v>
      </c>
      <c r="F1363" t="str">
        <f>_xlfn.XLOOKUP(E1363,State_Code_Name!$C$2:$C$52,State_Code_Name!$B$2:$B$52)</f>
        <v>Florida</v>
      </c>
      <c r="G1363" t="s">
        <v>19</v>
      </c>
      <c r="H1363" s="15">
        <v>41770</v>
      </c>
      <c r="I1363" s="15">
        <v>41770</v>
      </c>
      <c r="J1363" t="s">
        <v>14</v>
      </c>
      <c r="K1363" t="s">
        <v>15</v>
      </c>
      <c r="L1363">
        <f>Table1[[#This Row],[Date resolved]]-Table1[[#This Row],[Date received]]</f>
        <v>0</v>
      </c>
      <c r="M1363">
        <f>YEAR(Table1[[#This Row],[Date received]])</f>
        <v>2014</v>
      </c>
      <c r="N1363" t="str">
        <f>_xlfn.CONCAT("Q",_xlfn.CEILING.MATH(MONTH(Table1[[#This Row],[Date received]])/3))</f>
        <v>Q2</v>
      </c>
    </row>
    <row r="1364" spans="1:14" x14ac:dyDescent="0.3">
      <c r="A1364">
        <v>1196870</v>
      </c>
      <c r="B1364" t="s">
        <v>90</v>
      </c>
      <c r="C1364" t="s">
        <v>16</v>
      </c>
      <c r="D1364" t="s">
        <v>75</v>
      </c>
      <c r="E1364" t="s">
        <v>39</v>
      </c>
      <c r="F1364" t="str">
        <f>_xlfn.XLOOKUP(E1364,State_Code_Name!$C$2:$C$52,State_Code_Name!$B$2:$B$52)</f>
        <v>Ohio</v>
      </c>
      <c r="G1364" t="s">
        <v>19</v>
      </c>
      <c r="H1364" s="15">
        <v>42020</v>
      </c>
      <c r="I1364" s="15">
        <v>42020</v>
      </c>
      <c r="J1364" t="s">
        <v>14</v>
      </c>
      <c r="K1364" t="s">
        <v>15</v>
      </c>
      <c r="L1364">
        <f>Table1[[#This Row],[Date resolved]]-Table1[[#This Row],[Date received]]</f>
        <v>0</v>
      </c>
      <c r="M1364">
        <f>YEAR(Table1[[#This Row],[Date received]])</f>
        <v>2015</v>
      </c>
      <c r="N1364" t="str">
        <f>_xlfn.CONCAT("Q",_xlfn.CEILING.MATH(MONTH(Table1[[#This Row],[Date received]])/3))</f>
        <v>Q1</v>
      </c>
    </row>
    <row r="1365" spans="1:14" x14ac:dyDescent="0.3">
      <c r="A1365">
        <v>615700</v>
      </c>
      <c r="B1365" t="s">
        <v>11</v>
      </c>
      <c r="C1365" t="s">
        <v>32</v>
      </c>
      <c r="D1365" t="s">
        <v>161</v>
      </c>
      <c r="E1365" t="s">
        <v>176</v>
      </c>
      <c r="F1365" t="str">
        <f>_xlfn.XLOOKUP(E1365,State_Code_Name!$C$2:$C$52,State_Code_Name!$B$2:$B$52)</f>
        <v>District of Columbia</v>
      </c>
      <c r="G1365" t="s">
        <v>19</v>
      </c>
      <c r="H1365" s="15">
        <v>41605</v>
      </c>
      <c r="I1365" s="15">
        <v>41605</v>
      </c>
      <c r="J1365" t="s">
        <v>14</v>
      </c>
      <c r="K1365" t="s">
        <v>15</v>
      </c>
      <c r="L1365">
        <f>Table1[[#This Row],[Date resolved]]-Table1[[#This Row],[Date received]]</f>
        <v>0</v>
      </c>
      <c r="M1365">
        <f>YEAR(Table1[[#This Row],[Date received]])</f>
        <v>2013</v>
      </c>
      <c r="N1365" t="str">
        <f>_xlfn.CONCAT("Q",_xlfn.CEILING.MATH(MONTH(Table1[[#This Row],[Date received]])/3))</f>
        <v>Q4</v>
      </c>
    </row>
    <row r="1366" spans="1:14" x14ac:dyDescent="0.3">
      <c r="A1366">
        <v>1790333</v>
      </c>
      <c r="B1366" t="s">
        <v>38</v>
      </c>
      <c r="C1366" t="s">
        <v>36</v>
      </c>
      <c r="D1366" t="s">
        <v>170</v>
      </c>
      <c r="E1366" t="s">
        <v>35</v>
      </c>
      <c r="F1366" t="str">
        <f>_xlfn.XLOOKUP(E1366,State_Code_Name!$C$2:$C$52,State_Code_Name!$B$2:$B$52)</f>
        <v>Florida</v>
      </c>
      <c r="G1366" t="s">
        <v>305</v>
      </c>
      <c r="H1366" s="15">
        <v>42417</v>
      </c>
      <c r="I1366" s="15">
        <v>42418</v>
      </c>
      <c r="J1366" t="s">
        <v>14</v>
      </c>
      <c r="K1366" t="s">
        <v>15</v>
      </c>
      <c r="L1366">
        <f>Table1[[#This Row],[Date resolved]]-Table1[[#This Row],[Date received]]</f>
        <v>1</v>
      </c>
      <c r="M1366">
        <f>YEAR(Table1[[#This Row],[Date received]])</f>
        <v>2016</v>
      </c>
      <c r="N1366" t="str">
        <f>_xlfn.CONCAT("Q",_xlfn.CEILING.MATH(MONTH(Table1[[#This Row],[Date received]])/3))</f>
        <v>Q1</v>
      </c>
    </row>
    <row r="1367" spans="1:14" x14ac:dyDescent="0.3">
      <c r="A1367">
        <v>1423109</v>
      </c>
      <c r="B1367" t="s">
        <v>777</v>
      </c>
      <c r="C1367" t="s">
        <v>32</v>
      </c>
      <c r="D1367" t="s">
        <v>44</v>
      </c>
      <c r="E1367" t="s">
        <v>31</v>
      </c>
      <c r="F1367" t="str">
        <f>_xlfn.XLOOKUP(E1367,State_Code_Name!$C$2:$C$52,State_Code_Name!$B$2:$B$52)</f>
        <v>Texas</v>
      </c>
      <c r="G1367" t="s">
        <v>19</v>
      </c>
      <c r="H1367" s="15">
        <v>42171</v>
      </c>
      <c r="I1367" s="15">
        <v>42173</v>
      </c>
      <c r="J1367" t="s">
        <v>14</v>
      </c>
      <c r="K1367" t="s">
        <v>15</v>
      </c>
      <c r="L1367">
        <f>Table1[[#This Row],[Date resolved]]-Table1[[#This Row],[Date received]]</f>
        <v>2</v>
      </c>
      <c r="M1367">
        <f>YEAR(Table1[[#This Row],[Date received]])</f>
        <v>2015</v>
      </c>
      <c r="N1367" t="str">
        <f>_xlfn.CONCAT("Q",_xlfn.CEILING.MATH(MONTH(Table1[[#This Row],[Date received]])/3))</f>
        <v>Q2</v>
      </c>
    </row>
    <row r="1368" spans="1:14" x14ac:dyDescent="0.3">
      <c r="A1368">
        <v>1251387</v>
      </c>
      <c r="B1368" t="s">
        <v>50</v>
      </c>
      <c r="C1368" t="s">
        <v>36</v>
      </c>
      <c r="D1368" t="s">
        <v>109</v>
      </c>
      <c r="E1368" t="s">
        <v>40</v>
      </c>
      <c r="F1368" t="str">
        <f>_xlfn.XLOOKUP(E1368,State_Code_Name!$C$2:$C$52,State_Code_Name!$B$2:$B$52)</f>
        <v>Nevada</v>
      </c>
      <c r="G1368" t="s">
        <v>57</v>
      </c>
      <c r="H1368" s="15">
        <v>42058</v>
      </c>
      <c r="I1368" s="15">
        <v>42067</v>
      </c>
      <c r="J1368" t="s">
        <v>14</v>
      </c>
      <c r="K1368" t="s">
        <v>15</v>
      </c>
      <c r="L1368">
        <f>Table1[[#This Row],[Date resolved]]-Table1[[#This Row],[Date received]]</f>
        <v>9</v>
      </c>
      <c r="M1368">
        <f>YEAR(Table1[[#This Row],[Date received]])</f>
        <v>2015</v>
      </c>
      <c r="N1368" t="str">
        <f>_xlfn.CONCAT("Q",_xlfn.CEILING.MATH(MONTH(Table1[[#This Row],[Date received]])/3))</f>
        <v>Q1</v>
      </c>
    </row>
    <row r="1369" spans="1:14" x14ac:dyDescent="0.3">
      <c r="A1369">
        <v>2081711</v>
      </c>
      <c r="B1369" t="s">
        <v>181</v>
      </c>
      <c r="C1369" t="s">
        <v>32</v>
      </c>
      <c r="D1369" t="s">
        <v>161</v>
      </c>
      <c r="E1369" t="s">
        <v>18</v>
      </c>
      <c r="F1369" t="str">
        <f>_xlfn.XLOOKUP(E1369,State_Code_Name!$C$2:$C$52,State_Code_Name!$B$2:$B$52)</f>
        <v>California</v>
      </c>
      <c r="G1369" t="s">
        <v>19</v>
      </c>
      <c r="H1369" s="15">
        <v>42607</v>
      </c>
      <c r="I1369" s="15">
        <v>42607</v>
      </c>
      <c r="J1369" t="s">
        <v>14</v>
      </c>
      <c r="K1369" t="s">
        <v>15</v>
      </c>
      <c r="L1369">
        <f>Table1[[#This Row],[Date resolved]]-Table1[[#This Row],[Date received]]</f>
        <v>0</v>
      </c>
      <c r="M1369">
        <f>YEAR(Table1[[#This Row],[Date received]])</f>
        <v>2016</v>
      </c>
      <c r="N1369" t="str">
        <f>_xlfn.CONCAT("Q",_xlfn.CEILING.MATH(MONTH(Table1[[#This Row],[Date received]])/3))</f>
        <v>Q3</v>
      </c>
    </row>
    <row r="1370" spans="1:14" x14ac:dyDescent="0.3">
      <c r="A1370">
        <v>807443</v>
      </c>
      <c r="B1370" t="s">
        <v>43</v>
      </c>
      <c r="C1370" t="s">
        <v>26</v>
      </c>
      <c r="D1370" t="s">
        <v>27</v>
      </c>
      <c r="E1370" t="s">
        <v>151</v>
      </c>
      <c r="F1370" t="str">
        <f>_xlfn.XLOOKUP(E1370,State_Code_Name!$C$2:$C$52,State_Code_Name!$B$2:$B$52)</f>
        <v>Idaho</v>
      </c>
      <c r="G1370" t="s">
        <v>19</v>
      </c>
      <c r="H1370" s="15">
        <v>41743</v>
      </c>
      <c r="I1370" s="15">
        <v>41746</v>
      </c>
      <c r="J1370" t="s">
        <v>14</v>
      </c>
      <c r="K1370" t="s">
        <v>15</v>
      </c>
      <c r="L1370">
        <f>Table1[[#This Row],[Date resolved]]-Table1[[#This Row],[Date received]]</f>
        <v>3</v>
      </c>
      <c r="M1370">
        <f>YEAR(Table1[[#This Row],[Date received]])</f>
        <v>2014</v>
      </c>
      <c r="N1370" t="str">
        <f>_xlfn.CONCAT("Q",_xlfn.CEILING.MATH(MONTH(Table1[[#This Row],[Date received]])/3))</f>
        <v>Q2</v>
      </c>
    </row>
    <row r="1371" spans="1:14" x14ac:dyDescent="0.3">
      <c r="A1371">
        <v>1001269</v>
      </c>
      <c r="B1371" t="s">
        <v>54</v>
      </c>
      <c r="C1371" t="s">
        <v>52</v>
      </c>
      <c r="D1371" t="s">
        <v>103</v>
      </c>
      <c r="E1371" t="s">
        <v>121</v>
      </c>
      <c r="F1371" t="str">
        <f>_xlfn.XLOOKUP(E1371,State_Code_Name!$C$2:$C$52,State_Code_Name!$B$2:$B$52)</f>
        <v>Oregon</v>
      </c>
      <c r="G1371" t="s">
        <v>19</v>
      </c>
      <c r="H1371" s="15">
        <v>41877</v>
      </c>
      <c r="I1371" s="15">
        <v>41877</v>
      </c>
      <c r="J1371" t="s">
        <v>14</v>
      </c>
      <c r="K1371" t="s">
        <v>15</v>
      </c>
      <c r="L1371">
        <f>Table1[[#This Row],[Date resolved]]-Table1[[#This Row],[Date received]]</f>
        <v>0</v>
      </c>
      <c r="M1371">
        <f>YEAR(Table1[[#This Row],[Date received]])</f>
        <v>2014</v>
      </c>
      <c r="N1371" t="str">
        <f>_xlfn.CONCAT("Q",_xlfn.CEILING.MATH(MONTH(Table1[[#This Row],[Date received]])/3))</f>
        <v>Q3</v>
      </c>
    </row>
    <row r="1372" spans="1:14" x14ac:dyDescent="0.3">
      <c r="A1372">
        <v>906336</v>
      </c>
      <c r="B1372" t="s">
        <v>169</v>
      </c>
      <c r="C1372" t="s">
        <v>32</v>
      </c>
      <c r="D1372" t="s">
        <v>44</v>
      </c>
      <c r="E1372" t="s">
        <v>176</v>
      </c>
      <c r="F1372" t="str">
        <f>_xlfn.XLOOKUP(E1372,State_Code_Name!$C$2:$C$52,State_Code_Name!$B$2:$B$52)</f>
        <v>District of Columbia</v>
      </c>
      <c r="G1372" t="s">
        <v>19</v>
      </c>
      <c r="H1372" s="15">
        <v>41813</v>
      </c>
      <c r="I1372" s="15">
        <v>41815</v>
      </c>
      <c r="J1372" t="s">
        <v>14</v>
      </c>
      <c r="K1372" t="s">
        <v>15</v>
      </c>
      <c r="L1372">
        <f>Table1[[#This Row],[Date resolved]]-Table1[[#This Row],[Date received]]</f>
        <v>2</v>
      </c>
      <c r="M1372">
        <f>YEAR(Table1[[#This Row],[Date received]])</f>
        <v>2014</v>
      </c>
      <c r="N1372" t="str">
        <f>_xlfn.CONCAT("Q",_xlfn.CEILING.MATH(MONTH(Table1[[#This Row],[Date received]])/3))</f>
        <v>Q2</v>
      </c>
    </row>
    <row r="1373" spans="1:14" x14ac:dyDescent="0.3">
      <c r="A1373">
        <v>1297718</v>
      </c>
      <c r="B1373" t="s">
        <v>105</v>
      </c>
      <c r="C1373" t="s">
        <v>32</v>
      </c>
      <c r="D1373" t="s">
        <v>161</v>
      </c>
      <c r="E1373" t="s">
        <v>35</v>
      </c>
      <c r="F1373" t="str">
        <f>_xlfn.XLOOKUP(E1373,State_Code_Name!$C$2:$C$52,State_Code_Name!$B$2:$B$52)</f>
        <v>Florida</v>
      </c>
      <c r="G1373" t="s">
        <v>19</v>
      </c>
      <c r="H1373" s="15">
        <v>42087</v>
      </c>
      <c r="I1373" s="15">
        <v>42087</v>
      </c>
      <c r="J1373" t="s">
        <v>14</v>
      </c>
      <c r="K1373" t="s">
        <v>15</v>
      </c>
      <c r="L1373">
        <f>Table1[[#This Row],[Date resolved]]-Table1[[#This Row],[Date received]]</f>
        <v>0</v>
      </c>
      <c r="M1373">
        <f>YEAR(Table1[[#This Row],[Date received]])</f>
        <v>2015</v>
      </c>
      <c r="N1373" t="str">
        <f>_xlfn.CONCAT("Q",_xlfn.CEILING.MATH(MONTH(Table1[[#This Row],[Date received]])/3))</f>
        <v>Q1</v>
      </c>
    </row>
    <row r="1374" spans="1:14" x14ac:dyDescent="0.3">
      <c r="A1374">
        <v>707780</v>
      </c>
      <c r="B1374" t="s">
        <v>97</v>
      </c>
      <c r="C1374" t="s">
        <v>52</v>
      </c>
      <c r="D1374" t="s">
        <v>103</v>
      </c>
      <c r="E1374" t="s">
        <v>86</v>
      </c>
      <c r="F1374" t="str">
        <f>_xlfn.XLOOKUP(E1374,State_Code_Name!$C$2:$C$52,State_Code_Name!$B$2:$B$52)</f>
        <v>Wyoming</v>
      </c>
      <c r="G1374" t="s">
        <v>19</v>
      </c>
      <c r="H1374" s="15">
        <v>41680</v>
      </c>
      <c r="I1374" s="15">
        <v>41680</v>
      </c>
      <c r="J1374" t="s">
        <v>14</v>
      </c>
      <c r="K1374" t="s">
        <v>14</v>
      </c>
      <c r="L1374">
        <f>Table1[[#This Row],[Date resolved]]-Table1[[#This Row],[Date received]]</f>
        <v>0</v>
      </c>
      <c r="M1374">
        <f>YEAR(Table1[[#This Row],[Date received]])</f>
        <v>2014</v>
      </c>
      <c r="N1374" t="str">
        <f>_xlfn.CONCAT("Q",_xlfn.CEILING.MATH(MONTH(Table1[[#This Row],[Date received]])/3))</f>
        <v>Q1</v>
      </c>
    </row>
    <row r="1375" spans="1:14" x14ac:dyDescent="0.3">
      <c r="A1375">
        <v>383591</v>
      </c>
      <c r="B1375" t="s">
        <v>157</v>
      </c>
      <c r="C1375" t="s">
        <v>16</v>
      </c>
      <c r="D1375" t="s">
        <v>75</v>
      </c>
      <c r="E1375" t="s">
        <v>59</v>
      </c>
      <c r="F1375" t="str">
        <f>_xlfn.XLOOKUP(E1375,State_Code_Name!$C$2:$C$52,State_Code_Name!$B$2:$B$52)</f>
        <v>Illinois</v>
      </c>
      <c r="G1375" t="s">
        <v>19</v>
      </c>
      <c r="H1375" s="15">
        <v>41380</v>
      </c>
      <c r="I1375" s="15">
        <v>41381</v>
      </c>
      <c r="J1375" t="s">
        <v>14</v>
      </c>
      <c r="K1375" t="s">
        <v>15</v>
      </c>
      <c r="L1375">
        <f>Table1[[#This Row],[Date resolved]]-Table1[[#This Row],[Date received]]</f>
        <v>1</v>
      </c>
      <c r="M1375">
        <f>YEAR(Table1[[#This Row],[Date received]])</f>
        <v>2013</v>
      </c>
      <c r="N1375" t="str">
        <f>_xlfn.CONCAT("Q",_xlfn.CEILING.MATH(MONTH(Table1[[#This Row],[Date received]])/3))</f>
        <v>Q2</v>
      </c>
    </row>
    <row r="1376" spans="1:14" x14ac:dyDescent="0.3">
      <c r="A1376">
        <v>1332752</v>
      </c>
      <c r="B1376" t="s">
        <v>54</v>
      </c>
      <c r="C1376" t="s">
        <v>52</v>
      </c>
      <c r="D1376" t="s">
        <v>103</v>
      </c>
      <c r="E1376" t="s">
        <v>42</v>
      </c>
      <c r="F1376" t="str">
        <f>_xlfn.XLOOKUP(E1376,State_Code_Name!$C$2:$C$52,State_Code_Name!$B$2:$B$52)</f>
        <v>North Carolina</v>
      </c>
      <c r="G1376" t="s">
        <v>19</v>
      </c>
      <c r="H1376" s="15">
        <v>42110</v>
      </c>
      <c r="I1376" s="15">
        <v>42110</v>
      </c>
      <c r="J1376" t="s">
        <v>14</v>
      </c>
      <c r="K1376" t="s">
        <v>15</v>
      </c>
      <c r="L1376">
        <f>Table1[[#This Row],[Date resolved]]-Table1[[#This Row],[Date received]]</f>
        <v>0</v>
      </c>
      <c r="M1376">
        <f>YEAR(Table1[[#This Row],[Date received]])</f>
        <v>2015</v>
      </c>
      <c r="N1376" t="str">
        <f>_xlfn.CONCAT("Q",_xlfn.CEILING.MATH(MONTH(Table1[[#This Row],[Date received]])/3))</f>
        <v>Q2</v>
      </c>
    </row>
    <row r="1377" spans="1:14" x14ac:dyDescent="0.3">
      <c r="A1377">
        <v>1679942</v>
      </c>
      <c r="B1377" t="s">
        <v>63</v>
      </c>
      <c r="C1377" t="s">
        <v>61</v>
      </c>
      <c r="D1377" t="s">
        <v>282</v>
      </c>
      <c r="E1377" t="s">
        <v>31</v>
      </c>
      <c r="F1377" t="str">
        <f>_xlfn.XLOOKUP(E1377,State_Code_Name!$C$2:$C$52,State_Code_Name!$B$2:$B$52)</f>
        <v>Texas</v>
      </c>
      <c r="G1377" t="s">
        <v>19</v>
      </c>
      <c r="H1377" s="15">
        <v>42340</v>
      </c>
      <c r="I1377" s="15">
        <v>42340</v>
      </c>
      <c r="J1377" t="s">
        <v>14</v>
      </c>
      <c r="K1377" t="s">
        <v>15</v>
      </c>
      <c r="L1377">
        <f>Table1[[#This Row],[Date resolved]]-Table1[[#This Row],[Date received]]</f>
        <v>0</v>
      </c>
      <c r="M1377">
        <f>YEAR(Table1[[#This Row],[Date received]])</f>
        <v>2015</v>
      </c>
      <c r="N1377" t="str">
        <f>_xlfn.CONCAT("Q",_xlfn.CEILING.MATH(MONTH(Table1[[#This Row],[Date received]])/3))</f>
        <v>Q4</v>
      </c>
    </row>
    <row r="1378" spans="1:14" x14ac:dyDescent="0.3">
      <c r="A1378">
        <v>1458792</v>
      </c>
      <c r="B1378" t="s">
        <v>11</v>
      </c>
      <c r="C1378" t="s">
        <v>36</v>
      </c>
      <c r="D1378" t="s">
        <v>112</v>
      </c>
      <c r="E1378" t="s">
        <v>18</v>
      </c>
      <c r="F1378" t="str">
        <f>_xlfn.XLOOKUP(E1378,State_Code_Name!$C$2:$C$52,State_Code_Name!$B$2:$B$52)</f>
        <v>California</v>
      </c>
      <c r="G1378" t="s">
        <v>23</v>
      </c>
      <c r="H1378" s="15">
        <v>42194</v>
      </c>
      <c r="I1378" s="15">
        <v>42194</v>
      </c>
      <c r="J1378" t="s">
        <v>14</v>
      </c>
      <c r="K1378" t="s">
        <v>15</v>
      </c>
      <c r="L1378">
        <f>Table1[[#This Row],[Date resolved]]-Table1[[#This Row],[Date received]]</f>
        <v>0</v>
      </c>
      <c r="M1378">
        <f>YEAR(Table1[[#This Row],[Date received]])</f>
        <v>2015</v>
      </c>
      <c r="N1378" t="str">
        <f>_xlfn.CONCAT("Q",_xlfn.CEILING.MATH(MONTH(Table1[[#This Row],[Date received]])/3))</f>
        <v>Q3</v>
      </c>
    </row>
    <row r="1379" spans="1:14" x14ac:dyDescent="0.3">
      <c r="A1379">
        <v>1976149</v>
      </c>
      <c r="B1379" t="s">
        <v>134</v>
      </c>
      <c r="C1379" t="s">
        <v>16</v>
      </c>
      <c r="D1379" t="s">
        <v>20</v>
      </c>
      <c r="E1379" t="s">
        <v>46</v>
      </c>
      <c r="F1379" t="str">
        <f>_xlfn.XLOOKUP(E1379,State_Code_Name!$C$2:$C$52,State_Code_Name!$B$2:$B$52)</f>
        <v>Pennsylvania</v>
      </c>
      <c r="G1379" t="s">
        <v>19</v>
      </c>
      <c r="H1379" s="15">
        <v>42541</v>
      </c>
      <c r="I1379" s="15">
        <v>42542</v>
      </c>
      <c r="J1379" t="s">
        <v>14</v>
      </c>
      <c r="K1379" t="s">
        <v>15</v>
      </c>
      <c r="L1379">
        <f>Table1[[#This Row],[Date resolved]]-Table1[[#This Row],[Date received]]</f>
        <v>1</v>
      </c>
      <c r="M1379">
        <f>YEAR(Table1[[#This Row],[Date received]])</f>
        <v>2016</v>
      </c>
      <c r="N1379" t="str">
        <f>_xlfn.CONCAT("Q",_xlfn.CEILING.MATH(MONTH(Table1[[#This Row],[Date received]])/3))</f>
        <v>Q2</v>
      </c>
    </row>
    <row r="1380" spans="1:14" x14ac:dyDescent="0.3">
      <c r="A1380">
        <v>943920</v>
      </c>
      <c r="B1380" t="s">
        <v>674</v>
      </c>
      <c r="C1380" t="s">
        <v>32</v>
      </c>
      <c r="D1380" t="s">
        <v>41</v>
      </c>
      <c r="E1380" t="s">
        <v>12</v>
      </c>
      <c r="F1380" t="str">
        <f>_xlfn.XLOOKUP(E1380,State_Code_Name!$C$2:$C$52,State_Code_Name!$B$2:$B$52)</f>
        <v>Virginia</v>
      </c>
      <c r="G1380" t="s">
        <v>19</v>
      </c>
      <c r="H1380" s="15">
        <v>41838</v>
      </c>
      <c r="I1380" s="15">
        <v>41838</v>
      </c>
      <c r="J1380" t="s">
        <v>14</v>
      </c>
      <c r="K1380" t="s">
        <v>14</v>
      </c>
      <c r="L1380">
        <f>Table1[[#This Row],[Date resolved]]-Table1[[#This Row],[Date received]]</f>
        <v>0</v>
      </c>
      <c r="M1380">
        <f>YEAR(Table1[[#This Row],[Date received]])</f>
        <v>2014</v>
      </c>
      <c r="N1380" t="str">
        <f>_xlfn.CONCAT("Q",_xlfn.CEILING.MATH(MONTH(Table1[[#This Row],[Date received]])/3))</f>
        <v>Q3</v>
      </c>
    </row>
    <row r="1381" spans="1:14" x14ac:dyDescent="0.3">
      <c r="A1381">
        <v>1595818</v>
      </c>
      <c r="B1381" t="s">
        <v>81</v>
      </c>
      <c r="C1381" t="s">
        <v>36</v>
      </c>
      <c r="D1381" t="s">
        <v>37</v>
      </c>
      <c r="E1381" t="s">
        <v>46</v>
      </c>
      <c r="F1381" t="str">
        <f>_xlfn.XLOOKUP(E1381,State_Code_Name!$C$2:$C$52,State_Code_Name!$B$2:$B$52)</f>
        <v>Pennsylvania</v>
      </c>
      <c r="G1381" t="s">
        <v>19</v>
      </c>
      <c r="H1381" s="15">
        <v>42283</v>
      </c>
      <c r="I1381" s="15">
        <v>42283</v>
      </c>
      <c r="J1381" t="s">
        <v>14</v>
      </c>
      <c r="K1381" t="s">
        <v>14</v>
      </c>
      <c r="L1381">
        <f>Table1[[#This Row],[Date resolved]]-Table1[[#This Row],[Date received]]</f>
        <v>0</v>
      </c>
      <c r="M1381">
        <f>YEAR(Table1[[#This Row],[Date received]])</f>
        <v>2015</v>
      </c>
      <c r="N1381" t="str">
        <f>_xlfn.CONCAT("Q",_xlfn.CEILING.MATH(MONTH(Table1[[#This Row],[Date received]])/3))</f>
        <v>Q4</v>
      </c>
    </row>
    <row r="1382" spans="1:14" x14ac:dyDescent="0.3">
      <c r="A1382">
        <v>370131</v>
      </c>
      <c r="B1382" t="s">
        <v>30</v>
      </c>
      <c r="C1382" t="s">
        <v>26</v>
      </c>
      <c r="D1382" t="s">
        <v>78</v>
      </c>
      <c r="E1382" t="s">
        <v>25</v>
      </c>
      <c r="F1382" t="str">
        <f>_xlfn.XLOOKUP(E1382,State_Code_Name!$C$2:$C$52,State_Code_Name!$B$2:$B$52)</f>
        <v>Georgia</v>
      </c>
      <c r="G1382" t="s">
        <v>19</v>
      </c>
      <c r="H1382" s="15">
        <v>41365</v>
      </c>
      <c r="I1382" s="15">
        <v>41365</v>
      </c>
      <c r="J1382" t="s">
        <v>14</v>
      </c>
      <c r="K1382" t="s">
        <v>15</v>
      </c>
      <c r="L1382">
        <f>Table1[[#This Row],[Date resolved]]-Table1[[#This Row],[Date received]]</f>
        <v>0</v>
      </c>
      <c r="M1382">
        <f>YEAR(Table1[[#This Row],[Date received]])</f>
        <v>2013</v>
      </c>
      <c r="N1382" t="str">
        <f>_xlfn.CONCAT("Q",_xlfn.CEILING.MATH(MONTH(Table1[[#This Row],[Date received]])/3))</f>
        <v>Q2</v>
      </c>
    </row>
    <row r="1383" spans="1:14" x14ac:dyDescent="0.3">
      <c r="A1383">
        <v>615076</v>
      </c>
      <c r="B1383" t="s">
        <v>43</v>
      </c>
      <c r="C1383" t="s">
        <v>32</v>
      </c>
      <c r="D1383" t="s">
        <v>41</v>
      </c>
      <c r="E1383" t="s">
        <v>48</v>
      </c>
      <c r="F1383" t="str">
        <f>_xlfn.XLOOKUP(E1383,State_Code_Name!$C$2:$C$52,State_Code_Name!$B$2:$B$52)</f>
        <v>New Jersey</v>
      </c>
      <c r="G1383" t="s">
        <v>305</v>
      </c>
      <c r="H1383" s="15">
        <v>41605</v>
      </c>
      <c r="I1383" s="15">
        <v>41607</v>
      </c>
      <c r="J1383" t="s">
        <v>14</v>
      </c>
      <c r="K1383" t="s">
        <v>15</v>
      </c>
      <c r="L1383">
        <f>Table1[[#This Row],[Date resolved]]-Table1[[#This Row],[Date received]]</f>
        <v>2</v>
      </c>
      <c r="M1383">
        <f>YEAR(Table1[[#This Row],[Date received]])</f>
        <v>2013</v>
      </c>
      <c r="N1383" t="str">
        <f>_xlfn.CONCAT("Q",_xlfn.CEILING.MATH(MONTH(Table1[[#This Row],[Date received]])/3))</f>
        <v>Q4</v>
      </c>
    </row>
    <row r="1384" spans="1:14" x14ac:dyDescent="0.3">
      <c r="A1384">
        <v>1211926</v>
      </c>
      <c r="B1384" t="s">
        <v>30</v>
      </c>
      <c r="C1384" t="s">
        <v>16</v>
      </c>
      <c r="D1384" t="s">
        <v>24</v>
      </c>
      <c r="E1384" t="s">
        <v>18</v>
      </c>
      <c r="F1384" t="str">
        <f>_xlfn.XLOOKUP(E1384,State_Code_Name!$C$2:$C$52,State_Code_Name!$B$2:$B$52)</f>
        <v>California</v>
      </c>
      <c r="G1384" t="s">
        <v>305</v>
      </c>
      <c r="H1384" s="15">
        <v>42031</v>
      </c>
      <c r="I1384" s="15">
        <v>42033</v>
      </c>
      <c r="J1384" t="s">
        <v>14</v>
      </c>
      <c r="K1384" t="s">
        <v>15</v>
      </c>
      <c r="L1384">
        <f>Table1[[#This Row],[Date resolved]]-Table1[[#This Row],[Date received]]</f>
        <v>2</v>
      </c>
      <c r="M1384">
        <f>YEAR(Table1[[#This Row],[Date received]])</f>
        <v>2015</v>
      </c>
      <c r="N1384" t="str">
        <f>_xlfn.CONCAT("Q",_xlfn.CEILING.MATH(MONTH(Table1[[#This Row],[Date received]])/3))</f>
        <v>Q1</v>
      </c>
    </row>
    <row r="1385" spans="1:14" x14ac:dyDescent="0.3">
      <c r="A1385">
        <v>2028402</v>
      </c>
      <c r="B1385" t="s">
        <v>69</v>
      </c>
      <c r="C1385" t="s">
        <v>26</v>
      </c>
      <c r="D1385" t="s">
        <v>78</v>
      </c>
      <c r="E1385" t="s">
        <v>18</v>
      </c>
      <c r="F1385" t="str">
        <f>_xlfn.XLOOKUP(E1385,State_Code_Name!$C$2:$C$52,State_Code_Name!$B$2:$B$52)</f>
        <v>California</v>
      </c>
      <c r="G1385" t="s">
        <v>19</v>
      </c>
      <c r="H1385" s="15">
        <v>42577</v>
      </c>
      <c r="I1385" s="15">
        <v>42577</v>
      </c>
      <c r="J1385" t="s">
        <v>14</v>
      </c>
      <c r="K1385" t="s">
        <v>15</v>
      </c>
      <c r="L1385">
        <f>Table1[[#This Row],[Date resolved]]-Table1[[#This Row],[Date received]]</f>
        <v>0</v>
      </c>
      <c r="M1385">
        <f>YEAR(Table1[[#This Row],[Date received]])</f>
        <v>2016</v>
      </c>
      <c r="N1385" t="str">
        <f>_xlfn.CONCAT("Q",_xlfn.CEILING.MATH(MONTH(Table1[[#This Row],[Date received]])/3))</f>
        <v>Q3</v>
      </c>
    </row>
    <row r="1386" spans="1:14" x14ac:dyDescent="0.3">
      <c r="A1386">
        <v>1594097</v>
      </c>
      <c r="B1386" t="s">
        <v>143</v>
      </c>
      <c r="C1386" t="s">
        <v>16</v>
      </c>
      <c r="D1386" t="s">
        <v>144</v>
      </c>
      <c r="E1386" t="s">
        <v>186</v>
      </c>
      <c r="F1386" t="str">
        <f>_xlfn.XLOOKUP(E1386,State_Code_Name!$C$2:$C$52,State_Code_Name!$B$2:$B$52)</f>
        <v>Arkansas</v>
      </c>
      <c r="G1386" t="s">
        <v>13</v>
      </c>
      <c r="H1386" s="15">
        <v>42282</v>
      </c>
      <c r="I1386" s="15">
        <v>42284</v>
      </c>
      <c r="J1386" t="s">
        <v>14</v>
      </c>
      <c r="K1386" t="s">
        <v>15</v>
      </c>
      <c r="L1386">
        <f>Table1[[#This Row],[Date resolved]]-Table1[[#This Row],[Date received]]</f>
        <v>2</v>
      </c>
      <c r="M1386">
        <f>YEAR(Table1[[#This Row],[Date received]])</f>
        <v>2015</v>
      </c>
      <c r="N1386" t="str">
        <f>_xlfn.CONCAT("Q",_xlfn.CEILING.MATH(MONTH(Table1[[#This Row],[Date received]])/3))</f>
        <v>Q4</v>
      </c>
    </row>
    <row r="1387" spans="1:14" x14ac:dyDescent="0.3">
      <c r="A1387">
        <v>1879715</v>
      </c>
      <c r="B1387" t="s">
        <v>58</v>
      </c>
      <c r="C1387" t="s">
        <v>879</v>
      </c>
      <c r="D1387" t="s">
        <v>266</v>
      </c>
      <c r="E1387" t="s">
        <v>18</v>
      </c>
      <c r="F1387" t="str">
        <f>_xlfn.XLOOKUP(E1387,State_Code_Name!$C$2:$C$52,State_Code_Name!$B$2:$B$52)</f>
        <v>California</v>
      </c>
      <c r="G1387" t="s">
        <v>19</v>
      </c>
      <c r="H1387" s="15">
        <v>42475</v>
      </c>
      <c r="I1387" s="15">
        <v>42478</v>
      </c>
      <c r="J1387" t="s">
        <v>14</v>
      </c>
      <c r="K1387" t="s">
        <v>15</v>
      </c>
      <c r="L1387">
        <f>Table1[[#This Row],[Date resolved]]-Table1[[#This Row],[Date received]]</f>
        <v>3</v>
      </c>
      <c r="M1387">
        <f>YEAR(Table1[[#This Row],[Date received]])</f>
        <v>2016</v>
      </c>
      <c r="N1387" t="str">
        <f>_xlfn.CONCAT("Q",_xlfn.CEILING.MATH(MONTH(Table1[[#This Row],[Date received]])/3))</f>
        <v>Q2</v>
      </c>
    </row>
    <row r="1388" spans="1:14" x14ac:dyDescent="0.3">
      <c r="A1388">
        <v>1746819</v>
      </c>
      <c r="B1388" t="s">
        <v>43</v>
      </c>
      <c r="C1388" t="s">
        <v>36</v>
      </c>
      <c r="D1388" t="s">
        <v>67</v>
      </c>
      <c r="E1388" t="s">
        <v>114</v>
      </c>
      <c r="F1388" t="str">
        <f>_xlfn.XLOOKUP(E1388,State_Code_Name!$C$2:$C$52,State_Code_Name!$B$2:$B$52)</f>
        <v>South Carolina</v>
      </c>
      <c r="G1388" t="s">
        <v>19</v>
      </c>
      <c r="H1388" s="15">
        <v>42387</v>
      </c>
      <c r="I1388" s="15">
        <v>42390</v>
      </c>
      <c r="J1388" t="s">
        <v>14</v>
      </c>
      <c r="K1388" t="s">
        <v>15</v>
      </c>
      <c r="L1388">
        <f>Table1[[#This Row],[Date resolved]]-Table1[[#This Row],[Date received]]</f>
        <v>3</v>
      </c>
      <c r="M1388">
        <f>YEAR(Table1[[#This Row],[Date received]])</f>
        <v>2016</v>
      </c>
      <c r="N1388" t="str">
        <f>_xlfn.CONCAT("Q",_xlfn.CEILING.MATH(MONTH(Table1[[#This Row],[Date received]])/3))</f>
        <v>Q1</v>
      </c>
    </row>
    <row r="1389" spans="1:14" x14ac:dyDescent="0.3">
      <c r="A1389">
        <v>1002907</v>
      </c>
      <c r="B1389" t="s">
        <v>47</v>
      </c>
      <c r="C1389" t="s">
        <v>26</v>
      </c>
      <c r="D1389" t="s">
        <v>27</v>
      </c>
      <c r="E1389" t="s">
        <v>18</v>
      </c>
      <c r="F1389" t="str">
        <f>_xlfn.XLOOKUP(E1389,State_Code_Name!$C$2:$C$52,State_Code_Name!$B$2:$B$52)</f>
        <v>California</v>
      </c>
      <c r="G1389" t="s">
        <v>19</v>
      </c>
      <c r="H1389" s="15">
        <v>41878</v>
      </c>
      <c r="I1389" s="15">
        <v>41878</v>
      </c>
      <c r="J1389" t="s">
        <v>14</v>
      </c>
      <c r="K1389" t="s">
        <v>14</v>
      </c>
      <c r="L1389">
        <f>Table1[[#This Row],[Date resolved]]-Table1[[#This Row],[Date received]]</f>
        <v>0</v>
      </c>
      <c r="M1389">
        <f>YEAR(Table1[[#This Row],[Date received]])</f>
        <v>2014</v>
      </c>
      <c r="N1389" t="str">
        <f>_xlfn.CONCAT("Q",_xlfn.CEILING.MATH(MONTH(Table1[[#This Row],[Date received]])/3))</f>
        <v>Q3</v>
      </c>
    </row>
    <row r="1390" spans="1:14" x14ac:dyDescent="0.3">
      <c r="A1390">
        <v>924560</v>
      </c>
      <c r="B1390" t="s">
        <v>50</v>
      </c>
      <c r="C1390" t="s">
        <v>36</v>
      </c>
      <c r="D1390" t="s">
        <v>67</v>
      </c>
      <c r="E1390" t="s">
        <v>176</v>
      </c>
      <c r="F1390" t="str">
        <f>_xlfn.XLOOKUP(E1390,State_Code_Name!$C$2:$C$52,State_Code_Name!$B$2:$B$52)</f>
        <v>District of Columbia</v>
      </c>
      <c r="G1390" t="s">
        <v>19</v>
      </c>
      <c r="H1390" s="15">
        <v>41827</v>
      </c>
      <c r="I1390" s="15">
        <v>41827</v>
      </c>
      <c r="J1390" t="s">
        <v>14</v>
      </c>
      <c r="K1390" t="s">
        <v>15</v>
      </c>
      <c r="L1390">
        <f>Table1[[#This Row],[Date resolved]]-Table1[[#This Row],[Date received]]</f>
        <v>0</v>
      </c>
      <c r="M1390">
        <f>YEAR(Table1[[#This Row],[Date received]])</f>
        <v>2014</v>
      </c>
      <c r="N1390" t="str">
        <f>_xlfn.CONCAT("Q",_xlfn.CEILING.MATH(MONTH(Table1[[#This Row],[Date received]])/3))</f>
        <v>Q3</v>
      </c>
    </row>
    <row r="1391" spans="1:14" x14ac:dyDescent="0.3">
      <c r="A1391">
        <v>1106550</v>
      </c>
      <c r="B1391" t="s">
        <v>1216</v>
      </c>
      <c r="C1391" t="s">
        <v>32</v>
      </c>
      <c r="D1391" t="s">
        <v>104</v>
      </c>
      <c r="E1391" t="s">
        <v>25</v>
      </c>
      <c r="F1391" t="str">
        <f>_xlfn.XLOOKUP(E1391,State_Code_Name!$C$2:$C$52,State_Code_Name!$B$2:$B$52)</f>
        <v>Georgia</v>
      </c>
      <c r="G1391" t="s">
        <v>19</v>
      </c>
      <c r="H1391" s="15">
        <v>41949</v>
      </c>
      <c r="I1391" s="15">
        <v>41949</v>
      </c>
      <c r="J1391" t="s">
        <v>14</v>
      </c>
      <c r="K1391" t="s">
        <v>15</v>
      </c>
      <c r="L1391">
        <f>Table1[[#This Row],[Date resolved]]-Table1[[#This Row],[Date received]]</f>
        <v>0</v>
      </c>
      <c r="M1391">
        <f>YEAR(Table1[[#This Row],[Date received]])</f>
        <v>2014</v>
      </c>
      <c r="N1391" t="str">
        <f>_xlfn.CONCAT("Q",_xlfn.CEILING.MATH(MONTH(Table1[[#This Row],[Date received]])/3))</f>
        <v>Q4</v>
      </c>
    </row>
    <row r="1392" spans="1:14" x14ac:dyDescent="0.3">
      <c r="A1392">
        <v>1691565</v>
      </c>
      <c r="B1392" t="s">
        <v>83</v>
      </c>
      <c r="C1392" t="s">
        <v>36</v>
      </c>
      <c r="D1392" t="s">
        <v>170</v>
      </c>
      <c r="E1392" t="s">
        <v>22</v>
      </c>
      <c r="F1392" t="str">
        <f>_xlfn.XLOOKUP(E1392,State_Code_Name!$C$2:$C$52,State_Code_Name!$B$2:$B$52)</f>
        <v>New York</v>
      </c>
      <c r="G1392" t="s">
        <v>305</v>
      </c>
      <c r="H1392" s="15">
        <v>42348</v>
      </c>
      <c r="I1392" s="15">
        <v>42349</v>
      </c>
      <c r="J1392" t="s">
        <v>14</v>
      </c>
      <c r="K1392" t="s">
        <v>15</v>
      </c>
      <c r="L1392">
        <f>Table1[[#This Row],[Date resolved]]-Table1[[#This Row],[Date received]]</f>
        <v>1</v>
      </c>
      <c r="M1392">
        <f>YEAR(Table1[[#This Row],[Date received]])</f>
        <v>2015</v>
      </c>
      <c r="N1392" t="str">
        <f>_xlfn.CONCAT("Q",_xlfn.CEILING.MATH(MONTH(Table1[[#This Row],[Date received]])/3))</f>
        <v>Q4</v>
      </c>
    </row>
    <row r="1393" spans="1:14" x14ac:dyDescent="0.3">
      <c r="A1393">
        <v>2038365</v>
      </c>
      <c r="B1393" t="s">
        <v>54</v>
      </c>
      <c r="C1393" t="s">
        <v>52</v>
      </c>
      <c r="D1393" t="s">
        <v>96</v>
      </c>
      <c r="E1393" t="s">
        <v>31</v>
      </c>
      <c r="F1393" t="str">
        <f>_xlfn.XLOOKUP(E1393,State_Code_Name!$C$2:$C$52,State_Code_Name!$B$2:$B$52)</f>
        <v>Texas</v>
      </c>
      <c r="G1393" t="s">
        <v>19</v>
      </c>
      <c r="H1393" s="15">
        <v>42581</v>
      </c>
      <c r="I1393" s="15">
        <v>42601</v>
      </c>
      <c r="J1393" t="s">
        <v>14</v>
      </c>
      <c r="K1393" t="s">
        <v>15</v>
      </c>
      <c r="L1393">
        <f>Table1[[#This Row],[Date resolved]]-Table1[[#This Row],[Date received]]</f>
        <v>20</v>
      </c>
      <c r="M1393">
        <f>YEAR(Table1[[#This Row],[Date received]])</f>
        <v>2016</v>
      </c>
      <c r="N1393" t="str">
        <f>_xlfn.CONCAT("Q",_xlfn.CEILING.MATH(MONTH(Table1[[#This Row],[Date received]])/3))</f>
        <v>Q3</v>
      </c>
    </row>
    <row r="1394" spans="1:14" x14ac:dyDescent="0.3">
      <c r="A1394">
        <v>1872744</v>
      </c>
      <c r="B1394" t="s">
        <v>73</v>
      </c>
      <c r="C1394" t="s">
        <v>26</v>
      </c>
      <c r="D1394" t="s">
        <v>27</v>
      </c>
      <c r="E1394" t="s">
        <v>22</v>
      </c>
      <c r="F1394" t="str">
        <f>_xlfn.XLOOKUP(E1394,State_Code_Name!$C$2:$C$52,State_Code_Name!$B$2:$B$52)</f>
        <v>New York</v>
      </c>
      <c r="G1394" t="s">
        <v>13</v>
      </c>
      <c r="H1394" s="15">
        <v>42471</v>
      </c>
      <c r="I1394" s="15">
        <v>42471</v>
      </c>
      <c r="J1394" t="s">
        <v>14</v>
      </c>
      <c r="K1394" t="s">
        <v>15</v>
      </c>
      <c r="L1394">
        <f>Table1[[#This Row],[Date resolved]]-Table1[[#This Row],[Date received]]</f>
        <v>0</v>
      </c>
      <c r="M1394">
        <f>YEAR(Table1[[#This Row],[Date received]])</f>
        <v>2016</v>
      </c>
      <c r="N1394" t="str">
        <f>_xlfn.CONCAT("Q",_xlfn.CEILING.MATH(MONTH(Table1[[#This Row],[Date received]])/3))</f>
        <v>Q2</v>
      </c>
    </row>
    <row r="1395" spans="1:14" x14ac:dyDescent="0.3">
      <c r="A1395">
        <v>1910033</v>
      </c>
      <c r="B1395" t="s">
        <v>102</v>
      </c>
      <c r="C1395" t="s">
        <v>172</v>
      </c>
      <c r="D1395" t="s">
        <v>266</v>
      </c>
      <c r="E1395" t="s">
        <v>122</v>
      </c>
      <c r="F1395" t="str">
        <f>_xlfn.XLOOKUP(E1395,State_Code_Name!$C$2:$C$52,State_Code_Name!$B$2:$B$52)</f>
        <v>Maryland</v>
      </c>
      <c r="G1395" t="s">
        <v>19</v>
      </c>
      <c r="H1395" s="15">
        <v>42494</v>
      </c>
      <c r="I1395" s="15">
        <v>42496</v>
      </c>
      <c r="J1395" t="s">
        <v>14</v>
      </c>
      <c r="K1395" t="s">
        <v>15</v>
      </c>
      <c r="L1395">
        <f>Table1[[#This Row],[Date resolved]]-Table1[[#This Row],[Date received]]</f>
        <v>2</v>
      </c>
      <c r="M1395">
        <f>YEAR(Table1[[#This Row],[Date received]])</f>
        <v>2016</v>
      </c>
      <c r="N1395" t="str">
        <f>_xlfn.CONCAT("Q",_xlfn.CEILING.MATH(MONTH(Table1[[#This Row],[Date received]])/3))</f>
        <v>Q2</v>
      </c>
    </row>
    <row r="1396" spans="1:14" x14ac:dyDescent="0.3">
      <c r="A1396">
        <v>1614919</v>
      </c>
      <c r="B1396" t="s">
        <v>38</v>
      </c>
      <c r="C1396" t="s">
        <v>61</v>
      </c>
      <c r="D1396" t="s">
        <v>459</v>
      </c>
      <c r="E1396" t="s">
        <v>18</v>
      </c>
      <c r="F1396" t="str">
        <f>_xlfn.XLOOKUP(E1396,State_Code_Name!$C$2:$C$52,State_Code_Name!$B$2:$B$52)</f>
        <v>California</v>
      </c>
      <c r="G1396" t="s">
        <v>19</v>
      </c>
      <c r="H1396" s="15">
        <v>42297</v>
      </c>
      <c r="I1396" s="15">
        <v>42297</v>
      </c>
      <c r="J1396" t="s">
        <v>14</v>
      </c>
      <c r="K1396" t="s">
        <v>15</v>
      </c>
      <c r="L1396">
        <f>Table1[[#This Row],[Date resolved]]-Table1[[#This Row],[Date received]]</f>
        <v>0</v>
      </c>
      <c r="M1396">
        <f>YEAR(Table1[[#This Row],[Date received]])</f>
        <v>2015</v>
      </c>
      <c r="N1396" t="str">
        <f>_xlfn.CONCAT("Q",_xlfn.CEILING.MATH(MONTH(Table1[[#This Row],[Date received]])/3))</f>
        <v>Q4</v>
      </c>
    </row>
    <row r="1397" spans="1:14" x14ac:dyDescent="0.3">
      <c r="A1397">
        <v>1582053</v>
      </c>
      <c r="B1397" t="s">
        <v>50</v>
      </c>
      <c r="C1397" t="s">
        <v>32</v>
      </c>
      <c r="D1397" t="s">
        <v>161</v>
      </c>
      <c r="E1397" t="s">
        <v>178</v>
      </c>
      <c r="F1397" t="str">
        <f>_xlfn.XLOOKUP(E1397,State_Code_Name!$C$2:$C$52,State_Code_Name!$B$2:$B$52)</f>
        <v>Utah</v>
      </c>
      <c r="G1397" t="s">
        <v>19</v>
      </c>
      <c r="H1397" s="15">
        <v>42274</v>
      </c>
      <c r="I1397" s="15">
        <v>42274</v>
      </c>
      <c r="J1397" t="s">
        <v>14</v>
      </c>
      <c r="K1397" t="s">
        <v>15</v>
      </c>
      <c r="L1397">
        <f>Table1[[#This Row],[Date resolved]]-Table1[[#This Row],[Date received]]</f>
        <v>0</v>
      </c>
      <c r="M1397">
        <f>YEAR(Table1[[#This Row],[Date received]])</f>
        <v>2015</v>
      </c>
      <c r="N1397" t="str">
        <f>_xlfn.CONCAT("Q",_xlfn.CEILING.MATH(MONTH(Table1[[#This Row],[Date received]])/3))</f>
        <v>Q3</v>
      </c>
    </row>
    <row r="1398" spans="1:14" x14ac:dyDescent="0.3">
      <c r="A1398">
        <v>1802495</v>
      </c>
      <c r="B1398" t="s">
        <v>1120</v>
      </c>
      <c r="C1398" t="s">
        <v>531</v>
      </c>
      <c r="D1398" t="s">
        <v>532</v>
      </c>
      <c r="E1398" t="s">
        <v>77</v>
      </c>
      <c r="F1398" t="str">
        <f>_xlfn.XLOOKUP(E1398,State_Code_Name!$C$2:$C$52,State_Code_Name!$B$2:$B$52)</f>
        <v>Missouri</v>
      </c>
      <c r="G1398" t="s">
        <v>19</v>
      </c>
      <c r="H1398" s="15">
        <v>42424</v>
      </c>
      <c r="I1398" s="15">
        <v>42429</v>
      </c>
      <c r="J1398" t="s">
        <v>14</v>
      </c>
      <c r="K1398" t="s">
        <v>15</v>
      </c>
      <c r="L1398">
        <f>Table1[[#This Row],[Date resolved]]-Table1[[#This Row],[Date received]]</f>
        <v>5</v>
      </c>
      <c r="M1398">
        <f>YEAR(Table1[[#This Row],[Date received]])</f>
        <v>2016</v>
      </c>
      <c r="N1398" t="str">
        <f>_xlfn.CONCAT("Q",_xlfn.CEILING.MATH(MONTH(Table1[[#This Row],[Date received]])/3))</f>
        <v>Q1</v>
      </c>
    </row>
    <row r="1399" spans="1:14" x14ac:dyDescent="0.3">
      <c r="A1399">
        <v>1399865</v>
      </c>
      <c r="B1399" t="s">
        <v>30</v>
      </c>
      <c r="C1399" t="s">
        <v>26</v>
      </c>
      <c r="D1399" t="s">
        <v>56</v>
      </c>
      <c r="E1399" t="s">
        <v>18</v>
      </c>
      <c r="F1399" t="str">
        <f>_xlfn.XLOOKUP(E1399,State_Code_Name!$C$2:$C$52,State_Code_Name!$B$2:$B$52)</f>
        <v>California</v>
      </c>
      <c r="G1399" t="s">
        <v>19</v>
      </c>
      <c r="H1399" s="15">
        <v>42156</v>
      </c>
      <c r="I1399" s="15">
        <v>42156</v>
      </c>
      <c r="J1399" t="s">
        <v>14</v>
      </c>
      <c r="K1399" t="s">
        <v>15</v>
      </c>
      <c r="L1399">
        <f>Table1[[#This Row],[Date resolved]]-Table1[[#This Row],[Date received]]</f>
        <v>0</v>
      </c>
      <c r="M1399">
        <f>YEAR(Table1[[#This Row],[Date received]])</f>
        <v>2015</v>
      </c>
      <c r="N1399" t="str">
        <f>_xlfn.CONCAT("Q",_xlfn.CEILING.MATH(MONTH(Table1[[#This Row],[Date received]])/3))</f>
        <v>Q2</v>
      </c>
    </row>
    <row r="1400" spans="1:14" x14ac:dyDescent="0.3">
      <c r="A1400">
        <v>2024455</v>
      </c>
      <c r="B1400" t="s">
        <v>43</v>
      </c>
      <c r="C1400" t="s">
        <v>32</v>
      </c>
      <c r="D1400" t="s">
        <v>44</v>
      </c>
      <c r="E1400" t="s">
        <v>35</v>
      </c>
      <c r="F1400" t="str">
        <f>_xlfn.XLOOKUP(E1400,State_Code_Name!$C$2:$C$52,State_Code_Name!$B$2:$B$52)</f>
        <v>Florida</v>
      </c>
      <c r="G1400" t="s">
        <v>19</v>
      </c>
      <c r="H1400" s="15">
        <v>42572</v>
      </c>
      <c r="I1400" s="15">
        <v>42573</v>
      </c>
      <c r="J1400" t="s">
        <v>14</v>
      </c>
      <c r="K1400" t="s">
        <v>15</v>
      </c>
      <c r="L1400">
        <f>Table1[[#This Row],[Date resolved]]-Table1[[#This Row],[Date received]]</f>
        <v>1</v>
      </c>
      <c r="M1400">
        <f>YEAR(Table1[[#This Row],[Date received]])</f>
        <v>2016</v>
      </c>
      <c r="N1400" t="str">
        <f>_xlfn.CONCAT("Q",_xlfn.CEILING.MATH(MONTH(Table1[[#This Row],[Date received]])/3))</f>
        <v>Q3</v>
      </c>
    </row>
    <row r="1401" spans="1:14" x14ac:dyDescent="0.3">
      <c r="A1401">
        <v>1238356</v>
      </c>
      <c r="B1401" t="s">
        <v>238</v>
      </c>
      <c r="C1401" t="s">
        <v>32</v>
      </c>
      <c r="D1401" t="s">
        <v>116</v>
      </c>
      <c r="E1401" t="s">
        <v>12</v>
      </c>
      <c r="F1401" t="str">
        <f>_xlfn.XLOOKUP(E1401,State_Code_Name!$C$2:$C$52,State_Code_Name!$B$2:$B$52)</f>
        <v>Virginia</v>
      </c>
      <c r="G1401" t="s">
        <v>19</v>
      </c>
      <c r="H1401" s="15">
        <v>42047</v>
      </c>
      <c r="I1401" s="15">
        <v>42047</v>
      </c>
      <c r="J1401" t="s">
        <v>14</v>
      </c>
      <c r="K1401" t="s">
        <v>14</v>
      </c>
      <c r="L1401">
        <f>Table1[[#This Row],[Date resolved]]-Table1[[#This Row],[Date received]]</f>
        <v>0</v>
      </c>
      <c r="M1401">
        <f>YEAR(Table1[[#This Row],[Date received]])</f>
        <v>2015</v>
      </c>
      <c r="N1401" t="str">
        <f>_xlfn.CONCAT("Q",_xlfn.CEILING.MATH(MONTH(Table1[[#This Row],[Date received]])/3))</f>
        <v>Q1</v>
      </c>
    </row>
    <row r="1402" spans="1:14" x14ac:dyDescent="0.3">
      <c r="A1402">
        <v>1655703</v>
      </c>
      <c r="B1402" t="s">
        <v>30</v>
      </c>
      <c r="C1402" t="s">
        <v>16</v>
      </c>
      <c r="D1402" t="s">
        <v>20</v>
      </c>
      <c r="E1402" t="s">
        <v>31</v>
      </c>
      <c r="F1402" t="str">
        <f>_xlfn.XLOOKUP(E1402,State_Code_Name!$C$2:$C$52,State_Code_Name!$B$2:$B$52)</f>
        <v>Texas</v>
      </c>
      <c r="G1402" t="s">
        <v>19</v>
      </c>
      <c r="H1402" s="15">
        <v>42322</v>
      </c>
      <c r="I1402" s="15">
        <v>42322</v>
      </c>
      <c r="J1402" t="s">
        <v>14</v>
      </c>
      <c r="K1402" t="s">
        <v>15</v>
      </c>
      <c r="L1402">
        <f>Table1[[#This Row],[Date resolved]]-Table1[[#This Row],[Date received]]</f>
        <v>0</v>
      </c>
      <c r="M1402">
        <f>YEAR(Table1[[#This Row],[Date received]])</f>
        <v>2015</v>
      </c>
      <c r="N1402" t="str">
        <f>_xlfn.CONCAT("Q",_xlfn.CEILING.MATH(MONTH(Table1[[#This Row],[Date received]])/3))</f>
        <v>Q4</v>
      </c>
    </row>
    <row r="1403" spans="1:14" x14ac:dyDescent="0.3">
      <c r="A1403">
        <v>684215</v>
      </c>
      <c r="B1403" t="s">
        <v>11</v>
      </c>
      <c r="C1403" t="s">
        <v>26</v>
      </c>
      <c r="D1403" t="s">
        <v>27</v>
      </c>
      <c r="E1403" t="s">
        <v>51</v>
      </c>
      <c r="F1403" t="str">
        <f>_xlfn.XLOOKUP(E1403,State_Code_Name!$C$2:$C$52,State_Code_Name!$B$2:$B$52)</f>
        <v>Washington</v>
      </c>
      <c r="G1403" t="s">
        <v>19</v>
      </c>
      <c r="H1403" s="15">
        <v>41663</v>
      </c>
      <c r="I1403" s="15">
        <v>41664</v>
      </c>
      <c r="J1403" t="s">
        <v>14</v>
      </c>
      <c r="K1403" t="s">
        <v>15</v>
      </c>
      <c r="L1403">
        <f>Table1[[#This Row],[Date resolved]]-Table1[[#This Row],[Date received]]</f>
        <v>1</v>
      </c>
      <c r="M1403">
        <f>YEAR(Table1[[#This Row],[Date received]])</f>
        <v>2014</v>
      </c>
      <c r="N1403" t="str">
        <f>_xlfn.CONCAT("Q",_xlfn.CEILING.MATH(MONTH(Table1[[#This Row],[Date received]])/3))</f>
        <v>Q1</v>
      </c>
    </row>
    <row r="1404" spans="1:14" x14ac:dyDescent="0.3">
      <c r="A1404">
        <v>826847</v>
      </c>
      <c r="B1404" t="s">
        <v>38</v>
      </c>
      <c r="C1404" t="s">
        <v>36</v>
      </c>
      <c r="D1404" t="s">
        <v>99</v>
      </c>
      <c r="E1404" t="s">
        <v>31</v>
      </c>
      <c r="F1404" t="str">
        <f>_xlfn.XLOOKUP(E1404,State_Code_Name!$C$2:$C$52,State_Code_Name!$B$2:$B$52)</f>
        <v>Texas</v>
      </c>
      <c r="G1404" t="s">
        <v>19</v>
      </c>
      <c r="H1404" s="15">
        <v>41755</v>
      </c>
      <c r="I1404" s="15">
        <v>41755</v>
      </c>
      <c r="J1404" t="s">
        <v>14</v>
      </c>
      <c r="K1404" t="s">
        <v>15</v>
      </c>
      <c r="L1404">
        <f>Table1[[#This Row],[Date resolved]]-Table1[[#This Row],[Date received]]</f>
        <v>0</v>
      </c>
      <c r="M1404">
        <f>YEAR(Table1[[#This Row],[Date received]])</f>
        <v>2014</v>
      </c>
      <c r="N1404" t="str">
        <f>_xlfn.CONCAT("Q",_xlfn.CEILING.MATH(MONTH(Table1[[#This Row],[Date received]])/3))</f>
        <v>Q2</v>
      </c>
    </row>
    <row r="1405" spans="1:14" x14ac:dyDescent="0.3">
      <c r="A1405">
        <v>1250929</v>
      </c>
      <c r="B1405" t="s">
        <v>181</v>
      </c>
      <c r="C1405" t="s">
        <v>32</v>
      </c>
      <c r="D1405" t="s">
        <v>41</v>
      </c>
      <c r="E1405" t="s">
        <v>18</v>
      </c>
      <c r="F1405" t="str">
        <f>_xlfn.XLOOKUP(E1405,State_Code_Name!$C$2:$C$52,State_Code_Name!$B$2:$B$52)</f>
        <v>California</v>
      </c>
      <c r="G1405" t="s">
        <v>19</v>
      </c>
      <c r="H1405" s="15">
        <v>42056</v>
      </c>
      <c r="I1405" s="15">
        <v>42056</v>
      </c>
      <c r="J1405" t="s">
        <v>14</v>
      </c>
      <c r="K1405" t="s">
        <v>14</v>
      </c>
      <c r="L1405">
        <f>Table1[[#This Row],[Date resolved]]-Table1[[#This Row],[Date received]]</f>
        <v>0</v>
      </c>
      <c r="M1405">
        <f>YEAR(Table1[[#This Row],[Date received]])</f>
        <v>2015</v>
      </c>
      <c r="N1405" t="str">
        <f>_xlfn.CONCAT("Q",_xlfn.CEILING.MATH(MONTH(Table1[[#This Row],[Date received]])/3))</f>
        <v>Q1</v>
      </c>
    </row>
    <row r="1406" spans="1:14" x14ac:dyDescent="0.3">
      <c r="A1406">
        <v>1278167</v>
      </c>
      <c r="B1406" t="s">
        <v>69</v>
      </c>
      <c r="C1406" t="s">
        <v>26</v>
      </c>
      <c r="D1406" t="s">
        <v>27</v>
      </c>
      <c r="E1406" t="s">
        <v>31</v>
      </c>
      <c r="F1406" t="str">
        <f>_xlfn.XLOOKUP(E1406,State_Code_Name!$C$2:$C$52,State_Code_Name!$B$2:$B$52)</f>
        <v>Texas</v>
      </c>
      <c r="G1406" t="s">
        <v>19</v>
      </c>
      <c r="H1406" s="15">
        <v>42074</v>
      </c>
      <c r="I1406" s="15">
        <v>42074</v>
      </c>
      <c r="J1406" t="s">
        <v>14</v>
      </c>
      <c r="K1406" t="s">
        <v>15</v>
      </c>
      <c r="L1406">
        <f>Table1[[#This Row],[Date resolved]]-Table1[[#This Row],[Date received]]</f>
        <v>0</v>
      </c>
      <c r="M1406">
        <f>YEAR(Table1[[#This Row],[Date received]])</f>
        <v>2015</v>
      </c>
      <c r="N1406" t="str">
        <f>_xlfn.CONCAT("Q",_xlfn.CEILING.MATH(MONTH(Table1[[#This Row],[Date received]])/3))</f>
        <v>Q1</v>
      </c>
    </row>
    <row r="1407" spans="1:14" x14ac:dyDescent="0.3">
      <c r="A1407">
        <v>321546</v>
      </c>
      <c r="B1407" t="s">
        <v>11</v>
      </c>
      <c r="C1407" t="s">
        <v>16</v>
      </c>
      <c r="D1407" t="s">
        <v>75</v>
      </c>
      <c r="E1407" t="s">
        <v>121</v>
      </c>
      <c r="F1407" t="str">
        <f>_xlfn.XLOOKUP(E1407,State_Code_Name!$C$2:$C$52,State_Code_Name!$B$2:$B$52)</f>
        <v>Oregon</v>
      </c>
      <c r="G1407" t="s">
        <v>305</v>
      </c>
      <c r="H1407" s="15">
        <v>41325</v>
      </c>
      <c r="I1407" s="15">
        <v>41326</v>
      </c>
      <c r="J1407" t="s">
        <v>14</v>
      </c>
      <c r="K1407" t="s">
        <v>15</v>
      </c>
      <c r="L1407">
        <f>Table1[[#This Row],[Date resolved]]-Table1[[#This Row],[Date received]]</f>
        <v>1</v>
      </c>
      <c r="M1407">
        <f>YEAR(Table1[[#This Row],[Date received]])</f>
        <v>2013</v>
      </c>
      <c r="N1407" t="str">
        <f>_xlfn.CONCAT("Q",_xlfn.CEILING.MATH(MONTH(Table1[[#This Row],[Date received]])/3))</f>
        <v>Q1</v>
      </c>
    </row>
    <row r="1408" spans="1:14" x14ac:dyDescent="0.3">
      <c r="A1408">
        <v>1907267</v>
      </c>
      <c r="B1408" t="s">
        <v>240</v>
      </c>
      <c r="C1408" t="s">
        <v>61</v>
      </c>
      <c r="D1408" t="s">
        <v>282</v>
      </c>
      <c r="E1408" t="s">
        <v>35</v>
      </c>
      <c r="F1408" t="str">
        <f>_xlfn.XLOOKUP(E1408,State_Code_Name!$C$2:$C$52,State_Code_Name!$B$2:$B$52)</f>
        <v>Florida</v>
      </c>
      <c r="G1408" t="s">
        <v>19</v>
      </c>
      <c r="H1408" s="15">
        <v>42493</v>
      </c>
      <c r="I1408" s="15">
        <v>42493</v>
      </c>
      <c r="J1408" t="s">
        <v>14</v>
      </c>
      <c r="K1408" t="s">
        <v>15</v>
      </c>
      <c r="L1408">
        <f>Table1[[#This Row],[Date resolved]]-Table1[[#This Row],[Date received]]</f>
        <v>0</v>
      </c>
      <c r="M1408">
        <f>YEAR(Table1[[#This Row],[Date received]])</f>
        <v>2016</v>
      </c>
      <c r="N1408" t="str">
        <f>_xlfn.CONCAT("Q",_xlfn.CEILING.MATH(MONTH(Table1[[#This Row],[Date received]])/3))</f>
        <v>Q2</v>
      </c>
    </row>
    <row r="1409" spans="1:14" x14ac:dyDescent="0.3">
      <c r="A1409">
        <v>574965</v>
      </c>
      <c r="B1409" t="s">
        <v>81</v>
      </c>
      <c r="C1409" t="s">
        <v>36</v>
      </c>
      <c r="D1409" t="s">
        <v>80</v>
      </c>
      <c r="E1409" t="s">
        <v>18</v>
      </c>
      <c r="F1409" t="str">
        <f>_xlfn.XLOOKUP(E1409,State_Code_Name!$C$2:$C$52,State_Code_Name!$B$2:$B$52)</f>
        <v>California</v>
      </c>
      <c r="G1409" t="s">
        <v>19</v>
      </c>
      <c r="H1409" s="15">
        <v>41576</v>
      </c>
      <c r="I1409" s="15">
        <v>41576</v>
      </c>
      <c r="J1409" t="s">
        <v>14</v>
      </c>
      <c r="K1409" t="s">
        <v>14</v>
      </c>
      <c r="L1409">
        <f>Table1[[#This Row],[Date resolved]]-Table1[[#This Row],[Date received]]</f>
        <v>0</v>
      </c>
      <c r="M1409">
        <f>YEAR(Table1[[#This Row],[Date received]])</f>
        <v>2013</v>
      </c>
      <c r="N1409" t="str">
        <f>_xlfn.CONCAT("Q",_xlfn.CEILING.MATH(MONTH(Table1[[#This Row],[Date received]])/3))</f>
        <v>Q4</v>
      </c>
    </row>
    <row r="1410" spans="1:14" x14ac:dyDescent="0.3">
      <c r="A1410">
        <v>1294186</v>
      </c>
      <c r="B1410" t="s">
        <v>131</v>
      </c>
      <c r="C1410" t="s">
        <v>32</v>
      </c>
      <c r="D1410" t="s">
        <v>41</v>
      </c>
      <c r="E1410" t="s">
        <v>140</v>
      </c>
      <c r="F1410" t="str">
        <f>_xlfn.XLOOKUP(E1410,State_Code_Name!$C$2:$C$52,State_Code_Name!$B$2:$B$52)</f>
        <v>Maine</v>
      </c>
      <c r="G1410" t="s">
        <v>19</v>
      </c>
      <c r="H1410" s="15">
        <v>42083</v>
      </c>
      <c r="I1410" s="15">
        <v>42083</v>
      </c>
      <c r="J1410" t="s">
        <v>14</v>
      </c>
      <c r="K1410" t="s">
        <v>14</v>
      </c>
      <c r="L1410">
        <f>Table1[[#This Row],[Date resolved]]-Table1[[#This Row],[Date received]]</f>
        <v>0</v>
      </c>
      <c r="M1410">
        <f>YEAR(Table1[[#This Row],[Date received]])</f>
        <v>2015</v>
      </c>
      <c r="N1410" t="str">
        <f>_xlfn.CONCAT("Q",_xlfn.CEILING.MATH(MONTH(Table1[[#This Row],[Date received]])/3))</f>
        <v>Q1</v>
      </c>
    </row>
    <row r="1411" spans="1:14" x14ac:dyDescent="0.3">
      <c r="A1411">
        <v>1612089</v>
      </c>
      <c r="B1411" t="s">
        <v>63</v>
      </c>
      <c r="C1411" t="s">
        <v>61</v>
      </c>
      <c r="D1411" t="s">
        <v>459</v>
      </c>
      <c r="E1411" t="s">
        <v>18</v>
      </c>
      <c r="F1411" t="str">
        <f>_xlfn.XLOOKUP(E1411,State_Code_Name!$C$2:$C$52,State_Code_Name!$B$2:$B$52)</f>
        <v>California</v>
      </c>
      <c r="G1411" t="s">
        <v>19</v>
      </c>
      <c r="H1411" s="15">
        <v>42294</v>
      </c>
      <c r="I1411" s="15">
        <v>42294</v>
      </c>
      <c r="J1411" t="s">
        <v>14</v>
      </c>
      <c r="K1411" t="s">
        <v>15</v>
      </c>
      <c r="L1411">
        <f>Table1[[#This Row],[Date resolved]]-Table1[[#This Row],[Date received]]</f>
        <v>0</v>
      </c>
      <c r="M1411">
        <f>YEAR(Table1[[#This Row],[Date received]])</f>
        <v>2015</v>
      </c>
      <c r="N1411" t="str">
        <f>_xlfn.CONCAT("Q",_xlfn.CEILING.MATH(MONTH(Table1[[#This Row],[Date received]])/3))</f>
        <v>Q4</v>
      </c>
    </row>
    <row r="1412" spans="1:14" x14ac:dyDescent="0.3">
      <c r="A1412">
        <v>1440002</v>
      </c>
      <c r="B1412" t="s">
        <v>433</v>
      </c>
      <c r="C1412" t="s">
        <v>26</v>
      </c>
      <c r="D1412" t="s">
        <v>27</v>
      </c>
      <c r="E1412" t="s">
        <v>18</v>
      </c>
      <c r="F1412" t="str">
        <f>_xlfn.XLOOKUP(E1412,State_Code_Name!$C$2:$C$52,State_Code_Name!$B$2:$B$52)</f>
        <v>California</v>
      </c>
      <c r="G1412" t="s">
        <v>19</v>
      </c>
      <c r="H1412" s="15">
        <v>42181</v>
      </c>
      <c r="I1412" s="15">
        <v>42181</v>
      </c>
      <c r="J1412" t="s">
        <v>14</v>
      </c>
      <c r="K1412" t="s">
        <v>15</v>
      </c>
      <c r="L1412">
        <f>Table1[[#This Row],[Date resolved]]-Table1[[#This Row],[Date received]]</f>
        <v>0</v>
      </c>
      <c r="M1412">
        <f>YEAR(Table1[[#This Row],[Date received]])</f>
        <v>2015</v>
      </c>
      <c r="N1412" t="str">
        <f>_xlfn.CONCAT("Q",_xlfn.CEILING.MATH(MONTH(Table1[[#This Row],[Date received]])/3))</f>
        <v>Q2</v>
      </c>
    </row>
    <row r="1413" spans="1:14" x14ac:dyDescent="0.3">
      <c r="A1413">
        <v>1881295</v>
      </c>
      <c r="B1413" t="s">
        <v>336</v>
      </c>
      <c r="C1413" t="s">
        <v>32</v>
      </c>
      <c r="D1413" t="s">
        <v>41</v>
      </c>
      <c r="E1413" t="s">
        <v>22</v>
      </c>
      <c r="F1413" t="str">
        <f>_xlfn.XLOOKUP(E1413,State_Code_Name!$C$2:$C$52,State_Code_Name!$B$2:$B$52)</f>
        <v>New York</v>
      </c>
      <c r="G1413" t="s">
        <v>305</v>
      </c>
      <c r="H1413" s="15">
        <v>42475</v>
      </c>
      <c r="I1413" s="15">
        <v>42475</v>
      </c>
      <c r="J1413" t="s">
        <v>14</v>
      </c>
      <c r="K1413" t="s">
        <v>14</v>
      </c>
      <c r="L1413">
        <f>Table1[[#This Row],[Date resolved]]-Table1[[#This Row],[Date received]]</f>
        <v>0</v>
      </c>
      <c r="M1413">
        <f>YEAR(Table1[[#This Row],[Date received]])</f>
        <v>2016</v>
      </c>
      <c r="N1413" t="str">
        <f>_xlfn.CONCAT("Q",_xlfn.CEILING.MATH(MONTH(Table1[[#This Row],[Date received]])/3))</f>
        <v>Q2</v>
      </c>
    </row>
    <row r="1414" spans="1:14" x14ac:dyDescent="0.3">
      <c r="A1414">
        <v>1987735</v>
      </c>
      <c r="B1414" t="s">
        <v>303</v>
      </c>
      <c r="C1414" t="s">
        <v>61</v>
      </c>
      <c r="D1414" t="s">
        <v>459</v>
      </c>
      <c r="E1414" t="s">
        <v>59</v>
      </c>
      <c r="F1414" t="str">
        <f>_xlfn.XLOOKUP(E1414,State_Code_Name!$C$2:$C$52,State_Code_Name!$B$2:$B$52)</f>
        <v>Illinois</v>
      </c>
      <c r="G1414" t="s">
        <v>19</v>
      </c>
      <c r="H1414" s="15">
        <v>42548</v>
      </c>
      <c r="I1414" s="15">
        <v>42548</v>
      </c>
      <c r="J1414" t="s">
        <v>14</v>
      </c>
      <c r="K1414" t="s">
        <v>15</v>
      </c>
      <c r="L1414">
        <f>Table1[[#This Row],[Date resolved]]-Table1[[#This Row],[Date received]]</f>
        <v>0</v>
      </c>
      <c r="M1414">
        <f>YEAR(Table1[[#This Row],[Date received]])</f>
        <v>2016</v>
      </c>
      <c r="N1414" t="str">
        <f>_xlfn.CONCAT("Q",_xlfn.CEILING.MATH(MONTH(Table1[[#This Row],[Date received]])/3))</f>
        <v>Q2</v>
      </c>
    </row>
    <row r="1415" spans="1:14" x14ac:dyDescent="0.3">
      <c r="A1415">
        <v>1149272</v>
      </c>
      <c r="B1415" t="s">
        <v>181</v>
      </c>
      <c r="C1415" t="s">
        <v>32</v>
      </c>
      <c r="D1415" t="s">
        <v>41</v>
      </c>
      <c r="E1415" t="s">
        <v>31</v>
      </c>
      <c r="F1415" t="str">
        <f>_xlfn.XLOOKUP(E1415,State_Code_Name!$C$2:$C$52,State_Code_Name!$B$2:$B$52)</f>
        <v>Texas</v>
      </c>
      <c r="G1415" t="s">
        <v>19</v>
      </c>
      <c r="H1415" s="15">
        <v>41982</v>
      </c>
      <c r="I1415" s="15">
        <v>41982</v>
      </c>
      <c r="J1415" t="s">
        <v>14</v>
      </c>
      <c r="K1415" t="s">
        <v>15</v>
      </c>
      <c r="L1415">
        <f>Table1[[#This Row],[Date resolved]]-Table1[[#This Row],[Date received]]</f>
        <v>0</v>
      </c>
      <c r="M1415">
        <f>YEAR(Table1[[#This Row],[Date received]])</f>
        <v>2014</v>
      </c>
      <c r="N1415" t="str">
        <f>_xlfn.CONCAT("Q",_xlfn.CEILING.MATH(MONTH(Table1[[#This Row],[Date received]])/3))</f>
        <v>Q4</v>
      </c>
    </row>
    <row r="1416" spans="1:14" x14ac:dyDescent="0.3">
      <c r="A1416">
        <v>700167</v>
      </c>
      <c r="B1416" t="s">
        <v>68</v>
      </c>
      <c r="C1416" t="s">
        <v>36</v>
      </c>
      <c r="D1416" t="s">
        <v>80</v>
      </c>
      <c r="E1416" t="s">
        <v>176</v>
      </c>
      <c r="F1416" t="str">
        <f>_xlfn.XLOOKUP(E1416,State_Code_Name!$C$2:$C$52,State_Code_Name!$B$2:$B$52)</f>
        <v>District of Columbia</v>
      </c>
      <c r="G1416" t="s">
        <v>19</v>
      </c>
      <c r="H1416" s="15">
        <v>41674</v>
      </c>
      <c r="I1416" s="15">
        <v>41674</v>
      </c>
      <c r="J1416" t="s">
        <v>14</v>
      </c>
      <c r="K1416" t="s">
        <v>15</v>
      </c>
      <c r="L1416">
        <f>Table1[[#This Row],[Date resolved]]-Table1[[#This Row],[Date received]]</f>
        <v>0</v>
      </c>
      <c r="M1416">
        <f>YEAR(Table1[[#This Row],[Date received]])</f>
        <v>2014</v>
      </c>
      <c r="N1416" t="str">
        <f>_xlfn.CONCAT("Q",_xlfn.CEILING.MATH(MONTH(Table1[[#This Row],[Date received]])/3))</f>
        <v>Q1</v>
      </c>
    </row>
    <row r="1417" spans="1:14" x14ac:dyDescent="0.3">
      <c r="A1417">
        <v>1634271</v>
      </c>
      <c r="B1417" t="s">
        <v>81</v>
      </c>
      <c r="C1417" t="s">
        <v>36</v>
      </c>
      <c r="D1417" t="s">
        <v>170</v>
      </c>
      <c r="E1417" t="s">
        <v>12</v>
      </c>
      <c r="F1417" t="str">
        <f>_xlfn.XLOOKUP(E1417,State_Code_Name!$C$2:$C$52,State_Code_Name!$B$2:$B$52)</f>
        <v>Virginia</v>
      </c>
      <c r="G1417" t="s">
        <v>19</v>
      </c>
      <c r="H1417" s="15">
        <v>42308</v>
      </c>
      <c r="I1417" s="15">
        <v>42308</v>
      </c>
      <c r="J1417" t="s">
        <v>14</v>
      </c>
      <c r="K1417" t="s">
        <v>15</v>
      </c>
      <c r="L1417">
        <f>Table1[[#This Row],[Date resolved]]-Table1[[#This Row],[Date received]]</f>
        <v>0</v>
      </c>
      <c r="M1417">
        <f>YEAR(Table1[[#This Row],[Date received]])</f>
        <v>2015</v>
      </c>
      <c r="N1417" t="str">
        <f>_xlfn.CONCAT("Q",_xlfn.CEILING.MATH(MONTH(Table1[[#This Row],[Date received]])/3))</f>
        <v>Q4</v>
      </c>
    </row>
    <row r="1418" spans="1:14" x14ac:dyDescent="0.3">
      <c r="A1418">
        <v>2089484</v>
      </c>
      <c r="B1418" t="s">
        <v>107</v>
      </c>
      <c r="C1418" t="s">
        <v>32</v>
      </c>
      <c r="D1418" t="s">
        <v>161</v>
      </c>
      <c r="E1418" t="s">
        <v>118</v>
      </c>
      <c r="F1418" t="str">
        <f>_xlfn.XLOOKUP(E1418,State_Code_Name!$C$2:$C$52,State_Code_Name!$B$2:$B$52)</f>
        <v>Alabama</v>
      </c>
      <c r="G1418" t="s">
        <v>19</v>
      </c>
      <c r="H1418" s="15">
        <v>42613</v>
      </c>
      <c r="I1418" s="15">
        <v>42613</v>
      </c>
      <c r="J1418" t="s">
        <v>14</v>
      </c>
      <c r="K1418" t="s">
        <v>15</v>
      </c>
      <c r="L1418">
        <f>Table1[[#This Row],[Date resolved]]-Table1[[#This Row],[Date received]]</f>
        <v>0</v>
      </c>
      <c r="M1418">
        <f>YEAR(Table1[[#This Row],[Date received]])</f>
        <v>2016</v>
      </c>
      <c r="N1418" t="str">
        <f>_xlfn.CONCAT("Q",_xlfn.CEILING.MATH(MONTH(Table1[[#This Row],[Date received]])/3))</f>
        <v>Q3</v>
      </c>
    </row>
    <row r="1419" spans="1:14" x14ac:dyDescent="0.3">
      <c r="A1419">
        <v>1331072</v>
      </c>
      <c r="B1419" t="s">
        <v>218</v>
      </c>
      <c r="C1419" t="s">
        <v>32</v>
      </c>
      <c r="D1419" t="s">
        <v>116</v>
      </c>
      <c r="E1419" t="s">
        <v>22</v>
      </c>
      <c r="F1419" t="str">
        <f>_xlfn.XLOOKUP(E1419,State_Code_Name!$C$2:$C$52,State_Code_Name!$B$2:$B$52)</f>
        <v>New York</v>
      </c>
      <c r="G1419" t="s">
        <v>19</v>
      </c>
      <c r="H1419" s="15">
        <v>42109</v>
      </c>
      <c r="I1419" s="15">
        <v>42109</v>
      </c>
      <c r="J1419" t="s">
        <v>14</v>
      </c>
      <c r="K1419" t="s">
        <v>15</v>
      </c>
      <c r="L1419">
        <f>Table1[[#This Row],[Date resolved]]-Table1[[#This Row],[Date received]]</f>
        <v>0</v>
      </c>
      <c r="M1419">
        <f>YEAR(Table1[[#This Row],[Date received]])</f>
        <v>2015</v>
      </c>
      <c r="N1419" t="str">
        <f>_xlfn.CONCAT("Q",_xlfn.CEILING.MATH(MONTH(Table1[[#This Row],[Date received]])/3))</f>
        <v>Q2</v>
      </c>
    </row>
    <row r="1420" spans="1:14" x14ac:dyDescent="0.3">
      <c r="A1420">
        <v>1241233</v>
      </c>
      <c r="B1420" t="s">
        <v>38</v>
      </c>
      <c r="C1420" t="s">
        <v>879</v>
      </c>
      <c r="D1420" t="s">
        <v>266</v>
      </c>
      <c r="E1420" t="s">
        <v>100</v>
      </c>
      <c r="F1420" t="str">
        <f>_xlfn.XLOOKUP(E1420,State_Code_Name!$C$2:$C$52,State_Code_Name!$B$2:$B$52)</f>
        <v>Arizona</v>
      </c>
      <c r="G1420" t="s">
        <v>19</v>
      </c>
      <c r="H1420" s="15">
        <v>42050</v>
      </c>
      <c r="I1420" s="15">
        <v>42058</v>
      </c>
      <c r="J1420" t="s">
        <v>14</v>
      </c>
      <c r="K1420" t="s">
        <v>15</v>
      </c>
      <c r="L1420">
        <f>Table1[[#This Row],[Date resolved]]-Table1[[#This Row],[Date received]]</f>
        <v>8</v>
      </c>
      <c r="M1420">
        <f>YEAR(Table1[[#This Row],[Date received]])</f>
        <v>2015</v>
      </c>
      <c r="N1420" t="str">
        <f>_xlfn.CONCAT("Q",_xlfn.CEILING.MATH(MONTH(Table1[[#This Row],[Date received]])/3))</f>
        <v>Q1</v>
      </c>
    </row>
    <row r="1421" spans="1:14" x14ac:dyDescent="0.3">
      <c r="A1421">
        <v>1571591</v>
      </c>
      <c r="B1421" t="s">
        <v>1043</v>
      </c>
      <c r="C1421" t="s">
        <v>16</v>
      </c>
      <c r="D1421" t="s">
        <v>20</v>
      </c>
      <c r="F1421" t="e">
        <f>_xlfn.XLOOKUP(E1421,State_Code_Name!$C$2:$C$52,State_Code_Name!$B$2:$B$52)</f>
        <v>#N/A</v>
      </c>
      <c r="G1421" t="s">
        <v>19</v>
      </c>
      <c r="H1421" s="15">
        <v>42266</v>
      </c>
      <c r="I1421" s="15">
        <v>42270</v>
      </c>
      <c r="J1421" t="s">
        <v>14</v>
      </c>
      <c r="K1421" t="s">
        <v>15</v>
      </c>
      <c r="L1421">
        <f>Table1[[#This Row],[Date resolved]]-Table1[[#This Row],[Date received]]</f>
        <v>4</v>
      </c>
      <c r="M1421">
        <f>YEAR(Table1[[#This Row],[Date received]])</f>
        <v>2015</v>
      </c>
      <c r="N1421" t="str">
        <f>_xlfn.CONCAT("Q",_xlfn.CEILING.MATH(MONTH(Table1[[#This Row],[Date received]])/3))</f>
        <v>Q3</v>
      </c>
    </row>
    <row r="1422" spans="1:14" x14ac:dyDescent="0.3">
      <c r="A1422">
        <v>1904219</v>
      </c>
      <c r="B1422" t="s">
        <v>97</v>
      </c>
      <c r="C1422" t="s">
        <v>52</v>
      </c>
      <c r="D1422" t="s">
        <v>103</v>
      </c>
      <c r="E1422" t="s">
        <v>51</v>
      </c>
      <c r="F1422" t="str">
        <f>_xlfn.XLOOKUP(E1422,State_Code_Name!$C$2:$C$52,State_Code_Name!$B$2:$B$52)</f>
        <v>Washington</v>
      </c>
      <c r="G1422" t="s">
        <v>19</v>
      </c>
      <c r="H1422" s="15">
        <v>42490</v>
      </c>
      <c r="I1422" s="15">
        <v>42490</v>
      </c>
      <c r="J1422" t="s">
        <v>14</v>
      </c>
      <c r="K1422" t="s">
        <v>15</v>
      </c>
      <c r="L1422">
        <f>Table1[[#This Row],[Date resolved]]-Table1[[#This Row],[Date received]]</f>
        <v>0</v>
      </c>
      <c r="M1422">
        <f>YEAR(Table1[[#This Row],[Date received]])</f>
        <v>2016</v>
      </c>
      <c r="N1422" t="str">
        <f>_xlfn.CONCAT("Q",_xlfn.CEILING.MATH(MONTH(Table1[[#This Row],[Date received]])/3))</f>
        <v>Q2</v>
      </c>
    </row>
    <row r="1423" spans="1:14" x14ac:dyDescent="0.3">
      <c r="A1423">
        <v>1328545</v>
      </c>
      <c r="B1423" t="s">
        <v>842</v>
      </c>
      <c r="C1423" t="s">
        <v>32</v>
      </c>
      <c r="D1423" t="s">
        <v>116</v>
      </c>
      <c r="E1423" t="s">
        <v>51</v>
      </c>
      <c r="F1423" t="str">
        <f>_xlfn.XLOOKUP(E1423,State_Code_Name!$C$2:$C$52,State_Code_Name!$B$2:$B$52)</f>
        <v>Washington</v>
      </c>
      <c r="G1423" t="s">
        <v>19</v>
      </c>
      <c r="H1423" s="15">
        <v>42108</v>
      </c>
      <c r="I1423" s="15">
        <v>42108</v>
      </c>
      <c r="J1423" t="s">
        <v>14</v>
      </c>
      <c r="K1423" t="s">
        <v>15</v>
      </c>
      <c r="L1423">
        <f>Table1[[#This Row],[Date resolved]]-Table1[[#This Row],[Date received]]</f>
        <v>0</v>
      </c>
      <c r="M1423">
        <f>YEAR(Table1[[#This Row],[Date received]])</f>
        <v>2015</v>
      </c>
      <c r="N1423" t="str">
        <f>_xlfn.CONCAT("Q",_xlfn.CEILING.MATH(MONTH(Table1[[#This Row],[Date received]])/3))</f>
        <v>Q2</v>
      </c>
    </row>
    <row r="1424" spans="1:14" x14ac:dyDescent="0.3">
      <c r="A1424">
        <v>398572</v>
      </c>
      <c r="B1424" t="s">
        <v>11</v>
      </c>
      <c r="C1424" t="s">
        <v>9</v>
      </c>
      <c r="D1424" t="s">
        <v>10</v>
      </c>
      <c r="E1424" t="s">
        <v>31</v>
      </c>
      <c r="F1424" t="str">
        <f>_xlfn.XLOOKUP(E1424,State_Code_Name!$C$2:$C$52,State_Code_Name!$B$2:$B$52)</f>
        <v>Texas</v>
      </c>
      <c r="G1424" t="s">
        <v>305</v>
      </c>
      <c r="H1424" s="15">
        <v>41397</v>
      </c>
      <c r="I1424" s="15">
        <v>41400</v>
      </c>
      <c r="J1424" t="s">
        <v>14</v>
      </c>
      <c r="K1424" t="s">
        <v>15</v>
      </c>
      <c r="L1424">
        <f>Table1[[#This Row],[Date resolved]]-Table1[[#This Row],[Date received]]</f>
        <v>3</v>
      </c>
      <c r="M1424">
        <f>YEAR(Table1[[#This Row],[Date received]])</f>
        <v>2013</v>
      </c>
      <c r="N1424" t="str">
        <f>_xlfn.CONCAT("Q",_xlfn.CEILING.MATH(MONTH(Table1[[#This Row],[Date received]])/3))</f>
        <v>Q2</v>
      </c>
    </row>
    <row r="1425" spans="1:14" x14ac:dyDescent="0.3">
      <c r="A1425">
        <v>1187250</v>
      </c>
      <c r="B1425" t="s">
        <v>95</v>
      </c>
      <c r="C1425" t="s">
        <v>9</v>
      </c>
      <c r="D1425" t="s">
        <v>132</v>
      </c>
      <c r="E1425" t="s">
        <v>18</v>
      </c>
      <c r="F1425" t="str">
        <f>_xlfn.XLOOKUP(E1425,State_Code_Name!$C$2:$C$52,State_Code_Name!$B$2:$B$52)</f>
        <v>California</v>
      </c>
      <c r="G1425" t="s">
        <v>19</v>
      </c>
      <c r="H1425" s="15">
        <v>42012</v>
      </c>
      <c r="I1425" s="15">
        <v>42012</v>
      </c>
      <c r="J1425" t="s">
        <v>14</v>
      </c>
      <c r="K1425" t="s">
        <v>15</v>
      </c>
      <c r="L1425">
        <f>Table1[[#This Row],[Date resolved]]-Table1[[#This Row],[Date received]]</f>
        <v>0</v>
      </c>
      <c r="M1425">
        <f>YEAR(Table1[[#This Row],[Date received]])</f>
        <v>2015</v>
      </c>
      <c r="N1425" t="str">
        <f>_xlfn.CONCAT("Q",_xlfn.CEILING.MATH(MONTH(Table1[[#This Row],[Date received]])/3))</f>
        <v>Q1</v>
      </c>
    </row>
    <row r="1426" spans="1:14" x14ac:dyDescent="0.3">
      <c r="A1426">
        <v>1643966</v>
      </c>
      <c r="B1426" t="s">
        <v>514</v>
      </c>
      <c r="C1426" t="s">
        <v>9</v>
      </c>
      <c r="D1426" t="s">
        <v>10</v>
      </c>
      <c r="E1426" t="s">
        <v>186</v>
      </c>
      <c r="F1426" t="str">
        <f>_xlfn.XLOOKUP(E1426,State_Code_Name!$C$2:$C$52,State_Code_Name!$B$2:$B$52)</f>
        <v>Arkansas</v>
      </c>
      <c r="G1426" t="s">
        <v>19</v>
      </c>
      <c r="H1426" s="15">
        <v>42314</v>
      </c>
      <c r="I1426" s="15">
        <v>42314</v>
      </c>
      <c r="J1426" t="s">
        <v>14</v>
      </c>
      <c r="K1426" t="s">
        <v>15</v>
      </c>
      <c r="L1426">
        <f>Table1[[#This Row],[Date resolved]]-Table1[[#This Row],[Date received]]</f>
        <v>0</v>
      </c>
      <c r="M1426">
        <f>YEAR(Table1[[#This Row],[Date received]])</f>
        <v>2015</v>
      </c>
      <c r="N1426" t="str">
        <f>_xlfn.CONCAT("Q",_xlfn.CEILING.MATH(MONTH(Table1[[#This Row],[Date received]])/3))</f>
        <v>Q4</v>
      </c>
    </row>
    <row r="1427" spans="1:14" x14ac:dyDescent="0.3">
      <c r="A1427">
        <v>725706</v>
      </c>
      <c r="B1427" t="s">
        <v>97</v>
      </c>
      <c r="C1427" t="s">
        <v>52</v>
      </c>
      <c r="D1427" t="s">
        <v>53</v>
      </c>
      <c r="E1427" t="s">
        <v>42</v>
      </c>
      <c r="F1427" t="str">
        <f>_xlfn.XLOOKUP(E1427,State_Code_Name!$C$2:$C$52,State_Code_Name!$B$2:$B$52)</f>
        <v>North Carolina</v>
      </c>
      <c r="G1427" t="s">
        <v>19</v>
      </c>
      <c r="H1427" s="15">
        <v>41691</v>
      </c>
      <c r="I1427" s="15">
        <v>41691</v>
      </c>
      <c r="J1427" t="s">
        <v>14</v>
      </c>
      <c r="K1427" t="s">
        <v>15</v>
      </c>
      <c r="L1427">
        <f>Table1[[#This Row],[Date resolved]]-Table1[[#This Row],[Date received]]</f>
        <v>0</v>
      </c>
      <c r="M1427">
        <f>YEAR(Table1[[#This Row],[Date received]])</f>
        <v>2014</v>
      </c>
      <c r="N1427" t="str">
        <f>_xlfn.CONCAT("Q",_xlfn.CEILING.MATH(MONTH(Table1[[#This Row],[Date received]])/3))</f>
        <v>Q1</v>
      </c>
    </row>
    <row r="1428" spans="1:14" x14ac:dyDescent="0.3">
      <c r="A1428">
        <v>1074966</v>
      </c>
      <c r="B1428" t="s">
        <v>65</v>
      </c>
      <c r="C1428" t="s">
        <v>9</v>
      </c>
      <c r="D1428" t="s">
        <v>132</v>
      </c>
      <c r="E1428" t="s">
        <v>25</v>
      </c>
      <c r="F1428" t="str">
        <f>_xlfn.XLOOKUP(E1428,State_Code_Name!$C$2:$C$52,State_Code_Name!$B$2:$B$52)</f>
        <v>Georgia</v>
      </c>
      <c r="G1428" t="s">
        <v>19</v>
      </c>
      <c r="H1428" s="15">
        <v>41927</v>
      </c>
      <c r="I1428" s="15">
        <v>41928</v>
      </c>
      <c r="J1428" t="s">
        <v>14</v>
      </c>
      <c r="K1428" t="s">
        <v>15</v>
      </c>
      <c r="L1428">
        <f>Table1[[#This Row],[Date resolved]]-Table1[[#This Row],[Date received]]</f>
        <v>1</v>
      </c>
      <c r="M1428">
        <f>YEAR(Table1[[#This Row],[Date received]])</f>
        <v>2014</v>
      </c>
      <c r="N1428" t="str">
        <f>_xlfn.CONCAT("Q",_xlfn.CEILING.MATH(MONTH(Table1[[#This Row],[Date received]])/3))</f>
        <v>Q4</v>
      </c>
    </row>
    <row r="1429" spans="1:14" x14ac:dyDescent="0.3">
      <c r="A1429">
        <v>1164505</v>
      </c>
      <c r="B1429" t="s">
        <v>81</v>
      </c>
      <c r="C1429" t="s">
        <v>36</v>
      </c>
      <c r="D1429" t="s">
        <v>112</v>
      </c>
      <c r="E1429" t="s">
        <v>98</v>
      </c>
      <c r="F1429" t="str">
        <f>_xlfn.XLOOKUP(E1429,State_Code_Name!$C$2:$C$52,State_Code_Name!$B$2:$B$52)</f>
        <v>Colorado</v>
      </c>
      <c r="G1429" t="s">
        <v>305</v>
      </c>
      <c r="H1429" s="15">
        <v>41992</v>
      </c>
      <c r="I1429" s="15">
        <v>41995</v>
      </c>
      <c r="J1429" t="s">
        <v>14</v>
      </c>
      <c r="K1429" t="s">
        <v>15</v>
      </c>
      <c r="L1429">
        <f>Table1[[#This Row],[Date resolved]]-Table1[[#This Row],[Date received]]</f>
        <v>3</v>
      </c>
      <c r="M1429">
        <f>YEAR(Table1[[#This Row],[Date received]])</f>
        <v>2014</v>
      </c>
      <c r="N1429" t="str">
        <f>_xlfn.CONCAT("Q",_xlfn.CEILING.MATH(MONTH(Table1[[#This Row],[Date received]])/3))</f>
        <v>Q4</v>
      </c>
    </row>
    <row r="1430" spans="1:14" x14ac:dyDescent="0.3">
      <c r="A1430">
        <v>2098642</v>
      </c>
      <c r="B1430" t="s">
        <v>181</v>
      </c>
      <c r="C1430" t="s">
        <v>32</v>
      </c>
      <c r="D1430" t="s">
        <v>41</v>
      </c>
      <c r="E1430" t="s">
        <v>35</v>
      </c>
      <c r="F1430" t="str">
        <f>_xlfn.XLOOKUP(E1430,State_Code_Name!$C$2:$C$52,State_Code_Name!$B$2:$B$52)</f>
        <v>Florida</v>
      </c>
      <c r="G1430" t="s">
        <v>19</v>
      </c>
      <c r="H1430" s="15">
        <v>42620</v>
      </c>
      <c r="I1430" s="15">
        <v>42620</v>
      </c>
      <c r="J1430" t="s">
        <v>14</v>
      </c>
      <c r="K1430" t="s">
        <v>15</v>
      </c>
      <c r="L1430">
        <f>Table1[[#This Row],[Date resolved]]-Table1[[#This Row],[Date received]]</f>
        <v>0</v>
      </c>
      <c r="M1430">
        <f>YEAR(Table1[[#This Row],[Date received]])</f>
        <v>2016</v>
      </c>
      <c r="N1430" t="str">
        <f>_xlfn.CONCAT("Q",_xlfn.CEILING.MATH(MONTH(Table1[[#This Row],[Date received]])/3))</f>
        <v>Q3</v>
      </c>
    </row>
    <row r="1431" spans="1:14" x14ac:dyDescent="0.3">
      <c r="A1431">
        <v>610880</v>
      </c>
      <c r="B1431" t="s">
        <v>230</v>
      </c>
      <c r="C1431" t="s">
        <v>36</v>
      </c>
      <c r="D1431" t="s">
        <v>204</v>
      </c>
      <c r="E1431" t="s">
        <v>12</v>
      </c>
      <c r="F1431" t="str">
        <f>_xlfn.XLOOKUP(E1431,State_Code_Name!$C$2:$C$52,State_Code_Name!$B$2:$B$52)</f>
        <v>Virginia</v>
      </c>
      <c r="G1431" t="s">
        <v>19</v>
      </c>
      <c r="H1431" s="15">
        <v>41603</v>
      </c>
      <c r="I1431" s="15">
        <v>41603</v>
      </c>
      <c r="J1431" t="s">
        <v>14</v>
      </c>
      <c r="K1431" t="s">
        <v>15</v>
      </c>
      <c r="L1431">
        <f>Table1[[#This Row],[Date resolved]]-Table1[[#This Row],[Date received]]</f>
        <v>0</v>
      </c>
      <c r="M1431">
        <f>YEAR(Table1[[#This Row],[Date received]])</f>
        <v>2013</v>
      </c>
      <c r="N1431" t="str">
        <f>_xlfn.CONCAT("Q",_xlfn.CEILING.MATH(MONTH(Table1[[#This Row],[Date received]])/3))</f>
        <v>Q4</v>
      </c>
    </row>
    <row r="1432" spans="1:14" x14ac:dyDescent="0.3">
      <c r="A1432">
        <v>495762</v>
      </c>
      <c r="B1432" t="s">
        <v>206</v>
      </c>
      <c r="C1432" t="s">
        <v>26</v>
      </c>
      <c r="D1432" t="s">
        <v>27</v>
      </c>
      <c r="E1432" t="s">
        <v>18</v>
      </c>
      <c r="F1432" t="str">
        <f>_xlfn.XLOOKUP(E1432,State_Code_Name!$C$2:$C$52,State_Code_Name!$B$2:$B$52)</f>
        <v>California</v>
      </c>
      <c r="G1432" t="s">
        <v>19</v>
      </c>
      <c r="H1432" s="15">
        <v>41505</v>
      </c>
      <c r="I1432" s="15">
        <v>41506</v>
      </c>
      <c r="J1432" t="s">
        <v>14</v>
      </c>
      <c r="K1432" t="s">
        <v>15</v>
      </c>
      <c r="L1432">
        <f>Table1[[#This Row],[Date resolved]]-Table1[[#This Row],[Date received]]</f>
        <v>1</v>
      </c>
      <c r="M1432">
        <f>YEAR(Table1[[#This Row],[Date received]])</f>
        <v>2013</v>
      </c>
      <c r="N1432" t="str">
        <f>_xlfn.CONCAT("Q",_xlfn.CEILING.MATH(MONTH(Table1[[#This Row],[Date received]])/3))</f>
        <v>Q3</v>
      </c>
    </row>
    <row r="1433" spans="1:14" x14ac:dyDescent="0.3">
      <c r="A1433">
        <v>1302289</v>
      </c>
      <c r="B1433" t="s">
        <v>50</v>
      </c>
      <c r="C1433" t="s">
        <v>36</v>
      </c>
      <c r="D1433" t="s">
        <v>99</v>
      </c>
      <c r="E1433" t="s">
        <v>22</v>
      </c>
      <c r="F1433" t="str">
        <f>_xlfn.XLOOKUP(E1433,State_Code_Name!$C$2:$C$52,State_Code_Name!$B$2:$B$52)</f>
        <v>New York</v>
      </c>
      <c r="G1433" t="s">
        <v>19</v>
      </c>
      <c r="H1433" s="15">
        <v>42089</v>
      </c>
      <c r="I1433" s="15">
        <v>42094</v>
      </c>
      <c r="J1433" t="s">
        <v>14</v>
      </c>
      <c r="K1433" t="s">
        <v>15</v>
      </c>
      <c r="L1433">
        <f>Table1[[#This Row],[Date resolved]]-Table1[[#This Row],[Date received]]</f>
        <v>5</v>
      </c>
      <c r="M1433">
        <f>YEAR(Table1[[#This Row],[Date received]])</f>
        <v>2015</v>
      </c>
      <c r="N1433" t="str">
        <f>_xlfn.CONCAT("Q",_xlfn.CEILING.MATH(MONTH(Table1[[#This Row],[Date received]])/3))</f>
        <v>Q1</v>
      </c>
    </row>
    <row r="1434" spans="1:14" x14ac:dyDescent="0.3">
      <c r="A1434">
        <v>1950617</v>
      </c>
      <c r="B1434" t="s">
        <v>38</v>
      </c>
      <c r="C1434" t="s">
        <v>26</v>
      </c>
      <c r="D1434" t="s">
        <v>27</v>
      </c>
      <c r="E1434" t="s">
        <v>31</v>
      </c>
      <c r="F1434" t="str">
        <f>_xlfn.XLOOKUP(E1434,State_Code_Name!$C$2:$C$52,State_Code_Name!$B$2:$B$52)</f>
        <v>Texas</v>
      </c>
      <c r="G1434" t="s">
        <v>19</v>
      </c>
      <c r="H1434" s="15">
        <v>42522</v>
      </c>
      <c r="I1434" s="15">
        <v>42522</v>
      </c>
      <c r="J1434" t="s">
        <v>14</v>
      </c>
      <c r="K1434" t="s">
        <v>14</v>
      </c>
      <c r="L1434">
        <f>Table1[[#This Row],[Date resolved]]-Table1[[#This Row],[Date received]]</f>
        <v>0</v>
      </c>
      <c r="M1434">
        <f>YEAR(Table1[[#This Row],[Date received]])</f>
        <v>2016</v>
      </c>
      <c r="N1434" t="str">
        <f>_xlfn.CONCAT("Q",_xlfn.CEILING.MATH(MONTH(Table1[[#This Row],[Date received]])/3))</f>
        <v>Q2</v>
      </c>
    </row>
    <row r="1435" spans="1:14" x14ac:dyDescent="0.3">
      <c r="A1435">
        <v>1889212</v>
      </c>
      <c r="B1435" t="s">
        <v>514</v>
      </c>
      <c r="C1435" t="s">
        <v>32</v>
      </c>
      <c r="D1435" t="s">
        <v>41</v>
      </c>
      <c r="E1435" t="s">
        <v>126</v>
      </c>
      <c r="F1435" t="str">
        <f>_xlfn.XLOOKUP(E1435,State_Code_Name!$C$2:$C$52,State_Code_Name!$B$2:$B$52)</f>
        <v>Oklahoma</v>
      </c>
      <c r="G1435" t="s">
        <v>305</v>
      </c>
      <c r="H1435" s="15">
        <v>42480</v>
      </c>
      <c r="I1435" s="15">
        <v>42485</v>
      </c>
      <c r="J1435" t="s">
        <v>14</v>
      </c>
      <c r="K1435" t="s">
        <v>15</v>
      </c>
      <c r="L1435">
        <f>Table1[[#This Row],[Date resolved]]-Table1[[#This Row],[Date received]]</f>
        <v>5</v>
      </c>
      <c r="M1435">
        <f>YEAR(Table1[[#This Row],[Date received]])</f>
        <v>2016</v>
      </c>
      <c r="N1435" t="str">
        <f>_xlfn.CONCAT("Q",_xlfn.CEILING.MATH(MONTH(Table1[[#This Row],[Date received]])/3))</f>
        <v>Q2</v>
      </c>
    </row>
    <row r="1436" spans="1:14" x14ac:dyDescent="0.3">
      <c r="A1436">
        <v>719065</v>
      </c>
      <c r="B1436" t="s">
        <v>226</v>
      </c>
      <c r="C1436" t="s">
        <v>32</v>
      </c>
      <c r="D1436" t="s">
        <v>44</v>
      </c>
      <c r="E1436" t="s">
        <v>18</v>
      </c>
      <c r="F1436" t="str">
        <f>_xlfn.XLOOKUP(E1436,State_Code_Name!$C$2:$C$52,State_Code_Name!$B$2:$B$52)</f>
        <v>California</v>
      </c>
      <c r="G1436" t="s">
        <v>19</v>
      </c>
      <c r="H1436" s="15">
        <v>41688</v>
      </c>
      <c r="I1436" s="15">
        <v>41688</v>
      </c>
      <c r="J1436" t="s">
        <v>14</v>
      </c>
      <c r="K1436" t="s">
        <v>14</v>
      </c>
      <c r="L1436">
        <f>Table1[[#This Row],[Date resolved]]-Table1[[#This Row],[Date received]]</f>
        <v>0</v>
      </c>
      <c r="M1436">
        <f>YEAR(Table1[[#This Row],[Date received]])</f>
        <v>2014</v>
      </c>
      <c r="N1436" t="str">
        <f>_xlfn.CONCAT("Q",_xlfn.CEILING.MATH(MONTH(Table1[[#This Row],[Date received]])/3))</f>
        <v>Q1</v>
      </c>
    </row>
    <row r="1437" spans="1:14" x14ac:dyDescent="0.3">
      <c r="A1437">
        <v>460092</v>
      </c>
      <c r="B1437" t="s">
        <v>835</v>
      </c>
      <c r="C1437" t="s">
        <v>26</v>
      </c>
      <c r="D1437" t="s">
        <v>56</v>
      </c>
      <c r="E1437" t="s">
        <v>12</v>
      </c>
      <c r="F1437" t="str">
        <f>_xlfn.XLOOKUP(E1437,State_Code_Name!$C$2:$C$52,State_Code_Name!$B$2:$B$52)</f>
        <v>Virginia</v>
      </c>
      <c r="G1437" t="s">
        <v>305</v>
      </c>
      <c r="H1437" s="15">
        <v>41472</v>
      </c>
      <c r="I1437" s="15">
        <v>41477</v>
      </c>
      <c r="J1437" t="s">
        <v>14</v>
      </c>
      <c r="K1437" t="s">
        <v>15</v>
      </c>
      <c r="L1437">
        <f>Table1[[#This Row],[Date resolved]]-Table1[[#This Row],[Date received]]</f>
        <v>5</v>
      </c>
      <c r="M1437">
        <f>YEAR(Table1[[#This Row],[Date received]])</f>
        <v>2013</v>
      </c>
      <c r="N1437" t="str">
        <f>_xlfn.CONCAT("Q",_xlfn.CEILING.MATH(MONTH(Table1[[#This Row],[Date received]])/3))</f>
        <v>Q3</v>
      </c>
    </row>
    <row r="1438" spans="1:14" x14ac:dyDescent="0.3">
      <c r="A1438">
        <v>1285915</v>
      </c>
      <c r="B1438" t="s">
        <v>11</v>
      </c>
      <c r="C1438" t="s">
        <v>16</v>
      </c>
      <c r="D1438" t="s">
        <v>144</v>
      </c>
      <c r="E1438" t="s">
        <v>18</v>
      </c>
      <c r="F1438" t="str">
        <f>_xlfn.XLOOKUP(E1438,State_Code_Name!$C$2:$C$52,State_Code_Name!$B$2:$B$52)</f>
        <v>California</v>
      </c>
      <c r="G1438" t="s">
        <v>19</v>
      </c>
      <c r="H1438" s="15">
        <v>42080</v>
      </c>
      <c r="I1438" s="15">
        <v>42080</v>
      </c>
      <c r="J1438" t="s">
        <v>14</v>
      </c>
      <c r="K1438" t="s">
        <v>15</v>
      </c>
      <c r="L1438">
        <f>Table1[[#This Row],[Date resolved]]-Table1[[#This Row],[Date received]]</f>
        <v>0</v>
      </c>
      <c r="M1438">
        <f>YEAR(Table1[[#This Row],[Date received]])</f>
        <v>2015</v>
      </c>
      <c r="N1438" t="str">
        <f>_xlfn.CONCAT("Q",_xlfn.CEILING.MATH(MONTH(Table1[[#This Row],[Date received]])/3))</f>
        <v>Q1</v>
      </c>
    </row>
    <row r="1439" spans="1:14" x14ac:dyDescent="0.3">
      <c r="A1439">
        <v>1966470</v>
      </c>
      <c r="B1439" t="s">
        <v>623</v>
      </c>
      <c r="C1439" t="s">
        <v>26</v>
      </c>
      <c r="D1439" t="s">
        <v>56</v>
      </c>
      <c r="E1439" t="s">
        <v>42</v>
      </c>
      <c r="F1439" t="str">
        <f>_xlfn.XLOOKUP(E1439,State_Code_Name!$C$2:$C$52,State_Code_Name!$B$2:$B$52)</f>
        <v>North Carolina</v>
      </c>
      <c r="G1439" t="s">
        <v>19</v>
      </c>
      <c r="H1439" s="15">
        <v>42534</v>
      </c>
      <c r="I1439" s="15">
        <v>42534</v>
      </c>
      <c r="J1439" t="s">
        <v>14</v>
      </c>
      <c r="K1439" t="s">
        <v>15</v>
      </c>
      <c r="L1439">
        <f>Table1[[#This Row],[Date resolved]]-Table1[[#This Row],[Date received]]</f>
        <v>0</v>
      </c>
      <c r="M1439">
        <f>YEAR(Table1[[#This Row],[Date received]])</f>
        <v>2016</v>
      </c>
      <c r="N1439" t="str">
        <f>_xlfn.CONCAT("Q",_xlfn.CEILING.MATH(MONTH(Table1[[#This Row],[Date received]])/3))</f>
        <v>Q2</v>
      </c>
    </row>
    <row r="1440" spans="1:14" x14ac:dyDescent="0.3">
      <c r="A1440">
        <v>553218</v>
      </c>
      <c r="B1440" t="s">
        <v>224</v>
      </c>
      <c r="C1440" t="s">
        <v>61</v>
      </c>
      <c r="D1440" t="s">
        <v>62</v>
      </c>
      <c r="E1440" t="s">
        <v>39</v>
      </c>
      <c r="F1440" t="str">
        <f>_xlfn.XLOOKUP(E1440,State_Code_Name!$C$2:$C$52,State_Code_Name!$B$2:$B$52)</f>
        <v>Ohio</v>
      </c>
      <c r="G1440" t="s">
        <v>19</v>
      </c>
      <c r="H1440" s="15">
        <v>41553</v>
      </c>
      <c r="I1440" s="15">
        <v>41554</v>
      </c>
      <c r="J1440" t="s">
        <v>14</v>
      </c>
      <c r="K1440" t="s">
        <v>15</v>
      </c>
      <c r="L1440">
        <f>Table1[[#This Row],[Date resolved]]-Table1[[#This Row],[Date received]]</f>
        <v>1</v>
      </c>
      <c r="M1440">
        <f>YEAR(Table1[[#This Row],[Date received]])</f>
        <v>2013</v>
      </c>
      <c r="N1440" t="str">
        <f>_xlfn.CONCAT("Q",_xlfn.CEILING.MATH(MONTH(Table1[[#This Row],[Date received]])/3))</f>
        <v>Q4</v>
      </c>
    </row>
    <row r="1441" spans="1:14" x14ac:dyDescent="0.3">
      <c r="A1441">
        <v>837632</v>
      </c>
      <c r="B1441" t="s">
        <v>328</v>
      </c>
      <c r="C1441" t="s">
        <v>32</v>
      </c>
      <c r="D1441" t="s">
        <v>116</v>
      </c>
      <c r="E1441" t="s">
        <v>35</v>
      </c>
      <c r="F1441" t="str">
        <f>_xlfn.XLOOKUP(E1441,State_Code_Name!$C$2:$C$52,State_Code_Name!$B$2:$B$52)</f>
        <v>Florida</v>
      </c>
      <c r="G1441" t="s">
        <v>13</v>
      </c>
      <c r="H1441" s="15">
        <v>41764</v>
      </c>
      <c r="I1441" s="15">
        <v>41766</v>
      </c>
      <c r="J1441" t="s">
        <v>14</v>
      </c>
      <c r="K1441" t="s">
        <v>15</v>
      </c>
      <c r="L1441">
        <f>Table1[[#This Row],[Date resolved]]-Table1[[#This Row],[Date received]]</f>
        <v>2</v>
      </c>
      <c r="M1441">
        <f>YEAR(Table1[[#This Row],[Date received]])</f>
        <v>2014</v>
      </c>
      <c r="N1441" t="str">
        <f>_xlfn.CONCAT("Q",_xlfn.CEILING.MATH(MONTH(Table1[[#This Row],[Date received]])/3))</f>
        <v>Q2</v>
      </c>
    </row>
    <row r="1442" spans="1:14" x14ac:dyDescent="0.3">
      <c r="A1442">
        <v>1266772</v>
      </c>
      <c r="B1442" t="s">
        <v>615</v>
      </c>
      <c r="C1442" t="s">
        <v>32</v>
      </c>
      <c r="D1442" t="s">
        <v>41</v>
      </c>
      <c r="E1442" t="s">
        <v>74</v>
      </c>
      <c r="F1442" t="str">
        <f>_xlfn.XLOOKUP(E1442,State_Code_Name!$C$2:$C$52,State_Code_Name!$B$2:$B$52)</f>
        <v>Tennessee</v>
      </c>
      <c r="G1442" t="s">
        <v>19</v>
      </c>
      <c r="H1442" s="15">
        <v>42067</v>
      </c>
      <c r="I1442" s="15">
        <v>42067</v>
      </c>
      <c r="J1442" t="s">
        <v>14</v>
      </c>
      <c r="K1442" t="s">
        <v>15</v>
      </c>
      <c r="L1442">
        <f>Table1[[#This Row],[Date resolved]]-Table1[[#This Row],[Date received]]</f>
        <v>0</v>
      </c>
      <c r="M1442">
        <f>YEAR(Table1[[#This Row],[Date received]])</f>
        <v>2015</v>
      </c>
      <c r="N1442" t="str">
        <f>_xlfn.CONCAT("Q",_xlfn.CEILING.MATH(MONTH(Table1[[#This Row],[Date received]])/3))</f>
        <v>Q1</v>
      </c>
    </row>
    <row r="1443" spans="1:14" x14ac:dyDescent="0.3">
      <c r="A1443">
        <v>819217</v>
      </c>
      <c r="B1443" t="s">
        <v>194</v>
      </c>
      <c r="C1443" t="s">
        <v>26</v>
      </c>
      <c r="D1443" t="s">
        <v>27</v>
      </c>
      <c r="E1443" t="s">
        <v>12</v>
      </c>
      <c r="F1443" t="str">
        <f>_xlfn.XLOOKUP(E1443,State_Code_Name!$C$2:$C$52,State_Code_Name!$B$2:$B$52)</f>
        <v>Virginia</v>
      </c>
      <c r="G1443" t="s">
        <v>19</v>
      </c>
      <c r="H1443" s="15">
        <v>41751</v>
      </c>
      <c r="I1443" s="15">
        <v>41754</v>
      </c>
      <c r="J1443" t="s">
        <v>14</v>
      </c>
      <c r="K1443" t="s">
        <v>15</v>
      </c>
      <c r="L1443">
        <f>Table1[[#This Row],[Date resolved]]-Table1[[#This Row],[Date received]]</f>
        <v>3</v>
      </c>
      <c r="M1443">
        <f>YEAR(Table1[[#This Row],[Date received]])</f>
        <v>2014</v>
      </c>
      <c r="N1443" t="str">
        <f>_xlfn.CONCAT("Q",_xlfn.CEILING.MATH(MONTH(Table1[[#This Row],[Date received]])/3))</f>
        <v>Q2</v>
      </c>
    </row>
    <row r="1444" spans="1:14" x14ac:dyDescent="0.3">
      <c r="A1444">
        <v>365933</v>
      </c>
      <c r="B1444" t="s">
        <v>38</v>
      </c>
      <c r="C1444" t="s">
        <v>26</v>
      </c>
      <c r="D1444" t="s">
        <v>27</v>
      </c>
      <c r="E1444" t="s">
        <v>66</v>
      </c>
      <c r="F1444" t="str">
        <f>_xlfn.XLOOKUP(E1444,State_Code_Name!$C$2:$C$52,State_Code_Name!$B$2:$B$52)</f>
        <v>Michigan</v>
      </c>
      <c r="G1444" t="s">
        <v>57</v>
      </c>
      <c r="H1444" s="15">
        <v>41359</v>
      </c>
      <c r="I1444" s="15">
        <v>41359</v>
      </c>
      <c r="J1444" t="s">
        <v>14</v>
      </c>
      <c r="K1444" t="s">
        <v>15</v>
      </c>
      <c r="L1444">
        <f>Table1[[#This Row],[Date resolved]]-Table1[[#This Row],[Date received]]</f>
        <v>0</v>
      </c>
      <c r="M1444">
        <f>YEAR(Table1[[#This Row],[Date received]])</f>
        <v>2013</v>
      </c>
      <c r="N1444" t="str">
        <f>_xlfn.CONCAT("Q",_xlfn.CEILING.MATH(MONTH(Table1[[#This Row],[Date received]])/3))</f>
        <v>Q1</v>
      </c>
    </row>
    <row r="1445" spans="1:14" x14ac:dyDescent="0.3">
      <c r="A1445">
        <v>638300</v>
      </c>
      <c r="B1445" t="s">
        <v>448</v>
      </c>
      <c r="C1445" t="s">
        <v>16</v>
      </c>
      <c r="D1445" t="s">
        <v>20</v>
      </c>
      <c r="E1445" t="s">
        <v>77</v>
      </c>
      <c r="F1445" t="str">
        <f>_xlfn.XLOOKUP(E1445,State_Code_Name!$C$2:$C$52,State_Code_Name!$B$2:$B$52)</f>
        <v>Missouri</v>
      </c>
      <c r="G1445" t="s">
        <v>305</v>
      </c>
      <c r="H1445" s="15">
        <v>41627</v>
      </c>
      <c r="I1445" s="15">
        <v>41641</v>
      </c>
      <c r="J1445" t="s">
        <v>14</v>
      </c>
      <c r="K1445" t="s">
        <v>15</v>
      </c>
      <c r="L1445">
        <f>Table1[[#This Row],[Date resolved]]-Table1[[#This Row],[Date received]]</f>
        <v>14</v>
      </c>
      <c r="M1445">
        <f>YEAR(Table1[[#This Row],[Date received]])</f>
        <v>2013</v>
      </c>
      <c r="N1445" t="str">
        <f>_xlfn.CONCAT("Q",_xlfn.CEILING.MATH(MONTH(Table1[[#This Row],[Date received]])/3))</f>
        <v>Q4</v>
      </c>
    </row>
    <row r="1446" spans="1:14" x14ac:dyDescent="0.3">
      <c r="A1446">
        <v>373669</v>
      </c>
      <c r="B1446" t="s">
        <v>11</v>
      </c>
      <c r="C1446" t="s">
        <v>9</v>
      </c>
      <c r="D1446" t="s">
        <v>132</v>
      </c>
      <c r="E1446" t="s">
        <v>74</v>
      </c>
      <c r="F1446" t="str">
        <f>_xlfn.XLOOKUP(E1446,State_Code_Name!$C$2:$C$52,State_Code_Name!$B$2:$B$52)</f>
        <v>Tennessee</v>
      </c>
      <c r="G1446" t="s">
        <v>19</v>
      </c>
      <c r="H1446" s="15">
        <v>41367</v>
      </c>
      <c r="I1446" s="15">
        <v>41368</v>
      </c>
      <c r="J1446" t="s">
        <v>14</v>
      </c>
      <c r="K1446" t="s">
        <v>15</v>
      </c>
      <c r="L1446">
        <f>Table1[[#This Row],[Date resolved]]-Table1[[#This Row],[Date received]]</f>
        <v>1</v>
      </c>
      <c r="M1446">
        <f>YEAR(Table1[[#This Row],[Date received]])</f>
        <v>2013</v>
      </c>
      <c r="N1446" t="str">
        <f>_xlfn.CONCAT("Q",_xlfn.CEILING.MATH(MONTH(Table1[[#This Row],[Date received]])/3))</f>
        <v>Q2</v>
      </c>
    </row>
    <row r="1447" spans="1:14" x14ac:dyDescent="0.3">
      <c r="A1447">
        <v>1637374</v>
      </c>
      <c r="B1447" t="s">
        <v>60</v>
      </c>
      <c r="C1447" t="s">
        <v>52</v>
      </c>
      <c r="D1447" t="s">
        <v>53</v>
      </c>
      <c r="E1447" t="s">
        <v>85</v>
      </c>
      <c r="F1447" t="str">
        <f>_xlfn.XLOOKUP(E1447,State_Code_Name!$C$2:$C$52,State_Code_Name!$B$2:$B$52)</f>
        <v>Wisconsin</v>
      </c>
      <c r="G1447" t="s">
        <v>19</v>
      </c>
      <c r="H1447" s="15">
        <v>42311</v>
      </c>
      <c r="I1447" s="15">
        <v>42311</v>
      </c>
      <c r="J1447" t="s">
        <v>14</v>
      </c>
      <c r="K1447" t="s">
        <v>15</v>
      </c>
      <c r="L1447">
        <f>Table1[[#This Row],[Date resolved]]-Table1[[#This Row],[Date received]]</f>
        <v>0</v>
      </c>
      <c r="M1447">
        <f>YEAR(Table1[[#This Row],[Date received]])</f>
        <v>2015</v>
      </c>
      <c r="N1447" t="str">
        <f>_xlfn.CONCAT("Q",_xlfn.CEILING.MATH(MONTH(Table1[[#This Row],[Date received]])/3))</f>
        <v>Q4</v>
      </c>
    </row>
    <row r="1448" spans="1:14" x14ac:dyDescent="0.3">
      <c r="A1448">
        <v>1932471</v>
      </c>
      <c r="B1448" t="s">
        <v>840</v>
      </c>
      <c r="C1448" t="s">
        <v>9</v>
      </c>
      <c r="D1448" t="s">
        <v>903</v>
      </c>
      <c r="E1448" t="s">
        <v>12</v>
      </c>
      <c r="F1448" t="str">
        <f>_xlfn.XLOOKUP(E1448,State_Code_Name!$C$2:$C$52,State_Code_Name!$B$2:$B$52)</f>
        <v>Virginia</v>
      </c>
      <c r="G1448" t="s">
        <v>19</v>
      </c>
      <c r="H1448" s="15">
        <v>42509</v>
      </c>
      <c r="I1448" s="15">
        <v>42514</v>
      </c>
      <c r="J1448" t="s">
        <v>14</v>
      </c>
      <c r="K1448" t="s">
        <v>14</v>
      </c>
      <c r="L1448">
        <f>Table1[[#This Row],[Date resolved]]-Table1[[#This Row],[Date received]]</f>
        <v>5</v>
      </c>
      <c r="M1448">
        <f>YEAR(Table1[[#This Row],[Date received]])</f>
        <v>2016</v>
      </c>
      <c r="N1448" t="str">
        <f>_xlfn.CONCAT("Q",_xlfn.CEILING.MATH(MONTH(Table1[[#This Row],[Date received]])/3))</f>
        <v>Q2</v>
      </c>
    </row>
    <row r="1449" spans="1:14" x14ac:dyDescent="0.3">
      <c r="A1449">
        <v>867147</v>
      </c>
      <c r="B1449" t="s">
        <v>43</v>
      </c>
      <c r="C1449" t="s">
        <v>16</v>
      </c>
      <c r="D1449" t="s">
        <v>24</v>
      </c>
      <c r="E1449" t="s">
        <v>39</v>
      </c>
      <c r="F1449" t="str">
        <f>_xlfn.XLOOKUP(E1449,State_Code_Name!$C$2:$C$52,State_Code_Name!$B$2:$B$52)</f>
        <v>Ohio</v>
      </c>
      <c r="G1449" t="s">
        <v>19</v>
      </c>
      <c r="H1449" s="15">
        <v>41782</v>
      </c>
      <c r="I1449" s="15">
        <v>41788</v>
      </c>
      <c r="J1449" t="s">
        <v>14</v>
      </c>
      <c r="K1449" t="s">
        <v>15</v>
      </c>
      <c r="L1449">
        <f>Table1[[#This Row],[Date resolved]]-Table1[[#This Row],[Date received]]</f>
        <v>6</v>
      </c>
      <c r="M1449">
        <f>YEAR(Table1[[#This Row],[Date received]])</f>
        <v>2014</v>
      </c>
      <c r="N1449" t="str">
        <f>_xlfn.CONCAT("Q",_xlfn.CEILING.MATH(MONTH(Table1[[#This Row],[Date received]])/3))</f>
        <v>Q2</v>
      </c>
    </row>
    <row r="1450" spans="1:14" x14ac:dyDescent="0.3">
      <c r="A1450">
        <v>405066</v>
      </c>
      <c r="B1450" t="s">
        <v>58</v>
      </c>
      <c r="C1450" t="s">
        <v>36</v>
      </c>
      <c r="D1450" t="s">
        <v>94</v>
      </c>
      <c r="E1450" t="s">
        <v>18</v>
      </c>
      <c r="F1450" t="str">
        <f>_xlfn.XLOOKUP(E1450,State_Code_Name!$C$2:$C$52,State_Code_Name!$B$2:$B$52)</f>
        <v>California</v>
      </c>
      <c r="G1450" t="s">
        <v>19</v>
      </c>
      <c r="H1450" s="15">
        <v>41406</v>
      </c>
      <c r="I1450" s="15">
        <v>41406</v>
      </c>
      <c r="J1450" t="s">
        <v>14</v>
      </c>
      <c r="K1450" t="s">
        <v>15</v>
      </c>
      <c r="L1450">
        <f>Table1[[#This Row],[Date resolved]]-Table1[[#This Row],[Date received]]</f>
        <v>0</v>
      </c>
      <c r="M1450">
        <f>YEAR(Table1[[#This Row],[Date received]])</f>
        <v>2013</v>
      </c>
      <c r="N1450" t="str">
        <f>_xlfn.CONCAT("Q",_xlfn.CEILING.MATH(MONTH(Table1[[#This Row],[Date received]])/3))</f>
        <v>Q2</v>
      </c>
    </row>
    <row r="1451" spans="1:14" x14ac:dyDescent="0.3">
      <c r="A1451">
        <v>1982534</v>
      </c>
      <c r="B1451" t="s">
        <v>38</v>
      </c>
      <c r="C1451" t="s">
        <v>16</v>
      </c>
      <c r="D1451" t="s">
        <v>20</v>
      </c>
      <c r="E1451" t="s">
        <v>85</v>
      </c>
      <c r="F1451" t="str">
        <f>_xlfn.XLOOKUP(E1451,State_Code_Name!$C$2:$C$52,State_Code_Name!$B$2:$B$52)</f>
        <v>Wisconsin</v>
      </c>
      <c r="G1451" t="s">
        <v>19</v>
      </c>
      <c r="H1451" s="15">
        <v>42544</v>
      </c>
      <c r="I1451" s="15">
        <v>42544</v>
      </c>
      <c r="J1451" t="s">
        <v>14</v>
      </c>
      <c r="K1451" t="s">
        <v>15</v>
      </c>
      <c r="L1451">
        <f>Table1[[#This Row],[Date resolved]]-Table1[[#This Row],[Date received]]</f>
        <v>0</v>
      </c>
      <c r="M1451">
        <f>YEAR(Table1[[#This Row],[Date received]])</f>
        <v>2016</v>
      </c>
      <c r="N1451" t="str">
        <f>_xlfn.CONCAT("Q",_xlfn.CEILING.MATH(MONTH(Table1[[#This Row],[Date received]])/3))</f>
        <v>Q2</v>
      </c>
    </row>
    <row r="1452" spans="1:14" x14ac:dyDescent="0.3">
      <c r="A1452">
        <v>1202432</v>
      </c>
      <c r="B1452" t="s">
        <v>551</v>
      </c>
      <c r="C1452" t="s">
        <v>9</v>
      </c>
      <c r="D1452" t="s">
        <v>183</v>
      </c>
      <c r="E1452" t="s">
        <v>31</v>
      </c>
      <c r="F1452" t="str">
        <f>_xlfn.XLOOKUP(E1452,State_Code_Name!$C$2:$C$52,State_Code_Name!$B$2:$B$52)</f>
        <v>Texas</v>
      </c>
      <c r="G1452" t="s">
        <v>13</v>
      </c>
      <c r="H1452" s="15">
        <v>42025</v>
      </c>
      <c r="I1452" s="15">
        <v>42030</v>
      </c>
      <c r="J1452" t="s">
        <v>14</v>
      </c>
      <c r="K1452" t="s">
        <v>15</v>
      </c>
      <c r="L1452">
        <f>Table1[[#This Row],[Date resolved]]-Table1[[#This Row],[Date received]]</f>
        <v>5</v>
      </c>
      <c r="M1452">
        <f>YEAR(Table1[[#This Row],[Date received]])</f>
        <v>2015</v>
      </c>
      <c r="N1452" t="str">
        <f>_xlfn.CONCAT("Q",_xlfn.CEILING.MATH(MONTH(Table1[[#This Row],[Date received]])/3))</f>
        <v>Q1</v>
      </c>
    </row>
    <row r="1453" spans="1:14" x14ac:dyDescent="0.3">
      <c r="A1453">
        <v>453845</v>
      </c>
      <c r="B1453" t="s">
        <v>97</v>
      </c>
      <c r="C1453" t="s">
        <v>52</v>
      </c>
      <c r="D1453" t="s">
        <v>103</v>
      </c>
      <c r="E1453" t="s">
        <v>51</v>
      </c>
      <c r="F1453" t="str">
        <f>_xlfn.XLOOKUP(E1453,State_Code_Name!$C$2:$C$52,State_Code_Name!$B$2:$B$52)</f>
        <v>Washington</v>
      </c>
      <c r="G1453" t="s">
        <v>19</v>
      </c>
      <c r="H1453" s="15">
        <v>41465</v>
      </c>
      <c r="I1453" s="15">
        <v>41465</v>
      </c>
      <c r="J1453" t="s">
        <v>14</v>
      </c>
      <c r="K1453" t="s">
        <v>15</v>
      </c>
      <c r="L1453">
        <f>Table1[[#This Row],[Date resolved]]-Table1[[#This Row],[Date received]]</f>
        <v>0</v>
      </c>
      <c r="M1453">
        <f>YEAR(Table1[[#This Row],[Date received]])</f>
        <v>2013</v>
      </c>
      <c r="N1453" t="str">
        <f>_xlfn.CONCAT("Q",_xlfn.CEILING.MATH(MONTH(Table1[[#This Row],[Date received]])/3))</f>
        <v>Q3</v>
      </c>
    </row>
    <row r="1454" spans="1:14" x14ac:dyDescent="0.3">
      <c r="A1454">
        <v>2020651</v>
      </c>
      <c r="B1454" t="s">
        <v>30</v>
      </c>
      <c r="C1454" t="s">
        <v>32</v>
      </c>
      <c r="D1454" t="s">
        <v>104</v>
      </c>
      <c r="E1454" t="s">
        <v>18</v>
      </c>
      <c r="F1454" t="str">
        <f>_xlfn.XLOOKUP(E1454,State_Code_Name!$C$2:$C$52,State_Code_Name!$B$2:$B$52)</f>
        <v>California</v>
      </c>
      <c r="G1454" t="s">
        <v>19</v>
      </c>
      <c r="H1454" s="15">
        <v>42571</v>
      </c>
      <c r="I1454" s="15">
        <v>42571</v>
      </c>
      <c r="J1454" t="s">
        <v>14</v>
      </c>
      <c r="K1454" t="s">
        <v>15</v>
      </c>
      <c r="L1454">
        <f>Table1[[#This Row],[Date resolved]]-Table1[[#This Row],[Date received]]</f>
        <v>0</v>
      </c>
      <c r="M1454">
        <f>YEAR(Table1[[#This Row],[Date received]])</f>
        <v>2016</v>
      </c>
      <c r="N1454" t="str">
        <f>_xlfn.CONCAT("Q",_xlfn.CEILING.MATH(MONTH(Table1[[#This Row],[Date received]])/3))</f>
        <v>Q3</v>
      </c>
    </row>
    <row r="1455" spans="1:14" x14ac:dyDescent="0.3">
      <c r="A1455">
        <v>1981916</v>
      </c>
      <c r="B1455" t="s">
        <v>30</v>
      </c>
      <c r="C1455" t="s">
        <v>61</v>
      </c>
      <c r="D1455" t="s">
        <v>282</v>
      </c>
      <c r="E1455" t="s">
        <v>122</v>
      </c>
      <c r="F1455" t="str">
        <f>_xlfn.XLOOKUP(E1455,State_Code_Name!$C$2:$C$52,State_Code_Name!$B$2:$B$52)</f>
        <v>Maryland</v>
      </c>
      <c r="G1455" t="s">
        <v>19</v>
      </c>
      <c r="H1455" s="15">
        <v>42544</v>
      </c>
      <c r="I1455" s="15">
        <v>42544</v>
      </c>
      <c r="J1455" t="s">
        <v>14</v>
      </c>
      <c r="K1455" t="s">
        <v>14</v>
      </c>
      <c r="L1455">
        <f>Table1[[#This Row],[Date resolved]]-Table1[[#This Row],[Date received]]</f>
        <v>0</v>
      </c>
      <c r="M1455">
        <f>YEAR(Table1[[#This Row],[Date received]])</f>
        <v>2016</v>
      </c>
      <c r="N1455" t="str">
        <f>_xlfn.CONCAT("Q",_xlfn.CEILING.MATH(MONTH(Table1[[#This Row],[Date received]])/3))</f>
        <v>Q2</v>
      </c>
    </row>
    <row r="1456" spans="1:14" x14ac:dyDescent="0.3">
      <c r="A1456">
        <v>1322958</v>
      </c>
      <c r="B1456" t="s">
        <v>50</v>
      </c>
      <c r="C1456" t="s">
        <v>32</v>
      </c>
      <c r="D1456" t="s">
        <v>41</v>
      </c>
      <c r="E1456" t="s">
        <v>22</v>
      </c>
      <c r="F1456" t="str">
        <f>_xlfn.XLOOKUP(E1456,State_Code_Name!$C$2:$C$52,State_Code_Name!$B$2:$B$52)</f>
        <v>New York</v>
      </c>
      <c r="G1456" t="s">
        <v>305</v>
      </c>
      <c r="H1456" s="15">
        <v>42103</v>
      </c>
      <c r="I1456" s="15">
        <v>42104</v>
      </c>
      <c r="J1456" t="s">
        <v>14</v>
      </c>
      <c r="K1456" t="s">
        <v>15</v>
      </c>
      <c r="L1456">
        <f>Table1[[#This Row],[Date resolved]]-Table1[[#This Row],[Date received]]</f>
        <v>1</v>
      </c>
      <c r="M1456">
        <f>YEAR(Table1[[#This Row],[Date received]])</f>
        <v>2015</v>
      </c>
      <c r="N1456" t="str">
        <f>_xlfn.CONCAT("Q",_xlfn.CEILING.MATH(MONTH(Table1[[#This Row],[Date received]])/3))</f>
        <v>Q2</v>
      </c>
    </row>
    <row r="1457" spans="1:14" x14ac:dyDescent="0.3">
      <c r="A1457">
        <v>1307908</v>
      </c>
      <c r="B1457" t="s">
        <v>388</v>
      </c>
      <c r="C1457" t="s">
        <v>36</v>
      </c>
      <c r="D1457" t="s">
        <v>80</v>
      </c>
      <c r="E1457" t="s">
        <v>35</v>
      </c>
      <c r="F1457" t="str">
        <f>_xlfn.XLOOKUP(E1457,State_Code_Name!$C$2:$C$52,State_Code_Name!$B$2:$B$52)</f>
        <v>Florida</v>
      </c>
      <c r="G1457" t="s">
        <v>19</v>
      </c>
      <c r="H1457" s="15">
        <v>42094</v>
      </c>
      <c r="I1457" s="15">
        <v>42094</v>
      </c>
      <c r="J1457" t="s">
        <v>14</v>
      </c>
      <c r="K1457" t="s">
        <v>14</v>
      </c>
      <c r="L1457">
        <f>Table1[[#This Row],[Date resolved]]-Table1[[#This Row],[Date received]]</f>
        <v>0</v>
      </c>
      <c r="M1457">
        <f>YEAR(Table1[[#This Row],[Date received]])</f>
        <v>2015</v>
      </c>
      <c r="N1457" t="str">
        <f>_xlfn.CONCAT("Q",_xlfn.CEILING.MATH(MONTH(Table1[[#This Row],[Date received]])/3))</f>
        <v>Q1</v>
      </c>
    </row>
    <row r="1458" spans="1:14" x14ac:dyDescent="0.3">
      <c r="A1458">
        <v>1319613</v>
      </c>
      <c r="B1458" t="s">
        <v>177</v>
      </c>
      <c r="C1458" t="s">
        <v>32</v>
      </c>
      <c r="D1458" t="s">
        <v>41</v>
      </c>
      <c r="E1458" t="s">
        <v>22</v>
      </c>
      <c r="F1458" t="str">
        <f>_xlfn.XLOOKUP(E1458,State_Code_Name!$C$2:$C$52,State_Code_Name!$B$2:$B$52)</f>
        <v>New York</v>
      </c>
      <c r="G1458" t="s">
        <v>57</v>
      </c>
      <c r="H1458" s="15">
        <v>42101</v>
      </c>
      <c r="I1458" s="15">
        <v>42103</v>
      </c>
      <c r="J1458" t="s">
        <v>14</v>
      </c>
      <c r="K1458" t="s">
        <v>15</v>
      </c>
      <c r="L1458">
        <f>Table1[[#This Row],[Date resolved]]-Table1[[#This Row],[Date received]]</f>
        <v>2</v>
      </c>
      <c r="M1458">
        <f>YEAR(Table1[[#This Row],[Date received]])</f>
        <v>2015</v>
      </c>
      <c r="N1458" t="str">
        <f>_xlfn.CONCAT("Q",_xlfn.CEILING.MATH(MONTH(Table1[[#This Row],[Date received]])/3))</f>
        <v>Q2</v>
      </c>
    </row>
    <row r="1459" spans="1:14" x14ac:dyDescent="0.3">
      <c r="A1459">
        <v>1527246</v>
      </c>
      <c r="B1459" t="s">
        <v>30</v>
      </c>
      <c r="C1459" t="s">
        <v>26</v>
      </c>
      <c r="D1459" t="s">
        <v>78</v>
      </c>
      <c r="E1459" t="s">
        <v>18</v>
      </c>
      <c r="F1459" t="str">
        <f>_xlfn.XLOOKUP(E1459,State_Code_Name!$C$2:$C$52,State_Code_Name!$B$2:$B$52)</f>
        <v>California</v>
      </c>
      <c r="G1459" t="s">
        <v>19</v>
      </c>
      <c r="H1459" s="15">
        <v>42235</v>
      </c>
      <c r="I1459" s="15">
        <v>42235</v>
      </c>
      <c r="J1459" t="s">
        <v>14</v>
      </c>
      <c r="K1459" t="s">
        <v>15</v>
      </c>
      <c r="L1459">
        <f>Table1[[#This Row],[Date resolved]]-Table1[[#This Row],[Date received]]</f>
        <v>0</v>
      </c>
      <c r="M1459">
        <f>YEAR(Table1[[#This Row],[Date received]])</f>
        <v>2015</v>
      </c>
      <c r="N1459" t="str">
        <f>_xlfn.CONCAT("Q",_xlfn.CEILING.MATH(MONTH(Table1[[#This Row],[Date received]])/3))</f>
        <v>Q3</v>
      </c>
    </row>
    <row r="1460" spans="1:14" x14ac:dyDescent="0.3">
      <c r="A1460">
        <v>1523845</v>
      </c>
      <c r="B1460" t="s">
        <v>229</v>
      </c>
      <c r="C1460" t="s">
        <v>26</v>
      </c>
      <c r="D1460" t="s">
        <v>27</v>
      </c>
      <c r="E1460" t="s">
        <v>70</v>
      </c>
      <c r="F1460" t="str">
        <f>_xlfn.XLOOKUP(E1460,State_Code_Name!$C$2:$C$52,State_Code_Name!$B$2:$B$52)</f>
        <v>Massachusetts</v>
      </c>
      <c r="G1460" t="s">
        <v>19</v>
      </c>
      <c r="H1460" s="15">
        <v>42234</v>
      </c>
      <c r="I1460" s="15">
        <v>42234</v>
      </c>
      <c r="J1460" t="s">
        <v>14</v>
      </c>
      <c r="K1460" t="s">
        <v>15</v>
      </c>
      <c r="L1460">
        <f>Table1[[#This Row],[Date resolved]]-Table1[[#This Row],[Date received]]</f>
        <v>0</v>
      </c>
      <c r="M1460">
        <f>YEAR(Table1[[#This Row],[Date received]])</f>
        <v>2015</v>
      </c>
      <c r="N1460" t="str">
        <f>_xlfn.CONCAT("Q",_xlfn.CEILING.MATH(MONTH(Table1[[#This Row],[Date received]])/3))</f>
        <v>Q3</v>
      </c>
    </row>
    <row r="1461" spans="1:14" x14ac:dyDescent="0.3">
      <c r="A1461">
        <v>1900452</v>
      </c>
      <c r="B1461" t="s">
        <v>95</v>
      </c>
      <c r="C1461" t="s">
        <v>16</v>
      </c>
      <c r="D1461" t="s">
        <v>144</v>
      </c>
      <c r="E1461" t="s">
        <v>48</v>
      </c>
      <c r="F1461" t="str">
        <f>_xlfn.XLOOKUP(E1461,State_Code_Name!$C$2:$C$52,State_Code_Name!$B$2:$B$52)</f>
        <v>New Jersey</v>
      </c>
      <c r="G1461" t="s">
        <v>19</v>
      </c>
      <c r="H1461" s="15">
        <v>42488</v>
      </c>
      <c r="I1461" s="15">
        <v>42488</v>
      </c>
      <c r="J1461" t="s">
        <v>14</v>
      </c>
      <c r="K1461" t="s">
        <v>15</v>
      </c>
      <c r="L1461">
        <f>Table1[[#This Row],[Date resolved]]-Table1[[#This Row],[Date received]]</f>
        <v>0</v>
      </c>
      <c r="M1461">
        <f>YEAR(Table1[[#This Row],[Date received]])</f>
        <v>2016</v>
      </c>
      <c r="N1461" t="str">
        <f>_xlfn.CONCAT("Q",_xlfn.CEILING.MATH(MONTH(Table1[[#This Row],[Date received]])/3))</f>
        <v>Q2</v>
      </c>
    </row>
    <row r="1462" spans="1:14" x14ac:dyDescent="0.3">
      <c r="A1462">
        <v>471131</v>
      </c>
      <c r="B1462" t="s">
        <v>169</v>
      </c>
      <c r="C1462" t="s">
        <v>61</v>
      </c>
      <c r="D1462" t="s">
        <v>132</v>
      </c>
      <c r="E1462" t="s">
        <v>35</v>
      </c>
      <c r="F1462" t="str">
        <f>_xlfn.XLOOKUP(E1462,State_Code_Name!$C$2:$C$52,State_Code_Name!$B$2:$B$52)</f>
        <v>Florida</v>
      </c>
      <c r="G1462" t="s">
        <v>19</v>
      </c>
      <c r="H1462" s="15">
        <v>41486</v>
      </c>
      <c r="I1462" s="15">
        <v>41526</v>
      </c>
      <c r="J1462" t="s">
        <v>14</v>
      </c>
      <c r="K1462" t="s">
        <v>15</v>
      </c>
      <c r="L1462">
        <f>Table1[[#This Row],[Date resolved]]-Table1[[#This Row],[Date received]]</f>
        <v>40</v>
      </c>
      <c r="M1462">
        <f>YEAR(Table1[[#This Row],[Date received]])</f>
        <v>2013</v>
      </c>
      <c r="N1462" t="str">
        <f>_xlfn.CONCAT("Q",_xlfn.CEILING.MATH(MONTH(Table1[[#This Row],[Date received]])/3))</f>
        <v>Q3</v>
      </c>
    </row>
    <row r="1463" spans="1:14" x14ac:dyDescent="0.3">
      <c r="A1463">
        <v>942713</v>
      </c>
      <c r="B1463" t="s">
        <v>65</v>
      </c>
      <c r="C1463" t="s">
        <v>9</v>
      </c>
      <c r="D1463" t="s">
        <v>10</v>
      </c>
      <c r="E1463" t="s">
        <v>22</v>
      </c>
      <c r="F1463" t="str">
        <f>_xlfn.XLOOKUP(E1463,State_Code_Name!$C$2:$C$52,State_Code_Name!$B$2:$B$52)</f>
        <v>New York</v>
      </c>
      <c r="G1463" t="s">
        <v>19</v>
      </c>
      <c r="H1463" s="15">
        <v>41837</v>
      </c>
      <c r="I1463" s="15">
        <v>41842</v>
      </c>
      <c r="J1463" t="s">
        <v>14</v>
      </c>
      <c r="K1463" t="s">
        <v>14</v>
      </c>
      <c r="L1463">
        <f>Table1[[#This Row],[Date resolved]]-Table1[[#This Row],[Date received]]</f>
        <v>5</v>
      </c>
      <c r="M1463">
        <f>YEAR(Table1[[#This Row],[Date received]])</f>
        <v>2014</v>
      </c>
      <c r="N1463" t="str">
        <f>_xlfn.CONCAT("Q",_xlfn.CEILING.MATH(MONTH(Table1[[#This Row],[Date received]])/3))</f>
        <v>Q3</v>
      </c>
    </row>
    <row r="1464" spans="1:14" x14ac:dyDescent="0.3">
      <c r="A1464">
        <v>990962</v>
      </c>
      <c r="B1464" t="s">
        <v>30</v>
      </c>
      <c r="C1464" t="s">
        <v>172</v>
      </c>
      <c r="D1464" t="s">
        <v>528</v>
      </c>
      <c r="E1464" t="s">
        <v>98</v>
      </c>
      <c r="F1464" t="str">
        <f>_xlfn.XLOOKUP(E1464,State_Code_Name!$C$2:$C$52,State_Code_Name!$B$2:$B$52)</f>
        <v>Colorado</v>
      </c>
      <c r="G1464" t="s">
        <v>305</v>
      </c>
      <c r="H1464" s="15">
        <v>41870</v>
      </c>
      <c r="I1464" s="15">
        <v>41872</v>
      </c>
      <c r="J1464" t="s">
        <v>14</v>
      </c>
      <c r="K1464" t="s">
        <v>15</v>
      </c>
      <c r="L1464">
        <f>Table1[[#This Row],[Date resolved]]-Table1[[#This Row],[Date received]]</f>
        <v>2</v>
      </c>
      <c r="M1464">
        <f>YEAR(Table1[[#This Row],[Date received]])</f>
        <v>2014</v>
      </c>
      <c r="N1464" t="str">
        <f>_xlfn.CONCAT("Q",_xlfn.CEILING.MATH(MONTH(Table1[[#This Row],[Date received]])/3))</f>
        <v>Q3</v>
      </c>
    </row>
    <row r="1465" spans="1:14" x14ac:dyDescent="0.3">
      <c r="A1465">
        <v>438040</v>
      </c>
      <c r="B1465" t="s">
        <v>231</v>
      </c>
      <c r="C1465" t="s">
        <v>16</v>
      </c>
      <c r="D1465" t="s">
        <v>20</v>
      </c>
      <c r="E1465" t="s">
        <v>186</v>
      </c>
      <c r="F1465" t="str">
        <f>_xlfn.XLOOKUP(E1465,State_Code_Name!$C$2:$C$52,State_Code_Name!$B$2:$B$52)</f>
        <v>Arkansas</v>
      </c>
      <c r="G1465" t="s">
        <v>305</v>
      </c>
      <c r="H1465" s="15">
        <v>41444</v>
      </c>
      <c r="I1465" s="15">
        <v>41446</v>
      </c>
      <c r="J1465" t="s">
        <v>14</v>
      </c>
      <c r="K1465" t="s">
        <v>15</v>
      </c>
      <c r="L1465">
        <f>Table1[[#This Row],[Date resolved]]-Table1[[#This Row],[Date received]]</f>
        <v>2</v>
      </c>
      <c r="M1465">
        <f>YEAR(Table1[[#This Row],[Date received]])</f>
        <v>2013</v>
      </c>
      <c r="N1465" t="str">
        <f>_xlfn.CONCAT("Q",_xlfn.CEILING.MATH(MONTH(Table1[[#This Row],[Date received]])/3))</f>
        <v>Q2</v>
      </c>
    </row>
    <row r="1466" spans="1:14" x14ac:dyDescent="0.3">
      <c r="A1466">
        <v>359795</v>
      </c>
      <c r="B1466" t="s">
        <v>90</v>
      </c>
      <c r="C1466" t="s">
        <v>9</v>
      </c>
      <c r="D1466" t="s">
        <v>10</v>
      </c>
      <c r="E1466" t="s">
        <v>48</v>
      </c>
      <c r="F1466" t="str">
        <f>_xlfn.XLOOKUP(E1466,State_Code_Name!$C$2:$C$52,State_Code_Name!$B$2:$B$52)</f>
        <v>New Jersey</v>
      </c>
      <c r="G1466" t="s">
        <v>19</v>
      </c>
      <c r="H1466" s="15">
        <v>41352</v>
      </c>
      <c r="I1466" s="15">
        <v>41353</v>
      </c>
      <c r="J1466" t="s">
        <v>14</v>
      </c>
      <c r="K1466" t="s">
        <v>15</v>
      </c>
      <c r="L1466">
        <f>Table1[[#This Row],[Date resolved]]-Table1[[#This Row],[Date received]]</f>
        <v>1</v>
      </c>
      <c r="M1466">
        <f>YEAR(Table1[[#This Row],[Date received]])</f>
        <v>2013</v>
      </c>
      <c r="N1466" t="str">
        <f>_xlfn.CONCAT("Q",_xlfn.CEILING.MATH(MONTH(Table1[[#This Row],[Date received]])/3))</f>
        <v>Q1</v>
      </c>
    </row>
    <row r="1467" spans="1:14" x14ac:dyDescent="0.3">
      <c r="A1467">
        <v>674816</v>
      </c>
      <c r="B1467" t="s">
        <v>134</v>
      </c>
      <c r="C1467" t="s">
        <v>16</v>
      </c>
      <c r="D1467" t="s">
        <v>20</v>
      </c>
      <c r="E1467" t="s">
        <v>122</v>
      </c>
      <c r="F1467" t="str">
        <f>_xlfn.XLOOKUP(E1467,State_Code_Name!$C$2:$C$52,State_Code_Name!$B$2:$B$52)</f>
        <v>Maryland</v>
      </c>
      <c r="G1467" t="s">
        <v>305</v>
      </c>
      <c r="H1467" s="15">
        <v>41656</v>
      </c>
      <c r="I1467" s="15">
        <v>41690</v>
      </c>
      <c r="J1467" t="s">
        <v>14</v>
      </c>
      <c r="K1467" t="s">
        <v>15</v>
      </c>
      <c r="L1467">
        <f>Table1[[#This Row],[Date resolved]]-Table1[[#This Row],[Date received]]</f>
        <v>34</v>
      </c>
      <c r="M1467">
        <f>YEAR(Table1[[#This Row],[Date received]])</f>
        <v>2014</v>
      </c>
      <c r="N1467" t="str">
        <f>_xlfn.CONCAT("Q",_xlfn.CEILING.MATH(MONTH(Table1[[#This Row],[Date received]])/3))</f>
        <v>Q1</v>
      </c>
    </row>
    <row r="1468" spans="1:14" x14ac:dyDescent="0.3">
      <c r="A1468">
        <v>1750492</v>
      </c>
      <c r="B1468" t="s">
        <v>582</v>
      </c>
      <c r="C1468" t="s">
        <v>32</v>
      </c>
      <c r="D1468" t="s">
        <v>116</v>
      </c>
      <c r="E1468" t="s">
        <v>29</v>
      </c>
      <c r="F1468" t="str">
        <f>_xlfn.XLOOKUP(E1468,State_Code_Name!$C$2:$C$52,State_Code_Name!$B$2:$B$52)</f>
        <v>Connecticut</v>
      </c>
      <c r="G1468" t="s">
        <v>19</v>
      </c>
      <c r="H1468" s="15">
        <v>42389</v>
      </c>
      <c r="I1468" s="15">
        <v>42389</v>
      </c>
      <c r="J1468" t="s">
        <v>14</v>
      </c>
      <c r="K1468" t="s">
        <v>15</v>
      </c>
      <c r="L1468">
        <f>Table1[[#This Row],[Date resolved]]-Table1[[#This Row],[Date received]]</f>
        <v>0</v>
      </c>
      <c r="M1468">
        <f>YEAR(Table1[[#This Row],[Date received]])</f>
        <v>2016</v>
      </c>
      <c r="N1468" t="str">
        <f>_xlfn.CONCAT("Q",_xlfn.CEILING.MATH(MONTH(Table1[[#This Row],[Date received]])/3))</f>
        <v>Q1</v>
      </c>
    </row>
    <row r="1469" spans="1:14" x14ac:dyDescent="0.3">
      <c r="A1469">
        <v>1112618</v>
      </c>
      <c r="B1469" t="s">
        <v>177</v>
      </c>
      <c r="C1469" t="s">
        <v>32</v>
      </c>
      <c r="D1469" t="s">
        <v>41</v>
      </c>
      <c r="E1469" t="s">
        <v>35</v>
      </c>
      <c r="F1469" t="str">
        <f>_xlfn.XLOOKUP(E1469,State_Code_Name!$C$2:$C$52,State_Code_Name!$B$2:$B$52)</f>
        <v>Florida</v>
      </c>
      <c r="G1469" t="s">
        <v>19</v>
      </c>
      <c r="H1469" s="15">
        <v>41955</v>
      </c>
      <c r="I1469" s="15">
        <v>41955</v>
      </c>
      <c r="J1469" t="s">
        <v>14</v>
      </c>
      <c r="K1469" t="s">
        <v>15</v>
      </c>
      <c r="L1469">
        <f>Table1[[#This Row],[Date resolved]]-Table1[[#This Row],[Date received]]</f>
        <v>0</v>
      </c>
      <c r="M1469">
        <f>YEAR(Table1[[#This Row],[Date received]])</f>
        <v>2014</v>
      </c>
      <c r="N1469" t="str">
        <f>_xlfn.CONCAT("Q",_xlfn.CEILING.MATH(MONTH(Table1[[#This Row],[Date received]])/3))</f>
        <v>Q4</v>
      </c>
    </row>
    <row r="1470" spans="1:14" x14ac:dyDescent="0.3">
      <c r="A1470">
        <v>1634696</v>
      </c>
      <c r="B1470" t="s">
        <v>862</v>
      </c>
      <c r="C1470" t="s">
        <v>32</v>
      </c>
      <c r="D1470" t="s">
        <v>104</v>
      </c>
      <c r="E1470" t="s">
        <v>195</v>
      </c>
      <c r="F1470" t="str">
        <f>_xlfn.XLOOKUP(E1470,State_Code_Name!$C$2:$C$52,State_Code_Name!$B$2:$B$52)</f>
        <v>Nebraska</v>
      </c>
      <c r="G1470" t="s">
        <v>19</v>
      </c>
      <c r="H1470" s="15">
        <v>42309</v>
      </c>
      <c r="I1470" s="15">
        <v>42309</v>
      </c>
      <c r="J1470" t="s">
        <v>14</v>
      </c>
      <c r="K1470" t="s">
        <v>15</v>
      </c>
      <c r="L1470">
        <f>Table1[[#This Row],[Date resolved]]-Table1[[#This Row],[Date received]]</f>
        <v>0</v>
      </c>
      <c r="M1470">
        <f>YEAR(Table1[[#This Row],[Date received]])</f>
        <v>2015</v>
      </c>
      <c r="N1470" t="str">
        <f>_xlfn.CONCAT("Q",_xlfn.CEILING.MATH(MONTH(Table1[[#This Row],[Date received]])/3))</f>
        <v>Q4</v>
      </c>
    </row>
    <row r="1471" spans="1:14" x14ac:dyDescent="0.3">
      <c r="A1471">
        <v>518981</v>
      </c>
      <c r="B1471" t="s">
        <v>47</v>
      </c>
      <c r="C1471" t="s">
        <v>26</v>
      </c>
      <c r="D1471" t="s">
        <v>27</v>
      </c>
      <c r="E1471" t="s">
        <v>42</v>
      </c>
      <c r="F1471" t="str">
        <f>_xlfn.XLOOKUP(E1471,State_Code_Name!$C$2:$C$52,State_Code_Name!$B$2:$B$52)</f>
        <v>North Carolina</v>
      </c>
      <c r="G1471" t="s">
        <v>19</v>
      </c>
      <c r="H1471" s="15">
        <v>41523</v>
      </c>
      <c r="I1471" s="15">
        <v>41526</v>
      </c>
      <c r="J1471" t="s">
        <v>14</v>
      </c>
      <c r="K1471" t="s">
        <v>14</v>
      </c>
      <c r="L1471">
        <f>Table1[[#This Row],[Date resolved]]-Table1[[#This Row],[Date received]]</f>
        <v>3</v>
      </c>
      <c r="M1471">
        <f>YEAR(Table1[[#This Row],[Date received]])</f>
        <v>2013</v>
      </c>
      <c r="N1471" t="str">
        <f>_xlfn.CONCAT("Q",_xlfn.CEILING.MATH(MONTH(Table1[[#This Row],[Date received]])/3))</f>
        <v>Q3</v>
      </c>
    </row>
    <row r="1472" spans="1:14" x14ac:dyDescent="0.3">
      <c r="A1472">
        <v>1881087</v>
      </c>
      <c r="B1472" t="s">
        <v>147</v>
      </c>
      <c r="C1472" t="s">
        <v>32</v>
      </c>
      <c r="D1472" t="s">
        <v>116</v>
      </c>
      <c r="E1472" t="s">
        <v>39</v>
      </c>
      <c r="F1472" t="str">
        <f>_xlfn.XLOOKUP(E1472,State_Code_Name!$C$2:$C$52,State_Code_Name!$B$2:$B$52)</f>
        <v>Ohio</v>
      </c>
      <c r="G1472" t="s">
        <v>19</v>
      </c>
      <c r="H1472" s="15">
        <v>42475</v>
      </c>
      <c r="I1472" s="15">
        <v>42479</v>
      </c>
      <c r="J1472" t="s">
        <v>14</v>
      </c>
      <c r="K1472" t="s">
        <v>15</v>
      </c>
      <c r="L1472">
        <f>Table1[[#This Row],[Date resolved]]-Table1[[#This Row],[Date received]]</f>
        <v>4</v>
      </c>
      <c r="M1472">
        <f>YEAR(Table1[[#This Row],[Date received]])</f>
        <v>2016</v>
      </c>
      <c r="N1472" t="str">
        <f>_xlfn.CONCAT("Q",_xlfn.CEILING.MATH(MONTH(Table1[[#This Row],[Date received]])/3))</f>
        <v>Q2</v>
      </c>
    </row>
    <row r="1473" spans="1:14" x14ac:dyDescent="0.3">
      <c r="A1473">
        <v>592772</v>
      </c>
      <c r="B1473" t="s">
        <v>95</v>
      </c>
      <c r="C1473" t="s">
        <v>16</v>
      </c>
      <c r="D1473" t="s">
        <v>24</v>
      </c>
      <c r="E1473" t="s">
        <v>22</v>
      </c>
      <c r="F1473" t="str">
        <f>_xlfn.XLOOKUP(E1473,State_Code_Name!$C$2:$C$52,State_Code_Name!$B$2:$B$52)</f>
        <v>New York</v>
      </c>
      <c r="G1473" t="s">
        <v>19</v>
      </c>
      <c r="H1473" s="15">
        <v>41588</v>
      </c>
      <c r="I1473" s="15">
        <v>41588</v>
      </c>
      <c r="J1473" t="s">
        <v>14</v>
      </c>
      <c r="K1473" t="s">
        <v>14</v>
      </c>
      <c r="L1473">
        <f>Table1[[#This Row],[Date resolved]]-Table1[[#This Row],[Date received]]</f>
        <v>0</v>
      </c>
      <c r="M1473">
        <f>YEAR(Table1[[#This Row],[Date received]])</f>
        <v>2013</v>
      </c>
      <c r="N1473" t="str">
        <f>_xlfn.CONCAT("Q",_xlfn.CEILING.MATH(MONTH(Table1[[#This Row],[Date received]])/3))</f>
        <v>Q4</v>
      </c>
    </row>
    <row r="1474" spans="1:14" x14ac:dyDescent="0.3">
      <c r="A1474">
        <v>1906980</v>
      </c>
      <c r="B1474" t="s">
        <v>38</v>
      </c>
      <c r="C1474" t="s">
        <v>36</v>
      </c>
      <c r="D1474" t="s">
        <v>99</v>
      </c>
      <c r="E1474" t="s">
        <v>59</v>
      </c>
      <c r="F1474" t="str">
        <f>_xlfn.XLOOKUP(E1474,State_Code_Name!$C$2:$C$52,State_Code_Name!$B$2:$B$52)</f>
        <v>Illinois</v>
      </c>
      <c r="G1474" t="s">
        <v>305</v>
      </c>
      <c r="H1474" s="15">
        <v>42493</v>
      </c>
      <c r="I1474" s="15">
        <v>42495</v>
      </c>
      <c r="J1474" t="s">
        <v>14</v>
      </c>
      <c r="K1474" t="s">
        <v>15</v>
      </c>
      <c r="L1474">
        <f>Table1[[#This Row],[Date resolved]]-Table1[[#This Row],[Date received]]</f>
        <v>2</v>
      </c>
      <c r="M1474">
        <f>YEAR(Table1[[#This Row],[Date received]])</f>
        <v>2016</v>
      </c>
      <c r="N1474" t="str">
        <f>_xlfn.CONCAT("Q",_xlfn.CEILING.MATH(MONTH(Table1[[#This Row],[Date received]])/3))</f>
        <v>Q2</v>
      </c>
    </row>
    <row r="1475" spans="1:14" x14ac:dyDescent="0.3">
      <c r="A1475">
        <v>1779505</v>
      </c>
      <c r="B1475" t="s">
        <v>30</v>
      </c>
      <c r="C1475" t="s">
        <v>16</v>
      </c>
      <c r="D1475" t="s">
        <v>75</v>
      </c>
      <c r="E1475" t="s">
        <v>59</v>
      </c>
      <c r="F1475" t="str">
        <f>_xlfn.XLOOKUP(E1475,State_Code_Name!$C$2:$C$52,State_Code_Name!$B$2:$B$52)</f>
        <v>Illinois</v>
      </c>
      <c r="G1475" t="s">
        <v>19</v>
      </c>
      <c r="H1475" s="15">
        <v>42409</v>
      </c>
      <c r="I1475" s="15">
        <v>42409</v>
      </c>
      <c r="J1475" t="s">
        <v>14</v>
      </c>
      <c r="K1475" t="s">
        <v>15</v>
      </c>
      <c r="L1475">
        <f>Table1[[#This Row],[Date resolved]]-Table1[[#This Row],[Date received]]</f>
        <v>0</v>
      </c>
      <c r="M1475">
        <f>YEAR(Table1[[#This Row],[Date received]])</f>
        <v>2016</v>
      </c>
      <c r="N1475" t="str">
        <f>_xlfn.CONCAT("Q",_xlfn.CEILING.MATH(MONTH(Table1[[#This Row],[Date received]])/3))</f>
        <v>Q1</v>
      </c>
    </row>
    <row r="1476" spans="1:14" x14ac:dyDescent="0.3">
      <c r="A1476">
        <v>1891111</v>
      </c>
      <c r="B1476" t="s">
        <v>43</v>
      </c>
      <c r="C1476" t="s">
        <v>16</v>
      </c>
      <c r="D1476" t="s">
        <v>20</v>
      </c>
      <c r="E1476" t="s">
        <v>18</v>
      </c>
      <c r="F1476" t="str">
        <f>_xlfn.XLOOKUP(E1476,State_Code_Name!$C$2:$C$52,State_Code_Name!$B$2:$B$52)</f>
        <v>California</v>
      </c>
      <c r="G1476" t="s">
        <v>13</v>
      </c>
      <c r="H1476" s="15">
        <v>42481</v>
      </c>
      <c r="I1476" s="15">
        <v>42481</v>
      </c>
      <c r="J1476" t="s">
        <v>14</v>
      </c>
      <c r="K1476" t="s">
        <v>15</v>
      </c>
      <c r="L1476">
        <f>Table1[[#This Row],[Date resolved]]-Table1[[#This Row],[Date received]]</f>
        <v>0</v>
      </c>
      <c r="M1476">
        <f>YEAR(Table1[[#This Row],[Date received]])</f>
        <v>2016</v>
      </c>
      <c r="N1476" t="str">
        <f>_xlfn.CONCAT("Q",_xlfn.CEILING.MATH(MONTH(Table1[[#This Row],[Date received]])/3))</f>
        <v>Q2</v>
      </c>
    </row>
    <row r="1477" spans="1:14" x14ac:dyDescent="0.3">
      <c r="A1477">
        <v>1761933</v>
      </c>
      <c r="B1477" t="s">
        <v>43</v>
      </c>
      <c r="C1477" t="s">
        <v>16</v>
      </c>
      <c r="D1477" t="s">
        <v>20</v>
      </c>
      <c r="E1477" t="s">
        <v>66</v>
      </c>
      <c r="F1477" t="str">
        <f>_xlfn.XLOOKUP(E1477,State_Code_Name!$C$2:$C$52,State_Code_Name!$B$2:$B$52)</f>
        <v>Michigan</v>
      </c>
      <c r="G1477" t="s">
        <v>13</v>
      </c>
      <c r="H1477" s="15">
        <v>42397</v>
      </c>
      <c r="I1477" s="15">
        <v>42404</v>
      </c>
      <c r="J1477" t="s">
        <v>14</v>
      </c>
      <c r="K1477" t="s">
        <v>15</v>
      </c>
      <c r="L1477">
        <f>Table1[[#This Row],[Date resolved]]-Table1[[#This Row],[Date received]]</f>
        <v>7</v>
      </c>
      <c r="M1477">
        <f>YEAR(Table1[[#This Row],[Date received]])</f>
        <v>2016</v>
      </c>
      <c r="N1477" t="str">
        <f>_xlfn.CONCAT("Q",_xlfn.CEILING.MATH(MONTH(Table1[[#This Row],[Date received]])/3))</f>
        <v>Q1</v>
      </c>
    </row>
    <row r="1478" spans="1:14" x14ac:dyDescent="0.3">
      <c r="A1478">
        <v>346878</v>
      </c>
      <c r="B1478" t="s">
        <v>43</v>
      </c>
      <c r="C1478" t="s">
        <v>36</v>
      </c>
      <c r="D1478" t="s">
        <v>37</v>
      </c>
      <c r="E1478" t="s">
        <v>22</v>
      </c>
      <c r="F1478" t="str">
        <f>_xlfn.XLOOKUP(E1478,State_Code_Name!$C$2:$C$52,State_Code_Name!$B$2:$B$52)</f>
        <v>New York</v>
      </c>
      <c r="G1478" t="s">
        <v>57</v>
      </c>
      <c r="H1478" s="15">
        <v>41344</v>
      </c>
      <c r="I1478" s="15">
        <v>41344</v>
      </c>
      <c r="J1478" t="s">
        <v>14</v>
      </c>
      <c r="K1478" t="s">
        <v>15</v>
      </c>
      <c r="L1478">
        <f>Table1[[#This Row],[Date resolved]]-Table1[[#This Row],[Date received]]</f>
        <v>0</v>
      </c>
      <c r="M1478">
        <f>YEAR(Table1[[#This Row],[Date received]])</f>
        <v>2013</v>
      </c>
      <c r="N1478" t="str">
        <f>_xlfn.CONCAT("Q",_xlfn.CEILING.MATH(MONTH(Table1[[#This Row],[Date received]])/3))</f>
        <v>Q1</v>
      </c>
    </row>
    <row r="1479" spans="1:14" x14ac:dyDescent="0.3">
      <c r="A1479">
        <v>676163</v>
      </c>
      <c r="B1479" t="s">
        <v>43</v>
      </c>
      <c r="C1479" t="s">
        <v>32</v>
      </c>
      <c r="D1479" t="s">
        <v>116</v>
      </c>
      <c r="E1479" t="s">
        <v>51</v>
      </c>
      <c r="F1479" t="str">
        <f>_xlfn.XLOOKUP(E1479,State_Code_Name!$C$2:$C$52,State_Code_Name!$B$2:$B$52)</f>
        <v>Washington</v>
      </c>
      <c r="G1479" t="s">
        <v>19</v>
      </c>
      <c r="H1479" s="15">
        <v>41658</v>
      </c>
      <c r="I1479" s="15">
        <v>41664</v>
      </c>
      <c r="J1479" t="s">
        <v>14</v>
      </c>
      <c r="K1479" t="s">
        <v>15</v>
      </c>
      <c r="L1479">
        <f>Table1[[#This Row],[Date resolved]]-Table1[[#This Row],[Date received]]</f>
        <v>6</v>
      </c>
      <c r="M1479">
        <f>YEAR(Table1[[#This Row],[Date received]])</f>
        <v>2014</v>
      </c>
      <c r="N1479" t="str">
        <f>_xlfn.CONCAT("Q",_xlfn.CEILING.MATH(MONTH(Table1[[#This Row],[Date received]])/3))</f>
        <v>Q1</v>
      </c>
    </row>
    <row r="1480" spans="1:14" x14ac:dyDescent="0.3">
      <c r="A1480">
        <v>459319</v>
      </c>
      <c r="B1480" t="s">
        <v>43</v>
      </c>
      <c r="C1480" t="s">
        <v>26</v>
      </c>
      <c r="D1480" t="s">
        <v>56</v>
      </c>
      <c r="E1480" t="s">
        <v>22</v>
      </c>
      <c r="F1480" t="str">
        <f>_xlfn.XLOOKUP(E1480,State_Code_Name!$C$2:$C$52,State_Code_Name!$B$2:$B$52)</f>
        <v>New York</v>
      </c>
      <c r="G1480" t="s">
        <v>19</v>
      </c>
      <c r="H1480" s="15">
        <v>41472</v>
      </c>
      <c r="I1480" s="15">
        <v>41474</v>
      </c>
      <c r="J1480" t="s">
        <v>14</v>
      </c>
      <c r="K1480" t="s">
        <v>14</v>
      </c>
      <c r="L1480">
        <f>Table1[[#This Row],[Date resolved]]-Table1[[#This Row],[Date received]]</f>
        <v>2</v>
      </c>
      <c r="M1480">
        <f>YEAR(Table1[[#This Row],[Date received]])</f>
        <v>2013</v>
      </c>
      <c r="N1480" t="str">
        <f>_xlfn.CONCAT("Q",_xlfn.CEILING.MATH(MONTH(Table1[[#This Row],[Date received]])/3))</f>
        <v>Q3</v>
      </c>
    </row>
    <row r="1481" spans="1:14" x14ac:dyDescent="0.3">
      <c r="A1481">
        <v>534655</v>
      </c>
      <c r="B1481" t="s">
        <v>63</v>
      </c>
      <c r="C1481" t="s">
        <v>32</v>
      </c>
      <c r="D1481" t="s">
        <v>41</v>
      </c>
      <c r="E1481" t="s">
        <v>70</v>
      </c>
      <c r="F1481" t="str">
        <f>_xlfn.XLOOKUP(E1481,State_Code_Name!$C$2:$C$52,State_Code_Name!$B$2:$B$52)</f>
        <v>Massachusetts</v>
      </c>
      <c r="G1481" t="s">
        <v>19</v>
      </c>
      <c r="H1481" s="15">
        <v>41536</v>
      </c>
      <c r="I1481" s="15">
        <v>41536</v>
      </c>
      <c r="J1481" t="s">
        <v>14</v>
      </c>
      <c r="K1481" t="s">
        <v>15</v>
      </c>
      <c r="L1481">
        <f>Table1[[#This Row],[Date resolved]]-Table1[[#This Row],[Date received]]</f>
        <v>0</v>
      </c>
      <c r="M1481">
        <f>YEAR(Table1[[#This Row],[Date received]])</f>
        <v>2013</v>
      </c>
      <c r="N1481" t="str">
        <f>_xlfn.CONCAT("Q",_xlfn.CEILING.MATH(MONTH(Table1[[#This Row],[Date received]])/3))</f>
        <v>Q3</v>
      </c>
    </row>
    <row r="1482" spans="1:14" x14ac:dyDescent="0.3">
      <c r="A1482">
        <v>1697067</v>
      </c>
      <c r="B1482" t="s">
        <v>58</v>
      </c>
      <c r="C1482" t="s">
        <v>26</v>
      </c>
      <c r="D1482" t="s">
        <v>27</v>
      </c>
      <c r="E1482" t="s">
        <v>74</v>
      </c>
      <c r="F1482" t="str">
        <f>_xlfn.XLOOKUP(E1482,State_Code_Name!$C$2:$C$52,State_Code_Name!$B$2:$B$52)</f>
        <v>Tennessee</v>
      </c>
      <c r="G1482" t="s">
        <v>305</v>
      </c>
      <c r="H1482" s="15">
        <v>42353</v>
      </c>
      <c r="I1482" s="15">
        <v>42359</v>
      </c>
      <c r="J1482" t="s">
        <v>14</v>
      </c>
      <c r="K1482" t="s">
        <v>15</v>
      </c>
      <c r="L1482">
        <f>Table1[[#This Row],[Date resolved]]-Table1[[#This Row],[Date received]]</f>
        <v>6</v>
      </c>
      <c r="M1482">
        <f>YEAR(Table1[[#This Row],[Date received]])</f>
        <v>2015</v>
      </c>
      <c r="N1482" t="str">
        <f>_xlfn.CONCAT("Q",_xlfn.CEILING.MATH(MONTH(Table1[[#This Row],[Date received]])/3))</f>
        <v>Q4</v>
      </c>
    </row>
    <row r="1483" spans="1:14" x14ac:dyDescent="0.3">
      <c r="A1483">
        <v>406127</v>
      </c>
      <c r="B1483" t="s">
        <v>230</v>
      </c>
      <c r="C1483" t="s">
        <v>36</v>
      </c>
      <c r="D1483" t="s">
        <v>37</v>
      </c>
      <c r="E1483" t="s">
        <v>18</v>
      </c>
      <c r="F1483" t="str">
        <f>_xlfn.XLOOKUP(E1483,State_Code_Name!$C$2:$C$52,State_Code_Name!$B$2:$B$52)</f>
        <v>California</v>
      </c>
      <c r="G1483" t="s">
        <v>19</v>
      </c>
      <c r="H1483" s="15">
        <v>41407</v>
      </c>
      <c r="I1483" s="15">
        <v>41408</v>
      </c>
      <c r="J1483" t="s">
        <v>14</v>
      </c>
      <c r="K1483" t="s">
        <v>15</v>
      </c>
      <c r="L1483">
        <f>Table1[[#This Row],[Date resolved]]-Table1[[#This Row],[Date received]]</f>
        <v>1</v>
      </c>
      <c r="M1483">
        <f>YEAR(Table1[[#This Row],[Date received]])</f>
        <v>2013</v>
      </c>
      <c r="N1483" t="str">
        <f>_xlfn.CONCAT("Q",_xlfn.CEILING.MATH(MONTH(Table1[[#This Row],[Date received]])/3))</f>
        <v>Q2</v>
      </c>
    </row>
    <row r="1484" spans="1:14" x14ac:dyDescent="0.3">
      <c r="A1484">
        <v>1431615</v>
      </c>
      <c r="B1484" t="s">
        <v>30</v>
      </c>
      <c r="C1484" t="s">
        <v>16</v>
      </c>
      <c r="D1484" t="s">
        <v>20</v>
      </c>
      <c r="E1484" t="s">
        <v>29</v>
      </c>
      <c r="F1484" t="str">
        <f>_xlfn.XLOOKUP(E1484,State_Code_Name!$C$2:$C$52,State_Code_Name!$B$2:$B$52)</f>
        <v>Connecticut</v>
      </c>
      <c r="G1484" t="s">
        <v>305</v>
      </c>
      <c r="H1484" s="15">
        <v>42177</v>
      </c>
      <c r="I1484" s="15">
        <v>42178</v>
      </c>
      <c r="J1484" t="s">
        <v>14</v>
      </c>
      <c r="K1484" t="s">
        <v>15</v>
      </c>
      <c r="L1484">
        <f>Table1[[#This Row],[Date resolved]]-Table1[[#This Row],[Date received]]</f>
        <v>1</v>
      </c>
      <c r="M1484">
        <f>YEAR(Table1[[#This Row],[Date received]])</f>
        <v>2015</v>
      </c>
      <c r="N1484" t="str">
        <f>_xlfn.CONCAT("Q",_xlfn.CEILING.MATH(MONTH(Table1[[#This Row],[Date received]])/3))</f>
        <v>Q2</v>
      </c>
    </row>
    <row r="1485" spans="1:14" x14ac:dyDescent="0.3">
      <c r="A1485">
        <v>1839252</v>
      </c>
      <c r="B1485" t="s">
        <v>113</v>
      </c>
      <c r="C1485" t="s">
        <v>36</v>
      </c>
      <c r="D1485" t="s">
        <v>281</v>
      </c>
      <c r="E1485" t="s">
        <v>42</v>
      </c>
      <c r="F1485" t="str">
        <f>_xlfn.XLOOKUP(E1485,State_Code_Name!$C$2:$C$52,State_Code_Name!$B$2:$B$52)</f>
        <v>North Carolina</v>
      </c>
      <c r="G1485" t="s">
        <v>305</v>
      </c>
      <c r="H1485" s="15">
        <v>42447</v>
      </c>
      <c r="I1485" s="15">
        <v>42450</v>
      </c>
      <c r="J1485" t="s">
        <v>14</v>
      </c>
      <c r="K1485" t="s">
        <v>15</v>
      </c>
      <c r="L1485">
        <f>Table1[[#This Row],[Date resolved]]-Table1[[#This Row],[Date received]]</f>
        <v>3</v>
      </c>
      <c r="M1485">
        <f>YEAR(Table1[[#This Row],[Date received]])</f>
        <v>2016</v>
      </c>
      <c r="N1485" t="str">
        <f>_xlfn.CONCAT("Q",_xlfn.CEILING.MATH(MONTH(Table1[[#This Row],[Date received]])/3))</f>
        <v>Q1</v>
      </c>
    </row>
    <row r="1486" spans="1:14" x14ac:dyDescent="0.3">
      <c r="A1486">
        <v>895278</v>
      </c>
      <c r="B1486" t="s">
        <v>73</v>
      </c>
      <c r="C1486" t="s">
        <v>26</v>
      </c>
      <c r="D1486" t="s">
        <v>27</v>
      </c>
      <c r="E1486" t="s">
        <v>122</v>
      </c>
      <c r="F1486" t="str">
        <f>_xlfn.XLOOKUP(E1486,State_Code_Name!$C$2:$C$52,State_Code_Name!$B$2:$B$52)</f>
        <v>Maryland</v>
      </c>
      <c r="G1486" t="s">
        <v>23</v>
      </c>
      <c r="H1486" s="15">
        <v>41803</v>
      </c>
      <c r="I1486" s="15">
        <v>41807</v>
      </c>
      <c r="J1486" t="s">
        <v>14</v>
      </c>
      <c r="K1486" t="s">
        <v>15</v>
      </c>
      <c r="L1486">
        <f>Table1[[#This Row],[Date resolved]]-Table1[[#This Row],[Date received]]</f>
        <v>4</v>
      </c>
      <c r="M1486">
        <f>YEAR(Table1[[#This Row],[Date received]])</f>
        <v>2014</v>
      </c>
      <c r="N1486" t="str">
        <f>_xlfn.CONCAT("Q",_xlfn.CEILING.MATH(MONTH(Table1[[#This Row],[Date received]])/3))</f>
        <v>Q2</v>
      </c>
    </row>
    <row r="1487" spans="1:14" x14ac:dyDescent="0.3">
      <c r="A1487">
        <v>1026361</v>
      </c>
      <c r="B1487" t="s">
        <v>695</v>
      </c>
      <c r="C1487" t="s">
        <v>32</v>
      </c>
      <c r="D1487" t="s">
        <v>44</v>
      </c>
      <c r="E1487" t="s">
        <v>46</v>
      </c>
      <c r="F1487" t="str">
        <f>_xlfn.XLOOKUP(E1487,State_Code_Name!$C$2:$C$52,State_Code_Name!$B$2:$B$52)</f>
        <v>Pennsylvania</v>
      </c>
      <c r="G1487" t="s">
        <v>19</v>
      </c>
      <c r="H1487" s="15">
        <v>41894</v>
      </c>
      <c r="I1487" s="15">
        <v>41894</v>
      </c>
      <c r="J1487" t="s">
        <v>14</v>
      </c>
      <c r="K1487" t="s">
        <v>14</v>
      </c>
      <c r="L1487">
        <f>Table1[[#This Row],[Date resolved]]-Table1[[#This Row],[Date received]]</f>
        <v>0</v>
      </c>
      <c r="M1487">
        <f>YEAR(Table1[[#This Row],[Date received]])</f>
        <v>2014</v>
      </c>
      <c r="N1487" t="str">
        <f>_xlfn.CONCAT("Q",_xlfn.CEILING.MATH(MONTH(Table1[[#This Row],[Date received]])/3))</f>
        <v>Q3</v>
      </c>
    </row>
    <row r="1488" spans="1:14" x14ac:dyDescent="0.3">
      <c r="A1488">
        <v>850260</v>
      </c>
      <c r="B1488" t="s">
        <v>43</v>
      </c>
      <c r="C1488" t="s">
        <v>26</v>
      </c>
      <c r="D1488" t="s">
        <v>56</v>
      </c>
      <c r="E1488" t="s">
        <v>98</v>
      </c>
      <c r="F1488" t="str">
        <f>_xlfn.XLOOKUP(E1488,State_Code_Name!$C$2:$C$52,State_Code_Name!$B$2:$B$52)</f>
        <v>Colorado</v>
      </c>
      <c r="G1488" t="s">
        <v>19</v>
      </c>
      <c r="H1488" s="15">
        <v>41772</v>
      </c>
      <c r="I1488" s="15">
        <v>41772</v>
      </c>
      <c r="J1488" t="s">
        <v>14</v>
      </c>
      <c r="K1488" t="s">
        <v>15</v>
      </c>
      <c r="L1488">
        <f>Table1[[#This Row],[Date resolved]]-Table1[[#This Row],[Date received]]</f>
        <v>0</v>
      </c>
      <c r="M1488">
        <f>YEAR(Table1[[#This Row],[Date received]])</f>
        <v>2014</v>
      </c>
      <c r="N1488" t="str">
        <f>_xlfn.CONCAT("Q",_xlfn.CEILING.MATH(MONTH(Table1[[#This Row],[Date received]])/3))</f>
        <v>Q2</v>
      </c>
    </row>
    <row r="1489" spans="1:14" x14ac:dyDescent="0.3">
      <c r="A1489">
        <v>1912381</v>
      </c>
      <c r="B1489" t="s">
        <v>111</v>
      </c>
      <c r="C1489" t="s">
        <v>26</v>
      </c>
      <c r="D1489" t="s">
        <v>27</v>
      </c>
      <c r="E1489" t="s">
        <v>18</v>
      </c>
      <c r="F1489" t="str">
        <f>_xlfn.XLOOKUP(E1489,State_Code_Name!$C$2:$C$52,State_Code_Name!$B$2:$B$52)</f>
        <v>California</v>
      </c>
      <c r="G1489" t="s">
        <v>19</v>
      </c>
      <c r="H1489" s="15">
        <v>42495</v>
      </c>
      <c r="I1489" s="15">
        <v>42495</v>
      </c>
      <c r="J1489" t="s">
        <v>14</v>
      </c>
      <c r="K1489" t="s">
        <v>15</v>
      </c>
      <c r="L1489">
        <f>Table1[[#This Row],[Date resolved]]-Table1[[#This Row],[Date received]]</f>
        <v>0</v>
      </c>
      <c r="M1489">
        <f>YEAR(Table1[[#This Row],[Date received]])</f>
        <v>2016</v>
      </c>
      <c r="N1489" t="str">
        <f>_xlfn.CONCAT("Q",_xlfn.CEILING.MATH(MONTH(Table1[[#This Row],[Date received]])/3))</f>
        <v>Q2</v>
      </c>
    </row>
    <row r="1490" spans="1:14" x14ac:dyDescent="0.3">
      <c r="A1490">
        <v>1615383</v>
      </c>
      <c r="B1490" t="s">
        <v>852</v>
      </c>
      <c r="C1490" t="s">
        <v>32</v>
      </c>
      <c r="D1490" t="s">
        <v>44</v>
      </c>
      <c r="E1490" t="s">
        <v>35</v>
      </c>
      <c r="F1490" t="str">
        <f>_xlfn.XLOOKUP(E1490,State_Code_Name!$C$2:$C$52,State_Code_Name!$B$2:$B$52)</f>
        <v>Florida</v>
      </c>
      <c r="G1490" t="s">
        <v>19</v>
      </c>
      <c r="H1490" s="15">
        <v>42297</v>
      </c>
      <c r="I1490" s="15">
        <v>42304</v>
      </c>
      <c r="J1490" t="s">
        <v>14</v>
      </c>
      <c r="K1490" t="s">
        <v>15</v>
      </c>
      <c r="L1490">
        <f>Table1[[#This Row],[Date resolved]]-Table1[[#This Row],[Date received]]</f>
        <v>7</v>
      </c>
      <c r="M1490">
        <f>YEAR(Table1[[#This Row],[Date received]])</f>
        <v>2015</v>
      </c>
      <c r="N1490" t="str">
        <f>_xlfn.CONCAT("Q",_xlfn.CEILING.MATH(MONTH(Table1[[#This Row],[Date received]])/3))</f>
        <v>Q4</v>
      </c>
    </row>
    <row r="1491" spans="1:14" x14ac:dyDescent="0.3">
      <c r="A1491">
        <v>767287</v>
      </c>
      <c r="B1491" t="s">
        <v>761</v>
      </c>
      <c r="C1491" t="s">
        <v>9</v>
      </c>
      <c r="D1491" t="s">
        <v>132</v>
      </c>
      <c r="E1491" t="s">
        <v>106</v>
      </c>
      <c r="F1491" t="str">
        <f>_xlfn.XLOOKUP(E1491,State_Code_Name!$C$2:$C$52,State_Code_Name!$B$2:$B$52)</f>
        <v>Indiana</v>
      </c>
      <c r="G1491" t="s">
        <v>19</v>
      </c>
      <c r="H1491" s="15">
        <v>41711</v>
      </c>
      <c r="I1491" s="15">
        <v>41716</v>
      </c>
      <c r="J1491" t="s">
        <v>14</v>
      </c>
      <c r="K1491" t="s">
        <v>14</v>
      </c>
      <c r="L1491">
        <f>Table1[[#This Row],[Date resolved]]-Table1[[#This Row],[Date received]]</f>
        <v>5</v>
      </c>
      <c r="M1491">
        <f>YEAR(Table1[[#This Row],[Date received]])</f>
        <v>2014</v>
      </c>
      <c r="N1491" t="str">
        <f>_xlfn.CONCAT("Q",_xlfn.CEILING.MATH(MONTH(Table1[[#This Row],[Date received]])/3))</f>
        <v>Q1</v>
      </c>
    </row>
    <row r="1492" spans="1:14" x14ac:dyDescent="0.3">
      <c r="A1492">
        <v>1852526</v>
      </c>
      <c r="B1492" t="s">
        <v>54</v>
      </c>
      <c r="C1492" t="s">
        <v>52</v>
      </c>
      <c r="D1492" t="s">
        <v>76</v>
      </c>
      <c r="E1492" t="s">
        <v>18</v>
      </c>
      <c r="F1492" t="str">
        <f>_xlfn.XLOOKUP(E1492,State_Code_Name!$C$2:$C$52,State_Code_Name!$B$2:$B$52)</f>
        <v>California</v>
      </c>
      <c r="G1492" t="s">
        <v>19</v>
      </c>
      <c r="H1492" s="15">
        <v>42458</v>
      </c>
      <c r="I1492" s="15">
        <v>42460</v>
      </c>
      <c r="J1492" t="s">
        <v>14</v>
      </c>
      <c r="K1492" t="s">
        <v>15</v>
      </c>
      <c r="L1492">
        <f>Table1[[#This Row],[Date resolved]]-Table1[[#This Row],[Date received]]</f>
        <v>2</v>
      </c>
      <c r="M1492">
        <f>YEAR(Table1[[#This Row],[Date received]])</f>
        <v>2016</v>
      </c>
      <c r="N1492" t="str">
        <f>_xlfn.CONCAT("Q",_xlfn.CEILING.MATH(MONTH(Table1[[#This Row],[Date received]])/3))</f>
        <v>Q1</v>
      </c>
    </row>
    <row r="1493" spans="1:14" x14ac:dyDescent="0.3">
      <c r="A1493">
        <v>625396</v>
      </c>
      <c r="B1493" t="s">
        <v>457</v>
      </c>
      <c r="C1493" t="s">
        <v>32</v>
      </c>
      <c r="D1493" t="s">
        <v>161</v>
      </c>
      <c r="E1493" t="s">
        <v>22</v>
      </c>
      <c r="F1493" t="str">
        <f>_xlfn.XLOOKUP(E1493,State_Code_Name!$C$2:$C$52,State_Code_Name!$B$2:$B$52)</f>
        <v>New York</v>
      </c>
      <c r="G1493" t="s">
        <v>19</v>
      </c>
      <c r="H1493" s="15">
        <v>41615</v>
      </c>
      <c r="I1493" s="15">
        <v>41615</v>
      </c>
      <c r="J1493" t="s">
        <v>14</v>
      </c>
      <c r="K1493" t="s">
        <v>15</v>
      </c>
      <c r="L1493">
        <f>Table1[[#This Row],[Date resolved]]-Table1[[#This Row],[Date received]]</f>
        <v>0</v>
      </c>
      <c r="M1493">
        <f>YEAR(Table1[[#This Row],[Date received]])</f>
        <v>2013</v>
      </c>
      <c r="N1493" t="str">
        <f>_xlfn.CONCAT("Q",_xlfn.CEILING.MATH(MONTH(Table1[[#This Row],[Date received]])/3))</f>
        <v>Q4</v>
      </c>
    </row>
    <row r="1494" spans="1:14" x14ac:dyDescent="0.3">
      <c r="A1494">
        <v>1113100</v>
      </c>
      <c r="B1494" t="s">
        <v>81</v>
      </c>
      <c r="C1494" t="s">
        <v>36</v>
      </c>
      <c r="D1494" t="s">
        <v>67</v>
      </c>
      <c r="E1494" t="s">
        <v>31</v>
      </c>
      <c r="F1494" t="str">
        <f>_xlfn.XLOOKUP(E1494,State_Code_Name!$C$2:$C$52,State_Code_Name!$B$2:$B$52)</f>
        <v>Texas</v>
      </c>
      <c r="G1494" t="s">
        <v>19</v>
      </c>
      <c r="H1494" s="15">
        <v>41955</v>
      </c>
      <c r="I1494" s="15">
        <v>41955</v>
      </c>
      <c r="J1494" t="s">
        <v>14</v>
      </c>
      <c r="K1494" t="s">
        <v>15</v>
      </c>
      <c r="L1494">
        <f>Table1[[#This Row],[Date resolved]]-Table1[[#This Row],[Date received]]</f>
        <v>0</v>
      </c>
      <c r="M1494">
        <f>YEAR(Table1[[#This Row],[Date received]])</f>
        <v>2014</v>
      </c>
      <c r="N1494" t="str">
        <f>_xlfn.CONCAT("Q",_xlfn.CEILING.MATH(MONTH(Table1[[#This Row],[Date received]])/3))</f>
        <v>Q4</v>
      </c>
    </row>
    <row r="1495" spans="1:14" x14ac:dyDescent="0.3">
      <c r="A1495">
        <v>676803</v>
      </c>
      <c r="B1495" t="s">
        <v>45</v>
      </c>
      <c r="C1495" t="s">
        <v>32</v>
      </c>
      <c r="D1495" t="s">
        <v>44</v>
      </c>
      <c r="E1495" t="s">
        <v>31</v>
      </c>
      <c r="F1495" t="str">
        <f>_xlfn.XLOOKUP(E1495,State_Code_Name!$C$2:$C$52,State_Code_Name!$B$2:$B$52)</f>
        <v>Texas</v>
      </c>
      <c r="G1495" t="s">
        <v>19</v>
      </c>
      <c r="H1495" s="15">
        <v>41660</v>
      </c>
      <c r="I1495" s="15">
        <v>41660</v>
      </c>
      <c r="J1495" t="s">
        <v>14</v>
      </c>
      <c r="K1495" t="s">
        <v>14</v>
      </c>
      <c r="L1495">
        <f>Table1[[#This Row],[Date resolved]]-Table1[[#This Row],[Date received]]</f>
        <v>0</v>
      </c>
      <c r="M1495">
        <f>YEAR(Table1[[#This Row],[Date received]])</f>
        <v>2014</v>
      </c>
      <c r="N1495" t="str">
        <f>_xlfn.CONCAT("Q",_xlfn.CEILING.MATH(MONTH(Table1[[#This Row],[Date received]])/3))</f>
        <v>Q1</v>
      </c>
    </row>
    <row r="1496" spans="1:14" x14ac:dyDescent="0.3">
      <c r="A1496">
        <v>1299193</v>
      </c>
      <c r="B1496" t="s">
        <v>11</v>
      </c>
      <c r="C1496" t="s">
        <v>16</v>
      </c>
      <c r="D1496" t="s">
        <v>144</v>
      </c>
      <c r="E1496" t="s">
        <v>18</v>
      </c>
      <c r="F1496" t="str">
        <f>_xlfn.XLOOKUP(E1496,State_Code_Name!$C$2:$C$52,State_Code_Name!$B$2:$B$52)</f>
        <v>California</v>
      </c>
      <c r="G1496" t="s">
        <v>305</v>
      </c>
      <c r="H1496" s="15">
        <v>42087</v>
      </c>
      <c r="I1496" s="15">
        <v>42089</v>
      </c>
      <c r="J1496" t="s">
        <v>14</v>
      </c>
      <c r="K1496" t="s">
        <v>15</v>
      </c>
      <c r="L1496">
        <f>Table1[[#This Row],[Date resolved]]-Table1[[#This Row],[Date received]]</f>
        <v>2</v>
      </c>
      <c r="M1496">
        <f>YEAR(Table1[[#This Row],[Date received]])</f>
        <v>2015</v>
      </c>
      <c r="N1496" t="str">
        <f>_xlfn.CONCAT("Q",_xlfn.CEILING.MATH(MONTH(Table1[[#This Row],[Date received]])/3))</f>
        <v>Q1</v>
      </c>
    </row>
    <row r="1497" spans="1:14" x14ac:dyDescent="0.3">
      <c r="A1497">
        <v>1462132</v>
      </c>
      <c r="B1497" t="s">
        <v>54</v>
      </c>
      <c r="C1497" t="s">
        <v>52</v>
      </c>
      <c r="D1497" t="s">
        <v>96</v>
      </c>
      <c r="E1497" t="s">
        <v>12</v>
      </c>
      <c r="F1497" t="str">
        <f>_xlfn.XLOOKUP(E1497,State_Code_Name!$C$2:$C$52,State_Code_Name!$B$2:$B$52)</f>
        <v>Virginia</v>
      </c>
      <c r="G1497" t="s">
        <v>19</v>
      </c>
      <c r="H1497" s="15">
        <v>42195</v>
      </c>
      <c r="I1497" s="15">
        <v>42195</v>
      </c>
      <c r="J1497" t="s">
        <v>14</v>
      </c>
      <c r="K1497" t="s">
        <v>15</v>
      </c>
      <c r="L1497">
        <f>Table1[[#This Row],[Date resolved]]-Table1[[#This Row],[Date received]]</f>
        <v>0</v>
      </c>
      <c r="M1497">
        <f>YEAR(Table1[[#This Row],[Date received]])</f>
        <v>2015</v>
      </c>
      <c r="N1497" t="str">
        <f>_xlfn.CONCAT("Q",_xlfn.CEILING.MATH(MONTH(Table1[[#This Row],[Date received]])/3))</f>
        <v>Q3</v>
      </c>
    </row>
    <row r="1498" spans="1:14" x14ac:dyDescent="0.3">
      <c r="A1498">
        <v>1360824</v>
      </c>
      <c r="B1498" t="s">
        <v>69</v>
      </c>
      <c r="C1498" t="s">
        <v>26</v>
      </c>
      <c r="D1498" t="s">
        <v>27</v>
      </c>
      <c r="E1498" t="s">
        <v>59</v>
      </c>
      <c r="F1498" t="str">
        <f>_xlfn.XLOOKUP(E1498,State_Code_Name!$C$2:$C$52,State_Code_Name!$B$2:$B$52)</f>
        <v>Illinois</v>
      </c>
      <c r="G1498" t="s">
        <v>19</v>
      </c>
      <c r="H1498" s="15">
        <v>42129</v>
      </c>
      <c r="I1498" s="15">
        <v>42129</v>
      </c>
      <c r="J1498" t="s">
        <v>14</v>
      </c>
      <c r="K1498" t="s">
        <v>15</v>
      </c>
      <c r="L1498">
        <f>Table1[[#This Row],[Date resolved]]-Table1[[#This Row],[Date received]]</f>
        <v>0</v>
      </c>
      <c r="M1498">
        <f>YEAR(Table1[[#This Row],[Date received]])</f>
        <v>2015</v>
      </c>
      <c r="N1498" t="str">
        <f>_xlfn.CONCAT("Q",_xlfn.CEILING.MATH(MONTH(Table1[[#This Row],[Date received]])/3))</f>
        <v>Q2</v>
      </c>
    </row>
    <row r="1499" spans="1:14" x14ac:dyDescent="0.3">
      <c r="A1499">
        <v>2040401</v>
      </c>
      <c r="B1499" t="s">
        <v>54</v>
      </c>
      <c r="C1499" t="s">
        <v>52</v>
      </c>
      <c r="D1499" t="s">
        <v>103</v>
      </c>
      <c r="E1499" t="s">
        <v>18</v>
      </c>
      <c r="F1499" t="str">
        <f>_xlfn.XLOOKUP(E1499,State_Code_Name!$C$2:$C$52,State_Code_Name!$B$2:$B$52)</f>
        <v>California</v>
      </c>
      <c r="G1499" t="s">
        <v>19</v>
      </c>
      <c r="H1499" s="15">
        <v>42583</v>
      </c>
      <c r="I1499" s="15">
        <v>42583</v>
      </c>
      <c r="J1499" t="s">
        <v>14</v>
      </c>
      <c r="K1499" t="s">
        <v>15</v>
      </c>
      <c r="L1499">
        <f>Table1[[#This Row],[Date resolved]]-Table1[[#This Row],[Date received]]</f>
        <v>0</v>
      </c>
      <c r="M1499">
        <f>YEAR(Table1[[#This Row],[Date received]])</f>
        <v>2016</v>
      </c>
      <c r="N1499" t="str">
        <f>_xlfn.CONCAT("Q",_xlfn.CEILING.MATH(MONTH(Table1[[#This Row],[Date received]])/3))</f>
        <v>Q3</v>
      </c>
    </row>
    <row r="1500" spans="1:14" x14ac:dyDescent="0.3">
      <c r="A1500">
        <v>2080951</v>
      </c>
      <c r="B1500" t="s">
        <v>34</v>
      </c>
      <c r="C1500" t="s">
        <v>26</v>
      </c>
      <c r="D1500" t="s">
        <v>27</v>
      </c>
      <c r="E1500" t="s">
        <v>25</v>
      </c>
      <c r="F1500" t="str">
        <f>_xlfn.XLOOKUP(E1500,State_Code_Name!$C$2:$C$52,State_Code_Name!$B$2:$B$52)</f>
        <v>Georgia</v>
      </c>
      <c r="G1500" t="s">
        <v>19</v>
      </c>
      <c r="H1500" s="15">
        <v>42607</v>
      </c>
      <c r="I1500" s="15">
        <v>42607</v>
      </c>
      <c r="J1500" t="s">
        <v>14</v>
      </c>
      <c r="K1500" t="s">
        <v>15</v>
      </c>
      <c r="L1500">
        <f>Table1[[#This Row],[Date resolved]]-Table1[[#This Row],[Date received]]</f>
        <v>0</v>
      </c>
      <c r="M1500">
        <f>YEAR(Table1[[#This Row],[Date received]])</f>
        <v>2016</v>
      </c>
      <c r="N1500" t="str">
        <f>_xlfn.CONCAT("Q",_xlfn.CEILING.MATH(MONTH(Table1[[#This Row],[Date received]])/3))</f>
        <v>Q3</v>
      </c>
    </row>
    <row r="1501" spans="1:14" x14ac:dyDescent="0.3">
      <c r="A1501">
        <v>1411314</v>
      </c>
      <c r="B1501" t="s">
        <v>564</v>
      </c>
      <c r="C1501" t="s">
        <v>32</v>
      </c>
      <c r="D1501" t="s">
        <v>104</v>
      </c>
      <c r="E1501" t="s">
        <v>79</v>
      </c>
      <c r="F1501" t="str">
        <f>_xlfn.XLOOKUP(E1501,State_Code_Name!$C$2:$C$52,State_Code_Name!$B$2:$B$52)</f>
        <v>Minnesota</v>
      </c>
      <c r="G1501" t="s">
        <v>19</v>
      </c>
      <c r="H1501" s="15">
        <v>42163</v>
      </c>
      <c r="I1501" s="15">
        <v>42163</v>
      </c>
      <c r="J1501" t="s">
        <v>14</v>
      </c>
      <c r="K1501" t="s">
        <v>15</v>
      </c>
      <c r="L1501">
        <f>Table1[[#This Row],[Date resolved]]-Table1[[#This Row],[Date received]]</f>
        <v>0</v>
      </c>
      <c r="M1501">
        <f>YEAR(Table1[[#This Row],[Date received]])</f>
        <v>2015</v>
      </c>
      <c r="N1501" t="str">
        <f>_xlfn.CONCAT("Q",_xlfn.CEILING.MATH(MONTH(Table1[[#This Row],[Date received]])/3))</f>
        <v>Q2</v>
      </c>
    </row>
    <row r="1502" spans="1:14" x14ac:dyDescent="0.3">
      <c r="A1502">
        <v>953791</v>
      </c>
      <c r="B1502" t="s">
        <v>514</v>
      </c>
      <c r="C1502" t="s">
        <v>9</v>
      </c>
      <c r="D1502" t="s">
        <v>10</v>
      </c>
      <c r="E1502" t="s">
        <v>195</v>
      </c>
      <c r="F1502" t="str">
        <f>_xlfn.XLOOKUP(E1502,State_Code_Name!$C$2:$C$52,State_Code_Name!$B$2:$B$52)</f>
        <v>Nebraska</v>
      </c>
      <c r="G1502" t="s">
        <v>19</v>
      </c>
      <c r="H1502" s="15">
        <v>41845</v>
      </c>
      <c r="I1502" s="15">
        <v>41845</v>
      </c>
      <c r="J1502" t="s">
        <v>14</v>
      </c>
      <c r="K1502" t="s">
        <v>15</v>
      </c>
      <c r="L1502">
        <f>Table1[[#This Row],[Date resolved]]-Table1[[#This Row],[Date received]]</f>
        <v>0</v>
      </c>
      <c r="M1502">
        <f>YEAR(Table1[[#This Row],[Date received]])</f>
        <v>2014</v>
      </c>
      <c r="N1502" t="str">
        <f>_xlfn.CONCAT("Q",_xlfn.CEILING.MATH(MONTH(Table1[[#This Row],[Date received]])/3))</f>
        <v>Q3</v>
      </c>
    </row>
    <row r="1503" spans="1:14" x14ac:dyDescent="0.3">
      <c r="A1503">
        <v>1784594</v>
      </c>
      <c r="B1503" t="s">
        <v>30</v>
      </c>
      <c r="C1503" t="s">
        <v>26</v>
      </c>
      <c r="D1503" t="s">
        <v>27</v>
      </c>
      <c r="E1503" t="s">
        <v>31</v>
      </c>
      <c r="F1503" t="str">
        <f>_xlfn.XLOOKUP(E1503,State_Code_Name!$C$2:$C$52,State_Code_Name!$B$2:$B$52)</f>
        <v>Texas</v>
      </c>
      <c r="G1503" t="s">
        <v>19</v>
      </c>
      <c r="H1503" s="15">
        <v>42412</v>
      </c>
      <c r="I1503" s="15">
        <v>42412</v>
      </c>
      <c r="J1503" t="s">
        <v>14</v>
      </c>
      <c r="K1503" t="s">
        <v>15</v>
      </c>
      <c r="L1503">
        <f>Table1[[#This Row],[Date resolved]]-Table1[[#This Row],[Date received]]</f>
        <v>0</v>
      </c>
      <c r="M1503">
        <f>YEAR(Table1[[#This Row],[Date received]])</f>
        <v>2016</v>
      </c>
      <c r="N1503" t="str">
        <f>_xlfn.CONCAT("Q",_xlfn.CEILING.MATH(MONTH(Table1[[#This Row],[Date received]])/3))</f>
        <v>Q1</v>
      </c>
    </row>
    <row r="1504" spans="1:14" x14ac:dyDescent="0.3">
      <c r="A1504">
        <v>1228433</v>
      </c>
      <c r="B1504" t="s">
        <v>113</v>
      </c>
      <c r="C1504" t="s">
        <v>36</v>
      </c>
      <c r="D1504" t="s">
        <v>99</v>
      </c>
      <c r="E1504" t="s">
        <v>22</v>
      </c>
      <c r="F1504" t="str">
        <f>_xlfn.XLOOKUP(E1504,State_Code_Name!$C$2:$C$52,State_Code_Name!$B$2:$B$52)</f>
        <v>New York</v>
      </c>
      <c r="G1504" t="s">
        <v>57</v>
      </c>
      <c r="H1504" s="15">
        <v>42041</v>
      </c>
      <c r="I1504" s="15">
        <v>42044</v>
      </c>
      <c r="J1504" t="s">
        <v>14</v>
      </c>
      <c r="K1504" t="s">
        <v>15</v>
      </c>
      <c r="L1504">
        <f>Table1[[#This Row],[Date resolved]]-Table1[[#This Row],[Date received]]</f>
        <v>3</v>
      </c>
      <c r="M1504">
        <f>YEAR(Table1[[#This Row],[Date received]])</f>
        <v>2015</v>
      </c>
      <c r="N1504" t="str">
        <f>_xlfn.CONCAT("Q",_xlfn.CEILING.MATH(MONTH(Table1[[#This Row],[Date received]])/3))</f>
        <v>Q1</v>
      </c>
    </row>
    <row r="1505" spans="1:14" x14ac:dyDescent="0.3">
      <c r="A1505">
        <v>1465014</v>
      </c>
      <c r="B1505" t="s">
        <v>43</v>
      </c>
      <c r="C1505" t="s">
        <v>16</v>
      </c>
      <c r="D1505" t="s">
        <v>20</v>
      </c>
      <c r="E1505" t="s">
        <v>22</v>
      </c>
      <c r="F1505" t="str">
        <f>_xlfn.XLOOKUP(E1505,State_Code_Name!$C$2:$C$52,State_Code_Name!$B$2:$B$52)</f>
        <v>New York</v>
      </c>
      <c r="G1505" t="s">
        <v>13</v>
      </c>
      <c r="H1505" s="15">
        <v>42198</v>
      </c>
      <c r="I1505" s="15">
        <v>42198</v>
      </c>
      <c r="J1505" t="s">
        <v>14</v>
      </c>
      <c r="K1505" t="s">
        <v>14</v>
      </c>
      <c r="L1505">
        <f>Table1[[#This Row],[Date resolved]]-Table1[[#This Row],[Date received]]</f>
        <v>0</v>
      </c>
      <c r="M1505">
        <f>YEAR(Table1[[#This Row],[Date received]])</f>
        <v>2015</v>
      </c>
      <c r="N1505" t="str">
        <f>_xlfn.CONCAT("Q",_xlfn.CEILING.MATH(MONTH(Table1[[#This Row],[Date received]])/3))</f>
        <v>Q3</v>
      </c>
    </row>
    <row r="1506" spans="1:14" x14ac:dyDescent="0.3">
      <c r="A1506">
        <v>1996192</v>
      </c>
      <c r="B1506" t="s">
        <v>54</v>
      </c>
      <c r="C1506" t="s">
        <v>52</v>
      </c>
      <c r="D1506" t="s">
        <v>103</v>
      </c>
      <c r="E1506" t="s">
        <v>35</v>
      </c>
      <c r="F1506" t="str">
        <f>_xlfn.XLOOKUP(E1506,State_Code_Name!$C$2:$C$52,State_Code_Name!$B$2:$B$52)</f>
        <v>Florida</v>
      </c>
      <c r="G1506" t="s">
        <v>19</v>
      </c>
      <c r="H1506" s="15">
        <v>42554</v>
      </c>
      <c r="I1506" s="15">
        <v>42554</v>
      </c>
      <c r="J1506" t="s">
        <v>14</v>
      </c>
      <c r="K1506" t="s">
        <v>15</v>
      </c>
      <c r="L1506">
        <f>Table1[[#This Row],[Date resolved]]-Table1[[#This Row],[Date received]]</f>
        <v>0</v>
      </c>
      <c r="M1506">
        <f>YEAR(Table1[[#This Row],[Date received]])</f>
        <v>2016</v>
      </c>
      <c r="N1506" t="str">
        <f>_xlfn.CONCAT("Q",_xlfn.CEILING.MATH(MONTH(Table1[[#This Row],[Date received]])/3))</f>
        <v>Q3</v>
      </c>
    </row>
    <row r="1507" spans="1:14" x14ac:dyDescent="0.3">
      <c r="A1507">
        <v>1157816</v>
      </c>
      <c r="B1507" t="s">
        <v>201</v>
      </c>
      <c r="C1507" t="s">
        <v>16</v>
      </c>
      <c r="D1507" t="s">
        <v>20</v>
      </c>
      <c r="E1507" t="s">
        <v>122</v>
      </c>
      <c r="F1507" t="str">
        <f>_xlfn.XLOOKUP(E1507,State_Code_Name!$C$2:$C$52,State_Code_Name!$B$2:$B$52)</f>
        <v>Maryland</v>
      </c>
      <c r="G1507" t="s">
        <v>13</v>
      </c>
      <c r="H1507" s="15">
        <v>41989</v>
      </c>
      <c r="I1507" s="15">
        <v>41990</v>
      </c>
      <c r="J1507" t="s">
        <v>14</v>
      </c>
      <c r="K1507" t="s">
        <v>15</v>
      </c>
      <c r="L1507">
        <f>Table1[[#This Row],[Date resolved]]-Table1[[#This Row],[Date received]]</f>
        <v>1</v>
      </c>
      <c r="M1507">
        <f>YEAR(Table1[[#This Row],[Date received]])</f>
        <v>2014</v>
      </c>
      <c r="N1507" t="str">
        <f>_xlfn.CONCAT("Q",_xlfn.CEILING.MATH(MONTH(Table1[[#This Row],[Date received]])/3))</f>
        <v>Q4</v>
      </c>
    </row>
    <row r="1508" spans="1:14" x14ac:dyDescent="0.3">
      <c r="A1508">
        <v>1584290</v>
      </c>
      <c r="B1508" t="s">
        <v>177</v>
      </c>
      <c r="C1508" t="s">
        <v>32</v>
      </c>
      <c r="D1508" t="s">
        <v>44</v>
      </c>
      <c r="E1508" t="s">
        <v>18</v>
      </c>
      <c r="F1508" t="str">
        <f>_xlfn.XLOOKUP(E1508,State_Code_Name!$C$2:$C$52,State_Code_Name!$B$2:$B$52)</f>
        <v>California</v>
      </c>
      <c r="G1508" t="s">
        <v>19</v>
      </c>
      <c r="H1508" s="15">
        <v>42276</v>
      </c>
      <c r="I1508" s="15">
        <v>42296</v>
      </c>
      <c r="J1508" t="s">
        <v>14</v>
      </c>
      <c r="K1508" t="s">
        <v>14</v>
      </c>
      <c r="L1508">
        <f>Table1[[#This Row],[Date resolved]]-Table1[[#This Row],[Date received]]</f>
        <v>20</v>
      </c>
      <c r="M1508">
        <f>YEAR(Table1[[#This Row],[Date received]])</f>
        <v>2015</v>
      </c>
      <c r="N1508" t="str">
        <f>_xlfn.CONCAT("Q",_xlfn.CEILING.MATH(MONTH(Table1[[#This Row],[Date received]])/3))</f>
        <v>Q3</v>
      </c>
    </row>
    <row r="1509" spans="1:14" x14ac:dyDescent="0.3">
      <c r="A1509">
        <v>1713139</v>
      </c>
      <c r="B1509" t="s">
        <v>38</v>
      </c>
      <c r="C1509" t="s">
        <v>36</v>
      </c>
      <c r="D1509" t="s">
        <v>281</v>
      </c>
      <c r="E1509" t="s">
        <v>18</v>
      </c>
      <c r="F1509" t="str">
        <f>_xlfn.XLOOKUP(E1509,State_Code_Name!$C$2:$C$52,State_Code_Name!$B$2:$B$52)</f>
        <v>California</v>
      </c>
      <c r="G1509" t="s">
        <v>19</v>
      </c>
      <c r="H1509" s="15">
        <v>42360</v>
      </c>
      <c r="I1509" s="15">
        <v>42360</v>
      </c>
      <c r="J1509" t="s">
        <v>14</v>
      </c>
      <c r="K1509" t="s">
        <v>15</v>
      </c>
      <c r="L1509">
        <f>Table1[[#This Row],[Date resolved]]-Table1[[#This Row],[Date received]]</f>
        <v>0</v>
      </c>
      <c r="M1509">
        <f>YEAR(Table1[[#This Row],[Date received]])</f>
        <v>2015</v>
      </c>
      <c r="N1509" t="str">
        <f>_xlfn.CONCAT("Q",_xlfn.CEILING.MATH(MONTH(Table1[[#This Row],[Date received]])/3))</f>
        <v>Q4</v>
      </c>
    </row>
    <row r="1510" spans="1:14" x14ac:dyDescent="0.3">
      <c r="A1510">
        <v>1323221</v>
      </c>
      <c r="B1510" t="s">
        <v>47</v>
      </c>
      <c r="C1510" t="s">
        <v>26</v>
      </c>
      <c r="D1510" t="s">
        <v>27</v>
      </c>
      <c r="E1510" t="s">
        <v>46</v>
      </c>
      <c r="F1510" t="str">
        <f>_xlfn.XLOOKUP(E1510,State_Code_Name!$C$2:$C$52,State_Code_Name!$B$2:$B$52)</f>
        <v>Pennsylvania</v>
      </c>
      <c r="G1510" t="s">
        <v>19</v>
      </c>
      <c r="H1510" s="15">
        <v>42103</v>
      </c>
      <c r="I1510" s="15">
        <v>42103</v>
      </c>
      <c r="J1510" t="s">
        <v>14</v>
      </c>
      <c r="K1510" t="s">
        <v>15</v>
      </c>
      <c r="L1510">
        <f>Table1[[#This Row],[Date resolved]]-Table1[[#This Row],[Date received]]</f>
        <v>0</v>
      </c>
      <c r="M1510">
        <f>YEAR(Table1[[#This Row],[Date received]])</f>
        <v>2015</v>
      </c>
      <c r="N1510" t="str">
        <f>_xlfn.CONCAT("Q",_xlfn.CEILING.MATH(MONTH(Table1[[#This Row],[Date received]])/3))</f>
        <v>Q2</v>
      </c>
    </row>
    <row r="1511" spans="1:14" x14ac:dyDescent="0.3">
      <c r="A1511">
        <v>768534</v>
      </c>
      <c r="B1511" t="s">
        <v>81</v>
      </c>
      <c r="C1511" t="s">
        <v>16</v>
      </c>
      <c r="D1511" t="s">
        <v>20</v>
      </c>
      <c r="E1511" t="s">
        <v>171</v>
      </c>
      <c r="F1511" t="str">
        <f>_xlfn.XLOOKUP(E1511,State_Code_Name!$C$2:$C$52,State_Code_Name!$B$2:$B$52)</f>
        <v>Louisiana</v>
      </c>
      <c r="G1511" t="s">
        <v>19</v>
      </c>
      <c r="H1511" s="15">
        <v>41716</v>
      </c>
      <c r="I1511" s="15">
        <v>41716</v>
      </c>
      <c r="J1511" t="s">
        <v>14</v>
      </c>
      <c r="K1511" t="s">
        <v>15</v>
      </c>
      <c r="L1511">
        <f>Table1[[#This Row],[Date resolved]]-Table1[[#This Row],[Date received]]</f>
        <v>0</v>
      </c>
      <c r="M1511">
        <f>YEAR(Table1[[#This Row],[Date received]])</f>
        <v>2014</v>
      </c>
      <c r="N1511" t="str">
        <f>_xlfn.CONCAT("Q",_xlfn.CEILING.MATH(MONTH(Table1[[#This Row],[Date received]])/3))</f>
        <v>Q1</v>
      </c>
    </row>
    <row r="1512" spans="1:14" x14ac:dyDescent="0.3">
      <c r="A1512">
        <v>1439463</v>
      </c>
      <c r="B1512" t="s">
        <v>30</v>
      </c>
      <c r="C1512" t="s">
        <v>36</v>
      </c>
      <c r="D1512" t="s">
        <v>112</v>
      </c>
      <c r="E1512" t="s">
        <v>115</v>
      </c>
      <c r="F1512" t="str">
        <f>_xlfn.XLOOKUP(E1512,State_Code_Name!$C$2:$C$52,State_Code_Name!$B$2:$B$52)</f>
        <v>Iowa</v>
      </c>
      <c r="G1512" t="s">
        <v>19</v>
      </c>
      <c r="H1512" s="15">
        <v>42181</v>
      </c>
      <c r="I1512" s="15">
        <v>42181</v>
      </c>
      <c r="J1512" t="s">
        <v>14</v>
      </c>
      <c r="K1512" t="s">
        <v>15</v>
      </c>
      <c r="L1512">
        <f>Table1[[#This Row],[Date resolved]]-Table1[[#This Row],[Date received]]</f>
        <v>0</v>
      </c>
      <c r="M1512">
        <f>YEAR(Table1[[#This Row],[Date received]])</f>
        <v>2015</v>
      </c>
      <c r="N1512" t="str">
        <f>_xlfn.CONCAT("Q",_xlfn.CEILING.MATH(MONTH(Table1[[#This Row],[Date received]])/3))</f>
        <v>Q2</v>
      </c>
    </row>
    <row r="1513" spans="1:14" x14ac:dyDescent="0.3">
      <c r="A1513">
        <v>776130</v>
      </c>
      <c r="B1513" t="s">
        <v>68</v>
      </c>
      <c r="C1513" t="s">
        <v>16</v>
      </c>
      <c r="D1513" t="s">
        <v>24</v>
      </c>
      <c r="E1513" t="s">
        <v>18</v>
      </c>
      <c r="F1513" t="str">
        <f>_xlfn.XLOOKUP(E1513,State_Code_Name!$C$2:$C$52,State_Code_Name!$B$2:$B$52)</f>
        <v>California</v>
      </c>
      <c r="G1513" t="s">
        <v>19</v>
      </c>
      <c r="H1513" s="15">
        <v>41723</v>
      </c>
      <c r="I1513" s="15">
        <v>41723</v>
      </c>
      <c r="J1513" t="s">
        <v>14</v>
      </c>
      <c r="K1513" t="s">
        <v>15</v>
      </c>
      <c r="L1513">
        <f>Table1[[#This Row],[Date resolved]]-Table1[[#This Row],[Date received]]</f>
        <v>0</v>
      </c>
      <c r="M1513">
        <f>YEAR(Table1[[#This Row],[Date received]])</f>
        <v>2014</v>
      </c>
      <c r="N1513" t="str">
        <f>_xlfn.CONCAT("Q",_xlfn.CEILING.MATH(MONTH(Table1[[#This Row],[Date received]])/3))</f>
        <v>Q1</v>
      </c>
    </row>
    <row r="1514" spans="1:14" x14ac:dyDescent="0.3">
      <c r="A1514">
        <v>1232376</v>
      </c>
      <c r="B1514" t="s">
        <v>60</v>
      </c>
      <c r="C1514" t="s">
        <v>52</v>
      </c>
      <c r="D1514" t="s">
        <v>96</v>
      </c>
      <c r="E1514" t="s">
        <v>18</v>
      </c>
      <c r="F1514" t="str">
        <f>_xlfn.XLOOKUP(E1514,State_Code_Name!$C$2:$C$52,State_Code_Name!$B$2:$B$52)</f>
        <v>California</v>
      </c>
      <c r="G1514" t="s">
        <v>19</v>
      </c>
      <c r="H1514" s="15">
        <v>42044</v>
      </c>
      <c r="I1514" s="15">
        <v>42044</v>
      </c>
      <c r="J1514" t="s">
        <v>14</v>
      </c>
      <c r="K1514" t="s">
        <v>15</v>
      </c>
      <c r="L1514">
        <f>Table1[[#This Row],[Date resolved]]-Table1[[#This Row],[Date received]]</f>
        <v>0</v>
      </c>
      <c r="M1514">
        <f>YEAR(Table1[[#This Row],[Date received]])</f>
        <v>2015</v>
      </c>
      <c r="N1514" t="str">
        <f>_xlfn.CONCAT("Q",_xlfn.CEILING.MATH(MONTH(Table1[[#This Row],[Date received]])/3))</f>
        <v>Q1</v>
      </c>
    </row>
    <row r="1515" spans="1:14" x14ac:dyDescent="0.3">
      <c r="A1515">
        <v>679252</v>
      </c>
      <c r="B1515" t="s">
        <v>11</v>
      </c>
      <c r="C1515" t="s">
        <v>36</v>
      </c>
      <c r="D1515" t="s">
        <v>145</v>
      </c>
      <c r="E1515" t="s">
        <v>25</v>
      </c>
      <c r="F1515" t="str">
        <f>_xlfn.XLOOKUP(E1515,State_Code_Name!$C$2:$C$52,State_Code_Name!$B$2:$B$52)</f>
        <v>Georgia</v>
      </c>
      <c r="G1515" t="s">
        <v>57</v>
      </c>
      <c r="H1515" s="15">
        <v>41661</v>
      </c>
      <c r="I1515" s="15">
        <v>41669</v>
      </c>
      <c r="J1515" t="s">
        <v>14</v>
      </c>
      <c r="K1515" t="s">
        <v>15</v>
      </c>
      <c r="L1515">
        <f>Table1[[#This Row],[Date resolved]]-Table1[[#This Row],[Date received]]</f>
        <v>8</v>
      </c>
      <c r="M1515">
        <f>YEAR(Table1[[#This Row],[Date received]])</f>
        <v>2014</v>
      </c>
      <c r="N1515" t="str">
        <f>_xlfn.CONCAT("Q",_xlfn.CEILING.MATH(MONTH(Table1[[#This Row],[Date received]])/3))</f>
        <v>Q1</v>
      </c>
    </row>
    <row r="1516" spans="1:14" x14ac:dyDescent="0.3">
      <c r="A1516">
        <v>2075803</v>
      </c>
      <c r="B1516" t="s">
        <v>1122</v>
      </c>
      <c r="C1516" t="s">
        <v>26</v>
      </c>
      <c r="D1516" t="s">
        <v>27</v>
      </c>
      <c r="E1516" t="s">
        <v>195</v>
      </c>
      <c r="F1516" t="str">
        <f>_xlfn.XLOOKUP(E1516,State_Code_Name!$C$2:$C$52,State_Code_Name!$B$2:$B$52)</f>
        <v>Nebraska</v>
      </c>
      <c r="G1516" t="s">
        <v>305</v>
      </c>
      <c r="H1516" s="15">
        <v>42605</v>
      </c>
      <c r="I1516" s="15">
        <v>42609</v>
      </c>
      <c r="J1516" t="s">
        <v>14</v>
      </c>
      <c r="K1516" t="s">
        <v>15</v>
      </c>
      <c r="L1516">
        <f>Table1[[#This Row],[Date resolved]]-Table1[[#This Row],[Date received]]</f>
        <v>4</v>
      </c>
      <c r="M1516">
        <f>YEAR(Table1[[#This Row],[Date received]])</f>
        <v>2016</v>
      </c>
      <c r="N1516" t="str">
        <f>_xlfn.CONCAT("Q",_xlfn.CEILING.MATH(MONTH(Table1[[#This Row],[Date received]])/3))</f>
        <v>Q3</v>
      </c>
    </row>
    <row r="1517" spans="1:14" x14ac:dyDescent="0.3">
      <c r="A1517">
        <v>728130</v>
      </c>
      <c r="B1517" t="s">
        <v>73</v>
      </c>
      <c r="C1517" t="s">
        <v>32</v>
      </c>
      <c r="D1517" t="s">
        <v>44</v>
      </c>
      <c r="E1517" t="s">
        <v>42</v>
      </c>
      <c r="F1517" t="str">
        <f>_xlfn.XLOOKUP(E1517,State_Code_Name!$C$2:$C$52,State_Code_Name!$B$2:$B$52)</f>
        <v>North Carolina</v>
      </c>
      <c r="G1517" t="s">
        <v>19</v>
      </c>
      <c r="H1517" s="15">
        <v>41694</v>
      </c>
      <c r="I1517" s="15">
        <v>41694</v>
      </c>
      <c r="J1517" t="s">
        <v>14</v>
      </c>
      <c r="K1517" t="s">
        <v>15</v>
      </c>
      <c r="L1517">
        <f>Table1[[#This Row],[Date resolved]]-Table1[[#This Row],[Date received]]</f>
        <v>0</v>
      </c>
      <c r="M1517">
        <f>YEAR(Table1[[#This Row],[Date received]])</f>
        <v>2014</v>
      </c>
      <c r="N1517" t="str">
        <f>_xlfn.CONCAT("Q",_xlfn.CEILING.MATH(MONTH(Table1[[#This Row],[Date received]])/3))</f>
        <v>Q1</v>
      </c>
    </row>
    <row r="1518" spans="1:14" x14ac:dyDescent="0.3">
      <c r="A1518">
        <v>666441</v>
      </c>
      <c r="B1518" t="s">
        <v>50</v>
      </c>
      <c r="C1518" t="s">
        <v>36</v>
      </c>
      <c r="D1518" t="s">
        <v>112</v>
      </c>
      <c r="E1518" t="s">
        <v>171</v>
      </c>
      <c r="F1518" t="str">
        <f>_xlfn.XLOOKUP(E1518,State_Code_Name!$C$2:$C$52,State_Code_Name!$B$2:$B$52)</f>
        <v>Louisiana</v>
      </c>
      <c r="G1518" t="s">
        <v>57</v>
      </c>
      <c r="H1518" s="15">
        <v>41652</v>
      </c>
      <c r="I1518" s="15">
        <v>41655</v>
      </c>
      <c r="J1518" t="s">
        <v>14</v>
      </c>
      <c r="K1518" t="s">
        <v>15</v>
      </c>
      <c r="L1518">
        <f>Table1[[#This Row],[Date resolved]]-Table1[[#This Row],[Date received]]</f>
        <v>3</v>
      </c>
      <c r="M1518">
        <f>YEAR(Table1[[#This Row],[Date received]])</f>
        <v>2014</v>
      </c>
      <c r="N1518" t="str">
        <f>_xlfn.CONCAT("Q",_xlfn.CEILING.MATH(MONTH(Table1[[#This Row],[Date received]])/3))</f>
        <v>Q1</v>
      </c>
    </row>
    <row r="1519" spans="1:14" x14ac:dyDescent="0.3">
      <c r="A1519">
        <v>1163962</v>
      </c>
      <c r="B1519" t="s">
        <v>81</v>
      </c>
      <c r="C1519" t="s">
        <v>32</v>
      </c>
      <c r="D1519" t="s">
        <v>161</v>
      </c>
      <c r="E1519" t="s">
        <v>91</v>
      </c>
      <c r="F1519" t="str">
        <f>_xlfn.XLOOKUP(E1519,State_Code_Name!$C$2:$C$52,State_Code_Name!$B$2:$B$52)</f>
        <v>Vermont</v>
      </c>
      <c r="G1519" t="s">
        <v>19</v>
      </c>
      <c r="H1519" s="15">
        <v>41991</v>
      </c>
      <c r="I1519" s="15">
        <v>41991</v>
      </c>
      <c r="J1519" t="s">
        <v>14</v>
      </c>
      <c r="K1519" t="s">
        <v>15</v>
      </c>
      <c r="L1519">
        <f>Table1[[#This Row],[Date resolved]]-Table1[[#This Row],[Date received]]</f>
        <v>0</v>
      </c>
      <c r="M1519">
        <f>YEAR(Table1[[#This Row],[Date received]])</f>
        <v>2014</v>
      </c>
      <c r="N1519" t="str">
        <f>_xlfn.CONCAT("Q",_xlfn.CEILING.MATH(MONTH(Table1[[#This Row],[Date received]])/3))</f>
        <v>Q4</v>
      </c>
    </row>
    <row r="1520" spans="1:14" x14ac:dyDescent="0.3">
      <c r="A1520">
        <v>761757</v>
      </c>
      <c r="B1520" t="s">
        <v>735</v>
      </c>
      <c r="C1520" t="s">
        <v>32</v>
      </c>
      <c r="D1520" t="s">
        <v>44</v>
      </c>
      <c r="E1520" t="s">
        <v>31</v>
      </c>
      <c r="F1520" t="str">
        <f>_xlfn.XLOOKUP(E1520,State_Code_Name!$C$2:$C$52,State_Code_Name!$B$2:$B$52)</f>
        <v>Texas</v>
      </c>
      <c r="G1520" t="s">
        <v>19</v>
      </c>
      <c r="H1520" s="15">
        <v>41715</v>
      </c>
      <c r="I1520" s="15">
        <v>41719</v>
      </c>
      <c r="J1520" t="s">
        <v>14</v>
      </c>
      <c r="K1520" t="s">
        <v>15</v>
      </c>
      <c r="L1520">
        <f>Table1[[#This Row],[Date resolved]]-Table1[[#This Row],[Date received]]</f>
        <v>4</v>
      </c>
      <c r="M1520">
        <f>YEAR(Table1[[#This Row],[Date received]])</f>
        <v>2014</v>
      </c>
      <c r="N1520" t="str">
        <f>_xlfn.CONCAT("Q",_xlfn.CEILING.MATH(MONTH(Table1[[#This Row],[Date received]])/3))</f>
        <v>Q1</v>
      </c>
    </row>
    <row r="1521" spans="1:14" x14ac:dyDescent="0.3">
      <c r="A1521">
        <v>443853</v>
      </c>
      <c r="B1521" t="s">
        <v>54</v>
      </c>
      <c r="C1521" t="s">
        <v>52</v>
      </c>
      <c r="D1521" t="s">
        <v>103</v>
      </c>
      <c r="E1521" t="s">
        <v>127</v>
      </c>
      <c r="F1521" t="str">
        <f>_xlfn.XLOOKUP(E1521,State_Code_Name!$C$2:$C$52,State_Code_Name!$B$2:$B$52)</f>
        <v>Montana</v>
      </c>
      <c r="G1521" t="s">
        <v>19</v>
      </c>
      <c r="H1521" s="15">
        <v>41451</v>
      </c>
      <c r="I1521" s="15">
        <v>41451</v>
      </c>
      <c r="J1521" t="s">
        <v>14</v>
      </c>
      <c r="K1521" t="s">
        <v>15</v>
      </c>
      <c r="L1521">
        <f>Table1[[#This Row],[Date resolved]]-Table1[[#This Row],[Date received]]</f>
        <v>0</v>
      </c>
      <c r="M1521">
        <f>YEAR(Table1[[#This Row],[Date received]])</f>
        <v>2013</v>
      </c>
      <c r="N1521" t="str">
        <f>_xlfn.CONCAT("Q",_xlfn.CEILING.MATH(MONTH(Table1[[#This Row],[Date received]])/3))</f>
        <v>Q2</v>
      </c>
    </row>
    <row r="1522" spans="1:14" x14ac:dyDescent="0.3">
      <c r="A1522">
        <v>2079409</v>
      </c>
      <c r="B1522" t="s">
        <v>30</v>
      </c>
      <c r="C1522" t="s">
        <v>36</v>
      </c>
      <c r="D1522" t="s">
        <v>80</v>
      </c>
      <c r="E1522" t="s">
        <v>59</v>
      </c>
      <c r="F1522" t="str">
        <f>_xlfn.XLOOKUP(E1522,State_Code_Name!$C$2:$C$52,State_Code_Name!$B$2:$B$52)</f>
        <v>Illinois</v>
      </c>
      <c r="G1522" t="s">
        <v>13</v>
      </c>
      <c r="H1522" s="15">
        <v>42606</v>
      </c>
      <c r="I1522" s="15">
        <v>42606</v>
      </c>
      <c r="J1522" t="s">
        <v>14</v>
      </c>
      <c r="K1522" t="s">
        <v>15</v>
      </c>
      <c r="L1522">
        <f>Table1[[#This Row],[Date resolved]]-Table1[[#This Row],[Date received]]</f>
        <v>0</v>
      </c>
      <c r="M1522">
        <f>YEAR(Table1[[#This Row],[Date received]])</f>
        <v>2016</v>
      </c>
      <c r="N1522" t="str">
        <f>_xlfn.CONCAT("Q",_xlfn.CEILING.MATH(MONTH(Table1[[#This Row],[Date received]])/3))</f>
        <v>Q3</v>
      </c>
    </row>
    <row r="1523" spans="1:14" x14ac:dyDescent="0.3">
      <c r="A1523">
        <v>744537</v>
      </c>
      <c r="B1523" t="s">
        <v>11</v>
      </c>
      <c r="C1523" t="s">
        <v>61</v>
      </c>
      <c r="D1523" t="s">
        <v>282</v>
      </c>
      <c r="E1523" t="s">
        <v>115</v>
      </c>
      <c r="F1523" t="str">
        <f>_xlfn.XLOOKUP(E1523,State_Code_Name!$C$2:$C$52,State_Code_Name!$B$2:$B$52)</f>
        <v>Iowa</v>
      </c>
      <c r="G1523" t="s">
        <v>19</v>
      </c>
      <c r="H1523" s="15">
        <v>41703</v>
      </c>
      <c r="I1523" s="15">
        <v>41704</v>
      </c>
      <c r="J1523" t="s">
        <v>14</v>
      </c>
      <c r="K1523" t="s">
        <v>15</v>
      </c>
      <c r="L1523">
        <f>Table1[[#This Row],[Date resolved]]-Table1[[#This Row],[Date received]]</f>
        <v>1</v>
      </c>
      <c r="M1523">
        <f>YEAR(Table1[[#This Row],[Date received]])</f>
        <v>2014</v>
      </c>
      <c r="N1523" t="str">
        <f>_xlfn.CONCAT("Q",_xlfn.CEILING.MATH(MONTH(Table1[[#This Row],[Date received]])/3))</f>
        <v>Q1</v>
      </c>
    </row>
    <row r="1524" spans="1:14" x14ac:dyDescent="0.3">
      <c r="A1524">
        <v>491676</v>
      </c>
      <c r="B1524" t="s">
        <v>38</v>
      </c>
      <c r="C1524" t="s">
        <v>36</v>
      </c>
      <c r="D1524" t="s">
        <v>145</v>
      </c>
      <c r="E1524" t="s">
        <v>122</v>
      </c>
      <c r="F1524" t="str">
        <f>_xlfn.XLOOKUP(E1524,State_Code_Name!$C$2:$C$52,State_Code_Name!$B$2:$B$52)</f>
        <v>Maryland</v>
      </c>
      <c r="G1524" t="s">
        <v>13</v>
      </c>
      <c r="H1524" s="15">
        <v>41499</v>
      </c>
      <c r="I1524" s="15">
        <v>41500</v>
      </c>
      <c r="J1524" t="s">
        <v>14</v>
      </c>
      <c r="K1524" t="s">
        <v>15</v>
      </c>
      <c r="L1524">
        <f>Table1[[#This Row],[Date resolved]]-Table1[[#This Row],[Date received]]</f>
        <v>1</v>
      </c>
      <c r="M1524">
        <f>YEAR(Table1[[#This Row],[Date received]])</f>
        <v>2013</v>
      </c>
      <c r="N1524" t="str">
        <f>_xlfn.CONCAT("Q",_xlfn.CEILING.MATH(MONTH(Table1[[#This Row],[Date received]])/3))</f>
        <v>Q3</v>
      </c>
    </row>
    <row r="1525" spans="1:14" x14ac:dyDescent="0.3">
      <c r="A1525">
        <v>1212841</v>
      </c>
      <c r="B1525" t="s">
        <v>58</v>
      </c>
      <c r="C1525" t="s">
        <v>32</v>
      </c>
      <c r="D1525" t="s">
        <v>161</v>
      </c>
      <c r="E1525" t="s">
        <v>18</v>
      </c>
      <c r="F1525" t="str">
        <f>_xlfn.XLOOKUP(E1525,State_Code_Name!$C$2:$C$52,State_Code_Name!$B$2:$B$52)</f>
        <v>California</v>
      </c>
      <c r="G1525" t="s">
        <v>19</v>
      </c>
      <c r="H1525" s="15">
        <v>42031</v>
      </c>
      <c r="I1525" s="15">
        <v>42031</v>
      </c>
      <c r="J1525" t="s">
        <v>14</v>
      </c>
      <c r="K1525" t="s">
        <v>14</v>
      </c>
      <c r="L1525">
        <f>Table1[[#This Row],[Date resolved]]-Table1[[#This Row],[Date received]]</f>
        <v>0</v>
      </c>
      <c r="M1525">
        <f>YEAR(Table1[[#This Row],[Date received]])</f>
        <v>2015</v>
      </c>
      <c r="N1525" t="str">
        <f>_xlfn.CONCAT("Q",_xlfn.CEILING.MATH(MONTH(Table1[[#This Row],[Date received]])/3))</f>
        <v>Q1</v>
      </c>
    </row>
    <row r="1526" spans="1:14" x14ac:dyDescent="0.3">
      <c r="A1526">
        <v>440956</v>
      </c>
      <c r="B1526" t="s">
        <v>11</v>
      </c>
      <c r="C1526" t="s">
        <v>16</v>
      </c>
      <c r="D1526" t="s">
        <v>75</v>
      </c>
      <c r="E1526" t="s">
        <v>35</v>
      </c>
      <c r="F1526" t="str">
        <f>_xlfn.XLOOKUP(E1526,State_Code_Name!$C$2:$C$52,State_Code_Name!$B$2:$B$52)</f>
        <v>Florida</v>
      </c>
      <c r="G1526" t="s">
        <v>305</v>
      </c>
      <c r="H1526" s="15">
        <v>41449</v>
      </c>
      <c r="I1526" s="15">
        <v>41450</v>
      </c>
      <c r="J1526" t="s">
        <v>14</v>
      </c>
      <c r="K1526" t="s">
        <v>15</v>
      </c>
      <c r="L1526">
        <f>Table1[[#This Row],[Date resolved]]-Table1[[#This Row],[Date received]]</f>
        <v>1</v>
      </c>
      <c r="M1526">
        <f>YEAR(Table1[[#This Row],[Date received]])</f>
        <v>2013</v>
      </c>
      <c r="N1526" t="str">
        <f>_xlfn.CONCAT("Q",_xlfn.CEILING.MATH(MONTH(Table1[[#This Row],[Date received]])/3))</f>
        <v>Q2</v>
      </c>
    </row>
    <row r="1527" spans="1:14" x14ac:dyDescent="0.3">
      <c r="A1527">
        <v>1602285</v>
      </c>
      <c r="B1527" t="s">
        <v>235</v>
      </c>
      <c r="C1527" t="s">
        <v>26</v>
      </c>
      <c r="D1527" t="s">
        <v>27</v>
      </c>
      <c r="E1527" t="s">
        <v>46</v>
      </c>
      <c r="F1527" t="str">
        <f>_xlfn.XLOOKUP(E1527,State_Code_Name!$C$2:$C$52,State_Code_Name!$B$2:$B$52)</f>
        <v>Pennsylvania</v>
      </c>
      <c r="G1527" t="s">
        <v>19</v>
      </c>
      <c r="H1527" s="15">
        <v>42287</v>
      </c>
      <c r="I1527" s="15">
        <v>42287</v>
      </c>
      <c r="J1527" t="s">
        <v>14</v>
      </c>
      <c r="K1527" t="s">
        <v>14</v>
      </c>
      <c r="L1527">
        <f>Table1[[#This Row],[Date resolved]]-Table1[[#This Row],[Date received]]</f>
        <v>0</v>
      </c>
      <c r="M1527">
        <f>YEAR(Table1[[#This Row],[Date received]])</f>
        <v>2015</v>
      </c>
      <c r="N1527" t="str">
        <f>_xlfn.CONCAT("Q",_xlfn.CEILING.MATH(MONTH(Table1[[#This Row],[Date received]])/3))</f>
        <v>Q4</v>
      </c>
    </row>
    <row r="1528" spans="1:14" x14ac:dyDescent="0.3">
      <c r="A1528">
        <v>433083</v>
      </c>
      <c r="B1528" t="s">
        <v>148</v>
      </c>
      <c r="C1528" t="s">
        <v>26</v>
      </c>
      <c r="D1528" t="s">
        <v>27</v>
      </c>
      <c r="E1528" t="s">
        <v>118</v>
      </c>
      <c r="F1528" t="str">
        <f>_xlfn.XLOOKUP(E1528,State_Code_Name!$C$2:$C$52,State_Code_Name!$B$2:$B$52)</f>
        <v>Alabama</v>
      </c>
      <c r="G1528" t="s">
        <v>19</v>
      </c>
      <c r="H1528" s="15">
        <v>41440</v>
      </c>
      <c r="I1528" s="15">
        <v>41442</v>
      </c>
      <c r="J1528" t="s">
        <v>14</v>
      </c>
      <c r="K1528" t="s">
        <v>15</v>
      </c>
      <c r="L1528">
        <f>Table1[[#This Row],[Date resolved]]-Table1[[#This Row],[Date received]]</f>
        <v>2</v>
      </c>
      <c r="M1528">
        <f>YEAR(Table1[[#This Row],[Date received]])</f>
        <v>2013</v>
      </c>
      <c r="N1528" t="str">
        <f>_xlfn.CONCAT("Q",_xlfn.CEILING.MATH(MONTH(Table1[[#This Row],[Date received]])/3))</f>
        <v>Q2</v>
      </c>
    </row>
    <row r="1529" spans="1:14" x14ac:dyDescent="0.3">
      <c r="A1529">
        <v>1295098</v>
      </c>
      <c r="B1529" t="s">
        <v>607</v>
      </c>
      <c r="C1529" t="s">
        <v>531</v>
      </c>
      <c r="D1529" t="s">
        <v>587</v>
      </c>
      <c r="E1529" t="s">
        <v>118</v>
      </c>
      <c r="F1529" t="str">
        <f>_xlfn.XLOOKUP(E1529,State_Code_Name!$C$2:$C$52,State_Code_Name!$B$2:$B$52)</f>
        <v>Alabama</v>
      </c>
      <c r="G1529" t="s">
        <v>19</v>
      </c>
      <c r="H1529" s="15">
        <v>42086</v>
      </c>
      <c r="I1529" s="15">
        <v>42088</v>
      </c>
      <c r="J1529" t="s">
        <v>14</v>
      </c>
      <c r="K1529" t="s">
        <v>15</v>
      </c>
      <c r="L1529">
        <f>Table1[[#This Row],[Date resolved]]-Table1[[#This Row],[Date received]]</f>
        <v>2</v>
      </c>
      <c r="M1529">
        <f>YEAR(Table1[[#This Row],[Date received]])</f>
        <v>2015</v>
      </c>
      <c r="N1529" t="str">
        <f>_xlfn.CONCAT("Q",_xlfn.CEILING.MATH(MONTH(Table1[[#This Row],[Date received]])/3))</f>
        <v>Q1</v>
      </c>
    </row>
    <row r="1530" spans="1:14" x14ac:dyDescent="0.3">
      <c r="A1530">
        <v>1158191</v>
      </c>
      <c r="B1530" t="s">
        <v>976</v>
      </c>
      <c r="C1530" t="s">
        <v>26</v>
      </c>
      <c r="D1530" t="s">
        <v>56</v>
      </c>
      <c r="E1530" t="s">
        <v>98</v>
      </c>
      <c r="F1530" t="str">
        <f>_xlfn.XLOOKUP(E1530,State_Code_Name!$C$2:$C$52,State_Code_Name!$B$2:$B$52)</f>
        <v>Colorado</v>
      </c>
      <c r="G1530" t="s">
        <v>19</v>
      </c>
      <c r="H1530" s="15">
        <v>41989</v>
      </c>
      <c r="I1530" s="15">
        <v>41990</v>
      </c>
      <c r="J1530" t="s">
        <v>14</v>
      </c>
      <c r="K1530" t="s">
        <v>15</v>
      </c>
      <c r="L1530">
        <f>Table1[[#This Row],[Date resolved]]-Table1[[#This Row],[Date received]]</f>
        <v>1</v>
      </c>
      <c r="M1530">
        <f>YEAR(Table1[[#This Row],[Date received]])</f>
        <v>2014</v>
      </c>
      <c r="N1530" t="str">
        <f>_xlfn.CONCAT("Q",_xlfn.CEILING.MATH(MONTH(Table1[[#This Row],[Date received]])/3))</f>
        <v>Q4</v>
      </c>
    </row>
    <row r="1531" spans="1:14" x14ac:dyDescent="0.3">
      <c r="A1531">
        <v>1955733</v>
      </c>
      <c r="B1531" t="s">
        <v>30</v>
      </c>
      <c r="C1531" t="s">
        <v>16</v>
      </c>
      <c r="D1531" t="s">
        <v>24</v>
      </c>
      <c r="E1531" t="s">
        <v>66</v>
      </c>
      <c r="F1531" t="str">
        <f>_xlfn.XLOOKUP(E1531,State_Code_Name!$C$2:$C$52,State_Code_Name!$B$2:$B$52)</f>
        <v>Michigan</v>
      </c>
      <c r="G1531" t="s">
        <v>13</v>
      </c>
      <c r="H1531" s="15">
        <v>42527</v>
      </c>
      <c r="I1531" s="15">
        <v>42527</v>
      </c>
      <c r="J1531" t="s">
        <v>14</v>
      </c>
      <c r="K1531" t="s">
        <v>15</v>
      </c>
      <c r="L1531">
        <f>Table1[[#This Row],[Date resolved]]-Table1[[#This Row],[Date received]]</f>
        <v>0</v>
      </c>
      <c r="M1531">
        <f>YEAR(Table1[[#This Row],[Date received]])</f>
        <v>2016</v>
      </c>
      <c r="N1531" t="str">
        <f>_xlfn.CONCAT("Q",_xlfn.CEILING.MATH(MONTH(Table1[[#This Row],[Date received]])/3))</f>
        <v>Q2</v>
      </c>
    </row>
    <row r="1532" spans="1:14" x14ac:dyDescent="0.3">
      <c r="A1532">
        <v>1967265</v>
      </c>
      <c r="B1532" t="s">
        <v>11</v>
      </c>
      <c r="C1532" t="s">
        <v>16</v>
      </c>
      <c r="D1532" t="s">
        <v>24</v>
      </c>
      <c r="E1532" t="s">
        <v>42</v>
      </c>
      <c r="F1532" t="str">
        <f>_xlfn.XLOOKUP(E1532,State_Code_Name!$C$2:$C$52,State_Code_Name!$B$2:$B$52)</f>
        <v>North Carolina</v>
      </c>
      <c r="G1532" t="s">
        <v>19</v>
      </c>
      <c r="H1532" s="15">
        <v>42535</v>
      </c>
      <c r="I1532" s="15">
        <v>42535</v>
      </c>
      <c r="J1532" t="s">
        <v>14</v>
      </c>
      <c r="K1532" t="s">
        <v>15</v>
      </c>
      <c r="L1532">
        <f>Table1[[#This Row],[Date resolved]]-Table1[[#This Row],[Date received]]</f>
        <v>0</v>
      </c>
      <c r="M1532">
        <f>YEAR(Table1[[#This Row],[Date received]])</f>
        <v>2016</v>
      </c>
      <c r="N1532" t="str">
        <f>_xlfn.CONCAT("Q",_xlfn.CEILING.MATH(MONTH(Table1[[#This Row],[Date received]])/3))</f>
        <v>Q2</v>
      </c>
    </row>
    <row r="1533" spans="1:14" x14ac:dyDescent="0.3">
      <c r="A1533">
        <v>1882038</v>
      </c>
      <c r="B1533" t="s">
        <v>30</v>
      </c>
      <c r="C1533" t="s">
        <v>16</v>
      </c>
      <c r="D1533" t="s">
        <v>17</v>
      </c>
      <c r="E1533" t="s">
        <v>31</v>
      </c>
      <c r="F1533" t="str">
        <f>_xlfn.XLOOKUP(E1533,State_Code_Name!$C$2:$C$52,State_Code_Name!$B$2:$B$52)</f>
        <v>Texas</v>
      </c>
      <c r="G1533" t="s">
        <v>19</v>
      </c>
      <c r="H1533" s="15">
        <v>42475</v>
      </c>
      <c r="I1533" s="15">
        <v>42475</v>
      </c>
      <c r="J1533" t="s">
        <v>14</v>
      </c>
      <c r="K1533" t="s">
        <v>15</v>
      </c>
      <c r="L1533">
        <f>Table1[[#This Row],[Date resolved]]-Table1[[#This Row],[Date received]]</f>
        <v>0</v>
      </c>
      <c r="M1533">
        <f>YEAR(Table1[[#This Row],[Date received]])</f>
        <v>2016</v>
      </c>
      <c r="N1533" t="str">
        <f>_xlfn.CONCAT("Q",_xlfn.CEILING.MATH(MONTH(Table1[[#This Row],[Date received]])/3))</f>
        <v>Q2</v>
      </c>
    </row>
    <row r="1534" spans="1:14" x14ac:dyDescent="0.3">
      <c r="A1534">
        <v>1426772</v>
      </c>
      <c r="B1534" t="s">
        <v>43</v>
      </c>
      <c r="C1534" t="s">
        <v>36</v>
      </c>
      <c r="D1534" t="s">
        <v>99</v>
      </c>
      <c r="E1534" t="s">
        <v>18</v>
      </c>
      <c r="F1534" t="str">
        <f>_xlfn.XLOOKUP(E1534,State_Code_Name!$C$2:$C$52,State_Code_Name!$B$2:$B$52)</f>
        <v>California</v>
      </c>
      <c r="G1534" t="s">
        <v>19</v>
      </c>
      <c r="H1534" s="15">
        <v>42173</v>
      </c>
      <c r="I1534" s="15">
        <v>42173</v>
      </c>
      <c r="J1534" t="s">
        <v>14</v>
      </c>
      <c r="K1534" t="s">
        <v>15</v>
      </c>
      <c r="L1534">
        <f>Table1[[#This Row],[Date resolved]]-Table1[[#This Row],[Date received]]</f>
        <v>0</v>
      </c>
      <c r="M1534">
        <f>YEAR(Table1[[#This Row],[Date received]])</f>
        <v>2015</v>
      </c>
      <c r="N1534" t="str">
        <f>_xlfn.CONCAT("Q",_xlfn.CEILING.MATH(MONTH(Table1[[#This Row],[Date received]])/3))</f>
        <v>Q2</v>
      </c>
    </row>
    <row r="1535" spans="1:14" x14ac:dyDescent="0.3">
      <c r="A1535">
        <v>1983611</v>
      </c>
      <c r="B1535" t="s">
        <v>303</v>
      </c>
      <c r="C1535" t="s">
        <v>61</v>
      </c>
      <c r="D1535" t="s">
        <v>459</v>
      </c>
      <c r="E1535" t="s">
        <v>59</v>
      </c>
      <c r="F1535" t="str">
        <f>_xlfn.XLOOKUP(E1535,State_Code_Name!$C$2:$C$52,State_Code_Name!$B$2:$B$52)</f>
        <v>Illinois</v>
      </c>
      <c r="G1535" t="s">
        <v>19</v>
      </c>
      <c r="H1535" s="15">
        <v>42546</v>
      </c>
      <c r="I1535" s="15">
        <v>42546</v>
      </c>
      <c r="J1535" t="s">
        <v>14</v>
      </c>
      <c r="K1535" t="s">
        <v>14</v>
      </c>
      <c r="L1535">
        <f>Table1[[#This Row],[Date resolved]]-Table1[[#This Row],[Date received]]</f>
        <v>0</v>
      </c>
      <c r="M1535">
        <f>YEAR(Table1[[#This Row],[Date received]])</f>
        <v>2016</v>
      </c>
      <c r="N1535" t="str">
        <f>_xlfn.CONCAT("Q",_xlfn.CEILING.MATH(MONTH(Table1[[#This Row],[Date received]])/3))</f>
        <v>Q2</v>
      </c>
    </row>
    <row r="1536" spans="1:14" x14ac:dyDescent="0.3">
      <c r="A1536">
        <v>1244477</v>
      </c>
      <c r="B1536" t="s">
        <v>43</v>
      </c>
      <c r="C1536" t="s">
        <v>36</v>
      </c>
      <c r="D1536" t="s">
        <v>80</v>
      </c>
      <c r="E1536" t="s">
        <v>35</v>
      </c>
      <c r="F1536" t="str">
        <f>_xlfn.XLOOKUP(E1536,State_Code_Name!$C$2:$C$52,State_Code_Name!$B$2:$B$52)</f>
        <v>Florida</v>
      </c>
      <c r="G1536" t="s">
        <v>19</v>
      </c>
      <c r="H1536" s="15">
        <v>42053</v>
      </c>
      <c r="I1536" s="15">
        <v>42053</v>
      </c>
      <c r="J1536" t="s">
        <v>14</v>
      </c>
      <c r="K1536" t="s">
        <v>14</v>
      </c>
      <c r="L1536">
        <f>Table1[[#This Row],[Date resolved]]-Table1[[#This Row],[Date received]]</f>
        <v>0</v>
      </c>
      <c r="M1536">
        <f>YEAR(Table1[[#This Row],[Date received]])</f>
        <v>2015</v>
      </c>
      <c r="N1536" t="str">
        <f>_xlfn.CONCAT("Q",_xlfn.CEILING.MATH(MONTH(Table1[[#This Row],[Date received]])/3))</f>
        <v>Q1</v>
      </c>
    </row>
    <row r="1537" spans="1:14" x14ac:dyDescent="0.3">
      <c r="A1537">
        <v>1242719</v>
      </c>
      <c r="B1537" t="s">
        <v>90</v>
      </c>
      <c r="C1537" t="s">
        <v>16</v>
      </c>
      <c r="D1537" t="s">
        <v>24</v>
      </c>
      <c r="F1537" t="e">
        <f>_xlfn.XLOOKUP(E1537,State_Code_Name!$C$2:$C$52,State_Code_Name!$B$2:$B$52)</f>
        <v>#N/A</v>
      </c>
      <c r="G1537" t="s">
        <v>13</v>
      </c>
      <c r="H1537" s="15">
        <v>42052</v>
      </c>
      <c r="I1537" s="15">
        <v>42058</v>
      </c>
      <c r="J1537" t="s">
        <v>14</v>
      </c>
      <c r="K1537" t="s">
        <v>15</v>
      </c>
      <c r="L1537">
        <f>Table1[[#This Row],[Date resolved]]-Table1[[#This Row],[Date received]]</f>
        <v>6</v>
      </c>
      <c r="M1537">
        <f>YEAR(Table1[[#This Row],[Date received]])</f>
        <v>2015</v>
      </c>
      <c r="N1537" t="str">
        <f>_xlfn.CONCAT("Q",_xlfn.CEILING.MATH(MONTH(Table1[[#This Row],[Date received]])/3))</f>
        <v>Q1</v>
      </c>
    </row>
    <row r="1538" spans="1:14" x14ac:dyDescent="0.3">
      <c r="A1538">
        <v>1667652</v>
      </c>
      <c r="B1538" t="s">
        <v>43</v>
      </c>
      <c r="C1538" t="s">
        <v>26</v>
      </c>
      <c r="D1538" t="s">
        <v>159</v>
      </c>
      <c r="E1538" t="s">
        <v>66</v>
      </c>
      <c r="F1538" t="str">
        <f>_xlfn.XLOOKUP(E1538,State_Code_Name!$C$2:$C$52,State_Code_Name!$B$2:$B$52)</f>
        <v>Michigan</v>
      </c>
      <c r="G1538" t="s">
        <v>13</v>
      </c>
      <c r="H1538" s="15">
        <v>42331</v>
      </c>
      <c r="I1538" s="15">
        <v>42333</v>
      </c>
      <c r="J1538" t="s">
        <v>14</v>
      </c>
      <c r="K1538" t="s">
        <v>15</v>
      </c>
      <c r="L1538">
        <f>Table1[[#This Row],[Date resolved]]-Table1[[#This Row],[Date received]]</f>
        <v>2</v>
      </c>
      <c r="M1538">
        <f>YEAR(Table1[[#This Row],[Date received]])</f>
        <v>2015</v>
      </c>
      <c r="N1538" t="str">
        <f>_xlfn.CONCAT("Q",_xlfn.CEILING.MATH(MONTH(Table1[[#This Row],[Date received]])/3))</f>
        <v>Q4</v>
      </c>
    </row>
    <row r="1539" spans="1:14" x14ac:dyDescent="0.3">
      <c r="A1539">
        <v>1621316</v>
      </c>
      <c r="B1539" t="s">
        <v>47</v>
      </c>
      <c r="C1539" t="s">
        <v>26</v>
      </c>
      <c r="D1539" t="s">
        <v>27</v>
      </c>
      <c r="E1539" t="s">
        <v>35</v>
      </c>
      <c r="F1539" t="str">
        <f>_xlfn.XLOOKUP(E1539,State_Code_Name!$C$2:$C$52,State_Code_Name!$B$2:$B$52)</f>
        <v>Florida</v>
      </c>
      <c r="G1539" t="s">
        <v>13</v>
      </c>
      <c r="H1539" s="15">
        <v>42300</v>
      </c>
      <c r="I1539" s="15">
        <v>42300</v>
      </c>
      <c r="J1539" t="s">
        <v>14</v>
      </c>
      <c r="K1539" t="s">
        <v>15</v>
      </c>
      <c r="L1539">
        <f>Table1[[#This Row],[Date resolved]]-Table1[[#This Row],[Date received]]</f>
        <v>0</v>
      </c>
      <c r="M1539">
        <f>YEAR(Table1[[#This Row],[Date received]])</f>
        <v>2015</v>
      </c>
      <c r="N1539" t="str">
        <f>_xlfn.CONCAT("Q",_xlfn.CEILING.MATH(MONTH(Table1[[#This Row],[Date received]])/3))</f>
        <v>Q4</v>
      </c>
    </row>
    <row r="1540" spans="1:14" x14ac:dyDescent="0.3">
      <c r="A1540">
        <v>376195</v>
      </c>
      <c r="B1540" t="s">
        <v>38</v>
      </c>
      <c r="C1540" t="s">
        <v>36</v>
      </c>
      <c r="D1540" t="s">
        <v>84</v>
      </c>
      <c r="E1540" t="s">
        <v>31</v>
      </c>
      <c r="F1540" t="str">
        <f>_xlfn.XLOOKUP(E1540,State_Code_Name!$C$2:$C$52,State_Code_Name!$B$2:$B$52)</f>
        <v>Texas</v>
      </c>
      <c r="G1540" t="s">
        <v>19</v>
      </c>
      <c r="H1540" s="15">
        <v>41372</v>
      </c>
      <c r="I1540" s="15">
        <v>41372</v>
      </c>
      <c r="J1540" t="s">
        <v>14</v>
      </c>
      <c r="K1540" t="s">
        <v>15</v>
      </c>
      <c r="L1540">
        <f>Table1[[#This Row],[Date resolved]]-Table1[[#This Row],[Date received]]</f>
        <v>0</v>
      </c>
      <c r="M1540">
        <f>YEAR(Table1[[#This Row],[Date received]])</f>
        <v>2013</v>
      </c>
      <c r="N1540" t="str">
        <f>_xlfn.CONCAT("Q",_xlfn.CEILING.MATH(MONTH(Table1[[#This Row],[Date received]])/3))</f>
        <v>Q2</v>
      </c>
    </row>
    <row r="1541" spans="1:14" x14ac:dyDescent="0.3">
      <c r="A1541">
        <v>2003382</v>
      </c>
      <c r="B1541" t="s">
        <v>69</v>
      </c>
      <c r="C1541" t="s">
        <v>26</v>
      </c>
      <c r="D1541" t="s">
        <v>27</v>
      </c>
      <c r="E1541" t="s">
        <v>100</v>
      </c>
      <c r="F1541" t="str">
        <f>_xlfn.XLOOKUP(E1541,State_Code_Name!$C$2:$C$52,State_Code_Name!$B$2:$B$52)</f>
        <v>Arizona</v>
      </c>
      <c r="G1541" t="s">
        <v>19</v>
      </c>
      <c r="H1541" s="15">
        <v>42559</v>
      </c>
      <c r="I1541" s="15">
        <v>42559</v>
      </c>
      <c r="J1541" t="s">
        <v>14</v>
      </c>
      <c r="K1541" t="s">
        <v>15</v>
      </c>
      <c r="L1541">
        <f>Table1[[#This Row],[Date resolved]]-Table1[[#This Row],[Date received]]</f>
        <v>0</v>
      </c>
      <c r="M1541">
        <f>YEAR(Table1[[#This Row],[Date received]])</f>
        <v>2016</v>
      </c>
      <c r="N1541" t="str">
        <f>_xlfn.CONCAT("Q",_xlfn.CEILING.MATH(MONTH(Table1[[#This Row],[Date received]])/3))</f>
        <v>Q3</v>
      </c>
    </row>
    <row r="1542" spans="1:14" x14ac:dyDescent="0.3">
      <c r="A1542">
        <v>910969</v>
      </c>
      <c r="B1542" t="s">
        <v>217</v>
      </c>
      <c r="C1542" t="s">
        <v>26</v>
      </c>
      <c r="D1542" t="s">
        <v>27</v>
      </c>
      <c r="E1542" t="s">
        <v>31</v>
      </c>
      <c r="F1542" t="str">
        <f>_xlfn.XLOOKUP(E1542,State_Code_Name!$C$2:$C$52,State_Code_Name!$B$2:$B$52)</f>
        <v>Texas</v>
      </c>
      <c r="G1542" t="s">
        <v>57</v>
      </c>
      <c r="H1542" s="15">
        <v>41815</v>
      </c>
      <c r="I1542" s="15">
        <v>41820</v>
      </c>
      <c r="J1542" t="s">
        <v>14</v>
      </c>
      <c r="K1542" t="s">
        <v>15</v>
      </c>
      <c r="L1542">
        <f>Table1[[#This Row],[Date resolved]]-Table1[[#This Row],[Date received]]</f>
        <v>5</v>
      </c>
      <c r="M1542">
        <f>YEAR(Table1[[#This Row],[Date received]])</f>
        <v>2014</v>
      </c>
      <c r="N1542" t="str">
        <f>_xlfn.CONCAT("Q",_xlfn.CEILING.MATH(MONTH(Table1[[#This Row],[Date received]])/3))</f>
        <v>Q2</v>
      </c>
    </row>
    <row r="1543" spans="1:14" x14ac:dyDescent="0.3">
      <c r="A1543">
        <v>414835</v>
      </c>
      <c r="B1543" t="s">
        <v>68</v>
      </c>
      <c r="C1543" t="s">
        <v>36</v>
      </c>
      <c r="D1543" t="s">
        <v>80</v>
      </c>
      <c r="E1543" t="s">
        <v>42</v>
      </c>
      <c r="F1543" t="str">
        <f>_xlfn.XLOOKUP(E1543,State_Code_Name!$C$2:$C$52,State_Code_Name!$B$2:$B$52)</f>
        <v>North Carolina</v>
      </c>
      <c r="G1543" t="s">
        <v>305</v>
      </c>
      <c r="H1543" s="15">
        <v>41417</v>
      </c>
      <c r="I1543" s="15">
        <v>41422</v>
      </c>
      <c r="J1543" t="s">
        <v>14</v>
      </c>
      <c r="K1543" t="s">
        <v>15</v>
      </c>
      <c r="L1543">
        <f>Table1[[#This Row],[Date resolved]]-Table1[[#This Row],[Date received]]</f>
        <v>5</v>
      </c>
      <c r="M1543">
        <f>YEAR(Table1[[#This Row],[Date received]])</f>
        <v>2013</v>
      </c>
      <c r="N1543" t="str">
        <f>_xlfn.CONCAT("Q",_xlfn.CEILING.MATH(MONTH(Table1[[#This Row],[Date received]])/3))</f>
        <v>Q2</v>
      </c>
    </row>
    <row r="1544" spans="1:14" x14ac:dyDescent="0.3">
      <c r="A1544">
        <v>1004712</v>
      </c>
      <c r="B1544" t="s">
        <v>326</v>
      </c>
      <c r="C1544" t="s">
        <v>32</v>
      </c>
      <c r="D1544" t="s">
        <v>116</v>
      </c>
      <c r="E1544" t="s">
        <v>31</v>
      </c>
      <c r="F1544" t="str">
        <f>_xlfn.XLOOKUP(E1544,State_Code_Name!$C$2:$C$52,State_Code_Name!$B$2:$B$52)</f>
        <v>Texas</v>
      </c>
      <c r="G1544" t="s">
        <v>19</v>
      </c>
      <c r="H1544" s="15">
        <v>41878</v>
      </c>
      <c r="I1544" s="15">
        <v>41878</v>
      </c>
      <c r="J1544" t="s">
        <v>14</v>
      </c>
      <c r="K1544" t="s">
        <v>15</v>
      </c>
      <c r="L1544">
        <f>Table1[[#This Row],[Date resolved]]-Table1[[#This Row],[Date received]]</f>
        <v>0</v>
      </c>
      <c r="M1544">
        <f>YEAR(Table1[[#This Row],[Date received]])</f>
        <v>2014</v>
      </c>
      <c r="N1544" t="str">
        <f>_xlfn.CONCAT("Q",_xlfn.CEILING.MATH(MONTH(Table1[[#This Row],[Date received]])/3))</f>
        <v>Q3</v>
      </c>
    </row>
    <row r="1545" spans="1:14" x14ac:dyDescent="0.3">
      <c r="A1545">
        <v>1050173</v>
      </c>
      <c r="B1545" t="s">
        <v>69</v>
      </c>
      <c r="C1545" t="s">
        <v>26</v>
      </c>
      <c r="D1545" t="s">
        <v>27</v>
      </c>
      <c r="E1545" t="s">
        <v>122</v>
      </c>
      <c r="F1545" t="str">
        <f>_xlfn.XLOOKUP(E1545,State_Code_Name!$C$2:$C$52,State_Code_Name!$B$2:$B$52)</f>
        <v>Maryland</v>
      </c>
      <c r="G1545" t="s">
        <v>19</v>
      </c>
      <c r="H1545" s="15">
        <v>41911</v>
      </c>
      <c r="I1545" s="15">
        <v>41911</v>
      </c>
      <c r="J1545" t="s">
        <v>14</v>
      </c>
      <c r="K1545" t="s">
        <v>15</v>
      </c>
      <c r="L1545">
        <f>Table1[[#This Row],[Date resolved]]-Table1[[#This Row],[Date received]]</f>
        <v>0</v>
      </c>
      <c r="M1545">
        <f>YEAR(Table1[[#This Row],[Date received]])</f>
        <v>2014</v>
      </c>
      <c r="N1545" t="str">
        <f>_xlfn.CONCAT("Q",_xlfn.CEILING.MATH(MONTH(Table1[[#This Row],[Date received]])/3))</f>
        <v>Q3</v>
      </c>
    </row>
    <row r="1546" spans="1:14" x14ac:dyDescent="0.3">
      <c r="A1546">
        <v>2045833</v>
      </c>
      <c r="B1546" t="s">
        <v>60</v>
      </c>
      <c r="C1546" t="s">
        <v>52</v>
      </c>
      <c r="D1546" t="s">
        <v>76</v>
      </c>
      <c r="E1546" t="s">
        <v>122</v>
      </c>
      <c r="F1546" t="str">
        <f>_xlfn.XLOOKUP(E1546,State_Code_Name!$C$2:$C$52,State_Code_Name!$B$2:$B$52)</f>
        <v>Maryland</v>
      </c>
      <c r="G1546" t="s">
        <v>19</v>
      </c>
      <c r="H1546" s="15">
        <v>42586</v>
      </c>
      <c r="I1546" s="15">
        <v>42586</v>
      </c>
      <c r="J1546" t="s">
        <v>14</v>
      </c>
      <c r="K1546" t="s">
        <v>15</v>
      </c>
      <c r="L1546">
        <f>Table1[[#This Row],[Date resolved]]-Table1[[#This Row],[Date received]]</f>
        <v>0</v>
      </c>
      <c r="M1546">
        <f>YEAR(Table1[[#This Row],[Date received]])</f>
        <v>2016</v>
      </c>
      <c r="N1546" t="str">
        <f>_xlfn.CONCAT("Q",_xlfn.CEILING.MATH(MONTH(Table1[[#This Row],[Date received]])/3))</f>
        <v>Q3</v>
      </c>
    </row>
    <row r="1547" spans="1:14" x14ac:dyDescent="0.3">
      <c r="A1547">
        <v>458843</v>
      </c>
      <c r="B1547" t="s">
        <v>60</v>
      </c>
      <c r="C1547" t="s">
        <v>52</v>
      </c>
      <c r="D1547" t="s">
        <v>103</v>
      </c>
      <c r="E1547" t="s">
        <v>31</v>
      </c>
      <c r="F1547" t="str">
        <f>_xlfn.XLOOKUP(E1547,State_Code_Name!$C$2:$C$52,State_Code_Name!$B$2:$B$52)</f>
        <v>Texas</v>
      </c>
      <c r="G1547" t="s">
        <v>19</v>
      </c>
      <c r="H1547" s="15">
        <v>41471</v>
      </c>
      <c r="I1547" s="15">
        <v>41471</v>
      </c>
      <c r="J1547" t="s">
        <v>14</v>
      </c>
      <c r="K1547" t="s">
        <v>15</v>
      </c>
      <c r="L1547">
        <f>Table1[[#This Row],[Date resolved]]-Table1[[#This Row],[Date received]]</f>
        <v>0</v>
      </c>
      <c r="M1547">
        <f>YEAR(Table1[[#This Row],[Date received]])</f>
        <v>2013</v>
      </c>
      <c r="N1547" t="str">
        <f>_xlfn.CONCAT("Q",_xlfn.CEILING.MATH(MONTH(Table1[[#This Row],[Date received]])/3))</f>
        <v>Q3</v>
      </c>
    </row>
    <row r="1548" spans="1:14" x14ac:dyDescent="0.3">
      <c r="A1548">
        <v>1522289</v>
      </c>
      <c r="B1548" t="s">
        <v>181</v>
      </c>
      <c r="C1548" t="s">
        <v>32</v>
      </c>
      <c r="D1548" t="s">
        <v>116</v>
      </c>
      <c r="E1548" t="s">
        <v>70</v>
      </c>
      <c r="F1548" t="str">
        <f>_xlfn.XLOOKUP(E1548,State_Code_Name!$C$2:$C$52,State_Code_Name!$B$2:$B$52)</f>
        <v>Massachusetts</v>
      </c>
      <c r="G1548" t="s">
        <v>19</v>
      </c>
      <c r="H1548" s="15">
        <v>42233</v>
      </c>
      <c r="I1548" s="15">
        <v>42240</v>
      </c>
      <c r="J1548" t="s">
        <v>14</v>
      </c>
      <c r="K1548" t="s">
        <v>15</v>
      </c>
      <c r="L1548">
        <f>Table1[[#This Row],[Date resolved]]-Table1[[#This Row],[Date received]]</f>
        <v>7</v>
      </c>
      <c r="M1548">
        <f>YEAR(Table1[[#This Row],[Date received]])</f>
        <v>2015</v>
      </c>
      <c r="N1548" t="str">
        <f>_xlfn.CONCAT("Q",_xlfn.CEILING.MATH(MONTH(Table1[[#This Row],[Date received]])/3))</f>
        <v>Q3</v>
      </c>
    </row>
    <row r="1549" spans="1:14" x14ac:dyDescent="0.3">
      <c r="A1549">
        <v>385685</v>
      </c>
      <c r="B1549" t="s">
        <v>143</v>
      </c>
      <c r="C1549" t="s">
        <v>16</v>
      </c>
      <c r="D1549" t="s">
        <v>20</v>
      </c>
      <c r="E1549" t="s">
        <v>35</v>
      </c>
      <c r="F1549" t="str">
        <f>_xlfn.XLOOKUP(E1549,State_Code_Name!$C$2:$C$52,State_Code_Name!$B$2:$B$52)</f>
        <v>Florida</v>
      </c>
      <c r="G1549" t="s">
        <v>57</v>
      </c>
      <c r="H1549" s="15">
        <v>41381</v>
      </c>
      <c r="I1549" s="15">
        <v>41382</v>
      </c>
      <c r="J1549" t="s">
        <v>14</v>
      </c>
      <c r="K1549" t="s">
        <v>15</v>
      </c>
      <c r="L1549">
        <f>Table1[[#This Row],[Date resolved]]-Table1[[#This Row],[Date received]]</f>
        <v>1</v>
      </c>
      <c r="M1549">
        <f>YEAR(Table1[[#This Row],[Date received]])</f>
        <v>2013</v>
      </c>
      <c r="N1549" t="str">
        <f>_xlfn.CONCAT("Q",_xlfn.CEILING.MATH(MONTH(Table1[[#This Row],[Date received]])/3))</f>
        <v>Q2</v>
      </c>
    </row>
    <row r="1550" spans="1:14" x14ac:dyDescent="0.3">
      <c r="A1550">
        <v>1781486</v>
      </c>
      <c r="B1550" t="s">
        <v>30</v>
      </c>
      <c r="C1550" t="s">
        <v>26</v>
      </c>
      <c r="D1550" t="s">
        <v>27</v>
      </c>
      <c r="E1550" t="s">
        <v>25</v>
      </c>
      <c r="F1550" t="str">
        <f>_xlfn.XLOOKUP(E1550,State_Code_Name!$C$2:$C$52,State_Code_Name!$B$2:$B$52)</f>
        <v>Georgia</v>
      </c>
      <c r="G1550" t="s">
        <v>19</v>
      </c>
      <c r="H1550" s="15">
        <v>42411</v>
      </c>
      <c r="I1550" s="15">
        <v>42411</v>
      </c>
      <c r="J1550" t="s">
        <v>14</v>
      </c>
      <c r="K1550" t="s">
        <v>15</v>
      </c>
      <c r="L1550">
        <f>Table1[[#This Row],[Date resolved]]-Table1[[#This Row],[Date received]]</f>
        <v>0</v>
      </c>
      <c r="M1550">
        <f>YEAR(Table1[[#This Row],[Date received]])</f>
        <v>2016</v>
      </c>
      <c r="N1550" t="str">
        <f>_xlfn.CONCAT("Q",_xlfn.CEILING.MATH(MONTH(Table1[[#This Row],[Date received]])/3))</f>
        <v>Q1</v>
      </c>
    </row>
    <row r="1551" spans="1:14" x14ac:dyDescent="0.3">
      <c r="A1551">
        <v>1262465</v>
      </c>
      <c r="B1551" t="s">
        <v>97</v>
      </c>
      <c r="C1551" t="s">
        <v>52</v>
      </c>
      <c r="D1551" t="s">
        <v>53</v>
      </c>
      <c r="E1551" t="s">
        <v>18</v>
      </c>
      <c r="F1551" t="str">
        <f>_xlfn.XLOOKUP(E1551,State_Code_Name!$C$2:$C$52,State_Code_Name!$B$2:$B$52)</f>
        <v>California</v>
      </c>
      <c r="G1551" t="s">
        <v>19</v>
      </c>
      <c r="H1551" s="15">
        <v>42065</v>
      </c>
      <c r="I1551" s="15">
        <v>42065</v>
      </c>
      <c r="J1551" t="s">
        <v>14</v>
      </c>
      <c r="K1551" t="s">
        <v>15</v>
      </c>
      <c r="L1551">
        <f>Table1[[#This Row],[Date resolved]]-Table1[[#This Row],[Date received]]</f>
        <v>0</v>
      </c>
      <c r="M1551">
        <f>YEAR(Table1[[#This Row],[Date received]])</f>
        <v>2015</v>
      </c>
      <c r="N1551" t="str">
        <f>_xlfn.CONCAT("Q",_xlfn.CEILING.MATH(MONTH(Table1[[#This Row],[Date received]])/3))</f>
        <v>Q1</v>
      </c>
    </row>
    <row r="1552" spans="1:14" x14ac:dyDescent="0.3">
      <c r="A1552">
        <v>2126000</v>
      </c>
      <c r="B1552" t="s">
        <v>38</v>
      </c>
      <c r="C1552" t="s">
        <v>36</v>
      </c>
      <c r="D1552" t="s">
        <v>281</v>
      </c>
      <c r="E1552" t="s">
        <v>31</v>
      </c>
      <c r="F1552" t="str">
        <f>_xlfn.XLOOKUP(E1552,State_Code_Name!$C$2:$C$52,State_Code_Name!$B$2:$B$52)</f>
        <v>Texas</v>
      </c>
      <c r="G1552" t="s">
        <v>19</v>
      </c>
      <c r="H1552" s="15">
        <v>42636</v>
      </c>
      <c r="I1552" s="15">
        <v>42636</v>
      </c>
      <c r="J1552" t="s">
        <v>14</v>
      </c>
      <c r="K1552" t="s">
        <v>14</v>
      </c>
      <c r="L1552">
        <f>Table1[[#This Row],[Date resolved]]-Table1[[#This Row],[Date received]]</f>
        <v>0</v>
      </c>
      <c r="M1552">
        <f>YEAR(Table1[[#This Row],[Date received]])</f>
        <v>2016</v>
      </c>
      <c r="N1552" t="str">
        <f>_xlfn.CONCAT("Q",_xlfn.CEILING.MATH(MONTH(Table1[[#This Row],[Date received]])/3))</f>
        <v>Q3</v>
      </c>
    </row>
    <row r="1553" spans="1:14" x14ac:dyDescent="0.3">
      <c r="A1553">
        <v>980276</v>
      </c>
      <c r="B1553" t="s">
        <v>30</v>
      </c>
      <c r="C1553" t="s">
        <v>26</v>
      </c>
      <c r="D1553" t="s">
        <v>27</v>
      </c>
      <c r="E1553" t="s">
        <v>66</v>
      </c>
      <c r="F1553" t="str">
        <f>_xlfn.XLOOKUP(E1553,State_Code_Name!$C$2:$C$52,State_Code_Name!$B$2:$B$52)</f>
        <v>Michigan</v>
      </c>
      <c r="G1553" t="s">
        <v>19</v>
      </c>
      <c r="H1553" s="15">
        <v>41863</v>
      </c>
      <c r="I1553" s="15">
        <v>41863</v>
      </c>
      <c r="J1553" t="s">
        <v>14</v>
      </c>
      <c r="K1553" t="s">
        <v>14</v>
      </c>
      <c r="L1553">
        <f>Table1[[#This Row],[Date resolved]]-Table1[[#This Row],[Date received]]</f>
        <v>0</v>
      </c>
      <c r="M1553">
        <f>YEAR(Table1[[#This Row],[Date received]])</f>
        <v>2014</v>
      </c>
      <c r="N1553" t="str">
        <f>_xlfn.CONCAT("Q",_xlfn.CEILING.MATH(MONTH(Table1[[#This Row],[Date received]])/3))</f>
        <v>Q3</v>
      </c>
    </row>
    <row r="1554" spans="1:14" x14ac:dyDescent="0.3">
      <c r="A1554">
        <v>1302800</v>
      </c>
      <c r="B1554" t="s">
        <v>230</v>
      </c>
      <c r="C1554" t="s">
        <v>32</v>
      </c>
      <c r="D1554" t="s">
        <v>116</v>
      </c>
      <c r="E1554" t="s">
        <v>39</v>
      </c>
      <c r="F1554" t="str">
        <f>_xlfn.XLOOKUP(E1554,State_Code_Name!$C$2:$C$52,State_Code_Name!$B$2:$B$52)</f>
        <v>Ohio</v>
      </c>
      <c r="G1554" t="s">
        <v>19</v>
      </c>
      <c r="H1554" s="15">
        <v>42089</v>
      </c>
      <c r="I1554" s="15">
        <v>42089</v>
      </c>
      <c r="J1554" t="s">
        <v>14</v>
      </c>
      <c r="K1554" t="s">
        <v>15</v>
      </c>
      <c r="L1554">
        <f>Table1[[#This Row],[Date resolved]]-Table1[[#This Row],[Date received]]</f>
        <v>0</v>
      </c>
      <c r="M1554">
        <f>YEAR(Table1[[#This Row],[Date received]])</f>
        <v>2015</v>
      </c>
      <c r="N1554" t="str">
        <f>_xlfn.CONCAT("Q",_xlfn.CEILING.MATH(MONTH(Table1[[#This Row],[Date received]])/3))</f>
        <v>Q1</v>
      </c>
    </row>
    <row r="1555" spans="1:14" x14ac:dyDescent="0.3">
      <c r="A1555">
        <v>934190</v>
      </c>
      <c r="B1555" t="s">
        <v>43</v>
      </c>
      <c r="C1555" t="s">
        <v>16</v>
      </c>
      <c r="D1555" t="s">
        <v>20</v>
      </c>
      <c r="E1555" t="s">
        <v>66</v>
      </c>
      <c r="F1555" t="str">
        <f>_xlfn.XLOOKUP(E1555,State_Code_Name!$C$2:$C$52,State_Code_Name!$B$2:$B$52)</f>
        <v>Michigan</v>
      </c>
      <c r="G1555" t="s">
        <v>19</v>
      </c>
      <c r="H1555" s="15">
        <v>41831</v>
      </c>
      <c r="I1555" s="15">
        <v>41831</v>
      </c>
      <c r="J1555" t="s">
        <v>14</v>
      </c>
      <c r="K1555" t="s">
        <v>14</v>
      </c>
      <c r="L1555">
        <f>Table1[[#This Row],[Date resolved]]-Table1[[#This Row],[Date received]]</f>
        <v>0</v>
      </c>
      <c r="M1555">
        <f>YEAR(Table1[[#This Row],[Date received]])</f>
        <v>2014</v>
      </c>
      <c r="N1555" t="str">
        <f>_xlfn.CONCAT("Q",_xlfn.CEILING.MATH(MONTH(Table1[[#This Row],[Date received]])/3))</f>
        <v>Q3</v>
      </c>
    </row>
    <row r="1556" spans="1:14" x14ac:dyDescent="0.3">
      <c r="A1556">
        <v>1356388</v>
      </c>
      <c r="B1556" t="s">
        <v>60</v>
      </c>
      <c r="C1556" t="s">
        <v>52</v>
      </c>
      <c r="D1556" t="s">
        <v>96</v>
      </c>
      <c r="E1556" t="s">
        <v>25</v>
      </c>
      <c r="F1556" t="str">
        <f>_xlfn.XLOOKUP(E1556,State_Code_Name!$C$2:$C$52,State_Code_Name!$B$2:$B$52)</f>
        <v>Georgia</v>
      </c>
      <c r="G1556" t="s">
        <v>19</v>
      </c>
      <c r="H1556" s="15">
        <v>42125</v>
      </c>
      <c r="I1556" s="15">
        <v>42125</v>
      </c>
      <c r="J1556" t="s">
        <v>14</v>
      </c>
      <c r="K1556" t="s">
        <v>15</v>
      </c>
      <c r="L1556">
        <f>Table1[[#This Row],[Date resolved]]-Table1[[#This Row],[Date received]]</f>
        <v>0</v>
      </c>
      <c r="M1556">
        <f>YEAR(Table1[[#This Row],[Date received]])</f>
        <v>2015</v>
      </c>
      <c r="N1556" t="str">
        <f>_xlfn.CONCAT("Q",_xlfn.CEILING.MATH(MONTH(Table1[[#This Row],[Date received]])/3))</f>
        <v>Q2</v>
      </c>
    </row>
    <row r="1557" spans="1:14" x14ac:dyDescent="0.3">
      <c r="A1557">
        <v>1507348</v>
      </c>
      <c r="B1557" t="s">
        <v>105</v>
      </c>
      <c r="C1557" t="s">
        <v>32</v>
      </c>
      <c r="D1557" t="s">
        <v>44</v>
      </c>
      <c r="E1557" t="s">
        <v>70</v>
      </c>
      <c r="F1557" t="str">
        <f>_xlfn.XLOOKUP(E1557,State_Code_Name!$C$2:$C$52,State_Code_Name!$B$2:$B$52)</f>
        <v>Massachusetts</v>
      </c>
      <c r="G1557" t="s">
        <v>57</v>
      </c>
      <c r="H1557" s="15">
        <v>42222</v>
      </c>
      <c r="I1557" s="15">
        <v>42229</v>
      </c>
      <c r="J1557" t="s">
        <v>14</v>
      </c>
      <c r="K1557" t="s">
        <v>15</v>
      </c>
      <c r="L1557">
        <f>Table1[[#This Row],[Date resolved]]-Table1[[#This Row],[Date received]]</f>
        <v>7</v>
      </c>
      <c r="M1557">
        <f>YEAR(Table1[[#This Row],[Date received]])</f>
        <v>2015</v>
      </c>
      <c r="N1557" t="str">
        <f>_xlfn.CONCAT("Q",_xlfn.CEILING.MATH(MONTH(Table1[[#This Row],[Date received]])/3))</f>
        <v>Q3</v>
      </c>
    </row>
    <row r="1558" spans="1:14" x14ac:dyDescent="0.3">
      <c r="A1558">
        <v>1578017</v>
      </c>
      <c r="B1558" t="s">
        <v>240</v>
      </c>
      <c r="C1558" t="s">
        <v>61</v>
      </c>
      <c r="D1558" t="s">
        <v>282</v>
      </c>
      <c r="E1558" t="s">
        <v>72</v>
      </c>
      <c r="F1558" t="str">
        <f>_xlfn.XLOOKUP(E1558,State_Code_Name!$C$2:$C$52,State_Code_Name!$B$2:$B$52)</f>
        <v>Kentucky</v>
      </c>
      <c r="G1558" t="s">
        <v>19</v>
      </c>
      <c r="H1558" s="15">
        <v>42271</v>
      </c>
      <c r="I1558" s="15">
        <v>42271</v>
      </c>
      <c r="J1558" t="s">
        <v>14</v>
      </c>
      <c r="K1558" t="s">
        <v>15</v>
      </c>
      <c r="L1558">
        <f>Table1[[#This Row],[Date resolved]]-Table1[[#This Row],[Date received]]</f>
        <v>0</v>
      </c>
      <c r="M1558">
        <f>YEAR(Table1[[#This Row],[Date received]])</f>
        <v>2015</v>
      </c>
      <c r="N1558" t="str">
        <f>_xlfn.CONCAT("Q",_xlfn.CEILING.MATH(MONTH(Table1[[#This Row],[Date received]])/3))</f>
        <v>Q3</v>
      </c>
    </row>
    <row r="1559" spans="1:14" x14ac:dyDescent="0.3">
      <c r="A1559">
        <v>1200971</v>
      </c>
      <c r="B1559" t="s">
        <v>445</v>
      </c>
      <c r="C1559" t="s">
        <v>26</v>
      </c>
      <c r="D1559" t="s">
        <v>27</v>
      </c>
      <c r="E1559" t="s">
        <v>22</v>
      </c>
      <c r="F1559" t="str">
        <f>_xlfn.XLOOKUP(E1559,State_Code_Name!$C$2:$C$52,State_Code_Name!$B$2:$B$52)</f>
        <v>New York</v>
      </c>
      <c r="G1559" t="s">
        <v>19</v>
      </c>
      <c r="H1559" s="15">
        <v>42025</v>
      </c>
      <c r="I1559" s="15">
        <v>42030</v>
      </c>
      <c r="J1559" t="s">
        <v>14</v>
      </c>
      <c r="K1559" t="s">
        <v>15</v>
      </c>
      <c r="L1559">
        <f>Table1[[#This Row],[Date resolved]]-Table1[[#This Row],[Date received]]</f>
        <v>5</v>
      </c>
      <c r="M1559">
        <f>YEAR(Table1[[#This Row],[Date received]])</f>
        <v>2015</v>
      </c>
      <c r="N1559" t="str">
        <f>_xlfn.CONCAT("Q",_xlfn.CEILING.MATH(MONTH(Table1[[#This Row],[Date received]])/3))</f>
        <v>Q1</v>
      </c>
    </row>
    <row r="1560" spans="1:14" x14ac:dyDescent="0.3">
      <c r="A1560">
        <v>1141146</v>
      </c>
      <c r="B1560" t="s">
        <v>43</v>
      </c>
      <c r="C1560" t="s">
        <v>36</v>
      </c>
      <c r="D1560" t="s">
        <v>150</v>
      </c>
      <c r="E1560" t="s">
        <v>18</v>
      </c>
      <c r="F1560" t="str">
        <f>_xlfn.XLOOKUP(E1560,State_Code_Name!$C$2:$C$52,State_Code_Name!$B$2:$B$52)</f>
        <v>California</v>
      </c>
      <c r="G1560" t="s">
        <v>19</v>
      </c>
      <c r="H1560" s="15">
        <v>41976</v>
      </c>
      <c r="I1560" s="15">
        <v>41976</v>
      </c>
      <c r="J1560" t="s">
        <v>14</v>
      </c>
      <c r="K1560" t="s">
        <v>15</v>
      </c>
      <c r="L1560">
        <f>Table1[[#This Row],[Date resolved]]-Table1[[#This Row],[Date received]]</f>
        <v>0</v>
      </c>
      <c r="M1560">
        <f>YEAR(Table1[[#This Row],[Date received]])</f>
        <v>2014</v>
      </c>
      <c r="N1560" t="str">
        <f>_xlfn.CONCAT("Q",_xlfn.CEILING.MATH(MONTH(Table1[[#This Row],[Date received]])/3))</f>
        <v>Q4</v>
      </c>
    </row>
    <row r="1561" spans="1:14" x14ac:dyDescent="0.3">
      <c r="A1561">
        <v>941309</v>
      </c>
      <c r="B1561" t="s">
        <v>90</v>
      </c>
      <c r="C1561" t="s">
        <v>26</v>
      </c>
      <c r="D1561" t="s">
        <v>56</v>
      </c>
      <c r="E1561" t="s">
        <v>46</v>
      </c>
      <c r="F1561" t="str">
        <f>_xlfn.XLOOKUP(E1561,State_Code_Name!$C$2:$C$52,State_Code_Name!$B$2:$B$52)</f>
        <v>Pennsylvania</v>
      </c>
      <c r="G1561" t="s">
        <v>19</v>
      </c>
      <c r="H1561" s="15">
        <v>41837</v>
      </c>
      <c r="I1561" s="15">
        <v>41837</v>
      </c>
      <c r="J1561" t="s">
        <v>14</v>
      </c>
      <c r="K1561" t="s">
        <v>15</v>
      </c>
      <c r="L1561">
        <f>Table1[[#This Row],[Date resolved]]-Table1[[#This Row],[Date received]]</f>
        <v>0</v>
      </c>
      <c r="M1561">
        <f>YEAR(Table1[[#This Row],[Date received]])</f>
        <v>2014</v>
      </c>
      <c r="N1561" t="str">
        <f>_xlfn.CONCAT("Q",_xlfn.CEILING.MATH(MONTH(Table1[[#This Row],[Date received]])/3))</f>
        <v>Q3</v>
      </c>
    </row>
    <row r="1562" spans="1:14" x14ac:dyDescent="0.3">
      <c r="A1562">
        <v>987570</v>
      </c>
      <c r="B1562" t="s">
        <v>11</v>
      </c>
      <c r="C1562" t="s">
        <v>61</v>
      </c>
      <c r="D1562" t="s">
        <v>282</v>
      </c>
      <c r="E1562" t="s">
        <v>100</v>
      </c>
      <c r="F1562" t="str">
        <f>_xlfn.XLOOKUP(E1562,State_Code_Name!$C$2:$C$52,State_Code_Name!$B$2:$B$52)</f>
        <v>Arizona</v>
      </c>
      <c r="G1562" t="s">
        <v>19</v>
      </c>
      <c r="H1562" s="15">
        <v>41867</v>
      </c>
      <c r="I1562" s="15">
        <v>41867</v>
      </c>
      <c r="J1562" t="s">
        <v>14</v>
      </c>
      <c r="K1562" t="s">
        <v>15</v>
      </c>
      <c r="L1562">
        <f>Table1[[#This Row],[Date resolved]]-Table1[[#This Row],[Date received]]</f>
        <v>0</v>
      </c>
      <c r="M1562">
        <f>YEAR(Table1[[#This Row],[Date received]])</f>
        <v>2014</v>
      </c>
      <c r="N1562" t="str">
        <f>_xlfn.CONCAT("Q",_xlfn.CEILING.MATH(MONTH(Table1[[#This Row],[Date received]])/3))</f>
        <v>Q3</v>
      </c>
    </row>
    <row r="1563" spans="1:14" x14ac:dyDescent="0.3">
      <c r="A1563">
        <v>1353087</v>
      </c>
      <c r="B1563" t="s">
        <v>392</v>
      </c>
      <c r="C1563" t="s">
        <v>32</v>
      </c>
      <c r="D1563" t="s">
        <v>104</v>
      </c>
      <c r="E1563" t="s">
        <v>12</v>
      </c>
      <c r="F1563" t="str">
        <f>_xlfn.XLOOKUP(E1563,State_Code_Name!$C$2:$C$52,State_Code_Name!$B$2:$B$52)</f>
        <v>Virginia</v>
      </c>
      <c r="G1563" t="s">
        <v>19</v>
      </c>
      <c r="H1563" s="15">
        <v>42123</v>
      </c>
      <c r="I1563" s="15">
        <v>42123</v>
      </c>
      <c r="J1563" t="s">
        <v>14</v>
      </c>
      <c r="K1563" t="s">
        <v>15</v>
      </c>
      <c r="L1563">
        <f>Table1[[#This Row],[Date resolved]]-Table1[[#This Row],[Date received]]</f>
        <v>0</v>
      </c>
      <c r="M1563">
        <f>YEAR(Table1[[#This Row],[Date received]])</f>
        <v>2015</v>
      </c>
      <c r="N1563" t="str">
        <f>_xlfn.CONCAT("Q",_xlfn.CEILING.MATH(MONTH(Table1[[#This Row],[Date received]])/3))</f>
        <v>Q2</v>
      </c>
    </row>
    <row r="1564" spans="1:14" x14ac:dyDescent="0.3">
      <c r="A1564">
        <v>1871538</v>
      </c>
      <c r="B1564" t="s">
        <v>230</v>
      </c>
      <c r="C1564" t="s">
        <v>16</v>
      </c>
      <c r="D1564" t="s">
        <v>24</v>
      </c>
      <c r="E1564" t="s">
        <v>18</v>
      </c>
      <c r="F1564" t="str">
        <f>_xlfn.XLOOKUP(E1564,State_Code_Name!$C$2:$C$52,State_Code_Name!$B$2:$B$52)</f>
        <v>California</v>
      </c>
      <c r="G1564" t="s">
        <v>19</v>
      </c>
      <c r="H1564" s="15">
        <v>42469</v>
      </c>
      <c r="I1564" s="15">
        <v>42469</v>
      </c>
      <c r="J1564" t="s">
        <v>14</v>
      </c>
      <c r="K1564" t="s">
        <v>15</v>
      </c>
      <c r="L1564">
        <f>Table1[[#This Row],[Date resolved]]-Table1[[#This Row],[Date received]]</f>
        <v>0</v>
      </c>
      <c r="M1564">
        <f>YEAR(Table1[[#This Row],[Date received]])</f>
        <v>2016</v>
      </c>
      <c r="N1564" t="str">
        <f>_xlfn.CONCAT("Q",_xlfn.CEILING.MATH(MONTH(Table1[[#This Row],[Date received]])/3))</f>
        <v>Q2</v>
      </c>
    </row>
    <row r="1565" spans="1:14" x14ac:dyDescent="0.3">
      <c r="A1565">
        <v>1425728</v>
      </c>
      <c r="B1565" t="s">
        <v>11</v>
      </c>
      <c r="C1565" t="s">
        <v>16</v>
      </c>
      <c r="D1565" t="s">
        <v>20</v>
      </c>
      <c r="E1565" t="s">
        <v>18</v>
      </c>
      <c r="F1565" t="str">
        <f>_xlfn.XLOOKUP(E1565,State_Code_Name!$C$2:$C$52,State_Code_Name!$B$2:$B$52)</f>
        <v>California</v>
      </c>
      <c r="G1565" t="s">
        <v>13</v>
      </c>
      <c r="H1565" s="15">
        <v>42172</v>
      </c>
      <c r="I1565" s="15">
        <v>42174</v>
      </c>
      <c r="J1565" t="s">
        <v>14</v>
      </c>
      <c r="K1565" t="s">
        <v>14</v>
      </c>
      <c r="L1565">
        <f>Table1[[#This Row],[Date resolved]]-Table1[[#This Row],[Date received]]</f>
        <v>2</v>
      </c>
      <c r="M1565">
        <f>YEAR(Table1[[#This Row],[Date received]])</f>
        <v>2015</v>
      </c>
      <c r="N1565" t="str">
        <f>_xlfn.CONCAT("Q",_xlfn.CEILING.MATH(MONTH(Table1[[#This Row],[Date received]])/3))</f>
        <v>Q2</v>
      </c>
    </row>
    <row r="1566" spans="1:14" x14ac:dyDescent="0.3">
      <c r="A1566">
        <v>1528199</v>
      </c>
      <c r="B1566" t="s">
        <v>164</v>
      </c>
      <c r="C1566" t="s">
        <v>16</v>
      </c>
      <c r="D1566" t="s">
        <v>24</v>
      </c>
      <c r="E1566" t="s">
        <v>35</v>
      </c>
      <c r="F1566" t="str">
        <f>_xlfn.XLOOKUP(E1566,State_Code_Name!$C$2:$C$52,State_Code_Name!$B$2:$B$52)</f>
        <v>Florida</v>
      </c>
      <c r="G1566" t="s">
        <v>57</v>
      </c>
      <c r="H1566" s="15">
        <v>42236</v>
      </c>
      <c r="I1566" s="15">
        <v>42240</v>
      </c>
      <c r="J1566" t="s">
        <v>14</v>
      </c>
      <c r="K1566" t="s">
        <v>15</v>
      </c>
      <c r="L1566">
        <f>Table1[[#This Row],[Date resolved]]-Table1[[#This Row],[Date received]]</f>
        <v>4</v>
      </c>
      <c r="M1566">
        <f>YEAR(Table1[[#This Row],[Date received]])</f>
        <v>2015</v>
      </c>
      <c r="N1566" t="str">
        <f>_xlfn.CONCAT("Q",_xlfn.CEILING.MATH(MONTH(Table1[[#This Row],[Date received]])/3))</f>
        <v>Q3</v>
      </c>
    </row>
    <row r="1567" spans="1:14" x14ac:dyDescent="0.3">
      <c r="A1567">
        <v>1662624</v>
      </c>
      <c r="B1567" t="s">
        <v>136</v>
      </c>
      <c r="C1567" t="s">
        <v>16</v>
      </c>
      <c r="D1567" t="s">
        <v>20</v>
      </c>
      <c r="E1567" t="s">
        <v>46</v>
      </c>
      <c r="F1567" t="str">
        <f>_xlfn.XLOOKUP(E1567,State_Code_Name!$C$2:$C$52,State_Code_Name!$B$2:$B$52)</f>
        <v>Pennsylvania</v>
      </c>
      <c r="G1567" t="s">
        <v>19</v>
      </c>
      <c r="H1567" s="15">
        <v>42327</v>
      </c>
      <c r="I1567" s="15">
        <v>42327</v>
      </c>
      <c r="J1567" t="s">
        <v>14</v>
      </c>
      <c r="K1567" t="s">
        <v>15</v>
      </c>
      <c r="L1567">
        <f>Table1[[#This Row],[Date resolved]]-Table1[[#This Row],[Date received]]</f>
        <v>0</v>
      </c>
      <c r="M1567">
        <f>YEAR(Table1[[#This Row],[Date received]])</f>
        <v>2015</v>
      </c>
      <c r="N1567" t="str">
        <f>_xlfn.CONCAT("Q",_xlfn.CEILING.MATH(MONTH(Table1[[#This Row],[Date received]])/3))</f>
        <v>Q4</v>
      </c>
    </row>
    <row r="1568" spans="1:14" x14ac:dyDescent="0.3">
      <c r="A1568">
        <v>1997357</v>
      </c>
      <c r="B1568" t="s">
        <v>47</v>
      </c>
      <c r="C1568" t="s">
        <v>26</v>
      </c>
      <c r="D1568" t="s">
        <v>27</v>
      </c>
      <c r="E1568" t="s">
        <v>100</v>
      </c>
      <c r="F1568" t="str">
        <f>_xlfn.XLOOKUP(E1568,State_Code_Name!$C$2:$C$52,State_Code_Name!$B$2:$B$52)</f>
        <v>Arizona</v>
      </c>
      <c r="G1568" t="s">
        <v>19</v>
      </c>
      <c r="H1568" s="15">
        <v>42556</v>
      </c>
      <c r="I1568" s="15">
        <v>42558</v>
      </c>
      <c r="J1568" t="s">
        <v>14</v>
      </c>
      <c r="K1568" t="s">
        <v>15</v>
      </c>
      <c r="L1568">
        <f>Table1[[#This Row],[Date resolved]]-Table1[[#This Row],[Date received]]</f>
        <v>2</v>
      </c>
      <c r="M1568">
        <f>YEAR(Table1[[#This Row],[Date received]])</f>
        <v>2016</v>
      </c>
      <c r="N1568" t="str">
        <f>_xlfn.CONCAT("Q",_xlfn.CEILING.MATH(MONTH(Table1[[#This Row],[Date received]])/3))</f>
        <v>Q3</v>
      </c>
    </row>
    <row r="1569" spans="1:14" x14ac:dyDescent="0.3">
      <c r="A1569">
        <v>1272468</v>
      </c>
      <c r="B1569" t="s">
        <v>177</v>
      </c>
      <c r="C1569" t="s">
        <v>32</v>
      </c>
      <c r="D1569" t="s">
        <v>41</v>
      </c>
      <c r="E1569" t="s">
        <v>18</v>
      </c>
      <c r="F1569" t="str">
        <f>_xlfn.XLOOKUP(E1569,State_Code_Name!$C$2:$C$52,State_Code_Name!$B$2:$B$52)</f>
        <v>California</v>
      </c>
      <c r="G1569" t="s">
        <v>19</v>
      </c>
      <c r="H1569" s="15">
        <v>42071</v>
      </c>
      <c r="I1569" s="15">
        <v>42071</v>
      </c>
      <c r="J1569" t="s">
        <v>14</v>
      </c>
      <c r="K1569" t="s">
        <v>14</v>
      </c>
      <c r="L1569">
        <f>Table1[[#This Row],[Date resolved]]-Table1[[#This Row],[Date received]]</f>
        <v>0</v>
      </c>
      <c r="M1569">
        <f>YEAR(Table1[[#This Row],[Date received]])</f>
        <v>2015</v>
      </c>
      <c r="N1569" t="str">
        <f>_xlfn.CONCAT("Q",_xlfn.CEILING.MATH(MONTH(Table1[[#This Row],[Date received]])/3))</f>
        <v>Q1</v>
      </c>
    </row>
    <row r="1570" spans="1:14" x14ac:dyDescent="0.3">
      <c r="A1570">
        <v>1393155</v>
      </c>
      <c r="B1570" t="s">
        <v>240</v>
      </c>
      <c r="C1570" t="s">
        <v>61</v>
      </c>
      <c r="D1570" t="s">
        <v>282</v>
      </c>
      <c r="E1570" t="s">
        <v>22</v>
      </c>
      <c r="F1570" t="str">
        <f>_xlfn.XLOOKUP(E1570,State_Code_Name!$C$2:$C$52,State_Code_Name!$B$2:$B$52)</f>
        <v>New York</v>
      </c>
      <c r="G1570" t="s">
        <v>19</v>
      </c>
      <c r="H1570" s="15">
        <v>42151</v>
      </c>
      <c r="I1570" s="15">
        <v>42151</v>
      </c>
      <c r="J1570" t="s">
        <v>14</v>
      </c>
      <c r="K1570" t="s">
        <v>15</v>
      </c>
      <c r="L1570">
        <f>Table1[[#This Row],[Date resolved]]-Table1[[#This Row],[Date received]]</f>
        <v>0</v>
      </c>
      <c r="M1570">
        <f>YEAR(Table1[[#This Row],[Date received]])</f>
        <v>2015</v>
      </c>
      <c r="N1570" t="str">
        <f>_xlfn.CONCAT("Q",_xlfn.CEILING.MATH(MONTH(Table1[[#This Row],[Date received]])/3))</f>
        <v>Q2</v>
      </c>
    </row>
    <row r="1571" spans="1:14" x14ac:dyDescent="0.3">
      <c r="A1571">
        <v>816715</v>
      </c>
      <c r="B1571" t="s">
        <v>60</v>
      </c>
      <c r="C1571" t="s">
        <v>52</v>
      </c>
      <c r="D1571" t="s">
        <v>103</v>
      </c>
      <c r="E1571" t="s">
        <v>31</v>
      </c>
      <c r="F1571" t="str">
        <f>_xlfn.XLOOKUP(E1571,State_Code_Name!$C$2:$C$52,State_Code_Name!$B$2:$B$52)</f>
        <v>Texas</v>
      </c>
      <c r="G1571" t="s">
        <v>19</v>
      </c>
      <c r="H1571" s="15">
        <v>41750</v>
      </c>
      <c r="I1571" s="15">
        <v>41750</v>
      </c>
      <c r="J1571" t="s">
        <v>14</v>
      </c>
      <c r="K1571" t="s">
        <v>15</v>
      </c>
      <c r="L1571">
        <f>Table1[[#This Row],[Date resolved]]-Table1[[#This Row],[Date received]]</f>
        <v>0</v>
      </c>
      <c r="M1571">
        <f>YEAR(Table1[[#This Row],[Date received]])</f>
        <v>2014</v>
      </c>
      <c r="N1571" t="str">
        <f>_xlfn.CONCAT("Q",_xlfn.CEILING.MATH(MONTH(Table1[[#This Row],[Date received]])/3))</f>
        <v>Q2</v>
      </c>
    </row>
    <row r="1572" spans="1:14" x14ac:dyDescent="0.3">
      <c r="A1572">
        <v>1778308</v>
      </c>
      <c r="B1572" t="s">
        <v>332</v>
      </c>
      <c r="C1572" t="s">
        <v>32</v>
      </c>
      <c r="D1572" t="s">
        <v>41</v>
      </c>
      <c r="E1572" t="s">
        <v>31</v>
      </c>
      <c r="F1572" t="str">
        <f>_xlfn.XLOOKUP(E1572,State_Code_Name!$C$2:$C$52,State_Code_Name!$B$2:$B$52)</f>
        <v>Texas</v>
      </c>
      <c r="G1572" t="s">
        <v>19</v>
      </c>
      <c r="H1572" s="15">
        <v>42409</v>
      </c>
      <c r="I1572" s="15">
        <v>42409</v>
      </c>
      <c r="J1572" t="s">
        <v>14</v>
      </c>
      <c r="K1572" t="s">
        <v>15</v>
      </c>
      <c r="L1572">
        <f>Table1[[#This Row],[Date resolved]]-Table1[[#This Row],[Date received]]</f>
        <v>0</v>
      </c>
      <c r="M1572">
        <f>YEAR(Table1[[#This Row],[Date received]])</f>
        <v>2016</v>
      </c>
      <c r="N1572" t="str">
        <f>_xlfn.CONCAT("Q",_xlfn.CEILING.MATH(MONTH(Table1[[#This Row],[Date received]])/3))</f>
        <v>Q1</v>
      </c>
    </row>
    <row r="1573" spans="1:14" x14ac:dyDescent="0.3">
      <c r="A1573">
        <v>1889473</v>
      </c>
      <c r="B1573" t="s">
        <v>47</v>
      </c>
      <c r="C1573" t="s">
        <v>26</v>
      </c>
      <c r="D1573" t="s">
        <v>159</v>
      </c>
      <c r="E1573" t="s">
        <v>106</v>
      </c>
      <c r="F1573" t="str">
        <f>_xlfn.XLOOKUP(E1573,State_Code_Name!$C$2:$C$52,State_Code_Name!$B$2:$B$52)</f>
        <v>Indiana</v>
      </c>
      <c r="G1573" t="s">
        <v>19</v>
      </c>
      <c r="H1573" s="15">
        <v>42480</v>
      </c>
      <c r="I1573" s="15">
        <v>42480</v>
      </c>
      <c r="J1573" t="s">
        <v>14</v>
      </c>
      <c r="K1573" t="s">
        <v>15</v>
      </c>
      <c r="L1573">
        <f>Table1[[#This Row],[Date resolved]]-Table1[[#This Row],[Date received]]</f>
        <v>0</v>
      </c>
      <c r="M1573">
        <f>YEAR(Table1[[#This Row],[Date received]])</f>
        <v>2016</v>
      </c>
      <c r="N1573" t="str">
        <f>_xlfn.CONCAT("Q",_xlfn.CEILING.MATH(MONTH(Table1[[#This Row],[Date received]])/3))</f>
        <v>Q2</v>
      </c>
    </row>
    <row r="1574" spans="1:14" x14ac:dyDescent="0.3">
      <c r="A1574">
        <v>1609014</v>
      </c>
      <c r="B1574" t="s">
        <v>38</v>
      </c>
      <c r="C1574" t="s">
        <v>26</v>
      </c>
      <c r="D1574" t="s">
        <v>27</v>
      </c>
      <c r="E1574" t="s">
        <v>66</v>
      </c>
      <c r="F1574" t="str">
        <f>_xlfn.XLOOKUP(E1574,State_Code_Name!$C$2:$C$52,State_Code_Name!$B$2:$B$52)</f>
        <v>Michigan</v>
      </c>
      <c r="G1574" t="s">
        <v>305</v>
      </c>
      <c r="H1574" s="15">
        <v>42292</v>
      </c>
      <c r="I1574" s="15">
        <v>42296</v>
      </c>
      <c r="J1574" t="s">
        <v>14</v>
      </c>
      <c r="K1574" t="s">
        <v>15</v>
      </c>
      <c r="L1574">
        <f>Table1[[#This Row],[Date resolved]]-Table1[[#This Row],[Date received]]</f>
        <v>4</v>
      </c>
      <c r="M1574">
        <f>YEAR(Table1[[#This Row],[Date received]])</f>
        <v>2015</v>
      </c>
      <c r="N1574" t="str">
        <f>_xlfn.CONCAT("Q",_xlfn.CEILING.MATH(MONTH(Table1[[#This Row],[Date received]])/3))</f>
        <v>Q4</v>
      </c>
    </row>
    <row r="1575" spans="1:14" x14ac:dyDescent="0.3">
      <c r="A1575">
        <v>1215852</v>
      </c>
      <c r="B1575" t="s">
        <v>30</v>
      </c>
      <c r="C1575" t="s">
        <v>16</v>
      </c>
      <c r="D1575" t="s">
        <v>24</v>
      </c>
      <c r="E1575" t="s">
        <v>18</v>
      </c>
      <c r="F1575" t="str">
        <f>_xlfn.XLOOKUP(E1575,State_Code_Name!$C$2:$C$52,State_Code_Name!$B$2:$B$52)</f>
        <v>California</v>
      </c>
      <c r="G1575" t="s">
        <v>19</v>
      </c>
      <c r="H1575" s="15">
        <v>42033</v>
      </c>
      <c r="I1575" s="15">
        <v>42033</v>
      </c>
      <c r="J1575" t="s">
        <v>14</v>
      </c>
      <c r="K1575" t="s">
        <v>14</v>
      </c>
      <c r="L1575">
        <f>Table1[[#This Row],[Date resolved]]-Table1[[#This Row],[Date received]]</f>
        <v>0</v>
      </c>
      <c r="M1575">
        <f>YEAR(Table1[[#This Row],[Date received]])</f>
        <v>2015</v>
      </c>
      <c r="N1575" t="str">
        <f>_xlfn.CONCAT("Q",_xlfn.CEILING.MATH(MONTH(Table1[[#This Row],[Date received]])/3))</f>
        <v>Q1</v>
      </c>
    </row>
    <row r="1576" spans="1:14" x14ac:dyDescent="0.3">
      <c r="A1576">
        <v>674715</v>
      </c>
      <c r="B1576" t="s">
        <v>719</v>
      </c>
      <c r="C1576" t="s">
        <v>26</v>
      </c>
      <c r="D1576" t="s">
        <v>27</v>
      </c>
      <c r="E1576" t="s">
        <v>122</v>
      </c>
      <c r="F1576" t="str">
        <f>_xlfn.XLOOKUP(E1576,State_Code_Name!$C$2:$C$52,State_Code_Name!$B$2:$B$52)</f>
        <v>Maryland</v>
      </c>
      <c r="G1576" t="s">
        <v>305</v>
      </c>
      <c r="H1576" s="15">
        <v>41656</v>
      </c>
      <c r="I1576" s="15">
        <v>41663</v>
      </c>
      <c r="J1576" t="s">
        <v>14</v>
      </c>
      <c r="K1576" t="s">
        <v>15</v>
      </c>
      <c r="L1576">
        <f>Table1[[#This Row],[Date resolved]]-Table1[[#This Row],[Date received]]</f>
        <v>7</v>
      </c>
      <c r="M1576">
        <f>YEAR(Table1[[#This Row],[Date received]])</f>
        <v>2014</v>
      </c>
      <c r="N1576" t="str">
        <f>_xlfn.CONCAT("Q",_xlfn.CEILING.MATH(MONTH(Table1[[#This Row],[Date received]])/3))</f>
        <v>Q1</v>
      </c>
    </row>
    <row r="1577" spans="1:14" x14ac:dyDescent="0.3">
      <c r="A1577">
        <v>2114447</v>
      </c>
      <c r="B1577" t="s">
        <v>97</v>
      </c>
      <c r="C1577" t="s">
        <v>52</v>
      </c>
      <c r="D1577" t="s">
        <v>76</v>
      </c>
      <c r="E1577" t="s">
        <v>35</v>
      </c>
      <c r="F1577" t="str">
        <f>_xlfn.XLOOKUP(E1577,State_Code_Name!$C$2:$C$52,State_Code_Name!$B$2:$B$52)</f>
        <v>Florida</v>
      </c>
      <c r="G1577" t="s">
        <v>19</v>
      </c>
      <c r="H1577" s="15">
        <v>42628</v>
      </c>
      <c r="I1577" s="15">
        <v>42628</v>
      </c>
      <c r="J1577" t="s">
        <v>14</v>
      </c>
      <c r="K1577" t="s">
        <v>14</v>
      </c>
      <c r="L1577">
        <f>Table1[[#This Row],[Date resolved]]-Table1[[#This Row],[Date received]]</f>
        <v>0</v>
      </c>
      <c r="M1577">
        <f>YEAR(Table1[[#This Row],[Date received]])</f>
        <v>2016</v>
      </c>
      <c r="N1577" t="str">
        <f>_xlfn.CONCAT("Q",_xlfn.CEILING.MATH(MONTH(Table1[[#This Row],[Date received]])/3))</f>
        <v>Q3</v>
      </c>
    </row>
    <row r="1578" spans="1:14" x14ac:dyDescent="0.3">
      <c r="A1578">
        <v>2000659</v>
      </c>
      <c r="B1578" t="s">
        <v>54</v>
      </c>
      <c r="C1578" t="s">
        <v>52</v>
      </c>
      <c r="D1578" t="s">
        <v>103</v>
      </c>
      <c r="E1578" t="s">
        <v>184</v>
      </c>
      <c r="F1578" t="str">
        <f>_xlfn.XLOOKUP(E1578,State_Code_Name!$C$2:$C$52,State_Code_Name!$B$2:$B$52)</f>
        <v>Mississippi</v>
      </c>
      <c r="G1578" t="s">
        <v>57</v>
      </c>
      <c r="H1578" s="15">
        <v>42557</v>
      </c>
      <c r="I1578" s="15">
        <v>42558</v>
      </c>
      <c r="J1578" t="s">
        <v>14</v>
      </c>
      <c r="K1578" t="s">
        <v>15</v>
      </c>
      <c r="L1578">
        <f>Table1[[#This Row],[Date resolved]]-Table1[[#This Row],[Date received]]</f>
        <v>1</v>
      </c>
      <c r="M1578">
        <f>YEAR(Table1[[#This Row],[Date received]])</f>
        <v>2016</v>
      </c>
      <c r="N1578" t="str">
        <f>_xlfn.CONCAT("Q",_xlfn.CEILING.MATH(MONTH(Table1[[#This Row],[Date received]])/3))</f>
        <v>Q3</v>
      </c>
    </row>
    <row r="1579" spans="1:14" x14ac:dyDescent="0.3">
      <c r="A1579">
        <v>2074886</v>
      </c>
      <c r="B1579" t="s">
        <v>65</v>
      </c>
      <c r="C1579" t="s">
        <v>32</v>
      </c>
      <c r="D1579" t="s">
        <v>116</v>
      </c>
      <c r="E1579" t="s">
        <v>18</v>
      </c>
      <c r="F1579" t="str">
        <f>_xlfn.XLOOKUP(E1579,State_Code_Name!$C$2:$C$52,State_Code_Name!$B$2:$B$52)</f>
        <v>California</v>
      </c>
      <c r="G1579" t="s">
        <v>19</v>
      </c>
      <c r="H1579" s="15">
        <v>42604</v>
      </c>
      <c r="I1579" s="15">
        <v>42604</v>
      </c>
      <c r="J1579" t="s">
        <v>14</v>
      </c>
      <c r="K1579" t="s">
        <v>15</v>
      </c>
      <c r="L1579">
        <f>Table1[[#This Row],[Date resolved]]-Table1[[#This Row],[Date received]]</f>
        <v>0</v>
      </c>
      <c r="M1579">
        <f>YEAR(Table1[[#This Row],[Date received]])</f>
        <v>2016</v>
      </c>
      <c r="N1579" t="str">
        <f>_xlfn.CONCAT("Q",_xlfn.CEILING.MATH(MONTH(Table1[[#This Row],[Date received]])/3))</f>
        <v>Q3</v>
      </c>
    </row>
    <row r="1580" spans="1:14" x14ac:dyDescent="0.3">
      <c r="A1580">
        <v>1266437</v>
      </c>
      <c r="B1580" t="s">
        <v>97</v>
      </c>
      <c r="C1580" t="s">
        <v>52</v>
      </c>
      <c r="D1580" t="s">
        <v>103</v>
      </c>
      <c r="E1580" t="s">
        <v>51</v>
      </c>
      <c r="F1580" t="str">
        <f>_xlfn.XLOOKUP(E1580,State_Code_Name!$C$2:$C$52,State_Code_Name!$B$2:$B$52)</f>
        <v>Washington</v>
      </c>
      <c r="G1580" t="s">
        <v>19</v>
      </c>
      <c r="H1580" s="15">
        <v>42067</v>
      </c>
      <c r="I1580" s="15">
        <v>42067</v>
      </c>
      <c r="J1580" t="s">
        <v>14</v>
      </c>
      <c r="K1580" t="s">
        <v>15</v>
      </c>
      <c r="L1580">
        <f>Table1[[#This Row],[Date resolved]]-Table1[[#This Row],[Date received]]</f>
        <v>0</v>
      </c>
      <c r="M1580">
        <f>YEAR(Table1[[#This Row],[Date received]])</f>
        <v>2015</v>
      </c>
      <c r="N1580" t="str">
        <f>_xlfn.CONCAT("Q",_xlfn.CEILING.MATH(MONTH(Table1[[#This Row],[Date received]])/3))</f>
        <v>Q1</v>
      </c>
    </row>
    <row r="1581" spans="1:14" x14ac:dyDescent="0.3">
      <c r="A1581">
        <v>2080760</v>
      </c>
      <c r="B1581" t="s">
        <v>43</v>
      </c>
      <c r="C1581" t="s">
        <v>36</v>
      </c>
      <c r="D1581" t="s">
        <v>281</v>
      </c>
      <c r="E1581" t="s">
        <v>48</v>
      </c>
      <c r="F1581" t="str">
        <f>_xlfn.XLOOKUP(E1581,State_Code_Name!$C$2:$C$52,State_Code_Name!$B$2:$B$52)</f>
        <v>New Jersey</v>
      </c>
      <c r="G1581" t="s">
        <v>19</v>
      </c>
      <c r="H1581" s="15">
        <v>42606</v>
      </c>
      <c r="I1581" s="15">
        <v>42606</v>
      </c>
      <c r="J1581" t="s">
        <v>14</v>
      </c>
      <c r="K1581" t="s">
        <v>15</v>
      </c>
      <c r="L1581">
        <f>Table1[[#This Row],[Date resolved]]-Table1[[#This Row],[Date received]]</f>
        <v>0</v>
      </c>
      <c r="M1581">
        <f>YEAR(Table1[[#This Row],[Date received]])</f>
        <v>2016</v>
      </c>
      <c r="N1581" t="str">
        <f>_xlfn.CONCAT("Q",_xlfn.CEILING.MATH(MONTH(Table1[[#This Row],[Date received]])/3))</f>
        <v>Q3</v>
      </c>
    </row>
    <row r="1582" spans="1:14" x14ac:dyDescent="0.3">
      <c r="A1582">
        <v>485167</v>
      </c>
      <c r="B1582" t="s">
        <v>43</v>
      </c>
      <c r="C1582" t="s">
        <v>26</v>
      </c>
      <c r="D1582" t="s">
        <v>27</v>
      </c>
      <c r="E1582" t="s">
        <v>18</v>
      </c>
      <c r="F1582" t="str">
        <f>_xlfn.XLOOKUP(E1582,State_Code_Name!$C$2:$C$52,State_Code_Name!$B$2:$B$52)</f>
        <v>California</v>
      </c>
      <c r="G1582" t="s">
        <v>19</v>
      </c>
      <c r="H1582" s="15">
        <v>41495</v>
      </c>
      <c r="I1582" s="15">
        <v>41498</v>
      </c>
      <c r="J1582" t="s">
        <v>14</v>
      </c>
      <c r="K1582" t="s">
        <v>14</v>
      </c>
      <c r="L1582">
        <f>Table1[[#This Row],[Date resolved]]-Table1[[#This Row],[Date received]]</f>
        <v>3</v>
      </c>
      <c r="M1582">
        <f>YEAR(Table1[[#This Row],[Date received]])</f>
        <v>2013</v>
      </c>
      <c r="N1582" t="str">
        <f>_xlfn.CONCAT("Q",_xlfn.CEILING.MATH(MONTH(Table1[[#This Row],[Date received]])/3))</f>
        <v>Q3</v>
      </c>
    </row>
    <row r="1583" spans="1:14" x14ac:dyDescent="0.3">
      <c r="A1583">
        <v>1891283</v>
      </c>
      <c r="B1583" t="s">
        <v>240</v>
      </c>
      <c r="C1583" t="s">
        <v>32</v>
      </c>
      <c r="D1583" t="s">
        <v>44</v>
      </c>
      <c r="E1583" t="s">
        <v>74</v>
      </c>
      <c r="F1583" t="str">
        <f>_xlfn.XLOOKUP(E1583,State_Code_Name!$C$2:$C$52,State_Code_Name!$B$2:$B$52)</f>
        <v>Tennessee</v>
      </c>
      <c r="G1583" t="s">
        <v>19</v>
      </c>
      <c r="H1583" s="15">
        <v>42481</v>
      </c>
      <c r="I1583" s="15">
        <v>42481</v>
      </c>
      <c r="J1583" t="s">
        <v>14</v>
      </c>
      <c r="K1583" t="s">
        <v>14</v>
      </c>
      <c r="L1583">
        <f>Table1[[#This Row],[Date resolved]]-Table1[[#This Row],[Date received]]</f>
        <v>0</v>
      </c>
      <c r="M1583">
        <f>YEAR(Table1[[#This Row],[Date received]])</f>
        <v>2016</v>
      </c>
      <c r="N1583" t="str">
        <f>_xlfn.CONCAT("Q",_xlfn.CEILING.MATH(MONTH(Table1[[#This Row],[Date received]])/3))</f>
        <v>Q2</v>
      </c>
    </row>
    <row r="1584" spans="1:14" x14ac:dyDescent="0.3">
      <c r="A1584">
        <v>2085249</v>
      </c>
      <c r="B1584" t="s">
        <v>263</v>
      </c>
      <c r="C1584" t="s">
        <v>32</v>
      </c>
      <c r="D1584" t="s">
        <v>41</v>
      </c>
      <c r="E1584" t="s">
        <v>31</v>
      </c>
      <c r="F1584" t="str">
        <f>_xlfn.XLOOKUP(E1584,State_Code_Name!$C$2:$C$52,State_Code_Name!$B$2:$B$52)</f>
        <v>Texas</v>
      </c>
      <c r="G1584" t="s">
        <v>19</v>
      </c>
      <c r="H1584" s="15">
        <v>42612</v>
      </c>
      <c r="I1584" s="15">
        <v>42612</v>
      </c>
      <c r="J1584" t="s">
        <v>14</v>
      </c>
      <c r="K1584" t="s">
        <v>15</v>
      </c>
      <c r="L1584">
        <f>Table1[[#This Row],[Date resolved]]-Table1[[#This Row],[Date received]]</f>
        <v>0</v>
      </c>
      <c r="M1584">
        <f>YEAR(Table1[[#This Row],[Date received]])</f>
        <v>2016</v>
      </c>
      <c r="N1584" t="str">
        <f>_xlfn.CONCAT("Q",_xlfn.CEILING.MATH(MONTH(Table1[[#This Row],[Date received]])/3))</f>
        <v>Q3</v>
      </c>
    </row>
    <row r="1585" spans="1:14" x14ac:dyDescent="0.3">
      <c r="A1585">
        <v>400685</v>
      </c>
      <c r="B1585" t="s">
        <v>81</v>
      </c>
      <c r="C1585" t="s">
        <v>36</v>
      </c>
      <c r="D1585" t="s">
        <v>80</v>
      </c>
      <c r="E1585" t="s">
        <v>46</v>
      </c>
      <c r="F1585" t="str">
        <f>_xlfn.XLOOKUP(E1585,State_Code_Name!$C$2:$C$52,State_Code_Name!$B$2:$B$52)</f>
        <v>Pennsylvania</v>
      </c>
      <c r="G1585" t="s">
        <v>305</v>
      </c>
      <c r="H1585" s="15">
        <v>41402</v>
      </c>
      <c r="I1585" s="15">
        <v>41404</v>
      </c>
      <c r="J1585" t="s">
        <v>14</v>
      </c>
      <c r="K1585" t="s">
        <v>15</v>
      </c>
      <c r="L1585">
        <f>Table1[[#This Row],[Date resolved]]-Table1[[#This Row],[Date received]]</f>
        <v>2</v>
      </c>
      <c r="M1585">
        <f>YEAR(Table1[[#This Row],[Date received]])</f>
        <v>2013</v>
      </c>
      <c r="N1585" t="str">
        <f>_xlfn.CONCAT("Q",_xlfn.CEILING.MATH(MONTH(Table1[[#This Row],[Date received]])/3))</f>
        <v>Q2</v>
      </c>
    </row>
    <row r="1586" spans="1:14" x14ac:dyDescent="0.3">
      <c r="A1586">
        <v>999837</v>
      </c>
      <c r="B1586" t="s">
        <v>83</v>
      </c>
      <c r="C1586" t="s">
        <v>32</v>
      </c>
      <c r="D1586" t="s">
        <v>41</v>
      </c>
      <c r="E1586" t="s">
        <v>25</v>
      </c>
      <c r="F1586" t="str">
        <f>_xlfn.XLOOKUP(E1586,State_Code_Name!$C$2:$C$52,State_Code_Name!$B$2:$B$52)</f>
        <v>Georgia</v>
      </c>
      <c r="G1586" t="s">
        <v>13</v>
      </c>
      <c r="H1586" s="15">
        <v>41876</v>
      </c>
      <c r="I1586" s="15">
        <v>41879</v>
      </c>
      <c r="J1586" t="s">
        <v>14</v>
      </c>
      <c r="K1586" t="s">
        <v>15</v>
      </c>
      <c r="L1586">
        <f>Table1[[#This Row],[Date resolved]]-Table1[[#This Row],[Date received]]</f>
        <v>3</v>
      </c>
      <c r="M1586">
        <f>YEAR(Table1[[#This Row],[Date received]])</f>
        <v>2014</v>
      </c>
      <c r="N1586" t="str">
        <f>_xlfn.CONCAT("Q",_xlfn.CEILING.MATH(MONTH(Table1[[#This Row],[Date received]])/3))</f>
        <v>Q3</v>
      </c>
    </row>
    <row r="1587" spans="1:14" x14ac:dyDescent="0.3">
      <c r="A1587">
        <v>1173231</v>
      </c>
      <c r="B1587" t="s">
        <v>545</v>
      </c>
      <c r="C1587" t="s">
        <v>32</v>
      </c>
      <c r="D1587" t="s">
        <v>41</v>
      </c>
      <c r="E1587" t="s">
        <v>25</v>
      </c>
      <c r="F1587" t="str">
        <f>_xlfn.XLOOKUP(E1587,State_Code_Name!$C$2:$C$52,State_Code_Name!$B$2:$B$52)</f>
        <v>Georgia</v>
      </c>
      <c r="G1587" t="s">
        <v>19</v>
      </c>
      <c r="H1587" s="15">
        <v>42002</v>
      </c>
      <c r="I1587" s="15">
        <v>42002</v>
      </c>
      <c r="J1587" t="s">
        <v>15</v>
      </c>
      <c r="K1587" t="s">
        <v>15</v>
      </c>
      <c r="L1587">
        <f>Table1[[#This Row],[Date resolved]]-Table1[[#This Row],[Date received]]</f>
        <v>0</v>
      </c>
      <c r="M1587">
        <f>YEAR(Table1[[#This Row],[Date received]])</f>
        <v>2014</v>
      </c>
      <c r="N1587" t="str">
        <f>_xlfn.CONCAT("Q",_xlfn.CEILING.MATH(MONTH(Table1[[#This Row],[Date received]])/3))</f>
        <v>Q4</v>
      </c>
    </row>
    <row r="1588" spans="1:14" x14ac:dyDescent="0.3">
      <c r="A1588">
        <v>1640778</v>
      </c>
      <c r="B1588" t="s">
        <v>302</v>
      </c>
      <c r="C1588" t="s">
        <v>32</v>
      </c>
      <c r="D1588" t="s">
        <v>41</v>
      </c>
      <c r="E1588" t="s">
        <v>18</v>
      </c>
      <c r="F1588" t="str">
        <f>_xlfn.XLOOKUP(E1588,State_Code_Name!$C$2:$C$52,State_Code_Name!$B$2:$B$52)</f>
        <v>California</v>
      </c>
      <c r="G1588" t="s">
        <v>19</v>
      </c>
      <c r="H1588" s="15">
        <v>42313</v>
      </c>
      <c r="I1588" s="15">
        <v>42313</v>
      </c>
      <c r="J1588" t="s">
        <v>15</v>
      </c>
      <c r="K1588" t="s">
        <v>15</v>
      </c>
      <c r="L1588">
        <f>Table1[[#This Row],[Date resolved]]-Table1[[#This Row],[Date received]]</f>
        <v>0</v>
      </c>
      <c r="M1588">
        <f>YEAR(Table1[[#This Row],[Date received]])</f>
        <v>2015</v>
      </c>
      <c r="N1588" t="str">
        <f>_xlfn.CONCAT("Q",_xlfn.CEILING.MATH(MONTH(Table1[[#This Row],[Date received]])/3))</f>
        <v>Q4</v>
      </c>
    </row>
    <row r="1589" spans="1:14" x14ac:dyDescent="0.3">
      <c r="A1589">
        <v>675205</v>
      </c>
      <c r="B1589" t="s">
        <v>68</v>
      </c>
      <c r="C1589" t="s">
        <v>36</v>
      </c>
      <c r="D1589" t="s">
        <v>80</v>
      </c>
      <c r="E1589" t="s">
        <v>98</v>
      </c>
      <c r="F1589" t="str">
        <f>_xlfn.XLOOKUP(E1589,State_Code_Name!$C$2:$C$52,State_Code_Name!$B$2:$B$52)</f>
        <v>Colorado</v>
      </c>
      <c r="G1589" t="s">
        <v>13</v>
      </c>
      <c r="H1589" s="15">
        <v>41656</v>
      </c>
      <c r="I1589" s="15">
        <v>41666</v>
      </c>
      <c r="J1589" t="s">
        <v>14</v>
      </c>
      <c r="K1589" t="s">
        <v>15</v>
      </c>
      <c r="L1589">
        <f>Table1[[#This Row],[Date resolved]]-Table1[[#This Row],[Date received]]</f>
        <v>10</v>
      </c>
      <c r="M1589">
        <f>YEAR(Table1[[#This Row],[Date received]])</f>
        <v>2014</v>
      </c>
      <c r="N1589" t="str">
        <f>_xlfn.CONCAT("Q",_xlfn.CEILING.MATH(MONTH(Table1[[#This Row],[Date received]])/3))</f>
        <v>Q1</v>
      </c>
    </row>
    <row r="1590" spans="1:14" x14ac:dyDescent="0.3">
      <c r="A1590">
        <v>446809</v>
      </c>
      <c r="B1590" t="s">
        <v>54</v>
      </c>
      <c r="C1590" t="s">
        <v>52</v>
      </c>
      <c r="D1590" t="s">
        <v>103</v>
      </c>
      <c r="E1590" t="s">
        <v>42</v>
      </c>
      <c r="F1590" t="str">
        <f>_xlfn.XLOOKUP(E1590,State_Code_Name!$C$2:$C$52,State_Code_Name!$B$2:$B$52)</f>
        <v>North Carolina</v>
      </c>
      <c r="G1590" t="s">
        <v>19</v>
      </c>
      <c r="H1590" s="15">
        <v>41456</v>
      </c>
      <c r="I1590" s="15">
        <v>41456</v>
      </c>
      <c r="J1590" t="s">
        <v>14</v>
      </c>
      <c r="K1590" t="s">
        <v>14</v>
      </c>
      <c r="L1590">
        <f>Table1[[#This Row],[Date resolved]]-Table1[[#This Row],[Date received]]</f>
        <v>0</v>
      </c>
      <c r="M1590">
        <f>YEAR(Table1[[#This Row],[Date received]])</f>
        <v>2013</v>
      </c>
      <c r="N1590" t="str">
        <f>_xlfn.CONCAT("Q",_xlfn.CEILING.MATH(MONTH(Table1[[#This Row],[Date received]])/3))</f>
        <v>Q3</v>
      </c>
    </row>
    <row r="1591" spans="1:14" x14ac:dyDescent="0.3">
      <c r="A1591">
        <v>668522</v>
      </c>
      <c r="B1591" t="s">
        <v>163</v>
      </c>
      <c r="C1591" t="s">
        <v>36</v>
      </c>
      <c r="D1591" t="s">
        <v>80</v>
      </c>
      <c r="E1591" t="s">
        <v>74</v>
      </c>
      <c r="F1591" t="str">
        <f>_xlfn.XLOOKUP(E1591,State_Code_Name!$C$2:$C$52,State_Code_Name!$B$2:$B$52)</f>
        <v>Tennessee</v>
      </c>
      <c r="G1591" t="s">
        <v>305</v>
      </c>
      <c r="H1591" s="15">
        <v>41653</v>
      </c>
      <c r="I1591" s="15">
        <v>41656</v>
      </c>
      <c r="J1591" t="s">
        <v>14</v>
      </c>
      <c r="K1591" t="s">
        <v>15</v>
      </c>
      <c r="L1591">
        <f>Table1[[#This Row],[Date resolved]]-Table1[[#This Row],[Date received]]</f>
        <v>3</v>
      </c>
      <c r="M1591">
        <f>YEAR(Table1[[#This Row],[Date received]])</f>
        <v>2014</v>
      </c>
      <c r="N1591" t="str">
        <f>_xlfn.CONCAT("Q",_xlfn.CEILING.MATH(MONTH(Table1[[#This Row],[Date received]])/3))</f>
        <v>Q1</v>
      </c>
    </row>
    <row r="1592" spans="1:14" x14ac:dyDescent="0.3">
      <c r="A1592">
        <v>773466</v>
      </c>
      <c r="B1592" t="s">
        <v>147</v>
      </c>
      <c r="C1592" t="s">
        <v>16</v>
      </c>
      <c r="D1592" t="s">
        <v>24</v>
      </c>
      <c r="E1592" t="s">
        <v>55</v>
      </c>
      <c r="F1592" t="str">
        <f>_xlfn.XLOOKUP(E1592,State_Code_Name!$C$2:$C$52,State_Code_Name!$B$2:$B$52)</f>
        <v>Hawaii</v>
      </c>
      <c r="G1592" t="s">
        <v>19</v>
      </c>
      <c r="H1592" s="15">
        <v>41720</v>
      </c>
      <c r="I1592" s="15">
        <v>41728</v>
      </c>
      <c r="J1592" t="s">
        <v>14</v>
      </c>
      <c r="K1592" t="s">
        <v>15</v>
      </c>
      <c r="L1592">
        <f>Table1[[#This Row],[Date resolved]]-Table1[[#This Row],[Date received]]</f>
        <v>8</v>
      </c>
      <c r="M1592">
        <f>YEAR(Table1[[#This Row],[Date received]])</f>
        <v>2014</v>
      </c>
      <c r="N1592" t="str">
        <f>_xlfn.CONCAT("Q",_xlfn.CEILING.MATH(MONTH(Table1[[#This Row],[Date received]])/3))</f>
        <v>Q1</v>
      </c>
    </row>
    <row r="1593" spans="1:14" x14ac:dyDescent="0.3">
      <c r="A1593">
        <v>354816</v>
      </c>
      <c r="B1593" t="s">
        <v>521</v>
      </c>
      <c r="C1593" t="s">
        <v>16</v>
      </c>
      <c r="D1593" t="s">
        <v>24</v>
      </c>
      <c r="E1593" t="s">
        <v>18</v>
      </c>
      <c r="F1593" t="str">
        <f>_xlfn.XLOOKUP(E1593,State_Code_Name!$C$2:$C$52,State_Code_Name!$B$2:$B$52)</f>
        <v>California</v>
      </c>
      <c r="G1593" t="s">
        <v>19</v>
      </c>
      <c r="H1593" s="15">
        <v>41347</v>
      </c>
      <c r="I1593" s="15">
        <v>41348</v>
      </c>
      <c r="J1593" t="s">
        <v>14</v>
      </c>
      <c r="K1593" t="s">
        <v>15</v>
      </c>
      <c r="L1593">
        <f>Table1[[#This Row],[Date resolved]]-Table1[[#This Row],[Date received]]</f>
        <v>1</v>
      </c>
      <c r="M1593">
        <f>YEAR(Table1[[#This Row],[Date received]])</f>
        <v>2013</v>
      </c>
      <c r="N1593" t="str">
        <f>_xlfn.CONCAT("Q",_xlfn.CEILING.MATH(MONTH(Table1[[#This Row],[Date received]])/3))</f>
        <v>Q1</v>
      </c>
    </row>
    <row r="1594" spans="1:14" x14ac:dyDescent="0.3">
      <c r="A1594">
        <v>382598</v>
      </c>
      <c r="B1594" t="s">
        <v>68</v>
      </c>
      <c r="C1594" t="s">
        <v>36</v>
      </c>
      <c r="D1594" t="s">
        <v>281</v>
      </c>
      <c r="E1594" t="s">
        <v>22</v>
      </c>
      <c r="F1594" t="str">
        <f>_xlfn.XLOOKUP(E1594,State_Code_Name!$C$2:$C$52,State_Code_Name!$B$2:$B$52)</f>
        <v>New York</v>
      </c>
      <c r="G1594" t="s">
        <v>13</v>
      </c>
      <c r="H1594" s="15">
        <v>41379</v>
      </c>
      <c r="I1594" s="15">
        <v>41380</v>
      </c>
      <c r="J1594" t="s">
        <v>14</v>
      </c>
      <c r="K1594" t="s">
        <v>15</v>
      </c>
      <c r="L1594">
        <f>Table1[[#This Row],[Date resolved]]-Table1[[#This Row],[Date received]]</f>
        <v>1</v>
      </c>
      <c r="M1594">
        <f>YEAR(Table1[[#This Row],[Date received]])</f>
        <v>2013</v>
      </c>
      <c r="N1594" t="str">
        <f>_xlfn.CONCAT("Q",_xlfn.CEILING.MATH(MONTH(Table1[[#This Row],[Date received]])/3))</f>
        <v>Q2</v>
      </c>
    </row>
    <row r="1595" spans="1:14" x14ac:dyDescent="0.3">
      <c r="A1595">
        <v>956195</v>
      </c>
      <c r="B1595" t="s">
        <v>95</v>
      </c>
      <c r="C1595" t="s">
        <v>16</v>
      </c>
      <c r="D1595" t="s">
        <v>20</v>
      </c>
      <c r="E1595" t="s">
        <v>140</v>
      </c>
      <c r="F1595" t="str">
        <f>_xlfn.XLOOKUP(E1595,State_Code_Name!$C$2:$C$52,State_Code_Name!$B$2:$B$52)</f>
        <v>Maine</v>
      </c>
      <c r="G1595" t="s">
        <v>23</v>
      </c>
      <c r="H1595" s="15">
        <v>41848</v>
      </c>
      <c r="I1595" s="15">
        <v>41850</v>
      </c>
      <c r="J1595" t="s">
        <v>14</v>
      </c>
      <c r="K1595" t="s">
        <v>15</v>
      </c>
      <c r="L1595">
        <f>Table1[[#This Row],[Date resolved]]-Table1[[#This Row],[Date received]]</f>
        <v>2</v>
      </c>
      <c r="M1595">
        <f>YEAR(Table1[[#This Row],[Date received]])</f>
        <v>2014</v>
      </c>
      <c r="N1595" t="str">
        <f>_xlfn.CONCAT("Q",_xlfn.CEILING.MATH(MONTH(Table1[[#This Row],[Date received]])/3))</f>
        <v>Q3</v>
      </c>
    </row>
    <row r="1596" spans="1:14" x14ac:dyDescent="0.3">
      <c r="A1596">
        <v>1543520</v>
      </c>
      <c r="B1596" t="s">
        <v>81</v>
      </c>
      <c r="C1596" t="s">
        <v>16</v>
      </c>
      <c r="D1596" t="s">
        <v>144</v>
      </c>
      <c r="E1596" t="s">
        <v>22</v>
      </c>
      <c r="F1596" t="str">
        <f>_xlfn.XLOOKUP(E1596,State_Code_Name!$C$2:$C$52,State_Code_Name!$B$2:$B$52)</f>
        <v>New York</v>
      </c>
      <c r="G1596" t="s">
        <v>305</v>
      </c>
      <c r="H1596" s="15">
        <v>42244</v>
      </c>
      <c r="I1596" s="15">
        <v>42247</v>
      </c>
      <c r="J1596" t="s">
        <v>14</v>
      </c>
      <c r="K1596" t="s">
        <v>15</v>
      </c>
      <c r="L1596">
        <f>Table1[[#This Row],[Date resolved]]-Table1[[#This Row],[Date received]]</f>
        <v>3</v>
      </c>
      <c r="M1596">
        <f>YEAR(Table1[[#This Row],[Date received]])</f>
        <v>2015</v>
      </c>
      <c r="N1596" t="str">
        <f>_xlfn.CONCAT("Q",_xlfn.CEILING.MATH(MONTH(Table1[[#This Row],[Date received]])/3))</f>
        <v>Q3</v>
      </c>
    </row>
    <row r="1597" spans="1:14" x14ac:dyDescent="0.3">
      <c r="A1597">
        <v>819408</v>
      </c>
      <c r="B1597" t="s">
        <v>95</v>
      </c>
      <c r="C1597" t="s">
        <v>16</v>
      </c>
      <c r="D1597" t="s">
        <v>17</v>
      </c>
      <c r="E1597" t="s">
        <v>153</v>
      </c>
      <c r="F1597" t="str">
        <f>_xlfn.XLOOKUP(E1597,State_Code_Name!$C$2:$C$52,State_Code_Name!$B$2:$B$52)</f>
        <v>Rhode Island</v>
      </c>
      <c r="G1597" t="s">
        <v>19</v>
      </c>
      <c r="H1597" s="15">
        <v>41751</v>
      </c>
      <c r="I1597" s="15">
        <v>41757</v>
      </c>
      <c r="J1597" t="s">
        <v>14</v>
      </c>
      <c r="K1597" t="s">
        <v>15</v>
      </c>
      <c r="L1597">
        <f>Table1[[#This Row],[Date resolved]]-Table1[[#This Row],[Date received]]</f>
        <v>6</v>
      </c>
      <c r="M1597">
        <f>YEAR(Table1[[#This Row],[Date received]])</f>
        <v>2014</v>
      </c>
      <c r="N1597" t="str">
        <f>_xlfn.CONCAT("Q",_xlfn.CEILING.MATH(MONTH(Table1[[#This Row],[Date received]])/3))</f>
        <v>Q2</v>
      </c>
    </row>
    <row r="1598" spans="1:14" x14ac:dyDescent="0.3">
      <c r="A1598">
        <v>899472</v>
      </c>
      <c r="B1598" t="s">
        <v>97</v>
      </c>
      <c r="C1598" t="s">
        <v>52</v>
      </c>
      <c r="D1598" t="s">
        <v>96</v>
      </c>
      <c r="E1598" t="s">
        <v>40</v>
      </c>
      <c r="F1598" t="str">
        <f>_xlfn.XLOOKUP(E1598,State_Code_Name!$C$2:$C$52,State_Code_Name!$B$2:$B$52)</f>
        <v>Nevada</v>
      </c>
      <c r="G1598" t="s">
        <v>19</v>
      </c>
      <c r="H1598" s="15">
        <v>41808</v>
      </c>
      <c r="I1598" s="15">
        <v>41810</v>
      </c>
      <c r="J1598" t="s">
        <v>14</v>
      </c>
      <c r="K1598" t="s">
        <v>14</v>
      </c>
      <c r="L1598">
        <f>Table1[[#This Row],[Date resolved]]-Table1[[#This Row],[Date received]]</f>
        <v>2</v>
      </c>
      <c r="M1598">
        <f>YEAR(Table1[[#This Row],[Date received]])</f>
        <v>2014</v>
      </c>
      <c r="N1598" t="str">
        <f>_xlfn.CONCAT("Q",_xlfn.CEILING.MATH(MONTH(Table1[[#This Row],[Date received]])/3))</f>
        <v>Q2</v>
      </c>
    </row>
    <row r="1599" spans="1:14" x14ac:dyDescent="0.3">
      <c r="A1599">
        <v>1336299</v>
      </c>
      <c r="B1599" t="s">
        <v>38</v>
      </c>
      <c r="C1599" t="s">
        <v>36</v>
      </c>
      <c r="D1599" t="s">
        <v>120</v>
      </c>
      <c r="E1599" t="s">
        <v>70</v>
      </c>
      <c r="F1599" t="str">
        <f>_xlfn.XLOOKUP(E1599,State_Code_Name!$C$2:$C$52,State_Code_Name!$B$2:$B$52)</f>
        <v>Massachusetts</v>
      </c>
      <c r="G1599" t="s">
        <v>19</v>
      </c>
      <c r="H1599" s="15">
        <v>42113</v>
      </c>
      <c r="I1599" s="15">
        <v>42113</v>
      </c>
      <c r="J1599" t="s">
        <v>14</v>
      </c>
      <c r="K1599" t="s">
        <v>15</v>
      </c>
      <c r="L1599">
        <f>Table1[[#This Row],[Date resolved]]-Table1[[#This Row],[Date received]]</f>
        <v>0</v>
      </c>
      <c r="M1599">
        <f>YEAR(Table1[[#This Row],[Date received]])</f>
        <v>2015</v>
      </c>
      <c r="N1599" t="str">
        <f>_xlfn.CONCAT("Q",_xlfn.CEILING.MATH(MONTH(Table1[[#This Row],[Date received]])/3))</f>
        <v>Q2</v>
      </c>
    </row>
    <row r="1600" spans="1:14" x14ac:dyDescent="0.3">
      <c r="A1600">
        <v>1952016</v>
      </c>
      <c r="B1600" t="s">
        <v>38</v>
      </c>
      <c r="C1600" t="s">
        <v>36</v>
      </c>
      <c r="D1600" t="s">
        <v>170</v>
      </c>
      <c r="E1600" t="s">
        <v>18</v>
      </c>
      <c r="F1600" t="str">
        <f>_xlfn.XLOOKUP(E1600,State_Code_Name!$C$2:$C$52,State_Code_Name!$B$2:$B$52)</f>
        <v>California</v>
      </c>
      <c r="G1600" t="s">
        <v>19</v>
      </c>
      <c r="H1600" s="15">
        <v>42523</v>
      </c>
      <c r="I1600" s="15">
        <v>42523</v>
      </c>
      <c r="J1600" t="s">
        <v>14</v>
      </c>
      <c r="K1600" t="s">
        <v>15</v>
      </c>
      <c r="L1600">
        <f>Table1[[#This Row],[Date resolved]]-Table1[[#This Row],[Date received]]</f>
        <v>0</v>
      </c>
      <c r="M1600">
        <f>YEAR(Table1[[#This Row],[Date received]])</f>
        <v>2016</v>
      </c>
      <c r="N1600" t="str">
        <f>_xlfn.CONCAT("Q",_xlfn.CEILING.MATH(MONTH(Table1[[#This Row],[Date received]])/3))</f>
        <v>Q2</v>
      </c>
    </row>
    <row r="1601" spans="1:14" x14ac:dyDescent="0.3">
      <c r="A1601">
        <v>1911461</v>
      </c>
      <c r="B1601" t="s">
        <v>97</v>
      </c>
      <c r="C1601" t="s">
        <v>52</v>
      </c>
      <c r="D1601" t="s">
        <v>96</v>
      </c>
      <c r="E1601" t="s">
        <v>42</v>
      </c>
      <c r="F1601" t="str">
        <f>_xlfn.XLOOKUP(E1601,State_Code_Name!$C$2:$C$52,State_Code_Name!$B$2:$B$52)</f>
        <v>North Carolina</v>
      </c>
      <c r="G1601" t="s">
        <v>19</v>
      </c>
      <c r="H1601" s="15">
        <v>42495</v>
      </c>
      <c r="I1601" s="15">
        <v>42495</v>
      </c>
      <c r="J1601" t="s">
        <v>14</v>
      </c>
      <c r="K1601" t="s">
        <v>15</v>
      </c>
      <c r="L1601">
        <f>Table1[[#This Row],[Date resolved]]-Table1[[#This Row],[Date received]]</f>
        <v>0</v>
      </c>
      <c r="M1601">
        <f>YEAR(Table1[[#This Row],[Date received]])</f>
        <v>2016</v>
      </c>
      <c r="N1601" t="str">
        <f>_xlfn.CONCAT("Q",_xlfn.CEILING.MATH(MONTH(Table1[[#This Row],[Date received]])/3))</f>
        <v>Q2</v>
      </c>
    </row>
    <row r="1602" spans="1:14" x14ac:dyDescent="0.3">
      <c r="A1602">
        <v>1116460</v>
      </c>
      <c r="B1602" t="s">
        <v>157</v>
      </c>
      <c r="C1602" t="s">
        <v>9</v>
      </c>
      <c r="D1602" t="s">
        <v>10</v>
      </c>
      <c r="E1602" t="s">
        <v>31</v>
      </c>
      <c r="F1602" t="str">
        <f>_xlfn.XLOOKUP(E1602,State_Code_Name!$C$2:$C$52,State_Code_Name!$B$2:$B$52)</f>
        <v>Texas</v>
      </c>
      <c r="G1602" t="s">
        <v>19</v>
      </c>
      <c r="H1602" s="15">
        <v>41957</v>
      </c>
      <c r="I1602" s="15">
        <v>41957</v>
      </c>
      <c r="J1602" t="s">
        <v>14</v>
      </c>
      <c r="K1602" t="s">
        <v>14</v>
      </c>
      <c r="L1602">
        <f>Table1[[#This Row],[Date resolved]]-Table1[[#This Row],[Date received]]</f>
        <v>0</v>
      </c>
      <c r="M1602">
        <f>YEAR(Table1[[#This Row],[Date received]])</f>
        <v>2014</v>
      </c>
      <c r="N1602" t="str">
        <f>_xlfn.CONCAT("Q",_xlfn.CEILING.MATH(MONTH(Table1[[#This Row],[Date received]])/3))</f>
        <v>Q4</v>
      </c>
    </row>
    <row r="1603" spans="1:14" x14ac:dyDescent="0.3">
      <c r="A1603">
        <v>829468</v>
      </c>
      <c r="B1603" t="s">
        <v>259</v>
      </c>
      <c r="C1603" t="s">
        <v>26</v>
      </c>
      <c r="D1603" t="s">
        <v>27</v>
      </c>
      <c r="E1603" t="s">
        <v>35</v>
      </c>
      <c r="F1603" t="str">
        <f>_xlfn.XLOOKUP(E1603,State_Code_Name!$C$2:$C$52,State_Code_Name!$B$2:$B$52)</f>
        <v>Florida</v>
      </c>
      <c r="G1603" t="s">
        <v>19</v>
      </c>
      <c r="H1603" s="15">
        <v>41757</v>
      </c>
      <c r="I1603" s="15">
        <v>41757</v>
      </c>
      <c r="J1603" t="s">
        <v>14</v>
      </c>
      <c r="K1603" t="s">
        <v>14</v>
      </c>
      <c r="L1603">
        <f>Table1[[#This Row],[Date resolved]]-Table1[[#This Row],[Date received]]</f>
        <v>0</v>
      </c>
      <c r="M1603">
        <f>YEAR(Table1[[#This Row],[Date received]])</f>
        <v>2014</v>
      </c>
      <c r="N1603" t="str">
        <f>_xlfn.CONCAT("Q",_xlfn.CEILING.MATH(MONTH(Table1[[#This Row],[Date received]])/3))</f>
        <v>Q2</v>
      </c>
    </row>
    <row r="1604" spans="1:14" x14ac:dyDescent="0.3">
      <c r="A1604">
        <v>630502</v>
      </c>
      <c r="B1604" t="s">
        <v>162</v>
      </c>
      <c r="C1604" t="s">
        <v>32</v>
      </c>
      <c r="D1604" t="s">
        <v>41</v>
      </c>
      <c r="E1604" t="s">
        <v>35</v>
      </c>
      <c r="F1604" t="str">
        <f>_xlfn.XLOOKUP(E1604,State_Code_Name!$C$2:$C$52,State_Code_Name!$B$2:$B$52)</f>
        <v>Florida</v>
      </c>
      <c r="G1604" t="s">
        <v>19</v>
      </c>
      <c r="H1604" s="15">
        <v>41619</v>
      </c>
      <c r="I1604" s="15">
        <v>41619</v>
      </c>
      <c r="J1604" t="s">
        <v>14</v>
      </c>
      <c r="K1604" t="s">
        <v>15</v>
      </c>
      <c r="L1604">
        <f>Table1[[#This Row],[Date resolved]]-Table1[[#This Row],[Date received]]</f>
        <v>0</v>
      </c>
      <c r="M1604">
        <f>YEAR(Table1[[#This Row],[Date received]])</f>
        <v>2013</v>
      </c>
      <c r="N1604" t="str">
        <f>_xlfn.CONCAT("Q",_xlfn.CEILING.MATH(MONTH(Table1[[#This Row],[Date received]])/3))</f>
        <v>Q4</v>
      </c>
    </row>
    <row r="1605" spans="1:14" x14ac:dyDescent="0.3">
      <c r="A1605">
        <v>1926429</v>
      </c>
      <c r="B1605" t="s">
        <v>83</v>
      </c>
      <c r="C1605" t="s">
        <v>36</v>
      </c>
      <c r="D1605" t="s">
        <v>80</v>
      </c>
      <c r="E1605" t="s">
        <v>59</v>
      </c>
      <c r="F1605" t="str">
        <f>_xlfn.XLOOKUP(E1605,State_Code_Name!$C$2:$C$52,State_Code_Name!$B$2:$B$52)</f>
        <v>Illinois</v>
      </c>
      <c r="G1605" t="s">
        <v>13</v>
      </c>
      <c r="H1605" s="15">
        <v>42506</v>
      </c>
      <c r="I1605" s="15">
        <v>42509</v>
      </c>
      <c r="J1605" t="s">
        <v>14</v>
      </c>
      <c r="K1605" t="s">
        <v>15</v>
      </c>
      <c r="L1605">
        <f>Table1[[#This Row],[Date resolved]]-Table1[[#This Row],[Date received]]</f>
        <v>3</v>
      </c>
      <c r="M1605">
        <f>YEAR(Table1[[#This Row],[Date received]])</f>
        <v>2016</v>
      </c>
      <c r="N1605" t="str">
        <f>_xlfn.CONCAT("Q",_xlfn.CEILING.MATH(MONTH(Table1[[#This Row],[Date received]])/3))</f>
        <v>Q2</v>
      </c>
    </row>
    <row r="1606" spans="1:14" x14ac:dyDescent="0.3">
      <c r="A1606">
        <v>466979</v>
      </c>
      <c r="B1606" t="s">
        <v>136</v>
      </c>
      <c r="C1606" t="s">
        <v>16</v>
      </c>
      <c r="D1606" t="s">
        <v>17</v>
      </c>
      <c r="E1606" t="s">
        <v>35</v>
      </c>
      <c r="F1606" t="str">
        <f>_xlfn.XLOOKUP(E1606,State_Code_Name!$C$2:$C$52,State_Code_Name!$B$2:$B$52)</f>
        <v>Florida</v>
      </c>
      <c r="G1606" t="s">
        <v>19</v>
      </c>
      <c r="H1606" s="15">
        <v>41480</v>
      </c>
      <c r="I1606" s="15">
        <v>41484</v>
      </c>
      <c r="J1606" t="s">
        <v>14</v>
      </c>
      <c r="K1606" t="s">
        <v>15</v>
      </c>
      <c r="L1606">
        <f>Table1[[#This Row],[Date resolved]]-Table1[[#This Row],[Date received]]</f>
        <v>4</v>
      </c>
      <c r="M1606">
        <f>YEAR(Table1[[#This Row],[Date received]])</f>
        <v>2013</v>
      </c>
      <c r="N1606" t="str">
        <f>_xlfn.CONCAT("Q",_xlfn.CEILING.MATH(MONTH(Table1[[#This Row],[Date received]])/3))</f>
        <v>Q3</v>
      </c>
    </row>
    <row r="1607" spans="1:14" x14ac:dyDescent="0.3">
      <c r="A1607">
        <v>961393</v>
      </c>
      <c r="B1607" t="s">
        <v>391</v>
      </c>
      <c r="C1607" t="s">
        <v>32</v>
      </c>
      <c r="D1607" t="s">
        <v>116</v>
      </c>
      <c r="E1607" t="s">
        <v>122</v>
      </c>
      <c r="F1607" t="str">
        <f>_xlfn.XLOOKUP(E1607,State_Code_Name!$C$2:$C$52,State_Code_Name!$B$2:$B$52)</f>
        <v>Maryland</v>
      </c>
      <c r="G1607" t="s">
        <v>19</v>
      </c>
      <c r="H1607" s="15">
        <v>41850</v>
      </c>
      <c r="I1607" s="15">
        <v>41850</v>
      </c>
      <c r="J1607" t="s">
        <v>14</v>
      </c>
      <c r="K1607" t="s">
        <v>15</v>
      </c>
      <c r="L1607">
        <f>Table1[[#This Row],[Date resolved]]-Table1[[#This Row],[Date received]]</f>
        <v>0</v>
      </c>
      <c r="M1607">
        <f>YEAR(Table1[[#This Row],[Date received]])</f>
        <v>2014</v>
      </c>
      <c r="N1607" t="str">
        <f>_xlfn.CONCAT("Q",_xlfn.CEILING.MATH(MONTH(Table1[[#This Row],[Date received]])/3))</f>
        <v>Q3</v>
      </c>
    </row>
    <row r="1608" spans="1:14" x14ac:dyDescent="0.3">
      <c r="A1608">
        <v>262290</v>
      </c>
      <c r="B1608" t="s">
        <v>43</v>
      </c>
      <c r="C1608" t="s">
        <v>26</v>
      </c>
      <c r="D1608" t="s">
        <v>56</v>
      </c>
      <c r="E1608" t="s">
        <v>42</v>
      </c>
      <c r="F1608" t="str">
        <f>_xlfn.XLOOKUP(E1608,State_Code_Name!$C$2:$C$52,State_Code_Name!$B$2:$B$52)</f>
        <v>North Carolina</v>
      </c>
      <c r="G1608" t="s">
        <v>19</v>
      </c>
      <c r="H1608" s="15">
        <v>41298</v>
      </c>
      <c r="I1608" s="15">
        <v>41299</v>
      </c>
      <c r="J1608" t="s">
        <v>14</v>
      </c>
      <c r="K1608" t="s">
        <v>15</v>
      </c>
      <c r="L1608">
        <f>Table1[[#This Row],[Date resolved]]-Table1[[#This Row],[Date received]]</f>
        <v>1</v>
      </c>
      <c r="M1608">
        <f>YEAR(Table1[[#This Row],[Date received]])</f>
        <v>2013</v>
      </c>
      <c r="N1608" t="str">
        <f>_xlfn.CONCAT("Q",_xlfn.CEILING.MATH(MONTH(Table1[[#This Row],[Date received]])/3))</f>
        <v>Q1</v>
      </c>
    </row>
    <row r="1609" spans="1:14" x14ac:dyDescent="0.3">
      <c r="A1609">
        <v>1657916</v>
      </c>
      <c r="B1609" t="s">
        <v>353</v>
      </c>
      <c r="C1609" t="s">
        <v>9</v>
      </c>
      <c r="D1609" t="s">
        <v>532</v>
      </c>
      <c r="E1609" t="s">
        <v>18</v>
      </c>
      <c r="F1609" t="str">
        <f>_xlfn.XLOOKUP(E1609,State_Code_Name!$C$2:$C$52,State_Code_Name!$B$2:$B$52)</f>
        <v>California</v>
      </c>
      <c r="G1609" t="s">
        <v>305</v>
      </c>
      <c r="H1609" s="15">
        <v>42324</v>
      </c>
      <c r="I1609" s="15">
        <v>42326</v>
      </c>
      <c r="J1609" t="s">
        <v>14</v>
      </c>
      <c r="K1609" t="s">
        <v>15</v>
      </c>
      <c r="L1609">
        <f>Table1[[#This Row],[Date resolved]]-Table1[[#This Row],[Date received]]</f>
        <v>2</v>
      </c>
      <c r="M1609">
        <f>YEAR(Table1[[#This Row],[Date received]])</f>
        <v>2015</v>
      </c>
      <c r="N1609" t="str">
        <f>_xlfn.CONCAT("Q",_xlfn.CEILING.MATH(MONTH(Table1[[#This Row],[Date received]])/3))</f>
        <v>Q4</v>
      </c>
    </row>
    <row r="1610" spans="1:14" x14ac:dyDescent="0.3">
      <c r="A1610">
        <v>400992</v>
      </c>
      <c r="B1610" t="s">
        <v>60</v>
      </c>
      <c r="C1610" t="s">
        <v>52</v>
      </c>
      <c r="D1610" t="s">
        <v>103</v>
      </c>
      <c r="E1610" t="s">
        <v>31</v>
      </c>
      <c r="F1610" t="str">
        <f>_xlfn.XLOOKUP(E1610,State_Code_Name!$C$2:$C$52,State_Code_Name!$B$2:$B$52)</f>
        <v>Texas</v>
      </c>
      <c r="G1610" t="s">
        <v>19</v>
      </c>
      <c r="H1610" s="15">
        <v>41401</v>
      </c>
      <c r="I1610" s="15">
        <v>41402</v>
      </c>
      <c r="J1610" t="s">
        <v>14</v>
      </c>
      <c r="K1610" t="s">
        <v>15</v>
      </c>
      <c r="L1610">
        <f>Table1[[#This Row],[Date resolved]]-Table1[[#This Row],[Date received]]</f>
        <v>1</v>
      </c>
      <c r="M1610">
        <f>YEAR(Table1[[#This Row],[Date received]])</f>
        <v>2013</v>
      </c>
      <c r="N1610" t="str">
        <f>_xlfn.CONCAT("Q",_xlfn.CEILING.MATH(MONTH(Table1[[#This Row],[Date received]])/3))</f>
        <v>Q2</v>
      </c>
    </row>
    <row r="1611" spans="1:14" x14ac:dyDescent="0.3">
      <c r="A1611">
        <v>1097223</v>
      </c>
      <c r="B1611" t="s">
        <v>136</v>
      </c>
      <c r="C1611" t="s">
        <v>16</v>
      </c>
      <c r="D1611" t="s">
        <v>75</v>
      </c>
      <c r="E1611" t="s">
        <v>35</v>
      </c>
      <c r="F1611" t="str">
        <f>_xlfn.XLOOKUP(E1611,State_Code_Name!$C$2:$C$52,State_Code_Name!$B$2:$B$52)</f>
        <v>Florida</v>
      </c>
      <c r="G1611" t="s">
        <v>19</v>
      </c>
      <c r="H1611" s="15">
        <v>41944</v>
      </c>
      <c r="I1611" s="15">
        <v>41944</v>
      </c>
      <c r="J1611" t="s">
        <v>14</v>
      </c>
      <c r="K1611" t="s">
        <v>15</v>
      </c>
      <c r="L1611">
        <f>Table1[[#This Row],[Date resolved]]-Table1[[#This Row],[Date received]]</f>
        <v>0</v>
      </c>
      <c r="M1611">
        <f>YEAR(Table1[[#This Row],[Date received]])</f>
        <v>2014</v>
      </c>
      <c r="N1611" t="str">
        <f>_xlfn.CONCAT("Q",_xlfn.CEILING.MATH(MONTH(Table1[[#This Row],[Date received]])/3))</f>
        <v>Q4</v>
      </c>
    </row>
    <row r="1612" spans="1:14" x14ac:dyDescent="0.3">
      <c r="A1612">
        <v>630229</v>
      </c>
      <c r="B1612" t="s">
        <v>143</v>
      </c>
      <c r="C1612" t="s">
        <v>16</v>
      </c>
      <c r="D1612" t="s">
        <v>75</v>
      </c>
      <c r="E1612" t="s">
        <v>35</v>
      </c>
      <c r="F1612" t="str">
        <f>_xlfn.XLOOKUP(E1612,State_Code_Name!$C$2:$C$52,State_Code_Name!$B$2:$B$52)</f>
        <v>Florida</v>
      </c>
      <c r="G1612" t="s">
        <v>19</v>
      </c>
      <c r="H1612" s="15">
        <v>41619</v>
      </c>
      <c r="I1612" s="15">
        <v>41619</v>
      </c>
      <c r="J1612" t="s">
        <v>14</v>
      </c>
      <c r="K1612" t="s">
        <v>15</v>
      </c>
      <c r="L1612">
        <f>Table1[[#This Row],[Date resolved]]-Table1[[#This Row],[Date received]]</f>
        <v>0</v>
      </c>
      <c r="M1612">
        <f>YEAR(Table1[[#This Row],[Date received]])</f>
        <v>2013</v>
      </c>
      <c r="N1612" t="str">
        <f>_xlfn.CONCAT("Q",_xlfn.CEILING.MATH(MONTH(Table1[[#This Row],[Date received]])/3))</f>
        <v>Q4</v>
      </c>
    </row>
    <row r="1613" spans="1:14" x14ac:dyDescent="0.3">
      <c r="A1613">
        <v>437605</v>
      </c>
      <c r="B1613" t="s">
        <v>34</v>
      </c>
      <c r="C1613" t="s">
        <v>26</v>
      </c>
      <c r="D1613" t="s">
        <v>27</v>
      </c>
      <c r="E1613" t="s">
        <v>12</v>
      </c>
      <c r="F1613" t="str">
        <f>_xlfn.XLOOKUP(E1613,State_Code_Name!$C$2:$C$52,State_Code_Name!$B$2:$B$52)</f>
        <v>Virginia</v>
      </c>
      <c r="G1613" t="s">
        <v>19</v>
      </c>
      <c r="H1613" s="15">
        <v>41444</v>
      </c>
      <c r="I1613" s="15">
        <v>41445</v>
      </c>
      <c r="J1613" t="s">
        <v>14</v>
      </c>
      <c r="K1613" t="s">
        <v>14</v>
      </c>
      <c r="L1613">
        <f>Table1[[#This Row],[Date resolved]]-Table1[[#This Row],[Date received]]</f>
        <v>1</v>
      </c>
      <c r="M1613">
        <f>YEAR(Table1[[#This Row],[Date received]])</f>
        <v>2013</v>
      </c>
      <c r="N1613" t="str">
        <f>_xlfn.CONCAT("Q",_xlfn.CEILING.MATH(MONTH(Table1[[#This Row],[Date received]])/3))</f>
        <v>Q2</v>
      </c>
    </row>
    <row r="1614" spans="1:14" x14ac:dyDescent="0.3">
      <c r="A1614">
        <v>1004601</v>
      </c>
      <c r="B1614" t="s">
        <v>30</v>
      </c>
      <c r="C1614" t="s">
        <v>16</v>
      </c>
      <c r="D1614" t="s">
        <v>20</v>
      </c>
      <c r="E1614" t="s">
        <v>70</v>
      </c>
      <c r="F1614" t="str">
        <f>_xlfn.XLOOKUP(E1614,State_Code_Name!$C$2:$C$52,State_Code_Name!$B$2:$B$52)</f>
        <v>Massachusetts</v>
      </c>
      <c r="G1614" t="s">
        <v>19</v>
      </c>
      <c r="H1614" s="15">
        <v>41878</v>
      </c>
      <c r="I1614" s="15">
        <v>41878</v>
      </c>
      <c r="J1614" t="s">
        <v>14</v>
      </c>
      <c r="K1614" t="s">
        <v>15</v>
      </c>
      <c r="L1614">
        <f>Table1[[#This Row],[Date resolved]]-Table1[[#This Row],[Date received]]</f>
        <v>0</v>
      </c>
      <c r="M1614">
        <f>YEAR(Table1[[#This Row],[Date received]])</f>
        <v>2014</v>
      </c>
      <c r="N1614" t="str">
        <f>_xlfn.CONCAT("Q",_xlfn.CEILING.MATH(MONTH(Table1[[#This Row],[Date received]])/3))</f>
        <v>Q3</v>
      </c>
    </row>
    <row r="1615" spans="1:14" x14ac:dyDescent="0.3">
      <c r="A1615">
        <v>1425470</v>
      </c>
      <c r="B1615" t="s">
        <v>1182</v>
      </c>
      <c r="C1615" t="s">
        <v>26</v>
      </c>
      <c r="D1615" t="s">
        <v>56</v>
      </c>
      <c r="E1615" t="s">
        <v>22</v>
      </c>
      <c r="F1615" t="str">
        <f>_xlfn.XLOOKUP(E1615,State_Code_Name!$C$2:$C$52,State_Code_Name!$B$2:$B$52)</f>
        <v>New York</v>
      </c>
      <c r="G1615" t="s">
        <v>19</v>
      </c>
      <c r="H1615" s="15">
        <v>42172</v>
      </c>
      <c r="I1615" s="15">
        <v>42172</v>
      </c>
      <c r="J1615" t="s">
        <v>14</v>
      </c>
      <c r="K1615" t="s">
        <v>15</v>
      </c>
      <c r="L1615">
        <f>Table1[[#This Row],[Date resolved]]-Table1[[#This Row],[Date received]]</f>
        <v>0</v>
      </c>
      <c r="M1615">
        <f>YEAR(Table1[[#This Row],[Date received]])</f>
        <v>2015</v>
      </c>
      <c r="N1615" t="str">
        <f>_xlfn.CONCAT("Q",_xlfn.CEILING.MATH(MONTH(Table1[[#This Row],[Date received]])/3))</f>
        <v>Q2</v>
      </c>
    </row>
    <row r="1616" spans="1:14" x14ac:dyDescent="0.3">
      <c r="A1616">
        <v>1085363</v>
      </c>
      <c r="B1616" t="s">
        <v>63</v>
      </c>
      <c r="C1616" t="s">
        <v>61</v>
      </c>
      <c r="D1616" t="s">
        <v>282</v>
      </c>
      <c r="E1616" t="s">
        <v>101</v>
      </c>
      <c r="F1616" t="str">
        <f>_xlfn.XLOOKUP(E1616,State_Code_Name!$C$2:$C$52,State_Code_Name!$B$2:$B$52)</f>
        <v>Delaware</v>
      </c>
      <c r="G1616" t="s">
        <v>19</v>
      </c>
      <c r="H1616" s="15">
        <v>41936</v>
      </c>
      <c r="I1616" s="15">
        <v>41936</v>
      </c>
      <c r="J1616" t="s">
        <v>14</v>
      </c>
      <c r="K1616" t="s">
        <v>14</v>
      </c>
      <c r="L1616">
        <f>Table1[[#This Row],[Date resolved]]-Table1[[#This Row],[Date received]]</f>
        <v>0</v>
      </c>
      <c r="M1616">
        <f>YEAR(Table1[[#This Row],[Date received]])</f>
        <v>2014</v>
      </c>
      <c r="N1616" t="str">
        <f>_xlfn.CONCAT("Q",_xlfn.CEILING.MATH(MONTH(Table1[[#This Row],[Date received]])/3))</f>
        <v>Q4</v>
      </c>
    </row>
    <row r="1617" spans="1:14" x14ac:dyDescent="0.3">
      <c r="A1617">
        <v>1852973</v>
      </c>
      <c r="B1617" t="s">
        <v>181</v>
      </c>
      <c r="C1617" t="s">
        <v>36</v>
      </c>
      <c r="D1617" t="s">
        <v>109</v>
      </c>
      <c r="E1617" t="s">
        <v>100</v>
      </c>
      <c r="F1617" t="str">
        <f>_xlfn.XLOOKUP(E1617,State_Code_Name!$C$2:$C$52,State_Code_Name!$B$2:$B$52)</f>
        <v>Arizona</v>
      </c>
      <c r="G1617" t="s">
        <v>19</v>
      </c>
      <c r="H1617" s="15">
        <v>42457</v>
      </c>
      <c r="I1617" s="15">
        <v>42459</v>
      </c>
      <c r="J1617" t="s">
        <v>14</v>
      </c>
      <c r="K1617" t="s">
        <v>15</v>
      </c>
      <c r="L1617">
        <f>Table1[[#This Row],[Date resolved]]-Table1[[#This Row],[Date received]]</f>
        <v>2</v>
      </c>
      <c r="M1617">
        <f>YEAR(Table1[[#This Row],[Date received]])</f>
        <v>2016</v>
      </c>
      <c r="N1617" t="str">
        <f>_xlfn.CONCAT("Q",_xlfn.CEILING.MATH(MONTH(Table1[[#This Row],[Date received]])/3))</f>
        <v>Q1</v>
      </c>
    </row>
    <row r="1618" spans="1:14" x14ac:dyDescent="0.3">
      <c r="A1618">
        <v>425865</v>
      </c>
      <c r="B1618" t="s">
        <v>578</v>
      </c>
      <c r="C1618" t="s">
        <v>26</v>
      </c>
      <c r="D1618" t="s">
        <v>56</v>
      </c>
      <c r="E1618" t="s">
        <v>70</v>
      </c>
      <c r="F1618" t="str">
        <f>_xlfn.XLOOKUP(E1618,State_Code_Name!$C$2:$C$52,State_Code_Name!$B$2:$B$52)</f>
        <v>Massachusetts</v>
      </c>
      <c r="G1618" t="s">
        <v>19</v>
      </c>
      <c r="H1618" s="15">
        <v>41431</v>
      </c>
      <c r="I1618" s="15">
        <v>41480</v>
      </c>
      <c r="J1618" t="s">
        <v>14</v>
      </c>
      <c r="K1618" t="s">
        <v>15</v>
      </c>
      <c r="L1618">
        <f>Table1[[#This Row],[Date resolved]]-Table1[[#This Row],[Date received]]</f>
        <v>49</v>
      </c>
      <c r="M1618">
        <f>YEAR(Table1[[#This Row],[Date received]])</f>
        <v>2013</v>
      </c>
      <c r="N1618" t="str">
        <f>_xlfn.CONCAT("Q",_xlfn.CEILING.MATH(MONTH(Table1[[#This Row],[Date received]])/3))</f>
        <v>Q2</v>
      </c>
    </row>
    <row r="1619" spans="1:14" x14ac:dyDescent="0.3">
      <c r="A1619">
        <v>1713514</v>
      </c>
      <c r="B1619" t="s">
        <v>38</v>
      </c>
      <c r="C1619" t="s">
        <v>36</v>
      </c>
      <c r="D1619" t="s">
        <v>112</v>
      </c>
      <c r="E1619" t="s">
        <v>100</v>
      </c>
      <c r="F1619" t="str">
        <f>_xlfn.XLOOKUP(E1619,State_Code_Name!$C$2:$C$52,State_Code_Name!$B$2:$B$52)</f>
        <v>Arizona</v>
      </c>
      <c r="G1619" t="s">
        <v>19</v>
      </c>
      <c r="H1619" s="15">
        <v>42360</v>
      </c>
      <c r="I1619" s="15">
        <v>42360</v>
      </c>
      <c r="J1619" t="s">
        <v>14</v>
      </c>
      <c r="K1619" t="s">
        <v>15</v>
      </c>
      <c r="L1619">
        <f>Table1[[#This Row],[Date resolved]]-Table1[[#This Row],[Date received]]</f>
        <v>0</v>
      </c>
      <c r="M1619">
        <f>YEAR(Table1[[#This Row],[Date received]])</f>
        <v>2015</v>
      </c>
      <c r="N1619" t="str">
        <f>_xlfn.CONCAT("Q",_xlfn.CEILING.MATH(MONTH(Table1[[#This Row],[Date received]])/3))</f>
        <v>Q4</v>
      </c>
    </row>
    <row r="1620" spans="1:14" x14ac:dyDescent="0.3">
      <c r="A1620">
        <v>657875</v>
      </c>
      <c r="B1620" t="s">
        <v>95</v>
      </c>
      <c r="C1620" t="s">
        <v>26</v>
      </c>
      <c r="D1620" t="s">
        <v>56</v>
      </c>
      <c r="E1620" t="s">
        <v>22</v>
      </c>
      <c r="F1620" t="str">
        <f>_xlfn.XLOOKUP(E1620,State_Code_Name!$C$2:$C$52,State_Code_Name!$B$2:$B$52)</f>
        <v>New York</v>
      </c>
      <c r="G1620" t="s">
        <v>19</v>
      </c>
      <c r="H1620" s="15">
        <v>41646</v>
      </c>
      <c r="I1620" s="15">
        <v>41646</v>
      </c>
      <c r="J1620" t="s">
        <v>14</v>
      </c>
      <c r="K1620" t="s">
        <v>14</v>
      </c>
      <c r="L1620">
        <f>Table1[[#This Row],[Date resolved]]-Table1[[#This Row],[Date received]]</f>
        <v>0</v>
      </c>
      <c r="M1620">
        <f>YEAR(Table1[[#This Row],[Date received]])</f>
        <v>2014</v>
      </c>
      <c r="N1620" t="str">
        <f>_xlfn.CONCAT("Q",_xlfn.CEILING.MATH(MONTH(Table1[[#This Row],[Date received]])/3))</f>
        <v>Q1</v>
      </c>
    </row>
    <row r="1621" spans="1:14" x14ac:dyDescent="0.3">
      <c r="A1621">
        <v>1409219</v>
      </c>
      <c r="B1621" t="s">
        <v>143</v>
      </c>
      <c r="C1621" t="s">
        <v>16</v>
      </c>
      <c r="D1621" t="s">
        <v>17</v>
      </c>
      <c r="E1621" t="s">
        <v>31</v>
      </c>
      <c r="F1621" t="str">
        <f>_xlfn.XLOOKUP(E1621,State_Code_Name!$C$2:$C$52,State_Code_Name!$B$2:$B$52)</f>
        <v>Texas</v>
      </c>
      <c r="G1621" t="s">
        <v>19</v>
      </c>
      <c r="H1621" s="15">
        <v>42161</v>
      </c>
      <c r="I1621" s="15">
        <v>42161</v>
      </c>
      <c r="J1621" t="s">
        <v>14</v>
      </c>
      <c r="K1621" t="s">
        <v>15</v>
      </c>
      <c r="L1621">
        <f>Table1[[#This Row],[Date resolved]]-Table1[[#This Row],[Date received]]</f>
        <v>0</v>
      </c>
      <c r="M1621">
        <f>YEAR(Table1[[#This Row],[Date received]])</f>
        <v>2015</v>
      </c>
      <c r="N1621" t="str">
        <f>_xlfn.CONCAT("Q",_xlfn.CEILING.MATH(MONTH(Table1[[#This Row],[Date received]])/3))</f>
        <v>Q2</v>
      </c>
    </row>
    <row r="1622" spans="1:14" x14ac:dyDescent="0.3">
      <c r="A1622">
        <v>326116</v>
      </c>
      <c r="B1622" t="s">
        <v>30</v>
      </c>
      <c r="C1622" t="s">
        <v>26</v>
      </c>
      <c r="D1622" t="s">
        <v>27</v>
      </c>
      <c r="E1622" t="s">
        <v>18</v>
      </c>
      <c r="F1622" t="str">
        <f>_xlfn.XLOOKUP(E1622,State_Code_Name!$C$2:$C$52,State_Code_Name!$B$2:$B$52)</f>
        <v>California</v>
      </c>
      <c r="G1622" t="s">
        <v>305</v>
      </c>
      <c r="H1622" s="15">
        <v>41327</v>
      </c>
      <c r="I1622" s="15">
        <v>41327</v>
      </c>
      <c r="J1622" t="s">
        <v>14</v>
      </c>
      <c r="K1622" t="s">
        <v>15</v>
      </c>
      <c r="L1622">
        <f>Table1[[#This Row],[Date resolved]]-Table1[[#This Row],[Date received]]</f>
        <v>0</v>
      </c>
      <c r="M1622">
        <f>YEAR(Table1[[#This Row],[Date received]])</f>
        <v>2013</v>
      </c>
      <c r="N1622" t="str">
        <f>_xlfn.CONCAT("Q",_xlfn.CEILING.MATH(MONTH(Table1[[#This Row],[Date received]])/3))</f>
        <v>Q1</v>
      </c>
    </row>
    <row r="1623" spans="1:14" x14ac:dyDescent="0.3">
      <c r="A1623">
        <v>1520781</v>
      </c>
      <c r="B1623" t="s">
        <v>309</v>
      </c>
      <c r="C1623" t="s">
        <v>32</v>
      </c>
      <c r="D1623" t="s">
        <v>161</v>
      </c>
      <c r="E1623" t="s">
        <v>48</v>
      </c>
      <c r="F1623" t="str">
        <f>_xlfn.XLOOKUP(E1623,State_Code_Name!$C$2:$C$52,State_Code_Name!$B$2:$B$52)</f>
        <v>New Jersey</v>
      </c>
      <c r="G1623" t="s">
        <v>19</v>
      </c>
      <c r="H1623" s="15">
        <v>42231</v>
      </c>
      <c r="I1623" s="15">
        <v>42231</v>
      </c>
      <c r="J1623" t="s">
        <v>14</v>
      </c>
      <c r="K1623" t="s">
        <v>15</v>
      </c>
      <c r="L1623">
        <f>Table1[[#This Row],[Date resolved]]-Table1[[#This Row],[Date received]]</f>
        <v>0</v>
      </c>
      <c r="M1623">
        <f>YEAR(Table1[[#This Row],[Date received]])</f>
        <v>2015</v>
      </c>
      <c r="N1623" t="str">
        <f>_xlfn.CONCAT("Q",_xlfn.CEILING.MATH(MONTH(Table1[[#This Row],[Date received]])/3))</f>
        <v>Q3</v>
      </c>
    </row>
    <row r="1624" spans="1:14" x14ac:dyDescent="0.3">
      <c r="A1624">
        <v>761786</v>
      </c>
      <c r="B1624" t="s">
        <v>304</v>
      </c>
      <c r="C1624" t="s">
        <v>32</v>
      </c>
      <c r="D1624" t="s">
        <v>116</v>
      </c>
      <c r="E1624" t="s">
        <v>18</v>
      </c>
      <c r="F1624" t="str">
        <f>_xlfn.XLOOKUP(E1624,State_Code_Name!$C$2:$C$52,State_Code_Name!$B$2:$B$52)</f>
        <v>California</v>
      </c>
      <c r="G1624" t="s">
        <v>19</v>
      </c>
      <c r="H1624" s="15">
        <v>41715</v>
      </c>
      <c r="I1624" s="15">
        <v>41715</v>
      </c>
      <c r="J1624" t="s">
        <v>14</v>
      </c>
      <c r="K1624" t="s">
        <v>15</v>
      </c>
      <c r="L1624">
        <f>Table1[[#This Row],[Date resolved]]-Table1[[#This Row],[Date received]]</f>
        <v>0</v>
      </c>
      <c r="M1624">
        <f>YEAR(Table1[[#This Row],[Date received]])</f>
        <v>2014</v>
      </c>
      <c r="N1624" t="str">
        <f>_xlfn.CONCAT("Q",_xlfn.CEILING.MATH(MONTH(Table1[[#This Row],[Date received]])/3))</f>
        <v>Q1</v>
      </c>
    </row>
    <row r="1625" spans="1:14" x14ac:dyDescent="0.3">
      <c r="A1625">
        <v>1945990</v>
      </c>
      <c r="B1625" t="s">
        <v>230</v>
      </c>
      <c r="C1625" t="s">
        <v>36</v>
      </c>
      <c r="D1625" t="s">
        <v>262</v>
      </c>
      <c r="E1625" t="s">
        <v>118</v>
      </c>
      <c r="F1625" t="str">
        <f>_xlfn.XLOOKUP(E1625,State_Code_Name!$C$2:$C$52,State_Code_Name!$B$2:$B$52)</f>
        <v>Alabama</v>
      </c>
      <c r="G1625" t="s">
        <v>13</v>
      </c>
      <c r="H1625" s="15">
        <v>42517</v>
      </c>
      <c r="I1625" s="15">
        <v>42517</v>
      </c>
      <c r="J1625" t="s">
        <v>14</v>
      </c>
      <c r="K1625" t="s">
        <v>15</v>
      </c>
      <c r="L1625">
        <f>Table1[[#This Row],[Date resolved]]-Table1[[#This Row],[Date received]]</f>
        <v>0</v>
      </c>
      <c r="M1625">
        <f>YEAR(Table1[[#This Row],[Date received]])</f>
        <v>2016</v>
      </c>
      <c r="N1625" t="str">
        <f>_xlfn.CONCAT("Q",_xlfn.CEILING.MATH(MONTH(Table1[[#This Row],[Date received]])/3))</f>
        <v>Q2</v>
      </c>
    </row>
    <row r="1626" spans="1:14" x14ac:dyDescent="0.3">
      <c r="A1626">
        <v>2009675</v>
      </c>
      <c r="B1626" t="s">
        <v>50</v>
      </c>
      <c r="C1626" t="s">
        <v>36</v>
      </c>
      <c r="D1626" t="s">
        <v>84</v>
      </c>
      <c r="E1626" t="s">
        <v>31</v>
      </c>
      <c r="F1626" t="str">
        <f>_xlfn.XLOOKUP(E1626,State_Code_Name!$C$2:$C$52,State_Code_Name!$B$2:$B$52)</f>
        <v>Texas</v>
      </c>
      <c r="G1626" t="s">
        <v>57</v>
      </c>
      <c r="H1626" s="15">
        <v>42564</v>
      </c>
      <c r="I1626" s="15">
        <v>42565</v>
      </c>
      <c r="J1626" t="s">
        <v>14</v>
      </c>
      <c r="K1626" t="s">
        <v>15</v>
      </c>
      <c r="L1626">
        <f>Table1[[#This Row],[Date resolved]]-Table1[[#This Row],[Date received]]</f>
        <v>1</v>
      </c>
      <c r="M1626">
        <f>YEAR(Table1[[#This Row],[Date received]])</f>
        <v>2016</v>
      </c>
      <c r="N1626" t="str">
        <f>_xlfn.CONCAT("Q",_xlfn.CEILING.MATH(MONTH(Table1[[#This Row],[Date received]])/3))</f>
        <v>Q3</v>
      </c>
    </row>
    <row r="1627" spans="1:14" x14ac:dyDescent="0.3">
      <c r="A1627">
        <v>1556569</v>
      </c>
      <c r="B1627" t="s">
        <v>30</v>
      </c>
      <c r="C1627" t="s">
        <v>16</v>
      </c>
      <c r="D1627" t="s">
        <v>144</v>
      </c>
      <c r="E1627" t="s">
        <v>100</v>
      </c>
      <c r="F1627" t="str">
        <f>_xlfn.XLOOKUP(E1627,State_Code_Name!$C$2:$C$52,State_Code_Name!$B$2:$B$52)</f>
        <v>Arizona</v>
      </c>
      <c r="G1627" t="s">
        <v>305</v>
      </c>
      <c r="H1627" s="15">
        <v>42256</v>
      </c>
      <c r="I1627" s="15">
        <v>42265</v>
      </c>
      <c r="J1627" t="s">
        <v>14</v>
      </c>
      <c r="K1627" t="s">
        <v>15</v>
      </c>
      <c r="L1627">
        <f>Table1[[#This Row],[Date resolved]]-Table1[[#This Row],[Date received]]</f>
        <v>9</v>
      </c>
      <c r="M1627">
        <f>YEAR(Table1[[#This Row],[Date received]])</f>
        <v>2015</v>
      </c>
      <c r="N1627" t="str">
        <f>_xlfn.CONCAT("Q",_xlfn.CEILING.MATH(MONTH(Table1[[#This Row],[Date received]])/3))</f>
        <v>Q3</v>
      </c>
    </row>
    <row r="1628" spans="1:14" x14ac:dyDescent="0.3">
      <c r="A1628">
        <v>997160</v>
      </c>
      <c r="B1628" t="s">
        <v>105</v>
      </c>
      <c r="C1628" t="s">
        <v>32</v>
      </c>
      <c r="D1628" t="s">
        <v>44</v>
      </c>
      <c r="E1628" t="s">
        <v>72</v>
      </c>
      <c r="F1628" t="str">
        <f>_xlfn.XLOOKUP(E1628,State_Code_Name!$C$2:$C$52,State_Code_Name!$B$2:$B$52)</f>
        <v>Kentucky</v>
      </c>
      <c r="G1628" t="s">
        <v>19</v>
      </c>
      <c r="H1628" s="15">
        <v>41873</v>
      </c>
      <c r="I1628" s="15">
        <v>41873</v>
      </c>
      <c r="J1628" t="s">
        <v>14</v>
      </c>
      <c r="K1628" t="s">
        <v>15</v>
      </c>
      <c r="L1628">
        <f>Table1[[#This Row],[Date resolved]]-Table1[[#This Row],[Date received]]</f>
        <v>0</v>
      </c>
      <c r="M1628">
        <f>YEAR(Table1[[#This Row],[Date received]])</f>
        <v>2014</v>
      </c>
      <c r="N1628" t="str">
        <f>_xlfn.CONCAT("Q",_xlfn.CEILING.MATH(MONTH(Table1[[#This Row],[Date received]])/3))</f>
        <v>Q3</v>
      </c>
    </row>
    <row r="1629" spans="1:14" x14ac:dyDescent="0.3">
      <c r="A1629">
        <v>2022261</v>
      </c>
      <c r="B1629" t="s">
        <v>81</v>
      </c>
      <c r="C1629" t="s">
        <v>36</v>
      </c>
      <c r="D1629" t="s">
        <v>80</v>
      </c>
      <c r="E1629" t="s">
        <v>25</v>
      </c>
      <c r="F1629" t="str">
        <f>_xlfn.XLOOKUP(E1629,State_Code_Name!$C$2:$C$52,State_Code_Name!$B$2:$B$52)</f>
        <v>Georgia</v>
      </c>
      <c r="G1629" t="s">
        <v>19</v>
      </c>
      <c r="H1629" s="15">
        <v>42571</v>
      </c>
      <c r="I1629" s="15">
        <v>42571</v>
      </c>
      <c r="J1629" t="s">
        <v>14</v>
      </c>
      <c r="K1629" t="s">
        <v>15</v>
      </c>
      <c r="L1629">
        <f>Table1[[#This Row],[Date resolved]]-Table1[[#This Row],[Date received]]</f>
        <v>0</v>
      </c>
      <c r="M1629">
        <f>YEAR(Table1[[#This Row],[Date received]])</f>
        <v>2016</v>
      </c>
      <c r="N1629" t="str">
        <f>_xlfn.CONCAT("Q",_xlfn.CEILING.MATH(MONTH(Table1[[#This Row],[Date received]])/3))</f>
        <v>Q3</v>
      </c>
    </row>
    <row r="1630" spans="1:14" x14ac:dyDescent="0.3">
      <c r="A1630">
        <v>1176866</v>
      </c>
      <c r="B1630" t="s">
        <v>38</v>
      </c>
      <c r="C1630" t="s">
        <v>36</v>
      </c>
      <c r="D1630" t="s">
        <v>67</v>
      </c>
      <c r="E1630" t="s">
        <v>18</v>
      </c>
      <c r="F1630" t="str">
        <f>_xlfn.XLOOKUP(E1630,State_Code_Name!$C$2:$C$52,State_Code_Name!$B$2:$B$52)</f>
        <v>California</v>
      </c>
      <c r="G1630" t="s">
        <v>19</v>
      </c>
      <c r="H1630" s="15">
        <v>42004</v>
      </c>
      <c r="I1630" s="15">
        <v>42004</v>
      </c>
      <c r="J1630" t="s">
        <v>14</v>
      </c>
      <c r="K1630" t="s">
        <v>15</v>
      </c>
      <c r="L1630">
        <f>Table1[[#This Row],[Date resolved]]-Table1[[#This Row],[Date received]]</f>
        <v>0</v>
      </c>
      <c r="M1630">
        <f>YEAR(Table1[[#This Row],[Date received]])</f>
        <v>2014</v>
      </c>
      <c r="N1630" t="str">
        <f>_xlfn.CONCAT("Q",_xlfn.CEILING.MATH(MONTH(Table1[[#This Row],[Date received]])/3))</f>
        <v>Q4</v>
      </c>
    </row>
    <row r="1631" spans="1:14" x14ac:dyDescent="0.3">
      <c r="A1631">
        <v>1603685</v>
      </c>
      <c r="B1631" t="s">
        <v>229</v>
      </c>
      <c r="C1631" t="s">
        <v>26</v>
      </c>
      <c r="D1631" t="s">
        <v>56</v>
      </c>
      <c r="E1631" t="s">
        <v>39</v>
      </c>
      <c r="F1631" t="str">
        <f>_xlfn.XLOOKUP(E1631,State_Code_Name!$C$2:$C$52,State_Code_Name!$B$2:$B$52)</f>
        <v>Ohio</v>
      </c>
      <c r="G1631" t="s">
        <v>19</v>
      </c>
      <c r="H1631" s="15">
        <v>42290</v>
      </c>
      <c r="I1631" s="15">
        <v>42290</v>
      </c>
      <c r="J1631" t="s">
        <v>14</v>
      </c>
      <c r="K1631" t="s">
        <v>15</v>
      </c>
      <c r="L1631">
        <f>Table1[[#This Row],[Date resolved]]-Table1[[#This Row],[Date received]]</f>
        <v>0</v>
      </c>
      <c r="M1631">
        <f>YEAR(Table1[[#This Row],[Date received]])</f>
        <v>2015</v>
      </c>
      <c r="N1631" t="str">
        <f>_xlfn.CONCAT("Q",_xlfn.CEILING.MATH(MONTH(Table1[[#This Row],[Date received]])/3))</f>
        <v>Q4</v>
      </c>
    </row>
    <row r="1632" spans="1:14" x14ac:dyDescent="0.3">
      <c r="A1632">
        <v>693475</v>
      </c>
      <c r="B1632" t="s">
        <v>54</v>
      </c>
      <c r="C1632" t="s">
        <v>52</v>
      </c>
      <c r="D1632" t="s">
        <v>76</v>
      </c>
      <c r="E1632" t="s">
        <v>100</v>
      </c>
      <c r="F1632" t="str">
        <f>_xlfn.XLOOKUP(E1632,State_Code_Name!$C$2:$C$52,State_Code_Name!$B$2:$B$52)</f>
        <v>Arizona</v>
      </c>
      <c r="G1632" t="s">
        <v>57</v>
      </c>
      <c r="H1632" s="15">
        <v>41669</v>
      </c>
      <c r="I1632" s="15">
        <v>41691</v>
      </c>
      <c r="J1632" t="s">
        <v>14</v>
      </c>
      <c r="K1632" t="s">
        <v>15</v>
      </c>
      <c r="L1632">
        <f>Table1[[#This Row],[Date resolved]]-Table1[[#This Row],[Date received]]</f>
        <v>22</v>
      </c>
      <c r="M1632">
        <f>YEAR(Table1[[#This Row],[Date received]])</f>
        <v>2014</v>
      </c>
      <c r="N1632" t="str">
        <f>_xlfn.CONCAT("Q",_xlfn.CEILING.MATH(MONTH(Table1[[#This Row],[Date received]])/3))</f>
        <v>Q1</v>
      </c>
    </row>
    <row r="1633" spans="1:14" x14ac:dyDescent="0.3">
      <c r="A1633">
        <v>1735592</v>
      </c>
      <c r="B1633" t="s">
        <v>105</v>
      </c>
      <c r="C1633" t="s">
        <v>32</v>
      </c>
      <c r="D1633" t="s">
        <v>44</v>
      </c>
      <c r="E1633" t="s">
        <v>22</v>
      </c>
      <c r="F1633" t="str">
        <f>_xlfn.XLOOKUP(E1633,State_Code_Name!$C$2:$C$52,State_Code_Name!$B$2:$B$52)</f>
        <v>New York</v>
      </c>
      <c r="G1633" t="s">
        <v>19</v>
      </c>
      <c r="H1633" s="15">
        <v>42380</v>
      </c>
      <c r="I1633" s="15">
        <v>42380</v>
      </c>
      <c r="J1633" t="s">
        <v>14</v>
      </c>
      <c r="K1633" t="s">
        <v>15</v>
      </c>
      <c r="L1633">
        <f>Table1[[#This Row],[Date resolved]]-Table1[[#This Row],[Date received]]</f>
        <v>0</v>
      </c>
      <c r="M1633">
        <f>YEAR(Table1[[#This Row],[Date received]])</f>
        <v>2016</v>
      </c>
      <c r="N1633" t="str">
        <f>_xlfn.CONCAT("Q",_xlfn.CEILING.MATH(MONTH(Table1[[#This Row],[Date received]])/3))</f>
        <v>Q1</v>
      </c>
    </row>
    <row r="1634" spans="1:14" x14ac:dyDescent="0.3">
      <c r="A1634">
        <v>1049294</v>
      </c>
      <c r="B1634" t="s">
        <v>530</v>
      </c>
      <c r="C1634" t="s">
        <v>32</v>
      </c>
      <c r="D1634" t="s">
        <v>44</v>
      </c>
      <c r="E1634" t="s">
        <v>114</v>
      </c>
      <c r="F1634" t="str">
        <f>_xlfn.XLOOKUP(E1634,State_Code_Name!$C$2:$C$52,State_Code_Name!$B$2:$B$52)</f>
        <v>South Carolina</v>
      </c>
      <c r="G1634" t="s">
        <v>19</v>
      </c>
      <c r="H1634" s="15">
        <v>41911</v>
      </c>
      <c r="I1634" s="15">
        <v>41911</v>
      </c>
      <c r="J1634" t="s">
        <v>14</v>
      </c>
      <c r="K1634" t="s">
        <v>15</v>
      </c>
      <c r="L1634">
        <f>Table1[[#This Row],[Date resolved]]-Table1[[#This Row],[Date received]]</f>
        <v>0</v>
      </c>
      <c r="M1634">
        <f>YEAR(Table1[[#This Row],[Date received]])</f>
        <v>2014</v>
      </c>
      <c r="N1634" t="str">
        <f>_xlfn.CONCAT("Q",_xlfn.CEILING.MATH(MONTH(Table1[[#This Row],[Date received]])/3))</f>
        <v>Q3</v>
      </c>
    </row>
    <row r="1635" spans="1:14" x14ac:dyDescent="0.3">
      <c r="A1635">
        <v>1476642</v>
      </c>
      <c r="B1635" t="s">
        <v>113</v>
      </c>
      <c r="C1635" t="s">
        <v>36</v>
      </c>
      <c r="D1635" t="s">
        <v>109</v>
      </c>
      <c r="E1635" t="s">
        <v>35</v>
      </c>
      <c r="F1635" t="str">
        <f>_xlfn.XLOOKUP(E1635,State_Code_Name!$C$2:$C$52,State_Code_Name!$B$2:$B$52)</f>
        <v>Florida</v>
      </c>
      <c r="G1635" t="s">
        <v>19</v>
      </c>
      <c r="H1635" s="15">
        <v>42206</v>
      </c>
      <c r="I1635" s="15">
        <v>42207</v>
      </c>
      <c r="J1635" t="s">
        <v>14</v>
      </c>
      <c r="K1635" t="s">
        <v>14</v>
      </c>
      <c r="L1635">
        <f>Table1[[#This Row],[Date resolved]]-Table1[[#This Row],[Date received]]</f>
        <v>1</v>
      </c>
      <c r="M1635">
        <f>YEAR(Table1[[#This Row],[Date received]])</f>
        <v>2015</v>
      </c>
      <c r="N1635" t="str">
        <f>_xlfn.CONCAT("Q",_xlfn.CEILING.MATH(MONTH(Table1[[#This Row],[Date received]])/3))</f>
        <v>Q3</v>
      </c>
    </row>
    <row r="1636" spans="1:14" x14ac:dyDescent="0.3">
      <c r="A1636">
        <v>363502</v>
      </c>
      <c r="B1636" t="s">
        <v>47</v>
      </c>
      <c r="C1636" t="s">
        <v>26</v>
      </c>
      <c r="D1636" t="s">
        <v>27</v>
      </c>
      <c r="E1636" t="s">
        <v>31</v>
      </c>
      <c r="F1636" t="str">
        <f>_xlfn.XLOOKUP(E1636,State_Code_Name!$C$2:$C$52,State_Code_Name!$B$2:$B$52)</f>
        <v>Texas</v>
      </c>
      <c r="G1636" t="s">
        <v>19</v>
      </c>
      <c r="H1636" s="15">
        <v>41356</v>
      </c>
      <c r="I1636" s="15">
        <v>41358</v>
      </c>
      <c r="J1636" t="s">
        <v>14</v>
      </c>
      <c r="K1636" t="s">
        <v>14</v>
      </c>
      <c r="L1636">
        <f>Table1[[#This Row],[Date resolved]]-Table1[[#This Row],[Date received]]</f>
        <v>2</v>
      </c>
      <c r="M1636">
        <f>YEAR(Table1[[#This Row],[Date received]])</f>
        <v>2013</v>
      </c>
      <c r="N1636" t="str">
        <f>_xlfn.CONCAT("Q",_xlfn.CEILING.MATH(MONTH(Table1[[#This Row],[Date received]])/3))</f>
        <v>Q1</v>
      </c>
    </row>
    <row r="1637" spans="1:14" x14ac:dyDescent="0.3">
      <c r="A1637">
        <v>570314</v>
      </c>
      <c r="B1637" t="s">
        <v>63</v>
      </c>
      <c r="C1637" t="s">
        <v>61</v>
      </c>
      <c r="D1637" t="s">
        <v>62</v>
      </c>
      <c r="E1637" t="s">
        <v>195</v>
      </c>
      <c r="F1637" t="str">
        <f>_xlfn.XLOOKUP(E1637,State_Code_Name!$C$2:$C$52,State_Code_Name!$B$2:$B$52)</f>
        <v>Nebraska</v>
      </c>
      <c r="G1637" t="s">
        <v>19</v>
      </c>
      <c r="H1637" s="15">
        <v>41571</v>
      </c>
      <c r="I1637" s="15">
        <v>41571</v>
      </c>
      <c r="J1637" t="s">
        <v>14</v>
      </c>
      <c r="K1637" t="s">
        <v>15</v>
      </c>
      <c r="L1637">
        <f>Table1[[#This Row],[Date resolved]]-Table1[[#This Row],[Date received]]</f>
        <v>0</v>
      </c>
      <c r="M1637">
        <f>YEAR(Table1[[#This Row],[Date received]])</f>
        <v>2013</v>
      </c>
      <c r="N1637" t="str">
        <f>_xlfn.CONCAT("Q",_xlfn.CEILING.MATH(MONTH(Table1[[#This Row],[Date received]])/3))</f>
        <v>Q4</v>
      </c>
    </row>
    <row r="1638" spans="1:14" x14ac:dyDescent="0.3">
      <c r="A1638">
        <v>416670</v>
      </c>
      <c r="B1638" t="s">
        <v>58</v>
      </c>
      <c r="C1638" t="s">
        <v>36</v>
      </c>
      <c r="D1638" t="s">
        <v>37</v>
      </c>
      <c r="E1638" t="s">
        <v>121</v>
      </c>
      <c r="F1638" t="str">
        <f>_xlfn.XLOOKUP(E1638,State_Code_Name!$C$2:$C$52,State_Code_Name!$B$2:$B$52)</f>
        <v>Oregon</v>
      </c>
      <c r="G1638" t="s">
        <v>19</v>
      </c>
      <c r="H1638" s="15">
        <v>41419</v>
      </c>
      <c r="I1638" s="15">
        <v>41422</v>
      </c>
      <c r="J1638" t="s">
        <v>14</v>
      </c>
      <c r="K1638" t="s">
        <v>15</v>
      </c>
      <c r="L1638">
        <f>Table1[[#This Row],[Date resolved]]-Table1[[#This Row],[Date received]]</f>
        <v>3</v>
      </c>
      <c r="M1638">
        <f>YEAR(Table1[[#This Row],[Date received]])</f>
        <v>2013</v>
      </c>
      <c r="N1638" t="str">
        <f>_xlfn.CONCAT("Q",_xlfn.CEILING.MATH(MONTH(Table1[[#This Row],[Date received]])/3))</f>
        <v>Q2</v>
      </c>
    </row>
    <row r="1639" spans="1:14" x14ac:dyDescent="0.3">
      <c r="A1639">
        <v>817566</v>
      </c>
      <c r="B1639" t="s">
        <v>11</v>
      </c>
      <c r="C1639" t="s">
        <v>36</v>
      </c>
      <c r="D1639" t="s">
        <v>80</v>
      </c>
      <c r="E1639" t="s">
        <v>12</v>
      </c>
      <c r="F1639" t="str">
        <f>_xlfn.XLOOKUP(E1639,State_Code_Name!$C$2:$C$52,State_Code_Name!$B$2:$B$52)</f>
        <v>Virginia</v>
      </c>
      <c r="G1639" t="s">
        <v>305</v>
      </c>
      <c r="H1639" s="15">
        <v>41750</v>
      </c>
      <c r="I1639" s="15">
        <v>41753</v>
      </c>
      <c r="J1639" t="s">
        <v>14</v>
      </c>
      <c r="K1639" t="s">
        <v>15</v>
      </c>
      <c r="L1639">
        <f>Table1[[#This Row],[Date resolved]]-Table1[[#This Row],[Date received]]</f>
        <v>3</v>
      </c>
      <c r="M1639">
        <f>YEAR(Table1[[#This Row],[Date received]])</f>
        <v>2014</v>
      </c>
      <c r="N1639" t="str">
        <f>_xlfn.CONCAT("Q",_xlfn.CEILING.MATH(MONTH(Table1[[#This Row],[Date received]])/3))</f>
        <v>Q2</v>
      </c>
    </row>
    <row r="1640" spans="1:14" x14ac:dyDescent="0.3">
      <c r="A1640">
        <v>1095014</v>
      </c>
      <c r="B1640" t="s">
        <v>11</v>
      </c>
      <c r="C1640" t="s">
        <v>26</v>
      </c>
      <c r="D1640" t="s">
        <v>27</v>
      </c>
      <c r="E1640" t="s">
        <v>35</v>
      </c>
      <c r="F1640" t="str">
        <f>_xlfn.XLOOKUP(E1640,State_Code_Name!$C$2:$C$52,State_Code_Name!$B$2:$B$52)</f>
        <v>Florida</v>
      </c>
      <c r="G1640" t="s">
        <v>57</v>
      </c>
      <c r="H1640" s="15">
        <v>41943</v>
      </c>
      <c r="I1640" s="15">
        <v>41955</v>
      </c>
      <c r="J1640" t="s">
        <v>14</v>
      </c>
      <c r="K1640" t="s">
        <v>15</v>
      </c>
      <c r="L1640">
        <f>Table1[[#This Row],[Date resolved]]-Table1[[#This Row],[Date received]]</f>
        <v>12</v>
      </c>
      <c r="M1640">
        <f>YEAR(Table1[[#This Row],[Date received]])</f>
        <v>2014</v>
      </c>
      <c r="N1640" t="str">
        <f>_xlfn.CONCAT("Q",_xlfn.CEILING.MATH(MONTH(Table1[[#This Row],[Date received]])/3))</f>
        <v>Q4</v>
      </c>
    </row>
    <row r="1641" spans="1:14" x14ac:dyDescent="0.3">
      <c r="A1641">
        <v>600799</v>
      </c>
      <c r="B1641" t="s">
        <v>30</v>
      </c>
      <c r="C1641" t="s">
        <v>36</v>
      </c>
      <c r="D1641" t="s">
        <v>281</v>
      </c>
      <c r="E1641" t="s">
        <v>39</v>
      </c>
      <c r="F1641" t="str">
        <f>_xlfn.XLOOKUP(E1641,State_Code_Name!$C$2:$C$52,State_Code_Name!$B$2:$B$52)</f>
        <v>Ohio</v>
      </c>
      <c r="G1641" t="s">
        <v>19</v>
      </c>
      <c r="H1641" s="15">
        <v>41595</v>
      </c>
      <c r="I1641" s="15">
        <v>41600</v>
      </c>
      <c r="J1641" t="s">
        <v>14</v>
      </c>
      <c r="K1641" t="s">
        <v>15</v>
      </c>
      <c r="L1641">
        <f>Table1[[#This Row],[Date resolved]]-Table1[[#This Row],[Date received]]</f>
        <v>5</v>
      </c>
      <c r="M1641">
        <f>YEAR(Table1[[#This Row],[Date received]])</f>
        <v>2013</v>
      </c>
      <c r="N1641" t="str">
        <f>_xlfn.CONCAT("Q",_xlfn.CEILING.MATH(MONTH(Table1[[#This Row],[Date received]])/3))</f>
        <v>Q4</v>
      </c>
    </row>
    <row r="1642" spans="1:14" x14ac:dyDescent="0.3">
      <c r="A1642">
        <v>1913791</v>
      </c>
      <c r="B1642" t="s">
        <v>30</v>
      </c>
      <c r="C1642" t="s">
        <v>172</v>
      </c>
      <c r="D1642" t="s">
        <v>266</v>
      </c>
      <c r="E1642" t="s">
        <v>51</v>
      </c>
      <c r="F1642" t="str">
        <f>_xlfn.XLOOKUP(E1642,State_Code_Name!$C$2:$C$52,State_Code_Name!$B$2:$B$52)</f>
        <v>Washington</v>
      </c>
      <c r="G1642" t="s">
        <v>19</v>
      </c>
      <c r="H1642" s="15">
        <v>42496</v>
      </c>
      <c r="I1642" s="15">
        <v>42496</v>
      </c>
      <c r="J1642" t="s">
        <v>14</v>
      </c>
      <c r="K1642" t="s">
        <v>15</v>
      </c>
      <c r="L1642">
        <f>Table1[[#This Row],[Date resolved]]-Table1[[#This Row],[Date received]]</f>
        <v>0</v>
      </c>
      <c r="M1642">
        <f>YEAR(Table1[[#This Row],[Date received]])</f>
        <v>2016</v>
      </c>
      <c r="N1642" t="str">
        <f>_xlfn.CONCAT("Q",_xlfn.CEILING.MATH(MONTH(Table1[[#This Row],[Date received]])/3))</f>
        <v>Q2</v>
      </c>
    </row>
    <row r="1643" spans="1:14" x14ac:dyDescent="0.3">
      <c r="A1643">
        <v>1794408</v>
      </c>
      <c r="B1643" t="s">
        <v>831</v>
      </c>
      <c r="C1643" t="s">
        <v>16</v>
      </c>
      <c r="D1643" t="s">
        <v>24</v>
      </c>
      <c r="E1643" t="s">
        <v>22</v>
      </c>
      <c r="F1643" t="str">
        <f>_xlfn.XLOOKUP(E1643,State_Code_Name!$C$2:$C$52,State_Code_Name!$B$2:$B$52)</f>
        <v>New York</v>
      </c>
      <c r="G1643" t="s">
        <v>305</v>
      </c>
      <c r="H1643" s="15">
        <v>42419</v>
      </c>
      <c r="I1643" s="15">
        <v>42424</v>
      </c>
      <c r="J1643" t="s">
        <v>14</v>
      </c>
      <c r="K1643" t="s">
        <v>15</v>
      </c>
      <c r="L1643">
        <f>Table1[[#This Row],[Date resolved]]-Table1[[#This Row],[Date received]]</f>
        <v>5</v>
      </c>
      <c r="M1643">
        <f>YEAR(Table1[[#This Row],[Date received]])</f>
        <v>2016</v>
      </c>
      <c r="N1643" t="str">
        <f>_xlfn.CONCAT("Q",_xlfn.CEILING.MATH(MONTH(Table1[[#This Row],[Date received]])/3))</f>
        <v>Q1</v>
      </c>
    </row>
    <row r="1644" spans="1:14" x14ac:dyDescent="0.3">
      <c r="A1644">
        <v>1314471</v>
      </c>
      <c r="B1644" t="s">
        <v>73</v>
      </c>
      <c r="C1644" t="s">
        <v>26</v>
      </c>
      <c r="D1644" t="s">
        <v>56</v>
      </c>
      <c r="E1644" t="s">
        <v>22</v>
      </c>
      <c r="F1644" t="str">
        <f>_xlfn.XLOOKUP(E1644,State_Code_Name!$C$2:$C$52,State_Code_Name!$B$2:$B$52)</f>
        <v>New York</v>
      </c>
      <c r="G1644" t="s">
        <v>19</v>
      </c>
      <c r="H1644" s="15">
        <v>42097</v>
      </c>
      <c r="I1644" s="15">
        <v>42097</v>
      </c>
      <c r="J1644" t="s">
        <v>14</v>
      </c>
      <c r="K1644" t="s">
        <v>15</v>
      </c>
      <c r="L1644">
        <f>Table1[[#This Row],[Date resolved]]-Table1[[#This Row],[Date received]]</f>
        <v>0</v>
      </c>
      <c r="M1644">
        <f>YEAR(Table1[[#This Row],[Date received]])</f>
        <v>2015</v>
      </c>
      <c r="N1644" t="str">
        <f>_xlfn.CONCAT("Q",_xlfn.CEILING.MATH(MONTH(Table1[[#This Row],[Date received]])/3))</f>
        <v>Q2</v>
      </c>
    </row>
    <row r="1645" spans="1:14" x14ac:dyDescent="0.3">
      <c r="A1645">
        <v>1282138</v>
      </c>
      <c r="B1645" t="s">
        <v>285</v>
      </c>
      <c r="C1645" t="s">
        <v>9</v>
      </c>
      <c r="D1645" t="s">
        <v>132</v>
      </c>
      <c r="E1645" t="s">
        <v>18</v>
      </c>
      <c r="F1645" t="str">
        <f>_xlfn.XLOOKUP(E1645,State_Code_Name!$C$2:$C$52,State_Code_Name!$B$2:$B$52)</f>
        <v>California</v>
      </c>
      <c r="G1645" t="s">
        <v>19</v>
      </c>
      <c r="H1645" s="15">
        <v>42076</v>
      </c>
      <c r="I1645" s="15">
        <v>42076</v>
      </c>
      <c r="J1645" t="s">
        <v>14</v>
      </c>
      <c r="K1645" t="s">
        <v>15</v>
      </c>
      <c r="L1645">
        <f>Table1[[#This Row],[Date resolved]]-Table1[[#This Row],[Date received]]</f>
        <v>0</v>
      </c>
      <c r="M1645">
        <f>YEAR(Table1[[#This Row],[Date received]])</f>
        <v>2015</v>
      </c>
      <c r="N1645" t="str">
        <f>_xlfn.CONCAT("Q",_xlfn.CEILING.MATH(MONTH(Table1[[#This Row],[Date received]])/3))</f>
        <v>Q1</v>
      </c>
    </row>
    <row r="1646" spans="1:14" x14ac:dyDescent="0.3">
      <c r="A1646">
        <v>1142191</v>
      </c>
      <c r="B1646" t="s">
        <v>73</v>
      </c>
      <c r="C1646" t="s">
        <v>26</v>
      </c>
      <c r="D1646" t="s">
        <v>56</v>
      </c>
      <c r="E1646" t="s">
        <v>121</v>
      </c>
      <c r="F1646" t="str">
        <f>_xlfn.XLOOKUP(E1646,State_Code_Name!$C$2:$C$52,State_Code_Name!$B$2:$B$52)</f>
        <v>Oregon</v>
      </c>
      <c r="G1646" t="s">
        <v>19</v>
      </c>
      <c r="H1646" s="15">
        <v>41964</v>
      </c>
      <c r="I1646" s="15">
        <v>41964</v>
      </c>
      <c r="J1646" t="s">
        <v>14</v>
      </c>
      <c r="K1646" t="s">
        <v>15</v>
      </c>
      <c r="L1646">
        <f>Table1[[#This Row],[Date resolved]]-Table1[[#This Row],[Date received]]</f>
        <v>0</v>
      </c>
      <c r="M1646">
        <f>YEAR(Table1[[#This Row],[Date received]])</f>
        <v>2014</v>
      </c>
      <c r="N1646" t="str">
        <f>_xlfn.CONCAT("Q",_xlfn.CEILING.MATH(MONTH(Table1[[#This Row],[Date received]])/3))</f>
        <v>Q4</v>
      </c>
    </row>
    <row r="1647" spans="1:14" x14ac:dyDescent="0.3">
      <c r="A1647">
        <v>2080281</v>
      </c>
      <c r="B1647" t="s">
        <v>191</v>
      </c>
      <c r="C1647" t="s">
        <v>32</v>
      </c>
      <c r="D1647" t="s">
        <v>41</v>
      </c>
      <c r="E1647" t="s">
        <v>22</v>
      </c>
      <c r="F1647" t="str">
        <f>_xlfn.XLOOKUP(E1647,State_Code_Name!$C$2:$C$52,State_Code_Name!$B$2:$B$52)</f>
        <v>New York</v>
      </c>
      <c r="G1647" t="s">
        <v>19</v>
      </c>
      <c r="H1647" s="15">
        <v>42607</v>
      </c>
      <c r="I1647" s="15">
        <v>42607</v>
      </c>
      <c r="J1647" t="s">
        <v>14</v>
      </c>
      <c r="K1647" t="s">
        <v>15</v>
      </c>
      <c r="L1647">
        <f>Table1[[#This Row],[Date resolved]]-Table1[[#This Row],[Date received]]</f>
        <v>0</v>
      </c>
      <c r="M1647">
        <f>YEAR(Table1[[#This Row],[Date received]])</f>
        <v>2016</v>
      </c>
      <c r="N1647" t="str">
        <f>_xlfn.CONCAT("Q",_xlfn.CEILING.MATH(MONTH(Table1[[#This Row],[Date received]])/3))</f>
        <v>Q3</v>
      </c>
    </row>
    <row r="1648" spans="1:14" x14ac:dyDescent="0.3">
      <c r="A1648">
        <v>2014945</v>
      </c>
      <c r="B1648" t="s">
        <v>248</v>
      </c>
      <c r="C1648" t="s">
        <v>32</v>
      </c>
      <c r="D1648" t="s">
        <v>116</v>
      </c>
      <c r="E1648" t="s">
        <v>46</v>
      </c>
      <c r="F1648" t="str">
        <f>_xlfn.XLOOKUP(E1648,State_Code_Name!$C$2:$C$52,State_Code_Name!$B$2:$B$52)</f>
        <v>Pennsylvania</v>
      </c>
      <c r="G1648" t="s">
        <v>19</v>
      </c>
      <c r="H1648" s="15">
        <v>42566</v>
      </c>
      <c r="I1648" s="15">
        <v>42569</v>
      </c>
      <c r="J1648" t="s">
        <v>14</v>
      </c>
      <c r="K1648" t="s">
        <v>14</v>
      </c>
      <c r="L1648">
        <f>Table1[[#This Row],[Date resolved]]-Table1[[#This Row],[Date received]]</f>
        <v>3</v>
      </c>
      <c r="M1648">
        <f>YEAR(Table1[[#This Row],[Date received]])</f>
        <v>2016</v>
      </c>
      <c r="N1648" t="str">
        <f>_xlfn.CONCAT("Q",_xlfn.CEILING.MATH(MONTH(Table1[[#This Row],[Date received]])/3))</f>
        <v>Q3</v>
      </c>
    </row>
    <row r="1649" spans="1:14" x14ac:dyDescent="0.3">
      <c r="A1649">
        <v>1609034</v>
      </c>
      <c r="B1649" t="s">
        <v>30</v>
      </c>
      <c r="C1649" t="s">
        <v>16</v>
      </c>
      <c r="D1649" t="s">
        <v>20</v>
      </c>
      <c r="F1649" t="e">
        <f>_xlfn.XLOOKUP(E1649,State_Code_Name!$C$2:$C$52,State_Code_Name!$B$2:$B$52)</f>
        <v>#N/A</v>
      </c>
      <c r="G1649" t="s">
        <v>305</v>
      </c>
      <c r="H1649" s="15">
        <v>42292</v>
      </c>
      <c r="I1649" s="15">
        <v>42297</v>
      </c>
      <c r="J1649" t="s">
        <v>14</v>
      </c>
      <c r="K1649" t="s">
        <v>15</v>
      </c>
      <c r="L1649">
        <f>Table1[[#This Row],[Date resolved]]-Table1[[#This Row],[Date received]]</f>
        <v>5</v>
      </c>
      <c r="M1649">
        <f>YEAR(Table1[[#This Row],[Date received]])</f>
        <v>2015</v>
      </c>
      <c r="N1649" t="str">
        <f>_xlfn.CONCAT("Q",_xlfn.CEILING.MATH(MONTH(Table1[[#This Row],[Date received]])/3))</f>
        <v>Q4</v>
      </c>
    </row>
    <row r="1650" spans="1:14" x14ac:dyDescent="0.3">
      <c r="A1650">
        <v>1949692</v>
      </c>
      <c r="B1650" t="s">
        <v>50</v>
      </c>
      <c r="C1650" t="s">
        <v>36</v>
      </c>
      <c r="D1650" t="s">
        <v>145</v>
      </c>
      <c r="E1650" t="s">
        <v>100</v>
      </c>
      <c r="F1650" t="str">
        <f>_xlfn.XLOOKUP(E1650,State_Code_Name!$C$2:$C$52,State_Code_Name!$B$2:$B$52)</f>
        <v>Arizona</v>
      </c>
      <c r="G1650" t="s">
        <v>13</v>
      </c>
      <c r="H1650" s="15">
        <v>42523</v>
      </c>
      <c r="I1650" s="15">
        <v>42523</v>
      </c>
      <c r="J1650" t="s">
        <v>14</v>
      </c>
      <c r="K1650" t="s">
        <v>15</v>
      </c>
      <c r="L1650">
        <f>Table1[[#This Row],[Date resolved]]-Table1[[#This Row],[Date received]]</f>
        <v>0</v>
      </c>
      <c r="M1650">
        <f>YEAR(Table1[[#This Row],[Date received]])</f>
        <v>2016</v>
      </c>
      <c r="N1650" t="str">
        <f>_xlfn.CONCAT("Q",_xlfn.CEILING.MATH(MONTH(Table1[[#This Row],[Date received]])/3))</f>
        <v>Q2</v>
      </c>
    </row>
    <row r="1651" spans="1:14" x14ac:dyDescent="0.3">
      <c r="A1651">
        <v>1960001</v>
      </c>
      <c r="B1651" t="s">
        <v>90</v>
      </c>
      <c r="C1651" t="s">
        <v>26</v>
      </c>
      <c r="D1651" t="s">
        <v>27</v>
      </c>
      <c r="E1651" t="s">
        <v>22</v>
      </c>
      <c r="F1651" t="str">
        <f>_xlfn.XLOOKUP(E1651,State_Code_Name!$C$2:$C$52,State_Code_Name!$B$2:$B$52)</f>
        <v>New York</v>
      </c>
      <c r="G1651" t="s">
        <v>19</v>
      </c>
      <c r="H1651" s="15">
        <v>42529</v>
      </c>
      <c r="I1651" s="15">
        <v>42529</v>
      </c>
      <c r="J1651" t="s">
        <v>14</v>
      </c>
      <c r="K1651" t="s">
        <v>15</v>
      </c>
      <c r="L1651">
        <f>Table1[[#This Row],[Date resolved]]-Table1[[#This Row],[Date received]]</f>
        <v>0</v>
      </c>
      <c r="M1651">
        <f>YEAR(Table1[[#This Row],[Date received]])</f>
        <v>2016</v>
      </c>
      <c r="N1651" t="str">
        <f>_xlfn.CONCAT("Q",_xlfn.CEILING.MATH(MONTH(Table1[[#This Row],[Date received]])/3))</f>
        <v>Q2</v>
      </c>
    </row>
    <row r="1652" spans="1:14" x14ac:dyDescent="0.3">
      <c r="A1652">
        <v>1301037</v>
      </c>
      <c r="B1652" t="s">
        <v>353</v>
      </c>
      <c r="C1652" t="s">
        <v>531</v>
      </c>
      <c r="D1652" t="s">
        <v>646</v>
      </c>
      <c r="E1652" t="s">
        <v>25</v>
      </c>
      <c r="F1652" t="str">
        <f>_xlfn.XLOOKUP(E1652,State_Code_Name!$C$2:$C$52,State_Code_Name!$B$2:$B$52)</f>
        <v>Georgia</v>
      </c>
      <c r="G1652" t="s">
        <v>19</v>
      </c>
      <c r="H1652" s="15">
        <v>42088</v>
      </c>
      <c r="I1652" s="15">
        <v>42094</v>
      </c>
      <c r="J1652" t="s">
        <v>14</v>
      </c>
      <c r="K1652" t="s">
        <v>14</v>
      </c>
      <c r="L1652">
        <f>Table1[[#This Row],[Date resolved]]-Table1[[#This Row],[Date received]]</f>
        <v>6</v>
      </c>
      <c r="M1652">
        <f>YEAR(Table1[[#This Row],[Date received]])</f>
        <v>2015</v>
      </c>
      <c r="N1652" t="str">
        <f>_xlfn.CONCAT("Q",_xlfn.CEILING.MATH(MONTH(Table1[[#This Row],[Date received]])/3))</f>
        <v>Q1</v>
      </c>
    </row>
    <row r="1653" spans="1:14" x14ac:dyDescent="0.3">
      <c r="A1653">
        <v>1759283</v>
      </c>
      <c r="B1653" t="s">
        <v>58</v>
      </c>
      <c r="C1653" t="s">
        <v>16</v>
      </c>
      <c r="D1653" t="s">
        <v>75</v>
      </c>
      <c r="E1653" t="s">
        <v>98</v>
      </c>
      <c r="F1653" t="str">
        <f>_xlfn.XLOOKUP(E1653,State_Code_Name!$C$2:$C$52,State_Code_Name!$B$2:$B$52)</f>
        <v>Colorado</v>
      </c>
      <c r="G1653" t="s">
        <v>19</v>
      </c>
      <c r="H1653" s="15">
        <v>42395</v>
      </c>
      <c r="I1653" s="15">
        <v>42395</v>
      </c>
      <c r="J1653" t="s">
        <v>14</v>
      </c>
      <c r="K1653" t="s">
        <v>14</v>
      </c>
      <c r="L1653">
        <f>Table1[[#This Row],[Date resolved]]-Table1[[#This Row],[Date received]]</f>
        <v>0</v>
      </c>
      <c r="M1653">
        <f>YEAR(Table1[[#This Row],[Date received]])</f>
        <v>2016</v>
      </c>
      <c r="N1653" t="str">
        <f>_xlfn.CONCAT("Q",_xlfn.CEILING.MATH(MONTH(Table1[[#This Row],[Date received]])/3))</f>
        <v>Q1</v>
      </c>
    </row>
    <row r="1654" spans="1:14" x14ac:dyDescent="0.3">
      <c r="A1654">
        <v>1936084</v>
      </c>
      <c r="B1654" t="s">
        <v>259</v>
      </c>
      <c r="C1654" t="s">
        <v>26</v>
      </c>
      <c r="D1654" t="s">
        <v>27</v>
      </c>
      <c r="E1654" t="s">
        <v>18</v>
      </c>
      <c r="F1654" t="str">
        <f>_xlfn.XLOOKUP(E1654,State_Code_Name!$C$2:$C$52,State_Code_Name!$B$2:$B$52)</f>
        <v>California</v>
      </c>
      <c r="G1654" t="s">
        <v>19</v>
      </c>
      <c r="H1654" s="15">
        <v>42512</v>
      </c>
      <c r="I1654" s="15">
        <v>42512</v>
      </c>
      <c r="J1654" t="s">
        <v>14</v>
      </c>
      <c r="K1654" t="s">
        <v>15</v>
      </c>
      <c r="L1654">
        <f>Table1[[#This Row],[Date resolved]]-Table1[[#This Row],[Date received]]</f>
        <v>0</v>
      </c>
      <c r="M1654">
        <f>YEAR(Table1[[#This Row],[Date received]])</f>
        <v>2016</v>
      </c>
      <c r="N1654" t="str">
        <f>_xlfn.CONCAT("Q",_xlfn.CEILING.MATH(MONTH(Table1[[#This Row],[Date received]])/3))</f>
        <v>Q2</v>
      </c>
    </row>
    <row r="1655" spans="1:14" x14ac:dyDescent="0.3">
      <c r="A1655">
        <v>895233</v>
      </c>
      <c r="B1655" t="s">
        <v>196</v>
      </c>
      <c r="C1655" t="s">
        <v>26</v>
      </c>
      <c r="D1655" t="s">
        <v>27</v>
      </c>
      <c r="E1655" t="s">
        <v>66</v>
      </c>
      <c r="F1655" t="str">
        <f>_xlfn.XLOOKUP(E1655,State_Code_Name!$C$2:$C$52,State_Code_Name!$B$2:$B$52)</f>
        <v>Michigan</v>
      </c>
      <c r="G1655" t="s">
        <v>19</v>
      </c>
      <c r="H1655" s="15">
        <v>41803</v>
      </c>
      <c r="I1655" s="15">
        <v>41803</v>
      </c>
      <c r="J1655" t="s">
        <v>14</v>
      </c>
      <c r="K1655" t="s">
        <v>14</v>
      </c>
      <c r="L1655">
        <f>Table1[[#This Row],[Date resolved]]-Table1[[#This Row],[Date received]]</f>
        <v>0</v>
      </c>
      <c r="M1655">
        <f>YEAR(Table1[[#This Row],[Date received]])</f>
        <v>2014</v>
      </c>
      <c r="N1655" t="str">
        <f>_xlfn.CONCAT("Q",_xlfn.CEILING.MATH(MONTH(Table1[[#This Row],[Date received]])/3))</f>
        <v>Q2</v>
      </c>
    </row>
    <row r="1656" spans="1:14" x14ac:dyDescent="0.3">
      <c r="A1656">
        <v>504146</v>
      </c>
      <c r="B1656" t="s">
        <v>424</v>
      </c>
      <c r="C1656" t="s">
        <v>61</v>
      </c>
      <c r="D1656" t="s">
        <v>62</v>
      </c>
      <c r="E1656" t="s">
        <v>22</v>
      </c>
      <c r="F1656" t="str">
        <f>_xlfn.XLOOKUP(E1656,State_Code_Name!$C$2:$C$52,State_Code_Name!$B$2:$B$52)</f>
        <v>New York</v>
      </c>
      <c r="G1656" t="s">
        <v>305</v>
      </c>
      <c r="H1656" s="15">
        <v>41512</v>
      </c>
      <c r="I1656" s="15">
        <v>41512</v>
      </c>
      <c r="J1656" t="s">
        <v>14</v>
      </c>
      <c r="K1656" t="s">
        <v>15</v>
      </c>
      <c r="L1656">
        <f>Table1[[#This Row],[Date resolved]]-Table1[[#This Row],[Date received]]</f>
        <v>0</v>
      </c>
      <c r="M1656">
        <f>YEAR(Table1[[#This Row],[Date received]])</f>
        <v>2013</v>
      </c>
      <c r="N1656" t="str">
        <f>_xlfn.CONCAT("Q",_xlfn.CEILING.MATH(MONTH(Table1[[#This Row],[Date received]])/3))</f>
        <v>Q3</v>
      </c>
    </row>
    <row r="1657" spans="1:14" x14ac:dyDescent="0.3">
      <c r="A1657">
        <v>1642934</v>
      </c>
      <c r="B1657" t="s">
        <v>946</v>
      </c>
      <c r="C1657" t="s">
        <v>32</v>
      </c>
      <c r="D1657" t="s">
        <v>161</v>
      </c>
      <c r="E1657" t="s">
        <v>72</v>
      </c>
      <c r="F1657" t="str">
        <f>_xlfn.XLOOKUP(E1657,State_Code_Name!$C$2:$C$52,State_Code_Name!$B$2:$B$52)</f>
        <v>Kentucky</v>
      </c>
      <c r="G1657" t="s">
        <v>19</v>
      </c>
      <c r="H1657" s="15">
        <v>42314</v>
      </c>
      <c r="I1657" s="15">
        <v>42314</v>
      </c>
      <c r="J1657" t="s">
        <v>14</v>
      </c>
      <c r="K1657" t="s">
        <v>14</v>
      </c>
      <c r="L1657">
        <f>Table1[[#This Row],[Date resolved]]-Table1[[#This Row],[Date received]]</f>
        <v>0</v>
      </c>
      <c r="M1657">
        <f>YEAR(Table1[[#This Row],[Date received]])</f>
        <v>2015</v>
      </c>
      <c r="N1657" t="str">
        <f>_xlfn.CONCAT("Q",_xlfn.CEILING.MATH(MONTH(Table1[[#This Row],[Date received]])/3))</f>
        <v>Q4</v>
      </c>
    </row>
    <row r="1658" spans="1:14" x14ac:dyDescent="0.3">
      <c r="A1658">
        <v>1825238</v>
      </c>
      <c r="B1658" t="s">
        <v>181</v>
      </c>
      <c r="C1658" t="s">
        <v>32</v>
      </c>
      <c r="D1658" t="s">
        <v>44</v>
      </c>
      <c r="E1658" t="s">
        <v>31</v>
      </c>
      <c r="F1658" t="str">
        <f>_xlfn.XLOOKUP(E1658,State_Code_Name!$C$2:$C$52,State_Code_Name!$B$2:$B$52)</f>
        <v>Texas</v>
      </c>
      <c r="G1658" t="s">
        <v>19</v>
      </c>
      <c r="H1658" s="15">
        <v>42438</v>
      </c>
      <c r="I1658" s="15">
        <v>42438</v>
      </c>
      <c r="J1658" t="s">
        <v>14</v>
      </c>
      <c r="K1658" t="s">
        <v>15</v>
      </c>
      <c r="L1658">
        <f>Table1[[#This Row],[Date resolved]]-Table1[[#This Row],[Date received]]</f>
        <v>0</v>
      </c>
      <c r="M1658">
        <f>YEAR(Table1[[#This Row],[Date received]])</f>
        <v>2016</v>
      </c>
      <c r="N1658" t="str">
        <f>_xlfn.CONCAT("Q",_xlfn.CEILING.MATH(MONTH(Table1[[#This Row],[Date received]])/3))</f>
        <v>Q1</v>
      </c>
    </row>
    <row r="1659" spans="1:14" x14ac:dyDescent="0.3">
      <c r="A1659">
        <v>970548</v>
      </c>
      <c r="B1659" t="s">
        <v>69</v>
      </c>
      <c r="C1659" t="s">
        <v>26</v>
      </c>
      <c r="D1659" t="s">
        <v>27</v>
      </c>
      <c r="E1659" t="s">
        <v>98</v>
      </c>
      <c r="F1659" t="str">
        <f>_xlfn.XLOOKUP(E1659,State_Code_Name!$C$2:$C$52,State_Code_Name!$B$2:$B$52)</f>
        <v>Colorado</v>
      </c>
      <c r="G1659" t="s">
        <v>19</v>
      </c>
      <c r="H1659" s="15">
        <v>41857</v>
      </c>
      <c r="I1659" s="15">
        <v>41859</v>
      </c>
      <c r="J1659" t="s">
        <v>14</v>
      </c>
      <c r="K1659" t="s">
        <v>15</v>
      </c>
      <c r="L1659">
        <f>Table1[[#This Row],[Date resolved]]-Table1[[#This Row],[Date received]]</f>
        <v>2</v>
      </c>
      <c r="M1659">
        <f>YEAR(Table1[[#This Row],[Date received]])</f>
        <v>2014</v>
      </c>
      <c r="N1659" t="str">
        <f>_xlfn.CONCAT("Q",_xlfn.CEILING.MATH(MONTH(Table1[[#This Row],[Date received]])/3))</f>
        <v>Q3</v>
      </c>
    </row>
    <row r="1660" spans="1:14" x14ac:dyDescent="0.3">
      <c r="A1660">
        <v>1171637</v>
      </c>
      <c r="B1660" t="s">
        <v>180</v>
      </c>
      <c r="C1660" t="s">
        <v>172</v>
      </c>
      <c r="D1660" t="s">
        <v>173</v>
      </c>
      <c r="E1660" t="s">
        <v>115</v>
      </c>
      <c r="F1660" t="str">
        <f>_xlfn.XLOOKUP(E1660,State_Code_Name!$C$2:$C$52,State_Code_Name!$B$2:$B$52)</f>
        <v>Iowa</v>
      </c>
      <c r="G1660" t="s">
        <v>57</v>
      </c>
      <c r="H1660" s="15">
        <v>41999</v>
      </c>
      <c r="I1660" s="15">
        <v>42006</v>
      </c>
      <c r="J1660" t="s">
        <v>14</v>
      </c>
      <c r="K1660" t="s">
        <v>15</v>
      </c>
      <c r="L1660">
        <f>Table1[[#This Row],[Date resolved]]-Table1[[#This Row],[Date received]]</f>
        <v>7</v>
      </c>
      <c r="M1660">
        <f>YEAR(Table1[[#This Row],[Date received]])</f>
        <v>2014</v>
      </c>
      <c r="N1660" t="str">
        <f>_xlfn.CONCAT("Q",_xlfn.CEILING.MATH(MONTH(Table1[[#This Row],[Date received]])/3))</f>
        <v>Q4</v>
      </c>
    </row>
    <row r="1661" spans="1:14" x14ac:dyDescent="0.3">
      <c r="A1661">
        <v>1478309</v>
      </c>
      <c r="B1661" t="s">
        <v>88</v>
      </c>
      <c r="C1661" t="s">
        <v>16</v>
      </c>
      <c r="D1661" t="s">
        <v>144</v>
      </c>
      <c r="E1661" t="s">
        <v>31</v>
      </c>
      <c r="F1661" t="str">
        <f>_xlfn.XLOOKUP(E1661,State_Code_Name!$C$2:$C$52,State_Code_Name!$B$2:$B$52)</f>
        <v>Texas</v>
      </c>
      <c r="G1661" t="s">
        <v>19</v>
      </c>
      <c r="H1661" s="15">
        <v>42206</v>
      </c>
      <c r="I1661" s="15">
        <v>42237</v>
      </c>
      <c r="J1661" t="s">
        <v>14</v>
      </c>
      <c r="K1661" t="s">
        <v>15</v>
      </c>
      <c r="L1661">
        <f>Table1[[#This Row],[Date resolved]]-Table1[[#This Row],[Date received]]</f>
        <v>31</v>
      </c>
      <c r="M1661">
        <f>YEAR(Table1[[#This Row],[Date received]])</f>
        <v>2015</v>
      </c>
      <c r="N1661" t="str">
        <f>_xlfn.CONCAT("Q",_xlfn.CEILING.MATH(MONTH(Table1[[#This Row],[Date received]])/3))</f>
        <v>Q3</v>
      </c>
    </row>
    <row r="1662" spans="1:14" x14ac:dyDescent="0.3">
      <c r="A1662">
        <v>407539</v>
      </c>
      <c r="B1662" t="s">
        <v>11</v>
      </c>
      <c r="C1662" t="s">
        <v>26</v>
      </c>
      <c r="D1662" t="s">
        <v>78</v>
      </c>
      <c r="E1662" t="s">
        <v>48</v>
      </c>
      <c r="F1662" t="str">
        <f>_xlfn.XLOOKUP(E1662,State_Code_Name!$C$2:$C$52,State_Code_Name!$B$2:$B$52)</f>
        <v>New Jersey</v>
      </c>
      <c r="G1662" t="s">
        <v>19</v>
      </c>
      <c r="H1662" s="15">
        <v>41409</v>
      </c>
      <c r="I1662" s="15">
        <v>41410</v>
      </c>
      <c r="J1662" t="s">
        <v>14</v>
      </c>
      <c r="K1662" t="s">
        <v>15</v>
      </c>
      <c r="L1662">
        <f>Table1[[#This Row],[Date resolved]]-Table1[[#This Row],[Date received]]</f>
        <v>1</v>
      </c>
      <c r="M1662">
        <f>YEAR(Table1[[#This Row],[Date received]])</f>
        <v>2013</v>
      </c>
      <c r="N1662" t="str">
        <f>_xlfn.CONCAT("Q",_xlfn.CEILING.MATH(MONTH(Table1[[#This Row],[Date received]])/3))</f>
        <v>Q2</v>
      </c>
    </row>
    <row r="1663" spans="1:14" x14ac:dyDescent="0.3">
      <c r="A1663">
        <v>912992</v>
      </c>
      <c r="B1663" t="s">
        <v>133</v>
      </c>
      <c r="C1663" t="s">
        <v>32</v>
      </c>
      <c r="D1663" t="s">
        <v>41</v>
      </c>
      <c r="E1663" t="s">
        <v>66</v>
      </c>
      <c r="F1663" t="str">
        <f>_xlfn.XLOOKUP(E1663,State_Code_Name!$C$2:$C$52,State_Code_Name!$B$2:$B$52)</f>
        <v>Michigan</v>
      </c>
      <c r="G1663" t="s">
        <v>19</v>
      </c>
      <c r="H1663" s="15">
        <v>41816</v>
      </c>
      <c r="I1663" s="15">
        <v>41816</v>
      </c>
      <c r="J1663" t="s">
        <v>14</v>
      </c>
      <c r="K1663" t="s">
        <v>15</v>
      </c>
      <c r="L1663">
        <f>Table1[[#This Row],[Date resolved]]-Table1[[#This Row],[Date received]]</f>
        <v>0</v>
      </c>
      <c r="M1663">
        <f>YEAR(Table1[[#This Row],[Date received]])</f>
        <v>2014</v>
      </c>
      <c r="N1663" t="str">
        <f>_xlfn.CONCAT("Q",_xlfn.CEILING.MATH(MONTH(Table1[[#This Row],[Date received]])/3))</f>
        <v>Q2</v>
      </c>
    </row>
    <row r="1664" spans="1:14" x14ac:dyDescent="0.3">
      <c r="A1664">
        <v>1543099</v>
      </c>
      <c r="B1664" t="s">
        <v>322</v>
      </c>
      <c r="C1664" t="s">
        <v>172</v>
      </c>
      <c r="D1664" t="s">
        <v>266</v>
      </c>
      <c r="E1664" t="s">
        <v>126</v>
      </c>
      <c r="F1664" t="str">
        <f>_xlfn.XLOOKUP(E1664,State_Code_Name!$C$2:$C$52,State_Code_Name!$B$2:$B$52)</f>
        <v>Oklahoma</v>
      </c>
      <c r="G1664" t="s">
        <v>13</v>
      </c>
      <c r="H1664" s="15">
        <v>42244</v>
      </c>
      <c r="I1664" s="15">
        <v>42276</v>
      </c>
      <c r="J1664" t="s">
        <v>14</v>
      </c>
      <c r="K1664" t="s">
        <v>15</v>
      </c>
      <c r="L1664">
        <f>Table1[[#This Row],[Date resolved]]-Table1[[#This Row],[Date received]]</f>
        <v>32</v>
      </c>
      <c r="M1664">
        <f>YEAR(Table1[[#This Row],[Date received]])</f>
        <v>2015</v>
      </c>
      <c r="N1664" t="str">
        <f>_xlfn.CONCAT("Q",_xlfn.CEILING.MATH(MONTH(Table1[[#This Row],[Date received]])/3))</f>
        <v>Q3</v>
      </c>
    </row>
    <row r="1665" spans="1:14" x14ac:dyDescent="0.3">
      <c r="A1665">
        <v>1153336</v>
      </c>
      <c r="B1665" t="s">
        <v>702</v>
      </c>
      <c r="C1665" t="s">
        <v>32</v>
      </c>
      <c r="D1665" t="s">
        <v>41</v>
      </c>
      <c r="E1665" t="s">
        <v>31</v>
      </c>
      <c r="F1665" t="str">
        <f>_xlfn.XLOOKUP(E1665,State_Code_Name!$C$2:$C$52,State_Code_Name!$B$2:$B$52)</f>
        <v>Texas</v>
      </c>
      <c r="G1665" t="s">
        <v>19</v>
      </c>
      <c r="H1665" s="15">
        <v>41984</v>
      </c>
      <c r="I1665" s="15">
        <v>41991</v>
      </c>
      <c r="J1665" t="s">
        <v>14</v>
      </c>
      <c r="K1665" t="s">
        <v>14</v>
      </c>
      <c r="L1665">
        <f>Table1[[#This Row],[Date resolved]]-Table1[[#This Row],[Date received]]</f>
        <v>7</v>
      </c>
      <c r="M1665">
        <f>YEAR(Table1[[#This Row],[Date received]])</f>
        <v>2014</v>
      </c>
      <c r="N1665" t="str">
        <f>_xlfn.CONCAT("Q",_xlfn.CEILING.MATH(MONTH(Table1[[#This Row],[Date received]])/3))</f>
        <v>Q4</v>
      </c>
    </row>
    <row r="1666" spans="1:14" x14ac:dyDescent="0.3">
      <c r="A1666">
        <v>1996589</v>
      </c>
      <c r="B1666" t="s">
        <v>43</v>
      </c>
      <c r="C1666" t="s">
        <v>36</v>
      </c>
      <c r="D1666" t="s">
        <v>67</v>
      </c>
      <c r="E1666" t="s">
        <v>178</v>
      </c>
      <c r="F1666" t="str">
        <f>_xlfn.XLOOKUP(E1666,State_Code_Name!$C$2:$C$52,State_Code_Name!$B$2:$B$52)</f>
        <v>Utah</v>
      </c>
      <c r="G1666" t="s">
        <v>19</v>
      </c>
      <c r="H1666" s="15">
        <v>42555</v>
      </c>
      <c r="I1666" s="15">
        <v>42555</v>
      </c>
      <c r="J1666" t="s">
        <v>14</v>
      </c>
      <c r="K1666" t="s">
        <v>14</v>
      </c>
      <c r="L1666">
        <f>Table1[[#This Row],[Date resolved]]-Table1[[#This Row],[Date received]]</f>
        <v>0</v>
      </c>
      <c r="M1666">
        <f>YEAR(Table1[[#This Row],[Date received]])</f>
        <v>2016</v>
      </c>
      <c r="N1666" t="str">
        <f>_xlfn.CONCAT("Q",_xlfn.CEILING.MATH(MONTH(Table1[[#This Row],[Date received]])/3))</f>
        <v>Q3</v>
      </c>
    </row>
    <row r="1667" spans="1:14" x14ac:dyDescent="0.3">
      <c r="A1667">
        <v>781568</v>
      </c>
      <c r="B1667" t="s">
        <v>38</v>
      </c>
      <c r="C1667" t="s">
        <v>26</v>
      </c>
      <c r="D1667" t="s">
        <v>27</v>
      </c>
      <c r="E1667" t="s">
        <v>46</v>
      </c>
      <c r="F1667" t="str">
        <f>_xlfn.XLOOKUP(E1667,State_Code_Name!$C$2:$C$52,State_Code_Name!$B$2:$B$52)</f>
        <v>Pennsylvania</v>
      </c>
      <c r="G1667" t="s">
        <v>19</v>
      </c>
      <c r="H1667" s="15">
        <v>41725</v>
      </c>
      <c r="I1667" s="15">
        <v>41726</v>
      </c>
      <c r="J1667" t="s">
        <v>14</v>
      </c>
      <c r="K1667" t="s">
        <v>14</v>
      </c>
      <c r="L1667">
        <f>Table1[[#This Row],[Date resolved]]-Table1[[#This Row],[Date received]]</f>
        <v>1</v>
      </c>
      <c r="M1667">
        <f>YEAR(Table1[[#This Row],[Date received]])</f>
        <v>2014</v>
      </c>
      <c r="N1667" t="str">
        <f>_xlfn.CONCAT("Q",_xlfn.CEILING.MATH(MONTH(Table1[[#This Row],[Date received]])/3))</f>
        <v>Q1</v>
      </c>
    </row>
    <row r="1668" spans="1:14" x14ac:dyDescent="0.3">
      <c r="A1668">
        <v>1103404</v>
      </c>
      <c r="B1668" t="s">
        <v>105</v>
      </c>
      <c r="C1668" t="s">
        <v>32</v>
      </c>
      <c r="D1668" t="s">
        <v>44</v>
      </c>
      <c r="E1668" t="s">
        <v>48</v>
      </c>
      <c r="F1668" t="str">
        <f>_xlfn.XLOOKUP(E1668,State_Code_Name!$C$2:$C$52,State_Code_Name!$B$2:$B$52)</f>
        <v>New Jersey</v>
      </c>
      <c r="G1668" t="s">
        <v>19</v>
      </c>
      <c r="H1668" s="15">
        <v>41948</v>
      </c>
      <c r="I1668" s="15">
        <v>41948</v>
      </c>
      <c r="J1668" t="s">
        <v>14</v>
      </c>
      <c r="K1668" t="s">
        <v>15</v>
      </c>
      <c r="L1668">
        <f>Table1[[#This Row],[Date resolved]]-Table1[[#This Row],[Date received]]</f>
        <v>0</v>
      </c>
      <c r="M1668">
        <f>YEAR(Table1[[#This Row],[Date received]])</f>
        <v>2014</v>
      </c>
      <c r="N1668" t="str">
        <f>_xlfn.CONCAT("Q",_xlfn.CEILING.MATH(MONTH(Table1[[#This Row],[Date received]])/3))</f>
        <v>Q4</v>
      </c>
    </row>
    <row r="1669" spans="1:14" x14ac:dyDescent="0.3">
      <c r="A1669">
        <v>1624950</v>
      </c>
      <c r="B1669" t="s">
        <v>63</v>
      </c>
      <c r="C1669" t="s">
        <v>61</v>
      </c>
      <c r="D1669" t="s">
        <v>282</v>
      </c>
      <c r="E1669" t="s">
        <v>18</v>
      </c>
      <c r="F1669" t="str">
        <f>_xlfn.XLOOKUP(E1669,State_Code_Name!$C$2:$C$52,State_Code_Name!$B$2:$B$52)</f>
        <v>California</v>
      </c>
      <c r="G1669" t="s">
        <v>19</v>
      </c>
      <c r="H1669" s="15">
        <v>42303</v>
      </c>
      <c r="I1669" s="15">
        <v>42303</v>
      </c>
      <c r="J1669" t="s">
        <v>14</v>
      </c>
      <c r="K1669" t="s">
        <v>14</v>
      </c>
      <c r="L1669">
        <f>Table1[[#This Row],[Date resolved]]-Table1[[#This Row],[Date received]]</f>
        <v>0</v>
      </c>
      <c r="M1669">
        <f>YEAR(Table1[[#This Row],[Date received]])</f>
        <v>2015</v>
      </c>
      <c r="N1669" t="str">
        <f>_xlfn.CONCAT("Q",_xlfn.CEILING.MATH(MONTH(Table1[[#This Row],[Date received]])/3))</f>
        <v>Q4</v>
      </c>
    </row>
    <row r="1670" spans="1:14" x14ac:dyDescent="0.3">
      <c r="A1670">
        <v>397580</v>
      </c>
      <c r="B1670" t="s">
        <v>11</v>
      </c>
      <c r="C1670" t="s">
        <v>16</v>
      </c>
      <c r="D1670" t="s">
        <v>24</v>
      </c>
      <c r="E1670" t="s">
        <v>46</v>
      </c>
      <c r="F1670" t="str">
        <f>_xlfn.XLOOKUP(E1670,State_Code_Name!$C$2:$C$52,State_Code_Name!$B$2:$B$52)</f>
        <v>Pennsylvania</v>
      </c>
      <c r="G1670" t="s">
        <v>19</v>
      </c>
      <c r="H1670" s="15">
        <v>41396</v>
      </c>
      <c r="I1670" s="15">
        <v>41397</v>
      </c>
      <c r="J1670" t="s">
        <v>14</v>
      </c>
      <c r="K1670" t="s">
        <v>14</v>
      </c>
      <c r="L1670">
        <f>Table1[[#This Row],[Date resolved]]-Table1[[#This Row],[Date received]]</f>
        <v>1</v>
      </c>
      <c r="M1670">
        <f>YEAR(Table1[[#This Row],[Date received]])</f>
        <v>2013</v>
      </c>
      <c r="N1670" t="str">
        <f>_xlfn.CONCAT("Q",_xlfn.CEILING.MATH(MONTH(Table1[[#This Row],[Date received]])/3))</f>
        <v>Q2</v>
      </c>
    </row>
    <row r="1671" spans="1:14" x14ac:dyDescent="0.3">
      <c r="A1671">
        <v>1923554</v>
      </c>
      <c r="B1671" t="s">
        <v>754</v>
      </c>
      <c r="C1671" t="s">
        <v>32</v>
      </c>
      <c r="D1671" t="s">
        <v>41</v>
      </c>
      <c r="E1671" t="s">
        <v>35</v>
      </c>
      <c r="F1671" t="str">
        <f>_xlfn.XLOOKUP(E1671,State_Code_Name!$C$2:$C$52,State_Code_Name!$B$2:$B$52)</f>
        <v>Florida</v>
      </c>
      <c r="G1671" t="s">
        <v>305</v>
      </c>
      <c r="H1671" s="15">
        <v>42502</v>
      </c>
      <c r="I1671" s="15">
        <v>42502</v>
      </c>
      <c r="J1671" t="s">
        <v>14</v>
      </c>
      <c r="K1671" t="s">
        <v>15</v>
      </c>
      <c r="L1671">
        <f>Table1[[#This Row],[Date resolved]]-Table1[[#This Row],[Date received]]</f>
        <v>0</v>
      </c>
      <c r="M1671">
        <f>YEAR(Table1[[#This Row],[Date received]])</f>
        <v>2016</v>
      </c>
      <c r="N1671" t="str">
        <f>_xlfn.CONCAT("Q",_xlfn.CEILING.MATH(MONTH(Table1[[#This Row],[Date received]])/3))</f>
        <v>Q2</v>
      </c>
    </row>
    <row r="1672" spans="1:14" x14ac:dyDescent="0.3">
      <c r="A1672">
        <v>605196</v>
      </c>
      <c r="B1672" t="s">
        <v>30</v>
      </c>
      <c r="C1672" t="s">
        <v>26</v>
      </c>
      <c r="D1672" t="s">
        <v>56</v>
      </c>
      <c r="E1672" t="s">
        <v>18</v>
      </c>
      <c r="F1672" t="str">
        <f>_xlfn.XLOOKUP(E1672,State_Code_Name!$C$2:$C$52,State_Code_Name!$B$2:$B$52)</f>
        <v>California</v>
      </c>
      <c r="G1672" t="s">
        <v>19</v>
      </c>
      <c r="H1672" s="15">
        <v>41598</v>
      </c>
      <c r="I1672" s="15">
        <v>41604</v>
      </c>
      <c r="J1672" t="s">
        <v>14</v>
      </c>
      <c r="K1672" t="s">
        <v>15</v>
      </c>
      <c r="L1672">
        <f>Table1[[#This Row],[Date resolved]]-Table1[[#This Row],[Date received]]</f>
        <v>6</v>
      </c>
      <c r="M1672">
        <f>YEAR(Table1[[#This Row],[Date received]])</f>
        <v>2013</v>
      </c>
      <c r="N1672" t="str">
        <f>_xlfn.CONCAT("Q",_xlfn.CEILING.MATH(MONTH(Table1[[#This Row],[Date received]])/3))</f>
        <v>Q4</v>
      </c>
    </row>
    <row r="1673" spans="1:14" x14ac:dyDescent="0.3">
      <c r="A1673">
        <v>1229629</v>
      </c>
      <c r="B1673" t="s">
        <v>83</v>
      </c>
      <c r="C1673" t="s">
        <v>61</v>
      </c>
      <c r="D1673" t="s">
        <v>282</v>
      </c>
      <c r="E1673" t="s">
        <v>178</v>
      </c>
      <c r="F1673" t="str">
        <f>_xlfn.XLOOKUP(E1673,State_Code_Name!$C$2:$C$52,State_Code_Name!$B$2:$B$52)</f>
        <v>Utah</v>
      </c>
      <c r="G1673" t="s">
        <v>19</v>
      </c>
      <c r="H1673" s="15">
        <v>42041</v>
      </c>
      <c r="I1673" s="15">
        <v>42041</v>
      </c>
      <c r="J1673" t="s">
        <v>14</v>
      </c>
      <c r="K1673" t="s">
        <v>15</v>
      </c>
      <c r="L1673">
        <f>Table1[[#This Row],[Date resolved]]-Table1[[#This Row],[Date received]]</f>
        <v>0</v>
      </c>
      <c r="M1673">
        <f>YEAR(Table1[[#This Row],[Date received]])</f>
        <v>2015</v>
      </c>
      <c r="N1673" t="str">
        <f>_xlfn.CONCAT("Q",_xlfn.CEILING.MATH(MONTH(Table1[[#This Row],[Date received]])/3))</f>
        <v>Q1</v>
      </c>
    </row>
    <row r="1674" spans="1:14" x14ac:dyDescent="0.3">
      <c r="A1674">
        <v>633332</v>
      </c>
      <c r="B1674" t="s">
        <v>425</v>
      </c>
      <c r="C1674" t="s">
        <v>16</v>
      </c>
      <c r="D1674" t="s">
        <v>17</v>
      </c>
      <c r="E1674" t="s">
        <v>126</v>
      </c>
      <c r="F1674" t="str">
        <f>_xlfn.XLOOKUP(E1674,State_Code_Name!$C$2:$C$52,State_Code_Name!$B$2:$B$52)</f>
        <v>Oklahoma</v>
      </c>
      <c r="G1674" t="s">
        <v>305</v>
      </c>
      <c r="H1674" s="15">
        <v>41621</v>
      </c>
      <c r="I1674" s="15">
        <v>41626</v>
      </c>
      <c r="J1674" t="s">
        <v>14</v>
      </c>
      <c r="K1674" t="s">
        <v>15</v>
      </c>
      <c r="L1674">
        <f>Table1[[#This Row],[Date resolved]]-Table1[[#This Row],[Date received]]</f>
        <v>5</v>
      </c>
      <c r="M1674">
        <f>YEAR(Table1[[#This Row],[Date received]])</f>
        <v>2013</v>
      </c>
      <c r="N1674" t="str">
        <f>_xlfn.CONCAT("Q",_xlfn.CEILING.MATH(MONTH(Table1[[#This Row],[Date received]])/3))</f>
        <v>Q4</v>
      </c>
    </row>
    <row r="1675" spans="1:14" x14ac:dyDescent="0.3">
      <c r="A1675">
        <v>441365</v>
      </c>
      <c r="B1675" t="s">
        <v>38</v>
      </c>
      <c r="C1675" t="s">
        <v>16</v>
      </c>
      <c r="D1675" t="s">
        <v>20</v>
      </c>
      <c r="E1675" t="s">
        <v>46</v>
      </c>
      <c r="F1675" t="str">
        <f>_xlfn.XLOOKUP(E1675,State_Code_Name!$C$2:$C$52,State_Code_Name!$B$2:$B$52)</f>
        <v>Pennsylvania</v>
      </c>
      <c r="G1675" t="s">
        <v>19</v>
      </c>
      <c r="H1675" s="15">
        <v>41450</v>
      </c>
      <c r="I1675" s="15">
        <v>41451</v>
      </c>
      <c r="J1675" t="s">
        <v>14</v>
      </c>
      <c r="K1675" t="s">
        <v>15</v>
      </c>
      <c r="L1675">
        <f>Table1[[#This Row],[Date resolved]]-Table1[[#This Row],[Date received]]</f>
        <v>1</v>
      </c>
      <c r="M1675">
        <f>YEAR(Table1[[#This Row],[Date received]])</f>
        <v>2013</v>
      </c>
      <c r="N1675" t="str">
        <f>_xlfn.CONCAT("Q",_xlfn.CEILING.MATH(MONTH(Table1[[#This Row],[Date received]])/3))</f>
        <v>Q2</v>
      </c>
    </row>
    <row r="1676" spans="1:14" x14ac:dyDescent="0.3">
      <c r="A1676">
        <v>323397</v>
      </c>
      <c r="B1676" t="s">
        <v>11</v>
      </c>
      <c r="C1676" t="s">
        <v>16</v>
      </c>
      <c r="D1676" t="s">
        <v>24</v>
      </c>
      <c r="E1676" t="s">
        <v>18</v>
      </c>
      <c r="F1676" t="str">
        <f>_xlfn.XLOOKUP(E1676,State_Code_Name!$C$2:$C$52,State_Code_Name!$B$2:$B$52)</f>
        <v>California</v>
      </c>
      <c r="G1676" t="s">
        <v>305</v>
      </c>
      <c r="H1676" s="15">
        <v>41325</v>
      </c>
      <c r="I1676" s="15">
        <v>41326</v>
      </c>
      <c r="J1676" t="s">
        <v>14</v>
      </c>
      <c r="K1676" t="s">
        <v>15</v>
      </c>
      <c r="L1676">
        <f>Table1[[#This Row],[Date resolved]]-Table1[[#This Row],[Date received]]</f>
        <v>1</v>
      </c>
      <c r="M1676">
        <f>YEAR(Table1[[#This Row],[Date received]])</f>
        <v>2013</v>
      </c>
      <c r="N1676" t="str">
        <f>_xlfn.CONCAT("Q",_xlfn.CEILING.MATH(MONTH(Table1[[#This Row],[Date received]])/3))</f>
        <v>Q1</v>
      </c>
    </row>
    <row r="1677" spans="1:14" x14ac:dyDescent="0.3">
      <c r="A1677">
        <v>1157165</v>
      </c>
      <c r="B1677" t="s">
        <v>47</v>
      </c>
      <c r="C1677" t="s">
        <v>26</v>
      </c>
      <c r="D1677" t="s">
        <v>27</v>
      </c>
      <c r="E1677" t="s">
        <v>48</v>
      </c>
      <c r="F1677" t="str">
        <f>_xlfn.XLOOKUP(E1677,State_Code_Name!$C$2:$C$52,State_Code_Name!$B$2:$B$52)</f>
        <v>New Jersey</v>
      </c>
      <c r="G1677" t="s">
        <v>305</v>
      </c>
      <c r="H1677" s="15">
        <v>41988</v>
      </c>
      <c r="I1677" s="15">
        <v>41990</v>
      </c>
      <c r="J1677" t="s">
        <v>14</v>
      </c>
      <c r="K1677" t="s">
        <v>15</v>
      </c>
      <c r="L1677">
        <f>Table1[[#This Row],[Date resolved]]-Table1[[#This Row],[Date received]]</f>
        <v>2</v>
      </c>
      <c r="M1677">
        <f>YEAR(Table1[[#This Row],[Date received]])</f>
        <v>2014</v>
      </c>
      <c r="N1677" t="str">
        <f>_xlfn.CONCAT("Q",_xlfn.CEILING.MATH(MONTH(Table1[[#This Row],[Date received]])/3))</f>
        <v>Q4</v>
      </c>
    </row>
    <row r="1678" spans="1:14" x14ac:dyDescent="0.3">
      <c r="A1678">
        <v>1293739</v>
      </c>
      <c r="B1678" t="s">
        <v>30</v>
      </c>
      <c r="C1678" t="s">
        <v>16</v>
      </c>
      <c r="D1678" t="s">
        <v>75</v>
      </c>
      <c r="E1678" t="s">
        <v>70</v>
      </c>
      <c r="F1678" t="str">
        <f>_xlfn.XLOOKUP(E1678,State_Code_Name!$C$2:$C$52,State_Code_Name!$B$2:$B$52)</f>
        <v>Massachusetts</v>
      </c>
      <c r="G1678" t="s">
        <v>19</v>
      </c>
      <c r="H1678" s="15">
        <v>42083</v>
      </c>
      <c r="I1678" s="15">
        <v>42089</v>
      </c>
      <c r="J1678" t="s">
        <v>14</v>
      </c>
      <c r="K1678" t="s">
        <v>15</v>
      </c>
      <c r="L1678">
        <f>Table1[[#This Row],[Date resolved]]-Table1[[#This Row],[Date received]]</f>
        <v>6</v>
      </c>
      <c r="M1678">
        <f>YEAR(Table1[[#This Row],[Date received]])</f>
        <v>2015</v>
      </c>
      <c r="N1678" t="str">
        <f>_xlfn.CONCAT("Q",_xlfn.CEILING.MATH(MONTH(Table1[[#This Row],[Date received]])/3))</f>
        <v>Q1</v>
      </c>
    </row>
    <row r="1679" spans="1:14" x14ac:dyDescent="0.3">
      <c r="A1679">
        <v>368118</v>
      </c>
      <c r="B1679" t="s">
        <v>11</v>
      </c>
      <c r="C1679" t="s">
        <v>61</v>
      </c>
      <c r="D1679" t="s">
        <v>62</v>
      </c>
      <c r="E1679" t="s">
        <v>46</v>
      </c>
      <c r="F1679" t="str">
        <f>_xlfn.XLOOKUP(E1679,State_Code_Name!$C$2:$C$52,State_Code_Name!$B$2:$B$52)</f>
        <v>Pennsylvania</v>
      </c>
      <c r="G1679" t="s">
        <v>305</v>
      </c>
      <c r="H1679" s="15">
        <v>41361</v>
      </c>
      <c r="I1679" s="15">
        <v>41362</v>
      </c>
      <c r="J1679" t="s">
        <v>14</v>
      </c>
      <c r="K1679" t="s">
        <v>15</v>
      </c>
      <c r="L1679">
        <f>Table1[[#This Row],[Date resolved]]-Table1[[#This Row],[Date received]]</f>
        <v>1</v>
      </c>
      <c r="M1679">
        <f>YEAR(Table1[[#This Row],[Date received]])</f>
        <v>2013</v>
      </c>
      <c r="N1679" t="str">
        <f>_xlfn.CONCAT("Q",_xlfn.CEILING.MATH(MONTH(Table1[[#This Row],[Date received]])/3))</f>
        <v>Q1</v>
      </c>
    </row>
    <row r="1680" spans="1:14" x14ac:dyDescent="0.3">
      <c r="A1680">
        <v>1146808</v>
      </c>
      <c r="B1680" t="s">
        <v>30</v>
      </c>
      <c r="C1680" t="s">
        <v>26</v>
      </c>
      <c r="D1680" t="s">
        <v>27</v>
      </c>
      <c r="E1680" t="s">
        <v>122</v>
      </c>
      <c r="F1680" t="str">
        <f>_xlfn.XLOOKUP(E1680,State_Code_Name!$C$2:$C$52,State_Code_Name!$B$2:$B$52)</f>
        <v>Maryland</v>
      </c>
      <c r="G1680" t="s">
        <v>305</v>
      </c>
      <c r="H1680" s="15">
        <v>41981</v>
      </c>
      <c r="I1680" s="15">
        <v>41984</v>
      </c>
      <c r="J1680" t="s">
        <v>14</v>
      </c>
      <c r="K1680" t="s">
        <v>15</v>
      </c>
      <c r="L1680">
        <f>Table1[[#This Row],[Date resolved]]-Table1[[#This Row],[Date received]]</f>
        <v>3</v>
      </c>
      <c r="M1680">
        <f>YEAR(Table1[[#This Row],[Date received]])</f>
        <v>2014</v>
      </c>
      <c r="N1680" t="str">
        <f>_xlfn.CONCAT("Q",_xlfn.CEILING.MATH(MONTH(Table1[[#This Row],[Date received]])/3))</f>
        <v>Q4</v>
      </c>
    </row>
    <row r="1681" spans="1:14" x14ac:dyDescent="0.3">
      <c r="A1681">
        <v>1275014</v>
      </c>
      <c r="B1681" t="s">
        <v>105</v>
      </c>
      <c r="C1681" t="s">
        <v>32</v>
      </c>
      <c r="D1681" t="s">
        <v>161</v>
      </c>
      <c r="E1681" t="s">
        <v>74</v>
      </c>
      <c r="F1681" t="str">
        <f>_xlfn.XLOOKUP(E1681,State_Code_Name!$C$2:$C$52,State_Code_Name!$B$2:$B$52)</f>
        <v>Tennessee</v>
      </c>
      <c r="G1681" t="s">
        <v>19</v>
      </c>
      <c r="H1681" s="15">
        <v>42073</v>
      </c>
      <c r="I1681" s="15">
        <v>42073</v>
      </c>
      <c r="J1681" t="s">
        <v>14</v>
      </c>
      <c r="K1681" t="s">
        <v>15</v>
      </c>
      <c r="L1681">
        <f>Table1[[#This Row],[Date resolved]]-Table1[[#This Row],[Date received]]</f>
        <v>0</v>
      </c>
      <c r="M1681">
        <f>YEAR(Table1[[#This Row],[Date received]])</f>
        <v>2015</v>
      </c>
      <c r="N1681" t="str">
        <f>_xlfn.CONCAT("Q",_xlfn.CEILING.MATH(MONTH(Table1[[#This Row],[Date received]])/3))</f>
        <v>Q1</v>
      </c>
    </row>
    <row r="1682" spans="1:14" x14ac:dyDescent="0.3">
      <c r="A1682">
        <v>2103316</v>
      </c>
      <c r="B1682" t="s">
        <v>30</v>
      </c>
      <c r="C1682" t="s">
        <v>36</v>
      </c>
      <c r="D1682" t="s">
        <v>67</v>
      </c>
      <c r="E1682" t="s">
        <v>31</v>
      </c>
      <c r="F1682" t="str">
        <f>_xlfn.XLOOKUP(E1682,State_Code_Name!$C$2:$C$52,State_Code_Name!$B$2:$B$52)</f>
        <v>Texas</v>
      </c>
      <c r="G1682" t="s">
        <v>19</v>
      </c>
      <c r="H1682" s="15">
        <v>42622</v>
      </c>
      <c r="I1682" s="15">
        <v>42622</v>
      </c>
      <c r="J1682" t="s">
        <v>14</v>
      </c>
      <c r="K1682" t="s">
        <v>15</v>
      </c>
      <c r="L1682">
        <f>Table1[[#This Row],[Date resolved]]-Table1[[#This Row],[Date received]]</f>
        <v>0</v>
      </c>
      <c r="M1682">
        <f>YEAR(Table1[[#This Row],[Date received]])</f>
        <v>2016</v>
      </c>
      <c r="N1682" t="str">
        <f>_xlfn.CONCAT("Q",_xlfn.CEILING.MATH(MONTH(Table1[[#This Row],[Date received]])/3))</f>
        <v>Q3</v>
      </c>
    </row>
    <row r="1683" spans="1:14" x14ac:dyDescent="0.3">
      <c r="A1683">
        <v>640343</v>
      </c>
      <c r="B1683" t="s">
        <v>38</v>
      </c>
      <c r="C1683" t="s">
        <v>36</v>
      </c>
      <c r="D1683" t="s">
        <v>145</v>
      </c>
      <c r="F1683" t="e">
        <f>_xlfn.XLOOKUP(E1683,State_Code_Name!$C$2:$C$52,State_Code_Name!$B$2:$B$52)</f>
        <v>#N/A</v>
      </c>
      <c r="G1683" t="s">
        <v>19</v>
      </c>
      <c r="H1683" s="15">
        <v>41628</v>
      </c>
      <c r="I1683" s="15">
        <v>41638</v>
      </c>
      <c r="J1683" t="s">
        <v>14</v>
      </c>
      <c r="K1683" t="s">
        <v>15</v>
      </c>
      <c r="L1683">
        <f>Table1[[#This Row],[Date resolved]]-Table1[[#This Row],[Date received]]</f>
        <v>10</v>
      </c>
      <c r="M1683">
        <f>YEAR(Table1[[#This Row],[Date received]])</f>
        <v>2013</v>
      </c>
      <c r="N1683" t="str">
        <f>_xlfn.CONCAT("Q",_xlfn.CEILING.MATH(MONTH(Table1[[#This Row],[Date received]])/3))</f>
        <v>Q4</v>
      </c>
    </row>
    <row r="1684" spans="1:14" x14ac:dyDescent="0.3">
      <c r="A1684">
        <v>1896051</v>
      </c>
      <c r="B1684" t="s">
        <v>43</v>
      </c>
      <c r="C1684" t="s">
        <v>26</v>
      </c>
      <c r="D1684" t="s">
        <v>27</v>
      </c>
      <c r="E1684" t="s">
        <v>31</v>
      </c>
      <c r="F1684" t="str">
        <f>_xlfn.XLOOKUP(E1684,State_Code_Name!$C$2:$C$52,State_Code_Name!$B$2:$B$52)</f>
        <v>Texas</v>
      </c>
      <c r="G1684" t="s">
        <v>19</v>
      </c>
      <c r="H1684" s="15">
        <v>42486</v>
      </c>
      <c r="I1684" s="15">
        <v>42486</v>
      </c>
      <c r="J1684" t="s">
        <v>14</v>
      </c>
      <c r="K1684" t="s">
        <v>15</v>
      </c>
      <c r="L1684">
        <f>Table1[[#This Row],[Date resolved]]-Table1[[#This Row],[Date received]]</f>
        <v>0</v>
      </c>
      <c r="M1684">
        <f>YEAR(Table1[[#This Row],[Date received]])</f>
        <v>2016</v>
      </c>
      <c r="N1684" t="str">
        <f>_xlfn.CONCAT("Q",_xlfn.CEILING.MATH(MONTH(Table1[[#This Row],[Date received]])/3))</f>
        <v>Q2</v>
      </c>
    </row>
    <row r="1685" spans="1:14" x14ac:dyDescent="0.3">
      <c r="A1685">
        <v>1444640</v>
      </c>
      <c r="B1685" t="s">
        <v>533</v>
      </c>
      <c r="C1685" t="s">
        <v>531</v>
      </c>
      <c r="D1685" t="s">
        <v>532</v>
      </c>
      <c r="E1685" t="s">
        <v>72</v>
      </c>
      <c r="F1685" t="str">
        <f>_xlfn.XLOOKUP(E1685,State_Code_Name!$C$2:$C$52,State_Code_Name!$B$2:$B$52)</f>
        <v>Kentucky</v>
      </c>
      <c r="G1685" t="s">
        <v>13</v>
      </c>
      <c r="H1685" s="15">
        <v>42185</v>
      </c>
      <c r="I1685" s="15">
        <v>42192</v>
      </c>
      <c r="J1685" t="s">
        <v>14</v>
      </c>
      <c r="K1685" t="s">
        <v>15</v>
      </c>
      <c r="L1685">
        <f>Table1[[#This Row],[Date resolved]]-Table1[[#This Row],[Date received]]</f>
        <v>7</v>
      </c>
      <c r="M1685">
        <f>YEAR(Table1[[#This Row],[Date received]])</f>
        <v>2015</v>
      </c>
      <c r="N1685" t="str">
        <f>_xlfn.CONCAT("Q",_xlfn.CEILING.MATH(MONTH(Table1[[#This Row],[Date received]])/3))</f>
        <v>Q2</v>
      </c>
    </row>
    <row r="1686" spans="1:14" x14ac:dyDescent="0.3">
      <c r="A1686">
        <v>1621390</v>
      </c>
      <c r="B1686" t="s">
        <v>1092</v>
      </c>
      <c r="C1686" t="s">
        <v>879</v>
      </c>
      <c r="D1686" t="s">
        <v>883</v>
      </c>
      <c r="E1686" t="s">
        <v>12</v>
      </c>
      <c r="F1686" t="str">
        <f>_xlfn.XLOOKUP(E1686,State_Code_Name!$C$2:$C$52,State_Code_Name!$B$2:$B$52)</f>
        <v>Virginia</v>
      </c>
      <c r="G1686" t="s">
        <v>19</v>
      </c>
      <c r="H1686" s="15">
        <v>42300</v>
      </c>
      <c r="I1686" s="15">
        <v>42321</v>
      </c>
      <c r="J1686" t="s">
        <v>14</v>
      </c>
      <c r="K1686" t="s">
        <v>15</v>
      </c>
      <c r="L1686">
        <f>Table1[[#This Row],[Date resolved]]-Table1[[#This Row],[Date received]]</f>
        <v>21</v>
      </c>
      <c r="M1686">
        <f>YEAR(Table1[[#This Row],[Date received]])</f>
        <v>2015</v>
      </c>
      <c r="N1686" t="str">
        <f>_xlfn.CONCAT("Q",_xlfn.CEILING.MATH(MONTH(Table1[[#This Row],[Date received]])/3))</f>
        <v>Q4</v>
      </c>
    </row>
    <row r="1687" spans="1:14" x14ac:dyDescent="0.3">
      <c r="A1687">
        <v>539971</v>
      </c>
      <c r="B1687" t="s">
        <v>54</v>
      </c>
      <c r="C1687" t="s">
        <v>52</v>
      </c>
      <c r="D1687" t="s">
        <v>96</v>
      </c>
      <c r="E1687" t="s">
        <v>51</v>
      </c>
      <c r="F1687" t="str">
        <f>_xlfn.XLOOKUP(E1687,State_Code_Name!$C$2:$C$52,State_Code_Name!$B$2:$B$52)</f>
        <v>Washington</v>
      </c>
      <c r="G1687" t="s">
        <v>19</v>
      </c>
      <c r="H1687" s="15">
        <v>41541</v>
      </c>
      <c r="I1687" s="15">
        <v>41541</v>
      </c>
      <c r="J1687" t="s">
        <v>14</v>
      </c>
      <c r="K1687" t="s">
        <v>15</v>
      </c>
      <c r="L1687">
        <f>Table1[[#This Row],[Date resolved]]-Table1[[#This Row],[Date received]]</f>
        <v>0</v>
      </c>
      <c r="M1687">
        <f>YEAR(Table1[[#This Row],[Date received]])</f>
        <v>2013</v>
      </c>
      <c r="N1687" t="str">
        <f>_xlfn.CONCAT("Q",_xlfn.CEILING.MATH(MONTH(Table1[[#This Row],[Date received]])/3))</f>
        <v>Q3</v>
      </c>
    </row>
    <row r="1688" spans="1:14" x14ac:dyDescent="0.3">
      <c r="A1688">
        <v>1914901</v>
      </c>
      <c r="B1688" t="s">
        <v>163</v>
      </c>
      <c r="C1688" t="s">
        <v>26</v>
      </c>
      <c r="D1688" t="s">
        <v>27</v>
      </c>
      <c r="E1688" t="s">
        <v>39</v>
      </c>
      <c r="F1688" t="str">
        <f>_xlfn.XLOOKUP(E1688,State_Code_Name!$C$2:$C$52,State_Code_Name!$B$2:$B$52)</f>
        <v>Ohio</v>
      </c>
      <c r="G1688" t="s">
        <v>19</v>
      </c>
      <c r="H1688" s="15">
        <v>42497</v>
      </c>
      <c r="I1688" s="15">
        <v>42497</v>
      </c>
      <c r="J1688" t="s">
        <v>14</v>
      </c>
      <c r="K1688" t="s">
        <v>15</v>
      </c>
      <c r="L1688">
        <f>Table1[[#This Row],[Date resolved]]-Table1[[#This Row],[Date received]]</f>
        <v>0</v>
      </c>
      <c r="M1688">
        <f>YEAR(Table1[[#This Row],[Date received]])</f>
        <v>2016</v>
      </c>
      <c r="N1688" t="str">
        <f>_xlfn.CONCAT("Q",_xlfn.CEILING.MATH(MONTH(Table1[[#This Row],[Date received]])/3))</f>
        <v>Q2</v>
      </c>
    </row>
    <row r="1689" spans="1:14" x14ac:dyDescent="0.3">
      <c r="A1689">
        <v>833696</v>
      </c>
      <c r="B1689" t="s">
        <v>38</v>
      </c>
      <c r="C1689" t="s">
        <v>36</v>
      </c>
      <c r="D1689" t="s">
        <v>145</v>
      </c>
      <c r="E1689" t="s">
        <v>35</v>
      </c>
      <c r="F1689" t="str">
        <f>_xlfn.XLOOKUP(E1689,State_Code_Name!$C$2:$C$52,State_Code_Name!$B$2:$B$52)</f>
        <v>Florida</v>
      </c>
      <c r="G1689" t="s">
        <v>19</v>
      </c>
      <c r="H1689" s="15">
        <v>41760</v>
      </c>
      <c r="I1689" s="15">
        <v>41760</v>
      </c>
      <c r="J1689" t="s">
        <v>14</v>
      </c>
      <c r="K1689" t="s">
        <v>15</v>
      </c>
      <c r="L1689">
        <f>Table1[[#This Row],[Date resolved]]-Table1[[#This Row],[Date received]]</f>
        <v>0</v>
      </c>
      <c r="M1689">
        <f>YEAR(Table1[[#This Row],[Date received]])</f>
        <v>2014</v>
      </c>
      <c r="N1689" t="str">
        <f>_xlfn.CONCAT("Q",_xlfn.CEILING.MATH(MONTH(Table1[[#This Row],[Date received]])/3))</f>
        <v>Q2</v>
      </c>
    </row>
    <row r="1690" spans="1:14" x14ac:dyDescent="0.3">
      <c r="A1690">
        <v>561704</v>
      </c>
      <c r="B1690" t="s">
        <v>240</v>
      </c>
      <c r="C1690" t="s">
        <v>61</v>
      </c>
      <c r="D1690" t="s">
        <v>62</v>
      </c>
      <c r="E1690" t="s">
        <v>18</v>
      </c>
      <c r="F1690" t="str">
        <f>_xlfn.XLOOKUP(E1690,State_Code_Name!$C$2:$C$52,State_Code_Name!$B$2:$B$52)</f>
        <v>California</v>
      </c>
      <c r="G1690" t="s">
        <v>19</v>
      </c>
      <c r="H1690" s="15">
        <v>41564</v>
      </c>
      <c r="I1690" s="15">
        <v>41565</v>
      </c>
      <c r="J1690" t="s">
        <v>14</v>
      </c>
      <c r="K1690" t="s">
        <v>15</v>
      </c>
      <c r="L1690">
        <f>Table1[[#This Row],[Date resolved]]-Table1[[#This Row],[Date received]]</f>
        <v>1</v>
      </c>
      <c r="M1690">
        <f>YEAR(Table1[[#This Row],[Date received]])</f>
        <v>2013</v>
      </c>
      <c r="N1690" t="str">
        <f>_xlfn.CONCAT("Q",_xlfn.CEILING.MATH(MONTH(Table1[[#This Row],[Date received]])/3))</f>
        <v>Q4</v>
      </c>
    </row>
    <row r="1691" spans="1:14" x14ac:dyDescent="0.3">
      <c r="A1691">
        <v>1968278</v>
      </c>
      <c r="B1691" t="s">
        <v>767</v>
      </c>
      <c r="C1691" t="s">
        <v>26</v>
      </c>
      <c r="D1691" t="s">
        <v>27</v>
      </c>
      <c r="E1691" t="s">
        <v>31</v>
      </c>
      <c r="F1691" t="str">
        <f>_xlfn.XLOOKUP(E1691,State_Code_Name!$C$2:$C$52,State_Code_Name!$B$2:$B$52)</f>
        <v>Texas</v>
      </c>
      <c r="G1691" t="s">
        <v>305</v>
      </c>
      <c r="H1691" s="15">
        <v>42535</v>
      </c>
      <c r="I1691" s="15">
        <v>42537</v>
      </c>
      <c r="J1691" t="s">
        <v>14</v>
      </c>
      <c r="K1691" t="s">
        <v>15</v>
      </c>
      <c r="L1691">
        <f>Table1[[#This Row],[Date resolved]]-Table1[[#This Row],[Date received]]</f>
        <v>2</v>
      </c>
      <c r="M1691">
        <f>YEAR(Table1[[#This Row],[Date received]])</f>
        <v>2016</v>
      </c>
      <c r="N1691" t="str">
        <f>_xlfn.CONCAT("Q",_xlfn.CEILING.MATH(MONTH(Table1[[#This Row],[Date received]])/3))</f>
        <v>Q2</v>
      </c>
    </row>
    <row r="1692" spans="1:14" x14ac:dyDescent="0.3">
      <c r="A1692">
        <v>1255989</v>
      </c>
      <c r="B1692" t="s">
        <v>47</v>
      </c>
      <c r="C1692" t="s">
        <v>26</v>
      </c>
      <c r="D1692" t="s">
        <v>27</v>
      </c>
      <c r="E1692" t="s">
        <v>22</v>
      </c>
      <c r="F1692" t="str">
        <f>_xlfn.XLOOKUP(E1692,State_Code_Name!$C$2:$C$52,State_Code_Name!$B$2:$B$52)</f>
        <v>New York</v>
      </c>
      <c r="G1692" t="s">
        <v>19</v>
      </c>
      <c r="H1692" s="15">
        <v>42060</v>
      </c>
      <c r="I1692" s="15">
        <v>42060</v>
      </c>
      <c r="J1692" t="s">
        <v>14</v>
      </c>
      <c r="K1692" t="s">
        <v>15</v>
      </c>
      <c r="L1692">
        <f>Table1[[#This Row],[Date resolved]]-Table1[[#This Row],[Date received]]</f>
        <v>0</v>
      </c>
      <c r="M1692">
        <f>YEAR(Table1[[#This Row],[Date received]])</f>
        <v>2015</v>
      </c>
      <c r="N1692" t="str">
        <f>_xlfn.CONCAT("Q",_xlfn.CEILING.MATH(MONTH(Table1[[#This Row],[Date received]])/3))</f>
        <v>Q1</v>
      </c>
    </row>
    <row r="1693" spans="1:14" x14ac:dyDescent="0.3">
      <c r="A1693">
        <v>1667092</v>
      </c>
      <c r="B1693" t="s">
        <v>513</v>
      </c>
      <c r="C1693" t="s">
        <v>61</v>
      </c>
      <c r="D1693" t="s">
        <v>282</v>
      </c>
      <c r="E1693" t="s">
        <v>118</v>
      </c>
      <c r="F1693" t="str">
        <f>_xlfn.XLOOKUP(E1693,State_Code_Name!$C$2:$C$52,State_Code_Name!$B$2:$B$52)</f>
        <v>Alabama</v>
      </c>
      <c r="G1693" t="s">
        <v>19</v>
      </c>
      <c r="H1693" s="15">
        <v>42330</v>
      </c>
      <c r="I1693" s="15">
        <v>42333</v>
      </c>
      <c r="J1693" t="s">
        <v>14</v>
      </c>
      <c r="K1693" t="s">
        <v>14</v>
      </c>
      <c r="L1693">
        <f>Table1[[#This Row],[Date resolved]]-Table1[[#This Row],[Date received]]</f>
        <v>3</v>
      </c>
      <c r="M1693">
        <f>YEAR(Table1[[#This Row],[Date received]])</f>
        <v>2015</v>
      </c>
      <c r="N1693" t="str">
        <f>_xlfn.CONCAT("Q",_xlfn.CEILING.MATH(MONTH(Table1[[#This Row],[Date received]])/3))</f>
        <v>Q4</v>
      </c>
    </row>
    <row r="1694" spans="1:14" x14ac:dyDescent="0.3">
      <c r="A1694">
        <v>699116</v>
      </c>
      <c r="B1694" t="s">
        <v>81</v>
      </c>
      <c r="C1694" t="s">
        <v>32</v>
      </c>
      <c r="D1694" t="s">
        <v>41</v>
      </c>
      <c r="E1694" t="s">
        <v>46</v>
      </c>
      <c r="F1694" t="str">
        <f>_xlfn.XLOOKUP(E1694,State_Code_Name!$C$2:$C$52,State_Code_Name!$B$2:$B$52)</f>
        <v>Pennsylvania</v>
      </c>
      <c r="G1694" t="s">
        <v>19</v>
      </c>
      <c r="H1694" s="15">
        <v>41674</v>
      </c>
      <c r="I1694" s="15">
        <v>41674</v>
      </c>
      <c r="J1694" t="s">
        <v>14</v>
      </c>
      <c r="K1694" t="s">
        <v>15</v>
      </c>
      <c r="L1694">
        <f>Table1[[#This Row],[Date resolved]]-Table1[[#This Row],[Date received]]</f>
        <v>0</v>
      </c>
      <c r="M1694">
        <f>YEAR(Table1[[#This Row],[Date received]])</f>
        <v>2014</v>
      </c>
      <c r="N1694" t="str">
        <f>_xlfn.CONCAT("Q",_xlfn.CEILING.MATH(MONTH(Table1[[#This Row],[Date received]])/3))</f>
        <v>Q1</v>
      </c>
    </row>
    <row r="1695" spans="1:14" x14ac:dyDescent="0.3">
      <c r="A1695">
        <v>909058</v>
      </c>
      <c r="B1695" t="s">
        <v>58</v>
      </c>
      <c r="C1695" t="s">
        <v>26</v>
      </c>
      <c r="D1695" t="s">
        <v>27</v>
      </c>
      <c r="E1695" t="s">
        <v>66</v>
      </c>
      <c r="F1695" t="str">
        <f>_xlfn.XLOOKUP(E1695,State_Code_Name!$C$2:$C$52,State_Code_Name!$B$2:$B$52)</f>
        <v>Michigan</v>
      </c>
      <c r="G1695" t="s">
        <v>305</v>
      </c>
      <c r="H1695" s="15">
        <v>41814</v>
      </c>
      <c r="I1695" s="15">
        <v>41816</v>
      </c>
      <c r="J1695" t="s">
        <v>14</v>
      </c>
      <c r="K1695" t="s">
        <v>15</v>
      </c>
      <c r="L1695">
        <f>Table1[[#This Row],[Date resolved]]-Table1[[#This Row],[Date received]]</f>
        <v>2</v>
      </c>
      <c r="M1695">
        <f>YEAR(Table1[[#This Row],[Date received]])</f>
        <v>2014</v>
      </c>
      <c r="N1695" t="str">
        <f>_xlfn.CONCAT("Q",_xlfn.CEILING.MATH(MONTH(Table1[[#This Row],[Date received]])/3))</f>
        <v>Q2</v>
      </c>
    </row>
    <row r="1696" spans="1:14" x14ac:dyDescent="0.3">
      <c r="A1696">
        <v>1942976</v>
      </c>
      <c r="B1696" t="s">
        <v>482</v>
      </c>
      <c r="C1696" t="s">
        <v>32</v>
      </c>
      <c r="D1696" t="s">
        <v>104</v>
      </c>
      <c r="E1696" t="s">
        <v>22</v>
      </c>
      <c r="F1696" t="str">
        <f>_xlfn.XLOOKUP(E1696,State_Code_Name!$C$2:$C$52,State_Code_Name!$B$2:$B$52)</f>
        <v>New York</v>
      </c>
      <c r="G1696" t="s">
        <v>13</v>
      </c>
      <c r="H1696" s="15">
        <v>42516</v>
      </c>
      <c r="I1696" s="15">
        <v>42544</v>
      </c>
      <c r="J1696" t="s">
        <v>14</v>
      </c>
      <c r="K1696" t="s">
        <v>15</v>
      </c>
      <c r="L1696">
        <f>Table1[[#This Row],[Date resolved]]-Table1[[#This Row],[Date received]]</f>
        <v>28</v>
      </c>
      <c r="M1696">
        <f>YEAR(Table1[[#This Row],[Date received]])</f>
        <v>2016</v>
      </c>
      <c r="N1696" t="str">
        <f>_xlfn.CONCAT("Q",_xlfn.CEILING.MATH(MONTH(Table1[[#This Row],[Date received]])/3))</f>
        <v>Q2</v>
      </c>
    </row>
    <row r="1697" spans="1:14" x14ac:dyDescent="0.3">
      <c r="A1697">
        <v>1887749</v>
      </c>
      <c r="B1697" t="s">
        <v>43</v>
      </c>
      <c r="C1697" t="s">
        <v>16</v>
      </c>
      <c r="D1697" t="s">
        <v>20</v>
      </c>
      <c r="E1697" t="s">
        <v>18</v>
      </c>
      <c r="F1697" t="str">
        <f>_xlfn.XLOOKUP(E1697,State_Code_Name!$C$2:$C$52,State_Code_Name!$B$2:$B$52)</f>
        <v>California</v>
      </c>
      <c r="G1697" t="s">
        <v>19</v>
      </c>
      <c r="H1697" s="15">
        <v>42480</v>
      </c>
      <c r="I1697" s="15">
        <v>42480</v>
      </c>
      <c r="J1697" t="s">
        <v>14</v>
      </c>
      <c r="K1697" t="s">
        <v>15</v>
      </c>
      <c r="L1697">
        <f>Table1[[#This Row],[Date resolved]]-Table1[[#This Row],[Date received]]</f>
        <v>0</v>
      </c>
      <c r="M1697">
        <f>YEAR(Table1[[#This Row],[Date received]])</f>
        <v>2016</v>
      </c>
      <c r="N1697" t="str">
        <f>_xlfn.CONCAT("Q",_xlfn.CEILING.MATH(MONTH(Table1[[#This Row],[Date received]])/3))</f>
        <v>Q2</v>
      </c>
    </row>
    <row r="1698" spans="1:14" x14ac:dyDescent="0.3">
      <c r="A1698">
        <v>753971</v>
      </c>
      <c r="B1698" t="s">
        <v>47</v>
      </c>
      <c r="C1698" t="s">
        <v>26</v>
      </c>
      <c r="D1698" t="s">
        <v>27</v>
      </c>
      <c r="E1698" t="s">
        <v>66</v>
      </c>
      <c r="F1698" t="str">
        <f>_xlfn.XLOOKUP(E1698,State_Code_Name!$C$2:$C$52,State_Code_Name!$B$2:$B$52)</f>
        <v>Michigan</v>
      </c>
      <c r="G1698" t="s">
        <v>305</v>
      </c>
      <c r="H1698" s="15">
        <v>41709</v>
      </c>
      <c r="I1698" s="15">
        <v>41710</v>
      </c>
      <c r="J1698" t="s">
        <v>14</v>
      </c>
      <c r="K1698" t="s">
        <v>14</v>
      </c>
      <c r="L1698">
        <f>Table1[[#This Row],[Date resolved]]-Table1[[#This Row],[Date received]]</f>
        <v>1</v>
      </c>
      <c r="M1698">
        <f>YEAR(Table1[[#This Row],[Date received]])</f>
        <v>2014</v>
      </c>
      <c r="N1698" t="str">
        <f>_xlfn.CONCAT("Q",_xlfn.CEILING.MATH(MONTH(Table1[[#This Row],[Date received]])/3))</f>
        <v>Q1</v>
      </c>
    </row>
    <row r="1699" spans="1:14" x14ac:dyDescent="0.3">
      <c r="A1699">
        <v>1374887</v>
      </c>
      <c r="B1699" t="s">
        <v>392</v>
      </c>
      <c r="C1699" t="s">
        <v>32</v>
      </c>
      <c r="D1699" t="s">
        <v>44</v>
      </c>
      <c r="E1699" t="s">
        <v>118</v>
      </c>
      <c r="F1699" t="str">
        <f>_xlfn.XLOOKUP(E1699,State_Code_Name!$C$2:$C$52,State_Code_Name!$B$2:$B$52)</f>
        <v>Alabama</v>
      </c>
      <c r="G1699" t="s">
        <v>19</v>
      </c>
      <c r="H1699" s="15">
        <v>42138</v>
      </c>
      <c r="I1699" s="15">
        <v>42138</v>
      </c>
      <c r="J1699" t="s">
        <v>14</v>
      </c>
      <c r="K1699" t="s">
        <v>15</v>
      </c>
      <c r="L1699">
        <f>Table1[[#This Row],[Date resolved]]-Table1[[#This Row],[Date received]]</f>
        <v>0</v>
      </c>
      <c r="M1699">
        <f>YEAR(Table1[[#This Row],[Date received]])</f>
        <v>2015</v>
      </c>
      <c r="N1699" t="str">
        <f>_xlfn.CONCAT("Q",_xlfn.CEILING.MATH(MONTH(Table1[[#This Row],[Date received]])/3))</f>
        <v>Q2</v>
      </c>
    </row>
    <row r="1700" spans="1:14" x14ac:dyDescent="0.3">
      <c r="A1700">
        <v>701717</v>
      </c>
      <c r="B1700" t="s">
        <v>139</v>
      </c>
      <c r="C1700" t="s">
        <v>32</v>
      </c>
      <c r="D1700" t="s">
        <v>44</v>
      </c>
      <c r="E1700" t="s">
        <v>12</v>
      </c>
      <c r="F1700" t="str">
        <f>_xlfn.XLOOKUP(E1700,State_Code_Name!$C$2:$C$52,State_Code_Name!$B$2:$B$52)</f>
        <v>Virginia</v>
      </c>
      <c r="G1700" t="s">
        <v>19</v>
      </c>
      <c r="H1700" s="15">
        <v>41676</v>
      </c>
      <c r="I1700" s="15">
        <v>41676</v>
      </c>
      <c r="J1700" t="s">
        <v>14</v>
      </c>
      <c r="K1700" t="s">
        <v>14</v>
      </c>
      <c r="L1700">
        <f>Table1[[#This Row],[Date resolved]]-Table1[[#This Row],[Date received]]</f>
        <v>0</v>
      </c>
      <c r="M1700">
        <f>YEAR(Table1[[#This Row],[Date received]])</f>
        <v>2014</v>
      </c>
      <c r="N1700" t="str">
        <f>_xlfn.CONCAT("Q",_xlfn.CEILING.MATH(MONTH(Table1[[#This Row],[Date received]])/3))</f>
        <v>Q1</v>
      </c>
    </row>
    <row r="1701" spans="1:14" x14ac:dyDescent="0.3">
      <c r="A1701">
        <v>584736</v>
      </c>
      <c r="B1701" t="s">
        <v>129</v>
      </c>
      <c r="C1701" t="s">
        <v>32</v>
      </c>
      <c r="D1701" t="s">
        <v>104</v>
      </c>
      <c r="E1701" t="s">
        <v>98</v>
      </c>
      <c r="F1701" t="str">
        <f>_xlfn.XLOOKUP(E1701,State_Code_Name!$C$2:$C$52,State_Code_Name!$B$2:$B$52)</f>
        <v>Colorado</v>
      </c>
      <c r="G1701" t="s">
        <v>19</v>
      </c>
      <c r="H1701" s="15">
        <v>41582</v>
      </c>
      <c r="I1701" s="15">
        <v>41582</v>
      </c>
      <c r="J1701" t="s">
        <v>14</v>
      </c>
      <c r="K1701" t="s">
        <v>15</v>
      </c>
      <c r="L1701">
        <f>Table1[[#This Row],[Date resolved]]-Table1[[#This Row],[Date received]]</f>
        <v>0</v>
      </c>
      <c r="M1701">
        <f>YEAR(Table1[[#This Row],[Date received]])</f>
        <v>2013</v>
      </c>
      <c r="N1701" t="str">
        <f>_xlfn.CONCAT("Q",_xlfn.CEILING.MATH(MONTH(Table1[[#This Row],[Date received]])/3))</f>
        <v>Q4</v>
      </c>
    </row>
    <row r="1702" spans="1:14" x14ac:dyDescent="0.3">
      <c r="A1702">
        <v>459398</v>
      </c>
      <c r="B1702" t="s">
        <v>43</v>
      </c>
      <c r="C1702" t="s">
        <v>36</v>
      </c>
      <c r="D1702" t="s">
        <v>80</v>
      </c>
      <c r="F1702" t="e">
        <f>_xlfn.XLOOKUP(E1702,State_Code_Name!$C$2:$C$52,State_Code_Name!$B$2:$B$52)</f>
        <v>#N/A</v>
      </c>
      <c r="G1702" t="s">
        <v>305</v>
      </c>
      <c r="H1702" s="15">
        <v>41472</v>
      </c>
      <c r="I1702" s="15">
        <v>41473</v>
      </c>
      <c r="J1702" t="s">
        <v>14</v>
      </c>
      <c r="K1702" t="s">
        <v>15</v>
      </c>
      <c r="L1702">
        <f>Table1[[#This Row],[Date resolved]]-Table1[[#This Row],[Date received]]</f>
        <v>1</v>
      </c>
      <c r="M1702">
        <f>YEAR(Table1[[#This Row],[Date received]])</f>
        <v>2013</v>
      </c>
      <c r="N1702" t="str">
        <f>_xlfn.CONCAT("Q",_xlfn.CEILING.MATH(MONTH(Table1[[#This Row],[Date received]])/3))</f>
        <v>Q3</v>
      </c>
    </row>
    <row r="1703" spans="1:14" x14ac:dyDescent="0.3">
      <c r="A1703">
        <v>1206593</v>
      </c>
      <c r="B1703" t="s">
        <v>50</v>
      </c>
      <c r="C1703" t="s">
        <v>36</v>
      </c>
      <c r="D1703" t="s">
        <v>109</v>
      </c>
      <c r="E1703" t="s">
        <v>151</v>
      </c>
      <c r="F1703" t="str">
        <f>_xlfn.XLOOKUP(E1703,State_Code_Name!$C$2:$C$52,State_Code_Name!$B$2:$B$52)</f>
        <v>Idaho</v>
      </c>
      <c r="G1703" t="s">
        <v>57</v>
      </c>
      <c r="H1703" s="15">
        <v>42027</v>
      </c>
      <c r="I1703" s="15">
        <v>42032</v>
      </c>
      <c r="J1703" t="s">
        <v>14</v>
      </c>
      <c r="K1703" t="s">
        <v>14</v>
      </c>
      <c r="L1703">
        <f>Table1[[#This Row],[Date resolved]]-Table1[[#This Row],[Date received]]</f>
        <v>5</v>
      </c>
      <c r="M1703">
        <f>YEAR(Table1[[#This Row],[Date received]])</f>
        <v>2015</v>
      </c>
      <c r="N1703" t="str">
        <f>_xlfn.CONCAT("Q",_xlfn.CEILING.MATH(MONTH(Table1[[#This Row],[Date received]])/3))</f>
        <v>Q1</v>
      </c>
    </row>
    <row r="1704" spans="1:14" x14ac:dyDescent="0.3">
      <c r="A1704">
        <v>425577</v>
      </c>
      <c r="B1704" t="s">
        <v>97</v>
      </c>
      <c r="C1704" t="s">
        <v>52</v>
      </c>
      <c r="D1704" t="s">
        <v>103</v>
      </c>
      <c r="E1704" t="s">
        <v>25</v>
      </c>
      <c r="F1704" t="str">
        <f>_xlfn.XLOOKUP(E1704,State_Code_Name!$C$2:$C$52,State_Code_Name!$B$2:$B$52)</f>
        <v>Georgia</v>
      </c>
      <c r="G1704" t="s">
        <v>19</v>
      </c>
      <c r="H1704" s="15">
        <v>41431</v>
      </c>
      <c r="I1704" s="15">
        <v>41431</v>
      </c>
      <c r="J1704" t="s">
        <v>14</v>
      </c>
      <c r="K1704" t="s">
        <v>15</v>
      </c>
      <c r="L1704">
        <f>Table1[[#This Row],[Date resolved]]-Table1[[#This Row],[Date received]]</f>
        <v>0</v>
      </c>
      <c r="M1704">
        <f>YEAR(Table1[[#This Row],[Date received]])</f>
        <v>2013</v>
      </c>
      <c r="N1704" t="str">
        <f>_xlfn.CONCAT("Q",_xlfn.CEILING.MATH(MONTH(Table1[[#This Row],[Date received]])/3))</f>
        <v>Q2</v>
      </c>
    </row>
    <row r="1705" spans="1:14" x14ac:dyDescent="0.3">
      <c r="A1705">
        <v>1637914</v>
      </c>
      <c r="B1705" t="s">
        <v>259</v>
      </c>
      <c r="C1705" t="s">
        <v>26</v>
      </c>
      <c r="D1705" t="s">
        <v>56</v>
      </c>
      <c r="E1705" t="s">
        <v>35</v>
      </c>
      <c r="F1705" t="str">
        <f>_xlfn.XLOOKUP(E1705,State_Code_Name!$C$2:$C$52,State_Code_Name!$B$2:$B$52)</f>
        <v>Florida</v>
      </c>
      <c r="G1705" t="s">
        <v>19</v>
      </c>
      <c r="H1705" s="15">
        <v>42311</v>
      </c>
      <c r="I1705" s="15">
        <v>42311</v>
      </c>
      <c r="J1705" t="s">
        <v>14</v>
      </c>
      <c r="K1705" t="s">
        <v>15</v>
      </c>
      <c r="L1705">
        <f>Table1[[#This Row],[Date resolved]]-Table1[[#This Row],[Date received]]</f>
        <v>0</v>
      </c>
      <c r="M1705">
        <f>YEAR(Table1[[#This Row],[Date received]])</f>
        <v>2015</v>
      </c>
      <c r="N1705" t="str">
        <f>_xlfn.CONCAT("Q",_xlfn.CEILING.MATH(MONTH(Table1[[#This Row],[Date received]])/3))</f>
        <v>Q4</v>
      </c>
    </row>
    <row r="1706" spans="1:14" x14ac:dyDescent="0.3">
      <c r="A1706">
        <v>1543535</v>
      </c>
      <c r="B1706" t="s">
        <v>30</v>
      </c>
      <c r="C1706" t="s">
        <v>16</v>
      </c>
      <c r="D1706" t="s">
        <v>20</v>
      </c>
      <c r="E1706" t="s">
        <v>118</v>
      </c>
      <c r="F1706" t="str">
        <f>_xlfn.XLOOKUP(E1706,State_Code_Name!$C$2:$C$52,State_Code_Name!$B$2:$B$52)</f>
        <v>Alabama</v>
      </c>
      <c r="G1706" t="s">
        <v>19</v>
      </c>
      <c r="H1706" s="15">
        <v>42245</v>
      </c>
      <c r="I1706" s="15">
        <v>42245</v>
      </c>
      <c r="J1706" t="s">
        <v>14</v>
      </c>
      <c r="K1706" t="s">
        <v>15</v>
      </c>
      <c r="L1706">
        <f>Table1[[#This Row],[Date resolved]]-Table1[[#This Row],[Date received]]</f>
        <v>0</v>
      </c>
      <c r="M1706">
        <f>YEAR(Table1[[#This Row],[Date received]])</f>
        <v>2015</v>
      </c>
      <c r="N1706" t="str">
        <f>_xlfn.CONCAT("Q",_xlfn.CEILING.MATH(MONTH(Table1[[#This Row],[Date received]])/3))</f>
        <v>Q3</v>
      </c>
    </row>
    <row r="1707" spans="1:14" x14ac:dyDescent="0.3">
      <c r="A1707">
        <v>678130</v>
      </c>
      <c r="B1707" t="s">
        <v>30</v>
      </c>
      <c r="C1707" t="s">
        <v>26</v>
      </c>
      <c r="D1707" t="s">
        <v>56</v>
      </c>
      <c r="E1707" t="s">
        <v>18</v>
      </c>
      <c r="F1707" t="str">
        <f>_xlfn.XLOOKUP(E1707,State_Code_Name!$C$2:$C$52,State_Code_Name!$B$2:$B$52)</f>
        <v>California</v>
      </c>
      <c r="G1707" t="s">
        <v>19</v>
      </c>
      <c r="H1707" s="15">
        <v>41660</v>
      </c>
      <c r="I1707" s="15">
        <v>41660</v>
      </c>
      <c r="J1707" t="s">
        <v>14</v>
      </c>
      <c r="K1707" t="s">
        <v>15</v>
      </c>
      <c r="L1707">
        <f>Table1[[#This Row],[Date resolved]]-Table1[[#This Row],[Date received]]</f>
        <v>0</v>
      </c>
      <c r="M1707">
        <f>YEAR(Table1[[#This Row],[Date received]])</f>
        <v>2014</v>
      </c>
      <c r="N1707" t="str">
        <f>_xlfn.CONCAT("Q",_xlfn.CEILING.MATH(MONTH(Table1[[#This Row],[Date received]])/3))</f>
        <v>Q1</v>
      </c>
    </row>
    <row r="1708" spans="1:14" x14ac:dyDescent="0.3">
      <c r="A1708">
        <v>1431491</v>
      </c>
      <c r="B1708" t="s">
        <v>163</v>
      </c>
      <c r="C1708" t="s">
        <v>36</v>
      </c>
      <c r="D1708" t="s">
        <v>170</v>
      </c>
      <c r="E1708" t="s">
        <v>39</v>
      </c>
      <c r="F1708" t="str">
        <f>_xlfn.XLOOKUP(E1708,State_Code_Name!$C$2:$C$52,State_Code_Name!$B$2:$B$52)</f>
        <v>Ohio</v>
      </c>
      <c r="G1708" t="s">
        <v>305</v>
      </c>
      <c r="H1708" s="15">
        <v>42177</v>
      </c>
      <c r="I1708" s="15">
        <v>42178</v>
      </c>
      <c r="J1708" t="s">
        <v>14</v>
      </c>
      <c r="K1708" t="s">
        <v>15</v>
      </c>
      <c r="L1708">
        <f>Table1[[#This Row],[Date resolved]]-Table1[[#This Row],[Date received]]</f>
        <v>1</v>
      </c>
      <c r="M1708">
        <f>YEAR(Table1[[#This Row],[Date received]])</f>
        <v>2015</v>
      </c>
      <c r="N1708" t="str">
        <f>_xlfn.CONCAT("Q",_xlfn.CEILING.MATH(MONTH(Table1[[#This Row],[Date received]])/3))</f>
        <v>Q2</v>
      </c>
    </row>
    <row r="1709" spans="1:14" x14ac:dyDescent="0.3">
      <c r="A1709">
        <v>513811</v>
      </c>
      <c r="B1709" t="s">
        <v>38</v>
      </c>
      <c r="C1709" t="s">
        <v>36</v>
      </c>
      <c r="D1709" t="s">
        <v>49</v>
      </c>
      <c r="E1709" t="s">
        <v>59</v>
      </c>
      <c r="F1709" t="str">
        <f>_xlfn.XLOOKUP(E1709,State_Code_Name!$C$2:$C$52,State_Code_Name!$B$2:$B$52)</f>
        <v>Illinois</v>
      </c>
      <c r="G1709" t="s">
        <v>305</v>
      </c>
      <c r="H1709" s="15">
        <v>41521</v>
      </c>
      <c r="I1709" s="15">
        <v>41522</v>
      </c>
      <c r="J1709" t="s">
        <v>14</v>
      </c>
      <c r="K1709" t="s">
        <v>15</v>
      </c>
      <c r="L1709">
        <f>Table1[[#This Row],[Date resolved]]-Table1[[#This Row],[Date received]]</f>
        <v>1</v>
      </c>
      <c r="M1709">
        <f>YEAR(Table1[[#This Row],[Date received]])</f>
        <v>2013</v>
      </c>
      <c r="N1709" t="str">
        <f>_xlfn.CONCAT("Q",_xlfn.CEILING.MATH(MONTH(Table1[[#This Row],[Date received]])/3))</f>
        <v>Q3</v>
      </c>
    </row>
    <row r="1710" spans="1:14" x14ac:dyDescent="0.3">
      <c r="A1710">
        <v>1194923</v>
      </c>
      <c r="B1710" t="s">
        <v>30</v>
      </c>
      <c r="C1710" t="s">
        <v>16</v>
      </c>
      <c r="D1710" t="s">
        <v>20</v>
      </c>
      <c r="E1710" t="s">
        <v>35</v>
      </c>
      <c r="F1710" t="str">
        <f>_xlfn.XLOOKUP(E1710,State_Code_Name!$C$2:$C$52,State_Code_Name!$B$2:$B$52)</f>
        <v>Florida</v>
      </c>
      <c r="G1710" t="s">
        <v>19</v>
      </c>
      <c r="H1710" s="15">
        <v>42019</v>
      </c>
      <c r="I1710" s="15">
        <v>42019</v>
      </c>
      <c r="J1710" t="s">
        <v>14</v>
      </c>
      <c r="K1710" t="s">
        <v>15</v>
      </c>
      <c r="L1710">
        <f>Table1[[#This Row],[Date resolved]]-Table1[[#This Row],[Date received]]</f>
        <v>0</v>
      </c>
      <c r="M1710">
        <f>YEAR(Table1[[#This Row],[Date received]])</f>
        <v>2015</v>
      </c>
      <c r="N1710" t="str">
        <f>_xlfn.CONCAT("Q",_xlfn.CEILING.MATH(MONTH(Table1[[#This Row],[Date received]])/3))</f>
        <v>Q1</v>
      </c>
    </row>
    <row r="1711" spans="1:14" x14ac:dyDescent="0.3">
      <c r="A1711">
        <v>2045673</v>
      </c>
      <c r="B1711" t="s">
        <v>147</v>
      </c>
      <c r="C1711" t="s">
        <v>172</v>
      </c>
      <c r="D1711" t="s">
        <v>266</v>
      </c>
      <c r="E1711" t="s">
        <v>31</v>
      </c>
      <c r="F1711" t="str">
        <f>_xlfn.XLOOKUP(E1711,State_Code_Name!$C$2:$C$52,State_Code_Name!$B$2:$B$52)</f>
        <v>Texas</v>
      </c>
      <c r="G1711" t="s">
        <v>19</v>
      </c>
      <c r="H1711" s="15">
        <v>42587</v>
      </c>
      <c r="I1711" s="15">
        <v>42587</v>
      </c>
      <c r="J1711" t="s">
        <v>14</v>
      </c>
      <c r="K1711" t="s">
        <v>15</v>
      </c>
      <c r="L1711">
        <f>Table1[[#This Row],[Date resolved]]-Table1[[#This Row],[Date received]]</f>
        <v>0</v>
      </c>
      <c r="M1711">
        <f>YEAR(Table1[[#This Row],[Date received]])</f>
        <v>2016</v>
      </c>
      <c r="N1711" t="str">
        <f>_xlfn.CONCAT("Q",_xlfn.CEILING.MATH(MONTH(Table1[[#This Row],[Date received]])/3))</f>
        <v>Q3</v>
      </c>
    </row>
    <row r="1712" spans="1:14" x14ac:dyDescent="0.3">
      <c r="A1712">
        <v>1708116</v>
      </c>
      <c r="B1712" t="s">
        <v>180</v>
      </c>
      <c r="C1712" t="s">
        <v>876</v>
      </c>
      <c r="D1712" t="s">
        <v>266</v>
      </c>
      <c r="E1712" t="s">
        <v>100</v>
      </c>
      <c r="F1712" t="str">
        <f>_xlfn.XLOOKUP(E1712,State_Code_Name!$C$2:$C$52,State_Code_Name!$B$2:$B$52)</f>
        <v>Arizona</v>
      </c>
      <c r="G1712" t="s">
        <v>19</v>
      </c>
      <c r="H1712" s="15">
        <v>42356</v>
      </c>
      <c r="I1712" s="15">
        <v>42356</v>
      </c>
      <c r="J1712" t="s">
        <v>14</v>
      </c>
      <c r="K1712" t="s">
        <v>15</v>
      </c>
      <c r="L1712">
        <f>Table1[[#This Row],[Date resolved]]-Table1[[#This Row],[Date received]]</f>
        <v>0</v>
      </c>
      <c r="M1712">
        <f>YEAR(Table1[[#This Row],[Date received]])</f>
        <v>2015</v>
      </c>
      <c r="N1712" t="str">
        <f>_xlfn.CONCAT("Q",_xlfn.CEILING.MATH(MONTH(Table1[[#This Row],[Date received]])/3))</f>
        <v>Q4</v>
      </c>
    </row>
    <row r="1713" spans="1:14" x14ac:dyDescent="0.3">
      <c r="A1713">
        <v>1973668</v>
      </c>
      <c r="B1713" t="s">
        <v>38</v>
      </c>
      <c r="C1713" t="s">
        <v>16</v>
      </c>
      <c r="D1713" t="s">
        <v>20</v>
      </c>
      <c r="E1713" t="s">
        <v>171</v>
      </c>
      <c r="F1713" t="str">
        <f>_xlfn.XLOOKUP(E1713,State_Code_Name!$C$2:$C$52,State_Code_Name!$B$2:$B$52)</f>
        <v>Louisiana</v>
      </c>
      <c r="G1713" t="s">
        <v>19</v>
      </c>
      <c r="H1713" s="15">
        <v>42538</v>
      </c>
      <c r="I1713" s="15">
        <v>42538</v>
      </c>
      <c r="J1713" t="s">
        <v>14</v>
      </c>
      <c r="K1713" t="s">
        <v>15</v>
      </c>
      <c r="L1713">
        <f>Table1[[#This Row],[Date resolved]]-Table1[[#This Row],[Date received]]</f>
        <v>0</v>
      </c>
      <c r="M1713">
        <f>YEAR(Table1[[#This Row],[Date received]])</f>
        <v>2016</v>
      </c>
      <c r="N1713" t="str">
        <f>_xlfn.CONCAT("Q",_xlfn.CEILING.MATH(MONTH(Table1[[#This Row],[Date received]])/3))</f>
        <v>Q2</v>
      </c>
    </row>
    <row r="1714" spans="1:14" x14ac:dyDescent="0.3">
      <c r="A1714">
        <v>1665541</v>
      </c>
      <c r="B1714" t="s">
        <v>11</v>
      </c>
      <c r="C1714" t="s">
        <v>26</v>
      </c>
      <c r="D1714" t="s">
        <v>56</v>
      </c>
      <c r="E1714" t="s">
        <v>48</v>
      </c>
      <c r="F1714" t="str">
        <f>_xlfn.XLOOKUP(E1714,State_Code_Name!$C$2:$C$52,State_Code_Name!$B$2:$B$52)</f>
        <v>New Jersey</v>
      </c>
      <c r="G1714" t="s">
        <v>19</v>
      </c>
      <c r="H1714" s="15">
        <v>42328</v>
      </c>
      <c r="I1714" s="15">
        <v>42328</v>
      </c>
      <c r="J1714" t="s">
        <v>14</v>
      </c>
      <c r="K1714" t="s">
        <v>15</v>
      </c>
      <c r="L1714">
        <f>Table1[[#This Row],[Date resolved]]-Table1[[#This Row],[Date received]]</f>
        <v>0</v>
      </c>
      <c r="M1714">
        <f>YEAR(Table1[[#This Row],[Date received]])</f>
        <v>2015</v>
      </c>
      <c r="N1714" t="str">
        <f>_xlfn.CONCAT("Q",_xlfn.CEILING.MATH(MONTH(Table1[[#This Row],[Date received]])/3))</f>
        <v>Q4</v>
      </c>
    </row>
    <row r="1715" spans="1:14" x14ac:dyDescent="0.3">
      <c r="A1715">
        <v>1824455</v>
      </c>
      <c r="B1715" t="s">
        <v>97</v>
      </c>
      <c r="C1715" t="s">
        <v>52</v>
      </c>
      <c r="D1715" t="s">
        <v>103</v>
      </c>
      <c r="E1715" t="s">
        <v>100</v>
      </c>
      <c r="F1715" t="str">
        <f>_xlfn.XLOOKUP(E1715,State_Code_Name!$C$2:$C$52,State_Code_Name!$B$2:$B$52)</f>
        <v>Arizona</v>
      </c>
      <c r="G1715" t="s">
        <v>19</v>
      </c>
      <c r="H1715" s="15">
        <v>42438</v>
      </c>
      <c r="I1715" s="15">
        <v>42438</v>
      </c>
      <c r="J1715" t="s">
        <v>14</v>
      </c>
      <c r="K1715" t="s">
        <v>15</v>
      </c>
      <c r="L1715">
        <f>Table1[[#This Row],[Date resolved]]-Table1[[#This Row],[Date received]]</f>
        <v>0</v>
      </c>
      <c r="M1715">
        <f>YEAR(Table1[[#This Row],[Date received]])</f>
        <v>2016</v>
      </c>
      <c r="N1715" t="str">
        <f>_xlfn.CONCAT("Q",_xlfn.CEILING.MATH(MONTH(Table1[[#This Row],[Date received]])/3))</f>
        <v>Q1</v>
      </c>
    </row>
    <row r="1716" spans="1:14" x14ac:dyDescent="0.3">
      <c r="A1716">
        <v>2107148</v>
      </c>
      <c r="B1716" t="s">
        <v>389</v>
      </c>
      <c r="C1716" t="s">
        <v>32</v>
      </c>
      <c r="D1716" t="s">
        <v>41</v>
      </c>
      <c r="E1716" t="s">
        <v>22</v>
      </c>
      <c r="F1716" t="str">
        <f>_xlfn.XLOOKUP(E1716,State_Code_Name!$C$2:$C$52,State_Code_Name!$B$2:$B$52)</f>
        <v>New York</v>
      </c>
      <c r="G1716" t="s">
        <v>19</v>
      </c>
      <c r="H1716" s="15">
        <v>42625</v>
      </c>
      <c r="I1716" s="15">
        <v>42625</v>
      </c>
      <c r="J1716" t="s">
        <v>14</v>
      </c>
      <c r="K1716" t="s">
        <v>15</v>
      </c>
      <c r="L1716">
        <f>Table1[[#This Row],[Date resolved]]-Table1[[#This Row],[Date received]]</f>
        <v>0</v>
      </c>
      <c r="M1716">
        <f>YEAR(Table1[[#This Row],[Date received]])</f>
        <v>2016</v>
      </c>
      <c r="N1716" t="str">
        <f>_xlfn.CONCAT("Q",_xlfn.CEILING.MATH(MONTH(Table1[[#This Row],[Date received]])/3))</f>
        <v>Q3</v>
      </c>
    </row>
    <row r="1717" spans="1:14" x14ac:dyDescent="0.3">
      <c r="A1717">
        <v>726649</v>
      </c>
      <c r="B1717" t="s">
        <v>38</v>
      </c>
      <c r="C1717" t="s">
        <v>9</v>
      </c>
      <c r="D1717" t="s">
        <v>10</v>
      </c>
      <c r="E1717" t="s">
        <v>59</v>
      </c>
      <c r="F1717" t="str">
        <f>_xlfn.XLOOKUP(E1717,State_Code_Name!$C$2:$C$52,State_Code_Name!$B$2:$B$52)</f>
        <v>Illinois</v>
      </c>
      <c r="G1717" t="s">
        <v>19</v>
      </c>
      <c r="H1717" s="15">
        <v>41692</v>
      </c>
      <c r="I1717" s="15">
        <v>41701</v>
      </c>
      <c r="J1717" t="s">
        <v>14</v>
      </c>
      <c r="K1717" t="s">
        <v>15</v>
      </c>
      <c r="L1717">
        <f>Table1[[#This Row],[Date resolved]]-Table1[[#This Row],[Date received]]</f>
        <v>9</v>
      </c>
      <c r="M1717">
        <f>YEAR(Table1[[#This Row],[Date received]])</f>
        <v>2014</v>
      </c>
      <c r="N1717" t="str">
        <f>_xlfn.CONCAT("Q",_xlfn.CEILING.MATH(MONTH(Table1[[#This Row],[Date received]])/3))</f>
        <v>Q1</v>
      </c>
    </row>
    <row r="1718" spans="1:14" x14ac:dyDescent="0.3">
      <c r="A1718">
        <v>572661</v>
      </c>
      <c r="B1718" t="s">
        <v>60</v>
      </c>
      <c r="C1718" t="s">
        <v>52</v>
      </c>
      <c r="D1718" t="s">
        <v>96</v>
      </c>
      <c r="E1718" t="s">
        <v>66</v>
      </c>
      <c r="F1718" t="str">
        <f>_xlfn.XLOOKUP(E1718,State_Code_Name!$C$2:$C$52,State_Code_Name!$B$2:$B$52)</f>
        <v>Michigan</v>
      </c>
      <c r="G1718" t="s">
        <v>19</v>
      </c>
      <c r="H1718" s="15">
        <v>41574</v>
      </c>
      <c r="I1718" s="15">
        <v>41574</v>
      </c>
      <c r="J1718" t="s">
        <v>14</v>
      </c>
      <c r="K1718" t="s">
        <v>15</v>
      </c>
      <c r="L1718">
        <f>Table1[[#This Row],[Date resolved]]-Table1[[#This Row],[Date received]]</f>
        <v>0</v>
      </c>
      <c r="M1718">
        <f>YEAR(Table1[[#This Row],[Date received]])</f>
        <v>2013</v>
      </c>
      <c r="N1718" t="str">
        <f>_xlfn.CONCAT("Q",_xlfn.CEILING.MATH(MONTH(Table1[[#This Row],[Date received]])/3))</f>
        <v>Q4</v>
      </c>
    </row>
    <row r="1719" spans="1:14" x14ac:dyDescent="0.3">
      <c r="A1719">
        <v>1695022</v>
      </c>
      <c r="B1719" t="s">
        <v>253</v>
      </c>
      <c r="C1719" t="s">
        <v>32</v>
      </c>
      <c r="D1719" t="s">
        <v>41</v>
      </c>
      <c r="E1719" t="s">
        <v>31</v>
      </c>
      <c r="F1719" t="str">
        <f>_xlfn.XLOOKUP(E1719,State_Code_Name!$C$2:$C$52,State_Code_Name!$B$2:$B$52)</f>
        <v>Texas</v>
      </c>
      <c r="G1719" t="s">
        <v>19</v>
      </c>
      <c r="H1719" s="15">
        <v>42351</v>
      </c>
      <c r="I1719" s="15">
        <v>42351</v>
      </c>
      <c r="J1719" t="s">
        <v>14</v>
      </c>
      <c r="K1719" t="s">
        <v>14</v>
      </c>
      <c r="L1719">
        <f>Table1[[#This Row],[Date resolved]]-Table1[[#This Row],[Date received]]</f>
        <v>0</v>
      </c>
      <c r="M1719">
        <f>YEAR(Table1[[#This Row],[Date received]])</f>
        <v>2015</v>
      </c>
      <c r="N1719" t="str">
        <f>_xlfn.CONCAT("Q",_xlfn.CEILING.MATH(MONTH(Table1[[#This Row],[Date received]])/3))</f>
        <v>Q4</v>
      </c>
    </row>
    <row r="1720" spans="1:14" x14ac:dyDescent="0.3">
      <c r="A1720">
        <v>865405</v>
      </c>
      <c r="B1720" t="s">
        <v>113</v>
      </c>
      <c r="C1720" t="s">
        <v>16</v>
      </c>
      <c r="D1720" t="s">
        <v>20</v>
      </c>
      <c r="E1720" t="s">
        <v>70</v>
      </c>
      <c r="F1720" t="str">
        <f>_xlfn.XLOOKUP(E1720,State_Code_Name!$C$2:$C$52,State_Code_Name!$B$2:$B$52)</f>
        <v>Massachusetts</v>
      </c>
      <c r="G1720" t="s">
        <v>19</v>
      </c>
      <c r="H1720" s="15">
        <v>41781</v>
      </c>
      <c r="I1720" s="15">
        <v>41781</v>
      </c>
      <c r="J1720" t="s">
        <v>14</v>
      </c>
      <c r="K1720" t="s">
        <v>14</v>
      </c>
      <c r="L1720">
        <f>Table1[[#This Row],[Date resolved]]-Table1[[#This Row],[Date received]]</f>
        <v>0</v>
      </c>
      <c r="M1720">
        <f>YEAR(Table1[[#This Row],[Date received]])</f>
        <v>2014</v>
      </c>
      <c r="N1720" t="str">
        <f>_xlfn.CONCAT("Q",_xlfn.CEILING.MATH(MONTH(Table1[[#This Row],[Date received]])/3))</f>
        <v>Q2</v>
      </c>
    </row>
    <row r="1721" spans="1:14" x14ac:dyDescent="0.3">
      <c r="A1721">
        <v>1795902</v>
      </c>
      <c r="B1721" t="s">
        <v>54</v>
      </c>
      <c r="C1721" t="s">
        <v>52</v>
      </c>
      <c r="D1721" t="s">
        <v>76</v>
      </c>
      <c r="E1721" t="s">
        <v>35</v>
      </c>
      <c r="F1721" t="str">
        <f>_xlfn.XLOOKUP(E1721,State_Code_Name!$C$2:$C$52,State_Code_Name!$B$2:$B$52)</f>
        <v>Florida</v>
      </c>
      <c r="G1721" t="s">
        <v>19</v>
      </c>
      <c r="H1721" s="15">
        <v>42419</v>
      </c>
      <c r="I1721" s="15">
        <v>42419</v>
      </c>
      <c r="J1721" t="s">
        <v>14</v>
      </c>
      <c r="K1721" t="s">
        <v>15</v>
      </c>
      <c r="L1721">
        <f>Table1[[#This Row],[Date resolved]]-Table1[[#This Row],[Date received]]</f>
        <v>0</v>
      </c>
      <c r="M1721">
        <f>YEAR(Table1[[#This Row],[Date received]])</f>
        <v>2016</v>
      </c>
      <c r="N1721" t="str">
        <f>_xlfn.CONCAT("Q",_xlfn.CEILING.MATH(MONTH(Table1[[#This Row],[Date received]])/3))</f>
        <v>Q1</v>
      </c>
    </row>
    <row r="1722" spans="1:14" x14ac:dyDescent="0.3">
      <c r="A1722">
        <v>2004398</v>
      </c>
      <c r="B1722" t="s">
        <v>194</v>
      </c>
      <c r="C1722" t="s">
        <v>26</v>
      </c>
      <c r="D1722" t="s">
        <v>56</v>
      </c>
      <c r="E1722" t="s">
        <v>22</v>
      </c>
      <c r="F1722" t="str">
        <f>_xlfn.XLOOKUP(E1722,State_Code_Name!$C$2:$C$52,State_Code_Name!$B$2:$B$52)</f>
        <v>New York</v>
      </c>
      <c r="G1722" t="s">
        <v>19</v>
      </c>
      <c r="H1722" s="15">
        <v>42559</v>
      </c>
      <c r="I1722" s="15">
        <v>42562</v>
      </c>
      <c r="J1722" t="s">
        <v>14</v>
      </c>
      <c r="K1722" t="s">
        <v>15</v>
      </c>
      <c r="L1722">
        <f>Table1[[#This Row],[Date resolved]]-Table1[[#This Row],[Date received]]</f>
        <v>3</v>
      </c>
      <c r="M1722">
        <f>YEAR(Table1[[#This Row],[Date received]])</f>
        <v>2016</v>
      </c>
      <c r="N1722" t="str">
        <f>_xlfn.CONCAT("Q",_xlfn.CEILING.MATH(MONTH(Table1[[#This Row],[Date received]])/3))</f>
        <v>Q3</v>
      </c>
    </row>
    <row r="1723" spans="1:14" x14ac:dyDescent="0.3">
      <c r="A1723">
        <v>1932514</v>
      </c>
      <c r="B1723" t="s">
        <v>684</v>
      </c>
      <c r="C1723" t="s">
        <v>32</v>
      </c>
      <c r="D1723" t="s">
        <v>116</v>
      </c>
      <c r="E1723" t="s">
        <v>18</v>
      </c>
      <c r="F1723" t="str">
        <f>_xlfn.XLOOKUP(E1723,State_Code_Name!$C$2:$C$52,State_Code_Name!$B$2:$B$52)</f>
        <v>California</v>
      </c>
      <c r="G1723" t="s">
        <v>19</v>
      </c>
      <c r="H1723" s="15">
        <v>42510</v>
      </c>
      <c r="I1723" s="15">
        <v>42510</v>
      </c>
      <c r="J1723" t="s">
        <v>14</v>
      </c>
      <c r="K1723" t="s">
        <v>14</v>
      </c>
      <c r="L1723">
        <f>Table1[[#This Row],[Date resolved]]-Table1[[#This Row],[Date received]]</f>
        <v>0</v>
      </c>
      <c r="M1723">
        <f>YEAR(Table1[[#This Row],[Date received]])</f>
        <v>2016</v>
      </c>
      <c r="N1723" t="str">
        <f>_xlfn.CONCAT("Q",_xlfn.CEILING.MATH(MONTH(Table1[[#This Row],[Date received]])/3))</f>
        <v>Q2</v>
      </c>
    </row>
    <row r="1724" spans="1:14" x14ac:dyDescent="0.3">
      <c r="A1724">
        <v>292996</v>
      </c>
      <c r="B1724" t="s">
        <v>134</v>
      </c>
      <c r="C1724" t="s">
        <v>16</v>
      </c>
      <c r="D1724" t="s">
        <v>24</v>
      </c>
      <c r="E1724" t="s">
        <v>39</v>
      </c>
      <c r="F1724" t="str">
        <f>_xlfn.XLOOKUP(E1724,State_Code_Name!$C$2:$C$52,State_Code_Name!$B$2:$B$52)</f>
        <v>Ohio</v>
      </c>
      <c r="G1724" t="s">
        <v>57</v>
      </c>
      <c r="H1724" s="15">
        <v>41310</v>
      </c>
      <c r="I1724" s="15">
        <v>41312</v>
      </c>
      <c r="J1724" t="s">
        <v>14</v>
      </c>
      <c r="K1724" t="s">
        <v>14</v>
      </c>
      <c r="L1724">
        <f>Table1[[#This Row],[Date resolved]]-Table1[[#This Row],[Date received]]</f>
        <v>2</v>
      </c>
      <c r="M1724">
        <f>YEAR(Table1[[#This Row],[Date received]])</f>
        <v>2013</v>
      </c>
      <c r="N1724" t="str">
        <f>_xlfn.CONCAT("Q",_xlfn.CEILING.MATH(MONTH(Table1[[#This Row],[Date received]])/3))</f>
        <v>Q1</v>
      </c>
    </row>
    <row r="1725" spans="1:14" x14ac:dyDescent="0.3">
      <c r="A1725">
        <v>1735385</v>
      </c>
      <c r="B1725" t="s">
        <v>125</v>
      </c>
      <c r="C1725" t="s">
        <v>26</v>
      </c>
      <c r="D1725" t="s">
        <v>78</v>
      </c>
      <c r="E1725" t="s">
        <v>48</v>
      </c>
      <c r="F1725" t="str">
        <f>_xlfn.XLOOKUP(E1725,State_Code_Name!$C$2:$C$52,State_Code_Name!$B$2:$B$52)</f>
        <v>New Jersey</v>
      </c>
      <c r="G1725" t="s">
        <v>19</v>
      </c>
      <c r="H1725" s="15">
        <v>42379</v>
      </c>
      <c r="I1725" s="15">
        <v>42379</v>
      </c>
      <c r="J1725" t="s">
        <v>14</v>
      </c>
      <c r="K1725" t="s">
        <v>15</v>
      </c>
      <c r="L1725">
        <f>Table1[[#This Row],[Date resolved]]-Table1[[#This Row],[Date received]]</f>
        <v>0</v>
      </c>
      <c r="M1725">
        <f>YEAR(Table1[[#This Row],[Date received]])</f>
        <v>2016</v>
      </c>
      <c r="N1725" t="str">
        <f>_xlfn.CONCAT("Q",_xlfn.CEILING.MATH(MONTH(Table1[[#This Row],[Date received]])/3))</f>
        <v>Q1</v>
      </c>
    </row>
    <row r="1726" spans="1:14" x14ac:dyDescent="0.3">
      <c r="A1726">
        <v>1299950</v>
      </c>
      <c r="B1726" t="s">
        <v>21</v>
      </c>
      <c r="C1726" t="s">
        <v>16</v>
      </c>
      <c r="D1726" t="s">
        <v>20</v>
      </c>
      <c r="E1726" t="s">
        <v>70</v>
      </c>
      <c r="F1726" t="str">
        <f>_xlfn.XLOOKUP(E1726,State_Code_Name!$C$2:$C$52,State_Code_Name!$B$2:$B$52)</f>
        <v>Massachusetts</v>
      </c>
      <c r="G1726" t="s">
        <v>19</v>
      </c>
      <c r="H1726" s="15">
        <v>42088</v>
      </c>
      <c r="I1726" s="15">
        <v>42088</v>
      </c>
      <c r="J1726" t="s">
        <v>14</v>
      </c>
      <c r="K1726" t="s">
        <v>15</v>
      </c>
      <c r="L1726">
        <f>Table1[[#This Row],[Date resolved]]-Table1[[#This Row],[Date received]]</f>
        <v>0</v>
      </c>
      <c r="M1726">
        <f>YEAR(Table1[[#This Row],[Date received]])</f>
        <v>2015</v>
      </c>
      <c r="N1726" t="str">
        <f>_xlfn.CONCAT("Q",_xlfn.CEILING.MATH(MONTH(Table1[[#This Row],[Date received]])/3))</f>
        <v>Q1</v>
      </c>
    </row>
    <row r="1727" spans="1:14" x14ac:dyDescent="0.3">
      <c r="A1727">
        <v>1293988</v>
      </c>
      <c r="B1727" t="s">
        <v>836</v>
      </c>
      <c r="C1727" t="s">
        <v>32</v>
      </c>
      <c r="D1727" t="s">
        <v>41</v>
      </c>
      <c r="E1727" t="s">
        <v>171</v>
      </c>
      <c r="F1727" t="str">
        <f>_xlfn.XLOOKUP(E1727,State_Code_Name!$C$2:$C$52,State_Code_Name!$B$2:$B$52)</f>
        <v>Louisiana</v>
      </c>
      <c r="G1727" t="s">
        <v>19</v>
      </c>
      <c r="H1727" s="15">
        <v>42083</v>
      </c>
      <c r="I1727" s="15">
        <v>42083</v>
      </c>
      <c r="J1727" t="s">
        <v>15</v>
      </c>
      <c r="K1727" t="s">
        <v>15</v>
      </c>
      <c r="L1727">
        <f>Table1[[#This Row],[Date resolved]]-Table1[[#This Row],[Date received]]</f>
        <v>0</v>
      </c>
      <c r="M1727">
        <f>YEAR(Table1[[#This Row],[Date received]])</f>
        <v>2015</v>
      </c>
      <c r="N1727" t="str">
        <f>_xlfn.CONCAT("Q",_xlfn.CEILING.MATH(MONTH(Table1[[#This Row],[Date received]])/3))</f>
        <v>Q1</v>
      </c>
    </row>
    <row r="1728" spans="1:14" x14ac:dyDescent="0.3">
      <c r="A1728">
        <v>2177411</v>
      </c>
      <c r="B1728" t="s">
        <v>43</v>
      </c>
      <c r="C1728" t="s">
        <v>36</v>
      </c>
      <c r="D1728" t="s">
        <v>149</v>
      </c>
      <c r="E1728" t="s">
        <v>18</v>
      </c>
      <c r="F1728" t="str">
        <f>_xlfn.XLOOKUP(E1728,State_Code_Name!$C$2:$C$52,State_Code_Name!$B$2:$B$52)</f>
        <v>California</v>
      </c>
      <c r="G1728" t="s">
        <v>19</v>
      </c>
      <c r="H1728" s="15">
        <v>42668</v>
      </c>
      <c r="I1728" s="15">
        <v>42668</v>
      </c>
      <c r="J1728" t="s">
        <v>14</v>
      </c>
      <c r="K1728" t="s">
        <v>14</v>
      </c>
      <c r="L1728">
        <f>Table1[[#This Row],[Date resolved]]-Table1[[#This Row],[Date received]]</f>
        <v>0</v>
      </c>
      <c r="M1728">
        <f>YEAR(Table1[[#This Row],[Date received]])</f>
        <v>2016</v>
      </c>
      <c r="N1728" t="str">
        <f>_xlfn.CONCAT("Q",_xlfn.CEILING.MATH(MONTH(Table1[[#This Row],[Date received]])/3))</f>
        <v>Q4</v>
      </c>
    </row>
    <row r="1729" spans="1:14" x14ac:dyDescent="0.3">
      <c r="A1729">
        <v>1315020</v>
      </c>
      <c r="B1729" t="s">
        <v>68</v>
      </c>
      <c r="C1729" t="s">
        <v>36</v>
      </c>
      <c r="D1729" t="s">
        <v>49</v>
      </c>
      <c r="E1729" t="s">
        <v>128</v>
      </c>
      <c r="F1729" t="str">
        <f>_xlfn.XLOOKUP(E1729,State_Code_Name!$C$2:$C$52,State_Code_Name!$B$2:$B$52)</f>
        <v>New Hampshire</v>
      </c>
      <c r="G1729" t="s">
        <v>19</v>
      </c>
      <c r="H1729" s="15">
        <v>42097</v>
      </c>
      <c r="I1729" s="15">
        <v>42097</v>
      </c>
      <c r="J1729" t="s">
        <v>14</v>
      </c>
      <c r="K1729" t="s">
        <v>15</v>
      </c>
      <c r="L1729">
        <f>Table1[[#This Row],[Date resolved]]-Table1[[#This Row],[Date received]]</f>
        <v>0</v>
      </c>
      <c r="M1729">
        <f>YEAR(Table1[[#This Row],[Date received]])</f>
        <v>2015</v>
      </c>
      <c r="N1729" t="str">
        <f>_xlfn.CONCAT("Q",_xlfn.CEILING.MATH(MONTH(Table1[[#This Row],[Date received]])/3))</f>
        <v>Q2</v>
      </c>
    </row>
    <row r="1730" spans="1:14" x14ac:dyDescent="0.3">
      <c r="A1730">
        <v>515110</v>
      </c>
      <c r="B1730" t="s">
        <v>105</v>
      </c>
      <c r="C1730" t="s">
        <v>32</v>
      </c>
      <c r="D1730" t="s">
        <v>41</v>
      </c>
      <c r="E1730" t="s">
        <v>31</v>
      </c>
      <c r="F1730" t="str">
        <f>_xlfn.XLOOKUP(E1730,State_Code_Name!$C$2:$C$52,State_Code_Name!$B$2:$B$52)</f>
        <v>Texas</v>
      </c>
      <c r="G1730" t="s">
        <v>19</v>
      </c>
      <c r="H1730" s="15">
        <v>41522</v>
      </c>
      <c r="I1730" s="15">
        <v>41522</v>
      </c>
      <c r="J1730" t="s">
        <v>14</v>
      </c>
      <c r="K1730" t="s">
        <v>15</v>
      </c>
      <c r="L1730">
        <f>Table1[[#This Row],[Date resolved]]-Table1[[#This Row],[Date received]]</f>
        <v>0</v>
      </c>
      <c r="M1730">
        <f>YEAR(Table1[[#This Row],[Date received]])</f>
        <v>2013</v>
      </c>
      <c r="N1730" t="str">
        <f>_xlfn.CONCAT("Q",_xlfn.CEILING.MATH(MONTH(Table1[[#This Row],[Date received]])/3))</f>
        <v>Q3</v>
      </c>
    </row>
    <row r="1731" spans="1:14" x14ac:dyDescent="0.3">
      <c r="A1731">
        <v>1575863</v>
      </c>
      <c r="B1731" t="s">
        <v>38</v>
      </c>
      <c r="C1731" t="s">
        <v>32</v>
      </c>
      <c r="D1731" t="s">
        <v>161</v>
      </c>
      <c r="E1731" t="s">
        <v>261</v>
      </c>
      <c r="F1731" t="str">
        <f>_xlfn.XLOOKUP(E1731,State_Code_Name!$C$2:$C$52,State_Code_Name!$B$2:$B$52)</f>
        <v>Alaska</v>
      </c>
      <c r="G1731" t="s">
        <v>19</v>
      </c>
      <c r="H1731" s="15">
        <v>42270</v>
      </c>
      <c r="I1731" s="15">
        <v>42270</v>
      </c>
      <c r="J1731" t="s">
        <v>14</v>
      </c>
      <c r="K1731" t="s">
        <v>14</v>
      </c>
      <c r="L1731">
        <f>Table1[[#This Row],[Date resolved]]-Table1[[#This Row],[Date received]]</f>
        <v>0</v>
      </c>
      <c r="M1731">
        <f>YEAR(Table1[[#This Row],[Date received]])</f>
        <v>2015</v>
      </c>
      <c r="N1731" t="str">
        <f>_xlfn.CONCAT("Q",_xlfn.CEILING.MATH(MONTH(Table1[[#This Row],[Date received]])/3))</f>
        <v>Q3</v>
      </c>
    </row>
    <row r="1732" spans="1:14" x14ac:dyDescent="0.3">
      <c r="A1732">
        <v>1434770</v>
      </c>
      <c r="B1732" t="s">
        <v>73</v>
      </c>
      <c r="C1732" t="s">
        <v>26</v>
      </c>
      <c r="D1732" t="s">
        <v>78</v>
      </c>
      <c r="E1732" t="s">
        <v>22</v>
      </c>
      <c r="F1732" t="str">
        <f>_xlfn.XLOOKUP(E1732,State_Code_Name!$C$2:$C$52,State_Code_Name!$B$2:$B$52)</f>
        <v>New York</v>
      </c>
      <c r="G1732" t="s">
        <v>19</v>
      </c>
      <c r="H1732" s="15">
        <v>42178</v>
      </c>
      <c r="I1732" s="15">
        <v>42178</v>
      </c>
      <c r="J1732" t="s">
        <v>14</v>
      </c>
      <c r="K1732" t="s">
        <v>15</v>
      </c>
      <c r="L1732">
        <f>Table1[[#This Row],[Date resolved]]-Table1[[#This Row],[Date received]]</f>
        <v>0</v>
      </c>
      <c r="M1732">
        <f>YEAR(Table1[[#This Row],[Date received]])</f>
        <v>2015</v>
      </c>
      <c r="N1732" t="str">
        <f>_xlfn.CONCAT("Q",_xlfn.CEILING.MATH(MONTH(Table1[[#This Row],[Date received]])/3))</f>
        <v>Q2</v>
      </c>
    </row>
    <row r="1733" spans="1:14" x14ac:dyDescent="0.3">
      <c r="A1733">
        <v>445391</v>
      </c>
      <c r="B1733" t="s">
        <v>30</v>
      </c>
      <c r="C1733" t="s">
        <v>36</v>
      </c>
      <c r="D1733" t="s">
        <v>80</v>
      </c>
      <c r="E1733" t="s">
        <v>31</v>
      </c>
      <c r="F1733" t="str">
        <f>_xlfn.XLOOKUP(E1733,State_Code_Name!$C$2:$C$52,State_Code_Name!$B$2:$B$52)</f>
        <v>Texas</v>
      </c>
      <c r="G1733" t="s">
        <v>305</v>
      </c>
      <c r="H1733" s="15">
        <v>41452</v>
      </c>
      <c r="I1733" s="15">
        <v>41453</v>
      </c>
      <c r="J1733" t="s">
        <v>14</v>
      </c>
      <c r="K1733" t="s">
        <v>15</v>
      </c>
      <c r="L1733">
        <f>Table1[[#This Row],[Date resolved]]-Table1[[#This Row],[Date received]]</f>
        <v>1</v>
      </c>
      <c r="M1733">
        <f>YEAR(Table1[[#This Row],[Date received]])</f>
        <v>2013</v>
      </c>
      <c r="N1733" t="str">
        <f>_xlfn.CONCAT("Q",_xlfn.CEILING.MATH(MONTH(Table1[[#This Row],[Date received]])/3))</f>
        <v>Q2</v>
      </c>
    </row>
    <row r="1734" spans="1:14" x14ac:dyDescent="0.3">
      <c r="A1734">
        <v>809326</v>
      </c>
      <c r="B1734" t="s">
        <v>393</v>
      </c>
      <c r="C1734" t="s">
        <v>32</v>
      </c>
      <c r="D1734" t="s">
        <v>41</v>
      </c>
      <c r="E1734" t="s">
        <v>35</v>
      </c>
      <c r="F1734" t="str">
        <f>_xlfn.XLOOKUP(E1734,State_Code_Name!$C$2:$C$52,State_Code_Name!$B$2:$B$52)</f>
        <v>Florida</v>
      </c>
      <c r="G1734" t="s">
        <v>19</v>
      </c>
      <c r="H1734" s="15">
        <v>41744</v>
      </c>
      <c r="I1734" s="15">
        <v>41747</v>
      </c>
      <c r="J1734" t="s">
        <v>14</v>
      </c>
      <c r="K1734" t="s">
        <v>15</v>
      </c>
      <c r="L1734">
        <f>Table1[[#This Row],[Date resolved]]-Table1[[#This Row],[Date received]]</f>
        <v>3</v>
      </c>
      <c r="M1734">
        <f>YEAR(Table1[[#This Row],[Date received]])</f>
        <v>2014</v>
      </c>
      <c r="N1734" t="str">
        <f>_xlfn.CONCAT("Q",_xlfn.CEILING.MATH(MONTH(Table1[[#This Row],[Date received]])/3))</f>
        <v>Q2</v>
      </c>
    </row>
    <row r="1735" spans="1:14" x14ac:dyDescent="0.3">
      <c r="A1735">
        <v>1990364</v>
      </c>
      <c r="B1735" t="s">
        <v>43</v>
      </c>
      <c r="C1735" t="s">
        <v>36</v>
      </c>
      <c r="D1735" t="s">
        <v>80</v>
      </c>
      <c r="E1735" t="s">
        <v>22</v>
      </c>
      <c r="F1735" t="str">
        <f>_xlfn.XLOOKUP(E1735,State_Code_Name!$C$2:$C$52,State_Code_Name!$B$2:$B$52)</f>
        <v>New York</v>
      </c>
      <c r="G1735" t="s">
        <v>305</v>
      </c>
      <c r="H1735" s="15">
        <v>42550</v>
      </c>
      <c r="I1735" s="15">
        <v>42551</v>
      </c>
      <c r="J1735" t="s">
        <v>14</v>
      </c>
      <c r="K1735" t="s">
        <v>15</v>
      </c>
      <c r="L1735">
        <f>Table1[[#This Row],[Date resolved]]-Table1[[#This Row],[Date received]]</f>
        <v>1</v>
      </c>
      <c r="M1735">
        <f>YEAR(Table1[[#This Row],[Date received]])</f>
        <v>2016</v>
      </c>
      <c r="N1735" t="str">
        <f>_xlfn.CONCAT("Q",_xlfn.CEILING.MATH(MONTH(Table1[[#This Row],[Date received]])/3))</f>
        <v>Q2</v>
      </c>
    </row>
    <row r="1736" spans="1:14" x14ac:dyDescent="0.3">
      <c r="A1736">
        <v>1063078</v>
      </c>
      <c r="B1736" t="s">
        <v>30</v>
      </c>
      <c r="C1736" t="s">
        <v>36</v>
      </c>
      <c r="D1736" t="s">
        <v>202</v>
      </c>
      <c r="E1736" t="s">
        <v>35</v>
      </c>
      <c r="F1736" t="str">
        <f>_xlfn.XLOOKUP(E1736,State_Code_Name!$C$2:$C$52,State_Code_Name!$B$2:$B$52)</f>
        <v>Florida</v>
      </c>
      <c r="G1736" t="s">
        <v>19</v>
      </c>
      <c r="H1736" s="15">
        <v>41920</v>
      </c>
      <c r="I1736" s="15">
        <v>41920</v>
      </c>
      <c r="J1736" t="s">
        <v>14</v>
      </c>
      <c r="K1736" t="s">
        <v>15</v>
      </c>
      <c r="L1736">
        <f>Table1[[#This Row],[Date resolved]]-Table1[[#This Row],[Date received]]</f>
        <v>0</v>
      </c>
      <c r="M1736">
        <f>YEAR(Table1[[#This Row],[Date received]])</f>
        <v>2014</v>
      </c>
      <c r="N1736" t="str">
        <f>_xlfn.CONCAT("Q",_xlfn.CEILING.MATH(MONTH(Table1[[#This Row],[Date received]])/3))</f>
        <v>Q4</v>
      </c>
    </row>
    <row r="1737" spans="1:14" x14ac:dyDescent="0.3">
      <c r="A1737">
        <v>1054676</v>
      </c>
      <c r="B1737" t="s">
        <v>839</v>
      </c>
      <c r="C1737" t="s">
        <v>531</v>
      </c>
      <c r="D1737" t="s">
        <v>656</v>
      </c>
      <c r="E1737" t="s">
        <v>171</v>
      </c>
      <c r="F1737" t="str">
        <f>_xlfn.XLOOKUP(E1737,State_Code_Name!$C$2:$C$52,State_Code_Name!$B$2:$B$52)</f>
        <v>Louisiana</v>
      </c>
      <c r="G1737" t="s">
        <v>19</v>
      </c>
      <c r="H1737" s="15">
        <v>41914</v>
      </c>
      <c r="I1737" s="15">
        <v>41914</v>
      </c>
      <c r="J1737" t="s">
        <v>14</v>
      </c>
      <c r="K1737" t="s">
        <v>15</v>
      </c>
      <c r="L1737">
        <f>Table1[[#This Row],[Date resolved]]-Table1[[#This Row],[Date received]]</f>
        <v>0</v>
      </c>
      <c r="M1737">
        <f>YEAR(Table1[[#This Row],[Date received]])</f>
        <v>2014</v>
      </c>
      <c r="N1737" t="str">
        <f>_xlfn.CONCAT("Q",_xlfn.CEILING.MATH(MONTH(Table1[[#This Row],[Date received]])/3))</f>
        <v>Q4</v>
      </c>
    </row>
    <row r="1738" spans="1:14" x14ac:dyDescent="0.3">
      <c r="A1738">
        <v>474588</v>
      </c>
      <c r="B1738" t="s">
        <v>43</v>
      </c>
      <c r="C1738" t="s">
        <v>61</v>
      </c>
      <c r="D1738" t="s">
        <v>132</v>
      </c>
      <c r="E1738" t="s">
        <v>22</v>
      </c>
      <c r="F1738" t="str">
        <f>_xlfn.XLOOKUP(E1738,State_Code_Name!$C$2:$C$52,State_Code_Name!$B$2:$B$52)</f>
        <v>New York</v>
      </c>
      <c r="G1738" t="s">
        <v>13</v>
      </c>
      <c r="H1738" s="15">
        <v>41491</v>
      </c>
      <c r="I1738" s="15">
        <v>41494</v>
      </c>
      <c r="J1738" t="s">
        <v>14</v>
      </c>
      <c r="K1738" t="s">
        <v>15</v>
      </c>
      <c r="L1738">
        <f>Table1[[#This Row],[Date resolved]]-Table1[[#This Row],[Date received]]</f>
        <v>3</v>
      </c>
      <c r="M1738">
        <f>YEAR(Table1[[#This Row],[Date received]])</f>
        <v>2013</v>
      </c>
      <c r="N1738" t="str">
        <f>_xlfn.CONCAT("Q",_xlfn.CEILING.MATH(MONTH(Table1[[#This Row],[Date received]])/3))</f>
        <v>Q3</v>
      </c>
    </row>
    <row r="1739" spans="1:14" x14ac:dyDescent="0.3">
      <c r="A1739">
        <v>1326660</v>
      </c>
      <c r="B1739" t="s">
        <v>38</v>
      </c>
      <c r="C1739" t="s">
        <v>16</v>
      </c>
      <c r="D1739" t="s">
        <v>24</v>
      </c>
      <c r="E1739" t="s">
        <v>35</v>
      </c>
      <c r="F1739" t="str">
        <f>_xlfn.XLOOKUP(E1739,State_Code_Name!$C$2:$C$52,State_Code_Name!$B$2:$B$52)</f>
        <v>Florida</v>
      </c>
      <c r="G1739" t="s">
        <v>57</v>
      </c>
      <c r="H1739" s="15">
        <v>42107</v>
      </c>
      <c r="I1739" s="15">
        <v>42110</v>
      </c>
      <c r="J1739" t="s">
        <v>14</v>
      </c>
      <c r="K1739" t="s">
        <v>15</v>
      </c>
      <c r="L1739">
        <f>Table1[[#This Row],[Date resolved]]-Table1[[#This Row],[Date received]]</f>
        <v>3</v>
      </c>
      <c r="M1739">
        <f>YEAR(Table1[[#This Row],[Date received]])</f>
        <v>2015</v>
      </c>
      <c r="N1739" t="str">
        <f>_xlfn.CONCAT("Q",_xlfn.CEILING.MATH(MONTH(Table1[[#This Row],[Date received]])/3))</f>
        <v>Q2</v>
      </c>
    </row>
    <row r="1740" spans="1:14" x14ac:dyDescent="0.3">
      <c r="A1740">
        <v>1163968</v>
      </c>
      <c r="B1740" t="s">
        <v>113</v>
      </c>
      <c r="C1740" t="s">
        <v>36</v>
      </c>
      <c r="D1740" t="s">
        <v>99</v>
      </c>
      <c r="E1740" t="s">
        <v>31</v>
      </c>
      <c r="F1740" t="str">
        <f>_xlfn.XLOOKUP(E1740,State_Code_Name!$C$2:$C$52,State_Code_Name!$B$2:$B$52)</f>
        <v>Texas</v>
      </c>
      <c r="G1740" t="s">
        <v>19</v>
      </c>
      <c r="H1740" s="15">
        <v>41992</v>
      </c>
      <c r="I1740" s="15">
        <v>41992</v>
      </c>
      <c r="J1740" t="s">
        <v>14</v>
      </c>
      <c r="K1740" t="s">
        <v>15</v>
      </c>
      <c r="L1740">
        <f>Table1[[#This Row],[Date resolved]]-Table1[[#This Row],[Date received]]</f>
        <v>0</v>
      </c>
      <c r="M1740">
        <f>YEAR(Table1[[#This Row],[Date received]])</f>
        <v>2014</v>
      </c>
      <c r="N1740" t="str">
        <f>_xlfn.CONCAT("Q",_xlfn.CEILING.MATH(MONTH(Table1[[#This Row],[Date received]])/3))</f>
        <v>Q4</v>
      </c>
    </row>
    <row r="1741" spans="1:14" x14ac:dyDescent="0.3">
      <c r="A1741">
        <v>1179746</v>
      </c>
      <c r="B1741" t="s">
        <v>380</v>
      </c>
      <c r="C1741" t="s">
        <v>531</v>
      </c>
      <c r="D1741" t="s">
        <v>656</v>
      </c>
      <c r="E1741" t="s">
        <v>18</v>
      </c>
      <c r="F1741" t="str">
        <f>_xlfn.XLOOKUP(E1741,State_Code_Name!$C$2:$C$52,State_Code_Name!$B$2:$B$52)</f>
        <v>California</v>
      </c>
      <c r="G1741" t="s">
        <v>19</v>
      </c>
      <c r="H1741" s="15">
        <v>42007</v>
      </c>
      <c r="I1741" s="15">
        <v>42007</v>
      </c>
      <c r="J1741" t="s">
        <v>14</v>
      </c>
      <c r="K1741" t="s">
        <v>15</v>
      </c>
      <c r="L1741">
        <f>Table1[[#This Row],[Date resolved]]-Table1[[#This Row],[Date received]]</f>
        <v>0</v>
      </c>
      <c r="M1741">
        <f>YEAR(Table1[[#This Row],[Date received]])</f>
        <v>2015</v>
      </c>
      <c r="N1741" t="str">
        <f>_xlfn.CONCAT("Q",_xlfn.CEILING.MATH(MONTH(Table1[[#This Row],[Date received]])/3))</f>
        <v>Q1</v>
      </c>
    </row>
    <row r="1742" spans="1:14" x14ac:dyDescent="0.3">
      <c r="A1742">
        <v>1127727</v>
      </c>
      <c r="B1742" t="s">
        <v>923</v>
      </c>
      <c r="C1742" t="s">
        <v>32</v>
      </c>
      <c r="D1742" t="s">
        <v>116</v>
      </c>
      <c r="E1742" t="s">
        <v>100</v>
      </c>
      <c r="F1742" t="str">
        <f>_xlfn.XLOOKUP(E1742,State_Code_Name!$C$2:$C$52,State_Code_Name!$B$2:$B$52)</f>
        <v>Arizona</v>
      </c>
      <c r="G1742" t="s">
        <v>19</v>
      </c>
      <c r="H1742" s="15">
        <v>41963</v>
      </c>
      <c r="I1742" s="15">
        <v>41963</v>
      </c>
      <c r="J1742" t="s">
        <v>15</v>
      </c>
      <c r="K1742" t="s">
        <v>15</v>
      </c>
      <c r="L1742">
        <f>Table1[[#This Row],[Date resolved]]-Table1[[#This Row],[Date received]]</f>
        <v>0</v>
      </c>
      <c r="M1742">
        <f>YEAR(Table1[[#This Row],[Date received]])</f>
        <v>2014</v>
      </c>
      <c r="N1742" t="str">
        <f>_xlfn.CONCAT("Q",_xlfn.CEILING.MATH(MONTH(Table1[[#This Row],[Date received]])/3))</f>
        <v>Q4</v>
      </c>
    </row>
    <row r="1743" spans="1:14" x14ac:dyDescent="0.3">
      <c r="A1743">
        <v>1193459</v>
      </c>
      <c r="B1743" t="s">
        <v>60</v>
      </c>
      <c r="C1743" t="s">
        <v>52</v>
      </c>
      <c r="D1743" t="s">
        <v>76</v>
      </c>
      <c r="E1743" t="s">
        <v>31</v>
      </c>
      <c r="F1743" t="str">
        <f>_xlfn.XLOOKUP(E1743,State_Code_Name!$C$2:$C$52,State_Code_Name!$B$2:$B$52)</f>
        <v>Texas</v>
      </c>
      <c r="G1743" t="s">
        <v>19</v>
      </c>
      <c r="H1743" s="15">
        <v>42018</v>
      </c>
      <c r="I1743" s="15">
        <v>42018</v>
      </c>
      <c r="J1743" t="s">
        <v>14</v>
      </c>
      <c r="K1743" t="s">
        <v>14</v>
      </c>
      <c r="L1743">
        <f>Table1[[#This Row],[Date resolved]]-Table1[[#This Row],[Date received]]</f>
        <v>0</v>
      </c>
      <c r="M1743">
        <f>YEAR(Table1[[#This Row],[Date received]])</f>
        <v>2015</v>
      </c>
      <c r="N1743" t="str">
        <f>_xlfn.CONCAT("Q",_xlfn.CEILING.MATH(MONTH(Table1[[#This Row],[Date received]])/3))</f>
        <v>Q1</v>
      </c>
    </row>
    <row r="1744" spans="1:14" x14ac:dyDescent="0.3">
      <c r="A1744">
        <v>1781256</v>
      </c>
      <c r="B1744" t="s">
        <v>90</v>
      </c>
      <c r="C1744" t="s">
        <v>16</v>
      </c>
      <c r="D1744" t="s">
        <v>20</v>
      </c>
      <c r="E1744" t="s">
        <v>59</v>
      </c>
      <c r="F1744" t="str">
        <f>_xlfn.XLOOKUP(E1744,State_Code_Name!$C$2:$C$52,State_Code_Name!$B$2:$B$52)</f>
        <v>Illinois</v>
      </c>
      <c r="G1744" t="s">
        <v>305</v>
      </c>
      <c r="H1744" s="15">
        <v>42410</v>
      </c>
      <c r="I1744" s="15">
        <v>42410</v>
      </c>
      <c r="J1744" t="s">
        <v>14</v>
      </c>
      <c r="K1744" t="s">
        <v>15</v>
      </c>
      <c r="L1744">
        <f>Table1[[#This Row],[Date resolved]]-Table1[[#This Row],[Date received]]</f>
        <v>0</v>
      </c>
      <c r="M1744">
        <f>YEAR(Table1[[#This Row],[Date received]])</f>
        <v>2016</v>
      </c>
      <c r="N1744" t="str">
        <f>_xlfn.CONCAT("Q",_xlfn.CEILING.MATH(MONTH(Table1[[#This Row],[Date received]])/3))</f>
        <v>Q1</v>
      </c>
    </row>
    <row r="1745" spans="1:14" x14ac:dyDescent="0.3">
      <c r="A1745">
        <v>816113</v>
      </c>
      <c r="B1745" t="s">
        <v>794</v>
      </c>
      <c r="C1745" t="s">
        <v>32</v>
      </c>
      <c r="D1745" t="s">
        <v>161</v>
      </c>
      <c r="E1745" t="s">
        <v>31</v>
      </c>
      <c r="F1745" t="str">
        <f>_xlfn.XLOOKUP(E1745,State_Code_Name!$C$2:$C$52,State_Code_Name!$B$2:$B$52)</f>
        <v>Texas</v>
      </c>
      <c r="G1745" t="s">
        <v>19</v>
      </c>
      <c r="H1745" s="15">
        <v>41749</v>
      </c>
      <c r="I1745" s="15">
        <v>41772</v>
      </c>
      <c r="J1745" t="s">
        <v>14</v>
      </c>
      <c r="K1745" t="s">
        <v>15</v>
      </c>
      <c r="L1745">
        <f>Table1[[#This Row],[Date resolved]]-Table1[[#This Row],[Date received]]</f>
        <v>23</v>
      </c>
      <c r="M1745">
        <f>YEAR(Table1[[#This Row],[Date received]])</f>
        <v>2014</v>
      </c>
      <c r="N1745" t="str">
        <f>_xlfn.CONCAT("Q",_xlfn.CEILING.MATH(MONTH(Table1[[#This Row],[Date received]])/3))</f>
        <v>Q2</v>
      </c>
    </row>
    <row r="1746" spans="1:14" x14ac:dyDescent="0.3">
      <c r="A1746">
        <v>2024843</v>
      </c>
      <c r="B1746" t="s">
        <v>58</v>
      </c>
      <c r="C1746" t="s">
        <v>16</v>
      </c>
      <c r="D1746" t="s">
        <v>75</v>
      </c>
      <c r="E1746" t="s">
        <v>98</v>
      </c>
      <c r="F1746" t="str">
        <f>_xlfn.XLOOKUP(E1746,State_Code_Name!$C$2:$C$52,State_Code_Name!$B$2:$B$52)</f>
        <v>Colorado</v>
      </c>
      <c r="G1746" t="s">
        <v>305</v>
      </c>
      <c r="H1746" s="15">
        <v>42573</v>
      </c>
      <c r="I1746" s="15">
        <v>42576</v>
      </c>
      <c r="J1746" t="s">
        <v>14</v>
      </c>
      <c r="K1746" t="s">
        <v>15</v>
      </c>
      <c r="L1746">
        <f>Table1[[#This Row],[Date resolved]]-Table1[[#This Row],[Date received]]</f>
        <v>3</v>
      </c>
      <c r="M1746">
        <f>YEAR(Table1[[#This Row],[Date received]])</f>
        <v>2016</v>
      </c>
      <c r="N1746" t="str">
        <f>_xlfn.CONCAT("Q",_xlfn.CEILING.MATH(MONTH(Table1[[#This Row],[Date received]])/3))</f>
        <v>Q3</v>
      </c>
    </row>
    <row r="1747" spans="1:14" x14ac:dyDescent="0.3">
      <c r="A1747">
        <v>672047</v>
      </c>
      <c r="B1747" t="s">
        <v>69</v>
      </c>
      <c r="C1747" t="s">
        <v>16</v>
      </c>
      <c r="D1747" t="s">
        <v>20</v>
      </c>
      <c r="E1747" t="s">
        <v>48</v>
      </c>
      <c r="F1747" t="str">
        <f>_xlfn.XLOOKUP(E1747,State_Code_Name!$C$2:$C$52,State_Code_Name!$B$2:$B$52)</f>
        <v>New Jersey</v>
      </c>
      <c r="G1747" t="s">
        <v>305</v>
      </c>
      <c r="H1747" s="15">
        <v>41654</v>
      </c>
      <c r="I1747" s="15">
        <v>41661</v>
      </c>
      <c r="J1747" t="s">
        <v>14</v>
      </c>
      <c r="K1747" t="s">
        <v>15</v>
      </c>
      <c r="L1747">
        <f>Table1[[#This Row],[Date resolved]]-Table1[[#This Row],[Date received]]</f>
        <v>7</v>
      </c>
      <c r="M1747">
        <f>YEAR(Table1[[#This Row],[Date received]])</f>
        <v>2014</v>
      </c>
      <c r="N1747" t="str">
        <f>_xlfn.CONCAT("Q",_xlfn.CEILING.MATH(MONTH(Table1[[#This Row],[Date received]])/3))</f>
        <v>Q1</v>
      </c>
    </row>
    <row r="1748" spans="1:14" x14ac:dyDescent="0.3">
      <c r="A1748">
        <v>1204540</v>
      </c>
      <c r="B1748" t="s">
        <v>11</v>
      </c>
      <c r="C1748" t="s">
        <v>26</v>
      </c>
      <c r="D1748" t="s">
        <v>27</v>
      </c>
      <c r="E1748" t="s">
        <v>25</v>
      </c>
      <c r="F1748" t="str">
        <f>_xlfn.XLOOKUP(E1748,State_Code_Name!$C$2:$C$52,State_Code_Name!$B$2:$B$52)</f>
        <v>Georgia</v>
      </c>
      <c r="G1748" t="s">
        <v>19</v>
      </c>
      <c r="H1748" s="15">
        <v>42026</v>
      </c>
      <c r="I1748" s="15">
        <v>42031</v>
      </c>
      <c r="J1748" t="s">
        <v>14</v>
      </c>
      <c r="K1748" t="s">
        <v>15</v>
      </c>
      <c r="L1748">
        <f>Table1[[#This Row],[Date resolved]]-Table1[[#This Row],[Date received]]</f>
        <v>5</v>
      </c>
      <c r="M1748">
        <f>YEAR(Table1[[#This Row],[Date received]])</f>
        <v>2015</v>
      </c>
      <c r="N1748" t="str">
        <f>_xlfn.CONCAT("Q",_xlfn.CEILING.MATH(MONTH(Table1[[#This Row],[Date received]])/3))</f>
        <v>Q1</v>
      </c>
    </row>
    <row r="1749" spans="1:14" x14ac:dyDescent="0.3">
      <c r="A1749">
        <v>1330215</v>
      </c>
      <c r="B1749" t="s">
        <v>30</v>
      </c>
      <c r="C1749" t="s">
        <v>26</v>
      </c>
      <c r="D1749" t="s">
        <v>56</v>
      </c>
      <c r="E1749" t="s">
        <v>158</v>
      </c>
      <c r="F1749" t="str">
        <f>_xlfn.XLOOKUP(E1749,State_Code_Name!$C$2:$C$52,State_Code_Name!$B$2:$B$52)</f>
        <v>New Mexico</v>
      </c>
      <c r="G1749" t="s">
        <v>19</v>
      </c>
      <c r="H1749" s="15">
        <v>42108</v>
      </c>
      <c r="I1749" s="15">
        <v>42108</v>
      </c>
      <c r="J1749" t="s">
        <v>14</v>
      </c>
      <c r="K1749" t="s">
        <v>14</v>
      </c>
      <c r="L1749">
        <f>Table1[[#This Row],[Date resolved]]-Table1[[#This Row],[Date received]]</f>
        <v>0</v>
      </c>
      <c r="M1749">
        <f>YEAR(Table1[[#This Row],[Date received]])</f>
        <v>2015</v>
      </c>
      <c r="N1749" t="str">
        <f>_xlfn.CONCAT("Q",_xlfn.CEILING.MATH(MONTH(Table1[[#This Row],[Date received]])/3))</f>
        <v>Q2</v>
      </c>
    </row>
    <row r="1750" spans="1:14" x14ac:dyDescent="0.3">
      <c r="A1750">
        <v>1544825</v>
      </c>
      <c r="B1750" t="s">
        <v>50</v>
      </c>
      <c r="C1750" t="s">
        <v>36</v>
      </c>
      <c r="D1750" t="s">
        <v>84</v>
      </c>
      <c r="E1750" t="s">
        <v>31</v>
      </c>
      <c r="F1750" t="str">
        <f>_xlfn.XLOOKUP(E1750,State_Code_Name!$C$2:$C$52,State_Code_Name!$B$2:$B$52)</f>
        <v>Texas</v>
      </c>
      <c r="G1750" t="s">
        <v>19</v>
      </c>
      <c r="H1750" s="15">
        <v>42247</v>
      </c>
      <c r="I1750" s="15">
        <v>42247</v>
      </c>
      <c r="J1750" t="s">
        <v>14</v>
      </c>
      <c r="K1750" t="s">
        <v>15</v>
      </c>
      <c r="L1750">
        <f>Table1[[#This Row],[Date resolved]]-Table1[[#This Row],[Date received]]</f>
        <v>0</v>
      </c>
      <c r="M1750">
        <f>YEAR(Table1[[#This Row],[Date received]])</f>
        <v>2015</v>
      </c>
      <c r="N1750" t="str">
        <f>_xlfn.CONCAT("Q",_xlfn.CEILING.MATH(MONTH(Table1[[#This Row],[Date received]])/3))</f>
        <v>Q3</v>
      </c>
    </row>
    <row r="1751" spans="1:14" x14ac:dyDescent="0.3">
      <c r="A1751">
        <v>1858769</v>
      </c>
      <c r="B1751" t="s">
        <v>30</v>
      </c>
      <c r="C1751" t="s">
        <v>26</v>
      </c>
      <c r="D1751" t="s">
        <v>27</v>
      </c>
      <c r="E1751" t="s">
        <v>22</v>
      </c>
      <c r="F1751" t="str">
        <f>_xlfn.XLOOKUP(E1751,State_Code_Name!$C$2:$C$52,State_Code_Name!$B$2:$B$52)</f>
        <v>New York</v>
      </c>
      <c r="G1751" t="s">
        <v>305</v>
      </c>
      <c r="H1751" s="15">
        <v>42460</v>
      </c>
      <c r="I1751" s="15">
        <v>42460</v>
      </c>
      <c r="J1751" t="s">
        <v>14</v>
      </c>
      <c r="K1751" t="s">
        <v>15</v>
      </c>
      <c r="L1751">
        <f>Table1[[#This Row],[Date resolved]]-Table1[[#This Row],[Date received]]</f>
        <v>0</v>
      </c>
      <c r="M1751">
        <f>YEAR(Table1[[#This Row],[Date received]])</f>
        <v>2016</v>
      </c>
      <c r="N1751" t="str">
        <f>_xlfn.CONCAT("Q",_xlfn.CEILING.MATH(MONTH(Table1[[#This Row],[Date received]])/3))</f>
        <v>Q1</v>
      </c>
    </row>
    <row r="1752" spans="1:14" x14ac:dyDescent="0.3">
      <c r="A1752">
        <v>572640</v>
      </c>
      <c r="B1752" t="s">
        <v>38</v>
      </c>
      <c r="C1752" t="s">
        <v>36</v>
      </c>
      <c r="D1752" t="s">
        <v>202</v>
      </c>
      <c r="E1752" t="s">
        <v>121</v>
      </c>
      <c r="F1752" t="str">
        <f>_xlfn.XLOOKUP(E1752,State_Code_Name!$C$2:$C$52,State_Code_Name!$B$2:$B$52)</f>
        <v>Oregon</v>
      </c>
      <c r="G1752" t="s">
        <v>19</v>
      </c>
      <c r="H1752" s="15">
        <v>41574</v>
      </c>
      <c r="I1752" s="15">
        <v>41575</v>
      </c>
      <c r="J1752" t="s">
        <v>14</v>
      </c>
      <c r="K1752" t="s">
        <v>15</v>
      </c>
      <c r="L1752">
        <f>Table1[[#This Row],[Date resolved]]-Table1[[#This Row],[Date received]]</f>
        <v>1</v>
      </c>
      <c r="M1752">
        <f>YEAR(Table1[[#This Row],[Date received]])</f>
        <v>2013</v>
      </c>
      <c r="N1752" t="str">
        <f>_xlfn.CONCAT("Q",_xlfn.CEILING.MATH(MONTH(Table1[[#This Row],[Date received]])/3))</f>
        <v>Q4</v>
      </c>
    </row>
    <row r="1753" spans="1:14" x14ac:dyDescent="0.3">
      <c r="A1753">
        <v>250792</v>
      </c>
      <c r="B1753" t="s">
        <v>211</v>
      </c>
      <c r="C1753" t="s">
        <v>26</v>
      </c>
      <c r="D1753" t="s">
        <v>56</v>
      </c>
      <c r="E1753" t="s">
        <v>42</v>
      </c>
      <c r="F1753" t="str">
        <f>_xlfn.XLOOKUP(E1753,State_Code_Name!$C$2:$C$52,State_Code_Name!$B$2:$B$52)</f>
        <v>North Carolina</v>
      </c>
      <c r="G1753" t="s">
        <v>19</v>
      </c>
      <c r="H1753" s="15">
        <v>41296</v>
      </c>
      <c r="I1753" s="15">
        <v>41297</v>
      </c>
      <c r="J1753" t="s">
        <v>14</v>
      </c>
      <c r="K1753" t="s">
        <v>14</v>
      </c>
      <c r="L1753">
        <f>Table1[[#This Row],[Date resolved]]-Table1[[#This Row],[Date received]]</f>
        <v>1</v>
      </c>
      <c r="M1753">
        <f>YEAR(Table1[[#This Row],[Date received]])</f>
        <v>2013</v>
      </c>
      <c r="N1753" t="str">
        <f>_xlfn.CONCAT("Q",_xlfn.CEILING.MATH(MONTH(Table1[[#This Row],[Date received]])/3))</f>
        <v>Q1</v>
      </c>
    </row>
    <row r="1754" spans="1:14" x14ac:dyDescent="0.3">
      <c r="A1754">
        <v>396756</v>
      </c>
      <c r="B1754" t="s">
        <v>30</v>
      </c>
      <c r="C1754" t="s">
        <v>26</v>
      </c>
      <c r="D1754" t="s">
        <v>159</v>
      </c>
      <c r="E1754" t="s">
        <v>18</v>
      </c>
      <c r="F1754" t="str">
        <f>_xlfn.XLOOKUP(E1754,State_Code_Name!$C$2:$C$52,State_Code_Name!$B$2:$B$52)</f>
        <v>California</v>
      </c>
      <c r="G1754" t="s">
        <v>19</v>
      </c>
      <c r="H1754" s="15">
        <v>41395</v>
      </c>
      <c r="I1754" s="15">
        <v>41396</v>
      </c>
      <c r="J1754" t="s">
        <v>14</v>
      </c>
      <c r="K1754" t="s">
        <v>14</v>
      </c>
      <c r="L1754">
        <f>Table1[[#This Row],[Date resolved]]-Table1[[#This Row],[Date received]]</f>
        <v>1</v>
      </c>
      <c r="M1754">
        <f>YEAR(Table1[[#This Row],[Date received]])</f>
        <v>2013</v>
      </c>
      <c r="N1754" t="str">
        <f>_xlfn.CONCAT("Q",_xlfn.CEILING.MATH(MONTH(Table1[[#This Row],[Date received]])/3))</f>
        <v>Q2</v>
      </c>
    </row>
    <row r="1755" spans="1:14" x14ac:dyDescent="0.3">
      <c r="A1755">
        <v>2076795</v>
      </c>
      <c r="B1755" t="s">
        <v>303</v>
      </c>
      <c r="C1755" t="s">
        <v>32</v>
      </c>
      <c r="D1755" t="s">
        <v>44</v>
      </c>
      <c r="E1755" t="s">
        <v>70</v>
      </c>
      <c r="F1755" t="str">
        <f>_xlfn.XLOOKUP(E1755,State_Code_Name!$C$2:$C$52,State_Code_Name!$B$2:$B$52)</f>
        <v>Massachusetts</v>
      </c>
      <c r="G1755" t="s">
        <v>13</v>
      </c>
      <c r="H1755" s="15">
        <v>42605</v>
      </c>
      <c r="I1755" s="15">
        <v>42607</v>
      </c>
      <c r="J1755" t="s">
        <v>14</v>
      </c>
      <c r="K1755" t="s">
        <v>14</v>
      </c>
      <c r="L1755">
        <f>Table1[[#This Row],[Date resolved]]-Table1[[#This Row],[Date received]]</f>
        <v>2</v>
      </c>
      <c r="M1755">
        <f>YEAR(Table1[[#This Row],[Date received]])</f>
        <v>2016</v>
      </c>
      <c r="N1755" t="str">
        <f>_xlfn.CONCAT("Q",_xlfn.CEILING.MATH(MONTH(Table1[[#This Row],[Date received]])/3))</f>
        <v>Q3</v>
      </c>
    </row>
    <row r="1756" spans="1:14" x14ac:dyDescent="0.3">
      <c r="A1756">
        <v>1489678</v>
      </c>
      <c r="B1756" t="s">
        <v>73</v>
      </c>
      <c r="C1756" t="s">
        <v>9</v>
      </c>
      <c r="D1756" t="s">
        <v>10</v>
      </c>
      <c r="E1756" t="s">
        <v>66</v>
      </c>
      <c r="F1756" t="str">
        <f>_xlfn.XLOOKUP(E1756,State_Code_Name!$C$2:$C$52,State_Code_Name!$B$2:$B$52)</f>
        <v>Michigan</v>
      </c>
      <c r="G1756" t="s">
        <v>19</v>
      </c>
      <c r="H1756" s="15">
        <v>42213</v>
      </c>
      <c r="I1756" s="15">
        <v>42213</v>
      </c>
      <c r="J1756" t="s">
        <v>14</v>
      </c>
      <c r="K1756" t="s">
        <v>14</v>
      </c>
      <c r="L1756">
        <f>Table1[[#This Row],[Date resolved]]-Table1[[#This Row],[Date received]]</f>
        <v>0</v>
      </c>
      <c r="M1756">
        <f>YEAR(Table1[[#This Row],[Date received]])</f>
        <v>2015</v>
      </c>
      <c r="N1756" t="str">
        <f>_xlfn.CONCAT("Q",_xlfn.CEILING.MATH(MONTH(Table1[[#This Row],[Date received]])/3))</f>
        <v>Q3</v>
      </c>
    </row>
    <row r="1757" spans="1:14" x14ac:dyDescent="0.3">
      <c r="A1757">
        <v>954699</v>
      </c>
      <c r="B1757" t="s">
        <v>63</v>
      </c>
      <c r="C1757" t="s">
        <v>61</v>
      </c>
      <c r="D1757" t="s">
        <v>459</v>
      </c>
      <c r="E1757" t="s">
        <v>118</v>
      </c>
      <c r="F1757" t="str">
        <f>_xlfn.XLOOKUP(E1757,State_Code_Name!$C$2:$C$52,State_Code_Name!$B$2:$B$52)</f>
        <v>Alabama</v>
      </c>
      <c r="G1757" t="s">
        <v>19</v>
      </c>
      <c r="H1757" s="15">
        <v>41845</v>
      </c>
      <c r="I1757" s="15">
        <v>41845</v>
      </c>
      <c r="J1757" t="s">
        <v>14</v>
      </c>
      <c r="K1757" t="s">
        <v>15</v>
      </c>
      <c r="L1757">
        <f>Table1[[#This Row],[Date resolved]]-Table1[[#This Row],[Date received]]</f>
        <v>0</v>
      </c>
      <c r="M1757">
        <f>YEAR(Table1[[#This Row],[Date received]])</f>
        <v>2014</v>
      </c>
      <c r="N1757" t="str">
        <f>_xlfn.CONCAT("Q",_xlfn.CEILING.MATH(MONTH(Table1[[#This Row],[Date received]])/3))</f>
        <v>Q3</v>
      </c>
    </row>
    <row r="1758" spans="1:14" x14ac:dyDescent="0.3">
      <c r="A1758">
        <v>1160430</v>
      </c>
      <c r="B1758" t="s">
        <v>164</v>
      </c>
      <c r="C1758" t="s">
        <v>16</v>
      </c>
      <c r="D1758" t="s">
        <v>20</v>
      </c>
      <c r="E1758" t="s">
        <v>59</v>
      </c>
      <c r="F1758" t="str">
        <f>_xlfn.XLOOKUP(E1758,State_Code_Name!$C$2:$C$52,State_Code_Name!$B$2:$B$52)</f>
        <v>Illinois</v>
      </c>
      <c r="G1758" t="s">
        <v>305</v>
      </c>
      <c r="H1758" s="15">
        <v>41990</v>
      </c>
      <c r="I1758" s="15">
        <v>41990</v>
      </c>
      <c r="J1758" t="s">
        <v>14</v>
      </c>
      <c r="K1758" t="s">
        <v>15</v>
      </c>
      <c r="L1758">
        <f>Table1[[#This Row],[Date resolved]]-Table1[[#This Row],[Date received]]</f>
        <v>0</v>
      </c>
      <c r="M1758">
        <f>YEAR(Table1[[#This Row],[Date received]])</f>
        <v>2014</v>
      </c>
      <c r="N1758" t="str">
        <f>_xlfn.CONCAT("Q",_xlfn.CEILING.MATH(MONTH(Table1[[#This Row],[Date received]])/3))</f>
        <v>Q4</v>
      </c>
    </row>
    <row r="1759" spans="1:14" x14ac:dyDescent="0.3">
      <c r="A1759">
        <v>898375</v>
      </c>
      <c r="B1759" t="s">
        <v>30</v>
      </c>
      <c r="C1759" t="s">
        <v>26</v>
      </c>
      <c r="D1759" t="s">
        <v>56</v>
      </c>
      <c r="E1759" t="s">
        <v>31</v>
      </c>
      <c r="F1759" t="str">
        <f>_xlfn.XLOOKUP(E1759,State_Code_Name!$C$2:$C$52,State_Code_Name!$B$2:$B$52)</f>
        <v>Texas</v>
      </c>
      <c r="G1759" t="s">
        <v>19</v>
      </c>
      <c r="H1759" s="15">
        <v>41807</v>
      </c>
      <c r="I1759" s="15">
        <v>41807</v>
      </c>
      <c r="J1759" t="s">
        <v>14</v>
      </c>
      <c r="K1759" t="s">
        <v>15</v>
      </c>
      <c r="L1759">
        <f>Table1[[#This Row],[Date resolved]]-Table1[[#This Row],[Date received]]</f>
        <v>0</v>
      </c>
      <c r="M1759">
        <f>YEAR(Table1[[#This Row],[Date received]])</f>
        <v>2014</v>
      </c>
      <c r="N1759" t="str">
        <f>_xlfn.CONCAT("Q",_xlfn.CEILING.MATH(MONTH(Table1[[#This Row],[Date received]])/3))</f>
        <v>Q2</v>
      </c>
    </row>
    <row r="1760" spans="1:14" x14ac:dyDescent="0.3">
      <c r="A1760">
        <v>1606575</v>
      </c>
      <c r="B1760" t="s">
        <v>220</v>
      </c>
      <c r="C1760" t="s">
        <v>26</v>
      </c>
      <c r="D1760" t="s">
        <v>56</v>
      </c>
      <c r="E1760" t="s">
        <v>66</v>
      </c>
      <c r="F1760" t="str">
        <f>_xlfn.XLOOKUP(E1760,State_Code_Name!$C$2:$C$52,State_Code_Name!$B$2:$B$52)</f>
        <v>Michigan</v>
      </c>
      <c r="G1760" t="s">
        <v>19</v>
      </c>
      <c r="H1760" s="15">
        <v>42291</v>
      </c>
      <c r="I1760" s="15">
        <v>42291</v>
      </c>
      <c r="J1760" t="s">
        <v>14</v>
      </c>
      <c r="K1760" t="s">
        <v>14</v>
      </c>
      <c r="L1760">
        <f>Table1[[#This Row],[Date resolved]]-Table1[[#This Row],[Date received]]</f>
        <v>0</v>
      </c>
      <c r="M1760">
        <f>YEAR(Table1[[#This Row],[Date received]])</f>
        <v>2015</v>
      </c>
      <c r="N1760" t="str">
        <f>_xlfn.CONCAT("Q",_xlfn.CEILING.MATH(MONTH(Table1[[#This Row],[Date received]])/3))</f>
        <v>Q4</v>
      </c>
    </row>
    <row r="1761" spans="1:14" x14ac:dyDescent="0.3">
      <c r="A1761">
        <v>1867489</v>
      </c>
      <c r="B1761" t="s">
        <v>69</v>
      </c>
      <c r="C1761" t="s">
        <v>26</v>
      </c>
      <c r="D1761" t="s">
        <v>27</v>
      </c>
      <c r="E1761" t="s">
        <v>18</v>
      </c>
      <c r="F1761" t="str">
        <f>_xlfn.XLOOKUP(E1761,State_Code_Name!$C$2:$C$52,State_Code_Name!$B$2:$B$52)</f>
        <v>California</v>
      </c>
      <c r="G1761" t="s">
        <v>19</v>
      </c>
      <c r="H1761" s="15">
        <v>42466</v>
      </c>
      <c r="I1761" s="15">
        <v>42466</v>
      </c>
      <c r="J1761" t="s">
        <v>14</v>
      </c>
      <c r="K1761" t="s">
        <v>15</v>
      </c>
      <c r="L1761">
        <f>Table1[[#This Row],[Date resolved]]-Table1[[#This Row],[Date received]]</f>
        <v>0</v>
      </c>
      <c r="M1761">
        <f>YEAR(Table1[[#This Row],[Date received]])</f>
        <v>2016</v>
      </c>
      <c r="N1761" t="str">
        <f>_xlfn.CONCAT("Q",_xlfn.CEILING.MATH(MONTH(Table1[[#This Row],[Date received]])/3))</f>
        <v>Q2</v>
      </c>
    </row>
    <row r="1762" spans="1:14" x14ac:dyDescent="0.3">
      <c r="A1762">
        <v>482187</v>
      </c>
      <c r="B1762" t="s">
        <v>68</v>
      </c>
      <c r="C1762" t="s">
        <v>36</v>
      </c>
      <c r="D1762" t="s">
        <v>281</v>
      </c>
      <c r="E1762" t="s">
        <v>40</v>
      </c>
      <c r="F1762" t="str">
        <f>_xlfn.XLOOKUP(E1762,State_Code_Name!$C$2:$C$52,State_Code_Name!$B$2:$B$52)</f>
        <v>Nevada</v>
      </c>
      <c r="G1762" t="s">
        <v>19</v>
      </c>
      <c r="H1762" s="15">
        <v>41492</v>
      </c>
      <c r="I1762" s="15">
        <v>41492</v>
      </c>
      <c r="J1762" t="s">
        <v>14</v>
      </c>
      <c r="K1762" t="s">
        <v>15</v>
      </c>
      <c r="L1762">
        <f>Table1[[#This Row],[Date resolved]]-Table1[[#This Row],[Date received]]</f>
        <v>0</v>
      </c>
      <c r="M1762">
        <f>YEAR(Table1[[#This Row],[Date received]])</f>
        <v>2013</v>
      </c>
      <c r="N1762" t="str">
        <f>_xlfn.CONCAT("Q",_xlfn.CEILING.MATH(MONTH(Table1[[#This Row],[Date received]])/3))</f>
        <v>Q3</v>
      </c>
    </row>
    <row r="1763" spans="1:14" x14ac:dyDescent="0.3">
      <c r="A1763">
        <v>1277205</v>
      </c>
      <c r="B1763" t="s">
        <v>30</v>
      </c>
      <c r="C1763" t="s">
        <v>36</v>
      </c>
      <c r="D1763" t="s">
        <v>203</v>
      </c>
      <c r="E1763" t="s">
        <v>48</v>
      </c>
      <c r="F1763" t="str">
        <f>_xlfn.XLOOKUP(E1763,State_Code_Name!$C$2:$C$52,State_Code_Name!$B$2:$B$52)</f>
        <v>New Jersey</v>
      </c>
      <c r="G1763" t="s">
        <v>19</v>
      </c>
      <c r="H1763" s="15">
        <v>42074</v>
      </c>
      <c r="I1763" s="15">
        <v>42074</v>
      </c>
      <c r="J1763" t="s">
        <v>14</v>
      </c>
      <c r="K1763" t="s">
        <v>15</v>
      </c>
      <c r="L1763">
        <f>Table1[[#This Row],[Date resolved]]-Table1[[#This Row],[Date received]]</f>
        <v>0</v>
      </c>
      <c r="M1763">
        <f>YEAR(Table1[[#This Row],[Date received]])</f>
        <v>2015</v>
      </c>
      <c r="N1763" t="str">
        <f>_xlfn.CONCAT("Q",_xlfn.CEILING.MATH(MONTH(Table1[[#This Row],[Date received]])/3))</f>
        <v>Q1</v>
      </c>
    </row>
    <row r="1764" spans="1:14" x14ac:dyDescent="0.3">
      <c r="A1764">
        <v>722202</v>
      </c>
      <c r="B1764" t="s">
        <v>81</v>
      </c>
      <c r="C1764" t="s">
        <v>36</v>
      </c>
      <c r="D1764" t="s">
        <v>94</v>
      </c>
      <c r="E1764" t="s">
        <v>35</v>
      </c>
      <c r="F1764" t="str">
        <f>_xlfn.XLOOKUP(E1764,State_Code_Name!$C$2:$C$52,State_Code_Name!$B$2:$B$52)</f>
        <v>Florida</v>
      </c>
      <c r="G1764" t="s">
        <v>19</v>
      </c>
      <c r="H1764" s="15">
        <v>41682</v>
      </c>
      <c r="I1764" s="15">
        <v>41682</v>
      </c>
      <c r="J1764" t="s">
        <v>14</v>
      </c>
      <c r="K1764" t="s">
        <v>14</v>
      </c>
      <c r="L1764">
        <f>Table1[[#This Row],[Date resolved]]-Table1[[#This Row],[Date received]]</f>
        <v>0</v>
      </c>
      <c r="M1764">
        <f>YEAR(Table1[[#This Row],[Date received]])</f>
        <v>2014</v>
      </c>
      <c r="N1764" t="str">
        <f>_xlfn.CONCAT("Q",_xlfn.CEILING.MATH(MONTH(Table1[[#This Row],[Date received]])/3))</f>
        <v>Q1</v>
      </c>
    </row>
    <row r="1765" spans="1:14" x14ac:dyDescent="0.3">
      <c r="A1765">
        <v>1980366</v>
      </c>
      <c r="B1765" t="s">
        <v>566</v>
      </c>
      <c r="C1765" t="s">
        <v>61</v>
      </c>
      <c r="D1765" t="s">
        <v>459</v>
      </c>
      <c r="E1765" t="s">
        <v>12</v>
      </c>
      <c r="F1765" t="str">
        <f>_xlfn.XLOOKUP(E1765,State_Code_Name!$C$2:$C$52,State_Code_Name!$B$2:$B$52)</f>
        <v>Virginia</v>
      </c>
      <c r="G1765" t="s">
        <v>19</v>
      </c>
      <c r="H1765" s="15">
        <v>42543</v>
      </c>
      <c r="I1765" s="15">
        <v>42543</v>
      </c>
      <c r="J1765" t="s">
        <v>14</v>
      </c>
      <c r="K1765" t="s">
        <v>15</v>
      </c>
      <c r="L1765">
        <f>Table1[[#This Row],[Date resolved]]-Table1[[#This Row],[Date received]]</f>
        <v>0</v>
      </c>
      <c r="M1765">
        <f>YEAR(Table1[[#This Row],[Date received]])</f>
        <v>2016</v>
      </c>
      <c r="N1765" t="str">
        <f>_xlfn.CONCAT("Q",_xlfn.CEILING.MATH(MONTH(Table1[[#This Row],[Date received]])/3))</f>
        <v>Q2</v>
      </c>
    </row>
    <row r="1766" spans="1:14" x14ac:dyDescent="0.3">
      <c r="A1766">
        <v>1879062</v>
      </c>
      <c r="B1766" t="s">
        <v>147</v>
      </c>
      <c r="C1766" t="s">
        <v>172</v>
      </c>
      <c r="D1766" t="s">
        <v>528</v>
      </c>
      <c r="E1766" t="s">
        <v>35</v>
      </c>
      <c r="F1766" t="str">
        <f>_xlfn.XLOOKUP(E1766,State_Code_Name!$C$2:$C$52,State_Code_Name!$B$2:$B$52)</f>
        <v>Florida</v>
      </c>
      <c r="G1766" t="s">
        <v>19</v>
      </c>
      <c r="H1766" s="15">
        <v>42474</v>
      </c>
      <c r="I1766" s="15">
        <v>42474</v>
      </c>
      <c r="J1766" t="s">
        <v>14</v>
      </c>
      <c r="K1766" t="s">
        <v>15</v>
      </c>
      <c r="L1766">
        <f>Table1[[#This Row],[Date resolved]]-Table1[[#This Row],[Date received]]</f>
        <v>0</v>
      </c>
      <c r="M1766">
        <f>YEAR(Table1[[#This Row],[Date received]])</f>
        <v>2016</v>
      </c>
      <c r="N1766" t="str">
        <f>_xlfn.CONCAT("Q",_xlfn.CEILING.MATH(MONTH(Table1[[#This Row],[Date received]])/3))</f>
        <v>Q2</v>
      </c>
    </row>
    <row r="1767" spans="1:14" x14ac:dyDescent="0.3">
      <c r="A1767">
        <v>444062</v>
      </c>
      <c r="B1767" t="s">
        <v>102</v>
      </c>
      <c r="C1767" t="s">
        <v>26</v>
      </c>
      <c r="D1767" t="s">
        <v>78</v>
      </c>
      <c r="E1767" t="s">
        <v>25</v>
      </c>
      <c r="F1767" t="str">
        <f>_xlfn.XLOOKUP(E1767,State_Code_Name!$C$2:$C$52,State_Code_Name!$B$2:$B$52)</f>
        <v>Georgia</v>
      </c>
      <c r="G1767" t="s">
        <v>19</v>
      </c>
      <c r="H1767" s="15">
        <v>41452</v>
      </c>
      <c r="I1767" s="15">
        <v>41453</v>
      </c>
      <c r="J1767" t="s">
        <v>14</v>
      </c>
      <c r="K1767" t="s">
        <v>15</v>
      </c>
      <c r="L1767">
        <f>Table1[[#This Row],[Date resolved]]-Table1[[#This Row],[Date received]]</f>
        <v>1</v>
      </c>
      <c r="M1767">
        <f>YEAR(Table1[[#This Row],[Date received]])</f>
        <v>2013</v>
      </c>
      <c r="N1767" t="str">
        <f>_xlfn.CONCAT("Q",_xlfn.CEILING.MATH(MONTH(Table1[[#This Row],[Date received]])/3))</f>
        <v>Q2</v>
      </c>
    </row>
    <row r="1768" spans="1:14" x14ac:dyDescent="0.3">
      <c r="A1768">
        <v>1063476</v>
      </c>
      <c r="B1768" t="s">
        <v>43</v>
      </c>
      <c r="C1768" t="s">
        <v>26</v>
      </c>
      <c r="D1768" t="s">
        <v>27</v>
      </c>
      <c r="E1768" t="s">
        <v>12</v>
      </c>
      <c r="F1768" t="str">
        <f>_xlfn.XLOOKUP(E1768,State_Code_Name!$C$2:$C$52,State_Code_Name!$B$2:$B$52)</f>
        <v>Virginia</v>
      </c>
      <c r="G1768" t="s">
        <v>19</v>
      </c>
      <c r="H1768" s="15">
        <v>41920</v>
      </c>
      <c r="I1768" s="15">
        <v>41920</v>
      </c>
      <c r="J1768" t="s">
        <v>14</v>
      </c>
      <c r="K1768" t="s">
        <v>15</v>
      </c>
      <c r="L1768">
        <f>Table1[[#This Row],[Date resolved]]-Table1[[#This Row],[Date received]]</f>
        <v>0</v>
      </c>
      <c r="M1768">
        <f>YEAR(Table1[[#This Row],[Date received]])</f>
        <v>2014</v>
      </c>
      <c r="N1768" t="str">
        <f>_xlfn.CONCAT("Q",_xlfn.CEILING.MATH(MONTH(Table1[[#This Row],[Date received]])/3))</f>
        <v>Q4</v>
      </c>
    </row>
    <row r="1769" spans="1:14" x14ac:dyDescent="0.3">
      <c r="A1769">
        <v>238248</v>
      </c>
      <c r="B1769" t="s">
        <v>43</v>
      </c>
      <c r="C1769" t="s">
        <v>16</v>
      </c>
      <c r="D1769" t="s">
        <v>24</v>
      </c>
      <c r="E1769" t="s">
        <v>18</v>
      </c>
      <c r="F1769" t="str">
        <f>_xlfn.XLOOKUP(E1769,State_Code_Name!$C$2:$C$52,State_Code_Name!$B$2:$B$52)</f>
        <v>California</v>
      </c>
      <c r="G1769" t="s">
        <v>305</v>
      </c>
      <c r="H1769" s="15">
        <v>41290</v>
      </c>
      <c r="I1769" s="15">
        <v>41292</v>
      </c>
      <c r="J1769" t="s">
        <v>14</v>
      </c>
      <c r="K1769" t="s">
        <v>15</v>
      </c>
      <c r="L1769">
        <f>Table1[[#This Row],[Date resolved]]-Table1[[#This Row],[Date received]]</f>
        <v>2</v>
      </c>
      <c r="M1769">
        <f>YEAR(Table1[[#This Row],[Date received]])</f>
        <v>2013</v>
      </c>
      <c r="N1769" t="str">
        <f>_xlfn.CONCAT("Q",_xlfn.CEILING.MATH(MONTH(Table1[[#This Row],[Date received]])/3))</f>
        <v>Q1</v>
      </c>
    </row>
    <row r="1770" spans="1:14" x14ac:dyDescent="0.3">
      <c r="A1770">
        <v>314139</v>
      </c>
      <c r="B1770" t="s">
        <v>164</v>
      </c>
      <c r="C1770" t="s">
        <v>16</v>
      </c>
      <c r="D1770" t="s">
        <v>20</v>
      </c>
      <c r="E1770" t="s">
        <v>35</v>
      </c>
      <c r="F1770" t="str">
        <f>_xlfn.XLOOKUP(E1770,State_Code_Name!$C$2:$C$52,State_Code_Name!$B$2:$B$52)</f>
        <v>Florida</v>
      </c>
      <c r="G1770" t="s">
        <v>23</v>
      </c>
      <c r="H1770" s="15">
        <v>41316</v>
      </c>
      <c r="I1770" s="15">
        <v>41317</v>
      </c>
      <c r="J1770" t="s">
        <v>14</v>
      </c>
      <c r="K1770" t="s">
        <v>14</v>
      </c>
      <c r="L1770">
        <f>Table1[[#This Row],[Date resolved]]-Table1[[#This Row],[Date received]]</f>
        <v>1</v>
      </c>
      <c r="M1770">
        <f>YEAR(Table1[[#This Row],[Date received]])</f>
        <v>2013</v>
      </c>
      <c r="N1770" t="str">
        <f>_xlfn.CONCAT("Q",_xlfn.CEILING.MATH(MONTH(Table1[[#This Row],[Date received]])/3))</f>
        <v>Q1</v>
      </c>
    </row>
    <row r="1771" spans="1:14" x14ac:dyDescent="0.3">
      <c r="A1771">
        <v>401830</v>
      </c>
      <c r="B1771" t="s">
        <v>221</v>
      </c>
      <c r="C1771" t="s">
        <v>16</v>
      </c>
      <c r="D1771" t="s">
        <v>24</v>
      </c>
      <c r="E1771" t="s">
        <v>18</v>
      </c>
      <c r="F1771" t="str">
        <f>_xlfn.XLOOKUP(E1771,State_Code_Name!$C$2:$C$52,State_Code_Name!$B$2:$B$52)</f>
        <v>California</v>
      </c>
      <c r="G1771" t="s">
        <v>305</v>
      </c>
      <c r="H1771" s="15">
        <v>41401</v>
      </c>
      <c r="I1771" s="15">
        <v>41403</v>
      </c>
      <c r="J1771" t="s">
        <v>14</v>
      </c>
      <c r="K1771" t="s">
        <v>15</v>
      </c>
      <c r="L1771">
        <f>Table1[[#This Row],[Date resolved]]-Table1[[#This Row],[Date received]]</f>
        <v>2</v>
      </c>
      <c r="M1771">
        <f>YEAR(Table1[[#This Row],[Date received]])</f>
        <v>2013</v>
      </c>
      <c r="N1771" t="str">
        <f>_xlfn.CONCAT("Q",_xlfn.CEILING.MATH(MONTH(Table1[[#This Row],[Date received]])/3))</f>
        <v>Q2</v>
      </c>
    </row>
    <row r="1772" spans="1:14" x14ac:dyDescent="0.3">
      <c r="A1772">
        <v>702537</v>
      </c>
      <c r="B1772" t="s">
        <v>97</v>
      </c>
      <c r="C1772" t="s">
        <v>52</v>
      </c>
      <c r="D1772" t="s">
        <v>96</v>
      </c>
      <c r="E1772" t="s">
        <v>25</v>
      </c>
      <c r="F1772" t="str">
        <f>_xlfn.XLOOKUP(E1772,State_Code_Name!$C$2:$C$52,State_Code_Name!$B$2:$B$52)</f>
        <v>Georgia</v>
      </c>
      <c r="G1772" t="s">
        <v>19</v>
      </c>
      <c r="H1772" s="15">
        <v>41675</v>
      </c>
      <c r="I1772" s="15">
        <v>41675</v>
      </c>
      <c r="J1772" t="s">
        <v>14</v>
      </c>
      <c r="K1772" t="s">
        <v>15</v>
      </c>
      <c r="L1772">
        <f>Table1[[#This Row],[Date resolved]]-Table1[[#This Row],[Date received]]</f>
        <v>0</v>
      </c>
      <c r="M1772">
        <f>YEAR(Table1[[#This Row],[Date received]])</f>
        <v>2014</v>
      </c>
      <c r="N1772" t="str">
        <f>_xlfn.CONCAT("Q",_xlfn.CEILING.MATH(MONTH(Table1[[#This Row],[Date received]])/3))</f>
        <v>Q1</v>
      </c>
    </row>
    <row r="1773" spans="1:14" x14ac:dyDescent="0.3">
      <c r="A1773">
        <v>959526</v>
      </c>
      <c r="B1773" t="s">
        <v>54</v>
      </c>
      <c r="C1773" t="s">
        <v>52</v>
      </c>
      <c r="D1773" t="s">
        <v>96</v>
      </c>
      <c r="E1773" t="s">
        <v>12</v>
      </c>
      <c r="F1773" t="str">
        <f>_xlfn.XLOOKUP(E1773,State_Code_Name!$C$2:$C$52,State_Code_Name!$B$2:$B$52)</f>
        <v>Virginia</v>
      </c>
      <c r="G1773" t="s">
        <v>19</v>
      </c>
      <c r="H1773" s="15">
        <v>41849</v>
      </c>
      <c r="I1773" s="15">
        <v>41849</v>
      </c>
      <c r="J1773" t="s">
        <v>14</v>
      </c>
      <c r="K1773" t="s">
        <v>15</v>
      </c>
      <c r="L1773">
        <f>Table1[[#This Row],[Date resolved]]-Table1[[#This Row],[Date received]]</f>
        <v>0</v>
      </c>
      <c r="M1773">
        <f>YEAR(Table1[[#This Row],[Date received]])</f>
        <v>2014</v>
      </c>
      <c r="N1773" t="str">
        <f>_xlfn.CONCAT("Q",_xlfn.CEILING.MATH(MONTH(Table1[[#This Row],[Date received]])/3))</f>
        <v>Q3</v>
      </c>
    </row>
    <row r="1774" spans="1:14" x14ac:dyDescent="0.3">
      <c r="A1774">
        <v>2051774</v>
      </c>
      <c r="B1774" t="s">
        <v>201</v>
      </c>
      <c r="C1774" t="s">
        <v>26</v>
      </c>
      <c r="D1774" t="s">
        <v>27</v>
      </c>
      <c r="E1774" t="s">
        <v>18</v>
      </c>
      <c r="F1774" t="str">
        <f>_xlfn.XLOOKUP(E1774,State_Code_Name!$C$2:$C$52,State_Code_Name!$B$2:$B$52)</f>
        <v>California</v>
      </c>
      <c r="G1774" t="s">
        <v>19</v>
      </c>
      <c r="H1774" s="15">
        <v>42591</v>
      </c>
      <c r="I1774" s="15">
        <v>42591</v>
      </c>
      <c r="J1774" t="s">
        <v>14</v>
      </c>
      <c r="K1774" t="s">
        <v>15</v>
      </c>
      <c r="L1774">
        <f>Table1[[#This Row],[Date resolved]]-Table1[[#This Row],[Date received]]</f>
        <v>0</v>
      </c>
      <c r="M1774">
        <f>YEAR(Table1[[#This Row],[Date received]])</f>
        <v>2016</v>
      </c>
      <c r="N1774" t="str">
        <f>_xlfn.CONCAT("Q",_xlfn.CEILING.MATH(MONTH(Table1[[#This Row],[Date received]])/3))</f>
        <v>Q3</v>
      </c>
    </row>
    <row r="1775" spans="1:14" x14ac:dyDescent="0.3">
      <c r="A1775">
        <v>370120</v>
      </c>
      <c r="B1775" t="s">
        <v>47</v>
      </c>
      <c r="C1775" t="s">
        <v>26</v>
      </c>
      <c r="D1775" t="s">
        <v>27</v>
      </c>
      <c r="E1775" t="s">
        <v>35</v>
      </c>
      <c r="F1775" t="str">
        <f>_xlfn.XLOOKUP(E1775,State_Code_Name!$C$2:$C$52,State_Code_Name!$B$2:$B$52)</f>
        <v>Florida</v>
      </c>
      <c r="G1775" t="s">
        <v>19</v>
      </c>
      <c r="H1775" s="15">
        <v>41365</v>
      </c>
      <c r="I1775" s="15">
        <v>41365</v>
      </c>
      <c r="J1775" t="s">
        <v>14</v>
      </c>
      <c r="K1775" t="s">
        <v>15</v>
      </c>
      <c r="L1775">
        <f>Table1[[#This Row],[Date resolved]]-Table1[[#This Row],[Date received]]</f>
        <v>0</v>
      </c>
      <c r="M1775">
        <f>YEAR(Table1[[#This Row],[Date received]])</f>
        <v>2013</v>
      </c>
      <c r="N1775" t="str">
        <f>_xlfn.CONCAT("Q",_xlfn.CEILING.MATH(MONTH(Table1[[#This Row],[Date received]])/3))</f>
        <v>Q2</v>
      </c>
    </row>
    <row r="1776" spans="1:14" x14ac:dyDescent="0.3">
      <c r="A1776">
        <v>316711</v>
      </c>
      <c r="B1776" t="s">
        <v>81</v>
      </c>
      <c r="C1776" t="s">
        <v>36</v>
      </c>
      <c r="D1776" t="s">
        <v>52</v>
      </c>
      <c r="E1776" t="s">
        <v>25</v>
      </c>
      <c r="F1776" t="str">
        <f>_xlfn.XLOOKUP(E1776,State_Code_Name!$C$2:$C$52,State_Code_Name!$B$2:$B$52)</f>
        <v>Georgia</v>
      </c>
      <c r="G1776" t="s">
        <v>19</v>
      </c>
      <c r="H1776" s="15">
        <v>41319</v>
      </c>
      <c r="I1776" s="15">
        <v>41319</v>
      </c>
      <c r="J1776" t="s">
        <v>14</v>
      </c>
      <c r="K1776" t="s">
        <v>15</v>
      </c>
      <c r="L1776">
        <f>Table1[[#This Row],[Date resolved]]-Table1[[#This Row],[Date received]]</f>
        <v>0</v>
      </c>
      <c r="M1776">
        <f>YEAR(Table1[[#This Row],[Date received]])</f>
        <v>2013</v>
      </c>
      <c r="N1776" t="str">
        <f>_xlfn.CONCAT("Q",_xlfn.CEILING.MATH(MONTH(Table1[[#This Row],[Date received]])/3))</f>
        <v>Q1</v>
      </c>
    </row>
    <row r="1777" spans="1:14" x14ac:dyDescent="0.3">
      <c r="A1777">
        <v>727512</v>
      </c>
      <c r="B1777" t="s">
        <v>11</v>
      </c>
      <c r="C1777" t="s">
        <v>9</v>
      </c>
      <c r="D1777" t="s">
        <v>288</v>
      </c>
      <c r="E1777" t="s">
        <v>118</v>
      </c>
      <c r="F1777" t="str">
        <f>_xlfn.XLOOKUP(E1777,State_Code_Name!$C$2:$C$52,State_Code_Name!$B$2:$B$52)</f>
        <v>Alabama</v>
      </c>
      <c r="G1777" t="s">
        <v>57</v>
      </c>
      <c r="H1777" s="15">
        <v>41691</v>
      </c>
      <c r="I1777" s="15">
        <v>41694</v>
      </c>
      <c r="J1777" t="s">
        <v>14</v>
      </c>
      <c r="K1777" t="s">
        <v>14</v>
      </c>
      <c r="L1777">
        <f>Table1[[#This Row],[Date resolved]]-Table1[[#This Row],[Date received]]</f>
        <v>3</v>
      </c>
      <c r="M1777">
        <f>YEAR(Table1[[#This Row],[Date received]])</f>
        <v>2014</v>
      </c>
      <c r="N1777" t="str">
        <f>_xlfn.CONCAT("Q",_xlfn.CEILING.MATH(MONTH(Table1[[#This Row],[Date received]])/3))</f>
        <v>Q1</v>
      </c>
    </row>
    <row r="1778" spans="1:14" x14ac:dyDescent="0.3">
      <c r="A1778">
        <v>341636</v>
      </c>
      <c r="B1778" t="s">
        <v>38</v>
      </c>
      <c r="C1778" t="s">
        <v>16</v>
      </c>
      <c r="D1778" t="s">
        <v>144</v>
      </c>
      <c r="E1778" t="s">
        <v>72</v>
      </c>
      <c r="F1778" t="str">
        <f>_xlfn.XLOOKUP(E1778,State_Code_Name!$C$2:$C$52,State_Code_Name!$B$2:$B$52)</f>
        <v>Kentucky</v>
      </c>
      <c r="G1778" t="s">
        <v>19</v>
      </c>
      <c r="H1778" s="15">
        <v>41338</v>
      </c>
      <c r="I1778" s="15">
        <v>41338</v>
      </c>
      <c r="J1778" t="s">
        <v>14</v>
      </c>
      <c r="K1778" t="s">
        <v>15</v>
      </c>
      <c r="L1778">
        <f>Table1[[#This Row],[Date resolved]]-Table1[[#This Row],[Date received]]</f>
        <v>0</v>
      </c>
      <c r="M1778">
        <f>YEAR(Table1[[#This Row],[Date received]])</f>
        <v>2013</v>
      </c>
      <c r="N1778" t="str">
        <f>_xlfn.CONCAT("Q",_xlfn.CEILING.MATH(MONTH(Table1[[#This Row],[Date received]])/3))</f>
        <v>Q1</v>
      </c>
    </row>
    <row r="1779" spans="1:14" x14ac:dyDescent="0.3">
      <c r="A1779">
        <v>2075254</v>
      </c>
      <c r="B1779" t="s">
        <v>284</v>
      </c>
      <c r="C1779" t="s">
        <v>32</v>
      </c>
      <c r="D1779" t="s">
        <v>41</v>
      </c>
      <c r="E1779" t="s">
        <v>25</v>
      </c>
      <c r="F1779" t="str">
        <f>_xlfn.XLOOKUP(E1779,State_Code_Name!$C$2:$C$52,State_Code_Name!$B$2:$B$52)</f>
        <v>Georgia</v>
      </c>
      <c r="G1779" t="s">
        <v>19</v>
      </c>
      <c r="H1779" s="15">
        <v>42604</v>
      </c>
      <c r="I1779" s="15">
        <v>42604</v>
      </c>
      <c r="J1779" t="s">
        <v>14</v>
      </c>
      <c r="K1779" t="s">
        <v>14</v>
      </c>
      <c r="L1779">
        <f>Table1[[#This Row],[Date resolved]]-Table1[[#This Row],[Date received]]</f>
        <v>0</v>
      </c>
      <c r="M1779">
        <f>YEAR(Table1[[#This Row],[Date received]])</f>
        <v>2016</v>
      </c>
      <c r="N1779" t="str">
        <f>_xlfn.CONCAT("Q",_xlfn.CEILING.MATH(MONTH(Table1[[#This Row],[Date received]])/3))</f>
        <v>Q3</v>
      </c>
    </row>
    <row r="1780" spans="1:14" x14ac:dyDescent="0.3">
      <c r="A1780">
        <v>772665</v>
      </c>
      <c r="B1780" t="s">
        <v>328</v>
      </c>
      <c r="C1780" t="s">
        <v>32</v>
      </c>
      <c r="D1780" t="s">
        <v>44</v>
      </c>
      <c r="E1780" t="s">
        <v>29</v>
      </c>
      <c r="F1780" t="str">
        <f>_xlfn.XLOOKUP(E1780,State_Code_Name!$C$2:$C$52,State_Code_Name!$B$2:$B$52)</f>
        <v>Connecticut</v>
      </c>
      <c r="G1780" t="s">
        <v>19</v>
      </c>
      <c r="H1780" s="15">
        <v>41719</v>
      </c>
      <c r="I1780" s="15">
        <v>41719</v>
      </c>
      <c r="J1780" t="s">
        <v>14</v>
      </c>
      <c r="K1780" t="s">
        <v>15</v>
      </c>
      <c r="L1780">
        <f>Table1[[#This Row],[Date resolved]]-Table1[[#This Row],[Date received]]</f>
        <v>0</v>
      </c>
      <c r="M1780">
        <f>YEAR(Table1[[#This Row],[Date received]])</f>
        <v>2014</v>
      </c>
      <c r="N1780" t="str">
        <f>_xlfn.CONCAT("Q",_xlfn.CEILING.MATH(MONTH(Table1[[#This Row],[Date received]])/3))</f>
        <v>Q1</v>
      </c>
    </row>
    <row r="1781" spans="1:14" x14ac:dyDescent="0.3">
      <c r="A1781">
        <v>796155</v>
      </c>
      <c r="B1781" t="s">
        <v>168</v>
      </c>
      <c r="C1781" t="s">
        <v>16</v>
      </c>
      <c r="D1781" t="s">
        <v>17</v>
      </c>
      <c r="E1781" t="s">
        <v>35</v>
      </c>
      <c r="F1781" t="str">
        <f>_xlfn.XLOOKUP(E1781,State_Code_Name!$C$2:$C$52,State_Code_Name!$B$2:$B$52)</f>
        <v>Florida</v>
      </c>
      <c r="G1781" t="s">
        <v>305</v>
      </c>
      <c r="H1781" s="15">
        <v>41736</v>
      </c>
      <c r="I1781" s="15">
        <v>41739</v>
      </c>
      <c r="J1781" t="s">
        <v>14</v>
      </c>
      <c r="K1781" t="s">
        <v>15</v>
      </c>
      <c r="L1781">
        <f>Table1[[#This Row],[Date resolved]]-Table1[[#This Row],[Date received]]</f>
        <v>3</v>
      </c>
      <c r="M1781">
        <f>YEAR(Table1[[#This Row],[Date received]])</f>
        <v>2014</v>
      </c>
      <c r="N1781" t="str">
        <f>_xlfn.CONCAT("Q",_xlfn.CEILING.MATH(MONTH(Table1[[#This Row],[Date received]])/3))</f>
        <v>Q2</v>
      </c>
    </row>
    <row r="1782" spans="1:14" x14ac:dyDescent="0.3">
      <c r="A1782">
        <v>428901</v>
      </c>
      <c r="B1782" t="s">
        <v>30</v>
      </c>
      <c r="C1782" t="s">
        <v>16</v>
      </c>
      <c r="D1782" t="s">
        <v>75</v>
      </c>
      <c r="E1782" t="s">
        <v>22</v>
      </c>
      <c r="F1782" t="str">
        <f>_xlfn.XLOOKUP(E1782,State_Code_Name!$C$2:$C$52,State_Code_Name!$B$2:$B$52)</f>
        <v>New York</v>
      </c>
      <c r="G1782" t="s">
        <v>19</v>
      </c>
      <c r="H1782" s="15">
        <v>41436</v>
      </c>
      <c r="I1782" s="15">
        <v>41437</v>
      </c>
      <c r="J1782" t="s">
        <v>14</v>
      </c>
      <c r="K1782" t="s">
        <v>15</v>
      </c>
      <c r="L1782">
        <f>Table1[[#This Row],[Date resolved]]-Table1[[#This Row],[Date received]]</f>
        <v>1</v>
      </c>
      <c r="M1782">
        <f>YEAR(Table1[[#This Row],[Date received]])</f>
        <v>2013</v>
      </c>
      <c r="N1782" t="str">
        <f>_xlfn.CONCAT("Q",_xlfn.CEILING.MATH(MONTH(Table1[[#This Row],[Date received]])/3))</f>
        <v>Q2</v>
      </c>
    </row>
    <row r="1783" spans="1:14" x14ac:dyDescent="0.3">
      <c r="A1783">
        <v>701090</v>
      </c>
      <c r="B1783" t="s">
        <v>210</v>
      </c>
      <c r="C1783" t="s">
        <v>32</v>
      </c>
      <c r="D1783" t="s">
        <v>41</v>
      </c>
      <c r="E1783" t="s">
        <v>35</v>
      </c>
      <c r="F1783" t="str">
        <f>_xlfn.XLOOKUP(E1783,State_Code_Name!$C$2:$C$52,State_Code_Name!$B$2:$B$52)</f>
        <v>Florida</v>
      </c>
      <c r="G1783" t="s">
        <v>13</v>
      </c>
      <c r="H1783" s="15">
        <v>41676</v>
      </c>
      <c r="I1783" s="15">
        <v>41677</v>
      </c>
      <c r="J1783" t="s">
        <v>14</v>
      </c>
      <c r="K1783" t="s">
        <v>14</v>
      </c>
      <c r="L1783">
        <f>Table1[[#This Row],[Date resolved]]-Table1[[#This Row],[Date received]]</f>
        <v>1</v>
      </c>
      <c r="M1783">
        <f>YEAR(Table1[[#This Row],[Date received]])</f>
        <v>2014</v>
      </c>
      <c r="N1783" t="str">
        <f>_xlfn.CONCAT("Q",_xlfn.CEILING.MATH(MONTH(Table1[[#This Row],[Date received]])/3))</f>
        <v>Q1</v>
      </c>
    </row>
    <row r="1784" spans="1:14" x14ac:dyDescent="0.3">
      <c r="A1784">
        <v>631528</v>
      </c>
      <c r="B1784" t="s">
        <v>43</v>
      </c>
      <c r="C1784" t="s">
        <v>9</v>
      </c>
      <c r="D1784" t="s">
        <v>132</v>
      </c>
      <c r="E1784" t="s">
        <v>70</v>
      </c>
      <c r="F1784" t="str">
        <f>_xlfn.XLOOKUP(E1784,State_Code_Name!$C$2:$C$52,State_Code_Name!$B$2:$B$52)</f>
        <v>Massachusetts</v>
      </c>
      <c r="G1784" t="s">
        <v>13</v>
      </c>
      <c r="H1784" s="15">
        <v>41620</v>
      </c>
      <c r="I1784" s="15">
        <v>41624</v>
      </c>
      <c r="J1784" t="s">
        <v>14</v>
      </c>
      <c r="K1784" t="s">
        <v>15</v>
      </c>
      <c r="L1784">
        <f>Table1[[#This Row],[Date resolved]]-Table1[[#This Row],[Date received]]</f>
        <v>4</v>
      </c>
      <c r="M1784">
        <f>YEAR(Table1[[#This Row],[Date received]])</f>
        <v>2013</v>
      </c>
      <c r="N1784" t="str">
        <f>_xlfn.CONCAT("Q",_xlfn.CEILING.MATH(MONTH(Table1[[#This Row],[Date received]])/3))</f>
        <v>Q4</v>
      </c>
    </row>
    <row r="1785" spans="1:14" x14ac:dyDescent="0.3">
      <c r="A1785">
        <v>1081222</v>
      </c>
      <c r="B1785" t="s">
        <v>326</v>
      </c>
      <c r="C1785" t="s">
        <v>32</v>
      </c>
      <c r="D1785" t="s">
        <v>41</v>
      </c>
      <c r="E1785" t="s">
        <v>114</v>
      </c>
      <c r="F1785" t="str">
        <f>_xlfn.XLOOKUP(E1785,State_Code_Name!$C$2:$C$52,State_Code_Name!$B$2:$B$52)</f>
        <v>South Carolina</v>
      </c>
      <c r="G1785" t="s">
        <v>19</v>
      </c>
      <c r="H1785" s="15">
        <v>41934</v>
      </c>
      <c r="I1785" s="15">
        <v>41934</v>
      </c>
      <c r="J1785" t="s">
        <v>14</v>
      </c>
      <c r="K1785" t="s">
        <v>15</v>
      </c>
      <c r="L1785">
        <f>Table1[[#This Row],[Date resolved]]-Table1[[#This Row],[Date received]]</f>
        <v>0</v>
      </c>
      <c r="M1785">
        <f>YEAR(Table1[[#This Row],[Date received]])</f>
        <v>2014</v>
      </c>
      <c r="N1785" t="str">
        <f>_xlfn.CONCAT("Q",_xlfn.CEILING.MATH(MONTH(Table1[[#This Row],[Date received]])/3))</f>
        <v>Q4</v>
      </c>
    </row>
    <row r="1786" spans="1:14" x14ac:dyDescent="0.3">
      <c r="A1786">
        <v>377294</v>
      </c>
      <c r="B1786" t="s">
        <v>83</v>
      </c>
      <c r="C1786" t="s">
        <v>36</v>
      </c>
      <c r="D1786" t="s">
        <v>174</v>
      </c>
      <c r="E1786" t="s">
        <v>48</v>
      </c>
      <c r="F1786" t="str">
        <f>_xlfn.XLOOKUP(E1786,State_Code_Name!$C$2:$C$52,State_Code_Name!$B$2:$B$52)</f>
        <v>New Jersey</v>
      </c>
      <c r="G1786" t="s">
        <v>57</v>
      </c>
      <c r="H1786" s="15">
        <v>41373</v>
      </c>
      <c r="I1786" s="15">
        <v>41373</v>
      </c>
      <c r="J1786" t="s">
        <v>14</v>
      </c>
      <c r="K1786" t="s">
        <v>14</v>
      </c>
      <c r="L1786">
        <f>Table1[[#This Row],[Date resolved]]-Table1[[#This Row],[Date received]]</f>
        <v>0</v>
      </c>
      <c r="M1786">
        <f>YEAR(Table1[[#This Row],[Date received]])</f>
        <v>2013</v>
      </c>
      <c r="N1786" t="str">
        <f>_xlfn.CONCAT("Q",_xlfn.CEILING.MATH(MONTH(Table1[[#This Row],[Date received]])/3))</f>
        <v>Q2</v>
      </c>
    </row>
    <row r="1787" spans="1:14" x14ac:dyDescent="0.3">
      <c r="A1787">
        <v>968741</v>
      </c>
      <c r="B1787" t="s">
        <v>58</v>
      </c>
      <c r="C1787" t="s">
        <v>36</v>
      </c>
      <c r="D1787" t="s">
        <v>120</v>
      </c>
      <c r="E1787" t="s">
        <v>18</v>
      </c>
      <c r="F1787" t="str">
        <f>_xlfn.XLOOKUP(E1787,State_Code_Name!$C$2:$C$52,State_Code_Name!$B$2:$B$52)</f>
        <v>California</v>
      </c>
      <c r="G1787" t="s">
        <v>19</v>
      </c>
      <c r="H1787" s="15">
        <v>41856</v>
      </c>
      <c r="I1787" s="15">
        <v>41856</v>
      </c>
      <c r="J1787" t="s">
        <v>14</v>
      </c>
      <c r="K1787" t="s">
        <v>15</v>
      </c>
      <c r="L1787">
        <f>Table1[[#This Row],[Date resolved]]-Table1[[#This Row],[Date received]]</f>
        <v>0</v>
      </c>
      <c r="M1787">
        <f>YEAR(Table1[[#This Row],[Date received]])</f>
        <v>2014</v>
      </c>
      <c r="N1787" t="str">
        <f>_xlfn.CONCAT("Q",_xlfn.CEILING.MATH(MONTH(Table1[[#This Row],[Date received]])/3))</f>
        <v>Q3</v>
      </c>
    </row>
    <row r="1788" spans="1:14" x14ac:dyDescent="0.3">
      <c r="A1788">
        <v>1688230</v>
      </c>
      <c r="B1788" t="s">
        <v>296</v>
      </c>
      <c r="C1788" t="s">
        <v>9</v>
      </c>
      <c r="D1788" t="s">
        <v>175</v>
      </c>
      <c r="E1788" t="s">
        <v>18</v>
      </c>
      <c r="F1788" t="str">
        <f>_xlfn.XLOOKUP(E1788,State_Code_Name!$C$2:$C$52,State_Code_Name!$B$2:$B$52)</f>
        <v>California</v>
      </c>
      <c r="G1788" t="s">
        <v>19</v>
      </c>
      <c r="H1788" s="15">
        <v>42346</v>
      </c>
      <c r="I1788" s="15">
        <v>42346</v>
      </c>
      <c r="J1788" t="s">
        <v>14</v>
      </c>
      <c r="K1788" t="s">
        <v>15</v>
      </c>
      <c r="L1788">
        <f>Table1[[#This Row],[Date resolved]]-Table1[[#This Row],[Date received]]</f>
        <v>0</v>
      </c>
      <c r="M1788">
        <f>YEAR(Table1[[#This Row],[Date received]])</f>
        <v>2015</v>
      </c>
      <c r="N1788" t="str">
        <f>_xlfn.CONCAT("Q",_xlfn.CEILING.MATH(MONTH(Table1[[#This Row],[Date received]])/3))</f>
        <v>Q4</v>
      </c>
    </row>
    <row r="1789" spans="1:14" x14ac:dyDescent="0.3">
      <c r="A1789">
        <v>1012146</v>
      </c>
      <c r="B1789" t="s">
        <v>63</v>
      </c>
      <c r="C1789" t="s">
        <v>61</v>
      </c>
      <c r="D1789" t="s">
        <v>282</v>
      </c>
      <c r="E1789" t="s">
        <v>48</v>
      </c>
      <c r="F1789" t="str">
        <f>_xlfn.XLOOKUP(E1789,State_Code_Name!$C$2:$C$52,State_Code_Name!$B$2:$B$52)</f>
        <v>New Jersey</v>
      </c>
      <c r="G1789" t="s">
        <v>19</v>
      </c>
      <c r="H1789" s="15">
        <v>41885</v>
      </c>
      <c r="I1789" s="15">
        <v>41885</v>
      </c>
      <c r="J1789" t="s">
        <v>14</v>
      </c>
      <c r="K1789" t="s">
        <v>15</v>
      </c>
      <c r="L1789">
        <f>Table1[[#This Row],[Date resolved]]-Table1[[#This Row],[Date received]]</f>
        <v>0</v>
      </c>
      <c r="M1789">
        <f>YEAR(Table1[[#This Row],[Date received]])</f>
        <v>2014</v>
      </c>
      <c r="N1789" t="str">
        <f>_xlfn.CONCAT("Q",_xlfn.CEILING.MATH(MONTH(Table1[[#This Row],[Date received]])/3))</f>
        <v>Q3</v>
      </c>
    </row>
    <row r="1790" spans="1:14" x14ac:dyDescent="0.3">
      <c r="A1790">
        <v>1793646</v>
      </c>
      <c r="B1790" t="s">
        <v>463</v>
      </c>
      <c r="C1790" t="s">
        <v>32</v>
      </c>
      <c r="D1790" t="s">
        <v>44</v>
      </c>
      <c r="E1790" t="s">
        <v>35</v>
      </c>
      <c r="F1790" t="str">
        <f>_xlfn.XLOOKUP(E1790,State_Code_Name!$C$2:$C$52,State_Code_Name!$B$2:$B$52)</f>
        <v>Florida</v>
      </c>
      <c r="G1790" t="s">
        <v>19</v>
      </c>
      <c r="H1790" s="15">
        <v>42418</v>
      </c>
      <c r="I1790" s="15">
        <v>42418</v>
      </c>
      <c r="J1790" t="s">
        <v>14</v>
      </c>
      <c r="K1790" t="s">
        <v>15</v>
      </c>
      <c r="L1790">
        <f>Table1[[#This Row],[Date resolved]]-Table1[[#This Row],[Date received]]</f>
        <v>0</v>
      </c>
      <c r="M1790">
        <f>YEAR(Table1[[#This Row],[Date received]])</f>
        <v>2016</v>
      </c>
      <c r="N1790" t="str">
        <f>_xlfn.CONCAT("Q",_xlfn.CEILING.MATH(MONTH(Table1[[#This Row],[Date received]])/3))</f>
        <v>Q1</v>
      </c>
    </row>
    <row r="1791" spans="1:14" x14ac:dyDescent="0.3">
      <c r="A1791">
        <v>942721</v>
      </c>
      <c r="B1791" t="s">
        <v>108</v>
      </c>
      <c r="C1791" t="s">
        <v>26</v>
      </c>
      <c r="D1791" t="s">
        <v>27</v>
      </c>
      <c r="E1791" t="s">
        <v>35</v>
      </c>
      <c r="F1791" t="str">
        <f>_xlfn.XLOOKUP(E1791,State_Code_Name!$C$2:$C$52,State_Code_Name!$B$2:$B$52)</f>
        <v>Florida</v>
      </c>
      <c r="G1791" t="s">
        <v>305</v>
      </c>
      <c r="H1791" s="15">
        <v>41837</v>
      </c>
      <c r="I1791" s="15">
        <v>41842</v>
      </c>
      <c r="J1791" t="s">
        <v>14</v>
      </c>
      <c r="K1791" t="s">
        <v>15</v>
      </c>
      <c r="L1791">
        <f>Table1[[#This Row],[Date resolved]]-Table1[[#This Row],[Date received]]</f>
        <v>5</v>
      </c>
      <c r="M1791">
        <f>YEAR(Table1[[#This Row],[Date received]])</f>
        <v>2014</v>
      </c>
      <c r="N1791" t="str">
        <f>_xlfn.CONCAT("Q",_xlfn.CEILING.MATH(MONTH(Table1[[#This Row],[Date received]])/3))</f>
        <v>Q3</v>
      </c>
    </row>
    <row r="1792" spans="1:14" x14ac:dyDescent="0.3">
      <c r="A1792">
        <v>2034483</v>
      </c>
      <c r="B1792" t="s">
        <v>43</v>
      </c>
      <c r="C1792" t="s">
        <v>16</v>
      </c>
      <c r="D1792" t="s">
        <v>17</v>
      </c>
      <c r="E1792" t="s">
        <v>29</v>
      </c>
      <c r="F1792" t="str">
        <f>_xlfn.XLOOKUP(E1792,State_Code_Name!$C$2:$C$52,State_Code_Name!$B$2:$B$52)</f>
        <v>Connecticut</v>
      </c>
      <c r="G1792" t="s">
        <v>57</v>
      </c>
      <c r="H1792" s="15">
        <v>42579</v>
      </c>
      <c r="I1792" s="15">
        <v>42580</v>
      </c>
      <c r="J1792" t="s">
        <v>14</v>
      </c>
      <c r="K1792" t="s">
        <v>15</v>
      </c>
      <c r="L1792">
        <f>Table1[[#This Row],[Date resolved]]-Table1[[#This Row],[Date received]]</f>
        <v>1</v>
      </c>
      <c r="M1792">
        <f>YEAR(Table1[[#This Row],[Date received]])</f>
        <v>2016</v>
      </c>
      <c r="N1792" t="str">
        <f>_xlfn.CONCAT("Q",_xlfn.CEILING.MATH(MONTH(Table1[[#This Row],[Date received]])/3))</f>
        <v>Q3</v>
      </c>
    </row>
    <row r="1793" spans="1:14" x14ac:dyDescent="0.3">
      <c r="A1793">
        <v>1571382</v>
      </c>
      <c r="B1793" t="s">
        <v>181</v>
      </c>
      <c r="C1793" t="s">
        <v>32</v>
      </c>
      <c r="D1793" t="s">
        <v>41</v>
      </c>
      <c r="E1793" t="s">
        <v>70</v>
      </c>
      <c r="F1793" t="str">
        <f>_xlfn.XLOOKUP(E1793,State_Code_Name!$C$2:$C$52,State_Code_Name!$B$2:$B$52)</f>
        <v>Massachusetts</v>
      </c>
      <c r="G1793" t="s">
        <v>19</v>
      </c>
      <c r="H1793" s="15">
        <v>42266</v>
      </c>
      <c r="I1793" s="15">
        <v>42270</v>
      </c>
      <c r="J1793" t="s">
        <v>14</v>
      </c>
      <c r="K1793" t="s">
        <v>15</v>
      </c>
      <c r="L1793">
        <f>Table1[[#This Row],[Date resolved]]-Table1[[#This Row],[Date received]]</f>
        <v>4</v>
      </c>
      <c r="M1793">
        <f>YEAR(Table1[[#This Row],[Date received]])</f>
        <v>2015</v>
      </c>
      <c r="N1793" t="str">
        <f>_xlfn.CONCAT("Q",_xlfn.CEILING.MATH(MONTH(Table1[[#This Row],[Date received]])/3))</f>
        <v>Q3</v>
      </c>
    </row>
    <row r="1794" spans="1:14" x14ac:dyDescent="0.3">
      <c r="A1794">
        <v>1956635</v>
      </c>
      <c r="B1794" t="s">
        <v>90</v>
      </c>
      <c r="C1794" t="s">
        <v>26</v>
      </c>
      <c r="D1794" t="s">
        <v>27</v>
      </c>
      <c r="E1794" t="s">
        <v>70</v>
      </c>
      <c r="F1794" t="str">
        <f>_xlfn.XLOOKUP(E1794,State_Code_Name!$C$2:$C$52,State_Code_Name!$B$2:$B$52)</f>
        <v>Massachusetts</v>
      </c>
      <c r="G1794" t="s">
        <v>19</v>
      </c>
      <c r="H1794" s="15">
        <v>42527</v>
      </c>
      <c r="I1794" s="15">
        <v>42529</v>
      </c>
      <c r="J1794" t="s">
        <v>14</v>
      </c>
      <c r="K1794" t="s">
        <v>15</v>
      </c>
      <c r="L1794">
        <f>Table1[[#This Row],[Date resolved]]-Table1[[#This Row],[Date received]]</f>
        <v>2</v>
      </c>
      <c r="M1794">
        <f>YEAR(Table1[[#This Row],[Date received]])</f>
        <v>2016</v>
      </c>
      <c r="N1794" t="str">
        <f>_xlfn.CONCAT("Q",_xlfn.CEILING.MATH(MONTH(Table1[[#This Row],[Date received]])/3))</f>
        <v>Q2</v>
      </c>
    </row>
    <row r="1795" spans="1:14" x14ac:dyDescent="0.3">
      <c r="A1795">
        <v>2011203</v>
      </c>
      <c r="B1795" t="s">
        <v>60</v>
      </c>
      <c r="C1795" t="s">
        <v>52</v>
      </c>
      <c r="D1795" t="s">
        <v>53</v>
      </c>
      <c r="E1795" t="s">
        <v>18</v>
      </c>
      <c r="F1795" t="str">
        <f>_xlfn.XLOOKUP(E1795,State_Code_Name!$C$2:$C$52,State_Code_Name!$B$2:$B$52)</f>
        <v>California</v>
      </c>
      <c r="G1795" t="s">
        <v>57</v>
      </c>
      <c r="H1795" s="15">
        <v>42564</v>
      </c>
      <c r="I1795" s="15">
        <v>42565</v>
      </c>
      <c r="J1795" t="s">
        <v>14</v>
      </c>
      <c r="K1795" t="s">
        <v>15</v>
      </c>
      <c r="L1795">
        <f>Table1[[#This Row],[Date resolved]]-Table1[[#This Row],[Date received]]</f>
        <v>1</v>
      </c>
      <c r="M1795">
        <f>YEAR(Table1[[#This Row],[Date received]])</f>
        <v>2016</v>
      </c>
      <c r="N1795" t="str">
        <f>_xlfn.CONCAT("Q",_xlfn.CEILING.MATH(MONTH(Table1[[#This Row],[Date received]])/3))</f>
        <v>Q3</v>
      </c>
    </row>
    <row r="1796" spans="1:14" x14ac:dyDescent="0.3">
      <c r="A1796">
        <v>658204</v>
      </c>
      <c r="B1796" t="s">
        <v>200</v>
      </c>
      <c r="C1796" t="s">
        <v>32</v>
      </c>
      <c r="D1796" t="s">
        <v>41</v>
      </c>
      <c r="E1796" t="s">
        <v>12</v>
      </c>
      <c r="F1796" t="str">
        <f>_xlfn.XLOOKUP(E1796,State_Code_Name!$C$2:$C$52,State_Code_Name!$B$2:$B$52)</f>
        <v>Virginia</v>
      </c>
      <c r="G1796" t="s">
        <v>19</v>
      </c>
      <c r="H1796" s="15">
        <v>41646</v>
      </c>
      <c r="I1796" s="15">
        <v>41646</v>
      </c>
      <c r="J1796" t="s">
        <v>14</v>
      </c>
      <c r="K1796" t="s">
        <v>15</v>
      </c>
      <c r="L1796">
        <f>Table1[[#This Row],[Date resolved]]-Table1[[#This Row],[Date received]]</f>
        <v>0</v>
      </c>
      <c r="M1796">
        <f>YEAR(Table1[[#This Row],[Date received]])</f>
        <v>2014</v>
      </c>
      <c r="N1796" t="str">
        <f>_xlfn.CONCAT("Q",_xlfn.CEILING.MATH(MONTH(Table1[[#This Row],[Date received]])/3))</f>
        <v>Q1</v>
      </c>
    </row>
    <row r="1797" spans="1:14" x14ac:dyDescent="0.3">
      <c r="A1797">
        <v>504263</v>
      </c>
      <c r="B1797" t="s">
        <v>43</v>
      </c>
      <c r="C1797" t="s">
        <v>26</v>
      </c>
      <c r="D1797" t="s">
        <v>27</v>
      </c>
      <c r="E1797" t="s">
        <v>35</v>
      </c>
      <c r="F1797" t="str">
        <f>_xlfn.XLOOKUP(E1797,State_Code_Name!$C$2:$C$52,State_Code_Name!$B$2:$B$52)</f>
        <v>Florida</v>
      </c>
      <c r="G1797" t="s">
        <v>305</v>
      </c>
      <c r="H1797" s="15">
        <v>41512</v>
      </c>
      <c r="I1797" s="15">
        <v>41513</v>
      </c>
      <c r="J1797" t="s">
        <v>14</v>
      </c>
      <c r="K1797" t="s">
        <v>15</v>
      </c>
      <c r="L1797">
        <f>Table1[[#This Row],[Date resolved]]-Table1[[#This Row],[Date received]]</f>
        <v>1</v>
      </c>
      <c r="M1797">
        <f>YEAR(Table1[[#This Row],[Date received]])</f>
        <v>2013</v>
      </c>
      <c r="N1797" t="str">
        <f>_xlfn.CONCAT("Q",_xlfn.CEILING.MATH(MONTH(Table1[[#This Row],[Date received]])/3))</f>
        <v>Q3</v>
      </c>
    </row>
    <row r="1798" spans="1:14" x14ac:dyDescent="0.3">
      <c r="A1798">
        <v>644449</v>
      </c>
      <c r="B1798" t="s">
        <v>169</v>
      </c>
      <c r="C1798" t="s">
        <v>16</v>
      </c>
      <c r="D1798" t="s">
        <v>20</v>
      </c>
      <c r="E1798" t="s">
        <v>35</v>
      </c>
      <c r="F1798" t="str">
        <f>_xlfn.XLOOKUP(E1798,State_Code_Name!$C$2:$C$52,State_Code_Name!$B$2:$B$52)</f>
        <v>Florida</v>
      </c>
      <c r="G1798" t="s">
        <v>305</v>
      </c>
      <c r="H1798" s="15">
        <v>41626</v>
      </c>
      <c r="I1798" s="15">
        <v>41638</v>
      </c>
      <c r="J1798" t="s">
        <v>14</v>
      </c>
      <c r="K1798" t="s">
        <v>15</v>
      </c>
      <c r="L1798">
        <f>Table1[[#This Row],[Date resolved]]-Table1[[#This Row],[Date received]]</f>
        <v>12</v>
      </c>
      <c r="M1798">
        <f>YEAR(Table1[[#This Row],[Date received]])</f>
        <v>2013</v>
      </c>
      <c r="N1798" t="str">
        <f>_xlfn.CONCAT("Q",_xlfn.CEILING.MATH(MONTH(Table1[[#This Row],[Date received]])/3))</f>
        <v>Q4</v>
      </c>
    </row>
    <row r="1799" spans="1:14" x14ac:dyDescent="0.3">
      <c r="A1799">
        <v>1901124</v>
      </c>
      <c r="B1799" t="s">
        <v>97</v>
      </c>
      <c r="C1799" t="s">
        <v>52</v>
      </c>
      <c r="D1799" t="s">
        <v>103</v>
      </c>
      <c r="E1799" t="s">
        <v>18</v>
      </c>
      <c r="F1799" t="str">
        <f>_xlfn.XLOOKUP(E1799,State_Code_Name!$C$2:$C$52,State_Code_Name!$B$2:$B$52)</f>
        <v>California</v>
      </c>
      <c r="G1799" t="s">
        <v>19</v>
      </c>
      <c r="H1799" s="15">
        <v>42488</v>
      </c>
      <c r="I1799" s="15">
        <v>42488</v>
      </c>
      <c r="J1799" t="s">
        <v>14</v>
      </c>
      <c r="K1799" t="s">
        <v>15</v>
      </c>
      <c r="L1799">
        <f>Table1[[#This Row],[Date resolved]]-Table1[[#This Row],[Date received]]</f>
        <v>0</v>
      </c>
      <c r="M1799">
        <f>YEAR(Table1[[#This Row],[Date received]])</f>
        <v>2016</v>
      </c>
      <c r="N1799" t="str">
        <f>_xlfn.CONCAT("Q",_xlfn.CEILING.MATH(MONTH(Table1[[#This Row],[Date received]])/3))</f>
        <v>Q2</v>
      </c>
    </row>
    <row r="1800" spans="1:14" x14ac:dyDescent="0.3">
      <c r="A1800">
        <v>1020973</v>
      </c>
      <c r="B1800" t="s">
        <v>30</v>
      </c>
      <c r="C1800" t="s">
        <v>36</v>
      </c>
      <c r="D1800" t="s">
        <v>80</v>
      </c>
      <c r="E1800" t="s">
        <v>122</v>
      </c>
      <c r="F1800" t="str">
        <f>_xlfn.XLOOKUP(E1800,State_Code_Name!$C$2:$C$52,State_Code_Name!$B$2:$B$52)</f>
        <v>Maryland</v>
      </c>
      <c r="G1800" t="s">
        <v>57</v>
      </c>
      <c r="H1800" s="15">
        <v>41891</v>
      </c>
      <c r="I1800" s="15">
        <v>41894</v>
      </c>
      <c r="J1800" t="s">
        <v>14</v>
      </c>
      <c r="K1800" t="s">
        <v>14</v>
      </c>
      <c r="L1800">
        <f>Table1[[#This Row],[Date resolved]]-Table1[[#This Row],[Date received]]</f>
        <v>3</v>
      </c>
      <c r="M1800">
        <f>YEAR(Table1[[#This Row],[Date received]])</f>
        <v>2014</v>
      </c>
      <c r="N1800" t="str">
        <f>_xlfn.CONCAT("Q",_xlfn.CEILING.MATH(MONTH(Table1[[#This Row],[Date received]])/3))</f>
        <v>Q3</v>
      </c>
    </row>
    <row r="1801" spans="1:14" x14ac:dyDescent="0.3">
      <c r="A1801">
        <v>488826</v>
      </c>
      <c r="B1801" t="s">
        <v>58</v>
      </c>
      <c r="C1801" t="s">
        <v>26</v>
      </c>
      <c r="D1801" t="s">
        <v>78</v>
      </c>
      <c r="E1801" t="s">
        <v>42</v>
      </c>
      <c r="F1801" t="str">
        <f>_xlfn.XLOOKUP(E1801,State_Code_Name!$C$2:$C$52,State_Code_Name!$B$2:$B$52)</f>
        <v>North Carolina</v>
      </c>
      <c r="G1801" t="s">
        <v>19</v>
      </c>
      <c r="H1801" s="15">
        <v>41500</v>
      </c>
      <c r="I1801" s="15">
        <v>41500</v>
      </c>
      <c r="J1801" t="s">
        <v>14</v>
      </c>
      <c r="K1801" t="s">
        <v>14</v>
      </c>
      <c r="L1801">
        <f>Table1[[#This Row],[Date resolved]]-Table1[[#This Row],[Date received]]</f>
        <v>0</v>
      </c>
      <c r="M1801">
        <f>YEAR(Table1[[#This Row],[Date received]])</f>
        <v>2013</v>
      </c>
      <c r="N1801" t="str">
        <f>_xlfn.CONCAT("Q",_xlfn.CEILING.MATH(MONTH(Table1[[#This Row],[Date received]])/3))</f>
        <v>Q3</v>
      </c>
    </row>
    <row r="1802" spans="1:14" x14ac:dyDescent="0.3">
      <c r="A1802">
        <v>382714</v>
      </c>
      <c r="B1802" t="s">
        <v>63</v>
      </c>
      <c r="C1802" t="s">
        <v>61</v>
      </c>
      <c r="D1802" t="s">
        <v>132</v>
      </c>
      <c r="E1802" t="s">
        <v>66</v>
      </c>
      <c r="F1802" t="str">
        <f>_xlfn.XLOOKUP(E1802,State_Code_Name!$C$2:$C$52,State_Code_Name!$B$2:$B$52)</f>
        <v>Michigan</v>
      </c>
      <c r="G1802" t="s">
        <v>19</v>
      </c>
      <c r="H1802" s="15">
        <v>41379</v>
      </c>
      <c r="I1802" s="15">
        <v>41381</v>
      </c>
      <c r="J1802" t="s">
        <v>14</v>
      </c>
      <c r="K1802" t="s">
        <v>15</v>
      </c>
      <c r="L1802">
        <f>Table1[[#This Row],[Date resolved]]-Table1[[#This Row],[Date received]]</f>
        <v>2</v>
      </c>
      <c r="M1802">
        <f>YEAR(Table1[[#This Row],[Date received]])</f>
        <v>2013</v>
      </c>
      <c r="N1802" t="str">
        <f>_xlfn.CONCAT("Q",_xlfn.CEILING.MATH(MONTH(Table1[[#This Row],[Date received]])/3))</f>
        <v>Q2</v>
      </c>
    </row>
    <row r="1803" spans="1:14" x14ac:dyDescent="0.3">
      <c r="A1803">
        <v>1832661</v>
      </c>
      <c r="B1803" t="s">
        <v>97</v>
      </c>
      <c r="C1803" t="s">
        <v>52</v>
      </c>
      <c r="D1803" t="s">
        <v>76</v>
      </c>
      <c r="E1803" t="s">
        <v>31</v>
      </c>
      <c r="F1803" t="str">
        <f>_xlfn.XLOOKUP(E1803,State_Code_Name!$C$2:$C$52,State_Code_Name!$B$2:$B$52)</f>
        <v>Texas</v>
      </c>
      <c r="G1803" t="s">
        <v>19</v>
      </c>
      <c r="H1803" s="15">
        <v>42444</v>
      </c>
      <c r="I1803" s="15">
        <v>42445</v>
      </c>
      <c r="J1803" t="s">
        <v>14</v>
      </c>
      <c r="K1803" t="s">
        <v>15</v>
      </c>
      <c r="L1803">
        <f>Table1[[#This Row],[Date resolved]]-Table1[[#This Row],[Date received]]</f>
        <v>1</v>
      </c>
      <c r="M1803">
        <f>YEAR(Table1[[#This Row],[Date received]])</f>
        <v>2016</v>
      </c>
      <c r="N1803" t="str">
        <f>_xlfn.CONCAT("Q",_xlfn.CEILING.MATH(MONTH(Table1[[#This Row],[Date received]])/3))</f>
        <v>Q1</v>
      </c>
    </row>
    <row r="1804" spans="1:14" x14ac:dyDescent="0.3">
      <c r="A1804">
        <v>1712420</v>
      </c>
      <c r="B1804" t="s">
        <v>81</v>
      </c>
      <c r="C1804" t="s">
        <v>36</v>
      </c>
      <c r="D1804" t="s">
        <v>80</v>
      </c>
      <c r="E1804" t="s">
        <v>39</v>
      </c>
      <c r="F1804" t="str">
        <f>_xlfn.XLOOKUP(E1804,State_Code_Name!$C$2:$C$52,State_Code_Name!$B$2:$B$52)</f>
        <v>Ohio</v>
      </c>
      <c r="G1804" t="s">
        <v>305</v>
      </c>
      <c r="H1804" s="15">
        <v>42360</v>
      </c>
      <c r="I1804" s="15">
        <v>42361</v>
      </c>
      <c r="J1804" t="s">
        <v>14</v>
      </c>
      <c r="K1804" t="s">
        <v>14</v>
      </c>
      <c r="L1804">
        <f>Table1[[#This Row],[Date resolved]]-Table1[[#This Row],[Date received]]</f>
        <v>1</v>
      </c>
      <c r="M1804">
        <f>YEAR(Table1[[#This Row],[Date received]])</f>
        <v>2015</v>
      </c>
      <c r="N1804" t="str">
        <f>_xlfn.CONCAT("Q",_xlfn.CEILING.MATH(MONTH(Table1[[#This Row],[Date received]])/3))</f>
        <v>Q4</v>
      </c>
    </row>
    <row r="1805" spans="1:14" x14ac:dyDescent="0.3">
      <c r="A1805">
        <v>1404527</v>
      </c>
      <c r="B1805" t="s">
        <v>47</v>
      </c>
      <c r="C1805" t="s">
        <v>26</v>
      </c>
      <c r="D1805" t="s">
        <v>27</v>
      </c>
      <c r="E1805" t="s">
        <v>31</v>
      </c>
      <c r="F1805" t="str">
        <f>_xlfn.XLOOKUP(E1805,State_Code_Name!$C$2:$C$52,State_Code_Name!$B$2:$B$52)</f>
        <v>Texas</v>
      </c>
      <c r="G1805" t="s">
        <v>13</v>
      </c>
      <c r="H1805" s="15">
        <v>42158</v>
      </c>
      <c r="I1805" s="15">
        <v>42160</v>
      </c>
      <c r="J1805" t="s">
        <v>14</v>
      </c>
      <c r="K1805" t="s">
        <v>15</v>
      </c>
      <c r="L1805">
        <f>Table1[[#This Row],[Date resolved]]-Table1[[#This Row],[Date received]]</f>
        <v>2</v>
      </c>
      <c r="M1805">
        <f>YEAR(Table1[[#This Row],[Date received]])</f>
        <v>2015</v>
      </c>
      <c r="N1805" t="str">
        <f>_xlfn.CONCAT("Q",_xlfn.CEILING.MATH(MONTH(Table1[[#This Row],[Date received]])/3))</f>
        <v>Q2</v>
      </c>
    </row>
    <row r="1806" spans="1:14" x14ac:dyDescent="0.3">
      <c r="A1806">
        <v>1477163</v>
      </c>
      <c r="B1806" t="s">
        <v>105</v>
      </c>
      <c r="C1806" t="s">
        <v>32</v>
      </c>
      <c r="D1806" t="s">
        <v>44</v>
      </c>
      <c r="E1806" t="s">
        <v>39</v>
      </c>
      <c r="F1806" t="str">
        <f>_xlfn.XLOOKUP(E1806,State_Code_Name!$C$2:$C$52,State_Code_Name!$B$2:$B$52)</f>
        <v>Ohio</v>
      </c>
      <c r="G1806" t="s">
        <v>19</v>
      </c>
      <c r="H1806" s="15">
        <v>42202</v>
      </c>
      <c r="I1806" s="15">
        <v>42208</v>
      </c>
      <c r="J1806" t="s">
        <v>14</v>
      </c>
      <c r="K1806" t="s">
        <v>15</v>
      </c>
      <c r="L1806">
        <f>Table1[[#This Row],[Date resolved]]-Table1[[#This Row],[Date received]]</f>
        <v>6</v>
      </c>
      <c r="M1806">
        <f>YEAR(Table1[[#This Row],[Date received]])</f>
        <v>2015</v>
      </c>
      <c r="N1806" t="str">
        <f>_xlfn.CONCAT("Q",_xlfn.CEILING.MATH(MONTH(Table1[[#This Row],[Date received]])/3))</f>
        <v>Q3</v>
      </c>
    </row>
    <row r="1807" spans="1:14" x14ac:dyDescent="0.3">
      <c r="A1807">
        <v>1240829</v>
      </c>
      <c r="B1807" t="s">
        <v>788</v>
      </c>
      <c r="C1807" t="s">
        <v>26</v>
      </c>
      <c r="D1807" t="s">
        <v>27</v>
      </c>
      <c r="E1807" t="s">
        <v>12</v>
      </c>
      <c r="F1807" t="str">
        <f>_xlfn.XLOOKUP(E1807,State_Code_Name!$C$2:$C$52,State_Code_Name!$B$2:$B$52)</f>
        <v>Virginia</v>
      </c>
      <c r="G1807" t="s">
        <v>19</v>
      </c>
      <c r="H1807" s="15">
        <v>42048</v>
      </c>
      <c r="I1807" s="15">
        <v>42055</v>
      </c>
      <c r="J1807" t="s">
        <v>14</v>
      </c>
      <c r="K1807" t="s">
        <v>14</v>
      </c>
      <c r="L1807">
        <f>Table1[[#This Row],[Date resolved]]-Table1[[#This Row],[Date received]]</f>
        <v>7</v>
      </c>
      <c r="M1807">
        <f>YEAR(Table1[[#This Row],[Date received]])</f>
        <v>2015</v>
      </c>
      <c r="N1807" t="str">
        <f>_xlfn.CONCAT("Q",_xlfn.CEILING.MATH(MONTH(Table1[[#This Row],[Date received]])/3))</f>
        <v>Q1</v>
      </c>
    </row>
    <row r="1808" spans="1:14" x14ac:dyDescent="0.3">
      <c r="A1808">
        <v>2170483</v>
      </c>
      <c r="B1808" t="s">
        <v>38</v>
      </c>
      <c r="C1808" t="s">
        <v>26</v>
      </c>
      <c r="D1808" t="s">
        <v>27</v>
      </c>
      <c r="E1808" t="s">
        <v>31</v>
      </c>
      <c r="F1808" t="str">
        <f>_xlfn.XLOOKUP(E1808,State_Code_Name!$C$2:$C$52,State_Code_Name!$B$2:$B$52)</f>
        <v>Texas</v>
      </c>
      <c r="G1808" t="s">
        <v>19</v>
      </c>
      <c r="H1808" s="15">
        <v>42664</v>
      </c>
      <c r="I1808" s="15">
        <v>42664</v>
      </c>
      <c r="J1808" t="s">
        <v>14</v>
      </c>
      <c r="K1808" t="s">
        <v>14</v>
      </c>
      <c r="L1808">
        <f>Table1[[#This Row],[Date resolved]]-Table1[[#This Row],[Date received]]</f>
        <v>0</v>
      </c>
      <c r="M1808">
        <f>YEAR(Table1[[#This Row],[Date received]])</f>
        <v>2016</v>
      </c>
      <c r="N1808" t="str">
        <f>_xlfn.CONCAT("Q",_xlfn.CEILING.MATH(MONTH(Table1[[#This Row],[Date received]])/3))</f>
        <v>Q4</v>
      </c>
    </row>
    <row r="1809" spans="1:14" x14ac:dyDescent="0.3">
      <c r="A1809">
        <v>2009099</v>
      </c>
      <c r="B1809" t="s">
        <v>47</v>
      </c>
      <c r="C1809" t="s">
        <v>26</v>
      </c>
      <c r="D1809" t="s">
        <v>27</v>
      </c>
      <c r="E1809" t="s">
        <v>59</v>
      </c>
      <c r="F1809" t="str">
        <f>_xlfn.XLOOKUP(E1809,State_Code_Name!$C$2:$C$52,State_Code_Name!$B$2:$B$52)</f>
        <v>Illinois</v>
      </c>
      <c r="G1809" t="s">
        <v>19</v>
      </c>
      <c r="H1809" s="15">
        <v>42563</v>
      </c>
      <c r="I1809" s="15">
        <v>42563</v>
      </c>
      <c r="J1809" t="s">
        <v>14</v>
      </c>
      <c r="K1809" t="s">
        <v>14</v>
      </c>
      <c r="L1809">
        <f>Table1[[#This Row],[Date resolved]]-Table1[[#This Row],[Date received]]</f>
        <v>0</v>
      </c>
      <c r="M1809">
        <f>YEAR(Table1[[#This Row],[Date received]])</f>
        <v>2016</v>
      </c>
      <c r="N1809" t="str">
        <f>_xlfn.CONCAT("Q",_xlfn.CEILING.MATH(MONTH(Table1[[#This Row],[Date received]])/3))</f>
        <v>Q3</v>
      </c>
    </row>
    <row r="1810" spans="1:14" x14ac:dyDescent="0.3">
      <c r="A1810">
        <v>1480192</v>
      </c>
      <c r="B1810" t="s">
        <v>524</v>
      </c>
      <c r="C1810" t="s">
        <v>61</v>
      </c>
      <c r="D1810" t="s">
        <v>459</v>
      </c>
      <c r="E1810" t="s">
        <v>18</v>
      </c>
      <c r="F1810" t="str">
        <f>_xlfn.XLOOKUP(E1810,State_Code_Name!$C$2:$C$52,State_Code_Name!$B$2:$B$52)</f>
        <v>California</v>
      </c>
      <c r="G1810" t="s">
        <v>19</v>
      </c>
      <c r="H1810" s="15">
        <v>42206</v>
      </c>
      <c r="I1810" s="15">
        <v>42206</v>
      </c>
      <c r="J1810" t="s">
        <v>14</v>
      </c>
      <c r="K1810" t="s">
        <v>14</v>
      </c>
      <c r="L1810">
        <f>Table1[[#This Row],[Date resolved]]-Table1[[#This Row],[Date received]]</f>
        <v>0</v>
      </c>
      <c r="M1810">
        <f>YEAR(Table1[[#This Row],[Date received]])</f>
        <v>2015</v>
      </c>
      <c r="N1810" t="str">
        <f>_xlfn.CONCAT("Q",_xlfn.CEILING.MATH(MONTH(Table1[[#This Row],[Date received]])/3))</f>
        <v>Q3</v>
      </c>
    </row>
    <row r="1811" spans="1:14" x14ac:dyDescent="0.3">
      <c r="A1811">
        <v>1795634</v>
      </c>
      <c r="B1811" t="s">
        <v>69</v>
      </c>
      <c r="C1811" t="s">
        <v>26</v>
      </c>
      <c r="D1811" t="s">
        <v>56</v>
      </c>
      <c r="E1811" t="s">
        <v>18</v>
      </c>
      <c r="F1811" t="str">
        <f>_xlfn.XLOOKUP(E1811,State_Code_Name!$C$2:$C$52,State_Code_Name!$B$2:$B$52)</f>
        <v>California</v>
      </c>
      <c r="G1811" t="s">
        <v>57</v>
      </c>
      <c r="H1811" s="15">
        <v>42419</v>
      </c>
      <c r="I1811" s="15">
        <v>42424</v>
      </c>
      <c r="J1811" t="s">
        <v>14</v>
      </c>
      <c r="K1811" t="s">
        <v>15</v>
      </c>
      <c r="L1811">
        <f>Table1[[#This Row],[Date resolved]]-Table1[[#This Row],[Date received]]</f>
        <v>5</v>
      </c>
      <c r="M1811">
        <f>YEAR(Table1[[#This Row],[Date received]])</f>
        <v>2016</v>
      </c>
      <c r="N1811" t="str">
        <f>_xlfn.CONCAT("Q",_xlfn.CEILING.MATH(MONTH(Table1[[#This Row],[Date received]])/3))</f>
        <v>Q1</v>
      </c>
    </row>
    <row r="1812" spans="1:14" x14ac:dyDescent="0.3">
      <c r="A1812">
        <v>1346467</v>
      </c>
      <c r="B1812" t="s">
        <v>969</v>
      </c>
      <c r="C1812" t="s">
        <v>32</v>
      </c>
      <c r="D1812" t="s">
        <v>44</v>
      </c>
      <c r="E1812" t="s">
        <v>171</v>
      </c>
      <c r="F1812" t="str">
        <f>_xlfn.XLOOKUP(E1812,State_Code_Name!$C$2:$C$52,State_Code_Name!$B$2:$B$52)</f>
        <v>Louisiana</v>
      </c>
      <c r="G1812" t="s">
        <v>13</v>
      </c>
      <c r="H1812" s="15">
        <v>42118</v>
      </c>
      <c r="I1812" s="15">
        <v>42121</v>
      </c>
      <c r="J1812" t="s">
        <v>14</v>
      </c>
      <c r="K1812" t="s">
        <v>14</v>
      </c>
      <c r="L1812">
        <f>Table1[[#This Row],[Date resolved]]-Table1[[#This Row],[Date received]]</f>
        <v>3</v>
      </c>
      <c r="M1812">
        <f>YEAR(Table1[[#This Row],[Date received]])</f>
        <v>2015</v>
      </c>
      <c r="N1812" t="str">
        <f>_xlfn.CONCAT("Q",_xlfn.CEILING.MATH(MONTH(Table1[[#This Row],[Date received]])/3))</f>
        <v>Q2</v>
      </c>
    </row>
    <row r="1813" spans="1:14" x14ac:dyDescent="0.3">
      <c r="A1813">
        <v>438814</v>
      </c>
      <c r="B1813" t="s">
        <v>47</v>
      </c>
      <c r="C1813" t="s">
        <v>26</v>
      </c>
      <c r="D1813" t="s">
        <v>27</v>
      </c>
      <c r="E1813" t="s">
        <v>85</v>
      </c>
      <c r="F1813" t="str">
        <f>_xlfn.XLOOKUP(E1813,State_Code_Name!$C$2:$C$52,State_Code_Name!$B$2:$B$52)</f>
        <v>Wisconsin</v>
      </c>
      <c r="G1813" t="s">
        <v>19</v>
      </c>
      <c r="H1813" s="15">
        <v>41443</v>
      </c>
      <c r="I1813" s="15">
        <v>41444</v>
      </c>
      <c r="J1813" t="s">
        <v>14</v>
      </c>
      <c r="K1813" t="s">
        <v>14</v>
      </c>
      <c r="L1813">
        <f>Table1[[#This Row],[Date resolved]]-Table1[[#This Row],[Date received]]</f>
        <v>1</v>
      </c>
      <c r="M1813">
        <f>YEAR(Table1[[#This Row],[Date received]])</f>
        <v>2013</v>
      </c>
      <c r="N1813" t="str">
        <f>_xlfn.CONCAT("Q",_xlfn.CEILING.MATH(MONTH(Table1[[#This Row],[Date received]])/3))</f>
        <v>Q2</v>
      </c>
    </row>
    <row r="1814" spans="1:14" x14ac:dyDescent="0.3">
      <c r="A1814">
        <v>1844394</v>
      </c>
      <c r="B1814" t="s">
        <v>97</v>
      </c>
      <c r="C1814" t="s">
        <v>52</v>
      </c>
      <c r="D1814" t="s">
        <v>76</v>
      </c>
      <c r="E1814" t="s">
        <v>12</v>
      </c>
      <c r="F1814" t="str">
        <f>_xlfn.XLOOKUP(E1814,State_Code_Name!$C$2:$C$52,State_Code_Name!$B$2:$B$52)</f>
        <v>Virginia</v>
      </c>
      <c r="G1814" t="s">
        <v>23</v>
      </c>
      <c r="H1814" s="15">
        <v>42451</v>
      </c>
      <c r="I1814" s="15">
        <v>42452</v>
      </c>
      <c r="J1814" t="s">
        <v>14</v>
      </c>
      <c r="K1814" t="s">
        <v>15</v>
      </c>
      <c r="L1814">
        <f>Table1[[#This Row],[Date resolved]]-Table1[[#This Row],[Date received]]</f>
        <v>1</v>
      </c>
      <c r="M1814">
        <f>YEAR(Table1[[#This Row],[Date received]])</f>
        <v>2016</v>
      </c>
      <c r="N1814" t="str">
        <f>_xlfn.CONCAT("Q",_xlfn.CEILING.MATH(MONTH(Table1[[#This Row],[Date received]])/3))</f>
        <v>Q1</v>
      </c>
    </row>
    <row r="1815" spans="1:14" x14ac:dyDescent="0.3">
      <c r="A1815">
        <v>2097629</v>
      </c>
      <c r="B1815" t="s">
        <v>47</v>
      </c>
      <c r="C1815" t="s">
        <v>26</v>
      </c>
      <c r="D1815" t="s">
        <v>27</v>
      </c>
      <c r="E1815" t="s">
        <v>122</v>
      </c>
      <c r="F1815" t="str">
        <f>_xlfn.XLOOKUP(E1815,State_Code_Name!$C$2:$C$52,State_Code_Name!$B$2:$B$52)</f>
        <v>Maryland</v>
      </c>
      <c r="G1815" t="s">
        <v>19</v>
      </c>
      <c r="H1815" s="15">
        <v>42619</v>
      </c>
      <c r="I1815" s="15">
        <v>42619</v>
      </c>
      <c r="J1815" t="s">
        <v>14</v>
      </c>
      <c r="K1815" t="s">
        <v>15</v>
      </c>
      <c r="L1815">
        <f>Table1[[#This Row],[Date resolved]]-Table1[[#This Row],[Date received]]</f>
        <v>0</v>
      </c>
      <c r="M1815">
        <f>YEAR(Table1[[#This Row],[Date received]])</f>
        <v>2016</v>
      </c>
      <c r="N1815" t="str">
        <f>_xlfn.CONCAT("Q",_xlfn.CEILING.MATH(MONTH(Table1[[#This Row],[Date received]])/3))</f>
        <v>Q3</v>
      </c>
    </row>
    <row r="1816" spans="1:14" x14ac:dyDescent="0.3">
      <c r="A1816">
        <v>616540</v>
      </c>
      <c r="B1816" t="s">
        <v>60</v>
      </c>
      <c r="C1816" t="s">
        <v>52</v>
      </c>
      <c r="D1816" t="s">
        <v>103</v>
      </c>
      <c r="E1816" t="s">
        <v>35</v>
      </c>
      <c r="F1816" t="str">
        <f>_xlfn.XLOOKUP(E1816,State_Code_Name!$C$2:$C$52,State_Code_Name!$B$2:$B$52)</f>
        <v>Florida</v>
      </c>
      <c r="G1816" t="s">
        <v>19</v>
      </c>
      <c r="H1816" s="15">
        <v>41608</v>
      </c>
      <c r="I1816" s="15">
        <v>41608</v>
      </c>
      <c r="J1816" t="s">
        <v>14</v>
      </c>
      <c r="K1816" t="s">
        <v>15</v>
      </c>
      <c r="L1816">
        <f>Table1[[#This Row],[Date resolved]]-Table1[[#This Row],[Date received]]</f>
        <v>0</v>
      </c>
      <c r="M1816">
        <f>YEAR(Table1[[#This Row],[Date received]])</f>
        <v>2013</v>
      </c>
      <c r="N1816" t="str">
        <f>_xlfn.CONCAT("Q",_xlfn.CEILING.MATH(MONTH(Table1[[#This Row],[Date received]])/3))</f>
        <v>Q4</v>
      </c>
    </row>
    <row r="1817" spans="1:14" x14ac:dyDescent="0.3">
      <c r="A1817">
        <v>2073800</v>
      </c>
      <c r="B1817" t="s">
        <v>224</v>
      </c>
      <c r="C1817" t="s">
        <v>61</v>
      </c>
      <c r="D1817" t="s">
        <v>459</v>
      </c>
      <c r="E1817" t="s">
        <v>29</v>
      </c>
      <c r="F1817" t="str">
        <f>_xlfn.XLOOKUP(E1817,State_Code_Name!$C$2:$C$52,State_Code_Name!$B$2:$B$52)</f>
        <v>Connecticut</v>
      </c>
      <c r="G1817" t="s">
        <v>19</v>
      </c>
      <c r="H1817" s="15">
        <v>42602</v>
      </c>
      <c r="I1817" s="15">
        <v>42602</v>
      </c>
      <c r="J1817" t="s">
        <v>14</v>
      </c>
      <c r="K1817" t="s">
        <v>15</v>
      </c>
      <c r="L1817">
        <f>Table1[[#This Row],[Date resolved]]-Table1[[#This Row],[Date received]]</f>
        <v>0</v>
      </c>
      <c r="M1817">
        <f>YEAR(Table1[[#This Row],[Date received]])</f>
        <v>2016</v>
      </c>
      <c r="N1817" t="str">
        <f>_xlfn.CONCAT("Q",_xlfn.CEILING.MATH(MONTH(Table1[[#This Row],[Date received]])/3))</f>
        <v>Q3</v>
      </c>
    </row>
    <row r="1818" spans="1:14" x14ac:dyDescent="0.3">
      <c r="A1818">
        <v>1248545</v>
      </c>
      <c r="B1818" t="s">
        <v>50</v>
      </c>
      <c r="C1818" t="s">
        <v>16</v>
      </c>
      <c r="D1818" t="s">
        <v>20</v>
      </c>
      <c r="E1818" t="s">
        <v>40</v>
      </c>
      <c r="F1818" t="str">
        <f>_xlfn.XLOOKUP(E1818,State_Code_Name!$C$2:$C$52,State_Code_Name!$B$2:$B$52)</f>
        <v>Nevada</v>
      </c>
      <c r="G1818" t="s">
        <v>19</v>
      </c>
      <c r="H1818" s="15">
        <v>42055</v>
      </c>
      <c r="I1818" s="15">
        <v>42066</v>
      </c>
      <c r="J1818" t="s">
        <v>14</v>
      </c>
      <c r="K1818" t="s">
        <v>14</v>
      </c>
      <c r="L1818">
        <f>Table1[[#This Row],[Date resolved]]-Table1[[#This Row],[Date received]]</f>
        <v>11</v>
      </c>
      <c r="M1818">
        <f>YEAR(Table1[[#This Row],[Date received]])</f>
        <v>2015</v>
      </c>
      <c r="N1818" t="str">
        <f>_xlfn.CONCAT("Q",_xlfn.CEILING.MATH(MONTH(Table1[[#This Row],[Date received]])/3))</f>
        <v>Q1</v>
      </c>
    </row>
    <row r="1819" spans="1:14" x14ac:dyDescent="0.3">
      <c r="A1819">
        <v>1432418</v>
      </c>
      <c r="B1819" t="s">
        <v>654</v>
      </c>
      <c r="C1819" t="s">
        <v>36</v>
      </c>
      <c r="D1819" t="s">
        <v>306</v>
      </c>
      <c r="E1819" t="s">
        <v>31</v>
      </c>
      <c r="F1819" t="str">
        <f>_xlfn.XLOOKUP(E1819,State_Code_Name!$C$2:$C$52,State_Code_Name!$B$2:$B$52)</f>
        <v>Texas</v>
      </c>
      <c r="G1819" t="s">
        <v>19</v>
      </c>
      <c r="H1819" s="15">
        <v>42177</v>
      </c>
      <c r="I1819" s="15">
        <v>42180</v>
      </c>
      <c r="J1819" t="s">
        <v>14</v>
      </c>
      <c r="K1819" t="s">
        <v>15</v>
      </c>
      <c r="L1819">
        <f>Table1[[#This Row],[Date resolved]]-Table1[[#This Row],[Date received]]</f>
        <v>3</v>
      </c>
      <c r="M1819">
        <f>YEAR(Table1[[#This Row],[Date received]])</f>
        <v>2015</v>
      </c>
      <c r="N1819" t="str">
        <f>_xlfn.CONCAT("Q",_xlfn.CEILING.MATH(MONTH(Table1[[#This Row],[Date received]])/3))</f>
        <v>Q2</v>
      </c>
    </row>
    <row r="1820" spans="1:14" x14ac:dyDescent="0.3">
      <c r="A1820">
        <v>799297</v>
      </c>
      <c r="B1820" t="s">
        <v>65</v>
      </c>
      <c r="C1820" t="s">
        <v>9</v>
      </c>
      <c r="D1820" t="s">
        <v>175</v>
      </c>
      <c r="E1820" t="s">
        <v>114</v>
      </c>
      <c r="F1820" t="str">
        <f>_xlfn.XLOOKUP(E1820,State_Code_Name!$C$2:$C$52,State_Code_Name!$B$2:$B$52)</f>
        <v>South Carolina</v>
      </c>
      <c r="G1820" t="s">
        <v>19</v>
      </c>
      <c r="H1820" s="15">
        <v>41737</v>
      </c>
      <c r="I1820" s="15">
        <v>41739</v>
      </c>
      <c r="J1820" t="s">
        <v>14</v>
      </c>
      <c r="K1820" t="s">
        <v>15</v>
      </c>
      <c r="L1820">
        <f>Table1[[#This Row],[Date resolved]]-Table1[[#This Row],[Date received]]</f>
        <v>2</v>
      </c>
      <c r="M1820">
        <f>YEAR(Table1[[#This Row],[Date received]])</f>
        <v>2014</v>
      </c>
      <c r="N1820" t="str">
        <f>_xlfn.CONCAT("Q",_xlfn.CEILING.MATH(MONTH(Table1[[#This Row],[Date received]])/3))</f>
        <v>Q2</v>
      </c>
    </row>
    <row r="1821" spans="1:14" x14ac:dyDescent="0.3">
      <c r="A1821">
        <v>1032472</v>
      </c>
      <c r="B1821" t="s">
        <v>60</v>
      </c>
      <c r="C1821" t="s">
        <v>52</v>
      </c>
      <c r="D1821" t="s">
        <v>103</v>
      </c>
      <c r="E1821" t="s">
        <v>22</v>
      </c>
      <c r="F1821" t="str">
        <f>_xlfn.XLOOKUP(E1821,State_Code_Name!$C$2:$C$52,State_Code_Name!$B$2:$B$52)</f>
        <v>New York</v>
      </c>
      <c r="G1821" t="s">
        <v>19</v>
      </c>
      <c r="H1821" s="15">
        <v>41899</v>
      </c>
      <c r="I1821" s="15">
        <v>41899</v>
      </c>
      <c r="J1821" t="s">
        <v>14</v>
      </c>
      <c r="K1821" t="s">
        <v>15</v>
      </c>
      <c r="L1821">
        <f>Table1[[#This Row],[Date resolved]]-Table1[[#This Row],[Date received]]</f>
        <v>0</v>
      </c>
      <c r="M1821">
        <f>YEAR(Table1[[#This Row],[Date received]])</f>
        <v>2014</v>
      </c>
      <c r="N1821" t="str">
        <f>_xlfn.CONCAT("Q",_xlfn.CEILING.MATH(MONTH(Table1[[#This Row],[Date received]])/3))</f>
        <v>Q3</v>
      </c>
    </row>
    <row r="1822" spans="1:14" x14ac:dyDescent="0.3">
      <c r="A1822">
        <v>419332</v>
      </c>
      <c r="B1822" t="s">
        <v>83</v>
      </c>
      <c r="C1822" t="s">
        <v>36</v>
      </c>
      <c r="D1822" t="s">
        <v>150</v>
      </c>
      <c r="E1822" t="s">
        <v>118</v>
      </c>
      <c r="F1822" t="str">
        <f>_xlfn.XLOOKUP(E1822,State_Code_Name!$C$2:$C$52,State_Code_Name!$B$2:$B$52)</f>
        <v>Alabama</v>
      </c>
      <c r="G1822" t="s">
        <v>19</v>
      </c>
      <c r="H1822" s="15">
        <v>41423</v>
      </c>
      <c r="I1822" s="15">
        <v>41423</v>
      </c>
      <c r="J1822" t="s">
        <v>14</v>
      </c>
      <c r="K1822" t="s">
        <v>15</v>
      </c>
      <c r="L1822">
        <f>Table1[[#This Row],[Date resolved]]-Table1[[#This Row],[Date received]]</f>
        <v>0</v>
      </c>
      <c r="M1822">
        <f>YEAR(Table1[[#This Row],[Date received]])</f>
        <v>2013</v>
      </c>
      <c r="N1822" t="str">
        <f>_xlfn.CONCAT("Q",_xlfn.CEILING.MATH(MONTH(Table1[[#This Row],[Date received]])/3))</f>
        <v>Q2</v>
      </c>
    </row>
    <row r="1823" spans="1:14" x14ac:dyDescent="0.3">
      <c r="A1823">
        <v>1358721</v>
      </c>
      <c r="B1823" t="s">
        <v>670</v>
      </c>
      <c r="C1823" t="s">
        <v>32</v>
      </c>
      <c r="D1823" t="s">
        <v>44</v>
      </c>
      <c r="E1823" t="s">
        <v>35</v>
      </c>
      <c r="F1823" t="str">
        <f>_xlfn.XLOOKUP(E1823,State_Code_Name!$C$2:$C$52,State_Code_Name!$B$2:$B$52)</f>
        <v>Florida</v>
      </c>
      <c r="G1823" t="s">
        <v>13</v>
      </c>
      <c r="H1823" s="15">
        <v>42128</v>
      </c>
      <c r="I1823" s="15">
        <v>42129</v>
      </c>
      <c r="J1823" t="s">
        <v>14</v>
      </c>
      <c r="K1823" t="s">
        <v>15</v>
      </c>
      <c r="L1823">
        <f>Table1[[#This Row],[Date resolved]]-Table1[[#This Row],[Date received]]</f>
        <v>1</v>
      </c>
      <c r="M1823">
        <f>YEAR(Table1[[#This Row],[Date received]])</f>
        <v>2015</v>
      </c>
      <c r="N1823" t="str">
        <f>_xlfn.CONCAT("Q",_xlfn.CEILING.MATH(MONTH(Table1[[#This Row],[Date received]])/3))</f>
        <v>Q2</v>
      </c>
    </row>
    <row r="1824" spans="1:14" x14ac:dyDescent="0.3">
      <c r="A1824">
        <v>993739</v>
      </c>
      <c r="B1824" t="s">
        <v>81</v>
      </c>
      <c r="C1824" t="s">
        <v>9</v>
      </c>
      <c r="D1824" t="s">
        <v>132</v>
      </c>
      <c r="E1824" t="s">
        <v>72</v>
      </c>
      <c r="F1824" t="str">
        <f>_xlfn.XLOOKUP(E1824,State_Code_Name!$C$2:$C$52,State_Code_Name!$B$2:$B$52)</f>
        <v>Kentucky</v>
      </c>
      <c r="G1824" t="s">
        <v>19</v>
      </c>
      <c r="H1824" s="15">
        <v>41871</v>
      </c>
      <c r="I1824" s="15">
        <v>41871</v>
      </c>
      <c r="J1824" t="s">
        <v>14</v>
      </c>
      <c r="K1824" t="s">
        <v>15</v>
      </c>
      <c r="L1824">
        <f>Table1[[#This Row],[Date resolved]]-Table1[[#This Row],[Date received]]</f>
        <v>0</v>
      </c>
      <c r="M1824">
        <f>YEAR(Table1[[#This Row],[Date received]])</f>
        <v>2014</v>
      </c>
      <c r="N1824" t="str">
        <f>_xlfn.CONCAT("Q",_xlfn.CEILING.MATH(MONTH(Table1[[#This Row],[Date received]])/3))</f>
        <v>Q3</v>
      </c>
    </row>
    <row r="1825" spans="1:14" x14ac:dyDescent="0.3">
      <c r="A1825">
        <v>415285</v>
      </c>
      <c r="B1825" t="s">
        <v>11</v>
      </c>
      <c r="C1825" t="s">
        <v>26</v>
      </c>
      <c r="D1825" t="s">
        <v>27</v>
      </c>
      <c r="E1825" t="s">
        <v>46</v>
      </c>
      <c r="F1825" t="str">
        <f>_xlfn.XLOOKUP(E1825,State_Code_Name!$C$2:$C$52,State_Code_Name!$B$2:$B$52)</f>
        <v>Pennsylvania</v>
      </c>
      <c r="G1825" t="s">
        <v>19</v>
      </c>
      <c r="H1825" s="15">
        <v>41418</v>
      </c>
      <c r="I1825" s="15">
        <v>41418</v>
      </c>
      <c r="J1825" t="s">
        <v>14</v>
      </c>
      <c r="K1825" t="s">
        <v>15</v>
      </c>
      <c r="L1825">
        <f>Table1[[#This Row],[Date resolved]]-Table1[[#This Row],[Date received]]</f>
        <v>0</v>
      </c>
      <c r="M1825">
        <f>YEAR(Table1[[#This Row],[Date received]])</f>
        <v>2013</v>
      </c>
      <c r="N1825" t="str">
        <f>_xlfn.CONCAT("Q",_xlfn.CEILING.MATH(MONTH(Table1[[#This Row],[Date received]])/3))</f>
        <v>Q2</v>
      </c>
    </row>
    <row r="1826" spans="1:14" x14ac:dyDescent="0.3">
      <c r="A1826">
        <v>1318299</v>
      </c>
      <c r="B1826" t="s">
        <v>63</v>
      </c>
      <c r="C1826" t="s">
        <v>32</v>
      </c>
      <c r="D1826" t="s">
        <v>116</v>
      </c>
      <c r="E1826" t="s">
        <v>35</v>
      </c>
      <c r="F1826" t="str">
        <f>_xlfn.XLOOKUP(E1826,State_Code_Name!$C$2:$C$52,State_Code_Name!$B$2:$B$52)</f>
        <v>Florida</v>
      </c>
      <c r="G1826" t="s">
        <v>19</v>
      </c>
      <c r="H1826" s="15">
        <v>42101</v>
      </c>
      <c r="I1826" s="15">
        <v>42101</v>
      </c>
      <c r="J1826" t="s">
        <v>14</v>
      </c>
      <c r="K1826" t="s">
        <v>15</v>
      </c>
      <c r="L1826">
        <f>Table1[[#This Row],[Date resolved]]-Table1[[#This Row],[Date received]]</f>
        <v>0</v>
      </c>
      <c r="M1826">
        <f>YEAR(Table1[[#This Row],[Date received]])</f>
        <v>2015</v>
      </c>
      <c r="N1826" t="str">
        <f>_xlfn.CONCAT("Q",_xlfn.CEILING.MATH(MONTH(Table1[[#This Row],[Date received]])/3))</f>
        <v>Q2</v>
      </c>
    </row>
    <row r="1827" spans="1:14" x14ac:dyDescent="0.3">
      <c r="A1827">
        <v>1906478</v>
      </c>
      <c r="B1827" t="s">
        <v>43</v>
      </c>
      <c r="C1827" t="s">
        <v>36</v>
      </c>
      <c r="D1827" t="s">
        <v>120</v>
      </c>
      <c r="E1827" t="s">
        <v>18</v>
      </c>
      <c r="F1827" t="str">
        <f>_xlfn.XLOOKUP(E1827,State_Code_Name!$C$2:$C$52,State_Code_Name!$B$2:$B$52)</f>
        <v>California</v>
      </c>
      <c r="G1827" t="s">
        <v>13</v>
      </c>
      <c r="H1827" s="15">
        <v>42492</v>
      </c>
      <c r="I1827" s="15">
        <v>42492</v>
      </c>
      <c r="J1827" t="s">
        <v>14</v>
      </c>
      <c r="K1827" t="s">
        <v>15</v>
      </c>
      <c r="L1827">
        <f>Table1[[#This Row],[Date resolved]]-Table1[[#This Row],[Date received]]</f>
        <v>0</v>
      </c>
      <c r="M1827">
        <f>YEAR(Table1[[#This Row],[Date received]])</f>
        <v>2016</v>
      </c>
      <c r="N1827" t="str">
        <f>_xlfn.CONCAT("Q",_xlfn.CEILING.MATH(MONTH(Table1[[#This Row],[Date received]])/3))</f>
        <v>Q2</v>
      </c>
    </row>
    <row r="1828" spans="1:14" x14ac:dyDescent="0.3">
      <c r="A1828">
        <v>607058</v>
      </c>
      <c r="B1828" t="s">
        <v>289</v>
      </c>
      <c r="C1828" t="s">
        <v>26</v>
      </c>
      <c r="D1828" t="s">
        <v>27</v>
      </c>
      <c r="E1828" t="s">
        <v>122</v>
      </c>
      <c r="F1828" t="str">
        <f>_xlfn.XLOOKUP(E1828,State_Code_Name!$C$2:$C$52,State_Code_Name!$B$2:$B$52)</f>
        <v>Maryland</v>
      </c>
      <c r="G1828" t="s">
        <v>305</v>
      </c>
      <c r="H1828" s="15">
        <v>41599</v>
      </c>
      <c r="I1828" s="15">
        <v>41600</v>
      </c>
      <c r="J1828" t="s">
        <v>14</v>
      </c>
      <c r="K1828" t="s">
        <v>15</v>
      </c>
      <c r="L1828">
        <f>Table1[[#This Row],[Date resolved]]-Table1[[#This Row],[Date received]]</f>
        <v>1</v>
      </c>
      <c r="M1828">
        <f>YEAR(Table1[[#This Row],[Date received]])</f>
        <v>2013</v>
      </c>
      <c r="N1828" t="str">
        <f>_xlfn.CONCAT("Q",_xlfn.CEILING.MATH(MONTH(Table1[[#This Row],[Date received]])/3))</f>
        <v>Q4</v>
      </c>
    </row>
    <row r="1829" spans="1:14" x14ac:dyDescent="0.3">
      <c r="A1829">
        <v>1176430</v>
      </c>
      <c r="B1829" t="s">
        <v>179</v>
      </c>
      <c r="C1829" t="s">
        <v>26</v>
      </c>
      <c r="D1829" t="s">
        <v>27</v>
      </c>
      <c r="E1829" t="s">
        <v>18</v>
      </c>
      <c r="F1829" t="str">
        <f>_xlfn.XLOOKUP(E1829,State_Code_Name!$C$2:$C$52,State_Code_Name!$B$2:$B$52)</f>
        <v>California</v>
      </c>
      <c r="G1829" t="s">
        <v>19</v>
      </c>
      <c r="H1829" s="15">
        <v>42004</v>
      </c>
      <c r="I1829" s="15">
        <v>42004</v>
      </c>
      <c r="J1829" t="s">
        <v>14</v>
      </c>
      <c r="K1829" t="s">
        <v>15</v>
      </c>
      <c r="L1829">
        <f>Table1[[#This Row],[Date resolved]]-Table1[[#This Row],[Date received]]</f>
        <v>0</v>
      </c>
      <c r="M1829">
        <f>YEAR(Table1[[#This Row],[Date received]])</f>
        <v>2014</v>
      </c>
      <c r="N1829" t="str">
        <f>_xlfn.CONCAT("Q",_xlfn.CEILING.MATH(MONTH(Table1[[#This Row],[Date received]])/3))</f>
        <v>Q4</v>
      </c>
    </row>
    <row r="1830" spans="1:14" x14ac:dyDescent="0.3">
      <c r="A1830">
        <v>1725484</v>
      </c>
      <c r="B1830" t="s">
        <v>47</v>
      </c>
      <c r="C1830" t="s">
        <v>26</v>
      </c>
      <c r="D1830" t="s">
        <v>27</v>
      </c>
      <c r="E1830" t="s">
        <v>42</v>
      </c>
      <c r="F1830" t="str">
        <f>_xlfn.XLOOKUP(E1830,State_Code_Name!$C$2:$C$52,State_Code_Name!$B$2:$B$52)</f>
        <v>North Carolina</v>
      </c>
      <c r="G1830" t="s">
        <v>305</v>
      </c>
      <c r="H1830" s="15">
        <v>42373</v>
      </c>
      <c r="I1830" s="15">
        <v>42375</v>
      </c>
      <c r="J1830" t="s">
        <v>14</v>
      </c>
      <c r="K1830" t="s">
        <v>15</v>
      </c>
      <c r="L1830">
        <f>Table1[[#This Row],[Date resolved]]-Table1[[#This Row],[Date received]]</f>
        <v>2</v>
      </c>
      <c r="M1830">
        <f>YEAR(Table1[[#This Row],[Date received]])</f>
        <v>2016</v>
      </c>
      <c r="N1830" t="str">
        <f>_xlfn.CONCAT("Q",_xlfn.CEILING.MATH(MONTH(Table1[[#This Row],[Date received]])/3))</f>
        <v>Q1</v>
      </c>
    </row>
    <row r="1831" spans="1:14" x14ac:dyDescent="0.3">
      <c r="A1831">
        <v>1563979</v>
      </c>
      <c r="B1831" t="s">
        <v>43</v>
      </c>
      <c r="C1831" t="s">
        <v>36</v>
      </c>
      <c r="D1831" t="s">
        <v>49</v>
      </c>
      <c r="E1831" t="s">
        <v>12</v>
      </c>
      <c r="F1831" t="str">
        <f>_xlfn.XLOOKUP(E1831,State_Code_Name!$C$2:$C$52,State_Code_Name!$B$2:$B$52)</f>
        <v>Virginia</v>
      </c>
      <c r="G1831" t="s">
        <v>13</v>
      </c>
      <c r="H1831" s="15">
        <v>42261</v>
      </c>
      <c r="I1831" s="15">
        <v>42262</v>
      </c>
      <c r="J1831" t="s">
        <v>14</v>
      </c>
      <c r="K1831" t="s">
        <v>15</v>
      </c>
      <c r="L1831">
        <f>Table1[[#This Row],[Date resolved]]-Table1[[#This Row],[Date received]]</f>
        <v>1</v>
      </c>
      <c r="M1831">
        <f>YEAR(Table1[[#This Row],[Date received]])</f>
        <v>2015</v>
      </c>
      <c r="N1831" t="str">
        <f>_xlfn.CONCAT("Q",_xlfn.CEILING.MATH(MONTH(Table1[[#This Row],[Date received]])/3))</f>
        <v>Q3</v>
      </c>
    </row>
    <row r="1832" spans="1:14" x14ac:dyDescent="0.3">
      <c r="A1832">
        <v>1138265</v>
      </c>
      <c r="B1832" t="s">
        <v>331</v>
      </c>
      <c r="C1832" t="s">
        <v>61</v>
      </c>
      <c r="D1832" t="s">
        <v>282</v>
      </c>
      <c r="E1832" t="s">
        <v>18</v>
      </c>
      <c r="F1832" t="str">
        <f>_xlfn.XLOOKUP(E1832,State_Code_Name!$C$2:$C$52,State_Code_Name!$B$2:$B$52)</f>
        <v>California</v>
      </c>
      <c r="G1832" t="s">
        <v>13</v>
      </c>
      <c r="H1832" s="15">
        <v>41975</v>
      </c>
      <c r="I1832" s="15">
        <v>41976</v>
      </c>
      <c r="J1832" t="s">
        <v>14</v>
      </c>
      <c r="K1832" t="s">
        <v>14</v>
      </c>
      <c r="L1832">
        <f>Table1[[#This Row],[Date resolved]]-Table1[[#This Row],[Date received]]</f>
        <v>1</v>
      </c>
      <c r="M1832">
        <f>YEAR(Table1[[#This Row],[Date received]])</f>
        <v>2014</v>
      </c>
      <c r="N1832" t="str">
        <f>_xlfn.CONCAT("Q",_xlfn.CEILING.MATH(MONTH(Table1[[#This Row],[Date received]])/3))</f>
        <v>Q4</v>
      </c>
    </row>
    <row r="1833" spans="1:14" x14ac:dyDescent="0.3">
      <c r="A1833">
        <v>1510375</v>
      </c>
      <c r="B1833" t="s">
        <v>38</v>
      </c>
      <c r="C1833" t="s">
        <v>36</v>
      </c>
      <c r="D1833" t="s">
        <v>99</v>
      </c>
      <c r="E1833" t="s">
        <v>100</v>
      </c>
      <c r="F1833" t="str">
        <f>_xlfn.XLOOKUP(E1833,State_Code_Name!$C$2:$C$52,State_Code_Name!$B$2:$B$52)</f>
        <v>Arizona</v>
      </c>
      <c r="G1833" t="s">
        <v>19</v>
      </c>
      <c r="H1833" s="15">
        <v>42226</v>
      </c>
      <c r="I1833" s="15">
        <v>42226</v>
      </c>
      <c r="J1833" t="s">
        <v>14</v>
      </c>
      <c r="K1833" t="s">
        <v>15</v>
      </c>
      <c r="L1833">
        <f>Table1[[#This Row],[Date resolved]]-Table1[[#This Row],[Date received]]</f>
        <v>0</v>
      </c>
      <c r="M1833">
        <f>YEAR(Table1[[#This Row],[Date received]])</f>
        <v>2015</v>
      </c>
      <c r="N1833" t="str">
        <f>_xlfn.CONCAT("Q",_xlfn.CEILING.MATH(MONTH(Table1[[#This Row],[Date received]])/3))</f>
        <v>Q3</v>
      </c>
    </row>
    <row r="1834" spans="1:14" x14ac:dyDescent="0.3">
      <c r="A1834">
        <v>2125004</v>
      </c>
      <c r="B1834" t="s">
        <v>471</v>
      </c>
      <c r="C1834" t="s">
        <v>61</v>
      </c>
      <c r="D1834" t="s">
        <v>282</v>
      </c>
      <c r="E1834" t="s">
        <v>51</v>
      </c>
      <c r="F1834" t="str">
        <f>_xlfn.XLOOKUP(E1834,State_Code_Name!$C$2:$C$52,State_Code_Name!$B$2:$B$52)</f>
        <v>Washington</v>
      </c>
      <c r="G1834" t="s">
        <v>19</v>
      </c>
      <c r="H1834" s="15">
        <v>42634</v>
      </c>
      <c r="I1834" s="15">
        <v>42634</v>
      </c>
      <c r="J1834" t="s">
        <v>14</v>
      </c>
      <c r="K1834" t="s">
        <v>14</v>
      </c>
      <c r="L1834">
        <f>Table1[[#This Row],[Date resolved]]-Table1[[#This Row],[Date received]]</f>
        <v>0</v>
      </c>
      <c r="M1834">
        <f>YEAR(Table1[[#This Row],[Date received]])</f>
        <v>2016</v>
      </c>
      <c r="N1834" t="str">
        <f>_xlfn.CONCAT("Q",_xlfn.CEILING.MATH(MONTH(Table1[[#This Row],[Date received]])/3))</f>
        <v>Q3</v>
      </c>
    </row>
    <row r="1835" spans="1:14" x14ac:dyDescent="0.3">
      <c r="A1835">
        <v>2012575</v>
      </c>
      <c r="B1835" t="s">
        <v>73</v>
      </c>
      <c r="C1835" t="s">
        <v>26</v>
      </c>
      <c r="D1835" t="s">
        <v>27</v>
      </c>
      <c r="E1835" t="s">
        <v>118</v>
      </c>
      <c r="F1835" t="str">
        <f>_xlfn.XLOOKUP(E1835,State_Code_Name!$C$2:$C$52,State_Code_Name!$B$2:$B$52)</f>
        <v>Alabama</v>
      </c>
      <c r="G1835" t="s">
        <v>19</v>
      </c>
      <c r="H1835" s="15">
        <v>42566</v>
      </c>
      <c r="I1835" s="15">
        <v>42566</v>
      </c>
      <c r="J1835" t="s">
        <v>14</v>
      </c>
      <c r="K1835" t="s">
        <v>14</v>
      </c>
      <c r="L1835">
        <f>Table1[[#This Row],[Date resolved]]-Table1[[#This Row],[Date received]]</f>
        <v>0</v>
      </c>
      <c r="M1835">
        <f>YEAR(Table1[[#This Row],[Date received]])</f>
        <v>2016</v>
      </c>
      <c r="N1835" t="str">
        <f>_xlfn.CONCAT("Q",_xlfn.CEILING.MATH(MONTH(Table1[[#This Row],[Date received]])/3))</f>
        <v>Q3</v>
      </c>
    </row>
    <row r="1836" spans="1:14" x14ac:dyDescent="0.3">
      <c r="A1836">
        <v>929047</v>
      </c>
      <c r="B1836" t="s">
        <v>69</v>
      </c>
      <c r="C1836" t="s">
        <v>26</v>
      </c>
      <c r="D1836" t="s">
        <v>27</v>
      </c>
      <c r="E1836" t="s">
        <v>98</v>
      </c>
      <c r="F1836" t="str">
        <f>_xlfn.XLOOKUP(E1836,State_Code_Name!$C$2:$C$52,State_Code_Name!$B$2:$B$52)</f>
        <v>Colorado</v>
      </c>
      <c r="G1836" t="s">
        <v>19</v>
      </c>
      <c r="H1836" s="15">
        <v>41829</v>
      </c>
      <c r="I1836" s="15">
        <v>41829</v>
      </c>
      <c r="J1836" t="s">
        <v>14</v>
      </c>
      <c r="K1836" t="s">
        <v>15</v>
      </c>
      <c r="L1836">
        <f>Table1[[#This Row],[Date resolved]]-Table1[[#This Row],[Date received]]</f>
        <v>0</v>
      </c>
      <c r="M1836">
        <f>YEAR(Table1[[#This Row],[Date received]])</f>
        <v>2014</v>
      </c>
      <c r="N1836" t="str">
        <f>_xlfn.CONCAT("Q",_xlfn.CEILING.MATH(MONTH(Table1[[#This Row],[Date received]])/3))</f>
        <v>Q3</v>
      </c>
    </row>
    <row r="1837" spans="1:14" x14ac:dyDescent="0.3">
      <c r="A1837">
        <v>1079921</v>
      </c>
      <c r="B1837" t="s">
        <v>163</v>
      </c>
      <c r="C1837" t="s">
        <v>16</v>
      </c>
      <c r="D1837" t="s">
        <v>24</v>
      </c>
      <c r="E1837" t="s">
        <v>42</v>
      </c>
      <c r="F1837" t="str">
        <f>_xlfn.XLOOKUP(E1837,State_Code_Name!$C$2:$C$52,State_Code_Name!$B$2:$B$52)</f>
        <v>North Carolina</v>
      </c>
      <c r="G1837" t="s">
        <v>305</v>
      </c>
      <c r="H1837" s="15">
        <v>41933</v>
      </c>
      <c r="I1837" s="15">
        <v>41939</v>
      </c>
      <c r="J1837" t="s">
        <v>14</v>
      </c>
      <c r="K1837" t="s">
        <v>15</v>
      </c>
      <c r="L1837">
        <f>Table1[[#This Row],[Date resolved]]-Table1[[#This Row],[Date received]]</f>
        <v>6</v>
      </c>
      <c r="M1837">
        <f>YEAR(Table1[[#This Row],[Date received]])</f>
        <v>2014</v>
      </c>
      <c r="N1837" t="str">
        <f>_xlfn.CONCAT("Q",_xlfn.CEILING.MATH(MONTH(Table1[[#This Row],[Date received]])/3))</f>
        <v>Q4</v>
      </c>
    </row>
    <row r="1838" spans="1:14" x14ac:dyDescent="0.3">
      <c r="A1838">
        <v>499465</v>
      </c>
      <c r="B1838" t="s">
        <v>43</v>
      </c>
      <c r="C1838" t="s">
        <v>16</v>
      </c>
      <c r="D1838" t="s">
        <v>20</v>
      </c>
      <c r="E1838" t="s">
        <v>18</v>
      </c>
      <c r="F1838" t="str">
        <f>_xlfn.XLOOKUP(E1838,State_Code_Name!$C$2:$C$52,State_Code_Name!$B$2:$B$52)</f>
        <v>California</v>
      </c>
      <c r="G1838" t="s">
        <v>19</v>
      </c>
      <c r="H1838" s="15">
        <v>41507</v>
      </c>
      <c r="I1838" s="15">
        <v>41508</v>
      </c>
      <c r="J1838" t="s">
        <v>14</v>
      </c>
      <c r="K1838" t="s">
        <v>14</v>
      </c>
      <c r="L1838">
        <f>Table1[[#This Row],[Date resolved]]-Table1[[#This Row],[Date received]]</f>
        <v>1</v>
      </c>
      <c r="M1838">
        <f>YEAR(Table1[[#This Row],[Date received]])</f>
        <v>2013</v>
      </c>
      <c r="N1838" t="str">
        <f>_xlfn.CONCAT("Q",_xlfn.CEILING.MATH(MONTH(Table1[[#This Row],[Date received]])/3))</f>
        <v>Q3</v>
      </c>
    </row>
    <row r="1839" spans="1:14" x14ac:dyDescent="0.3">
      <c r="A1839">
        <v>1799947</v>
      </c>
      <c r="B1839" t="s">
        <v>129</v>
      </c>
      <c r="C1839" t="s">
        <v>32</v>
      </c>
      <c r="D1839" t="s">
        <v>41</v>
      </c>
      <c r="E1839" t="s">
        <v>46</v>
      </c>
      <c r="F1839" t="str">
        <f>_xlfn.XLOOKUP(E1839,State_Code_Name!$C$2:$C$52,State_Code_Name!$B$2:$B$52)</f>
        <v>Pennsylvania</v>
      </c>
      <c r="G1839" t="s">
        <v>19</v>
      </c>
      <c r="H1839" s="15">
        <v>42423</v>
      </c>
      <c r="I1839" s="15">
        <v>42423</v>
      </c>
      <c r="J1839" t="s">
        <v>14</v>
      </c>
      <c r="K1839" t="s">
        <v>15</v>
      </c>
      <c r="L1839">
        <f>Table1[[#This Row],[Date resolved]]-Table1[[#This Row],[Date received]]</f>
        <v>0</v>
      </c>
      <c r="M1839">
        <f>YEAR(Table1[[#This Row],[Date received]])</f>
        <v>2016</v>
      </c>
      <c r="N1839" t="str">
        <f>_xlfn.CONCAT("Q",_xlfn.CEILING.MATH(MONTH(Table1[[#This Row],[Date received]])/3))</f>
        <v>Q1</v>
      </c>
    </row>
    <row r="1840" spans="1:14" x14ac:dyDescent="0.3">
      <c r="A1840">
        <v>1389837</v>
      </c>
      <c r="B1840" t="s">
        <v>416</v>
      </c>
      <c r="C1840" t="s">
        <v>32</v>
      </c>
      <c r="D1840" t="s">
        <v>41</v>
      </c>
      <c r="E1840" t="s">
        <v>25</v>
      </c>
      <c r="F1840" t="str">
        <f>_xlfn.XLOOKUP(E1840,State_Code_Name!$C$2:$C$52,State_Code_Name!$B$2:$B$52)</f>
        <v>Georgia</v>
      </c>
      <c r="G1840" t="s">
        <v>19</v>
      </c>
      <c r="H1840" s="15">
        <v>42146</v>
      </c>
      <c r="I1840" s="15">
        <v>42146</v>
      </c>
      <c r="J1840" t="s">
        <v>14</v>
      </c>
      <c r="K1840" t="s">
        <v>15</v>
      </c>
      <c r="L1840">
        <f>Table1[[#This Row],[Date resolved]]-Table1[[#This Row],[Date received]]</f>
        <v>0</v>
      </c>
      <c r="M1840">
        <f>YEAR(Table1[[#This Row],[Date received]])</f>
        <v>2015</v>
      </c>
      <c r="N1840" t="str">
        <f>_xlfn.CONCAT("Q",_xlfn.CEILING.MATH(MONTH(Table1[[#This Row],[Date received]])/3))</f>
        <v>Q2</v>
      </c>
    </row>
    <row r="1841" spans="1:14" x14ac:dyDescent="0.3">
      <c r="A1841">
        <v>1746690</v>
      </c>
      <c r="B1841" t="s">
        <v>30</v>
      </c>
      <c r="C1841" t="s">
        <v>36</v>
      </c>
      <c r="D1841" t="s">
        <v>37</v>
      </c>
      <c r="E1841" t="s">
        <v>100</v>
      </c>
      <c r="F1841" t="str">
        <f>_xlfn.XLOOKUP(E1841,State_Code_Name!$C$2:$C$52,State_Code_Name!$B$2:$B$52)</f>
        <v>Arizona</v>
      </c>
      <c r="G1841" t="s">
        <v>19</v>
      </c>
      <c r="H1841" s="15">
        <v>42387</v>
      </c>
      <c r="I1841" s="15">
        <v>42387</v>
      </c>
      <c r="J1841" t="s">
        <v>14</v>
      </c>
      <c r="K1841" t="s">
        <v>15</v>
      </c>
      <c r="L1841">
        <f>Table1[[#This Row],[Date resolved]]-Table1[[#This Row],[Date received]]</f>
        <v>0</v>
      </c>
      <c r="M1841">
        <f>YEAR(Table1[[#This Row],[Date received]])</f>
        <v>2016</v>
      </c>
      <c r="N1841" t="str">
        <f>_xlfn.CONCAT("Q",_xlfn.CEILING.MATH(MONTH(Table1[[#This Row],[Date received]])/3))</f>
        <v>Q1</v>
      </c>
    </row>
    <row r="1842" spans="1:14" x14ac:dyDescent="0.3">
      <c r="A1842">
        <v>826077</v>
      </c>
      <c r="B1842" t="s">
        <v>30</v>
      </c>
      <c r="C1842" t="s">
        <v>16</v>
      </c>
      <c r="D1842" t="s">
        <v>144</v>
      </c>
      <c r="E1842" t="s">
        <v>18</v>
      </c>
      <c r="F1842" t="str">
        <f>_xlfn.XLOOKUP(E1842,State_Code_Name!$C$2:$C$52,State_Code_Name!$B$2:$B$52)</f>
        <v>California</v>
      </c>
      <c r="G1842" t="s">
        <v>19</v>
      </c>
      <c r="H1842" s="15">
        <v>41754</v>
      </c>
      <c r="I1842" s="15">
        <v>41754</v>
      </c>
      <c r="J1842" t="s">
        <v>14</v>
      </c>
      <c r="K1842" t="s">
        <v>15</v>
      </c>
      <c r="L1842">
        <f>Table1[[#This Row],[Date resolved]]-Table1[[#This Row],[Date received]]</f>
        <v>0</v>
      </c>
      <c r="M1842">
        <f>YEAR(Table1[[#This Row],[Date received]])</f>
        <v>2014</v>
      </c>
      <c r="N1842" t="str">
        <f>_xlfn.CONCAT("Q",_xlfn.CEILING.MATH(MONTH(Table1[[#This Row],[Date received]])/3))</f>
        <v>Q2</v>
      </c>
    </row>
    <row r="1843" spans="1:14" x14ac:dyDescent="0.3">
      <c r="A1843">
        <v>557295</v>
      </c>
      <c r="B1843" t="s">
        <v>47</v>
      </c>
      <c r="C1843" t="s">
        <v>26</v>
      </c>
      <c r="D1843" t="s">
        <v>27</v>
      </c>
      <c r="E1843" t="s">
        <v>48</v>
      </c>
      <c r="F1843" t="str">
        <f>_xlfn.XLOOKUP(E1843,State_Code_Name!$C$2:$C$52,State_Code_Name!$B$2:$B$52)</f>
        <v>New Jersey</v>
      </c>
      <c r="G1843" t="s">
        <v>19</v>
      </c>
      <c r="H1843" s="15">
        <v>41557</v>
      </c>
      <c r="I1843" s="15">
        <v>41558</v>
      </c>
      <c r="J1843" t="s">
        <v>14</v>
      </c>
      <c r="K1843" t="s">
        <v>14</v>
      </c>
      <c r="L1843">
        <f>Table1[[#This Row],[Date resolved]]-Table1[[#This Row],[Date received]]</f>
        <v>1</v>
      </c>
      <c r="M1843">
        <f>YEAR(Table1[[#This Row],[Date received]])</f>
        <v>2013</v>
      </c>
      <c r="N1843" t="str">
        <f>_xlfn.CONCAT("Q",_xlfn.CEILING.MATH(MONTH(Table1[[#This Row],[Date received]])/3))</f>
        <v>Q4</v>
      </c>
    </row>
    <row r="1844" spans="1:14" x14ac:dyDescent="0.3">
      <c r="A1844">
        <v>220024</v>
      </c>
      <c r="B1844" t="s">
        <v>81</v>
      </c>
      <c r="C1844" t="s">
        <v>36</v>
      </c>
      <c r="D1844" t="s">
        <v>80</v>
      </c>
      <c r="E1844" t="s">
        <v>18</v>
      </c>
      <c r="F1844" t="str">
        <f>_xlfn.XLOOKUP(E1844,State_Code_Name!$C$2:$C$52,State_Code_Name!$B$2:$B$52)</f>
        <v>California</v>
      </c>
      <c r="G1844" t="s">
        <v>305</v>
      </c>
      <c r="H1844" s="15">
        <v>41277</v>
      </c>
      <c r="I1844" s="15">
        <v>41277</v>
      </c>
      <c r="J1844" t="s">
        <v>14</v>
      </c>
      <c r="K1844" t="s">
        <v>15</v>
      </c>
      <c r="L1844">
        <f>Table1[[#This Row],[Date resolved]]-Table1[[#This Row],[Date received]]</f>
        <v>0</v>
      </c>
      <c r="M1844">
        <f>YEAR(Table1[[#This Row],[Date received]])</f>
        <v>2013</v>
      </c>
      <c r="N1844" t="str">
        <f>_xlfn.CONCAT("Q",_xlfn.CEILING.MATH(MONTH(Table1[[#This Row],[Date received]])/3))</f>
        <v>Q1</v>
      </c>
    </row>
    <row r="1845" spans="1:14" x14ac:dyDescent="0.3">
      <c r="A1845">
        <v>872651</v>
      </c>
      <c r="B1845" t="s">
        <v>38</v>
      </c>
      <c r="C1845" t="s">
        <v>36</v>
      </c>
      <c r="D1845" t="s">
        <v>150</v>
      </c>
      <c r="E1845" t="s">
        <v>22</v>
      </c>
      <c r="F1845" t="str">
        <f>_xlfn.XLOOKUP(E1845,State_Code_Name!$C$2:$C$52,State_Code_Name!$B$2:$B$52)</f>
        <v>New York</v>
      </c>
      <c r="G1845" t="s">
        <v>19</v>
      </c>
      <c r="H1845" s="15">
        <v>41788</v>
      </c>
      <c r="I1845" s="15">
        <v>41788</v>
      </c>
      <c r="J1845" t="s">
        <v>14</v>
      </c>
      <c r="K1845" t="s">
        <v>15</v>
      </c>
      <c r="L1845">
        <f>Table1[[#This Row],[Date resolved]]-Table1[[#This Row],[Date received]]</f>
        <v>0</v>
      </c>
      <c r="M1845">
        <f>YEAR(Table1[[#This Row],[Date received]])</f>
        <v>2014</v>
      </c>
      <c r="N1845" t="str">
        <f>_xlfn.CONCAT("Q",_xlfn.CEILING.MATH(MONTH(Table1[[#This Row],[Date received]])/3))</f>
        <v>Q2</v>
      </c>
    </row>
    <row r="1846" spans="1:14" x14ac:dyDescent="0.3">
      <c r="A1846">
        <v>1085973</v>
      </c>
      <c r="B1846" t="s">
        <v>38</v>
      </c>
      <c r="C1846" t="s">
        <v>36</v>
      </c>
      <c r="D1846" t="s">
        <v>37</v>
      </c>
      <c r="E1846" t="s">
        <v>22</v>
      </c>
      <c r="F1846" t="str">
        <f>_xlfn.XLOOKUP(E1846,State_Code_Name!$C$2:$C$52,State_Code_Name!$B$2:$B$52)</f>
        <v>New York</v>
      </c>
      <c r="G1846" t="s">
        <v>13</v>
      </c>
      <c r="H1846" s="15">
        <v>41936</v>
      </c>
      <c r="I1846" s="15">
        <v>41941</v>
      </c>
      <c r="J1846" t="s">
        <v>14</v>
      </c>
      <c r="K1846" t="s">
        <v>14</v>
      </c>
      <c r="L1846">
        <f>Table1[[#This Row],[Date resolved]]-Table1[[#This Row],[Date received]]</f>
        <v>5</v>
      </c>
      <c r="M1846">
        <f>YEAR(Table1[[#This Row],[Date received]])</f>
        <v>2014</v>
      </c>
      <c r="N1846" t="str">
        <f>_xlfn.CONCAT("Q",_xlfn.CEILING.MATH(MONTH(Table1[[#This Row],[Date received]])/3))</f>
        <v>Q4</v>
      </c>
    </row>
    <row r="1847" spans="1:14" x14ac:dyDescent="0.3">
      <c r="A1847">
        <v>1857081</v>
      </c>
      <c r="B1847" t="s">
        <v>38</v>
      </c>
      <c r="C1847" t="s">
        <v>36</v>
      </c>
      <c r="D1847" t="s">
        <v>99</v>
      </c>
      <c r="E1847" t="s">
        <v>178</v>
      </c>
      <c r="F1847" t="str">
        <f>_xlfn.XLOOKUP(E1847,State_Code_Name!$C$2:$C$52,State_Code_Name!$B$2:$B$52)</f>
        <v>Utah</v>
      </c>
      <c r="G1847" t="s">
        <v>19</v>
      </c>
      <c r="H1847" s="15">
        <v>42459</v>
      </c>
      <c r="I1847" s="15">
        <v>42459</v>
      </c>
      <c r="J1847" t="s">
        <v>14</v>
      </c>
      <c r="K1847" t="s">
        <v>15</v>
      </c>
      <c r="L1847">
        <f>Table1[[#This Row],[Date resolved]]-Table1[[#This Row],[Date received]]</f>
        <v>0</v>
      </c>
      <c r="M1847">
        <f>YEAR(Table1[[#This Row],[Date received]])</f>
        <v>2016</v>
      </c>
      <c r="N1847" t="str">
        <f>_xlfn.CONCAT("Q",_xlfn.CEILING.MATH(MONTH(Table1[[#This Row],[Date received]])/3))</f>
        <v>Q1</v>
      </c>
    </row>
    <row r="1848" spans="1:14" x14ac:dyDescent="0.3">
      <c r="A1848">
        <v>1485600</v>
      </c>
      <c r="B1848" t="s">
        <v>97</v>
      </c>
      <c r="C1848" t="s">
        <v>52</v>
      </c>
      <c r="D1848" t="s">
        <v>53</v>
      </c>
      <c r="E1848" t="s">
        <v>25</v>
      </c>
      <c r="F1848" t="str">
        <f>_xlfn.XLOOKUP(E1848,State_Code_Name!$C$2:$C$52,State_Code_Name!$B$2:$B$52)</f>
        <v>Georgia</v>
      </c>
      <c r="G1848" t="s">
        <v>305</v>
      </c>
      <c r="H1848" s="15">
        <v>42209</v>
      </c>
      <c r="I1848" s="15">
        <v>42233</v>
      </c>
      <c r="J1848" t="s">
        <v>14</v>
      </c>
      <c r="K1848" t="s">
        <v>15</v>
      </c>
      <c r="L1848">
        <f>Table1[[#This Row],[Date resolved]]-Table1[[#This Row],[Date received]]</f>
        <v>24</v>
      </c>
      <c r="M1848">
        <f>YEAR(Table1[[#This Row],[Date received]])</f>
        <v>2015</v>
      </c>
      <c r="N1848" t="str">
        <f>_xlfn.CONCAT("Q",_xlfn.CEILING.MATH(MONTH(Table1[[#This Row],[Date received]])/3))</f>
        <v>Q3</v>
      </c>
    </row>
    <row r="1849" spans="1:14" x14ac:dyDescent="0.3">
      <c r="A1849">
        <v>1888841</v>
      </c>
      <c r="B1849" t="s">
        <v>38</v>
      </c>
      <c r="C1849" t="s">
        <v>36</v>
      </c>
      <c r="D1849" t="s">
        <v>149</v>
      </c>
      <c r="E1849" t="s">
        <v>48</v>
      </c>
      <c r="F1849" t="str">
        <f>_xlfn.XLOOKUP(E1849,State_Code_Name!$C$2:$C$52,State_Code_Name!$B$2:$B$52)</f>
        <v>New Jersey</v>
      </c>
      <c r="G1849" t="s">
        <v>19</v>
      </c>
      <c r="H1849" s="15">
        <v>42480</v>
      </c>
      <c r="I1849" s="15">
        <v>42480</v>
      </c>
      <c r="J1849" t="s">
        <v>14</v>
      </c>
      <c r="K1849" t="s">
        <v>15</v>
      </c>
      <c r="L1849">
        <f>Table1[[#This Row],[Date resolved]]-Table1[[#This Row],[Date received]]</f>
        <v>0</v>
      </c>
      <c r="M1849">
        <f>YEAR(Table1[[#This Row],[Date received]])</f>
        <v>2016</v>
      </c>
      <c r="N1849" t="str">
        <f>_xlfn.CONCAT("Q",_xlfn.CEILING.MATH(MONTH(Table1[[#This Row],[Date received]])/3))</f>
        <v>Q2</v>
      </c>
    </row>
    <row r="1850" spans="1:14" x14ac:dyDescent="0.3">
      <c r="A1850">
        <v>949391</v>
      </c>
      <c r="B1850" t="s">
        <v>105</v>
      </c>
      <c r="C1850" t="s">
        <v>32</v>
      </c>
      <c r="D1850" t="s">
        <v>44</v>
      </c>
      <c r="E1850" t="s">
        <v>171</v>
      </c>
      <c r="F1850" t="str">
        <f>_xlfn.XLOOKUP(E1850,State_Code_Name!$C$2:$C$52,State_Code_Name!$B$2:$B$52)</f>
        <v>Louisiana</v>
      </c>
      <c r="G1850" t="s">
        <v>19</v>
      </c>
      <c r="H1850" s="15">
        <v>41843</v>
      </c>
      <c r="I1850" s="15">
        <v>41845</v>
      </c>
      <c r="J1850" t="s">
        <v>14</v>
      </c>
      <c r="K1850" t="s">
        <v>15</v>
      </c>
      <c r="L1850">
        <f>Table1[[#This Row],[Date resolved]]-Table1[[#This Row],[Date received]]</f>
        <v>2</v>
      </c>
      <c r="M1850">
        <f>YEAR(Table1[[#This Row],[Date received]])</f>
        <v>2014</v>
      </c>
      <c r="N1850" t="str">
        <f>_xlfn.CONCAT("Q",_xlfn.CEILING.MATH(MONTH(Table1[[#This Row],[Date received]])/3))</f>
        <v>Q3</v>
      </c>
    </row>
    <row r="1851" spans="1:14" x14ac:dyDescent="0.3">
      <c r="A1851">
        <v>662134</v>
      </c>
      <c r="B1851" t="s">
        <v>81</v>
      </c>
      <c r="C1851" t="s">
        <v>36</v>
      </c>
      <c r="D1851" t="s">
        <v>150</v>
      </c>
      <c r="E1851" t="s">
        <v>29</v>
      </c>
      <c r="F1851" t="str">
        <f>_xlfn.XLOOKUP(E1851,State_Code_Name!$C$2:$C$52,State_Code_Name!$B$2:$B$52)</f>
        <v>Connecticut</v>
      </c>
      <c r="G1851" t="s">
        <v>19</v>
      </c>
      <c r="H1851" s="15">
        <v>41648</v>
      </c>
      <c r="I1851" s="15">
        <v>41648</v>
      </c>
      <c r="J1851" t="s">
        <v>14</v>
      </c>
      <c r="K1851" t="s">
        <v>15</v>
      </c>
      <c r="L1851">
        <f>Table1[[#This Row],[Date resolved]]-Table1[[#This Row],[Date received]]</f>
        <v>0</v>
      </c>
      <c r="M1851">
        <f>YEAR(Table1[[#This Row],[Date received]])</f>
        <v>2014</v>
      </c>
      <c r="N1851" t="str">
        <f>_xlfn.CONCAT("Q",_xlfn.CEILING.MATH(MONTH(Table1[[#This Row],[Date received]])/3))</f>
        <v>Q1</v>
      </c>
    </row>
    <row r="1852" spans="1:14" x14ac:dyDescent="0.3">
      <c r="A1852">
        <v>823221</v>
      </c>
      <c r="B1852" t="s">
        <v>11</v>
      </c>
      <c r="C1852" t="s">
        <v>61</v>
      </c>
      <c r="D1852" t="s">
        <v>459</v>
      </c>
      <c r="E1852" t="s">
        <v>46</v>
      </c>
      <c r="F1852" t="str">
        <f>_xlfn.XLOOKUP(E1852,State_Code_Name!$C$2:$C$52,State_Code_Name!$B$2:$B$52)</f>
        <v>Pennsylvania</v>
      </c>
      <c r="G1852" t="s">
        <v>19</v>
      </c>
      <c r="H1852" s="15">
        <v>41753</v>
      </c>
      <c r="I1852" s="15">
        <v>41753</v>
      </c>
      <c r="J1852" t="s">
        <v>14</v>
      </c>
      <c r="K1852" t="s">
        <v>15</v>
      </c>
      <c r="L1852">
        <f>Table1[[#This Row],[Date resolved]]-Table1[[#This Row],[Date received]]</f>
        <v>0</v>
      </c>
      <c r="M1852">
        <f>YEAR(Table1[[#This Row],[Date received]])</f>
        <v>2014</v>
      </c>
      <c r="N1852" t="str">
        <f>_xlfn.CONCAT("Q",_xlfn.CEILING.MATH(MONTH(Table1[[#This Row],[Date received]])/3))</f>
        <v>Q2</v>
      </c>
    </row>
    <row r="1853" spans="1:14" x14ac:dyDescent="0.3">
      <c r="A1853">
        <v>575113</v>
      </c>
      <c r="B1853" t="s">
        <v>58</v>
      </c>
      <c r="C1853" t="s">
        <v>26</v>
      </c>
      <c r="D1853" t="s">
        <v>27</v>
      </c>
      <c r="E1853" t="s">
        <v>40</v>
      </c>
      <c r="F1853" t="str">
        <f>_xlfn.XLOOKUP(E1853,State_Code_Name!$C$2:$C$52,State_Code_Name!$B$2:$B$52)</f>
        <v>Nevada</v>
      </c>
      <c r="G1853" t="s">
        <v>19</v>
      </c>
      <c r="H1853" s="15">
        <v>41576</v>
      </c>
      <c r="I1853" s="15">
        <v>41576</v>
      </c>
      <c r="J1853" t="s">
        <v>14</v>
      </c>
      <c r="K1853" t="s">
        <v>15</v>
      </c>
      <c r="L1853">
        <f>Table1[[#This Row],[Date resolved]]-Table1[[#This Row],[Date received]]</f>
        <v>0</v>
      </c>
      <c r="M1853">
        <f>YEAR(Table1[[#This Row],[Date received]])</f>
        <v>2013</v>
      </c>
      <c r="N1853" t="str">
        <f>_xlfn.CONCAT("Q",_xlfn.CEILING.MATH(MONTH(Table1[[#This Row],[Date received]])/3))</f>
        <v>Q4</v>
      </c>
    </row>
    <row r="1854" spans="1:14" x14ac:dyDescent="0.3">
      <c r="A1854">
        <v>1368390</v>
      </c>
      <c r="B1854" t="s">
        <v>318</v>
      </c>
      <c r="C1854" t="s">
        <v>32</v>
      </c>
      <c r="D1854" t="s">
        <v>116</v>
      </c>
      <c r="E1854" t="s">
        <v>46</v>
      </c>
      <c r="F1854" t="str">
        <f>_xlfn.XLOOKUP(E1854,State_Code_Name!$C$2:$C$52,State_Code_Name!$B$2:$B$52)</f>
        <v>Pennsylvania</v>
      </c>
      <c r="G1854" t="s">
        <v>19</v>
      </c>
      <c r="H1854" s="15">
        <v>42133</v>
      </c>
      <c r="I1854" s="15">
        <v>42133</v>
      </c>
      <c r="J1854" t="s">
        <v>14</v>
      </c>
      <c r="K1854" t="s">
        <v>14</v>
      </c>
      <c r="L1854">
        <f>Table1[[#This Row],[Date resolved]]-Table1[[#This Row],[Date received]]</f>
        <v>0</v>
      </c>
      <c r="M1854">
        <f>YEAR(Table1[[#This Row],[Date received]])</f>
        <v>2015</v>
      </c>
      <c r="N1854" t="str">
        <f>_xlfn.CONCAT("Q",_xlfn.CEILING.MATH(MONTH(Table1[[#This Row],[Date received]])/3))</f>
        <v>Q2</v>
      </c>
    </row>
    <row r="1855" spans="1:14" x14ac:dyDescent="0.3">
      <c r="A1855">
        <v>1174346</v>
      </c>
      <c r="B1855" t="s">
        <v>510</v>
      </c>
      <c r="C1855" t="s">
        <v>32</v>
      </c>
      <c r="D1855" t="s">
        <v>116</v>
      </c>
      <c r="E1855" t="s">
        <v>70</v>
      </c>
      <c r="F1855" t="str">
        <f>_xlfn.XLOOKUP(E1855,State_Code_Name!$C$2:$C$52,State_Code_Name!$B$2:$B$52)</f>
        <v>Massachusetts</v>
      </c>
      <c r="G1855" t="s">
        <v>19</v>
      </c>
      <c r="H1855" s="15">
        <v>42003</v>
      </c>
      <c r="I1855" s="15">
        <v>42003</v>
      </c>
      <c r="J1855" t="s">
        <v>14</v>
      </c>
      <c r="K1855" t="s">
        <v>15</v>
      </c>
      <c r="L1855">
        <f>Table1[[#This Row],[Date resolved]]-Table1[[#This Row],[Date received]]</f>
        <v>0</v>
      </c>
      <c r="M1855">
        <f>YEAR(Table1[[#This Row],[Date received]])</f>
        <v>2014</v>
      </c>
      <c r="N1855" t="str">
        <f>_xlfn.CONCAT("Q",_xlfn.CEILING.MATH(MONTH(Table1[[#This Row],[Date received]])/3))</f>
        <v>Q4</v>
      </c>
    </row>
    <row r="1856" spans="1:14" x14ac:dyDescent="0.3">
      <c r="A1856">
        <v>702665</v>
      </c>
      <c r="B1856" t="s">
        <v>113</v>
      </c>
      <c r="C1856" t="s">
        <v>36</v>
      </c>
      <c r="D1856" t="s">
        <v>170</v>
      </c>
      <c r="E1856" t="s">
        <v>137</v>
      </c>
      <c r="F1856" t="str">
        <f>_xlfn.XLOOKUP(E1856,State_Code_Name!$C$2:$C$52,State_Code_Name!$B$2:$B$52)</f>
        <v>Kansas</v>
      </c>
      <c r="G1856" t="s">
        <v>19</v>
      </c>
      <c r="H1856" s="15">
        <v>41678</v>
      </c>
      <c r="I1856" s="15">
        <v>41678</v>
      </c>
      <c r="J1856" t="s">
        <v>14</v>
      </c>
      <c r="K1856" t="s">
        <v>14</v>
      </c>
      <c r="L1856">
        <f>Table1[[#This Row],[Date resolved]]-Table1[[#This Row],[Date received]]</f>
        <v>0</v>
      </c>
      <c r="M1856">
        <f>YEAR(Table1[[#This Row],[Date received]])</f>
        <v>2014</v>
      </c>
      <c r="N1856" t="str">
        <f>_xlfn.CONCAT("Q",_xlfn.CEILING.MATH(MONTH(Table1[[#This Row],[Date received]])/3))</f>
        <v>Q1</v>
      </c>
    </row>
    <row r="1857" spans="1:14" x14ac:dyDescent="0.3">
      <c r="A1857">
        <v>1294481</v>
      </c>
      <c r="B1857" t="s">
        <v>81</v>
      </c>
      <c r="C1857" t="s">
        <v>32</v>
      </c>
      <c r="D1857" t="s">
        <v>44</v>
      </c>
      <c r="E1857" t="s">
        <v>18</v>
      </c>
      <c r="F1857" t="str">
        <f>_xlfn.XLOOKUP(E1857,State_Code_Name!$C$2:$C$52,State_Code_Name!$B$2:$B$52)</f>
        <v>California</v>
      </c>
      <c r="G1857" t="s">
        <v>19</v>
      </c>
      <c r="H1857" s="15">
        <v>42084</v>
      </c>
      <c r="I1857" s="15">
        <v>42084</v>
      </c>
      <c r="J1857" t="s">
        <v>14</v>
      </c>
      <c r="K1857" t="s">
        <v>15</v>
      </c>
      <c r="L1857">
        <f>Table1[[#This Row],[Date resolved]]-Table1[[#This Row],[Date received]]</f>
        <v>0</v>
      </c>
      <c r="M1857">
        <f>YEAR(Table1[[#This Row],[Date received]])</f>
        <v>2015</v>
      </c>
      <c r="N1857" t="str">
        <f>_xlfn.CONCAT("Q",_xlfn.CEILING.MATH(MONTH(Table1[[#This Row],[Date received]])/3))</f>
        <v>Q1</v>
      </c>
    </row>
    <row r="1858" spans="1:14" x14ac:dyDescent="0.3">
      <c r="A1858">
        <v>569457</v>
      </c>
      <c r="B1858" t="s">
        <v>97</v>
      </c>
      <c r="C1858" t="s">
        <v>52</v>
      </c>
      <c r="D1858" t="s">
        <v>103</v>
      </c>
      <c r="E1858" t="s">
        <v>35</v>
      </c>
      <c r="F1858" t="str">
        <f>_xlfn.XLOOKUP(E1858,State_Code_Name!$C$2:$C$52,State_Code_Name!$B$2:$B$52)</f>
        <v>Florida</v>
      </c>
      <c r="G1858" t="s">
        <v>19</v>
      </c>
      <c r="H1858" s="15">
        <v>41571</v>
      </c>
      <c r="I1858" s="15">
        <v>41575</v>
      </c>
      <c r="J1858" t="s">
        <v>14</v>
      </c>
      <c r="K1858" t="s">
        <v>14</v>
      </c>
      <c r="L1858">
        <f>Table1[[#This Row],[Date resolved]]-Table1[[#This Row],[Date received]]</f>
        <v>4</v>
      </c>
      <c r="M1858">
        <f>YEAR(Table1[[#This Row],[Date received]])</f>
        <v>2013</v>
      </c>
      <c r="N1858" t="str">
        <f>_xlfn.CONCAT("Q",_xlfn.CEILING.MATH(MONTH(Table1[[#This Row],[Date received]])/3))</f>
        <v>Q4</v>
      </c>
    </row>
    <row r="1859" spans="1:14" x14ac:dyDescent="0.3">
      <c r="A1859">
        <v>1814325</v>
      </c>
      <c r="B1859" t="s">
        <v>102</v>
      </c>
      <c r="C1859" t="s">
        <v>32</v>
      </c>
      <c r="D1859" t="s">
        <v>41</v>
      </c>
      <c r="E1859" t="s">
        <v>70</v>
      </c>
      <c r="F1859" t="str">
        <f>_xlfn.XLOOKUP(E1859,State_Code_Name!$C$2:$C$52,State_Code_Name!$B$2:$B$52)</f>
        <v>Massachusetts</v>
      </c>
      <c r="G1859" t="s">
        <v>19</v>
      </c>
      <c r="H1859" s="15">
        <v>42431</v>
      </c>
      <c r="I1859" s="15">
        <v>42431</v>
      </c>
      <c r="J1859" t="s">
        <v>14</v>
      </c>
      <c r="K1859" t="s">
        <v>15</v>
      </c>
      <c r="L1859">
        <f>Table1[[#This Row],[Date resolved]]-Table1[[#This Row],[Date received]]</f>
        <v>0</v>
      </c>
      <c r="M1859">
        <f>YEAR(Table1[[#This Row],[Date received]])</f>
        <v>2016</v>
      </c>
      <c r="N1859" t="str">
        <f>_xlfn.CONCAT("Q",_xlfn.CEILING.MATH(MONTH(Table1[[#This Row],[Date received]])/3))</f>
        <v>Q1</v>
      </c>
    </row>
    <row r="1860" spans="1:14" x14ac:dyDescent="0.3">
      <c r="A1860">
        <v>2026674</v>
      </c>
      <c r="B1860" t="s">
        <v>335</v>
      </c>
      <c r="C1860" t="s">
        <v>16</v>
      </c>
      <c r="D1860" t="s">
        <v>20</v>
      </c>
      <c r="E1860" t="s">
        <v>18</v>
      </c>
      <c r="F1860" t="str">
        <f>_xlfn.XLOOKUP(E1860,State_Code_Name!$C$2:$C$52,State_Code_Name!$B$2:$B$52)</f>
        <v>California</v>
      </c>
      <c r="G1860" t="s">
        <v>19</v>
      </c>
      <c r="H1860" s="15">
        <v>42574</v>
      </c>
      <c r="I1860" s="15">
        <v>42576</v>
      </c>
      <c r="J1860" t="s">
        <v>14</v>
      </c>
      <c r="K1860" t="s">
        <v>15</v>
      </c>
      <c r="L1860">
        <f>Table1[[#This Row],[Date resolved]]-Table1[[#This Row],[Date received]]</f>
        <v>2</v>
      </c>
      <c r="M1860">
        <f>YEAR(Table1[[#This Row],[Date received]])</f>
        <v>2016</v>
      </c>
      <c r="N1860" t="str">
        <f>_xlfn.CONCAT("Q",_xlfn.CEILING.MATH(MONTH(Table1[[#This Row],[Date received]])/3))</f>
        <v>Q3</v>
      </c>
    </row>
    <row r="1861" spans="1:14" x14ac:dyDescent="0.3">
      <c r="A1861">
        <v>1776366</v>
      </c>
      <c r="B1861" t="s">
        <v>265</v>
      </c>
      <c r="C1861" t="s">
        <v>26</v>
      </c>
      <c r="D1861" t="s">
        <v>27</v>
      </c>
      <c r="E1861" t="s">
        <v>121</v>
      </c>
      <c r="F1861" t="str">
        <f>_xlfn.XLOOKUP(E1861,State_Code_Name!$C$2:$C$52,State_Code_Name!$B$2:$B$52)</f>
        <v>Oregon</v>
      </c>
      <c r="G1861" t="s">
        <v>19</v>
      </c>
      <c r="H1861" s="15">
        <v>42406</v>
      </c>
      <c r="I1861" s="15">
        <v>42406</v>
      </c>
      <c r="J1861" t="s">
        <v>14</v>
      </c>
      <c r="K1861" t="s">
        <v>15</v>
      </c>
      <c r="L1861">
        <f>Table1[[#This Row],[Date resolved]]-Table1[[#This Row],[Date received]]</f>
        <v>0</v>
      </c>
      <c r="M1861">
        <f>YEAR(Table1[[#This Row],[Date received]])</f>
        <v>2016</v>
      </c>
      <c r="N1861" t="str">
        <f>_xlfn.CONCAT("Q",_xlfn.CEILING.MATH(MONTH(Table1[[#This Row],[Date received]])/3))</f>
        <v>Q1</v>
      </c>
    </row>
    <row r="1862" spans="1:14" x14ac:dyDescent="0.3">
      <c r="A1862">
        <v>942501</v>
      </c>
      <c r="B1862" t="s">
        <v>30</v>
      </c>
      <c r="C1862" t="s">
        <v>16</v>
      </c>
      <c r="D1862" t="s">
        <v>24</v>
      </c>
      <c r="E1862" t="s">
        <v>100</v>
      </c>
      <c r="F1862" t="str">
        <f>_xlfn.XLOOKUP(E1862,State_Code_Name!$C$2:$C$52,State_Code_Name!$B$2:$B$52)</f>
        <v>Arizona</v>
      </c>
      <c r="G1862" t="s">
        <v>23</v>
      </c>
      <c r="H1862" s="15">
        <v>41837</v>
      </c>
      <c r="I1862" s="15">
        <v>41843</v>
      </c>
      <c r="J1862" t="s">
        <v>14</v>
      </c>
      <c r="K1862" t="s">
        <v>15</v>
      </c>
      <c r="L1862">
        <f>Table1[[#This Row],[Date resolved]]-Table1[[#This Row],[Date received]]</f>
        <v>6</v>
      </c>
      <c r="M1862">
        <f>YEAR(Table1[[#This Row],[Date received]])</f>
        <v>2014</v>
      </c>
      <c r="N1862" t="str">
        <f>_xlfn.CONCAT("Q",_xlfn.CEILING.MATH(MONTH(Table1[[#This Row],[Date received]])/3))</f>
        <v>Q3</v>
      </c>
    </row>
    <row r="1863" spans="1:14" x14ac:dyDescent="0.3">
      <c r="A1863">
        <v>773706</v>
      </c>
      <c r="B1863" t="s">
        <v>394</v>
      </c>
      <c r="C1863" t="s">
        <v>32</v>
      </c>
      <c r="D1863" t="s">
        <v>104</v>
      </c>
      <c r="E1863" t="s">
        <v>18</v>
      </c>
      <c r="F1863" t="str">
        <f>_xlfn.XLOOKUP(E1863,State_Code_Name!$C$2:$C$52,State_Code_Name!$B$2:$B$52)</f>
        <v>California</v>
      </c>
      <c r="G1863" t="s">
        <v>19</v>
      </c>
      <c r="H1863" s="15">
        <v>41721</v>
      </c>
      <c r="I1863" s="15">
        <v>41733</v>
      </c>
      <c r="J1863" t="s">
        <v>14</v>
      </c>
      <c r="K1863" t="s">
        <v>15</v>
      </c>
      <c r="L1863">
        <f>Table1[[#This Row],[Date resolved]]-Table1[[#This Row],[Date received]]</f>
        <v>12</v>
      </c>
      <c r="M1863">
        <f>YEAR(Table1[[#This Row],[Date received]])</f>
        <v>2014</v>
      </c>
      <c r="N1863" t="str">
        <f>_xlfn.CONCAT("Q",_xlfn.CEILING.MATH(MONTH(Table1[[#This Row],[Date received]])/3))</f>
        <v>Q1</v>
      </c>
    </row>
    <row r="1864" spans="1:14" x14ac:dyDescent="0.3">
      <c r="A1864">
        <v>1888772</v>
      </c>
      <c r="B1864" t="s">
        <v>804</v>
      </c>
      <c r="C1864" t="s">
        <v>26</v>
      </c>
      <c r="D1864" t="s">
        <v>56</v>
      </c>
      <c r="E1864" t="s">
        <v>122</v>
      </c>
      <c r="F1864" t="str">
        <f>_xlfn.XLOOKUP(E1864,State_Code_Name!$C$2:$C$52,State_Code_Name!$B$2:$B$52)</f>
        <v>Maryland</v>
      </c>
      <c r="G1864" t="s">
        <v>19</v>
      </c>
      <c r="H1864" s="15">
        <v>42480</v>
      </c>
      <c r="I1864" s="15">
        <v>42482</v>
      </c>
      <c r="J1864" t="s">
        <v>14</v>
      </c>
      <c r="K1864" t="s">
        <v>15</v>
      </c>
      <c r="L1864">
        <f>Table1[[#This Row],[Date resolved]]-Table1[[#This Row],[Date received]]</f>
        <v>2</v>
      </c>
      <c r="M1864">
        <f>YEAR(Table1[[#This Row],[Date received]])</f>
        <v>2016</v>
      </c>
      <c r="N1864" t="str">
        <f>_xlfn.CONCAT("Q",_xlfn.CEILING.MATH(MONTH(Table1[[#This Row],[Date received]])/3))</f>
        <v>Q2</v>
      </c>
    </row>
    <row r="1865" spans="1:14" x14ac:dyDescent="0.3">
      <c r="A1865">
        <v>1293229</v>
      </c>
      <c r="B1865" t="s">
        <v>60</v>
      </c>
      <c r="C1865" t="s">
        <v>52</v>
      </c>
      <c r="D1865" t="s">
        <v>53</v>
      </c>
      <c r="E1865" t="s">
        <v>77</v>
      </c>
      <c r="F1865" t="str">
        <f>_xlfn.XLOOKUP(E1865,State_Code_Name!$C$2:$C$52,State_Code_Name!$B$2:$B$52)</f>
        <v>Missouri</v>
      </c>
      <c r="G1865" t="s">
        <v>19</v>
      </c>
      <c r="H1865" s="15">
        <v>42083</v>
      </c>
      <c r="I1865" s="15">
        <v>42083</v>
      </c>
      <c r="J1865" t="s">
        <v>14</v>
      </c>
      <c r="K1865" t="s">
        <v>15</v>
      </c>
      <c r="L1865">
        <f>Table1[[#This Row],[Date resolved]]-Table1[[#This Row],[Date received]]</f>
        <v>0</v>
      </c>
      <c r="M1865">
        <f>YEAR(Table1[[#This Row],[Date received]])</f>
        <v>2015</v>
      </c>
      <c r="N1865" t="str">
        <f>_xlfn.CONCAT("Q",_xlfn.CEILING.MATH(MONTH(Table1[[#This Row],[Date received]])/3))</f>
        <v>Q1</v>
      </c>
    </row>
    <row r="1866" spans="1:14" x14ac:dyDescent="0.3">
      <c r="A1866">
        <v>1833867</v>
      </c>
      <c r="B1866" t="s">
        <v>58</v>
      </c>
      <c r="C1866" t="s">
        <v>36</v>
      </c>
      <c r="D1866" t="s">
        <v>99</v>
      </c>
      <c r="E1866" t="s">
        <v>18</v>
      </c>
      <c r="F1866" t="str">
        <f>_xlfn.XLOOKUP(E1866,State_Code_Name!$C$2:$C$52,State_Code_Name!$B$2:$B$52)</f>
        <v>California</v>
      </c>
      <c r="G1866" t="s">
        <v>305</v>
      </c>
      <c r="H1866" s="15">
        <v>42444</v>
      </c>
      <c r="I1866" s="15">
        <v>42445</v>
      </c>
      <c r="J1866" t="s">
        <v>14</v>
      </c>
      <c r="K1866" t="s">
        <v>15</v>
      </c>
      <c r="L1866">
        <f>Table1[[#This Row],[Date resolved]]-Table1[[#This Row],[Date received]]</f>
        <v>1</v>
      </c>
      <c r="M1866">
        <f>YEAR(Table1[[#This Row],[Date received]])</f>
        <v>2016</v>
      </c>
      <c r="N1866" t="str">
        <f>_xlfn.CONCAT("Q",_xlfn.CEILING.MATH(MONTH(Table1[[#This Row],[Date received]])/3))</f>
        <v>Q1</v>
      </c>
    </row>
    <row r="1867" spans="1:14" x14ac:dyDescent="0.3">
      <c r="A1867">
        <v>347383</v>
      </c>
      <c r="B1867" t="s">
        <v>11</v>
      </c>
      <c r="C1867" t="s">
        <v>16</v>
      </c>
      <c r="D1867" t="s">
        <v>20</v>
      </c>
      <c r="E1867" t="s">
        <v>46</v>
      </c>
      <c r="F1867" t="str">
        <f>_xlfn.XLOOKUP(E1867,State_Code_Name!$C$2:$C$52,State_Code_Name!$B$2:$B$52)</f>
        <v>Pennsylvania</v>
      </c>
      <c r="G1867" t="s">
        <v>305</v>
      </c>
      <c r="H1867" s="15">
        <v>41341</v>
      </c>
      <c r="I1867" s="15">
        <v>41344</v>
      </c>
      <c r="J1867" t="s">
        <v>14</v>
      </c>
      <c r="K1867" t="s">
        <v>15</v>
      </c>
      <c r="L1867">
        <f>Table1[[#This Row],[Date resolved]]-Table1[[#This Row],[Date received]]</f>
        <v>3</v>
      </c>
      <c r="M1867">
        <f>YEAR(Table1[[#This Row],[Date received]])</f>
        <v>2013</v>
      </c>
      <c r="N1867" t="str">
        <f>_xlfn.CONCAT("Q",_xlfn.CEILING.MATH(MONTH(Table1[[#This Row],[Date received]])/3))</f>
        <v>Q1</v>
      </c>
    </row>
    <row r="1868" spans="1:14" x14ac:dyDescent="0.3">
      <c r="A1868">
        <v>1257842</v>
      </c>
      <c r="B1868" t="s">
        <v>181</v>
      </c>
      <c r="C1868" t="s">
        <v>32</v>
      </c>
      <c r="D1868" t="s">
        <v>44</v>
      </c>
      <c r="E1868" t="s">
        <v>35</v>
      </c>
      <c r="F1868" t="str">
        <f>_xlfn.XLOOKUP(E1868,State_Code_Name!$C$2:$C$52,State_Code_Name!$B$2:$B$52)</f>
        <v>Florida</v>
      </c>
      <c r="G1868" t="s">
        <v>19</v>
      </c>
      <c r="H1868" s="15">
        <v>42061</v>
      </c>
      <c r="I1868" s="15">
        <v>42061</v>
      </c>
      <c r="J1868" t="s">
        <v>14</v>
      </c>
      <c r="K1868" t="s">
        <v>15</v>
      </c>
      <c r="L1868">
        <f>Table1[[#This Row],[Date resolved]]-Table1[[#This Row],[Date received]]</f>
        <v>0</v>
      </c>
      <c r="M1868">
        <f>YEAR(Table1[[#This Row],[Date received]])</f>
        <v>2015</v>
      </c>
      <c r="N1868" t="str">
        <f>_xlfn.CONCAT("Q",_xlfn.CEILING.MATH(MONTH(Table1[[#This Row],[Date received]])/3))</f>
        <v>Q1</v>
      </c>
    </row>
    <row r="1869" spans="1:14" x14ac:dyDescent="0.3">
      <c r="A1869">
        <v>360304</v>
      </c>
      <c r="B1869" t="s">
        <v>38</v>
      </c>
      <c r="C1869" t="s">
        <v>61</v>
      </c>
      <c r="D1869" t="s">
        <v>62</v>
      </c>
      <c r="E1869" t="s">
        <v>18</v>
      </c>
      <c r="F1869" t="str">
        <f>_xlfn.XLOOKUP(E1869,State_Code_Name!$C$2:$C$52,State_Code_Name!$B$2:$B$52)</f>
        <v>California</v>
      </c>
      <c r="G1869" t="s">
        <v>19</v>
      </c>
      <c r="H1869" s="15">
        <v>41352</v>
      </c>
      <c r="I1869" s="15">
        <v>41353</v>
      </c>
      <c r="J1869" t="s">
        <v>14</v>
      </c>
      <c r="K1869" t="s">
        <v>15</v>
      </c>
      <c r="L1869">
        <f>Table1[[#This Row],[Date resolved]]-Table1[[#This Row],[Date received]]</f>
        <v>1</v>
      </c>
      <c r="M1869">
        <f>YEAR(Table1[[#This Row],[Date received]])</f>
        <v>2013</v>
      </c>
      <c r="N1869" t="str">
        <f>_xlfn.CONCAT("Q",_xlfn.CEILING.MATH(MONTH(Table1[[#This Row],[Date received]])/3))</f>
        <v>Q1</v>
      </c>
    </row>
    <row r="1870" spans="1:14" x14ac:dyDescent="0.3">
      <c r="A1870">
        <v>509595</v>
      </c>
      <c r="B1870" t="s">
        <v>11</v>
      </c>
      <c r="C1870" t="s">
        <v>26</v>
      </c>
      <c r="D1870" t="s">
        <v>56</v>
      </c>
      <c r="E1870" t="s">
        <v>35</v>
      </c>
      <c r="F1870" t="str">
        <f>_xlfn.XLOOKUP(E1870,State_Code_Name!$C$2:$C$52,State_Code_Name!$B$2:$B$52)</f>
        <v>Florida</v>
      </c>
      <c r="G1870" t="s">
        <v>19</v>
      </c>
      <c r="H1870" s="15">
        <v>41515</v>
      </c>
      <c r="I1870" s="15">
        <v>41516</v>
      </c>
      <c r="J1870" t="s">
        <v>14</v>
      </c>
      <c r="K1870" t="s">
        <v>15</v>
      </c>
      <c r="L1870">
        <f>Table1[[#This Row],[Date resolved]]-Table1[[#This Row],[Date received]]</f>
        <v>1</v>
      </c>
      <c r="M1870">
        <f>YEAR(Table1[[#This Row],[Date received]])</f>
        <v>2013</v>
      </c>
      <c r="N1870" t="str">
        <f>_xlfn.CONCAT("Q",_xlfn.CEILING.MATH(MONTH(Table1[[#This Row],[Date received]])/3))</f>
        <v>Q3</v>
      </c>
    </row>
    <row r="1871" spans="1:14" x14ac:dyDescent="0.3">
      <c r="A1871">
        <v>1693619</v>
      </c>
      <c r="B1871" t="s">
        <v>11</v>
      </c>
      <c r="C1871" t="s">
        <v>26</v>
      </c>
      <c r="D1871" t="s">
        <v>27</v>
      </c>
      <c r="E1871" t="s">
        <v>31</v>
      </c>
      <c r="F1871" t="str">
        <f>_xlfn.XLOOKUP(E1871,State_Code_Name!$C$2:$C$52,State_Code_Name!$B$2:$B$52)</f>
        <v>Texas</v>
      </c>
      <c r="G1871" t="s">
        <v>19</v>
      </c>
      <c r="H1871" s="15">
        <v>42349</v>
      </c>
      <c r="I1871" s="15">
        <v>42349</v>
      </c>
      <c r="J1871" t="s">
        <v>14</v>
      </c>
      <c r="K1871" t="s">
        <v>15</v>
      </c>
      <c r="L1871">
        <f>Table1[[#This Row],[Date resolved]]-Table1[[#This Row],[Date received]]</f>
        <v>0</v>
      </c>
      <c r="M1871">
        <f>YEAR(Table1[[#This Row],[Date received]])</f>
        <v>2015</v>
      </c>
      <c r="N1871" t="str">
        <f>_xlfn.CONCAT("Q",_xlfn.CEILING.MATH(MONTH(Table1[[#This Row],[Date received]])/3))</f>
        <v>Q4</v>
      </c>
    </row>
    <row r="1872" spans="1:14" x14ac:dyDescent="0.3">
      <c r="A1872">
        <v>499069</v>
      </c>
      <c r="B1872" t="s">
        <v>60</v>
      </c>
      <c r="C1872" t="s">
        <v>52</v>
      </c>
      <c r="D1872" t="s">
        <v>76</v>
      </c>
      <c r="E1872" t="s">
        <v>106</v>
      </c>
      <c r="F1872" t="str">
        <f>_xlfn.XLOOKUP(E1872,State_Code_Name!$C$2:$C$52,State_Code_Name!$B$2:$B$52)</f>
        <v>Indiana</v>
      </c>
      <c r="G1872" t="s">
        <v>19</v>
      </c>
      <c r="H1872" s="15">
        <v>41507</v>
      </c>
      <c r="I1872" s="15">
        <v>41509</v>
      </c>
      <c r="J1872" t="s">
        <v>14</v>
      </c>
      <c r="K1872" t="s">
        <v>15</v>
      </c>
      <c r="L1872">
        <f>Table1[[#This Row],[Date resolved]]-Table1[[#This Row],[Date received]]</f>
        <v>2</v>
      </c>
      <c r="M1872">
        <f>YEAR(Table1[[#This Row],[Date received]])</f>
        <v>2013</v>
      </c>
      <c r="N1872" t="str">
        <f>_xlfn.CONCAT("Q",_xlfn.CEILING.MATH(MONTH(Table1[[#This Row],[Date received]])/3))</f>
        <v>Q3</v>
      </c>
    </row>
    <row r="1873" spans="1:14" x14ac:dyDescent="0.3">
      <c r="A1873">
        <v>1473589</v>
      </c>
      <c r="B1873" t="s">
        <v>789</v>
      </c>
      <c r="C1873" t="s">
        <v>36</v>
      </c>
      <c r="D1873" t="s">
        <v>67</v>
      </c>
      <c r="E1873" t="s">
        <v>74</v>
      </c>
      <c r="F1873" t="str">
        <f>_xlfn.XLOOKUP(E1873,State_Code_Name!$C$2:$C$52,State_Code_Name!$B$2:$B$52)</f>
        <v>Tennessee</v>
      </c>
      <c r="G1873" t="s">
        <v>19</v>
      </c>
      <c r="H1873" s="15">
        <v>42204</v>
      </c>
      <c r="I1873" s="15">
        <v>42204</v>
      </c>
      <c r="J1873" t="s">
        <v>14</v>
      </c>
      <c r="K1873" t="s">
        <v>15</v>
      </c>
      <c r="L1873">
        <f>Table1[[#This Row],[Date resolved]]-Table1[[#This Row],[Date received]]</f>
        <v>0</v>
      </c>
      <c r="M1873">
        <f>YEAR(Table1[[#This Row],[Date received]])</f>
        <v>2015</v>
      </c>
      <c r="N1873" t="str">
        <f>_xlfn.CONCAT("Q",_xlfn.CEILING.MATH(MONTH(Table1[[#This Row],[Date received]])/3))</f>
        <v>Q3</v>
      </c>
    </row>
    <row r="1874" spans="1:14" x14ac:dyDescent="0.3">
      <c r="A1874">
        <v>2073433</v>
      </c>
      <c r="B1874" t="s">
        <v>30</v>
      </c>
      <c r="C1874" t="s">
        <v>36</v>
      </c>
      <c r="D1874" t="s">
        <v>202</v>
      </c>
      <c r="E1874" t="s">
        <v>12</v>
      </c>
      <c r="F1874" t="str">
        <f>_xlfn.XLOOKUP(E1874,State_Code_Name!$C$2:$C$52,State_Code_Name!$B$2:$B$52)</f>
        <v>Virginia</v>
      </c>
      <c r="G1874" t="s">
        <v>19</v>
      </c>
      <c r="H1874" s="15">
        <v>42601</v>
      </c>
      <c r="I1874" s="15">
        <v>42601</v>
      </c>
      <c r="J1874" t="s">
        <v>14</v>
      </c>
      <c r="K1874" t="s">
        <v>15</v>
      </c>
      <c r="L1874">
        <f>Table1[[#This Row],[Date resolved]]-Table1[[#This Row],[Date received]]</f>
        <v>0</v>
      </c>
      <c r="M1874">
        <f>YEAR(Table1[[#This Row],[Date received]])</f>
        <v>2016</v>
      </c>
      <c r="N1874" t="str">
        <f>_xlfn.CONCAT("Q",_xlfn.CEILING.MATH(MONTH(Table1[[#This Row],[Date received]])/3))</f>
        <v>Q3</v>
      </c>
    </row>
    <row r="1875" spans="1:14" x14ac:dyDescent="0.3">
      <c r="A1875">
        <v>1790354</v>
      </c>
      <c r="B1875" t="s">
        <v>60</v>
      </c>
      <c r="C1875" t="s">
        <v>52</v>
      </c>
      <c r="D1875" t="s">
        <v>103</v>
      </c>
      <c r="E1875" t="s">
        <v>46</v>
      </c>
      <c r="F1875" t="str">
        <f>_xlfn.XLOOKUP(E1875,State_Code_Name!$C$2:$C$52,State_Code_Name!$B$2:$B$52)</f>
        <v>Pennsylvania</v>
      </c>
      <c r="G1875" t="s">
        <v>305</v>
      </c>
      <c r="H1875" s="15">
        <v>42417</v>
      </c>
      <c r="I1875" s="15">
        <v>42418</v>
      </c>
      <c r="J1875" t="s">
        <v>14</v>
      </c>
      <c r="K1875" t="s">
        <v>15</v>
      </c>
      <c r="L1875">
        <f>Table1[[#This Row],[Date resolved]]-Table1[[#This Row],[Date received]]</f>
        <v>1</v>
      </c>
      <c r="M1875">
        <f>YEAR(Table1[[#This Row],[Date received]])</f>
        <v>2016</v>
      </c>
      <c r="N1875" t="str">
        <f>_xlfn.CONCAT("Q",_xlfn.CEILING.MATH(MONTH(Table1[[#This Row],[Date received]])/3))</f>
        <v>Q1</v>
      </c>
    </row>
    <row r="1876" spans="1:14" x14ac:dyDescent="0.3">
      <c r="A1876">
        <v>1566144</v>
      </c>
      <c r="B1876" t="s">
        <v>38</v>
      </c>
      <c r="C1876" t="s">
        <v>36</v>
      </c>
      <c r="D1876" t="s">
        <v>49</v>
      </c>
      <c r="E1876" t="s">
        <v>118</v>
      </c>
      <c r="F1876" t="str">
        <f>_xlfn.XLOOKUP(E1876,State_Code_Name!$C$2:$C$52,State_Code_Name!$B$2:$B$52)</f>
        <v>Alabama</v>
      </c>
      <c r="G1876" t="s">
        <v>19</v>
      </c>
      <c r="H1876" s="15">
        <v>42262</v>
      </c>
      <c r="I1876" s="15">
        <v>42262</v>
      </c>
      <c r="J1876" t="s">
        <v>14</v>
      </c>
      <c r="K1876" t="s">
        <v>14</v>
      </c>
      <c r="L1876">
        <f>Table1[[#This Row],[Date resolved]]-Table1[[#This Row],[Date received]]</f>
        <v>0</v>
      </c>
      <c r="M1876">
        <f>YEAR(Table1[[#This Row],[Date received]])</f>
        <v>2015</v>
      </c>
      <c r="N1876" t="str">
        <f>_xlfn.CONCAT("Q",_xlfn.CEILING.MATH(MONTH(Table1[[#This Row],[Date received]])/3))</f>
        <v>Q3</v>
      </c>
    </row>
    <row r="1877" spans="1:14" x14ac:dyDescent="0.3">
      <c r="A1877">
        <v>537276</v>
      </c>
      <c r="B1877" t="s">
        <v>60</v>
      </c>
      <c r="C1877" t="s">
        <v>52</v>
      </c>
      <c r="D1877" t="s">
        <v>103</v>
      </c>
      <c r="E1877" t="s">
        <v>171</v>
      </c>
      <c r="F1877" t="str">
        <f>_xlfn.XLOOKUP(E1877,State_Code_Name!$C$2:$C$52,State_Code_Name!$B$2:$B$52)</f>
        <v>Louisiana</v>
      </c>
      <c r="G1877" t="s">
        <v>19</v>
      </c>
      <c r="H1877" s="15">
        <v>41538</v>
      </c>
      <c r="I1877" s="15">
        <v>41540</v>
      </c>
      <c r="J1877" t="s">
        <v>14</v>
      </c>
      <c r="K1877" t="s">
        <v>15</v>
      </c>
      <c r="L1877">
        <f>Table1[[#This Row],[Date resolved]]-Table1[[#This Row],[Date received]]</f>
        <v>2</v>
      </c>
      <c r="M1877">
        <f>YEAR(Table1[[#This Row],[Date received]])</f>
        <v>2013</v>
      </c>
      <c r="N1877" t="str">
        <f>_xlfn.CONCAT("Q",_xlfn.CEILING.MATH(MONTH(Table1[[#This Row],[Date received]])/3))</f>
        <v>Q3</v>
      </c>
    </row>
    <row r="1878" spans="1:14" x14ac:dyDescent="0.3">
      <c r="A1878">
        <v>637455</v>
      </c>
      <c r="B1878" t="s">
        <v>83</v>
      </c>
      <c r="C1878" t="s">
        <v>36</v>
      </c>
      <c r="D1878" t="s">
        <v>112</v>
      </c>
      <c r="E1878" t="s">
        <v>59</v>
      </c>
      <c r="F1878" t="str">
        <f>_xlfn.XLOOKUP(E1878,State_Code_Name!$C$2:$C$52,State_Code_Name!$B$2:$B$52)</f>
        <v>Illinois</v>
      </c>
      <c r="G1878" t="s">
        <v>305</v>
      </c>
      <c r="H1878" s="15">
        <v>41625</v>
      </c>
      <c r="I1878" s="15">
        <v>41631</v>
      </c>
      <c r="J1878" t="s">
        <v>14</v>
      </c>
      <c r="K1878" t="s">
        <v>14</v>
      </c>
      <c r="L1878">
        <f>Table1[[#This Row],[Date resolved]]-Table1[[#This Row],[Date received]]</f>
        <v>6</v>
      </c>
      <c r="M1878">
        <f>YEAR(Table1[[#This Row],[Date received]])</f>
        <v>2013</v>
      </c>
      <c r="N1878" t="str">
        <f>_xlfn.CONCAT("Q",_xlfn.CEILING.MATH(MONTH(Table1[[#This Row],[Date received]])/3))</f>
        <v>Q4</v>
      </c>
    </row>
    <row r="1879" spans="1:14" x14ac:dyDescent="0.3">
      <c r="A1879">
        <v>1486433</v>
      </c>
      <c r="B1879" t="s">
        <v>54</v>
      </c>
      <c r="C1879" t="s">
        <v>52</v>
      </c>
      <c r="D1879" t="s">
        <v>76</v>
      </c>
      <c r="E1879" t="s">
        <v>18</v>
      </c>
      <c r="F1879" t="str">
        <f>_xlfn.XLOOKUP(E1879,State_Code_Name!$C$2:$C$52,State_Code_Name!$B$2:$B$52)</f>
        <v>California</v>
      </c>
      <c r="G1879" t="s">
        <v>57</v>
      </c>
      <c r="H1879" s="15">
        <v>42209</v>
      </c>
      <c r="I1879" s="15">
        <v>42214</v>
      </c>
      <c r="J1879" t="s">
        <v>14</v>
      </c>
      <c r="K1879" t="s">
        <v>15</v>
      </c>
      <c r="L1879">
        <f>Table1[[#This Row],[Date resolved]]-Table1[[#This Row],[Date received]]</f>
        <v>5</v>
      </c>
      <c r="M1879">
        <f>YEAR(Table1[[#This Row],[Date received]])</f>
        <v>2015</v>
      </c>
      <c r="N1879" t="str">
        <f>_xlfn.CONCAT("Q",_xlfn.CEILING.MATH(MONTH(Table1[[#This Row],[Date received]])/3))</f>
        <v>Q3</v>
      </c>
    </row>
    <row r="1880" spans="1:14" x14ac:dyDescent="0.3">
      <c r="A1880">
        <v>357225</v>
      </c>
      <c r="B1880" t="s">
        <v>81</v>
      </c>
      <c r="C1880" t="s">
        <v>9</v>
      </c>
      <c r="D1880" t="s">
        <v>132</v>
      </c>
      <c r="E1880" t="s">
        <v>35</v>
      </c>
      <c r="F1880" t="str">
        <f>_xlfn.XLOOKUP(E1880,State_Code_Name!$C$2:$C$52,State_Code_Name!$B$2:$B$52)</f>
        <v>Florida</v>
      </c>
      <c r="G1880" t="s">
        <v>19</v>
      </c>
      <c r="H1880" s="15">
        <v>41348</v>
      </c>
      <c r="I1880" s="15">
        <v>41352</v>
      </c>
      <c r="J1880" t="s">
        <v>14</v>
      </c>
      <c r="K1880" t="s">
        <v>15</v>
      </c>
      <c r="L1880">
        <f>Table1[[#This Row],[Date resolved]]-Table1[[#This Row],[Date received]]</f>
        <v>4</v>
      </c>
      <c r="M1880">
        <f>YEAR(Table1[[#This Row],[Date received]])</f>
        <v>2013</v>
      </c>
      <c r="N1880" t="str">
        <f>_xlfn.CONCAT("Q",_xlfn.CEILING.MATH(MONTH(Table1[[#This Row],[Date received]])/3))</f>
        <v>Q1</v>
      </c>
    </row>
    <row r="1881" spans="1:14" x14ac:dyDescent="0.3">
      <c r="A1881">
        <v>1477366</v>
      </c>
      <c r="B1881" t="s">
        <v>38</v>
      </c>
      <c r="C1881" t="s">
        <v>26</v>
      </c>
      <c r="D1881" t="s">
        <v>27</v>
      </c>
      <c r="E1881" t="s">
        <v>39</v>
      </c>
      <c r="F1881" t="str">
        <f>_xlfn.XLOOKUP(E1881,State_Code_Name!$C$2:$C$52,State_Code_Name!$B$2:$B$52)</f>
        <v>Ohio</v>
      </c>
      <c r="G1881" t="s">
        <v>305</v>
      </c>
      <c r="H1881" s="15">
        <v>42202</v>
      </c>
      <c r="I1881" s="15">
        <v>42208</v>
      </c>
      <c r="J1881" t="s">
        <v>14</v>
      </c>
      <c r="K1881" t="s">
        <v>15</v>
      </c>
      <c r="L1881">
        <f>Table1[[#This Row],[Date resolved]]-Table1[[#This Row],[Date received]]</f>
        <v>6</v>
      </c>
      <c r="M1881">
        <f>YEAR(Table1[[#This Row],[Date received]])</f>
        <v>2015</v>
      </c>
      <c r="N1881" t="str">
        <f>_xlfn.CONCAT("Q",_xlfn.CEILING.MATH(MONTH(Table1[[#This Row],[Date received]])/3))</f>
        <v>Q3</v>
      </c>
    </row>
    <row r="1882" spans="1:14" x14ac:dyDescent="0.3">
      <c r="A1882">
        <v>860995</v>
      </c>
      <c r="B1882" t="s">
        <v>1208</v>
      </c>
      <c r="C1882" t="s">
        <v>16</v>
      </c>
      <c r="D1882" t="s">
        <v>20</v>
      </c>
      <c r="E1882" t="s">
        <v>51</v>
      </c>
      <c r="F1882" t="str">
        <f>_xlfn.XLOOKUP(E1882,State_Code_Name!$C$2:$C$52,State_Code_Name!$B$2:$B$52)</f>
        <v>Washington</v>
      </c>
      <c r="G1882" t="s">
        <v>305</v>
      </c>
      <c r="H1882" s="15">
        <v>41779</v>
      </c>
      <c r="I1882" s="15">
        <v>41780</v>
      </c>
      <c r="J1882" t="s">
        <v>14</v>
      </c>
      <c r="K1882" t="s">
        <v>15</v>
      </c>
      <c r="L1882">
        <f>Table1[[#This Row],[Date resolved]]-Table1[[#This Row],[Date received]]</f>
        <v>1</v>
      </c>
      <c r="M1882">
        <f>YEAR(Table1[[#This Row],[Date received]])</f>
        <v>2014</v>
      </c>
      <c r="N1882" t="str">
        <f>_xlfn.CONCAT("Q",_xlfn.CEILING.MATH(MONTH(Table1[[#This Row],[Date received]])/3))</f>
        <v>Q2</v>
      </c>
    </row>
    <row r="1883" spans="1:14" x14ac:dyDescent="0.3">
      <c r="A1883">
        <v>1933019</v>
      </c>
      <c r="B1883" t="s">
        <v>97</v>
      </c>
      <c r="C1883" t="s">
        <v>52</v>
      </c>
      <c r="D1883" t="s">
        <v>96</v>
      </c>
      <c r="E1883" t="s">
        <v>171</v>
      </c>
      <c r="F1883" t="str">
        <f>_xlfn.XLOOKUP(E1883,State_Code_Name!$C$2:$C$52,State_Code_Name!$B$2:$B$52)</f>
        <v>Louisiana</v>
      </c>
      <c r="G1883" t="s">
        <v>19</v>
      </c>
      <c r="H1883" s="15">
        <v>42509</v>
      </c>
      <c r="I1883" s="15">
        <v>42509</v>
      </c>
      <c r="J1883" t="s">
        <v>14</v>
      </c>
      <c r="K1883" t="s">
        <v>15</v>
      </c>
      <c r="L1883">
        <f>Table1[[#This Row],[Date resolved]]-Table1[[#This Row],[Date received]]</f>
        <v>0</v>
      </c>
      <c r="M1883">
        <f>YEAR(Table1[[#This Row],[Date received]])</f>
        <v>2016</v>
      </c>
      <c r="N1883" t="str">
        <f>_xlfn.CONCAT("Q",_xlfn.CEILING.MATH(MONTH(Table1[[#This Row],[Date received]])/3))</f>
        <v>Q2</v>
      </c>
    </row>
    <row r="1884" spans="1:14" x14ac:dyDescent="0.3">
      <c r="A1884">
        <v>682358</v>
      </c>
      <c r="B1884" t="s">
        <v>50</v>
      </c>
      <c r="C1884" t="s">
        <v>36</v>
      </c>
      <c r="D1884" t="s">
        <v>112</v>
      </c>
      <c r="E1884" t="s">
        <v>22</v>
      </c>
      <c r="F1884" t="str">
        <f>_xlfn.XLOOKUP(E1884,State_Code_Name!$C$2:$C$52,State_Code_Name!$B$2:$B$52)</f>
        <v>New York</v>
      </c>
      <c r="G1884" t="s">
        <v>305</v>
      </c>
      <c r="H1884" s="15">
        <v>41662</v>
      </c>
      <c r="I1884" s="15">
        <v>41670</v>
      </c>
      <c r="J1884" t="s">
        <v>14</v>
      </c>
      <c r="K1884" t="s">
        <v>15</v>
      </c>
      <c r="L1884">
        <f>Table1[[#This Row],[Date resolved]]-Table1[[#This Row],[Date received]]</f>
        <v>8</v>
      </c>
      <c r="M1884">
        <f>YEAR(Table1[[#This Row],[Date received]])</f>
        <v>2014</v>
      </c>
      <c r="N1884" t="str">
        <f>_xlfn.CONCAT("Q",_xlfn.CEILING.MATH(MONTH(Table1[[#This Row],[Date received]])/3))</f>
        <v>Q1</v>
      </c>
    </row>
    <row r="1885" spans="1:14" x14ac:dyDescent="0.3">
      <c r="A1885">
        <v>1621870</v>
      </c>
      <c r="B1885" t="s">
        <v>11</v>
      </c>
      <c r="C1885" t="s">
        <v>16</v>
      </c>
      <c r="D1885" t="s">
        <v>20</v>
      </c>
      <c r="E1885" t="s">
        <v>22</v>
      </c>
      <c r="F1885" t="str">
        <f>_xlfn.XLOOKUP(E1885,State_Code_Name!$C$2:$C$52,State_Code_Name!$B$2:$B$52)</f>
        <v>New York</v>
      </c>
      <c r="G1885" t="s">
        <v>305</v>
      </c>
      <c r="H1885" s="15">
        <v>42300</v>
      </c>
      <c r="I1885" s="15">
        <v>42304</v>
      </c>
      <c r="J1885" t="s">
        <v>14</v>
      </c>
      <c r="K1885" t="s">
        <v>15</v>
      </c>
      <c r="L1885">
        <f>Table1[[#This Row],[Date resolved]]-Table1[[#This Row],[Date received]]</f>
        <v>4</v>
      </c>
      <c r="M1885">
        <f>YEAR(Table1[[#This Row],[Date received]])</f>
        <v>2015</v>
      </c>
      <c r="N1885" t="str">
        <f>_xlfn.CONCAT("Q",_xlfn.CEILING.MATH(MONTH(Table1[[#This Row],[Date received]])/3))</f>
        <v>Q4</v>
      </c>
    </row>
    <row r="1886" spans="1:14" x14ac:dyDescent="0.3">
      <c r="A1886">
        <v>1957830</v>
      </c>
      <c r="B1886" t="s">
        <v>95</v>
      </c>
      <c r="C1886" t="s">
        <v>36</v>
      </c>
      <c r="D1886" t="s">
        <v>99</v>
      </c>
      <c r="E1886" t="s">
        <v>22</v>
      </c>
      <c r="F1886" t="str">
        <f>_xlfn.XLOOKUP(E1886,State_Code_Name!$C$2:$C$52,State_Code_Name!$B$2:$B$52)</f>
        <v>New York</v>
      </c>
      <c r="G1886" t="s">
        <v>19</v>
      </c>
      <c r="H1886" s="15">
        <v>42529</v>
      </c>
      <c r="I1886" s="15">
        <v>42529</v>
      </c>
      <c r="J1886" t="s">
        <v>14</v>
      </c>
      <c r="K1886" t="s">
        <v>15</v>
      </c>
      <c r="L1886">
        <f>Table1[[#This Row],[Date resolved]]-Table1[[#This Row],[Date received]]</f>
        <v>0</v>
      </c>
      <c r="M1886">
        <f>YEAR(Table1[[#This Row],[Date received]])</f>
        <v>2016</v>
      </c>
      <c r="N1886" t="str">
        <f>_xlfn.CONCAT("Q",_xlfn.CEILING.MATH(MONTH(Table1[[#This Row],[Date received]])/3))</f>
        <v>Q2</v>
      </c>
    </row>
    <row r="1887" spans="1:14" x14ac:dyDescent="0.3">
      <c r="A1887">
        <v>1861003</v>
      </c>
      <c r="B1887" t="s">
        <v>148</v>
      </c>
      <c r="C1887" t="s">
        <v>16</v>
      </c>
      <c r="D1887" t="s">
        <v>20</v>
      </c>
      <c r="E1887" t="s">
        <v>22</v>
      </c>
      <c r="F1887" t="str">
        <f>_xlfn.XLOOKUP(E1887,State_Code_Name!$C$2:$C$52,State_Code_Name!$B$2:$B$52)</f>
        <v>New York</v>
      </c>
      <c r="G1887" t="s">
        <v>19</v>
      </c>
      <c r="H1887" s="15">
        <v>42461</v>
      </c>
      <c r="I1887" s="15">
        <v>42461</v>
      </c>
      <c r="J1887" t="s">
        <v>14</v>
      </c>
      <c r="K1887" t="s">
        <v>15</v>
      </c>
      <c r="L1887">
        <f>Table1[[#This Row],[Date resolved]]-Table1[[#This Row],[Date received]]</f>
        <v>0</v>
      </c>
      <c r="M1887">
        <f>YEAR(Table1[[#This Row],[Date received]])</f>
        <v>2016</v>
      </c>
      <c r="N1887" t="str">
        <f>_xlfn.CONCAT("Q",_xlfn.CEILING.MATH(MONTH(Table1[[#This Row],[Date received]])/3))</f>
        <v>Q2</v>
      </c>
    </row>
    <row r="1888" spans="1:14" x14ac:dyDescent="0.3">
      <c r="A1888">
        <v>1491137</v>
      </c>
      <c r="B1888" t="s">
        <v>398</v>
      </c>
      <c r="C1888" t="s">
        <v>32</v>
      </c>
      <c r="D1888" t="s">
        <v>104</v>
      </c>
      <c r="E1888" t="s">
        <v>18</v>
      </c>
      <c r="F1888" t="str">
        <f>_xlfn.XLOOKUP(E1888,State_Code_Name!$C$2:$C$52,State_Code_Name!$B$2:$B$52)</f>
        <v>California</v>
      </c>
      <c r="G1888" t="s">
        <v>19</v>
      </c>
      <c r="H1888" s="15">
        <v>42213</v>
      </c>
      <c r="I1888" s="15">
        <v>42213</v>
      </c>
      <c r="J1888" t="s">
        <v>14</v>
      </c>
      <c r="K1888" t="s">
        <v>15</v>
      </c>
      <c r="L1888">
        <f>Table1[[#This Row],[Date resolved]]-Table1[[#This Row],[Date received]]</f>
        <v>0</v>
      </c>
      <c r="M1888">
        <f>YEAR(Table1[[#This Row],[Date received]])</f>
        <v>2015</v>
      </c>
      <c r="N1888" t="str">
        <f>_xlfn.CONCAT("Q",_xlfn.CEILING.MATH(MONTH(Table1[[#This Row],[Date received]])/3))</f>
        <v>Q3</v>
      </c>
    </row>
    <row r="1889" spans="1:14" x14ac:dyDescent="0.3">
      <c r="A1889">
        <v>1904143</v>
      </c>
      <c r="B1889" t="s">
        <v>969</v>
      </c>
      <c r="C1889" t="s">
        <v>32</v>
      </c>
      <c r="D1889" t="s">
        <v>161</v>
      </c>
      <c r="E1889" t="s">
        <v>70</v>
      </c>
      <c r="F1889" t="str">
        <f>_xlfn.XLOOKUP(E1889,State_Code_Name!$C$2:$C$52,State_Code_Name!$B$2:$B$52)</f>
        <v>Massachusetts</v>
      </c>
      <c r="G1889" t="s">
        <v>19</v>
      </c>
      <c r="H1889" s="15">
        <v>42490</v>
      </c>
      <c r="I1889" s="15">
        <v>42490</v>
      </c>
      <c r="J1889" t="s">
        <v>14</v>
      </c>
      <c r="K1889" t="s">
        <v>15</v>
      </c>
      <c r="L1889">
        <f>Table1[[#This Row],[Date resolved]]-Table1[[#This Row],[Date received]]</f>
        <v>0</v>
      </c>
      <c r="M1889">
        <f>YEAR(Table1[[#This Row],[Date received]])</f>
        <v>2016</v>
      </c>
      <c r="N1889" t="str">
        <f>_xlfn.CONCAT("Q",_xlfn.CEILING.MATH(MONTH(Table1[[#This Row],[Date received]])/3))</f>
        <v>Q2</v>
      </c>
    </row>
    <row r="1890" spans="1:14" x14ac:dyDescent="0.3">
      <c r="A1890">
        <v>493802</v>
      </c>
      <c r="B1890" t="s">
        <v>58</v>
      </c>
      <c r="C1890" t="s">
        <v>9</v>
      </c>
      <c r="D1890" t="s">
        <v>183</v>
      </c>
      <c r="E1890" t="s">
        <v>18</v>
      </c>
      <c r="F1890" t="str">
        <f>_xlfn.XLOOKUP(E1890,State_Code_Name!$C$2:$C$52,State_Code_Name!$B$2:$B$52)</f>
        <v>California</v>
      </c>
      <c r="G1890" t="s">
        <v>305</v>
      </c>
      <c r="H1890" s="15">
        <v>41502</v>
      </c>
      <c r="I1890" s="15">
        <v>41505</v>
      </c>
      <c r="J1890" t="s">
        <v>14</v>
      </c>
      <c r="K1890" t="s">
        <v>15</v>
      </c>
      <c r="L1890">
        <f>Table1[[#This Row],[Date resolved]]-Table1[[#This Row],[Date received]]</f>
        <v>3</v>
      </c>
      <c r="M1890">
        <f>YEAR(Table1[[#This Row],[Date received]])</f>
        <v>2013</v>
      </c>
      <c r="N1890" t="str">
        <f>_xlfn.CONCAT("Q",_xlfn.CEILING.MATH(MONTH(Table1[[#This Row],[Date received]])/3))</f>
        <v>Q3</v>
      </c>
    </row>
    <row r="1891" spans="1:14" x14ac:dyDescent="0.3">
      <c r="A1891">
        <v>543030</v>
      </c>
      <c r="B1891" t="s">
        <v>344</v>
      </c>
      <c r="C1891" t="s">
        <v>26</v>
      </c>
      <c r="D1891" t="s">
        <v>56</v>
      </c>
      <c r="E1891" t="s">
        <v>18</v>
      </c>
      <c r="F1891" t="str">
        <f>_xlfn.XLOOKUP(E1891,State_Code_Name!$C$2:$C$52,State_Code_Name!$B$2:$B$52)</f>
        <v>California</v>
      </c>
      <c r="G1891" t="s">
        <v>19</v>
      </c>
      <c r="H1891" s="15">
        <v>41542</v>
      </c>
      <c r="I1891" s="15">
        <v>41543</v>
      </c>
      <c r="J1891" t="s">
        <v>14</v>
      </c>
      <c r="K1891" t="s">
        <v>15</v>
      </c>
      <c r="L1891">
        <f>Table1[[#This Row],[Date resolved]]-Table1[[#This Row],[Date received]]</f>
        <v>1</v>
      </c>
      <c r="M1891">
        <f>YEAR(Table1[[#This Row],[Date received]])</f>
        <v>2013</v>
      </c>
      <c r="N1891" t="str">
        <f>_xlfn.CONCAT("Q",_xlfn.CEILING.MATH(MONTH(Table1[[#This Row],[Date received]])/3))</f>
        <v>Q3</v>
      </c>
    </row>
    <row r="1892" spans="1:14" x14ac:dyDescent="0.3">
      <c r="A1892">
        <v>956613</v>
      </c>
      <c r="B1892" t="s">
        <v>43</v>
      </c>
      <c r="C1892" t="s">
        <v>36</v>
      </c>
      <c r="D1892" t="s">
        <v>120</v>
      </c>
      <c r="E1892" t="s">
        <v>39</v>
      </c>
      <c r="F1892" t="str">
        <f>_xlfn.XLOOKUP(E1892,State_Code_Name!$C$2:$C$52,State_Code_Name!$B$2:$B$52)</f>
        <v>Ohio</v>
      </c>
      <c r="G1892" t="s">
        <v>305</v>
      </c>
      <c r="H1892" s="15">
        <v>41848</v>
      </c>
      <c r="I1892" s="15">
        <v>41850</v>
      </c>
      <c r="J1892" t="s">
        <v>14</v>
      </c>
      <c r="K1892" t="s">
        <v>14</v>
      </c>
      <c r="L1892">
        <f>Table1[[#This Row],[Date resolved]]-Table1[[#This Row],[Date received]]</f>
        <v>2</v>
      </c>
      <c r="M1892">
        <f>YEAR(Table1[[#This Row],[Date received]])</f>
        <v>2014</v>
      </c>
      <c r="N1892" t="str">
        <f>_xlfn.CONCAT("Q",_xlfn.CEILING.MATH(MONTH(Table1[[#This Row],[Date received]])/3))</f>
        <v>Q3</v>
      </c>
    </row>
    <row r="1893" spans="1:14" x14ac:dyDescent="0.3">
      <c r="A1893">
        <v>801278</v>
      </c>
      <c r="B1893" t="s">
        <v>105</v>
      </c>
      <c r="C1893" t="s">
        <v>32</v>
      </c>
      <c r="D1893" t="s">
        <v>41</v>
      </c>
      <c r="E1893" t="s">
        <v>137</v>
      </c>
      <c r="F1893" t="str">
        <f>_xlfn.XLOOKUP(E1893,State_Code_Name!$C$2:$C$52,State_Code_Name!$B$2:$B$52)</f>
        <v>Kansas</v>
      </c>
      <c r="G1893" t="s">
        <v>19</v>
      </c>
      <c r="H1893" s="15">
        <v>41738</v>
      </c>
      <c r="I1893" s="15">
        <v>41738</v>
      </c>
      <c r="J1893" t="s">
        <v>14</v>
      </c>
      <c r="K1893" t="s">
        <v>14</v>
      </c>
      <c r="L1893">
        <f>Table1[[#This Row],[Date resolved]]-Table1[[#This Row],[Date received]]</f>
        <v>0</v>
      </c>
      <c r="M1893">
        <f>YEAR(Table1[[#This Row],[Date received]])</f>
        <v>2014</v>
      </c>
      <c r="N1893" t="str">
        <f>_xlfn.CONCAT("Q",_xlfn.CEILING.MATH(MONTH(Table1[[#This Row],[Date received]])/3))</f>
        <v>Q2</v>
      </c>
    </row>
    <row r="1894" spans="1:14" x14ac:dyDescent="0.3">
      <c r="A1894">
        <v>1735623</v>
      </c>
      <c r="B1894" t="s">
        <v>58</v>
      </c>
      <c r="C1894" t="s">
        <v>26</v>
      </c>
      <c r="D1894" t="s">
        <v>27</v>
      </c>
      <c r="E1894" t="s">
        <v>79</v>
      </c>
      <c r="F1894" t="str">
        <f>_xlfn.XLOOKUP(E1894,State_Code_Name!$C$2:$C$52,State_Code_Name!$B$2:$B$52)</f>
        <v>Minnesota</v>
      </c>
      <c r="G1894" t="s">
        <v>19</v>
      </c>
      <c r="H1894" s="15">
        <v>42381</v>
      </c>
      <c r="I1894" s="15">
        <v>42381</v>
      </c>
      <c r="J1894" t="s">
        <v>14</v>
      </c>
      <c r="K1894" t="s">
        <v>15</v>
      </c>
      <c r="L1894">
        <f>Table1[[#This Row],[Date resolved]]-Table1[[#This Row],[Date received]]</f>
        <v>0</v>
      </c>
      <c r="M1894">
        <f>YEAR(Table1[[#This Row],[Date received]])</f>
        <v>2016</v>
      </c>
      <c r="N1894" t="str">
        <f>_xlfn.CONCAT("Q",_xlfn.CEILING.MATH(MONTH(Table1[[#This Row],[Date received]])/3))</f>
        <v>Q1</v>
      </c>
    </row>
    <row r="1895" spans="1:14" x14ac:dyDescent="0.3">
      <c r="A1895">
        <v>563904</v>
      </c>
      <c r="B1895" t="s">
        <v>105</v>
      </c>
      <c r="C1895" t="s">
        <v>32</v>
      </c>
      <c r="D1895" t="s">
        <v>44</v>
      </c>
      <c r="E1895" t="s">
        <v>51</v>
      </c>
      <c r="F1895" t="str">
        <f>_xlfn.XLOOKUP(E1895,State_Code_Name!$C$2:$C$52,State_Code_Name!$B$2:$B$52)</f>
        <v>Washington</v>
      </c>
      <c r="G1895" t="s">
        <v>19</v>
      </c>
      <c r="H1895" s="15">
        <v>41566</v>
      </c>
      <c r="I1895" s="15">
        <v>41571</v>
      </c>
      <c r="J1895" t="s">
        <v>14</v>
      </c>
      <c r="K1895" t="s">
        <v>15</v>
      </c>
      <c r="L1895">
        <f>Table1[[#This Row],[Date resolved]]-Table1[[#This Row],[Date received]]</f>
        <v>5</v>
      </c>
      <c r="M1895">
        <f>YEAR(Table1[[#This Row],[Date received]])</f>
        <v>2013</v>
      </c>
      <c r="N1895" t="str">
        <f>_xlfn.CONCAT("Q",_xlfn.CEILING.MATH(MONTH(Table1[[#This Row],[Date received]])/3))</f>
        <v>Q4</v>
      </c>
    </row>
    <row r="1896" spans="1:14" x14ac:dyDescent="0.3">
      <c r="A1896">
        <v>1366746</v>
      </c>
      <c r="B1896" t="s">
        <v>259</v>
      </c>
      <c r="C1896" t="s">
        <v>26</v>
      </c>
      <c r="D1896" t="s">
        <v>56</v>
      </c>
      <c r="E1896" t="s">
        <v>18</v>
      </c>
      <c r="F1896" t="str">
        <f>_xlfn.XLOOKUP(E1896,State_Code_Name!$C$2:$C$52,State_Code_Name!$B$2:$B$52)</f>
        <v>California</v>
      </c>
      <c r="G1896" t="s">
        <v>19</v>
      </c>
      <c r="H1896" s="15">
        <v>42132</v>
      </c>
      <c r="I1896" s="15">
        <v>42132</v>
      </c>
      <c r="J1896" t="s">
        <v>14</v>
      </c>
      <c r="K1896" t="s">
        <v>15</v>
      </c>
      <c r="L1896">
        <f>Table1[[#This Row],[Date resolved]]-Table1[[#This Row],[Date received]]</f>
        <v>0</v>
      </c>
      <c r="M1896">
        <f>YEAR(Table1[[#This Row],[Date received]])</f>
        <v>2015</v>
      </c>
      <c r="N1896" t="str">
        <f>_xlfn.CONCAT("Q",_xlfn.CEILING.MATH(MONTH(Table1[[#This Row],[Date received]])/3))</f>
        <v>Q2</v>
      </c>
    </row>
    <row r="1897" spans="1:14" x14ac:dyDescent="0.3">
      <c r="A1897">
        <v>257869</v>
      </c>
      <c r="B1897" t="s">
        <v>134</v>
      </c>
      <c r="C1897" t="s">
        <v>26</v>
      </c>
      <c r="D1897" t="s">
        <v>27</v>
      </c>
      <c r="E1897" t="s">
        <v>72</v>
      </c>
      <c r="F1897" t="str">
        <f>_xlfn.XLOOKUP(E1897,State_Code_Name!$C$2:$C$52,State_Code_Name!$B$2:$B$52)</f>
        <v>Kentucky</v>
      </c>
      <c r="G1897" t="s">
        <v>19</v>
      </c>
      <c r="H1897" s="15">
        <v>41298</v>
      </c>
      <c r="I1897" s="15">
        <v>41298</v>
      </c>
      <c r="J1897" t="s">
        <v>14</v>
      </c>
      <c r="K1897" t="s">
        <v>15</v>
      </c>
      <c r="L1897">
        <f>Table1[[#This Row],[Date resolved]]-Table1[[#This Row],[Date received]]</f>
        <v>0</v>
      </c>
      <c r="M1897">
        <f>YEAR(Table1[[#This Row],[Date received]])</f>
        <v>2013</v>
      </c>
      <c r="N1897" t="str">
        <f>_xlfn.CONCAT("Q",_xlfn.CEILING.MATH(MONTH(Table1[[#This Row],[Date received]])/3))</f>
        <v>Q1</v>
      </c>
    </row>
    <row r="1898" spans="1:14" x14ac:dyDescent="0.3">
      <c r="A1898">
        <v>1968485</v>
      </c>
      <c r="B1898" t="s">
        <v>378</v>
      </c>
      <c r="C1898" t="s">
        <v>26</v>
      </c>
      <c r="D1898" t="s">
        <v>27</v>
      </c>
      <c r="E1898" t="s">
        <v>31</v>
      </c>
      <c r="F1898" t="str">
        <f>_xlfn.XLOOKUP(E1898,State_Code_Name!$C$2:$C$52,State_Code_Name!$B$2:$B$52)</f>
        <v>Texas</v>
      </c>
      <c r="G1898" t="s">
        <v>19</v>
      </c>
      <c r="H1898" s="15">
        <v>42535</v>
      </c>
      <c r="I1898" s="15">
        <v>42535</v>
      </c>
      <c r="J1898" t="s">
        <v>14</v>
      </c>
      <c r="K1898" t="s">
        <v>15</v>
      </c>
      <c r="L1898">
        <f>Table1[[#This Row],[Date resolved]]-Table1[[#This Row],[Date received]]</f>
        <v>0</v>
      </c>
      <c r="M1898">
        <f>YEAR(Table1[[#This Row],[Date received]])</f>
        <v>2016</v>
      </c>
      <c r="N1898" t="str">
        <f>_xlfn.CONCAT("Q",_xlfn.CEILING.MATH(MONTH(Table1[[#This Row],[Date received]])/3))</f>
        <v>Q2</v>
      </c>
    </row>
    <row r="1899" spans="1:14" x14ac:dyDescent="0.3">
      <c r="A1899">
        <v>527104</v>
      </c>
      <c r="B1899" t="s">
        <v>47</v>
      </c>
      <c r="C1899" t="s">
        <v>26</v>
      </c>
      <c r="D1899" t="s">
        <v>27</v>
      </c>
      <c r="E1899" t="s">
        <v>22</v>
      </c>
      <c r="F1899" t="str">
        <f>_xlfn.XLOOKUP(E1899,State_Code_Name!$C$2:$C$52,State_Code_Name!$B$2:$B$52)</f>
        <v>New York</v>
      </c>
      <c r="G1899" t="s">
        <v>19</v>
      </c>
      <c r="H1899" s="15">
        <v>41530</v>
      </c>
      <c r="I1899" s="15">
        <v>41530</v>
      </c>
      <c r="J1899" t="s">
        <v>14</v>
      </c>
      <c r="K1899" t="s">
        <v>15</v>
      </c>
      <c r="L1899">
        <f>Table1[[#This Row],[Date resolved]]-Table1[[#This Row],[Date received]]</f>
        <v>0</v>
      </c>
      <c r="M1899">
        <f>YEAR(Table1[[#This Row],[Date received]])</f>
        <v>2013</v>
      </c>
      <c r="N1899" t="str">
        <f>_xlfn.CONCAT("Q",_xlfn.CEILING.MATH(MONTH(Table1[[#This Row],[Date received]])/3))</f>
        <v>Q3</v>
      </c>
    </row>
    <row r="1900" spans="1:14" x14ac:dyDescent="0.3">
      <c r="A1900">
        <v>1891278</v>
      </c>
      <c r="B1900" t="s">
        <v>81</v>
      </c>
      <c r="C1900" t="s">
        <v>36</v>
      </c>
      <c r="D1900" t="s">
        <v>80</v>
      </c>
      <c r="E1900" t="s">
        <v>35</v>
      </c>
      <c r="F1900" t="str">
        <f>_xlfn.XLOOKUP(E1900,State_Code_Name!$C$2:$C$52,State_Code_Name!$B$2:$B$52)</f>
        <v>Florida</v>
      </c>
      <c r="G1900" t="s">
        <v>305</v>
      </c>
      <c r="H1900" s="15">
        <v>42481</v>
      </c>
      <c r="I1900" s="15">
        <v>42485</v>
      </c>
      <c r="J1900" t="s">
        <v>14</v>
      </c>
      <c r="K1900" t="s">
        <v>15</v>
      </c>
      <c r="L1900">
        <f>Table1[[#This Row],[Date resolved]]-Table1[[#This Row],[Date received]]</f>
        <v>4</v>
      </c>
      <c r="M1900">
        <f>YEAR(Table1[[#This Row],[Date received]])</f>
        <v>2016</v>
      </c>
      <c r="N1900" t="str">
        <f>_xlfn.CONCAT("Q",_xlfn.CEILING.MATH(MONTH(Table1[[#This Row],[Date received]])/3))</f>
        <v>Q2</v>
      </c>
    </row>
    <row r="1901" spans="1:14" x14ac:dyDescent="0.3">
      <c r="A1901">
        <v>566146</v>
      </c>
      <c r="B1901" t="s">
        <v>38</v>
      </c>
      <c r="C1901" t="s">
        <v>36</v>
      </c>
      <c r="D1901" t="s">
        <v>80</v>
      </c>
      <c r="E1901" t="s">
        <v>122</v>
      </c>
      <c r="F1901" t="str">
        <f>_xlfn.XLOOKUP(E1901,State_Code_Name!$C$2:$C$52,State_Code_Name!$B$2:$B$52)</f>
        <v>Maryland</v>
      </c>
      <c r="G1901" t="s">
        <v>19</v>
      </c>
      <c r="H1901" s="15">
        <v>41569</v>
      </c>
      <c r="I1901" s="15">
        <v>41576</v>
      </c>
      <c r="J1901" t="s">
        <v>14</v>
      </c>
      <c r="K1901" t="s">
        <v>15</v>
      </c>
      <c r="L1901">
        <f>Table1[[#This Row],[Date resolved]]-Table1[[#This Row],[Date received]]</f>
        <v>7</v>
      </c>
      <c r="M1901">
        <f>YEAR(Table1[[#This Row],[Date received]])</f>
        <v>2013</v>
      </c>
      <c r="N1901" t="str">
        <f>_xlfn.CONCAT("Q",_xlfn.CEILING.MATH(MONTH(Table1[[#This Row],[Date received]])/3))</f>
        <v>Q4</v>
      </c>
    </row>
    <row r="1902" spans="1:14" x14ac:dyDescent="0.3">
      <c r="A1902">
        <v>1693668</v>
      </c>
      <c r="B1902" t="s">
        <v>830</v>
      </c>
      <c r="C1902" t="s">
        <v>32</v>
      </c>
      <c r="D1902" t="s">
        <v>44</v>
      </c>
      <c r="E1902" t="s">
        <v>18</v>
      </c>
      <c r="F1902" t="str">
        <f>_xlfn.XLOOKUP(E1902,State_Code_Name!$C$2:$C$52,State_Code_Name!$B$2:$B$52)</f>
        <v>California</v>
      </c>
      <c r="G1902" t="s">
        <v>19</v>
      </c>
      <c r="H1902" s="15">
        <v>42349</v>
      </c>
      <c r="I1902" s="15">
        <v>42349</v>
      </c>
      <c r="J1902" t="s">
        <v>14</v>
      </c>
      <c r="K1902" t="s">
        <v>15</v>
      </c>
      <c r="L1902">
        <f>Table1[[#This Row],[Date resolved]]-Table1[[#This Row],[Date received]]</f>
        <v>0</v>
      </c>
      <c r="M1902">
        <f>YEAR(Table1[[#This Row],[Date received]])</f>
        <v>2015</v>
      </c>
      <c r="N1902" t="str">
        <f>_xlfn.CONCAT("Q",_xlfn.CEILING.MATH(MONTH(Table1[[#This Row],[Date received]])/3))</f>
        <v>Q4</v>
      </c>
    </row>
    <row r="1903" spans="1:14" x14ac:dyDescent="0.3">
      <c r="A1903">
        <v>1041707</v>
      </c>
      <c r="B1903" t="s">
        <v>105</v>
      </c>
      <c r="C1903" t="s">
        <v>32</v>
      </c>
      <c r="D1903" t="s">
        <v>161</v>
      </c>
      <c r="E1903" t="s">
        <v>18</v>
      </c>
      <c r="F1903" t="str">
        <f>_xlfn.XLOOKUP(E1903,State_Code_Name!$C$2:$C$52,State_Code_Name!$B$2:$B$52)</f>
        <v>California</v>
      </c>
      <c r="G1903" t="s">
        <v>19</v>
      </c>
      <c r="H1903" s="15">
        <v>41905</v>
      </c>
      <c r="I1903" s="15">
        <v>41905</v>
      </c>
      <c r="J1903" t="s">
        <v>14</v>
      </c>
      <c r="K1903" t="s">
        <v>14</v>
      </c>
      <c r="L1903">
        <f>Table1[[#This Row],[Date resolved]]-Table1[[#This Row],[Date received]]</f>
        <v>0</v>
      </c>
      <c r="M1903">
        <f>YEAR(Table1[[#This Row],[Date received]])</f>
        <v>2014</v>
      </c>
      <c r="N1903" t="str">
        <f>_xlfn.CONCAT("Q",_xlfn.CEILING.MATH(MONTH(Table1[[#This Row],[Date received]])/3))</f>
        <v>Q3</v>
      </c>
    </row>
    <row r="1904" spans="1:14" x14ac:dyDescent="0.3">
      <c r="A1904">
        <v>546824</v>
      </c>
      <c r="B1904" t="s">
        <v>54</v>
      </c>
      <c r="C1904" t="s">
        <v>52</v>
      </c>
      <c r="D1904" t="s">
        <v>103</v>
      </c>
      <c r="E1904" t="s">
        <v>18</v>
      </c>
      <c r="F1904" t="str">
        <f>_xlfn.XLOOKUP(E1904,State_Code_Name!$C$2:$C$52,State_Code_Name!$B$2:$B$52)</f>
        <v>California</v>
      </c>
      <c r="G1904" t="s">
        <v>19</v>
      </c>
      <c r="H1904" s="15">
        <v>41544</v>
      </c>
      <c r="I1904" s="15">
        <v>41547</v>
      </c>
      <c r="J1904" t="s">
        <v>14</v>
      </c>
      <c r="K1904" t="s">
        <v>14</v>
      </c>
      <c r="L1904">
        <f>Table1[[#This Row],[Date resolved]]-Table1[[#This Row],[Date received]]</f>
        <v>3</v>
      </c>
      <c r="M1904">
        <f>YEAR(Table1[[#This Row],[Date received]])</f>
        <v>2013</v>
      </c>
      <c r="N1904" t="str">
        <f>_xlfn.CONCAT("Q",_xlfn.CEILING.MATH(MONTH(Table1[[#This Row],[Date received]])/3))</f>
        <v>Q3</v>
      </c>
    </row>
    <row r="1905" spans="1:14" x14ac:dyDescent="0.3">
      <c r="A1905">
        <v>1795620</v>
      </c>
      <c r="B1905" t="s">
        <v>328</v>
      </c>
      <c r="C1905" t="s">
        <v>32</v>
      </c>
      <c r="D1905" t="s">
        <v>116</v>
      </c>
      <c r="E1905" t="s">
        <v>184</v>
      </c>
      <c r="F1905" t="str">
        <f>_xlfn.XLOOKUP(E1905,State_Code_Name!$C$2:$C$52,State_Code_Name!$B$2:$B$52)</f>
        <v>Mississippi</v>
      </c>
      <c r="G1905" t="s">
        <v>19</v>
      </c>
      <c r="H1905" s="15">
        <v>42419</v>
      </c>
      <c r="I1905" s="15">
        <v>42419</v>
      </c>
      <c r="J1905" t="s">
        <v>14</v>
      </c>
      <c r="K1905" t="s">
        <v>15</v>
      </c>
      <c r="L1905">
        <f>Table1[[#This Row],[Date resolved]]-Table1[[#This Row],[Date received]]</f>
        <v>0</v>
      </c>
      <c r="M1905">
        <f>YEAR(Table1[[#This Row],[Date received]])</f>
        <v>2016</v>
      </c>
      <c r="N1905" t="str">
        <f>_xlfn.CONCAT("Q",_xlfn.CEILING.MATH(MONTH(Table1[[#This Row],[Date received]])/3))</f>
        <v>Q1</v>
      </c>
    </row>
    <row r="1906" spans="1:14" x14ac:dyDescent="0.3">
      <c r="A1906">
        <v>1797823</v>
      </c>
      <c r="B1906" t="s">
        <v>152</v>
      </c>
      <c r="C1906" t="s">
        <v>36</v>
      </c>
      <c r="D1906" t="s">
        <v>67</v>
      </c>
      <c r="E1906" t="s">
        <v>66</v>
      </c>
      <c r="F1906" t="str">
        <f>_xlfn.XLOOKUP(E1906,State_Code_Name!$C$2:$C$52,State_Code_Name!$B$2:$B$52)</f>
        <v>Michigan</v>
      </c>
      <c r="G1906" t="s">
        <v>19</v>
      </c>
      <c r="H1906" s="15">
        <v>42422</v>
      </c>
      <c r="I1906" s="15">
        <v>42422</v>
      </c>
      <c r="J1906" t="s">
        <v>14</v>
      </c>
      <c r="K1906" t="s">
        <v>15</v>
      </c>
      <c r="L1906">
        <f>Table1[[#This Row],[Date resolved]]-Table1[[#This Row],[Date received]]</f>
        <v>0</v>
      </c>
      <c r="M1906">
        <f>YEAR(Table1[[#This Row],[Date received]])</f>
        <v>2016</v>
      </c>
      <c r="N1906" t="str">
        <f>_xlfn.CONCAT("Q",_xlfn.CEILING.MATH(MONTH(Table1[[#This Row],[Date received]])/3))</f>
        <v>Q1</v>
      </c>
    </row>
    <row r="1907" spans="1:14" x14ac:dyDescent="0.3">
      <c r="A1907">
        <v>1564103</v>
      </c>
      <c r="B1907" t="s">
        <v>802</v>
      </c>
      <c r="C1907" t="s">
        <v>32</v>
      </c>
      <c r="D1907" t="s">
        <v>41</v>
      </c>
      <c r="E1907" t="s">
        <v>121</v>
      </c>
      <c r="F1907" t="str">
        <f>_xlfn.XLOOKUP(E1907,State_Code_Name!$C$2:$C$52,State_Code_Name!$B$2:$B$52)</f>
        <v>Oregon</v>
      </c>
      <c r="G1907" t="s">
        <v>13</v>
      </c>
      <c r="H1907" s="15">
        <v>42261</v>
      </c>
      <c r="I1907" s="15">
        <v>42262</v>
      </c>
      <c r="J1907" t="s">
        <v>14</v>
      </c>
      <c r="K1907" t="s">
        <v>15</v>
      </c>
      <c r="L1907">
        <f>Table1[[#This Row],[Date resolved]]-Table1[[#This Row],[Date received]]</f>
        <v>1</v>
      </c>
      <c r="M1907">
        <f>YEAR(Table1[[#This Row],[Date received]])</f>
        <v>2015</v>
      </c>
      <c r="N1907" t="str">
        <f>_xlfn.CONCAT("Q",_xlfn.CEILING.MATH(MONTH(Table1[[#This Row],[Date received]])/3))</f>
        <v>Q3</v>
      </c>
    </row>
    <row r="1908" spans="1:14" x14ac:dyDescent="0.3">
      <c r="A1908">
        <v>1667169</v>
      </c>
      <c r="B1908" t="s">
        <v>54</v>
      </c>
      <c r="C1908" t="s">
        <v>52</v>
      </c>
      <c r="D1908" t="s">
        <v>53</v>
      </c>
      <c r="E1908" t="s">
        <v>46</v>
      </c>
      <c r="F1908" t="str">
        <f>_xlfn.XLOOKUP(E1908,State_Code_Name!$C$2:$C$52,State_Code_Name!$B$2:$B$52)</f>
        <v>Pennsylvania</v>
      </c>
      <c r="G1908" t="s">
        <v>19</v>
      </c>
      <c r="H1908" s="15">
        <v>42330</v>
      </c>
      <c r="I1908" s="15">
        <v>42330</v>
      </c>
      <c r="J1908" t="s">
        <v>14</v>
      </c>
      <c r="K1908" t="s">
        <v>15</v>
      </c>
      <c r="L1908">
        <f>Table1[[#This Row],[Date resolved]]-Table1[[#This Row],[Date received]]</f>
        <v>0</v>
      </c>
      <c r="M1908">
        <f>YEAR(Table1[[#This Row],[Date received]])</f>
        <v>2015</v>
      </c>
      <c r="N1908" t="str">
        <f>_xlfn.CONCAT("Q",_xlfn.CEILING.MATH(MONTH(Table1[[#This Row],[Date received]])/3))</f>
        <v>Q4</v>
      </c>
    </row>
    <row r="1909" spans="1:14" x14ac:dyDescent="0.3">
      <c r="A1909">
        <v>2110301</v>
      </c>
      <c r="B1909" t="s">
        <v>30</v>
      </c>
      <c r="C1909" t="s">
        <v>36</v>
      </c>
      <c r="D1909" t="s">
        <v>170</v>
      </c>
      <c r="E1909" t="s">
        <v>18</v>
      </c>
      <c r="F1909" t="str">
        <f>_xlfn.XLOOKUP(E1909,State_Code_Name!$C$2:$C$52,State_Code_Name!$B$2:$B$52)</f>
        <v>California</v>
      </c>
      <c r="G1909" t="s">
        <v>19</v>
      </c>
      <c r="H1909" s="15">
        <v>42626</v>
      </c>
      <c r="I1909" s="15">
        <v>42626</v>
      </c>
      <c r="J1909" t="s">
        <v>14</v>
      </c>
      <c r="K1909" t="s">
        <v>14</v>
      </c>
      <c r="L1909">
        <f>Table1[[#This Row],[Date resolved]]-Table1[[#This Row],[Date received]]</f>
        <v>0</v>
      </c>
      <c r="M1909">
        <f>YEAR(Table1[[#This Row],[Date received]])</f>
        <v>2016</v>
      </c>
      <c r="N1909" t="str">
        <f>_xlfn.CONCAT("Q",_xlfn.CEILING.MATH(MONTH(Table1[[#This Row],[Date received]])/3))</f>
        <v>Q3</v>
      </c>
    </row>
    <row r="1910" spans="1:14" x14ac:dyDescent="0.3">
      <c r="A1910">
        <v>1771282</v>
      </c>
      <c r="B1910" t="s">
        <v>133</v>
      </c>
      <c r="C1910" t="s">
        <v>9</v>
      </c>
      <c r="D1910" t="s">
        <v>10</v>
      </c>
      <c r="E1910" t="s">
        <v>48</v>
      </c>
      <c r="F1910" t="str">
        <f>_xlfn.XLOOKUP(E1910,State_Code_Name!$C$2:$C$52,State_Code_Name!$B$2:$B$52)</f>
        <v>New Jersey</v>
      </c>
      <c r="G1910" t="s">
        <v>19</v>
      </c>
      <c r="H1910" s="15">
        <v>42403</v>
      </c>
      <c r="I1910" s="15">
        <v>42403</v>
      </c>
      <c r="J1910" t="s">
        <v>14</v>
      </c>
      <c r="K1910" t="s">
        <v>15</v>
      </c>
      <c r="L1910">
        <f>Table1[[#This Row],[Date resolved]]-Table1[[#This Row],[Date received]]</f>
        <v>0</v>
      </c>
      <c r="M1910">
        <f>YEAR(Table1[[#This Row],[Date received]])</f>
        <v>2016</v>
      </c>
      <c r="N1910" t="str">
        <f>_xlfn.CONCAT("Q",_xlfn.CEILING.MATH(MONTH(Table1[[#This Row],[Date received]])/3))</f>
        <v>Q1</v>
      </c>
    </row>
    <row r="1911" spans="1:14" x14ac:dyDescent="0.3">
      <c r="A1911">
        <v>457520</v>
      </c>
      <c r="B1911" t="s">
        <v>143</v>
      </c>
      <c r="C1911" t="s">
        <v>16</v>
      </c>
      <c r="D1911" t="s">
        <v>75</v>
      </c>
      <c r="E1911" t="s">
        <v>35</v>
      </c>
      <c r="F1911" t="str">
        <f>_xlfn.XLOOKUP(E1911,State_Code_Name!$C$2:$C$52,State_Code_Name!$B$2:$B$52)</f>
        <v>Florida</v>
      </c>
      <c r="G1911" t="s">
        <v>305</v>
      </c>
      <c r="H1911" s="15">
        <v>41470</v>
      </c>
      <c r="I1911" s="15">
        <v>41471</v>
      </c>
      <c r="J1911" t="s">
        <v>14</v>
      </c>
      <c r="K1911" t="s">
        <v>15</v>
      </c>
      <c r="L1911">
        <f>Table1[[#This Row],[Date resolved]]-Table1[[#This Row],[Date received]]</f>
        <v>1</v>
      </c>
      <c r="M1911">
        <f>YEAR(Table1[[#This Row],[Date received]])</f>
        <v>2013</v>
      </c>
      <c r="N1911" t="str">
        <f>_xlfn.CONCAT("Q",_xlfn.CEILING.MATH(MONTH(Table1[[#This Row],[Date received]])/3))</f>
        <v>Q3</v>
      </c>
    </row>
    <row r="1912" spans="1:14" x14ac:dyDescent="0.3">
      <c r="A1912">
        <v>1411991</v>
      </c>
      <c r="B1912" t="s">
        <v>81</v>
      </c>
      <c r="C1912" t="s">
        <v>32</v>
      </c>
      <c r="D1912" t="s">
        <v>41</v>
      </c>
      <c r="E1912" t="s">
        <v>70</v>
      </c>
      <c r="F1912" t="str">
        <f>_xlfn.XLOOKUP(E1912,State_Code_Name!$C$2:$C$52,State_Code_Name!$B$2:$B$52)</f>
        <v>Massachusetts</v>
      </c>
      <c r="G1912" t="s">
        <v>19</v>
      </c>
      <c r="H1912" s="15">
        <v>42164</v>
      </c>
      <c r="I1912" s="15">
        <v>42164</v>
      </c>
      <c r="J1912" t="s">
        <v>14</v>
      </c>
      <c r="K1912" t="s">
        <v>15</v>
      </c>
      <c r="L1912">
        <f>Table1[[#This Row],[Date resolved]]-Table1[[#This Row],[Date received]]</f>
        <v>0</v>
      </c>
      <c r="M1912">
        <f>YEAR(Table1[[#This Row],[Date received]])</f>
        <v>2015</v>
      </c>
      <c r="N1912" t="str">
        <f>_xlfn.CONCAT("Q",_xlfn.CEILING.MATH(MONTH(Table1[[#This Row],[Date received]])/3))</f>
        <v>Q2</v>
      </c>
    </row>
    <row r="1913" spans="1:14" x14ac:dyDescent="0.3">
      <c r="A1913">
        <v>1561320</v>
      </c>
      <c r="B1913" t="s">
        <v>38</v>
      </c>
      <c r="C1913" t="s">
        <v>36</v>
      </c>
      <c r="D1913" t="s">
        <v>37</v>
      </c>
      <c r="E1913" t="s">
        <v>22</v>
      </c>
      <c r="F1913" t="str">
        <f>_xlfn.XLOOKUP(E1913,State_Code_Name!$C$2:$C$52,State_Code_Name!$B$2:$B$52)</f>
        <v>New York</v>
      </c>
      <c r="G1913" t="s">
        <v>19</v>
      </c>
      <c r="H1913" s="15">
        <v>42258</v>
      </c>
      <c r="I1913" s="15">
        <v>42258</v>
      </c>
      <c r="J1913" t="s">
        <v>14</v>
      </c>
      <c r="K1913" t="s">
        <v>14</v>
      </c>
      <c r="L1913">
        <f>Table1[[#This Row],[Date resolved]]-Table1[[#This Row],[Date received]]</f>
        <v>0</v>
      </c>
      <c r="M1913">
        <f>YEAR(Table1[[#This Row],[Date received]])</f>
        <v>2015</v>
      </c>
      <c r="N1913" t="str">
        <f>_xlfn.CONCAT("Q",_xlfn.CEILING.MATH(MONTH(Table1[[#This Row],[Date received]])/3))</f>
        <v>Q3</v>
      </c>
    </row>
    <row r="1914" spans="1:14" x14ac:dyDescent="0.3">
      <c r="A1914">
        <v>1731650</v>
      </c>
      <c r="B1914" t="s">
        <v>30</v>
      </c>
      <c r="C1914" t="s">
        <v>16</v>
      </c>
      <c r="D1914" t="s">
        <v>17</v>
      </c>
      <c r="E1914" t="s">
        <v>74</v>
      </c>
      <c r="F1914" t="str">
        <f>_xlfn.XLOOKUP(E1914,State_Code_Name!$C$2:$C$52,State_Code_Name!$B$2:$B$52)</f>
        <v>Tennessee</v>
      </c>
      <c r="G1914" t="s">
        <v>19</v>
      </c>
      <c r="H1914" s="15">
        <v>42377</v>
      </c>
      <c r="I1914" s="15">
        <v>42377</v>
      </c>
      <c r="J1914" t="s">
        <v>14</v>
      </c>
      <c r="K1914" t="s">
        <v>15</v>
      </c>
      <c r="L1914">
        <f>Table1[[#This Row],[Date resolved]]-Table1[[#This Row],[Date received]]</f>
        <v>0</v>
      </c>
      <c r="M1914">
        <f>YEAR(Table1[[#This Row],[Date received]])</f>
        <v>2016</v>
      </c>
      <c r="N1914" t="str">
        <f>_xlfn.CONCAT("Q",_xlfn.CEILING.MATH(MONTH(Table1[[#This Row],[Date received]])/3))</f>
        <v>Q1</v>
      </c>
    </row>
    <row r="1915" spans="1:14" x14ac:dyDescent="0.3">
      <c r="A1915">
        <v>1550196</v>
      </c>
      <c r="B1915" t="s">
        <v>111</v>
      </c>
      <c r="C1915" t="s">
        <v>26</v>
      </c>
      <c r="D1915" t="s">
        <v>27</v>
      </c>
      <c r="E1915" t="s">
        <v>18</v>
      </c>
      <c r="F1915" t="str">
        <f>_xlfn.XLOOKUP(E1915,State_Code_Name!$C$2:$C$52,State_Code_Name!$B$2:$B$52)</f>
        <v>California</v>
      </c>
      <c r="G1915" t="s">
        <v>19</v>
      </c>
      <c r="H1915" s="15">
        <v>42250</v>
      </c>
      <c r="I1915" s="15">
        <v>42251</v>
      </c>
      <c r="J1915" t="s">
        <v>14</v>
      </c>
      <c r="K1915" t="s">
        <v>14</v>
      </c>
      <c r="L1915">
        <f>Table1[[#This Row],[Date resolved]]-Table1[[#This Row],[Date received]]</f>
        <v>1</v>
      </c>
      <c r="M1915">
        <f>YEAR(Table1[[#This Row],[Date received]])</f>
        <v>2015</v>
      </c>
      <c r="N1915" t="str">
        <f>_xlfn.CONCAT("Q",_xlfn.CEILING.MATH(MONTH(Table1[[#This Row],[Date received]])/3))</f>
        <v>Q3</v>
      </c>
    </row>
    <row r="1916" spans="1:14" x14ac:dyDescent="0.3">
      <c r="A1916">
        <v>1675420</v>
      </c>
      <c r="B1916" t="s">
        <v>63</v>
      </c>
      <c r="C1916" t="s">
        <v>61</v>
      </c>
      <c r="D1916" t="s">
        <v>282</v>
      </c>
      <c r="E1916" t="s">
        <v>176</v>
      </c>
      <c r="F1916" t="str">
        <f>_xlfn.XLOOKUP(E1916,State_Code_Name!$C$2:$C$52,State_Code_Name!$B$2:$B$52)</f>
        <v>District of Columbia</v>
      </c>
      <c r="G1916" t="s">
        <v>19</v>
      </c>
      <c r="H1916" s="15">
        <v>42338</v>
      </c>
      <c r="I1916" s="15">
        <v>42338</v>
      </c>
      <c r="J1916" t="s">
        <v>14</v>
      </c>
      <c r="K1916" t="s">
        <v>15</v>
      </c>
      <c r="L1916">
        <f>Table1[[#This Row],[Date resolved]]-Table1[[#This Row],[Date received]]</f>
        <v>0</v>
      </c>
      <c r="M1916">
        <f>YEAR(Table1[[#This Row],[Date received]])</f>
        <v>2015</v>
      </c>
      <c r="N1916" t="str">
        <f>_xlfn.CONCAT("Q",_xlfn.CEILING.MATH(MONTH(Table1[[#This Row],[Date received]])/3))</f>
        <v>Q4</v>
      </c>
    </row>
    <row r="1917" spans="1:14" x14ac:dyDescent="0.3">
      <c r="A1917">
        <v>1241541</v>
      </c>
      <c r="B1917" t="s">
        <v>54</v>
      </c>
      <c r="C1917" t="s">
        <v>52</v>
      </c>
      <c r="D1917" t="s">
        <v>103</v>
      </c>
      <c r="E1917" t="s">
        <v>22</v>
      </c>
      <c r="F1917" t="str">
        <f>_xlfn.XLOOKUP(E1917,State_Code_Name!$C$2:$C$52,State_Code_Name!$B$2:$B$52)</f>
        <v>New York</v>
      </c>
      <c r="G1917" t="s">
        <v>19</v>
      </c>
      <c r="H1917" s="15">
        <v>42051</v>
      </c>
      <c r="I1917" s="15">
        <v>42058</v>
      </c>
      <c r="J1917" t="s">
        <v>14</v>
      </c>
      <c r="K1917" t="s">
        <v>15</v>
      </c>
      <c r="L1917">
        <f>Table1[[#This Row],[Date resolved]]-Table1[[#This Row],[Date received]]</f>
        <v>7</v>
      </c>
      <c r="M1917">
        <f>YEAR(Table1[[#This Row],[Date received]])</f>
        <v>2015</v>
      </c>
      <c r="N1917" t="str">
        <f>_xlfn.CONCAT("Q",_xlfn.CEILING.MATH(MONTH(Table1[[#This Row],[Date received]])/3))</f>
        <v>Q1</v>
      </c>
    </row>
    <row r="1918" spans="1:14" x14ac:dyDescent="0.3">
      <c r="A1918">
        <v>383403</v>
      </c>
      <c r="B1918" t="s">
        <v>54</v>
      </c>
      <c r="C1918" t="s">
        <v>52</v>
      </c>
      <c r="D1918" t="s">
        <v>76</v>
      </c>
      <c r="E1918" t="s">
        <v>18</v>
      </c>
      <c r="F1918" t="str">
        <f>_xlfn.XLOOKUP(E1918,State_Code_Name!$C$2:$C$52,State_Code_Name!$B$2:$B$52)</f>
        <v>California</v>
      </c>
      <c r="G1918" t="s">
        <v>19</v>
      </c>
      <c r="H1918" s="15">
        <v>41380</v>
      </c>
      <c r="I1918" s="15">
        <v>41381</v>
      </c>
      <c r="J1918" t="s">
        <v>14</v>
      </c>
      <c r="K1918" t="s">
        <v>14</v>
      </c>
      <c r="L1918">
        <f>Table1[[#This Row],[Date resolved]]-Table1[[#This Row],[Date received]]</f>
        <v>1</v>
      </c>
      <c r="M1918">
        <f>YEAR(Table1[[#This Row],[Date received]])</f>
        <v>2013</v>
      </c>
      <c r="N1918" t="str">
        <f>_xlfn.CONCAT("Q",_xlfn.CEILING.MATH(MONTH(Table1[[#This Row],[Date received]])/3))</f>
        <v>Q2</v>
      </c>
    </row>
    <row r="1919" spans="1:14" x14ac:dyDescent="0.3">
      <c r="A1919">
        <v>1601196</v>
      </c>
      <c r="B1919" t="s">
        <v>60</v>
      </c>
      <c r="C1919" t="s">
        <v>52</v>
      </c>
      <c r="D1919" t="s">
        <v>103</v>
      </c>
      <c r="E1919" t="s">
        <v>51</v>
      </c>
      <c r="F1919" t="str">
        <f>_xlfn.XLOOKUP(E1919,State_Code_Name!$C$2:$C$52,State_Code_Name!$B$2:$B$52)</f>
        <v>Washington</v>
      </c>
      <c r="G1919" t="s">
        <v>19</v>
      </c>
      <c r="H1919" s="15">
        <v>42286</v>
      </c>
      <c r="I1919" s="15">
        <v>42286</v>
      </c>
      <c r="J1919" t="s">
        <v>14</v>
      </c>
      <c r="K1919" t="s">
        <v>15</v>
      </c>
      <c r="L1919">
        <f>Table1[[#This Row],[Date resolved]]-Table1[[#This Row],[Date received]]</f>
        <v>0</v>
      </c>
      <c r="M1919">
        <f>YEAR(Table1[[#This Row],[Date received]])</f>
        <v>2015</v>
      </c>
      <c r="N1919" t="str">
        <f>_xlfn.CONCAT("Q",_xlfn.CEILING.MATH(MONTH(Table1[[#This Row],[Date received]])/3))</f>
        <v>Q4</v>
      </c>
    </row>
    <row r="1920" spans="1:14" x14ac:dyDescent="0.3">
      <c r="A1920">
        <v>968020</v>
      </c>
      <c r="B1920" t="s">
        <v>457</v>
      </c>
      <c r="C1920" t="s">
        <v>32</v>
      </c>
      <c r="D1920" t="s">
        <v>161</v>
      </c>
      <c r="E1920" t="s">
        <v>184</v>
      </c>
      <c r="F1920" t="str">
        <f>_xlfn.XLOOKUP(E1920,State_Code_Name!$C$2:$C$52,State_Code_Name!$B$2:$B$52)</f>
        <v>Mississippi</v>
      </c>
      <c r="G1920" t="s">
        <v>19</v>
      </c>
      <c r="H1920" s="15">
        <v>41855</v>
      </c>
      <c r="I1920" s="15">
        <v>41855</v>
      </c>
      <c r="J1920" t="s">
        <v>14</v>
      </c>
      <c r="K1920" t="s">
        <v>14</v>
      </c>
      <c r="L1920">
        <f>Table1[[#This Row],[Date resolved]]-Table1[[#This Row],[Date received]]</f>
        <v>0</v>
      </c>
      <c r="M1920">
        <f>YEAR(Table1[[#This Row],[Date received]])</f>
        <v>2014</v>
      </c>
      <c r="N1920" t="str">
        <f>_xlfn.CONCAT("Q",_xlfn.CEILING.MATH(MONTH(Table1[[#This Row],[Date received]])/3))</f>
        <v>Q3</v>
      </c>
    </row>
    <row r="1921" spans="1:14" x14ac:dyDescent="0.3">
      <c r="A1921">
        <v>598502</v>
      </c>
      <c r="B1921" t="s">
        <v>551</v>
      </c>
      <c r="C1921" t="s">
        <v>531</v>
      </c>
      <c r="D1921" t="s">
        <v>532</v>
      </c>
      <c r="E1921" t="s">
        <v>31</v>
      </c>
      <c r="F1921" t="str">
        <f>_xlfn.XLOOKUP(E1921,State_Code_Name!$C$2:$C$52,State_Code_Name!$B$2:$B$52)</f>
        <v>Texas</v>
      </c>
      <c r="G1921" t="s">
        <v>19</v>
      </c>
      <c r="H1921" s="15">
        <v>41592</v>
      </c>
      <c r="I1921" s="15">
        <v>41592</v>
      </c>
      <c r="J1921" t="s">
        <v>14</v>
      </c>
      <c r="K1921" t="s">
        <v>15</v>
      </c>
      <c r="L1921">
        <f>Table1[[#This Row],[Date resolved]]-Table1[[#This Row],[Date received]]</f>
        <v>0</v>
      </c>
      <c r="M1921">
        <f>YEAR(Table1[[#This Row],[Date received]])</f>
        <v>2013</v>
      </c>
      <c r="N1921" t="str">
        <f>_xlfn.CONCAT("Q",_xlfn.CEILING.MATH(MONTH(Table1[[#This Row],[Date received]])/3))</f>
        <v>Q4</v>
      </c>
    </row>
    <row r="1922" spans="1:14" x14ac:dyDescent="0.3">
      <c r="A1922">
        <v>1596227</v>
      </c>
      <c r="B1922" t="s">
        <v>1208</v>
      </c>
      <c r="C1922" t="s">
        <v>16</v>
      </c>
      <c r="D1922" t="s">
        <v>75</v>
      </c>
      <c r="E1922" t="s">
        <v>22</v>
      </c>
      <c r="F1922" t="str">
        <f>_xlfn.XLOOKUP(E1922,State_Code_Name!$C$2:$C$52,State_Code_Name!$B$2:$B$52)</f>
        <v>New York</v>
      </c>
      <c r="G1922" t="s">
        <v>57</v>
      </c>
      <c r="H1922" s="15">
        <v>42284</v>
      </c>
      <c r="I1922" s="15">
        <v>42286</v>
      </c>
      <c r="J1922" t="s">
        <v>14</v>
      </c>
      <c r="K1922" t="s">
        <v>15</v>
      </c>
      <c r="L1922">
        <f>Table1[[#This Row],[Date resolved]]-Table1[[#This Row],[Date received]]</f>
        <v>2</v>
      </c>
      <c r="M1922">
        <f>YEAR(Table1[[#This Row],[Date received]])</f>
        <v>2015</v>
      </c>
      <c r="N1922" t="str">
        <f>_xlfn.CONCAT("Q",_xlfn.CEILING.MATH(MONTH(Table1[[#This Row],[Date received]])/3))</f>
        <v>Q4</v>
      </c>
    </row>
    <row r="1923" spans="1:14" x14ac:dyDescent="0.3">
      <c r="A1923">
        <v>1442583</v>
      </c>
      <c r="B1923" t="s">
        <v>1007</v>
      </c>
      <c r="C1923" t="s">
        <v>32</v>
      </c>
      <c r="D1923" t="s">
        <v>116</v>
      </c>
      <c r="E1923" t="s">
        <v>18</v>
      </c>
      <c r="F1923" t="str">
        <f>_xlfn.XLOOKUP(E1923,State_Code_Name!$C$2:$C$52,State_Code_Name!$B$2:$B$52)</f>
        <v>California</v>
      </c>
      <c r="G1923" t="s">
        <v>19</v>
      </c>
      <c r="H1923" s="15">
        <v>42184</v>
      </c>
      <c r="I1923" s="15">
        <v>42192</v>
      </c>
      <c r="J1923" t="s">
        <v>14</v>
      </c>
      <c r="K1923" t="s">
        <v>15</v>
      </c>
      <c r="L1923">
        <f>Table1[[#This Row],[Date resolved]]-Table1[[#This Row],[Date received]]</f>
        <v>8</v>
      </c>
      <c r="M1923">
        <f>YEAR(Table1[[#This Row],[Date received]])</f>
        <v>2015</v>
      </c>
      <c r="N1923" t="str">
        <f>_xlfn.CONCAT("Q",_xlfn.CEILING.MATH(MONTH(Table1[[#This Row],[Date received]])/3))</f>
        <v>Q2</v>
      </c>
    </row>
    <row r="1924" spans="1:14" x14ac:dyDescent="0.3">
      <c r="A1924">
        <v>742427</v>
      </c>
      <c r="B1924" t="s">
        <v>134</v>
      </c>
      <c r="C1924" t="s">
        <v>61</v>
      </c>
      <c r="D1924" t="s">
        <v>459</v>
      </c>
      <c r="E1924" t="s">
        <v>25</v>
      </c>
      <c r="F1924" t="str">
        <f>_xlfn.XLOOKUP(E1924,State_Code_Name!$C$2:$C$52,State_Code_Name!$B$2:$B$52)</f>
        <v>Georgia</v>
      </c>
      <c r="G1924" t="s">
        <v>19</v>
      </c>
      <c r="H1924" s="15">
        <v>41702</v>
      </c>
      <c r="I1924" s="15">
        <v>41702</v>
      </c>
      <c r="J1924" t="s">
        <v>14</v>
      </c>
      <c r="K1924" t="s">
        <v>14</v>
      </c>
      <c r="L1924">
        <f>Table1[[#This Row],[Date resolved]]-Table1[[#This Row],[Date received]]</f>
        <v>0</v>
      </c>
      <c r="M1924">
        <f>YEAR(Table1[[#This Row],[Date received]])</f>
        <v>2014</v>
      </c>
      <c r="N1924" t="str">
        <f>_xlfn.CONCAT("Q",_xlfn.CEILING.MATH(MONTH(Table1[[#This Row],[Date received]])/3))</f>
        <v>Q1</v>
      </c>
    </row>
    <row r="1925" spans="1:14" x14ac:dyDescent="0.3">
      <c r="A1925">
        <v>1947218</v>
      </c>
      <c r="B1925" t="s">
        <v>1210</v>
      </c>
      <c r="C1925" t="s">
        <v>876</v>
      </c>
      <c r="D1925" t="s">
        <v>877</v>
      </c>
      <c r="E1925" t="s">
        <v>55</v>
      </c>
      <c r="F1925" t="str">
        <f>_xlfn.XLOOKUP(E1925,State_Code_Name!$C$2:$C$52,State_Code_Name!$B$2:$B$52)</f>
        <v>Hawaii</v>
      </c>
      <c r="G1925" t="s">
        <v>19</v>
      </c>
      <c r="H1925" s="15">
        <v>42521</v>
      </c>
      <c r="I1925" s="15">
        <v>42591</v>
      </c>
      <c r="J1925" t="s">
        <v>14</v>
      </c>
      <c r="K1925" t="s">
        <v>15</v>
      </c>
      <c r="L1925">
        <f>Table1[[#This Row],[Date resolved]]-Table1[[#This Row],[Date received]]</f>
        <v>70</v>
      </c>
      <c r="M1925">
        <f>YEAR(Table1[[#This Row],[Date received]])</f>
        <v>2016</v>
      </c>
      <c r="N1925" t="str">
        <f>_xlfn.CONCAT("Q",_xlfn.CEILING.MATH(MONTH(Table1[[#This Row],[Date received]])/3))</f>
        <v>Q2</v>
      </c>
    </row>
    <row r="1926" spans="1:14" x14ac:dyDescent="0.3">
      <c r="A1926">
        <v>1531828</v>
      </c>
      <c r="B1926" t="s">
        <v>30</v>
      </c>
      <c r="C1926" t="s">
        <v>16</v>
      </c>
      <c r="D1926" t="s">
        <v>24</v>
      </c>
      <c r="E1926" t="s">
        <v>31</v>
      </c>
      <c r="F1926" t="str">
        <f>_xlfn.XLOOKUP(E1926,State_Code_Name!$C$2:$C$52,State_Code_Name!$B$2:$B$52)</f>
        <v>Texas</v>
      </c>
      <c r="G1926" t="s">
        <v>19</v>
      </c>
      <c r="H1926" s="15">
        <v>42239</v>
      </c>
      <c r="I1926" s="15">
        <v>42239</v>
      </c>
      <c r="J1926" t="s">
        <v>14</v>
      </c>
      <c r="K1926" t="s">
        <v>14</v>
      </c>
      <c r="L1926">
        <f>Table1[[#This Row],[Date resolved]]-Table1[[#This Row],[Date received]]</f>
        <v>0</v>
      </c>
      <c r="M1926">
        <f>YEAR(Table1[[#This Row],[Date received]])</f>
        <v>2015</v>
      </c>
      <c r="N1926" t="str">
        <f>_xlfn.CONCAT("Q",_xlfn.CEILING.MATH(MONTH(Table1[[#This Row],[Date received]])/3))</f>
        <v>Q3</v>
      </c>
    </row>
    <row r="1927" spans="1:14" x14ac:dyDescent="0.3">
      <c r="A1927">
        <v>1566988</v>
      </c>
      <c r="B1927" t="s">
        <v>38</v>
      </c>
      <c r="C1927" t="s">
        <v>36</v>
      </c>
      <c r="D1927" t="s">
        <v>94</v>
      </c>
      <c r="E1927" t="s">
        <v>25</v>
      </c>
      <c r="F1927" t="str">
        <f>_xlfn.XLOOKUP(E1927,State_Code_Name!$C$2:$C$52,State_Code_Name!$B$2:$B$52)</f>
        <v>Georgia</v>
      </c>
      <c r="G1927" t="s">
        <v>13</v>
      </c>
      <c r="H1927" s="15">
        <v>42263</v>
      </c>
      <c r="I1927" s="15">
        <v>42264</v>
      </c>
      <c r="J1927" t="s">
        <v>14</v>
      </c>
      <c r="K1927" t="s">
        <v>15</v>
      </c>
      <c r="L1927">
        <f>Table1[[#This Row],[Date resolved]]-Table1[[#This Row],[Date received]]</f>
        <v>1</v>
      </c>
      <c r="M1927">
        <f>YEAR(Table1[[#This Row],[Date received]])</f>
        <v>2015</v>
      </c>
      <c r="N1927" t="str">
        <f>_xlfn.CONCAT("Q",_xlfn.CEILING.MATH(MONTH(Table1[[#This Row],[Date received]])/3))</f>
        <v>Q3</v>
      </c>
    </row>
    <row r="1928" spans="1:14" x14ac:dyDescent="0.3">
      <c r="A1928">
        <v>2012034</v>
      </c>
      <c r="B1928" t="s">
        <v>50</v>
      </c>
      <c r="C1928" t="s">
        <v>36</v>
      </c>
      <c r="D1928" t="s">
        <v>99</v>
      </c>
      <c r="E1928" t="s">
        <v>122</v>
      </c>
      <c r="F1928" t="str">
        <f>_xlfn.XLOOKUP(E1928,State_Code_Name!$C$2:$C$52,State_Code_Name!$B$2:$B$52)</f>
        <v>Maryland</v>
      </c>
      <c r="G1928" t="s">
        <v>19</v>
      </c>
      <c r="H1928" s="15">
        <v>42566</v>
      </c>
      <c r="I1928" s="15">
        <v>42566</v>
      </c>
      <c r="J1928" t="s">
        <v>14</v>
      </c>
      <c r="K1928" t="s">
        <v>15</v>
      </c>
      <c r="L1928">
        <f>Table1[[#This Row],[Date resolved]]-Table1[[#This Row],[Date received]]</f>
        <v>0</v>
      </c>
      <c r="M1928">
        <f>YEAR(Table1[[#This Row],[Date received]])</f>
        <v>2016</v>
      </c>
      <c r="N1928" t="str">
        <f>_xlfn.CONCAT("Q",_xlfn.CEILING.MATH(MONTH(Table1[[#This Row],[Date received]])/3))</f>
        <v>Q3</v>
      </c>
    </row>
    <row r="1929" spans="1:14" x14ac:dyDescent="0.3">
      <c r="A1929">
        <v>1107167</v>
      </c>
      <c r="B1929" t="s">
        <v>63</v>
      </c>
      <c r="C1929" t="s">
        <v>61</v>
      </c>
      <c r="D1929" t="s">
        <v>282</v>
      </c>
      <c r="E1929" t="s">
        <v>137</v>
      </c>
      <c r="F1929" t="str">
        <f>_xlfn.XLOOKUP(E1929,State_Code_Name!$C$2:$C$52,State_Code_Name!$B$2:$B$52)</f>
        <v>Kansas</v>
      </c>
      <c r="G1929" t="s">
        <v>19</v>
      </c>
      <c r="H1929" s="15">
        <v>41950</v>
      </c>
      <c r="I1929" s="15">
        <v>41950</v>
      </c>
      <c r="J1929" t="s">
        <v>14</v>
      </c>
      <c r="K1929" t="s">
        <v>15</v>
      </c>
      <c r="L1929">
        <f>Table1[[#This Row],[Date resolved]]-Table1[[#This Row],[Date received]]</f>
        <v>0</v>
      </c>
      <c r="M1929">
        <f>YEAR(Table1[[#This Row],[Date received]])</f>
        <v>2014</v>
      </c>
      <c r="N1929" t="str">
        <f>_xlfn.CONCAT("Q",_xlfn.CEILING.MATH(MONTH(Table1[[#This Row],[Date received]])/3))</f>
        <v>Q4</v>
      </c>
    </row>
    <row r="1930" spans="1:14" x14ac:dyDescent="0.3">
      <c r="A1930">
        <v>1522274</v>
      </c>
      <c r="B1930" t="s">
        <v>43</v>
      </c>
      <c r="C1930" t="s">
        <v>26</v>
      </c>
      <c r="D1930" t="s">
        <v>27</v>
      </c>
      <c r="E1930" t="s">
        <v>39</v>
      </c>
      <c r="F1930" t="str">
        <f>_xlfn.XLOOKUP(E1930,State_Code_Name!$C$2:$C$52,State_Code_Name!$B$2:$B$52)</f>
        <v>Ohio</v>
      </c>
      <c r="G1930" t="s">
        <v>19</v>
      </c>
      <c r="H1930" s="15">
        <v>42233</v>
      </c>
      <c r="I1930" s="15">
        <v>42233</v>
      </c>
      <c r="J1930" t="s">
        <v>14</v>
      </c>
      <c r="K1930" t="s">
        <v>15</v>
      </c>
      <c r="L1930">
        <f>Table1[[#This Row],[Date resolved]]-Table1[[#This Row],[Date received]]</f>
        <v>0</v>
      </c>
      <c r="M1930">
        <f>YEAR(Table1[[#This Row],[Date received]])</f>
        <v>2015</v>
      </c>
      <c r="N1930" t="str">
        <f>_xlfn.CONCAT("Q",_xlfn.CEILING.MATH(MONTH(Table1[[#This Row],[Date received]])/3))</f>
        <v>Q3</v>
      </c>
    </row>
    <row r="1931" spans="1:14" x14ac:dyDescent="0.3">
      <c r="A1931">
        <v>1578749</v>
      </c>
      <c r="B1931" t="s">
        <v>38</v>
      </c>
      <c r="C1931" t="s">
        <v>16</v>
      </c>
      <c r="D1931" t="s">
        <v>17</v>
      </c>
      <c r="E1931" t="s">
        <v>22</v>
      </c>
      <c r="F1931" t="str">
        <f>_xlfn.XLOOKUP(E1931,State_Code_Name!$C$2:$C$52,State_Code_Name!$B$2:$B$52)</f>
        <v>New York</v>
      </c>
      <c r="G1931" t="s">
        <v>305</v>
      </c>
      <c r="H1931" s="15">
        <v>42271</v>
      </c>
      <c r="I1931" s="15">
        <v>42276</v>
      </c>
      <c r="J1931" t="s">
        <v>14</v>
      </c>
      <c r="K1931" t="s">
        <v>15</v>
      </c>
      <c r="L1931">
        <f>Table1[[#This Row],[Date resolved]]-Table1[[#This Row],[Date received]]</f>
        <v>5</v>
      </c>
      <c r="M1931">
        <f>YEAR(Table1[[#This Row],[Date received]])</f>
        <v>2015</v>
      </c>
      <c r="N1931" t="str">
        <f>_xlfn.CONCAT("Q",_xlfn.CEILING.MATH(MONTH(Table1[[#This Row],[Date received]])/3))</f>
        <v>Q3</v>
      </c>
    </row>
    <row r="1932" spans="1:14" x14ac:dyDescent="0.3">
      <c r="A1932">
        <v>1935771</v>
      </c>
      <c r="B1932" t="s">
        <v>392</v>
      </c>
      <c r="C1932" t="s">
        <v>9</v>
      </c>
      <c r="D1932" t="s">
        <v>132</v>
      </c>
      <c r="E1932" t="s">
        <v>101</v>
      </c>
      <c r="F1932" t="str">
        <f>_xlfn.XLOOKUP(E1932,State_Code_Name!$C$2:$C$52,State_Code_Name!$B$2:$B$52)</f>
        <v>Delaware</v>
      </c>
      <c r="G1932" t="s">
        <v>19</v>
      </c>
      <c r="H1932" s="15">
        <v>42511</v>
      </c>
      <c r="I1932" s="15">
        <v>42511</v>
      </c>
      <c r="J1932" t="s">
        <v>14</v>
      </c>
      <c r="K1932" t="s">
        <v>14</v>
      </c>
      <c r="L1932">
        <f>Table1[[#This Row],[Date resolved]]-Table1[[#This Row],[Date received]]</f>
        <v>0</v>
      </c>
      <c r="M1932">
        <f>YEAR(Table1[[#This Row],[Date received]])</f>
        <v>2016</v>
      </c>
      <c r="N1932" t="str">
        <f>_xlfn.CONCAT("Q",_xlfn.CEILING.MATH(MONTH(Table1[[#This Row],[Date received]])/3))</f>
        <v>Q2</v>
      </c>
    </row>
    <row r="1933" spans="1:14" x14ac:dyDescent="0.3">
      <c r="A1933">
        <v>800508</v>
      </c>
      <c r="B1933" t="s">
        <v>135</v>
      </c>
      <c r="C1933" t="s">
        <v>26</v>
      </c>
      <c r="D1933" t="s">
        <v>27</v>
      </c>
      <c r="E1933" t="s">
        <v>12</v>
      </c>
      <c r="F1933" t="str">
        <f>_xlfn.XLOOKUP(E1933,State_Code_Name!$C$2:$C$52,State_Code_Name!$B$2:$B$52)</f>
        <v>Virginia</v>
      </c>
      <c r="G1933" t="s">
        <v>19</v>
      </c>
      <c r="H1933" s="15">
        <v>41738</v>
      </c>
      <c r="I1933" s="15">
        <v>41738</v>
      </c>
      <c r="J1933" t="s">
        <v>14</v>
      </c>
      <c r="K1933" t="s">
        <v>15</v>
      </c>
      <c r="L1933">
        <f>Table1[[#This Row],[Date resolved]]-Table1[[#This Row],[Date received]]</f>
        <v>0</v>
      </c>
      <c r="M1933">
        <f>YEAR(Table1[[#This Row],[Date received]])</f>
        <v>2014</v>
      </c>
      <c r="N1933" t="str">
        <f>_xlfn.CONCAT("Q",_xlfn.CEILING.MATH(MONTH(Table1[[#This Row],[Date received]])/3))</f>
        <v>Q2</v>
      </c>
    </row>
    <row r="1934" spans="1:14" x14ac:dyDescent="0.3">
      <c r="A1934">
        <v>831698</v>
      </c>
      <c r="B1934" t="s">
        <v>60</v>
      </c>
      <c r="C1934" t="s">
        <v>52</v>
      </c>
      <c r="D1934" t="s">
        <v>76</v>
      </c>
      <c r="E1934" t="s">
        <v>42</v>
      </c>
      <c r="F1934" t="str">
        <f>_xlfn.XLOOKUP(E1934,State_Code_Name!$C$2:$C$52,State_Code_Name!$B$2:$B$52)</f>
        <v>North Carolina</v>
      </c>
      <c r="G1934" t="s">
        <v>19</v>
      </c>
      <c r="H1934" s="15">
        <v>41759</v>
      </c>
      <c r="I1934" s="15">
        <v>41759</v>
      </c>
      <c r="J1934" t="s">
        <v>14</v>
      </c>
      <c r="K1934" t="s">
        <v>15</v>
      </c>
      <c r="L1934">
        <f>Table1[[#This Row],[Date resolved]]-Table1[[#This Row],[Date received]]</f>
        <v>0</v>
      </c>
      <c r="M1934">
        <f>YEAR(Table1[[#This Row],[Date received]])</f>
        <v>2014</v>
      </c>
      <c r="N1934" t="str">
        <f>_xlfn.CONCAT("Q",_xlfn.CEILING.MATH(MONTH(Table1[[#This Row],[Date received]])/3))</f>
        <v>Q2</v>
      </c>
    </row>
    <row r="1935" spans="1:14" x14ac:dyDescent="0.3">
      <c r="A1935">
        <v>819283</v>
      </c>
      <c r="B1935" t="s">
        <v>81</v>
      </c>
      <c r="C1935" t="s">
        <v>36</v>
      </c>
      <c r="D1935" t="s">
        <v>120</v>
      </c>
      <c r="E1935" t="s">
        <v>48</v>
      </c>
      <c r="F1935" t="str">
        <f>_xlfn.XLOOKUP(E1935,State_Code_Name!$C$2:$C$52,State_Code_Name!$B$2:$B$52)</f>
        <v>New Jersey</v>
      </c>
      <c r="G1935" t="s">
        <v>13</v>
      </c>
      <c r="H1935" s="15">
        <v>41751</v>
      </c>
      <c r="I1935" s="15">
        <v>41754</v>
      </c>
      <c r="J1935" t="s">
        <v>14</v>
      </c>
      <c r="K1935" t="s">
        <v>14</v>
      </c>
      <c r="L1935">
        <f>Table1[[#This Row],[Date resolved]]-Table1[[#This Row],[Date received]]</f>
        <v>3</v>
      </c>
      <c r="M1935">
        <f>YEAR(Table1[[#This Row],[Date received]])</f>
        <v>2014</v>
      </c>
      <c r="N1935" t="str">
        <f>_xlfn.CONCAT("Q",_xlfn.CEILING.MATH(MONTH(Table1[[#This Row],[Date received]])/3))</f>
        <v>Q2</v>
      </c>
    </row>
    <row r="1936" spans="1:14" x14ac:dyDescent="0.3">
      <c r="A1936">
        <v>1922132</v>
      </c>
      <c r="B1936" t="s">
        <v>43</v>
      </c>
      <c r="C1936" t="s">
        <v>26</v>
      </c>
      <c r="D1936" t="s">
        <v>27</v>
      </c>
      <c r="E1936" t="s">
        <v>22</v>
      </c>
      <c r="F1936" t="str">
        <f>_xlfn.XLOOKUP(E1936,State_Code_Name!$C$2:$C$52,State_Code_Name!$B$2:$B$52)</f>
        <v>New York</v>
      </c>
      <c r="G1936" t="s">
        <v>19</v>
      </c>
      <c r="H1936" s="15">
        <v>42502</v>
      </c>
      <c r="I1936" s="15">
        <v>42502</v>
      </c>
      <c r="J1936" t="s">
        <v>14</v>
      </c>
      <c r="K1936" t="s">
        <v>15</v>
      </c>
      <c r="L1936">
        <f>Table1[[#This Row],[Date resolved]]-Table1[[#This Row],[Date received]]</f>
        <v>0</v>
      </c>
      <c r="M1936">
        <f>YEAR(Table1[[#This Row],[Date received]])</f>
        <v>2016</v>
      </c>
      <c r="N1936" t="str">
        <f>_xlfn.CONCAT("Q",_xlfn.CEILING.MATH(MONTH(Table1[[#This Row],[Date received]])/3))</f>
        <v>Q2</v>
      </c>
    </row>
    <row r="1937" spans="1:14" x14ac:dyDescent="0.3">
      <c r="A1937">
        <v>611535</v>
      </c>
      <c r="B1937" t="s">
        <v>136</v>
      </c>
      <c r="C1937" t="s">
        <v>16</v>
      </c>
      <c r="D1937" t="s">
        <v>20</v>
      </c>
      <c r="E1937" t="s">
        <v>122</v>
      </c>
      <c r="F1937" t="str">
        <f>_xlfn.XLOOKUP(E1937,State_Code_Name!$C$2:$C$52,State_Code_Name!$B$2:$B$52)</f>
        <v>Maryland</v>
      </c>
      <c r="G1937" t="s">
        <v>305</v>
      </c>
      <c r="H1937" s="15">
        <v>41603</v>
      </c>
      <c r="I1937" s="15">
        <v>41624</v>
      </c>
      <c r="J1937" t="s">
        <v>14</v>
      </c>
      <c r="K1937" t="s">
        <v>15</v>
      </c>
      <c r="L1937">
        <f>Table1[[#This Row],[Date resolved]]-Table1[[#This Row],[Date received]]</f>
        <v>21</v>
      </c>
      <c r="M1937">
        <f>YEAR(Table1[[#This Row],[Date received]])</f>
        <v>2013</v>
      </c>
      <c r="N1937" t="str">
        <f>_xlfn.CONCAT("Q",_xlfn.CEILING.MATH(MONTH(Table1[[#This Row],[Date received]])/3))</f>
        <v>Q4</v>
      </c>
    </row>
    <row r="1938" spans="1:14" x14ac:dyDescent="0.3">
      <c r="A1938">
        <v>2066632</v>
      </c>
      <c r="B1938" t="s">
        <v>38</v>
      </c>
      <c r="C1938" t="s">
        <v>36</v>
      </c>
      <c r="D1938" t="s">
        <v>120</v>
      </c>
      <c r="E1938" t="s">
        <v>101</v>
      </c>
      <c r="F1938" t="str">
        <f>_xlfn.XLOOKUP(E1938,State_Code_Name!$C$2:$C$52,State_Code_Name!$B$2:$B$52)</f>
        <v>Delaware</v>
      </c>
      <c r="G1938" t="s">
        <v>19</v>
      </c>
      <c r="H1938" s="15">
        <v>42599</v>
      </c>
      <c r="I1938" s="15">
        <v>42599</v>
      </c>
      <c r="J1938" t="s">
        <v>14</v>
      </c>
      <c r="K1938" t="s">
        <v>14</v>
      </c>
      <c r="L1938">
        <f>Table1[[#This Row],[Date resolved]]-Table1[[#This Row],[Date received]]</f>
        <v>0</v>
      </c>
      <c r="M1938">
        <f>YEAR(Table1[[#This Row],[Date received]])</f>
        <v>2016</v>
      </c>
      <c r="N1938" t="str">
        <f>_xlfn.CONCAT("Q",_xlfn.CEILING.MATH(MONTH(Table1[[#This Row],[Date received]])/3))</f>
        <v>Q3</v>
      </c>
    </row>
    <row r="1939" spans="1:14" x14ac:dyDescent="0.3">
      <c r="A1939">
        <v>787247</v>
      </c>
      <c r="B1939" t="s">
        <v>54</v>
      </c>
      <c r="C1939" t="s">
        <v>52</v>
      </c>
      <c r="D1939" t="s">
        <v>103</v>
      </c>
      <c r="E1939" t="s">
        <v>35</v>
      </c>
      <c r="F1939" t="str">
        <f>_xlfn.XLOOKUP(E1939,State_Code_Name!$C$2:$C$52,State_Code_Name!$B$2:$B$52)</f>
        <v>Florida</v>
      </c>
      <c r="G1939" t="s">
        <v>19</v>
      </c>
      <c r="H1939" s="15">
        <v>41730</v>
      </c>
      <c r="I1939" s="15">
        <v>41730</v>
      </c>
      <c r="J1939" t="s">
        <v>14</v>
      </c>
      <c r="K1939" t="s">
        <v>14</v>
      </c>
      <c r="L1939">
        <f>Table1[[#This Row],[Date resolved]]-Table1[[#This Row],[Date received]]</f>
        <v>0</v>
      </c>
      <c r="M1939">
        <f>YEAR(Table1[[#This Row],[Date received]])</f>
        <v>2014</v>
      </c>
      <c r="N1939" t="str">
        <f>_xlfn.CONCAT("Q",_xlfn.CEILING.MATH(MONTH(Table1[[#This Row],[Date received]])/3))</f>
        <v>Q2</v>
      </c>
    </row>
    <row r="1940" spans="1:14" x14ac:dyDescent="0.3">
      <c r="A1940">
        <v>1287151</v>
      </c>
      <c r="B1940" t="s">
        <v>113</v>
      </c>
      <c r="C1940" t="s">
        <v>36</v>
      </c>
      <c r="D1940" t="s">
        <v>281</v>
      </c>
      <c r="E1940" t="s">
        <v>114</v>
      </c>
      <c r="F1940" t="str">
        <f>_xlfn.XLOOKUP(E1940,State_Code_Name!$C$2:$C$52,State_Code_Name!$B$2:$B$52)</f>
        <v>South Carolina</v>
      </c>
      <c r="G1940" t="s">
        <v>19</v>
      </c>
      <c r="H1940" s="15">
        <v>42080</v>
      </c>
      <c r="I1940" s="15">
        <v>42080</v>
      </c>
      <c r="J1940" t="s">
        <v>14</v>
      </c>
      <c r="K1940" t="s">
        <v>15</v>
      </c>
      <c r="L1940">
        <f>Table1[[#This Row],[Date resolved]]-Table1[[#This Row],[Date received]]</f>
        <v>0</v>
      </c>
      <c r="M1940">
        <f>YEAR(Table1[[#This Row],[Date received]])</f>
        <v>2015</v>
      </c>
      <c r="N1940" t="str">
        <f>_xlfn.CONCAT("Q",_xlfn.CEILING.MATH(MONTH(Table1[[#This Row],[Date received]])/3))</f>
        <v>Q1</v>
      </c>
    </row>
    <row r="1941" spans="1:14" x14ac:dyDescent="0.3">
      <c r="A1941">
        <v>1482763</v>
      </c>
      <c r="B1941" t="s">
        <v>1095</v>
      </c>
      <c r="C1941" t="s">
        <v>26</v>
      </c>
      <c r="D1941" t="s">
        <v>78</v>
      </c>
      <c r="E1941" t="s">
        <v>31</v>
      </c>
      <c r="F1941" t="str">
        <f>_xlfn.XLOOKUP(E1941,State_Code_Name!$C$2:$C$52,State_Code_Name!$B$2:$B$52)</f>
        <v>Texas</v>
      </c>
      <c r="G1941" t="s">
        <v>19</v>
      </c>
      <c r="H1941" s="15">
        <v>42208</v>
      </c>
      <c r="I1941" s="15">
        <v>42215</v>
      </c>
      <c r="J1941" t="s">
        <v>14</v>
      </c>
      <c r="K1941" t="s">
        <v>15</v>
      </c>
      <c r="L1941">
        <f>Table1[[#This Row],[Date resolved]]-Table1[[#This Row],[Date received]]</f>
        <v>7</v>
      </c>
      <c r="M1941">
        <f>YEAR(Table1[[#This Row],[Date received]])</f>
        <v>2015</v>
      </c>
      <c r="N1941" t="str">
        <f>_xlfn.CONCAT("Q",_xlfn.CEILING.MATH(MONTH(Table1[[#This Row],[Date received]])/3))</f>
        <v>Q3</v>
      </c>
    </row>
    <row r="1942" spans="1:14" x14ac:dyDescent="0.3">
      <c r="A1942">
        <v>440710</v>
      </c>
      <c r="B1942" t="s">
        <v>47</v>
      </c>
      <c r="C1942" t="s">
        <v>26</v>
      </c>
      <c r="D1942" t="s">
        <v>27</v>
      </c>
      <c r="E1942" t="s">
        <v>31</v>
      </c>
      <c r="F1942" t="str">
        <f>_xlfn.XLOOKUP(E1942,State_Code_Name!$C$2:$C$52,State_Code_Name!$B$2:$B$52)</f>
        <v>Texas</v>
      </c>
      <c r="G1942" t="s">
        <v>13</v>
      </c>
      <c r="H1942" s="15">
        <v>41449</v>
      </c>
      <c r="I1942" s="15">
        <v>41450</v>
      </c>
      <c r="J1942" t="s">
        <v>14</v>
      </c>
      <c r="K1942" t="s">
        <v>15</v>
      </c>
      <c r="L1942">
        <f>Table1[[#This Row],[Date resolved]]-Table1[[#This Row],[Date received]]</f>
        <v>1</v>
      </c>
      <c r="M1942">
        <f>YEAR(Table1[[#This Row],[Date received]])</f>
        <v>2013</v>
      </c>
      <c r="N1942" t="str">
        <f>_xlfn.CONCAT("Q",_xlfn.CEILING.MATH(MONTH(Table1[[#This Row],[Date received]])/3))</f>
        <v>Q2</v>
      </c>
    </row>
    <row r="1943" spans="1:14" x14ac:dyDescent="0.3">
      <c r="A1943">
        <v>1402560</v>
      </c>
      <c r="B1943" t="s">
        <v>11</v>
      </c>
      <c r="C1943" t="s">
        <v>26</v>
      </c>
      <c r="D1943" t="s">
        <v>27</v>
      </c>
      <c r="E1943" t="s">
        <v>128</v>
      </c>
      <c r="F1943" t="str">
        <f>_xlfn.XLOOKUP(E1943,State_Code_Name!$C$2:$C$52,State_Code_Name!$B$2:$B$52)</f>
        <v>New Hampshire</v>
      </c>
      <c r="G1943" t="s">
        <v>13</v>
      </c>
      <c r="H1943" s="15">
        <v>42157</v>
      </c>
      <c r="I1943" s="15">
        <v>42159</v>
      </c>
      <c r="J1943" t="s">
        <v>15</v>
      </c>
      <c r="K1943" t="s">
        <v>15</v>
      </c>
      <c r="L1943">
        <f>Table1[[#This Row],[Date resolved]]-Table1[[#This Row],[Date received]]</f>
        <v>2</v>
      </c>
      <c r="M1943">
        <f>YEAR(Table1[[#This Row],[Date received]])</f>
        <v>2015</v>
      </c>
      <c r="N1943" t="str">
        <f>_xlfn.CONCAT("Q",_xlfn.CEILING.MATH(MONTH(Table1[[#This Row],[Date received]])/3))</f>
        <v>Q2</v>
      </c>
    </row>
    <row r="1944" spans="1:14" x14ac:dyDescent="0.3">
      <c r="A1944">
        <v>676330</v>
      </c>
      <c r="B1944" t="s">
        <v>238</v>
      </c>
      <c r="C1944" t="s">
        <v>32</v>
      </c>
      <c r="D1944" t="s">
        <v>104</v>
      </c>
      <c r="E1944" t="s">
        <v>35</v>
      </c>
      <c r="F1944" t="str">
        <f>_xlfn.XLOOKUP(E1944,State_Code_Name!$C$2:$C$52,State_Code_Name!$B$2:$B$52)</f>
        <v>Florida</v>
      </c>
      <c r="G1944" t="s">
        <v>19</v>
      </c>
      <c r="H1944" s="15">
        <v>41659</v>
      </c>
      <c r="I1944" s="15">
        <v>41666</v>
      </c>
      <c r="J1944" t="s">
        <v>14</v>
      </c>
      <c r="K1944" t="s">
        <v>15</v>
      </c>
      <c r="L1944">
        <f>Table1[[#This Row],[Date resolved]]-Table1[[#This Row],[Date received]]</f>
        <v>7</v>
      </c>
      <c r="M1944">
        <f>YEAR(Table1[[#This Row],[Date received]])</f>
        <v>2014</v>
      </c>
      <c r="N1944" t="str">
        <f>_xlfn.CONCAT("Q",_xlfn.CEILING.MATH(MONTH(Table1[[#This Row],[Date received]])/3))</f>
        <v>Q1</v>
      </c>
    </row>
    <row r="1945" spans="1:14" x14ac:dyDescent="0.3">
      <c r="A1945">
        <v>1150877</v>
      </c>
      <c r="B1945" t="s">
        <v>136</v>
      </c>
      <c r="C1945" t="s">
        <v>26</v>
      </c>
      <c r="D1945" t="s">
        <v>56</v>
      </c>
      <c r="E1945" t="s">
        <v>35</v>
      </c>
      <c r="F1945" t="str">
        <f>_xlfn.XLOOKUP(E1945,State_Code_Name!$C$2:$C$52,State_Code_Name!$B$2:$B$52)</f>
        <v>Florida</v>
      </c>
      <c r="G1945" t="s">
        <v>305</v>
      </c>
      <c r="H1945" s="15">
        <v>41983</v>
      </c>
      <c r="I1945" s="15">
        <v>41985</v>
      </c>
      <c r="J1945" t="s">
        <v>14</v>
      </c>
      <c r="K1945" t="s">
        <v>15</v>
      </c>
      <c r="L1945">
        <f>Table1[[#This Row],[Date resolved]]-Table1[[#This Row],[Date received]]</f>
        <v>2</v>
      </c>
      <c r="M1945">
        <f>YEAR(Table1[[#This Row],[Date received]])</f>
        <v>2014</v>
      </c>
      <c r="N1945" t="str">
        <f>_xlfn.CONCAT("Q",_xlfn.CEILING.MATH(MONTH(Table1[[#This Row],[Date received]])/3))</f>
        <v>Q4</v>
      </c>
    </row>
    <row r="1946" spans="1:14" x14ac:dyDescent="0.3">
      <c r="A1946">
        <v>682666</v>
      </c>
      <c r="B1946" t="s">
        <v>775</v>
      </c>
      <c r="C1946" t="s">
        <v>32</v>
      </c>
      <c r="D1946" t="s">
        <v>44</v>
      </c>
      <c r="E1946" t="s">
        <v>18</v>
      </c>
      <c r="F1946" t="str">
        <f>_xlfn.XLOOKUP(E1946,State_Code_Name!$C$2:$C$52,State_Code_Name!$B$2:$B$52)</f>
        <v>California</v>
      </c>
      <c r="G1946" t="s">
        <v>19</v>
      </c>
      <c r="H1946" s="15">
        <v>41662</v>
      </c>
      <c r="I1946" s="15">
        <v>41662</v>
      </c>
      <c r="J1946" t="s">
        <v>14</v>
      </c>
      <c r="K1946" t="s">
        <v>14</v>
      </c>
      <c r="L1946">
        <f>Table1[[#This Row],[Date resolved]]-Table1[[#This Row],[Date received]]</f>
        <v>0</v>
      </c>
      <c r="M1946">
        <f>YEAR(Table1[[#This Row],[Date received]])</f>
        <v>2014</v>
      </c>
      <c r="N1946" t="str">
        <f>_xlfn.CONCAT("Q",_xlfn.CEILING.MATH(MONTH(Table1[[#This Row],[Date received]])/3))</f>
        <v>Q1</v>
      </c>
    </row>
    <row r="1947" spans="1:14" x14ac:dyDescent="0.3">
      <c r="A1947">
        <v>1976919</v>
      </c>
      <c r="B1947" t="s">
        <v>763</v>
      </c>
      <c r="C1947" t="s">
        <v>32</v>
      </c>
      <c r="D1947" t="s">
        <v>161</v>
      </c>
      <c r="E1947" t="s">
        <v>35</v>
      </c>
      <c r="F1947" t="str">
        <f>_xlfn.XLOOKUP(E1947,State_Code_Name!$C$2:$C$52,State_Code_Name!$B$2:$B$52)</f>
        <v>Florida</v>
      </c>
      <c r="G1947" t="s">
        <v>19</v>
      </c>
      <c r="H1947" s="15">
        <v>42542</v>
      </c>
      <c r="I1947" s="15">
        <v>42542</v>
      </c>
      <c r="J1947" t="s">
        <v>14</v>
      </c>
      <c r="K1947" t="s">
        <v>15</v>
      </c>
      <c r="L1947">
        <f>Table1[[#This Row],[Date resolved]]-Table1[[#This Row],[Date received]]</f>
        <v>0</v>
      </c>
      <c r="M1947">
        <f>YEAR(Table1[[#This Row],[Date received]])</f>
        <v>2016</v>
      </c>
      <c r="N1947" t="str">
        <f>_xlfn.CONCAT("Q",_xlfn.CEILING.MATH(MONTH(Table1[[#This Row],[Date received]])/3))</f>
        <v>Q2</v>
      </c>
    </row>
    <row r="1948" spans="1:14" x14ac:dyDescent="0.3">
      <c r="A1948">
        <v>1588170</v>
      </c>
      <c r="B1948" t="s">
        <v>63</v>
      </c>
      <c r="C1948" t="s">
        <v>61</v>
      </c>
      <c r="D1948" t="s">
        <v>459</v>
      </c>
      <c r="E1948" t="s">
        <v>12</v>
      </c>
      <c r="F1948" t="str">
        <f>_xlfn.XLOOKUP(E1948,State_Code_Name!$C$2:$C$52,State_Code_Name!$B$2:$B$52)</f>
        <v>Virginia</v>
      </c>
      <c r="G1948" t="s">
        <v>19</v>
      </c>
      <c r="H1948" s="15">
        <v>42278</v>
      </c>
      <c r="I1948" s="15">
        <v>42278</v>
      </c>
      <c r="J1948" t="s">
        <v>14</v>
      </c>
      <c r="K1948" t="s">
        <v>15</v>
      </c>
      <c r="L1948">
        <f>Table1[[#This Row],[Date resolved]]-Table1[[#This Row],[Date received]]</f>
        <v>0</v>
      </c>
      <c r="M1948">
        <f>YEAR(Table1[[#This Row],[Date received]])</f>
        <v>2015</v>
      </c>
      <c r="N1948" t="str">
        <f>_xlfn.CONCAT("Q",_xlfn.CEILING.MATH(MONTH(Table1[[#This Row],[Date received]])/3))</f>
        <v>Q4</v>
      </c>
    </row>
    <row r="1949" spans="1:14" x14ac:dyDescent="0.3">
      <c r="A1949">
        <v>1065656</v>
      </c>
      <c r="B1949" t="s">
        <v>1208</v>
      </c>
      <c r="C1949" t="s">
        <v>26</v>
      </c>
      <c r="D1949" t="s">
        <v>27</v>
      </c>
      <c r="E1949" t="s">
        <v>29</v>
      </c>
      <c r="F1949" t="str">
        <f>_xlfn.XLOOKUP(E1949,State_Code_Name!$C$2:$C$52,State_Code_Name!$B$2:$B$52)</f>
        <v>Connecticut</v>
      </c>
      <c r="G1949" t="s">
        <v>19</v>
      </c>
      <c r="H1949" s="15">
        <v>41921</v>
      </c>
      <c r="I1949" s="15">
        <v>41921</v>
      </c>
      <c r="J1949" t="s">
        <v>14</v>
      </c>
      <c r="K1949" t="s">
        <v>15</v>
      </c>
      <c r="L1949">
        <f>Table1[[#This Row],[Date resolved]]-Table1[[#This Row],[Date received]]</f>
        <v>0</v>
      </c>
      <c r="M1949">
        <f>YEAR(Table1[[#This Row],[Date received]])</f>
        <v>2014</v>
      </c>
      <c r="N1949" t="str">
        <f>_xlfn.CONCAT("Q",_xlfn.CEILING.MATH(MONTH(Table1[[#This Row],[Date received]])/3))</f>
        <v>Q4</v>
      </c>
    </row>
    <row r="1950" spans="1:14" x14ac:dyDescent="0.3">
      <c r="A1950">
        <v>333694</v>
      </c>
      <c r="B1950" t="s">
        <v>38</v>
      </c>
      <c r="C1950" t="s">
        <v>36</v>
      </c>
      <c r="D1950" t="s">
        <v>80</v>
      </c>
      <c r="E1950" t="s">
        <v>18</v>
      </c>
      <c r="F1950" t="str">
        <f>_xlfn.XLOOKUP(E1950,State_Code_Name!$C$2:$C$52,State_Code_Name!$B$2:$B$52)</f>
        <v>California</v>
      </c>
      <c r="G1950" t="s">
        <v>13</v>
      </c>
      <c r="H1950" s="15">
        <v>41331</v>
      </c>
      <c r="I1950" s="15">
        <v>41331</v>
      </c>
      <c r="J1950" t="s">
        <v>14</v>
      </c>
      <c r="K1950" t="s">
        <v>15</v>
      </c>
      <c r="L1950">
        <f>Table1[[#This Row],[Date resolved]]-Table1[[#This Row],[Date received]]</f>
        <v>0</v>
      </c>
      <c r="M1950">
        <f>YEAR(Table1[[#This Row],[Date received]])</f>
        <v>2013</v>
      </c>
      <c r="N1950" t="str">
        <f>_xlfn.CONCAT("Q",_xlfn.CEILING.MATH(MONTH(Table1[[#This Row],[Date received]])/3))</f>
        <v>Q1</v>
      </c>
    </row>
    <row r="1951" spans="1:14" x14ac:dyDescent="0.3">
      <c r="A1951">
        <v>815844</v>
      </c>
      <c r="B1951" t="s">
        <v>143</v>
      </c>
      <c r="C1951" t="s">
        <v>36</v>
      </c>
      <c r="D1951" t="s">
        <v>202</v>
      </c>
      <c r="E1951" t="s">
        <v>35</v>
      </c>
      <c r="F1951" t="str">
        <f>_xlfn.XLOOKUP(E1951,State_Code_Name!$C$2:$C$52,State_Code_Name!$B$2:$B$52)</f>
        <v>Florida</v>
      </c>
      <c r="G1951" t="s">
        <v>19</v>
      </c>
      <c r="H1951" s="15">
        <v>41747</v>
      </c>
      <c r="I1951" s="15">
        <v>41747</v>
      </c>
      <c r="J1951" t="s">
        <v>14</v>
      </c>
      <c r="K1951" t="s">
        <v>15</v>
      </c>
      <c r="L1951">
        <f>Table1[[#This Row],[Date resolved]]-Table1[[#This Row],[Date received]]</f>
        <v>0</v>
      </c>
      <c r="M1951">
        <f>YEAR(Table1[[#This Row],[Date received]])</f>
        <v>2014</v>
      </c>
      <c r="N1951" t="str">
        <f>_xlfn.CONCAT("Q",_xlfn.CEILING.MATH(MONTH(Table1[[#This Row],[Date received]])/3))</f>
        <v>Q2</v>
      </c>
    </row>
    <row r="1952" spans="1:14" x14ac:dyDescent="0.3">
      <c r="A1952">
        <v>459347</v>
      </c>
      <c r="B1952" t="s">
        <v>11</v>
      </c>
      <c r="C1952" t="s">
        <v>9</v>
      </c>
      <c r="D1952" t="s">
        <v>354</v>
      </c>
      <c r="E1952" t="s">
        <v>42</v>
      </c>
      <c r="F1952" t="str">
        <f>_xlfn.XLOOKUP(E1952,State_Code_Name!$C$2:$C$52,State_Code_Name!$B$2:$B$52)</f>
        <v>North Carolina</v>
      </c>
      <c r="G1952" t="s">
        <v>19</v>
      </c>
      <c r="H1952" s="15">
        <v>41472</v>
      </c>
      <c r="I1952" s="15">
        <v>41486</v>
      </c>
      <c r="J1952" t="s">
        <v>14</v>
      </c>
      <c r="K1952" t="s">
        <v>14</v>
      </c>
      <c r="L1952">
        <f>Table1[[#This Row],[Date resolved]]-Table1[[#This Row],[Date received]]</f>
        <v>14</v>
      </c>
      <c r="M1952">
        <f>YEAR(Table1[[#This Row],[Date received]])</f>
        <v>2013</v>
      </c>
      <c r="N1952" t="str">
        <f>_xlfn.CONCAT("Q",_xlfn.CEILING.MATH(MONTH(Table1[[#This Row],[Date received]])/3))</f>
        <v>Q3</v>
      </c>
    </row>
    <row r="1953" spans="1:14" x14ac:dyDescent="0.3">
      <c r="A1953">
        <v>1216078</v>
      </c>
      <c r="B1953" t="s">
        <v>111</v>
      </c>
      <c r="C1953" t="s">
        <v>26</v>
      </c>
      <c r="D1953" t="s">
        <v>27</v>
      </c>
      <c r="E1953" t="s">
        <v>171</v>
      </c>
      <c r="F1953" t="str">
        <f>_xlfn.XLOOKUP(E1953,State_Code_Name!$C$2:$C$52,State_Code_Name!$B$2:$B$52)</f>
        <v>Louisiana</v>
      </c>
      <c r="G1953" t="s">
        <v>13</v>
      </c>
      <c r="H1953" s="15">
        <v>42033</v>
      </c>
      <c r="I1953" s="15">
        <v>42034</v>
      </c>
      <c r="J1953" t="s">
        <v>14</v>
      </c>
      <c r="K1953" t="s">
        <v>15</v>
      </c>
      <c r="L1953">
        <f>Table1[[#This Row],[Date resolved]]-Table1[[#This Row],[Date received]]</f>
        <v>1</v>
      </c>
      <c r="M1953">
        <f>YEAR(Table1[[#This Row],[Date received]])</f>
        <v>2015</v>
      </c>
      <c r="N1953" t="str">
        <f>_xlfn.CONCAT("Q",_xlfn.CEILING.MATH(MONTH(Table1[[#This Row],[Date received]])/3))</f>
        <v>Q1</v>
      </c>
    </row>
    <row r="1954" spans="1:14" x14ac:dyDescent="0.3">
      <c r="A1954">
        <v>220104</v>
      </c>
      <c r="B1954" t="s">
        <v>97</v>
      </c>
      <c r="C1954" t="s">
        <v>52</v>
      </c>
      <c r="D1954" t="s">
        <v>76</v>
      </c>
      <c r="E1954" t="s">
        <v>46</v>
      </c>
      <c r="F1954" t="str">
        <f>_xlfn.XLOOKUP(E1954,State_Code_Name!$C$2:$C$52,State_Code_Name!$B$2:$B$52)</f>
        <v>Pennsylvania</v>
      </c>
      <c r="G1954" t="s">
        <v>19</v>
      </c>
      <c r="H1954" s="15">
        <v>41277</v>
      </c>
      <c r="I1954" s="15">
        <v>41277</v>
      </c>
      <c r="J1954" t="s">
        <v>14</v>
      </c>
      <c r="K1954" t="s">
        <v>15</v>
      </c>
      <c r="L1954">
        <f>Table1[[#This Row],[Date resolved]]-Table1[[#This Row],[Date received]]</f>
        <v>0</v>
      </c>
      <c r="M1954">
        <f>YEAR(Table1[[#This Row],[Date received]])</f>
        <v>2013</v>
      </c>
      <c r="N1954" t="str">
        <f>_xlfn.CONCAT("Q",_xlfn.CEILING.MATH(MONTH(Table1[[#This Row],[Date received]])/3))</f>
        <v>Q1</v>
      </c>
    </row>
    <row r="1955" spans="1:14" x14ac:dyDescent="0.3">
      <c r="A1955">
        <v>602331</v>
      </c>
      <c r="B1955" t="s">
        <v>47</v>
      </c>
      <c r="C1955" t="s">
        <v>26</v>
      </c>
      <c r="D1955" t="s">
        <v>27</v>
      </c>
      <c r="E1955" t="s">
        <v>35</v>
      </c>
      <c r="F1955" t="str">
        <f>_xlfn.XLOOKUP(E1955,State_Code_Name!$C$2:$C$52,State_Code_Name!$B$2:$B$52)</f>
        <v>Florida</v>
      </c>
      <c r="G1955" t="s">
        <v>19</v>
      </c>
      <c r="H1955" s="15">
        <v>41596</v>
      </c>
      <c r="I1955" s="15">
        <v>41604</v>
      </c>
      <c r="J1955" t="s">
        <v>14</v>
      </c>
      <c r="K1955" t="s">
        <v>15</v>
      </c>
      <c r="L1955">
        <f>Table1[[#This Row],[Date resolved]]-Table1[[#This Row],[Date received]]</f>
        <v>8</v>
      </c>
      <c r="M1955">
        <f>YEAR(Table1[[#This Row],[Date received]])</f>
        <v>2013</v>
      </c>
      <c r="N1955" t="str">
        <f>_xlfn.CONCAT("Q",_xlfn.CEILING.MATH(MONTH(Table1[[#This Row],[Date received]])/3))</f>
        <v>Q4</v>
      </c>
    </row>
    <row r="1956" spans="1:14" x14ac:dyDescent="0.3">
      <c r="A1956">
        <v>2114172</v>
      </c>
      <c r="B1956" t="s">
        <v>43</v>
      </c>
      <c r="C1956" t="s">
        <v>26</v>
      </c>
      <c r="D1956" t="s">
        <v>78</v>
      </c>
      <c r="E1956" t="s">
        <v>12</v>
      </c>
      <c r="F1956" t="str">
        <f>_xlfn.XLOOKUP(E1956,State_Code_Name!$C$2:$C$52,State_Code_Name!$B$2:$B$52)</f>
        <v>Virginia</v>
      </c>
      <c r="G1956" t="s">
        <v>19</v>
      </c>
      <c r="H1956" s="15">
        <v>42628</v>
      </c>
      <c r="I1956" s="15">
        <v>42628</v>
      </c>
      <c r="J1956" t="s">
        <v>14</v>
      </c>
      <c r="K1956" t="s">
        <v>14</v>
      </c>
      <c r="L1956">
        <f>Table1[[#This Row],[Date resolved]]-Table1[[#This Row],[Date received]]</f>
        <v>0</v>
      </c>
      <c r="M1956">
        <f>YEAR(Table1[[#This Row],[Date received]])</f>
        <v>2016</v>
      </c>
      <c r="N1956" t="str">
        <f>_xlfn.CONCAT("Q",_xlfn.CEILING.MATH(MONTH(Table1[[#This Row],[Date received]])/3))</f>
        <v>Q3</v>
      </c>
    </row>
    <row r="1957" spans="1:14" x14ac:dyDescent="0.3">
      <c r="A1957">
        <v>1798008</v>
      </c>
      <c r="B1957" t="s">
        <v>644</v>
      </c>
      <c r="C1957" t="s">
        <v>32</v>
      </c>
      <c r="D1957" t="s">
        <v>41</v>
      </c>
      <c r="E1957" t="s">
        <v>106</v>
      </c>
      <c r="F1957" t="str">
        <f>_xlfn.XLOOKUP(E1957,State_Code_Name!$C$2:$C$52,State_Code_Name!$B$2:$B$52)</f>
        <v>Indiana</v>
      </c>
      <c r="G1957" t="s">
        <v>19</v>
      </c>
      <c r="H1957" s="15">
        <v>42423</v>
      </c>
      <c r="I1957" s="15">
        <v>42423</v>
      </c>
      <c r="J1957" t="s">
        <v>14</v>
      </c>
      <c r="K1957" t="s">
        <v>14</v>
      </c>
      <c r="L1957">
        <f>Table1[[#This Row],[Date resolved]]-Table1[[#This Row],[Date received]]</f>
        <v>0</v>
      </c>
      <c r="M1957">
        <f>YEAR(Table1[[#This Row],[Date received]])</f>
        <v>2016</v>
      </c>
      <c r="N1957" t="str">
        <f>_xlfn.CONCAT("Q",_xlfn.CEILING.MATH(MONTH(Table1[[#This Row],[Date received]])/3))</f>
        <v>Q1</v>
      </c>
    </row>
    <row r="1958" spans="1:14" x14ac:dyDescent="0.3">
      <c r="A1958">
        <v>969096</v>
      </c>
      <c r="B1958" t="s">
        <v>201</v>
      </c>
      <c r="C1958" t="s">
        <v>16</v>
      </c>
      <c r="D1958" t="s">
        <v>75</v>
      </c>
      <c r="E1958" t="s">
        <v>22</v>
      </c>
      <c r="F1958" t="str">
        <f>_xlfn.XLOOKUP(E1958,State_Code_Name!$C$2:$C$52,State_Code_Name!$B$2:$B$52)</f>
        <v>New York</v>
      </c>
      <c r="G1958" t="s">
        <v>305</v>
      </c>
      <c r="H1958" s="15">
        <v>41856</v>
      </c>
      <c r="I1958" s="15">
        <v>41858</v>
      </c>
      <c r="J1958" t="s">
        <v>14</v>
      </c>
      <c r="K1958" t="s">
        <v>15</v>
      </c>
      <c r="L1958">
        <f>Table1[[#This Row],[Date resolved]]-Table1[[#This Row],[Date received]]</f>
        <v>2</v>
      </c>
      <c r="M1958">
        <f>YEAR(Table1[[#This Row],[Date received]])</f>
        <v>2014</v>
      </c>
      <c r="N1958" t="str">
        <f>_xlfn.CONCAT("Q",_xlfn.CEILING.MATH(MONTH(Table1[[#This Row],[Date received]])/3))</f>
        <v>Q3</v>
      </c>
    </row>
    <row r="1959" spans="1:14" x14ac:dyDescent="0.3">
      <c r="A1959">
        <v>1818631</v>
      </c>
      <c r="B1959" t="s">
        <v>526</v>
      </c>
      <c r="C1959" t="s">
        <v>26</v>
      </c>
      <c r="D1959" t="s">
        <v>27</v>
      </c>
      <c r="E1959" t="s">
        <v>18</v>
      </c>
      <c r="F1959" t="str">
        <f>_xlfn.XLOOKUP(E1959,State_Code_Name!$C$2:$C$52,State_Code_Name!$B$2:$B$52)</f>
        <v>California</v>
      </c>
      <c r="G1959" t="s">
        <v>19</v>
      </c>
      <c r="H1959" s="15">
        <v>42433</v>
      </c>
      <c r="I1959" s="15">
        <v>42433</v>
      </c>
      <c r="J1959" t="s">
        <v>14</v>
      </c>
      <c r="K1959" t="s">
        <v>15</v>
      </c>
      <c r="L1959">
        <f>Table1[[#This Row],[Date resolved]]-Table1[[#This Row],[Date received]]</f>
        <v>0</v>
      </c>
      <c r="M1959">
        <f>YEAR(Table1[[#This Row],[Date received]])</f>
        <v>2016</v>
      </c>
      <c r="N1959" t="str">
        <f>_xlfn.CONCAT("Q",_xlfn.CEILING.MATH(MONTH(Table1[[#This Row],[Date received]])/3))</f>
        <v>Q1</v>
      </c>
    </row>
    <row r="1960" spans="1:14" x14ac:dyDescent="0.3">
      <c r="A1960">
        <v>458056</v>
      </c>
      <c r="B1960" t="s">
        <v>43</v>
      </c>
      <c r="C1960" t="s">
        <v>36</v>
      </c>
      <c r="D1960" t="s">
        <v>149</v>
      </c>
      <c r="E1960" t="s">
        <v>18</v>
      </c>
      <c r="F1960" t="str">
        <f>_xlfn.XLOOKUP(E1960,State_Code_Name!$C$2:$C$52,State_Code_Name!$B$2:$B$52)</f>
        <v>California</v>
      </c>
      <c r="G1960" t="s">
        <v>19</v>
      </c>
      <c r="H1960" s="15">
        <v>41470</v>
      </c>
      <c r="I1960" s="15">
        <v>41470</v>
      </c>
      <c r="J1960" t="s">
        <v>14</v>
      </c>
      <c r="K1960" t="s">
        <v>15</v>
      </c>
      <c r="L1960">
        <f>Table1[[#This Row],[Date resolved]]-Table1[[#This Row],[Date received]]</f>
        <v>0</v>
      </c>
      <c r="M1960">
        <f>YEAR(Table1[[#This Row],[Date received]])</f>
        <v>2013</v>
      </c>
      <c r="N1960" t="str">
        <f>_xlfn.CONCAT("Q",_xlfn.CEILING.MATH(MONTH(Table1[[#This Row],[Date received]])/3))</f>
        <v>Q3</v>
      </c>
    </row>
    <row r="1961" spans="1:14" x14ac:dyDescent="0.3">
      <c r="A1961">
        <v>1509129</v>
      </c>
      <c r="B1961" t="s">
        <v>321</v>
      </c>
      <c r="C1961" t="s">
        <v>26</v>
      </c>
      <c r="D1961" t="s">
        <v>27</v>
      </c>
      <c r="E1961" t="s">
        <v>137</v>
      </c>
      <c r="F1961" t="str">
        <f>_xlfn.XLOOKUP(E1961,State_Code_Name!$C$2:$C$52,State_Code_Name!$B$2:$B$52)</f>
        <v>Kansas</v>
      </c>
      <c r="G1961" t="s">
        <v>19</v>
      </c>
      <c r="H1961" s="15">
        <v>42223</v>
      </c>
      <c r="I1961" s="15">
        <v>42223</v>
      </c>
      <c r="J1961" t="s">
        <v>14</v>
      </c>
      <c r="K1961" t="s">
        <v>14</v>
      </c>
      <c r="L1961">
        <f>Table1[[#This Row],[Date resolved]]-Table1[[#This Row],[Date received]]</f>
        <v>0</v>
      </c>
      <c r="M1961">
        <f>YEAR(Table1[[#This Row],[Date received]])</f>
        <v>2015</v>
      </c>
      <c r="N1961" t="str">
        <f>_xlfn.CONCAT("Q",_xlfn.CEILING.MATH(MONTH(Table1[[#This Row],[Date received]])/3))</f>
        <v>Q3</v>
      </c>
    </row>
    <row r="1962" spans="1:14" x14ac:dyDescent="0.3">
      <c r="A1962">
        <v>768241</v>
      </c>
      <c r="B1962" t="s">
        <v>47</v>
      </c>
      <c r="C1962" t="s">
        <v>26</v>
      </c>
      <c r="D1962" t="s">
        <v>27</v>
      </c>
      <c r="E1962" t="s">
        <v>100</v>
      </c>
      <c r="F1962" t="str">
        <f>_xlfn.XLOOKUP(E1962,State_Code_Name!$C$2:$C$52,State_Code_Name!$B$2:$B$52)</f>
        <v>Arizona</v>
      </c>
      <c r="G1962" t="s">
        <v>13</v>
      </c>
      <c r="H1962" s="15">
        <v>41715</v>
      </c>
      <c r="I1962" s="15">
        <v>41718</v>
      </c>
      <c r="J1962" t="s">
        <v>14</v>
      </c>
      <c r="K1962" t="s">
        <v>14</v>
      </c>
      <c r="L1962">
        <f>Table1[[#This Row],[Date resolved]]-Table1[[#This Row],[Date received]]</f>
        <v>3</v>
      </c>
      <c r="M1962">
        <f>YEAR(Table1[[#This Row],[Date received]])</f>
        <v>2014</v>
      </c>
      <c r="N1962" t="str">
        <f>_xlfn.CONCAT("Q",_xlfn.CEILING.MATH(MONTH(Table1[[#This Row],[Date received]])/3))</f>
        <v>Q1</v>
      </c>
    </row>
    <row r="1963" spans="1:14" x14ac:dyDescent="0.3">
      <c r="A1963">
        <v>2030460</v>
      </c>
      <c r="B1963" t="s">
        <v>274</v>
      </c>
      <c r="C1963" t="s">
        <v>32</v>
      </c>
      <c r="D1963" t="s">
        <v>41</v>
      </c>
      <c r="E1963" t="s">
        <v>18</v>
      </c>
      <c r="F1963" t="str">
        <f>_xlfn.XLOOKUP(E1963,State_Code_Name!$C$2:$C$52,State_Code_Name!$B$2:$B$52)</f>
        <v>California</v>
      </c>
      <c r="G1963" t="s">
        <v>23</v>
      </c>
      <c r="H1963" s="15">
        <v>42577</v>
      </c>
      <c r="I1963" s="15">
        <v>42579</v>
      </c>
      <c r="J1963" t="s">
        <v>14</v>
      </c>
      <c r="K1963" t="s">
        <v>15</v>
      </c>
      <c r="L1963">
        <f>Table1[[#This Row],[Date resolved]]-Table1[[#This Row],[Date received]]</f>
        <v>2</v>
      </c>
      <c r="M1963">
        <f>YEAR(Table1[[#This Row],[Date received]])</f>
        <v>2016</v>
      </c>
      <c r="N1963" t="str">
        <f>_xlfn.CONCAT("Q",_xlfn.CEILING.MATH(MONTH(Table1[[#This Row],[Date received]])/3))</f>
        <v>Q3</v>
      </c>
    </row>
    <row r="1964" spans="1:14" x14ac:dyDescent="0.3">
      <c r="A1964">
        <v>2029679</v>
      </c>
      <c r="B1964" t="s">
        <v>43</v>
      </c>
      <c r="C1964" t="s">
        <v>9</v>
      </c>
      <c r="D1964" t="s">
        <v>175</v>
      </c>
      <c r="E1964" t="s">
        <v>77</v>
      </c>
      <c r="F1964" t="str">
        <f>_xlfn.XLOOKUP(E1964,State_Code_Name!$C$2:$C$52,State_Code_Name!$B$2:$B$52)</f>
        <v>Missouri</v>
      </c>
      <c r="G1964" t="s">
        <v>19</v>
      </c>
      <c r="H1964" s="15">
        <v>42577</v>
      </c>
      <c r="I1964" s="15">
        <v>42577</v>
      </c>
      <c r="J1964" t="s">
        <v>14</v>
      </c>
      <c r="K1964" t="s">
        <v>15</v>
      </c>
      <c r="L1964">
        <f>Table1[[#This Row],[Date resolved]]-Table1[[#This Row],[Date received]]</f>
        <v>0</v>
      </c>
      <c r="M1964">
        <f>YEAR(Table1[[#This Row],[Date received]])</f>
        <v>2016</v>
      </c>
      <c r="N1964" t="str">
        <f>_xlfn.CONCAT("Q",_xlfn.CEILING.MATH(MONTH(Table1[[#This Row],[Date received]])/3))</f>
        <v>Q3</v>
      </c>
    </row>
    <row r="1965" spans="1:14" x14ac:dyDescent="0.3">
      <c r="A1965">
        <v>517380</v>
      </c>
      <c r="B1965" t="s">
        <v>69</v>
      </c>
      <c r="C1965" t="s">
        <v>26</v>
      </c>
      <c r="D1965" t="s">
        <v>27</v>
      </c>
      <c r="E1965" t="s">
        <v>31</v>
      </c>
      <c r="F1965" t="str">
        <f>_xlfn.XLOOKUP(E1965,State_Code_Name!$C$2:$C$52,State_Code_Name!$B$2:$B$52)</f>
        <v>Texas</v>
      </c>
      <c r="G1965" t="s">
        <v>19</v>
      </c>
      <c r="H1965" s="15">
        <v>41523</v>
      </c>
      <c r="I1965" s="15">
        <v>41523</v>
      </c>
      <c r="J1965" t="s">
        <v>14</v>
      </c>
      <c r="K1965" t="s">
        <v>15</v>
      </c>
      <c r="L1965">
        <f>Table1[[#This Row],[Date resolved]]-Table1[[#This Row],[Date received]]</f>
        <v>0</v>
      </c>
      <c r="M1965">
        <f>YEAR(Table1[[#This Row],[Date received]])</f>
        <v>2013</v>
      </c>
      <c r="N1965" t="str">
        <f>_xlfn.CONCAT("Q",_xlfn.CEILING.MATH(MONTH(Table1[[#This Row],[Date received]])/3))</f>
        <v>Q3</v>
      </c>
    </row>
    <row r="1966" spans="1:14" x14ac:dyDescent="0.3">
      <c r="A1966">
        <v>1985871</v>
      </c>
      <c r="B1966" t="s">
        <v>83</v>
      </c>
      <c r="C1966" t="s">
        <v>32</v>
      </c>
      <c r="D1966" t="s">
        <v>44</v>
      </c>
      <c r="E1966" t="s">
        <v>122</v>
      </c>
      <c r="F1966" t="str">
        <f>_xlfn.XLOOKUP(E1966,State_Code_Name!$C$2:$C$52,State_Code_Name!$B$2:$B$52)</f>
        <v>Maryland</v>
      </c>
      <c r="G1966" t="s">
        <v>19</v>
      </c>
      <c r="H1966" s="15">
        <v>42549</v>
      </c>
      <c r="I1966" s="15">
        <v>42549</v>
      </c>
      <c r="J1966" t="s">
        <v>14</v>
      </c>
      <c r="K1966" t="s">
        <v>15</v>
      </c>
      <c r="L1966">
        <f>Table1[[#This Row],[Date resolved]]-Table1[[#This Row],[Date received]]</f>
        <v>0</v>
      </c>
      <c r="M1966">
        <f>YEAR(Table1[[#This Row],[Date received]])</f>
        <v>2016</v>
      </c>
      <c r="N1966" t="str">
        <f>_xlfn.CONCAT("Q",_xlfn.CEILING.MATH(MONTH(Table1[[#This Row],[Date received]])/3))</f>
        <v>Q2</v>
      </c>
    </row>
    <row r="1967" spans="1:14" x14ac:dyDescent="0.3">
      <c r="A1967">
        <v>1985950</v>
      </c>
      <c r="B1967" t="s">
        <v>716</v>
      </c>
      <c r="C1967" t="s">
        <v>531</v>
      </c>
      <c r="D1967" t="s">
        <v>587</v>
      </c>
      <c r="E1967" t="s">
        <v>18</v>
      </c>
      <c r="F1967" t="str">
        <f>_xlfn.XLOOKUP(E1967,State_Code_Name!$C$2:$C$52,State_Code_Name!$B$2:$B$52)</f>
        <v>California</v>
      </c>
      <c r="G1967" t="s">
        <v>19</v>
      </c>
      <c r="H1967" s="15">
        <v>42548</v>
      </c>
      <c r="I1967" s="15">
        <v>42550</v>
      </c>
      <c r="J1967" t="s">
        <v>14</v>
      </c>
      <c r="K1967" t="s">
        <v>15</v>
      </c>
      <c r="L1967">
        <f>Table1[[#This Row],[Date resolved]]-Table1[[#This Row],[Date received]]</f>
        <v>2</v>
      </c>
      <c r="M1967">
        <f>YEAR(Table1[[#This Row],[Date received]])</f>
        <v>2016</v>
      </c>
      <c r="N1967" t="str">
        <f>_xlfn.CONCAT("Q",_xlfn.CEILING.MATH(MONTH(Table1[[#This Row],[Date received]])/3))</f>
        <v>Q2</v>
      </c>
    </row>
    <row r="1968" spans="1:14" x14ac:dyDescent="0.3">
      <c r="A1968">
        <v>1473284</v>
      </c>
      <c r="B1968" t="s">
        <v>92</v>
      </c>
      <c r="C1968" t="s">
        <v>9</v>
      </c>
      <c r="D1968" t="s">
        <v>132</v>
      </c>
      <c r="E1968" t="s">
        <v>35</v>
      </c>
      <c r="F1968" t="str">
        <f>_xlfn.XLOOKUP(E1968,State_Code_Name!$C$2:$C$52,State_Code_Name!$B$2:$B$52)</f>
        <v>Florida</v>
      </c>
      <c r="G1968" t="s">
        <v>19</v>
      </c>
      <c r="H1968" s="15">
        <v>42204</v>
      </c>
      <c r="I1968" s="15">
        <v>42204</v>
      </c>
      <c r="J1968" t="s">
        <v>14</v>
      </c>
      <c r="K1968" t="s">
        <v>15</v>
      </c>
      <c r="L1968">
        <f>Table1[[#This Row],[Date resolved]]-Table1[[#This Row],[Date received]]</f>
        <v>0</v>
      </c>
      <c r="M1968">
        <f>YEAR(Table1[[#This Row],[Date received]])</f>
        <v>2015</v>
      </c>
      <c r="N1968" t="str">
        <f>_xlfn.CONCAT("Q",_xlfn.CEILING.MATH(MONTH(Table1[[#This Row],[Date received]])/3))</f>
        <v>Q3</v>
      </c>
    </row>
    <row r="1969" spans="1:14" x14ac:dyDescent="0.3">
      <c r="A1969">
        <v>1877409</v>
      </c>
      <c r="B1969" t="s">
        <v>88</v>
      </c>
      <c r="C1969" t="s">
        <v>16</v>
      </c>
      <c r="D1969" t="s">
        <v>144</v>
      </c>
      <c r="E1969" t="s">
        <v>31</v>
      </c>
      <c r="F1969" t="str">
        <f>_xlfn.XLOOKUP(E1969,State_Code_Name!$C$2:$C$52,State_Code_Name!$B$2:$B$52)</f>
        <v>Texas</v>
      </c>
      <c r="G1969" t="s">
        <v>57</v>
      </c>
      <c r="H1969" s="15">
        <v>42473</v>
      </c>
      <c r="I1969" s="15">
        <v>42475</v>
      </c>
      <c r="J1969" t="s">
        <v>14</v>
      </c>
      <c r="K1969" t="s">
        <v>15</v>
      </c>
      <c r="L1969">
        <f>Table1[[#This Row],[Date resolved]]-Table1[[#This Row],[Date received]]</f>
        <v>2</v>
      </c>
      <c r="M1969">
        <f>YEAR(Table1[[#This Row],[Date received]])</f>
        <v>2016</v>
      </c>
      <c r="N1969" t="str">
        <f>_xlfn.CONCAT("Q",_xlfn.CEILING.MATH(MONTH(Table1[[#This Row],[Date received]])/3))</f>
        <v>Q2</v>
      </c>
    </row>
    <row r="1970" spans="1:14" x14ac:dyDescent="0.3">
      <c r="A1970">
        <v>2010338</v>
      </c>
      <c r="B1970" t="s">
        <v>30</v>
      </c>
      <c r="C1970" t="s">
        <v>16</v>
      </c>
      <c r="D1970" t="s">
        <v>20</v>
      </c>
      <c r="E1970" t="s">
        <v>18</v>
      </c>
      <c r="F1970" t="str">
        <f>_xlfn.XLOOKUP(E1970,State_Code_Name!$C$2:$C$52,State_Code_Name!$B$2:$B$52)</f>
        <v>California</v>
      </c>
      <c r="G1970" t="s">
        <v>13</v>
      </c>
      <c r="H1970" s="15">
        <v>42564</v>
      </c>
      <c r="I1970" s="15">
        <v>42566</v>
      </c>
      <c r="J1970" t="s">
        <v>14</v>
      </c>
      <c r="K1970" t="s">
        <v>15</v>
      </c>
      <c r="L1970">
        <f>Table1[[#This Row],[Date resolved]]-Table1[[#This Row],[Date received]]</f>
        <v>2</v>
      </c>
      <c r="M1970">
        <f>YEAR(Table1[[#This Row],[Date received]])</f>
        <v>2016</v>
      </c>
      <c r="N1970" t="str">
        <f>_xlfn.CONCAT("Q",_xlfn.CEILING.MATH(MONTH(Table1[[#This Row],[Date received]])/3))</f>
        <v>Q3</v>
      </c>
    </row>
    <row r="1971" spans="1:14" x14ac:dyDescent="0.3">
      <c r="A1971">
        <v>2173864</v>
      </c>
      <c r="B1971" t="s">
        <v>65</v>
      </c>
      <c r="C1971" t="s">
        <v>9</v>
      </c>
      <c r="D1971" t="s">
        <v>10</v>
      </c>
      <c r="E1971" t="s">
        <v>59</v>
      </c>
      <c r="F1971" t="str">
        <f>_xlfn.XLOOKUP(E1971,State_Code_Name!$C$2:$C$52,State_Code_Name!$B$2:$B$52)</f>
        <v>Illinois</v>
      </c>
      <c r="G1971" t="s">
        <v>19</v>
      </c>
      <c r="H1971" s="15">
        <v>42666</v>
      </c>
      <c r="I1971" s="15">
        <v>42666</v>
      </c>
      <c r="J1971" t="s">
        <v>14</v>
      </c>
      <c r="K1971" t="s">
        <v>14</v>
      </c>
      <c r="L1971">
        <f>Table1[[#This Row],[Date resolved]]-Table1[[#This Row],[Date received]]</f>
        <v>0</v>
      </c>
      <c r="M1971">
        <f>YEAR(Table1[[#This Row],[Date received]])</f>
        <v>2016</v>
      </c>
      <c r="N1971" t="str">
        <f>_xlfn.CONCAT("Q",_xlfn.CEILING.MATH(MONTH(Table1[[#This Row],[Date received]])/3))</f>
        <v>Q4</v>
      </c>
    </row>
    <row r="1972" spans="1:14" x14ac:dyDescent="0.3">
      <c r="A1972">
        <v>1262543</v>
      </c>
      <c r="B1972" t="s">
        <v>30</v>
      </c>
      <c r="C1972" t="s">
        <v>26</v>
      </c>
      <c r="D1972" t="s">
        <v>78</v>
      </c>
      <c r="E1972" t="s">
        <v>35</v>
      </c>
      <c r="F1972" t="str">
        <f>_xlfn.XLOOKUP(E1972,State_Code_Name!$C$2:$C$52,State_Code_Name!$B$2:$B$52)</f>
        <v>Florida</v>
      </c>
      <c r="G1972" t="s">
        <v>19</v>
      </c>
      <c r="H1972" s="15">
        <v>42065</v>
      </c>
      <c r="I1972" s="15">
        <v>42065</v>
      </c>
      <c r="J1972" t="s">
        <v>14</v>
      </c>
      <c r="K1972" t="s">
        <v>15</v>
      </c>
      <c r="L1972">
        <f>Table1[[#This Row],[Date resolved]]-Table1[[#This Row],[Date received]]</f>
        <v>0</v>
      </c>
      <c r="M1972">
        <f>YEAR(Table1[[#This Row],[Date received]])</f>
        <v>2015</v>
      </c>
      <c r="N1972" t="str">
        <f>_xlfn.CONCAT("Q",_xlfn.CEILING.MATH(MONTH(Table1[[#This Row],[Date received]])/3))</f>
        <v>Q1</v>
      </c>
    </row>
    <row r="1973" spans="1:14" x14ac:dyDescent="0.3">
      <c r="A1973">
        <v>1146235</v>
      </c>
      <c r="B1973" t="s">
        <v>230</v>
      </c>
      <c r="C1973" t="s">
        <v>36</v>
      </c>
      <c r="D1973" t="s">
        <v>99</v>
      </c>
      <c r="E1973" t="s">
        <v>35</v>
      </c>
      <c r="F1973" t="str">
        <f>_xlfn.XLOOKUP(E1973,State_Code_Name!$C$2:$C$52,State_Code_Name!$B$2:$B$52)</f>
        <v>Florida</v>
      </c>
      <c r="G1973" t="s">
        <v>19</v>
      </c>
      <c r="H1973" s="15">
        <v>41980</v>
      </c>
      <c r="I1973" s="15">
        <v>41983</v>
      </c>
      <c r="J1973" t="s">
        <v>14</v>
      </c>
      <c r="K1973" t="s">
        <v>15</v>
      </c>
      <c r="L1973">
        <f>Table1[[#This Row],[Date resolved]]-Table1[[#This Row],[Date received]]</f>
        <v>3</v>
      </c>
      <c r="M1973">
        <f>YEAR(Table1[[#This Row],[Date received]])</f>
        <v>2014</v>
      </c>
      <c r="N1973" t="str">
        <f>_xlfn.CONCAT("Q",_xlfn.CEILING.MATH(MONTH(Table1[[#This Row],[Date received]])/3))</f>
        <v>Q4</v>
      </c>
    </row>
    <row r="1974" spans="1:14" x14ac:dyDescent="0.3">
      <c r="A1974">
        <v>1052082</v>
      </c>
      <c r="B1974" t="s">
        <v>60</v>
      </c>
      <c r="C1974" t="s">
        <v>52</v>
      </c>
      <c r="D1974" t="s">
        <v>53</v>
      </c>
      <c r="E1974" t="s">
        <v>51</v>
      </c>
      <c r="F1974" t="str">
        <f>_xlfn.XLOOKUP(E1974,State_Code_Name!$C$2:$C$52,State_Code_Name!$B$2:$B$52)</f>
        <v>Washington</v>
      </c>
      <c r="G1974" t="s">
        <v>19</v>
      </c>
      <c r="H1974" s="15">
        <v>41912</v>
      </c>
      <c r="I1974" s="15">
        <v>41912</v>
      </c>
      <c r="J1974" t="s">
        <v>14</v>
      </c>
      <c r="K1974" t="s">
        <v>15</v>
      </c>
      <c r="L1974">
        <f>Table1[[#This Row],[Date resolved]]-Table1[[#This Row],[Date received]]</f>
        <v>0</v>
      </c>
      <c r="M1974">
        <f>YEAR(Table1[[#This Row],[Date received]])</f>
        <v>2014</v>
      </c>
      <c r="N1974" t="str">
        <f>_xlfn.CONCAT("Q",_xlfn.CEILING.MATH(MONTH(Table1[[#This Row],[Date received]])/3))</f>
        <v>Q3</v>
      </c>
    </row>
    <row r="1975" spans="1:14" x14ac:dyDescent="0.3">
      <c r="A1975">
        <v>1215910</v>
      </c>
      <c r="B1975" t="s">
        <v>92</v>
      </c>
      <c r="C1975" t="s">
        <v>32</v>
      </c>
      <c r="D1975" t="s">
        <v>41</v>
      </c>
      <c r="E1975" t="s">
        <v>77</v>
      </c>
      <c r="F1975" t="str">
        <f>_xlfn.XLOOKUP(E1975,State_Code_Name!$C$2:$C$52,State_Code_Name!$B$2:$B$52)</f>
        <v>Missouri</v>
      </c>
      <c r="G1975" t="s">
        <v>19</v>
      </c>
      <c r="H1975" s="15">
        <v>42033</v>
      </c>
      <c r="I1975" s="15">
        <v>42033</v>
      </c>
      <c r="J1975" t="s">
        <v>14</v>
      </c>
      <c r="K1975" t="s">
        <v>15</v>
      </c>
      <c r="L1975">
        <f>Table1[[#This Row],[Date resolved]]-Table1[[#This Row],[Date received]]</f>
        <v>0</v>
      </c>
      <c r="M1975">
        <f>YEAR(Table1[[#This Row],[Date received]])</f>
        <v>2015</v>
      </c>
      <c r="N1975" t="str">
        <f>_xlfn.CONCAT("Q",_xlfn.CEILING.MATH(MONTH(Table1[[#This Row],[Date received]])/3))</f>
        <v>Q1</v>
      </c>
    </row>
    <row r="1976" spans="1:14" x14ac:dyDescent="0.3">
      <c r="A1976">
        <v>1992759</v>
      </c>
      <c r="B1976" t="s">
        <v>95</v>
      </c>
      <c r="C1976" t="s">
        <v>9</v>
      </c>
      <c r="D1976" t="s">
        <v>175</v>
      </c>
      <c r="E1976" t="s">
        <v>25</v>
      </c>
      <c r="F1976" t="str">
        <f>_xlfn.XLOOKUP(E1976,State_Code_Name!$C$2:$C$52,State_Code_Name!$B$2:$B$52)</f>
        <v>Georgia</v>
      </c>
      <c r="G1976" t="s">
        <v>19</v>
      </c>
      <c r="H1976" s="15">
        <v>42551</v>
      </c>
      <c r="I1976" s="15">
        <v>42551</v>
      </c>
      <c r="J1976" t="s">
        <v>14</v>
      </c>
      <c r="K1976" t="s">
        <v>15</v>
      </c>
      <c r="L1976">
        <f>Table1[[#This Row],[Date resolved]]-Table1[[#This Row],[Date received]]</f>
        <v>0</v>
      </c>
      <c r="M1976">
        <f>YEAR(Table1[[#This Row],[Date received]])</f>
        <v>2016</v>
      </c>
      <c r="N1976" t="str">
        <f>_xlfn.CONCAT("Q",_xlfn.CEILING.MATH(MONTH(Table1[[#This Row],[Date received]])/3))</f>
        <v>Q2</v>
      </c>
    </row>
    <row r="1977" spans="1:14" x14ac:dyDescent="0.3">
      <c r="A1977">
        <v>1941087</v>
      </c>
      <c r="B1977" t="s">
        <v>38</v>
      </c>
      <c r="C1977" t="s">
        <v>16</v>
      </c>
      <c r="D1977" t="s">
        <v>20</v>
      </c>
      <c r="E1977" t="s">
        <v>35</v>
      </c>
      <c r="F1977" t="str">
        <f>_xlfn.XLOOKUP(E1977,State_Code_Name!$C$2:$C$52,State_Code_Name!$B$2:$B$52)</f>
        <v>Florida</v>
      </c>
      <c r="G1977" t="s">
        <v>19</v>
      </c>
      <c r="H1977" s="15">
        <v>42515</v>
      </c>
      <c r="I1977" s="15">
        <v>42515</v>
      </c>
      <c r="J1977" t="s">
        <v>14</v>
      </c>
      <c r="K1977" t="s">
        <v>15</v>
      </c>
      <c r="L1977">
        <f>Table1[[#This Row],[Date resolved]]-Table1[[#This Row],[Date received]]</f>
        <v>0</v>
      </c>
      <c r="M1977">
        <f>YEAR(Table1[[#This Row],[Date received]])</f>
        <v>2016</v>
      </c>
      <c r="N1977" t="str">
        <f>_xlfn.CONCAT("Q",_xlfn.CEILING.MATH(MONTH(Table1[[#This Row],[Date received]])/3))</f>
        <v>Q2</v>
      </c>
    </row>
    <row r="1978" spans="1:14" x14ac:dyDescent="0.3">
      <c r="A1978">
        <v>1275905</v>
      </c>
      <c r="B1978" t="s">
        <v>97</v>
      </c>
      <c r="C1978" t="s">
        <v>52</v>
      </c>
      <c r="D1978" t="s">
        <v>103</v>
      </c>
      <c r="E1978" t="s">
        <v>12</v>
      </c>
      <c r="F1978" t="str">
        <f>_xlfn.XLOOKUP(E1978,State_Code_Name!$C$2:$C$52,State_Code_Name!$B$2:$B$52)</f>
        <v>Virginia</v>
      </c>
      <c r="G1978" t="s">
        <v>19</v>
      </c>
      <c r="H1978" s="15">
        <v>42073</v>
      </c>
      <c r="I1978" s="15">
        <v>42073</v>
      </c>
      <c r="J1978" t="s">
        <v>14</v>
      </c>
      <c r="K1978" t="s">
        <v>15</v>
      </c>
      <c r="L1978">
        <f>Table1[[#This Row],[Date resolved]]-Table1[[#This Row],[Date received]]</f>
        <v>0</v>
      </c>
      <c r="M1978">
        <f>YEAR(Table1[[#This Row],[Date received]])</f>
        <v>2015</v>
      </c>
      <c r="N1978" t="str">
        <f>_xlfn.CONCAT("Q",_xlfn.CEILING.MATH(MONTH(Table1[[#This Row],[Date received]])/3))</f>
        <v>Q1</v>
      </c>
    </row>
    <row r="1979" spans="1:14" x14ac:dyDescent="0.3">
      <c r="A1979">
        <v>834245</v>
      </c>
      <c r="B1979" t="s">
        <v>220</v>
      </c>
      <c r="C1979" t="s">
        <v>16</v>
      </c>
      <c r="D1979" t="s">
        <v>20</v>
      </c>
      <c r="E1979" t="s">
        <v>72</v>
      </c>
      <c r="F1979" t="str">
        <f>_xlfn.XLOOKUP(E1979,State_Code_Name!$C$2:$C$52,State_Code_Name!$B$2:$B$52)</f>
        <v>Kentucky</v>
      </c>
      <c r="G1979" t="s">
        <v>19</v>
      </c>
      <c r="H1979" s="15">
        <v>41760</v>
      </c>
      <c r="I1979" s="15">
        <v>41760</v>
      </c>
      <c r="J1979" t="s">
        <v>14</v>
      </c>
      <c r="K1979" t="s">
        <v>15</v>
      </c>
      <c r="L1979">
        <f>Table1[[#This Row],[Date resolved]]-Table1[[#This Row],[Date received]]</f>
        <v>0</v>
      </c>
      <c r="M1979">
        <f>YEAR(Table1[[#This Row],[Date received]])</f>
        <v>2014</v>
      </c>
      <c r="N1979" t="str">
        <f>_xlfn.CONCAT("Q",_xlfn.CEILING.MATH(MONTH(Table1[[#This Row],[Date received]])/3))</f>
        <v>Q2</v>
      </c>
    </row>
    <row r="1980" spans="1:14" x14ac:dyDescent="0.3">
      <c r="A1980">
        <v>1728288</v>
      </c>
      <c r="B1980" t="s">
        <v>135</v>
      </c>
      <c r="C1980" t="s">
        <v>26</v>
      </c>
      <c r="D1980" t="s">
        <v>27</v>
      </c>
      <c r="E1980" t="s">
        <v>100</v>
      </c>
      <c r="F1980" t="str">
        <f>_xlfn.XLOOKUP(E1980,State_Code_Name!$C$2:$C$52,State_Code_Name!$B$2:$B$52)</f>
        <v>Arizona</v>
      </c>
      <c r="G1980" t="s">
        <v>19</v>
      </c>
      <c r="H1980" s="15">
        <v>42374</v>
      </c>
      <c r="I1980" s="15">
        <v>42374</v>
      </c>
      <c r="J1980" t="s">
        <v>14</v>
      </c>
      <c r="K1980" t="s">
        <v>15</v>
      </c>
      <c r="L1980">
        <f>Table1[[#This Row],[Date resolved]]-Table1[[#This Row],[Date received]]</f>
        <v>0</v>
      </c>
      <c r="M1980">
        <f>YEAR(Table1[[#This Row],[Date received]])</f>
        <v>2016</v>
      </c>
      <c r="N1980" t="str">
        <f>_xlfn.CONCAT("Q",_xlfn.CEILING.MATH(MONTH(Table1[[#This Row],[Date received]])/3))</f>
        <v>Q1</v>
      </c>
    </row>
    <row r="1981" spans="1:14" x14ac:dyDescent="0.3">
      <c r="A1981">
        <v>1478613</v>
      </c>
      <c r="B1981" t="s">
        <v>97</v>
      </c>
      <c r="C1981" t="s">
        <v>52</v>
      </c>
      <c r="D1981" t="s">
        <v>103</v>
      </c>
      <c r="E1981" t="s">
        <v>153</v>
      </c>
      <c r="F1981" t="str">
        <f>_xlfn.XLOOKUP(E1981,State_Code_Name!$C$2:$C$52,State_Code_Name!$B$2:$B$52)</f>
        <v>Rhode Island</v>
      </c>
      <c r="G1981" t="s">
        <v>19</v>
      </c>
      <c r="H1981" s="15">
        <v>42206</v>
      </c>
      <c r="I1981" s="15">
        <v>42206</v>
      </c>
      <c r="J1981" t="s">
        <v>14</v>
      </c>
      <c r="K1981" t="s">
        <v>15</v>
      </c>
      <c r="L1981">
        <f>Table1[[#This Row],[Date resolved]]-Table1[[#This Row],[Date received]]</f>
        <v>0</v>
      </c>
      <c r="M1981">
        <f>YEAR(Table1[[#This Row],[Date received]])</f>
        <v>2015</v>
      </c>
      <c r="N1981" t="str">
        <f>_xlfn.CONCAT("Q",_xlfn.CEILING.MATH(MONTH(Table1[[#This Row],[Date received]])/3))</f>
        <v>Q3</v>
      </c>
    </row>
    <row r="1982" spans="1:14" x14ac:dyDescent="0.3">
      <c r="A1982">
        <v>1994706</v>
      </c>
      <c r="B1982" t="s">
        <v>222</v>
      </c>
      <c r="C1982" t="s">
        <v>32</v>
      </c>
      <c r="D1982" t="s">
        <v>41</v>
      </c>
      <c r="E1982" t="s">
        <v>118</v>
      </c>
      <c r="F1982" t="str">
        <f>_xlfn.XLOOKUP(E1982,State_Code_Name!$C$2:$C$52,State_Code_Name!$B$2:$B$52)</f>
        <v>Alabama</v>
      </c>
      <c r="G1982" t="s">
        <v>19</v>
      </c>
      <c r="H1982" s="15">
        <v>42552</v>
      </c>
      <c r="I1982" s="15">
        <v>42552</v>
      </c>
      <c r="J1982" t="s">
        <v>14</v>
      </c>
      <c r="K1982" t="s">
        <v>15</v>
      </c>
      <c r="L1982">
        <f>Table1[[#This Row],[Date resolved]]-Table1[[#This Row],[Date received]]</f>
        <v>0</v>
      </c>
      <c r="M1982">
        <f>YEAR(Table1[[#This Row],[Date received]])</f>
        <v>2016</v>
      </c>
      <c r="N1982" t="str">
        <f>_xlfn.CONCAT("Q",_xlfn.CEILING.MATH(MONTH(Table1[[#This Row],[Date received]])/3))</f>
        <v>Q3</v>
      </c>
    </row>
    <row r="1983" spans="1:14" x14ac:dyDescent="0.3">
      <c r="A1983">
        <v>1540673</v>
      </c>
      <c r="B1983" t="s">
        <v>181</v>
      </c>
      <c r="C1983" t="s">
        <v>32</v>
      </c>
      <c r="D1983" t="s">
        <v>41</v>
      </c>
      <c r="E1983" t="s">
        <v>59</v>
      </c>
      <c r="F1983" t="str">
        <f>_xlfn.XLOOKUP(E1983,State_Code_Name!$C$2:$C$52,State_Code_Name!$B$2:$B$52)</f>
        <v>Illinois</v>
      </c>
      <c r="G1983" t="s">
        <v>19</v>
      </c>
      <c r="H1983" s="15">
        <v>42243</v>
      </c>
      <c r="I1983" s="15">
        <v>42243</v>
      </c>
      <c r="J1983" t="s">
        <v>14</v>
      </c>
      <c r="K1983" t="s">
        <v>15</v>
      </c>
      <c r="L1983">
        <f>Table1[[#This Row],[Date resolved]]-Table1[[#This Row],[Date received]]</f>
        <v>0</v>
      </c>
      <c r="M1983">
        <f>YEAR(Table1[[#This Row],[Date received]])</f>
        <v>2015</v>
      </c>
      <c r="N1983" t="str">
        <f>_xlfn.CONCAT("Q",_xlfn.CEILING.MATH(MONTH(Table1[[#This Row],[Date received]])/3))</f>
        <v>Q3</v>
      </c>
    </row>
    <row r="1984" spans="1:14" x14ac:dyDescent="0.3">
      <c r="A1984">
        <v>2004671</v>
      </c>
      <c r="B1984" t="s">
        <v>102</v>
      </c>
      <c r="C1984" t="s">
        <v>9</v>
      </c>
      <c r="D1984" t="s">
        <v>132</v>
      </c>
      <c r="E1984" t="s">
        <v>122</v>
      </c>
      <c r="F1984" t="str">
        <f>_xlfn.XLOOKUP(E1984,State_Code_Name!$C$2:$C$52,State_Code_Name!$B$2:$B$52)</f>
        <v>Maryland</v>
      </c>
      <c r="G1984" t="s">
        <v>19</v>
      </c>
      <c r="H1984" s="15">
        <v>42559</v>
      </c>
      <c r="I1984" s="15">
        <v>42562</v>
      </c>
      <c r="J1984" t="s">
        <v>14</v>
      </c>
      <c r="K1984" t="s">
        <v>15</v>
      </c>
      <c r="L1984">
        <f>Table1[[#This Row],[Date resolved]]-Table1[[#This Row],[Date received]]</f>
        <v>3</v>
      </c>
      <c r="M1984">
        <f>YEAR(Table1[[#This Row],[Date received]])</f>
        <v>2016</v>
      </c>
      <c r="N1984" t="str">
        <f>_xlfn.CONCAT("Q",_xlfn.CEILING.MATH(MONTH(Table1[[#This Row],[Date received]])/3))</f>
        <v>Q3</v>
      </c>
    </row>
    <row r="1985" spans="1:14" x14ac:dyDescent="0.3">
      <c r="A1985">
        <v>1941169</v>
      </c>
      <c r="B1985" t="s">
        <v>240</v>
      </c>
      <c r="C1985" t="s">
        <v>61</v>
      </c>
      <c r="D1985" t="s">
        <v>459</v>
      </c>
      <c r="E1985" t="s">
        <v>114</v>
      </c>
      <c r="F1985" t="str">
        <f>_xlfn.XLOOKUP(E1985,State_Code_Name!$C$2:$C$52,State_Code_Name!$B$2:$B$52)</f>
        <v>South Carolina</v>
      </c>
      <c r="G1985" t="s">
        <v>19</v>
      </c>
      <c r="H1985" s="15">
        <v>42515</v>
      </c>
      <c r="I1985" s="15">
        <v>42515</v>
      </c>
      <c r="J1985" t="s">
        <v>14</v>
      </c>
      <c r="K1985" t="s">
        <v>15</v>
      </c>
      <c r="L1985">
        <f>Table1[[#This Row],[Date resolved]]-Table1[[#This Row],[Date received]]</f>
        <v>0</v>
      </c>
      <c r="M1985">
        <f>YEAR(Table1[[#This Row],[Date received]])</f>
        <v>2016</v>
      </c>
      <c r="N1985" t="str">
        <f>_xlfn.CONCAT("Q",_xlfn.CEILING.MATH(MONTH(Table1[[#This Row],[Date received]])/3))</f>
        <v>Q2</v>
      </c>
    </row>
    <row r="1986" spans="1:14" x14ac:dyDescent="0.3">
      <c r="A1986">
        <v>2162798</v>
      </c>
      <c r="B1986" t="s">
        <v>157</v>
      </c>
      <c r="C1986" t="s">
        <v>16</v>
      </c>
      <c r="D1986" t="s">
        <v>24</v>
      </c>
      <c r="E1986" t="s">
        <v>59</v>
      </c>
      <c r="F1986" t="str">
        <f>_xlfn.XLOOKUP(E1986,State_Code_Name!$C$2:$C$52,State_Code_Name!$B$2:$B$52)</f>
        <v>Illinois</v>
      </c>
      <c r="G1986" t="s">
        <v>19</v>
      </c>
      <c r="H1986" s="15">
        <v>42659</v>
      </c>
      <c r="I1986" s="15">
        <v>42659</v>
      </c>
      <c r="J1986" t="s">
        <v>14</v>
      </c>
      <c r="K1986" t="s">
        <v>14</v>
      </c>
      <c r="L1986">
        <f>Table1[[#This Row],[Date resolved]]-Table1[[#This Row],[Date received]]</f>
        <v>0</v>
      </c>
      <c r="M1986">
        <f>YEAR(Table1[[#This Row],[Date received]])</f>
        <v>2016</v>
      </c>
      <c r="N1986" t="str">
        <f>_xlfn.CONCAT("Q",_xlfn.CEILING.MATH(MONTH(Table1[[#This Row],[Date received]])/3))</f>
        <v>Q4</v>
      </c>
    </row>
    <row r="1987" spans="1:14" x14ac:dyDescent="0.3">
      <c r="A1987">
        <v>636829</v>
      </c>
      <c r="B1987" t="s">
        <v>392</v>
      </c>
      <c r="C1987" t="s">
        <v>531</v>
      </c>
      <c r="D1987" t="s">
        <v>656</v>
      </c>
      <c r="E1987" t="s">
        <v>59</v>
      </c>
      <c r="F1987" t="str">
        <f>_xlfn.XLOOKUP(E1987,State_Code_Name!$C$2:$C$52,State_Code_Name!$B$2:$B$52)</f>
        <v>Illinois</v>
      </c>
      <c r="G1987" t="s">
        <v>19</v>
      </c>
      <c r="H1987" s="15">
        <v>41625</v>
      </c>
      <c r="I1987" s="15">
        <v>41625</v>
      </c>
      <c r="J1987" t="s">
        <v>14</v>
      </c>
      <c r="K1987" t="s">
        <v>15</v>
      </c>
      <c r="L1987">
        <f>Table1[[#This Row],[Date resolved]]-Table1[[#This Row],[Date received]]</f>
        <v>0</v>
      </c>
      <c r="M1987">
        <f>YEAR(Table1[[#This Row],[Date received]])</f>
        <v>2013</v>
      </c>
      <c r="N1987" t="str">
        <f>_xlfn.CONCAT("Q",_xlfn.CEILING.MATH(MONTH(Table1[[#This Row],[Date received]])/3))</f>
        <v>Q4</v>
      </c>
    </row>
    <row r="1988" spans="1:14" x14ac:dyDescent="0.3">
      <c r="A1988">
        <v>877310</v>
      </c>
      <c r="B1988" t="s">
        <v>11</v>
      </c>
      <c r="C1988" t="s">
        <v>61</v>
      </c>
      <c r="D1988" t="s">
        <v>282</v>
      </c>
      <c r="E1988" t="s">
        <v>35</v>
      </c>
      <c r="F1988" t="str">
        <f>_xlfn.XLOOKUP(E1988,State_Code_Name!$C$2:$C$52,State_Code_Name!$B$2:$B$52)</f>
        <v>Florida</v>
      </c>
      <c r="G1988" t="s">
        <v>19</v>
      </c>
      <c r="H1988" s="15">
        <v>41792</v>
      </c>
      <c r="I1988" s="15">
        <v>41792</v>
      </c>
      <c r="J1988" t="s">
        <v>14</v>
      </c>
      <c r="K1988" t="s">
        <v>15</v>
      </c>
      <c r="L1988">
        <f>Table1[[#This Row],[Date resolved]]-Table1[[#This Row],[Date received]]</f>
        <v>0</v>
      </c>
      <c r="M1988">
        <f>YEAR(Table1[[#This Row],[Date received]])</f>
        <v>2014</v>
      </c>
      <c r="N1988" t="str">
        <f>_xlfn.CONCAT("Q",_xlfn.CEILING.MATH(MONTH(Table1[[#This Row],[Date received]])/3))</f>
        <v>Q2</v>
      </c>
    </row>
    <row r="1989" spans="1:14" x14ac:dyDescent="0.3">
      <c r="A1989">
        <v>814869</v>
      </c>
      <c r="B1989" t="s">
        <v>156</v>
      </c>
      <c r="C1989" t="s">
        <v>32</v>
      </c>
      <c r="D1989" t="s">
        <v>41</v>
      </c>
      <c r="E1989" t="s">
        <v>22</v>
      </c>
      <c r="F1989" t="str">
        <f>_xlfn.XLOOKUP(E1989,State_Code_Name!$C$2:$C$52,State_Code_Name!$B$2:$B$52)</f>
        <v>New York</v>
      </c>
      <c r="G1989" t="s">
        <v>305</v>
      </c>
      <c r="H1989" s="15">
        <v>41747</v>
      </c>
      <c r="I1989" s="15">
        <v>41752</v>
      </c>
      <c r="J1989" t="s">
        <v>14</v>
      </c>
      <c r="K1989" t="s">
        <v>15</v>
      </c>
      <c r="L1989">
        <f>Table1[[#This Row],[Date resolved]]-Table1[[#This Row],[Date received]]</f>
        <v>5</v>
      </c>
      <c r="M1989">
        <f>YEAR(Table1[[#This Row],[Date received]])</f>
        <v>2014</v>
      </c>
      <c r="N1989" t="str">
        <f>_xlfn.CONCAT("Q",_xlfn.CEILING.MATH(MONTH(Table1[[#This Row],[Date received]])/3))</f>
        <v>Q2</v>
      </c>
    </row>
    <row r="1990" spans="1:14" x14ac:dyDescent="0.3">
      <c r="A1990">
        <v>1076307</v>
      </c>
      <c r="B1990" t="s">
        <v>652</v>
      </c>
      <c r="C1990" t="s">
        <v>32</v>
      </c>
      <c r="D1990" t="s">
        <v>161</v>
      </c>
      <c r="E1990" t="s">
        <v>22</v>
      </c>
      <c r="F1990" t="str">
        <f>_xlfn.XLOOKUP(E1990,State_Code_Name!$C$2:$C$52,State_Code_Name!$B$2:$B$52)</f>
        <v>New York</v>
      </c>
      <c r="G1990" t="s">
        <v>19</v>
      </c>
      <c r="H1990" s="15">
        <v>41929</v>
      </c>
      <c r="I1990" s="15">
        <v>41929</v>
      </c>
      <c r="J1990" t="s">
        <v>14</v>
      </c>
      <c r="K1990" t="s">
        <v>15</v>
      </c>
      <c r="L1990">
        <f>Table1[[#This Row],[Date resolved]]-Table1[[#This Row],[Date received]]</f>
        <v>0</v>
      </c>
      <c r="M1990">
        <f>YEAR(Table1[[#This Row],[Date received]])</f>
        <v>2014</v>
      </c>
      <c r="N1990" t="str">
        <f>_xlfn.CONCAT("Q",_xlfn.CEILING.MATH(MONTH(Table1[[#This Row],[Date received]])/3))</f>
        <v>Q4</v>
      </c>
    </row>
    <row r="1991" spans="1:14" x14ac:dyDescent="0.3">
      <c r="A1991">
        <v>1597119</v>
      </c>
      <c r="B1991" t="s">
        <v>177</v>
      </c>
      <c r="C1991" t="s">
        <v>32</v>
      </c>
      <c r="D1991" t="s">
        <v>41</v>
      </c>
      <c r="E1991" t="s">
        <v>66</v>
      </c>
      <c r="F1991" t="str">
        <f>_xlfn.XLOOKUP(E1991,State_Code_Name!$C$2:$C$52,State_Code_Name!$B$2:$B$52)</f>
        <v>Michigan</v>
      </c>
      <c r="G1991" t="s">
        <v>19</v>
      </c>
      <c r="H1991" s="15">
        <v>42284</v>
      </c>
      <c r="I1991" s="15">
        <v>42284</v>
      </c>
      <c r="J1991" t="s">
        <v>14</v>
      </c>
      <c r="K1991" t="s">
        <v>15</v>
      </c>
      <c r="L1991">
        <f>Table1[[#This Row],[Date resolved]]-Table1[[#This Row],[Date received]]</f>
        <v>0</v>
      </c>
      <c r="M1991">
        <f>YEAR(Table1[[#This Row],[Date received]])</f>
        <v>2015</v>
      </c>
      <c r="N1991" t="str">
        <f>_xlfn.CONCAT("Q",_xlfn.CEILING.MATH(MONTH(Table1[[#This Row],[Date received]])/3))</f>
        <v>Q4</v>
      </c>
    </row>
    <row r="1992" spans="1:14" x14ac:dyDescent="0.3">
      <c r="A1992">
        <v>1035651</v>
      </c>
      <c r="B1992" t="s">
        <v>47</v>
      </c>
      <c r="C1992" t="s">
        <v>26</v>
      </c>
      <c r="D1992" t="s">
        <v>27</v>
      </c>
      <c r="E1992" t="s">
        <v>18</v>
      </c>
      <c r="F1992" t="str">
        <f>_xlfn.XLOOKUP(E1992,State_Code_Name!$C$2:$C$52,State_Code_Name!$B$2:$B$52)</f>
        <v>California</v>
      </c>
      <c r="G1992" t="s">
        <v>19</v>
      </c>
      <c r="H1992" s="15">
        <v>41900</v>
      </c>
      <c r="I1992" s="15">
        <v>41900</v>
      </c>
      <c r="J1992" t="s">
        <v>14</v>
      </c>
      <c r="K1992" t="s">
        <v>14</v>
      </c>
      <c r="L1992">
        <f>Table1[[#This Row],[Date resolved]]-Table1[[#This Row],[Date received]]</f>
        <v>0</v>
      </c>
      <c r="M1992">
        <f>YEAR(Table1[[#This Row],[Date received]])</f>
        <v>2014</v>
      </c>
      <c r="N1992" t="str">
        <f>_xlfn.CONCAT("Q",_xlfn.CEILING.MATH(MONTH(Table1[[#This Row],[Date received]])/3))</f>
        <v>Q3</v>
      </c>
    </row>
    <row r="1993" spans="1:14" x14ac:dyDescent="0.3">
      <c r="A1993">
        <v>395902</v>
      </c>
      <c r="B1993" t="s">
        <v>1208</v>
      </c>
      <c r="C1993" t="s">
        <v>16</v>
      </c>
      <c r="D1993" t="s">
        <v>24</v>
      </c>
      <c r="E1993" t="s">
        <v>39</v>
      </c>
      <c r="F1993" t="str">
        <f>_xlfn.XLOOKUP(E1993,State_Code_Name!$C$2:$C$52,State_Code_Name!$B$2:$B$52)</f>
        <v>Ohio</v>
      </c>
      <c r="G1993" t="s">
        <v>13</v>
      </c>
      <c r="H1993" s="15">
        <v>41395</v>
      </c>
      <c r="I1993" s="15">
        <v>41396</v>
      </c>
      <c r="J1993" t="s">
        <v>14</v>
      </c>
      <c r="K1993" t="s">
        <v>15</v>
      </c>
      <c r="L1993">
        <f>Table1[[#This Row],[Date resolved]]-Table1[[#This Row],[Date received]]</f>
        <v>1</v>
      </c>
      <c r="M1993">
        <f>YEAR(Table1[[#This Row],[Date received]])</f>
        <v>2013</v>
      </c>
      <c r="N1993" t="str">
        <f>_xlfn.CONCAT("Q",_xlfn.CEILING.MATH(MONTH(Table1[[#This Row],[Date received]])/3))</f>
        <v>Q2</v>
      </c>
    </row>
    <row r="1994" spans="1:14" x14ac:dyDescent="0.3">
      <c r="A1994">
        <v>2045440</v>
      </c>
      <c r="B1994" t="s">
        <v>60</v>
      </c>
      <c r="C1994" t="s">
        <v>52</v>
      </c>
      <c r="D1994" t="s">
        <v>96</v>
      </c>
      <c r="E1994" t="s">
        <v>12</v>
      </c>
      <c r="F1994" t="str">
        <f>_xlfn.XLOOKUP(E1994,State_Code_Name!$C$2:$C$52,State_Code_Name!$B$2:$B$52)</f>
        <v>Virginia</v>
      </c>
      <c r="G1994" t="s">
        <v>19</v>
      </c>
      <c r="H1994" s="15">
        <v>42585</v>
      </c>
      <c r="I1994" s="15">
        <v>42585</v>
      </c>
      <c r="J1994" t="s">
        <v>14</v>
      </c>
      <c r="K1994" t="s">
        <v>14</v>
      </c>
      <c r="L1994">
        <f>Table1[[#This Row],[Date resolved]]-Table1[[#This Row],[Date received]]</f>
        <v>0</v>
      </c>
      <c r="M1994">
        <f>YEAR(Table1[[#This Row],[Date received]])</f>
        <v>2016</v>
      </c>
      <c r="N1994" t="str">
        <f>_xlfn.CONCAT("Q",_xlfn.CEILING.MATH(MONTH(Table1[[#This Row],[Date received]])/3))</f>
        <v>Q3</v>
      </c>
    </row>
    <row r="1995" spans="1:14" x14ac:dyDescent="0.3">
      <c r="A1995">
        <v>1661606</v>
      </c>
      <c r="B1995" t="s">
        <v>60</v>
      </c>
      <c r="C1995" t="s">
        <v>52</v>
      </c>
      <c r="D1995" t="s">
        <v>103</v>
      </c>
      <c r="E1995" t="s">
        <v>122</v>
      </c>
      <c r="F1995" t="str">
        <f>_xlfn.XLOOKUP(E1995,State_Code_Name!$C$2:$C$52,State_Code_Name!$B$2:$B$52)</f>
        <v>Maryland</v>
      </c>
      <c r="G1995" t="s">
        <v>19</v>
      </c>
      <c r="H1995" s="15">
        <v>42326</v>
      </c>
      <c r="I1995" s="15">
        <v>42326</v>
      </c>
      <c r="J1995" t="s">
        <v>14</v>
      </c>
      <c r="K1995" t="s">
        <v>15</v>
      </c>
      <c r="L1995">
        <f>Table1[[#This Row],[Date resolved]]-Table1[[#This Row],[Date received]]</f>
        <v>0</v>
      </c>
      <c r="M1995">
        <f>YEAR(Table1[[#This Row],[Date received]])</f>
        <v>2015</v>
      </c>
      <c r="N1995" t="str">
        <f>_xlfn.CONCAT("Q",_xlfn.CEILING.MATH(MONTH(Table1[[#This Row],[Date received]])/3))</f>
        <v>Q4</v>
      </c>
    </row>
    <row r="1996" spans="1:14" x14ac:dyDescent="0.3">
      <c r="A1996">
        <v>1281870</v>
      </c>
      <c r="B1996" t="s">
        <v>69</v>
      </c>
      <c r="C1996" t="s">
        <v>26</v>
      </c>
      <c r="D1996" t="s">
        <v>27</v>
      </c>
      <c r="E1996" t="s">
        <v>122</v>
      </c>
      <c r="F1996" t="str">
        <f>_xlfn.XLOOKUP(E1996,State_Code_Name!$C$2:$C$52,State_Code_Name!$B$2:$B$52)</f>
        <v>Maryland</v>
      </c>
      <c r="G1996" t="s">
        <v>19</v>
      </c>
      <c r="H1996" s="15">
        <v>42076</v>
      </c>
      <c r="I1996" s="15">
        <v>42076</v>
      </c>
      <c r="J1996" t="s">
        <v>14</v>
      </c>
      <c r="K1996" t="s">
        <v>14</v>
      </c>
      <c r="L1996">
        <f>Table1[[#This Row],[Date resolved]]-Table1[[#This Row],[Date received]]</f>
        <v>0</v>
      </c>
      <c r="M1996">
        <f>YEAR(Table1[[#This Row],[Date received]])</f>
        <v>2015</v>
      </c>
      <c r="N1996" t="str">
        <f>_xlfn.CONCAT("Q",_xlfn.CEILING.MATH(MONTH(Table1[[#This Row],[Date received]])/3))</f>
        <v>Q1</v>
      </c>
    </row>
    <row r="1997" spans="1:14" x14ac:dyDescent="0.3">
      <c r="A1997">
        <v>1598933</v>
      </c>
      <c r="B1997" t="s">
        <v>636</v>
      </c>
      <c r="C1997" t="s">
        <v>32</v>
      </c>
      <c r="D1997" t="s">
        <v>41</v>
      </c>
      <c r="E1997" t="s">
        <v>35</v>
      </c>
      <c r="F1997" t="str">
        <f>_xlfn.XLOOKUP(E1997,State_Code_Name!$C$2:$C$52,State_Code_Name!$B$2:$B$52)</f>
        <v>Florida</v>
      </c>
      <c r="G1997" t="s">
        <v>19</v>
      </c>
      <c r="H1997" s="15">
        <v>42285</v>
      </c>
      <c r="I1997" s="15">
        <v>42285</v>
      </c>
      <c r="J1997" t="s">
        <v>14</v>
      </c>
      <c r="K1997" t="s">
        <v>15</v>
      </c>
      <c r="L1997">
        <f>Table1[[#This Row],[Date resolved]]-Table1[[#This Row],[Date received]]</f>
        <v>0</v>
      </c>
      <c r="M1997">
        <f>YEAR(Table1[[#This Row],[Date received]])</f>
        <v>2015</v>
      </c>
      <c r="N1997" t="str">
        <f>_xlfn.CONCAT("Q",_xlfn.CEILING.MATH(MONTH(Table1[[#This Row],[Date received]])/3))</f>
        <v>Q4</v>
      </c>
    </row>
    <row r="1998" spans="1:14" x14ac:dyDescent="0.3">
      <c r="A1998">
        <v>2183680</v>
      </c>
      <c r="B1998" t="s">
        <v>97</v>
      </c>
      <c r="C1998" t="s">
        <v>52</v>
      </c>
      <c r="D1998" t="s">
        <v>103</v>
      </c>
      <c r="E1998" t="s">
        <v>35</v>
      </c>
      <c r="F1998" t="str">
        <f>_xlfn.XLOOKUP(E1998,State_Code_Name!$C$2:$C$52,State_Code_Name!$B$2:$B$52)</f>
        <v>Florida</v>
      </c>
      <c r="G1998" t="s">
        <v>19</v>
      </c>
      <c r="H1998" s="15">
        <v>42671</v>
      </c>
      <c r="I1998" s="15">
        <v>42671</v>
      </c>
      <c r="J1998" t="s">
        <v>14</v>
      </c>
      <c r="K1998" t="s">
        <v>14</v>
      </c>
      <c r="L1998">
        <f>Table1[[#This Row],[Date resolved]]-Table1[[#This Row],[Date received]]</f>
        <v>0</v>
      </c>
      <c r="M1998">
        <f>YEAR(Table1[[#This Row],[Date received]])</f>
        <v>2016</v>
      </c>
      <c r="N1998" t="str">
        <f>_xlfn.CONCAT("Q",_xlfn.CEILING.MATH(MONTH(Table1[[#This Row],[Date received]])/3))</f>
        <v>Q4</v>
      </c>
    </row>
    <row r="1999" spans="1:14" x14ac:dyDescent="0.3">
      <c r="A1999">
        <v>1253666</v>
      </c>
      <c r="B1999" t="s">
        <v>43</v>
      </c>
      <c r="C1999" t="s">
        <v>36</v>
      </c>
      <c r="D1999" t="s">
        <v>94</v>
      </c>
      <c r="E1999" t="s">
        <v>101</v>
      </c>
      <c r="F1999" t="str">
        <f>_xlfn.XLOOKUP(E1999,State_Code_Name!$C$2:$C$52,State_Code_Name!$B$2:$B$52)</f>
        <v>Delaware</v>
      </c>
      <c r="G1999" t="s">
        <v>19</v>
      </c>
      <c r="H1999" s="15">
        <v>42059</v>
      </c>
      <c r="I1999" s="15">
        <v>42059</v>
      </c>
      <c r="J1999" t="s">
        <v>14</v>
      </c>
      <c r="K1999" t="s">
        <v>15</v>
      </c>
      <c r="L1999">
        <f>Table1[[#This Row],[Date resolved]]-Table1[[#This Row],[Date received]]</f>
        <v>0</v>
      </c>
      <c r="M1999">
        <f>YEAR(Table1[[#This Row],[Date received]])</f>
        <v>2015</v>
      </c>
      <c r="N1999" t="str">
        <f>_xlfn.CONCAT("Q",_xlfn.CEILING.MATH(MONTH(Table1[[#This Row],[Date received]])/3))</f>
        <v>Q1</v>
      </c>
    </row>
    <row r="2000" spans="1:14" x14ac:dyDescent="0.3">
      <c r="A2000">
        <v>2022648</v>
      </c>
      <c r="B2000" t="s">
        <v>147</v>
      </c>
      <c r="C2000" t="s">
        <v>16</v>
      </c>
      <c r="D2000" t="s">
        <v>75</v>
      </c>
      <c r="E2000" t="s">
        <v>72</v>
      </c>
      <c r="F2000" t="str">
        <f>_xlfn.XLOOKUP(E2000,State_Code_Name!$C$2:$C$52,State_Code_Name!$B$2:$B$52)</f>
        <v>Kentucky</v>
      </c>
      <c r="G2000" t="s">
        <v>305</v>
      </c>
      <c r="H2000" s="15">
        <v>42571</v>
      </c>
      <c r="I2000" s="15">
        <v>42572</v>
      </c>
      <c r="J2000" t="s">
        <v>14</v>
      </c>
      <c r="K2000" t="s">
        <v>15</v>
      </c>
      <c r="L2000">
        <f>Table1[[#This Row],[Date resolved]]-Table1[[#This Row],[Date received]]</f>
        <v>1</v>
      </c>
      <c r="M2000">
        <f>YEAR(Table1[[#This Row],[Date received]])</f>
        <v>2016</v>
      </c>
      <c r="N2000" t="str">
        <f>_xlfn.CONCAT("Q",_xlfn.CEILING.MATH(MONTH(Table1[[#This Row],[Date received]])/3))</f>
        <v>Q3</v>
      </c>
    </row>
    <row r="2001" spans="1:14" x14ac:dyDescent="0.3">
      <c r="A2001">
        <v>955681</v>
      </c>
      <c r="B2001" t="s">
        <v>11</v>
      </c>
      <c r="C2001" t="s">
        <v>16</v>
      </c>
      <c r="D2001" t="s">
        <v>20</v>
      </c>
      <c r="E2001" t="s">
        <v>18</v>
      </c>
      <c r="F2001" t="str">
        <f>_xlfn.XLOOKUP(E2001,State_Code_Name!$C$2:$C$52,State_Code_Name!$B$2:$B$52)</f>
        <v>California</v>
      </c>
      <c r="G2001" t="s">
        <v>19</v>
      </c>
      <c r="H2001" s="15">
        <v>41846</v>
      </c>
      <c r="I2001" s="15">
        <v>41850</v>
      </c>
      <c r="J2001" t="s">
        <v>14</v>
      </c>
      <c r="K2001" t="s">
        <v>14</v>
      </c>
      <c r="L2001">
        <f>Table1[[#This Row],[Date resolved]]-Table1[[#This Row],[Date received]]</f>
        <v>4</v>
      </c>
      <c r="M2001">
        <f>YEAR(Table1[[#This Row],[Date received]])</f>
        <v>2014</v>
      </c>
      <c r="N2001" t="str">
        <f>_xlfn.CONCAT("Q",_xlfn.CEILING.MATH(MONTH(Table1[[#This Row],[Date received]])/3))</f>
        <v>Q3</v>
      </c>
    </row>
    <row r="2002" spans="1:14" x14ac:dyDescent="0.3">
      <c r="A2002">
        <v>1053763</v>
      </c>
      <c r="B2002" t="s">
        <v>63</v>
      </c>
      <c r="C2002" t="s">
        <v>61</v>
      </c>
      <c r="D2002" t="s">
        <v>459</v>
      </c>
      <c r="E2002" t="s">
        <v>70</v>
      </c>
      <c r="F2002" t="str">
        <f>_xlfn.XLOOKUP(E2002,State_Code_Name!$C$2:$C$52,State_Code_Name!$B$2:$B$52)</f>
        <v>Massachusetts</v>
      </c>
      <c r="G2002" t="s">
        <v>19</v>
      </c>
      <c r="H2002" s="15">
        <v>41913</v>
      </c>
      <c r="I2002" s="15">
        <v>41913</v>
      </c>
      <c r="J2002" t="s">
        <v>14</v>
      </c>
      <c r="K2002" t="s">
        <v>14</v>
      </c>
      <c r="L2002">
        <f>Table1[[#This Row],[Date resolved]]-Table1[[#This Row],[Date received]]</f>
        <v>0</v>
      </c>
      <c r="M2002">
        <f>YEAR(Table1[[#This Row],[Date received]])</f>
        <v>2014</v>
      </c>
      <c r="N2002" t="str">
        <f>_xlfn.CONCAT("Q",_xlfn.CEILING.MATH(MONTH(Table1[[#This Row],[Date received]])/3))</f>
        <v>Q4</v>
      </c>
    </row>
    <row r="2003" spans="1:14" x14ac:dyDescent="0.3">
      <c r="A2003">
        <v>1371318</v>
      </c>
      <c r="B2003" t="s">
        <v>34</v>
      </c>
      <c r="C2003" t="s">
        <v>16</v>
      </c>
      <c r="D2003" t="s">
        <v>20</v>
      </c>
      <c r="E2003" t="s">
        <v>101</v>
      </c>
      <c r="F2003" t="str">
        <f>_xlfn.XLOOKUP(E2003,State_Code_Name!$C$2:$C$52,State_Code_Name!$B$2:$B$52)</f>
        <v>Delaware</v>
      </c>
      <c r="G2003" t="s">
        <v>305</v>
      </c>
      <c r="H2003" s="15">
        <v>42136</v>
      </c>
      <c r="I2003" s="15">
        <v>42136</v>
      </c>
      <c r="J2003" t="s">
        <v>14</v>
      </c>
      <c r="K2003" t="s">
        <v>15</v>
      </c>
      <c r="L2003">
        <f>Table1[[#This Row],[Date resolved]]-Table1[[#This Row],[Date received]]</f>
        <v>0</v>
      </c>
      <c r="M2003">
        <f>YEAR(Table1[[#This Row],[Date received]])</f>
        <v>2015</v>
      </c>
      <c r="N2003" t="str">
        <f>_xlfn.CONCAT("Q",_xlfn.CEILING.MATH(MONTH(Table1[[#This Row],[Date received]])/3))</f>
        <v>Q2</v>
      </c>
    </row>
    <row r="2004" spans="1:14" x14ac:dyDescent="0.3">
      <c r="A2004">
        <v>627521</v>
      </c>
      <c r="B2004" t="s">
        <v>30</v>
      </c>
      <c r="C2004" t="s">
        <v>16</v>
      </c>
      <c r="D2004" t="s">
        <v>20</v>
      </c>
      <c r="E2004" t="s">
        <v>29</v>
      </c>
      <c r="F2004" t="str">
        <f>_xlfn.XLOOKUP(E2004,State_Code_Name!$C$2:$C$52,State_Code_Name!$B$2:$B$52)</f>
        <v>Connecticut</v>
      </c>
      <c r="G2004" t="s">
        <v>19</v>
      </c>
      <c r="H2004" s="15">
        <v>41617</v>
      </c>
      <c r="I2004" s="15">
        <v>41617</v>
      </c>
      <c r="J2004" t="s">
        <v>14</v>
      </c>
      <c r="K2004" t="s">
        <v>15</v>
      </c>
      <c r="L2004">
        <f>Table1[[#This Row],[Date resolved]]-Table1[[#This Row],[Date received]]</f>
        <v>0</v>
      </c>
      <c r="M2004">
        <f>YEAR(Table1[[#This Row],[Date received]])</f>
        <v>2013</v>
      </c>
      <c r="N2004" t="str">
        <f>_xlfn.CONCAT("Q",_xlfn.CEILING.MATH(MONTH(Table1[[#This Row],[Date received]])/3))</f>
        <v>Q4</v>
      </c>
    </row>
    <row r="2005" spans="1:14" x14ac:dyDescent="0.3">
      <c r="A2005">
        <v>1564509</v>
      </c>
      <c r="B2005" t="s">
        <v>11</v>
      </c>
      <c r="C2005" t="s">
        <v>16</v>
      </c>
      <c r="D2005" t="s">
        <v>17</v>
      </c>
      <c r="E2005" t="s">
        <v>51</v>
      </c>
      <c r="F2005" t="str">
        <f>_xlfn.XLOOKUP(E2005,State_Code_Name!$C$2:$C$52,State_Code_Name!$B$2:$B$52)</f>
        <v>Washington</v>
      </c>
      <c r="G2005" t="s">
        <v>19</v>
      </c>
      <c r="H2005" s="15">
        <v>42262</v>
      </c>
      <c r="I2005" s="15">
        <v>42263</v>
      </c>
      <c r="J2005" t="s">
        <v>14</v>
      </c>
      <c r="K2005" t="s">
        <v>14</v>
      </c>
      <c r="L2005">
        <f>Table1[[#This Row],[Date resolved]]-Table1[[#This Row],[Date received]]</f>
        <v>1</v>
      </c>
      <c r="M2005">
        <f>YEAR(Table1[[#This Row],[Date received]])</f>
        <v>2015</v>
      </c>
      <c r="N2005" t="str">
        <f>_xlfn.CONCAT("Q",_xlfn.CEILING.MATH(MONTH(Table1[[#This Row],[Date received]])/3))</f>
        <v>Q3</v>
      </c>
    </row>
    <row r="2006" spans="1:14" x14ac:dyDescent="0.3">
      <c r="A2006">
        <v>836794</v>
      </c>
      <c r="B2006" t="s">
        <v>298</v>
      </c>
      <c r="C2006" t="s">
        <v>32</v>
      </c>
      <c r="D2006" t="s">
        <v>116</v>
      </c>
      <c r="E2006" t="s">
        <v>35</v>
      </c>
      <c r="F2006" t="str">
        <f>_xlfn.XLOOKUP(E2006,State_Code_Name!$C$2:$C$52,State_Code_Name!$B$2:$B$52)</f>
        <v>Florida</v>
      </c>
      <c r="G2006" t="s">
        <v>19</v>
      </c>
      <c r="H2006" s="15">
        <v>41762</v>
      </c>
      <c r="I2006" s="15">
        <v>41762</v>
      </c>
      <c r="J2006" t="s">
        <v>14</v>
      </c>
      <c r="K2006" t="s">
        <v>15</v>
      </c>
      <c r="L2006">
        <f>Table1[[#This Row],[Date resolved]]-Table1[[#This Row],[Date received]]</f>
        <v>0</v>
      </c>
      <c r="M2006">
        <f>YEAR(Table1[[#This Row],[Date received]])</f>
        <v>2014</v>
      </c>
      <c r="N2006" t="str">
        <f>_xlfn.CONCAT("Q",_xlfn.CEILING.MATH(MONTH(Table1[[#This Row],[Date received]])/3))</f>
        <v>Q2</v>
      </c>
    </row>
    <row r="2007" spans="1:14" x14ac:dyDescent="0.3">
      <c r="A2007">
        <v>556872</v>
      </c>
      <c r="B2007" t="s">
        <v>68</v>
      </c>
      <c r="C2007" t="s">
        <v>36</v>
      </c>
      <c r="D2007" t="s">
        <v>170</v>
      </c>
      <c r="E2007" t="s">
        <v>184</v>
      </c>
      <c r="F2007" t="str">
        <f>_xlfn.XLOOKUP(E2007,State_Code_Name!$C$2:$C$52,State_Code_Name!$B$2:$B$52)</f>
        <v>Mississippi</v>
      </c>
      <c r="G2007" t="s">
        <v>19</v>
      </c>
      <c r="H2007" s="15">
        <v>41557</v>
      </c>
      <c r="I2007" s="15">
        <v>41557</v>
      </c>
      <c r="J2007" t="s">
        <v>14</v>
      </c>
      <c r="K2007" t="s">
        <v>15</v>
      </c>
      <c r="L2007">
        <f>Table1[[#This Row],[Date resolved]]-Table1[[#This Row],[Date received]]</f>
        <v>0</v>
      </c>
      <c r="M2007">
        <f>YEAR(Table1[[#This Row],[Date received]])</f>
        <v>2013</v>
      </c>
      <c r="N2007" t="str">
        <f>_xlfn.CONCAT("Q",_xlfn.CEILING.MATH(MONTH(Table1[[#This Row],[Date received]])/3))</f>
        <v>Q4</v>
      </c>
    </row>
    <row r="2008" spans="1:14" x14ac:dyDescent="0.3">
      <c r="A2008">
        <v>535249</v>
      </c>
      <c r="B2008" t="s">
        <v>30</v>
      </c>
      <c r="C2008" t="s">
        <v>36</v>
      </c>
      <c r="D2008" t="s">
        <v>154</v>
      </c>
      <c r="E2008" t="s">
        <v>18</v>
      </c>
      <c r="F2008" t="str">
        <f>_xlfn.XLOOKUP(E2008,State_Code_Name!$C$2:$C$52,State_Code_Name!$B$2:$B$52)</f>
        <v>California</v>
      </c>
      <c r="G2008" t="s">
        <v>305</v>
      </c>
      <c r="H2008" s="15">
        <v>41536</v>
      </c>
      <c r="I2008" s="15">
        <v>41537</v>
      </c>
      <c r="J2008" t="s">
        <v>14</v>
      </c>
      <c r="K2008" t="s">
        <v>15</v>
      </c>
      <c r="L2008">
        <f>Table1[[#This Row],[Date resolved]]-Table1[[#This Row],[Date received]]</f>
        <v>1</v>
      </c>
      <c r="M2008">
        <f>YEAR(Table1[[#This Row],[Date received]])</f>
        <v>2013</v>
      </c>
      <c r="N2008" t="str">
        <f>_xlfn.CONCAT("Q",_xlfn.CEILING.MATH(MONTH(Table1[[#This Row],[Date received]])/3))</f>
        <v>Q3</v>
      </c>
    </row>
    <row r="2009" spans="1:14" x14ac:dyDescent="0.3">
      <c r="A2009">
        <v>1550247</v>
      </c>
      <c r="B2009" t="s">
        <v>30</v>
      </c>
      <c r="C2009" t="s">
        <v>16</v>
      </c>
      <c r="D2009" t="s">
        <v>20</v>
      </c>
      <c r="F2009" t="e">
        <f>_xlfn.XLOOKUP(E2009,State_Code_Name!$C$2:$C$52,State_Code_Name!$B$2:$B$52)</f>
        <v>#N/A</v>
      </c>
      <c r="G2009" t="s">
        <v>305</v>
      </c>
      <c r="H2009" s="15">
        <v>42250</v>
      </c>
      <c r="I2009" s="15">
        <v>42251</v>
      </c>
      <c r="J2009" t="s">
        <v>14</v>
      </c>
      <c r="K2009" t="s">
        <v>15</v>
      </c>
      <c r="L2009">
        <f>Table1[[#This Row],[Date resolved]]-Table1[[#This Row],[Date received]]</f>
        <v>1</v>
      </c>
      <c r="M2009">
        <f>YEAR(Table1[[#This Row],[Date received]])</f>
        <v>2015</v>
      </c>
      <c r="N2009" t="str">
        <f>_xlfn.CONCAT("Q",_xlfn.CEILING.MATH(MONTH(Table1[[#This Row],[Date received]])/3))</f>
        <v>Q3</v>
      </c>
    </row>
    <row r="2010" spans="1:14" x14ac:dyDescent="0.3">
      <c r="A2010">
        <v>1840797</v>
      </c>
      <c r="B2010" t="s">
        <v>1094</v>
      </c>
      <c r="C2010" t="s">
        <v>52</v>
      </c>
      <c r="D2010" t="s">
        <v>96</v>
      </c>
      <c r="E2010" t="s">
        <v>18</v>
      </c>
      <c r="F2010" t="str">
        <f>_xlfn.XLOOKUP(E2010,State_Code_Name!$C$2:$C$52,State_Code_Name!$B$2:$B$52)</f>
        <v>California</v>
      </c>
      <c r="G2010" t="s">
        <v>19</v>
      </c>
      <c r="H2010" s="15">
        <v>42450</v>
      </c>
      <c r="I2010" s="15">
        <v>42450</v>
      </c>
      <c r="J2010" t="s">
        <v>14</v>
      </c>
      <c r="K2010" t="s">
        <v>15</v>
      </c>
      <c r="L2010">
        <f>Table1[[#This Row],[Date resolved]]-Table1[[#This Row],[Date received]]</f>
        <v>0</v>
      </c>
      <c r="M2010">
        <f>YEAR(Table1[[#This Row],[Date received]])</f>
        <v>2016</v>
      </c>
      <c r="N2010" t="str">
        <f>_xlfn.CONCAT("Q",_xlfn.CEILING.MATH(MONTH(Table1[[#This Row],[Date received]])/3))</f>
        <v>Q1</v>
      </c>
    </row>
    <row r="2011" spans="1:14" x14ac:dyDescent="0.3">
      <c r="A2011">
        <v>895509</v>
      </c>
      <c r="B2011" t="s">
        <v>38</v>
      </c>
      <c r="C2011" t="s">
        <v>36</v>
      </c>
      <c r="D2011" t="s">
        <v>281</v>
      </c>
      <c r="E2011" t="s">
        <v>12</v>
      </c>
      <c r="F2011" t="str">
        <f>_xlfn.XLOOKUP(E2011,State_Code_Name!$C$2:$C$52,State_Code_Name!$B$2:$B$52)</f>
        <v>Virginia</v>
      </c>
      <c r="G2011" t="s">
        <v>19</v>
      </c>
      <c r="H2011" s="15">
        <v>41804</v>
      </c>
      <c r="I2011" s="15">
        <v>41804</v>
      </c>
      <c r="J2011" t="s">
        <v>14</v>
      </c>
      <c r="K2011" t="s">
        <v>14</v>
      </c>
      <c r="L2011">
        <f>Table1[[#This Row],[Date resolved]]-Table1[[#This Row],[Date received]]</f>
        <v>0</v>
      </c>
      <c r="M2011">
        <f>YEAR(Table1[[#This Row],[Date received]])</f>
        <v>2014</v>
      </c>
      <c r="N2011" t="str">
        <f>_xlfn.CONCAT("Q",_xlfn.CEILING.MATH(MONTH(Table1[[#This Row],[Date received]])/3))</f>
        <v>Q2</v>
      </c>
    </row>
    <row r="2012" spans="1:14" x14ac:dyDescent="0.3">
      <c r="A2012">
        <v>1496536</v>
      </c>
      <c r="B2012" t="s">
        <v>165</v>
      </c>
      <c r="C2012" t="s">
        <v>16</v>
      </c>
      <c r="D2012" t="s">
        <v>20</v>
      </c>
      <c r="F2012" t="e">
        <f>_xlfn.XLOOKUP(E2012,State_Code_Name!$C$2:$C$52,State_Code_Name!$B$2:$B$52)</f>
        <v>#N/A</v>
      </c>
      <c r="G2012" t="s">
        <v>305</v>
      </c>
      <c r="H2012" s="15">
        <v>42215</v>
      </c>
      <c r="I2012" s="15">
        <v>42246</v>
      </c>
      <c r="J2012" t="s">
        <v>14</v>
      </c>
      <c r="K2012" t="s">
        <v>15</v>
      </c>
      <c r="L2012">
        <f>Table1[[#This Row],[Date resolved]]-Table1[[#This Row],[Date received]]</f>
        <v>31</v>
      </c>
      <c r="M2012">
        <f>YEAR(Table1[[#This Row],[Date received]])</f>
        <v>2015</v>
      </c>
      <c r="N2012" t="str">
        <f>_xlfn.CONCAT("Q",_xlfn.CEILING.MATH(MONTH(Table1[[#This Row],[Date received]])/3))</f>
        <v>Q3</v>
      </c>
    </row>
    <row r="2013" spans="1:14" x14ac:dyDescent="0.3">
      <c r="A2013">
        <v>1478560</v>
      </c>
      <c r="B2013" t="s">
        <v>105</v>
      </c>
      <c r="C2013" t="s">
        <v>32</v>
      </c>
      <c r="D2013" t="s">
        <v>44</v>
      </c>
      <c r="E2013" t="s">
        <v>18</v>
      </c>
      <c r="F2013" t="str">
        <f>_xlfn.XLOOKUP(E2013,State_Code_Name!$C$2:$C$52,State_Code_Name!$B$2:$B$52)</f>
        <v>California</v>
      </c>
      <c r="G2013" t="s">
        <v>19</v>
      </c>
      <c r="H2013" s="15">
        <v>42206</v>
      </c>
      <c r="I2013" s="15">
        <v>42206</v>
      </c>
      <c r="J2013" t="s">
        <v>14</v>
      </c>
      <c r="K2013" t="s">
        <v>15</v>
      </c>
      <c r="L2013">
        <f>Table1[[#This Row],[Date resolved]]-Table1[[#This Row],[Date received]]</f>
        <v>0</v>
      </c>
      <c r="M2013">
        <f>YEAR(Table1[[#This Row],[Date received]])</f>
        <v>2015</v>
      </c>
      <c r="N2013" t="str">
        <f>_xlfn.CONCAT("Q",_xlfn.CEILING.MATH(MONTH(Table1[[#This Row],[Date received]])/3))</f>
        <v>Q3</v>
      </c>
    </row>
    <row r="2014" spans="1:14" x14ac:dyDescent="0.3">
      <c r="A2014">
        <v>1389418</v>
      </c>
      <c r="B2014" t="s">
        <v>102</v>
      </c>
      <c r="C2014" t="s">
        <v>26</v>
      </c>
      <c r="D2014" t="s">
        <v>27</v>
      </c>
      <c r="E2014" t="s">
        <v>35</v>
      </c>
      <c r="F2014" t="str">
        <f>_xlfn.XLOOKUP(E2014,State_Code_Name!$C$2:$C$52,State_Code_Name!$B$2:$B$52)</f>
        <v>Florida</v>
      </c>
      <c r="G2014" t="s">
        <v>19</v>
      </c>
      <c r="H2014" s="15">
        <v>42146</v>
      </c>
      <c r="I2014" s="15">
        <v>42152</v>
      </c>
      <c r="J2014" t="s">
        <v>14</v>
      </c>
      <c r="K2014" t="s">
        <v>14</v>
      </c>
      <c r="L2014">
        <f>Table1[[#This Row],[Date resolved]]-Table1[[#This Row],[Date received]]</f>
        <v>6</v>
      </c>
      <c r="M2014">
        <f>YEAR(Table1[[#This Row],[Date received]])</f>
        <v>2015</v>
      </c>
      <c r="N2014" t="str">
        <f>_xlfn.CONCAT("Q",_xlfn.CEILING.MATH(MONTH(Table1[[#This Row],[Date received]])/3))</f>
        <v>Q2</v>
      </c>
    </row>
    <row r="2015" spans="1:14" x14ac:dyDescent="0.3">
      <c r="A2015">
        <v>1404910</v>
      </c>
      <c r="B2015" t="s">
        <v>224</v>
      </c>
      <c r="C2015" t="s">
        <v>61</v>
      </c>
      <c r="D2015" t="s">
        <v>459</v>
      </c>
      <c r="E2015" t="s">
        <v>114</v>
      </c>
      <c r="F2015" t="str">
        <f>_xlfn.XLOOKUP(E2015,State_Code_Name!$C$2:$C$52,State_Code_Name!$B$2:$B$52)</f>
        <v>South Carolina</v>
      </c>
      <c r="G2015" t="s">
        <v>19</v>
      </c>
      <c r="H2015" s="15">
        <v>42158</v>
      </c>
      <c r="I2015" s="15">
        <v>42158</v>
      </c>
      <c r="J2015" t="s">
        <v>14</v>
      </c>
      <c r="K2015" t="s">
        <v>15</v>
      </c>
      <c r="L2015">
        <f>Table1[[#This Row],[Date resolved]]-Table1[[#This Row],[Date received]]</f>
        <v>0</v>
      </c>
      <c r="M2015">
        <f>YEAR(Table1[[#This Row],[Date received]])</f>
        <v>2015</v>
      </c>
      <c r="N2015" t="str">
        <f>_xlfn.CONCAT("Q",_xlfn.CEILING.MATH(MONTH(Table1[[#This Row],[Date received]])/3))</f>
        <v>Q2</v>
      </c>
    </row>
    <row r="2016" spans="1:14" x14ac:dyDescent="0.3">
      <c r="A2016">
        <v>648193</v>
      </c>
      <c r="B2016" t="s">
        <v>226</v>
      </c>
      <c r="C2016" t="s">
        <v>531</v>
      </c>
      <c r="D2016" t="s">
        <v>532</v>
      </c>
      <c r="E2016" t="s">
        <v>48</v>
      </c>
      <c r="F2016" t="str">
        <f>_xlfn.XLOOKUP(E2016,State_Code_Name!$C$2:$C$52,State_Code_Name!$B$2:$B$52)</f>
        <v>New Jersey</v>
      </c>
      <c r="G2016" t="s">
        <v>19</v>
      </c>
      <c r="H2016" s="15">
        <v>41636</v>
      </c>
      <c r="I2016" s="15">
        <v>41652</v>
      </c>
      <c r="J2016" t="s">
        <v>14</v>
      </c>
      <c r="K2016" t="s">
        <v>15</v>
      </c>
      <c r="L2016">
        <f>Table1[[#This Row],[Date resolved]]-Table1[[#This Row],[Date received]]</f>
        <v>16</v>
      </c>
      <c r="M2016">
        <f>YEAR(Table1[[#This Row],[Date received]])</f>
        <v>2013</v>
      </c>
      <c r="N2016" t="str">
        <f>_xlfn.CONCAT("Q",_xlfn.CEILING.MATH(MONTH(Table1[[#This Row],[Date received]])/3))</f>
        <v>Q4</v>
      </c>
    </row>
    <row r="2017" spans="1:14" x14ac:dyDescent="0.3">
      <c r="A2017">
        <v>1766941</v>
      </c>
      <c r="B2017" t="s">
        <v>54</v>
      </c>
      <c r="C2017" t="s">
        <v>52</v>
      </c>
      <c r="D2017" t="s">
        <v>76</v>
      </c>
      <c r="E2017" t="s">
        <v>25</v>
      </c>
      <c r="F2017" t="str">
        <f>_xlfn.XLOOKUP(E2017,State_Code_Name!$C$2:$C$52,State_Code_Name!$B$2:$B$52)</f>
        <v>Georgia</v>
      </c>
      <c r="G2017" t="s">
        <v>57</v>
      </c>
      <c r="H2017" s="15">
        <v>42401</v>
      </c>
      <c r="I2017" s="15">
        <v>42404</v>
      </c>
      <c r="J2017" t="s">
        <v>14</v>
      </c>
      <c r="K2017" t="s">
        <v>15</v>
      </c>
      <c r="L2017">
        <f>Table1[[#This Row],[Date resolved]]-Table1[[#This Row],[Date received]]</f>
        <v>3</v>
      </c>
      <c r="M2017">
        <f>YEAR(Table1[[#This Row],[Date received]])</f>
        <v>2016</v>
      </c>
      <c r="N2017" t="str">
        <f>_xlfn.CONCAT("Q",_xlfn.CEILING.MATH(MONTH(Table1[[#This Row],[Date received]])/3))</f>
        <v>Q1</v>
      </c>
    </row>
    <row r="2018" spans="1:14" x14ac:dyDescent="0.3">
      <c r="A2018">
        <v>419165</v>
      </c>
      <c r="B2018" t="s">
        <v>123</v>
      </c>
      <c r="C2018" t="s">
        <v>26</v>
      </c>
      <c r="D2018" t="s">
        <v>56</v>
      </c>
      <c r="E2018" t="s">
        <v>42</v>
      </c>
      <c r="F2018" t="str">
        <f>_xlfn.XLOOKUP(E2018,State_Code_Name!$C$2:$C$52,State_Code_Name!$B$2:$B$52)</f>
        <v>North Carolina</v>
      </c>
      <c r="G2018" t="s">
        <v>19</v>
      </c>
      <c r="H2018" s="15">
        <v>41423</v>
      </c>
      <c r="I2018" s="15">
        <v>41425</v>
      </c>
      <c r="J2018" t="s">
        <v>14</v>
      </c>
      <c r="K2018" t="s">
        <v>14</v>
      </c>
      <c r="L2018">
        <f>Table1[[#This Row],[Date resolved]]-Table1[[#This Row],[Date received]]</f>
        <v>2</v>
      </c>
      <c r="M2018">
        <f>YEAR(Table1[[#This Row],[Date received]])</f>
        <v>2013</v>
      </c>
      <c r="N2018" t="str">
        <f>_xlfn.CONCAT("Q",_xlfn.CEILING.MATH(MONTH(Table1[[#This Row],[Date received]])/3))</f>
        <v>Q2</v>
      </c>
    </row>
    <row r="2019" spans="1:14" x14ac:dyDescent="0.3">
      <c r="A2019">
        <v>764430</v>
      </c>
      <c r="B2019" t="s">
        <v>30</v>
      </c>
      <c r="C2019" t="s">
        <v>36</v>
      </c>
      <c r="D2019" t="s">
        <v>80</v>
      </c>
      <c r="E2019" t="s">
        <v>140</v>
      </c>
      <c r="F2019" t="str">
        <f>_xlfn.XLOOKUP(E2019,State_Code_Name!$C$2:$C$52,State_Code_Name!$B$2:$B$52)</f>
        <v>Maine</v>
      </c>
      <c r="G2019" t="s">
        <v>13</v>
      </c>
      <c r="H2019" s="15">
        <v>41716</v>
      </c>
      <c r="I2019" s="15">
        <v>41719</v>
      </c>
      <c r="J2019" t="s">
        <v>14</v>
      </c>
      <c r="K2019" t="s">
        <v>15</v>
      </c>
      <c r="L2019">
        <f>Table1[[#This Row],[Date resolved]]-Table1[[#This Row],[Date received]]</f>
        <v>3</v>
      </c>
      <c r="M2019">
        <f>YEAR(Table1[[#This Row],[Date received]])</f>
        <v>2014</v>
      </c>
      <c r="N2019" t="str">
        <f>_xlfn.CONCAT("Q",_xlfn.CEILING.MATH(MONTH(Table1[[#This Row],[Date received]])/3))</f>
        <v>Q1</v>
      </c>
    </row>
    <row r="2020" spans="1:14" x14ac:dyDescent="0.3">
      <c r="A2020">
        <v>334714</v>
      </c>
      <c r="B2020" t="s">
        <v>95</v>
      </c>
      <c r="C2020" t="s">
        <v>9</v>
      </c>
      <c r="D2020" t="s">
        <v>10</v>
      </c>
      <c r="E2020" t="s">
        <v>25</v>
      </c>
      <c r="F2020" t="str">
        <f>_xlfn.XLOOKUP(E2020,State_Code_Name!$C$2:$C$52,State_Code_Name!$B$2:$B$52)</f>
        <v>Georgia</v>
      </c>
      <c r="G2020" t="s">
        <v>57</v>
      </c>
      <c r="H2020" s="15">
        <v>41332</v>
      </c>
      <c r="I2020" s="15">
        <v>41332</v>
      </c>
      <c r="J2020" t="s">
        <v>14</v>
      </c>
      <c r="K2020" t="s">
        <v>15</v>
      </c>
      <c r="L2020">
        <f>Table1[[#This Row],[Date resolved]]-Table1[[#This Row],[Date received]]</f>
        <v>0</v>
      </c>
      <c r="M2020">
        <f>YEAR(Table1[[#This Row],[Date received]])</f>
        <v>2013</v>
      </c>
      <c r="N2020" t="str">
        <f>_xlfn.CONCAT("Q",_xlfn.CEILING.MATH(MONTH(Table1[[#This Row],[Date received]])/3))</f>
        <v>Q1</v>
      </c>
    </row>
    <row r="2021" spans="1:14" x14ac:dyDescent="0.3">
      <c r="A2021">
        <v>1553908</v>
      </c>
      <c r="B2021" t="s">
        <v>43</v>
      </c>
      <c r="C2021" t="s">
        <v>16</v>
      </c>
      <c r="D2021" t="s">
        <v>17</v>
      </c>
      <c r="E2021" t="s">
        <v>18</v>
      </c>
      <c r="F2021" t="str">
        <f>_xlfn.XLOOKUP(E2021,State_Code_Name!$C$2:$C$52,State_Code_Name!$B$2:$B$52)</f>
        <v>California</v>
      </c>
      <c r="G2021" t="s">
        <v>19</v>
      </c>
      <c r="H2021" s="15">
        <v>42252</v>
      </c>
      <c r="I2021" s="15">
        <v>42252</v>
      </c>
      <c r="J2021" t="s">
        <v>14</v>
      </c>
      <c r="K2021" t="s">
        <v>15</v>
      </c>
      <c r="L2021">
        <f>Table1[[#This Row],[Date resolved]]-Table1[[#This Row],[Date received]]</f>
        <v>0</v>
      </c>
      <c r="M2021">
        <f>YEAR(Table1[[#This Row],[Date received]])</f>
        <v>2015</v>
      </c>
      <c r="N2021" t="str">
        <f>_xlfn.CONCAT("Q",_xlfn.CEILING.MATH(MONTH(Table1[[#This Row],[Date received]])/3))</f>
        <v>Q3</v>
      </c>
    </row>
    <row r="2022" spans="1:14" x14ac:dyDescent="0.3">
      <c r="A2022">
        <v>1852707</v>
      </c>
      <c r="B2022" t="s">
        <v>11</v>
      </c>
      <c r="C2022" t="s">
        <v>26</v>
      </c>
      <c r="D2022" t="s">
        <v>27</v>
      </c>
      <c r="E2022" t="s">
        <v>46</v>
      </c>
      <c r="F2022" t="str">
        <f>_xlfn.XLOOKUP(E2022,State_Code_Name!$C$2:$C$52,State_Code_Name!$B$2:$B$52)</f>
        <v>Pennsylvania</v>
      </c>
      <c r="G2022" t="s">
        <v>305</v>
      </c>
      <c r="H2022" s="15">
        <v>42457</v>
      </c>
      <c r="I2022" s="15">
        <v>42460</v>
      </c>
      <c r="J2022" t="s">
        <v>14</v>
      </c>
      <c r="K2022" t="s">
        <v>15</v>
      </c>
      <c r="L2022">
        <f>Table1[[#This Row],[Date resolved]]-Table1[[#This Row],[Date received]]</f>
        <v>3</v>
      </c>
      <c r="M2022">
        <f>YEAR(Table1[[#This Row],[Date received]])</f>
        <v>2016</v>
      </c>
      <c r="N2022" t="str">
        <f>_xlfn.CONCAT("Q",_xlfn.CEILING.MATH(MONTH(Table1[[#This Row],[Date received]])/3))</f>
        <v>Q1</v>
      </c>
    </row>
    <row r="2023" spans="1:14" x14ac:dyDescent="0.3">
      <c r="A2023">
        <v>1964425</v>
      </c>
      <c r="B2023" t="s">
        <v>38</v>
      </c>
      <c r="C2023" t="s">
        <v>16</v>
      </c>
      <c r="D2023" t="s">
        <v>20</v>
      </c>
      <c r="E2023" t="s">
        <v>18</v>
      </c>
      <c r="F2023" t="str">
        <f>_xlfn.XLOOKUP(E2023,State_Code_Name!$C$2:$C$52,State_Code_Name!$B$2:$B$52)</f>
        <v>California</v>
      </c>
      <c r="G2023" t="s">
        <v>19</v>
      </c>
      <c r="H2023" s="15">
        <v>42531</v>
      </c>
      <c r="I2023" s="15">
        <v>42531</v>
      </c>
      <c r="J2023" t="s">
        <v>14</v>
      </c>
      <c r="K2023" t="s">
        <v>15</v>
      </c>
      <c r="L2023">
        <f>Table1[[#This Row],[Date resolved]]-Table1[[#This Row],[Date received]]</f>
        <v>0</v>
      </c>
      <c r="M2023">
        <f>YEAR(Table1[[#This Row],[Date received]])</f>
        <v>2016</v>
      </c>
      <c r="N2023" t="str">
        <f>_xlfn.CONCAT("Q",_xlfn.CEILING.MATH(MONTH(Table1[[#This Row],[Date received]])/3))</f>
        <v>Q2</v>
      </c>
    </row>
    <row r="2024" spans="1:14" x14ac:dyDescent="0.3">
      <c r="A2024">
        <v>1017400</v>
      </c>
      <c r="B2024" t="s">
        <v>134</v>
      </c>
      <c r="C2024" t="s">
        <v>16</v>
      </c>
      <c r="D2024" t="s">
        <v>17</v>
      </c>
      <c r="E2024" t="s">
        <v>85</v>
      </c>
      <c r="F2024" t="str">
        <f>_xlfn.XLOOKUP(E2024,State_Code_Name!$C$2:$C$52,State_Code_Name!$B$2:$B$52)</f>
        <v>Wisconsin</v>
      </c>
      <c r="G2024" t="s">
        <v>19</v>
      </c>
      <c r="H2024" s="15">
        <v>41888</v>
      </c>
      <c r="I2024" s="15">
        <v>41888</v>
      </c>
      <c r="J2024" t="s">
        <v>14</v>
      </c>
      <c r="K2024" t="s">
        <v>14</v>
      </c>
      <c r="L2024">
        <f>Table1[[#This Row],[Date resolved]]-Table1[[#This Row],[Date received]]</f>
        <v>0</v>
      </c>
      <c r="M2024">
        <f>YEAR(Table1[[#This Row],[Date received]])</f>
        <v>2014</v>
      </c>
      <c r="N2024" t="str">
        <f>_xlfn.CONCAT("Q",_xlfn.CEILING.MATH(MONTH(Table1[[#This Row],[Date received]])/3))</f>
        <v>Q3</v>
      </c>
    </row>
    <row r="2025" spans="1:14" x14ac:dyDescent="0.3">
      <c r="A2025">
        <v>1367146</v>
      </c>
      <c r="B2025" t="s">
        <v>81</v>
      </c>
      <c r="C2025" t="s">
        <v>36</v>
      </c>
      <c r="D2025" t="s">
        <v>49</v>
      </c>
      <c r="E2025" t="s">
        <v>12</v>
      </c>
      <c r="F2025" t="str">
        <f>_xlfn.XLOOKUP(E2025,State_Code_Name!$C$2:$C$52,State_Code_Name!$B$2:$B$52)</f>
        <v>Virginia</v>
      </c>
      <c r="G2025" t="s">
        <v>305</v>
      </c>
      <c r="H2025" s="15">
        <v>42132</v>
      </c>
      <c r="I2025" s="15">
        <v>42135</v>
      </c>
      <c r="J2025" t="s">
        <v>14</v>
      </c>
      <c r="K2025" t="s">
        <v>15</v>
      </c>
      <c r="L2025">
        <f>Table1[[#This Row],[Date resolved]]-Table1[[#This Row],[Date received]]</f>
        <v>3</v>
      </c>
      <c r="M2025">
        <f>YEAR(Table1[[#This Row],[Date received]])</f>
        <v>2015</v>
      </c>
      <c r="N2025" t="str">
        <f>_xlfn.CONCAT("Q",_xlfn.CEILING.MATH(MONTH(Table1[[#This Row],[Date received]])/3))</f>
        <v>Q2</v>
      </c>
    </row>
    <row r="2026" spans="1:14" x14ac:dyDescent="0.3">
      <c r="A2026">
        <v>1177188</v>
      </c>
      <c r="B2026" t="s">
        <v>69</v>
      </c>
      <c r="C2026" t="s">
        <v>26</v>
      </c>
      <c r="D2026" t="s">
        <v>56</v>
      </c>
      <c r="E2026" t="s">
        <v>31</v>
      </c>
      <c r="F2026" t="str">
        <f>_xlfn.XLOOKUP(E2026,State_Code_Name!$C$2:$C$52,State_Code_Name!$B$2:$B$52)</f>
        <v>Texas</v>
      </c>
      <c r="G2026" t="s">
        <v>19</v>
      </c>
      <c r="H2026" s="15">
        <v>42004</v>
      </c>
      <c r="I2026" s="15">
        <v>42004</v>
      </c>
      <c r="J2026" t="s">
        <v>14</v>
      </c>
      <c r="K2026" t="s">
        <v>15</v>
      </c>
      <c r="L2026">
        <f>Table1[[#This Row],[Date resolved]]-Table1[[#This Row],[Date received]]</f>
        <v>0</v>
      </c>
      <c r="M2026">
        <f>YEAR(Table1[[#This Row],[Date received]])</f>
        <v>2014</v>
      </c>
      <c r="N2026" t="str">
        <f>_xlfn.CONCAT("Q",_xlfn.CEILING.MATH(MONTH(Table1[[#This Row],[Date received]])/3))</f>
        <v>Q4</v>
      </c>
    </row>
    <row r="2027" spans="1:14" x14ac:dyDescent="0.3">
      <c r="A2027">
        <v>2076700</v>
      </c>
      <c r="B2027" t="s">
        <v>65</v>
      </c>
      <c r="C2027" t="s">
        <v>32</v>
      </c>
      <c r="D2027" t="s">
        <v>116</v>
      </c>
      <c r="E2027" t="s">
        <v>184</v>
      </c>
      <c r="F2027" t="str">
        <f>_xlfn.XLOOKUP(E2027,State_Code_Name!$C$2:$C$52,State_Code_Name!$B$2:$B$52)</f>
        <v>Mississippi</v>
      </c>
      <c r="G2027" t="s">
        <v>19</v>
      </c>
      <c r="H2027" s="15">
        <v>42605</v>
      </c>
      <c r="I2027" s="15">
        <v>42605</v>
      </c>
      <c r="J2027" t="s">
        <v>14</v>
      </c>
      <c r="K2027" t="s">
        <v>14</v>
      </c>
      <c r="L2027">
        <f>Table1[[#This Row],[Date resolved]]-Table1[[#This Row],[Date received]]</f>
        <v>0</v>
      </c>
      <c r="M2027">
        <f>YEAR(Table1[[#This Row],[Date received]])</f>
        <v>2016</v>
      </c>
      <c r="N2027" t="str">
        <f>_xlfn.CONCAT("Q",_xlfn.CEILING.MATH(MONTH(Table1[[#This Row],[Date received]])/3))</f>
        <v>Q3</v>
      </c>
    </row>
    <row r="2028" spans="1:14" x14ac:dyDescent="0.3">
      <c r="A2028">
        <v>472511</v>
      </c>
      <c r="B2028" t="s">
        <v>30</v>
      </c>
      <c r="C2028" t="s">
        <v>16</v>
      </c>
      <c r="D2028" t="s">
        <v>20</v>
      </c>
      <c r="E2028" t="s">
        <v>18</v>
      </c>
      <c r="F2028" t="str">
        <f>_xlfn.XLOOKUP(E2028,State_Code_Name!$C$2:$C$52,State_Code_Name!$B$2:$B$52)</f>
        <v>California</v>
      </c>
      <c r="G2028" t="s">
        <v>305</v>
      </c>
      <c r="H2028" s="15">
        <v>41474</v>
      </c>
      <c r="I2028" s="15">
        <v>41479</v>
      </c>
      <c r="J2028" t="s">
        <v>14</v>
      </c>
      <c r="K2028" t="s">
        <v>15</v>
      </c>
      <c r="L2028">
        <f>Table1[[#This Row],[Date resolved]]-Table1[[#This Row],[Date received]]</f>
        <v>5</v>
      </c>
      <c r="M2028">
        <f>YEAR(Table1[[#This Row],[Date received]])</f>
        <v>2013</v>
      </c>
      <c r="N2028" t="str">
        <f>_xlfn.CONCAT("Q",_xlfn.CEILING.MATH(MONTH(Table1[[#This Row],[Date received]])/3))</f>
        <v>Q3</v>
      </c>
    </row>
    <row r="2029" spans="1:14" x14ac:dyDescent="0.3">
      <c r="A2029">
        <v>1671473</v>
      </c>
      <c r="B2029" t="s">
        <v>47</v>
      </c>
      <c r="C2029" t="s">
        <v>26</v>
      </c>
      <c r="D2029" t="s">
        <v>27</v>
      </c>
      <c r="E2029" t="s">
        <v>48</v>
      </c>
      <c r="F2029" t="str">
        <f>_xlfn.XLOOKUP(E2029,State_Code_Name!$C$2:$C$52,State_Code_Name!$B$2:$B$52)</f>
        <v>New Jersey</v>
      </c>
      <c r="G2029" t="s">
        <v>19</v>
      </c>
      <c r="H2029" s="15">
        <v>42333</v>
      </c>
      <c r="I2029" s="15">
        <v>42333</v>
      </c>
      <c r="J2029" t="s">
        <v>14</v>
      </c>
      <c r="K2029" t="s">
        <v>14</v>
      </c>
      <c r="L2029">
        <f>Table1[[#This Row],[Date resolved]]-Table1[[#This Row],[Date received]]</f>
        <v>0</v>
      </c>
      <c r="M2029">
        <f>YEAR(Table1[[#This Row],[Date received]])</f>
        <v>2015</v>
      </c>
      <c r="N2029" t="str">
        <f>_xlfn.CONCAT("Q",_xlfn.CEILING.MATH(MONTH(Table1[[#This Row],[Date received]])/3))</f>
        <v>Q4</v>
      </c>
    </row>
    <row r="2030" spans="1:14" x14ac:dyDescent="0.3">
      <c r="A2030">
        <v>1169103</v>
      </c>
      <c r="B2030" t="s">
        <v>43</v>
      </c>
      <c r="C2030" t="s">
        <v>32</v>
      </c>
      <c r="D2030" t="s">
        <v>116</v>
      </c>
      <c r="E2030" t="s">
        <v>18</v>
      </c>
      <c r="F2030" t="str">
        <f>_xlfn.XLOOKUP(E2030,State_Code_Name!$C$2:$C$52,State_Code_Name!$B$2:$B$52)</f>
        <v>California</v>
      </c>
      <c r="G2030" t="s">
        <v>19</v>
      </c>
      <c r="H2030" s="15">
        <v>41996</v>
      </c>
      <c r="I2030" s="15">
        <v>41996</v>
      </c>
      <c r="J2030" t="s">
        <v>14</v>
      </c>
      <c r="K2030" t="s">
        <v>15</v>
      </c>
      <c r="L2030">
        <f>Table1[[#This Row],[Date resolved]]-Table1[[#This Row],[Date received]]</f>
        <v>0</v>
      </c>
      <c r="M2030">
        <f>YEAR(Table1[[#This Row],[Date received]])</f>
        <v>2014</v>
      </c>
      <c r="N2030" t="str">
        <f>_xlfn.CONCAT("Q",_xlfn.CEILING.MATH(MONTH(Table1[[#This Row],[Date received]])/3))</f>
        <v>Q4</v>
      </c>
    </row>
    <row r="2031" spans="1:14" x14ac:dyDescent="0.3">
      <c r="A2031">
        <v>1571437</v>
      </c>
      <c r="B2031" t="s">
        <v>34</v>
      </c>
      <c r="C2031" t="s">
        <v>9</v>
      </c>
      <c r="D2031" t="s">
        <v>175</v>
      </c>
      <c r="E2031" t="s">
        <v>35</v>
      </c>
      <c r="F2031" t="str">
        <f>_xlfn.XLOOKUP(E2031,State_Code_Name!$C$2:$C$52,State_Code_Name!$B$2:$B$52)</f>
        <v>Florida</v>
      </c>
      <c r="G2031" t="s">
        <v>19</v>
      </c>
      <c r="H2031" s="15">
        <v>42266</v>
      </c>
      <c r="I2031" s="15">
        <v>42270</v>
      </c>
      <c r="J2031" t="s">
        <v>14</v>
      </c>
      <c r="K2031" t="s">
        <v>15</v>
      </c>
      <c r="L2031">
        <f>Table1[[#This Row],[Date resolved]]-Table1[[#This Row],[Date received]]</f>
        <v>4</v>
      </c>
      <c r="M2031">
        <f>YEAR(Table1[[#This Row],[Date received]])</f>
        <v>2015</v>
      </c>
      <c r="N2031" t="str">
        <f>_xlfn.CONCAT("Q",_xlfn.CEILING.MATH(MONTH(Table1[[#This Row],[Date received]])/3))</f>
        <v>Q3</v>
      </c>
    </row>
    <row r="2032" spans="1:14" x14ac:dyDescent="0.3">
      <c r="A2032">
        <v>2109447</v>
      </c>
      <c r="B2032" t="s">
        <v>63</v>
      </c>
      <c r="C2032" t="s">
        <v>61</v>
      </c>
      <c r="D2032" t="s">
        <v>282</v>
      </c>
      <c r="E2032" t="s">
        <v>59</v>
      </c>
      <c r="F2032" t="str">
        <f>_xlfn.XLOOKUP(E2032,State_Code_Name!$C$2:$C$52,State_Code_Name!$B$2:$B$52)</f>
        <v>Illinois</v>
      </c>
      <c r="G2032" t="s">
        <v>19</v>
      </c>
      <c r="H2032" s="15">
        <v>42626</v>
      </c>
      <c r="I2032" s="15">
        <v>42626</v>
      </c>
      <c r="J2032" t="s">
        <v>14</v>
      </c>
      <c r="K2032" t="s">
        <v>15</v>
      </c>
      <c r="L2032">
        <f>Table1[[#This Row],[Date resolved]]-Table1[[#This Row],[Date received]]</f>
        <v>0</v>
      </c>
      <c r="M2032">
        <f>YEAR(Table1[[#This Row],[Date received]])</f>
        <v>2016</v>
      </c>
      <c r="N2032" t="str">
        <f>_xlfn.CONCAT("Q",_xlfn.CEILING.MATH(MONTH(Table1[[#This Row],[Date received]])/3))</f>
        <v>Q3</v>
      </c>
    </row>
    <row r="2033" spans="1:14" x14ac:dyDescent="0.3">
      <c r="A2033">
        <v>1502377</v>
      </c>
      <c r="B2033" t="s">
        <v>192</v>
      </c>
      <c r="C2033" t="s">
        <v>32</v>
      </c>
      <c r="D2033" t="s">
        <v>116</v>
      </c>
      <c r="E2033" t="s">
        <v>91</v>
      </c>
      <c r="F2033" t="str">
        <f>_xlfn.XLOOKUP(E2033,State_Code_Name!$C$2:$C$52,State_Code_Name!$B$2:$B$52)</f>
        <v>Vermont</v>
      </c>
      <c r="G2033" t="s">
        <v>19</v>
      </c>
      <c r="H2033" s="15">
        <v>42220</v>
      </c>
      <c r="I2033" s="15">
        <v>42220</v>
      </c>
      <c r="J2033" t="s">
        <v>15</v>
      </c>
      <c r="K2033" t="s">
        <v>15</v>
      </c>
      <c r="L2033">
        <f>Table1[[#This Row],[Date resolved]]-Table1[[#This Row],[Date received]]</f>
        <v>0</v>
      </c>
      <c r="M2033">
        <f>YEAR(Table1[[#This Row],[Date received]])</f>
        <v>2015</v>
      </c>
      <c r="N2033" t="str">
        <f>_xlfn.CONCAT("Q",_xlfn.CEILING.MATH(MONTH(Table1[[#This Row],[Date received]])/3))</f>
        <v>Q3</v>
      </c>
    </row>
    <row r="2034" spans="1:14" x14ac:dyDescent="0.3">
      <c r="A2034">
        <v>1644043</v>
      </c>
      <c r="B2034" t="s">
        <v>58</v>
      </c>
      <c r="C2034" t="s">
        <v>9</v>
      </c>
      <c r="D2034" t="s">
        <v>183</v>
      </c>
      <c r="E2034" t="s">
        <v>18</v>
      </c>
      <c r="F2034" t="str">
        <f>_xlfn.XLOOKUP(E2034,State_Code_Name!$C$2:$C$52,State_Code_Name!$B$2:$B$52)</f>
        <v>California</v>
      </c>
      <c r="G2034" t="s">
        <v>305</v>
      </c>
      <c r="H2034" s="15">
        <v>42314</v>
      </c>
      <c r="I2034" s="15">
        <v>42317</v>
      </c>
      <c r="J2034" t="s">
        <v>14</v>
      </c>
      <c r="K2034" t="s">
        <v>15</v>
      </c>
      <c r="L2034">
        <f>Table1[[#This Row],[Date resolved]]-Table1[[#This Row],[Date received]]</f>
        <v>3</v>
      </c>
      <c r="M2034">
        <f>YEAR(Table1[[#This Row],[Date received]])</f>
        <v>2015</v>
      </c>
      <c r="N2034" t="str">
        <f>_xlfn.CONCAT("Q",_xlfn.CEILING.MATH(MONTH(Table1[[#This Row],[Date received]])/3))</f>
        <v>Q4</v>
      </c>
    </row>
    <row r="2035" spans="1:14" x14ac:dyDescent="0.3">
      <c r="A2035">
        <v>536785</v>
      </c>
      <c r="B2035" t="s">
        <v>43</v>
      </c>
      <c r="C2035" t="s">
        <v>36</v>
      </c>
      <c r="D2035" t="s">
        <v>112</v>
      </c>
      <c r="E2035" t="s">
        <v>46</v>
      </c>
      <c r="F2035" t="str">
        <f>_xlfn.XLOOKUP(E2035,State_Code_Name!$C$2:$C$52,State_Code_Name!$B$2:$B$52)</f>
        <v>Pennsylvania</v>
      </c>
      <c r="G2035" t="s">
        <v>19</v>
      </c>
      <c r="H2035" s="15">
        <v>41537</v>
      </c>
      <c r="I2035" s="15">
        <v>41537</v>
      </c>
      <c r="J2035" t="s">
        <v>14</v>
      </c>
      <c r="K2035" t="s">
        <v>15</v>
      </c>
      <c r="L2035">
        <f>Table1[[#This Row],[Date resolved]]-Table1[[#This Row],[Date received]]</f>
        <v>0</v>
      </c>
      <c r="M2035">
        <f>YEAR(Table1[[#This Row],[Date received]])</f>
        <v>2013</v>
      </c>
      <c r="N2035" t="str">
        <f>_xlfn.CONCAT("Q",_xlfn.CEILING.MATH(MONTH(Table1[[#This Row],[Date received]])/3))</f>
        <v>Q3</v>
      </c>
    </row>
    <row r="2036" spans="1:14" x14ac:dyDescent="0.3">
      <c r="A2036">
        <v>222747</v>
      </c>
      <c r="B2036" t="s">
        <v>11</v>
      </c>
      <c r="C2036" t="s">
        <v>26</v>
      </c>
      <c r="D2036" t="s">
        <v>27</v>
      </c>
      <c r="E2036" t="s">
        <v>25</v>
      </c>
      <c r="F2036" t="str">
        <f>_xlfn.XLOOKUP(E2036,State_Code_Name!$C$2:$C$52,State_Code_Name!$B$2:$B$52)</f>
        <v>Georgia</v>
      </c>
      <c r="G2036" t="s">
        <v>19</v>
      </c>
      <c r="H2036" s="15">
        <v>41278</v>
      </c>
      <c r="I2036" s="15">
        <v>41278</v>
      </c>
      <c r="J2036" t="s">
        <v>14</v>
      </c>
      <c r="K2036" t="s">
        <v>15</v>
      </c>
      <c r="L2036">
        <f>Table1[[#This Row],[Date resolved]]-Table1[[#This Row],[Date received]]</f>
        <v>0</v>
      </c>
      <c r="M2036">
        <f>YEAR(Table1[[#This Row],[Date received]])</f>
        <v>2013</v>
      </c>
      <c r="N2036" t="str">
        <f>_xlfn.CONCAT("Q",_xlfn.CEILING.MATH(MONTH(Table1[[#This Row],[Date received]])/3))</f>
        <v>Q1</v>
      </c>
    </row>
    <row r="2037" spans="1:14" x14ac:dyDescent="0.3">
      <c r="A2037">
        <v>1375209</v>
      </c>
      <c r="B2037" t="s">
        <v>181</v>
      </c>
      <c r="C2037" t="s">
        <v>32</v>
      </c>
      <c r="D2037" t="s">
        <v>44</v>
      </c>
      <c r="E2037" t="s">
        <v>91</v>
      </c>
      <c r="F2037" t="str">
        <f>_xlfn.XLOOKUP(E2037,State_Code_Name!$C$2:$C$52,State_Code_Name!$B$2:$B$52)</f>
        <v>Vermont</v>
      </c>
      <c r="G2037" t="s">
        <v>19</v>
      </c>
      <c r="H2037" s="15">
        <v>42138</v>
      </c>
      <c r="I2037" s="15">
        <v>42138</v>
      </c>
      <c r="J2037" t="s">
        <v>14</v>
      </c>
      <c r="K2037" t="s">
        <v>15</v>
      </c>
      <c r="L2037">
        <f>Table1[[#This Row],[Date resolved]]-Table1[[#This Row],[Date received]]</f>
        <v>0</v>
      </c>
      <c r="M2037">
        <f>YEAR(Table1[[#This Row],[Date received]])</f>
        <v>2015</v>
      </c>
      <c r="N2037" t="str">
        <f>_xlfn.CONCAT("Q",_xlfn.CEILING.MATH(MONTH(Table1[[#This Row],[Date received]])/3))</f>
        <v>Q2</v>
      </c>
    </row>
    <row r="2038" spans="1:14" x14ac:dyDescent="0.3">
      <c r="A2038">
        <v>798845</v>
      </c>
      <c r="B2038" t="s">
        <v>313</v>
      </c>
      <c r="C2038" t="s">
        <v>9</v>
      </c>
      <c r="D2038" t="s">
        <v>10</v>
      </c>
      <c r="E2038" t="s">
        <v>48</v>
      </c>
      <c r="F2038" t="str">
        <f>_xlfn.XLOOKUP(E2038,State_Code_Name!$C$2:$C$52,State_Code_Name!$B$2:$B$52)</f>
        <v>New Jersey</v>
      </c>
      <c r="G2038" t="s">
        <v>305</v>
      </c>
      <c r="H2038" s="15">
        <v>41737</v>
      </c>
      <c r="I2038" s="15">
        <v>41739</v>
      </c>
      <c r="J2038" t="s">
        <v>14</v>
      </c>
      <c r="K2038" t="s">
        <v>15</v>
      </c>
      <c r="L2038">
        <f>Table1[[#This Row],[Date resolved]]-Table1[[#This Row],[Date received]]</f>
        <v>2</v>
      </c>
      <c r="M2038">
        <f>YEAR(Table1[[#This Row],[Date received]])</f>
        <v>2014</v>
      </c>
      <c r="N2038" t="str">
        <f>_xlfn.CONCAT("Q",_xlfn.CEILING.MATH(MONTH(Table1[[#This Row],[Date received]])/3))</f>
        <v>Q2</v>
      </c>
    </row>
    <row r="2039" spans="1:14" x14ac:dyDescent="0.3">
      <c r="A2039">
        <v>949693</v>
      </c>
      <c r="B2039" t="s">
        <v>38</v>
      </c>
      <c r="C2039" t="s">
        <v>32</v>
      </c>
      <c r="D2039" t="s">
        <v>116</v>
      </c>
      <c r="E2039" t="s">
        <v>25</v>
      </c>
      <c r="F2039" t="str">
        <f>_xlfn.XLOOKUP(E2039,State_Code_Name!$C$2:$C$52,State_Code_Name!$B$2:$B$52)</f>
        <v>Georgia</v>
      </c>
      <c r="G2039" t="s">
        <v>19</v>
      </c>
      <c r="H2039" s="15">
        <v>41843</v>
      </c>
      <c r="I2039" s="15">
        <v>41843</v>
      </c>
      <c r="J2039" t="s">
        <v>14</v>
      </c>
      <c r="K2039" t="s">
        <v>15</v>
      </c>
      <c r="L2039">
        <f>Table1[[#This Row],[Date resolved]]-Table1[[#This Row],[Date received]]</f>
        <v>0</v>
      </c>
      <c r="M2039">
        <f>YEAR(Table1[[#This Row],[Date received]])</f>
        <v>2014</v>
      </c>
      <c r="N2039" t="str">
        <f>_xlfn.CONCAT("Q",_xlfn.CEILING.MATH(MONTH(Table1[[#This Row],[Date received]])/3))</f>
        <v>Q3</v>
      </c>
    </row>
    <row r="2040" spans="1:14" x14ac:dyDescent="0.3">
      <c r="A2040">
        <v>1985014</v>
      </c>
      <c r="B2040" t="s">
        <v>134</v>
      </c>
      <c r="C2040" t="s">
        <v>32</v>
      </c>
      <c r="D2040" t="s">
        <v>44</v>
      </c>
      <c r="E2040" t="s">
        <v>122</v>
      </c>
      <c r="F2040" t="str">
        <f>_xlfn.XLOOKUP(E2040,State_Code_Name!$C$2:$C$52,State_Code_Name!$B$2:$B$52)</f>
        <v>Maryland</v>
      </c>
      <c r="G2040" t="s">
        <v>305</v>
      </c>
      <c r="H2040" s="15">
        <v>42545</v>
      </c>
      <c r="I2040" s="15">
        <v>42549</v>
      </c>
      <c r="J2040" t="s">
        <v>14</v>
      </c>
      <c r="K2040" t="s">
        <v>15</v>
      </c>
      <c r="L2040">
        <f>Table1[[#This Row],[Date resolved]]-Table1[[#This Row],[Date received]]</f>
        <v>4</v>
      </c>
      <c r="M2040">
        <f>YEAR(Table1[[#This Row],[Date received]])</f>
        <v>2016</v>
      </c>
      <c r="N2040" t="str">
        <f>_xlfn.CONCAT("Q",_xlfn.CEILING.MATH(MONTH(Table1[[#This Row],[Date received]])/3))</f>
        <v>Q2</v>
      </c>
    </row>
    <row r="2041" spans="1:14" x14ac:dyDescent="0.3">
      <c r="A2041">
        <v>2171881</v>
      </c>
      <c r="B2041" t="s">
        <v>1113</v>
      </c>
      <c r="C2041" t="s">
        <v>876</v>
      </c>
      <c r="D2041" t="s">
        <v>956</v>
      </c>
      <c r="E2041" t="s">
        <v>46</v>
      </c>
      <c r="F2041" t="str">
        <f>_xlfn.XLOOKUP(E2041,State_Code_Name!$C$2:$C$52,State_Code_Name!$B$2:$B$52)</f>
        <v>Pennsylvania</v>
      </c>
      <c r="G2041" t="s">
        <v>19</v>
      </c>
      <c r="H2041" s="15">
        <v>42664</v>
      </c>
      <c r="I2041" s="15">
        <v>42664</v>
      </c>
      <c r="J2041" t="s">
        <v>14</v>
      </c>
      <c r="K2041" t="s">
        <v>14</v>
      </c>
      <c r="L2041">
        <f>Table1[[#This Row],[Date resolved]]-Table1[[#This Row],[Date received]]</f>
        <v>0</v>
      </c>
      <c r="M2041">
        <f>YEAR(Table1[[#This Row],[Date received]])</f>
        <v>2016</v>
      </c>
      <c r="N2041" t="str">
        <f>_xlfn.CONCAT("Q",_xlfn.CEILING.MATH(MONTH(Table1[[#This Row],[Date received]])/3))</f>
        <v>Q4</v>
      </c>
    </row>
    <row r="2042" spans="1:14" x14ac:dyDescent="0.3">
      <c r="A2042">
        <v>672581</v>
      </c>
      <c r="B2042" t="s">
        <v>30</v>
      </c>
      <c r="C2042" t="s">
        <v>32</v>
      </c>
      <c r="D2042" t="s">
        <v>104</v>
      </c>
      <c r="E2042" t="s">
        <v>128</v>
      </c>
      <c r="F2042" t="str">
        <f>_xlfn.XLOOKUP(E2042,State_Code_Name!$C$2:$C$52,State_Code_Name!$B$2:$B$52)</f>
        <v>New Hampshire</v>
      </c>
      <c r="G2042" t="s">
        <v>19</v>
      </c>
      <c r="H2042" s="15">
        <v>41655</v>
      </c>
      <c r="I2042" s="15">
        <v>41655</v>
      </c>
      <c r="J2042" t="s">
        <v>14</v>
      </c>
      <c r="K2042" t="s">
        <v>14</v>
      </c>
      <c r="L2042">
        <f>Table1[[#This Row],[Date resolved]]-Table1[[#This Row],[Date received]]</f>
        <v>0</v>
      </c>
      <c r="M2042">
        <f>YEAR(Table1[[#This Row],[Date received]])</f>
        <v>2014</v>
      </c>
      <c r="N2042" t="str">
        <f>_xlfn.CONCAT("Q",_xlfn.CEILING.MATH(MONTH(Table1[[#This Row],[Date received]])/3))</f>
        <v>Q1</v>
      </c>
    </row>
    <row r="2043" spans="1:14" x14ac:dyDescent="0.3">
      <c r="A2043">
        <v>1892369</v>
      </c>
      <c r="B2043" t="s">
        <v>38</v>
      </c>
      <c r="C2043" t="s">
        <v>879</v>
      </c>
      <c r="D2043" t="s">
        <v>941</v>
      </c>
      <c r="E2043" t="s">
        <v>74</v>
      </c>
      <c r="F2043" t="str">
        <f>_xlfn.XLOOKUP(E2043,State_Code_Name!$C$2:$C$52,State_Code_Name!$B$2:$B$52)</f>
        <v>Tennessee</v>
      </c>
      <c r="G2043" t="s">
        <v>13</v>
      </c>
      <c r="H2043" s="15">
        <v>42482</v>
      </c>
      <c r="I2043" s="15">
        <v>42510</v>
      </c>
      <c r="J2043" t="s">
        <v>14</v>
      </c>
      <c r="K2043" t="s">
        <v>15</v>
      </c>
      <c r="L2043">
        <f>Table1[[#This Row],[Date resolved]]-Table1[[#This Row],[Date received]]</f>
        <v>28</v>
      </c>
      <c r="M2043">
        <f>YEAR(Table1[[#This Row],[Date received]])</f>
        <v>2016</v>
      </c>
      <c r="N2043" t="str">
        <f>_xlfn.CONCAT("Q",_xlfn.CEILING.MATH(MONTH(Table1[[#This Row],[Date received]])/3))</f>
        <v>Q2</v>
      </c>
    </row>
    <row r="2044" spans="1:14" x14ac:dyDescent="0.3">
      <c r="A2044">
        <v>1695596</v>
      </c>
      <c r="B2044" t="s">
        <v>73</v>
      </c>
      <c r="C2044" t="s">
        <v>26</v>
      </c>
      <c r="D2044" t="s">
        <v>27</v>
      </c>
      <c r="E2044" t="s">
        <v>25</v>
      </c>
      <c r="F2044" t="str">
        <f>_xlfn.XLOOKUP(E2044,State_Code_Name!$C$2:$C$52,State_Code_Name!$B$2:$B$52)</f>
        <v>Georgia</v>
      </c>
      <c r="G2044" t="s">
        <v>19</v>
      </c>
      <c r="H2044" s="15">
        <v>42352</v>
      </c>
      <c r="I2044" s="15">
        <v>42352</v>
      </c>
      <c r="J2044" t="s">
        <v>14</v>
      </c>
      <c r="K2044" t="s">
        <v>15</v>
      </c>
      <c r="L2044">
        <f>Table1[[#This Row],[Date resolved]]-Table1[[#This Row],[Date received]]</f>
        <v>0</v>
      </c>
      <c r="M2044">
        <f>YEAR(Table1[[#This Row],[Date received]])</f>
        <v>2015</v>
      </c>
      <c r="N2044" t="str">
        <f>_xlfn.CONCAT("Q",_xlfn.CEILING.MATH(MONTH(Table1[[#This Row],[Date received]])/3))</f>
        <v>Q4</v>
      </c>
    </row>
    <row r="2045" spans="1:14" x14ac:dyDescent="0.3">
      <c r="A2045">
        <v>724874</v>
      </c>
      <c r="B2045" t="s">
        <v>43</v>
      </c>
      <c r="C2045" t="s">
        <v>16</v>
      </c>
      <c r="D2045" t="s">
        <v>24</v>
      </c>
      <c r="E2045" t="s">
        <v>31</v>
      </c>
      <c r="F2045" t="str">
        <f>_xlfn.XLOOKUP(E2045,State_Code_Name!$C$2:$C$52,State_Code_Name!$B$2:$B$52)</f>
        <v>Texas</v>
      </c>
      <c r="G2045" t="s">
        <v>305</v>
      </c>
      <c r="H2045" s="15">
        <v>41691</v>
      </c>
      <c r="I2045" s="15">
        <v>41695</v>
      </c>
      <c r="J2045" t="s">
        <v>14</v>
      </c>
      <c r="K2045" t="s">
        <v>14</v>
      </c>
      <c r="L2045">
        <f>Table1[[#This Row],[Date resolved]]-Table1[[#This Row],[Date received]]</f>
        <v>4</v>
      </c>
      <c r="M2045">
        <f>YEAR(Table1[[#This Row],[Date received]])</f>
        <v>2014</v>
      </c>
      <c r="N2045" t="str">
        <f>_xlfn.CONCAT("Q",_xlfn.CEILING.MATH(MONTH(Table1[[#This Row],[Date received]])/3))</f>
        <v>Q1</v>
      </c>
    </row>
    <row r="2046" spans="1:14" x14ac:dyDescent="0.3">
      <c r="A2046">
        <v>2138022</v>
      </c>
      <c r="B2046" t="s">
        <v>147</v>
      </c>
      <c r="C2046" t="s">
        <v>16</v>
      </c>
      <c r="D2046" t="s">
        <v>20</v>
      </c>
      <c r="E2046" t="s">
        <v>12</v>
      </c>
      <c r="F2046" t="str">
        <f>_xlfn.XLOOKUP(E2046,State_Code_Name!$C$2:$C$52,State_Code_Name!$B$2:$B$52)</f>
        <v>Virginia</v>
      </c>
      <c r="G2046" t="s">
        <v>19</v>
      </c>
      <c r="H2046" s="15">
        <v>42642</v>
      </c>
      <c r="I2046" s="15">
        <v>42642</v>
      </c>
      <c r="J2046" t="s">
        <v>14</v>
      </c>
      <c r="K2046" t="s">
        <v>14</v>
      </c>
      <c r="L2046">
        <f>Table1[[#This Row],[Date resolved]]-Table1[[#This Row],[Date received]]</f>
        <v>0</v>
      </c>
      <c r="M2046">
        <f>YEAR(Table1[[#This Row],[Date received]])</f>
        <v>2016</v>
      </c>
      <c r="N2046" t="str">
        <f>_xlfn.CONCAT("Q",_xlfn.CEILING.MATH(MONTH(Table1[[#This Row],[Date received]])/3))</f>
        <v>Q3</v>
      </c>
    </row>
    <row r="2047" spans="1:14" x14ac:dyDescent="0.3">
      <c r="A2047">
        <v>1695688</v>
      </c>
      <c r="B2047" t="s">
        <v>43</v>
      </c>
      <c r="C2047" t="s">
        <v>36</v>
      </c>
      <c r="D2047" t="s">
        <v>112</v>
      </c>
      <c r="E2047" t="s">
        <v>31</v>
      </c>
      <c r="F2047" t="str">
        <f>_xlfn.XLOOKUP(E2047,State_Code_Name!$C$2:$C$52,State_Code_Name!$B$2:$B$52)</f>
        <v>Texas</v>
      </c>
      <c r="G2047" t="s">
        <v>305</v>
      </c>
      <c r="H2047" s="15">
        <v>42352</v>
      </c>
      <c r="I2047" s="15">
        <v>42353</v>
      </c>
      <c r="J2047" t="s">
        <v>14</v>
      </c>
      <c r="K2047" t="s">
        <v>15</v>
      </c>
      <c r="L2047">
        <f>Table1[[#This Row],[Date resolved]]-Table1[[#This Row],[Date received]]</f>
        <v>1</v>
      </c>
      <c r="M2047">
        <f>YEAR(Table1[[#This Row],[Date received]])</f>
        <v>2015</v>
      </c>
      <c r="N2047" t="str">
        <f>_xlfn.CONCAT("Q",_xlfn.CEILING.MATH(MONTH(Table1[[#This Row],[Date received]])/3))</f>
        <v>Q4</v>
      </c>
    </row>
    <row r="2048" spans="1:14" x14ac:dyDescent="0.3">
      <c r="A2048">
        <v>376451</v>
      </c>
      <c r="B2048" t="s">
        <v>73</v>
      </c>
      <c r="C2048" t="s">
        <v>26</v>
      </c>
      <c r="D2048" t="s">
        <v>27</v>
      </c>
      <c r="E2048" t="s">
        <v>137</v>
      </c>
      <c r="F2048" t="str">
        <f>_xlfn.XLOOKUP(E2048,State_Code_Name!$C$2:$C$52,State_Code_Name!$B$2:$B$52)</f>
        <v>Kansas</v>
      </c>
      <c r="G2048" t="s">
        <v>19</v>
      </c>
      <c r="H2048" s="15">
        <v>41372</v>
      </c>
      <c r="I2048" s="15">
        <v>41373</v>
      </c>
      <c r="J2048" t="s">
        <v>14</v>
      </c>
      <c r="K2048" t="s">
        <v>15</v>
      </c>
      <c r="L2048">
        <f>Table1[[#This Row],[Date resolved]]-Table1[[#This Row],[Date received]]</f>
        <v>1</v>
      </c>
      <c r="M2048">
        <f>YEAR(Table1[[#This Row],[Date received]])</f>
        <v>2013</v>
      </c>
      <c r="N2048" t="str">
        <f>_xlfn.CONCAT("Q",_xlfn.CEILING.MATH(MONTH(Table1[[#This Row],[Date received]])/3))</f>
        <v>Q2</v>
      </c>
    </row>
    <row r="2049" spans="1:14" x14ac:dyDescent="0.3">
      <c r="A2049">
        <v>413089</v>
      </c>
      <c r="B2049" t="s">
        <v>113</v>
      </c>
      <c r="C2049" t="s">
        <v>36</v>
      </c>
      <c r="D2049" t="s">
        <v>202</v>
      </c>
      <c r="E2049" t="s">
        <v>46</v>
      </c>
      <c r="F2049" t="str">
        <f>_xlfn.XLOOKUP(E2049,State_Code_Name!$C$2:$C$52,State_Code_Name!$B$2:$B$52)</f>
        <v>Pennsylvania</v>
      </c>
      <c r="G2049" t="s">
        <v>19</v>
      </c>
      <c r="H2049" s="15">
        <v>41415</v>
      </c>
      <c r="I2049" s="15">
        <v>41416</v>
      </c>
      <c r="J2049" t="s">
        <v>14</v>
      </c>
      <c r="K2049" t="s">
        <v>15</v>
      </c>
      <c r="L2049">
        <f>Table1[[#This Row],[Date resolved]]-Table1[[#This Row],[Date received]]</f>
        <v>1</v>
      </c>
      <c r="M2049">
        <f>YEAR(Table1[[#This Row],[Date received]])</f>
        <v>2013</v>
      </c>
      <c r="N2049" t="str">
        <f>_xlfn.CONCAT("Q",_xlfn.CEILING.MATH(MONTH(Table1[[#This Row],[Date received]])/3))</f>
        <v>Q2</v>
      </c>
    </row>
    <row r="2050" spans="1:14" x14ac:dyDescent="0.3">
      <c r="A2050">
        <v>997929</v>
      </c>
      <c r="B2050" t="s">
        <v>90</v>
      </c>
      <c r="C2050" t="s">
        <v>26</v>
      </c>
      <c r="D2050" t="s">
        <v>27</v>
      </c>
      <c r="E2050" t="s">
        <v>77</v>
      </c>
      <c r="F2050" t="str">
        <f>_xlfn.XLOOKUP(E2050,State_Code_Name!$C$2:$C$52,State_Code_Name!$B$2:$B$52)</f>
        <v>Missouri</v>
      </c>
      <c r="G2050" t="s">
        <v>19</v>
      </c>
      <c r="H2050" s="15">
        <v>41873</v>
      </c>
      <c r="I2050" s="15">
        <v>41873</v>
      </c>
      <c r="J2050" t="s">
        <v>14</v>
      </c>
      <c r="K2050" t="s">
        <v>15</v>
      </c>
      <c r="L2050">
        <f>Table1[[#This Row],[Date resolved]]-Table1[[#This Row],[Date received]]</f>
        <v>0</v>
      </c>
      <c r="M2050">
        <f>YEAR(Table1[[#This Row],[Date received]])</f>
        <v>2014</v>
      </c>
      <c r="N2050" t="str">
        <f>_xlfn.CONCAT("Q",_xlfn.CEILING.MATH(MONTH(Table1[[#This Row],[Date received]])/3))</f>
        <v>Q3</v>
      </c>
    </row>
    <row r="2051" spans="1:14" x14ac:dyDescent="0.3">
      <c r="A2051">
        <v>1558693</v>
      </c>
      <c r="B2051" t="s">
        <v>92</v>
      </c>
      <c r="C2051" t="s">
        <v>9</v>
      </c>
      <c r="D2051" t="s">
        <v>183</v>
      </c>
      <c r="E2051" t="s">
        <v>59</v>
      </c>
      <c r="F2051" t="str">
        <f>_xlfn.XLOOKUP(E2051,State_Code_Name!$C$2:$C$52,State_Code_Name!$B$2:$B$52)</f>
        <v>Illinois</v>
      </c>
      <c r="G2051" t="s">
        <v>19</v>
      </c>
      <c r="H2051" s="15">
        <v>42257</v>
      </c>
      <c r="I2051" s="15">
        <v>42257</v>
      </c>
      <c r="J2051" t="s">
        <v>14</v>
      </c>
      <c r="K2051" t="s">
        <v>15</v>
      </c>
      <c r="L2051">
        <f>Table1[[#This Row],[Date resolved]]-Table1[[#This Row],[Date received]]</f>
        <v>0</v>
      </c>
      <c r="M2051">
        <f>YEAR(Table1[[#This Row],[Date received]])</f>
        <v>2015</v>
      </c>
      <c r="N2051" t="str">
        <f>_xlfn.CONCAT("Q",_xlfn.CEILING.MATH(MONTH(Table1[[#This Row],[Date received]])/3))</f>
        <v>Q3</v>
      </c>
    </row>
    <row r="2052" spans="1:14" x14ac:dyDescent="0.3">
      <c r="A2052">
        <v>665398</v>
      </c>
      <c r="B2052" t="s">
        <v>81</v>
      </c>
      <c r="C2052" t="s">
        <v>26</v>
      </c>
      <c r="D2052" t="s">
        <v>56</v>
      </c>
      <c r="E2052" t="s">
        <v>70</v>
      </c>
      <c r="F2052" t="str">
        <f>_xlfn.XLOOKUP(E2052,State_Code_Name!$C$2:$C$52,State_Code_Name!$B$2:$B$52)</f>
        <v>Massachusetts</v>
      </c>
      <c r="G2052" t="s">
        <v>19</v>
      </c>
      <c r="H2052" s="15">
        <v>41652</v>
      </c>
      <c r="I2052" s="15">
        <v>41652</v>
      </c>
      <c r="J2052" t="s">
        <v>14</v>
      </c>
      <c r="K2052" t="s">
        <v>15</v>
      </c>
      <c r="L2052">
        <f>Table1[[#This Row],[Date resolved]]-Table1[[#This Row],[Date received]]</f>
        <v>0</v>
      </c>
      <c r="M2052">
        <f>YEAR(Table1[[#This Row],[Date received]])</f>
        <v>2014</v>
      </c>
      <c r="N2052" t="str">
        <f>_xlfn.CONCAT("Q",_xlfn.CEILING.MATH(MONTH(Table1[[#This Row],[Date received]])/3))</f>
        <v>Q1</v>
      </c>
    </row>
    <row r="2053" spans="1:14" x14ac:dyDescent="0.3">
      <c r="A2053">
        <v>601991</v>
      </c>
      <c r="B2053" t="s">
        <v>50</v>
      </c>
      <c r="C2053" t="s">
        <v>32</v>
      </c>
      <c r="D2053" t="s">
        <v>44</v>
      </c>
      <c r="E2053" t="s">
        <v>31</v>
      </c>
      <c r="F2053" t="str">
        <f>_xlfn.XLOOKUP(E2053,State_Code_Name!$C$2:$C$52,State_Code_Name!$B$2:$B$52)</f>
        <v>Texas</v>
      </c>
      <c r="G2053" t="s">
        <v>19</v>
      </c>
      <c r="H2053" s="15">
        <v>41596</v>
      </c>
      <c r="I2053" s="15">
        <v>41596</v>
      </c>
      <c r="J2053" t="s">
        <v>14</v>
      </c>
      <c r="K2053" t="s">
        <v>14</v>
      </c>
      <c r="L2053">
        <f>Table1[[#This Row],[Date resolved]]-Table1[[#This Row],[Date received]]</f>
        <v>0</v>
      </c>
      <c r="M2053">
        <f>YEAR(Table1[[#This Row],[Date received]])</f>
        <v>2013</v>
      </c>
      <c r="N2053" t="str">
        <f>_xlfn.CONCAT("Q",_xlfn.CEILING.MATH(MONTH(Table1[[#This Row],[Date received]])/3))</f>
        <v>Q4</v>
      </c>
    </row>
    <row r="2054" spans="1:14" x14ac:dyDescent="0.3">
      <c r="A2054">
        <v>1925625</v>
      </c>
      <c r="B2054" t="s">
        <v>134</v>
      </c>
      <c r="C2054" t="s">
        <v>16</v>
      </c>
      <c r="D2054" t="s">
        <v>20</v>
      </c>
      <c r="E2054" t="s">
        <v>122</v>
      </c>
      <c r="F2054" t="str">
        <f>_xlfn.XLOOKUP(E2054,State_Code_Name!$C$2:$C$52,State_Code_Name!$B$2:$B$52)</f>
        <v>Maryland</v>
      </c>
      <c r="G2054" t="s">
        <v>19</v>
      </c>
      <c r="H2054" s="15">
        <v>42505</v>
      </c>
      <c r="I2054" s="15">
        <v>42505</v>
      </c>
      <c r="J2054" t="s">
        <v>14</v>
      </c>
      <c r="K2054" t="s">
        <v>15</v>
      </c>
      <c r="L2054">
        <f>Table1[[#This Row],[Date resolved]]-Table1[[#This Row],[Date received]]</f>
        <v>0</v>
      </c>
      <c r="M2054">
        <f>YEAR(Table1[[#This Row],[Date received]])</f>
        <v>2016</v>
      </c>
      <c r="N2054" t="str">
        <f>_xlfn.CONCAT("Q",_xlfn.CEILING.MATH(MONTH(Table1[[#This Row],[Date received]])/3))</f>
        <v>Q2</v>
      </c>
    </row>
    <row r="2055" spans="1:14" x14ac:dyDescent="0.3">
      <c r="A2055">
        <v>2174050</v>
      </c>
      <c r="B2055" t="s">
        <v>97</v>
      </c>
      <c r="C2055" t="s">
        <v>52</v>
      </c>
      <c r="D2055" t="s">
        <v>103</v>
      </c>
      <c r="E2055" t="s">
        <v>46</v>
      </c>
      <c r="F2055" t="str">
        <f>_xlfn.XLOOKUP(E2055,State_Code_Name!$C$2:$C$52,State_Code_Name!$B$2:$B$52)</f>
        <v>Pennsylvania</v>
      </c>
      <c r="G2055" t="s">
        <v>19</v>
      </c>
      <c r="H2055" s="15">
        <v>42666</v>
      </c>
      <c r="I2055" s="15">
        <v>42666</v>
      </c>
      <c r="J2055" t="s">
        <v>14</v>
      </c>
      <c r="K2055" t="s">
        <v>14</v>
      </c>
      <c r="L2055">
        <f>Table1[[#This Row],[Date resolved]]-Table1[[#This Row],[Date received]]</f>
        <v>0</v>
      </c>
      <c r="M2055">
        <f>YEAR(Table1[[#This Row],[Date received]])</f>
        <v>2016</v>
      </c>
      <c r="N2055" t="str">
        <f>_xlfn.CONCAT("Q",_xlfn.CEILING.MATH(MONTH(Table1[[#This Row],[Date received]])/3))</f>
        <v>Q4</v>
      </c>
    </row>
    <row r="2056" spans="1:14" x14ac:dyDescent="0.3">
      <c r="A2056">
        <v>1556634</v>
      </c>
      <c r="B2056" t="s">
        <v>47</v>
      </c>
      <c r="C2056" t="s">
        <v>26</v>
      </c>
      <c r="D2056" t="s">
        <v>78</v>
      </c>
      <c r="E2056" t="s">
        <v>35</v>
      </c>
      <c r="F2056" t="str">
        <f>_xlfn.XLOOKUP(E2056,State_Code_Name!$C$2:$C$52,State_Code_Name!$B$2:$B$52)</f>
        <v>Florida</v>
      </c>
      <c r="G2056" t="s">
        <v>19</v>
      </c>
      <c r="H2056" s="15">
        <v>42256</v>
      </c>
      <c r="I2056" s="15">
        <v>42261</v>
      </c>
      <c r="J2056" t="s">
        <v>14</v>
      </c>
      <c r="K2056" t="s">
        <v>15</v>
      </c>
      <c r="L2056">
        <f>Table1[[#This Row],[Date resolved]]-Table1[[#This Row],[Date received]]</f>
        <v>5</v>
      </c>
      <c r="M2056">
        <f>YEAR(Table1[[#This Row],[Date received]])</f>
        <v>2015</v>
      </c>
      <c r="N2056" t="str">
        <f>_xlfn.CONCAT("Q",_xlfn.CEILING.MATH(MONTH(Table1[[#This Row],[Date received]])/3))</f>
        <v>Q3</v>
      </c>
    </row>
    <row r="2057" spans="1:14" x14ac:dyDescent="0.3">
      <c r="A2057">
        <v>778713</v>
      </c>
      <c r="B2057" t="s">
        <v>627</v>
      </c>
      <c r="C2057" t="s">
        <v>32</v>
      </c>
      <c r="D2057" t="s">
        <v>44</v>
      </c>
      <c r="E2057" t="s">
        <v>39</v>
      </c>
      <c r="F2057" t="str">
        <f>_xlfn.XLOOKUP(E2057,State_Code_Name!$C$2:$C$52,State_Code_Name!$B$2:$B$52)</f>
        <v>Ohio</v>
      </c>
      <c r="G2057" t="s">
        <v>19</v>
      </c>
      <c r="H2057" s="15">
        <v>41724</v>
      </c>
      <c r="I2057" s="15">
        <v>41765</v>
      </c>
      <c r="J2057" t="s">
        <v>14</v>
      </c>
      <c r="K2057" t="s">
        <v>15</v>
      </c>
      <c r="L2057">
        <f>Table1[[#This Row],[Date resolved]]-Table1[[#This Row],[Date received]]</f>
        <v>41</v>
      </c>
      <c r="M2057">
        <f>YEAR(Table1[[#This Row],[Date received]])</f>
        <v>2014</v>
      </c>
      <c r="N2057" t="str">
        <f>_xlfn.CONCAT("Q",_xlfn.CEILING.MATH(MONTH(Table1[[#This Row],[Date received]])/3))</f>
        <v>Q1</v>
      </c>
    </row>
    <row r="2058" spans="1:14" x14ac:dyDescent="0.3">
      <c r="A2058">
        <v>1938397</v>
      </c>
      <c r="B2058" t="s">
        <v>11</v>
      </c>
      <c r="C2058" t="s">
        <v>26</v>
      </c>
      <c r="D2058" t="s">
        <v>56</v>
      </c>
      <c r="E2058" t="s">
        <v>31</v>
      </c>
      <c r="F2058" t="str">
        <f>_xlfn.XLOOKUP(E2058,State_Code_Name!$C$2:$C$52,State_Code_Name!$B$2:$B$52)</f>
        <v>Texas</v>
      </c>
      <c r="G2058" t="s">
        <v>19</v>
      </c>
      <c r="H2058" s="15">
        <v>42514</v>
      </c>
      <c r="I2058" s="15">
        <v>42519</v>
      </c>
      <c r="J2058" t="s">
        <v>14</v>
      </c>
      <c r="K2058" t="s">
        <v>15</v>
      </c>
      <c r="L2058">
        <f>Table1[[#This Row],[Date resolved]]-Table1[[#This Row],[Date received]]</f>
        <v>5</v>
      </c>
      <c r="M2058">
        <f>YEAR(Table1[[#This Row],[Date received]])</f>
        <v>2016</v>
      </c>
      <c r="N2058" t="str">
        <f>_xlfn.CONCAT("Q",_xlfn.CEILING.MATH(MONTH(Table1[[#This Row],[Date received]])/3))</f>
        <v>Q2</v>
      </c>
    </row>
    <row r="2059" spans="1:14" x14ac:dyDescent="0.3">
      <c r="A2059">
        <v>1857302</v>
      </c>
      <c r="B2059" t="s">
        <v>50</v>
      </c>
      <c r="C2059" t="s">
        <v>36</v>
      </c>
      <c r="D2059" t="s">
        <v>80</v>
      </c>
      <c r="E2059" t="s">
        <v>48</v>
      </c>
      <c r="F2059" t="str">
        <f>_xlfn.XLOOKUP(E2059,State_Code_Name!$C$2:$C$52,State_Code_Name!$B$2:$B$52)</f>
        <v>New Jersey</v>
      </c>
      <c r="G2059" t="s">
        <v>13</v>
      </c>
      <c r="H2059" s="15">
        <v>42459</v>
      </c>
      <c r="I2059" s="15">
        <v>42459</v>
      </c>
      <c r="J2059" t="s">
        <v>14</v>
      </c>
      <c r="K2059" t="s">
        <v>15</v>
      </c>
      <c r="L2059">
        <f>Table1[[#This Row],[Date resolved]]-Table1[[#This Row],[Date received]]</f>
        <v>0</v>
      </c>
      <c r="M2059">
        <f>YEAR(Table1[[#This Row],[Date received]])</f>
        <v>2016</v>
      </c>
      <c r="N2059" t="str">
        <f>_xlfn.CONCAT("Q",_xlfn.CEILING.MATH(MONTH(Table1[[#This Row],[Date received]])/3))</f>
        <v>Q1</v>
      </c>
    </row>
    <row r="2060" spans="1:14" x14ac:dyDescent="0.3">
      <c r="A2060">
        <v>1362750</v>
      </c>
      <c r="B2060" t="s">
        <v>113</v>
      </c>
      <c r="C2060" t="s">
        <v>36</v>
      </c>
      <c r="D2060" t="s">
        <v>170</v>
      </c>
      <c r="E2060" t="s">
        <v>171</v>
      </c>
      <c r="F2060" t="str">
        <f>_xlfn.XLOOKUP(E2060,State_Code_Name!$C$2:$C$52,State_Code_Name!$B$2:$B$52)</f>
        <v>Louisiana</v>
      </c>
      <c r="G2060" t="s">
        <v>19</v>
      </c>
      <c r="H2060" s="15">
        <v>42130</v>
      </c>
      <c r="I2060" s="15">
        <v>42130</v>
      </c>
      <c r="J2060" t="s">
        <v>14</v>
      </c>
      <c r="K2060" t="s">
        <v>15</v>
      </c>
      <c r="L2060">
        <f>Table1[[#This Row],[Date resolved]]-Table1[[#This Row],[Date received]]</f>
        <v>0</v>
      </c>
      <c r="M2060">
        <f>YEAR(Table1[[#This Row],[Date received]])</f>
        <v>2015</v>
      </c>
      <c r="N2060" t="str">
        <f>_xlfn.CONCAT("Q",_xlfn.CEILING.MATH(MONTH(Table1[[#This Row],[Date received]])/3))</f>
        <v>Q2</v>
      </c>
    </row>
    <row r="2061" spans="1:14" x14ac:dyDescent="0.3">
      <c r="A2061">
        <v>2064143</v>
      </c>
      <c r="B2061" t="s">
        <v>230</v>
      </c>
      <c r="C2061" t="s">
        <v>16</v>
      </c>
      <c r="D2061" t="s">
        <v>17</v>
      </c>
      <c r="E2061" t="s">
        <v>40</v>
      </c>
      <c r="F2061" t="str">
        <f>_xlfn.XLOOKUP(E2061,State_Code_Name!$C$2:$C$52,State_Code_Name!$B$2:$B$52)</f>
        <v>Nevada</v>
      </c>
      <c r="G2061" t="s">
        <v>19</v>
      </c>
      <c r="H2061" s="15">
        <v>42597</v>
      </c>
      <c r="I2061" s="15">
        <v>42597</v>
      </c>
      <c r="J2061" t="s">
        <v>14</v>
      </c>
      <c r="K2061" t="s">
        <v>14</v>
      </c>
      <c r="L2061">
        <f>Table1[[#This Row],[Date resolved]]-Table1[[#This Row],[Date received]]</f>
        <v>0</v>
      </c>
      <c r="M2061">
        <f>YEAR(Table1[[#This Row],[Date received]])</f>
        <v>2016</v>
      </c>
      <c r="N2061" t="str">
        <f>_xlfn.CONCAT("Q",_xlfn.CEILING.MATH(MONTH(Table1[[#This Row],[Date received]])/3))</f>
        <v>Q3</v>
      </c>
    </row>
    <row r="2062" spans="1:14" x14ac:dyDescent="0.3">
      <c r="A2062">
        <v>564044</v>
      </c>
      <c r="B2062" t="s">
        <v>105</v>
      </c>
      <c r="C2062" t="s">
        <v>32</v>
      </c>
      <c r="D2062" t="s">
        <v>44</v>
      </c>
      <c r="E2062" t="s">
        <v>158</v>
      </c>
      <c r="F2062" t="str">
        <f>_xlfn.XLOOKUP(E2062,State_Code_Name!$C$2:$C$52,State_Code_Name!$B$2:$B$52)</f>
        <v>New Mexico</v>
      </c>
      <c r="G2062" t="s">
        <v>19</v>
      </c>
      <c r="H2062" s="15">
        <v>41567</v>
      </c>
      <c r="I2062" s="15">
        <v>41569</v>
      </c>
      <c r="J2062" t="s">
        <v>14</v>
      </c>
      <c r="K2062" t="s">
        <v>15</v>
      </c>
      <c r="L2062">
        <f>Table1[[#This Row],[Date resolved]]-Table1[[#This Row],[Date received]]</f>
        <v>2</v>
      </c>
      <c r="M2062">
        <f>YEAR(Table1[[#This Row],[Date received]])</f>
        <v>2013</v>
      </c>
      <c r="N2062" t="str">
        <f>_xlfn.CONCAT("Q",_xlfn.CEILING.MATH(MONTH(Table1[[#This Row],[Date received]])/3))</f>
        <v>Q4</v>
      </c>
    </row>
    <row r="2063" spans="1:14" x14ac:dyDescent="0.3">
      <c r="A2063">
        <v>1305963</v>
      </c>
      <c r="B2063" t="s">
        <v>788</v>
      </c>
      <c r="C2063" t="s">
        <v>26</v>
      </c>
      <c r="D2063" t="s">
        <v>27</v>
      </c>
      <c r="E2063" t="s">
        <v>46</v>
      </c>
      <c r="F2063" t="str">
        <f>_xlfn.XLOOKUP(E2063,State_Code_Name!$C$2:$C$52,State_Code_Name!$B$2:$B$52)</f>
        <v>Pennsylvania</v>
      </c>
      <c r="G2063" t="s">
        <v>19</v>
      </c>
      <c r="H2063" s="15">
        <v>42091</v>
      </c>
      <c r="I2063" s="15">
        <v>42091</v>
      </c>
      <c r="J2063" t="s">
        <v>14</v>
      </c>
      <c r="K2063" t="s">
        <v>15</v>
      </c>
      <c r="L2063">
        <f>Table1[[#This Row],[Date resolved]]-Table1[[#This Row],[Date received]]</f>
        <v>0</v>
      </c>
      <c r="M2063">
        <f>YEAR(Table1[[#This Row],[Date received]])</f>
        <v>2015</v>
      </c>
      <c r="N2063" t="str">
        <f>_xlfn.CONCAT("Q",_xlfn.CEILING.MATH(MONTH(Table1[[#This Row],[Date received]])/3))</f>
        <v>Q1</v>
      </c>
    </row>
    <row r="2064" spans="1:14" x14ac:dyDescent="0.3">
      <c r="A2064">
        <v>317051</v>
      </c>
      <c r="B2064" t="s">
        <v>38</v>
      </c>
      <c r="C2064" t="s">
        <v>36</v>
      </c>
      <c r="D2064" t="s">
        <v>52</v>
      </c>
      <c r="E2064" t="s">
        <v>35</v>
      </c>
      <c r="F2064" t="str">
        <f>_xlfn.XLOOKUP(E2064,State_Code_Name!$C$2:$C$52,State_Code_Name!$B$2:$B$52)</f>
        <v>Florida</v>
      </c>
      <c r="G2064" t="s">
        <v>19</v>
      </c>
      <c r="H2064" s="15">
        <v>41319</v>
      </c>
      <c r="I2064" s="15">
        <v>41320</v>
      </c>
      <c r="J2064" t="s">
        <v>14</v>
      </c>
      <c r="K2064" t="s">
        <v>15</v>
      </c>
      <c r="L2064">
        <f>Table1[[#This Row],[Date resolved]]-Table1[[#This Row],[Date received]]</f>
        <v>1</v>
      </c>
      <c r="M2064">
        <f>YEAR(Table1[[#This Row],[Date received]])</f>
        <v>2013</v>
      </c>
      <c r="N2064" t="str">
        <f>_xlfn.CONCAT("Q",_xlfn.CEILING.MATH(MONTH(Table1[[#This Row],[Date received]])/3))</f>
        <v>Q1</v>
      </c>
    </row>
    <row r="2065" spans="1:14" x14ac:dyDescent="0.3">
      <c r="A2065">
        <v>1604045</v>
      </c>
      <c r="B2065" t="s">
        <v>38</v>
      </c>
      <c r="C2065" t="s">
        <v>36</v>
      </c>
      <c r="D2065" t="s">
        <v>49</v>
      </c>
      <c r="E2065" t="s">
        <v>59</v>
      </c>
      <c r="F2065" t="str">
        <f>_xlfn.XLOOKUP(E2065,State_Code_Name!$C$2:$C$52,State_Code_Name!$B$2:$B$52)</f>
        <v>Illinois</v>
      </c>
      <c r="G2065" t="s">
        <v>19</v>
      </c>
      <c r="H2065" s="15">
        <v>42290</v>
      </c>
      <c r="I2065" s="15">
        <v>42290</v>
      </c>
      <c r="J2065" t="s">
        <v>14</v>
      </c>
      <c r="K2065" t="s">
        <v>15</v>
      </c>
      <c r="L2065">
        <f>Table1[[#This Row],[Date resolved]]-Table1[[#This Row],[Date received]]</f>
        <v>0</v>
      </c>
      <c r="M2065">
        <f>YEAR(Table1[[#This Row],[Date received]])</f>
        <v>2015</v>
      </c>
      <c r="N2065" t="str">
        <f>_xlfn.CONCAT("Q",_xlfn.CEILING.MATH(MONTH(Table1[[#This Row],[Date received]])/3))</f>
        <v>Q4</v>
      </c>
    </row>
    <row r="2066" spans="1:14" x14ac:dyDescent="0.3">
      <c r="A2066">
        <v>875793</v>
      </c>
      <c r="B2066" t="s">
        <v>392</v>
      </c>
      <c r="C2066" t="s">
        <v>32</v>
      </c>
      <c r="D2066" t="s">
        <v>44</v>
      </c>
      <c r="E2066" t="s">
        <v>101</v>
      </c>
      <c r="F2066" t="str">
        <f>_xlfn.XLOOKUP(E2066,State_Code_Name!$C$2:$C$52,State_Code_Name!$B$2:$B$52)</f>
        <v>Delaware</v>
      </c>
      <c r="G2066" t="s">
        <v>19</v>
      </c>
      <c r="H2066" s="15">
        <v>41790</v>
      </c>
      <c r="I2066" s="15">
        <v>41790</v>
      </c>
      <c r="J2066" t="s">
        <v>14</v>
      </c>
      <c r="K2066" t="s">
        <v>15</v>
      </c>
      <c r="L2066">
        <f>Table1[[#This Row],[Date resolved]]-Table1[[#This Row],[Date received]]</f>
        <v>0</v>
      </c>
      <c r="M2066">
        <f>YEAR(Table1[[#This Row],[Date received]])</f>
        <v>2014</v>
      </c>
      <c r="N2066" t="str">
        <f>_xlfn.CONCAT("Q",_xlfn.CEILING.MATH(MONTH(Table1[[#This Row],[Date received]])/3))</f>
        <v>Q2</v>
      </c>
    </row>
    <row r="2067" spans="1:14" x14ac:dyDescent="0.3">
      <c r="A2067">
        <v>797211</v>
      </c>
      <c r="B2067" t="s">
        <v>703</v>
      </c>
      <c r="C2067" t="s">
        <v>32</v>
      </c>
      <c r="D2067" t="s">
        <v>41</v>
      </c>
      <c r="E2067" t="s">
        <v>25</v>
      </c>
      <c r="F2067" t="str">
        <f>_xlfn.XLOOKUP(E2067,State_Code_Name!$C$2:$C$52,State_Code_Name!$B$2:$B$52)</f>
        <v>Georgia</v>
      </c>
      <c r="G2067" t="s">
        <v>19</v>
      </c>
      <c r="H2067" s="15">
        <v>41736</v>
      </c>
      <c r="I2067" s="15">
        <v>41736</v>
      </c>
      <c r="J2067" t="s">
        <v>14</v>
      </c>
      <c r="K2067" t="s">
        <v>15</v>
      </c>
      <c r="L2067">
        <f>Table1[[#This Row],[Date resolved]]-Table1[[#This Row],[Date received]]</f>
        <v>0</v>
      </c>
      <c r="M2067">
        <f>YEAR(Table1[[#This Row],[Date received]])</f>
        <v>2014</v>
      </c>
      <c r="N2067" t="str">
        <f>_xlfn.CONCAT("Q",_xlfn.CEILING.MATH(MONTH(Table1[[#This Row],[Date received]])/3))</f>
        <v>Q2</v>
      </c>
    </row>
    <row r="2068" spans="1:14" x14ac:dyDescent="0.3">
      <c r="A2068">
        <v>2162132</v>
      </c>
      <c r="B2068" t="s">
        <v>11</v>
      </c>
      <c r="C2068" t="s">
        <v>16</v>
      </c>
      <c r="D2068" t="s">
        <v>17</v>
      </c>
      <c r="E2068" t="s">
        <v>114</v>
      </c>
      <c r="F2068" t="str">
        <f>_xlfn.XLOOKUP(E2068,State_Code_Name!$C$2:$C$52,State_Code_Name!$B$2:$B$52)</f>
        <v>South Carolina</v>
      </c>
      <c r="G2068" t="s">
        <v>19</v>
      </c>
      <c r="H2068" s="15">
        <v>42658</v>
      </c>
      <c r="I2068" s="15">
        <v>42658</v>
      </c>
      <c r="J2068" t="s">
        <v>15</v>
      </c>
      <c r="K2068" t="s">
        <v>14</v>
      </c>
      <c r="L2068">
        <f>Table1[[#This Row],[Date resolved]]-Table1[[#This Row],[Date received]]</f>
        <v>0</v>
      </c>
      <c r="M2068">
        <f>YEAR(Table1[[#This Row],[Date received]])</f>
        <v>2016</v>
      </c>
      <c r="N2068" t="str">
        <f>_xlfn.CONCAT("Q",_xlfn.CEILING.MATH(MONTH(Table1[[#This Row],[Date received]])/3))</f>
        <v>Q4</v>
      </c>
    </row>
    <row r="2069" spans="1:14" x14ac:dyDescent="0.3">
      <c r="A2069">
        <v>1912775</v>
      </c>
      <c r="B2069" t="s">
        <v>604</v>
      </c>
      <c r="C2069" t="s">
        <v>9</v>
      </c>
      <c r="D2069" t="s">
        <v>10</v>
      </c>
      <c r="E2069" t="s">
        <v>72</v>
      </c>
      <c r="F2069" t="str">
        <f>_xlfn.XLOOKUP(E2069,State_Code_Name!$C$2:$C$52,State_Code_Name!$B$2:$B$52)</f>
        <v>Kentucky</v>
      </c>
      <c r="G2069" t="s">
        <v>19</v>
      </c>
      <c r="H2069" s="15">
        <v>42496</v>
      </c>
      <c r="I2069" s="15">
        <v>42496</v>
      </c>
      <c r="J2069" t="s">
        <v>14</v>
      </c>
      <c r="K2069" t="s">
        <v>15</v>
      </c>
      <c r="L2069">
        <f>Table1[[#This Row],[Date resolved]]-Table1[[#This Row],[Date received]]</f>
        <v>0</v>
      </c>
      <c r="M2069">
        <f>YEAR(Table1[[#This Row],[Date received]])</f>
        <v>2016</v>
      </c>
      <c r="N2069" t="str">
        <f>_xlfn.CONCAT("Q",_xlfn.CEILING.MATH(MONTH(Table1[[#This Row],[Date received]])/3))</f>
        <v>Q2</v>
      </c>
    </row>
    <row r="2070" spans="1:14" x14ac:dyDescent="0.3">
      <c r="A2070">
        <v>458062</v>
      </c>
      <c r="B2070" t="s">
        <v>43</v>
      </c>
      <c r="C2070" t="s">
        <v>26</v>
      </c>
      <c r="D2070" t="s">
        <v>27</v>
      </c>
      <c r="E2070" t="s">
        <v>39</v>
      </c>
      <c r="F2070" t="str">
        <f>_xlfn.XLOOKUP(E2070,State_Code_Name!$C$2:$C$52,State_Code_Name!$B$2:$B$52)</f>
        <v>Ohio</v>
      </c>
      <c r="G2070" t="s">
        <v>305</v>
      </c>
      <c r="H2070" s="15">
        <v>41470</v>
      </c>
      <c r="I2070" s="15">
        <v>41473</v>
      </c>
      <c r="J2070" t="s">
        <v>14</v>
      </c>
      <c r="K2070" t="s">
        <v>14</v>
      </c>
      <c r="L2070">
        <f>Table1[[#This Row],[Date resolved]]-Table1[[#This Row],[Date received]]</f>
        <v>3</v>
      </c>
      <c r="M2070">
        <f>YEAR(Table1[[#This Row],[Date received]])</f>
        <v>2013</v>
      </c>
      <c r="N2070" t="str">
        <f>_xlfn.CONCAT("Q",_xlfn.CEILING.MATH(MONTH(Table1[[#This Row],[Date received]])/3))</f>
        <v>Q3</v>
      </c>
    </row>
    <row r="2071" spans="1:14" x14ac:dyDescent="0.3">
      <c r="A2071">
        <v>1147490</v>
      </c>
      <c r="B2071" t="s">
        <v>60</v>
      </c>
      <c r="C2071" t="s">
        <v>52</v>
      </c>
      <c r="D2071" t="s">
        <v>96</v>
      </c>
      <c r="E2071" t="s">
        <v>42</v>
      </c>
      <c r="F2071" t="str">
        <f>_xlfn.XLOOKUP(E2071,State_Code_Name!$C$2:$C$52,State_Code_Name!$B$2:$B$52)</f>
        <v>North Carolina</v>
      </c>
      <c r="G2071" t="s">
        <v>19</v>
      </c>
      <c r="H2071" s="15">
        <v>41981</v>
      </c>
      <c r="I2071" s="15">
        <v>41981</v>
      </c>
      <c r="J2071" t="s">
        <v>14</v>
      </c>
      <c r="K2071" t="s">
        <v>15</v>
      </c>
      <c r="L2071">
        <f>Table1[[#This Row],[Date resolved]]-Table1[[#This Row],[Date received]]</f>
        <v>0</v>
      </c>
      <c r="M2071">
        <f>YEAR(Table1[[#This Row],[Date received]])</f>
        <v>2014</v>
      </c>
      <c r="N2071" t="str">
        <f>_xlfn.CONCAT("Q",_xlfn.CEILING.MATH(MONTH(Table1[[#This Row],[Date received]])/3))</f>
        <v>Q4</v>
      </c>
    </row>
    <row r="2072" spans="1:14" x14ac:dyDescent="0.3">
      <c r="A2072">
        <v>1955339</v>
      </c>
      <c r="B2072" t="s">
        <v>38</v>
      </c>
      <c r="C2072" t="s">
        <v>26</v>
      </c>
      <c r="D2072" t="s">
        <v>27</v>
      </c>
      <c r="E2072" t="s">
        <v>31</v>
      </c>
      <c r="F2072" t="str">
        <f>_xlfn.XLOOKUP(E2072,State_Code_Name!$C$2:$C$52,State_Code_Name!$B$2:$B$52)</f>
        <v>Texas</v>
      </c>
      <c r="G2072" t="s">
        <v>19</v>
      </c>
      <c r="H2072" s="15">
        <v>42527</v>
      </c>
      <c r="I2072" s="15">
        <v>42527</v>
      </c>
      <c r="J2072" t="s">
        <v>14</v>
      </c>
      <c r="K2072" t="s">
        <v>14</v>
      </c>
      <c r="L2072">
        <f>Table1[[#This Row],[Date resolved]]-Table1[[#This Row],[Date received]]</f>
        <v>0</v>
      </c>
      <c r="M2072">
        <f>YEAR(Table1[[#This Row],[Date received]])</f>
        <v>2016</v>
      </c>
      <c r="N2072" t="str">
        <f>_xlfn.CONCAT("Q",_xlfn.CEILING.MATH(MONTH(Table1[[#This Row],[Date received]])/3))</f>
        <v>Q2</v>
      </c>
    </row>
    <row r="2073" spans="1:14" x14ac:dyDescent="0.3">
      <c r="A2073">
        <v>1521748</v>
      </c>
      <c r="B2073" t="s">
        <v>50</v>
      </c>
      <c r="C2073" t="s">
        <v>36</v>
      </c>
      <c r="D2073" t="s">
        <v>80</v>
      </c>
      <c r="E2073" t="s">
        <v>35</v>
      </c>
      <c r="F2073" t="str">
        <f>_xlfn.XLOOKUP(E2073,State_Code_Name!$C$2:$C$52,State_Code_Name!$B$2:$B$52)</f>
        <v>Florida</v>
      </c>
      <c r="G2073" t="s">
        <v>19</v>
      </c>
      <c r="H2073" s="15">
        <v>42233</v>
      </c>
      <c r="I2073" s="15">
        <v>42233</v>
      </c>
      <c r="J2073" t="s">
        <v>14</v>
      </c>
      <c r="K2073" t="s">
        <v>15</v>
      </c>
      <c r="L2073">
        <f>Table1[[#This Row],[Date resolved]]-Table1[[#This Row],[Date received]]</f>
        <v>0</v>
      </c>
      <c r="M2073">
        <f>YEAR(Table1[[#This Row],[Date received]])</f>
        <v>2015</v>
      </c>
      <c r="N2073" t="str">
        <f>_xlfn.CONCAT("Q",_xlfn.CEILING.MATH(MONTH(Table1[[#This Row],[Date received]])/3))</f>
        <v>Q3</v>
      </c>
    </row>
    <row r="2074" spans="1:14" x14ac:dyDescent="0.3">
      <c r="A2074">
        <v>508142</v>
      </c>
      <c r="B2074" t="s">
        <v>92</v>
      </c>
      <c r="C2074" t="s">
        <v>9</v>
      </c>
      <c r="D2074" t="s">
        <v>183</v>
      </c>
      <c r="E2074" t="s">
        <v>22</v>
      </c>
      <c r="F2074" t="str">
        <f>_xlfn.XLOOKUP(E2074,State_Code_Name!$C$2:$C$52,State_Code_Name!$B$2:$B$52)</f>
        <v>New York</v>
      </c>
      <c r="G2074" t="s">
        <v>19</v>
      </c>
      <c r="H2074" s="15">
        <v>41513</v>
      </c>
      <c r="I2074" s="15">
        <v>41513</v>
      </c>
      <c r="J2074" t="s">
        <v>14</v>
      </c>
      <c r="K2074" t="s">
        <v>15</v>
      </c>
      <c r="L2074">
        <f>Table1[[#This Row],[Date resolved]]-Table1[[#This Row],[Date received]]</f>
        <v>0</v>
      </c>
      <c r="M2074">
        <f>YEAR(Table1[[#This Row],[Date received]])</f>
        <v>2013</v>
      </c>
      <c r="N2074" t="str">
        <f>_xlfn.CONCAT("Q",_xlfn.CEILING.MATH(MONTH(Table1[[#This Row],[Date received]])/3))</f>
        <v>Q3</v>
      </c>
    </row>
    <row r="2075" spans="1:14" x14ac:dyDescent="0.3">
      <c r="A2075">
        <v>1965776</v>
      </c>
      <c r="B2075" t="s">
        <v>113</v>
      </c>
      <c r="C2075" t="s">
        <v>36</v>
      </c>
      <c r="D2075" t="s">
        <v>99</v>
      </c>
      <c r="E2075" t="s">
        <v>46</v>
      </c>
      <c r="F2075" t="str">
        <f>_xlfn.XLOOKUP(E2075,State_Code_Name!$C$2:$C$52,State_Code_Name!$B$2:$B$52)</f>
        <v>Pennsylvania</v>
      </c>
      <c r="G2075" t="s">
        <v>19</v>
      </c>
      <c r="H2075" s="15">
        <v>42535</v>
      </c>
      <c r="I2075" s="15">
        <v>42535</v>
      </c>
      <c r="J2075" t="s">
        <v>14</v>
      </c>
      <c r="K2075" t="s">
        <v>15</v>
      </c>
      <c r="L2075">
        <f>Table1[[#This Row],[Date resolved]]-Table1[[#This Row],[Date received]]</f>
        <v>0</v>
      </c>
      <c r="M2075">
        <f>YEAR(Table1[[#This Row],[Date received]])</f>
        <v>2016</v>
      </c>
      <c r="N2075" t="str">
        <f>_xlfn.CONCAT("Q",_xlfn.CEILING.MATH(MONTH(Table1[[#This Row],[Date received]])/3))</f>
        <v>Q2</v>
      </c>
    </row>
    <row r="2076" spans="1:14" x14ac:dyDescent="0.3">
      <c r="A2076">
        <v>1120930</v>
      </c>
      <c r="B2076" t="s">
        <v>979</v>
      </c>
      <c r="C2076" t="s">
        <v>9</v>
      </c>
      <c r="D2076" t="s">
        <v>10</v>
      </c>
      <c r="E2076" t="s">
        <v>74</v>
      </c>
      <c r="F2076" t="str">
        <f>_xlfn.XLOOKUP(E2076,State_Code_Name!$C$2:$C$52,State_Code_Name!$B$2:$B$52)</f>
        <v>Tennessee</v>
      </c>
      <c r="G2076" t="s">
        <v>19</v>
      </c>
      <c r="H2076" s="15">
        <v>41960</v>
      </c>
      <c r="I2076" s="15">
        <v>41964</v>
      </c>
      <c r="J2076" t="s">
        <v>14</v>
      </c>
      <c r="K2076" t="s">
        <v>15</v>
      </c>
      <c r="L2076">
        <f>Table1[[#This Row],[Date resolved]]-Table1[[#This Row],[Date received]]</f>
        <v>4</v>
      </c>
      <c r="M2076">
        <f>YEAR(Table1[[#This Row],[Date received]])</f>
        <v>2014</v>
      </c>
      <c r="N2076" t="str">
        <f>_xlfn.CONCAT("Q",_xlfn.CEILING.MATH(MONTH(Table1[[#This Row],[Date received]])/3))</f>
        <v>Q4</v>
      </c>
    </row>
    <row r="2077" spans="1:14" x14ac:dyDescent="0.3">
      <c r="A2077">
        <v>2026687</v>
      </c>
      <c r="B2077" t="s">
        <v>1213</v>
      </c>
      <c r="C2077" t="s">
        <v>36</v>
      </c>
      <c r="D2077" t="s">
        <v>149</v>
      </c>
      <c r="E2077" t="s">
        <v>29</v>
      </c>
      <c r="F2077" t="str">
        <f>_xlfn.XLOOKUP(E2077,State_Code_Name!$C$2:$C$52,State_Code_Name!$B$2:$B$52)</f>
        <v>Connecticut</v>
      </c>
      <c r="G2077" t="s">
        <v>19</v>
      </c>
      <c r="H2077" s="15">
        <v>42575</v>
      </c>
      <c r="I2077" s="15">
        <v>42626</v>
      </c>
      <c r="J2077" t="s">
        <v>14</v>
      </c>
      <c r="K2077" t="s">
        <v>15</v>
      </c>
      <c r="L2077">
        <f>Table1[[#This Row],[Date resolved]]-Table1[[#This Row],[Date received]]</f>
        <v>51</v>
      </c>
      <c r="M2077">
        <f>YEAR(Table1[[#This Row],[Date received]])</f>
        <v>2016</v>
      </c>
      <c r="N2077" t="str">
        <f>_xlfn.CONCAT("Q",_xlfn.CEILING.MATH(MONTH(Table1[[#This Row],[Date received]])/3))</f>
        <v>Q3</v>
      </c>
    </row>
    <row r="2078" spans="1:14" x14ac:dyDescent="0.3">
      <c r="A2078">
        <v>374438</v>
      </c>
      <c r="B2078" t="s">
        <v>30</v>
      </c>
      <c r="C2078" t="s">
        <v>16</v>
      </c>
      <c r="D2078" t="s">
        <v>20</v>
      </c>
      <c r="E2078" t="s">
        <v>101</v>
      </c>
      <c r="F2078" t="str">
        <f>_xlfn.XLOOKUP(E2078,State_Code_Name!$C$2:$C$52,State_Code_Name!$B$2:$B$52)</f>
        <v>Delaware</v>
      </c>
      <c r="G2078" t="s">
        <v>19</v>
      </c>
      <c r="H2078" s="15">
        <v>41368</v>
      </c>
      <c r="I2078" s="15">
        <v>41369</v>
      </c>
      <c r="J2078" t="s">
        <v>14</v>
      </c>
      <c r="K2078" t="s">
        <v>15</v>
      </c>
      <c r="L2078">
        <f>Table1[[#This Row],[Date resolved]]-Table1[[#This Row],[Date received]]</f>
        <v>1</v>
      </c>
      <c r="M2078">
        <f>YEAR(Table1[[#This Row],[Date received]])</f>
        <v>2013</v>
      </c>
      <c r="N2078" t="str">
        <f>_xlfn.CONCAT("Q",_xlfn.CEILING.MATH(MONTH(Table1[[#This Row],[Date received]])/3))</f>
        <v>Q2</v>
      </c>
    </row>
    <row r="2079" spans="1:14" x14ac:dyDescent="0.3">
      <c r="A2079">
        <v>1908835</v>
      </c>
      <c r="B2079" t="s">
        <v>141</v>
      </c>
      <c r="C2079" t="s">
        <v>26</v>
      </c>
      <c r="D2079" t="s">
        <v>27</v>
      </c>
      <c r="E2079" t="s">
        <v>46</v>
      </c>
      <c r="F2079" t="str">
        <f>_xlfn.XLOOKUP(E2079,State_Code_Name!$C$2:$C$52,State_Code_Name!$B$2:$B$52)</f>
        <v>Pennsylvania</v>
      </c>
      <c r="G2079" t="s">
        <v>19</v>
      </c>
      <c r="H2079" s="15">
        <v>42494</v>
      </c>
      <c r="I2079" s="15">
        <v>42494</v>
      </c>
      <c r="J2079" t="s">
        <v>14</v>
      </c>
      <c r="K2079" t="s">
        <v>15</v>
      </c>
      <c r="L2079">
        <f>Table1[[#This Row],[Date resolved]]-Table1[[#This Row],[Date received]]</f>
        <v>0</v>
      </c>
      <c r="M2079">
        <f>YEAR(Table1[[#This Row],[Date received]])</f>
        <v>2016</v>
      </c>
      <c r="N2079" t="str">
        <f>_xlfn.CONCAT("Q",_xlfn.CEILING.MATH(MONTH(Table1[[#This Row],[Date received]])/3))</f>
        <v>Q2</v>
      </c>
    </row>
    <row r="2080" spans="1:14" x14ac:dyDescent="0.3">
      <c r="A2080">
        <v>814864</v>
      </c>
      <c r="B2080" t="s">
        <v>274</v>
      </c>
      <c r="C2080" t="s">
        <v>32</v>
      </c>
      <c r="D2080" t="s">
        <v>41</v>
      </c>
      <c r="E2080" t="s">
        <v>22</v>
      </c>
      <c r="F2080" t="str">
        <f>_xlfn.XLOOKUP(E2080,State_Code_Name!$C$2:$C$52,State_Code_Name!$B$2:$B$52)</f>
        <v>New York</v>
      </c>
      <c r="G2080" t="s">
        <v>305</v>
      </c>
      <c r="H2080" s="15">
        <v>41747</v>
      </c>
      <c r="I2080" s="15">
        <v>41752</v>
      </c>
      <c r="J2080" t="s">
        <v>14</v>
      </c>
      <c r="K2080" t="s">
        <v>15</v>
      </c>
      <c r="L2080">
        <f>Table1[[#This Row],[Date resolved]]-Table1[[#This Row],[Date received]]</f>
        <v>5</v>
      </c>
      <c r="M2080">
        <f>YEAR(Table1[[#This Row],[Date received]])</f>
        <v>2014</v>
      </c>
      <c r="N2080" t="str">
        <f>_xlfn.CONCAT("Q",_xlfn.CEILING.MATH(MONTH(Table1[[#This Row],[Date received]])/3))</f>
        <v>Q2</v>
      </c>
    </row>
    <row r="2081" spans="1:14" x14ac:dyDescent="0.3">
      <c r="A2081">
        <v>2090305</v>
      </c>
      <c r="B2081" t="s">
        <v>229</v>
      </c>
      <c r="C2081" t="s">
        <v>26</v>
      </c>
      <c r="D2081" t="s">
        <v>78</v>
      </c>
      <c r="E2081" t="s">
        <v>42</v>
      </c>
      <c r="F2081" t="str">
        <f>_xlfn.XLOOKUP(E2081,State_Code_Name!$C$2:$C$52,State_Code_Name!$B$2:$B$52)</f>
        <v>North Carolina</v>
      </c>
      <c r="G2081" t="s">
        <v>19</v>
      </c>
      <c r="H2081" s="15">
        <v>42613</v>
      </c>
      <c r="I2081" s="15">
        <v>42613</v>
      </c>
      <c r="J2081" t="s">
        <v>14</v>
      </c>
      <c r="K2081" t="s">
        <v>15</v>
      </c>
      <c r="L2081">
        <f>Table1[[#This Row],[Date resolved]]-Table1[[#This Row],[Date received]]</f>
        <v>0</v>
      </c>
      <c r="M2081">
        <f>YEAR(Table1[[#This Row],[Date received]])</f>
        <v>2016</v>
      </c>
      <c r="N2081" t="str">
        <f>_xlfn.CONCAT("Q",_xlfn.CEILING.MATH(MONTH(Table1[[#This Row],[Date received]])/3))</f>
        <v>Q3</v>
      </c>
    </row>
    <row r="2082" spans="1:14" x14ac:dyDescent="0.3">
      <c r="A2082">
        <v>1731090</v>
      </c>
      <c r="B2082" t="s">
        <v>141</v>
      </c>
      <c r="C2082" t="s">
        <v>26</v>
      </c>
      <c r="D2082" t="s">
        <v>27</v>
      </c>
      <c r="E2082" t="s">
        <v>115</v>
      </c>
      <c r="F2082" t="str">
        <f>_xlfn.XLOOKUP(E2082,State_Code_Name!$C$2:$C$52,State_Code_Name!$B$2:$B$52)</f>
        <v>Iowa</v>
      </c>
      <c r="G2082" t="s">
        <v>19</v>
      </c>
      <c r="H2082" s="15">
        <v>42375</v>
      </c>
      <c r="I2082" s="15">
        <v>42375</v>
      </c>
      <c r="J2082" t="s">
        <v>14</v>
      </c>
      <c r="K2082" t="s">
        <v>15</v>
      </c>
      <c r="L2082">
        <f>Table1[[#This Row],[Date resolved]]-Table1[[#This Row],[Date received]]</f>
        <v>0</v>
      </c>
      <c r="M2082">
        <f>YEAR(Table1[[#This Row],[Date received]])</f>
        <v>2016</v>
      </c>
      <c r="N2082" t="str">
        <f>_xlfn.CONCAT("Q",_xlfn.CEILING.MATH(MONTH(Table1[[#This Row],[Date received]])/3))</f>
        <v>Q1</v>
      </c>
    </row>
    <row r="2083" spans="1:14" x14ac:dyDescent="0.3">
      <c r="A2083">
        <v>1194120</v>
      </c>
      <c r="B2083" t="s">
        <v>134</v>
      </c>
      <c r="C2083" t="s">
        <v>16</v>
      </c>
      <c r="D2083" t="s">
        <v>144</v>
      </c>
      <c r="E2083" t="s">
        <v>12</v>
      </c>
      <c r="F2083" t="str">
        <f>_xlfn.XLOOKUP(E2083,State_Code_Name!$C$2:$C$52,State_Code_Name!$B$2:$B$52)</f>
        <v>Virginia</v>
      </c>
      <c r="G2083" t="s">
        <v>305</v>
      </c>
      <c r="H2083" s="15">
        <v>42017</v>
      </c>
      <c r="I2083" s="15">
        <v>42019</v>
      </c>
      <c r="J2083" t="s">
        <v>14</v>
      </c>
      <c r="K2083" t="s">
        <v>15</v>
      </c>
      <c r="L2083">
        <f>Table1[[#This Row],[Date resolved]]-Table1[[#This Row],[Date received]]</f>
        <v>2</v>
      </c>
      <c r="M2083">
        <f>YEAR(Table1[[#This Row],[Date received]])</f>
        <v>2015</v>
      </c>
      <c r="N2083" t="str">
        <f>_xlfn.CONCAT("Q",_xlfn.CEILING.MATH(MONTH(Table1[[#This Row],[Date received]])/3))</f>
        <v>Q1</v>
      </c>
    </row>
    <row r="2084" spans="1:14" x14ac:dyDescent="0.3">
      <c r="A2084">
        <v>1792875</v>
      </c>
      <c r="B2084" t="s">
        <v>88</v>
      </c>
      <c r="C2084" t="s">
        <v>16</v>
      </c>
      <c r="D2084" t="s">
        <v>20</v>
      </c>
      <c r="E2084" t="s">
        <v>35</v>
      </c>
      <c r="F2084" t="str">
        <f>_xlfn.XLOOKUP(E2084,State_Code_Name!$C$2:$C$52,State_Code_Name!$B$2:$B$52)</f>
        <v>Florida</v>
      </c>
      <c r="G2084" t="s">
        <v>13</v>
      </c>
      <c r="H2084" s="15">
        <v>42418</v>
      </c>
      <c r="I2084" s="15">
        <v>42422</v>
      </c>
      <c r="J2084" t="s">
        <v>14</v>
      </c>
      <c r="K2084" t="s">
        <v>15</v>
      </c>
      <c r="L2084">
        <f>Table1[[#This Row],[Date resolved]]-Table1[[#This Row],[Date received]]</f>
        <v>4</v>
      </c>
      <c r="M2084">
        <f>YEAR(Table1[[#This Row],[Date received]])</f>
        <v>2016</v>
      </c>
      <c r="N2084" t="str">
        <f>_xlfn.CONCAT("Q",_xlfn.CEILING.MATH(MONTH(Table1[[#This Row],[Date received]])/3))</f>
        <v>Q1</v>
      </c>
    </row>
    <row r="2085" spans="1:14" x14ac:dyDescent="0.3">
      <c r="A2085">
        <v>1478583</v>
      </c>
      <c r="B2085" t="s">
        <v>11</v>
      </c>
      <c r="C2085" t="s">
        <v>26</v>
      </c>
      <c r="D2085" t="s">
        <v>27</v>
      </c>
      <c r="F2085" t="e">
        <f>_xlfn.XLOOKUP(E2085,State_Code_Name!$C$2:$C$52,State_Code_Name!$B$2:$B$52)</f>
        <v>#N/A</v>
      </c>
      <c r="G2085" t="s">
        <v>305</v>
      </c>
      <c r="H2085" s="15">
        <v>42206</v>
      </c>
      <c r="I2085" s="15">
        <v>42206</v>
      </c>
      <c r="J2085" t="s">
        <v>14</v>
      </c>
      <c r="K2085" t="s">
        <v>15</v>
      </c>
      <c r="L2085">
        <f>Table1[[#This Row],[Date resolved]]-Table1[[#This Row],[Date received]]</f>
        <v>0</v>
      </c>
      <c r="M2085">
        <f>YEAR(Table1[[#This Row],[Date received]])</f>
        <v>2015</v>
      </c>
      <c r="N2085" t="str">
        <f>_xlfn.CONCAT("Q",_xlfn.CEILING.MATH(MONTH(Table1[[#This Row],[Date received]])/3))</f>
        <v>Q3</v>
      </c>
    </row>
    <row r="2086" spans="1:14" x14ac:dyDescent="0.3">
      <c r="A2086">
        <v>956488</v>
      </c>
      <c r="B2086" t="s">
        <v>34</v>
      </c>
      <c r="C2086" t="s">
        <v>172</v>
      </c>
      <c r="D2086" t="s">
        <v>266</v>
      </c>
      <c r="E2086" t="s">
        <v>25</v>
      </c>
      <c r="F2086" t="str">
        <f>_xlfn.XLOOKUP(E2086,State_Code_Name!$C$2:$C$52,State_Code_Name!$B$2:$B$52)</f>
        <v>Georgia</v>
      </c>
      <c r="G2086" t="s">
        <v>19</v>
      </c>
      <c r="H2086" s="15">
        <v>41848</v>
      </c>
      <c r="I2086" s="15">
        <v>41848</v>
      </c>
      <c r="J2086" t="s">
        <v>14</v>
      </c>
      <c r="K2086" t="s">
        <v>15</v>
      </c>
      <c r="L2086">
        <f>Table1[[#This Row],[Date resolved]]-Table1[[#This Row],[Date received]]</f>
        <v>0</v>
      </c>
      <c r="M2086">
        <f>YEAR(Table1[[#This Row],[Date received]])</f>
        <v>2014</v>
      </c>
      <c r="N2086" t="str">
        <f>_xlfn.CONCAT("Q",_xlfn.CEILING.MATH(MONTH(Table1[[#This Row],[Date received]])/3))</f>
        <v>Q3</v>
      </c>
    </row>
    <row r="2087" spans="1:14" x14ac:dyDescent="0.3">
      <c r="A2087">
        <v>387445</v>
      </c>
      <c r="B2087" t="s">
        <v>60</v>
      </c>
      <c r="C2087" t="s">
        <v>52</v>
      </c>
      <c r="D2087" t="s">
        <v>53</v>
      </c>
      <c r="E2087" t="s">
        <v>70</v>
      </c>
      <c r="F2087" t="str">
        <f>_xlfn.XLOOKUP(E2087,State_Code_Name!$C$2:$C$52,State_Code_Name!$B$2:$B$52)</f>
        <v>Massachusetts</v>
      </c>
      <c r="G2087" t="s">
        <v>19</v>
      </c>
      <c r="H2087" s="15">
        <v>41386</v>
      </c>
      <c r="I2087" s="15">
        <v>41386</v>
      </c>
      <c r="J2087" t="s">
        <v>14</v>
      </c>
      <c r="K2087" t="s">
        <v>15</v>
      </c>
      <c r="L2087">
        <f>Table1[[#This Row],[Date resolved]]-Table1[[#This Row],[Date received]]</f>
        <v>0</v>
      </c>
      <c r="M2087">
        <f>YEAR(Table1[[#This Row],[Date received]])</f>
        <v>2013</v>
      </c>
      <c r="N2087" t="str">
        <f>_xlfn.CONCAT("Q",_xlfn.CEILING.MATH(MONTH(Table1[[#This Row],[Date received]])/3))</f>
        <v>Q2</v>
      </c>
    </row>
    <row r="2088" spans="1:14" x14ac:dyDescent="0.3">
      <c r="A2088">
        <v>1468916</v>
      </c>
      <c r="B2088" t="s">
        <v>1029</v>
      </c>
      <c r="C2088" t="s">
        <v>32</v>
      </c>
      <c r="D2088" t="s">
        <v>41</v>
      </c>
      <c r="E2088" t="s">
        <v>74</v>
      </c>
      <c r="F2088" t="str">
        <f>_xlfn.XLOOKUP(E2088,State_Code_Name!$C$2:$C$52,State_Code_Name!$B$2:$B$52)</f>
        <v>Tennessee</v>
      </c>
      <c r="G2088" t="s">
        <v>19</v>
      </c>
      <c r="H2088" s="15">
        <v>42200</v>
      </c>
      <c r="I2088" s="15">
        <v>42200</v>
      </c>
      <c r="J2088" t="s">
        <v>14</v>
      </c>
      <c r="K2088" t="s">
        <v>15</v>
      </c>
      <c r="L2088">
        <f>Table1[[#This Row],[Date resolved]]-Table1[[#This Row],[Date received]]</f>
        <v>0</v>
      </c>
      <c r="M2088">
        <f>YEAR(Table1[[#This Row],[Date received]])</f>
        <v>2015</v>
      </c>
      <c r="N2088" t="str">
        <f>_xlfn.CONCAT("Q",_xlfn.CEILING.MATH(MONTH(Table1[[#This Row],[Date received]])/3))</f>
        <v>Q3</v>
      </c>
    </row>
    <row r="2089" spans="1:14" x14ac:dyDescent="0.3">
      <c r="A2089">
        <v>2062970</v>
      </c>
      <c r="B2089" t="s">
        <v>1027</v>
      </c>
      <c r="C2089" t="s">
        <v>32</v>
      </c>
      <c r="D2089" t="s">
        <v>44</v>
      </c>
      <c r="E2089" t="s">
        <v>66</v>
      </c>
      <c r="F2089" t="str">
        <f>_xlfn.XLOOKUP(E2089,State_Code_Name!$C$2:$C$52,State_Code_Name!$B$2:$B$52)</f>
        <v>Michigan</v>
      </c>
      <c r="G2089" t="s">
        <v>19</v>
      </c>
      <c r="H2089" s="15">
        <v>42596</v>
      </c>
      <c r="I2089" s="15">
        <v>42598</v>
      </c>
      <c r="J2089" t="s">
        <v>14</v>
      </c>
      <c r="K2089" t="s">
        <v>15</v>
      </c>
      <c r="L2089">
        <f>Table1[[#This Row],[Date resolved]]-Table1[[#This Row],[Date received]]</f>
        <v>2</v>
      </c>
      <c r="M2089">
        <f>YEAR(Table1[[#This Row],[Date received]])</f>
        <v>2016</v>
      </c>
      <c r="N2089" t="str">
        <f>_xlfn.CONCAT("Q",_xlfn.CEILING.MATH(MONTH(Table1[[#This Row],[Date received]])/3))</f>
        <v>Q3</v>
      </c>
    </row>
    <row r="2090" spans="1:14" x14ac:dyDescent="0.3">
      <c r="A2090">
        <v>1663238</v>
      </c>
      <c r="B2090" t="s">
        <v>111</v>
      </c>
      <c r="C2090" t="s">
        <v>32</v>
      </c>
      <c r="D2090" t="s">
        <v>41</v>
      </c>
      <c r="E2090" t="s">
        <v>18</v>
      </c>
      <c r="F2090" t="str">
        <f>_xlfn.XLOOKUP(E2090,State_Code_Name!$C$2:$C$52,State_Code_Name!$B$2:$B$52)</f>
        <v>California</v>
      </c>
      <c r="G2090" t="s">
        <v>305</v>
      </c>
      <c r="H2090" s="15">
        <v>42327</v>
      </c>
      <c r="I2090" s="15">
        <v>42331</v>
      </c>
      <c r="J2090" t="s">
        <v>14</v>
      </c>
      <c r="K2090" t="s">
        <v>15</v>
      </c>
      <c r="L2090">
        <f>Table1[[#This Row],[Date resolved]]-Table1[[#This Row],[Date received]]</f>
        <v>4</v>
      </c>
      <c r="M2090">
        <f>YEAR(Table1[[#This Row],[Date received]])</f>
        <v>2015</v>
      </c>
      <c r="N2090" t="str">
        <f>_xlfn.CONCAT("Q",_xlfn.CEILING.MATH(MONTH(Table1[[#This Row],[Date received]])/3))</f>
        <v>Q4</v>
      </c>
    </row>
    <row r="2091" spans="1:14" x14ac:dyDescent="0.3">
      <c r="A2091">
        <v>487145</v>
      </c>
      <c r="B2091" t="s">
        <v>54</v>
      </c>
      <c r="C2091" t="s">
        <v>52</v>
      </c>
      <c r="D2091" t="s">
        <v>96</v>
      </c>
      <c r="E2091" t="s">
        <v>121</v>
      </c>
      <c r="F2091" t="str">
        <f>_xlfn.XLOOKUP(E2091,State_Code_Name!$C$2:$C$52,State_Code_Name!$B$2:$B$52)</f>
        <v>Oregon</v>
      </c>
      <c r="G2091" t="s">
        <v>19</v>
      </c>
      <c r="H2091" s="15">
        <v>41493</v>
      </c>
      <c r="I2091" s="15">
        <v>41493</v>
      </c>
      <c r="J2091" t="s">
        <v>14</v>
      </c>
      <c r="K2091" t="s">
        <v>14</v>
      </c>
      <c r="L2091">
        <f>Table1[[#This Row],[Date resolved]]-Table1[[#This Row],[Date received]]</f>
        <v>0</v>
      </c>
      <c r="M2091">
        <f>YEAR(Table1[[#This Row],[Date received]])</f>
        <v>2013</v>
      </c>
      <c r="N2091" t="str">
        <f>_xlfn.CONCAT("Q",_xlfn.CEILING.MATH(MONTH(Table1[[#This Row],[Date received]])/3))</f>
        <v>Q3</v>
      </c>
    </row>
    <row r="2092" spans="1:14" x14ac:dyDescent="0.3">
      <c r="A2092">
        <v>1997207</v>
      </c>
      <c r="B2092" t="s">
        <v>135</v>
      </c>
      <c r="C2092" t="s">
        <v>26</v>
      </c>
      <c r="D2092" t="s">
        <v>27</v>
      </c>
      <c r="E2092" t="s">
        <v>77</v>
      </c>
      <c r="F2092" t="str">
        <f>_xlfn.XLOOKUP(E2092,State_Code_Name!$C$2:$C$52,State_Code_Name!$B$2:$B$52)</f>
        <v>Missouri</v>
      </c>
      <c r="G2092" t="s">
        <v>19</v>
      </c>
      <c r="H2092" s="15">
        <v>42556</v>
      </c>
      <c r="I2092" s="15">
        <v>42556</v>
      </c>
      <c r="J2092" t="s">
        <v>14</v>
      </c>
      <c r="K2092" t="s">
        <v>15</v>
      </c>
      <c r="L2092">
        <f>Table1[[#This Row],[Date resolved]]-Table1[[#This Row],[Date received]]</f>
        <v>0</v>
      </c>
      <c r="M2092">
        <f>YEAR(Table1[[#This Row],[Date received]])</f>
        <v>2016</v>
      </c>
      <c r="N2092" t="str">
        <f>_xlfn.CONCAT("Q",_xlfn.CEILING.MATH(MONTH(Table1[[#This Row],[Date received]])/3))</f>
        <v>Q3</v>
      </c>
    </row>
    <row r="2093" spans="1:14" x14ac:dyDescent="0.3">
      <c r="A2093">
        <v>1607332</v>
      </c>
      <c r="B2093" t="s">
        <v>58</v>
      </c>
      <c r="C2093" t="s">
        <v>16</v>
      </c>
      <c r="D2093" t="s">
        <v>20</v>
      </c>
      <c r="E2093" t="s">
        <v>18</v>
      </c>
      <c r="F2093" t="str">
        <f>_xlfn.XLOOKUP(E2093,State_Code_Name!$C$2:$C$52,State_Code_Name!$B$2:$B$52)</f>
        <v>California</v>
      </c>
      <c r="G2093" t="s">
        <v>19</v>
      </c>
      <c r="H2093" s="15">
        <v>42291</v>
      </c>
      <c r="I2093" s="15">
        <v>42291</v>
      </c>
      <c r="J2093" t="s">
        <v>14</v>
      </c>
      <c r="K2093" t="s">
        <v>14</v>
      </c>
      <c r="L2093">
        <f>Table1[[#This Row],[Date resolved]]-Table1[[#This Row],[Date received]]</f>
        <v>0</v>
      </c>
      <c r="M2093">
        <f>YEAR(Table1[[#This Row],[Date received]])</f>
        <v>2015</v>
      </c>
      <c r="N2093" t="str">
        <f>_xlfn.CONCAT("Q",_xlfn.CEILING.MATH(MONTH(Table1[[#This Row],[Date received]])/3))</f>
        <v>Q4</v>
      </c>
    </row>
    <row r="2094" spans="1:14" x14ac:dyDescent="0.3">
      <c r="A2094">
        <v>1666089</v>
      </c>
      <c r="B2094" t="s">
        <v>58</v>
      </c>
      <c r="C2094" t="s">
        <v>16</v>
      </c>
      <c r="D2094" t="s">
        <v>20</v>
      </c>
      <c r="E2094" t="s">
        <v>79</v>
      </c>
      <c r="F2094" t="str">
        <f>_xlfn.XLOOKUP(E2094,State_Code_Name!$C$2:$C$52,State_Code_Name!$B$2:$B$52)</f>
        <v>Minnesota</v>
      </c>
      <c r="G2094" t="s">
        <v>305</v>
      </c>
      <c r="H2094" s="15">
        <v>42328</v>
      </c>
      <c r="I2094" s="15">
        <v>42332</v>
      </c>
      <c r="J2094" t="s">
        <v>14</v>
      </c>
      <c r="K2094" t="s">
        <v>15</v>
      </c>
      <c r="L2094">
        <f>Table1[[#This Row],[Date resolved]]-Table1[[#This Row],[Date received]]</f>
        <v>4</v>
      </c>
      <c r="M2094">
        <f>YEAR(Table1[[#This Row],[Date received]])</f>
        <v>2015</v>
      </c>
      <c r="N2094" t="str">
        <f>_xlfn.CONCAT("Q",_xlfn.CEILING.MATH(MONTH(Table1[[#This Row],[Date received]])/3))</f>
        <v>Q4</v>
      </c>
    </row>
    <row r="2095" spans="1:14" x14ac:dyDescent="0.3">
      <c r="A2095">
        <v>1717397</v>
      </c>
      <c r="B2095" t="s">
        <v>97</v>
      </c>
      <c r="C2095" t="s">
        <v>52</v>
      </c>
      <c r="D2095" t="s">
        <v>53</v>
      </c>
      <c r="E2095" t="s">
        <v>74</v>
      </c>
      <c r="F2095" t="str">
        <f>_xlfn.XLOOKUP(E2095,State_Code_Name!$C$2:$C$52,State_Code_Name!$B$2:$B$52)</f>
        <v>Tennessee</v>
      </c>
      <c r="G2095" t="s">
        <v>19</v>
      </c>
      <c r="H2095" s="15">
        <v>42366</v>
      </c>
      <c r="I2095" s="15">
        <v>42368</v>
      </c>
      <c r="J2095" t="s">
        <v>14</v>
      </c>
      <c r="K2095" t="s">
        <v>15</v>
      </c>
      <c r="L2095">
        <f>Table1[[#This Row],[Date resolved]]-Table1[[#This Row],[Date received]]</f>
        <v>2</v>
      </c>
      <c r="M2095">
        <f>YEAR(Table1[[#This Row],[Date received]])</f>
        <v>2015</v>
      </c>
      <c r="N2095" t="str">
        <f>_xlfn.CONCAT("Q",_xlfn.CEILING.MATH(MONTH(Table1[[#This Row],[Date received]])/3))</f>
        <v>Q4</v>
      </c>
    </row>
    <row r="2096" spans="1:14" x14ac:dyDescent="0.3">
      <c r="A2096">
        <v>1934285</v>
      </c>
      <c r="B2096" t="s">
        <v>141</v>
      </c>
      <c r="C2096" t="s">
        <v>26</v>
      </c>
      <c r="D2096" t="s">
        <v>27</v>
      </c>
      <c r="E2096" t="s">
        <v>118</v>
      </c>
      <c r="F2096" t="str">
        <f>_xlfn.XLOOKUP(E2096,State_Code_Name!$C$2:$C$52,State_Code_Name!$B$2:$B$52)</f>
        <v>Alabama</v>
      </c>
      <c r="G2096" t="s">
        <v>19</v>
      </c>
      <c r="H2096" s="15">
        <v>42510</v>
      </c>
      <c r="I2096" s="15">
        <v>42510</v>
      </c>
      <c r="J2096" t="s">
        <v>14</v>
      </c>
      <c r="K2096" t="s">
        <v>14</v>
      </c>
      <c r="L2096">
        <f>Table1[[#This Row],[Date resolved]]-Table1[[#This Row],[Date received]]</f>
        <v>0</v>
      </c>
      <c r="M2096">
        <f>YEAR(Table1[[#This Row],[Date received]])</f>
        <v>2016</v>
      </c>
      <c r="N2096" t="str">
        <f>_xlfn.CONCAT("Q",_xlfn.CEILING.MATH(MONTH(Table1[[#This Row],[Date received]])/3))</f>
        <v>Q2</v>
      </c>
    </row>
    <row r="2097" spans="1:14" x14ac:dyDescent="0.3">
      <c r="A2097">
        <v>1102448</v>
      </c>
      <c r="B2097" t="s">
        <v>163</v>
      </c>
      <c r="C2097" t="s">
        <v>26</v>
      </c>
      <c r="D2097" t="s">
        <v>27</v>
      </c>
      <c r="E2097" t="s">
        <v>122</v>
      </c>
      <c r="F2097" t="str">
        <f>_xlfn.XLOOKUP(E2097,State_Code_Name!$C$2:$C$52,State_Code_Name!$B$2:$B$52)</f>
        <v>Maryland</v>
      </c>
      <c r="G2097" t="s">
        <v>19</v>
      </c>
      <c r="H2097" s="15">
        <v>41948</v>
      </c>
      <c r="I2097" s="15">
        <v>41948</v>
      </c>
      <c r="J2097" t="s">
        <v>14</v>
      </c>
      <c r="K2097" t="s">
        <v>15</v>
      </c>
      <c r="L2097">
        <f>Table1[[#This Row],[Date resolved]]-Table1[[#This Row],[Date received]]</f>
        <v>0</v>
      </c>
      <c r="M2097">
        <f>YEAR(Table1[[#This Row],[Date received]])</f>
        <v>2014</v>
      </c>
      <c r="N2097" t="str">
        <f>_xlfn.CONCAT("Q",_xlfn.CEILING.MATH(MONTH(Table1[[#This Row],[Date received]])/3))</f>
        <v>Q4</v>
      </c>
    </row>
    <row r="2098" spans="1:14" x14ac:dyDescent="0.3">
      <c r="A2098">
        <v>758977</v>
      </c>
      <c r="B2098" t="s">
        <v>163</v>
      </c>
      <c r="C2098" t="s">
        <v>16</v>
      </c>
      <c r="D2098" t="s">
        <v>20</v>
      </c>
      <c r="E2098" t="s">
        <v>25</v>
      </c>
      <c r="F2098" t="str">
        <f>_xlfn.XLOOKUP(E2098,State_Code_Name!$C$2:$C$52,State_Code_Name!$B$2:$B$52)</f>
        <v>Georgia</v>
      </c>
      <c r="G2098" t="s">
        <v>19</v>
      </c>
      <c r="H2098" s="15">
        <v>41712</v>
      </c>
      <c r="I2098" s="15">
        <v>41712</v>
      </c>
      <c r="J2098" t="s">
        <v>14</v>
      </c>
      <c r="K2098" t="s">
        <v>15</v>
      </c>
      <c r="L2098">
        <f>Table1[[#This Row],[Date resolved]]-Table1[[#This Row],[Date received]]</f>
        <v>0</v>
      </c>
      <c r="M2098">
        <f>YEAR(Table1[[#This Row],[Date received]])</f>
        <v>2014</v>
      </c>
      <c r="N2098" t="str">
        <f>_xlfn.CONCAT("Q",_xlfn.CEILING.MATH(MONTH(Table1[[#This Row],[Date received]])/3))</f>
        <v>Q1</v>
      </c>
    </row>
    <row r="2099" spans="1:14" x14ac:dyDescent="0.3">
      <c r="A2099">
        <v>716438</v>
      </c>
      <c r="B2099" t="s">
        <v>181</v>
      </c>
      <c r="C2099" t="s">
        <v>32</v>
      </c>
      <c r="D2099" t="s">
        <v>44</v>
      </c>
      <c r="E2099" t="s">
        <v>12</v>
      </c>
      <c r="F2099" t="str">
        <f>_xlfn.XLOOKUP(E2099,State_Code_Name!$C$2:$C$52,State_Code_Name!$B$2:$B$52)</f>
        <v>Virginia</v>
      </c>
      <c r="G2099" t="s">
        <v>19</v>
      </c>
      <c r="H2099" s="15">
        <v>41687</v>
      </c>
      <c r="I2099" s="15">
        <v>41687</v>
      </c>
      <c r="J2099" t="s">
        <v>14</v>
      </c>
      <c r="K2099" t="s">
        <v>15</v>
      </c>
      <c r="L2099">
        <f>Table1[[#This Row],[Date resolved]]-Table1[[#This Row],[Date received]]</f>
        <v>0</v>
      </c>
      <c r="M2099">
        <f>YEAR(Table1[[#This Row],[Date received]])</f>
        <v>2014</v>
      </c>
      <c r="N2099" t="str">
        <f>_xlfn.CONCAT("Q",_xlfn.CEILING.MATH(MONTH(Table1[[#This Row],[Date received]])/3))</f>
        <v>Q1</v>
      </c>
    </row>
    <row r="2100" spans="1:14" x14ac:dyDescent="0.3">
      <c r="A2100">
        <v>1756180</v>
      </c>
      <c r="B2100" t="s">
        <v>81</v>
      </c>
      <c r="C2100" t="s">
        <v>36</v>
      </c>
      <c r="D2100" t="s">
        <v>99</v>
      </c>
      <c r="E2100" t="s">
        <v>22</v>
      </c>
      <c r="F2100" t="str">
        <f>_xlfn.XLOOKUP(E2100,State_Code_Name!$C$2:$C$52,State_Code_Name!$B$2:$B$52)</f>
        <v>New York</v>
      </c>
      <c r="G2100" t="s">
        <v>19</v>
      </c>
      <c r="H2100" s="15">
        <v>42394</v>
      </c>
      <c r="I2100" s="15">
        <v>42395</v>
      </c>
      <c r="J2100" t="s">
        <v>14</v>
      </c>
      <c r="K2100" t="s">
        <v>15</v>
      </c>
      <c r="L2100">
        <f>Table1[[#This Row],[Date resolved]]-Table1[[#This Row],[Date received]]</f>
        <v>1</v>
      </c>
      <c r="M2100">
        <f>YEAR(Table1[[#This Row],[Date received]])</f>
        <v>2016</v>
      </c>
      <c r="N2100" t="str">
        <f>_xlfn.CONCAT("Q",_xlfn.CEILING.MATH(MONTH(Table1[[#This Row],[Date received]])/3))</f>
        <v>Q1</v>
      </c>
    </row>
    <row r="2101" spans="1:14" x14ac:dyDescent="0.3">
      <c r="A2101">
        <v>1565055</v>
      </c>
      <c r="B2101" t="s">
        <v>65</v>
      </c>
      <c r="C2101" t="s">
        <v>9</v>
      </c>
      <c r="D2101" t="s">
        <v>10</v>
      </c>
      <c r="E2101" t="s">
        <v>39</v>
      </c>
      <c r="F2101" t="str">
        <f>_xlfn.XLOOKUP(E2101,State_Code_Name!$C$2:$C$52,State_Code_Name!$B$2:$B$52)</f>
        <v>Ohio</v>
      </c>
      <c r="G2101" t="s">
        <v>19</v>
      </c>
      <c r="H2101" s="15">
        <v>42262</v>
      </c>
      <c r="I2101" s="15">
        <v>42262</v>
      </c>
      <c r="J2101" t="s">
        <v>14</v>
      </c>
      <c r="K2101" t="s">
        <v>15</v>
      </c>
      <c r="L2101">
        <f>Table1[[#This Row],[Date resolved]]-Table1[[#This Row],[Date received]]</f>
        <v>0</v>
      </c>
      <c r="M2101">
        <f>YEAR(Table1[[#This Row],[Date received]])</f>
        <v>2015</v>
      </c>
      <c r="N2101" t="str">
        <f>_xlfn.CONCAT("Q",_xlfn.CEILING.MATH(MONTH(Table1[[#This Row],[Date received]])/3))</f>
        <v>Q3</v>
      </c>
    </row>
    <row r="2102" spans="1:14" x14ac:dyDescent="0.3">
      <c r="A2102">
        <v>1411992</v>
      </c>
      <c r="B2102" t="s">
        <v>43</v>
      </c>
      <c r="C2102" t="s">
        <v>16</v>
      </c>
      <c r="D2102" t="s">
        <v>75</v>
      </c>
      <c r="E2102" t="s">
        <v>178</v>
      </c>
      <c r="F2102" t="str">
        <f>_xlfn.XLOOKUP(E2102,State_Code_Name!$C$2:$C$52,State_Code_Name!$B$2:$B$52)</f>
        <v>Utah</v>
      </c>
      <c r="G2102" t="s">
        <v>13</v>
      </c>
      <c r="H2102" s="15">
        <v>42164</v>
      </c>
      <c r="I2102" s="15">
        <v>42165</v>
      </c>
      <c r="J2102" t="s">
        <v>14</v>
      </c>
      <c r="K2102" t="s">
        <v>15</v>
      </c>
      <c r="L2102">
        <f>Table1[[#This Row],[Date resolved]]-Table1[[#This Row],[Date received]]</f>
        <v>1</v>
      </c>
      <c r="M2102">
        <f>YEAR(Table1[[#This Row],[Date received]])</f>
        <v>2015</v>
      </c>
      <c r="N2102" t="str">
        <f>_xlfn.CONCAT("Q",_xlfn.CEILING.MATH(MONTH(Table1[[#This Row],[Date received]])/3))</f>
        <v>Q2</v>
      </c>
    </row>
    <row r="2103" spans="1:14" x14ac:dyDescent="0.3">
      <c r="A2103">
        <v>1547554</v>
      </c>
      <c r="B2103" t="s">
        <v>11</v>
      </c>
      <c r="C2103" t="s">
        <v>9</v>
      </c>
      <c r="D2103" t="s">
        <v>10</v>
      </c>
      <c r="E2103" t="s">
        <v>46</v>
      </c>
      <c r="F2103" t="str">
        <f>_xlfn.XLOOKUP(E2103,State_Code_Name!$C$2:$C$52,State_Code_Name!$B$2:$B$52)</f>
        <v>Pennsylvania</v>
      </c>
      <c r="G2103" t="s">
        <v>13</v>
      </c>
      <c r="H2103" s="15">
        <v>42248</v>
      </c>
      <c r="I2103" s="15">
        <v>42248</v>
      </c>
      <c r="J2103" t="s">
        <v>14</v>
      </c>
      <c r="K2103" t="s">
        <v>15</v>
      </c>
      <c r="L2103">
        <f>Table1[[#This Row],[Date resolved]]-Table1[[#This Row],[Date received]]</f>
        <v>0</v>
      </c>
      <c r="M2103">
        <f>YEAR(Table1[[#This Row],[Date received]])</f>
        <v>2015</v>
      </c>
      <c r="N2103" t="str">
        <f>_xlfn.CONCAT("Q",_xlfn.CEILING.MATH(MONTH(Table1[[#This Row],[Date received]])/3))</f>
        <v>Q3</v>
      </c>
    </row>
    <row r="2104" spans="1:14" x14ac:dyDescent="0.3">
      <c r="A2104">
        <v>838617</v>
      </c>
      <c r="B2104" t="s">
        <v>43</v>
      </c>
      <c r="C2104" t="s">
        <v>16</v>
      </c>
      <c r="D2104" t="s">
        <v>20</v>
      </c>
      <c r="E2104" t="s">
        <v>18</v>
      </c>
      <c r="F2104" t="str">
        <f>_xlfn.XLOOKUP(E2104,State_Code_Name!$C$2:$C$52,State_Code_Name!$B$2:$B$52)</f>
        <v>California</v>
      </c>
      <c r="G2104" t="s">
        <v>19</v>
      </c>
      <c r="H2104" s="15">
        <v>41764</v>
      </c>
      <c r="I2104" s="15">
        <v>41764</v>
      </c>
      <c r="J2104" t="s">
        <v>14</v>
      </c>
      <c r="K2104" t="s">
        <v>14</v>
      </c>
      <c r="L2104">
        <f>Table1[[#This Row],[Date resolved]]-Table1[[#This Row],[Date received]]</f>
        <v>0</v>
      </c>
      <c r="M2104">
        <f>YEAR(Table1[[#This Row],[Date received]])</f>
        <v>2014</v>
      </c>
      <c r="N2104" t="str">
        <f>_xlfn.CONCAT("Q",_xlfn.CEILING.MATH(MONTH(Table1[[#This Row],[Date received]])/3))</f>
        <v>Q2</v>
      </c>
    </row>
    <row r="2105" spans="1:14" x14ac:dyDescent="0.3">
      <c r="A2105">
        <v>1144867</v>
      </c>
      <c r="B2105" t="s">
        <v>97</v>
      </c>
      <c r="C2105" t="s">
        <v>52</v>
      </c>
      <c r="D2105" t="s">
        <v>96</v>
      </c>
      <c r="E2105" t="s">
        <v>106</v>
      </c>
      <c r="F2105" t="str">
        <f>_xlfn.XLOOKUP(E2105,State_Code_Name!$C$2:$C$52,State_Code_Name!$B$2:$B$52)</f>
        <v>Indiana</v>
      </c>
      <c r="G2105" t="s">
        <v>19</v>
      </c>
      <c r="H2105" s="15">
        <v>41978</v>
      </c>
      <c r="I2105" s="15">
        <v>41978</v>
      </c>
      <c r="J2105" t="s">
        <v>14</v>
      </c>
      <c r="K2105" t="s">
        <v>15</v>
      </c>
      <c r="L2105">
        <f>Table1[[#This Row],[Date resolved]]-Table1[[#This Row],[Date received]]</f>
        <v>0</v>
      </c>
      <c r="M2105">
        <f>YEAR(Table1[[#This Row],[Date received]])</f>
        <v>2014</v>
      </c>
      <c r="N2105" t="str">
        <f>_xlfn.CONCAT("Q",_xlfn.CEILING.MATH(MONTH(Table1[[#This Row],[Date received]])/3))</f>
        <v>Q4</v>
      </c>
    </row>
    <row r="2106" spans="1:14" x14ac:dyDescent="0.3">
      <c r="A2106">
        <v>341632</v>
      </c>
      <c r="B2106" t="s">
        <v>90</v>
      </c>
      <c r="C2106" t="s">
        <v>16</v>
      </c>
      <c r="D2106" t="s">
        <v>75</v>
      </c>
      <c r="E2106" t="s">
        <v>153</v>
      </c>
      <c r="F2106" t="str">
        <f>_xlfn.XLOOKUP(E2106,State_Code_Name!$C$2:$C$52,State_Code_Name!$B$2:$B$52)</f>
        <v>Rhode Island</v>
      </c>
      <c r="G2106" t="s">
        <v>19</v>
      </c>
      <c r="H2106" s="15">
        <v>41338</v>
      </c>
      <c r="I2106" s="15">
        <v>41338</v>
      </c>
      <c r="J2106" t="s">
        <v>14</v>
      </c>
      <c r="K2106" t="s">
        <v>15</v>
      </c>
      <c r="L2106">
        <f>Table1[[#This Row],[Date resolved]]-Table1[[#This Row],[Date received]]</f>
        <v>0</v>
      </c>
      <c r="M2106">
        <f>YEAR(Table1[[#This Row],[Date received]])</f>
        <v>2013</v>
      </c>
      <c r="N2106" t="str">
        <f>_xlfn.CONCAT("Q",_xlfn.CEILING.MATH(MONTH(Table1[[#This Row],[Date received]])/3))</f>
        <v>Q1</v>
      </c>
    </row>
    <row r="2107" spans="1:14" x14ac:dyDescent="0.3">
      <c r="A2107">
        <v>622544</v>
      </c>
      <c r="B2107" t="s">
        <v>11</v>
      </c>
      <c r="C2107" t="s">
        <v>16</v>
      </c>
      <c r="D2107" t="s">
        <v>20</v>
      </c>
      <c r="E2107" t="s">
        <v>18</v>
      </c>
      <c r="F2107" t="str">
        <f>_xlfn.XLOOKUP(E2107,State_Code_Name!$C$2:$C$52,State_Code_Name!$B$2:$B$52)</f>
        <v>California</v>
      </c>
      <c r="G2107" t="s">
        <v>305</v>
      </c>
      <c r="H2107" s="15">
        <v>41613</v>
      </c>
      <c r="I2107" s="15">
        <v>41614</v>
      </c>
      <c r="J2107" t="s">
        <v>14</v>
      </c>
      <c r="K2107" t="s">
        <v>15</v>
      </c>
      <c r="L2107">
        <f>Table1[[#This Row],[Date resolved]]-Table1[[#This Row],[Date received]]</f>
        <v>1</v>
      </c>
      <c r="M2107">
        <f>YEAR(Table1[[#This Row],[Date received]])</f>
        <v>2013</v>
      </c>
      <c r="N2107" t="str">
        <f>_xlfn.CONCAT("Q",_xlfn.CEILING.MATH(MONTH(Table1[[#This Row],[Date received]])/3))</f>
        <v>Q4</v>
      </c>
    </row>
    <row r="2108" spans="1:14" x14ac:dyDescent="0.3">
      <c r="A2108">
        <v>1272843</v>
      </c>
      <c r="B2108" t="s">
        <v>111</v>
      </c>
      <c r="C2108" t="s">
        <v>26</v>
      </c>
      <c r="D2108" t="s">
        <v>27</v>
      </c>
      <c r="E2108" t="s">
        <v>46</v>
      </c>
      <c r="F2108" t="str">
        <f>_xlfn.XLOOKUP(E2108,State_Code_Name!$C$2:$C$52,State_Code_Name!$B$2:$B$52)</f>
        <v>Pennsylvania</v>
      </c>
      <c r="G2108" t="s">
        <v>19</v>
      </c>
      <c r="H2108" s="15">
        <v>42070</v>
      </c>
      <c r="I2108" s="15">
        <v>42070</v>
      </c>
      <c r="J2108" t="s">
        <v>14</v>
      </c>
      <c r="K2108" t="s">
        <v>14</v>
      </c>
      <c r="L2108">
        <f>Table1[[#This Row],[Date resolved]]-Table1[[#This Row],[Date received]]</f>
        <v>0</v>
      </c>
      <c r="M2108">
        <f>YEAR(Table1[[#This Row],[Date received]])</f>
        <v>2015</v>
      </c>
      <c r="N2108" t="str">
        <f>_xlfn.CONCAT("Q",_xlfn.CEILING.MATH(MONTH(Table1[[#This Row],[Date received]])/3))</f>
        <v>Q1</v>
      </c>
    </row>
    <row r="2109" spans="1:14" x14ac:dyDescent="0.3">
      <c r="A2109">
        <v>1742169</v>
      </c>
      <c r="B2109" t="s">
        <v>11</v>
      </c>
      <c r="C2109" t="s">
        <v>16</v>
      </c>
      <c r="D2109" t="s">
        <v>17</v>
      </c>
      <c r="E2109" t="s">
        <v>46</v>
      </c>
      <c r="F2109" t="str">
        <f>_xlfn.XLOOKUP(E2109,State_Code_Name!$C$2:$C$52,State_Code_Name!$B$2:$B$52)</f>
        <v>Pennsylvania</v>
      </c>
      <c r="G2109" t="s">
        <v>305</v>
      </c>
      <c r="H2109" s="15">
        <v>42383</v>
      </c>
      <c r="I2109" s="15">
        <v>42384</v>
      </c>
      <c r="J2109" t="s">
        <v>15</v>
      </c>
      <c r="K2109" t="s">
        <v>15</v>
      </c>
      <c r="L2109">
        <f>Table1[[#This Row],[Date resolved]]-Table1[[#This Row],[Date received]]</f>
        <v>1</v>
      </c>
      <c r="M2109">
        <f>YEAR(Table1[[#This Row],[Date received]])</f>
        <v>2016</v>
      </c>
      <c r="N2109" t="str">
        <f>_xlfn.CONCAT("Q",_xlfn.CEILING.MATH(MONTH(Table1[[#This Row],[Date received]])/3))</f>
        <v>Q1</v>
      </c>
    </row>
    <row r="2110" spans="1:14" x14ac:dyDescent="0.3">
      <c r="A2110">
        <v>1170393</v>
      </c>
      <c r="B2110" t="s">
        <v>30</v>
      </c>
      <c r="C2110" t="s">
        <v>36</v>
      </c>
      <c r="D2110" t="s">
        <v>170</v>
      </c>
      <c r="E2110" t="s">
        <v>59</v>
      </c>
      <c r="F2110" t="str">
        <f>_xlfn.XLOOKUP(E2110,State_Code_Name!$C$2:$C$52,State_Code_Name!$B$2:$B$52)</f>
        <v>Illinois</v>
      </c>
      <c r="G2110" t="s">
        <v>19</v>
      </c>
      <c r="H2110" s="15">
        <v>41997</v>
      </c>
      <c r="I2110" s="15">
        <v>41997</v>
      </c>
      <c r="J2110" t="s">
        <v>14</v>
      </c>
      <c r="K2110" t="s">
        <v>15</v>
      </c>
      <c r="L2110">
        <f>Table1[[#This Row],[Date resolved]]-Table1[[#This Row],[Date received]]</f>
        <v>0</v>
      </c>
      <c r="M2110">
        <f>YEAR(Table1[[#This Row],[Date received]])</f>
        <v>2014</v>
      </c>
      <c r="N2110" t="str">
        <f>_xlfn.CONCAT("Q",_xlfn.CEILING.MATH(MONTH(Table1[[#This Row],[Date received]])/3))</f>
        <v>Q4</v>
      </c>
    </row>
    <row r="2111" spans="1:14" x14ac:dyDescent="0.3">
      <c r="A2111">
        <v>783026</v>
      </c>
      <c r="B2111" t="s">
        <v>73</v>
      </c>
      <c r="C2111" t="s">
        <v>26</v>
      </c>
      <c r="D2111" t="s">
        <v>27</v>
      </c>
      <c r="E2111" t="s">
        <v>22</v>
      </c>
      <c r="F2111" t="str">
        <f>_xlfn.XLOOKUP(E2111,State_Code_Name!$C$2:$C$52,State_Code_Name!$B$2:$B$52)</f>
        <v>New York</v>
      </c>
      <c r="G2111" t="s">
        <v>19</v>
      </c>
      <c r="H2111" s="15">
        <v>41726</v>
      </c>
      <c r="I2111" s="15">
        <v>41726</v>
      </c>
      <c r="J2111" t="s">
        <v>14</v>
      </c>
      <c r="K2111" t="s">
        <v>15</v>
      </c>
      <c r="L2111">
        <f>Table1[[#This Row],[Date resolved]]-Table1[[#This Row],[Date received]]</f>
        <v>0</v>
      </c>
      <c r="M2111">
        <f>YEAR(Table1[[#This Row],[Date received]])</f>
        <v>2014</v>
      </c>
      <c r="N2111" t="str">
        <f>_xlfn.CONCAT("Q",_xlfn.CEILING.MATH(MONTH(Table1[[#This Row],[Date received]])/3))</f>
        <v>Q1</v>
      </c>
    </row>
    <row r="2112" spans="1:14" x14ac:dyDescent="0.3">
      <c r="A2112">
        <v>1145068</v>
      </c>
      <c r="B2112" t="s">
        <v>11</v>
      </c>
      <c r="C2112" t="s">
        <v>16</v>
      </c>
      <c r="D2112" t="s">
        <v>24</v>
      </c>
      <c r="E2112" t="s">
        <v>79</v>
      </c>
      <c r="F2112" t="str">
        <f>_xlfn.XLOOKUP(E2112,State_Code_Name!$C$2:$C$52,State_Code_Name!$B$2:$B$52)</f>
        <v>Minnesota</v>
      </c>
      <c r="G2112" t="s">
        <v>305</v>
      </c>
      <c r="H2112" s="15">
        <v>41978</v>
      </c>
      <c r="I2112" s="15">
        <v>41981</v>
      </c>
      <c r="J2112" t="s">
        <v>14</v>
      </c>
      <c r="K2112" t="s">
        <v>15</v>
      </c>
      <c r="L2112">
        <f>Table1[[#This Row],[Date resolved]]-Table1[[#This Row],[Date received]]</f>
        <v>3</v>
      </c>
      <c r="M2112">
        <f>YEAR(Table1[[#This Row],[Date received]])</f>
        <v>2014</v>
      </c>
      <c r="N2112" t="str">
        <f>_xlfn.CONCAT("Q",_xlfn.CEILING.MATH(MONTH(Table1[[#This Row],[Date received]])/3))</f>
        <v>Q4</v>
      </c>
    </row>
    <row r="2113" spans="1:14" x14ac:dyDescent="0.3">
      <c r="A2113">
        <v>994503</v>
      </c>
      <c r="B2113" t="s">
        <v>30</v>
      </c>
      <c r="C2113" t="s">
        <v>16</v>
      </c>
      <c r="D2113" t="s">
        <v>75</v>
      </c>
      <c r="E2113" t="s">
        <v>100</v>
      </c>
      <c r="F2113" t="str">
        <f>_xlfn.XLOOKUP(E2113,State_Code_Name!$C$2:$C$52,State_Code_Name!$B$2:$B$52)</f>
        <v>Arizona</v>
      </c>
      <c r="G2113" t="s">
        <v>19</v>
      </c>
      <c r="H2113" s="15">
        <v>41872</v>
      </c>
      <c r="I2113" s="15">
        <v>41872</v>
      </c>
      <c r="J2113" t="s">
        <v>14</v>
      </c>
      <c r="K2113" t="s">
        <v>14</v>
      </c>
      <c r="L2113">
        <f>Table1[[#This Row],[Date resolved]]-Table1[[#This Row],[Date received]]</f>
        <v>0</v>
      </c>
      <c r="M2113">
        <f>YEAR(Table1[[#This Row],[Date received]])</f>
        <v>2014</v>
      </c>
      <c r="N2113" t="str">
        <f>_xlfn.CONCAT("Q",_xlfn.CEILING.MATH(MONTH(Table1[[#This Row],[Date received]])/3))</f>
        <v>Q3</v>
      </c>
    </row>
    <row r="2114" spans="1:14" x14ac:dyDescent="0.3">
      <c r="A2114">
        <v>1181425</v>
      </c>
      <c r="B2114" t="s">
        <v>766</v>
      </c>
      <c r="C2114" t="s">
        <v>26</v>
      </c>
      <c r="D2114" t="s">
        <v>27</v>
      </c>
      <c r="E2114" t="s">
        <v>25</v>
      </c>
      <c r="F2114" t="str">
        <f>_xlfn.XLOOKUP(E2114,State_Code_Name!$C$2:$C$52,State_Code_Name!$B$2:$B$52)</f>
        <v>Georgia</v>
      </c>
      <c r="G2114" t="s">
        <v>19</v>
      </c>
      <c r="H2114" s="15">
        <v>42009</v>
      </c>
      <c r="I2114" s="15">
        <v>42009</v>
      </c>
      <c r="J2114" t="s">
        <v>14</v>
      </c>
      <c r="K2114" t="s">
        <v>15</v>
      </c>
      <c r="L2114">
        <f>Table1[[#This Row],[Date resolved]]-Table1[[#This Row],[Date received]]</f>
        <v>0</v>
      </c>
      <c r="M2114">
        <f>YEAR(Table1[[#This Row],[Date received]])</f>
        <v>2015</v>
      </c>
      <c r="N2114" t="str">
        <f>_xlfn.CONCAT("Q",_xlfn.CEILING.MATH(MONTH(Table1[[#This Row],[Date received]])/3))</f>
        <v>Q1</v>
      </c>
    </row>
    <row r="2115" spans="1:14" x14ac:dyDescent="0.3">
      <c r="A2115">
        <v>1006947</v>
      </c>
      <c r="B2115" t="s">
        <v>60</v>
      </c>
      <c r="C2115" t="s">
        <v>52</v>
      </c>
      <c r="D2115" t="s">
        <v>96</v>
      </c>
      <c r="E2115" t="s">
        <v>122</v>
      </c>
      <c r="F2115" t="str">
        <f>_xlfn.XLOOKUP(E2115,State_Code_Name!$C$2:$C$52,State_Code_Name!$B$2:$B$52)</f>
        <v>Maryland</v>
      </c>
      <c r="G2115" t="s">
        <v>19</v>
      </c>
      <c r="H2115" s="15">
        <v>41880</v>
      </c>
      <c r="I2115" s="15">
        <v>41880</v>
      </c>
      <c r="J2115" t="s">
        <v>14</v>
      </c>
      <c r="K2115" t="s">
        <v>15</v>
      </c>
      <c r="L2115">
        <f>Table1[[#This Row],[Date resolved]]-Table1[[#This Row],[Date received]]</f>
        <v>0</v>
      </c>
      <c r="M2115">
        <f>YEAR(Table1[[#This Row],[Date received]])</f>
        <v>2014</v>
      </c>
      <c r="N2115" t="str">
        <f>_xlfn.CONCAT("Q",_xlfn.CEILING.MATH(MONTH(Table1[[#This Row],[Date received]])/3))</f>
        <v>Q3</v>
      </c>
    </row>
    <row r="2116" spans="1:14" x14ac:dyDescent="0.3">
      <c r="A2116">
        <v>497834</v>
      </c>
      <c r="B2116" t="s">
        <v>95</v>
      </c>
      <c r="C2116" t="s">
        <v>32</v>
      </c>
      <c r="D2116" t="s">
        <v>44</v>
      </c>
      <c r="E2116" t="s">
        <v>122</v>
      </c>
      <c r="F2116" t="str">
        <f>_xlfn.XLOOKUP(E2116,State_Code_Name!$C$2:$C$52,State_Code_Name!$B$2:$B$52)</f>
        <v>Maryland</v>
      </c>
      <c r="G2116" t="s">
        <v>13</v>
      </c>
      <c r="H2116" s="15">
        <v>41506</v>
      </c>
      <c r="I2116" s="15">
        <v>41506</v>
      </c>
      <c r="J2116" t="s">
        <v>14</v>
      </c>
      <c r="K2116" t="s">
        <v>14</v>
      </c>
      <c r="L2116">
        <f>Table1[[#This Row],[Date resolved]]-Table1[[#This Row],[Date received]]</f>
        <v>0</v>
      </c>
      <c r="M2116">
        <f>YEAR(Table1[[#This Row],[Date received]])</f>
        <v>2013</v>
      </c>
      <c r="N2116" t="str">
        <f>_xlfn.CONCAT("Q",_xlfn.CEILING.MATH(MONTH(Table1[[#This Row],[Date received]])/3))</f>
        <v>Q3</v>
      </c>
    </row>
    <row r="2117" spans="1:14" x14ac:dyDescent="0.3">
      <c r="A2117">
        <v>1159982</v>
      </c>
      <c r="B2117" t="s">
        <v>11</v>
      </c>
      <c r="C2117" t="s">
        <v>16</v>
      </c>
      <c r="D2117" t="s">
        <v>24</v>
      </c>
      <c r="E2117" t="s">
        <v>98</v>
      </c>
      <c r="F2117" t="str">
        <f>_xlfn.XLOOKUP(E2117,State_Code_Name!$C$2:$C$52,State_Code_Name!$B$2:$B$52)</f>
        <v>Colorado</v>
      </c>
      <c r="G2117" t="s">
        <v>19</v>
      </c>
      <c r="H2117" s="15">
        <v>41990</v>
      </c>
      <c r="I2117" s="15">
        <v>41990</v>
      </c>
      <c r="J2117" t="s">
        <v>14</v>
      </c>
      <c r="K2117" t="s">
        <v>15</v>
      </c>
      <c r="L2117">
        <f>Table1[[#This Row],[Date resolved]]-Table1[[#This Row],[Date received]]</f>
        <v>0</v>
      </c>
      <c r="M2117">
        <f>YEAR(Table1[[#This Row],[Date received]])</f>
        <v>2014</v>
      </c>
      <c r="N2117" t="str">
        <f>_xlfn.CONCAT("Q",_xlfn.CEILING.MATH(MONTH(Table1[[#This Row],[Date received]])/3))</f>
        <v>Q4</v>
      </c>
    </row>
    <row r="2118" spans="1:14" x14ac:dyDescent="0.3">
      <c r="A2118">
        <v>1528409</v>
      </c>
      <c r="B2118" t="s">
        <v>164</v>
      </c>
      <c r="C2118" t="s">
        <v>16</v>
      </c>
      <c r="D2118" t="s">
        <v>24</v>
      </c>
      <c r="E2118" t="s">
        <v>22</v>
      </c>
      <c r="F2118" t="str">
        <f>_xlfn.XLOOKUP(E2118,State_Code_Name!$C$2:$C$52,State_Code_Name!$B$2:$B$52)</f>
        <v>New York</v>
      </c>
      <c r="G2118" t="s">
        <v>13</v>
      </c>
      <c r="H2118" s="15">
        <v>42236</v>
      </c>
      <c r="I2118" s="15">
        <v>42239</v>
      </c>
      <c r="J2118" t="s">
        <v>14</v>
      </c>
      <c r="K2118" t="s">
        <v>15</v>
      </c>
      <c r="L2118">
        <f>Table1[[#This Row],[Date resolved]]-Table1[[#This Row],[Date received]]</f>
        <v>3</v>
      </c>
      <c r="M2118">
        <f>YEAR(Table1[[#This Row],[Date received]])</f>
        <v>2015</v>
      </c>
      <c r="N2118" t="str">
        <f>_xlfn.CONCAT("Q",_xlfn.CEILING.MATH(MONTH(Table1[[#This Row],[Date received]])/3))</f>
        <v>Q3</v>
      </c>
    </row>
    <row r="2119" spans="1:14" x14ac:dyDescent="0.3">
      <c r="A2119">
        <v>1969099</v>
      </c>
      <c r="B2119" t="s">
        <v>81</v>
      </c>
      <c r="C2119" t="s">
        <v>36</v>
      </c>
      <c r="D2119" t="s">
        <v>112</v>
      </c>
      <c r="E2119" t="s">
        <v>12</v>
      </c>
      <c r="F2119" t="str">
        <f>_xlfn.XLOOKUP(E2119,State_Code_Name!$C$2:$C$52,State_Code_Name!$B$2:$B$52)</f>
        <v>Virginia</v>
      </c>
      <c r="G2119" t="s">
        <v>13</v>
      </c>
      <c r="H2119" s="15">
        <v>42535</v>
      </c>
      <c r="I2119" s="15">
        <v>42535</v>
      </c>
      <c r="J2119" t="s">
        <v>14</v>
      </c>
      <c r="K2119" t="s">
        <v>15</v>
      </c>
      <c r="L2119">
        <f>Table1[[#This Row],[Date resolved]]-Table1[[#This Row],[Date received]]</f>
        <v>0</v>
      </c>
      <c r="M2119">
        <f>YEAR(Table1[[#This Row],[Date received]])</f>
        <v>2016</v>
      </c>
      <c r="N2119" t="str">
        <f>_xlfn.CONCAT("Q",_xlfn.CEILING.MATH(MONTH(Table1[[#This Row],[Date received]])/3))</f>
        <v>Q2</v>
      </c>
    </row>
    <row r="2120" spans="1:14" x14ac:dyDescent="0.3">
      <c r="A2120">
        <v>1246431</v>
      </c>
      <c r="B2120" t="s">
        <v>60</v>
      </c>
      <c r="C2120" t="s">
        <v>52</v>
      </c>
      <c r="D2120" t="s">
        <v>96</v>
      </c>
      <c r="E2120" t="s">
        <v>18</v>
      </c>
      <c r="F2120" t="str">
        <f>_xlfn.XLOOKUP(E2120,State_Code_Name!$C$2:$C$52,State_Code_Name!$B$2:$B$52)</f>
        <v>California</v>
      </c>
      <c r="G2120" t="s">
        <v>19</v>
      </c>
      <c r="H2120" s="15">
        <v>42054</v>
      </c>
      <c r="I2120" s="15">
        <v>42054</v>
      </c>
      <c r="J2120" t="s">
        <v>14</v>
      </c>
      <c r="K2120" t="s">
        <v>14</v>
      </c>
      <c r="L2120">
        <f>Table1[[#This Row],[Date resolved]]-Table1[[#This Row],[Date received]]</f>
        <v>0</v>
      </c>
      <c r="M2120">
        <f>YEAR(Table1[[#This Row],[Date received]])</f>
        <v>2015</v>
      </c>
      <c r="N2120" t="str">
        <f>_xlfn.CONCAT("Q",_xlfn.CEILING.MATH(MONTH(Table1[[#This Row],[Date received]])/3))</f>
        <v>Q1</v>
      </c>
    </row>
    <row r="2121" spans="1:14" x14ac:dyDescent="0.3">
      <c r="A2121">
        <v>788758</v>
      </c>
      <c r="B2121" t="s">
        <v>43</v>
      </c>
      <c r="C2121" t="s">
        <v>26</v>
      </c>
      <c r="D2121" t="s">
        <v>27</v>
      </c>
      <c r="E2121" t="s">
        <v>48</v>
      </c>
      <c r="F2121" t="str">
        <f>_xlfn.XLOOKUP(E2121,State_Code_Name!$C$2:$C$52,State_Code_Name!$B$2:$B$52)</f>
        <v>New Jersey</v>
      </c>
      <c r="G2121" t="s">
        <v>305</v>
      </c>
      <c r="H2121" s="15">
        <v>41730</v>
      </c>
      <c r="I2121" s="15">
        <v>41733</v>
      </c>
      <c r="J2121" t="s">
        <v>14</v>
      </c>
      <c r="K2121" t="s">
        <v>14</v>
      </c>
      <c r="L2121">
        <f>Table1[[#This Row],[Date resolved]]-Table1[[#This Row],[Date received]]</f>
        <v>3</v>
      </c>
      <c r="M2121">
        <f>YEAR(Table1[[#This Row],[Date received]])</f>
        <v>2014</v>
      </c>
      <c r="N2121" t="str">
        <f>_xlfn.CONCAT("Q",_xlfn.CEILING.MATH(MONTH(Table1[[#This Row],[Date received]])/3))</f>
        <v>Q2</v>
      </c>
    </row>
    <row r="2122" spans="1:14" x14ac:dyDescent="0.3">
      <c r="A2122">
        <v>298115</v>
      </c>
      <c r="B2122" t="s">
        <v>11</v>
      </c>
      <c r="C2122" t="s">
        <v>16</v>
      </c>
      <c r="D2122" t="s">
        <v>24</v>
      </c>
      <c r="E2122" t="s">
        <v>70</v>
      </c>
      <c r="F2122" t="str">
        <f>_xlfn.XLOOKUP(E2122,State_Code_Name!$C$2:$C$52,State_Code_Name!$B$2:$B$52)</f>
        <v>Massachusetts</v>
      </c>
      <c r="G2122" t="s">
        <v>57</v>
      </c>
      <c r="H2122" s="15">
        <v>41310</v>
      </c>
      <c r="I2122" s="15">
        <v>41312</v>
      </c>
      <c r="J2122" t="s">
        <v>14</v>
      </c>
      <c r="K2122" t="s">
        <v>15</v>
      </c>
      <c r="L2122">
        <f>Table1[[#This Row],[Date resolved]]-Table1[[#This Row],[Date received]]</f>
        <v>2</v>
      </c>
      <c r="M2122">
        <f>YEAR(Table1[[#This Row],[Date received]])</f>
        <v>2013</v>
      </c>
      <c r="N2122" t="str">
        <f>_xlfn.CONCAT("Q",_xlfn.CEILING.MATH(MONTH(Table1[[#This Row],[Date received]])/3))</f>
        <v>Q1</v>
      </c>
    </row>
    <row r="2123" spans="1:14" x14ac:dyDescent="0.3">
      <c r="A2123">
        <v>1732769</v>
      </c>
      <c r="B2123" t="s">
        <v>417</v>
      </c>
      <c r="C2123" t="s">
        <v>36</v>
      </c>
      <c r="D2123" t="s">
        <v>94</v>
      </c>
      <c r="E2123" t="s">
        <v>122</v>
      </c>
      <c r="F2123" t="str">
        <f>_xlfn.XLOOKUP(E2123,State_Code_Name!$C$2:$C$52,State_Code_Name!$B$2:$B$52)</f>
        <v>Maryland</v>
      </c>
      <c r="G2123" t="s">
        <v>19</v>
      </c>
      <c r="H2123" s="15">
        <v>42376</v>
      </c>
      <c r="I2123" s="15">
        <v>42376</v>
      </c>
      <c r="J2123" t="s">
        <v>14</v>
      </c>
      <c r="K2123" t="s">
        <v>15</v>
      </c>
      <c r="L2123">
        <f>Table1[[#This Row],[Date resolved]]-Table1[[#This Row],[Date received]]</f>
        <v>0</v>
      </c>
      <c r="M2123">
        <f>YEAR(Table1[[#This Row],[Date received]])</f>
        <v>2016</v>
      </c>
      <c r="N2123" t="str">
        <f>_xlfn.CONCAT("Q",_xlfn.CEILING.MATH(MONTH(Table1[[#This Row],[Date received]])/3))</f>
        <v>Q1</v>
      </c>
    </row>
    <row r="2124" spans="1:14" x14ac:dyDescent="0.3">
      <c r="A2124">
        <v>1233016</v>
      </c>
      <c r="B2124" t="s">
        <v>258</v>
      </c>
      <c r="C2124" t="s">
        <v>879</v>
      </c>
      <c r="D2124" t="s">
        <v>883</v>
      </c>
      <c r="E2124" t="s">
        <v>39</v>
      </c>
      <c r="F2124" t="str">
        <f>_xlfn.XLOOKUP(E2124,State_Code_Name!$C$2:$C$52,State_Code_Name!$B$2:$B$52)</f>
        <v>Ohio</v>
      </c>
      <c r="G2124" t="s">
        <v>305</v>
      </c>
      <c r="H2124" s="15">
        <v>42044</v>
      </c>
      <c r="I2124" s="15">
        <v>42047</v>
      </c>
      <c r="J2124" t="s">
        <v>14</v>
      </c>
      <c r="K2124" t="s">
        <v>14</v>
      </c>
      <c r="L2124">
        <f>Table1[[#This Row],[Date resolved]]-Table1[[#This Row],[Date received]]</f>
        <v>3</v>
      </c>
      <c r="M2124">
        <f>YEAR(Table1[[#This Row],[Date received]])</f>
        <v>2015</v>
      </c>
      <c r="N2124" t="str">
        <f>_xlfn.CONCAT("Q",_xlfn.CEILING.MATH(MONTH(Table1[[#This Row],[Date received]])/3))</f>
        <v>Q1</v>
      </c>
    </row>
    <row r="2125" spans="1:14" x14ac:dyDescent="0.3">
      <c r="A2125">
        <v>404300</v>
      </c>
      <c r="B2125" t="s">
        <v>38</v>
      </c>
      <c r="C2125" t="s">
        <v>36</v>
      </c>
      <c r="D2125" t="s">
        <v>67</v>
      </c>
      <c r="E2125" t="s">
        <v>35</v>
      </c>
      <c r="F2125" t="str">
        <f>_xlfn.XLOOKUP(E2125,State_Code_Name!$C$2:$C$52,State_Code_Name!$B$2:$B$52)</f>
        <v>Florida</v>
      </c>
      <c r="G2125" t="s">
        <v>19</v>
      </c>
      <c r="H2125" s="15">
        <v>41407</v>
      </c>
      <c r="I2125" s="15">
        <v>41407</v>
      </c>
      <c r="J2125" t="s">
        <v>14</v>
      </c>
      <c r="K2125" t="s">
        <v>15</v>
      </c>
      <c r="L2125">
        <f>Table1[[#This Row],[Date resolved]]-Table1[[#This Row],[Date received]]</f>
        <v>0</v>
      </c>
      <c r="M2125">
        <f>YEAR(Table1[[#This Row],[Date received]])</f>
        <v>2013</v>
      </c>
      <c r="N2125" t="str">
        <f>_xlfn.CONCAT("Q",_xlfn.CEILING.MATH(MONTH(Table1[[#This Row],[Date received]])/3))</f>
        <v>Q2</v>
      </c>
    </row>
    <row r="2126" spans="1:14" x14ac:dyDescent="0.3">
      <c r="A2126">
        <v>1550608</v>
      </c>
      <c r="B2126" t="s">
        <v>30</v>
      </c>
      <c r="C2126" t="s">
        <v>26</v>
      </c>
      <c r="D2126" t="s">
        <v>27</v>
      </c>
      <c r="E2126" t="s">
        <v>31</v>
      </c>
      <c r="F2126" t="str">
        <f>_xlfn.XLOOKUP(E2126,State_Code_Name!$C$2:$C$52,State_Code_Name!$B$2:$B$52)</f>
        <v>Texas</v>
      </c>
      <c r="G2126" t="s">
        <v>19</v>
      </c>
      <c r="H2126" s="15">
        <v>42250</v>
      </c>
      <c r="I2126" s="15">
        <v>42250</v>
      </c>
      <c r="J2126" t="s">
        <v>14</v>
      </c>
      <c r="K2126" t="s">
        <v>14</v>
      </c>
      <c r="L2126">
        <f>Table1[[#This Row],[Date resolved]]-Table1[[#This Row],[Date received]]</f>
        <v>0</v>
      </c>
      <c r="M2126">
        <f>YEAR(Table1[[#This Row],[Date received]])</f>
        <v>2015</v>
      </c>
      <c r="N2126" t="str">
        <f>_xlfn.CONCAT("Q",_xlfn.CEILING.MATH(MONTH(Table1[[#This Row],[Date received]])/3))</f>
        <v>Q3</v>
      </c>
    </row>
    <row r="2127" spans="1:14" x14ac:dyDescent="0.3">
      <c r="A2127">
        <v>680911</v>
      </c>
      <c r="B2127" t="s">
        <v>348</v>
      </c>
      <c r="C2127" t="s">
        <v>32</v>
      </c>
      <c r="D2127" t="s">
        <v>44</v>
      </c>
      <c r="E2127" t="s">
        <v>22</v>
      </c>
      <c r="F2127" t="str">
        <f>_xlfn.XLOOKUP(E2127,State_Code_Name!$C$2:$C$52,State_Code_Name!$B$2:$B$52)</f>
        <v>New York</v>
      </c>
      <c r="G2127" t="s">
        <v>19</v>
      </c>
      <c r="H2127" s="15">
        <v>41661</v>
      </c>
      <c r="I2127" s="15">
        <v>41662</v>
      </c>
      <c r="J2127" t="s">
        <v>14</v>
      </c>
      <c r="K2127" t="s">
        <v>14</v>
      </c>
      <c r="L2127">
        <f>Table1[[#This Row],[Date resolved]]-Table1[[#This Row],[Date received]]</f>
        <v>1</v>
      </c>
      <c r="M2127">
        <f>YEAR(Table1[[#This Row],[Date received]])</f>
        <v>2014</v>
      </c>
      <c r="N2127" t="str">
        <f>_xlfn.CONCAT("Q",_xlfn.CEILING.MATH(MONTH(Table1[[#This Row],[Date received]])/3))</f>
        <v>Q1</v>
      </c>
    </row>
    <row r="2128" spans="1:14" x14ac:dyDescent="0.3">
      <c r="A2128">
        <v>1508435</v>
      </c>
      <c r="B2128" t="s">
        <v>1077</v>
      </c>
      <c r="C2128" t="s">
        <v>32</v>
      </c>
      <c r="D2128" t="s">
        <v>116</v>
      </c>
      <c r="E2128" t="s">
        <v>114</v>
      </c>
      <c r="F2128" t="str">
        <f>_xlfn.XLOOKUP(E2128,State_Code_Name!$C$2:$C$52,State_Code_Name!$B$2:$B$52)</f>
        <v>South Carolina</v>
      </c>
      <c r="G2128" t="s">
        <v>19</v>
      </c>
      <c r="H2128" s="15">
        <v>42223</v>
      </c>
      <c r="I2128" s="15">
        <v>42235</v>
      </c>
      <c r="J2128" t="s">
        <v>14</v>
      </c>
      <c r="K2128" t="s">
        <v>15</v>
      </c>
      <c r="L2128">
        <f>Table1[[#This Row],[Date resolved]]-Table1[[#This Row],[Date received]]</f>
        <v>12</v>
      </c>
      <c r="M2128">
        <f>YEAR(Table1[[#This Row],[Date received]])</f>
        <v>2015</v>
      </c>
      <c r="N2128" t="str">
        <f>_xlfn.CONCAT("Q",_xlfn.CEILING.MATH(MONTH(Table1[[#This Row],[Date received]])/3))</f>
        <v>Q3</v>
      </c>
    </row>
    <row r="2129" spans="1:14" x14ac:dyDescent="0.3">
      <c r="A2129">
        <v>888533</v>
      </c>
      <c r="B2129" t="s">
        <v>637</v>
      </c>
      <c r="C2129" t="s">
        <v>32</v>
      </c>
      <c r="D2129" t="s">
        <v>44</v>
      </c>
      <c r="E2129" t="s">
        <v>158</v>
      </c>
      <c r="F2129" t="str">
        <f>_xlfn.XLOOKUP(E2129,State_Code_Name!$C$2:$C$52,State_Code_Name!$B$2:$B$52)</f>
        <v>New Mexico</v>
      </c>
      <c r="G2129" t="s">
        <v>13</v>
      </c>
      <c r="H2129" s="15">
        <v>41800</v>
      </c>
      <c r="I2129" s="15">
        <v>41802</v>
      </c>
      <c r="J2129" t="s">
        <v>14</v>
      </c>
      <c r="K2129" t="s">
        <v>15</v>
      </c>
      <c r="L2129">
        <f>Table1[[#This Row],[Date resolved]]-Table1[[#This Row],[Date received]]</f>
        <v>2</v>
      </c>
      <c r="M2129">
        <f>YEAR(Table1[[#This Row],[Date received]])</f>
        <v>2014</v>
      </c>
      <c r="N2129" t="str">
        <f>_xlfn.CONCAT("Q",_xlfn.CEILING.MATH(MONTH(Table1[[#This Row],[Date received]])/3))</f>
        <v>Q2</v>
      </c>
    </row>
    <row r="2130" spans="1:14" x14ac:dyDescent="0.3">
      <c r="A2130">
        <v>561139</v>
      </c>
      <c r="B2130" t="s">
        <v>65</v>
      </c>
      <c r="C2130" t="s">
        <v>9</v>
      </c>
      <c r="D2130" t="s">
        <v>183</v>
      </c>
      <c r="E2130" t="s">
        <v>35</v>
      </c>
      <c r="F2130" t="str">
        <f>_xlfn.XLOOKUP(E2130,State_Code_Name!$C$2:$C$52,State_Code_Name!$B$2:$B$52)</f>
        <v>Florida</v>
      </c>
      <c r="G2130" t="s">
        <v>19</v>
      </c>
      <c r="H2130" s="15">
        <v>41564</v>
      </c>
      <c r="I2130" s="15">
        <v>41565</v>
      </c>
      <c r="J2130" t="s">
        <v>14</v>
      </c>
      <c r="K2130" t="s">
        <v>14</v>
      </c>
      <c r="L2130">
        <f>Table1[[#This Row],[Date resolved]]-Table1[[#This Row],[Date received]]</f>
        <v>1</v>
      </c>
      <c r="M2130">
        <f>YEAR(Table1[[#This Row],[Date received]])</f>
        <v>2013</v>
      </c>
      <c r="N2130" t="str">
        <f>_xlfn.CONCAT("Q",_xlfn.CEILING.MATH(MONTH(Table1[[#This Row],[Date received]])/3))</f>
        <v>Q4</v>
      </c>
    </row>
    <row r="2131" spans="1:14" x14ac:dyDescent="0.3">
      <c r="A2131">
        <v>709311</v>
      </c>
      <c r="B2131" t="s">
        <v>11</v>
      </c>
      <c r="C2131" t="s">
        <v>26</v>
      </c>
      <c r="D2131" t="s">
        <v>27</v>
      </c>
      <c r="E2131" t="s">
        <v>18</v>
      </c>
      <c r="F2131" t="str">
        <f>_xlfn.XLOOKUP(E2131,State_Code_Name!$C$2:$C$52,State_Code_Name!$B$2:$B$52)</f>
        <v>California</v>
      </c>
      <c r="G2131" t="s">
        <v>19</v>
      </c>
      <c r="H2131" s="15">
        <v>41681</v>
      </c>
      <c r="I2131" s="15">
        <v>41681</v>
      </c>
      <c r="J2131" t="s">
        <v>14</v>
      </c>
      <c r="K2131" t="s">
        <v>15</v>
      </c>
      <c r="L2131">
        <f>Table1[[#This Row],[Date resolved]]-Table1[[#This Row],[Date received]]</f>
        <v>0</v>
      </c>
      <c r="M2131">
        <f>YEAR(Table1[[#This Row],[Date received]])</f>
        <v>2014</v>
      </c>
      <c r="N2131" t="str">
        <f>_xlfn.CONCAT("Q",_xlfn.CEILING.MATH(MONTH(Table1[[#This Row],[Date received]])/3))</f>
        <v>Q1</v>
      </c>
    </row>
    <row r="2132" spans="1:14" x14ac:dyDescent="0.3">
      <c r="A2132">
        <v>1428612</v>
      </c>
      <c r="B2132" t="s">
        <v>11</v>
      </c>
      <c r="C2132" t="s">
        <v>36</v>
      </c>
      <c r="D2132" t="s">
        <v>149</v>
      </c>
      <c r="E2132" t="s">
        <v>122</v>
      </c>
      <c r="F2132" t="str">
        <f>_xlfn.XLOOKUP(E2132,State_Code_Name!$C$2:$C$52,State_Code_Name!$B$2:$B$52)</f>
        <v>Maryland</v>
      </c>
      <c r="G2132" t="s">
        <v>305</v>
      </c>
      <c r="H2132" s="15">
        <v>42173</v>
      </c>
      <c r="I2132" s="15">
        <v>42178</v>
      </c>
      <c r="J2132" t="s">
        <v>14</v>
      </c>
      <c r="K2132" t="s">
        <v>14</v>
      </c>
      <c r="L2132">
        <f>Table1[[#This Row],[Date resolved]]-Table1[[#This Row],[Date received]]</f>
        <v>5</v>
      </c>
      <c r="M2132">
        <f>YEAR(Table1[[#This Row],[Date received]])</f>
        <v>2015</v>
      </c>
      <c r="N2132" t="str">
        <f>_xlfn.CONCAT("Q",_xlfn.CEILING.MATH(MONTH(Table1[[#This Row],[Date received]])/3))</f>
        <v>Q2</v>
      </c>
    </row>
    <row r="2133" spans="1:14" x14ac:dyDescent="0.3">
      <c r="A2133">
        <v>1677055</v>
      </c>
      <c r="B2133" t="s">
        <v>196</v>
      </c>
      <c r="C2133" t="s">
        <v>26</v>
      </c>
      <c r="D2133" t="s">
        <v>27</v>
      </c>
      <c r="E2133" t="s">
        <v>25</v>
      </c>
      <c r="F2133" t="str">
        <f>_xlfn.XLOOKUP(E2133,State_Code_Name!$C$2:$C$52,State_Code_Name!$B$2:$B$52)</f>
        <v>Georgia</v>
      </c>
      <c r="G2133" t="s">
        <v>19</v>
      </c>
      <c r="H2133" s="15">
        <v>42339</v>
      </c>
      <c r="I2133" s="15">
        <v>42339</v>
      </c>
      <c r="J2133" t="s">
        <v>14</v>
      </c>
      <c r="K2133" t="s">
        <v>15</v>
      </c>
      <c r="L2133">
        <f>Table1[[#This Row],[Date resolved]]-Table1[[#This Row],[Date received]]</f>
        <v>0</v>
      </c>
      <c r="M2133">
        <f>YEAR(Table1[[#This Row],[Date received]])</f>
        <v>2015</v>
      </c>
      <c r="N2133" t="str">
        <f>_xlfn.CONCAT("Q",_xlfn.CEILING.MATH(MONTH(Table1[[#This Row],[Date received]])/3))</f>
        <v>Q4</v>
      </c>
    </row>
    <row r="2134" spans="1:14" x14ac:dyDescent="0.3">
      <c r="A2134">
        <v>278582</v>
      </c>
      <c r="B2134" t="s">
        <v>83</v>
      </c>
      <c r="C2134" t="s">
        <v>61</v>
      </c>
      <c r="D2134" t="s">
        <v>62</v>
      </c>
      <c r="E2134" t="s">
        <v>18</v>
      </c>
      <c r="F2134" t="str">
        <f>_xlfn.XLOOKUP(E2134,State_Code_Name!$C$2:$C$52,State_Code_Name!$B$2:$B$52)</f>
        <v>California</v>
      </c>
      <c r="G2134" t="s">
        <v>19</v>
      </c>
      <c r="H2134" s="15">
        <v>41305</v>
      </c>
      <c r="I2134" s="15">
        <v>41305</v>
      </c>
      <c r="J2134" t="s">
        <v>14</v>
      </c>
      <c r="K2134" t="s">
        <v>14</v>
      </c>
      <c r="L2134">
        <f>Table1[[#This Row],[Date resolved]]-Table1[[#This Row],[Date received]]</f>
        <v>0</v>
      </c>
      <c r="M2134">
        <f>YEAR(Table1[[#This Row],[Date received]])</f>
        <v>2013</v>
      </c>
      <c r="N2134" t="str">
        <f>_xlfn.CONCAT("Q",_xlfn.CEILING.MATH(MONTH(Table1[[#This Row],[Date received]])/3))</f>
        <v>Q1</v>
      </c>
    </row>
    <row r="2135" spans="1:14" x14ac:dyDescent="0.3">
      <c r="A2135">
        <v>592950</v>
      </c>
      <c r="B2135" t="s">
        <v>68</v>
      </c>
      <c r="C2135" t="s">
        <v>36</v>
      </c>
      <c r="D2135" t="s">
        <v>80</v>
      </c>
      <c r="E2135" t="s">
        <v>115</v>
      </c>
      <c r="F2135" t="str">
        <f>_xlfn.XLOOKUP(E2135,State_Code_Name!$C$2:$C$52,State_Code_Name!$B$2:$B$52)</f>
        <v>Iowa</v>
      </c>
      <c r="G2135" t="s">
        <v>19</v>
      </c>
      <c r="H2135" s="15">
        <v>41589</v>
      </c>
      <c r="I2135" s="15">
        <v>41591</v>
      </c>
      <c r="J2135" t="s">
        <v>14</v>
      </c>
      <c r="K2135" t="s">
        <v>15</v>
      </c>
      <c r="L2135">
        <f>Table1[[#This Row],[Date resolved]]-Table1[[#This Row],[Date received]]</f>
        <v>2</v>
      </c>
      <c r="M2135">
        <f>YEAR(Table1[[#This Row],[Date received]])</f>
        <v>2013</v>
      </c>
      <c r="N2135" t="str">
        <f>_xlfn.CONCAT("Q",_xlfn.CEILING.MATH(MONTH(Table1[[#This Row],[Date received]])/3))</f>
        <v>Q4</v>
      </c>
    </row>
    <row r="2136" spans="1:14" x14ac:dyDescent="0.3">
      <c r="A2136">
        <v>796397</v>
      </c>
      <c r="B2136" t="s">
        <v>43</v>
      </c>
      <c r="C2136" t="s">
        <v>36</v>
      </c>
      <c r="D2136" t="s">
        <v>49</v>
      </c>
      <c r="E2136" t="s">
        <v>18</v>
      </c>
      <c r="F2136" t="str">
        <f>_xlfn.XLOOKUP(E2136,State_Code_Name!$C$2:$C$52,State_Code_Name!$B$2:$B$52)</f>
        <v>California</v>
      </c>
      <c r="G2136" t="s">
        <v>305</v>
      </c>
      <c r="H2136" s="15">
        <v>41736</v>
      </c>
      <c r="I2136" s="15">
        <v>41738</v>
      </c>
      <c r="J2136" t="s">
        <v>14</v>
      </c>
      <c r="K2136" t="s">
        <v>15</v>
      </c>
      <c r="L2136">
        <f>Table1[[#This Row],[Date resolved]]-Table1[[#This Row],[Date received]]</f>
        <v>2</v>
      </c>
      <c r="M2136">
        <f>YEAR(Table1[[#This Row],[Date received]])</f>
        <v>2014</v>
      </c>
      <c r="N2136" t="str">
        <f>_xlfn.CONCAT("Q",_xlfn.CEILING.MATH(MONTH(Table1[[#This Row],[Date received]])/3))</f>
        <v>Q2</v>
      </c>
    </row>
    <row r="2137" spans="1:14" x14ac:dyDescent="0.3">
      <c r="A2137">
        <v>1958520</v>
      </c>
      <c r="B2137" t="s">
        <v>562</v>
      </c>
      <c r="C2137" t="s">
        <v>32</v>
      </c>
      <c r="D2137" t="s">
        <v>161</v>
      </c>
      <c r="E2137" t="s">
        <v>121</v>
      </c>
      <c r="F2137" t="str">
        <f>_xlfn.XLOOKUP(E2137,State_Code_Name!$C$2:$C$52,State_Code_Name!$B$2:$B$52)</f>
        <v>Oregon</v>
      </c>
      <c r="G2137" t="s">
        <v>19</v>
      </c>
      <c r="H2137" s="15">
        <v>42528</v>
      </c>
      <c r="I2137" s="15">
        <v>42528</v>
      </c>
      <c r="J2137" t="s">
        <v>14</v>
      </c>
      <c r="K2137" t="s">
        <v>15</v>
      </c>
      <c r="L2137">
        <f>Table1[[#This Row],[Date resolved]]-Table1[[#This Row],[Date received]]</f>
        <v>0</v>
      </c>
      <c r="M2137">
        <f>YEAR(Table1[[#This Row],[Date received]])</f>
        <v>2016</v>
      </c>
      <c r="N2137" t="str">
        <f>_xlfn.CONCAT("Q",_xlfn.CEILING.MATH(MONTH(Table1[[#This Row],[Date received]])/3))</f>
        <v>Q2</v>
      </c>
    </row>
    <row r="2138" spans="1:14" x14ac:dyDescent="0.3">
      <c r="A2138">
        <v>1170410</v>
      </c>
      <c r="B2138" t="s">
        <v>81</v>
      </c>
      <c r="C2138" t="s">
        <v>36</v>
      </c>
      <c r="D2138" t="s">
        <v>94</v>
      </c>
      <c r="E2138" t="s">
        <v>100</v>
      </c>
      <c r="F2138" t="str">
        <f>_xlfn.XLOOKUP(E2138,State_Code_Name!$C$2:$C$52,State_Code_Name!$B$2:$B$52)</f>
        <v>Arizona</v>
      </c>
      <c r="G2138" t="s">
        <v>305</v>
      </c>
      <c r="H2138" s="15">
        <v>41997</v>
      </c>
      <c r="I2138" s="15">
        <v>42004</v>
      </c>
      <c r="J2138" t="s">
        <v>14</v>
      </c>
      <c r="K2138" t="s">
        <v>15</v>
      </c>
      <c r="L2138">
        <f>Table1[[#This Row],[Date resolved]]-Table1[[#This Row],[Date received]]</f>
        <v>7</v>
      </c>
      <c r="M2138">
        <f>YEAR(Table1[[#This Row],[Date received]])</f>
        <v>2014</v>
      </c>
      <c r="N2138" t="str">
        <f>_xlfn.CONCAT("Q",_xlfn.CEILING.MATH(MONTH(Table1[[#This Row],[Date received]])/3))</f>
        <v>Q4</v>
      </c>
    </row>
    <row r="2139" spans="1:14" x14ac:dyDescent="0.3">
      <c r="A2139">
        <v>699512</v>
      </c>
      <c r="B2139" t="s">
        <v>235</v>
      </c>
      <c r="C2139" t="s">
        <v>26</v>
      </c>
      <c r="D2139" t="s">
        <v>27</v>
      </c>
      <c r="E2139" t="s">
        <v>18</v>
      </c>
      <c r="F2139" t="str">
        <f>_xlfn.XLOOKUP(E2139,State_Code_Name!$C$2:$C$52,State_Code_Name!$B$2:$B$52)</f>
        <v>California</v>
      </c>
      <c r="G2139" t="s">
        <v>19</v>
      </c>
      <c r="H2139" s="15">
        <v>41674</v>
      </c>
      <c r="I2139" s="15">
        <v>41674</v>
      </c>
      <c r="J2139" t="s">
        <v>14</v>
      </c>
      <c r="K2139" t="s">
        <v>15</v>
      </c>
      <c r="L2139">
        <f>Table1[[#This Row],[Date resolved]]-Table1[[#This Row],[Date received]]</f>
        <v>0</v>
      </c>
      <c r="M2139">
        <f>YEAR(Table1[[#This Row],[Date received]])</f>
        <v>2014</v>
      </c>
      <c r="N2139" t="str">
        <f>_xlfn.CONCAT("Q",_xlfn.CEILING.MATH(MONTH(Table1[[#This Row],[Date received]])/3))</f>
        <v>Q1</v>
      </c>
    </row>
    <row r="2140" spans="1:14" x14ac:dyDescent="0.3">
      <c r="A2140">
        <v>684083</v>
      </c>
      <c r="B2140" t="s">
        <v>73</v>
      </c>
      <c r="C2140" t="s">
        <v>26</v>
      </c>
      <c r="D2140" t="s">
        <v>27</v>
      </c>
      <c r="E2140" t="s">
        <v>100</v>
      </c>
      <c r="F2140" t="str">
        <f>_xlfn.XLOOKUP(E2140,State_Code_Name!$C$2:$C$52,State_Code_Name!$B$2:$B$52)</f>
        <v>Arizona</v>
      </c>
      <c r="G2140" t="s">
        <v>305</v>
      </c>
      <c r="H2140" s="15">
        <v>41662</v>
      </c>
      <c r="I2140" s="15">
        <v>41670</v>
      </c>
      <c r="J2140" t="s">
        <v>14</v>
      </c>
      <c r="K2140" t="s">
        <v>15</v>
      </c>
      <c r="L2140">
        <f>Table1[[#This Row],[Date resolved]]-Table1[[#This Row],[Date received]]</f>
        <v>8</v>
      </c>
      <c r="M2140">
        <f>YEAR(Table1[[#This Row],[Date received]])</f>
        <v>2014</v>
      </c>
      <c r="N2140" t="str">
        <f>_xlfn.CONCAT("Q",_xlfn.CEILING.MATH(MONTH(Table1[[#This Row],[Date received]])/3))</f>
        <v>Q1</v>
      </c>
    </row>
    <row r="2141" spans="1:14" x14ac:dyDescent="0.3">
      <c r="A2141">
        <v>494439</v>
      </c>
      <c r="B2141" t="s">
        <v>30</v>
      </c>
      <c r="C2141" t="s">
        <v>9</v>
      </c>
      <c r="D2141" t="s">
        <v>354</v>
      </c>
      <c r="E2141" t="s">
        <v>122</v>
      </c>
      <c r="F2141" t="str">
        <f>_xlfn.XLOOKUP(E2141,State_Code_Name!$C$2:$C$52,State_Code_Name!$B$2:$B$52)</f>
        <v>Maryland</v>
      </c>
      <c r="G2141" t="s">
        <v>305</v>
      </c>
      <c r="H2141" s="15">
        <v>41503</v>
      </c>
      <c r="I2141" s="15">
        <v>41505</v>
      </c>
      <c r="J2141" t="s">
        <v>14</v>
      </c>
      <c r="K2141" t="s">
        <v>14</v>
      </c>
      <c r="L2141">
        <f>Table1[[#This Row],[Date resolved]]-Table1[[#This Row],[Date received]]</f>
        <v>2</v>
      </c>
      <c r="M2141">
        <f>YEAR(Table1[[#This Row],[Date received]])</f>
        <v>2013</v>
      </c>
      <c r="N2141" t="str">
        <f>_xlfn.CONCAT("Q",_xlfn.CEILING.MATH(MONTH(Table1[[#This Row],[Date received]])/3))</f>
        <v>Q3</v>
      </c>
    </row>
    <row r="2142" spans="1:14" x14ac:dyDescent="0.3">
      <c r="A2142">
        <v>1269737</v>
      </c>
      <c r="B2142" t="s">
        <v>707</v>
      </c>
      <c r="C2142" t="s">
        <v>32</v>
      </c>
      <c r="D2142" t="s">
        <v>41</v>
      </c>
      <c r="E2142" t="s">
        <v>31</v>
      </c>
      <c r="F2142" t="str">
        <f>_xlfn.XLOOKUP(E2142,State_Code_Name!$C$2:$C$52,State_Code_Name!$B$2:$B$52)</f>
        <v>Texas</v>
      </c>
      <c r="G2142" t="s">
        <v>19</v>
      </c>
      <c r="H2142" s="15">
        <v>42068</v>
      </c>
      <c r="I2142" s="15">
        <v>42068</v>
      </c>
      <c r="J2142" t="s">
        <v>14</v>
      </c>
      <c r="K2142" t="s">
        <v>15</v>
      </c>
      <c r="L2142">
        <f>Table1[[#This Row],[Date resolved]]-Table1[[#This Row],[Date received]]</f>
        <v>0</v>
      </c>
      <c r="M2142">
        <f>YEAR(Table1[[#This Row],[Date received]])</f>
        <v>2015</v>
      </c>
      <c r="N2142" t="str">
        <f>_xlfn.CONCAT("Q",_xlfn.CEILING.MATH(MONTH(Table1[[#This Row],[Date received]])/3))</f>
        <v>Q1</v>
      </c>
    </row>
    <row r="2143" spans="1:14" x14ac:dyDescent="0.3">
      <c r="A2143">
        <v>1779627</v>
      </c>
      <c r="B2143" t="s">
        <v>43</v>
      </c>
      <c r="C2143" t="s">
        <v>16</v>
      </c>
      <c r="D2143" t="s">
        <v>144</v>
      </c>
      <c r="E2143" t="s">
        <v>18</v>
      </c>
      <c r="F2143" t="str">
        <f>_xlfn.XLOOKUP(E2143,State_Code_Name!$C$2:$C$52,State_Code_Name!$B$2:$B$52)</f>
        <v>California</v>
      </c>
      <c r="G2143" t="s">
        <v>305</v>
      </c>
      <c r="H2143" s="15">
        <v>42409</v>
      </c>
      <c r="I2143" s="15">
        <v>42410</v>
      </c>
      <c r="J2143" t="s">
        <v>14</v>
      </c>
      <c r="K2143" t="s">
        <v>15</v>
      </c>
      <c r="L2143">
        <f>Table1[[#This Row],[Date resolved]]-Table1[[#This Row],[Date received]]</f>
        <v>1</v>
      </c>
      <c r="M2143">
        <f>YEAR(Table1[[#This Row],[Date received]])</f>
        <v>2016</v>
      </c>
      <c r="N2143" t="str">
        <f>_xlfn.CONCAT("Q",_xlfn.CEILING.MATH(MONTH(Table1[[#This Row],[Date received]])/3))</f>
        <v>Q1</v>
      </c>
    </row>
    <row r="2144" spans="1:14" x14ac:dyDescent="0.3">
      <c r="A2144">
        <v>1627509</v>
      </c>
      <c r="B2144" t="s">
        <v>341</v>
      </c>
      <c r="C2144" t="s">
        <v>32</v>
      </c>
      <c r="D2144" t="s">
        <v>41</v>
      </c>
      <c r="E2144" t="s">
        <v>12</v>
      </c>
      <c r="F2144" t="str">
        <f>_xlfn.XLOOKUP(E2144,State_Code_Name!$C$2:$C$52,State_Code_Name!$B$2:$B$52)</f>
        <v>Virginia</v>
      </c>
      <c r="G2144" t="s">
        <v>19</v>
      </c>
      <c r="H2144" s="15">
        <v>42304</v>
      </c>
      <c r="I2144" s="15">
        <v>42304</v>
      </c>
      <c r="J2144" t="s">
        <v>14</v>
      </c>
      <c r="K2144" t="s">
        <v>15</v>
      </c>
      <c r="L2144">
        <f>Table1[[#This Row],[Date resolved]]-Table1[[#This Row],[Date received]]</f>
        <v>0</v>
      </c>
      <c r="M2144">
        <f>YEAR(Table1[[#This Row],[Date received]])</f>
        <v>2015</v>
      </c>
      <c r="N2144" t="str">
        <f>_xlfn.CONCAT("Q",_xlfn.CEILING.MATH(MONTH(Table1[[#This Row],[Date received]])/3))</f>
        <v>Q4</v>
      </c>
    </row>
    <row r="2145" spans="1:14" x14ac:dyDescent="0.3">
      <c r="A2145">
        <v>1743113</v>
      </c>
      <c r="B2145" t="s">
        <v>163</v>
      </c>
      <c r="C2145" t="s">
        <v>9</v>
      </c>
      <c r="D2145" t="s">
        <v>10</v>
      </c>
      <c r="E2145" t="s">
        <v>70</v>
      </c>
      <c r="F2145" t="str">
        <f>_xlfn.XLOOKUP(E2145,State_Code_Name!$C$2:$C$52,State_Code_Name!$B$2:$B$52)</f>
        <v>Massachusetts</v>
      </c>
      <c r="G2145" t="s">
        <v>19</v>
      </c>
      <c r="H2145" s="15">
        <v>42382</v>
      </c>
      <c r="I2145" s="15">
        <v>42382</v>
      </c>
      <c r="J2145" t="s">
        <v>14</v>
      </c>
      <c r="K2145" t="s">
        <v>15</v>
      </c>
      <c r="L2145">
        <f>Table1[[#This Row],[Date resolved]]-Table1[[#This Row],[Date received]]</f>
        <v>0</v>
      </c>
      <c r="M2145">
        <f>YEAR(Table1[[#This Row],[Date received]])</f>
        <v>2016</v>
      </c>
      <c r="N2145" t="str">
        <f>_xlfn.CONCAT("Q",_xlfn.CEILING.MATH(MONTH(Table1[[#This Row],[Date received]])/3))</f>
        <v>Q1</v>
      </c>
    </row>
    <row r="2146" spans="1:14" x14ac:dyDescent="0.3">
      <c r="A2146">
        <v>744594</v>
      </c>
      <c r="B2146" t="s">
        <v>63</v>
      </c>
      <c r="C2146" t="s">
        <v>61</v>
      </c>
      <c r="D2146" t="s">
        <v>282</v>
      </c>
      <c r="E2146" t="s">
        <v>91</v>
      </c>
      <c r="F2146" t="str">
        <f>_xlfn.XLOOKUP(E2146,State_Code_Name!$C$2:$C$52,State_Code_Name!$B$2:$B$52)</f>
        <v>Vermont</v>
      </c>
      <c r="G2146" t="s">
        <v>19</v>
      </c>
      <c r="H2146" s="15">
        <v>41703</v>
      </c>
      <c r="I2146" s="15">
        <v>41703</v>
      </c>
      <c r="J2146" t="s">
        <v>14</v>
      </c>
      <c r="K2146" t="s">
        <v>14</v>
      </c>
      <c r="L2146">
        <f>Table1[[#This Row],[Date resolved]]-Table1[[#This Row],[Date received]]</f>
        <v>0</v>
      </c>
      <c r="M2146">
        <f>YEAR(Table1[[#This Row],[Date received]])</f>
        <v>2014</v>
      </c>
      <c r="N2146" t="str">
        <f>_xlfn.CONCAT("Q",_xlfn.CEILING.MATH(MONTH(Table1[[#This Row],[Date received]])/3))</f>
        <v>Q1</v>
      </c>
    </row>
    <row r="2147" spans="1:14" x14ac:dyDescent="0.3">
      <c r="A2147">
        <v>1809883</v>
      </c>
      <c r="B2147" t="s">
        <v>30</v>
      </c>
      <c r="C2147" t="s">
        <v>26</v>
      </c>
      <c r="D2147" t="s">
        <v>27</v>
      </c>
      <c r="E2147" t="s">
        <v>18</v>
      </c>
      <c r="F2147" t="str">
        <f>_xlfn.XLOOKUP(E2147,State_Code_Name!$C$2:$C$52,State_Code_Name!$B$2:$B$52)</f>
        <v>California</v>
      </c>
      <c r="G2147" t="s">
        <v>305</v>
      </c>
      <c r="H2147" s="15">
        <v>42430</v>
      </c>
      <c r="I2147" s="15">
        <v>42432</v>
      </c>
      <c r="J2147" t="s">
        <v>14</v>
      </c>
      <c r="K2147" t="s">
        <v>15</v>
      </c>
      <c r="L2147">
        <f>Table1[[#This Row],[Date resolved]]-Table1[[#This Row],[Date received]]</f>
        <v>2</v>
      </c>
      <c r="M2147">
        <f>YEAR(Table1[[#This Row],[Date received]])</f>
        <v>2016</v>
      </c>
      <c r="N2147" t="str">
        <f>_xlfn.CONCAT("Q",_xlfn.CEILING.MATH(MONTH(Table1[[#This Row],[Date received]])/3))</f>
        <v>Q1</v>
      </c>
    </row>
    <row r="2148" spans="1:14" x14ac:dyDescent="0.3">
      <c r="A2148">
        <v>1072373</v>
      </c>
      <c r="B2148" t="s">
        <v>43</v>
      </c>
      <c r="C2148" t="s">
        <v>61</v>
      </c>
      <c r="D2148" t="s">
        <v>459</v>
      </c>
      <c r="E2148" t="s">
        <v>35</v>
      </c>
      <c r="F2148" t="str">
        <f>_xlfn.XLOOKUP(E2148,State_Code_Name!$C$2:$C$52,State_Code_Name!$B$2:$B$52)</f>
        <v>Florida</v>
      </c>
      <c r="G2148" t="s">
        <v>19</v>
      </c>
      <c r="H2148" s="15">
        <v>41927</v>
      </c>
      <c r="I2148" s="15">
        <v>41927</v>
      </c>
      <c r="J2148" t="s">
        <v>14</v>
      </c>
      <c r="K2148" t="s">
        <v>15</v>
      </c>
      <c r="L2148">
        <f>Table1[[#This Row],[Date resolved]]-Table1[[#This Row],[Date received]]</f>
        <v>0</v>
      </c>
      <c r="M2148">
        <f>YEAR(Table1[[#This Row],[Date received]])</f>
        <v>2014</v>
      </c>
      <c r="N2148" t="str">
        <f>_xlfn.CONCAT("Q",_xlfn.CEILING.MATH(MONTH(Table1[[#This Row],[Date received]])/3))</f>
        <v>Q4</v>
      </c>
    </row>
    <row r="2149" spans="1:14" x14ac:dyDescent="0.3">
      <c r="A2149">
        <v>1605593</v>
      </c>
      <c r="B2149" t="s">
        <v>95</v>
      </c>
      <c r="C2149" t="s">
        <v>16</v>
      </c>
      <c r="D2149" t="s">
        <v>75</v>
      </c>
      <c r="E2149" t="s">
        <v>122</v>
      </c>
      <c r="F2149" t="str">
        <f>_xlfn.XLOOKUP(E2149,State_Code_Name!$C$2:$C$52,State_Code_Name!$B$2:$B$52)</f>
        <v>Maryland</v>
      </c>
      <c r="G2149" t="s">
        <v>19</v>
      </c>
      <c r="H2149" s="15">
        <v>42291</v>
      </c>
      <c r="I2149" s="15">
        <v>42291</v>
      </c>
      <c r="J2149" t="s">
        <v>14</v>
      </c>
      <c r="K2149" t="s">
        <v>15</v>
      </c>
      <c r="L2149">
        <f>Table1[[#This Row],[Date resolved]]-Table1[[#This Row],[Date received]]</f>
        <v>0</v>
      </c>
      <c r="M2149">
        <f>YEAR(Table1[[#This Row],[Date received]])</f>
        <v>2015</v>
      </c>
      <c r="N2149" t="str">
        <f>_xlfn.CONCAT("Q",_xlfn.CEILING.MATH(MONTH(Table1[[#This Row],[Date received]])/3))</f>
        <v>Q4</v>
      </c>
    </row>
    <row r="2150" spans="1:14" x14ac:dyDescent="0.3">
      <c r="A2150">
        <v>1750245</v>
      </c>
      <c r="B2150" t="s">
        <v>43</v>
      </c>
      <c r="C2150" t="s">
        <v>16</v>
      </c>
      <c r="D2150" t="s">
        <v>24</v>
      </c>
      <c r="E2150" t="s">
        <v>29</v>
      </c>
      <c r="F2150" t="str">
        <f>_xlfn.XLOOKUP(E2150,State_Code_Name!$C$2:$C$52,State_Code_Name!$B$2:$B$52)</f>
        <v>Connecticut</v>
      </c>
      <c r="G2150" t="s">
        <v>19</v>
      </c>
      <c r="H2150" s="15">
        <v>42389</v>
      </c>
      <c r="I2150" s="15">
        <v>42389</v>
      </c>
      <c r="J2150" t="s">
        <v>14</v>
      </c>
      <c r="K2150" t="s">
        <v>15</v>
      </c>
      <c r="L2150">
        <f>Table1[[#This Row],[Date resolved]]-Table1[[#This Row],[Date received]]</f>
        <v>0</v>
      </c>
      <c r="M2150">
        <f>YEAR(Table1[[#This Row],[Date received]])</f>
        <v>2016</v>
      </c>
      <c r="N2150" t="str">
        <f>_xlfn.CONCAT("Q",_xlfn.CEILING.MATH(MONTH(Table1[[#This Row],[Date received]])/3))</f>
        <v>Q1</v>
      </c>
    </row>
    <row r="2151" spans="1:14" x14ac:dyDescent="0.3">
      <c r="A2151">
        <v>1648439</v>
      </c>
      <c r="B2151" t="s">
        <v>43</v>
      </c>
      <c r="C2151" t="s">
        <v>9</v>
      </c>
      <c r="D2151" t="s">
        <v>10</v>
      </c>
      <c r="E2151" t="s">
        <v>48</v>
      </c>
      <c r="F2151" t="str">
        <f>_xlfn.XLOOKUP(E2151,State_Code_Name!$C$2:$C$52,State_Code_Name!$B$2:$B$52)</f>
        <v>New Jersey</v>
      </c>
      <c r="G2151" t="s">
        <v>305</v>
      </c>
      <c r="H2151" s="15">
        <v>42318</v>
      </c>
      <c r="I2151" s="15">
        <v>42321</v>
      </c>
      <c r="J2151" t="s">
        <v>14</v>
      </c>
      <c r="K2151" t="s">
        <v>15</v>
      </c>
      <c r="L2151">
        <f>Table1[[#This Row],[Date resolved]]-Table1[[#This Row],[Date received]]</f>
        <v>3</v>
      </c>
      <c r="M2151">
        <f>YEAR(Table1[[#This Row],[Date received]])</f>
        <v>2015</v>
      </c>
      <c r="N2151" t="str">
        <f>_xlfn.CONCAT("Q",_xlfn.CEILING.MATH(MONTH(Table1[[#This Row],[Date received]])/3))</f>
        <v>Q4</v>
      </c>
    </row>
    <row r="2152" spans="1:14" x14ac:dyDescent="0.3">
      <c r="A2152">
        <v>397222</v>
      </c>
      <c r="B2152" t="s">
        <v>30</v>
      </c>
      <c r="C2152" t="s">
        <v>26</v>
      </c>
      <c r="D2152" t="s">
        <v>78</v>
      </c>
      <c r="E2152" t="s">
        <v>98</v>
      </c>
      <c r="F2152" t="str">
        <f>_xlfn.XLOOKUP(E2152,State_Code_Name!$C$2:$C$52,State_Code_Name!$B$2:$B$52)</f>
        <v>Colorado</v>
      </c>
      <c r="G2152" t="s">
        <v>19</v>
      </c>
      <c r="H2152" s="15">
        <v>41396</v>
      </c>
      <c r="I2152" s="15">
        <v>41396</v>
      </c>
      <c r="J2152" t="s">
        <v>14</v>
      </c>
      <c r="K2152" t="s">
        <v>14</v>
      </c>
      <c r="L2152">
        <f>Table1[[#This Row],[Date resolved]]-Table1[[#This Row],[Date received]]</f>
        <v>0</v>
      </c>
      <c r="M2152">
        <f>YEAR(Table1[[#This Row],[Date received]])</f>
        <v>2013</v>
      </c>
      <c r="N2152" t="str">
        <f>_xlfn.CONCAT("Q",_xlfn.CEILING.MATH(MONTH(Table1[[#This Row],[Date received]])/3))</f>
        <v>Q2</v>
      </c>
    </row>
    <row r="2153" spans="1:14" x14ac:dyDescent="0.3">
      <c r="A2153">
        <v>573481</v>
      </c>
      <c r="B2153" t="s">
        <v>232</v>
      </c>
      <c r="C2153" t="s">
        <v>32</v>
      </c>
      <c r="D2153" t="s">
        <v>116</v>
      </c>
      <c r="E2153" t="s">
        <v>91</v>
      </c>
      <c r="F2153" t="str">
        <f>_xlfn.XLOOKUP(E2153,State_Code_Name!$C$2:$C$52,State_Code_Name!$B$2:$B$52)</f>
        <v>Vermont</v>
      </c>
      <c r="G2153" t="s">
        <v>19</v>
      </c>
      <c r="H2153" s="15">
        <v>41575</v>
      </c>
      <c r="I2153" s="15">
        <v>41575</v>
      </c>
      <c r="J2153" t="s">
        <v>14</v>
      </c>
      <c r="K2153" t="s">
        <v>14</v>
      </c>
      <c r="L2153">
        <f>Table1[[#This Row],[Date resolved]]-Table1[[#This Row],[Date received]]</f>
        <v>0</v>
      </c>
      <c r="M2153">
        <f>YEAR(Table1[[#This Row],[Date received]])</f>
        <v>2013</v>
      </c>
      <c r="N2153" t="str">
        <f>_xlfn.CONCAT("Q",_xlfn.CEILING.MATH(MONTH(Table1[[#This Row],[Date received]])/3))</f>
        <v>Q4</v>
      </c>
    </row>
    <row r="2154" spans="1:14" x14ac:dyDescent="0.3">
      <c r="A2154">
        <v>1408797</v>
      </c>
      <c r="B2154" t="s">
        <v>524</v>
      </c>
      <c r="C2154" t="s">
        <v>32</v>
      </c>
      <c r="D2154" t="s">
        <v>116</v>
      </c>
      <c r="E2154" t="s">
        <v>51</v>
      </c>
      <c r="F2154" t="str">
        <f>_xlfn.XLOOKUP(E2154,State_Code_Name!$C$2:$C$52,State_Code_Name!$B$2:$B$52)</f>
        <v>Washington</v>
      </c>
      <c r="G2154" t="s">
        <v>19</v>
      </c>
      <c r="H2154" s="15">
        <v>42160</v>
      </c>
      <c r="I2154" s="15">
        <v>42163</v>
      </c>
      <c r="J2154" t="s">
        <v>14</v>
      </c>
      <c r="K2154" t="s">
        <v>14</v>
      </c>
      <c r="L2154">
        <f>Table1[[#This Row],[Date resolved]]-Table1[[#This Row],[Date received]]</f>
        <v>3</v>
      </c>
      <c r="M2154">
        <f>YEAR(Table1[[#This Row],[Date received]])</f>
        <v>2015</v>
      </c>
      <c r="N2154" t="str">
        <f>_xlfn.CONCAT("Q",_xlfn.CEILING.MATH(MONTH(Table1[[#This Row],[Date received]])/3))</f>
        <v>Q2</v>
      </c>
    </row>
    <row r="2155" spans="1:14" x14ac:dyDescent="0.3">
      <c r="A2155">
        <v>1746741</v>
      </c>
      <c r="B2155" t="s">
        <v>60</v>
      </c>
      <c r="C2155" t="s">
        <v>52</v>
      </c>
      <c r="D2155" t="s">
        <v>96</v>
      </c>
      <c r="E2155" t="s">
        <v>46</v>
      </c>
      <c r="F2155" t="str">
        <f>_xlfn.XLOOKUP(E2155,State_Code_Name!$C$2:$C$52,State_Code_Name!$B$2:$B$52)</f>
        <v>Pennsylvania</v>
      </c>
      <c r="G2155" t="s">
        <v>19</v>
      </c>
      <c r="H2155" s="15">
        <v>42387</v>
      </c>
      <c r="I2155" s="15">
        <v>42388</v>
      </c>
      <c r="J2155" t="s">
        <v>14</v>
      </c>
      <c r="K2155" t="s">
        <v>15</v>
      </c>
      <c r="L2155">
        <f>Table1[[#This Row],[Date resolved]]-Table1[[#This Row],[Date received]]</f>
        <v>1</v>
      </c>
      <c r="M2155">
        <f>YEAR(Table1[[#This Row],[Date received]])</f>
        <v>2016</v>
      </c>
      <c r="N2155" t="str">
        <f>_xlfn.CONCAT("Q",_xlfn.CEILING.MATH(MONTH(Table1[[#This Row],[Date received]])/3))</f>
        <v>Q1</v>
      </c>
    </row>
    <row r="2156" spans="1:14" x14ac:dyDescent="0.3">
      <c r="A2156">
        <v>358992</v>
      </c>
      <c r="B2156" t="s">
        <v>81</v>
      </c>
      <c r="C2156" t="s">
        <v>9</v>
      </c>
      <c r="D2156" t="s">
        <v>132</v>
      </c>
      <c r="E2156" t="s">
        <v>122</v>
      </c>
      <c r="F2156" t="str">
        <f>_xlfn.XLOOKUP(E2156,State_Code_Name!$C$2:$C$52,State_Code_Name!$B$2:$B$52)</f>
        <v>Maryland</v>
      </c>
      <c r="G2156" t="s">
        <v>305</v>
      </c>
      <c r="H2156" s="15">
        <v>41352</v>
      </c>
      <c r="I2156" s="15">
        <v>41355</v>
      </c>
      <c r="J2156" t="s">
        <v>14</v>
      </c>
      <c r="K2156" t="s">
        <v>15</v>
      </c>
      <c r="L2156">
        <f>Table1[[#This Row],[Date resolved]]-Table1[[#This Row],[Date received]]</f>
        <v>3</v>
      </c>
      <c r="M2156">
        <f>YEAR(Table1[[#This Row],[Date received]])</f>
        <v>2013</v>
      </c>
      <c r="N2156" t="str">
        <f>_xlfn.CONCAT("Q",_xlfn.CEILING.MATH(MONTH(Table1[[#This Row],[Date received]])/3))</f>
        <v>Q1</v>
      </c>
    </row>
    <row r="2157" spans="1:14" x14ac:dyDescent="0.3">
      <c r="A2157">
        <v>1552013</v>
      </c>
      <c r="B2157" t="s">
        <v>68</v>
      </c>
      <c r="C2157" t="s">
        <v>36</v>
      </c>
      <c r="D2157" t="s">
        <v>80</v>
      </c>
      <c r="E2157" t="s">
        <v>234</v>
      </c>
      <c r="F2157" t="e">
        <f>_xlfn.XLOOKUP(E2157,State_Code_Name!$C$2:$C$52,State_Code_Name!$B$2:$B$52)</f>
        <v>#N/A</v>
      </c>
      <c r="G2157" t="s">
        <v>19</v>
      </c>
      <c r="H2157" s="15">
        <v>42251</v>
      </c>
      <c r="I2157" s="15">
        <v>42251</v>
      </c>
      <c r="J2157" t="s">
        <v>14</v>
      </c>
      <c r="K2157" t="s">
        <v>15</v>
      </c>
      <c r="L2157">
        <f>Table1[[#This Row],[Date resolved]]-Table1[[#This Row],[Date received]]</f>
        <v>0</v>
      </c>
      <c r="M2157">
        <f>YEAR(Table1[[#This Row],[Date received]])</f>
        <v>2015</v>
      </c>
      <c r="N2157" t="str">
        <f>_xlfn.CONCAT("Q",_xlfn.CEILING.MATH(MONTH(Table1[[#This Row],[Date received]])/3))</f>
        <v>Q3</v>
      </c>
    </row>
    <row r="2158" spans="1:14" x14ac:dyDescent="0.3">
      <c r="A2158">
        <v>1144573</v>
      </c>
      <c r="B2158" t="s">
        <v>43</v>
      </c>
      <c r="C2158" t="s">
        <v>26</v>
      </c>
      <c r="D2158" t="s">
        <v>27</v>
      </c>
      <c r="E2158" t="s">
        <v>184</v>
      </c>
      <c r="F2158" t="str">
        <f>_xlfn.XLOOKUP(E2158,State_Code_Name!$C$2:$C$52,State_Code_Name!$B$2:$B$52)</f>
        <v>Mississippi</v>
      </c>
      <c r="G2158" t="s">
        <v>19</v>
      </c>
      <c r="H2158" s="15">
        <v>41978</v>
      </c>
      <c r="I2158" s="15">
        <v>41978</v>
      </c>
      <c r="J2158" t="s">
        <v>14</v>
      </c>
      <c r="K2158" t="s">
        <v>14</v>
      </c>
      <c r="L2158">
        <f>Table1[[#This Row],[Date resolved]]-Table1[[#This Row],[Date received]]</f>
        <v>0</v>
      </c>
      <c r="M2158">
        <f>YEAR(Table1[[#This Row],[Date received]])</f>
        <v>2014</v>
      </c>
      <c r="N2158" t="str">
        <f>_xlfn.CONCAT("Q",_xlfn.CEILING.MATH(MONTH(Table1[[#This Row],[Date received]])/3))</f>
        <v>Q4</v>
      </c>
    </row>
    <row r="2159" spans="1:14" x14ac:dyDescent="0.3">
      <c r="A2159">
        <v>1873271</v>
      </c>
      <c r="B2159" t="s">
        <v>60</v>
      </c>
      <c r="C2159" t="s">
        <v>52</v>
      </c>
      <c r="D2159" t="s">
        <v>103</v>
      </c>
      <c r="E2159" t="s">
        <v>66</v>
      </c>
      <c r="F2159" t="str">
        <f>_xlfn.XLOOKUP(E2159,State_Code_Name!$C$2:$C$52,State_Code_Name!$B$2:$B$52)</f>
        <v>Michigan</v>
      </c>
      <c r="G2159" t="s">
        <v>19</v>
      </c>
      <c r="H2159" s="15">
        <v>42472</v>
      </c>
      <c r="I2159" s="15">
        <v>42472</v>
      </c>
      <c r="J2159" t="s">
        <v>14</v>
      </c>
      <c r="K2159" t="s">
        <v>15</v>
      </c>
      <c r="L2159">
        <f>Table1[[#This Row],[Date resolved]]-Table1[[#This Row],[Date received]]</f>
        <v>0</v>
      </c>
      <c r="M2159">
        <f>YEAR(Table1[[#This Row],[Date received]])</f>
        <v>2016</v>
      </c>
      <c r="N2159" t="str">
        <f>_xlfn.CONCAT("Q",_xlfn.CEILING.MATH(MONTH(Table1[[#This Row],[Date received]])/3))</f>
        <v>Q2</v>
      </c>
    </row>
    <row r="2160" spans="1:14" x14ac:dyDescent="0.3">
      <c r="A2160">
        <v>1549627</v>
      </c>
      <c r="B2160" t="s">
        <v>65</v>
      </c>
      <c r="C2160" t="s">
        <v>9</v>
      </c>
      <c r="D2160" t="s">
        <v>10</v>
      </c>
      <c r="E2160" t="s">
        <v>25</v>
      </c>
      <c r="F2160" t="str">
        <f>_xlfn.XLOOKUP(E2160,State_Code_Name!$C$2:$C$52,State_Code_Name!$B$2:$B$52)</f>
        <v>Georgia</v>
      </c>
      <c r="G2160" t="s">
        <v>19</v>
      </c>
      <c r="H2160" s="15">
        <v>42249</v>
      </c>
      <c r="I2160" s="15">
        <v>42250</v>
      </c>
      <c r="J2160" t="s">
        <v>14</v>
      </c>
      <c r="K2160" t="s">
        <v>14</v>
      </c>
      <c r="L2160">
        <f>Table1[[#This Row],[Date resolved]]-Table1[[#This Row],[Date received]]</f>
        <v>1</v>
      </c>
      <c r="M2160">
        <f>YEAR(Table1[[#This Row],[Date received]])</f>
        <v>2015</v>
      </c>
      <c r="N2160" t="str">
        <f>_xlfn.CONCAT("Q",_xlfn.CEILING.MATH(MONTH(Table1[[#This Row],[Date received]])/3))</f>
        <v>Q3</v>
      </c>
    </row>
    <row r="2161" spans="1:14" x14ac:dyDescent="0.3">
      <c r="A2161">
        <v>1375012</v>
      </c>
      <c r="B2161" t="s">
        <v>43</v>
      </c>
      <c r="C2161" t="s">
        <v>26</v>
      </c>
      <c r="D2161" t="s">
        <v>27</v>
      </c>
      <c r="E2161" t="s">
        <v>140</v>
      </c>
      <c r="F2161" t="str">
        <f>_xlfn.XLOOKUP(E2161,State_Code_Name!$C$2:$C$52,State_Code_Name!$B$2:$B$52)</f>
        <v>Maine</v>
      </c>
      <c r="G2161" t="s">
        <v>305</v>
      </c>
      <c r="H2161" s="15">
        <v>42138</v>
      </c>
      <c r="I2161" s="15">
        <v>42138</v>
      </c>
      <c r="J2161" t="s">
        <v>14</v>
      </c>
      <c r="K2161" t="s">
        <v>14</v>
      </c>
      <c r="L2161">
        <f>Table1[[#This Row],[Date resolved]]-Table1[[#This Row],[Date received]]</f>
        <v>0</v>
      </c>
      <c r="M2161">
        <f>YEAR(Table1[[#This Row],[Date received]])</f>
        <v>2015</v>
      </c>
      <c r="N2161" t="str">
        <f>_xlfn.CONCAT("Q",_xlfn.CEILING.MATH(MONTH(Table1[[#This Row],[Date received]])/3))</f>
        <v>Q2</v>
      </c>
    </row>
    <row r="2162" spans="1:14" x14ac:dyDescent="0.3">
      <c r="A2162">
        <v>1406104</v>
      </c>
      <c r="B2162" t="s">
        <v>615</v>
      </c>
      <c r="C2162" t="s">
        <v>32</v>
      </c>
      <c r="D2162" t="s">
        <v>104</v>
      </c>
      <c r="E2162" t="s">
        <v>59</v>
      </c>
      <c r="F2162" t="str">
        <f>_xlfn.XLOOKUP(E2162,State_Code_Name!$C$2:$C$52,State_Code_Name!$B$2:$B$52)</f>
        <v>Illinois</v>
      </c>
      <c r="G2162" t="s">
        <v>19</v>
      </c>
      <c r="H2162" s="15">
        <v>42159</v>
      </c>
      <c r="I2162" s="15">
        <v>42159</v>
      </c>
      <c r="J2162" t="s">
        <v>14</v>
      </c>
      <c r="K2162" t="s">
        <v>15</v>
      </c>
      <c r="L2162">
        <f>Table1[[#This Row],[Date resolved]]-Table1[[#This Row],[Date received]]</f>
        <v>0</v>
      </c>
      <c r="M2162">
        <f>YEAR(Table1[[#This Row],[Date received]])</f>
        <v>2015</v>
      </c>
      <c r="N2162" t="str">
        <f>_xlfn.CONCAT("Q",_xlfn.CEILING.MATH(MONTH(Table1[[#This Row],[Date received]])/3))</f>
        <v>Q2</v>
      </c>
    </row>
    <row r="2163" spans="1:14" x14ac:dyDescent="0.3">
      <c r="A2163">
        <v>1123626</v>
      </c>
      <c r="B2163" t="s">
        <v>81</v>
      </c>
      <c r="C2163" t="s">
        <v>32</v>
      </c>
      <c r="D2163" t="s">
        <v>161</v>
      </c>
      <c r="E2163" t="s">
        <v>42</v>
      </c>
      <c r="F2163" t="str">
        <f>_xlfn.XLOOKUP(E2163,State_Code_Name!$C$2:$C$52,State_Code_Name!$B$2:$B$52)</f>
        <v>North Carolina</v>
      </c>
      <c r="G2163" t="s">
        <v>19</v>
      </c>
      <c r="H2163" s="15">
        <v>41962</v>
      </c>
      <c r="I2163" s="15">
        <v>41968</v>
      </c>
      <c r="J2163" t="s">
        <v>14</v>
      </c>
      <c r="K2163" t="s">
        <v>15</v>
      </c>
      <c r="L2163">
        <f>Table1[[#This Row],[Date resolved]]-Table1[[#This Row],[Date received]]</f>
        <v>6</v>
      </c>
      <c r="M2163">
        <f>YEAR(Table1[[#This Row],[Date received]])</f>
        <v>2014</v>
      </c>
      <c r="N2163" t="str">
        <f>_xlfn.CONCAT("Q",_xlfn.CEILING.MATH(MONTH(Table1[[#This Row],[Date received]])/3))</f>
        <v>Q4</v>
      </c>
    </row>
    <row r="2164" spans="1:14" x14ac:dyDescent="0.3">
      <c r="A2164">
        <v>1880142</v>
      </c>
      <c r="B2164" t="s">
        <v>1000</v>
      </c>
      <c r="C2164" t="s">
        <v>32</v>
      </c>
      <c r="D2164" t="s">
        <v>44</v>
      </c>
      <c r="E2164" t="s">
        <v>66</v>
      </c>
      <c r="F2164" t="str">
        <f>_xlfn.XLOOKUP(E2164,State_Code_Name!$C$2:$C$52,State_Code_Name!$B$2:$B$52)</f>
        <v>Michigan</v>
      </c>
      <c r="G2164" t="s">
        <v>13</v>
      </c>
      <c r="H2164" s="15">
        <v>42474</v>
      </c>
      <c r="I2164" s="15">
        <v>42478</v>
      </c>
      <c r="J2164" t="s">
        <v>14</v>
      </c>
      <c r="K2164" t="s">
        <v>15</v>
      </c>
      <c r="L2164">
        <f>Table1[[#This Row],[Date resolved]]-Table1[[#This Row],[Date received]]</f>
        <v>4</v>
      </c>
      <c r="M2164">
        <f>YEAR(Table1[[#This Row],[Date received]])</f>
        <v>2016</v>
      </c>
      <c r="N2164" t="str">
        <f>_xlfn.CONCAT("Q",_xlfn.CEILING.MATH(MONTH(Table1[[#This Row],[Date received]])/3))</f>
        <v>Q2</v>
      </c>
    </row>
    <row r="2165" spans="1:14" x14ac:dyDescent="0.3">
      <c r="A2165">
        <v>264529</v>
      </c>
      <c r="B2165" t="s">
        <v>81</v>
      </c>
      <c r="C2165" t="s">
        <v>36</v>
      </c>
      <c r="D2165" t="s">
        <v>80</v>
      </c>
      <c r="E2165" t="s">
        <v>35</v>
      </c>
      <c r="F2165" t="str">
        <f>_xlfn.XLOOKUP(E2165,State_Code_Name!$C$2:$C$52,State_Code_Name!$B$2:$B$52)</f>
        <v>Florida</v>
      </c>
      <c r="G2165" t="s">
        <v>57</v>
      </c>
      <c r="H2165" s="15">
        <v>41299</v>
      </c>
      <c r="I2165" s="15">
        <v>41299</v>
      </c>
      <c r="J2165" t="s">
        <v>14</v>
      </c>
      <c r="K2165" t="s">
        <v>15</v>
      </c>
      <c r="L2165">
        <f>Table1[[#This Row],[Date resolved]]-Table1[[#This Row],[Date received]]</f>
        <v>0</v>
      </c>
      <c r="M2165">
        <f>YEAR(Table1[[#This Row],[Date received]])</f>
        <v>2013</v>
      </c>
      <c r="N2165" t="str">
        <f>_xlfn.CONCAT("Q",_xlfn.CEILING.MATH(MONTH(Table1[[#This Row],[Date received]])/3))</f>
        <v>Q1</v>
      </c>
    </row>
    <row r="2166" spans="1:14" x14ac:dyDescent="0.3">
      <c r="A2166">
        <v>1267012</v>
      </c>
      <c r="B2166" t="s">
        <v>43</v>
      </c>
      <c r="C2166" t="s">
        <v>36</v>
      </c>
      <c r="D2166" t="s">
        <v>49</v>
      </c>
      <c r="E2166" t="s">
        <v>18</v>
      </c>
      <c r="F2166" t="str">
        <f>_xlfn.XLOOKUP(E2166,State_Code_Name!$C$2:$C$52,State_Code_Name!$B$2:$B$52)</f>
        <v>California</v>
      </c>
      <c r="G2166" t="s">
        <v>19</v>
      </c>
      <c r="H2166" s="15">
        <v>42067</v>
      </c>
      <c r="I2166" s="15">
        <v>42067</v>
      </c>
      <c r="J2166" t="s">
        <v>14</v>
      </c>
      <c r="K2166" t="s">
        <v>15</v>
      </c>
      <c r="L2166">
        <f>Table1[[#This Row],[Date resolved]]-Table1[[#This Row],[Date received]]</f>
        <v>0</v>
      </c>
      <c r="M2166">
        <f>YEAR(Table1[[#This Row],[Date received]])</f>
        <v>2015</v>
      </c>
      <c r="N2166" t="str">
        <f>_xlfn.CONCAT("Q",_xlfn.CEILING.MATH(MONTH(Table1[[#This Row],[Date received]])/3))</f>
        <v>Q1</v>
      </c>
    </row>
    <row r="2167" spans="1:14" x14ac:dyDescent="0.3">
      <c r="A2167">
        <v>1156139</v>
      </c>
      <c r="B2167" t="s">
        <v>156</v>
      </c>
      <c r="C2167" t="s">
        <v>32</v>
      </c>
      <c r="D2167" t="s">
        <v>41</v>
      </c>
      <c r="E2167" t="s">
        <v>40</v>
      </c>
      <c r="F2167" t="str">
        <f>_xlfn.XLOOKUP(E2167,State_Code_Name!$C$2:$C$52,State_Code_Name!$B$2:$B$52)</f>
        <v>Nevada</v>
      </c>
      <c r="G2167" t="s">
        <v>19</v>
      </c>
      <c r="H2167" s="15">
        <v>41988</v>
      </c>
      <c r="I2167" s="15">
        <v>41988</v>
      </c>
      <c r="J2167" t="s">
        <v>14</v>
      </c>
      <c r="K2167" t="s">
        <v>14</v>
      </c>
      <c r="L2167">
        <f>Table1[[#This Row],[Date resolved]]-Table1[[#This Row],[Date received]]</f>
        <v>0</v>
      </c>
      <c r="M2167">
        <f>YEAR(Table1[[#This Row],[Date received]])</f>
        <v>2014</v>
      </c>
      <c r="N2167" t="str">
        <f>_xlfn.CONCAT("Q",_xlfn.CEILING.MATH(MONTH(Table1[[#This Row],[Date received]])/3))</f>
        <v>Q4</v>
      </c>
    </row>
    <row r="2168" spans="1:14" x14ac:dyDescent="0.3">
      <c r="A2168">
        <v>1796239</v>
      </c>
      <c r="B2168" t="s">
        <v>69</v>
      </c>
      <c r="C2168" t="s">
        <v>26</v>
      </c>
      <c r="D2168" t="s">
        <v>27</v>
      </c>
      <c r="E2168" t="s">
        <v>18</v>
      </c>
      <c r="F2168" t="str">
        <f>_xlfn.XLOOKUP(E2168,State_Code_Name!$C$2:$C$52,State_Code_Name!$B$2:$B$52)</f>
        <v>California</v>
      </c>
      <c r="G2168" t="s">
        <v>19</v>
      </c>
      <c r="H2168" s="15">
        <v>42420</v>
      </c>
      <c r="I2168" s="15">
        <v>42420</v>
      </c>
      <c r="J2168" t="s">
        <v>14</v>
      </c>
      <c r="K2168" t="s">
        <v>15</v>
      </c>
      <c r="L2168">
        <f>Table1[[#This Row],[Date resolved]]-Table1[[#This Row],[Date received]]</f>
        <v>0</v>
      </c>
      <c r="M2168">
        <f>YEAR(Table1[[#This Row],[Date received]])</f>
        <v>2016</v>
      </c>
      <c r="N2168" t="str">
        <f>_xlfn.CONCAT("Q",_xlfn.CEILING.MATH(MONTH(Table1[[#This Row],[Date received]])/3))</f>
        <v>Q1</v>
      </c>
    </row>
    <row r="2169" spans="1:14" x14ac:dyDescent="0.3">
      <c r="A2169">
        <v>1996693</v>
      </c>
      <c r="B2169" t="s">
        <v>1072</v>
      </c>
      <c r="C2169" t="s">
        <v>32</v>
      </c>
      <c r="D2169" t="s">
        <v>116</v>
      </c>
      <c r="E2169" t="s">
        <v>74</v>
      </c>
      <c r="F2169" t="str">
        <f>_xlfn.XLOOKUP(E2169,State_Code_Name!$C$2:$C$52,State_Code_Name!$B$2:$B$52)</f>
        <v>Tennessee</v>
      </c>
      <c r="G2169" t="s">
        <v>19</v>
      </c>
      <c r="H2169" s="15">
        <v>42556</v>
      </c>
      <c r="I2169" s="15">
        <v>42557</v>
      </c>
      <c r="J2169" t="s">
        <v>14</v>
      </c>
      <c r="K2169" t="s">
        <v>15</v>
      </c>
      <c r="L2169">
        <f>Table1[[#This Row],[Date resolved]]-Table1[[#This Row],[Date received]]</f>
        <v>1</v>
      </c>
      <c r="M2169">
        <f>YEAR(Table1[[#This Row],[Date received]])</f>
        <v>2016</v>
      </c>
      <c r="N2169" t="str">
        <f>_xlfn.CONCAT("Q",_xlfn.CEILING.MATH(MONTH(Table1[[#This Row],[Date received]])/3))</f>
        <v>Q3</v>
      </c>
    </row>
    <row r="2170" spans="1:14" x14ac:dyDescent="0.3">
      <c r="A2170">
        <v>1432540</v>
      </c>
      <c r="B2170" t="s">
        <v>47</v>
      </c>
      <c r="C2170" t="s">
        <v>26</v>
      </c>
      <c r="D2170" t="s">
        <v>27</v>
      </c>
      <c r="E2170" t="s">
        <v>126</v>
      </c>
      <c r="F2170" t="str">
        <f>_xlfn.XLOOKUP(E2170,State_Code_Name!$C$2:$C$52,State_Code_Name!$B$2:$B$52)</f>
        <v>Oklahoma</v>
      </c>
      <c r="G2170" t="s">
        <v>19</v>
      </c>
      <c r="H2170" s="15">
        <v>42177</v>
      </c>
      <c r="I2170" s="15">
        <v>42177</v>
      </c>
      <c r="J2170" t="s">
        <v>14</v>
      </c>
      <c r="K2170" t="s">
        <v>15</v>
      </c>
      <c r="L2170">
        <f>Table1[[#This Row],[Date resolved]]-Table1[[#This Row],[Date received]]</f>
        <v>0</v>
      </c>
      <c r="M2170">
        <f>YEAR(Table1[[#This Row],[Date received]])</f>
        <v>2015</v>
      </c>
      <c r="N2170" t="str">
        <f>_xlfn.CONCAT("Q",_xlfn.CEILING.MATH(MONTH(Table1[[#This Row],[Date received]])/3))</f>
        <v>Q2</v>
      </c>
    </row>
    <row r="2171" spans="1:14" x14ac:dyDescent="0.3">
      <c r="A2171">
        <v>2075687</v>
      </c>
      <c r="B2171" t="s">
        <v>113</v>
      </c>
      <c r="C2171" t="s">
        <v>36</v>
      </c>
      <c r="D2171" t="s">
        <v>124</v>
      </c>
      <c r="E2171" t="s">
        <v>25</v>
      </c>
      <c r="F2171" t="str">
        <f>_xlfn.XLOOKUP(E2171,State_Code_Name!$C$2:$C$52,State_Code_Name!$B$2:$B$52)</f>
        <v>Georgia</v>
      </c>
      <c r="G2171" t="s">
        <v>305</v>
      </c>
      <c r="H2171" s="15">
        <v>42605</v>
      </c>
      <c r="I2171" s="15">
        <v>42607</v>
      </c>
      <c r="J2171" t="s">
        <v>14</v>
      </c>
      <c r="K2171" t="s">
        <v>15</v>
      </c>
      <c r="L2171">
        <f>Table1[[#This Row],[Date resolved]]-Table1[[#This Row],[Date received]]</f>
        <v>2</v>
      </c>
      <c r="M2171">
        <f>YEAR(Table1[[#This Row],[Date received]])</f>
        <v>2016</v>
      </c>
      <c r="N2171" t="str">
        <f>_xlfn.CONCAT("Q",_xlfn.CEILING.MATH(MONTH(Table1[[#This Row],[Date received]])/3))</f>
        <v>Q3</v>
      </c>
    </row>
    <row r="2172" spans="1:14" x14ac:dyDescent="0.3">
      <c r="A2172">
        <v>2084660</v>
      </c>
      <c r="B2172" t="s">
        <v>50</v>
      </c>
      <c r="C2172" t="s">
        <v>36</v>
      </c>
      <c r="D2172" t="s">
        <v>94</v>
      </c>
      <c r="E2172" t="s">
        <v>114</v>
      </c>
      <c r="F2172" t="str">
        <f>_xlfn.XLOOKUP(E2172,State_Code_Name!$C$2:$C$52,State_Code_Name!$B$2:$B$52)</f>
        <v>South Carolina</v>
      </c>
      <c r="G2172" t="s">
        <v>19</v>
      </c>
      <c r="H2172" s="15">
        <v>42609</v>
      </c>
      <c r="I2172" s="15">
        <v>42609</v>
      </c>
      <c r="J2172" t="s">
        <v>14</v>
      </c>
      <c r="K2172" t="s">
        <v>15</v>
      </c>
      <c r="L2172">
        <f>Table1[[#This Row],[Date resolved]]-Table1[[#This Row],[Date received]]</f>
        <v>0</v>
      </c>
      <c r="M2172">
        <f>YEAR(Table1[[#This Row],[Date received]])</f>
        <v>2016</v>
      </c>
      <c r="N2172" t="str">
        <f>_xlfn.CONCAT("Q",_xlfn.CEILING.MATH(MONTH(Table1[[#This Row],[Date received]])/3))</f>
        <v>Q3</v>
      </c>
    </row>
    <row r="2173" spans="1:14" x14ac:dyDescent="0.3">
      <c r="A2173">
        <v>1419722</v>
      </c>
      <c r="B2173" t="s">
        <v>740</v>
      </c>
      <c r="C2173" t="s">
        <v>32</v>
      </c>
      <c r="D2173" t="s">
        <v>104</v>
      </c>
      <c r="E2173" t="s">
        <v>186</v>
      </c>
      <c r="F2173" t="str">
        <f>_xlfn.XLOOKUP(E2173,State_Code_Name!$C$2:$C$52,State_Code_Name!$B$2:$B$52)</f>
        <v>Arkansas</v>
      </c>
      <c r="G2173" t="s">
        <v>19</v>
      </c>
      <c r="H2173" s="15">
        <v>42167</v>
      </c>
      <c r="I2173" s="15">
        <v>42167</v>
      </c>
      <c r="J2173" t="s">
        <v>14</v>
      </c>
      <c r="K2173" t="s">
        <v>15</v>
      </c>
      <c r="L2173">
        <f>Table1[[#This Row],[Date resolved]]-Table1[[#This Row],[Date received]]</f>
        <v>0</v>
      </c>
      <c r="M2173">
        <f>YEAR(Table1[[#This Row],[Date received]])</f>
        <v>2015</v>
      </c>
      <c r="N2173" t="str">
        <f>_xlfn.CONCAT("Q",_xlfn.CEILING.MATH(MONTH(Table1[[#This Row],[Date received]])/3))</f>
        <v>Q2</v>
      </c>
    </row>
    <row r="2174" spans="1:14" x14ac:dyDescent="0.3">
      <c r="A2174">
        <v>2095294</v>
      </c>
      <c r="B2174" t="s">
        <v>38</v>
      </c>
      <c r="C2174" t="s">
        <v>16</v>
      </c>
      <c r="D2174" t="s">
        <v>20</v>
      </c>
      <c r="E2174" t="s">
        <v>39</v>
      </c>
      <c r="F2174" t="str">
        <f>_xlfn.XLOOKUP(E2174,State_Code_Name!$C$2:$C$52,State_Code_Name!$B$2:$B$52)</f>
        <v>Ohio</v>
      </c>
      <c r="G2174" t="s">
        <v>19</v>
      </c>
      <c r="H2174" s="15">
        <v>42619</v>
      </c>
      <c r="I2174" s="15">
        <v>42619</v>
      </c>
      <c r="J2174" t="s">
        <v>14</v>
      </c>
      <c r="K2174" t="s">
        <v>15</v>
      </c>
      <c r="L2174">
        <f>Table1[[#This Row],[Date resolved]]-Table1[[#This Row],[Date received]]</f>
        <v>0</v>
      </c>
      <c r="M2174">
        <f>YEAR(Table1[[#This Row],[Date received]])</f>
        <v>2016</v>
      </c>
      <c r="N2174" t="str">
        <f>_xlfn.CONCAT("Q",_xlfn.CEILING.MATH(MONTH(Table1[[#This Row],[Date received]])/3))</f>
        <v>Q3</v>
      </c>
    </row>
    <row r="2175" spans="1:14" x14ac:dyDescent="0.3">
      <c r="A2175">
        <v>1642397</v>
      </c>
      <c r="B2175" t="s">
        <v>89</v>
      </c>
      <c r="C2175" t="s">
        <v>36</v>
      </c>
      <c r="D2175" t="s">
        <v>109</v>
      </c>
      <c r="E2175" t="s">
        <v>22</v>
      </c>
      <c r="F2175" t="str">
        <f>_xlfn.XLOOKUP(E2175,State_Code_Name!$C$2:$C$52,State_Code_Name!$B$2:$B$52)</f>
        <v>New York</v>
      </c>
      <c r="G2175" t="s">
        <v>305</v>
      </c>
      <c r="H2175" s="15">
        <v>42313</v>
      </c>
      <c r="I2175" s="15">
        <v>42314</v>
      </c>
      <c r="J2175" t="s">
        <v>14</v>
      </c>
      <c r="K2175" t="s">
        <v>14</v>
      </c>
      <c r="L2175">
        <f>Table1[[#This Row],[Date resolved]]-Table1[[#This Row],[Date received]]</f>
        <v>1</v>
      </c>
      <c r="M2175">
        <f>YEAR(Table1[[#This Row],[Date received]])</f>
        <v>2015</v>
      </c>
      <c r="N2175" t="str">
        <f>_xlfn.CONCAT("Q",_xlfn.CEILING.MATH(MONTH(Table1[[#This Row],[Date received]])/3))</f>
        <v>Q4</v>
      </c>
    </row>
    <row r="2176" spans="1:14" x14ac:dyDescent="0.3">
      <c r="A2176">
        <v>734781</v>
      </c>
      <c r="B2176" t="s">
        <v>322</v>
      </c>
      <c r="C2176" t="s">
        <v>172</v>
      </c>
      <c r="D2176" t="s">
        <v>266</v>
      </c>
      <c r="E2176" t="s">
        <v>35</v>
      </c>
      <c r="F2176" t="str">
        <f>_xlfn.XLOOKUP(E2176,State_Code_Name!$C$2:$C$52,State_Code_Name!$B$2:$B$52)</f>
        <v>Florida</v>
      </c>
      <c r="G2176" t="s">
        <v>19</v>
      </c>
      <c r="H2176" s="15">
        <v>41697</v>
      </c>
      <c r="I2176" s="15">
        <v>41697</v>
      </c>
      <c r="J2176" t="s">
        <v>14</v>
      </c>
      <c r="K2176" t="s">
        <v>15</v>
      </c>
      <c r="L2176">
        <f>Table1[[#This Row],[Date resolved]]-Table1[[#This Row],[Date received]]</f>
        <v>0</v>
      </c>
      <c r="M2176">
        <f>YEAR(Table1[[#This Row],[Date received]])</f>
        <v>2014</v>
      </c>
      <c r="N2176" t="str">
        <f>_xlfn.CONCAT("Q",_xlfn.CEILING.MATH(MONTH(Table1[[#This Row],[Date received]])/3))</f>
        <v>Q1</v>
      </c>
    </row>
    <row r="2177" spans="1:14" x14ac:dyDescent="0.3">
      <c r="A2177">
        <v>1029223</v>
      </c>
      <c r="B2177" t="s">
        <v>30</v>
      </c>
      <c r="C2177" t="s">
        <v>26</v>
      </c>
      <c r="D2177" t="s">
        <v>56</v>
      </c>
      <c r="E2177" t="s">
        <v>18</v>
      </c>
      <c r="F2177" t="str">
        <f>_xlfn.XLOOKUP(E2177,State_Code_Name!$C$2:$C$52,State_Code_Name!$B$2:$B$52)</f>
        <v>California</v>
      </c>
      <c r="G2177" t="s">
        <v>19</v>
      </c>
      <c r="H2177" s="15">
        <v>41897</v>
      </c>
      <c r="I2177" s="15">
        <v>41897</v>
      </c>
      <c r="J2177" t="s">
        <v>14</v>
      </c>
      <c r="K2177" t="s">
        <v>14</v>
      </c>
      <c r="L2177">
        <f>Table1[[#This Row],[Date resolved]]-Table1[[#This Row],[Date received]]</f>
        <v>0</v>
      </c>
      <c r="M2177">
        <f>YEAR(Table1[[#This Row],[Date received]])</f>
        <v>2014</v>
      </c>
      <c r="N2177" t="str">
        <f>_xlfn.CONCAT("Q",_xlfn.CEILING.MATH(MONTH(Table1[[#This Row],[Date received]])/3))</f>
        <v>Q3</v>
      </c>
    </row>
    <row r="2178" spans="1:14" x14ac:dyDescent="0.3">
      <c r="A2178">
        <v>1030928</v>
      </c>
      <c r="B2178" t="s">
        <v>105</v>
      </c>
      <c r="C2178" t="s">
        <v>32</v>
      </c>
      <c r="D2178" t="s">
        <v>44</v>
      </c>
      <c r="E2178" t="s">
        <v>46</v>
      </c>
      <c r="F2178" t="str">
        <f>_xlfn.XLOOKUP(E2178,State_Code_Name!$C$2:$C$52,State_Code_Name!$B$2:$B$52)</f>
        <v>Pennsylvania</v>
      </c>
      <c r="G2178" t="s">
        <v>19</v>
      </c>
      <c r="H2178" s="15">
        <v>41898</v>
      </c>
      <c r="I2178" s="15">
        <v>41898</v>
      </c>
      <c r="J2178" t="s">
        <v>14</v>
      </c>
      <c r="K2178" t="s">
        <v>15</v>
      </c>
      <c r="L2178">
        <f>Table1[[#This Row],[Date resolved]]-Table1[[#This Row],[Date received]]</f>
        <v>0</v>
      </c>
      <c r="M2178">
        <f>YEAR(Table1[[#This Row],[Date received]])</f>
        <v>2014</v>
      </c>
      <c r="N2178" t="str">
        <f>_xlfn.CONCAT("Q",_xlfn.CEILING.MATH(MONTH(Table1[[#This Row],[Date received]])/3))</f>
        <v>Q3</v>
      </c>
    </row>
    <row r="2179" spans="1:14" x14ac:dyDescent="0.3">
      <c r="A2179">
        <v>268895</v>
      </c>
      <c r="B2179" t="s">
        <v>11</v>
      </c>
      <c r="C2179" t="s">
        <v>26</v>
      </c>
      <c r="D2179" t="s">
        <v>27</v>
      </c>
      <c r="E2179" t="s">
        <v>59</v>
      </c>
      <c r="F2179" t="str">
        <f>_xlfn.XLOOKUP(E2179,State_Code_Name!$C$2:$C$52,State_Code_Name!$B$2:$B$52)</f>
        <v>Illinois</v>
      </c>
      <c r="G2179" t="s">
        <v>13</v>
      </c>
      <c r="H2179" s="15">
        <v>41302</v>
      </c>
      <c r="I2179" s="15">
        <v>41302</v>
      </c>
      <c r="J2179" t="s">
        <v>14</v>
      </c>
      <c r="K2179" t="s">
        <v>15</v>
      </c>
      <c r="L2179">
        <f>Table1[[#This Row],[Date resolved]]-Table1[[#This Row],[Date received]]</f>
        <v>0</v>
      </c>
      <c r="M2179">
        <f>YEAR(Table1[[#This Row],[Date received]])</f>
        <v>2013</v>
      </c>
      <c r="N2179" t="str">
        <f>_xlfn.CONCAT("Q",_xlfn.CEILING.MATH(MONTH(Table1[[#This Row],[Date received]])/3))</f>
        <v>Q1</v>
      </c>
    </row>
    <row r="2180" spans="1:14" x14ac:dyDescent="0.3">
      <c r="A2180">
        <v>1744667</v>
      </c>
      <c r="B2180" t="s">
        <v>30</v>
      </c>
      <c r="C2180" t="s">
        <v>36</v>
      </c>
      <c r="D2180" t="s">
        <v>203</v>
      </c>
      <c r="E2180" t="s">
        <v>48</v>
      </c>
      <c r="F2180" t="str">
        <f>_xlfn.XLOOKUP(E2180,State_Code_Name!$C$2:$C$52,State_Code_Name!$B$2:$B$52)</f>
        <v>New Jersey</v>
      </c>
      <c r="G2180" t="s">
        <v>19</v>
      </c>
      <c r="H2180" s="15">
        <v>42384</v>
      </c>
      <c r="I2180" s="15">
        <v>42384</v>
      </c>
      <c r="J2180" t="s">
        <v>14</v>
      </c>
      <c r="K2180" t="s">
        <v>15</v>
      </c>
      <c r="L2180">
        <f>Table1[[#This Row],[Date resolved]]-Table1[[#This Row],[Date received]]</f>
        <v>0</v>
      </c>
      <c r="M2180">
        <f>YEAR(Table1[[#This Row],[Date received]])</f>
        <v>2016</v>
      </c>
      <c r="N2180" t="str">
        <f>_xlfn.CONCAT("Q",_xlfn.CEILING.MATH(MONTH(Table1[[#This Row],[Date received]])/3))</f>
        <v>Q1</v>
      </c>
    </row>
    <row r="2181" spans="1:14" x14ac:dyDescent="0.3">
      <c r="A2181">
        <v>1378617</v>
      </c>
      <c r="B2181" t="s">
        <v>102</v>
      </c>
      <c r="C2181" t="s">
        <v>32</v>
      </c>
      <c r="D2181" t="s">
        <v>44</v>
      </c>
      <c r="E2181" t="s">
        <v>51</v>
      </c>
      <c r="F2181" t="str">
        <f>_xlfn.XLOOKUP(E2181,State_Code_Name!$C$2:$C$52,State_Code_Name!$B$2:$B$52)</f>
        <v>Washington</v>
      </c>
      <c r="G2181" t="s">
        <v>13</v>
      </c>
      <c r="H2181" s="15">
        <v>42139</v>
      </c>
      <c r="I2181" s="15">
        <v>42143</v>
      </c>
      <c r="J2181" t="s">
        <v>14</v>
      </c>
      <c r="K2181" t="s">
        <v>15</v>
      </c>
      <c r="L2181">
        <f>Table1[[#This Row],[Date resolved]]-Table1[[#This Row],[Date received]]</f>
        <v>4</v>
      </c>
      <c r="M2181">
        <f>YEAR(Table1[[#This Row],[Date received]])</f>
        <v>2015</v>
      </c>
      <c r="N2181" t="str">
        <f>_xlfn.CONCAT("Q",_xlfn.CEILING.MATH(MONTH(Table1[[#This Row],[Date received]])/3))</f>
        <v>Q2</v>
      </c>
    </row>
    <row r="2182" spans="1:14" x14ac:dyDescent="0.3">
      <c r="A2182">
        <v>1967161</v>
      </c>
      <c r="B2182" t="s">
        <v>43</v>
      </c>
      <c r="C2182" t="s">
        <v>32</v>
      </c>
      <c r="D2182" t="s">
        <v>104</v>
      </c>
      <c r="E2182" t="s">
        <v>118</v>
      </c>
      <c r="F2182" t="str">
        <f>_xlfn.XLOOKUP(E2182,State_Code_Name!$C$2:$C$52,State_Code_Name!$B$2:$B$52)</f>
        <v>Alabama</v>
      </c>
      <c r="G2182" t="s">
        <v>19</v>
      </c>
      <c r="H2182" s="15">
        <v>42534</v>
      </c>
      <c r="I2182" s="15">
        <v>42534</v>
      </c>
      <c r="J2182" t="s">
        <v>14</v>
      </c>
      <c r="K2182" t="s">
        <v>15</v>
      </c>
      <c r="L2182">
        <f>Table1[[#This Row],[Date resolved]]-Table1[[#This Row],[Date received]]</f>
        <v>0</v>
      </c>
      <c r="M2182">
        <f>YEAR(Table1[[#This Row],[Date received]])</f>
        <v>2016</v>
      </c>
      <c r="N2182" t="str">
        <f>_xlfn.CONCAT("Q",_xlfn.CEILING.MATH(MONTH(Table1[[#This Row],[Date received]])/3))</f>
        <v>Q2</v>
      </c>
    </row>
    <row r="2183" spans="1:14" x14ac:dyDescent="0.3">
      <c r="A2183">
        <v>1881660</v>
      </c>
      <c r="B2183" t="s">
        <v>47</v>
      </c>
      <c r="C2183" t="s">
        <v>26</v>
      </c>
      <c r="D2183" t="s">
        <v>27</v>
      </c>
      <c r="E2183" t="s">
        <v>48</v>
      </c>
      <c r="F2183" t="str">
        <f>_xlfn.XLOOKUP(E2183,State_Code_Name!$C$2:$C$52,State_Code_Name!$B$2:$B$52)</f>
        <v>New Jersey</v>
      </c>
      <c r="G2183" t="s">
        <v>305</v>
      </c>
      <c r="H2183" s="15">
        <v>42475</v>
      </c>
      <c r="I2183" s="15">
        <v>42479</v>
      </c>
      <c r="J2183" t="s">
        <v>14</v>
      </c>
      <c r="K2183" t="s">
        <v>15</v>
      </c>
      <c r="L2183">
        <f>Table1[[#This Row],[Date resolved]]-Table1[[#This Row],[Date received]]</f>
        <v>4</v>
      </c>
      <c r="M2183">
        <f>YEAR(Table1[[#This Row],[Date received]])</f>
        <v>2016</v>
      </c>
      <c r="N2183" t="str">
        <f>_xlfn.CONCAT("Q",_xlfn.CEILING.MATH(MONTH(Table1[[#This Row],[Date received]])/3))</f>
        <v>Q2</v>
      </c>
    </row>
    <row r="2184" spans="1:14" x14ac:dyDescent="0.3">
      <c r="A2184">
        <v>1946297</v>
      </c>
      <c r="B2184" t="s">
        <v>54</v>
      </c>
      <c r="C2184" t="s">
        <v>52</v>
      </c>
      <c r="D2184" t="s">
        <v>76</v>
      </c>
      <c r="E2184" t="s">
        <v>66</v>
      </c>
      <c r="F2184" t="str">
        <f>_xlfn.XLOOKUP(E2184,State_Code_Name!$C$2:$C$52,State_Code_Name!$B$2:$B$52)</f>
        <v>Michigan</v>
      </c>
      <c r="G2184" t="s">
        <v>19</v>
      </c>
      <c r="H2184" s="15">
        <v>42519</v>
      </c>
      <c r="I2184" s="15">
        <v>42519</v>
      </c>
      <c r="J2184" t="s">
        <v>14</v>
      </c>
      <c r="K2184" t="s">
        <v>15</v>
      </c>
      <c r="L2184">
        <f>Table1[[#This Row],[Date resolved]]-Table1[[#This Row],[Date received]]</f>
        <v>0</v>
      </c>
      <c r="M2184">
        <f>YEAR(Table1[[#This Row],[Date received]])</f>
        <v>2016</v>
      </c>
      <c r="N2184" t="str">
        <f>_xlfn.CONCAT("Q",_xlfn.CEILING.MATH(MONTH(Table1[[#This Row],[Date received]])/3))</f>
        <v>Q2</v>
      </c>
    </row>
    <row r="2185" spans="1:14" x14ac:dyDescent="0.3">
      <c r="A2185">
        <v>1842419</v>
      </c>
      <c r="B2185" t="s">
        <v>60</v>
      </c>
      <c r="C2185" t="s">
        <v>52</v>
      </c>
      <c r="D2185" t="s">
        <v>76</v>
      </c>
      <c r="E2185" t="s">
        <v>18</v>
      </c>
      <c r="F2185" t="str">
        <f>_xlfn.XLOOKUP(E2185,State_Code_Name!$C$2:$C$52,State_Code_Name!$B$2:$B$52)</f>
        <v>California</v>
      </c>
      <c r="G2185" t="s">
        <v>19</v>
      </c>
      <c r="H2185" s="15">
        <v>42450</v>
      </c>
      <c r="I2185" s="15">
        <v>42450</v>
      </c>
      <c r="J2185" t="s">
        <v>14</v>
      </c>
      <c r="K2185" t="s">
        <v>15</v>
      </c>
      <c r="L2185">
        <f>Table1[[#This Row],[Date resolved]]-Table1[[#This Row],[Date received]]</f>
        <v>0</v>
      </c>
      <c r="M2185">
        <f>YEAR(Table1[[#This Row],[Date received]])</f>
        <v>2016</v>
      </c>
      <c r="N2185" t="str">
        <f>_xlfn.CONCAT("Q",_xlfn.CEILING.MATH(MONTH(Table1[[#This Row],[Date received]])/3))</f>
        <v>Q1</v>
      </c>
    </row>
    <row r="2186" spans="1:14" x14ac:dyDescent="0.3">
      <c r="A2186">
        <v>1517985</v>
      </c>
      <c r="B2186" t="s">
        <v>47</v>
      </c>
      <c r="C2186" t="s">
        <v>26</v>
      </c>
      <c r="D2186" t="s">
        <v>27</v>
      </c>
      <c r="E2186" t="s">
        <v>35</v>
      </c>
      <c r="F2186" t="str">
        <f>_xlfn.XLOOKUP(E2186,State_Code_Name!$C$2:$C$52,State_Code_Name!$B$2:$B$52)</f>
        <v>Florida</v>
      </c>
      <c r="G2186" t="s">
        <v>19</v>
      </c>
      <c r="H2186" s="15">
        <v>42229</v>
      </c>
      <c r="I2186" s="15">
        <v>42229</v>
      </c>
      <c r="J2186" t="s">
        <v>14</v>
      </c>
      <c r="K2186" t="s">
        <v>15</v>
      </c>
      <c r="L2186">
        <f>Table1[[#This Row],[Date resolved]]-Table1[[#This Row],[Date received]]</f>
        <v>0</v>
      </c>
      <c r="M2186">
        <f>YEAR(Table1[[#This Row],[Date received]])</f>
        <v>2015</v>
      </c>
      <c r="N2186" t="str">
        <f>_xlfn.CONCAT("Q",_xlfn.CEILING.MATH(MONTH(Table1[[#This Row],[Date received]])/3))</f>
        <v>Q3</v>
      </c>
    </row>
    <row r="2187" spans="1:14" x14ac:dyDescent="0.3">
      <c r="A2187">
        <v>1505312</v>
      </c>
      <c r="B2187" t="s">
        <v>34</v>
      </c>
      <c r="C2187" t="s">
        <v>16</v>
      </c>
      <c r="D2187" t="s">
        <v>20</v>
      </c>
      <c r="E2187" t="s">
        <v>48</v>
      </c>
      <c r="F2187" t="str">
        <f>_xlfn.XLOOKUP(E2187,State_Code_Name!$C$2:$C$52,State_Code_Name!$B$2:$B$52)</f>
        <v>New Jersey</v>
      </c>
      <c r="G2187" t="s">
        <v>19</v>
      </c>
      <c r="H2187" s="15">
        <v>42222</v>
      </c>
      <c r="I2187" s="15">
        <v>42222</v>
      </c>
      <c r="J2187" t="s">
        <v>14</v>
      </c>
      <c r="K2187" t="s">
        <v>15</v>
      </c>
      <c r="L2187">
        <f>Table1[[#This Row],[Date resolved]]-Table1[[#This Row],[Date received]]</f>
        <v>0</v>
      </c>
      <c r="M2187">
        <f>YEAR(Table1[[#This Row],[Date received]])</f>
        <v>2015</v>
      </c>
      <c r="N2187" t="str">
        <f>_xlfn.CONCAT("Q",_xlfn.CEILING.MATH(MONTH(Table1[[#This Row],[Date received]])/3))</f>
        <v>Q3</v>
      </c>
    </row>
    <row r="2188" spans="1:14" x14ac:dyDescent="0.3">
      <c r="A2188">
        <v>1467967</v>
      </c>
      <c r="B2188" t="s">
        <v>47</v>
      </c>
      <c r="C2188" t="s">
        <v>32</v>
      </c>
      <c r="D2188" t="s">
        <v>41</v>
      </c>
      <c r="E2188" t="s">
        <v>122</v>
      </c>
      <c r="F2188" t="str">
        <f>_xlfn.XLOOKUP(E2188,State_Code_Name!$C$2:$C$52,State_Code_Name!$B$2:$B$52)</f>
        <v>Maryland</v>
      </c>
      <c r="G2188" t="s">
        <v>57</v>
      </c>
      <c r="H2188" s="15">
        <v>42199</v>
      </c>
      <c r="I2188" s="15">
        <v>42201</v>
      </c>
      <c r="J2188" t="s">
        <v>14</v>
      </c>
      <c r="K2188" t="s">
        <v>15</v>
      </c>
      <c r="L2188">
        <f>Table1[[#This Row],[Date resolved]]-Table1[[#This Row],[Date received]]</f>
        <v>2</v>
      </c>
      <c r="M2188">
        <f>YEAR(Table1[[#This Row],[Date received]])</f>
        <v>2015</v>
      </c>
      <c r="N2188" t="str">
        <f>_xlfn.CONCAT("Q",_xlfn.CEILING.MATH(MONTH(Table1[[#This Row],[Date received]])/3))</f>
        <v>Q3</v>
      </c>
    </row>
    <row r="2189" spans="1:14" x14ac:dyDescent="0.3">
      <c r="A2189">
        <v>1396254</v>
      </c>
      <c r="B2189" t="s">
        <v>215</v>
      </c>
      <c r="C2189" t="s">
        <v>9</v>
      </c>
      <c r="D2189" t="s">
        <v>132</v>
      </c>
      <c r="E2189" t="s">
        <v>31</v>
      </c>
      <c r="F2189" t="str">
        <f>_xlfn.XLOOKUP(E2189,State_Code_Name!$C$2:$C$52,State_Code_Name!$B$2:$B$52)</f>
        <v>Texas</v>
      </c>
      <c r="G2189" t="s">
        <v>19</v>
      </c>
      <c r="H2189" s="15">
        <v>42152</v>
      </c>
      <c r="I2189" s="15">
        <v>42153</v>
      </c>
      <c r="J2189" t="s">
        <v>14</v>
      </c>
      <c r="K2189" t="s">
        <v>15</v>
      </c>
      <c r="L2189">
        <f>Table1[[#This Row],[Date resolved]]-Table1[[#This Row],[Date received]]</f>
        <v>1</v>
      </c>
      <c r="M2189">
        <f>YEAR(Table1[[#This Row],[Date received]])</f>
        <v>2015</v>
      </c>
      <c r="N2189" t="str">
        <f>_xlfn.CONCAT("Q",_xlfn.CEILING.MATH(MONTH(Table1[[#This Row],[Date received]])/3))</f>
        <v>Q2</v>
      </c>
    </row>
    <row r="2190" spans="1:14" x14ac:dyDescent="0.3">
      <c r="A2190">
        <v>2151033</v>
      </c>
      <c r="B2190" t="s">
        <v>83</v>
      </c>
      <c r="C2190" t="s">
        <v>36</v>
      </c>
      <c r="D2190" t="s">
        <v>99</v>
      </c>
      <c r="E2190" t="s">
        <v>31</v>
      </c>
      <c r="F2190" t="str">
        <f>_xlfn.XLOOKUP(E2190,State_Code_Name!$C$2:$C$52,State_Code_Name!$B$2:$B$52)</f>
        <v>Texas</v>
      </c>
      <c r="G2190" t="s">
        <v>19</v>
      </c>
      <c r="H2190" s="15">
        <v>42650</v>
      </c>
      <c r="I2190" s="15">
        <v>42650</v>
      </c>
      <c r="J2190" t="s">
        <v>14</v>
      </c>
      <c r="K2190" t="s">
        <v>14</v>
      </c>
      <c r="L2190">
        <f>Table1[[#This Row],[Date resolved]]-Table1[[#This Row],[Date received]]</f>
        <v>0</v>
      </c>
      <c r="M2190">
        <f>YEAR(Table1[[#This Row],[Date received]])</f>
        <v>2016</v>
      </c>
      <c r="N2190" t="str">
        <f>_xlfn.CONCAT("Q",_xlfn.CEILING.MATH(MONTH(Table1[[#This Row],[Date received]])/3))</f>
        <v>Q4</v>
      </c>
    </row>
    <row r="2191" spans="1:14" x14ac:dyDescent="0.3">
      <c r="A2191">
        <v>1075547</v>
      </c>
      <c r="B2191" t="s">
        <v>181</v>
      </c>
      <c r="C2191" t="s">
        <v>32</v>
      </c>
      <c r="D2191" t="s">
        <v>44</v>
      </c>
      <c r="E2191" t="s">
        <v>35</v>
      </c>
      <c r="F2191" t="str">
        <f>_xlfn.XLOOKUP(E2191,State_Code_Name!$C$2:$C$52,State_Code_Name!$B$2:$B$52)</f>
        <v>Florida</v>
      </c>
      <c r="G2191" t="s">
        <v>19</v>
      </c>
      <c r="H2191" s="15">
        <v>41929</v>
      </c>
      <c r="I2191" s="15">
        <v>41929</v>
      </c>
      <c r="J2191" t="s">
        <v>14</v>
      </c>
      <c r="K2191" t="s">
        <v>15</v>
      </c>
      <c r="L2191">
        <f>Table1[[#This Row],[Date resolved]]-Table1[[#This Row],[Date received]]</f>
        <v>0</v>
      </c>
      <c r="M2191">
        <f>YEAR(Table1[[#This Row],[Date received]])</f>
        <v>2014</v>
      </c>
      <c r="N2191" t="str">
        <f>_xlfn.CONCAT("Q",_xlfn.CEILING.MATH(MONTH(Table1[[#This Row],[Date received]])/3))</f>
        <v>Q4</v>
      </c>
    </row>
    <row r="2192" spans="1:14" x14ac:dyDescent="0.3">
      <c r="A2192">
        <v>2173727</v>
      </c>
      <c r="B2192" t="s">
        <v>181</v>
      </c>
      <c r="C2192" t="s">
        <v>32</v>
      </c>
      <c r="D2192" t="s">
        <v>41</v>
      </c>
      <c r="E2192" t="s">
        <v>79</v>
      </c>
      <c r="F2192" t="str">
        <f>_xlfn.XLOOKUP(E2192,State_Code_Name!$C$2:$C$52,State_Code_Name!$B$2:$B$52)</f>
        <v>Minnesota</v>
      </c>
      <c r="G2192" t="s">
        <v>19</v>
      </c>
      <c r="H2192" s="15">
        <v>42666</v>
      </c>
      <c r="I2192" s="15">
        <v>42666</v>
      </c>
      <c r="J2192" t="s">
        <v>14</v>
      </c>
      <c r="K2192" t="s">
        <v>14</v>
      </c>
      <c r="L2192">
        <f>Table1[[#This Row],[Date resolved]]-Table1[[#This Row],[Date received]]</f>
        <v>0</v>
      </c>
      <c r="M2192">
        <f>YEAR(Table1[[#This Row],[Date received]])</f>
        <v>2016</v>
      </c>
      <c r="N2192" t="str">
        <f>_xlfn.CONCAT("Q",_xlfn.CEILING.MATH(MONTH(Table1[[#This Row],[Date received]])/3))</f>
        <v>Q4</v>
      </c>
    </row>
    <row r="2193" spans="1:14" x14ac:dyDescent="0.3">
      <c r="A2193">
        <v>833665</v>
      </c>
      <c r="B2193" t="s">
        <v>30</v>
      </c>
      <c r="C2193" t="s">
        <v>36</v>
      </c>
      <c r="D2193" t="s">
        <v>99</v>
      </c>
      <c r="E2193" t="s">
        <v>18</v>
      </c>
      <c r="F2193" t="str">
        <f>_xlfn.XLOOKUP(E2193,State_Code_Name!$C$2:$C$52,State_Code_Name!$B$2:$B$52)</f>
        <v>California</v>
      </c>
      <c r="G2193" t="s">
        <v>19</v>
      </c>
      <c r="H2193" s="15">
        <v>41760</v>
      </c>
      <c r="I2193" s="15">
        <v>41760</v>
      </c>
      <c r="J2193" t="s">
        <v>14</v>
      </c>
      <c r="K2193" t="s">
        <v>15</v>
      </c>
      <c r="L2193">
        <f>Table1[[#This Row],[Date resolved]]-Table1[[#This Row],[Date received]]</f>
        <v>0</v>
      </c>
      <c r="M2193">
        <f>YEAR(Table1[[#This Row],[Date received]])</f>
        <v>2014</v>
      </c>
      <c r="N2193" t="str">
        <f>_xlfn.CONCAT("Q",_xlfn.CEILING.MATH(MONTH(Table1[[#This Row],[Date received]])/3))</f>
        <v>Q2</v>
      </c>
    </row>
    <row r="2194" spans="1:14" x14ac:dyDescent="0.3">
      <c r="A2194">
        <v>1940272</v>
      </c>
      <c r="B2194" t="s">
        <v>34</v>
      </c>
      <c r="C2194" t="s">
        <v>16</v>
      </c>
      <c r="D2194" t="s">
        <v>24</v>
      </c>
      <c r="E2194" t="s">
        <v>35</v>
      </c>
      <c r="F2194" t="str">
        <f>_xlfn.XLOOKUP(E2194,State_Code_Name!$C$2:$C$52,State_Code_Name!$B$2:$B$52)</f>
        <v>Florida</v>
      </c>
      <c r="G2194" t="s">
        <v>305</v>
      </c>
      <c r="H2194" s="15">
        <v>42514</v>
      </c>
      <c r="I2194" s="15">
        <v>42521</v>
      </c>
      <c r="J2194" t="s">
        <v>14</v>
      </c>
      <c r="K2194" t="s">
        <v>15</v>
      </c>
      <c r="L2194">
        <f>Table1[[#This Row],[Date resolved]]-Table1[[#This Row],[Date received]]</f>
        <v>7</v>
      </c>
      <c r="M2194">
        <f>YEAR(Table1[[#This Row],[Date received]])</f>
        <v>2016</v>
      </c>
      <c r="N2194" t="str">
        <f>_xlfn.CONCAT("Q",_xlfn.CEILING.MATH(MONTH(Table1[[#This Row],[Date received]])/3))</f>
        <v>Q2</v>
      </c>
    </row>
    <row r="2195" spans="1:14" x14ac:dyDescent="0.3">
      <c r="A2195">
        <v>955812</v>
      </c>
      <c r="B2195" t="s">
        <v>285</v>
      </c>
      <c r="C2195" t="s">
        <v>9</v>
      </c>
      <c r="D2195" t="s">
        <v>175</v>
      </c>
      <c r="E2195" t="s">
        <v>31</v>
      </c>
      <c r="F2195" t="str">
        <f>_xlfn.XLOOKUP(E2195,State_Code_Name!$C$2:$C$52,State_Code_Name!$B$2:$B$52)</f>
        <v>Texas</v>
      </c>
      <c r="G2195" t="s">
        <v>19</v>
      </c>
      <c r="H2195" s="15">
        <v>41847</v>
      </c>
      <c r="I2195" s="15">
        <v>41847</v>
      </c>
      <c r="J2195" t="s">
        <v>14</v>
      </c>
      <c r="K2195" t="s">
        <v>15</v>
      </c>
      <c r="L2195">
        <f>Table1[[#This Row],[Date resolved]]-Table1[[#This Row],[Date received]]</f>
        <v>0</v>
      </c>
      <c r="M2195">
        <f>YEAR(Table1[[#This Row],[Date received]])</f>
        <v>2014</v>
      </c>
      <c r="N2195" t="str">
        <f>_xlfn.CONCAT("Q",_xlfn.CEILING.MATH(MONTH(Table1[[#This Row],[Date received]])/3))</f>
        <v>Q3</v>
      </c>
    </row>
    <row r="2196" spans="1:14" x14ac:dyDescent="0.3">
      <c r="A2196">
        <v>2054611</v>
      </c>
      <c r="B2196" t="s">
        <v>969</v>
      </c>
      <c r="C2196" t="s">
        <v>32</v>
      </c>
      <c r="D2196" t="s">
        <v>41</v>
      </c>
      <c r="E2196" t="s">
        <v>35</v>
      </c>
      <c r="F2196" t="str">
        <f>_xlfn.XLOOKUP(E2196,State_Code_Name!$C$2:$C$52,State_Code_Name!$B$2:$B$52)</f>
        <v>Florida</v>
      </c>
      <c r="G2196" t="s">
        <v>305</v>
      </c>
      <c r="H2196" s="15">
        <v>42591</v>
      </c>
      <c r="I2196" s="15">
        <v>42593</v>
      </c>
      <c r="J2196" t="s">
        <v>14</v>
      </c>
      <c r="K2196" t="s">
        <v>15</v>
      </c>
      <c r="L2196">
        <f>Table1[[#This Row],[Date resolved]]-Table1[[#This Row],[Date received]]</f>
        <v>2</v>
      </c>
      <c r="M2196">
        <f>YEAR(Table1[[#This Row],[Date received]])</f>
        <v>2016</v>
      </c>
      <c r="N2196" t="str">
        <f>_xlfn.CONCAT("Q",_xlfn.CEILING.MATH(MONTH(Table1[[#This Row],[Date received]])/3))</f>
        <v>Q3</v>
      </c>
    </row>
    <row r="2197" spans="1:14" x14ac:dyDescent="0.3">
      <c r="A2197">
        <v>1749095</v>
      </c>
      <c r="B2197" t="s">
        <v>1051</v>
      </c>
      <c r="C2197" t="s">
        <v>32</v>
      </c>
      <c r="D2197" t="s">
        <v>104</v>
      </c>
      <c r="E2197" t="s">
        <v>98</v>
      </c>
      <c r="F2197" t="str">
        <f>_xlfn.XLOOKUP(E2197,State_Code_Name!$C$2:$C$52,State_Code_Name!$B$2:$B$52)</f>
        <v>Colorado</v>
      </c>
      <c r="G2197" t="s">
        <v>19</v>
      </c>
      <c r="H2197" s="15">
        <v>42389</v>
      </c>
      <c r="I2197" s="15">
        <v>42389</v>
      </c>
      <c r="J2197" t="s">
        <v>14</v>
      </c>
      <c r="K2197" t="s">
        <v>15</v>
      </c>
      <c r="L2197">
        <f>Table1[[#This Row],[Date resolved]]-Table1[[#This Row],[Date received]]</f>
        <v>0</v>
      </c>
      <c r="M2197">
        <f>YEAR(Table1[[#This Row],[Date received]])</f>
        <v>2016</v>
      </c>
      <c r="N2197" t="str">
        <f>_xlfn.CONCAT("Q",_xlfn.CEILING.MATH(MONTH(Table1[[#This Row],[Date received]])/3))</f>
        <v>Q1</v>
      </c>
    </row>
    <row r="2198" spans="1:14" x14ac:dyDescent="0.3">
      <c r="A2198">
        <v>618921</v>
      </c>
      <c r="B2198" t="s">
        <v>30</v>
      </c>
      <c r="C2198" t="s">
        <v>32</v>
      </c>
      <c r="D2198" t="s">
        <v>104</v>
      </c>
      <c r="E2198" t="s">
        <v>66</v>
      </c>
      <c r="F2198" t="str">
        <f>_xlfn.XLOOKUP(E2198,State_Code_Name!$C$2:$C$52,State_Code_Name!$B$2:$B$52)</f>
        <v>Michigan</v>
      </c>
      <c r="G2198" t="s">
        <v>13</v>
      </c>
      <c r="H2198" s="15">
        <v>41611</v>
      </c>
      <c r="I2198" s="15">
        <v>41613</v>
      </c>
      <c r="J2198" t="s">
        <v>14</v>
      </c>
      <c r="K2198" t="s">
        <v>15</v>
      </c>
      <c r="L2198">
        <f>Table1[[#This Row],[Date resolved]]-Table1[[#This Row],[Date received]]</f>
        <v>2</v>
      </c>
      <c r="M2198">
        <f>YEAR(Table1[[#This Row],[Date received]])</f>
        <v>2013</v>
      </c>
      <c r="N2198" t="str">
        <f>_xlfn.CONCAT("Q",_xlfn.CEILING.MATH(MONTH(Table1[[#This Row],[Date received]])/3))</f>
        <v>Q4</v>
      </c>
    </row>
    <row r="2199" spans="1:14" x14ac:dyDescent="0.3">
      <c r="A2199">
        <v>1579034</v>
      </c>
      <c r="B2199" t="s">
        <v>432</v>
      </c>
      <c r="C2199" t="s">
        <v>9</v>
      </c>
      <c r="D2199" t="s">
        <v>10</v>
      </c>
      <c r="E2199" t="s">
        <v>22</v>
      </c>
      <c r="F2199" t="str">
        <f>_xlfn.XLOOKUP(E2199,State_Code_Name!$C$2:$C$52,State_Code_Name!$B$2:$B$52)</f>
        <v>New York</v>
      </c>
      <c r="G2199" t="s">
        <v>19</v>
      </c>
      <c r="H2199" s="15">
        <v>42271</v>
      </c>
      <c r="I2199" s="15">
        <v>42271</v>
      </c>
      <c r="J2199" t="s">
        <v>14</v>
      </c>
      <c r="K2199" t="s">
        <v>14</v>
      </c>
      <c r="L2199">
        <f>Table1[[#This Row],[Date resolved]]-Table1[[#This Row],[Date received]]</f>
        <v>0</v>
      </c>
      <c r="M2199">
        <f>YEAR(Table1[[#This Row],[Date received]])</f>
        <v>2015</v>
      </c>
      <c r="N2199" t="str">
        <f>_xlfn.CONCAT("Q",_xlfn.CEILING.MATH(MONTH(Table1[[#This Row],[Date received]])/3))</f>
        <v>Q3</v>
      </c>
    </row>
    <row r="2200" spans="1:14" x14ac:dyDescent="0.3">
      <c r="A2200">
        <v>1790763</v>
      </c>
      <c r="B2200" t="s">
        <v>265</v>
      </c>
      <c r="C2200" t="s">
        <v>26</v>
      </c>
      <c r="D2200" t="s">
        <v>56</v>
      </c>
      <c r="E2200" t="s">
        <v>70</v>
      </c>
      <c r="F2200" t="str">
        <f>_xlfn.XLOOKUP(E2200,State_Code_Name!$C$2:$C$52,State_Code_Name!$B$2:$B$52)</f>
        <v>Massachusetts</v>
      </c>
      <c r="G2200" t="s">
        <v>23</v>
      </c>
      <c r="H2200" s="15">
        <v>42417</v>
      </c>
      <c r="I2200" s="15">
        <v>42418</v>
      </c>
      <c r="J2200" t="s">
        <v>14</v>
      </c>
      <c r="K2200" t="s">
        <v>15</v>
      </c>
      <c r="L2200">
        <f>Table1[[#This Row],[Date resolved]]-Table1[[#This Row],[Date received]]</f>
        <v>1</v>
      </c>
      <c r="M2200">
        <f>YEAR(Table1[[#This Row],[Date received]])</f>
        <v>2016</v>
      </c>
      <c r="N2200" t="str">
        <f>_xlfn.CONCAT("Q",_xlfn.CEILING.MATH(MONTH(Table1[[#This Row],[Date received]])/3))</f>
        <v>Q1</v>
      </c>
    </row>
    <row r="2201" spans="1:14" x14ac:dyDescent="0.3">
      <c r="A2201">
        <v>998419</v>
      </c>
      <c r="B2201" t="s">
        <v>163</v>
      </c>
      <c r="C2201" t="s">
        <v>26</v>
      </c>
      <c r="D2201" t="s">
        <v>56</v>
      </c>
      <c r="E2201" t="s">
        <v>74</v>
      </c>
      <c r="F2201" t="str">
        <f>_xlfn.XLOOKUP(E2201,State_Code_Name!$C$2:$C$52,State_Code_Name!$B$2:$B$52)</f>
        <v>Tennessee</v>
      </c>
      <c r="G2201" t="s">
        <v>19</v>
      </c>
      <c r="H2201" s="15">
        <v>41874</v>
      </c>
      <c r="I2201" s="15">
        <v>41874</v>
      </c>
      <c r="J2201" t="s">
        <v>14</v>
      </c>
      <c r="K2201" t="s">
        <v>15</v>
      </c>
      <c r="L2201">
        <f>Table1[[#This Row],[Date resolved]]-Table1[[#This Row],[Date received]]</f>
        <v>0</v>
      </c>
      <c r="M2201">
        <f>YEAR(Table1[[#This Row],[Date received]])</f>
        <v>2014</v>
      </c>
      <c r="N2201" t="str">
        <f>_xlfn.CONCAT("Q",_xlfn.CEILING.MATH(MONTH(Table1[[#This Row],[Date received]])/3))</f>
        <v>Q3</v>
      </c>
    </row>
    <row r="2202" spans="1:14" x14ac:dyDescent="0.3">
      <c r="A2202">
        <v>1912207</v>
      </c>
      <c r="B2202" t="s">
        <v>591</v>
      </c>
      <c r="C2202" t="s">
        <v>32</v>
      </c>
      <c r="D2202" t="s">
        <v>104</v>
      </c>
      <c r="E2202" t="s">
        <v>59</v>
      </c>
      <c r="F2202" t="str">
        <f>_xlfn.XLOOKUP(E2202,State_Code_Name!$C$2:$C$52,State_Code_Name!$B$2:$B$52)</f>
        <v>Illinois</v>
      </c>
      <c r="G2202" t="s">
        <v>13</v>
      </c>
      <c r="H2202" s="15">
        <v>42495</v>
      </c>
      <c r="I2202" s="15">
        <v>42538</v>
      </c>
      <c r="J2202" t="s">
        <v>14</v>
      </c>
      <c r="K2202" t="s">
        <v>15</v>
      </c>
      <c r="L2202">
        <f>Table1[[#This Row],[Date resolved]]-Table1[[#This Row],[Date received]]</f>
        <v>43</v>
      </c>
      <c r="M2202">
        <f>YEAR(Table1[[#This Row],[Date received]])</f>
        <v>2016</v>
      </c>
      <c r="N2202" t="str">
        <f>_xlfn.CONCAT("Q",_xlfn.CEILING.MATH(MONTH(Table1[[#This Row],[Date received]])/3))</f>
        <v>Q2</v>
      </c>
    </row>
    <row r="2203" spans="1:14" x14ac:dyDescent="0.3">
      <c r="A2203">
        <v>1246556</v>
      </c>
      <c r="B2203" t="s">
        <v>298</v>
      </c>
      <c r="C2203" t="s">
        <v>32</v>
      </c>
      <c r="D2203" t="s">
        <v>41</v>
      </c>
      <c r="E2203" t="s">
        <v>140</v>
      </c>
      <c r="F2203" t="str">
        <f>_xlfn.XLOOKUP(E2203,State_Code_Name!$C$2:$C$52,State_Code_Name!$B$2:$B$52)</f>
        <v>Maine</v>
      </c>
      <c r="G2203" t="s">
        <v>19</v>
      </c>
      <c r="H2203" s="15">
        <v>42054</v>
      </c>
      <c r="I2203" s="15">
        <v>42054</v>
      </c>
      <c r="J2203" t="s">
        <v>14</v>
      </c>
      <c r="K2203" t="s">
        <v>15</v>
      </c>
      <c r="L2203">
        <f>Table1[[#This Row],[Date resolved]]-Table1[[#This Row],[Date received]]</f>
        <v>0</v>
      </c>
      <c r="M2203">
        <f>YEAR(Table1[[#This Row],[Date received]])</f>
        <v>2015</v>
      </c>
      <c r="N2203" t="str">
        <f>_xlfn.CONCAT("Q",_xlfn.CEILING.MATH(MONTH(Table1[[#This Row],[Date received]])/3))</f>
        <v>Q1</v>
      </c>
    </row>
    <row r="2204" spans="1:14" x14ac:dyDescent="0.3">
      <c r="A2204">
        <v>1605899</v>
      </c>
      <c r="B2204" t="s">
        <v>38</v>
      </c>
      <c r="C2204" t="s">
        <v>16</v>
      </c>
      <c r="D2204" t="s">
        <v>20</v>
      </c>
      <c r="E2204" t="s">
        <v>12</v>
      </c>
      <c r="F2204" t="str">
        <f>_xlfn.XLOOKUP(E2204,State_Code_Name!$C$2:$C$52,State_Code_Name!$B$2:$B$52)</f>
        <v>Virginia</v>
      </c>
      <c r="G2204" t="s">
        <v>57</v>
      </c>
      <c r="H2204" s="15">
        <v>42291</v>
      </c>
      <c r="I2204" s="15">
        <v>42298</v>
      </c>
      <c r="J2204" t="s">
        <v>14</v>
      </c>
      <c r="K2204" t="s">
        <v>14</v>
      </c>
      <c r="L2204">
        <f>Table1[[#This Row],[Date resolved]]-Table1[[#This Row],[Date received]]</f>
        <v>7</v>
      </c>
      <c r="M2204">
        <f>YEAR(Table1[[#This Row],[Date received]])</f>
        <v>2015</v>
      </c>
      <c r="N2204" t="str">
        <f>_xlfn.CONCAT("Q",_xlfn.CEILING.MATH(MONTH(Table1[[#This Row],[Date received]])/3))</f>
        <v>Q4</v>
      </c>
    </row>
    <row r="2205" spans="1:14" x14ac:dyDescent="0.3">
      <c r="A2205">
        <v>2075236</v>
      </c>
      <c r="B2205" t="s">
        <v>113</v>
      </c>
      <c r="C2205" t="s">
        <v>32</v>
      </c>
      <c r="D2205" t="s">
        <v>41</v>
      </c>
      <c r="E2205" t="s">
        <v>35</v>
      </c>
      <c r="F2205" t="str">
        <f>_xlfn.XLOOKUP(E2205,State_Code_Name!$C$2:$C$52,State_Code_Name!$B$2:$B$52)</f>
        <v>Florida</v>
      </c>
      <c r="G2205" t="s">
        <v>305</v>
      </c>
      <c r="H2205" s="15">
        <v>42605</v>
      </c>
      <c r="I2205" s="15">
        <v>42607</v>
      </c>
      <c r="J2205" t="s">
        <v>14</v>
      </c>
      <c r="K2205" t="s">
        <v>15</v>
      </c>
      <c r="L2205">
        <f>Table1[[#This Row],[Date resolved]]-Table1[[#This Row],[Date received]]</f>
        <v>2</v>
      </c>
      <c r="M2205">
        <f>YEAR(Table1[[#This Row],[Date received]])</f>
        <v>2016</v>
      </c>
      <c r="N2205" t="str">
        <f>_xlfn.CONCAT("Q",_xlfn.CEILING.MATH(MONTH(Table1[[#This Row],[Date received]])/3))</f>
        <v>Q3</v>
      </c>
    </row>
    <row r="2206" spans="1:14" x14ac:dyDescent="0.3">
      <c r="A2206">
        <v>816756</v>
      </c>
      <c r="B2206" t="s">
        <v>341</v>
      </c>
      <c r="C2206" t="s">
        <v>32</v>
      </c>
      <c r="D2206" t="s">
        <v>41</v>
      </c>
      <c r="E2206" t="s">
        <v>31</v>
      </c>
      <c r="F2206" t="str">
        <f>_xlfn.XLOOKUP(E2206,State_Code_Name!$C$2:$C$52,State_Code_Name!$B$2:$B$52)</f>
        <v>Texas</v>
      </c>
      <c r="G2206" t="s">
        <v>19</v>
      </c>
      <c r="H2206" s="15">
        <v>41750</v>
      </c>
      <c r="I2206" s="15">
        <v>41750</v>
      </c>
      <c r="J2206" t="s">
        <v>14</v>
      </c>
      <c r="K2206" t="s">
        <v>14</v>
      </c>
      <c r="L2206">
        <f>Table1[[#This Row],[Date resolved]]-Table1[[#This Row],[Date received]]</f>
        <v>0</v>
      </c>
      <c r="M2206">
        <f>YEAR(Table1[[#This Row],[Date received]])</f>
        <v>2014</v>
      </c>
      <c r="N2206" t="str">
        <f>_xlfn.CONCAT("Q",_xlfn.CEILING.MATH(MONTH(Table1[[#This Row],[Date received]])/3))</f>
        <v>Q2</v>
      </c>
    </row>
    <row r="2207" spans="1:14" x14ac:dyDescent="0.3">
      <c r="A2207">
        <v>1520430</v>
      </c>
      <c r="B2207" t="s">
        <v>164</v>
      </c>
      <c r="C2207" t="s">
        <v>26</v>
      </c>
      <c r="D2207" t="s">
        <v>56</v>
      </c>
      <c r="E2207" t="s">
        <v>176</v>
      </c>
      <c r="F2207" t="str">
        <f>_xlfn.XLOOKUP(E2207,State_Code_Name!$C$2:$C$52,State_Code_Name!$B$2:$B$52)</f>
        <v>District of Columbia</v>
      </c>
      <c r="G2207" t="s">
        <v>19</v>
      </c>
      <c r="H2207" s="15">
        <v>42231</v>
      </c>
      <c r="I2207" s="15">
        <v>42231</v>
      </c>
      <c r="J2207" t="s">
        <v>14</v>
      </c>
      <c r="K2207" t="s">
        <v>15</v>
      </c>
      <c r="L2207">
        <f>Table1[[#This Row],[Date resolved]]-Table1[[#This Row],[Date received]]</f>
        <v>0</v>
      </c>
      <c r="M2207">
        <f>YEAR(Table1[[#This Row],[Date received]])</f>
        <v>2015</v>
      </c>
      <c r="N2207" t="str">
        <f>_xlfn.CONCAT("Q",_xlfn.CEILING.MATH(MONTH(Table1[[#This Row],[Date received]])/3))</f>
        <v>Q3</v>
      </c>
    </row>
    <row r="2208" spans="1:14" x14ac:dyDescent="0.3">
      <c r="A2208">
        <v>1330167</v>
      </c>
      <c r="B2208" t="s">
        <v>259</v>
      </c>
      <c r="C2208" t="s">
        <v>26</v>
      </c>
      <c r="D2208" t="s">
        <v>56</v>
      </c>
      <c r="E2208" t="s">
        <v>31</v>
      </c>
      <c r="F2208" t="str">
        <f>_xlfn.XLOOKUP(E2208,State_Code_Name!$C$2:$C$52,State_Code_Name!$B$2:$B$52)</f>
        <v>Texas</v>
      </c>
      <c r="G2208" t="s">
        <v>19</v>
      </c>
      <c r="H2208" s="15">
        <v>42108</v>
      </c>
      <c r="I2208" s="15">
        <v>42108</v>
      </c>
      <c r="J2208" t="s">
        <v>14</v>
      </c>
      <c r="K2208" t="s">
        <v>15</v>
      </c>
      <c r="L2208">
        <f>Table1[[#This Row],[Date resolved]]-Table1[[#This Row],[Date received]]</f>
        <v>0</v>
      </c>
      <c r="M2208">
        <f>YEAR(Table1[[#This Row],[Date received]])</f>
        <v>2015</v>
      </c>
      <c r="N2208" t="str">
        <f>_xlfn.CONCAT("Q",_xlfn.CEILING.MATH(MONTH(Table1[[#This Row],[Date received]])/3))</f>
        <v>Q2</v>
      </c>
    </row>
    <row r="2209" spans="1:14" x14ac:dyDescent="0.3">
      <c r="A2209">
        <v>1450397</v>
      </c>
      <c r="B2209" t="s">
        <v>43</v>
      </c>
      <c r="C2209" t="s">
        <v>16</v>
      </c>
      <c r="D2209" t="s">
        <v>20</v>
      </c>
      <c r="E2209" t="s">
        <v>121</v>
      </c>
      <c r="F2209" t="str">
        <f>_xlfn.XLOOKUP(E2209,State_Code_Name!$C$2:$C$52,State_Code_Name!$B$2:$B$52)</f>
        <v>Oregon</v>
      </c>
      <c r="G2209" t="s">
        <v>19</v>
      </c>
      <c r="H2209" s="15">
        <v>42187</v>
      </c>
      <c r="I2209" s="15">
        <v>42187</v>
      </c>
      <c r="J2209" t="s">
        <v>14</v>
      </c>
      <c r="K2209" t="s">
        <v>14</v>
      </c>
      <c r="L2209">
        <f>Table1[[#This Row],[Date resolved]]-Table1[[#This Row],[Date received]]</f>
        <v>0</v>
      </c>
      <c r="M2209">
        <f>YEAR(Table1[[#This Row],[Date received]])</f>
        <v>2015</v>
      </c>
      <c r="N2209" t="str">
        <f>_xlfn.CONCAT("Q",_xlfn.CEILING.MATH(MONTH(Table1[[#This Row],[Date received]])/3))</f>
        <v>Q3</v>
      </c>
    </row>
    <row r="2210" spans="1:14" x14ac:dyDescent="0.3">
      <c r="A2210">
        <v>1716919</v>
      </c>
      <c r="B2210" t="s">
        <v>245</v>
      </c>
      <c r="C2210" t="s">
        <v>26</v>
      </c>
      <c r="D2210" t="s">
        <v>159</v>
      </c>
      <c r="E2210" t="s">
        <v>122</v>
      </c>
      <c r="F2210" t="str">
        <f>_xlfn.XLOOKUP(E2210,State_Code_Name!$C$2:$C$52,State_Code_Name!$B$2:$B$52)</f>
        <v>Maryland</v>
      </c>
      <c r="G2210" t="s">
        <v>19</v>
      </c>
      <c r="H2210" s="15">
        <v>42363</v>
      </c>
      <c r="I2210" s="15">
        <v>42363</v>
      </c>
      <c r="J2210" t="s">
        <v>14</v>
      </c>
      <c r="K2210" t="s">
        <v>15</v>
      </c>
      <c r="L2210">
        <f>Table1[[#This Row],[Date resolved]]-Table1[[#This Row],[Date received]]</f>
        <v>0</v>
      </c>
      <c r="M2210">
        <f>YEAR(Table1[[#This Row],[Date received]])</f>
        <v>2015</v>
      </c>
      <c r="N2210" t="str">
        <f>_xlfn.CONCAT("Q",_xlfn.CEILING.MATH(MONTH(Table1[[#This Row],[Date received]])/3))</f>
        <v>Q4</v>
      </c>
    </row>
    <row r="2211" spans="1:14" x14ac:dyDescent="0.3">
      <c r="A2211">
        <v>1842594</v>
      </c>
      <c r="B2211" t="s">
        <v>60</v>
      </c>
      <c r="C2211" t="s">
        <v>52</v>
      </c>
      <c r="D2211" t="s">
        <v>96</v>
      </c>
      <c r="E2211" t="s">
        <v>118</v>
      </c>
      <c r="F2211" t="str">
        <f>_xlfn.XLOOKUP(E2211,State_Code_Name!$C$2:$C$52,State_Code_Name!$B$2:$B$52)</f>
        <v>Alabama</v>
      </c>
      <c r="G2211" t="s">
        <v>19</v>
      </c>
      <c r="H2211" s="15">
        <v>42450</v>
      </c>
      <c r="I2211" s="15">
        <v>42450</v>
      </c>
      <c r="J2211" t="s">
        <v>14</v>
      </c>
      <c r="K2211" t="s">
        <v>14</v>
      </c>
      <c r="L2211">
        <f>Table1[[#This Row],[Date resolved]]-Table1[[#This Row],[Date received]]</f>
        <v>0</v>
      </c>
      <c r="M2211">
        <f>YEAR(Table1[[#This Row],[Date received]])</f>
        <v>2016</v>
      </c>
      <c r="N2211" t="str">
        <f>_xlfn.CONCAT("Q",_xlfn.CEILING.MATH(MONTH(Table1[[#This Row],[Date received]])/3))</f>
        <v>Q1</v>
      </c>
    </row>
    <row r="2212" spans="1:14" x14ac:dyDescent="0.3">
      <c r="A2212">
        <v>518640</v>
      </c>
      <c r="B2212" t="s">
        <v>285</v>
      </c>
      <c r="C2212" t="s">
        <v>9</v>
      </c>
      <c r="D2212" t="s">
        <v>183</v>
      </c>
      <c r="E2212" t="s">
        <v>18</v>
      </c>
      <c r="F2212" t="str">
        <f>_xlfn.XLOOKUP(E2212,State_Code_Name!$C$2:$C$52,State_Code_Name!$B$2:$B$52)</f>
        <v>California</v>
      </c>
      <c r="G2212" t="s">
        <v>19</v>
      </c>
      <c r="H2212" s="15">
        <v>41524</v>
      </c>
      <c r="I2212" s="15">
        <v>41526</v>
      </c>
      <c r="J2212" t="s">
        <v>14</v>
      </c>
      <c r="K2212" t="s">
        <v>15</v>
      </c>
      <c r="L2212">
        <f>Table1[[#This Row],[Date resolved]]-Table1[[#This Row],[Date received]]</f>
        <v>2</v>
      </c>
      <c r="M2212">
        <f>YEAR(Table1[[#This Row],[Date received]])</f>
        <v>2013</v>
      </c>
      <c r="N2212" t="str">
        <f>_xlfn.CONCAT("Q",_xlfn.CEILING.MATH(MONTH(Table1[[#This Row],[Date received]])/3))</f>
        <v>Q3</v>
      </c>
    </row>
    <row r="2213" spans="1:14" x14ac:dyDescent="0.3">
      <c r="A2213">
        <v>298729</v>
      </c>
      <c r="B2213" t="s">
        <v>113</v>
      </c>
      <c r="C2213" t="s">
        <v>36</v>
      </c>
      <c r="D2213" t="s">
        <v>80</v>
      </c>
      <c r="E2213" t="s">
        <v>42</v>
      </c>
      <c r="F2213" t="str">
        <f>_xlfn.XLOOKUP(E2213,State_Code_Name!$C$2:$C$52,State_Code_Name!$B$2:$B$52)</f>
        <v>North Carolina</v>
      </c>
      <c r="G2213" t="s">
        <v>19</v>
      </c>
      <c r="H2213" s="15">
        <v>41310</v>
      </c>
      <c r="I2213" s="15">
        <v>41310</v>
      </c>
      <c r="J2213" t="s">
        <v>14</v>
      </c>
      <c r="K2213" t="s">
        <v>15</v>
      </c>
      <c r="L2213">
        <f>Table1[[#This Row],[Date resolved]]-Table1[[#This Row],[Date received]]</f>
        <v>0</v>
      </c>
      <c r="M2213">
        <f>YEAR(Table1[[#This Row],[Date received]])</f>
        <v>2013</v>
      </c>
      <c r="N2213" t="str">
        <f>_xlfn.CONCAT("Q",_xlfn.CEILING.MATH(MONTH(Table1[[#This Row],[Date received]])/3))</f>
        <v>Q1</v>
      </c>
    </row>
    <row r="2214" spans="1:14" x14ac:dyDescent="0.3">
      <c r="A2214">
        <v>1333196</v>
      </c>
      <c r="B2214" t="s">
        <v>38</v>
      </c>
      <c r="C2214" t="s">
        <v>36</v>
      </c>
      <c r="D2214" t="s">
        <v>149</v>
      </c>
      <c r="E2214" t="s">
        <v>31</v>
      </c>
      <c r="F2214" t="str">
        <f>_xlfn.XLOOKUP(E2214,State_Code_Name!$C$2:$C$52,State_Code_Name!$B$2:$B$52)</f>
        <v>Texas</v>
      </c>
      <c r="G2214" t="s">
        <v>19</v>
      </c>
      <c r="H2214" s="15">
        <v>42110</v>
      </c>
      <c r="I2214" s="15">
        <v>42110</v>
      </c>
      <c r="J2214" t="s">
        <v>14</v>
      </c>
      <c r="K2214" t="s">
        <v>15</v>
      </c>
      <c r="L2214">
        <f>Table1[[#This Row],[Date resolved]]-Table1[[#This Row],[Date received]]</f>
        <v>0</v>
      </c>
      <c r="M2214">
        <f>YEAR(Table1[[#This Row],[Date received]])</f>
        <v>2015</v>
      </c>
      <c r="N2214" t="str">
        <f>_xlfn.CONCAT("Q",_xlfn.CEILING.MATH(MONTH(Table1[[#This Row],[Date received]])/3))</f>
        <v>Q2</v>
      </c>
    </row>
    <row r="2215" spans="1:14" x14ac:dyDescent="0.3">
      <c r="A2215">
        <v>861462</v>
      </c>
      <c r="B2215" t="s">
        <v>90</v>
      </c>
      <c r="C2215" t="s">
        <v>32</v>
      </c>
      <c r="D2215" t="s">
        <v>161</v>
      </c>
      <c r="E2215" t="s">
        <v>66</v>
      </c>
      <c r="F2215" t="str">
        <f>_xlfn.XLOOKUP(E2215,State_Code_Name!$C$2:$C$52,State_Code_Name!$B$2:$B$52)</f>
        <v>Michigan</v>
      </c>
      <c r="G2215" t="s">
        <v>19</v>
      </c>
      <c r="H2215" s="15">
        <v>41779</v>
      </c>
      <c r="I2215" s="15">
        <v>41779</v>
      </c>
      <c r="J2215" t="s">
        <v>14</v>
      </c>
      <c r="K2215" t="s">
        <v>15</v>
      </c>
      <c r="L2215">
        <f>Table1[[#This Row],[Date resolved]]-Table1[[#This Row],[Date received]]</f>
        <v>0</v>
      </c>
      <c r="M2215">
        <f>YEAR(Table1[[#This Row],[Date received]])</f>
        <v>2014</v>
      </c>
      <c r="N2215" t="str">
        <f>_xlfn.CONCAT("Q",_xlfn.CEILING.MATH(MONTH(Table1[[#This Row],[Date received]])/3))</f>
        <v>Q2</v>
      </c>
    </row>
    <row r="2216" spans="1:14" x14ac:dyDescent="0.3">
      <c r="A2216">
        <v>872829</v>
      </c>
      <c r="B2216" t="s">
        <v>54</v>
      </c>
      <c r="C2216" t="s">
        <v>52</v>
      </c>
      <c r="D2216" t="s">
        <v>96</v>
      </c>
      <c r="E2216" t="s">
        <v>25</v>
      </c>
      <c r="F2216" t="str">
        <f>_xlfn.XLOOKUP(E2216,State_Code_Name!$C$2:$C$52,State_Code_Name!$B$2:$B$52)</f>
        <v>Georgia</v>
      </c>
      <c r="G2216" t="s">
        <v>19</v>
      </c>
      <c r="H2216" s="15">
        <v>41788</v>
      </c>
      <c r="I2216" s="15">
        <v>41788</v>
      </c>
      <c r="J2216" t="s">
        <v>14</v>
      </c>
      <c r="K2216" t="s">
        <v>15</v>
      </c>
      <c r="L2216">
        <f>Table1[[#This Row],[Date resolved]]-Table1[[#This Row],[Date received]]</f>
        <v>0</v>
      </c>
      <c r="M2216">
        <f>YEAR(Table1[[#This Row],[Date received]])</f>
        <v>2014</v>
      </c>
      <c r="N2216" t="str">
        <f>_xlfn.CONCAT("Q",_xlfn.CEILING.MATH(MONTH(Table1[[#This Row],[Date received]])/3))</f>
        <v>Q2</v>
      </c>
    </row>
    <row r="2217" spans="1:14" x14ac:dyDescent="0.3">
      <c r="A2217">
        <v>2048208</v>
      </c>
      <c r="B2217" t="s">
        <v>30</v>
      </c>
      <c r="C2217" t="s">
        <v>26</v>
      </c>
      <c r="D2217" t="s">
        <v>27</v>
      </c>
      <c r="E2217" t="s">
        <v>114</v>
      </c>
      <c r="F2217" t="str">
        <f>_xlfn.XLOOKUP(E2217,State_Code_Name!$C$2:$C$52,State_Code_Name!$B$2:$B$52)</f>
        <v>South Carolina</v>
      </c>
      <c r="G2217" t="s">
        <v>57</v>
      </c>
      <c r="H2217" s="15">
        <v>42587</v>
      </c>
      <c r="I2217" s="15">
        <v>42587</v>
      </c>
      <c r="J2217" t="s">
        <v>14</v>
      </c>
      <c r="K2217" t="s">
        <v>15</v>
      </c>
      <c r="L2217">
        <f>Table1[[#This Row],[Date resolved]]-Table1[[#This Row],[Date received]]</f>
        <v>0</v>
      </c>
      <c r="M2217">
        <f>YEAR(Table1[[#This Row],[Date received]])</f>
        <v>2016</v>
      </c>
      <c r="N2217" t="str">
        <f>_xlfn.CONCAT("Q",_xlfn.CEILING.MATH(MONTH(Table1[[#This Row],[Date received]])/3))</f>
        <v>Q3</v>
      </c>
    </row>
    <row r="2218" spans="1:14" x14ac:dyDescent="0.3">
      <c r="A2218">
        <v>1275502</v>
      </c>
      <c r="B2218" t="s">
        <v>30</v>
      </c>
      <c r="C2218" t="s">
        <v>16</v>
      </c>
      <c r="D2218" t="s">
        <v>20</v>
      </c>
      <c r="E2218" t="s">
        <v>42</v>
      </c>
      <c r="F2218" t="str">
        <f>_xlfn.XLOOKUP(E2218,State_Code_Name!$C$2:$C$52,State_Code_Name!$B$2:$B$52)</f>
        <v>North Carolina</v>
      </c>
      <c r="G2218" t="s">
        <v>19</v>
      </c>
      <c r="H2218" s="15">
        <v>42073</v>
      </c>
      <c r="I2218" s="15">
        <v>42073</v>
      </c>
      <c r="J2218" t="s">
        <v>14</v>
      </c>
      <c r="K2218" t="s">
        <v>15</v>
      </c>
      <c r="L2218">
        <f>Table1[[#This Row],[Date resolved]]-Table1[[#This Row],[Date received]]</f>
        <v>0</v>
      </c>
      <c r="M2218">
        <f>YEAR(Table1[[#This Row],[Date received]])</f>
        <v>2015</v>
      </c>
      <c r="N2218" t="str">
        <f>_xlfn.CONCAT("Q",_xlfn.CEILING.MATH(MONTH(Table1[[#This Row],[Date received]])/3))</f>
        <v>Q1</v>
      </c>
    </row>
    <row r="2219" spans="1:14" x14ac:dyDescent="0.3">
      <c r="A2219">
        <v>1271464</v>
      </c>
      <c r="B2219" t="s">
        <v>238</v>
      </c>
      <c r="C2219" t="s">
        <v>32</v>
      </c>
      <c r="D2219" t="s">
        <v>41</v>
      </c>
      <c r="E2219" t="s">
        <v>25</v>
      </c>
      <c r="F2219" t="str">
        <f>_xlfn.XLOOKUP(E2219,State_Code_Name!$C$2:$C$52,State_Code_Name!$B$2:$B$52)</f>
        <v>Georgia</v>
      </c>
      <c r="G2219" t="s">
        <v>19</v>
      </c>
      <c r="H2219" s="15">
        <v>42069</v>
      </c>
      <c r="I2219" s="15">
        <v>42069</v>
      </c>
      <c r="J2219" t="s">
        <v>14</v>
      </c>
      <c r="K2219" t="s">
        <v>14</v>
      </c>
      <c r="L2219">
        <f>Table1[[#This Row],[Date resolved]]-Table1[[#This Row],[Date received]]</f>
        <v>0</v>
      </c>
      <c r="M2219">
        <f>YEAR(Table1[[#This Row],[Date received]])</f>
        <v>2015</v>
      </c>
      <c r="N2219" t="str">
        <f>_xlfn.CONCAT("Q",_xlfn.CEILING.MATH(MONTH(Table1[[#This Row],[Date received]])/3))</f>
        <v>Q1</v>
      </c>
    </row>
    <row r="2220" spans="1:14" x14ac:dyDescent="0.3">
      <c r="A2220">
        <v>2098633</v>
      </c>
      <c r="B2220" t="s">
        <v>54</v>
      </c>
      <c r="C2220" t="s">
        <v>52</v>
      </c>
      <c r="D2220" t="s">
        <v>76</v>
      </c>
      <c r="E2220" t="s">
        <v>66</v>
      </c>
      <c r="F2220" t="str">
        <f>_xlfn.XLOOKUP(E2220,State_Code_Name!$C$2:$C$52,State_Code_Name!$B$2:$B$52)</f>
        <v>Michigan</v>
      </c>
      <c r="G2220" t="s">
        <v>57</v>
      </c>
      <c r="H2220" s="15">
        <v>42620</v>
      </c>
      <c r="I2220" s="15">
        <v>42628</v>
      </c>
      <c r="J2220" t="s">
        <v>14</v>
      </c>
      <c r="K2220" t="s">
        <v>15</v>
      </c>
      <c r="L2220">
        <f>Table1[[#This Row],[Date resolved]]-Table1[[#This Row],[Date received]]</f>
        <v>8</v>
      </c>
      <c r="M2220">
        <f>YEAR(Table1[[#This Row],[Date received]])</f>
        <v>2016</v>
      </c>
      <c r="N2220" t="str">
        <f>_xlfn.CONCAT("Q",_xlfn.CEILING.MATH(MONTH(Table1[[#This Row],[Date received]])/3))</f>
        <v>Q3</v>
      </c>
    </row>
    <row r="2221" spans="1:14" x14ac:dyDescent="0.3">
      <c r="A2221">
        <v>362397</v>
      </c>
      <c r="B2221" t="s">
        <v>30</v>
      </c>
      <c r="C2221" t="s">
        <v>16</v>
      </c>
      <c r="D2221" t="s">
        <v>144</v>
      </c>
      <c r="E2221" t="s">
        <v>18</v>
      </c>
      <c r="F2221" t="str">
        <f>_xlfn.XLOOKUP(E2221,State_Code_Name!$C$2:$C$52,State_Code_Name!$B$2:$B$52)</f>
        <v>California</v>
      </c>
      <c r="G2221" t="s">
        <v>305</v>
      </c>
      <c r="H2221" s="15">
        <v>41354</v>
      </c>
      <c r="I2221" s="15">
        <v>41358</v>
      </c>
      <c r="J2221" t="s">
        <v>14</v>
      </c>
      <c r="K2221" t="s">
        <v>15</v>
      </c>
      <c r="L2221">
        <f>Table1[[#This Row],[Date resolved]]-Table1[[#This Row],[Date received]]</f>
        <v>4</v>
      </c>
      <c r="M2221">
        <f>YEAR(Table1[[#This Row],[Date received]])</f>
        <v>2013</v>
      </c>
      <c r="N2221" t="str">
        <f>_xlfn.CONCAT("Q",_xlfn.CEILING.MATH(MONTH(Table1[[#This Row],[Date received]])/3))</f>
        <v>Q1</v>
      </c>
    </row>
    <row r="2222" spans="1:14" x14ac:dyDescent="0.3">
      <c r="A2222">
        <v>1901010</v>
      </c>
      <c r="B2222" t="s">
        <v>434</v>
      </c>
      <c r="C2222" t="s">
        <v>32</v>
      </c>
      <c r="D2222" t="s">
        <v>116</v>
      </c>
      <c r="E2222" t="s">
        <v>74</v>
      </c>
      <c r="F2222" t="str">
        <f>_xlfn.XLOOKUP(E2222,State_Code_Name!$C$2:$C$52,State_Code_Name!$B$2:$B$52)</f>
        <v>Tennessee</v>
      </c>
      <c r="G2222" t="s">
        <v>19</v>
      </c>
      <c r="H2222" s="15">
        <v>42488</v>
      </c>
      <c r="I2222" s="15">
        <v>42488</v>
      </c>
      <c r="J2222" t="s">
        <v>14</v>
      </c>
      <c r="K2222" t="s">
        <v>15</v>
      </c>
      <c r="L2222">
        <f>Table1[[#This Row],[Date resolved]]-Table1[[#This Row],[Date received]]</f>
        <v>0</v>
      </c>
      <c r="M2222">
        <f>YEAR(Table1[[#This Row],[Date received]])</f>
        <v>2016</v>
      </c>
      <c r="N2222" t="str">
        <f>_xlfn.CONCAT("Q",_xlfn.CEILING.MATH(MONTH(Table1[[#This Row],[Date received]])/3))</f>
        <v>Q2</v>
      </c>
    </row>
    <row r="2223" spans="1:14" x14ac:dyDescent="0.3">
      <c r="A2223">
        <v>991543</v>
      </c>
      <c r="B2223" t="s">
        <v>50</v>
      </c>
      <c r="C2223" t="s">
        <v>36</v>
      </c>
      <c r="D2223" t="s">
        <v>202</v>
      </c>
      <c r="E2223" t="s">
        <v>40</v>
      </c>
      <c r="F2223" t="str">
        <f>_xlfn.XLOOKUP(E2223,State_Code_Name!$C$2:$C$52,State_Code_Name!$B$2:$B$52)</f>
        <v>Nevada</v>
      </c>
      <c r="G2223" t="s">
        <v>19</v>
      </c>
      <c r="H2223" s="15">
        <v>41870</v>
      </c>
      <c r="I2223" s="15">
        <v>41870</v>
      </c>
      <c r="J2223" t="s">
        <v>14</v>
      </c>
      <c r="K2223" t="s">
        <v>15</v>
      </c>
      <c r="L2223">
        <f>Table1[[#This Row],[Date resolved]]-Table1[[#This Row],[Date received]]</f>
        <v>0</v>
      </c>
      <c r="M2223">
        <f>YEAR(Table1[[#This Row],[Date received]])</f>
        <v>2014</v>
      </c>
      <c r="N2223" t="str">
        <f>_xlfn.CONCAT("Q",_xlfn.CEILING.MATH(MONTH(Table1[[#This Row],[Date received]])/3))</f>
        <v>Q3</v>
      </c>
    </row>
    <row r="2224" spans="1:14" x14ac:dyDescent="0.3">
      <c r="A2224">
        <v>360349</v>
      </c>
      <c r="B2224" t="s">
        <v>30</v>
      </c>
      <c r="C2224" t="s">
        <v>26</v>
      </c>
      <c r="D2224" t="s">
        <v>78</v>
      </c>
      <c r="E2224" t="s">
        <v>12</v>
      </c>
      <c r="F2224" t="str">
        <f>_xlfn.XLOOKUP(E2224,State_Code_Name!$C$2:$C$52,State_Code_Name!$B$2:$B$52)</f>
        <v>Virginia</v>
      </c>
      <c r="G2224" t="s">
        <v>19</v>
      </c>
      <c r="H2224" s="15">
        <v>41353</v>
      </c>
      <c r="I2224" s="15">
        <v>41353</v>
      </c>
      <c r="J2224" t="s">
        <v>14</v>
      </c>
      <c r="K2224" t="s">
        <v>14</v>
      </c>
      <c r="L2224">
        <f>Table1[[#This Row],[Date resolved]]-Table1[[#This Row],[Date received]]</f>
        <v>0</v>
      </c>
      <c r="M2224">
        <f>YEAR(Table1[[#This Row],[Date received]])</f>
        <v>2013</v>
      </c>
      <c r="N2224" t="str">
        <f>_xlfn.CONCAT("Q",_xlfn.CEILING.MATH(MONTH(Table1[[#This Row],[Date received]])/3))</f>
        <v>Q1</v>
      </c>
    </row>
    <row r="2225" spans="1:14" x14ac:dyDescent="0.3">
      <c r="A2225">
        <v>1511972</v>
      </c>
      <c r="B2225" t="s">
        <v>134</v>
      </c>
      <c r="C2225" t="s">
        <v>9</v>
      </c>
      <c r="D2225" t="s">
        <v>175</v>
      </c>
      <c r="E2225" t="s">
        <v>46</v>
      </c>
      <c r="F2225" t="str">
        <f>_xlfn.XLOOKUP(E2225,State_Code_Name!$C$2:$C$52,State_Code_Name!$B$2:$B$52)</f>
        <v>Pennsylvania</v>
      </c>
      <c r="G2225" t="s">
        <v>13</v>
      </c>
      <c r="H2225" s="15">
        <v>42226</v>
      </c>
      <c r="I2225" s="15">
        <v>42226</v>
      </c>
      <c r="J2225" t="s">
        <v>14</v>
      </c>
      <c r="K2225" t="s">
        <v>15</v>
      </c>
      <c r="L2225">
        <f>Table1[[#This Row],[Date resolved]]-Table1[[#This Row],[Date received]]</f>
        <v>0</v>
      </c>
      <c r="M2225">
        <f>YEAR(Table1[[#This Row],[Date received]])</f>
        <v>2015</v>
      </c>
      <c r="N2225" t="str">
        <f>_xlfn.CONCAT("Q",_xlfn.CEILING.MATH(MONTH(Table1[[#This Row],[Date received]])/3))</f>
        <v>Q3</v>
      </c>
    </row>
    <row r="2226" spans="1:14" x14ac:dyDescent="0.3">
      <c r="A2226">
        <v>1911473</v>
      </c>
      <c r="B2226" t="s">
        <v>43</v>
      </c>
      <c r="C2226" t="s">
        <v>26</v>
      </c>
      <c r="D2226" t="s">
        <v>56</v>
      </c>
      <c r="E2226" t="s">
        <v>35</v>
      </c>
      <c r="F2226" t="str">
        <f>_xlfn.XLOOKUP(E2226,State_Code_Name!$C$2:$C$52,State_Code_Name!$B$2:$B$52)</f>
        <v>Florida</v>
      </c>
      <c r="G2226" t="s">
        <v>19</v>
      </c>
      <c r="H2226" s="15">
        <v>42495</v>
      </c>
      <c r="I2226" s="15">
        <v>42495</v>
      </c>
      <c r="J2226" t="s">
        <v>14</v>
      </c>
      <c r="K2226" t="s">
        <v>15</v>
      </c>
      <c r="L2226">
        <f>Table1[[#This Row],[Date resolved]]-Table1[[#This Row],[Date received]]</f>
        <v>0</v>
      </c>
      <c r="M2226">
        <f>YEAR(Table1[[#This Row],[Date received]])</f>
        <v>2016</v>
      </c>
      <c r="N2226" t="str">
        <f>_xlfn.CONCAT("Q",_xlfn.CEILING.MATH(MONTH(Table1[[#This Row],[Date received]])/3))</f>
        <v>Q2</v>
      </c>
    </row>
    <row r="2227" spans="1:14" x14ac:dyDescent="0.3">
      <c r="A2227">
        <v>1787864</v>
      </c>
      <c r="B2227" t="s">
        <v>60</v>
      </c>
      <c r="C2227" t="s">
        <v>52</v>
      </c>
      <c r="D2227" t="s">
        <v>96</v>
      </c>
      <c r="E2227" t="s">
        <v>12</v>
      </c>
      <c r="F2227" t="str">
        <f>_xlfn.XLOOKUP(E2227,State_Code_Name!$C$2:$C$52,State_Code_Name!$B$2:$B$52)</f>
        <v>Virginia</v>
      </c>
      <c r="G2227" t="s">
        <v>19</v>
      </c>
      <c r="H2227" s="15">
        <v>42415</v>
      </c>
      <c r="I2227" s="15">
        <v>42415</v>
      </c>
      <c r="J2227" t="s">
        <v>14</v>
      </c>
      <c r="K2227" t="s">
        <v>14</v>
      </c>
      <c r="L2227">
        <f>Table1[[#This Row],[Date resolved]]-Table1[[#This Row],[Date received]]</f>
        <v>0</v>
      </c>
      <c r="M2227">
        <f>YEAR(Table1[[#This Row],[Date received]])</f>
        <v>2016</v>
      </c>
      <c r="N2227" t="str">
        <f>_xlfn.CONCAT("Q",_xlfn.CEILING.MATH(MONTH(Table1[[#This Row],[Date received]])/3))</f>
        <v>Q1</v>
      </c>
    </row>
    <row r="2228" spans="1:14" x14ac:dyDescent="0.3">
      <c r="A2228">
        <v>1116783</v>
      </c>
      <c r="B2228" t="s">
        <v>215</v>
      </c>
      <c r="C2228" t="s">
        <v>9</v>
      </c>
      <c r="D2228" t="s">
        <v>10</v>
      </c>
      <c r="E2228" t="s">
        <v>98</v>
      </c>
      <c r="F2228" t="str">
        <f>_xlfn.XLOOKUP(E2228,State_Code_Name!$C$2:$C$52,State_Code_Name!$B$2:$B$52)</f>
        <v>Colorado</v>
      </c>
      <c r="G2228" t="s">
        <v>19</v>
      </c>
      <c r="H2228" s="15">
        <v>41957</v>
      </c>
      <c r="I2228" s="15">
        <v>41958</v>
      </c>
      <c r="J2228" t="s">
        <v>15</v>
      </c>
      <c r="K2228" t="s">
        <v>15</v>
      </c>
      <c r="L2228">
        <f>Table1[[#This Row],[Date resolved]]-Table1[[#This Row],[Date received]]</f>
        <v>1</v>
      </c>
      <c r="M2228">
        <f>YEAR(Table1[[#This Row],[Date received]])</f>
        <v>2014</v>
      </c>
      <c r="N2228" t="str">
        <f>_xlfn.CONCAT("Q",_xlfn.CEILING.MATH(MONTH(Table1[[#This Row],[Date received]])/3))</f>
        <v>Q4</v>
      </c>
    </row>
    <row r="2229" spans="1:14" x14ac:dyDescent="0.3">
      <c r="A2229">
        <v>339154</v>
      </c>
      <c r="B2229" t="s">
        <v>11</v>
      </c>
      <c r="C2229" t="s">
        <v>26</v>
      </c>
      <c r="D2229" t="s">
        <v>27</v>
      </c>
      <c r="E2229" t="s">
        <v>59</v>
      </c>
      <c r="F2229" t="str">
        <f>_xlfn.XLOOKUP(E2229,State_Code_Name!$C$2:$C$52,State_Code_Name!$B$2:$B$52)</f>
        <v>Illinois</v>
      </c>
      <c r="G2229" t="s">
        <v>305</v>
      </c>
      <c r="H2229" s="15">
        <v>41337</v>
      </c>
      <c r="I2229" s="15">
        <v>41338</v>
      </c>
      <c r="J2229" t="s">
        <v>14</v>
      </c>
      <c r="K2229" t="s">
        <v>15</v>
      </c>
      <c r="L2229">
        <f>Table1[[#This Row],[Date resolved]]-Table1[[#This Row],[Date received]]</f>
        <v>1</v>
      </c>
      <c r="M2229">
        <f>YEAR(Table1[[#This Row],[Date received]])</f>
        <v>2013</v>
      </c>
      <c r="N2229" t="str">
        <f>_xlfn.CONCAT("Q",_xlfn.CEILING.MATH(MONTH(Table1[[#This Row],[Date received]])/3))</f>
        <v>Q1</v>
      </c>
    </row>
    <row r="2230" spans="1:14" x14ac:dyDescent="0.3">
      <c r="A2230">
        <v>526379</v>
      </c>
      <c r="B2230" t="s">
        <v>11</v>
      </c>
      <c r="C2230" t="s">
        <v>16</v>
      </c>
      <c r="D2230" t="s">
        <v>24</v>
      </c>
      <c r="E2230" t="s">
        <v>18</v>
      </c>
      <c r="F2230" t="str">
        <f>_xlfn.XLOOKUP(E2230,State_Code_Name!$C$2:$C$52,State_Code_Name!$B$2:$B$52)</f>
        <v>California</v>
      </c>
      <c r="G2230" t="s">
        <v>19</v>
      </c>
      <c r="H2230" s="15">
        <v>41531</v>
      </c>
      <c r="I2230" s="15">
        <v>41533</v>
      </c>
      <c r="J2230" t="s">
        <v>14</v>
      </c>
      <c r="K2230" t="s">
        <v>15</v>
      </c>
      <c r="L2230">
        <f>Table1[[#This Row],[Date resolved]]-Table1[[#This Row],[Date received]]</f>
        <v>2</v>
      </c>
      <c r="M2230">
        <f>YEAR(Table1[[#This Row],[Date received]])</f>
        <v>2013</v>
      </c>
      <c r="N2230" t="str">
        <f>_xlfn.CONCAT("Q",_xlfn.CEILING.MATH(MONTH(Table1[[#This Row],[Date received]])/3))</f>
        <v>Q3</v>
      </c>
    </row>
    <row r="2231" spans="1:14" x14ac:dyDescent="0.3">
      <c r="A2231">
        <v>783447</v>
      </c>
      <c r="B2231" t="s">
        <v>60</v>
      </c>
      <c r="C2231" t="s">
        <v>52</v>
      </c>
      <c r="D2231" t="s">
        <v>96</v>
      </c>
      <c r="E2231" t="s">
        <v>151</v>
      </c>
      <c r="F2231" t="str">
        <f>_xlfn.XLOOKUP(E2231,State_Code_Name!$C$2:$C$52,State_Code_Name!$B$2:$B$52)</f>
        <v>Idaho</v>
      </c>
      <c r="G2231" t="s">
        <v>19</v>
      </c>
      <c r="H2231" s="15">
        <v>41726</v>
      </c>
      <c r="I2231" s="15">
        <v>41726</v>
      </c>
      <c r="J2231" t="s">
        <v>14</v>
      </c>
      <c r="K2231" t="s">
        <v>15</v>
      </c>
      <c r="L2231">
        <f>Table1[[#This Row],[Date resolved]]-Table1[[#This Row],[Date received]]</f>
        <v>0</v>
      </c>
      <c r="M2231">
        <f>YEAR(Table1[[#This Row],[Date received]])</f>
        <v>2014</v>
      </c>
      <c r="N2231" t="str">
        <f>_xlfn.CONCAT("Q",_xlfn.CEILING.MATH(MONTH(Table1[[#This Row],[Date received]])/3))</f>
        <v>Q1</v>
      </c>
    </row>
    <row r="2232" spans="1:14" x14ac:dyDescent="0.3">
      <c r="A2232">
        <v>483719</v>
      </c>
      <c r="B2232" t="s">
        <v>43</v>
      </c>
      <c r="C2232" t="s">
        <v>9</v>
      </c>
      <c r="D2232" t="s">
        <v>132</v>
      </c>
      <c r="E2232" t="s">
        <v>18</v>
      </c>
      <c r="F2232" t="str">
        <f>_xlfn.XLOOKUP(E2232,State_Code_Name!$C$2:$C$52,State_Code_Name!$B$2:$B$52)</f>
        <v>California</v>
      </c>
      <c r="G2232" t="s">
        <v>19</v>
      </c>
      <c r="H2232" s="15">
        <v>41494</v>
      </c>
      <c r="I2232" s="15">
        <v>41495</v>
      </c>
      <c r="J2232" t="s">
        <v>14</v>
      </c>
      <c r="K2232" t="s">
        <v>15</v>
      </c>
      <c r="L2232">
        <f>Table1[[#This Row],[Date resolved]]-Table1[[#This Row],[Date received]]</f>
        <v>1</v>
      </c>
      <c r="M2232">
        <f>YEAR(Table1[[#This Row],[Date received]])</f>
        <v>2013</v>
      </c>
      <c r="N2232" t="str">
        <f>_xlfn.CONCAT("Q",_xlfn.CEILING.MATH(MONTH(Table1[[#This Row],[Date received]])/3))</f>
        <v>Q3</v>
      </c>
    </row>
    <row r="2233" spans="1:14" x14ac:dyDescent="0.3">
      <c r="A2233">
        <v>2004588</v>
      </c>
      <c r="B2233" t="s">
        <v>240</v>
      </c>
      <c r="C2233" t="s">
        <v>61</v>
      </c>
      <c r="D2233" t="s">
        <v>459</v>
      </c>
      <c r="E2233" t="s">
        <v>22</v>
      </c>
      <c r="F2233" t="str">
        <f>_xlfn.XLOOKUP(E2233,State_Code_Name!$C$2:$C$52,State_Code_Name!$B$2:$B$52)</f>
        <v>New York</v>
      </c>
      <c r="G2233" t="s">
        <v>19</v>
      </c>
      <c r="H2233" s="15">
        <v>42559</v>
      </c>
      <c r="I2233" s="15">
        <v>42559</v>
      </c>
      <c r="J2233" t="s">
        <v>14</v>
      </c>
      <c r="K2233" t="s">
        <v>15</v>
      </c>
      <c r="L2233">
        <f>Table1[[#This Row],[Date resolved]]-Table1[[#This Row],[Date received]]</f>
        <v>0</v>
      </c>
      <c r="M2233">
        <f>YEAR(Table1[[#This Row],[Date received]])</f>
        <v>2016</v>
      </c>
      <c r="N2233" t="str">
        <f>_xlfn.CONCAT("Q",_xlfn.CEILING.MATH(MONTH(Table1[[#This Row],[Date received]])/3))</f>
        <v>Q3</v>
      </c>
    </row>
    <row r="2234" spans="1:14" x14ac:dyDescent="0.3">
      <c r="A2234">
        <v>443783</v>
      </c>
      <c r="B2234" t="s">
        <v>11</v>
      </c>
      <c r="C2234" t="s">
        <v>9</v>
      </c>
      <c r="D2234" t="s">
        <v>278</v>
      </c>
      <c r="E2234" t="s">
        <v>12</v>
      </c>
      <c r="F2234" t="str">
        <f>_xlfn.XLOOKUP(E2234,State_Code_Name!$C$2:$C$52,State_Code_Name!$B$2:$B$52)</f>
        <v>Virginia</v>
      </c>
      <c r="G2234" t="s">
        <v>19</v>
      </c>
      <c r="H2234" s="15">
        <v>41452</v>
      </c>
      <c r="I2234" s="15">
        <v>41452</v>
      </c>
      <c r="J2234" t="s">
        <v>14</v>
      </c>
      <c r="K2234" t="s">
        <v>15</v>
      </c>
      <c r="L2234">
        <f>Table1[[#This Row],[Date resolved]]-Table1[[#This Row],[Date received]]</f>
        <v>0</v>
      </c>
      <c r="M2234">
        <f>YEAR(Table1[[#This Row],[Date received]])</f>
        <v>2013</v>
      </c>
      <c r="N2234" t="str">
        <f>_xlfn.CONCAT("Q",_xlfn.CEILING.MATH(MONTH(Table1[[#This Row],[Date received]])/3))</f>
        <v>Q2</v>
      </c>
    </row>
    <row r="2235" spans="1:14" x14ac:dyDescent="0.3">
      <c r="A2235">
        <v>1912396</v>
      </c>
      <c r="B2235" t="s">
        <v>63</v>
      </c>
      <c r="C2235" t="s">
        <v>61</v>
      </c>
      <c r="D2235" t="s">
        <v>282</v>
      </c>
      <c r="E2235" t="s">
        <v>155</v>
      </c>
      <c r="F2235" t="e">
        <f>_xlfn.XLOOKUP(E2235,State_Code_Name!$C$2:$C$52,State_Code_Name!$B$2:$B$52)</f>
        <v>#N/A</v>
      </c>
      <c r="G2235" t="s">
        <v>19</v>
      </c>
      <c r="H2235" s="15">
        <v>42495</v>
      </c>
      <c r="I2235" s="15">
        <v>42495</v>
      </c>
      <c r="J2235" t="s">
        <v>14</v>
      </c>
      <c r="K2235" t="s">
        <v>15</v>
      </c>
      <c r="L2235">
        <f>Table1[[#This Row],[Date resolved]]-Table1[[#This Row],[Date received]]</f>
        <v>0</v>
      </c>
      <c r="M2235">
        <f>YEAR(Table1[[#This Row],[Date received]])</f>
        <v>2016</v>
      </c>
      <c r="N2235" t="str">
        <f>_xlfn.CONCAT("Q",_xlfn.CEILING.MATH(MONTH(Table1[[#This Row],[Date received]])/3))</f>
        <v>Q2</v>
      </c>
    </row>
    <row r="2236" spans="1:14" x14ac:dyDescent="0.3">
      <c r="A2236">
        <v>1732104</v>
      </c>
      <c r="B2236" t="s">
        <v>11</v>
      </c>
      <c r="C2236" t="s">
        <v>16</v>
      </c>
      <c r="D2236" t="s">
        <v>24</v>
      </c>
      <c r="E2236" t="s">
        <v>176</v>
      </c>
      <c r="F2236" t="str">
        <f>_xlfn.XLOOKUP(E2236,State_Code_Name!$C$2:$C$52,State_Code_Name!$B$2:$B$52)</f>
        <v>District of Columbia</v>
      </c>
      <c r="G2236" t="s">
        <v>19</v>
      </c>
      <c r="H2236" s="15">
        <v>42376</v>
      </c>
      <c r="I2236" s="15">
        <v>42376</v>
      </c>
      <c r="J2236" t="s">
        <v>14</v>
      </c>
      <c r="K2236" t="s">
        <v>15</v>
      </c>
      <c r="L2236">
        <f>Table1[[#This Row],[Date resolved]]-Table1[[#This Row],[Date received]]</f>
        <v>0</v>
      </c>
      <c r="M2236">
        <f>YEAR(Table1[[#This Row],[Date received]])</f>
        <v>2016</v>
      </c>
      <c r="N2236" t="str">
        <f>_xlfn.CONCAT("Q",_xlfn.CEILING.MATH(MONTH(Table1[[#This Row],[Date received]])/3))</f>
        <v>Q1</v>
      </c>
    </row>
    <row r="2237" spans="1:14" x14ac:dyDescent="0.3">
      <c r="A2237">
        <v>1550542</v>
      </c>
      <c r="B2237" t="s">
        <v>11</v>
      </c>
      <c r="C2237" t="s">
        <v>61</v>
      </c>
      <c r="D2237" t="s">
        <v>282</v>
      </c>
      <c r="E2237" t="s">
        <v>22</v>
      </c>
      <c r="F2237" t="str">
        <f>_xlfn.XLOOKUP(E2237,State_Code_Name!$C$2:$C$52,State_Code_Name!$B$2:$B$52)</f>
        <v>New York</v>
      </c>
      <c r="G2237" t="s">
        <v>19</v>
      </c>
      <c r="H2237" s="15">
        <v>42250</v>
      </c>
      <c r="I2237" s="15">
        <v>42250</v>
      </c>
      <c r="J2237" t="s">
        <v>14</v>
      </c>
      <c r="K2237" t="s">
        <v>15</v>
      </c>
      <c r="L2237">
        <f>Table1[[#This Row],[Date resolved]]-Table1[[#This Row],[Date received]]</f>
        <v>0</v>
      </c>
      <c r="M2237">
        <f>YEAR(Table1[[#This Row],[Date received]])</f>
        <v>2015</v>
      </c>
      <c r="N2237" t="str">
        <f>_xlfn.CONCAT("Q",_xlfn.CEILING.MATH(MONTH(Table1[[#This Row],[Date received]])/3))</f>
        <v>Q3</v>
      </c>
    </row>
    <row r="2238" spans="1:14" x14ac:dyDescent="0.3">
      <c r="A2238">
        <v>1130645</v>
      </c>
      <c r="B2238" t="s">
        <v>47</v>
      </c>
      <c r="C2238" t="s">
        <v>26</v>
      </c>
      <c r="D2238" t="s">
        <v>27</v>
      </c>
      <c r="E2238" t="s">
        <v>48</v>
      </c>
      <c r="F2238" t="str">
        <f>_xlfn.XLOOKUP(E2238,State_Code_Name!$C$2:$C$52,State_Code_Name!$B$2:$B$52)</f>
        <v>New Jersey</v>
      </c>
      <c r="G2238" t="s">
        <v>19</v>
      </c>
      <c r="H2238" s="15">
        <v>41968</v>
      </c>
      <c r="I2238" s="15">
        <v>41968</v>
      </c>
      <c r="J2238" t="s">
        <v>14</v>
      </c>
      <c r="K2238" t="s">
        <v>15</v>
      </c>
      <c r="L2238">
        <f>Table1[[#This Row],[Date resolved]]-Table1[[#This Row],[Date received]]</f>
        <v>0</v>
      </c>
      <c r="M2238">
        <f>YEAR(Table1[[#This Row],[Date received]])</f>
        <v>2014</v>
      </c>
      <c r="N2238" t="str">
        <f>_xlfn.CONCAT("Q",_xlfn.CEILING.MATH(MONTH(Table1[[#This Row],[Date received]])/3))</f>
        <v>Q4</v>
      </c>
    </row>
    <row r="2239" spans="1:14" x14ac:dyDescent="0.3">
      <c r="A2239">
        <v>531260</v>
      </c>
      <c r="B2239" t="s">
        <v>284</v>
      </c>
      <c r="C2239" t="s">
        <v>32</v>
      </c>
      <c r="D2239" t="s">
        <v>44</v>
      </c>
      <c r="E2239" t="s">
        <v>100</v>
      </c>
      <c r="F2239" t="str">
        <f>_xlfn.XLOOKUP(E2239,State_Code_Name!$C$2:$C$52,State_Code_Name!$B$2:$B$52)</f>
        <v>Arizona</v>
      </c>
      <c r="G2239" t="s">
        <v>19</v>
      </c>
      <c r="H2239" s="15">
        <v>41534</v>
      </c>
      <c r="I2239" s="15">
        <v>41535</v>
      </c>
      <c r="J2239" t="s">
        <v>14</v>
      </c>
      <c r="K2239" t="s">
        <v>15</v>
      </c>
      <c r="L2239">
        <f>Table1[[#This Row],[Date resolved]]-Table1[[#This Row],[Date received]]</f>
        <v>1</v>
      </c>
      <c r="M2239">
        <f>YEAR(Table1[[#This Row],[Date received]])</f>
        <v>2013</v>
      </c>
      <c r="N2239" t="str">
        <f>_xlfn.CONCAT("Q",_xlfn.CEILING.MATH(MONTH(Table1[[#This Row],[Date received]])/3))</f>
        <v>Q3</v>
      </c>
    </row>
    <row r="2240" spans="1:14" x14ac:dyDescent="0.3">
      <c r="A2240">
        <v>1851630</v>
      </c>
      <c r="B2240" t="s">
        <v>1208</v>
      </c>
      <c r="C2240" t="s">
        <v>61</v>
      </c>
      <c r="D2240" t="s">
        <v>459</v>
      </c>
      <c r="E2240" t="s">
        <v>48</v>
      </c>
      <c r="F2240" t="str">
        <f>_xlfn.XLOOKUP(E2240,State_Code_Name!$C$2:$C$52,State_Code_Name!$B$2:$B$52)</f>
        <v>New Jersey</v>
      </c>
      <c r="G2240" t="s">
        <v>19</v>
      </c>
      <c r="H2240" s="15">
        <v>42457</v>
      </c>
      <c r="I2240" s="15">
        <v>42457</v>
      </c>
      <c r="J2240" t="s">
        <v>14</v>
      </c>
      <c r="K2240" t="s">
        <v>14</v>
      </c>
      <c r="L2240">
        <f>Table1[[#This Row],[Date resolved]]-Table1[[#This Row],[Date received]]</f>
        <v>0</v>
      </c>
      <c r="M2240">
        <f>YEAR(Table1[[#This Row],[Date received]])</f>
        <v>2016</v>
      </c>
      <c r="N2240" t="str">
        <f>_xlfn.CONCAT("Q",_xlfn.CEILING.MATH(MONTH(Table1[[#This Row],[Date received]])/3))</f>
        <v>Q1</v>
      </c>
    </row>
    <row r="2241" spans="1:14" x14ac:dyDescent="0.3">
      <c r="A2241">
        <v>429574</v>
      </c>
      <c r="B2241" t="s">
        <v>60</v>
      </c>
      <c r="C2241" t="s">
        <v>52</v>
      </c>
      <c r="D2241" t="s">
        <v>103</v>
      </c>
      <c r="E2241" t="s">
        <v>85</v>
      </c>
      <c r="F2241" t="str">
        <f>_xlfn.XLOOKUP(E2241,State_Code_Name!$C$2:$C$52,State_Code_Name!$B$2:$B$52)</f>
        <v>Wisconsin</v>
      </c>
      <c r="G2241" t="s">
        <v>19</v>
      </c>
      <c r="H2241" s="15">
        <v>41436</v>
      </c>
      <c r="I2241" s="15">
        <v>41436</v>
      </c>
      <c r="J2241" t="s">
        <v>14</v>
      </c>
      <c r="K2241" t="s">
        <v>15</v>
      </c>
      <c r="L2241">
        <f>Table1[[#This Row],[Date resolved]]-Table1[[#This Row],[Date received]]</f>
        <v>0</v>
      </c>
      <c r="M2241">
        <f>YEAR(Table1[[#This Row],[Date received]])</f>
        <v>2013</v>
      </c>
      <c r="N2241" t="str">
        <f>_xlfn.CONCAT("Q",_xlfn.CEILING.MATH(MONTH(Table1[[#This Row],[Date received]])/3))</f>
        <v>Q2</v>
      </c>
    </row>
    <row r="2242" spans="1:14" x14ac:dyDescent="0.3">
      <c r="A2242">
        <v>1875868</v>
      </c>
      <c r="B2242" t="s">
        <v>110</v>
      </c>
      <c r="C2242" t="s">
        <v>32</v>
      </c>
      <c r="D2242" t="s">
        <v>116</v>
      </c>
      <c r="E2242" t="s">
        <v>12</v>
      </c>
      <c r="F2242" t="str">
        <f>_xlfn.XLOOKUP(E2242,State_Code_Name!$C$2:$C$52,State_Code_Name!$B$2:$B$52)</f>
        <v>Virginia</v>
      </c>
      <c r="G2242" t="s">
        <v>19</v>
      </c>
      <c r="H2242" s="15">
        <v>42472</v>
      </c>
      <c r="I2242" s="15">
        <v>42472</v>
      </c>
      <c r="J2242" t="s">
        <v>14</v>
      </c>
      <c r="K2242" t="s">
        <v>15</v>
      </c>
      <c r="L2242">
        <f>Table1[[#This Row],[Date resolved]]-Table1[[#This Row],[Date received]]</f>
        <v>0</v>
      </c>
      <c r="M2242">
        <f>YEAR(Table1[[#This Row],[Date received]])</f>
        <v>2016</v>
      </c>
      <c r="N2242" t="str">
        <f>_xlfn.CONCAT("Q",_xlfn.CEILING.MATH(MONTH(Table1[[#This Row],[Date received]])/3))</f>
        <v>Q2</v>
      </c>
    </row>
    <row r="2243" spans="1:14" x14ac:dyDescent="0.3">
      <c r="A2243">
        <v>270219</v>
      </c>
      <c r="B2243" t="s">
        <v>81</v>
      </c>
      <c r="C2243" t="s">
        <v>26</v>
      </c>
      <c r="D2243" t="s">
        <v>27</v>
      </c>
      <c r="E2243" t="s">
        <v>59</v>
      </c>
      <c r="F2243" t="str">
        <f>_xlfn.XLOOKUP(E2243,State_Code_Name!$C$2:$C$52,State_Code_Name!$B$2:$B$52)</f>
        <v>Illinois</v>
      </c>
      <c r="G2243" t="s">
        <v>19</v>
      </c>
      <c r="H2243" s="15">
        <v>41302</v>
      </c>
      <c r="I2243" s="15">
        <v>41303</v>
      </c>
      <c r="J2243" t="s">
        <v>14</v>
      </c>
      <c r="K2243" t="s">
        <v>14</v>
      </c>
      <c r="L2243">
        <f>Table1[[#This Row],[Date resolved]]-Table1[[#This Row],[Date received]]</f>
        <v>1</v>
      </c>
      <c r="M2243">
        <f>YEAR(Table1[[#This Row],[Date received]])</f>
        <v>2013</v>
      </c>
      <c r="N2243" t="str">
        <f>_xlfn.CONCAT("Q",_xlfn.CEILING.MATH(MONTH(Table1[[#This Row],[Date received]])/3))</f>
        <v>Q1</v>
      </c>
    </row>
    <row r="2244" spans="1:14" x14ac:dyDescent="0.3">
      <c r="A2244">
        <v>1862663</v>
      </c>
      <c r="B2244" t="s">
        <v>232</v>
      </c>
      <c r="C2244" t="s">
        <v>32</v>
      </c>
      <c r="D2244" t="s">
        <v>44</v>
      </c>
      <c r="E2244" t="s">
        <v>74</v>
      </c>
      <c r="F2244" t="str">
        <f>_xlfn.XLOOKUP(E2244,State_Code_Name!$C$2:$C$52,State_Code_Name!$B$2:$B$52)</f>
        <v>Tennessee</v>
      </c>
      <c r="G2244" t="s">
        <v>19</v>
      </c>
      <c r="H2244" s="15">
        <v>42464</v>
      </c>
      <c r="I2244" s="15">
        <v>42464</v>
      </c>
      <c r="J2244" t="s">
        <v>14</v>
      </c>
      <c r="K2244" t="s">
        <v>15</v>
      </c>
      <c r="L2244">
        <f>Table1[[#This Row],[Date resolved]]-Table1[[#This Row],[Date received]]</f>
        <v>0</v>
      </c>
      <c r="M2244">
        <f>YEAR(Table1[[#This Row],[Date received]])</f>
        <v>2016</v>
      </c>
      <c r="N2244" t="str">
        <f>_xlfn.CONCAT("Q",_xlfn.CEILING.MATH(MONTH(Table1[[#This Row],[Date received]])/3))</f>
        <v>Q2</v>
      </c>
    </row>
    <row r="2245" spans="1:14" x14ac:dyDescent="0.3">
      <c r="A2245">
        <v>383824</v>
      </c>
      <c r="B2245" t="s">
        <v>220</v>
      </c>
      <c r="C2245" t="s">
        <v>16</v>
      </c>
      <c r="D2245" t="s">
        <v>24</v>
      </c>
      <c r="E2245" t="s">
        <v>212</v>
      </c>
      <c r="F2245" t="str">
        <f>_xlfn.XLOOKUP(E2245,State_Code_Name!$C$2:$C$52,State_Code_Name!$B$2:$B$52)</f>
        <v>West Virginia</v>
      </c>
      <c r="G2245" t="s">
        <v>305</v>
      </c>
      <c r="H2245" s="15">
        <v>41380</v>
      </c>
      <c r="I2245" s="15">
        <v>41381</v>
      </c>
      <c r="J2245" t="s">
        <v>14</v>
      </c>
      <c r="K2245" t="s">
        <v>14</v>
      </c>
      <c r="L2245">
        <f>Table1[[#This Row],[Date resolved]]-Table1[[#This Row],[Date received]]</f>
        <v>1</v>
      </c>
      <c r="M2245">
        <f>YEAR(Table1[[#This Row],[Date received]])</f>
        <v>2013</v>
      </c>
      <c r="N2245" t="str">
        <f>_xlfn.CONCAT("Q",_xlfn.CEILING.MATH(MONTH(Table1[[#This Row],[Date received]])/3))</f>
        <v>Q2</v>
      </c>
    </row>
    <row r="2246" spans="1:14" x14ac:dyDescent="0.3">
      <c r="A2246">
        <v>1289311</v>
      </c>
      <c r="B2246" t="s">
        <v>326</v>
      </c>
      <c r="C2246" t="s">
        <v>32</v>
      </c>
      <c r="D2246" t="s">
        <v>41</v>
      </c>
      <c r="E2246" t="s">
        <v>115</v>
      </c>
      <c r="F2246" t="str">
        <f>_xlfn.XLOOKUP(E2246,State_Code_Name!$C$2:$C$52,State_Code_Name!$B$2:$B$52)</f>
        <v>Iowa</v>
      </c>
      <c r="G2246" t="s">
        <v>19</v>
      </c>
      <c r="H2246" s="15">
        <v>42081</v>
      </c>
      <c r="I2246" s="15">
        <v>42088</v>
      </c>
      <c r="J2246" t="s">
        <v>14</v>
      </c>
      <c r="K2246" t="s">
        <v>15</v>
      </c>
      <c r="L2246">
        <f>Table1[[#This Row],[Date resolved]]-Table1[[#This Row],[Date received]]</f>
        <v>7</v>
      </c>
      <c r="M2246">
        <f>YEAR(Table1[[#This Row],[Date received]])</f>
        <v>2015</v>
      </c>
      <c r="N2246" t="str">
        <f>_xlfn.CONCAT("Q",_xlfn.CEILING.MATH(MONTH(Table1[[#This Row],[Date received]])/3))</f>
        <v>Q1</v>
      </c>
    </row>
    <row r="2247" spans="1:14" x14ac:dyDescent="0.3">
      <c r="A2247">
        <v>1572838</v>
      </c>
      <c r="B2247" t="s">
        <v>1145</v>
      </c>
      <c r="C2247" t="s">
        <v>9</v>
      </c>
      <c r="D2247" t="s">
        <v>132</v>
      </c>
      <c r="E2247" t="s">
        <v>31</v>
      </c>
      <c r="F2247" t="str">
        <f>_xlfn.XLOOKUP(E2247,State_Code_Name!$C$2:$C$52,State_Code_Name!$B$2:$B$52)</f>
        <v>Texas</v>
      </c>
      <c r="G2247" t="s">
        <v>19</v>
      </c>
      <c r="H2247" s="15">
        <v>42268</v>
      </c>
      <c r="I2247" s="15">
        <v>42271</v>
      </c>
      <c r="J2247" t="s">
        <v>15</v>
      </c>
      <c r="K2247" t="s">
        <v>15</v>
      </c>
      <c r="L2247">
        <f>Table1[[#This Row],[Date resolved]]-Table1[[#This Row],[Date received]]</f>
        <v>3</v>
      </c>
      <c r="M2247">
        <f>YEAR(Table1[[#This Row],[Date received]])</f>
        <v>2015</v>
      </c>
      <c r="N2247" t="str">
        <f>_xlfn.CONCAT("Q",_xlfn.CEILING.MATH(MONTH(Table1[[#This Row],[Date received]])/3))</f>
        <v>Q3</v>
      </c>
    </row>
    <row r="2248" spans="1:14" x14ac:dyDescent="0.3">
      <c r="A2248">
        <v>338538</v>
      </c>
      <c r="B2248" t="s">
        <v>134</v>
      </c>
      <c r="C2248" t="s">
        <v>16</v>
      </c>
      <c r="D2248" t="s">
        <v>20</v>
      </c>
      <c r="E2248" t="s">
        <v>25</v>
      </c>
      <c r="F2248" t="str">
        <f>_xlfn.XLOOKUP(E2248,State_Code_Name!$C$2:$C$52,State_Code_Name!$B$2:$B$52)</f>
        <v>Georgia</v>
      </c>
      <c r="G2248" t="s">
        <v>305</v>
      </c>
      <c r="H2248" s="15">
        <v>41334</v>
      </c>
      <c r="I2248" s="15">
        <v>41334</v>
      </c>
      <c r="J2248" t="s">
        <v>14</v>
      </c>
      <c r="K2248" t="s">
        <v>15</v>
      </c>
      <c r="L2248">
        <f>Table1[[#This Row],[Date resolved]]-Table1[[#This Row],[Date received]]</f>
        <v>0</v>
      </c>
      <c r="M2248">
        <f>YEAR(Table1[[#This Row],[Date received]])</f>
        <v>2013</v>
      </c>
      <c r="N2248" t="str">
        <f>_xlfn.CONCAT("Q",_xlfn.CEILING.MATH(MONTH(Table1[[#This Row],[Date received]])/3))</f>
        <v>Q1</v>
      </c>
    </row>
    <row r="2249" spans="1:14" x14ac:dyDescent="0.3">
      <c r="A2249">
        <v>1602615</v>
      </c>
      <c r="B2249" t="s">
        <v>240</v>
      </c>
      <c r="C2249" t="s">
        <v>61</v>
      </c>
      <c r="D2249" t="s">
        <v>282</v>
      </c>
      <c r="E2249" t="s">
        <v>25</v>
      </c>
      <c r="F2249" t="str">
        <f>_xlfn.XLOOKUP(E2249,State_Code_Name!$C$2:$C$52,State_Code_Name!$B$2:$B$52)</f>
        <v>Georgia</v>
      </c>
      <c r="G2249" t="s">
        <v>19</v>
      </c>
      <c r="H2249" s="15">
        <v>42288</v>
      </c>
      <c r="I2249" s="15">
        <v>42288</v>
      </c>
      <c r="J2249" t="s">
        <v>14</v>
      </c>
      <c r="K2249" t="s">
        <v>15</v>
      </c>
      <c r="L2249">
        <f>Table1[[#This Row],[Date resolved]]-Table1[[#This Row],[Date received]]</f>
        <v>0</v>
      </c>
      <c r="M2249">
        <f>YEAR(Table1[[#This Row],[Date received]])</f>
        <v>2015</v>
      </c>
      <c r="N2249" t="str">
        <f>_xlfn.CONCAT("Q",_xlfn.CEILING.MATH(MONTH(Table1[[#This Row],[Date received]])/3))</f>
        <v>Q4</v>
      </c>
    </row>
    <row r="2250" spans="1:14" x14ac:dyDescent="0.3">
      <c r="A2250">
        <v>1936017</v>
      </c>
      <c r="B2250" t="s">
        <v>63</v>
      </c>
      <c r="C2250" t="s">
        <v>61</v>
      </c>
      <c r="D2250" t="s">
        <v>459</v>
      </c>
      <c r="E2250" t="s">
        <v>18</v>
      </c>
      <c r="F2250" t="str">
        <f>_xlfn.XLOOKUP(E2250,State_Code_Name!$C$2:$C$52,State_Code_Name!$B$2:$B$52)</f>
        <v>California</v>
      </c>
      <c r="G2250" t="s">
        <v>19</v>
      </c>
      <c r="H2250" s="15">
        <v>42513</v>
      </c>
      <c r="I2250" s="15">
        <v>42513</v>
      </c>
      <c r="J2250" t="s">
        <v>14</v>
      </c>
      <c r="K2250" t="s">
        <v>15</v>
      </c>
      <c r="L2250">
        <f>Table1[[#This Row],[Date resolved]]-Table1[[#This Row],[Date received]]</f>
        <v>0</v>
      </c>
      <c r="M2250">
        <f>YEAR(Table1[[#This Row],[Date received]])</f>
        <v>2016</v>
      </c>
      <c r="N2250" t="str">
        <f>_xlfn.CONCAT("Q",_xlfn.CEILING.MATH(MONTH(Table1[[#This Row],[Date received]])/3))</f>
        <v>Q2</v>
      </c>
    </row>
    <row r="2251" spans="1:14" x14ac:dyDescent="0.3">
      <c r="A2251">
        <v>1684706</v>
      </c>
      <c r="B2251" t="s">
        <v>11</v>
      </c>
      <c r="C2251" t="s">
        <v>36</v>
      </c>
      <c r="D2251" t="s">
        <v>99</v>
      </c>
      <c r="E2251" t="s">
        <v>12</v>
      </c>
      <c r="F2251" t="str">
        <f>_xlfn.XLOOKUP(E2251,State_Code_Name!$C$2:$C$52,State_Code_Name!$B$2:$B$52)</f>
        <v>Virginia</v>
      </c>
      <c r="G2251" t="s">
        <v>19</v>
      </c>
      <c r="H2251" s="15">
        <v>42343</v>
      </c>
      <c r="I2251" s="15">
        <v>42343</v>
      </c>
      <c r="J2251" t="s">
        <v>14</v>
      </c>
      <c r="K2251" t="s">
        <v>15</v>
      </c>
      <c r="L2251">
        <f>Table1[[#This Row],[Date resolved]]-Table1[[#This Row],[Date received]]</f>
        <v>0</v>
      </c>
      <c r="M2251">
        <f>YEAR(Table1[[#This Row],[Date received]])</f>
        <v>2015</v>
      </c>
      <c r="N2251" t="str">
        <f>_xlfn.CONCAT("Q",_xlfn.CEILING.MATH(MONTH(Table1[[#This Row],[Date received]])/3))</f>
        <v>Q4</v>
      </c>
    </row>
    <row r="2252" spans="1:14" x14ac:dyDescent="0.3">
      <c r="A2252">
        <v>1504896</v>
      </c>
      <c r="B2252" t="s">
        <v>30</v>
      </c>
      <c r="C2252" t="s">
        <v>9</v>
      </c>
      <c r="D2252" t="s">
        <v>10</v>
      </c>
      <c r="E2252" t="s">
        <v>18</v>
      </c>
      <c r="F2252" t="str">
        <f>_xlfn.XLOOKUP(E2252,State_Code_Name!$C$2:$C$52,State_Code_Name!$B$2:$B$52)</f>
        <v>California</v>
      </c>
      <c r="G2252" t="s">
        <v>19</v>
      </c>
      <c r="H2252" s="15">
        <v>42221</v>
      </c>
      <c r="I2252" s="15">
        <v>42222</v>
      </c>
      <c r="J2252" t="s">
        <v>14</v>
      </c>
      <c r="K2252" t="s">
        <v>15</v>
      </c>
      <c r="L2252">
        <f>Table1[[#This Row],[Date resolved]]-Table1[[#This Row],[Date received]]</f>
        <v>1</v>
      </c>
      <c r="M2252">
        <f>YEAR(Table1[[#This Row],[Date received]])</f>
        <v>2015</v>
      </c>
      <c r="N2252" t="str">
        <f>_xlfn.CONCAT("Q",_xlfn.CEILING.MATH(MONTH(Table1[[#This Row],[Date received]])/3))</f>
        <v>Q3</v>
      </c>
    </row>
    <row r="2253" spans="1:14" x14ac:dyDescent="0.3">
      <c r="A2253">
        <v>1220135</v>
      </c>
      <c r="B2253" t="s">
        <v>21</v>
      </c>
      <c r="C2253" t="s">
        <v>26</v>
      </c>
      <c r="D2253" t="s">
        <v>78</v>
      </c>
      <c r="E2253" t="s">
        <v>22</v>
      </c>
      <c r="F2253" t="str">
        <f>_xlfn.XLOOKUP(E2253,State_Code_Name!$C$2:$C$52,State_Code_Name!$B$2:$B$52)</f>
        <v>New York</v>
      </c>
      <c r="G2253" t="s">
        <v>19</v>
      </c>
      <c r="H2253" s="15">
        <v>42037</v>
      </c>
      <c r="I2253" s="15">
        <v>42037</v>
      </c>
      <c r="J2253" t="s">
        <v>14</v>
      </c>
      <c r="K2253" t="s">
        <v>15</v>
      </c>
      <c r="L2253">
        <f>Table1[[#This Row],[Date resolved]]-Table1[[#This Row],[Date received]]</f>
        <v>0</v>
      </c>
      <c r="M2253">
        <f>YEAR(Table1[[#This Row],[Date received]])</f>
        <v>2015</v>
      </c>
      <c r="N2253" t="str">
        <f>_xlfn.CONCAT("Q",_xlfn.CEILING.MATH(MONTH(Table1[[#This Row],[Date received]])/3))</f>
        <v>Q1</v>
      </c>
    </row>
    <row r="2254" spans="1:14" x14ac:dyDescent="0.3">
      <c r="A2254">
        <v>1244315</v>
      </c>
      <c r="B2254" t="s">
        <v>43</v>
      </c>
      <c r="C2254" t="s">
        <v>9</v>
      </c>
      <c r="D2254" t="s">
        <v>183</v>
      </c>
      <c r="E2254" t="s">
        <v>12</v>
      </c>
      <c r="F2254" t="str">
        <f>_xlfn.XLOOKUP(E2254,State_Code_Name!$C$2:$C$52,State_Code_Name!$B$2:$B$52)</f>
        <v>Virginia</v>
      </c>
      <c r="G2254" t="s">
        <v>19</v>
      </c>
      <c r="H2254" s="15">
        <v>42053</v>
      </c>
      <c r="I2254" s="15">
        <v>42053</v>
      </c>
      <c r="J2254" t="s">
        <v>14</v>
      </c>
      <c r="K2254" t="s">
        <v>15</v>
      </c>
      <c r="L2254">
        <f>Table1[[#This Row],[Date resolved]]-Table1[[#This Row],[Date received]]</f>
        <v>0</v>
      </c>
      <c r="M2254">
        <f>YEAR(Table1[[#This Row],[Date received]])</f>
        <v>2015</v>
      </c>
      <c r="N2254" t="str">
        <f>_xlfn.CONCAT("Q",_xlfn.CEILING.MATH(MONTH(Table1[[#This Row],[Date received]])/3))</f>
        <v>Q1</v>
      </c>
    </row>
    <row r="2255" spans="1:14" x14ac:dyDescent="0.3">
      <c r="A2255">
        <v>1892488</v>
      </c>
      <c r="B2255" t="s">
        <v>573</v>
      </c>
      <c r="C2255" t="s">
        <v>61</v>
      </c>
      <c r="D2255" t="s">
        <v>459</v>
      </c>
      <c r="E2255" t="s">
        <v>18</v>
      </c>
      <c r="F2255" t="str">
        <f>_xlfn.XLOOKUP(E2255,State_Code_Name!$C$2:$C$52,State_Code_Name!$B$2:$B$52)</f>
        <v>California</v>
      </c>
      <c r="G2255" t="s">
        <v>19</v>
      </c>
      <c r="H2255" s="15">
        <v>42482</v>
      </c>
      <c r="I2255" s="15">
        <v>42487</v>
      </c>
      <c r="J2255" t="s">
        <v>14</v>
      </c>
      <c r="K2255" t="s">
        <v>15</v>
      </c>
      <c r="L2255">
        <f>Table1[[#This Row],[Date resolved]]-Table1[[#This Row],[Date received]]</f>
        <v>5</v>
      </c>
      <c r="M2255">
        <f>YEAR(Table1[[#This Row],[Date received]])</f>
        <v>2016</v>
      </c>
      <c r="N2255" t="str">
        <f>_xlfn.CONCAT("Q",_xlfn.CEILING.MATH(MONTH(Table1[[#This Row],[Date received]])/3))</f>
        <v>Q2</v>
      </c>
    </row>
    <row r="2256" spans="1:14" x14ac:dyDescent="0.3">
      <c r="A2256">
        <v>700321</v>
      </c>
      <c r="B2256" t="s">
        <v>81</v>
      </c>
      <c r="C2256" t="s">
        <v>36</v>
      </c>
      <c r="D2256" t="s">
        <v>49</v>
      </c>
      <c r="E2256" t="s">
        <v>22</v>
      </c>
      <c r="F2256" t="str">
        <f>_xlfn.XLOOKUP(E2256,State_Code_Name!$C$2:$C$52,State_Code_Name!$B$2:$B$52)</f>
        <v>New York</v>
      </c>
      <c r="G2256" t="s">
        <v>13</v>
      </c>
      <c r="H2256" s="15">
        <v>41675</v>
      </c>
      <c r="I2256" s="15">
        <v>41676</v>
      </c>
      <c r="J2256" t="s">
        <v>14</v>
      </c>
      <c r="K2256" t="s">
        <v>15</v>
      </c>
      <c r="L2256">
        <f>Table1[[#This Row],[Date resolved]]-Table1[[#This Row],[Date received]]</f>
        <v>1</v>
      </c>
      <c r="M2256">
        <f>YEAR(Table1[[#This Row],[Date received]])</f>
        <v>2014</v>
      </c>
      <c r="N2256" t="str">
        <f>_xlfn.CONCAT("Q",_xlfn.CEILING.MATH(MONTH(Table1[[#This Row],[Date received]])/3))</f>
        <v>Q1</v>
      </c>
    </row>
    <row r="2257" spans="1:14" x14ac:dyDescent="0.3">
      <c r="A2257">
        <v>1014748</v>
      </c>
      <c r="B2257" t="s">
        <v>11</v>
      </c>
      <c r="C2257" t="s">
        <v>32</v>
      </c>
      <c r="D2257" t="s">
        <v>104</v>
      </c>
      <c r="E2257" t="s">
        <v>40</v>
      </c>
      <c r="F2257" t="str">
        <f>_xlfn.XLOOKUP(E2257,State_Code_Name!$C$2:$C$52,State_Code_Name!$B$2:$B$52)</f>
        <v>Nevada</v>
      </c>
      <c r="G2257" t="s">
        <v>19</v>
      </c>
      <c r="H2257" s="15">
        <v>41886</v>
      </c>
      <c r="I2257" s="15">
        <v>41886</v>
      </c>
      <c r="J2257" t="s">
        <v>14</v>
      </c>
      <c r="K2257" t="s">
        <v>15</v>
      </c>
      <c r="L2257">
        <f>Table1[[#This Row],[Date resolved]]-Table1[[#This Row],[Date received]]</f>
        <v>0</v>
      </c>
      <c r="M2257">
        <f>YEAR(Table1[[#This Row],[Date received]])</f>
        <v>2014</v>
      </c>
      <c r="N2257" t="str">
        <f>_xlfn.CONCAT("Q",_xlfn.CEILING.MATH(MONTH(Table1[[#This Row],[Date received]])/3))</f>
        <v>Q3</v>
      </c>
    </row>
    <row r="2258" spans="1:14" x14ac:dyDescent="0.3">
      <c r="A2258">
        <v>253868</v>
      </c>
      <c r="B2258" t="s">
        <v>11</v>
      </c>
      <c r="C2258" t="s">
        <v>26</v>
      </c>
      <c r="D2258" t="s">
        <v>27</v>
      </c>
      <c r="E2258" t="s">
        <v>35</v>
      </c>
      <c r="F2258" t="str">
        <f>_xlfn.XLOOKUP(E2258,State_Code_Name!$C$2:$C$52,State_Code_Name!$B$2:$B$52)</f>
        <v>Florida</v>
      </c>
      <c r="G2258" t="s">
        <v>305</v>
      </c>
      <c r="H2258" s="15">
        <v>41297</v>
      </c>
      <c r="I2258" s="15">
        <v>41297</v>
      </c>
      <c r="J2258" t="s">
        <v>14</v>
      </c>
      <c r="K2258" t="s">
        <v>15</v>
      </c>
      <c r="L2258">
        <f>Table1[[#This Row],[Date resolved]]-Table1[[#This Row],[Date received]]</f>
        <v>0</v>
      </c>
      <c r="M2258">
        <f>YEAR(Table1[[#This Row],[Date received]])</f>
        <v>2013</v>
      </c>
      <c r="N2258" t="str">
        <f>_xlfn.CONCAT("Q",_xlfn.CEILING.MATH(MONTH(Table1[[#This Row],[Date received]])/3))</f>
        <v>Q1</v>
      </c>
    </row>
    <row r="2259" spans="1:14" x14ac:dyDescent="0.3">
      <c r="A2259">
        <v>758596</v>
      </c>
      <c r="B2259" t="s">
        <v>181</v>
      </c>
      <c r="C2259" t="s">
        <v>32</v>
      </c>
      <c r="D2259" t="s">
        <v>161</v>
      </c>
      <c r="E2259" t="s">
        <v>31</v>
      </c>
      <c r="F2259" t="str">
        <f>_xlfn.XLOOKUP(E2259,State_Code_Name!$C$2:$C$52,State_Code_Name!$B$2:$B$52)</f>
        <v>Texas</v>
      </c>
      <c r="G2259" t="s">
        <v>19</v>
      </c>
      <c r="H2259" s="15">
        <v>41712</v>
      </c>
      <c r="I2259" s="15">
        <v>41712</v>
      </c>
      <c r="J2259" t="s">
        <v>14</v>
      </c>
      <c r="K2259" t="s">
        <v>15</v>
      </c>
      <c r="L2259">
        <f>Table1[[#This Row],[Date resolved]]-Table1[[#This Row],[Date received]]</f>
        <v>0</v>
      </c>
      <c r="M2259">
        <f>YEAR(Table1[[#This Row],[Date received]])</f>
        <v>2014</v>
      </c>
      <c r="N2259" t="str">
        <f>_xlfn.CONCAT("Q",_xlfn.CEILING.MATH(MONTH(Table1[[#This Row],[Date received]])/3))</f>
        <v>Q1</v>
      </c>
    </row>
    <row r="2260" spans="1:14" x14ac:dyDescent="0.3">
      <c r="A2260">
        <v>916767</v>
      </c>
      <c r="B2260" t="s">
        <v>102</v>
      </c>
      <c r="C2260" t="s">
        <v>26</v>
      </c>
      <c r="D2260" t="s">
        <v>27</v>
      </c>
      <c r="E2260" t="s">
        <v>35</v>
      </c>
      <c r="F2260" t="str">
        <f>_xlfn.XLOOKUP(E2260,State_Code_Name!$C$2:$C$52,State_Code_Name!$B$2:$B$52)</f>
        <v>Florida</v>
      </c>
      <c r="G2260" t="s">
        <v>19</v>
      </c>
      <c r="H2260" s="15">
        <v>41819</v>
      </c>
      <c r="I2260" s="15">
        <v>41819</v>
      </c>
      <c r="J2260" t="s">
        <v>14</v>
      </c>
      <c r="K2260" t="s">
        <v>15</v>
      </c>
      <c r="L2260">
        <f>Table1[[#This Row],[Date resolved]]-Table1[[#This Row],[Date received]]</f>
        <v>0</v>
      </c>
      <c r="M2260">
        <f>YEAR(Table1[[#This Row],[Date received]])</f>
        <v>2014</v>
      </c>
      <c r="N2260" t="str">
        <f>_xlfn.CONCAT("Q",_xlfn.CEILING.MATH(MONTH(Table1[[#This Row],[Date received]])/3))</f>
        <v>Q2</v>
      </c>
    </row>
    <row r="2261" spans="1:14" x14ac:dyDescent="0.3">
      <c r="A2261">
        <v>1017395</v>
      </c>
      <c r="B2261" t="s">
        <v>60</v>
      </c>
      <c r="C2261" t="s">
        <v>52</v>
      </c>
      <c r="D2261" t="s">
        <v>96</v>
      </c>
      <c r="E2261" t="s">
        <v>22</v>
      </c>
      <c r="F2261" t="str">
        <f>_xlfn.XLOOKUP(E2261,State_Code_Name!$C$2:$C$52,State_Code_Name!$B$2:$B$52)</f>
        <v>New York</v>
      </c>
      <c r="G2261" t="s">
        <v>19</v>
      </c>
      <c r="H2261" s="15">
        <v>41888</v>
      </c>
      <c r="I2261" s="15">
        <v>41888</v>
      </c>
      <c r="J2261" t="s">
        <v>14</v>
      </c>
      <c r="K2261" t="s">
        <v>15</v>
      </c>
      <c r="L2261">
        <f>Table1[[#This Row],[Date resolved]]-Table1[[#This Row],[Date received]]</f>
        <v>0</v>
      </c>
      <c r="M2261">
        <f>YEAR(Table1[[#This Row],[Date received]])</f>
        <v>2014</v>
      </c>
      <c r="N2261" t="str">
        <f>_xlfn.CONCAT("Q",_xlfn.CEILING.MATH(MONTH(Table1[[#This Row],[Date received]])/3))</f>
        <v>Q3</v>
      </c>
    </row>
    <row r="2262" spans="1:14" x14ac:dyDescent="0.3">
      <c r="A2262">
        <v>1077741</v>
      </c>
      <c r="B2262" t="s">
        <v>38</v>
      </c>
      <c r="C2262" t="s">
        <v>16</v>
      </c>
      <c r="D2262" t="s">
        <v>20</v>
      </c>
      <c r="E2262" t="s">
        <v>18</v>
      </c>
      <c r="F2262" t="str">
        <f>_xlfn.XLOOKUP(E2262,State_Code_Name!$C$2:$C$52,State_Code_Name!$B$2:$B$52)</f>
        <v>California</v>
      </c>
      <c r="G2262" t="s">
        <v>19</v>
      </c>
      <c r="H2262" s="15">
        <v>41932</v>
      </c>
      <c r="I2262" s="15">
        <v>41932</v>
      </c>
      <c r="J2262" t="s">
        <v>14</v>
      </c>
      <c r="K2262" t="s">
        <v>15</v>
      </c>
      <c r="L2262">
        <f>Table1[[#This Row],[Date resolved]]-Table1[[#This Row],[Date received]]</f>
        <v>0</v>
      </c>
      <c r="M2262">
        <f>YEAR(Table1[[#This Row],[Date received]])</f>
        <v>2014</v>
      </c>
      <c r="N2262" t="str">
        <f>_xlfn.CONCAT("Q",_xlfn.CEILING.MATH(MONTH(Table1[[#This Row],[Date received]])/3))</f>
        <v>Q4</v>
      </c>
    </row>
    <row r="2263" spans="1:14" x14ac:dyDescent="0.3">
      <c r="A2263">
        <v>2091725</v>
      </c>
      <c r="B2263" t="s">
        <v>38</v>
      </c>
      <c r="C2263" t="s">
        <v>16</v>
      </c>
      <c r="D2263" t="s">
        <v>20</v>
      </c>
      <c r="E2263" t="s">
        <v>22</v>
      </c>
      <c r="F2263" t="str">
        <f>_xlfn.XLOOKUP(E2263,State_Code_Name!$C$2:$C$52,State_Code_Name!$B$2:$B$52)</f>
        <v>New York</v>
      </c>
      <c r="G2263" t="s">
        <v>19</v>
      </c>
      <c r="H2263" s="15">
        <v>42614</v>
      </c>
      <c r="I2263" s="15">
        <v>42614</v>
      </c>
      <c r="J2263" t="s">
        <v>14</v>
      </c>
      <c r="K2263" t="s">
        <v>15</v>
      </c>
      <c r="L2263">
        <f>Table1[[#This Row],[Date resolved]]-Table1[[#This Row],[Date received]]</f>
        <v>0</v>
      </c>
      <c r="M2263">
        <f>YEAR(Table1[[#This Row],[Date received]])</f>
        <v>2016</v>
      </c>
      <c r="N2263" t="str">
        <f>_xlfn.CONCAT("Q",_xlfn.CEILING.MATH(MONTH(Table1[[#This Row],[Date received]])/3))</f>
        <v>Q3</v>
      </c>
    </row>
    <row r="2264" spans="1:14" x14ac:dyDescent="0.3">
      <c r="A2264">
        <v>2072553</v>
      </c>
      <c r="B2264" t="s">
        <v>50</v>
      </c>
      <c r="C2264" t="s">
        <v>32</v>
      </c>
      <c r="D2264" t="s">
        <v>161</v>
      </c>
      <c r="E2264" t="s">
        <v>186</v>
      </c>
      <c r="F2264" t="str">
        <f>_xlfn.XLOOKUP(E2264,State_Code_Name!$C$2:$C$52,State_Code_Name!$B$2:$B$52)</f>
        <v>Arkansas</v>
      </c>
      <c r="G2264" t="s">
        <v>19</v>
      </c>
      <c r="H2264" s="15">
        <v>42601</v>
      </c>
      <c r="I2264" s="15">
        <v>42601</v>
      </c>
      <c r="J2264" t="s">
        <v>14</v>
      </c>
      <c r="K2264" t="s">
        <v>15</v>
      </c>
      <c r="L2264">
        <f>Table1[[#This Row],[Date resolved]]-Table1[[#This Row],[Date received]]</f>
        <v>0</v>
      </c>
      <c r="M2264">
        <f>YEAR(Table1[[#This Row],[Date received]])</f>
        <v>2016</v>
      </c>
      <c r="N2264" t="str">
        <f>_xlfn.CONCAT("Q",_xlfn.CEILING.MATH(MONTH(Table1[[#This Row],[Date received]])/3))</f>
        <v>Q3</v>
      </c>
    </row>
    <row r="2265" spans="1:14" x14ac:dyDescent="0.3">
      <c r="A2265">
        <v>473746</v>
      </c>
      <c r="B2265" t="s">
        <v>63</v>
      </c>
      <c r="C2265" t="s">
        <v>32</v>
      </c>
      <c r="D2265" t="s">
        <v>44</v>
      </c>
      <c r="E2265" t="s">
        <v>35</v>
      </c>
      <c r="F2265" t="str">
        <f>_xlfn.XLOOKUP(E2265,State_Code_Name!$C$2:$C$52,State_Code_Name!$B$2:$B$52)</f>
        <v>Florida</v>
      </c>
      <c r="G2265" t="s">
        <v>19</v>
      </c>
      <c r="H2265" s="15">
        <v>41491</v>
      </c>
      <c r="I2265" s="15">
        <v>41491</v>
      </c>
      <c r="J2265" t="s">
        <v>14</v>
      </c>
      <c r="K2265" t="s">
        <v>14</v>
      </c>
      <c r="L2265">
        <f>Table1[[#This Row],[Date resolved]]-Table1[[#This Row],[Date received]]</f>
        <v>0</v>
      </c>
      <c r="M2265">
        <f>YEAR(Table1[[#This Row],[Date received]])</f>
        <v>2013</v>
      </c>
      <c r="N2265" t="str">
        <f>_xlfn.CONCAT("Q",_xlfn.CEILING.MATH(MONTH(Table1[[#This Row],[Date received]])/3))</f>
        <v>Q3</v>
      </c>
    </row>
    <row r="2266" spans="1:14" x14ac:dyDescent="0.3">
      <c r="A2266">
        <v>1750874</v>
      </c>
      <c r="B2266" t="s">
        <v>92</v>
      </c>
      <c r="C2266" t="s">
        <v>16</v>
      </c>
      <c r="D2266" t="s">
        <v>20</v>
      </c>
      <c r="E2266" t="s">
        <v>22</v>
      </c>
      <c r="F2266" t="str">
        <f>_xlfn.XLOOKUP(E2266,State_Code_Name!$C$2:$C$52,State_Code_Name!$B$2:$B$52)</f>
        <v>New York</v>
      </c>
      <c r="G2266" t="s">
        <v>305</v>
      </c>
      <c r="H2266" s="15">
        <v>42389</v>
      </c>
      <c r="I2266" s="15">
        <v>42390</v>
      </c>
      <c r="J2266" t="s">
        <v>14</v>
      </c>
      <c r="K2266" t="s">
        <v>14</v>
      </c>
      <c r="L2266">
        <f>Table1[[#This Row],[Date resolved]]-Table1[[#This Row],[Date received]]</f>
        <v>1</v>
      </c>
      <c r="M2266">
        <f>YEAR(Table1[[#This Row],[Date received]])</f>
        <v>2016</v>
      </c>
      <c r="N2266" t="str">
        <f>_xlfn.CONCAT("Q",_xlfn.CEILING.MATH(MONTH(Table1[[#This Row],[Date received]])/3))</f>
        <v>Q1</v>
      </c>
    </row>
    <row r="2267" spans="1:14" x14ac:dyDescent="0.3">
      <c r="A2267">
        <v>1235254</v>
      </c>
      <c r="B2267" t="s">
        <v>604</v>
      </c>
      <c r="C2267" t="s">
        <v>9</v>
      </c>
      <c r="D2267" t="s">
        <v>132</v>
      </c>
      <c r="E2267" t="s">
        <v>25</v>
      </c>
      <c r="F2267" t="str">
        <f>_xlfn.XLOOKUP(E2267,State_Code_Name!$C$2:$C$52,State_Code_Name!$B$2:$B$52)</f>
        <v>Georgia</v>
      </c>
      <c r="G2267" t="s">
        <v>19</v>
      </c>
      <c r="H2267" s="15">
        <v>42046</v>
      </c>
      <c r="I2267" s="15">
        <v>42046</v>
      </c>
      <c r="J2267" t="s">
        <v>14</v>
      </c>
      <c r="K2267" t="s">
        <v>15</v>
      </c>
      <c r="L2267">
        <f>Table1[[#This Row],[Date resolved]]-Table1[[#This Row],[Date received]]</f>
        <v>0</v>
      </c>
      <c r="M2267">
        <f>YEAR(Table1[[#This Row],[Date received]])</f>
        <v>2015</v>
      </c>
      <c r="N2267" t="str">
        <f>_xlfn.CONCAT("Q",_xlfn.CEILING.MATH(MONTH(Table1[[#This Row],[Date received]])/3))</f>
        <v>Q1</v>
      </c>
    </row>
    <row r="2268" spans="1:14" x14ac:dyDescent="0.3">
      <c r="A2268">
        <v>671102</v>
      </c>
      <c r="B2268" t="s">
        <v>47</v>
      </c>
      <c r="C2268" t="s">
        <v>26</v>
      </c>
      <c r="D2268" t="s">
        <v>27</v>
      </c>
      <c r="E2268" t="s">
        <v>48</v>
      </c>
      <c r="F2268" t="str">
        <f>_xlfn.XLOOKUP(E2268,State_Code_Name!$C$2:$C$52,State_Code_Name!$B$2:$B$52)</f>
        <v>New Jersey</v>
      </c>
      <c r="G2268" t="s">
        <v>19</v>
      </c>
      <c r="H2268" s="15">
        <v>41654</v>
      </c>
      <c r="I2268" s="15">
        <v>41656</v>
      </c>
      <c r="J2268" t="s">
        <v>14</v>
      </c>
      <c r="K2268" t="s">
        <v>15</v>
      </c>
      <c r="L2268">
        <f>Table1[[#This Row],[Date resolved]]-Table1[[#This Row],[Date received]]</f>
        <v>2</v>
      </c>
      <c r="M2268">
        <f>YEAR(Table1[[#This Row],[Date received]])</f>
        <v>2014</v>
      </c>
      <c r="N2268" t="str">
        <f>_xlfn.CONCAT("Q",_xlfn.CEILING.MATH(MONTH(Table1[[#This Row],[Date received]])/3))</f>
        <v>Q1</v>
      </c>
    </row>
    <row r="2269" spans="1:14" x14ac:dyDescent="0.3">
      <c r="A2269">
        <v>989100</v>
      </c>
      <c r="B2269" t="s">
        <v>398</v>
      </c>
      <c r="C2269" t="s">
        <v>32</v>
      </c>
      <c r="D2269" t="s">
        <v>44</v>
      </c>
      <c r="E2269" t="s">
        <v>18</v>
      </c>
      <c r="F2269" t="str">
        <f>_xlfn.XLOOKUP(E2269,State_Code_Name!$C$2:$C$52,State_Code_Name!$B$2:$B$52)</f>
        <v>California</v>
      </c>
      <c r="G2269" t="s">
        <v>19</v>
      </c>
      <c r="H2269" s="15">
        <v>41869</v>
      </c>
      <c r="I2269" s="15">
        <v>41869</v>
      </c>
      <c r="J2269" t="s">
        <v>14</v>
      </c>
      <c r="K2269" t="s">
        <v>14</v>
      </c>
      <c r="L2269">
        <f>Table1[[#This Row],[Date resolved]]-Table1[[#This Row],[Date received]]</f>
        <v>0</v>
      </c>
      <c r="M2269">
        <f>YEAR(Table1[[#This Row],[Date received]])</f>
        <v>2014</v>
      </c>
      <c r="N2269" t="str">
        <f>_xlfn.CONCAT("Q",_xlfn.CEILING.MATH(MONTH(Table1[[#This Row],[Date received]])/3))</f>
        <v>Q3</v>
      </c>
    </row>
    <row r="2270" spans="1:14" x14ac:dyDescent="0.3">
      <c r="A2270">
        <v>1405561</v>
      </c>
      <c r="B2270" t="s">
        <v>97</v>
      </c>
      <c r="C2270" t="s">
        <v>52</v>
      </c>
      <c r="D2270" t="s">
        <v>103</v>
      </c>
      <c r="E2270" t="s">
        <v>212</v>
      </c>
      <c r="F2270" t="str">
        <f>_xlfn.XLOOKUP(E2270,State_Code_Name!$C$2:$C$52,State_Code_Name!$B$2:$B$52)</f>
        <v>West Virginia</v>
      </c>
      <c r="G2270" t="s">
        <v>19</v>
      </c>
      <c r="H2270" s="15">
        <v>42159</v>
      </c>
      <c r="I2270" s="15">
        <v>42159</v>
      </c>
      <c r="J2270" t="s">
        <v>14</v>
      </c>
      <c r="K2270" t="s">
        <v>15</v>
      </c>
      <c r="L2270">
        <f>Table1[[#This Row],[Date resolved]]-Table1[[#This Row],[Date received]]</f>
        <v>0</v>
      </c>
      <c r="M2270">
        <f>YEAR(Table1[[#This Row],[Date received]])</f>
        <v>2015</v>
      </c>
      <c r="N2270" t="str">
        <f>_xlfn.CONCAT("Q",_xlfn.CEILING.MATH(MONTH(Table1[[#This Row],[Date received]])/3))</f>
        <v>Q2</v>
      </c>
    </row>
    <row r="2271" spans="1:14" x14ac:dyDescent="0.3">
      <c r="A2271">
        <v>508107</v>
      </c>
      <c r="B2271" t="s">
        <v>30</v>
      </c>
      <c r="C2271" t="s">
        <v>16</v>
      </c>
      <c r="D2271" t="s">
        <v>20</v>
      </c>
      <c r="E2271" t="s">
        <v>18</v>
      </c>
      <c r="F2271" t="str">
        <f>_xlfn.XLOOKUP(E2271,State_Code_Name!$C$2:$C$52,State_Code_Name!$B$2:$B$52)</f>
        <v>California</v>
      </c>
      <c r="G2271" t="s">
        <v>19</v>
      </c>
      <c r="H2271" s="15">
        <v>41509</v>
      </c>
      <c r="I2271" s="15">
        <v>41509</v>
      </c>
      <c r="J2271" t="s">
        <v>14</v>
      </c>
      <c r="K2271" t="s">
        <v>15</v>
      </c>
      <c r="L2271">
        <f>Table1[[#This Row],[Date resolved]]-Table1[[#This Row],[Date received]]</f>
        <v>0</v>
      </c>
      <c r="M2271">
        <f>YEAR(Table1[[#This Row],[Date received]])</f>
        <v>2013</v>
      </c>
      <c r="N2271" t="str">
        <f>_xlfn.CONCAT("Q",_xlfn.CEILING.MATH(MONTH(Table1[[#This Row],[Date received]])/3))</f>
        <v>Q3</v>
      </c>
    </row>
    <row r="2272" spans="1:14" x14ac:dyDescent="0.3">
      <c r="A2272">
        <v>1885820</v>
      </c>
      <c r="B2272" t="s">
        <v>65</v>
      </c>
      <c r="C2272" t="s">
        <v>9</v>
      </c>
      <c r="D2272" t="s">
        <v>10</v>
      </c>
      <c r="E2272" t="s">
        <v>25</v>
      </c>
      <c r="F2272" t="str">
        <f>_xlfn.XLOOKUP(E2272,State_Code_Name!$C$2:$C$52,State_Code_Name!$B$2:$B$52)</f>
        <v>Georgia</v>
      </c>
      <c r="G2272" t="s">
        <v>19</v>
      </c>
      <c r="H2272" s="15">
        <v>42479</v>
      </c>
      <c r="I2272" s="15">
        <v>42479</v>
      </c>
      <c r="J2272" t="s">
        <v>14</v>
      </c>
      <c r="K2272" t="s">
        <v>14</v>
      </c>
      <c r="L2272">
        <f>Table1[[#This Row],[Date resolved]]-Table1[[#This Row],[Date received]]</f>
        <v>0</v>
      </c>
      <c r="M2272">
        <f>YEAR(Table1[[#This Row],[Date received]])</f>
        <v>2016</v>
      </c>
      <c r="N2272" t="str">
        <f>_xlfn.CONCAT("Q",_xlfn.CEILING.MATH(MONTH(Table1[[#This Row],[Date received]])/3))</f>
        <v>Q2</v>
      </c>
    </row>
    <row r="2273" spans="1:14" x14ac:dyDescent="0.3">
      <c r="A2273">
        <v>1328991</v>
      </c>
      <c r="B2273" t="s">
        <v>11</v>
      </c>
      <c r="C2273" t="s">
        <v>16</v>
      </c>
      <c r="D2273" t="s">
        <v>75</v>
      </c>
      <c r="E2273" t="s">
        <v>25</v>
      </c>
      <c r="F2273" t="str">
        <f>_xlfn.XLOOKUP(E2273,State_Code_Name!$C$2:$C$52,State_Code_Name!$B$2:$B$52)</f>
        <v>Georgia</v>
      </c>
      <c r="G2273" t="s">
        <v>305</v>
      </c>
      <c r="H2273" s="15">
        <v>42108</v>
      </c>
      <c r="I2273" s="15">
        <v>42109</v>
      </c>
      <c r="J2273" t="s">
        <v>14</v>
      </c>
      <c r="K2273" t="s">
        <v>15</v>
      </c>
      <c r="L2273">
        <f>Table1[[#This Row],[Date resolved]]-Table1[[#This Row],[Date received]]</f>
        <v>1</v>
      </c>
      <c r="M2273">
        <f>YEAR(Table1[[#This Row],[Date received]])</f>
        <v>2015</v>
      </c>
      <c r="N2273" t="str">
        <f>_xlfn.CONCAT("Q",_xlfn.CEILING.MATH(MONTH(Table1[[#This Row],[Date received]])/3))</f>
        <v>Q2</v>
      </c>
    </row>
    <row r="2274" spans="1:14" x14ac:dyDescent="0.3">
      <c r="A2274">
        <v>722980</v>
      </c>
      <c r="B2274" t="s">
        <v>60</v>
      </c>
      <c r="C2274" t="s">
        <v>52</v>
      </c>
      <c r="D2274" t="s">
        <v>96</v>
      </c>
      <c r="E2274" t="s">
        <v>18</v>
      </c>
      <c r="F2274" t="str">
        <f>_xlfn.XLOOKUP(E2274,State_Code_Name!$C$2:$C$52,State_Code_Name!$B$2:$B$52)</f>
        <v>California</v>
      </c>
      <c r="G2274" t="s">
        <v>19</v>
      </c>
      <c r="H2274" s="15">
        <v>41690</v>
      </c>
      <c r="I2274" s="15">
        <v>41690</v>
      </c>
      <c r="J2274" t="s">
        <v>14</v>
      </c>
      <c r="K2274" t="s">
        <v>14</v>
      </c>
      <c r="L2274">
        <f>Table1[[#This Row],[Date resolved]]-Table1[[#This Row],[Date received]]</f>
        <v>0</v>
      </c>
      <c r="M2274">
        <f>YEAR(Table1[[#This Row],[Date received]])</f>
        <v>2014</v>
      </c>
      <c r="N2274" t="str">
        <f>_xlfn.CONCAT("Q",_xlfn.CEILING.MATH(MONTH(Table1[[#This Row],[Date received]])/3))</f>
        <v>Q1</v>
      </c>
    </row>
    <row r="2275" spans="1:14" x14ac:dyDescent="0.3">
      <c r="A2275">
        <v>1912136</v>
      </c>
      <c r="B2275" t="s">
        <v>43</v>
      </c>
      <c r="C2275" t="s">
        <v>36</v>
      </c>
      <c r="D2275" t="s">
        <v>112</v>
      </c>
      <c r="E2275" t="s">
        <v>40</v>
      </c>
      <c r="F2275" t="str">
        <f>_xlfn.XLOOKUP(E2275,State_Code_Name!$C$2:$C$52,State_Code_Name!$B$2:$B$52)</f>
        <v>Nevada</v>
      </c>
      <c r="G2275" t="s">
        <v>19</v>
      </c>
      <c r="H2275" s="15">
        <v>42495</v>
      </c>
      <c r="I2275" s="15">
        <v>42495</v>
      </c>
      <c r="J2275" t="s">
        <v>14</v>
      </c>
      <c r="K2275" t="s">
        <v>14</v>
      </c>
      <c r="L2275">
        <f>Table1[[#This Row],[Date resolved]]-Table1[[#This Row],[Date received]]</f>
        <v>0</v>
      </c>
      <c r="M2275">
        <f>YEAR(Table1[[#This Row],[Date received]])</f>
        <v>2016</v>
      </c>
      <c r="N2275" t="str">
        <f>_xlfn.CONCAT("Q",_xlfn.CEILING.MATH(MONTH(Table1[[#This Row],[Date received]])/3))</f>
        <v>Q2</v>
      </c>
    </row>
    <row r="2276" spans="1:14" x14ac:dyDescent="0.3">
      <c r="A2276">
        <v>1244808</v>
      </c>
      <c r="B2276" t="s">
        <v>30</v>
      </c>
      <c r="C2276" t="s">
        <v>26</v>
      </c>
      <c r="D2276" t="s">
        <v>159</v>
      </c>
      <c r="E2276" t="s">
        <v>18</v>
      </c>
      <c r="F2276" t="str">
        <f>_xlfn.XLOOKUP(E2276,State_Code_Name!$C$2:$C$52,State_Code_Name!$B$2:$B$52)</f>
        <v>California</v>
      </c>
      <c r="G2276" t="s">
        <v>19</v>
      </c>
      <c r="H2276" s="15">
        <v>42053</v>
      </c>
      <c r="I2276" s="15">
        <v>42053</v>
      </c>
      <c r="J2276" t="s">
        <v>14</v>
      </c>
      <c r="K2276" t="s">
        <v>15</v>
      </c>
      <c r="L2276">
        <f>Table1[[#This Row],[Date resolved]]-Table1[[#This Row],[Date received]]</f>
        <v>0</v>
      </c>
      <c r="M2276">
        <f>YEAR(Table1[[#This Row],[Date received]])</f>
        <v>2015</v>
      </c>
      <c r="N2276" t="str">
        <f>_xlfn.CONCAT("Q",_xlfn.CEILING.MATH(MONTH(Table1[[#This Row],[Date received]])/3))</f>
        <v>Q1</v>
      </c>
    </row>
    <row r="2277" spans="1:14" x14ac:dyDescent="0.3">
      <c r="A2277">
        <v>1272931</v>
      </c>
      <c r="B2277" t="s">
        <v>322</v>
      </c>
      <c r="C2277" t="s">
        <v>172</v>
      </c>
      <c r="D2277" t="s">
        <v>266</v>
      </c>
      <c r="E2277" t="s">
        <v>31</v>
      </c>
      <c r="F2277" t="str">
        <f>_xlfn.XLOOKUP(E2277,State_Code_Name!$C$2:$C$52,State_Code_Name!$B$2:$B$52)</f>
        <v>Texas</v>
      </c>
      <c r="G2277" t="s">
        <v>19</v>
      </c>
      <c r="H2277" s="15">
        <v>42072</v>
      </c>
      <c r="I2277" s="15">
        <v>42072</v>
      </c>
      <c r="J2277" t="s">
        <v>14</v>
      </c>
      <c r="K2277" t="s">
        <v>15</v>
      </c>
      <c r="L2277">
        <f>Table1[[#This Row],[Date resolved]]-Table1[[#This Row],[Date received]]</f>
        <v>0</v>
      </c>
      <c r="M2277">
        <f>YEAR(Table1[[#This Row],[Date received]])</f>
        <v>2015</v>
      </c>
      <c r="N2277" t="str">
        <f>_xlfn.CONCAT("Q",_xlfn.CEILING.MATH(MONTH(Table1[[#This Row],[Date received]])/3))</f>
        <v>Q1</v>
      </c>
    </row>
    <row r="2278" spans="1:14" x14ac:dyDescent="0.3">
      <c r="A2278">
        <v>1395432</v>
      </c>
      <c r="B2278" t="s">
        <v>95</v>
      </c>
      <c r="C2278" t="s">
        <v>36</v>
      </c>
      <c r="D2278" t="s">
        <v>67</v>
      </c>
      <c r="E2278" t="s">
        <v>46</v>
      </c>
      <c r="F2278" t="str">
        <f>_xlfn.XLOOKUP(E2278,State_Code_Name!$C$2:$C$52,State_Code_Name!$B$2:$B$52)</f>
        <v>Pennsylvania</v>
      </c>
      <c r="G2278" t="s">
        <v>19</v>
      </c>
      <c r="H2278" s="15">
        <v>42152</v>
      </c>
      <c r="I2278" s="15">
        <v>42152</v>
      </c>
      <c r="J2278" t="s">
        <v>14</v>
      </c>
      <c r="K2278" t="s">
        <v>15</v>
      </c>
      <c r="L2278">
        <f>Table1[[#This Row],[Date resolved]]-Table1[[#This Row],[Date received]]</f>
        <v>0</v>
      </c>
      <c r="M2278">
        <f>YEAR(Table1[[#This Row],[Date received]])</f>
        <v>2015</v>
      </c>
      <c r="N2278" t="str">
        <f>_xlfn.CONCAT("Q",_xlfn.CEILING.MATH(MONTH(Table1[[#This Row],[Date received]])/3))</f>
        <v>Q2</v>
      </c>
    </row>
    <row r="2279" spans="1:14" x14ac:dyDescent="0.3">
      <c r="A2279">
        <v>815154</v>
      </c>
      <c r="B2279" t="s">
        <v>441</v>
      </c>
      <c r="C2279" t="s">
        <v>16</v>
      </c>
      <c r="D2279" t="s">
        <v>20</v>
      </c>
      <c r="E2279" t="s">
        <v>29</v>
      </c>
      <c r="F2279" t="str">
        <f>_xlfn.XLOOKUP(E2279,State_Code_Name!$C$2:$C$52,State_Code_Name!$B$2:$B$52)</f>
        <v>Connecticut</v>
      </c>
      <c r="G2279" t="s">
        <v>19</v>
      </c>
      <c r="H2279" s="15">
        <v>41747</v>
      </c>
      <c r="I2279" s="15">
        <v>41747</v>
      </c>
      <c r="J2279" t="s">
        <v>14</v>
      </c>
      <c r="K2279" t="s">
        <v>15</v>
      </c>
      <c r="L2279">
        <f>Table1[[#This Row],[Date resolved]]-Table1[[#This Row],[Date received]]</f>
        <v>0</v>
      </c>
      <c r="M2279">
        <f>YEAR(Table1[[#This Row],[Date received]])</f>
        <v>2014</v>
      </c>
      <c r="N2279" t="str">
        <f>_xlfn.CONCAT("Q",_xlfn.CEILING.MATH(MONTH(Table1[[#This Row],[Date received]])/3))</f>
        <v>Q2</v>
      </c>
    </row>
    <row r="2280" spans="1:14" x14ac:dyDescent="0.3">
      <c r="A2280">
        <v>1208911</v>
      </c>
      <c r="B2280" t="s">
        <v>471</v>
      </c>
      <c r="C2280" t="s">
        <v>61</v>
      </c>
      <c r="D2280" t="s">
        <v>459</v>
      </c>
      <c r="E2280" t="s">
        <v>18</v>
      </c>
      <c r="F2280" t="str">
        <f>_xlfn.XLOOKUP(E2280,State_Code_Name!$C$2:$C$52,State_Code_Name!$B$2:$B$52)</f>
        <v>California</v>
      </c>
      <c r="G2280" t="s">
        <v>19</v>
      </c>
      <c r="H2280" s="15">
        <v>42029</v>
      </c>
      <c r="I2280" s="15">
        <v>42029</v>
      </c>
      <c r="J2280" t="s">
        <v>14</v>
      </c>
      <c r="K2280" t="s">
        <v>15</v>
      </c>
      <c r="L2280">
        <f>Table1[[#This Row],[Date resolved]]-Table1[[#This Row],[Date received]]</f>
        <v>0</v>
      </c>
      <c r="M2280">
        <f>YEAR(Table1[[#This Row],[Date received]])</f>
        <v>2015</v>
      </c>
      <c r="N2280" t="str">
        <f>_xlfn.CONCAT("Q",_xlfn.CEILING.MATH(MONTH(Table1[[#This Row],[Date received]])/3))</f>
        <v>Q1</v>
      </c>
    </row>
    <row r="2281" spans="1:14" x14ac:dyDescent="0.3">
      <c r="A2281">
        <v>601771</v>
      </c>
      <c r="B2281" t="s">
        <v>11</v>
      </c>
      <c r="C2281" t="s">
        <v>16</v>
      </c>
      <c r="D2281" t="s">
        <v>24</v>
      </c>
      <c r="E2281" t="s">
        <v>18</v>
      </c>
      <c r="F2281" t="str">
        <f>_xlfn.XLOOKUP(E2281,State_Code_Name!$C$2:$C$52,State_Code_Name!$B$2:$B$52)</f>
        <v>California</v>
      </c>
      <c r="G2281" t="s">
        <v>19</v>
      </c>
      <c r="H2281" s="15">
        <v>41596</v>
      </c>
      <c r="I2281" s="15">
        <v>41600</v>
      </c>
      <c r="J2281" t="s">
        <v>15</v>
      </c>
      <c r="K2281" t="s">
        <v>15</v>
      </c>
      <c r="L2281">
        <f>Table1[[#This Row],[Date resolved]]-Table1[[#This Row],[Date received]]</f>
        <v>4</v>
      </c>
      <c r="M2281">
        <f>YEAR(Table1[[#This Row],[Date received]])</f>
        <v>2013</v>
      </c>
      <c r="N2281" t="str">
        <f>_xlfn.CONCAT("Q",_xlfn.CEILING.MATH(MONTH(Table1[[#This Row],[Date received]])/3))</f>
        <v>Q4</v>
      </c>
    </row>
    <row r="2282" spans="1:14" x14ac:dyDescent="0.3">
      <c r="A2282">
        <v>1316598</v>
      </c>
      <c r="B2282" t="s">
        <v>63</v>
      </c>
      <c r="C2282" t="s">
        <v>61</v>
      </c>
      <c r="D2282" t="s">
        <v>282</v>
      </c>
      <c r="E2282" t="s">
        <v>35</v>
      </c>
      <c r="F2282" t="str">
        <f>_xlfn.XLOOKUP(E2282,State_Code_Name!$C$2:$C$52,State_Code_Name!$B$2:$B$52)</f>
        <v>Florida</v>
      </c>
      <c r="G2282" t="s">
        <v>19</v>
      </c>
      <c r="H2282" s="15">
        <v>42100</v>
      </c>
      <c r="I2282" s="15">
        <v>42100</v>
      </c>
      <c r="J2282" t="s">
        <v>14</v>
      </c>
      <c r="K2282" t="s">
        <v>15</v>
      </c>
      <c r="L2282">
        <f>Table1[[#This Row],[Date resolved]]-Table1[[#This Row],[Date received]]</f>
        <v>0</v>
      </c>
      <c r="M2282">
        <f>YEAR(Table1[[#This Row],[Date received]])</f>
        <v>2015</v>
      </c>
      <c r="N2282" t="str">
        <f>_xlfn.CONCAT("Q",_xlfn.CEILING.MATH(MONTH(Table1[[#This Row],[Date received]])/3))</f>
        <v>Q2</v>
      </c>
    </row>
    <row r="2283" spans="1:14" x14ac:dyDescent="0.3">
      <c r="A2283">
        <v>1610888</v>
      </c>
      <c r="B2283" t="s">
        <v>43</v>
      </c>
      <c r="C2283" t="s">
        <v>16</v>
      </c>
      <c r="D2283" t="s">
        <v>24</v>
      </c>
      <c r="E2283" t="s">
        <v>171</v>
      </c>
      <c r="F2283" t="str">
        <f>_xlfn.XLOOKUP(E2283,State_Code_Name!$C$2:$C$52,State_Code_Name!$B$2:$B$52)</f>
        <v>Louisiana</v>
      </c>
      <c r="G2283" t="s">
        <v>305</v>
      </c>
      <c r="H2283" s="15">
        <v>42293</v>
      </c>
      <c r="I2283" s="15">
        <v>42297</v>
      </c>
      <c r="J2283" t="s">
        <v>14</v>
      </c>
      <c r="K2283" t="s">
        <v>15</v>
      </c>
      <c r="L2283">
        <f>Table1[[#This Row],[Date resolved]]-Table1[[#This Row],[Date received]]</f>
        <v>4</v>
      </c>
      <c r="M2283">
        <f>YEAR(Table1[[#This Row],[Date received]])</f>
        <v>2015</v>
      </c>
      <c r="N2283" t="str">
        <f>_xlfn.CONCAT("Q",_xlfn.CEILING.MATH(MONTH(Table1[[#This Row],[Date received]])/3))</f>
        <v>Q4</v>
      </c>
    </row>
    <row r="2284" spans="1:14" x14ac:dyDescent="0.3">
      <c r="A2284">
        <v>1996180</v>
      </c>
      <c r="B2284" t="s">
        <v>629</v>
      </c>
      <c r="C2284" t="s">
        <v>32</v>
      </c>
      <c r="D2284" t="s">
        <v>41</v>
      </c>
      <c r="E2284" t="s">
        <v>39</v>
      </c>
      <c r="F2284" t="str">
        <f>_xlfn.XLOOKUP(E2284,State_Code_Name!$C$2:$C$52,State_Code_Name!$B$2:$B$52)</f>
        <v>Ohio</v>
      </c>
      <c r="G2284" t="s">
        <v>19</v>
      </c>
      <c r="H2284" s="15">
        <v>42554</v>
      </c>
      <c r="I2284" s="15">
        <v>42557</v>
      </c>
      <c r="J2284" t="s">
        <v>14</v>
      </c>
      <c r="K2284" t="s">
        <v>14</v>
      </c>
      <c r="L2284">
        <f>Table1[[#This Row],[Date resolved]]-Table1[[#This Row],[Date received]]</f>
        <v>3</v>
      </c>
      <c r="M2284">
        <f>YEAR(Table1[[#This Row],[Date received]])</f>
        <v>2016</v>
      </c>
      <c r="N2284" t="str">
        <f>_xlfn.CONCAT("Q",_xlfn.CEILING.MATH(MONTH(Table1[[#This Row],[Date received]])/3))</f>
        <v>Q3</v>
      </c>
    </row>
    <row r="2285" spans="1:14" x14ac:dyDescent="0.3">
      <c r="A2285">
        <v>368691</v>
      </c>
      <c r="B2285" t="s">
        <v>38</v>
      </c>
      <c r="C2285" t="s">
        <v>36</v>
      </c>
      <c r="D2285" t="s">
        <v>99</v>
      </c>
      <c r="E2285" t="s">
        <v>35</v>
      </c>
      <c r="F2285" t="str">
        <f>_xlfn.XLOOKUP(E2285,State_Code_Name!$C$2:$C$52,State_Code_Name!$B$2:$B$52)</f>
        <v>Florida</v>
      </c>
      <c r="G2285" t="s">
        <v>19</v>
      </c>
      <c r="H2285" s="15">
        <v>41361</v>
      </c>
      <c r="I2285" s="15">
        <v>41362</v>
      </c>
      <c r="J2285" t="s">
        <v>14</v>
      </c>
      <c r="K2285" t="s">
        <v>15</v>
      </c>
      <c r="L2285">
        <f>Table1[[#This Row],[Date resolved]]-Table1[[#This Row],[Date received]]</f>
        <v>1</v>
      </c>
      <c r="M2285">
        <f>YEAR(Table1[[#This Row],[Date received]])</f>
        <v>2013</v>
      </c>
      <c r="N2285" t="str">
        <f>_xlfn.CONCAT("Q",_xlfn.CEILING.MATH(MONTH(Table1[[#This Row],[Date received]])/3))</f>
        <v>Q1</v>
      </c>
    </row>
    <row r="2286" spans="1:14" x14ac:dyDescent="0.3">
      <c r="A2286">
        <v>716599</v>
      </c>
      <c r="B2286" t="s">
        <v>43</v>
      </c>
      <c r="C2286" t="s">
        <v>26</v>
      </c>
      <c r="D2286" t="s">
        <v>78</v>
      </c>
      <c r="E2286" t="s">
        <v>122</v>
      </c>
      <c r="F2286" t="str">
        <f>_xlfn.XLOOKUP(E2286,State_Code_Name!$C$2:$C$52,State_Code_Name!$B$2:$B$52)</f>
        <v>Maryland</v>
      </c>
      <c r="G2286" t="s">
        <v>19</v>
      </c>
      <c r="H2286" s="15">
        <v>41687</v>
      </c>
      <c r="I2286" s="15">
        <v>41694</v>
      </c>
      <c r="J2286" t="s">
        <v>14</v>
      </c>
      <c r="K2286" t="s">
        <v>15</v>
      </c>
      <c r="L2286">
        <f>Table1[[#This Row],[Date resolved]]-Table1[[#This Row],[Date received]]</f>
        <v>7</v>
      </c>
      <c r="M2286">
        <f>YEAR(Table1[[#This Row],[Date received]])</f>
        <v>2014</v>
      </c>
      <c r="N2286" t="str">
        <f>_xlfn.CONCAT("Q",_xlfn.CEILING.MATH(MONTH(Table1[[#This Row],[Date received]])/3))</f>
        <v>Q1</v>
      </c>
    </row>
    <row r="2287" spans="1:14" x14ac:dyDescent="0.3">
      <c r="A2287">
        <v>1438998</v>
      </c>
      <c r="B2287" t="s">
        <v>30</v>
      </c>
      <c r="C2287" t="s">
        <v>26</v>
      </c>
      <c r="D2287" t="s">
        <v>27</v>
      </c>
      <c r="E2287" t="s">
        <v>18</v>
      </c>
      <c r="F2287" t="str">
        <f>_xlfn.XLOOKUP(E2287,State_Code_Name!$C$2:$C$52,State_Code_Name!$B$2:$B$52)</f>
        <v>California</v>
      </c>
      <c r="G2287" t="s">
        <v>19</v>
      </c>
      <c r="H2287" s="15">
        <v>42180</v>
      </c>
      <c r="I2287" s="15">
        <v>42180</v>
      </c>
      <c r="J2287" t="s">
        <v>14</v>
      </c>
      <c r="K2287" t="s">
        <v>15</v>
      </c>
      <c r="L2287">
        <f>Table1[[#This Row],[Date resolved]]-Table1[[#This Row],[Date received]]</f>
        <v>0</v>
      </c>
      <c r="M2287">
        <f>YEAR(Table1[[#This Row],[Date received]])</f>
        <v>2015</v>
      </c>
      <c r="N2287" t="str">
        <f>_xlfn.CONCAT("Q",_xlfn.CEILING.MATH(MONTH(Table1[[#This Row],[Date received]])/3))</f>
        <v>Q2</v>
      </c>
    </row>
    <row r="2288" spans="1:14" x14ac:dyDescent="0.3">
      <c r="A2288">
        <v>878197</v>
      </c>
      <c r="B2288" t="s">
        <v>113</v>
      </c>
      <c r="C2288" t="s">
        <v>36</v>
      </c>
      <c r="D2288" t="s">
        <v>84</v>
      </c>
      <c r="E2288" t="s">
        <v>18</v>
      </c>
      <c r="F2288" t="str">
        <f>_xlfn.XLOOKUP(E2288,State_Code_Name!$C$2:$C$52,State_Code_Name!$B$2:$B$52)</f>
        <v>California</v>
      </c>
      <c r="G2288" t="s">
        <v>19</v>
      </c>
      <c r="H2288" s="15">
        <v>41793</v>
      </c>
      <c r="I2288" s="15">
        <v>41793</v>
      </c>
      <c r="J2288" t="s">
        <v>14</v>
      </c>
      <c r="K2288" t="s">
        <v>15</v>
      </c>
      <c r="L2288">
        <f>Table1[[#This Row],[Date resolved]]-Table1[[#This Row],[Date received]]</f>
        <v>0</v>
      </c>
      <c r="M2288">
        <f>YEAR(Table1[[#This Row],[Date received]])</f>
        <v>2014</v>
      </c>
      <c r="N2288" t="str">
        <f>_xlfn.CONCAT("Q",_xlfn.CEILING.MATH(MONTH(Table1[[#This Row],[Date received]])/3))</f>
        <v>Q2</v>
      </c>
    </row>
    <row r="2289" spans="1:14" x14ac:dyDescent="0.3">
      <c r="A2289">
        <v>1231803</v>
      </c>
      <c r="B2289" t="s">
        <v>43</v>
      </c>
      <c r="C2289" t="s">
        <v>26</v>
      </c>
      <c r="D2289" t="s">
        <v>27</v>
      </c>
      <c r="E2289" t="s">
        <v>51</v>
      </c>
      <c r="F2289" t="str">
        <f>_xlfn.XLOOKUP(E2289,State_Code_Name!$C$2:$C$52,State_Code_Name!$B$2:$B$52)</f>
        <v>Washington</v>
      </c>
      <c r="G2289" t="s">
        <v>305</v>
      </c>
      <c r="H2289" s="15">
        <v>42044</v>
      </c>
      <c r="I2289" s="15">
        <v>42047</v>
      </c>
      <c r="J2289" t="s">
        <v>14</v>
      </c>
      <c r="K2289" t="s">
        <v>15</v>
      </c>
      <c r="L2289">
        <f>Table1[[#This Row],[Date resolved]]-Table1[[#This Row],[Date received]]</f>
        <v>3</v>
      </c>
      <c r="M2289">
        <f>YEAR(Table1[[#This Row],[Date received]])</f>
        <v>2015</v>
      </c>
      <c r="N2289" t="str">
        <f>_xlfn.CONCAT("Q",_xlfn.CEILING.MATH(MONTH(Table1[[#This Row],[Date received]])/3))</f>
        <v>Q1</v>
      </c>
    </row>
    <row r="2290" spans="1:14" x14ac:dyDescent="0.3">
      <c r="A2290">
        <v>1384267</v>
      </c>
      <c r="B2290" t="s">
        <v>34</v>
      </c>
      <c r="C2290" t="s">
        <v>9</v>
      </c>
      <c r="D2290" t="s">
        <v>10</v>
      </c>
      <c r="E2290" t="s">
        <v>42</v>
      </c>
      <c r="F2290" t="str">
        <f>_xlfn.XLOOKUP(E2290,State_Code_Name!$C$2:$C$52,State_Code_Name!$B$2:$B$52)</f>
        <v>North Carolina</v>
      </c>
      <c r="G2290" t="s">
        <v>19</v>
      </c>
      <c r="H2290" s="15">
        <v>42143</v>
      </c>
      <c r="I2290" s="15">
        <v>42144</v>
      </c>
      <c r="J2290" t="s">
        <v>14</v>
      </c>
      <c r="K2290" t="s">
        <v>14</v>
      </c>
      <c r="L2290">
        <f>Table1[[#This Row],[Date resolved]]-Table1[[#This Row],[Date received]]</f>
        <v>1</v>
      </c>
      <c r="M2290">
        <f>YEAR(Table1[[#This Row],[Date received]])</f>
        <v>2015</v>
      </c>
      <c r="N2290" t="str">
        <f>_xlfn.CONCAT("Q",_xlfn.CEILING.MATH(MONTH(Table1[[#This Row],[Date received]])/3))</f>
        <v>Q2</v>
      </c>
    </row>
    <row r="2291" spans="1:14" x14ac:dyDescent="0.3">
      <c r="A2291">
        <v>1455266</v>
      </c>
      <c r="B2291" t="s">
        <v>240</v>
      </c>
      <c r="C2291" t="s">
        <v>61</v>
      </c>
      <c r="D2291" t="s">
        <v>459</v>
      </c>
      <c r="E2291" t="s">
        <v>18</v>
      </c>
      <c r="F2291" t="str">
        <f>_xlfn.XLOOKUP(E2291,State_Code_Name!$C$2:$C$52,State_Code_Name!$B$2:$B$52)</f>
        <v>California</v>
      </c>
      <c r="G2291" t="s">
        <v>19</v>
      </c>
      <c r="H2291" s="15">
        <v>42192</v>
      </c>
      <c r="I2291" s="15">
        <v>42192</v>
      </c>
      <c r="J2291" t="s">
        <v>14</v>
      </c>
      <c r="K2291" t="s">
        <v>15</v>
      </c>
      <c r="L2291">
        <f>Table1[[#This Row],[Date resolved]]-Table1[[#This Row],[Date received]]</f>
        <v>0</v>
      </c>
      <c r="M2291">
        <f>YEAR(Table1[[#This Row],[Date received]])</f>
        <v>2015</v>
      </c>
      <c r="N2291" t="str">
        <f>_xlfn.CONCAT("Q",_xlfn.CEILING.MATH(MONTH(Table1[[#This Row],[Date received]])/3))</f>
        <v>Q3</v>
      </c>
    </row>
    <row r="2292" spans="1:14" x14ac:dyDescent="0.3">
      <c r="A2292">
        <v>787187</v>
      </c>
      <c r="B2292" t="s">
        <v>54</v>
      </c>
      <c r="C2292" t="s">
        <v>52</v>
      </c>
      <c r="D2292" t="s">
        <v>76</v>
      </c>
      <c r="E2292" t="s">
        <v>35</v>
      </c>
      <c r="F2292" t="str">
        <f>_xlfn.XLOOKUP(E2292,State_Code_Name!$C$2:$C$52,State_Code_Name!$B$2:$B$52)</f>
        <v>Florida</v>
      </c>
      <c r="G2292" t="s">
        <v>19</v>
      </c>
      <c r="H2292" s="15">
        <v>41728</v>
      </c>
      <c r="I2292" s="15">
        <v>41728</v>
      </c>
      <c r="J2292" t="s">
        <v>14</v>
      </c>
      <c r="K2292" t="s">
        <v>14</v>
      </c>
      <c r="L2292">
        <f>Table1[[#This Row],[Date resolved]]-Table1[[#This Row],[Date received]]</f>
        <v>0</v>
      </c>
      <c r="M2292">
        <f>YEAR(Table1[[#This Row],[Date received]])</f>
        <v>2014</v>
      </c>
      <c r="N2292" t="str">
        <f>_xlfn.CONCAT("Q",_xlfn.CEILING.MATH(MONTH(Table1[[#This Row],[Date received]])/3))</f>
        <v>Q1</v>
      </c>
    </row>
    <row r="2293" spans="1:14" x14ac:dyDescent="0.3">
      <c r="A2293">
        <v>1658505</v>
      </c>
      <c r="B2293" t="s">
        <v>11</v>
      </c>
      <c r="C2293" t="s">
        <v>16</v>
      </c>
      <c r="D2293" t="s">
        <v>20</v>
      </c>
      <c r="E2293" t="s">
        <v>42</v>
      </c>
      <c r="F2293" t="str">
        <f>_xlfn.XLOOKUP(E2293,State_Code_Name!$C$2:$C$52,State_Code_Name!$B$2:$B$52)</f>
        <v>North Carolina</v>
      </c>
      <c r="G2293" t="s">
        <v>19</v>
      </c>
      <c r="H2293" s="15">
        <v>42325</v>
      </c>
      <c r="I2293" s="15">
        <v>42325</v>
      </c>
      <c r="J2293" t="s">
        <v>14</v>
      </c>
      <c r="K2293" t="s">
        <v>15</v>
      </c>
      <c r="L2293">
        <f>Table1[[#This Row],[Date resolved]]-Table1[[#This Row],[Date received]]</f>
        <v>0</v>
      </c>
      <c r="M2293">
        <f>YEAR(Table1[[#This Row],[Date received]])</f>
        <v>2015</v>
      </c>
      <c r="N2293" t="str">
        <f>_xlfn.CONCAT("Q",_xlfn.CEILING.MATH(MONTH(Table1[[#This Row],[Date received]])/3))</f>
        <v>Q4</v>
      </c>
    </row>
    <row r="2294" spans="1:14" x14ac:dyDescent="0.3">
      <c r="A2294">
        <v>982738</v>
      </c>
      <c r="B2294" t="s">
        <v>460</v>
      </c>
      <c r="C2294" t="s">
        <v>32</v>
      </c>
      <c r="D2294" t="s">
        <v>44</v>
      </c>
      <c r="E2294" t="s">
        <v>31</v>
      </c>
      <c r="F2294" t="str">
        <f>_xlfn.XLOOKUP(E2294,State_Code_Name!$C$2:$C$52,State_Code_Name!$B$2:$B$52)</f>
        <v>Texas</v>
      </c>
      <c r="G2294" t="s">
        <v>19</v>
      </c>
      <c r="H2294" s="15">
        <v>41864</v>
      </c>
      <c r="I2294" s="15">
        <v>41866</v>
      </c>
      <c r="J2294" t="s">
        <v>14</v>
      </c>
      <c r="K2294" t="s">
        <v>15</v>
      </c>
      <c r="L2294">
        <f>Table1[[#This Row],[Date resolved]]-Table1[[#This Row],[Date received]]</f>
        <v>2</v>
      </c>
      <c r="M2294">
        <f>YEAR(Table1[[#This Row],[Date received]])</f>
        <v>2014</v>
      </c>
      <c r="N2294" t="str">
        <f>_xlfn.CONCAT("Q",_xlfn.CEILING.MATH(MONTH(Table1[[#This Row],[Date received]])/3))</f>
        <v>Q3</v>
      </c>
    </row>
    <row r="2295" spans="1:14" x14ac:dyDescent="0.3">
      <c r="A2295">
        <v>861378</v>
      </c>
      <c r="B2295" t="s">
        <v>566</v>
      </c>
      <c r="C2295" t="s">
        <v>61</v>
      </c>
      <c r="D2295" t="s">
        <v>459</v>
      </c>
      <c r="E2295" t="s">
        <v>31</v>
      </c>
      <c r="F2295" t="str">
        <f>_xlfn.XLOOKUP(E2295,State_Code_Name!$C$2:$C$52,State_Code_Name!$B$2:$B$52)</f>
        <v>Texas</v>
      </c>
      <c r="G2295" t="s">
        <v>19</v>
      </c>
      <c r="H2295" s="15">
        <v>41779</v>
      </c>
      <c r="I2295" s="15">
        <v>41787</v>
      </c>
      <c r="J2295" t="s">
        <v>14</v>
      </c>
      <c r="K2295" t="s">
        <v>15</v>
      </c>
      <c r="L2295">
        <f>Table1[[#This Row],[Date resolved]]-Table1[[#This Row],[Date received]]</f>
        <v>8</v>
      </c>
      <c r="M2295">
        <f>YEAR(Table1[[#This Row],[Date received]])</f>
        <v>2014</v>
      </c>
      <c r="N2295" t="str">
        <f>_xlfn.CONCAT("Q",_xlfn.CEILING.MATH(MONTH(Table1[[#This Row],[Date received]])/3))</f>
        <v>Q2</v>
      </c>
    </row>
    <row r="2296" spans="1:14" x14ac:dyDescent="0.3">
      <c r="A2296">
        <v>1589776</v>
      </c>
      <c r="B2296" t="s">
        <v>240</v>
      </c>
      <c r="C2296" t="s">
        <v>32</v>
      </c>
      <c r="D2296" t="s">
        <v>41</v>
      </c>
      <c r="E2296" t="s">
        <v>59</v>
      </c>
      <c r="F2296" t="str">
        <f>_xlfn.XLOOKUP(E2296,State_Code_Name!$C$2:$C$52,State_Code_Name!$B$2:$B$52)</f>
        <v>Illinois</v>
      </c>
      <c r="G2296" t="s">
        <v>19</v>
      </c>
      <c r="H2296" s="15">
        <v>42278</v>
      </c>
      <c r="I2296" s="15">
        <v>42278</v>
      </c>
      <c r="J2296" t="s">
        <v>14</v>
      </c>
      <c r="K2296" t="s">
        <v>14</v>
      </c>
      <c r="L2296">
        <f>Table1[[#This Row],[Date resolved]]-Table1[[#This Row],[Date received]]</f>
        <v>0</v>
      </c>
      <c r="M2296">
        <f>YEAR(Table1[[#This Row],[Date received]])</f>
        <v>2015</v>
      </c>
      <c r="N2296" t="str">
        <f>_xlfn.CONCAT("Q",_xlfn.CEILING.MATH(MONTH(Table1[[#This Row],[Date received]])/3))</f>
        <v>Q4</v>
      </c>
    </row>
    <row r="2297" spans="1:14" x14ac:dyDescent="0.3">
      <c r="A2297">
        <v>937381</v>
      </c>
      <c r="B2297" t="s">
        <v>853</v>
      </c>
      <c r="C2297" t="s">
        <v>26</v>
      </c>
      <c r="D2297" t="s">
        <v>159</v>
      </c>
      <c r="E2297" t="s">
        <v>40</v>
      </c>
      <c r="F2297" t="str">
        <f>_xlfn.XLOOKUP(E2297,State_Code_Name!$C$2:$C$52,State_Code_Name!$B$2:$B$52)</f>
        <v>Nevada</v>
      </c>
      <c r="G2297" t="s">
        <v>19</v>
      </c>
      <c r="H2297" s="15">
        <v>41835</v>
      </c>
      <c r="I2297" s="15">
        <v>41835</v>
      </c>
      <c r="J2297" t="s">
        <v>14</v>
      </c>
      <c r="K2297" t="s">
        <v>15</v>
      </c>
      <c r="L2297">
        <f>Table1[[#This Row],[Date resolved]]-Table1[[#This Row],[Date received]]</f>
        <v>0</v>
      </c>
      <c r="M2297">
        <f>YEAR(Table1[[#This Row],[Date received]])</f>
        <v>2014</v>
      </c>
      <c r="N2297" t="str">
        <f>_xlfn.CONCAT("Q",_xlfn.CEILING.MATH(MONTH(Table1[[#This Row],[Date received]])/3))</f>
        <v>Q3</v>
      </c>
    </row>
    <row r="2298" spans="1:14" x14ac:dyDescent="0.3">
      <c r="A2298">
        <v>1273582</v>
      </c>
      <c r="B2298" t="s">
        <v>143</v>
      </c>
      <c r="C2298" t="s">
        <v>36</v>
      </c>
      <c r="D2298" t="s">
        <v>94</v>
      </c>
      <c r="E2298" t="s">
        <v>85</v>
      </c>
      <c r="F2298" t="str">
        <f>_xlfn.XLOOKUP(E2298,State_Code_Name!$C$2:$C$52,State_Code_Name!$B$2:$B$52)</f>
        <v>Wisconsin</v>
      </c>
      <c r="G2298" t="s">
        <v>19</v>
      </c>
      <c r="H2298" s="15">
        <v>42072</v>
      </c>
      <c r="I2298" s="15">
        <v>42072</v>
      </c>
      <c r="J2298" t="s">
        <v>14</v>
      </c>
      <c r="K2298" t="s">
        <v>15</v>
      </c>
      <c r="L2298">
        <f>Table1[[#This Row],[Date resolved]]-Table1[[#This Row],[Date received]]</f>
        <v>0</v>
      </c>
      <c r="M2298">
        <f>YEAR(Table1[[#This Row],[Date received]])</f>
        <v>2015</v>
      </c>
      <c r="N2298" t="str">
        <f>_xlfn.CONCAT("Q",_xlfn.CEILING.MATH(MONTH(Table1[[#This Row],[Date received]])/3))</f>
        <v>Q1</v>
      </c>
    </row>
    <row r="2299" spans="1:14" x14ac:dyDescent="0.3">
      <c r="A2299">
        <v>1752917</v>
      </c>
      <c r="B2299" t="s">
        <v>134</v>
      </c>
      <c r="C2299" t="s">
        <v>16</v>
      </c>
      <c r="D2299" t="s">
        <v>24</v>
      </c>
      <c r="E2299" t="s">
        <v>66</v>
      </c>
      <c r="F2299" t="str">
        <f>_xlfn.XLOOKUP(E2299,State_Code_Name!$C$2:$C$52,State_Code_Name!$B$2:$B$52)</f>
        <v>Michigan</v>
      </c>
      <c r="G2299" t="s">
        <v>305</v>
      </c>
      <c r="H2299" s="15">
        <v>42390</v>
      </c>
      <c r="I2299" s="15">
        <v>42396</v>
      </c>
      <c r="J2299" t="s">
        <v>14</v>
      </c>
      <c r="K2299" t="s">
        <v>15</v>
      </c>
      <c r="L2299">
        <f>Table1[[#This Row],[Date resolved]]-Table1[[#This Row],[Date received]]</f>
        <v>6</v>
      </c>
      <c r="M2299">
        <f>YEAR(Table1[[#This Row],[Date received]])</f>
        <v>2016</v>
      </c>
      <c r="N2299" t="str">
        <f>_xlfn.CONCAT("Q",_xlfn.CEILING.MATH(MONTH(Table1[[#This Row],[Date received]])/3))</f>
        <v>Q1</v>
      </c>
    </row>
    <row r="2300" spans="1:14" x14ac:dyDescent="0.3">
      <c r="A2300">
        <v>1128909</v>
      </c>
      <c r="B2300" t="s">
        <v>63</v>
      </c>
      <c r="C2300" t="s">
        <v>32</v>
      </c>
      <c r="D2300" t="s">
        <v>44</v>
      </c>
      <c r="E2300" t="s">
        <v>66</v>
      </c>
      <c r="F2300" t="str">
        <f>_xlfn.XLOOKUP(E2300,State_Code_Name!$C$2:$C$52,State_Code_Name!$B$2:$B$52)</f>
        <v>Michigan</v>
      </c>
      <c r="G2300" t="s">
        <v>19</v>
      </c>
      <c r="H2300" s="15">
        <v>41967</v>
      </c>
      <c r="I2300" s="15">
        <v>41967</v>
      </c>
      <c r="J2300" t="s">
        <v>14</v>
      </c>
      <c r="K2300" t="s">
        <v>15</v>
      </c>
      <c r="L2300">
        <f>Table1[[#This Row],[Date resolved]]-Table1[[#This Row],[Date received]]</f>
        <v>0</v>
      </c>
      <c r="M2300">
        <f>YEAR(Table1[[#This Row],[Date received]])</f>
        <v>2014</v>
      </c>
      <c r="N2300" t="str">
        <f>_xlfn.CONCAT("Q",_xlfn.CEILING.MATH(MONTH(Table1[[#This Row],[Date received]])/3))</f>
        <v>Q4</v>
      </c>
    </row>
    <row r="2301" spans="1:14" x14ac:dyDescent="0.3">
      <c r="A2301">
        <v>1197998</v>
      </c>
      <c r="B2301" t="s">
        <v>838</v>
      </c>
      <c r="C2301" t="s">
        <v>32</v>
      </c>
      <c r="D2301" t="s">
        <v>104</v>
      </c>
      <c r="E2301" t="s">
        <v>18</v>
      </c>
      <c r="F2301" t="str">
        <f>_xlfn.XLOOKUP(E2301,State_Code_Name!$C$2:$C$52,State_Code_Name!$B$2:$B$52)</f>
        <v>California</v>
      </c>
      <c r="G2301" t="s">
        <v>19</v>
      </c>
      <c r="H2301" s="15">
        <v>42021</v>
      </c>
      <c r="I2301" s="15">
        <v>42026</v>
      </c>
      <c r="J2301" t="s">
        <v>14</v>
      </c>
      <c r="K2301" t="s">
        <v>14</v>
      </c>
      <c r="L2301">
        <f>Table1[[#This Row],[Date resolved]]-Table1[[#This Row],[Date received]]</f>
        <v>5</v>
      </c>
      <c r="M2301">
        <f>YEAR(Table1[[#This Row],[Date received]])</f>
        <v>2015</v>
      </c>
      <c r="N2301" t="str">
        <f>_xlfn.CONCAT("Q",_xlfn.CEILING.MATH(MONTH(Table1[[#This Row],[Date received]])/3))</f>
        <v>Q1</v>
      </c>
    </row>
    <row r="2302" spans="1:14" x14ac:dyDescent="0.3">
      <c r="A2302">
        <v>2066026</v>
      </c>
      <c r="B2302" t="s">
        <v>367</v>
      </c>
      <c r="C2302" t="s">
        <v>32</v>
      </c>
      <c r="D2302" t="s">
        <v>44</v>
      </c>
      <c r="E2302" t="s">
        <v>118</v>
      </c>
      <c r="F2302" t="str">
        <f>_xlfn.XLOOKUP(E2302,State_Code_Name!$C$2:$C$52,State_Code_Name!$B$2:$B$52)</f>
        <v>Alabama</v>
      </c>
      <c r="G2302" t="s">
        <v>19</v>
      </c>
      <c r="H2302" s="15">
        <v>42598</v>
      </c>
      <c r="I2302" s="15">
        <v>42598</v>
      </c>
      <c r="J2302" t="s">
        <v>14</v>
      </c>
      <c r="K2302" t="s">
        <v>15</v>
      </c>
      <c r="L2302">
        <f>Table1[[#This Row],[Date resolved]]-Table1[[#This Row],[Date received]]</f>
        <v>0</v>
      </c>
      <c r="M2302">
        <f>YEAR(Table1[[#This Row],[Date received]])</f>
        <v>2016</v>
      </c>
      <c r="N2302" t="str">
        <f>_xlfn.CONCAT("Q",_xlfn.CEILING.MATH(MONTH(Table1[[#This Row],[Date received]])/3))</f>
        <v>Q3</v>
      </c>
    </row>
    <row r="2303" spans="1:14" x14ac:dyDescent="0.3">
      <c r="A2303">
        <v>2083187</v>
      </c>
      <c r="B2303" t="s">
        <v>30</v>
      </c>
      <c r="C2303" t="s">
        <v>16</v>
      </c>
      <c r="D2303" t="s">
        <v>20</v>
      </c>
      <c r="E2303" t="s">
        <v>42</v>
      </c>
      <c r="F2303" t="str">
        <f>_xlfn.XLOOKUP(E2303,State_Code_Name!$C$2:$C$52,State_Code_Name!$B$2:$B$52)</f>
        <v>North Carolina</v>
      </c>
      <c r="G2303" t="s">
        <v>305</v>
      </c>
      <c r="H2303" s="15">
        <v>42608</v>
      </c>
      <c r="I2303" s="15">
        <v>42612</v>
      </c>
      <c r="J2303" t="s">
        <v>14</v>
      </c>
      <c r="K2303" t="s">
        <v>15</v>
      </c>
      <c r="L2303">
        <f>Table1[[#This Row],[Date resolved]]-Table1[[#This Row],[Date received]]</f>
        <v>4</v>
      </c>
      <c r="M2303">
        <f>YEAR(Table1[[#This Row],[Date received]])</f>
        <v>2016</v>
      </c>
      <c r="N2303" t="str">
        <f>_xlfn.CONCAT("Q",_xlfn.CEILING.MATH(MONTH(Table1[[#This Row],[Date received]])/3))</f>
        <v>Q3</v>
      </c>
    </row>
    <row r="2304" spans="1:14" x14ac:dyDescent="0.3">
      <c r="A2304">
        <v>1953418</v>
      </c>
      <c r="B2304" t="s">
        <v>73</v>
      </c>
      <c r="C2304" t="s">
        <v>26</v>
      </c>
      <c r="D2304" t="s">
        <v>27</v>
      </c>
      <c r="E2304" t="s">
        <v>171</v>
      </c>
      <c r="F2304" t="str">
        <f>_xlfn.XLOOKUP(E2304,State_Code_Name!$C$2:$C$52,State_Code_Name!$B$2:$B$52)</f>
        <v>Louisiana</v>
      </c>
      <c r="G2304" t="s">
        <v>19</v>
      </c>
      <c r="H2304" s="15">
        <v>42524</v>
      </c>
      <c r="I2304" s="15">
        <v>42524</v>
      </c>
      <c r="J2304" t="s">
        <v>14</v>
      </c>
      <c r="K2304" t="s">
        <v>14</v>
      </c>
      <c r="L2304">
        <f>Table1[[#This Row],[Date resolved]]-Table1[[#This Row],[Date received]]</f>
        <v>0</v>
      </c>
      <c r="M2304">
        <f>YEAR(Table1[[#This Row],[Date received]])</f>
        <v>2016</v>
      </c>
      <c r="N2304" t="str">
        <f>_xlfn.CONCAT("Q",_xlfn.CEILING.MATH(MONTH(Table1[[#This Row],[Date received]])/3))</f>
        <v>Q2</v>
      </c>
    </row>
    <row r="2305" spans="1:14" x14ac:dyDescent="0.3">
      <c r="A2305">
        <v>534443</v>
      </c>
      <c r="B2305" t="s">
        <v>30</v>
      </c>
      <c r="C2305" t="s">
        <v>32</v>
      </c>
      <c r="D2305" t="s">
        <v>41</v>
      </c>
      <c r="E2305" t="s">
        <v>18</v>
      </c>
      <c r="F2305" t="str">
        <f>_xlfn.XLOOKUP(E2305,State_Code_Name!$C$2:$C$52,State_Code_Name!$B$2:$B$52)</f>
        <v>California</v>
      </c>
      <c r="G2305" t="s">
        <v>19</v>
      </c>
      <c r="H2305" s="15">
        <v>41536</v>
      </c>
      <c r="I2305" s="15">
        <v>41536</v>
      </c>
      <c r="J2305" t="s">
        <v>14</v>
      </c>
      <c r="K2305" t="s">
        <v>15</v>
      </c>
      <c r="L2305">
        <f>Table1[[#This Row],[Date resolved]]-Table1[[#This Row],[Date received]]</f>
        <v>0</v>
      </c>
      <c r="M2305">
        <f>YEAR(Table1[[#This Row],[Date received]])</f>
        <v>2013</v>
      </c>
      <c r="N2305" t="str">
        <f>_xlfn.CONCAT("Q",_xlfn.CEILING.MATH(MONTH(Table1[[#This Row],[Date received]])/3))</f>
        <v>Q3</v>
      </c>
    </row>
    <row r="2306" spans="1:14" x14ac:dyDescent="0.3">
      <c r="A2306">
        <v>1748508</v>
      </c>
      <c r="B2306" t="s">
        <v>63</v>
      </c>
      <c r="C2306" t="s">
        <v>61</v>
      </c>
      <c r="D2306" t="s">
        <v>282</v>
      </c>
      <c r="E2306" t="s">
        <v>35</v>
      </c>
      <c r="F2306" t="str">
        <f>_xlfn.XLOOKUP(E2306,State_Code_Name!$C$2:$C$52,State_Code_Name!$B$2:$B$52)</f>
        <v>Florida</v>
      </c>
      <c r="G2306" t="s">
        <v>19</v>
      </c>
      <c r="H2306" s="15">
        <v>42388</v>
      </c>
      <c r="I2306" s="15">
        <v>42388</v>
      </c>
      <c r="J2306" t="s">
        <v>14</v>
      </c>
      <c r="K2306" t="s">
        <v>15</v>
      </c>
      <c r="L2306">
        <f>Table1[[#This Row],[Date resolved]]-Table1[[#This Row],[Date received]]</f>
        <v>0</v>
      </c>
      <c r="M2306">
        <f>YEAR(Table1[[#This Row],[Date received]])</f>
        <v>2016</v>
      </c>
      <c r="N2306" t="str">
        <f>_xlfn.CONCAT("Q",_xlfn.CEILING.MATH(MONTH(Table1[[#This Row],[Date received]])/3))</f>
        <v>Q1</v>
      </c>
    </row>
    <row r="2307" spans="1:14" x14ac:dyDescent="0.3">
      <c r="A2307">
        <v>1509957</v>
      </c>
      <c r="B2307" t="s">
        <v>54</v>
      </c>
      <c r="C2307" t="s">
        <v>52</v>
      </c>
      <c r="D2307" t="s">
        <v>103</v>
      </c>
      <c r="E2307" t="s">
        <v>59</v>
      </c>
      <c r="F2307" t="str">
        <f>_xlfn.XLOOKUP(E2307,State_Code_Name!$C$2:$C$52,State_Code_Name!$B$2:$B$52)</f>
        <v>Illinois</v>
      </c>
      <c r="G2307" t="s">
        <v>19</v>
      </c>
      <c r="H2307" s="15">
        <v>42225</v>
      </c>
      <c r="I2307" s="15">
        <v>42225</v>
      </c>
      <c r="J2307" t="s">
        <v>14</v>
      </c>
      <c r="K2307" t="s">
        <v>15</v>
      </c>
      <c r="L2307">
        <f>Table1[[#This Row],[Date resolved]]-Table1[[#This Row],[Date received]]</f>
        <v>0</v>
      </c>
      <c r="M2307">
        <f>YEAR(Table1[[#This Row],[Date received]])</f>
        <v>2015</v>
      </c>
      <c r="N2307" t="str">
        <f>_xlfn.CONCAT("Q",_xlfn.CEILING.MATH(MONTH(Table1[[#This Row],[Date received]])/3))</f>
        <v>Q3</v>
      </c>
    </row>
    <row r="2308" spans="1:14" x14ac:dyDescent="0.3">
      <c r="A2308">
        <v>811773</v>
      </c>
      <c r="B2308" t="s">
        <v>143</v>
      </c>
      <c r="C2308" t="s">
        <v>16</v>
      </c>
      <c r="D2308" t="s">
        <v>75</v>
      </c>
      <c r="E2308" t="s">
        <v>35</v>
      </c>
      <c r="F2308" t="str">
        <f>_xlfn.XLOOKUP(E2308,State_Code_Name!$C$2:$C$52,State_Code_Name!$B$2:$B$52)</f>
        <v>Florida</v>
      </c>
      <c r="G2308" t="s">
        <v>19</v>
      </c>
      <c r="H2308" s="15">
        <v>41745</v>
      </c>
      <c r="I2308" s="15">
        <v>41745</v>
      </c>
      <c r="J2308" t="s">
        <v>14</v>
      </c>
      <c r="K2308" t="s">
        <v>15</v>
      </c>
      <c r="L2308">
        <f>Table1[[#This Row],[Date resolved]]-Table1[[#This Row],[Date received]]</f>
        <v>0</v>
      </c>
      <c r="M2308">
        <f>YEAR(Table1[[#This Row],[Date received]])</f>
        <v>2014</v>
      </c>
      <c r="N2308" t="str">
        <f>_xlfn.CONCAT("Q",_xlfn.CEILING.MATH(MONTH(Table1[[#This Row],[Date received]])/3))</f>
        <v>Q2</v>
      </c>
    </row>
    <row r="2309" spans="1:14" x14ac:dyDescent="0.3">
      <c r="A2309">
        <v>1441598</v>
      </c>
      <c r="B2309" t="s">
        <v>105</v>
      </c>
      <c r="C2309" t="s">
        <v>32</v>
      </c>
      <c r="D2309" t="s">
        <v>44</v>
      </c>
      <c r="E2309" t="s">
        <v>48</v>
      </c>
      <c r="F2309" t="str">
        <f>_xlfn.XLOOKUP(E2309,State_Code_Name!$C$2:$C$52,State_Code_Name!$B$2:$B$52)</f>
        <v>New Jersey</v>
      </c>
      <c r="G2309" t="s">
        <v>19</v>
      </c>
      <c r="H2309" s="15">
        <v>42183</v>
      </c>
      <c r="I2309" s="15">
        <v>42183</v>
      </c>
      <c r="J2309" t="s">
        <v>14</v>
      </c>
      <c r="K2309" t="s">
        <v>14</v>
      </c>
      <c r="L2309">
        <f>Table1[[#This Row],[Date resolved]]-Table1[[#This Row],[Date received]]</f>
        <v>0</v>
      </c>
      <c r="M2309">
        <f>YEAR(Table1[[#This Row],[Date received]])</f>
        <v>2015</v>
      </c>
      <c r="N2309" t="str">
        <f>_xlfn.CONCAT("Q",_xlfn.CEILING.MATH(MONTH(Table1[[#This Row],[Date received]])/3))</f>
        <v>Q2</v>
      </c>
    </row>
    <row r="2310" spans="1:14" x14ac:dyDescent="0.3">
      <c r="A2310">
        <v>1293770</v>
      </c>
      <c r="B2310" t="s">
        <v>445</v>
      </c>
      <c r="C2310" t="s">
        <v>26</v>
      </c>
      <c r="D2310" t="s">
        <v>27</v>
      </c>
      <c r="E2310" t="s">
        <v>114</v>
      </c>
      <c r="F2310" t="str">
        <f>_xlfn.XLOOKUP(E2310,State_Code_Name!$C$2:$C$52,State_Code_Name!$B$2:$B$52)</f>
        <v>South Carolina</v>
      </c>
      <c r="G2310" t="s">
        <v>19</v>
      </c>
      <c r="H2310" s="15">
        <v>42083</v>
      </c>
      <c r="I2310" s="15">
        <v>42089</v>
      </c>
      <c r="J2310" t="s">
        <v>14</v>
      </c>
      <c r="K2310" t="s">
        <v>15</v>
      </c>
      <c r="L2310">
        <f>Table1[[#This Row],[Date resolved]]-Table1[[#This Row],[Date received]]</f>
        <v>6</v>
      </c>
      <c r="M2310">
        <f>YEAR(Table1[[#This Row],[Date received]])</f>
        <v>2015</v>
      </c>
      <c r="N2310" t="str">
        <f>_xlfn.CONCAT("Q",_xlfn.CEILING.MATH(MONTH(Table1[[#This Row],[Date received]])/3))</f>
        <v>Q1</v>
      </c>
    </row>
    <row r="2311" spans="1:14" x14ac:dyDescent="0.3">
      <c r="A2311">
        <v>1111705</v>
      </c>
      <c r="B2311" t="s">
        <v>224</v>
      </c>
      <c r="C2311" t="s">
        <v>61</v>
      </c>
      <c r="D2311" t="s">
        <v>282</v>
      </c>
      <c r="E2311" t="s">
        <v>140</v>
      </c>
      <c r="F2311" t="str">
        <f>_xlfn.XLOOKUP(E2311,State_Code_Name!$C$2:$C$52,State_Code_Name!$B$2:$B$52)</f>
        <v>Maine</v>
      </c>
      <c r="G2311" t="s">
        <v>19</v>
      </c>
      <c r="H2311" s="15">
        <v>41954</v>
      </c>
      <c r="I2311" s="15">
        <v>41954</v>
      </c>
      <c r="J2311" t="s">
        <v>14</v>
      </c>
      <c r="K2311" t="s">
        <v>15</v>
      </c>
      <c r="L2311">
        <f>Table1[[#This Row],[Date resolved]]-Table1[[#This Row],[Date received]]</f>
        <v>0</v>
      </c>
      <c r="M2311">
        <f>YEAR(Table1[[#This Row],[Date received]])</f>
        <v>2014</v>
      </c>
      <c r="N2311" t="str">
        <f>_xlfn.CONCAT("Q",_xlfn.CEILING.MATH(MONTH(Table1[[#This Row],[Date received]])/3))</f>
        <v>Q4</v>
      </c>
    </row>
    <row r="2312" spans="1:14" x14ac:dyDescent="0.3">
      <c r="A2312">
        <v>1080638</v>
      </c>
      <c r="B2312" t="s">
        <v>226</v>
      </c>
      <c r="C2312" t="s">
        <v>9</v>
      </c>
      <c r="D2312" t="s">
        <v>10</v>
      </c>
      <c r="E2312" t="s">
        <v>18</v>
      </c>
      <c r="F2312" t="str">
        <f>_xlfn.XLOOKUP(E2312,State_Code_Name!$C$2:$C$52,State_Code_Name!$B$2:$B$52)</f>
        <v>California</v>
      </c>
      <c r="G2312" t="s">
        <v>13</v>
      </c>
      <c r="H2312" s="15">
        <v>41933</v>
      </c>
      <c r="I2312" s="15">
        <v>41939</v>
      </c>
      <c r="J2312" t="s">
        <v>14</v>
      </c>
      <c r="K2312" t="s">
        <v>15</v>
      </c>
      <c r="L2312">
        <f>Table1[[#This Row],[Date resolved]]-Table1[[#This Row],[Date received]]</f>
        <v>6</v>
      </c>
      <c r="M2312">
        <f>YEAR(Table1[[#This Row],[Date received]])</f>
        <v>2014</v>
      </c>
      <c r="N2312" t="str">
        <f>_xlfn.CONCAT("Q",_xlfn.CEILING.MATH(MONTH(Table1[[#This Row],[Date received]])/3))</f>
        <v>Q4</v>
      </c>
    </row>
    <row r="2313" spans="1:14" x14ac:dyDescent="0.3">
      <c r="A2313">
        <v>953705</v>
      </c>
      <c r="B2313" t="s">
        <v>63</v>
      </c>
      <c r="C2313" t="s">
        <v>61</v>
      </c>
      <c r="D2313" t="s">
        <v>282</v>
      </c>
      <c r="E2313" t="s">
        <v>29</v>
      </c>
      <c r="F2313" t="str">
        <f>_xlfn.XLOOKUP(E2313,State_Code_Name!$C$2:$C$52,State_Code_Name!$B$2:$B$52)</f>
        <v>Connecticut</v>
      </c>
      <c r="G2313" t="s">
        <v>19</v>
      </c>
      <c r="H2313" s="15">
        <v>41845</v>
      </c>
      <c r="I2313" s="15">
        <v>41845</v>
      </c>
      <c r="J2313" t="s">
        <v>14</v>
      </c>
      <c r="K2313" t="s">
        <v>14</v>
      </c>
      <c r="L2313">
        <f>Table1[[#This Row],[Date resolved]]-Table1[[#This Row],[Date received]]</f>
        <v>0</v>
      </c>
      <c r="M2313">
        <f>YEAR(Table1[[#This Row],[Date received]])</f>
        <v>2014</v>
      </c>
      <c r="N2313" t="str">
        <f>_xlfn.CONCAT("Q",_xlfn.CEILING.MATH(MONTH(Table1[[#This Row],[Date received]])/3))</f>
        <v>Q3</v>
      </c>
    </row>
    <row r="2314" spans="1:14" x14ac:dyDescent="0.3">
      <c r="A2314">
        <v>1885463</v>
      </c>
      <c r="B2314" t="s">
        <v>1039</v>
      </c>
      <c r="C2314" t="s">
        <v>32</v>
      </c>
      <c r="D2314" t="s">
        <v>41</v>
      </c>
      <c r="E2314" t="s">
        <v>122</v>
      </c>
      <c r="F2314" t="str">
        <f>_xlfn.XLOOKUP(E2314,State_Code_Name!$C$2:$C$52,State_Code_Name!$B$2:$B$52)</f>
        <v>Maryland</v>
      </c>
      <c r="G2314" t="s">
        <v>19</v>
      </c>
      <c r="H2314" s="15">
        <v>42478</v>
      </c>
      <c r="I2314" s="15">
        <v>42478</v>
      </c>
      <c r="J2314" t="s">
        <v>14</v>
      </c>
      <c r="K2314" t="s">
        <v>15</v>
      </c>
      <c r="L2314">
        <f>Table1[[#This Row],[Date resolved]]-Table1[[#This Row],[Date received]]</f>
        <v>0</v>
      </c>
      <c r="M2314">
        <f>YEAR(Table1[[#This Row],[Date received]])</f>
        <v>2016</v>
      </c>
      <c r="N2314" t="str">
        <f>_xlfn.CONCAT("Q",_xlfn.CEILING.MATH(MONTH(Table1[[#This Row],[Date received]])/3))</f>
        <v>Q2</v>
      </c>
    </row>
    <row r="2315" spans="1:14" x14ac:dyDescent="0.3">
      <c r="A2315">
        <v>1535103</v>
      </c>
      <c r="B2315" t="s">
        <v>63</v>
      </c>
      <c r="C2315" t="s">
        <v>61</v>
      </c>
      <c r="D2315" t="s">
        <v>282</v>
      </c>
      <c r="E2315" t="s">
        <v>74</v>
      </c>
      <c r="F2315" t="str">
        <f>_xlfn.XLOOKUP(E2315,State_Code_Name!$C$2:$C$52,State_Code_Name!$B$2:$B$52)</f>
        <v>Tennessee</v>
      </c>
      <c r="G2315" t="s">
        <v>19</v>
      </c>
      <c r="H2315" s="15">
        <v>42241</v>
      </c>
      <c r="I2315" s="15">
        <v>42241</v>
      </c>
      <c r="J2315" t="s">
        <v>14</v>
      </c>
      <c r="K2315" t="s">
        <v>15</v>
      </c>
      <c r="L2315">
        <f>Table1[[#This Row],[Date resolved]]-Table1[[#This Row],[Date received]]</f>
        <v>0</v>
      </c>
      <c r="M2315">
        <f>YEAR(Table1[[#This Row],[Date received]])</f>
        <v>2015</v>
      </c>
      <c r="N2315" t="str">
        <f>_xlfn.CONCAT("Q",_xlfn.CEILING.MATH(MONTH(Table1[[#This Row],[Date received]])/3))</f>
        <v>Q3</v>
      </c>
    </row>
    <row r="2316" spans="1:14" x14ac:dyDescent="0.3">
      <c r="A2316">
        <v>844359</v>
      </c>
      <c r="B2316" t="s">
        <v>182</v>
      </c>
      <c r="C2316" t="s">
        <v>26</v>
      </c>
      <c r="D2316" t="s">
        <v>27</v>
      </c>
      <c r="E2316" t="s">
        <v>77</v>
      </c>
      <c r="F2316" t="str">
        <f>_xlfn.XLOOKUP(E2316,State_Code_Name!$C$2:$C$52,State_Code_Name!$B$2:$B$52)</f>
        <v>Missouri</v>
      </c>
      <c r="G2316" t="s">
        <v>19</v>
      </c>
      <c r="H2316" s="15">
        <v>41767</v>
      </c>
      <c r="I2316" s="15">
        <v>41767</v>
      </c>
      <c r="J2316" t="s">
        <v>14</v>
      </c>
      <c r="K2316" t="s">
        <v>15</v>
      </c>
      <c r="L2316">
        <f>Table1[[#This Row],[Date resolved]]-Table1[[#This Row],[Date received]]</f>
        <v>0</v>
      </c>
      <c r="M2316">
        <f>YEAR(Table1[[#This Row],[Date received]])</f>
        <v>2014</v>
      </c>
      <c r="N2316" t="str">
        <f>_xlfn.CONCAT("Q",_xlfn.CEILING.MATH(MONTH(Table1[[#This Row],[Date received]])/3))</f>
        <v>Q2</v>
      </c>
    </row>
    <row r="2317" spans="1:14" x14ac:dyDescent="0.3">
      <c r="A2317">
        <v>776987</v>
      </c>
      <c r="B2317" t="s">
        <v>54</v>
      </c>
      <c r="C2317" t="s">
        <v>52</v>
      </c>
      <c r="D2317" t="s">
        <v>96</v>
      </c>
      <c r="E2317" t="s">
        <v>18</v>
      </c>
      <c r="F2317" t="str">
        <f>_xlfn.XLOOKUP(E2317,State_Code_Name!$C$2:$C$52,State_Code_Name!$B$2:$B$52)</f>
        <v>California</v>
      </c>
      <c r="G2317" t="s">
        <v>19</v>
      </c>
      <c r="H2317" s="15">
        <v>41723</v>
      </c>
      <c r="I2317" s="15">
        <v>41723</v>
      </c>
      <c r="J2317" t="s">
        <v>14</v>
      </c>
      <c r="K2317" t="s">
        <v>15</v>
      </c>
      <c r="L2317">
        <f>Table1[[#This Row],[Date resolved]]-Table1[[#This Row],[Date received]]</f>
        <v>0</v>
      </c>
      <c r="M2317">
        <f>YEAR(Table1[[#This Row],[Date received]])</f>
        <v>2014</v>
      </c>
      <c r="N2317" t="str">
        <f>_xlfn.CONCAT("Q",_xlfn.CEILING.MATH(MONTH(Table1[[#This Row],[Date received]])/3))</f>
        <v>Q1</v>
      </c>
    </row>
    <row r="2318" spans="1:14" x14ac:dyDescent="0.3">
      <c r="A2318">
        <v>1079749</v>
      </c>
      <c r="B2318" t="s">
        <v>163</v>
      </c>
      <c r="C2318" t="s">
        <v>16</v>
      </c>
      <c r="D2318" t="s">
        <v>24</v>
      </c>
      <c r="E2318" t="s">
        <v>39</v>
      </c>
      <c r="F2318" t="str">
        <f>_xlfn.XLOOKUP(E2318,State_Code_Name!$C$2:$C$52,State_Code_Name!$B$2:$B$52)</f>
        <v>Ohio</v>
      </c>
      <c r="G2318" t="s">
        <v>305</v>
      </c>
      <c r="H2318" s="15">
        <v>41933</v>
      </c>
      <c r="I2318" s="15">
        <v>41939</v>
      </c>
      <c r="J2318" t="s">
        <v>14</v>
      </c>
      <c r="K2318" t="s">
        <v>15</v>
      </c>
      <c r="L2318">
        <f>Table1[[#This Row],[Date resolved]]-Table1[[#This Row],[Date received]]</f>
        <v>6</v>
      </c>
      <c r="M2318">
        <f>YEAR(Table1[[#This Row],[Date received]])</f>
        <v>2014</v>
      </c>
      <c r="N2318" t="str">
        <f>_xlfn.CONCAT("Q",_xlfn.CEILING.MATH(MONTH(Table1[[#This Row],[Date received]])/3))</f>
        <v>Q4</v>
      </c>
    </row>
    <row r="2319" spans="1:14" x14ac:dyDescent="0.3">
      <c r="A2319">
        <v>565266</v>
      </c>
      <c r="B2319" t="s">
        <v>1208</v>
      </c>
      <c r="C2319" t="s">
        <v>16</v>
      </c>
      <c r="D2319" t="s">
        <v>20</v>
      </c>
      <c r="E2319" t="s">
        <v>46</v>
      </c>
      <c r="F2319" t="str">
        <f>_xlfn.XLOOKUP(E2319,State_Code_Name!$C$2:$C$52,State_Code_Name!$B$2:$B$52)</f>
        <v>Pennsylvania</v>
      </c>
      <c r="G2319" t="s">
        <v>19</v>
      </c>
      <c r="H2319" s="15">
        <v>41568</v>
      </c>
      <c r="I2319" s="15">
        <v>41569</v>
      </c>
      <c r="J2319" t="s">
        <v>14</v>
      </c>
      <c r="K2319" t="s">
        <v>15</v>
      </c>
      <c r="L2319">
        <f>Table1[[#This Row],[Date resolved]]-Table1[[#This Row],[Date received]]</f>
        <v>1</v>
      </c>
      <c r="M2319">
        <f>YEAR(Table1[[#This Row],[Date received]])</f>
        <v>2013</v>
      </c>
      <c r="N2319" t="str">
        <f>_xlfn.CONCAT("Q",_xlfn.CEILING.MATH(MONTH(Table1[[#This Row],[Date received]])/3))</f>
        <v>Q4</v>
      </c>
    </row>
    <row r="2320" spans="1:14" x14ac:dyDescent="0.3">
      <c r="A2320">
        <v>678525</v>
      </c>
      <c r="B2320" t="s">
        <v>240</v>
      </c>
      <c r="C2320" t="s">
        <v>61</v>
      </c>
      <c r="D2320" t="s">
        <v>459</v>
      </c>
      <c r="E2320" t="s">
        <v>178</v>
      </c>
      <c r="F2320" t="str">
        <f>_xlfn.XLOOKUP(E2320,State_Code_Name!$C$2:$C$52,State_Code_Name!$B$2:$B$52)</f>
        <v>Utah</v>
      </c>
      <c r="G2320" t="s">
        <v>19</v>
      </c>
      <c r="H2320" s="15">
        <v>41660</v>
      </c>
      <c r="I2320" s="15">
        <v>41660</v>
      </c>
      <c r="J2320" t="s">
        <v>14</v>
      </c>
      <c r="K2320" t="s">
        <v>15</v>
      </c>
      <c r="L2320">
        <f>Table1[[#This Row],[Date resolved]]-Table1[[#This Row],[Date received]]</f>
        <v>0</v>
      </c>
      <c r="M2320">
        <f>YEAR(Table1[[#This Row],[Date received]])</f>
        <v>2014</v>
      </c>
      <c r="N2320" t="str">
        <f>_xlfn.CONCAT("Q",_xlfn.CEILING.MATH(MONTH(Table1[[#This Row],[Date received]])/3))</f>
        <v>Q1</v>
      </c>
    </row>
    <row r="2321" spans="1:14" x14ac:dyDescent="0.3">
      <c r="A2321">
        <v>1731945</v>
      </c>
      <c r="B2321" t="s">
        <v>30</v>
      </c>
      <c r="C2321" t="s">
        <v>16</v>
      </c>
      <c r="D2321" t="s">
        <v>24</v>
      </c>
      <c r="E2321" t="s">
        <v>77</v>
      </c>
      <c r="F2321" t="str">
        <f>_xlfn.XLOOKUP(E2321,State_Code_Name!$C$2:$C$52,State_Code_Name!$B$2:$B$52)</f>
        <v>Missouri</v>
      </c>
      <c r="G2321" t="s">
        <v>19</v>
      </c>
      <c r="H2321" s="15">
        <v>42376</v>
      </c>
      <c r="I2321" s="15">
        <v>42376</v>
      </c>
      <c r="J2321" t="s">
        <v>14</v>
      </c>
      <c r="K2321" t="s">
        <v>14</v>
      </c>
      <c r="L2321">
        <f>Table1[[#This Row],[Date resolved]]-Table1[[#This Row],[Date received]]</f>
        <v>0</v>
      </c>
      <c r="M2321">
        <f>YEAR(Table1[[#This Row],[Date received]])</f>
        <v>2016</v>
      </c>
      <c r="N2321" t="str">
        <f>_xlfn.CONCAT("Q",_xlfn.CEILING.MATH(MONTH(Table1[[#This Row],[Date received]])/3))</f>
        <v>Q1</v>
      </c>
    </row>
    <row r="2322" spans="1:14" x14ac:dyDescent="0.3">
      <c r="A2322">
        <v>1796887</v>
      </c>
      <c r="B2322" t="s">
        <v>11</v>
      </c>
      <c r="C2322" t="s">
        <v>26</v>
      </c>
      <c r="D2322" t="s">
        <v>27</v>
      </c>
      <c r="E2322" t="s">
        <v>29</v>
      </c>
      <c r="F2322" t="str">
        <f>_xlfn.XLOOKUP(E2322,State_Code_Name!$C$2:$C$52,State_Code_Name!$B$2:$B$52)</f>
        <v>Connecticut</v>
      </c>
      <c r="G2322" t="s">
        <v>19</v>
      </c>
      <c r="H2322" s="15">
        <v>42421</v>
      </c>
      <c r="I2322" s="15">
        <v>42421</v>
      </c>
      <c r="J2322" t="s">
        <v>14</v>
      </c>
      <c r="K2322" t="s">
        <v>15</v>
      </c>
      <c r="L2322">
        <f>Table1[[#This Row],[Date resolved]]-Table1[[#This Row],[Date received]]</f>
        <v>0</v>
      </c>
      <c r="M2322">
        <f>YEAR(Table1[[#This Row],[Date received]])</f>
        <v>2016</v>
      </c>
      <c r="N2322" t="str">
        <f>_xlfn.CONCAT("Q",_xlfn.CEILING.MATH(MONTH(Table1[[#This Row],[Date received]])/3))</f>
        <v>Q1</v>
      </c>
    </row>
    <row r="2323" spans="1:14" x14ac:dyDescent="0.3">
      <c r="A2323">
        <v>1549719</v>
      </c>
      <c r="B2323" t="s">
        <v>11</v>
      </c>
      <c r="C2323" t="s">
        <v>36</v>
      </c>
      <c r="D2323" t="s">
        <v>67</v>
      </c>
      <c r="E2323" t="s">
        <v>18</v>
      </c>
      <c r="F2323" t="str">
        <f>_xlfn.XLOOKUP(E2323,State_Code_Name!$C$2:$C$52,State_Code_Name!$B$2:$B$52)</f>
        <v>California</v>
      </c>
      <c r="G2323" t="s">
        <v>19</v>
      </c>
      <c r="H2323" s="15">
        <v>42249</v>
      </c>
      <c r="I2323" s="15">
        <v>42249</v>
      </c>
      <c r="J2323" t="s">
        <v>14</v>
      </c>
      <c r="K2323" t="s">
        <v>14</v>
      </c>
      <c r="L2323">
        <f>Table1[[#This Row],[Date resolved]]-Table1[[#This Row],[Date received]]</f>
        <v>0</v>
      </c>
      <c r="M2323">
        <f>YEAR(Table1[[#This Row],[Date received]])</f>
        <v>2015</v>
      </c>
      <c r="N2323" t="str">
        <f>_xlfn.CONCAT("Q",_xlfn.CEILING.MATH(MONTH(Table1[[#This Row],[Date received]])/3))</f>
        <v>Q3</v>
      </c>
    </row>
    <row r="2324" spans="1:14" x14ac:dyDescent="0.3">
      <c r="A2324">
        <v>633624</v>
      </c>
      <c r="B2324" t="s">
        <v>230</v>
      </c>
      <c r="C2324" t="s">
        <v>26</v>
      </c>
      <c r="D2324" t="s">
        <v>27</v>
      </c>
      <c r="E2324" t="s">
        <v>122</v>
      </c>
      <c r="F2324" t="str">
        <f>_xlfn.XLOOKUP(E2324,State_Code_Name!$C$2:$C$52,State_Code_Name!$B$2:$B$52)</f>
        <v>Maryland</v>
      </c>
      <c r="G2324" t="s">
        <v>19</v>
      </c>
      <c r="H2324" s="15">
        <v>41621</v>
      </c>
      <c r="I2324" s="15">
        <v>41621</v>
      </c>
      <c r="J2324" t="s">
        <v>14</v>
      </c>
      <c r="K2324" t="s">
        <v>15</v>
      </c>
      <c r="L2324">
        <f>Table1[[#This Row],[Date resolved]]-Table1[[#This Row],[Date received]]</f>
        <v>0</v>
      </c>
      <c r="M2324">
        <f>YEAR(Table1[[#This Row],[Date received]])</f>
        <v>2013</v>
      </c>
      <c r="N2324" t="str">
        <f>_xlfn.CONCAT("Q",_xlfn.CEILING.MATH(MONTH(Table1[[#This Row],[Date received]])/3))</f>
        <v>Q4</v>
      </c>
    </row>
    <row r="2325" spans="1:14" x14ac:dyDescent="0.3">
      <c r="A2325">
        <v>1771975</v>
      </c>
      <c r="B2325" t="s">
        <v>134</v>
      </c>
      <c r="C2325" t="s">
        <v>16</v>
      </c>
      <c r="D2325" t="s">
        <v>144</v>
      </c>
      <c r="E2325" t="s">
        <v>66</v>
      </c>
      <c r="F2325" t="str">
        <f>_xlfn.XLOOKUP(E2325,State_Code_Name!$C$2:$C$52,State_Code_Name!$B$2:$B$52)</f>
        <v>Michigan</v>
      </c>
      <c r="G2325" t="s">
        <v>305</v>
      </c>
      <c r="H2325" s="15">
        <v>42403</v>
      </c>
      <c r="I2325" s="15">
        <v>42403</v>
      </c>
      <c r="J2325" t="s">
        <v>14</v>
      </c>
      <c r="K2325" t="s">
        <v>15</v>
      </c>
      <c r="L2325">
        <f>Table1[[#This Row],[Date resolved]]-Table1[[#This Row],[Date received]]</f>
        <v>0</v>
      </c>
      <c r="M2325">
        <f>YEAR(Table1[[#This Row],[Date received]])</f>
        <v>2016</v>
      </c>
      <c r="N2325" t="str">
        <f>_xlfn.CONCAT("Q",_xlfn.CEILING.MATH(MONTH(Table1[[#This Row],[Date received]])/3))</f>
        <v>Q1</v>
      </c>
    </row>
    <row r="2326" spans="1:14" x14ac:dyDescent="0.3">
      <c r="A2326">
        <v>1708576</v>
      </c>
      <c r="B2326" t="s">
        <v>163</v>
      </c>
      <c r="C2326" t="s">
        <v>26</v>
      </c>
      <c r="D2326" t="s">
        <v>27</v>
      </c>
      <c r="E2326" t="s">
        <v>74</v>
      </c>
      <c r="F2326" t="str">
        <f>_xlfn.XLOOKUP(E2326,State_Code_Name!$C$2:$C$52,State_Code_Name!$B$2:$B$52)</f>
        <v>Tennessee</v>
      </c>
      <c r="G2326" t="s">
        <v>19</v>
      </c>
      <c r="H2326" s="15">
        <v>42357</v>
      </c>
      <c r="I2326" s="15">
        <v>42357</v>
      </c>
      <c r="J2326" t="s">
        <v>14</v>
      </c>
      <c r="K2326" t="s">
        <v>15</v>
      </c>
      <c r="L2326">
        <f>Table1[[#This Row],[Date resolved]]-Table1[[#This Row],[Date received]]</f>
        <v>0</v>
      </c>
      <c r="M2326">
        <f>YEAR(Table1[[#This Row],[Date received]])</f>
        <v>2015</v>
      </c>
      <c r="N2326" t="str">
        <f>_xlfn.CONCAT("Q",_xlfn.CEILING.MATH(MONTH(Table1[[#This Row],[Date received]])/3))</f>
        <v>Q4</v>
      </c>
    </row>
    <row r="2327" spans="1:14" x14ac:dyDescent="0.3">
      <c r="A2327">
        <v>776375</v>
      </c>
      <c r="B2327" t="s">
        <v>463</v>
      </c>
      <c r="C2327" t="s">
        <v>32</v>
      </c>
      <c r="D2327" t="s">
        <v>44</v>
      </c>
      <c r="E2327" t="s">
        <v>327</v>
      </c>
      <c r="F2327" t="str">
        <f>_xlfn.XLOOKUP(E2327,State_Code_Name!$C$2:$C$52,State_Code_Name!$B$2:$B$52)</f>
        <v>South Dakota</v>
      </c>
      <c r="G2327" t="s">
        <v>13</v>
      </c>
      <c r="H2327" s="15">
        <v>41723</v>
      </c>
      <c r="I2327" s="15">
        <v>41729</v>
      </c>
      <c r="J2327" t="s">
        <v>14</v>
      </c>
      <c r="K2327" t="s">
        <v>15</v>
      </c>
      <c r="L2327">
        <f>Table1[[#This Row],[Date resolved]]-Table1[[#This Row],[Date received]]</f>
        <v>6</v>
      </c>
      <c r="M2327">
        <f>YEAR(Table1[[#This Row],[Date received]])</f>
        <v>2014</v>
      </c>
      <c r="N2327" t="str">
        <f>_xlfn.CONCAT("Q",_xlfn.CEILING.MATH(MONTH(Table1[[#This Row],[Date received]])/3))</f>
        <v>Q1</v>
      </c>
    </row>
    <row r="2328" spans="1:14" x14ac:dyDescent="0.3">
      <c r="A2328">
        <v>1480448</v>
      </c>
      <c r="B2328" t="s">
        <v>73</v>
      </c>
      <c r="C2328" t="s">
        <v>26</v>
      </c>
      <c r="D2328" t="s">
        <v>27</v>
      </c>
      <c r="E2328" t="s">
        <v>39</v>
      </c>
      <c r="F2328" t="str">
        <f>_xlfn.XLOOKUP(E2328,State_Code_Name!$C$2:$C$52,State_Code_Name!$B$2:$B$52)</f>
        <v>Ohio</v>
      </c>
      <c r="G2328" t="s">
        <v>19</v>
      </c>
      <c r="H2328" s="15">
        <v>42207</v>
      </c>
      <c r="I2328" s="15">
        <v>42207</v>
      </c>
      <c r="J2328" t="s">
        <v>14</v>
      </c>
      <c r="K2328" t="s">
        <v>15</v>
      </c>
      <c r="L2328">
        <f>Table1[[#This Row],[Date resolved]]-Table1[[#This Row],[Date received]]</f>
        <v>0</v>
      </c>
      <c r="M2328">
        <f>YEAR(Table1[[#This Row],[Date received]])</f>
        <v>2015</v>
      </c>
      <c r="N2328" t="str">
        <f>_xlfn.CONCAT("Q",_xlfn.CEILING.MATH(MONTH(Table1[[#This Row],[Date received]])/3))</f>
        <v>Q3</v>
      </c>
    </row>
    <row r="2329" spans="1:14" x14ac:dyDescent="0.3">
      <c r="A2329">
        <v>253850</v>
      </c>
      <c r="B2329" t="s">
        <v>34</v>
      </c>
      <c r="C2329" t="s">
        <v>26</v>
      </c>
      <c r="D2329" t="s">
        <v>159</v>
      </c>
      <c r="E2329" t="s">
        <v>12</v>
      </c>
      <c r="F2329" t="str">
        <f>_xlfn.XLOOKUP(E2329,State_Code_Name!$C$2:$C$52,State_Code_Name!$B$2:$B$52)</f>
        <v>Virginia</v>
      </c>
      <c r="G2329" t="s">
        <v>19</v>
      </c>
      <c r="H2329" s="15">
        <v>41296</v>
      </c>
      <c r="I2329" s="15">
        <v>41297</v>
      </c>
      <c r="J2329" t="s">
        <v>14</v>
      </c>
      <c r="K2329" t="s">
        <v>15</v>
      </c>
      <c r="L2329">
        <f>Table1[[#This Row],[Date resolved]]-Table1[[#This Row],[Date received]]</f>
        <v>1</v>
      </c>
      <c r="M2329">
        <f>YEAR(Table1[[#This Row],[Date received]])</f>
        <v>2013</v>
      </c>
      <c r="N2329" t="str">
        <f>_xlfn.CONCAT("Q",_xlfn.CEILING.MATH(MONTH(Table1[[#This Row],[Date received]])/3))</f>
        <v>Q1</v>
      </c>
    </row>
    <row r="2330" spans="1:14" x14ac:dyDescent="0.3">
      <c r="A2330">
        <v>1685201</v>
      </c>
      <c r="B2330" t="s">
        <v>63</v>
      </c>
      <c r="C2330" t="s">
        <v>61</v>
      </c>
      <c r="D2330" t="s">
        <v>459</v>
      </c>
      <c r="E2330" t="s">
        <v>106</v>
      </c>
      <c r="F2330" t="str">
        <f>_xlfn.XLOOKUP(E2330,State_Code_Name!$C$2:$C$52,State_Code_Name!$B$2:$B$52)</f>
        <v>Indiana</v>
      </c>
      <c r="G2330" t="s">
        <v>19</v>
      </c>
      <c r="H2330" s="15">
        <v>42345</v>
      </c>
      <c r="I2330" s="15">
        <v>42345</v>
      </c>
      <c r="J2330" t="s">
        <v>14</v>
      </c>
      <c r="K2330" t="s">
        <v>15</v>
      </c>
      <c r="L2330">
        <f>Table1[[#This Row],[Date resolved]]-Table1[[#This Row],[Date received]]</f>
        <v>0</v>
      </c>
      <c r="M2330">
        <f>YEAR(Table1[[#This Row],[Date received]])</f>
        <v>2015</v>
      </c>
      <c r="N2330" t="str">
        <f>_xlfn.CONCAT("Q",_xlfn.CEILING.MATH(MONTH(Table1[[#This Row],[Date received]])/3))</f>
        <v>Q4</v>
      </c>
    </row>
    <row r="2331" spans="1:14" x14ac:dyDescent="0.3">
      <c r="A2331">
        <v>755578</v>
      </c>
      <c r="B2331" t="s">
        <v>63</v>
      </c>
      <c r="C2331" t="s">
        <v>61</v>
      </c>
      <c r="D2331" t="s">
        <v>282</v>
      </c>
      <c r="E2331" t="s">
        <v>122</v>
      </c>
      <c r="F2331" t="str">
        <f>_xlfn.XLOOKUP(E2331,State_Code_Name!$C$2:$C$52,State_Code_Name!$B$2:$B$52)</f>
        <v>Maryland</v>
      </c>
      <c r="G2331" t="s">
        <v>19</v>
      </c>
      <c r="H2331" s="15">
        <v>41709</v>
      </c>
      <c r="I2331" s="15">
        <v>41710</v>
      </c>
      <c r="J2331" t="s">
        <v>14</v>
      </c>
      <c r="K2331" t="s">
        <v>15</v>
      </c>
      <c r="L2331">
        <f>Table1[[#This Row],[Date resolved]]-Table1[[#This Row],[Date received]]</f>
        <v>1</v>
      </c>
      <c r="M2331">
        <f>YEAR(Table1[[#This Row],[Date received]])</f>
        <v>2014</v>
      </c>
      <c r="N2331" t="str">
        <f>_xlfn.CONCAT("Q",_xlfn.CEILING.MATH(MONTH(Table1[[#This Row],[Date received]])/3))</f>
        <v>Q1</v>
      </c>
    </row>
    <row r="2332" spans="1:14" x14ac:dyDescent="0.3">
      <c r="A2332">
        <v>1799853</v>
      </c>
      <c r="B2332" t="s">
        <v>30</v>
      </c>
      <c r="C2332" t="s">
        <v>36</v>
      </c>
      <c r="D2332" t="s">
        <v>80</v>
      </c>
      <c r="E2332" t="s">
        <v>140</v>
      </c>
      <c r="F2332" t="str">
        <f>_xlfn.XLOOKUP(E2332,State_Code_Name!$C$2:$C$52,State_Code_Name!$B$2:$B$52)</f>
        <v>Maine</v>
      </c>
      <c r="G2332" t="s">
        <v>19</v>
      </c>
      <c r="H2332" s="15">
        <v>42423</v>
      </c>
      <c r="I2332" s="15">
        <v>42423</v>
      </c>
      <c r="J2332" t="s">
        <v>14</v>
      </c>
      <c r="K2332" t="s">
        <v>14</v>
      </c>
      <c r="L2332">
        <f>Table1[[#This Row],[Date resolved]]-Table1[[#This Row],[Date received]]</f>
        <v>0</v>
      </c>
      <c r="M2332">
        <f>YEAR(Table1[[#This Row],[Date received]])</f>
        <v>2016</v>
      </c>
      <c r="N2332" t="str">
        <f>_xlfn.CONCAT("Q",_xlfn.CEILING.MATH(MONTH(Table1[[#This Row],[Date received]])/3))</f>
        <v>Q1</v>
      </c>
    </row>
    <row r="2333" spans="1:14" x14ac:dyDescent="0.3">
      <c r="A2333">
        <v>1363942</v>
      </c>
      <c r="B2333" t="s">
        <v>620</v>
      </c>
      <c r="C2333" t="s">
        <v>32</v>
      </c>
      <c r="D2333" t="s">
        <v>41</v>
      </c>
      <c r="E2333" t="s">
        <v>18</v>
      </c>
      <c r="F2333" t="str">
        <f>_xlfn.XLOOKUP(E2333,State_Code_Name!$C$2:$C$52,State_Code_Name!$B$2:$B$52)</f>
        <v>California</v>
      </c>
      <c r="G2333" t="s">
        <v>19</v>
      </c>
      <c r="H2333" s="15">
        <v>42130</v>
      </c>
      <c r="I2333" s="15">
        <v>42130</v>
      </c>
      <c r="J2333" t="s">
        <v>14</v>
      </c>
      <c r="K2333" t="s">
        <v>14</v>
      </c>
      <c r="L2333">
        <f>Table1[[#This Row],[Date resolved]]-Table1[[#This Row],[Date received]]</f>
        <v>0</v>
      </c>
      <c r="M2333">
        <f>YEAR(Table1[[#This Row],[Date received]])</f>
        <v>2015</v>
      </c>
      <c r="N2333" t="str">
        <f>_xlfn.CONCAT("Q",_xlfn.CEILING.MATH(MONTH(Table1[[#This Row],[Date received]])/3))</f>
        <v>Q2</v>
      </c>
    </row>
    <row r="2334" spans="1:14" x14ac:dyDescent="0.3">
      <c r="A2334">
        <v>1269460</v>
      </c>
      <c r="B2334" t="s">
        <v>58</v>
      </c>
      <c r="C2334" t="s">
        <v>16</v>
      </c>
      <c r="D2334" t="s">
        <v>144</v>
      </c>
      <c r="E2334" t="s">
        <v>121</v>
      </c>
      <c r="F2334" t="str">
        <f>_xlfn.XLOOKUP(E2334,State_Code_Name!$C$2:$C$52,State_Code_Name!$B$2:$B$52)</f>
        <v>Oregon</v>
      </c>
      <c r="G2334" t="s">
        <v>13</v>
      </c>
      <c r="H2334" s="15">
        <v>42068</v>
      </c>
      <c r="I2334" s="15">
        <v>42068</v>
      </c>
      <c r="J2334" t="s">
        <v>14</v>
      </c>
      <c r="K2334" t="s">
        <v>15</v>
      </c>
      <c r="L2334">
        <f>Table1[[#This Row],[Date resolved]]-Table1[[#This Row],[Date received]]</f>
        <v>0</v>
      </c>
      <c r="M2334">
        <f>YEAR(Table1[[#This Row],[Date received]])</f>
        <v>2015</v>
      </c>
      <c r="N2334" t="str">
        <f>_xlfn.CONCAT("Q",_xlfn.CEILING.MATH(MONTH(Table1[[#This Row],[Date received]])/3))</f>
        <v>Q1</v>
      </c>
    </row>
    <row r="2335" spans="1:14" x14ac:dyDescent="0.3">
      <c r="A2335">
        <v>385947</v>
      </c>
      <c r="B2335" t="s">
        <v>271</v>
      </c>
      <c r="C2335" t="s">
        <v>16</v>
      </c>
      <c r="D2335" t="s">
        <v>20</v>
      </c>
      <c r="E2335" t="s">
        <v>77</v>
      </c>
      <c r="F2335" t="str">
        <f>_xlfn.XLOOKUP(E2335,State_Code_Name!$C$2:$C$52,State_Code_Name!$B$2:$B$52)</f>
        <v>Missouri</v>
      </c>
      <c r="G2335" t="s">
        <v>13</v>
      </c>
      <c r="H2335" s="15">
        <v>41382</v>
      </c>
      <c r="I2335" s="15">
        <v>41383</v>
      </c>
      <c r="J2335" t="s">
        <v>14</v>
      </c>
      <c r="K2335" t="s">
        <v>15</v>
      </c>
      <c r="L2335">
        <f>Table1[[#This Row],[Date resolved]]-Table1[[#This Row],[Date received]]</f>
        <v>1</v>
      </c>
      <c r="M2335">
        <f>YEAR(Table1[[#This Row],[Date received]])</f>
        <v>2013</v>
      </c>
      <c r="N2335" t="str">
        <f>_xlfn.CONCAT("Q",_xlfn.CEILING.MATH(MONTH(Table1[[#This Row],[Date received]])/3))</f>
        <v>Q2</v>
      </c>
    </row>
    <row r="2336" spans="1:14" x14ac:dyDescent="0.3">
      <c r="A2336">
        <v>1142195</v>
      </c>
      <c r="B2336" t="s">
        <v>73</v>
      </c>
      <c r="C2336" t="s">
        <v>26</v>
      </c>
      <c r="D2336" t="s">
        <v>27</v>
      </c>
      <c r="E2336" t="s">
        <v>12</v>
      </c>
      <c r="F2336" t="str">
        <f>_xlfn.XLOOKUP(E2336,State_Code_Name!$C$2:$C$52,State_Code_Name!$B$2:$B$52)</f>
        <v>Virginia</v>
      </c>
      <c r="G2336" t="s">
        <v>19</v>
      </c>
      <c r="H2336" s="15">
        <v>41964</v>
      </c>
      <c r="I2336" s="15">
        <v>41964</v>
      </c>
      <c r="J2336" t="s">
        <v>14</v>
      </c>
      <c r="K2336" t="s">
        <v>15</v>
      </c>
      <c r="L2336">
        <f>Table1[[#This Row],[Date resolved]]-Table1[[#This Row],[Date received]]</f>
        <v>0</v>
      </c>
      <c r="M2336">
        <f>YEAR(Table1[[#This Row],[Date received]])</f>
        <v>2014</v>
      </c>
      <c r="N2336" t="str">
        <f>_xlfn.CONCAT("Q",_xlfn.CEILING.MATH(MONTH(Table1[[#This Row],[Date received]])/3))</f>
        <v>Q4</v>
      </c>
    </row>
    <row r="2337" spans="1:14" x14ac:dyDescent="0.3">
      <c r="A2337">
        <v>1470582</v>
      </c>
      <c r="B2337" t="s">
        <v>90</v>
      </c>
      <c r="C2337" t="s">
        <v>32</v>
      </c>
      <c r="D2337" t="s">
        <v>44</v>
      </c>
      <c r="E2337" t="s">
        <v>74</v>
      </c>
      <c r="F2337" t="str">
        <f>_xlfn.XLOOKUP(E2337,State_Code_Name!$C$2:$C$52,State_Code_Name!$B$2:$B$52)</f>
        <v>Tennessee</v>
      </c>
      <c r="G2337" t="s">
        <v>19</v>
      </c>
      <c r="H2337" s="15">
        <v>42200</v>
      </c>
      <c r="I2337" s="15">
        <v>42200</v>
      </c>
      <c r="J2337" t="s">
        <v>14</v>
      </c>
      <c r="K2337" t="s">
        <v>15</v>
      </c>
      <c r="L2337">
        <f>Table1[[#This Row],[Date resolved]]-Table1[[#This Row],[Date received]]</f>
        <v>0</v>
      </c>
      <c r="M2337">
        <f>YEAR(Table1[[#This Row],[Date received]])</f>
        <v>2015</v>
      </c>
      <c r="N2337" t="str">
        <f>_xlfn.CONCAT("Q",_xlfn.CEILING.MATH(MONTH(Table1[[#This Row],[Date received]])/3))</f>
        <v>Q3</v>
      </c>
    </row>
    <row r="2338" spans="1:14" x14ac:dyDescent="0.3">
      <c r="A2338">
        <v>1249281</v>
      </c>
      <c r="B2338" t="s">
        <v>83</v>
      </c>
      <c r="C2338" t="s">
        <v>36</v>
      </c>
      <c r="D2338" t="s">
        <v>99</v>
      </c>
      <c r="E2338" t="s">
        <v>18</v>
      </c>
      <c r="F2338" t="str">
        <f>_xlfn.XLOOKUP(E2338,State_Code_Name!$C$2:$C$52,State_Code_Name!$B$2:$B$52)</f>
        <v>California</v>
      </c>
      <c r="G2338" t="s">
        <v>19</v>
      </c>
      <c r="H2338" s="15">
        <v>42055</v>
      </c>
      <c r="I2338" s="15">
        <v>42055</v>
      </c>
      <c r="J2338" t="s">
        <v>14</v>
      </c>
      <c r="K2338" t="s">
        <v>15</v>
      </c>
      <c r="L2338">
        <f>Table1[[#This Row],[Date resolved]]-Table1[[#This Row],[Date received]]</f>
        <v>0</v>
      </c>
      <c r="M2338">
        <f>YEAR(Table1[[#This Row],[Date received]])</f>
        <v>2015</v>
      </c>
      <c r="N2338" t="str">
        <f>_xlfn.CONCAT("Q",_xlfn.CEILING.MATH(MONTH(Table1[[#This Row],[Date received]])/3))</f>
        <v>Q1</v>
      </c>
    </row>
    <row r="2339" spans="1:14" x14ac:dyDescent="0.3">
      <c r="A2339">
        <v>1257765</v>
      </c>
      <c r="B2339" t="s">
        <v>38</v>
      </c>
      <c r="C2339" t="s">
        <v>32</v>
      </c>
      <c r="D2339" t="s">
        <v>44</v>
      </c>
      <c r="E2339" t="s">
        <v>31</v>
      </c>
      <c r="F2339" t="str">
        <f>_xlfn.XLOOKUP(E2339,State_Code_Name!$C$2:$C$52,State_Code_Name!$B$2:$B$52)</f>
        <v>Texas</v>
      </c>
      <c r="G2339" t="s">
        <v>19</v>
      </c>
      <c r="H2339" s="15">
        <v>42061</v>
      </c>
      <c r="I2339" s="15">
        <v>42061</v>
      </c>
      <c r="J2339" t="s">
        <v>14</v>
      </c>
      <c r="K2339" t="s">
        <v>14</v>
      </c>
      <c r="L2339">
        <f>Table1[[#This Row],[Date resolved]]-Table1[[#This Row],[Date received]]</f>
        <v>0</v>
      </c>
      <c r="M2339">
        <f>YEAR(Table1[[#This Row],[Date received]])</f>
        <v>2015</v>
      </c>
      <c r="N2339" t="str">
        <f>_xlfn.CONCAT("Q",_xlfn.CEILING.MATH(MONTH(Table1[[#This Row],[Date received]])/3))</f>
        <v>Q1</v>
      </c>
    </row>
    <row r="2340" spans="1:14" x14ac:dyDescent="0.3">
      <c r="A2340">
        <v>428717</v>
      </c>
      <c r="B2340" t="s">
        <v>63</v>
      </c>
      <c r="C2340" t="s">
        <v>61</v>
      </c>
      <c r="D2340" t="s">
        <v>62</v>
      </c>
      <c r="E2340" t="s">
        <v>22</v>
      </c>
      <c r="F2340" t="str">
        <f>_xlfn.XLOOKUP(E2340,State_Code_Name!$C$2:$C$52,State_Code_Name!$B$2:$B$52)</f>
        <v>New York</v>
      </c>
      <c r="G2340" t="s">
        <v>19</v>
      </c>
      <c r="H2340" s="15">
        <v>41435</v>
      </c>
      <c r="I2340" s="15">
        <v>41436</v>
      </c>
      <c r="J2340" t="s">
        <v>14</v>
      </c>
      <c r="K2340" t="s">
        <v>15</v>
      </c>
      <c r="L2340">
        <f>Table1[[#This Row],[Date resolved]]-Table1[[#This Row],[Date received]]</f>
        <v>1</v>
      </c>
      <c r="M2340">
        <f>YEAR(Table1[[#This Row],[Date received]])</f>
        <v>2013</v>
      </c>
      <c r="N2340" t="str">
        <f>_xlfn.CONCAT("Q",_xlfn.CEILING.MATH(MONTH(Table1[[#This Row],[Date received]])/3))</f>
        <v>Q2</v>
      </c>
    </row>
    <row r="2341" spans="1:14" x14ac:dyDescent="0.3">
      <c r="A2341">
        <v>1036102</v>
      </c>
      <c r="B2341" t="s">
        <v>43</v>
      </c>
      <c r="C2341" t="s">
        <v>26</v>
      </c>
      <c r="D2341" t="s">
        <v>78</v>
      </c>
      <c r="E2341" t="s">
        <v>31</v>
      </c>
      <c r="F2341" t="str">
        <f>_xlfn.XLOOKUP(E2341,State_Code_Name!$C$2:$C$52,State_Code_Name!$B$2:$B$52)</f>
        <v>Texas</v>
      </c>
      <c r="G2341" t="s">
        <v>19</v>
      </c>
      <c r="H2341" s="15">
        <v>41901</v>
      </c>
      <c r="I2341" s="15">
        <v>41901</v>
      </c>
      <c r="J2341" t="s">
        <v>14</v>
      </c>
      <c r="K2341" t="s">
        <v>15</v>
      </c>
      <c r="L2341">
        <f>Table1[[#This Row],[Date resolved]]-Table1[[#This Row],[Date received]]</f>
        <v>0</v>
      </c>
      <c r="M2341">
        <f>YEAR(Table1[[#This Row],[Date received]])</f>
        <v>2014</v>
      </c>
      <c r="N2341" t="str">
        <f>_xlfn.CONCAT("Q",_xlfn.CEILING.MATH(MONTH(Table1[[#This Row],[Date received]])/3))</f>
        <v>Q3</v>
      </c>
    </row>
    <row r="2342" spans="1:14" x14ac:dyDescent="0.3">
      <c r="A2342">
        <v>1286096</v>
      </c>
      <c r="B2342" t="s">
        <v>1141</v>
      </c>
      <c r="C2342" t="s">
        <v>32</v>
      </c>
      <c r="D2342" t="s">
        <v>104</v>
      </c>
      <c r="E2342" t="s">
        <v>66</v>
      </c>
      <c r="F2342" t="str">
        <f>_xlfn.XLOOKUP(E2342,State_Code_Name!$C$2:$C$52,State_Code_Name!$B$2:$B$52)</f>
        <v>Michigan</v>
      </c>
      <c r="G2342" t="s">
        <v>19</v>
      </c>
      <c r="H2342" s="15">
        <v>42080</v>
      </c>
      <c r="I2342" s="15">
        <v>42080</v>
      </c>
      <c r="J2342" t="s">
        <v>14</v>
      </c>
      <c r="K2342" t="s">
        <v>15</v>
      </c>
      <c r="L2342">
        <f>Table1[[#This Row],[Date resolved]]-Table1[[#This Row],[Date received]]</f>
        <v>0</v>
      </c>
      <c r="M2342">
        <f>YEAR(Table1[[#This Row],[Date received]])</f>
        <v>2015</v>
      </c>
      <c r="N2342" t="str">
        <f>_xlfn.CONCAT("Q",_xlfn.CEILING.MATH(MONTH(Table1[[#This Row],[Date received]])/3))</f>
        <v>Q1</v>
      </c>
    </row>
    <row r="2343" spans="1:14" x14ac:dyDescent="0.3">
      <c r="A2343">
        <v>1224725</v>
      </c>
      <c r="B2343" t="s">
        <v>30</v>
      </c>
      <c r="C2343" t="s">
        <v>26</v>
      </c>
      <c r="D2343" t="s">
        <v>56</v>
      </c>
      <c r="E2343" t="s">
        <v>42</v>
      </c>
      <c r="F2343" t="str">
        <f>_xlfn.XLOOKUP(E2343,State_Code_Name!$C$2:$C$52,State_Code_Name!$B$2:$B$52)</f>
        <v>North Carolina</v>
      </c>
      <c r="G2343" t="s">
        <v>19</v>
      </c>
      <c r="H2343" s="15">
        <v>42039</v>
      </c>
      <c r="I2343" s="15">
        <v>42039</v>
      </c>
      <c r="J2343" t="s">
        <v>14</v>
      </c>
      <c r="K2343" t="s">
        <v>15</v>
      </c>
      <c r="L2343">
        <f>Table1[[#This Row],[Date resolved]]-Table1[[#This Row],[Date received]]</f>
        <v>0</v>
      </c>
      <c r="M2343">
        <f>YEAR(Table1[[#This Row],[Date received]])</f>
        <v>2015</v>
      </c>
      <c r="N2343" t="str">
        <f>_xlfn.CONCAT("Q",_xlfn.CEILING.MATH(MONTH(Table1[[#This Row],[Date received]])/3))</f>
        <v>Q1</v>
      </c>
    </row>
    <row r="2344" spans="1:14" x14ac:dyDescent="0.3">
      <c r="A2344">
        <v>1145837</v>
      </c>
      <c r="B2344" t="s">
        <v>11</v>
      </c>
      <c r="C2344" t="s">
        <v>61</v>
      </c>
      <c r="D2344" t="s">
        <v>459</v>
      </c>
      <c r="E2344" t="s">
        <v>114</v>
      </c>
      <c r="F2344" t="str">
        <f>_xlfn.XLOOKUP(E2344,State_Code_Name!$C$2:$C$52,State_Code_Name!$B$2:$B$52)</f>
        <v>South Carolina</v>
      </c>
      <c r="G2344" t="s">
        <v>19</v>
      </c>
      <c r="H2344" s="15">
        <v>41979</v>
      </c>
      <c r="I2344" s="15">
        <v>41982</v>
      </c>
      <c r="J2344" t="s">
        <v>14</v>
      </c>
      <c r="K2344" t="s">
        <v>15</v>
      </c>
      <c r="L2344">
        <f>Table1[[#This Row],[Date resolved]]-Table1[[#This Row],[Date received]]</f>
        <v>3</v>
      </c>
      <c r="M2344">
        <f>YEAR(Table1[[#This Row],[Date received]])</f>
        <v>2014</v>
      </c>
      <c r="N2344" t="str">
        <f>_xlfn.CONCAT("Q",_xlfn.CEILING.MATH(MONTH(Table1[[#This Row],[Date received]])/3))</f>
        <v>Q4</v>
      </c>
    </row>
    <row r="2345" spans="1:14" x14ac:dyDescent="0.3">
      <c r="A2345">
        <v>1467001</v>
      </c>
      <c r="B2345" t="s">
        <v>47</v>
      </c>
      <c r="C2345" t="s">
        <v>26</v>
      </c>
      <c r="D2345" t="s">
        <v>159</v>
      </c>
      <c r="E2345" t="s">
        <v>31</v>
      </c>
      <c r="F2345" t="str">
        <f>_xlfn.XLOOKUP(E2345,State_Code_Name!$C$2:$C$52,State_Code_Name!$B$2:$B$52)</f>
        <v>Texas</v>
      </c>
      <c r="G2345" t="s">
        <v>19</v>
      </c>
      <c r="H2345" s="15">
        <v>42199</v>
      </c>
      <c r="I2345" s="15">
        <v>42199</v>
      </c>
      <c r="J2345" t="s">
        <v>14</v>
      </c>
      <c r="K2345" t="s">
        <v>15</v>
      </c>
      <c r="L2345">
        <f>Table1[[#This Row],[Date resolved]]-Table1[[#This Row],[Date received]]</f>
        <v>0</v>
      </c>
      <c r="M2345">
        <f>YEAR(Table1[[#This Row],[Date received]])</f>
        <v>2015</v>
      </c>
      <c r="N2345" t="str">
        <f>_xlfn.CONCAT("Q",_xlfn.CEILING.MATH(MONTH(Table1[[#This Row],[Date received]])/3))</f>
        <v>Q3</v>
      </c>
    </row>
    <row r="2346" spans="1:14" x14ac:dyDescent="0.3">
      <c r="A2346">
        <v>2038853</v>
      </c>
      <c r="B2346" t="s">
        <v>521</v>
      </c>
      <c r="C2346" t="s">
        <v>172</v>
      </c>
      <c r="D2346" t="s">
        <v>266</v>
      </c>
      <c r="E2346" t="s">
        <v>18</v>
      </c>
      <c r="F2346" t="str">
        <f>_xlfn.XLOOKUP(E2346,State_Code_Name!$C$2:$C$52,State_Code_Name!$B$2:$B$52)</f>
        <v>California</v>
      </c>
      <c r="G2346" t="s">
        <v>19</v>
      </c>
      <c r="H2346" s="15">
        <v>42582</v>
      </c>
      <c r="I2346" s="15">
        <v>42593</v>
      </c>
      <c r="J2346" t="s">
        <v>14</v>
      </c>
      <c r="K2346" t="s">
        <v>14</v>
      </c>
      <c r="L2346">
        <f>Table1[[#This Row],[Date resolved]]-Table1[[#This Row],[Date received]]</f>
        <v>11</v>
      </c>
      <c r="M2346">
        <f>YEAR(Table1[[#This Row],[Date received]])</f>
        <v>2016</v>
      </c>
      <c r="N2346" t="str">
        <f>_xlfn.CONCAT("Q",_xlfn.CEILING.MATH(MONTH(Table1[[#This Row],[Date received]])/3))</f>
        <v>Q3</v>
      </c>
    </row>
    <row r="2347" spans="1:14" x14ac:dyDescent="0.3">
      <c r="A2347">
        <v>1815269</v>
      </c>
      <c r="B2347" t="s">
        <v>30</v>
      </c>
      <c r="C2347" t="s">
        <v>16</v>
      </c>
      <c r="D2347" t="s">
        <v>144</v>
      </c>
      <c r="E2347" t="s">
        <v>18</v>
      </c>
      <c r="F2347" t="str">
        <f>_xlfn.XLOOKUP(E2347,State_Code_Name!$C$2:$C$52,State_Code_Name!$B$2:$B$52)</f>
        <v>California</v>
      </c>
      <c r="G2347" t="s">
        <v>19</v>
      </c>
      <c r="H2347" s="15">
        <v>42432</v>
      </c>
      <c r="I2347" s="15">
        <v>42432</v>
      </c>
      <c r="J2347" t="s">
        <v>14</v>
      </c>
      <c r="K2347" t="s">
        <v>15</v>
      </c>
      <c r="L2347">
        <f>Table1[[#This Row],[Date resolved]]-Table1[[#This Row],[Date received]]</f>
        <v>0</v>
      </c>
      <c r="M2347">
        <f>YEAR(Table1[[#This Row],[Date received]])</f>
        <v>2016</v>
      </c>
      <c r="N2347" t="str">
        <f>_xlfn.CONCAT("Q",_xlfn.CEILING.MATH(MONTH(Table1[[#This Row],[Date received]])/3))</f>
        <v>Q1</v>
      </c>
    </row>
    <row r="2348" spans="1:14" x14ac:dyDescent="0.3">
      <c r="A2348">
        <v>401532</v>
      </c>
      <c r="B2348" t="s">
        <v>11</v>
      </c>
      <c r="C2348" t="s">
        <v>26</v>
      </c>
      <c r="D2348" t="s">
        <v>27</v>
      </c>
      <c r="E2348" t="s">
        <v>77</v>
      </c>
      <c r="F2348" t="str">
        <f>_xlfn.XLOOKUP(E2348,State_Code_Name!$C$2:$C$52,State_Code_Name!$B$2:$B$52)</f>
        <v>Missouri</v>
      </c>
      <c r="G2348" t="s">
        <v>19</v>
      </c>
      <c r="H2348" s="15">
        <v>41401</v>
      </c>
      <c r="I2348" s="15">
        <v>41402</v>
      </c>
      <c r="J2348" t="s">
        <v>14</v>
      </c>
      <c r="K2348" t="s">
        <v>14</v>
      </c>
      <c r="L2348">
        <f>Table1[[#This Row],[Date resolved]]-Table1[[#This Row],[Date received]]</f>
        <v>1</v>
      </c>
      <c r="M2348">
        <f>YEAR(Table1[[#This Row],[Date received]])</f>
        <v>2013</v>
      </c>
      <c r="N2348" t="str">
        <f>_xlfn.CONCAT("Q",_xlfn.CEILING.MATH(MONTH(Table1[[#This Row],[Date received]])/3))</f>
        <v>Q2</v>
      </c>
    </row>
    <row r="2349" spans="1:14" x14ac:dyDescent="0.3">
      <c r="A2349">
        <v>957980</v>
      </c>
      <c r="B2349" t="s">
        <v>69</v>
      </c>
      <c r="C2349" t="s">
        <v>26</v>
      </c>
      <c r="D2349" t="s">
        <v>27</v>
      </c>
      <c r="E2349" t="s">
        <v>39</v>
      </c>
      <c r="F2349" t="str">
        <f>_xlfn.XLOOKUP(E2349,State_Code_Name!$C$2:$C$52,State_Code_Name!$B$2:$B$52)</f>
        <v>Ohio</v>
      </c>
      <c r="G2349" t="s">
        <v>305</v>
      </c>
      <c r="H2349" s="15">
        <v>41849</v>
      </c>
      <c r="I2349" s="15">
        <v>41849</v>
      </c>
      <c r="J2349" t="s">
        <v>14</v>
      </c>
      <c r="K2349" t="s">
        <v>14</v>
      </c>
      <c r="L2349">
        <f>Table1[[#This Row],[Date resolved]]-Table1[[#This Row],[Date received]]</f>
        <v>0</v>
      </c>
      <c r="M2349">
        <f>YEAR(Table1[[#This Row],[Date received]])</f>
        <v>2014</v>
      </c>
      <c r="N2349" t="str">
        <f>_xlfn.CONCAT("Q",_xlfn.CEILING.MATH(MONTH(Table1[[#This Row],[Date received]])/3))</f>
        <v>Q3</v>
      </c>
    </row>
    <row r="2350" spans="1:14" x14ac:dyDescent="0.3">
      <c r="A2350">
        <v>483062</v>
      </c>
      <c r="B2350" t="s">
        <v>30</v>
      </c>
      <c r="C2350" t="s">
        <v>26</v>
      </c>
      <c r="D2350" t="s">
        <v>27</v>
      </c>
      <c r="E2350" t="s">
        <v>48</v>
      </c>
      <c r="F2350" t="str">
        <f>_xlfn.XLOOKUP(E2350,State_Code_Name!$C$2:$C$52,State_Code_Name!$B$2:$B$52)</f>
        <v>New Jersey</v>
      </c>
      <c r="G2350" t="s">
        <v>305</v>
      </c>
      <c r="H2350" s="15">
        <v>41493</v>
      </c>
      <c r="I2350" s="15">
        <v>41507</v>
      </c>
      <c r="J2350" t="s">
        <v>14</v>
      </c>
      <c r="K2350" t="s">
        <v>15</v>
      </c>
      <c r="L2350">
        <f>Table1[[#This Row],[Date resolved]]-Table1[[#This Row],[Date received]]</f>
        <v>14</v>
      </c>
      <c r="M2350">
        <f>YEAR(Table1[[#This Row],[Date received]])</f>
        <v>2013</v>
      </c>
      <c r="N2350" t="str">
        <f>_xlfn.CONCAT("Q",_xlfn.CEILING.MATH(MONTH(Table1[[#This Row],[Date received]])/3))</f>
        <v>Q3</v>
      </c>
    </row>
    <row r="2351" spans="1:14" x14ac:dyDescent="0.3">
      <c r="A2351">
        <v>1071117</v>
      </c>
      <c r="B2351" t="s">
        <v>60</v>
      </c>
      <c r="C2351" t="s">
        <v>52</v>
      </c>
      <c r="D2351" t="s">
        <v>103</v>
      </c>
      <c r="E2351" t="s">
        <v>98</v>
      </c>
      <c r="F2351" t="str">
        <f>_xlfn.XLOOKUP(E2351,State_Code_Name!$C$2:$C$52,State_Code_Name!$B$2:$B$52)</f>
        <v>Colorado</v>
      </c>
      <c r="G2351" t="s">
        <v>19</v>
      </c>
      <c r="H2351" s="15">
        <v>41927</v>
      </c>
      <c r="I2351" s="15">
        <v>41927</v>
      </c>
      <c r="J2351" t="s">
        <v>14</v>
      </c>
      <c r="K2351" t="s">
        <v>14</v>
      </c>
      <c r="L2351">
        <f>Table1[[#This Row],[Date resolved]]-Table1[[#This Row],[Date received]]</f>
        <v>0</v>
      </c>
      <c r="M2351">
        <f>YEAR(Table1[[#This Row],[Date received]])</f>
        <v>2014</v>
      </c>
      <c r="N2351" t="str">
        <f>_xlfn.CONCAT("Q",_xlfn.CEILING.MATH(MONTH(Table1[[#This Row],[Date received]])/3))</f>
        <v>Q4</v>
      </c>
    </row>
    <row r="2352" spans="1:14" x14ac:dyDescent="0.3">
      <c r="A2352">
        <v>1899662</v>
      </c>
      <c r="B2352" t="s">
        <v>240</v>
      </c>
      <c r="C2352" t="s">
        <v>61</v>
      </c>
      <c r="D2352" t="s">
        <v>282</v>
      </c>
      <c r="E2352" t="s">
        <v>31</v>
      </c>
      <c r="F2352" t="str">
        <f>_xlfn.XLOOKUP(E2352,State_Code_Name!$C$2:$C$52,State_Code_Name!$B$2:$B$52)</f>
        <v>Texas</v>
      </c>
      <c r="G2352" t="s">
        <v>19</v>
      </c>
      <c r="H2352" s="15">
        <v>42487</v>
      </c>
      <c r="I2352" s="15">
        <v>42487</v>
      </c>
      <c r="J2352" t="s">
        <v>14</v>
      </c>
      <c r="K2352" t="s">
        <v>15</v>
      </c>
      <c r="L2352">
        <f>Table1[[#This Row],[Date resolved]]-Table1[[#This Row],[Date received]]</f>
        <v>0</v>
      </c>
      <c r="M2352">
        <f>YEAR(Table1[[#This Row],[Date received]])</f>
        <v>2016</v>
      </c>
      <c r="N2352" t="str">
        <f>_xlfn.CONCAT("Q",_xlfn.CEILING.MATH(MONTH(Table1[[#This Row],[Date received]])/3))</f>
        <v>Q2</v>
      </c>
    </row>
    <row r="2353" spans="1:14" x14ac:dyDescent="0.3">
      <c r="A2353">
        <v>973904</v>
      </c>
      <c r="B2353" t="s">
        <v>60</v>
      </c>
      <c r="C2353" t="s">
        <v>52</v>
      </c>
      <c r="D2353" t="s">
        <v>103</v>
      </c>
      <c r="E2353" t="s">
        <v>18</v>
      </c>
      <c r="F2353" t="str">
        <f>_xlfn.XLOOKUP(E2353,State_Code_Name!$C$2:$C$52,State_Code_Name!$B$2:$B$52)</f>
        <v>California</v>
      </c>
      <c r="G2353" t="s">
        <v>19</v>
      </c>
      <c r="H2353" s="15">
        <v>41858</v>
      </c>
      <c r="I2353" s="15">
        <v>41858</v>
      </c>
      <c r="J2353" t="s">
        <v>14</v>
      </c>
      <c r="K2353" t="s">
        <v>14</v>
      </c>
      <c r="L2353">
        <f>Table1[[#This Row],[Date resolved]]-Table1[[#This Row],[Date received]]</f>
        <v>0</v>
      </c>
      <c r="M2353">
        <f>YEAR(Table1[[#This Row],[Date received]])</f>
        <v>2014</v>
      </c>
      <c r="N2353" t="str">
        <f>_xlfn.CONCAT("Q",_xlfn.CEILING.MATH(MONTH(Table1[[#This Row],[Date received]])/3))</f>
        <v>Q3</v>
      </c>
    </row>
    <row r="2354" spans="1:14" x14ac:dyDescent="0.3">
      <c r="A2354">
        <v>1712467</v>
      </c>
      <c r="B2354" t="s">
        <v>38</v>
      </c>
      <c r="C2354" t="s">
        <v>16</v>
      </c>
      <c r="D2354" t="s">
        <v>144</v>
      </c>
      <c r="E2354" t="s">
        <v>18</v>
      </c>
      <c r="F2354" t="str">
        <f>_xlfn.XLOOKUP(E2354,State_Code_Name!$C$2:$C$52,State_Code_Name!$B$2:$B$52)</f>
        <v>California</v>
      </c>
      <c r="G2354" t="s">
        <v>19</v>
      </c>
      <c r="H2354" s="15">
        <v>42361</v>
      </c>
      <c r="I2354" s="15">
        <v>42361</v>
      </c>
      <c r="J2354" t="s">
        <v>14</v>
      </c>
      <c r="K2354" t="s">
        <v>15</v>
      </c>
      <c r="L2354">
        <f>Table1[[#This Row],[Date resolved]]-Table1[[#This Row],[Date received]]</f>
        <v>0</v>
      </c>
      <c r="M2354">
        <f>YEAR(Table1[[#This Row],[Date received]])</f>
        <v>2015</v>
      </c>
      <c r="N2354" t="str">
        <f>_xlfn.CONCAT("Q",_xlfn.CEILING.MATH(MONTH(Table1[[#This Row],[Date received]])/3))</f>
        <v>Q4</v>
      </c>
    </row>
    <row r="2355" spans="1:14" x14ac:dyDescent="0.3">
      <c r="A2355">
        <v>1582344</v>
      </c>
      <c r="B2355" t="s">
        <v>157</v>
      </c>
      <c r="C2355" t="s">
        <v>16</v>
      </c>
      <c r="D2355" t="s">
        <v>24</v>
      </c>
      <c r="E2355" t="s">
        <v>85</v>
      </c>
      <c r="F2355" t="str">
        <f>_xlfn.XLOOKUP(E2355,State_Code_Name!$C$2:$C$52,State_Code_Name!$B$2:$B$52)</f>
        <v>Wisconsin</v>
      </c>
      <c r="G2355" t="s">
        <v>13</v>
      </c>
      <c r="H2355" s="15">
        <v>42275</v>
      </c>
      <c r="I2355" s="15">
        <v>42277</v>
      </c>
      <c r="J2355" t="s">
        <v>14</v>
      </c>
      <c r="K2355" t="s">
        <v>15</v>
      </c>
      <c r="L2355">
        <f>Table1[[#This Row],[Date resolved]]-Table1[[#This Row],[Date received]]</f>
        <v>2</v>
      </c>
      <c r="M2355">
        <f>YEAR(Table1[[#This Row],[Date received]])</f>
        <v>2015</v>
      </c>
      <c r="N2355" t="str">
        <f>_xlfn.CONCAT("Q",_xlfn.CEILING.MATH(MONTH(Table1[[#This Row],[Date received]])/3))</f>
        <v>Q3</v>
      </c>
    </row>
    <row r="2356" spans="1:14" x14ac:dyDescent="0.3">
      <c r="A2356">
        <v>1786291</v>
      </c>
      <c r="B2356" t="s">
        <v>885</v>
      </c>
      <c r="C2356" t="s">
        <v>32</v>
      </c>
      <c r="D2356" t="s">
        <v>41</v>
      </c>
      <c r="E2356" t="s">
        <v>51</v>
      </c>
      <c r="F2356" t="str">
        <f>_xlfn.XLOOKUP(E2356,State_Code_Name!$C$2:$C$52,State_Code_Name!$B$2:$B$52)</f>
        <v>Washington</v>
      </c>
      <c r="G2356" t="s">
        <v>19</v>
      </c>
      <c r="H2356" s="15">
        <v>42412</v>
      </c>
      <c r="I2356" s="15">
        <v>42412</v>
      </c>
      <c r="J2356" t="s">
        <v>15</v>
      </c>
      <c r="K2356" t="s">
        <v>15</v>
      </c>
      <c r="L2356">
        <f>Table1[[#This Row],[Date resolved]]-Table1[[#This Row],[Date received]]</f>
        <v>0</v>
      </c>
      <c r="M2356">
        <f>YEAR(Table1[[#This Row],[Date received]])</f>
        <v>2016</v>
      </c>
      <c r="N2356" t="str">
        <f>_xlfn.CONCAT("Q",_xlfn.CEILING.MATH(MONTH(Table1[[#This Row],[Date received]])/3))</f>
        <v>Q1</v>
      </c>
    </row>
    <row r="2357" spans="1:14" x14ac:dyDescent="0.3">
      <c r="A2357">
        <v>329797</v>
      </c>
      <c r="B2357" t="s">
        <v>11</v>
      </c>
      <c r="C2357" t="s">
        <v>16</v>
      </c>
      <c r="D2357" t="s">
        <v>24</v>
      </c>
      <c r="E2357" t="s">
        <v>25</v>
      </c>
      <c r="F2357" t="str">
        <f>_xlfn.XLOOKUP(E2357,State_Code_Name!$C$2:$C$52,State_Code_Name!$B$2:$B$52)</f>
        <v>Georgia</v>
      </c>
      <c r="G2357" t="s">
        <v>57</v>
      </c>
      <c r="H2357" s="15">
        <v>41331</v>
      </c>
      <c r="I2357" s="15">
        <v>41429</v>
      </c>
      <c r="J2357" t="s">
        <v>14</v>
      </c>
      <c r="K2357" t="s">
        <v>15</v>
      </c>
      <c r="L2357">
        <f>Table1[[#This Row],[Date resolved]]-Table1[[#This Row],[Date received]]</f>
        <v>98</v>
      </c>
      <c r="M2357">
        <f>YEAR(Table1[[#This Row],[Date received]])</f>
        <v>2013</v>
      </c>
      <c r="N2357" t="str">
        <f>_xlfn.CONCAT("Q",_xlfn.CEILING.MATH(MONTH(Table1[[#This Row],[Date received]])/3))</f>
        <v>Q1</v>
      </c>
    </row>
    <row r="2358" spans="1:14" x14ac:dyDescent="0.3">
      <c r="A2358">
        <v>592048</v>
      </c>
      <c r="B2358" t="s">
        <v>180</v>
      </c>
      <c r="C2358" t="s">
        <v>172</v>
      </c>
      <c r="D2358" t="s">
        <v>190</v>
      </c>
      <c r="E2358" t="s">
        <v>22</v>
      </c>
      <c r="F2358" t="str">
        <f>_xlfn.XLOOKUP(E2358,State_Code_Name!$C$2:$C$52,State_Code_Name!$B$2:$B$52)</f>
        <v>New York</v>
      </c>
      <c r="G2358" t="s">
        <v>305</v>
      </c>
      <c r="H2358" s="15">
        <v>41586</v>
      </c>
      <c r="I2358" s="15">
        <v>41597</v>
      </c>
      <c r="J2358" t="s">
        <v>14</v>
      </c>
      <c r="K2358" t="s">
        <v>15</v>
      </c>
      <c r="L2358">
        <f>Table1[[#This Row],[Date resolved]]-Table1[[#This Row],[Date received]]</f>
        <v>11</v>
      </c>
      <c r="M2358">
        <f>YEAR(Table1[[#This Row],[Date received]])</f>
        <v>2013</v>
      </c>
      <c r="N2358" t="str">
        <f>_xlfn.CONCAT("Q",_xlfn.CEILING.MATH(MONTH(Table1[[#This Row],[Date received]])/3))</f>
        <v>Q4</v>
      </c>
    </row>
    <row r="2359" spans="1:14" x14ac:dyDescent="0.3">
      <c r="A2359">
        <v>1791559</v>
      </c>
      <c r="B2359" t="s">
        <v>60</v>
      </c>
      <c r="C2359" t="s">
        <v>52</v>
      </c>
      <c r="D2359" t="s">
        <v>103</v>
      </c>
      <c r="E2359" t="s">
        <v>12</v>
      </c>
      <c r="F2359" t="str">
        <f>_xlfn.XLOOKUP(E2359,State_Code_Name!$C$2:$C$52,State_Code_Name!$B$2:$B$52)</f>
        <v>Virginia</v>
      </c>
      <c r="G2359" t="s">
        <v>19</v>
      </c>
      <c r="H2359" s="15">
        <v>42417</v>
      </c>
      <c r="I2359" s="15">
        <v>42417</v>
      </c>
      <c r="J2359" t="s">
        <v>14</v>
      </c>
      <c r="K2359" t="s">
        <v>15</v>
      </c>
      <c r="L2359">
        <f>Table1[[#This Row],[Date resolved]]-Table1[[#This Row],[Date received]]</f>
        <v>0</v>
      </c>
      <c r="M2359">
        <f>YEAR(Table1[[#This Row],[Date received]])</f>
        <v>2016</v>
      </c>
      <c r="N2359" t="str">
        <f>_xlfn.CONCAT("Q",_xlfn.CEILING.MATH(MONTH(Table1[[#This Row],[Date received]])/3))</f>
        <v>Q1</v>
      </c>
    </row>
    <row r="2360" spans="1:14" x14ac:dyDescent="0.3">
      <c r="A2360">
        <v>489467</v>
      </c>
      <c r="B2360" t="s">
        <v>177</v>
      </c>
      <c r="C2360" t="s">
        <v>32</v>
      </c>
      <c r="D2360" t="s">
        <v>41</v>
      </c>
      <c r="E2360" t="s">
        <v>22</v>
      </c>
      <c r="F2360" t="str">
        <f>_xlfn.XLOOKUP(E2360,State_Code_Name!$C$2:$C$52,State_Code_Name!$B$2:$B$52)</f>
        <v>New York</v>
      </c>
      <c r="G2360" t="s">
        <v>57</v>
      </c>
      <c r="H2360" s="15">
        <v>41500</v>
      </c>
      <c r="I2360" s="15">
        <v>41502</v>
      </c>
      <c r="J2360" t="s">
        <v>14</v>
      </c>
      <c r="K2360" t="s">
        <v>15</v>
      </c>
      <c r="L2360">
        <f>Table1[[#This Row],[Date resolved]]-Table1[[#This Row],[Date received]]</f>
        <v>2</v>
      </c>
      <c r="M2360">
        <f>YEAR(Table1[[#This Row],[Date received]])</f>
        <v>2013</v>
      </c>
      <c r="N2360" t="str">
        <f>_xlfn.CONCAT("Q",_xlfn.CEILING.MATH(MONTH(Table1[[#This Row],[Date received]])/3))</f>
        <v>Q3</v>
      </c>
    </row>
    <row r="2361" spans="1:14" x14ac:dyDescent="0.3">
      <c r="A2361">
        <v>1185666</v>
      </c>
      <c r="B2361" t="s">
        <v>54</v>
      </c>
      <c r="C2361" t="s">
        <v>52</v>
      </c>
      <c r="D2361" t="s">
        <v>96</v>
      </c>
      <c r="E2361" t="s">
        <v>39</v>
      </c>
      <c r="F2361" t="str">
        <f>_xlfn.XLOOKUP(E2361,State_Code_Name!$C$2:$C$52,State_Code_Name!$B$2:$B$52)</f>
        <v>Ohio</v>
      </c>
      <c r="G2361" t="s">
        <v>19</v>
      </c>
      <c r="H2361" s="15">
        <v>42012</v>
      </c>
      <c r="I2361" s="15">
        <v>42012</v>
      </c>
      <c r="J2361" t="s">
        <v>14</v>
      </c>
      <c r="K2361" t="s">
        <v>15</v>
      </c>
      <c r="L2361">
        <f>Table1[[#This Row],[Date resolved]]-Table1[[#This Row],[Date received]]</f>
        <v>0</v>
      </c>
      <c r="M2361">
        <f>YEAR(Table1[[#This Row],[Date received]])</f>
        <v>2015</v>
      </c>
      <c r="N2361" t="str">
        <f>_xlfn.CONCAT("Q",_xlfn.CEILING.MATH(MONTH(Table1[[#This Row],[Date received]])/3))</f>
        <v>Q1</v>
      </c>
    </row>
    <row r="2362" spans="1:14" x14ac:dyDescent="0.3">
      <c r="A2362">
        <v>1434862</v>
      </c>
      <c r="B2362" t="s">
        <v>326</v>
      </c>
      <c r="C2362" t="s">
        <v>32</v>
      </c>
      <c r="D2362" t="s">
        <v>41</v>
      </c>
      <c r="E2362" t="s">
        <v>48</v>
      </c>
      <c r="F2362" t="str">
        <f>_xlfn.XLOOKUP(E2362,State_Code_Name!$C$2:$C$52,State_Code_Name!$B$2:$B$52)</f>
        <v>New Jersey</v>
      </c>
      <c r="G2362" t="s">
        <v>19</v>
      </c>
      <c r="H2362" s="15">
        <v>42178</v>
      </c>
      <c r="I2362" s="15">
        <v>42178</v>
      </c>
      <c r="J2362" t="s">
        <v>14</v>
      </c>
      <c r="K2362" t="s">
        <v>14</v>
      </c>
      <c r="L2362">
        <f>Table1[[#This Row],[Date resolved]]-Table1[[#This Row],[Date received]]</f>
        <v>0</v>
      </c>
      <c r="M2362">
        <f>YEAR(Table1[[#This Row],[Date received]])</f>
        <v>2015</v>
      </c>
      <c r="N2362" t="str">
        <f>_xlfn.CONCAT("Q",_xlfn.CEILING.MATH(MONTH(Table1[[#This Row],[Date received]])/3))</f>
        <v>Q2</v>
      </c>
    </row>
    <row r="2363" spans="1:14" x14ac:dyDescent="0.3">
      <c r="A2363">
        <v>843871</v>
      </c>
      <c r="B2363" t="s">
        <v>795</v>
      </c>
      <c r="C2363" t="s">
        <v>32</v>
      </c>
      <c r="D2363" t="s">
        <v>116</v>
      </c>
      <c r="E2363" t="s">
        <v>66</v>
      </c>
      <c r="F2363" t="str">
        <f>_xlfn.XLOOKUP(E2363,State_Code_Name!$C$2:$C$52,State_Code_Name!$B$2:$B$52)</f>
        <v>Michigan</v>
      </c>
      <c r="G2363" t="s">
        <v>19</v>
      </c>
      <c r="H2363" s="15">
        <v>41767</v>
      </c>
      <c r="I2363" s="15">
        <v>41767</v>
      </c>
      <c r="J2363" t="s">
        <v>14</v>
      </c>
      <c r="K2363" t="s">
        <v>15</v>
      </c>
      <c r="L2363">
        <f>Table1[[#This Row],[Date resolved]]-Table1[[#This Row],[Date received]]</f>
        <v>0</v>
      </c>
      <c r="M2363">
        <f>YEAR(Table1[[#This Row],[Date received]])</f>
        <v>2014</v>
      </c>
      <c r="N2363" t="str">
        <f>_xlfn.CONCAT("Q",_xlfn.CEILING.MATH(MONTH(Table1[[#This Row],[Date received]])/3))</f>
        <v>Q2</v>
      </c>
    </row>
    <row r="2364" spans="1:14" x14ac:dyDescent="0.3">
      <c r="A2364">
        <v>1145992</v>
      </c>
      <c r="B2364" t="s">
        <v>97</v>
      </c>
      <c r="C2364" t="s">
        <v>52</v>
      </c>
      <c r="D2364" t="s">
        <v>103</v>
      </c>
      <c r="E2364" t="s">
        <v>72</v>
      </c>
      <c r="F2364" t="str">
        <f>_xlfn.XLOOKUP(E2364,State_Code_Name!$C$2:$C$52,State_Code_Name!$B$2:$B$52)</f>
        <v>Kentucky</v>
      </c>
      <c r="G2364" t="s">
        <v>19</v>
      </c>
      <c r="H2364" s="15">
        <v>41979</v>
      </c>
      <c r="I2364" s="15">
        <v>41979</v>
      </c>
      <c r="J2364" t="s">
        <v>14</v>
      </c>
      <c r="K2364" t="s">
        <v>15</v>
      </c>
      <c r="L2364">
        <f>Table1[[#This Row],[Date resolved]]-Table1[[#This Row],[Date received]]</f>
        <v>0</v>
      </c>
      <c r="M2364">
        <f>YEAR(Table1[[#This Row],[Date received]])</f>
        <v>2014</v>
      </c>
      <c r="N2364" t="str">
        <f>_xlfn.CONCAT("Q",_xlfn.CEILING.MATH(MONTH(Table1[[#This Row],[Date received]])/3))</f>
        <v>Q4</v>
      </c>
    </row>
    <row r="2365" spans="1:14" x14ac:dyDescent="0.3">
      <c r="A2365">
        <v>354166</v>
      </c>
      <c r="B2365" t="s">
        <v>136</v>
      </c>
      <c r="C2365" t="s">
        <v>16</v>
      </c>
      <c r="D2365" t="s">
        <v>20</v>
      </c>
      <c r="E2365" t="s">
        <v>114</v>
      </c>
      <c r="F2365" t="str">
        <f>_xlfn.XLOOKUP(E2365,State_Code_Name!$C$2:$C$52,State_Code_Name!$B$2:$B$52)</f>
        <v>South Carolina</v>
      </c>
      <c r="G2365" t="s">
        <v>57</v>
      </c>
      <c r="H2365" s="15">
        <v>41347</v>
      </c>
      <c r="I2365" s="15">
        <v>41348</v>
      </c>
      <c r="J2365" t="s">
        <v>14</v>
      </c>
      <c r="K2365" t="s">
        <v>15</v>
      </c>
      <c r="L2365">
        <f>Table1[[#This Row],[Date resolved]]-Table1[[#This Row],[Date received]]</f>
        <v>1</v>
      </c>
      <c r="M2365">
        <f>YEAR(Table1[[#This Row],[Date received]])</f>
        <v>2013</v>
      </c>
      <c r="N2365" t="str">
        <f>_xlfn.CONCAT("Q",_xlfn.CEILING.MATH(MONTH(Table1[[#This Row],[Date received]])/3))</f>
        <v>Q1</v>
      </c>
    </row>
    <row r="2366" spans="1:14" x14ac:dyDescent="0.3">
      <c r="A2366">
        <v>1881187</v>
      </c>
      <c r="B2366" t="s">
        <v>83</v>
      </c>
      <c r="C2366" t="s">
        <v>36</v>
      </c>
      <c r="D2366" t="s">
        <v>84</v>
      </c>
      <c r="E2366" t="s">
        <v>101</v>
      </c>
      <c r="F2366" t="str">
        <f>_xlfn.XLOOKUP(E2366,State_Code_Name!$C$2:$C$52,State_Code_Name!$B$2:$B$52)</f>
        <v>Delaware</v>
      </c>
      <c r="G2366" t="s">
        <v>19</v>
      </c>
      <c r="H2366" s="15">
        <v>42475</v>
      </c>
      <c r="I2366" s="15">
        <v>42475</v>
      </c>
      <c r="J2366" t="s">
        <v>14</v>
      </c>
      <c r="K2366" t="s">
        <v>15</v>
      </c>
      <c r="L2366">
        <f>Table1[[#This Row],[Date resolved]]-Table1[[#This Row],[Date received]]</f>
        <v>0</v>
      </c>
      <c r="M2366">
        <f>YEAR(Table1[[#This Row],[Date received]])</f>
        <v>2016</v>
      </c>
      <c r="N2366" t="str">
        <f>_xlfn.CONCAT("Q",_xlfn.CEILING.MATH(MONTH(Table1[[#This Row],[Date received]])/3))</f>
        <v>Q2</v>
      </c>
    </row>
    <row r="2367" spans="1:14" x14ac:dyDescent="0.3">
      <c r="A2367">
        <v>559643</v>
      </c>
      <c r="B2367" t="s">
        <v>38</v>
      </c>
      <c r="C2367" t="s">
        <v>26</v>
      </c>
      <c r="D2367" t="s">
        <v>27</v>
      </c>
      <c r="E2367" t="s">
        <v>18</v>
      </c>
      <c r="F2367" t="str">
        <f>_xlfn.XLOOKUP(E2367,State_Code_Name!$C$2:$C$52,State_Code_Name!$B$2:$B$52)</f>
        <v>California</v>
      </c>
      <c r="G2367" t="s">
        <v>19</v>
      </c>
      <c r="H2367" s="15">
        <v>41562</v>
      </c>
      <c r="I2367" s="15">
        <v>41563</v>
      </c>
      <c r="J2367" t="s">
        <v>14</v>
      </c>
      <c r="K2367" t="s">
        <v>15</v>
      </c>
      <c r="L2367">
        <f>Table1[[#This Row],[Date resolved]]-Table1[[#This Row],[Date received]]</f>
        <v>1</v>
      </c>
      <c r="M2367">
        <f>YEAR(Table1[[#This Row],[Date received]])</f>
        <v>2013</v>
      </c>
      <c r="N2367" t="str">
        <f>_xlfn.CONCAT("Q",_xlfn.CEILING.MATH(MONTH(Table1[[#This Row],[Date received]])/3))</f>
        <v>Q4</v>
      </c>
    </row>
    <row r="2368" spans="1:14" x14ac:dyDescent="0.3">
      <c r="A2368">
        <v>981962</v>
      </c>
      <c r="B2368" t="s">
        <v>38</v>
      </c>
      <c r="C2368" t="s">
        <v>32</v>
      </c>
      <c r="D2368" t="s">
        <v>41</v>
      </c>
      <c r="E2368" t="s">
        <v>74</v>
      </c>
      <c r="F2368" t="str">
        <f>_xlfn.XLOOKUP(E2368,State_Code_Name!$C$2:$C$52,State_Code_Name!$B$2:$B$52)</f>
        <v>Tennessee</v>
      </c>
      <c r="G2368" t="s">
        <v>305</v>
      </c>
      <c r="H2368" s="15">
        <v>41864</v>
      </c>
      <c r="I2368" s="15">
        <v>41866</v>
      </c>
      <c r="J2368" t="s">
        <v>14</v>
      </c>
      <c r="K2368" t="s">
        <v>15</v>
      </c>
      <c r="L2368">
        <f>Table1[[#This Row],[Date resolved]]-Table1[[#This Row],[Date received]]</f>
        <v>2</v>
      </c>
      <c r="M2368">
        <f>YEAR(Table1[[#This Row],[Date received]])</f>
        <v>2014</v>
      </c>
      <c r="N2368" t="str">
        <f>_xlfn.CONCAT("Q",_xlfn.CEILING.MATH(MONTH(Table1[[#This Row],[Date received]])/3))</f>
        <v>Q3</v>
      </c>
    </row>
    <row r="2369" spans="1:14" x14ac:dyDescent="0.3">
      <c r="A2369">
        <v>1219509</v>
      </c>
      <c r="B2369" t="s">
        <v>143</v>
      </c>
      <c r="C2369" t="s">
        <v>16</v>
      </c>
      <c r="D2369" t="s">
        <v>75</v>
      </c>
      <c r="E2369" t="s">
        <v>35</v>
      </c>
      <c r="F2369" t="str">
        <f>_xlfn.XLOOKUP(E2369,State_Code_Name!$C$2:$C$52,State_Code_Name!$B$2:$B$52)</f>
        <v>Florida</v>
      </c>
      <c r="G2369" t="s">
        <v>305</v>
      </c>
      <c r="H2369" s="15">
        <v>42034</v>
      </c>
      <c r="I2369" s="15">
        <v>42038</v>
      </c>
      <c r="J2369" t="s">
        <v>14</v>
      </c>
      <c r="K2369" t="s">
        <v>15</v>
      </c>
      <c r="L2369">
        <f>Table1[[#This Row],[Date resolved]]-Table1[[#This Row],[Date received]]</f>
        <v>4</v>
      </c>
      <c r="M2369">
        <f>YEAR(Table1[[#This Row],[Date received]])</f>
        <v>2015</v>
      </c>
      <c r="N2369" t="str">
        <f>_xlfn.CONCAT("Q",_xlfn.CEILING.MATH(MONTH(Table1[[#This Row],[Date received]])/3))</f>
        <v>Q1</v>
      </c>
    </row>
    <row r="2370" spans="1:14" x14ac:dyDescent="0.3">
      <c r="A2370">
        <v>1223228</v>
      </c>
      <c r="B2370" t="s">
        <v>95</v>
      </c>
      <c r="C2370" t="s">
        <v>36</v>
      </c>
      <c r="D2370" t="s">
        <v>281</v>
      </c>
      <c r="E2370" t="s">
        <v>70</v>
      </c>
      <c r="F2370" t="str">
        <f>_xlfn.XLOOKUP(E2370,State_Code_Name!$C$2:$C$52,State_Code_Name!$B$2:$B$52)</f>
        <v>Massachusetts</v>
      </c>
      <c r="G2370" t="s">
        <v>19</v>
      </c>
      <c r="H2370" s="15">
        <v>42038</v>
      </c>
      <c r="I2370" s="15">
        <v>42038</v>
      </c>
      <c r="J2370" t="s">
        <v>14</v>
      </c>
      <c r="K2370" t="s">
        <v>15</v>
      </c>
      <c r="L2370">
        <f>Table1[[#This Row],[Date resolved]]-Table1[[#This Row],[Date received]]</f>
        <v>0</v>
      </c>
      <c r="M2370">
        <f>YEAR(Table1[[#This Row],[Date received]])</f>
        <v>2015</v>
      </c>
      <c r="N2370" t="str">
        <f>_xlfn.CONCAT("Q",_xlfn.CEILING.MATH(MONTH(Table1[[#This Row],[Date received]])/3))</f>
        <v>Q1</v>
      </c>
    </row>
    <row r="2371" spans="1:14" x14ac:dyDescent="0.3">
      <c r="A2371">
        <v>1681741</v>
      </c>
      <c r="B2371" t="s">
        <v>630</v>
      </c>
      <c r="C2371" t="s">
        <v>32</v>
      </c>
      <c r="D2371" t="s">
        <v>44</v>
      </c>
      <c r="E2371" t="s">
        <v>100</v>
      </c>
      <c r="F2371" t="str">
        <f>_xlfn.XLOOKUP(E2371,State_Code_Name!$C$2:$C$52,State_Code_Name!$B$2:$B$52)</f>
        <v>Arizona</v>
      </c>
      <c r="G2371" t="s">
        <v>19</v>
      </c>
      <c r="H2371" s="15">
        <v>42341</v>
      </c>
      <c r="I2371" s="15">
        <v>42341</v>
      </c>
      <c r="J2371" t="s">
        <v>14</v>
      </c>
      <c r="K2371" t="s">
        <v>15</v>
      </c>
      <c r="L2371">
        <f>Table1[[#This Row],[Date resolved]]-Table1[[#This Row],[Date received]]</f>
        <v>0</v>
      </c>
      <c r="M2371">
        <f>YEAR(Table1[[#This Row],[Date received]])</f>
        <v>2015</v>
      </c>
      <c r="N2371" t="str">
        <f>_xlfn.CONCAT("Q",_xlfn.CEILING.MATH(MONTH(Table1[[#This Row],[Date received]])/3))</f>
        <v>Q4</v>
      </c>
    </row>
    <row r="2372" spans="1:14" x14ac:dyDescent="0.3">
      <c r="A2372">
        <v>1850018</v>
      </c>
      <c r="B2372" t="s">
        <v>584</v>
      </c>
      <c r="C2372" t="s">
        <v>32</v>
      </c>
      <c r="D2372" t="s">
        <v>41</v>
      </c>
      <c r="E2372" t="s">
        <v>18</v>
      </c>
      <c r="F2372" t="str">
        <f>_xlfn.XLOOKUP(E2372,State_Code_Name!$C$2:$C$52,State_Code_Name!$B$2:$B$52)</f>
        <v>California</v>
      </c>
      <c r="G2372" t="s">
        <v>19</v>
      </c>
      <c r="H2372" s="15">
        <v>42454</v>
      </c>
      <c r="I2372" s="15">
        <v>42454</v>
      </c>
      <c r="J2372" t="s">
        <v>14</v>
      </c>
      <c r="K2372" t="s">
        <v>14</v>
      </c>
      <c r="L2372">
        <f>Table1[[#This Row],[Date resolved]]-Table1[[#This Row],[Date received]]</f>
        <v>0</v>
      </c>
      <c r="M2372">
        <f>YEAR(Table1[[#This Row],[Date received]])</f>
        <v>2016</v>
      </c>
      <c r="N2372" t="str">
        <f>_xlfn.CONCAT("Q",_xlfn.CEILING.MATH(MONTH(Table1[[#This Row],[Date received]])/3))</f>
        <v>Q1</v>
      </c>
    </row>
    <row r="2373" spans="1:14" x14ac:dyDescent="0.3">
      <c r="A2373">
        <v>996656</v>
      </c>
      <c r="B2373" t="s">
        <v>249</v>
      </c>
      <c r="C2373" t="s">
        <v>26</v>
      </c>
      <c r="D2373" t="s">
        <v>56</v>
      </c>
      <c r="E2373" t="s">
        <v>98</v>
      </c>
      <c r="F2373" t="str">
        <f>_xlfn.XLOOKUP(E2373,State_Code_Name!$C$2:$C$52,State_Code_Name!$B$2:$B$52)</f>
        <v>Colorado</v>
      </c>
      <c r="G2373" t="s">
        <v>19</v>
      </c>
      <c r="H2373" s="15">
        <v>41873</v>
      </c>
      <c r="I2373" s="15">
        <v>41873</v>
      </c>
      <c r="J2373" t="s">
        <v>14</v>
      </c>
      <c r="K2373" t="s">
        <v>15</v>
      </c>
      <c r="L2373">
        <f>Table1[[#This Row],[Date resolved]]-Table1[[#This Row],[Date received]]</f>
        <v>0</v>
      </c>
      <c r="M2373">
        <f>YEAR(Table1[[#This Row],[Date received]])</f>
        <v>2014</v>
      </c>
      <c r="N2373" t="str">
        <f>_xlfn.CONCAT("Q",_xlfn.CEILING.MATH(MONTH(Table1[[#This Row],[Date received]])/3))</f>
        <v>Q3</v>
      </c>
    </row>
    <row r="2374" spans="1:14" x14ac:dyDescent="0.3">
      <c r="A2374">
        <v>1954571</v>
      </c>
      <c r="B2374" t="s">
        <v>30</v>
      </c>
      <c r="C2374" t="s">
        <v>36</v>
      </c>
      <c r="D2374" t="s">
        <v>112</v>
      </c>
      <c r="E2374" t="s">
        <v>18</v>
      </c>
      <c r="F2374" t="str">
        <f>_xlfn.XLOOKUP(E2374,State_Code_Name!$C$2:$C$52,State_Code_Name!$B$2:$B$52)</f>
        <v>California</v>
      </c>
      <c r="G2374" t="s">
        <v>19</v>
      </c>
      <c r="H2374" s="15">
        <v>42526</v>
      </c>
      <c r="I2374" s="15">
        <v>42528</v>
      </c>
      <c r="J2374" t="s">
        <v>14</v>
      </c>
      <c r="K2374" t="s">
        <v>15</v>
      </c>
      <c r="L2374">
        <f>Table1[[#This Row],[Date resolved]]-Table1[[#This Row],[Date received]]</f>
        <v>2</v>
      </c>
      <c r="M2374">
        <f>YEAR(Table1[[#This Row],[Date received]])</f>
        <v>2016</v>
      </c>
      <c r="N2374" t="str">
        <f>_xlfn.CONCAT("Q",_xlfn.CEILING.MATH(MONTH(Table1[[#This Row],[Date received]])/3))</f>
        <v>Q2</v>
      </c>
    </row>
    <row r="2375" spans="1:14" x14ac:dyDescent="0.3">
      <c r="A2375">
        <v>1624579</v>
      </c>
      <c r="B2375" t="s">
        <v>30</v>
      </c>
      <c r="C2375" t="s">
        <v>16</v>
      </c>
      <c r="D2375" t="s">
        <v>75</v>
      </c>
      <c r="E2375" t="s">
        <v>70</v>
      </c>
      <c r="F2375" t="str">
        <f>_xlfn.XLOOKUP(E2375,State_Code_Name!$C$2:$C$52,State_Code_Name!$B$2:$B$52)</f>
        <v>Massachusetts</v>
      </c>
      <c r="G2375" t="s">
        <v>19</v>
      </c>
      <c r="H2375" s="15">
        <v>42303</v>
      </c>
      <c r="I2375" s="15">
        <v>42303</v>
      </c>
      <c r="J2375" t="s">
        <v>14</v>
      </c>
      <c r="K2375" t="s">
        <v>15</v>
      </c>
      <c r="L2375">
        <f>Table1[[#This Row],[Date resolved]]-Table1[[#This Row],[Date received]]</f>
        <v>0</v>
      </c>
      <c r="M2375">
        <f>YEAR(Table1[[#This Row],[Date received]])</f>
        <v>2015</v>
      </c>
      <c r="N2375" t="str">
        <f>_xlfn.CONCAT("Q",_xlfn.CEILING.MATH(MONTH(Table1[[#This Row],[Date received]])/3))</f>
        <v>Q4</v>
      </c>
    </row>
    <row r="2376" spans="1:14" x14ac:dyDescent="0.3">
      <c r="A2376">
        <v>869059</v>
      </c>
      <c r="B2376" t="s">
        <v>117</v>
      </c>
      <c r="C2376" t="s">
        <v>32</v>
      </c>
      <c r="D2376" t="s">
        <v>44</v>
      </c>
      <c r="E2376" t="s">
        <v>35</v>
      </c>
      <c r="F2376" t="str">
        <f>_xlfn.XLOOKUP(E2376,State_Code_Name!$C$2:$C$52,State_Code_Name!$B$2:$B$52)</f>
        <v>Florida</v>
      </c>
      <c r="G2376" t="s">
        <v>19</v>
      </c>
      <c r="H2376" s="15">
        <v>41786</v>
      </c>
      <c r="I2376" s="15">
        <v>41786</v>
      </c>
      <c r="J2376" t="s">
        <v>14</v>
      </c>
      <c r="K2376" t="s">
        <v>15</v>
      </c>
      <c r="L2376">
        <f>Table1[[#This Row],[Date resolved]]-Table1[[#This Row],[Date received]]</f>
        <v>0</v>
      </c>
      <c r="M2376">
        <f>YEAR(Table1[[#This Row],[Date received]])</f>
        <v>2014</v>
      </c>
      <c r="N2376" t="str">
        <f>_xlfn.CONCAT("Q",_xlfn.CEILING.MATH(MONTH(Table1[[#This Row],[Date received]])/3))</f>
        <v>Q2</v>
      </c>
    </row>
    <row r="2377" spans="1:14" x14ac:dyDescent="0.3">
      <c r="A2377">
        <v>541577</v>
      </c>
      <c r="B2377" t="s">
        <v>30</v>
      </c>
      <c r="C2377" t="s">
        <v>16</v>
      </c>
      <c r="D2377" t="s">
        <v>75</v>
      </c>
      <c r="E2377" t="s">
        <v>153</v>
      </c>
      <c r="F2377" t="str">
        <f>_xlfn.XLOOKUP(E2377,State_Code_Name!$C$2:$C$52,State_Code_Name!$B$2:$B$52)</f>
        <v>Rhode Island</v>
      </c>
      <c r="G2377" t="s">
        <v>19</v>
      </c>
      <c r="H2377" s="15">
        <v>41542</v>
      </c>
      <c r="I2377" s="15">
        <v>41543</v>
      </c>
      <c r="J2377" t="s">
        <v>14</v>
      </c>
      <c r="K2377" t="s">
        <v>15</v>
      </c>
      <c r="L2377">
        <f>Table1[[#This Row],[Date resolved]]-Table1[[#This Row],[Date received]]</f>
        <v>1</v>
      </c>
      <c r="M2377">
        <f>YEAR(Table1[[#This Row],[Date received]])</f>
        <v>2013</v>
      </c>
      <c r="N2377" t="str">
        <f>_xlfn.CONCAT("Q",_xlfn.CEILING.MATH(MONTH(Table1[[#This Row],[Date received]])/3))</f>
        <v>Q3</v>
      </c>
    </row>
    <row r="2378" spans="1:14" x14ac:dyDescent="0.3">
      <c r="A2378">
        <v>1417797</v>
      </c>
      <c r="B2378" t="s">
        <v>58</v>
      </c>
      <c r="C2378" t="s">
        <v>32</v>
      </c>
      <c r="D2378" t="s">
        <v>161</v>
      </c>
      <c r="E2378" t="s">
        <v>118</v>
      </c>
      <c r="F2378" t="str">
        <f>_xlfn.XLOOKUP(E2378,State_Code_Name!$C$2:$C$52,State_Code_Name!$B$2:$B$52)</f>
        <v>Alabama</v>
      </c>
      <c r="G2378" t="s">
        <v>19</v>
      </c>
      <c r="H2378" s="15">
        <v>42166</v>
      </c>
      <c r="I2378" s="15">
        <v>42166</v>
      </c>
      <c r="J2378" t="s">
        <v>14</v>
      </c>
      <c r="K2378" t="s">
        <v>15</v>
      </c>
      <c r="L2378">
        <f>Table1[[#This Row],[Date resolved]]-Table1[[#This Row],[Date received]]</f>
        <v>0</v>
      </c>
      <c r="M2378">
        <f>YEAR(Table1[[#This Row],[Date received]])</f>
        <v>2015</v>
      </c>
      <c r="N2378" t="str">
        <f>_xlfn.CONCAT("Q",_xlfn.CEILING.MATH(MONTH(Table1[[#This Row],[Date received]])/3))</f>
        <v>Q2</v>
      </c>
    </row>
    <row r="2379" spans="1:14" x14ac:dyDescent="0.3">
      <c r="A2379">
        <v>887635</v>
      </c>
      <c r="B2379" t="s">
        <v>326</v>
      </c>
      <c r="C2379" t="s">
        <v>32</v>
      </c>
      <c r="D2379" t="s">
        <v>41</v>
      </c>
      <c r="E2379" t="s">
        <v>25</v>
      </c>
      <c r="F2379" t="str">
        <f>_xlfn.XLOOKUP(E2379,State_Code_Name!$C$2:$C$52,State_Code_Name!$B$2:$B$52)</f>
        <v>Georgia</v>
      </c>
      <c r="G2379" t="s">
        <v>19</v>
      </c>
      <c r="H2379" s="15">
        <v>41800</v>
      </c>
      <c r="I2379" s="15">
        <v>41800</v>
      </c>
      <c r="J2379" t="s">
        <v>14</v>
      </c>
      <c r="K2379" t="s">
        <v>14</v>
      </c>
      <c r="L2379">
        <f>Table1[[#This Row],[Date resolved]]-Table1[[#This Row],[Date received]]</f>
        <v>0</v>
      </c>
      <c r="M2379">
        <f>YEAR(Table1[[#This Row],[Date received]])</f>
        <v>2014</v>
      </c>
      <c r="N2379" t="str">
        <f>_xlfn.CONCAT("Q",_xlfn.CEILING.MATH(MONTH(Table1[[#This Row],[Date received]])/3))</f>
        <v>Q2</v>
      </c>
    </row>
    <row r="2380" spans="1:14" x14ac:dyDescent="0.3">
      <c r="A2380">
        <v>1425086</v>
      </c>
      <c r="B2380" t="s">
        <v>177</v>
      </c>
      <c r="C2380" t="s">
        <v>32</v>
      </c>
      <c r="D2380" t="s">
        <v>41</v>
      </c>
      <c r="E2380" t="s">
        <v>137</v>
      </c>
      <c r="F2380" t="str">
        <f>_xlfn.XLOOKUP(E2380,State_Code_Name!$C$2:$C$52,State_Code_Name!$B$2:$B$52)</f>
        <v>Kansas</v>
      </c>
      <c r="G2380" t="s">
        <v>19</v>
      </c>
      <c r="H2380" s="15">
        <v>42172</v>
      </c>
      <c r="I2380" s="15">
        <v>42172</v>
      </c>
      <c r="J2380" t="s">
        <v>14</v>
      </c>
      <c r="K2380" t="s">
        <v>15</v>
      </c>
      <c r="L2380">
        <f>Table1[[#This Row],[Date resolved]]-Table1[[#This Row],[Date received]]</f>
        <v>0</v>
      </c>
      <c r="M2380">
        <f>YEAR(Table1[[#This Row],[Date received]])</f>
        <v>2015</v>
      </c>
      <c r="N2380" t="str">
        <f>_xlfn.CONCAT("Q",_xlfn.CEILING.MATH(MONTH(Table1[[#This Row],[Date received]])/3))</f>
        <v>Q2</v>
      </c>
    </row>
    <row r="2381" spans="1:14" x14ac:dyDescent="0.3">
      <c r="A2381">
        <v>2145112</v>
      </c>
      <c r="B2381" t="s">
        <v>69</v>
      </c>
      <c r="C2381" t="s">
        <v>26</v>
      </c>
      <c r="D2381" t="s">
        <v>27</v>
      </c>
      <c r="E2381" t="s">
        <v>70</v>
      </c>
      <c r="F2381" t="str">
        <f>_xlfn.XLOOKUP(E2381,State_Code_Name!$C$2:$C$52,State_Code_Name!$B$2:$B$52)</f>
        <v>Massachusetts</v>
      </c>
      <c r="G2381" t="s">
        <v>19</v>
      </c>
      <c r="H2381" s="15">
        <v>42647</v>
      </c>
      <c r="I2381" s="15">
        <v>42647</v>
      </c>
      <c r="J2381" t="s">
        <v>14</v>
      </c>
      <c r="K2381" t="s">
        <v>14</v>
      </c>
      <c r="L2381">
        <f>Table1[[#This Row],[Date resolved]]-Table1[[#This Row],[Date received]]</f>
        <v>0</v>
      </c>
      <c r="M2381">
        <f>YEAR(Table1[[#This Row],[Date received]])</f>
        <v>2016</v>
      </c>
      <c r="N2381" t="str">
        <f>_xlfn.CONCAT("Q",_xlfn.CEILING.MATH(MONTH(Table1[[#This Row],[Date received]])/3))</f>
        <v>Q4</v>
      </c>
    </row>
    <row r="2382" spans="1:14" x14ac:dyDescent="0.3">
      <c r="A2382">
        <v>1375734</v>
      </c>
      <c r="B2382" t="s">
        <v>97</v>
      </c>
      <c r="C2382" t="s">
        <v>52</v>
      </c>
      <c r="D2382" t="s">
        <v>103</v>
      </c>
      <c r="E2382" t="s">
        <v>25</v>
      </c>
      <c r="F2382" t="str">
        <f>_xlfn.XLOOKUP(E2382,State_Code_Name!$C$2:$C$52,State_Code_Name!$B$2:$B$52)</f>
        <v>Georgia</v>
      </c>
      <c r="G2382" t="s">
        <v>19</v>
      </c>
      <c r="H2382" s="15">
        <v>42138</v>
      </c>
      <c r="I2382" s="15">
        <v>42138</v>
      </c>
      <c r="J2382" t="s">
        <v>14</v>
      </c>
      <c r="K2382" t="s">
        <v>15</v>
      </c>
      <c r="L2382">
        <f>Table1[[#This Row],[Date resolved]]-Table1[[#This Row],[Date received]]</f>
        <v>0</v>
      </c>
      <c r="M2382">
        <f>YEAR(Table1[[#This Row],[Date received]])</f>
        <v>2015</v>
      </c>
      <c r="N2382" t="str">
        <f>_xlfn.CONCAT("Q",_xlfn.CEILING.MATH(MONTH(Table1[[#This Row],[Date received]])/3))</f>
        <v>Q2</v>
      </c>
    </row>
    <row r="2383" spans="1:14" x14ac:dyDescent="0.3">
      <c r="A2383">
        <v>1861863</v>
      </c>
      <c r="B2383" t="s">
        <v>30</v>
      </c>
      <c r="C2383" t="s">
        <v>26</v>
      </c>
      <c r="D2383" t="s">
        <v>27</v>
      </c>
      <c r="E2383" t="s">
        <v>18</v>
      </c>
      <c r="F2383" t="str">
        <f>_xlfn.XLOOKUP(E2383,State_Code_Name!$C$2:$C$52,State_Code_Name!$B$2:$B$52)</f>
        <v>California</v>
      </c>
      <c r="G2383" t="s">
        <v>19</v>
      </c>
      <c r="H2383" s="15">
        <v>42464</v>
      </c>
      <c r="I2383" s="15">
        <v>42464</v>
      </c>
      <c r="J2383" t="s">
        <v>14</v>
      </c>
      <c r="K2383" t="s">
        <v>14</v>
      </c>
      <c r="L2383">
        <f>Table1[[#This Row],[Date resolved]]-Table1[[#This Row],[Date received]]</f>
        <v>0</v>
      </c>
      <c r="M2383">
        <f>YEAR(Table1[[#This Row],[Date received]])</f>
        <v>2016</v>
      </c>
      <c r="N2383" t="str">
        <f>_xlfn.CONCAT("Q",_xlfn.CEILING.MATH(MONTH(Table1[[#This Row],[Date received]])/3))</f>
        <v>Q2</v>
      </c>
    </row>
    <row r="2384" spans="1:14" x14ac:dyDescent="0.3">
      <c r="A2384">
        <v>1370929</v>
      </c>
      <c r="B2384" t="s">
        <v>65</v>
      </c>
      <c r="C2384" t="s">
        <v>9</v>
      </c>
      <c r="D2384" t="s">
        <v>10</v>
      </c>
      <c r="E2384" t="s">
        <v>51</v>
      </c>
      <c r="F2384" t="str">
        <f>_xlfn.XLOOKUP(E2384,State_Code_Name!$C$2:$C$52,State_Code_Name!$B$2:$B$52)</f>
        <v>Washington</v>
      </c>
      <c r="G2384" t="s">
        <v>19</v>
      </c>
      <c r="H2384" s="15">
        <v>42136</v>
      </c>
      <c r="I2384" s="15">
        <v>42136</v>
      </c>
      <c r="J2384" t="s">
        <v>14</v>
      </c>
      <c r="K2384" t="s">
        <v>15</v>
      </c>
      <c r="L2384">
        <f>Table1[[#This Row],[Date resolved]]-Table1[[#This Row],[Date received]]</f>
        <v>0</v>
      </c>
      <c r="M2384">
        <f>YEAR(Table1[[#This Row],[Date received]])</f>
        <v>2015</v>
      </c>
      <c r="N2384" t="str">
        <f>_xlfn.CONCAT("Q",_xlfn.CEILING.MATH(MONTH(Table1[[#This Row],[Date received]])/3))</f>
        <v>Q2</v>
      </c>
    </row>
    <row r="2385" spans="1:14" x14ac:dyDescent="0.3">
      <c r="A2385">
        <v>329913</v>
      </c>
      <c r="B2385" t="s">
        <v>11</v>
      </c>
      <c r="C2385" t="s">
        <v>16</v>
      </c>
      <c r="D2385" t="s">
        <v>20</v>
      </c>
      <c r="E2385" t="s">
        <v>79</v>
      </c>
      <c r="F2385" t="str">
        <f>_xlfn.XLOOKUP(E2385,State_Code_Name!$C$2:$C$52,State_Code_Name!$B$2:$B$52)</f>
        <v>Minnesota</v>
      </c>
      <c r="G2385" t="s">
        <v>19</v>
      </c>
      <c r="H2385" s="15">
        <v>41330</v>
      </c>
      <c r="I2385" s="15">
        <v>41331</v>
      </c>
      <c r="J2385" t="s">
        <v>14</v>
      </c>
      <c r="K2385" t="s">
        <v>14</v>
      </c>
      <c r="L2385">
        <f>Table1[[#This Row],[Date resolved]]-Table1[[#This Row],[Date received]]</f>
        <v>1</v>
      </c>
      <c r="M2385">
        <f>YEAR(Table1[[#This Row],[Date received]])</f>
        <v>2013</v>
      </c>
      <c r="N2385" t="str">
        <f>_xlfn.CONCAT("Q",_xlfn.CEILING.MATH(MONTH(Table1[[#This Row],[Date received]])/3))</f>
        <v>Q1</v>
      </c>
    </row>
    <row r="2386" spans="1:14" x14ac:dyDescent="0.3">
      <c r="A2386">
        <v>442780</v>
      </c>
      <c r="B2386" t="s">
        <v>97</v>
      </c>
      <c r="C2386" t="s">
        <v>52</v>
      </c>
      <c r="D2386" t="s">
        <v>96</v>
      </c>
      <c r="E2386" t="s">
        <v>48</v>
      </c>
      <c r="F2386" t="str">
        <f>_xlfn.XLOOKUP(E2386,State_Code_Name!$C$2:$C$52,State_Code_Name!$B$2:$B$52)</f>
        <v>New Jersey</v>
      </c>
      <c r="G2386" t="s">
        <v>19</v>
      </c>
      <c r="H2386" s="15">
        <v>41451</v>
      </c>
      <c r="I2386" s="15">
        <v>41452</v>
      </c>
      <c r="J2386" t="s">
        <v>14</v>
      </c>
      <c r="K2386" t="s">
        <v>15</v>
      </c>
      <c r="L2386">
        <f>Table1[[#This Row],[Date resolved]]-Table1[[#This Row],[Date received]]</f>
        <v>1</v>
      </c>
      <c r="M2386">
        <f>YEAR(Table1[[#This Row],[Date received]])</f>
        <v>2013</v>
      </c>
      <c r="N2386" t="str">
        <f>_xlfn.CONCAT("Q",_xlfn.CEILING.MATH(MONTH(Table1[[#This Row],[Date received]])/3))</f>
        <v>Q2</v>
      </c>
    </row>
    <row r="2387" spans="1:14" x14ac:dyDescent="0.3">
      <c r="A2387">
        <v>1985473</v>
      </c>
      <c r="B2387" t="s">
        <v>105</v>
      </c>
      <c r="C2387" t="s">
        <v>32</v>
      </c>
      <c r="D2387" t="s">
        <v>41</v>
      </c>
      <c r="E2387" t="s">
        <v>85</v>
      </c>
      <c r="F2387" t="str">
        <f>_xlfn.XLOOKUP(E2387,State_Code_Name!$C$2:$C$52,State_Code_Name!$B$2:$B$52)</f>
        <v>Wisconsin</v>
      </c>
      <c r="G2387" t="s">
        <v>19</v>
      </c>
      <c r="H2387" s="15">
        <v>42547</v>
      </c>
      <c r="I2387" s="15">
        <v>42547</v>
      </c>
      <c r="J2387" t="s">
        <v>14</v>
      </c>
      <c r="K2387" t="s">
        <v>15</v>
      </c>
      <c r="L2387">
        <f>Table1[[#This Row],[Date resolved]]-Table1[[#This Row],[Date received]]</f>
        <v>0</v>
      </c>
      <c r="M2387">
        <f>YEAR(Table1[[#This Row],[Date received]])</f>
        <v>2016</v>
      </c>
      <c r="N2387" t="str">
        <f>_xlfn.CONCAT("Q",_xlfn.CEILING.MATH(MONTH(Table1[[#This Row],[Date received]])/3))</f>
        <v>Q2</v>
      </c>
    </row>
    <row r="2388" spans="1:14" x14ac:dyDescent="0.3">
      <c r="A2388">
        <v>857559</v>
      </c>
      <c r="B2388" t="s">
        <v>510</v>
      </c>
      <c r="C2388" t="s">
        <v>36</v>
      </c>
      <c r="D2388" t="s">
        <v>80</v>
      </c>
      <c r="E2388" t="s">
        <v>122</v>
      </c>
      <c r="F2388" t="str">
        <f>_xlfn.XLOOKUP(E2388,State_Code_Name!$C$2:$C$52,State_Code_Name!$B$2:$B$52)</f>
        <v>Maryland</v>
      </c>
      <c r="G2388" t="s">
        <v>19</v>
      </c>
      <c r="H2388" s="15">
        <v>41777</v>
      </c>
      <c r="I2388" s="15">
        <v>41777</v>
      </c>
      <c r="J2388" t="s">
        <v>14</v>
      </c>
      <c r="K2388" t="s">
        <v>15</v>
      </c>
      <c r="L2388">
        <f>Table1[[#This Row],[Date resolved]]-Table1[[#This Row],[Date received]]</f>
        <v>0</v>
      </c>
      <c r="M2388">
        <f>YEAR(Table1[[#This Row],[Date received]])</f>
        <v>2014</v>
      </c>
      <c r="N2388" t="str">
        <f>_xlfn.CONCAT("Q",_xlfn.CEILING.MATH(MONTH(Table1[[#This Row],[Date received]])/3))</f>
        <v>Q2</v>
      </c>
    </row>
    <row r="2389" spans="1:14" x14ac:dyDescent="0.3">
      <c r="A2389">
        <v>1742871</v>
      </c>
      <c r="B2389" t="s">
        <v>30</v>
      </c>
      <c r="C2389" t="s">
        <v>16</v>
      </c>
      <c r="D2389" t="s">
        <v>20</v>
      </c>
      <c r="E2389" t="s">
        <v>31</v>
      </c>
      <c r="F2389" t="str">
        <f>_xlfn.XLOOKUP(E2389,State_Code_Name!$C$2:$C$52,State_Code_Name!$B$2:$B$52)</f>
        <v>Texas</v>
      </c>
      <c r="G2389" t="s">
        <v>13</v>
      </c>
      <c r="H2389" s="15">
        <v>42382</v>
      </c>
      <c r="I2389" s="15">
        <v>42383</v>
      </c>
      <c r="J2389" t="s">
        <v>14</v>
      </c>
      <c r="K2389" t="s">
        <v>15</v>
      </c>
      <c r="L2389">
        <f>Table1[[#This Row],[Date resolved]]-Table1[[#This Row],[Date received]]</f>
        <v>1</v>
      </c>
      <c r="M2389">
        <f>YEAR(Table1[[#This Row],[Date received]])</f>
        <v>2016</v>
      </c>
      <c r="N2389" t="str">
        <f>_xlfn.CONCAT("Q",_xlfn.CEILING.MATH(MONTH(Table1[[#This Row],[Date received]])/3))</f>
        <v>Q1</v>
      </c>
    </row>
    <row r="2390" spans="1:14" x14ac:dyDescent="0.3">
      <c r="A2390">
        <v>1141011</v>
      </c>
      <c r="B2390" t="s">
        <v>30</v>
      </c>
      <c r="C2390" t="s">
        <v>26</v>
      </c>
      <c r="D2390" t="s">
        <v>27</v>
      </c>
      <c r="E2390" t="s">
        <v>18</v>
      </c>
      <c r="F2390" t="str">
        <f>_xlfn.XLOOKUP(E2390,State_Code_Name!$C$2:$C$52,State_Code_Name!$B$2:$B$52)</f>
        <v>California</v>
      </c>
      <c r="G2390" t="s">
        <v>13</v>
      </c>
      <c r="H2390" s="15">
        <v>41976</v>
      </c>
      <c r="I2390" s="15">
        <v>41976</v>
      </c>
      <c r="J2390" t="s">
        <v>14</v>
      </c>
      <c r="K2390" t="s">
        <v>14</v>
      </c>
      <c r="L2390">
        <f>Table1[[#This Row],[Date resolved]]-Table1[[#This Row],[Date received]]</f>
        <v>0</v>
      </c>
      <c r="M2390">
        <f>YEAR(Table1[[#This Row],[Date received]])</f>
        <v>2014</v>
      </c>
      <c r="N2390" t="str">
        <f>_xlfn.CONCAT("Q",_xlfn.CEILING.MATH(MONTH(Table1[[#This Row],[Date received]])/3))</f>
        <v>Q4</v>
      </c>
    </row>
    <row r="2391" spans="1:14" x14ac:dyDescent="0.3">
      <c r="A2391">
        <v>1441008</v>
      </c>
      <c r="B2391" t="s">
        <v>389</v>
      </c>
      <c r="C2391" t="s">
        <v>32</v>
      </c>
      <c r="D2391" t="s">
        <v>41</v>
      </c>
      <c r="E2391" t="s">
        <v>114</v>
      </c>
      <c r="F2391" t="str">
        <f>_xlfn.XLOOKUP(E2391,State_Code_Name!$C$2:$C$52,State_Code_Name!$B$2:$B$52)</f>
        <v>South Carolina</v>
      </c>
      <c r="G2391" t="s">
        <v>19</v>
      </c>
      <c r="H2391" s="15">
        <v>42181</v>
      </c>
      <c r="I2391" s="15">
        <v>42181</v>
      </c>
      <c r="J2391" t="s">
        <v>14</v>
      </c>
      <c r="K2391" t="s">
        <v>14</v>
      </c>
      <c r="L2391">
        <f>Table1[[#This Row],[Date resolved]]-Table1[[#This Row],[Date received]]</f>
        <v>0</v>
      </c>
      <c r="M2391">
        <f>YEAR(Table1[[#This Row],[Date received]])</f>
        <v>2015</v>
      </c>
      <c r="N2391" t="str">
        <f>_xlfn.CONCAT("Q",_xlfn.CEILING.MATH(MONTH(Table1[[#This Row],[Date received]])/3))</f>
        <v>Q2</v>
      </c>
    </row>
    <row r="2392" spans="1:14" x14ac:dyDescent="0.3">
      <c r="A2392">
        <v>1863038</v>
      </c>
      <c r="B2392" t="s">
        <v>11</v>
      </c>
      <c r="C2392" t="s">
        <v>26</v>
      </c>
      <c r="D2392" t="s">
        <v>27</v>
      </c>
      <c r="E2392" t="s">
        <v>35</v>
      </c>
      <c r="F2392" t="str">
        <f>_xlfn.XLOOKUP(E2392,State_Code_Name!$C$2:$C$52,State_Code_Name!$B$2:$B$52)</f>
        <v>Florida</v>
      </c>
      <c r="G2392" t="s">
        <v>19</v>
      </c>
      <c r="H2392" s="15">
        <v>42464</v>
      </c>
      <c r="I2392" s="15">
        <v>42466</v>
      </c>
      <c r="J2392" t="s">
        <v>14</v>
      </c>
      <c r="K2392" t="s">
        <v>15</v>
      </c>
      <c r="L2392">
        <f>Table1[[#This Row],[Date resolved]]-Table1[[#This Row],[Date received]]</f>
        <v>2</v>
      </c>
      <c r="M2392">
        <f>YEAR(Table1[[#This Row],[Date received]])</f>
        <v>2016</v>
      </c>
      <c r="N2392" t="str">
        <f>_xlfn.CONCAT("Q",_xlfn.CEILING.MATH(MONTH(Table1[[#This Row],[Date received]])/3))</f>
        <v>Q2</v>
      </c>
    </row>
    <row r="2393" spans="1:14" x14ac:dyDescent="0.3">
      <c r="A2393">
        <v>1851651</v>
      </c>
      <c r="B2393" t="s">
        <v>68</v>
      </c>
      <c r="C2393" t="s">
        <v>879</v>
      </c>
      <c r="D2393" t="s">
        <v>883</v>
      </c>
      <c r="E2393" t="s">
        <v>35</v>
      </c>
      <c r="F2393" t="str">
        <f>_xlfn.XLOOKUP(E2393,State_Code_Name!$C$2:$C$52,State_Code_Name!$B$2:$B$52)</f>
        <v>Florida</v>
      </c>
      <c r="G2393" t="s">
        <v>19</v>
      </c>
      <c r="H2393" s="15">
        <v>42456</v>
      </c>
      <c r="I2393" s="15">
        <v>42459</v>
      </c>
      <c r="J2393" t="s">
        <v>14</v>
      </c>
      <c r="K2393" t="s">
        <v>15</v>
      </c>
      <c r="L2393">
        <f>Table1[[#This Row],[Date resolved]]-Table1[[#This Row],[Date received]]</f>
        <v>3</v>
      </c>
      <c r="M2393">
        <f>YEAR(Table1[[#This Row],[Date received]])</f>
        <v>2016</v>
      </c>
      <c r="N2393" t="str">
        <f>_xlfn.CONCAT("Q",_xlfn.CEILING.MATH(MONTH(Table1[[#This Row],[Date received]])/3))</f>
        <v>Q1</v>
      </c>
    </row>
    <row r="2394" spans="1:14" x14ac:dyDescent="0.3">
      <c r="A2394">
        <v>1346864</v>
      </c>
      <c r="B2394" t="s">
        <v>791</v>
      </c>
      <c r="C2394" t="s">
        <v>32</v>
      </c>
      <c r="D2394" t="s">
        <v>44</v>
      </c>
      <c r="E2394" t="s">
        <v>12</v>
      </c>
      <c r="F2394" t="str">
        <f>_xlfn.XLOOKUP(E2394,State_Code_Name!$C$2:$C$52,State_Code_Name!$B$2:$B$52)</f>
        <v>Virginia</v>
      </c>
      <c r="G2394" t="s">
        <v>19</v>
      </c>
      <c r="H2394" s="15">
        <v>42118</v>
      </c>
      <c r="I2394" s="15">
        <v>42123</v>
      </c>
      <c r="J2394" t="s">
        <v>14</v>
      </c>
      <c r="K2394" t="s">
        <v>15</v>
      </c>
      <c r="L2394">
        <f>Table1[[#This Row],[Date resolved]]-Table1[[#This Row],[Date received]]</f>
        <v>5</v>
      </c>
      <c r="M2394">
        <f>YEAR(Table1[[#This Row],[Date received]])</f>
        <v>2015</v>
      </c>
      <c r="N2394" t="str">
        <f>_xlfn.CONCAT("Q",_xlfn.CEILING.MATH(MONTH(Table1[[#This Row],[Date received]])/3))</f>
        <v>Q2</v>
      </c>
    </row>
    <row r="2395" spans="1:14" x14ac:dyDescent="0.3">
      <c r="A2395">
        <v>391584</v>
      </c>
      <c r="B2395" t="s">
        <v>348</v>
      </c>
      <c r="C2395" t="s">
        <v>61</v>
      </c>
      <c r="D2395" t="s">
        <v>62</v>
      </c>
      <c r="E2395" t="s">
        <v>42</v>
      </c>
      <c r="F2395" t="str">
        <f>_xlfn.XLOOKUP(E2395,State_Code_Name!$C$2:$C$52,State_Code_Name!$B$2:$B$52)</f>
        <v>North Carolina</v>
      </c>
      <c r="G2395" t="s">
        <v>19</v>
      </c>
      <c r="H2395" s="15">
        <v>41389</v>
      </c>
      <c r="I2395" s="15">
        <v>41390</v>
      </c>
      <c r="J2395" t="s">
        <v>14</v>
      </c>
      <c r="K2395" t="s">
        <v>15</v>
      </c>
      <c r="L2395">
        <f>Table1[[#This Row],[Date resolved]]-Table1[[#This Row],[Date received]]</f>
        <v>1</v>
      </c>
      <c r="M2395">
        <f>YEAR(Table1[[#This Row],[Date received]])</f>
        <v>2013</v>
      </c>
      <c r="N2395" t="str">
        <f>_xlfn.CONCAT("Q",_xlfn.CEILING.MATH(MONTH(Table1[[#This Row],[Date received]])/3))</f>
        <v>Q2</v>
      </c>
    </row>
    <row r="2396" spans="1:14" x14ac:dyDescent="0.3">
      <c r="A2396">
        <v>1218810</v>
      </c>
      <c r="B2396" t="s">
        <v>50</v>
      </c>
      <c r="C2396" t="s">
        <v>26</v>
      </c>
      <c r="D2396" t="s">
        <v>56</v>
      </c>
      <c r="E2396" t="s">
        <v>46</v>
      </c>
      <c r="F2396" t="str">
        <f>_xlfn.XLOOKUP(E2396,State_Code_Name!$C$2:$C$52,State_Code_Name!$B$2:$B$52)</f>
        <v>Pennsylvania</v>
      </c>
      <c r="G2396" t="s">
        <v>19</v>
      </c>
      <c r="H2396" s="15">
        <v>42034</v>
      </c>
      <c r="I2396" s="15">
        <v>42040</v>
      </c>
      <c r="J2396" t="s">
        <v>14</v>
      </c>
      <c r="K2396" t="s">
        <v>15</v>
      </c>
      <c r="L2396">
        <f>Table1[[#This Row],[Date resolved]]-Table1[[#This Row],[Date received]]</f>
        <v>6</v>
      </c>
      <c r="M2396">
        <f>YEAR(Table1[[#This Row],[Date received]])</f>
        <v>2015</v>
      </c>
      <c r="N2396" t="str">
        <f>_xlfn.CONCAT("Q",_xlfn.CEILING.MATH(MONTH(Table1[[#This Row],[Date received]])/3))</f>
        <v>Q1</v>
      </c>
    </row>
    <row r="2397" spans="1:14" x14ac:dyDescent="0.3">
      <c r="A2397">
        <v>1522820</v>
      </c>
      <c r="B2397" t="s">
        <v>263</v>
      </c>
      <c r="C2397" t="s">
        <v>32</v>
      </c>
      <c r="D2397" t="s">
        <v>44</v>
      </c>
      <c r="E2397" t="s">
        <v>35</v>
      </c>
      <c r="F2397" t="str">
        <f>_xlfn.XLOOKUP(E2397,State_Code_Name!$C$2:$C$52,State_Code_Name!$B$2:$B$52)</f>
        <v>Florida</v>
      </c>
      <c r="G2397" t="s">
        <v>13</v>
      </c>
      <c r="H2397" s="15">
        <v>42233</v>
      </c>
      <c r="I2397" s="15">
        <v>42241</v>
      </c>
      <c r="J2397" t="s">
        <v>14</v>
      </c>
      <c r="K2397" t="s">
        <v>15</v>
      </c>
      <c r="L2397">
        <f>Table1[[#This Row],[Date resolved]]-Table1[[#This Row],[Date received]]</f>
        <v>8</v>
      </c>
      <c r="M2397">
        <f>YEAR(Table1[[#This Row],[Date received]])</f>
        <v>2015</v>
      </c>
      <c r="N2397" t="str">
        <f>_xlfn.CONCAT("Q",_xlfn.CEILING.MATH(MONTH(Table1[[#This Row],[Date received]])/3))</f>
        <v>Q3</v>
      </c>
    </row>
    <row r="2398" spans="1:14" x14ac:dyDescent="0.3">
      <c r="A2398">
        <v>1690005</v>
      </c>
      <c r="B2398" t="s">
        <v>113</v>
      </c>
      <c r="C2398" t="s">
        <v>36</v>
      </c>
      <c r="D2398" t="s">
        <v>99</v>
      </c>
      <c r="E2398" t="s">
        <v>18</v>
      </c>
      <c r="F2398" t="str">
        <f>_xlfn.XLOOKUP(E2398,State_Code_Name!$C$2:$C$52,State_Code_Name!$B$2:$B$52)</f>
        <v>California</v>
      </c>
      <c r="G2398" t="s">
        <v>19</v>
      </c>
      <c r="H2398" s="15">
        <v>42347</v>
      </c>
      <c r="I2398" s="15">
        <v>42347</v>
      </c>
      <c r="J2398" t="s">
        <v>14</v>
      </c>
      <c r="K2398" t="s">
        <v>15</v>
      </c>
      <c r="L2398">
        <f>Table1[[#This Row],[Date resolved]]-Table1[[#This Row],[Date received]]</f>
        <v>0</v>
      </c>
      <c r="M2398">
        <f>YEAR(Table1[[#This Row],[Date received]])</f>
        <v>2015</v>
      </c>
      <c r="N2398" t="str">
        <f>_xlfn.CONCAT("Q",_xlfn.CEILING.MATH(MONTH(Table1[[#This Row],[Date received]])/3))</f>
        <v>Q4</v>
      </c>
    </row>
    <row r="2399" spans="1:14" x14ac:dyDescent="0.3">
      <c r="A2399">
        <v>1765531</v>
      </c>
      <c r="B2399" t="s">
        <v>133</v>
      </c>
      <c r="C2399" t="s">
        <v>9</v>
      </c>
      <c r="D2399" t="s">
        <v>10</v>
      </c>
      <c r="E2399" t="s">
        <v>18</v>
      </c>
      <c r="F2399" t="str">
        <f>_xlfn.XLOOKUP(E2399,State_Code_Name!$C$2:$C$52,State_Code_Name!$B$2:$B$52)</f>
        <v>California</v>
      </c>
      <c r="G2399" t="s">
        <v>19</v>
      </c>
      <c r="H2399" s="15">
        <v>42400</v>
      </c>
      <c r="I2399" s="15">
        <v>42400</v>
      </c>
      <c r="J2399" t="s">
        <v>14</v>
      </c>
      <c r="K2399" t="s">
        <v>15</v>
      </c>
      <c r="L2399">
        <f>Table1[[#This Row],[Date resolved]]-Table1[[#This Row],[Date received]]</f>
        <v>0</v>
      </c>
      <c r="M2399">
        <f>YEAR(Table1[[#This Row],[Date received]])</f>
        <v>2016</v>
      </c>
      <c r="N2399" t="str">
        <f>_xlfn.CONCAT("Q",_xlfn.CEILING.MATH(MONTH(Table1[[#This Row],[Date received]])/3))</f>
        <v>Q1</v>
      </c>
    </row>
    <row r="2400" spans="1:14" x14ac:dyDescent="0.3">
      <c r="A2400">
        <v>840309</v>
      </c>
      <c r="B2400" t="s">
        <v>134</v>
      </c>
      <c r="C2400" t="s">
        <v>26</v>
      </c>
      <c r="D2400" t="s">
        <v>159</v>
      </c>
      <c r="E2400" t="s">
        <v>48</v>
      </c>
      <c r="F2400" t="str">
        <f>_xlfn.XLOOKUP(E2400,State_Code_Name!$C$2:$C$52,State_Code_Name!$B$2:$B$52)</f>
        <v>New Jersey</v>
      </c>
      <c r="G2400" t="s">
        <v>19</v>
      </c>
      <c r="H2400" s="15">
        <v>41765</v>
      </c>
      <c r="I2400" s="15">
        <v>41765</v>
      </c>
      <c r="J2400" t="s">
        <v>14</v>
      </c>
      <c r="K2400" t="s">
        <v>15</v>
      </c>
      <c r="L2400">
        <f>Table1[[#This Row],[Date resolved]]-Table1[[#This Row],[Date received]]</f>
        <v>0</v>
      </c>
      <c r="M2400">
        <f>YEAR(Table1[[#This Row],[Date received]])</f>
        <v>2014</v>
      </c>
      <c r="N2400" t="str">
        <f>_xlfn.CONCAT("Q",_xlfn.CEILING.MATH(MONTH(Table1[[#This Row],[Date received]])/3))</f>
        <v>Q2</v>
      </c>
    </row>
    <row r="2401" spans="1:14" x14ac:dyDescent="0.3">
      <c r="A2401">
        <v>1489797</v>
      </c>
      <c r="B2401" t="s">
        <v>30</v>
      </c>
      <c r="C2401" t="s">
        <v>16</v>
      </c>
      <c r="D2401" t="s">
        <v>20</v>
      </c>
      <c r="E2401" t="s">
        <v>18</v>
      </c>
      <c r="F2401" t="str">
        <f>_xlfn.XLOOKUP(E2401,State_Code_Name!$C$2:$C$52,State_Code_Name!$B$2:$B$52)</f>
        <v>California</v>
      </c>
      <c r="G2401" t="s">
        <v>19</v>
      </c>
      <c r="H2401" s="15">
        <v>42213</v>
      </c>
      <c r="I2401" s="15">
        <v>42213</v>
      </c>
      <c r="J2401" t="s">
        <v>14</v>
      </c>
      <c r="K2401" t="s">
        <v>15</v>
      </c>
      <c r="L2401">
        <f>Table1[[#This Row],[Date resolved]]-Table1[[#This Row],[Date received]]</f>
        <v>0</v>
      </c>
      <c r="M2401">
        <f>YEAR(Table1[[#This Row],[Date received]])</f>
        <v>2015</v>
      </c>
      <c r="N2401" t="str">
        <f>_xlfn.CONCAT("Q",_xlfn.CEILING.MATH(MONTH(Table1[[#This Row],[Date received]])/3))</f>
        <v>Q3</v>
      </c>
    </row>
    <row r="2402" spans="1:14" x14ac:dyDescent="0.3">
      <c r="A2402">
        <v>1347424</v>
      </c>
      <c r="B2402" t="s">
        <v>81</v>
      </c>
      <c r="C2402" t="s">
        <v>36</v>
      </c>
      <c r="D2402" t="s">
        <v>112</v>
      </c>
      <c r="E2402" t="s">
        <v>39</v>
      </c>
      <c r="F2402" t="str">
        <f>_xlfn.XLOOKUP(E2402,State_Code_Name!$C$2:$C$52,State_Code_Name!$B$2:$B$52)</f>
        <v>Ohio</v>
      </c>
      <c r="G2402" t="s">
        <v>19</v>
      </c>
      <c r="H2402" s="15">
        <v>42120</v>
      </c>
      <c r="I2402" s="15">
        <v>42120</v>
      </c>
      <c r="J2402" t="s">
        <v>14</v>
      </c>
      <c r="K2402" t="s">
        <v>15</v>
      </c>
      <c r="L2402">
        <f>Table1[[#This Row],[Date resolved]]-Table1[[#This Row],[Date received]]</f>
        <v>0</v>
      </c>
      <c r="M2402">
        <f>YEAR(Table1[[#This Row],[Date received]])</f>
        <v>2015</v>
      </c>
      <c r="N2402" t="str">
        <f>_xlfn.CONCAT("Q",_xlfn.CEILING.MATH(MONTH(Table1[[#This Row],[Date received]])/3))</f>
        <v>Q2</v>
      </c>
    </row>
    <row r="2403" spans="1:14" x14ac:dyDescent="0.3">
      <c r="A2403">
        <v>1175159</v>
      </c>
      <c r="B2403" t="s">
        <v>134</v>
      </c>
      <c r="C2403" t="s">
        <v>36</v>
      </c>
      <c r="D2403" t="s">
        <v>67</v>
      </c>
      <c r="E2403" t="s">
        <v>46</v>
      </c>
      <c r="F2403" t="str">
        <f>_xlfn.XLOOKUP(E2403,State_Code_Name!$C$2:$C$52,State_Code_Name!$B$2:$B$52)</f>
        <v>Pennsylvania</v>
      </c>
      <c r="G2403" t="s">
        <v>19</v>
      </c>
      <c r="H2403" s="15">
        <v>42003</v>
      </c>
      <c r="I2403" s="15">
        <v>42003</v>
      </c>
      <c r="J2403" t="s">
        <v>14</v>
      </c>
      <c r="K2403" t="s">
        <v>15</v>
      </c>
      <c r="L2403">
        <f>Table1[[#This Row],[Date resolved]]-Table1[[#This Row],[Date received]]</f>
        <v>0</v>
      </c>
      <c r="M2403">
        <f>YEAR(Table1[[#This Row],[Date received]])</f>
        <v>2014</v>
      </c>
      <c r="N2403" t="str">
        <f>_xlfn.CONCAT("Q",_xlfn.CEILING.MATH(MONTH(Table1[[#This Row],[Date received]])/3))</f>
        <v>Q4</v>
      </c>
    </row>
    <row r="2404" spans="1:14" x14ac:dyDescent="0.3">
      <c r="A2404">
        <v>1505439</v>
      </c>
      <c r="B2404" t="s">
        <v>105</v>
      </c>
      <c r="C2404" t="s">
        <v>32</v>
      </c>
      <c r="D2404" t="s">
        <v>41</v>
      </c>
      <c r="E2404" t="s">
        <v>25</v>
      </c>
      <c r="F2404" t="str">
        <f>_xlfn.XLOOKUP(E2404,State_Code_Name!$C$2:$C$52,State_Code_Name!$B$2:$B$52)</f>
        <v>Georgia</v>
      </c>
      <c r="G2404" t="s">
        <v>19</v>
      </c>
      <c r="H2404" s="15">
        <v>42222</v>
      </c>
      <c r="I2404" s="15">
        <v>42222</v>
      </c>
      <c r="J2404" t="s">
        <v>14</v>
      </c>
      <c r="K2404" t="s">
        <v>14</v>
      </c>
      <c r="L2404">
        <f>Table1[[#This Row],[Date resolved]]-Table1[[#This Row],[Date received]]</f>
        <v>0</v>
      </c>
      <c r="M2404">
        <f>YEAR(Table1[[#This Row],[Date received]])</f>
        <v>2015</v>
      </c>
      <c r="N2404" t="str">
        <f>_xlfn.CONCAT("Q",_xlfn.CEILING.MATH(MONTH(Table1[[#This Row],[Date received]])/3))</f>
        <v>Q3</v>
      </c>
    </row>
    <row r="2405" spans="1:14" x14ac:dyDescent="0.3">
      <c r="A2405">
        <v>1321085</v>
      </c>
      <c r="B2405" t="s">
        <v>60</v>
      </c>
      <c r="C2405" t="s">
        <v>52</v>
      </c>
      <c r="D2405" t="s">
        <v>103</v>
      </c>
      <c r="E2405" t="s">
        <v>46</v>
      </c>
      <c r="F2405" t="str">
        <f>_xlfn.XLOOKUP(E2405,State_Code_Name!$C$2:$C$52,State_Code_Name!$B$2:$B$52)</f>
        <v>Pennsylvania</v>
      </c>
      <c r="G2405" t="s">
        <v>19</v>
      </c>
      <c r="H2405" s="15">
        <v>42102</v>
      </c>
      <c r="I2405" s="15">
        <v>42102</v>
      </c>
      <c r="J2405" t="s">
        <v>14</v>
      </c>
      <c r="K2405" t="s">
        <v>14</v>
      </c>
      <c r="L2405">
        <f>Table1[[#This Row],[Date resolved]]-Table1[[#This Row],[Date received]]</f>
        <v>0</v>
      </c>
      <c r="M2405">
        <f>YEAR(Table1[[#This Row],[Date received]])</f>
        <v>2015</v>
      </c>
      <c r="N2405" t="str">
        <f>_xlfn.CONCAT("Q",_xlfn.CEILING.MATH(MONTH(Table1[[#This Row],[Date received]])/3))</f>
        <v>Q2</v>
      </c>
    </row>
    <row r="2406" spans="1:14" x14ac:dyDescent="0.3">
      <c r="A2406">
        <v>1781342</v>
      </c>
      <c r="B2406" t="s">
        <v>11</v>
      </c>
      <c r="C2406" t="s">
        <v>26</v>
      </c>
      <c r="D2406" t="s">
        <v>27</v>
      </c>
      <c r="E2406" t="s">
        <v>72</v>
      </c>
      <c r="F2406" t="str">
        <f>_xlfn.XLOOKUP(E2406,State_Code_Name!$C$2:$C$52,State_Code_Name!$B$2:$B$52)</f>
        <v>Kentucky</v>
      </c>
      <c r="G2406" t="s">
        <v>305</v>
      </c>
      <c r="H2406" s="15">
        <v>42410</v>
      </c>
      <c r="I2406" s="15">
        <v>42412</v>
      </c>
      <c r="J2406" t="s">
        <v>14</v>
      </c>
      <c r="K2406" t="s">
        <v>15</v>
      </c>
      <c r="L2406">
        <f>Table1[[#This Row],[Date resolved]]-Table1[[#This Row],[Date received]]</f>
        <v>2</v>
      </c>
      <c r="M2406">
        <f>YEAR(Table1[[#This Row],[Date received]])</f>
        <v>2016</v>
      </c>
      <c r="N2406" t="str">
        <f>_xlfn.CONCAT("Q",_xlfn.CEILING.MATH(MONTH(Table1[[#This Row],[Date received]])/3))</f>
        <v>Q1</v>
      </c>
    </row>
    <row r="2407" spans="1:14" x14ac:dyDescent="0.3">
      <c r="A2407">
        <v>638100</v>
      </c>
      <c r="B2407" t="s">
        <v>141</v>
      </c>
      <c r="C2407" t="s">
        <v>32</v>
      </c>
      <c r="D2407" t="s">
        <v>41</v>
      </c>
      <c r="E2407" t="s">
        <v>98</v>
      </c>
      <c r="F2407" t="str">
        <f>_xlfn.XLOOKUP(E2407,State_Code_Name!$C$2:$C$52,State_Code_Name!$B$2:$B$52)</f>
        <v>Colorado</v>
      </c>
      <c r="G2407" t="s">
        <v>19</v>
      </c>
      <c r="H2407" s="15">
        <v>41625</v>
      </c>
      <c r="I2407" s="15">
        <v>41625</v>
      </c>
      <c r="J2407" t="s">
        <v>14</v>
      </c>
      <c r="K2407" t="s">
        <v>15</v>
      </c>
      <c r="L2407">
        <f>Table1[[#This Row],[Date resolved]]-Table1[[#This Row],[Date received]]</f>
        <v>0</v>
      </c>
      <c r="M2407">
        <f>YEAR(Table1[[#This Row],[Date received]])</f>
        <v>2013</v>
      </c>
      <c r="N2407" t="str">
        <f>_xlfn.CONCAT("Q",_xlfn.CEILING.MATH(MONTH(Table1[[#This Row],[Date received]])/3))</f>
        <v>Q4</v>
      </c>
    </row>
    <row r="2408" spans="1:14" x14ac:dyDescent="0.3">
      <c r="A2408">
        <v>878096</v>
      </c>
      <c r="B2408" t="s">
        <v>92</v>
      </c>
      <c r="C2408" t="s">
        <v>9</v>
      </c>
      <c r="D2408" t="s">
        <v>10</v>
      </c>
      <c r="E2408" t="s">
        <v>35</v>
      </c>
      <c r="F2408" t="str">
        <f>_xlfn.XLOOKUP(E2408,State_Code_Name!$C$2:$C$52,State_Code_Name!$B$2:$B$52)</f>
        <v>Florida</v>
      </c>
      <c r="G2408" t="s">
        <v>19</v>
      </c>
      <c r="H2408" s="15">
        <v>41793</v>
      </c>
      <c r="I2408" s="15">
        <v>41793</v>
      </c>
      <c r="J2408" t="s">
        <v>14</v>
      </c>
      <c r="K2408" t="s">
        <v>15</v>
      </c>
      <c r="L2408">
        <f>Table1[[#This Row],[Date resolved]]-Table1[[#This Row],[Date received]]</f>
        <v>0</v>
      </c>
      <c r="M2408">
        <f>YEAR(Table1[[#This Row],[Date received]])</f>
        <v>2014</v>
      </c>
      <c r="N2408" t="str">
        <f>_xlfn.CONCAT("Q",_xlfn.CEILING.MATH(MONTH(Table1[[#This Row],[Date received]])/3))</f>
        <v>Q2</v>
      </c>
    </row>
    <row r="2409" spans="1:14" x14ac:dyDescent="0.3">
      <c r="A2409">
        <v>1351028</v>
      </c>
      <c r="B2409" t="s">
        <v>471</v>
      </c>
      <c r="C2409" t="s">
        <v>61</v>
      </c>
      <c r="D2409" t="s">
        <v>459</v>
      </c>
      <c r="E2409" t="s">
        <v>31</v>
      </c>
      <c r="F2409" t="str">
        <f>_xlfn.XLOOKUP(E2409,State_Code_Name!$C$2:$C$52,State_Code_Name!$B$2:$B$52)</f>
        <v>Texas</v>
      </c>
      <c r="G2409" t="s">
        <v>19</v>
      </c>
      <c r="H2409" s="15">
        <v>42122</v>
      </c>
      <c r="I2409" s="15">
        <v>42122</v>
      </c>
      <c r="J2409" t="s">
        <v>14</v>
      </c>
      <c r="K2409" t="s">
        <v>15</v>
      </c>
      <c r="L2409">
        <f>Table1[[#This Row],[Date resolved]]-Table1[[#This Row],[Date received]]</f>
        <v>0</v>
      </c>
      <c r="M2409">
        <f>YEAR(Table1[[#This Row],[Date received]])</f>
        <v>2015</v>
      </c>
      <c r="N2409" t="str">
        <f>_xlfn.CONCAT("Q",_xlfn.CEILING.MATH(MONTH(Table1[[#This Row],[Date received]])/3))</f>
        <v>Q2</v>
      </c>
    </row>
    <row r="2410" spans="1:14" x14ac:dyDescent="0.3">
      <c r="A2410">
        <v>1664027</v>
      </c>
      <c r="B2410" t="s">
        <v>11</v>
      </c>
      <c r="C2410" t="s">
        <v>26</v>
      </c>
      <c r="D2410" t="s">
        <v>27</v>
      </c>
      <c r="E2410" t="s">
        <v>31</v>
      </c>
      <c r="F2410" t="str">
        <f>_xlfn.XLOOKUP(E2410,State_Code_Name!$C$2:$C$52,State_Code_Name!$B$2:$B$52)</f>
        <v>Texas</v>
      </c>
      <c r="G2410" t="s">
        <v>19</v>
      </c>
      <c r="H2410" s="15">
        <v>42327</v>
      </c>
      <c r="I2410" s="15">
        <v>42327</v>
      </c>
      <c r="J2410" t="s">
        <v>14</v>
      </c>
      <c r="K2410" t="s">
        <v>15</v>
      </c>
      <c r="L2410">
        <f>Table1[[#This Row],[Date resolved]]-Table1[[#This Row],[Date received]]</f>
        <v>0</v>
      </c>
      <c r="M2410">
        <f>YEAR(Table1[[#This Row],[Date received]])</f>
        <v>2015</v>
      </c>
      <c r="N2410" t="str">
        <f>_xlfn.CONCAT("Q",_xlfn.CEILING.MATH(MONTH(Table1[[#This Row],[Date received]])/3))</f>
        <v>Q4</v>
      </c>
    </row>
    <row r="2411" spans="1:14" x14ac:dyDescent="0.3">
      <c r="A2411">
        <v>2052904</v>
      </c>
      <c r="B2411" t="s">
        <v>30</v>
      </c>
      <c r="C2411" t="s">
        <v>36</v>
      </c>
      <c r="D2411" t="s">
        <v>202</v>
      </c>
      <c r="E2411" t="s">
        <v>178</v>
      </c>
      <c r="F2411" t="str">
        <f>_xlfn.XLOOKUP(E2411,State_Code_Name!$C$2:$C$52,State_Code_Name!$B$2:$B$52)</f>
        <v>Utah</v>
      </c>
      <c r="G2411" t="s">
        <v>305</v>
      </c>
      <c r="H2411" s="15">
        <v>42591</v>
      </c>
      <c r="I2411" s="15">
        <v>42593</v>
      </c>
      <c r="J2411" t="s">
        <v>14</v>
      </c>
      <c r="K2411" t="s">
        <v>15</v>
      </c>
      <c r="L2411">
        <f>Table1[[#This Row],[Date resolved]]-Table1[[#This Row],[Date received]]</f>
        <v>2</v>
      </c>
      <c r="M2411">
        <f>YEAR(Table1[[#This Row],[Date received]])</f>
        <v>2016</v>
      </c>
      <c r="N2411" t="str">
        <f>_xlfn.CONCAT("Q",_xlfn.CEILING.MATH(MONTH(Table1[[#This Row],[Date received]])/3))</f>
        <v>Q3</v>
      </c>
    </row>
    <row r="2412" spans="1:14" x14ac:dyDescent="0.3">
      <c r="A2412">
        <v>1208965</v>
      </c>
      <c r="B2412" t="s">
        <v>43</v>
      </c>
      <c r="C2412" t="s">
        <v>16</v>
      </c>
      <c r="D2412" t="s">
        <v>17</v>
      </c>
      <c r="E2412" t="s">
        <v>18</v>
      </c>
      <c r="F2412" t="str">
        <f>_xlfn.XLOOKUP(E2412,State_Code_Name!$C$2:$C$52,State_Code_Name!$B$2:$B$52)</f>
        <v>California</v>
      </c>
      <c r="G2412" t="s">
        <v>19</v>
      </c>
      <c r="H2412" s="15">
        <v>42029</v>
      </c>
      <c r="I2412" s="15">
        <v>42029</v>
      </c>
      <c r="J2412" t="s">
        <v>14</v>
      </c>
      <c r="K2412" t="s">
        <v>15</v>
      </c>
      <c r="L2412">
        <f>Table1[[#This Row],[Date resolved]]-Table1[[#This Row],[Date received]]</f>
        <v>0</v>
      </c>
      <c r="M2412">
        <f>YEAR(Table1[[#This Row],[Date received]])</f>
        <v>2015</v>
      </c>
      <c r="N2412" t="str">
        <f>_xlfn.CONCAT("Q",_xlfn.CEILING.MATH(MONTH(Table1[[#This Row],[Date received]])/3))</f>
        <v>Q1</v>
      </c>
    </row>
    <row r="2413" spans="1:14" x14ac:dyDescent="0.3">
      <c r="A2413">
        <v>1127561</v>
      </c>
      <c r="B2413" t="s">
        <v>60</v>
      </c>
      <c r="C2413" t="s">
        <v>52</v>
      </c>
      <c r="D2413" t="s">
        <v>103</v>
      </c>
      <c r="E2413" t="s">
        <v>40</v>
      </c>
      <c r="F2413" t="str">
        <f>_xlfn.XLOOKUP(E2413,State_Code_Name!$C$2:$C$52,State_Code_Name!$B$2:$B$52)</f>
        <v>Nevada</v>
      </c>
      <c r="G2413" t="s">
        <v>19</v>
      </c>
      <c r="H2413" s="15">
        <v>41967</v>
      </c>
      <c r="I2413" s="15">
        <v>41967</v>
      </c>
      <c r="J2413" t="s">
        <v>14</v>
      </c>
      <c r="K2413" t="s">
        <v>15</v>
      </c>
      <c r="L2413">
        <f>Table1[[#This Row],[Date resolved]]-Table1[[#This Row],[Date received]]</f>
        <v>0</v>
      </c>
      <c r="M2413">
        <f>YEAR(Table1[[#This Row],[Date received]])</f>
        <v>2014</v>
      </c>
      <c r="N2413" t="str">
        <f>_xlfn.CONCAT("Q",_xlfn.CEILING.MATH(MONTH(Table1[[#This Row],[Date received]])/3))</f>
        <v>Q4</v>
      </c>
    </row>
    <row r="2414" spans="1:14" x14ac:dyDescent="0.3">
      <c r="A2414">
        <v>1898393</v>
      </c>
      <c r="B2414" t="s">
        <v>163</v>
      </c>
      <c r="C2414" t="s">
        <v>32</v>
      </c>
      <c r="D2414" t="s">
        <v>161</v>
      </c>
      <c r="E2414" t="s">
        <v>39</v>
      </c>
      <c r="F2414" t="str">
        <f>_xlfn.XLOOKUP(E2414,State_Code_Name!$C$2:$C$52,State_Code_Name!$B$2:$B$52)</f>
        <v>Ohio</v>
      </c>
      <c r="G2414" t="s">
        <v>19</v>
      </c>
      <c r="H2414" s="15">
        <v>42487</v>
      </c>
      <c r="I2414" s="15">
        <v>42487</v>
      </c>
      <c r="J2414" t="s">
        <v>14</v>
      </c>
      <c r="K2414" t="s">
        <v>15</v>
      </c>
      <c r="L2414">
        <f>Table1[[#This Row],[Date resolved]]-Table1[[#This Row],[Date received]]</f>
        <v>0</v>
      </c>
      <c r="M2414">
        <f>YEAR(Table1[[#This Row],[Date received]])</f>
        <v>2016</v>
      </c>
      <c r="N2414" t="str">
        <f>_xlfn.CONCAT("Q",_xlfn.CEILING.MATH(MONTH(Table1[[#This Row],[Date received]])/3))</f>
        <v>Q2</v>
      </c>
    </row>
    <row r="2415" spans="1:14" x14ac:dyDescent="0.3">
      <c r="A2415">
        <v>1623512</v>
      </c>
      <c r="B2415" t="s">
        <v>1073</v>
      </c>
      <c r="C2415" t="s">
        <v>32</v>
      </c>
      <c r="D2415" t="s">
        <v>104</v>
      </c>
      <c r="E2415" t="s">
        <v>115</v>
      </c>
      <c r="F2415" t="str">
        <f>_xlfn.XLOOKUP(E2415,State_Code_Name!$C$2:$C$52,State_Code_Name!$B$2:$B$52)</f>
        <v>Iowa</v>
      </c>
      <c r="G2415" t="s">
        <v>19</v>
      </c>
      <c r="H2415" s="15">
        <v>42302</v>
      </c>
      <c r="I2415" s="15">
        <v>42302</v>
      </c>
      <c r="J2415" t="s">
        <v>15</v>
      </c>
      <c r="K2415" t="s">
        <v>15</v>
      </c>
      <c r="L2415">
        <f>Table1[[#This Row],[Date resolved]]-Table1[[#This Row],[Date received]]</f>
        <v>0</v>
      </c>
      <c r="M2415">
        <f>YEAR(Table1[[#This Row],[Date received]])</f>
        <v>2015</v>
      </c>
      <c r="N2415" t="str">
        <f>_xlfn.CONCAT("Q",_xlfn.CEILING.MATH(MONTH(Table1[[#This Row],[Date received]])/3))</f>
        <v>Q4</v>
      </c>
    </row>
    <row r="2416" spans="1:14" x14ac:dyDescent="0.3">
      <c r="A2416">
        <v>2022399</v>
      </c>
      <c r="B2416" t="s">
        <v>125</v>
      </c>
      <c r="C2416" t="s">
        <v>26</v>
      </c>
      <c r="D2416" t="s">
        <v>27</v>
      </c>
      <c r="E2416" t="s">
        <v>100</v>
      </c>
      <c r="F2416" t="str">
        <f>_xlfn.XLOOKUP(E2416,State_Code_Name!$C$2:$C$52,State_Code_Name!$B$2:$B$52)</f>
        <v>Arizona</v>
      </c>
      <c r="G2416" t="s">
        <v>19</v>
      </c>
      <c r="H2416" s="15">
        <v>42571</v>
      </c>
      <c r="I2416" s="15">
        <v>42572</v>
      </c>
      <c r="J2416" t="s">
        <v>14</v>
      </c>
      <c r="K2416" t="s">
        <v>15</v>
      </c>
      <c r="L2416">
        <f>Table1[[#This Row],[Date resolved]]-Table1[[#This Row],[Date received]]</f>
        <v>1</v>
      </c>
      <c r="M2416">
        <f>YEAR(Table1[[#This Row],[Date received]])</f>
        <v>2016</v>
      </c>
      <c r="N2416" t="str">
        <f>_xlfn.CONCAT("Q",_xlfn.CEILING.MATH(MONTH(Table1[[#This Row],[Date received]])/3))</f>
        <v>Q3</v>
      </c>
    </row>
    <row r="2417" spans="1:14" x14ac:dyDescent="0.3">
      <c r="A2417">
        <v>1370961</v>
      </c>
      <c r="B2417" t="s">
        <v>450</v>
      </c>
      <c r="C2417" t="s">
        <v>26</v>
      </c>
      <c r="D2417" t="s">
        <v>56</v>
      </c>
      <c r="E2417" t="s">
        <v>12</v>
      </c>
      <c r="F2417" t="str">
        <f>_xlfn.XLOOKUP(E2417,State_Code_Name!$C$2:$C$52,State_Code_Name!$B$2:$B$52)</f>
        <v>Virginia</v>
      </c>
      <c r="G2417" t="s">
        <v>19</v>
      </c>
      <c r="H2417" s="15">
        <v>42136</v>
      </c>
      <c r="I2417" s="15">
        <v>42136</v>
      </c>
      <c r="J2417" t="s">
        <v>14</v>
      </c>
      <c r="K2417" t="s">
        <v>15</v>
      </c>
      <c r="L2417">
        <f>Table1[[#This Row],[Date resolved]]-Table1[[#This Row],[Date received]]</f>
        <v>0</v>
      </c>
      <c r="M2417">
        <f>YEAR(Table1[[#This Row],[Date received]])</f>
        <v>2015</v>
      </c>
      <c r="N2417" t="str">
        <f>_xlfn.CONCAT("Q",_xlfn.CEILING.MATH(MONTH(Table1[[#This Row],[Date received]])/3))</f>
        <v>Q2</v>
      </c>
    </row>
    <row r="2418" spans="1:14" x14ac:dyDescent="0.3">
      <c r="A2418">
        <v>2022130</v>
      </c>
      <c r="B2418" t="s">
        <v>90</v>
      </c>
      <c r="C2418" t="s">
        <v>16</v>
      </c>
      <c r="D2418" t="s">
        <v>20</v>
      </c>
      <c r="E2418" t="s">
        <v>18</v>
      </c>
      <c r="F2418" t="str">
        <f>_xlfn.XLOOKUP(E2418,State_Code_Name!$C$2:$C$52,State_Code_Name!$B$2:$B$52)</f>
        <v>California</v>
      </c>
      <c r="G2418" t="s">
        <v>19</v>
      </c>
      <c r="H2418" s="15">
        <v>42571</v>
      </c>
      <c r="I2418" s="15">
        <v>42571</v>
      </c>
      <c r="J2418" t="s">
        <v>14</v>
      </c>
      <c r="K2418" t="s">
        <v>15</v>
      </c>
      <c r="L2418">
        <f>Table1[[#This Row],[Date resolved]]-Table1[[#This Row],[Date received]]</f>
        <v>0</v>
      </c>
      <c r="M2418">
        <f>YEAR(Table1[[#This Row],[Date received]])</f>
        <v>2016</v>
      </c>
      <c r="N2418" t="str">
        <f>_xlfn.CONCAT("Q",_xlfn.CEILING.MATH(MONTH(Table1[[#This Row],[Date received]])/3))</f>
        <v>Q3</v>
      </c>
    </row>
    <row r="2419" spans="1:14" x14ac:dyDescent="0.3">
      <c r="A2419">
        <v>537249</v>
      </c>
      <c r="B2419" t="s">
        <v>68</v>
      </c>
      <c r="C2419" t="s">
        <v>36</v>
      </c>
      <c r="D2419" t="s">
        <v>281</v>
      </c>
      <c r="E2419" t="s">
        <v>18</v>
      </c>
      <c r="F2419" t="str">
        <f>_xlfn.XLOOKUP(E2419,State_Code_Name!$C$2:$C$52,State_Code_Name!$B$2:$B$52)</f>
        <v>California</v>
      </c>
      <c r="G2419" t="s">
        <v>19</v>
      </c>
      <c r="H2419" s="15">
        <v>41539</v>
      </c>
      <c r="I2419" s="15">
        <v>41539</v>
      </c>
      <c r="J2419" t="s">
        <v>14</v>
      </c>
      <c r="K2419" t="s">
        <v>15</v>
      </c>
      <c r="L2419">
        <f>Table1[[#This Row],[Date resolved]]-Table1[[#This Row],[Date received]]</f>
        <v>0</v>
      </c>
      <c r="M2419">
        <f>YEAR(Table1[[#This Row],[Date received]])</f>
        <v>2013</v>
      </c>
      <c r="N2419" t="str">
        <f>_xlfn.CONCAT("Q",_xlfn.CEILING.MATH(MONTH(Table1[[#This Row],[Date received]])/3))</f>
        <v>Q3</v>
      </c>
    </row>
    <row r="2420" spans="1:14" x14ac:dyDescent="0.3">
      <c r="A2420">
        <v>919077</v>
      </c>
      <c r="B2420" t="s">
        <v>38</v>
      </c>
      <c r="C2420" t="s">
        <v>16</v>
      </c>
      <c r="D2420" t="s">
        <v>75</v>
      </c>
      <c r="E2420" t="s">
        <v>22</v>
      </c>
      <c r="F2420" t="str">
        <f>_xlfn.XLOOKUP(E2420,State_Code_Name!$C$2:$C$52,State_Code_Name!$B$2:$B$52)</f>
        <v>New York</v>
      </c>
      <c r="G2420" t="s">
        <v>19</v>
      </c>
      <c r="H2420" s="15">
        <v>41821</v>
      </c>
      <c r="I2420" s="15">
        <v>41821</v>
      </c>
      <c r="J2420" t="s">
        <v>14</v>
      </c>
      <c r="K2420" t="s">
        <v>15</v>
      </c>
      <c r="L2420">
        <f>Table1[[#This Row],[Date resolved]]-Table1[[#This Row],[Date received]]</f>
        <v>0</v>
      </c>
      <c r="M2420">
        <f>YEAR(Table1[[#This Row],[Date received]])</f>
        <v>2014</v>
      </c>
      <c r="N2420" t="str">
        <f>_xlfn.CONCAT("Q",_xlfn.CEILING.MATH(MONTH(Table1[[#This Row],[Date received]])/3))</f>
        <v>Q3</v>
      </c>
    </row>
    <row r="2421" spans="1:14" x14ac:dyDescent="0.3">
      <c r="A2421">
        <v>2062408</v>
      </c>
      <c r="B2421" t="s">
        <v>458</v>
      </c>
      <c r="C2421" t="s">
        <v>9</v>
      </c>
      <c r="D2421" t="s">
        <v>183</v>
      </c>
      <c r="E2421" t="s">
        <v>18</v>
      </c>
      <c r="F2421" t="str">
        <f>_xlfn.XLOOKUP(E2421,State_Code_Name!$C$2:$C$52,State_Code_Name!$B$2:$B$52)</f>
        <v>California</v>
      </c>
      <c r="G2421" t="s">
        <v>19</v>
      </c>
      <c r="H2421" s="15">
        <v>42595</v>
      </c>
      <c r="I2421" s="15">
        <v>42595</v>
      </c>
      <c r="J2421" t="s">
        <v>14</v>
      </c>
      <c r="K2421" t="s">
        <v>14</v>
      </c>
      <c r="L2421">
        <f>Table1[[#This Row],[Date resolved]]-Table1[[#This Row],[Date received]]</f>
        <v>0</v>
      </c>
      <c r="M2421">
        <f>YEAR(Table1[[#This Row],[Date received]])</f>
        <v>2016</v>
      </c>
      <c r="N2421" t="str">
        <f>_xlfn.CONCAT("Q",_xlfn.CEILING.MATH(MONTH(Table1[[#This Row],[Date received]])/3))</f>
        <v>Q3</v>
      </c>
    </row>
    <row r="2422" spans="1:14" x14ac:dyDescent="0.3">
      <c r="A2422">
        <v>1618640</v>
      </c>
      <c r="B2422" t="s">
        <v>563</v>
      </c>
      <c r="C2422" t="s">
        <v>32</v>
      </c>
      <c r="D2422" t="s">
        <v>44</v>
      </c>
      <c r="E2422" t="s">
        <v>171</v>
      </c>
      <c r="F2422" t="str">
        <f>_xlfn.XLOOKUP(E2422,State_Code_Name!$C$2:$C$52,State_Code_Name!$B$2:$B$52)</f>
        <v>Louisiana</v>
      </c>
      <c r="G2422" t="s">
        <v>305</v>
      </c>
      <c r="H2422" s="15">
        <v>42298</v>
      </c>
      <c r="I2422" s="15">
        <v>42306</v>
      </c>
      <c r="J2422" t="s">
        <v>15</v>
      </c>
      <c r="K2422" t="s">
        <v>15</v>
      </c>
      <c r="L2422">
        <f>Table1[[#This Row],[Date resolved]]-Table1[[#This Row],[Date received]]</f>
        <v>8</v>
      </c>
      <c r="M2422">
        <f>YEAR(Table1[[#This Row],[Date received]])</f>
        <v>2015</v>
      </c>
      <c r="N2422" t="str">
        <f>_xlfn.CONCAT("Q",_xlfn.CEILING.MATH(MONTH(Table1[[#This Row],[Date received]])/3))</f>
        <v>Q4</v>
      </c>
    </row>
    <row r="2423" spans="1:14" x14ac:dyDescent="0.3">
      <c r="A2423">
        <v>1347216</v>
      </c>
      <c r="B2423" t="s">
        <v>47</v>
      </c>
      <c r="C2423" t="s">
        <v>26</v>
      </c>
      <c r="D2423" t="s">
        <v>27</v>
      </c>
      <c r="E2423" t="s">
        <v>66</v>
      </c>
      <c r="F2423" t="str">
        <f>_xlfn.XLOOKUP(E2423,State_Code_Name!$C$2:$C$52,State_Code_Name!$B$2:$B$52)</f>
        <v>Michigan</v>
      </c>
      <c r="G2423" t="s">
        <v>19</v>
      </c>
      <c r="H2423" s="15">
        <v>42119</v>
      </c>
      <c r="I2423" s="15">
        <v>42119</v>
      </c>
      <c r="J2423" t="s">
        <v>14</v>
      </c>
      <c r="K2423" t="s">
        <v>15</v>
      </c>
      <c r="L2423">
        <f>Table1[[#This Row],[Date resolved]]-Table1[[#This Row],[Date received]]</f>
        <v>0</v>
      </c>
      <c r="M2423">
        <f>YEAR(Table1[[#This Row],[Date received]])</f>
        <v>2015</v>
      </c>
      <c r="N2423" t="str">
        <f>_xlfn.CONCAT("Q",_xlfn.CEILING.MATH(MONTH(Table1[[#This Row],[Date received]])/3))</f>
        <v>Q2</v>
      </c>
    </row>
    <row r="2424" spans="1:14" x14ac:dyDescent="0.3">
      <c r="A2424">
        <v>1460656</v>
      </c>
      <c r="B2424" t="s">
        <v>69</v>
      </c>
      <c r="C2424" t="s">
        <v>26</v>
      </c>
      <c r="D2424" t="s">
        <v>27</v>
      </c>
      <c r="E2424" t="s">
        <v>59</v>
      </c>
      <c r="F2424" t="str">
        <f>_xlfn.XLOOKUP(E2424,State_Code_Name!$C$2:$C$52,State_Code_Name!$B$2:$B$52)</f>
        <v>Illinois</v>
      </c>
      <c r="G2424" t="s">
        <v>19</v>
      </c>
      <c r="H2424" s="15">
        <v>42194</v>
      </c>
      <c r="I2424" s="15">
        <v>42194</v>
      </c>
      <c r="J2424" t="s">
        <v>14</v>
      </c>
      <c r="K2424" t="s">
        <v>14</v>
      </c>
      <c r="L2424">
        <f>Table1[[#This Row],[Date resolved]]-Table1[[#This Row],[Date received]]</f>
        <v>0</v>
      </c>
      <c r="M2424">
        <f>YEAR(Table1[[#This Row],[Date received]])</f>
        <v>2015</v>
      </c>
      <c r="N2424" t="str">
        <f>_xlfn.CONCAT("Q",_xlfn.CEILING.MATH(MONTH(Table1[[#This Row],[Date received]])/3))</f>
        <v>Q3</v>
      </c>
    </row>
    <row r="2425" spans="1:14" x14ac:dyDescent="0.3">
      <c r="A2425">
        <v>1907834</v>
      </c>
      <c r="B2425" t="s">
        <v>136</v>
      </c>
      <c r="C2425" t="s">
        <v>36</v>
      </c>
      <c r="D2425" t="s">
        <v>80</v>
      </c>
      <c r="E2425" t="s">
        <v>114</v>
      </c>
      <c r="F2425" t="str">
        <f>_xlfn.XLOOKUP(E2425,State_Code_Name!$C$2:$C$52,State_Code_Name!$B$2:$B$52)</f>
        <v>South Carolina</v>
      </c>
      <c r="G2425" t="s">
        <v>13</v>
      </c>
      <c r="H2425" s="15">
        <v>42493</v>
      </c>
      <c r="I2425" s="15">
        <v>42493</v>
      </c>
      <c r="J2425" t="s">
        <v>14</v>
      </c>
      <c r="K2425" t="s">
        <v>15</v>
      </c>
      <c r="L2425">
        <f>Table1[[#This Row],[Date resolved]]-Table1[[#This Row],[Date received]]</f>
        <v>0</v>
      </c>
      <c r="M2425">
        <f>YEAR(Table1[[#This Row],[Date received]])</f>
        <v>2016</v>
      </c>
      <c r="N2425" t="str">
        <f>_xlfn.CONCAT("Q",_xlfn.CEILING.MATH(MONTH(Table1[[#This Row],[Date received]])/3))</f>
        <v>Q2</v>
      </c>
    </row>
    <row r="2426" spans="1:14" x14ac:dyDescent="0.3">
      <c r="A2426">
        <v>1212571</v>
      </c>
      <c r="B2426" t="s">
        <v>552</v>
      </c>
      <c r="C2426" t="s">
        <v>32</v>
      </c>
      <c r="D2426" t="s">
        <v>44</v>
      </c>
      <c r="E2426" t="s">
        <v>126</v>
      </c>
      <c r="F2426" t="str">
        <f>_xlfn.XLOOKUP(E2426,State_Code_Name!$C$2:$C$52,State_Code_Name!$B$2:$B$52)</f>
        <v>Oklahoma</v>
      </c>
      <c r="G2426" t="s">
        <v>305</v>
      </c>
      <c r="H2426" s="15">
        <v>42031</v>
      </c>
      <c r="I2426" s="15">
        <v>42037</v>
      </c>
      <c r="J2426" t="s">
        <v>14</v>
      </c>
      <c r="K2426" t="s">
        <v>15</v>
      </c>
      <c r="L2426">
        <f>Table1[[#This Row],[Date resolved]]-Table1[[#This Row],[Date received]]</f>
        <v>6</v>
      </c>
      <c r="M2426">
        <f>YEAR(Table1[[#This Row],[Date received]])</f>
        <v>2015</v>
      </c>
      <c r="N2426" t="str">
        <f>_xlfn.CONCAT("Q",_xlfn.CEILING.MATH(MONTH(Table1[[#This Row],[Date received]])/3))</f>
        <v>Q1</v>
      </c>
    </row>
    <row r="2427" spans="1:14" x14ac:dyDescent="0.3">
      <c r="A2427">
        <v>969018</v>
      </c>
      <c r="B2427" t="s">
        <v>507</v>
      </c>
      <c r="C2427" t="s">
        <v>26</v>
      </c>
      <c r="D2427" t="s">
        <v>27</v>
      </c>
      <c r="E2427" t="s">
        <v>39</v>
      </c>
      <c r="F2427" t="str">
        <f>_xlfn.XLOOKUP(E2427,State_Code_Name!$C$2:$C$52,State_Code_Name!$B$2:$B$52)</f>
        <v>Ohio</v>
      </c>
      <c r="G2427" t="s">
        <v>19</v>
      </c>
      <c r="H2427" s="15">
        <v>41856</v>
      </c>
      <c r="I2427" s="15">
        <v>41856</v>
      </c>
      <c r="J2427" t="s">
        <v>14</v>
      </c>
      <c r="K2427" t="s">
        <v>15</v>
      </c>
      <c r="L2427">
        <f>Table1[[#This Row],[Date resolved]]-Table1[[#This Row],[Date received]]</f>
        <v>0</v>
      </c>
      <c r="M2427">
        <f>YEAR(Table1[[#This Row],[Date received]])</f>
        <v>2014</v>
      </c>
      <c r="N2427" t="str">
        <f>_xlfn.CONCAT("Q",_xlfn.CEILING.MATH(MONTH(Table1[[#This Row],[Date received]])/3))</f>
        <v>Q3</v>
      </c>
    </row>
    <row r="2428" spans="1:14" x14ac:dyDescent="0.3">
      <c r="A2428">
        <v>1466820</v>
      </c>
      <c r="B2428" t="s">
        <v>969</v>
      </c>
      <c r="C2428" t="s">
        <v>61</v>
      </c>
      <c r="D2428" t="s">
        <v>282</v>
      </c>
      <c r="E2428" t="s">
        <v>66</v>
      </c>
      <c r="F2428" t="str">
        <f>_xlfn.XLOOKUP(E2428,State_Code_Name!$C$2:$C$52,State_Code_Name!$B$2:$B$52)</f>
        <v>Michigan</v>
      </c>
      <c r="G2428" t="s">
        <v>19</v>
      </c>
      <c r="H2428" s="15">
        <v>42199</v>
      </c>
      <c r="I2428" s="15">
        <v>42205</v>
      </c>
      <c r="J2428" t="s">
        <v>14</v>
      </c>
      <c r="K2428" t="s">
        <v>14</v>
      </c>
      <c r="L2428">
        <f>Table1[[#This Row],[Date resolved]]-Table1[[#This Row],[Date received]]</f>
        <v>6</v>
      </c>
      <c r="M2428">
        <f>YEAR(Table1[[#This Row],[Date received]])</f>
        <v>2015</v>
      </c>
      <c r="N2428" t="str">
        <f>_xlfn.CONCAT("Q",_xlfn.CEILING.MATH(MONTH(Table1[[#This Row],[Date received]])/3))</f>
        <v>Q3</v>
      </c>
    </row>
    <row r="2429" spans="1:14" x14ac:dyDescent="0.3">
      <c r="A2429">
        <v>1855204</v>
      </c>
      <c r="B2429" t="s">
        <v>60</v>
      </c>
      <c r="C2429" t="s">
        <v>52</v>
      </c>
      <c r="D2429" t="s">
        <v>96</v>
      </c>
      <c r="E2429" t="s">
        <v>98</v>
      </c>
      <c r="F2429" t="str">
        <f>_xlfn.XLOOKUP(E2429,State_Code_Name!$C$2:$C$52,State_Code_Name!$B$2:$B$52)</f>
        <v>Colorado</v>
      </c>
      <c r="G2429" t="s">
        <v>19</v>
      </c>
      <c r="H2429" s="15">
        <v>42458</v>
      </c>
      <c r="I2429" s="15">
        <v>42458</v>
      </c>
      <c r="J2429" t="s">
        <v>14</v>
      </c>
      <c r="K2429" t="s">
        <v>15</v>
      </c>
      <c r="L2429">
        <f>Table1[[#This Row],[Date resolved]]-Table1[[#This Row],[Date received]]</f>
        <v>0</v>
      </c>
      <c r="M2429">
        <f>YEAR(Table1[[#This Row],[Date received]])</f>
        <v>2016</v>
      </c>
      <c r="N2429" t="str">
        <f>_xlfn.CONCAT("Q",_xlfn.CEILING.MATH(MONTH(Table1[[#This Row],[Date received]])/3))</f>
        <v>Q1</v>
      </c>
    </row>
    <row r="2430" spans="1:14" x14ac:dyDescent="0.3">
      <c r="A2430">
        <v>800213</v>
      </c>
      <c r="B2430" t="s">
        <v>65</v>
      </c>
      <c r="C2430" t="s">
        <v>9</v>
      </c>
      <c r="D2430" t="s">
        <v>10</v>
      </c>
      <c r="E2430" t="s">
        <v>25</v>
      </c>
      <c r="F2430" t="str">
        <f>_xlfn.XLOOKUP(E2430,State_Code_Name!$C$2:$C$52,State_Code_Name!$B$2:$B$52)</f>
        <v>Georgia</v>
      </c>
      <c r="G2430" t="s">
        <v>305</v>
      </c>
      <c r="H2430" s="15">
        <v>41738</v>
      </c>
      <c r="I2430" s="15">
        <v>41740</v>
      </c>
      <c r="J2430" t="s">
        <v>14</v>
      </c>
      <c r="K2430" t="s">
        <v>15</v>
      </c>
      <c r="L2430">
        <f>Table1[[#This Row],[Date resolved]]-Table1[[#This Row],[Date received]]</f>
        <v>2</v>
      </c>
      <c r="M2430">
        <f>YEAR(Table1[[#This Row],[Date received]])</f>
        <v>2014</v>
      </c>
      <c r="N2430" t="str">
        <f>_xlfn.CONCAT("Q",_xlfn.CEILING.MATH(MONTH(Table1[[#This Row],[Date received]])/3))</f>
        <v>Q2</v>
      </c>
    </row>
    <row r="2431" spans="1:14" x14ac:dyDescent="0.3">
      <c r="A2431">
        <v>222836</v>
      </c>
      <c r="B2431" t="s">
        <v>30</v>
      </c>
      <c r="C2431" t="s">
        <v>9</v>
      </c>
      <c r="D2431" t="s">
        <v>183</v>
      </c>
      <c r="E2431" t="s">
        <v>18</v>
      </c>
      <c r="F2431" t="str">
        <f>_xlfn.XLOOKUP(E2431,State_Code_Name!$C$2:$C$52,State_Code_Name!$B$2:$B$52)</f>
        <v>California</v>
      </c>
      <c r="G2431" t="s">
        <v>19</v>
      </c>
      <c r="H2431" s="15">
        <v>41278</v>
      </c>
      <c r="I2431" s="15">
        <v>41281</v>
      </c>
      <c r="J2431" t="s">
        <v>14</v>
      </c>
      <c r="K2431" t="s">
        <v>15</v>
      </c>
      <c r="L2431">
        <f>Table1[[#This Row],[Date resolved]]-Table1[[#This Row],[Date received]]</f>
        <v>3</v>
      </c>
      <c r="M2431">
        <f>YEAR(Table1[[#This Row],[Date received]])</f>
        <v>2013</v>
      </c>
      <c r="N2431" t="str">
        <f>_xlfn.CONCAT("Q",_xlfn.CEILING.MATH(MONTH(Table1[[#This Row],[Date received]])/3))</f>
        <v>Q1</v>
      </c>
    </row>
    <row r="2432" spans="1:14" x14ac:dyDescent="0.3">
      <c r="A2432">
        <v>539565</v>
      </c>
      <c r="B2432" t="s">
        <v>73</v>
      </c>
      <c r="C2432" t="s">
        <v>26</v>
      </c>
      <c r="D2432" t="s">
        <v>27</v>
      </c>
      <c r="E2432" t="s">
        <v>91</v>
      </c>
      <c r="F2432" t="str">
        <f>_xlfn.XLOOKUP(E2432,State_Code_Name!$C$2:$C$52,State_Code_Name!$B$2:$B$52)</f>
        <v>Vermont</v>
      </c>
      <c r="G2432" t="s">
        <v>19</v>
      </c>
      <c r="H2432" s="15">
        <v>41541</v>
      </c>
      <c r="I2432" s="15">
        <v>41541</v>
      </c>
      <c r="J2432" t="s">
        <v>14</v>
      </c>
      <c r="K2432" t="s">
        <v>15</v>
      </c>
      <c r="L2432">
        <f>Table1[[#This Row],[Date resolved]]-Table1[[#This Row],[Date received]]</f>
        <v>0</v>
      </c>
      <c r="M2432">
        <f>YEAR(Table1[[#This Row],[Date received]])</f>
        <v>2013</v>
      </c>
      <c r="N2432" t="str">
        <f>_xlfn.CONCAT("Q",_xlfn.CEILING.MATH(MONTH(Table1[[#This Row],[Date received]])/3))</f>
        <v>Q3</v>
      </c>
    </row>
    <row r="2433" spans="1:14" x14ac:dyDescent="0.3">
      <c r="A2433">
        <v>1370773</v>
      </c>
      <c r="B2433" t="s">
        <v>147</v>
      </c>
      <c r="C2433" t="s">
        <v>879</v>
      </c>
      <c r="D2433" t="s">
        <v>883</v>
      </c>
      <c r="E2433" t="s">
        <v>184</v>
      </c>
      <c r="F2433" t="str">
        <f>_xlfn.XLOOKUP(E2433,State_Code_Name!$C$2:$C$52,State_Code_Name!$B$2:$B$52)</f>
        <v>Mississippi</v>
      </c>
      <c r="G2433" t="s">
        <v>19</v>
      </c>
      <c r="H2433" s="15">
        <v>42136</v>
      </c>
      <c r="I2433" s="15">
        <v>42136</v>
      </c>
      <c r="J2433" t="s">
        <v>15</v>
      </c>
      <c r="K2433" t="s">
        <v>15</v>
      </c>
      <c r="L2433">
        <f>Table1[[#This Row],[Date resolved]]-Table1[[#This Row],[Date received]]</f>
        <v>0</v>
      </c>
      <c r="M2433">
        <f>YEAR(Table1[[#This Row],[Date received]])</f>
        <v>2015</v>
      </c>
      <c r="N2433" t="str">
        <f>_xlfn.CONCAT("Q",_xlfn.CEILING.MATH(MONTH(Table1[[#This Row],[Date received]])/3))</f>
        <v>Q2</v>
      </c>
    </row>
    <row r="2434" spans="1:14" x14ac:dyDescent="0.3">
      <c r="A2434">
        <v>486034</v>
      </c>
      <c r="B2434" t="s">
        <v>38</v>
      </c>
      <c r="C2434" t="s">
        <v>36</v>
      </c>
      <c r="D2434" t="s">
        <v>67</v>
      </c>
      <c r="E2434" t="s">
        <v>35</v>
      </c>
      <c r="F2434" t="str">
        <f>_xlfn.XLOOKUP(E2434,State_Code_Name!$C$2:$C$52,State_Code_Name!$B$2:$B$52)</f>
        <v>Florida</v>
      </c>
      <c r="G2434" t="s">
        <v>13</v>
      </c>
      <c r="H2434" s="15">
        <v>41495</v>
      </c>
      <c r="I2434" s="15">
        <v>41498</v>
      </c>
      <c r="J2434" t="s">
        <v>14</v>
      </c>
      <c r="K2434" t="s">
        <v>15</v>
      </c>
      <c r="L2434">
        <f>Table1[[#This Row],[Date resolved]]-Table1[[#This Row],[Date received]]</f>
        <v>3</v>
      </c>
      <c r="M2434">
        <f>YEAR(Table1[[#This Row],[Date received]])</f>
        <v>2013</v>
      </c>
      <c r="N2434" t="str">
        <f>_xlfn.CONCAT("Q",_xlfn.CEILING.MATH(MONTH(Table1[[#This Row],[Date received]])/3))</f>
        <v>Q3</v>
      </c>
    </row>
    <row r="2435" spans="1:14" x14ac:dyDescent="0.3">
      <c r="A2435">
        <v>1296195</v>
      </c>
      <c r="B2435" t="s">
        <v>157</v>
      </c>
      <c r="C2435" t="s">
        <v>16</v>
      </c>
      <c r="D2435" t="s">
        <v>75</v>
      </c>
      <c r="E2435" t="s">
        <v>59</v>
      </c>
      <c r="F2435" t="str">
        <f>_xlfn.XLOOKUP(E2435,State_Code_Name!$C$2:$C$52,State_Code_Name!$B$2:$B$52)</f>
        <v>Illinois</v>
      </c>
      <c r="G2435" t="s">
        <v>19</v>
      </c>
      <c r="H2435" s="15">
        <v>42086</v>
      </c>
      <c r="I2435" s="15">
        <v>42090</v>
      </c>
      <c r="J2435" t="s">
        <v>14</v>
      </c>
      <c r="K2435" t="s">
        <v>15</v>
      </c>
      <c r="L2435">
        <f>Table1[[#This Row],[Date resolved]]-Table1[[#This Row],[Date received]]</f>
        <v>4</v>
      </c>
      <c r="M2435">
        <f>YEAR(Table1[[#This Row],[Date received]])</f>
        <v>2015</v>
      </c>
      <c r="N2435" t="str">
        <f>_xlfn.CONCAT("Q",_xlfn.CEILING.MATH(MONTH(Table1[[#This Row],[Date received]])/3))</f>
        <v>Q1</v>
      </c>
    </row>
    <row r="2436" spans="1:14" x14ac:dyDescent="0.3">
      <c r="A2436">
        <v>1011999</v>
      </c>
      <c r="B2436" t="s">
        <v>551</v>
      </c>
      <c r="C2436" t="s">
        <v>531</v>
      </c>
      <c r="D2436" t="s">
        <v>541</v>
      </c>
      <c r="E2436" t="s">
        <v>31</v>
      </c>
      <c r="F2436" t="str">
        <f>_xlfn.XLOOKUP(E2436,State_Code_Name!$C$2:$C$52,State_Code_Name!$B$2:$B$52)</f>
        <v>Texas</v>
      </c>
      <c r="G2436" t="s">
        <v>19</v>
      </c>
      <c r="H2436" s="15">
        <v>41885</v>
      </c>
      <c r="I2436" s="15">
        <v>41885</v>
      </c>
      <c r="J2436" t="s">
        <v>14</v>
      </c>
      <c r="K2436" t="s">
        <v>15</v>
      </c>
      <c r="L2436">
        <f>Table1[[#This Row],[Date resolved]]-Table1[[#This Row],[Date received]]</f>
        <v>0</v>
      </c>
      <c r="M2436">
        <f>YEAR(Table1[[#This Row],[Date received]])</f>
        <v>2014</v>
      </c>
      <c r="N2436" t="str">
        <f>_xlfn.CONCAT("Q",_xlfn.CEILING.MATH(MONTH(Table1[[#This Row],[Date received]])/3))</f>
        <v>Q3</v>
      </c>
    </row>
    <row r="2437" spans="1:14" x14ac:dyDescent="0.3">
      <c r="A2437">
        <v>1820967</v>
      </c>
      <c r="B2437" t="s">
        <v>451</v>
      </c>
      <c r="C2437" t="s">
        <v>26</v>
      </c>
      <c r="D2437" t="s">
        <v>27</v>
      </c>
      <c r="E2437" t="s">
        <v>22</v>
      </c>
      <c r="F2437" t="str">
        <f>_xlfn.XLOOKUP(E2437,State_Code_Name!$C$2:$C$52,State_Code_Name!$B$2:$B$52)</f>
        <v>New York</v>
      </c>
      <c r="G2437" t="s">
        <v>19</v>
      </c>
      <c r="H2437" s="15">
        <v>42436</v>
      </c>
      <c r="I2437" s="15">
        <v>42436</v>
      </c>
      <c r="J2437" t="s">
        <v>14</v>
      </c>
      <c r="K2437" t="s">
        <v>15</v>
      </c>
      <c r="L2437">
        <f>Table1[[#This Row],[Date resolved]]-Table1[[#This Row],[Date received]]</f>
        <v>0</v>
      </c>
      <c r="M2437">
        <f>YEAR(Table1[[#This Row],[Date received]])</f>
        <v>2016</v>
      </c>
      <c r="N2437" t="str">
        <f>_xlfn.CONCAT("Q",_xlfn.CEILING.MATH(MONTH(Table1[[#This Row],[Date received]])/3))</f>
        <v>Q1</v>
      </c>
    </row>
    <row r="2438" spans="1:14" x14ac:dyDescent="0.3">
      <c r="A2438">
        <v>1837335</v>
      </c>
      <c r="B2438" t="s">
        <v>54</v>
      </c>
      <c r="C2438" t="s">
        <v>52</v>
      </c>
      <c r="D2438" t="s">
        <v>96</v>
      </c>
      <c r="E2438" t="s">
        <v>74</v>
      </c>
      <c r="F2438" t="str">
        <f>_xlfn.XLOOKUP(E2438,State_Code_Name!$C$2:$C$52,State_Code_Name!$B$2:$B$52)</f>
        <v>Tennessee</v>
      </c>
      <c r="G2438" t="s">
        <v>19</v>
      </c>
      <c r="H2438" s="15">
        <v>42447</v>
      </c>
      <c r="I2438" s="15">
        <v>42447</v>
      </c>
      <c r="J2438" t="s">
        <v>14</v>
      </c>
      <c r="K2438" t="s">
        <v>15</v>
      </c>
      <c r="L2438">
        <f>Table1[[#This Row],[Date resolved]]-Table1[[#This Row],[Date received]]</f>
        <v>0</v>
      </c>
      <c r="M2438">
        <f>YEAR(Table1[[#This Row],[Date received]])</f>
        <v>2016</v>
      </c>
      <c r="N2438" t="str">
        <f>_xlfn.CONCAT("Q",_xlfn.CEILING.MATH(MONTH(Table1[[#This Row],[Date received]])/3))</f>
        <v>Q1</v>
      </c>
    </row>
    <row r="2439" spans="1:14" x14ac:dyDescent="0.3">
      <c r="A2439">
        <v>473671</v>
      </c>
      <c r="B2439" t="s">
        <v>47</v>
      </c>
      <c r="C2439" t="s">
        <v>26</v>
      </c>
      <c r="D2439" t="s">
        <v>27</v>
      </c>
      <c r="E2439" t="s">
        <v>31</v>
      </c>
      <c r="F2439" t="str">
        <f>_xlfn.XLOOKUP(E2439,State_Code_Name!$C$2:$C$52,State_Code_Name!$B$2:$B$52)</f>
        <v>Texas</v>
      </c>
      <c r="G2439" t="s">
        <v>19</v>
      </c>
      <c r="H2439" s="15">
        <v>41490</v>
      </c>
      <c r="I2439" s="15">
        <v>41493</v>
      </c>
      <c r="J2439" t="s">
        <v>14</v>
      </c>
      <c r="K2439" t="s">
        <v>15</v>
      </c>
      <c r="L2439">
        <f>Table1[[#This Row],[Date resolved]]-Table1[[#This Row],[Date received]]</f>
        <v>3</v>
      </c>
      <c r="M2439">
        <f>YEAR(Table1[[#This Row],[Date received]])</f>
        <v>2013</v>
      </c>
      <c r="N2439" t="str">
        <f>_xlfn.CONCAT("Q",_xlfn.CEILING.MATH(MONTH(Table1[[#This Row],[Date received]])/3))</f>
        <v>Q3</v>
      </c>
    </row>
    <row r="2440" spans="1:14" x14ac:dyDescent="0.3">
      <c r="A2440">
        <v>2032770</v>
      </c>
      <c r="B2440" t="s">
        <v>38</v>
      </c>
      <c r="C2440" t="s">
        <v>16</v>
      </c>
      <c r="D2440" t="s">
        <v>24</v>
      </c>
      <c r="F2440" t="e">
        <f>_xlfn.XLOOKUP(E2440,State_Code_Name!$C$2:$C$52,State_Code_Name!$B$2:$B$52)</f>
        <v>#N/A</v>
      </c>
      <c r="G2440" t="s">
        <v>305</v>
      </c>
      <c r="H2440" s="15">
        <v>42578</v>
      </c>
      <c r="I2440" s="15">
        <v>42580</v>
      </c>
      <c r="J2440" t="s">
        <v>15</v>
      </c>
      <c r="K2440" t="s">
        <v>14</v>
      </c>
      <c r="L2440">
        <f>Table1[[#This Row],[Date resolved]]-Table1[[#This Row],[Date received]]</f>
        <v>2</v>
      </c>
      <c r="M2440">
        <f>YEAR(Table1[[#This Row],[Date received]])</f>
        <v>2016</v>
      </c>
      <c r="N2440" t="str">
        <f>_xlfn.CONCAT("Q",_xlfn.CEILING.MATH(MONTH(Table1[[#This Row],[Date received]])/3))</f>
        <v>Q3</v>
      </c>
    </row>
    <row r="2441" spans="1:14" x14ac:dyDescent="0.3">
      <c r="A2441">
        <v>1892741</v>
      </c>
      <c r="B2441" t="s">
        <v>60</v>
      </c>
      <c r="C2441" t="s">
        <v>52</v>
      </c>
      <c r="D2441" t="s">
        <v>103</v>
      </c>
      <c r="E2441" t="s">
        <v>25</v>
      </c>
      <c r="F2441" t="str">
        <f>_xlfn.XLOOKUP(E2441,State_Code_Name!$C$2:$C$52,State_Code_Name!$B$2:$B$52)</f>
        <v>Georgia</v>
      </c>
      <c r="G2441" t="s">
        <v>19</v>
      </c>
      <c r="H2441" s="15">
        <v>42482</v>
      </c>
      <c r="I2441" s="15">
        <v>42482</v>
      </c>
      <c r="J2441" t="s">
        <v>14</v>
      </c>
      <c r="K2441" t="s">
        <v>14</v>
      </c>
      <c r="L2441">
        <f>Table1[[#This Row],[Date resolved]]-Table1[[#This Row],[Date received]]</f>
        <v>0</v>
      </c>
      <c r="M2441">
        <f>YEAR(Table1[[#This Row],[Date received]])</f>
        <v>2016</v>
      </c>
      <c r="N2441" t="str">
        <f>_xlfn.CONCAT("Q",_xlfn.CEILING.MATH(MONTH(Table1[[#This Row],[Date received]])/3))</f>
        <v>Q2</v>
      </c>
    </row>
    <row r="2442" spans="1:14" x14ac:dyDescent="0.3">
      <c r="A2442">
        <v>2045338</v>
      </c>
      <c r="B2442" t="s">
        <v>147</v>
      </c>
      <c r="C2442" t="s">
        <v>16</v>
      </c>
      <c r="D2442" t="s">
        <v>144</v>
      </c>
      <c r="E2442" t="s">
        <v>46</v>
      </c>
      <c r="F2442" t="str">
        <f>_xlfn.XLOOKUP(E2442,State_Code_Name!$C$2:$C$52,State_Code_Name!$B$2:$B$52)</f>
        <v>Pennsylvania</v>
      </c>
      <c r="G2442" t="s">
        <v>19</v>
      </c>
      <c r="H2442" s="15">
        <v>42585</v>
      </c>
      <c r="I2442" s="15">
        <v>42587</v>
      </c>
      <c r="J2442" t="s">
        <v>14</v>
      </c>
      <c r="K2442" t="s">
        <v>15</v>
      </c>
      <c r="L2442">
        <f>Table1[[#This Row],[Date resolved]]-Table1[[#This Row],[Date received]]</f>
        <v>2</v>
      </c>
      <c r="M2442">
        <f>YEAR(Table1[[#This Row],[Date received]])</f>
        <v>2016</v>
      </c>
      <c r="N2442" t="str">
        <f>_xlfn.CONCAT("Q",_xlfn.CEILING.MATH(MONTH(Table1[[#This Row],[Date received]])/3))</f>
        <v>Q3</v>
      </c>
    </row>
    <row r="2443" spans="1:14" x14ac:dyDescent="0.3">
      <c r="A2443">
        <v>1249755</v>
      </c>
      <c r="B2443" t="s">
        <v>54</v>
      </c>
      <c r="C2443" t="s">
        <v>52</v>
      </c>
      <c r="D2443" t="s">
        <v>76</v>
      </c>
      <c r="E2443" t="s">
        <v>22</v>
      </c>
      <c r="F2443" t="str">
        <f>_xlfn.XLOOKUP(E2443,State_Code_Name!$C$2:$C$52,State_Code_Name!$B$2:$B$52)</f>
        <v>New York</v>
      </c>
      <c r="G2443" t="s">
        <v>57</v>
      </c>
      <c r="H2443" s="15">
        <v>42055</v>
      </c>
      <c r="I2443" s="15">
        <v>42081</v>
      </c>
      <c r="J2443" t="s">
        <v>14</v>
      </c>
      <c r="K2443" t="s">
        <v>15</v>
      </c>
      <c r="L2443">
        <f>Table1[[#This Row],[Date resolved]]-Table1[[#This Row],[Date received]]</f>
        <v>26</v>
      </c>
      <c r="M2443">
        <f>YEAR(Table1[[#This Row],[Date received]])</f>
        <v>2015</v>
      </c>
      <c r="N2443" t="str">
        <f>_xlfn.CONCAT("Q",_xlfn.CEILING.MATH(MONTH(Table1[[#This Row],[Date received]])/3))</f>
        <v>Q1</v>
      </c>
    </row>
    <row r="2444" spans="1:14" x14ac:dyDescent="0.3">
      <c r="A2444">
        <v>1645319</v>
      </c>
      <c r="B2444" t="s">
        <v>38</v>
      </c>
      <c r="C2444" t="s">
        <v>32</v>
      </c>
      <c r="D2444" t="s">
        <v>44</v>
      </c>
      <c r="E2444" t="s">
        <v>22</v>
      </c>
      <c r="F2444" t="str">
        <f>_xlfn.XLOOKUP(E2444,State_Code_Name!$C$2:$C$52,State_Code_Name!$B$2:$B$52)</f>
        <v>New York</v>
      </c>
      <c r="G2444" t="s">
        <v>19</v>
      </c>
      <c r="H2444" s="15">
        <v>42316</v>
      </c>
      <c r="I2444" s="15">
        <v>42316</v>
      </c>
      <c r="J2444" t="s">
        <v>14</v>
      </c>
      <c r="K2444" t="s">
        <v>15</v>
      </c>
      <c r="L2444">
        <f>Table1[[#This Row],[Date resolved]]-Table1[[#This Row],[Date received]]</f>
        <v>0</v>
      </c>
      <c r="M2444">
        <f>YEAR(Table1[[#This Row],[Date received]])</f>
        <v>2015</v>
      </c>
      <c r="N2444" t="str">
        <f>_xlfn.CONCAT("Q",_xlfn.CEILING.MATH(MONTH(Table1[[#This Row],[Date received]])/3))</f>
        <v>Q4</v>
      </c>
    </row>
    <row r="2445" spans="1:14" x14ac:dyDescent="0.3">
      <c r="A2445">
        <v>1049789</v>
      </c>
      <c r="B2445" t="s">
        <v>380</v>
      </c>
      <c r="C2445" t="s">
        <v>9</v>
      </c>
      <c r="D2445" t="s">
        <v>10</v>
      </c>
      <c r="E2445" t="s">
        <v>18</v>
      </c>
      <c r="F2445" t="str">
        <f>_xlfn.XLOOKUP(E2445,State_Code_Name!$C$2:$C$52,State_Code_Name!$B$2:$B$52)</f>
        <v>California</v>
      </c>
      <c r="G2445" t="s">
        <v>19</v>
      </c>
      <c r="H2445" s="15">
        <v>41911</v>
      </c>
      <c r="I2445" s="15">
        <v>41911</v>
      </c>
      <c r="J2445" t="s">
        <v>14</v>
      </c>
      <c r="K2445" t="s">
        <v>14</v>
      </c>
      <c r="L2445">
        <f>Table1[[#This Row],[Date resolved]]-Table1[[#This Row],[Date received]]</f>
        <v>0</v>
      </c>
      <c r="M2445">
        <f>YEAR(Table1[[#This Row],[Date received]])</f>
        <v>2014</v>
      </c>
      <c r="N2445" t="str">
        <f>_xlfn.CONCAT("Q",_xlfn.CEILING.MATH(MONTH(Table1[[#This Row],[Date received]])/3))</f>
        <v>Q3</v>
      </c>
    </row>
    <row r="2446" spans="1:14" x14ac:dyDescent="0.3">
      <c r="A2446">
        <v>1536659</v>
      </c>
      <c r="B2446" t="s">
        <v>437</v>
      </c>
      <c r="C2446" t="s">
        <v>32</v>
      </c>
      <c r="D2446" t="s">
        <v>41</v>
      </c>
      <c r="E2446" t="s">
        <v>31</v>
      </c>
      <c r="F2446" t="str">
        <f>_xlfn.XLOOKUP(E2446,State_Code_Name!$C$2:$C$52,State_Code_Name!$B$2:$B$52)</f>
        <v>Texas</v>
      </c>
      <c r="G2446" t="s">
        <v>19</v>
      </c>
      <c r="H2446" s="15">
        <v>42242</v>
      </c>
      <c r="I2446" s="15">
        <v>42242</v>
      </c>
      <c r="J2446" t="s">
        <v>14</v>
      </c>
      <c r="K2446" t="s">
        <v>14</v>
      </c>
      <c r="L2446">
        <f>Table1[[#This Row],[Date resolved]]-Table1[[#This Row],[Date received]]</f>
        <v>0</v>
      </c>
      <c r="M2446">
        <f>YEAR(Table1[[#This Row],[Date received]])</f>
        <v>2015</v>
      </c>
      <c r="N2446" t="str">
        <f>_xlfn.CONCAT("Q",_xlfn.CEILING.MATH(MONTH(Table1[[#This Row],[Date received]])/3))</f>
        <v>Q3</v>
      </c>
    </row>
    <row r="2447" spans="1:14" x14ac:dyDescent="0.3">
      <c r="A2447">
        <v>419058</v>
      </c>
      <c r="B2447" t="s">
        <v>30</v>
      </c>
      <c r="C2447" t="s">
        <v>36</v>
      </c>
      <c r="D2447" t="s">
        <v>202</v>
      </c>
      <c r="E2447" t="s">
        <v>35</v>
      </c>
      <c r="F2447" t="str">
        <f>_xlfn.XLOOKUP(E2447,State_Code_Name!$C$2:$C$52,State_Code_Name!$B$2:$B$52)</f>
        <v>Florida</v>
      </c>
      <c r="G2447" t="s">
        <v>13</v>
      </c>
      <c r="H2447" s="15">
        <v>41423</v>
      </c>
      <c r="I2447" s="15">
        <v>41424</v>
      </c>
      <c r="J2447" t="s">
        <v>14</v>
      </c>
      <c r="K2447" t="s">
        <v>14</v>
      </c>
      <c r="L2447">
        <f>Table1[[#This Row],[Date resolved]]-Table1[[#This Row],[Date received]]</f>
        <v>1</v>
      </c>
      <c r="M2447">
        <f>YEAR(Table1[[#This Row],[Date received]])</f>
        <v>2013</v>
      </c>
      <c r="N2447" t="str">
        <f>_xlfn.CONCAT("Q",_xlfn.CEILING.MATH(MONTH(Table1[[#This Row],[Date received]])/3))</f>
        <v>Q2</v>
      </c>
    </row>
    <row r="2448" spans="1:14" x14ac:dyDescent="0.3">
      <c r="A2448">
        <v>340119</v>
      </c>
      <c r="B2448" t="s">
        <v>43</v>
      </c>
      <c r="C2448" t="s">
        <v>26</v>
      </c>
      <c r="D2448" t="s">
        <v>27</v>
      </c>
      <c r="E2448" t="s">
        <v>35</v>
      </c>
      <c r="F2448" t="str">
        <f>_xlfn.XLOOKUP(E2448,State_Code_Name!$C$2:$C$52,State_Code_Name!$B$2:$B$52)</f>
        <v>Florida</v>
      </c>
      <c r="G2448" t="s">
        <v>305</v>
      </c>
      <c r="H2448" s="15">
        <v>41337</v>
      </c>
      <c r="I2448" s="15">
        <v>41337</v>
      </c>
      <c r="J2448" t="s">
        <v>14</v>
      </c>
      <c r="K2448" t="s">
        <v>15</v>
      </c>
      <c r="L2448">
        <f>Table1[[#This Row],[Date resolved]]-Table1[[#This Row],[Date received]]</f>
        <v>0</v>
      </c>
      <c r="M2448">
        <f>YEAR(Table1[[#This Row],[Date received]])</f>
        <v>2013</v>
      </c>
      <c r="N2448" t="str">
        <f>_xlfn.CONCAT("Q",_xlfn.CEILING.MATH(MONTH(Table1[[#This Row],[Date received]])/3))</f>
        <v>Q1</v>
      </c>
    </row>
    <row r="2449" spans="1:14" x14ac:dyDescent="0.3">
      <c r="A2449">
        <v>1375483</v>
      </c>
      <c r="B2449" t="s">
        <v>11</v>
      </c>
      <c r="C2449" t="s">
        <v>32</v>
      </c>
      <c r="D2449" t="s">
        <v>44</v>
      </c>
      <c r="E2449" t="s">
        <v>178</v>
      </c>
      <c r="F2449" t="str">
        <f>_xlfn.XLOOKUP(E2449,State_Code_Name!$C$2:$C$52,State_Code_Name!$B$2:$B$52)</f>
        <v>Utah</v>
      </c>
      <c r="G2449" t="s">
        <v>19</v>
      </c>
      <c r="H2449" s="15">
        <v>42138</v>
      </c>
      <c r="I2449" s="15">
        <v>42138</v>
      </c>
      <c r="J2449" t="s">
        <v>14</v>
      </c>
      <c r="K2449" t="s">
        <v>15</v>
      </c>
      <c r="L2449">
        <f>Table1[[#This Row],[Date resolved]]-Table1[[#This Row],[Date received]]</f>
        <v>0</v>
      </c>
      <c r="M2449">
        <f>YEAR(Table1[[#This Row],[Date received]])</f>
        <v>2015</v>
      </c>
      <c r="N2449" t="str">
        <f>_xlfn.CONCAT("Q",_xlfn.CEILING.MATH(MONTH(Table1[[#This Row],[Date received]])/3))</f>
        <v>Q2</v>
      </c>
    </row>
    <row r="2450" spans="1:14" x14ac:dyDescent="0.3">
      <c r="A2450">
        <v>1904265</v>
      </c>
      <c r="B2450" t="s">
        <v>11</v>
      </c>
      <c r="C2450" t="s">
        <v>61</v>
      </c>
      <c r="D2450" t="s">
        <v>459</v>
      </c>
      <c r="E2450" t="s">
        <v>39</v>
      </c>
      <c r="F2450" t="str">
        <f>_xlfn.XLOOKUP(E2450,State_Code_Name!$C$2:$C$52,State_Code_Name!$B$2:$B$52)</f>
        <v>Ohio</v>
      </c>
      <c r="G2450" t="s">
        <v>19</v>
      </c>
      <c r="H2450" s="15">
        <v>42490</v>
      </c>
      <c r="I2450" s="15">
        <v>42490</v>
      </c>
      <c r="J2450" t="s">
        <v>14</v>
      </c>
      <c r="K2450" t="s">
        <v>14</v>
      </c>
      <c r="L2450">
        <f>Table1[[#This Row],[Date resolved]]-Table1[[#This Row],[Date received]]</f>
        <v>0</v>
      </c>
      <c r="M2450">
        <f>YEAR(Table1[[#This Row],[Date received]])</f>
        <v>2016</v>
      </c>
      <c r="N2450" t="str">
        <f>_xlfn.CONCAT("Q",_xlfn.CEILING.MATH(MONTH(Table1[[#This Row],[Date received]])/3))</f>
        <v>Q2</v>
      </c>
    </row>
    <row r="2451" spans="1:14" x14ac:dyDescent="0.3">
      <c r="A2451">
        <v>1743638</v>
      </c>
      <c r="B2451" t="s">
        <v>208</v>
      </c>
      <c r="C2451" t="s">
        <v>32</v>
      </c>
      <c r="D2451" t="s">
        <v>41</v>
      </c>
      <c r="E2451" t="s">
        <v>195</v>
      </c>
      <c r="F2451" t="str">
        <f>_xlfn.XLOOKUP(E2451,State_Code_Name!$C$2:$C$52,State_Code_Name!$B$2:$B$52)</f>
        <v>Nebraska</v>
      </c>
      <c r="G2451" t="s">
        <v>19</v>
      </c>
      <c r="H2451" s="15">
        <v>42383</v>
      </c>
      <c r="I2451" s="15">
        <v>42388</v>
      </c>
      <c r="J2451" t="s">
        <v>14</v>
      </c>
      <c r="K2451" t="s">
        <v>15</v>
      </c>
      <c r="L2451">
        <f>Table1[[#This Row],[Date resolved]]-Table1[[#This Row],[Date received]]</f>
        <v>5</v>
      </c>
      <c r="M2451">
        <f>YEAR(Table1[[#This Row],[Date received]])</f>
        <v>2016</v>
      </c>
      <c r="N2451" t="str">
        <f>_xlfn.CONCAT("Q",_xlfn.CEILING.MATH(MONTH(Table1[[#This Row],[Date received]])/3))</f>
        <v>Q1</v>
      </c>
    </row>
    <row r="2452" spans="1:14" x14ac:dyDescent="0.3">
      <c r="A2452">
        <v>441699</v>
      </c>
      <c r="B2452" t="s">
        <v>11</v>
      </c>
      <c r="C2452" t="s">
        <v>16</v>
      </c>
      <c r="D2452" t="s">
        <v>144</v>
      </c>
      <c r="E2452" t="s">
        <v>48</v>
      </c>
      <c r="F2452" t="str">
        <f>_xlfn.XLOOKUP(E2452,State_Code_Name!$C$2:$C$52,State_Code_Name!$B$2:$B$52)</f>
        <v>New Jersey</v>
      </c>
      <c r="G2452" t="s">
        <v>13</v>
      </c>
      <c r="H2452" s="15">
        <v>41450</v>
      </c>
      <c r="I2452" s="15">
        <v>41451</v>
      </c>
      <c r="J2452" t="s">
        <v>14</v>
      </c>
      <c r="K2452" t="s">
        <v>15</v>
      </c>
      <c r="L2452">
        <f>Table1[[#This Row],[Date resolved]]-Table1[[#This Row],[Date received]]</f>
        <v>1</v>
      </c>
      <c r="M2452">
        <f>YEAR(Table1[[#This Row],[Date received]])</f>
        <v>2013</v>
      </c>
      <c r="N2452" t="str">
        <f>_xlfn.CONCAT("Q",_xlfn.CEILING.MATH(MONTH(Table1[[#This Row],[Date received]])/3))</f>
        <v>Q2</v>
      </c>
    </row>
    <row r="2453" spans="1:14" x14ac:dyDescent="0.3">
      <c r="A2453">
        <v>1152859</v>
      </c>
      <c r="B2453" t="s">
        <v>30</v>
      </c>
      <c r="C2453" t="s">
        <v>32</v>
      </c>
      <c r="D2453" t="s">
        <v>161</v>
      </c>
      <c r="E2453" t="s">
        <v>77</v>
      </c>
      <c r="F2453" t="str">
        <f>_xlfn.XLOOKUP(E2453,State_Code_Name!$C$2:$C$52,State_Code_Name!$B$2:$B$52)</f>
        <v>Missouri</v>
      </c>
      <c r="G2453" t="s">
        <v>19</v>
      </c>
      <c r="H2453" s="15">
        <v>41984</v>
      </c>
      <c r="I2453" s="15">
        <v>41988</v>
      </c>
      <c r="J2453" t="s">
        <v>14</v>
      </c>
      <c r="K2453" t="s">
        <v>15</v>
      </c>
      <c r="L2453">
        <f>Table1[[#This Row],[Date resolved]]-Table1[[#This Row],[Date received]]</f>
        <v>4</v>
      </c>
      <c r="M2453">
        <f>YEAR(Table1[[#This Row],[Date received]])</f>
        <v>2014</v>
      </c>
      <c r="N2453" t="str">
        <f>_xlfn.CONCAT("Q",_xlfn.CEILING.MATH(MONTH(Table1[[#This Row],[Date received]])/3))</f>
        <v>Q4</v>
      </c>
    </row>
    <row r="2454" spans="1:14" x14ac:dyDescent="0.3">
      <c r="A2454">
        <v>529509</v>
      </c>
      <c r="B2454" t="s">
        <v>546</v>
      </c>
      <c r="C2454" t="s">
        <v>9</v>
      </c>
      <c r="D2454" t="s">
        <v>183</v>
      </c>
      <c r="E2454" t="s">
        <v>18</v>
      </c>
      <c r="F2454" t="str">
        <f>_xlfn.XLOOKUP(E2454,State_Code_Name!$C$2:$C$52,State_Code_Name!$B$2:$B$52)</f>
        <v>California</v>
      </c>
      <c r="G2454" t="s">
        <v>19</v>
      </c>
      <c r="H2454" s="15">
        <v>41533</v>
      </c>
      <c r="I2454" s="15">
        <v>41534</v>
      </c>
      <c r="J2454" t="s">
        <v>14</v>
      </c>
      <c r="K2454" t="s">
        <v>14</v>
      </c>
      <c r="L2454">
        <f>Table1[[#This Row],[Date resolved]]-Table1[[#This Row],[Date received]]</f>
        <v>1</v>
      </c>
      <c r="M2454">
        <f>YEAR(Table1[[#This Row],[Date received]])</f>
        <v>2013</v>
      </c>
      <c r="N2454" t="str">
        <f>_xlfn.CONCAT("Q",_xlfn.CEILING.MATH(MONTH(Table1[[#This Row],[Date received]])/3))</f>
        <v>Q3</v>
      </c>
    </row>
    <row r="2455" spans="1:14" x14ac:dyDescent="0.3">
      <c r="A2455">
        <v>542610</v>
      </c>
      <c r="B2455" t="s">
        <v>95</v>
      </c>
      <c r="C2455" t="s">
        <v>9</v>
      </c>
      <c r="D2455" t="s">
        <v>10</v>
      </c>
      <c r="E2455" t="s">
        <v>48</v>
      </c>
      <c r="F2455" t="str">
        <f>_xlfn.XLOOKUP(E2455,State_Code_Name!$C$2:$C$52,State_Code_Name!$B$2:$B$52)</f>
        <v>New Jersey</v>
      </c>
      <c r="G2455" t="s">
        <v>305</v>
      </c>
      <c r="H2455" s="15">
        <v>41542</v>
      </c>
      <c r="I2455" s="15">
        <v>41544</v>
      </c>
      <c r="J2455" t="s">
        <v>14</v>
      </c>
      <c r="K2455" t="s">
        <v>15</v>
      </c>
      <c r="L2455">
        <f>Table1[[#This Row],[Date resolved]]-Table1[[#This Row],[Date received]]</f>
        <v>2</v>
      </c>
      <c r="M2455">
        <f>YEAR(Table1[[#This Row],[Date received]])</f>
        <v>2013</v>
      </c>
      <c r="N2455" t="str">
        <f>_xlfn.CONCAT("Q",_xlfn.CEILING.MATH(MONTH(Table1[[#This Row],[Date received]])/3))</f>
        <v>Q3</v>
      </c>
    </row>
    <row r="2456" spans="1:14" x14ac:dyDescent="0.3">
      <c r="A2456">
        <v>1929672</v>
      </c>
      <c r="B2456" t="s">
        <v>1123</v>
      </c>
      <c r="C2456" t="s">
        <v>9</v>
      </c>
      <c r="D2456" t="s">
        <v>544</v>
      </c>
      <c r="E2456" t="s">
        <v>100</v>
      </c>
      <c r="F2456" t="str">
        <f>_xlfn.XLOOKUP(E2456,State_Code_Name!$C$2:$C$52,State_Code_Name!$B$2:$B$52)</f>
        <v>Arizona</v>
      </c>
      <c r="G2456" t="s">
        <v>13</v>
      </c>
      <c r="H2456" s="15">
        <v>42507</v>
      </c>
      <c r="I2456" s="15">
        <v>42507</v>
      </c>
      <c r="J2456" t="s">
        <v>14</v>
      </c>
      <c r="K2456" t="s">
        <v>15</v>
      </c>
      <c r="L2456">
        <f>Table1[[#This Row],[Date resolved]]-Table1[[#This Row],[Date received]]</f>
        <v>0</v>
      </c>
      <c r="M2456">
        <f>YEAR(Table1[[#This Row],[Date received]])</f>
        <v>2016</v>
      </c>
      <c r="N2456" t="str">
        <f>_xlfn.CONCAT("Q",_xlfn.CEILING.MATH(MONTH(Table1[[#This Row],[Date received]])/3))</f>
        <v>Q2</v>
      </c>
    </row>
    <row r="2457" spans="1:14" x14ac:dyDescent="0.3">
      <c r="A2457">
        <v>571527</v>
      </c>
      <c r="B2457" t="s">
        <v>50</v>
      </c>
      <c r="C2457" t="s">
        <v>26</v>
      </c>
      <c r="D2457" t="s">
        <v>56</v>
      </c>
      <c r="E2457" t="s">
        <v>100</v>
      </c>
      <c r="F2457" t="str">
        <f>_xlfn.XLOOKUP(E2457,State_Code_Name!$C$2:$C$52,State_Code_Name!$B$2:$B$52)</f>
        <v>Arizona</v>
      </c>
      <c r="G2457" t="s">
        <v>19</v>
      </c>
      <c r="H2457" s="15">
        <v>41572</v>
      </c>
      <c r="I2457" s="15">
        <v>41572</v>
      </c>
      <c r="J2457" t="s">
        <v>14</v>
      </c>
      <c r="K2457" t="s">
        <v>15</v>
      </c>
      <c r="L2457">
        <f>Table1[[#This Row],[Date resolved]]-Table1[[#This Row],[Date received]]</f>
        <v>0</v>
      </c>
      <c r="M2457">
        <f>YEAR(Table1[[#This Row],[Date received]])</f>
        <v>2013</v>
      </c>
      <c r="N2457" t="str">
        <f>_xlfn.CONCAT("Q",_xlfn.CEILING.MATH(MONTH(Table1[[#This Row],[Date received]])/3))</f>
        <v>Q4</v>
      </c>
    </row>
    <row r="2458" spans="1:14" x14ac:dyDescent="0.3">
      <c r="A2458">
        <v>516003</v>
      </c>
      <c r="B2458" t="s">
        <v>65</v>
      </c>
      <c r="C2458" t="s">
        <v>9</v>
      </c>
      <c r="D2458" t="s">
        <v>10</v>
      </c>
      <c r="E2458" t="s">
        <v>35</v>
      </c>
      <c r="F2458" t="str">
        <f>_xlfn.XLOOKUP(E2458,State_Code_Name!$C$2:$C$52,State_Code_Name!$B$2:$B$52)</f>
        <v>Florida</v>
      </c>
      <c r="G2458" t="s">
        <v>19</v>
      </c>
      <c r="H2458" s="15">
        <v>41522</v>
      </c>
      <c r="I2458" s="15">
        <v>41523</v>
      </c>
      <c r="J2458" t="s">
        <v>14</v>
      </c>
      <c r="K2458" t="s">
        <v>15</v>
      </c>
      <c r="L2458">
        <f>Table1[[#This Row],[Date resolved]]-Table1[[#This Row],[Date received]]</f>
        <v>1</v>
      </c>
      <c r="M2458">
        <f>YEAR(Table1[[#This Row],[Date received]])</f>
        <v>2013</v>
      </c>
      <c r="N2458" t="str">
        <f>_xlfn.CONCAT("Q",_xlfn.CEILING.MATH(MONTH(Table1[[#This Row],[Date received]])/3))</f>
        <v>Q3</v>
      </c>
    </row>
    <row r="2459" spans="1:14" x14ac:dyDescent="0.3">
      <c r="A2459">
        <v>1974354</v>
      </c>
      <c r="B2459" t="s">
        <v>220</v>
      </c>
      <c r="C2459" t="s">
        <v>16</v>
      </c>
      <c r="D2459" t="s">
        <v>20</v>
      </c>
      <c r="E2459" t="s">
        <v>106</v>
      </c>
      <c r="F2459" t="str">
        <f>_xlfn.XLOOKUP(E2459,State_Code_Name!$C$2:$C$52,State_Code_Name!$B$2:$B$52)</f>
        <v>Indiana</v>
      </c>
      <c r="G2459" t="s">
        <v>305</v>
      </c>
      <c r="H2459" s="15">
        <v>42538</v>
      </c>
      <c r="I2459" s="15">
        <v>42542</v>
      </c>
      <c r="J2459" t="s">
        <v>14</v>
      </c>
      <c r="K2459" t="s">
        <v>15</v>
      </c>
      <c r="L2459">
        <f>Table1[[#This Row],[Date resolved]]-Table1[[#This Row],[Date received]]</f>
        <v>4</v>
      </c>
      <c r="M2459">
        <f>YEAR(Table1[[#This Row],[Date received]])</f>
        <v>2016</v>
      </c>
      <c r="N2459" t="str">
        <f>_xlfn.CONCAT("Q",_xlfn.CEILING.MATH(MONTH(Table1[[#This Row],[Date received]])/3))</f>
        <v>Q2</v>
      </c>
    </row>
    <row r="2460" spans="1:14" x14ac:dyDescent="0.3">
      <c r="A2460">
        <v>1868140</v>
      </c>
      <c r="B2460" t="s">
        <v>63</v>
      </c>
      <c r="C2460" t="s">
        <v>61</v>
      </c>
      <c r="D2460" t="s">
        <v>459</v>
      </c>
      <c r="E2460" t="s">
        <v>51</v>
      </c>
      <c r="F2460" t="str">
        <f>_xlfn.XLOOKUP(E2460,State_Code_Name!$C$2:$C$52,State_Code_Name!$B$2:$B$52)</f>
        <v>Washington</v>
      </c>
      <c r="G2460" t="s">
        <v>19</v>
      </c>
      <c r="H2460" s="15">
        <v>42466</v>
      </c>
      <c r="I2460" s="15">
        <v>42466</v>
      </c>
      <c r="J2460" t="s">
        <v>14</v>
      </c>
      <c r="K2460" t="s">
        <v>15</v>
      </c>
      <c r="L2460">
        <f>Table1[[#This Row],[Date resolved]]-Table1[[#This Row],[Date received]]</f>
        <v>0</v>
      </c>
      <c r="M2460">
        <f>YEAR(Table1[[#This Row],[Date received]])</f>
        <v>2016</v>
      </c>
      <c r="N2460" t="str">
        <f>_xlfn.CONCAT("Q",_xlfn.CEILING.MATH(MONTH(Table1[[#This Row],[Date received]])/3))</f>
        <v>Q2</v>
      </c>
    </row>
    <row r="2461" spans="1:14" x14ac:dyDescent="0.3">
      <c r="A2461">
        <v>310166</v>
      </c>
      <c r="B2461" t="s">
        <v>163</v>
      </c>
      <c r="C2461" t="s">
        <v>26</v>
      </c>
      <c r="D2461" t="s">
        <v>27</v>
      </c>
      <c r="E2461" t="s">
        <v>66</v>
      </c>
      <c r="F2461" t="str">
        <f>_xlfn.XLOOKUP(E2461,State_Code_Name!$C$2:$C$52,State_Code_Name!$B$2:$B$52)</f>
        <v>Michigan</v>
      </c>
      <c r="G2461" t="s">
        <v>305</v>
      </c>
      <c r="H2461" s="15">
        <v>41313</v>
      </c>
      <c r="I2461" s="15">
        <v>41316</v>
      </c>
      <c r="J2461" t="s">
        <v>14</v>
      </c>
      <c r="K2461" t="s">
        <v>15</v>
      </c>
      <c r="L2461">
        <f>Table1[[#This Row],[Date resolved]]-Table1[[#This Row],[Date received]]</f>
        <v>3</v>
      </c>
      <c r="M2461">
        <f>YEAR(Table1[[#This Row],[Date received]])</f>
        <v>2013</v>
      </c>
      <c r="N2461" t="str">
        <f>_xlfn.CONCAT("Q",_xlfn.CEILING.MATH(MONTH(Table1[[#This Row],[Date received]])/3))</f>
        <v>Q1</v>
      </c>
    </row>
    <row r="2462" spans="1:14" x14ac:dyDescent="0.3">
      <c r="A2462">
        <v>1964695</v>
      </c>
      <c r="B2462" t="s">
        <v>68</v>
      </c>
      <c r="C2462" t="s">
        <v>36</v>
      </c>
      <c r="D2462" t="s">
        <v>170</v>
      </c>
      <c r="E2462" t="s">
        <v>31</v>
      </c>
      <c r="F2462" t="str">
        <f>_xlfn.XLOOKUP(E2462,State_Code_Name!$C$2:$C$52,State_Code_Name!$B$2:$B$52)</f>
        <v>Texas</v>
      </c>
      <c r="G2462" t="s">
        <v>19</v>
      </c>
      <c r="H2462" s="15">
        <v>42532</v>
      </c>
      <c r="I2462" s="15">
        <v>42532</v>
      </c>
      <c r="J2462" t="s">
        <v>14</v>
      </c>
      <c r="K2462" t="s">
        <v>15</v>
      </c>
      <c r="L2462">
        <f>Table1[[#This Row],[Date resolved]]-Table1[[#This Row],[Date received]]</f>
        <v>0</v>
      </c>
      <c r="M2462">
        <f>YEAR(Table1[[#This Row],[Date received]])</f>
        <v>2016</v>
      </c>
      <c r="N2462" t="str">
        <f>_xlfn.CONCAT("Q",_xlfn.CEILING.MATH(MONTH(Table1[[#This Row],[Date received]])/3))</f>
        <v>Q2</v>
      </c>
    </row>
    <row r="2463" spans="1:14" x14ac:dyDescent="0.3">
      <c r="A2463">
        <v>1607671</v>
      </c>
      <c r="B2463" t="s">
        <v>105</v>
      </c>
      <c r="C2463" t="s">
        <v>32</v>
      </c>
      <c r="D2463" t="s">
        <v>161</v>
      </c>
      <c r="E2463" t="s">
        <v>39</v>
      </c>
      <c r="F2463" t="str">
        <f>_xlfn.XLOOKUP(E2463,State_Code_Name!$C$2:$C$52,State_Code_Name!$B$2:$B$52)</f>
        <v>Ohio</v>
      </c>
      <c r="G2463" t="s">
        <v>19</v>
      </c>
      <c r="H2463" s="15">
        <v>42292</v>
      </c>
      <c r="I2463" s="15">
        <v>42292</v>
      </c>
      <c r="J2463" t="s">
        <v>14</v>
      </c>
      <c r="K2463" t="s">
        <v>14</v>
      </c>
      <c r="L2463">
        <f>Table1[[#This Row],[Date resolved]]-Table1[[#This Row],[Date received]]</f>
        <v>0</v>
      </c>
      <c r="M2463">
        <f>YEAR(Table1[[#This Row],[Date received]])</f>
        <v>2015</v>
      </c>
      <c r="N2463" t="str">
        <f>_xlfn.CONCAT("Q",_xlfn.CEILING.MATH(MONTH(Table1[[#This Row],[Date received]])/3))</f>
        <v>Q4</v>
      </c>
    </row>
    <row r="2464" spans="1:14" x14ac:dyDescent="0.3">
      <c r="A2464">
        <v>1708660</v>
      </c>
      <c r="B2464" t="s">
        <v>97</v>
      </c>
      <c r="C2464" t="s">
        <v>52</v>
      </c>
      <c r="D2464" t="s">
        <v>76</v>
      </c>
      <c r="E2464" t="s">
        <v>186</v>
      </c>
      <c r="F2464" t="str">
        <f>_xlfn.XLOOKUP(E2464,State_Code_Name!$C$2:$C$52,State_Code_Name!$B$2:$B$52)</f>
        <v>Arkansas</v>
      </c>
      <c r="G2464" t="s">
        <v>19</v>
      </c>
      <c r="H2464" s="15">
        <v>42356</v>
      </c>
      <c r="I2464" s="15">
        <v>42356</v>
      </c>
      <c r="J2464" t="s">
        <v>14</v>
      </c>
      <c r="K2464" t="s">
        <v>15</v>
      </c>
      <c r="L2464">
        <f>Table1[[#This Row],[Date resolved]]-Table1[[#This Row],[Date received]]</f>
        <v>0</v>
      </c>
      <c r="M2464">
        <f>YEAR(Table1[[#This Row],[Date received]])</f>
        <v>2015</v>
      </c>
      <c r="N2464" t="str">
        <f>_xlfn.CONCAT("Q",_xlfn.CEILING.MATH(MONTH(Table1[[#This Row],[Date received]])/3))</f>
        <v>Q4</v>
      </c>
    </row>
    <row r="2465" spans="1:14" x14ac:dyDescent="0.3">
      <c r="A2465">
        <v>467628</v>
      </c>
      <c r="B2465" t="s">
        <v>11</v>
      </c>
      <c r="C2465" t="s">
        <v>26</v>
      </c>
      <c r="D2465" t="s">
        <v>27</v>
      </c>
      <c r="E2465" t="s">
        <v>22</v>
      </c>
      <c r="F2465" t="str">
        <f>_xlfn.XLOOKUP(E2465,State_Code_Name!$C$2:$C$52,State_Code_Name!$B$2:$B$52)</f>
        <v>New York</v>
      </c>
      <c r="G2465" t="s">
        <v>19</v>
      </c>
      <c r="H2465" s="15">
        <v>41481</v>
      </c>
      <c r="I2465" s="15">
        <v>41484</v>
      </c>
      <c r="J2465" t="s">
        <v>14</v>
      </c>
      <c r="K2465" t="s">
        <v>15</v>
      </c>
      <c r="L2465">
        <f>Table1[[#This Row],[Date resolved]]-Table1[[#This Row],[Date received]]</f>
        <v>3</v>
      </c>
      <c r="M2465">
        <f>YEAR(Table1[[#This Row],[Date received]])</f>
        <v>2013</v>
      </c>
      <c r="N2465" t="str">
        <f>_xlfn.CONCAT("Q",_xlfn.CEILING.MATH(MONTH(Table1[[#This Row],[Date received]])/3))</f>
        <v>Q3</v>
      </c>
    </row>
    <row r="2466" spans="1:14" x14ac:dyDescent="0.3">
      <c r="A2466">
        <v>1246281</v>
      </c>
      <c r="B2466" t="s">
        <v>69</v>
      </c>
      <c r="C2466" t="s">
        <v>26</v>
      </c>
      <c r="D2466" t="s">
        <v>78</v>
      </c>
      <c r="E2466" t="s">
        <v>22</v>
      </c>
      <c r="F2466" t="str">
        <f>_xlfn.XLOOKUP(E2466,State_Code_Name!$C$2:$C$52,State_Code_Name!$B$2:$B$52)</f>
        <v>New York</v>
      </c>
      <c r="G2466" t="s">
        <v>19</v>
      </c>
      <c r="H2466" s="15">
        <v>42054</v>
      </c>
      <c r="I2466" s="15">
        <v>42054</v>
      </c>
      <c r="J2466" t="s">
        <v>14</v>
      </c>
      <c r="K2466" t="s">
        <v>14</v>
      </c>
      <c r="L2466">
        <f>Table1[[#This Row],[Date resolved]]-Table1[[#This Row],[Date received]]</f>
        <v>0</v>
      </c>
      <c r="M2466">
        <f>YEAR(Table1[[#This Row],[Date received]])</f>
        <v>2015</v>
      </c>
      <c r="N2466" t="str">
        <f>_xlfn.CONCAT("Q",_xlfn.CEILING.MATH(MONTH(Table1[[#This Row],[Date received]])/3))</f>
        <v>Q1</v>
      </c>
    </row>
    <row r="2467" spans="1:14" x14ac:dyDescent="0.3">
      <c r="A2467">
        <v>2011219</v>
      </c>
      <c r="B2467" t="s">
        <v>92</v>
      </c>
      <c r="C2467" t="s">
        <v>26</v>
      </c>
      <c r="D2467" t="s">
        <v>27</v>
      </c>
      <c r="E2467" t="s">
        <v>77</v>
      </c>
      <c r="F2467" t="str">
        <f>_xlfn.XLOOKUP(E2467,State_Code_Name!$C$2:$C$52,State_Code_Name!$B$2:$B$52)</f>
        <v>Missouri</v>
      </c>
      <c r="G2467" t="s">
        <v>305</v>
      </c>
      <c r="H2467" s="15">
        <v>42564</v>
      </c>
      <c r="I2467" s="15">
        <v>42566</v>
      </c>
      <c r="J2467" t="s">
        <v>14</v>
      </c>
      <c r="K2467" t="s">
        <v>15</v>
      </c>
      <c r="L2467">
        <f>Table1[[#This Row],[Date resolved]]-Table1[[#This Row],[Date received]]</f>
        <v>2</v>
      </c>
      <c r="M2467">
        <f>YEAR(Table1[[#This Row],[Date received]])</f>
        <v>2016</v>
      </c>
      <c r="N2467" t="str">
        <f>_xlfn.CONCAT("Q",_xlfn.CEILING.MATH(MONTH(Table1[[#This Row],[Date received]])/3))</f>
        <v>Q3</v>
      </c>
    </row>
    <row r="2468" spans="1:14" x14ac:dyDescent="0.3">
      <c r="A2468">
        <v>222359</v>
      </c>
      <c r="B2468" t="s">
        <v>134</v>
      </c>
      <c r="C2468" t="s">
        <v>16</v>
      </c>
      <c r="D2468" t="s">
        <v>20</v>
      </c>
      <c r="E2468" t="s">
        <v>39</v>
      </c>
      <c r="F2468" t="str">
        <f>_xlfn.XLOOKUP(E2468,State_Code_Name!$C$2:$C$52,State_Code_Name!$B$2:$B$52)</f>
        <v>Ohio</v>
      </c>
      <c r="G2468" t="s">
        <v>57</v>
      </c>
      <c r="H2468" s="15">
        <v>41278</v>
      </c>
      <c r="I2468" s="15">
        <v>41278</v>
      </c>
      <c r="J2468" t="s">
        <v>14</v>
      </c>
      <c r="K2468" t="s">
        <v>14</v>
      </c>
      <c r="L2468">
        <f>Table1[[#This Row],[Date resolved]]-Table1[[#This Row],[Date received]]</f>
        <v>0</v>
      </c>
      <c r="M2468">
        <f>YEAR(Table1[[#This Row],[Date received]])</f>
        <v>2013</v>
      </c>
      <c r="N2468" t="str">
        <f>_xlfn.CONCAT("Q",_xlfn.CEILING.MATH(MONTH(Table1[[#This Row],[Date received]])/3))</f>
        <v>Q1</v>
      </c>
    </row>
    <row r="2469" spans="1:14" x14ac:dyDescent="0.3">
      <c r="A2469">
        <v>1412957</v>
      </c>
      <c r="B2469" t="s">
        <v>58</v>
      </c>
      <c r="C2469" t="s">
        <v>16</v>
      </c>
      <c r="D2469" t="s">
        <v>144</v>
      </c>
      <c r="E2469" t="s">
        <v>35</v>
      </c>
      <c r="F2469" t="str">
        <f>_xlfn.XLOOKUP(E2469,State_Code_Name!$C$2:$C$52,State_Code_Name!$B$2:$B$52)</f>
        <v>Florida</v>
      </c>
      <c r="G2469" t="s">
        <v>19</v>
      </c>
      <c r="H2469" s="15">
        <v>42164</v>
      </c>
      <c r="I2469" s="15">
        <v>42164</v>
      </c>
      <c r="J2469" t="s">
        <v>14</v>
      </c>
      <c r="K2469" t="s">
        <v>15</v>
      </c>
      <c r="L2469">
        <f>Table1[[#This Row],[Date resolved]]-Table1[[#This Row],[Date received]]</f>
        <v>0</v>
      </c>
      <c r="M2469">
        <f>YEAR(Table1[[#This Row],[Date received]])</f>
        <v>2015</v>
      </c>
      <c r="N2469" t="str">
        <f>_xlfn.CONCAT("Q",_xlfn.CEILING.MATH(MONTH(Table1[[#This Row],[Date received]])/3))</f>
        <v>Q2</v>
      </c>
    </row>
    <row r="2470" spans="1:14" x14ac:dyDescent="0.3">
      <c r="A2470">
        <v>1106129</v>
      </c>
      <c r="B2470" t="s">
        <v>47</v>
      </c>
      <c r="C2470" t="s">
        <v>26</v>
      </c>
      <c r="D2470" t="s">
        <v>27</v>
      </c>
      <c r="E2470" t="s">
        <v>101</v>
      </c>
      <c r="F2470" t="str">
        <f>_xlfn.XLOOKUP(E2470,State_Code_Name!$C$2:$C$52,State_Code_Name!$B$2:$B$52)</f>
        <v>Delaware</v>
      </c>
      <c r="G2470" t="s">
        <v>19</v>
      </c>
      <c r="H2470" s="15">
        <v>41949</v>
      </c>
      <c r="I2470" s="15">
        <v>41949</v>
      </c>
      <c r="J2470" t="s">
        <v>14</v>
      </c>
      <c r="K2470" t="s">
        <v>15</v>
      </c>
      <c r="L2470">
        <f>Table1[[#This Row],[Date resolved]]-Table1[[#This Row],[Date received]]</f>
        <v>0</v>
      </c>
      <c r="M2470">
        <f>YEAR(Table1[[#This Row],[Date received]])</f>
        <v>2014</v>
      </c>
      <c r="N2470" t="str">
        <f>_xlfn.CONCAT("Q",_xlfn.CEILING.MATH(MONTH(Table1[[#This Row],[Date received]])/3))</f>
        <v>Q4</v>
      </c>
    </row>
    <row r="2471" spans="1:14" x14ac:dyDescent="0.3">
      <c r="A2471">
        <v>1800803</v>
      </c>
      <c r="B2471" t="s">
        <v>181</v>
      </c>
      <c r="C2471" t="s">
        <v>32</v>
      </c>
      <c r="D2471" t="s">
        <v>161</v>
      </c>
      <c r="E2471" t="s">
        <v>22</v>
      </c>
      <c r="F2471" t="str">
        <f>_xlfn.XLOOKUP(E2471,State_Code_Name!$C$2:$C$52,State_Code_Name!$B$2:$B$52)</f>
        <v>New York</v>
      </c>
      <c r="G2471" t="s">
        <v>19</v>
      </c>
      <c r="H2471" s="15">
        <v>42423</v>
      </c>
      <c r="I2471" s="15">
        <v>42423</v>
      </c>
      <c r="J2471" t="s">
        <v>14</v>
      </c>
      <c r="K2471" t="s">
        <v>15</v>
      </c>
      <c r="L2471">
        <f>Table1[[#This Row],[Date resolved]]-Table1[[#This Row],[Date received]]</f>
        <v>0</v>
      </c>
      <c r="M2471">
        <f>YEAR(Table1[[#This Row],[Date received]])</f>
        <v>2016</v>
      </c>
      <c r="N2471" t="str">
        <f>_xlfn.CONCAT("Q",_xlfn.CEILING.MATH(MONTH(Table1[[#This Row],[Date received]])/3))</f>
        <v>Q1</v>
      </c>
    </row>
    <row r="2472" spans="1:14" x14ac:dyDescent="0.3">
      <c r="A2472">
        <v>356771</v>
      </c>
      <c r="B2472" t="s">
        <v>30</v>
      </c>
      <c r="C2472" t="s">
        <v>16</v>
      </c>
      <c r="D2472" t="s">
        <v>20</v>
      </c>
      <c r="E2472" t="s">
        <v>18</v>
      </c>
      <c r="F2472" t="str">
        <f>_xlfn.XLOOKUP(E2472,State_Code_Name!$C$2:$C$52,State_Code_Name!$B$2:$B$52)</f>
        <v>California</v>
      </c>
      <c r="G2472" t="s">
        <v>305</v>
      </c>
      <c r="H2472" s="15">
        <v>41348</v>
      </c>
      <c r="I2472" s="15">
        <v>41352</v>
      </c>
      <c r="J2472" t="s">
        <v>14</v>
      </c>
      <c r="K2472" t="s">
        <v>15</v>
      </c>
      <c r="L2472">
        <f>Table1[[#This Row],[Date resolved]]-Table1[[#This Row],[Date received]]</f>
        <v>4</v>
      </c>
      <c r="M2472">
        <f>YEAR(Table1[[#This Row],[Date received]])</f>
        <v>2013</v>
      </c>
      <c r="N2472" t="str">
        <f>_xlfn.CONCAT("Q",_xlfn.CEILING.MATH(MONTH(Table1[[#This Row],[Date received]])/3))</f>
        <v>Q1</v>
      </c>
    </row>
    <row r="2473" spans="1:14" x14ac:dyDescent="0.3">
      <c r="A2473">
        <v>1077082</v>
      </c>
      <c r="B2473" t="s">
        <v>97</v>
      </c>
      <c r="C2473" t="s">
        <v>52</v>
      </c>
      <c r="D2473" t="s">
        <v>103</v>
      </c>
      <c r="E2473" t="s">
        <v>12</v>
      </c>
      <c r="F2473" t="str">
        <f>_xlfn.XLOOKUP(E2473,State_Code_Name!$C$2:$C$52,State_Code_Name!$B$2:$B$52)</f>
        <v>Virginia</v>
      </c>
      <c r="G2473" t="s">
        <v>19</v>
      </c>
      <c r="H2473" s="15">
        <v>41931</v>
      </c>
      <c r="I2473" s="15">
        <v>41936</v>
      </c>
      <c r="J2473" t="s">
        <v>14</v>
      </c>
      <c r="K2473" t="s">
        <v>14</v>
      </c>
      <c r="L2473">
        <f>Table1[[#This Row],[Date resolved]]-Table1[[#This Row],[Date received]]</f>
        <v>5</v>
      </c>
      <c r="M2473">
        <f>YEAR(Table1[[#This Row],[Date received]])</f>
        <v>2014</v>
      </c>
      <c r="N2473" t="str">
        <f>_xlfn.CONCAT("Q",_xlfn.CEILING.MATH(MONTH(Table1[[#This Row],[Date received]])/3))</f>
        <v>Q4</v>
      </c>
    </row>
    <row r="2474" spans="1:14" x14ac:dyDescent="0.3">
      <c r="A2474">
        <v>1897146</v>
      </c>
      <c r="B2474" t="s">
        <v>487</v>
      </c>
      <c r="C2474" t="s">
        <v>32</v>
      </c>
      <c r="D2474" t="s">
        <v>44</v>
      </c>
      <c r="E2474" t="s">
        <v>18</v>
      </c>
      <c r="F2474" t="str">
        <f>_xlfn.XLOOKUP(E2474,State_Code_Name!$C$2:$C$52,State_Code_Name!$B$2:$B$52)</f>
        <v>California</v>
      </c>
      <c r="G2474" t="s">
        <v>13</v>
      </c>
      <c r="H2474" s="15">
        <v>42486</v>
      </c>
      <c r="I2474" s="15">
        <v>42488</v>
      </c>
      <c r="J2474" t="s">
        <v>14</v>
      </c>
      <c r="K2474" t="s">
        <v>15</v>
      </c>
      <c r="L2474">
        <f>Table1[[#This Row],[Date resolved]]-Table1[[#This Row],[Date received]]</f>
        <v>2</v>
      </c>
      <c r="M2474">
        <f>YEAR(Table1[[#This Row],[Date received]])</f>
        <v>2016</v>
      </c>
      <c r="N2474" t="str">
        <f>_xlfn.CONCAT("Q",_xlfn.CEILING.MATH(MONTH(Table1[[#This Row],[Date received]])/3))</f>
        <v>Q2</v>
      </c>
    </row>
    <row r="2475" spans="1:14" x14ac:dyDescent="0.3">
      <c r="A2475">
        <v>1885970</v>
      </c>
      <c r="B2475" t="s">
        <v>705</v>
      </c>
      <c r="C2475" t="s">
        <v>26</v>
      </c>
      <c r="D2475" t="s">
        <v>159</v>
      </c>
      <c r="E2475" t="s">
        <v>184</v>
      </c>
      <c r="F2475" t="str">
        <f>_xlfn.XLOOKUP(E2475,State_Code_Name!$C$2:$C$52,State_Code_Name!$B$2:$B$52)</f>
        <v>Mississippi</v>
      </c>
      <c r="G2475" t="s">
        <v>19</v>
      </c>
      <c r="H2475" s="15">
        <v>42479</v>
      </c>
      <c r="I2475" s="15">
        <v>42479</v>
      </c>
      <c r="J2475" t="s">
        <v>14</v>
      </c>
      <c r="K2475" t="s">
        <v>15</v>
      </c>
      <c r="L2475">
        <f>Table1[[#This Row],[Date resolved]]-Table1[[#This Row],[Date received]]</f>
        <v>0</v>
      </c>
      <c r="M2475">
        <f>YEAR(Table1[[#This Row],[Date received]])</f>
        <v>2016</v>
      </c>
      <c r="N2475" t="str">
        <f>_xlfn.CONCAT("Q",_xlfn.CEILING.MATH(MONTH(Table1[[#This Row],[Date received]])/3))</f>
        <v>Q2</v>
      </c>
    </row>
    <row r="2476" spans="1:14" x14ac:dyDescent="0.3">
      <c r="A2476">
        <v>1905715</v>
      </c>
      <c r="B2476" t="s">
        <v>164</v>
      </c>
      <c r="C2476" t="s">
        <v>36</v>
      </c>
      <c r="D2476" t="s">
        <v>80</v>
      </c>
      <c r="E2476" t="s">
        <v>31</v>
      </c>
      <c r="F2476" t="str">
        <f>_xlfn.XLOOKUP(E2476,State_Code_Name!$C$2:$C$52,State_Code_Name!$B$2:$B$52)</f>
        <v>Texas</v>
      </c>
      <c r="G2476" t="s">
        <v>305</v>
      </c>
      <c r="H2476" s="15">
        <v>42492</v>
      </c>
      <c r="I2476" s="15">
        <v>42495</v>
      </c>
      <c r="J2476" t="s">
        <v>14</v>
      </c>
      <c r="K2476" t="s">
        <v>15</v>
      </c>
      <c r="L2476">
        <f>Table1[[#This Row],[Date resolved]]-Table1[[#This Row],[Date received]]</f>
        <v>3</v>
      </c>
      <c r="M2476">
        <f>YEAR(Table1[[#This Row],[Date received]])</f>
        <v>2016</v>
      </c>
      <c r="N2476" t="str">
        <f>_xlfn.CONCAT("Q",_xlfn.CEILING.MATH(MONTH(Table1[[#This Row],[Date received]])/3))</f>
        <v>Q2</v>
      </c>
    </row>
    <row r="2477" spans="1:14" x14ac:dyDescent="0.3">
      <c r="A2477">
        <v>1783066</v>
      </c>
      <c r="B2477" t="s">
        <v>129</v>
      </c>
      <c r="C2477" t="s">
        <v>32</v>
      </c>
      <c r="D2477" t="s">
        <v>41</v>
      </c>
      <c r="E2477" t="s">
        <v>186</v>
      </c>
      <c r="F2477" t="str">
        <f>_xlfn.XLOOKUP(E2477,State_Code_Name!$C$2:$C$52,State_Code_Name!$B$2:$B$52)</f>
        <v>Arkansas</v>
      </c>
      <c r="G2477" t="s">
        <v>305</v>
      </c>
      <c r="H2477" s="15">
        <v>42411</v>
      </c>
      <c r="I2477" s="15">
        <v>42411</v>
      </c>
      <c r="J2477" t="s">
        <v>14</v>
      </c>
      <c r="K2477" t="s">
        <v>15</v>
      </c>
      <c r="L2477">
        <f>Table1[[#This Row],[Date resolved]]-Table1[[#This Row],[Date received]]</f>
        <v>0</v>
      </c>
      <c r="M2477">
        <f>YEAR(Table1[[#This Row],[Date received]])</f>
        <v>2016</v>
      </c>
      <c r="N2477" t="str">
        <f>_xlfn.CONCAT("Q",_xlfn.CEILING.MATH(MONTH(Table1[[#This Row],[Date received]])/3))</f>
        <v>Q1</v>
      </c>
    </row>
    <row r="2478" spans="1:14" x14ac:dyDescent="0.3">
      <c r="A2478">
        <v>1966248</v>
      </c>
      <c r="B2478" t="s">
        <v>240</v>
      </c>
      <c r="C2478" t="s">
        <v>61</v>
      </c>
      <c r="D2478" t="s">
        <v>282</v>
      </c>
      <c r="E2478" t="s">
        <v>35</v>
      </c>
      <c r="F2478" t="str">
        <f>_xlfn.XLOOKUP(E2478,State_Code_Name!$C$2:$C$52,State_Code_Name!$B$2:$B$52)</f>
        <v>Florida</v>
      </c>
      <c r="G2478" t="s">
        <v>19</v>
      </c>
      <c r="H2478" s="15">
        <v>42534</v>
      </c>
      <c r="I2478" s="15">
        <v>42534</v>
      </c>
      <c r="J2478" t="s">
        <v>14</v>
      </c>
      <c r="K2478" t="s">
        <v>15</v>
      </c>
      <c r="L2478">
        <f>Table1[[#This Row],[Date resolved]]-Table1[[#This Row],[Date received]]</f>
        <v>0</v>
      </c>
      <c r="M2478">
        <f>YEAR(Table1[[#This Row],[Date received]])</f>
        <v>2016</v>
      </c>
      <c r="N2478" t="str">
        <f>_xlfn.CONCAT("Q",_xlfn.CEILING.MATH(MONTH(Table1[[#This Row],[Date received]])/3))</f>
        <v>Q2</v>
      </c>
    </row>
    <row r="2479" spans="1:14" x14ac:dyDescent="0.3">
      <c r="A2479">
        <v>1832793</v>
      </c>
      <c r="B2479" t="s">
        <v>69</v>
      </c>
      <c r="C2479" t="s">
        <v>26</v>
      </c>
      <c r="D2479" t="s">
        <v>78</v>
      </c>
      <c r="E2479" t="s">
        <v>35</v>
      </c>
      <c r="F2479" t="str">
        <f>_xlfn.XLOOKUP(E2479,State_Code_Name!$C$2:$C$52,State_Code_Name!$B$2:$B$52)</f>
        <v>Florida</v>
      </c>
      <c r="G2479" t="s">
        <v>19</v>
      </c>
      <c r="H2479" s="15">
        <v>42444</v>
      </c>
      <c r="I2479" s="15">
        <v>42444</v>
      </c>
      <c r="J2479" t="s">
        <v>14</v>
      </c>
      <c r="K2479" t="s">
        <v>14</v>
      </c>
      <c r="L2479">
        <f>Table1[[#This Row],[Date resolved]]-Table1[[#This Row],[Date received]]</f>
        <v>0</v>
      </c>
      <c r="M2479">
        <f>YEAR(Table1[[#This Row],[Date received]])</f>
        <v>2016</v>
      </c>
      <c r="N2479" t="str">
        <f>_xlfn.CONCAT("Q",_xlfn.CEILING.MATH(MONTH(Table1[[#This Row],[Date received]])/3))</f>
        <v>Q1</v>
      </c>
    </row>
    <row r="2480" spans="1:14" x14ac:dyDescent="0.3">
      <c r="A2480">
        <v>1422096</v>
      </c>
      <c r="B2480" t="s">
        <v>50</v>
      </c>
      <c r="C2480" t="s">
        <v>36</v>
      </c>
      <c r="D2480" t="s">
        <v>80</v>
      </c>
      <c r="E2480" t="s">
        <v>35</v>
      </c>
      <c r="F2480" t="str">
        <f>_xlfn.XLOOKUP(E2480,State_Code_Name!$C$2:$C$52,State_Code_Name!$B$2:$B$52)</f>
        <v>Florida</v>
      </c>
      <c r="G2480" t="s">
        <v>19</v>
      </c>
      <c r="H2480" s="15">
        <v>42170</v>
      </c>
      <c r="I2480" s="15">
        <v>42170</v>
      </c>
      <c r="J2480" t="s">
        <v>14</v>
      </c>
      <c r="K2480" t="s">
        <v>15</v>
      </c>
      <c r="L2480">
        <f>Table1[[#This Row],[Date resolved]]-Table1[[#This Row],[Date received]]</f>
        <v>0</v>
      </c>
      <c r="M2480">
        <f>YEAR(Table1[[#This Row],[Date received]])</f>
        <v>2015</v>
      </c>
      <c r="N2480" t="str">
        <f>_xlfn.CONCAT("Q",_xlfn.CEILING.MATH(MONTH(Table1[[#This Row],[Date received]])/3))</f>
        <v>Q2</v>
      </c>
    </row>
    <row r="2481" spans="1:14" x14ac:dyDescent="0.3">
      <c r="A2481">
        <v>1377090</v>
      </c>
      <c r="B2481" t="s">
        <v>102</v>
      </c>
      <c r="C2481" t="s">
        <v>26</v>
      </c>
      <c r="D2481" t="s">
        <v>27</v>
      </c>
      <c r="E2481" t="s">
        <v>126</v>
      </c>
      <c r="F2481" t="str">
        <f>_xlfn.XLOOKUP(E2481,State_Code_Name!$C$2:$C$52,State_Code_Name!$B$2:$B$52)</f>
        <v>Oklahoma</v>
      </c>
      <c r="G2481" t="s">
        <v>305</v>
      </c>
      <c r="H2481" s="15">
        <v>42137</v>
      </c>
      <c r="I2481" s="15">
        <v>42138</v>
      </c>
      <c r="J2481" t="s">
        <v>14</v>
      </c>
      <c r="K2481" t="s">
        <v>15</v>
      </c>
      <c r="L2481">
        <f>Table1[[#This Row],[Date resolved]]-Table1[[#This Row],[Date received]]</f>
        <v>1</v>
      </c>
      <c r="M2481">
        <f>YEAR(Table1[[#This Row],[Date received]])</f>
        <v>2015</v>
      </c>
      <c r="N2481" t="str">
        <f>_xlfn.CONCAT("Q",_xlfn.CEILING.MATH(MONTH(Table1[[#This Row],[Date received]])/3))</f>
        <v>Q2</v>
      </c>
    </row>
    <row r="2482" spans="1:14" x14ac:dyDescent="0.3">
      <c r="A2482">
        <v>1415086</v>
      </c>
      <c r="B2482" t="s">
        <v>421</v>
      </c>
      <c r="C2482" t="s">
        <v>32</v>
      </c>
      <c r="D2482" t="s">
        <v>41</v>
      </c>
      <c r="E2482" t="s">
        <v>155</v>
      </c>
      <c r="F2482" t="e">
        <f>_xlfn.XLOOKUP(E2482,State_Code_Name!$C$2:$C$52,State_Code_Name!$B$2:$B$52)</f>
        <v>#N/A</v>
      </c>
      <c r="G2482" t="s">
        <v>19</v>
      </c>
      <c r="H2482" s="15">
        <v>42165</v>
      </c>
      <c r="I2482" s="15">
        <v>42165</v>
      </c>
      <c r="J2482" t="s">
        <v>14</v>
      </c>
      <c r="K2482" t="s">
        <v>14</v>
      </c>
      <c r="L2482">
        <f>Table1[[#This Row],[Date resolved]]-Table1[[#This Row],[Date received]]</f>
        <v>0</v>
      </c>
      <c r="M2482">
        <f>YEAR(Table1[[#This Row],[Date received]])</f>
        <v>2015</v>
      </c>
      <c r="N2482" t="str">
        <f>_xlfn.CONCAT("Q",_xlfn.CEILING.MATH(MONTH(Table1[[#This Row],[Date received]])/3))</f>
        <v>Q2</v>
      </c>
    </row>
    <row r="2483" spans="1:14" x14ac:dyDescent="0.3">
      <c r="A2483">
        <v>493352</v>
      </c>
      <c r="B2483" t="s">
        <v>11</v>
      </c>
      <c r="C2483" t="s">
        <v>16</v>
      </c>
      <c r="D2483" t="s">
        <v>24</v>
      </c>
      <c r="E2483" t="s">
        <v>46</v>
      </c>
      <c r="F2483" t="str">
        <f>_xlfn.XLOOKUP(E2483,State_Code_Name!$C$2:$C$52,State_Code_Name!$B$2:$B$52)</f>
        <v>Pennsylvania</v>
      </c>
      <c r="G2483" t="s">
        <v>19</v>
      </c>
      <c r="H2483" s="15">
        <v>41503</v>
      </c>
      <c r="I2483" s="15">
        <v>41505</v>
      </c>
      <c r="J2483" t="s">
        <v>14</v>
      </c>
      <c r="K2483" t="s">
        <v>15</v>
      </c>
      <c r="L2483">
        <f>Table1[[#This Row],[Date resolved]]-Table1[[#This Row],[Date received]]</f>
        <v>2</v>
      </c>
      <c r="M2483">
        <f>YEAR(Table1[[#This Row],[Date received]])</f>
        <v>2013</v>
      </c>
      <c r="N2483" t="str">
        <f>_xlfn.CONCAT("Q",_xlfn.CEILING.MATH(MONTH(Table1[[#This Row],[Date received]])/3))</f>
        <v>Q3</v>
      </c>
    </row>
    <row r="2484" spans="1:14" x14ac:dyDescent="0.3">
      <c r="A2484">
        <v>2000881</v>
      </c>
      <c r="B2484" t="s">
        <v>60</v>
      </c>
      <c r="C2484" t="s">
        <v>52</v>
      </c>
      <c r="D2484" t="s">
        <v>76</v>
      </c>
      <c r="E2484" t="s">
        <v>100</v>
      </c>
      <c r="F2484" t="str">
        <f>_xlfn.XLOOKUP(E2484,State_Code_Name!$C$2:$C$52,State_Code_Name!$B$2:$B$52)</f>
        <v>Arizona</v>
      </c>
      <c r="G2484" t="s">
        <v>19</v>
      </c>
      <c r="H2484" s="15">
        <v>42557</v>
      </c>
      <c r="I2484" s="15">
        <v>42557</v>
      </c>
      <c r="J2484" t="s">
        <v>14</v>
      </c>
      <c r="K2484" t="s">
        <v>14</v>
      </c>
      <c r="L2484">
        <f>Table1[[#This Row],[Date resolved]]-Table1[[#This Row],[Date received]]</f>
        <v>0</v>
      </c>
      <c r="M2484">
        <f>YEAR(Table1[[#This Row],[Date received]])</f>
        <v>2016</v>
      </c>
      <c r="N2484" t="str">
        <f>_xlfn.CONCAT("Q",_xlfn.CEILING.MATH(MONTH(Table1[[#This Row],[Date received]])/3))</f>
        <v>Q3</v>
      </c>
    </row>
    <row r="2485" spans="1:14" x14ac:dyDescent="0.3">
      <c r="A2485">
        <v>1604280</v>
      </c>
      <c r="B2485" t="s">
        <v>47</v>
      </c>
      <c r="C2485" t="s">
        <v>26</v>
      </c>
      <c r="D2485" t="s">
        <v>27</v>
      </c>
      <c r="E2485" t="s">
        <v>48</v>
      </c>
      <c r="F2485" t="str">
        <f>_xlfn.XLOOKUP(E2485,State_Code_Name!$C$2:$C$52,State_Code_Name!$B$2:$B$52)</f>
        <v>New Jersey</v>
      </c>
      <c r="G2485" t="s">
        <v>19</v>
      </c>
      <c r="H2485" s="15">
        <v>42290</v>
      </c>
      <c r="I2485" s="15">
        <v>42290</v>
      </c>
      <c r="J2485" t="s">
        <v>14</v>
      </c>
      <c r="K2485" t="s">
        <v>15</v>
      </c>
      <c r="L2485">
        <f>Table1[[#This Row],[Date resolved]]-Table1[[#This Row],[Date received]]</f>
        <v>0</v>
      </c>
      <c r="M2485">
        <f>YEAR(Table1[[#This Row],[Date received]])</f>
        <v>2015</v>
      </c>
      <c r="N2485" t="str">
        <f>_xlfn.CONCAT("Q",_xlfn.CEILING.MATH(MONTH(Table1[[#This Row],[Date received]])/3))</f>
        <v>Q4</v>
      </c>
    </row>
    <row r="2486" spans="1:14" x14ac:dyDescent="0.3">
      <c r="A2486">
        <v>1330442</v>
      </c>
      <c r="B2486" t="s">
        <v>30</v>
      </c>
      <c r="C2486" t="s">
        <v>26</v>
      </c>
      <c r="D2486" t="s">
        <v>159</v>
      </c>
      <c r="E2486" t="s">
        <v>66</v>
      </c>
      <c r="F2486" t="str">
        <f>_xlfn.XLOOKUP(E2486,State_Code_Name!$C$2:$C$52,State_Code_Name!$B$2:$B$52)</f>
        <v>Michigan</v>
      </c>
      <c r="G2486" t="s">
        <v>19</v>
      </c>
      <c r="H2486" s="15">
        <v>42108</v>
      </c>
      <c r="I2486" s="15">
        <v>42108</v>
      </c>
      <c r="J2486" t="s">
        <v>14</v>
      </c>
      <c r="K2486" t="s">
        <v>15</v>
      </c>
      <c r="L2486">
        <f>Table1[[#This Row],[Date resolved]]-Table1[[#This Row],[Date received]]</f>
        <v>0</v>
      </c>
      <c r="M2486">
        <f>YEAR(Table1[[#This Row],[Date received]])</f>
        <v>2015</v>
      </c>
      <c r="N2486" t="str">
        <f>_xlfn.CONCAT("Q",_xlfn.CEILING.MATH(MONTH(Table1[[#This Row],[Date received]])/3))</f>
        <v>Q2</v>
      </c>
    </row>
    <row r="2487" spans="1:14" x14ac:dyDescent="0.3">
      <c r="A2487">
        <v>935305</v>
      </c>
      <c r="B2487" t="s">
        <v>43</v>
      </c>
      <c r="C2487" t="s">
        <v>16</v>
      </c>
      <c r="D2487" t="s">
        <v>20</v>
      </c>
      <c r="E2487" t="s">
        <v>171</v>
      </c>
      <c r="F2487" t="str">
        <f>_xlfn.XLOOKUP(E2487,State_Code_Name!$C$2:$C$52,State_Code_Name!$B$2:$B$52)</f>
        <v>Louisiana</v>
      </c>
      <c r="G2487" t="s">
        <v>305</v>
      </c>
      <c r="H2487" s="15">
        <v>41834</v>
      </c>
      <c r="I2487" s="15">
        <v>41837</v>
      </c>
      <c r="J2487" t="s">
        <v>14</v>
      </c>
      <c r="K2487" t="s">
        <v>15</v>
      </c>
      <c r="L2487">
        <f>Table1[[#This Row],[Date resolved]]-Table1[[#This Row],[Date received]]</f>
        <v>3</v>
      </c>
      <c r="M2487">
        <f>YEAR(Table1[[#This Row],[Date received]])</f>
        <v>2014</v>
      </c>
      <c r="N2487" t="str">
        <f>_xlfn.CONCAT("Q",_xlfn.CEILING.MATH(MONTH(Table1[[#This Row],[Date received]])/3))</f>
        <v>Q3</v>
      </c>
    </row>
    <row r="2488" spans="1:14" x14ac:dyDescent="0.3">
      <c r="A2488">
        <v>953522</v>
      </c>
      <c r="B2488" t="s">
        <v>65</v>
      </c>
      <c r="C2488" t="s">
        <v>9</v>
      </c>
      <c r="D2488" t="s">
        <v>10</v>
      </c>
      <c r="E2488" t="s">
        <v>12</v>
      </c>
      <c r="F2488" t="str">
        <f>_xlfn.XLOOKUP(E2488,State_Code_Name!$C$2:$C$52,State_Code_Name!$B$2:$B$52)</f>
        <v>Virginia</v>
      </c>
      <c r="G2488" t="s">
        <v>19</v>
      </c>
      <c r="H2488" s="15">
        <v>41844</v>
      </c>
      <c r="I2488" s="15">
        <v>41844</v>
      </c>
      <c r="J2488" t="s">
        <v>14</v>
      </c>
      <c r="K2488" t="s">
        <v>15</v>
      </c>
      <c r="L2488">
        <f>Table1[[#This Row],[Date resolved]]-Table1[[#This Row],[Date received]]</f>
        <v>0</v>
      </c>
      <c r="M2488">
        <f>YEAR(Table1[[#This Row],[Date received]])</f>
        <v>2014</v>
      </c>
      <c r="N2488" t="str">
        <f>_xlfn.CONCAT("Q",_xlfn.CEILING.MATH(MONTH(Table1[[#This Row],[Date received]])/3))</f>
        <v>Q3</v>
      </c>
    </row>
    <row r="2489" spans="1:14" x14ac:dyDescent="0.3">
      <c r="A2489">
        <v>609246</v>
      </c>
      <c r="B2489" t="s">
        <v>11</v>
      </c>
      <c r="C2489" t="s">
        <v>16</v>
      </c>
      <c r="D2489" t="s">
        <v>144</v>
      </c>
      <c r="E2489" t="s">
        <v>195</v>
      </c>
      <c r="F2489" t="str">
        <f>_xlfn.XLOOKUP(E2489,State_Code_Name!$C$2:$C$52,State_Code_Name!$B$2:$B$52)</f>
        <v>Nebraska</v>
      </c>
      <c r="G2489" t="s">
        <v>19</v>
      </c>
      <c r="H2489" s="15">
        <v>41600</v>
      </c>
      <c r="I2489" s="15">
        <v>41603</v>
      </c>
      <c r="J2489" t="s">
        <v>14</v>
      </c>
      <c r="K2489" t="s">
        <v>15</v>
      </c>
      <c r="L2489">
        <f>Table1[[#This Row],[Date resolved]]-Table1[[#This Row],[Date received]]</f>
        <v>3</v>
      </c>
      <c r="M2489">
        <f>YEAR(Table1[[#This Row],[Date received]])</f>
        <v>2013</v>
      </c>
      <c r="N2489" t="str">
        <f>_xlfn.CONCAT("Q",_xlfn.CEILING.MATH(MONTH(Table1[[#This Row],[Date received]])/3))</f>
        <v>Q4</v>
      </c>
    </row>
    <row r="2490" spans="1:14" x14ac:dyDescent="0.3">
      <c r="A2490">
        <v>396984</v>
      </c>
      <c r="B2490" t="s">
        <v>201</v>
      </c>
      <c r="C2490" t="s">
        <v>16</v>
      </c>
      <c r="D2490" t="s">
        <v>75</v>
      </c>
      <c r="E2490" t="s">
        <v>122</v>
      </c>
      <c r="F2490" t="str">
        <f>_xlfn.XLOOKUP(E2490,State_Code_Name!$C$2:$C$52,State_Code_Name!$B$2:$B$52)</f>
        <v>Maryland</v>
      </c>
      <c r="G2490" t="s">
        <v>305</v>
      </c>
      <c r="H2490" s="15">
        <v>41395</v>
      </c>
      <c r="I2490" s="15">
        <v>41396</v>
      </c>
      <c r="J2490" t="s">
        <v>14</v>
      </c>
      <c r="K2490" t="s">
        <v>15</v>
      </c>
      <c r="L2490">
        <f>Table1[[#This Row],[Date resolved]]-Table1[[#This Row],[Date received]]</f>
        <v>1</v>
      </c>
      <c r="M2490">
        <f>YEAR(Table1[[#This Row],[Date received]])</f>
        <v>2013</v>
      </c>
      <c r="N2490" t="str">
        <f>_xlfn.CONCAT("Q",_xlfn.CEILING.MATH(MONTH(Table1[[#This Row],[Date received]])/3))</f>
        <v>Q2</v>
      </c>
    </row>
    <row r="2491" spans="1:14" x14ac:dyDescent="0.3">
      <c r="A2491">
        <v>767584</v>
      </c>
      <c r="B2491" t="s">
        <v>54</v>
      </c>
      <c r="C2491" t="s">
        <v>36</v>
      </c>
      <c r="D2491" t="s">
        <v>109</v>
      </c>
      <c r="E2491" t="s">
        <v>18</v>
      </c>
      <c r="F2491" t="str">
        <f>_xlfn.XLOOKUP(E2491,State_Code_Name!$C$2:$C$52,State_Code_Name!$B$2:$B$52)</f>
        <v>California</v>
      </c>
      <c r="G2491" t="s">
        <v>19</v>
      </c>
      <c r="H2491" s="15">
        <v>41712</v>
      </c>
      <c r="I2491" s="15">
        <v>41717</v>
      </c>
      <c r="J2491" t="s">
        <v>14</v>
      </c>
      <c r="K2491" t="s">
        <v>15</v>
      </c>
      <c r="L2491">
        <f>Table1[[#This Row],[Date resolved]]-Table1[[#This Row],[Date received]]</f>
        <v>5</v>
      </c>
      <c r="M2491">
        <f>YEAR(Table1[[#This Row],[Date received]])</f>
        <v>2014</v>
      </c>
      <c r="N2491" t="str">
        <f>_xlfn.CONCAT("Q",_xlfn.CEILING.MATH(MONTH(Table1[[#This Row],[Date received]])/3))</f>
        <v>Q1</v>
      </c>
    </row>
    <row r="2492" spans="1:14" x14ac:dyDescent="0.3">
      <c r="A2492">
        <v>1766610</v>
      </c>
      <c r="B2492" t="s">
        <v>54</v>
      </c>
      <c r="C2492" t="s">
        <v>52</v>
      </c>
      <c r="D2492" t="s">
        <v>103</v>
      </c>
      <c r="E2492" t="s">
        <v>31</v>
      </c>
      <c r="F2492" t="str">
        <f>_xlfn.XLOOKUP(E2492,State_Code_Name!$C$2:$C$52,State_Code_Name!$B$2:$B$52)</f>
        <v>Texas</v>
      </c>
      <c r="G2492" t="s">
        <v>19</v>
      </c>
      <c r="H2492" s="15">
        <v>42401</v>
      </c>
      <c r="I2492" s="15">
        <v>42401</v>
      </c>
      <c r="J2492" t="s">
        <v>14</v>
      </c>
      <c r="K2492" t="s">
        <v>15</v>
      </c>
      <c r="L2492">
        <f>Table1[[#This Row],[Date resolved]]-Table1[[#This Row],[Date received]]</f>
        <v>0</v>
      </c>
      <c r="M2492">
        <f>YEAR(Table1[[#This Row],[Date received]])</f>
        <v>2016</v>
      </c>
      <c r="N2492" t="str">
        <f>_xlfn.CONCAT("Q",_xlfn.CEILING.MATH(MONTH(Table1[[#This Row],[Date received]])/3))</f>
        <v>Q1</v>
      </c>
    </row>
    <row r="2493" spans="1:14" x14ac:dyDescent="0.3">
      <c r="A2493">
        <v>1682115</v>
      </c>
      <c r="B2493" t="s">
        <v>614</v>
      </c>
      <c r="C2493" t="s">
        <v>26</v>
      </c>
      <c r="D2493" t="s">
        <v>27</v>
      </c>
      <c r="E2493" t="s">
        <v>178</v>
      </c>
      <c r="F2493" t="str">
        <f>_xlfn.XLOOKUP(E2493,State_Code_Name!$C$2:$C$52,State_Code_Name!$B$2:$B$52)</f>
        <v>Utah</v>
      </c>
      <c r="G2493" t="s">
        <v>19</v>
      </c>
      <c r="H2493" s="15">
        <v>42341</v>
      </c>
      <c r="I2493" s="15">
        <v>42341</v>
      </c>
      <c r="J2493" t="s">
        <v>14</v>
      </c>
      <c r="K2493" t="s">
        <v>15</v>
      </c>
      <c r="L2493">
        <f>Table1[[#This Row],[Date resolved]]-Table1[[#This Row],[Date received]]</f>
        <v>0</v>
      </c>
      <c r="M2493">
        <f>YEAR(Table1[[#This Row],[Date received]])</f>
        <v>2015</v>
      </c>
      <c r="N2493" t="str">
        <f>_xlfn.CONCAT("Q",_xlfn.CEILING.MATH(MONTH(Table1[[#This Row],[Date received]])/3))</f>
        <v>Q4</v>
      </c>
    </row>
    <row r="2494" spans="1:14" x14ac:dyDescent="0.3">
      <c r="A2494">
        <v>403973</v>
      </c>
      <c r="B2494" t="s">
        <v>60</v>
      </c>
      <c r="C2494" t="s">
        <v>52</v>
      </c>
      <c r="D2494" t="s">
        <v>76</v>
      </c>
      <c r="E2494" t="s">
        <v>79</v>
      </c>
      <c r="F2494" t="str">
        <f>_xlfn.XLOOKUP(E2494,State_Code_Name!$C$2:$C$52,State_Code_Name!$B$2:$B$52)</f>
        <v>Minnesota</v>
      </c>
      <c r="G2494" t="s">
        <v>19</v>
      </c>
      <c r="H2494" s="15">
        <v>41404</v>
      </c>
      <c r="I2494" s="15">
        <v>41404</v>
      </c>
      <c r="J2494" t="s">
        <v>14</v>
      </c>
      <c r="K2494" t="s">
        <v>15</v>
      </c>
      <c r="L2494">
        <f>Table1[[#This Row],[Date resolved]]-Table1[[#This Row],[Date received]]</f>
        <v>0</v>
      </c>
      <c r="M2494">
        <f>YEAR(Table1[[#This Row],[Date received]])</f>
        <v>2013</v>
      </c>
      <c r="N2494" t="str">
        <f>_xlfn.CONCAT("Q",_xlfn.CEILING.MATH(MONTH(Table1[[#This Row],[Date received]])/3))</f>
        <v>Q2</v>
      </c>
    </row>
    <row r="2495" spans="1:14" x14ac:dyDescent="0.3">
      <c r="A2495">
        <v>1600046</v>
      </c>
      <c r="B2495" t="s">
        <v>88</v>
      </c>
      <c r="C2495" t="s">
        <v>16</v>
      </c>
      <c r="D2495" t="s">
        <v>20</v>
      </c>
      <c r="E2495" t="s">
        <v>31</v>
      </c>
      <c r="F2495" t="str">
        <f>_xlfn.XLOOKUP(E2495,State_Code_Name!$C$2:$C$52,State_Code_Name!$B$2:$B$52)</f>
        <v>Texas</v>
      </c>
      <c r="G2495" t="s">
        <v>19</v>
      </c>
      <c r="H2495" s="15">
        <v>42285</v>
      </c>
      <c r="I2495" s="15">
        <v>42285</v>
      </c>
      <c r="J2495" t="s">
        <v>14</v>
      </c>
      <c r="K2495" t="s">
        <v>14</v>
      </c>
      <c r="L2495">
        <f>Table1[[#This Row],[Date resolved]]-Table1[[#This Row],[Date received]]</f>
        <v>0</v>
      </c>
      <c r="M2495">
        <f>YEAR(Table1[[#This Row],[Date received]])</f>
        <v>2015</v>
      </c>
      <c r="N2495" t="str">
        <f>_xlfn.CONCAT("Q",_xlfn.CEILING.MATH(MONTH(Table1[[#This Row],[Date received]])/3))</f>
        <v>Q4</v>
      </c>
    </row>
    <row r="2496" spans="1:14" x14ac:dyDescent="0.3">
      <c r="A2496">
        <v>1956401</v>
      </c>
      <c r="B2496" t="s">
        <v>618</v>
      </c>
      <c r="C2496" t="s">
        <v>32</v>
      </c>
      <c r="D2496" t="s">
        <v>161</v>
      </c>
      <c r="E2496" t="s">
        <v>74</v>
      </c>
      <c r="F2496" t="str">
        <f>_xlfn.XLOOKUP(E2496,State_Code_Name!$C$2:$C$52,State_Code_Name!$B$2:$B$52)</f>
        <v>Tennessee</v>
      </c>
      <c r="G2496" t="s">
        <v>305</v>
      </c>
      <c r="H2496" s="15">
        <v>42527</v>
      </c>
      <c r="I2496" s="15">
        <v>42559</v>
      </c>
      <c r="J2496" t="s">
        <v>15</v>
      </c>
      <c r="K2496" t="s">
        <v>15</v>
      </c>
      <c r="L2496">
        <f>Table1[[#This Row],[Date resolved]]-Table1[[#This Row],[Date received]]</f>
        <v>32</v>
      </c>
      <c r="M2496">
        <f>YEAR(Table1[[#This Row],[Date received]])</f>
        <v>2016</v>
      </c>
      <c r="N2496" t="str">
        <f>_xlfn.CONCAT("Q",_xlfn.CEILING.MATH(MONTH(Table1[[#This Row],[Date received]])/3))</f>
        <v>Q2</v>
      </c>
    </row>
    <row r="2497" spans="1:14" x14ac:dyDescent="0.3">
      <c r="A2497">
        <v>425715</v>
      </c>
      <c r="B2497" t="s">
        <v>11</v>
      </c>
      <c r="C2497" t="s">
        <v>16</v>
      </c>
      <c r="D2497" t="s">
        <v>20</v>
      </c>
      <c r="E2497" t="s">
        <v>40</v>
      </c>
      <c r="F2497" t="str">
        <f>_xlfn.XLOOKUP(E2497,State_Code_Name!$C$2:$C$52,State_Code_Name!$B$2:$B$52)</f>
        <v>Nevada</v>
      </c>
      <c r="G2497" t="s">
        <v>13</v>
      </c>
      <c r="H2497" s="15">
        <v>41430</v>
      </c>
      <c r="I2497" s="15">
        <v>41432</v>
      </c>
      <c r="J2497" t="s">
        <v>14</v>
      </c>
      <c r="K2497" t="s">
        <v>14</v>
      </c>
      <c r="L2497">
        <f>Table1[[#This Row],[Date resolved]]-Table1[[#This Row],[Date received]]</f>
        <v>2</v>
      </c>
      <c r="M2497">
        <f>YEAR(Table1[[#This Row],[Date received]])</f>
        <v>2013</v>
      </c>
      <c r="N2497" t="str">
        <f>_xlfn.CONCAT("Q",_xlfn.CEILING.MATH(MONTH(Table1[[#This Row],[Date received]])/3))</f>
        <v>Q2</v>
      </c>
    </row>
    <row r="2498" spans="1:14" x14ac:dyDescent="0.3">
      <c r="A2498">
        <v>2150212</v>
      </c>
      <c r="B2498" t="s">
        <v>65</v>
      </c>
      <c r="C2498" t="s">
        <v>9</v>
      </c>
      <c r="D2498" t="s">
        <v>10</v>
      </c>
      <c r="E2498" t="s">
        <v>39</v>
      </c>
      <c r="F2498" t="str">
        <f>_xlfn.XLOOKUP(E2498,State_Code_Name!$C$2:$C$52,State_Code_Name!$B$2:$B$52)</f>
        <v>Ohio</v>
      </c>
      <c r="G2498" t="s">
        <v>19</v>
      </c>
      <c r="H2498" s="15">
        <v>42649</v>
      </c>
      <c r="I2498" s="15">
        <v>42649</v>
      </c>
      <c r="J2498" t="s">
        <v>14</v>
      </c>
      <c r="K2498" t="s">
        <v>14</v>
      </c>
      <c r="L2498">
        <f>Table1[[#This Row],[Date resolved]]-Table1[[#This Row],[Date received]]</f>
        <v>0</v>
      </c>
      <c r="M2498">
        <f>YEAR(Table1[[#This Row],[Date received]])</f>
        <v>2016</v>
      </c>
      <c r="N2498" t="str">
        <f>_xlfn.CONCAT("Q",_xlfn.CEILING.MATH(MONTH(Table1[[#This Row],[Date received]])/3))</f>
        <v>Q4</v>
      </c>
    </row>
    <row r="2499" spans="1:14" x14ac:dyDescent="0.3">
      <c r="A2499">
        <v>1776717</v>
      </c>
      <c r="B2499" t="s">
        <v>851</v>
      </c>
      <c r="C2499" t="s">
        <v>32</v>
      </c>
      <c r="D2499" t="s">
        <v>41</v>
      </c>
      <c r="E2499" t="s">
        <v>51</v>
      </c>
      <c r="F2499" t="str">
        <f>_xlfn.XLOOKUP(E2499,State_Code_Name!$C$2:$C$52,State_Code_Name!$B$2:$B$52)</f>
        <v>Washington</v>
      </c>
      <c r="G2499" t="s">
        <v>19</v>
      </c>
      <c r="H2499" s="15">
        <v>42407</v>
      </c>
      <c r="I2499" s="15">
        <v>42407</v>
      </c>
      <c r="J2499" t="s">
        <v>14</v>
      </c>
      <c r="K2499" t="s">
        <v>15</v>
      </c>
      <c r="L2499">
        <f>Table1[[#This Row],[Date resolved]]-Table1[[#This Row],[Date received]]</f>
        <v>0</v>
      </c>
      <c r="M2499">
        <f>YEAR(Table1[[#This Row],[Date received]])</f>
        <v>2016</v>
      </c>
      <c r="N2499" t="str">
        <f>_xlfn.CONCAT("Q",_xlfn.CEILING.MATH(MONTH(Table1[[#This Row],[Date received]])/3))</f>
        <v>Q1</v>
      </c>
    </row>
    <row r="2500" spans="1:14" x14ac:dyDescent="0.3">
      <c r="A2500">
        <v>1800983</v>
      </c>
      <c r="B2500" t="s">
        <v>11</v>
      </c>
      <c r="C2500" t="s">
        <v>26</v>
      </c>
      <c r="D2500" t="s">
        <v>27</v>
      </c>
      <c r="E2500" t="s">
        <v>48</v>
      </c>
      <c r="F2500" t="str">
        <f>_xlfn.XLOOKUP(E2500,State_Code_Name!$C$2:$C$52,State_Code_Name!$B$2:$B$52)</f>
        <v>New Jersey</v>
      </c>
      <c r="G2500" t="s">
        <v>305</v>
      </c>
      <c r="H2500" s="15">
        <v>42423</v>
      </c>
      <c r="I2500" s="15">
        <v>42426</v>
      </c>
      <c r="J2500" t="s">
        <v>14</v>
      </c>
      <c r="K2500" t="s">
        <v>15</v>
      </c>
      <c r="L2500">
        <f>Table1[[#This Row],[Date resolved]]-Table1[[#This Row],[Date received]]</f>
        <v>3</v>
      </c>
      <c r="M2500">
        <f>YEAR(Table1[[#This Row],[Date received]])</f>
        <v>2016</v>
      </c>
      <c r="N2500" t="str">
        <f>_xlfn.CONCAT("Q",_xlfn.CEILING.MATH(MONTH(Table1[[#This Row],[Date received]])/3))</f>
        <v>Q1</v>
      </c>
    </row>
    <row r="2501" spans="1:14" x14ac:dyDescent="0.3">
      <c r="A2501">
        <v>1879744</v>
      </c>
      <c r="B2501" t="s">
        <v>95</v>
      </c>
      <c r="C2501" t="s">
        <v>9</v>
      </c>
      <c r="D2501" t="s">
        <v>132</v>
      </c>
      <c r="E2501" t="s">
        <v>25</v>
      </c>
      <c r="F2501" t="str">
        <f>_xlfn.XLOOKUP(E2501,State_Code_Name!$C$2:$C$52,State_Code_Name!$B$2:$B$52)</f>
        <v>Georgia</v>
      </c>
      <c r="G2501" t="s">
        <v>19</v>
      </c>
      <c r="H2501" s="15">
        <v>42474</v>
      </c>
      <c r="I2501" s="15">
        <v>42474</v>
      </c>
      <c r="J2501" t="s">
        <v>14</v>
      </c>
      <c r="K2501" t="s">
        <v>15</v>
      </c>
      <c r="L2501">
        <f>Table1[[#This Row],[Date resolved]]-Table1[[#This Row],[Date received]]</f>
        <v>0</v>
      </c>
      <c r="M2501">
        <f>YEAR(Table1[[#This Row],[Date received]])</f>
        <v>2016</v>
      </c>
      <c r="N2501" t="str">
        <f>_xlfn.CONCAT("Q",_xlfn.CEILING.MATH(MONTH(Table1[[#This Row],[Date received]])/3))</f>
        <v>Q2</v>
      </c>
    </row>
    <row r="2502" spans="1:14" x14ac:dyDescent="0.3">
      <c r="A2502">
        <v>1623357</v>
      </c>
      <c r="B2502" t="s">
        <v>1092</v>
      </c>
      <c r="C2502" t="s">
        <v>879</v>
      </c>
      <c r="D2502" t="s">
        <v>880</v>
      </c>
      <c r="E2502" t="s">
        <v>77</v>
      </c>
      <c r="F2502" t="str">
        <f>_xlfn.XLOOKUP(E2502,State_Code_Name!$C$2:$C$52,State_Code_Name!$B$2:$B$52)</f>
        <v>Missouri</v>
      </c>
      <c r="G2502" t="s">
        <v>19</v>
      </c>
      <c r="H2502" s="15">
        <v>42301</v>
      </c>
      <c r="I2502" s="15">
        <v>42321</v>
      </c>
      <c r="J2502" t="s">
        <v>14</v>
      </c>
      <c r="K2502" t="s">
        <v>15</v>
      </c>
      <c r="L2502">
        <f>Table1[[#This Row],[Date resolved]]-Table1[[#This Row],[Date received]]</f>
        <v>20</v>
      </c>
      <c r="M2502">
        <f>YEAR(Table1[[#This Row],[Date received]])</f>
        <v>2015</v>
      </c>
      <c r="N2502" t="str">
        <f>_xlfn.CONCAT("Q",_xlfn.CEILING.MATH(MONTH(Table1[[#This Row],[Date received]])/3))</f>
        <v>Q4</v>
      </c>
    </row>
    <row r="2503" spans="1:14" x14ac:dyDescent="0.3">
      <c r="A2503">
        <v>2084032</v>
      </c>
      <c r="B2503" t="s">
        <v>181</v>
      </c>
      <c r="C2503" t="s">
        <v>32</v>
      </c>
      <c r="D2503" t="s">
        <v>161</v>
      </c>
      <c r="E2503" t="s">
        <v>22</v>
      </c>
      <c r="F2503" t="str">
        <f>_xlfn.XLOOKUP(E2503,State_Code_Name!$C$2:$C$52,State_Code_Name!$B$2:$B$52)</f>
        <v>New York</v>
      </c>
      <c r="G2503" t="s">
        <v>19</v>
      </c>
      <c r="H2503" s="15">
        <v>42608</v>
      </c>
      <c r="I2503" s="15">
        <v>42608</v>
      </c>
      <c r="J2503" t="s">
        <v>14</v>
      </c>
      <c r="K2503" t="s">
        <v>15</v>
      </c>
      <c r="L2503">
        <f>Table1[[#This Row],[Date resolved]]-Table1[[#This Row],[Date received]]</f>
        <v>0</v>
      </c>
      <c r="M2503">
        <f>YEAR(Table1[[#This Row],[Date received]])</f>
        <v>2016</v>
      </c>
      <c r="N2503" t="str">
        <f>_xlfn.CONCAT("Q",_xlfn.CEILING.MATH(MONTH(Table1[[#This Row],[Date received]])/3))</f>
        <v>Q3</v>
      </c>
    </row>
    <row r="2504" spans="1:14" x14ac:dyDescent="0.3">
      <c r="A2504">
        <v>1514462</v>
      </c>
      <c r="B2504" t="s">
        <v>1085</v>
      </c>
      <c r="C2504" t="s">
        <v>9</v>
      </c>
      <c r="D2504" t="s">
        <v>10</v>
      </c>
      <c r="E2504" t="s">
        <v>48</v>
      </c>
      <c r="F2504" t="str">
        <f>_xlfn.XLOOKUP(E2504,State_Code_Name!$C$2:$C$52,State_Code_Name!$B$2:$B$52)</f>
        <v>New Jersey</v>
      </c>
      <c r="G2504" t="s">
        <v>19</v>
      </c>
      <c r="H2504" s="15">
        <v>42228</v>
      </c>
      <c r="I2504" s="15">
        <v>42228</v>
      </c>
      <c r="J2504" t="s">
        <v>14</v>
      </c>
      <c r="K2504" t="s">
        <v>15</v>
      </c>
      <c r="L2504">
        <f>Table1[[#This Row],[Date resolved]]-Table1[[#This Row],[Date received]]</f>
        <v>0</v>
      </c>
      <c r="M2504">
        <f>YEAR(Table1[[#This Row],[Date received]])</f>
        <v>2015</v>
      </c>
      <c r="N2504" t="str">
        <f>_xlfn.CONCAT("Q",_xlfn.CEILING.MATH(MONTH(Table1[[#This Row],[Date received]])/3))</f>
        <v>Q3</v>
      </c>
    </row>
    <row r="2505" spans="1:14" x14ac:dyDescent="0.3">
      <c r="A2505">
        <v>1707321</v>
      </c>
      <c r="B2505" t="s">
        <v>43</v>
      </c>
      <c r="C2505" t="s">
        <v>36</v>
      </c>
      <c r="D2505" t="s">
        <v>202</v>
      </c>
      <c r="E2505" t="s">
        <v>48</v>
      </c>
      <c r="F2505" t="str">
        <f>_xlfn.XLOOKUP(E2505,State_Code_Name!$C$2:$C$52,State_Code_Name!$B$2:$B$52)</f>
        <v>New Jersey</v>
      </c>
      <c r="G2505" t="s">
        <v>305</v>
      </c>
      <c r="H2505" s="15">
        <v>42354</v>
      </c>
      <c r="I2505" s="15">
        <v>42355</v>
      </c>
      <c r="J2505" t="s">
        <v>14</v>
      </c>
      <c r="K2505" t="s">
        <v>15</v>
      </c>
      <c r="L2505">
        <f>Table1[[#This Row],[Date resolved]]-Table1[[#This Row],[Date received]]</f>
        <v>1</v>
      </c>
      <c r="M2505">
        <f>YEAR(Table1[[#This Row],[Date received]])</f>
        <v>2015</v>
      </c>
      <c r="N2505" t="str">
        <f>_xlfn.CONCAT("Q",_xlfn.CEILING.MATH(MONTH(Table1[[#This Row],[Date received]])/3))</f>
        <v>Q4</v>
      </c>
    </row>
    <row r="2506" spans="1:14" x14ac:dyDescent="0.3">
      <c r="A2506">
        <v>640734</v>
      </c>
      <c r="B2506" t="s">
        <v>60</v>
      </c>
      <c r="C2506" t="s">
        <v>52</v>
      </c>
      <c r="D2506" t="s">
        <v>96</v>
      </c>
      <c r="E2506" t="s">
        <v>85</v>
      </c>
      <c r="F2506" t="str">
        <f>_xlfn.XLOOKUP(E2506,State_Code_Name!$C$2:$C$52,State_Code_Name!$B$2:$B$52)</f>
        <v>Wisconsin</v>
      </c>
      <c r="G2506" t="s">
        <v>19</v>
      </c>
      <c r="H2506" s="15">
        <v>41628</v>
      </c>
      <c r="I2506" s="15">
        <v>41628</v>
      </c>
      <c r="J2506" t="s">
        <v>14</v>
      </c>
      <c r="K2506" t="s">
        <v>15</v>
      </c>
      <c r="L2506">
        <f>Table1[[#This Row],[Date resolved]]-Table1[[#This Row],[Date received]]</f>
        <v>0</v>
      </c>
      <c r="M2506">
        <f>YEAR(Table1[[#This Row],[Date received]])</f>
        <v>2013</v>
      </c>
      <c r="N2506" t="str">
        <f>_xlfn.CONCAT("Q",_xlfn.CEILING.MATH(MONTH(Table1[[#This Row],[Date received]])/3))</f>
        <v>Q4</v>
      </c>
    </row>
    <row r="2507" spans="1:14" x14ac:dyDescent="0.3">
      <c r="A2507">
        <v>1955715</v>
      </c>
      <c r="B2507" t="s">
        <v>38</v>
      </c>
      <c r="C2507" t="s">
        <v>26</v>
      </c>
      <c r="D2507" t="s">
        <v>27</v>
      </c>
      <c r="E2507" t="s">
        <v>70</v>
      </c>
      <c r="F2507" t="str">
        <f>_xlfn.XLOOKUP(E2507,State_Code_Name!$C$2:$C$52,State_Code_Name!$B$2:$B$52)</f>
        <v>Massachusetts</v>
      </c>
      <c r="G2507" t="s">
        <v>19</v>
      </c>
      <c r="H2507" s="15">
        <v>42527</v>
      </c>
      <c r="I2507" s="15">
        <v>42527</v>
      </c>
      <c r="J2507" t="s">
        <v>14</v>
      </c>
      <c r="K2507" t="s">
        <v>14</v>
      </c>
      <c r="L2507">
        <f>Table1[[#This Row],[Date resolved]]-Table1[[#This Row],[Date received]]</f>
        <v>0</v>
      </c>
      <c r="M2507">
        <f>YEAR(Table1[[#This Row],[Date received]])</f>
        <v>2016</v>
      </c>
      <c r="N2507" t="str">
        <f>_xlfn.CONCAT("Q",_xlfn.CEILING.MATH(MONTH(Table1[[#This Row],[Date received]])/3))</f>
        <v>Q2</v>
      </c>
    </row>
    <row r="2508" spans="1:14" x14ac:dyDescent="0.3">
      <c r="A2508">
        <v>1897069</v>
      </c>
      <c r="B2508" t="s">
        <v>97</v>
      </c>
      <c r="C2508" t="s">
        <v>52</v>
      </c>
      <c r="D2508" t="s">
        <v>96</v>
      </c>
      <c r="F2508" t="e">
        <f>_xlfn.XLOOKUP(E2508,State_Code_Name!$C$2:$C$52,State_Code_Name!$B$2:$B$52)</f>
        <v>#N/A</v>
      </c>
      <c r="G2508" t="s">
        <v>13</v>
      </c>
      <c r="H2508" s="15">
        <v>42486</v>
      </c>
      <c r="I2508" s="15">
        <v>42487</v>
      </c>
      <c r="J2508" t="s">
        <v>14</v>
      </c>
      <c r="K2508" t="s">
        <v>15</v>
      </c>
      <c r="L2508">
        <f>Table1[[#This Row],[Date resolved]]-Table1[[#This Row],[Date received]]</f>
        <v>1</v>
      </c>
      <c r="M2508">
        <f>YEAR(Table1[[#This Row],[Date received]])</f>
        <v>2016</v>
      </c>
      <c r="N2508" t="str">
        <f>_xlfn.CONCAT("Q",_xlfn.CEILING.MATH(MONTH(Table1[[#This Row],[Date received]])/3))</f>
        <v>Q2</v>
      </c>
    </row>
    <row r="2509" spans="1:14" x14ac:dyDescent="0.3">
      <c r="A2509">
        <v>1135981</v>
      </c>
      <c r="B2509" t="s">
        <v>47</v>
      </c>
      <c r="C2509" t="s">
        <v>26</v>
      </c>
      <c r="D2509" t="s">
        <v>56</v>
      </c>
      <c r="E2509" t="s">
        <v>22</v>
      </c>
      <c r="F2509" t="str">
        <f>_xlfn.XLOOKUP(E2509,State_Code_Name!$C$2:$C$52,State_Code_Name!$B$2:$B$52)</f>
        <v>New York</v>
      </c>
      <c r="G2509" t="s">
        <v>19</v>
      </c>
      <c r="H2509" s="15">
        <v>41973</v>
      </c>
      <c r="I2509" s="15">
        <v>41973</v>
      </c>
      <c r="J2509" t="s">
        <v>15</v>
      </c>
      <c r="K2509" t="s">
        <v>15</v>
      </c>
      <c r="L2509">
        <f>Table1[[#This Row],[Date resolved]]-Table1[[#This Row],[Date received]]</f>
        <v>0</v>
      </c>
      <c r="M2509">
        <f>YEAR(Table1[[#This Row],[Date received]])</f>
        <v>2014</v>
      </c>
      <c r="N2509" t="str">
        <f>_xlfn.CONCAT("Q",_xlfn.CEILING.MATH(MONTH(Table1[[#This Row],[Date received]])/3))</f>
        <v>Q4</v>
      </c>
    </row>
    <row r="2510" spans="1:14" x14ac:dyDescent="0.3">
      <c r="A2510">
        <v>1629860</v>
      </c>
      <c r="B2510" t="s">
        <v>201</v>
      </c>
      <c r="C2510" t="s">
        <v>26</v>
      </c>
      <c r="D2510" t="s">
        <v>27</v>
      </c>
      <c r="E2510" t="s">
        <v>22</v>
      </c>
      <c r="F2510" t="str">
        <f>_xlfn.XLOOKUP(E2510,State_Code_Name!$C$2:$C$52,State_Code_Name!$B$2:$B$52)</f>
        <v>New York</v>
      </c>
      <c r="G2510" t="s">
        <v>19</v>
      </c>
      <c r="H2510" s="15">
        <v>42305</v>
      </c>
      <c r="I2510" s="15">
        <v>42305</v>
      </c>
      <c r="J2510" t="s">
        <v>14</v>
      </c>
      <c r="K2510" t="s">
        <v>15</v>
      </c>
      <c r="L2510">
        <f>Table1[[#This Row],[Date resolved]]-Table1[[#This Row],[Date received]]</f>
        <v>0</v>
      </c>
      <c r="M2510">
        <f>YEAR(Table1[[#This Row],[Date received]])</f>
        <v>2015</v>
      </c>
      <c r="N2510" t="str">
        <f>_xlfn.CONCAT("Q",_xlfn.CEILING.MATH(MONTH(Table1[[#This Row],[Date received]])/3))</f>
        <v>Q4</v>
      </c>
    </row>
    <row r="2511" spans="1:14" x14ac:dyDescent="0.3">
      <c r="A2511">
        <v>1265048</v>
      </c>
      <c r="B2511" t="s">
        <v>81</v>
      </c>
      <c r="C2511" t="s">
        <v>36</v>
      </c>
      <c r="D2511" t="s">
        <v>145</v>
      </c>
      <c r="E2511" t="s">
        <v>18</v>
      </c>
      <c r="F2511" t="str">
        <f>_xlfn.XLOOKUP(E2511,State_Code_Name!$C$2:$C$52,State_Code_Name!$B$2:$B$52)</f>
        <v>California</v>
      </c>
      <c r="G2511" t="s">
        <v>19</v>
      </c>
      <c r="H2511" s="15">
        <v>42066</v>
      </c>
      <c r="I2511" s="15">
        <v>42066</v>
      </c>
      <c r="J2511" t="s">
        <v>14</v>
      </c>
      <c r="K2511" t="s">
        <v>15</v>
      </c>
      <c r="L2511">
        <f>Table1[[#This Row],[Date resolved]]-Table1[[#This Row],[Date received]]</f>
        <v>0</v>
      </c>
      <c r="M2511">
        <f>YEAR(Table1[[#This Row],[Date received]])</f>
        <v>2015</v>
      </c>
      <c r="N2511" t="str">
        <f>_xlfn.CONCAT("Q",_xlfn.CEILING.MATH(MONTH(Table1[[#This Row],[Date received]])/3))</f>
        <v>Q1</v>
      </c>
    </row>
    <row r="2512" spans="1:14" x14ac:dyDescent="0.3">
      <c r="A2512">
        <v>1911380</v>
      </c>
      <c r="B2512" t="s">
        <v>792</v>
      </c>
      <c r="C2512" t="s">
        <v>9</v>
      </c>
      <c r="D2512" t="s">
        <v>288</v>
      </c>
      <c r="E2512" t="s">
        <v>46</v>
      </c>
      <c r="F2512" t="str">
        <f>_xlfn.XLOOKUP(E2512,State_Code_Name!$C$2:$C$52,State_Code_Name!$B$2:$B$52)</f>
        <v>Pennsylvania</v>
      </c>
      <c r="G2512" t="s">
        <v>13</v>
      </c>
      <c r="H2512" s="15">
        <v>42495</v>
      </c>
      <c r="I2512" s="15">
        <v>42495</v>
      </c>
      <c r="J2512" t="s">
        <v>14</v>
      </c>
      <c r="K2512" t="s">
        <v>15</v>
      </c>
      <c r="L2512">
        <f>Table1[[#This Row],[Date resolved]]-Table1[[#This Row],[Date received]]</f>
        <v>0</v>
      </c>
      <c r="M2512">
        <f>YEAR(Table1[[#This Row],[Date received]])</f>
        <v>2016</v>
      </c>
      <c r="N2512" t="str">
        <f>_xlfn.CONCAT("Q",_xlfn.CEILING.MATH(MONTH(Table1[[#This Row],[Date received]])/3))</f>
        <v>Q2</v>
      </c>
    </row>
    <row r="2513" spans="1:14" x14ac:dyDescent="0.3">
      <c r="A2513">
        <v>1942470</v>
      </c>
      <c r="B2513" t="s">
        <v>50</v>
      </c>
      <c r="C2513" t="s">
        <v>36</v>
      </c>
      <c r="D2513" t="s">
        <v>80</v>
      </c>
      <c r="E2513" t="s">
        <v>106</v>
      </c>
      <c r="F2513" t="str">
        <f>_xlfn.XLOOKUP(E2513,State_Code_Name!$C$2:$C$52,State_Code_Name!$B$2:$B$52)</f>
        <v>Indiana</v>
      </c>
      <c r="G2513" t="s">
        <v>305</v>
      </c>
      <c r="H2513" s="15">
        <v>42516</v>
      </c>
      <c r="I2513" s="15">
        <v>42565</v>
      </c>
      <c r="J2513" t="s">
        <v>14</v>
      </c>
      <c r="K2513" t="s">
        <v>15</v>
      </c>
      <c r="L2513">
        <f>Table1[[#This Row],[Date resolved]]-Table1[[#This Row],[Date received]]</f>
        <v>49</v>
      </c>
      <c r="M2513">
        <f>YEAR(Table1[[#This Row],[Date received]])</f>
        <v>2016</v>
      </c>
      <c r="N2513" t="str">
        <f>_xlfn.CONCAT("Q",_xlfn.CEILING.MATH(MONTH(Table1[[#This Row],[Date received]])/3))</f>
        <v>Q2</v>
      </c>
    </row>
    <row r="2514" spans="1:14" x14ac:dyDescent="0.3">
      <c r="A2514">
        <v>600812</v>
      </c>
      <c r="B2514" t="s">
        <v>38</v>
      </c>
      <c r="C2514" t="s">
        <v>26</v>
      </c>
      <c r="D2514" t="s">
        <v>56</v>
      </c>
      <c r="E2514" t="s">
        <v>29</v>
      </c>
      <c r="F2514" t="str">
        <f>_xlfn.XLOOKUP(E2514,State_Code_Name!$C$2:$C$52,State_Code_Name!$B$2:$B$52)</f>
        <v>Connecticut</v>
      </c>
      <c r="G2514" t="s">
        <v>305</v>
      </c>
      <c r="H2514" s="15">
        <v>41596</v>
      </c>
      <c r="I2514" s="15">
        <v>41597</v>
      </c>
      <c r="J2514" t="s">
        <v>14</v>
      </c>
      <c r="K2514" t="s">
        <v>15</v>
      </c>
      <c r="L2514">
        <f>Table1[[#This Row],[Date resolved]]-Table1[[#This Row],[Date received]]</f>
        <v>1</v>
      </c>
      <c r="M2514">
        <f>YEAR(Table1[[#This Row],[Date received]])</f>
        <v>2013</v>
      </c>
      <c r="N2514" t="str">
        <f>_xlfn.CONCAT("Q",_xlfn.CEILING.MATH(MONTH(Table1[[#This Row],[Date received]])/3))</f>
        <v>Q4</v>
      </c>
    </row>
    <row r="2515" spans="1:14" x14ac:dyDescent="0.3">
      <c r="A2515">
        <v>1424453</v>
      </c>
      <c r="B2515" t="s">
        <v>156</v>
      </c>
      <c r="C2515" t="s">
        <v>32</v>
      </c>
      <c r="D2515" t="s">
        <v>44</v>
      </c>
      <c r="E2515" t="s">
        <v>51</v>
      </c>
      <c r="F2515" t="str">
        <f>_xlfn.XLOOKUP(E2515,State_Code_Name!$C$2:$C$52,State_Code_Name!$B$2:$B$52)</f>
        <v>Washington</v>
      </c>
      <c r="G2515" t="s">
        <v>57</v>
      </c>
      <c r="H2515" s="15">
        <v>42171</v>
      </c>
      <c r="I2515" s="15">
        <v>42173</v>
      </c>
      <c r="J2515" t="s">
        <v>14</v>
      </c>
      <c r="K2515" t="s">
        <v>15</v>
      </c>
      <c r="L2515">
        <f>Table1[[#This Row],[Date resolved]]-Table1[[#This Row],[Date received]]</f>
        <v>2</v>
      </c>
      <c r="M2515">
        <f>YEAR(Table1[[#This Row],[Date received]])</f>
        <v>2015</v>
      </c>
      <c r="N2515" t="str">
        <f>_xlfn.CONCAT("Q",_xlfn.CEILING.MATH(MONTH(Table1[[#This Row],[Date received]])/3))</f>
        <v>Q2</v>
      </c>
    </row>
    <row r="2516" spans="1:14" x14ac:dyDescent="0.3">
      <c r="A2516">
        <v>1594905</v>
      </c>
      <c r="B2516" t="s">
        <v>11</v>
      </c>
      <c r="C2516" t="s">
        <v>26</v>
      </c>
      <c r="D2516" t="s">
        <v>27</v>
      </c>
      <c r="E2516" t="s">
        <v>22</v>
      </c>
      <c r="F2516" t="str">
        <f>_xlfn.XLOOKUP(E2516,State_Code_Name!$C$2:$C$52,State_Code_Name!$B$2:$B$52)</f>
        <v>New York</v>
      </c>
      <c r="G2516" t="s">
        <v>19</v>
      </c>
      <c r="H2516" s="15">
        <v>42283</v>
      </c>
      <c r="I2516" s="15">
        <v>42283</v>
      </c>
      <c r="J2516" t="s">
        <v>14</v>
      </c>
      <c r="K2516" t="s">
        <v>14</v>
      </c>
      <c r="L2516">
        <f>Table1[[#This Row],[Date resolved]]-Table1[[#This Row],[Date received]]</f>
        <v>0</v>
      </c>
      <c r="M2516">
        <f>YEAR(Table1[[#This Row],[Date received]])</f>
        <v>2015</v>
      </c>
      <c r="N2516" t="str">
        <f>_xlfn.CONCAT("Q",_xlfn.CEILING.MATH(MONTH(Table1[[#This Row],[Date received]])/3))</f>
        <v>Q4</v>
      </c>
    </row>
    <row r="2517" spans="1:14" x14ac:dyDescent="0.3">
      <c r="A2517">
        <v>2067254</v>
      </c>
      <c r="B2517" t="s">
        <v>177</v>
      </c>
      <c r="C2517" t="s">
        <v>32</v>
      </c>
      <c r="D2517" t="s">
        <v>116</v>
      </c>
      <c r="E2517" t="s">
        <v>18</v>
      </c>
      <c r="F2517" t="str">
        <f>_xlfn.XLOOKUP(E2517,State_Code_Name!$C$2:$C$52,State_Code_Name!$B$2:$B$52)</f>
        <v>California</v>
      </c>
      <c r="G2517" t="s">
        <v>19</v>
      </c>
      <c r="H2517" s="15">
        <v>42598</v>
      </c>
      <c r="I2517" s="15">
        <v>42598</v>
      </c>
      <c r="J2517" t="s">
        <v>14</v>
      </c>
      <c r="K2517" t="s">
        <v>15</v>
      </c>
      <c r="L2517">
        <f>Table1[[#This Row],[Date resolved]]-Table1[[#This Row],[Date received]]</f>
        <v>0</v>
      </c>
      <c r="M2517">
        <f>YEAR(Table1[[#This Row],[Date received]])</f>
        <v>2016</v>
      </c>
      <c r="N2517" t="str">
        <f>_xlfn.CONCAT("Q",_xlfn.CEILING.MATH(MONTH(Table1[[#This Row],[Date received]])/3))</f>
        <v>Q3</v>
      </c>
    </row>
    <row r="2518" spans="1:14" x14ac:dyDescent="0.3">
      <c r="A2518">
        <v>1671900</v>
      </c>
      <c r="B2518" t="s">
        <v>30</v>
      </c>
      <c r="C2518" t="s">
        <v>36</v>
      </c>
      <c r="D2518" t="s">
        <v>84</v>
      </c>
      <c r="E2518" t="s">
        <v>35</v>
      </c>
      <c r="F2518" t="str">
        <f>_xlfn.XLOOKUP(E2518,State_Code_Name!$C$2:$C$52,State_Code_Name!$B$2:$B$52)</f>
        <v>Florida</v>
      </c>
      <c r="G2518" t="s">
        <v>19</v>
      </c>
      <c r="H2518" s="15">
        <v>42333</v>
      </c>
      <c r="I2518" s="15">
        <v>42333</v>
      </c>
      <c r="J2518" t="s">
        <v>14</v>
      </c>
      <c r="K2518" t="s">
        <v>15</v>
      </c>
      <c r="L2518">
        <f>Table1[[#This Row],[Date resolved]]-Table1[[#This Row],[Date received]]</f>
        <v>0</v>
      </c>
      <c r="M2518">
        <f>YEAR(Table1[[#This Row],[Date received]])</f>
        <v>2015</v>
      </c>
      <c r="N2518" t="str">
        <f>_xlfn.CONCAT("Q",_xlfn.CEILING.MATH(MONTH(Table1[[#This Row],[Date received]])/3))</f>
        <v>Q4</v>
      </c>
    </row>
    <row r="2519" spans="1:14" x14ac:dyDescent="0.3">
      <c r="A2519">
        <v>1106137</v>
      </c>
      <c r="B2519" t="s">
        <v>134</v>
      </c>
      <c r="C2519" t="s">
        <v>26</v>
      </c>
      <c r="D2519" t="s">
        <v>159</v>
      </c>
      <c r="E2519" t="s">
        <v>70</v>
      </c>
      <c r="F2519" t="str">
        <f>_xlfn.XLOOKUP(E2519,State_Code_Name!$C$2:$C$52,State_Code_Name!$B$2:$B$52)</f>
        <v>Massachusetts</v>
      </c>
      <c r="G2519" t="s">
        <v>19</v>
      </c>
      <c r="H2519" s="15">
        <v>41949</v>
      </c>
      <c r="I2519" s="15">
        <v>41949</v>
      </c>
      <c r="J2519" t="s">
        <v>14</v>
      </c>
      <c r="K2519" t="s">
        <v>15</v>
      </c>
      <c r="L2519">
        <f>Table1[[#This Row],[Date resolved]]-Table1[[#This Row],[Date received]]</f>
        <v>0</v>
      </c>
      <c r="M2519">
        <f>YEAR(Table1[[#This Row],[Date received]])</f>
        <v>2014</v>
      </c>
      <c r="N2519" t="str">
        <f>_xlfn.CONCAT("Q",_xlfn.CEILING.MATH(MONTH(Table1[[#This Row],[Date received]])/3))</f>
        <v>Q4</v>
      </c>
    </row>
    <row r="2520" spans="1:14" x14ac:dyDescent="0.3">
      <c r="A2520">
        <v>345104</v>
      </c>
      <c r="B2520" t="s">
        <v>43</v>
      </c>
      <c r="C2520" t="s">
        <v>36</v>
      </c>
      <c r="D2520" t="s">
        <v>80</v>
      </c>
      <c r="E2520" t="s">
        <v>122</v>
      </c>
      <c r="F2520" t="str">
        <f>_xlfn.XLOOKUP(E2520,State_Code_Name!$C$2:$C$52,State_Code_Name!$B$2:$B$52)</f>
        <v>Maryland</v>
      </c>
      <c r="G2520" t="s">
        <v>305</v>
      </c>
      <c r="H2520" s="15">
        <v>41340</v>
      </c>
      <c r="I2520" s="15">
        <v>41341</v>
      </c>
      <c r="J2520" t="s">
        <v>14</v>
      </c>
      <c r="K2520" t="s">
        <v>15</v>
      </c>
      <c r="L2520">
        <f>Table1[[#This Row],[Date resolved]]-Table1[[#This Row],[Date received]]</f>
        <v>1</v>
      </c>
      <c r="M2520">
        <f>YEAR(Table1[[#This Row],[Date received]])</f>
        <v>2013</v>
      </c>
      <c r="N2520" t="str">
        <f>_xlfn.CONCAT("Q",_xlfn.CEILING.MATH(MONTH(Table1[[#This Row],[Date received]])/3))</f>
        <v>Q1</v>
      </c>
    </row>
    <row r="2521" spans="1:14" x14ac:dyDescent="0.3">
      <c r="A2521">
        <v>1483222</v>
      </c>
      <c r="B2521" t="s">
        <v>560</v>
      </c>
      <c r="C2521" t="s">
        <v>26</v>
      </c>
      <c r="D2521" t="s">
        <v>27</v>
      </c>
      <c r="E2521" t="s">
        <v>22</v>
      </c>
      <c r="F2521" t="str">
        <f>_xlfn.XLOOKUP(E2521,State_Code_Name!$C$2:$C$52,State_Code_Name!$B$2:$B$52)</f>
        <v>New York</v>
      </c>
      <c r="G2521" t="s">
        <v>19</v>
      </c>
      <c r="H2521" s="15">
        <v>42208</v>
      </c>
      <c r="I2521" s="15">
        <v>42208</v>
      </c>
      <c r="J2521" t="s">
        <v>14</v>
      </c>
      <c r="K2521" t="s">
        <v>15</v>
      </c>
      <c r="L2521">
        <f>Table1[[#This Row],[Date resolved]]-Table1[[#This Row],[Date received]]</f>
        <v>0</v>
      </c>
      <c r="M2521">
        <f>YEAR(Table1[[#This Row],[Date received]])</f>
        <v>2015</v>
      </c>
      <c r="N2521" t="str">
        <f>_xlfn.CONCAT("Q",_xlfn.CEILING.MATH(MONTH(Table1[[#This Row],[Date received]])/3))</f>
        <v>Q3</v>
      </c>
    </row>
    <row r="2522" spans="1:14" x14ac:dyDescent="0.3">
      <c r="A2522">
        <v>1234004</v>
      </c>
      <c r="B2522" t="s">
        <v>69</v>
      </c>
      <c r="C2522" t="s">
        <v>26</v>
      </c>
      <c r="D2522" t="s">
        <v>27</v>
      </c>
      <c r="E2522" t="s">
        <v>101</v>
      </c>
      <c r="F2522" t="str">
        <f>_xlfn.XLOOKUP(E2522,State_Code_Name!$C$2:$C$52,State_Code_Name!$B$2:$B$52)</f>
        <v>Delaware</v>
      </c>
      <c r="G2522" t="s">
        <v>19</v>
      </c>
      <c r="H2522" s="15">
        <v>42045</v>
      </c>
      <c r="I2522" s="15">
        <v>42045</v>
      </c>
      <c r="J2522" t="s">
        <v>14</v>
      </c>
      <c r="K2522" t="s">
        <v>15</v>
      </c>
      <c r="L2522">
        <f>Table1[[#This Row],[Date resolved]]-Table1[[#This Row],[Date received]]</f>
        <v>0</v>
      </c>
      <c r="M2522">
        <f>YEAR(Table1[[#This Row],[Date received]])</f>
        <v>2015</v>
      </c>
      <c r="N2522" t="str">
        <f>_xlfn.CONCAT("Q",_xlfn.CEILING.MATH(MONTH(Table1[[#This Row],[Date received]])/3))</f>
        <v>Q1</v>
      </c>
    </row>
    <row r="2523" spans="1:14" x14ac:dyDescent="0.3">
      <c r="A2523">
        <v>316174</v>
      </c>
      <c r="B2523" t="s">
        <v>50</v>
      </c>
      <c r="C2523" t="s">
        <v>36</v>
      </c>
      <c r="D2523" t="s">
        <v>80</v>
      </c>
      <c r="E2523" t="s">
        <v>98</v>
      </c>
      <c r="F2523" t="str">
        <f>_xlfn.XLOOKUP(E2523,State_Code_Name!$C$2:$C$52,State_Code_Name!$B$2:$B$52)</f>
        <v>Colorado</v>
      </c>
      <c r="G2523" t="s">
        <v>19</v>
      </c>
      <c r="H2523" s="15">
        <v>41318</v>
      </c>
      <c r="I2523" s="15">
        <v>41318</v>
      </c>
      <c r="J2523" t="s">
        <v>14</v>
      </c>
      <c r="K2523" t="s">
        <v>15</v>
      </c>
      <c r="L2523">
        <f>Table1[[#This Row],[Date resolved]]-Table1[[#This Row],[Date received]]</f>
        <v>0</v>
      </c>
      <c r="M2523">
        <f>YEAR(Table1[[#This Row],[Date received]])</f>
        <v>2013</v>
      </c>
      <c r="N2523" t="str">
        <f>_xlfn.CONCAT("Q",_xlfn.CEILING.MATH(MONTH(Table1[[#This Row],[Date received]])/3))</f>
        <v>Q1</v>
      </c>
    </row>
    <row r="2524" spans="1:14" x14ac:dyDescent="0.3">
      <c r="A2524">
        <v>1652583</v>
      </c>
      <c r="B2524" t="s">
        <v>180</v>
      </c>
      <c r="C2524" t="s">
        <v>172</v>
      </c>
      <c r="D2524" t="s">
        <v>173</v>
      </c>
      <c r="E2524" t="s">
        <v>18</v>
      </c>
      <c r="F2524" t="str">
        <f>_xlfn.XLOOKUP(E2524,State_Code_Name!$C$2:$C$52,State_Code_Name!$B$2:$B$52)</f>
        <v>California</v>
      </c>
      <c r="G2524" t="s">
        <v>13</v>
      </c>
      <c r="H2524" s="15">
        <v>42320</v>
      </c>
      <c r="I2524" s="15">
        <v>42320</v>
      </c>
      <c r="J2524" t="s">
        <v>14</v>
      </c>
      <c r="K2524" t="s">
        <v>15</v>
      </c>
      <c r="L2524">
        <f>Table1[[#This Row],[Date resolved]]-Table1[[#This Row],[Date received]]</f>
        <v>0</v>
      </c>
      <c r="M2524">
        <f>YEAR(Table1[[#This Row],[Date received]])</f>
        <v>2015</v>
      </c>
      <c r="N2524" t="str">
        <f>_xlfn.CONCAT("Q",_xlfn.CEILING.MATH(MONTH(Table1[[#This Row],[Date received]])/3))</f>
        <v>Q4</v>
      </c>
    </row>
    <row r="2525" spans="1:14" x14ac:dyDescent="0.3">
      <c r="A2525">
        <v>1794868</v>
      </c>
      <c r="B2525" t="s">
        <v>709</v>
      </c>
      <c r="C2525" t="s">
        <v>32</v>
      </c>
      <c r="D2525" t="s">
        <v>44</v>
      </c>
      <c r="E2525" t="s">
        <v>25</v>
      </c>
      <c r="F2525" t="str">
        <f>_xlfn.XLOOKUP(E2525,State_Code_Name!$C$2:$C$52,State_Code_Name!$B$2:$B$52)</f>
        <v>Georgia</v>
      </c>
      <c r="G2525" t="s">
        <v>19</v>
      </c>
      <c r="H2525" s="15">
        <v>42419</v>
      </c>
      <c r="I2525" s="15">
        <v>42487</v>
      </c>
      <c r="J2525" t="s">
        <v>14</v>
      </c>
      <c r="K2525" t="s">
        <v>15</v>
      </c>
      <c r="L2525">
        <f>Table1[[#This Row],[Date resolved]]-Table1[[#This Row],[Date received]]</f>
        <v>68</v>
      </c>
      <c r="M2525">
        <f>YEAR(Table1[[#This Row],[Date received]])</f>
        <v>2016</v>
      </c>
      <c r="N2525" t="str">
        <f>_xlfn.CONCAT("Q",_xlfn.CEILING.MATH(MONTH(Table1[[#This Row],[Date received]])/3))</f>
        <v>Q1</v>
      </c>
    </row>
    <row r="2526" spans="1:14" x14ac:dyDescent="0.3">
      <c r="A2526">
        <v>694901</v>
      </c>
      <c r="B2526" t="s">
        <v>63</v>
      </c>
      <c r="C2526" t="s">
        <v>32</v>
      </c>
      <c r="D2526" t="s">
        <v>44</v>
      </c>
      <c r="E2526" t="s">
        <v>42</v>
      </c>
      <c r="F2526" t="str">
        <f>_xlfn.XLOOKUP(E2526,State_Code_Name!$C$2:$C$52,State_Code_Name!$B$2:$B$52)</f>
        <v>North Carolina</v>
      </c>
      <c r="G2526" t="s">
        <v>19</v>
      </c>
      <c r="H2526" s="15">
        <v>41670</v>
      </c>
      <c r="I2526" s="15">
        <v>41672</v>
      </c>
      <c r="J2526" t="s">
        <v>14</v>
      </c>
      <c r="K2526" t="s">
        <v>14</v>
      </c>
      <c r="L2526">
        <f>Table1[[#This Row],[Date resolved]]-Table1[[#This Row],[Date received]]</f>
        <v>2</v>
      </c>
      <c r="M2526">
        <f>YEAR(Table1[[#This Row],[Date received]])</f>
        <v>2014</v>
      </c>
      <c r="N2526" t="str">
        <f>_xlfn.CONCAT("Q",_xlfn.CEILING.MATH(MONTH(Table1[[#This Row],[Date received]])/3))</f>
        <v>Q1</v>
      </c>
    </row>
    <row r="2527" spans="1:14" x14ac:dyDescent="0.3">
      <c r="A2527">
        <v>1862748</v>
      </c>
      <c r="B2527" t="s">
        <v>43</v>
      </c>
      <c r="C2527" t="s">
        <v>9</v>
      </c>
      <c r="D2527" t="s">
        <v>183</v>
      </c>
      <c r="E2527" t="s">
        <v>18</v>
      </c>
      <c r="F2527" t="str">
        <f>_xlfn.XLOOKUP(E2527,State_Code_Name!$C$2:$C$52,State_Code_Name!$B$2:$B$52)</f>
        <v>California</v>
      </c>
      <c r="G2527" t="s">
        <v>57</v>
      </c>
      <c r="H2527" s="15">
        <v>42464</v>
      </c>
      <c r="I2527" s="15">
        <v>42466</v>
      </c>
      <c r="J2527" t="s">
        <v>14</v>
      </c>
      <c r="K2527" t="s">
        <v>15</v>
      </c>
      <c r="L2527">
        <f>Table1[[#This Row],[Date resolved]]-Table1[[#This Row],[Date received]]</f>
        <v>2</v>
      </c>
      <c r="M2527">
        <f>YEAR(Table1[[#This Row],[Date received]])</f>
        <v>2016</v>
      </c>
      <c r="N2527" t="str">
        <f>_xlfn.CONCAT("Q",_xlfn.CEILING.MATH(MONTH(Table1[[#This Row],[Date received]])/3))</f>
        <v>Q2</v>
      </c>
    </row>
    <row r="2528" spans="1:14" x14ac:dyDescent="0.3">
      <c r="A2528">
        <v>1989183</v>
      </c>
      <c r="B2528" t="s">
        <v>69</v>
      </c>
      <c r="C2528" t="s">
        <v>26</v>
      </c>
      <c r="D2528" t="s">
        <v>27</v>
      </c>
      <c r="E2528" t="s">
        <v>18</v>
      </c>
      <c r="F2528" t="str">
        <f>_xlfn.XLOOKUP(E2528,State_Code_Name!$C$2:$C$52,State_Code_Name!$B$2:$B$52)</f>
        <v>California</v>
      </c>
      <c r="G2528" t="s">
        <v>57</v>
      </c>
      <c r="H2528" s="15">
        <v>42549</v>
      </c>
      <c r="I2528" s="15">
        <v>42550</v>
      </c>
      <c r="J2528" t="s">
        <v>14</v>
      </c>
      <c r="K2528" t="s">
        <v>15</v>
      </c>
      <c r="L2528">
        <f>Table1[[#This Row],[Date resolved]]-Table1[[#This Row],[Date received]]</f>
        <v>1</v>
      </c>
      <c r="M2528">
        <f>YEAR(Table1[[#This Row],[Date received]])</f>
        <v>2016</v>
      </c>
      <c r="N2528" t="str">
        <f>_xlfn.CONCAT("Q",_xlfn.CEILING.MATH(MONTH(Table1[[#This Row],[Date received]])/3))</f>
        <v>Q2</v>
      </c>
    </row>
    <row r="2529" spans="1:14" x14ac:dyDescent="0.3">
      <c r="A2529">
        <v>1761114</v>
      </c>
      <c r="B2529" t="s">
        <v>30</v>
      </c>
      <c r="C2529" t="s">
        <v>26</v>
      </c>
      <c r="D2529" t="s">
        <v>56</v>
      </c>
      <c r="E2529" t="s">
        <v>29</v>
      </c>
      <c r="F2529" t="str">
        <f>_xlfn.XLOOKUP(E2529,State_Code_Name!$C$2:$C$52,State_Code_Name!$B$2:$B$52)</f>
        <v>Connecticut</v>
      </c>
      <c r="G2529" t="s">
        <v>19</v>
      </c>
      <c r="H2529" s="15">
        <v>42396</v>
      </c>
      <c r="I2529" s="15">
        <v>42398</v>
      </c>
      <c r="J2529" t="s">
        <v>14</v>
      </c>
      <c r="K2529" t="s">
        <v>15</v>
      </c>
      <c r="L2529">
        <f>Table1[[#This Row],[Date resolved]]-Table1[[#This Row],[Date received]]</f>
        <v>2</v>
      </c>
      <c r="M2529">
        <f>YEAR(Table1[[#This Row],[Date received]])</f>
        <v>2016</v>
      </c>
      <c r="N2529" t="str">
        <f>_xlfn.CONCAT("Q",_xlfn.CEILING.MATH(MONTH(Table1[[#This Row],[Date received]])/3))</f>
        <v>Q1</v>
      </c>
    </row>
    <row r="2530" spans="1:14" x14ac:dyDescent="0.3">
      <c r="A2530">
        <v>859955</v>
      </c>
      <c r="B2530" t="s">
        <v>30</v>
      </c>
      <c r="C2530" t="s">
        <v>36</v>
      </c>
      <c r="D2530" t="s">
        <v>49</v>
      </c>
      <c r="E2530" t="s">
        <v>98</v>
      </c>
      <c r="F2530" t="str">
        <f>_xlfn.XLOOKUP(E2530,State_Code_Name!$C$2:$C$52,State_Code_Name!$B$2:$B$52)</f>
        <v>Colorado</v>
      </c>
      <c r="G2530" t="s">
        <v>19</v>
      </c>
      <c r="H2530" s="15">
        <v>41779</v>
      </c>
      <c r="I2530" s="15">
        <v>41779</v>
      </c>
      <c r="J2530" t="s">
        <v>14</v>
      </c>
      <c r="K2530" t="s">
        <v>15</v>
      </c>
      <c r="L2530">
        <f>Table1[[#This Row],[Date resolved]]-Table1[[#This Row],[Date received]]</f>
        <v>0</v>
      </c>
      <c r="M2530">
        <f>YEAR(Table1[[#This Row],[Date received]])</f>
        <v>2014</v>
      </c>
      <c r="N2530" t="str">
        <f>_xlfn.CONCAT("Q",_xlfn.CEILING.MATH(MONTH(Table1[[#This Row],[Date received]])/3))</f>
        <v>Q2</v>
      </c>
    </row>
    <row r="2531" spans="1:14" x14ac:dyDescent="0.3">
      <c r="A2531">
        <v>1146560</v>
      </c>
      <c r="B2531" t="s">
        <v>133</v>
      </c>
      <c r="C2531" t="s">
        <v>9</v>
      </c>
      <c r="D2531" t="s">
        <v>10</v>
      </c>
      <c r="E2531" t="s">
        <v>39</v>
      </c>
      <c r="F2531" t="str">
        <f>_xlfn.XLOOKUP(E2531,State_Code_Name!$C$2:$C$52,State_Code_Name!$B$2:$B$52)</f>
        <v>Ohio</v>
      </c>
      <c r="G2531" t="s">
        <v>19</v>
      </c>
      <c r="H2531" s="15">
        <v>41981</v>
      </c>
      <c r="I2531" s="15">
        <v>41981</v>
      </c>
      <c r="J2531" t="s">
        <v>14</v>
      </c>
      <c r="K2531" t="s">
        <v>15</v>
      </c>
      <c r="L2531">
        <f>Table1[[#This Row],[Date resolved]]-Table1[[#This Row],[Date received]]</f>
        <v>0</v>
      </c>
      <c r="M2531">
        <f>YEAR(Table1[[#This Row],[Date received]])</f>
        <v>2014</v>
      </c>
      <c r="N2531" t="str">
        <f>_xlfn.CONCAT("Q",_xlfn.CEILING.MATH(MONTH(Table1[[#This Row],[Date received]])/3))</f>
        <v>Q4</v>
      </c>
    </row>
    <row r="2532" spans="1:14" x14ac:dyDescent="0.3">
      <c r="A2532">
        <v>493753</v>
      </c>
      <c r="B2532" t="s">
        <v>259</v>
      </c>
      <c r="C2532" t="s">
        <v>26</v>
      </c>
      <c r="D2532" t="s">
        <v>27</v>
      </c>
      <c r="E2532" t="s">
        <v>35</v>
      </c>
      <c r="F2532" t="str">
        <f>_xlfn.XLOOKUP(E2532,State_Code_Name!$C$2:$C$52,State_Code_Name!$B$2:$B$52)</f>
        <v>Florida</v>
      </c>
      <c r="G2532" t="s">
        <v>305</v>
      </c>
      <c r="H2532" s="15">
        <v>41502</v>
      </c>
      <c r="I2532" s="15">
        <v>41505</v>
      </c>
      <c r="J2532" t="s">
        <v>14</v>
      </c>
      <c r="K2532" t="s">
        <v>15</v>
      </c>
      <c r="L2532">
        <f>Table1[[#This Row],[Date resolved]]-Table1[[#This Row],[Date received]]</f>
        <v>3</v>
      </c>
      <c r="M2532">
        <f>YEAR(Table1[[#This Row],[Date received]])</f>
        <v>2013</v>
      </c>
      <c r="N2532" t="str">
        <f>_xlfn.CONCAT("Q",_xlfn.CEILING.MATH(MONTH(Table1[[#This Row],[Date received]])/3))</f>
        <v>Q3</v>
      </c>
    </row>
    <row r="2533" spans="1:14" x14ac:dyDescent="0.3">
      <c r="A2533">
        <v>1525791</v>
      </c>
      <c r="B2533" t="s">
        <v>271</v>
      </c>
      <c r="C2533" t="s">
        <v>26</v>
      </c>
      <c r="D2533" t="s">
        <v>27</v>
      </c>
      <c r="E2533" t="s">
        <v>39</v>
      </c>
      <c r="F2533" t="str">
        <f>_xlfn.XLOOKUP(E2533,State_Code_Name!$C$2:$C$52,State_Code_Name!$B$2:$B$52)</f>
        <v>Ohio</v>
      </c>
      <c r="G2533" t="s">
        <v>305</v>
      </c>
      <c r="H2533" s="15">
        <v>42235</v>
      </c>
      <c r="I2533" s="15">
        <v>42247</v>
      </c>
      <c r="J2533" t="s">
        <v>14</v>
      </c>
      <c r="K2533" t="s">
        <v>15</v>
      </c>
      <c r="L2533">
        <f>Table1[[#This Row],[Date resolved]]-Table1[[#This Row],[Date received]]</f>
        <v>12</v>
      </c>
      <c r="M2533">
        <f>YEAR(Table1[[#This Row],[Date received]])</f>
        <v>2015</v>
      </c>
      <c r="N2533" t="str">
        <f>_xlfn.CONCAT("Q",_xlfn.CEILING.MATH(MONTH(Table1[[#This Row],[Date received]])/3))</f>
        <v>Q3</v>
      </c>
    </row>
    <row r="2534" spans="1:14" x14ac:dyDescent="0.3">
      <c r="A2534">
        <v>423982</v>
      </c>
      <c r="B2534" t="s">
        <v>30</v>
      </c>
      <c r="C2534" t="s">
        <v>36</v>
      </c>
      <c r="D2534" t="s">
        <v>49</v>
      </c>
      <c r="E2534" t="s">
        <v>35</v>
      </c>
      <c r="F2534" t="str">
        <f>_xlfn.XLOOKUP(E2534,State_Code_Name!$C$2:$C$52,State_Code_Name!$B$2:$B$52)</f>
        <v>Florida</v>
      </c>
      <c r="G2534" t="s">
        <v>19</v>
      </c>
      <c r="H2534" s="15">
        <v>41429</v>
      </c>
      <c r="I2534" s="15">
        <v>41430</v>
      </c>
      <c r="J2534" t="s">
        <v>14</v>
      </c>
      <c r="K2534" t="s">
        <v>15</v>
      </c>
      <c r="L2534">
        <f>Table1[[#This Row],[Date resolved]]-Table1[[#This Row],[Date received]]</f>
        <v>1</v>
      </c>
      <c r="M2534">
        <f>YEAR(Table1[[#This Row],[Date received]])</f>
        <v>2013</v>
      </c>
      <c r="N2534" t="str">
        <f>_xlfn.CONCAT("Q",_xlfn.CEILING.MATH(MONTH(Table1[[#This Row],[Date received]])/3))</f>
        <v>Q2</v>
      </c>
    </row>
    <row r="2535" spans="1:14" x14ac:dyDescent="0.3">
      <c r="A2535">
        <v>777379</v>
      </c>
      <c r="B2535" t="s">
        <v>138</v>
      </c>
      <c r="C2535" t="s">
        <v>26</v>
      </c>
      <c r="D2535" t="s">
        <v>27</v>
      </c>
      <c r="E2535" t="s">
        <v>39</v>
      </c>
      <c r="F2535" t="str">
        <f>_xlfn.XLOOKUP(E2535,State_Code_Name!$C$2:$C$52,State_Code_Name!$B$2:$B$52)</f>
        <v>Ohio</v>
      </c>
      <c r="G2535" t="s">
        <v>19</v>
      </c>
      <c r="H2535" s="15">
        <v>41723</v>
      </c>
      <c r="I2535" s="15">
        <v>41723</v>
      </c>
      <c r="J2535" t="s">
        <v>14</v>
      </c>
      <c r="K2535" t="s">
        <v>15</v>
      </c>
      <c r="L2535">
        <f>Table1[[#This Row],[Date resolved]]-Table1[[#This Row],[Date received]]</f>
        <v>0</v>
      </c>
      <c r="M2535">
        <f>YEAR(Table1[[#This Row],[Date received]])</f>
        <v>2014</v>
      </c>
      <c r="N2535" t="str">
        <f>_xlfn.CONCAT("Q",_xlfn.CEILING.MATH(MONTH(Table1[[#This Row],[Date received]])/3))</f>
        <v>Q1</v>
      </c>
    </row>
    <row r="2536" spans="1:14" x14ac:dyDescent="0.3">
      <c r="A2536">
        <v>1749120</v>
      </c>
      <c r="B2536" t="s">
        <v>81</v>
      </c>
      <c r="C2536" t="s">
        <v>32</v>
      </c>
      <c r="D2536" t="s">
        <v>161</v>
      </c>
      <c r="E2536" t="s">
        <v>18</v>
      </c>
      <c r="F2536" t="str">
        <f>_xlfn.XLOOKUP(E2536,State_Code_Name!$C$2:$C$52,State_Code_Name!$B$2:$B$52)</f>
        <v>California</v>
      </c>
      <c r="G2536" t="s">
        <v>19</v>
      </c>
      <c r="H2536" s="15">
        <v>42389</v>
      </c>
      <c r="I2536" s="15">
        <v>42397</v>
      </c>
      <c r="J2536" t="s">
        <v>14</v>
      </c>
      <c r="K2536" t="s">
        <v>15</v>
      </c>
      <c r="L2536">
        <f>Table1[[#This Row],[Date resolved]]-Table1[[#This Row],[Date received]]</f>
        <v>8</v>
      </c>
      <c r="M2536">
        <f>YEAR(Table1[[#This Row],[Date received]])</f>
        <v>2016</v>
      </c>
      <c r="N2536" t="str">
        <f>_xlfn.CONCAT("Q",_xlfn.CEILING.MATH(MONTH(Table1[[#This Row],[Date received]])/3))</f>
        <v>Q1</v>
      </c>
    </row>
    <row r="2537" spans="1:14" x14ac:dyDescent="0.3">
      <c r="A2537">
        <v>451733</v>
      </c>
      <c r="B2537" t="s">
        <v>88</v>
      </c>
      <c r="C2537" t="s">
        <v>16</v>
      </c>
      <c r="D2537" t="s">
        <v>20</v>
      </c>
      <c r="E2537" t="s">
        <v>22</v>
      </c>
      <c r="F2537" t="str">
        <f>_xlfn.XLOOKUP(E2537,State_Code_Name!$C$2:$C$52,State_Code_Name!$B$2:$B$52)</f>
        <v>New York</v>
      </c>
      <c r="G2537" t="s">
        <v>305</v>
      </c>
      <c r="H2537" s="15">
        <v>41463</v>
      </c>
      <c r="I2537" s="15">
        <v>41465</v>
      </c>
      <c r="J2537" t="s">
        <v>14</v>
      </c>
      <c r="K2537" t="s">
        <v>15</v>
      </c>
      <c r="L2537">
        <f>Table1[[#This Row],[Date resolved]]-Table1[[#This Row],[Date received]]</f>
        <v>2</v>
      </c>
      <c r="M2537">
        <f>YEAR(Table1[[#This Row],[Date received]])</f>
        <v>2013</v>
      </c>
      <c r="N2537" t="str">
        <f>_xlfn.CONCAT("Q",_xlfn.CEILING.MATH(MONTH(Table1[[#This Row],[Date received]])/3))</f>
        <v>Q3</v>
      </c>
    </row>
    <row r="2538" spans="1:14" x14ac:dyDescent="0.3">
      <c r="A2538">
        <v>1658518</v>
      </c>
      <c r="B2538" t="s">
        <v>296</v>
      </c>
      <c r="C2538" t="s">
        <v>32</v>
      </c>
      <c r="D2538" t="s">
        <v>161</v>
      </c>
      <c r="E2538" t="s">
        <v>48</v>
      </c>
      <c r="F2538" t="str">
        <f>_xlfn.XLOOKUP(E2538,State_Code_Name!$C$2:$C$52,State_Code_Name!$B$2:$B$52)</f>
        <v>New Jersey</v>
      </c>
      <c r="G2538" t="s">
        <v>305</v>
      </c>
      <c r="H2538" s="15">
        <v>42325</v>
      </c>
      <c r="I2538" s="15">
        <v>42327</v>
      </c>
      <c r="J2538" t="s">
        <v>14</v>
      </c>
      <c r="K2538" t="s">
        <v>14</v>
      </c>
      <c r="L2538">
        <f>Table1[[#This Row],[Date resolved]]-Table1[[#This Row],[Date received]]</f>
        <v>2</v>
      </c>
      <c r="M2538">
        <f>YEAR(Table1[[#This Row],[Date received]])</f>
        <v>2015</v>
      </c>
      <c r="N2538" t="str">
        <f>_xlfn.CONCAT("Q",_xlfn.CEILING.MATH(MONTH(Table1[[#This Row],[Date received]])/3))</f>
        <v>Q4</v>
      </c>
    </row>
    <row r="2539" spans="1:14" x14ac:dyDescent="0.3">
      <c r="A2539">
        <v>1134583</v>
      </c>
      <c r="B2539" t="s">
        <v>95</v>
      </c>
      <c r="C2539" t="s">
        <v>16</v>
      </c>
      <c r="D2539" t="s">
        <v>24</v>
      </c>
      <c r="E2539" t="s">
        <v>22</v>
      </c>
      <c r="F2539" t="str">
        <f>_xlfn.XLOOKUP(E2539,State_Code_Name!$C$2:$C$52,State_Code_Name!$B$2:$B$52)</f>
        <v>New York</v>
      </c>
      <c r="G2539" t="s">
        <v>19</v>
      </c>
      <c r="H2539" s="15">
        <v>41964</v>
      </c>
      <c r="I2539" s="15">
        <v>41971</v>
      </c>
      <c r="J2539" t="s">
        <v>14</v>
      </c>
      <c r="K2539" t="s">
        <v>15</v>
      </c>
      <c r="L2539">
        <f>Table1[[#This Row],[Date resolved]]-Table1[[#This Row],[Date received]]</f>
        <v>7</v>
      </c>
      <c r="M2539">
        <f>YEAR(Table1[[#This Row],[Date received]])</f>
        <v>2014</v>
      </c>
      <c r="N2539" t="str">
        <f>_xlfn.CONCAT("Q",_xlfn.CEILING.MATH(MONTH(Table1[[#This Row],[Date received]])/3))</f>
        <v>Q4</v>
      </c>
    </row>
    <row r="2540" spans="1:14" x14ac:dyDescent="0.3">
      <c r="A2540">
        <v>1556163</v>
      </c>
      <c r="B2540" t="s">
        <v>90</v>
      </c>
      <c r="C2540" t="s">
        <v>16</v>
      </c>
      <c r="D2540" t="s">
        <v>20</v>
      </c>
      <c r="E2540" t="s">
        <v>46</v>
      </c>
      <c r="F2540" t="str">
        <f>_xlfn.XLOOKUP(E2540,State_Code_Name!$C$2:$C$52,State_Code_Name!$B$2:$B$52)</f>
        <v>Pennsylvania</v>
      </c>
      <c r="G2540" t="s">
        <v>305</v>
      </c>
      <c r="H2540" s="15">
        <v>42255</v>
      </c>
      <c r="I2540" s="15">
        <v>42262</v>
      </c>
      <c r="J2540" t="s">
        <v>14</v>
      </c>
      <c r="K2540" t="s">
        <v>15</v>
      </c>
      <c r="L2540">
        <f>Table1[[#This Row],[Date resolved]]-Table1[[#This Row],[Date received]]</f>
        <v>7</v>
      </c>
      <c r="M2540">
        <f>YEAR(Table1[[#This Row],[Date received]])</f>
        <v>2015</v>
      </c>
      <c r="N2540" t="str">
        <f>_xlfn.CONCAT("Q",_xlfn.CEILING.MATH(MONTH(Table1[[#This Row],[Date received]])/3))</f>
        <v>Q3</v>
      </c>
    </row>
    <row r="2541" spans="1:14" x14ac:dyDescent="0.3">
      <c r="A2541">
        <v>2043207</v>
      </c>
      <c r="B2541" t="s">
        <v>102</v>
      </c>
      <c r="C2541" t="s">
        <v>26</v>
      </c>
      <c r="D2541" t="s">
        <v>27</v>
      </c>
      <c r="E2541" t="s">
        <v>46</v>
      </c>
      <c r="F2541" t="str">
        <f>_xlfn.XLOOKUP(E2541,State_Code_Name!$C$2:$C$52,State_Code_Name!$B$2:$B$52)</f>
        <v>Pennsylvania</v>
      </c>
      <c r="G2541" t="s">
        <v>57</v>
      </c>
      <c r="H2541" s="15">
        <v>42584</v>
      </c>
      <c r="I2541" s="15">
        <v>42615</v>
      </c>
      <c r="J2541" t="s">
        <v>14</v>
      </c>
      <c r="K2541" t="s">
        <v>15</v>
      </c>
      <c r="L2541">
        <f>Table1[[#This Row],[Date resolved]]-Table1[[#This Row],[Date received]]</f>
        <v>31</v>
      </c>
      <c r="M2541">
        <f>YEAR(Table1[[#This Row],[Date received]])</f>
        <v>2016</v>
      </c>
      <c r="N2541" t="str">
        <f>_xlfn.CONCAT("Q",_xlfn.CEILING.MATH(MONTH(Table1[[#This Row],[Date received]])/3))</f>
        <v>Q3</v>
      </c>
    </row>
    <row r="2542" spans="1:14" x14ac:dyDescent="0.3">
      <c r="A2542">
        <v>1587735</v>
      </c>
      <c r="B2542" t="s">
        <v>399</v>
      </c>
      <c r="C2542" t="s">
        <v>26</v>
      </c>
      <c r="D2542" t="s">
        <v>78</v>
      </c>
      <c r="E2542" t="s">
        <v>40</v>
      </c>
      <c r="F2542" t="str">
        <f>_xlfn.XLOOKUP(E2542,State_Code_Name!$C$2:$C$52,State_Code_Name!$B$2:$B$52)</f>
        <v>Nevada</v>
      </c>
      <c r="G2542" t="s">
        <v>19</v>
      </c>
      <c r="H2542" s="15">
        <v>42277</v>
      </c>
      <c r="I2542" s="15">
        <v>42277</v>
      </c>
      <c r="J2542" t="s">
        <v>14</v>
      </c>
      <c r="K2542" t="s">
        <v>14</v>
      </c>
      <c r="L2542">
        <f>Table1[[#This Row],[Date resolved]]-Table1[[#This Row],[Date received]]</f>
        <v>0</v>
      </c>
      <c r="M2542">
        <f>YEAR(Table1[[#This Row],[Date received]])</f>
        <v>2015</v>
      </c>
      <c r="N2542" t="str">
        <f>_xlfn.CONCAT("Q",_xlfn.CEILING.MATH(MONTH(Table1[[#This Row],[Date received]])/3))</f>
        <v>Q3</v>
      </c>
    </row>
    <row r="2543" spans="1:14" x14ac:dyDescent="0.3">
      <c r="A2543">
        <v>418569</v>
      </c>
      <c r="B2543" t="s">
        <v>30</v>
      </c>
      <c r="C2543" t="s">
        <v>36</v>
      </c>
      <c r="D2543" t="s">
        <v>80</v>
      </c>
      <c r="E2543" t="s">
        <v>66</v>
      </c>
      <c r="F2543" t="str">
        <f>_xlfn.XLOOKUP(E2543,State_Code_Name!$C$2:$C$52,State_Code_Name!$B$2:$B$52)</f>
        <v>Michigan</v>
      </c>
      <c r="G2543" t="s">
        <v>19</v>
      </c>
      <c r="H2543" s="15">
        <v>41423</v>
      </c>
      <c r="I2543" s="15">
        <v>41424</v>
      </c>
      <c r="J2543" t="s">
        <v>14</v>
      </c>
      <c r="K2543" t="s">
        <v>14</v>
      </c>
      <c r="L2543">
        <f>Table1[[#This Row],[Date resolved]]-Table1[[#This Row],[Date received]]</f>
        <v>1</v>
      </c>
      <c r="M2543">
        <f>YEAR(Table1[[#This Row],[Date received]])</f>
        <v>2013</v>
      </c>
      <c r="N2543" t="str">
        <f>_xlfn.CONCAT("Q",_xlfn.CEILING.MATH(MONTH(Table1[[#This Row],[Date received]])/3))</f>
        <v>Q2</v>
      </c>
    </row>
    <row r="2544" spans="1:14" x14ac:dyDescent="0.3">
      <c r="A2544">
        <v>1454924</v>
      </c>
      <c r="B2544" t="s">
        <v>81</v>
      </c>
      <c r="C2544" t="s">
        <v>36</v>
      </c>
      <c r="D2544" t="s">
        <v>67</v>
      </c>
      <c r="E2544" t="s">
        <v>46</v>
      </c>
      <c r="F2544" t="str">
        <f>_xlfn.XLOOKUP(E2544,State_Code_Name!$C$2:$C$52,State_Code_Name!$B$2:$B$52)</f>
        <v>Pennsylvania</v>
      </c>
      <c r="G2544" t="s">
        <v>19</v>
      </c>
      <c r="H2544" s="15">
        <v>42192</v>
      </c>
      <c r="I2544" s="15">
        <v>42194</v>
      </c>
      <c r="J2544" t="s">
        <v>14</v>
      </c>
      <c r="K2544" t="s">
        <v>14</v>
      </c>
      <c r="L2544">
        <f>Table1[[#This Row],[Date resolved]]-Table1[[#This Row],[Date received]]</f>
        <v>2</v>
      </c>
      <c r="M2544">
        <f>YEAR(Table1[[#This Row],[Date received]])</f>
        <v>2015</v>
      </c>
      <c r="N2544" t="str">
        <f>_xlfn.CONCAT("Q",_xlfn.CEILING.MATH(MONTH(Table1[[#This Row],[Date received]])/3))</f>
        <v>Q3</v>
      </c>
    </row>
    <row r="2545" spans="1:14" x14ac:dyDescent="0.3">
      <c r="A2545">
        <v>660966</v>
      </c>
      <c r="B2545" t="s">
        <v>54</v>
      </c>
      <c r="C2545" t="s">
        <v>52</v>
      </c>
      <c r="D2545" t="s">
        <v>103</v>
      </c>
      <c r="E2545" t="s">
        <v>31</v>
      </c>
      <c r="F2545" t="str">
        <f>_xlfn.XLOOKUP(E2545,State_Code_Name!$C$2:$C$52,State_Code_Name!$B$2:$B$52)</f>
        <v>Texas</v>
      </c>
      <c r="G2545" t="s">
        <v>19</v>
      </c>
      <c r="H2545" s="15">
        <v>41648</v>
      </c>
      <c r="I2545" s="15">
        <v>41648</v>
      </c>
      <c r="J2545" t="s">
        <v>14</v>
      </c>
      <c r="K2545" t="s">
        <v>15</v>
      </c>
      <c r="L2545">
        <f>Table1[[#This Row],[Date resolved]]-Table1[[#This Row],[Date received]]</f>
        <v>0</v>
      </c>
      <c r="M2545">
        <f>YEAR(Table1[[#This Row],[Date received]])</f>
        <v>2014</v>
      </c>
      <c r="N2545" t="str">
        <f>_xlfn.CONCAT("Q",_xlfn.CEILING.MATH(MONTH(Table1[[#This Row],[Date received]])/3))</f>
        <v>Q1</v>
      </c>
    </row>
    <row r="2546" spans="1:14" x14ac:dyDescent="0.3">
      <c r="A2546">
        <v>463789</v>
      </c>
      <c r="B2546" t="s">
        <v>30</v>
      </c>
      <c r="C2546" t="s">
        <v>26</v>
      </c>
      <c r="D2546" t="s">
        <v>27</v>
      </c>
      <c r="E2546" t="s">
        <v>122</v>
      </c>
      <c r="F2546" t="str">
        <f>_xlfn.XLOOKUP(E2546,State_Code_Name!$C$2:$C$52,State_Code_Name!$B$2:$B$52)</f>
        <v>Maryland</v>
      </c>
      <c r="G2546" t="s">
        <v>19</v>
      </c>
      <c r="H2546" s="15">
        <v>41478</v>
      </c>
      <c r="I2546" s="15">
        <v>41479</v>
      </c>
      <c r="J2546" t="s">
        <v>14</v>
      </c>
      <c r="K2546" t="s">
        <v>15</v>
      </c>
      <c r="L2546">
        <f>Table1[[#This Row],[Date resolved]]-Table1[[#This Row],[Date received]]</f>
        <v>1</v>
      </c>
      <c r="M2546">
        <f>YEAR(Table1[[#This Row],[Date received]])</f>
        <v>2013</v>
      </c>
      <c r="N2546" t="str">
        <f>_xlfn.CONCAT("Q",_xlfn.CEILING.MATH(MONTH(Table1[[#This Row],[Date received]])/3))</f>
        <v>Q3</v>
      </c>
    </row>
    <row r="2547" spans="1:14" x14ac:dyDescent="0.3">
      <c r="A2547">
        <v>386220</v>
      </c>
      <c r="B2547" t="s">
        <v>60</v>
      </c>
      <c r="C2547" t="s">
        <v>52</v>
      </c>
      <c r="D2547" t="s">
        <v>96</v>
      </c>
      <c r="E2547" t="s">
        <v>176</v>
      </c>
      <c r="F2547" t="str">
        <f>_xlfn.XLOOKUP(E2547,State_Code_Name!$C$2:$C$52,State_Code_Name!$B$2:$B$52)</f>
        <v>District of Columbia</v>
      </c>
      <c r="G2547" t="s">
        <v>19</v>
      </c>
      <c r="H2547" s="15">
        <v>41382</v>
      </c>
      <c r="I2547" s="15">
        <v>41382</v>
      </c>
      <c r="J2547" t="s">
        <v>14</v>
      </c>
      <c r="K2547" t="s">
        <v>15</v>
      </c>
      <c r="L2547">
        <f>Table1[[#This Row],[Date resolved]]-Table1[[#This Row],[Date received]]</f>
        <v>0</v>
      </c>
      <c r="M2547">
        <f>YEAR(Table1[[#This Row],[Date received]])</f>
        <v>2013</v>
      </c>
      <c r="N2547" t="str">
        <f>_xlfn.CONCAT("Q",_xlfn.CEILING.MATH(MONTH(Table1[[#This Row],[Date received]])/3))</f>
        <v>Q2</v>
      </c>
    </row>
    <row r="2548" spans="1:14" x14ac:dyDescent="0.3">
      <c r="A2548">
        <v>1062920</v>
      </c>
      <c r="B2548" t="s">
        <v>293</v>
      </c>
      <c r="C2548" t="s">
        <v>9</v>
      </c>
      <c r="D2548" t="s">
        <v>10</v>
      </c>
      <c r="E2548" t="s">
        <v>59</v>
      </c>
      <c r="F2548" t="str">
        <f>_xlfn.XLOOKUP(E2548,State_Code_Name!$C$2:$C$52,State_Code_Name!$B$2:$B$52)</f>
        <v>Illinois</v>
      </c>
      <c r="G2548" t="s">
        <v>19</v>
      </c>
      <c r="H2548" s="15">
        <v>41920</v>
      </c>
      <c r="I2548" s="15">
        <v>41920</v>
      </c>
      <c r="J2548" t="s">
        <v>14</v>
      </c>
      <c r="K2548" t="s">
        <v>15</v>
      </c>
      <c r="L2548">
        <f>Table1[[#This Row],[Date resolved]]-Table1[[#This Row],[Date received]]</f>
        <v>0</v>
      </c>
      <c r="M2548">
        <f>YEAR(Table1[[#This Row],[Date received]])</f>
        <v>2014</v>
      </c>
      <c r="N2548" t="str">
        <f>_xlfn.CONCAT("Q",_xlfn.CEILING.MATH(MONTH(Table1[[#This Row],[Date received]])/3))</f>
        <v>Q4</v>
      </c>
    </row>
    <row r="2549" spans="1:14" x14ac:dyDescent="0.3">
      <c r="A2549">
        <v>1131302</v>
      </c>
      <c r="B2549" t="s">
        <v>21</v>
      </c>
      <c r="C2549" t="s">
        <v>16</v>
      </c>
      <c r="D2549" t="s">
        <v>24</v>
      </c>
      <c r="F2549" t="e">
        <f>_xlfn.XLOOKUP(E2549,State_Code_Name!$C$2:$C$52,State_Code_Name!$B$2:$B$52)</f>
        <v>#N/A</v>
      </c>
      <c r="G2549" t="s">
        <v>13</v>
      </c>
      <c r="H2549" s="15">
        <v>41968</v>
      </c>
      <c r="I2549" s="15">
        <v>41969</v>
      </c>
      <c r="J2549" t="s">
        <v>14</v>
      </c>
      <c r="K2549" t="s">
        <v>15</v>
      </c>
      <c r="L2549">
        <f>Table1[[#This Row],[Date resolved]]-Table1[[#This Row],[Date received]]</f>
        <v>1</v>
      </c>
      <c r="M2549">
        <f>YEAR(Table1[[#This Row],[Date received]])</f>
        <v>2014</v>
      </c>
      <c r="N2549" t="str">
        <f>_xlfn.CONCAT("Q",_xlfn.CEILING.MATH(MONTH(Table1[[#This Row],[Date received]])/3))</f>
        <v>Q4</v>
      </c>
    </row>
    <row r="2550" spans="1:14" x14ac:dyDescent="0.3">
      <c r="A2550">
        <v>1591950</v>
      </c>
      <c r="B2550" t="s">
        <v>329</v>
      </c>
      <c r="C2550" t="s">
        <v>32</v>
      </c>
      <c r="D2550" t="s">
        <v>161</v>
      </c>
      <c r="E2550" t="s">
        <v>42</v>
      </c>
      <c r="F2550" t="str">
        <f>_xlfn.XLOOKUP(E2550,State_Code_Name!$C$2:$C$52,State_Code_Name!$B$2:$B$52)</f>
        <v>North Carolina</v>
      </c>
      <c r="G2550" t="s">
        <v>19</v>
      </c>
      <c r="H2550" s="15">
        <v>42281</v>
      </c>
      <c r="I2550" s="15">
        <v>42281</v>
      </c>
      <c r="J2550" t="s">
        <v>14</v>
      </c>
      <c r="K2550" t="s">
        <v>15</v>
      </c>
      <c r="L2550">
        <f>Table1[[#This Row],[Date resolved]]-Table1[[#This Row],[Date received]]</f>
        <v>0</v>
      </c>
      <c r="M2550">
        <f>YEAR(Table1[[#This Row],[Date received]])</f>
        <v>2015</v>
      </c>
      <c r="N2550" t="str">
        <f>_xlfn.CONCAT("Q",_xlfn.CEILING.MATH(MONTH(Table1[[#This Row],[Date received]])/3))</f>
        <v>Q4</v>
      </c>
    </row>
    <row r="2551" spans="1:14" x14ac:dyDescent="0.3">
      <c r="A2551">
        <v>986020</v>
      </c>
      <c r="B2551" t="s">
        <v>38</v>
      </c>
      <c r="C2551" t="s">
        <v>61</v>
      </c>
      <c r="D2551" t="s">
        <v>459</v>
      </c>
      <c r="E2551" t="s">
        <v>66</v>
      </c>
      <c r="F2551" t="str">
        <f>_xlfn.XLOOKUP(E2551,State_Code_Name!$C$2:$C$52,State_Code_Name!$B$2:$B$52)</f>
        <v>Michigan</v>
      </c>
      <c r="G2551" t="s">
        <v>19</v>
      </c>
      <c r="H2551" s="15">
        <v>41866</v>
      </c>
      <c r="I2551" s="15">
        <v>41866</v>
      </c>
      <c r="J2551" t="s">
        <v>14</v>
      </c>
      <c r="K2551" t="s">
        <v>15</v>
      </c>
      <c r="L2551">
        <f>Table1[[#This Row],[Date resolved]]-Table1[[#This Row],[Date received]]</f>
        <v>0</v>
      </c>
      <c r="M2551">
        <f>YEAR(Table1[[#This Row],[Date received]])</f>
        <v>2014</v>
      </c>
      <c r="N2551" t="str">
        <f>_xlfn.CONCAT("Q",_xlfn.CEILING.MATH(MONTH(Table1[[#This Row],[Date received]])/3))</f>
        <v>Q3</v>
      </c>
    </row>
    <row r="2552" spans="1:14" x14ac:dyDescent="0.3">
      <c r="A2552">
        <v>1727074</v>
      </c>
      <c r="B2552" t="s">
        <v>43</v>
      </c>
      <c r="C2552" t="s">
        <v>16</v>
      </c>
      <c r="D2552" t="s">
        <v>17</v>
      </c>
      <c r="E2552" t="s">
        <v>22</v>
      </c>
      <c r="F2552" t="str">
        <f>_xlfn.XLOOKUP(E2552,State_Code_Name!$C$2:$C$52,State_Code_Name!$B$2:$B$52)</f>
        <v>New York</v>
      </c>
      <c r="G2552" t="s">
        <v>305</v>
      </c>
      <c r="H2552" s="15">
        <v>42373</v>
      </c>
      <c r="I2552" s="15">
        <v>42376</v>
      </c>
      <c r="J2552" t="s">
        <v>14</v>
      </c>
      <c r="K2552" t="s">
        <v>14</v>
      </c>
      <c r="L2552">
        <f>Table1[[#This Row],[Date resolved]]-Table1[[#This Row],[Date received]]</f>
        <v>3</v>
      </c>
      <c r="M2552">
        <f>YEAR(Table1[[#This Row],[Date received]])</f>
        <v>2016</v>
      </c>
      <c r="N2552" t="str">
        <f>_xlfn.CONCAT("Q",_xlfn.CEILING.MATH(MONTH(Table1[[#This Row],[Date received]])/3))</f>
        <v>Q1</v>
      </c>
    </row>
    <row r="2553" spans="1:14" x14ac:dyDescent="0.3">
      <c r="A2553">
        <v>1502264</v>
      </c>
      <c r="B2553" t="s">
        <v>788</v>
      </c>
      <c r="C2553" t="s">
        <v>32</v>
      </c>
      <c r="D2553" t="s">
        <v>161</v>
      </c>
      <c r="E2553" t="s">
        <v>121</v>
      </c>
      <c r="F2553" t="str">
        <f>_xlfn.XLOOKUP(E2553,State_Code_Name!$C$2:$C$52,State_Code_Name!$B$2:$B$52)</f>
        <v>Oregon</v>
      </c>
      <c r="G2553" t="s">
        <v>19</v>
      </c>
      <c r="H2553" s="15">
        <v>42220</v>
      </c>
      <c r="I2553" s="15">
        <v>42222</v>
      </c>
      <c r="J2553" t="s">
        <v>14</v>
      </c>
      <c r="K2553" t="s">
        <v>15</v>
      </c>
      <c r="L2553">
        <f>Table1[[#This Row],[Date resolved]]-Table1[[#This Row],[Date received]]</f>
        <v>2</v>
      </c>
      <c r="M2553">
        <f>YEAR(Table1[[#This Row],[Date received]])</f>
        <v>2015</v>
      </c>
      <c r="N2553" t="str">
        <f>_xlfn.CONCAT("Q",_xlfn.CEILING.MATH(MONTH(Table1[[#This Row],[Date received]])/3))</f>
        <v>Q3</v>
      </c>
    </row>
    <row r="2554" spans="1:14" x14ac:dyDescent="0.3">
      <c r="A2554">
        <v>1503979</v>
      </c>
      <c r="B2554" t="s">
        <v>11</v>
      </c>
      <c r="C2554" t="s">
        <v>26</v>
      </c>
      <c r="D2554" t="s">
        <v>27</v>
      </c>
      <c r="E2554" t="s">
        <v>22</v>
      </c>
      <c r="F2554" t="str">
        <f>_xlfn.XLOOKUP(E2554,State_Code_Name!$C$2:$C$52,State_Code_Name!$B$2:$B$52)</f>
        <v>New York</v>
      </c>
      <c r="G2554" t="s">
        <v>19</v>
      </c>
      <c r="H2554" s="15">
        <v>42221</v>
      </c>
      <c r="I2554" s="15">
        <v>42221</v>
      </c>
      <c r="J2554" t="s">
        <v>14</v>
      </c>
      <c r="K2554" t="s">
        <v>15</v>
      </c>
      <c r="L2554">
        <f>Table1[[#This Row],[Date resolved]]-Table1[[#This Row],[Date received]]</f>
        <v>0</v>
      </c>
      <c r="M2554">
        <f>YEAR(Table1[[#This Row],[Date received]])</f>
        <v>2015</v>
      </c>
      <c r="N2554" t="str">
        <f>_xlfn.CONCAT("Q",_xlfn.CEILING.MATH(MONTH(Table1[[#This Row],[Date received]])/3))</f>
        <v>Q3</v>
      </c>
    </row>
    <row r="2555" spans="1:14" x14ac:dyDescent="0.3">
      <c r="A2555">
        <v>1493328</v>
      </c>
      <c r="B2555" t="s">
        <v>90</v>
      </c>
      <c r="C2555" t="s">
        <v>61</v>
      </c>
      <c r="D2555" t="s">
        <v>282</v>
      </c>
      <c r="E2555" t="s">
        <v>18</v>
      </c>
      <c r="F2555" t="str">
        <f>_xlfn.XLOOKUP(E2555,State_Code_Name!$C$2:$C$52,State_Code_Name!$B$2:$B$52)</f>
        <v>California</v>
      </c>
      <c r="G2555" t="s">
        <v>19</v>
      </c>
      <c r="H2555" s="15">
        <v>42214</v>
      </c>
      <c r="I2555" s="15">
        <v>42214</v>
      </c>
      <c r="J2555" t="s">
        <v>14</v>
      </c>
      <c r="K2555" t="s">
        <v>15</v>
      </c>
      <c r="L2555">
        <f>Table1[[#This Row],[Date resolved]]-Table1[[#This Row],[Date received]]</f>
        <v>0</v>
      </c>
      <c r="M2555">
        <f>YEAR(Table1[[#This Row],[Date received]])</f>
        <v>2015</v>
      </c>
      <c r="N2555" t="str">
        <f>_xlfn.CONCAT("Q",_xlfn.CEILING.MATH(MONTH(Table1[[#This Row],[Date received]])/3))</f>
        <v>Q3</v>
      </c>
    </row>
    <row r="2556" spans="1:14" x14ac:dyDescent="0.3">
      <c r="A2556">
        <v>622453</v>
      </c>
      <c r="B2556" t="s">
        <v>206</v>
      </c>
      <c r="C2556" t="s">
        <v>26</v>
      </c>
      <c r="D2556" t="s">
        <v>27</v>
      </c>
      <c r="E2556" t="s">
        <v>40</v>
      </c>
      <c r="F2556" t="str">
        <f>_xlfn.XLOOKUP(E2556,State_Code_Name!$C$2:$C$52,State_Code_Name!$B$2:$B$52)</f>
        <v>Nevada</v>
      </c>
      <c r="G2556" t="s">
        <v>19</v>
      </c>
      <c r="H2556" s="15">
        <v>41613</v>
      </c>
      <c r="I2556" s="15">
        <v>41613</v>
      </c>
      <c r="J2556" t="s">
        <v>14</v>
      </c>
      <c r="K2556" t="s">
        <v>14</v>
      </c>
      <c r="L2556">
        <f>Table1[[#This Row],[Date resolved]]-Table1[[#This Row],[Date received]]</f>
        <v>0</v>
      </c>
      <c r="M2556">
        <f>YEAR(Table1[[#This Row],[Date received]])</f>
        <v>2013</v>
      </c>
      <c r="N2556" t="str">
        <f>_xlfn.CONCAT("Q",_xlfn.CEILING.MATH(MONTH(Table1[[#This Row],[Date received]])/3))</f>
        <v>Q4</v>
      </c>
    </row>
    <row r="2557" spans="1:14" x14ac:dyDescent="0.3">
      <c r="A2557">
        <v>1377498</v>
      </c>
      <c r="B2557" t="s">
        <v>69</v>
      </c>
      <c r="C2557" t="s">
        <v>26</v>
      </c>
      <c r="D2557" t="s">
        <v>78</v>
      </c>
      <c r="E2557" t="s">
        <v>42</v>
      </c>
      <c r="F2557" t="str">
        <f>_xlfn.XLOOKUP(E2557,State_Code_Name!$C$2:$C$52,State_Code_Name!$B$2:$B$52)</f>
        <v>North Carolina</v>
      </c>
      <c r="G2557" t="s">
        <v>19</v>
      </c>
      <c r="H2557" s="15">
        <v>42139</v>
      </c>
      <c r="I2557" s="15">
        <v>42139</v>
      </c>
      <c r="J2557" t="s">
        <v>14</v>
      </c>
      <c r="K2557" t="s">
        <v>14</v>
      </c>
      <c r="L2557">
        <f>Table1[[#This Row],[Date resolved]]-Table1[[#This Row],[Date received]]</f>
        <v>0</v>
      </c>
      <c r="M2557">
        <f>YEAR(Table1[[#This Row],[Date received]])</f>
        <v>2015</v>
      </c>
      <c r="N2557" t="str">
        <f>_xlfn.CONCAT("Q",_xlfn.CEILING.MATH(MONTH(Table1[[#This Row],[Date received]])/3))</f>
        <v>Q2</v>
      </c>
    </row>
    <row r="2558" spans="1:14" x14ac:dyDescent="0.3">
      <c r="A2558">
        <v>965150</v>
      </c>
      <c r="B2558" t="s">
        <v>43</v>
      </c>
      <c r="C2558" t="s">
        <v>36</v>
      </c>
      <c r="D2558" t="s">
        <v>281</v>
      </c>
      <c r="E2558" t="s">
        <v>122</v>
      </c>
      <c r="F2558" t="str">
        <f>_xlfn.XLOOKUP(E2558,State_Code_Name!$C$2:$C$52,State_Code_Name!$B$2:$B$52)</f>
        <v>Maryland</v>
      </c>
      <c r="G2558" t="s">
        <v>19</v>
      </c>
      <c r="H2558" s="15">
        <v>41852</v>
      </c>
      <c r="I2558" s="15">
        <v>41852</v>
      </c>
      <c r="J2558" t="s">
        <v>14</v>
      </c>
      <c r="K2558" t="s">
        <v>15</v>
      </c>
      <c r="L2558">
        <f>Table1[[#This Row],[Date resolved]]-Table1[[#This Row],[Date received]]</f>
        <v>0</v>
      </c>
      <c r="M2558">
        <f>YEAR(Table1[[#This Row],[Date received]])</f>
        <v>2014</v>
      </c>
      <c r="N2558" t="str">
        <f>_xlfn.CONCAT("Q",_xlfn.CEILING.MATH(MONTH(Table1[[#This Row],[Date received]])/3))</f>
        <v>Q3</v>
      </c>
    </row>
    <row r="2559" spans="1:14" x14ac:dyDescent="0.3">
      <c r="A2559">
        <v>1907282</v>
      </c>
      <c r="B2559" t="s">
        <v>30</v>
      </c>
      <c r="C2559" t="s">
        <v>16</v>
      </c>
      <c r="D2559" t="s">
        <v>20</v>
      </c>
      <c r="E2559" t="s">
        <v>22</v>
      </c>
      <c r="F2559" t="str">
        <f>_xlfn.XLOOKUP(E2559,State_Code_Name!$C$2:$C$52,State_Code_Name!$B$2:$B$52)</f>
        <v>New York</v>
      </c>
      <c r="G2559" t="s">
        <v>19</v>
      </c>
      <c r="H2559" s="15">
        <v>42493</v>
      </c>
      <c r="I2559" s="15">
        <v>42493</v>
      </c>
      <c r="J2559" t="s">
        <v>14</v>
      </c>
      <c r="K2559" t="s">
        <v>15</v>
      </c>
      <c r="L2559">
        <f>Table1[[#This Row],[Date resolved]]-Table1[[#This Row],[Date received]]</f>
        <v>0</v>
      </c>
      <c r="M2559">
        <f>YEAR(Table1[[#This Row],[Date received]])</f>
        <v>2016</v>
      </c>
      <c r="N2559" t="str">
        <f>_xlfn.CONCAT("Q",_xlfn.CEILING.MATH(MONTH(Table1[[#This Row],[Date received]])/3))</f>
        <v>Q2</v>
      </c>
    </row>
    <row r="2560" spans="1:14" x14ac:dyDescent="0.3">
      <c r="A2560">
        <v>1485610</v>
      </c>
      <c r="B2560" t="s">
        <v>674</v>
      </c>
      <c r="C2560" t="s">
        <v>32</v>
      </c>
      <c r="D2560" t="s">
        <v>41</v>
      </c>
      <c r="E2560" t="s">
        <v>195</v>
      </c>
      <c r="F2560" t="str">
        <f>_xlfn.XLOOKUP(E2560,State_Code_Name!$C$2:$C$52,State_Code_Name!$B$2:$B$52)</f>
        <v>Nebraska</v>
      </c>
      <c r="G2560" t="s">
        <v>305</v>
      </c>
      <c r="H2560" s="15">
        <v>42209</v>
      </c>
      <c r="I2560" s="15">
        <v>42215</v>
      </c>
      <c r="J2560" t="s">
        <v>14</v>
      </c>
      <c r="K2560" t="s">
        <v>15</v>
      </c>
      <c r="L2560">
        <f>Table1[[#This Row],[Date resolved]]-Table1[[#This Row],[Date received]]</f>
        <v>6</v>
      </c>
      <c r="M2560">
        <f>YEAR(Table1[[#This Row],[Date received]])</f>
        <v>2015</v>
      </c>
      <c r="N2560" t="str">
        <f>_xlfn.CONCAT("Q",_xlfn.CEILING.MATH(MONTH(Table1[[#This Row],[Date received]])/3))</f>
        <v>Q3</v>
      </c>
    </row>
    <row r="2561" spans="1:14" x14ac:dyDescent="0.3">
      <c r="A2561">
        <v>2111251</v>
      </c>
      <c r="B2561" t="s">
        <v>30</v>
      </c>
      <c r="C2561" t="s">
        <v>26</v>
      </c>
      <c r="D2561" t="s">
        <v>78</v>
      </c>
      <c r="E2561" t="s">
        <v>121</v>
      </c>
      <c r="F2561" t="str">
        <f>_xlfn.XLOOKUP(E2561,State_Code_Name!$C$2:$C$52,State_Code_Name!$B$2:$B$52)</f>
        <v>Oregon</v>
      </c>
      <c r="G2561" t="s">
        <v>13</v>
      </c>
      <c r="H2561" s="15">
        <v>42627</v>
      </c>
      <c r="I2561" s="15">
        <v>42627</v>
      </c>
      <c r="J2561" t="s">
        <v>14</v>
      </c>
      <c r="K2561" t="s">
        <v>14</v>
      </c>
      <c r="L2561">
        <f>Table1[[#This Row],[Date resolved]]-Table1[[#This Row],[Date received]]</f>
        <v>0</v>
      </c>
      <c r="M2561">
        <f>YEAR(Table1[[#This Row],[Date received]])</f>
        <v>2016</v>
      </c>
      <c r="N2561" t="str">
        <f>_xlfn.CONCAT("Q",_xlfn.CEILING.MATH(MONTH(Table1[[#This Row],[Date received]])/3))</f>
        <v>Q3</v>
      </c>
    </row>
    <row r="2562" spans="1:14" x14ac:dyDescent="0.3">
      <c r="A2562">
        <v>556745</v>
      </c>
      <c r="B2562" t="s">
        <v>38</v>
      </c>
      <c r="C2562" t="s">
        <v>36</v>
      </c>
      <c r="D2562" t="s">
        <v>204</v>
      </c>
      <c r="E2562" t="s">
        <v>186</v>
      </c>
      <c r="F2562" t="str">
        <f>_xlfn.XLOOKUP(E2562,State_Code_Name!$C$2:$C$52,State_Code_Name!$B$2:$B$52)</f>
        <v>Arkansas</v>
      </c>
      <c r="G2562" t="s">
        <v>19</v>
      </c>
      <c r="H2562" s="15">
        <v>41557</v>
      </c>
      <c r="I2562" s="15">
        <v>41557</v>
      </c>
      <c r="J2562" t="s">
        <v>14</v>
      </c>
      <c r="K2562" t="s">
        <v>15</v>
      </c>
      <c r="L2562">
        <f>Table1[[#This Row],[Date resolved]]-Table1[[#This Row],[Date received]]</f>
        <v>0</v>
      </c>
      <c r="M2562">
        <f>YEAR(Table1[[#This Row],[Date received]])</f>
        <v>2013</v>
      </c>
      <c r="N2562" t="str">
        <f>_xlfn.CONCAT("Q",_xlfn.CEILING.MATH(MONTH(Table1[[#This Row],[Date received]])/3))</f>
        <v>Q4</v>
      </c>
    </row>
    <row r="2563" spans="1:14" x14ac:dyDescent="0.3">
      <c r="A2563">
        <v>1389653</v>
      </c>
      <c r="B2563" t="s">
        <v>741</v>
      </c>
      <c r="C2563" t="s">
        <v>32</v>
      </c>
      <c r="D2563" t="s">
        <v>104</v>
      </c>
      <c r="E2563" t="s">
        <v>184</v>
      </c>
      <c r="F2563" t="str">
        <f>_xlfn.XLOOKUP(E2563,State_Code_Name!$C$2:$C$52,State_Code_Name!$B$2:$B$52)</f>
        <v>Mississippi</v>
      </c>
      <c r="G2563" t="s">
        <v>19</v>
      </c>
      <c r="H2563" s="15">
        <v>42146</v>
      </c>
      <c r="I2563" s="15">
        <v>42146</v>
      </c>
      <c r="J2563" t="s">
        <v>14</v>
      </c>
      <c r="K2563" t="s">
        <v>15</v>
      </c>
      <c r="L2563">
        <f>Table1[[#This Row],[Date resolved]]-Table1[[#This Row],[Date received]]</f>
        <v>0</v>
      </c>
      <c r="M2563">
        <f>YEAR(Table1[[#This Row],[Date received]])</f>
        <v>2015</v>
      </c>
      <c r="N2563" t="str">
        <f>_xlfn.CONCAT("Q",_xlfn.CEILING.MATH(MONTH(Table1[[#This Row],[Date received]])/3))</f>
        <v>Q2</v>
      </c>
    </row>
    <row r="2564" spans="1:14" x14ac:dyDescent="0.3">
      <c r="A2564">
        <v>373360</v>
      </c>
      <c r="B2564" t="s">
        <v>402</v>
      </c>
      <c r="C2564" t="s">
        <v>9</v>
      </c>
      <c r="D2564" t="s">
        <v>10</v>
      </c>
      <c r="E2564" t="s">
        <v>98</v>
      </c>
      <c r="F2564" t="str">
        <f>_xlfn.XLOOKUP(E2564,State_Code_Name!$C$2:$C$52,State_Code_Name!$B$2:$B$52)</f>
        <v>Colorado</v>
      </c>
      <c r="G2564" t="s">
        <v>19</v>
      </c>
      <c r="H2564" s="15">
        <v>41367</v>
      </c>
      <c r="I2564" s="15">
        <v>41397</v>
      </c>
      <c r="J2564" t="s">
        <v>14</v>
      </c>
      <c r="K2564" t="s">
        <v>14</v>
      </c>
      <c r="L2564">
        <f>Table1[[#This Row],[Date resolved]]-Table1[[#This Row],[Date received]]</f>
        <v>30</v>
      </c>
      <c r="M2564">
        <f>YEAR(Table1[[#This Row],[Date received]])</f>
        <v>2013</v>
      </c>
      <c r="N2564" t="str">
        <f>_xlfn.CONCAT("Q",_xlfn.CEILING.MATH(MONTH(Table1[[#This Row],[Date received]])/3))</f>
        <v>Q2</v>
      </c>
    </row>
    <row r="2565" spans="1:14" x14ac:dyDescent="0.3">
      <c r="A2565">
        <v>1098390</v>
      </c>
      <c r="B2565" t="s">
        <v>43</v>
      </c>
      <c r="C2565" t="s">
        <v>16</v>
      </c>
      <c r="D2565" t="s">
        <v>24</v>
      </c>
      <c r="E2565" t="s">
        <v>31</v>
      </c>
      <c r="F2565" t="str">
        <f>_xlfn.XLOOKUP(E2565,State_Code_Name!$C$2:$C$52,State_Code_Name!$B$2:$B$52)</f>
        <v>Texas</v>
      </c>
      <c r="G2565" t="s">
        <v>305</v>
      </c>
      <c r="H2565" s="15">
        <v>41946</v>
      </c>
      <c r="I2565" s="15">
        <v>41949</v>
      </c>
      <c r="J2565" t="s">
        <v>14</v>
      </c>
      <c r="K2565" t="s">
        <v>15</v>
      </c>
      <c r="L2565">
        <f>Table1[[#This Row],[Date resolved]]-Table1[[#This Row],[Date received]]</f>
        <v>3</v>
      </c>
      <c r="M2565">
        <f>YEAR(Table1[[#This Row],[Date received]])</f>
        <v>2014</v>
      </c>
      <c r="N2565" t="str">
        <f>_xlfn.CONCAT("Q",_xlfn.CEILING.MATH(MONTH(Table1[[#This Row],[Date received]])/3))</f>
        <v>Q4</v>
      </c>
    </row>
    <row r="2566" spans="1:14" x14ac:dyDescent="0.3">
      <c r="A2566">
        <v>1973970</v>
      </c>
      <c r="B2566" t="s">
        <v>63</v>
      </c>
      <c r="C2566" t="s">
        <v>61</v>
      </c>
      <c r="D2566" t="s">
        <v>282</v>
      </c>
      <c r="E2566" t="s">
        <v>184</v>
      </c>
      <c r="F2566" t="str">
        <f>_xlfn.XLOOKUP(E2566,State_Code_Name!$C$2:$C$52,State_Code_Name!$B$2:$B$52)</f>
        <v>Mississippi</v>
      </c>
      <c r="G2566" t="s">
        <v>19</v>
      </c>
      <c r="H2566" s="15">
        <v>42538</v>
      </c>
      <c r="I2566" s="15">
        <v>42538</v>
      </c>
      <c r="J2566" t="s">
        <v>14</v>
      </c>
      <c r="K2566" t="s">
        <v>15</v>
      </c>
      <c r="L2566">
        <f>Table1[[#This Row],[Date resolved]]-Table1[[#This Row],[Date received]]</f>
        <v>0</v>
      </c>
      <c r="M2566">
        <f>YEAR(Table1[[#This Row],[Date received]])</f>
        <v>2016</v>
      </c>
      <c r="N2566" t="str">
        <f>_xlfn.CONCAT("Q",_xlfn.CEILING.MATH(MONTH(Table1[[#This Row],[Date received]])/3))</f>
        <v>Q2</v>
      </c>
    </row>
    <row r="2567" spans="1:14" x14ac:dyDescent="0.3">
      <c r="A2567">
        <v>912630</v>
      </c>
      <c r="B2567" t="s">
        <v>65</v>
      </c>
      <c r="C2567" t="s">
        <v>9</v>
      </c>
      <c r="D2567" t="s">
        <v>10</v>
      </c>
      <c r="E2567" t="s">
        <v>31</v>
      </c>
      <c r="F2567" t="str">
        <f>_xlfn.XLOOKUP(E2567,State_Code_Name!$C$2:$C$52,State_Code_Name!$B$2:$B$52)</f>
        <v>Texas</v>
      </c>
      <c r="G2567" t="s">
        <v>19</v>
      </c>
      <c r="H2567" s="15">
        <v>41816</v>
      </c>
      <c r="I2567" s="15">
        <v>41816</v>
      </c>
      <c r="J2567" t="s">
        <v>14</v>
      </c>
      <c r="K2567" t="s">
        <v>15</v>
      </c>
      <c r="L2567">
        <f>Table1[[#This Row],[Date resolved]]-Table1[[#This Row],[Date received]]</f>
        <v>0</v>
      </c>
      <c r="M2567">
        <f>YEAR(Table1[[#This Row],[Date received]])</f>
        <v>2014</v>
      </c>
      <c r="N2567" t="str">
        <f>_xlfn.CONCAT("Q",_xlfn.CEILING.MATH(MONTH(Table1[[#This Row],[Date received]])/3))</f>
        <v>Q2</v>
      </c>
    </row>
    <row r="2568" spans="1:14" x14ac:dyDescent="0.3">
      <c r="A2568">
        <v>2034513</v>
      </c>
      <c r="B2568" t="s">
        <v>11</v>
      </c>
      <c r="C2568" t="s">
        <v>26</v>
      </c>
      <c r="D2568" t="s">
        <v>159</v>
      </c>
      <c r="E2568" t="s">
        <v>31</v>
      </c>
      <c r="F2568" t="str">
        <f>_xlfn.XLOOKUP(E2568,State_Code_Name!$C$2:$C$52,State_Code_Name!$B$2:$B$52)</f>
        <v>Texas</v>
      </c>
      <c r="G2568" t="s">
        <v>13</v>
      </c>
      <c r="H2568" s="15">
        <v>42579</v>
      </c>
      <c r="I2568" s="15">
        <v>42579</v>
      </c>
      <c r="J2568" t="s">
        <v>14</v>
      </c>
      <c r="K2568" t="s">
        <v>15</v>
      </c>
      <c r="L2568">
        <f>Table1[[#This Row],[Date resolved]]-Table1[[#This Row],[Date received]]</f>
        <v>0</v>
      </c>
      <c r="M2568">
        <f>YEAR(Table1[[#This Row],[Date received]])</f>
        <v>2016</v>
      </c>
      <c r="N2568" t="str">
        <f>_xlfn.CONCAT("Q",_xlfn.CEILING.MATH(MONTH(Table1[[#This Row],[Date received]])/3))</f>
        <v>Q3</v>
      </c>
    </row>
    <row r="2569" spans="1:14" x14ac:dyDescent="0.3">
      <c r="A2569">
        <v>928690</v>
      </c>
      <c r="B2569" t="s">
        <v>34</v>
      </c>
      <c r="C2569" t="s">
        <v>26</v>
      </c>
      <c r="D2569" t="s">
        <v>27</v>
      </c>
      <c r="E2569" t="s">
        <v>85</v>
      </c>
      <c r="F2569" t="str">
        <f>_xlfn.XLOOKUP(E2569,State_Code_Name!$C$2:$C$52,State_Code_Name!$B$2:$B$52)</f>
        <v>Wisconsin</v>
      </c>
      <c r="G2569" t="s">
        <v>19</v>
      </c>
      <c r="H2569" s="15">
        <v>41829</v>
      </c>
      <c r="I2569" s="15">
        <v>41829</v>
      </c>
      <c r="J2569" t="s">
        <v>14</v>
      </c>
      <c r="K2569" t="s">
        <v>15</v>
      </c>
      <c r="L2569">
        <f>Table1[[#This Row],[Date resolved]]-Table1[[#This Row],[Date received]]</f>
        <v>0</v>
      </c>
      <c r="M2569">
        <f>YEAR(Table1[[#This Row],[Date received]])</f>
        <v>2014</v>
      </c>
      <c r="N2569" t="str">
        <f>_xlfn.CONCAT("Q",_xlfn.CEILING.MATH(MONTH(Table1[[#This Row],[Date received]])/3))</f>
        <v>Q3</v>
      </c>
    </row>
    <row r="2570" spans="1:14" x14ac:dyDescent="0.3">
      <c r="A2570">
        <v>526381</v>
      </c>
      <c r="B2570" t="s">
        <v>54</v>
      </c>
      <c r="C2570" t="s">
        <v>52</v>
      </c>
      <c r="D2570" t="s">
        <v>103</v>
      </c>
      <c r="E2570" t="s">
        <v>126</v>
      </c>
      <c r="F2570" t="str">
        <f>_xlfn.XLOOKUP(E2570,State_Code_Name!$C$2:$C$52,State_Code_Name!$B$2:$B$52)</f>
        <v>Oklahoma</v>
      </c>
      <c r="G2570" t="s">
        <v>19</v>
      </c>
      <c r="H2570" s="15">
        <v>41531</v>
      </c>
      <c r="I2570" s="15">
        <v>41534</v>
      </c>
      <c r="J2570" t="s">
        <v>14</v>
      </c>
      <c r="K2570" t="s">
        <v>15</v>
      </c>
      <c r="L2570">
        <f>Table1[[#This Row],[Date resolved]]-Table1[[#This Row],[Date received]]</f>
        <v>3</v>
      </c>
      <c r="M2570">
        <f>YEAR(Table1[[#This Row],[Date received]])</f>
        <v>2013</v>
      </c>
      <c r="N2570" t="str">
        <f>_xlfn.CONCAT("Q",_xlfn.CEILING.MATH(MONTH(Table1[[#This Row],[Date received]])/3))</f>
        <v>Q3</v>
      </c>
    </row>
    <row r="2571" spans="1:14" x14ac:dyDescent="0.3">
      <c r="A2571">
        <v>1982217</v>
      </c>
      <c r="B2571" t="s">
        <v>111</v>
      </c>
      <c r="C2571" t="s">
        <v>26</v>
      </c>
      <c r="D2571" t="s">
        <v>78</v>
      </c>
      <c r="E2571" t="s">
        <v>184</v>
      </c>
      <c r="F2571" t="str">
        <f>_xlfn.XLOOKUP(E2571,State_Code_Name!$C$2:$C$52,State_Code_Name!$B$2:$B$52)</f>
        <v>Mississippi</v>
      </c>
      <c r="G2571" t="s">
        <v>19</v>
      </c>
      <c r="H2571" s="15">
        <v>42544</v>
      </c>
      <c r="I2571" s="15">
        <v>42544</v>
      </c>
      <c r="J2571" t="s">
        <v>14</v>
      </c>
      <c r="K2571" t="s">
        <v>15</v>
      </c>
      <c r="L2571">
        <f>Table1[[#This Row],[Date resolved]]-Table1[[#This Row],[Date received]]</f>
        <v>0</v>
      </c>
      <c r="M2571">
        <f>YEAR(Table1[[#This Row],[Date received]])</f>
        <v>2016</v>
      </c>
      <c r="N2571" t="str">
        <f>_xlfn.CONCAT("Q",_xlfn.CEILING.MATH(MONTH(Table1[[#This Row],[Date received]])/3))</f>
        <v>Q2</v>
      </c>
    </row>
    <row r="2572" spans="1:14" x14ac:dyDescent="0.3">
      <c r="A2572">
        <v>1886513</v>
      </c>
      <c r="B2572" t="s">
        <v>143</v>
      </c>
      <c r="C2572" t="s">
        <v>26</v>
      </c>
      <c r="D2572" t="s">
        <v>27</v>
      </c>
      <c r="E2572" t="s">
        <v>31</v>
      </c>
      <c r="F2572" t="str">
        <f>_xlfn.XLOOKUP(E2572,State_Code_Name!$C$2:$C$52,State_Code_Name!$B$2:$B$52)</f>
        <v>Texas</v>
      </c>
      <c r="G2572" t="s">
        <v>19</v>
      </c>
      <c r="H2572" s="15">
        <v>42480</v>
      </c>
      <c r="I2572" s="15">
        <v>42480</v>
      </c>
      <c r="J2572" t="s">
        <v>14</v>
      </c>
      <c r="K2572" t="s">
        <v>14</v>
      </c>
      <c r="L2572">
        <f>Table1[[#This Row],[Date resolved]]-Table1[[#This Row],[Date received]]</f>
        <v>0</v>
      </c>
      <c r="M2572">
        <f>YEAR(Table1[[#This Row],[Date received]])</f>
        <v>2016</v>
      </c>
      <c r="N2572" t="str">
        <f>_xlfn.CONCAT("Q",_xlfn.CEILING.MATH(MONTH(Table1[[#This Row],[Date received]])/3))</f>
        <v>Q2</v>
      </c>
    </row>
    <row r="2573" spans="1:14" x14ac:dyDescent="0.3">
      <c r="A2573">
        <v>986616</v>
      </c>
      <c r="B2573" t="s">
        <v>50</v>
      </c>
      <c r="C2573" t="s">
        <v>36</v>
      </c>
      <c r="D2573" t="s">
        <v>80</v>
      </c>
      <c r="E2573" t="s">
        <v>122</v>
      </c>
      <c r="F2573" t="str">
        <f>_xlfn.XLOOKUP(E2573,State_Code_Name!$C$2:$C$52,State_Code_Name!$B$2:$B$52)</f>
        <v>Maryland</v>
      </c>
      <c r="G2573" t="s">
        <v>19</v>
      </c>
      <c r="H2573" s="15">
        <v>41866</v>
      </c>
      <c r="I2573" s="15">
        <v>41866</v>
      </c>
      <c r="J2573" t="s">
        <v>14</v>
      </c>
      <c r="K2573" t="s">
        <v>14</v>
      </c>
      <c r="L2573">
        <f>Table1[[#This Row],[Date resolved]]-Table1[[#This Row],[Date received]]</f>
        <v>0</v>
      </c>
      <c r="M2573">
        <f>YEAR(Table1[[#This Row],[Date received]])</f>
        <v>2014</v>
      </c>
      <c r="N2573" t="str">
        <f>_xlfn.CONCAT("Q",_xlfn.CEILING.MATH(MONTH(Table1[[#This Row],[Date received]])/3))</f>
        <v>Q3</v>
      </c>
    </row>
    <row r="2574" spans="1:14" x14ac:dyDescent="0.3">
      <c r="A2574">
        <v>899977</v>
      </c>
      <c r="B2574" t="s">
        <v>697</v>
      </c>
      <c r="C2574" t="s">
        <v>26</v>
      </c>
      <c r="D2574" t="s">
        <v>56</v>
      </c>
      <c r="E2574" t="s">
        <v>128</v>
      </c>
      <c r="F2574" t="str">
        <f>_xlfn.XLOOKUP(E2574,State_Code_Name!$C$2:$C$52,State_Code_Name!$B$2:$B$52)</f>
        <v>New Hampshire</v>
      </c>
      <c r="G2574" t="s">
        <v>305</v>
      </c>
      <c r="H2574" s="15">
        <v>41808</v>
      </c>
      <c r="I2574" s="15">
        <v>41814</v>
      </c>
      <c r="J2574" t="s">
        <v>14</v>
      </c>
      <c r="K2574" t="s">
        <v>15</v>
      </c>
      <c r="L2574">
        <f>Table1[[#This Row],[Date resolved]]-Table1[[#This Row],[Date received]]</f>
        <v>6</v>
      </c>
      <c r="M2574">
        <f>YEAR(Table1[[#This Row],[Date received]])</f>
        <v>2014</v>
      </c>
      <c r="N2574" t="str">
        <f>_xlfn.CONCAT("Q",_xlfn.CEILING.MATH(MONTH(Table1[[#This Row],[Date received]])/3))</f>
        <v>Q2</v>
      </c>
    </row>
    <row r="2575" spans="1:14" x14ac:dyDescent="0.3">
      <c r="A2575">
        <v>416656</v>
      </c>
      <c r="B2575" t="s">
        <v>47</v>
      </c>
      <c r="C2575" t="s">
        <v>26</v>
      </c>
      <c r="D2575" t="s">
        <v>27</v>
      </c>
      <c r="E2575" t="s">
        <v>25</v>
      </c>
      <c r="F2575" t="str">
        <f>_xlfn.XLOOKUP(E2575,State_Code_Name!$C$2:$C$52,State_Code_Name!$B$2:$B$52)</f>
        <v>Georgia</v>
      </c>
      <c r="G2575" t="s">
        <v>19</v>
      </c>
      <c r="H2575" s="15">
        <v>41419</v>
      </c>
      <c r="I2575" s="15">
        <v>41432</v>
      </c>
      <c r="J2575" t="s">
        <v>14</v>
      </c>
      <c r="K2575" t="s">
        <v>14</v>
      </c>
      <c r="L2575">
        <f>Table1[[#This Row],[Date resolved]]-Table1[[#This Row],[Date received]]</f>
        <v>13</v>
      </c>
      <c r="M2575">
        <f>YEAR(Table1[[#This Row],[Date received]])</f>
        <v>2013</v>
      </c>
      <c r="N2575" t="str">
        <f>_xlfn.CONCAT("Q",_xlfn.CEILING.MATH(MONTH(Table1[[#This Row],[Date received]])/3))</f>
        <v>Q2</v>
      </c>
    </row>
    <row r="2576" spans="1:14" x14ac:dyDescent="0.3">
      <c r="A2576">
        <v>228052</v>
      </c>
      <c r="B2576" t="s">
        <v>141</v>
      </c>
      <c r="C2576" t="s">
        <v>26</v>
      </c>
      <c r="D2576" t="s">
        <v>27</v>
      </c>
      <c r="E2576" t="s">
        <v>70</v>
      </c>
      <c r="F2576" t="str">
        <f>_xlfn.XLOOKUP(E2576,State_Code_Name!$C$2:$C$52,State_Code_Name!$B$2:$B$52)</f>
        <v>Massachusetts</v>
      </c>
      <c r="G2576" t="s">
        <v>19</v>
      </c>
      <c r="H2576" s="15">
        <v>41285</v>
      </c>
      <c r="I2576" s="15">
        <v>41285</v>
      </c>
      <c r="J2576" t="s">
        <v>14</v>
      </c>
      <c r="K2576" t="s">
        <v>15</v>
      </c>
      <c r="L2576">
        <f>Table1[[#This Row],[Date resolved]]-Table1[[#This Row],[Date received]]</f>
        <v>0</v>
      </c>
      <c r="M2576">
        <f>YEAR(Table1[[#This Row],[Date received]])</f>
        <v>2013</v>
      </c>
      <c r="N2576" t="str">
        <f>_xlfn.CONCAT("Q",_xlfn.CEILING.MATH(MONTH(Table1[[#This Row],[Date received]])/3))</f>
        <v>Q1</v>
      </c>
    </row>
    <row r="2577" spans="1:14" x14ac:dyDescent="0.3">
      <c r="A2577">
        <v>1886930</v>
      </c>
      <c r="B2577" t="s">
        <v>81</v>
      </c>
      <c r="C2577" t="s">
        <v>36</v>
      </c>
      <c r="D2577" t="s">
        <v>120</v>
      </c>
      <c r="E2577" t="s">
        <v>140</v>
      </c>
      <c r="F2577" t="str">
        <f>_xlfn.XLOOKUP(E2577,State_Code_Name!$C$2:$C$52,State_Code_Name!$B$2:$B$52)</f>
        <v>Maine</v>
      </c>
      <c r="G2577" t="s">
        <v>19</v>
      </c>
      <c r="H2577" s="15">
        <v>42479</v>
      </c>
      <c r="I2577" s="15">
        <v>42479</v>
      </c>
      <c r="J2577" t="s">
        <v>14</v>
      </c>
      <c r="K2577" t="s">
        <v>14</v>
      </c>
      <c r="L2577">
        <f>Table1[[#This Row],[Date resolved]]-Table1[[#This Row],[Date received]]</f>
        <v>0</v>
      </c>
      <c r="M2577">
        <f>YEAR(Table1[[#This Row],[Date received]])</f>
        <v>2016</v>
      </c>
      <c r="N2577" t="str">
        <f>_xlfn.CONCAT("Q",_xlfn.CEILING.MATH(MONTH(Table1[[#This Row],[Date received]])/3))</f>
        <v>Q2</v>
      </c>
    </row>
    <row r="2578" spans="1:14" x14ac:dyDescent="0.3">
      <c r="A2578">
        <v>834845</v>
      </c>
      <c r="B2578" t="s">
        <v>1208</v>
      </c>
      <c r="C2578" t="s">
        <v>61</v>
      </c>
      <c r="D2578" t="s">
        <v>282</v>
      </c>
      <c r="E2578" t="s">
        <v>22</v>
      </c>
      <c r="F2578" t="str">
        <f>_xlfn.XLOOKUP(E2578,State_Code_Name!$C$2:$C$52,State_Code_Name!$B$2:$B$52)</f>
        <v>New York</v>
      </c>
      <c r="G2578" t="s">
        <v>19</v>
      </c>
      <c r="H2578" s="15">
        <v>41760</v>
      </c>
      <c r="I2578" s="15">
        <v>41760</v>
      </c>
      <c r="J2578" t="s">
        <v>14</v>
      </c>
      <c r="K2578" t="s">
        <v>15</v>
      </c>
      <c r="L2578">
        <f>Table1[[#This Row],[Date resolved]]-Table1[[#This Row],[Date received]]</f>
        <v>0</v>
      </c>
      <c r="M2578">
        <f>YEAR(Table1[[#This Row],[Date received]])</f>
        <v>2014</v>
      </c>
      <c r="N2578" t="str">
        <f>_xlfn.CONCAT("Q",_xlfn.CEILING.MATH(MONTH(Table1[[#This Row],[Date received]])/3))</f>
        <v>Q2</v>
      </c>
    </row>
    <row r="2579" spans="1:14" x14ac:dyDescent="0.3">
      <c r="A2579">
        <v>1642214</v>
      </c>
      <c r="B2579" t="s">
        <v>419</v>
      </c>
      <c r="C2579" t="s">
        <v>26</v>
      </c>
      <c r="D2579" t="s">
        <v>27</v>
      </c>
      <c r="E2579" t="s">
        <v>18</v>
      </c>
      <c r="F2579" t="str">
        <f>_xlfn.XLOOKUP(E2579,State_Code_Name!$C$2:$C$52,State_Code_Name!$B$2:$B$52)</f>
        <v>California</v>
      </c>
      <c r="G2579" t="s">
        <v>19</v>
      </c>
      <c r="H2579" s="15">
        <v>42313</v>
      </c>
      <c r="I2579" s="15">
        <v>42313</v>
      </c>
      <c r="J2579" t="s">
        <v>14</v>
      </c>
      <c r="K2579" t="s">
        <v>14</v>
      </c>
      <c r="L2579">
        <f>Table1[[#This Row],[Date resolved]]-Table1[[#This Row],[Date received]]</f>
        <v>0</v>
      </c>
      <c r="M2579">
        <f>YEAR(Table1[[#This Row],[Date received]])</f>
        <v>2015</v>
      </c>
      <c r="N2579" t="str">
        <f>_xlfn.CONCAT("Q",_xlfn.CEILING.MATH(MONTH(Table1[[#This Row],[Date received]])/3))</f>
        <v>Q4</v>
      </c>
    </row>
    <row r="2580" spans="1:14" x14ac:dyDescent="0.3">
      <c r="A2580">
        <v>1610434</v>
      </c>
      <c r="B2580" t="s">
        <v>1000</v>
      </c>
      <c r="C2580" t="s">
        <v>531</v>
      </c>
      <c r="D2580" t="s">
        <v>532</v>
      </c>
      <c r="E2580" t="s">
        <v>48</v>
      </c>
      <c r="F2580" t="str">
        <f>_xlfn.XLOOKUP(E2580,State_Code_Name!$C$2:$C$52,State_Code_Name!$B$2:$B$52)</f>
        <v>New Jersey</v>
      </c>
      <c r="G2580" t="s">
        <v>305</v>
      </c>
      <c r="H2580" s="15">
        <v>42293</v>
      </c>
      <c r="I2580" s="15">
        <v>42332</v>
      </c>
      <c r="J2580" t="s">
        <v>14</v>
      </c>
      <c r="K2580" t="s">
        <v>15</v>
      </c>
      <c r="L2580">
        <f>Table1[[#This Row],[Date resolved]]-Table1[[#This Row],[Date received]]</f>
        <v>39</v>
      </c>
      <c r="M2580">
        <f>YEAR(Table1[[#This Row],[Date received]])</f>
        <v>2015</v>
      </c>
      <c r="N2580" t="str">
        <f>_xlfn.CONCAT("Q",_xlfn.CEILING.MATH(MONTH(Table1[[#This Row],[Date received]])/3))</f>
        <v>Q4</v>
      </c>
    </row>
    <row r="2581" spans="1:14" x14ac:dyDescent="0.3">
      <c r="A2581">
        <v>1230508</v>
      </c>
      <c r="B2581" t="s">
        <v>147</v>
      </c>
      <c r="C2581" t="s">
        <v>879</v>
      </c>
      <c r="D2581" t="s">
        <v>883</v>
      </c>
      <c r="E2581" t="s">
        <v>35</v>
      </c>
      <c r="F2581" t="str">
        <f>_xlfn.XLOOKUP(E2581,State_Code_Name!$C$2:$C$52,State_Code_Name!$B$2:$B$52)</f>
        <v>Florida</v>
      </c>
      <c r="G2581" t="s">
        <v>19</v>
      </c>
      <c r="H2581" s="15">
        <v>42043</v>
      </c>
      <c r="I2581" s="15">
        <v>42046</v>
      </c>
      <c r="J2581" t="s">
        <v>14</v>
      </c>
      <c r="K2581" t="s">
        <v>15</v>
      </c>
      <c r="L2581">
        <f>Table1[[#This Row],[Date resolved]]-Table1[[#This Row],[Date received]]</f>
        <v>3</v>
      </c>
      <c r="M2581">
        <f>YEAR(Table1[[#This Row],[Date received]])</f>
        <v>2015</v>
      </c>
      <c r="N2581" t="str">
        <f>_xlfn.CONCAT("Q",_xlfn.CEILING.MATH(MONTH(Table1[[#This Row],[Date received]])/3))</f>
        <v>Q1</v>
      </c>
    </row>
    <row r="2582" spans="1:14" x14ac:dyDescent="0.3">
      <c r="A2582">
        <v>1276339</v>
      </c>
      <c r="B2582" t="s">
        <v>11</v>
      </c>
      <c r="C2582" t="s">
        <v>26</v>
      </c>
      <c r="D2582" t="s">
        <v>56</v>
      </c>
      <c r="E2582" t="s">
        <v>70</v>
      </c>
      <c r="F2582" t="str">
        <f>_xlfn.XLOOKUP(E2582,State_Code_Name!$C$2:$C$52,State_Code_Name!$B$2:$B$52)</f>
        <v>Massachusetts</v>
      </c>
      <c r="G2582" t="s">
        <v>19</v>
      </c>
      <c r="H2582" s="15">
        <v>42073</v>
      </c>
      <c r="I2582" s="15">
        <v>42073</v>
      </c>
      <c r="J2582" t="s">
        <v>14</v>
      </c>
      <c r="K2582" t="s">
        <v>15</v>
      </c>
      <c r="L2582">
        <f>Table1[[#This Row],[Date resolved]]-Table1[[#This Row],[Date received]]</f>
        <v>0</v>
      </c>
      <c r="M2582">
        <f>YEAR(Table1[[#This Row],[Date received]])</f>
        <v>2015</v>
      </c>
      <c r="N2582" t="str">
        <f>_xlfn.CONCAT("Q",_xlfn.CEILING.MATH(MONTH(Table1[[#This Row],[Date received]])/3))</f>
        <v>Q1</v>
      </c>
    </row>
    <row r="2583" spans="1:14" x14ac:dyDescent="0.3">
      <c r="A2583">
        <v>422927</v>
      </c>
      <c r="B2583" t="s">
        <v>43</v>
      </c>
      <c r="C2583" t="s">
        <v>26</v>
      </c>
      <c r="D2583" t="s">
        <v>56</v>
      </c>
      <c r="E2583" t="s">
        <v>100</v>
      </c>
      <c r="F2583" t="str">
        <f>_xlfn.XLOOKUP(E2583,State_Code_Name!$C$2:$C$52,State_Code_Name!$B$2:$B$52)</f>
        <v>Arizona</v>
      </c>
      <c r="G2583" t="s">
        <v>19</v>
      </c>
      <c r="H2583" s="15">
        <v>41428</v>
      </c>
      <c r="I2583" s="15">
        <v>41429</v>
      </c>
      <c r="J2583" t="s">
        <v>14</v>
      </c>
      <c r="K2583" t="s">
        <v>15</v>
      </c>
      <c r="L2583">
        <f>Table1[[#This Row],[Date resolved]]-Table1[[#This Row],[Date received]]</f>
        <v>1</v>
      </c>
      <c r="M2583">
        <f>YEAR(Table1[[#This Row],[Date received]])</f>
        <v>2013</v>
      </c>
      <c r="N2583" t="str">
        <f>_xlfn.CONCAT("Q",_xlfn.CEILING.MATH(MONTH(Table1[[#This Row],[Date received]])/3))</f>
        <v>Q2</v>
      </c>
    </row>
    <row r="2584" spans="1:14" x14ac:dyDescent="0.3">
      <c r="A2584">
        <v>329868</v>
      </c>
      <c r="B2584" t="s">
        <v>163</v>
      </c>
      <c r="C2584" t="s">
        <v>16</v>
      </c>
      <c r="D2584" t="s">
        <v>20</v>
      </c>
      <c r="E2584" t="s">
        <v>106</v>
      </c>
      <c r="F2584" t="str">
        <f>_xlfn.XLOOKUP(E2584,State_Code_Name!$C$2:$C$52,State_Code_Name!$B$2:$B$52)</f>
        <v>Indiana</v>
      </c>
      <c r="G2584" t="s">
        <v>305</v>
      </c>
      <c r="H2584" s="15">
        <v>41331</v>
      </c>
      <c r="I2584" s="15">
        <v>41332</v>
      </c>
      <c r="J2584" t="s">
        <v>14</v>
      </c>
      <c r="K2584" t="s">
        <v>15</v>
      </c>
      <c r="L2584">
        <f>Table1[[#This Row],[Date resolved]]-Table1[[#This Row],[Date received]]</f>
        <v>1</v>
      </c>
      <c r="M2584">
        <f>YEAR(Table1[[#This Row],[Date received]])</f>
        <v>2013</v>
      </c>
      <c r="N2584" t="str">
        <f>_xlfn.CONCAT("Q",_xlfn.CEILING.MATH(MONTH(Table1[[#This Row],[Date received]])/3))</f>
        <v>Q1</v>
      </c>
    </row>
    <row r="2585" spans="1:14" x14ac:dyDescent="0.3">
      <c r="A2585">
        <v>1645344</v>
      </c>
      <c r="B2585" t="s">
        <v>734</v>
      </c>
      <c r="C2585" t="s">
        <v>16</v>
      </c>
      <c r="D2585" t="s">
        <v>20</v>
      </c>
      <c r="E2585" t="s">
        <v>42</v>
      </c>
      <c r="F2585" t="str">
        <f>_xlfn.XLOOKUP(E2585,State_Code_Name!$C$2:$C$52,State_Code_Name!$B$2:$B$52)</f>
        <v>North Carolina</v>
      </c>
      <c r="G2585" t="s">
        <v>19</v>
      </c>
      <c r="H2585" s="15">
        <v>42316</v>
      </c>
      <c r="I2585" s="15">
        <v>42318</v>
      </c>
      <c r="J2585" t="s">
        <v>14</v>
      </c>
      <c r="K2585" t="s">
        <v>14</v>
      </c>
      <c r="L2585">
        <f>Table1[[#This Row],[Date resolved]]-Table1[[#This Row],[Date received]]</f>
        <v>2</v>
      </c>
      <c r="M2585">
        <f>YEAR(Table1[[#This Row],[Date received]])</f>
        <v>2015</v>
      </c>
      <c r="N2585" t="str">
        <f>_xlfn.CONCAT("Q",_xlfn.CEILING.MATH(MONTH(Table1[[#This Row],[Date received]])/3))</f>
        <v>Q4</v>
      </c>
    </row>
    <row r="2586" spans="1:14" x14ac:dyDescent="0.3">
      <c r="A2586">
        <v>1118358</v>
      </c>
      <c r="B2586" t="s">
        <v>163</v>
      </c>
      <c r="C2586" t="s">
        <v>16</v>
      </c>
      <c r="D2586" t="s">
        <v>75</v>
      </c>
      <c r="E2586" t="s">
        <v>35</v>
      </c>
      <c r="F2586" t="str">
        <f>_xlfn.XLOOKUP(E2586,State_Code_Name!$C$2:$C$52,State_Code_Name!$B$2:$B$52)</f>
        <v>Florida</v>
      </c>
      <c r="G2586" t="s">
        <v>19</v>
      </c>
      <c r="H2586" s="15">
        <v>41957</v>
      </c>
      <c r="I2586" s="15">
        <v>41957</v>
      </c>
      <c r="J2586" t="s">
        <v>14</v>
      </c>
      <c r="K2586" t="s">
        <v>15</v>
      </c>
      <c r="L2586">
        <f>Table1[[#This Row],[Date resolved]]-Table1[[#This Row],[Date received]]</f>
        <v>0</v>
      </c>
      <c r="M2586">
        <f>YEAR(Table1[[#This Row],[Date received]])</f>
        <v>2014</v>
      </c>
      <c r="N2586" t="str">
        <f>_xlfn.CONCAT("Q",_xlfn.CEILING.MATH(MONTH(Table1[[#This Row],[Date received]])/3))</f>
        <v>Q4</v>
      </c>
    </row>
    <row r="2587" spans="1:14" x14ac:dyDescent="0.3">
      <c r="A2587">
        <v>2033888</v>
      </c>
      <c r="B2587" t="s">
        <v>95</v>
      </c>
      <c r="C2587" t="s">
        <v>36</v>
      </c>
      <c r="D2587" t="s">
        <v>150</v>
      </c>
      <c r="E2587" t="s">
        <v>48</v>
      </c>
      <c r="F2587" t="str">
        <f>_xlfn.XLOOKUP(E2587,State_Code_Name!$C$2:$C$52,State_Code_Name!$B$2:$B$52)</f>
        <v>New Jersey</v>
      </c>
      <c r="G2587" t="s">
        <v>19</v>
      </c>
      <c r="H2587" s="15">
        <v>42578</v>
      </c>
      <c r="I2587" s="15">
        <v>42578</v>
      </c>
      <c r="J2587" t="s">
        <v>14</v>
      </c>
      <c r="K2587" t="s">
        <v>15</v>
      </c>
      <c r="L2587">
        <f>Table1[[#This Row],[Date resolved]]-Table1[[#This Row],[Date received]]</f>
        <v>0</v>
      </c>
      <c r="M2587">
        <f>YEAR(Table1[[#This Row],[Date received]])</f>
        <v>2016</v>
      </c>
      <c r="N2587" t="str">
        <f>_xlfn.CONCAT("Q",_xlfn.CEILING.MATH(MONTH(Table1[[#This Row],[Date received]])/3))</f>
        <v>Q3</v>
      </c>
    </row>
    <row r="2588" spans="1:14" x14ac:dyDescent="0.3">
      <c r="A2588">
        <v>2015243</v>
      </c>
      <c r="B2588" t="s">
        <v>68</v>
      </c>
      <c r="C2588" t="s">
        <v>36</v>
      </c>
      <c r="D2588" t="s">
        <v>80</v>
      </c>
      <c r="E2588" t="s">
        <v>85</v>
      </c>
      <c r="F2588" t="str">
        <f>_xlfn.XLOOKUP(E2588,State_Code_Name!$C$2:$C$52,State_Code_Name!$B$2:$B$52)</f>
        <v>Wisconsin</v>
      </c>
      <c r="G2588" t="s">
        <v>19</v>
      </c>
      <c r="H2588" s="15">
        <v>42566</v>
      </c>
      <c r="I2588" s="15">
        <v>42566</v>
      </c>
      <c r="J2588" t="s">
        <v>14</v>
      </c>
      <c r="K2588" t="s">
        <v>14</v>
      </c>
      <c r="L2588">
        <f>Table1[[#This Row],[Date resolved]]-Table1[[#This Row],[Date received]]</f>
        <v>0</v>
      </c>
      <c r="M2588">
        <f>YEAR(Table1[[#This Row],[Date received]])</f>
        <v>2016</v>
      </c>
      <c r="N2588" t="str">
        <f>_xlfn.CONCAT("Q",_xlfn.CEILING.MATH(MONTH(Table1[[#This Row],[Date received]])/3))</f>
        <v>Q3</v>
      </c>
    </row>
    <row r="2589" spans="1:14" x14ac:dyDescent="0.3">
      <c r="A2589">
        <v>1816675</v>
      </c>
      <c r="B2589" t="s">
        <v>335</v>
      </c>
      <c r="C2589" t="s">
        <v>9</v>
      </c>
      <c r="D2589" t="s">
        <v>132</v>
      </c>
      <c r="E2589" t="s">
        <v>18</v>
      </c>
      <c r="F2589" t="str">
        <f>_xlfn.XLOOKUP(E2589,State_Code_Name!$C$2:$C$52,State_Code_Name!$B$2:$B$52)</f>
        <v>California</v>
      </c>
      <c r="G2589" t="s">
        <v>19</v>
      </c>
      <c r="H2589" s="15">
        <v>42434</v>
      </c>
      <c r="I2589" s="15">
        <v>42434</v>
      </c>
      <c r="J2589" t="s">
        <v>14</v>
      </c>
      <c r="K2589" t="s">
        <v>15</v>
      </c>
      <c r="L2589">
        <f>Table1[[#This Row],[Date resolved]]-Table1[[#This Row],[Date received]]</f>
        <v>0</v>
      </c>
      <c r="M2589">
        <f>YEAR(Table1[[#This Row],[Date received]])</f>
        <v>2016</v>
      </c>
      <c r="N2589" t="str">
        <f>_xlfn.CONCAT("Q",_xlfn.CEILING.MATH(MONTH(Table1[[#This Row],[Date received]])/3))</f>
        <v>Q1</v>
      </c>
    </row>
    <row r="2590" spans="1:14" x14ac:dyDescent="0.3">
      <c r="A2590">
        <v>992802</v>
      </c>
      <c r="B2590" t="s">
        <v>11</v>
      </c>
      <c r="C2590" t="s">
        <v>26</v>
      </c>
      <c r="D2590" t="s">
        <v>27</v>
      </c>
      <c r="E2590" t="s">
        <v>18</v>
      </c>
      <c r="F2590" t="str">
        <f>_xlfn.XLOOKUP(E2590,State_Code_Name!$C$2:$C$52,State_Code_Name!$B$2:$B$52)</f>
        <v>California</v>
      </c>
      <c r="G2590" t="s">
        <v>305</v>
      </c>
      <c r="H2590" s="15">
        <v>41871</v>
      </c>
      <c r="I2590" s="15">
        <v>41873</v>
      </c>
      <c r="J2590" t="s">
        <v>14</v>
      </c>
      <c r="K2590" t="s">
        <v>15</v>
      </c>
      <c r="L2590">
        <f>Table1[[#This Row],[Date resolved]]-Table1[[#This Row],[Date received]]</f>
        <v>2</v>
      </c>
      <c r="M2590">
        <f>YEAR(Table1[[#This Row],[Date received]])</f>
        <v>2014</v>
      </c>
      <c r="N2590" t="str">
        <f>_xlfn.CONCAT("Q",_xlfn.CEILING.MATH(MONTH(Table1[[#This Row],[Date received]])/3))</f>
        <v>Q3</v>
      </c>
    </row>
    <row r="2591" spans="1:14" x14ac:dyDescent="0.3">
      <c r="A2591">
        <v>1879140</v>
      </c>
      <c r="B2591" t="s">
        <v>60</v>
      </c>
      <c r="C2591" t="s">
        <v>52</v>
      </c>
      <c r="D2591" t="s">
        <v>53</v>
      </c>
      <c r="E2591" t="s">
        <v>25</v>
      </c>
      <c r="F2591" t="str">
        <f>_xlfn.XLOOKUP(E2591,State_Code_Name!$C$2:$C$52,State_Code_Name!$B$2:$B$52)</f>
        <v>Georgia</v>
      </c>
      <c r="G2591" t="s">
        <v>305</v>
      </c>
      <c r="H2591" s="15">
        <v>42474</v>
      </c>
      <c r="I2591" s="15">
        <v>42475</v>
      </c>
      <c r="J2591" t="s">
        <v>14</v>
      </c>
      <c r="K2591" t="s">
        <v>15</v>
      </c>
      <c r="L2591">
        <f>Table1[[#This Row],[Date resolved]]-Table1[[#This Row],[Date received]]</f>
        <v>1</v>
      </c>
      <c r="M2591">
        <f>YEAR(Table1[[#This Row],[Date received]])</f>
        <v>2016</v>
      </c>
      <c r="N2591" t="str">
        <f>_xlfn.CONCAT("Q",_xlfn.CEILING.MATH(MONTH(Table1[[#This Row],[Date received]])/3))</f>
        <v>Q2</v>
      </c>
    </row>
    <row r="2592" spans="1:14" x14ac:dyDescent="0.3">
      <c r="A2592">
        <v>1934081</v>
      </c>
      <c r="B2592" t="s">
        <v>232</v>
      </c>
      <c r="C2592" t="s">
        <v>32</v>
      </c>
      <c r="D2592" t="s">
        <v>116</v>
      </c>
      <c r="E2592" t="s">
        <v>114</v>
      </c>
      <c r="F2592" t="str">
        <f>_xlfn.XLOOKUP(E2592,State_Code_Name!$C$2:$C$52,State_Code_Name!$B$2:$B$52)</f>
        <v>South Carolina</v>
      </c>
      <c r="G2592" t="s">
        <v>19</v>
      </c>
      <c r="H2592" s="15">
        <v>42510</v>
      </c>
      <c r="I2592" s="15">
        <v>42510</v>
      </c>
      <c r="J2592" t="s">
        <v>14</v>
      </c>
      <c r="K2592" t="s">
        <v>14</v>
      </c>
      <c r="L2592">
        <f>Table1[[#This Row],[Date resolved]]-Table1[[#This Row],[Date received]]</f>
        <v>0</v>
      </c>
      <c r="M2592">
        <f>YEAR(Table1[[#This Row],[Date received]])</f>
        <v>2016</v>
      </c>
      <c r="N2592" t="str">
        <f>_xlfn.CONCAT("Q",_xlfn.CEILING.MATH(MONTH(Table1[[#This Row],[Date received]])/3))</f>
        <v>Q2</v>
      </c>
    </row>
    <row r="2593" spans="1:14" x14ac:dyDescent="0.3">
      <c r="A2593">
        <v>1341241</v>
      </c>
      <c r="B2593" t="s">
        <v>125</v>
      </c>
      <c r="C2593" t="s">
        <v>26</v>
      </c>
      <c r="D2593" t="s">
        <v>27</v>
      </c>
      <c r="E2593" t="s">
        <v>72</v>
      </c>
      <c r="F2593" t="str">
        <f>_xlfn.XLOOKUP(E2593,State_Code_Name!$C$2:$C$52,State_Code_Name!$B$2:$B$52)</f>
        <v>Kentucky</v>
      </c>
      <c r="G2593" t="s">
        <v>19</v>
      </c>
      <c r="H2593" s="15">
        <v>42116</v>
      </c>
      <c r="I2593" s="15">
        <v>42116</v>
      </c>
      <c r="J2593" t="s">
        <v>14</v>
      </c>
      <c r="K2593" t="s">
        <v>15</v>
      </c>
      <c r="L2593">
        <f>Table1[[#This Row],[Date resolved]]-Table1[[#This Row],[Date received]]</f>
        <v>0</v>
      </c>
      <c r="M2593">
        <f>YEAR(Table1[[#This Row],[Date received]])</f>
        <v>2015</v>
      </c>
      <c r="N2593" t="str">
        <f>_xlfn.CONCAT("Q",_xlfn.CEILING.MATH(MONTH(Table1[[#This Row],[Date received]])/3))</f>
        <v>Q2</v>
      </c>
    </row>
    <row r="2594" spans="1:14" x14ac:dyDescent="0.3">
      <c r="A2594">
        <v>414367</v>
      </c>
      <c r="B2594" t="s">
        <v>54</v>
      </c>
      <c r="C2594" t="s">
        <v>52</v>
      </c>
      <c r="D2594" t="s">
        <v>96</v>
      </c>
      <c r="E2594" t="s">
        <v>22</v>
      </c>
      <c r="F2594" t="str">
        <f>_xlfn.XLOOKUP(E2594,State_Code_Name!$C$2:$C$52,State_Code_Name!$B$2:$B$52)</f>
        <v>New York</v>
      </c>
      <c r="G2594" t="s">
        <v>19</v>
      </c>
      <c r="H2594" s="15">
        <v>41416</v>
      </c>
      <c r="I2594" s="15">
        <v>41416</v>
      </c>
      <c r="J2594" t="s">
        <v>14</v>
      </c>
      <c r="K2594" t="s">
        <v>15</v>
      </c>
      <c r="L2594">
        <f>Table1[[#This Row],[Date resolved]]-Table1[[#This Row],[Date received]]</f>
        <v>0</v>
      </c>
      <c r="M2594">
        <f>YEAR(Table1[[#This Row],[Date received]])</f>
        <v>2013</v>
      </c>
      <c r="N2594" t="str">
        <f>_xlfn.CONCAT("Q",_xlfn.CEILING.MATH(MONTH(Table1[[#This Row],[Date received]])/3))</f>
        <v>Q2</v>
      </c>
    </row>
    <row r="2595" spans="1:14" x14ac:dyDescent="0.3">
      <c r="A2595">
        <v>1675617</v>
      </c>
      <c r="B2595" t="s">
        <v>58</v>
      </c>
      <c r="C2595" t="s">
        <v>36</v>
      </c>
      <c r="D2595" t="s">
        <v>49</v>
      </c>
      <c r="E2595" t="s">
        <v>40</v>
      </c>
      <c r="F2595" t="str">
        <f>_xlfn.XLOOKUP(E2595,State_Code_Name!$C$2:$C$52,State_Code_Name!$B$2:$B$52)</f>
        <v>Nevada</v>
      </c>
      <c r="G2595" t="s">
        <v>305</v>
      </c>
      <c r="H2595" s="15">
        <v>42338</v>
      </c>
      <c r="I2595" s="15">
        <v>42352</v>
      </c>
      <c r="J2595" t="s">
        <v>14</v>
      </c>
      <c r="K2595" t="s">
        <v>15</v>
      </c>
      <c r="L2595">
        <f>Table1[[#This Row],[Date resolved]]-Table1[[#This Row],[Date received]]</f>
        <v>14</v>
      </c>
      <c r="M2595">
        <f>YEAR(Table1[[#This Row],[Date received]])</f>
        <v>2015</v>
      </c>
      <c r="N2595" t="str">
        <f>_xlfn.CONCAT("Q",_xlfn.CEILING.MATH(MONTH(Table1[[#This Row],[Date received]])/3))</f>
        <v>Q4</v>
      </c>
    </row>
    <row r="2596" spans="1:14" x14ac:dyDescent="0.3">
      <c r="A2596">
        <v>1145743</v>
      </c>
      <c r="B2596" t="s">
        <v>287</v>
      </c>
      <c r="C2596" t="s">
        <v>9</v>
      </c>
      <c r="D2596" t="s">
        <v>132</v>
      </c>
      <c r="E2596" t="s">
        <v>25</v>
      </c>
      <c r="F2596" t="str">
        <f>_xlfn.XLOOKUP(E2596,State_Code_Name!$C$2:$C$52,State_Code_Name!$B$2:$B$52)</f>
        <v>Georgia</v>
      </c>
      <c r="G2596" t="s">
        <v>19</v>
      </c>
      <c r="H2596" s="15">
        <v>41962</v>
      </c>
      <c r="I2596" s="15">
        <v>41963</v>
      </c>
      <c r="J2596" t="s">
        <v>14</v>
      </c>
      <c r="K2596" t="s">
        <v>15</v>
      </c>
      <c r="L2596">
        <f>Table1[[#This Row],[Date resolved]]-Table1[[#This Row],[Date received]]</f>
        <v>1</v>
      </c>
      <c r="M2596">
        <f>YEAR(Table1[[#This Row],[Date received]])</f>
        <v>2014</v>
      </c>
      <c r="N2596" t="str">
        <f>_xlfn.CONCAT("Q",_xlfn.CEILING.MATH(MONTH(Table1[[#This Row],[Date received]])/3))</f>
        <v>Q4</v>
      </c>
    </row>
    <row r="2597" spans="1:14" x14ac:dyDescent="0.3">
      <c r="A2597">
        <v>1645378</v>
      </c>
      <c r="B2597" t="s">
        <v>34</v>
      </c>
      <c r="C2597" t="s">
        <v>16</v>
      </c>
      <c r="D2597" t="s">
        <v>17</v>
      </c>
      <c r="E2597" t="s">
        <v>35</v>
      </c>
      <c r="F2597" t="str">
        <f>_xlfn.XLOOKUP(E2597,State_Code_Name!$C$2:$C$52,State_Code_Name!$B$2:$B$52)</f>
        <v>Florida</v>
      </c>
      <c r="G2597" t="s">
        <v>19</v>
      </c>
      <c r="H2597" s="15">
        <v>42316</v>
      </c>
      <c r="I2597" s="15">
        <v>42316</v>
      </c>
      <c r="J2597" t="s">
        <v>14</v>
      </c>
      <c r="K2597" t="s">
        <v>15</v>
      </c>
      <c r="L2597">
        <f>Table1[[#This Row],[Date resolved]]-Table1[[#This Row],[Date received]]</f>
        <v>0</v>
      </c>
      <c r="M2597">
        <f>YEAR(Table1[[#This Row],[Date received]])</f>
        <v>2015</v>
      </c>
      <c r="N2597" t="str">
        <f>_xlfn.CONCAT("Q",_xlfn.CEILING.MATH(MONTH(Table1[[#This Row],[Date received]])/3))</f>
        <v>Q4</v>
      </c>
    </row>
    <row r="2598" spans="1:14" x14ac:dyDescent="0.3">
      <c r="A2598">
        <v>1821971</v>
      </c>
      <c r="B2598" t="s">
        <v>488</v>
      </c>
      <c r="C2598" t="s">
        <v>32</v>
      </c>
      <c r="D2598" t="s">
        <v>41</v>
      </c>
      <c r="E2598" t="s">
        <v>35</v>
      </c>
      <c r="F2598" t="str">
        <f>_xlfn.XLOOKUP(E2598,State_Code_Name!$C$2:$C$52,State_Code_Name!$B$2:$B$52)</f>
        <v>Florida</v>
      </c>
      <c r="G2598" t="s">
        <v>19</v>
      </c>
      <c r="H2598" s="15">
        <v>42437</v>
      </c>
      <c r="I2598" s="15">
        <v>42437</v>
      </c>
      <c r="J2598" t="s">
        <v>14</v>
      </c>
      <c r="K2598" t="s">
        <v>14</v>
      </c>
      <c r="L2598">
        <f>Table1[[#This Row],[Date resolved]]-Table1[[#This Row],[Date received]]</f>
        <v>0</v>
      </c>
      <c r="M2598">
        <f>YEAR(Table1[[#This Row],[Date received]])</f>
        <v>2016</v>
      </c>
      <c r="N2598" t="str">
        <f>_xlfn.CONCAT("Q",_xlfn.CEILING.MATH(MONTH(Table1[[#This Row],[Date received]])/3))</f>
        <v>Q1</v>
      </c>
    </row>
    <row r="2599" spans="1:14" x14ac:dyDescent="0.3">
      <c r="A2599">
        <v>1621501</v>
      </c>
      <c r="B2599" t="s">
        <v>897</v>
      </c>
      <c r="C2599" t="s">
        <v>32</v>
      </c>
      <c r="D2599" t="s">
        <v>104</v>
      </c>
      <c r="E2599" t="s">
        <v>31</v>
      </c>
      <c r="F2599" t="str">
        <f>_xlfn.XLOOKUP(E2599,State_Code_Name!$C$2:$C$52,State_Code_Name!$B$2:$B$52)</f>
        <v>Texas</v>
      </c>
      <c r="G2599" t="s">
        <v>19</v>
      </c>
      <c r="H2599" s="15">
        <v>42300</v>
      </c>
      <c r="I2599" s="15">
        <v>42300</v>
      </c>
      <c r="J2599" t="s">
        <v>14</v>
      </c>
      <c r="K2599" t="s">
        <v>15</v>
      </c>
      <c r="L2599">
        <f>Table1[[#This Row],[Date resolved]]-Table1[[#This Row],[Date received]]</f>
        <v>0</v>
      </c>
      <c r="M2599">
        <f>YEAR(Table1[[#This Row],[Date received]])</f>
        <v>2015</v>
      </c>
      <c r="N2599" t="str">
        <f>_xlfn.CONCAT("Q",_xlfn.CEILING.MATH(MONTH(Table1[[#This Row],[Date received]])/3))</f>
        <v>Q4</v>
      </c>
    </row>
    <row r="2600" spans="1:14" x14ac:dyDescent="0.3">
      <c r="A2600">
        <v>495918</v>
      </c>
      <c r="B2600" t="s">
        <v>73</v>
      </c>
      <c r="C2600" t="s">
        <v>26</v>
      </c>
      <c r="D2600" t="s">
        <v>27</v>
      </c>
      <c r="E2600" t="s">
        <v>66</v>
      </c>
      <c r="F2600" t="str">
        <f>_xlfn.XLOOKUP(E2600,State_Code_Name!$C$2:$C$52,State_Code_Name!$B$2:$B$52)</f>
        <v>Michigan</v>
      </c>
      <c r="G2600" t="s">
        <v>19</v>
      </c>
      <c r="H2600" s="15">
        <v>41505</v>
      </c>
      <c r="I2600" s="15">
        <v>41506</v>
      </c>
      <c r="J2600" t="s">
        <v>14</v>
      </c>
      <c r="K2600" t="s">
        <v>15</v>
      </c>
      <c r="L2600">
        <f>Table1[[#This Row],[Date resolved]]-Table1[[#This Row],[Date received]]</f>
        <v>1</v>
      </c>
      <c r="M2600">
        <f>YEAR(Table1[[#This Row],[Date received]])</f>
        <v>2013</v>
      </c>
      <c r="N2600" t="str">
        <f>_xlfn.CONCAT("Q",_xlfn.CEILING.MATH(MONTH(Table1[[#This Row],[Date received]])/3))</f>
        <v>Q3</v>
      </c>
    </row>
    <row r="2601" spans="1:14" x14ac:dyDescent="0.3">
      <c r="A2601">
        <v>516295</v>
      </c>
      <c r="B2601" t="s">
        <v>38</v>
      </c>
      <c r="C2601" t="s">
        <v>32</v>
      </c>
      <c r="D2601" t="s">
        <v>44</v>
      </c>
      <c r="E2601" t="s">
        <v>158</v>
      </c>
      <c r="F2601" t="str">
        <f>_xlfn.XLOOKUP(E2601,State_Code_Name!$C$2:$C$52,State_Code_Name!$B$2:$B$52)</f>
        <v>New Mexico</v>
      </c>
      <c r="G2601" t="s">
        <v>19</v>
      </c>
      <c r="H2601" s="15">
        <v>41522</v>
      </c>
      <c r="I2601" s="15">
        <v>41522</v>
      </c>
      <c r="J2601" t="s">
        <v>14</v>
      </c>
      <c r="K2601" t="s">
        <v>15</v>
      </c>
      <c r="L2601">
        <f>Table1[[#This Row],[Date resolved]]-Table1[[#This Row],[Date received]]</f>
        <v>0</v>
      </c>
      <c r="M2601">
        <f>YEAR(Table1[[#This Row],[Date received]])</f>
        <v>2013</v>
      </c>
      <c r="N2601" t="str">
        <f>_xlfn.CONCAT("Q",_xlfn.CEILING.MATH(MONTH(Table1[[#This Row],[Date received]])/3))</f>
        <v>Q3</v>
      </c>
    </row>
    <row r="2602" spans="1:14" x14ac:dyDescent="0.3">
      <c r="A2602">
        <v>309132</v>
      </c>
      <c r="B2602" t="s">
        <v>81</v>
      </c>
      <c r="C2602" t="s">
        <v>36</v>
      </c>
      <c r="D2602" t="s">
        <v>52</v>
      </c>
      <c r="E2602" t="s">
        <v>39</v>
      </c>
      <c r="F2602" t="str">
        <f>_xlfn.XLOOKUP(E2602,State_Code_Name!$C$2:$C$52,State_Code_Name!$B$2:$B$52)</f>
        <v>Ohio</v>
      </c>
      <c r="G2602" t="s">
        <v>19</v>
      </c>
      <c r="H2602" s="15">
        <v>41313</v>
      </c>
      <c r="I2602" s="15">
        <v>41313</v>
      </c>
      <c r="J2602" t="s">
        <v>14</v>
      </c>
      <c r="K2602" t="s">
        <v>15</v>
      </c>
      <c r="L2602">
        <f>Table1[[#This Row],[Date resolved]]-Table1[[#This Row],[Date received]]</f>
        <v>0</v>
      </c>
      <c r="M2602">
        <f>YEAR(Table1[[#This Row],[Date received]])</f>
        <v>2013</v>
      </c>
      <c r="N2602" t="str">
        <f>_xlfn.CONCAT("Q",_xlfn.CEILING.MATH(MONTH(Table1[[#This Row],[Date received]])/3))</f>
        <v>Q1</v>
      </c>
    </row>
    <row r="2603" spans="1:14" x14ac:dyDescent="0.3">
      <c r="A2603">
        <v>1775039</v>
      </c>
      <c r="B2603" t="s">
        <v>273</v>
      </c>
      <c r="C2603" t="s">
        <v>26</v>
      </c>
      <c r="D2603" t="s">
        <v>27</v>
      </c>
      <c r="E2603" t="s">
        <v>85</v>
      </c>
      <c r="F2603" t="str">
        <f>_xlfn.XLOOKUP(E2603,State_Code_Name!$C$2:$C$52,State_Code_Name!$B$2:$B$52)</f>
        <v>Wisconsin</v>
      </c>
      <c r="G2603" t="s">
        <v>19</v>
      </c>
      <c r="H2603" s="15">
        <v>42405</v>
      </c>
      <c r="I2603" s="15">
        <v>42405</v>
      </c>
      <c r="J2603" t="s">
        <v>14</v>
      </c>
      <c r="K2603" t="s">
        <v>15</v>
      </c>
      <c r="L2603">
        <f>Table1[[#This Row],[Date resolved]]-Table1[[#This Row],[Date received]]</f>
        <v>0</v>
      </c>
      <c r="M2603">
        <f>YEAR(Table1[[#This Row],[Date received]])</f>
        <v>2016</v>
      </c>
      <c r="N2603" t="str">
        <f>_xlfn.CONCAT("Q",_xlfn.CEILING.MATH(MONTH(Table1[[#This Row],[Date received]])/3))</f>
        <v>Q1</v>
      </c>
    </row>
    <row r="2604" spans="1:14" x14ac:dyDescent="0.3">
      <c r="A2604">
        <v>876048</v>
      </c>
      <c r="B2604" t="s">
        <v>68</v>
      </c>
      <c r="C2604" t="s">
        <v>36</v>
      </c>
      <c r="D2604" t="s">
        <v>149</v>
      </c>
      <c r="E2604" t="s">
        <v>35</v>
      </c>
      <c r="F2604" t="str">
        <f>_xlfn.XLOOKUP(E2604,State_Code_Name!$C$2:$C$52,State_Code_Name!$B$2:$B$52)</f>
        <v>Florida</v>
      </c>
      <c r="G2604" t="s">
        <v>19</v>
      </c>
      <c r="H2604" s="15">
        <v>41791</v>
      </c>
      <c r="I2604" s="15">
        <v>41791</v>
      </c>
      <c r="J2604" t="s">
        <v>14</v>
      </c>
      <c r="K2604" t="s">
        <v>15</v>
      </c>
      <c r="L2604">
        <f>Table1[[#This Row],[Date resolved]]-Table1[[#This Row],[Date received]]</f>
        <v>0</v>
      </c>
      <c r="M2604">
        <f>YEAR(Table1[[#This Row],[Date received]])</f>
        <v>2014</v>
      </c>
      <c r="N2604" t="str">
        <f>_xlfn.CONCAT("Q",_xlfn.CEILING.MATH(MONTH(Table1[[#This Row],[Date received]])/3))</f>
        <v>Q2</v>
      </c>
    </row>
    <row r="2605" spans="1:14" x14ac:dyDescent="0.3">
      <c r="A2605">
        <v>1332963</v>
      </c>
      <c r="B2605" t="s">
        <v>230</v>
      </c>
      <c r="C2605" t="s">
        <v>16</v>
      </c>
      <c r="D2605" t="s">
        <v>75</v>
      </c>
      <c r="E2605" t="s">
        <v>29</v>
      </c>
      <c r="F2605" t="str">
        <f>_xlfn.XLOOKUP(E2605,State_Code_Name!$C$2:$C$52,State_Code_Name!$B$2:$B$52)</f>
        <v>Connecticut</v>
      </c>
      <c r="G2605" t="s">
        <v>305</v>
      </c>
      <c r="H2605" s="15">
        <v>42110</v>
      </c>
      <c r="I2605" s="15">
        <v>42114</v>
      </c>
      <c r="J2605" t="s">
        <v>14</v>
      </c>
      <c r="K2605" t="s">
        <v>15</v>
      </c>
      <c r="L2605">
        <f>Table1[[#This Row],[Date resolved]]-Table1[[#This Row],[Date received]]</f>
        <v>4</v>
      </c>
      <c r="M2605">
        <f>YEAR(Table1[[#This Row],[Date received]])</f>
        <v>2015</v>
      </c>
      <c r="N2605" t="str">
        <f>_xlfn.CONCAT("Q",_xlfn.CEILING.MATH(MONTH(Table1[[#This Row],[Date received]])/3))</f>
        <v>Q2</v>
      </c>
    </row>
    <row r="2606" spans="1:14" x14ac:dyDescent="0.3">
      <c r="A2606">
        <v>1706070</v>
      </c>
      <c r="B2606" t="s">
        <v>572</v>
      </c>
      <c r="C2606" t="s">
        <v>32</v>
      </c>
      <c r="D2606" t="s">
        <v>161</v>
      </c>
      <c r="E2606" t="s">
        <v>98</v>
      </c>
      <c r="F2606" t="str">
        <f>_xlfn.XLOOKUP(E2606,State_Code_Name!$C$2:$C$52,State_Code_Name!$B$2:$B$52)</f>
        <v>Colorado</v>
      </c>
      <c r="G2606" t="s">
        <v>19</v>
      </c>
      <c r="H2606" s="15">
        <v>42354</v>
      </c>
      <c r="I2606" s="15">
        <v>42354</v>
      </c>
      <c r="J2606" t="s">
        <v>14</v>
      </c>
      <c r="K2606" t="s">
        <v>15</v>
      </c>
      <c r="L2606">
        <f>Table1[[#This Row],[Date resolved]]-Table1[[#This Row],[Date received]]</f>
        <v>0</v>
      </c>
      <c r="M2606">
        <f>YEAR(Table1[[#This Row],[Date received]])</f>
        <v>2015</v>
      </c>
      <c r="N2606" t="str">
        <f>_xlfn.CONCAT("Q",_xlfn.CEILING.MATH(MONTH(Table1[[#This Row],[Date received]])/3))</f>
        <v>Q4</v>
      </c>
    </row>
    <row r="2607" spans="1:14" x14ac:dyDescent="0.3">
      <c r="A2607">
        <v>1779539</v>
      </c>
      <c r="B2607" t="s">
        <v>58</v>
      </c>
      <c r="C2607" t="s">
        <v>26</v>
      </c>
      <c r="D2607" t="s">
        <v>27</v>
      </c>
      <c r="E2607" t="s">
        <v>85</v>
      </c>
      <c r="F2607" t="str">
        <f>_xlfn.XLOOKUP(E2607,State_Code_Name!$C$2:$C$52,State_Code_Name!$B$2:$B$52)</f>
        <v>Wisconsin</v>
      </c>
      <c r="G2607" t="s">
        <v>305</v>
      </c>
      <c r="H2607" s="15">
        <v>42409</v>
      </c>
      <c r="I2607" s="15">
        <v>42412</v>
      </c>
      <c r="J2607" t="s">
        <v>14</v>
      </c>
      <c r="K2607" t="s">
        <v>14</v>
      </c>
      <c r="L2607">
        <f>Table1[[#This Row],[Date resolved]]-Table1[[#This Row],[Date received]]</f>
        <v>3</v>
      </c>
      <c r="M2607">
        <f>YEAR(Table1[[#This Row],[Date received]])</f>
        <v>2016</v>
      </c>
      <c r="N2607" t="str">
        <f>_xlfn.CONCAT("Q",_xlfn.CEILING.MATH(MONTH(Table1[[#This Row],[Date received]])/3))</f>
        <v>Q1</v>
      </c>
    </row>
    <row r="2608" spans="1:14" x14ac:dyDescent="0.3">
      <c r="A2608">
        <v>2034177</v>
      </c>
      <c r="B2608" t="s">
        <v>303</v>
      </c>
      <c r="C2608" t="s">
        <v>61</v>
      </c>
      <c r="D2608" t="s">
        <v>282</v>
      </c>
      <c r="E2608" t="s">
        <v>31</v>
      </c>
      <c r="F2608" t="str">
        <f>_xlfn.XLOOKUP(E2608,State_Code_Name!$C$2:$C$52,State_Code_Name!$B$2:$B$52)</f>
        <v>Texas</v>
      </c>
      <c r="G2608" t="s">
        <v>19</v>
      </c>
      <c r="H2608" s="15">
        <v>42579</v>
      </c>
      <c r="I2608" s="15">
        <v>42579</v>
      </c>
      <c r="J2608" t="s">
        <v>14</v>
      </c>
      <c r="K2608" t="s">
        <v>15</v>
      </c>
      <c r="L2608">
        <f>Table1[[#This Row],[Date resolved]]-Table1[[#This Row],[Date received]]</f>
        <v>0</v>
      </c>
      <c r="M2608">
        <f>YEAR(Table1[[#This Row],[Date received]])</f>
        <v>2016</v>
      </c>
      <c r="N2608" t="str">
        <f>_xlfn.CONCAT("Q",_xlfn.CEILING.MATH(MONTH(Table1[[#This Row],[Date received]])/3))</f>
        <v>Q3</v>
      </c>
    </row>
    <row r="2609" spans="1:14" x14ac:dyDescent="0.3">
      <c r="A2609">
        <v>1152552</v>
      </c>
      <c r="B2609" t="s">
        <v>620</v>
      </c>
      <c r="C2609" t="s">
        <v>32</v>
      </c>
      <c r="D2609" t="s">
        <v>41</v>
      </c>
      <c r="E2609" t="s">
        <v>48</v>
      </c>
      <c r="F2609" t="str">
        <f>_xlfn.XLOOKUP(E2609,State_Code_Name!$C$2:$C$52,State_Code_Name!$B$2:$B$52)</f>
        <v>New Jersey</v>
      </c>
      <c r="G2609" t="s">
        <v>19</v>
      </c>
      <c r="H2609" s="15">
        <v>41984</v>
      </c>
      <c r="I2609" s="15">
        <v>41988</v>
      </c>
      <c r="J2609" t="s">
        <v>14</v>
      </c>
      <c r="K2609" t="s">
        <v>15</v>
      </c>
      <c r="L2609">
        <f>Table1[[#This Row],[Date resolved]]-Table1[[#This Row],[Date received]]</f>
        <v>4</v>
      </c>
      <c r="M2609">
        <f>YEAR(Table1[[#This Row],[Date received]])</f>
        <v>2014</v>
      </c>
      <c r="N2609" t="str">
        <f>_xlfn.CONCAT("Q",_xlfn.CEILING.MATH(MONTH(Table1[[#This Row],[Date received]])/3))</f>
        <v>Q4</v>
      </c>
    </row>
    <row r="2610" spans="1:14" x14ac:dyDescent="0.3">
      <c r="A2610">
        <v>641112</v>
      </c>
      <c r="B2610" t="s">
        <v>38</v>
      </c>
      <c r="C2610" t="s">
        <v>32</v>
      </c>
      <c r="D2610" t="s">
        <v>116</v>
      </c>
      <c r="E2610" t="s">
        <v>140</v>
      </c>
      <c r="F2610" t="str">
        <f>_xlfn.XLOOKUP(E2610,State_Code_Name!$C$2:$C$52,State_Code_Name!$B$2:$B$52)</f>
        <v>Maine</v>
      </c>
      <c r="G2610" t="s">
        <v>19</v>
      </c>
      <c r="H2610" s="15">
        <v>41628</v>
      </c>
      <c r="I2610" s="15">
        <v>41628</v>
      </c>
      <c r="J2610" t="s">
        <v>14</v>
      </c>
      <c r="K2610" t="s">
        <v>15</v>
      </c>
      <c r="L2610">
        <f>Table1[[#This Row],[Date resolved]]-Table1[[#This Row],[Date received]]</f>
        <v>0</v>
      </c>
      <c r="M2610">
        <f>YEAR(Table1[[#This Row],[Date received]])</f>
        <v>2013</v>
      </c>
      <c r="N2610" t="str">
        <f>_xlfn.CONCAT("Q",_xlfn.CEILING.MATH(MONTH(Table1[[#This Row],[Date received]])/3))</f>
        <v>Q4</v>
      </c>
    </row>
    <row r="2611" spans="1:14" x14ac:dyDescent="0.3">
      <c r="A2611">
        <v>291863</v>
      </c>
      <c r="B2611" t="s">
        <v>738</v>
      </c>
      <c r="C2611" t="s">
        <v>26</v>
      </c>
      <c r="D2611" t="s">
        <v>78</v>
      </c>
      <c r="E2611" t="s">
        <v>25</v>
      </c>
      <c r="F2611" t="str">
        <f>_xlfn.XLOOKUP(E2611,State_Code_Name!$C$2:$C$52,State_Code_Name!$B$2:$B$52)</f>
        <v>Georgia</v>
      </c>
      <c r="G2611" t="s">
        <v>19</v>
      </c>
      <c r="H2611" s="15">
        <v>41312</v>
      </c>
      <c r="I2611" s="15">
        <v>41312</v>
      </c>
      <c r="J2611" t="s">
        <v>14</v>
      </c>
      <c r="K2611" t="s">
        <v>15</v>
      </c>
      <c r="L2611">
        <f>Table1[[#This Row],[Date resolved]]-Table1[[#This Row],[Date received]]</f>
        <v>0</v>
      </c>
      <c r="M2611">
        <f>YEAR(Table1[[#This Row],[Date received]])</f>
        <v>2013</v>
      </c>
      <c r="N2611" t="str">
        <f>_xlfn.CONCAT("Q",_xlfn.CEILING.MATH(MONTH(Table1[[#This Row],[Date received]])/3))</f>
        <v>Q1</v>
      </c>
    </row>
    <row r="2612" spans="1:14" x14ac:dyDescent="0.3">
      <c r="A2612">
        <v>1198108</v>
      </c>
      <c r="B2612" t="s">
        <v>564</v>
      </c>
      <c r="C2612" t="s">
        <v>32</v>
      </c>
      <c r="D2612" t="s">
        <v>161</v>
      </c>
      <c r="E2612" t="s">
        <v>18</v>
      </c>
      <c r="F2612" t="str">
        <f>_xlfn.XLOOKUP(E2612,State_Code_Name!$C$2:$C$52,State_Code_Name!$B$2:$B$52)</f>
        <v>California</v>
      </c>
      <c r="G2612" t="s">
        <v>19</v>
      </c>
      <c r="H2612" s="15">
        <v>42021</v>
      </c>
      <c r="I2612" s="15">
        <v>42021</v>
      </c>
      <c r="J2612" t="s">
        <v>14</v>
      </c>
      <c r="K2612" t="s">
        <v>15</v>
      </c>
      <c r="L2612">
        <f>Table1[[#This Row],[Date resolved]]-Table1[[#This Row],[Date received]]</f>
        <v>0</v>
      </c>
      <c r="M2612">
        <f>YEAR(Table1[[#This Row],[Date received]])</f>
        <v>2015</v>
      </c>
      <c r="N2612" t="str">
        <f>_xlfn.CONCAT("Q",_xlfn.CEILING.MATH(MONTH(Table1[[#This Row],[Date received]])/3))</f>
        <v>Q1</v>
      </c>
    </row>
    <row r="2613" spans="1:14" x14ac:dyDescent="0.3">
      <c r="A2613">
        <v>1729255</v>
      </c>
      <c r="B2613" t="s">
        <v>54</v>
      </c>
      <c r="C2613" t="s">
        <v>52</v>
      </c>
      <c r="D2613" t="s">
        <v>103</v>
      </c>
      <c r="E2613" t="s">
        <v>100</v>
      </c>
      <c r="F2613" t="str">
        <f>_xlfn.XLOOKUP(E2613,State_Code_Name!$C$2:$C$52,State_Code_Name!$B$2:$B$52)</f>
        <v>Arizona</v>
      </c>
      <c r="G2613" t="s">
        <v>19</v>
      </c>
      <c r="H2613" s="15">
        <v>42374</v>
      </c>
      <c r="I2613" s="15">
        <v>42374</v>
      </c>
      <c r="J2613" t="s">
        <v>14</v>
      </c>
      <c r="K2613" t="s">
        <v>15</v>
      </c>
      <c r="L2613">
        <f>Table1[[#This Row],[Date resolved]]-Table1[[#This Row],[Date received]]</f>
        <v>0</v>
      </c>
      <c r="M2613">
        <f>YEAR(Table1[[#This Row],[Date received]])</f>
        <v>2016</v>
      </c>
      <c r="N2613" t="str">
        <f>_xlfn.CONCAT("Q",_xlfn.CEILING.MATH(MONTH(Table1[[#This Row],[Date received]])/3))</f>
        <v>Q1</v>
      </c>
    </row>
    <row r="2614" spans="1:14" x14ac:dyDescent="0.3">
      <c r="A2614">
        <v>592817</v>
      </c>
      <c r="B2614" t="s">
        <v>81</v>
      </c>
      <c r="C2614" t="s">
        <v>36</v>
      </c>
      <c r="D2614" t="s">
        <v>365</v>
      </c>
      <c r="E2614" t="s">
        <v>31</v>
      </c>
      <c r="F2614" t="str">
        <f>_xlfn.XLOOKUP(E2614,State_Code_Name!$C$2:$C$52,State_Code_Name!$B$2:$B$52)</f>
        <v>Texas</v>
      </c>
      <c r="G2614" t="s">
        <v>19</v>
      </c>
      <c r="H2614" s="15">
        <v>41588</v>
      </c>
      <c r="I2614" s="15">
        <v>41588</v>
      </c>
      <c r="J2614" t="s">
        <v>14</v>
      </c>
      <c r="K2614" t="s">
        <v>15</v>
      </c>
      <c r="L2614">
        <f>Table1[[#This Row],[Date resolved]]-Table1[[#This Row],[Date received]]</f>
        <v>0</v>
      </c>
      <c r="M2614">
        <f>YEAR(Table1[[#This Row],[Date received]])</f>
        <v>2013</v>
      </c>
      <c r="N2614" t="str">
        <f>_xlfn.CONCAT("Q",_xlfn.CEILING.MATH(MONTH(Table1[[#This Row],[Date received]])/3))</f>
        <v>Q4</v>
      </c>
    </row>
    <row r="2615" spans="1:14" x14ac:dyDescent="0.3">
      <c r="A2615">
        <v>1612635</v>
      </c>
      <c r="B2615" t="s">
        <v>97</v>
      </c>
      <c r="C2615" t="s">
        <v>52</v>
      </c>
      <c r="D2615" t="s">
        <v>103</v>
      </c>
      <c r="E2615" t="s">
        <v>18</v>
      </c>
      <c r="F2615" t="str">
        <f>_xlfn.XLOOKUP(E2615,State_Code_Name!$C$2:$C$52,State_Code_Name!$B$2:$B$52)</f>
        <v>California</v>
      </c>
      <c r="G2615" t="s">
        <v>19</v>
      </c>
      <c r="H2615" s="15">
        <v>42296</v>
      </c>
      <c r="I2615" s="15">
        <v>42296</v>
      </c>
      <c r="J2615" t="s">
        <v>14</v>
      </c>
      <c r="K2615" t="s">
        <v>15</v>
      </c>
      <c r="L2615">
        <f>Table1[[#This Row],[Date resolved]]-Table1[[#This Row],[Date received]]</f>
        <v>0</v>
      </c>
      <c r="M2615">
        <f>YEAR(Table1[[#This Row],[Date received]])</f>
        <v>2015</v>
      </c>
      <c r="N2615" t="str">
        <f>_xlfn.CONCAT("Q",_xlfn.CEILING.MATH(MONTH(Table1[[#This Row],[Date received]])/3))</f>
        <v>Q4</v>
      </c>
    </row>
    <row r="2616" spans="1:14" x14ac:dyDescent="0.3">
      <c r="A2616">
        <v>1021481</v>
      </c>
      <c r="B2616" t="s">
        <v>97</v>
      </c>
      <c r="C2616" t="s">
        <v>52</v>
      </c>
      <c r="D2616" t="s">
        <v>96</v>
      </c>
      <c r="E2616" t="s">
        <v>106</v>
      </c>
      <c r="F2616" t="str">
        <f>_xlfn.XLOOKUP(E2616,State_Code_Name!$C$2:$C$52,State_Code_Name!$B$2:$B$52)</f>
        <v>Indiana</v>
      </c>
      <c r="G2616" t="s">
        <v>19</v>
      </c>
      <c r="H2616" s="15">
        <v>41891</v>
      </c>
      <c r="I2616" s="15">
        <v>41891</v>
      </c>
      <c r="J2616" t="s">
        <v>14</v>
      </c>
      <c r="K2616" t="s">
        <v>15</v>
      </c>
      <c r="L2616">
        <f>Table1[[#This Row],[Date resolved]]-Table1[[#This Row],[Date received]]</f>
        <v>0</v>
      </c>
      <c r="M2616">
        <f>YEAR(Table1[[#This Row],[Date received]])</f>
        <v>2014</v>
      </c>
      <c r="N2616" t="str">
        <f>_xlfn.CONCAT("Q",_xlfn.CEILING.MATH(MONTH(Table1[[#This Row],[Date received]])/3))</f>
        <v>Q3</v>
      </c>
    </row>
    <row r="2617" spans="1:14" x14ac:dyDescent="0.3">
      <c r="A2617">
        <v>1058713</v>
      </c>
      <c r="B2617" t="s">
        <v>34</v>
      </c>
      <c r="C2617" t="s">
        <v>16</v>
      </c>
      <c r="D2617" t="s">
        <v>24</v>
      </c>
      <c r="E2617" t="s">
        <v>25</v>
      </c>
      <c r="F2617" t="str">
        <f>_xlfn.XLOOKUP(E2617,State_Code_Name!$C$2:$C$52,State_Code_Name!$B$2:$B$52)</f>
        <v>Georgia</v>
      </c>
      <c r="G2617" t="s">
        <v>305</v>
      </c>
      <c r="H2617" s="15">
        <v>41918</v>
      </c>
      <c r="I2617" s="15">
        <v>41921</v>
      </c>
      <c r="J2617" t="s">
        <v>14</v>
      </c>
      <c r="K2617" t="s">
        <v>15</v>
      </c>
      <c r="L2617">
        <f>Table1[[#This Row],[Date resolved]]-Table1[[#This Row],[Date received]]</f>
        <v>3</v>
      </c>
      <c r="M2617">
        <f>YEAR(Table1[[#This Row],[Date received]])</f>
        <v>2014</v>
      </c>
      <c r="N2617" t="str">
        <f>_xlfn.CONCAT("Q",_xlfn.CEILING.MATH(MONTH(Table1[[#This Row],[Date received]])/3))</f>
        <v>Q4</v>
      </c>
    </row>
    <row r="2618" spans="1:14" x14ac:dyDescent="0.3">
      <c r="A2618">
        <v>1081991</v>
      </c>
      <c r="B2618" t="s">
        <v>43</v>
      </c>
      <c r="C2618" t="s">
        <v>26</v>
      </c>
      <c r="D2618" t="s">
        <v>27</v>
      </c>
      <c r="E2618" t="s">
        <v>153</v>
      </c>
      <c r="F2618" t="str">
        <f>_xlfn.XLOOKUP(E2618,State_Code_Name!$C$2:$C$52,State_Code_Name!$B$2:$B$52)</f>
        <v>Rhode Island</v>
      </c>
      <c r="G2618" t="s">
        <v>19</v>
      </c>
      <c r="H2618" s="15">
        <v>41934</v>
      </c>
      <c r="I2618" s="15">
        <v>41934</v>
      </c>
      <c r="J2618" t="s">
        <v>14</v>
      </c>
      <c r="K2618" t="s">
        <v>15</v>
      </c>
      <c r="L2618">
        <f>Table1[[#This Row],[Date resolved]]-Table1[[#This Row],[Date received]]</f>
        <v>0</v>
      </c>
      <c r="M2618">
        <f>YEAR(Table1[[#This Row],[Date received]])</f>
        <v>2014</v>
      </c>
      <c r="N2618" t="str">
        <f>_xlfn.CONCAT("Q",_xlfn.CEILING.MATH(MONTH(Table1[[#This Row],[Date received]])/3))</f>
        <v>Q4</v>
      </c>
    </row>
    <row r="2619" spans="1:14" x14ac:dyDescent="0.3">
      <c r="A2619">
        <v>256200</v>
      </c>
      <c r="B2619" t="s">
        <v>30</v>
      </c>
      <c r="C2619" t="s">
        <v>26</v>
      </c>
      <c r="D2619" t="s">
        <v>27</v>
      </c>
      <c r="E2619" t="s">
        <v>46</v>
      </c>
      <c r="F2619" t="str">
        <f>_xlfn.XLOOKUP(E2619,State_Code_Name!$C$2:$C$52,State_Code_Name!$B$2:$B$52)</f>
        <v>Pennsylvania</v>
      </c>
      <c r="G2619" t="s">
        <v>19</v>
      </c>
      <c r="H2619" s="15">
        <v>41297</v>
      </c>
      <c r="I2619" s="15">
        <v>41297</v>
      </c>
      <c r="J2619" t="s">
        <v>14</v>
      </c>
      <c r="K2619" t="s">
        <v>14</v>
      </c>
      <c r="L2619">
        <f>Table1[[#This Row],[Date resolved]]-Table1[[#This Row],[Date received]]</f>
        <v>0</v>
      </c>
      <c r="M2619">
        <f>YEAR(Table1[[#This Row],[Date received]])</f>
        <v>2013</v>
      </c>
      <c r="N2619" t="str">
        <f>_xlfn.CONCAT("Q",_xlfn.CEILING.MATH(MONTH(Table1[[#This Row],[Date received]])/3))</f>
        <v>Q1</v>
      </c>
    </row>
    <row r="2620" spans="1:14" x14ac:dyDescent="0.3">
      <c r="A2620">
        <v>365284</v>
      </c>
      <c r="B2620" t="s">
        <v>30</v>
      </c>
      <c r="C2620" t="s">
        <v>16</v>
      </c>
      <c r="D2620" t="s">
        <v>20</v>
      </c>
      <c r="E2620" t="s">
        <v>18</v>
      </c>
      <c r="F2620" t="str">
        <f>_xlfn.XLOOKUP(E2620,State_Code_Name!$C$2:$C$52,State_Code_Name!$B$2:$B$52)</f>
        <v>California</v>
      </c>
      <c r="G2620" t="s">
        <v>19</v>
      </c>
      <c r="H2620" s="15">
        <v>41358</v>
      </c>
      <c r="I2620" s="15">
        <v>41359</v>
      </c>
      <c r="J2620" t="s">
        <v>14</v>
      </c>
      <c r="K2620" t="s">
        <v>15</v>
      </c>
      <c r="L2620">
        <f>Table1[[#This Row],[Date resolved]]-Table1[[#This Row],[Date received]]</f>
        <v>1</v>
      </c>
      <c r="M2620">
        <f>YEAR(Table1[[#This Row],[Date received]])</f>
        <v>2013</v>
      </c>
      <c r="N2620" t="str">
        <f>_xlfn.CONCAT("Q",_xlfn.CEILING.MATH(MONTH(Table1[[#This Row],[Date received]])/3))</f>
        <v>Q1</v>
      </c>
    </row>
    <row r="2621" spans="1:14" x14ac:dyDescent="0.3">
      <c r="A2621">
        <v>1574545</v>
      </c>
      <c r="B2621" t="s">
        <v>50</v>
      </c>
      <c r="C2621" t="s">
        <v>36</v>
      </c>
      <c r="D2621" t="s">
        <v>49</v>
      </c>
      <c r="E2621" t="s">
        <v>22</v>
      </c>
      <c r="F2621" t="str">
        <f>_xlfn.XLOOKUP(E2621,State_Code_Name!$C$2:$C$52,State_Code_Name!$B$2:$B$52)</f>
        <v>New York</v>
      </c>
      <c r="G2621" t="s">
        <v>19</v>
      </c>
      <c r="H2621" s="15">
        <v>42269</v>
      </c>
      <c r="I2621" s="15">
        <v>42269</v>
      </c>
      <c r="J2621" t="s">
        <v>14</v>
      </c>
      <c r="K2621" t="s">
        <v>15</v>
      </c>
      <c r="L2621">
        <f>Table1[[#This Row],[Date resolved]]-Table1[[#This Row],[Date received]]</f>
        <v>0</v>
      </c>
      <c r="M2621">
        <f>YEAR(Table1[[#This Row],[Date received]])</f>
        <v>2015</v>
      </c>
      <c r="N2621" t="str">
        <f>_xlfn.CONCAT("Q",_xlfn.CEILING.MATH(MONTH(Table1[[#This Row],[Date received]])/3))</f>
        <v>Q3</v>
      </c>
    </row>
    <row r="2622" spans="1:14" x14ac:dyDescent="0.3">
      <c r="A2622">
        <v>2151353</v>
      </c>
      <c r="B2622" t="s">
        <v>113</v>
      </c>
      <c r="C2622" t="s">
        <v>32</v>
      </c>
      <c r="D2622" t="s">
        <v>41</v>
      </c>
      <c r="E2622" t="s">
        <v>42</v>
      </c>
      <c r="F2622" t="str">
        <f>_xlfn.XLOOKUP(E2622,State_Code_Name!$C$2:$C$52,State_Code_Name!$B$2:$B$52)</f>
        <v>North Carolina</v>
      </c>
      <c r="G2622" t="s">
        <v>19</v>
      </c>
      <c r="H2622" s="15">
        <v>42650</v>
      </c>
      <c r="I2622" s="15">
        <v>42650</v>
      </c>
      <c r="J2622" t="s">
        <v>14</v>
      </c>
      <c r="K2622" t="s">
        <v>14</v>
      </c>
      <c r="L2622">
        <f>Table1[[#This Row],[Date resolved]]-Table1[[#This Row],[Date received]]</f>
        <v>0</v>
      </c>
      <c r="M2622">
        <f>YEAR(Table1[[#This Row],[Date received]])</f>
        <v>2016</v>
      </c>
      <c r="N2622" t="str">
        <f>_xlfn.CONCAT("Q",_xlfn.CEILING.MATH(MONTH(Table1[[#This Row],[Date received]])/3))</f>
        <v>Q4</v>
      </c>
    </row>
    <row r="2623" spans="1:14" x14ac:dyDescent="0.3">
      <c r="A2623">
        <v>1333901</v>
      </c>
      <c r="B2623" t="s">
        <v>73</v>
      </c>
      <c r="C2623" t="s">
        <v>26</v>
      </c>
      <c r="D2623" t="s">
        <v>27</v>
      </c>
      <c r="E2623" t="s">
        <v>118</v>
      </c>
      <c r="F2623" t="str">
        <f>_xlfn.XLOOKUP(E2623,State_Code_Name!$C$2:$C$52,State_Code_Name!$B$2:$B$52)</f>
        <v>Alabama</v>
      </c>
      <c r="G2623" t="s">
        <v>19</v>
      </c>
      <c r="H2623" s="15">
        <v>42110</v>
      </c>
      <c r="I2623" s="15">
        <v>42110</v>
      </c>
      <c r="J2623" t="s">
        <v>14</v>
      </c>
      <c r="K2623" t="s">
        <v>14</v>
      </c>
      <c r="L2623">
        <f>Table1[[#This Row],[Date resolved]]-Table1[[#This Row],[Date received]]</f>
        <v>0</v>
      </c>
      <c r="M2623">
        <f>YEAR(Table1[[#This Row],[Date received]])</f>
        <v>2015</v>
      </c>
      <c r="N2623" t="str">
        <f>_xlfn.CONCAT("Q",_xlfn.CEILING.MATH(MONTH(Table1[[#This Row],[Date received]])/3))</f>
        <v>Q2</v>
      </c>
    </row>
    <row r="2624" spans="1:14" x14ac:dyDescent="0.3">
      <c r="A2624">
        <v>1358331</v>
      </c>
      <c r="B2624" t="s">
        <v>30</v>
      </c>
      <c r="C2624" t="s">
        <v>16</v>
      </c>
      <c r="D2624" t="s">
        <v>24</v>
      </c>
      <c r="E2624" t="s">
        <v>25</v>
      </c>
      <c r="F2624" t="str">
        <f>_xlfn.XLOOKUP(E2624,State_Code_Name!$C$2:$C$52,State_Code_Name!$B$2:$B$52)</f>
        <v>Georgia</v>
      </c>
      <c r="G2624" t="s">
        <v>19</v>
      </c>
      <c r="H2624" s="15">
        <v>42127</v>
      </c>
      <c r="I2624" s="15">
        <v>42127</v>
      </c>
      <c r="J2624" t="s">
        <v>14</v>
      </c>
      <c r="K2624" t="s">
        <v>15</v>
      </c>
      <c r="L2624">
        <f>Table1[[#This Row],[Date resolved]]-Table1[[#This Row],[Date received]]</f>
        <v>0</v>
      </c>
      <c r="M2624">
        <f>YEAR(Table1[[#This Row],[Date received]])</f>
        <v>2015</v>
      </c>
      <c r="N2624" t="str">
        <f>_xlfn.CONCAT("Q",_xlfn.CEILING.MATH(MONTH(Table1[[#This Row],[Date received]])/3))</f>
        <v>Q2</v>
      </c>
    </row>
    <row r="2625" spans="1:14" x14ac:dyDescent="0.3">
      <c r="A2625">
        <v>669363</v>
      </c>
      <c r="B2625" t="s">
        <v>163</v>
      </c>
      <c r="C2625" t="s">
        <v>26</v>
      </c>
      <c r="D2625" t="s">
        <v>27</v>
      </c>
      <c r="E2625" t="s">
        <v>59</v>
      </c>
      <c r="F2625" t="str">
        <f>_xlfn.XLOOKUP(E2625,State_Code_Name!$C$2:$C$52,State_Code_Name!$B$2:$B$52)</f>
        <v>Illinois</v>
      </c>
      <c r="G2625" t="s">
        <v>305</v>
      </c>
      <c r="H2625" s="15">
        <v>41654</v>
      </c>
      <c r="I2625" s="15">
        <v>41662</v>
      </c>
      <c r="J2625" t="s">
        <v>14</v>
      </c>
      <c r="K2625" t="s">
        <v>14</v>
      </c>
      <c r="L2625">
        <f>Table1[[#This Row],[Date resolved]]-Table1[[#This Row],[Date received]]</f>
        <v>8</v>
      </c>
      <c r="M2625">
        <f>YEAR(Table1[[#This Row],[Date received]])</f>
        <v>2014</v>
      </c>
      <c r="N2625" t="str">
        <f>_xlfn.CONCAT("Q",_xlfn.CEILING.MATH(MONTH(Table1[[#This Row],[Date received]])/3))</f>
        <v>Q1</v>
      </c>
    </row>
    <row r="2626" spans="1:14" x14ac:dyDescent="0.3">
      <c r="A2626">
        <v>285812</v>
      </c>
      <c r="B2626" t="s">
        <v>1002</v>
      </c>
      <c r="C2626" t="s">
        <v>26</v>
      </c>
      <c r="D2626" t="s">
        <v>56</v>
      </c>
      <c r="E2626" t="s">
        <v>35</v>
      </c>
      <c r="F2626" t="str">
        <f>_xlfn.XLOOKUP(E2626,State_Code_Name!$C$2:$C$52,State_Code_Name!$B$2:$B$52)</f>
        <v>Florida</v>
      </c>
      <c r="G2626" t="s">
        <v>57</v>
      </c>
      <c r="H2626" s="15">
        <v>41307</v>
      </c>
      <c r="I2626" s="15">
        <v>41309</v>
      </c>
      <c r="J2626" t="s">
        <v>14</v>
      </c>
      <c r="K2626" t="s">
        <v>14</v>
      </c>
      <c r="L2626">
        <f>Table1[[#This Row],[Date resolved]]-Table1[[#This Row],[Date received]]</f>
        <v>2</v>
      </c>
      <c r="M2626">
        <f>YEAR(Table1[[#This Row],[Date received]])</f>
        <v>2013</v>
      </c>
      <c r="N2626" t="str">
        <f>_xlfn.CONCAT("Q",_xlfn.CEILING.MATH(MONTH(Table1[[#This Row],[Date received]])/3))</f>
        <v>Q1</v>
      </c>
    </row>
    <row r="2627" spans="1:14" x14ac:dyDescent="0.3">
      <c r="A2627">
        <v>860021</v>
      </c>
      <c r="B2627" t="s">
        <v>111</v>
      </c>
      <c r="C2627" t="s">
        <v>26</v>
      </c>
      <c r="D2627" t="s">
        <v>27</v>
      </c>
      <c r="E2627" t="s">
        <v>195</v>
      </c>
      <c r="F2627" t="str">
        <f>_xlfn.XLOOKUP(E2627,State_Code_Name!$C$2:$C$52,State_Code_Name!$B$2:$B$52)</f>
        <v>Nebraska</v>
      </c>
      <c r="G2627" t="s">
        <v>19</v>
      </c>
      <c r="H2627" s="15">
        <v>41779</v>
      </c>
      <c r="I2627" s="15">
        <v>41779</v>
      </c>
      <c r="J2627" t="s">
        <v>14</v>
      </c>
      <c r="K2627" t="s">
        <v>15</v>
      </c>
      <c r="L2627">
        <f>Table1[[#This Row],[Date resolved]]-Table1[[#This Row],[Date received]]</f>
        <v>0</v>
      </c>
      <c r="M2627">
        <f>YEAR(Table1[[#This Row],[Date received]])</f>
        <v>2014</v>
      </c>
      <c r="N2627" t="str">
        <f>_xlfn.CONCAT("Q",_xlfn.CEILING.MATH(MONTH(Table1[[#This Row],[Date received]])/3))</f>
        <v>Q2</v>
      </c>
    </row>
    <row r="2628" spans="1:14" x14ac:dyDescent="0.3">
      <c r="A2628">
        <v>1910183</v>
      </c>
      <c r="B2628" t="s">
        <v>73</v>
      </c>
      <c r="C2628" t="s">
        <v>26</v>
      </c>
      <c r="D2628" t="s">
        <v>27</v>
      </c>
      <c r="E2628" t="s">
        <v>39</v>
      </c>
      <c r="F2628" t="str">
        <f>_xlfn.XLOOKUP(E2628,State_Code_Name!$C$2:$C$52,State_Code_Name!$B$2:$B$52)</f>
        <v>Ohio</v>
      </c>
      <c r="G2628" t="s">
        <v>19</v>
      </c>
      <c r="H2628" s="15">
        <v>42494</v>
      </c>
      <c r="I2628" s="15">
        <v>42494</v>
      </c>
      <c r="J2628" t="s">
        <v>14</v>
      </c>
      <c r="K2628" t="s">
        <v>15</v>
      </c>
      <c r="L2628">
        <f>Table1[[#This Row],[Date resolved]]-Table1[[#This Row],[Date received]]</f>
        <v>0</v>
      </c>
      <c r="M2628">
        <f>YEAR(Table1[[#This Row],[Date received]])</f>
        <v>2016</v>
      </c>
      <c r="N2628" t="str">
        <f>_xlfn.CONCAT("Q",_xlfn.CEILING.MATH(MONTH(Table1[[#This Row],[Date received]])/3))</f>
        <v>Q2</v>
      </c>
    </row>
    <row r="2629" spans="1:14" x14ac:dyDescent="0.3">
      <c r="A2629">
        <v>606255</v>
      </c>
      <c r="B2629" t="s">
        <v>73</v>
      </c>
      <c r="C2629" t="s">
        <v>26</v>
      </c>
      <c r="D2629" t="s">
        <v>27</v>
      </c>
      <c r="E2629" t="s">
        <v>31</v>
      </c>
      <c r="F2629" t="str">
        <f>_xlfn.XLOOKUP(E2629,State_Code_Name!$C$2:$C$52,State_Code_Name!$B$2:$B$52)</f>
        <v>Texas</v>
      </c>
      <c r="G2629" t="s">
        <v>19</v>
      </c>
      <c r="H2629" s="15">
        <v>41598</v>
      </c>
      <c r="I2629" s="15">
        <v>41598</v>
      </c>
      <c r="J2629" t="s">
        <v>14</v>
      </c>
      <c r="K2629" t="s">
        <v>15</v>
      </c>
      <c r="L2629">
        <f>Table1[[#This Row],[Date resolved]]-Table1[[#This Row],[Date received]]</f>
        <v>0</v>
      </c>
      <c r="M2629">
        <f>YEAR(Table1[[#This Row],[Date received]])</f>
        <v>2013</v>
      </c>
      <c r="N2629" t="str">
        <f>_xlfn.CONCAT("Q",_xlfn.CEILING.MATH(MONTH(Table1[[#This Row],[Date received]])/3))</f>
        <v>Q4</v>
      </c>
    </row>
    <row r="2630" spans="1:14" x14ac:dyDescent="0.3">
      <c r="A2630">
        <v>1090841</v>
      </c>
      <c r="B2630" t="s">
        <v>50</v>
      </c>
      <c r="C2630" t="s">
        <v>36</v>
      </c>
      <c r="D2630" t="s">
        <v>49</v>
      </c>
      <c r="E2630" t="s">
        <v>12</v>
      </c>
      <c r="F2630" t="str">
        <f>_xlfn.XLOOKUP(E2630,State_Code_Name!$C$2:$C$52,State_Code_Name!$B$2:$B$52)</f>
        <v>Virginia</v>
      </c>
      <c r="G2630" t="s">
        <v>19</v>
      </c>
      <c r="H2630" s="15">
        <v>41939</v>
      </c>
      <c r="I2630" s="15">
        <v>41943</v>
      </c>
      <c r="J2630" t="s">
        <v>14</v>
      </c>
      <c r="K2630" t="s">
        <v>15</v>
      </c>
      <c r="L2630">
        <f>Table1[[#This Row],[Date resolved]]-Table1[[#This Row],[Date received]]</f>
        <v>4</v>
      </c>
      <c r="M2630">
        <f>YEAR(Table1[[#This Row],[Date received]])</f>
        <v>2014</v>
      </c>
      <c r="N2630" t="str">
        <f>_xlfn.CONCAT("Q",_xlfn.CEILING.MATH(MONTH(Table1[[#This Row],[Date received]])/3))</f>
        <v>Q4</v>
      </c>
    </row>
    <row r="2631" spans="1:14" x14ac:dyDescent="0.3">
      <c r="A2631">
        <v>2026089</v>
      </c>
      <c r="B2631" t="s">
        <v>260</v>
      </c>
      <c r="C2631" t="s">
        <v>26</v>
      </c>
      <c r="D2631" t="s">
        <v>159</v>
      </c>
      <c r="E2631" t="s">
        <v>18</v>
      </c>
      <c r="F2631" t="str">
        <f>_xlfn.XLOOKUP(E2631,State_Code_Name!$C$2:$C$52,State_Code_Name!$B$2:$B$52)</f>
        <v>California</v>
      </c>
      <c r="G2631" t="s">
        <v>19</v>
      </c>
      <c r="H2631" s="15">
        <v>42573</v>
      </c>
      <c r="I2631" s="15">
        <v>42576</v>
      </c>
      <c r="J2631" t="s">
        <v>14</v>
      </c>
      <c r="K2631" t="s">
        <v>15</v>
      </c>
      <c r="L2631">
        <f>Table1[[#This Row],[Date resolved]]-Table1[[#This Row],[Date received]]</f>
        <v>3</v>
      </c>
      <c r="M2631">
        <f>YEAR(Table1[[#This Row],[Date received]])</f>
        <v>2016</v>
      </c>
      <c r="N2631" t="str">
        <f>_xlfn.CONCAT("Q",_xlfn.CEILING.MATH(MONTH(Table1[[#This Row],[Date received]])/3))</f>
        <v>Q3</v>
      </c>
    </row>
    <row r="2632" spans="1:14" x14ac:dyDescent="0.3">
      <c r="A2632">
        <v>975155</v>
      </c>
      <c r="B2632" t="s">
        <v>105</v>
      </c>
      <c r="C2632" t="s">
        <v>32</v>
      </c>
      <c r="D2632" t="s">
        <v>41</v>
      </c>
      <c r="E2632" t="s">
        <v>18</v>
      </c>
      <c r="F2632" t="str">
        <f>_xlfn.XLOOKUP(E2632,State_Code_Name!$C$2:$C$52,State_Code_Name!$B$2:$B$52)</f>
        <v>California</v>
      </c>
      <c r="G2632" t="s">
        <v>19</v>
      </c>
      <c r="H2632" s="15">
        <v>41859</v>
      </c>
      <c r="I2632" s="15">
        <v>41859</v>
      </c>
      <c r="J2632" t="s">
        <v>14</v>
      </c>
      <c r="K2632" t="s">
        <v>15</v>
      </c>
      <c r="L2632">
        <f>Table1[[#This Row],[Date resolved]]-Table1[[#This Row],[Date received]]</f>
        <v>0</v>
      </c>
      <c r="M2632">
        <f>YEAR(Table1[[#This Row],[Date received]])</f>
        <v>2014</v>
      </c>
      <c r="N2632" t="str">
        <f>_xlfn.CONCAT("Q",_xlfn.CEILING.MATH(MONTH(Table1[[#This Row],[Date received]])/3))</f>
        <v>Q3</v>
      </c>
    </row>
    <row r="2633" spans="1:14" x14ac:dyDescent="0.3">
      <c r="A2633">
        <v>1645042</v>
      </c>
      <c r="B2633" t="s">
        <v>63</v>
      </c>
      <c r="C2633" t="s">
        <v>61</v>
      </c>
      <c r="D2633" t="s">
        <v>282</v>
      </c>
      <c r="E2633" t="s">
        <v>100</v>
      </c>
      <c r="F2633" t="str">
        <f>_xlfn.XLOOKUP(E2633,State_Code_Name!$C$2:$C$52,State_Code_Name!$B$2:$B$52)</f>
        <v>Arizona</v>
      </c>
      <c r="G2633" t="s">
        <v>19</v>
      </c>
      <c r="H2633" s="15">
        <v>42315</v>
      </c>
      <c r="I2633" s="15">
        <v>42315</v>
      </c>
      <c r="J2633" t="s">
        <v>14</v>
      </c>
      <c r="K2633" t="s">
        <v>15</v>
      </c>
      <c r="L2633">
        <f>Table1[[#This Row],[Date resolved]]-Table1[[#This Row],[Date received]]</f>
        <v>0</v>
      </c>
      <c r="M2633">
        <f>YEAR(Table1[[#This Row],[Date received]])</f>
        <v>2015</v>
      </c>
      <c r="N2633" t="str">
        <f>_xlfn.CONCAT("Q",_xlfn.CEILING.MATH(MONTH(Table1[[#This Row],[Date received]])/3))</f>
        <v>Q4</v>
      </c>
    </row>
    <row r="2634" spans="1:14" x14ac:dyDescent="0.3">
      <c r="A2634">
        <v>1736292</v>
      </c>
      <c r="B2634" t="s">
        <v>180</v>
      </c>
      <c r="C2634" t="s">
        <v>172</v>
      </c>
      <c r="D2634" t="s">
        <v>190</v>
      </c>
      <c r="E2634" t="s">
        <v>18</v>
      </c>
      <c r="F2634" t="str">
        <f>_xlfn.XLOOKUP(E2634,State_Code_Name!$C$2:$C$52,State_Code_Name!$B$2:$B$52)</f>
        <v>California</v>
      </c>
      <c r="G2634" t="s">
        <v>13</v>
      </c>
      <c r="H2634" s="15">
        <v>42380</v>
      </c>
      <c r="I2634" s="15">
        <v>42380</v>
      </c>
      <c r="J2634" t="s">
        <v>14</v>
      </c>
      <c r="K2634" t="s">
        <v>15</v>
      </c>
      <c r="L2634">
        <f>Table1[[#This Row],[Date resolved]]-Table1[[#This Row],[Date received]]</f>
        <v>0</v>
      </c>
      <c r="M2634">
        <f>YEAR(Table1[[#This Row],[Date received]])</f>
        <v>2016</v>
      </c>
      <c r="N2634" t="str">
        <f>_xlfn.CONCAT("Q",_xlfn.CEILING.MATH(MONTH(Table1[[#This Row],[Date received]])/3))</f>
        <v>Q1</v>
      </c>
    </row>
    <row r="2635" spans="1:14" x14ac:dyDescent="0.3">
      <c r="A2635">
        <v>922643</v>
      </c>
      <c r="B2635" t="s">
        <v>47</v>
      </c>
      <c r="C2635" t="s">
        <v>26</v>
      </c>
      <c r="D2635" t="s">
        <v>27</v>
      </c>
      <c r="E2635" t="s">
        <v>101</v>
      </c>
      <c r="F2635" t="str">
        <f>_xlfn.XLOOKUP(E2635,State_Code_Name!$C$2:$C$52,State_Code_Name!$B$2:$B$52)</f>
        <v>Delaware</v>
      </c>
      <c r="G2635" t="s">
        <v>19</v>
      </c>
      <c r="H2635" s="15">
        <v>41823</v>
      </c>
      <c r="I2635" s="15">
        <v>41823</v>
      </c>
      <c r="J2635" t="s">
        <v>14</v>
      </c>
      <c r="K2635" t="s">
        <v>15</v>
      </c>
      <c r="L2635">
        <f>Table1[[#This Row],[Date resolved]]-Table1[[#This Row],[Date received]]</f>
        <v>0</v>
      </c>
      <c r="M2635">
        <f>YEAR(Table1[[#This Row],[Date received]])</f>
        <v>2014</v>
      </c>
      <c r="N2635" t="str">
        <f>_xlfn.CONCAT("Q",_xlfn.CEILING.MATH(MONTH(Table1[[#This Row],[Date received]])/3))</f>
        <v>Q3</v>
      </c>
    </row>
    <row r="2636" spans="1:14" x14ac:dyDescent="0.3">
      <c r="A2636">
        <v>1322340</v>
      </c>
      <c r="B2636" t="s">
        <v>102</v>
      </c>
      <c r="C2636" t="s">
        <v>26</v>
      </c>
      <c r="D2636" t="s">
        <v>27</v>
      </c>
      <c r="E2636" t="s">
        <v>22</v>
      </c>
      <c r="F2636" t="str">
        <f>_xlfn.XLOOKUP(E2636,State_Code_Name!$C$2:$C$52,State_Code_Name!$B$2:$B$52)</f>
        <v>New York</v>
      </c>
      <c r="G2636" t="s">
        <v>13</v>
      </c>
      <c r="H2636" s="15">
        <v>42103</v>
      </c>
      <c r="I2636" s="15">
        <v>42104</v>
      </c>
      <c r="J2636" t="s">
        <v>14</v>
      </c>
      <c r="K2636" t="s">
        <v>15</v>
      </c>
      <c r="L2636">
        <f>Table1[[#This Row],[Date resolved]]-Table1[[#This Row],[Date received]]</f>
        <v>1</v>
      </c>
      <c r="M2636">
        <f>YEAR(Table1[[#This Row],[Date received]])</f>
        <v>2015</v>
      </c>
      <c r="N2636" t="str">
        <f>_xlfn.CONCAT("Q",_xlfn.CEILING.MATH(MONTH(Table1[[#This Row],[Date received]])/3))</f>
        <v>Q2</v>
      </c>
    </row>
    <row r="2637" spans="1:14" x14ac:dyDescent="0.3">
      <c r="A2637">
        <v>1881939</v>
      </c>
      <c r="B2637" t="s">
        <v>43</v>
      </c>
      <c r="C2637" t="s">
        <v>36</v>
      </c>
      <c r="D2637" t="s">
        <v>80</v>
      </c>
      <c r="E2637" t="s">
        <v>98</v>
      </c>
      <c r="F2637" t="str">
        <f>_xlfn.XLOOKUP(E2637,State_Code_Name!$C$2:$C$52,State_Code_Name!$B$2:$B$52)</f>
        <v>Colorado</v>
      </c>
      <c r="G2637" t="s">
        <v>305</v>
      </c>
      <c r="H2637" s="15">
        <v>42475</v>
      </c>
      <c r="I2637" s="15">
        <v>42479</v>
      </c>
      <c r="J2637" t="s">
        <v>14</v>
      </c>
      <c r="K2637" t="s">
        <v>14</v>
      </c>
      <c r="L2637">
        <f>Table1[[#This Row],[Date resolved]]-Table1[[#This Row],[Date received]]</f>
        <v>4</v>
      </c>
      <c r="M2637">
        <f>YEAR(Table1[[#This Row],[Date received]])</f>
        <v>2016</v>
      </c>
      <c r="N2637" t="str">
        <f>_xlfn.CONCAT("Q",_xlfn.CEILING.MATH(MONTH(Table1[[#This Row],[Date received]])/3))</f>
        <v>Q2</v>
      </c>
    </row>
    <row r="2638" spans="1:14" x14ac:dyDescent="0.3">
      <c r="A2638">
        <v>1839074</v>
      </c>
      <c r="B2638" t="s">
        <v>43</v>
      </c>
      <c r="C2638" t="s">
        <v>16</v>
      </c>
      <c r="D2638" t="s">
        <v>24</v>
      </c>
      <c r="E2638" t="s">
        <v>35</v>
      </c>
      <c r="F2638" t="str">
        <f>_xlfn.XLOOKUP(E2638,State_Code_Name!$C$2:$C$52,State_Code_Name!$B$2:$B$52)</f>
        <v>Florida</v>
      </c>
      <c r="G2638" t="s">
        <v>305</v>
      </c>
      <c r="H2638" s="15">
        <v>42447</v>
      </c>
      <c r="I2638" s="15">
        <v>42451</v>
      </c>
      <c r="J2638" t="s">
        <v>14</v>
      </c>
      <c r="K2638" t="s">
        <v>15</v>
      </c>
      <c r="L2638">
        <f>Table1[[#This Row],[Date resolved]]-Table1[[#This Row],[Date received]]</f>
        <v>4</v>
      </c>
      <c r="M2638">
        <f>YEAR(Table1[[#This Row],[Date received]])</f>
        <v>2016</v>
      </c>
      <c r="N2638" t="str">
        <f>_xlfn.CONCAT("Q",_xlfn.CEILING.MATH(MONTH(Table1[[#This Row],[Date received]])/3))</f>
        <v>Q1</v>
      </c>
    </row>
    <row r="2639" spans="1:14" x14ac:dyDescent="0.3">
      <c r="A2639">
        <v>2076347</v>
      </c>
      <c r="B2639" t="s">
        <v>38</v>
      </c>
      <c r="C2639" t="s">
        <v>32</v>
      </c>
      <c r="D2639" t="s">
        <v>41</v>
      </c>
      <c r="E2639" t="s">
        <v>31</v>
      </c>
      <c r="F2639" t="str">
        <f>_xlfn.XLOOKUP(E2639,State_Code_Name!$C$2:$C$52,State_Code_Name!$B$2:$B$52)</f>
        <v>Texas</v>
      </c>
      <c r="G2639" t="s">
        <v>19</v>
      </c>
      <c r="H2639" s="15">
        <v>42605</v>
      </c>
      <c r="I2639" s="15">
        <v>42605</v>
      </c>
      <c r="J2639" t="s">
        <v>14</v>
      </c>
      <c r="K2639" t="s">
        <v>15</v>
      </c>
      <c r="L2639">
        <f>Table1[[#This Row],[Date resolved]]-Table1[[#This Row],[Date received]]</f>
        <v>0</v>
      </c>
      <c r="M2639">
        <f>YEAR(Table1[[#This Row],[Date received]])</f>
        <v>2016</v>
      </c>
      <c r="N2639" t="str">
        <f>_xlfn.CONCAT("Q",_xlfn.CEILING.MATH(MONTH(Table1[[#This Row],[Date received]])/3))</f>
        <v>Q3</v>
      </c>
    </row>
    <row r="2640" spans="1:14" x14ac:dyDescent="0.3">
      <c r="A2640">
        <v>899668</v>
      </c>
      <c r="B2640" t="s">
        <v>419</v>
      </c>
      <c r="C2640" t="s">
        <v>26</v>
      </c>
      <c r="D2640" t="s">
        <v>27</v>
      </c>
      <c r="E2640" t="s">
        <v>18</v>
      </c>
      <c r="F2640" t="str">
        <f>_xlfn.XLOOKUP(E2640,State_Code_Name!$C$2:$C$52,State_Code_Name!$B$2:$B$52)</f>
        <v>California</v>
      </c>
      <c r="G2640" t="s">
        <v>19</v>
      </c>
      <c r="H2640" s="15">
        <v>41808</v>
      </c>
      <c r="I2640" s="15">
        <v>41808</v>
      </c>
      <c r="J2640" t="s">
        <v>14</v>
      </c>
      <c r="K2640" t="s">
        <v>15</v>
      </c>
      <c r="L2640">
        <f>Table1[[#This Row],[Date resolved]]-Table1[[#This Row],[Date received]]</f>
        <v>0</v>
      </c>
      <c r="M2640">
        <f>YEAR(Table1[[#This Row],[Date received]])</f>
        <v>2014</v>
      </c>
      <c r="N2640" t="str">
        <f>_xlfn.CONCAT("Q",_xlfn.CEILING.MATH(MONTH(Table1[[#This Row],[Date received]])/3))</f>
        <v>Q2</v>
      </c>
    </row>
    <row r="2641" spans="1:14" x14ac:dyDescent="0.3">
      <c r="A2641">
        <v>808726</v>
      </c>
      <c r="B2641" t="s">
        <v>30</v>
      </c>
      <c r="C2641" t="s">
        <v>9</v>
      </c>
      <c r="D2641" t="s">
        <v>354</v>
      </c>
      <c r="E2641" t="s">
        <v>25</v>
      </c>
      <c r="F2641" t="str">
        <f>_xlfn.XLOOKUP(E2641,State_Code_Name!$C$2:$C$52,State_Code_Name!$B$2:$B$52)</f>
        <v>Georgia</v>
      </c>
      <c r="G2641" t="s">
        <v>305</v>
      </c>
      <c r="H2641" s="15">
        <v>41744</v>
      </c>
      <c r="I2641" s="15">
        <v>41810</v>
      </c>
      <c r="J2641" t="s">
        <v>14</v>
      </c>
      <c r="K2641" t="s">
        <v>15</v>
      </c>
      <c r="L2641">
        <f>Table1[[#This Row],[Date resolved]]-Table1[[#This Row],[Date received]]</f>
        <v>66</v>
      </c>
      <c r="M2641">
        <f>YEAR(Table1[[#This Row],[Date received]])</f>
        <v>2014</v>
      </c>
      <c r="N2641" t="str">
        <f>_xlfn.CONCAT("Q",_xlfn.CEILING.MATH(MONTH(Table1[[#This Row],[Date received]])/3))</f>
        <v>Q2</v>
      </c>
    </row>
    <row r="2642" spans="1:14" x14ac:dyDescent="0.3">
      <c r="A2642">
        <v>745168</v>
      </c>
      <c r="B2642" t="s">
        <v>177</v>
      </c>
      <c r="C2642" t="s">
        <v>32</v>
      </c>
      <c r="D2642" t="s">
        <v>41</v>
      </c>
      <c r="E2642" t="s">
        <v>48</v>
      </c>
      <c r="F2642" t="str">
        <f>_xlfn.XLOOKUP(E2642,State_Code_Name!$C$2:$C$52,State_Code_Name!$B$2:$B$52)</f>
        <v>New Jersey</v>
      </c>
      <c r="G2642" t="s">
        <v>19</v>
      </c>
      <c r="H2642" s="15">
        <v>41703</v>
      </c>
      <c r="I2642" s="15">
        <v>41703</v>
      </c>
      <c r="J2642" t="s">
        <v>14</v>
      </c>
      <c r="K2642" t="s">
        <v>14</v>
      </c>
      <c r="L2642">
        <f>Table1[[#This Row],[Date resolved]]-Table1[[#This Row],[Date received]]</f>
        <v>0</v>
      </c>
      <c r="M2642">
        <f>YEAR(Table1[[#This Row],[Date received]])</f>
        <v>2014</v>
      </c>
      <c r="N2642" t="str">
        <f>_xlfn.CONCAT("Q",_xlfn.CEILING.MATH(MONTH(Table1[[#This Row],[Date received]])/3))</f>
        <v>Q1</v>
      </c>
    </row>
    <row r="2643" spans="1:14" x14ac:dyDescent="0.3">
      <c r="A2643">
        <v>1527120</v>
      </c>
      <c r="B2643" t="s">
        <v>453</v>
      </c>
      <c r="C2643" t="s">
        <v>32</v>
      </c>
      <c r="D2643" t="s">
        <v>41</v>
      </c>
      <c r="E2643" t="s">
        <v>35</v>
      </c>
      <c r="F2643" t="str">
        <f>_xlfn.XLOOKUP(E2643,State_Code_Name!$C$2:$C$52,State_Code_Name!$B$2:$B$52)</f>
        <v>Florida</v>
      </c>
      <c r="G2643" t="s">
        <v>19</v>
      </c>
      <c r="H2643" s="15">
        <v>42235</v>
      </c>
      <c r="I2643" s="15">
        <v>42235</v>
      </c>
      <c r="J2643" t="s">
        <v>14</v>
      </c>
      <c r="K2643" t="s">
        <v>14</v>
      </c>
      <c r="L2643">
        <f>Table1[[#This Row],[Date resolved]]-Table1[[#This Row],[Date received]]</f>
        <v>0</v>
      </c>
      <c r="M2643">
        <f>YEAR(Table1[[#This Row],[Date received]])</f>
        <v>2015</v>
      </c>
      <c r="N2643" t="str">
        <f>_xlfn.CONCAT("Q",_xlfn.CEILING.MATH(MONTH(Table1[[#This Row],[Date received]])/3))</f>
        <v>Q3</v>
      </c>
    </row>
    <row r="2644" spans="1:14" x14ac:dyDescent="0.3">
      <c r="A2644">
        <v>1903326</v>
      </c>
      <c r="B2644" t="s">
        <v>418</v>
      </c>
      <c r="C2644" t="s">
        <v>32</v>
      </c>
      <c r="D2644" t="s">
        <v>44</v>
      </c>
      <c r="E2644" t="s">
        <v>40</v>
      </c>
      <c r="F2644" t="str">
        <f>_xlfn.XLOOKUP(E2644,State_Code_Name!$C$2:$C$52,State_Code_Name!$B$2:$B$52)</f>
        <v>Nevada</v>
      </c>
      <c r="G2644" t="s">
        <v>19</v>
      </c>
      <c r="H2644" s="15">
        <v>42489</v>
      </c>
      <c r="I2644" s="15">
        <v>42489</v>
      </c>
      <c r="J2644" t="s">
        <v>14</v>
      </c>
      <c r="K2644" t="s">
        <v>15</v>
      </c>
      <c r="L2644">
        <f>Table1[[#This Row],[Date resolved]]-Table1[[#This Row],[Date received]]</f>
        <v>0</v>
      </c>
      <c r="M2644">
        <f>YEAR(Table1[[#This Row],[Date received]])</f>
        <v>2016</v>
      </c>
      <c r="N2644" t="str">
        <f>_xlfn.CONCAT("Q",_xlfn.CEILING.MATH(MONTH(Table1[[#This Row],[Date received]])/3))</f>
        <v>Q2</v>
      </c>
    </row>
    <row r="2645" spans="1:14" x14ac:dyDescent="0.3">
      <c r="A2645">
        <v>1341754</v>
      </c>
      <c r="B2645" t="s">
        <v>43</v>
      </c>
      <c r="C2645" t="s">
        <v>16</v>
      </c>
      <c r="D2645" t="s">
        <v>20</v>
      </c>
      <c r="E2645" t="s">
        <v>55</v>
      </c>
      <c r="F2645" t="str">
        <f>_xlfn.XLOOKUP(E2645,State_Code_Name!$C$2:$C$52,State_Code_Name!$B$2:$B$52)</f>
        <v>Hawaii</v>
      </c>
      <c r="G2645" t="s">
        <v>305</v>
      </c>
      <c r="H2645" s="15">
        <v>42116</v>
      </c>
      <c r="I2645" s="15">
        <v>42118</v>
      </c>
      <c r="J2645" t="s">
        <v>14</v>
      </c>
      <c r="K2645" t="s">
        <v>15</v>
      </c>
      <c r="L2645">
        <f>Table1[[#This Row],[Date resolved]]-Table1[[#This Row],[Date received]]</f>
        <v>2</v>
      </c>
      <c r="M2645">
        <f>YEAR(Table1[[#This Row],[Date received]])</f>
        <v>2015</v>
      </c>
      <c r="N2645" t="str">
        <f>_xlfn.CONCAT("Q",_xlfn.CEILING.MATH(MONTH(Table1[[#This Row],[Date received]])/3))</f>
        <v>Q2</v>
      </c>
    </row>
    <row r="2646" spans="1:14" x14ac:dyDescent="0.3">
      <c r="A2646">
        <v>1633397</v>
      </c>
      <c r="B2646" t="s">
        <v>34</v>
      </c>
      <c r="C2646" t="s">
        <v>16</v>
      </c>
      <c r="D2646" t="s">
        <v>24</v>
      </c>
      <c r="E2646" t="s">
        <v>25</v>
      </c>
      <c r="F2646" t="str">
        <f>_xlfn.XLOOKUP(E2646,State_Code_Name!$C$2:$C$52,State_Code_Name!$B$2:$B$52)</f>
        <v>Georgia</v>
      </c>
      <c r="G2646" t="s">
        <v>19</v>
      </c>
      <c r="H2646" s="15">
        <v>42307</v>
      </c>
      <c r="I2646" s="15">
        <v>42307</v>
      </c>
      <c r="J2646" t="s">
        <v>14</v>
      </c>
      <c r="K2646" t="s">
        <v>15</v>
      </c>
      <c r="L2646">
        <f>Table1[[#This Row],[Date resolved]]-Table1[[#This Row],[Date received]]</f>
        <v>0</v>
      </c>
      <c r="M2646">
        <f>YEAR(Table1[[#This Row],[Date received]])</f>
        <v>2015</v>
      </c>
      <c r="N2646" t="str">
        <f>_xlfn.CONCAT("Q",_xlfn.CEILING.MATH(MONTH(Table1[[#This Row],[Date received]])/3))</f>
        <v>Q4</v>
      </c>
    </row>
    <row r="2647" spans="1:14" x14ac:dyDescent="0.3">
      <c r="A2647">
        <v>767415</v>
      </c>
      <c r="B2647" t="s">
        <v>73</v>
      </c>
      <c r="C2647" t="s">
        <v>26</v>
      </c>
      <c r="D2647" t="s">
        <v>27</v>
      </c>
      <c r="E2647" t="s">
        <v>66</v>
      </c>
      <c r="F2647" t="str">
        <f>_xlfn.XLOOKUP(E2647,State_Code_Name!$C$2:$C$52,State_Code_Name!$B$2:$B$52)</f>
        <v>Michigan</v>
      </c>
      <c r="G2647" t="s">
        <v>23</v>
      </c>
      <c r="H2647" s="15">
        <v>41711</v>
      </c>
      <c r="I2647" s="15">
        <v>41716</v>
      </c>
      <c r="J2647" t="s">
        <v>14</v>
      </c>
      <c r="K2647" t="s">
        <v>15</v>
      </c>
      <c r="L2647">
        <f>Table1[[#This Row],[Date resolved]]-Table1[[#This Row],[Date received]]</f>
        <v>5</v>
      </c>
      <c r="M2647">
        <f>YEAR(Table1[[#This Row],[Date received]])</f>
        <v>2014</v>
      </c>
      <c r="N2647" t="str">
        <f>_xlfn.CONCAT("Q",_xlfn.CEILING.MATH(MONTH(Table1[[#This Row],[Date received]])/3))</f>
        <v>Q1</v>
      </c>
    </row>
    <row r="2648" spans="1:14" x14ac:dyDescent="0.3">
      <c r="A2648">
        <v>1076197</v>
      </c>
      <c r="B2648" t="s">
        <v>839</v>
      </c>
      <c r="C2648" t="s">
        <v>531</v>
      </c>
      <c r="D2648" t="s">
        <v>587</v>
      </c>
      <c r="E2648" t="s">
        <v>59</v>
      </c>
      <c r="F2648" t="str">
        <f>_xlfn.XLOOKUP(E2648,State_Code_Name!$C$2:$C$52,State_Code_Name!$B$2:$B$52)</f>
        <v>Illinois</v>
      </c>
      <c r="G2648" t="s">
        <v>19</v>
      </c>
      <c r="H2648" s="15">
        <v>41929</v>
      </c>
      <c r="I2648" s="15">
        <v>41929</v>
      </c>
      <c r="J2648" t="s">
        <v>14</v>
      </c>
      <c r="K2648" t="s">
        <v>15</v>
      </c>
      <c r="L2648">
        <f>Table1[[#This Row],[Date resolved]]-Table1[[#This Row],[Date received]]</f>
        <v>0</v>
      </c>
      <c r="M2648">
        <f>YEAR(Table1[[#This Row],[Date received]])</f>
        <v>2014</v>
      </c>
      <c r="N2648" t="str">
        <f>_xlfn.CONCAT("Q",_xlfn.CEILING.MATH(MONTH(Table1[[#This Row],[Date received]])/3))</f>
        <v>Q4</v>
      </c>
    </row>
    <row r="2649" spans="1:14" x14ac:dyDescent="0.3">
      <c r="A2649">
        <v>1670418</v>
      </c>
      <c r="B2649" t="s">
        <v>105</v>
      </c>
      <c r="C2649" t="s">
        <v>32</v>
      </c>
      <c r="D2649" t="s">
        <v>44</v>
      </c>
      <c r="E2649" t="s">
        <v>46</v>
      </c>
      <c r="F2649" t="str">
        <f>_xlfn.XLOOKUP(E2649,State_Code_Name!$C$2:$C$52,State_Code_Name!$B$2:$B$52)</f>
        <v>Pennsylvania</v>
      </c>
      <c r="G2649" t="s">
        <v>19</v>
      </c>
      <c r="H2649" s="15">
        <v>42332</v>
      </c>
      <c r="I2649" s="15">
        <v>42332</v>
      </c>
      <c r="J2649" t="s">
        <v>14</v>
      </c>
      <c r="K2649" t="s">
        <v>15</v>
      </c>
      <c r="L2649">
        <f>Table1[[#This Row],[Date resolved]]-Table1[[#This Row],[Date received]]</f>
        <v>0</v>
      </c>
      <c r="M2649">
        <f>YEAR(Table1[[#This Row],[Date received]])</f>
        <v>2015</v>
      </c>
      <c r="N2649" t="str">
        <f>_xlfn.CONCAT("Q",_xlfn.CEILING.MATH(MONTH(Table1[[#This Row],[Date received]])/3))</f>
        <v>Q4</v>
      </c>
    </row>
    <row r="2650" spans="1:14" x14ac:dyDescent="0.3">
      <c r="A2650">
        <v>1841184</v>
      </c>
      <c r="B2650" t="s">
        <v>63</v>
      </c>
      <c r="C2650" t="s">
        <v>61</v>
      </c>
      <c r="D2650" t="s">
        <v>282</v>
      </c>
      <c r="E2650" t="s">
        <v>128</v>
      </c>
      <c r="F2650" t="str">
        <f>_xlfn.XLOOKUP(E2650,State_Code_Name!$C$2:$C$52,State_Code_Name!$B$2:$B$52)</f>
        <v>New Hampshire</v>
      </c>
      <c r="G2650" t="s">
        <v>305</v>
      </c>
      <c r="H2650" s="15">
        <v>42450</v>
      </c>
      <c r="I2650" s="15">
        <v>42454</v>
      </c>
      <c r="J2650" t="s">
        <v>14</v>
      </c>
      <c r="K2650" t="s">
        <v>14</v>
      </c>
      <c r="L2650">
        <f>Table1[[#This Row],[Date resolved]]-Table1[[#This Row],[Date received]]</f>
        <v>4</v>
      </c>
      <c r="M2650">
        <f>YEAR(Table1[[#This Row],[Date received]])</f>
        <v>2016</v>
      </c>
      <c r="N2650" t="str">
        <f>_xlfn.CONCAT("Q",_xlfn.CEILING.MATH(MONTH(Table1[[#This Row],[Date received]])/3))</f>
        <v>Q1</v>
      </c>
    </row>
    <row r="2651" spans="1:14" x14ac:dyDescent="0.3">
      <c r="A2651">
        <v>1917916</v>
      </c>
      <c r="B2651" t="s">
        <v>43</v>
      </c>
      <c r="C2651" t="s">
        <v>9</v>
      </c>
      <c r="D2651" t="s">
        <v>183</v>
      </c>
      <c r="E2651" t="s">
        <v>46</v>
      </c>
      <c r="F2651" t="str">
        <f>_xlfn.XLOOKUP(E2651,State_Code_Name!$C$2:$C$52,State_Code_Name!$B$2:$B$52)</f>
        <v>Pennsylvania</v>
      </c>
      <c r="G2651" t="s">
        <v>19</v>
      </c>
      <c r="H2651" s="15">
        <v>42500</v>
      </c>
      <c r="I2651" s="15">
        <v>42502</v>
      </c>
      <c r="J2651" t="s">
        <v>14</v>
      </c>
      <c r="K2651" t="s">
        <v>15</v>
      </c>
      <c r="L2651">
        <f>Table1[[#This Row],[Date resolved]]-Table1[[#This Row],[Date received]]</f>
        <v>2</v>
      </c>
      <c r="M2651">
        <f>YEAR(Table1[[#This Row],[Date received]])</f>
        <v>2016</v>
      </c>
      <c r="N2651" t="str">
        <f>_xlfn.CONCAT("Q",_xlfn.CEILING.MATH(MONTH(Table1[[#This Row],[Date received]])/3))</f>
        <v>Q2</v>
      </c>
    </row>
    <row r="2652" spans="1:14" x14ac:dyDescent="0.3">
      <c r="A2652">
        <v>225470</v>
      </c>
      <c r="B2652" t="s">
        <v>157</v>
      </c>
      <c r="C2652" t="s">
        <v>16</v>
      </c>
      <c r="D2652" t="s">
        <v>75</v>
      </c>
      <c r="E2652" t="s">
        <v>98</v>
      </c>
      <c r="F2652" t="str">
        <f>_xlfn.XLOOKUP(E2652,State_Code_Name!$C$2:$C$52,State_Code_Name!$B$2:$B$52)</f>
        <v>Colorado</v>
      </c>
      <c r="G2652" t="s">
        <v>305</v>
      </c>
      <c r="H2652" s="15">
        <v>41282</v>
      </c>
      <c r="I2652" s="15">
        <v>41283</v>
      </c>
      <c r="J2652" t="s">
        <v>14</v>
      </c>
      <c r="K2652" t="s">
        <v>15</v>
      </c>
      <c r="L2652">
        <f>Table1[[#This Row],[Date resolved]]-Table1[[#This Row],[Date received]]</f>
        <v>1</v>
      </c>
      <c r="M2652">
        <f>YEAR(Table1[[#This Row],[Date received]])</f>
        <v>2013</v>
      </c>
      <c r="N2652" t="str">
        <f>_xlfn.CONCAT("Q",_xlfn.CEILING.MATH(MONTH(Table1[[#This Row],[Date received]])/3))</f>
        <v>Q1</v>
      </c>
    </row>
    <row r="2653" spans="1:14" x14ac:dyDescent="0.3">
      <c r="A2653">
        <v>1165345</v>
      </c>
      <c r="B2653" t="s">
        <v>38</v>
      </c>
      <c r="C2653" t="s">
        <v>36</v>
      </c>
      <c r="D2653" t="s">
        <v>149</v>
      </c>
      <c r="E2653" t="s">
        <v>46</v>
      </c>
      <c r="F2653" t="str">
        <f>_xlfn.XLOOKUP(E2653,State_Code_Name!$C$2:$C$52,State_Code_Name!$B$2:$B$52)</f>
        <v>Pennsylvania</v>
      </c>
      <c r="G2653" t="s">
        <v>19</v>
      </c>
      <c r="H2653" s="15">
        <v>41992</v>
      </c>
      <c r="I2653" s="15">
        <v>41992</v>
      </c>
      <c r="J2653" t="s">
        <v>14</v>
      </c>
      <c r="K2653" t="s">
        <v>14</v>
      </c>
      <c r="L2653">
        <f>Table1[[#This Row],[Date resolved]]-Table1[[#This Row],[Date received]]</f>
        <v>0</v>
      </c>
      <c r="M2653">
        <f>YEAR(Table1[[#This Row],[Date received]])</f>
        <v>2014</v>
      </c>
      <c r="N2653" t="str">
        <f>_xlfn.CONCAT("Q",_xlfn.CEILING.MATH(MONTH(Table1[[#This Row],[Date received]])/3))</f>
        <v>Q4</v>
      </c>
    </row>
    <row r="2654" spans="1:14" x14ac:dyDescent="0.3">
      <c r="A2654">
        <v>1693377</v>
      </c>
      <c r="B2654" t="s">
        <v>230</v>
      </c>
      <c r="C2654" t="s">
        <v>16</v>
      </c>
      <c r="D2654" t="s">
        <v>20</v>
      </c>
      <c r="E2654" t="s">
        <v>31</v>
      </c>
      <c r="F2654" t="str">
        <f>_xlfn.XLOOKUP(E2654,State_Code_Name!$C$2:$C$52,State_Code_Name!$B$2:$B$52)</f>
        <v>Texas</v>
      </c>
      <c r="G2654" t="s">
        <v>305</v>
      </c>
      <c r="H2654" s="15">
        <v>42349</v>
      </c>
      <c r="I2654" s="15">
        <v>42352</v>
      </c>
      <c r="J2654" t="s">
        <v>14</v>
      </c>
      <c r="K2654" t="s">
        <v>15</v>
      </c>
      <c r="L2654">
        <f>Table1[[#This Row],[Date resolved]]-Table1[[#This Row],[Date received]]</f>
        <v>3</v>
      </c>
      <c r="M2654">
        <f>YEAR(Table1[[#This Row],[Date received]])</f>
        <v>2015</v>
      </c>
      <c r="N2654" t="str">
        <f>_xlfn.CONCAT("Q",_xlfn.CEILING.MATH(MONTH(Table1[[#This Row],[Date received]])/3))</f>
        <v>Q4</v>
      </c>
    </row>
    <row r="2655" spans="1:14" x14ac:dyDescent="0.3">
      <c r="A2655">
        <v>518737</v>
      </c>
      <c r="B2655" t="s">
        <v>38</v>
      </c>
      <c r="C2655" t="s">
        <v>26</v>
      </c>
      <c r="D2655" t="s">
        <v>56</v>
      </c>
      <c r="E2655" t="s">
        <v>31</v>
      </c>
      <c r="F2655" t="str">
        <f>_xlfn.XLOOKUP(E2655,State_Code_Name!$C$2:$C$52,State_Code_Name!$B$2:$B$52)</f>
        <v>Texas</v>
      </c>
      <c r="G2655" t="s">
        <v>19</v>
      </c>
      <c r="H2655" s="15">
        <v>41524</v>
      </c>
      <c r="I2655" s="15">
        <v>41526</v>
      </c>
      <c r="J2655" t="s">
        <v>14</v>
      </c>
      <c r="K2655" t="s">
        <v>14</v>
      </c>
      <c r="L2655">
        <f>Table1[[#This Row],[Date resolved]]-Table1[[#This Row],[Date received]]</f>
        <v>2</v>
      </c>
      <c r="M2655">
        <f>YEAR(Table1[[#This Row],[Date received]])</f>
        <v>2013</v>
      </c>
      <c r="N2655" t="str">
        <f>_xlfn.CONCAT("Q",_xlfn.CEILING.MATH(MONTH(Table1[[#This Row],[Date received]])/3))</f>
        <v>Q3</v>
      </c>
    </row>
    <row r="2656" spans="1:14" x14ac:dyDescent="0.3">
      <c r="A2656">
        <v>1326627</v>
      </c>
      <c r="B2656" t="s">
        <v>566</v>
      </c>
      <c r="C2656" t="s">
        <v>61</v>
      </c>
      <c r="D2656" t="s">
        <v>459</v>
      </c>
      <c r="E2656" t="s">
        <v>31</v>
      </c>
      <c r="F2656" t="str">
        <f>_xlfn.XLOOKUP(E2656,State_Code_Name!$C$2:$C$52,State_Code_Name!$B$2:$B$52)</f>
        <v>Texas</v>
      </c>
      <c r="G2656" t="s">
        <v>19</v>
      </c>
      <c r="H2656" s="15">
        <v>42107</v>
      </c>
      <c r="I2656" s="15">
        <v>42107</v>
      </c>
      <c r="J2656" t="s">
        <v>14</v>
      </c>
      <c r="K2656" t="s">
        <v>15</v>
      </c>
      <c r="L2656">
        <f>Table1[[#This Row],[Date resolved]]-Table1[[#This Row],[Date received]]</f>
        <v>0</v>
      </c>
      <c r="M2656">
        <f>YEAR(Table1[[#This Row],[Date received]])</f>
        <v>2015</v>
      </c>
      <c r="N2656" t="str">
        <f>_xlfn.CONCAT("Q",_xlfn.CEILING.MATH(MONTH(Table1[[#This Row],[Date received]])/3))</f>
        <v>Q2</v>
      </c>
    </row>
    <row r="2657" spans="1:14" x14ac:dyDescent="0.3">
      <c r="A2657">
        <v>1237795</v>
      </c>
      <c r="B2657" t="s">
        <v>54</v>
      </c>
      <c r="C2657" t="s">
        <v>52</v>
      </c>
      <c r="D2657" t="s">
        <v>103</v>
      </c>
      <c r="E2657" t="s">
        <v>12</v>
      </c>
      <c r="F2657" t="str">
        <f>_xlfn.XLOOKUP(E2657,State_Code_Name!$C$2:$C$52,State_Code_Name!$B$2:$B$52)</f>
        <v>Virginia</v>
      </c>
      <c r="G2657" t="s">
        <v>19</v>
      </c>
      <c r="H2657" s="15">
        <v>42047</v>
      </c>
      <c r="I2657" s="15">
        <v>42047</v>
      </c>
      <c r="J2657" t="s">
        <v>14</v>
      </c>
      <c r="K2657" t="s">
        <v>15</v>
      </c>
      <c r="L2657">
        <f>Table1[[#This Row],[Date resolved]]-Table1[[#This Row],[Date received]]</f>
        <v>0</v>
      </c>
      <c r="M2657">
        <f>YEAR(Table1[[#This Row],[Date received]])</f>
        <v>2015</v>
      </c>
      <c r="N2657" t="str">
        <f>_xlfn.CONCAT("Q",_xlfn.CEILING.MATH(MONTH(Table1[[#This Row],[Date received]])/3))</f>
        <v>Q1</v>
      </c>
    </row>
    <row r="2658" spans="1:14" x14ac:dyDescent="0.3">
      <c r="A2658">
        <v>501214</v>
      </c>
      <c r="B2658" t="s">
        <v>81</v>
      </c>
      <c r="C2658" t="s">
        <v>36</v>
      </c>
      <c r="D2658" t="s">
        <v>145</v>
      </c>
      <c r="E2658" t="s">
        <v>18</v>
      </c>
      <c r="F2658" t="str">
        <f>_xlfn.XLOOKUP(E2658,State_Code_Name!$C$2:$C$52,State_Code_Name!$B$2:$B$52)</f>
        <v>California</v>
      </c>
      <c r="G2658" t="s">
        <v>19</v>
      </c>
      <c r="H2658" s="15">
        <v>41512</v>
      </c>
      <c r="I2658" s="15">
        <v>41512</v>
      </c>
      <c r="J2658" t="s">
        <v>14</v>
      </c>
      <c r="K2658" t="s">
        <v>15</v>
      </c>
      <c r="L2658">
        <f>Table1[[#This Row],[Date resolved]]-Table1[[#This Row],[Date received]]</f>
        <v>0</v>
      </c>
      <c r="M2658">
        <f>YEAR(Table1[[#This Row],[Date received]])</f>
        <v>2013</v>
      </c>
      <c r="N2658" t="str">
        <f>_xlfn.CONCAT("Q",_xlfn.CEILING.MATH(MONTH(Table1[[#This Row],[Date received]])/3))</f>
        <v>Q3</v>
      </c>
    </row>
    <row r="2659" spans="1:14" x14ac:dyDescent="0.3">
      <c r="A2659">
        <v>665282</v>
      </c>
      <c r="B2659" t="s">
        <v>30</v>
      </c>
      <c r="C2659" t="s">
        <v>32</v>
      </c>
      <c r="D2659" t="s">
        <v>44</v>
      </c>
      <c r="E2659" t="s">
        <v>79</v>
      </c>
      <c r="F2659" t="str">
        <f>_xlfn.XLOOKUP(E2659,State_Code_Name!$C$2:$C$52,State_Code_Name!$B$2:$B$52)</f>
        <v>Minnesota</v>
      </c>
      <c r="G2659" t="s">
        <v>13</v>
      </c>
      <c r="H2659" s="15">
        <v>41652</v>
      </c>
      <c r="I2659" s="15">
        <v>41655</v>
      </c>
      <c r="J2659" t="s">
        <v>14</v>
      </c>
      <c r="K2659" t="s">
        <v>15</v>
      </c>
      <c r="L2659">
        <f>Table1[[#This Row],[Date resolved]]-Table1[[#This Row],[Date received]]</f>
        <v>3</v>
      </c>
      <c r="M2659">
        <f>YEAR(Table1[[#This Row],[Date received]])</f>
        <v>2014</v>
      </c>
      <c r="N2659" t="str">
        <f>_xlfn.CONCAT("Q",_xlfn.CEILING.MATH(MONTH(Table1[[#This Row],[Date received]])/3))</f>
        <v>Q1</v>
      </c>
    </row>
    <row r="2660" spans="1:14" x14ac:dyDescent="0.3">
      <c r="A2660">
        <v>1838569</v>
      </c>
      <c r="B2660" t="s">
        <v>63</v>
      </c>
      <c r="C2660" t="s">
        <v>61</v>
      </c>
      <c r="D2660" t="s">
        <v>282</v>
      </c>
      <c r="E2660" t="s">
        <v>100</v>
      </c>
      <c r="F2660" t="str">
        <f>_xlfn.XLOOKUP(E2660,State_Code_Name!$C$2:$C$52,State_Code_Name!$B$2:$B$52)</f>
        <v>Arizona</v>
      </c>
      <c r="G2660" t="s">
        <v>19</v>
      </c>
      <c r="H2660" s="15">
        <v>42447</v>
      </c>
      <c r="I2660" s="15">
        <v>42454</v>
      </c>
      <c r="J2660" t="s">
        <v>14</v>
      </c>
      <c r="K2660" t="s">
        <v>14</v>
      </c>
      <c r="L2660">
        <f>Table1[[#This Row],[Date resolved]]-Table1[[#This Row],[Date received]]</f>
        <v>7</v>
      </c>
      <c r="M2660">
        <f>YEAR(Table1[[#This Row],[Date received]])</f>
        <v>2016</v>
      </c>
      <c r="N2660" t="str">
        <f>_xlfn.CONCAT("Q",_xlfn.CEILING.MATH(MONTH(Table1[[#This Row],[Date received]])/3))</f>
        <v>Q1</v>
      </c>
    </row>
    <row r="2661" spans="1:14" x14ac:dyDescent="0.3">
      <c r="A2661">
        <v>1678872</v>
      </c>
      <c r="B2661" t="s">
        <v>69</v>
      </c>
      <c r="C2661" t="s">
        <v>26</v>
      </c>
      <c r="D2661" t="s">
        <v>27</v>
      </c>
      <c r="E2661" t="s">
        <v>39</v>
      </c>
      <c r="F2661" t="str">
        <f>_xlfn.XLOOKUP(E2661,State_Code_Name!$C$2:$C$52,State_Code_Name!$B$2:$B$52)</f>
        <v>Ohio</v>
      </c>
      <c r="G2661" t="s">
        <v>19</v>
      </c>
      <c r="H2661" s="15">
        <v>42339</v>
      </c>
      <c r="I2661" s="15">
        <v>42339</v>
      </c>
      <c r="J2661" t="s">
        <v>14</v>
      </c>
      <c r="K2661" t="s">
        <v>15</v>
      </c>
      <c r="L2661">
        <f>Table1[[#This Row],[Date resolved]]-Table1[[#This Row],[Date received]]</f>
        <v>0</v>
      </c>
      <c r="M2661">
        <f>YEAR(Table1[[#This Row],[Date received]])</f>
        <v>2015</v>
      </c>
      <c r="N2661" t="str">
        <f>_xlfn.CONCAT("Q",_xlfn.CEILING.MATH(MONTH(Table1[[#This Row],[Date received]])/3))</f>
        <v>Q4</v>
      </c>
    </row>
    <row r="2662" spans="1:14" x14ac:dyDescent="0.3">
      <c r="A2662">
        <v>1390890</v>
      </c>
      <c r="B2662" t="s">
        <v>38</v>
      </c>
      <c r="C2662" t="s">
        <v>9</v>
      </c>
      <c r="D2662" t="s">
        <v>10</v>
      </c>
      <c r="E2662" t="s">
        <v>48</v>
      </c>
      <c r="F2662" t="str">
        <f>_xlfn.XLOOKUP(E2662,State_Code_Name!$C$2:$C$52,State_Code_Name!$B$2:$B$52)</f>
        <v>New Jersey</v>
      </c>
      <c r="G2662" t="s">
        <v>57</v>
      </c>
      <c r="H2662" s="15">
        <v>42150</v>
      </c>
      <c r="I2662" s="15">
        <v>42152</v>
      </c>
      <c r="J2662" t="s">
        <v>14</v>
      </c>
      <c r="K2662" t="s">
        <v>15</v>
      </c>
      <c r="L2662">
        <f>Table1[[#This Row],[Date resolved]]-Table1[[#This Row],[Date received]]</f>
        <v>2</v>
      </c>
      <c r="M2662">
        <f>YEAR(Table1[[#This Row],[Date received]])</f>
        <v>2015</v>
      </c>
      <c r="N2662" t="str">
        <f>_xlfn.CONCAT("Q",_xlfn.CEILING.MATH(MONTH(Table1[[#This Row],[Date received]])/3))</f>
        <v>Q2</v>
      </c>
    </row>
    <row r="2663" spans="1:14" x14ac:dyDescent="0.3">
      <c r="A2663">
        <v>1187176</v>
      </c>
      <c r="B2663" t="s">
        <v>54</v>
      </c>
      <c r="C2663" t="s">
        <v>52</v>
      </c>
      <c r="D2663" t="s">
        <v>96</v>
      </c>
      <c r="E2663" t="s">
        <v>31</v>
      </c>
      <c r="F2663" t="str">
        <f>_xlfn.XLOOKUP(E2663,State_Code_Name!$C$2:$C$52,State_Code_Name!$B$2:$B$52)</f>
        <v>Texas</v>
      </c>
      <c r="G2663" t="s">
        <v>19</v>
      </c>
      <c r="H2663" s="15">
        <v>42012</v>
      </c>
      <c r="I2663" s="15">
        <v>42012</v>
      </c>
      <c r="J2663" t="s">
        <v>14</v>
      </c>
      <c r="K2663" t="s">
        <v>15</v>
      </c>
      <c r="L2663">
        <f>Table1[[#This Row],[Date resolved]]-Table1[[#This Row],[Date received]]</f>
        <v>0</v>
      </c>
      <c r="M2663">
        <f>YEAR(Table1[[#This Row],[Date received]])</f>
        <v>2015</v>
      </c>
      <c r="N2663" t="str">
        <f>_xlfn.CONCAT("Q",_xlfn.CEILING.MATH(MONTH(Table1[[#This Row],[Date received]])/3))</f>
        <v>Q1</v>
      </c>
    </row>
    <row r="2664" spans="1:14" x14ac:dyDescent="0.3">
      <c r="A2664">
        <v>1005371</v>
      </c>
      <c r="B2664" t="s">
        <v>11</v>
      </c>
      <c r="C2664" t="s">
        <v>26</v>
      </c>
      <c r="D2664" t="s">
        <v>56</v>
      </c>
      <c r="E2664" t="s">
        <v>66</v>
      </c>
      <c r="F2664" t="str">
        <f>_xlfn.XLOOKUP(E2664,State_Code_Name!$C$2:$C$52,State_Code_Name!$B$2:$B$52)</f>
        <v>Michigan</v>
      </c>
      <c r="G2664" t="s">
        <v>19</v>
      </c>
      <c r="H2664" s="15">
        <v>41879</v>
      </c>
      <c r="I2664" s="15">
        <v>41879</v>
      </c>
      <c r="J2664" t="s">
        <v>14</v>
      </c>
      <c r="K2664" t="s">
        <v>15</v>
      </c>
      <c r="L2664">
        <f>Table1[[#This Row],[Date resolved]]-Table1[[#This Row],[Date received]]</f>
        <v>0</v>
      </c>
      <c r="M2664">
        <f>YEAR(Table1[[#This Row],[Date received]])</f>
        <v>2014</v>
      </c>
      <c r="N2664" t="str">
        <f>_xlfn.CONCAT("Q",_xlfn.CEILING.MATH(MONTH(Table1[[#This Row],[Date received]])/3))</f>
        <v>Q3</v>
      </c>
    </row>
    <row r="2665" spans="1:14" x14ac:dyDescent="0.3">
      <c r="A2665">
        <v>1633551</v>
      </c>
      <c r="B2665" t="s">
        <v>43</v>
      </c>
      <c r="C2665" t="s">
        <v>16</v>
      </c>
      <c r="D2665" t="s">
        <v>20</v>
      </c>
      <c r="E2665" t="s">
        <v>18</v>
      </c>
      <c r="F2665" t="str">
        <f>_xlfn.XLOOKUP(E2665,State_Code_Name!$C$2:$C$52,State_Code_Name!$B$2:$B$52)</f>
        <v>California</v>
      </c>
      <c r="G2665" t="s">
        <v>13</v>
      </c>
      <c r="H2665" s="15">
        <v>42307</v>
      </c>
      <c r="I2665" s="15">
        <v>42307</v>
      </c>
      <c r="J2665" t="s">
        <v>14</v>
      </c>
      <c r="K2665" t="s">
        <v>15</v>
      </c>
      <c r="L2665">
        <f>Table1[[#This Row],[Date resolved]]-Table1[[#This Row],[Date received]]</f>
        <v>0</v>
      </c>
      <c r="M2665">
        <f>YEAR(Table1[[#This Row],[Date received]])</f>
        <v>2015</v>
      </c>
      <c r="N2665" t="str">
        <f>_xlfn.CONCAT("Q",_xlfn.CEILING.MATH(MONTH(Table1[[#This Row],[Date received]])/3))</f>
        <v>Q4</v>
      </c>
    </row>
    <row r="2666" spans="1:14" x14ac:dyDescent="0.3">
      <c r="A2666">
        <v>986511</v>
      </c>
      <c r="B2666" t="s">
        <v>11</v>
      </c>
      <c r="C2666" t="s">
        <v>26</v>
      </c>
      <c r="D2666" t="s">
        <v>56</v>
      </c>
      <c r="E2666" t="s">
        <v>31</v>
      </c>
      <c r="F2666" t="str">
        <f>_xlfn.XLOOKUP(E2666,State_Code_Name!$C$2:$C$52,State_Code_Name!$B$2:$B$52)</f>
        <v>Texas</v>
      </c>
      <c r="G2666" t="s">
        <v>305</v>
      </c>
      <c r="H2666" s="15">
        <v>41866</v>
      </c>
      <c r="I2666" s="15">
        <v>41871</v>
      </c>
      <c r="J2666" t="s">
        <v>14</v>
      </c>
      <c r="K2666" t="s">
        <v>14</v>
      </c>
      <c r="L2666">
        <f>Table1[[#This Row],[Date resolved]]-Table1[[#This Row],[Date received]]</f>
        <v>5</v>
      </c>
      <c r="M2666">
        <f>YEAR(Table1[[#This Row],[Date received]])</f>
        <v>2014</v>
      </c>
      <c r="N2666" t="str">
        <f>_xlfn.CONCAT("Q",_xlfn.CEILING.MATH(MONTH(Table1[[#This Row],[Date received]])/3))</f>
        <v>Q3</v>
      </c>
    </row>
    <row r="2667" spans="1:14" x14ac:dyDescent="0.3">
      <c r="A2667">
        <v>1849219</v>
      </c>
      <c r="B2667" t="s">
        <v>81</v>
      </c>
      <c r="C2667" t="s">
        <v>32</v>
      </c>
      <c r="D2667" t="s">
        <v>41</v>
      </c>
      <c r="E2667" t="s">
        <v>59</v>
      </c>
      <c r="F2667" t="str">
        <f>_xlfn.XLOOKUP(E2667,State_Code_Name!$C$2:$C$52,State_Code_Name!$B$2:$B$52)</f>
        <v>Illinois</v>
      </c>
      <c r="G2667" t="s">
        <v>19</v>
      </c>
      <c r="H2667" s="15">
        <v>42453</v>
      </c>
      <c r="I2667" s="15">
        <v>42453</v>
      </c>
      <c r="J2667" t="s">
        <v>14</v>
      </c>
      <c r="K2667" t="s">
        <v>15</v>
      </c>
      <c r="L2667">
        <f>Table1[[#This Row],[Date resolved]]-Table1[[#This Row],[Date received]]</f>
        <v>0</v>
      </c>
      <c r="M2667">
        <f>YEAR(Table1[[#This Row],[Date received]])</f>
        <v>2016</v>
      </c>
      <c r="N2667" t="str">
        <f>_xlfn.CONCAT("Q",_xlfn.CEILING.MATH(MONTH(Table1[[#This Row],[Date received]])/3))</f>
        <v>Q1</v>
      </c>
    </row>
    <row r="2668" spans="1:14" x14ac:dyDescent="0.3">
      <c r="A2668">
        <v>460563</v>
      </c>
      <c r="B2668" t="s">
        <v>177</v>
      </c>
      <c r="C2668" t="s">
        <v>32</v>
      </c>
      <c r="D2668" t="s">
        <v>41</v>
      </c>
      <c r="E2668" t="s">
        <v>35</v>
      </c>
      <c r="F2668" t="str">
        <f>_xlfn.XLOOKUP(E2668,State_Code_Name!$C$2:$C$52,State_Code_Name!$B$2:$B$52)</f>
        <v>Florida</v>
      </c>
      <c r="G2668" t="s">
        <v>19</v>
      </c>
      <c r="H2668" s="15">
        <v>41473</v>
      </c>
      <c r="I2668" s="15">
        <v>41481</v>
      </c>
      <c r="J2668" t="s">
        <v>14</v>
      </c>
      <c r="K2668" t="s">
        <v>14</v>
      </c>
      <c r="L2668">
        <f>Table1[[#This Row],[Date resolved]]-Table1[[#This Row],[Date received]]</f>
        <v>8</v>
      </c>
      <c r="M2668">
        <f>YEAR(Table1[[#This Row],[Date received]])</f>
        <v>2013</v>
      </c>
      <c r="N2668" t="str">
        <f>_xlfn.CONCAT("Q",_xlfn.CEILING.MATH(MONTH(Table1[[#This Row],[Date received]])/3))</f>
        <v>Q3</v>
      </c>
    </row>
    <row r="2669" spans="1:14" x14ac:dyDescent="0.3">
      <c r="A2669">
        <v>234091</v>
      </c>
      <c r="B2669" t="s">
        <v>11</v>
      </c>
      <c r="C2669" t="s">
        <v>16</v>
      </c>
      <c r="D2669" t="s">
        <v>24</v>
      </c>
      <c r="E2669" t="s">
        <v>42</v>
      </c>
      <c r="F2669" t="str">
        <f>_xlfn.XLOOKUP(E2669,State_Code_Name!$C$2:$C$52,State_Code_Name!$B$2:$B$52)</f>
        <v>North Carolina</v>
      </c>
      <c r="G2669" t="s">
        <v>13</v>
      </c>
      <c r="H2669" s="15">
        <v>41289</v>
      </c>
      <c r="I2669" s="15">
        <v>41289</v>
      </c>
      <c r="J2669" t="s">
        <v>14</v>
      </c>
      <c r="K2669" t="s">
        <v>15</v>
      </c>
      <c r="L2669">
        <f>Table1[[#This Row],[Date resolved]]-Table1[[#This Row],[Date received]]</f>
        <v>0</v>
      </c>
      <c r="M2669">
        <f>YEAR(Table1[[#This Row],[Date received]])</f>
        <v>2013</v>
      </c>
      <c r="N2669" t="str">
        <f>_xlfn.CONCAT("Q",_xlfn.CEILING.MATH(MONTH(Table1[[#This Row],[Date received]])/3))</f>
        <v>Q1</v>
      </c>
    </row>
    <row r="2670" spans="1:14" x14ac:dyDescent="0.3">
      <c r="A2670">
        <v>1098078</v>
      </c>
      <c r="B2670" t="s">
        <v>47</v>
      </c>
      <c r="C2670" t="s">
        <v>26</v>
      </c>
      <c r="D2670" t="s">
        <v>27</v>
      </c>
      <c r="E2670" t="s">
        <v>22</v>
      </c>
      <c r="F2670" t="str">
        <f>_xlfn.XLOOKUP(E2670,State_Code_Name!$C$2:$C$52,State_Code_Name!$B$2:$B$52)</f>
        <v>New York</v>
      </c>
      <c r="G2670" t="s">
        <v>13</v>
      </c>
      <c r="H2670" s="15">
        <v>41946</v>
      </c>
      <c r="I2670" s="15">
        <v>41949</v>
      </c>
      <c r="J2670" t="s">
        <v>14</v>
      </c>
      <c r="K2670" t="s">
        <v>15</v>
      </c>
      <c r="L2670">
        <f>Table1[[#This Row],[Date resolved]]-Table1[[#This Row],[Date received]]</f>
        <v>3</v>
      </c>
      <c r="M2670">
        <f>YEAR(Table1[[#This Row],[Date received]])</f>
        <v>2014</v>
      </c>
      <c r="N2670" t="str">
        <f>_xlfn.CONCAT("Q",_xlfn.CEILING.MATH(MONTH(Table1[[#This Row],[Date received]])/3))</f>
        <v>Q4</v>
      </c>
    </row>
    <row r="2671" spans="1:14" x14ac:dyDescent="0.3">
      <c r="A2671">
        <v>409251</v>
      </c>
      <c r="B2671" t="s">
        <v>95</v>
      </c>
      <c r="C2671" t="s">
        <v>16</v>
      </c>
      <c r="D2671" t="s">
        <v>75</v>
      </c>
      <c r="E2671" t="s">
        <v>48</v>
      </c>
      <c r="F2671" t="str">
        <f>_xlfn.XLOOKUP(E2671,State_Code_Name!$C$2:$C$52,State_Code_Name!$B$2:$B$52)</f>
        <v>New Jersey</v>
      </c>
      <c r="G2671" t="s">
        <v>13</v>
      </c>
      <c r="H2671" s="15">
        <v>41410</v>
      </c>
      <c r="I2671" s="15">
        <v>41411</v>
      </c>
      <c r="J2671" t="s">
        <v>14</v>
      </c>
      <c r="K2671" t="s">
        <v>15</v>
      </c>
      <c r="L2671">
        <f>Table1[[#This Row],[Date resolved]]-Table1[[#This Row],[Date received]]</f>
        <v>1</v>
      </c>
      <c r="M2671">
        <f>YEAR(Table1[[#This Row],[Date received]])</f>
        <v>2013</v>
      </c>
      <c r="N2671" t="str">
        <f>_xlfn.CONCAT("Q",_xlfn.CEILING.MATH(MONTH(Table1[[#This Row],[Date received]])/3))</f>
        <v>Q2</v>
      </c>
    </row>
    <row r="2672" spans="1:14" x14ac:dyDescent="0.3">
      <c r="A2672">
        <v>1955320</v>
      </c>
      <c r="B2672" t="s">
        <v>38</v>
      </c>
      <c r="C2672" t="s">
        <v>36</v>
      </c>
      <c r="D2672" t="s">
        <v>262</v>
      </c>
      <c r="E2672" t="s">
        <v>42</v>
      </c>
      <c r="F2672" t="str">
        <f>_xlfn.XLOOKUP(E2672,State_Code_Name!$C$2:$C$52,State_Code_Name!$B$2:$B$52)</f>
        <v>North Carolina</v>
      </c>
      <c r="G2672" t="s">
        <v>19</v>
      </c>
      <c r="H2672" s="15">
        <v>42527</v>
      </c>
      <c r="I2672" s="15">
        <v>42527</v>
      </c>
      <c r="J2672" t="s">
        <v>14</v>
      </c>
      <c r="K2672" t="s">
        <v>15</v>
      </c>
      <c r="L2672">
        <f>Table1[[#This Row],[Date resolved]]-Table1[[#This Row],[Date received]]</f>
        <v>0</v>
      </c>
      <c r="M2672">
        <f>YEAR(Table1[[#This Row],[Date received]])</f>
        <v>2016</v>
      </c>
      <c r="N2672" t="str">
        <f>_xlfn.CONCAT("Q",_xlfn.CEILING.MATH(MONTH(Table1[[#This Row],[Date received]])/3))</f>
        <v>Q2</v>
      </c>
    </row>
    <row r="2673" spans="1:14" x14ac:dyDescent="0.3">
      <c r="A2673">
        <v>1145850</v>
      </c>
      <c r="B2673" t="s">
        <v>156</v>
      </c>
      <c r="C2673" t="s">
        <v>32</v>
      </c>
      <c r="D2673" t="s">
        <v>161</v>
      </c>
      <c r="E2673" t="s">
        <v>39</v>
      </c>
      <c r="F2673" t="str">
        <f>_xlfn.XLOOKUP(E2673,State_Code_Name!$C$2:$C$52,State_Code_Name!$B$2:$B$52)</f>
        <v>Ohio</v>
      </c>
      <c r="G2673" t="s">
        <v>19</v>
      </c>
      <c r="H2673" s="15">
        <v>41979</v>
      </c>
      <c r="I2673" s="15">
        <v>41979</v>
      </c>
      <c r="J2673" t="s">
        <v>14</v>
      </c>
      <c r="K2673" t="s">
        <v>15</v>
      </c>
      <c r="L2673">
        <f>Table1[[#This Row],[Date resolved]]-Table1[[#This Row],[Date received]]</f>
        <v>0</v>
      </c>
      <c r="M2673">
        <f>YEAR(Table1[[#This Row],[Date received]])</f>
        <v>2014</v>
      </c>
      <c r="N2673" t="str">
        <f>_xlfn.CONCAT("Q",_xlfn.CEILING.MATH(MONTH(Table1[[#This Row],[Date received]])/3))</f>
        <v>Q4</v>
      </c>
    </row>
    <row r="2674" spans="1:14" x14ac:dyDescent="0.3">
      <c r="A2674">
        <v>2074610</v>
      </c>
      <c r="B2674" t="s">
        <v>564</v>
      </c>
      <c r="C2674" t="s">
        <v>32</v>
      </c>
      <c r="D2674" t="s">
        <v>44</v>
      </c>
      <c r="E2674" t="s">
        <v>100</v>
      </c>
      <c r="F2674" t="str">
        <f>_xlfn.XLOOKUP(E2674,State_Code_Name!$C$2:$C$52,State_Code_Name!$B$2:$B$52)</f>
        <v>Arizona</v>
      </c>
      <c r="G2674" t="s">
        <v>19</v>
      </c>
      <c r="H2674" s="15">
        <v>42605</v>
      </c>
      <c r="I2674" s="15">
        <v>42605</v>
      </c>
      <c r="J2674" t="s">
        <v>14</v>
      </c>
      <c r="K2674" t="s">
        <v>15</v>
      </c>
      <c r="L2674">
        <f>Table1[[#This Row],[Date resolved]]-Table1[[#This Row],[Date received]]</f>
        <v>0</v>
      </c>
      <c r="M2674">
        <f>YEAR(Table1[[#This Row],[Date received]])</f>
        <v>2016</v>
      </c>
      <c r="N2674" t="str">
        <f>_xlfn.CONCAT("Q",_xlfn.CEILING.MATH(MONTH(Table1[[#This Row],[Date received]])/3))</f>
        <v>Q3</v>
      </c>
    </row>
    <row r="2675" spans="1:14" x14ac:dyDescent="0.3">
      <c r="A2675">
        <v>790371</v>
      </c>
      <c r="B2675" t="s">
        <v>69</v>
      </c>
      <c r="C2675" t="s">
        <v>26</v>
      </c>
      <c r="D2675" t="s">
        <v>27</v>
      </c>
      <c r="E2675" t="s">
        <v>35</v>
      </c>
      <c r="F2675" t="str">
        <f>_xlfn.XLOOKUP(E2675,State_Code_Name!$C$2:$C$52,State_Code_Name!$B$2:$B$52)</f>
        <v>Florida</v>
      </c>
      <c r="G2675" t="s">
        <v>19</v>
      </c>
      <c r="H2675" s="15">
        <v>41731</v>
      </c>
      <c r="I2675" s="15">
        <v>41731</v>
      </c>
      <c r="J2675" t="s">
        <v>14</v>
      </c>
      <c r="K2675" t="s">
        <v>14</v>
      </c>
      <c r="L2675">
        <f>Table1[[#This Row],[Date resolved]]-Table1[[#This Row],[Date received]]</f>
        <v>0</v>
      </c>
      <c r="M2675">
        <f>YEAR(Table1[[#This Row],[Date received]])</f>
        <v>2014</v>
      </c>
      <c r="N2675" t="str">
        <f>_xlfn.CONCAT("Q",_xlfn.CEILING.MATH(MONTH(Table1[[#This Row],[Date received]])/3))</f>
        <v>Q2</v>
      </c>
    </row>
    <row r="2676" spans="1:14" x14ac:dyDescent="0.3">
      <c r="A2676">
        <v>560179</v>
      </c>
      <c r="B2676" t="s">
        <v>240</v>
      </c>
      <c r="C2676" t="s">
        <v>61</v>
      </c>
      <c r="D2676" t="s">
        <v>62</v>
      </c>
      <c r="E2676" t="s">
        <v>35</v>
      </c>
      <c r="F2676" t="str">
        <f>_xlfn.XLOOKUP(E2676,State_Code_Name!$C$2:$C$52,State_Code_Name!$B$2:$B$52)</f>
        <v>Florida</v>
      </c>
      <c r="G2676" t="s">
        <v>19</v>
      </c>
      <c r="H2676" s="15">
        <v>41563</v>
      </c>
      <c r="I2676" s="15">
        <v>41563</v>
      </c>
      <c r="J2676" t="s">
        <v>14</v>
      </c>
      <c r="K2676" t="s">
        <v>15</v>
      </c>
      <c r="L2676">
        <f>Table1[[#This Row],[Date resolved]]-Table1[[#This Row],[Date received]]</f>
        <v>0</v>
      </c>
      <c r="M2676">
        <f>YEAR(Table1[[#This Row],[Date received]])</f>
        <v>2013</v>
      </c>
      <c r="N2676" t="str">
        <f>_xlfn.CONCAT("Q",_xlfn.CEILING.MATH(MONTH(Table1[[#This Row],[Date received]])/3))</f>
        <v>Q4</v>
      </c>
    </row>
    <row r="2677" spans="1:14" x14ac:dyDescent="0.3">
      <c r="A2677">
        <v>461368</v>
      </c>
      <c r="B2677" t="s">
        <v>30</v>
      </c>
      <c r="C2677" t="s">
        <v>26</v>
      </c>
      <c r="D2677" t="s">
        <v>159</v>
      </c>
      <c r="E2677" t="s">
        <v>42</v>
      </c>
      <c r="F2677" t="str">
        <f>_xlfn.XLOOKUP(E2677,State_Code_Name!$C$2:$C$52,State_Code_Name!$B$2:$B$52)</f>
        <v>North Carolina</v>
      </c>
      <c r="G2677" t="s">
        <v>19</v>
      </c>
      <c r="H2677" s="15">
        <v>41473</v>
      </c>
      <c r="I2677" s="15">
        <v>41479</v>
      </c>
      <c r="J2677" t="s">
        <v>14</v>
      </c>
      <c r="K2677" t="s">
        <v>15</v>
      </c>
      <c r="L2677">
        <f>Table1[[#This Row],[Date resolved]]-Table1[[#This Row],[Date received]]</f>
        <v>6</v>
      </c>
      <c r="M2677">
        <f>YEAR(Table1[[#This Row],[Date received]])</f>
        <v>2013</v>
      </c>
      <c r="N2677" t="str">
        <f>_xlfn.CONCAT("Q",_xlfn.CEILING.MATH(MONTH(Table1[[#This Row],[Date received]])/3))</f>
        <v>Q3</v>
      </c>
    </row>
    <row r="2678" spans="1:14" x14ac:dyDescent="0.3">
      <c r="A2678">
        <v>416341</v>
      </c>
      <c r="B2678" t="s">
        <v>81</v>
      </c>
      <c r="C2678" t="s">
        <v>9</v>
      </c>
      <c r="D2678" t="s">
        <v>10</v>
      </c>
      <c r="E2678" t="s">
        <v>22</v>
      </c>
      <c r="F2678" t="str">
        <f>_xlfn.XLOOKUP(E2678,State_Code_Name!$C$2:$C$52,State_Code_Name!$B$2:$B$52)</f>
        <v>New York</v>
      </c>
      <c r="G2678" t="s">
        <v>305</v>
      </c>
      <c r="H2678" s="15">
        <v>41418</v>
      </c>
      <c r="I2678" s="15">
        <v>41424</v>
      </c>
      <c r="J2678" t="s">
        <v>14</v>
      </c>
      <c r="K2678" t="s">
        <v>15</v>
      </c>
      <c r="L2678">
        <f>Table1[[#This Row],[Date resolved]]-Table1[[#This Row],[Date received]]</f>
        <v>6</v>
      </c>
      <c r="M2678">
        <f>YEAR(Table1[[#This Row],[Date received]])</f>
        <v>2013</v>
      </c>
      <c r="N2678" t="str">
        <f>_xlfn.CONCAT("Q",_xlfn.CEILING.MATH(MONTH(Table1[[#This Row],[Date received]])/3))</f>
        <v>Q2</v>
      </c>
    </row>
    <row r="2679" spans="1:14" x14ac:dyDescent="0.3">
      <c r="A2679">
        <v>1544161</v>
      </c>
      <c r="B2679" t="s">
        <v>335</v>
      </c>
      <c r="C2679" t="s">
        <v>531</v>
      </c>
      <c r="D2679" t="s">
        <v>532</v>
      </c>
      <c r="E2679" t="s">
        <v>31</v>
      </c>
      <c r="F2679" t="str">
        <f>_xlfn.XLOOKUP(E2679,State_Code_Name!$C$2:$C$52,State_Code_Name!$B$2:$B$52)</f>
        <v>Texas</v>
      </c>
      <c r="G2679" t="s">
        <v>19</v>
      </c>
      <c r="H2679" s="15">
        <v>42247</v>
      </c>
      <c r="I2679" s="15">
        <v>42247</v>
      </c>
      <c r="J2679" t="s">
        <v>14</v>
      </c>
      <c r="K2679" t="s">
        <v>15</v>
      </c>
      <c r="L2679">
        <f>Table1[[#This Row],[Date resolved]]-Table1[[#This Row],[Date received]]</f>
        <v>0</v>
      </c>
      <c r="M2679">
        <f>YEAR(Table1[[#This Row],[Date received]])</f>
        <v>2015</v>
      </c>
      <c r="N2679" t="str">
        <f>_xlfn.CONCAT("Q",_xlfn.CEILING.MATH(MONTH(Table1[[#This Row],[Date received]])/3))</f>
        <v>Q3</v>
      </c>
    </row>
    <row r="2680" spans="1:14" x14ac:dyDescent="0.3">
      <c r="A2680">
        <v>2156810</v>
      </c>
      <c r="B2680" t="s">
        <v>43</v>
      </c>
      <c r="C2680" t="s">
        <v>16</v>
      </c>
      <c r="D2680" t="s">
        <v>20</v>
      </c>
      <c r="E2680" t="s">
        <v>31</v>
      </c>
      <c r="F2680" t="str">
        <f>_xlfn.XLOOKUP(E2680,State_Code_Name!$C$2:$C$52,State_Code_Name!$B$2:$B$52)</f>
        <v>Texas</v>
      </c>
      <c r="G2680" t="s">
        <v>19</v>
      </c>
      <c r="H2680" s="15">
        <v>42655</v>
      </c>
      <c r="I2680" s="15">
        <v>42655</v>
      </c>
      <c r="J2680" t="s">
        <v>14</v>
      </c>
      <c r="K2680" t="s">
        <v>14</v>
      </c>
      <c r="L2680">
        <f>Table1[[#This Row],[Date resolved]]-Table1[[#This Row],[Date received]]</f>
        <v>0</v>
      </c>
      <c r="M2680">
        <f>YEAR(Table1[[#This Row],[Date received]])</f>
        <v>2016</v>
      </c>
      <c r="N2680" t="str">
        <f>_xlfn.CONCAT("Q",_xlfn.CEILING.MATH(MONTH(Table1[[#This Row],[Date received]])/3))</f>
        <v>Q4</v>
      </c>
    </row>
    <row r="2681" spans="1:14" x14ac:dyDescent="0.3">
      <c r="A2681">
        <v>1107819</v>
      </c>
      <c r="B2681" t="s">
        <v>47</v>
      </c>
      <c r="C2681" t="s">
        <v>26</v>
      </c>
      <c r="D2681" t="s">
        <v>27</v>
      </c>
      <c r="E2681" t="s">
        <v>51</v>
      </c>
      <c r="F2681" t="str">
        <f>_xlfn.XLOOKUP(E2681,State_Code_Name!$C$2:$C$52,State_Code_Name!$B$2:$B$52)</f>
        <v>Washington</v>
      </c>
      <c r="G2681" t="s">
        <v>19</v>
      </c>
      <c r="H2681" s="15">
        <v>41950</v>
      </c>
      <c r="I2681" s="15">
        <v>41950</v>
      </c>
      <c r="J2681" t="s">
        <v>14</v>
      </c>
      <c r="K2681" t="s">
        <v>15</v>
      </c>
      <c r="L2681">
        <f>Table1[[#This Row],[Date resolved]]-Table1[[#This Row],[Date received]]</f>
        <v>0</v>
      </c>
      <c r="M2681">
        <f>YEAR(Table1[[#This Row],[Date received]])</f>
        <v>2014</v>
      </c>
      <c r="N2681" t="str">
        <f>_xlfn.CONCAT("Q",_xlfn.CEILING.MATH(MONTH(Table1[[#This Row],[Date received]])/3))</f>
        <v>Q4</v>
      </c>
    </row>
    <row r="2682" spans="1:14" x14ac:dyDescent="0.3">
      <c r="A2682">
        <v>389272</v>
      </c>
      <c r="B2682" t="s">
        <v>38</v>
      </c>
      <c r="C2682" t="s">
        <v>36</v>
      </c>
      <c r="D2682" t="s">
        <v>109</v>
      </c>
      <c r="E2682" t="s">
        <v>72</v>
      </c>
      <c r="F2682" t="str">
        <f>_xlfn.XLOOKUP(E2682,State_Code_Name!$C$2:$C$52,State_Code_Name!$B$2:$B$52)</f>
        <v>Kentucky</v>
      </c>
      <c r="G2682" t="s">
        <v>19</v>
      </c>
      <c r="H2682" s="15">
        <v>41388</v>
      </c>
      <c r="I2682" s="15">
        <v>41389</v>
      </c>
      <c r="J2682" t="s">
        <v>14</v>
      </c>
      <c r="K2682" t="s">
        <v>15</v>
      </c>
      <c r="L2682">
        <f>Table1[[#This Row],[Date resolved]]-Table1[[#This Row],[Date received]]</f>
        <v>1</v>
      </c>
      <c r="M2682">
        <f>YEAR(Table1[[#This Row],[Date received]])</f>
        <v>2013</v>
      </c>
      <c r="N2682" t="str">
        <f>_xlfn.CONCAT("Q",_xlfn.CEILING.MATH(MONTH(Table1[[#This Row],[Date received]])/3))</f>
        <v>Q2</v>
      </c>
    </row>
    <row r="2683" spans="1:14" x14ac:dyDescent="0.3">
      <c r="A2683">
        <v>1297482</v>
      </c>
      <c r="B2683" t="s">
        <v>97</v>
      </c>
      <c r="C2683" t="s">
        <v>52</v>
      </c>
      <c r="D2683" t="s">
        <v>96</v>
      </c>
      <c r="E2683" t="s">
        <v>155</v>
      </c>
      <c r="F2683" t="e">
        <f>_xlfn.XLOOKUP(E2683,State_Code_Name!$C$2:$C$52,State_Code_Name!$B$2:$B$52)</f>
        <v>#N/A</v>
      </c>
      <c r="G2683" t="s">
        <v>19</v>
      </c>
      <c r="H2683" s="15">
        <v>42087</v>
      </c>
      <c r="I2683" s="15">
        <v>42087</v>
      </c>
      <c r="J2683" t="s">
        <v>14</v>
      </c>
      <c r="K2683" t="s">
        <v>15</v>
      </c>
      <c r="L2683">
        <f>Table1[[#This Row],[Date resolved]]-Table1[[#This Row],[Date received]]</f>
        <v>0</v>
      </c>
      <c r="M2683">
        <f>YEAR(Table1[[#This Row],[Date received]])</f>
        <v>2015</v>
      </c>
      <c r="N2683" t="str">
        <f>_xlfn.CONCAT("Q",_xlfn.CEILING.MATH(MONTH(Table1[[#This Row],[Date received]])/3))</f>
        <v>Q1</v>
      </c>
    </row>
    <row r="2684" spans="1:14" x14ac:dyDescent="0.3">
      <c r="A2684">
        <v>1665771</v>
      </c>
      <c r="B2684" t="s">
        <v>38</v>
      </c>
      <c r="C2684" t="s">
        <v>26</v>
      </c>
      <c r="D2684" t="s">
        <v>27</v>
      </c>
      <c r="E2684" t="s">
        <v>18</v>
      </c>
      <c r="F2684" t="str">
        <f>_xlfn.XLOOKUP(E2684,State_Code_Name!$C$2:$C$52,State_Code_Name!$B$2:$B$52)</f>
        <v>California</v>
      </c>
      <c r="G2684" t="s">
        <v>19</v>
      </c>
      <c r="H2684" s="15">
        <v>42328</v>
      </c>
      <c r="I2684" s="15">
        <v>42328</v>
      </c>
      <c r="J2684" t="s">
        <v>14</v>
      </c>
      <c r="K2684" t="s">
        <v>15</v>
      </c>
      <c r="L2684">
        <f>Table1[[#This Row],[Date resolved]]-Table1[[#This Row],[Date received]]</f>
        <v>0</v>
      </c>
      <c r="M2684">
        <f>YEAR(Table1[[#This Row],[Date received]])</f>
        <v>2015</v>
      </c>
      <c r="N2684" t="str">
        <f>_xlfn.CONCAT("Q",_xlfn.CEILING.MATH(MONTH(Table1[[#This Row],[Date received]])/3))</f>
        <v>Q4</v>
      </c>
    </row>
    <row r="2685" spans="1:14" x14ac:dyDescent="0.3">
      <c r="A2685">
        <v>1829425</v>
      </c>
      <c r="B2685" t="s">
        <v>196</v>
      </c>
      <c r="C2685" t="s">
        <v>26</v>
      </c>
      <c r="D2685" t="s">
        <v>27</v>
      </c>
      <c r="E2685" t="s">
        <v>35</v>
      </c>
      <c r="F2685" t="str">
        <f>_xlfn.XLOOKUP(E2685,State_Code_Name!$C$2:$C$52,State_Code_Name!$B$2:$B$52)</f>
        <v>Florida</v>
      </c>
      <c r="G2685" t="s">
        <v>19</v>
      </c>
      <c r="H2685" s="15">
        <v>42441</v>
      </c>
      <c r="I2685" s="15">
        <v>42441</v>
      </c>
      <c r="J2685" t="s">
        <v>14</v>
      </c>
      <c r="K2685" t="s">
        <v>14</v>
      </c>
      <c r="L2685">
        <f>Table1[[#This Row],[Date resolved]]-Table1[[#This Row],[Date received]]</f>
        <v>0</v>
      </c>
      <c r="M2685">
        <f>YEAR(Table1[[#This Row],[Date received]])</f>
        <v>2016</v>
      </c>
      <c r="N2685" t="str">
        <f>_xlfn.CONCAT("Q",_xlfn.CEILING.MATH(MONTH(Table1[[#This Row],[Date received]])/3))</f>
        <v>Q1</v>
      </c>
    </row>
    <row r="2686" spans="1:14" x14ac:dyDescent="0.3">
      <c r="A2686">
        <v>756067</v>
      </c>
      <c r="B2686" t="s">
        <v>211</v>
      </c>
      <c r="C2686" t="s">
        <v>26</v>
      </c>
      <c r="D2686" t="s">
        <v>78</v>
      </c>
      <c r="E2686" t="s">
        <v>137</v>
      </c>
      <c r="F2686" t="str">
        <f>_xlfn.XLOOKUP(E2686,State_Code_Name!$C$2:$C$52,State_Code_Name!$B$2:$B$52)</f>
        <v>Kansas</v>
      </c>
      <c r="G2686" t="s">
        <v>19</v>
      </c>
      <c r="H2686" s="15">
        <v>41710</v>
      </c>
      <c r="I2686" s="15">
        <v>41710</v>
      </c>
      <c r="J2686" t="s">
        <v>14</v>
      </c>
      <c r="K2686" t="s">
        <v>15</v>
      </c>
      <c r="L2686">
        <f>Table1[[#This Row],[Date resolved]]-Table1[[#This Row],[Date received]]</f>
        <v>0</v>
      </c>
      <c r="M2686">
        <f>YEAR(Table1[[#This Row],[Date received]])</f>
        <v>2014</v>
      </c>
      <c r="N2686" t="str">
        <f>_xlfn.CONCAT("Q",_xlfn.CEILING.MATH(MONTH(Table1[[#This Row],[Date received]])/3))</f>
        <v>Q1</v>
      </c>
    </row>
    <row r="2687" spans="1:14" x14ac:dyDescent="0.3">
      <c r="A2687">
        <v>1179012</v>
      </c>
      <c r="B2687" t="s">
        <v>58</v>
      </c>
      <c r="C2687" t="s">
        <v>16</v>
      </c>
      <c r="D2687" t="s">
        <v>20</v>
      </c>
      <c r="E2687" t="s">
        <v>22</v>
      </c>
      <c r="F2687" t="str">
        <f>_xlfn.XLOOKUP(E2687,State_Code_Name!$C$2:$C$52,State_Code_Name!$B$2:$B$52)</f>
        <v>New York</v>
      </c>
      <c r="G2687" t="s">
        <v>305</v>
      </c>
      <c r="H2687" s="15">
        <v>42006</v>
      </c>
      <c r="I2687" s="15">
        <v>42009</v>
      </c>
      <c r="J2687" t="s">
        <v>14</v>
      </c>
      <c r="K2687" t="s">
        <v>15</v>
      </c>
      <c r="L2687">
        <f>Table1[[#This Row],[Date resolved]]-Table1[[#This Row],[Date received]]</f>
        <v>3</v>
      </c>
      <c r="M2687">
        <f>YEAR(Table1[[#This Row],[Date received]])</f>
        <v>2015</v>
      </c>
      <c r="N2687" t="str">
        <f>_xlfn.CONCAT("Q",_xlfn.CEILING.MATH(MONTH(Table1[[#This Row],[Date received]])/3))</f>
        <v>Q1</v>
      </c>
    </row>
    <row r="2688" spans="1:14" x14ac:dyDescent="0.3">
      <c r="A2688">
        <v>953756</v>
      </c>
      <c r="B2688" t="s">
        <v>73</v>
      </c>
      <c r="C2688" t="s">
        <v>26</v>
      </c>
      <c r="D2688" t="s">
        <v>27</v>
      </c>
      <c r="E2688" t="s">
        <v>48</v>
      </c>
      <c r="F2688" t="str">
        <f>_xlfn.XLOOKUP(E2688,State_Code_Name!$C$2:$C$52,State_Code_Name!$B$2:$B$52)</f>
        <v>New Jersey</v>
      </c>
      <c r="G2688" t="s">
        <v>19</v>
      </c>
      <c r="H2688" s="15">
        <v>41845</v>
      </c>
      <c r="I2688" s="15">
        <v>41845</v>
      </c>
      <c r="J2688" t="s">
        <v>14</v>
      </c>
      <c r="K2688" t="s">
        <v>15</v>
      </c>
      <c r="L2688">
        <f>Table1[[#This Row],[Date resolved]]-Table1[[#This Row],[Date received]]</f>
        <v>0</v>
      </c>
      <c r="M2688">
        <f>YEAR(Table1[[#This Row],[Date received]])</f>
        <v>2014</v>
      </c>
      <c r="N2688" t="str">
        <f>_xlfn.CONCAT("Q",_xlfn.CEILING.MATH(MONTH(Table1[[#This Row],[Date received]])/3))</f>
        <v>Q3</v>
      </c>
    </row>
    <row r="2689" spans="1:14" x14ac:dyDescent="0.3">
      <c r="A2689">
        <v>1145973</v>
      </c>
      <c r="B2689" t="s">
        <v>43</v>
      </c>
      <c r="C2689" t="s">
        <v>16</v>
      </c>
      <c r="D2689" t="s">
        <v>24</v>
      </c>
      <c r="E2689" t="s">
        <v>22</v>
      </c>
      <c r="F2689" t="str">
        <f>_xlfn.XLOOKUP(E2689,State_Code_Name!$C$2:$C$52,State_Code_Name!$B$2:$B$52)</f>
        <v>New York</v>
      </c>
      <c r="G2689" t="s">
        <v>19</v>
      </c>
      <c r="H2689" s="15">
        <v>41979</v>
      </c>
      <c r="I2689" s="15">
        <v>41979</v>
      </c>
      <c r="J2689" t="s">
        <v>14</v>
      </c>
      <c r="K2689" t="s">
        <v>15</v>
      </c>
      <c r="L2689">
        <f>Table1[[#This Row],[Date resolved]]-Table1[[#This Row],[Date received]]</f>
        <v>0</v>
      </c>
      <c r="M2689">
        <f>YEAR(Table1[[#This Row],[Date received]])</f>
        <v>2014</v>
      </c>
      <c r="N2689" t="str">
        <f>_xlfn.CONCAT("Q",_xlfn.CEILING.MATH(MONTH(Table1[[#This Row],[Date received]])/3))</f>
        <v>Q4</v>
      </c>
    </row>
    <row r="2690" spans="1:14" x14ac:dyDescent="0.3">
      <c r="A2690">
        <v>1201191</v>
      </c>
      <c r="B2690" t="s">
        <v>60</v>
      </c>
      <c r="C2690" t="s">
        <v>52</v>
      </c>
      <c r="D2690" t="s">
        <v>76</v>
      </c>
      <c r="E2690" t="s">
        <v>18</v>
      </c>
      <c r="F2690" t="str">
        <f>_xlfn.XLOOKUP(E2690,State_Code_Name!$C$2:$C$52,State_Code_Name!$B$2:$B$52)</f>
        <v>California</v>
      </c>
      <c r="G2690" t="s">
        <v>19</v>
      </c>
      <c r="H2690" s="15">
        <v>42025</v>
      </c>
      <c r="I2690" s="15">
        <v>42025</v>
      </c>
      <c r="J2690" t="s">
        <v>14</v>
      </c>
      <c r="K2690" t="s">
        <v>15</v>
      </c>
      <c r="L2690">
        <f>Table1[[#This Row],[Date resolved]]-Table1[[#This Row],[Date received]]</f>
        <v>0</v>
      </c>
      <c r="M2690">
        <f>YEAR(Table1[[#This Row],[Date received]])</f>
        <v>2015</v>
      </c>
      <c r="N2690" t="str">
        <f>_xlfn.CONCAT("Q",_xlfn.CEILING.MATH(MONTH(Table1[[#This Row],[Date received]])/3))</f>
        <v>Q1</v>
      </c>
    </row>
    <row r="2691" spans="1:14" x14ac:dyDescent="0.3">
      <c r="A2691">
        <v>1079816</v>
      </c>
      <c r="B2691" t="s">
        <v>822</v>
      </c>
      <c r="C2691" t="s">
        <v>32</v>
      </c>
      <c r="D2691" t="s">
        <v>161</v>
      </c>
      <c r="E2691" t="s">
        <v>46</v>
      </c>
      <c r="F2691" t="str">
        <f>_xlfn.XLOOKUP(E2691,State_Code_Name!$C$2:$C$52,State_Code_Name!$B$2:$B$52)</f>
        <v>Pennsylvania</v>
      </c>
      <c r="G2691" t="s">
        <v>19</v>
      </c>
      <c r="H2691" s="15">
        <v>41933</v>
      </c>
      <c r="I2691" s="15">
        <v>41939</v>
      </c>
      <c r="J2691" t="s">
        <v>14</v>
      </c>
      <c r="K2691" t="s">
        <v>15</v>
      </c>
      <c r="L2691">
        <f>Table1[[#This Row],[Date resolved]]-Table1[[#This Row],[Date received]]</f>
        <v>6</v>
      </c>
      <c r="M2691">
        <f>YEAR(Table1[[#This Row],[Date received]])</f>
        <v>2014</v>
      </c>
      <c r="N2691" t="str">
        <f>_xlfn.CONCAT("Q",_xlfn.CEILING.MATH(MONTH(Table1[[#This Row],[Date received]])/3))</f>
        <v>Q4</v>
      </c>
    </row>
    <row r="2692" spans="1:14" x14ac:dyDescent="0.3">
      <c r="A2692">
        <v>989927</v>
      </c>
      <c r="B2692" t="s">
        <v>81</v>
      </c>
      <c r="C2692" t="s">
        <v>9</v>
      </c>
      <c r="D2692" t="s">
        <v>132</v>
      </c>
      <c r="E2692" t="s">
        <v>184</v>
      </c>
      <c r="F2692" t="str">
        <f>_xlfn.XLOOKUP(E2692,State_Code_Name!$C$2:$C$52,State_Code_Name!$B$2:$B$52)</f>
        <v>Mississippi</v>
      </c>
      <c r="G2692" t="s">
        <v>19</v>
      </c>
      <c r="H2692" s="15">
        <v>41870</v>
      </c>
      <c r="I2692" s="15">
        <v>41870</v>
      </c>
      <c r="J2692" t="s">
        <v>14</v>
      </c>
      <c r="K2692" t="s">
        <v>14</v>
      </c>
      <c r="L2692">
        <f>Table1[[#This Row],[Date resolved]]-Table1[[#This Row],[Date received]]</f>
        <v>0</v>
      </c>
      <c r="M2692">
        <f>YEAR(Table1[[#This Row],[Date received]])</f>
        <v>2014</v>
      </c>
      <c r="N2692" t="str">
        <f>_xlfn.CONCAT("Q",_xlfn.CEILING.MATH(MONTH(Table1[[#This Row],[Date received]])/3))</f>
        <v>Q3</v>
      </c>
    </row>
    <row r="2693" spans="1:14" x14ac:dyDescent="0.3">
      <c r="A2693">
        <v>1858399</v>
      </c>
      <c r="B2693" t="s">
        <v>147</v>
      </c>
      <c r="C2693" t="s">
        <v>36</v>
      </c>
      <c r="D2693" t="s">
        <v>202</v>
      </c>
      <c r="E2693" t="s">
        <v>31</v>
      </c>
      <c r="F2693" t="str">
        <f>_xlfn.XLOOKUP(E2693,State_Code_Name!$C$2:$C$52,State_Code_Name!$B$2:$B$52)</f>
        <v>Texas</v>
      </c>
      <c r="G2693" t="s">
        <v>19</v>
      </c>
      <c r="H2693" s="15">
        <v>42461</v>
      </c>
      <c r="I2693" s="15">
        <v>42464</v>
      </c>
      <c r="J2693" t="s">
        <v>14</v>
      </c>
      <c r="K2693" t="s">
        <v>15</v>
      </c>
      <c r="L2693">
        <f>Table1[[#This Row],[Date resolved]]-Table1[[#This Row],[Date received]]</f>
        <v>3</v>
      </c>
      <c r="M2693">
        <f>YEAR(Table1[[#This Row],[Date received]])</f>
        <v>2016</v>
      </c>
      <c r="N2693" t="str">
        <f>_xlfn.CONCAT("Q",_xlfn.CEILING.MATH(MONTH(Table1[[#This Row],[Date received]])/3))</f>
        <v>Q2</v>
      </c>
    </row>
    <row r="2694" spans="1:14" x14ac:dyDescent="0.3">
      <c r="A2694">
        <v>1291176</v>
      </c>
      <c r="B2694" t="s">
        <v>335</v>
      </c>
      <c r="C2694" t="s">
        <v>32</v>
      </c>
      <c r="D2694" t="s">
        <v>44</v>
      </c>
      <c r="E2694" t="s">
        <v>39</v>
      </c>
      <c r="F2694" t="str">
        <f>_xlfn.XLOOKUP(E2694,State_Code_Name!$C$2:$C$52,State_Code_Name!$B$2:$B$52)</f>
        <v>Ohio</v>
      </c>
      <c r="G2694" t="s">
        <v>19</v>
      </c>
      <c r="H2694" s="15">
        <v>42082</v>
      </c>
      <c r="I2694" s="15">
        <v>42082</v>
      </c>
      <c r="J2694" t="s">
        <v>14</v>
      </c>
      <c r="K2694" t="s">
        <v>15</v>
      </c>
      <c r="L2694">
        <f>Table1[[#This Row],[Date resolved]]-Table1[[#This Row],[Date received]]</f>
        <v>0</v>
      </c>
      <c r="M2694">
        <f>YEAR(Table1[[#This Row],[Date received]])</f>
        <v>2015</v>
      </c>
      <c r="N2694" t="str">
        <f>_xlfn.CONCAT("Q",_xlfn.CEILING.MATH(MONTH(Table1[[#This Row],[Date received]])/3))</f>
        <v>Q1</v>
      </c>
    </row>
    <row r="2695" spans="1:14" x14ac:dyDescent="0.3">
      <c r="A2695">
        <v>1743525</v>
      </c>
      <c r="B2695" t="s">
        <v>81</v>
      </c>
      <c r="C2695" t="s">
        <v>16</v>
      </c>
      <c r="D2695" t="s">
        <v>20</v>
      </c>
      <c r="E2695" t="s">
        <v>59</v>
      </c>
      <c r="F2695" t="str">
        <f>_xlfn.XLOOKUP(E2695,State_Code_Name!$C$2:$C$52,State_Code_Name!$B$2:$B$52)</f>
        <v>Illinois</v>
      </c>
      <c r="G2695" t="s">
        <v>305</v>
      </c>
      <c r="H2695" s="15">
        <v>42382</v>
      </c>
      <c r="I2695" s="15">
        <v>42383</v>
      </c>
      <c r="J2695" t="s">
        <v>14</v>
      </c>
      <c r="K2695" t="s">
        <v>15</v>
      </c>
      <c r="L2695">
        <f>Table1[[#This Row],[Date resolved]]-Table1[[#This Row],[Date received]]</f>
        <v>1</v>
      </c>
      <c r="M2695">
        <f>YEAR(Table1[[#This Row],[Date received]])</f>
        <v>2016</v>
      </c>
      <c r="N2695" t="str">
        <f>_xlfn.CONCAT("Q",_xlfn.CEILING.MATH(MONTH(Table1[[#This Row],[Date received]])/3))</f>
        <v>Q1</v>
      </c>
    </row>
    <row r="2696" spans="1:14" x14ac:dyDescent="0.3">
      <c r="A2696">
        <v>1844887</v>
      </c>
      <c r="B2696" t="s">
        <v>97</v>
      </c>
      <c r="C2696" t="s">
        <v>52</v>
      </c>
      <c r="D2696" t="s">
        <v>96</v>
      </c>
      <c r="E2696" t="s">
        <v>18</v>
      </c>
      <c r="F2696" t="str">
        <f>_xlfn.XLOOKUP(E2696,State_Code_Name!$C$2:$C$52,State_Code_Name!$B$2:$B$52)</f>
        <v>California</v>
      </c>
      <c r="G2696" t="s">
        <v>19</v>
      </c>
      <c r="H2696" s="15">
        <v>42452</v>
      </c>
      <c r="I2696" s="15">
        <v>42452</v>
      </c>
      <c r="J2696" t="s">
        <v>14</v>
      </c>
      <c r="K2696" t="s">
        <v>15</v>
      </c>
      <c r="L2696">
        <f>Table1[[#This Row],[Date resolved]]-Table1[[#This Row],[Date received]]</f>
        <v>0</v>
      </c>
      <c r="M2696">
        <f>YEAR(Table1[[#This Row],[Date received]])</f>
        <v>2016</v>
      </c>
      <c r="N2696" t="str">
        <f>_xlfn.CONCAT("Q",_xlfn.CEILING.MATH(MONTH(Table1[[#This Row],[Date received]])/3))</f>
        <v>Q1</v>
      </c>
    </row>
    <row r="2697" spans="1:14" x14ac:dyDescent="0.3">
      <c r="A2697">
        <v>1554464</v>
      </c>
      <c r="B2697" t="s">
        <v>47</v>
      </c>
      <c r="C2697" t="s">
        <v>26</v>
      </c>
      <c r="D2697" t="s">
        <v>56</v>
      </c>
      <c r="E2697" t="s">
        <v>42</v>
      </c>
      <c r="F2697" t="str">
        <f>_xlfn.XLOOKUP(E2697,State_Code_Name!$C$2:$C$52,State_Code_Name!$B$2:$B$52)</f>
        <v>North Carolina</v>
      </c>
      <c r="G2697" t="s">
        <v>19</v>
      </c>
      <c r="H2697" s="15">
        <v>42255</v>
      </c>
      <c r="I2697" s="15">
        <v>42255</v>
      </c>
      <c r="J2697" t="s">
        <v>14</v>
      </c>
      <c r="K2697" t="s">
        <v>14</v>
      </c>
      <c r="L2697">
        <f>Table1[[#This Row],[Date resolved]]-Table1[[#This Row],[Date received]]</f>
        <v>0</v>
      </c>
      <c r="M2697">
        <f>YEAR(Table1[[#This Row],[Date received]])</f>
        <v>2015</v>
      </c>
      <c r="N2697" t="str">
        <f>_xlfn.CONCAT("Q",_xlfn.CEILING.MATH(MONTH(Table1[[#This Row],[Date received]])/3))</f>
        <v>Q3</v>
      </c>
    </row>
    <row r="2698" spans="1:14" x14ac:dyDescent="0.3">
      <c r="A2698">
        <v>1543956</v>
      </c>
      <c r="B2698" t="s">
        <v>97</v>
      </c>
      <c r="C2698" t="s">
        <v>52</v>
      </c>
      <c r="D2698" t="s">
        <v>103</v>
      </c>
      <c r="E2698" t="s">
        <v>79</v>
      </c>
      <c r="F2698" t="str">
        <f>_xlfn.XLOOKUP(E2698,State_Code_Name!$C$2:$C$52,State_Code_Name!$B$2:$B$52)</f>
        <v>Minnesota</v>
      </c>
      <c r="G2698" t="s">
        <v>19</v>
      </c>
      <c r="H2698" s="15">
        <v>42246</v>
      </c>
      <c r="I2698" s="15">
        <v>42246</v>
      </c>
      <c r="J2698" t="s">
        <v>14</v>
      </c>
      <c r="K2698" t="s">
        <v>15</v>
      </c>
      <c r="L2698">
        <f>Table1[[#This Row],[Date resolved]]-Table1[[#This Row],[Date received]]</f>
        <v>0</v>
      </c>
      <c r="M2698">
        <f>YEAR(Table1[[#This Row],[Date received]])</f>
        <v>2015</v>
      </c>
      <c r="N2698" t="str">
        <f>_xlfn.CONCAT("Q",_xlfn.CEILING.MATH(MONTH(Table1[[#This Row],[Date received]])/3))</f>
        <v>Q3</v>
      </c>
    </row>
    <row r="2699" spans="1:14" x14ac:dyDescent="0.3">
      <c r="A2699">
        <v>2032534</v>
      </c>
      <c r="B2699" t="s">
        <v>440</v>
      </c>
      <c r="C2699" t="s">
        <v>32</v>
      </c>
      <c r="D2699" t="s">
        <v>44</v>
      </c>
      <c r="E2699" t="s">
        <v>153</v>
      </c>
      <c r="F2699" t="str">
        <f>_xlfn.XLOOKUP(E2699,State_Code_Name!$C$2:$C$52,State_Code_Name!$B$2:$B$52)</f>
        <v>Rhode Island</v>
      </c>
      <c r="G2699" t="s">
        <v>13</v>
      </c>
      <c r="H2699" s="15">
        <v>42578</v>
      </c>
      <c r="I2699" s="15">
        <v>42580</v>
      </c>
      <c r="J2699" t="s">
        <v>14</v>
      </c>
      <c r="K2699" t="s">
        <v>15</v>
      </c>
      <c r="L2699">
        <f>Table1[[#This Row],[Date resolved]]-Table1[[#This Row],[Date received]]</f>
        <v>2</v>
      </c>
      <c r="M2699">
        <f>YEAR(Table1[[#This Row],[Date received]])</f>
        <v>2016</v>
      </c>
      <c r="N2699" t="str">
        <f>_xlfn.CONCAT("Q",_xlfn.CEILING.MATH(MONTH(Table1[[#This Row],[Date received]])/3))</f>
        <v>Q3</v>
      </c>
    </row>
    <row r="2700" spans="1:14" x14ac:dyDescent="0.3">
      <c r="A2700">
        <v>1571921</v>
      </c>
      <c r="B2700" t="s">
        <v>478</v>
      </c>
      <c r="C2700" t="s">
        <v>32</v>
      </c>
      <c r="D2700" t="s">
        <v>41</v>
      </c>
      <c r="E2700" t="s">
        <v>48</v>
      </c>
      <c r="F2700" t="str">
        <f>_xlfn.XLOOKUP(E2700,State_Code_Name!$C$2:$C$52,State_Code_Name!$B$2:$B$52)</f>
        <v>New Jersey</v>
      </c>
      <c r="G2700" t="s">
        <v>19</v>
      </c>
      <c r="H2700" s="15">
        <v>42268</v>
      </c>
      <c r="I2700" s="15">
        <v>42268</v>
      </c>
      <c r="J2700" t="s">
        <v>14</v>
      </c>
      <c r="K2700" t="s">
        <v>15</v>
      </c>
      <c r="L2700">
        <f>Table1[[#This Row],[Date resolved]]-Table1[[#This Row],[Date received]]</f>
        <v>0</v>
      </c>
      <c r="M2700">
        <f>YEAR(Table1[[#This Row],[Date received]])</f>
        <v>2015</v>
      </c>
      <c r="N2700" t="str">
        <f>_xlfn.CONCAT("Q",_xlfn.CEILING.MATH(MONTH(Table1[[#This Row],[Date received]])/3))</f>
        <v>Q3</v>
      </c>
    </row>
    <row r="2701" spans="1:14" x14ac:dyDescent="0.3">
      <c r="A2701">
        <v>365202</v>
      </c>
      <c r="B2701" t="s">
        <v>43</v>
      </c>
      <c r="C2701" t="s">
        <v>26</v>
      </c>
      <c r="D2701" t="s">
        <v>27</v>
      </c>
      <c r="E2701" t="s">
        <v>42</v>
      </c>
      <c r="F2701" t="str">
        <f>_xlfn.XLOOKUP(E2701,State_Code_Name!$C$2:$C$52,State_Code_Name!$B$2:$B$52)</f>
        <v>North Carolina</v>
      </c>
      <c r="G2701" t="s">
        <v>19</v>
      </c>
      <c r="H2701" s="15">
        <v>41358</v>
      </c>
      <c r="I2701" s="15">
        <v>41388</v>
      </c>
      <c r="J2701" t="s">
        <v>14</v>
      </c>
      <c r="K2701" t="s">
        <v>15</v>
      </c>
      <c r="L2701">
        <f>Table1[[#This Row],[Date resolved]]-Table1[[#This Row],[Date received]]</f>
        <v>30</v>
      </c>
      <c r="M2701">
        <f>YEAR(Table1[[#This Row],[Date received]])</f>
        <v>2013</v>
      </c>
      <c r="N2701" t="str">
        <f>_xlfn.CONCAT("Q",_xlfn.CEILING.MATH(MONTH(Table1[[#This Row],[Date received]])/3))</f>
        <v>Q1</v>
      </c>
    </row>
    <row r="2702" spans="1:14" x14ac:dyDescent="0.3">
      <c r="A2702">
        <v>1610956</v>
      </c>
      <c r="B2702" t="s">
        <v>30</v>
      </c>
      <c r="C2702" t="s">
        <v>36</v>
      </c>
      <c r="D2702" t="s">
        <v>150</v>
      </c>
      <c r="E2702" t="s">
        <v>106</v>
      </c>
      <c r="F2702" t="str">
        <f>_xlfn.XLOOKUP(E2702,State_Code_Name!$C$2:$C$52,State_Code_Name!$B$2:$B$52)</f>
        <v>Indiana</v>
      </c>
      <c r="G2702" t="s">
        <v>19</v>
      </c>
      <c r="H2702" s="15">
        <v>42293</v>
      </c>
      <c r="I2702" s="15">
        <v>42293</v>
      </c>
      <c r="J2702" t="s">
        <v>14</v>
      </c>
      <c r="K2702" t="s">
        <v>15</v>
      </c>
      <c r="L2702">
        <f>Table1[[#This Row],[Date resolved]]-Table1[[#This Row],[Date received]]</f>
        <v>0</v>
      </c>
      <c r="M2702">
        <f>YEAR(Table1[[#This Row],[Date received]])</f>
        <v>2015</v>
      </c>
      <c r="N2702" t="str">
        <f>_xlfn.CONCAT("Q",_xlfn.CEILING.MATH(MONTH(Table1[[#This Row],[Date received]])/3))</f>
        <v>Q4</v>
      </c>
    </row>
    <row r="2703" spans="1:14" x14ac:dyDescent="0.3">
      <c r="A2703">
        <v>678265</v>
      </c>
      <c r="B2703" t="s">
        <v>298</v>
      </c>
      <c r="C2703" t="s">
        <v>32</v>
      </c>
      <c r="D2703" t="s">
        <v>161</v>
      </c>
      <c r="E2703" t="s">
        <v>59</v>
      </c>
      <c r="F2703" t="str">
        <f>_xlfn.XLOOKUP(E2703,State_Code_Name!$C$2:$C$52,State_Code_Name!$B$2:$B$52)</f>
        <v>Illinois</v>
      </c>
      <c r="G2703" t="s">
        <v>19</v>
      </c>
      <c r="H2703" s="15">
        <v>41660</v>
      </c>
      <c r="I2703" s="15">
        <v>41669</v>
      </c>
      <c r="J2703" t="s">
        <v>14</v>
      </c>
      <c r="K2703" t="s">
        <v>15</v>
      </c>
      <c r="L2703">
        <f>Table1[[#This Row],[Date resolved]]-Table1[[#This Row],[Date received]]</f>
        <v>9</v>
      </c>
      <c r="M2703">
        <f>YEAR(Table1[[#This Row],[Date received]])</f>
        <v>2014</v>
      </c>
      <c r="N2703" t="str">
        <f>_xlfn.CONCAT("Q",_xlfn.CEILING.MATH(MONTH(Table1[[#This Row],[Date received]])/3))</f>
        <v>Q1</v>
      </c>
    </row>
    <row r="2704" spans="1:14" x14ac:dyDescent="0.3">
      <c r="A2704">
        <v>644566</v>
      </c>
      <c r="B2704" t="s">
        <v>81</v>
      </c>
      <c r="C2704" t="s">
        <v>36</v>
      </c>
      <c r="D2704" t="s">
        <v>80</v>
      </c>
      <c r="E2704" t="s">
        <v>18</v>
      </c>
      <c r="F2704" t="str">
        <f>_xlfn.XLOOKUP(E2704,State_Code_Name!$C$2:$C$52,State_Code_Name!$B$2:$B$52)</f>
        <v>California</v>
      </c>
      <c r="G2704" t="s">
        <v>19</v>
      </c>
      <c r="H2704" s="15">
        <v>41634</v>
      </c>
      <c r="I2704" s="15">
        <v>41638</v>
      </c>
      <c r="J2704" t="s">
        <v>14</v>
      </c>
      <c r="K2704" t="s">
        <v>14</v>
      </c>
      <c r="L2704">
        <f>Table1[[#This Row],[Date resolved]]-Table1[[#This Row],[Date received]]</f>
        <v>4</v>
      </c>
      <c r="M2704">
        <f>YEAR(Table1[[#This Row],[Date received]])</f>
        <v>2013</v>
      </c>
      <c r="N2704" t="str">
        <f>_xlfn.CONCAT("Q",_xlfn.CEILING.MATH(MONTH(Table1[[#This Row],[Date received]])/3))</f>
        <v>Q4</v>
      </c>
    </row>
    <row r="2705" spans="1:14" x14ac:dyDescent="0.3">
      <c r="A2705">
        <v>1156012</v>
      </c>
      <c r="B2705" t="s">
        <v>11</v>
      </c>
      <c r="C2705" t="s">
        <v>26</v>
      </c>
      <c r="D2705" t="s">
        <v>27</v>
      </c>
      <c r="E2705" t="s">
        <v>12</v>
      </c>
      <c r="F2705" t="str">
        <f>_xlfn.XLOOKUP(E2705,State_Code_Name!$C$2:$C$52,State_Code_Name!$B$2:$B$52)</f>
        <v>Virginia</v>
      </c>
      <c r="G2705" t="s">
        <v>19</v>
      </c>
      <c r="H2705" s="15">
        <v>41988</v>
      </c>
      <c r="I2705" s="15">
        <v>41988</v>
      </c>
      <c r="J2705" t="s">
        <v>14</v>
      </c>
      <c r="K2705" t="s">
        <v>14</v>
      </c>
      <c r="L2705">
        <f>Table1[[#This Row],[Date resolved]]-Table1[[#This Row],[Date received]]</f>
        <v>0</v>
      </c>
      <c r="M2705">
        <f>YEAR(Table1[[#This Row],[Date received]])</f>
        <v>2014</v>
      </c>
      <c r="N2705" t="str">
        <f>_xlfn.CONCAT("Q",_xlfn.CEILING.MATH(MONTH(Table1[[#This Row],[Date received]])/3))</f>
        <v>Q4</v>
      </c>
    </row>
    <row r="2706" spans="1:14" x14ac:dyDescent="0.3">
      <c r="A2706">
        <v>1800924</v>
      </c>
      <c r="B2706" t="s">
        <v>1094</v>
      </c>
      <c r="C2706" t="s">
        <v>26</v>
      </c>
      <c r="D2706" t="s">
        <v>56</v>
      </c>
      <c r="E2706" t="s">
        <v>39</v>
      </c>
      <c r="F2706" t="str">
        <f>_xlfn.XLOOKUP(E2706,State_Code_Name!$C$2:$C$52,State_Code_Name!$B$2:$B$52)</f>
        <v>Ohio</v>
      </c>
      <c r="G2706" t="s">
        <v>19</v>
      </c>
      <c r="H2706" s="15">
        <v>42423</v>
      </c>
      <c r="I2706" s="15">
        <v>42426</v>
      </c>
      <c r="J2706" t="s">
        <v>14</v>
      </c>
      <c r="K2706" t="s">
        <v>15</v>
      </c>
      <c r="L2706">
        <f>Table1[[#This Row],[Date resolved]]-Table1[[#This Row],[Date received]]</f>
        <v>3</v>
      </c>
      <c r="M2706">
        <f>YEAR(Table1[[#This Row],[Date received]])</f>
        <v>2016</v>
      </c>
      <c r="N2706" t="str">
        <f>_xlfn.CONCAT("Q",_xlfn.CEILING.MATH(MONTH(Table1[[#This Row],[Date received]])/3))</f>
        <v>Q1</v>
      </c>
    </row>
    <row r="2707" spans="1:14" x14ac:dyDescent="0.3">
      <c r="A2707">
        <v>926272</v>
      </c>
      <c r="B2707" t="s">
        <v>317</v>
      </c>
      <c r="C2707" t="s">
        <v>32</v>
      </c>
      <c r="D2707" t="s">
        <v>104</v>
      </c>
      <c r="E2707" t="s">
        <v>12</v>
      </c>
      <c r="F2707" t="str">
        <f>_xlfn.XLOOKUP(E2707,State_Code_Name!$C$2:$C$52,State_Code_Name!$B$2:$B$52)</f>
        <v>Virginia</v>
      </c>
      <c r="G2707" t="s">
        <v>13</v>
      </c>
      <c r="H2707" s="15">
        <v>41827</v>
      </c>
      <c r="I2707" s="15">
        <v>41837</v>
      </c>
      <c r="J2707" t="s">
        <v>14</v>
      </c>
      <c r="K2707" t="s">
        <v>14</v>
      </c>
      <c r="L2707">
        <f>Table1[[#This Row],[Date resolved]]-Table1[[#This Row],[Date received]]</f>
        <v>10</v>
      </c>
      <c r="M2707">
        <f>YEAR(Table1[[#This Row],[Date received]])</f>
        <v>2014</v>
      </c>
      <c r="N2707" t="str">
        <f>_xlfn.CONCAT("Q",_xlfn.CEILING.MATH(MONTH(Table1[[#This Row],[Date received]])/3))</f>
        <v>Q3</v>
      </c>
    </row>
    <row r="2708" spans="1:14" x14ac:dyDescent="0.3">
      <c r="A2708">
        <v>1532363</v>
      </c>
      <c r="B2708" t="s">
        <v>11</v>
      </c>
      <c r="C2708" t="s">
        <v>16</v>
      </c>
      <c r="D2708" t="s">
        <v>24</v>
      </c>
      <c r="E2708" t="s">
        <v>18</v>
      </c>
      <c r="F2708" t="str">
        <f>_xlfn.XLOOKUP(E2708,State_Code_Name!$C$2:$C$52,State_Code_Name!$B$2:$B$52)</f>
        <v>California</v>
      </c>
      <c r="G2708" t="s">
        <v>305</v>
      </c>
      <c r="H2708" s="15">
        <v>42240</v>
      </c>
      <c r="I2708" s="15">
        <v>42241</v>
      </c>
      <c r="J2708" t="s">
        <v>14</v>
      </c>
      <c r="K2708" t="s">
        <v>15</v>
      </c>
      <c r="L2708">
        <f>Table1[[#This Row],[Date resolved]]-Table1[[#This Row],[Date received]]</f>
        <v>1</v>
      </c>
      <c r="M2708">
        <f>YEAR(Table1[[#This Row],[Date received]])</f>
        <v>2015</v>
      </c>
      <c r="N2708" t="str">
        <f>_xlfn.CONCAT("Q",_xlfn.CEILING.MATH(MONTH(Table1[[#This Row],[Date received]])/3))</f>
        <v>Q3</v>
      </c>
    </row>
    <row r="2709" spans="1:14" x14ac:dyDescent="0.3">
      <c r="A2709">
        <v>1801001</v>
      </c>
      <c r="B2709" t="s">
        <v>11</v>
      </c>
      <c r="C2709" t="s">
        <v>16</v>
      </c>
      <c r="D2709" t="s">
        <v>20</v>
      </c>
      <c r="E2709" t="s">
        <v>22</v>
      </c>
      <c r="F2709" t="str">
        <f>_xlfn.XLOOKUP(E2709,State_Code_Name!$C$2:$C$52,State_Code_Name!$B$2:$B$52)</f>
        <v>New York</v>
      </c>
      <c r="G2709" t="s">
        <v>305</v>
      </c>
      <c r="H2709" s="15">
        <v>42423</v>
      </c>
      <c r="I2709" s="15">
        <v>42425</v>
      </c>
      <c r="J2709" t="s">
        <v>14</v>
      </c>
      <c r="K2709" t="s">
        <v>15</v>
      </c>
      <c r="L2709">
        <f>Table1[[#This Row],[Date resolved]]-Table1[[#This Row],[Date received]]</f>
        <v>2</v>
      </c>
      <c r="M2709">
        <f>YEAR(Table1[[#This Row],[Date received]])</f>
        <v>2016</v>
      </c>
      <c r="N2709" t="str">
        <f>_xlfn.CONCAT("Q",_xlfn.CEILING.MATH(MONTH(Table1[[#This Row],[Date received]])/3))</f>
        <v>Q1</v>
      </c>
    </row>
    <row r="2710" spans="1:14" x14ac:dyDescent="0.3">
      <c r="A2710">
        <v>722316</v>
      </c>
      <c r="B2710" t="s">
        <v>134</v>
      </c>
      <c r="C2710" t="s">
        <v>36</v>
      </c>
      <c r="D2710" t="s">
        <v>80</v>
      </c>
      <c r="E2710" t="s">
        <v>42</v>
      </c>
      <c r="F2710" t="str">
        <f>_xlfn.XLOOKUP(E2710,State_Code_Name!$C$2:$C$52,State_Code_Name!$B$2:$B$52)</f>
        <v>North Carolina</v>
      </c>
      <c r="G2710" t="s">
        <v>305</v>
      </c>
      <c r="H2710" s="15">
        <v>41690</v>
      </c>
      <c r="I2710" s="15">
        <v>41695</v>
      </c>
      <c r="J2710" t="s">
        <v>14</v>
      </c>
      <c r="K2710" t="s">
        <v>15</v>
      </c>
      <c r="L2710">
        <f>Table1[[#This Row],[Date resolved]]-Table1[[#This Row],[Date received]]</f>
        <v>5</v>
      </c>
      <c r="M2710">
        <f>YEAR(Table1[[#This Row],[Date received]])</f>
        <v>2014</v>
      </c>
      <c r="N2710" t="str">
        <f>_xlfn.CONCAT("Q",_xlfn.CEILING.MATH(MONTH(Table1[[#This Row],[Date received]])/3))</f>
        <v>Q1</v>
      </c>
    </row>
    <row r="2711" spans="1:14" x14ac:dyDescent="0.3">
      <c r="A2711">
        <v>1693604</v>
      </c>
      <c r="B2711" t="s">
        <v>90</v>
      </c>
      <c r="C2711" t="s">
        <v>26</v>
      </c>
      <c r="D2711" t="s">
        <v>78</v>
      </c>
      <c r="E2711" t="s">
        <v>22</v>
      </c>
      <c r="F2711" t="str">
        <f>_xlfn.XLOOKUP(E2711,State_Code_Name!$C$2:$C$52,State_Code_Name!$B$2:$B$52)</f>
        <v>New York</v>
      </c>
      <c r="G2711" t="s">
        <v>19</v>
      </c>
      <c r="H2711" s="15">
        <v>42349</v>
      </c>
      <c r="I2711" s="15">
        <v>42349</v>
      </c>
      <c r="J2711" t="s">
        <v>14</v>
      </c>
      <c r="K2711" t="s">
        <v>15</v>
      </c>
      <c r="L2711">
        <f>Table1[[#This Row],[Date resolved]]-Table1[[#This Row],[Date received]]</f>
        <v>0</v>
      </c>
      <c r="M2711">
        <f>YEAR(Table1[[#This Row],[Date received]])</f>
        <v>2015</v>
      </c>
      <c r="N2711" t="str">
        <f>_xlfn.CONCAT("Q",_xlfn.CEILING.MATH(MONTH(Table1[[#This Row],[Date received]])/3))</f>
        <v>Q4</v>
      </c>
    </row>
    <row r="2712" spans="1:14" x14ac:dyDescent="0.3">
      <c r="A2712">
        <v>1379096</v>
      </c>
      <c r="B2712" t="s">
        <v>196</v>
      </c>
      <c r="C2712" t="s">
        <v>26</v>
      </c>
      <c r="D2712" t="s">
        <v>27</v>
      </c>
      <c r="E2712" t="s">
        <v>31</v>
      </c>
      <c r="F2712" t="str">
        <f>_xlfn.XLOOKUP(E2712,State_Code_Name!$C$2:$C$52,State_Code_Name!$B$2:$B$52)</f>
        <v>Texas</v>
      </c>
      <c r="G2712" t="s">
        <v>19</v>
      </c>
      <c r="H2712" s="15">
        <v>42140</v>
      </c>
      <c r="I2712" s="15">
        <v>42140</v>
      </c>
      <c r="J2712" t="s">
        <v>14</v>
      </c>
      <c r="K2712" t="s">
        <v>14</v>
      </c>
      <c r="L2712">
        <f>Table1[[#This Row],[Date resolved]]-Table1[[#This Row],[Date received]]</f>
        <v>0</v>
      </c>
      <c r="M2712">
        <f>YEAR(Table1[[#This Row],[Date received]])</f>
        <v>2015</v>
      </c>
      <c r="N2712" t="str">
        <f>_xlfn.CONCAT("Q",_xlfn.CEILING.MATH(MONTH(Table1[[#This Row],[Date received]])/3))</f>
        <v>Q2</v>
      </c>
    </row>
    <row r="2713" spans="1:14" x14ac:dyDescent="0.3">
      <c r="A2713">
        <v>242767</v>
      </c>
      <c r="B2713" t="s">
        <v>11</v>
      </c>
      <c r="C2713" t="s">
        <v>26</v>
      </c>
      <c r="D2713" t="s">
        <v>159</v>
      </c>
      <c r="E2713" t="s">
        <v>79</v>
      </c>
      <c r="F2713" t="str">
        <f>_xlfn.XLOOKUP(E2713,State_Code_Name!$C$2:$C$52,State_Code_Name!$B$2:$B$52)</f>
        <v>Minnesota</v>
      </c>
      <c r="G2713" t="s">
        <v>305</v>
      </c>
      <c r="H2713" s="15">
        <v>41292</v>
      </c>
      <c r="I2713" s="15">
        <v>41293</v>
      </c>
      <c r="J2713" t="s">
        <v>14</v>
      </c>
      <c r="K2713" t="s">
        <v>15</v>
      </c>
      <c r="L2713">
        <f>Table1[[#This Row],[Date resolved]]-Table1[[#This Row],[Date received]]</f>
        <v>1</v>
      </c>
      <c r="M2713">
        <f>YEAR(Table1[[#This Row],[Date received]])</f>
        <v>2013</v>
      </c>
      <c r="N2713" t="str">
        <f>_xlfn.CONCAT("Q",_xlfn.CEILING.MATH(MONTH(Table1[[#This Row],[Date received]])/3))</f>
        <v>Q1</v>
      </c>
    </row>
    <row r="2714" spans="1:14" x14ac:dyDescent="0.3">
      <c r="A2714">
        <v>874145</v>
      </c>
      <c r="B2714" t="s">
        <v>95</v>
      </c>
      <c r="C2714" t="s">
        <v>16</v>
      </c>
      <c r="D2714" t="s">
        <v>24</v>
      </c>
      <c r="E2714" t="s">
        <v>140</v>
      </c>
      <c r="F2714" t="str">
        <f>_xlfn.XLOOKUP(E2714,State_Code_Name!$C$2:$C$52,State_Code_Name!$B$2:$B$52)</f>
        <v>Maine</v>
      </c>
      <c r="G2714" t="s">
        <v>19</v>
      </c>
      <c r="H2714" s="15">
        <v>41789</v>
      </c>
      <c r="I2714" s="15">
        <v>41789</v>
      </c>
      <c r="J2714" t="s">
        <v>14</v>
      </c>
      <c r="K2714" t="s">
        <v>14</v>
      </c>
      <c r="L2714">
        <f>Table1[[#This Row],[Date resolved]]-Table1[[#This Row],[Date received]]</f>
        <v>0</v>
      </c>
      <c r="M2714">
        <f>YEAR(Table1[[#This Row],[Date received]])</f>
        <v>2014</v>
      </c>
      <c r="N2714" t="str">
        <f>_xlfn.CONCAT("Q",_xlfn.CEILING.MATH(MONTH(Table1[[#This Row],[Date received]])/3))</f>
        <v>Q2</v>
      </c>
    </row>
    <row r="2715" spans="1:14" x14ac:dyDescent="0.3">
      <c r="A2715">
        <v>912086</v>
      </c>
      <c r="B2715" t="s">
        <v>30</v>
      </c>
      <c r="C2715" t="s">
        <v>32</v>
      </c>
      <c r="D2715" t="s">
        <v>44</v>
      </c>
      <c r="E2715" t="s">
        <v>98</v>
      </c>
      <c r="F2715" t="str">
        <f>_xlfn.XLOOKUP(E2715,State_Code_Name!$C$2:$C$52,State_Code_Name!$B$2:$B$52)</f>
        <v>Colorado</v>
      </c>
      <c r="G2715" t="s">
        <v>19</v>
      </c>
      <c r="H2715" s="15">
        <v>41816</v>
      </c>
      <c r="I2715" s="15">
        <v>41816</v>
      </c>
      <c r="J2715" t="s">
        <v>14</v>
      </c>
      <c r="K2715" t="s">
        <v>15</v>
      </c>
      <c r="L2715">
        <f>Table1[[#This Row],[Date resolved]]-Table1[[#This Row],[Date received]]</f>
        <v>0</v>
      </c>
      <c r="M2715">
        <f>YEAR(Table1[[#This Row],[Date received]])</f>
        <v>2014</v>
      </c>
      <c r="N2715" t="str">
        <f>_xlfn.CONCAT("Q",_xlfn.CEILING.MATH(MONTH(Table1[[#This Row],[Date received]])/3))</f>
        <v>Q2</v>
      </c>
    </row>
    <row r="2716" spans="1:14" x14ac:dyDescent="0.3">
      <c r="A2716">
        <v>1326672</v>
      </c>
      <c r="B2716" t="s">
        <v>111</v>
      </c>
      <c r="C2716" t="s">
        <v>26</v>
      </c>
      <c r="D2716" t="s">
        <v>56</v>
      </c>
      <c r="E2716" t="s">
        <v>22</v>
      </c>
      <c r="F2716" t="str">
        <f>_xlfn.XLOOKUP(E2716,State_Code_Name!$C$2:$C$52,State_Code_Name!$B$2:$B$52)</f>
        <v>New York</v>
      </c>
      <c r="G2716" t="s">
        <v>19</v>
      </c>
      <c r="H2716" s="15">
        <v>42107</v>
      </c>
      <c r="I2716" s="15">
        <v>42107</v>
      </c>
      <c r="J2716" t="s">
        <v>14</v>
      </c>
      <c r="K2716" t="s">
        <v>15</v>
      </c>
      <c r="L2716">
        <f>Table1[[#This Row],[Date resolved]]-Table1[[#This Row],[Date received]]</f>
        <v>0</v>
      </c>
      <c r="M2716">
        <f>YEAR(Table1[[#This Row],[Date received]])</f>
        <v>2015</v>
      </c>
      <c r="N2716" t="str">
        <f>_xlfn.CONCAT("Q",_xlfn.CEILING.MATH(MONTH(Table1[[#This Row],[Date received]])/3))</f>
        <v>Q2</v>
      </c>
    </row>
    <row r="2717" spans="1:14" x14ac:dyDescent="0.3">
      <c r="A2717">
        <v>1307504</v>
      </c>
      <c r="B2717" t="s">
        <v>38</v>
      </c>
      <c r="C2717" t="s">
        <v>32</v>
      </c>
      <c r="D2717" t="s">
        <v>44</v>
      </c>
      <c r="E2717" t="s">
        <v>66</v>
      </c>
      <c r="F2717" t="str">
        <f>_xlfn.XLOOKUP(E2717,State_Code_Name!$C$2:$C$52,State_Code_Name!$B$2:$B$52)</f>
        <v>Michigan</v>
      </c>
      <c r="G2717" t="s">
        <v>19</v>
      </c>
      <c r="H2717" s="15">
        <v>42093</v>
      </c>
      <c r="I2717" s="15">
        <v>42093</v>
      </c>
      <c r="J2717" t="s">
        <v>14</v>
      </c>
      <c r="K2717" t="s">
        <v>15</v>
      </c>
      <c r="L2717">
        <f>Table1[[#This Row],[Date resolved]]-Table1[[#This Row],[Date received]]</f>
        <v>0</v>
      </c>
      <c r="M2717">
        <f>YEAR(Table1[[#This Row],[Date received]])</f>
        <v>2015</v>
      </c>
      <c r="N2717" t="str">
        <f>_xlfn.CONCAT("Q",_xlfn.CEILING.MATH(MONTH(Table1[[#This Row],[Date received]])/3))</f>
        <v>Q1</v>
      </c>
    </row>
    <row r="2718" spans="1:14" x14ac:dyDescent="0.3">
      <c r="A2718">
        <v>1622264</v>
      </c>
      <c r="B2718" t="s">
        <v>43</v>
      </c>
      <c r="C2718" t="s">
        <v>16</v>
      </c>
      <c r="D2718" t="s">
        <v>24</v>
      </c>
      <c r="E2718" t="s">
        <v>40</v>
      </c>
      <c r="F2718" t="str">
        <f>_xlfn.XLOOKUP(E2718,State_Code_Name!$C$2:$C$52,State_Code_Name!$B$2:$B$52)</f>
        <v>Nevada</v>
      </c>
      <c r="G2718" t="s">
        <v>19</v>
      </c>
      <c r="H2718" s="15">
        <v>42300</v>
      </c>
      <c r="I2718" s="15">
        <v>42300</v>
      </c>
      <c r="J2718" t="s">
        <v>14</v>
      </c>
      <c r="K2718" t="s">
        <v>15</v>
      </c>
      <c r="L2718">
        <f>Table1[[#This Row],[Date resolved]]-Table1[[#This Row],[Date received]]</f>
        <v>0</v>
      </c>
      <c r="M2718">
        <f>YEAR(Table1[[#This Row],[Date received]])</f>
        <v>2015</v>
      </c>
      <c r="N2718" t="str">
        <f>_xlfn.CONCAT("Q",_xlfn.CEILING.MATH(MONTH(Table1[[#This Row],[Date received]])/3))</f>
        <v>Q4</v>
      </c>
    </row>
    <row r="2719" spans="1:14" x14ac:dyDescent="0.3">
      <c r="A2719">
        <v>1170033</v>
      </c>
      <c r="B2719" t="s">
        <v>224</v>
      </c>
      <c r="C2719" t="s">
        <v>61</v>
      </c>
      <c r="D2719" t="s">
        <v>282</v>
      </c>
      <c r="E2719" t="s">
        <v>70</v>
      </c>
      <c r="F2719" t="str">
        <f>_xlfn.XLOOKUP(E2719,State_Code_Name!$C$2:$C$52,State_Code_Name!$B$2:$B$52)</f>
        <v>Massachusetts</v>
      </c>
      <c r="G2719" t="s">
        <v>19</v>
      </c>
      <c r="H2719" s="15">
        <v>41997</v>
      </c>
      <c r="I2719" s="15">
        <v>41997</v>
      </c>
      <c r="J2719" t="s">
        <v>14</v>
      </c>
      <c r="K2719" t="s">
        <v>15</v>
      </c>
      <c r="L2719">
        <f>Table1[[#This Row],[Date resolved]]-Table1[[#This Row],[Date received]]</f>
        <v>0</v>
      </c>
      <c r="M2719">
        <f>YEAR(Table1[[#This Row],[Date received]])</f>
        <v>2014</v>
      </c>
      <c r="N2719" t="str">
        <f>_xlfn.CONCAT("Q",_xlfn.CEILING.MATH(MONTH(Table1[[#This Row],[Date received]])/3))</f>
        <v>Q4</v>
      </c>
    </row>
    <row r="2720" spans="1:14" x14ac:dyDescent="0.3">
      <c r="A2720">
        <v>398786</v>
      </c>
      <c r="B2720" t="s">
        <v>130</v>
      </c>
      <c r="C2720" t="s">
        <v>9</v>
      </c>
      <c r="D2720" t="s">
        <v>10</v>
      </c>
      <c r="E2720" t="s">
        <v>35</v>
      </c>
      <c r="F2720" t="str">
        <f>_xlfn.XLOOKUP(E2720,State_Code_Name!$C$2:$C$52,State_Code_Name!$B$2:$B$52)</f>
        <v>Florida</v>
      </c>
      <c r="G2720" t="s">
        <v>19</v>
      </c>
      <c r="H2720" s="15">
        <v>41397</v>
      </c>
      <c r="I2720" s="15">
        <v>41400</v>
      </c>
      <c r="J2720" t="s">
        <v>14</v>
      </c>
      <c r="K2720" t="s">
        <v>15</v>
      </c>
      <c r="L2720">
        <f>Table1[[#This Row],[Date resolved]]-Table1[[#This Row],[Date received]]</f>
        <v>3</v>
      </c>
      <c r="M2720">
        <f>YEAR(Table1[[#This Row],[Date received]])</f>
        <v>2013</v>
      </c>
      <c r="N2720" t="str">
        <f>_xlfn.CONCAT("Q",_xlfn.CEILING.MATH(MONTH(Table1[[#This Row],[Date received]])/3))</f>
        <v>Q2</v>
      </c>
    </row>
    <row r="2721" spans="1:14" x14ac:dyDescent="0.3">
      <c r="A2721">
        <v>1464363</v>
      </c>
      <c r="B2721" t="s">
        <v>81</v>
      </c>
      <c r="C2721" t="s">
        <v>36</v>
      </c>
      <c r="D2721" t="s">
        <v>553</v>
      </c>
      <c r="E2721" t="s">
        <v>46</v>
      </c>
      <c r="F2721" t="str">
        <f>_xlfn.XLOOKUP(E2721,State_Code_Name!$C$2:$C$52,State_Code_Name!$B$2:$B$52)</f>
        <v>Pennsylvania</v>
      </c>
      <c r="G2721" t="s">
        <v>19</v>
      </c>
      <c r="H2721" s="15">
        <v>42198</v>
      </c>
      <c r="I2721" s="15">
        <v>42198</v>
      </c>
      <c r="J2721" t="s">
        <v>14</v>
      </c>
      <c r="K2721" t="s">
        <v>15</v>
      </c>
      <c r="L2721">
        <f>Table1[[#This Row],[Date resolved]]-Table1[[#This Row],[Date received]]</f>
        <v>0</v>
      </c>
      <c r="M2721">
        <f>YEAR(Table1[[#This Row],[Date received]])</f>
        <v>2015</v>
      </c>
      <c r="N2721" t="str">
        <f>_xlfn.CONCAT("Q",_xlfn.CEILING.MATH(MONTH(Table1[[#This Row],[Date received]])/3))</f>
        <v>Q3</v>
      </c>
    </row>
    <row r="2722" spans="1:14" x14ac:dyDescent="0.3">
      <c r="A2722">
        <v>706518</v>
      </c>
      <c r="B2722" t="s">
        <v>208</v>
      </c>
      <c r="C2722" t="s">
        <v>32</v>
      </c>
      <c r="D2722" t="s">
        <v>44</v>
      </c>
      <c r="E2722" t="s">
        <v>184</v>
      </c>
      <c r="F2722" t="str">
        <f>_xlfn.XLOOKUP(E2722,State_Code_Name!$C$2:$C$52,State_Code_Name!$B$2:$B$52)</f>
        <v>Mississippi</v>
      </c>
      <c r="G2722" t="s">
        <v>305</v>
      </c>
      <c r="H2722" s="15">
        <v>41680</v>
      </c>
      <c r="I2722" s="15">
        <v>41681</v>
      </c>
      <c r="J2722" t="s">
        <v>14</v>
      </c>
      <c r="K2722" t="s">
        <v>15</v>
      </c>
      <c r="L2722">
        <f>Table1[[#This Row],[Date resolved]]-Table1[[#This Row],[Date received]]</f>
        <v>1</v>
      </c>
      <c r="M2722">
        <f>YEAR(Table1[[#This Row],[Date received]])</f>
        <v>2014</v>
      </c>
      <c r="N2722" t="str">
        <f>_xlfn.CONCAT("Q",_xlfn.CEILING.MATH(MONTH(Table1[[#This Row],[Date received]])/3))</f>
        <v>Q1</v>
      </c>
    </row>
    <row r="2723" spans="1:14" x14ac:dyDescent="0.3">
      <c r="A2723">
        <v>960031</v>
      </c>
      <c r="B2723" t="s">
        <v>226</v>
      </c>
      <c r="C2723" t="s">
        <v>531</v>
      </c>
      <c r="D2723" t="s">
        <v>541</v>
      </c>
      <c r="E2723" t="s">
        <v>171</v>
      </c>
      <c r="F2723" t="str">
        <f>_xlfn.XLOOKUP(E2723,State_Code_Name!$C$2:$C$52,State_Code_Name!$B$2:$B$52)</f>
        <v>Louisiana</v>
      </c>
      <c r="G2723" t="s">
        <v>19</v>
      </c>
      <c r="H2723" s="15">
        <v>41850</v>
      </c>
      <c r="I2723" s="15">
        <v>41850</v>
      </c>
      <c r="J2723" t="s">
        <v>14</v>
      </c>
      <c r="K2723" t="s">
        <v>15</v>
      </c>
      <c r="L2723">
        <f>Table1[[#This Row],[Date resolved]]-Table1[[#This Row],[Date received]]</f>
        <v>0</v>
      </c>
      <c r="M2723">
        <f>YEAR(Table1[[#This Row],[Date received]])</f>
        <v>2014</v>
      </c>
      <c r="N2723" t="str">
        <f>_xlfn.CONCAT("Q",_xlfn.CEILING.MATH(MONTH(Table1[[#This Row],[Date received]])/3))</f>
        <v>Q3</v>
      </c>
    </row>
    <row r="2724" spans="1:14" x14ac:dyDescent="0.3">
      <c r="A2724">
        <v>1479703</v>
      </c>
      <c r="B2724" t="s">
        <v>54</v>
      </c>
      <c r="C2724" t="s">
        <v>52</v>
      </c>
      <c r="D2724" t="s">
        <v>96</v>
      </c>
      <c r="E2724" t="s">
        <v>42</v>
      </c>
      <c r="F2724" t="str">
        <f>_xlfn.XLOOKUP(E2724,State_Code_Name!$C$2:$C$52,State_Code_Name!$B$2:$B$52)</f>
        <v>North Carolina</v>
      </c>
      <c r="G2724" t="s">
        <v>19</v>
      </c>
      <c r="H2724" s="15">
        <v>42206</v>
      </c>
      <c r="I2724" s="15">
        <v>42230</v>
      </c>
      <c r="J2724" t="s">
        <v>14</v>
      </c>
      <c r="K2724" t="s">
        <v>15</v>
      </c>
      <c r="L2724">
        <f>Table1[[#This Row],[Date resolved]]-Table1[[#This Row],[Date received]]</f>
        <v>24</v>
      </c>
      <c r="M2724">
        <f>YEAR(Table1[[#This Row],[Date received]])</f>
        <v>2015</v>
      </c>
      <c r="N2724" t="str">
        <f>_xlfn.CONCAT("Q",_xlfn.CEILING.MATH(MONTH(Table1[[#This Row],[Date received]])/3))</f>
        <v>Q3</v>
      </c>
    </row>
    <row r="2725" spans="1:14" x14ac:dyDescent="0.3">
      <c r="A2725">
        <v>1721681</v>
      </c>
      <c r="B2725" t="s">
        <v>54</v>
      </c>
      <c r="C2725" t="s">
        <v>52</v>
      </c>
      <c r="D2725" t="s">
        <v>96</v>
      </c>
      <c r="E2725" t="s">
        <v>178</v>
      </c>
      <c r="F2725" t="str">
        <f>_xlfn.XLOOKUP(E2725,State_Code_Name!$C$2:$C$52,State_Code_Name!$B$2:$B$52)</f>
        <v>Utah</v>
      </c>
      <c r="G2725" t="s">
        <v>19</v>
      </c>
      <c r="H2725" s="15">
        <v>42368</v>
      </c>
      <c r="I2725" s="15">
        <v>42368</v>
      </c>
      <c r="J2725" t="s">
        <v>14</v>
      </c>
      <c r="K2725" t="s">
        <v>15</v>
      </c>
      <c r="L2725">
        <f>Table1[[#This Row],[Date resolved]]-Table1[[#This Row],[Date received]]</f>
        <v>0</v>
      </c>
      <c r="M2725">
        <f>YEAR(Table1[[#This Row],[Date received]])</f>
        <v>2015</v>
      </c>
      <c r="N2725" t="str">
        <f>_xlfn.CONCAT("Q",_xlfn.CEILING.MATH(MONTH(Table1[[#This Row],[Date received]])/3))</f>
        <v>Q4</v>
      </c>
    </row>
    <row r="2726" spans="1:14" x14ac:dyDescent="0.3">
      <c r="A2726">
        <v>1194989</v>
      </c>
      <c r="B2726" t="s">
        <v>561</v>
      </c>
      <c r="C2726" t="s">
        <v>32</v>
      </c>
      <c r="D2726" t="s">
        <v>44</v>
      </c>
      <c r="E2726" t="s">
        <v>59</v>
      </c>
      <c r="F2726" t="str">
        <f>_xlfn.XLOOKUP(E2726,State_Code_Name!$C$2:$C$52,State_Code_Name!$B$2:$B$52)</f>
        <v>Illinois</v>
      </c>
      <c r="G2726" t="s">
        <v>19</v>
      </c>
      <c r="H2726" s="15">
        <v>42019</v>
      </c>
      <c r="I2726" s="15">
        <v>42019</v>
      </c>
      <c r="J2726" t="s">
        <v>14</v>
      </c>
      <c r="K2726" t="s">
        <v>15</v>
      </c>
      <c r="L2726">
        <f>Table1[[#This Row],[Date resolved]]-Table1[[#This Row],[Date received]]</f>
        <v>0</v>
      </c>
      <c r="M2726">
        <f>YEAR(Table1[[#This Row],[Date received]])</f>
        <v>2015</v>
      </c>
      <c r="N2726" t="str">
        <f>_xlfn.CONCAT("Q",_xlfn.CEILING.MATH(MONTH(Table1[[#This Row],[Date received]])/3))</f>
        <v>Q1</v>
      </c>
    </row>
    <row r="2727" spans="1:14" x14ac:dyDescent="0.3">
      <c r="A2727">
        <v>387903</v>
      </c>
      <c r="B2727" t="s">
        <v>11</v>
      </c>
      <c r="C2727" t="s">
        <v>16</v>
      </c>
      <c r="D2727" t="s">
        <v>20</v>
      </c>
      <c r="E2727" t="s">
        <v>12</v>
      </c>
      <c r="F2727" t="str">
        <f>_xlfn.XLOOKUP(E2727,State_Code_Name!$C$2:$C$52,State_Code_Name!$B$2:$B$52)</f>
        <v>Virginia</v>
      </c>
      <c r="G2727" t="s">
        <v>57</v>
      </c>
      <c r="H2727" s="15">
        <v>41386</v>
      </c>
      <c r="I2727" s="15">
        <v>41401</v>
      </c>
      <c r="J2727" t="s">
        <v>14</v>
      </c>
      <c r="K2727" t="s">
        <v>14</v>
      </c>
      <c r="L2727">
        <f>Table1[[#This Row],[Date resolved]]-Table1[[#This Row],[Date received]]</f>
        <v>15</v>
      </c>
      <c r="M2727">
        <f>YEAR(Table1[[#This Row],[Date received]])</f>
        <v>2013</v>
      </c>
      <c r="N2727" t="str">
        <f>_xlfn.CONCAT("Q",_xlfn.CEILING.MATH(MONTH(Table1[[#This Row],[Date received]])/3))</f>
        <v>Q2</v>
      </c>
    </row>
    <row r="2728" spans="1:14" x14ac:dyDescent="0.3">
      <c r="A2728">
        <v>501732</v>
      </c>
      <c r="B2728" t="s">
        <v>54</v>
      </c>
      <c r="C2728" t="s">
        <v>52</v>
      </c>
      <c r="D2728" t="s">
        <v>103</v>
      </c>
      <c r="E2728" t="s">
        <v>22</v>
      </c>
      <c r="F2728" t="str">
        <f>_xlfn.XLOOKUP(E2728,State_Code_Name!$C$2:$C$52,State_Code_Name!$B$2:$B$52)</f>
        <v>New York</v>
      </c>
      <c r="G2728" t="s">
        <v>19</v>
      </c>
      <c r="H2728" s="15">
        <v>41509</v>
      </c>
      <c r="I2728" s="15">
        <v>41512</v>
      </c>
      <c r="J2728" t="s">
        <v>14</v>
      </c>
      <c r="K2728" t="s">
        <v>15</v>
      </c>
      <c r="L2728">
        <f>Table1[[#This Row],[Date resolved]]-Table1[[#This Row],[Date received]]</f>
        <v>3</v>
      </c>
      <c r="M2728">
        <f>YEAR(Table1[[#This Row],[Date received]])</f>
        <v>2013</v>
      </c>
      <c r="N2728" t="str">
        <f>_xlfn.CONCAT("Q",_xlfn.CEILING.MATH(MONTH(Table1[[#This Row],[Date received]])/3))</f>
        <v>Q3</v>
      </c>
    </row>
    <row r="2729" spans="1:14" x14ac:dyDescent="0.3">
      <c r="A2729">
        <v>450465</v>
      </c>
      <c r="B2729" t="s">
        <v>11</v>
      </c>
      <c r="C2729" t="s">
        <v>16</v>
      </c>
      <c r="D2729" t="s">
        <v>24</v>
      </c>
      <c r="E2729" t="s">
        <v>35</v>
      </c>
      <c r="F2729" t="str">
        <f>_xlfn.XLOOKUP(E2729,State_Code_Name!$C$2:$C$52,State_Code_Name!$B$2:$B$52)</f>
        <v>Florida</v>
      </c>
      <c r="G2729" t="s">
        <v>19</v>
      </c>
      <c r="H2729" s="15">
        <v>41462</v>
      </c>
      <c r="I2729" s="15">
        <v>41465</v>
      </c>
      <c r="J2729" t="s">
        <v>14</v>
      </c>
      <c r="K2729" t="s">
        <v>15</v>
      </c>
      <c r="L2729">
        <f>Table1[[#This Row],[Date resolved]]-Table1[[#This Row],[Date received]]</f>
        <v>3</v>
      </c>
      <c r="M2729">
        <f>YEAR(Table1[[#This Row],[Date received]])</f>
        <v>2013</v>
      </c>
      <c r="N2729" t="str">
        <f>_xlfn.CONCAT("Q",_xlfn.CEILING.MATH(MONTH(Table1[[#This Row],[Date received]])/3))</f>
        <v>Q3</v>
      </c>
    </row>
    <row r="2730" spans="1:14" x14ac:dyDescent="0.3">
      <c r="A2730">
        <v>596489</v>
      </c>
      <c r="B2730" t="s">
        <v>251</v>
      </c>
      <c r="C2730" t="s">
        <v>32</v>
      </c>
      <c r="D2730" t="s">
        <v>41</v>
      </c>
      <c r="E2730" t="s">
        <v>121</v>
      </c>
      <c r="F2730" t="str">
        <f>_xlfn.XLOOKUP(E2730,State_Code_Name!$C$2:$C$52,State_Code_Name!$B$2:$B$52)</f>
        <v>Oregon</v>
      </c>
      <c r="G2730" t="s">
        <v>305</v>
      </c>
      <c r="H2730" s="15">
        <v>41591</v>
      </c>
      <c r="I2730" s="15">
        <v>41596</v>
      </c>
      <c r="J2730" t="s">
        <v>14</v>
      </c>
      <c r="K2730" t="s">
        <v>15</v>
      </c>
      <c r="L2730">
        <f>Table1[[#This Row],[Date resolved]]-Table1[[#This Row],[Date received]]</f>
        <v>5</v>
      </c>
      <c r="M2730">
        <f>YEAR(Table1[[#This Row],[Date received]])</f>
        <v>2013</v>
      </c>
      <c r="N2730" t="str">
        <f>_xlfn.CONCAT("Q",_xlfn.CEILING.MATH(MONTH(Table1[[#This Row],[Date received]])/3))</f>
        <v>Q4</v>
      </c>
    </row>
    <row r="2731" spans="1:14" x14ac:dyDescent="0.3">
      <c r="A2731">
        <v>1118926</v>
      </c>
      <c r="B2731" t="s">
        <v>30</v>
      </c>
      <c r="C2731" t="s">
        <v>26</v>
      </c>
      <c r="D2731" t="s">
        <v>78</v>
      </c>
      <c r="E2731" t="s">
        <v>31</v>
      </c>
      <c r="F2731" t="str">
        <f>_xlfn.XLOOKUP(E2731,State_Code_Name!$C$2:$C$52,State_Code_Name!$B$2:$B$52)</f>
        <v>Texas</v>
      </c>
      <c r="G2731" t="s">
        <v>19</v>
      </c>
      <c r="H2731" s="15">
        <v>41960</v>
      </c>
      <c r="I2731" s="15">
        <v>41960</v>
      </c>
      <c r="J2731" t="s">
        <v>14</v>
      </c>
      <c r="K2731" t="s">
        <v>14</v>
      </c>
      <c r="L2731">
        <f>Table1[[#This Row],[Date resolved]]-Table1[[#This Row],[Date received]]</f>
        <v>0</v>
      </c>
      <c r="M2731">
        <f>YEAR(Table1[[#This Row],[Date received]])</f>
        <v>2014</v>
      </c>
      <c r="N2731" t="str">
        <f>_xlfn.CONCAT("Q",_xlfn.CEILING.MATH(MONTH(Table1[[#This Row],[Date received]])/3))</f>
        <v>Q4</v>
      </c>
    </row>
    <row r="2732" spans="1:14" x14ac:dyDescent="0.3">
      <c r="A2732">
        <v>1241498</v>
      </c>
      <c r="B2732" t="s">
        <v>54</v>
      </c>
      <c r="C2732" t="s">
        <v>52</v>
      </c>
      <c r="D2732" t="s">
        <v>103</v>
      </c>
      <c r="E2732" t="s">
        <v>176</v>
      </c>
      <c r="F2732" t="str">
        <f>_xlfn.XLOOKUP(E2732,State_Code_Name!$C$2:$C$52,State_Code_Name!$B$2:$B$52)</f>
        <v>District of Columbia</v>
      </c>
      <c r="G2732" t="s">
        <v>19</v>
      </c>
      <c r="H2732" s="15">
        <v>42051</v>
      </c>
      <c r="I2732" s="15">
        <v>42058</v>
      </c>
      <c r="J2732" t="s">
        <v>14</v>
      </c>
      <c r="K2732" t="s">
        <v>15</v>
      </c>
      <c r="L2732">
        <f>Table1[[#This Row],[Date resolved]]-Table1[[#This Row],[Date received]]</f>
        <v>7</v>
      </c>
      <c r="M2732">
        <f>YEAR(Table1[[#This Row],[Date received]])</f>
        <v>2015</v>
      </c>
      <c r="N2732" t="str">
        <f>_xlfn.CONCAT("Q",_xlfn.CEILING.MATH(MONTH(Table1[[#This Row],[Date received]])/3))</f>
        <v>Q1</v>
      </c>
    </row>
    <row r="2733" spans="1:14" x14ac:dyDescent="0.3">
      <c r="A2733">
        <v>1963544</v>
      </c>
      <c r="B2733" t="s">
        <v>814</v>
      </c>
      <c r="C2733" t="s">
        <v>26</v>
      </c>
      <c r="D2733" t="s">
        <v>56</v>
      </c>
      <c r="E2733" t="s">
        <v>42</v>
      </c>
      <c r="F2733" t="str">
        <f>_xlfn.XLOOKUP(E2733,State_Code_Name!$C$2:$C$52,State_Code_Name!$B$2:$B$52)</f>
        <v>North Carolina</v>
      </c>
      <c r="G2733" t="s">
        <v>19</v>
      </c>
      <c r="H2733" s="15">
        <v>42532</v>
      </c>
      <c r="I2733" s="15">
        <v>42532</v>
      </c>
      <c r="J2733" t="s">
        <v>14</v>
      </c>
      <c r="K2733" t="s">
        <v>14</v>
      </c>
      <c r="L2733">
        <f>Table1[[#This Row],[Date resolved]]-Table1[[#This Row],[Date received]]</f>
        <v>0</v>
      </c>
      <c r="M2733">
        <f>YEAR(Table1[[#This Row],[Date received]])</f>
        <v>2016</v>
      </c>
      <c r="N2733" t="str">
        <f>_xlfn.CONCAT("Q",_xlfn.CEILING.MATH(MONTH(Table1[[#This Row],[Date received]])/3))</f>
        <v>Q2</v>
      </c>
    </row>
    <row r="2734" spans="1:14" x14ac:dyDescent="0.3">
      <c r="A2734">
        <v>356124</v>
      </c>
      <c r="B2734" t="s">
        <v>30</v>
      </c>
      <c r="C2734" t="s">
        <v>26</v>
      </c>
      <c r="D2734" t="s">
        <v>56</v>
      </c>
      <c r="E2734" t="s">
        <v>66</v>
      </c>
      <c r="F2734" t="str">
        <f>_xlfn.XLOOKUP(E2734,State_Code_Name!$C$2:$C$52,State_Code_Name!$B$2:$B$52)</f>
        <v>Michigan</v>
      </c>
      <c r="G2734" t="s">
        <v>19</v>
      </c>
      <c r="H2734" s="15">
        <v>41351</v>
      </c>
      <c r="I2734" s="15">
        <v>41352</v>
      </c>
      <c r="J2734" t="s">
        <v>14</v>
      </c>
      <c r="K2734" t="s">
        <v>14</v>
      </c>
      <c r="L2734">
        <f>Table1[[#This Row],[Date resolved]]-Table1[[#This Row],[Date received]]</f>
        <v>1</v>
      </c>
      <c r="M2734">
        <f>YEAR(Table1[[#This Row],[Date received]])</f>
        <v>2013</v>
      </c>
      <c r="N2734" t="str">
        <f>_xlfn.CONCAT("Q",_xlfn.CEILING.MATH(MONTH(Table1[[#This Row],[Date received]])/3))</f>
        <v>Q1</v>
      </c>
    </row>
    <row r="2735" spans="1:14" x14ac:dyDescent="0.3">
      <c r="A2735">
        <v>730746</v>
      </c>
      <c r="B2735" t="s">
        <v>43</v>
      </c>
      <c r="C2735" t="s">
        <v>36</v>
      </c>
      <c r="D2735" t="s">
        <v>49</v>
      </c>
      <c r="E2735" t="s">
        <v>85</v>
      </c>
      <c r="F2735" t="str">
        <f>_xlfn.XLOOKUP(E2735,State_Code_Name!$C$2:$C$52,State_Code_Name!$B$2:$B$52)</f>
        <v>Wisconsin</v>
      </c>
      <c r="G2735" t="s">
        <v>13</v>
      </c>
      <c r="H2735" s="15">
        <v>41695</v>
      </c>
      <c r="I2735" s="15">
        <v>41696</v>
      </c>
      <c r="J2735" t="s">
        <v>14</v>
      </c>
      <c r="K2735" t="s">
        <v>14</v>
      </c>
      <c r="L2735">
        <f>Table1[[#This Row],[Date resolved]]-Table1[[#This Row],[Date received]]</f>
        <v>1</v>
      </c>
      <c r="M2735">
        <f>YEAR(Table1[[#This Row],[Date received]])</f>
        <v>2014</v>
      </c>
      <c r="N2735" t="str">
        <f>_xlfn.CONCAT("Q",_xlfn.CEILING.MATH(MONTH(Table1[[#This Row],[Date received]])/3))</f>
        <v>Q1</v>
      </c>
    </row>
    <row r="2736" spans="1:14" x14ac:dyDescent="0.3">
      <c r="A2736">
        <v>699644</v>
      </c>
      <c r="B2736" t="s">
        <v>54</v>
      </c>
      <c r="C2736" t="s">
        <v>52</v>
      </c>
      <c r="D2736" t="s">
        <v>96</v>
      </c>
      <c r="E2736" t="s">
        <v>176</v>
      </c>
      <c r="F2736" t="str">
        <f>_xlfn.XLOOKUP(E2736,State_Code_Name!$C$2:$C$52,State_Code_Name!$B$2:$B$52)</f>
        <v>District of Columbia</v>
      </c>
      <c r="G2736" t="s">
        <v>19</v>
      </c>
      <c r="H2736" s="15">
        <v>41674</v>
      </c>
      <c r="I2736" s="15">
        <v>41674</v>
      </c>
      <c r="J2736" t="s">
        <v>14</v>
      </c>
      <c r="K2736" t="s">
        <v>15</v>
      </c>
      <c r="L2736">
        <f>Table1[[#This Row],[Date resolved]]-Table1[[#This Row],[Date received]]</f>
        <v>0</v>
      </c>
      <c r="M2736">
        <f>YEAR(Table1[[#This Row],[Date received]])</f>
        <v>2014</v>
      </c>
      <c r="N2736" t="str">
        <f>_xlfn.CONCAT("Q",_xlfn.CEILING.MATH(MONTH(Table1[[#This Row],[Date received]])/3))</f>
        <v>Q1</v>
      </c>
    </row>
    <row r="2737" spans="1:14" x14ac:dyDescent="0.3">
      <c r="A2737">
        <v>499122</v>
      </c>
      <c r="B2737" t="s">
        <v>30</v>
      </c>
      <c r="C2737" t="s">
        <v>26</v>
      </c>
      <c r="D2737" t="s">
        <v>27</v>
      </c>
      <c r="E2737" t="s">
        <v>18</v>
      </c>
      <c r="F2737" t="str">
        <f>_xlfn.XLOOKUP(E2737,State_Code_Name!$C$2:$C$52,State_Code_Name!$B$2:$B$52)</f>
        <v>California</v>
      </c>
      <c r="G2737" t="s">
        <v>19</v>
      </c>
      <c r="H2737" s="15">
        <v>41508</v>
      </c>
      <c r="I2737" s="15">
        <v>41508</v>
      </c>
      <c r="J2737" t="s">
        <v>14</v>
      </c>
      <c r="K2737" t="s">
        <v>15</v>
      </c>
      <c r="L2737">
        <f>Table1[[#This Row],[Date resolved]]-Table1[[#This Row],[Date received]]</f>
        <v>0</v>
      </c>
      <c r="M2737">
        <f>YEAR(Table1[[#This Row],[Date received]])</f>
        <v>2013</v>
      </c>
      <c r="N2737" t="str">
        <f>_xlfn.CONCAT("Q",_xlfn.CEILING.MATH(MONTH(Table1[[#This Row],[Date received]])/3))</f>
        <v>Q3</v>
      </c>
    </row>
    <row r="2738" spans="1:14" x14ac:dyDescent="0.3">
      <c r="A2738">
        <v>823272</v>
      </c>
      <c r="B2738" t="s">
        <v>565</v>
      </c>
      <c r="C2738" t="s">
        <v>32</v>
      </c>
      <c r="D2738" t="s">
        <v>44</v>
      </c>
      <c r="E2738" t="s">
        <v>46</v>
      </c>
      <c r="F2738" t="str">
        <f>_xlfn.XLOOKUP(E2738,State_Code_Name!$C$2:$C$52,State_Code_Name!$B$2:$B$52)</f>
        <v>Pennsylvania</v>
      </c>
      <c r="G2738" t="s">
        <v>19</v>
      </c>
      <c r="H2738" s="15">
        <v>41753</v>
      </c>
      <c r="I2738" s="15">
        <v>41753</v>
      </c>
      <c r="J2738" t="s">
        <v>14</v>
      </c>
      <c r="K2738" t="s">
        <v>15</v>
      </c>
      <c r="L2738">
        <f>Table1[[#This Row],[Date resolved]]-Table1[[#This Row],[Date received]]</f>
        <v>0</v>
      </c>
      <c r="M2738">
        <f>YEAR(Table1[[#This Row],[Date received]])</f>
        <v>2014</v>
      </c>
      <c r="N2738" t="str">
        <f>_xlfn.CONCAT("Q",_xlfn.CEILING.MATH(MONTH(Table1[[#This Row],[Date received]])/3))</f>
        <v>Q2</v>
      </c>
    </row>
    <row r="2739" spans="1:14" x14ac:dyDescent="0.3">
      <c r="A2739">
        <v>1527026</v>
      </c>
      <c r="B2739" t="s">
        <v>11</v>
      </c>
      <c r="C2739" t="s">
        <v>26</v>
      </c>
      <c r="D2739" t="s">
        <v>159</v>
      </c>
      <c r="E2739" t="s">
        <v>18</v>
      </c>
      <c r="F2739" t="str">
        <f>_xlfn.XLOOKUP(E2739,State_Code_Name!$C$2:$C$52,State_Code_Name!$B$2:$B$52)</f>
        <v>California</v>
      </c>
      <c r="G2739" t="s">
        <v>19</v>
      </c>
      <c r="H2739" s="15">
        <v>42235</v>
      </c>
      <c r="I2739" s="15">
        <v>42235</v>
      </c>
      <c r="J2739" t="s">
        <v>14</v>
      </c>
      <c r="K2739" t="s">
        <v>15</v>
      </c>
      <c r="L2739">
        <f>Table1[[#This Row],[Date resolved]]-Table1[[#This Row],[Date received]]</f>
        <v>0</v>
      </c>
      <c r="M2739">
        <f>YEAR(Table1[[#This Row],[Date received]])</f>
        <v>2015</v>
      </c>
      <c r="N2739" t="str">
        <f>_xlfn.CONCAT("Q",_xlfn.CEILING.MATH(MONTH(Table1[[#This Row],[Date received]])/3))</f>
        <v>Q3</v>
      </c>
    </row>
    <row r="2740" spans="1:14" x14ac:dyDescent="0.3">
      <c r="A2740">
        <v>1837262</v>
      </c>
      <c r="B2740" t="s">
        <v>43</v>
      </c>
      <c r="C2740" t="s">
        <v>32</v>
      </c>
      <c r="D2740" t="s">
        <v>41</v>
      </c>
      <c r="E2740" t="s">
        <v>66</v>
      </c>
      <c r="F2740" t="str">
        <f>_xlfn.XLOOKUP(E2740,State_Code_Name!$C$2:$C$52,State_Code_Name!$B$2:$B$52)</f>
        <v>Michigan</v>
      </c>
      <c r="G2740" t="s">
        <v>305</v>
      </c>
      <c r="H2740" s="15">
        <v>42446</v>
      </c>
      <c r="I2740" s="15">
        <v>42450</v>
      </c>
      <c r="J2740" t="s">
        <v>14</v>
      </c>
      <c r="K2740" t="s">
        <v>14</v>
      </c>
      <c r="L2740">
        <f>Table1[[#This Row],[Date resolved]]-Table1[[#This Row],[Date received]]</f>
        <v>4</v>
      </c>
      <c r="M2740">
        <f>YEAR(Table1[[#This Row],[Date received]])</f>
        <v>2016</v>
      </c>
      <c r="N2740" t="str">
        <f>_xlfn.CONCAT("Q",_xlfn.CEILING.MATH(MONTH(Table1[[#This Row],[Date received]])/3))</f>
        <v>Q1</v>
      </c>
    </row>
    <row r="2741" spans="1:14" x14ac:dyDescent="0.3">
      <c r="A2741">
        <v>1894533</v>
      </c>
      <c r="B2741" t="s">
        <v>73</v>
      </c>
      <c r="C2741" t="s">
        <v>26</v>
      </c>
      <c r="D2741" t="s">
        <v>27</v>
      </c>
      <c r="E2741" t="s">
        <v>35</v>
      </c>
      <c r="F2741" t="str">
        <f>_xlfn.XLOOKUP(E2741,State_Code_Name!$C$2:$C$52,State_Code_Name!$B$2:$B$52)</f>
        <v>Florida</v>
      </c>
      <c r="G2741" t="s">
        <v>13</v>
      </c>
      <c r="H2741" s="15">
        <v>42485</v>
      </c>
      <c r="I2741" s="15">
        <v>42487</v>
      </c>
      <c r="J2741" t="s">
        <v>14</v>
      </c>
      <c r="K2741" t="s">
        <v>15</v>
      </c>
      <c r="L2741">
        <f>Table1[[#This Row],[Date resolved]]-Table1[[#This Row],[Date received]]</f>
        <v>2</v>
      </c>
      <c r="M2741">
        <f>YEAR(Table1[[#This Row],[Date received]])</f>
        <v>2016</v>
      </c>
      <c r="N2741" t="str">
        <f>_xlfn.CONCAT("Q",_xlfn.CEILING.MATH(MONTH(Table1[[#This Row],[Date received]])/3))</f>
        <v>Q2</v>
      </c>
    </row>
    <row r="2742" spans="1:14" x14ac:dyDescent="0.3">
      <c r="A2742">
        <v>984128</v>
      </c>
      <c r="B2742" t="s">
        <v>551</v>
      </c>
      <c r="C2742" t="s">
        <v>32</v>
      </c>
      <c r="D2742" t="s">
        <v>44</v>
      </c>
      <c r="E2742" t="s">
        <v>171</v>
      </c>
      <c r="F2742" t="str">
        <f>_xlfn.XLOOKUP(E2742,State_Code_Name!$C$2:$C$52,State_Code_Name!$B$2:$B$52)</f>
        <v>Louisiana</v>
      </c>
      <c r="G2742" t="s">
        <v>13</v>
      </c>
      <c r="H2742" s="15">
        <v>41865</v>
      </c>
      <c r="I2742" s="15">
        <v>41869</v>
      </c>
      <c r="J2742" t="s">
        <v>14</v>
      </c>
      <c r="K2742" t="s">
        <v>15</v>
      </c>
      <c r="L2742">
        <f>Table1[[#This Row],[Date resolved]]-Table1[[#This Row],[Date received]]</f>
        <v>4</v>
      </c>
      <c r="M2742">
        <f>YEAR(Table1[[#This Row],[Date received]])</f>
        <v>2014</v>
      </c>
      <c r="N2742" t="str">
        <f>_xlfn.CONCAT("Q",_xlfn.CEILING.MATH(MONTH(Table1[[#This Row],[Date received]])/3))</f>
        <v>Q3</v>
      </c>
    </row>
    <row r="2743" spans="1:14" x14ac:dyDescent="0.3">
      <c r="A2743">
        <v>1164376</v>
      </c>
      <c r="B2743" t="s">
        <v>11</v>
      </c>
      <c r="C2743" t="s">
        <v>16</v>
      </c>
      <c r="D2743" t="s">
        <v>24</v>
      </c>
      <c r="E2743" t="s">
        <v>31</v>
      </c>
      <c r="F2743" t="str">
        <f>_xlfn.XLOOKUP(E2743,State_Code_Name!$C$2:$C$52,State_Code_Name!$B$2:$B$52)</f>
        <v>Texas</v>
      </c>
      <c r="G2743" t="s">
        <v>19</v>
      </c>
      <c r="H2743" s="15">
        <v>41992</v>
      </c>
      <c r="I2743" s="15">
        <v>41995</v>
      </c>
      <c r="J2743" t="s">
        <v>14</v>
      </c>
      <c r="K2743" t="s">
        <v>15</v>
      </c>
      <c r="L2743">
        <f>Table1[[#This Row],[Date resolved]]-Table1[[#This Row],[Date received]]</f>
        <v>3</v>
      </c>
      <c r="M2743">
        <f>YEAR(Table1[[#This Row],[Date received]])</f>
        <v>2014</v>
      </c>
      <c r="N2743" t="str">
        <f>_xlfn.CONCAT("Q",_xlfn.CEILING.MATH(MONTH(Table1[[#This Row],[Date received]])/3))</f>
        <v>Q4</v>
      </c>
    </row>
    <row r="2744" spans="1:14" x14ac:dyDescent="0.3">
      <c r="A2744">
        <v>1390356</v>
      </c>
      <c r="B2744" t="s">
        <v>38</v>
      </c>
      <c r="C2744" t="s">
        <v>9</v>
      </c>
      <c r="D2744" t="s">
        <v>10</v>
      </c>
      <c r="E2744" t="s">
        <v>79</v>
      </c>
      <c r="F2744" t="str">
        <f>_xlfn.XLOOKUP(E2744,State_Code_Name!$C$2:$C$52,State_Code_Name!$B$2:$B$52)</f>
        <v>Minnesota</v>
      </c>
      <c r="G2744" t="s">
        <v>19</v>
      </c>
      <c r="H2744" s="15">
        <v>42148</v>
      </c>
      <c r="I2744" s="15">
        <v>42152</v>
      </c>
      <c r="J2744" t="s">
        <v>14</v>
      </c>
      <c r="K2744" t="s">
        <v>14</v>
      </c>
      <c r="L2744">
        <f>Table1[[#This Row],[Date resolved]]-Table1[[#This Row],[Date received]]</f>
        <v>4</v>
      </c>
      <c r="M2744">
        <f>YEAR(Table1[[#This Row],[Date received]])</f>
        <v>2015</v>
      </c>
      <c r="N2744" t="str">
        <f>_xlfn.CONCAT("Q",_xlfn.CEILING.MATH(MONTH(Table1[[#This Row],[Date received]])/3))</f>
        <v>Q2</v>
      </c>
    </row>
    <row r="2745" spans="1:14" x14ac:dyDescent="0.3">
      <c r="A2745">
        <v>1207741</v>
      </c>
      <c r="B2745" t="s">
        <v>38</v>
      </c>
      <c r="C2745" t="s">
        <v>26</v>
      </c>
      <c r="D2745" t="s">
        <v>27</v>
      </c>
      <c r="E2745" t="s">
        <v>85</v>
      </c>
      <c r="F2745" t="str">
        <f>_xlfn.XLOOKUP(E2745,State_Code_Name!$C$2:$C$52,State_Code_Name!$B$2:$B$52)</f>
        <v>Wisconsin</v>
      </c>
      <c r="G2745" t="s">
        <v>19</v>
      </c>
      <c r="H2745" s="15">
        <v>42028</v>
      </c>
      <c r="I2745" s="15">
        <v>42030</v>
      </c>
      <c r="J2745" t="s">
        <v>14</v>
      </c>
      <c r="K2745" t="s">
        <v>15</v>
      </c>
      <c r="L2745">
        <f>Table1[[#This Row],[Date resolved]]-Table1[[#This Row],[Date received]]</f>
        <v>2</v>
      </c>
      <c r="M2745">
        <f>YEAR(Table1[[#This Row],[Date received]])</f>
        <v>2015</v>
      </c>
      <c r="N2745" t="str">
        <f>_xlfn.CONCAT("Q",_xlfn.CEILING.MATH(MONTH(Table1[[#This Row],[Date received]])/3))</f>
        <v>Q1</v>
      </c>
    </row>
    <row r="2746" spans="1:14" x14ac:dyDescent="0.3">
      <c r="A2746">
        <v>1832843</v>
      </c>
      <c r="B2746" t="s">
        <v>81</v>
      </c>
      <c r="C2746" t="s">
        <v>36</v>
      </c>
      <c r="D2746" t="s">
        <v>112</v>
      </c>
      <c r="E2746" t="s">
        <v>12</v>
      </c>
      <c r="F2746" t="str">
        <f>_xlfn.XLOOKUP(E2746,State_Code_Name!$C$2:$C$52,State_Code_Name!$B$2:$B$52)</f>
        <v>Virginia</v>
      </c>
      <c r="G2746" t="s">
        <v>19</v>
      </c>
      <c r="H2746" s="15">
        <v>42444</v>
      </c>
      <c r="I2746" s="15">
        <v>42444</v>
      </c>
      <c r="J2746" t="s">
        <v>14</v>
      </c>
      <c r="K2746" t="s">
        <v>15</v>
      </c>
      <c r="L2746">
        <f>Table1[[#This Row],[Date resolved]]-Table1[[#This Row],[Date received]]</f>
        <v>0</v>
      </c>
      <c r="M2746">
        <f>YEAR(Table1[[#This Row],[Date received]])</f>
        <v>2016</v>
      </c>
      <c r="N2746" t="str">
        <f>_xlfn.CONCAT("Q",_xlfn.CEILING.MATH(MONTH(Table1[[#This Row],[Date received]])/3))</f>
        <v>Q1</v>
      </c>
    </row>
    <row r="2747" spans="1:14" x14ac:dyDescent="0.3">
      <c r="A2747">
        <v>496030</v>
      </c>
      <c r="B2747" t="s">
        <v>69</v>
      </c>
      <c r="C2747" t="s">
        <v>26</v>
      </c>
      <c r="D2747" t="s">
        <v>27</v>
      </c>
      <c r="E2747" t="s">
        <v>22</v>
      </c>
      <c r="F2747" t="str">
        <f>_xlfn.XLOOKUP(E2747,State_Code_Name!$C$2:$C$52,State_Code_Name!$B$2:$B$52)</f>
        <v>New York</v>
      </c>
      <c r="G2747" t="s">
        <v>19</v>
      </c>
      <c r="H2747" s="15">
        <v>41505</v>
      </c>
      <c r="I2747" s="15">
        <v>41506</v>
      </c>
      <c r="J2747" t="s">
        <v>14</v>
      </c>
      <c r="K2747" t="s">
        <v>15</v>
      </c>
      <c r="L2747">
        <f>Table1[[#This Row],[Date resolved]]-Table1[[#This Row],[Date received]]</f>
        <v>1</v>
      </c>
      <c r="M2747">
        <f>YEAR(Table1[[#This Row],[Date received]])</f>
        <v>2013</v>
      </c>
      <c r="N2747" t="str">
        <f>_xlfn.CONCAT("Q",_xlfn.CEILING.MATH(MONTH(Table1[[#This Row],[Date received]])/3))</f>
        <v>Q3</v>
      </c>
    </row>
    <row r="2748" spans="1:14" x14ac:dyDescent="0.3">
      <c r="A2748">
        <v>1463618</v>
      </c>
      <c r="B2748" t="s">
        <v>69</v>
      </c>
      <c r="C2748" t="s">
        <v>26</v>
      </c>
      <c r="D2748" t="s">
        <v>27</v>
      </c>
      <c r="E2748" t="s">
        <v>66</v>
      </c>
      <c r="F2748" t="str">
        <f>_xlfn.XLOOKUP(E2748,State_Code_Name!$C$2:$C$52,State_Code_Name!$B$2:$B$52)</f>
        <v>Michigan</v>
      </c>
      <c r="G2748" t="s">
        <v>19</v>
      </c>
      <c r="H2748" s="15">
        <v>42196</v>
      </c>
      <c r="I2748" s="15">
        <v>42196</v>
      </c>
      <c r="J2748" t="s">
        <v>14</v>
      </c>
      <c r="K2748" t="s">
        <v>15</v>
      </c>
      <c r="L2748">
        <f>Table1[[#This Row],[Date resolved]]-Table1[[#This Row],[Date received]]</f>
        <v>0</v>
      </c>
      <c r="M2748">
        <f>YEAR(Table1[[#This Row],[Date received]])</f>
        <v>2015</v>
      </c>
      <c r="N2748" t="str">
        <f>_xlfn.CONCAT("Q",_xlfn.CEILING.MATH(MONTH(Table1[[#This Row],[Date received]])/3))</f>
        <v>Q3</v>
      </c>
    </row>
    <row r="2749" spans="1:14" x14ac:dyDescent="0.3">
      <c r="A2749">
        <v>2108571</v>
      </c>
      <c r="B2749" t="s">
        <v>297</v>
      </c>
      <c r="C2749" t="s">
        <v>531</v>
      </c>
      <c r="D2749" t="s">
        <v>532</v>
      </c>
      <c r="E2749" t="s">
        <v>31</v>
      </c>
      <c r="F2749" t="str">
        <f>_xlfn.XLOOKUP(E2749,State_Code_Name!$C$2:$C$52,State_Code_Name!$B$2:$B$52)</f>
        <v>Texas</v>
      </c>
      <c r="G2749" t="s">
        <v>19</v>
      </c>
      <c r="H2749" s="15">
        <v>42627</v>
      </c>
      <c r="I2749" s="15">
        <v>42627</v>
      </c>
      <c r="J2749" t="s">
        <v>14</v>
      </c>
      <c r="K2749" t="s">
        <v>15</v>
      </c>
      <c r="L2749">
        <f>Table1[[#This Row],[Date resolved]]-Table1[[#This Row],[Date received]]</f>
        <v>0</v>
      </c>
      <c r="M2749">
        <f>YEAR(Table1[[#This Row],[Date received]])</f>
        <v>2016</v>
      </c>
      <c r="N2749" t="str">
        <f>_xlfn.CONCAT("Q",_xlfn.CEILING.MATH(MONTH(Table1[[#This Row],[Date received]])/3))</f>
        <v>Q3</v>
      </c>
    </row>
    <row r="2750" spans="1:14" x14ac:dyDescent="0.3">
      <c r="A2750">
        <v>1883561</v>
      </c>
      <c r="B2750" t="s">
        <v>1117</v>
      </c>
      <c r="C2750" t="s">
        <v>876</v>
      </c>
      <c r="D2750" t="s">
        <v>877</v>
      </c>
      <c r="E2750" t="s">
        <v>176</v>
      </c>
      <c r="F2750" t="str">
        <f>_xlfn.XLOOKUP(E2750,State_Code_Name!$C$2:$C$52,State_Code_Name!$B$2:$B$52)</f>
        <v>District of Columbia</v>
      </c>
      <c r="G2750" t="s">
        <v>19</v>
      </c>
      <c r="H2750" s="15">
        <v>42477</v>
      </c>
      <c r="I2750" s="15">
        <v>42509</v>
      </c>
      <c r="J2750" t="s">
        <v>14</v>
      </c>
      <c r="K2750" t="s">
        <v>15</v>
      </c>
      <c r="L2750">
        <f>Table1[[#This Row],[Date resolved]]-Table1[[#This Row],[Date received]]</f>
        <v>32</v>
      </c>
      <c r="M2750">
        <f>YEAR(Table1[[#This Row],[Date received]])</f>
        <v>2016</v>
      </c>
      <c r="N2750" t="str">
        <f>_xlfn.CONCAT("Q",_xlfn.CEILING.MATH(MONTH(Table1[[#This Row],[Date received]])/3))</f>
        <v>Q2</v>
      </c>
    </row>
    <row r="2751" spans="1:14" x14ac:dyDescent="0.3">
      <c r="A2751">
        <v>1955484</v>
      </c>
      <c r="B2751" t="s">
        <v>181</v>
      </c>
      <c r="C2751" t="s">
        <v>32</v>
      </c>
      <c r="D2751" t="s">
        <v>41</v>
      </c>
      <c r="E2751" t="s">
        <v>35</v>
      </c>
      <c r="F2751" t="str">
        <f>_xlfn.XLOOKUP(E2751,State_Code_Name!$C$2:$C$52,State_Code_Name!$B$2:$B$52)</f>
        <v>Florida</v>
      </c>
      <c r="G2751" t="s">
        <v>13</v>
      </c>
      <c r="H2751" s="15">
        <v>42527</v>
      </c>
      <c r="I2751" s="15">
        <v>42527</v>
      </c>
      <c r="J2751" t="s">
        <v>14</v>
      </c>
      <c r="K2751" t="s">
        <v>15</v>
      </c>
      <c r="L2751">
        <f>Table1[[#This Row],[Date resolved]]-Table1[[#This Row],[Date received]]</f>
        <v>0</v>
      </c>
      <c r="M2751">
        <f>YEAR(Table1[[#This Row],[Date received]])</f>
        <v>2016</v>
      </c>
      <c r="N2751" t="str">
        <f>_xlfn.CONCAT("Q",_xlfn.CEILING.MATH(MONTH(Table1[[#This Row],[Date received]])/3))</f>
        <v>Q2</v>
      </c>
    </row>
    <row r="2752" spans="1:14" x14ac:dyDescent="0.3">
      <c r="A2752">
        <v>1932224</v>
      </c>
      <c r="B2752" t="s">
        <v>141</v>
      </c>
      <c r="C2752" t="s">
        <v>26</v>
      </c>
      <c r="D2752" t="s">
        <v>27</v>
      </c>
      <c r="E2752" t="s">
        <v>18</v>
      </c>
      <c r="F2752" t="str">
        <f>_xlfn.XLOOKUP(E2752,State_Code_Name!$C$2:$C$52,State_Code_Name!$B$2:$B$52)</f>
        <v>California</v>
      </c>
      <c r="G2752" t="s">
        <v>13</v>
      </c>
      <c r="H2752" s="15">
        <v>42509</v>
      </c>
      <c r="I2752" s="15">
        <v>42510</v>
      </c>
      <c r="J2752" t="s">
        <v>14</v>
      </c>
      <c r="K2752" t="s">
        <v>15</v>
      </c>
      <c r="L2752">
        <f>Table1[[#This Row],[Date resolved]]-Table1[[#This Row],[Date received]]</f>
        <v>1</v>
      </c>
      <c r="M2752">
        <f>YEAR(Table1[[#This Row],[Date received]])</f>
        <v>2016</v>
      </c>
      <c r="N2752" t="str">
        <f>_xlfn.CONCAT("Q",_xlfn.CEILING.MATH(MONTH(Table1[[#This Row],[Date received]])/3))</f>
        <v>Q2</v>
      </c>
    </row>
    <row r="2753" spans="1:14" x14ac:dyDescent="0.3">
      <c r="A2753">
        <v>1048343</v>
      </c>
      <c r="B2753" t="s">
        <v>50</v>
      </c>
      <c r="C2753" t="s">
        <v>9</v>
      </c>
      <c r="D2753" t="s">
        <v>183</v>
      </c>
      <c r="E2753" t="s">
        <v>18</v>
      </c>
      <c r="F2753" t="str">
        <f>_xlfn.XLOOKUP(E2753,State_Code_Name!$C$2:$C$52,State_Code_Name!$B$2:$B$52)</f>
        <v>California</v>
      </c>
      <c r="G2753" t="s">
        <v>19</v>
      </c>
      <c r="H2753" s="15">
        <v>41910</v>
      </c>
      <c r="I2753" s="15">
        <v>41933</v>
      </c>
      <c r="J2753" t="s">
        <v>14</v>
      </c>
      <c r="K2753" t="s">
        <v>14</v>
      </c>
      <c r="L2753">
        <f>Table1[[#This Row],[Date resolved]]-Table1[[#This Row],[Date received]]</f>
        <v>23</v>
      </c>
      <c r="M2753">
        <f>YEAR(Table1[[#This Row],[Date received]])</f>
        <v>2014</v>
      </c>
      <c r="N2753" t="str">
        <f>_xlfn.CONCAT("Q",_xlfn.CEILING.MATH(MONTH(Table1[[#This Row],[Date received]])/3))</f>
        <v>Q3</v>
      </c>
    </row>
    <row r="2754" spans="1:14" x14ac:dyDescent="0.3">
      <c r="A2754">
        <v>489413</v>
      </c>
      <c r="B2754" t="s">
        <v>990</v>
      </c>
      <c r="C2754" t="s">
        <v>26</v>
      </c>
      <c r="D2754" t="s">
        <v>159</v>
      </c>
      <c r="E2754" t="s">
        <v>22</v>
      </c>
      <c r="F2754" t="str">
        <f>_xlfn.XLOOKUP(E2754,State_Code_Name!$C$2:$C$52,State_Code_Name!$B$2:$B$52)</f>
        <v>New York</v>
      </c>
      <c r="G2754" t="s">
        <v>19</v>
      </c>
      <c r="H2754" s="15">
        <v>41500</v>
      </c>
      <c r="I2754" s="15">
        <v>41501</v>
      </c>
      <c r="J2754" t="s">
        <v>14</v>
      </c>
      <c r="K2754" t="s">
        <v>14</v>
      </c>
      <c r="L2754">
        <f>Table1[[#This Row],[Date resolved]]-Table1[[#This Row],[Date received]]</f>
        <v>1</v>
      </c>
      <c r="M2754">
        <f>YEAR(Table1[[#This Row],[Date received]])</f>
        <v>2013</v>
      </c>
      <c r="N2754" t="str">
        <f>_xlfn.CONCAT("Q",_xlfn.CEILING.MATH(MONTH(Table1[[#This Row],[Date received]])/3))</f>
        <v>Q3</v>
      </c>
    </row>
    <row r="2755" spans="1:14" x14ac:dyDescent="0.3">
      <c r="A2755">
        <v>1374964</v>
      </c>
      <c r="B2755" t="s">
        <v>58</v>
      </c>
      <c r="C2755" t="s">
        <v>879</v>
      </c>
      <c r="D2755" t="s">
        <v>880</v>
      </c>
      <c r="E2755" t="s">
        <v>66</v>
      </c>
      <c r="F2755" t="str">
        <f>_xlfn.XLOOKUP(E2755,State_Code_Name!$C$2:$C$52,State_Code_Name!$B$2:$B$52)</f>
        <v>Michigan</v>
      </c>
      <c r="G2755" t="s">
        <v>57</v>
      </c>
      <c r="H2755" s="15">
        <v>42138</v>
      </c>
      <c r="I2755" s="15">
        <v>42142</v>
      </c>
      <c r="J2755" t="s">
        <v>14</v>
      </c>
      <c r="K2755" t="s">
        <v>15</v>
      </c>
      <c r="L2755">
        <f>Table1[[#This Row],[Date resolved]]-Table1[[#This Row],[Date received]]</f>
        <v>4</v>
      </c>
      <c r="M2755">
        <f>YEAR(Table1[[#This Row],[Date received]])</f>
        <v>2015</v>
      </c>
      <c r="N2755" t="str">
        <f>_xlfn.CONCAT("Q",_xlfn.CEILING.MATH(MONTH(Table1[[#This Row],[Date received]])/3))</f>
        <v>Q2</v>
      </c>
    </row>
    <row r="2756" spans="1:14" x14ac:dyDescent="0.3">
      <c r="A2756">
        <v>368422</v>
      </c>
      <c r="B2756" t="s">
        <v>11</v>
      </c>
      <c r="C2756" t="s">
        <v>26</v>
      </c>
      <c r="D2756" t="s">
        <v>78</v>
      </c>
      <c r="E2756" t="s">
        <v>59</v>
      </c>
      <c r="F2756" t="str">
        <f>_xlfn.XLOOKUP(E2756,State_Code_Name!$C$2:$C$52,State_Code_Name!$B$2:$B$52)</f>
        <v>Illinois</v>
      </c>
      <c r="G2756" t="s">
        <v>19</v>
      </c>
      <c r="H2756" s="15">
        <v>41361</v>
      </c>
      <c r="I2756" s="15">
        <v>41362</v>
      </c>
      <c r="J2756" t="s">
        <v>14</v>
      </c>
      <c r="K2756" t="s">
        <v>15</v>
      </c>
      <c r="L2756">
        <f>Table1[[#This Row],[Date resolved]]-Table1[[#This Row],[Date received]]</f>
        <v>1</v>
      </c>
      <c r="M2756">
        <f>YEAR(Table1[[#This Row],[Date received]])</f>
        <v>2013</v>
      </c>
      <c r="N2756" t="str">
        <f>_xlfn.CONCAT("Q",_xlfn.CEILING.MATH(MONTH(Table1[[#This Row],[Date received]])/3))</f>
        <v>Q1</v>
      </c>
    </row>
    <row r="2757" spans="1:14" x14ac:dyDescent="0.3">
      <c r="A2757">
        <v>553635</v>
      </c>
      <c r="B2757" t="s">
        <v>11</v>
      </c>
      <c r="C2757" t="s">
        <v>36</v>
      </c>
      <c r="D2757" t="s">
        <v>112</v>
      </c>
      <c r="E2757" t="s">
        <v>35</v>
      </c>
      <c r="F2757" t="str">
        <f>_xlfn.XLOOKUP(E2757,State_Code_Name!$C$2:$C$52,State_Code_Name!$B$2:$B$52)</f>
        <v>Florida</v>
      </c>
      <c r="G2757" t="s">
        <v>57</v>
      </c>
      <c r="H2757" s="15">
        <v>41554</v>
      </c>
      <c r="I2757" s="15">
        <v>41554</v>
      </c>
      <c r="J2757" t="s">
        <v>14</v>
      </c>
      <c r="K2757" t="s">
        <v>15</v>
      </c>
      <c r="L2757">
        <f>Table1[[#This Row],[Date resolved]]-Table1[[#This Row],[Date received]]</f>
        <v>0</v>
      </c>
      <c r="M2757">
        <f>YEAR(Table1[[#This Row],[Date received]])</f>
        <v>2013</v>
      </c>
      <c r="N2757" t="str">
        <f>_xlfn.CONCAT("Q",_xlfn.CEILING.MATH(MONTH(Table1[[#This Row],[Date received]])/3))</f>
        <v>Q4</v>
      </c>
    </row>
    <row r="2758" spans="1:14" x14ac:dyDescent="0.3">
      <c r="A2758">
        <v>1230532</v>
      </c>
      <c r="B2758" t="s">
        <v>54</v>
      </c>
      <c r="C2758" t="s">
        <v>52</v>
      </c>
      <c r="D2758" t="s">
        <v>96</v>
      </c>
      <c r="E2758" t="s">
        <v>114</v>
      </c>
      <c r="F2758" t="str">
        <f>_xlfn.XLOOKUP(E2758,State_Code_Name!$C$2:$C$52,State_Code_Name!$B$2:$B$52)</f>
        <v>South Carolina</v>
      </c>
      <c r="G2758" t="s">
        <v>19</v>
      </c>
      <c r="H2758" s="15">
        <v>42043</v>
      </c>
      <c r="I2758" s="15">
        <v>42046</v>
      </c>
      <c r="J2758" t="s">
        <v>14</v>
      </c>
      <c r="K2758" t="s">
        <v>15</v>
      </c>
      <c r="L2758">
        <f>Table1[[#This Row],[Date resolved]]-Table1[[#This Row],[Date received]]</f>
        <v>3</v>
      </c>
      <c r="M2758">
        <f>YEAR(Table1[[#This Row],[Date received]])</f>
        <v>2015</v>
      </c>
      <c r="N2758" t="str">
        <f>_xlfn.CONCAT("Q",_xlfn.CEILING.MATH(MONTH(Table1[[#This Row],[Date received]])/3))</f>
        <v>Q1</v>
      </c>
    </row>
    <row r="2759" spans="1:14" x14ac:dyDescent="0.3">
      <c r="A2759">
        <v>1204896</v>
      </c>
      <c r="B2759" t="s">
        <v>993</v>
      </c>
      <c r="C2759" t="s">
        <v>9</v>
      </c>
      <c r="D2759" t="s">
        <v>132</v>
      </c>
      <c r="E2759" t="s">
        <v>46</v>
      </c>
      <c r="F2759" t="str">
        <f>_xlfn.XLOOKUP(E2759,State_Code_Name!$C$2:$C$52,State_Code_Name!$B$2:$B$52)</f>
        <v>Pennsylvania</v>
      </c>
      <c r="G2759" t="s">
        <v>19</v>
      </c>
      <c r="H2759" s="15">
        <v>42026</v>
      </c>
      <c r="I2759" s="15">
        <v>42026</v>
      </c>
      <c r="J2759" t="s">
        <v>14</v>
      </c>
      <c r="K2759" t="s">
        <v>15</v>
      </c>
      <c r="L2759">
        <f>Table1[[#This Row],[Date resolved]]-Table1[[#This Row],[Date received]]</f>
        <v>0</v>
      </c>
      <c r="M2759">
        <f>YEAR(Table1[[#This Row],[Date received]])</f>
        <v>2015</v>
      </c>
      <c r="N2759" t="str">
        <f>_xlfn.CONCAT("Q",_xlfn.CEILING.MATH(MONTH(Table1[[#This Row],[Date received]])/3))</f>
        <v>Q1</v>
      </c>
    </row>
    <row r="2760" spans="1:14" x14ac:dyDescent="0.3">
      <c r="A2760">
        <v>2063891</v>
      </c>
      <c r="B2760" t="s">
        <v>97</v>
      </c>
      <c r="C2760" t="s">
        <v>52</v>
      </c>
      <c r="D2760" t="s">
        <v>76</v>
      </c>
      <c r="E2760" t="s">
        <v>121</v>
      </c>
      <c r="F2760" t="str">
        <f>_xlfn.XLOOKUP(E2760,State_Code_Name!$C$2:$C$52,State_Code_Name!$B$2:$B$52)</f>
        <v>Oregon</v>
      </c>
      <c r="G2760" t="s">
        <v>13</v>
      </c>
      <c r="H2760" s="15">
        <v>42597</v>
      </c>
      <c r="I2760" s="15">
        <v>42597</v>
      </c>
      <c r="J2760" t="s">
        <v>14</v>
      </c>
      <c r="K2760" t="s">
        <v>15</v>
      </c>
      <c r="L2760">
        <f>Table1[[#This Row],[Date resolved]]-Table1[[#This Row],[Date received]]</f>
        <v>0</v>
      </c>
      <c r="M2760">
        <f>YEAR(Table1[[#This Row],[Date received]])</f>
        <v>2016</v>
      </c>
      <c r="N2760" t="str">
        <f>_xlfn.CONCAT("Q",_xlfn.CEILING.MATH(MONTH(Table1[[#This Row],[Date received]])/3))</f>
        <v>Q3</v>
      </c>
    </row>
    <row r="2761" spans="1:14" x14ac:dyDescent="0.3">
      <c r="A2761">
        <v>1146183</v>
      </c>
      <c r="B2761" t="s">
        <v>47</v>
      </c>
      <c r="C2761" t="s">
        <v>26</v>
      </c>
      <c r="D2761" t="s">
        <v>27</v>
      </c>
      <c r="E2761" t="s">
        <v>42</v>
      </c>
      <c r="F2761" t="str">
        <f>_xlfn.XLOOKUP(E2761,State_Code_Name!$C$2:$C$52,State_Code_Name!$B$2:$B$52)</f>
        <v>North Carolina</v>
      </c>
      <c r="G2761" t="s">
        <v>19</v>
      </c>
      <c r="H2761" s="15">
        <v>41980</v>
      </c>
      <c r="I2761" s="15">
        <v>41983</v>
      </c>
      <c r="J2761" t="s">
        <v>14</v>
      </c>
      <c r="K2761" t="s">
        <v>15</v>
      </c>
      <c r="L2761">
        <f>Table1[[#This Row],[Date resolved]]-Table1[[#This Row],[Date received]]</f>
        <v>3</v>
      </c>
      <c r="M2761">
        <f>YEAR(Table1[[#This Row],[Date received]])</f>
        <v>2014</v>
      </c>
      <c r="N2761" t="str">
        <f>_xlfn.CONCAT("Q",_xlfn.CEILING.MATH(MONTH(Table1[[#This Row],[Date received]])/3))</f>
        <v>Q4</v>
      </c>
    </row>
    <row r="2762" spans="1:14" x14ac:dyDescent="0.3">
      <c r="A2762">
        <v>1814339</v>
      </c>
      <c r="B2762" t="s">
        <v>221</v>
      </c>
      <c r="C2762" t="s">
        <v>16</v>
      </c>
      <c r="D2762" t="s">
        <v>17</v>
      </c>
      <c r="E2762" t="s">
        <v>18</v>
      </c>
      <c r="F2762" t="str">
        <f>_xlfn.XLOOKUP(E2762,State_Code_Name!$C$2:$C$52,State_Code_Name!$B$2:$B$52)</f>
        <v>California</v>
      </c>
      <c r="G2762" t="s">
        <v>19</v>
      </c>
      <c r="H2762" s="15">
        <v>42431</v>
      </c>
      <c r="I2762" s="15">
        <v>42431</v>
      </c>
      <c r="J2762" t="s">
        <v>14</v>
      </c>
      <c r="K2762" t="s">
        <v>15</v>
      </c>
      <c r="L2762">
        <f>Table1[[#This Row],[Date resolved]]-Table1[[#This Row],[Date received]]</f>
        <v>0</v>
      </c>
      <c r="M2762">
        <f>YEAR(Table1[[#This Row],[Date received]])</f>
        <v>2016</v>
      </c>
      <c r="N2762" t="str">
        <f>_xlfn.CONCAT("Q",_xlfn.CEILING.MATH(MONTH(Table1[[#This Row],[Date received]])/3))</f>
        <v>Q1</v>
      </c>
    </row>
    <row r="2763" spans="1:14" x14ac:dyDescent="0.3">
      <c r="A2763">
        <v>1637177</v>
      </c>
      <c r="B2763" t="s">
        <v>135</v>
      </c>
      <c r="C2763" t="s">
        <v>26</v>
      </c>
      <c r="D2763" t="s">
        <v>27</v>
      </c>
      <c r="E2763" t="s">
        <v>22</v>
      </c>
      <c r="F2763" t="str">
        <f>_xlfn.XLOOKUP(E2763,State_Code_Name!$C$2:$C$52,State_Code_Name!$B$2:$B$52)</f>
        <v>New York</v>
      </c>
      <c r="G2763" t="s">
        <v>19</v>
      </c>
      <c r="H2763" s="15">
        <v>42310</v>
      </c>
      <c r="I2763" s="15">
        <v>42310</v>
      </c>
      <c r="J2763" t="s">
        <v>14</v>
      </c>
      <c r="K2763" t="s">
        <v>15</v>
      </c>
      <c r="L2763">
        <f>Table1[[#This Row],[Date resolved]]-Table1[[#This Row],[Date received]]</f>
        <v>0</v>
      </c>
      <c r="M2763">
        <f>YEAR(Table1[[#This Row],[Date received]])</f>
        <v>2015</v>
      </c>
      <c r="N2763" t="str">
        <f>_xlfn.CONCAT("Q",_xlfn.CEILING.MATH(MONTH(Table1[[#This Row],[Date received]])/3))</f>
        <v>Q4</v>
      </c>
    </row>
    <row r="2764" spans="1:14" x14ac:dyDescent="0.3">
      <c r="A2764">
        <v>1547846</v>
      </c>
      <c r="B2764" t="s">
        <v>47</v>
      </c>
      <c r="C2764" t="s">
        <v>26</v>
      </c>
      <c r="D2764" t="s">
        <v>78</v>
      </c>
      <c r="E2764" t="s">
        <v>18</v>
      </c>
      <c r="F2764" t="str">
        <f>_xlfn.XLOOKUP(E2764,State_Code_Name!$C$2:$C$52,State_Code_Name!$B$2:$B$52)</f>
        <v>California</v>
      </c>
      <c r="G2764" t="s">
        <v>19</v>
      </c>
      <c r="H2764" s="15">
        <v>42248</v>
      </c>
      <c r="I2764" s="15">
        <v>42248</v>
      </c>
      <c r="J2764" t="s">
        <v>14</v>
      </c>
      <c r="K2764" t="s">
        <v>15</v>
      </c>
      <c r="L2764">
        <f>Table1[[#This Row],[Date resolved]]-Table1[[#This Row],[Date received]]</f>
        <v>0</v>
      </c>
      <c r="M2764">
        <f>YEAR(Table1[[#This Row],[Date received]])</f>
        <v>2015</v>
      </c>
      <c r="N2764" t="str">
        <f>_xlfn.CONCAT("Q",_xlfn.CEILING.MATH(MONTH(Table1[[#This Row],[Date received]])/3))</f>
        <v>Q3</v>
      </c>
    </row>
    <row r="2765" spans="1:14" x14ac:dyDescent="0.3">
      <c r="A2765">
        <v>1509808</v>
      </c>
      <c r="B2765" t="s">
        <v>54</v>
      </c>
      <c r="C2765" t="s">
        <v>52</v>
      </c>
      <c r="D2765" t="s">
        <v>76</v>
      </c>
      <c r="E2765" t="s">
        <v>18</v>
      </c>
      <c r="F2765" t="str">
        <f>_xlfn.XLOOKUP(E2765,State_Code_Name!$C$2:$C$52,State_Code_Name!$B$2:$B$52)</f>
        <v>California</v>
      </c>
      <c r="G2765" t="s">
        <v>19</v>
      </c>
      <c r="H2765" s="15">
        <v>42224</v>
      </c>
      <c r="I2765" s="15">
        <v>42226</v>
      </c>
      <c r="J2765" t="s">
        <v>14</v>
      </c>
      <c r="K2765" t="s">
        <v>15</v>
      </c>
      <c r="L2765">
        <f>Table1[[#This Row],[Date resolved]]-Table1[[#This Row],[Date received]]</f>
        <v>2</v>
      </c>
      <c r="M2765">
        <f>YEAR(Table1[[#This Row],[Date received]])</f>
        <v>2015</v>
      </c>
      <c r="N2765" t="str">
        <f>_xlfn.CONCAT("Q",_xlfn.CEILING.MATH(MONTH(Table1[[#This Row],[Date received]])/3))</f>
        <v>Q3</v>
      </c>
    </row>
    <row r="2766" spans="1:14" x14ac:dyDescent="0.3">
      <c r="A2766">
        <v>558500</v>
      </c>
      <c r="B2766" t="s">
        <v>73</v>
      </c>
      <c r="C2766" t="s">
        <v>26</v>
      </c>
      <c r="D2766" t="s">
        <v>27</v>
      </c>
      <c r="E2766" t="s">
        <v>114</v>
      </c>
      <c r="F2766" t="str">
        <f>_xlfn.XLOOKUP(E2766,State_Code_Name!$C$2:$C$52,State_Code_Name!$B$2:$B$52)</f>
        <v>South Carolina</v>
      </c>
      <c r="G2766" t="s">
        <v>19</v>
      </c>
      <c r="H2766" s="15">
        <v>41561</v>
      </c>
      <c r="I2766" s="15">
        <v>41562</v>
      </c>
      <c r="J2766" t="s">
        <v>14</v>
      </c>
      <c r="K2766" t="s">
        <v>15</v>
      </c>
      <c r="L2766">
        <f>Table1[[#This Row],[Date resolved]]-Table1[[#This Row],[Date received]]</f>
        <v>1</v>
      </c>
      <c r="M2766">
        <f>YEAR(Table1[[#This Row],[Date received]])</f>
        <v>2013</v>
      </c>
      <c r="N2766" t="str">
        <f>_xlfn.CONCAT("Q",_xlfn.CEILING.MATH(MONTH(Table1[[#This Row],[Date received]])/3))</f>
        <v>Q4</v>
      </c>
    </row>
    <row r="2767" spans="1:14" x14ac:dyDescent="0.3">
      <c r="A2767">
        <v>2020256</v>
      </c>
      <c r="B2767" t="s">
        <v>38</v>
      </c>
      <c r="C2767" t="s">
        <v>16</v>
      </c>
      <c r="D2767" t="s">
        <v>20</v>
      </c>
      <c r="E2767" t="s">
        <v>46</v>
      </c>
      <c r="F2767" t="str">
        <f>_xlfn.XLOOKUP(E2767,State_Code_Name!$C$2:$C$52,State_Code_Name!$B$2:$B$52)</f>
        <v>Pennsylvania</v>
      </c>
      <c r="G2767" t="s">
        <v>19</v>
      </c>
      <c r="H2767" s="15">
        <v>42570</v>
      </c>
      <c r="I2767" s="15">
        <v>42570</v>
      </c>
      <c r="J2767" t="s">
        <v>14</v>
      </c>
      <c r="K2767" t="s">
        <v>15</v>
      </c>
      <c r="L2767">
        <f>Table1[[#This Row],[Date resolved]]-Table1[[#This Row],[Date received]]</f>
        <v>0</v>
      </c>
      <c r="M2767">
        <f>YEAR(Table1[[#This Row],[Date received]])</f>
        <v>2016</v>
      </c>
      <c r="N2767" t="str">
        <f>_xlfn.CONCAT("Q",_xlfn.CEILING.MATH(MONTH(Table1[[#This Row],[Date received]])/3))</f>
        <v>Q3</v>
      </c>
    </row>
    <row r="2768" spans="1:14" x14ac:dyDescent="0.3">
      <c r="A2768">
        <v>1025403</v>
      </c>
      <c r="B2768" t="s">
        <v>92</v>
      </c>
      <c r="C2768" t="s">
        <v>9</v>
      </c>
      <c r="D2768" t="s">
        <v>10</v>
      </c>
      <c r="E2768" t="s">
        <v>176</v>
      </c>
      <c r="F2768" t="str">
        <f>_xlfn.XLOOKUP(E2768,State_Code_Name!$C$2:$C$52,State_Code_Name!$B$2:$B$52)</f>
        <v>District of Columbia</v>
      </c>
      <c r="G2768" t="s">
        <v>19</v>
      </c>
      <c r="H2768" s="15">
        <v>41893</v>
      </c>
      <c r="I2768" s="15">
        <v>41893</v>
      </c>
      <c r="J2768" t="s">
        <v>14</v>
      </c>
      <c r="K2768" t="s">
        <v>15</v>
      </c>
      <c r="L2768">
        <f>Table1[[#This Row],[Date resolved]]-Table1[[#This Row],[Date received]]</f>
        <v>0</v>
      </c>
      <c r="M2768">
        <f>YEAR(Table1[[#This Row],[Date received]])</f>
        <v>2014</v>
      </c>
      <c r="N2768" t="str">
        <f>_xlfn.CONCAT("Q",_xlfn.CEILING.MATH(MONTH(Table1[[#This Row],[Date received]])/3))</f>
        <v>Q3</v>
      </c>
    </row>
    <row r="2769" spans="1:14" x14ac:dyDescent="0.3">
      <c r="A2769">
        <v>357766</v>
      </c>
      <c r="B2769" t="s">
        <v>240</v>
      </c>
      <c r="C2769" t="s">
        <v>61</v>
      </c>
      <c r="D2769" t="s">
        <v>62</v>
      </c>
      <c r="E2769" t="s">
        <v>25</v>
      </c>
      <c r="F2769" t="str">
        <f>_xlfn.XLOOKUP(E2769,State_Code_Name!$C$2:$C$52,State_Code_Name!$B$2:$B$52)</f>
        <v>Georgia</v>
      </c>
      <c r="G2769" t="s">
        <v>19</v>
      </c>
      <c r="H2769" s="15">
        <v>41348</v>
      </c>
      <c r="I2769" s="15">
        <v>41352</v>
      </c>
      <c r="J2769" t="s">
        <v>14</v>
      </c>
      <c r="K2769" t="s">
        <v>15</v>
      </c>
      <c r="L2769">
        <f>Table1[[#This Row],[Date resolved]]-Table1[[#This Row],[Date received]]</f>
        <v>4</v>
      </c>
      <c r="M2769">
        <f>YEAR(Table1[[#This Row],[Date received]])</f>
        <v>2013</v>
      </c>
      <c r="N2769" t="str">
        <f>_xlfn.CONCAT("Q",_xlfn.CEILING.MATH(MONTH(Table1[[#This Row],[Date received]])/3))</f>
        <v>Q1</v>
      </c>
    </row>
    <row r="2770" spans="1:14" x14ac:dyDescent="0.3">
      <c r="A2770">
        <v>2013993</v>
      </c>
      <c r="B2770" t="s">
        <v>329</v>
      </c>
      <c r="C2770" t="s">
        <v>32</v>
      </c>
      <c r="D2770" t="s">
        <v>41</v>
      </c>
      <c r="E2770" t="s">
        <v>31</v>
      </c>
      <c r="F2770" t="str">
        <f>_xlfn.XLOOKUP(E2770,State_Code_Name!$C$2:$C$52,State_Code_Name!$B$2:$B$52)</f>
        <v>Texas</v>
      </c>
      <c r="G2770" t="s">
        <v>19</v>
      </c>
      <c r="H2770" s="15">
        <v>42567</v>
      </c>
      <c r="I2770" s="15">
        <v>42567</v>
      </c>
      <c r="J2770" t="s">
        <v>14</v>
      </c>
      <c r="K2770" t="s">
        <v>15</v>
      </c>
      <c r="L2770">
        <f>Table1[[#This Row],[Date resolved]]-Table1[[#This Row],[Date received]]</f>
        <v>0</v>
      </c>
      <c r="M2770">
        <f>YEAR(Table1[[#This Row],[Date received]])</f>
        <v>2016</v>
      </c>
      <c r="N2770" t="str">
        <f>_xlfn.CONCAT("Q",_xlfn.CEILING.MATH(MONTH(Table1[[#This Row],[Date received]])/3))</f>
        <v>Q3</v>
      </c>
    </row>
    <row r="2771" spans="1:14" x14ac:dyDescent="0.3">
      <c r="A2771">
        <v>1767427</v>
      </c>
      <c r="B2771" t="s">
        <v>169</v>
      </c>
      <c r="C2771" t="s">
        <v>36</v>
      </c>
      <c r="D2771" t="s">
        <v>80</v>
      </c>
      <c r="E2771" t="s">
        <v>126</v>
      </c>
      <c r="F2771" t="str">
        <f>_xlfn.XLOOKUP(E2771,State_Code_Name!$C$2:$C$52,State_Code_Name!$B$2:$B$52)</f>
        <v>Oklahoma</v>
      </c>
      <c r="G2771" t="s">
        <v>19</v>
      </c>
      <c r="H2771" s="15">
        <v>42401</v>
      </c>
      <c r="I2771" s="15">
        <v>42404</v>
      </c>
      <c r="J2771" t="s">
        <v>14</v>
      </c>
      <c r="K2771" t="s">
        <v>14</v>
      </c>
      <c r="L2771">
        <f>Table1[[#This Row],[Date resolved]]-Table1[[#This Row],[Date received]]</f>
        <v>3</v>
      </c>
      <c r="M2771">
        <f>YEAR(Table1[[#This Row],[Date received]])</f>
        <v>2016</v>
      </c>
      <c r="N2771" t="str">
        <f>_xlfn.CONCAT("Q",_xlfn.CEILING.MATH(MONTH(Table1[[#This Row],[Date received]])/3))</f>
        <v>Q1</v>
      </c>
    </row>
    <row r="2772" spans="1:14" x14ac:dyDescent="0.3">
      <c r="A2772">
        <v>1058555</v>
      </c>
      <c r="B2772" t="s">
        <v>54</v>
      </c>
      <c r="C2772" t="s">
        <v>52</v>
      </c>
      <c r="D2772" t="s">
        <v>96</v>
      </c>
      <c r="E2772" t="s">
        <v>42</v>
      </c>
      <c r="F2772" t="str">
        <f>_xlfn.XLOOKUP(E2772,State_Code_Name!$C$2:$C$52,State_Code_Name!$B$2:$B$52)</f>
        <v>North Carolina</v>
      </c>
      <c r="G2772" t="s">
        <v>19</v>
      </c>
      <c r="H2772" s="15">
        <v>41917</v>
      </c>
      <c r="I2772" s="15">
        <v>41917</v>
      </c>
      <c r="J2772" t="s">
        <v>14</v>
      </c>
      <c r="K2772" t="s">
        <v>15</v>
      </c>
      <c r="L2772">
        <f>Table1[[#This Row],[Date resolved]]-Table1[[#This Row],[Date received]]</f>
        <v>0</v>
      </c>
      <c r="M2772">
        <f>YEAR(Table1[[#This Row],[Date received]])</f>
        <v>2014</v>
      </c>
      <c r="N2772" t="str">
        <f>_xlfn.CONCAT("Q",_xlfn.CEILING.MATH(MONTH(Table1[[#This Row],[Date received]])/3))</f>
        <v>Q4</v>
      </c>
    </row>
    <row r="2773" spans="1:14" x14ac:dyDescent="0.3">
      <c r="A2773">
        <v>1649689</v>
      </c>
      <c r="B2773" t="s">
        <v>637</v>
      </c>
      <c r="C2773" t="s">
        <v>32</v>
      </c>
      <c r="D2773" t="s">
        <v>41</v>
      </c>
      <c r="E2773" t="s">
        <v>31</v>
      </c>
      <c r="F2773" t="str">
        <f>_xlfn.XLOOKUP(E2773,State_Code_Name!$C$2:$C$52,State_Code_Name!$B$2:$B$52)</f>
        <v>Texas</v>
      </c>
      <c r="G2773" t="s">
        <v>19</v>
      </c>
      <c r="H2773" s="15">
        <v>42318</v>
      </c>
      <c r="I2773" s="15">
        <v>42321</v>
      </c>
      <c r="J2773" t="s">
        <v>15</v>
      </c>
      <c r="K2773" t="s">
        <v>15</v>
      </c>
      <c r="L2773">
        <f>Table1[[#This Row],[Date resolved]]-Table1[[#This Row],[Date received]]</f>
        <v>3</v>
      </c>
      <c r="M2773">
        <f>YEAR(Table1[[#This Row],[Date received]])</f>
        <v>2015</v>
      </c>
      <c r="N2773" t="str">
        <f>_xlfn.CONCAT("Q",_xlfn.CEILING.MATH(MONTH(Table1[[#This Row],[Date received]])/3))</f>
        <v>Q4</v>
      </c>
    </row>
    <row r="2774" spans="1:14" x14ac:dyDescent="0.3">
      <c r="A2774">
        <v>558479</v>
      </c>
      <c r="B2774" t="s">
        <v>58</v>
      </c>
      <c r="C2774" t="s">
        <v>9</v>
      </c>
      <c r="D2774" t="s">
        <v>10</v>
      </c>
      <c r="E2774" t="s">
        <v>22</v>
      </c>
      <c r="F2774" t="str">
        <f>_xlfn.XLOOKUP(E2774,State_Code_Name!$C$2:$C$52,State_Code_Name!$B$2:$B$52)</f>
        <v>New York</v>
      </c>
      <c r="G2774" t="s">
        <v>19</v>
      </c>
      <c r="H2774" s="15">
        <v>41561</v>
      </c>
      <c r="I2774" s="15">
        <v>41565</v>
      </c>
      <c r="J2774" t="s">
        <v>14</v>
      </c>
      <c r="K2774" t="s">
        <v>14</v>
      </c>
      <c r="L2774">
        <f>Table1[[#This Row],[Date resolved]]-Table1[[#This Row],[Date received]]</f>
        <v>4</v>
      </c>
      <c r="M2774">
        <f>YEAR(Table1[[#This Row],[Date received]])</f>
        <v>2013</v>
      </c>
      <c r="N2774" t="str">
        <f>_xlfn.CONCAT("Q",_xlfn.CEILING.MATH(MONTH(Table1[[#This Row],[Date received]])/3))</f>
        <v>Q4</v>
      </c>
    </row>
    <row r="2775" spans="1:14" x14ac:dyDescent="0.3">
      <c r="A2775">
        <v>1697133</v>
      </c>
      <c r="B2775" t="s">
        <v>54</v>
      </c>
      <c r="C2775" t="s">
        <v>52</v>
      </c>
      <c r="D2775" t="s">
        <v>76</v>
      </c>
      <c r="E2775" t="s">
        <v>74</v>
      </c>
      <c r="F2775" t="str">
        <f>_xlfn.XLOOKUP(E2775,State_Code_Name!$C$2:$C$52,State_Code_Name!$B$2:$B$52)</f>
        <v>Tennessee</v>
      </c>
      <c r="G2775" t="s">
        <v>13</v>
      </c>
      <c r="H2775" s="15">
        <v>42353</v>
      </c>
      <c r="I2775" s="15">
        <v>42355</v>
      </c>
      <c r="J2775" t="s">
        <v>14</v>
      </c>
      <c r="K2775" t="s">
        <v>15</v>
      </c>
      <c r="L2775">
        <f>Table1[[#This Row],[Date resolved]]-Table1[[#This Row],[Date received]]</f>
        <v>2</v>
      </c>
      <c r="M2775">
        <f>YEAR(Table1[[#This Row],[Date received]])</f>
        <v>2015</v>
      </c>
      <c r="N2775" t="str">
        <f>_xlfn.CONCAT("Q",_xlfn.CEILING.MATH(MONTH(Table1[[#This Row],[Date received]])/3))</f>
        <v>Q4</v>
      </c>
    </row>
    <row r="2776" spans="1:14" x14ac:dyDescent="0.3">
      <c r="A2776">
        <v>1801142</v>
      </c>
      <c r="B2776" t="s">
        <v>808</v>
      </c>
      <c r="C2776" t="s">
        <v>32</v>
      </c>
      <c r="D2776" t="s">
        <v>161</v>
      </c>
      <c r="E2776" t="s">
        <v>100</v>
      </c>
      <c r="F2776" t="str">
        <f>_xlfn.XLOOKUP(E2776,State_Code_Name!$C$2:$C$52,State_Code_Name!$B$2:$B$52)</f>
        <v>Arizona</v>
      </c>
      <c r="G2776" t="s">
        <v>19</v>
      </c>
      <c r="H2776" s="15">
        <v>42423</v>
      </c>
      <c r="I2776" s="15">
        <v>42423</v>
      </c>
      <c r="J2776" t="s">
        <v>14</v>
      </c>
      <c r="K2776" t="s">
        <v>15</v>
      </c>
      <c r="L2776">
        <f>Table1[[#This Row],[Date resolved]]-Table1[[#This Row],[Date received]]</f>
        <v>0</v>
      </c>
      <c r="M2776">
        <f>YEAR(Table1[[#This Row],[Date received]])</f>
        <v>2016</v>
      </c>
      <c r="N2776" t="str">
        <f>_xlfn.CONCAT("Q",_xlfn.CEILING.MATH(MONTH(Table1[[#This Row],[Date received]])/3))</f>
        <v>Q1</v>
      </c>
    </row>
    <row r="2777" spans="1:14" x14ac:dyDescent="0.3">
      <c r="A2777">
        <v>537598</v>
      </c>
      <c r="B2777" t="s">
        <v>47</v>
      </c>
      <c r="C2777" t="s">
        <v>26</v>
      </c>
      <c r="D2777" t="s">
        <v>56</v>
      </c>
      <c r="E2777" t="s">
        <v>176</v>
      </c>
      <c r="F2777" t="str">
        <f>_xlfn.XLOOKUP(E2777,State_Code_Name!$C$2:$C$52,State_Code_Name!$B$2:$B$52)</f>
        <v>District of Columbia</v>
      </c>
      <c r="G2777" t="s">
        <v>305</v>
      </c>
      <c r="H2777" s="15">
        <v>41537</v>
      </c>
      <c r="I2777" s="15">
        <v>41540</v>
      </c>
      <c r="J2777" t="s">
        <v>14</v>
      </c>
      <c r="K2777" t="s">
        <v>15</v>
      </c>
      <c r="L2777">
        <f>Table1[[#This Row],[Date resolved]]-Table1[[#This Row],[Date received]]</f>
        <v>3</v>
      </c>
      <c r="M2777">
        <f>YEAR(Table1[[#This Row],[Date received]])</f>
        <v>2013</v>
      </c>
      <c r="N2777" t="str">
        <f>_xlfn.CONCAT("Q",_xlfn.CEILING.MATH(MONTH(Table1[[#This Row],[Date received]])/3))</f>
        <v>Q3</v>
      </c>
    </row>
    <row r="2778" spans="1:14" x14ac:dyDescent="0.3">
      <c r="A2778">
        <v>1097382</v>
      </c>
      <c r="B2778" t="s">
        <v>38</v>
      </c>
      <c r="C2778" t="s">
        <v>26</v>
      </c>
      <c r="D2778" t="s">
        <v>56</v>
      </c>
      <c r="E2778" t="s">
        <v>171</v>
      </c>
      <c r="F2778" t="str">
        <f>_xlfn.XLOOKUP(E2778,State_Code_Name!$C$2:$C$52,State_Code_Name!$B$2:$B$52)</f>
        <v>Louisiana</v>
      </c>
      <c r="G2778" t="s">
        <v>19</v>
      </c>
      <c r="H2778" s="15">
        <v>41944</v>
      </c>
      <c r="I2778" s="15">
        <v>41944</v>
      </c>
      <c r="J2778" t="s">
        <v>14</v>
      </c>
      <c r="K2778" t="s">
        <v>15</v>
      </c>
      <c r="L2778">
        <f>Table1[[#This Row],[Date resolved]]-Table1[[#This Row],[Date received]]</f>
        <v>0</v>
      </c>
      <c r="M2778">
        <f>YEAR(Table1[[#This Row],[Date received]])</f>
        <v>2014</v>
      </c>
      <c r="N2778" t="str">
        <f>_xlfn.CONCAT("Q",_xlfn.CEILING.MATH(MONTH(Table1[[#This Row],[Date received]])/3))</f>
        <v>Q4</v>
      </c>
    </row>
    <row r="2779" spans="1:14" x14ac:dyDescent="0.3">
      <c r="A2779">
        <v>450446</v>
      </c>
      <c r="B2779" t="s">
        <v>30</v>
      </c>
      <c r="C2779" t="s">
        <v>36</v>
      </c>
      <c r="D2779" t="s">
        <v>80</v>
      </c>
      <c r="E2779" t="s">
        <v>31</v>
      </c>
      <c r="F2779" t="str">
        <f>_xlfn.XLOOKUP(E2779,State_Code_Name!$C$2:$C$52,State_Code_Name!$B$2:$B$52)</f>
        <v>Texas</v>
      </c>
      <c r="G2779" t="s">
        <v>19</v>
      </c>
      <c r="H2779" s="15">
        <v>41461</v>
      </c>
      <c r="I2779" s="15">
        <v>41461</v>
      </c>
      <c r="J2779" t="s">
        <v>14</v>
      </c>
      <c r="K2779" t="s">
        <v>15</v>
      </c>
      <c r="L2779">
        <f>Table1[[#This Row],[Date resolved]]-Table1[[#This Row],[Date received]]</f>
        <v>0</v>
      </c>
      <c r="M2779">
        <f>YEAR(Table1[[#This Row],[Date received]])</f>
        <v>2013</v>
      </c>
      <c r="N2779" t="str">
        <f>_xlfn.CONCAT("Q",_xlfn.CEILING.MATH(MONTH(Table1[[#This Row],[Date received]])/3))</f>
        <v>Q3</v>
      </c>
    </row>
    <row r="2780" spans="1:14" x14ac:dyDescent="0.3">
      <c r="A2780">
        <v>783318</v>
      </c>
      <c r="B2780" t="s">
        <v>50</v>
      </c>
      <c r="C2780" t="s">
        <v>36</v>
      </c>
      <c r="D2780" t="s">
        <v>154</v>
      </c>
      <c r="E2780" t="s">
        <v>85</v>
      </c>
      <c r="F2780" t="str">
        <f>_xlfn.XLOOKUP(E2780,State_Code_Name!$C$2:$C$52,State_Code_Name!$B$2:$B$52)</f>
        <v>Wisconsin</v>
      </c>
      <c r="G2780" t="s">
        <v>19</v>
      </c>
      <c r="H2780" s="15">
        <v>41726</v>
      </c>
      <c r="I2780" s="15">
        <v>41726</v>
      </c>
      <c r="J2780" t="s">
        <v>14</v>
      </c>
      <c r="K2780" t="s">
        <v>15</v>
      </c>
      <c r="L2780">
        <f>Table1[[#This Row],[Date resolved]]-Table1[[#This Row],[Date received]]</f>
        <v>0</v>
      </c>
      <c r="M2780">
        <f>YEAR(Table1[[#This Row],[Date received]])</f>
        <v>2014</v>
      </c>
      <c r="N2780" t="str">
        <f>_xlfn.CONCAT("Q",_xlfn.CEILING.MATH(MONTH(Table1[[#This Row],[Date received]])/3))</f>
        <v>Q1</v>
      </c>
    </row>
    <row r="2781" spans="1:14" x14ac:dyDescent="0.3">
      <c r="A2781">
        <v>1321037</v>
      </c>
      <c r="B2781" t="s">
        <v>102</v>
      </c>
      <c r="C2781" t="s">
        <v>32</v>
      </c>
      <c r="D2781" t="s">
        <v>41</v>
      </c>
      <c r="E2781" t="s">
        <v>195</v>
      </c>
      <c r="F2781" t="str">
        <f>_xlfn.XLOOKUP(E2781,State_Code_Name!$C$2:$C$52,State_Code_Name!$B$2:$B$52)</f>
        <v>Nebraska</v>
      </c>
      <c r="G2781" t="s">
        <v>57</v>
      </c>
      <c r="H2781" s="15">
        <v>42102</v>
      </c>
      <c r="I2781" s="15">
        <v>42104</v>
      </c>
      <c r="J2781" t="s">
        <v>14</v>
      </c>
      <c r="K2781" t="s">
        <v>14</v>
      </c>
      <c r="L2781">
        <f>Table1[[#This Row],[Date resolved]]-Table1[[#This Row],[Date received]]</f>
        <v>2</v>
      </c>
      <c r="M2781">
        <f>YEAR(Table1[[#This Row],[Date received]])</f>
        <v>2015</v>
      </c>
      <c r="N2781" t="str">
        <f>_xlfn.CONCAT("Q",_xlfn.CEILING.MATH(MONTH(Table1[[#This Row],[Date received]])/3))</f>
        <v>Q2</v>
      </c>
    </row>
    <row r="2782" spans="1:14" x14ac:dyDescent="0.3">
      <c r="A2782">
        <v>481053</v>
      </c>
      <c r="B2782" t="s">
        <v>30</v>
      </c>
      <c r="C2782" t="s">
        <v>26</v>
      </c>
      <c r="D2782" t="s">
        <v>27</v>
      </c>
      <c r="E2782" t="s">
        <v>18</v>
      </c>
      <c r="F2782" t="str">
        <f>_xlfn.XLOOKUP(E2782,State_Code_Name!$C$2:$C$52,State_Code_Name!$B$2:$B$52)</f>
        <v>California</v>
      </c>
      <c r="G2782" t="s">
        <v>19</v>
      </c>
      <c r="H2782" s="15">
        <v>41492</v>
      </c>
      <c r="I2782" s="15">
        <v>41492</v>
      </c>
      <c r="J2782" t="s">
        <v>14</v>
      </c>
      <c r="K2782" t="s">
        <v>15</v>
      </c>
      <c r="L2782">
        <f>Table1[[#This Row],[Date resolved]]-Table1[[#This Row],[Date received]]</f>
        <v>0</v>
      </c>
      <c r="M2782">
        <f>YEAR(Table1[[#This Row],[Date received]])</f>
        <v>2013</v>
      </c>
      <c r="N2782" t="str">
        <f>_xlfn.CONCAT("Q",_xlfn.CEILING.MATH(MONTH(Table1[[#This Row],[Date received]])/3))</f>
        <v>Q3</v>
      </c>
    </row>
    <row r="2783" spans="1:14" x14ac:dyDescent="0.3">
      <c r="A2783">
        <v>1240548</v>
      </c>
      <c r="B2783" t="s">
        <v>83</v>
      </c>
      <c r="C2783" t="s">
        <v>36</v>
      </c>
      <c r="D2783" t="s">
        <v>99</v>
      </c>
      <c r="E2783" t="s">
        <v>51</v>
      </c>
      <c r="F2783" t="str">
        <f>_xlfn.XLOOKUP(E2783,State_Code_Name!$C$2:$C$52,State_Code_Name!$B$2:$B$52)</f>
        <v>Washington</v>
      </c>
      <c r="G2783" t="s">
        <v>19</v>
      </c>
      <c r="H2783" s="15">
        <v>42048</v>
      </c>
      <c r="I2783" s="15">
        <v>42048</v>
      </c>
      <c r="J2783" t="s">
        <v>14</v>
      </c>
      <c r="K2783" t="s">
        <v>15</v>
      </c>
      <c r="L2783">
        <f>Table1[[#This Row],[Date resolved]]-Table1[[#This Row],[Date received]]</f>
        <v>0</v>
      </c>
      <c r="M2783">
        <f>YEAR(Table1[[#This Row],[Date received]])</f>
        <v>2015</v>
      </c>
      <c r="N2783" t="str">
        <f>_xlfn.CONCAT("Q",_xlfn.CEILING.MATH(MONTH(Table1[[#This Row],[Date received]])/3))</f>
        <v>Q1</v>
      </c>
    </row>
    <row r="2784" spans="1:14" x14ac:dyDescent="0.3">
      <c r="A2784">
        <v>410471</v>
      </c>
      <c r="B2784" t="s">
        <v>43</v>
      </c>
      <c r="C2784" t="s">
        <v>16</v>
      </c>
      <c r="D2784" t="s">
        <v>20</v>
      </c>
      <c r="F2784" t="e">
        <f>_xlfn.XLOOKUP(E2784,State_Code_Name!$C$2:$C$52,State_Code_Name!$B$2:$B$52)</f>
        <v>#N/A</v>
      </c>
      <c r="G2784" t="s">
        <v>13</v>
      </c>
      <c r="H2784" s="15">
        <v>41411</v>
      </c>
      <c r="I2784" s="15">
        <v>41414</v>
      </c>
      <c r="J2784" t="s">
        <v>14</v>
      </c>
      <c r="K2784" t="s">
        <v>15</v>
      </c>
      <c r="L2784">
        <f>Table1[[#This Row],[Date resolved]]-Table1[[#This Row],[Date received]]</f>
        <v>3</v>
      </c>
      <c r="M2784">
        <f>YEAR(Table1[[#This Row],[Date received]])</f>
        <v>2013</v>
      </c>
      <c r="N2784" t="str">
        <f>_xlfn.CONCAT("Q",_xlfn.CEILING.MATH(MONTH(Table1[[#This Row],[Date received]])/3))</f>
        <v>Q2</v>
      </c>
    </row>
    <row r="2785" spans="1:14" x14ac:dyDescent="0.3">
      <c r="A2785">
        <v>1420190</v>
      </c>
      <c r="B2785" t="s">
        <v>69</v>
      </c>
      <c r="C2785" t="s">
        <v>26</v>
      </c>
      <c r="D2785" t="s">
        <v>27</v>
      </c>
      <c r="E2785" t="s">
        <v>31</v>
      </c>
      <c r="F2785" t="str">
        <f>_xlfn.XLOOKUP(E2785,State_Code_Name!$C$2:$C$52,State_Code_Name!$B$2:$B$52)</f>
        <v>Texas</v>
      </c>
      <c r="G2785" t="s">
        <v>19</v>
      </c>
      <c r="H2785" s="15">
        <v>42168</v>
      </c>
      <c r="I2785" s="15">
        <v>42168</v>
      </c>
      <c r="J2785" t="s">
        <v>14</v>
      </c>
      <c r="K2785" t="s">
        <v>15</v>
      </c>
      <c r="L2785">
        <f>Table1[[#This Row],[Date resolved]]-Table1[[#This Row],[Date received]]</f>
        <v>0</v>
      </c>
      <c r="M2785">
        <f>YEAR(Table1[[#This Row],[Date received]])</f>
        <v>2015</v>
      </c>
      <c r="N2785" t="str">
        <f>_xlfn.CONCAT("Q",_xlfn.CEILING.MATH(MONTH(Table1[[#This Row],[Date received]])/3))</f>
        <v>Q2</v>
      </c>
    </row>
    <row r="2786" spans="1:14" x14ac:dyDescent="0.3">
      <c r="A2786">
        <v>1760416</v>
      </c>
      <c r="B2786" t="s">
        <v>73</v>
      </c>
      <c r="C2786" t="s">
        <v>26</v>
      </c>
      <c r="D2786" t="s">
        <v>27</v>
      </c>
      <c r="E2786" t="s">
        <v>12</v>
      </c>
      <c r="F2786" t="str">
        <f>_xlfn.XLOOKUP(E2786,State_Code_Name!$C$2:$C$52,State_Code_Name!$B$2:$B$52)</f>
        <v>Virginia</v>
      </c>
      <c r="G2786" t="s">
        <v>13</v>
      </c>
      <c r="H2786" s="15">
        <v>42396</v>
      </c>
      <c r="I2786" s="15">
        <v>42402</v>
      </c>
      <c r="J2786" t="s">
        <v>14</v>
      </c>
      <c r="K2786" t="s">
        <v>15</v>
      </c>
      <c r="L2786">
        <f>Table1[[#This Row],[Date resolved]]-Table1[[#This Row],[Date received]]</f>
        <v>6</v>
      </c>
      <c r="M2786">
        <f>YEAR(Table1[[#This Row],[Date received]])</f>
        <v>2016</v>
      </c>
      <c r="N2786" t="str">
        <f>_xlfn.CONCAT("Q",_xlfn.CEILING.MATH(MONTH(Table1[[#This Row],[Date received]])/3))</f>
        <v>Q1</v>
      </c>
    </row>
    <row r="2787" spans="1:14" x14ac:dyDescent="0.3">
      <c r="A2787">
        <v>603455</v>
      </c>
      <c r="B2787" t="s">
        <v>11</v>
      </c>
      <c r="C2787" t="s">
        <v>16</v>
      </c>
      <c r="D2787" t="s">
        <v>144</v>
      </c>
      <c r="E2787" t="s">
        <v>122</v>
      </c>
      <c r="F2787" t="str">
        <f>_xlfn.XLOOKUP(E2787,State_Code_Name!$C$2:$C$52,State_Code_Name!$B$2:$B$52)</f>
        <v>Maryland</v>
      </c>
      <c r="G2787" t="s">
        <v>305</v>
      </c>
      <c r="H2787" s="15">
        <v>41597</v>
      </c>
      <c r="I2787" s="15">
        <v>41599</v>
      </c>
      <c r="J2787" t="s">
        <v>14</v>
      </c>
      <c r="K2787" t="s">
        <v>15</v>
      </c>
      <c r="L2787">
        <f>Table1[[#This Row],[Date resolved]]-Table1[[#This Row],[Date received]]</f>
        <v>2</v>
      </c>
      <c r="M2787">
        <f>YEAR(Table1[[#This Row],[Date received]])</f>
        <v>2013</v>
      </c>
      <c r="N2787" t="str">
        <f>_xlfn.CONCAT("Q",_xlfn.CEILING.MATH(MONTH(Table1[[#This Row],[Date received]])/3))</f>
        <v>Q4</v>
      </c>
    </row>
    <row r="2788" spans="1:14" x14ac:dyDescent="0.3">
      <c r="A2788">
        <v>839421</v>
      </c>
      <c r="B2788" t="s">
        <v>431</v>
      </c>
      <c r="C2788" t="s">
        <v>32</v>
      </c>
      <c r="D2788" t="s">
        <v>41</v>
      </c>
      <c r="E2788" t="s">
        <v>18</v>
      </c>
      <c r="F2788" t="str">
        <f>_xlfn.XLOOKUP(E2788,State_Code_Name!$C$2:$C$52,State_Code_Name!$B$2:$B$52)</f>
        <v>California</v>
      </c>
      <c r="G2788" t="s">
        <v>19</v>
      </c>
      <c r="H2788" s="15">
        <v>41765</v>
      </c>
      <c r="I2788" s="15">
        <v>41765</v>
      </c>
      <c r="J2788" t="s">
        <v>14</v>
      </c>
      <c r="K2788" t="s">
        <v>15</v>
      </c>
      <c r="L2788">
        <f>Table1[[#This Row],[Date resolved]]-Table1[[#This Row],[Date received]]</f>
        <v>0</v>
      </c>
      <c r="M2788">
        <f>YEAR(Table1[[#This Row],[Date received]])</f>
        <v>2014</v>
      </c>
      <c r="N2788" t="str">
        <f>_xlfn.CONCAT("Q",_xlfn.CEILING.MATH(MONTH(Table1[[#This Row],[Date received]])/3))</f>
        <v>Q2</v>
      </c>
    </row>
    <row r="2789" spans="1:14" x14ac:dyDescent="0.3">
      <c r="A2789">
        <v>555339</v>
      </c>
      <c r="B2789" t="s">
        <v>11</v>
      </c>
      <c r="C2789" t="s">
        <v>26</v>
      </c>
      <c r="D2789" t="s">
        <v>56</v>
      </c>
      <c r="E2789" t="s">
        <v>195</v>
      </c>
      <c r="F2789" t="str">
        <f>_xlfn.XLOOKUP(E2789,State_Code_Name!$C$2:$C$52,State_Code_Name!$B$2:$B$52)</f>
        <v>Nebraska</v>
      </c>
      <c r="G2789" t="s">
        <v>305</v>
      </c>
      <c r="H2789" s="15">
        <v>41555</v>
      </c>
      <c r="I2789" s="15">
        <v>41556</v>
      </c>
      <c r="J2789" t="s">
        <v>14</v>
      </c>
      <c r="K2789" t="s">
        <v>15</v>
      </c>
      <c r="L2789">
        <f>Table1[[#This Row],[Date resolved]]-Table1[[#This Row],[Date received]]</f>
        <v>1</v>
      </c>
      <c r="M2789">
        <f>YEAR(Table1[[#This Row],[Date received]])</f>
        <v>2013</v>
      </c>
      <c r="N2789" t="str">
        <f>_xlfn.CONCAT("Q",_xlfn.CEILING.MATH(MONTH(Table1[[#This Row],[Date received]])/3))</f>
        <v>Q4</v>
      </c>
    </row>
    <row r="2790" spans="1:14" x14ac:dyDescent="0.3">
      <c r="A2790">
        <v>1897453</v>
      </c>
      <c r="B2790" t="s">
        <v>73</v>
      </c>
      <c r="C2790" t="s">
        <v>26</v>
      </c>
      <c r="D2790" t="s">
        <v>27</v>
      </c>
      <c r="E2790" t="s">
        <v>18</v>
      </c>
      <c r="F2790" t="str">
        <f>_xlfn.XLOOKUP(E2790,State_Code_Name!$C$2:$C$52,State_Code_Name!$B$2:$B$52)</f>
        <v>California</v>
      </c>
      <c r="G2790" t="s">
        <v>19</v>
      </c>
      <c r="H2790" s="15">
        <v>42486</v>
      </c>
      <c r="I2790" s="15">
        <v>42486</v>
      </c>
      <c r="J2790" t="s">
        <v>14</v>
      </c>
      <c r="K2790" t="s">
        <v>15</v>
      </c>
      <c r="L2790">
        <f>Table1[[#This Row],[Date resolved]]-Table1[[#This Row],[Date received]]</f>
        <v>0</v>
      </c>
      <c r="M2790">
        <f>YEAR(Table1[[#This Row],[Date received]])</f>
        <v>2016</v>
      </c>
      <c r="N2790" t="str">
        <f>_xlfn.CONCAT("Q",_xlfn.CEILING.MATH(MONTH(Table1[[#This Row],[Date received]])/3))</f>
        <v>Q2</v>
      </c>
    </row>
    <row r="2791" spans="1:14" x14ac:dyDescent="0.3">
      <c r="A2791">
        <v>566976</v>
      </c>
      <c r="B2791" t="s">
        <v>11</v>
      </c>
      <c r="C2791" t="s">
        <v>16</v>
      </c>
      <c r="D2791" t="s">
        <v>20</v>
      </c>
      <c r="E2791" t="s">
        <v>25</v>
      </c>
      <c r="F2791" t="str">
        <f>_xlfn.XLOOKUP(E2791,State_Code_Name!$C$2:$C$52,State_Code_Name!$B$2:$B$52)</f>
        <v>Georgia</v>
      </c>
      <c r="G2791" t="s">
        <v>305</v>
      </c>
      <c r="H2791" s="15">
        <v>41569</v>
      </c>
      <c r="I2791" s="15">
        <v>41570</v>
      </c>
      <c r="J2791" t="s">
        <v>14</v>
      </c>
      <c r="K2791" t="s">
        <v>15</v>
      </c>
      <c r="L2791">
        <f>Table1[[#This Row],[Date resolved]]-Table1[[#This Row],[Date received]]</f>
        <v>1</v>
      </c>
      <c r="M2791">
        <f>YEAR(Table1[[#This Row],[Date received]])</f>
        <v>2013</v>
      </c>
      <c r="N2791" t="str">
        <f>_xlfn.CONCAT("Q",_xlfn.CEILING.MATH(MONTH(Table1[[#This Row],[Date received]])/3))</f>
        <v>Q4</v>
      </c>
    </row>
    <row r="2792" spans="1:14" x14ac:dyDescent="0.3">
      <c r="A2792">
        <v>1329669</v>
      </c>
      <c r="B2792" t="s">
        <v>945</v>
      </c>
      <c r="C2792" t="s">
        <v>32</v>
      </c>
      <c r="D2792" t="s">
        <v>116</v>
      </c>
      <c r="E2792" t="s">
        <v>51</v>
      </c>
      <c r="F2792" t="str">
        <f>_xlfn.XLOOKUP(E2792,State_Code_Name!$C$2:$C$52,State_Code_Name!$B$2:$B$52)</f>
        <v>Washington</v>
      </c>
      <c r="G2792" t="s">
        <v>19</v>
      </c>
      <c r="H2792" s="15">
        <v>42108</v>
      </c>
      <c r="I2792" s="15">
        <v>42108</v>
      </c>
      <c r="J2792" t="s">
        <v>14</v>
      </c>
      <c r="K2792" t="s">
        <v>15</v>
      </c>
      <c r="L2792">
        <f>Table1[[#This Row],[Date resolved]]-Table1[[#This Row],[Date received]]</f>
        <v>0</v>
      </c>
      <c r="M2792">
        <f>YEAR(Table1[[#This Row],[Date received]])</f>
        <v>2015</v>
      </c>
      <c r="N2792" t="str">
        <f>_xlfn.CONCAT("Q",_xlfn.CEILING.MATH(MONTH(Table1[[#This Row],[Date received]])/3))</f>
        <v>Q2</v>
      </c>
    </row>
    <row r="2793" spans="1:14" x14ac:dyDescent="0.3">
      <c r="A2793">
        <v>1839182</v>
      </c>
      <c r="B2793" t="s">
        <v>60</v>
      </c>
      <c r="C2793" t="s">
        <v>52</v>
      </c>
      <c r="D2793" t="s">
        <v>53</v>
      </c>
      <c r="E2793" t="s">
        <v>18</v>
      </c>
      <c r="F2793" t="str">
        <f>_xlfn.XLOOKUP(E2793,State_Code_Name!$C$2:$C$52,State_Code_Name!$B$2:$B$52)</f>
        <v>California</v>
      </c>
      <c r="G2793" t="s">
        <v>57</v>
      </c>
      <c r="H2793" s="15">
        <v>42447</v>
      </c>
      <c r="I2793" s="15">
        <v>42450</v>
      </c>
      <c r="J2793" t="s">
        <v>14</v>
      </c>
      <c r="K2793" t="s">
        <v>15</v>
      </c>
      <c r="L2793">
        <f>Table1[[#This Row],[Date resolved]]-Table1[[#This Row],[Date received]]</f>
        <v>3</v>
      </c>
      <c r="M2793">
        <f>YEAR(Table1[[#This Row],[Date received]])</f>
        <v>2016</v>
      </c>
      <c r="N2793" t="str">
        <f>_xlfn.CONCAT("Q",_xlfn.CEILING.MATH(MONTH(Table1[[#This Row],[Date received]])/3))</f>
        <v>Q1</v>
      </c>
    </row>
    <row r="2794" spans="1:14" x14ac:dyDescent="0.3">
      <c r="A2794">
        <v>735077</v>
      </c>
      <c r="B2794" t="s">
        <v>11</v>
      </c>
      <c r="C2794" t="s">
        <v>26</v>
      </c>
      <c r="D2794" t="s">
        <v>56</v>
      </c>
      <c r="E2794" t="s">
        <v>101</v>
      </c>
      <c r="F2794" t="str">
        <f>_xlfn.XLOOKUP(E2794,State_Code_Name!$C$2:$C$52,State_Code_Name!$B$2:$B$52)</f>
        <v>Delaware</v>
      </c>
      <c r="G2794" t="s">
        <v>57</v>
      </c>
      <c r="H2794" s="15">
        <v>41697</v>
      </c>
      <c r="I2794" s="15">
        <v>41698</v>
      </c>
      <c r="J2794" t="s">
        <v>14</v>
      </c>
      <c r="K2794" t="s">
        <v>15</v>
      </c>
      <c r="L2794">
        <f>Table1[[#This Row],[Date resolved]]-Table1[[#This Row],[Date received]]</f>
        <v>1</v>
      </c>
      <c r="M2794">
        <f>YEAR(Table1[[#This Row],[Date received]])</f>
        <v>2014</v>
      </c>
      <c r="N2794" t="str">
        <f>_xlfn.CONCAT("Q",_xlfn.CEILING.MATH(MONTH(Table1[[#This Row],[Date received]])/3))</f>
        <v>Q1</v>
      </c>
    </row>
    <row r="2795" spans="1:14" x14ac:dyDescent="0.3">
      <c r="A2795">
        <v>727668</v>
      </c>
      <c r="B2795" t="s">
        <v>30</v>
      </c>
      <c r="C2795" t="s">
        <v>26</v>
      </c>
      <c r="D2795" t="s">
        <v>27</v>
      </c>
      <c r="E2795" t="s">
        <v>100</v>
      </c>
      <c r="F2795" t="str">
        <f>_xlfn.XLOOKUP(E2795,State_Code_Name!$C$2:$C$52,State_Code_Name!$B$2:$B$52)</f>
        <v>Arizona</v>
      </c>
      <c r="G2795" t="s">
        <v>19</v>
      </c>
      <c r="H2795" s="15">
        <v>41694</v>
      </c>
      <c r="I2795" s="15">
        <v>41694</v>
      </c>
      <c r="J2795" t="s">
        <v>14</v>
      </c>
      <c r="K2795" t="s">
        <v>15</v>
      </c>
      <c r="L2795">
        <f>Table1[[#This Row],[Date resolved]]-Table1[[#This Row],[Date received]]</f>
        <v>0</v>
      </c>
      <c r="M2795">
        <f>YEAR(Table1[[#This Row],[Date received]])</f>
        <v>2014</v>
      </c>
      <c r="N2795" t="str">
        <f>_xlfn.CONCAT("Q",_xlfn.CEILING.MATH(MONTH(Table1[[#This Row],[Date received]])/3))</f>
        <v>Q1</v>
      </c>
    </row>
    <row r="2796" spans="1:14" x14ac:dyDescent="0.3">
      <c r="A2796">
        <v>495815</v>
      </c>
      <c r="B2796" t="s">
        <v>11</v>
      </c>
      <c r="C2796" t="s">
        <v>26</v>
      </c>
      <c r="D2796" t="s">
        <v>56</v>
      </c>
      <c r="E2796" t="s">
        <v>98</v>
      </c>
      <c r="F2796" t="str">
        <f>_xlfn.XLOOKUP(E2796,State_Code_Name!$C$2:$C$52,State_Code_Name!$B$2:$B$52)</f>
        <v>Colorado</v>
      </c>
      <c r="G2796" t="s">
        <v>19</v>
      </c>
      <c r="H2796" s="15">
        <v>41505</v>
      </c>
      <c r="I2796" s="15">
        <v>41507</v>
      </c>
      <c r="J2796" t="s">
        <v>14</v>
      </c>
      <c r="K2796" t="s">
        <v>15</v>
      </c>
      <c r="L2796">
        <f>Table1[[#This Row],[Date resolved]]-Table1[[#This Row],[Date received]]</f>
        <v>2</v>
      </c>
      <c r="M2796">
        <f>YEAR(Table1[[#This Row],[Date received]])</f>
        <v>2013</v>
      </c>
      <c r="N2796" t="str">
        <f>_xlfn.CONCAT("Q",_xlfn.CEILING.MATH(MONTH(Table1[[#This Row],[Date received]])/3))</f>
        <v>Q3</v>
      </c>
    </row>
    <row r="2797" spans="1:14" x14ac:dyDescent="0.3">
      <c r="A2797">
        <v>1017459</v>
      </c>
      <c r="B2797" t="s">
        <v>30</v>
      </c>
      <c r="C2797" t="s">
        <v>36</v>
      </c>
      <c r="D2797" t="s">
        <v>149</v>
      </c>
      <c r="E2797" t="s">
        <v>35</v>
      </c>
      <c r="F2797" t="str">
        <f>_xlfn.XLOOKUP(E2797,State_Code_Name!$C$2:$C$52,State_Code_Name!$B$2:$B$52)</f>
        <v>Florida</v>
      </c>
      <c r="G2797" t="s">
        <v>19</v>
      </c>
      <c r="H2797" s="15">
        <v>41888</v>
      </c>
      <c r="I2797" s="15">
        <v>41888</v>
      </c>
      <c r="J2797" t="s">
        <v>14</v>
      </c>
      <c r="K2797" t="s">
        <v>15</v>
      </c>
      <c r="L2797">
        <f>Table1[[#This Row],[Date resolved]]-Table1[[#This Row],[Date received]]</f>
        <v>0</v>
      </c>
      <c r="M2797">
        <f>YEAR(Table1[[#This Row],[Date received]])</f>
        <v>2014</v>
      </c>
      <c r="N2797" t="str">
        <f>_xlfn.CONCAT("Q",_xlfn.CEILING.MATH(MONTH(Table1[[#This Row],[Date received]])/3))</f>
        <v>Q3</v>
      </c>
    </row>
    <row r="2798" spans="1:14" x14ac:dyDescent="0.3">
      <c r="A2798">
        <v>1081236</v>
      </c>
      <c r="B2798" t="s">
        <v>73</v>
      </c>
      <c r="C2798" t="s">
        <v>26</v>
      </c>
      <c r="D2798" t="s">
        <v>27</v>
      </c>
      <c r="E2798" t="s">
        <v>48</v>
      </c>
      <c r="F2798" t="str">
        <f>_xlfn.XLOOKUP(E2798,State_Code_Name!$C$2:$C$52,State_Code_Name!$B$2:$B$52)</f>
        <v>New Jersey</v>
      </c>
      <c r="G2798" t="s">
        <v>19</v>
      </c>
      <c r="H2798" s="15">
        <v>41934</v>
      </c>
      <c r="I2798" s="15">
        <v>41934</v>
      </c>
      <c r="J2798" t="s">
        <v>14</v>
      </c>
      <c r="K2798" t="s">
        <v>15</v>
      </c>
      <c r="L2798">
        <f>Table1[[#This Row],[Date resolved]]-Table1[[#This Row],[Date received]]</f>
        <v>0</v>
      </c>
      <c r="M2798">
        <f>YEAR(Table1[[#This Row],[Date received]])</f>
        <v>2014</v>
      </c>
      <c r="N2798" t="str">
        <f>_xlfn.CONCAT("Q",_xlfn.CEILING.MATH(MONTH(Table1[[#This Row],[Date received]])/3))</f>
        <v>Q4</v>
      </c>
    </row>
    <row r="2799" spans="1:14" x14ac:dyDescent="0.3">
      <c r="A2799">
        <v>234430</v>
      </c>
      <c r="B2799" t="s">
        <v>30</v>
      </c>
      <c r="C2799" t="s">
        <v>26</v>
      </c>
      <c r="D2799" t="s">
        <v>78</v>
      </c>
      <c r="E2799" t="s">
        <v>39</v>
      </c>
      <c r="F2799" t="str">
        <f>_xlfn.XLOOKUP(E2799,State_Code_Name!$C$2:$C$52,State_Code_Name!$B$2:$B$52)</f>
        <v>Ohio</v>
      </c>
      <c r="G2799" t="s">
        <v>305</v>
      </c>
      <c r="H2799" s="15">
        <v>41290</v>
      </c>
      <c r="I2799" s="15">
        <v>41290</v>
      </c>
      <c r="J2799" t="s">
        <v>14</v>
      </c>
      <c r="K2799" t="s">
        <v>15</v>
      </c>
      <c r="L2799">
        <f>Table1[[#This Row],[Date resolved]]-Table1[[#This Row],[Date received]]</f>
        <v>0</v>
      </c>
      <c r="M2799">
        <f>YEAR(Table1[[#This Row],[Date received]])</f>
        <v>2013</v>
      </c>
      <c r="N2799" t="str">
        <f>_xlfn.CONCAT("Q",_xlfn.CEILING.MATH(MONTH(Table1[[#This Row],[Date received]])/3))</f>
        <v>Q1</v>
      </c>
    </row>
    <row r="2800" spans="1:14" x14ac:dyDescent="0.3">
      <c r="A2800">
        <v>1911638</v>
      </c>
      <c r="B2800" t="s">
        <v>63</v>
      </c>
      <c r="C2800" t="s">
        <v>61</v>
      </c>
      <c r="D2800" t="s">
        <v>282</v>
      </c>
      <c r="E2800" t="s">
        <v>46</v>
      </c>
      <c r="F2800" t="str">
        <f>_xlfn.XLOOKUP(E2800,State_Code_Name!$C$2:$C$52,State_Code_Name!$B$2:$B$52)</f>
        <v>Pennsylvania</v>
      </c>
      <c r="G2800" t="s">
        <v>19</v>
      </c>
      <c r="H2800" s="15">
        <v>42495</v>
      </c>
      <c r="I2800" s="15">
        <v>42498</v>
      </c>
      <c r="J2800" t="s">
        <v>14</v>
      </c>
      <c r="K2800" t="s">
        <v>14</v>
      </c>
      <c r="L2800">
        <f>Table1[[#This Row],[Date resolved]]-Table1[[#This Row],[Date received]]</f>
        <v>3</v>
      </c>
      <c r="M2800">
        <f>YEAR(Table1[[#This Row],[Date received]])</f>
        <v>2016</v>
      </c>
      <c r="N2800" t="str">
        <f>_xlfn.CONCAT("Q",_xlfn.CEILING.MATH(MONTH(Table1[[#This Row],[Date received]])/3))</f>
        <v>Q2</v>
      </c>
    </row>
    <row r="2801" spans="1:14" x14ac:dyDescent="0.3">
      <c r="A2801">
        <v>1357709</v>
      </c>
      <c r="B2801" t="s">
        <v>38</v>
      </c>
      <c r="C2801" t="s">
        <v>16</v>
      </c>
      <c r="D2801" t="s">
        <v>20</v>
      </c>
      <c r="E2801" t="s">
        <v>31</v>
      </c>
      <c r="F2801" t="str">
        <f>_xlfn.XLOOKUP(E2801,State_Code_Name!$C$2:$C$52,State_Code_Name!$B$2:$B$52)</f>
        <v>Texas</v>
      </c>
      <c r="G2801" t="s">
        <v>19</v>
      </c>
      <c r="H2801" s="15">
        <v>42127</v>
      </c>
      <c r="I2801" s="15">
        <v>42127</v>
      </c>
      <c r="J2801" t="s">
        <v>14</v>
      </c>
      <c r="K2801" t="s">
        <v>15</v>
      </c>
      <c r="L2801">
        <f>Table1[[#This Row],[Date resolved]]-Table1[[#This Row],[Date received]]</f>
        <v>0</v>
      </c>
      <c r="M2801">
        <f>YEAR(Table1[[#This Row],[Date received]])</f>
        <v>2015</v>
      </c>
      <c r="N2801" t="str">
        <f>_xlfn.CONCAT("Q",_xlfn.CEILING.MATH(MONTH(Table1[[#This Row],[Date received]])/3))</f>
        <v>Q2</v>
      </c>
    </row>
    <row r="2802" spans="1:14" x14ac:dyDescent="0.3">
      <c r="A2802">
        <v>934863</v>
      </c>
      <c r="B2802" t="s">
        <v>165</v>
      </c>
      <c r="C2802" t="s">
        <v>36</v>
      </c>
      <c r="D2802" t="s">
        <v>109</v>
      </c>
      <c r="E2802" t="s">
        <v>18</v>
      </c>
      <c r="F2802" t="str">
        <f>_xlfn.XLOOKUP(E2802,State_Code_Name!$C$2:$C$52,State_Code_Name!$B$2:$B$52)</f>
        <v>California</v>
      </c>
      <c r="G2802" t="s">
        <v>57</v>
      </c>
      <c r="H2802" s="15">
        <v>41834</v>
      </c>
      <c r="I2802" s="15">
        <v>41837</v>
      </c>
      <c r="J2802" t="s">
        <v>14</v>
      </c>
      <c r="K2802" t="s">
        <v>15</v>
      </c>
      <c r="L2802">
        <f>Table1[[#This Row],[Date resolved]]-Table1[[#This Row],[Date received]]</f>
        <v>3</v>
      </c>
      <c r="M2802">
        <f>YEAR(Table1[[#This Row],[Date received]])</f>
        <v>2014</v>
      </c>
      <c r="N2802" t="str">
        <f>_xlfn.CONCAT("Q",_xlfn.CEILING.MATH(MONTH(Table1[[#This Row],[Date received]])/3))</f>
        <v>Q3</v>
      </c>
    </row>
    <row r="2803" spans="1:14" x14ac:dyDescent="0.3">
      <c r="A2803">
        <v>2014573</v>
      </c>
      <c r="B2803" t="s">
        <v>54</v>
      </c>
      <c r="C2803" t="s">
        <v>52</v>
      </c>
      <c r="D2803" t="s">
        <v>103</v>
      </c>
      <c r="E2803" t="s">
        <v>18</v>
      </c>
      <c r="F2803" t="str">
        <f>_xlfn.XLOOKUP(E2803,State_Code_Name!$C$2:$C$52,State_Code_Name!$B$2:$B$52)</f>
        <v>California</v>
      </c>
      <c r="G2803" t="s">
        <v>19</v>
      </c>
      <c r="H2803" s="15">
        <v>42566</v>
      </c>
      <c r="I2803" s="15">
        <v>42566</v>
      </c>
      <c r="J2803" t="s">
        <v>14</v>
      </c>
      <c r="K2803" t="s">
        <v>15</v>
      </c>
      <c r="L2803">
        <f>Table1[[#This Row],[Date resolved]]-Table1[[#This Row],[Date received]]</f>
        <v>0</v>
      </c>
      <c r="M2803">
        <f>YEAR(Table1[[#This Row],[Date received]])</f>
        <v>2016</v>
      </c>
      <c r="N2803" t="str">
        <f>_xlfn.CONCAT("Q",_xlfn.CEILING.MATH(MONTH(Table1[[#This Row],[Date received]])/3))</f>
        <v>Q3</v>
      </c>
    </row>
    <row r="2804" spans="1:14" x14ac:dyDescent="0.3">
      <c r="A2804">
        <v>1248782</v>
      </c>
      <c r="B2804" t="s">
        <v>97</v>
      </c>
      <c r="C2804" t="s">
        <v>52</v>
      </c>
      <c r="D2804" t="s">
        <v>96</v>
      </c>
      <c r="E2804" t="s">
        <v>70</v>
      </c>
      <c r="F2804" t="str">
        <f>_xlfn.XLOOKUP(E2804,State_Code_Name!$C$2:$C$52,State_Code_Name!$B$2:$B$52)</f>
        <v>Massachusetts</v>
      </c>
      <c r="G2804" t="s">
        <v>19</v>
      </c>
      <c r="H2804" s="15">
        <v>42055</v>
      </c>
      <c r="I2804" s="15">
        <v>42055</v>
      </c>
      <c r="J2804" t="s">
        <v>14</v>
      </c>
      <c r="K2804" t="s">
        <v>15</v>
      </c>
      <c r="L2804">
        <f>Table1[[#This Row],[Date resolved]]-Table1[[#This Row],[Date received]]</f>
        <v>0</v>
      </c>
      <c r="M2804">
        <f>YEAR(Table1[[#This Row],[Date received]])</f>
        <v>2015</v>
      </c>
      <c r="N2804" t="str">
        <f>_xlfn.CONCAT("Q",_xlfn.CEILING.MATH(MONTH(Table1[[#This Row],[Date received]])/3))</f>
        <v>Q1</v>
      </c>
    </row>
    <row r="2805" spans="1:14" x14ac:dyDescent="0.3">
      <c r="A2805">
        <v>1293167</v>
      </c>
      <c r="B2805" t="s">
        <v>453</v>
      </c>
      <c r="C2805" t="s">
        <v>32</v>
      </c>
      <c r="D2805" t="s">
        <v>44</v>
      </c>
      <c r="E2805" t="s">
        <v>18</v>
      </c>
      <c r="F2805" t="str">
        <f>_xlfn.XLOOKUP(E2805,State_Code_Name!$C$2:$C$52,State_Code_Name!$B$2:$B$52)</f>
        <v>California</v>
      </c>
      <c r="G2805" t="s">
        <v>19</v>
      </c>
      <c r="H2805" s="15">
        <v>42083</v>
      </c>
      <c r="I2805" s="15">
        <v>42083</v>
      </c>
      <c r="J2805" t="s">
        <v>14</v>
      </c>
      <c r="K2805" t="s">
        <v>15</v>
      </c>
      <c r="L2805">
        <f>Table1[[#This Row],[Date resolved]]-Table1[[#This Row],[Date received]]</f>
        <v>0</v>
      </c>
      <c r="M2805">
        <f>YEAR(Table1[[#This Row],[Date received]])</f>
        <v>2015</v>
      </c>
      <c r="N2805" t="str">
        <f>_xlfn.CONCAT("Q",_xlfn.CEILING.MATH(MONTH(Table1[[#This Row],[Date received]])/3))</f>
        <v>Q1</v>
      </c>
    </row>
    <row r="2806" spans="1:14" x14ac:dyDescent="0.3">
      <c r="A2806">
        <v>1286115</v>
      </c>
      <c r="B2806" t="s">
        <v>54</v>
      </c>
      <c r="C2806" t="s">
        <v>52</v>
      </c>
      <c r="D2806" t="s">
        <v>96</v>
      </c>
      <c r="E2806" t="s">
        <v>46</v>
      </c>
      <c r="F2806" t="str">
        <f>_xlfn.XLOOKUP(E2806,State_Code_Name!$C$2:$C$52,State_Code_Name!$B$2:$B$52)</f>
        <v>Pennsylvania</v>
      </c>
      <c r="G2806" t="s">
        <v>19</v>
      </c>
      <c r="H2806" s="15">
        <v>42080</v>
      </c>
      <c r="I2806" s="15">
        <v>42080</v>
      </c>
      <c r="J2806" t="s">
        <v>14</v>
      </c>
      <c r="K2806" t="s">
        <v>15</v>
      </c>
      <c r="L2806">
        <f>Table1[[#This Row],[Date resolved]]-Table1[[#This Row],[Date received]]</f>
        <v>0</v>
      </c>
      <c r="M2806">
        <f>YEAR(Table1[[#This Row],[Date received]])</f>
        <v>2015</v>
      </c>
      <c r="N2806" t="str">
        <f>_xlfn.CONCAT("Q",_xlfn.CEILING.MATH(MONTH(Table1[[#This Row],[Date received]])/3))</f>
        <v>Q1</v>
      </c>
    </row>
    <row r="2807" spans="1:14" x14ac:dyDescent="0.3">
      <c r="A2807">
        <v>1036809</v>
      </c>
      <c r="B2807" t="s">
        <v>30</v>
      </c>
      <c r="C2807" t="s">
        <v>16</v>
      </c>
      <c r="D2807" t="s">
        <v>75</v>
      </c>
      <c r="E2807" t="s">
        <v>31</v>
      </c>
      <c r="F2807" t="str">
        <f>_xlfn.XLOOKUP(E2807,State_Code_Name!$C$2:$C$52,State_Code_Name!$B$2:$B$52)</f>
        <v>Texas</v>
      </c>
      <c r="G2807" t="s">
        <v>19</v>
      </c>
      <c r="H2807" s="15">
        <v>41901</v>
      </c>
      <c r="I2807" s="15">
        <v>41901</v>
      </c>
      <c r="J2807" t="s">
        <v>14</v>
      </c>
      <c r="K2807" t="s">
        <v>15</v>
      </c>
      <c r="L2807">
        <f>Table1[[#This Row],[Date resolved]]-Table1[[#This Row],[Date received]]</f>
        <v>0</v>
      </c>
      <c r="M2807">
        <f>YEAR(Table1[[#This Row],[Date received]])</f>
        <v>2014</v>
      </c>
      <c r="N2807" t="str">
        <f>_xlfn.CONCAT("Q",_xlfn.CEILING.MATH(MONTH(Table1[[#This Row],[Date received]])/3))</f>
        <v>Q3</v>
      </c>
    </row>
    <row r="2808" spans="1:14" x14ac:dyDescent="0.3">
      <c r="A2808">
        <v>1872280</v>
      </c>
      <c r="B2808" t="s">
        <v>1072</v>
      </c>
      <c r="C2808" t="s">
        <v>32</v>
      </c>
      <c r="D2808" t="s">
        <v>44</v>
      </c>
      <c r="E2808" t="s">
        <v>31</v>
      </c>
      <c r="F2808" t="str">
        <f>_xlfn.XLOOKUP(E2808,State_Code_Name!$C$2:$C$52,State_Code_Name!$B$2:$B$52)</f>
        <v>Texas</v>
      </c>
      <c r="G2808" t="s">
        <v>19</v>
      </c>
      <c r="H2808" s="15">
        <v>42469</v>
      </c>
      <c r="I2808" s="15">
        <v>42469</v>
      </c>
      <c r="J2808" t="s">
        <v>14</v>
      </c>
      <c r="K2808" t="s">
        <v>15</v>
      </c>
      <c r="L2808">
        <f>Table1[[#This Row],[Date resolved]]-Table1[[#This Row],[Date received]]</f>
        <v>0</v>
      </c>
      <c r="M2808">
        <f>YEAR(Table1[[#This Row],[Date received]])</f>
        <v>2016</v>
      </c>
      <c r="N2808" t="str">
        <f>_xlfn.CONCAT("Q",_xlfn.CEILING.MATH(MONTH(Table1[[#This Row],[Date received]])/3))</f>
        <v>Q2</v>
      </c>
    </row>
    <row r="2809" spans="1:14" x14ac:dyDescent="0.3">
      <c r="A2809">
        <v>1609091</v>
      </c>
      <c r="B2809" t="s">
        <v>348</v>
      </c>
      <c r="C2809" t="s">
        <v>61</v>
      </c>
      <c r="D2809" t="s">
        <v>282</v>
      </c>
      <c r="E2809" t="s">
        <v>118</v>
      </c>
      <c r="F2809" t="str">
        <f>_xlfn.XLOOKUP(E2809,State_Code_Name!$C$2:$C$52,State_Code_Name!$B$2:$B$52)</f>
        <v>Alabama</v>
      </c>
      <c r="G2809" t="s">
        <v>19</v>
      </c>
      <c r="H2809" s="15">
        <v>42292</v>
      </c>
      <c r="I2809" s="15">
        <v>42292</v>
      </c>
      <c r="J2809" t="s">
        <v>14</v>
      </c>
      <c r="K2809" t="s">
        <v>15</v>
      </c>
      <c r="L2809">
        <f>Table1[[#This Row],[Date resolved]]-Table1[[#This Row],[Date received]]</f>
        <v>0</v>
      </c>
      <c r="M2809">
        <f>YEAR(Table1[[#This Row],[Date received]])</f>
        <v>2015</v>
      </c>
      <c r="N2809" t="str">
        <f>_xlfn.CONCAT("Q",_xlfn.CEILING.MATH(MONTH(Table1[[#This Row],[Date received]])/3))</f>
        <v>Q4</v>
      </c>
    </row>
    <row r="2810" spans="1:14" x14ac:dyDescent="0.3">
      <c r="A2810">
        <v>715147</v>
      </c>
      <c r="B2810" t="s">
        <v>143</v>
      </c>
      <c r="C2810" t="s">
        <v>16</v>
      </c>
      <c r="D2810" t="s">
        <v>75</v>
      </c>
      <c r="E2810" t="s">
        <v>74</v>
      </c>
      <c r="F2810" t="str">
        <f>_xlfn.XLOOKUP(E2810,State_Code_Name!$C$2:$C$52,State_Code_Name!$B$2:$B$52)</f>
        <v>Tennessee</v>
      </c>
      <c r="G2810" t="s">
        <v>305</v>
      </c>
      <c r="H2810" s="15">
        <v>41684</v>
      </c>
      <c r="I2810" s="15">
        <v>41689</v>
      </c>
      <c r="J2810" t="s">
        <v>14</v>
      </c>
      <c r="K2810" t="s">
        <v>15</v>
      </c>
      <c r="L2810">
        <f>Table1[[#This Row],[Date resolved]]-Table1[[#This Row],[Date received]]</f>
        <v>5</v>
      </c>
      <c r="M2810">
        <f>YEAR(Table1[[#This Row],[Date received]])</f>
        <v>2014</v>
      </c>
      <c r="N2810" t="str">
        <f>_xlfn.CONCAT("Q",_xlfn.CEILING.MATH(MONTH(Table1[[#This Row],[Date received]])/3))</f>
        <v>Q1</v>
      </c>
    </row>
    <row r="2811" spans="1:14" x14ac:dyDescent="0.3">
      <c r="A2811">
        <v>431652</v>
      </c>
      <c r="B2811" t="s">
        <v>11</v>
      </c>
      <c r="C2811" t="s">
        <v>36</v>
      </c>
      <c r="D2811" t="s">
        <v>80</v>
      </c>
      <c r="E2811" t="s">
        <v>140</v>
      </c>
      <c r="F2811" t="str">
        <f>_xlfn.XLOOKUP(E2811,State_Code_Name!$C$2:$C$52,State_Code_Name!$B$2:$B$52)</f>
        <v>Maine</v>
      </c>
      <c r="G2811" t="s">
        <v>19</v>
      </c>
      <c r="H2811" s="15">
        <v>41438</v>
      </c>
      <c r="I2811" s="15">
        <v>41439</v>
      </c>
      <c r="J2811" t="s">
        <v>14</v>
      </c>
      <c r="K2811" t="s">
        <v>14</v>
      </c>
      <c r="L2811">
        <f>Table1[[#This Row],[Date resolved]]-Table1[[#This Row],[Date received]]</f>
        <v>1</v>
      </c>
      <c r="M2811">
        <f>YEAR(Table1[[#This Row],[Date received]])</f>
        <v>2013</v>
      </c>
      <c r="N2811" t="str">
        <f>_xlfn.CONCAT("Q",_xlfn.CEILING.MATH(MONTH(Table1[[#This Row],[Date received]])/3))</f>
        <v>Q2</v>
      </c>
    </row>
    <row r="2812" spans="1:14" x14ac:dyDescent="0.3">
      <c r="A2812">
        <v>1716469</v>
      </c>
      <c r="B2812" t="s">
        <v>54</v>
      </c>
      <c r="C2812" t="s">
        <v>52</v>
      </c>
      <c r="D2812" t="s">
        <v>103</v>
      </c>
      <c r="E2812" t="s">
        <v>22</v>
      </c>
      <c r="F2812" t="str">
        <f>_xlfn.XLOOKUP(E2812,State_Code_Name!$C$2:$C$52,State_Code_Name!$B$2:$B$52)</f>
        <v>New York</v>
      </c>
      <c r="G2812" t="s">
        <v>19</v>
      </c>
      <c r="H2812" s="15">
        <v>42362</v>
      </c>
      <c r="I2812" s="15">
        <v>42367</v>
      </c>
      <c r="J2812" t="s">
        <v>14</v>
      </c>
      <c r="K2812" t="s">
        <v>15</v>
      </c>
      <c r="L2812">
        <f>Table1[[#This Row],[Date resolved]]-Table1[[#This Row],[Date received]]</f>
        <v>5</v>
      </c>
      <c r="M2812">
        <f>YEAR(Table1[[#This Row],[Date received]])</f>
        <v>2015</v>
      </c>
      <c r="N2812" t="str">
        <f>_xlfn.CONCAT("Q",_xlfn.CEILING.MATH(MONTH(Table1[[#This Row],[Date received]])/3))</f>
        <v>Q4</v>
      </c>
    </row>
    <row r="2813" spans="1:14" x14ac:dyDescent="0.3">
      <c r="A2813">
        <v>636984</v>
      </c>
      <c r="B2813" t="s">
        <v>81</v>
      </c>
      <c r="C2813" t="s">
        <v>36</v>
      </c>
      <c r="D2813" t="s">
        <v>112</v>
      </c>
      <c r="E2813" t="s">
        <v>48</v>
      </c>
      <c r="F2813" t="str">
        <f>_xlfn.XLOOKUP(E2813,State_Code_Name!$C$2:$C$52,State_Code_Name!$B$2:$B$52)</f>
        <v>New Jersey</v>
      </c>
      <c r="G2813" t="s">
        <v>305</v>
      </c>
      <c r="H2813" s="15">
        <v>41625</v>
      </c>
      <c r="I2813" s="15">
        <v>41628</v>
      </c>
      <c r="J2813" t="s">
        <v>14</v>
      </c>
      <c r="K2813" t="s">
        <v>15</v>
      </c>
      <c r="L2813">
        <f>Table1[[#This Row],[Date resolved]]-Table1[[#This Row],[Date received]]</f>
        <v>3</v>
      </c>
      <c r="M2813">
        <f>YEAR(Table1[[#This Row],[Date received]])</f>
        <v>2013</v>
      </c>
      <c r="N2813" t="str">
        <f>_xlfn.CONCAT("Q",_xlfn.CEILING.MATH(MONTH(Table1[[#This Row],[Date received]])/3))</f>
        <v>Q4</v>
      </c>
    </row>
    <row r="2814" spans="1:14" x14ac:dyDescent="0.3">
      <c r="A2814">
        <v>1239425</v>
      </c>
      <c r="B2814" t="s">
        <v>47</v>
      </c>
      <c r="C2814" t="s">
        <v>26</v>
      </c>
      <c r="D2814" t="s">
        <v>27</v>
      </c>
      <c r="E2814" t="s">
        <v>12</v>
      </c>
      <c r="F2814" t="str">
        <f>_xlfn.XLOOKUP(E2814,State_Code_Name!$C$2:$C$52,State_Code_Name!$B$2:$B$52)</f>
        <v>Virginia</v>
      </c>
      <c r="G2814" t="s">
        <v>19</v>
      </c>
      <c r="H2814" s="15">
        <v>42048</v>
      </c>
      <c r="I2814" s="15">
        <v>42048</v>
      </c>
      <c r="J2814" t="s">
        <v>14</v>
      </c>
      <c r="K2814" t="s">
        <v>15</v>
      </c>
      <c r="L2814">
        <f>Table1[[#This Row],[Date resolved]]-Table1[[#This Row],[Date received]]</f>
        <v>0</v>
      </c>
      <c r="M2814">
        <f>YEAR(Table1[[#This Row],[Date received]])</f>
        <v>2015</v>
      </c>
      <c r="N2814" t="str">
        <f>_xlfn.CONCAT("Q",_xlfn.CEILING.MATH(MONTH(Table1[[#This Row],[Date received]])/3))</f>
        <v>Q1</v>
      </c>
    </row>
    <row r="2815" spans="1:14" x14ac:dyDescent="0.3">
      <c r="A2815">
        <v>1105031</v>
      </c>
      <c r="B2815" t="s">
        <v>141</v>
      </c>
      <c r="C2815" t="s">
        <v>26</v>
      </c>
      <c r="D2815" t="s">
        <v>27</v>
      </c>
      <c r="F2815" t="e">
        <f>_xlfn.XLOOKUP(E2815,State_Code_Name!$C$2:$C$52,State_Code_Name!$B$2:$B$52)</f>
        <v>#N/A</v>
      </c>
      <c r="G2815" t="s">
        <v>13</v>
      </c>
      <c r="H2815" s="15">
        <v>41949</v>
      </c>
      <c r="I2815" s="15">
        <v>41950</v>
      </c>
      <c r="J2815" t="s">
        <v>14</v>
      </c>
      <c r="K2815" t="s">
        <v>15</v>
      </c>
      <c r="L2815">
        <f>Table1[[#This Row],[Date resolved]]-Table1[[#This Row],[Date received]]</f>
        <v>1</v>
      </c>
      <c r="M2815">
        <f>YEAR(Table1[[#This Row],[Date received]])</f>
        <v>2014</v>
      </c>
      <c r="N2815" t="str">
        <f>_xlfn.CONCAT("Q",_xlfn.CEILING.MATH(MONTH(Table1[[#This Row],[Date received]])/3))</f>
        <v>Q4</v>
      </c>
    </row>
    <row r="2816" spans="1:14" x14ac:dyDescent="0.3">
      <c r="A2816">
        <v>1890301</v>
      </c>
      <c r="B2816" t="s">
        <v>38</v>
      </c>
      <c r="C2816" t="s">
        <v>36</v>
      </c>
      <c r="D2816" t="s">
        <v>80</v>
      </c>
      <c r="E2816" t="s">
        <v>35</v>
      </c>
      <c r="F2816" t="str">
        <f>_xlfn.XLOOKUP(E2816,State_Code_Name!$C$2:$C$52,State_Code_Name!$B$2:$B$52)</f>
        <v>Florida</v>
      </c>
      <c r="G2816" t="s">
        <v>19</v>
      </c>
      <c r="H2816" s="15">
        <v>42481</v>
      </c>
      <c r="I2816" s="15">
        <v>42481</v>
      </c>
      <c r="J2816" t="s">
        <v>14</v>
      </c>
      <c r="K2816" t="s">
        <v>14</v>
      </c>
      <c r="L2816">
        <f>Table1[[#This Row],[Date resolved]]-Table1[[#This Row],[Date received]]</f>
        <v>0</v>
      </c>
      <c r="M2816">
        <f>YEAR(Table1[[#This Row],[Date received]])</f>
        <v>2016</v>
      </c>
      <c r="N2816" t="str">
        <f>_xlfn.CONCAT("Q",_xlfn.CEILING.MATH(MONTH(Table1[[#This Row],[Date received]])/3))</f>
        <v>Q2</v>
      </c>
    </row>
    <row r="2817" spans="1:14" x14ac:dyDescent="0.3">
      <c r="A2817">
        <v>2115180</v>
      </c>
      <c r="B2817" t="s">
        <v>65</v>
      </c>
      <c r="C2817" t="s">
        <v>9</v>
      </c>
      <c r="D2817" t="s">
        <v>10</v>
      </c>
      <c r="E2817" t="s">
        <v>25</v>
      </c>
      <c r="F2817" t="str">
        <f>_xlfn.XLOOKUP(E2817,State_Code_Name!$C$2:$C$52,State_Code_Name!$B$2:$B$52)</f>
        <v>Georgia</v>
      </c>
      <c r="G2817" t="s">
        <v>19</v>
      </c>
      <c r="H2817" s="15">
        <v>42628</v>
      </c>
      <c r="I2817" s="15">
        <v>42628</v>
      </c>
      <c r="J2817" t="s">
        <v>14</v>
      </c>
      <c r="K2817" t="s">
        <v>14</v>
      </c>
      <c r="L2817">
        <f>Table1[[#This Row],[Date resolved]]-Table1[[#This Row],[Date received]]</f>
        <v>0</v>
      </c>
      <c r="M2817">
        <f>YEAR(Table1[[#This Row],[Date received]])</f>
        <v>2016</v>
      </c>
      <c r="N2817" t="str">
        <f>_xlfn.CONCAT("Q",_xlfn.CEILING.MATH(MONTH(Table1[[#This Row],[Date received]])/3))</f>
        <v>Q3</v>
      </c>
    </row>
    <row r="2818" spans="1:14" x14ac:dyDescent="0.3">
      <c r="A2818">
        <v>1369312</v>
      </c>
      <c r="B2818" t="s">
        <v>767</v>
      </c>
      <c r="C2818" t="s">
        <v>26</v>
      </c>
      <c r="D2818" t="s">
        <v>27</v>
      </c>
      <c r="E2818" t="s">
        <v>18</v>
      </c>
      <c r="F2818" t="str">
        <f>_xlfn.XLOOKUP(E2818,State_Code_Name!$C$2:$C$52,State_Code_Name!$B$2:$B$52)</f>
        <v>California</v>
      </c>
      <c r="G2818" t="s">
        <v>13</v>
      </c>
      <c r="H2818" s="15">
        <v>42135</v>
      </c>
      <c r="I2818" s="15">
        <v>42136</v>
      </c>
      <c r="J2818" t="s">
        <v>14</v>
      </c>
      <c r="K2818" t="s">
        <v>14</v>
      </c>
      <c r="L2818">
        <f>Table1[[#This Row],[Date resolved]]-Table1[[#This Row],[Date received]]</f>
        <v>1</v>
      </c>
      <c r="M2818">
        <f>YEAR(Table1[[#This Row],[Date received]])</f>
        <v>2015</v>
      </c>
      <c r="N2818" t="str">
        <f>_xlfn.CONCAT("Q",_xlfn.CEILING.MATH(MONTH(Table1[[#This Row],[Date received]])/3))</f>
        <v>Q2</v>
      </c>
    </row>
    <row r="2819" spans="1:14" x14ac:dyDescent="0.3">
      <c r="A2819">
        <v>506086</v>
      </c>
      <c r="B2819" t="s">
        <v>11</v>
      </c>
      <c r="C2819" t="s">
        <v>61</v>
      </c>
      <c r="D2819" t="s">
        <v>62</v>
      </c>
      <c r="E2819" t="s">
        <v>261</v>
      </c>
      <c r="F2819" t="str">
        <f>_xlfn.XLOOKUP(E2819,State_Code_Name!$C$2:$C$52,State_Code_Name!$B$2:$B$52)</f>
        <v>Alaska</v>
      </c>
      <c r="G2819" t="s">
        <v>19</v>
      </c>
      <c r="H2819" s="15">
        <v>41514</v>
      </c>
      <c r="I2819" s="15">
        <v>41515</v>
      </c>
      <c r="J2819" t="s">
        <v>14</v>
      </c>
      <c r="K2819" t="s">
        <v>14</v>
      </c>
      <c r="L2819">
        <f>Table1[[#This Row],[Date resolved]]-Table1[[#This Row],[Date received]]</f>
        <v>1</v>
      </c>
      <c r="M2819">
        <f>YEAR(Table1[[#This Row],[Date received]])</f>
        <v>2013</v>
      </c>
      <c r="N2819" t="str">
        <f>_xlfn.CONCAT("Q",_xlfn.CEILING.MATH(MONTH(Table1[[#This Row],[Date received]])/3))</f>
        <v>Q3</v>
      </c>
    </row>
    <row r="2820" spans="1:14" x14ac:dyDescent="0.3">
      <c r="A2820">
        <v>668443</v>
      </c>
      <c r="B2820" t="s">
        <v>111</v>
      </c>
      <c r="C2820" t="s">
        <v>26</v>
      </c>
      <c r="D2820" t="s">
        <v>27</v>
      </c>
      <c r="E2820" t="s">
        <v>42</v>
      </c>
      <c r="F2820" t="str">
        <f>_xlfn.XLOOKUP(E2820,State_Code_Name!$C$2:$C$52,State_Code_Name!$B$2:$B$52)</f>
        <v>North Carolina</v>
      </c>
      <c r="G2820" t="s">
        <v>13</v>
      </c>
      <c r="H2820" s="15">
        <v>41653</v>
      </c>
      <c r="I2820" s="15">
        <v>41656</v>
      </c>
      <c r="J2820" t="s">
        <v>14</v>
      </c>
      <c r="K2820" t="s">
        <v>15</v>
      </c>
      <c r="L2820">
        <f>Table1[[#This Row],[Date resolved]]-Table1[[#This Row],[Date received]]</f>
        <v>3</v>
      </c>
      <c r="M2820">
        <f>YEAR(Table1[[#This Row],[Date received]])</f>
        <v>2014</v>
      </c>
      <c r="N2820" t="str">
        <f>_xlfn.CONCAT("Q",_xlfn.CEILING.MATH(MONTH(Table1[[#This Row],[Date received]])/3))</f>
        <v>Q1</v>
      </c>
    </row>
    <row r="2821" spans="1:14" x14ac:dyDescent="0.3">
      <c r="A2821">
        <v>708027</v>
      </c>
      <c r="B2821" t="s">
        <v>11</v>
      </c>
      <c r="C2821" t="s">
        <v>61</v>
      </c>
      <c r="D2821" t="s">
        <v>459</v>
      </c>
      <c r="E2821" t="s">
        <v>18</v>
      </c>
      <c r="F2821" t="str">
        <f>_xlfn.XLOOKUP(E2821,State_Code_Name!$C$2:$C$52,State_Code_Name!$B$2:$B$52)</f>
        <v>California</v>
      </c>
      <c r="G2821" t="s">
        <v>19</v>
      </c>
      <c r="H2821" s="15">
        <v>41680</v>
      </c>
      <c r="I2821" s="15">
        <v>41680</v>
      </c>
      <c r="J2821" t="s">
        <v>14</v>
      </c>
      <c r="K2821" t="s">
        <v>15</v>
      </c>
      <c r="L2821">
        <f>Table1[[#This Row],[Date resolved]]-Table1[[#This Row],[Date received]]</f>
        <v>0</v>
      </c>
      <c r="M2821">
        <f>YEAR(Table1[[#This Row],[Date received]])</f>
        <v>2014</v>
      </c>
      <c r="N2821" t="str">
        <f>_xlfn.CONCAT("Q",_xlfn.CEILING.MATH(MONTH(Table1[[#This Row],[Date received]])/3))</f>
        <v>Q1</v>
      </c>
    </row>
    <row r="2822" spans="1:14" x14ac:dyDescent="0.3">
      <c r="A2822">
        <v>2053938</v>
      </c>
      <c r="B2822" t="s">
        <v>38</v>
      </c>
      <c r="C2822" t="s">
        <v>32</v>
      </c>
      <c r="D2822" t="s">
        <v>41</v>
      </c>
      <c r="E2822" t="s">
        <v>29</v>
      </c>
      <c r="F2822" t="str">
        <f>_xlfn.XLOOKUP(E2822,State_Code_Name!$C$2:$C$52,State_Code_Name!$B$2:$B$52)</f>
        <v>Connecticut</v>
      </c>
      <c r="G2822" t="s">
        <v>305</v>
      </c>
      <c r="H2822" s="15">
        <v>42591</v>
      </c>
      <c r="I2822" s="15">
        <v>42593</v>
      </c>
      <c r="J2822" t="s">
        <v>14</v>
      </c>
      <c r="K2822" t="s">
        <v>15</v>
      </c>
      <c r="L2822">
        <f>Table1[[#This Row],[Date resolved]]-Table1[[#This Row],[Date received]]</f>
        <v>2</v>
      </c>
      <c r="M2822">
        <f>YEAR(Table1[[#This Row],[Date received]])</f>
        <v>2016</v>
      </c>
      <c r="N2822" t="str">
        <f>_xlfn.CONCAT("Q",_xlfn.CEILING.MATH(MONTH(Table1[[#This Row],[Date received]])/3))</f>
        <v>Q3</v>
      </c>
    </row>
    <row r="2823" spans="1:14" x14ac:dyDescent="0.3">
      <c r="A2823">
        <v>724735</v>
      </c>
      <c r="B2823" t="s">
        <v>108</v>
      </c>
      <c r="C2823" t="s">
        <v>26</v>
      </c>
      <c r="D2823" t="s">
        <v>27</v>
      </c>
      <c r="E2823" t="s">
        <v>126</v>
      </c>
      <c r="F2823" t="str">
        <f>_xlfn.XLOOKUP(E2823,State_Code_Name!$C$2:$C$52,State_Code_Name!$B$2:$B$52)</f>
        <v>Oklahoma</v>
      </c>
      <c r="G2823" t="s">
        <v>13</v>
      </c>
      <c r="H2823" s="15">
        <v>41691</v>
      </c>
      <c r="I2823" s="15">
        <v>41694</v>
      </c>
      <c r="J2823" t="s">
        <v>14</v>
      </c>
      <c r="K2823" t="s">
        <v>15</v>
      </c>
      <c r="L2823">
        <f>Table1[[#This Row],[Date resolved]]-Table1[[#This Row],[Date received]]</f>
        <v>3</v>
      </c>
      <c r="M2823">
        <f>YEAR(Table1[[#This Row],[Date received]])</f>
        <v>2014</v>
      </c>
      <c r="N2823" t="str">
        <f>_xlfn.CONCAT("Q",_xlfn.CEILING.MATH(MONTH(Table1[[#This Row],[Date received]])/3))</f>
        <v>Q1</v>
      </c>
    </row>
    <row r="2824" spans="1:14" x14ac:dyDescent="0.3">
      <c r="A2824">
        <v>798391</v>
      </c>
      <c r="B2824" t="s">
        <v>228</v>
      </c>
      <c r="C2824" t="s">
        <v>32</v>
      </c>
      <c r="D2824" t="s">
        <v>116</v>
      </c>
      <c r="E2824" t="s">
        <v>22</v>
      </c>
      <c r="F2824" t="str">
        <f>_xlfn.XLOOKUP(E2824,State_Code_Name!$C$2:$C$52,State_Code_Name!$B$2:$B$52)</f>
        <v>New York</v>
      </c>
      <c r="G2824" t="s">
        <v>19</v>
      </c>
      <c r="H2824" s="15">
        <v>41737</v>
      </c>
      <c r="I2824" s="15">
        <v>41737</v>
      </c>
      <c r="J2824" t="s">
        <v>14</v>
      </c>
      <c r="K2824" t="s">
        <v>14</v>
      </c>
      <c r="L2824">
        <f>Table1[[#This Row],[Date resolved]]-Table1[[#This Row],[Date received]]</f>
        <v>0</v>
      </c>
      <c r="M2824">
        <f>YEAR(Table1[[#This Row],[Date received]])</f>
        <v>2014</v>
      </c>
      <c r="N2824" t="str">
        <f>_xlfn.CONCAT("Q",_xlfn.CEILING.MATH(MONTH(Table1[[#This Row],[Date received]])/3))</f>
        <v>Q2</v>
      </c>
    </row>
    <row r="2825" spans="1:14" x14ac:dyDescent="0.3">
      <c r="A2825">
        <v>1162265</v>
      </c>
      <c r="B2825" t="s">
        <v>341</v>
      </c>
      <c r="C2825" t="s">
        <v>32</v>
      </c>
      <c r="D2825" t="s">
        <v>161</v>
      </c>
      <c r="E2825" t="s">
        <v>35</v>
      </c>
      <c r="F2825" t="str">
        <f>_xlfn.XLOOKUP(E2825,State_Code_Name!$C$2:$C$52,State_Code_Name!$B$2:$B$52)</f>
        <v>Florida</v>
      </c>
      <c r="G2825" t="s">
        <v>19</v>
      </c>
      <c r="H2825" s="15">
        <v>41991</v>
      </c>
      <c r="I2825" s="15">
        <v>41991</v>
      </c>
      <c r="J2825" t="s">
        <v>14</v>
      </c>
      <c r="K2825" t="s">
        <v>15</v>
      </c>
      <c r="L2825">
        <f>Table1[[#This Row],[Date resolved]]-Table1[[#This Row],[Date received]]</f>
        <v>0</v>
      </c>
      <c r="M2825">
        <f>YEAR(Table1[[#This Row],[Date received]])</f>
        <v>2014</v>
      </c>
      <c r="N2825" t="str">
        <f>_xlfn.CONCAT("Q",_xlfn.CEILING.MATH(MONTH(Table1[[#This Row],[Date received]])/3))</f>
        <v>Q4</v>
      </c>
    </row>
    <row r="2826" spans="1:14" x14ac:dyDescent="0.3">
      <c r="A2826">
        <v>765605</v>
      </c>
      <c r="B2826" t="s">
        <v>30</v>
      </c>
      <c r="C2826" t="s">
        <v>26</v>
      </c>
      <c r="D2826" t="s">
        <v>27</v>
      </c>
      <c r="E2826" t="s">
        <v>51</v>
      </c>
      <c r="F2826" t="str">
        <f>_xlfn.XLOOKUP(E2826,State_Code_Name!$C$2:$C$52,State_Code_Name!$B$2:$B$52)</f>
        <v>Washington</v>
      </c>
      <c r="G2826" t="s">
        <v>57</v>
      </c>
      <c r="H2826" s="15">
        <v>41717</v>
      </c>
      <c r="I2826" s="15">
        <v>41723</v>
      </c>
      <c r="J2826" t="s">
        <v>14</v>
      </c>
      <c r="K2826" t="s">
        <v>15</v>
      </c>
      <c r="L2826">
        <f>Table1[[#This Row],[Date resolved]]-Table1[[#This Row],[Date received]]</f>
        <v>6</v>
      </c>
      <c r="M2826">
        <f>YEAR(Table1[[#This Row],[Date received]])</f>
        <v>2014</v>
      </c>
      <c r="N2826" t="str">
        <f>_xlfn.CONCAT("Q",_xlfn.CEILING.MATH(MONTH(Table1[[#This Row],[Date received]])/3))</f>
        <v>Q1</v>
      </c>
    </row>
    <row r="2827" spans="1:14" x14ac:dyDescent="0.3">
      <c r="A2827">
        <v>2151233</v>
      </c>
      <c r="B2827" t="s">
        <v>944</v>
      </c>
      <c r="C2827" t="s">
        <v>9</v>
      </c>
      <c r="D2827" t="s">
        <v>10</v>
      </c>
      <c r="E2827" t="s">
        <v>158</v>
      </c>
      <c r="F2827" t="str">
        <f>_xlfn.XLOOKUP(E2827,State_Code_Name!$C$2:$C$52,State_Code_Name!$B$2:$B$52)</f>
        <v>New Mexico</v>
      </c>
      <c r="G2827" t="s">
        <v>19</v>
      </c>
      <c r="H2827" s="15">
        <v>42650</v>
      </c>
      <c r="I2827" s="15">
        <v>42650</v>
      </c>
      <c r="J2827" t="s">
        <v>14</v>
      </c>
      <c r="K2827" t="s">
        <v>14</v>
      </c>
      <c r="L2827">
        <f>Table1[[#This Row],[Date resolved]]-Table1[[#This Row],[Date received]]</f>
        <v>0</v>
      </c>
      <c r="M2827">
        <f>YEAR(Table1[[#This Row],[Date received]])</f>
        <v>2016</v>
      </c>
      <c r="N2827" t="str">
        <f>_xlfn.CONCAT("Q",_xlfn.CEILING.MATH(MONTH(Table1[[#This Row],[Date received]])/3))</f>
        <v>Q4</v>
      </c>
    </row>
    <row r="2828" spans="1:14" x14ac:dyDescent="0.3">
      <c r="A2828">
        <v>1551481</v>
      </c>
      <c r="B2828" t="s">
        <v>575</v>
      </c>
      <c r="C2828" t="s">
        <v>32</v>
      </c>
      <c r="D2828" t="s">
        <v>41</v>
      </c>
      <c r="E2828" t="s">
        <v>98</v>
      </c>
      <c r="F2828" t="str">
        <f>_xlfn.XLOOKUP(E2828,State_Code_Name!$C$2:$C$52,State_Code_Name!$B$2:$B$52)</f>
        <v>Colorado</v>
      </c>
      <c r="G2828" t="s">
        <v>19</v>
      </c>
      <c r="H2828" s="15">
        <v>42250</v>
      </c>
      <c r="I2828" s="15">
        <v>42250</v>
      </c>
      <c r="J2828" t="s">
        <v>14</v>
      </c>
      <c r="K2828" t="s">
        <v>15</v>
      </c>
      <c r="L2828">
        <f>Table1[[#This Row],[Date resolved]]-Table1[[#This Row],[Date received]]</f>
        <v>0</v>
      </c>
      <c r="M2828">
        <f>YEAR(Table1[[#This Row],[Date received]])</f>
        <v>2015</v>
      </c>
      <c r="N2828" t="str">
        <f>_xlfn.CONCAT("Q",_xlfn.CEILING.MATH(MONTH(Table1[[#This Row],[Date received]])/3))</f>
        <v>Q3</v>
      </c>
    </row>
    <row r="2829" spans="1:14" x14ac:dyDescent="0.3">
      <c r="A2829">
        <v>1453963</v>
      </c>
      <c r="B2829" t="s">
        <v>157</v>
      </c>
      <c r="C2829" t="s">
        <v>16</v>
      </c>
      <c r="D2829" t="s">
        <v>75</v>
      </c>
      <c r="E2829" t="s">
        <v>66</v>
      </c>
      <c r="F2829" t="str">
        <f>_xlfn.XLOOKUP(E2829,State_Code_Name!$C$2:$C$52,State_Code_Name!$B$2:$B$52)</f>
        <v>Michigan</v>
      </c>
      <c r="G2829" t="s">
        <v>19</v>
      </c>
      <c r="H2829" s="15">
        <v>42192</v>
      </c>
      <c r="I2829" s="15">
        <v>42193</v>
      </c>
      <c r="J2829" t="s">
        <v>14</v>
      </c>
      <c r="K2829" t="s">
        <v>15</v>
      </c>
      <c r="L2829">
        <f>Table1[[#This Row],[Date resolved]]-Table1[[#This Row],[Date received]]</f>
        <v>1</v>
      </c>
      <c r="M2829">
        <f>YEAR(Table1[[#This Row],[Date received]])</f>
        <v>2015</v>
      </c>
      <c r="N2829" t="str">
        <f>_xlfn.CONCAT("Q",_xlfn.CEILING.MATH(MONTH(Table1[[#This Row],[Date received]])/3))</f>
        <v>Q3</v>
      </c>
    </row>
    <row r="2830" spans="1:14" x14ac:dyDescent="0.3">
      <c r="A2830">
        <v>1055161</v>
      </c>
      <c r="B2830" t="s">
        <v>54</v>
      </c>
      <c r="C2830" t="s">
        <v>52</v>
      </c>
      <c r="D2830" t="s">
        <v>103</v>
      </c>
      <c r="E2830" t="s">
        <v>31</v>
      </c>
      <c r="F2830" t="str">
        <f>_xlfn.XLOOKUP(E2830,State_Code_Name!$C$2:$C$52,State_Code_Name!$B$2:$B$52)</f>
        <v>Texas</v>
      </c>
      <c r="G2830" t="s">
        <v>19</v>
      </c>
      <c r="H2830" s="15">
        <v>41914</v>
      </c>
      <c r="I2830" s="15">
        <v>41914</v>
      </c>
      <c r="J2830" t="s">
        <v>14</v>
      </c>
      <c r="K2830" t="s">
        <v>15</v>
      </c>
      <c r="L2830">
        <f>Table1[[#This Row],[Date resolved]]-Table1[[#This Row],[Date received]]</f>
        <v>0</v>
      </c>
      <c r="M2830">
        <f>YEAR(Table1[[#This Row],[Date received]])</f>
        <v>2014</v>
      </c>
      <c r="N2830" t="str">
        <f>_xlfn.CONCAT("Q",_xlfn.CEILING.MATH(MONTH(Table1[[#This Row],[Date received]])/3))</f>
        <v>Q4</v>
      </c>
    </row>
    <row r="2831" spans="1:14" x14ac:dyDescent="0.3">
      <c r="A2831">
        <v>987637</v>
      </c>
      <c r="B2831" t="s">
        <v>105</v>
      </c>
      <c r="C2831" t="s">
        <v>32</v>
      </c>
      <c r="D2831" t="s">
        <v>44</v>
      </c>
      <c r="E2831" t="s">
        <v>22</v>
      </c>
      <c r="F2831" t="str">
        <f>_xlfn.XLOOKUP(E2831,State_Code_Name!$C$2:$C$52,State_Code_Name!$B$2:$B$52)</f>
        <v>New York</v>
      </c>
      <c r="G2831" t="s">
        <v>19</v>
      </c>
      <c r="H2831" s="15">
        <v>41867</v>
      </c>
      <c r="I2831" s="15">
        <v>41871</v>
      </c>
      <c r="J2831" t="s">
        <v>14</v>
      </c>
      <c r="K2831" t="s">
        <v>15</v>
      </c>
      <c r="L2831">
        <f>Table1[[#This Row],[Date resolved]]-Table1[[#This Row],[Date received]]</f>
        <v>4</v>
      </c>
      <c r="M2831">
        <f>YEAR(Table1[[#This Row],[Date received]])</f>
        <v>2014</v>
      </c>
      <c r="N2831" t="str">
        <f>_xlfn.CONCAT("Q",_xlfn.CEILING.MATH(MONTH(Table1[[#This Row],[Date received]])/3))</f>
        <v>Q3</v>
      </c>
    </row>
    <row r="2832" spans="1:14" x14ac:dyDescent="0.3">
      <c r="A2832">
        <v>365566</v>
      </c>
      <c r="B2832" t="s">
        <v>97</v>
      </c>
      <c r="C2832" t="s">
        <v>52</v>
      </c>
      <c r="D2832" t="s">
        <v>53</v>
      </c>
      <c r="E2832" t="s">
        <v>48</v>
      </c>
      <c r="F2832" t="str">
        <f>_xlfn.XLOOKUP(E2832,State_Code_Name!$C$2:$C$52,State_Code_Name!$B$2:$B$52)</f>
        <v>New Jersey</v>
      </c>
      <c r="G2832" t="s">
        <v>19</v>
      </c>
      <c r="H2832" s="15">
        <v>41359</v>
      </c>
      <c r="I2832" s="15">
        <v>41360</v>
      </c>
      <c r="J2832" t="s">
        <v>14</v>
      </c>
      <c r="K2832" t="s">
        <v>15</v>
      </c>
      <c r="L2832">
        <f>Table1[[#This Row],[Date resolved]]-Table1[[#This Row],[Date received]]</f>
        <v>1</v>
      </c>
      <c r="M2832">
        <f>YEAR(Table1[[#This Row],[Date received]])</f>
        <v>2013</v>
      </c>
      <c r="N2832" t="str">
        <f>_xlfn.CONCAT("Q",_xlfn.CEILING.MATH(MONTH(Table1[[#This Row],[Date received]])/3))</f>
        <v>Q1</v>
      </c>
    </row>
    <row r="2833" spans="1:14" x14ac:dyDescent="0.3">
      <c r="A2833">
        <v>1950248</v>
      </c>
      <c r="B2833" t="s">
        <v>73</v>
      </c>
      <c r="C2833" t="s">
        <v>26</v>
      </c>
      <c r="D2833" t="s">
        <v>27</v>
      </c>
      <c r="E2833" t="s">
        <v>77</v>
      </c>
      <c r="F2833" t="str">
        <f>_xlfn.XLOOKUP(E2833,State_Code_Name!$C$2:$C$52,State_Code_Name!$B$2:$B$52)</f>
        <v>Missouri</v>
      </c>
      <c r="G2833" t="s">
        <v>19</v>
      </c>
      <c r="H2833" s="15">
        <v>42522</v>
      </c>
      <c r="I2833" s="15">
        <v>42522</v>
      </c>
      <c r="J2833" t="s">
        <v>14</v>
      </c>
      <c r="K2833" t="s">
        <v>14</v>
      </c>
      <c r="L2833">
        <f>Table1[[#This Row],[Date resolved]]-Table1[[#This Row],[Date received]]</f>
        <v>0</v>
      </c>
      <c r="M2833">
        <f>YEAR(Table1[[#This Row],[Date received]])</f>
        <v>2016</v>
      </c>
      <c r="N2833" t="str">
        <f>_xlfn.CONCAT("Q",_xlfn.CEILING.MATH(MONTH(Table1[[#This Row],[Date received]])/3))</f>
        <v>Q2</v>
      </c>
    </row>
    <row r="2834" spans="1:14" x14ac:dyDescent="0.3">
      <c r="A2834">
        <v>886622</v>
      </c>
      <c r="B2834" t="s">
        <v>90</v>
      </c>
      <c r="C2834" t="s">
        <v>16</v>
      </c>
      <c r="D2834" t="s">
        <v>75</v>
      </c>
      <c r="E2834" t="s">
        <v>66</v>
      </c>
      <c r="F2834" t="str">
        <f>_xlfn.XLOOKUP(E2834,State_Code_Name!$C$2:$C$52,State_Code_Name!$B$2:$B$52)</f>
        <v>Michigan</v>
      </c>
      <c r="G2834" t="s">
        <v>19</v>
      </c>
      <c r="H2834" s="15">
        <v>41799</v>
      </c>
      <c r="I2834" s="15">
        <v>41799</v>
      </c>
      <c r="J2834" t="s">
        <v>14</v>
      </c>
      <c r="K2834" t="s">
        <v>15</v>
      </c>
      <c r="L2834">
        <f>Table1[[#This Row],[Date resolved]]-Table1[[#This Row],[Date received]]</f>
        <v>0</v>
      </c>
      <c r="M2834">
        <f>YEAR(Table1[[#This Row],[Date received]])</f>
        <v>2014</v>
      </c>
      <c r="N2834" t="str">
        <f>_xlfn.CONCAT("Q",_xlfn.CEILING.MATH(MONTH(Table1[[#This Row],[Date received]])/3))</f>
        <v>Q2</v>
      </c>
    </row>
    <row r="2835" spans="1:14" x14ac:dyDescent="0.3">
      <c r="A2835">
        <v>1441452</v>
      </c>
      <c r="B2835" t="s">
        <v>341</v>
      </c>
      <c r="C2835" t="s">
        <v>32</v>
      </c>
      <c r="D2835" t="s">
        <v>161</v>
      </c>
      <c r="E2835" t="s">
        <v>35</v>
      </c>
      <c r="F2835" t="str">
        <f>_xlfn.XLOOKUP(E2835,State_Code_Name!$C$2:$C$52,State_Code_Name!$B$2:$B$52)</f>
        <v>Florida</v>
      </c>
      <c r="G2835" t="s">
        <v>19</v>
      </c>
      <c r="H2835" s="15">
        <v>42182</v>
      </c>
      <c r="I2835" s="15">
        <v>42182</v>
      </c>
      <c r="J2835" t="s">
        <v>14</v>
      </c>
      <c r="K2835" t="s">
        <v>14</v>
      </c>
      <c r="L2835">
        <f>Table1[[#This Row],[Date resolved]]-Table1[[#This Row],[Date received]]</f>
        <v>0</v>
      </c>
      <c r="M2835">
        <f>YEAR(Table1[[#This Row],[Date received]])</f>
        <v>2015</v>
      </c>
      <c r="N2835" t="str">
        <f>_xlfn.CONCAT("Q",_xlfn.CEILING.MATH(MONTH(Table1[[#This Row],[Date received]])/3))</f>
        <v>Q2</v>
      </c>
    </row>
    <row r="2836" spans="1:14" x14ac:dyDescent="0.3">
      <c r="A2836">
        <v>1720763</v>
      </c>
      <c r="B2836" t="s">
        <v>969</v>
      </c>
      <c r="C2836" t="s">
        <v>61</v>
      </c>
      <c r="D2836" t="s">
        <v>459</v>
      </c>
      <c r="E2836" t="s">
        <v>70</v>
      </c>
      <c r="F2836" t="str">
        <f>_xlfn.XLOOKUP(E2836,State_Code_Name!$C$2:$C$52,State_Code_Name!$B$2:$B$52)</f>
        <v>Massachusetts</v>
      </c>
      <c r="G2836" t="s">
        <v>19</v>
      </c>
      <c r="H2836" s="15">
        <v>42367</v>
      </c>
      <c r="I2836" s="15">
        <v>42396</v>
      </c>
      <c r="J2836" t="s">
        <v>14</v>
      </c>
      <c r="K2836" t="s">
        <v>15</v>
      </c>
      <c r="L2836">
        <f>Table1[[#This Row],[Date resolved]]-Table1[[#This Row],[Date received]]</f>
        <v>29</v>
      </c>
      <c r="M2836">
        <f>YEAR(Table1[[#This Row],[Date received]])</f>
        <v>2015</v>
      </c>
      <c r="N2836" t="str">
        <f>_xlfn.CONCAT("Q",_xlfn.CEILING.MATH(MONTH(Table1[[#This Row],[Date received]])/3))</f>
        <v>Q4</v>
      </c>
    </row>
    <row r="2837" spans="1:14" x14ac:dyDescent="0.3">
      <c r="A2837">
        <v>1745702</v>
      </c>
      <c r="B2837" t="s">
        <v>119</v>
      </c>
      <c r="C2837" t="s">
        <v>32</v>
      </c>
      <c r="D2837" t="s">
        <v>41</v>
      </c>
      <c r="E2837" t="s">
        <v>18</v>
      </c>
      <c r="F2837" t="str">
        <f>_xlfn.XLOOKUP(E2837,State_Code_Name!$C$2:$C$52,State_Code_Name!$B$2:$B$52)</f>
        <v>California</v>
      </c>
      <c r="G2837" t="s">
        <v>13</v>
      </c>
      <c r="H2837" s="15">
        <v>42384</v>
      </c>
      <c r="I2837" s="15">
        <v>42388</v>
      </c>
      <c r="J2837" t="s">
        <v>14</v>
      </c>
      <c r="K2837" t="s">
        <v>15</v>
      </c>
      <c r="L2837">
        <f>Table1[[#This Row],[Date resolved]]-Table1[[#This Row],[Date received]]</f>
        <v>4</v>
      </c>
      <c r="M2837">
        <f>YEAR(Table1[[#This Row],[Date received]])</f>
        <v>2016</v>
      </c>
      <c r="N2837" t="str">
        <f>_xlfn.CONCAT("Q",_xlfn.CEILING.MATH(MONTH(Table1[[#This Row],[Date received]])/3))</f>
        <v>Q1</v>
      </c>
    </row>
    <row r="2838" spans="1:14" x14ac:dyDescent="0.3">
      <c r="A2838">
        <v>339968</v>
      </c>
      <c r="B2838" t="s">
        <v>30</v>
      </c>
      <c r="C2838" t="s">
        <v>26</v>
      </c>
      <c r="D2838" t="s">
        <v>27</v>
      </c>
      <c r="E2838" t="s">
        <v>153</v>
      </c>
      <c r="F2838" t="str">
        <f>_xlfn.XLOOKUP(E2838,State_Code_Name!$C$2:$C$52,State_Code_Name!$B$2:$B$52)</f>
        <v>Rhode Island</v>
      </c>
      <c r="G2838" t="s">
        <v>19</v>
      </c>
      <c r="H2838" s="15">
        <v>41336</v>
      </c>
      <c r="I2838" s="15">
        <v>41337</v>
      </c>
      <c r="J2838" t="s">
        <v>14</v>
      </c>
      <c r="K2838" t="s">
        <v>15</v>
      </c>
      <c r="L2838">
        <f>Table1[[#This Row],[Date resolved]]-Table1[[#This Row],[Date received]]</f>
        <v>1</v>
      </c>
      <c r="M2838">
        <f>YEAR(Table1[[#This Row],[Date received]])</f>
        <v>2013</v>
      </c>
      <c r="N2838" t="str">
        <f>_xlfn.CONCAT("Q",_xlfn.CEILING.MATH(MONTH(Table1[[#This Row],[Date received]])/3))</f>
        <v>Q1</v>
      </c>
    </row>
    <row r="2839" spans="1:14" x14ac:dyDescent="0.3">
      <c r="A2839">
        <v>1326459</v>
      </c>
      <c r="B2839" t="s">
        <v>38</v>
      </c>
      <c r="C2839" t="s">
        <v>36</v>
      </c>
      <c r="D2839" t="s">
        <v>67</v>
      </c>
      <c r="E2839" t="s">
        <v>35</v>
      </c>
      <c r="F2839" t="str">
        <f>_xlfn.XLOOKUP(E2839,State_Code_Name!$C$2:$C$52,State_Code_Name!$B$2:$B$52)</f>
        <v>Florida</v>
      </c>
      <c r="G2839" t="s">
        <v>19</v>
      </c>
      <c r="H2839" s="15">
        <v>42106</v>
      </c>
      <c r="I2839" s="15">
        <v>42106</v>
      </c>
      <c r="J2839" t="s">
        <v>14</v>
      </c>
      <c r="K2839" t="s">
        <v>15</v>
      </c>
      <c r="L2839">
        <f>Table1[[#This Row],[Date resolved]]-Table1[[#This Row],[Date received]]</f>
        <v>0</v>
      </c>
      <c r="M2839">
        <f>YEAR(Table1[[#This Row],[Date received]])</f>
        <v>2015</v>
      </c>
      <c r="N2839" t="str">
        <f>_xlfn.CONCAT("Q",_xlfn.CEILING.MATH(MONTH(Table1[[#This Row],[Date received]])/3))</f>
        <v>Q2</v>
      </c>
    </row>
    <row r="2840" spans="1:14" x14ac:dyDescent="0.3">
      <c r="A2840">
        <v>1335760</v>
      </c>
      <c r="B2840" t="s">
        <v>1099</v>
      </c>
      <c r="C2840" t="s">
        <v>9</v>
      </c>
      <c r="D2840" t="s">
        <v>10</v>
      </c>
      <c r="E2840" t="s">
        <v>18</v>
      </c>
      <c r="F2840" t="str">
        <f>_xlfn.XLOOKUP(E2840,State_Code_Name!$C$2:$C$52,State_Code_Name!$B$2:$B$52)</f>
        <v>California</v>
      </c>
      <c r="G2840" t="s">
        <v>19</v>
      </c>
      <c r="H2840" s="15">
        <v>42111</v>
      </c>
      <c r="I2840" s="15">
        <v>42115</v>
      </c>
      <c r="J2840" t="s">
        <v>14</v>
      </c>
      <c r="K2840" t="s">
        <v>15</v>
      </c>
      <c r="L2840">
        <f>Table1[[#This Row],[Date resolved]]-Table1[[#This Row],[Date received]]</f>
        <v>4</v>
      </c>
      <c r="M2840">
        <f>YEAR(Table1[[#This Row],[Date received]])</f>
        <v>2015</v>
      </c>
      <c r="N2840" t="str">
        <f>_xlfn.CONCAT("Q",_xlfn.CEILING.MATH(MONTH(Table1[[#This Row],[Date received]])/3))</f>
        <v>Q2</v>
      </c>
    </row>
    <row r="2841" spans="1:14" x14ac:dyDescent="0.3">
      <c r="A2841">
        <v>1883075</v>
      </c>
      <c r="B2841" t="s">
        <v>47</v>
      </c>
      <c r="C2841" t="s">
        <v>26</v>
      </c>
      <c r="D2841" t="s">
        <v>27</v>
      </c>
      <c r="E2841" t="s">
        <v>18</v>
      </c>
      <c r="F2841" t="str">
        <f>_xlfn.XLOOKUP(E2841,State_Code_Name!$C$2:$C$52,State_Code_Name!$B$2:$B$52)</f>
        <v>California</v>
      </c>
      <c r="G2841" t="s">
        <v>19</v>
      </c>
      <c r="H2841" s="15">
        <v>42476</v>
      </c>
      <c r="I2841" s="15">
        <v>42476</v>
      </c>
      <c r="J2841" t="s">
        <v>14</v>
      </c>
      <c r="K2841" t="s">
        <v>15</v>
      </c>
      <c r="L2841">
        <f>Table1[[#This Row],[Date resolved]]-Table1[[#This Row],[Date received]]</f>
        <v>0</v>
      </c>
      <c r="M2841">
        <f>YEAR(Table1[[#This Row],[Date received]])</f>
        <v>2016</v>
      </c>
      <c r="N2841" t="str">
        <f>_xlfn.CONCAT("Q",_xlfn.CEILING.MATH(MONTH(Table1[[#This Row],[Date received]])/3))</f>
        <v>Q2</v>
      </c>
    </row>
    <row r="2842" spans="1:14" x14ac:dyDescent="0.3">
      <c r="A2842">
        <v>448118</v>
      </c>
      <c r="B2842" t="s">
        <v>43</v>
      </c>
      <c r="C2842" t="s">
        <v>36</v>
      </c>
      <c r="D2842" t="s">
        <v>49</v>
      </c>
      <c r="E2842" t="s">
        <v>12</v>
      </c>
      <c r="F2842" t="str">
        <f>_xlfn.XLOOKUP(E2842,State_Code_Name!$C$2:$C$52,State_Code_Name!$B$2:$B$52)</f>
        <v>Virginia</v>
      </c>
      <c r="G2842" t="s">
        <v>19</v>
      </c>
      <c r="H2842" s="15">
        <v>41457</v>
      </c>
      <c r="I2842" s="15">
        <v>41457</v>
      </c>
      <c r="J2842" t="s">
        <v>14</v>
      </c>
      <c r="K2842" t="s">
        <v>15</v>
      </c>
      <c r="L2842">
        <f>Table1[[#This Row],[Date resolved]]-Table1[[#This Row],[Date received]]</f>
        <v>0</v>
      </c>
      <c r="M2842">
        <f>YEAR(Table1[[#This Row],[Date received]])</f>
        <v>2013</v>
      </c>
      <c r="N2842" t="str">
        <f>_xlfn.CONCAT("Q",_xlfn.CEILING.MATH(MONTH(Table1[[#This Row],[Date received]])/3))</f>
        <v>Q3</v>
      </c>
    </row>
    <row r="2843" spans="1:14" x14ac:dyDescent="0.3">
      <c r="A2843">
        <v>1381073</v>
      </c>
      <c r="B2843" t="s">
        <v>63</v>
      </c>
      <c r="C2843" t="s">
        <v>61</v>
      </c>
      <c r="D2843" t="s">
        <v>282</v>
      </c>
      <c r="E2843" t="s">
        <v>59</v>
      </c>
      <c r="F2843" t="str">
        <f>_xlfn.XLOOKUP(E2843,State_Code_Name!$C$2:$C$52,State_Code_Name!$B$2:$B$52)</f>
        <v>Illinois</v>
      </c>
      <c r="G2843" t="s">
        <v>19</v>
      </c>
      <c r="H2843" s="15">
        <v>42142</v>
      </c>
      <c r="I2843" s="15">
        <v>42142</v>
      </c>
      <c r="J2843" t="s">
        <v>14</v>
      </c>
      <c r="K2843" t="s">
        <v>15</v>
      </c>
      <c r="L2843">
        <f>Table1[[#This Row],[Date resolved]]-Table1[[#This Row],[Date received]]</f>
        <v>0</v>
      </c>
      <c r="M2843">
        <f>YEAR(Table1[[#This Row],[Date received]])</f>
        <v>2015</v>
      </c>
      <c r="N2843" t="str">
        <f>_xlfn.CONCAT("Q",_xlfn.CEILING.MATH(MONTH(Table1[[#This Row],[Date received]])/3))</f>
        <v>Q2</v>
      </c>
    </row>
    <row r="2844" spans="1:14" x14ac:dyDescent="0.3">
      <c r="A2844">
        <v>644453</v>
      </c>
      <c r="B2844" t="s">
        <v>47</v>
      </c>
      <c r="C2844" t="s">
        <v>26</v>
      </c>
      <c r="D2844" t="s">
        <v>27</v>
      </c>
      <c r="E2844" t="s">
        <v>18</v>
      </c>
      <c r="F2844" t="str">
        <f>_xlfn.XLOOKUP(E2844,State_Code_Name!$C$2:$C$52,State_Code_Name!$B$2:$B$52)</f>
        <v>California</v>
      </c>
      <c r="G2844" t="s">
        <v>19</v>
      </c>
      <c r="H2844" s="15">
        <v>41634</v>
      </c>
      <c r="I2844" s="15">
        <v>41634</v>
      </c>
      <c r="J2844" t="s">
        <v>14</v>
      </c>
      <c r="K2844" t="s">
        <v>14</v>
      </c>
      <c r="L2844">
        <f>Table1[[#This Row],[Date resolved]]-Table1[[#This Row],[Date received]]</f>
        <v>0</v>
      </c>
      <c r="M2844">
        <f>YEAR(Table1[[#This Row],[Date received]])</f>
        <v>2013</v>
      </c>
      <c r="N2844" t="str">
        <f>_xlfn.CONCAT("Q",_xlfn.CEILING.MATH(MONTH(Table1[[#This Row],[Date received]])/3))</f>
        <v>Q4</v>
      </c>
    </row>
    <row r="2845" spans="1:14" x14ac:dyDescent="0.3">
      <c r="A2845">
        <v>1274071</v>
      </c>
      <c r="B2845" t="s">
        <v>11</v>
      </c>
      <c r="C2845" t="s">
        <v>9</v>
      </c>
      <c r="D2845" t="s">
        <v>132</v>
      </c>
      <c r="E2845" t="s">
        <v>48</v>
      </c>
      <c r="F2845" t="str">
        <f>_xlfn.XLOOKUP(E2845,State_Code_Name!$C$2:$C$52,State_Code_Name!$B$2:$B$52)</f>
        <v>New Jersey</v>
      </c>
      <c r="G2845" t="s">
        <v>19</v>
      </c>
      <c r="H2845" s="15">
        <v>42072</v>
      </c>
      <c r="I2845" s="15">
        <v>42072</v>
      </c>
      <c r="J2845" t="s">
        <v>14</v>
      </c>
      <c r="K2845" t="s">
        <v>15</v>
      </c>
      <c r="L2845">
        <f>Table1[[#This Row],[Date resolved]]-Table1[[#This Row],[Date received]]</f>
        <v>0</v>
      </c>
      <c r="M2845">
        <f>YEAR(Table1[[#This Row],[Date received]])</f>
        <v>2015</v>
      </c>
      <c r="N2845" t="str">
        <f>_xlfn.CONCAT("Q",_xlfn.CEILING.MATH(MONTH(Table1[[#This Row],[Date received]])/3))</f>
        <v>Q1</v>
      </c>
    </row>
    <row r="2846" spans="1:14" x14ac:dyDescent="0.3">
      <c r="A2846">
        <v>533056</v>
      </c>
      <c r="B2846" t="s">
        <v>966</v>
      </c>
      <c r="C2846" t="s">
        <v>61</v>
      </c>
      <c r="D2846" t="s">
        <v>132</v>
      </c>
      <c r="E2846" t="s">
        <v>121</v>
      </c>
      <c r="F2846" t="str">
        <f>_xlfn.XLOOKUP(E2846,State_Code_Name!$C$2:$C$52,State_Code_Name!$B$2:$B$52)</f>
        <v>Oregon</v>
      </c>
      <c r="G2846" t="s">
        <v>19</v>
      </c>
      <c r="H2846" s="15">
        <v>41535</v>
      </c>
      <c r="I2846" s="15">
        <v>41536</v>
      </c>
      <c r="J2846" t="s">
        <v>14</v>
      </c>
      <c r="K2846" t="s">
        <v>14</v>
      </c>
      <c r="L2846">
        <f>Table1[[#This Row],[Date resolved]]-Table1[[#This Row],[Date received]]</f>
        <v>1</v>
      </c>
      <c r="M2846">
        <f>YEAR(Table1[[#This Row],[Date received]])</f>
        <v>2013</v>
      </c>
      <c r="N2846" t="str">
        <f>_xlfn.CONCAT("Q",_xlfn.CEILING.MATH(MONTH(Table1[[#This Row],[Date received]])/3))</f>
        <v>Q3</v>
      </c>
    </row>
    <row r="2847" spans="1:14" x14ac:dyDescent="0.3">
      <c r="A2847">
        <v>1949149</v>
      </c>
      <c r="B2847" t="s">
        <v>47</v>
      </c>
      <c r="C2847" t="s">
        <v>26</v>
      </c>
      <c r="D2847" t="s">
        <v>56</v>
      </c>
      <c r="E2847" t="s">
        <v>42</v>
      </c>
      <c r="F2847" t="str">
        <f>_xlfn.XLOOKUP(E2847,State_Code_Name!$C$2:$C$52,State_Code_Name!$B$2:$B$52)</f>
        <v>North Carolina</v>
      </c>
      <c r="G2847" t="s">
        <v>19</v>
      </c>
      <c r="H2847" s="15">
        <v>42522</v>
      </c>
      <c r="I2847" s="15">
        <v>42524</v>
      </c>
      <c r="J2847" t="s">
        <v>14</v>
      </c>
      <c r="K2847" t="s">
        <v>15</v>
      </c>
      <c r="L2847">
        <f>Table1[[#This Row],[Date resolved]]-Table1[[#This Row],[Date received]]</f>
        <v>2</v>
      </c>
      <c r="M2847">
        <f>YEAR(Table1[[#This Row],[Date received]])</f>
        <v>2016</v>
      </c>
      <c r="N2847" t="str">
        <f>_xlfn.CONCAT("Q",_xlfn.CEILING.MATH(MONTH(Table1[[#This Row],[Date received]])/3))</f>
        <v>Q2</v>
      </c>
    </row>
    <row r="2848" spans="1:14" x14ac:dyDescent="0.3">
      <c r="A2848">
        <v>917994</v>
      </c>
      <c r="B2848" t="s">
        <v>148</v>
      </c>
      <c r="C2848" t="s">
        <v>9</v>
      </c>
      <c r="D2848" t="s">
        <v>132</v>
      </c>
      <c r="E2848" t="s">
        <v>186</v>
      </c>
      <c r="F2848" t="str">
        <f>_xlfn.XLOOKUP(E2848,State_Code_Name!$C$2:$C$52,State_Code_Name!$B$2:$B$52)</f>
        <v>Arkansas</v>
      </c>
      <c r="G2848" t="s">
        <v>19</v>
      </c>
      <c r="H2848" s="15">
        <v>41820</v>
      </c>
      <c r="I2848" s="15">
        <v>41820</v>
      </c>
      <c r="J2848" t="s">
        <v>14</v>
      </c>
      <c r="K2848" t="s">
        <v>15</v>
      </c>
      <c r="L2848">
        <f>Table1[[#This Row],[Date resolved]]-Table1[[#This Row],[Date received]]</f>
        <v>0</v>
      </c>
      <c r="M2848">
        <f>YEAR(Table1[[#This Row],[Date received]])</f>
        <v>2014</v>
      </c>
      <c r="N2848" t="str">
        <f>_xlfn.CONCAT("Q",_xlfn.CEILING.MATH(MONTH(Table1[[#This Row],[Date received]])/3))</f>
        <v>Q2</v>
      </c>
    </row>
    <row r="2849" spans="1:14" x14ac:dyDescent="0.3">
      <c r="A2849">
        <v>398979</v>
      </c>
      <c r="B2849" t="s">
        <v>83</v>
      </c>
      <c r="C2849" t="s">
        <v>36</v>
      </c>
      <c r="D2849" t="s">
        <v>149</v>
      </c>
      <c r="E2849" t="s">
        <v>327</v>
      </c>
      <c r="F2849" t="str">
        <f>_xlfn.XLOOKUP(E2849,State_Code_Name!$C$2:$C$52,State_Code_Name!$B$2:$B$52)</f>
        <v>South Dakota</v>
      </c>
      <c r="G2849" t="s">
        <v>19</v>
      </c>
      <c r="H2849" s="15">
        <v>41398</v>
      </c>
      <c r="I2849" s="15">
        <v>41400</v>
      </c>
      <c r="J2849" t="s">
        <v>14</v>
      </c>
      <c r="K2849" t="s">
        <v>15</v>
      </c>
      <c r="L2849">
        <f>Table1[[#This Row],[Date resolved]]-Table1[[#This Row],[Date received]]</f>
        <v>2</v>
      </c>
      <c r="M2849">
        <f>YEAR(Table1[[#This Row],[Date received]])</f>
        <v>2013</v>
      </c>
      <c r="N2849" t="str">
        <f>_xlfn.CONCAT("Q",_xlfn.CEILING.MATH(MONTH(Table1[[#This Row],[Date received]])/3))</f>
        <v>Q2</v>
      </c>
    </row>
    <row r="2850" spans="1:14" x14ac:dyDescent="0.3">
      <c r="A2850">
        <v>1345769</v>
      </c>
      <c r="B2850" t="s">
        <v>250</v>
      </c>
      <c r="C2850" t="s">
        <v>26</v>
      </c>
      <c r="D2850" t="s">
        <v>27</v>
      </c>
      <c r="E2850" t="s">
        <v>18</v>
      </c>
      <c r="F2850" t="str">
        <f>_xlfn.XLOOKUP(E2850,State_Code_Name!$C$2:$C$52,State_Code_Name!$B$2:$B$52)</f>
        <v>California</v>
      </c>
      <c r="G2850" t="s">
        <v>19</v>
      </c>
      <c r="H2850" s="15">
        <v>42118</v>
      </c>
      <c r="I2850" s="15">
        <v>42118</v>
      </c>
      <c r="J2850" t="s">
        <v>14</v>
      </c>
      <c r="K2850" t="s">
        <v>14</v>
      </c>
      <c r="L2850">
        <f>Table1[[#This Row],[Date resolved]]-Table1[[#This Row],[Date received]]</f>
        <v>0</v>
      </c>
      <c r="M2850">
        <f>YEAR(Table1[[#This Row],[Date received]])</f>
        <v>2015</v>
      </c>
      <c r="N2850" t="str">
        <f>_xlfn.CONCAT("Q",_xlfn.CEILING.MATH(MONTH(Table1[[#This Row],[Date received]])/3))</f>
        <v>Q2</v>
      </c>
    </row>
    <row r="2851" spans="1:14" x14ac:dyDescent="0.3">
      <c r="A2851">
        <v>364969</v>
      </c>
      <c r="B2851" t="s">
        <v>136</v>
      </c>
      <c r="C2851" t="s">
        <v>26</v>
      </c>
      <c r="D2851" t="s">
        <v>56</v>
      </c>
      <c r="E2851" t="s">
        <v>118</v>
      </c>
      <c r="F2851" t="str">
        <f>_xlfn.XLOOKUP(E2851,State_Code_Name!$C$2:$C$52,State_Code_Name!$B$2:$B$52)</f>
        <v>Alabama</v>
      </c>
      <c r="G2851" t="s">
        <v>13</v>
      </c>
      <c r="H2851" s="15">
        <v>41358</v>
      </c>
      <c r="I2851" s="15">
        <v>41361</v>
      </c>
      <c r="J2851" t="s">
        <v>14</v>
      </c>
      <c r="K2851" t="s">
        <v>15</v>
      </c>
      <c r="L2851">
        <f>Table1[[#This Row],[Date resolved]]-Table1[[#This Row],[Date received]]</f>
        <v>3</v>
      </c>
      <c r="M2851">
        <f>YEAR(Table1[[#This Row],[Date received]])</f>
        <v>2013</v>
      </c>
      <c r="N2851" t="str">
        <f>_xlfn.CONCAT("Q",_xlfn.CEILING.MATH(MONTH(Table1[[#This Row],[Date received]])/3))</f>
        <v>Q1</v>
      </c>
    </row>
    <row r="2852" spans="1:14" x14ac:dyDescent="0.3">
      <c r="A2852">
        <v>1061363</v>
      </c>
      <c r="B2852" t="s">
        <v>196</v>
      </c>
      <c r="C2852" t="s">
        <v>26</v>
      </c>
      <c r="D2852" t="s">
        <v>56</v>
      </c>
      <c r="E2852" t="s">
        <v>212</v>
      </c>
      <c r="F2852" t="str">
        <f>_xlfn.XLOOKUP(E2852,State_Code_Name!$C$2:$C$52,State_Code_Name!$B$2:$B$52)</f>
        <v>West Virginia</v>
      </c>
      <c r="G2852" t="s">
        <v>19</v>
      </c>
      <c r="H2852" s="15">
        <v>41919</v>
      </c>
      <c r="I2852" s="15">
        <v>41919</v>
      </c>
      <c r="J2852" t="s">
        <v>14</v>
      </c>
      <c r="K2852" t="s">
        <v>15</v>
      </c>
      <c r="L2852">
        <f>Table1[[#This Row],[Date resolved]]-Table1[[#This Row],[Date received]]</f>
        <v>0</v>
      </c>
      <c r="M2852">
        <f>YEAR(Table1[[#This Row],[Date received]])</f>
        <v>2014</v>
      </c>
      <c r="N2852" t="str">
        <f>_xlfn.CONCAT("Q",_xlfn.CEILING.MATH(MONTH(Table1[[#This Row],[Date received]])/3))</f>
        <v>Q4</v>
      </c>
    </row>
    <row r="2853" spans="1:14" x14ac:dyDescent="0.3">
      <c r="A2853">
        <v>1001564</v>
      </c>
      <c r="B2853" t="s">
        <v>60</v>
      </c>
      <c r="C2853" t="s">
        <v>52</v>
      </c>
      <c r="D2853" t="s">
        <v>96</v>
      </c>
      <c r="E2853" t="s">
        <v>59</v>
      </c>
      <c r="F2853" t="str">
        <f>_xlfn.XLOOKUP(E2853,State_Code_Name!$C$2:$C$52,State_Code_Name!$B$2:$B$52)</f>
        <v>Illinois</v>
      </c>
      <c r="G2853" t="s">
        <v>57</v>
      </c>
      <c r="H2853" s="15">
        <v>41877</v>
      </c>
      <c r="I2853" s="15">
        <v>41912</v>
      </c>
      <c r="J2853" t="s">
        <v>14</v>
      </c>
      <c r="K2853" t="s">
        <v>15</v>
      </c>
      <c r="L2853">
        <f>Table1[[#This Row],[Date resolved]]-Table1[[#This Row],[Date received]]</f>
        <v>35</v>
      </c>
      <c r="M2853">
        <f>YEAR(Table1[[#This Row],[Date received]])</f>
        <v>2014</v>
      </c>
      <c r="N2853" t="str">
        <f>_xlfn.CONCAT("Q",_xlfn.CEILING.MATH(MONTH(Table1[[#This Row],[Date received]])/3))</f>
        <v>Q3</v>
      </c>
    </row>
    <row r="2854" spans="1:14" x14ac:dyDescent="0.3">
      <c r="A2854">
        <v>494025</v>
      </c>
      <c r="B2854" t="s">
        <v>750</v>
      </c>
      <c r="C2854" t="s">
        <v>32</v>
      </c>
      <c r="D2854" t="s">
        <v>161</v>
      </c>
      <c r="E2854" t="s">
        <v>22</v>
      </c>
      <c r="F2854" t="str">
        <f>_xlfn.XLOOKUP(E2854,State_Code_Name!$C$2:$C$52,State_Code_Name!$B$2:$B$52)</f>
        <v>New York</v>
      </c>
      <c r="G2854" t="s">
        <v>19</v>
      </c>
      <c r="H2854" s="15">
        <v>41502</v>
      </c>
      <c r="I2854" s="15">
        <v>41502</v>
      </c>
      <c r="J2854" t="s">
        <v>14</v>
      </c>
      <c r="K2854" t="s">
        <v>15</v>
      </c>
      <c r="L2854">
        <f>Table1[[#This Row],[Date resolved]]-Table1[[#This Row],[Date received]]</f>
        <v>0</v>
      </c>
      <c r="M2854">
        <f>YEAR(Table1[[#This Row],[Date received]])</f>
        <v>2013</v>
      </c>
      <c r="N2854" t="str">
        <f>_xlfn.CONCAT("Q",_xlfn.CEILING.MATH(MONTH(Table1[[#This Row],[Date received]])/3))</f>
        <v>Q3</v>
      </c>
    </row>
    <row r="2855" spans="1:14" x14ac:dyDescent="0.3">
      <c r="A2855">
        <v>1966034</v>
      </c>
      <c r="B2855" t="s">
        <v>38</v>
      </c>
      <c r="C2855" t="s">
        <v>16</v>
      </c>
      <c r="D2855" t="s">
        <v>20</v>
      </c>
      <c r="E2855" t="s">
        <v>122</v>
      </c>
      <c r="F2855" t="str">
        <f>_xlfn.XLOOKUP(E2855,State_Code_Name!$C$2:$C$52,State_Code_Name!$B$2:$B$52)</f>
        <v>Maryland</v>
      </c>
      <c r="G2855" t="s">
        <v>19</v>
      </c>
      <c r="H2855" s="15">
        <v>42534</v>
      </c>
      <c r="I2855" s="15">
        <v>42534</v>
      </c>
      <c r="J2855" t="s">
        <v>14</v>
      </c>
      <c r="K2855" t="s">
        <v>15</v>
      </c>
      <c r="L2855">
        <f>Table1[[#This Row],[Date resolved]]-Table1[[#This Row],[Date received]]</f>
        <v>0</v>
      </c>
      <c r="M2855">
        <f>YEAR(Table1[[#This Row],[Date received]])</f>
        <v>2016</v>
      </c>
      <c r="N2855" t="str">
        <f>_xlfn.CONCAT("Q",_xlfn.CEILING.MATH(MONTH(Table1[[#This Row],[Date received]])/3))</f>
        <v>Q2</v>
      </c>
    </row>
    <row r="2856" spans="1:14" x14ac:dyDescent="0.3">
      <c r="A2856">
        <v>1332477</v>
      </c>
      <c r="B2856" t="s">
        <v>60</v>
      </c>
      <c r="C2856" t="s">
        <v>52</v>
      </c>
      <c r="D2856" t="s">
        <v>76</v>
      </c>
      <c r="E2856" t="s">
        <v>12</v>
      </c>
      <c r="F2856" t="str">
        <f>_xlfn.XLOOKUP(E2856,State_Code_Name!$C$2:$C$52,State_Code_Name!$B$2:$B$52)</f>
        <v>Virginia</v>
      </c>
      <c r="G2856" t="s">
        <v>19</v>
      </c>
      <c r="H2856" s="15">
        <v>42110</v>
      </c>
      <c r="I2856" s="15">
        <v>42110</v>
      </c>
      <c r="J2856" t="s">
        <v>14</v>
      </c>
      <c r="K2856" t="s">
        <v>15</v>
      </c>
      <c r="L2856">
        <f>Table1[[#This Row],[Date resolved]]-Table1[[#This Row],[Date received]]</f>
        <v>0</v>
      </c>
      <c r="M2856">
        <f>YEAR(Table1[[#This Row],[Date received]])</f>
        <v>2015</v>
      </c>
      <c r="N2856" t="str">
        <f>_xlfn.CONCAT("Q",_xlfn.CEILING.MATH(MONTH(Table1[[#This Row],[Date received]])/3))</f>
        <v>Q2</v>
      </c>
    </row>
    <row r="2857" spans="1:14" x14ac:dyDescent="0.3">
      <c r="A2857">
        <v>1463877</v>
      </c>
      <c r="B2857" t="s">
        <v>30</v>
      </c>
      <c r="C2857" t="s">
        <v>26</v>
      </c>
      <c r="D2857" t="s">
        <v>27</v>
      </c>
      <c r="E2857" t="s">
        <v>12</v>
      </c>
      <c r="F2857" t="str">
        <f>_xlfn.XLOOKUP(E2857,State_Code_Name!$C$2:$C$52,State_Code_Name!$B$2:$B$52)</f>
        <v>Virginia</v>
      </c>
      <c r="G2857" t="s">
        <v>19</v>
      </c>
      <c r="H2857" s="15">
        <v>42197</v>
      </c>
      <c r="I2857" s="15">
        <v>42197</v>
      </c>
      <c r="J2857" t="s">
        <v>14</v>
      </c>
      <c r="K2857" t="s">
        <v>15</v>
      </c>
      <c r="L2857">
        <f>Table1[[#This Row],[Date resolved]]-Table1[[#This Row],[Date received]]</f>
        <v>0</v>
      </c>
      <c r="M2857">
        <f>YEAR(Table1[[#This Row],[Date received]])</f>
        <v>2015</v>
      </c>
      <c r="N2857" t="str">
        <f>_xlfn.CONCAT("Q",_xlfn.CEILING.MATH(MONTH(Table1[[#This Row],[Date received]])/3))</f>
        <v>Q3</v>
      </c>
    </row>
    <row r="2858" spans="1:14" x14ac:dyDescent="0.3">
      <c r="A2858">
        <v>1695748</v>
      </c>
      <c r="B2858" t="s">
        <v>206</v>
      </c>
      <c r="C2858" t="s">
        <v>26</v>
      </c>
      <c r="D2858" t="s">
        <v>56</v>
      </c>
      <c r="E2858" t="s">
        <v>126</v>
      </c>
      <c r="F2858" t="str">
        <f>_xlfn.XLOOKUP(E2858,State_Code_Name!$C$2:$C$52,State_Code_Name!$B$2:$B$52)</f>
        <v>Oklahoma</v>
      </c>
      <c r="G2858" t="s">
        <v>305</v>
      </c>
      <c r="H2858" s="15">
        <v>42352</v>
      </c>
      <c r="I2858" s="15">
        <v>42355</v>
      </c>
      <c r="J2858" t="s">
        <v>14</v>
      </c>
      <c r="K2858" t="s">
        <v>14</v>
      </c>
      <c r="L2858">
        <f>Table1[[#This Row],[Date resolved]]-Table1[[#This Row],[Date received]]</f>
        <v>3</v>
      </c>
      <c r="M2858">
        <f>YEAR(Table1[[#This Row],[Date received]])</f>
        <v>2015</v>
      </c>
      <c r="N2858" t="str">
        <f>_xlfn.CONCAT("Q",_xlfn.CEILING.MATH(MONTH(Table1[[#This Row],[Date received]])/3))</f>
        <v>Q4</v>
      </c>
    </row>
    <row r="2859" spans="1:14" x14ac:dyDescent="0.3">
      <c r="A2859">
        <v>736765</v>
      </c>
      <c r="B2859" t="s">
        <v>89</v>
      </c>
      <c r="C2859" t="s">
        <v>16</v>
      </c>
      <c r="D2859" t="s">
        <v>75</v>
      </c>
      <c r="E2859" t="s">
        <v>22</v>
      </c>
      <c r="F2859" t="str">
        <f>_xlfn.XLOOKUP(E2859,State_Code_Name!$C$2:$C$52,State_Code_Name!$B$2:$B$52)</f>
        <v>New York</v>
      </c>
      <c r="G2859" t="s">
        <v>19</v>
      </c>
      <c r="H2859" s="15">
        <v>41698</v>
      </c>
      <c r="I2859" s="15">
        <v>41703</v>
      </c>
      <c r="J2859" t="s">
        <v>14</v>
      </c>
      <c r="K2859" t="s">
        <v>15</v>
      </c>
      <c r="L2859">
        <f>Table1[[#This Row],[Date resolved]]-Table1[[#This Row],[Date received]]</f>
        <v>5</v>
      </c>
      <c r="M2859">
        <f>YEAR(Table1[[#This Row],[Date received]])</f>
        <v>2014</v>
      </c>
      <c r="N2859" t="str">
        <f>_xlfn.CONCAT("Q",_xlfn.CEILING.MATH(MONTH(Table1[[#This Row],[Date received]])/3))</f>
        <v>Q1</v>
      </c>
    </row>
    <row r="2860" spans="1:14" x14ac:dyDescent="0.3">
      <c r="A2860">
        <v>1767450</v>
      </c>
      <c r="B2860" t="s">
        <v>378</v>
      </c>
      <c r="C2860" t="s">
        <v>26</v>
      </c>
      <c r="D2860" t="s">
        <v>159</v>
      </c>
      <c r="E2860" t="s">
        <v>22</v>
      </c>
      <c r="F2860" t="str">
        <f>_xlfn.XLOOKUP(E2860,State_Code_Name!$C$2:$C$52,State_Code_Name!$B$2:$B$52)</f>
        <v>New York</v>
      </c>
      <c r="G2860" t="s">
        <v>19</v>
      </c>
      <c r="H2860" s="15">
        <v>42401</v>
      </c>
      <c r="I2860" s="15">
        <v>42401</v>
      </c>
      <c r="J2860" t="s">
        <v>14</v>
      </c>
      <c r="K2860" t="s">
        <v>15</v>
      </c>
      <c r="L2860">
        <f>Table1[[#This Row],[Date resolved]]-Table1[[#This Row],[Date received]]</f>
        <v>0</v>
      </c>
      <c r="M2860">
        <f>YEAR(Table1[[#This Row],[Date received]])</f>
        <v>2016</v>
      </c>
      <c r="N2860" t="str">
        <f>_xlfn.CONCAT("Q",_xlfn.CEILING.MATH(MONTH(Table1[[#This Row],[Date received]])/3))</f>
        <v>Q1</v>
      </c>
    </row>
    <row r="2861" spans="1:14" x14ac:dyDescent="0.3">
      <c r="A2861">
        <v>1179951</v>
      </c>
      <c r="B2861" t="s">
        <v>60</v>
      </c>
      <c r="C2861" t="s">
        <v>52</v>
      </c>
      <c r="D2861" t="s">
        <v>103</v>
      </c>
      <c r="E2861" t="s">
        <v>35</v>
      </c>
      <c r="F2861" t="str">
        <f>_xlfn.XLOOKUP(E2861,State_Code_Name!$C$2:$C$52,State_Code_Name!$B$2:$B$52)</f>
        <v>Florida</v>
      </c>
      <c r="G2861" t="s">
        <v>19</v>
      </c>
      <c r="H2861" s="15">
        <v>42008</v>
      </c>
      <c r="I2861" s="15">
        <v>42008</v>
      </c>
      <c r="J2861" t="s">
        <v>14</v>
      </c>
      <c r="K2861" t="s">
        <v>14</v>
      </c>
      <c r="L2861">
        <f>Table1[[#This Row],[Date resolved]]-Table1[[#This Row],[Date received]]</f>
        <v>0</v>
      </c>
      <c r="M2861">
        <f>YEAR(Table1[[#This Row],[Date received]])</f>
        <v>2015</v>
      </c>
      <c r="N2861" t="str">
        <f>_xlfn.CONCAT("Q",_xlfn.CEILING.MATH(MONTH(Table1[[#This Row],[Date received]])/3))</f>
        <v>Q1</v>
      </c>
    </row>
    <row r="2862" spans="1:14" x14ac:dyDescent="0.3">
      <c r="A2862">
        <v>1808059</v>
      </c>
      <c r="B2862" t="s">
        <v>871</v>
      </c>
      <c r="C2862" t="s">
        <v>32</v>
      </c>
      <c r="D2862" t="s">
        <v>41</v>
      </c>
      <c r="E2862" t="s">
        <v>40</v>
      </c>
      <c r="F2862" t="str">
        <f>_xlfn.XLOOKUP(E2862,State_Code_Name!$C$2:$C$52,State_Code_Name!$B$2:$B$52)</f>
        <v>Nevada</v>
      </c>
      <c r="G2862" t="s">
        <v>19</v>
      </c>
      <c r="H2862" s="15">
        <v>42429</v>
      </c>
      <c r="I2862" s="15">
        <v>42429</v>
      </c>
      <c r="J2862" t="s">
        <v>14</v>
      </c>
      <c r="K2862" t="s">
        <v>14</v>
      </c>
      <c r="L2862">
        <f>Table1[[#This Row],[Date resolved]]-Table1[[#This Row],[Date received]]</f>
        <v>0</v>
      </c>
      <c r="M2862">
        <f>YEAR(Table1[[#This Row],[Date received]])</f>
        <v>2016</v>
      </c>
      <c r="N2862" t="str">
        <f>_xlfn.CONCAT("Q",_xlfn.CEILING.MATH(MONTH(Table1[[#This Row],[Date received]])/3))</f>
        <v>Q1</v>
      </c>
    </row>
    <row r="2863" spans="1:14" x14ac:dyDescent="0.3">
      <c r="A2863">
        <v>1275264</v>
      </c>
      <c r="B2863" t="s">
        <v>180</v>
      </c>
      <c r="C2863" t="s">
        <v>876</v>
      </c>
      <c r="D2863" t="s">
        <v>149</v>
      </c>
      <c r="E2863" t="s">
        <v>178</v>
      </c>
      <c r="F2863" t="str">
        <f>_xlfn.XLOOKUP(E2863,State_Code_Name!$C$2:$C$52,State_Code_Name!$B$2:$B$52)</f>
        <v>Utah</v>
      </c>
      <c r="G2863" t="s">
        <v>19</v>
      </c>
      <c r="H2863" s="15">
        <v>42073</v>
      </c>
      <c r="I2863" s="15">
        <v>42073</v>
      </c>
      <c r="J2863" t="s">
        <v>14</v>
      </c>
      <c r="K2863" t="s">
        <v>15</v>
      </c>
      <c r="L2863">
        <f>Table1[[#This Row],[Date resolved]]-Table1[[#This Row],[Date received]]</f>
        <v>0</v>
      </c>
      <c r="M2863">
        <f>YEAR(Table1[[#This Row],[Date received]])</f>
        <v>2015</v>
      </c>
      <c r="N2863" t="str">
        <f>_xlfn.CONCAT("Q",_xlfn.CEILING.MATH(MONTH(Table1[[#This Row],[Date received]])/3))</f>
        <v>Q1</v>
      </c>
    </row>
    <row r="2864" spans="1:14" x14ac:dyDescent="0.3">
      <c r="A2864">
        <v>2008832</v>
      </c>
      <c r="B2864" t="s">
        <v>38</v>
      </c>
      <c r="C2864" t="s">
        <v>16</v>
      </c>
      <c r="D2864" t="s">
        <v>20</v>
      </c>
      <c r="E2864" t="s">
        <v>178</v>
      </c>
      <c r="F2864" t="str">
        <f>_xlfn.XLOOKUP(E2864,State_Code_Name!$C$2:$C$52,State_Code_Name!$B$2:$B$52)</f>
        <v>Utah</v>
      </c>
      <c r="G2864" t="s">
        <v>19</v>
      </c>
      <c r="H2864" s="15">
        <v>42563</v>
      </c>
      <c r="I2864" s="15">
        <v>42563</v>
      </c>
      <c r="J2864" t="s">
        <v>14</v>
      </c>
      <c r="K2864" t="s">
        <v>15</v>
      </c>
      <c r="L2864">
        <f>Table1[[#This Row],[Date resolved]]-Table1[[#This Row],[Date received]]</f>
        <v>0</v>
      </c>
      <c r="M2864">
        <f>YEAR(Table1[[#This Row],[Date received]])</f>
        <v>2016</v>
      </c>
      <c r="N2864" t="str">
        <f>_xlfn.CONCAT("Q",_xlfn.CEILING.MATH(MONTH(Table1[[#This Row],[Date received]])/3))</f>
        <v>Q3</v>
      </c>
    </row>
    <row r="2865" spans="1:14" x14ac:dyDescent="0.3">
      <c r="A2865">
        <v>1512513</v>
      </c>
      <c r="B2865" t="s">
        <v>50</v>
      </c>
      <c r="C2865" t="s">
        <v>36</v>
      </c>
      <c r="D2865" t="s">
        <v>67</v>
      </c>
      <c r="E2865" t="s">
        <v>18</v>
      </c>
      <c r="F2865" t="str">
        <f>_xlfn.XLOOKUP(E2865,State_Code_Name!$C$2:$C$52,State_Code_Name!$B$2:$B$52)</f>
        <v>California</v>
      </c>
      <c r="G2865" t="s">
        <v>19</v>
      </c>
      <c r="H2865" s="15">
        <v>42227</v>
      </c>
      <c r="I2865" s="15">
        <v>42227</v>
      </c>
      <c r="J2865" t="s">
        <v>14</v>
      </c>
      <c r="K2865" t="s">
        <v>15</v>
      </c>
      <c r="L2865">
        <f>Table1[[#This Row],[Date resolved]]-Table1[[#This Row],[Date received]]</f>
        <v>0</v>
      </c>
      <c r="M2865">
        <f>YEAR(Table1[[#This Row],[Date received]])</f>
        <v>2015</v>
      </c>
      <c r="N2865" t="str">
        <f>_xlfn.CONCAT("Q",_xlfn.CEILING.MATH(MONTH(Table1[[#This Row],[Date received]])/3))</f>
        <v>Q3</v>
      </c>
    </row>
    <row r="2866" spans="1:14" x14ac:dyDescent="0.3">
      <c r="A2866">
        <v>1549671</v>
      </c>
      <c r="B2866" t="s">
        <v>224</v>
      </c>
      <c r="C2866" t="s">
        <v>61</v>
      </c>
      <c r="D2866" t="s">
        <v>199</v>
      </c>
      <c r="E2866" t="s">
        <v>151</v>
      </c>
      <c r="F2866" t="str">
        <f>_xlfn.XLOOKUP(E2866,State_Code_Name!$C$2:$C$52,State_Code_Name!$B$2:$B$52)</f>
        <v>Idaho</v>
      </c>
      <c r="G2866" t="s">
        <v>19</v>
      </c>
      <c r="H2866" s="15">
        <v>42249</v>
      </c>
      <c r="I2866" s="15">
        <v>42249</v>
      </c>
      <c r="J2866" t="s">
        <v>14</v>
      </c>
      <c r="K2866" t="s">
        <v>14</v>
      </c>
      <c r="L2866">
        <f>Table1[[#This Row],[Date resolved]]-Table1[[#This Row],[Date received]]</f>
        <v>0</v>
      </c>
      <c r="M2866">
        <f>YEAR(Table1[[#This Row],[Date received]])</f>
        <v>2015</v>
      </c>
      <c r="N2866" t="str">
        <f>_xlfn.CONCAT("Q",_xlfn.CEILING.MATH(MONTH(Table1[[#This Row],[Date received]])/3))</f>
        <v>Q3</v>
      </c>
    </row>
    <row r="2867" spans="1:14" x14ac:dyDescent="0.3">
      <c r="A2867">
        <v>1729262</v>
      </c>
      <c r="B2867" t="s">
        <v>133</v>
      </c>
      <c r="C2867" t="s">
        <v>9</v>
      </c>
      <c r="D2867" t="s">
        <v>183</v>
      </c>
      <c r="E2867" t="s">
        <v>59</v>
      </c>
      <c r="F2867" t="str">
        <f>_xlfn.XLOOKUP(E2867,State_Code_Name!$C$2:$C$52,State_Code_Name!$B$2:$B$52)</f>
        <v>Illinois</v>
      </c>
      <c r="G2867" t="s">
        <v>19</v>
      </c>
      <c r="H2867" s="15">
        <v>42374</v>
      </c>
      <c r="I2867" s="15">
        <v>42374</v>
      </c>
      <c r="J2867" t="s">
        <v>14</v>
      </c>
      <c r="K2867" t="s">
        <v>15</v>
      </c>
      <c r="L2867">
        <f>Table1[[#This Row],[Date resolved]]-Table1[[#This Row],[Date received]]</f>
        <v>0</v>
      </c>
      <c r="M2867">
        <f>YEAR(Table1[[#This Row],[Date received]])</f>
        <v>2016</v>
      </c>
      <c r="N2867" t="str">
        <f>_xlfn.CONCAT("Q",_xlfn.CEILING.MATH(MONTH(Table1[[#This Row],[Date received]])/3))</f>
        <v>Q1</v>
      </c>
    </row>
    <row r="2868" spans="1:14" x14ac:dyDescent="0.3">
      <c r="A2868">
        <v>1803748</v>
      </c>
      <c r="B2868" t="s">
        <v>134</v>
      </c>
      <c r="C2868" t="s">
        <v>16</v>
      </c>
      <c r="D2868" t="s">
        <v>20</v>
      </c>
      <c r="E2868" t="s">
        <v>66</v>
      </c>
      <c r="F2868" t="str">
        <f>_xlfn.XLOOKUP(E2868,State_Code_Name!$C$2:$C$52,State_Code_Name!$B$2:$B$52)</f>
        <v>Michigan</v>
      </c>
      <c r="G2868" t="s">
        <v>57</v>
      </c>
      <c r="H2868" s="15">
        <v>42425</v>
      </c>
      <c r="I2868" s="15">
        <v>42429</v>
      </c>
      <c r="J2868" t="s">
        <v>14</v>
      </c>
      <c r="K2868" t="s">
        <v>15</v>
      </c>
      <c r="L2868">
        <f>Table1[[#This Row],[Date resolved]]-Table1[[#This Row],[Date received]]</f>
        <v>4</v>
      </c>
      <c r="M2868">
        <f>YEAR(Table1[[#This Row],[Date received]])</f>
        <v>2016</v>
      </c>
      <c r="N2868" t="str">
        <f>_xlfn.CONCAT("Q",_xlfn.CEILING.MATH(MONTH(Table1[[#This Row],[Date received]])/3))</f>
        <v>Q1</v>
      </c>
    </row>
    <row r="2869" spans="1:14" x14ac:dyDescent="0.3">
      <c r="A2869">
        <v>1105947</v>
      </c>
      <c r="B2869" t="s">
        <v>476</v>
      </c>
      <c r="C2869" t="s">
        <v>32</v>
      </c>
      <c r="D2869" t="s">
        <v>44</v>
      </c>
      <c r="E2869" t="s">
        <v>18</v>
      </c>
      <c r="F2869" t="str">
        <f>_xlfn.XLOOKUP(E2869,State_Code_Name!$C$2:$C$52,State_Code_Name!$B$2:$B$52)</f>
        <v>California</v>
      </c>
      <c r="G2869" t="s">
        <v>19</v>
      </c>
      <c r="H2869" s="15">
        <v>41949</v>
      </c>
      <c r="I2869" s="15">
        <v>41949</v>
      </c>
      <c r="J2869" t="s">
        <v>14</v>
      </c>
      <c r="K2869" t="s">
        <v>14</v>
      </c>
      <c r="L2869">
        <f>Table1[[#This Row],[Date resolved]]-Table1[[#This Row],[Date received]]</f>
        <v>0</v>
      </c>
      <c r="M2869">
        <f>YEAR(Table1[[#This Row],[Date received]])</f>
        <v>2014</v>
      </c>
      <c r="N2869" t="str">
        <f>_xlfn.CONCAT("Q",_xlfn.CEILING.MATH(MONTH(Table1[[#This Row],[Date received]])/3))</f>
        <v>Q4</v>
      </c>
    </row>
    <row r="2870" spans="1:14" x14ac:dyDescent="0.3">
      <c r="A2870">
        <v>1641914</v>
      </c>
      <c r="B2870" t="s">
        <v>83</v>
      </c>
      <c r="C2870" t="s">
        <v>36</v>
      </c>
      <c r="D2870" t="s">
        <v>49</v>
      </c>
      <c r="E2870" t="s">
        <v>77</v>
      </c>
      <c r="F2870" t="str">
        <f>_xlfn.XLOOKUP(E2870,State_Code_Name!$C$2:$C$52,State_Code_Name!$B$2:$B$52)</f>
        <v>Missouri</v>
      </c>
      <c r="G2870" t="s">
        <v>19</v>
      </c>
      <c r="H2870" s="15">
        <v>42313</v>
      </c>
      <c r="I2870" s="15">
        <v>42313</v>
      </c>
      <c r="J2870" t="s">
        <v>14</v>
      </c>
      <c r="K2870" t="s">
        <v>15</v>
      </c>
      <c r="L2870">
        <f>Table1[[#This Row],[Date resolved]]-Table1[[#This Row],[Date received]]</f>
        <v>0</v>
      </c>
      <c r="M2870">
        <f>YEAR(Table1[[#This Row],[Date received]])</f>
        <v>2015</v>
      </c>
      <c r="N2870" t="str">
        <f>_xlfn.CONCAT("Q",_xlfn.CEILING.MATH(MONTH(Table1[[#This Row],[Date received]])/3))</f>
        <v>Q4</v>
      </c>
    </row>
    <row r="2871" spans="1:14" x14ac:dyDescent="0.3">
      <c r="A2871">
        <v>468848</v>
      </c>
      <c r="B2871" t="s">
        <v>30</v>
      </c>
      <c r="C2871" t="s">
        <v>16</v>
      </c>
      <c r="D2871" t="s">
        <v>75</v>
      </c>
      <c r="E2871" t="s">
        <v>100</v>
      </c>
      <c r="F2871" t="str">
        <f>_xlfn.XLOOKUP(E2871,State_Code_Name!$C$2:$C$52,State_Code_Name!$B$2:$B$52)</f>
        <v>Arizona</v>
      </c>
      <c r="G2871" t="s">
        <v>305</v>
      </c>
      <c r="H2871" s="15">
        <v>41484</v>
      </c>
      <c r="I2871" s="15">
        <v>41485</v>
      </c>
      <c r="J2871" t="s">
        <v>14</v>
      </c>
      <c r="K2871" t="s">
        <v>15</v>
      </c>
      <c r="L2871">
        <f>Table1[[#This Row],[Date resolved]]-Table1[[#This Row],[Date received]]</f>
        <v>1</v>
      </c>
      <c r="M2871">
        <f>YEAR(Table1[[#This Row],[Date received]])</f>
        <v>2013</v>
      </c>
      <c r="N2871" t="str">
        <f>_xlfn.CONCAT("Q",_xlfn.CEILING.MATH(MONTH(Table1[[#This Row],[Date received]])/3))</f>
        <v>Q3</v>
      </c>
    </row>
    <row r="2872" spans="1:14" x14ac:dyDescent="0.3">
      <c r="A2872">
        <v>794536</v>
      </c>
      <c r="B2872" t="s">
        <v>60</v>
      </c>
      <c r="C2872" t="s">
        <v>52</v>
      </c>
      <c r="D2872" t="s">
        <v>96</v>
      </c>
      <c r="E2872" t="s">
        <v>118</v>
      </c>
      <c r="F2872" t="str">
        <f>_xlfn.XLOOKUP(E2872,State_Code_Name!$C$2:$C$52,State_Code_Name!$B$2:$B$52)</f>
        <v>Alabama</v>
      </c>
      <c r="G2872" t="s">
        <v>19</v>
      </c>
      <c r="H2872" s="15">
        <v>41733</v>
      </c>
      <c r="I2872" s="15">
        <v>41733</v>
      </c>
      <c r="J2872" t="s">
        <v>14</v>
      </c>
      <c r="K2872" t="s">
        <v>14</v>
      </c>
      <c r="L2872">
        <f>Table1[[#This Row],[Date resolved]]-Table1[[#This Row],[Date received]]</f>
        <v>0</v>
      </c>
      <c r="M2872">
        <f>YEAR(Table1[[#This Row],[Date received]])</f>
        <v>2014</v>
      </c>
      <c r="N2872" t="str">
        <f>_xlfn.CONCAT("Q",_xlfn.CEILING.MATH(MONTH(Table1[[#This Row],[Date received]])/3))</f>
        <v>Q2</v>
      </c>
    </row>
    <row r="2873" spans="1:14" x14ac:dyDescent="0.3">
      <c r="A2873">
        <v>359990</v>
      </c>
      <c r="B2873" t="s">
        <v>30</v>
      </c>
      <c r="C2873" t="s">
        <v>26</v>
      </c>
      <c r="D2873" t="s">
        <v>56</v>
      </c>
      <c r="E2873" t="s">
        <v>121</v>
      </c>
      <c r="F2873" t="str">
        <f>_xlfn.XLOOKUP(E2873,State_Code_Name!$C$2:$C$52,State_Code_Name!$B$2:$B$52)</f>
        <v>Oregon</v>
      </c>
      <c r="G2873" t="s">
        <v>19</v>
      </c>
      <c r="H2873" s="15">
        <v>41352</v>
      </c>
      <c r="I2873" s="15">
        <v>41353</v>
      </c>
      <c r="J2873" t="s">
        <v>14</v>
      </c>
      <c r="K2873" t="s">
        <v>15</v>
      </c>
      <c r="L2873">
        <f>Table1[[#This Row],[Date resolved]]-Table1[[#This Row],[Date received]]</f>
        <v>1</v>
      </c>
      <c r="M2873">
        <f>YEAR(Table1[[#This Row],[Date received]])</f>
        <v>2013</v>
      </c>
      <c r="N2873" t="str">
        <f>_xlfn.CONCAT("Q",_xlfn.CEILING.MATH(MONTH(Table1[[#This Row],[Date received]])/3))</f>
        <v>Q1</v>
      </c>
    </row>
    <row r="2874" spans="1:14" x14ac:dyDescent="0.3">
      <c r="A2874">
        <v>1157991</v>
      </c>
      <c r="B2874" t="s">
        <v>54</v>
      </c>
      <c r="C2874" t="s">
        <v>52</v>
      </c>
      <c r="D2874" t="s">
        <v>103</v>
      </c>
      <c r="E2874" t="s">
        <v>59</v>
      </c>
      <c r="F2874" t="str">
        <f>_xlfn.XLOOKUP(E2874,State_Code_Name!$C$2:$C$52,State_Code_Name!$B$2:$B$52)</f>
        <v>Illinois</v>
      </c>
      <c r="G2874" t="s">
        <v>19</v>
      </c>
      <c r="H2874" s="15">
        <v>41989</v>
      </c>
      <c r="I2874" s="15">
        <v>41989</v>
      </c>
      <c r="J2874" t="s">
        <v>14</v>
      </c>
      <c r="K2874" t="s">
        <v>15</v>
      </c>
      <c r="L2874">
        <f>Table1[[#This Row],[Date resolved]]-Table1[[#This Row],[Date received]]</f>
        <v>0</v>
      </c>
      <c r="M2874">
        <f>YEAR(Table1[[#This Row],[Date received]])</f>
        <v>2014</v>
      </c>
      <c r="N2874" t="str">
        <f>_xlfn.CONCAT("Q",_xlfn.CEILING.MATH(MONTH(Table1[[#This Row],[Date received]])/3))</f>
        <v>Q4</v>
      </c>
    </row>
    <row r="2875" spans="1:14" x14ac:dyDescent="0.3">
      <c r="A2875">
        <v>1356839</v>
      </c>
      <c r="B2875" t="s">
        <v>326</v>
      </c>
      <c r="C2875" t="s">
        <v>32</v>
      </c>
      <c r="D2875" t="s">
        <v>161</v>
      </c>
      <c r="E2875" t="s">
        <v>70</v>
      </c>
      <c r="F2875" t="str">
        <f>_xlfn.XLOOKUP(E2875,State_Code_Name!$C$2:$C$52,State_Code_Name!$B$2:$B$52)</f>
        <v>Massachusetts</v>
      </c>
      <c r="G2875" t="s">
        <v>19</v>
      </c>
      <c r="H2875" s="15">
        <v>42125</v>
      </c>
      <c r="I2875" s="15">
        <v>42125</v>
      </c>
      <c r="J2875" t="s">
        <v>14</v>
      </c>
      <c r="K2875" t="s">
        <v>15</v>
      </c>
      <c r="L2875">
        <f>Table1[[#This Row],[Date resolved]]-Table1[[#This Row],[Date received]]</f>
        <v>0</v>
      </c>
      <c r="M2875">
        <f>YEAR(Table1[[#This Row],[Date received]])</f>
        <v>2015</v>
      </c>
      <c r="N2875" t="str">
        <f>_xlfn.CONCAT("Q",_xlfn.CEILING.MATH(MONTH(Table1[[#This Row],[Date received]])/3))</f>
        <v>Q2</v>
      </c>
    </row>
    <row r="2876" spans="1:14" x14ac:dyDescent="0.3">
      <c r="A2876">
        <v>450481</v>
      </c>
      <c r="B2876" t="s">
        <v>30</v>
      </c>
      <c r="C2876" t="s">
        <v>26</v>
      </c>
      <c r="D2876" t="s">
        <v>27</v>
      </c>
      <c r="E2876" t="s">
        <v>39</v>
      </c>
      <c r="F2876" t="str">
        <f>_xlfn.XLOOKUP(E2876,State_Code_Name!$C$2:$C$52,State_Code_Name!$B$2:$B$52)</f>
        <v>Ohio</v>
      </c>
      <c r="G2876" t="s">
        <v>19</v>
      </c>
      <c r="H2876" s="15">
        <v>41462</v>
      </c>
      <c r="I2876" s="15">
        <v>41464</v>
      </c>
      <c r="J2876" t="s">
        <v>14</v>
      </c>
      <c r="K2876" t="s">
        <v>15</v>
      </c>
      <c r="L2876">
        <f>Table1[[#This Row],[Date resolved]]-Table1[[#This Row],[Date received]]</f>
        <v>2</v>
      </c>
      <c r="M2876">
        <f>YEAR(Table1[[#This Row],[Date received]])</f>
        <v>2013</v>
      </c>
      <c r="N2876" t="str">
        <f>_xlfn.CONCAT("Q",_xlfn.CEILING.MATH(MONTH(Table1[[#This Row],[Date received]])/3))</f>
        <v>Q3</v>
      </c>
    </row>
    <row r="2877" spans="1:14" x14ac:dyDescent="0.3">
      <c r="A2877">
        <v>1911826</v>
      </c>
      <c r="B2877" t="s">
        <v>73</v>
      </c>
      <c r="C2877" t="s">
        <v>26</v>
      </c>
      <c r="D2877" t="s">
        <v>27</v>
      </c>
      <c r="E2877" t="s">
        <v>118</v>
      </c>
      <c r="F2877" t="str">
        <f>_xlfn.XLOOKUP(E2877,State_Code_Name!$C$2:$C$52,State_Code_Name!$B$2:$B$52)</f>
        <v>Alabama</v>
      </c>
      <c r="G2877" t="s">
        <v>19</v>
      </c>
      <c r="H2877" s="15">
        <v>42495</v>
      </c>
      <c r="I2877" s="15">
        <v>42495</v>
      </c>
      <c r="J2877" t="s">
        <v>14</v>
      </c>
      <c r="K2877" t="s">
        <v>15</v>
      </c>
      <c r="L2877">
        <f>Table1[[#This Row],[Date resolved]]-Table1[[#This Row],[Date received]]</f>
        <v>0</v>
      </c>
      <c r="M2877">
        <f>YEAR(Table1[[#This Row],[Date received]])</f>
        <v>2016</v>
      </c>
      <c r="N2877" t="str">
        <f>_xlfn.CONCAT("Q",_xlfn.CEILING.MATH(MONTH(Table1[[#This Row],[Date received]])/3))</f>
        <v>Q2</v>
      </c>
    </row>
    <row r="2878" spans="1:14" x14ac:dyDescent="0.3">
      <c r="A2878">
        <v>2165191</v>
      </c>
      <c r="B2878" t="s">
        <v>136</v>
      </c>
      <c r="C2878" t="s">
        <v>16</v>
      </c>
      <c r="D2878" t="s">
        <v>75</v>
      </c>
      <c r="E2878" t="s">
        <v>12</v>
      </c>
      <c r="F2878" t="str">
        <f>_xlfn.XLOOKUP(E2878,State_Code_Name!$C$2:$C$52,State_Code_Name!$B$2:$B$52)</f>
        <v>Virginia</v>
      </c>
      <c r="G2878" t="s">
        <v>19</v>
      </c>
      <c r="H2878" s="15">
        <v>42661</v>
      </c>
      <c r="I2878" s="15">
        <v>42661</v>
      </c>
      <c r="J2878" t="s">
        <v>14</v>
      </c>
      <c r="K2878" t="s">
        <v>14</v>
      </c>
      <c r="L2878">
        <f>Table1[[#This Row],[Date resolved]]-Table1[[#This Row],[Date received]]</f>
        <v>0</v>
      </c>
      <c r="M2878">
        <f>YEAR(Table1[[#This Row],[Date received]])</f>
        <v>2016</v>
      </c>
      <c r="N2878" t="str">
        <f>_xlfn.CONCAT("Q",_xlfn.CEILING.MATH(MONTH(Table1[[#This Row],[Date received]])/3))</f>
        <v>Q4</v>
      </c>
    </row>
    <row r="2879" spans="1:14" x14ac:dyDescent="0.3">
      <c r="A2879">
        <v>949464</v>
      </c>
      <c r="B2879" t="s">
        <v>119</v>
      </c>
      <c r="C2879" t="s">
        <v>32</v>
      </c>
      <c r="D2879" t="s">
        <v>41</v>
      </c>
      <c r="E2879" t="s">
        <v>31</v>
      </c>
      <c r="F2879" t="str">
        <f>_xlfn.XLOOKUP(E2879,State_Code_Name!$C$2:$C$52,State_Code_Name!$B$2:$B$52)</f>
        <v>Texas</v>
      </c>
      <c r="G2879" t="s">
        <v>19</v>
      </c>
      <c r="H2879" s="15">
        <v>41843</v>
      </c>
      <c r="I2879" s="15">
        <v>41843</v>
      </c>
      <c r="J2879" t="s">
        <v>14</v>
      </c>
      <c r="K2879" t="s">
        <v>15</v>
      </c>
      <c r="L2879">
        <f>Table1[[#This Row],[Date resolved]]-Table1[[#This Row],[Date received]]</f>
        <v>0</v>
      </c>
      <c r="M2879">
        <f>YEAR(Table1[[#This Row],[Date received]])</f>
        <v>2014</v>
      </c>
      <c r="N2879" t="str">
        <f>_xlfn.CONCAT("Q",_xlfn.CEILING.MATH(MONTH(Table1[[#This Row],[Date received]])/3))</f>
        <v>Q3</v>
      </c>
    </row>
    <row r="2880" spans="1:14" x14ac:dyDescent="0.3">
      <c r="A2880">
        <v>611072</v>
      </c>
      <c r="B2880" t="s">
        <v>81</v>
      </c>
      <c r="C2880" t="s">
        <v>16</v>
      </c>
      <c r="D2880" t="s">
        <v>144</v>
      </c>
      <c r="E2880" t="s">
        <v>171</v>
      </c>
      <c r="F2880" t="str">
        <f>_xlfn.XLOOKUP(E2880,State_Code_Name!$C$2:$C$52,State_Code_Name!$B$2:$B$52)</f>
        <v>Louisiana</v>
      </c>
      <c r="G2880" t="s">
        <v>13</v>
      </c>
      <c r="H2880" s="15">
        <v>41603</v>
      </c>
      <c r="I2880" s="15">
        <v>41605</v>
      </c>
      <c r="J2880" t="s">
        <v>14</v>
      </c>
      <c r="K2880" t="s">
        <v>15</v>
      </c>
      <c r="L2880">
        <f>Table1[[#This Row],[Date resolved]]-Table1[[#This Row],[Date received]]</f>
        <v>2</v>
      </c>
      <c r="M2880">
        <f>YEAR(Table1[[#This Row],[Date received]])</f>
        <v>2013</v>
      </c>
      <c r="N2880" t="str">
        <f>_xlfn.CONCAT("Q",_xlfn.CEILING.MATH(MONTH(Table1[[#This Row],[Date received]])/3))</f>
        <v>Q4</v>
      </c>
    </row>
    <row r="2881" spans="1:14" x14ac:dyDescent="0.3">
      <c r="A2881">
        <v>1983974</v>
      </c>
      <c r="B2881" t="s">
        <v>680</v>
      </c>
      <c r="C2881" t="s">
        <v>9</v>
      </c>
      <c r="D2881" t="s">
        <v>132</v>
      </c>
      <c r="E2881" t="s">
        <v>114</v>
      </c>
      <c r="F2881" t="str">
        <f>_xlfn.XLOOKUP(E2881,State_Code_Name!$C$2:$C$52,State_Code_Name!$B$2:$B$52)</f>
        <v>South Carolina</v>
      </c>
      <c r="G2881" t="s">
        <v>19</v>
      </c>
      <c r="H2881" s="15">
        <v>42545</v>
      </c>
      <c r="I2881" s="15">
        <v>42545</v>
      </c>
      <c r="J2881" t="s">
        <v>14</v>
      </c>
      <c r="K2881" t="s">
        <v>15</v>
      </c>
      <c r="L2881">
        <f>Table1[[#This Row],[Date resolved]]-Table1[[#This Row],[Date received]]</f>
        <v>0</v>
      </c>
      <c r="M2881">
        <f>YEAR(Table1[[#This Row],[Date received]])</f>
        <v>2016</v>
      </c>
      <c r="N2881" t="str">
        <f>_xlfn.CONCAT("Q",_xlfn.CEILING.MATH(MONTH(Table1[[#This Row],[Date received]])/3))</f>
        <v>Q2</v>
      </c>
    </row>
    <row r="2882" spans="1:14" x14ac:dyDescent="0.3">
      <c r="A2882">
        <v>1820342</v>
      </c>
      <c r="B2882" t="s">
        <v>60</v>
      </c>
      <c r="C2882" t="s">
        <v>52</v>
      </c>
      <c r="D2882" t="s">
        <v>96</v>
      </c>
      <c r="E2882" t="s">
        <v>31</v>
      </c>
      <c r="F2882" t="str">
        <f>_xlfn.XLOOKUP(E2882,State_Code_Name!$C$2:$C$52,State_Code_Name!$B$2:$B$52)</f>
        <v>Texas</v>
      </c>
      <c r="G2882" t="s">
        <v>19</v>
      </c>
      <c r="H2882" s="15">
        <v>42436</v>
      </c>
      <c r="I2882" s="15">
        <v>42436</v>
      </c>
      <c r="J2882" t="s">
        <v>14</v>
      </c>
      <c r="K2882" t="s">
        <v>15</v>
      </c>
      <c r="L2882">
        <f>Table1[[#This Row],[Date resolved]]-Table1[[#This Row],[Date received]]</f>
        <v>0</v>
      </c>
      <c r="M2882">
        <f>YEAR(Table1[[#This Row],[Date received]])</f>
        <v>2016</v>
      </c>
      <c r="N2882" t="str">
        <f>_xlfn.CONCAT("Q",_xlfn.CEILING.MATH(MONTH(Table1[[#This Row],[Date received]])/3))</f>
        <v>Q1</v>
      </c>
    </row>
    <row r="2883" spans="1:14" x14ac:dyDescent="0.3">
      <c r="A2883">
        <v>415562</v>
      </c>
      <c r="B2883" t="s">
        <v>38</v>
      </c>
      <c r="C2883" t="s">
        <v>26</v>
      </c>
      <c r="D2883" t="s">
        <v>27</v>
      </c>
      <c r="E2883" t="s">
        <v>35</v>
      </c>
      <c r="F2883" t="str">
        <f>_xlfn.XLOOKUP(E2883,State_Code_Name!$C$2:$C$52,State_Code_Name!$B$2:$B$52)</f>
        <v>Florida</v>
      </c>
      <c r="G2883" t="s">
        <v>19</v>
      </c>
      <c r="H2883" s="15">
        <v>41418</v>
      </c>
      <c r="I2883" s="15">
        <v>41418</v>
      </c>
      <c r="J2883" t="s">
        <v>14</v>
      </c>
      <c r="K2883" t="s">
        <v>15</v>
      </c>
      <c r="L2883">
        <f>Table1[[#This Row],[Date resolved]]-Table1[[#This Row],[Date received]]</f>
        <v>0</v>
      </c>
      <c r="M2883">
        <f>YEAR(Table1[[#This Row],[Date received]])</f>
        <v>2013</v>
      </c>
      <c r="N2883" t="str">
        <f>_xlfn.CONCAT("Q",_xlfn.CEILING.MATH(MONTH(Table1[[#This Row],[Date received]])/3))</f>
        <v>Q2</v>
      </c>
    </row>
    <row r="2884" spans="1:14" x14ac:dyDescent="0.3">
      <c r="A2884">
        <v>890431</v>
      </c>
      <c r="B2884" t="s">
        <v>43</v>
      </c>
      <c r="C2884" t="s">
        <v>36</v>
      </c>
      <c r="D2884" t="s">
        <v>202</v>
      </c>
      <c r="E2884" t="s">
        <v>12</v>
      </c>
      <c r="F2884" t="str">
        <f>_xlfn.XLOOKUP(E2884,State_Code_Name!$C$2:$C$52,State_Code_Name!$B$2:$B$52)</f>
        <v>Virginia</v>
      </c>
      <c r="G2884" t="s">
        <v>19</v>
      </c>
      <c r="H2884" s="15">
        <v>41801</v>
      </c>
      <c r="I2884" s="15">
        <v>41801</v>
      </c>
      <c r="J2884" t="s">
        <v>14</v>
      </c>
      <c r="K2884" t="s">
        <v>15</v>
      </c>
      <c r="L2884">
        <f>Table1[[#This Row],[Date resolved]]-Table1[[#This Row],[Date received]]</f>
        <v>0</v>
      </c>
      <c r="M2884">
        <f>YEAR(Table1[[#This Row],[Date received]])</f>
        <v>2014</v>
      </c>
      <c r="N2884" t="str">
        <f>_xlfn.CONCAT("Q",_xlfn.CEILING.MATH(MONTH(Table1[[#This Row],[Date received]])/3))</f>
        <v>Q2</v>
      </c>
    </row>
    <row r="2885" spans="1:14" x14ac:dyDescent="0.3">
      <c r="A2885">
        <v>1772431</v>
      </c>
      <c r="B2885" t="s">
        <v>38</v>
      </c>
      <c r="C2885" t="s">
        <v>36</v>
      </c>
      <c r="D2885" t="s">
        <v>150</v>
      </c>
      <c r="E2885" t="s">
        <v>35</v>
      </c>
      <c r="F2885" t="str">
        <f>_xlfn.XLOOKUP(E2885,State_Code_Name!$C$2:$C$52,State_Code_Name!$B$2:$B$52)</f>
        <v>Florida</v>
      </c>
      <c r="G2885" t="s">
        <v>19</v>
      </c>
      <c r="H2885" s="15">
        <v>42405</v>
      </c>
      <c r="I2885" s="15">
        <v>42405</v>
      </c>
      <c r="J2885" t="s">
        <v>14</v>
      </c>
      <c r="K2885" t="s">
        <v>15</v>
      </c>
      <c r="L2885">
        <f>Table1[[#This Row],[Date resolved]]-Table1[[#This Row],[Date received]]</f>
        <v>0</v>
      </c>
      <c r="M2885">
        <f>YEAR(Table1[[#This Row],[Date received]])</f>
        <v>2016</v>
      </c>
      <c r="N2885" t="str">
        <f>_xlfn.CONCAT("Q",_xlfn.CEILING.MATH(MONTH(Table1[[#This Row],[Date received]])/3))</f>
        <v>Q1</v>
      </c>
    </row>
    <row r="2886" spans="1:14" x14ac:dyDescent="0.3">
      <c r="A2886">
        <v>905432</v>
      </c>
      <c r="B2886" t="s">
        <v>63</v>
      </c>
      <c r="C2886" t="s">
        <v>61</v>
      </c>
      <c r="D2886" t="s">
        <v>282</v>
      </c>
      <c r="E2886" t="s">
        <v>70</v>
      </c>
      <c r="F2886" t="str">
        <f>_xlfn.XLOOKUP(E2886,State_Code_Name!$C$2:$C$52,State_Code_Name!$B$2:$B$52)</f>
        <v>Massachusetts</v>
      </c>
      <c r="G2886" t="s">
        <v>19</v>
      </c>
      <c r="H2886" s="15">
        <v>41812</v>
      </c>
      <c r="I2886" s="15">
        <v>41812</v>
      </c>
      <c r="J2886" t="s">
        <v>14</v>
      </c>
      <c r="K2886" t="s">
        <v>15</v>
      </c>
      <c r="L2886">
        <f>Table1[[#This Row],[Date resolved]]-Table1[[#This Row],[Date received]]</f>
        <v>0</v>
      </c>
      <c r="M2886">
        <f>YEAR(Table1[[#This Row],[Date received]])</f>
        <v>2014</v>
      </c>
      <c r="N2886" t="str">
        <f>_xlfn.CONCAT("Q",_xlfn.CEILING.MATH(MONTH(Table1[[#This Row],[Date received]])/3))</f>
        <v>Q2</v>
      </c>
    </row>
    <row r="2887" spans="1:14" x14ac:dyDescent="0.3">
      <c r="A2887">
        <v>2063333</v>
      </c>
      <c r="B2887" t="s">
        <v>38</v>
      </c>
      <c r="C2887" t="s">
        <v>16</v>
      </c>
      <c r="D2887" t="s">
        <v>20</v>
      </c>
      <c r="E2887" t="s">
        <v>22</v>
      </c>
      <c r="F2887" t="str">
        <f>_xlfn.XLOOKUP(E2887,State_Code_Name!$C$2:$C$52,State_Code_Name!$B$2:$B$52)</f>
        <v>New York</v>
      </c>
      <c r="G2887" t="s">
        <v>57</v>
      </c>
      <c r="H2887" s="15">
        <v>42597</v>
      </c>
      <c r="I2887" s="15">
        <v>42599</v>
      </c>
      <c r="J2887" t="s">
        <v>14</v>
      </c>
      <c r="K2887" t="s">
        <v>15</v>
      </c>
      <c r="L2887">
        <f>Table1[[#This Row],[Date resolved]]-Table1[[#This Row],[Date received]]</f>
        <v>2</v>
      </c>
      <c r="M2887">
        <f>YEAR(Table1[[#This Row],[Date received]])</f>
        <v>2016</v>
      </c>
      <c r="N2887" t="str">
        <f>_xlfn.CONCAT("Q",_xlfn.CEILING.MATH(MONTH(Table1[[#This Row],[Date received]])/3))</f>
        <v>Q3</v>
      </c>
    </row>
    <row r="2888" spans="1:14" x14ac:dyDescent="0.3">
      <c r="A2888">
        <v>1900597</v>
      </c>
      <c r="B2888" t="s">
        <v>38</v>
      </c>
      <c r="C2888" t="s">
        <v>36</v>
      </c>
      <c r="D2888" t="s">
        <v>80</v>
      </c>
      <c r="E2888" t="s">
        <v>35</v>
      </c>
      <c r="F2888" t="str">
        <f>_xlfn.XLOOKUP(E2888,State_Code_Name!$C$2:$C$52,State_Code_Name!$B$2:$B$52)</f>
        <v>Florida</v>
      </c>
      <c r="G2888" t="s">
        <v>19</v>
      </c>
      <c r="H2888" s="15">
        <v>42488</v>
      </c>
      <c r="I2888" s="15">
        <v>42488</v>
      </c>
      <c r="J2888" t="s">
        <v>14</v>
      </c>
      <c r="K2888" t="s">
        <v>15</v>
      </c>
      <c r="L2888">
        <f>Table1[[#This Row],[Date resolved]]-Table1[[#This Row],[Date received]]</f>
        <v>0</v>
      </c>
      <c r="M2888">
        <f>YEAR(Table1[[#This Row],[Date received]])</f>
        <v>2016</v>
      </c>
      <c r="N2888" t="str">
        <f>_xlfn.CONCAT("Q",_xlfn.CEILING.MATH(MONTH(Table1[[#This Row],[Date received]])/3))</f>
        <v>Q2</v>
      </c>
    </row>
    <row r="2889" spans="1:14" x14ac:dyDescent="0.3">
      <c r="A2889">
        <v>1493411</v>
      </c>
      <c r="B2889" t="s">
        <v>60</v>
      </c>
      <c r="C2889" t="s">
        <v>52</v>
      </c>
      <c r="D2889" t="s">
        <v>96</v>
      </c>
      <c r="E2889" t="s">
        <v>171</v>
      </c>
      <c r="F2889" t="str">
        <f>_xlfn.XLOOKUP(E2889,State_Code_Name!$C$2:$C$52,State_Code_Name!$B$2:$B$52)</f>
        <v>Louisiana</v>
      </c>
      <c r="G2889" t="s">
        <v>19</v>
      </c>
      <c r="H2889" s="15">
        <v>42214</v>
      </c>
      <c r="I2889" s="15">
        <v>42214</v>
      </c>
      <c r="J2889" t="s">
        <v>14</v>
      </c>
      <c r="K2889" t="s">
        <v>15</v>
      </c>
      <c r="L2889">
        <f>Table1[[#This Row],[Date resolved]]-Table1[[#This Row],[Date received]]</f>
        <v>0</v>
      </c>
      <c r="M2889">
        <f>YEAR(Table1[[#This Row],[Date received]])</f>
        <v>2015</v>
      </c>
      <c r="N2889" t="str">
        <f>_xlfn.CONCAT("Q",_xlfn.CEILING.MATH(MONTH(Table1[[#This Row],[Date received]])/3))</f>
        <v>Q3</v>
      </c>
    </row>
    <row r="2890" spans="1:14" x14ac:dyDescent="0.3">
      <c r="A2890">
        <v>1655660</v>
      </c>
      <c r="B2890" t="s">
        <v>287</v>
      </c>
      <c r="C2890" t="s">
        <v>9</v>
      </c>
      <c r="D2890" t="s">
        <v>132</v>
      </c>
      <c r="E2890" t="s">
        <v>39</v>
      </c>
      <c r="F2890" t="str">
        <f>_xlfn.XLOOKUP(E2890,State_Code_Name!$C$2:$C$52,State_Code_Name!$B$2:$B$52)</f>
        <v>Ohio</v>
      </c>
      <c r="G2890" t="s">
        <v>19</v>
      </c>
      <c r="H2890" s="15">
        <v>42322</v>
      </c>
      <c r="I2890" s="15">
        <v>42327</v>
      </c>
      <c r="J2890" t="s">
        <v>14</v>
      </c>
      <c r="K2890" t="s">
        <v>15</v>
      </c>
      <c r="L2890">
        <f>Table1[[#This Row],[Date resolved]]-Table1[[#This Row],[Date received]]</f>
        <v>5</v>
      </c>
      <c r="M2890">
        <f>YEAR(Table1[[#This Row],[Date received]])</f>
        <v>2015</v>
      </c>
      <c r="N2890" t="str">
        <f>_xlfn.CONCAT("Q",_xlfn.CEILING.MATH(MONTH(Table1[[#This Row],[Date received]])/3))</f>
        <v>Q4</v>
      </c>
    </row>
    <row r="2891" spans="1:14" x14ac:dyDescent="0.3">
      <c r="A2891">
        <v>2019657</v>
      </c>
      <c r="B2891" t="s">
        <v>927</v>
      </c>
      <c r="C2891" t="s">
        <v>32</v>
      </c>
      <c r="D2891" t="s">
        <v>44</v>
      </c>
      <c r="E2891" t="s">
        <v>74</v>
      </c>
      <c r="F2891" t="str">
        <f>_xlfn.XLOOKUP(E2891,State_Code_Name!$C$2:$C$52,State_Code_Name!$B$2:$B$52)</f>
        <v>Tennessee</v>
      </c>
      <c r="G2891" t="s">
        <v>19</v>
      </c>
      <c r="H2891" s="15">
        <v>42570</v>
      </c>
      <c r="I2891" s="15">
        <v>42577</v>
      </c>
      <c r="J2891" t="s">
        <v>14</v>
      </c>
      <c r="K2891" t="s">
        <v>15</v>
      </c>
      <c r="L2891">
        <f>Table1[[#This Row],[Date resolved]]-Table1[[#This Row],[Date received]]</f>
        <v>7</v>
      </c>
      <c r="M2891">
        <f>YEAR(Table1[[#This Row],[Date received]])</f>
        <v>2016</v>
      </c>
      <c r="N2891" t="str">
        <f>_xlfn.CONCAT("Q",_xlfn.CEILING.MATH(MONTH(Table1[[#This Row],[Date received]])/3))</f>
        <v>Q3</v>
      </c>
    </row>
    <row r="2892" spans="1:14" x14ac:dyDescent="0.3">
      <c r="A2892">
        <v>944996</v>
      </c>
      <c r="B2892" t="s">
        <v>73</v>
      </c>
      <c r="C2892" t="s">
        <v>32</v>
      </c>
      <c r="D2892" t="s">
        <v>161</v>
      </c>
      <c r="E2892" t="s">
        <v>151</v>
      </c>
      <c r="F2892" t="str">
        <f>_xlfn.XLOOKUP(E2892,State_Code_Name!$C$2:$C$52,State_Code_Name!$B$2:$B$52)</f>
        <v>Idaho</v>
      </c>
      <c r="G2892" t="s">
        <v>19</v>
      </c>
      <c r="H2892" s="15">
        <v>41839</v>
      </c>
      <c r="I2892" s="15">
        <v>41839</v>
      </c>
      <c r="J2892" t="s">
        <v>14</v>
      </c>
      <c r="K2892" t="s">
        <v>14</v>
      </c>
      <c r="L2892">
        <f>Table1[[#This Row],[Date resolved]]-Table1[[#This Row],[Date received]]</f>
        <v>0</v>
      </c>
      <c r="M2892">
        <f>YEAR(Table1[[#This Row],[Date received]])</f>
        <v>2014</v>
      </c>
      <c r="N2892" t="str">
        <f>_xlfn.CONCAT("Q",_xlfn.CEILING.MATH(MONTH(Table1[[#This Row],[Date received]])/3))</f>
        <v>Q3</v>
      </c>
    </row>
    <row r="2893" spans="1:14" x14ac:dyDescent="0.3">
      <c r="A2893">
        <v>443350</v>
      </c>
      <c r="B2893" t="s">
        <v>97</v>
      </c>
      <c r="C2893" t="s">
        <v>52</v>
      </c>
      <c r="D2893" t="s">
        <v>103</v>
      </c>
      <c r="E2893" t="s">
        <v>12</v>
      </c>
      <c r="F2893" t="str">
        <f>_xlfn.XLOOKUP(E2893,State_Code_Name!$C$2:$C$52,State_Code_Name!$B$2:$B$52)</f>
        <v>Virginia</v>
      </c>
      <c r="G2893" t="s">
        <v>19</v>
      </c>
      <c r="H2893" s="15">
        <v>41452</v>
      </c>
      <c r="I2893" s="15">
        <v>41452</v>
      </c>
      <c r="J2893" t="s">
        <v>14</v>
      </c>
      <c r="K2893" t="s">
        <v>15</v>
      </c>
      <c r="L2893">
        <f>Table1[[#This Row],[Date resolved]]-Table1[[#This Row],[Date received]]</f>
        <v>0</v>
      </c>
      <c r="M2893">
        <f>YEAR(Table1[[#This Row],[Date received]])</f>
        <v>2013</v>
      </c>
      <c r="N2893" t="str">
        <f>_xlfn.CONCAT("Q",_xlfn.CEILING.MATH(MONTH(Table1[[#This Row],[Date received]])/3))</f>
        <v>Q2</v>
      </c>
    </row>
    <row r="2894" spans="1:14" x14ac:dyDescent="0.3">
      <c r="A2894">
        <v>1537986</v>
      </c>
      <c r="B2894" t="s">
        <v>43</v>
      </c>
      <c r="C2894" t="s">
        <v>36</v>
      </c>
      <c r="D2894" t="s">
        <v>99</v>
      </c>
      <c r="E2894" t="s">
        <v>25</v>
      </c>
      <c r="F2894" t="str">
        <f>_xlfn.XLOOKUP(E2894,State_Code_Name!$C$2:$C$52,State_Code_Name!$B$2:$B$52)</f>
        <v>Georgia</v>
      </c>
      <c r="G2894" t="s">
        <v>13</v>
      </c>
      <c r="H2894" s="15">
        <v>42242</v>
      </c>
      <c r="I2894" s="15">
        <v>42242</v>
      </c>
      <c r="J2894" t="s">
        <v>14</v>
      </c>
      <c r="K2894" t="s">
        <v>15</v>
      </c>
      <c r="L2894">
        <f>Table1[[#This Row],[Date resolved]]-Table1[[#This Row],[Date received]]</f>
        <v>0</v>
      </c>
      <c r="M2894">
        <f>YEAR(Table1[[#This Row],[Date received]])</f>
        <v>2015</v>
      </c>
      <c r="N2894" t="str">
        <f>_xlfn.CONCAT("Q",_xlfn.CEILING.MATH(MONTH(Table1[[#This Row],[Date received]])/3))</f>
        <v>Q3</v>
      </c>
    </row>
    <row r="2895" spans="1:14" x14ac:dyDescent="0.3">
      <c r="A2895">
        <v>2094881</v>
      </c>
      <c r="B2895" t="s">
        <v>38</v>
      </c>
      <c r="C2895" t="s">
        <v>16</v>
      </c>
      <c r="D2895" t="s">
        <v>20</v>
      </c>
      <c r="E2895" t="s">
        <v>35</v>
      </c>
      <c r="F2895" t="str">
        <f>_xlfn.XLOOKUP(E2895,State_Code_Name!$C$2:$C$52,State_Code_Name!$B$2:$B$52)</f>
        <v>Florida</v>
      </c>
      <c r="G2895" t="s">
        <v>19</v>
      </c>
      <c r="H2895" s="15">
        <v>42616</v>
      </c>
      <c r="I2895" s="15">
        <v>42616</v>
      </c>
      <c r="J2895" t="s">
        <v>14</v>
      </c>
      <c r="K2895" t="s">
        <v>15</v>
      </c>
      <c r="L2895">
        <f>Table1[[#This Row],[Date resolved]]-Table1[[#This Row],[Date received]]</f>
        <v>0</v>
      </c>
      <c r="M2895">
        <f>YEAR(Table1[[#This Row],[Date received]])</f>
        <v>2016</v>
      </c>
      <c r="N2895" t="str">
        <f>_xlfn.CONCAT("Q",_xlfn.CEILING.MATH(MONTH(Table1[[#This Row],[Date received]])/3))</f>
        <v>Q3</v>
      </c>
    </row>
    <row r="2896" spans="1:14" x14ac:dyDescent="0.3">
      <c r="A2896">
        <v>1552329</v>
      </c>
      <c r="B2896" t="s">
        <v>69</v>
      </c>
      <c r="C2896" t="s">
        <v>26</v>
      </c>
      <c r="D2896" t="s">
        <v>27</v>
      </c>
      <c r="E2896" t="s">
        <v>18</v>
      </c>
      <c r="F2896" t="str">
        <f>_xlfn.XLOOKUP(E2896,State_Code_Name!$C$2:$C$52,State_Code_Name!$B$2:$B$52)</f>
        <v>California</v>
      </c>
      <c r="G2896" t="s">
        <v>19</v>
      </c>
      <c r="H2896" s="15">
        <v>42251</v>
      </c>
      <c r="I2896" s="15">
        <v>42251</v>
      </c>
      <c r="J2896" t="s">
        <v>14</v>
      </c>
      <c r="K2896" t="s">
        <v>15</v>
      </c>
      <c r="L2896">
        <f>Table1[[#This Row],[Date resolved]]-Table1[[#This Row],[Date received]]</f>
        <v>0</v>
      </c>
      <c r="M2896">
        <f>YEAR(Table1[[#This Row],[Date received]])</f>
        <v>2015</v>
      </c>
      <c r="N2896" t="str">
        <f>_xlfn.CONCAT("Q",_xlfn.CEILING.MATH(MONTH(Table1[[#This Row],[Date received]])/3))</f>
        <v>Q3</v>
      </c>
    </row>
    <row r="2897" spans="1:14" x14ac:dyDescent="0.3">
      <c r="A2897">
        <v>1804502</v>
      </c>
      <c r="B2897" t="s">
        <v>181</v>
      </c>
      <c r="C2897" t="s">
        <v>32</v>
      </c>
      <c r="D2897" t="s">
        <v>161</v>
      </c>
      <c r="E2897" t="s">
        <v>48</v>
      </c>
      <c r="F2897" t="str">
        <f>_xlfn.XLOOKUP(E2897,State_Code_Name!$C$2:$C$52,State_Code_Name!$B$2:$B$52)</f>
        <v>New Jersey</v>
      </c>
      <c r="G2897" t="s">
        <v>19</v>
      </c>
      <c r="H2897" s="15">
        <v>42425</v>
      </c>
      <c r="I2897" s="15">
        <v>42425</v>
      </c>
      <c r="J2897" t="s">
        <v>14</v>
      </c>
      <c r="K2897" t="s">
        <v>14</v>
      </c>
      <c r="L2897">
        <f>Table1[[#This Row],[Date resolved]]-Table1[[#This Row],[Date received]]</f>
        <v>0</v>
      </c>
      <c r="M2897">
        <f>YEAR(Table1[[#This Row],[Date received]])</f>
        <v>2016</v>
      </c>
      <c r="N2897" t="str">
        <f>_xlfn.CONCAT("Q",_xlfn.CEILING.MATH(MONTH(Table1[[#This Row],[Date received]])/3))</f>
        <v>Q1</v>
      </c>
    </row>
    <row r="2898" spans="1:14" x14ac:dyDescent="0.3">
      <c r="A2898">
        <v>685618</v>
      </c>
      <c r="B2898" t="s">
        <v>30</v>
      </c>
      <c r="C2898" t="s">
        <v>26</v>
      </c>
      <c r="D2898" t="s">
        <v>27</v>
      </c>
      <c r="E2898" t="s">
        <v>18</v>
      </c>
      <c r="F2898" t="str">
        <f>_xlfn.XLOOKUP(E2898,State_Code_Name!$C$2:$C$52,State_Code_Name!$B$2:$B$52)</f>
        <v>California</v>
      </c>
      <c r="G2898" t="s">
        <v>19</v>
      </c>
      <c r="H2898" s="15">
        <v>41664</v>
      </c>
      <c r="I2898" s="15">
        <v>41674</v>
      </c>
      <c r="J2898" t="s">
        <v>14</v>
      </c>
      <c r="K2898" t="s">
        <v>15</v>
      </c>
      <c r="L2898">
        <f>Table1[[#This Row],[Date resolved]]-Table1[[#This Row],[Date received]]</f>
        <v>10</v>
      </c>
      <c r="M2898">
        <f>YEAR(Table1[[#This Row],[Date received]])</f>
        <v>2014</v>
      </c>
      <c r="N2898" t="str">
        <f>_xlfn.CONCAT("Q",_xlfn.CEILING.MATH(MONTH(Table1[[#This Row],[Date received]])/3))</f>
        <v>Q1</v>
      </c>
    </row>
    <row r="2899" spans="1:14" x14ac:dyDescent="0.3">
      <c r="A2899">
        <v>1954988</v>
      </c>
      <c r="B2899" t="s">
        <v>54</v>
      </c>
      <c r="C2899" t="s">
        <v>52</v>
      </c>
      <c r="D2899" t="s">
        <v>76</v>
      </c>
      <c r="E2899" t="s">
        <v>25</v>
      </c>
      <c r="F2899" t="str">
        <f>_xlfn.XLOOKUP(E2899,State_Code_Name!$C$2:$C$52,State_Code_Name!$B$2:$B$52)</f>
        <v>Georgia</v>
      </c>
      <c r="G2899" t="s">
        <v>19</v>
      </c>
      <c r="H2899" s="15">
        <v>42527</v>
      </c>
      <c r="I2899" s="15">
        <v>42527</v>
      </c>
      <c r="J2899" t="s">
        <v>14</v>
      </c>
      <c r="K2899" t="s">
        <v>15</v>
      </c>
      <c r="L2899">
        <f>Table1[[#This Row],[Date resolved]]-Table1[[#This Row],[Date received]]</f>
        <v>0</v>
      </c>
      <c r="M2899">
        <f>YEAR(Table1[[#This Row],[Date received]])</f>
        <v>2016</v>
      </c>
      <c r="N2899" t="str">
        <f>_xlfn.CONCAT("Q",_xlfn.CEILING.MATH(MONTH(Table1[[#This Row],[Date received]])/3))</f>
        <v>Q2</v>
      </c>
    </row>
    <row r="2900" spans="1:14" x14ac:dyDescent="0.3">
      <c r="A2900">
        <v>1790486</v>
      </c>
      <c r="B2900" t="s">
        <v>58</v>
      </c>
      <c r="C2900" t="s">
        <v>26</v>
      </c>
      <c r="D2900" t="s">
        <v>27</v>
      </c>
      <c r="E2900" t="s">
        <v>18</v>
      </c>
      <c r="F2900" t="str">
        <f>_xlfn.XLOOKUP(E2900,State_Code_Name!$C$2:$C$52,State_Code_Name!$B$2:$B$52)</f>
        <v>California</v>
      </c>
      <c r="G2900" t="s">
        <v>19</v>
      </c>
      <c r="H2900" s="15">
        <v>42418</v>
      </c>
      <c r="I2900" s="15">
        <v>42418</v>
      </c>
      <c r="J2900" t="s">
        <v>14</v>
      </c>
      <c r="K2900" t="s">
        <v>15</v>
      </c>
      <c r="L2900">
        <f>Table1[[#This Row],[Date resolved]]-Table1[[#This Row],[Date received]]</f>
        <v>0</v>
      </c>
      <c r="M2900">
        <f>YEAR(Table1[[#This Row],[Date received]])</f>
        <v>2016</v>
      </c>
      <c r="N2900" t="str">
        <f>_xlfn.CONCAT("Q",_xlfn.CEILING.MATH(MONTH(Table1[[#This Row],[Date received]])/3))</f>
        <v>Q1</v>
      </c>
    </row>
    <row r="2901" spans="1:14" x14ac:dyDescent="0.3">
      <c r="A2901">
        <v>1418952</v>
      </c>
      <c r="B2901" t="s">
        <v>105</v>
      </c>
      <c r="C2901" t="s">
        <v>32</v>
      </c>
      <c r="D2901" t="s">
        <v>104</v>
      </c>
      <c r="E2901" t="s">
        <v>25</v>
      </c>
      <c r="F2901" t="str">
        <f>_xlfn.XLOOKUP(E2901,State_Code_Name!$C$2:$C$52,State_Code_Name!$B$2:$B$52)</f>
        <v>Georgia</v>
      </c>
      <c r="G2901" t="s">
        <v>19</v>
      </c>
      <c r="H2901" s="15">
        <v>42167</v>
      </c>
      <c r="I2901" s="15">
        <v>42167</v>
      </c>
      <c r="J2901" t="s">
        <v>14</v>
      </c>
      <c r="K2901" t="s">
        <v>14</v>
      </c>
      <c r="L2901">
        <f>Table1[[#This Row],[Date resolved]]-Table1[[#This Row],[Date received]]</f>
        <v>0</v>
      </c>
      <c r="M2901">
        <f>YEAR(Table1[[#This Row],[Date received]])</f>
        <v>2015</v>
      </c>
      <c r="N2901" t="str">
        <f>_xlfn.CONCAT("Q",_xlfn.CEILING.MATH(MONTH(Table1[[#This Row],[Date received]])/3))</f>
        <v>Q2</v>
      </c>
    </row>
    <row r="2902" spans="1:14" x14ac:dyDescent="0.3">
      <c r="A2902">
        <v>350153</v>
      </c>
      <c r="B2902" t="s">
        <v>60</v>
      </c>
      <c r="C2902" t="s">
        <v>52</v>
      </c>
      <c r="D2902" t="s">
        <v>96</v>
      </c>
      <c r="E2902" t="s">
        <v>31</v>
      </c>
      <c r="F2902" t="str">
        <f>_xlfn.XLOOKUP(E2902,State_Code_Name!$C$2:$C$52,State_Code_Name!$B$2:$B$52)</f>
        <v>Texas</v>
      </c>
      <c r="G2902" t="s">
        <v>19</v>
      </c>
      <c r="H2902" s="15">
        <v>41345</v>
      </c>
      <c r="I2902" s="15">
        <v>41345</v>
      </c>
      <c r="J2902" t="s">
        <v>14</v>
      </c>
      <c r="K2902" t="s">
        <v>15</v>
      </c>
      <c r="L2902">
        <f>Table1[[#This Row],[Date resolved]]-Table1[[#This Row],[Date received]]</f>
        <v>0</v>
      </c>
      <c r="M2902">
        <f>YEAR(Table1[[#This Row],[Date received]])</f>
        <v>2013</v>
      </c>
      <c r="N2902" t="str">
        <f>_xlfn.CONCAT("Q",_xlfn.CEILING.MATH(MONTH(Table1[[#This Row],[Date received]])/3))</f>
        <v>Q1</v>
      </c>
    </row>
    <row r="2903" spans="1:14" x14ac:dyDescent="0.3">
      <c r="A2903">
        <v>1135996</v>
      </c>
      <c r="B2903" t="s">
        <v>563</v>
      </c>
      <c r="C2903" t="s">
        <v>32</v>
      </c>
      <c r="D2903" t="s">
        <v>41</v>
      </c>
      <c r="E2903" t="s">
        <v>31</v>
      </c>
      <c r="F2903" t="str">
        <f>_xlfn.XLOOKUP(E2903,State_Code_Name!$C$2:$C$52,State_Code_Name!$B$2:$B$52)</f>
        <v>Texas</v>
      </c>
      <c r="G2903" t="s">
        <v>19</v>
      </c>
      <c r="H2903" s="15">
        <v>41973</v>
      </c>
      <c r="I2903" s="15">
        <v>41973</v>
      </c>
      <c r="J2903" t="s">
        <v>14</v>
      </c>
      <c r="K2903" t="s">
        <v>15</v>
      </c>
      <c r="L2903">
        <f>Table1[[#This Row],[Date resolved]]-Table1[[#This Row],[Date received]]</f>
        <v>0</v>
      </c>
      <c r="M2903">
        <f>YEAR(Table1[[#This Row],[Date received]])</f>
        <v>2014</v>
      </c>
      <c r="N2903" t="str">
        <f>_xlfn.CONCAT("Q",_xlfn.CEILING.MATH(MONTH(Table1[[#This Row],[Date received]])/3))</f>
        <v>Q4</v>
      </c>
    </row>
    <row r="2904" spans="1:14" x14ac:dyDescent="0.3">
      <c r="A2904">
        <v>1628323</v>
      </c>
      <c r="B2904" t="s">
        <v>58</v>
      </c>
      <c r="C2904" t="s">
        <v>36</v>
      </c>
      <c r="D2904" t="s">
        <v>80</v>
      </c>
      <c r="E2904" t="s">
        <v>59</v>
      </c>
      <c r="F2904" t="str">
        <f>_xlfn.XLOOKUP(E2904,State_Code_Name!$C$2:$C$52,State_Code_Name!$B$2:$B$52)</f>
        <v>Illinois</v>
      </c>
      <c r="G2904" t="s">
        <v>19</v>
      </c>
      <c r="H2904" s="15">
        <v>42305</v>
      </c>
      <c r="I2904" s="15">
        <v>42305</v>
      </c>
      <c r="J2904" t="s">
        <v>14</v>
      </c>
      <c r="K2904" t="s">
        <v>15</v>
      </c>
      <c r="L2904">
        <f>Table1[[#This Row],[Date resolved]]-Table1[[#This Row],[Date received]]</f>
        <v>0</v>
      </c>
      <c r="M2904">
        <f>YEAR(Table1[[#This Row],[Date received]])</f>
        <v>2015</v>
      </c>
      <c r="N2904" t="str">
        <f>_xlfn.CONCAT("Q",_xlfn.CEILING.MATH(MONTH(Table1[[#This Row],[Date received]])/3))</f>
        <v>Q4</v>
      </c>
    </row>
    <row r="2905" spans="1:14" x14ac:dyDescent="0.3">
      <c r="A2905">
        <v>272849</v>
      </c>
      <c r="B2905" t="s">
        <v>11</v>
      </c>
      <c r="C2905" t="s">
        <v>36</v>
      </c>
      <c r="D2905" t="s">
        <v>170</v>
      </c>
      <c r="E2905" t="s">
        <v>35</v>
      </c>
      <c r="F2905" t="str">
        <f>_xlfn.XLOOKUP(E2905,State_Code_Name!$C$2:$C$52,State_Code_Name!$B$2:$B$52)</f>
        <v>Florida</v>
      </c>
      <c r="G2905" t="s">
        <v>13</v>
      </c>
      <c r="H2905" s="15">
        <v>41303</v>
      </c>
      <c r="I2905" s="15">
        <v>41303</v>
      </c>
      <c r="J2905" t="s">
        <v>14</v>
      </c>
      <c r="K2905" t="s">
        <v>14</v>
      </c>
      <c r="L2905">
        <f>Table1[[#This Row],[Date resolved]]-Table1[[#This Row],[Date received]]</f>
        <v>0</v>
      </c>
      <c r="M2905">
        <f>YEAR(Table1[[#This Row],[Date received]])</f>
        <v>2013</v>
      </c>
      <c r="N2905" t="str">
        <f>_xlfn.CONCAT("Q",_xlfn.CEILING.MATH(MONTH(Table1[[#This Row],[Date received]])/3))</f>
        <v>Q1</v>
      </c>
    </row>
    <row r="2906" spans="1:14" x14ac:dyDescent="0.3">
      <c r="A2906">
        <v>1334489</v>
      </c>
      <c r="B2906" t="s">
        <v>47</v>
      </c>
      <c r="C2906" t="s">
        <v>26</v>
      </c>
      <c r="D2906" t="s">
        <v>56</v>
      </c>
      <c r="E2906" t="s">
        <v>59</v>
      </c>
      <c r="F2906" t="str">
        <f>_xlfn.XLOOKUP(E2906,State_Code_Name!$C$2:$C$52,State_Code_Name!$B$2:$B$52)</f>
        <v>Illinois</v>
      </c>
      <c r="G2906" t="s">
        <v>19</v>
      </c>
      <c r="H2906" s="15">
        <v>42111</v>
      </c>
      <c r="I2906" s="15">
        <v>42111</v>
      </c>
      <c r="J2906" t="s">
        <v>14</v>
      </c>
      <c r="K2906" t="s">
        <v>15</v>
      </c>
      <c r="L2906">
        <f>Table1[[#This Row],[Date resolved]]-Table1[[#This Row],[Date received]]</f>
        <v>0</v>
      </c>
      <c r="M2906">
        <f>YEAR(Table1[[#This Row],[Date received]])</f>
        <v>2015</v>
      </c>
      <c r="N2906" t="str">
        <f>_xlfn.CONCAT("Q",_xlfn.CEILING.MATH(MONTH(Table1[[#This Row],[Date received]])/3))</f>
        <v>Q2</v>
      </c>
    </row>
    <row r="2907" spans="1:14" x14ac:dyDescent="0.3">
      <c r="A2907">
        <v>2048263</v>
      </c>
      <c r="B2907" t="s">
        <v>30</v>
      </c>
      <c r="C2907" t="s">
        <v>26</v>
      </c>
      <c r="D2907" t="s">
        <v>27</v>
      </c>
      <c r="E2907" t="s">
        <v>35</v>
      </c>
      <c r="F2907" t="str">
        <f>_xlfn.XLOOKUP(E2907,State_Code_Name!$C$2:$C$52,State_Code_Name!$B$2:$B$52)</f>
        <v>Florida</v>
      </c>
      <c r="G2907" t="s">
        <v>305</v>
      </c>
      <c r="H2907" s="15">
        <v>42587</v>
      </c>
      <c r="I2907" s="15">
        <v>42590</v>
      </c>
      <c r="J2907" t="s">
        <v>14</v>
      </c>
      <c r="K2907" t="s">
        <v>15</v>
      </c>
      <c r="L2907">
        <f>Table1[[#This Row],[Date resolved]]-Table1[[#This Row],[Date received]]</f>
        <v>3</v>
      </c>
      <c r="M2907">
        <f>YEAR(Table1[[#This Row],[Date received]])</f>
        <v>2016</v>
      </c>
      <c r="N2907" t="str">
        <f>_xlfn.CONCAT("Q",_xlfn.CEILING.MATH(MONTH(Table1[[#This Row],[Date received]])/3))</f>
        <v>Q3</v>
      </c>
    </row>
    <row r="2908" spans="1:14" x14ac:dyDescent="0.3">
      <c r="A2908">
        <v>575173</v>
      </c>
      <c r="B2908" t="s">
        <v>47</v>
      </c>
      <c r="C2908" t="s">
        <v>26</v>
      </c>
      <c r="D2908" t="s">
        <v>27</v>
      </c>
      <c r="E2908" t="s">
        <v>66</v>
      </c>
      <c r="F2908" t="str">
        <f>_xlfn.XLOOKUP(E2908,State_Code_Name!$C$2:$C$52,State_Code_Name!$B$2:$B$52)</f>
        <v>Michigan</v>
      </c>
      <c r="G2908" t="s">
        <v>19</v>
      </c>
      <c r="H2908" s="15">
        <v>41576</v>
      </c>
      <c r="I2908" s="15">
        <v>41576</v>
      </c>
      <c r="J2908" t="s">
        <v>14</v>
      </c>
      <c r="K2908" t="s">
        <v>15</v>
      </c>
      <c r="L2908">
        <f>Table1[[#This Row],[Date resolved]]-Table1[[#This Row],[Date received]]</f>
        <v>0</v>
      </c>
      <c r="M2908">
        <f>YEAR(Table1[[#This Row],[Date received]])</f>
        <v>2013</v>
      </c>
      <c r="N2908" t="str">
        <f>_xlfn.CONCAT("Q",_xlfn.CEILING.MATH(MONTH(Table1[[#This Row],[Date received]])/3))</f>
        <v>Q4</v>
      </c>
    </row>
    <row r="2909" spans="1:14" x14ac:dyDescent="0.3">
      <c r="A2909">
        <v>1186450</v>
      </c>
      <c r="B2909" t="s">
        <v>43</v>
      </c>
      <c r="C2909" t="s">
        <v>26</v>
      </c>
      <c r="D2909" t="s">
        <v>27</v>
      </c>
      <c r="E2909" t="s">
        <v>77</v>
      </c>
      <c r="F2909" t="str">
        <f>_xlfn.XLOOKUP(E2909,State_Code_Name!$C$2:$C$52,State_Code_Name!$B$2:$B$52)</f>
        <v>Missouri</v>
      </c>
      <c r="G2909" t="s">
        <v>19</v>
      </c>
      <c r="H2909" s="15">
        <v>42012</v>
      </c>
      <c r="I2909" s="15">
        <v>42012</v>
      </c>
      <c r="J2909" t="s">
        <v>14</v>
      </c>
      <c r="K2909" t="s">
        <v>15</v>
      </c>
      <c r="L2909">
        <f>Table1[[#This Row],[Date resolved]]-Table1[[#This Row],[Date received]]</f>
        <v>0</v>
      </c>
      <c r="M2909">
        <f>YEAR(Table1[[#This Row],[Date received]])</f>
        <v>2015</v>
      </c>
      <c r="N2909" t="str">
        <f>_xlfn.CONCAT("Q",_xlfn.CEILING.MATH(MONTH(Table1[[#This Row],[Date received]])/3))</f>
        <v>Q1</v>
      </c>
    </row>
    <row r="2910" spans="1:14" x14ac:dyDescent="0.3">
      <c r="A2910">
        <v>487115</v>
      </c>
      <c r="B2910" t="s">
        <v>242</v>
      </c>
      <c r="C2910" t="s">
        <v>32</v>
      </c>
      <c r="D2910" t="s">
        <v>41</v>
      </c>
      <c r="E2910" t="s">
        <v>31</v>
      </c>
      <c r="F2910" t="str">
        <f>_xlfn.XLOOKUP(E2910,State_Code_Name!$C$2:$C$52,State_Code_Name!$B$2:$B$52)</f>
        <v>Texas</v>
      </c>
      <c r="G2910" t="s">
        <v>19</v>
      </c>
      <c r="H2910" s="15">
        <v>41498</v>
      </c>
      <c r="I2910" s="15">
        <v>41498</v>
      </c>
      <c r="J2910" t="s">
        <v>14</v>
      </c>
      <c r="K2910" t="s">
        <v>15</v>
      </c>
      <c r="L2910">
        <f>Table1[[#This Row],[Date resolved]]-Table1[[#This Row],[Date received]]</f>
        <v>0</v>
      </c>
      <c r="M2910">
        <f>YEAR(Table1[[#This Row],[Date received]])</f>
        <v>2013</v>
      </c>
      <c r="N2910" t="str">
        <f>_xlfn.CONCAT("Q",_xlfn.CEILING.MATH(MONTH(Table1[[#This Row],[Date received]])/3))</f>
        <v>Q3</v>
      </c>
    </row>
    <row r="2911" spans="1:14" x14ac:dyDescent="0.3">
      <c r="A2911">
        <v>464832</v>
      </c>
      <c r="B2911" t="s">
        <v>432</v>
      </c>
      <c r="C2911" t="s">
        <v>9</v>
      </c>
      <c r="D2911" t="s">
        <v>175</v>
      </c>
      <c r="F2911" t="e">
        <f>_xlfn.XLOOKUP(E2911,State_Code_Name!$C$2:$C$52,State_Code_Name!$B$2:$B$52)</f>
        <v>#N/A</v>
      </c>
      <c r="G2911" t="s">
        <v>57</v>
      </c>
      <c r="H2911" s="15">
        <v>41479</v>
      </c>
      <c r="I2911" s="15">
        <v>41486</v>
      </c>
      <c r="J2911" t="s">
        <v>14</v>
      </c>
      <c r="K2911" t="s">
        <v>15</v>
      </c>
      <c r="L2911">
        <f>Table1[[#This Row],[Date resolved]]-Table1[[#This Row],[Date received]]</f>
        <v>7</v>
      </c>
      <c r="M2911">
        <f>YEAR(Table1[[#This Row],[Date received]])</f>
        <v>2013</v>
      </c>
      <c r="N2911" t="str">
        <f>_xlfn.CONCAT("Q",_xlfn.CEILING.MATH(MONTH(Table1[[#This Row],[Date received]])/3))</f>
        <v>Q3</v>
      </c>
    </row>
    <row r="2912" spans="1:14" x14ac:dyDescent="0.3">
      <c r="A2912">
        <v>1486486</v>
      </c>
      <c r="B2912" t="s">
        <v>964</v>
      </c>
      <c r="C2912" t="s">
        <v>32</v>
      </c>
      <c r="D2912" t="s">
        <v>44</v>
      </c>
      <c r="E2912" t="s">
        <v>59</v>
      </c>
      <c r="F2912" t="str">
        <f>_xlfn.XLOOKUP(E2912,State_Code_Name!$C$2:$C$52,State_Code_Name!$B$2:$B$52)</f>
        <v>Illinois</v>
      </c>
      <c r="G2912" t="s">
        <v>19</v>
      </c>
      <c r="H2912" s="15">
        <v>42209</v>
      </c>
      <c r="I2912" s="15">
        <v>42209</v>
      </c>
      <c r="J2912" t="s">
        <v>15</v>
      </c>
      <c r="K2912" t="s">
        <v>15</v>
      </c>
      <c r="L2912">
        <f>Table1[[#This Row],[Date resolved]]-Table1[[#This Row],[Date received]]</f>
        <v>0</v>
      </c>
      <c r="M2912">
        <f>YEAR(Table1[[#This Row],[Date received]])</f>
        <v>2015</v>
      </c>
      <c r="N2912" t="str">
        <f>_xlfn.CONCAT("Q",_xlfn.CEILING.MATH(MONTH(Table1[[#This Row],[Date received]])/3))</f>
        <v>Q3</v>
      </c>
    </row>
    <row r="2913" spans="1:14" x14ac:dyDescent="0.3">
      <c r="A2913">
        <v>775245</v>
      </c>
      <c r="B2913" t="s">
        <v>201</v>
      </c>
      <c r="C2913" t="s">
        <v>26</v>
      </c>
      <c r="D2913" t="s">
        <v>27</v>
      </c>
      <c r="E2913" t="s">
        <v>122</v>
      </c>
      <c r="F2913" t="str">
        <f>_xlfn.XLOOKUP(E2913,State_Code_Name!$C$2:$C$52,State_Code_Name!$B$2:$B$52)</f>
        <v>Maryland</v>
      </c>
      <c r="G2913" t="s">
        <v>305</v>
      </c>
      <c r="H2913" s="15">
        <v>41722</v>
      </c>
      <c r="I2913" s="15">
        <v>41729</v>
      </c>
      <c r="J2913" t="s">
        <v>14</v>
      </c>
      <c r="K2913" t="s">
        <v>15</v>
      </c>
      <c r="L2913">
        <f>Table1[[#This Row],[Date resolved]]-Table1[[#This Row],[Date received]]</f>
        <v>7</v>
      </c>
      <c r="M2913">
        <f>YEAR(Table1[[#This Row],[Date received]])</f>
        <v>2014</v>
      </c>
      <c r="N2913" t="str">
        <f>_xlfn.CONCAT("Q",_xlfn.CEILING.MATH(MONTH(Table1[[#This Row],[Date received]])/3))</f>
        <v>Q1</v>
      </c>
    </row>
    <row r="2914" spans="1:14" x14ac:dyDescent="0.3">
      <c r="A2914">
        <v>504355</v>
      </c>
      <c r="B2914" t="s">
        <v>21</v>
      </c>
      <c r="C2914" t="s">
        <v>36</v>
      </c>
      <c r="D2914" t="s">
        <v>99</v>
      </c>
      <c r="E2914" t="s">
        <v>46</v>
      </c>
      <c r="F2914" t="str">
        <f>_xlfn.XLOOKUP(E2914,State_Code_Name!$C$2:$C$52,State_Code_Name!$B$2:$B$52)</f>
        <v>Pennsylvania</v>
      </c>
      <c r="G2914" t="s">
        <v>13</v>
      </c>
      <c r="H2914" s="15">
        <v>41512</v>
      </c>
      <c r="I2914" s="15">
        <v>41514</v>
      </c>
      <c r="J2914" t="s">
        <v>14</v>
      </c>
      <c r="K2914" t="s">
        <v>15</v>
      </c>
      <c r="L2914">
        <f>Table1[[#This Row],[Date resolved]]-Table1[[#This Row],[Date received]]</f>
        <v>2</v>
      </c>
      <c r="M2914">
        <f>YEAR(Table1[[#This Row],[Date received]])</f>
        <v>2013</v>
      </c>
      <c r="N2914" t="str">
        <f>_xlfn.CONCAT("Q",_xlfn.CEILING.MATH(MONTH(Table1[[#This Row],[Date received]])/3))</f>
        <v>Q3</v>
      </c>
    </row>
    <row r="2915" spans="1:14" x14ac:dyDescent="0.3">
      <c r="A2915">
        <v>1623535</v>
      </c>
      <c r="B2915" t="s">
        <v>1092</v>
      </c>
      <c r="C2915" t="s">
        <v>879</v>
      </c>
      <c r="D2915" t="s">
        <v>880</v>
      </c>
      <c r="E2915" t="s">
        <v>22</v>
      </c>
      <c r="F2915" t="str">
        <f>_xlfn.XLOOKUP(E2915,State_Code_Name!$C$2:$C$52,State_Code_Name!$B$2:$B$52)</f>
        <v>New York</v>
      </c>
      <c r="G2915" t="s">
        <v>19</v>
      </c>
      <c r="H2915" s="15">
        <v>42302</v>
      </c>
      <c r="I2915" s="15">
        <v>42321</v>
      </c>
      <c r="J2915" t="s">
        <v>14</v>
      </c>
      <c r="K2915" t="s">
        <v>15</v>
      </c>
      <c r="L2915">
        <f>Table1[[#This Row],[Date resolved]]-Table1[[#This Row],[Date received]]</f>
        <v>19</v>
      </c>
      <c r="M2915">
        <f>YEAR(Table1[[#This Row],[Date received]])</f>
        <v>2015</v>
      </c>
      <c r="N2915" t="str">
        <f>_xlfn.CONCAT("Q",_xlfn.CEILING.MATH(MONTH(Table1[[#This Row],[Date received]])/3))</f>
        <v>Q4</v>
      </c>
    </row>
    <row r="2916" spans="1:14" x14ac:dyDescent="0.3">
      <c r="A2916">
        <v>1497271</v>
      </c>
      <c r="B2916" t="s">
        <v>273</v>
      </c>
      <c r="C2916" t="s">
        <v>26</v>
      </c>
      <c r="D2916" t="s">
        <v>27</v>
      </c>
      <c r="E2916" t="s">
        <v>176</v>
      </c>
      <c r="F2916" t="str">
        <f>_xlfn.XLOOKUP(E2916,State_Code_Name!$C$2:$C$52,State_Code_Name!$B$2:$B$52)</f>
        <v>District of Columbia</v>
      </c>
      <c r="G2916" t="s">
        <v>19</v>
      </c>
      <c r="H2916" s="15">
        <v>42216</v>
      </c>
      <c r="I2916" s="15">
        <v>42233</v>
      </c>
      <c r="J2916" t="s">
        <v>14</v>
      </c>
      <c r="K2916" t="s">
        <v>15</v>
      </c>
      <c r="L2916">
        <f>Table1[[#This Row],[Date resolved]]-Table1[[#This Row],[Date received]]</f>
        <v>17</v>
      </c>
      <c r="M2916">
        <f>YEAR(Table1[[#This Row],[Date received]])</f>
        <v>2015</v>
      </c>
      <c r="N2916" t="str">
        <f>_xlfn.CONCAT("Q",_xlfn.CEILING.MATH(MONTH(Table1[[#This Row],[Date received]])/3))</f>
        <v>Q3</v>
      </c>
    </row>
    <row r="2917" spans="1:14" x14ac:dyDescent="0.3">
      <c r="A2917">
        <v>2005276</v>
      </c>
      <c r="B2917" t="s">
        <v>73</v>
      </c>
      <c r="C2917" t="s">
        <v>32</v>
      </c>
      <c r="D2917" t="s">
        <v>41</v>
      </c>
      <c r="E2917" t="s">
        <v>35</v>
      </c>
      <c r="F2917" t="str">
        <f>_xlfn.XLOOKUP(E2917,State_Code_Name!$C$2:$C$52,State_Code_Name!$B$2:$B$52)</f>
        <v>Florida</v>
      </c>
      <c r="G2917" t="s">
        <v>19</v>
      </c>
      <c r="H2917" s="15">
        <v>42561</v>
      </c>
      <c r="I2917" s="15">
        <v>42561</v>
      </c>
      <c r="J2917" t="s">
        <v>14</v>
      </c>
      <c r="K2917" t="s">
        <v>15</v>
      </c>
      <c r="L2917">
        <f>Table1[[#This Row],[Date resolved]]-Table1[[#This Row],[Date received]]</f>
        <v>0</v>
      </c>
      <c r="M2917">
        <f>YEAR(Table1[[#This Row],[Date received]])</f>
        <v>2016</v>
      </c>
      <c r="N2917" t="str">
        <f>_xlfn.CONCAT("Q",_xlfn.CEILING.MATH(MONTH(Table1[[#This Row],[Date received]])/3))</f>
        <v>Q3</v>
      </c>
    </row>
    <row r="2918" spans="1:14" x14ac:dyDescent="0.3">
      <c r="A2918">
        <v>1191062</v>
      </c>
      <c r="B2918" t="s">
        <v>63</v>
      </c>
      <c r="C2918" t="s">
        <v>61</v>
      </c>
      <c r="D2918" t="s">
        <v>282</v>
      </c>
      <c r="E2918" t="s">
        <v>70</v>
      </c>
      <c r="F2918" t="str">
        <f>_xlfn.XLOOKUP(E2918,State_Code_Name!$C$2:$C$52,State_Code_Name!$B$2:$B$52)</f>
        <v>Massachusetts</v>
      </c>
      <c r="G2918" t="s">
        <v>19</v>
      </c>
      <c r="H2918" s="15">
        <v>42016</v>
      </c>
      <c r="I2918" s="15">
        <v>42016</v>
      </c>
      <c r="J2918" t="s">
        <v>14</v>
      </c>
      <c r="K2918" t="s">
        <v>15</v>
      </c>
      <c r="L2918">
        <f>Table1[[#This Row],[Date resolved]]-Table1[[#This Row],[Date received]]</f>
        <v>0</v>
      </c>
      <c r="M2918">
        <f>YEAR(Table1[[#This Row],[Date received]])</f>
        <v>2015</v>
      </c>
      <c r="N2918" t="str">
        <f>_xlfn.CONCAT("Q",_xlfn.CEILING.MATH(MONTH(Table1[[#This Row],[Date received]])/3))</f>
        <v>Q1</v>
      </c>
    </row>
    <row r="2919" spans="1:14" x14ac:dyDescent="0.3">
      <c r="A2919">
        <v>381914</v>
      </c>
      <c r="B2919" t="s">
        <v>38</v>
      </c>
      <c r="C2919" t="s">
        <v>36</v>
      </c>
      <c r="D2919" t="s">
        <v>170</v>
      </c>
      <c r="E2919" t="s">
        <v>126</v>
      </c>
      <c r="F2919" t="str">
        <f>_xlfn.XLOOKUP(E2919,State_Code_Name!$C$2:$C$52,State_Code_Name!$B$2:$B$52)</f>
        <v>Oklahoma</v>
      </c>
      <c r="G2919" t="s">
        <v>305</v>
      </c>
      <c r="H2919" s="15">
        <v>41379</v>
      </c>
      <c r="I2919" s="15">
        <v>41380</v>
      </c>
      <c r="J2919" t="s">
        <v>14</v>
      </c>
      <c r="K2919" t="s">
        <v>15</v>
      </c>
      <c r="L2919">
        <f>Table1[[#This Row],[Date resolved]]-Table1[[#This Row],[Date received]]</f>
        <v>1</v>
      </c>
      <c r="M2919">
        <f>YEAR(Table1[[#This Row],[Date received]])</f>
        <v>2013</v>
      </c>
      <c r="N2919" t="str">
        <f>_xlfn.CONCAT("Q",_xlfn.CEILING.MATH(MONTH(Table1[[#This Row],[Date received]])/3))</f>
        <v>Q2</v>
      </c>
    </row>
    <row r="2920" spans="1:14" x14ac:dyDescent="0.3">
      <c r="A2920">
        <v>1876338</v>
      </c>
      <c r="B2920" t="s">
        <v>81</v>
      </c>
      <c r="C2920" t="s">
        <v>36</v>
      </c>
      <c r="D2920" t="s">
        <v>80</v>
      </c>
      <c r="E2920" t="s">
        <v>18</v>
      </c>
      <c r="F2920" t="str">
        <f>_xlfn.XLOOKUP(E2920,State_Code_Name!$C$2:$C$52,State_Code_Name!$B$2:$B$52)</f>
        <v>California</v>
      </c>
      <c r="G2920" t="s">
        <v>13</v>
      </c>
      <c r="H2920" s="15">
        <v>42472</v>
      </c>
      <c r="I2920" s="15">
        <v>42472</v>
      </c>
      <c r="J2920" t="s">
        <v>14</v>
      </c>
      <c r="K2920" t="s">
        <v>15</v>
      </c>
      <c r="L2920">
        <f>Table1[[#This Row],[Date resolved]]-Table1[[#This Row],[Date received]]</f>
        <v>0</v>
      </c>
      <c r="M2920">
        <f>YEAR(Table1[[#This Row],[Date received]])</f>
        <v>2016</v>
      </c>
      <c r="N2920" t="str">
        <f>_xlfn.CONCAT("Q",_xlfn.CEILING.MATH(MONTH(Table1[[#This Row],[Date received]])/3))</f>
        <v>Q2</v>
      </c>
    </row>
    <row r="2921" spans="1:14" x14ac:dyDescent="0.3">
      <c r="A2921">
        <v>1497231</v>
      </c>
      <c r="B2921" t="s">
        <v>11</v>
      </c>
      <c r="C2921" t="s">
        <v>26</v>
      </c>
      <c r="D2921" t="s">
        <v>27</v>
      </c>
      <c r="E2921" t="s">
        <v>35</v>
      </c>
      <c r="F2921" t="str">
        <f>_xlfn.XLOOKUP(E2921,State_Code_Name!$C$2:$C$52,State_Code_Name!$B$2:$B$52)</f>
        <v>Florida</v>
      </c>
      <c r="G2921" t="s">
        <v>19</v>
      </c>
      <c r="H2921" s="15">
        <v>42216</v>
      </c>
      <c r="I2921" s="15">
        <v>42216</v>
      </c>
      <c r="J2921" t="s">
        <v>14</v>
      </c>
      <c r="K2921" t="s">
        <v>15</v>
      </c>
      <c r="L2921">
        <f>Table1[[#This Row],[Date resolved]]-Table1[[#This Row],[Date received]]</f>
        <v>0</v>
      </c>
      <c r="M2921">
        <f>YEAR(Table1[[#This Row],[Date received]])</f>
        <v>2015</v>
      </c>
      <c r="N2921" t="str">
        <f>_xlfn.CONCAT("Q",_xlfn.CEILING.MATH(MONTH(Table1[[#This Row],[Date received]])/3))</f>
        <v>Q3</v>
      </c>
    </row>
    <row r="2922" spans="1:14" x14ac:dyDescent="0.3">
      <c r="A2922">
        <v>1746152</v>
      </c>
      <c r="B2922" t="s">
        <v>81</v>
      </c>
      <c r="C2922" t="s">
        <v>36</v>
      </c>
      <c r="D2922" t="s">
        <v>80</v>
      </c>
      <c r="E2922" t="s">
        <v>31</v>
      </c>
      <c r="F2922" t="str">
        <f>_xlfn.XLOOKUP(E2922,State_Code_Name!$C$2:$C$52,State_Code_Name!$B$2:$B$52)</f>
        <v>Texas</v>
      </c>
      <c r="G2922" t="s">
        <v>19</v>
      </c>
      <c r="H2922" s="15">
        <v>42385</v>
      </c>
      <c r="I2922" s="15">
        <v>42385</v>
      </c>
      <c r="J2922" t="s">
        <v>14</v>
      </c>
      <c r="K2922" t="s">
        <v>15</v>
      </c>
      <c r="L2922">
        <f>Table1[[#This Row],[Date resolved]]-Table1[[#This Row],[Date received]]</f>
        <v>0</v>
      </c>
      <c r="M2922">
        <f>YEAR(Table1[[#This Row],[Date received]])</f>
        <v>2016</v>
      </c>
      <c r="N2922" t="str">
        <f>_xlfn.CONCAT("Q",_xlfn.CEILING.MATH(MONTH(Table1[[#This Row],[Date received]])/3))</f>
        <v>Q1</v>
      </c>
    </row>
    <row r="2923" spans="1:14" x14ac:dyDescent="0.3">
      <c r="A2923">
        <v>722697</v>
      </c>
      <c r="B2923" t="s">
        <v>58</v>
      </c>
      <c r="C2923" t="s">
        <v>26</v>
      </c>
      <c r="D2923" t="s">
        <v>27</v>
      </c>
      <c r="E2923" t="s">
        <v>176</v>
      </c>
      <c r="F2923" t="str">
        <f>_xlfn.XLOOKUP(E2923,State_Code_Name!$C$2:$C$52,State_Code_Name!$B$2:$B$52)</f>
        <v>District of Columbia</v>
      </c>
      <c r="G2923" t="s">
        <v>19</v>
      </c>
      <c r="H2923" s="15">
        <v>41690</v>
      </c>
      <c r="I2923" s="15">
        <v>41694</v>
      </c>
      <c r="J2923" t="s">
        <v>14</v>
      </c>
      <c r="K2923" t="s">
        <v>15</v>
      </c>
      <c r="L2923">
        <f>Table1[[#This Row],[Date resolved]]-Table1[[#This Row],[Date received]]</f>
        <v>4</v>
      </c>
      <c r="M2923">
        <f>YEAR(Table1[[#This Row],[Date received]])</f>
        <v>2014</v>
      </c>
      <c r="N2923" t="str">
        <f>_xlfn.CONCAT("Q",_xlfn.CEILING.MATH(MONTH(Table1[[#This Row],[Date received]])/3))</f>
        <v>Q1</v>
      </c>
    </row>
    <row r="2924" spans="1:14" x14ac:dyDescent="0.3">
      <c r="A2924">
        <v>1336754</v>
      </c>
      <c r="B2924" t="s">
        <v>58</v>
      </c>
      <c r="C2924" t="s">
        <v>16</v>
      </c>
      <c r="D2924" t="s">
        <v>75</v>
      </c>
      <c r="E2924" t="s">
        <v>18</v>
      </c>
      <c r="F2924" t="str">
        <f>_xlfn.XLOOKUP(E2924,State_Code_Name!$C$2:$C$52,State_Code_Name!$B$2:$B$52)</f>
        <v>California</v>
      </c>
      <c r="G2924" t="s">
        <v>305</v>
      </c>
      <c r="H2924" s="15">
        <v>42114</v>
      </c>
      <c r="I2924" s="15">
        <v>42114</v>
      </c>
      <c r="J2924" t="s">
        <v>14</v>
      </c>
      <c r="K2924" t="s">
        <v>15</v>
      </c>
      <c r="L2924">
        <f>Table1[[#This Row],[Date resolved]]-Table1[[#This Row],[Date received]]</f>
        <v>0</v>
      </c>
      <c r="M2924">
        <f>YEAR(Table1[[#This Row],[Date received]])</f>
        <v>2015</v>
      </c>
      <c r="N2924" t="str">
        <f>_xlfn.CONCAT("Q",_xlfn.CEILING.MATH(MONTH(Table1[[#This Row],[Date received]])/3))</f>
        <v>Q2</v>
      </c>
    </row>
    <row r="2925" spans="1:14" x14ac:dyDescent="0.3">
      <c r="A2925">
        <v>1314273</v>
      </c>
      <c r="B2925" t="s">
        <v>134</v>
      </c>
      <c r="C2925" t="s">
        <v>26</v>
      </c>
      <c r="D2925" t="s">
        <v>27</v>
      </c>
      <c r="E2925" t="s">
        <v>59</v>
      </c>
      <c r="F2925" t="str">
        <f>_xlfn.XLOOKUP(E2925,State_Code_Name!$C$2:$C$52,State_Code_Name!$B$2:$B$52)</f>
        <v>Illinois</v>
      </c>
      <c r="G2925" t="s">
        <v>19</v>
      </c>
      <c r="H2925" s="15">
        <v>42096</v>
      </c>
      <c r="I2925" s="15">
        <v>42096</v>
      </c>
      <c r="J2925" t="s">
        <v>14</v>
      </c>
      <c r="K2925" t="s">
        <v>15</v>
      </c>
      <c r="L2925">
        <f>Table1[[#This Row],[Date resolved]]-Table1[[#This Row],[Date received]]</f>
        <v>0</v>
      </c>
      <c r="M2925">
        <f>YEAR(Table1[[#This Row],[Date received]])</f>
        <v>2015</v>
      </c>
      <c r="N2925" t="str">
        <f>_xlfn.CONCAT("Q",_xlfn.CEILING.MATH(MONTH(Table1[[#This Row],[Date received]])/3))</f>
        <v>Q2</v>
      </c>
    </row>
    <row r="2926" spans="1:14" x14ac:dyDescent="0.3">
      <c r="A2926">
        <v>1060077</v>
      </c>
      <c r="B2926" t="s">
        <v>11</v>
      </c>
      <c r="C2926" t="s">
        <v>16</v>
      </c>
      <c r="D2926" t="s">
        <v>20</v>
      </c>
      <c r="E2926" t="s">
        <v>121</v>
      </c>
      <c r="F2926" t="str">
        <f>_xlfn.XLOOKUP(E2926,State_Code_Name!$C$2:$C$52,State_Code_Name!$B$2:$B$52)</f>
        <v>Oregon</v>
      </c>
      <c r="G2926" t="s">
        <v>19</v>
      </c>
      <c r="H2926" s="15">
        <v>41918</v>
      </c>
      <c r="I2926" s="15">
        <v>41918</v>
      </c>
      <c r="J2926" t="s">
        <v>14</v>
      </c>
      <c r="K2926" t="s">
        <v>14</v>
      </c>
      <c r="L2926">
        <f>Table1[[#This Row],[Date resolved]]-Table1[[#This Row],[Date received]]</f>
        <v>0</v>
      </c>
      <c r="M2926">
        <f>YEAR(Table1[[#This Row],[Date received]])</f>
        <v>2014</v>
      </c>
      <c r="N2926" t="str">
        <f>_xlfn.CONCAT("Q",_xlfn.CEILING.MATH(MONTH(Table1[[#This Row],[Date received]])/3))</f>
        <v>Q4</v>
      </c>
    </row>
    <row r="2927" spans="1:14" x14ac:dyDescent="0.3">
      <c r="A2927">
        <v>383731</v>
      </c>
      <c r="B2927" t="s">
        <v>11</v>
      </c>
      <c r="C2927" t="s">
        <v>26</v>
      </c>
      <c r="D2927" t="s">
        <v>159</v>
      </c>
      <c r="E2927" t="s">
        <v>118</v>
      </c>
      <c r="F2927" t="str">
        <f>_xlfn.XLOOKUP(E2927,State_Code_Name!$C$2:$C$52,State_Code_Name!$B$2:$B$52)</f>
        <v>Alabama</v>
      </c>
      <c r="G2927" t="s">
        <v>19</v>
      </c>
      <c r="H2927" s="15">
        <v>41380</v>
      </c>
      <c r="I2927" s="15">
        <v>41382</v>
      </c>
      <c r="J2927" t="s">
        <v>14</v>
      </c>
      <c r="K2927" t="s">
        <v>15</v>
      </c>
      <c r="L2927">
        <f>Table1[[#This Row],[Date resolved]]-Table1[[#This Row],[Date received]]</f>
        <v>2</v>
      </c>
      <c r="M2927">
        <f>YEAR(Table1[[#This Row],[Date received]])</f>
        <v>2013</v>
      </c>
      <c r="N2927" t="str">
        <f>_xlfn.CONCAT("Q",_xlfn.CEILING.MATH(MONTH(Table1[[#This Row],[Date received]])/3))</f>
        <v>Q2</v>
      </c>
    </row>
    <row r="2928" spans="1:14" x14ac:dyDescent="0.3">
      <c r="A2928">
        <v>1241657</v>
      </c>
      <c r="B2928" t="s">
        <v>30</v>
      </c>
      <c r="C2928" t="s">
        <v>26</v>
      </c>
      <c r="D2928" t="s">
        <v>56</v>
      </c>
      <c r="E2928" t="s">
        <v>122</v>
      </c>
      <c r="F2928" t="str">
        <f>_xlfn.XLOOKUP(E2928,State_Code_Name!$C$2:$C$52,State_Code_Name!$B$2:$B$52)</f>
        <v>Maryland</v>
      </c>
      <c r="G2928" t="s">
        <v>19</v>
      </c>
      <c r="H2928" s="15">
        <v>42051</v>
      </c>
      <c r="I2928" s="15">
        <v>42051</v>
      </c>
      <c r="J2928" t="s">
        <v>14</v>
      </c>
      <c r="K2928" t="s">
        <v>15</v>
      </c>
      <c r="L2928">
        <f>Table1[[#This Row],[Date resolved]]-Table1[[#This Row],[Date received]]</f>
        <v>0</v>
      </c>
      <c r="M2928">
        <f>YEAR(Table1[[#This Row],[Date received]])</f>
        <v>2015</v>
      </c>
      <c r="N2928" t="str">
        <f>_xlfn.CONCAT("Q",_xlfn.CEILING.MATH(MONTH(Table1[[#This Row],[Date received]])/3))</f>
        <v>Q1</v>
      </c>
    </row>
    <row r="2929" spans="1:14" x14ac:dyDescent="0.3">
      <c r="A2929">
        <v>704760</v>
      </c>
      <c r="B2929" t="s">
        <v>69</v>
      </c>
      <c r="C2929" t="s">
        <v>26</v>
      </c>
      <c r="D2929" t="s">
        <v>27</v>
      </c>
      <c r="E2929" t="s">
        <v>31</v>
      </c>
      <c r="F2929" t="str">
        <f>_xlfn.XLOOKUP(E2929,State_Code_Name!$C$2:$C$52,State_Code_Name!$B$2:$B$52)</f>
        <v>Texas</v>
      </c>
      <c r="G2929" t="s">
        <v>19</v>
      </c>
      <c r="H2929" s="15">
        <v>41678</v>
      </c>
      <c r="I2929" s="15">
        <v>41678</v>
      </c>
      <c r="J2929" t="s">
        <v>14</v>
      </c>
      <c r="K2929" t="s">
        <v>15</v>
      </c>
      <c r="L2929">
        <f>Table1[[#This Row],[Date resolved]]-Table1[[#This Row],[Date received]]</f>
        <v>0</v>
      </c>
      <c r="M2929">
        <f>YEAR(Table1[[#This Row],[Date received]])</f>
        <v>2014</v>
      </c>
      <c r="N2929" t="str">
        <f>_xlfn.CONCAT("Q",_xlfn.CEILING.MATH(MONTH(Table1[[#This Row],[Date received]])/3))</f>
        <v>Q1</v>
      </c>
    </row>
    <row r="2930" spans="1:14" x14ac:dyDescent="0.3">
      <c r="A2930">
        <v>2065608</v>
      </c>
      <c r="B2930" t="s">
        <v>60</v>
      </c>
      <c r="C2930" t="s">
        <v>52</v>
      </c>
      <c r="D2930" t="s">
        <v>103</v>
      </c>
      <c r="E2930" t="s">
        <v>178</v>
      </c>
      <c r="F2930" t="str">
        <f>_xlfn.XLOOKUP(E2930,State_Code_Name!$C$2:$C$52,State_Code_Name!$B$2:$B$52)</f>
        <v>Utah</v>
      </c>
      <c r="G2930" t="s">
        <v>19</v>
      </c>
      <c r="H2930" s="15">
        <v>42598</v>
      </c>
      <c r="I2930" s="15">
        <v>42598</v>
      </c>
      <c r="J2930" t="s">
        <v>14</v>
      </c>
      <c r="K2930" t="s">
        <v>15</v>
      </c>
      <c r="L2930">
        <f>Table1[[#This Row],[Date resolved]]-Table1[[#This Row],[Date received]]</f>
        <v>0</v>
      </c>
      <c r="M2930">
        <f>YEAR(Table1[[#This Row],[Date received]])</f>
        <v>2016</v>
      </c>
      <c r="N2930" t="str">
        <f>_xlfn.CONCAT("Q",_xlfn.CEILING.MATH(MONTH(Table1[[#This Row],[Date received]])/3))</f>
        <v>Q3</v>
      </c>
    </row>
    <row r="2931" spans="1:14" x14ac:dyDescent="0.3">
      <c r="A2931">
        <v>1579181</v>
      </c>
      <c r="B2931" t="s">
        <v>11</v>
      </c>
      <c r="C2931" t="s">
        <v>9</v>
      </c>
      <c r="D2931" t="s">
        <v>183</v>
      </c>
      <c r="E2931" t="s">
        <v>12</v>
      </c>
      <c r="F2931" t="str">
        <f>_xlfn.XLOOKUP(E2931,State_Code_Name!$C$2:$C$52,State_Code_Name!$B$2:$B$52)</f>
        <v>Virginia</v>
      </c>
      <c r="G2931" t="s">
        <v>305</v>
      </c>
      <c r="H2931" s="15">
        <v>42271</v>
      </c>
      <c r="I2931" s="15">
        <v>42276</v>
      </c>
      <c r="J2931" t="s">
        <v>14</v>
      </c>
      <c r="K2931" t="s">
        <v>15</v>
      </c>
      <c r="L2931">
        <f>Table1[[#This Row],[Date resolved]]-Table1[[#This Row],[Date received]]</f>
        <v>5</v>
      </c>
      <c r="M2931">
        <f>YEAR(Table1[[#This Row],[Date received]])</f>
        <v>2015</v>
      </c>
      <c r="N2931" t="str">
        <f>_xlfn.CONCAT("Q",_xlfn.CEILING.MATH(MONTH(Table1[[#This Row],[Date received]])/3))</f>
        <v>Q3</v>
      </c>
    </row>
    <row r="2932" spans="1:14" x14ac:dyDescent="0.3">
      <c r="A2932">
        <v>1017951</v>
      </c>
      <c r="B2932" t="s">
        <v>50</v>
      </c>
      <c r="C2932" t="s">
        <v>32</v>
      </c>
      <c r="D2932" t="s">
        <v>44</v>
      </c>
      <c r="E2932" t="s">
        <v>25</v>
      </c>
      <c r="F2932" t="str">
        <f>_xlfn.XLOOKUP(E2932,State_Code_Name!$C$2:$C$52,State_Code_Name!$B$2:$B$52)</f>
        <v>Georgia</v>
      </c>
      <c r="G2932" t="s">
        <v>19</v>
      </c>
      <c r="H2932" s="15">
        <v>41890</v>
      </c>
      <c r="I2932" s="15">
        <v>41893</v>
      </c>
      <c r="J2932" t="s">
        <v>14</v>
      </c>
      <c r="K2932" t="s">
        <v>15</v>
      </c>
      <c r="L2932">
        <f>Table1[[#This Row],[Date resolved]]-Table1[[#This Row],[Date received]]</f>
        <v>3</v>
      </c>
      <c r="M2932">
        <f>YEAR(Table1[[#This Row],[Date received]])</f>
        <v>2014</v>
      </c>
      <c r="N2932" t="str">
        <f>_xlfn.CONCAT("Q",_xlfn.CEILING.MATH(MONTH(Table1[[#This Row],[Date received]])/3))</f>
        <v>Q3</v>
      </c>
    </row>
    <row r="2933" spans="1:14" x14ac:dyDescent="0.3">
      <c r="A2933">
        <v>1241637</v>
      </c>
      <c r="B2933" t="s">
        <v>11</v>
      </c>
      <c r="C2933" t="s">
        <v>172</v>
      </c>
      <c r="D2933" t="s">
        <v>190</v>
      </c>
      <c r="E2933" t="s">
        <v>79</v>
      </c>
      <c r="F2933" t="str">
        <f>_xlfn.XLOOKUP(E2933,State_Code_Name!$C$2:$C$52,State_Code_Name!$B$2:$B$52)</f>
        <v>Minnesota</v>
      </c>
      <c r="G2933" t="s">
        <v>19</v>
      </c>
      <c r="H2933" s="15">
        <v>42051</v>
      </c>
      <c r="I2933" s="15">
        <v>42051</v>
      </c>
      <c r="J2933" t="s">
        <v>14</v>
      </c>
      <c r="K2933" t="s">
        <v>15</v>
      </c>
      <c r="L2933">
        <f>Table1[[#This Row],[Date resolved]]-Table1[[#This Row],[Date received]]</f>
        <v>0</v>
      </c>
      <c r="M2933">
        <f>YEAR(Table1[[#This Row],[Date received]])</f>
        <v>2015</v>
      </c>
      <c r="N2933" t="str">
        <f>_xlfn.CONCAT("Q",_xlfn.CEILING.MATH(MONTH(Table1[[#This Row],[Date received]])/3))</f>
        <v>Q1</v>
      </c>
    </row>
    <row r="2934" spans="1:14" x14ac:dyDescent="0.3">
      <c r="A2934">
        <v>677945</v>
      </c>
      <c r="B2934" t="s">
        <v>54</v>
      </c>
      <c r="C2934" t="s">
        <v>52</v>
      </c>
      <c r="D2934" t="s">
        <v>103</v>
      </c>
      <c r="E2934" t="s">
        <v>22</v>
      </c>
      <c r="F2934" t="str">
        <f>_xlfn.XLOOKUP(E2934,State_Code_Name!$C$2:$C$52,State_Code_Name!$B$2:$B$52)</f>
        <v>New York</v>
      </c>
      <c r="G2934" t="s">
        <v>19</v>
      </c>
      <c r="H2934" s="15">
        <v>41660</v>
      </c>
      <c r="I2934" s="15">
        <v>41660</v>
      </c>
      <c r="J2934" t="s">
        <v>14</v>
      </c>
      <c r="K2934" t="s">
        <v>15</v>
      </c>
      <c r="L2934">
        <f>Table1[[#This Row],[Date resolved]]-Table1[[#This Row],[Date received]]</f>
        <v>0</v>
      </c>
      <c r="M2934">
        <f>YEAR(Table1[[#This Row],[Date received]])</f>
        <v>2014</v>
      </c>
      <c r="N2934" t="str">
        <f>_xlfn.CONCAT("Q",_xlfn.CEILING.MATH(MONTH(Table1[[#This Row],[Date received]])/3))</f>
        <v>Q1</v>
      </c>
    </row>
    <row r="2935" spans="1:14" x14ac:dyDescent="0.3">
      <c r="A2935">
        <v>1789938</v>
      </c>
      <c r="B2935" t="s">
        <v>1161</v>
      </c>
      <c r="C2935" t="s">
        <v>32</v>
      </c>
      <c r="D2935" t="s">
        <v>41</v>
      </c>
      <c r="E2935" t="s">
        <v>46</v>
      </c>
      <c r="F2935" t="str">
        <f>_xlfn.XLOOKUP(E2935,State_Code_Name!$C$2:$C$52,State_Code_Name!$B$2:$B$52)</f>
        <v>Pennsylvania</v>
      </c>
      <c r="G2935" t="s">
        <v>19</v>
      </c>
      <c r="H2935" s="15">
        <v>42416</v>
      </c>
      <c r="I2935" s="15">
        <v>42425</v>
      </c>
      <c r="J2935" t="s">
        <v>15</v>
      </c>
      <c r="K2935" t="s">
        <v>14</v>
      </c>
      <c r="L2935">
        <f>Table1[[#This Row],[Date resolved]]-Table1[[#This Row],[Date received]]</f>
        <v>9</v>
      </c>
      <c r="M2935">
        <f>YEAR(Table1[[#This Row],[Date received]])</f>
        <v>2016</v>
      </c>
      <c r="N2935" t="str">
        <f>_xlfn.CONCAT("Q",_xlfn.CEILING.MATH(MONTH(Table1[[#This Row],[Date received]])/3))</f>
        <v>Q1</v>
      </c>
    </row>
    <row r="2936" spans="1:14" x14ac:dyDescent="0.3">
      <c r="A2936">
        <v>1241176</v>
      </c>
      <c r="B2936" t="s">
        <v>563</v>
      </c>
      <c r="C2936" t="s">
        <v>32</v>
      </c>
      <c r="D2936" t="s">
        <v>41</v>
      </c>
      <c r="E2936" t="s">
        <v>74</v>
      </c>
      <c r="F2936" t="str">
        <f>_xlfn.XLOOKUP(E2936,State_Code_Name!$C$2:$C$52,State_Code_Name!$B$2:$B$52)</f>
        <v>Tennessee</v>
      </c>
      <c r="G2936" t="s">
        <v>19</v>
      </c>
      <c r="H2936" s="15">
        <v>42049</v>
      </c>
      <c r="I2936" s="15">
        <v>42049</v>
      </c>
      <c r="J2936" t="s">
        <v>14</v>
      </c>
      <c r="K2936" t="s">
        <v>15</v>
      </c>
      <c r="L2936">
        <f>Table1[[#This Row],[Date resolved]]-Table1[[#This Row],[Date received]]</f>
        <v>0</v>
      </c>
      <c r="M2936">
        <f>YEAR(Table1[[#This Row],[Date received]])</f>
        <v>2015</v>
      </c>
      <c r="N2936" t="str">
        <f>_xlfn.CONCAT("Q",_xlfn.CEILING.MATH(MONTH(Table1[[#This Row],[Date received]])/3))</f>
        <v>Q1</v>
      </c>
    </row>
    <row r="2937" spans="1:14" x14ac:dyDescent="0.3">
      <c r="A2937">
        <v>1421882</v>
      </c>
      <c r="B2937" t="s">
        <v>181</v>
      </c>
      <c r="C2937" t="s">
        <v>32</v>
      </c>
      <c r="D2937" t="s">
        <v>44</v>
      </c>
      <c r="E2937" t="s">
        <v>35</v>
      </c>
      <c r="F2937" t="str">
        <f>_xlfn.XLOOKUP(E2937,State_Code_Name!$C$2:$C$52,State_Code_Name!$B$2:$B$52)</f>
        <v>Florida</v>
      </c>
      <c r="G2937" t="s">
        <v>19</v>
      </c>
      <c r="H2937" s="15">
        <v>42170</v>
      </c>
      <c r="I2937" s="15">
        <v>42170</v>
      </c>
      <c r="J2937" t="s">
        <v>14</v>
      </c>
      <c r="K2937" t="s">
        <v>15</v>
      </c>
      <c r="L2937">
        <f>Table1[[#This Row],[Date resolved]]-Table1[[#This Row],[Date received]]</f>
        <v>0</v>
      </c>
      <c r="M2937">
        <f>YEAR(Table1[[#This Row],[Date received]])</f>
        <v>2015</v>
      </c>
      <c r="N2937" t="str">
        <f>_xlfn.CONCAT("Q",_xlfn.CEILING.MATH(MONTH(Table1[[#This Row],[Date received]])/3))</f>
        <v>Q2</v>
      </c>
    </row>
    <row r="2938" spans="1:14" x14ac:dyDescent="0.3">
      <c r="A2938">
        <v>2011427</v>
      </c>
      <c r="B2938" t="s">
        <v>38</v>
      </c>
      <c r="C2938" t="s">
        <v>36</v>
      </c>
      <c r="D2938" t="s">
        <v>99</v>
      </c>
      <c r="E2938" t="s">
        <v>79</v>
      </c>
      <c r="F2938" t="str">
        <f>_xlfn.XLOOKUP(E2938,State_Code_Name!$C$2:$C$52,State_Code_Name!$B$2:$B$52)</f>
        <v>Minnesota</v>
      </c>
      <c r="G2938" t="s">
        <v>19</v>
      </c>
      <c r="H2938" s="15">
        <v>42564</v>
      </c>
      <c r="I2938" s="15">
        <v>42564</v>
      </c>
      <c r="J2938" t="s">
        <v>14</v>
      </c>
      <c r="K2938" t="s">
        <v>14</v>
      </c>
      <c r="L2938">
        <f>Table1[[#This Row],[Date resolved]]-Table1[[#This Row],[Date received]]</f>
        <v>0</v>
      </c>
      <c r="M2938">
        <f>YEAR(Table1[[#This Row],[Date received]])</f>
        <v>2016</v>
      </c>
      <c r="N2938" t="str">
        <f>_xlfn.CONCAT("Q",_xlfn.CEILING.MATH(MONTH(Table1[[#This Row],[Date received]])/3))</f>
        <v>Q3</v>
      </c>
    </row>
    <row r="2939" spans="1:14" x14ac:dyDescent="0.3">
      <c r="A2939">
        <v>1720632</v>
      </c>
      <c r="B2939" t="s">
        <v>90</v>
      </c>
      <c r="C2939" t="s">
        <v>16</v>
      </c>
      <c r="D2939" t="s">
        <v>17</v>
      </c>
      <c r="E2939" t="s">
        <v>39</v>
      </c>
      <c r="F2939" t="str">
        <f>_xlfn.XLOOKUP(E2939,State_Code_Name!$C$2:$C$52,State_Code_Name!$B$2:$B$52)</f>
        <v>Ohio</v>
      </c>
      <c r="G2939" t="s">
        <v>19</v>
      </c>
      <c r="H2939" s="15">
        <v>42367</v>
      </c>
      <c r="I2939" s="15">
        <v>42367</v>
      </c>
      <c r="J2939" t="s">
        <v>14</v>
      </c>
      <c r="K2939" t="s">
        <v>15</v>
      </c>
      <c r="L2939">
        <f>Table1[[#This Row],[Date resolved]]-Table1[[#This Row],[Date received]]</f>
        <v>0</v>
      </c>
      <c r="M2939">
        <f>YEAR(Table1[[#This Row],[Date received]])</f>
        <v>2015</v>
      </c>
      <c r="N2939" t="str">
        <f>_xlfn.CONCAT("Q",_xlfn.CEILING.MATH(MONTH(Table1[[#This Row],[Date received]])/3))</f>
        <v>Q4</v>
      </c>
    </row>
    <row r="2940" spans="1:14" x14ac:dyDescent="0.3">
      <c r="A2940">
        <v>1667058</v>
      </c>
      <c r="B2940" t="s">
        <v>60</v>
      </c>
      <c r="C2940" t="s">
        <v>52</v>
      </c>
      <c r="D2940" t="s">
        <v>103</v>
      </c>
      <c r="E2940" t="s">
        <v>35</v>
      </c>
      <c r="F2940" t="str">
        <f>_xlfn.XLOOKUP(E2940,State_Code_Name!$C$2:$C$52,State_Code_Name!$B$2:$B$52)</f>
        <v>Florida</v>
      </c>
      <c r="G2940" t="s">
        <v>19</v>
      </c>
      <c r="H2940" s="15">
        <v>42329</v>
      </c>
      <c r="I2940" s="15">
        <v>42329</v>
      </c>
      <c r="J2940" t="s">
        <v>14</v>
      </c>
      <c r="K2940" t="s">
        <v>14</v>
      </c>
      <c r="L2940">
        <f>Table1[[#This Row],[Date resolved]]-Table1[[#This Row],[Date received]]</f>
        <v>0</v>
      </c>
      <c r="M2940">
        <f>YEAR(Table1[[#This Row],[Date received]])</f>
        <v>2015</v>
      </c>
      <c r="N2940" t="str">
        <f>_xlfn.CONCAT("Q",_xlfn.CEILING.MATH(MONTH(Table1[[#This Row],[Date received]])/3))</f>
        <v>Q4</v>
      </c>
    </row>
    <row r="2941" spans="1:14" x14ac:dyDescent="0.3">
      <c r="A2941">
        <v>291046</v>
      </c>
      <c r="B2941" t="s">
        <v>113</v>
      </c>
      <c r="C2941" t="s">
        <v>36</v>
      </c>
      <c r="D2941" t="s">
        <v>37</v>
      </c>
      <c r="E2941" t="s">
        <v>25</v>
      </c>
      <c r="F2941" t="str">
        <f>_xlfn.XLOOKUP(E2941,State_Code_Name!$C$2:$C$52,State_Code_Name!$B$2:$B$52)</f>
        <v>Georgia</v>
      </c>
      <c r="G2941" t="s">
        <v>305</v>
      </c>
      <c r="H2941" s="15">
        <v>41306</v>
      </c>
      <c r="I2941" s="15">
        <v>41309</v>
      </c>
      <c r="J2941" t="s">
        <v>14</v>
      </c>
      <c r="K2941" t="s">
        <v>15</v>
      </c>
      <c r="L2941">
        <f>Table1[[#This Row],[Date resolved]]-Table1[[#This Row],[Date received]]</f>
        <v>3</v>
      </c>
      <c r="M2941">
        <f>YEAR(Table1[[#This Row],[Date received]])</f>
        <v>2013</v>
      </c>
      <c r="N2941" t="str">
        <f>_xlfn.CONCAT("Q",_xlfn.CEILING.MATH(MONTH(Table1[[#This Row],[Date received]])/3))</f>
        <v>Q1</v>
      </c>
    </row>
    <row r="2942" spans="1:14" x14ac:dyDescent="0.3">
      <c r="A2942">
        <v>2049692</v>
      </c>
      <c r="B2942" t="s">
        <v>11</v>
      </c>
      <c r="C2942" t="s">
        <v>16</v>
      </c>
      <c r="D2942" t="s">
        <v>144</v>
      </c>
      <c r="E2942" t="s">
        <v>35</v>
      </c>
      <c r="F2942" t="str">
        <f>_xlfn.XLOOKUP(E2942,State_Code_Name!$C$2:$C$52,State_Code_Name!$B$2:$B$52)</f>
        <v>Florida</v>
      </c>
      <c r="G2942" t="s">
        <v>19</v>
      </c>
      <c r="H2942" s="15">
        <v>42588</v>
      </c>
      <c r="I2942" s="15">
        <v>42588</v>
      </c>
      <c r="J2942" t="s">
        <v>14</v>
      </c>
      <c r="K2942" t="s">
        <v>15</v>
      </c>
      <c r="L2942">
        <f>Table1[[#This Row],[Date resolved]]-Table1[[#This Row],[Date received]]</f>
        <v>0</v>
      </c>
      <c r="M2942">
        <f>YEAR(Table1[[#This Row],[Date received]])</f>
        <v>2016</v>
      </c>
      <c r="N2942" t="str">
        <f>_xlfn.CONCAT("Q",_xlfn.CEILING.MATH(MONTH(Table1[[#This Row],[Date received]])/3))</f>
        <v>Q3</v>
      </c>
    </row>
    <row r="2943" spans="1:14" x14ac:dyDescent="0.3">
      <c r="A2943">
        <v>499841</v>
      </c>
      <c r="B2943" t="s">
        <v>43</v>
      </c>
      <c r="C2943" t="s">
        <v>16</v>
      </c>
      <c r="D2943" t="s">
        <v>24</v>
      </c>
      <c r="E2943" t="s">
        <v>35</v>
      </c>
      <c r="F2943" t="str">
        <f>_xlfn.XLOOKUP(E2943,State_Code_Name!$C$2:$C$52,State_Code_Name!$B$2:$B$52)</f>
        <v>Florida</v>
      </c>
      <c r="G2943" t="s">
        <v>305</v>
      </c>
      <c r="H2943" s="15">
        <v>41507</v>
      </c>
      <c r="I2943" s="15">
        <v>41508</v>
      </c>
      <c r="J2943" t="s">
        <v>14</v>
      </c>
      <c r="K2943" t="s">
        <v>15</v>
      </c>
      <c r="L2943">
        <f>Table1[[#This Row],[Date resolved]]-Table1[[#This Row],[Date received]]</f>
        <v>1</v>
      </c>
      <c r="M2943">
        <f>YEAR(Table1[[#This Row],[Date received]])</f>
        <v>2013</v>
      </c>
      <c r="N2943" t="str">
        <f>_xlfn.CONCAT("Q",_xlfn.CEILING.MATH(MONTH(Table1[[#This Row],[Date received]])/3))</f>
        <v>Q3</v>
      </c>
    </row>
    <row r="2944" spans="1:14" x14ac:dyDescent="0.3">
      <c r="A2944">
        <v>2070328</v>
      </c>
      <c r="B2944" t="s">
        <v>43</v>
      </c>
      <c r="C2944" t="s">
        <v>36</v>
      </c>
      <c r="D2944" t="s">
        <v>109</v>
      </c>
      <c r="E2944" t="s">
        <v>29</v>
      </c>
      <c r="F2944" t="str">
        <f>_xlfn.XLOOKUP(E2944,State_Code_Name!$C$2:$C$52,State_Code_Name!$B$2:$B$52)</f>
        <v>Connecticut</v>
      </c>
      <c r="G2944" t="s">
        <v>57</v>
      </c>
      <c r="H2944" s="15">
        <v>42600</v>
      </c>
      <c r="I2944" s="15">
        <v>42604</v>
      </c>
      <c r="J2944" t="s">
        <v>14</v>
      </c>
      <c r="K2944" t="s">
        <v>15</v>
      </c>
      <c r="L2944">
        <f>Table1[[#This Row],[Date resolved]]-Table1[[#This Row],[Date received]]</f>
        <v>4</v>
      </c>
      <c r="M2944">
        <f>YEAR(Table1[[#This Row],[Date received]])</f>
        <v>2016</v>
      </c>
      <c r="N2944" t="str">
        <f>_xlfn.CONCAT("Q",_xlfn.CEILING.MATH(MONTH(Table1[[#This Row],[Date received]])/3))</f>
        <v>Q3</v>
      </c>
    </row>
    <row r="2945" spans="1:14" x14ac:dyDescent="0.3">
      <c r="A2945">
        <v>1256718</v>
      </c>
      <c r="B2945" t="s">
        <v>260</v>
      </c>
      <c r="C2945" t="s">
        <v>26</v>
      </c>
      <c r="D2945" t="s">
        <v>27</v>
      </c>
      <c r="E2945" t="s">
        <v>18</v>
      </c>
      <c r="F2945" t="str">
        <f>_xlfn.XLOOKUP(E2945,State_Code_Name!$C$2:$C$52,State_Code_Name!$B$2:$B$52)</f>
        <v>California</v>
      </c>
      <c r="G2945" t="s">
        <v>19</v>
      </c>
      <c r="H2945" s="15">
        <v>42060</v>
      </c>
      <c r="I2945" s="15">
        <v>42060</v>
      </c>
      <c r="J2945" t="s">
        <v>14</v>
      </c>
      <c r="K2945" t="s">
        <v>14</v>
      </c>
      <c r="L2945">
        <f>Table1[[#This Row],[Date resolved]]-Table1[[#This Row],[Date received]]</f>
        <v>0</v>
      </c>
      <c r="M2945">
        <f>YEAR(Table1[[#This Row],[Date received]])</f>
        <v>2015</v>
      </c>
      <c r="N2945" t="str">
        <f>_xlfn.CONCAT("Q",_xlfn.CEILING.MATH(MONTH(Table1[[#This Row],[Date received]])/3))</f>
        <v>Q1</v>
      </c>
    </row>
    <row r="2946" spans="1:14" x14ac:dyDescent="0.3">
      <c r="A2946">
        <v>2104422</v>
      </c>
      <c r="B2946" t="s">
        <v>50</v>
      </c>
      <c r="C2946" t="s">
        <v>36</v>
      </c>
      <c r="D2946" t="s">
        <v>202</v>
      </c>
      <c r="E2946" t="s">
        <v>18</v>
      </c>
      <c r="F2946" t="str">
        <f>_xlfn.XLOOKUP(E2946,State_Code_Name!$C$2:$C$52,State_Code_Name!$B$2:$B$52)</f>
        <v>California</v>
      </c>
      <c r="G2946" t="s">
        <v>13</v>
      </c>
      <c r="H2946" s="15">
        <v>42622</v>
      </c>
      <c r="I2946" s="15">
        <v>42627</v>
      </c>
      <c r="J2946" t="s">
        <v>14</v>
      </c>
      <c r="K2946" t="s">
        <v>15</v>
      </c>
      <c r="L2946">
        <f>Table1[[#This Row],[Date resolved]]-Table1[[#This Row],[Date received]]</f>
        <v>5</v>
      </c>
      <c r="M2946">
        <f>YEAR(Table1[[#This Row],[Date received]])</f>
        <v>2016</v>
      </c>
      <c r="N2946" t="str">
        <f>_xlfn.CONCAT("Q",_xlfn.CEILING.MATH(MONTH(Table1[[#This Row],[Date received]])/3))</f>
        <v>Q3</v>
      </c>
    </row>
    <row r="2947" spans="1:14" x14ac:dyDescent="0.3">
      <c r="A2947">
        <v>766424</v>
      </c>
      <c r="B2947" t="s">
        <v>102</v>
      </c>
      <c r="C2947" t="s">
        <v>32</v>
      </c>
      <c r="D2947" t="s">
        <v>41</v>
      </c>
      <c r="E2947" t="s">
        <v>122</v>
      </c>
      <c r="F2947" t="str">
        <f>_xlfn.XLOOKUP(E2947,State_Code_Name!$C$2:$C$52,State_Code_Name!$B$2:$B$52)</f>
        <v>Maryland</v>
      </c>
      <c r="G2947" t="s">
        <v>305</v>
      </c>
      <c r="H2947" s="15">
        <v>41711</v>
      </c>
      <c r="I2947" s="15">
        <v>41717</v>
      </c>
      <c r="J2947" t="s">
        <v>14</v>
      </c>
      <c r="K2947" t="s">
        <v>15</v>
      </c>
      <c r="L2947">
        <f>Table1[[#This Row],[Date resolved]]-Table1[[#This Row],[Date received]]</f>
        <v>6</v>
      </c>
      <c r="M2947">
        <f>YEAR(Table1[[#This Row],[Date received]])</f>
        <v>2014</v>
      </c>
      <c r="N2947" t="str">
        <f>_xlfn.CONCAT("Q",_xlfn.CEILING.MATH(MONTH(Table1[[#This Row],[Date received]])/3))</f>
        <v>Q1</v>
      </c>
    </row>
    <row r="2948" spans="1:14" x14ac:dyDescent="0.3">
      <c r="A2948">
        <v>650432</v>
      </c>
      <c r="B2948" t="s">
        <v>189</v>
      </c>
      <c r="C2948" t="s">
        <v>32</v>
      </c>
      <c r="D2948" t="s">
        <v>161</v>
      </c>
      <c r="E2948" t="s">
        <v>74</v>
      </c>
      <c r="F2948" t="str">
        <f>_xlfn.XLOOKUP(E2948,State_Code_Name!$C$2:$C$52,State_Code_Name!$B$2:$B$52)</f>
        <v>Tennessee</v>
      </c>
      <c r="G2948" t="s">
        <v>19</v>
      </c>
      <c r="H2948" s="15">
        <v>41639</v>
      </c>
      <c r="I2948" s="15">
        <v>41642</v>
      </c>
      <c r="J2948" t="s">
        <v>14</v>
      </c>
      <c r="K2948" t="s">
        <v>14</v>
      </c>
      <c r="L2948">
        <f>Table1[[#This Row],[Date resolved]]-Table1[[#This Row],[Date received]]</f>
        <v>3</v>
      </c>
      <c r="M2948">
        <f>YEAR(Table1[[#This Row],[Date received]])</f>
        <v>2013</v>
      </c>
      <c r="N2948" t="str">
        <f>_xlfn.CONCAT("Q",_xlfn.CEILING.MATH(MONTH(Table1[[#This Row],[Date received]])/3))</f>
        <v>Q4</v>
      </c>
    </row>
    <row r="2949" spans="1:14" x14ac:dyDescent="0.3">
      <c r="A2949">
        <v>725754</v>
      </c>
      <c r="B2949" t="s">
        <v>43</v>
      </c>
      <c r="C2949" t="s">
        <v>16</v>
      </c>
      <c r="D2949" t="s">
        <v>20</v>
      </c>
      <c r="E2949" t="s">
        <v>48</v>
      </c>
      <c r="F2949" t="str">
        <f>_xlfn.XLOOKUP(E2949,State_Code_Name!$C$2:$C$52,State_Code_Name!$B$2:$B$52)</f>
        <v>New Jersey</v>
      </c>
      <c r="G2949" t="s">
        <v>305</v>
      </c>
      <c r="H2949" s="15">
        <v>41691</v>
      </c>
      <c r="I2949" s="15">
        <v>41702</v>
      </c>
      <c r="J2949" t="s">
        <v>14</v>
      </c>
      <c r="K2949" t="s">
        <v>15</v>
      </c>
      <c r="L2949">
        <f>Table1[[#This Row],[Date resolved]]-Table1[[#This Row],[Date received]]</f>
        <v>11</v>
      </c>
      <c r="M2949">
        <f>YEAR(Table1[[#This Row],[Date received]])</f>
        <v>2014</v>
      </c>
      <c r="N2949" t="str">
        <f>_xlfn.CONCAT("Q",_xlfn.CEILING.MATH(MONTH(Table1[[#This Row],[Date received]])/3))</f>
        <v>Q1</v>
      </c>
    </row>
    <row r="2950" spans="1:14" x14ac:dyDescent="0.3">
      <c r="A2950">
        <v>1019176</v>
      </c>
      <c r="B2950" t="s">
        <v>214</v>
      </c>
      <c r="C2950" t="s">
        <v>32</v>
      </c>
      <c r="D2950" t="s">
        <v>44</v>
      </c>
      <c r="E2950" t="s">
        <v>22</v>
      </c>
      <c r="F2950" t="str">
        <f>_xlfn.XLOOKUP(E2950,State_Code_Name!$C$2:$C$52,State_Code_Name!$B$2:$B$52)</f>
        <v>New York</v>
      </c>
      <c r="G2950" t="s">
        <v>19</v>
      </c>
      <c r="H2950" s="15">
        <v>41890</v>
      </c>
      <c r="I2950" s="15">
        <v>41890</v>
      </c>
      <c r="J2950" t="s">
        <v>14</v>
      </c>
      <c r="K2950" t="s">
        <v>15</v>
      </c>
      <c r="L2950">
        <f>Table1[[#This Row],[Date resolved]]-Table1[[#This Row],[Date received]]</f>
        <v>0</v>
      </c>
      <c r="M2950">
        <f>YEAR(Table1[[#This Row],[Date received]])</f>
        <v>2014</v>
      </c>
      <c r="N2950" t="str">
        <f>_xlfn.CONCAT("Q",_xlfn.CEILING.MATH(MONTH(Table1[[#This Row],[Date received]])/3))</f>
        <v>Q3</v>
      </c>
    </row>
    <row r="2951" spans="1:14" x14ac:dyDescent="0.3">
      <c r="A2951">
        <v>1748369</v>
      </c>
      <c r="B2951" t="s">
        <v>1108</v>
      </c>
      <c r="C2951" t="s">
        <v>9</v>
      </c>
      <c r="D2951" t="s">
        <v>175</v>
      </c>
      <c r="E2951" t="s">
        <v>35</v>
      </c>
      <c r="F2951" t="str">
        <f>_xlfn.XLOOKUP(E2951,State_Code_Name!$C$2:$C$52,State_Code_Name!$B$2:$B$52)</f>
        <v>Florida</v>
      </c>
      <c r="G2951" t="s">
        <v>19</v>
      </c>
      <c r="H2951" s="15">
        <v>42388</v>
      </c>
      <c r="I2951" s="15">
        <v>42395</v>
      </c>
      <c r="J2951" t="s">
        <v>14</v>
      </c>
      <c r="K2951" t="s">
        <v>14</v>
      </c>
      <c r="L2951">
        <f>Table1[[#This Row],[Date resolved]]-Table1[[#This Row],[Date received]]</f>
        <v>7</v>
      </c>
      <c r="M2951">
        <f>YEAR(Table1[[#This Row],[Date received]])</f>
        <v>2016</v>
      </c>
      <c r="N2951" t="str">
        <f>_xlfn.CONCAT("Q",_xlfn.CEILING.MATH(MONTH(Table1[[#This Row],[Date received]])/3))</f>
        <v>Q1</v>
      </c>
    </row>
    <row r="2952" spans="1:14" x14ac:dyDescent="0.3">
      <c r="A2952">
        <v>1351925</v>
      </c>
      <c r="B2952" t="s">
        <v>102</v>
      </c>
      <c r="C2952" t="s">
        <v>16</v>
      </c>
      <c r="D2952" t="s">
        <v>20</v>
      </c>
      <c r="E2952" t="s">
        <v>35</v>
      </c>
      <c r="F2952" t="str">
        <f>_xlfn.XLOOKUP(E2952,State_Code_Name!$C$2:$C$52,State_Code_Name!$B$2:$B$52)</f>
        <v>Florida</v>
      </c>
      <c r="G2952" t="s">
        <v>19</v>
      </c>
      <c r="H2952" s="15">
        <v>42123</v>
      </c>
      <c r="I2952" s="15">
        <v>42123</v>
      </c>
      <c r="J2952" t="s">
        <v>14</v>
      </c>
      <c r="K2952" t="s">
        <v>15</v>
      </c>
      <c r="L2952">
        <f>Table1[[#This Row],[Date resolved]]-Table1[[#This Row],[Date received]]</f>
        <v>0</v>
      </c>
      <c r="M2952">
        <f>YEAR(Table1[[#This Row],[Date received]])</f>
        <v>2015</v>
      </c>
      <c r="N2952" t="str">
        <f>_xlfn.CONCAT("Q",_xlfn.CEILING.MATH(MONTH(Table1[[#This Row],[Date received]])/3))</f>
        <v>Q2</v>
      </c>
    </row>
    <row r="2953" spans="1:14" x14ac:dyDescent="0.3">
      <c r="A2953">
        <v>1930732</v>
      </c>
      <c r="B2953" t="s">
        <v>47</v>
      </c>
      <c r="C2953" t="s">
        <v>26</v>
      </c>
      <c r="D2953" t="s">
        <v>27</v>
      </c>
      <c r="E2953" t="s">
        <v>18</v>
      </c>
      <c r="F2953" t="str">
        <f>_xlfn.XLOOKUP(E2953,State_Code_Name!$C$2:$C$52,State_Code_Name!$B$2:$B$52)</f>
        <v>California</v>
      </c>
      <c r="G2953" t="s">
        <v>19</v>
      </c>
      <c r="H2953" s="15">
        <v>42508</v>
      </c>
      <c r="I2953" s="15">
        <v>42508</v>
      </c>
      <c r="J2953" t="s">
        <v>14</v>
      </c>
      <c r="K2953" t="s">
        <v>14</v>
      </c>
      <c r="L2953">
        <f>Table1[[#This Row],[Date resolved]]-Table1[[#This Row],[Date received]]</f>
        <v>0</v>
      </c>
      <c r="M2953">
        <f>YEAR(Table1[[#This Row],[Date received]])</f>
        <v>2016</v>
      </c>
      <c r="N2953" t="str">
        <f>_xlfn.CONCAT("Q",_xlfn.CEILING.MATH(MONTH(Table1[[#This Row],[Date received]])/3))</f>
        <v>Q2</v>
      </c>
    </row>
    <row r="2954" spans="1:14" x14ac:dyDescent="0.3">
      <c r="A2954">
        <v>1726225</v>
      </c>
      <c r="B2954" t="s">
        <v>60</v>
      </c>
      <c r="C2954" t="s">
        <v>52</v>
      </c>
      <c r="D2954" t="s">
        <v>103</v>
      </c>
      <c r="E2954" t="s">
        <v>39</v>
      </c>
      <c r="F2954" t="str">
        <f>_xlfn.XLOOKUP(E2954,State_Code_Name!$C$2:$C$52,State_Code_Name!$B$2:$B$52)</f>
        <v>Ohio</v>
      </c>
      <c r="G2954" t="s">
        <v>19</v>
      </c>
      <c r="H2954" s="15">
        <v>42373</v>
      </c>
      <c r="I2954" s="15">
        <v>42373</v>
      </c>
      <c r="J2954" t="s">
        <v>14</v>
      </c>
      <c r="K2954" t="s">
        <v>14</v>
      </c>
      <c r="L2954">
        <f>Table1[[#This Row],[Date resolved]]-Table1[[#This Row],[Date received]]</f>
        <v>0</v>
      </c>
      <c r="M2954">
        <f>YEAR(Table1[[#This Row],[Date received]])</f>
        <v>2016</v>
      </c>
      <c r="N2954" t="str">
        <f>_xlfn.CONCAT("Q",_xlfn.CEILING.MATH(MONTH(Table1[[#This Row],[Date received]])/3))</f>
        <v>Q1</v>
      </c>
    </row>
    <row r="2955" spans="1:14" x14ac:dyDescent="0.3">
      <c r="A2955">
        <v>1623919</v>
      </c>
      <c r="B2955" t="s">
        <v>34</v>
      </c>
      <c r="C2955" t="s">
        <v>16</v>
      </c>
      <c r="D2955" t="s">
        <v>24</v>
      </c>
      <c r="E2955" t="s">
        <v>35</v>
      </c>
      <c r="F2955" t="str">
        <f>_xlfn.XLOOKUP(E2955,State_Code_Name!$C$2:$C$52,State_Code_Name!$B$2:$B$52)</f>
        <v>Florida</v>
      </c>
      <c r="G2955" t="s">
        <v>305</v>
      </c>
      <c r="H2955" s="15">
        <v>42303</v>
      </c>
      <c r="I2955" s="15">
        <v>42305</v>
      </c>
      <c r="J2955" t="s">
        <v>14</v>
      </c>
      <c r="K2955" t="s">
        <v>15</v>
      </c>
      <c r="L2955">
        <f>Table1[[#This Row],[Date resolved]]-Table1[[#This Row],[Date received]]</f>
        <v>2</v>
      </c>
      <c r="M2955">
        <f>YEAR(Table1[[#This Row],[Date received]])</f>
        <v>2015</v>
      </c>
      <c r="N2955" t="str">
        <f>_xlfn.CONCAT("Q",_xlfn.CEILING.MATH(MONTH(Table1[[#This Row],[Date received]])/3))</f>
        <v>Q4</v>
      </c>
    </row>
    <row r="2956" spans="1:14" x14ac:dyDescent="0.3">
      <c r="A2956">
        <v>1838620</v>
      </c>
      <c r="B2956" t="s">
        <v>63</v>
      </c>
      <c r="C2956" t="s">
        <v>61</v>
      </c>
      <c r="D2956" t="s">
        <v>282</v>
      </c>
      <c r="E2956" t="s">
        <v>176</v>
      </c>
      <c r="F2956" t="str">
        <f>_xlfn.XLOOKUP(E2956,State_Code_Name!$C$2:$C$52,State_Code_Name!$B$2:$B$52)</f>
        <v>District of Columbia</v>
      </c>
      <c r="G2956" t="s">
        <v>19</v>
      </c>
      <c r="H2956" s="15">
        <v>42447</v>
      </c>
      <c r="I2956" s="15">
        <v>42447</v>
      </c>
      <c r="J2956" t="s">
        <v>14</v>
      </c>
      <c r="K2956" t="s">
        <v>14</v>
      </c>
      <c r="L2956">
        <f>Table1[[#This Row],[Date resolved]]-Table1[[#This Row],[Date received]]</f>
        <v>0</v>
      </c>
      <c r="M2956">
        <f>YEAR(Table1[[#This Row],[Date received]])</f>
        <v>2016</v>
      </c>
      <c r="N2956" t="str">
        <f>_xlfn.CONCAT("Q",_xlfn.CEILING.MATH(MONTH(Table1[[#This Row],[Date received]])/3))</f>
        <v>Q1</v>
      </c>
    </row>
    <row r="2957" spans="1:14" x14ac:dyDescent="0.3">
      <c r="A2957">
        <v>1627419</v>
      </c>
      <c r="B2957" t="s">
        <v>73</v>
      </c>
      <c r="C2957" t="s">
        <v>26</v>
      </c>
      <c r="D2957" t="s">
        <v>27</v>
      </c>
      <c r="E2957" t="s">
        <v>59</v>
      </c>
      <c r="F2957" t="str">
        <f>_xlfn.XLOOKUP(E2957,State_Code_Name!$C$2:$C$52,State_Code_Name!$B$2:$B$52)</f>
        <v>Illinois</v>
      </c>
      <c r="G2957" t="s">
        <v>19</v>
      </c>
      <c r="H2957" s="15">
        <v>42304</v>
      </c>
      <c r="I2957" s="15">
        <v>42306</v>
      </c>
      <c r="J2957" t="s">
        <v>14</v>
      </c>
      <c r="K2957" t="s">
        <v>15</v>
      </c>
      <c r="L2957">
        <f>Table1[[#This Row],[Date resolved]]-Table1[[#This Row],[Date received]]</f>
        <v>2</v>
      </c>
      <c r="M2957">
        <f>YEAR(Table1[[#This Row],[Date received]])</f>
        <v>2015</v>
      </c>
      <c r="N2957" t="str">
        <f>_xlfn.CONCAT("Q",_xlfn.CEILING.MATH(MONTH(Table1[[#This Row],[Date received]])/3))</f>
        <v>Q4</v>
      </c>
    </row>
    <row r="2958" spans="1:14" x14ac:dyDescent="0.3">
      <c r="A2958">
        <v>577494</v>
      </c>
      <c r="B2958" t="s">
        <v>503</v>
      </c>
      <c r="C2958" t="s">
        <v>52</v>
      </c>
      <c r="D2958" t="s">
        <v>76</v>
      </c>
      <c r="E2958" t="s">
        <v>137</v>
      </c>
      <c r="F2958" t="str">
        <f>_xlfn.XLOOKUP(E2958,State_Code_Name!$C$2:$C$52,State_Code_Name!$B$2:$B$52)</f>
        <v>Kansas</v>
      </c>
      <c r="G2958" t="s">
        <v>19</v>
      </c>
      <c r="H2958" s="15">
        <v>41577</v>
      </c>
      <c r="I2958" s="15">
        <v>41577</v>
      </c>
      <c r="J2958" t="s">
        <v>14</v>
      </c>
      <c r="K2958" t="s">
        <v>15</v>
      </c>
      <c r="L2958">
        <f>Table1[[#This Row],[Date resolved]]-Table1[[#This Row],[Date received]]</f>
        <v>0</v>
      </c>
      <c r="M2958">
        <f>YEAR(Table1[[#This Row],[Date received]])</f>
        <v>2013</v>
      </c>
      <c r="N2958" t="str">
        <f>_xlfn.CONCAT("Q",_xlfn.CEILING.MATH(MONTH(Table1[[#This Row],[Date received]])/3))</f>
        <v>Q4</v>
      </c>
    </row>
    <row r="2959" spans="1:14" x14ac:dyDescent="0.3">
      <c r="A2959">
        <v>602601</v>
      </c>
      <c r="B2959" t="s">
        <v>460</v>
      </c>
      <c r="C2959" t="s">
        <v>32</v>
      </c>
      <c r="D2959" t="s">
        <v>44</v>
      </c>
      <c r="E2959" t="s">
        <v>48</v>
      </c>
      <c r="F2959" t="str">
        <f>_xlfn.XLOOKUP(E2959,State_Code_Name!$C$2:$C$52,State_Code_Name!$B$2:$B$52)</f>
        <v>New Jersey</v>
      </c>
      <c r="G2959" t="s">
        <v>13</v>
      </c>
      <c r="H2959" s="15">
        <v>41596</v>
      </c>
      <c r="I2959" s="15">
        <v>41604</v>
      </c>
      <c r="J2959" t="s">
        <v>14</v>
      </c>
      <c r="K2959" t="s">
        <v>15</v>
      </c>
      <c r="L2959">
        <f>Table1[[#This Row],[Date resolved]]-Table1[[#This Row],[Date received]]</f>
        <v>8</v>
      </c>
      <c r="M2959">
        <f>YEAR(Table1[[#This Row],[Date received]])</f>
        <v>2013</v>
      </c>
      <c r="N2959" t="str">
        <f>_xlfn.CONCAT("Q",_xlfn.CEILING.MATH(MONTH(Table1[[#This Row],[Date received]])/3))</f>
        <v>Q4</v>
      </c>
    </row>
    <row r="2960" spans="1:14" x14ac:dyDescent="0.3">
      <c r="A2960">
        <v>1527723</v>
      </c>
      <c r="B2960" t="s">
        <v>50</v>
      </c>
      <c r="C2960" t="s">
        <v>32</v>
      </c>
      <c r="D2960" t="s">
        <v>44</v>
      </c>
      <c r="E2960" t="s">
        <v>114</v>
      </c>
      <c r="F2960" t="str">
        <f>_xlfn.XLOOKUP(E2960,State_Code_Name!$C$2:$C$52,State_Code_Name!$B$2:$B$52)</f>
        <v>South Carolina</v>
      </c>
      <c r="G2960" t="s">
        <v>19</v>
      </c>
      <c r="H2960" s="15">
        <v>42236</v>
      </c>
      <c r="I2960" s="15">
        <v>42236</v>
      </c>
      <c r="J2960" t="s">
        <v>14</v>
      </c>
      <c r="K2960" t="s">
        <v>15</v>
      </c>
      <c r="L2960">
        <f>Table1[[#This Row],[Date resolved]]-Table1[[#This Row],[Date received]]</f>
        <v>0</v>
      </c>
      <c r="M2960">
        <f>YEAR(Table1[[#This Row],[Date received]])</f>
        <v>2015</v>
      </c>
      <c r="N2960" t="str">
        <f>_xlfn.CONCAT("Q",_xlfn.CEILING.MATH(MONTH(Table1[[#This Row],[Date received]])/3))</f>
        <v>Q3</v>
      </c>
    </row>
    <row r="2961" spans="1:14" x14ac:dyDescent="0.3">
      <c r="A2961">
        <v>1997621</v>
      </c>
      <c r="B2961" t="s">
        <v>134</v>
      </c>
      <c r="C2961" t="s">
        <v>16</v>
      </c>
      <c r="D2961" t="s">
        <v>75</v>
      </c>
      <c r="E2961" t="s">
        <v>46</v>
      </c>
      <c r="F2961" t="str">
        <f>_xlfn.XLOOKUP(E2961,State_Code_Name!$C$2:$C$52,State_Code_Name!$B$2:$B$52)</f>
        <v>Pennsylvania</v>
      </c>
      <c r="G2961" t="s">
        <v>19</v>
      </c>
      <c r="H2961" s="15">
        <v>42556</v>
      </c>
      <c r="I2961" s="15">
        <v>42556</v>
      </c>
      <c r="J2961" t="s">
        <v>14</v>
      </c>
      <c r="K2961" t="s">
        <v>15</v>
      </c>
      <c r="L2961">
        <f>Table1[[#This Row],[Date resolved]]-Table1[[#This Row],[Date received]]</f>
        <v>0</v>
      </c>
      <c r="M2961">
        <f>YEAR(Table1[[#This Row],[Date received]])</f>
        <v>2016</v>
      </c>
      <c r="N2961" t="str">
        <f>_xlfn.CONCAT("Q",_xlfn.CEILING.MATH(MONTH(Table1[[#This Row],[Date received]])/3))</f>
        <v>Q3</v>
      </c>
    </row>
    <row r="2962" spans="1:14" x14ac:dyDescent="0.3">
      <c r="A2962">
        <v>1981628</v>
      </c>
      <c r="B2962" t="s">
        <v>81</v>
      </c>
      <c r="C2962" t="s">
        <v>36</v>
      </c>
      <c r="D2962" t="s">
        <v>99</v>
      </c>
      <c r="E2962" t="s">
        <v>178</v>
      </c>
      <c r="F2962" t="str">
        <f>_xlfn.XLOOKUP(E2962,State_Code_Name!$C$2:$C$52,State_Code_Name!$B$2:$B$52)</f>
        <v>Utah</v>
      </c>
      <c r="G2962" t="s">
        <v>19</v>
      </c>
      <c r="H2962" s="15">
        <v>42544</v>
      </c>
      <c r="I2962" s="15">
        <v>42544</v>
      </c>
      <c r="J2962" t="s">
        <v>14</v>
      </c>
      <c r="K2962" t="s">
        <v>15</v>
      </c>
      <c r="L2962">
        <f>Table1[[#This Row],[Date resolved]]-Table1[[#This Row],[Date received]]</f>
        <v>0</v>
      </c>
      <c r="M2962">
        <f>YEAR(Table1[[#This Row],[Date received]])</f>
        <v>2016</v>
      </c>
      <c r="N2962" t="str">
        <f>_xlfn.CONCAT("Q",_xlfn.CEILING.MATH(MONTH(Table1[[#This Row],[Date received]])/3))</f>
        <v>Q2</v>
      </c>
    </row>
    <row r="2963" spans="1:14" x14ac:dyDescent="0.3">
      <c r="A2963">
        <v>1105018</v>
      </c>
      <c r="B2963" t="s">
        <v>30</v>
      </c>
      <c r="C2963" t="s">
        <v>26</v>
      </c>
      <c r="D2963" t="s">
        <v>27</v>
      </c>
      <c r="E2963" t="s">
        <v>184</v>
      </c>
      <c r="F2963" t="str">
        <f>_xlfn.XLOOKUP(E2963,State_Code_Name!$C$2:$C$52,State_Code_Name!$B$2:$B$52)</f>
        <v>Mississippi</v>
      </c>
      <c r="G2963" t="s">
        <v>19</v>
      </c>
      <c r="H2963" s="15">
        <v>41949</v>
      </c>
      <c r="I2963" s="15">
        <v>41949</v>
      </c>
      <c r="J2963" t="s">
        <v>14</v>
      </c>
      <c r="K2963" t="s">
        <v>15</v>
      </c>
      <c r="L2963">
        <f>Table1[[#This Row],[Date resolved]]-Table1[[#This Row],[Date received]]</f>
        <v>0</v>
      </c>
      <c r="M2963">
        <f>YEAR(Table1[[#This Row],[Date received]])</f>
        <v>2014</v>
      </c>
      <c r="N2963" t="str">
        <f>_xlfn.CONCAT("Q",_xlfn.CEILING.MATH(MONTH(Table1[[#This Row],[Date received]])/3))</f>
        <v>Q4</v>
      </c>
    </row>
    <row r="2964" spans="1:14" x14ac:dyDescent="0.3">
      <c r="A2964">
        <v>625149</v>
      </c>
      <c r="B2964" t="s">
        <v>678</v>
      </c>
      <c r="C2964" t="s">
        <v>32</v>
      </c>
      <c r="D2964" t="s">
        <v>104</v>
      </c>
      <c r="E2964" t="s">
        <v>118</v>
      </c>
      <c r="F2964" t="str">
        <f>_xlfn.XLOOKUP(E2964,State_Code_Name!$C$2:$C$52,State_Code_Name!$B$2:$B$52)</f>
        <v>Alabama</v>
      </c>
      <c r="G2964" t="s">
        <v>19</v>
      </c>
      <c r="H2964" s="15">
        <v>41614</v>
      </c>
      <c r="I2964" s="15">
        <v>41614</v>
      </c>
      <c r="J2964" t="s">
        <v>14</v>
      </c>
      <c r="K2964" t="s">
        <v>15</v>
      </c>
      <c r="L2964">
        <f>Table1[[#This Row],[Date resolved]]-Table1[[#This Row],[Date received]]</f>
        <v>0</v>
      </c>
      <c r="M2964">
        <f>YEAR(Table1[[#This Row],[Date received]])</f>
        <v>2013</v>
      </c>
      <c r="N2964" t="str">
        <f>_xlfn.CONCAT("Q",_xlfn.CEILING.MATH(MONTH(Table1[[#This Row],[Date received]])/3))</f>
        <v>Q4</v>
      </c>
    </row>
    <row r="2965" spans="1:14" x14ac:dyDescent="0.3">
      <c r="A2965">
        <v>741905</v>
      </c>
      <c r="B2965" t="s">
        <v>105</v>
      </c>
      <c r="C2965" t="s">
        <v>32</v>
      </c>
      <c r="D2965" t="s">
        <v>41</v>
      </c>
      <c r="E2965" t="s">
        <v>18</v>
      </c>
      <c r="F2965" t="str">
        <f>_xlfn.XLOOKUP(E2965,State_Code_Name!$C$2:$C$52,State_Code_Name!$B$2:$B$52)</f>
        <v>California</v>
      </c>
      <c r="G2965" t="s">
        <v>19</v>
      </c>
      <c r="H2965" s="15">
        <v>41702</v>
      </c>
      <c r="I2965" s="15">
        <v>41702</v>
      </c>
      <c r="J2965" t="s">
        <v>14</v>
      </c>
      <c r="K2965" t="s">
        <v>15</v>
      </c>
      <c r="L2965">
        <f>Table1[[#This Row],[Date resolved]]-Table1[[#This Row],[Date received]]</f>
        <v>0</v>
      </c>
      <c r="M2965">
        <f>YEAR(Table1[[#This Row],[Date received]])</f>
        <v>2014</v>
      </c>
      <c r="N2965" t="str">
        <f>_xlfn.CONCAT("Q",_xlfn.CEILING.MATH(MONTH(Table1[[#This Row],[Date received]])/3))</f>
        <v>Q1</v>
      </c>
    </row>
    <row r="2966" spans="1:14" x14ac:dyDescent="0.3">
      <c r="A2966">
        <v>857487</v>
      </c>
      <c r="B2966" t="s">
        <v>47</v>
      </c>
      <c r="C2966" t="s">
        <v>26</v>
      </c>
      <c r="D2966" t="s">
        <v>27</v>
      </c>
      <c r="E2966" t="s">
        <v>51</v>
      </c>
      <c r="F2966" t="str">
        <f>_xlfn.XLOOKUP(E2966,State_Code_Name!$C$2:$C$52,State_Code_Name!$B$2:$B$52)</f>
        <v>Washington</v>
      </c>
      <c r="G2966" t="s">
        <v>19</v>
      </c>
      <c r="H2966" s="15">
        <v>41777</v>
      </c>
      <c r="I2966" s="15">
        <v>41777</v>
      </c>
      <c r="J2966" t="s">
        <v>14</v>
      </c>
      <c r="K2966" t="s">
        <v>15</v>
      </c>
      <c r="L2966">
        <f>Table1[[#This Row],[Date resolved]]-Table1[[#This Row],[Date received]]</f>
        <v>0</v>
      </c>
      <c r="M2966">
        <f>YEAR(Table1[[#This Row],[Date received]])</f>
        <v>2014</v>
      </c>
      <c r="N2966" t="str">
        <f>_xlfn.CONCAT("Q",_xlfn.CEILING.MATH(MONTH(Table1[[#This Row],[Date received]])/3))</f>
        <v>Q2</v>
      </c>
    </row>
    <row r="2967" spans="1:14" x14ac:dyDescent="0.3">
      <c r="A2967">
        <v>1909836</v>
      </c>
      <c r="B2967" t="s">
        <v>1004</v>
      </c>
      <c r="C2967" t="s">
        <v>32</v>
      </c>
      <c r="D2967" t="s">
        <v>41</v>
      </c>
      <c r="E2967" t="s">
        <v>42</v>
      </c>
      <c r="F2967" t="str">
        <f>_xlfn.XLOOKUP(E2967,State_Code_Name!$C$2:$C$52,State_Code_Name!$B$2:$B$52)</f>
        <v>North Carolina</v>
      </c>
      <c r="G2967" t="s">
        <v>19</v>
      </c>
      <c r="H2967" s="15">
        <v>42494</v>
      </c>
      <c r="I2967" s="15">
        <v>42494</v>
      </c>
      <c r="J2967" t="s">
        <v>14</v>
      </c>
      <c r="K2967" t="s">
        <v>15</v>
      </c>
      <c r="L2967">
        <f>Table1[[#This Row],[Date resolved]]-Table1[[#This Row],[Date received]]</f>
        <v>0</v>
      </c>
      <c r="M2967">
        <f>YEAR(Table1[[#This Row],[Date received]])</f>
        <v>2016</v>
      </c>
      <c r="N2967" t="str">
        <f>_xlfn.CONCAT("Q",_xlfn.CEILING.MATH(MONTH(Table1[[#This Row],[Date received]])/3))</f>
        <v>Q2</v>
      </c>
    </row>
    <row r="2968" spans="1:14" x14ac:dyDescent="0.3">
      <c r="A2968">
        <v>1414843</v>
      </c>
      <c r="B2968" t="s">
        <v>30</v>
      </c>
      <c r="C2968" t="s">
        <v>16</v>
      </c>
      <c r="D2968" t="s">
        <v>20</v>
      </c>
      <c r="E2968" t="s">
        <v>31</v>
      </c>
      <c r="F2968" t="str">
        <f>_xlfn.XLOOKUP(E2968,State_Code_Name!$C$2:$C$52,State_Code_Name!$B$2:$B$52)</f>
        <v>Texas</v>
      </c>
      <c r="G2968" t="s">
        <v>19</v>
      </c>
      <c r="H2968" s="15">
        <v>42165</v>
      </c>
      <c r="I2968" s="15">
        <v>42165</v>
      </c>
      <c r="J2968" t="s">
        <v>14</v>
      </c>
      <c r="K2968" t="s">
        <v>14</v>
      </c>
      <c r="L2968">
        <f>Table1[[#This Row],[Date resolved]]-Table1[[#This Row],[Date received]]</f>
        <v>0</v>
      </c>
      <c r="M2968">
        <f>YEAR(Table1[[#This Row],[Date received]])</f>
        <v>2015</v>
      </c>
      <c r="N2968" t="str">
        <f>_xlfn.CONCAT("Q",_xlfn.CEILING.MATH(MONTH(Table1[[#This Row],[Date received]])/3))</f>
        <v>Q2</v>
      </c>
    </row>
    <row r="2969" spans="1:14" x14ac:dyDescent="0.3">
      <c r="A2969">
        <v>2023305</v>
      </c>
      <c r="B2969" t="s">
        <v>1186</v>
      </c>
      <c r="C2969" t="s">
        <v>32</v>
      </c>
      <c r="D2969" t="s">
        <v>104</v>
      </c>
      <c r="E2969" t="s">
        <v>18</v>
      </c>
      <c r="F2969" t="str">
        <f>_xlfn.XLOOKUP(E2969,State_Code_Name!$C$2:$C$52,State_Code_Name!$B$2:$B$52)</f>
        <v>California</v>
      </c>
      <c r="G2969" t="s">
        <v>19</v>
      </c>
      <c r="H2969" s="15">
        <v>42572</v>
      </c>
      <c r="I2969" s="15">
        <v>42572</v>
      </c>
      <c r="J2969" t="s">
        <v>15</v>
      </c>
      <c r="K2969" t="s">
        <v>15</v>
      </c>
      <c r="L2969">
        <f>Table1[[#This Row],[Date resolved]]-Table1[[#This Row],[Date received]]</f>
        <v>0</v>
      </c>
      <c r="M2969">
        <f>YEAR(Table1[[#This Row],[Date received]])</f>
        <v>2016</v>
      </c>
      <c r="N2969" t="str">
        <f>_xlfn.CONCAT("Q",_xlfn.CEILING.MATH(MONTH(Table1[[#This Row],[Date received]])/3))</f>
        <v>Q3</v>
      </c>
    </row>
    <row r="2970" spans="1:14" x14ac:dyDescent="0.3">
      <c r="A2970">
        <v>255386</v>
      </c>
      <c r="B2970" t="s">
        <v>50</v>
      </c>
      <c r="C2970" t="s">
        <v>26</v>
      </c>
      <c r="D2970" t="s">
        <v>27</v>
      </c>
      <c r="E2970" t="s">
        <v>25</v>
      </c>
      <c r="F2970" t="str">
        <f>_xlfn.XLOOKUP(E2970,State_Code_Name!$C$2:$C$52,State_Code_Name!$B$2:$B$52)</f>
        <v>Georgia</v>
      </c>
      <c r="G2970" t="s">
        <v>13</v>
      </c>
      <c r="H2970" s="15">
        <v>41297</v>
      </c>
      <c r="I2970" s="15">
        <v>41302</v>
      </c>
      <c r="J2970" t="s">
        <v>14</v>
      </c>
      <c r="K2970" t="s">
        <v>15</v>
      </c>
      <c r="L2970">
        <f>Table1[[#This Row],[Date resolved]]-Table1[[#This Row],[Date received]]</f>
        <v>5</v>
      </c>
      <c r="M2970">
        <f>YEAR(Table1[[#This Row],[Date received]])</f>
        <v>2013</v>
      </c>
      <c r="N2970" t="str">
        <f>_xlfn.CONCAT("Q",_xlfn.CEILING.MATH(MONTH(Table1[[#This Row],[Date received]])/3))</f>
        <v>Q1</v>
      </c>
    </row>
    <row r="2971" spans="1:14" x14ac:dyDescent="0.3">
      <c r="A2971">
        <v>2073972</v>
      </c>
      <c r="B2971" t="s">
        <v>60</v>
      </c>
      <c r="C2971" t="s">
        <v>52</v>
      </c>
      <c r="D2971" t="s">
        <v>103</v>
      </c>
      <c r="E2971" t="s">
        <v>31</v>
      </c>
      <c r="F2971" t="str">
        <f>_xlfn.XLOOKUP(E2971,State_Code_Name!$C$2:$C$52,State_Code_Name!$B$2:$B$52)</f>
        <v>Texas</v>
      </c>
      <c r="G2971" t="s">
        <v>19</v>
      </c>
      <c r="H2971" s="15">
        <v>42603</v>
      </c>
      <c r="I2971" s="15">
        <v>42603</v>
      </c>
      <c r="J2971" t="s">
        <v>14</v>
      </c>
      <c r="K2971" t="s">
        <v>14</v>
      </c>
      <c r="L2971">
        <f>Table1[[#This Row],[Date resolved]]-Table1[[#This Row],[Date received]]</f>
        <v>0</v>
      </c>
      <c r="M2971">
        <f>YEAR(Table1[[#This Row],[Date received]])</f>
        <v>2016</v>
      </c>
      <c r="N2971" t="str">
        <f>_xlfn.CONCAT("Q",_xlfn.CEILING.MATH(MONTH(Table1[[#This Row],[Date received]])/3))</f>
        <v>Q3</v>
      </c>
    </row>
    <row r="2972" spans="1:14" x14ac:dyDescent="0.3">
      <c r="A2972">
        <v>2077112</v>
      </c>
      <c r="B2972" t="s">
        <v>50</v>
      </c>
      <c r="C2972" t="s">
        <v>36</v>
      </c>
      <c r="D2972" t="s">
        <v>80</v>
      </c>
      <c r="E2972" t="s">
        <v>66</v>
      </c>
      <c r="F2972" t="str">
        <f>_xlfn.XLOOKUP(E2972,State_Code_Name!$C$2:$C$52,State_Code_Name!$B$2:$B$52)</f>
        <v>Michigan</v>
      </c>
      <c r="G2972" t="s">
        <v>19</v>
      </c>
      <c r="H2972" s="15">
        <v>42604</v>
      </c>
      <c r="I2972" s="15">
        <v>42604</v>
      </c>
      <c r="J2972" t="s">
        <v>14</v>
      </c>
      <c r="K2972" t="s">
        <v>14</v>
      </c>
      <c r="L2972">
        <f>Table1[[#This Row],[Date resolved]]-Table1[[#This Row],[Date received]]</f>
        <v>0</v>
      </c>
      <c r="M2972">
        <f>YEAR(Table1[[#This Row],[Date received]])</f>
        <v>2016</v>
      </c>
      <c r="N2972" t="str">
        <f>_xlfn.CONCAT("Q",_xlfn.CEILING.MATH(MONTH(Table1[[#This Row],[Date received]])/3))</f>
        <v>Q3</v>
      </c>
    </row>
    <row r="2973" spans="1:14" x14ac:dyDescent="0.3">
      <c r="A2973">
        <v>1491179</v>
      </c>
      <c r="B2973" t="s">
        <v>705</v>
      </c>
      <c r="C2973" t="s">
        <v>26</v>
      </c>
      <c r="D2973" t="s">
        <v>27</v>
      </c>
      <c r="E2973" t="s">
        <v>114</v>
      </c>
      <c r="F2973" t="str">
        <f>_xlfn.XLOOKUP(E2973,State_Code_Name!$C$2:$C$52,State_Code_Name!$B$2:$B$52)</f>
        <v>South Carolina</v>
      </c>
      <c r="G2973" t="s">
        <v>19</v>
      </c>
      <c r="H2973" s="15">
        <v>42213</v>
      </c>
      <c r="I2973" s="15">
        <v>42213</v>
      </c>
      <c r="J2973" t="s">
        <v>14</v>
      </c>
      <c r="K2973" t="s">
        <v>15</v>
      </c>
      <c r="L2973">
        <f>Table1[[#This Row],[Date resolved]]-Table1[[#This Row],[Date received]]</f>
        <v>0</v>
      </c>
      <c r="M2973">
        <f>YEAR(Table1[[#This Row],[Date received]])</f>
        <v>2015</v>
      </c>
      <c r="N2973" t="str">
        <f>_xlfn.CONCAT("Q",_xlfn.CEILING.MATH(MONTH(Table1[[#This Row],[Date received]])/3))</f>
        <v>Q3</v>
      </c>
    </row>
    <row r="2974" spans="1:14" x14ac:dyDescent="0.3">
      <c r="A2974">
        <v>1895848</v>
      </c>
      <c r="B2974" t="s">
        <v>97</v>
      </c>
      <c r="C2974" t="s">
        <v>52</v>
      </c>
      <c r="D2974" t="s">
        <v>103</v>
      </c>
      <c r="E2974" t="s">
        <v>59</v>
      </c>
      <c r="F2974" t="str">
        <f>_xlfn.XLOOKUP(E2974,State_Code_Name!$C$2:$C$52,State_Code_Name!$B$2:$B$52)</f>
        <v>Illinois</v>
      </c>
      <c r="G2974" t="s">
        <v>19</v>
      </c>
      <c r="H2974" s="15">
        <v>42485</v>
      </c>
      <c r="I2974" s="15">
        <v>42485</v>
      </c>
      <c r="J2974" t="s">
        <v>14</v>
      </c>
      <c r="K2974" t="s">
        <v>14</v>
      </c>
      <c r="L2974">
        <f>Table1[[#This Row],[Date resolved]]-Table1[[#This Row],[Date received]]</f>
        <v>0</v>
      </c>
      <c r="M2974">
        <f>YEAR(Table1[[#This Row],[Date received]])</f>
        <v>2016</v>
      </c>
      <c r="N2974" t="str">
        <f>_xlfn.CONCAT("Q",_xlfn.CEILING.MATH(MONTH(Table1[[#This Row],[Date received]])/3))</f>
        <v>Q2</v>
      </c>
    </row>
    <row r="2975" spans="1:14" x14ac:dyDescent="0.3">
      <c r="A2975">
        <v>815504</v>
      </c>
      <c r="B2975" t="s">
        <v>706</v>
      </c>
      <c r="C2975" t="s">
        <v>32</v>
      </c>
      <c r="D2975" t="s">
        <v>116</v>
      </c>
      <c r="E2975" t="s">
        <v>18</v>
      </c>
      <c r="F2975" t="str">
        <f>_xlfn.XLOOKUP(E2975,State_Code_Name!$C$2:$C$52,State_Code_Name!$B$2:$B$52)</f>
        <v>California</v>
      </c>
      <c r="G2975" t="s">
        <v>19</v>
      </c>
      <c r="H2975" s="15">
        <v>41747</v>
      </c>
      <c r="I2975" s="15">
        <v>41747</v>
      </c>
      <c r="J2975" t="s">
        <v>14</v>
      </c>
      <c r="K2975" t="s">
        <v>15</v>
      </c>
      <c r="L2975">
        <f>Table1[[#This Row],[Date resolved]]-Table1[[#This Row],[Date received]]</f>
        <v>0</v>
      </c>
      <c r="M2975">
        <f>YEAR(Table1[[#This Row],[Date received]])</f>
        <v>2014</v>
      </c>
      <c r="N2975" t="str">
        <f>_xlfn.CONCAT("Q",_xlfn.CEILING.MATH(MONTH(Table1[[#This Row],[Date received]])/3))</f>
        <v>Q2</v>
      </c>
    </row>
    <row r="2976" spans="1:14" x14ac:dyDescent="0.3">
      <c r="A2976">
        <v>1623883</v>
      </c>
      <c r="B2976" t="s">
        <v>30</v>
      </c>
      <c r="C2976" t="s">
        <v>16</v>
      </c>
      <c r="D2976" t="s">
        <v>24</v>
      </c>
      <c r="E2976" t="s">
        <v>18</v>
      </c>
      <c r="F2976" t="str">
        <f>_xlfn.XLOOKUP(E2976,State_Code_Name!$C$2:$C$52,State_Code_Name!$B$2:$B$52)</f>
        <v>California</v>
      </c>
      <c r="G2976" t="s">
        <v>19</v>
      </c>
      <c r="H2976" s="15">
        <v>42303</v>
      </c>
      <c r="I2976" s="15">
        <v>42303</v>
      </c>
      <c r="J2976" t="s">
        <v>14</v>
      </c>
      <c r="K2976" t="s">
        <v>15</v>
      </c>
      <c r="L2976">
        <f>Table1[[#This Row],[Date resolved]]-Table1[[#This Row],[Date received]]</f>
        <v>0</v>
      </c>
      <c r="M2976">
        <f>YEAR(Table1[[#This Row],[Date received]])</f>
        <v>2015</v>
      </c>
      <c r="N2976" t="str">
        <f>_xlfn.CONCAT("Q",_xlfn.CEILING.MATH(MONTH(Table1[[#This Row],[Date received]])/3))</f>
        <v>Q4</v>
      </c>
    </row>
    <row r="2977" spans="1:14" x14ac:dyDescent="0.3">
      <c r="A2977">
        <v>656324</v>
      </c>
      <c r="B2977" t="s">
        <v>102</v>
      </c>
      <c r="C2977" t="s">
        <v>32</v>
      </c>
      <c r="D2977" t="s">
        <v>41</v>
      </c>
      <c r="E2977" t="s">
        <v>22</v>
      </c>
      <c r="F2977" t="str">
        <f>_xlfn.XLOOKUP(E2977,State_Code_Name!$C$2:$C$52,State_Code_Name!$B$2:$B$52)</f>
        <v>New York</v>
      </c>
      <c r="G2977" t="s">
        <v>13</v>
      </c>
      <c r="H2977" s="15">
        <v>41645</v>
      </c>
      <c r="I2977" s="15">
        <v>41648</v>
      </c>
      <c r="J2977" t="s">
        <v>14</v>
      </c>
      <c r="K2977" t="s">
        <v>15</v>
      </c>
      <c r="L2977">
        <f>Table1[[#This Row],[Date resolved]]-Table1[[#This Row],[Date received]]</f>
        <v>3</v>
      </c>
      <c r="M2977">
        <f>YEAR(Table1[[#This Row],[Date received]])</f>
        <v>2014</v>
      </c>
      <c r="N2977" t="str">
        <f>_xlfn.CONCAT("Q",_xlfn.CEILING.MATH(MONTH(Table1[[#This Row],[Date received]])/3))</f>
        <v>Q1</v>
      </c>
    </row>
    <row r="2978" spans="1:14" x14ac:dyDescent="0.3">
      <c r="A2978">
        <v>2014353</v>
      </c>
      <c r="B2978" t="s">
        <v>38</v>
      </c>
      <c r="C2978" t="s">
        <v>16</v>
      </c>
      <c r="D2978" t="s">
        <v>20</v>
      </c>
      <c r="E2978" t="s">
        <v>18</v>
      </c>
      <c r="F2978" t="str">
        <f>_xlfn.XLOOKUP(E2978,State_Code_Name!$C$2:$C$52,State_Code_Name!$B$2:$B$52)</f>
        <v>California</v>
      </c>
      <c r="G2978" t="s">
        <v>19</v>
      </c>
      <c r="H2978" s="15">
        <v>42566</v>
      </c>
      <c r="I2978" s="15">
        <v>42566</v>
      </c>
      <c r="J2978" t="s">
        <v>14</v>
      </c>
      <c r="K2978" t="s">
        <v>15</v>
      </c>
      <c r="L2978">
        <f>Table1[[#This Row],[Date resolved]]-Table1[[#This Row],[Date received]]</f>
        <v>0</v>
      </c>
      <c r="M2978">
        <f>YEAR(Table1[[#This Row],[Date received]])</f>
        <v>2016</v>
      </c>
      <c r="N2978" t="str">
        <f>_xlfn.CONCAT("Q",_xlfn.CEILING.MATH(MONTH(Table1[[#This Row],[Date received]])/3))</f>
        <v>Q3</v>
      </c>
    </row>
    <row r="2979" spans="1:14" x14ac:dyDescent="0.3">
      <c r="A2979">
        <v>1947114</v>
      </c>
      <c r="B2979" t="s">
        <v>54</v>
      </c>
      <c r="C2979" t="s">
        <v>52</v>
      </c>
      <c r="D2979" t="s">
        <v>96</v>
      </c>
      <c r="E2979" t="s">
        <v>35</v>
      </c>
      <c r="F2979" t="str">
        <f>_xlfn.XLOOKUP(E2979,State_Code_Name!$C$2:$C$52,State_Code_Name!$B$2:$B$52)</f>
        <v>Florida</v>
      </c>
      <c r="G2979" t="s">
        <v>19</v>
      </c>
      <c r="H2979" s="15">
        <v>42521</v>
      </c>
      <c r="I2979" s="15">
        <v>42521</v>
      </c>
      <c r="J2979" t="s">
        <v>14</v>
      </c>
      <c r="K2979" t="s">
        <v>15</v>
      </c>
      <c r="L2979">
        <f>Table1[[#This Row],[Date resolved]]-Table1[[#This Row],[Date received]]</f>
        <v>0</v>
      </c>
      <c r="M2979">
        <f>YEAR(Table1[[#This Row],[Date received]])</f>
        <v>2016</v>
      </c>
      <c r="N2979" t="str">
        <f>_xlfn.CONCAT("Q",_xlfn.CEILING.MATH(MONTH(Table1[[#This Row],[Date received]])/3))</f>
        <v>Q2</v>
      </c>
    </row>
    <row r="2980" spans="1:14" x14ac:dyDescent="0.3">
      <c r="A2980">
        <v>1326405</v>
      </c>
      <c r="B2980" t="s">
        <v>252</v>
      </c>
      <c r="C2980" t="s">
        <v>32</v>
      </c>
      <c r="D2980" t="s">
        <v>44</v>
      </c>
      <c r="E2980" t="s">
        <v>42</v>
      </c>
      <c r="F2980" t="str">
        <f>_xlfn.XLOOKUP(E2980,State_Code_Name!$C$2:$C$52,State_Code_Name!$B$2:$B$52)</f>
        <v>North Carolina</v>
      </c>
      <c r="G2980" t="s">
        <v>19</v>
      </c>
      <c r="H2980" s="15">
        <v>42106</v>
      </c>
      <c r="I2980" s="15">
        <v>42106</v>
      </c>
      <c r="J2980" t="s">
        <v>14</v>
      </c>
      <c r="K2980" t="s">
        <v>14</v>
      </c>
      <c r="L2980">
        <f>Table1[[#This Row],[Date resolved]]-Table1[[#This Row],[Date received]]</f>
        <v>0</v>
      </c>
      <c r="M2980">
        <f>YEAR(Table1[[#This Row],[Date received]])</f>
        <v>2015</v>
      </c>
      <c r="N2980" t="str">
        <f>_xlfn.CONCAT("Q",_xlfn.CEILING.MATH(MONTH(Table1[[#This Row],[Date received]])/3))</f>
        <v>Q2</v>
      </c>
    </row>
    <row r="2981" spans="1:14" x14ac:dyDescent="0.3">
      <c r="A2981">
        <v>264306</v>
      </c>
      <c r="B2981" t="s">
        <v>58</v>
      </c>
      <c r="C2981" t="s">
        <v>16</v>
      </c>
      <c r="D2981" t="s">
        <v>20</v>
      </c>
      <c r="E2981" t="s">
        <v>18</v>
      </c>
      <c r="F2981" t="str">
        <f>_xlfn.XLOOKUP(E2981,State_Code_Name!$C$2:$C$52,State_Code_Name!$B$2:$B$52)</f>
        <v>California</v>
      </c>
      <c r="G2981" t="s">
        <v>13</v>
      </c>
      <c r="H2981" s="15">
        <v>41299</v>
      </c>
      <c r="I2981" s="15">
        <v>41299</v>
      </c>
      <c r="J2981" t="s">
        <v>14</v>
      </c>
      <c r="K2981" t="s">
        <v>14</v>
      </c>
      <c r="L2981">
        <f>Table1[[#This Row],[Date resolved]]-Table1[[#This Row],[Date received]]</f>
        <v>0</v>
      </c>
      <c r="M2981">
        <f>YEAR(Table1[[#This Row],[Date received]])</f>
        <v>2013</v>
      </c>
      <c r="N2981" t="str">
        <f>_xlfn.CONCAT("Q",_xlfn.CEILING.MATH(MONTH(Table1[[#This Row],[Date received]])/3))</f>
        <v>Q1</v>
      </c>
    </row>
    <row r="2982" spans="1:14" x14ac:dyDescent="0.3">
      <c r="A2982">
        <v>535967</v>
      </c>
      <c r="B2982" t="s">
        <v>198</v>
      </c>
      <c r="C2982" t="s">
        <v>26</v>
      </c>
      <c r="D2982" t="s">
        <v>56</v>
      </c>
      <c r="E2982" t="s">
        <v>59</v>
      </c>
      <c r="F2982" t="str">
        <f>_xlfn.XLOOKUP(E2982,State_Code_Name!$C$2:$C$52,State_Code_Name!$B$2:$B$52)</f>
        <v>Illinois</v>
      </c>
      <c r="G2982" t="s">
        <v>19</v>
      </c>
      <c r="H2982" s="15">
        <v>41537</v>
      </c>
      <c r="I2982" s="15">
        <v>41537</v>
      </c>
      <c r="J2982" t="s">
        <v>14</v>
      </c>
      <c r="K2982" t="s">
        <v>14</v>
      </c>
      <c r="L2982">
        <f>Table1[[#This Row],[Date resolved]]-Table1[[#This Row],[Date received]]</f>
        <v>0</v>
      </c>
      <c r="M2982">
        <f>YEAR(Table1[[#This Row],[Date received]])</f>
        <v>2013</v>
      </c>
      <c r="N2982" t="str">
        <f>_xlfn.CONCAT("Q",_xlfn.CEILING.MATH(MONTH(Table1[[#This Row],[Date received]])/3))</f>
        <v>Q3</v>
      </c>
    </row>
    <row r="2983" spans="1:14" x14ac:dyDescent="0.3">
      <c r="A2983">
        <v>1446491</v>
      </c>
      <c r="B2983" t="s">
        <v>60</v>
      </c>
      <c r="C2983" t="s">
        <v>52</v>
      </c>
      <c r="D2983" t="s">
        <v>76</v>
      </c>
      <c r="E2983" t="s">
        <v>25</v>
      </c>
      <c r="F2983" t="str">
        <f>_xlfn.XLOOKUP(E2983,State_Code_Name!$C$2:$C$52,State_Code_Name!$B$2:$B$52)</f>
        <v>Georgia</v>
      </c>
      <c r="G2983" t="s">
        <v>19</v>
      </c>
      <c r="H2983" s="15">
        <v>42186</v>
      </c>
      <c r="I2983" s="15">
        <v>42186</v>
      </c>
      <c r="J2983" t="s">
        <v>14</v>
      </c>
      <c r="K2983" t="s">
        <v>15</v>
      </c>
      <c r="L2983">
        <f>Table1[[#This Row],[Date resolved]]-Table1[[#This Row],[Date received]]</f>
        <v>0</v>
      </c>
      <c r="M2983">
        <f>YEAR(Table1[[#This Row],[Date received]])</f>
        <v>2015</v>
      </c>
      <c r="N2983" t="str">
        <f>_xlfn.CONCAT("Q",_xlfn.CEILING.MATH(MONTH(Table1[[#This Row],[Date received]])/3))</f>
        <v>Q3</v>
      </c>
    </row>
    <row r="2984" spans="1:14" x14ac:dyDescent="0.3">
      <c r="A2984">
        <v>1215770</v>
      </c>
      <c r="B2984" t="s">
        <v>30</v>
      </c>
      <c r="C2984" t="s">
        <v>26</v>
      </c>
      <c r="D2984" t="s">
        <v>27</v>
      </c>
      <c r="E2984" t="s">
        <v>18</v>
      </c>
      <c r="F2984" t="str">
        <f>_xlfn.XLOOKUP(E2984,State_Code_Name!$C$2:$C$52,State_Code_Name!$B$2:$B$52)</f>
        <v>California</v>
      </c>
      <c r="G2984" t="s">
        <v>19</v>
      </c>
      <c r="H2984" s="15">
        <v>42033</v>
      </c>
      <c r="I2984" s="15">
        <v>42033</v>
      </c>
      <c r="J2984" t="s">
        <v>14</v>
      </c>
      <c r="K2984" t="s">
        <v>14</v>
      </c>
      <c r="L2984">
        <f>Table1[[#This Row],[Date resolved]]-Table1[[#This Row],[Date received]]</f>
        <v>0</v>
      </c>
      <c r="M2984">
        <f>YEAR(Table1[[#This Row],[Date received]])</f>
        <v>2015</v>
      </c>
      <c r="N2984" t="str">
        <f>_xlfn.CONCAT("Q",_xlfn.CEILING.MATH(MONTH(Table1[[#This Row],[Date received]])/3))</f>
        <v>Q1</v>
      </c>
    </row>
    <row r="2985" spans="1:14" x14ac:dyDescent="0.3">
      <c r="A2985">
        <v>501794</v>
      </c>
      <c r="B2985" t="s">
        <v>81</v>
      </c>
      <c r="C2985" t="s">
        <v>36</v>
      </c>
      <c r="D2985" t="s">
        <v>109</v>
      </c>
      <c r="E2985" t="s">
        <v>31</v>
      </c>
      <c r="F2985" t="str">
        <f>_xlfn.XLOOKUP(E2985,State_Code_Name!$C$2:$C$52,State_Code_Name!$B$2:$B$52)</f>
        <v>Texas</v>
      </c>
      <c r="G2985" t="s">
        <v>305</v>
      </c>
      <c r="H2985" s="15">
        <v>41509</v>
      </c>
      <c r="I2985" s="15">
        <v>41509</v>
      </c>
      <c r="J2985" t="s">
        <v>14</v>
      </c>
      <c r="K2985" t="s">
        <v>15</v>
      </c>
      <c r="L2985">
        <f>Table1[[#This Row],[Date resolved]]-Table1[[#This Row],[Date received]]</f>
        <v>0</v>
      </c>
      <c r="M2985">
        <f>YEAR(Table1[[#This Row],[Date received]])</f>
        <v>2013</v>
      </c>
      <c r="N2985" t="str">
        <f>_xlfn.CONCAT("Q",_xlfn.CEILING.MATH(MONTH(Table1[[#This Row],[Date received]])/3))</f>
        <v>Q3</v>
      </c>
    </row>
    <row r="2986" spans="1:14" x14ac:dyDescent="0.3">
      <c r="A2986">
        <v>2029054</v>
      </c>
      <c r="B2986" t="s">
        <v>97</v>
      </c>
      <c r="C2986" t="s">
        <v>52</v>
      </c>
      <c r="D2986" t="s">
        <v>103</v>
      </c>
      <c r="E2986" t="s">
        <v>18</v>
      </c>
      <c r="F2986" t="str">
        <f>_xlfn.XLOOKUP(E2986,State_Code_Name!$C$2:$C$52,State_Code_Name!$B$2:$B$52)</f>
        <v>California</v>
      </c>
      <c r="G2986" t="s">
        <v>19</v>
      </c>
      <c r="H2986" s="15">
        <v>42576</v>
      </c>
      <c r="I2986" s="15">
        <v>42576</v>
      </c>
      <c r="J2986" t="s">
        <v>14</v>
      </c>
      <c r="K2986" t="s">
        <v>15</v>
      </c>
      <c r="L2986">
        <f>Table1[[#This Row],[Date resolved]]-Table1[[#This Row],[Date received]]</f>
        <v>0</v>
      </c>
      <c r="M2986">
        <f>YEAR(Table1[[#This Row],[Date received]])</f>
        <v>2016</v>
      </c>
      <c r="N2986" t="str">
        <f>_xlfn.CONCAT("Q",_xlfn.CEILING.MATH(MONTH(Table1[[#This Row],[Date received]])/3))</f>
        <v>Q3</v>
      </c>
    </row>
    <row r="2987" spans="1:14" x14ac:dyDescent="0.3">
      <c r="A2987">
        <v>966909</v>
      </c>
      <c r="B2987" t="s">
        <v>38</v>
      </c>
      <c r="C2987" t="s">
        <v>9</v>
      </c>
      <c r="D2987" t="s">
        <v>132</v>
      </c>
      <c r="E2987" t="s">
        <v>51</v>
      </c>
      <c r="F2987" t="str">
        <f>_xlfn.XLOOKUP(E2987,State_Code_Name!$C$2:$C$52,State_Code_Name!$B$2:$B$52)</f>
        <v>Washington</v>
      </c>
      <c r="G2987" t="s">
        <v>19</v>
      </c>
      <c r="H2987" s="15">
        <v>41855</v>
      </c>
      <c r="I2987" s="15">
        <v>41855</v>
      </c>
      <c r="J2987" t="s">
        <v>14</v>
      </c>
      <c r="K2987" t="s">
        <v>15</v>
      </c>
      <c r="L2987">
        <f>Table1[[#This Row],[Date resolved]]-Table1[[#This Row],[Date received]]</f>
        <v>0</v>
      </c>
      <c r="M2987">
        <f>YEAR(Table1[[#This Row],[Date received]])</f>
        <v>2014</v>
      </c>
      <c r="N2987" t="str">
        <f>_xlfn.CONCAT("Q",_xlfn.CEILING.MATH(MONTH(Table1[[#This Row],[Date received]])/3))</f>
        <v>Q3</v>
      </c>
    </row>
    <row r="2988" spans="1:14" x14ac:dyDescent="0.3">
      <c r="A2988">
        <v>742397</v>
      </c>
      <c r="B2988" t="s">
        <v>30</v>
      </c>
      <c r="C2988" t="s">
        <v>16</v>
      </c>
      <c r="D2988" t="s">
        <v>144</v>
      </c>
      <c r="E2988" t="s">
        <v>31</v>
      </c>
      <c r="F2988" t="str">
        <f>_xlfn.XLOOKUP(E2988,State_Code_Name!$C$2:$C$52,State_Code_Name!$B$2:$B$52)</f>
        <v>Texas</v>
      </c>
      <c r="G2988" t="s">
        <v>305</v>
      </c>
      <c r="H2988" s="15">
        <v>41702</v>
      </c>
      <c r="I2988" s="15">
        <v>41705</v>
      </c>
      <c r="J2988" t="s">
        <v>14</v>
      </c>
      <c r="K2988" t="s">
        <v>15</v>
      </c>
      <c r="L2988">
        <f>Table1[[#This Row],[Date resolved]]-Table1[[#This Row],[Date received]]</f>
        <v>3</v>
      </c>
      <c r="M2988">
        <f>YEAR(Table1[[#This Row],[Date received]])</f>
        <v>2014</v>
      </c>
      <c r="N2988" t="str">
        <f>_xlfn.CONCAT("Q",_xlfn.CEILING.MATH(MONTH(Table1[[#This Row],[Date received]])/3))</f>
        <v>Q1</v>
      </c>
    </row>
    <row r="2989" spans="1:14" x14ac:dyDescent="0.3">
      <c r="A2989">
        <v>2010147</v>
      </c>
      <c r="B2989" t="s">
        <v>259</v>
      </c>
      <c r="C2989" t="s">
        <v>26</v>
      </c>
      <c r="D2989" t="s">
        <v>56</v>
      </c>
      <c r="E2989" t="s">
        <v>18</v>
      </c>
      <c r="F2989" t="str">
        <f>_xlfn.XLOOKUP(E2989,State_Code_Name!$C$2:$C$52,State_Code_Name!$B$2:$B$52)</f>
        <v>California</v>
      </c>
      <c r="G2989" t="s">
        <v>19</v>
      </c>
      <c r="H2989" s="15">
        <v>42564</v>
      </c>
      <c r="I2989" s="15">
        <v>42564</v>
      </c>
      <c r="J2989" t="s">
        <v>14</v>
      </c>
      <c r="K2989" t="s">
        <v>15</v>
      </c>
      <c r="L2989">
        <f>Table1[[#This Row],[Date resolved]]-Table1[[#This Row],[Date received]]</f>
        <v>0</v>
      </c>
      <c r="M2989">
        <f>YEAR(Table1[[#This Row],[Date received]])</f>
        <v>2016</v>
      </c>
      <c r="N2989" t="str">
        <f>_xlfn.CONCAT("Q",_xlfn.CEILING.MATH(MONTH(Table1[[#This Row],[Date received]])/3))</f>
        <v>Q3</v>
      </c>
    </row>
    <row r="2990" spans="1:14" x14ac:dyDescent="0.3">
      <c r="A2990">
        <v>221913</v>
      </c>
      <c r="B2990" t="s">
        <v>11</v>
      </c>
      <c r="C2990" t="s">
        <v>16</v>
      </c>
      <c r="D2990" t="s">
        <v>144</v>
      </c>
      <c r="E2990" t="s">
        <v>40</v>
      </c>
      <c r="F2990" t="str">
        <f>_xlfn.XLOOKUP(E2990,State_Code_Name!$C$2:$C$52,State_Code_Name!$B$2:$B$52)</f>
        <v>Nevada</v>
      </c>
      <c r="G2990" t="s">
        <v>19</v>
      </c>
      <c r="H2990" s="15">
        <v>41278</v>
      </c>
      <c r="I2990" s="15">
        <v>41278</v>
      </c>
      <c r="J2990" t="s">
        <v>14</v>
      </c>
      <c r="K2990" t="s">
        <v>14</v>
      </c>
      <c r="L2990">
        <f>Table1[[#This Row],[Date resolved]]-Table1[[#This Row],[Date received]]</f>
        <v>0</v>
      </c>
      <c r="M2990">
        <f>YEAR(Table1[[#This Row],[Date received]])</f>
        <v>2013</v>
      </c>
      <c r="N2990" t="str">
        <f>_xlfn.CONCAT("Q",_xlfn.CEILING.MATH(MONTH(Table1[[#This Row],[Date received]])/3))</f>
        <v>Q1</v>
      </c>
    </row>
    <row r="2991" spans="1:14" x14ac:dyDescent="0.3">
      <c r="A2991">
        <v>1714545</v>
      </c>
      <c r="B2991" t="s">
        <v>11</v>
      </c>
      <c r="C2991" t="s">
        <v>26</v>
      </c>
      <c r="D2991" t="s">
        <v>27</v>
      </c>
      <c r="E2991" t="s">
        <v>39</v>
      </c>
      <c r="F2991" t="str">
        <f>_xlfn.XLOOKUP(E2991,State_Code_Name!$C$2:$C$52,State_Code_Name!$B$2:$B$52)</f>
        <v>Ohio</v>
      </c>
      <c r="G2991" t="s">
        <v>19</v>
      </c>
      <c r="H2991" s="15">
        <v>42361</v>
      </c>
      <c r="I2991" s="15">
        <v>42361</v>
      </c>
      <c r="J2991" t="s">
        <v>14</v>
      </c>
      <c r="K2991" t="s">
        <v>15</v>
      </c>
      <c r="L2991">
        <f>Table1[[#This Row],[Date resolved]]-Table1[[#This Row],[Date received]]</f>
        <v>0</v>
      </c>
      <c r="M2991">
        <f>YEAR(Table1[[#This Row],[Date received]])</f>
        <v>2015</v>
      </c>
      <c r="N2991" t="str">
        <f>_xlfn.CONCAT("Q",_xlfn.CEILING.MATH(MONTH(Table1[[#This Row],[Date received]])/3))</f>
        <v>Q4</v>
      </c>
    </row>
    <row r="2992" spans="1:14" x14ac:dyDescent="0.3">
      <c r="A2992">
        <v>1266625</v>
      </c>
      <c r="B2992" t="s">
        <v>181</v>
      </c>
      <c r="C2992" t="s">
        <v>32</v>
      </c>
      <c r="D2992" t="s">
        <v>44</v>
      </c>
      <c r="E2992" t="s">
        <v>42</v>
      </c>
      <c r="F2992" t="str">
        <f>_xlfn.XLOOKUP(E2992,State_Code_Name!$C$2:$C$52,State_Code_Name!$B$2:$B$52)</f>
        <v>North Carolina</v>
      </c>
      <c r="G2992" t="s">
        <v>19</v>
      </c>
      <c r="H2992" s="15">
        <v>42067</v>
      </c>
      <c r="I2992" s="15">
        <v>42067</v>
      </c>
      <c r="J2992" t="s">
        <v>14</v>
      </c>
      <c r="K2992" t="s">
        <v>15</v>
      </c>
      <c r="L2992">
        <f>Table1[[#This Row],[Date resolved]]-Table1[[#This Row],[Date received]]</f>
        <v>0</v>
      </c>
      <c r="M2992">
        <f>YEAR(Table1[[#This Row],[Date received]])</f>
        <v>2015</v>
      </c>
      <c r="N2992" t="str">
        <f>_xlfn.CONCAT("Q",_xlfn.CEILING.MATH(MONTH(Table1[[#This Row],[Date received]])/3))</f>
        <v>Q1</v>
      </c>
    </row>
    <row r="2993" spans="1:14" x14ac:dyDescent="0.3">
      <c r="A2993">
        <v>1999343</v>
      </c>
      <c r="B2993" t="s">
        <v>83</v>
      </c>
      <c r="C2993" t="s">
        <v>36</v>
      </c>
      <c r="D2993" t="s">
        <v>49</v>
      </c>
      <c r="E2993" t="s">
        <v>18</v>
      </c>
      <c r="F2993" t="str">
        <f>_xlfn.XLOOKUP(E2993,State_Code_Name!$C$2:$C$52,State_Code_Name!$B$2:$B$52)</f>
        <v>California</v>
      </c>
      <c r="G2993" t="s">
        <v>19</v>
      </c>
      <c r="H2993" s="15">
        <v>42558</v>
      </c>
      <c r="I2993" s="15">
        <v>42558</v>
      </c>
      <c r="J2993" t="s">
        <v>14</v>
      </c>
      <c r="K2993" t="s">
        <v>14</v>
      </c>
      <c r="L2993">
        <f>Table1[[#This Row],[Date resolved]]-Table1[[#This Row],[Date received]]</f>
        <v>0</v>
      </c>
      <c r="M2993">
        <f>YEAR(Table1[[#This Row],[Date received]])</f>
        <v>2016</v>
      </c>
      <c r="N2993" t="str">
        <f>_xlfn.CONCAT("Q",_xlfn.CEILING.MATH(MONTH(Table1[[#This Row],[Date received]])/3))</f>
        <v>Q3</v>
      </c>
    </row>
    <row r="2994" spans="1:14" x14ac:dyDescent="0.3">
      <c r="A2994">
        <v>1413551</v>
      </c>
      <c r="B2994" t="s">
        <v>113</v>
      </c>
      <c r="C2994" t="s">
        <v>36</v>
      </c>
      <c r="D2994" t="s">
        <v>109</v>
      </c>
      <c r="E2994" t="s">
        <v>35</v>
      </c>
      <c r="F2994" t="str">
        <f>_xlfn.XLOOKUP(E2994,State_Code_Name!$C$2:$C$52,State_Code_Name!$B$2:$B$52)</f>
        <v>Florida</v>
      </c>
      <c r="G2994" t="s">
        <v>13</v>
      </c>
      <c r="H2994" s="15">
        <v>42164</v>
      </c>
      <c r="I2994" s="15">
        <v>42166</v>
      </c>
      <c r="J2994" t="s">
        <v>14</v>
      </c>
      <c r="K2994" t="s">
        <v>15</v>
      </c>
      <c r="L2994">
        <f>Table1[[#This Row],[Date resolved]]-Table1[[#This Row],[Date received]]</f>
        <v>2</v>
      </c>
      <c r="M2994">
        <f>YEAR(Table1[[#This Row],[Date received]])</f>
        <v>2015</v>
      </c>
      <c r="N2994" t="str">
        <f>_xlfn.CONCAT("Q",_xlfn.CEILING.MATH(MONTH(Table1[[#This Row],[Date received]])/3))</f>
        <v>Q2</v>
      </c>
    </row>
    <row r="2995" spans="1:14" x14ac:dyDescent="0.3">
      <c r="A2995">
        <v>772218</v>
      </c>
      <c r="B2995" t="s">
        <v>1162</v>
      </c>
      <c r="C2995" t="s">
        <v>9</v>
      </c>
      <c r="D2995" t="s">
        <v>183</v>
      </c>
      <c r="E2995" t="s">
        <v>25</v>
      </c>
      <c r="F2995" t="str">
        <f>_xlfn.XLOOKUP(E2995,State_Code_Name!$C$2:$C$52,State_Code_Name!$B$2:$B$52)</f>
        <v>Georgia</v>
      </c>
      <c r="G2995" t="s">
        <v>19</v>
      </c>
      <c r="H2995" s="15">
        <v>41719</v>
      </c>
      <c r="I2995" s="15">
        <v>41764</v>
      </c>
      <c r="J2995" t="s">
        <v>14</v>
      </c>
      <c r="K2995" t="s">
        <v>15</v>
      </c>
      <c r="L2995">
        <f>Table1[[#This Row],[Date resolved]]-Table1[[#This Row],[Date received]]</f>
        <v>45</v>
      </c>
      <c r="M2995">
        <f>YEAR(Table1[[#This Row],[Date received]])</f>
        <v>2014</v>
      </c>
      <c r="N2995" t="str">
        <f>_xlfn.CONCAT("Q",_xlfn.CEILING.MATH(MONTH(Table1[[#This Row],[Date received]])/3))</f>
        <v>Q1</v>
      </c>
    </row>
    <row r="2996" spans="1:14" x14ac:dyDescent="0.3">
      <c r="A2996">
        <v>1433637</v>
      </c>
      <c r="B2996" t="s">
        <v>181</v>
      </c>
      <c r="C2996" t="s">
        <v>32</v>
      </c>
      <c r="D2996" t="s">
        <v>44</v>
      </c>
      <c r="E2996" t="s">
        <v>25</v>
      </c>
      <c r="F2996" t="str">
        <f>_xlfn.XLOOKUP(E2996,State_Code_Name!$C$2:$C$52,State_Code_Name!$B$2:$B$52)</f>
        <v>Georgia</v>
      </c>
      <c r="G2996" t="s">
        <v>19</v>
      </c>
      <c r="H2996" s="15">
        <v>42178</v>
      </c>
      <c r="I2996" s="15">
        <v>42178</v>
      </c>
      <c r="J2996" t="s">
        <v>14</v>
      </c>
      <c r="K2996" t="s">
        <v>14</v>
      </c>
      <c r="L2996">
        <f>Table1[[#This Row],[Date resolved]]-Table1[[#This Row],[Date received]]</f>
        <v>0</v>
      </c>
      <c r="M2996">
        <f>YEAR(Table1[[#This Row],[Date received]])</f>
        <v>2015</v>
      </c>
      <c r="N2996" t="str">
        <f>_xlfn.CONCAT("Q",_xlfn.CEILING.MATH(MONTH(Table1[[#This Row],[Date received]])/3))</f>
        <v>Q2</v>
      </c>
    </row>
    <row r="2997" spans="1:14" x14ac:dyDescent="0.3">
      <c r="A2997">
        <v>842518</v>
      </c>
      <c r="B2997" t="s">
        <v>60</v>
      </c>
      <c r="C2997" t="s">
        <v>52</v>
      </c>
      <c r="D2997" t="s">
        <v>53</v>
      </c>
      <c r="E2997" t="s">
        <v>31</v>
      </c>
      <c r="F2997" t="str">
        <f>_xlfn.XLOOKUP(E2997,State_Code_Name!$C$2:$C$52,State_Code_Name!$B$2:$B$52)</f>
        <v>Texas</v>
      </c>
      <c r="G2997" t="s">
        <v>19</v>
      </c>
      <c r="H2997" s="15">
        <v>41766</v>
      </c>
      <c r="I2997" s="15">
        <v>41766</v>
      </c>
      <c r="J2997" t="s">
        <v>14</v>
      </c>
      <c r="K2997" t="s">
        <v>14</v>
      </c>
      <c r="L2997">
        <f>Table1[[#This Row],[Date resolved]]-Table1[[#This Row],[Date received]]</f>
        <v>0</v>
      </c>
      <c r="M2997">
        <f>YEAR(Table1[[#This Row],[Date received]])</f>
        <v>2014</v>
      </c>
      <c r="N2997" t="str">
        <f>_xlfn.CONCAT("Q",_xlfn.CEILING.MATH(MONTH(Table1[[#This Row],[Date received]])/3))</f>
        <v>Q2</v>
      </c>
    </row>
    <row r="2998" spans="1:14" x14ac:dyDescent="0.3">
      <c r="A2998">
        <v>1161512</v>
      </c>
      <c r="B2998" t="s">
        <v>30</v>
      </c>
      <c r="C2998" t="s">
        <v>16</v>
      </c>
      <c r="D2998" t="s">
        <v>75</v>
      </c>
      <c r="E2998" t="s">
        <v>29</v>
      </c>
      <c r="F2998" t="str">
        <f>_xlfn.XLOOKUP(E2998,State_Code_Name!$C$2:$C$52,State_Code_Name!$B$2:$B$52)</f>
        <v>Connecticut</v>
      </c>
      <c r="G2998" t="s">
        <v>19</v>
      </c>
      <c r="H2998" s="15">
        <v>41990</v>
      </c>
      <c r="I2998" s="15">
        <v>41990</v>
      </c>
      <c r="J2998" t="s">
        <v>14</v>
      </c>
      <c r="K2998" t="s">
        <v>14</v>
      </c>
      <c r="L2998">
        <f>Table1[[#This Row],[Date resolved]]-Table1[[#This Row],[Date received]]</f>
        <v>0</v>
      </c>
      <c r="M2998">
        <f>YEAR(Table1[[#This Row],[Date received]])</f>
        <v>2014</v>
      </c>
      <c r="N2998" t="str">
        <f>_xlfn.CONCAT("Q",_xlfn.CEILING.MATH(MONTH(Table1[[#This Row],[Date received]])/3))</f>
        <v>Q4</v>
      </c>
    </row>
    <row r="2999" spans="1:14" x14ac:dyDescent="0.3">
      <c r="A2999">
        <v>1816581</v>
      </c>
      <c r="B2999" t="s">
        <v>97</v>
      </c>
      <c r="C2999" t="s">
        <v>52</v>
      </c>
      <c r="D2999" t="s">
        <v>96</v>
      </c>
      <c r="E2999" t="s">
        <v>22</v>
      </c>
      <c r="F2999" t="str">
        <f>_xlfn.XLOOKUP(E2999,State_Code_Name!$C$2:$C$52,State_Code_Name!$B$2:$B$52)</f>
        <v>New York</v>
      </c>
      <c r="G2999" t="s">
        <v>19</v>
      </c>
      <c r="H2999" s="15">
        <v>42434</v>
      </c>
      <c r="I2999" s="15">
        <v>42434</v>
      </c>
      <c r="J2999" t="s">
        <v>14</v>
      </c>
      <c r="K2999" t="s">
        <v>14</v>
      </c>
      <c r="L2999">
        <f>Table1[[#This Row],[Date resolved]]-Table1[[#This Row],[Date received]]</f>
        <v>0</v>
      </c>
      <c r="M2999">
        <f>YEAR(Table1[[#This Row],[Date received]])</f>
        <v>2016</v>
      </c>
      <c r="N2999" t="str">
        <f>_xlfn.CONCAT("Q",_xlfn.CEILING.MATH(MONTH(Table1[[#This Row],[Date received]])/3))</f>
        <v>Q1</v>
      </c>
    </row>
    <row r="3000" spans="1:14" x14ac:dyDescent="0.3">
      <c r="A3000">
        <v>2025333</v>
      </c>
      <c r="B3000" t="s">
        <v>81</v>
      </c>
      <c r="C3000" t="s">
        <v>36</v>
      </c>
      <c r="D3000" t="s">
        <v>67</v>
      </c>
      <c r="E3000" t="s">
        <v>12</v>
      </c>
      <c r="F3000" t="str">
        <f>_xlfn.XLOOKUP(E3000,State_Code_Name!$C$2:$C$52,State_Code_Name!$B$2:$B$52)</f>
        <v>Virginia</v>
      </c>
      <c r="G3000" t="s">
        <v>19</v>
      </c>
      <c r="H3000" s="15">
        <v>42573</v>
      </c>
      <c r="I3000" s="15">
        <v>42573</v>
      </c>
      <c r="J3000" t="s">
        <v>15</v>
      </c>
      <c r="K3000" t="s">
        <v>15</v>
      </c>
      <c r="L3000">
        <f>Table1[[#This Row],[Date resolved]]-Table1[[#This Row],[Date received]]</f>
        <v>0</v>
      </c>
      <c r="M3000">
        <f>YEAR(Table1[[#This Row],[Date received]])</f>
        <v>2016</v>
      </c>
      <c r="N3000" t="str">
        <f>_xlfn.CONCAT("Q",_xlfn.CEILING.MATH(MONTH(Table1[[#This Row],[Date received]])/3))</f>
        <v>Q3</v>
      </c>
    </row>
    <row r="3001" spans="1:14" x14ac:dyDescent="0.3">
      <c r="A3001">
        <v>1323906</v>
      </c>
      <c r="B3001" t="s">
        <v>30</v>
      </c>
      <c r="C3001" t="s">
        <v>26</v>
      </c>
      <c r="D3001" t="s">
        <v>27</v>
      </c>
      <c r="E3001" t="s">
        <v>22</v>
      </c>
      <c r="F3001" t="str">
        <f>_xlfn.XLOOKUP(E3001,State_Code_Name!$C$2:$C$52,State_Code_Name!$B$2:$B$52)</f>
        <v>New York</v>
      </c>
      <c r="G3001" t="s">
        <v>305</v>
      </c>
      <c r="H3001" s="15">
        <v>42103</v>
      </c>
      <c r="I3001" s="15">
        <v>42103</v>
      </c>
      <c r="J3001" t="s">
        <v>14</v>
      </c>
      <c r="K3001" t="s">
        <v>15</v>
      </c>
      <c r="L3001">
        <f>Table1[[#This Row],[Date resolved]]-Table1[[#This Row],[Date received]]</f>
        <v>0</v>
      </c>
      <c r="M3001">
        <f>YEAR(Table1[[#This Row],[Date received]])</f>
        <v>2015</v>
      </c>
      <c r="N3001" t="str">
        <f>_xlfn.CONCAT("Q",_xlfn.CEILING.MATH(MONTH(Table1[[#This Row],[Date received]])/3))</f>
        <v>Q2</v>
      </c>
    </row>
    <row r="3002" spans="1:14" x14ac:dyDescent="0.3">
      <c r="A3002">
        <v>602167</v>
      </c>
      <c r="B3002" t="s">
        <v>240</v>
      </c>
      <c r="C3002" t="s">
        <v>61</v>
      </c>
      <c r="D3002" t="s">
        <v>62</v>
      </c>
      <c r="E3002" t="s">
        <v>46</v>
      </c>
      <c r="F3002" t="str">
        <f>_xlfn.XLOOKUP(E3002,State_Code_Name!$C$2:$C$52,State_Code_Name!$B$2:$B$52)</f>
        <v>Pennsylvania</v>
      </c>
      <c r="G3002" t="s">
        <v>19</v>
      </c>
      <c r="H3002" s="15">
        <v>41596</v>
      </c>
      <c r="I3002" s="15">
        <v>41604</v>
      </c>
      <c r="J3002" t="s">
        <v>14</v>
      </c>
      <c r="K3002" t="s">
        <v>15</v>
      </c>
      <c r="L3002">
        <f>Table1[[#This Row],[Date resolved]]-Table1[[#This Row],[Date received]]</f>
        <v>8</v>
      </c>
      <c r="M3002">
        <f>YEAR(Table1[[#This Row],[Date received]])</f>
        <v>2013</v>
      </c>
      <c r="N3002" t="str">
        <f>_xlfn.CONCAT("Q",_xlfn.CEILING.MATH(MONTH(Table1[[#This Row],[Date received]])/3))</f>
        <v>Q4</v>
      </c>
    </row>
    <row r="3003" spans="1:14" x14ac:dyDescent="0.3">
      <c r="A3003">
        <v>1087085</v>
      </c>
      <c r="B3003" t="s">
        <v>1138</v>
      </c>
      <c r="C3003" t="s">
        <v>32</v>
      </c>
      <c r="D3003" t="s">
        <v>161</v>
      </c>
      <c r="E3003" t="s">
        <v>66</v>
      </c>
      <c r="F3003" t="str">
        <f>_xlfn.XLOOKUP(E3003,State_Code_Name!$C$2:$C$52,State_Code_Name!$B$2:$B$52)</f>
        <v>Michigan</v>
      </c>
      <c r="G3003" t="s">
        <v>19</v>
      </c>
      <c r="H3003" s="15">
        <v>41938</v>
      </c>
      <c r="I3003" s="15">
        <v>41938</v>
      </c>
      <c r="J3003" t="s">
        <v>14</v>
      </c>
      <c r="K3003" t="s">
        <v>15</v>
      </c>
      <c r="L3003">
        <f>Table1[[#This Row],[Date resolved]]-Table1[[#This Row],[Date received]]</f>
        <v>0</v>
      </c>
      <c r="M3003">
        <f>YEAR(Table1[[#This Row],[Date received]])</f>
        <v>2014</v>
      </c>
      <c r="N3003" t="str">
        <f>_xlfn.CONCAT("Q",_xlfn.CEILING.MATH(MONTH(Table1[[#This Row],[Date received]])/3))</f>
        <v>Q4</v>
      </c>
    </row>
    <row r="3004" spans="1:14" x14ac:dyDescent="0.3">
      <c r="A3004">
        <v>551212</v>
      </c>
      <c r="B3004" t="s">
        <v>60</v>
      </c>
      <c r="C3004" t="s">
        <v>52</v>
      </c>
      <c r="D3004" t="s">
        <v>103</v>
      </c>
      <c r="E3004" t="s">
        <v>42</v>
      </c>
      <c r="F3004" t="str">
        <f>_xlfn.XLOOKUP(E3004,State_Code_Name!$C$2:$C$52,State_Code_Name!$B$2:$B$52)</f>
        <v>North Carolina</v>
      </c>
      <c r="G3004" t="s">
        <v>19</v>
      </c>
      <c r="H3004" s="15">
        <v>41549</v>
      </c>
      <c r="I3004" s="15">
        <v>41549</v>
      </c>
      <c r="J3004" t="s">
        <v>14</v>
      </c>
      <c r="K3004" t="s">
        <v>15</v>
      </c>
      <c r="L3004">
        <f>Table1[[#This Row],[Date resolved]]-Table1[[#This Row],[Date received]]</f>
        <v>0</v>
      </c>
      <c r="M3004">
        <f>YEAR(Table1[[#This Row],[Date received]])</f>
        <v>2013</v>
      </c>
      <c r="N3004" t="str">
        <f>_xlfn.CONCAT("Q",_xlfn.CEILING.MATH(MONTH(Table1[[#This Row],[Date received]])/3))</f>
        <v>Q4</v>
      </c>
    </row>
    <row r="3005" spans="1:14" x14ac:dyDescent="0.3">
      <c r="A3005">
        <v>1415021</v>
      </c>
      <c r="B3005" t="s">
        <v>11</v>
      </c>
      <c r="C3005" t="s">
        <v>16</v>
      </c>
      <c r="D3005" t="s">
        <v>17</v>
      </c>
      <c r="E3005" t="s">
        <v>46</v>
      </c>
      <c r="F3005" t="str">
        <f>_xlfn.XLOOKUP(E3005,State_Code_Name!$C$2:$C$52,State_Code_Name!$B$2:$B$52)</f>
        <v>Pennsylvania</v>
      </c>
      <c r="G3005" t="s">
        <v>19</v>
      </c>
      <c r="H3005" s="15">
        <v>42165</v>
      </c>
      <c r="I3005" s="15">
        <v>42165</v>
      </c>
      <c r="J3005" t="s">
        <v>14</v>
      </c>
      <c r="K3005" t="s">
        <v>15</v>
      </c>
      <c r="L3005">
        <f>Table1[[#This Row],[Date resolved]]-Table1[[#This Row],[Date received]]</f>
        <v>0</v>
      </c>
      <c r="M3005">
        <f>YEAR(Table1[[#This Row],[Date received]])</f>
        <v>2015</v>
      </c>
      <c r="N3005" t="str">
        <f>_xlfn.CONCAT("Q",_xlfn.CEILING.MATH(MONTH(Table1[[#This Row],[Date received]])/3))</f>
        <v>Q2</v>
      </c>
    </row>
    <row r="3006" spans="1:14" x14ac:dyDescent="0.3">
      <c r="A3006">
        <v>600863</v>
      </c>
      <c r="B3006" t="s">
        <v>30</v>
      </c>
      <c r="C3006" t="s">
        <v>36</v>
      </c>
      <c r="D3006" t="s">
        <v>145</v>
      </c>
      <c r="E3006" t="s">
        <v>261</v>
      </c>
      <c r="F3006" t="str">
        <f>_xlfn.XLOOKUP(E3006,State_Code_Name!$C$2:$C$52,State_Code_Name!$B$2:$B$52)</f>
        <v>Alaska</v>
      </c>
      <c r="G3006" t="s">
        <v>19</v>
      </c>
      <c r="H3006" s="15">
        <v>41594</v>
      </c>
      <c r="I3006" s="15">
        <v>41594</v>
      </c>
      <c r="J3006" t="s">
        <v>14</v>
      </c>
      <c r="K3006" t="s">
        <v>15</v>
      </c>
      <c r="L3006">
        <f>Table1[[#This Row],[Date resolved]]-Table1[[#This Row],[Date received]]</f>
        <v>0</v>
      </c>
      <c r="M3006">
        <f>YEAR(Table1[[#This Row],[Date received]])</f>
        <v>2013</v>
      </c>
      <c r="N3006" t="str">
        <f>_xlfn.CONCAT("Q",_xlfn.CEILING.MATH(MONTH(Table1[[#This Row],[Date received]])/3))</f>
        <v>Q4</v>
      </c>
    </row>
    <row r="3007" spans="1:14" x14ac:dyDescent="0.3">
      <c r="A3007">
        <v>1230863</v>
      </c>
      <c r="B3007" t="s">
        <v>60</v>
      </c>
      <c r="C3007" t="s">
        <v>52</v>
      </c>
      <c r="D3007" t="s">
        <v>103</v>
      </c>
      <c r="E3007" t="s">
        <v>35</v>
      </c>
      <c r="F3007" t="str">
        <f>_xlfn.XLOOKUP(E3007,State_Code_Name!$C$2:$C$52,State_Code_Name!$B$2:$B$52)</f>
        <v>Florida</v>
      </c>
      <c r="G3007" t="s">
        <v>19</v>
      </c>
      <c r="H3007" s="15">
        <v>42044</v>
      </c>
      <c r="I3007" s="15">
        <v>42047</v>
      </c>
      <c r="J3007" t="s">
        <v>14</v>
      </c>
      <c r="K3007" t="s">
        <v>15</v>
      </c>
      <c r="L3007">
        <f>Table1[[#This Row],[Date resolved]]-Table1[[#This Row],[Date received]]</f>
        <v>3</v>
      </c>
      <c r="M3007">
        <f>YEAR(Table1[[#This Row],[Date received]])</f>
        <v>2015</v>
      </c>
      <c r="N3007" t="str">
        <f>_xlfn.CONCAT("Q",_xlfn.CEILING.MATH(MONTH(Table1[[#This Row],[Date received]])/3))</f>
        <v>Q1</v>
      </c>
    </row>
    <row r="3008" spans="1:14" x14ac:dyDescent="0.3">
      <c r="A3008">
        <v>2076227</v>
      </c>
      <c r="B3008" t="s">
        <v>83</v>
      </c>
      <c r="C3008" t="s">
        <v>61</v>
      </c>
      <c r="D3008" t="s">
        <v>282</v>
      </c>
      <c r="E3008" t="s">
        <v>70</v>
      </c>
      <c r="F3008" t="str">
        <f>_xlfn.XLOOKUP(E3008,State_Code_Name!$C$2:$C$52,State_Code_Name!$B$2:$B$52)</f>
        <v>Massachusetts</v>
      </c>
      <c r="G3008" t="s">
        <v>19</v>
      </c>
      <c r="H3008" s="15">
        <v>42605</v>
      </c>
      <c r="I3008" s="15">
        <v>42605</v>
      </c>
      <c r="J3008" t="s">
        <v>14</v>
      </c>
      <c r="K3008" t="s">
        <v>15</v>
      </c>
      <c r="L3008">
        <f>Table1[[#This Row],[Date resolved]]-Table1[[#This Row],[Date received]]</f>
        <v>0</v>
      </c>
      <c r="M3008">
        <f>YEAR(Table1[[#This Row],[Date received]])</f>
        <v>2016</v>
      </c>
      <c r="N3008" t="str">
        <f>_xlfn.CONCAT("Q",_xlfn.CEILING.MATH(MONTH(Table1[[#This Row],[Date received]])/3))</f>
        <v>Q3</v>
      </c>
    </row>
    <row r="3009" spans="1:14" x14ac:dyDescent="0.3">
      <c r="A3009">
        <v>1781115</v>
      </c>
      <c r="B3009" t="s">
        <v>181</v>
      </c>
      <c r="C3009" t="s">
        <v>32</v>
      </c>
      <c r="D3009" t="s">
        <v>44</v>
      </c>
      <c r="E3009" t="s">
        <v>12</v>
      </c>
      <c r="F3009" t="str">
        <f>_xlfn.XLOOKUP(E3009,State_Code_Name!$C$2:$C$52,State_Code_Name!$B$2:$B$52)</f>
        <v>Virginia</v>
      </c>
      <c r="G3009" t="s">
        <v>19</v>
      </c>
      <c r="H3009" s="15">
        <v>42410</v>
      </c>
      <c r="I3009" s="15">
        <v>42410</v>
      </c>
      <c r="J3009" t="s">
        <v>14</v>
      </c>
      <c r="K3009" t="s">
        <v>15</v>
      </c>
      <c r="L3009">
        <f>Table1[[#This Row],[Date resolved]]-Table1[[#This Row],[Date received]]</f>
        <v>0</v>
      </c>
      <c r="M3009">
        <f>YEAR(Table1[[#This Row],[Date received]])</f>
        <v>2016</v>
      </c>
      <c r="N3009" t="str">
        <f>_xlfn.CONCAT("Q",_xlfn.CEILING.MATH(MONTH(Table1[[#This Row],[Date received]])/3))</f>
        <v>Q1</v>
      </c>
    </row>
    <row r="3010" spans="1:14" x14ac:dyDescent="0.3">
      <c r="A3010">
        <v>313707</v>
      </c>
      <c r="B3010" t="s">
        <v>81</v>
      </c>
      <c r="C3010" t="s">
        <v>36</v>
      </c>
      <c r="D3010" t="s">
        <v>80</v>
      </c>
      <c r="E3010" t="s">
        <v>70</v>
      </c>
      <c r="F3010" t="str">
        <f>_xlfn.XLOOKUP(E3010,State_Code_Name!$C$2:$C$52,State_Code_Name!$B$2:$B$52)</f>
        <v>Massachusetts</v>
      </c>
      <c r="G3010" t="s">
        <v>13</v>
      </c>
      <c r="H3010" s="15">
        <v>41316</v>
      </c>
      <c r="I3010" s="15">
        <v>41317</v>
      </c>
      <c r="J3010" t="s">
        <v>14</v>
      </c>
      <c r="K3010" t="s">
        <v>14</v>
      </c>
      <c r="L3010">
        <f>Table1[[#This Row],[Date resolved]]-Table1[[#This Row],[Date received]]</f>
        <v>1</v>
      </c>
      <c r="M3010">
        <f>YEAR(Table1[[#This Row],[Date received]])</f>
        <v>2013</v>
      </c>
      <c r="N3010" t="str">
        <f>_xlfn.CONCAT("Q",_xlfn.CEILING.MATH(MONTH(Table1[[#This Row],[Date received]])/3))</f>
        <v>Q1</v>
      </c>
    </row>
    <row r="3011" spans="1:14" x14ac:dyDescent="0.3">
      <c r="A3011">
        <v>861966</v>
      </c>
      <c r="B3011" t="s">
        <v>11</v>
      </c>
      <c r="C3011" t="s">
        <v>26</v>
      </c>
      <c r="D3011" t="s">
        <v>27</v>
      </c>
      <c r="E3011" t="s">
        <v>72</v>
      </c>
      <c r="F3011" t="str">
        <f>_xlfn.XLOOKUP(E3011,State_Code_Name!$C$2:$C$52,State_Code_Name!$B$2:$B$52)</f>
        <v>Kentucky</v>
      </c>
      <c r="G3011" t="s">
        <v>19</v>
      </c>
      <c r="H3011" s="15">
        <v>41780</v>
      </c>
      <c r="I3011" s="15">
        <v>41780</v>
      </c>
      <c r="J3011" t="s">
        <v>14</v>
      </c>
      <c r="K3011" t="s">
        <v>15</v>
      </c>
      <c r="L3011">
        <f>Table1[[#This Row],[Date resolved]]-Table1[[#This Row],[Date received]]</f>
        <v>0</v>
      </c>
      <c r="M3011">
        <f>YEAR(Table1[[#This Row],[Date received]])</f>
        <v>2014</v>
      </c>
      <c r="N3011" t="str">
        <f>_xlfn.CONCAT("Q",_xlfn.CEILING.MATH(MONTH(Table1[[#This Row],[Date received]])/3))</f>
        <v>Q2</v>
      </c>
    </row>
    <row r="3012" spans="1:14" x14ac:dyDescent="0.3">
      <c r="A3012">
        <v>702750</v>
      </c>
      <c r="B3012" t="s">
        <v>123</v>
      </c>
      <c r="C3012" t="s">
        <v>26</v>
      </c>
      <c r="D3012" t="s">
        <v>27</v>
      </c>
      <c r="E3012" t="s">
        <v>35</v>
      </c>
      <c r="F3012" t="str">
        <f>_xlfn.XLOOKUP(E3012,State_Code_Name!$C$2:$C$52,State_Code_Name!$B$2:$B$52)</f>
        <v>Florida</v>
      </c>
      <c r="G3012" t="s">
        <v>19</v>
      </c>
      <c r="H3012" s="15">
        <v>41678</v>
      </c>
      <c r="I3012" s="15">
        <v>41678</v>
      </c>
      <c r="J3012" t="s">
        <v>14</v>
      </c>
      <c r="K3012" t="s">
        <v>15</v>
      </c>
      <c r="L3012">
        <f>Table1[[#This Row],[Date resolved]]-Table1[[#This Row],[Date received]]</f>
        <v>0</v>
      </c>
      <c r="M3012">
        <f>YEAR(Table1[[#This Row],[Date received]])</f>
        <v>2014</v>
      </c>
      <c r="N3012" t="str">
        <f>_xlfn.CONCAT("Q",_xlfn.CEILING.MATH(MONTH(Table1[[#This Row],[Date received]])/3))</f>
        <v>Q1</v>
      </c>
    </row>
    <row r="3013" spans="1:14" x14ac:dyDescent="0.3">
      <c r="A3013">
        <v>496852</v>
      </c>
      <c r="B3013" t="s">
        <v>105</v>
      </c>
      <c r="C3013" t="s">
        <v>32</v>
      </c>
      <c r="D3013" t="s">
        <v>41</v>
      </c>
      <c r="E3013" t="s">
        <v>48</v>
      </c>
      <c r="F3013" t="str">
        <f>_xlfn.XLOOKUP(E3013,State_Code_Name!$C$2:$C$52,State_Code_Name!$B$2:$B$52)</f>
        <v>New Jersey</v>
      </c>
      <c r="G3013" t="s">
        <v>19</v>
      </c>
      <c r="H3013" s="15">
        <v>41506</v>
      </c>
      <c r="I3013" s="15">
        <v>41506</v>
      </c>
      <c r="J3013" t="s">
        <v>14</v>
      </c>
      <c r="K3013" t="s">
        <v>14</v>
      </c>
      <c r="L3013">
        <f>Table1[[#This Row],[Date resolved]]-Table1[[#This Row],[Date received]]</f>
        <v>0</v>
      </c>
      <c r="M3013">
        <f>YEAR(Table1[[#This Row],[Date received]])</f>
        <v>2013</v>
      </c>
      <c r="N3013" t="str">
        <f>_xlfn.CONCAT("Q",_xlfn.CEILING.MATH(MONTH(Table1[[#This Row],[Date received]])/3))</f>
        <v>Q3</v>
      </c>
    </row>
    <row r="3014" spans="1:14" x14ac:dyDescent="0.3">
      <c r="A3014">
        <v>894790</v>
      </c>
      <c r="B3014" t="s">
        <v>47</v>
      </c>
      <c r="C3014" t="s">
        <v>26</v>
      </c>
      <c r="D3014" t="s">
        <v>159</v>
      </c>
      <c r="E3014" t="s">
        <v>40</v>
      </c>
      <c r="F3014" t="str">
        <f>_xlfn.XLOOKUP(E3014,State_Code_Name!$C$2:$C$52,State_Code_Name!$B$2:$B$52)</f>
        <v>Nevada</v>
      </c>
      <c r="G3014" t="s">
        <v>19</v>
      </c>
      <c r="H3014" s="15">
        <v>41803</v>
      </c>
      <c r="I3014" s="15">
        <v>41803</v>
      </c>
      <c r="J3014" t="s">
        <v>14</v>
      </c>
      <c r="K3014" t="s">
        <v>15</v>
      </c>
      <c r="L3014">
        <f>Table1[[#This Row],[Date resolved]]-Table1[[#This Row],[Date received]]</f>
        <v>0</v>
      </c>
      <c r="M3014">
        <f>YEAR(Table1[[#This Row],[Date received]])</f>
        <v>2014</v>
      </c>
      <c r="N3014" t="str">
        <f>_xlfn.CONCAT("Q",_xlfn.CEILING.MATH(MONTH(Table1[[#This Row],[Date received]])/3))</f>
        <v>Q2</v>
      </c>
    </row>
    <row r="3015" spans="1:14" x14ac:dyDescent="0.3">
      <c r="A3015">
        <v>1327885</v>
      </c>
      <c r="B3015" t="s">
        <v>50</v>
      </c>
      <c r="C3015" t="s">
        <v>36</v>
      </c>
      <c r="D3015" t="s">
        <v>49</v>
      </c>
      <c r="E3015" t="s">
        <v>18</v>
      </c>
      <c r="F3015" t="str">
        <f>_xlfn.XLOOKUP(E3015,State_Code_Name!$C$2:$C$52,State_Code_Name!$B$2:$B$52)</f>
        <v>California</v>
      </c>
      <c r="G3015" t="s">
        <v>19</v>
      </c>
      <c r="H3015" s="15">
        <v>42107</v>
      </c>
      <c r="I3015" s="15">
        <v>42109</v>
      </c>
      <c r="J3015" t="s">
        <v>14</v>
      </c>
      <c r="K3015" t="s">
        <v>15</v>
      </c>
      <c r="L3015">
        <f>Table1[[#This Row],[Date resolved]]-Table1[[#This Row],[Date received]]</f>
        <v>2</v>
      </c>
      <c r="M3015">
        <f>YEAR(Table1[[#This Row],[Date received]])</f>
        <v>2015</v>
      </c>
      <c r="N3015" t="str">
        <f>_xlfn.CONCAT("Q",_xlfn.CEILING.MATH(MONTH(Table1[[#This Row],[Date received]])/3))</f>
        <v>Q2</v>
      </c>
    </row>
    <row r="3016" spans="1:14" x14ac:dyDescent="0.3">
      <c r="A3016">
        <v>1332111</v>
      </c>
      <c r="B3016" t="s">
        <v>69</v>
      </c>
      <c r="C3016" t="s">
        <v>26</v>
      </c>
      <c r="D3016" t="s">
        <v>56</v>
      </c>
      <c r="E3016" t="s">
        <v>25</v>
      </c>
      <c r="F3016" t="str">
        <f>_xlfn.XLOOKUP(E3016,State_Code_Name!$C$2:$C$52,State_Code_Name!$B$2:$B$52)</f>
        <v>Georgia</v>
      </c>
      <c r="G3016" t="s">
        <v>19</v>
      </c>
      <c r="H3016" s="15">
        <v>42109</v>
      </c>
      <c r="I3016" s="15">
        <v>42116</v>
      </c>
      <c r="J3016" t="s">
        <v>14</v>
      </c>
      <c r="K3016" t="s">
        <v>15</v>
      </c>
      <c r="L3016">
        <f>Table1[[#This Row],[Date resolved]]-Table1[[#This Row],[Date received]]</f>
        <v>7</v>
      </c>
      <c r="M3016">
        <f>YEAR(Table1[[#This Row],[Date received]])</f>
        <v>2015</v>
      </c>
      <c r="N3016" t="str">
        <f>_xlfn.CONCAT("Q",_xlfn.CEILING.MATH(MONTH(Table1[[#This Row],[Date received]])/3))</f>
        <v>Q2</v>
      </c>
    </row>
    <row r="3017" spans="1:14" x14ac:dyDescent="0.3">
      <c r="A3017">
        <v>1233126</v>
      </c>
      <c r="B3017" t="s">
        <v>102</v>
      </c>
      <c r="C3017" t="s">
        <v>32</v>
      </c>
      <c r="D3017" t="s">
        <v>41</v>
      </c>
      <c r="E3017" t="s">
        <v>35</v>
      </c>
      <c r="F3017" t="str">
        <f>_xlfn.XLOOKUP(E3017,State_Code_Name!$C$2:$C$52,State_Code_Name!$B$2:$B$52)</f>
        <v>Florida</v>
      </c>
      <c r="G3017" t="s">
        <v>19</v>
      </c>
      <c r="H3017" s="15">
        <v>42045</v>
      </c>
      <c r="I3017" s="15">
        <v>42045</v>
      </c>
      <c r="J3017" t="s">
        <v>14</v>
      </c>
      <c r="K3017" t="s">
        <v>14</v>
      </c>
      <c r="L3017">
        <f>Table1[[#This Row],[Date resolved]]-Table1[[#This Row],[Date received]]</f>
        <v>0</v>
      </c>
      <c r="M3017">
        <f>YEAR(Table1[[#This Row],[Date received]])</f>
        <v>2015</v>
      </c>
      <c r="N3017" t="str">
        <f>_xlfn.CONCAT("Q",_xlfn.CEILING.MATH(MONTH(Table1[[#This Row],[Date received]])/3))</f>
        <v>Q1</v>
      </c>
    </row>
    <row r="3018" spans="1:14" x14ac:dyDescent="0.3">
      <c r="A3018">
        <v>723093</v>
      </c>
      <c r="B3018" t="s">
        <v>97</v>
      </c>
      <c r="C3018" t="s">
        <v>52</v>
      </c>
      <c r="D3018" t="s">
        <v>103</v>
      </c>
      <c r="E3018" t="s">
        <v>12</v>
      </c>
      <c r="F3018" t="str">
        <f>_xlfn.XLOOKUP(E3018,State_Code_Name!$C$2:$C$52,State_Code_Name!$B$2:$B$52)</f>
        <v>Virginia</v>
      </c>
      <c r="G3018" t="s">
        <v>19</v>
      </c>
      <c r="H3018" s="15">
        <v>41690</v>
      </c>
      <c r="I3018" s="15">
        <v>41690</v>
      </c>
      <c r="J3018" t="s">
        <v>14</v>
      </c>
      <c r="K3018" t="s">
        <v>15</v>
      </c>
      <c r="L3018">
        <f>Table1[[#This Row],[Date resolved]]-Table1[[#This Row],[Date received]]</f>
        <v>0</v>
      </c>
      <c r="M3018">
        <f>YEAR(Table1[[#This Row],[Date received]])</f>
        <v>2014</v>
      </c>
      <c r="N3018" t="str">
        <f>_xlfn.CONCAT("Q",_xlfn.CEILING.MATH(MONTH(Table1[[#This Row],[Date received]])/3))</f>
        <v>Q1</v>
      </c>
    </row>
    <row r="3019" spans="1:14" x14ac:dyDescent="0.3">
      <c r="A3019">
        <v>1621305</v>
      </c>
      <c r="B3019" t="s">
        <v>1201</v>
      </c>
      <c r="C3019" t="s">
        <v>1200</v>
      </c>
      <c r="D3019" t="s">
        <v>266</v>
      </c>
      <c r="E3019" t="s">
        <v>79</v>
      </c>
      <c r="F3019" t="str">
        <f>_xlfn.XLOOKUP(E3019,State_Code_Name!$C$2:$C$52,State_Code_Name!$B$2:$B$52)</f>
        <v>Minnesota</v>
      </c>
      <c r="G3019" t="s">
        <v>19</v>
      </c>
      <c r="H3019" s="15">
        <v>42299</v>
      </c>
      <c r="I3019" s="15">
        <v>42299</v>
      </c>
      <c r="J3019" t="s">
        <v>14</v>
      </c>
      <c r="K3019" t="s">
        <v>14</v>
      </c>
      <c r="L3019">
        <f>Table1[[#This Row],[Date resolved]]-Table1[[#This Row],[Date received]]</f>
        <v>0</v>
      </c>
      <c r="M3019">
        <f>YEAR(Table1[[#This Row],[Date received]])</f>
        <v>2015</v>
      </c>
      <c r="N3019" t="str">
        <f>_xlfn.CONCAT("Q",_xlfn.CEILING.MATH(MONTH(Table1[[#This Row],[Date received]])/3))</f>
        <v>Q4</v>
      </c>
    </row>
    <row r="3020" spans="1:14" x14ac:dyDescent="0.3">
      <c r="A3020">
        <v>1508220</v>
      </c>
      <c r="B3020" t="s">
        <v>43</v>
      </c>
      <c r="C3020" t="s">
        <v>26</v>
      </c>
      <c r="D3020" t="s">
        <v>27</v>
      </c>
      <c r="E3020" t="s">
        <v>66</v>
      </c>
      <c r="F3020" t="str">
        <f>_xlfn.XLOOKUP(E3020,State_Code_Name!$C$2:$C$52,State_Code_Name!$B$2:$B$52)</f>
        <v>Michigan</v>
      </c>
      <c r="G3020" t="s">
        <v>13</v>
      </c>
      <c r="H3020" s="15">
        <v>42223</v>
      </c>
      <c r="I3020" s="15">
        <v>42226</v>
      </c>
      <c r="J3020" t="s">
        <v>14</v>
      </c>
      <c r="K3020" t="s">
        <v>14</v>
      </c>
      <c r="L3020">
        <f>Table1[[#This Row],[Date resolved]]-Table1[[#This Row],[Date received]]</f>
        <v>3</v>
      </c>
      <c r="M3020">
        <f>YEAR(Table1[[#This Row],[Date received]])</f>
        <v>2015</v>
      </c>
      <c r="N3020" t="str">
        <f>_xlfn.CONCAT("Q",_xlfn.CEILING.MATH(MONTH(Table1[[#This Row],[Date received]])/3))</f>
        <v>Q3</v>
      </c>
    </row>
    <row r="3021" spans="1:14" x14ac:dyDescent="0.3">
      <c r="A3021">
        <v>2026394</v>
      </c>
      <c r="B3021" t="s">
        <v>81</v>
      </c>
      <c r="C3021" t="s">
        <v>36</v>
      </c>
      <c r="D3021" t="s">
        <v>84</v>
      </c>
      <c r="E3021" t="s">
        <v>74</v>
      </c>
      <c r="F3021" t="str">
        <f>_xlfn.XLOOKUP(E3021,State_Code_Name!$C$2:$C$52,State_Code_Name!$B$2:$B$52)</f>
        <v>Tennessee</v>
      </c>
      <c r="G3021" t="s">
        <v>19</v>
      </c>
      <c r="H3021" s="15">
        <v>42573</v>
      </c>
      <c r="I3021" s="15">
        <v>42573</v>
      </c>
      <c r="J3021" t="s">
        <v>14</v>
      </c>
      <c r="K3021" t="s">
        <v>15</v>
      </c>
      <c r="L3021">
        <f>Table1[[#This Row],[Date resolved]]-Table1[[#This Row],[Date received]]</f>
        <v>0</v>
      </c>
      <c r="M3021">
        <f>YEAR(Table1[[#This Row],[Date received]])</f>
        <v>2016</v>
      </c>
      <c r="N3021" t="str">
        <f>_xlfn.CONCAT("Q",_xlfn.CEILING.MATH(MONTH(Table1[[#This Row],[Date received]])/3))</f>
        <v>Q3</v>
      </c>
    </row>
    <row r="3022" spans="1:14" x14ac:dyDescent="0.3">
      <c r="A3022">
        <v>1075595</v>
      </c>
      <c r="B3022" t="s">
        <v>463</v>
      </c>
      <c r="C3022" t="s">
        <v>32</v>
      </c>
      <c r="D3022" t="s">
        <v>44</v>
      </c>
      <c r="E3022" t="s">
        <v>29</v>
      </c>
      <c r="F3022" t="str">
        <f>_xlfn.XLOOKUP(E3022,State_Code_Name!$C$2:$C$52,State_Code_Name!$B$2:$B$52)</f>
        <v>Connecticut</v>
      </c>
      <c r="G3022" t="s">
        <v>19</v>
      </c>
      <c r="H3022" s="15">
        <v>41929</v>
      </c>
      <c r="I3022" s="15">
        <v>41929</v>
      </c>
      <c r="J3022" t="s">
        <v>14</v>
      </c>
      <c r="K3022" t="s">
        <v>15</v>
      </c>
      <c r="L3022">
        <f>Table1[[#This Row],[Date resolved]]-Table1[[#This Row],[Date received]]</f>
        <v>0</v>
      </c>
      <c r="M3022">
        <f>YEAR(Table1[[#This Row],[Date received]])</f>
        <v>2014</v>
      </c>
      <c r="N3022" t="str">
        <f>_xlfn.CONCAT("Q",_xlfn.CEILING.MATH(MONTH(Table1[[#This Row],[Date received]])/3))</f>
        <v>Q4</v>
      </c>
    </row>
    <row r="3023" spans="1:14" x14ac:dyDescent="0.3">
      <c r="A3023">
        <v>758132</v>
      </c>
      <c r="B3023" t="s">
        <v>427</v>
      </c>
      <c r="C3023" t="s">
        <v>32</v>
      </c>
      <c r="D3023" t="s">
        <v>116</v>
      </c>
      <c r="E3023" t="s">
        <v>77</v>
      </c>
      <c r="F3023" t="str">
        <f>_xlfn.XLOOKUP(E3023,State_Code_Name!$C$2:$C$52,State_Code_Name!$B$2:$B$52)</f>
        <v>Missouri</v>
      </c>
      <c r="G3023" t="s">
        <v>19</v>
      </c>
      <c r="H3023" s="15">
        <v>41712</v>
      </c>
      <c r="I3023" s="15">
        <v>41712</v>
      </c>
      <c r="J3023" t="s">
        <v>15</v>
      </c>
      <c r="K3023" t="s">
        <v>14</v>
      </c>
      <c r="L3023">
        <f>Table1[[#This Row],[Date resolved]]-Table1[[#This Row],[Date received]]</f>
        <v>0</v>
      </c>
      <c r="M3023">
        <f>YEAR(Table1[[#This Row],[Date received]])</f>
        <v>2014</v>
      </c>
      <c r="N3023" t="str">
        <f>_xlfn.CONCAT("Q",_xlfn.CEILING.MATH(MONTH(Table1[[#This Row],[Date received]])/3))</f>
        <v>Q1</v>
      </c>
    </row>
    <row r="3024" spans="1:14" x14ac:dyDescent="0.3">
      <c r="A3024">
        <v>1045361</v>
      </c>
      <c r="B3024" t="s">
        <v>43</v>
      </c>
      <c r="C3024" t="s">
        <v>26</v>
      </c>
      <c r="D3024" t="s">
        <v>78</v>
      </c>
      <c r="E3024" t="s">
        <v>106</v>
      </c>
      <c r="F3024" t="str">
        <f>_xlfn.XLOOKUP(E3024,State_Code_Name!$C$2:$C$52,State_Code_Name!$B$2:$B$52)</f>
        <v>Indiana</v>
      </c>
      <c r="G3024" t="s">
        <v>305</v>
      </c>
      <c r="H3024" s="15">
        <v>41907</v>
      </c>
      <c r="I3024" s="15">
        <v>41907</v>
      </c>
      <c r="J3024" t="s">
        <v>14</v>
      </c>
      <c r="K3024" t="s">
        <v>15</v>
      </c>
      <c r="L3024">
        <f>Table1[[#This Row],[Date resolved]]-Table1[[#This Row],[Date received]]</f>
        <v>0</v>
      </c>
      <c r="M3024">
        <f>YEAR(Table1[[#This Row],[Date received]])</f>
        <v>2014</v>
      </c>
      <c r="N3024" t="str">
        <f>_xlfn.CONCAT("Q",_xlfn.CEILING.MATH(MONTH(Table1[[#This Row],[Date received]])/3))</f>
        <v>Q3</v>
      </c>
    </row>
    <row r="3025" spans="1:14" x14ac:dyDescent="0.3">
      <c r="A3025">
        <v>1597823</v>
      </c>
      <c r="B3025" t="s">
        <v>11</v>
      </c>
      <c r="C3025" t="s">
        <v>36</v>
      </c>
      <c r="D3025" t="s">
        <v>202</v>
      </c>
      <c r="E3025" t="s">
        <v>85</v>
      </c>
      <c r="F3025" t="str">
        <f>_xlfn.XLOOKUP(E3025,State_Code_Name!$C$2:$C$52,State_Code_Name!$B$2:$B$52)</f>
        <v>Wisconsin</v>
      </c>
      <c r="G3025" t="s">
        <v>57</v>
      </c>
      <c r="H3025" s="15">
        <v>42284</v>
      </c>
      <c r="I3025" s="15">
        <v>42286</v>
      </c>
      <c r="J3025" t="s">
        <v>14</v>
      </c>
      <c r="K3025" t="s">
        <v>14</v>
      </c>
      <c r="L3025">
        <f>Table1[[#This Row],[Date resolved]]-Table1[[#This Row],[Date received]]</f>
        <v>2</v>
      </c>
      <c r="M3025">
        <f>YEAR(Table1[[#This Row],[Date received]])</f>
        <v>2015</v>
      </c>
      <c r="N3025" t="str">
        <f>_xlfn.CONCAT("Q",_xlfn.CEILING.MATH(MONTH(Table1[[#This Row],[Date received]])/3))</f>
        <v>Q4</v>
      </c>
    </row>
    <row r="3026" spans="1:14" x14ac:dyDescent="0.3">
      <c r="A3026">
        <v>1880340</v>
      </c>
      <c r="B3026" t="s">
        <v>263</v>
      </c>
      <c r="C3026" t="s">
        <v>32</v>
      </c>
      <c r="D3026" t="s">
        <v>161</v>
      </c>
      <c r="E3026" t="s">
        <v>42</v>
      </c>
      <c r="F3026" t="str">
        <f>_xlfn.XLOOKUP(E3026,State_Code_Name!$C$2:$C$52,State_Code_Name!$B$2:$B$52)</f>
        <v>North Carolina</v>
      </c>
      <c r="G3026" t="s">
        <v>19</v>
      </c>
      <c r="H3026" s="15">
        <v>42474</v>
      </c>
      <c r="I3026" s="15">
        <v>42474</v>
      </c>
      <c r="J3026" t="s">
        <v>14</v>
      </c>
      <c r="K3026" t="s">
        <v>15</v>
      </c>
      <c r="L3026">
        <f>Table1[[#This Row],[Date resolved]]-Table1[[#This Row],[Date received]]</f>
        <v>0</v>
      </c>
      <c r="M3026">
        <f>YEAR(Table1[[#This Row],[Date received]])</f>
        <v>2016</v>
      </c>
      <c r="N3026" t="str">
        <f>_xlfn.CONCAT("Q",_xlfn.CEILING.MATH(MONTH(Table1[[#This Row],[Date received]])/3))</f>
        <v>Q2</v>
      </c>
    </row>
    <row r="3027" spans="1:14" x14ac:dyDescent="0.3">
      <c r="A3027">
        <v>1630307</v>
      </c>
      <c r="B3027" t="s">
        <v>90</v>
      </c>
      <c r="C3027" t="s">
        <v>16</v>
      </c>
      <c r="D3027" t="s">
        <v>20</v>
      </c>
      <c r="E3027" t="s">
        <v>101</v>
      </c>
      <c r="F3027" t="str">
        <f>_xlfn.XLOOKUP(E3027,State_Code_Name!$C$2:$C$52,State_Code_Name!$B$2:$B$52)</f>
        <v>Delaware</v>
      </c>
      <c r="G3027" t="s">
        <v>19</v>
      </c>
      <c r="H3027" s="15">
        <v>42306</v>
      </c>
      <c r="I3027" s="15">
        <v>42307</v>
      </c>
      <c r="J3027" t="s">
        <v>14</v>
      </c>
      <c r="K3027" t="s">
        <v>15</v>
      </c>
      <c r="L3027">
        <f>Table1[[#This Row],[Date resolved]]-Table1[[#This Row],[Date received]]</f>
        <v>1</v>
      </c>
      <c r="M3027">
        <f>YEAR(Table1[[#This Row],[Date received]])</f>
        <v>2015</v>
      </c>
      <c r="N3027" t="str">
        <f>_xlfn.CONCAT("Q",_xlfn.CEILING.MATH(MONTH(Table1[[#This Row],[Date received]])/3))</f>
        <v>Q4</v>
      </c>
    </row>
    <row r="3028" spans="1:14" x14ac:dyDescent="0.3">
      <c r="A3028">
        <v>372498</v>
      </c>
      <c r="B3028" t="s">
        <v>11</v>
      </c>
      <c r="C3028" t="s">
        <v>26</v>
      </c>
      <c r="D3028" t="s">
        <v>27</v>
      </c>
      <c r="E3028" t="s">
        <v>18</v>
      </c>
      <c r="F3028" t="str">
        <f>_xlfn.XLOOKUP(E3028,State_Code_Name!$C$2:$C$52,State_Code_Name!$B$2:$B$52)</f>
        <v>California</v>
      </c>
      <c r="G3028" t="s">
        <v>13</v>
      </c>
      <c r="H3028" s="15">
        <v>41366</v>
      </c>
      <c r="I3028" s="15">
        <v>41379</v>
      </c>
      <c r="J3028" t="s">
        <v>14</v>
      </c>
      <c r="K3028" t="s">
        <v>15</v>
      </c>
      <c r="L3028">
        <f>Table1[[#This Row],[Date resolved]]-Table1[[#This Row],[Date received]]</f>
        <v>13</v>
      </c>
      <c r="M3028">
        <f>YEAR(Table1[[#This Row],[Date received]])</f>
        <v>2013</v>
      </c>
      <c r="N3028" t="str">
        <f>_xlfn.CONCAT("Q",_xlfn.CEILING.MATH(MONTH(Table1[[#This Row],[Date received]])/3))</f>
        <v>Q2</v>
      </c>
    </row>
    <row r="3029" spans="1:14" x14ac:dyDescent="0.3">
      <c r="A3029">
        <v>775462</v>
      </c>
      <c r="B3029" t="s">
        <v>95</v>
      </c>
      <c r="C3029" t="s">
        <v>36</v>
      </c>
      <c r="D3029" t="s">
        <v>120</v>
      </c>
      <c r="E3029" t="s">
        <v>39</v>
      </c>
      <c r="F3029" t="str">
        <f>_xlfn.XLOOKUP(E3029,State_Code_Name!$C$2:$C$52,State_Code_Name!$B$2:$B$52)</f>
        <v>Ohio</v>
      </c>
      <c r="G3029" t="s">
        <v>13</v>
      </c>
      <c r="H3029" s="15">
        <v>41722</v>
      </c>
      <c r="I3029" s="15">
        <v>41729</v>
      </c>
      <c r="J3029" t="s">
        <v>14</v>
      </c>
      <c r="K3029" t="s">
        <v>14</v>
      </c>
      <c r="L3029">
        <f>Table1[[#This Row],[Date resolved]]-Table1[[#This Row],[Date received]]</f>
        <v>7</v>
      </c>
      <c r="M3029">
        <f>YEAR(Table1[[#This Row],[Date received]])</f>
        <v>2014</v>
      </c>
      <c r="N3029" t="str">
        <f>_xlfn.CONCAT("Q",_xlfn.CEILING.MATH(MONTH(Table1[[#This Row],[Date received]])/3))</f>
        <v>Q1</v>
      </c>
    </row>
    <row r="3030" spans="1:14" x14ac:dyDescent="0.3">
      <c r="A3030">
        <v>2142262</v>
      </c>
      <c r="B3030" t="s">
        <v>68</v>
      </c>
      <c r="C3030" t="s">
        <v>36</v>
      </c>
      <c r="D3030" t="s">
        <v>281</v>
      </c>
      <c r="E3030" t="s">
        <v>25</v>
      </c>
      <c r="F3030" t="str">
        <f>_xlfn.XLOOKUP(E3030,State_Code_Name!$C$2:$C$52,State_Code_Name!$B$2:$B$52)</f>
        <v>Georgia</v>
      </c>
      <c r="G3030" t="s">
        <v>19</v>
      </c>
      <c r="H3030" s="15">
        <v>42646</v>
      </c>
      <c r="I3030" s="15">
        <v>42646</v>
      </c>
      <c r="J3030" t="s">
        <v>14</v>
      </c>
      <c r="K3030" t="s">
        <v>14</v>
      </c>
      <c r="L3030">
        <f>Table1[[#This Row],[Date resolved]]-Table1[[#This Row],[Date received]]</f>
        <v>0</v>
      </c>
      <c r="M3030">
        <f>YEAR(Table1[[#This Row],[Date received]])</f>
        <v>2016</v>
      </c>
      <c r="N3030" t="str">
        <f>_xlfn.CONCAT("Q",_xlfn.CEILING.MATH(MONTH(Table1[[#This Row],[Date received]])/3))</f>
        <v>Q4</v>
      </c>
    </row>
    <row r="3031" spans="1:14" x14ac:dyDescent="0.3">
      <c r="A3031">
        <v>1438533</v>
      </c>
      <c r="B3031" t="s">
        <v>68</v>
      </c>
      <c r="C3031" t="s">
        <v>36</v>
      </c>
      <c r="D3031" t="s">
        <v>49</v>
      </c>
      <c r="E3031" t="s">
        <v>25</v>
      </c>
      <c r="F3031" t="str">
        <f>_xlfn.XLOOKUP(E3031,State_Code_Name!$C$2:$C$52,State_Code_Name!$B$2:$B$52)</f>
        <v>Georgia</v>
      </c>
      <c r="G3031" t="s">
        <v>19</v>
      </c>
      <c r="H3031" s="15">
        <v>42180</v>
      </c>
      <c r="I3031" s="15">
        <v>42181</v>
      </c>
      <c r="J3031" t="s">
        <v>14</v>
      </c>
      <c r="K3031" t="s">
        <v>14</v>
      </c>
      <c r="L3031">
        <f>Table1[[#This Row],[Date resolved]]-Table1[[#This Row],[Date received]]</f>
        <v>1</v>
      </c>
      <c r="M3031">
        <f>YEAR(Table1[[#This Row],[Date received]])</f>
        <v>2015</v>
      </c>
      <c r="N3031" t="str">
        <f>_xlfn.CONCAT("Q",_xlfn.CEILING.MATH(MONTH(Table1[[#This Row],[Date received]])/3))</f>
        <v>Q2</v>
      </c>
    </row>
    <row r="3032" spans="1:14" x14ac:dyDescent="0.3">
      <c r="A3032">
        <v>687362</v>
      </c>
      <c r="B3032" t="s">
        <v>230</v>
      </c>
      <c r="C3032" t="s">
        <v>16</v>
      </c>
      <c r="D3032" t="s">
        <v>24</v>
      </c>
      <c r="E3032" t="s">
        <v>121</v>
      </c>
      <c r="F3032" t="str">
        <f>_xlfn.XLOOKUP(E3032,State_Code_Name!$C$2:$C$52,State_Code_Name!$B$2:$B$52)</f>
        <v>Oregon</v>
      </c>
      <c r="G3032" t="s">
        <v>19</v>
      </c>
      <c r="H3032" s="15">
        <v>41666</v>
      </c>
      <c r="I3032" s="15">
        <v>41666</v>
      </c>
      <c r="J3032" t="s">
        <v>14</v>
      </c>
      <c r="K3032" t="s">
        <v>15</v>
      </c>
      <c r="L3032">
        <f>Table1[[#This Row],[Date resolved]]-Table1[[#This Row],[Date received]]</f>
        <v>0</v>
      </c>
      <c r="M3032">
        <f>YEAR(Table1[[#This Row],[Date received]])</f>
        <v>2014</v>
      </c>
      <c r="N3032" t="str">
        <f>_xlfn.CONCAT("Q",_xlfn.CEILING.MATH(MONTH(Table1[[#This Row],[Date received]])/3))</f>
        <v>Q1</v>
      </c>
    </row>
    <row r="3033" spans="1:14" x14ac:dyDescent="0.3">
      <c r="A3033">
        <v>2055773</v>
      </c>
      <c r="B3033" t="s">
        <v>566</v>
      </c>
      <c r="C3033" t="s">
        <v>61</v>
      </c>
      <c r="D3033" t="s">
        <v>282</v>
      </c>
      <c r="E3033" t="s">
        <v>12</v>
      </c>
      <c r="F3033" t="str">
        <f>_xlfn.XLOOKUP(E3033,State_Code_Name!$C$2:$C$52,State_Code_Name!$B$2:$B$52)</f>
        <v>Virginia</v>
      </c>
      <c r="G3033" t="s">
        <v>19</v>
      </c>
      <c r="H3033" s="15">
        <v>42593</v>
      </c>
      <c r="I3033" s="15">
        <v>42593</v>
      </c>
      <c r="J3033" t="s">
        <v>14</v>
      </c>
      <c r="K3033" t="s">
        <v>15</v>
      </c>
      <c r="L3033">
        <f>Table1[[#This Row],[Date resolved]]-Table1[[#This Row],[Date received]]</f>
        <v>0</v>
      </c>
      <c r="M3033">
        <f>YEAR(Table1[[#This Row],[Date received]])</f>
        <v>2016</v>
      </c>
      <c r="N3033" t="str">
        <f>_xlfn.CONCAT("Q",_xlfn.CEILING.MATH(MONTH(Table1[[#This Row],[Date received]])/3))</f>
        <v>Q3</v>
      </c>
    </row>
    <row r="3034" spans="1:14" x14ac:dyDescent="0.3">
      <c r="A3034">
        <v>2072360</v>
      </c>
      <c r="B3034" t="s">
        <v>21</v>
      </c>
      <c r="C3034" t="s">
        <v>16</v>
      </c>
      <c r="D3034" t="s">
        <v>20</v>
      </c>
      <c r="E3034" t="s">
        <v>70</v>
      </c>
      <c r="F3034" t="str">
        <f>_xlfn.XLOOKUP(E3034,State_Code_Name!$C$2:$C$52,State_Code_Name!$B$2:$B$52)</f>
        <v>Massachusetts</v>
      </c>
      <c r="G3034" t="s">
        <v>13</v>
      </c>
      <c r="H3034" s="15">
        <v>42601</v>
      </c>
      <c r="I3034" s="15">
        <v>42604</v>
      </c>
      <c r="J3034" t="s">
        <v>14</v>
      </c>
      <c r="K3034" t="s">
        <v>15</v>
      </c>
      <c r="L3034">
        <f>Table1[[#This Row],[Date resolved]]-Table1[[#This Row],[Date received]]</f>
        <v>3</v>
      </c>
      <c r="M3034">
        <f>YEAR(Table1[[#This Row],[Date received]])</f>
        <v>2016</v>
      </c>
      <c r="N3034" t="str">
        <f>_xlfn.CONCAT("Q",_xlfn.CEILING.MATH(MONTH(Table1[[#This Row],[Date received]])/3))</f>
        <v>Q3</v>
      </c>
    </row>
    <row r="3035" spans="1:14" x14ac:dyDescent="0.3">
      <c r="A3035">
        <v>675931</v>
      </c>
      <c r="B3035" t="s">
        <v>73</v>
      </c>
      <c r="C3035" t="s">
        <v>26</v>
      </c>
      <c r="D3035" t="s">
        <v>27</v>
      </c>
      <c r="E3035" t="s">
        <v>66</v>
      </c>
      <c r="F3035" t="str">
        <f>_xlfn.XLOOKUP(E3035,State_Code_Name!$C$2:$C$52,State_Code_Name!$B$2:$B$52)</f>
        <v>Michigan</v>
      </c>
      <c r="G3035" t="s">
        <v>19</v>
      </c>
      <c r="H3035" s="15">
        <v>41656</v>
      </c>
      <c r="I3035" s="15">
        <v>41661</v>
      </c>
      <c r="J3035" t="s">
        <v>14</v>
      </c>
      <c r="K3035" t="s">
        <v>15</v>
      </c>
      <c r="L3035">
        <f>Table1[[#This Row],[Date resolved]]-Table1[[#This Row],[Date received]]</f>
        <v>5</v>
      </c>
      <c r="M3035">
        <f>YEAR(Table1[[#This Row],[Date received]])</f>
        <v>2014</v>
      </c>
      <c r="N3035" t="str">
        <f>_xlfn.CONCAT("Q",_xlfn.CEILING.MATH(MONTH(Table1[[#This Row],[Date received]])/3))</f>
        <v>Q1</v>
      </c>
    </row>
    <row r="3036" spans="1:14" x14ac:dyDescent="0.3">
      <c r="A3036">
        <v>829284</v>
      </c>
      <c r="B3036" t="s">
        <v>141</v>
      </c>
      <c r="C3036" t="s">
        <v>26</v>
      </c>
      <c r="D3036" t="s">
        <v>27</v>
      </c>
      <c r="E3036" t="s">
        <v>59</v>
      </c>
      <c r="F3036" t="str">
        <f>_xlfn.XLOOKUP(E3036,State_Code_Name!$C$2:$C$52,State_Code_Name!$B$2:$B$52)</f>
        <v>Illinois</v>
      </c>
      <c r="G3036" t="s">
        <v>19</v>
      </c>
      <c r="H3036" s="15">
        <v>41758</v>
      </c>
      <c r="I3036" s="15">
        <v>41758</v>
      </c>
      <c r="J3036" t="s">
        <v>14</v>
      </c>
      <c r="K3036" t="s">
        <v>14</v>
      </c>
      <c r="L3036">
        <f>Table1[[#This Row],[Date resolved]]-Table1[[#This Row],[Date received]]</f>
        <v>0</v>
      </c>
      <c r="M3036">
        <f>YEAR(Table1[[#This Row],[Date received]])</f>
        <v>2014</v>
      </c>
      <c r="N3036" t="str">
        <f>_xlfn.CONCAT("Q",_xlfn.CEILING.MATH(MONTH(Table1[[#This Row],[Date received]])/3))</f>
        <v>Q2</v>
      </c>
    </row>
    <row r="3037" spans="1:14" x14ac:dyDescent="0.3">
      <c r="A3037">
        <v>1159554</v>
      </c>
      <c r="B3037" t="s">
        <v>1184</v>
      </c>
      <c r="C3037" t="s">
        <v>32</v>
      </c>
      <c r="D3037" t="s">
        <v>104</v>
      </c>
      <c r="E3037" t="s">
        <v>51</v>
      </c>
      <c r="F3037" t="str">
        <f>_xlfn.XLOOKUP(E3037,State_Code_Name!$C$2:$C$52,State_Code_Name!$B$2:$B$52)</f>
        <v>Washington</v>
      </c>
      <c r="G3037" t="s">
        <v>19</v>
      </c>
      <c r="H3037" s="15">
        <v>41989</v>
      </c>
      <c r="I3037" s="15">
        <v>42004</v>
      </c>
      <c r="J3037" t="s">
        <v>15</v>
      </c>
      <c r="K3037" t="s">
        <v>14</v>
      </c>
      <c r="L3037">
        <f>Table1[[#This Row],[Date resolved]]-Table1[[#This Row],[Date received]]</f>
        <v>15</v>
      </c>
      <c r="M3037">
        <f>YEAR(Table1[[#This Row],[Date received]])</f>
        <v>2014</v>
      </c>
      <c r="N3037" t="str">
        <f>_xlfn.CONCAT("Q",_xlfn.CEILING.MATH(MONTH(Table1[[#This Row],[Date received]])/3))</f>
        <v>Q4</v>
      </c>
    </row>
    <row r="3038" spans="1:14" x14ac:dyDescent="0.3">
      <c r="A3038">
        <v>1710954</v>
      </c>
      <c r="B3038" t="s">
        <v>940</v>
      </c>
      <c r="C3038" t="s">
        <v>879</v>
      </c>
      <c r="D3038" t="s">
        <v>883</v>
      </c>
      <c r="E3038" t="s">
        <v>18</v>
      </c>
      <c r="F3038" t="str">
        <f>_xlfn.XLOOKUP(E3038,State_Code_Name!$C$2:$C$52,State_Code_Name!$B$2:$B$52)</f>
        <v>California</v>
      </c>
      <c r="G3038" t="s">
        <v>19</v>
      </c>
      <c r="H3038" s="15">
        <v>42360</v>
      </c>
      <c r="I3038" s="15">
        <v>42361</v>
      </c>
      <c r="J3038" t="s">
        <v>14</v>
      </c>
      <c r="K3038" t="s">
        <v>15</v>
      </c>
      <c r="L3038">
        <f>Table1[[#This Row],[Date resolved]]-Table1[[#This Row],[Date received]]</f>
        <v>1</v>
      </c>
      <c r="M3038">
        <f>YEAR(Table1[[#This Row],[Date received]])</f>
        <v>2015</v>
      </c>
      <c r="N3038" t="str">
        <f>_xlfn.CONCAT("Q",_xlfn.CEILING.MATH(MONTH(Table1[[#This Row],[Date received]])/3))</f>
        <v>Q4</v>
      </c>
    </row>
    <row r="3039" spans="1:14" x14ac:dyDescent="0.3">
      <c r="A3039">
        <v>966043</v>
      </c>
      <c r="B3039" t="s">
        <v>11</v>
      </c>
      <c r="C3039" t="s">
        <v>26</v>
      </c>
      <c r="D3039" t="s">
        <v>27</v>
      </c>
      <c r="E3039" t="s">
        <v>18</v>
      </c>
      <c r="F3039" t="str">
        <f>_xlfn.XLOOKUP(E3039,State_Code_Name!$C$2:$C$52,State_Code_Name!$B$2:$B$52)</f>
        <v>California</v>
      </c>
      <c r="G3039" t="s">
        <v>19</v>
      </c>
      <c r="H3039" s="15">
        <v>41853</v>
      </c>
      <c r="I3039" s="15">
        <v>41853</v>
      </c>
      <c r="J3039" t="s">
        <v>14</v>
      </c>
      <c r="K3039" t="s">
        <v>15</v>
      </c>
      <c r="L3039">
        <f>Table1[[#This Row],[Date resolved]]-Table1[[#This Row],[Date received]]</f>
        <v>0</v>
      </c>
      <c r="M3039">
        <f>YEAR(Table1[[#This Row],[Date received]])</f>
        <v>2014</v>
      </c>
      <c r="N3039" t="str">
        <f>_xlfn.CONCAT("Q",_xlfn.CEILING.MATH(MONTH(Table1[[#This Row],[Date received]])/3))</f>
        <v>Q3</v>
      </c>
    </row>
    <row r="3040" spans="1:14" x14ac:dyDescent="0.3">
      <c r="A3040">
        <v>1181319</v>
      </c>
      <c r="B3040" t="s">
        <v>43</v>
      </c>
      <c r="C3040" t="s">
        <v>26</v>
      </c>
      <c r="D3040" t="s">
        <v>27</v>
      </c>
      <c r="E3040" t="s">
        <v>48</v>
      </c>
      <c r="F3040" t="str">
        <f>_xlfn.XLOOKUP(E3040,State_Code_Name!$C$2:$C$52,State_Code_Name!$B$2:$B$52)</f>
        <v>New Jersey</v>
      </c>
      <c r="G3040" t="s">
        <v>19</v>
      </c>
      <c r="H3040" s="15">
        <v>42009</v>
      </c>
      <c r="I3040" s="15">
        <v>42009</v>
      </c>
      <c r="J3040" t="s">
        <v>14</v>
      </c>
      <c r="K3040" t="s">
        <v>15</v>
      </c>
      <c r="L3040">
        <f>Table1[[#This Row],[Date resolved]]-Table1[[#This Row],[Date received]]</f>
        <v>0</v>
      </c>
      <c r="M3040">
        <f>YEAR(Table1[[#This Row],[Date received]])</f>
        <v>2015</v>
      </c>
      <c r="N3040" t="str">
        <f>_xlfn.CONCAT("Q",_xlfn.CEILING.MATH(MONTH(Table1[[#This Row],[Date received]])/3))</f>
        <v>Q1</v>
      </c>
    </row>
    <row r="3041" spans="1:14" x14ac:dyDescent="0.3">
      <c r="A3041">
        <v>1769417</v>
      </c>
      <c r="B3041" t="s">
        <v>873</v>
      </c>
      <c r="C3041" t="s">
        <v>16</v>
      </c>
      <c r="D3041" t="s">
        <v>20</v>
      </c>
      <c r="E3041" t="s">
        <v>25</v>
      </c>
      <c r="F3041" t="str">
        <f>_xlfn.XLOOKUP(E3041,State_Code_Name!$C$2:$C$52,State_Code_Name!$B$2:$B$52)</f>
        <v>Georgia</v>
      </c>
      <c r="G3041" t="s">
        <v>57</v>
      </c>
      <c r="H3041" s="15">
        <v>42402</v>
      </c>
      <c r="I3041" s="15">
        <v>42402</v>
      </c>
      <c r="J3041" t="s">
        <v>14</v>
      </c>
      <c r="K3041" t="s">
        <v>14</v>
      </c>
      <c r="L3041">
        <f>Table1[[#This Row],[Date resolved]]-Table1[[#This Row],[Date received]]</f>
        <v>0</v>
      </c>
      <c r="M3041">
        <f>YEAR(Table1[[#This Row],[Date received]])</f>
        <v>2016</v>
      </c>
      <c r="N3041" t="str">
        <f>_xlfn.CONCAT("Q",_xlfn.CEILING.MATH(MONTH(Table1[[#This Row],[Date received]])/3))</f>
        <v>Q1</v>
      </c>
    </row>
    <row r="3042" spans="1:14" x14ac:dyDescent="0.3">
      <c r="A3042">
        <v>1827247</v>
      </c>
      <c r="B3042" t="s">
        <v>60</v>
      </c>
      <c r="C3042" t="s">
        <v>52</v>
      </c>
      <c r="D3042" t="s">
        <v>103</v>
      </c>
      <c r="E3042" t="s">
        <v>25</v>
      </c>
      <c r="F3042" t="str">
        <f>_xlfn.XLOOKUP(E3042,State_Code_Name!$C$2:$C$52,State_Code_Name!$B$2:$B$52)</f>
        <v>Georgia</v>
      </c>
      <c r="G3042" t="s">
        <v>305</v>
      </c>
      <c r="H3042" s="15">
        <v>42439</v>
      </c>
      <c r="I3042" s="15">
        <v>42439</v>
      </c>
      <c r="J3042" t="s">
        <v>14</v>
      </c>
      <c r="K3042" t="s">
        <v>15</v>
      </c>
      <c r="L3042">
        <f>Table1[[#This Row],[Date resolved]]-Table1[[#This Row],[Date received]]</f>
        <v>0</v>
      </c>
      <c r="M3042">
        <f>YEAR(Table1[[#This Row],[Date received]])</f>
        <v>2016</v>
      </c>
      <c r="N3042" t="str">
        <f>_xlfn.CONCAT("Q",_xlfn.CEILING.MATH(MONTH(Table1[[#This Row],[Date received]])/3))</f>
        <v>Q1</v>
      </c>
    </row>
    <row r="3043" spans="1:14" x14ac:dyDescent="0.3">
      <c r="A3043">
        <v>1464978</v>
      </c>
      <c r="B3043" t="s">
        <v>47</v>
      </c>
      <c r="C3043" t="s">
        <v>26</v>
      </c>
      <c r="D3043" t="s">
        <v>27</v>
      </c>
      <c r="E3043" t="s">
        <v>25</v>
      </c>
      <c r="F3043" t="str">
        <f>_xlfn.XLOOKUP(E3043,State_Code_Name!$C$2:$C$52,State_Code_Name!$B$2:$B$52)</f>
        <v>Georgia</v>
      </c>
      <c r="G3043" t="s">
        <v>19</v>
      </c>
      <c r="H3043" s="15">
        <v>42198</v>
      </c>
      <c r="I3043" s="15">
        <v>42198</v>
      </c>
      <c r="J3043" t="s">
        <v>14</v>
      </c>
      <c r="K3043" t="s">
        <v>15</v>
      </c>
      <c r="L3043">
        <f>Table1[[#This Row],[Date resolved]]-Table1[[#This Row],[Date received]]</f>
        <v>0</v>
      </c>
      <c r="M3043">
        <f>YEAR(Table1[[#This Row],[Date received]])</f>
        <v>2015</v>
      </c>
      <c r="N3043" t="str">
        <f>_xlfn.CONCAT("Q",_xlfn.CEILING.MATH(MONTH(Table1[[#This Row],[Date received]])/3))</f>
        <v>Q3</v>
      </c>
    </row>
    <row r="3044" spans="1:14" x14ac:dyDescent="0.3">
      <c r="A3044">
        <v>494970</v>
      </c>
      <c r="B3044" t="s">
        <v>30</v>
      </c>
      <c r="C3044" t="s">
        <v>26</v>
      </c>
      <c r="D3044" t="s">
        <v>27</v>
      </c>
      <c r="E3044" t="s">
        <v>18</v>
      </c>
      <c r="F3044" t="str">
        <f>_xlfn.XLOOKUP(E3044,State_Code_Name!$C$2:$C$52,State_Code_Name!$B$2:$B$52)</f>
        <v>California</v>
      </c>
      <c r="G3044" t="s">
        <v>305</v>
      </c>
      <c r="H3044" s="15">
        <v>41502</v>
      </c>
      <c r="I3044" s="15">
        <v>41505</v>
      </c>
      <c r="J3044" t="s">
        <v>14</v>
      </c>
      <c r="K3044" t="s">
        <v>15</v>
      </c>
      <c r="L3044">
        <f>Table1[[#This Row],[Date resolved]]-Table1[[#This Row],[Date received]]</f>
        <v>3</v>
      </c>
      <c r="M3044">
        <f>YEAR(Table1[[#This Row],[Date received]])</f>
        <v>2013</v>
      </c>
      <c r="N3044" t="str">
        <f>_xlfn.CONCAT("Q",_xlfn.CEILING.MATH(MONTH(Table1[[#This Row],[Date received]])/3))</f>
        <v>Q3</v>
      </c>
    </row>
    <row r="3045" spans="1:14" x14ac:dyDescent="0.3">
      <c r="A3045">
        <v>1369095</v>
      </c>
      <c r="B3045" t="s">
        <v>181</v>
      </c>
      <c r="C3045" t="s">
        <v>32</v>
      </c>
      <c r="D3045" t="s">
        <v>44</v>
      </c>
      <c r="E3045" t="s">
        <v>77</v>
      </c>
      <c r="F3045" t="str">
        <f>_xlfn.XLOOKUP(E3045,State_Code_Name!$C$2:$C$52,State_Code_Name!$B$2:$B$52)</f>
        <v>Missouri</v>
      </c>
      <c r="G3045" t="s">
        <v>19</v>
      </c>
      <c r="H3045" s="15">
        <v>42135</v>
      </c>
      <c r="I3045" s="15">
        <v>42135</v>
      </c>
      <c r="J3045" t="s">
        <v>14</v>
      </c>
      <c r="K3045" t="s">
        <v>14</v>
      </c>
      <c r="L3045">
        <f>Table1[[#This Row],[Date resolved]]-Table1[[#This Row],[Date received]]</f>
        <v>0</v>
      </c>
      <c r="M3045">
        <f>YEAR(Table1[[#This Row],[Date received]])</f>
        <v>2015</v>
      </c>
      <c r="N3045" t="str">
        <f>_xlfn.CONCAT("Q",_xlfn.CEILING.MATH(MONTH(Table1[[#This Row],[Date received]])/3))</f>
        <v>Q2</v>
      </c>
    </row>
    <row r="3046" spans="1:14" x14ac:dyDescent="0.3">
      <c r="A3046">
        <v>1714510</v>
      </c>
      <c r="B3046" t="s">
        <v>136</v>
      </c>
      <c r="C3046" t="s">
        <v>16</v>
      </c>
      <c r="D3046" t="s">
        <v>20</v>
      </c>
      <c r="E3046" t="s">
        <v>35</v>
      </c>
      <c r="F3046" t="str">
        <f>_xlfn.XLOOKUP(E3046,State_Code_Name!$C$2:$C$52,State_Code_Name!$B$2:$B$52)</f>
        <v>Florida</v>
      </c>
      <c r="G3046" t="s">
        <v>19</v>
      </c>
      <c r="H3046" s="15">
        <v>42361</v>
      </c>
      <c r="I3046" s="15">
        <v>42361</v>
      </c>
      <c r="J3046" t="s">
        <v>14</v>
      </c>
      <c r="K3046" t="s">
        <v>15</v>
      </c>
      <c r="L3046">
        <f>Table1[[#This Row],[Date resolved]]-Table1[[#This Row],[Date received]]</f>
        <v>0</v>
      </c>
      <c r="M3046">
        <f>YEAR(Table1[[#This Row],[Date received]])</f>
        <v>2015</v>
      </c>
      <c r="N3046" t="str">
        <f>_xlfn.CONCAT("Q",_xlfn.CEILING.MATH(MONTH(Table1[[#This Row],[Date received]])/3))</f>
        <v>Q4</v>
      </c>
    </row>
    <row r="3047" spans="1:14" x14ac:dyDescent="0.3">
      <c r="A3047">
        <v>1653829</v>
      </c>
      <c r="B3047" t="s">
        <v>30</v>
      </c>
      <c r="C3047" t="s">
        <v>16</v>
      </c>
      <c r="D3047" t="s">
        <v>20</v>
      </c>
      <c r="E3047" t="s">
        <v>153</v>
      </c>
      <c r="F3047" t="str">
        <f>_xlfn.XLOOKUP(E3047,State_Code_Name!$C$2:$C$52,State_Code_Name!$B$2:$B$52)</f>
        <v>Rhode Island</v>
      </c>
      <c r="G3047" t="s">
        <v>19</v>
      </c>
      <c r="H3047" s="15">
        <v>42321</v>
      </c>
      <c r="I3047" s="15">
        <v>42321</v>
      </c>
      <c r="J3047" t="s">
        <v>14</v>
      </c>
      <c r="K3047" t="s">
        <v>15</v>
      </c>
      <c r="L3047">
        <f>Table1[[#This Row],[Date resolved]]-Table1[[#This Row],[Date received]]</f>
        <v>0</v>
      </c>
      <c r="M3047">
        <f>YEAR(Table1[[#This Row],[Date received]])</f>
        <v>2015</v>
      </c>
      <c r="N3047" t="str">
        <f>_xlfn.CONCAT("Q",_xlfn.CEILING.MATH(MONTH(Table1[[#This Row],[Date received]])/3))</f>
        <v>Q4</v>
      </c>
    </row>
    <row r="3048" spans="1:14" x14ac:dyDescent="0.3">
      <c r="A3048">
        <v>1386984</v>
      </c>
      <c r="B3048" t="s">
        <v>177</v>
      </c>
      <c r="C3048" t="s">
        <v>32</v>
      </c>
      <c r="D3048" t="s">
        <v>44</v>
      </c>
      <c r="E3048" t="s">
        <v>46</v>
      </c>
      <c r="F3048" t="str">
        <f>_xlfn.XLOOKUP(E3048,State_Code_Name!$C$2:$C$52,State_Code_Name!$B$2:$B$52)</f>
        <v>Pennsylvania</v>
      </c>
      <c r="G3048" t="s">
        <v>13</v>
      </c>
      <c r="H3048" s="15">
        <v>42145</v>
      </c>
      <c r="I3048" s="15">
        <v>42151</v>
      </c>
      <c r="J3048" t="s">
        <v>14</v>
      </c>
      <c r="K3048" t="s">
        <v>15</v>
      </c>
      <c r="L3048">
        <f>Table1[[#This Row],[Date resolved]]-Table1[[#This Row],[Date received]]</f>
        <v>6</v>
      </c>
      <c r="M3048">
        <f>YEAR(Table1[[#This Row],[Date received]])</f>
        <v>2015</v>
      </c>
      <c r="N3048" t="str">
        <f>_xlfn.CONCAT("Q",_xlfn.CEILING.MATH(MONTH(Table1[[#This Row],[Date received]])/3))</f>
        <v>Q2</v>
      </c>
    </row>
    <row r="3049" spans="1:14" x14ac:dyDescent="0.3">
      <c r="A3049">
        <v>1927964</v>
      </c>
      <c r="B3049" t="s">
        <v>97</v>
      </c>
      <c r="C3049" t="s">
        <v>52</v>
      </c>
      <c r="D3049" t="s">
        <v>96</v>
      </c>
      <c r="E3049" t="s">
        <v>18</v>
      </c>
      <c r="F3049" t="str">
        <f>_xlfn.XLOOKUP(E3049,State_Code_Name!$C$2:$C$52,State_Code_Name!$B$2:$B$52)</f>
        <v>California</v>
      </c>
      <c r="G3049" t="s">
        <v>19</v>
      </c>
      <c r="H3049" s="15">
        <v>42506</v>
      </c>
      <c r="I3049" s="15">
        <v>42508</v>
      </c>
      <c r="J3049" t="s">
        <v>14</v>
      </c>
      <c r="K3049" t="s">
        <v>15</v>
      </c>
      <c r="L3049">
        <f>Table1[[#This Row],[Date resolved]]-Table1[[#This Row],[Date received]]</f>
        <v>2</v>
      </c>
      <c r="M3049">
        <f>YEAR(Table1[[#This Row],[Date received]])</f>
        <v>2016</v>
      </c>
      <c r="N3049" t="str">
        <f>_xlfn.CONCAT("Q",_xlfn.CEILING.MATH(MONTH(Table1[[#This Row],[Date received]])/3))</f>
        <v>Q2</v>
      </c>
    </row>
    <row r="3050" spans="1:14" x14ac:dyDescent="0.3">
      <c r="A3050">
        <v>1790045</v>
      </c>
      <c r="B3050" t="s">
        <v>60</v>
      </c>
      <c r="C3050" t="s">
        <v>52</v>
      </c>
      <c r="D3050" t="s">
        <v>76</v>
      </c>
      <c r="E3050" t="s">
        <v>31</v>
      </c>
      <c r="F3050" t="str">
        <f>_xlfn.XLOOKUP(E3050,State_Code_Name!$C$2:$C$52,State_Code_Name!$B$2:$B$52)</f>
        <v>Texas</v>
      </c>
      <c r="G3050" t="s">
        <v>19</v>
      </c>
      <c r="H3050" s="15">
        <v>42416</v>
      </c>
      <c r="I3050" s="15">
        <v>42417</v>
      </c>
      <c r="J3050" t="s">
        <v>14</v>
      </c>
      <c r="K3050" t="s">
        <v>15</v>
      </c>
      <c r="L3050">
        <f>Table1[[#This Row],[Date resolved]]-Table1[[#This Row],[Date received]]</f>
        <v>1</v>
      </c>
      <c r="M3050">
        <f>YEAR(Table1[[#This Row],[Date received]])</f>
        <v>2016</v>
      </c>
      <c r="N3050" t="str">
        <f>_xlfn.CONCAT("Q",_xlfn.CEILING.MATH(MONTH(Table1[[#This Row],[Date received]])/3))</f>
        <v>Q1</v>
      </c>
    </row>
    <row r="3051" spans="1:14" x14ac:dyDescent="0.3">
      <c r="A3051">
        <v>1010602</v>
      </c>
      <c r="B3051" t="s">
        <v>54</v>
      </c>
      <c r="C3051" t="s">
        <v>52</v>
      </c>
      <c r="D3051" t="s">
        <v>53</v>
      </c>
      <c r="E3051" t="s">
        <v>122</v>
      </c>
      <c r="F3051" t="str">
        <f>_xlfn.XLOOKUP(E3051,State_Code_Name!$C$2:$C$52,State_Code_Name!$B$2:$B$52)</f>
        <v>Maryland</v>
      </c>
      <c r="G3051" t="s">
        <v>19</v>
      </c>
      <c r="H3051" s="15">
        <v>41884</v>
      </c>
      <c r="I3051" s="15">
        <v>41884</v>
      </c>
      <c r="J3051" t="s">
        <v>14</v>
      </c>
      <c r="K3051" t="s">
        <v>15</v>
      </c>
      <c r="L3051">
        <f>Table1[[#This Row],[Date resolved]]-Table1[[#This Row],[Date received]]</f>
        <v>0</v>
      </c>
      <c r="M3051">
        <f>YEAR(Table1[[#This Row],[Date received]])</f>
        <v>2014</v>
      </c>
      <c r="N3051" t="str">
        <f>_xlfn.CONCAT("Q",_xlfn.CEILING.MATH(MONTH(Table1[[#This Row],[Date received]])/3))</f>
        <v>Q3</v>
      </c>
    </row>
    <row r="3052" spans="1:14" x14ac:dyDescent="0.3">
      <c r="A3052">
        <v>740823</v>
      </c>
      <c r="B3052" t="s">
        <v>727</v>
      </c>
      <c r="C3052" t="s">
        <v>32</v>
      </c>
      <c r="D3052" t="s">
        <v>44</v>
      </c>
      <c r="E3052" t="s">
        <v>35</v>
      </c>
      <c r="F3052" t="str">
        <f>_xlfn.XLOOKUP(E3052,State_Code_Name!$C$2:$C$52,State_Code_Name!$B$2:$B$52)</f>
        <v>Florida</v>
      </c>
      <c r="G3052" t="s">
        <v>19</v>
      </c>
      <c r="H3052" s="15">
        <v>41701</v>
      </c>
      <c r="I3052" s="15">
        <v>41701</v>
      </c>
      <c r="J3052" t="s">
        <v>14</v>
      </c>
      <c r="K3052" t="s">
        <v>15</v>
      </c>
      <c r="L3052">
        <f>Table1[[#This Row],[Date resolved]]-Table1[[#This Row],[Date received]]</f>
        <v>0</v>
      </c>
      <c r="M3052">
        <f>YEAR(Table1[[#This Row],[Date received]])</f>
        <v>2014</v>
      </c>
      <c r="N3052" t="str">
        <f>_xlfn.CONCAT("Q",_xlfn.CEILING.MATH(MONTH(Table1[[#This Row],[Date received]])/3))</f>
        <v>Q1</v>
      </c>
    </row>
    <row r="3053" spans="1:14" x14ac:dyDescent="0.3">
      <c r="A3053">
        <v>732847</v>
      </c>
      <c r="B3053" t="s">
        <v>30</v>
      </c>
      <c r="C3053" t="s">
        <v>36</v>
      </c>
      <c r="D3053" t="s">
        <v>145</v>
      </c>
      <c r="E3053" t="s">
        <v>35</v>
      </c>
      <c r="F3053" t="str">
        <f>_xlfn.XLOOKUP(E3053,State_Code_Name!$C$2:$C$52,State_Code_Name!$B$2:$B$52)</f>
        <v>Florida</v>
      </c>
      <c r="G3053" t="s">
        <v>57</v>
      </c>
      <c r="H3053" s="15">
        <v>41696</v>
      </c>
      <c r="I3053" s="15">
        <v>41697</v>
      </c>
      <c r="J3053" t="s">
        <v>14</v>
      </c>
      <c r="K3053" t="s">
        <v>15</v>
      </c>
      <c r="L3053">
        <f>Table1[[#This Row],[Date resolved]]-Table1[[#This Row],[Date received]]</f>
        <v>1</v>
      </c>
      <c r="M3053">
        <f>YEAR(Table1[[#This Row],[Date received]])</f>
        <v>2014</v>
      </c>
      <c r="N3053" t="str">
        <f>_xlfn.CONCAT("Q",_xlfn.CEILING.MATH(MONTH(Table1[[#This Row],[Date received]])/3))</f>
        <v>Q1</v>
      </c>
    </row>
    <row r="3054" spans="1:14" x14ac:dyDescent="0.3">
      <c r="A3054">
        <v>1266053</v>
      </c>
      <c r="B3054" t="s">
        <v>43</v>
      </c>
      <c r="C3054" t="s">
        <v>32</v>
      </c>
      <c r="D3054" t="s">
        <v>41</v>
      </c>
      <c r="E3054" t="s">
        <v>48</v>
      </c>
      <c r="F3054" t="str">
        <f>_xlfn.XLOOKUP(E3054,State_Code_Name!$C$2:$C$52,State_Code_Name!$B$2:$B$52)</f>
        <v>New Jersey</v>
      </c>
      <c r="G3054" t="s">
        <v>19</v>
      </c>
      <c r="H3054" s="15">
        <v>42066</v>
      </c>
      <c r="I3054" s="15">
        <v>42066</v>
      </c>
      <c r="J3054" t="s">
        <v>14</v>
      </c>
      <c r="K3054" t="s">
        <v>15</v>
      </c>
      <c r="L3054">
        <f>Table1[[#This Row],[Date resolved]]-Table1[[#This Row],[Date received]]</f>
        <v>0</v>
      </c>
      <c r="M3054">
        <f>YEAR(Table1[[#This Row],[Date received]])</f>
        <v>2015</v>
      </c>
      <c r="N3054" t="str">
        <f>_xlfn.CONCAT("Q",_xlfn.CEILING.MATH(MONTH(Table1[[#This Row],[Date received]])/3))</f>
        <v>Q1</v>
      </c>
    </row>
    <row r="3055" spans="1:14" x14ac:dyDescent="0.3">
      <c r="A3055">
        <v>1983307</v>
      </c>
      <c r="B3055" t="s">
        <v>73</v>
      </c>
      <c r="C3055" t="s">
        <v>26</v>
      </c>
      <c r="D3055" t="s">
        <v>27</v>
      </c>
      <c r="E3055" t="s">
        <v>46</v>
      </c>
      <c r="F3055" t="str">
        <f>_xlfn.XLOOKUP(E3055,State_Code_Name!$C$2:$C$52,State_Code_Name!$B$2:$B$52)</f>
        <v>Pennsylvania</v>
      </c>
      <c r="G3055" t="s">
        <v>305</v>
      </c>
      <c r="H3055" s="15">
        <v>42544</v>
      </c>
      <c r="I3055" s="15">
        <v>42548</v>
      </c>
      <c r="J3055" t="s">
        <v>14</v>
      </c>
      <c r="K3055" t="s">
        <v>14</v>
      </c>
      <c r="L3055">
        <f>Table1[[#This Row],[Date resolved]]-Table1[[#This Row],[Date received]]</f>
        <v>4</v>
      </c>
      <c r="M3055">
        <f>YEAR(Table1[[#This Row],[Date received]])</f>
        <v>2016</v>
      </c>
      <c r="N3055" t="str">
        <f>_xlfn.CONCAT("Q",_xlfn.CEILING.MATH(MONTH(Table1[[#This Row],[Date received]])/3))</f>
        <v>Q2</v>
      </c>
    </row>
    <row r="3056" spans="1:14" x14ac:dyDescent="0.3">
      <c r="A3056">
        <v>1276691</v>
      </c>
      <c r="B3056" t="s">
        <v>30</v>
      </c>
      <c r="C3056" t="s">
        <v>36</v>
      </c>
      <c r="D3056" t="s">
        <v>154</v>
      </c>
      <c r="E3056" t="s">
        <v>31</v>
      </c>
      <c r="F3056" t="str">
        <f>_xlfn.XLOOKUP(E3056,State_Code_Name!$C$2:$C$52,State_Code_Name!$B$2:$B$52)</f>
        <v>Texas</v>
      </c>
      <c r="G3056" t="s">
        <v>19</v>
      </c>
      <c r="H3056" s="15">
        <v>42072</v>
      </c>
      <c r="I3056" s="15">
        <v>42072</v>
      </c>
      <c r="J3056" t="s">
        <v>14</v>
      </c>
      <c r="K3056" t="s">
        <v>14</v>
      </c>
      <c r="L3056">
        <f>Table1[[#This Row],[Date resolved]]-Table1[[#This Row],[Date received]]</f>
        <v>0</v>
      </c>
      <c r="M3056">
        <f>YEAR(Table1[[#This Row],[Date received]])</f>
        <v>2015</v>
      </c>
      <c r="N3056" t="str">
        <f>_xlfn.CONCAT("Q",_xlfn.CEILING.MATH(MONTH(Table1[[#This Row],[Date received]])/3))</f>
        <v>Q1</v>
      </c>
    </row>
    <row r="3057" spans="1:14" x14ac:dyDescent="0.3">
      <c r="A3057">
        <v>1311768</v>
      </c>
      <c r="B3057" t="s">
        <v>147</v>
      </c>
      <c r="C3057" t="s">
        <v>879</v>
      </c>
      <c r="D3057" t="s">
        <v>883</v>
      </c>
      <c r="E3057" t="s">
        <v>18</v>
      </c>
      <c r="F3057" t="str">
        <f>_xlfn.XLOOKUP(E3057,State_Code_Name!$C$2:$C$52,State_Code_Name!$B$2:$B$52)</f>
        <v>California</v>
      </c>
      <c r="G3057" t="s">
        <v>19</v>
      </c>
      <c r="H3057" s="15">
        <v>42095</v>
      </c>
      <c r="I3057" s="15">
        <v>42095</v>
      </c>
      <c r="J3057" t="s">
        <v>15</v>
      </c>
      <c r="K3057" t="s">
        <v>15</v>
      </c>
      <c r="L3057">
        <f>Table1[[#This Row],[Date resolved]]-Table1[[#This Row],[Date received]]</f>
        <v>0</v>
      </c>
      <c r="M3057">
        <f>YEAR(Table1[[#This Row],[Date received]])</f>
        <v>2015</v>
      </c>
      <c r="N3057" t="str">
        <f>_xlfn.CONCAT("Q",_xlfn.CEILING.MATH(MONTH(Table1[[#This Row],[Date received]])/3))</f>
        <v>Q2</v>
      </c>
    </row>
    <row r="3058" spans="1:14" x14ac:dyDescent="0.3">
      <c r="A3058">
        <v>1625917</v>
      </c>
      <c r="B3058" t="s">
        <v>97</v>
      </c>
      <c r="C3058" t="s">
        <v>52</v>
      </c>
      <c r="D3058" t="s">
        <v>103</v>
      </c>
      <c r="E3058" t="s">
        <v>171</v>
      </c>
      <c r="F3058" t="str">
        <f>_xlfn.XLOOKUP(E3058,State_Code_Name!$C$2:$C$52,State_Code_Name!$B$2:$B$52)</f>
        <v>Louisiana</v>
      </c>
      <c r="G3058" t="s">
        <v>19</v>
      </c>
      <c r="H3058" s="15">
        <v>42304</v>
      </c>
      <c r="I3058" s="15">
        <v>42304</v>
      </c>
      <c r="J3058" t="s">
        <v>14</v>
      </c>
      <c r="K3058" t="s">
        <v>15</v>
      </c>
      <c r="L3058">
        <f>Table1[[#This Row],[Date resolved]]-Table1[[#This Row],[Date received]]</f>
        <v>0</v>
      </c>
      <c r="M3058">
        <f>YEAR(Table1[[#This Row],[Date received]])</f>
        <v>2015</v>
      </c>
      <c r="N3058" t="str">
        <f>_xlfn.CONCAT("Q",_xlfn.CEILING.MATH(MONTH(Table1[[#This Row],[Date received]])/3))</f>
        <v>Q4</v>
      </c>
    </row>
    <row r="3059" spans="1:14" x14ac:dyDescent="0.3">
      <c r="A3059">
        <v>1961147</v>
      </c>
      <c r="B3059" t="s">
        <v>113</v>
      </c>
      <c r="C3059" t="s">
        <v>32</v>
      </c>
      <c r="D3059" t="s">
        <v>41</v>
      </c>
      <c r="E3059" t="s">
        <v>51</v>
      </c>
      <c r="F3059" t="str">
        <f>_xlfn.XLOOKUP(E3059,State_Code_Name!$C$2:$C$52,State_Code_Name!$B$2:$B$52)</f>
        <v>Washington</v>
      </c>
      <c r="G3059" t="s">
        <v>19</v>
      </c>
      <c r="H3059" s="15">
        <v>42530</v>
      </c>
      <c r="I3059" s="15">
        <v>42530</v>
      </c>
      <c r="J3059" t="s">
        <v>14</v>
      </c>
      <c r="K3059" t="s">
        <v>14</v>
      </c>
      <c r="L3059">
        <f>Table1[[#This Row],[Date resolved]]-Table1[[#This Row],[Date received]]</f>
        <v>0</v>
      </c>
      <c r="M3059">
        <f>YEAR(Table1[[#This Row],[Date received]])</f>
        <v>2016</v>
      </c>
      <c r="N3059" t="str">
        <f>_xlfn.CONCAT("Q",_xlfn.CEILING.MATH(MONTH(Table1[[#This Row],[Date received]])/3))</f>
        <v>Q2</v>
      </c>
    </row>
    <row r="3060" spans="1:14" x14ac:dyDescent="0.3">
      <c r="A3060">
        <v>1597716</v>
      </c>
      <c r="B3060" t="s">
        <v>50</v>
      </c>
      <c r="C3060" t="s">
        <v>16</v>
      </c>
      <c r="D3060" t="s">
        <v>20</v>
      </c>
      <c r="E3060" t="s">
        <v>114</v>
      </c>
      <c r="F3060" t="str">
        <f>_xlfn.XLOOKUP(E3060,State_Code_Name!$C$2:$C$52,State_Code_Name!$B$2:$B$52)</f>
        <v>South Carolina</v>
      </c>
      <c r="G3060" t="s">
        <v>13</v>
      </c>
      <c r="H3060" s="15">
        <v>42284</v>
      </c>
      <c r="I3060" s="15">
        <v>42286</v>
      </c>
      <c r="J3060" t="s">
        <v>14</v>
      </c>
      <c r="K3060" t="s">
        <v>15</v>
      </c>
      <c r="L3060">
        <f>Table1[[#This Row],[Date resolved]]-Table1[[#This Row],[Date received]]</f>
        <v>2</v>
      </c>
      <c r="M3060">
        <f>YEAR(Table1[[#This Row],[Date received]])</f>
        <v>2015</v>
      </c>
      <c r="N3060" t="str">
        <f>_xlfn.CONCAT("Q",_xlfn.CEILING.MATH(MONTH(Table1[[#This Row],[Date received]])/3))</f>
        <v>Q4</v>
      </c>
    </row>
    <row r="3061" spans="1:14" x14ac:dyDescent="0.3">
      <c r="A3061">
        <v>1594332</v>
      </c>
      <c r="B3061" t="s">
        <v>30</v>
      </c>
      <c r="C3061" t="s">
        <v>16</v>
      </c>
      <c r="D3061" t="s">
        <v>24</v>
      </c>
      <c r="E3061" t="s">
        <v>121</v>
      </c>
      <c r="F3061" t="str">
        <f>_xlfn.XLOOKUP(E3061,State_Code_Name!$C$2:$C$52,State_Code_Name!$B$2:$B$52)</f>
        <v>Oregon</v>
      </c>
      <c r="G3061" t="s">
        <v>19</v>
      </c>
      <c r="H3061" s="15">
        <v>42283</v>
      </c>
      <c r="I3061" s="15">
        <v>42283</v>
      </c>
      <c r="J3061" t="s">
        <v>14</v>
      </c>
      <c r="K3061" t="s">
        <v>15</v>
      </c>
      <c r="L3061">
        <f>Table1[[#This Row],[Date resolved]]-Table1[[#This Row],[Date received]]</f>
        <v>0</v>
      </c>
      <c r="M3061">
        <f>YEAR(Table1[[#This Row],[Date received]])</f>
        <v>2015</v>
      </c>
      <c r="N3061" t="str">
        <f>_xlfn.CONCAT("Q",_xlfn.CEILING.MATH(MONTH(Table1[[#This Row],[Date received]])/3))</f>
        <v>Q4</v>
      </c>
    </row>
    <row r="3062" spans="1:14" x14ac:dyDescent="0.3">
      <c r="A3062">
        <v>2148452</v>
      </c>
      <c r="B3062" t="s">
        <v>43</v>
      </c>
      <c r="C3062" t="s">
        <v>32</v>
      </c>
      <c r="D3062" t="s">
        <v>116</v>
      </c>
      <c r="E3062" t="s">
        <v>18</v>
      </c>
      <c r="F3062" t="str">
        <f>_xlfn.XLOOKUP(E3062,State_Code_Name!$C$2:$C$52,State_Code_Name!$B$2:$B$52)</f>
        <v>California</v>
      </c>
      <c r="G3062" t="s">
        <v>19</v>
      </c>
      <c r="H3062" s="15">
        <v>42649</v>
      </c>
      <c r="I3062" s="15">
        <v>42649</v>
      </c>
      <c r="J3062" t="s">
        <v>14</v>
      </c>
      <c r="K3062" t="s">
        <v>14</v>
      </c>
      <c r="L3062">
        <f>Table1[[#This Row],[Date resolved]]-Table1[[#This Row],[Date received]]</f>
        <v>0</v>
      </c>
      <c r="M3062">
        <f>YEAR(Table1[[#This Row],[Date received]])</f>
        <v>2016</v>
      </c>
      <c r="N3062" t="str">
        <f>_xlfn.CONCAT("Q",_xlfn.CEILING.MATH(MONTH(Table1[[#This Row],[Date received]])/3))</f>
        <v>Q4</v>
      </c>
    </row>
    <row r="3063" spans="1:14" x14ac:dyDescent="0.3">
      <c r="A3063">
        <v>1061532</v>
      </c>
      <c r="B3063" t="s">
        <v>102</v>
      </c>
      <c r="C3063" t="s">
        <v>26</v>
      </c>
      <c r="D3063" t="s">
        <v>27</v>
      </c>
      <c r="E3063" t="s">
        <v>35</v>
      </c>
      <c r="F3063" t="str">
        <f>_xlfn.XLOOKUP(E3063,State_Code_Name!$C$2:$C$52,State_Code_Name!$B$2:$B$52)</f>
        <v>Florida</v>
      </c>
      <c r="G3063" t="s">
        <v>305</v>
      </c>
      <c r="H3063" s="15">
        <v>41919</v>
      </c>
      <c r="I3063" s="15">
        <v>41926</v>
      </c>
      <c r="J3063" t="s">
        <v>14</v>
      </c>
      <c r="K3063" t="s">
        <v>15</v>
      </c>
      <c r="L3063">
        <f>Table1[[#This Row],[Date resolved]]-Table1[[#This Row],[Date received]]</f>
        <v>7</v>
      </c>
      <c r="M3063">
        <f>YEAR(Table1[[#This Row],[Date received]])</f>
        <v>2014</v>
      </c>
      <c r="N3063" t="str">
        <f>_xlfn.CONCAT("Q",_xlfn.CEILING.MATH(MONTH(Table1[[#This Row],[Date received]])/3))</f>
        <v>Q4</v>
      </c>
    </row>
    <row r="3064" spans="1:14" x14ac:dyDescent="0.3">
      <c r="A3064">
        <v>816775</v>
      </c>
      <c r="B3064" t="s">
        <v>58</v>
      </c>
      <c r="C3064" t="s">
        <v>26</v>
      </c>
      <c r="D3064" t="s">
        <v>27</v>
      </c>
      <c r="E3064" t="s">
        <v>12</v>
      </c>
      <c r="F3064" t="str">
        <f>_xlfn.XLOOKUP(E3064,State_Code_Name!$C$2:$C$52,State_Code_Name!$B$2:$B$52)</f>
        <v>Virginia</v>
      </c>
      <c r="G3064" t="s">
        <v>19</v>
      </c>
      <c r="H3064" s="15">
        <v>41750</v>
      </c>
      <c r="I3064" s="15">
        <v>41750</v>
      </c>
      <c r="J3064" t="s">
        <v>14</v>
      </c>
      <c r="K3064" t="s">
        <v>14</v>
      </c>
      <c r="L3064">
        <f>Table1[[#This Row],[Date resolved]]-Table1[[#This Row],[Date received]]</f>
        <v>0</v>
      </c>
      <c r="M3064">
        <f>YEAR(Table1[[#This Row],[Date received]])</f>
        <v>2014</v>
      </c>
      <c r="N3064" t="str">
        <f>_xlfn.CONCAT("Q",_xlfn.CEILING.MATH(MONTH(Table1[[#This Row],[Date received]])/3))</f>
        <v>Q2</v>
      </c>
    </row>
    <row r="3065" spans="1:14" x14ac:dyDescent="0.3">
      <c r="A3065">
        <v>758354</v>
      </c>
      <c r="B3065" t="s">
        <v>30</v>
      </c>
      <c r="C3065" t="s">
        <v>16</v>
      </c>
      <c r="D3065" t="s">
        <v>75</v>
      </c>
      <c r="E3065" t="s">
        <v>18</v>
      </c>
      <c r="F3065" t="str">
        <f>_xlfn.XLOOKUP(E3065,State_Code_Name!$C$2:$C$52,State_Code_Name!$B$2:$B$52)</f>
        <v>California</v>
      </c>
      <c r="G3065" t="s">
        <v>19</v>
      </c>
      <c r="H3065" s="15">
        <v>41712</v>
      </c>
      <c r="I3065" s="15">
        <v>41712</v>
      </c>
      <c r="J3065" t="s">
        <v>14</v>
      </c>
      <c r="K3065" t="s">
        <v>15</v>
      </c>
      <c r="L3065">
        <f>Table1[[#This Row],[Date resolved]]-Table1[[#This Row],[Date received]]</f>
        <v>0</v>
      </c>
      <c r="M3065">
        <f>YEAR(Table1[[#This Row],[Date received]])</f>
        <v>2014</v>
      </c>
      <c r="N3065" t="str">
        <f>_xlfn.CONCAT("Q",_xlfn.CEILING.MATH(MONTH(Table1[[#This Row],[Date received]])/3))</f>
        <v>Q1</v>
      </c>
    </row>
    <row r="3066" spans="1:14" x14ac:dyDescent="0.3">
      <c r="A3066">
        <v>1414391</v>
      </c>
      <c r="B3066" t="s">
        <v>68</v>
      </c>
      <c r="C3066" t="s">
        <v>36</v>
      </c>
      <c r="D3066" t="s">
        <v>99</v>
      </c>
      <c r="E3066" t="s">
        <v>18</v>
      </c>
      <c r="F3066" t="str">
        <f>_xlfn.XLOOKUP(E3066,State_Code_Name!$C$2:$C$52,State_Code_Name!$B$2:$B$52)</f>
        <v>California</v>
      </c>
      <c r="G3066" t="s">
        <v>57</v>
      </c>
      <c r="H3066" s="15">
        <v>42165</v>
      </c>
      <c r="I3066" s="15">
        <v>42165</v>
      </c>
      <c r="J3066" t="s">
        <v>14</v>
      </c>
      <c r="K3066" t="s">
        <v>15</v>
      </c>
      <c r="L3066">
        <f>Table1[[#This Row],[Date resolved]]-Table1[[#This Row],[Date received]]</f>
        <v>0</v>
      </c>
      <c r="M3066">
        <f>YEAR(Table1[[#This Row],[Date received]])</f>
        <v>2015</v>
      </c>
      <c r="N3066" t="str">
        <f>_xlfn.CONCAT("Q",_xlfn.CEILING.MATH(MONTH(Table1[[#This Row],[Date received]])/3))</f>
        <v>Q2</v>
      </c>
    </row>
    <row r="3067" spans="1:14" x14ac:dyDescent="0.3">
      <c r="A3067">
        <v>425568</v>
      </c>
      <c r="B3067" t="s">
        <v>30</v>
      </c>
      <c r="C3067" t="s">
        <v>16</v>
      </c>
      <c r="D3067" t="s">
        <v>20</v>
      </c>
      <c r="E3067" t="s">
        <v>18</v>
      </c>
      <c r="F3067" t="str">
        <f>_xlfn.XLOOKUP(E3067,State_Code_Name!$C$2:$C$52,State_Code_Name!$B$2:$B$52)</f>
        <v>California</v>
      </c>
      <c r="G3067" t="s">
        <v>57</v>
      </c>
      <c r="H3067" s="15">
        <v>41431</v>
      </c>
      <c r="I3067" s="15">
        <v>41432</v>
      </c>
      <c r="J3067" t="s">
        <v>14</v>
      </c>
      <c r="K3067" t="s">
        <v>15</v>
      </c>
      <c r="L3067">
        <f>Table1[[#This Row],[Date resolved]]-Table1[[#This Row],[Date received]]</f>
        <v>1</v>
      </c>
      <c r="M3067">
        <f>YEAR(Table1[[#This Row],[Date received]])</f>
        <v>2013</v>
      </c>
      <c r="N3067" t="str">
        <f>_xlfn.CONCAT("Q",_xlfn.CEILING.MATH(MONTH(Table1[[#This Row],[Date received]])/3))</f>
        <v>Q2</v>
      </c>
    </row>
    <row r="3068" spans="1:14" x14ac:dyDescent="0.3">
      <c r="A3068">
        <v>717944</v>
      </c>
      <c r="B3068" t="s">
        <v>81</v>
      </c>
      <c r="C3068" t="s">
        <v>36</v>
      </c>
      <c r="D3068" t="s">
        <v>203</v>
      </c>
      <c r="E3068" t="s">
        <v>66</v>
      </c>
      <c r="F3068" t="str">
        <f>_xlfn.XLOOKUP(E3068,State_Code_Name!$C$2:$C$52,State_Code_Name!$B$2:$B$52)</f>
        <v>Michigan</v>
      </c>
      <c r="G3068" t="s">
        <v>305</v>
      </c>
      <c r="H3068" s="15">
        <v>41688</v>
      </c>
      <c r="I3068" s="15">
        <v>41691</v>
      </c>
      <c r="J3068" t="s">
        <v>14</v>
      </c>
      <c r="K3068" t="s">
        <v>14</v>
      </c>
      <c r="L3068">
        <f>Table1[[#This Row],[Date resolved]]-Table1[[#This Row],[Date received]]</f>
        <v>3</v>
      </c>
      <c r="M3068">
        <f>YEAR(Table1[[#This Row],[Date received]])</f>
        <v>2014</v>
      </c>
      <c r="N3068" t="str">
        <f>_xlfn.CONCAT("Q",_xlfn.CEILING.MATH(MONTH(Table1[[#This Row],[Date received]])/3))</f>
        <v>Q1</v>
      </c>
    </row>
    <row r="3069" spans="1:14" x14ac:dyDescent="0.3">
      <c r="A3069">
        <v>674599</v>
      </c>
      <c r="B3069" t="s">
        <v>54</v>
      </c>
      <c r="C3069" t="s">
        <v>52</v>
      </c>
      <c r="D3069" t="s">
        <v>53</v>
      </c>
      <c r="E3069" t="s">
        <v>55</v>
      </c>
      <c r="F3069" t="str">
        <f>_xlfn.XLOOKUP(E3069,State_Code_Name!$C$2:$C$52,State_Code_Name!$B$2:$B$52)</f>
        <v>Hawaii</v>
      </c>
      <c r="G3069" t="s">
        <v>19</v>
      </c>
      <c r="H3069" s="15">
        <v>41658</v>
      </c>
      <c r="I3069" s="15">
        <v>41666</v>
      </c>
      <c r="J3069" t="s">
        <v>14</v>
      </c>
      <c r="K3069" t="s">
        <v>15</v>
      </c>
      <c r="L3069">
        <f>Table1[[#This Row],[Date resolved]]-Table1[[#This Row],[Date received]]</f>
        <v>8</v>
      </c>
      <c r="M3069">
        <f>YEAR(Table1[[#This Row],[Date received]])</f>
        <v>2014</v>
      </c>
      <c r="N3069" t="str">
        <f>_xlfn.CONCAT("Q",_xlfn.CEILING.MATH(MONTH(Table1[[#This Row],[Date received]])/3))</f>
        <v>Q1</v>
      </c>
    </row>
    <row r="3070" spans="1:14" x14ac:dyDescent="0.3">
      <c r="A3070">
        <v>1752134</v>
      </c>
      <c r="B3070" t="s">
        <v>131</v>
      </c>
      <c r="C3070" t="s">
        <v>32</v>
      </c>
      <c r="D3070" t="s">
        <v>116</v>
      </c>
      <c r="E3070" t="s">
        <v>74</v>
      </c>
      <c r="F3070" t="str">
        <f>_xlfn.XLOOKUP(E3070,State_Code_Name!$C$2:$C$52,State_Code_Name!$B$2:$B$52)</f>
        <v>Tennessee</v>
      </c>
      <c r="G3070" t="s">
        <v>19</v>
      </c>
      <c r="H3070" s="15">
        <v>42390</v>
      </c>
      <c r="I3070" s="15">
        <v>42390</v>
      </c>
      <c r="J3070" t="s">
        <v>15</v>
      </c>
      <c r="K3070" t="s">
        <v>15</v>
      </c>
      <c r="L3070">
        <f>Table1[[#This Row],[Date resolved]]-Table1[[#This Row],[Date received]]</f>
        <v>0</v>
      </c>
      <c r="M3070">
        <f>YEAR(Table1[[#This Row],[Date received]])</f>
        <v>2016</v>
      </c>
      <c r="N3070" t="str">
        <f>_xlfn.CONCAT("Q",_xlfn.CEILING.MATH(MONTH(Table1[[#This Row],[Date received]])/3))</f>
        <v>Q1</v>
      </c>
    </row>
    <row r="3071" spans="1:14" x14ac:dyDescent="0.3">
      <c r="A3071">
        <v>1537981</v>
      </c>
      <c r="B3071" t="s">
        <v>54</v>
      </c>
      <c r="C3071" t="s">
        <v>52</v>
      </c>
      <c r="D3071" t="s">
        <v>103</v>
      </c>
      <c r="E3071" t="s">
        <v>12</v>
      </c>
      <c r="F3071" t="str">
        <f>_xlfn.XLOOKUP(E3071,State_Code_Name!$C$2:$C$52,State_Code_Name!$B$2:$B$52)</f>
        <v>Virginia</v>
      </c>
      <c r="G3071" t="s">
        <v>19</v>
      </c>
      <c r="H3071" s="15">
        <v>42242</v>
      </c>
      <c r="I3071" s="15">
        <v>42242</v>
      </c>
      <c r="J3071" t="s">
        <v>14</v>
      </c>
      <c r="K3071" t="s">
        <v>15</v>
      </c>
      <c r="L3071">
        <f>Table1[[#This Row],[Date resolved]]-Table1[[#This Row],[Date received]]</f>
        <v>0</v>
      </c>
      <c r="M3071">
        <f>YEAR(Table1[[#This Row],[Date received]])</f>
        <v>2015</v>
      </c>
      <c r="N3071" t="str">
        <f>_xlfn.CONCAT("Q",_xlfn.CEILING.MATH(MONTH(Table1[[#This Row],[Date received]])/3))</f>
        <v>Q3</v>
      </c>
    </row>
    <row r="3072" spans="1:14" x14ac:dyDescent="0.3">
      <c r="A3072">
        <v>1947872</v>
      </c>
      <c r="B3072" t="s">
        <v>81</v>
      </c>
      <c r="C3072" t="s">
        <v>36</v>
      </c>
      <c r="D3072" t="s">
        <v>149</v>
      </c>
      <c r="E3072" t="s">
        <v>72</v>
      </c>
      <c r="F3072" t="str">
        <f>_xlfn.XLOOKUP(E3072,State_Code_Name!$C$2:$C$52,State_Code_Name!$B$2:$B$52)</f>
        <v>Kentucky</v>
      </c>
      <c r="G3072" t="s">
        <v>19</v>
      </c>
      <c r="H3072" s="15">
        <v>42521</v>
      </c>
      <c r="I3072" s="15">
        <v>42521</v>
      </c>
      <c r="J3072" t="s">
        <v>14</v>
      </c>
      <c r="K3072" t="s">
        <v>15</v>
      </c>
      <c r="L3072">
        <f>Table1[[#This Row],[Date resolved]]-Table1[[#This Row],[Date received]]</f>
        <v>0</v>
      </c>
      <c r="M3072">
        <f>YEAR(Table1[[#This Row],[Date received]])</f>
        <v>2016</v>
      </c>
      <c r="N3072" t="str">
        <f>_xlfn.CONCAT("Q",_xlfn.CEILING.MATH(MONTH(Table1[[#This Row],[Date received]])/3))</f>
        <v>Q2</v>
      </c>
    </row>
    <row r="3073" spans="1:14" x14ac:dyDescent="0.3">
      <c r="A3073">
        <v>617751</v>
      </c>
      <c r="B3073" t="s">
        <v>43</v>
      </c>
      <c r="C3073" t="s">
        <v>26</v>
      </c>
      <c r="D3073" t="s">
        <v>78</v>
      </c>
      <c r="E3073" t="s">
        <v>39</v>
      </c>
      <c r="F3073" t="str">
        <f>_xlfn.XLOOKUP(E3073,State_Code_Name!$C$2:$C$52,State_Code_Name!$B$2:$B$52)</f>
        <v>Ohio</v>
      </c>
      <c r="G3073" t="s">
        <v>19</v>
      </c>
      <c r="H3073" s="15">
        <v>41610</v>
      </c>
      <c r="I3073" s="15">
        <v>41610</v>
      </c>
      <c r="J3073" t="s">
        <v>14</v>
      </c>
      <c r="K3073" t="s">
        <v>15</v>
      </c>
      <c r="L3073">
        <f>Table1[[#This Row],[Date resolved]]-Table1[[#This Row],[Date received]]</f>
        <v>0</v>
      </c>
      <c r="M3073">
        <f>YEAR(Table1[[#This Row],[Date received]])</f>
        <v>2013</v>
      </c>
      <c r="N3073" t="str">
        <f>_xlfn.CONCAT("Q",_xlfn.CEILING.MATH(MONTH(Table1[[#This Row],[Date received]])/3))</f>
        <v>Q4</v>
      </c>
    </row>
    <row r="3074" spans="1:14" x14ac:dyDescent="0.3">
      <c r="A3074">
        <v>970535</v>
      </c>
      <c r="B3074" t="s">
        <v>244</v>
      </c>
      <c r="C3074" t="s">
        <v>26</v>
      </c>
      <c r="D3074" t="s">
        <v>27</v>
      </c>
      <c r="E3074" t="s">
        <v>18</v>
      </c>
      <c r="F3074" t="str">
        <f>_xlfn.XLOOKUP(E3074,State_Code_Name!$C$2:$C$52,State_Code_Name!$B$2:$B$52)</f>
        <v>California</v>
      </c>
      <c r="G3074" t="s">
        <v>305</v>
      </c>
      <c r="H3074" s="15">
        <v>41857</v>
      </c>
      <c r="I3074" s="15">
        <v>41864</v>
      </c>
      <c r="J3074" t="s">
        <v>15</v>
      </c>
      <c r="K3074" t="s">
        <v>14</v>
      </c>
      <c r="L3074">
        <f>Table1[[#This Row],[Date resolved]]-Table1[[#This Row],[Date received]]</f>
        <v>7</v>
      </c>
      <c r="M3074">
        <f>YEAR(Table1[[#This Row],[Date received]])</f>
        <v>2014</v>
      </c>
      <c r="N3074" t="str">
        <f>_xlfn.CONCAT("Q",_xlfn.CEILING.MATH(MONTH(Table1[[#This Row],[Date received]])/3))</f>
        <v>Q3</v>
      </c>
    </row>
    <row r="3075" spans="1:14" x14ac:dyDescent="0.3">
      <c r="A3075">
        <v>1335435</v>
      </c>
      <c r="B3075" t="s">
        <v>11</v>
      </c>
      <c r="C3075" t="s">
        <v>16</v>
      </c>
      <c r="D3075" t="s">
        <v>75</v>
      </c>
      <c r="E3075" t="s">
        <v>118</v>
      </c>
      <c r="F3075" t="str">
        <f>_xlfn.XLOOKUP(E3075,State_Code_Name!$C$2:$C$52,State_Code_Name!$B$2:$B$52)</f>
        <v>Alabama</v>
      </c>
      <c r="G3075" t="s">
        <v>13</v>
      </c>
      <c r="H3075" s="15">
        <v>42111</v>
      </c>
      <c r="I3075" s="15">
        <v>42114</v>
      </c>
      <c r="J3075" t="s">
        <v>14</v>
      </c>
      <c r="K3075" t="s">
        <v>14</v>
      </c>
      <c r="L3075">
        <f>Table1[[#This Row],[Date resolved]]-Table1[[#This Row],[Date received]]</f>
        <v>3</v>
      </c>
      <c r="M3075">
        <f>YEAR(Table1[[#This Row],[Date received]])</f>
        <v>2015</v>
      </c>
      <c r="N3075" t="str">
        <f>_xlfn.CONCAT("Q",_xlfn.CEILING.MATH(MONTH(Table1[[#This Row],[Date received]])/3))</f>
        <v>Q2</v>
      </c>
    </row>
    <row r="3076" spans="1:14" x14ac:dyDescent="0.3">
      <c r="A3076">
        <v>1984021</v>
      </c>
      <c r="B3076" t="s">
        <v>47</v>
      </c>
      <c r="C3076" t="s">
        <v>26</v>
      </c>
      <c r="D3076" t="s">
        <v>27</v>
      </c>
      <c r="E3076" t="s">
        <v>31</v>
      </c>
      <c r="F3076" t="str">
        <f>_xlfn.XLOOKUP(E3076,State_Code_Name!$C$2:$C$52,State_Code_Name!$B$2:$B$52)</f>
        <v>Texas</v>
      </c>
      <c r="G3076" t="s">
        <v>19</v>
      </c>
      <c r="H3076" s="15">
        <v>42545</v>
      </c>
      <c r="I3076" s="15">
        <v>42545</v>
      </c>
      <c r="J3076" t="s">
        <v>14</v>
      </c>
      <c r="K3076" t="s">
        <v>14</v>
      </c>
      <c r="L3076">
        <f>Table1[[#This Row],[Date resolved]]-Table1[[#This Row],[Date received]]</f>
        <v>0</v>
      </c>
      <c r="M3076">
        <f>YEAR(Table1[[#This Row],[Date received]])</f>
        <v>2016</v>
      </c>
      <c r="N3076" t="str">
        <f>_xlfn.CONCAT("Q",_xlfn.CEILING.MATH(MONTH(Table1[[#This Row],[Date received]])/3))</f>
        <v>Q2</v>
      </c>
    </row>
    <row r="3077" spans="1:14" x14ac:dyDescent="0.3">
      <c r="A3077">
        <v>1533455</v>
      </c>
      <c r="B3077" t="s">
        <v>30</v>
      </c>
      <c r="C3077" t="s">
        <v>36</v>
      </c>
      <c r="D3077" t="s">
        <v>145</v>
      </c>
      <c r="E3077" t="s">
        <v>98</v>
      </c>
      <c r="F3077" t="str">
        <f>_xlfn.XLOOKUP(E3077,State_Code_Name!$C$2:$C$52,State_Code_Name!$B$2:$B$52)</f>
        <v>Colorado</v>
      </c>
      <c r="G3077" t="s">
        <v>19</v>
      </c>
      <c r="H3077" s="15">
        <v>42240</v>
      </c>
      <c r="I3077" s="15">
        <v>42240</v>
      </c>
      <c r="J3077" t="s">
        <v>14</v>
      </c>
      <c r="K3077" t="s">
        <v>15</v>
      </c>
      <c r="L3077">
        <f>Table1[[#This Row],[Date resolved]]-Table1[[#This Row],[Date received]]</f>
        <v>0</v>
      </c>
      <c r="M3077">
        <f>YEAR(Table1[[#This Row],[Date received]])</f>
        <v>2015</v>
      </c>
      <c r="N3077" t="str">
        <f>_xlfn.CONCAT("Q",_xlfn.CEILING.MATH(MONTH(Table1[[#This Row],[Date received]])/3))</f>
        <v>Q3</v>
      </c>
    </row>
    <row r="3078" spans="1:14" x14ac:dyDescent="0.3">
      <c r="A3078">
        <v>641482</v>
      </c>
      <c r="B3078" t="s">
        <v>30</v>
      </c>
      <c r="C3078" t="s">
        <v>26</v>
      </c>
      <c r="D3078" t="s">
        <v>27</v>
      </c>
      <c r="E3078" t="s">
        <v>85</v>
      </c>
      <c r="F3078" t="str">
        <f>_xlfn.XLOOKUP(E3078,State_Code_Name!$C$2:$C$52,State_Code_Name!$B$2:$B$52)</f>
        <v>Wisconsin</v>
      </c>
      <c r="G3078" t="s">
        <v>19</v>
      </c>
      <c r="H3078" s="15">
        <v>41629</v>
      </c>
      <c r="I3078" s="15">
        <v>41629</v>
      </c>
      <c r="J3078" t="s">
        <v>14</v>
      </c>
      <c r="K3078" t="s">
        <v>14</v>
      </c>
      <c r="L3078">
        <f>Table1[[#This Row],[Date resolved]]-Table1[[#This Row],[Date received]]</f>
        <v>0</v>
      </c>
      <c r="M3078">
        <f>YEAR(Table1[[#This Row],[Date received]])</f>
        <v>2013</v>
      </c>
      <c r="N3078" t="str">
        <f>_xlfn.CONCAT("Q",_xlfn.CEILING.MATH(MONTH(Table1[[#This Row],[Date received]])/3))</f>
        <v>Q4</v>
      </c>
    </row>
    <row r="3079" spans="1:14" x14ac:dyDescent="0.3">
      <c r="A3079">
        <v>1893234</v>
      </c>
      <c r="B3079" t="s">
        <v>11</v>
      </c>
      <c r="C3079" t="s">
        <v>26</v>
      </c>
      <c r="D3079" t="s">
        <v>56</v>
      </c>
      <c r="E3079" t="s">
        <v>48</v>
      </c>
      <c r="F3079" t="str">
        <f>_xlfn.XLOOKUP(E3079,State_Code_Name!$C$2:$C$52,State_Code_Name!$B$2:$B$52)</f>
        <v>New Jersey</v>
      </c>
      <c r="G3079" t="s">
        <v>19</v>
      </c>
      <c r="H3079" s="15">
        <v>42482</v>
      </c>
      <c r="I3079" s="15">
        <v>42482</v>
      </c>
      <c r="J3079" t="s">
        <v>14</v>
      </c>
      <c r="K3079" t="s">
        <v>15</v>
      </c>
      <c r="L3079">
        <f>Table1[[#This Row],[Date resolved]]-Table1[[#This Row],[Date received]]</f>
        <v>0</v>
      </c>
      <c r="M3079">
        <f>YEAR(Table1[[#This Row],[Date received]])</f>
        <v>2016</v>
      </c>
      <c r="N3079" t="str">
        <f>_xlfn.CONCAT("Q",_xlfn.CEILING.MATH(MONTH(Table1[[#This Row],[Date received]])/3))</f>
        <v>Q2</v>
      </c>
    </row>
    <row r="3080" spans="1:14" x14ac:dyDescent="0.3">
      <c r="A3080">
        <v>1459599</v>
      </c>
      <c r="B3080" t="s">
        <v>54</v>
      </c>
      <c r="C3080" t="s">
        <v>52</v>
      </c>
      <c r="D3080" t="s">
        <v>103</v>
      </c>
      <c r="E3080" t="s">
        <v>126</v>
      </c>
      <c r="F3080" t="str">
        <f>_xlfn.XLOOKUP(E3080,State_Code_Name!$C$2:$C$52,State_Code_Name!$B$2:$B$52)</f>
        <v>Oklahoma</v>
      </c>
      <c r="G3080" t="s">
        <v>19</v>
      </c>
      <c r="H3080" s="15">
        <v>42194</v>
      </c>
      <c r="I3080" s="15">
        <v>42194</v>
      </c>
      <c r="J3080" t="s">
        <v>14</v>
      </c>
      <c r="K3080" t="s">
        <v>15</v>
      </c>
      <c r="L3080">
        <f>Table1[[#This Row],[Date resolved]]-Table1[[#This Row],[Date received]]</f>
        <v>0</v>
      </c>
      <c r="M3080">
        <f>YEAR(Table1[[#This Row],[Date received]])</f>
        <v>2015</v>
      </c>
      <c r="N3080" t="str">
        <f>_xlfn.CONCAT("Q",_xlfn.CEILING.MATH(MONTH(Table1[[#This Row],[Date received]])/3))</f>
        <v>Q3</v>
      </c>
    </row>
    <row r="3081" spans="1:14" x14ac:dyDescent="0.3">
      <c r="A3081">
        <v>1820908</v>
      </c>
      <c r="B3081" t="s">
        <v>63</v>
      </c>
      <c r="C3081" t="s">
        <v>32</v>
      </c>
      <c r="D3081" t="s">
        <v>41</v>
      </c>
      <c r="E3081" t="s">
        <v>178</v>
      </c>
      <c r="F3081" t="str">
        <f>_xlfn.XLOOKUP(E3081,State_Code_Name!$C$2:$C$52,State_Code_Name!$B$2:$B$52)</f>
        <v>Utah</v>
      </c>
      <c r="G3081" t="s">
        <v>57</v>
      </c>
      <c r="H3081" s="15">
        <v>42436</v>
      </c>
      <c r="I3081" s="15">
        <v>42438</v>
      </c>
      <c r="J3081" t="s">
        <v>14</v>
      </c>
      <c r="K3081" t="s">
        <v>14</v>
      </c>
      <c r="L3081">
        <f>Table1[[#This Row],[Date resolved]]-Table1[[#This Row],[Date received]]</f>
        <v>2</v>
      </c>
      <c r="M3081">
        <f>YEAR(Table1[[#This Row],[Date received]])</f>
        <v>2016</v>
      </c>
      <c r="N3081" t="str">
        <f>_xlfn.CONCAT("Q",_xlfn.CEILING.MATH(MONTH(Table1[[#This Row],[Date received]])/3))</f>
        <v>Q1</v>
      </c>
    </row>
    <row r="3082" spans="1:14" x14ac:dyDescent="0.3">
      <c r="A3082">
        <v>983306</v>
      </c>
      <c r="B3082" t="s">
        <v>11</v>
      </c>
      <c r="C3082" t="s">
        <v>26</v>
      </c>
      <c r="D3082" t="s">
        <v>27</v>
      </c>
      <c r="E3082" t="s">
        <v>18</v>
      </c>
      <c r="F3082" t="str">
        <f>_xlfn.XLOOKUP(E3082,State_Code_Name!$C$2:$C$52,State_Code_Name!$B$2:$B$52)</f>
        <v>California</v>
      </c>
      <c r="G3082" t="s">
        <v>305</v>
      </c>
      <c r="H3082" s="15">
        <v>41864</v>
      </c>
      <c r="I3082" s="15">
        <v>41866</v>
      </c>
      <c r="J3082" t="s">
        <v>14</v>
      </c>
      <c r="K3082" t="s">
        <v>14</v>
      </c>
      <c r="L3082">
        <f>Table1[[#This Row],[Date resolved]]-Table1[[#This Row],[Date received]]</f>
        <v>2</v>
      </c>
      <c r="M3082">
        <f>YEAR(Table1[[#This Row],[Date received]])</f>
        <v>2014</v>
      </c>
      <c r="N3082" t="str">
        <f>_xlfn.CONCAT("Q",_xlfn.CEILING.MATH(MONTH(Table1[[#This Row],[Date received]])/3))</f>
        <v>Q3</v>
      </c>
    </row>
    <row r="3083" spans="1:14" x14ac:dyDescent="0.3">
      <c r="A3083">
        <v>1262069</v>
      </c>
      <c r="B3083" t="s">
        <v>83</v>
      </c>
      <c r="C3083" t="s">
        <v>36</v>
      </c>
      <c r="D3083" t="s">
        <v>99</v>
      </c>
      <c r="E3083" t="s">
        <v>31</v>
      </c>
      <c r="F3083" t="str">
        <f>_xlfn.XLOOKUP(E3083,State_Code_Name!$C$2:$C$52,State_Code_Name!$B$2:$B$52)</f>
        <v>Texas</v>
      </c>
      <c r="G3083" t="s">
        <v>19</v>
      </c>
      <c r="H3083" s="15">
        <v>42064</v>
      </c>
      <c r="I3083" s="15">
        <v>42064</v>
      </c>
      <c r="J3083" t="s">
        <v>14</v>
      </c>
      <c r="K3083" t="s">
        <v>14</v>
      </c>
      <c r="L3083">
        <f>Table1[[#This Row],[Date resolved]]-Table1[[#This Row],[Date received]]</f>
        <v>0</v>
      </c>
      <c r="M3083">
        <f>YEAR(Table1[[#This Row],[Date received]])</f>
        <v>2015</v>
      </c>
      <c r="N3083" t="str">
        <f>_xlfn.CONCAT("Q",_xlfn.CEILING.MATH(MONTH(Table1[[#This Row],[Date received]])/3))</f>
        <v>Q1</v>
      </c>
    </row>
    <row r="3084" spans="1:14" x14ac:dyDescent="0.3">
      <c r="A3084">
        <v>431560</v>
      </c>
      <c r="B3084" t="s">
        <v>134</v>
      </c>
      <c r="C3084" t="s">
        <v>26</v>
      </c>
      <c r="D3084" t="s">
        <v>27</v>
      </c>
      <c r="E3084" t="s">
        <v>176</v>
      </c>
      <c r="F3084" t="str">
        <f>_xlfn.XLOOKUP(E3084,State_Code_Name!$C$2:$C$52,State_Code_Name!$B$2:$B$52)</f>
        <v>District of Columbia</v>
      </c>
      <c r="G3084" t="s">
        <v>57</v>
      </c>
      <c r="H3084" s="15">
        <v>41438</v>
      </c>
      <c r="I3084" s="15">
        <v>41439</v>
      </c>
      <c r="J3084" t="s">
        <v>14</v>
      </c>
      <c r="K3084" t="s">
        <v>15</v>
      </c>
      <c r="L3084">
        <f>Table1[[#This Row],[Date resolved]]-Table1[[#This Row],[Date received]]</f>
        <v>1</v>
      </c>
      <c r="M3084">
        <f>YEAR(Table1[[#This Row],[Date received]])</f>
        <v>2013</v>
      </c>
      <c r="N3084" t="str">
        <f>_xlfn.CONCAT("Q",_xlfn.CEILING.MATH(MONTH(Table1[[#This Row],[Date received]])/3))</f>
        <v>Q2</v>
      </c>
    </row>
    <row r="3085" spans="1:14" x14ac:dyDescent="0.3">
      <c r="A3085">
        <v>1089904</v>
      </c>
      <c r="B3085" t="s">
        <v>38</v>
      </c>
      <c r="C3085" t="s">
        <v>32</v>
      </c>
      <c r="D3085" t="s">
        <v>44</v>
      </c>
      <c r="E3085" t="s">
        <v>77</v>
      </c>
      <c r="F3085" t="str">
        <f>_xlfn.XLOOKUP(E3085,State_Code_Name!$C$2:$C$52,State_Code_Name!$B$2:$B$52)</f>
        <v>Missouri</v>
      </c>
      <c r="G3085" t="s">
        <v>19</v>
      </c>
      <c r="H3085" s="15">
        <v>41939</v>
      </c>
      <c r="I3085" s="15">
        <v>41942</v>
      </c>
      <c r="J3085" t="s">
        <v>14</v>
      </c>
      <c r="K3085" t="s">
        <v>15</v>
      </c>
      <c r="L3085">
        <f>Table1[[#This Row],[Date resolved]]-Table1[[#This Row],[Date received]]</f>
        <v>3</v>
      </c>
      <c r="M3085">
        <f>YEAR(Table1[[#This Row],[Date received]])</f>
        <v>2014</v>
      </c>
      <c r="N3085" t="str">
        <f>_xlfn.CONCAT("Q",_xlfn.CEILING.MATH(MONTH(Table1[[#This Row],[Date received]])/3))</f>
        <v>Q4</v>
      </c>
    </row>
    <row r="3086" spans="1:14" x14ac:dyDescent="0.3">
      <c r="A3086">
        <v>1879576</v>
      </c>
      <c r="B3086" t="s">
        <v>134</v>
      </c>
      <c r="C3086" t="s">
        <v>26</v>
      </c>
      <c r="D3086" t="s">
        <v>27</v>
      </c>
      <c r="E3086" t="s">
        <v>98</v>
      </c>
      <c r="F3086" t="str">
        <f>_xlfn.XLOOKUP(E3086,State_Code_Name!$C$2:$C$52,State_Code_Name!$B$2:$B$52)</f>
        <v>Colorado</v>
      </c>
      <c r="G3086" t="s">
        <v>19</v>
      </c>
      <c r="H3086" s="15">
        <v>42474</v>
      </c>
      <c r="I3086" s="15">
        <v>42474</v>
      </c>
      <c r="J3086" t="s">
        <v>14</v>
      </c>
      <c r="K3086" t="s">
        <v>15</v>
      </c>
      <c r="L3086">
        <f>Table1[[#This Row],[Date resolved]]-Table1[[#This Row],[Date received]]</f>
        <v>0</v>
      </c>
      <c r="M3086">
        <f>YEAR(Table1[[#This Row],[Date received]])</f>
        <v>2016</v>
      </c>
      <c r="N3086" t="str">
        <f>_xlfn.CONCAT("Q",_xlfn.CEILING.MATH(MONTH(Table1[[#This Row],[Date received]])/3))</f>
        <v>Q2</v>
      </c>
    </row>
    <row r="3087" spans="1:14" x14ac:dyDescent="0.3">
      <c r="A3087">
        <v>2002871</v>
      </c>
      <c r="B3087" t="s">
        <v>83</v>
      </c>
      <c r="C3087" t="s">
        <v>36</v>
      </c>
      <c r="D3087" t="s">
        <v>150</v>
      </c>
      <c r="E3087" t="s">
        <v>59</v>
      </c>
      <c r="F3087" t="str">
        <f>_xlfn.XLOOKUP(E3087,State_Code_Name!$C$2:$C$52,State_Code_Name!$B$2:$B$52)</f>
        <v>Illinois</v>
      </c>
      <c r="G3087" t="s">
        <v>19</v>
      </c>
      <c r="H3087" s="15">
        <v>42558</v>
      </c>
      <c r="I3087" s="15">
        <v>42558</v>
      </c>
      <c r="J3087" t="s">
        <v>14</v>
      </c>
      <c r="K3087" t="s">
        <v>15</v>
      </c>
      <c r="L3087">
        <f>Table1[[#This Row],[Date resolved]]-Table1[[#This Row],[Date received]]</f>
        <v>0</v>
      </c>
      <c r="M3087">
        <f>YEAR(Table1[[#This Row],[Date received]])</f>
        <v>2016</v>
      </c>
      <c r="N3087" t="str">
        <f>_xlfn.CONCAT("Q",_xlfn.CEILING.MATH(MONTH(Table1[[#This Row],[Date received]])/3))</f>
        <v>Q3</v>
      </c>
    </row>
    <row r="3088" spans="1:14" x14ac:dyDescent="0.3">
      <c r="A3088">
        <v>1660420</v>
      </c>
      <c r="B3088" t="s">
        <v>73</v>
      </c>
      <c r="C3088" t="s">
        <v>32</v>
      </c>
      <c r="D3088" t="s">
        <v>41</v>
      </c>
      <c r="E3088" t="s">
        <v>137</v>
      </c>
      <c r="F3088" t="str">
        <f>_xlfn.XLOOKUP(E3088,State_Code_Name!$C$2:$C$52,State_Code_Name!$B$2:$B$52)</f>
        <v>Kansas</v>
      </c>
      <c r="G3088" t="s">
        <v>19</v>
      </c>
      <c r="H3088" s="15">
        <v>42326</v>
      </c>
      <c r="I3088" s="15">
        <v>42326</v>
      </c>
      <c r="J3088" t="s">
        <v>14</v>
      </c>
      <c r="K3088" t="s">
        <v>15</v>
      </c>
      <c r="L3088">
        <f>Table1[[#This Row],[Date resolved]]-Table1[[#This Row],[Date received]]</f>
        <v>0</v>
      </c>
      <c r="M3088">
        <f>YEAR(Table1[[#This Row],[Date received]])</f>
        <v>2015</v>
      </c>
      <c r="N3088" t="str">
        <f>_xlfn.CONCAT("Q",_xlfn.CEILING.MATH(MONTH(Table1[[#This Row],[Date received]])/3))</f>
        <v>Q4</v>
      </c>
    </row>
    <row r="3089" spans="1:14" x14ac:dyDescent="0.3">
      <c r="A3089">
        <v>1906026</v>
      </c>
      <c r="B3089" t="s">
        <v>1096</v>
      </c>
      <c r="C3089" t="s">
        <v>61</v>
      </c>
      <c r="D3089" t="s">
        <v>282</v>
      </c>
      <c r="E3089" t="s">
        <v>114</v>
      </c>
      <c r="F3089" t="str">
        <f>_xlfn.XLOOKUP(E3089,State_Code_Name!$C$2:$C$52,State_Code_Name!$B$2:$B$52)</f>
        <v>South Carolina</v>
      </c>
      <c r="G3089" t="s">
        <v>19</v>
      </c>
      <c r="H3089" s="15">
        <v>42492</v>
      </c>
      <c r="I3089" s="15">
        <v>42523</v>
      </c>
      <c r="J3089" t="s">
        <v>14</v>
      </c>
      <c r="K3089" t="s">
        <v>15</v>
      </c>
      <c r="L3089">
        <f>Table1[[#This Row],[Date resolved]]-Table1[[#This Row],[Date received]]</f>
        <v>31</v>
      </c>
      <c r="M3089">
        <f>YEAR(Table1[[#This Row],[Date received]])</f>
        <v>2016</v>
      </c>
      <c r="N3089" t="str">
        <f>_xlfn.CONCAT("Q",_xlfn.CEILING.MATH(MONTH(Table1[[#This Row],[Date received]])/3))</f>
        <v>Q2</v>
      </c>
    </row>
    <row r="3090" spans="1:14" x14ac:dyDescent="0.3">
      <c r="A3090">
        <v>527024</v>
      </c>
      <c r="B3090" t="s">
        <v>30</v>
      </c>
      <c r="C3090" t="s">
        <v>26</v>
      </c>
      <c r="D3090" t="s">
        <v>27</v>
      </c>
      <c r="E3090" t="s">
        <v>51</v>
      </c>
      <c r="F3090" t="str">
        <f>_xlfn.XLOOKUP(E3090,State_Code_Name!$C$2:$C$52,State_Code_Name!$B$2:$B$52)</f>
        <v>Washington</v>
      </c>
      <c r="G3090" t="s">
        <v>305</v>
      </c>
      <c r="H3090" s="15">
        <v>41530</v>
      </c>
      <c r="I3090" s="15">
        <v>41534</v>
      </c>
      <c r="J3090" t="s">
        <v>14</v>
      </c>
      <c r="K3090" t="s">
        <v>15</v>
      </c>
      <c r="L3090">
        <f>Table1[[#This Row],[Date resolved]]-Table1[[#This Row],[Date received]]</f>
        <v>4</v>
      </c>
      <c r="M3090">
        <f>YEAR(Table1[[#This Row],[Date received]])</f>
        <v>2013</v>
      </c>
      <c r="N3090" t="str">
        <f>_xlfn.CONCAT("Q",_xlfn.CEILING.MATH(MONTH(Table1[[#This Row],[Date received]])/3))</f>
        <v>Q3</v>
      </c>
    </row>
    <row r="3091" spans="1:14" x14ac:dyDescent="0.3">
      <c r="A3091">
        <v>645726</v>
      </c>
      <c r="B3091" t="s">
        <v>241</v>
      </c>
      <c r="C3091" t="s">
        <v>9</v>
      </c>
      <c r="D3091" t="s">
        <v>175</v>
      </c>
      <c r="E3091" t="s">
        <v>31</v>
      </c>
      <c r="F3091" t="str">
        <f>_xlfn.XLOOKUP(E3091,State_Code_Name!$C$2:$C$52,State_Code_Name!$B$2:$B$52)</f>
        <v>Texas</v>
      </c>
      <c r="G3091" t="s">
        <v>19</v>
      </c>
      <c r="H3091" s="15">
        <v>41634</v>
      </c>
      <c r="I3091" s="15">
        <v>41655</v>
      </c>
      <c r="J3091" t="s">
        <v>14</v>
      </c>
      <c r="K3091" t="s">
        <v>15</v>
      </c>
      <c r="L3091">
        <f>Table1[[#This Row],[Date resolved]]-Table1[[#This Row],[Date received]]</f>
        <v>21</v>
      </c>
      <c r="M3091">
        <f>YEAR(Table1[[#This Row],[Date received]])</f>
        <v>2013</v>
      </c>
      <c r="N3091" t="str">
        <f>_xlfn.CONCAT("Q",_xlfn.CEILING.MATH(MONTH(Table1[[#This Row],[Date received]])/3))</f>
        <v>Q4</v>
      </c>
    </row>
    <row r="3092" spans="1:14" x14ac:dyDescent="0.3">
      <c r="A3092">
        <v>845616</v>
      </c>
      <c r="B3092" t="s">
        <v>181</v>
      </c>
      <c r="C3092" t="s">
        <v>32</v>
      </c>
      <c r="D3092" t="s">
        <v>41</v>
      </c>
      <c r="E3092" t="s">
        <v>100</v>
      </c>
      <c r="F3092" t="str">
        <f>_xlfn.XLOOKUP(E3092,State_Code_Name!$C$2:$C$52,State_Code_Name!$B$2:$B$52)</f>
        <v>Arizona</v>
      </c>
      <c r="G3092" t="s">
        <v>19</v>
      </c>
      <c r="H3092" s="15">
        <v>41768</v>
      </c>
      <c r="I3092" s="15">
        <v>41768</v>
      </c>
      <c r="J3092" t="s">
        <v>14</v>
      </c>
      <c r="K3092" t="s">
        <v>15</v>
      </c>
      <c r="L3092">
        <f>Table1[[#This Row],[Date resolved]]-Table1[[#This Row],[Date received]]</f>
        <v>0</v>
      </c>
      <c r="M3092">
        <f>YEAR(Table1[[#This Row],[Date received]])</f>
        <v>2014</v>
      </c>
      <c r="N3092" t="str">
        <f>_xlfn.CONCAT("Q",_xlfn.CEILING.MATH(MONTH(Table1[[#This Row],[Date received]])/3))</f>
        <v>Q2</v>
      </c>
    </row>
    <row r="3093" spans="1:14" x14ac:dyDescent="0.3">
      <c r="A3093">
        <v>1990223</v>
      </c>
      <c r="B3093" t="s">
        <v>43</v>
      </c>
      <c r="C3093" t="s">
        <v>36</v>
      </c>
      <c r="D3093" t="s">
        <v>67</v>
      </c>
      <c r="E3093" t="s">
        <v>18</v>
      </c>
      <c r="F3093" t="str">
        <f>_xlfn.XLOOKUP(E3093,State_Code_Name!$C$2:$C$52,State_Code_Name!$B$2:$B$52)</f>
        <v>California</v>
      </c>
      <c r="G3093" t="s">
        <v>19</v>
      </c>
      <c r="H3093" s="15">
        <v>42551</v>
      </c>
      <c r="I3093" s="15">
        <v>42551</v>
      </c>
      <c r="J3093" t="s">
        <v>14</v>
      </c>
      <c r="K3093" t="s">
        <v>14</v>
      </c>
      <c r="L3093">
        <f>Table1[[#This Row],[Date resolved]]-Table1[[#This Row],[Date received]]</f>
        <v>0</v>
      </c>
      <c r="M3093">
        <f>YEAR(Table1[[#This Row],[Date received]])</f>
        <v>2016</v>
      </c>
      <c r="N3093" t="str">
        <f>_xlfn.CONCAT("Q",_xlfn.CEILING.MATH(MONTH(Table1[[#This Row],[Date received]])/3))</f>
        <v>Q2</v>
      </c>
    </row>
    <row r="3094" spans="1:14" x14ac:dyDescent="0.3">
      <c r="A3094">
        <v>1448182</v>
      </c>
      <c r="B3094" t="s">
        <v>375</v>
      </c>
      <c r="C3094" t="s">
        <v>32</v>
      </c>
      <c r="D3094" t="s">
        <v>161</v>
      </c>
      <c r="E3094" t="s">
        <v>18</v>
      </c>
      <c r="F3094" t="str">
        <f>_xlfn.XLOOKUP(E3094,State_Code_Name!$C$2:$C$52,State_Code_Name!$B$2:$B$52)</f>
        <v>California</v>
      </c>
      <c r="G3094" t="s">
        <v>19</v>
      </c>
      <c r="H3094" s="15">
        <v>42186</v>
      </c>
      <c r="I3094" s="15">
        <v>42186</v>
      </c>
      <c r="J3094" t="s">
        <v>14</v>
      </c>
      <c r="K3094" t="s">
        <v>15</v>
      </c>
      <c r="L3094">
        <f>Table1[[#This Row],[Date resolved]]-Table1[[#This Row],[Date received]]</f>
        <v>0</v>
      </c>
      <c r="M3094">
        <f>YEAR(Table1[[#This Row],[Date received]])</f>
        <v>2015</v>
      </c>
      <c r="N3094" t="str">
        <f>_xlfn.CONCAT("Q",_xlfn.CEILING.MATH(MONTH(Table1[[#This Row],[Date received]])/3))</f>
        <v>Q3</v>
      </c>
    </row>
    <row r="3095" spans="1:14" x14ac:dyDescent="0.3">
      <c r="A3095">
        <v>995792</v>
      </c>
      <c r="B3095" t="s">
        <v>47</v>
      </c>
      <c r="C3095" t="s">
        <v>26</v>
      </c>
      <c r="D3095" t="s">
        <v>27</v>
      </c>
      <c r="E3095" t="s">
        <v>18</v>
      </c>
      <c r="F3095" t="str">
        <f>_xlfn.XLOOKUP(E3095,State_Code_Name!$C$2:$C$52,State_Code_Name!$B$2:$B$52)</f>
        <v>California</v>
      </c>
      <c r="G3095" t="s">
        <v>19</v>
      </c>
      <c r="H3095" s="15">
        <v>41872</v>
      </c>
      <c r="I3095" s="15">
        <v>41872</v>
      </c>
      <c r="J3095" t="s">
        <v>14</v>
      </c>
      <c r="K3095" t="s">
        <v>15</v>
      </c>
      <c r="L3095">
        <f>Table1[[#This Row],[Date resolved]]-Table1[[#This Row],[Date received]]</f>
        <v>0</v>
      </c>
      <c r="M3095">
        <f>YEAR(Table1[[#This Row],[Date received]])</f>
        <v>2014</v>
      </c>
      <c r="N3095" t="str">
        <f>_xlfn.CONCAT("Q",_xlfn.CEILING.MATH(MONTH(Table1[[#This Row],[Date received]])/3))</f>
        <v>Q3</v>
      </c>
    </row>
    <row r="3096" spans="1:14" x14ac:dyDescent="0.3">
      <c r="A3096">
        <v>384563</v>
      </c>
      <c r="B3096" t="s">
        <v>30</v>
      </c>
      <c r="C3096" t="s">
        <v>36</v>
      </c>
      <c r="D3096" t="s">
        <v>109</v>
      </c>
      <c r="E3096" t="s">
        <v>18</v>
      </c>
      <c r="F3096" t="str">
        <f>_xlfn.XLOOKUP(E3096,State_Code_Name!$C$2:$C$52,State_Code_Name!$B$2:$B$52)</f>
        <v>California</v>
      </c>
      <c r="G3096" t="s">
        <v>19</v>
      </c>
      <c r="H3096" s="15">
        <v>41380</v>
      </c>
      <c r="I3096" s="15">
        <v>41381</v>
      </c>
      <c r="J3096" t="s">
        <v>14</v>
      </c>
      <c r="K3096" t="s">
        <v>14</v>
      </c>
      <c r="L3096">
        <f>Table1[[#This Row],[Date resolved]]-Table1[[#This Row],[Date received]]</f>
        <v>1</v>
      </c>
      <c r="M3096">
        <f>YEAR(Table1[[#This Row],[Date received]])</f>
        <v>2013</v>
      </c>
      <c r="N3096" t="str">
        <f>_xlfn.CONCAT("Q",_xlfn.CEILING.MATH(MONTH(Table1[[#This Row],[Date received]])/3))</f>
        <v>Q2</v>
      </c>
    </row>
    <row r="3097" spans="1:14" x14ac:dyDescent="0.3">
      <c r="A3097">
        <v>417927</v>
      </c>
      <c r="B3097" t="s">
        <v>11</v>
      </c>
      <c r="C3097" t="s">
        <v>61</v>
      </c>
      <c r="D3097" t="s">
        <v>132</v>
      </c>
      <c r="E3097" t="s">
        <v>51</v>
      </c>
      <c r="F3097" t="str">
        <f>_xlfn.XLOOKUP(E3097,State_Code_Name!$C$2:$C$52,State_Code_Name!$B$2:$B$52)</f>
        <v>Washington</v>
      </c>
      <c r="G3097" t="s">
        <v>305</v>
      </c>
      <c r="H3097" s="15">
        <v>41422</v>
      </c>
      <c r="I3097" s="15">
        <v>41424</v>
      </c>
      <c r="J3097" t="s">
        <v>14</v>
      </c>
      <c r="K3097" t="s">
        <v>15</v>
      </c>
      <c r="L3097">
        <f>Table1[[#This Row],[Date resolved]]-Table1[[#This Row],[Date received]]</f>
        <v>2</v>
      </c>
      <c r="M3097">
        <f>YEAR(Table1[[#This Row],[Date received]])</f>
        <v>2013</v>
      </c>
      <c r="N3097" t="str">
        <f>_xlfn.CONCAT("Q",_xlfn.CEILING.MATH(MONTH(Table1[[#This Row],[Date received]])/3))</f>
        <v>Q2</v>
      </c>
    </row>
    <row r="3098" spans="1:14" x14ac:dyDescent="0.3">
      <c r="A3098">
        <v>791365</v>
      </c>
      <c r="B3098" t="s">
        <v>97</v>
      </c>
      <c r="C3098" t="s">
        <v>52</v>
      </c>
      <c r="D3098" t="s">
        <v>96</v>
      </c>
      <c r="E3098" t="s">
        <v>66</v>
      </c>
      <c r="F3098" t="str">
        <f>_xlfn.XLOOKUP(E3098,State_Code_Name!$C$2:$C$52,State_Code_Name!$B$2:$B$52)</f>
        <v>Michigan</v>
      </c>
      <c r="G3098" t="s">
        <v>19</v>
      </c>
      <c r="H3098" s="15">
        <v>41732</v>
      </c>
      <c r="I3098" s="15">
        <v>41732</v>
      </c>
      <c r="J3098" t="s">
        <v>14</v>
      </c>
      <c r="K3098" t="s">
        <v>15</v>
      </c>
      <c r="L3098">
        <f>Table1[[#This Row],[Date resolved]]-Table1[[#This Row],[Date received]]</f>
        <v>0</v>
      </c>
      <c r="M3098">
        <f>YEAR(Table1[[#This Row],[Date received]])</f>
        <v>2014</v>
      </c>
      <c r="N3098" t="str">
        <f>_xlfn.CONCAT("Q",_xlfn.CEILING.MATH(MONTH(Table1[[#This Row],[Date received]])/3))</f>
        <v>Q2</v>
      </c>
    </row>
    <row r="3099" spans="1:14" x14ac:dyDescent="0.3">
      <c r="A3099">
        <v>1489935</v>
      </c>
      <c r="B3099" t="s">
        <v>43</v>
      </c>
      <c r="C3099" t="s">
        <v>16</v>
      </c>
      <c r="D3099" t="s">
        <v>144</v>
      </c>
      <c r="F3099" t="e">
        <f>_xlfn.XLOOKUP(E3099,State_Code_Name!$C$2:$C$52,State_Code_Name!$B$2:$B$52)</f>
        <v>#N/A</v>
      </c>
      <c r="G3099" t="s">
        <v>305</v>
      </c>
      <c r="H3099" s="15">
        <v>42213</v>
      </c>
      <c r="I3099" s="15">
        <v>42214</v>
      </c>
      <c r="J3099" t="s">
        <v>14</v>
      </c>
      <c r="K3099" t="s">
        <v>14</v>
      </c>
      <c r="L3099">
        <f>Table1[[#This Row],[Date resolved]]-Table1[[#This Row],[Date received]]</f>
        <v>1</v>
      </c>
      <c r="M3099">
        <f>YEAR(Table1[[#This Row],[Date received]])</f>
        <v>2015</v>
      </c>
      <c r="N3099" t="str">
        <f>_xlfn.CONCAT("Q",_xlfn.CEILING.MATH(MONTH(Table1[[#This Row],[Date received]])/3))</f>
        <v>Q3</v>
      </c>
    </row>
    <row r="3100" spans="1:14" x14ac:dyDescent="0.3">
      <c r="A3100">
        <v>1420644</v>
      </c>
      <c r="B3100" t="s">
        <v>81</v>
      </c>
      <c r="C3100" t="s">
        <v>36</v>
      </c>
      <c r="D3100" t="s">
        <v>112</v>
      </c>
      <c r="E3100" t="s">
        <v>79</v>
      </c>
      <c r="F3100" t="str">
        <f>_xlfn.XLOOKUP(E3100,State_Code_Name!$C$2:$C$52,State_Code_Name!$B$2:$B$52)</f>
        <v>Minnesota</v>
      </c>
      <c r="G3100" t="s">
        <v>19</v>
      </c>
      <c r="H3100" s="15">
        <v>42169</v>
      </c>
      <c r="I3100" s="15">
        <v>42169</v>
      </c>
      <c r="J3100" t="s">
        <v>14</v>
      </c>
      <c r="K3100" t="s">
        <v>15</v>
      </c>
      <c r="L3100">
        <f>Table1[[#This Row],[Date resolved]]-Table1[[#This Row],[Date received]]</f>
        <v>0</v>
      </c>
      <c r="M3100">
        <f>YEAR(Table1[[#This Row],[Date received]])</f>
        <v>2015</v>
      </c>
      <c r="N3100" t="str">
        <f>_xlfn.CONCAT("Q",_xlfn.CEILING.MATH(MONTH(Table1[[#This Row],[Date received]])/3))</f>
        <v>Q2</v>
      </c>
    </row>
    <row r="3101" spans="1:14" x14ac:dyDescent="0.3">
      <c r="A3101">
        <v>967708</v>
      </c>
      <c r="B3101" t="s">
        <v>63</v>
      </c>
      <c r="C3101" t="s">
        <v>61</v>
      </c>
      <c r="D3101" t="s">
        <v>282</v>
      </c>
      <c r="E3101" t="s">
        <v>25</v>
      </c>
      <c r="F3101" t="str">
        <f>_xlfn.XLOOKUP(E3101,State_Code_Name!$C$2:$C$52,State_Code_Name!$B$2:$B$52)</f>
        <v>Georgia</v>
      </c>
      <c r="G3101" t="s">
        <v>13</v>
      </c>
      <c r="H3101" s="15">
        <v>41855</v>
      </c>
      <c r="I3101" s="15">
        <v>41857</v>
      </c>
      <c r="J3101" t="s">
        <v>14</v>
      </c>
      <c r="K3101" t="s">
        <v>15</v>
      </c>
      <c r="L3101">
        <f>Table1[[#This Row],[Date resolved]]-Table1[[#This Row],[Date received]]</f>
        <v>2</v>
      </c>
      <c r="M3101">
        <f>YEAR(Table1[[#This Row],[Date received]])</f>
        <v>2014</v>
      </c>
      <c r="N3101" t="str">
        <f>_xlfn.CONCAT("Q",_xlfn.CEILING.MATH(MONTH(Table1[[#This Row],[Date received]])/3))</f>
        <v>Q3</v>
      </c>
    </row>
    <row r="3102" spans="1:14" x14ac:dyDescent="0.3">
      <c r="A3102">
        <v>1417484</v>
      </c>
      <c r="B3102" t="s">
        <v>60</v>
      </c>
      <c r="C3102" t="s">
        <v>52</v>
      </c>
      <c r="D3102" t="s">
        <v>53</v>
      </c>
      <c r="E3102" t="s">
        <v>42</v>
      </c>
      <c r="F3102" t="str">
        <f>_xlfn.XLOOKUP(E3102,State_Code_Name!$C$2:$C$52,State_Code_Name!$B$2:$B$52)</f>
        <v>North Carolina</v>
      </c>
      <c r="G3102" t="s">
        <v>19</v>
      </c>
      <c r="H3102" s="15">
        <v>42166</v>
      </c>
      <c r="I3102" s="15">
        <v>42166</v>
      </c>
      <c r="J3102" t="s">
        <v>14</v>
      </c>
      <c r="K3102" t="s">
        <v>15</v>
      </c>
      <c r="L3102">
        <f>Table1[[#This Row],[Date resolved]]-Table1[[#This Row],[Date received]]</f>
        <v>0</v>
      </c>
      <c r="M3102">
        <f>YEAR(Table1[[#This Row],[Date received]])</f>
        <v>2015</v>
      </c>
      <c r="N3102" t="str">
        <f>_xlfn.CONCAT("Q",_xlfn.CEILING.MATH(MONTH(Table1[[#This Row],[Date received]])/3))</f>
        <v>Q2</v>
      </c>
    </row>
    <row r="3103" spans="1:14" x14ac:dyDescent="0.3">
      <c r="A3103">
        <v>490227</v>
      </c>
      <c r="B3103" t="s">
        <v>11</v>
      </c>
      <c r="C3103" t="s">
        <v>9</v>
      </c>
      <c r="D3103" t="s">
        <v>10</v>
      </c>
      <c r="E3103" t="s">
        <v>25</v>
      </c>
      <c r="F3103" t="str">
        <f>_xlfn.XLOOKUP(E3103,State_Code_Name!$C$2:$C$52,State_Code_Name!$B$2:$B$52)</f>
        <v>Georgia</v>
      </c>
      <c r="G3103" t="s">
        <v>305</v>
      </c>
      <c r="H3103" s="15">
        <v>41501</v>
      </c>
      <c r="I3103" s="15">
        <v>41502</v>
      </c>
      <c r="J3103" t="s">
        <v>14</v>
      </c>
      <c r="K3103" t="s">
        <v>15</v>
      </c>
      <c r="L3103">
        <f>Table1[[#This Row],[Date resolved]]-Table1[[#This Row],[Date received]]</f>
        <v>1</v>
      </c>
      <c r="M3103">
        <f>YEAR(Table1[[#This Row],[Date received]])</f>
        <v>2013</v>
      </c>
      <c r="N3103" t="str">
        <f>_xlfn.CONCAT("Q",_xlfn.CEILING.MATH(MONTH(Table1[[#This Row],[Date received]])/3))</f>
        <v>Q3</v>
      </c>
    </row>
    <row r="3104" spans="1:14" x14ac:dyDescent="0.3">
      <c r="A3104">
        <v>385920</v>
      </c>
      <c r="B3104" t="s">
        <v>38</v>
      </c>
      <c r="C3104" t="s">
        <v>36</v>
      </c>
      <c r="D3104" t="s">
        <v>1097</v>
      </c>
      <c r="E3104" t="s">
        <v>31</v>
      </c>
      <c r="F3104" t="str">
        <f>_xlfn.XLOOKUP(E3104,State_Code_Name!$C$2:$C$52,State_Code_Name!$B$2:$B$52)</f>
        <v>Texas</v>
      </c>
      <c r="G3104" t="s">
        <v>305</v>
      </c>
      <c r="H3104" s="15">
        <v>41382</v>
      </c>
      <c r="I3104" s="15">
        <v>41383</v>
      </c>
      <c r="J3104" t="s">
        <v>14</v>
      </c>
      <c r="K3104" t="s">
        <v>14</v>
      </c>
      <c r="L3104">
        <f>Table1[[#This Row],[Date resolved]]-Table1[[#This Row],[Date received]]</f>
        <v>1</v>
      </c>
      <c r="M3104">
        <f>YEAR(Table1[[#This Row],[Date received]])</f>
        <v>2013</v>
      </c>
      <c r="N3104" t="str">
        <f>_xlfn.CONCAT("Q",_xlfn.CEILING.MATH(MONTH(Table1[[#This Row],[Date received]])/3))</f>
        <v>Q2</v>
      </c>
    </row>
    <row r="3105" spans="1:14" x14ac:dyDescent="0.3">
      <c r="A3105">
        <v>1781380</v>
      </c>
      <c r="B3105" t="s">
        <v>30</v>
      </c>
      <c r="C3105" t="s">
        <v>26</v>
      </c>
      <c r="D3105" t="s">
        <v>56</v>
      </c>
      <c r="E3105" t="s">
        <v>121</v>
      </c>
      <c r="F3105" t="str">
        <f>_xlfn.XLOOKUP(E3105,State_Code_Name!$C$2:$C$52,State_Code_Name!$B$2:$B$52)</f>
        <v>Oregon</v>
      </c>
      <c r="G3105" t="s">
        <v>305</v>
      </c>
      <c r="H3105" s="15">
        <v>42410</v>
      </c>
      <c r="I3105" s="15">
        <v>42412</v>
      </c>
      <c r="J3105" t="s">
        <v>14</v>
      </c>
      <c r="K3105" t="s">
        <v>15</v>
      </c>
      <c r="L3105">
        <f>Table1[[#This Row],[Date resolved]]-Table1[[#This Row],[Date received]]</f>
        <v>2</v>
      </c>
      <c r="M3105">
        <f>YEAR(Table1[[#This Row],[Date received]])</f>
        <v>2016</v>
      </c>
      <c r="N3105" t="str">
        <f>_xlfn.CONCAT("Q",_xlfn.CEILING.MATH(MONTH(Table1[[#This Row],[Date received]])/3))</f>
        <v>Q1</v>
      </c>
    </row>
    <row r="3106" spans="1:14" x14ac:dyDescent="0.3">
      <c r="A3106">
        <v>1217446</v>
      </c>
      <c r="B3106" t="s">
        <v>113</v>
      </c>
      <c r="C3106" t="s">
        <v>36</v>
      </c>
      <c r="D3106" t="s">
        <v>120</v>
      </c>
      <c r="E3106" t="s">
        <v>195</v>
      </c>
      <c r="F3106" t="str">
        <f>_xlfn.XLOOKUP(E3106,State_Code_Name!$C$2:$C$52,State_Code_Name!$B$2:$B$52)</f>
        <v>Nebraska</v>
      </c>
      <c r="G3106" t="s">
        <v>19</v>
      </c>
      <c r="H3106" s="15">
        <v>42033</v>
      </c>
      <c r="I3106" s="15">
        <v>42033</v>
      </c>
      <c r="J3106" t="s">
        <v>14</v>
      </c>
      <c r="K3106" t="s">
        <v>15</v>
      </c>
      <c r="L3106">
        <f>Table1[[#This Row],[Date resolved]]-Table1[[#This Row],[Date received]]</f>
        <v>0</v>
      </c>
      <c r="M3106">
        <f>YEAR(Table1[[#This Row],[Date received]])</f>
        <v>2015</v>
      </c>
      <c r="N3106" t="str">
        <f>_xlfn.CONCAT("Q",_xlfn.CEILING.MATH(MONTH(Table1[[#This Row],[Date received]])/3))</f>
        <v>Q1</v>
      </c>
    </row>
    <row r="3107" spans="1:14" x14ac:dyDescent="0.3">
      <c r="A3107">
        <v>1408430</v>
      </c>
      <c r="B3107" t="s">
        <v>471</v>
      </c>
      <c r="C3107" t="s">
        <v>61</v>
      </c>
      <c r="D3107" t="s">
        <v>282</v>
      </c>
      <c r="E3107" t="s">
        <v>18</v>
      </c>
      <c r="F3107" t="str">
        <f>_xlfn.XLOOKUP(E3107,State_Code_Name!$C$2:$C$52,State_Code_Name!$B$2:$B$52)</f>
        <v>California</v>
      </c>
      <c r="G3107" t="s">
        <v>19</v>
      </c>
      <c r="H3107" s="15">
        <v>42160</v>
      </c>
      <c r="I3107" s="15">
        <v>42160</v>
      </c>
      <c r="J3107" t="s">
        <v>14</v>
      </c>
      <c r="K3107" t="s">
        <v>15</v>
      </c>
      <c r="L3107">
        <f>Table1[[#This Row],[Date resolved]]-Table1[[#This Row],[Date received]]</f>
        <v>0</v>
      </c>
      <c r="M3107">
        <f>YEAR(Table1[[#This Row],[Date received]])</f>
        <v>2015</v>
      </c>
      <c r="N3107" t="str">
        <f>_xlfn.CONCAT("Q",_xlfn.CEILING.MATH(MONTH(Table1[[#This Row],[Date received]])/3))</f>
        <v>Q2</v>
      </c>
    </row>
    <row r="3108" spans="1:14" x14ac:dyDescent="0.3">
      <c r="A3108">
        <v>524471</v>
      </c>
      <c r="B3108" t="s">
        <v>30</v>
      </c>
      <c r="C3108" t="s">
        <v>26</v>
      </c>
      <c r="D3108" t="s">
        <v>27</v>
      </c>
      <c r="E3108" t="s">
        <v>18</v>
      </c>
      <c r="F3108" t="str">
        <f>_xlfn.XLOOKUP(E3108,State_Code_Name!$C$2:$C$52,State_Code_Name!$B$2:$B$52)</f>
        <v>California</v>
      </c>
      <c r="G3108" t="s">
        <v>19</v>
      </c>
      <c r="H3108" s="15">
        <v>41528</v>
      </c>
      <c r="I3108" s="15">
        <v>41529</v>
      </c>
      <c r="J3108" t="s">
        <v>14</v>
      </c>
      <c r="K3108" t="s">
        <v>14</v>
      </c>
      <c r="L3108">
        <f>Table1[[#This Row],[Date resolved]]-Table1[[#This Row],[Date received]]</f>
        <v>1</v>
      </c>
      <c r="M3108">
        <f>YEAR(Table1[[#This Row],[Date received]])</f>
        <v>2013</v>
      </c>
      <c r="N3108" t="str">
        <f>_xlfn.CONCAT("Q",_xlfn.CEILING.MATH(MONTH(Table1[[#This Row],[Date received]])/3))</f>
        <v>Q3</v>
      </c>
    </row>
    <row r="3109" spans="1:14" x14ac:dyDescent="0.3">
      <c r="A3109">
        <v>1108178</v>
      </c>
      <c r="B3109" t="s">
        <v>97</v>
      </c>
      <c r="C3109" t="s">
        <v>52</v>
      </c>
      <c r="D3109" t="s">
        <v>96</v>
      </c>
      <c r="E3109" t="s">
        <v>35</v>
      </c>
      <c r="F3109" t="str">
        <f>_xlfn.XLOOKUP(E3109,State_Code_Name!$C$2:$C$52,State_Code_Name!$B$2:$B$52)</f>
        <v>Florida</v>
      </c>
      <c r="G3109" t="s">
        <v>19</v>
      </c>
      <c r="H3109" s="15">
        <v>41950</v>
      </c>
      <c r="I3109" s="15">
        <v>41950</v>
      </c>
      <c r="J3109" t="s">
        <v>14</v>
      </c>
      <c r="K3109" t="s">
        <v>14</v>
      </c>
      <c r="L3109">
        <f>Table1[[#This Row],[Date resolved]]-Table1[[#This Row],[Date received]]</f>
        <v>0</v>
      </c>
      <c r="M3109">
        <f>YEAR(Table1[[#This Row],[Date received]])</f>
        <v>2014</v>
      </c>
      <c r="N3109" t="str">
        <f>_xlfn.CONCAT("Q",_xlfn.CEILING.MATH(MONTH(Table1[[#This Row],[Date received]])/3))</f>
        <v>Q4</v>
      </c>
    </row>
    <row r="3110" spans="1:14" x14ac:dyDescent="0.3">
      <c r="A3110">
        <v>2040735</v>
      </c>
      <c r="B3110" t="s">
        <v>38</v>
      </c>
      <c r="C3110" t="s">
        <v>36</v>
      </c>
      <c r="D3110" t="s">
        <v>80</v>
      </c>
      <c r="E3110" t="s">
        <v>48</v>
      </c>
      <c r="F3110" t="str">
        <f>_xlfn.XLOOKUP(E3110,State_Code_Name!$C$2:$C$52,State_Code_Name!$B$2:$B$52)</f>
        <v>New Jersey</v>
      </c>
      <c r="G3110" t="s">
        <v>19</v>
      </c>
      <c r="H3110" s="15">
        <v>42583</v>
      </c>
      <c r="I3110" s="15">
        <v>42583</v>
      </c>
      <c r="J3110" t="s">
        <v>14</v>
      </c>
      <c r="K3110" t="s">
        <v>15</v>
      </c>
      <c r="L3110">
        <f>Table1[[#This Row],[Date resolved]]-Table1[[#This Row],[Date received]]</f>
        <v>0</v>
      </c>
      <c r="M3110">
        <f>YEAR(Table1[[#This Row],[Date received]])</f>
        <v>2016</v>
      </c>
      <c r="N3110" t="str">
        <f>_xlfn.CONCAT("Q",_xlfn.CEILING.MATH(MONTH(Table1[[#This Row],[Date received]])/3))</f>
        <v>Q3</v>
      </c>
    </row>
    <row r="3111" spans="1:14" x14ac:dyDescent="0.3">
      <c r="A3111">
        <v>2097146</v>
      </c>
      <c r="B3111" t="s">
        <v>38</v>
      </c>
      <c r="C3111" t="s">
        <v>36</v>
      </c>
      <c r="D3111" t="s">
        <v>99</v>
      </c>
      <c r="E3111" t="s">
        <v>35</v>
      </c>
      <c r="F3111" t="str">
        <f>_xlfn.XLOOKUP(E3111,State_Code_Name!$C$2:$C$52,State_Code_Name!$B$2:$B$52)</f>
        <v>Florida</v>
      </c>
      <c r="G3111" t="s">
        <v>19</v>
      </c>
      <c r="H3111" s="15">
        <v>42619</v>
      </c>
      <c r="I3111" s="15">
        <v>42622</v>
      </c>
      <c r="J3111" t="s">
        <v>14</v>
      </c>
      <c r="K3111" t="s">
        <v>15</v>
      </c>
      <c r="L3111">
        <f>Table1[[#This Row],[Date resolved]]-Table1[[#This Row],[Date received]]</f>
        <v>3</v>
      </c>
      <c r="M3111">
        <f>YEAR(Table1[[#This Row],[Date received]])</f>
        <v>2016</v>
      </c>
      <c r="N3111" t="str">
        <f>_xlfn.CONCAT("Q",_xlfn.CEILING.MATH(MONTH(Table1[[#This Row],[Date received]])/3))</f>
        <v>Q3</v>
      </c>
    </row>
    <row r="3112" spans="1:14" x14ac:dyDescent="0.3">
      <c r="A3112">
        <v>1989159</v>
      </c>
      <c r="B3112" t="s">
        <v>148</v>
      </c>
      <c r="C3112" t="s">
        <v>32</v>
      </c>
      <c r="D3112" t="s">
        <v>116</v>
      </c>
      <c r="E3112" t="s">
        <v>100</v>
      </c>
      <c r="F3112" t="str">
        <f>_xlfn.XLOOKUP(E3112,State_Code_Name!$C$2:$C$52,State_Code_Name!$B$2:$B$52)</f>
        <v>Arizona</v>
      </c>
      <c r="G3112" t="s">
        <v>19</v>
      </c>
      <c r="H3112" s="15">
        <v>42549</v>
      </c>
      <c r="I3112" s="15">
        <v>42549</v>
      </c>
      <c r="J3112" t="s">
        <v>14</v>
      </c>
      <c r="K3112" t="s">
        <v>15</v>
      </c>
      <c r="L3112">
        <f>Table1[[#This Row],[Date resolved]]-Table1[[#This Row],[Date received]]</f>
        <v>0</v>
      </c>
      <c r="M3112">
        <f>YEAR(Table1[[#This Row],[Date received]])</f>
        <v>2016</v>
      </c>
      <c r="N3112" t="str">
        <f>_xlfn.CONCAT("Q",_xlfn.CEILING.MATH(MONTH(Table1[[#This Row],[Date received]])/3))</f>
        <v>Q2</v>
      </c>
    </row>
    <row r="3113" spans="1:14" x14ac:dyDescent="0.3">
      <c r="A3113">
        <v>1899598</v>
      </c>
      <c r="B3113" t="s">
        <v>50</v>
      </c>
      <c r="C3113" t="s">
        <v>16</v>
      </c>
      <c r="D3113" t="s">
        <v>20</v>
      </c>
      <c r="E3113" t="s">
        <v>70</v>
      </c>
      <c r="F3113" t="str">
        <f>_xlfn.XLOOKUP(E3113,State_Code_Name!$C$2:$C$52,State_Code_Name!$B$2:$B$52)</f>
        <v>Massachusetts</v>
      </c>
      <c r="G3113" t="s">
        <v>19</v>
      </c>
      <c r="H3113" s="15">
        <v>42487</v>
      </c>
      <c r="I3113" s="15">
        <v>42487</v>
      </c>
      <c r="J3113" t="s">
        <v>14</v>
      </c>
      <c r="K3113" t="s">
        <v>15</v>
      </c>
      <c r="L3113">
        <f>Table1[[#This Row],[Date resolved]]-Table1[[#This Row],[Date received]]</f>
        <v>0</v>
      </c>
      <c r="M3113">
        <f>YEAR(Table1[[#This Row],[Date received]])</f>
        <v>2016</v>
      </c>
      <c r="N3113" t="str">
        <f>_xlfn.CONCAT("Q",_xlfn.CEILING.MATH(MONTH(Table1[[#This Row],[Date received]])/3))</f>
        <v>Q2</v>
      </c>
    </row>
    <row r="3114" spans="1:14" x14ac:dyDescent="0.3">
      <c r="A3114">
        <v>1996194</v>
      </c>
      <c r="B3114" t="s">
        <v>138</v>
      </c>
      <c r="C3114" t="s">
        <v>26</v>
      </c>
      <c r="D3114" t="s">
        <v>27</v>
      </c>
      <c r="E3114" t="s">
        <v>101</v>
      </c>
      <c r="F3114" t="str">
        <f>_xlfn.XLOOKUP(E3114,State_Code_Name!$C$2:$C$52,State_Code_Name!$B$2:$B$52)</f>
        <v>Delaware</v>
      </c>
      <c r="G3114" t="s">
        <v>19</v>
      </c>
      <c r="H3114" s="15">
        <v>42553</v>
      </c>
      <c r="I3114" s="15">
        <v>42553</v>
      </c>
      <c r="J3114" t="s">
        <v>14</v>
      </c>
      <c r="K3114" t="s">
        <v>14</v>
      </c>
      <c r="L3114">
        <f>Table1[[#This Row],[Date resolved]]-Table1[[#This Row],[Date received]]</f>
        <v>0</v>
      </c>
      <c r="M3114">
        <f>YEAR(Table1[[#This Row],[Date received]])</f>
        <v>2016</v>
      </c>
      <c r="N3114" t="str">
        <f>_xlfn.CONCAT("Q",_xlfn.CEILING.MATH(MONTH(Table1[[#This Row],[Date received]])/3))</f>
        <v>Q3</v>
      </c>
    </row>
    <row r="3115" spans="1:14" x14ac:dyDescent="0.3">
      <c r="A3115">
        <v>276926</v>
      </c>
      <c r="B3115" t="s">
        <v>1208</v>
      </c>
      <c r="C3115" t="s">
        <v>61</v>
      </c>
      <c r="D3115" t="s">
        <v>62</v>
      </c>
      <c r="E3115" t="s">
        <v>66</v>
      </c>
      <c r="F3115" t="str">
        <f>_xlfn.XLOOKUP(E3115,State_Code_Name!$C$2:$C$52,State_Code_Name!$B$2:$B$52)</f>
        <v>Michigan</v>
      </c>
      <c r="G3115" t="s">
        <v>19</v>
      </c>
      <c r="H3115" s="15">
        <v>41304</v>
      </c>
      <c r="I3115" s="15">
        <v>41304</v>
      </c>
      <c r="J3115" t="s">
        <v>14</v>
      </c>
      <c r="K3115" t="s">
        <v>15</v>
      </c>
      <c r="L3115">
        <f>Table1[[#This Row],[Date resolved]]-Table1[[#This Row],[Date received]]</f>
        <v>0</v>
      </c>
      <c r="M3115">
        <f>YEAR(Table1[[#This Row],[Date received]])</f>
        <v>2013</v>
      </c>
      <c r="N3115" t="str">
        <f>_xlfn.CONCAT("Q",_xlfn.CEILING.MATH(MONTH(Table1[[#This Row],[Date received]])/3))</f>
        <v>Q1</v>
      </c>
    </row>
    <row r="3116" spans="1:14" x14ac:dyDescent="0.3">
      <c r="A3116">
        <v>1663319</v>
      </c>
      <c r="B3116" t="s">
        <v>1054</v>
      </c>
      <c r="C3116" t="s">
        <v>32</v>
      </c>
      <c r="D3116" t="s">
        <v>44</v>
      </c>
      <c r="E3116" t="s">
        <v>42</v>
      </c>
      <c r="F3116" t="str">
        <f>_xlfn.XLOOKUP(E3116,State_Code_Name!$C$2:$C$52,State_Code_Name!$B$2:$B$52)</f>
        <v>North Carolina</v>
      </c>
      <c r="G3116" t="s">
        <v>19</v>
      </c>
      <c r="H3116" s="15">
        <v>42327</v>
      </c>
      <c r="I3116" s="15">
        <v>42332</v>
      </c>
      <c r="J3116" t="s">
        <v>14</v>
      </c>
      <c r="K3116" t="s">
        <v>15</v>
      </c>
      <c r="L3116">
        <f>Table1[[#This Row],[Date resolved]]-Table1[[#This Row],[Date received]]</f>
        <v>5</v>
      </c>
      <c r="M3116">
        <f>YEAR(Table1[[#This Row],[Date received]])</f>
        <v>2015</v>
      </c>
      <c r="N3116" t="str">
        <f>_xlfn.CONCAT("Q",_xlfn.CEILING.MATH(MONTH(Table1[[#This Row],[Date received]])/3))</f>
        <v>Q4</v>
      </c>
    </row>
    <row r="3117" spans="1:14" x14ac:dyDescent="0.3">
      <c r="A3117">
        <v>1557342</v>
      </c>
      <c r="B3117" t="s">
        <v>134</v>
      </c>
      <c r="C3117" t="s">
        <v>9</v>
      </c>
      <c r="D3117" t="s">
        <v>354</v>
      </c>
      <c r="E3117" t="s">
        <v>48</v>
      </c>
      <c r="F3117" t="str">
        <f>_xlfn.XLOOKUP(E3117,State_Code_Name!$C$2:$C$52,State_Code_Name!$B$2:$B$52)</f>
        <v>New Jersey</v>
      </c>
      <c r="G3117" t="s">
        <v>305</v>
      </c>
      <c r="H3117" s="15">
        <v>42256</v>
      </c>
      <c r="I3117" s="15">
        <v>42261</v>
      </c>
      <c r="J3117" t="s">
        <v>14</v>
      </c>
      <c r="K3117" t="s">
        <v>14</v>
      </c>
      <c r="L3117">
        <f>Table1[[#This Row],[Date resolved]]-Table1[[#This Row],[Date received]]</f>
        <v>5</v>
      </c>
      <c r="M3117">
        <f>YEAR(Table1[[#This Row],[Date received]])</f>
        <v>2015</v>
      </c>
      <c r="N3117" t="str">
        <f>_xlfn.CONCAT("Q",_xlfn.CEILING.MATH(MONTH(Table1[[#This Row],[Date received]])/3))</f>
        <v>Q3</v>
      </c>
    </row>
    <row r="3118" spans="1:14" x14ac:dyDescent="0.3">
      <c r="A3118">
        <v>524223</v>
      </c>
      <c r="B3118" t="s">
        <v>30</v>
      </c>
      <c r="C3118" t="s">
        <v>26</v>
      </c>
      <c r="D3118" t="s">
        <v>27</v>
      </c>
      <c r="E3118" t="s">
        <v>51</v>
      </c>
      <c r="F3118" t="str">
        <f>_xlfn.XLOOKUP(E3118,State_Code_Name!$C$2:$C$52,State_Code_Name!$B$2:$B$52)</f>
        <v>Washington</v>
      </c>
      <c r="G3118" t="s">
        <v>19</v>
      </c>
      <c r="H3118" s="15">
        <v>41528</v>
      </c>
      <c r="I3118" s="15">
        <v>41529</v>
      </c>
      <c r="J3118" t="s">
        <v>14</v>
      </c>
      <c r="K3118" t="s">
        <v>15</v>
      </c>
      <c r="L3118">
        <f>Table1[[#This Row],[Date resolved]]-Table1[[#This Row],[Date received]]</f>
        <v>1</v>
      </c>
      <c r="M3118">
        <f>YEAR(Table1[[#This Row],[Date received]])</f>
        <v>2013</v>
      </c>
      <c r="N3118" t="str">
        <f>_xlfn.CONCAT("Q",_xlfn.CEILING.MATH(MONTH(Table1[[#This Row],[Date received]])/3))</f>
        <v>Q3</v>
      </c>
    </row>
    <row r="3119" spans="1:14" x14ac:dyDescent="0.3">
      <c r="A3119">
        <v>447291</v>
      </c>
      <c r="B3119" t="s">
        <v>63</v>
      </c>
      <c r="C3119" t="s">
        <v>61</v>
      </c>
      <c r="D3119" t="s">
        <v>62</v>
      </c>
      <c r="E3119" t="s">
        <v>70</v>
      </c>
      <c r="F3119" t="str">
        <f>_xlfn.XLOOKUP(E3119,State_Code_Name!$C$2:$C$52,State_Code_Name!$B$2:$B$52)</f>
        <v>Massachusetts</v>
      </c>
      <c r="G3119" t="s">
        <v>19</v>
      </c>
      <c r="H3119" s="15">
        <v>41456</v>
      </c>
      <c r="I3119" s="15">
        <v>41457</v>
      </c>
      <c r="J3119" t="s">
        <v>14</v>
      </c>
      <c r="K3119" t="s">
        <v>14</v>
      </c>
      <c r="L3119">
        <f>Table1[[#This Row],[Date resolved]]-Table1[[#This Row],[Date received]]</f>
        <v>1</v>
      </c>
      <c r="M3119">
        <f>YEAR(Table1[[#This Row],[Date received]])</f>
        <v>2013</v>
      </c>
      <c r="N3119" t="str">
        <f>_xlfn.CONCAT("Q",_xlfn.CEILING.MATH(MONTH(Table1[[#This Row],[Date received]])/3))</f>
        <v>Q3</v>
      </c>
    </row>
    <row r="3120" spans="1:14" x14ac:dyDescent="0.3">
      <c r="A3120">
        <v>657584</v>
      </c>
      <c r="B3120" t="s">
        <v>11</v>
      </c>
      <c r="C3120" t="s">
        <v>26</v>
      </c>
      <c r="D3120" t="s">
        <v>27</v>
      </c>
      <c r="E3120" t="s">
        <v>79</v>
      </c>
      <c r="F3120" t="str">
        <f>_xlfn.XLOOKUP(E3120,State_Code_Name!$C$2:$C$52,State_Code_Name!$B$2:$B$52)</f>
        <v>Minnesota</v>
      </c>
      <c r="G3120" t="s">
        <v>19</v>
      </c>
      <c r="H3120" s="15">
        <v>41646</v>
      </c>
      <c r="I3120" s="15">
        <v>41646</v>
      </c>
      <c r="J3120" t="s">
        <v>14</v>
      </c>
      <c r="K3120" t="s">
        <v>15</v>
      </c>
      <c r="L3120">
        <f>Table1[[#This Row],[Date resolved]]-Table1[[#This Row],[Date received]]</f>
        <v>0</v>
      </c>
      <c r="M3120">
        <f>YEAR(Table1[[#This Row],[Date received]])</f>
        <v>2014</v>
      </c>
      <c r="N3120" t="str">
        <f>_xlfn.CONCAT("Q",_xlfn.CEILING.MATH(MONTH(Table1[[#This Row],[Date received]])/3))</f>
        <v>Q1</v>
      </c>
    </row>
    <row r="3121" spans="1:14" x14ac:dyDescent="0.3">
      <c r="A3121">
        <v>330630</v>
      </c>
      <c r="B3121" t="s">
        <v>30</v>
      </c>
      <c r="C3121" t="s">
        <v>26</v>
      </c>
      <c r="D3121" t="s">
        <v>27</v>
      </c>
      <c r="E3121" t="s">
        <v>39</v>
      </c>
      <c r="F3121" t="str">
        <f>_xlfn.XLOOKUP(E3121,State_Code_Name!$C$2:$C$52,State_Code_Name!$B$2:$B$52)</f>
        <v>Ohio</v>
      </c>
      <c r="G3121" t="s">
        <v>19</v>
      </c>
      <c r="H3121" s="15">
        <v>41330</v>
      </c>
      <c r="I3121" s="15">
        <v>41330</v>
      </c>
      <c r="J3121" t="s">
        <v>14</v>
      </c>
      <c r="K3121" t="s">
        <v>15</v>
      </c>
      <c r="L3121">
        <f>Table1[[#This Row],[Date resolved]]-Table1[[#This Row],[Date received]]</f>
        <v>0</v>
      </c>
      <c r="M3121">
        <f>YEAR(Table1[[#This Row],[Date received]])</f>
        <v>2013</v>
      </c>
      <c r="N3121" t="str">
        <f>_xlfn.CONCAT("Q",_xlfn.CEILING.MATH(MONTH(Table1[[#This Row],[Date received]])/3))</f>
        <v>Q1</v>
      </c>
    </row>
    <row r="3122" spans="1:14" x14ac:dyDescent="0.3">
      <c r="A3122">
        <v>1840672</v>
      </c>
      <c r="B3122" t="s">
        <v>97</v>
      </c>
      <c r="C3122" t="s">
        <v>52</v>
      </c>
      <c r="D3122" t="s">
        <v>103</v>
      </c>
      <c r="E3122" t="s">
        <v>22</v>
      </c>
      <c r="F3122" t="str">
        <f>_xlfn.XLOOKUP(E3122,State_Code_Name!$C$2:$C$52,State_Code_Name!$B$2:$B$52)</f>
        <v>New York</v>
      </c>
      <c r="G3122" t="s">
        <v>19</v>
      </c>
      <c r="H3122" s="15">
        <v>42449</v>
      </c>
      <c r="I3122" s="15">
        <v>42449</v>
      </c>
      <c r="J3122" t="s">
        <v>14</v>
      </c>
      <c r="K3122" t="s">
        <v>15</v>
      </c>
      <c r="L3122">
        <f>Table1[[#This Row],[Date resolved]]-Table1[[#This Row],[Date received]]</f>
        <v>0</v>
      </c>
      <c r="M3122">
        <f>YEAR(Table1[[#This Row],[Date received]])</f>
        <v>2016</v>
      </c>
      <c r="N3122" t="str">
        <f>_xlfn.CONCAT("Q",_xlfn.CEILING.MATH(MONTH(Table1[[#This Row],[Date received]])/3))</f>
        <v>Q1</v>
      </c>
    </row>
    <row r="3123" spans="1:14" x14ac:dyDescent="0.3">
      <c r="A3123">
        <v>1044305</v>
      </c>
      <c r="B3123" t="s">
        <v>640</v>
      </c>
      <c r="C3123" t="s">
        <v>32</v>
      </c>
      <c r="D3123" t="s">
        <v>41</v>
      </c>
      <c r="E3123" t="s">
        <v>46</v>
      </c>
      <c r="F3123" t="str">
        <f>_xlfn.XLOOKUP(E3123,State_Code_Name!$C$2:$C$52,State_Code_Name!$B$2:$B$52)</f>
        <v>Pennsylvania</v>
      </c>
      <c r="G3123" t="s">
        <v>19</v>
      </c>
      <c r="H3123" s="15">
        <v>41907</v>
      </c>
      <c r="I3123" s="15">
        <v>41907</v>
      </c>
      <c r="J3123" t="s">
        <v>14</v>
      </c>
      <c r="K3123" t="s">
        <v>15</v>
      </c>
      <c r="L3123">
        <f>Table1[[#This Row],[Date resolved]]-Table1[[#This Row],[Date received]]</f>
        <v>0</v>
      </c>
      <c r="M3123">
        <f>YEAR(Table1[[#This Row],[Date received]])</f>
        <v>2014</v>
      </c>
      <c r="N3123" t="str">
        <f>_xlfn.CONCAT("Q",_xlfn.CEILING.MATH(MONTH(Table1[[#This Row],[Date received]])/3))</f>
        <v>Q3</v>
      </c>
    </row>
    <row r="3124" spans="1:14" x14ac:dyDescent="0.3">
      <c r="A3124">
        <v>2030507</v>
      </c>
      <c r="B3124" t="s">
        <v>951</v>
      </c>
      <c r="C3124" t="s">
        <v>32</v>
      </c>
      <c r="D3124" t="s">
        <v>41</v>
      </c>
      <c r="E3124" t="s">
        <v>29</v>
      </c>
      <c r="F3124" t="str">
        <f>_xlfn.XLOOKUP(E3124,State_Code_Name!$C$2:$C$52,State_Code_Name!$B$2:$B$52)</f>
        <v>Connecticut</v>
      </c>
      <c r="G3124" t="s">
        <v>19</v>
      </c>
      <c r="H3124" s="15">
        <v>42577</v>
      </c>
      <c r="I3124" s="15">
        <v>42577</v>
      </c>
      <c r="J3124" t="s">
        <v>14</v>
      </c>
      <c r="K3124" t="s">
        <v>15</v>
      </c>
      <c r="L3124">
        <f>Table1[[#This Row],[Date resolved]]-Table1[[#This Row],[Date received]]</f>
        <v>0</v>
      </c>
      <c r="M3124">
        <f>YEAR(Table1[[#This Row],[Date received]])</f>
        <v>2016</v>
      </c>
      <c r="N3124" t="str">
        <f>_xlfn.CONCAT("Q",_xlfn.CEILING.MATH(MONTH(Table1[[#This Row],[Date received]])/3))</f>
        <v>Q3</v>
      </c>
    </row>
    <row r="3125" spans="1:14" x14ac:dyDescent="0.3">
      <c r="A3125">
        <v>1883293</v>
      </c>
      <c r="B3125" t="s">
        <v>211</v>
      </c>
      <c r="C3125" t="s">
        <v>26</v>
      </c>
      <c r="D3125" t="s">
        <v>56</v>
      </c>
      <c r="E3125" t="s">
        <v>48</v>
      </c>
      <c r="F3125" t="str">
        <f>_xlfn.XLOOKUP(E3125,State_Code_Name!$C$2:$C$52,State_Code_Name!$B$2:$B$52)</f>
        <v>New Jersey</v>
      </c>
      <c r="G3125" t="s">
        <v>19</v>
      </c>
      <c r="H3125" s="15">
        <v>42476</v>
      </c>
      <c r="I3125" s="15">
        <v>42476</v>
      </c>
      <c r="J3125" t="s">
        <v>14</v>
      </c>
      <c r="K3125" t="s">
        <v>15</v>
      </c>
      <c r="L3125">
        <f>Table1[[#This Row],[Date resolved]]-Table1[[#This Row],[Date received]]</f>
        <v>0</v>
      </c>
      <c r="M3125">
        <f>YEAR(Table1[[#This Row],[Date received]])</f>
        <v>2016</v>
      </c>
      <c r="N3125" t="str">
        <f>_xlfn.CONCAT("Q",_xlfn.CEILING.MATH(MONTH(Table1[[#This Row],[Date received]])/3))</f>
        <v>Q2</v>
      </c>
    </row>
    <row r="3126" spans="1:14" x14ac:dyDescent="0.3">
      <c r="A3126">
        <v>1978430</v>
      </c>
      <c r="B3126" t="s">
        <v>38</v>
      </c>
      <c r="C3126" t="s">
        <v>16</v>
      </c>
      <c r="D3126" t="s">
        <v>20</v>
      </c>
      <c r="E3126" t="s">
        <v>100</v>
      </c>
      <c r="F3126" t="str">
        <f>_xlfn.XLOOKUP(E3126,State_Code_Name!$C$2:$C$52,State_Code_Name!$B$2:$B$52)</f>
        <v>Arizona</v>
      </c>
      <c r="G3126" t="s">
        <v>19</v>
      </c>
      <c r="H3126" s="15">
        <v>42542</v>
      </c>
      <c r="I3126" s="15">
        <v>42542</v>
      </c>
      <c r="J3126" t="s">
        <v>14</v>
      </c>
      <c r="K3126" t="s">
        <v>15</v>
      </c>
      <c r="L3126">
        <f>Table1[[#This Row],[Date resolved]]-Table1[[#This Row],[Date received]]</f>
        <v>0</v>
      </c>
      <c r="M3126">
        <f>YEAR(Table1[[#This Row],[Date received]])</f>
        <v>2016</v>
      </c>
      <c r="N3126" t="str">
        <f>_xlfn.CONCAT("Q",_xlfn.CEILING.MATH(MONTH(Table1[[#This Row],[Date received]])/3))</f>
        <v>Q2</v>
      </c>
    </row>
    <row r="3127" spans="1:14" x14ac:dyDescent="0.3">
      <c r="A3127">
        <v>613604</v>
      </c>
      <c r="B3127" t="s">
        <v>73</v>
      </c>
      <c r="C3127" t="s">
        <v>26</v>
      </c>
      <c r="D3127" t="s">
        <v>27</v>
      </c>
      <c r="E3127" t="s">
        <v>46</v>
      </c>
      <c r="F3127" t="str">
        <f>_xlfn.XLOOKUP(E3127,State_Code_Name!$C$2:$C$52,State_Code_Name!$B$2:$B$52)</f>
        <v>Pennsylvania</v>
      </c>
      <c r="G3127" t="s">
        <v>19</v>
      </c>
      <c r="H3127" s="15">
        <v>41604</v>
      </c>
      <c r="I3127" s="15">
        <v>41605</v>
      </c>
      <c r="J3127" t="s">
        <v>14</v>
      </c>
      <c r="K3127" t="s">
        <v>14</v>
      </c>
      <c r="L3127">
        <f>Table1[[#This Row],[Date resolved]]-Table1[[#This Row],[Date received]]</f>
        <v>1</v>
      </c>
      <c r="M3127">
        <f>YEAR(Table1[[#This Row],[Date received]])</f>
        <v>2013</v>
      </c>
      <c r="N3127" t="str">
        <f>_xlfn.CONCAT("Q",_xlfn.CEILING.MATH(MONTH(Table1[[#This Row],[Date received]])/3))</f>
        <v>Q4</v>
      </c>
    </row>
    <row r="3128" spans="1:14" x14ac:dyDescent="0.3">
      <c r="A3128">
        <v>1407406</v>
      </c>
      <c r="B3128" t="s">
        <v>60</v>
      </c>
      <c r="C3128" t="s">
        <v>52</v>
      </c>
      <c r="D3128" t="s">
        <v>76</v>
      </c>
      <c r="E3128" t="s">
        <v>31</v>
      </c>
      <c r="F3128" t="str">
        <f>_xlfn.XLOOKUP(E3128,State_Code_Name!$C$2:$C$52,State_Code_Name!$B$2:$B$52)</f>
        <v>Texas</v>
      </c>
      <c r="G3128" t="s">
        <v>57</v>
      </c>
      <c r="H3128" s="15">
        <v>42160</v>
      </c>
      <c r="I3128" s="15">
        <v>42179</v>
      </c>
      <c r="J3128" t="s">
        <v>14</v>
      </c>
      <c r="K3128" t="s">
        <v>15</v>
      </c>
      <c r="L3128">
        <f>Table1[[#This Row],[Date resolved]]-Table1[[#This Row],[Date received]]</f>
        <v>19</v>
      </c>
      <c r="M3128">
        <f>YEAR(Table1[[#This Row],[Date received]])</f>
        <v>2015</v>
      </c>
      <c r="N3128" t="str">
        <f>_xlfn.CONCAT("Q",_xlfn.CEILING.MATH(MONTH(Table1[[#This Row],[Date received]])/3))</f>
        <v>Q2</v>
      </c>
    </row>
    <row r="3129" spans="1:14" x14ac:dyDescent="0.3">
      <c r="A3129">
        <v>700905</v>
      </c>
      <c r="B3129" t="s">
        <v>267</v>
      </c>
      <c r="C3129" t="s">
        <v>32</v>
      </c>
      <c r="D3129" t="s">
        <v>41</v>
      </c>
      <c r="E3129" t="s">
        <v>35</v>
      </c>
      <c r="F3129" t="str">
        <f>_xlfn.XLOOKUP(E3129,State_Code_Name!$C$2:$C$52,State_Code_Name!$B$2:$B$52)</f>
        <v>Florida</v>
      </c>
      <c r="G3129" t="s">
        <v>13</v>
      </c>
      <c r="H3129" s="15">
        <v>41676</v>
      </c>
      <c r="I3129" s="15">
        <v>41677</v>
      </c>
      <c r="J3129" t="s">
        <v>14</v>
      </c>
      <c r="K3129" t="s">
        <v>15</v>
      </c>
      <c r="L3129">
        <f>Table1[[#This Row],[Date resolved]]-Table1[[#This Row],[Date received]]</f>
        <v>1</v>
      </c>
      <c r="M3129">
        <f>YEAR(Table1[[#This Row],[Date received]])</f>
        <v>2014</v>
      </c>
      <c r="N3129" t="str">
        <f>_xlfn.CONCAT("Q",_xlfn.CEILING.MATH(MONTH(Table1[[#This Row],[Date received]])/3))</f>
        <v>Q1</v>
      </c>
    </row>
    <row r="3130" spans="1:14" x14ac:dyDescent="0.3">
      <c r="A3130">
        <v>1344664</v>
      </c>
      <c r="B3130" t="s">
        <v>11</v>
      </c>
      <c r="C3130" t="s">
        <v>16</v>
      </c>
      <c r="D3130" t="s">
        <v>17</v>
      </c>
      <c r="E3130" t="s">
        <v>369</v>
      </c>
      <c r="F3130" t="str">
        <f>_xlfn.XLOOKUP(E3130,State_Code_Name!$C$2:$C$52,State_Code_Name!$B$2:$B$52)</f>
        <v>North Dakota</v>
      </c>
      <c r="G3130" t="s">
        <v>13</v>
      </c>
      <c r="H3130" s="15">
        <v>42117</v>
      </c>
      <c r="I3130" s="15">
        <v>42118</v>
      </c>
      <c r="J3130" t="s">
        <v>15</v>
      </c>
      <c r="K3130" t="s">
        <v>15</v>
      </c>
      <c r="L3130">
        <f>Table1[[#This Row],[Date resolved]]-Table1[[#This Row],[Date received]]</f>
        <v>1</v>
      </c>
      <c r="M3130">
        <f>YEAR(Table1[[#This Row],[Date received]])</f>
        <v>2015</v>
      </c>
      <c r="N3130" t="str">
        <f>_xlfn.CONCAT("Q",_xlfn.CEILING.MATH(MONTH(Table1[[#This Row],[Date received]])/3))</f>
        <v>Q2</v>
      </c>
    </row>
    <row r="3131" spans="1:14" x14ac:dyDescent="0.3">
      <c r="A3131">
        <v>1198540</v>
      </c>
      <c r="B3131" t="s">
        <v>58</v>
      </c>
      <c r="C3131" t="s">
        <v>36</v>
      </c>
      <c r="D3131" t="s">
        <v>49</v>
      </c>
      <c r="E3131" t="s">
        <v>18</v>
      </c>
      <c r="F3131" t="str">
        <f>_xlfn.XLOOKUP(E3131,State_Code_Name!$C$2:$C$52,State_Code_Name!$B$2:$B$52)</f>
        <v>California</v>
      </c>
      <c r="G3131" t="s">
        <v>19</v>
      </c>
      <c r="H3131" s="15">
        <v>42023</v>
      </c>
      <c r="I3131" s="15">
        <v>42023</v>
      </c>
      <c r="J3131" t="s">
        <v>14</v>
      </c>
      <c r="K3131" t="s">
        <v>15</v>
      </c>
      <c r="L3131">
        <f>Table1[[#This Row],[Date resolved]]-Table1[[#This Row],[Date received]]</f>
        <v>0</v>
      </c>
      <c r="M3131">
        <f>YEAR(Table1[[#This Row],[Date received]])</f>
        <v>2015</v>
      </c>
      <c r="N3131" t="str">
        <f>_xlfn.CONCAT("Q",_xlfn.CEILING.MATH(MONTH(Table1[[#This Row],[Date received]])/3))</f>
        <v>Q1</v>
      </c>
    </row>
    <row r="3132" spans="1:14" x14ac:dyDescent="0.3">
      <c r="A3132">
        <v>1151208</v>
      </c>
      <c r="B3132" t="s">
        <v>43</v>
      </c>
      <c r="C3132" t="s">
        <v>16</v>
      </c>
      <c r="D3132" t="s">
        <v>24</v>
      </c>
      <c r="E3132" t="s">
        <v>18</v>
      </c>
      <c r="F3132" t="str">
        <f>_xlfn.XLOOKUP(E3132,State_Code_Name!$C$2:$C$52,State_Code_Name!$B$2:$B$52)</f>
        <v>California</v>
      </c>
      <c r="G3132" t="s">
        <v>305</v>
      </c>
      <c r="H3132" s="15">
        <v>41983</v>
      </c>
      <c r="I3132" s="15">
        <v>41985</v>
      </c>
      <c r="J3132" t="s">
        <v>14</v>
      </c>
      <c r="K3132" t="s">
        <v>15</v>
      </c>
      <c r="L3132">
        <f>Table1[[#This Row],[Date resolved]]-Table1[[#This Row],[Date received]]</f>
        <v>2</v>
      </c>
      <c r="M3132">
        <f>YEAR(Table1[[#This Row],[Date received]])</f>
        <v>2014</v>
      </c>
      <c r="N3132" t="str">
        <f>_xlfn.CONCAT("Q",_xlfn.CEILING.MATH(MONTH(Table1[[#This Row],[Date received]])/3))</f>
        <v>Q4</v>
      </c>
    </row>
    <row r="3133" spans="1:14" x14ac:dyDescent="0.3">
      <c r="A3133">
        <v>2016747</v>
      </c>
      <c r="B3133" t="s">
        <v>506</v>
      </c>
      <c r="C3133" t="s">
        <v>32</v>
      </c>
      <c r="D3133" t="s">
        <v>116</v>
      </c>
      <c r="E3133" t="s">
        <v>12</v>
      </c>
      <c r="F3133" t="str">
        <f>_xlfn.XLOOKUP(E3133,State_Code_Name!$C$2:$C$52,State_Code_Name!$B$2:$B$52)</f>
        <v>Virginia</v>
      </c>
      <c r="G3133" t="s">
        <v>13</v>
      </c>
      <c r="H3133" s="15">
        <v>42569</v>
      </c>
      <c r="I3133" s="15">
        <v>42612</v>
      </c>
      <c r="J3133" t="s">
        <v>14</v>
      </c>
      <c r="K3133" t="s">
        <v>15</v>
      </c>
      <c r="L3133">
        <f>Table1[[#This Row],[Date resolved]]-Table1[[#This Row],[Date received]]</f>
        <v>43</v>
      </c>
      <c r="M3133">
        <f>YEAR(Table1[[#This Row],[Date received]])</f>
        <v>2016</v>
      </c>
      <c r="N3133" t="str">
        <f>_xlfn.CONCAT("Q",_xlfn.CEILING.MATH(MONTH(Table1[[#This Row],[Date received]])/3))</f>
        <v>Q3</v>
      </c>
    </row>
    <row r="3134" spans="1:14" x14ac:dyDescent="0.3">
      <c r="A3134">
        <v>2100900</v>
      </c>
      <c r="B3134" t="s">
        <v>63</v>
      </c>
      <c r="C3134" t="s">
        <v>61</v>
      </c>
      <c r="D3134" t="s">
        <v>282</v>
      </c>
      <c r="E3134" t="s">
        <v>22</v>
      </c>
      <c r="F3134" t="str">
        <f>_xlfn.XLOOKUP(E3134,State_Code_Name!$C$2:$C$52,State_Code_Name!$B$2:$B$52)</f>
        <v>New York</v>
      </c>
      <c r="G3134" t="s">
        <v>19</v>
      </c>
      <c r="H3134" s="15">
        <v>42621</v>
      </c>
      <c r="I3134" s="15">
        <v>42621</v>
      </c>
      <c r="J3134" t="s">
        <v>14</v>
      </c>
      <c r="K3134" t="s">
        <v>14</v>
      </c>
      <c r="L3134">
        <f>Table1[[#This Row],[Date resolved]]-Table1[[#This Row],[Date received]]</f>
        <v>0</v>
      </c>
      <c r="M3134">
        <f>YEAR(Table1[[#This Row],[Date received]])</f>
        <v>2016</v>
      </c>
      <c r="N3134" t="str">
        <f>_xlfn.CONCAT("Q",_xlfn.CEILING.MATH(MONTH(Table1[[#This Row],[Date received]])/3))</f>
        <v>Q3</v>
      </c>
    </row>
    <row r="3135" spans="1:14" x14ac:dyDescent="0.3">
      <c r="A3135">
        <v>1847762</v>
      </c>
      <c r="B3135" t="s">
        <v>291</v>
      </c>
      <c r="C3135" t="s">
        <v>32</v>
      </c>
      <c r="D3135" t="s">
        <v>41</v>
      </c>
      <c r="E3135" t="s">
        <v>115</v>
      </c>
      <c r="F3135" t="str">
        <f>_xlfn.XLOOKUP(E3135,State_Code_Name!$C$2:$C$52,State_Code_Name!$B$2:$B$52)</f>
        <v>Iowa</v>
      </c>
      <c r="G3135" t="s">
        <v>57</v>
      </c>
      <c r="H3135" s="15">
        <v>42453</v>
      </c>
      <c r="I3135" s="15">
        <v>42453</v>
      </c>
      <c r="J3135" t="s">
        <v>14</v>
      </c>
      <c r="K3135" t="s">
        <v>15</v>
      </c>
      <c r="L3135">
        <f>Table1[[#This Row],[Date resolved]]-Table1[[#This Row],[Date received]]</f>
        <v>0</v>
      </c>
      <c r="M3135">
        <f>YEAR(Table1[[#This Row],[Date received]])</f>
        <v>2016</v>
      </c>
      <c r="N3135" t="str">
        <f>_xlfn.CONCAT("Q",_xlfn.CEILING.MATH(MONTH(Table1[[#This Row],[Date received]])/3))</f>
        <v>Q1</v>
      </c>
    </row>
    <row r="3136" spans="1:14" x14ac:dyDescent="0.3">
      <c r="A3136">
        <v>863061</v>
      </c>
      <c r="B3136" t="s">
        <v>263</v>
      </c>
      <c r="C3136" t="s">
        <v>32</v>
      </c>
      <c r="D3136" t="s">
        <v>116</v>
      </c>
      <c r="E3136" t="s">
        <v>22</v>
      </c>
      <c r="F3136" t="str">
        <f>_xlfn.XLOOKUP(E3136,State_Code_Name!$C$2:$C$52,State_Code_Name!$B$2:$B$52)</f>
        <v>New York</v>
      </c>
      <c r="G3136" t="s">
        <v>19</v>
      </c>
      <c r="H3136" s="15">
        <v>41780</v>
      </c>
      <c r="I3136" s="15">
        <v>41782</v>
      </c>
      <c r="J3136" t="s">
        <v>14</v>
      </c>
      <c r="K3136" t="s">
        <v>15</v>
      </c>
      <c r="L3136">
        <f>Table1[[#This Row],[Date resolved]]-Table1[[#This Row],[Date received]]</f>
        <v>2</v>
      </c>
      <c r="M3136">
        <f>YEAR(Table1[[#This Row],[Date received]])</f>
        <v>2014</v>
      </c>
      <c r="N3136" t="str">
        <f>_xlfn.CONCAT("Q",_xlfn.CEILING.MATH(MONTH(Table1[[#This Row],[Date received]])/3))</f>
        <v>Q2</v>
      </c>
    </row>
    <row r="3137" spans="1:14" x14ac:dyDescent="0.3">
      <c r="A3137">
        <v>981794</v>
      </c>
      <c r="B3137" t="s">
        <v>102</v>
      </c>
      <c r="C3137" t="s">
        <v>32</v>
      </c>
      <c r="D3137" t="s">
        <v>44</v>
      </c>
      <c r="E3137" t="s">
        <v>18</v>
      </c>
      <c r="F3137" t="str">
        <f>_xlfn.XLOOKUP(E3137,State_Code_Name!$C$2:$C$52,State_Code_Name!$B$2:$B$52)</f>
        <v>California</v>
      </c>
      <c r="G3137" t="s">
        <v>19</v>
      </c>
      <c r="H3137" s="15">
        <v>41863</v>
      </c>
      <c r="I3137" s="15">
        <v>41863</v>
      </c>
      <c r="J3137" t="s">
        <v>14</v>
      </c>
      <c r="K3137" t="s">
        <v>15</v>
      </c>
      <c r="L3137">
        <f>Table1[[#This Row],[Date resolved]]-Table1[[#This Row],[Date received]]</f>
        <v>0</v>
      </c>
      <c r="M3137">
        <f>YEAR(Table1[[#This Row],[Date received]])</f>
        <v>2014</v>
      </c>
      <c r="N3137" t="str">
        <f>_xlfn.CONCAT("Q",_xlfn.CEILING.MATH(MONTH(Table1[[#This Row],[Date received]])/3))</f>
        <v>Q3</v>
      </c>
    </row>
    <row r="3138" spans="1:14" x14ac:dyDescent="0.3">
      <c r="A3138">
        <v>2114099</v>
      </c>
      <c r="B3138" t="s">
        <v>329</v>
      </c>
      <c r="C3138" t="s">
        <v>32</v>
      </c>
      <c r="D3138" t="s">
        <v>44</v>
      </c>
      <c r="E3138" t="s">
        <v>126</v>
      </c>
      <c r="F3138" t="str">
        <f>_xlfn.XLOOKUP(E3138,State_Code_Name!$C$2:$C$52,State_Code_Name!$B$2:$B$52)</f>
        <v>Oklahoma</v>
      </c>
      <c r="G3138" t="s">
        <v>19</v>
      </c>
      <c r="H3138" s="15">
        <v>42628</v>
      </c>
      <c r="I3138" s="15">
        <v>42628</v>
      </c>
      <c r="J3138" t="s">
        <v>14</v>
      </c>
      <c r="K3138" t="s">
        <v>14</v>
      </c>
      <c r="L3138">
        <f>Table1[[#This Row],[Date resolved]]-Table1[[#This Row],[Date received]]</f>
        <v>0</v>
      </c>
      <c r="M3138">
        <f>YEAR(Table1[[#This Row],[Date received]])</f>
        <v>2016</v>
      </c>
      <c r="N3138" t="str">
        <f>_xlfn.CONCAT("Q",_xlfn.CEILING.MATH(MONTH(Table1[[#This Row],[Date received]])/3))</f>
        <v>Q3</v>
      </c>
    </row>
    <row r="3139" spans="1:14" x14ac:dyDescent="0.3">
      <c r="A3139">
        <v>531888</v>
      </c>
      <c r="B3139" t="s">
        <v>385</v>
      </c>
      <c r="C3139" t="s">
        <v>32</v>
      </c>
      <c r="D3139" t="s">
        <v>44</v>
      </c>
      <c r="E3139" t="s">
        <v>39</v>
      </c>
      <c r="F3139" t="str">
        <f>_xlfn.XLOOKUP(E3139,State_Code_Name!$C$2:$C$52,State_Code_Name!$B$2:$B$52)</f>
        <v>Ohio</v>
      </c>
      <c r="G3139" t="s">
        <v>19</v>
      </c>
      <c r="H3139" s="15">
        <v>41534</v>
      </c>
      <c r="I3139" s="15">
        <v>41534</v>
      </c>
      <c r="J3139" t="s">
        <v>14</v>
      </c>
      <c r="K3139" t="s">
        <v>15</v>
      </c>
      <c r="L3139">
        <f>Table1[[#This Row],[Date resolved]]-Table1[[#This Row],[Date received]]</f>
        <v>0</v>
      </c>
      <c r="M3139">
        <f>YEAR(Table1[[#This Row],[Date received]])</f>
        <v>2013</v>
      </c>
      <c r="N3139" t="str">
        <f>_xlfn.CONCAT("Q",_xlfn.CEILING.MATH(MONTH(Table1[[#This Row],[Date received]])/3))</f>
        <v>Q3</v>
      </c>
    </row>
    <row r="3140" spans="1:14" x14ac:dyDescent="0.3">
      <c r="A3140">
        <v>1032464</v>
      </c>
      <c r="B3140" t="s">
        <v>34</v>
      </c>
      <c r="C3140" t="s">
        <v>16</v>
      </c>
      <c r="D3140" t="s">
        <v>75</v>
      </c>
      <c r="E3140" t="s">
        <v>74</v>
      </c>
      <c r="F3140" t="str">
        <f>_xlfn.XLOOKUP(E3140,State_Code_Name!$C$2:$C$52,State_Code_Name!$B$2:$B$52)</f>
        <v>Tennessee</v>
      </c>
      <c r="G3140" t="s">
        <v>305</v>
      </c>
      <c r="H3140" s="15">
        <v>41898</v>
      </c>
      <c r="I3140" s="15">
        <v>41904</v>
      </c>
      <c r="J3140" t="s">
        <v>14</v>
      </c>
      <c r="K3140" t="s">
        <v>15</v>
      </c>
      <c r="L3140">
        <f>Table1[[#This Row],[Date resolved]]-Table1[[#This Row],[Date received]]</f>
        <v>6</v>
      </c>
      <c r="M3140">
        <f>YEAR(Table1[[#This Row],[Date received]])</f>
        <v>2014</v>
      </c>
      <c r="N3140" t="str">
        <f>_xlfn.CONCAT("Q",_xlfn.CEILING.MATH(MONTH(Table1[[#This Row],[Date received]])/3))</f>
        <v>Q3</v>
      </c>
    </row>
    <row r="3141" spans="1:14" x14ac:dyDescent="0.3">
      <c r="A3141">
        <v>850254</v>
      </c>
      <c r="B3141" t="s">
        <v>34</v>
      </c>
      <c r="C3141" t="s">
        <v>16</v>
      </c>
      <c r="D3141" t="s">
        <v>20</v>
      </c>
      <c r="E3141" t="s">
        <v>35</v>
      </c>
      <c r="F3141" t="str">
        <f>_xlfn.XLOOKUP(E3141,State_Code_Name!$C$2:$C$52,State_Code_Name!$B$2:$B$52)</f>
        <v>Florida</v>
      </c>
      <c r="G3141" t="s">
        <v>305</v>
      </c>
      <c r="H3141" s="15">
        <v>41772</v>
      </c>
      <c r="I3141" s="15">
        <v>41774</v>
      </c>
      <c r="J3141" t="s">
        <v>14</v>
      </c>
      <c r="K3141" t="s">
        <v>14</v>
      </c>
      <c r="L3141">
        <f>Table1[[#This Row],[Date resolved]]-Table1[[#This Row],[Date received]]</f>
        <v>2</v>
      </c>
      <c r="M3141">
        <f>YEAR(Table1[[#This Row],[Date received]])</f>
        <v>2014</v>
      </c>
      <c r="N3141" t="str">
        <f>_xlfn.CONCAT("Q",_xlfn.CEILING.MATH(MONTH(Table1[[#This Row],[Date received]])/3))</f>
        <v>Q2</v>
      </c>
    </row>
    <row r="3142" spans="1:14" x14ac:dyDescent="0.3">
      <c r="A3142">
        <v>1575019</v>
      </c>
      <c r="B3142" t="s">
        <v>43</v>
      </c>
      <c r="C3142" t="s">
        <v>172</v>
      </c>
      <c r="D3142" t="s">
        <v>266</v>
      </c>
      <c r="E3142" t="s">
        <v>98</v>
      </c>
      <c r="F3142" t="str">
        <f>_xlfn.XLOOKUP(E3142,State_Code_Name!$C$2:$C$52,State_Code_Name!$B$2:$B$52)</f>
        <v>Colorado</v>
      </c>
      <c r="G3142" t="s">
        <v>305</v>
      </c>
      <c r="H3142" s="15">
        <v>42269</v>
      </c>
      <c r="I3142" s="15">
        <v>42271</v>
      </c>
      <c r="J3142" t="s">
        <v>14</v>
      </c>
      <c r="K3142" t="s">
        <v>15</v>
      </c>
      <c r="L3142">
        <f>Table1[[#This Row],[Date resolved]]-Table1[[#This Row],[Date received]]</f>
        <v>2</v>
      </c>
      <c r="M3142">
        <f>YEAR(Table1[[#This Row],[Date received]])</f>
        <v>2015</v>
      </c>
      <c r="N3142" t="str">
        <f>_xlfn.CONCAT("Q",_xlfn.CEILING.MATH(MONTH(Table1[[#This Row],[Date received]])/3))</f>
        <v>Q3</v>
      </c>
    </row>
    <row r="3143" spans="1:14" x14ac:dyDescent="0.3">
      <c r="A3143">
        <v>1021375</v>
      </c>
      <c r="B3143" t="s">
        <v>165</v>
      </c>
      <c r="C3143" t="s">
        <v>32</v>
      </c>
      <c r="D3143" t="s">
        <v>161</v>
      </c>
      <c r="F3143" t="e">
        <f>_xlfn.XLOOKUP(E3143,State_Code_Name!$C$2:$C$52,State_Code_Name!$B$2:$B$52)</f>
        <v>#N/A</v>
      </c>
      <c r="G3143" t="s">
        <v>57</v>
      </c>
      <c r="H3143" s="15">
        <v>41891</v>
      </c>
      <c r="I3143" s="15">
        <v>41894</v>
      </c>
      <c r="J3143" t="s">
        <v>14</v>
      </c>
      <c r="K3143" t="s">
        <v>15</v>
      </c>
      <c r="L3143">
        <f>Table1[[#This Row],[Date resolved]]-Table1[[#This Row],[Date received]]</f>
        <v>3</v>
      </c>
      <c r="M3143">
        <f>YEAR(Table1[[#This Row],[Date received]])</f>
        <v>2014</v>
      </c>
      <c r="N3143" t="str">
        <f>_xlfn.CONCAT("Q",_xlfn.CEILING.MATH(MONTH(Table1[[#This Row],[Date received]])/3))</f>
        <v>Q3</v>
      </c>
    </row>
    <row r="3144" spans="1:14" x14ac:dyDescent="0.3">
      <c r="A3144">
        <v>400140</v>
      </c>
      <c r="B3144" t="s">
        <v>95</v>
      </c>
      <c r="C3144" t="s">
        <v>26</v>
      </c>
      <c r="D3144" t="s">
        <v>56</v>
      </c>
      <c r="E3144" t="s">
        <v>35</v>
      </c>
      <c r="F3144" t="str">
        <f>_xlfn.XLOOKUP(E3144,State_Code_Name!$C$2:$C$52,State_Code_Name!$B$2:$B$52)</f>
        <v>Florida</v>
      </c>
      <c r="G3144" t="s">
        <v>19</v>
      </c>
      <c r="H3144" s="15">
        <v>41400</v>
      </c>
      <c r="I3144" s="15">
        <v>41401</v>
      </c>
      <c r="J3144" t="s">
        <v>14</v>
      </c>
      <c r="K3144" t="s">
        <v>15</v>
      </c>
      <c r="L3144">
        <f>Table1[[#This Row],[Date resolved]]-Table1[[#This Row],[Date received]]</f>
        <v>1</v>
      </c>
      <c r="M3144">
        <f>YEAR(Table1[[#This Row],[Date received]])</f>
        <v>2013</v>
      </c>
      <c r="N3144" t="str">
        <f>_xlfn.CONCAT("Q",_xlfn.CEILING.MATH(MONTH(Table1[[#This Row],[Date received]])/3))</f>
        <v>Q2</v>
      </c>
    </row>
    <row r="3145" spans="1:14" x14ac:dyDescent="0.3">
      <c r="A3145">
        <v>633917</v>
      </c>
      <c r="B3145" t="s">
        <v>263</v>
      </c>
      <c r="C3145" t="s">
        <v>32</v>
      </c>
      <c r="D3145" t="s">
        <v>44</v>
      </c>
      <c r="F3145" t="e">
        <f>_xlfn.XLOOKUP(E3145,State_Code_Name!$C$2:$C$52,State_Code_Name!$B$2:$B$52)</f>
        <v>#N/A</v>
      </c>
      <c r="G3145" t="s">
        <v>13</v>
      </c>
      <c r="H3145" s="15">
        <v>41622</v>
      </c>
      <c r="I3145" s="15">
        <v>41625</v>
      </c>
      <c r="J3145" t="s">
        <v>14</v>
      </c>
      <c r="K3145" t="s">
        <v>14</v>
      </c>
      <c r="L3145">
        <f>Table1[[#This Row],[Date resolved]]-Table1[[#This Row],[Date received]]</f>
        <v>3</v>
      </c>
      <c r="M3145">
        <f>YEAR(Table1[[#This Row],[Date received]])</f>
        <v>2013</v>
      </c>
      <c r="N3145" t="str">
        <f>_xlfn.CONCAT("Q",_xlfn.CEILING.MATH(MONTH(Table1[[#This Row],[Date received]])/3))</f>
        <v>Q4</v>
      </c>
    </row>
    <row r="3146" spans="1:14" x14ac:dyDescent="0.3">
      <c r="A3146">
        <v>1218585</v>
      </c>
      <c r="B3146" t="s">
        <v>143</v>
      </c>
      <c r="C3146" t="s">
        <v>16</v>
      </c>
      <c r="D3146" t="s">
        <v>75</v>
      </c>
      <c r="E3146" t="s">
        <v>31</v>
      </c>
      <c r="F3146" t="str">
        <f>_xlfn.XLOOKUP(E3146,State_Code_Name!$C$2:$C$52,State_Code_Name!$B$2:$B$52)</f>
        <v>Texas</v>
      </c>
      <c r="G3146" t="s">
        <v>19</v>
      </c>
      <c r="H3146" s="15">
        <v>42034</v>
      </c>
      <c r="I3146" s="15">
        <v>42034</v>
      </c>
      <c r="J3146" t="s">
        <v>14</v>
      </c>
      <c r="K3146" t="s">
        <v>15</v>
      </c>
      <c r="L3146">
        <f>Table1[[#This Row],[Date resolved]]-Table1[[#This Row],[Date received]]</f>
        <v>0</v>
      </c>
      <c r="M3146">
        <f>YEAR(Table1[[#This Row],[Date received]])</f>
        <v>2015</v>
      </c>
      <c r="N3146" t="str">
        <f>_xlfn.CONCAT("Q",_xlfn.CEILING.MATH(MONTH(Table1[[#This Row],[Date received]])/3))</f>
        <v>Q1</v>
      </c>
    </row>
    <row r="3147" spans="1:14" x14ac:dyDescent="0.3">
      <c r="A3147">
        <v>1360867</v>
      </c>
      <c r="B3147" t="s">
        <v>47</v>
      </c>
      <c r="C3147" t="s">
        <v>26</v>
      </c>
      <c r="D3147" t="s">
        <v>27</v>
      </c>
      <c r="E3147" t="s">
        <v>46</v>
      </c>
      <c r="F3147" t="str">
        <f>_xlfn.XLOOKUP(E3147,State_Code_Name!$C$2:$C$52,State_Code_Name!$B$2:$B$52)</f>
        <v>Pennsylvania</v>
      </c>
      <c r="G3147" t="s">
        <v>19</v>
      </c>
      <c r="H3147" s="15">
        <v>42129</v>
      </c>
      <c r="I3147" s="15">
        <v>42130</v>
      </c>
      <c r="J3147" t="s">
        <v>14</v>
      </c>
      <c r="K3147" t="s">
        <v>14</v>
      </c>
      <c r="L3147">
        <f>Table1[[#This Row],[Date resolved]]-Table1[[#This Row],[Date received]]</f>
        <v>1</v>
      </c>
      <c r="M3147">
        <f>YEAR(Table1[[#This Row],[Date received]])</f>
        <v>2015</v>
      </c>
      <c r="N3147" t="str">
        <f>_xlfn.CONCAT("Q",_xlfn.CEILING.MATH(MONTH(Table1[[#This Row],[Date received]])/3))</f>
        <v>Q2</v>
      </c>
    </row>
    <row r="3148" spans="1:14" x14ac:dyDescent="0.3">
      <c r="A3148">
        <v>1566083</v>
      </c>
      <c r="B3148" t="s">
        <v>326</v>
      </c>
      <c r="C3148" t="s">
        <v>32</v>
      </c>
      <c r="D3148" t="s">
        <v>161</v>
      </c>
      <c r="E3148" t="s">
        <v>51</v>
      </c>
      <c r="F3148" t="str">
        <f>_xlfn.XLOOKUP(E3148,State_Code_Name!$C$2:$C$52,State_Code_Name!$B$2:$B$52)</f>
        <v>Washington</v>
      </c>
      <c r="G3148" t="s">
        <v>19</v>
      </c>
      <c r="H3148" s="15">
        <v>42262</v>
      </c>
      <c r="I3148" s="15">
        <v>42262</v>
      </c>
      <c r="J3148" t="s">
        <v>14</v>
      </c>
      <c r="K3148" t="s">
        <v>14</v>
      </c>
      <c r="L3148">
        <f>Table1[[#This Row],[Date resolved]]-Table1[[#This Row],[Date received]]</f>
        <v>0</v>
      </c>
      <c r="M3148">
        <f>YEAR(Table1[[#This Row],[Date received]])</f>
        <v>2015</v>
      </c>
      <c r="N3148" t="str">
        <f>_xlfn.CONCAT("Q",_xlfn.CEILING.MATH(MONTH(Table1[[#This Row],[Date received]])/3))</f>
        <v>Q3</v>
      </c>
    </row>
    <row r="3149" spans="1:14" x14ac:dyDescent="0.3">
      <c r="A3149">
        <v>696751</v>
      </c>
      <c r="B3149" t="s">
        <v>43</v>
      </c>
      <c r="C3149" t="s">
        <v>26</v>
      </c>
      <c r="D3149" t="s">
        <v>27</v>
      </c>
      <c r="E3149" t="s">
        <v>158</v>
      </c>
      <c r="F3149" t="str">
        <f>_xlfn.XLOOKUP(E3149,State_Code_Name!$C$2:$C$52,State_Code_Name!$B$2:$B$52)</f>
        <v>New Mexico</v>
      </c>
      <c r="G3149" t="s">
        <v>19</v>
      </c>
      <c r="H3149" s="15">
        <v>41673</v>
      </c>
      <c r="I3149" s="15">
        <v>41673</v>
      </c>
      <c r="J3149" t="s">
        <v>14</v>
      </c>
      <c r="K3149" t="s">
        <v>15</v>
      </c>
      <c r="L3149">
        <f>Table1[[#This Row],[Date resolved]]-Table1[[#This Row],[Date received]]</f>
        <v>0</v>
      </c>
      <c r="M3149">
        <f>YEAR(Table1[[#This Row],[Date received]])</f>
        <v>2014</v>
      </c>
      <c r="N3149" t="str">
        <f>_xlfn.CONCAT("Q",_xlfn.CEILING.MATH(MONTH(Table1[[#This Row],[Date received]])/3))</f>
        <v>Q1</v>
      </c>
    </row>
    <row r="3150" spans="1:14" x14ac:dyDescent="0.3">
      <c r="A3150">
        <v>1286329</v>
      </c>
      <c r="B3150" t="s">
        <v>81</v>
      </c>
      <c r="C3150" t="s">
        <v>36</v>
      </c>
      <c r="D3150" t="s">
        <v>80</v>
      </c>
      <c r="E3150" t="s">
        <v>42</v>
      </c>
      <c r="F3150" t="str">
        <f>_xlfn.XLOOKUP(E3150,State_Code_Name!$C$2:$C$52,State_Code_Name!$B$2:$B$52)</f>
        <v>North Carolina</v>
      </c>
      <c r="G3150" t="s">
        <v>19</v>
      </c>
      <c r="H3150" s="15">
        <v>42080</v>
      </c>
      <c r="I3150" s="15">
        <v>42080</v>
      </c>
      <c r="J3150" t="s">
        <v>14</v>
      </c>
      <c r="K3150" t="s">
        <v>15</v>
      </c>
      <c r="L3150">
        <f>Table1[[#This Row],[Date resolved]]-Table1[[#This Row],[Date received]]</f>
        <v>0</v>
      </c>
      <c r="M3150">
        <f>YEAR(Table1[[#This Row],[Date received]])</f>
        <v>2015</v>
      </c>
      <c r="N3150" t="str">
        <f>_xlfn.CONCAT("Q",_xlfn.CEILING.MATH(MONTH(Table1[[#This Row],[Date received]])/3))</f>
        <v>Q1</v>
      </c>
    </row>
    <row r="3151" spans="1:14" x14ac:dyDescent="0.3">
      <c r="A3151">
        <v>950838</v>
      </c>
      <c r="B3151" t="s">
        <v>60</v>
      </c>
      <c r="C3151" t="s">
        <v>52</v>
      </c>
      <c r="D3151" t="s">
        <v>103</v>
      </c>
      <c r="E3151" t="s">
        <v>22</v>
      </c>
      <c r="F3151" t="str">
        <f>_xlfn.XLOOKUP(E3151,State_Code_Name!$C$2:$C$52,State_Code_Name!$B$2:$B$52)</f>
        <v>New York</v>
      </c>
      <c r="G3151" t="s">
        <v>19</v>
      </c>
      <c r="H3151" s="15">
        <v>41843</v>
      </c>
      <c r="I3151" s="15">
        <v>41843</v>
      </c>
      <c r="J3151" t="s">
        <v>14</v>
      </c>
      <c r="K3151" t="s">
        <v>15</v>
      </c>
      <c r="L3151">
        <f>Table1[[#This Row],[Date resolved]]-Table1[[#This Row],[Date received]]</f>
        <v>0</v>
      </c>
      <c r="M3151">
        <f>YEAR(Table1[[#This Row],[Date received]])</f>
        <v>2014</v>
      </c>
      <c r="N3151" t="str">
        <f>_xlfn.CONCAT("Q",_xlfn.CEILING.MATH(MONTH(Table1[[#This Row],[Date received]])/3))</f>
        <v>Q3</v>
      </c>
    </row>
    <row r="3152" spans="1:14" x14ac:dyDescent="0.3">
      <c r="A3152">
        <v>1068711</v>
      </c>
      <c r="B3152" t="s">
        <v>47</v>
      </c>
      <c r="C3152" t="s">
        <v>26</v>
      </c>
      <c r="D3152" t="s">
        <v>78</v>
      </c>
      <c r="E3152" t="s">
        <v>122</v>
      </c>
      <c r="F3152" t="str">
        <f>_xlfn.XLOOKUP(E3152,State_Code_Name!$C$2:$C$52,State_Code_Name!$B$2:$B$52)</f>
        <v>Maryland</v>
      </c>
      <c r="G3152" t="s">
        <v>19</v>
      </c>
      <c r="H3152" s="15">
        <v>41925</v>
      </c>
      <c r="I3152" s="15">
        <v>41929</v>
      </c>
      <c r="J3152" t="s">
        <v>14</v>
      </c>
      <c r="K3152" t="s">
        <v>15</v>
      </c>
      <c r="L3152">
        <f>Table1[[#This Row],[Date resolved]]-Table1[[#This Row],[Date received]]</f>
        <v>4</v>
      </c>
      <c r="M3152">
        <f>YEAR(Table1[[#This Row],[Date received]])</f>
        <v>2014</v>
      </c>
      <c r="N3152" t="str">
        <f>_xlfn.CONCAT("Q",_xlfn.CEILING.MATH(MONTH(Table1[[#This Row],[Date received]])/3))</f>
        <v>Q4</v>
      </c>
    </row>
    <row r="3153" spans="1:14" x14ac:dyDescent="0.3">
      <c r="A3153">
        <v>1152510</v>
      </c>
      <c r="B3153" t="s">
        <v>1035</v>
      </c>
      <c r="C3153" t="s">
        <v>32</v>
      </c>
      <c r="D3153" t="s">
        <v>104</v>
      </c>
      <c r="E3153" t="s">
        <v>35</v>
      </c>
      <c r="F3153" t="str">
        <f>_xlfn.XLOOKUP(E3153,State_Code_Name!$C$2:$C$52,State_Code_Name!$B$2:$B$52)</f>
        <v>Florida</v>
      </c>
      <c r="G3153" t="s">
        <v>19</v>
      </c>
      <c r="H3153" s="15">
        <v>41984</v>
      </c>
      <c r="I3153" s="15">
        <v>41991</v>
      </c>
      <c r="J3153" t="s">
        <v>14</v>
      </c>
      <c r="K3153" t="s">
        <v>15</v>
      </c>
      <c r="L3153">
        <f>Table1[[#This Row],[Date resolved]]-Table1[[#This Row],[Date received]]</f>
        <v>7</v>
      </c>
      <c r="M3153">
        <f>YEAR(Table1[[#This Row],[Date received]])</f>
        <v>2014</v>
      </c>
      <c r="N3153" t="str">
        <f>_xlfn.CONCAT("Q",_xlfn.CEILING.MATH(MONTH(Table1[[#This Row],[Date received]])/3))</f>
        <v>Q4</v>
      </c>
    </row>
    <row r="3154" spans="1:14" x14ac:dyDescent="0.3">
      <c r="A3154">
        <v>2172238</v>
      </c>
      <c r="B3154" t="s">
        <v>60</v>
      </c>
      <c r="C3154" t="s">
        <v>52</v>
      </c>
      <c r="D3154" t="s">
        <v>53</v>
      </c>
      <c r="E3154" t="s">
        <v>35</v>
      </c>
      <c r="F3154" t="str">
        <f>_xlfn.XLOOKUP(E3154,State_Code_Name!$C$2:$C$52,State_Code_Name!$B$2:$B$52)</f>
        <v>Florida</v>
      </c>
      <c r="G3154" t="s">
        <v>13</v>
      </c>
      <c r="H3154" s="15">
        <v>42663</v>
      </c>
      <c r="I3154" s="15">
        <v>42667</v>
      </c>
      <c r="J3154" t="s">
        <v>14</v>
      </c>
      <c r="K3154" t="s">
        <v>14</v>
      </c>
      <c r="L3154">
        <f>Table1[[#This Row],[Date resolved]]-Table1[[#This Row],[Date received]]</f>
        <v>4</v>
      </c>
      <c r="M3154">
        <f>YEAR(Table1[[#This Row],[Date received]])</f>
        <v>2016</v>
      </c>
      <c r="N3154" t="str">
        <f>_xlfn.CONCAT("Q",_xlfn.CEILING.MATH(MONTH(Table1[[#This Row],[Date received]])/3))</f>
        <v>Q4</v>
      </c>
    </row>
    <row r="3155" spans="1:14" x14ac:dyDescent="0.3">
      <c r="A3155">
        <v>2067340</v>
      </c>
      <c r="B3155" t="s">
        <v>43</v>
      </c>
      <c r="C3155" t="s">
        <v>32</v>
      </c>
      <c r="D3155" t="s">
        <v>41</v>
      </c>
      <c r="E3155" t="s">
        <v>70</v>
      </c>
      <c r="F3155" t="str">
        <f>_xlfn.XLOOKUP(E3155,State_Code_Name!$C$2:$C$52,State_Code_Name!$B$2:$B$52)</f>
        <v>Massachusetts</v>
      </c>
      <c r="G3155" t="s">
        <v>305</v>
      </c>
      <c r="H3155" s="15">
        <v>42598</v>
      </c>
      <c r="I3155" s="15">
        <v>42600</v>
      </c>
      <c r="J3155" t="s">
        <v>14</v>
      </c>
      <c r="K3155" t="s">
        <v>15</v>
      </c>
      <c r="L3155">
        <f>Table1[[#This Row],[Date resolved]]-Table1[[#This Row],[Date received]]</f>
        <v>2</v>
      </c>
      <c r="M3155">
        <f>YEAR(Table1[[#This Row],[Date received]])</f>
        <v>2016</v>
      </c>
      <c r="N3155" t="str">
        <f>_xlfn.CONCAT("Q",_xlfn.CEILING.MATH(MONTH(Table1[[#This Row],[Date received]])/3))</f>
        <v>Q3</v>
      </c>
    </row>
    <row r="3156" spans="1:14" x14ac:dyDescent="0.3">
      <c r="A3156">
        <v>1451114</v>
      </c>
      <c r="B3156" t="s">
        <v>60</v>
      </c>
      <c r="C3156" t="s">
        <v>52</v>
      </c>
      <c r="D3156" t="s">
        <v>103</v>
      </c>
      <c r="E3156" t="s">
        <v>98</v>
      </c>
      <c r="F3156" t="str">
        <f>_xlfn.XLOOKUP(E3156,State_Code_Name!$C$2:$C$52,State_Code_Name!$B$2:$B$52)</f>
        <v>Colorado</v>
      </c>
      <c r="G3156" t="s">
        <v>19</v>
      </c>
      <c r="H3156" s="15">
        <v>42189</v>
      </c>
      <c r="I3156" s="15">
        <v>42189</v>
      </c>
      <c r="J3156" t="s">
        <v>14</v>
      </c>
      <c r="K3156" t="s">
        <v>15</v>
      </c>
      <c r="L3156">
        <f>Table1[[#This Row],[Date resolved]]-Table1[[#This Row],[Date received]]</f>
        <v>0</v>
      </c>
      <c r="M3156">
        <f>YEAR(Table1[[#This Row],[Date received]])</f>
        <v>2015</v>
      </c>
      <c r="N3156" t="str">
        <f>_xlfn.CONCAT("Q",_xlfn.CEILING.MATH(MONTH(Table1[[#This Row],[Date received]])/3))</f>
        <v>Q3</v>
      </c>
    </row>
    <row r="3157" spans="1:14" x14ac:dyDescent="0.3">
      <c r="A3157">
        <v>1852548</v>
      </c>
      <c r="B3157" t="s">
        <v>54</v>
      </c>
      <c r="C3157" t="s">
        <v>52</v>
      </c>
      <c r="D3157" t="s">
        <v>103</v>
      </c>
      <c r="E3157" t="s">
        <v>35</v>
      </c>
      <c r="F3157" t="str">
        <f>_xlfn.XLOOKUP(E3157,State_Code_Name!$C$2:$C$52,State_Code_Name!$B$2:$B$52)</f>
        <v>Florida</v>
      </c>
      <c r="G3157" t="s">
        <v>19</v>
      </c>
      <c r="H3157" s="15">
        <v>42457</v>
      </c>
      <c r="I3157" s="15">
        <v>42457</v>
      </c>
      <c r="J3157" t="s">
        <v>14</v>
      </c>
      <c r="K3157" t="s">
        <v>15</v>
      </c>
      <c r="L3157">
        <f>Table1[[#This Row],[Date resolved]]-Table1[[#This Row],[Date received]]</f>
        <v>0</v>
      </c>
      <c r="M3157">
        <f>YEAR(Table1[[#This Row],[Date received]])</f>
        <v>2016</v>
      </c>
      <c r="N3157" t="str">
        <f>_xlfn.CONCAT("Q",_xlfn.CEILING.MATH(MONTH(Table1[[#This Row],[Date received]])/3))</f>
        <v>Q1</v>
      </c>
    </row>
    <row r="3158" spans="1:14" x14ac:dyDescent="0.3">
      <c r="A3158">
        <v>1469489</v>
      </c>
      <c r="B3158" t="s">
        <v>30</v>
      </c>
      <c r="C3158" t="s">
        <v>26</v>
      </c>
      <c r="D3158" t="s">
        <v>27</v>
      </c>
      <c r="E3158" t="s">
        <v>46</v>
      </c>
      <c r="F3158" t="str">
        <f>_xlfn.XLOOKUP(E3158,State_Code_Name!$C$2:$C$52,State_Code_Name!$B$2:$B$52)</f>
        <v>Pennsylvania</v>
      </c>
      <c r="G3158" t="s">
        <v>19</v>
      </c>
      <c r="H3158" s="15">
        <v>42200</v>
      </c>
      <c r="I3158" s="15">
        <v>42200</v>
      </c>
      <c r="J3158" t="s">
        <v>14</v>
      </c>
      <c r="K3158" t="s">
        <v>15</v>
      </c>
      <c r="L3158">
        <f>Table1[[#This Row],[Date resolved]]-Table1[[#This Row],[Date received]]</f>
        <v>0</v>
      </c>
      <c r="M3158">
        <f>YEAR(Table1[[#This Row],[Date received]])</f>
        <v>2015</v>
      </c>
      <c r="N3158" t="str">
        <f>_xlfn.CONCAT("Q",_xlfn.CEILING.MATH(MONTH(Table1[[#This Row],[Date received]])/3))</f>
        <v>Q3</v>
      </c>
    </row>
    <row r="3159" spans="1:14" x14ac:dyDescent="0.3">
      <c r="A3159">
        <v>1477022</v>
      </c>
      <c r="B3159" t="s">
        <v>30</v>
      </c>
      <c r="C3159" t="s">
        <v>26</v>
      </c>
      <c r="D3159" t="s">
        <v>27</v>
      </c>
      <c r="E3159" t="s">
        <v>25</v>
      </c>
      <c r="F3159" t="str">
        <f>_xlfn.XLOOKUP(E3159,State_Code_Name!$C$2:$C$52,State_Code_Name!$B$2:$B$52)</f>
        <v>Georgia</v>
      </c>
      <c r="G3159" t="s">
        <v>57</v>
      </c>
      <c r="H3159" s="15">
        <v>42202</v>
      </c>
      <c r="I3159" s="15">
        <v>42208</v>
      </c>
      <c r="J3159" t="s">
        <v>14</v>
      </c>
      <c r="K3159" t="s">
        <v>15</v>
      </c>
      <c r="L3159">
        <f>Table1[[#This Row],[Date resolved]]-Table1[[#This Row],[Date received]]</f>
        <v>6</v>
      </c>
      <c r="M3159">
        <f>YEAR(Table1[[#This Row],[Date received]])</f>
        <v>2015</v>
      </c>
      <c r="N3159" t="str">
        <f>_xlfn.CONCAT("Q",_xlfn.CEILING.MATH(MONTH(Table1[[#This Row],[Date received]])/3))</f>
        <v>Q3</v>
      </c>
    </row>
    <row r="3160" spans="1:14" x14ac:dyDescent="0.3">
      <c r="A3160">
        <v>1632430</v>
      </c>
      <c r="B3160" t="s">
        <v>60</v>
      </c>
      <c r="C3160" t="s">
        <v>52</v>
      </c>
      <c r="D3160" t="s">
        <v>103</v>
      </c>
      <c r="E3160" t="s">
        <v>35</v>
      </c>
      <c r="F3160" t="str">
        <f>_xlfn.XLOOKUP(E3160,State_Code_Name!$C$2:$C$52,State_Code_Name!$B$2:$B$52)</f>
        <v>Florida</v>
      </c>
      <c r="G3160" t="s">
        <v>19</v>
      </c>
      <c r="H3160" s="15">
        <v>42307</v>
      </c>
      <c r="I3160" s="15">
        <v>42307</v>
      </c>
      <c r="J3160" t="s">
        <v>14</v>
      </c>
      <c r="K3160" t="s">
        <v>14</v>
      </c>
      <c r="L3160">
        <f>Table1[[#This Row],[Date resolved]]-Table1[[#This Row],[Date received]]</f>
        <v>0</v>
      </c>
      <c r="M3160">
        <f>YEAR(Table1[[#This Row],[Date received]])</f>
        <v>2015</v>
      </c>
      <c r="N3160" t="str">
        <f>_xlfn.CONCAT("Q",_xlfn.CEILING.MATH(MONTH(Table1[[#This Row],[Date received]])/3))</f>
        <v>Q4</v>
      </c>
    </row>
    <row r="3161" spans="1:14" x14ac:dyDescent="0.3">
      <c r="A3161">
        <v>905315</v>
      </c>
      <c r="B3161" t="s">
        <v>81</v>
      </c>
      <c r="C3161" t="s">
        <v>36</v>
      </c>
      <c r="D3161" t="s">
        <v>37</v>
      </c>
      <c r="E3161" t="s">
        <v>100</v>
      </c>
      <c r="F3161" t="str">
        <f>_xlfn.XLOOKUP(E3161,State_Code_Name!$C$2:$C$52,State_Code_Name!$B$2:$B$52)</f>
        <v>Arizona</v>
      </c>
      <c r="G3161" t="s">
        <v>19</v>
      </c>
      <c r="H3161" s="15">
        <v>41811</v>
      </c>
      <c r="I3161" s="15">
        <v>41811</v>
      </c>
      <c r="J3161" t="s">
        <v>14</v>
      </c>
      <c r="K3161" t="s">
        <v>15</v>
      </c>
      <c r="L3161">
        <f>Table1[[#This Row],[Date resolved]]-Table1[[#This Row],[Date received]]</f>
        <v>0</v>
      </c>
      <c r="M3161">
        <f>YEAR(Table1[[#This Row],[Date received]])</f>
        <v>2014</v>
      </c>
      <c r="N3161" t="str">
        <f>_xlfn.CONCAT("Q",_xlfn.CEILING.MATH(MONTH(Table1[[#This Row],[Date received]])/3))</f>
        <v>Q2</v>
      </c>
    </row>
    <row r="3162" spans="1:14" x14ac:dyDescent="0.3">
      <c r="A3162">
        <v>1009770</v>
      </c>
      <c r="B3162" t="s">
        <v>134</v>
      </c>
      <c r="C3162" t="s">
        <v>9</v>
      </c>
      <c r="D3162" t="s">
        <v>10</v>
      </c>
      <c r="E3162" t="s">
        <v>66</v>
      </c>
      <c r="F3162" t="str">
        <f>_xlfn.XLOOKUP(E3162,State_Code_Name!$C$2:$C$52,State_Code_Name!$B$2:$B$52)</f>
        <v>Michigan</v>
      </c>
      <c r="G3162" t="s">
        <v>19</v>
      </c>
      <c r="H3162" s="15">
        <v>41884</v>
      </c>
      <c r="I3162" s="15">
        <v>41887</v>
      </c>
      <c r="J3162" t="s">
        <v>14</v>
      </c>
      <c r="K3162" t="s">
        <v>15</v>
      </c>
      <c r="L3162">
        <f>Table1[[#This Row],[Date resolved]]-Table1[[#This Row],[Date received]]</f>
        <v>3</v>
      </c>
      <c r="M3162">
        <f>YEAR(Table1[[#This Row],[Date received]])</f>
        <v>2014</v>
      </c>
      <c r="N3162" t="str">
        <f>_xlfn.CONCAT("Q",_xlfn.CEILING.MATH(MONTH(Table1[[#This Row],[Date received]])/3))</f>
        <v>Q3</v>
      </c>
    </row>
    <row r="3163" spans="1:14" x14ac:dyDescent="0.3">
      <c r="A3163">
        <v>1727626</v>
      </c>
      <c r="B3163" t="s">
        <v>92</v>
      </c>
      <c r="C3163" t="s">
        <v>9</v>
      </c>
      <c r="D3163" t="s">
        <v>175</v>
      </c>
      <c r="E3163" t="s">
        <v>171</v>
      </c>
      <c r="F3163" t="str">
        <f>_xlfn.XLOOKUP(E3163,State_Code_Name!$C$2:$C$52,State_Code_Name!$B$2:$B$52)</f>
        <v>Louisiana</v>
      </c>
      <c r="G3163" t="s">
        <v>305</v>
      </c>
      <c r="H3163" s="15">
        <v>42374</v>
      </c>
      <c r="I3163" s="15">
        <v>42377</v>
      </c>
      <c r="J3163" t="s">
        <v>14</v>
      </c>
      <c r="K3163" t="s">
        <v>15</v>
      </c>
      <c r="L3163">
        <f>Table1[[#This Row],[Date resolved]]-Table1[[#This Row],[Date received]]</f>
        <v>3</v>
      </c>
      <c r="M3163">
        <f>YEAR(Table1[[#This Row],[Date received]])</f>
        <v>2016</v>
      </c>
      <c r="N3163" t="str">
        <f>_xlfn.CONCAT("Q",_xlfn.CEILING.MATH(MONTH(Table1[[#This Row],[Date received]])/3))</f>
        <v>Q1</v>
      </c>
    </row>
    <row r="3164" spans="1:14" x14ac:dyDescent="0.3">
      <c r="A3164">
        <v>987914</v>
      </c>
      <c r="B3164" t="s">
        <v>65</v>
      </c>
      <c r="C3164" t="s">
        <v>9</v>
      </c>
      <c r="D3164" t="s">
        <v>10</v>
      </c>
      <c r="E3164" t="s">
        <v>74</v>
      </c>
      <c r="F3164" t="str">
        <f>_xlfn.XLOOKUP(E3164,State_Code_Name!$C$2:$C$52,State_Code_Name!$B$2:$B$52)</f>
        <v>Tennessee</v>
      </c>
      <c r="G3164" t="s">
        <v>19</v>
      </c>
      <c r="H3164" s="15">
        <v>41868</v>
      </c>
      <c r="I3164" s="15">
        <v>41868</v>
      </c>
      <c r="J3164" t="s">
        <v>14</v>
      </c>
      <c r="K3164" t="s">
        <v>15</v>
      </c>
      <c r="L3164">
        <f>Table1[[#This Row],[Date resolved]]-Table1[[#This Row],[Date received]]</f>
        <v>0</v>
      </c>
      <c r="M3164">
        <f>YEAR(Table1[[#This Row],[Date received]])</f>
        <v>2014</v>
      </c>
      <c r="N3164" t="str">
        <f>_xlfn.CONCAT("Q",_xlfn.CEILING.MATH(MONTH(Table1[[#This Row],[Date received]])/3))</f>
        <v>Q3</v>
      </c>
    </row>
    <row r="3165" spans="1:14" x14ac:dyDescent="0.3">
      <c r="A3165">
        <v>1536599</v>
      </c>
      <c r="B3165" t="s">
        <v>60</v>
      </c>
      <c r="C3165" t="s">
        <v>52</v>
      </c>
      <c r="D3165" t="s">
        <v>76</v>
      </c>
      <c r="E3165" t="s">
        <v>35</v>
      </c>
      <c r="F3165" t="str">
        <f>_xlfn.XLOOKUP(E3165,State_Code_Name!$C$2:$C$52,State_Code_Name!$B$2:$B$52)</f>
        <v>Florida</v>
      </c>
      <c r="G3165" t="s">
        <v>19</v>
      </c>
      <c r="H3165" s="15">
        <v>42242</v>
      </c>
      <c r="I3165" s="15">
        <v>42242</v>
      </c>
      <c r="J3165" t="s">
        <v>14</v>
      </c>
      <c r="K3165" t="s">
        <v>15</v>
      </c>
      <c r="L3165">
        <f>Table1[[#This Row],[Date resolved]]-Table1[[#This Row],[Date received]]</f>
        <v>0</v>
      </c>
      <c r="M3165">
        <f>YEAR(Table1[[#This Row],[Date received]])</f>
        <v>2015</v>
      </c>
      <c r="N3165" t="str">
        <f>_xlfn.CONCAT("Q",_xlfn.CEILING.MATH(MONTH(Table1[[#This Row],[Date received]])/3))</f>
        <v>Q3</v>
      </c>
    </row>
    <row r="3166" spans="1:14" x14ac:dyDescent="0.3">
      <c r="A3166">
        <v>2034390</v>
      </c>
      <c r="B3166" t="s">
        <v>60</v>
      </c>
      <c r="C3166" t="s">
        <v>52</v>
      </c>
      <c r="D3166" t="s">
        <v>96</v>
      </c>
      <c r="E3166" t="s">
        <v>74</v>
      </c>
      <c r="F3166" t="str">
        <f>_xlfn.XLOOKUP(E3166,State_Code_Name!$C$2:$C$52,State_Code_Name!$B$2:$B$52)</f>
        <v>Tennessee</v>
      </c>
      <c r="G3166" t="s">
        <v>57</v>
      </c>
      <c r="H3166" s="15">
        <v>42579</v>
      </c>
      <c r="I3166" s="15">
        <v>42580</v>
      </c>
      <c r="J3166" t="s">
        <v>14</v>
      </c>
      <c r="K3166" t="s">
        <v>15</v>
      </c>
      <c r="L3166">
        <f>Table1[[#This Row],[Date resolved]]-Table1[[#This Row],[Date received]]</f>
        <v>1</v>
      </c>
      <c r="M3166">
        <f>YEAR(Table1[[#This Row],[Date received]])</f>
        <v>2016</v>
      </c>
      <c r="N3166" t="str">
        <f>_xlfn.CONCAT("Q",_xlfn.CEILING.MATH(MONTH(Table1[[#This Row],[Date received]])/3))</f>
        <v>Q3</v>
      </c>
    </row>
    <row r="3167" spans="1:14" x14ac:dyDescent="0.3">
      <c r="A3167">
        <v>997963</v>
      </c>
      <c r="B3167" t="s">
        <v>73</v>
      </c>
      <c r="C3167" t="s">
        <v>26</v>
      </c>
      <c r="D3167" t="s">
        <v>27</v>
      </c>
      <c r="E3167" t="s">
        <v>100</v>
      </c>
      <c r="F3167" t="str">
        <f>_xlfn.XLOOKUP(E3167,State_Code_Name!$C$2:$C$52,State_Code_Name!$B$2:$B$52)</f>
        <v>Arizona</v>
      </c>
      <c r="G3167" t="s">
        <v>19</v>
      </c>
      <c r="H3167" s="15">
        <v>41873</v>
      </c>
      <c r="I3167" s="15">
        <v>41873</v>
      </c>
      <c r="J3167" t="s">
        <v>14</v>
      </c>
      <c r="K3167" t="s">
        <v>15</v>
      </c>
      <c r="L3167">
        <f>Table1[[#This Row],[Date resolved]]-Table1[[#This Row],[Date received]]</f>
        <v>0</v>
      </c>
      <c r="M3167">
        <f>YEAR(Table1[[#This Row],[Date received]])</f>
        <v>2014</v>
      </c>
      <c r="N3167" t="str">
        <f>_xlfn.CONCAT("Q",_xlfn.CEILING.MATH(MONTH(Table1[[#This Row],[Date received]])/3))</f>
        <v>Q3</v>
      </c>
    </row>
    <row r="3168" spans="1:14" x14ac:dyDescent="0.3">
      <c r="A3168">
        <v>1052913</v>
      </c>
      <c r="B3168" t="s">
        <v>47</v>
      </c>
      <c r="C3168" t="s">
        <v>16</v>
      </c>
      <c r="D3168" t="s">
        <v>20</v>
      </c>
      <c r="E3168" t="s">
        <v>106</v>
      </c>
      <c r="F3168" t="str">
        <f>_xlfn.XLOOKUP(E3168,State_Code_Name!$C$2:$C$52,State_Code_Name!$B$2:$B$52)</f>
        <v>Indiana</v>
      </c>
      <c r="G3168" t="s">
        <v>19</v>
      </c>
      <c r="H3168" s="15">
        <v>41913</v>
      </c>
      <c r="I3168" s="15">
        <v>41913</v>
      </c>
      <c r="J3168" t="s">
        <v>14</v>
      </c>
      <c r="K3168" t="s">
        <v>15</v>
      </c>
      <c r="L3168">
        <f>Table1[[#This Row],[Date resolved]]-Table1[[#This Row],[Date received]]</f>
        <v>0</v>
      </c>
      <c r="M3168">
        <f>YEAR(Table1[[#This Row],[Date received]])</f>
        <v>2014</v>
      </c>
      <c r="N3168" t="str">
        <f>_xlfn.CONCAT("Q",_xlfn.CEILING.MATH(MONTH(Table1[[#This Row],[Date received]])/3))</f>
        <v>Q4</v>
      </c>
    </row>
    <row r="3169" spans="1:14" x14ac:dyDescent="0.3">
      <c r="A3169">
        <v>1995445</v>
      </c>
      <c r="B3169" t="s">
        <v>54</v>
      </c>
      <c r="C3169" t="s">
        <v>52</v>
      </c>
      <c r="D3169" t="s">
        <v>96</v>
      </c>
      <c r="E3169" t="s">
        <v>22</v>
      </c>
      <c r="F3169" t="str">
        <f>_xlfn.XLOOKUP(E3169,State_Code_Name!$C$2:$C$52,State_Code_Name!$B$2:$B$52)</f>
        <v>New York</v>
      </c>
      <c r="G3169" t="s">
        <v>19</v>
      </c>
      <c r="H3169" s="15">
        <v>42552</v>
      </c>
      <c r="I3169" s="15">
        <v>42552</v>
      </c>
      <c r="J3169" t="s">
        <v>14</v>
      </c>
      <c r="K3169" t="s">
        <v>15</v>
      </c>
      <c r="L3169">
        <f>Table1[[#This Row],[Date resolved]]-Table1[[#This Row],[Date received]]</f>
        <v>0</v>
      </c>
      <c r="M3169">
        <f>YEAR(Table1[[#This Row],[Date received]])</f>
        <v>2016</v>
      </c>
      <c r="N3169" t="str">
        <f>_xlfn.CONCAT("Q",_xlfn.CEILING.MATH(MONTH(Table1[[#This Row],[Date received]])/3))</f>
        <v>Q3</v>
      </c>
    </row>
    <row r="3170" spans="1:14" x14ac:dyDescent="0.3">
      <c r="A3170">
        <v>1946626</v>
      </c>
      <c r="B3170" t="s">
        <v>43</v>
      </c>
      <c r="C3170" t="s">
        <v>36</v>
      </c>
      <c r="D3170" t="s">
        <v>99</v>
      </c>
      <c r="E3170" t="s">
        <v>31</v>
      </c>
      <c r="F3170" t="str">
        <f>_xlfn.XLOOKUP(E3170,State_Code_Name!$C$2:$C$52,State_Code_Name!$B$2:$B$52)</f>
        <v>Texas</v>
      </c>
      <c r="G3170" t="s">
        <v>19</v>
      </c>
      <c r="H3170" s="15">
        <v>42520</v>
      </c>
      <c r="I3170" s="15">
        <v>42520</v>
      </c>
      <c r="J3170" t="s">
        <v>14</v>
      </c>
      <c r="K3170" t="s">
        <v>14</v>
      </c>
      <c r="L3170">
        <f>Table1[[#This Row],[Date resolved]]-Table1[[#This Row],[Date received]]</f>
        <v>0</v>
      </c>
      <c r="M3170">
        <f>YEAR(Table1[[#This Row],[Date received]])</f>
        <v>2016</v>
      </c>
      <c r="N3170" t="str">
        <f>_xlfn.CONCAT("Q",_xlfn.CEILING.MATH(MONTH(Table1[[#This Row],[Date received]])/3))</f>
        <v>Q2</v>
      </c>
    </row>
    <row r="3171" spans="1:14" x14ac:dyDescent="0.3">
      <c r="A3171">
        <v>1062992</v>
      </c>
      <c r="B3171" t="s">
        <v>47</v>
      </c>
      <c r="C3171" t="s">
        <v>26</v>
      </c>
      <c r="D3171" t="s">
        <v>27</v>
      </c>
      <c r="E3171" t="s">
        <v>39</v>
      </c>
      <c r="F3171" t="str">
        <f>_xlfn.XLOOKUP(E3171,State_Code_Name!$C$2:$C$52,State_Code_Name!$B$2:$B$52)</f>
        <v>Ohio</v>
      </c>
      <c r="G3171" t="s">
        <v>19</v>
      </c>
      <c r="H3171" s="15">
        <v>41920</v>
      </c>
      <c r="I3171" s="15">
        <v>41920</v>
      </c>
      <c r="J3171" t="s">
        <v>14</v>
      </c>
      <c r="K3171" t="s">
        <v>14</v>
      </c>
      <c r="L3171">
        <f>Table1[[#This Row],[Date resolved]]-Table1[[#This Row],[Date received]]</f>
        <v>0</v>
      </c>
      <c r="M3171">
        <f>YEAR(Table1[[#This Row],[Date received]])</f>
        <v>2014</v>
      </c>
      <c r="N3171" t="str">
        <f>_xlfn.CONCAT("Q",_xlfn.CEILING.MATH(MONTH(Table1[[#This Row],[Date received]])/3))</f>
        <v>Q4</v>
      </c>
    </row>
    <row r="3172" spans="1:14" x14ac:dyDescent="0.3">
      <c r="A3172">
        <v>1298786</v>
      </c>
      <c r="B3172" t="s">
        <v>1098</v>
      </c>
      <c r="C3172" t="s">
        <v>172</v>
      </c>
      <c r="D3172" t="s">
        <v>190</v>
      </c>
      <c r="E3172" t="s">
        <v>18</v>
      </c>
      <c r="F3172" t="str">
        <f>_xlfn.XLOOKUP(E3172,State_Code_Name!$C$2:$C$52,State_Code_Name!$B$2:$B$52)</f>
        <v>California</v>
      </c>
      <c r="G3172" t="s">
        <v>19</v>
      </c>
      <c r="H3172" s="15">
        <v>42087</v>
      </c>
      <c r="I3172" s="15">
        <v>42123</v>
      </c>
      <c r="J3172" t="s">
        <v>14</v>
      </c>
      <c r="K3172" t="s">
        <v>15</v>
      </c>
      <c r="L3172">
        <f>Table1[[#This Row],[Date resolved]]-Table1[[#This Row],[Date received]]</f>
        <v>36</v>
      </c>
      <c r="M3172">
        <f>YEAR(Table1[[#This Row],[Date received]])</f>
        <v>2015</v>
      </c>
      <c r="N3172" t="str">
        <f>_xlfn.CONCAT("Q",_xlfn.CEILING.MATH(MONTH(Table1[[#This Row],[Date received]])/3))</f>
        <v>Q1</v>
      </c>
    </row>
    <row r="3173" spans="1:14" x14ac:dyDescent="0.3">
      <c r="A3173">
        <v>1908890</v>
      </c>
      <c r="B3173" t="s">
        <v>402</v>
      </c>
      <c r="C3173" t="s">
        <v>9</v>
      </c>
      <c r="D3173" t="s">
        <v>10</v>
      </c>
      <c r="E3173" t="s">
        <v>100</v>
      </c>
      <c r="F3173" t="str">
        <f>_xlfn.XLOOKUP(E3173,State_Code_Name!$C$2:$C$52,State_Code_Name!$B$2:$B$52)</f>
        <v>Arizona</v>
      </c>
      <c r="G3173" t="s">
        <v>305</v>
      </c>
      <c r="H3173" s="15">
        <v>42493</v>
      </c>
      <c r="I3173" s="15">
        <v>42495</v>
      </c>
      <c r="J3173" t="s">
        <v>14</v>
      </c>
      <c r="K3173" t="s">
        <v>15</v>
      </c>
      <c r="L3173">
        <f>Table1[[#This Row],[Date resolved]]-Table1[[#This Row],[Date received]]</f>
        <v>2</v>
      </c>
      <c r="M3173">
        <f>YEAR(Table1[[#This Row],[Date received]])</f>
        <v>2016</v>
      </c>
      <c r="N3173" t="str">
        <f>_xlfn.CONCAT("Q",_xlfn.CEILING.MATH(MONTH(Table1[[#This Row],[Date received]])/3))</f>
        <v>Q2</v>
      </c>
    </row>
    <row r="3174" spans="1:14" x14ac:dyDescent="0.3">
      <c r="A3174">
        <v>1261947</v>
      </c>
      <c r="B3174" t="s">
        <v>43</v>
      </c>
      <c r="C3174" t="s">
        <v>16</v>
      </c>
      <c r="D3174" t="s">
        <v>20</v>
      </c>
      <c r="E3174" t="s">
        <v>39</v>
      </c>
      <c r="F3174" t="str">
        <f>_xlfn.XLOOKUP(E3174,State_Code_Name!$C$2:$C$52,State_Code_Name!$B$2:$B$52)</f>
        <v>Ohio</v>
      </c>
      <c r="G3174" t="s">
        <v>19</v>
      </c>
      <c r="H3174" s="15">
        <v>42063</v>
      </c>
      <c r="I3174" s="15">
        <v>42063</v>
      </c>
      <c r="J3174" t="s">
        <v>14</v>
      </c>
      <c r="K3174" t="s">
        <v>15</v>
      </c>
      <c r="L3174">
        <f>Table1[[#This Row],[Date resolved]]-Table1[[#This Row],[Date received]]</f>
        <v>0</v>
      </c>
      <c r="M3174">
        <f>YEAR(Table1[[#This Row],[Date received]])</f>
        <v>2015</v>
      </c>
      <c r="N3174" t="str">
        <f>_xlfn.CONCAT("Q",_xlfn.CEILING.MATH(MONTH(Table1[[#This Row],[Date received]])/3))</f>
        <v>Q1</v>
      </c>
    </row>
    <row r="3175" spans="1:14" x14ac:dyDescent="0.3">
      <c r="A3175">
        <v>957573</v>
      </c>
      <c r="B3175" t="s">
        <v>134</v>
      </c>
      <c r="C3175" t="s">
        <v>26</v>
      </c>
      <c r="D3175" t="s">
        <v>27</v>
      </c>
      <c r="E3175" t="s">
        <v>22</v>
      </c>
      <c r="F3175" t="str">
        <f>_xlfn.XLOOKUP(E3175,State_Code_Name!$C$2:$C$52,State_Code_Name!$B$2:$B$52)</f>
        <v>New York</v>
      </c>
      <c r="G3175" t="s">
        <v>19</v>
      </c>
      <c r="H3175" s="15">
        <v>41848</v>
      </c>
      <c r="I3175" s="15">
        <v>41848</v>
      </c>
      <c r="J3175" t="s">
        <v>14</v>
      </c>
      <c r="K3175" t="s">
        <v>15</v>
      </c>
      <c r="L3175">
        <f>Table1[[#This Row],[Date resolved]]-Table1[[#This Row],[Date received]]</f>
        <v>0</v>
      </c>
      <c r="M3175">
        <f>YEAR(Table1[[#This Row],[Date received]])</f>
        <v>2014</v>
      </c>
      <c r="N3175" t="str">
        <f>_xlfn.CONCAT("Q",_xlfn.CEILING.MATH(MONTH(Table1[[#This Row],[Date received]])/3))</f>
        <v>Q3</v>
      </c>
    </row>
    <row r="3176" spans="1:14" x14ac:dyDescent="0.3">
      <c r="A3176">
        <v>1131659</v>
      </c>
      <c r="B3176" t="s">
        <v>250</v>
      </c>
      <c r="C3176" t="s">
        <v>26</v>
      </c>
      <c r="D3176" t="s">
        <v>27</v>
      </c>
      <c r="E3176" t="s">
        <v>31</v>
      </c>
      <c r="F3176" t="str">
        <f>_xlfn.XLOOKUP(E3176,State_Code_Name!$C$2:$C$52,State_Code_Name!$B$2:$B$52)</f>
        <v>Texas</v>
      </c>
      <c r="G3176" t="s">
        <v>19</v>
      </c>
      <c r="H3176" s="15">
        <v>41968</v>
      </c>
      <c r="I3176" s="15">
        <v>41968</v>
      </c>
      <c r="J3176" t="s">
        <v>14</v>
      </c>
      <c r="K3176" t="s">
        <v>14</v>
      </c>
      <c r="L3176">
        <f>Table1[[#This Row],[Date resolved]]-Table1[[#This Row],[Date received]]</f>
        <v>0</v>
      </c>
      <c r="M3176">
        <f>YEAR(Table1[[#This Row],[Date received]])</f>
        <v>2014</v>
      </c>
      <c r="N3176" t="str">
        <f>_xlfn.CONCAT("Q",_xlfn.CEILING.MATH(MONTH(Table1[[#This Row],[Date received]])/3))</f>
        <v>Q4</v>
      </c>
    </row>
    <row r="3177" spans="1:14" x14ac:dyDescent="0.3">
      <c r="A3177">
        <v>836587</v>
      </c>
      <c r="B3177" t="s">
        <v>11</v>
      </c>
      <c r="C3177" t="s">
        <v>16</v>
      </c>
      <c r="D3177" t="s">
        <v>17</v>
      </c>
      <c r="E3177" t="s">
        <v>42</v>
      </c>
      <c r="F3177" t="str">
        <f>_xlfn.XLOOKUP(E3177,State_Code_Name!$C$2:$C$52,State_Code_Name!$B$2:$B$52)</f>
        <v>North Carolina</v>
      </c>
      <c r="G3177" t="s">
        <v>19</v>
      </c>
      <c r="H3177" s="15">
        <v>41761</v>
      </c>
      <c r="I3177" s="15">
        <v>41761</v>
      </c>
      <c r="J3177" t="s">
        <v>14</v>
      </c>
      <c r="K3177" t="s">
        <v>15</v>
      </c>
      <c r="L3177">
        <f>Table1[[#This Row],[Date resolved]]-Table1[[#This Row],[Date received]]</f>
        <v>0</v>
      </c>
      <c r="M3177">
        <f>YEAR(Table1[[#This Row],[Date received]])</f>
        <v>2014</v>
      </c>
      <c r="N3177" t="str">
        <f>_xlfn.CONCAT("Q",_xlfn.CEILING.MATH(MONTH(Table1[[#This Row],[Date received]])/3))</f>
        <v>Q2</v>
      </c>
    </row>
    <row r="3178" spans="1:14" x14ac:dyDescent="0.3">
      <c r="A3178">
        <v>2065250</v>
      </c>
      <c r="B3178" t="s">
        <v>83</v>
      </c>
      <c r="C3178" t="s">
        <v>36</v>
      </c>
      <c r="D3178" t="s">
        <v>84</v>
      </c>
      <c r="E3178" t="s">
        <v>178</v>
      </c>
      <c r="F3178" t="str">
        <f>_xlfn.XLOOKUP(E3178,State_Code_Name!$C$2:$C$52,State_Code_Name!$B$2:$B$52)</f>
        <v>Utah</v>
      </c>
      <c r="G3178" t="s">
        <v>13</v>
      </c>
      <c r="H3178" s="15">
        <v>42598</v>
      </c>
      <c r="I3178" s="15">
        <v>42598</v>
      </c>
      <c r="J3178" t="s">
        <v>14</v>
      </c>
      <c r="K3178" t="s">
        <v>15</v>
      </c>
      <c r="L3178">
        <f>Table1[[#This Row],[Date resolved]]-Table1[[#This Row],[Date received]]</f>
        <v>0</v>
      </c>
      <c r="M3178">
        <f>YEAR(Table1[[#This Row],[Date received]])</f>
        <v>2016</v>
      </c>
      <c r="N3178" t="str">
        <f>_xlfn.CONCAT("Q",_xlfn.CEILING.MATH(MONTH(Table1[[#This Row],[Date received]])/3))</f>
        <v>Q3</v>
      </c>
    </row>
    <row r="3179" spans="1:14" x14ac:dyDescent="0.3">
      <c r="A3179">
        <v>1988872</v>
      </c>
      <c r="B3179" t="s">
        <v>201</v>
      </c>
      <c r="C3179" t="s">
        <v>26</v>
      </c>
      <c r="D3179" t="s">
        <v>56</v>
      </c>
      <c r="E3179" t="s">
        <v>29</v>
      </c>
      <c r="F3179" t="str">
        <f>_xlfn.XLOOKUP(E3179,State_Code_Name!$C$2:$C$52,State_Code_Name!$B$2:$B$52)</f>
        <v>Connecticut</v>
      </c>
      <c r="G3179" t="s">
        <v>13</v>
      </c>
      <c r="H3179" s="15">
        <v>42549</v>
      </c>
      <c r="I3179" s="15">
        <v>42551</v>
      </c>
      <c r="J3179" t="s">
        <v>14</v>
      </c>
      <c r="K3179" t="s">
        <v>15</v>
      </c>
      <c r="L3179">
        <f>Table1[[#This Row],[Date resolved]]-Table1[[#This Row],[Date received]]</f>
        <v>2</v>
      </c>
      <c r="M3179">
        <f>YEAR(Table1[[#This Row],[Date received]])</f>
        <v>2016</v>
      </c>
      <c r="N3179" t="str">
        <f>_xlfn.CONCAT("Q",_xlfn.CEILING.MATH(MONTH(Table1[[#This Row],[Date received]])/3))</f>
        <v>Q2</v>
      </c>
    </row>
    <row r="3180" spans="1:14" x14ac:dyDescent="0.3">
      <c r="A3180">
        <v>609252</v>
      </c>
      <c r="B3180" t="s">
        <v>661</v>
      </c>
      <c r="C3180" t="s">
        <v>32</v>
      </c>
      <c r="D3180" t="s">
        <v>44</v>
      </c>
      <c r="E3180" t="s">
        <v>42</v>
      </c>
      <c r="F3180" t="str">
        <f>_xlfn.XLOOKUP(E3180,State_Code_Name!$C$2:$C$52,State_Code_Name!$B$2:$B$52)</f>
        <v>North Carolina</v>
      </c>
      <c r="G3180" t="s">
        <v>19</v>
      </c>
      <c r="H3180" s="15">
        <v>41600</v>
      </c>
      <c r="I3180" s="15">
        <v>41600</v>
      </c>
      <c r="J3180" t="s">
        <v>14</v>
      </c>
      <c r="K3180" t="s">
        <v>15</v>
      </c>
      <c r="L3180">
        <f>Table1[[#This Row],[Date resolved]]-Table1[[#This Row],[Date received]]</f>
        <v>0</v>
      </c>
      <c r="M3180">
        <f>YEAR(Table1[[#This Row],[Date received]])</f>
        <v>2013</v>
      </c>
      <c r="N3180" t="str">
        <f>_xlfn.CONCAT("Q",_xlfn.CEILING.MATH(MONTH(Table1[[#This Row],[Date received]])/3))</f>
        <v>Q4</v>
      </c>
    </row>
    <row r="3181" spans="1:14" x14ac:dyDescent="0.3">
      <c r="A3181">
        <v>1225336</v>
      </c>
      <c r="B3181" t="s">
        <v>81</v>
      </c>
      <c r="C3181" t="s">
        <v>36</v>
      </c>
      <c r="D3181" t="s">
        <v>112</v>
      </c>
      <c r="E3181" t="s">
        <v>155</v>
      </c>
      <c r="F3181" t="e">
        <f>_xlfn.XLOOKUP(E3181,State_Code_Name!$C$2:$C$52,State_Code_Name!$B$2:$B$52)</f>
        <v>#N/A</v>
      </c>
      <c r="G3181" t="s">
        <v>19</v>
      </c>
      <c r="H3181" s="15">
        <v>42039</v>
      </c>
      <c r="I3181" s="15">
        <v>42039</v>
      </c>
      <c r="J3181" t="s">
        <v>14</v>
      </c>
      <c r="K3181" t="s">
        <v>15</v>
      </c>
      <c r="L3181">
        <f>Table1[[#This Row],[Date resolved]]-Table1[[#This Row],[Date received]]</f>
        <v>0</v>
      </c>
      <c r="M3181">
        <f>YEAR(Table1[[#This Row],[Date received]])</f>
        <v>2015</v>
      </c>
      <c r="N3181" t="str">
        <f>_xlfn.CONCAT("Q",_xlfn.CEILING.MATH(MONTH(Table1[[#This Row],[Date received]])/3))</f>
        <v>Q1</v>
      </c>
    </row>
    <row r="3182" spans="1:14" x14ac:dyDescent="0.3">
      <c r="A3182">
        <v>684725</v>
      </c>
      <c r="B3182" t="s">
        <v>58</v>
      </c>
      <c r="C3182" t="s">
        <v>26</v>
      </c>
      <c r="D3182" t="s">
        <v>27</v>
      </c>
      <c r="E3182" t="s">
        <v>151</v>
      </c>
      <c r="F3182" t="str">
        <f>_xlfn.XLOOKUP(E3182,State_Code_Name!$C$2:$C$52,State_Code_Name!$B$2:$B$52)</f>
        <v>Idaho</v>
      </c>
      <c r="G3182" t="s">
        <v>19</v>
      </c>
      <c r="H3182" s="15">
        <v>41663</v>
      </c>
      <c r="I3182" s="15">
        <v>41673</v>
      </c>
      <c r="J3182" t="s">
        <v>14</v>
      </c>
      <c r="K3182" t="s">
        <v>15</v>
      </c>
      <c r="L3182">
        <f>Table1[[#This Row],[Date resolved]]-Table1[[#This Row],[Date received]]</f>
        <v>10</v>
      </c>
      <c r="M3182">
        <f>YEAR(Table1[[#This Row],[Date received]])</f>
        <v>2014</v>
      </c>
      <c r="N3182" t="str">
        <f>_xlfn.CONCAT("Q",_xlfn.CEILING.MATH(MONTH(Table1[[#This Row],[Date received]])/3))</f>
        <v>Q1</v>
      </c>
    </row>
    <row r="3183" spans="1:14" x14ac:dyDescent="0.3">
      <c r="A3183">
        <v>1507852</v>
      </c>
      <c r="B3183" t="s">
        <v>30</v>
      </c>
      <c r="C3183" t="s">
        <v>26</v>
      </c>
      <c r="D3183" t="s">
        <v>27</v>
      </c>
      <c r="E3183" t="s">
        <v>18</v>
      </c>
      <c r="F3183" t="str">
        <f>_xlfn.XLOOKUP(E3183,State_Code_Name!$C$2:$C$52,State_Code_Name!$B$2:$B$52)</f>
        <v>California</v>
      </c>
      <c r="G3183" t="s">
        <v>19</v>
      </c>
      <c r="H3183" s="15">
        <v>42223</v>
      </c>
      <c r="I3183" s="15">
        <v>42223</v>
      </c>
      <c r="J3183" t="s">
        <v>14</v>
      </c>
      <c r="K3183" t="s">
        <v>15</v>
      </c>
      <c r="L3183">
        <f>Table1[[#This Row],[Date resolved]]-Table1[[#This Row],[Date received]]</f>
        <v>0</v>
      </c>
      <c r="M3183">
        <f>YEAR(Table1[[#This Row],[Date received]])</f>
        <v>2015</v>
      </c>
      <c r="N3183" t="str">
        <f>_xlfn.CONCAT("Q",_xlfn.CEILING.MATH(MONTH(Table1[[#This Row],[Date received]])/3))</f>
        <v>Q3</v>
      </c>
    </row>
    <row r="3184" spans="1:14" x14ac:dyDescent="0.3">
      <c r="A3184">
        <v>1191817</v>
      </c>
      <c r="B3184" t="s">
        <v>182</v>
      </c>
      <c r="C3184" t="s">
        <v>9</v>
      </c>
      <c r="D3184" t="s">
        <v>278</v>
      </c>
      <c r="E3184" t="s">
        <v>59</v>
      </c>
      <c r="F3184" t="str">
        <f>_xlfn.XLOOKUP(E3184,State_Code_Name!$C$2:$C$52,State_Code_Name!$B$2:$B$52)</f>
        <v>Illinois</v>
      </c>
      <c r="G3184" t="s">
        <v>305</v>
      </c>
      <c r="H3184" s="15">
        <v>42017</v>
      </c>
      <c r="I3184" s="15">
        <v>42020</v>
      </c>
      <c r="J3184" t="s">
        <v>14</v>
      </c>
      <c r="K3184" t="s">
        <v>15</v>
      </c>
      <c r="L3184">
        <f>Table1[[#This Row],[Date resolved]]-Table1[[#This Row],[Date received]]</f>
        <v>3</v>
      </c>
      <c r="M3184">
        <f>YEAR(Table1[[#This Row],[Date received]])</f>
        <v>2015</v>
      </c>
      <c r="N3184" t="str">
        <f>_xlfn.CONCAT("Q",_xlfn.CEILING.MATH(MONTH(Table1[[#This Row],[Date received]])/3))</f>
        <v>Q1</v>
      </c>
    </row>
    <row r="3185" spans="1:14" x14ac:dyDescent="0.3">
      <c r="A3185">
        <v>350773</v>
      </c>
      <c r="B3185" t="s">
        <v>11</v>
      </c>
      <c r="C3185" t="s">
        <v>16</v>
      </c>
      <c r="D3185" t="s">
        <v>20</v>
      </c>
      <c r="E3185" t="s">
        <v>25</v>
      </c>
      <c r="F3185" t="str">
        <f>_xlfn.XLOOKUP(E3185,State_Code_Name!$C$2:$C$52,State_Code_Name!$B$2:$B$52)</f>
        <v>Georgia</v>
      </c>
      <c r="G3185" t="s">
        <v>19</v>
      </c>
      <c r="H3185" s="15">
        <v>41345</v>
      </c>
      <c r="I3185" s="15">
        <v>41345</v>
      </c>
      <c r="J3185" t="s">
        <v>14</v>
      </c>
      <c r="K3185" t="s">
        <v>15</v>
      </c>
      <c r="L3185">
        <f>Table1[[#This Row],[Date resolved]]-Table1[[#This Row],[Date received]]</f>
        <v>0</v>
      </c>
      <c r="M3185">
        <f>YEAR(Table1[[#This Row],[Date received]])</f>
        <v>2013</v>
      </c>
      <c r="N3185" t="str">
        <f>_xlfn.CONCAT("Q",_xlfn.CEILING.MATH(MONTH(Table1[[#This Row],[Date received]])/3))</f>
        <v>Q1</v>
      </c>
    </row>
    <row r="3186" spans="1:14" x14ac:dyDescent="0.3">
      <c r="A3186">
        <v>1490432</v>
      </c>
      <c r="B3186" t="s">
        <v>38</v>
      </c>
      <c r="C3186" t="s">
        <v>26</v>
      </c>
      <c r="D3186" t="s">
        <v>27</v>
      </c>
      <c r="E3186" t="s">
        <v>22</v>
      </c>
      <c r="F3186" t="str">
        <f>_xlfn.XLOOKUP(E3186,State_Code_Name!$C$2:$C$52,State_Code_Name!$B$2:$B$52)</f>
        <v>New York</v>
      </c>
      <c r="G3186" t="s">
        <v>19</v>
      </c>
      <c r="H3186" s="15">
        <v>42213</v>
      </c>
      <c r="I3186" s="15">
        <v>42213</v>
      </c>
      <c r="J3186" t="s">
        <v>14</v>
      </c>
      <c r="K3186" t="s">
        <v>15</v>
      </c>
      <c r="L3186">
        <f>Table1[[#This Row],[Date resolved]]-Table1[[#This Row],[Date received]]</f>
        <v>0</v>
      </c>
      <c r="M3186">
        <f>YEAR(Table1[[#This Row],[Date received]])</f>
        <v>2015</v>
      </c>
      <c r="N3186" t="str">
        <f>_xlfn.CONCAT("Q",_xlfn.CEILING.MATH(MONTH(Table1[[#This Row],[Date received]])/3))</f>
        <v>Q3</v>
      </c>
    </row>
    <row r="3187" spans="1:14" x14ac:dyDescent="0.3">
      <c r="A3187">
        <v>1257993</v>
      </c>
      <c r="B3187" t="s">
        <v>284</v>
      </c>
      <c r="C3187" t="s">
        <v>32</v>
      </c>
      <c r="D3187" t="s">
        <v>44</v>
      </c>
      <c r="E3187" t="s">
        <v>35</v>
      </c>
      <c r="F3187" t="str">
        <f>_xlfn.XLOOKUP(E3187,State_Code_Name!$C$2:$C$52,State_Code_Name!$B$2:$B$52)</f>
        <v>Florida</v>
      </c>
      <c r="G3187" t="s">
        <v>19</v>
      </c>
      <c r="H3187" s="15">
        <v>42061</v>
      </c>
      <c r="I3187" s="15">
        <v>42061</v>
      </c>
      <c r="J3187" t="s">
        <v>14</v>
      </c>
      <c r="K3187" t="s">
        <v>15</v>
      </c>
      <c r="L3187">
        <f>Table1[[#This Row],[Date resolved]]-Table1[[#This Row],[Date received]]</f>
        <v>0</v>
      </c>
      <c r="M3187">
        <f>YEAR(Table1[[#This Row],[Date received]])</f>
        <v>2015</v>
      </c>
      <c r="N3187" t="str">
        <f>_xlfn.CONCAT("Q",_xlfn.CEILING.MATH(MONTH(Table1[[#This Row],[Date received]])/3))</f>
        <v>Q1</v>
      </c>
    </row>
    <row r="3188" spans="1:14" x14ac:dyDescent="0.3">
      <c r="A3188">
        <v>1936093</v>
      </c>
      <c r="B3188" t="s">
        <v>97</v>
      </c>
      <c r="C3188" t="s">
        <v>52</v>
      </c>
      <c r="D3188" t="s">
        <v>76</v>
      </c>
      <c r="E3188" t="s">
        <v>51</v>
      </c>
      <c r="F3188" t="str">
        <f>_xlfn.XLOOKUP(E3188,State_Code_Name!$C$2:$C$52,State_Code_Name!$B$2:$B$52)</f>
        <v>Washington</v>
      </c>
      <c r="G3188" t="s">
        <v>19</v>
      </c>
      <c r="H3188" s="15">
        <v>42512</v>
      </c>
      <c r="I3188" s="15">
        <v>42512</v>
      </c>
      <c r="J3188" t="s">
        <v>14</v>
      </c>
      <c r="K3188" t="s">
        <v>15</v>
      </c>
      <c r="L3188">
        <f>Table1[[#This Row],[Date resolved]]-Table1[[#This Row],[Date received]]</f>
        <v>0</v>
      </c>
      <c r="M3188">
        <f>YEAR(Table1[[#This Row],[Date received]])</f>
        <v>2016</v>
      </c>
      <c r="N3188" t="str">
        <f>_xlfn.CONCAT("Q",_xlfn.CEILING.MATH(MONTH(Table1[[#This Row],[Date received]])/3))</f>
        <v>Q2</v>
      </c>
    </row>
    <row r="3189" spans="1:14" x14ac:dyDescent="0.3">
      <c r="A3189">
        <v>1583221</v>
      </c>
      <c r="B3189" t="s">
        <v>102</v>
      </c>
      <c r="C3189" t="s">
        <v>36</v>
      </c>
      <c r="D3189" t="s">
        <v>306</v>
      </c>
      <c r="E3189" t="s">
        <v>18</v>
      </c>
      <c r="F3189" t="str">
        <f>_xlfn.XLOOKUP(E3189,State_Code_Name!$C$2:$C$52,State_Code_Name!$B$2:$B$52)</f>
        <v>California</v>
      </c>
      <c r="G3189" t="s">
        <v>19</v>
      </c>
      <c r="H3189" s="15">
        <v>42275</v>
      </c>
      <c r="I3189" s="15">
        <v>42275</v>
      </c>
      <c r="J3189" t="s">
        <v>14</v>
      </c>
      <c r="K3189" t="s">
        <v>15</v>
      </c>
      <c r="L3189">
        <f>Table1[[#This Row],[Date resolved]]-Table1[[#This Row],[Date received]]</f>
        <v>0</v>
      </c>
      <c r="M3189">
        <f>YEAR(Table1[[#This Row],[Date received]])</f>
        <v>2015</v>
      </c>
      <c r="N3189" t="str">
        <f>_xlfn.CONCAT("Q",_xlfn.CEILING.MATH(MONTH(Table1[[#This Row],[Date received]])/3))</f>
        <v>Q3</v>
      </c>
    </row>
    <row r="3190" spans="1:14" x14ac:dyDescent="0.3">
      <c r="A3190">
        <v>1754467</v>
      </c>
      <c r="B3190" t="s">
        <v>81</v>
      </c>
      <c r="C3190" t="s">
        <v>32</v>
      </c>
      <c r="D3190" t="s">
        <v>41</v>
      </c>
      <c r="E3190" t="s">
        <v>195</v>
      </c>
      <c r="F3190" t="str">
        <f>_xlfn.XLOOKUP(E3190,State_Code_Name!$C$2:$C$52,State_Code_Name!$B$2:$B$52)</f>
        <v>Nebraska</v>
      </c>
      <c r="G3190" t="s">
        <v>19</v>
      </c>
      <c r="H3190" s="15">
        <v>42391</v>
      </c>
      <c r="I3190" s="15">
        <v>42391</v>
      </c>
      <c r="J3190" t="s">
        <v>14</v>
      </c>
      <c r="K3190" t="s">
        <v>15</v>
      </c>
      <c r="L3190">
        <f>Table1[[#This Row],[Date resolved]]-Table1[[#This Row],[Date received]]</f>
        <v>0</v>
      </c>
      <c r="M3190">
        <f>YEAR(Table1[[#This Row],[Date received]])</f>
        <v>2016</v>
      </c>
      <c r="N3190" t="str">
        <f>_xlfn.CONCAT("Q",_xlfn.CEILING.MATH(MONTH(Table1[[#This Row],[Date received]])/3))</f>
        <v>Q1</v>
      </c>
    </row>
    <row r="3191" spans="1:14" x14ac:dyDescent="0.3">
      <c r="A3191">
        <v>1282862</v>
      </c>
      <c r="B3191" t="s">
        <v>136</v>
      </c>
      <c r="C3191" t="s">
        <v>16</v>
      </c>
      <c r="D3191" t="s">
        <v>75</v>
      </c>
      <c r="E3191" t="s">
        <v>25</v>
      </c>
      <c r="F3191" t="str">
        <f>_xlfn.XLOOKUP(E3191,State_Code_Name!$C$2:$C$52,State_Code_Name!$B$2:$B$52)</f>
        <v>Georgia</v>
      </c>
      <c r="G3191" t="s">
        <v>305</v>
      </c>
      <c r="H3191" s="15">
        <v>42076</v>
      </c>
      <c r="I3191" s="15">
        <v>42081</v>
      </c>
      <c r="J3191" t="s">
        <v>14</v>
      </c>
      <c r="K3191" t="s">
        <v>15</v>
      </c>
      <c r="L3191">
        <f>Table1[[#This Row],[Date resolved]]-Table1[[#This Row],[Date received]]</f>
        <v>5</v>
      </c>
      <c r="M3191">
        <f>YEAR(Table1[[#This Row],[Date received]])</f>
        <v>2015</v>
      </c>
      <c r="N3191" t="str">
        <f>_xlfn.CONCAT("Q",_xlfn.CEILING.MATH(MONTH(Table1[[#This Row],[Date received]])/3))</f>
        <v>Q1</v>
      </c>
    </row>
    <row r="3192" spans="1:14" x14ac:dyDescent="0.3">
      <c r="A3192">
        <v>810568</v>
      </c>
      <c r="B3192" t="s">
        <v>237</v>
      </c>
      <c r="C3192" t="s">
        <v>32</v>
      </c>
      <c r="D3192" t="s">
        <v>41</v>
      </c>
      <c r="E3192" t="s">
        <v>42</v>
      </c>
      <c r="F3192" t="str">
        <f>_xlfn.XLOOKUP(E3192,State_Code_Name!$C$2:$C$52,State_Code_Name!$B$2:$B$52)</f>
        <v>North Carolina</v>
      </c>
      <c r="G3192" t="s">
        <v>57</v>
      </c>
      <c r="H3192" s="15">
        <v>41744</v>
      </c>
      <c r="I3192" s="15">
        <v>41787</v>
      </c>
      <c r="J3192" t="s">
        <v>14</v>
      </c>
      <c r="K3192" t="s">
        <v>15</v>
      </c>
      <c r="L3192">
        <f>Table1[[#This Row],[Date resolved]]-Table1[[#This Row],[Date received]]</f>
        <v>43</v>
      </c>
      <c r="M3192">
        <f>YEAR(Table1[[#This Row],[Date received]])</f>
        <v>2014</v>
      </c>
      <c r="N3192" t="str">
        <f>_xlfn.CONCAT("Q",_xlfn.CEILING.MATH(MONTH(Table1[[#This Row],[Date received]])/3))</f>
        <v>Q2</v>
      </c>
    </row>
    <row r="3193" spans="1:14" x14ac:dyDescent="0.3">
      <c r="A3193">
        <v>2021191</v>
      </c>
      <c r="B3193" t="s">
        <v>38</v>
      </c>
      <c r="C3193" t="s">
        <v>36</v>
      </c>
      <c r="D3193" t="s">
        <v>112</v>
      </c>
      <c r="E3193" t="s">
        <v>178</v>
      </c>
      <c r="F3193" t="str">
        <f>_xlfn.XLOOKUP(E3193,State_Code_Name!$C$2:$C$52,State_Code_Name!$B$2:$B$52)</f>
        <v>Utah</v>
      </c>
      <c r="G3193" t="s">
        <v>19</v>
      </c>
      <c r="H3193" s="15">
        <v>42571</v>
      </c>
      <c r="I3193" s="15">
        <v>42571</v>
      </c>
      <c r="J3193" t="s">
        <v>14</v>
      </c>
      <c r="K3193" t="s">
        <v>15</v>
      </c>
      <c r="L3193">
        <f>Table1[[#This Row],[Date resolved]]-Table1[[#This Row],[Date received]]</f>
        <v>0</v>
      </c>
      <c r="M3193">
        <f>YEAR(Table1[[#This Row],[Date received]])</f>
        <v>2016</v>
      </c>
      <c r="N3193" t="str">
        <f>_xlfn.CONCAT("Q",_xlfn.CEILING.MATH(MONTH(Table1[[#This Row],[Date received]])/3))</f>
        <v>Q3</v>
      </c>
    </row>
    <row r="3194" spans="1:14" x14ac:dyDescent="0.3">
      <c r="A3194">
        <v>997234</v>
      </c>
      <c r="B3194" t="s">
        <v>30</v>
      </c>
      <c r="C3194" t="s">
        <v>36</v>
      </c>
      <c r="D3194" t="s">
        <v>49</v>
      </c>
      <c r="E3194" t="s">
        <v>114</v>
      </c>
      <c r="F3194" t="str">
        <f>_xlfn.XLOOKUP(E3194,State_Code_Name!$C$2:$C$52,State_Code_Name!$B$2:$B$52)</f>
        <v>South Carolina</v>
      </c>
      <c r="G3194" t="s">
        <v>305</v>
      </c>
      <c r="H3194" s="15">
        <v>41873</v>
      </c>
      <c r="I3194" s="15">
        <v>41877</v>
      </c>
      <c r="J3194" t="s">
        <v>14</v>
      </c>
      <c r="K3194" t="s">
        <v>15</v>
      </c>
      <c r="L3194">
        <f>Table1[[#This Row],[Date resolved]]-Table1[[#This Row],[Date received]]</f>
        <v>4</v>
      </c>
      <c r="M3194">
        <f>YEAR(Table1[[#This Row],[Date received]])</f>
        <v>2014</v>
      </c>
      <c r="N3194" t="str">
        <f>_xlfn.CONCAT("Q",_xlfn.CEILING.MATH(MONTH(Table1[[#This Row],[Date received]])/3))</f>
        <v>Q3</v>
      </c>
    </row>
    <row r="3195" spans="1:14" x14ac:dyDescent="0.3">
      <c r="A3195">
        <v>1845041</v>
      </c>
      <c r="B3195" t="s">
        <v>97</v>
      </c>
      <c r="C3195" t="s">
        <v>52</v>
      </c>
      <c r="D3195" t="s">
        <v>103</v>
      </c>
      <c r="E3195" t="s">
        <v>22</v>
      </c>
      <c r="F3195" t="str">
        <f>_xlfn.XLOOKUP(E3195,State_Code_Name!$C$2:$C$52,State_Code_Name!$B$2:$B$52)</f>
        <v>New York</v>
      </c>
      <c r="G3195" t="s">
        <v>13</v>
      </c>
      <c r="H3195" s="15">
        <v>42451</v>
      </c>
      <c r="I3195" s="15">
        <v>42451</v>
      </c>
      <c r="J3195" t="s">
        <v>14</v>
      </c>
      <c r="K3195" t="s">
        <v>15</v>
      </c>
      <c r="L3195">
        <f>Table1[[#This Row],[Date resolved]]-Table1[[#This Row],[Date received]]</f>
        <v>0</v>
      </c>
      <c r="M3195">
        <f>YEAR(Table1[[#This Row],[Date received]])</f>
        <v>2016</v>
      </c>
      <c r="N3195" t="str">
        <f>_xlfn.CONCAT("Q",_xlfn.CEILING.MATH(MONTH(Table1[[#This Row],[Date received]])/3))</f>
        <v>Q1</v>
      </c>
    </row>
    <row r="3196" spans="1:14" x14ac:dyDescent="0.3">
      <c r="A3196">
        <v>943277</v>
      </c>
      <c r="B3196" t="s">
        <v>47</v>
      </c>
      <c r="C3196" t="s">
        <v>26</v>
      </c>
      <c r="D3196" t="s">
        <v>27</v>
      </c>
      <c r="E3196" t="s">
        <v>171</v>
      </c>
      <c r="F3196" t="str">
        <f>_xlfn.XLOOKUP(E3196,State_Code_Name!$C$2:$C$52,State_Code_Name!$B$2:$B$52)</f>
        <v>Louisiana</v>
      </c>
      <c r="G3196" t="s">
        <v>19</v>
      </c>
      <c r="H3196" s="15">
        <v>41838</v>
      </c>
      <c r="I3196" s="15">
        <v>41838</v>
      </c>
      <c r="J3196" t="s">
        <v>14</v>
      </c>
      <c r="K3196" t="s">
        <v>14</v>
      </c>
      <c r="L3196">
        <f>Table1[[#This Row],[Date resolved]]-Table1[[#This Row],[Date received]]</f>
        <v>0</v>
      </c>
      <c r="M3196">
        <f>YEAR(Table1[[#This Row],[Date received]])</f>
        <v>2014</v>
      </c>
      <c r="N3196" t="str">
        <f>_xlfn.CONCAT("Q",_xlfn.CEILING.MATH(MONTH(Table1[[#This Row],[Date received]])/3))</f>
        <v>Q3</v>
      </c>
    </row>
    <row r="3197" spans="1:14" x14ac:dyDescent="0.3">
      <c r="A3197">
        <v>1328908</v>
      </c>
      <c r="B3197" t="s">
        <v>73</v>
      </c>
      <c r="C3197" t="s">
        <v>26</v>
      </c>
      <c r="D3197" t="s">
        <v>27</v>
      </c>
      <c r="E3197" t="s">
        <v>35</v>
      </c>
      <c r="F3197" t="str">
        <f>_xlfn.XLOOKUP(E3197,State_Code_Name!$C$2:$C$52,State_Code_Name!$B$2:$B$52)</f>
        <v>Florida</v>
      </c>
      <c r="G3197" t="s">
        <v>19</v>
      </c>
      <c r="H3197" s="15">
        <v>42108</v>
      </c>
      <c r="I3197" s="15">
        <v>42108</v>
      </c>
      <c r="J3197" t="s">
        <v>14</v>
      </c>
      <c r="K3197" t="s">
        <v>15</v>
      </c>
      <c r="L3197">
        <f>Table1[[#This Row],[Date resolved]]-Table1[[#This Row],[Date received]]</f>
        <v>0</v>
      </c>
      <c r="M3197">
        <f>YEAR(Table1[[#This Row],[Date received]])</f>
        <v>2015</v>
      </c>
      <c r="N3197" t="str">
        <f>_xlfn.CONCAT("Q",_xlfn.CEILING.MATH(MONTH(Table1[[#This Row],[Date received]])/3))</f>
        <v>Q2</v>
      </c>
    </row>
    <row r="3198" spans="1:14" x14ac:dyDescent="0.3">
      <c r="A3198">
        <v>433726</v>
      </c>
      <c r="B3198" t="s">
        <v>30</v>
      </c>
      <c r="C3198" t="s">
        <v>26</v>
      </c>
      <c r="D3198" t="s">
        <v>159</v>
      </c>
      <c r="E3198" t="s">
        <v>25</v>
      </c>
      <c r="F3198" t="str">
        <f>_xlfn.XLOOKUP(E3198,State_Code_Name!$C$2:$C$52,State_Code_Name!$B$2:$B$52)</f>
        <v>Georgia</v>
      </c>
      <c r="G3198" t="s">
        <v>19</v>
      </c>
      <c r="H3198" s="15">
        <v>41440</v>
      </c>
      <c r="I3198" s="15">
        <v>41443</v>
      </c>
      <c r="J3198" t="s">
        <v>14</v>
      </c>
      <c r="K3198" t="s">
        <v>15</v>
      </c>
      <c r="L3198">
        <f>Table1[[#This Row],[Date resolved]]-Table1[[#This Row],[Date received]]</f>
        <v>3</v>
      </c>
      <c r="M3198">
        <f>YEAR(Table1[[#This Row],[Date received]])</f>
        <v>2013</v>
      </c>
      <c r="N3198" t="str">
        <f>_xlfn.CONCAT("Q",_xlfn.CEILING.MATH(MONTH(Table1[[#This Row],[Date received]])/3))</f>
        <v>Q2</v>
      </c>
    </row>
    <row r="3199" spans="1:14" x14ac:dyDescent="0.3">
      <c r="A3199">
        <v>820219</v>
      </c>
      <c r="B3199" t="s">
        <v>43</v>
      </c>
      <c r="C3199" t="s">
        <v>36</v>
      </c>
      <c r="D3199" t="s">
        <v>170</v>
      </c>
      <c r="E3199" t="s">
        <v>118</v>
      </c>
      <c r="F3199" t="str">
        <f>_xlfn.XLOOKUP(E3199,State_Code_Name!$C$2:$C$52,State_Code_Name!$B$2:$B$52)</f>
        <v>Alabama</v>
      </c>
      <c r="G3199" t="s">
        <v>23</v>
      </c>
      <c r="H3199" s="15">
        <v>41751</v>
      </c>
      <c r="I3199" s="15">
        <v>41753</v>
      </c>
      <c r="J3199" t="s">
        <v>14</v>
      </c>
      <c r="K3199" t="s">
        <v>15</v>
      </c>
      <c r="L3199">
        <f>Table1[[#This Row],[Date resolved]]-Table1[[#This Row],[Date received]]</f>
        <v>2</v>
      </c>
      <c r="M3199">
        <f>YEAR(Table1[[#This Row],[Date received]])</f>
        <v>2014</v>
      </c>
      <c r="N3199" t="str">
        <f>_xlfn.CONCAT("Q",_xlfn.CEILING.MATH(MONTH(Table1[[#This Row],[Date received]])/3))</f>
        <v>Q2</v>
      </c>
    </row>
    <row r="3200" spans="1:14" x14ac:dyDescent="0.3">
      <c r="A3200">
        <v>838189</v>
      </c>
      <c r="B3200" t="s">
        <v>95</v>
      </c>
      <c r="C3200" t="s">
        <v>16</v>
      </c>
      <c r="D3200" t="s">
        <v>24</v>
      </c>
      <c r="E3200" t="s">
        <v>22</v>
      </c>
      <c r="F3200" t="str">
        <f>_xlfn.XLOOKUP(E3200,State_Code_Name!$C$2:$C$52,State_Code_Name!$B$2:$B$52)</f>
        <v>New York</v>
      </c>
      <c r="G3200" t="s">
        <v>19</v>
      </c>
      <c r="H3200" s="15">
        <v>41764</v>
      </c>
      <c r="I3200" s="15">
        <v>41764</v>
      </c>
      <c r="J3200" t="s">
        <v>14</v>
      </c>
      <c r="K3200" t="s">
        <v>15</v>
      </c>
      <c r="L3200">
        <f>Table1[[#This Row],[Date resolved]]-Table1[[#This Row],[Date received]]</f>
        <v>0</v>
      </c>
      <c r="M3200">
        <f>YEAR(Table1[[#This Row],[Date received]])</f>
        <v>2014</v>
      </c>
      <c r="N3200" t="str">
        <f>_xlfn.CONCAT("Q",_xlfn.CEILING.MATH(MONTH(Table1[[#This Row],[Date received]])/3))</f>
        <v>Q2</v>
      </c>
    </row>
    <row r="3201" spans="1:14" x14ac:dyDescent="0.3">
      <c r="A3201">
        <v>2037609</v>
      </c>
      <c r="B3201" t="s">
        <v>63</v>
      </c>
      <c r="C3201" t="s">
        <v>61</v>
      </c>
      <c r="D3201" t="s">
        <v>282</v>
      </c>
      <c r="E3201" t="s">
        <v>74</v>
      </c>
      <c r="F3201" t="str">
        <f>_xlfn.XLOOKUP(E3201,State_Code_Name!$C$2:$C$52,State_Code_Name!$B$2:$B$52)</f>
        <v>Tennessee</v>
      </c>
      <c r="G3201" t="s">
        <v>19</v>
      </c>
      <c r="H3201" s="15">
        <v>42580</v>
      </c>
      <c r="I3201" s="15">
        <v>42590</v>
      </c>
      <c r="J3201" t="s">
        <v>14</v>
      </c>
      <c r="K3201" t="s">
        <v>15</v>
      </c>
      <c r="L3201">
        <f>Table1[[#This Row],[Date resolved]]-Table1[[#This Row],[Date received]]</f>
        <v>10</v>
      </c>
      <c r="M3201">
        <f>YEAR(Table1[[#This Row],[Date received]])</f>
        <v>2016</v>
      </c>
      <c r="N3201" t="str">
        <f>_xlfn.CONCAT("Q",_xlfn.CEILING.MATH(MONTH(Table1[[#This Row],[Date received]])/3))</f>
        <v>Q3</v>
      </c>
    </row>
    <row r="3202" spans="1:14" x14ac:dyDescent="0.3">
      <c r="A3202">
        <v>1138937</v>
      </c>
      <c r="B3202" t="s">
        <v>258</v>
      </c>
      <c r="C3202" t="s">
        <v>879</v>
      </c>
      <c r="D3202" t="s">
        <v>266</v>
      </c>
      <c r="E3202" t="s">
        <v>31</v>
      </c>
      <c r="F3202" t="str">
        <f>_xlfn.XLOOKUP(E3202,State_Code_Name!$C$2:$C$52,State_Code_Name!$B$2:$B$52)</f>
        <v>Texas</v>
      </c>
      <c r="G3202" t="s">
        <v>13</v>
      </c>
      <c r="H3202" s="15">
        <v>41975</v>
      </c>
      <c r="I3202" s="15">
        <v>41978</v>
      </c>
      <c r="J3202" t="s">
        <v>14</v>
      </c>
      <c r="K3202" t="s">
        <v>15</v>
      </c>
      <c r="L3202">
        <f>Table1[[#This Row],[Date resolved]]-Table1[[#This Row],[Date received]]</f>
        <v>3</v>
      </c>
      <c r="M3202">
        <f>YEAR(Table1[[#This Row],[Date received]])</f>
        <v>2014</v>
      </c>
      <c r="N3202" t="str">
        <f>_xlfn.CONCAT("Q",_xlfn.CEILING.MATH(MONTH(Table1[[#This Row],[Date received]])/3))</f>
        <v>Q4</v>
      </c>
    </row>
    <row r="3203" spans="1:14" x14ac:dyDescent="0.3">
      <c r="A3203">
        <v>1303217</v>
      </c>
      <c r="B3203" t="s">
        <v>11</v>
      </c>
      <c r="C3203" t="s">
        <v>32</v>
      </c>
      <c r="D3203" t="s">
        <v>44</v>
      </c>
      <c r="E3203" t="s">
        <v>46</v>
      </c>
      <c r="F3203" t="str">
        <f>_xlfn.XLOOKUP(E3203,State_Code_Name!$C$2:$C$52,State_Code_Name!$B$2:$B$52)</f>
        <v>Pennsylvania</v>
      </c>
      <c r="G3203" t="s">
        <v>19</v>
      </c>
      <c r="H3203" s="15">
        <v>42089</v>
      </c>
      <c r="I3203" s="15">
        <v>42089</v>
      </c>
      <c r="J3203" t="s">
        <v>14</v>
      </c>
      <c r="K3203" t="s">
        <v>15</v>
      </c>
      <c r="L3203">
        <f>Table1[[#This Row],[Date resolved]]-Table1[[#This Row],[Date received]]</f>
        <v>0</v>
      </c>
      <c r="M3203">
        <f>YEAR(Table1[[#This Row],[Date received]])</f>
        <v>2015</v>
      </c>
      <c r="N3203" t="str">
        <f>_xlfn.CONCAT("Q",_xlfn.CEILING.MATH(MONTH(Table1[[#This Row],[Date received]])/3))</f>
        <v>Q1</v>
      </c>
    </row>
    <row r="3204" spans="1:14" x14ac:dyDescent="0.3">
      <c r="A3204">
        <v>1115859</v>
      </c>
      <c r="B3204" t="s">
        <v>81</v>
      </c>
      <c r="C3204" t="s">
        <v>16</v>
      </c>
      <c r="D3204" t="s">
        <v>20</v>
      </c>
      <c r="E3204" t="s">
        <v>22</v>
      </c>
      <c r="F3204" t="str">
        <f>_xlfn.XLOOKUP(E3204,State_Code_Name!$C$2:$C$52,State_Code_Name!$B$2:$B$52)</f>
        <v>New York</v>
      </c>
      <c r="G3204" t="s">
        <v>13</v>
      </c>
      <c r="H3204" s="15">
        <v>41956</v>
      </c>
      <c r="I3204" s="15">
        <v>41962</v>
      </c>
      <c r="J3204" t="s">
        <v>14</v>
      </c>
      <c r="K3204" t="s">
        <v>15</v>
      </c>
      <c r="L3204">
        <f>Table1[[#This Row],[Date resolved]]-Table1[[#This Row],[Date received]]</f>
        <v>6</v>
      </c>
      <c r="M3204">
        <f>YEAR(Table1[[#This Row],[Date received]])</f>
        <v>2014</v>
      </c>
      <c r="N3204" t="str">
        <f>_xlfn.CONCAT("Q",_xlfn.CEILING.MATH(MONTH(Table1[[#This Row],[Date received]])/3))</f>
        <v>Q4</v>
      </c>
    </row>
    <row r="3205" spans="1:14" x14ac:dyDescent="0.3">
      <c r="A3205">
        <v>1160005</v>
      </c>
      <c r="B3205" t="s">
        <v>60</v>
      </c>
      <c r="C3205" t="s">
        <v>52</v>
      </c>
      <c r="D3205" t="s">
        <v>103</v>
      </c>
      <c r="E3205" t="s">
        <v>39</v>
      </c>
      <c r="F3205" t="str">
        <f>_xlfn.XLOOKUP(E3205,State_Code_Name!$C$2:$C$52,State_Code_Name!$B$2:$B$52)</f>
        <v>Ohio</v>
      </c>
      <c r="G3205" t="s">
        <v>19</v>
      </c>
      <c r="H3205" s="15">
        <v>41990</v>
      </c>
      <c r="I3205" s="15">
        <v>41992</v>
      </c>
      <c r="J3205" t="s">
        <v>14</v>
      </c>
      <c r="K3205" t="s">
        <v>15</v>
      </c>
      <c r="L3205">
        <f>Table1[[#This Row],[Date resolved]]-Table1[[#This Row],[Date received]]</f>
        <v>2</v>
      </c>
      <c r="M3205">
        <f>YEAR(Table1[[#This Row],[Date received]])</f>
        <v>2014</v>
      </c>
      <c r="N3205" t="str">
        <f>_xlfn.CONCAT("Q",_xlfn.CEILING.MATH(MONTH(Table1[[#This Row],[Date received]])/3))</f>
        <v>Q4</v>
      </c>
    </row>
    <row r="3206" spans="1:14" x14ac:dyDescent="0.3">
      <c r="A3206">
        <v>1605461</v>
      </c>
      <c r="B3206" t="s">
        <v>291</v>
      </c>
      <c r="C3206" t="s">
        <v>32</v>
      </c>
      <c r="D3206" t="s">
        <v>41</v>
      </c>
      <c r="E3206" t="s">
        <v>59</v>
      </c>
      <c r="F3206" t="str">
        <f>_xlfn.XLOOKUP(E3206,State_Code_Name!$C$2:$C$52,State_Code_Name!$B$2:$B$52)</f>
        <v>Illinois</v>
      </c>
      <c r="G3206" t="s">
        <v>13</v>
      </c>
      <c r="H3206" s="15">
        <v>42291</v>
      </c>
      <c r="I3206" s="15">
        <v>42293</v>
      </c>
      <c r="J3206" t="s">
        <v>14</v>
      </c>
      <c r="K3206" t="s">
        <v>14</v>
      </c>
      <c r="L3206">
        <f>Table1[[#This Row],[Date resolved]]-Table1[[#This Row],[Date received]]</f>
        <v>2</v>
      </c>
      <c r="M3206">
        <f>YEAR(Table1[[#This Row],[Date received]])</f>
        <v>2015</v>
      </c>
      <c r="N3206" t="str">
        <f>_xlfn.CONCAT("Q",_xlfn.CEILING.MATH(MONTH(Table1[[#This Row],[Date received]])/3))</f>
        <v>Q4</v>
      </c>
    </row>
    <row r="3207" spans="1:14" x14ac:dyDescent="0.3">
      <c r="A3207">
        <v>1095320</v>
      </c>
      <c r="B3207" t="s">
        <v>95</v>
      </c>
      <c r="C3207" t="s">
        <v>36</v>
      </c>
      <c r="D3207" t="s">
        <v>145</v>
      </c>
      <c r="E3207" t="s">
        <v>48</v>
      </c>
      <c r="F3207" t="str">
        <f>_xlfn.XLOOKUP(E3207,State_Code_Name!$C$2:$C$52,State_Code_Name!$B$2:$B$52)</f>
        <v>New Jersey</v>
      </c>
      <c r="G3207" t="s">
        <v>19</v>
      </c>
      <c r="H3207" s="15">
        <v>41943</v>
      </c>
      <c r="I3207" s="15">
        <v>41943</v>
      </c>
      <c r="J3207" t="s">
        <v>14</v>
      </c>
      <c r="K3207" t="s">
        <v>15</v>
      </c>
      <c r="L3207">
        <f>Table1[[#This Row],[Date resolved]]-Table1[[#This Row],[Date received]]</f>
        <v>0</v>
      </c>
      <c r="M3207">
        <f>YEAR(Table1[[#This Row],[Date received]])</f>
        <v>2014</v>
      </c>
      <c r="N3207" t="str">
        <f>_xlfn.CONCAT("Q",_xlfn.CEILING.MATH(MONTH(Table1[[#This Row],[Date received]])/3))</f>
        <v>Q4</v>
      </c>
    </row>
    <row r="3208" spans="1:14" x14ac:dyDescent="0.3">
      <c r="A3208">
        <v>1524176</v>
      </c>
      <c r="B3208" t="s">
        <v>11</v>
      </c>
      <c r="C3208" t="s">
        <v>9</v>
      </c>
      <c r="D3208" t="s">
        <v>10</v>
      </c>
      <c r="E3208" t="s">
        <v>40</v>
      </c>
      <c r="F3208" t="str">
        <f>_xlfn.XLOOKUP(E3208,State_Code_Name!$C$2:$C$52,State_Code_Name!$B$2:$B$52)</f>
        <v>Nevada</v>
      </c>
      <c r="G3208" t="s">
        <v>13</v>
      </c>
      <c r="H3208" s="15">
        <v>42234</v>
      </c>
      <c r="I3208" s="15">
        <v>42235</v>
      </c>
      <c r="J3208" t="s">
        <v>14</v>
      </c>
      <c r="K3208" t="s">
        <v>15</v>
      </c>
      <c r="L3208">
        <f>Table1[[#This Row],[Date resolved]]-Table1[[#This Row],[Date received]]</f>
        <v>1</v>
      </c>
      <c r="M3208">
        <f>YEAR(Table1[[#This Row],[Date received]])</f>
        <v>2015</v>
      </c>
      <c r="N3208" t="str">
        <f>_xlfn.CONCAT("Q",_xlfn.CEILING.MATH(MONTH(Table1[[#This Row],[Date received]])/3))</f>
        <v>Q3</v>
      </c>
    </row>
    <row r="3209" spans="1:14" x14ac:dyDescent="0.3">
      <c r="A3209">
        <v>1640407</v>
      </c>
      <c r="B3209" t="s">
        <v>47</v>
      </c>
      <c r="C3209" t="s">
        <v>26</v>
      </c>
      <c r="D3209" t="s">
        <v>27</v>
      </c>
      <c r="E3209" t="s">
        <v>98</v>
      </c>
      <c r="F3209" t="str">
        <f>_xlfn.XLOOKUP(E3209,State_Code_Name!$C$2:$C$52,State_Code_Name!$B$2:$B$52)</f>
        <v>Colorado</v>
      </c>
      <c r="G3209" t="s">
        <v>19</v>
      </c>
      <c r="H3209" s="15">
        <v>42312</v>
      </c>
      <c r="I3209" s="15">
        <v>42312</v>
      </c>
      <c r="J3209" t="s">
        <v>14</v>
      </c>
      <c r="K3209" t="s">
        <v>14</v>
      </c>
      <c r="L3209">
        <f>Table1[[#This Row],[Date resolved]]-Table1[[#This Row],[Date received]]</f>
        <v>0</v>
      </c>
      <c r="M3209">
        <f>YEAR(Table1[[#This Row],[Date received]])</f>
        <v>2015</v>
      </c>
      <c r="N3209" t="str">
        <f>_xlfn.CONCAT("Q",_xlfn.CEILING.MATH(MONTH(Table1[[#This Row],[Date received]])/3))</f>
        <v>Q4</v>
      </c>
    </row>
    <row r="3210" spans="1:14" x14ac:dyDescent="0.3">
      <c r="A3210">
        <v>850554</v>
      </c>
      <c r="B3210" t="s">
        <v>169</v>
      </c>
      <c r="C3210" t="s">
        <v>32</v>
      </c>
      <c r="D3210" t="s">
        <v>44</v>
      </c>
      <c r="E3210" t="s">
        <v>74</v>
      </c>
      <c r="F3210" t="str">
        <f>_xlfn.XLOOKUP(E3210,State_Code_Name!$C$2:$C$52,State_Code_Name!$B$2:$B$52)</f>
        <v>Tennessee</v>
      </c>
      <c r="G3210" t="s">
        <v>19</v>
      </c>
      <c r="H3210" s="15">
        <v>41772</v>
      </c>
      <c r="I3210" s="15">
        <v>41772</v>
      </c>
      <c r="J3210" t="s">
        <v>14</v>
      </c>
      <c r="K3210" t="s">
        <v>15</v>
      </c>
      <c r="L3210">
        <f>Table1[[#This Row],[Date resolved]]-Table1[[#This Row],[Date received]]</f>
        <v>0</v>
      </c>
      <c r="M3210">
        <f>YEAR(Table1[[#This Row],[Date received]])</f>
        <v>2014</v>
      </c>
      <c r="N3210" t="str">
        <f>_xlfn.CONCAT("Q",_xlfn.CEILING.MATH(MONTH(Table1[[#This Row],[Date received]])/3))</f>
        <v>Q2</v>
      </c>
    </row>
    <row r="3211" spans="1:14" x14ac:dyDescent="0.3">
      <c r="A3211">
        <v>1125556</v>
      </c>
      <c r="B3211" t="s">
        <v>69</v>
      </c>
      <c r="C3211" t="s">
        <v>26</v>
      </c>
      <c r="D3211" t="s">
        <v>27</v>
      </c>
      <c r="E3211" t="s">
        <v>18</v>
      </c>
      <c r="F3211" t="str">
        <f>_xlfn.XLOOKUP(E3211,State_Code_Name!$C$2:$C$52,State_Code_Name!$B$2:$B$52)</f>
        <v>California</v>
      </c>
      <c r="G3211" t="s">
        <v>19</v>
      </c>
      <c r="H3211" s="15">
        <v>41965</v>
      </c>
      <c r="I3211" s="15">
        <v>41965</v>
      </c>
      <c r="J3211" t="s">
        <v>14</v>
      </c>
      <c r="K3211" t="s">
        <v>14</v>
      </c>
      <c r="L3211">
        <f>Table1[[#This Row],[Date resolved]]-Table1[[#This Row],[Date received]]</f>
        <v>0</v>
      </c>
      <c r="M3211">
        <f>YEAR(Table1[[#This Row],[Date received]])</f>
        <v>2014</v>
      </c>
      <c r="N3211" t="str">
        <f>_xlfn.CONCAT("Q",_xlfn.CEILING.MATH(MONTH(Table1[[#This Row],[Date received]])/3))</f>
        <v>Q4</v>
      </c>
    </row>
    <row r="3212" spans="1:14" x14ac:dyDescent="0.3">
      <c r="A3212">
        <v>1175577</v>
      </c>
      <c r="B3212" t="s">
        <v>197</v>
      </c>
      <c r="C3212" t="s">
        <v>32</v>
      </c>
      <c r="D3212" t="s">
        <v>41</v>
      </c>
      <c r="E3212" t="s">
        <v>46</v>
      </c>
      <c r="F3212" t="str">
        <f>_xlfn.XLOOKUP(E3212,State_Code_Name!$C$2:$C$52,State_Code_Name!$B$2:$B$52)</f>
        <v>Pennsylvania</v>
      </c>
      <c r="G3212" t="s">
        <v>19</v>
      </c>
      <c r="H3212" s="15">
        <v>42003</v>
      </c>
      <c r="I3212" s="15">
        <v>42003</v>
      </c>
      <c r="J3212" t="s">
        <v>14</v>
      </c>
      <c r="K3212" t="s">
        <v>14</v>
      </c>
      <c r="L3212">
        <f>Table1[[#This Row],[Date resolved]]-Table1[[#This Row],[Date received]]</f>
        <v>0</v>
      </c>
      <c r="M3212">
        <f>YEAR(Table1[[#This Row],[Date received]])</f>
        <v>2014</v>
      </c>
      <c r="N3212" t="str">
        <f>_xlfn.CONCAT("Q",_xlfn.CEILING.MATH(MONTH(Table1[[#This Row],[Date received]])/3))</f>
        <v>Q4</v>
      </c>
    </row>
    <row r="3213" spans="1:14" x14ac:dyDescent="0.3">
      <c r="A3213">
        <v>1241043</v>
      </c>
      <c r="B3213" t="s">
        <v>47</v>
      </c>
      <c r="C3213" t="s">
        <v>26</v>
      </c>
      <c r="D3213" t="s">
        <v>27</v>
      </c>
      <c r="E3213" t="s">
        <v>18</v>
      </c>
      <c r="F3213" t="str">
        <f>_xlfn.XLOOKUP(E3213,State_Code_Name!$C$2:$C$52,State_Code_Name!$B$2:$B$52)</f>
        <v>California</v>
      </c>
      <c r="G3213" t="s">
        <v>19</v>
      </c>
      <c r="H3213" s="15">
        <v>42049</v>
      </c>
      <c r="I3213" s="15">
        <v>42056</v>
      </c>
      <c r="J3213" t="s">
        <v>14</v>
      </c>
      <c r="K3213" t="s">
        <v>15</v>
      </c>
      <c r="L3213">
        <f>Table1[[#This Row],[Date resolved]]-Table1[[#This Row],[Date received]]</f>
        <v>7</v>
      </c>
      <c r="M3213">
        <f>YEAR(Table1[[#This Row],[Date received]])</f>
        <v>2015</v>
      </c>
      <c r="N3213" t="str">
        <f>_xlfn.CONCAT("Q",_xlfn.CEILING.MATH(MONTH(Table1[[#This Row],[Date received]])/3))</f>
        <v>Q1</v>
      </c>
    </row>
    <row r="3214" spans="1:14" x14ac:dyDescent="0.3">
      <c r="A3214">
        <v>1966118</v>
      </c>
      <c r="B3214" t="s">
        <v>285</v>
      </c>
      <c r="C3214" t="s">
        <v>9</v>
      </c>
      <c r="D3214" t="s">
        <v>10</v>
      </c>
      <c r="E3214" t="s">
        <v>46</v>
      </c>
      <c r="F3214" t="str">
        <f>_xlfn.XLOOKUP(E3214,State_Code_Name!$C$2:$C$52,State_Code_Name!$B$2:$B$52)</f>
        <v>Pennsylvania</v>
      </c>
      <c r="G3214" t="s">
        <v>19</v>
      </c>
      <c r="H3214" s="15">
        <v>42534</v>
      </c>
      <c r="I3214" s="15">
        <v>42534</v>
      </c>
      <c r="J3214" t="s">
        <v>14</v>
      </c>
      <c r="K3214" t="s">
        <v>14</v>
      </c>
      <c r="L3214">
        <f>Table1[[#This Row],[Date resolved]]-Table1[[#This Row],[Date received]]</f>
        <v>0</v>
      </c>
      <c r="M3214">
        <f>YEAR(Table1[[#This Row],[Date received]])</f>
        <v>2016</v>
      </c>
      <c r="N3214" t="str">
        <f>_xlfn.CONCAT("Q",_xlfn.CEILING.MATH(MONTH(Table1[[#This Row],[Date received]])/3))</f>
        <v>Q2</v>
      </c>
    </row>
    <row r="3215" spans="1:14" x14ac:dyDescent="0.3">
      <c r="A3215">
        <v>1481101</v>
      </c>
      <c r="B3215" t="s">
        <v>63</v>
      </c>
      <c r="C3215" t="s">
        <v>61</v>
      </c>
      <c r="D3215" t="s">
        <v>282</v>
      </c>
      <c r="E3215" t="s">
        <v>22</v>
      </c>
      <c r="F3215" t="str">
        <f>_xlfn.XLOOKUP(E3215,State_Code_Name!$C$2:$C$52,State_Code_Name!$B$2:$B$52)</f>
        <v>New York</v>
      </c>
      <c r="G3215" t="s">
        <v>19</v>
      </c>
      <c r="H3215" s="15">
        <v>42207</v>
      </c>
      <c r="I3215" s="15">
        <v>42207</v>
      </c>
      <c r="J3215" t="s">
        <v>14</v>
      </c>
      <c r="K3215" t="s">
        <v>14</v>
      </c>
      <c r="L3215">
        <f>Table1[[#This Row],[Date resolved]]-Table1[[#This Row],[Date received]]</f>
        <v>0</v>
      </c>
      <c r="M3215">
        <f>YEAR(Table1[[#This Row],[Date received]])</f>
        <v>2015</v>
      </c>
      <c r="N3215" t="str">
        <f>_xlfn.CONCAT("Q",_xlfn.CEILING.MATH(MONTH(Table1[[#This Row],[Date received]])/3))</f>
        <v>Q3</v>
      </c>
    </row>
    <row r="3216" spans="1:14" x14ac:dyDescent="0.3">
      <c r="A3216">
        <v>1411584</v>
      </c>
      <c r="B3216" t="s">
        <v>328</v>
      </c>
      <c r="C3216" t="s">
        <v>32</v>
      </c>
      <c r="D3216" t="s">
        <v>44</v>
      </c>
      <c r="E3216" t="s">
        <v>39</v>
      </c>
      <c r="F3216" t="str">
        <f>_xlfn.XLOOKUP(E3216,State_Code_Name!$C$2:$C$52,State_Code_Name!$B$2:$B$52)</f>
        <v>Ohio</v>
      </c>
      <c r="G3216" t="s">
        <v>19</v>
      </c>
      <c r="H3216" s="15">
        <v>42163</v>
      </c>
      <c r="I3216" s="15">
        <v>42163</v>
      </c>
      <c r="J3216" t="s">
        <v>14</v>
      </c>
      <c r="K3216" t="s">
        <v>15</v>
      </c>
      <c r="L3216">
        <f>Table1[[#This Row],[Date resolved]]-Table1[[#This Row],[Date received]]</f>
        <v>0</v>
      </c>
      <c r="M3216">
        <f>YEAR(Table1[[#This Row],[Date received]])</f>
        <v>2015</v>
      </c>
      <c r="N3216" t="str">
        <f>_xlfn.CONCAT("Q",_xlfn.CEILING.MATH(MONTH(Table1[[#This Row],[Date received]])/3))</f>
        <v>Q2</v>
      </c>
    </row>
    <row r="3217" spans="1:14" x14ac:dyDescent="0.3">
      <c r="A3217">
        <v>942813</v>
      </c>
      <c r="B3217" t="s">
        <v>54</v>
      </c>
      <c r="C3217" t="s">
        <v>52</v>
      </c>
      <c r="D3217" t="s">
        <v>103</v>
      </c>
      <c r="E3217" t="s">
        <v>35</v>
      </c>
      <c r="F3217" t="str">
        <f>_xlfn.XLOOKUP(E3217,State_Code_Name!$C$2:$C$52,State_Code_Name!$B$2:$B$52)</f>
        <v>Florida</v>
      </c>
      <c r="G3217" t="s">
        <v>19</v>
      </c>
      <c r="H3217" s="15">
        <v>41837</v>
      </c>
      <c r="I3217" s="15">
        <v>41837</v>
      </c>
      <c r="J3217" t="s">
        <v>14</v>
      </c>
      <c r="K3217" t="s">
        <v>15</v>
      </c>
      <c r="L3217">
        <f>Table1[[#This Row],[Date resolved]]-Table1[[#This Row],[Date received]]</f>
        <v>0</v>
      </c>
      <c r="M3217">
        <f>YEAR(Table1[[#This Row],[Date received]])</f>
        <v>2014</v>
      </c>
      <c r="N3217" t="str">
        <f>_xlfn.CONCAT("Q",_xlfn.CEILING.MATH(MONTH(Table1[[#This Row],[Date received]])/3))</f>
        <v>Q3</v>
      </c>
    </row>
    <row r="3218" spans="1:14" x14ac:dyDescent="0.3">
      <c r="A3218">
        <v>1027711</v>
      </c>
      <c r="B3218" t="s">
        <v>58</v>
      </c>
      <c r="C3218" t="s">
        <v>26</v>
      </c>
      <c r="D3218" t="s">
        <v>56</v>
      </c>
      <c r="E3218" t="s">
        <v>70</v>
      </c>
      <c r="F3218" t="str">
        <f>_xlfn.XLOOKUP(E3218,State_Code_Name!$C$2:$C$52,State_Code_Name!$B$2:$B$52)</f>
        <v>Massachusetts</v>
      </c>
      <c r="G3218" t="s">
        <v>19</v>
      </c>
      <c r="H3218" s="15">
        <v>41895</v>
      </c>
      <c r="I3218" s="15">
        <v>41895</v>
      </c>
      <c r="J3218" t="s">
        <v>14</v>
      </c>
      <c r="K3218" t="s">
        <v>15</v>
      </c>
      <c r="L3218">
        <f>Table1[[#This Row],[Date resolved]]-Table1[[#This Row],[Date received]]</f>
        <v>0</v>
      </c>
      <c r="M3218">
        <f>YEAR(Table1[[#This Row],[Date received]])</f>
        <v>2014</v>
      </c>
      <c r="N3218" t="str">
        <f>_xlfn.CONCAT("Q",_xlfn.CEILING.MATH(MONTH(Table1[[#This Row],[Date received]])/3))</f>
        <v>Q3</v>
      </c>
    </row>
    <row r="3219" spans="1:14" x14ac:dyDescent="0.3">
      <c r="A3219">
        <v>1292211</v>
      </c>
      <c r="B3219" t="s">
        <v>34</v>
      </c>
      <c r="C3219" t="s">
        <v>16</v>
      </c>
      <c r="D3219" t="s">
        <v>20</v>
      </c>
      <c r="E3219" t="s">
        <v>122</v>
      </c>
      <c r="F3219" t="str">
        <f>_xlfn.XLOOKUP(E3219,State_Code_Name!$C$2:$C$52,State_Code_Name!$B$2:$B$52)</f>
        <v>Maryland</v>
      </c>
      <c r="G3219" t="s">
        <v>19</v>
      </c>
      <c r="H3219" s="15">
        <v>42082</v>
      </c>
      <c r="I3219" s="15">
        <v>42082</v>
      </c>
      <c r="J3219" t="s">
        <v>14</v>
      </c>
      <c r="K3219" t="s">
        <v>15</v>
      </c>
      <c r="L3219">
        <f>Table1[[#This Row],[Date resolved]]-Table1[[#This Row],[Date received]]</f>
        <v>0</v>
      </c>
      <c r="M3219">
        <f>YEAR(Table1[[#This Row],[Date received]])</f>
        <v>2015</v>
      </c>
      <c r="N3219" t="str">
        <f>_xlfn.CONCAT("Q",_xlfn.CEILING.MATH(MONTH(Table1[[#This Row],[Date received]])/3))</f>
        <v>Q1</v>
      </c>
    </row>
    <row r="3220" spans="1:14" x14ac:dyDescent="0.3">
      <c r="A3220">
        <v>1156077</v>
      </c>
      <c r="B3220" t="s">
        <v>69</v>
      </c>
      <c r="C3220" t="s">
        <v>26</v>
      </c>
      <c r="D3220" t="s">
        <v>27</v>
      </c>
      <c r="E3220" t="s">
        <v>25</v>
      </c>
      <c r="F3220" t="str">
        <f>_xlfn.XLOOKUP(E3220,State_Code_Name!$C$2:$C$52,State_Code_Name!$B$2:$B$52)</f>
        <v>Georgia</v>
      </c>
      <c r="G3220" t="s">
        <v>19</v>
      </c>
      <c r="H3220" s="15">
        <v>41988</v>
      </c>
      <c r="I3220" s="15">
        <v>41988</v>
      </c>
      <c r="J3220" t="s">
        <v>14</v>
      </c>
      <c r="K3220" t="s">
        <v>14</v>
      </c>
      <c r="L3220">
        <f>Table1[[#This Row],[Date resolved]]-Table1[[#This Row],[Date received]]</f>
        <v>0</v>
      </c>
      <c r="M3220">
        <f>YEAR(Table1[[#This Row],[Date received]])</f>
        <v>2014</v>
      </c>
      <c r="N3220" t="str">
        <f>_xlfn.CONCAT("Q",_xlfn.CEILING.MATH(MONTH(Table1[[#This Row],[Date received]])/3))</f>
        <v>Q4</v>
      </c>
    </row>
    <row r="3221" spans="1:14" x14ac:dyDescent="0.3">
      <c r="A3221">
        <v>384753</v>
      </c>
      <c r="B3221" t="s">
        <v>450</v>
      </c>
      <c r="C3221" t="s">
        <v>26</v>
      </c>
      <c r="D3221" t="s">
        <v>56</v>
      </c>
      <c r="E3221" t="s">
        <v>74</v>
      </c>
      <c r="F3221" t="str">
        <f>_xlfn.XLOOKUP(E3221,State_Code_Name!$C$2:$C$52,State_Code_Name!$B$2:$B$52)</f>
        <v>Tennessee</v>
      </c>
      <c r="G3221" t="s">
        <v>19</v>
      </c>
      <c r="H3221" s="15">
        <v>41381</v>
      </c>
      <c r="I3221" s="15">
        <v>41381</v>
      </c>
      <c r="J3221" t="s">
        <v>15</v>
      </c>
      <c r="K3221" t="s">
        <v>15</v>
      </c>
      <c r="L3221">
        <f>Table1[[#This Row],[Date resolved]]-Table1[[#This Row],[Date received]]</f>
        <v>0</v>
      </c>
      <c r="M3221">
        <f>YEAR(Table1[[#This Row],[Date received]])</f>
        <v>2013</v>
      </c>
      <c r="N3221" t="str">
        <f>_xlfn.CONCAT("Q",_xlfn.CEILING.MATH(MONTH(Table1[[#This Row],[Date received]])/3))</f>
        <v>Q2</v>
      </c>
    </row>
    <row r="3222" spans="1:14" x14ac:dyDescent="0.3">
      <c r="A3222">
        <v>953653</v>
      </c>
      <c r="B3222" t="s">
        <v>328</v>
      </c>
      <c r="C3222" t="s">
        <v>32</v>
      </c>
      <c r="D3222" t="s">
        <v>44</v>
      </c>
      <c r="E3222" t="s">
        <v>46</v>
      </c>
      <c r="F3222" t="str">
        <f>_xlfn.XLOOKUP(E3222,State_Code_Name!$C$2:$C$52,State_Code_Name!$B$2:$B$52)</f>
        <v>Pennsylvania</v>
      </c>
      <c r="G3222" t="s">
        <v>19</v>
      </c>
      <c r="H3222" s="15">
        <v>41845</v>
      </c>
      <c r="I3222" s="15">
        <v>41845</v>
      </c>
      <c r="J3222" t="s">
        <v>14</v>
      </c>
      <c r="K3222" t="s">
        <v>15</v>
      </c>
      <c r="L3222">
        <f>Table1[[#This Row],[Date resolved]]-Table1[[#This Row],[Date received]]</f>
        <v>0</v>
      </c>
      <c r="M3222">
        <f>YEAR(Table1[[#This Row],[Date received]])</f>
        <v>2014</v>
      </c>
      <c r="N3222" t="str">
        <f>_xlfn.CONCAT("Q",_xlfn.CEILING.MATH(MONTH(Table1[[#This Row],[Date received]])/3))</f>
        <v>Q3</v>
      </c>
    </row>
    <row r="3223" spans="1:14" x14ac:dyDescent="0.3">
      <c r="A3223">
        <v>247891</v>
      </c>
      <c r="B3223" t="s">
        <v>34</v>
      </c>
      <c r="C3223" t="s">
        <v>26</v>
      </c>
      <c r="D3223" t="s">
        <v>78</v>
      </c>
      <c r="E3223" t="s">
        <v>35</v>
      </c>
      <c r="F3223" t="str">
        <f>_xlfn.XLOOKUP(E3223,State_Code_Name!$C$2:$C$52,State_Code_Name!$B$2:$B$52)</f>
        <v>Florida</v>
      </c>
      <c r="G3223" t="s">
        <v>19</v>
      </c>
      <c r="H3223" s="15">
        <v>41291</v>
      </c>
      <c r="I3223" s="15">
        <v>41296</v>
      </c>
      <c r="J3223" t="s">
        <v>14</v>
      </c>
      <c r="K3223" t="s">
        <v>15</v>
      </c>
      <c r="L3223">
        <f>Table1[[#This Row],[Date resolved]]-Table1[[#This Row],[Date received]]</f>
        <v>5</v>
      </c>
      <c r="M3223">
        <f>YEAR(Table1[[#This Row],[Date received]])</f>
        <v>2013</v>
      </c>
      <c r="N3223" t="str">
        <f>_xlfn.CONCAT("Q",_xlfn.CEILING.MATH(MONTH(Table1[[#This Row],[Date received]])/3))</f>
        <v>Q1</v>
      </c>
    </row>
    <row r="3224" spans="1:14" x14ac:dyDescent="0.3">
      <c r="A3224">
        <v>288140</v>
      </c>
      <c r="B3224" t="s">
        <v>259</v>
      </c>
      <c r="C3224" t="s">
        <v>26</v>
      </c>
      <c r="D3224" t="s">
        <v>27</v>
      </c>
      <c r="E3224" t="s">
        <v>18</v>
      </c>
      <c r="F3224" t="str">
        <f>_xlfn.XLOOKUP(E3224,State_Code_Name!$C$2:$C$52,State_Code_Name!$B$2:$B$52)</f>
        <v>California</v>
      </c>
      <c r="G3224" t="s">
        <v>19</v>
      </c>
      <c r="H3224" s="15">
        <v>41306</v>
      </c>
      <c r="I3224" s="15">
        <v>41309</v>
      </c>
      <c r="J3224" t="s">
        <v>14</v>
      </c>
      <c r="K3224" t="s">
        <v>15</v>
      </c>
      <c r="L3224">
        <f>Table1[[#This Row],[Date resolved]]-Table1[[#This Row],[Date received]]</f>
        <v>3</v>
      </c>
      <c r="M3224">
        <f>YEAR(Table1[[#This Row],[Date received]])</f>
        <v>2013</v>
      </c>
      <c r="N3224" t="str">
        <f>_xlfn.CONCAT("Q",_xlfn.CEILING.MATH(MONTH(Table1[[#This Row],[Date received]])/3))</f>
        <v>Q1</v>
      </c>
    </row>
    <row r="3225" spans="1:14" x14ac:dyDescent="0.3">
      <c r="A3225">
        <v>993092</v>
      </c>
      <c r="B3225" t="s">
        <v>11</v>
      </c>
      <c r="C3225" t="s">
        <v>16</v>
      </c>
      <c r="D3225" t="s">
        <v>144</v>
      </c>
      <c r="E3225" t="s">
        <v>25</v>
      </c>
      <c r="F3225" t="str">
        <f>_xlfn.XLOOKUP(E3225,State_Code_Name!$C$2:$C$52,State_Code_Name!$B$2:$B$52)</f>
        <v>Georgia</v>
      </c>
      <c r="G3225" t="s">
        <v>19</v>
      </c>
      <c r="H3225" s="15">
        <v>41871</v>
      </c>
      <c r="I3225" s="15">
        <v>41871</v>
      </c>
      <c r="J3225" t="s">
        <v>14</v>
      </c>
      <c r="K3225" t="s">
        <v>15</v>
      </c>
      <c r="L3225">
        <f>Table1[[#This Row],[Date resolved]]-Table1[[#This Row],[Date received]]</f>
        <v>0</v>
      </c>
      <c r="M3225">
        <f>YEAR(Table1[[#This Row],[Date received]])</f>
        <v>2014</v>
      </c>
      <c r="N3225" t="str">
        <f>_xlfn.CONCAT("Q",_xlfn.CEILING.MATH(MONTH(Table1[[#This Row],[Date received]])/3))</f>
        <v>Q3</v>
      </c>
    </row>
    <row r="3226" spans="1:14" x14ac:dyDescent="0.3">
      <c r="A3226">
        <v>1048187</v>
      </c>
      <c r="B3226" t="s">
        <v>111</v>
      </c>
      <c r="C3226" t="s">
        <v>26</v>
      </c>
      <c r="D3226" t="s">
        <v>27</v>
      </c>
      <c r="E3226" t="s">
        <v>59</v>
      </c>
      <c r="F3226" t="str">
        <f>_xlfn.XLOOKUP(E3226,State_Code_Name!$C$2:$C$52,State_Code_Name!$B$2:$B$52)</f>
        <v>Illinois</v>
      </c>
      <c r="G3226" t="s">
        <v>19</v>
      </c>
      <c r="H3226" s="15">
        <v>41909</v>
      </c>
      <c r="I3226" s="15">
        <v>41909</v>
      </c>
      <c r="J3226" t="s">
        <v>14</v>
      </c>
      <c r="K3226" t="s">
        <v>14</v>
      </c>
      <c r="L3226">
        <f>Table1[[#This Row],[Date resolved]]-Table1[[#This Row],[Date received]]</f>
        <v>0</v>
      </c>
      <c r="M3226">
        <f>YEAR(Table1[[#This Row],[Date received]])</f>
        <v>2014</v>
      </c>
      <c r="N3226" t="str">
        <f>_xlfn.CONCAT("Q",_xlfn.CEILING.MATH(MONTH(Table1[[#This Row],[Date received]])/3))</f>
        <v>Q3</v>
      </c>
    </row>
    <row r="3227" spans="1:14" x14ac:dyDescent="0.3">
      <c r="A3227">
        <v>1966279</v>
      </c>
      <c r="B3227" t="s">
        <v>60</v>
      </c>
      <c r="C3227" t="s">
        <v>52</v>
      </c>
      <c r="D3227" t="s">
        <v>53</v>
      </c>
      <c r="E3227" t="s">
        <v>35</v>
      </c>
      <c r="F3227" t="str">
        <f>_xlfn.XLOOKUP(E3227,State_Code_Name!$C$2:$C$52,State_Code_Name!$B$2:$B$52)</f>
        <v>Florida</v>
      </c>
      <c r="G3227" t="s">
        <v>13</v>
      </c>
      <c r="H3227" s="15">
        <v>42534</v>
      </c>
      <c r="I3227" s="15">
        <v>42534</v>
      </c>
      <c r="J3227" t="s">
        <v>14</v>
      </c>
      <c r="K3227" t="s">
        <v>15</v>
      </c>
      <c r="L3227">
        <f>Table1[[#This Row],[Date resolved]]-Table1[[#This Row],[Date received]]</f>
        <v>0</v>
      </c>
      <c r="M3227">
        <f>YEAR(Table1[[#This Row],[Date received]])</f>
        <v>2016</v>
      </c>
      <c r="N3227" t="str">
        <f>_xlfn.CONCAT("Q",_xlfn.CEILING.MATH(MONTH(Table1[[#This Row],[Date received]])/3))</f>
        <v>Q2</v>
      </c>
    </row>
    <row r="3228" spans="1:14" x14ac:dyDescent="0.3">
      <c r="A3228">
        <v>1111472</v>
      </c>
      <c r="B3228" t="s">
        <v>843</v>
      </c>
      <c r="C3228" t="s">
        <v>531</v>
      </c>
      <c r="D3228" t="s">
        <v>532</v>
      </c>
      <c r="E3228" t="s">
        <v>59</v>
      </c>
      <c r="F3228" t="str">
        <f>_xlfn.XLOOKUP(E3228,State_Code_Name!$C$2:$C$52,State_Code_Name!$B$2:$B$52)</f>
        <v>Illinois</v>
      </c>
      <c r="G3228" t="s">
        <v>19</v>
      </c>
      <c r="H3228" s="15">
        <v>41954</v>
      </c>
      <c r="I3228" s="15">
        <v>41960</v>
      </c>
      <c r="J3228" t="s">
        <v>14</v>
      </c>
      <c r="K3228" t="s">
        <v>15</v>
      </c>
      <c r="L3228">
        <f>Table1[[#This Row],[Date resolved]]-Table1[[#This Row],[Date received]]</f>
        <v>6</v>
      </c>
      <c r="M3228">
        <f>YEAR(Table1[[#This Row],[Date received]])</f>
        <v>2014</v>
      </c>
      <c r="N3228" t="str">
        <f>_xlfn.CONCAT("Q",_xlfn.CEILING.MATH(MONTH(Table1[[#This Row],[Date received]])/3))</f>
        <v>Q4</v>
      </c>
    </row>
    <row r="3229" spans="1:14" x14ac:dyDescent="0.3">
      <c r="A3229">
        <v>1002453</v>
      </c>
      <c r="B3229" t="s">
        <v>69</v>
      </c>
      <c r="C3229" t="s">
        <v>26</v>
      </c>
      <c r="D3229" t="s">
        <v>27</v>
      </c>
      <c r="E3229" t="s">
        <v>12</v>
      </c>
      <c r="F3229" t="str">
        <f>_xlfn.XLOOKUP(E3229,State_Code_Name!$C$2:$C$52,State_Code_Name!$B$2:$B$52)</f>
        <v>Virginia</v>
      </c>
      <c r="G3229" t="s">
        <v>19</v>
      </c>
      <c r="H3229" s="15">
        <v>41877</v>
      </c>
      <c r="I3229" s="15">
        <v>41877</v>
      </c>
      <c r="J3229" t="s">
        <v>14</v>
      </c>
      <c r="K3229" t="s">
        <v>14</v>
      </c>
      <c r="L3229">
        <f>Table1[[#This Row],[Date resolved]]-Table1[[#This Row],[Date received]]</f>
        <v>0</v>
      </c>
      <c r="M3229">
        <f>YEAR(Table1[[#This Row],[Date received]])</f>
        <v>2014</v>
      </c>
      <c r="N3229" t="str">
        <f>_xlfn.CONCAT("Q",_xlfn.CEILING.MATH(MONTH(Table1[[#This Row],[Date received]])/3))</f>
        <v>Q3</v>
      </c>
    </row>
    <row r="3230" spans="1:14" x14ac:dyDescent="0.3">
      <c r="A3230">
        <v>1883733</v>
      </c>
      <c r="B3230" t="s">
        <v>11</v>
      </c>
      <c r="C3230" t="s">
        <v>16</v>
      </c>
      <c r="D3230" t="s">
        <v>24</v>
      </c>
      <c r="E3230" t="s">
        <v>79</v>
      </c>
      <c r="F3230" t="str">
        <f>_xlfn.XLOOKUP(E3230,State_Code_Name!$C$2:$C$52,State_Code_Name!$B$2:$B$52)</f>
        <v>Minnesota</v>
      </c>
      <c r="G3230" t="s">
        <v>305</v>
      </c>
      <c r="H3230" s="15">
        <v>42478</v>
      </c>
      <c r="I3230" s="15">
        <v>42480</v>
      </c>
      <c r="J3230" t="s">
        <v>14</v>
      </c>
      <c r="K3230" t="s">
        <v>15</v>
      </c>
      <c r="L3230">
        <f>Table1[[#This Row],[Date resolved]]-Table1[[#This Row],[Date received]]</f>
        <v>2</v>
      </c>
      <c r="M3230">
        <f>YEAR(Table1[[#This Row],[Date received]])</f>
        <v>2016</v>
      </c>
      <c r="N3230" t="str">
        <f>_xlfn.CONCAT("Q",_xlfn.CEILING.MATH(MONTH(Table1[[#This Row],[Date received]])/3))</f>
        <v>Q2</v>
      </c>
    </row>
    <row r="3231" spans="1:14" x14ac:dyDescent="0.3">
      <c r="A3231">
        <v>1135858</v>
      </c>
      <c r="B3231" t="s">
        <v>38</v>
      </c>
      <c r="C3231" t="s">
        <v>32</v>
      </c>
      <c r="D3231" t="s">
        <v>44</v>
      </c>
      <c r="E3231" t="s">
        <v>48</v>
      </c>
      <c r="F3231" t="str">
        <f>_xlfn.XLOOKUP(E3231,State_Code_Name!$C$2:$C$52,State_Code_Name!$B$2:$B$52)</f>
        <v>New Jersey</v>
      </c>
      <c r="G3231" t="s">
        <v>19</v>
      </c>
      <c r="H3231" s="15">
        <v>41972</v>
      </c>
      <c r="I3231" s="15">
        <v>41972</v>
      </c>
      <c r="J3231" t="s">
        <v>14</v>
      </c>
      <c r="K3231" t="s">
        <v>15</v>
      </c>
      <c r="L3231">
        <f>Table1[[#This Row],[Date resolved]]-Table1[[#This Row],[Date received]]</f>
        <v>0</v>
      </c>
      <c r="M3231">
        <f>YEAR(Table1[[#This Row],[Date received]])</f>
        <v>2014</v>
      </c>
      <c r="N3231" t="str">
        <f>_xlfn.CONCAT("Q",_xlfn.CEILING.MATH(MONTH(Table1[[#This Row],[Date received]])/3))</f>
        <v>Q4</v>
      </c>
    </row>
    <row r="3232" spans="1:14" x14ac:dyDescent="0.3">
      <c r="A3232">
        <v>815584</v>
      </c>
      <c r="B3232" t="s">
        <v>69</v>
      </c>
      <c r="C3232" t="s">
        <v>26</v>
      </c>
      <c r="D3232" t="s">
        <v>27</v>
      </c>
      <c r="E3232" t="s">
        <v>31</v>
      </c>
      <c r="F3232" t="str">
        <f>_xlfn.XLOOKUP(E3232,State_Code_Name!$C$2:$C$52,State_Code_Name!$B$2:$B$52)</f>
        <v>Texas</v>
      </c>
      <c r="G3232" t="s">
        <v>19</v>
      </c>
      <c r="H3232" s="15">
        <v>41747</v>
      </c>
      <c r="I3232" s="15">
        <v>41747</v>
      </c>
      <c r="J3232" t="s">
        <v>14</v>
      </c>
      <c r="K3232" t="s">
        <v>15</v>
      </c>
      <c r="L3232">
        <f>Table1[[#This Row],[Date resolved]]-Table1[[#This Row],[Date received]]</f>
        <v>0</v>
      </c>
      <c r="M3232">
        <f>YEAR(Table1[[#This Row],[Date received]])</f>
        <v>2014</v>
      </c>
      <c r="N3232" t="str">
        <f>_xlfn.CONCAT("Q",_xlfn.CEILING.MATH(MONTH(Table1[[#This Row],[Date received]])/3))</f>
        <v>Q2</v>
      </c>
    </row>
    <row r="3233" spans="1:14" x14ac:dyDescent="0.3">
      <c r="A3233">
        <v>1441392</v>
      </c>
      <c r="B3233" t="s">
        <v>294</v>
      </c>
      <c r="C3233" t="s">
        <v>26</v>
      </c>
      <c r="D3233" t="s">
        <v>27</v>
      </c>
      <c r="E3233" t="s">
        <v>35</v>
      </c>
      <c r="F3233" t="str">
        <f>_xlfn.XLOOKUP(E3233,State_Code_Name!$C$2:$C$52,State_Code_Name!$B$2:$B$52)</f>
        <v>Florida</v>
      </c>
      <c r="G3233" t="s">
        <v>19</v>
      </c>
      <c r="H3233" s="15">
        <v>42182</v>
      </c>
      <c r="I3233" s="15">
        <v>42182</v>
      </c>
      <c r="J3233" t="s">
        <v>14</v>
      </c>
      <c r="K3233" t="s">
        <v>14</v>
      </c>
      <c r="L3233">
        <f>Table1[[#This Row],[Date resolved]]-Table1[[#This Row],[Date received]]</f>
        <v>0</v>
      </c>
      <c r="M3233">
        <f>YEAR(Table1[[#This Row],[Date received]])</f>
        <v>2015</v>
      </c>
      <c r="N3233" t="str">
        <f>_xlfn.CONCAT("Q",_xlfn.CEILING.MATH(MONTH(Table1[[#This Row],[Date received]])/3))</f>
        <v>Q2</v>
      </c>
    </row>
    <row r="3234" spans="1:14" x14ac:dyDescent="0.3">
      <c r="A3234">
        <v>2103055</v>
      </c>
      <c r="B3234" t="s">
        <v>353</v>
      </c>
      <c r="C3234" t="s">
        <v>9</v>
      </c>
      <c r="D3234" t="s">
        <v>10</v>
      </c>
      <c r="E3234" t="s">
        <v>25</v>
      </c>
      <c r="F3234" t="str">
        <f>_xlfn.XLOOKUP(E3234,State_Code_Name!$C$2:$C$52,State_Code_Name!$B$2:$B$52)</f>
        <v>Georgia</v>
      </c>
      <c r="G3234" t="s">
        <v>19</v>
      </c>
      <c r="H3234" s="15">
        <v>42622</v>
      </c>
      <c r="I3234" s="15">
        <v>42627</v>
      </c>
      <c r="J3234" t="s">
        <v>14</v>
      </c>
      <c r="K3234" t="s">
        <v>14</v>
      </c>
      <c r="L3234">
        <f>Table1[[#This Row],[Date resolved]]-Table1[[#This Row],[Date received]]</f>
        <v>5</v>
      </c>
      <c r="M3234">
        <f>YEAR(Table1[[#This Row],[Date received]])</f>
        <v>2016</v>
      </c>
      <c r="N3234" t="str">
        <f>_xlfn.CONCAT("Q",_xlfn.CEILING.MATH(MONTH(Table1[[#This Row],[Date received]])/3))</f>
        <v>Q3</v>
      </c>
    </row>
    <row r="3235" spans="1:14" x14ac:dyDescent="0.3">
      <c r="A3235">
        <v>364139</v>
      </c>
      <c r="B3235" t="s">
        <v>60</v>
      </c>
      <c r="C3235" t="s">
        <v>52</v>
      </c>
      <c r="D3235" t="s">
        <v>103</v>
      </c>
      <c r="E3235" t="s">
        <v>176</v>
      </c>
      <c r="F3235" t="str">
        <f>_xlfn.XLOOKUP(E3235,State_Code_Name!$C$2:$C$52,State_Code_Name!$B$2:$B$52)</f>
        <v>District of Columbia</v>
      </c>
      <c r="G3235" t="s">
        <v>19</v>
      </c>
      <c r="H3235" s="15">
        <v>41359</v>
      </c>
      <c r="I3235" s="15">
        <v>41360</v>
      </c>
      <c r="J3235" t="s">
        <v>14</v>
      </c>
      <c r="K3235" t="s">
        <v>15</v>
      </c>
      <c r="L3235">
        <f>Table1[[#This Row],[Date resolved]]-Table1[[#This Row],[Date received]]</f>
        <v>1</v>
      </c>
      <c r="M3235">
        <f>YEAR(Table1[[#This Row],[Date received]])</f>
        <v>2013</v>
      </c>
      <c r="N3235" t="str">
        <f>_xlfn.CONCAT("Q",_xlfn.CEILING.MATH(MONTH(Table1[[#This Row],[Date received]])/3))</f>
        <v>Q1</v>
      </c>
    </row>
    <row r="3236" spans="1:14" x14ac:dyDescent="0.3">
      <c r="A3236">
        <v>533690</v>
      </c>
      <c r="B3236" t="s">
        <v>135</v>
      </c>
      <c r="C3236" t="s">
        <v>26</v>
      </c>
      <c r="D3236" t="s">
        <v>27</v>
      </c>
      <c r="E3236" t="s">
        <v>35</v>
      </c>
      <c r="F3236" t="str">
        <f>_xlfn.XLOOKUP(E3236,State_Code_Name!$C$2:$C$52,State_Code_Name!$B$2:$B$52)</f>
        <v>Florida</v>
      </c>
      <c r="G3236" t="s">
        <v>305</v>
      </c>
      <c r="H3236" s="15">
        <v>41535</v>
      </c>
      <c r="I3236" s="15">
        <v>41576</v>
      </c>
      <c r="J3236" t="s">
        <v>14</v>
      </c>
      <c r="K3236" t="s">
        <v>14</v>
      </c>
      <c r="L3236">
        <f>Table1[[#This Row],[Date resolved]]-Table1[[#This Row],[Date received]]</f>
        <v>41</v>
      </c>
      <c r="M3236">
        <f>YEAR(Table1[[#This Row],[Date received]])</f>
        <v>2013</v>
      </c>
      <c r="N3236" t="str">
        <f>_xlfn.CONCAT("Q",_xlfn.CEILING.MATH(MONTH(Table1[[#This Row],[Date received]])/3))</f>
        <v>Q3</v>
      </c>
    </row>
    <row r="3237" spans="1:14" x14ac:dyDescent="0.3">
      <c r="A3237">
        <v>1910209</v>
      </c>
      <c r="B3237" t="s">
        <v>47</v>
      </c>
      <c r="C3237" t="s">
        <v>26</v>
      </c>
      <c r="D3237" t="s">
        <v>27</v>
      </c>
      <c r="E3237" t="s">
        <v>25</v>
      </c>
      <c r="F3237" t="str">
        <f>_xlfn.XLOOKUP(E3237,State_Code_Name!$C$2:$C$52,State_Code_Name!$B$2:$B$52)</f>
        <v>Georgia</v>
      </c>
      <c r="G3237" t="s">
        <v>19</v>
      </c>
      <c r="H3237" s="15">
        <v>42494</v>
      </c>
      <c r="I3237" s="15">
        <v>42494</v>
      </c>
      <c r="J3237" t="s">
        <v>14</v>
      </c>
      <c r="K3237" t="s">
        <v>14</v>
      </c>
      <c r="L3237">
        <f>Table1[[#This Row],[Date resolved]]-Table1[[#This Row],[Date received]]</f>
        <v>0</v>
      </c>
      <c r="M3237">
        <f>YEAR(Table1[[#This Row],[Date received]])</f>
        <v>2016</v>
      </c>
      <c r="N3237" t="str">
        <f>_xlfn.CONCAT("Q",_xlfn.CEILING.MATH(MONTH(Table1[[#This Row],[Date received]])/3))</f>
        <v>Q2</v>
      </c>
    </row>
    <row r="3238" spans="1:14" x14ac:dyDescent="0.3">
      <c r="A3238">
        <v>377831</v>
      </c>
      <c r="B3238" t="s">
        <v>54</v>
      </c>
      <c r="C3238" t="s">
        <v>52</v>
      </c>
      <c r="D3238" t="s">
        <v>103</v>
      </c>
      <c r="E3238" t="s">
        <v>46</v>
      </c>
      <c r="F3238" t="str">
        <f>_xlfn.XLOOKUP(E3238,State_Code_Name!$C$2:$C$52,State_Code_Name!$B$2:$B$52)</f>
        <v>Pennsylvania</v>
      </c>
      <c r="G3238" t="s">
        <v>19</v>
      </c>
      <c r="H3238" s="15">
        <v>41373</v>
      </c>
      <c r="I3238" s="15">
        <v>41373</v>
      </c>
      <c r="J3238" t="s">
        <v>14</v>
      </c>
      <c r="K3238" t="s">
        <v>15</v>
      </c>
      <c r="L3238">
        <f>Table1[[#This Row],[Date resolved]]-Table1[[#This Row],[Date received]]</f>
        <v>0</v>
      </c>
      <c r="M3238">
        <f>YEAR(Table1[[#This Row],[Date received]])</f>
        <v>2013</v>
      </c>
      <c r="N3238" t="str">
        <f>_xlfn.CONCAT("Q",_xlfn.CEILING.MATH(MONTH(Table1[[#This Row],[Date received]])/3))</f>
        <v>Q2</v>
      </c>
    </row>
    <row r="3239" spans="1:14" x14ac:dyDescent="0.3">
      <c r="A3239">
        <v>735345</v>
      </c>
      <c r="B3239" t="s">
        <v>60</v>
      </c>
      <c r="C3239" t="s">
        <v>52</v>
      </c>
      <c r="D3239" t="s">
        <v>103</v>
      </c>
      <c r="E3239" t="s">
        <v>35</v>
      </c>
      <c r="F3239" t="str">
        <f>_xlfn.XLOOKUP(E3239,State_Code_Name!$C$2:$C$52,State_Code_Name!$B$2:$B$52)</f>
        <v>Florida</v>
      </c>
      <c r="G3239" t="s">
        <v>19</v>
      </c>
      <c r="H3239" s="15">
        <v>41697</v>
      </c>
      <c r="I3239" s="15">
        <v>41698</v>
      </c>
      <c r="J3239" t="s">
        <v>14</v>
      </c>
      <c r="K3239" t="s">
        <v>15</v>
      </c>
      <c r="L3239">
        <f>Table1[[#This Row],[Date resolved]]-Table1[[#This Row],[Date received]]</f>
        <v>1</v>
      </c>
      <c r="M3239">
        <f>YEAR(Table1[[#This Row],[Date received]])</f>
        <v>2014</v>
      </c>
      <c r="N3239" t="str">
        <f>_xlfn.CONCAT("Q",_xlfn.CEILING.MATH(MONTH(Table1[[#This Row],[Date received]])/3))</f>
        <v>Q1</v>
      </c>
    </row>
    <row r="3240" spans="1:14" x14ac:dyDescent="0.3">
      <c r="A3240">
        <v>1669576</v>
      </c>
      <c r="B3240" t="s">
        <v>231</v>
      </c>
      <c r="C3240" t="s">
        <v>26</v>
      </c>
      <c r="D3240" t="s">
        <v>27</v>
      </c>
      <c r="E3240" t="s">
        <v>42</v>
      </c>
      <c r="F3240" t="str">
        <f>_xlfn.XLOOKUP(E3240,State_Code_Name!$C$2:$C$52,State_Code_Name!$B$2:$B$52)</f>
        <v>North Carolina</v>
      </c>
      <c r="G3240" t="s">
        <v>19</v>
      </c>
      <c r="H3240" s="15">
        <v>42332</v>
      </c>
      <c r="I3240" s="15">
        <v>42332</v>
      </c>
      <c r="J3240" t="s">
        <v>14</v>
      </c>
      <c r="K3240" t="s">
        <v>14</v>
      </c>
      <c r="L3240">
        <f>Table1[[#This Row],[Date resolved]]-Table1[[#This Row],[Date received]]</f>
        <v>0</v>
      </c>
      <c r="M3240">
        <f>YEAR(Table1[[#This Row],[Date received]])</f>
        <v>2015</v>
      </c>
      <c r="N3240" t="str">
        <f>_xlfn.CONCAT("Q",_xlfn.CEILING.MATH(MONTH(Table1[[#This Row],[Date received]])/3))</f>
        <v>Q4</v>
      </c>
    </row>
    <row r="3241" spans="1:14" x14ac:dyDescent="0.3">
      <c r="A3241">
        <v>1077034</v>
      </c>
      <c r="B3241" t="s">
        <v>235</v>
      </c>
      <c r="C3241" t="s">
        <v>26</v>
      </c>
      <c r="D3241" t="s">
        <v>27</v>
      </c>
      <c r="E3241" t="s">
        <v>59</v>
      </c>
      <c r="F3241" t="str">
        <f>_xlfn.XLOOKUP(E3241,State_Code_Name!$C$2:$C$52,State_Code_Name!$B$2:$B$52)</f>
        <v>Illinois</v>
      </c>
      <c r="G3241" t="s">
        <v>19</v>
      </c>
      <c r="H3241" s="15">
        <v>41931</v>
      </c>
      <c r="I3241" s="15">
        <v>41931</v>
      </c>
      <c r="J3241" t="s">
        <v>14</v>
      </c>
      <c r="K3241" t="s">
        <v>15</v>
      </c>
      <c r="L3241">
        <f>Table1[[#This Row],[Date resolved]]-Table1[[#This Row],[Date received]]</f>
        <v>0</v>
      </c>
      <c r="M3241">
        <f>YEAR(Table1[[#This Row],[Date received]])</f>
        <v>2014</v>
      </c>
      <c r="N3241" t="str">
        <f>_xlfn.CONCAT("Q",_xlfn.CEILING.MATH(MONTH(Table1[[#This Row],[Date received]])/3))</f>
        <v>Q4</v>
      </c>
    </row>
    <row r="3242" spans="1:14" x14ac:dyDescent="0.3">
      <c r="A3242">
        <v>1296126</v>
      </c>
      <c r="B3242" t="s">
        <v>785</v>
      </c>
      <c r="C3242" t="s">
        <v>32</v>
      </c>
      <c r="D3242" t="s">
        <v>116</v>
      </c>
      <c r="E3242" t="s">
        <v>22</v>
      </c>
      <c r="F3242" t="str">
        <f>_xlfn.XLOOKUP(E3242,State_Code_Name!$C$2:$C$52,State_Code_Name!$B$2:$B$52)</f>
        <v>New York</v>
      </c>
      <c r="G3242" t="s">
        <v>19</v>
      </c>
      <c r="H3242" s="15">
        <v>42086</v>
      </c>
      <c r="I3242" s="15">
        <v>42088</v>
      </c>
      <c r="J3242" t="s">
        <v>15</v>
      </c>
      <c r="K3242" t="s">
        <v>15</v>
      </c>
      <c r="L3242">
        <f>Table1[[#This Row],[Date resolved]]-Table1[[#This Row],[Date received]]</f>
        <v>2</v>
      </c>
      <c r="M3242">
        <f>YEAR(Table1[[#This Row],[Date received]])</f>
        <v>2015</v>
      </c>
      <c r="N3242" t="str">
        <f>_xlfn.CONCAT("Q",_xlfn.CEILING.MATH(MONTH(Table1[[#This Row],[Date received]])/3))</f>
        <v>Q1</v>
      </c>
    </row>
    <row r="3243" spans="1:14" x14ac:dyDescent="0.3">
      <c r="A3243">
        <v>1199671</v>
      </c>
      <c r="B3243" t="s">
        <v>105</v>
      </c>
      <c r="C3243" t="s">
        <v>32</v>
      </c>
      <c r="D3243" t="s">
        <v>41</v>
      </c>
      <c r="E3243" t="s">
        <v>35</v>
      </c>
      <c r="F3243" t="str">
        <f>_xlfn.XLOOKUP(E3243,State_Code_Name!$C$2:$C$52,State_Code_Name!$B$2:$B$52)</f>
        <v>Florida</v>
      </c>
      <c r="G3243" t="s">
        <v>19</v>
      </c>
      <c r="H3243" s="15">
        <v>42024</v>
      </c>
      <c r="I3243" s="15">
        <v>42024</v>
      </c>
      <c r="J3243" t="s">
        <v>14</v>
      </c>
      <c r="K3243" t="s">
        <v>14</v>
      </c>
      <c r="L3243">
        <f>Table1[[#This Row],[Date resolved]]-Table1[[#This Row],[Date received]]</f>
        <v>0</v>
      </c>
      <c r="M3243">
        <f>YEAR(Table1[[#This Row],[Date received]])</f>
        <v>2015</v>
      </c>
      <c r="N3243" t="str">
        <f>_xlfn.CONCAT("Q",_xlfn.CEILING.MATH(MONTH(Table1[[#This Row],[Date received]])/3))</f>
        <v>Q1</v>
      </c>
    </row>
    <row r="3244" spans="1:14" x14ac:dyDescent="0.3">
      <c r="A3244">
        <v>1646816</v>
      </c>
      <c r="B3244" t="s">
        <v>760</v>
      </c>
      <c r="C3244" t="s">
        <v>32</v>
      </c>
      <c r="D3244" t="s">
        <v>44</v>
      </c>
      <c r="E3244" t="s">
        <v>35</v>
      </c>
      <c r="F3244" t="str">
        <f>_xlfn.XLOOKUP(E3244,State_Code_Name!$C$2:$C$52,State_Code_Name!$B$2:$B$52)</f>
        <v>Florida</v>
      </c>
      <c r="G3244" t="s">
        <v>19</v>
      </c>
      <c r="H3244" s="15">
        <v>42317</v>
      </c>
      <c r="I3244" s="15">
        <v>42317</v>
      </c>
      <c r="J3244" t="s">
        <v>14</v>
      </c>
      <c r="K3244" t="s">
        <v>15</v>
      </c>
      <c r="L3244">
        <f>Table1[[#This Row],[Date resolved]]-Table1[[#This Row],[Date received]]</f>
        <v>0</v>
      </c>
      <c r="M3244">
        <f>YEAR(Table1[[#This Row],[Date received]])</f>
        <v>2015</v>
      </c>
      <c r="N3244" t="str">
        <f>_xlfn.CONCAT("Q",_xlfn.CEILING.MATH(MONTH(Table1[[#This Row],[Date received]])/3))</f>
        <v>Q4</v>
      </c>
    </row>
    <row r="3245" spans="1:14" x14ac:dyDescent="0.3">
      <c r="A3245">
        <v>1830740</v>
      </c>
      <c r="B3245" t="s">
        <v>43</v>
      </c>
      <c r="C3245" t="s">
        <v>16</v>
      </c>
      <c r="D3245" t="s">
        <v>20</v>
      </c>
      <c r="E3245" t="s">
        <v>66</v>
      </c>
      <c r="F3245" t="str">
        <f>_xlfn.XLOOKUP(E3245,State_Code_Name!$C$2:$C$52,State_Code_Name!$B$2:$B$52)</f>
        <v>Michigan</v>
      </c>
      <c r="G3245" t="s">
        <v>305</v>
      </c>
      <c r="H3245" s="15">
        <v>42443</v>
      </c>
      <c r="I3245" s="15">
        <v>42445</v>
      </c>
      <c r="J3245" t="s">
        <v>14</v>
      </c>
      <c r="K3245" t="s">
        <v>14</v>
      </c>
      <c r="L3245">
        <f>Table1[[#This Row],[Date resolved]]-Table1[[#This Row],[Date received]]</f>
        <v>2</v>
      </c>
      <c r="M3245">
        <f>YEAR(Table1[[#This Row],[Date received]])</f>
        <v>2016</v>
      </c>
      <c r="N3245" t="str">
        <f>_xlfn.CONCAT("Q",_xlfn.CEILING.MATH(MONTH(Table1[[#This Row],[Date received]])/3))</f>
        <v>Q1</v>
      </c>
    </row>
    <row r="3246" spans="1:14" x14ac:dyDescent="0.3">
      <c r="A3246">
        <v>1764030</v>
      </c>
      <c r="B3246" t="s">
        <v>111</v>
      </c>
      <c r="C3246" t="s">
        <v>26</v>
      </c>
      <c r="D3246" t="s">
        <v>27</v>
      </c>
      <c r="E3246" t="s">
        <v>66</v>
      </c>
      <c r="F3246" t="str">
        <f>_xlfn.XLOOKUP(E3246,State_Code_Name!$C$2:$C$52,State_Code_Name!$B$2:$B$52)</f>
        <v>Michigan</v>
      </c>
      <c r="G3246" t="s">
        <v>19</v>
      </c>
      <c r="H3246" s="15">
        <v>42398</v>
      </c>
      <c r="I3246" s="15">
        <v>42398</v>
      </c>
      <c r="J3246" t="s">
        <v>14</v>
      </c>
      <c r="K3246" t="s">
        <v>15</v>
      </c>
      <c r="L3246">
        <f>Table1[[#This Row],[Date resolved]]-Table1[[#This Row],[Date received]]</f>
        <v>0</v>
      </c>
      <c r="M3246">
        <f>YEAR(Table1[[#This Row],[Date received]])</f>
        <v>2016</v>
      </c>
      <c r="N3246" t="str">
        <f>_xlfn.CONCAT("Q",_xlfn.CEILING.MATH(MONTH(Table1[[#This Row],[Date received]])/3))</f>
        <v>Q1</v>
      </c>
    </row>
    <row r="3247" spans="1:14" x14ac:dyDescent="0.3">
      <c r="A3247">
        <v>1576526</v>
      </c>
      <c r="B3247" t="s">
        <v>11</v>
      </c>
      <c r="C3247" t="s">
        <v>9</v>
      </c>
      <c r="D3247" t="s">
        <v>183</v>
      </c>
      <c r="E3247" t="s">
        <v>18</v>
      </c>
      <c r="F3247" t="str">
        <f>_xlfn.XLOOKUP(E3247,State_Code_Name!$C$2:$C$52,State_Code_Name!$B$2:$B$52)</f>
        <v>California</v>
      </c>
      <c r="G3247" t="s">
        <v>57</v>
      </c>
      <c r="H3247" s="15">
        <v>42270</v>
      </c>
      <c r="I3247" s="15">
        <v>42271</v>
      </c>
      <c r="J3247" t="s">
        <v>14</v>
      </c>
      <c r="K3247" t="s">
        <v>15</v>
      </c>
      <c r="L3247">
        <f>Table1[[#This Row],[Date resolved]]-Table1[[#This Row],[Date received]]</f>
        <v>1</v>
      </c>
      <c r="M3247">
        <f>YEAR(Table1[[#This Row],[Date received]])</f>
        <v>2015</v>
      </c>
      <c r="N3247" t="str">
        <f>_xlfn.CONCAT("Q",_xlfn.CEILING.MATH(MONTH(Table1[[#This Row],[Date received]])/3))</f>
        <v>Q3</v>
      </c>
    </row>
    <row r="3248" spans="1:14" x14ac:dyDescent="0.3">
      <c r="A3248">
        <v>1980258</v>
      </c>
      <c r="B3248" t="s">
        <v>81</v>
      </c>
      <c r="C3248" t="s">
        <v>32</v>
      </c>
      <c r="D3248" t="s">
        <v>116</v>
      </c>
      <c r="E3248" t="s">
        <v>35</v>
      </c>
      <c r="F3248" t="str">
        <f>_xlfn.XLOOKUP(E3248,State_Code_Name!$C$2:$C$52,State_Code_Name!$B$2:$B$52)</f>
        <v>Florida</v>
      </c>
      <c r="G3248" t="s">
        <v>19</v>
      </c>
      <c r="H3248" s="15">
        <v>42543</v>
      </c>
      <c r="I3248" s="15">
        <v>42580</v>
      </c>
      <c r="J3248" t="s">
        <v>14</v>
      </c>
      <c r="K3248" t="s">
        <v>15</v>
      </c>
      <c r="L3248">
        <f>Table1[[#This Row],[Date resolved]]-Table1[[#This Row],[Date received]]</f>
        <v>37</v>
      </c>
      <c r="M3248">
        <f>YEAR(Table1[[#This Row],[Date received]])</f>
        <v>2016</v>
      </c>
      <c r="N3248" t="str">
        <f>_xlfn.CONCAT("Q",_xlfn.CEILING.MATH(MONTH(Table1[[#This Row],[Date received]])/3))</f>
        <v>Q2</v>
      </c>
    </row>
    <row r="3249" spans="1:14" x14ac:dyDescent="0.3">
      <c r="A3249">
        <v>628152</v>
      </c>
      <c r="B3249" t="s">
        <v>30</v>
      </c>
      <c r="C3249" t="s">
        <v>16</v>
      </c>
      <c r="D3249" t="s">
        <v>144</v>
      </c>
      <c r="F3249" t="e">
        <f>_xlfn.XLOOKUP(E3249,State_Code_Name!$C$2:$C$52,State_Code_Name!$B$2:$B$52)</f>
        <v>#N/A</v>
      </c>
      <c r="G3249" t="s">
        <v>305</v>
      </c>
      <c r="H3249" s="15">
        <v>41618</v>
      </c>
      <c r="I3249" s="15">
        <v>41620</v>
      </c>
      <c r="J3249" t="s">
        <v>14</v>
      </c>
      <c r="K3249" t="s">
        <v>15</v>
      </c>
      <c r="L3249">
        <f>Table1[[#This Row],[Date resolved]]-Table1[[#This Row],[Date received]]</f>
        <v>2</v>
      </c>
      <c r="M3249">
        <f>YEAR(Table1[[#This Row],[Date received]])</f>
        <v>2013</v>
      </c>
      <c r="N3249" t="str">
        <f>_xlfn.CONCAT("Q",_xlfn.CEILING.MATH(MONTH(Table1[[#This Row],[Date received]])/3))</f>
        <v>Q4</v>
      </c>
    </row>
    <row r="3250" spans="1:14" x14ac:dyDescent="0.3">
      <c r="A3250">
        <v>1076732</v>
      </c>
      <c r="B3250" t="s">
        <v>43</v>
      </c>
      <c r="C3250" t="s">
        <v>16</v>
      </c>
      <c r="D3250" t="s">
        <v>17</v>
      </c>
      <c r="F3250" t="e">
        <f>_xlfn.XLOOKUP(E3250,State_Code_Name!$C$2:$C$52,State_Code_Name!$B$2:$B$52)</f>
        <v>#N/A</v>
      </c>
      <c r="G3250" t="s">
        <v>305</v>
      </c>
      <c r="H3250" s="15">
        <v>41929</v>
      </c>
      <c r="I3250" s="15">
        <v>41936</v>
      </c>
      <c r="J3250" t="s">
        <v>14</v>
      </c>
      <c r="K3250" t="s">
        <v>14</v>
      </c>
      <c r="L3250">
        <f>Table1[[#This Row],[Date resolved]]-Table1[[#This Row],[Date received]]</f>
        <v>7</v>
      </c>
      <c r="M3250">
        <f>YEAR(Table1[[#This Row],[Date received]])</f>
        <v>2014</v>
      </c>
      <c r="N3250" t="str">
        <f>_xlfn.CONCAT("Q",_xlfn.CEILING.MATH(MONTH(Table1[[#This Row],[Date received]])/3))</f>
        <v>Q4</v>
      </c>
    </row>
    <row r="3251" spans="1:14" x14ac:dyDescent="0.3">
      <c r="A3251">
        <v>1344816</v>
      </c>
      <c r="B3251" t="s">
        <v>30</v>
      </c>
      <c r="C3251" t="s">
        <v>26</v>
      </c>
      <c r="D3251" t="s">
        <v>27</v>
      </c>
      <c r="E3251" t="s">
        <v>22</v>
      </c>
      <c r="F3251" t="str">
        <f>_xlfn.XLOOKUP(E3251,State_Code_Name!$C$2:$C$52,State_Code_Name!$B$2:$B$52)</f>
        <v>New York</v>
      </c>
      <c r="G3251" t="s">
        <v>305</v>
      </c>
      <c r="H3251" s="15">
        <v>42117</v>
      </c>
      <c r="I3251" s="15">
        <v>42122</v>
      </c>
      <c r="J3251" t="s">
        <v>14</v>
      </c>
      <c r="K3251" t="s">
        <v>14</v>
      </c>
      <c r="L3251">
        <f>Table1[[#This Row],[Date resolved]]-Table1[[#This Row],[Date received]]</f>
        <v>5</v>
      </c>
      <c r="M3251">
        <f>YEAR(Table1[[#This Row],[Date received]])</f>
        <v>2015</v>
      </c>
      <c r="N3251" t="str">
        <f>_xlfn.CONCAT("Q",_xlfn.CEILING.MATH(MONTH(Table1[[#This Row],[Date received]])/3))</f>
        <v>Q2</v>
      </c>
    </row>
    <row r="3252" spans="1:14" x14ac:dyDescent="0.3">
      <c r="A3252">
        <v>491964</v>
      </c>
      <c r="B3252" t="s">
        <v>38</v>
      </c>
      <c r="C3252" t="s">
        <v>26</v>
      </c>
      <c r="D3252" t="s">
        <v>27</v>
      </c>
      <c r="E3252" t="s">
        <v>31</v>
      </c>
      <c r="F3252" t="str">
        <f>_xlfn.XLOOKUP(E3252,State_Code_Name!$C$2:$C$52,State_Code_Name!$B$2:$B$52)</f>
        <v>Texas</v>
      </c>
      <c r="G3252" t="s">
        <v>19</v>
      </c>
      <c r="H3252" s="15">
        <v>41499</v>
      </c>
      <c r="I3252" s="15">
        <v>41500</v>
      </c>
      <c r="J3252" t="s">
        <v>14</v>
      </c>
      <c r="K3252" t="s">
        <v>15</v>
      </c>
      <c r="L3252">
        <f>Table1[[#This Row],[Date resolved]]-Table1[[#This Row],[Date received]]</f>
        <v>1</v>
      </c>
      <c r="M3252">
        <f>YEAR(Table1[[#This Row],[Date received]])</f>
        <v>2013</v>
      </c>
      <c r="N3252" t="str">
        <f>_xlfn.CONCAT("Q",_xlfn.CEILING.MATH(MONTH(Table1[[#This Row],[Date received]])/3))</f>
        <v>Q3</v>
      </c>
    </row>
    <row r="3253" spans="1:14" x14ac:dyDescent="0.3">
      <c r="A3253">
        <v>1760893</v>
      </c>
      <c r="B3253" t="s">
        <v>163</v>
      </c>
      <c r="C3253" t="s">
        <v>16</v>
      </c>
      <c r="D3253" t="s">
        <v>24</v>
      </c>
      <c r="E3253" t="s">
        <v>35</v>
      </c>
      <c r="F3253" t="str">
        <f>_xlfn.XLOOKUP(E3253,State_Code_Name!$C$2:$C$52,State_Code_Name!$B$2:$B$52)</f>
        <v>Florida</v>
      </c>
      <c r="G3253" t="s">
        <v>305</v>
      </c>
      <c r="H3253" s="15">
        <v>42396</v>
      </c>
      <c r="I3253" s="15">
        <v>42403</v>
      </c>
      <c r="J3253" t="s">
        <v>14</v>
      </c>
      <c r="K3253" t="s">
        <v>15</v>
      </c>
      <c r="L3253">
        <f>Table1[[#This Row],[Date resolved]]-Table1[[#This Row],[Date received]]</f>
        <v>7</v>
      </c>
      <c r="M3253">
        <f>YEAR(Table1[[#This Row],[Date received]])</f>
        <v>2016</v>
      </c>
      <c r="N3253" t="str">
        <f>_xlfn.CONCAT("Q",_xlfn.CEILING.MATH(MONTH(Table1[[#This Row],[Date received]])/3))</f>
        <v>Q1</v>
      </c>
    </row>
    <row r="3254" spans="1:14" x14ac:dyDescent="0.3">
      <c r="A3254">
        <v>827147</v>
      </c>
      <c r="B3254" t="s">
        <v>147</v>
      </c>
      <c r="C3254" t="s">
        <v>172</v>
      </c>
      <c r="D3254" t="s">
        <v>266</v>
      </c>
      <c r="E3254" t="s">
        <v>25</v>
      </c>
      <c r="F3254" t="str">
        <f>_xlfn.XLOOKUP(E3254,State_Code_Name!$C$2:$C$52,State_Code_Name!$B$2:$B$52)</f>
        <v>Georgia</v>
      </c>
      <c r="G3254" t="s">
        <v>19</v>
      </c>
      <c r="H3254" s="15">
        <v>41757</v>
      </c>
      <c r="I3254" s="15">
        <v>41757</v>
      </c>
      <c r="J3254" t="s">
        <v>14</v>
      </c>
      <c r="K3254" t="s">
        <v>15</v>
      </c>
      <c r="L3254">
        <f>Table1[[#This Row],[Date resolved]]-Table1[[#This Row],[Date received]]</f>
        <v>0</v>
      </c>
      <c r="M3254">
        <f>YEAR(Table1[[#This Row],[Date received]])</f>
        <v>2014</v>
      </c>
      <c r="N3254" t="str">
        <f>_xlfn.CONCAT("Q",_xlfn.CEILING.MATH(MONTH(Table1[[#This Row],[Date received]])/3))</f>
        <v>Q2</v>
      </c>
    </row>
    <row r="3255" spans="1:14" x14ac:dyDescent="0.3">
      <c r="A3255">
        <v>398394</v>
      </c>
      <c r="B3255" t="s">
        <v>68</v>
      </c>
      <c r="C3255" t="s">
        <v>36</v>
      </c>
      <c r="D3255" t="s">
        <v>1097</v>
      </c>
      <c r="E3255" t="s">
        <v>35</v>
      </c>
      <c r="F3255" t="str">
        <f>_xlfn.XLOOKUP(E3255,State_Code_Name!$C$2:$C$52,State_Code_Name!$B$2:$B$52)</f>
        <v>Florida</v>
      </c>
      <c r="G3255" t="s">
        <v>13</v>
      </c>
      <c r="H3255" s="15">
        <v>41397</v>
      </c>
      <c r="I3255" s="15">
        <v>41397</v>
      </c>
      <c r="J3255" t="s">
        <v>14</v>
      </c>
      <c r="K3255" t="s">
        <v>15</v>
      </c>
      <c r="L3255">
        <f>Table1[[#This Row],[Date resolved]]-Table1[[#This Row],[Date received]]</f>
        <v>0</v>
      </c>
      <c r="M3255">
        <f>YEAR(Table1[[#This Row],[Date received]])</f>
        <v>2013</v>
      </c>
      <c r="N3255" t="str">
        <f>_xlfn.CONCAT("Q",_xlfn.CEILING.MATH(MONTH(Table1[[#This Row],[Date received]])/3))</f>
        <v>Q2</v>
      </c>
    </row>
    <row r="3256" spans="1:14" x14ac:dyDescent="0.3">
      <c r="A3256">
        <v>1861552</v>
      </c>
      <c r="B3256" t="s">
        <v>969</v>
      </c>
      <c r="C3256" t="s">
        <v>61</v>
      </c>
      <c r="D3256" t="s">
        <v>282</v>
      </c>
      <c r="F3256" t="e">
        <f>_xlfn.XLOOKUP(E3256,State_Code_Name!$C$2:$C$52,State_Code_Name!$B$2:$B$52)</f>
        <v>#N/A</v>
      </c>
      <c r="G3256" t="s">
        <v>19</v>
      </c>
      <c r="H3256" s="15">
        <v>42463</v>
      </c>
      <c r="I3256" s="15">
        <v>42463</v>
      </c>
      <c r="J3256" t="s">
        <v>14</v>
      </c>
      <c r="K3256" t="s">
        <v>15</v>
      </c>
      <c r="L3256">
        <f>Table1[[#This Row],[Date resolved]]-Table1[[#This Row],[Date received]]</f>
        <v>0</v>
      </c>
      <c r="M3256">
        <f>YEAR(Table1[[#This Row],[Date received]])</f>
        <v>2016</v>
      </c>
      <c r="N3256" t="str">
        <f>_xlfn.CONCAT("Q",_xlfn.CEILING.MATH(MONTH(Table1[[#This Row],[Date received]])/3))</f>
        <v>Q2</v>
      </c>
    </row>
    <row r="3257" spans="1:14" x14ac:dyDescent="0.3">
      <c r="A3257">
        <v>1525852</v>
      </c>
      <c r="B3257" t="s">
        <v>326</v>
      </c>
      <c r="C3257" t="s">
        <v>32</v>
      </c>
      <c r="D3257" t="s">
        <v>44</v>
      </c>
      <c r="E3257" t="s">
        <v>85</v>
      </c>
      <c r="F3257" t="str">
        <f>_xlfn.XLOOKUP(E3257,State_Code_Name!$C$2:$C$52,State_Code_Name!$B$2:$B$52)</f>
        <v>Wisconsin</v>
      </c>
      <c r="G3257" t="s">
        <v>19</v>
      </c>
      <c r="H3257" s="15">
        <v>42235</v>
      </c>
      <c r="I3257" s="15">
        <v>42235</v>
      </c>
      <c r="J3257" t="s">
        <v>14</v>
      </c>
      <c r="K3257" t="s">
        <v>15</v>
      </c>
      <c r="L3257">
        <f>Table1[[#This Row],[Date resolved]]-Table1[[#This Row],[Date received]]</f>
        <v>0</v>
      </c>
      <c r="M3257">
        <f>YEAR(Table1[[#This Row],[Date received]])</f>
        <v>2015</v>
      </c>
      <c r="N3257" t="str">
        <f>_xlfn.CONCAT("Q",_xlfn.CEILING.MATH(MONTH(Table1[[#This Row],[Date received]])/3))</f>
        <v>Q3</v>
      </c>
    </row>
    <row r="3258" spans="1:14" x14ac:dyDescent="0.3">
      <c r="A3258">
        <v>1912364</v>
      </c>
      <c r="B3258" t="s">
        <v>60</v>
      </c>
      <c r="C3258" t="s">
        <v>52</v>
      </c>
      <c r="D3258" t="s">
        <v>96</v>
      </c>
      <c r="E3258" t="s">
        <v>29</v>
      </c>
      <c r="F3258" t="str">
        <f>_xlfn.XLOOKUP(E3258,State_Code_Name!$C$2:$C$52,State_Code_Name!$B$2:$B$52)</f>
        <v>Connecticut</v>
      </c>
      <c r="G3258" t="s">
        <v>13</v>
      </c>
      <c r="H3258" s="15">
        <v>42495</v>
      </c>
      <c r="I3258" s="15">
        <v>42495</v>
      </c>
      <c r="J3258" t="s">
        <v>14</v>
      </c>
      <c r="K3258" t="s">
        <v>15</v>
      </c>
      <c r="L3258">
        <f>Table1[[#This Row],[Date resolved]]-Table1[[#This Row],[Date received]]</f>
        <v>0</v>
      </c>
      <c r="M3258">
        <f>YEAR(Table1[[#This Row],[Date received]])</f>
        <v>2016</v>
      </c>
      <c r="N3258" t="str">
        <f>_xlfn.CONCAT("Q",_xlfn.CEILING.MATH(MONTH(Table1[[#This Row],[Date received]])/3))</f>
        <v>Q2</v>
      </c>
    </row>
    <row r="3259" spans="1:14" x14ac:dyDescent="0.3">
      <c r="A3259">
        <v>1017468</v>
      </c>
      <c r="B3259" t="s">
        <v>38</v>
      </c>
      <c r="C3259" t="s">
        <v>26</v>
      </c>
      <c r="D3259" t="s">
        <v>27</v>
      </c>
      <c r="E3259" t="s">
        <v>48</v>
      </c>
      <c r="F3259" t="str">
        <f>_xlfn.XLOOKUP(E3259,State_Code_Name!$C$2:$C$52,State_Code_Name!$B$2:$B$52)</f>
        <v>New Jersey</v>
      </c>
      <c r="G3259" t="s">
        <v>19</v>
      </c>
      <c r="H3259" s="15">
        <v>41888</v>
      </c>
      <c r="I3259" s="15">
        <v>41888</v>
      </c>
      <c r="J3259" t="s">
        <v>14</v>
      </c>
      <c r="K3259" t="s">
        <v>15</v>
      </c>
      <c r="L3259">
        <f>Table1[[#This Row],[Date resolved]]-Table1[[#This Row],[Date received]]</f>
        <v>0</v>
      </c>
      <c r="M3259">
        <f>YEAR(Table1[[#This Row],[Date received]])</f>
        <v>2014</v>
      </c>
      <c r="N3259" t="str">
        <f>_xlfn.CONCAT("Q",_xlfn.CEILING.MATH(MONTH(Table1[[#This Row],[Date received]])/3))</f>
        <v>Q3</v>
      </c>
    </row>
    <row r="3260" spans="1:14" x14ac:dyDescent="0.3">
      <c r="A3260">
        <v>1070644</v>
      </c>
      <c r="B3260" t="s">
        <v>514</v>
      </c>
      <c r="C3260" t="s">
        <v>9</v>
      </c>
      <c r="D3260" t="s">
        <v>183</v>
      </c>
      <c r="E3260" t="s">
        <v>106</v>
      </c>
      <c r="F3260" t="str">
        <f>_xlfn.XLOOKUP(E3260,State_Code_Name!$C$2:$C$52,State_Code_Name!$B$2:$B$52)</f>
        <v>Indiana</v>
      </c>
      <c r="G3260" t="s">
        <v>19</v>
      </c>
      <c r="H3260" s="15">
        <v>41926</v>
      </c>
      <c r="I3260" s="15">
        <v>41932</v>
      </c>
      <c r="J3260" t="s">
        <v>14</v>
      </c>
      <c r="K3260" t="s">
        <v>14</v>
      </c>
      <c r="L3260">
        <f>Table1[[#This Row],[Date resolved]]-Table1[[#This Row],[Date received]]</f>
        <v>6</v>
      </c>
      <c r="M3260">
        <f>YEAR(Table1[[#This Row],[Date received]])</f>
        <v>2014</v>
      </c>
      <c r="N3260" t="str">
        <f>_xlfn.CONCAT("Q",_xlfn.CEILING.MATH(MONTH(Table1[[#This Row],[Date received]])/3))</f>
        <v>Q4</v>
      </c>
    </row>
    <row r="3261" spans="1:14" x14ac:dyDescent="0.3">
      <c r="A3261">
        <v>1691798</v>
      </c>
      <c r="B3261" t="s">
        <v>493</v>
      </c>
      <c r="C3261" t="s">
        <v>32</v>
      </c>
      <c r="D3261" t="s">
        <v>104</v>
      </c>
      <c r="E3261" t="s">
        <v>22</v>
      </c>
      <c r="F3261" t="str">
        <f>_xlfn.XLOOKUP(E3261,State_Code_Name!$C$2:$C$52,State_Code_Name!$B$2:$B$52)</f>
        <v>New York</v>
      </c>
      <c r="G3261" t="s">
        <v>19</v>
      </c>
      <c r="H3261" s="15">
        <v>42348</v>
      </c>
      <c r="I3261" s="15">
        <v>42348</v>
      </c>
      <c r="J3261" t="s">
        <v>14</v>
      </c>
      <c r="K3261" t="s">
        <v>14</v>
      </c>
      <c r="L3261">
        <f>Table1[[#This Row],[Date resolved]]-Table1[[#This Row],[Date received]]</f>
        <v>0</v>
      </c>
      <c r="M3261">
        <f>YEAR(Table1[[#This Row],[Date received]])</f>
        <v>2015</v>
      </c>
      <c r="N3261" t="str">
        <f>_xlfn.CONCAT("Q",_xlfn.CEILING.MATH(MONTH(Table1[[#This Row],[Date received]])/3))</f>
        <v>Q4</v>
      </c>
    </row>
    <row r="3262" spans="1:14" x14ac:dyDescent="0.3">
      <c r="A3262">
        <v>1336106</v>
      </c>
      <c r="B3262" t="s">
        <v>983</v>
      </c>
      <c r="C3262" t="s">
        <v>26</v>
      </c>
      <c r="D3262" t="s">
        <v>27</v>
      </c>
      <c r="E3262" t="s">
        <v>18</v>
      </c>
      <c r="F3262" t="str">
        <f>_xlfn.XLOOKUP(E3262,State_Code_Name!$C$2:$C$52,State_Code_Name!$B$2:$B$52)</f>
        <v>California</v>
      </c>
      <c r="G3262" t="s">
        <v>19</v>
      </c>
      <c r="H3262" s="15">
        <v>42112</v>
      </c>
      <c r="I3262" s="15">
        <v>42112</v>
      </c>
      <c r="J3262" t="s">
        <v>14</v>
      </c>
      <c r="K3262" t="s">
        <v>15</v>
      </c>
      <c r="L3262">
        <f>Table1[[#This Row],[Date resolved]]-Table1[[#This Row],[Date received]]</f>
        <v>0</v>
      </c>
      <c r="M3262">
        <f>YEAR(Table1[[#This Row],[Date received]])</f>
        <v>2015</v>
      </c>
      <c r="N3262" t="str">
        <f>_xlfn.CONCAT("Q",_xlfn.CEILING.MATH(MONTH(Table1[[#This Row],[Date received]])/3))</f>
        <v>Q2</v>
      </c>
    </row>
    <row r="3263" spans="1:14" x14ac:dyDescent="0.3">
      <c r="A3263">
        <v>1059150</v>
      </c>
      <c r="B3263" t="s">
        <v>164</v>
      </c>
      <c r="C3263" t="s">
        <v>26</v>
      </c>
      <c r="D3263" t="s">
        <v>27</v>
      </c>
      <c r="E3263" t="s">
        <v>18</v>
      </c>
      <c r="F3263" t="str">
        <f>_xlfn.XLOOKUP(E3263,State_Code_Name!$C$2:$C$52,State_Code_Name!$B$2:$B$52)</f>
        <v>California</v>
      </c>
      <c r="G3263" t="s">
        <v>305</v>
      </c>
      <c r="H3263" s="15">
        <v>41918</v>
      </c>
      <c r="I3263" s="15">
        <v>41921</v>
      </c>
      <c r="J3263" t="s">
        <v>14</v>
      </c>
      <c r="K3263" t="s">
        <v>14</v>
      </c>
      <c r="L3263">
        <f>Table1[[#This Row],[Date resolved]]-Table1[[#This Row],[Date received]]</f>
        <v>3</v>
      </c>
      <c r="M3263">
        <f>YEAR(Table1[[#This Row],[Date received]])</f>
        <v>2014</v>
      </c>
      <c r="N3263" t="str">
        <f>_xlfn.CONCAT("Q",_xlfn.CEILING.MATH(MONTH(Table1[[#This Row],[Date received]])/3))</f>
        <v>Q4</v>
      </c>
    </row>
    <row r="3264" spans="1:14" x14ac:dyDescent="0.3">
      <c r="A3264">
        <v>699677</v>
      </c>
      <c r="B3264" t="s">
        <v>134</v>
      </c>
      <c r="C3264" t="s">
        <v>16</v>
      </c>
      <c r="D3264" t="s">
        <v>17</v>
      </c>
      <c r="E3264" t="s">
        <v>122</v>
      </c>
      <c r="F3264" t="str">
        <f>_xlfn.XLOOKUP(E3264,State_Code_Name!$C$2:$C$52,State_Code_Name!$B$2:$B$52)</f>
        <v>Maryland</v>
      </c>
      <c r="G3264" t="s">
        <v>19</v>
      </c>
      <c r="H3264" s="15">
        <v>41674</v>
      </c>
      <c r="I3264" s="15">
        <v>41674</v>
      </c>
      <c r="J3264" t="s">
        <v>14</v>
      </c>
      <c r="K3264" t="s">
        <v>15</v>
      </c>
      <c r="L3264">
        <f>Table1[[#This Row],[Date resolved]]-Table1[[#This Row],[Date received]]</f>
        <v>0</v>
      </c>
      <c r="M3264">
        <f>YEAR(Table1[[#This Row],[Date received]])</f>
        <v>2014</v>
      </c>
      <c r="N3264" t="str">
        <f>_xlfn.CONCAT("Q",_xlfn.CEILING.MATH(MONTH(Table1[[#This Row],[Date received]])/3))</f>
        <v>Q1</v>
      </c>
    </row>
    <row r="3265" spans="1:14" x14ac:dyDescent="0.3">
      <c r="A3265">
        <v>238222</v>
      </c>
      <c r="B3265" t="s">
        <v>30</v>
      </c>
      <c r="C3265" t="s">
        <v>26</v>
      </c>
      <c r="D3265" t="s">
        <v>27</v>
      </c>
      <c r="E3265" t="s">
        <v>35</v>
      </c>
      <c r="F3265" t="str">
        <f>_xlfn.XLOOKUP(E3265,State_Code_Name!$C$2:$C$52,State_Code_Name!$B$2:$B$52)</f>
        <v>Florida</v>
      </c>
      <c r="G3265" t="s">
        <v>305</v>
      </c>
      <c r="H3265" s="15">
        <v>41290</v>
      </c>
      <c r="I3265" s="15">
        <v>41292</v>
      </c>
      <c r="J3265" t="s">
        <v>14</v>
      </c>
      <c r="K3265" t="s">
        <v>15</v>
      </c>
      <c r="L3265">
        <f>Table1[[#This Row],[Date resolved]]-Table1[[#This Row],[Date received]]</f>
        <v>2</v>
      </c>
      <c r="M3265">
        <f>YEAR(Table1[[#This Row],[Date received]])</f>
        <v>2013</v>
      </c>
      <c r="N3265" t="str">
        <f>_xlfn.CONCAT("Q",_xlfn.CEILING.MATH(MONTH(Table1[[#This Row],[Date received]])/3))</f>
        <v>Q1</v>
      </c>
    </row>
    <row r="3266" spans="1:14" x14ac:dyDescent="0.3">
      <c r="A3266">
        <v>561081</v>
      </c>
      <c r="B3266" t="s">
        <v>30</v>
      </c>
      <c r="C3266" t="s">
        <v>26</v>
      </c>
      <c r="D3266" t="s">
        <v>27</v>
      </c>
      <c r="E3266" t="s">
        <v>59</v>
      </c>
      <c r="F3266" t="str">
        <f>_xlfn.XLOOKUP(E3266,State_Code_Name!$C$2:$C$52,State_Code_Name!$B$2:$B$52)</f>
        <v>Illinois</v>
      </c>
      <c r="G3266" t="s">
        <v>57</v>
      </c>
      <c r="H3266" s="15">
        <v>41564</v>
      </c>
      <c r="I3266" s="15">
        <v>41564</v>
      </c>
      <c r="J3266" t="s">
        <v>14</v>
      </c>
      <c r="K3266" t="s">
        <v>15</v>
      </c>
      <c r="L3266">
        <f>Table1[[#This Row],[Date resolved]]-Table1[[#This Row],[Date received]]</f>
        <v>0</v>
      </c>
      <c r="M3266">
        <f>YEAR(Table1[[#This Row],[Date received]])</f>
        <v>2013</v>
      </c>
      <c r="N3266" t="str">
        <f>_xlfn.CONCAT("Q",_xlfn.CEILING.MATH(MONTH(Table1[[#This Row],[Date received]])/3))</f>
        <v>Q4</v>
      </c>
    </row>
    <row r="3267" spans="1:14" x14ac:dyDescent="0.3">
      <c r="A3267">
        <v>2053073</v>
      </c>
      <c r="B3267" t="s">
        <v>284</v>
      </c>
      <c r="C3267" t="s">
        <v>32</v>
      </c>
      <c r="D3267" t="s">
        <v>41</v>
      </c>
      <c r="E3267" t="s">
        <v>31</v>
      </c>
      <c r="F3267" t="str">
        <f>_xlfn.XLOOKUP(E3267,State_Code_Name!$C$2:$C$52,State_Code_Name!$B$2:$B$52)</f>
        <v>Texas</v>
      </c>
      <c r="G3267" t="s">
        <v>13</v>
      </c>
      <c r="H3267" s="15">
        <v>42591</v>
      </c>
      <c r="I3267" s="15">
        <v>42591</v>
      </c>
      <c r="J3267" t="s">
        <v>14</v>
      </c>
      <c r="K3267" t="s">
        <v>14</v>
      </c>
      <c r="L3267">
        <f>Table1[[#This Row],[Date resolved]]-Table1[[#This Row],[Date received]]</f>
        <v>0</v>
      </c>
      <c r="M3267">
        <f>YEAR(Table1[[#This Row],[Date received]])</f>
        <v>2016</v>
      </c>
      <c r="N3267" t="str">
        <f>_xlfn.CONCAT("Q",_xlfn.CEILING.MATH(MONTH(Table1[[#This Row],[Date received]])/3))</f>
        <v>Q3</v>
      </c>
    </row>
    <row r="3268" spans="1:14" x14ac:dyDescent="0.3">
      <c r="A3268">
        <v>1190256</v>
      </c>
      <c r="B3268" t="s">
        <v>113</v>
      </c>
      <c r="C3268" t="s">
        <v>36</v>
      </c>
      <c r="D3268" t="s">
        <v>84</v>
      </c>
      <c r="E3268" t="s">
        <v>77</v>
      </c>
      <c r="F3268" t="str">
        <f>_xlfn.XLOOKUP(E3268,State_Code_Name!$C$2:$C$52,State_Code_Name!$B$2:$B$52)</f>
        <v>Missouri</v>
      </c>
      <c r="G3268" t="s">
        <v>19</v>
      </c>
      <c r="H3268" s="15">
        <v>42016</v>
      </c>
      <c r="I3268" s="15">
        <v>42016</v>
      </c>
      <c r="J3268" t="s">
        <v>14</v>
      </c>
      <c r="K3268" t="s">
        <v>15</v>
      </c>
      <c r="L3268">
        <f>Table1[[#This Row],[Date resolved]]-Table1[[#This Row],[Date received]]</f>
        <v>0</v>
      </c>
      <c r="M3268">
        <f>YEAR(Table1[[#This Row],[Date received]])</f>
        <v>2015</v>
      </c>
      <c r="N3268" t="str">
        <f>_xlfn.CONCAT("Q",_xlfn.CEILING.MATH(MONTH(Table1[[#This Row],[Date received]])/3))</f>
        <v>Q1</v>
      </c>
    </row>
    <row r="3269" spans="1:14" x14ac:dyDescent="0.3">
      <c r="A3269">
        <v>676069</v>
      </c>
      <c r="B3269" t="s">
        <v>97</v>
      </c>
      <c r="C3269" t="s">
        <v>52</v>
      </c>
      <c r="D3269" t="s">
        <v>96</v>
      </c>
      <c r="E3269" t="s">
        <v>22</v>
      </c>
      <c r="F3269" t="str">
        <f>_xlfn.XLOOKUP(E3269,State_Code_Name!$C$2:$C$52,State_Code_Name!$B$2:$B$52)</f>
        <v>New York</v>
      </c>
      <c r="G3269" t="s">
        <v>19</v>
      </c>
      <c r="H3269" s="15">
        <v>41657</v>
      </c>
      <c r="I3269" s="15">
        <v>41657</v>
      </c>
      <c r="J3269" t="s">
        <v>14</v>
      </c>
      <c r="K3269" t="s">
        <v>15</v>
      </c>
      <c r="L3269">
        <f>Table1[[#This Row],[Date resolved]]-Table1[[#This Row],[Date received]]</f>
        <v>0</v>
      </c>
      <c r="M3269">
        <f>YEAR(Table1[[#This Row],[Date received]])</f>
        <v>2014</v>
      </c>
      <c r="N3269" t="str">
        <f>_xlfn.CONCAT("Q",_xlfn.CEILING.MATH(MONTH(Table1[[#This Row],[Date received]])/3))</f>
        <v>Q1</v>
      </c>
    </row>
    <row r="3270" spans="1:14" x14ac:dyDescent="0.3">
      <c r="A3270">
        <v>2083556</v>
      </c>
      <c r="B3270" t="s">
        <v>47</v>
      </c>
      <c r="C3270" t="s">
        <v>26</v>
      </c>
      <c r="D3270" t="s">
        <v>78</v>
      </c>
      <c r="E3270" t="s">
        <v>122</v>
      </c>
      <c r="F3270" t="str">
        <f>_xlfn.XLOOKUP(E3270,State_Code_Name!$C$2:$C$52,State_Code_Name!$B$2:$B$52)</f>
        <v>Maryland</v>
      </c>
      <c r="G3270" t="s">
        <v>19</v>
      </c>
      <c r="H3270" s="15">
        <v>42608</v>
      </c>
      <c r="I3270" s="15">
        <v>42608</v>
      </c>
      <c r="J3270" t="s">
        <v>14</v>
      </c>
      <c r="K3270" t="s">
        <v>14</v>
      </c>
      <c r="L3270">
        <f>Table1[[#This Row],[Date resolved]]-Table1[[#This Row],[Date received]]</f>
        <v>0</v>
      </c>
      <c r="M3270">
        <f>YEAR(Table1[[#This Row],[Date received]])</f>
        <v>2016</v>
      </c>
      <c r="N3270" t="str">
        <f>_xlfn.CONCAT("Q",_xlfn.CEILING.MATH(MONTH(Table1[[#This Row],[Date received]])/3))</f>
        <v>Q3</v>
      </c>
    </row>
    <row r="3271" spans="1:14" x14ac:dyDescent="0.3">
      <c r="A3271">
        <v>1931026</v>
      </c>
      <c r="B3271" t="s">
        <v>586</v>
      </c>
      <c r="C3271" t="s">
        <v>172</v>
      </c>
      <c r="D3271" t="s">
        <v>190</v>
      </c>
      <c r="E3271" t="s">
        <v>35</v>
      </c>
      <c r="F3271" t="str">
        <f>_xlfn.XLOOKUP(E3271,State_Code_Name!$C$2:$C$52,State_Code_Name!$B$2:$B$52)</f>
        <v>Florida</v>
      </c>
      <c r="G3271" t="s">
        <v>19</v>
      </c>
      <c r="H3271" s="15">
        <v>42508</v>
      </c>
      <c r="I3271" s="15">
        <v>42517</v>
      </c>
      <c r="J3271" t="s">
        <v>14</v>
      </c>
      <c r="K3271" t="s">
        <v>15</v>
      </c>
      <c r="L3271">
        <f>Table1[[#This Row],[Date resolved]]-Table1[[#This Row],[Date received]]</f>
        <v>9</v>
      </c>
      <c r="M3271">
        <f>YEAR(Table1[[#This Row],[Date received]])</f>
        <v>2016</v>
      </c>
      <c r="N3271" t="str">
        <f>_xlfn.CONCAT("Q",_xlfn.CEILING.MATH(MONTH(Table1[[#This Row],[Date received]])/3))</f>
        <v>Q2</v>
      </c>
    </row>
    <row r="3272" spans="1:14" x14ac:dyDescent="0.3">
      <c r="A3272">
        <v>810653</v>
      </c>
      <c r="B3272" t="s">
        <v>69</v>
      </c>
      <c r="C3272" t="s">
        <v>26</v>
      </c>
      <c r="D3272" t="s">
        <v>27</v>
      </c>
      <c r="E3272" t="s">
        <v>59</v>
      </c>
      <c r="F3272" t="str">
        <f>_xlfn.XLOOKUP(E3272,State_Code_Name!$C$2:$C$52,State_Code_Name!$B$2:$B$52)</f>
        <v>Illinois</v>
      </c>
      <c r="G3272" t="s">
        <v>19</v>
      </c>
      <c r="H3272" s="15">
        <v>41745</v>
      </c>
      <c r="I3272" s="15">
        <v>41745</v>
      </c>
      <c r="J3272" t="s">
        <v>14</v>
      </c>
      <c r="K3272" t="s">
        <v>15</v>
      </c>
      <c r="L3272">
        <f>Table1[[#This Row],[Date resolved]]-Table1[[#This Row],[Date received]]</f>
        <v>0</v>
      </c>
      <c r="M3272">
        <f>YEAR(Table1[[#This Row],[Date received]])</f>
        <v>2014</v>
      </c>
      <c r="N3272" t="str">
        <f>_xlfn.CONCAT("Q",_xlfn.CEILING.MATH(MONTH(Table1[[#This Row],[Date received]])/3))</f>
        <v>Q2</v>
      </c>
    </row>
    <row r="3273" spans="1:14" x14ac:dyDescent="0.3">
      <c r="A3273">
        <v>363321</v>
      </c>
      <c r="B3273" t="s">
        <v>182</v>
      </c>
      <c r="C3273" t="s">
        <v>9</v>
      </c>
      <c r="D3273" t="s">
        <v>278</v>
      </c>
      <c r="E3273" t="s">
        <v>59</v>
      </c>
      <c r="F3273" t="str">
        <f>_xlfn.XLOOKUP(E3273,State_Code_Name!$C$2:$C$52,State_Code_Name!$B$2:$B$52)</f>
        <v>Illinois</v>
      </c>
      <c r="G3273" t="s">
        <v>13</v>
      </c>
      <c r="H3273" s="15">
        <v>41355</v>
      </c>
      <c r="I3273" s="15">
        <v>41358</v>
      </c>
      <c r="J3273" t="s">
        <v>14</v>
      </c>
      <c r="K3273" t="s">
        <v>14</v>
      </c>
      <c r="L3273">
        <f>Table1[[#This Row],[Date resolved]]-Table1[[#This Row],[Date received]]</f>
        <v>3</v>
      </c>
      <c r="M3273">
        <f>YEAR(Table1[[#This Row],[Date received]])</f>
        <v>2013</v>
      </c>
      <c r="N3273" t="str">
        <f>_xlfn.CONCAT("Q",_xlfn.CEILING.MATH(MONTH(Table1[[#This Row],[Date received]])/3))</f>
        <v>Q1</v>
      </c>
    </row>
    <row r="3274" spans="1:14" x14ac:dyDescent="0.3">
      <c r="A3274">
        <v>701839</v>
      </c>
      <c r="B3274" t="s">
        <v>30</v>
      </c>
      <c r="C3274" t="s">
        <v>16</v>
      </c>
      <c r="D3274" t="s">
        <v>20</v>
      </c>
      <c r="E3274" t="s">
        <v>77</v>
      </c>
      <c r="F3274" t="str">
        <f>_xlfn.XLOOKUP(E3274,State_Code_Name!$C$2:$C$52,State_Code_Name!$B$2:$B$52)</f>
        <v>Missouri</v>
      </c>
      <c r="G3274" t="s">
        <v>305</v>
      </c>
      <c r="H3274" s="15">
        <v>41675</v>
      </c>
      <c r="I3274" s="15">
        <v>41677</v>
      </c>
      <c r="J3274" t="s">
        <v>14</v>
      </c>
      <c r="K3274" t="s">
        <v>15</v>
      </c>
      <c r="L3274">
        <f>Table1[[#This Row],[Date resolved]]-Table1[[#This Row],[Date received]]</f>
        <v>2</v>
      </c>
      <c r="M3274">
        <f>YEAR(Table1[[#This Row],[Date received]])</f>
        <v>2014</v>
      </c>
      <c r="N3274" t="str">
        <f>_xlfn.CONCAT("Q",_xlfn.CEILING.MATH(MONTH(Table1[[#This Row],[Date received]])/3))</f>
        <v>Q1</v>
      </c>
    </row>
    <row r="3275" spans="1:14" x14ac:dyDescent="0.3">
      <c r="A3275">
        <v>1910540</v>
      </c>
      <c r="B3275" t="s">
        <v>60</v>
      </c>
      <c r="C3275" t="s">
        <v>52</v>
      </c>
      <c r="D3275" t="s">
        <v>103</v>
      </c>
      <c r="E3275" t="s">
        <v>77</v>
      </c>
      <c r="F3275" t="str">
        <f>_xlfn.XLOOKUP(E3275,State_Code_Name!$C$2:$C$52,State_Code_Name!$B$2:$B$52)</f>
        <v>Missouri</v>
      </c>
      <c r="G3275" t="s">
        <v>19</v>
      </c>
      <c r="H3275" s="15">
        <v>42494</v>
      </c>
      <c r="I3275" s="15">
        <v>42494</v>
      </c>
      <c r="J3275" t="s">
        <v>14</v>
      </c>
      <c r="K3275" t="s">
        <v>15</v>
      </c>
      <c r="L3275">
        <f>Table1[[#This Row],[Date resolved]]-Table1[[#This Row],[Date received]]</f>
        <v>0</v>
      </c>
      <c r="M3275">
        <f>YEAR(Table1[[#This Row],[Date received]])</f>
        <v>2016</v>
      </c>
      <c r="N3275" t="str">
        <f>_xlfn.CONCAT("Q",_xlfn.CEILING.MATH(MONTH(Table1[[#This Row],[Date received]])/3))</f>
        <v>Q2</v>
      </c>
    </row>
    <row r="3276" spans="1:14" x14ac:dyDescent="0.3">
      <c r="A3276">
        <v>1187011</v>
      </c>
      <c r="B3276" t="s">
        <v>179</v>
      </c>
      <c r="C3276" t="s">
        <v>26</v>
      </c>
      <c r="D3276" t="s">
        <v>27</v>
      </c>
      <c r="E3276" t="s">
        <v>122</v>
      </c>
      <c r="F3276" t="str">
        <f>_xlfn.XLOOKUP(E3276,State_Code_Name!$C$2:$C$52,State_Code_Name!$B$2:$B$52)</f>
        <v>Maryland</v>
      </c>
      <c r="G3276" t="s">
        <v>19</v>
      </c>
      <c r="H3276" s="15">
        <v>42012</v>
      </c>
      <c r="I3276" s="15">
        <v>42012</v>
      </c>
      <c r="J3276" t="s">
        <v>14</v>
      </c>
      <c r="K3276" t="s">
        <v>14</v>
      </c>
      <c r="L3276">
        <f>Table1[[#This Row],[Date resolved]]-Table1[[#This Row],[Date received]]</f>
        <v>0</v>
      </c>
      <c r="M3276">
        <f>YEAR(Table1[[#This Row],[Date received]])</f>
        <v>2015</v>
      </c>
      <c r="N3276" t="str">
        <f>_xlfn.CONCAT("Q",_xlfn.CEILING.MATH(MONTH(Table1[[#This Row],[Date received]])/3))</f>
        <v>Q1</v>
      </c>
    </row>
    <row r="3277" spans="1:14" x14ac:dyDescent="0.3">
      <c r="A3277">
        <v>1514815</v>
      </c>
      <c r="B3277" t="s">
        <v>50</v>
      </c>
      <c r="C3277" t="s">
        <v>36</v>
      </c>
      <c r="D3277" t="s">
        <v>145</v>
      </c>
      <c r="E3277" t="s">
        <v>106</v>
      </c>
      <c r="F3277" t="str">
        <f>_xlfn.XLOOKUP(E3277,State_Code_Name!$C$2:$C$52,State_Code_Name!$B$2:$B$52)</f>
        <v>Indiana</v>
      </c>
      <c r="G3277" t="s">
        <v>19</v>
      </c>
      <c r="H3277" s="15">
        <v>42228</v>
      </c>
      <c r="I3277" s="15">
        <v>42228</v>
      </c>
      <c r="J3277" t="s">
        <v>14</v>
      </c>
      <c r="K3277" t="s">
        <v>15</v>
      </c>
      <c r="L3277">
        <f>Table1[[#This Row],[Date resolved]]-Table1[[#This Row],[Date received]]</f>
        <v>0</v>
      </c>
      <c r="M3277">
        <f>YEAR(Table1[[#This Row],[Date received]])</f>
        <v>2015</v>
      </c>
      <c r="N3277" t="str">
        <f>_xlfn.CONCAT("Q",_xlfn.CEILING.MATH(MONTH(Table1[[#This Row],[Date received]])/3))</f>
        <v>Q3</v>
      </c>
    </row>
    <row r="3278" spans="1:14" x14ac:dyDescent="0.3">
      <c r="A3278">
        <v>1926245</v>
      </c>
      <c r="B3278" t="s">
        <v>466</v>
      </c>
      <c r="C3278" t="s">
        <v>32</v>
      </c>
      <c r="D3278" t="s">
        <v>161</v>
      </c>
      <c r="E3278" t="s">
        <v>106</v>
      </c>
      <c r="F3278" t="str">
        <f>_xlfn.XLOOKUP(E3278,State_Code_Name!$C$2:$C$52,State_Code_Name!$B$2:$B$52)</f>
        <v>Indiana</v>
      </c>
      <c r="G3278" t="s">
        <v>19</v>
      </c>
      <c r="H3278" s="15">
        <v>42507</v>
      </c>
      <c r="I3278" s="15">
        <v>42549</v>
      </c>
      <c r="J3278" t="s">
        <v>14</v>
      </c>
      <c r="K3278" t="s">
        <v>15</v>
      </c>
      <c r="L3278">
        <f>Table1[[#This Row],[Date resolved]]-Table1[[#This Row],[Date received]]</f>
        <v>42</v>
      </c>
      <c r="M3278">
        <f>YEAR(Table1[[#This Row],[Date received]])</f>
        <v>2016</v>
      </c>
      <c r="N3278" t="str">
        <f>_xlfn.CONCAT("Q",_xlfn.CEILING.MATH(MONTH(Table1[[#This Row],[Date received]])/3))</f>
        <v>Q2</v>
      </c>
    </row>
    <row r="3279" spans="1:14" x14ac:dyDescent="0.3">
      <c r="A3279">
        <v>1844321</v>
      </c>
      <c r="B3279" t="s">
        <v>721</v>
      </c>
      <c r="C3279" t="s">
        <v>531</v>
      </c>
      <c r="D3279" t="s">
        <v>587</v>
      </c>
      <c r="E3279" t="s">
        <v>31</v>
      </c>
      <c r="F3279" t="str">
        <f>_xlfn.XLOOKUP(E3279,State_Code_Name!$C$2:$C$52,State_Code_Name!$B$2:$B$52)</f>
        <v>Texas</v>
      </c>
      <c r="G3279" t="s">
        <v>19</v>
      </c>
      <c r="H3279" s="15">
        <v>42451</v>
      </c>
      <c r="I3279" s="15">
        <v>42452</v>
      </c>
      <c r="J3279" t="s">
        <v>14</v>
      </c>
      <c r="K3279" t="s">
        <v>15</v>
      </c>
      <c r="L3279">
        <f>Table1[[#This Row],[Date resolved]]-Table1[[#This Row],[Date received]]</f>
        <v>1</v>
      </c>
      <c r="M3279">
        <f>YEAR(Table1[[#This Row],[Date received]])</f>
        <v>2016</v>
      </c>
      <c r="N3279" t="str">
        <f>_xlfn.CONCAT("Q",_xlfn.CEILING.MATH(MONTH(Table1[[#This Row],[Date received]])/3))</f>
        <v>Q1</v>
      </c>
    </row>
    <row r="3280" spans="1:14" x14ac:dyDescent="0.3">
      <c r="A3280">
        <v>1968768</v>
      </c>
      <c r="B3280" t="s">
        <v>63</v>
      </c>
      <c r="C3280" t="s">
        <v>61</v>
      </c>
      <c r="D3280" t="s">
        <v>282</v>
      </c>
      <c r="E3280" t="s">
        <v>22</v>
      </c>
      <c r="F3280" t="str">
        <f>_xlfn.XLOOKUP(E3280,State_Code_Name!$C$2:$C$52,State_Code_Name!$B$2:$B$52)</f>
        <v>New York</v>
      </c>
      <c r="G3280" t="s">
        <v>19</v>
      </c>
      <c r="H3280" s="15">
        <v>42535</v>
      </c>
      <c r="I3280" s="15">
        <v>42535</v>
      </c>
      <c r="J3280" t="s">
        <v>14</v>
      </c>
      <c r="K3280" t="s">
        <v>15</v>
      </c>
      <c r="L3280">
        <f>Table1[[#This Row],[Date resolved]]-Table1[[#This Row],[Date received]]</f>
        <v>0</v>
      </c>
      <c r="M3280">
        <f>YEAR(Table1[[#This Row],[Date received]])</f>
        <v>2016</v>
      </c>
      <c r="N3280" t="str">
        <f>_xlfn.CONCAT("Q",_xlfn.CEILING.MATH(MONTH(Table1[[#This Row],[Date received]])/3))</f>
        <v>Q2</v>
      </c>
    </row>
    <row r="3281" spans="1:14" x14ac:dyDescent="0.3">
      <c r="A3281">
        <v>2063497</v>
      </c>
      <c r="B3281" t="s">
        <v>143</v>
      </c>
      <c r="C3281" t="s">
        <v>16</v>
      </c>
      <c r="D3281" t="s">
        <v>20</v>
      </c>
      <c r="E3281" t="s">
        <v>59</v>
      </c>
      <c r="F3281" t="str">
        <f>_xlfn.XLOOKUP(E3281,State_Code_Name!$C$2:$C$52,State_Code_Name!$B$2:$B$52)</f>
        <v>Illinois</v>
      </c>
      <c r="G3281" t="s">
        <v>305</v>
      </c>
      <c r="H3281" s="15">
        <v>42597</v>
      </c>
      <c r="I3281" s="15">
        <v>42599</v>
      </c>
      <c r="J3281" t="s">
        <v>14</v>
      </c>
      <c r="K3281" t="s">
        <v>15</v>
      </c>
      <c r="L3281">
        <f>Table1[[#This Row],[Date resolved]]-Table1[[#This Row],[Date received]]</f>
        <v>2</v>
      </c>
      <c r="M3281">
        <f>YEAR(Table1[[#This Row],[Date received]])</f>
        <v>2016</v>
      </c>
      <c r="N3281" t="str">
        <f>_xlfn.CONCAT("Q",_xlfn.CEILING.MATH(MONTH(Table1[[#This Row],[Date received]])/3))</f>
        <v>Q3</v>
      </c>
    </row>
    <row r="3282" spans="1:14" x14ac:dyDescent="0.3">
      <c r="A3282">
        <v>657971</v>
      </c>
      <c r="B3282" t="s">
        <v>43</v>
      </c>
      <c r="C3282" t="s">
        <v>16</v>
      </c>
      <c r="D3282" t="s">
        <v>24</v>
      </c>
      <c r="E3282" t="s">
        <v>35</v>
      </c>
      <c r="F3282" t="str">
        <f>_xlfn.XLOOKUP(E3282,State_Code_Name!$C$2:$C$52,State_Code_Name!$B$2:$B$52)</f>
        <v>Florida</v>
      </c>
      <c r="G3282" t="s">
        <v>13</v>
      </c>
      <c r="H3282" s="15">
        <v>41646</v>
      </c>
      <c r="I3282" s="15">
        <v>41647</v>
      </c>
      <c r="J3282" t="s">
        <v>14</v>
      </c>
      <c r="K3282" t="s">
        <v>15</v>
      </c>
      <c r="L3282">
        <f>Table1[[#This Row],[Date resolved]]-Table1[[#This Row],[Date received]]</f>
        <v>1</v>
      </c>
      <c r="M3282">
        <f>YEAR(Table1[[#This Row],[Date received]])</f>
        <v>2014</v>
      </c>
      <c r="N3282" t="str">
        <f>_xlfn.CONCAT("Q",_xlfn.CEILING.MATH(MONTH(Table1[[#This Row],[Date received]])/3))</f>
        <v>Q1</v>
      </c>
    </row>
    <row r="3283" spans="1:14" x14ac:dyDescent="0.3">
      <c r="A3283">
        <v>941578</v>
      </c>
      <c r="B3283" t="s">
        <v>462</v>
      </c>
      <c r="C3283" t="s">
        <v>32</v>
      </c>
      <c r="D3283" t="s">
        <v>41</v>
      </c>
      <c r="E3283" t="s">
        <v>31</v>
      </c>
      <c r="F3283" t="str">
        <f>_xlfn.XLOOKUP(E3283,State_Code_Name!$C$2:$C$52,State_Code_Name!$B$2:$B$52)</f>
        <v>Texas</v>
      </c>
      <c r="G3283" t="s">
        <v>19</v>
      </c>
      <c r="H3283" s="15">
        <v>41837</v>
      </c>
      <c r="I3283" s="15">
        <v>41837</v>
      </c>
      <c r="J3283" t="s">
        <v>14</v>
      </c>
      <c r="K3283" t="s">
        <v>15</v>
      </c>
      <c r="L3283">
        <f>Table1[[#This Row],[Date resolved]]-Table1[[#This Row],[Date received]]</f>
        <v>0</v>
      </c>
      <c r="M3283">
        <f>YEAR(Table1[[#This Row],[Date received]])</f>
        <v>2014</v>
      </c>
      <c r="N3283" t="str">
        <f>_xlfn.CONCAT("Q",_xlfn.CEILING.MATH(MONTH(Table1[[#This Row],[Date received]])/3))</f>
        <v>Q3</v>
      </c>
    </row>
    <row r="3284" spans="1:14" x14ac:dyDescent="0.3">
      <c r="A3284">
        <v>1182730</v>
      </c>
      <c r="B3284" t="s">
        <v>696</v>
      </c>
      <c r="C3284" t="s">
        <v>32</v>
      </c>
      <c r="D3284" t="s">
        <v>116</v>
      </c>
      <c r="E3284" t="s">
        <v>184</v>
      </c>
      <c r="F3284" t="str">
        <f>_xlfn.XLOOKUP(E3284,State_Code_Name!$C$2:$C$52,State_Code_Name!$B$2:$B$52)</f>
        <v>Mississippi</v>
      </c>
      <c r="G3284" t="s">
        <v>19</v>
      </c>
      <c r="H3284" s="15">
        <v>42010</v>
      </c>
      <c r="I3284" s="15">
        <v>42010</v>
      </c>
      <c r="J3284" t="s">
        <v>15</v>
      </c>
      <c r="K3284" t="s">
        <v>15</v>
      </c>
      <c r="L3284">
        <f>Table1[[#This Row],[Date resolved]]-Table1[[#This Row],[Date received]]</f>
        <v>0</v>
      </c>
      <c r="M3284">
        <f>YEAR(Table1[[#This Row],[Date received]])</f>
        <v>2015</v>
      </c>
      <c r="N3284" t="str">
        <f>_xlfn.CONCAT("Q",_xlfn.CEILING.MATH(MONTH(Table1[[#This Row],[Date received]])/3))</f>
        <v>Q1</v>
      </c>
    </row>
    <row r="3285" spans="1:14" x14ac:dyDescent="0.3">
      <c r="A3285">
        <v>1233349</v>
      </c>
      <c r="B3285" t="s">
        <v>30</v>
      </c>
      <c r="C3285" t="s">
        <v>172</v>
      </c>
      <c r="D3285" t="s">
        <v>173</v>
      </c>
      <c r="E3285" t="s">
        <v>18</v>
      </c>
      <c r="F3285" t="str">
        <f>_xlfn.XLOOKUP(E3285,State_Code_Name!$C$2:$C$52,State_Code_Name!$B$2:$B$52)</f>
        <v>California</v>
      </c>
      <c r="G3285" t="s">
        <v>19</v>
      </c>
      <c r="H3285" s="15">
        <v>42045</v>
      </c>
      <c r="I3285" s="15">
        <v>42045</v>
      </c>
      <c r="J3285" t="s">
        <v>14</v>
      </c>
      <c r="K3285" t="s">
        <v>15</v>
      </c>
      <c r="L3285">
        <f>Table1[[#This Row],[Date resolved]]-Table1[[#This Row],[Date received]]</f>
        <v>0</v>
      </c>
      <c r="M3285">
        <f>YEAR(Table1[[#This Row],[Date received]])</f>
        <v>2015</v>
      </c>
      <c r="N3285" t="str">
        <f>_xlfn.CONCAT("Q",_xlfn.CEILING.MATH(MONTH(Table1[[#This Row],[Date received]])/3))</f>
        <v>Q1</v>
      </c>
    </row>
    <row r="3286" spans="1:14" x14ac:dyDescent="0.3">
      <c r="A3286">
        <v>1451796</v>
      </c>
      <c r="B3286" t="s">
        <v>50</v>
      </c>
      <c r="C3286" t="s">
        <v>16</v>
      </c>
      <c r="D3286" t="s">
        <v>20</v>
      </c>
      <c r="E3286" t="s">
        <v>70</v>
      </c>
      <c r="F3286" t="str">
        <f>_xlfn.XLOOKUP(E3286,State_Code_Name!$C$2:$C$52,State_Code_Name!$B$2:$B$52)</f>
        <v>Massachusetts</v>
      </c>
      <c r="G3286" t="s">
        <v>19</v>
      </c>
      <c r="H3286" s="15">
        <v>42191</v>
      </c>
      <c r="I3286" s="15">
        <v>42191</v>
      </c>
      <c r="J3286" t="s">
        <v>14</v>
      </c>
      <c r="K3286" t="s">
        <v>15</v>
      </c>
      <c r="L3286">
        <f>Table1[[#This Row],[Date resolved]]-Table1[[#This Row],[Date received]]</f>
        <v>0</v>
      </c>
      <c r="M3286">
        <f>YEAR(Table1[[#This Row],[Date received]])</f>
        <v>2015</v>
      </c>
      <c r="N3286" t="str">
        <f>_xlfn.CONCAT("Q",_xlfn.CEILING.MATH(MONTH(Table1[[#This Row],[Date received]])/3))</f>
        <v>Q3</v>
      </c>
    </row>
    <row r="3287" spans="1:14" x14ac:dyDescent="0.3">
      <c r="A3287">
        <v>1401401</v>
      </c>
      <c r="B3287" t="s">
        <v>50</v>
      </c>
      <c r="C3287" t="s">
        <v>36</v>
      </c>
      <c r="D3287" t="s">
        <v>170</v>
      </c>
      <c r="E3287" t="s">
        <v>25</v>
      </c>
      <c r="F3287" t="str">
        <f>_xlfn.XLOOKUP(E3287,State_Code_Name!$C$2:$C$52,State_Code_Name!$B$2:$B$52)</f>
        <v>Georgia</v>
      </c>
      <c r="G3287" t="s">
        <v>19</v>
      </c>
      <c r="H3287" s="15">
        <v>42157</v>
      </c>
      <c r="I3287" s="15">
        <v>42159</v>
      </c>
      <c r="J3287" t="s">
        <v>14</v>
      </c>
      <c r="K3287" t="s">
        <v>14</v>
      </c>
      <c r="L3287">
        <f>Table1[[#This Row],[Date resolved]]-Table1[[#This Row],[Date received]]</f>
        <v>2</v>
      </c>
      <c r="M3287">
        <f>YEAR(Table1[[#This Row],[Date received]])</f>
        <v>2015</v>
      </c>
      <c r="N3287" t="str">
        <f>_xlfn.CONCAT("Q",_xlfn.CEILING.MATH(MONTH(Table1[[#This Row],[Date received]])/3))</f>
        <v>Q2</v>
      </c>
    </row>
    <row r="3288" spans="1:14" x14ac:dyDescent="0.3">
      <c r="A3288">
        <v>2007898</v>
      </c>
      <c r="B3288" t="s">
        <v>1142</v>
      </c>
      <c r="C3288" t="s">
        <v>32</v>
      </c>
      <c r="D3288" t="s">
        <v>41</v>
      </c>
      <c r="E3288" t="s">
        <v>55</v>
      </c>
      <c r="F3288" t="str">
        <f>_xlfn.XLOOKUP(E3288,State_Code_Name!$C$2:$C$52,State_Code_Name!$B$2:$B$52)</f>
        <v>Hawaii</v>
      </c>
      <c r="G3288" t="s">
        <v>19</v>
      </c>
      <c r="H3288" s="15">
        <v>42563</v>
      </c>
      <c r="I3288" s="15">
        <v>42563</v>
      </c>
      <c r="J3288" t="s">
        <v>14</v>
      </c>
      <c r="K3288" t="s">
        <v>14</v>
      </c>
      <c r="L3288">
        <f>Table1[[#This Row],[Date resolved]]-Table1[[#This Row],[Date received]]</f>
        <v>0</v>
      </c>
      <c r="M3288">
        <f>YEAR(Table1[[#This Row],[Date received]])</f>
        <v>2016</v>
      </c>
      <c r="N3288" t="str">
        <f>_xlfn.CONCAT("Q",_xlfn.CEILING.MATH(MONTH(Table1[[#This Row],[Date received]])/3))</f>
        <v>Q3</v>
      </c>
    </row>
    <row r="3289" spans="1:14" x14ac:dyDescent="0.3">
      <c r="A3289">
        <v>2067233</v>
      </c>
      <c r="B3289" t="s">
        <v>83</v>
      </c>
      <c r="C3289" t="s">
        <v>36</v>
      </c>
      <c r="D3289" t="s">
        <v>80</v>
      </c>
      <c r="E3289" t="s">
        <v>121</v>
      </c>
      <c r="F3289" t="str">
        <f>_xlfn.XLOOKUP(E3289,State_Code_Name!$C$2:$C$52,State_Code_Name!$B$2:$B$52)</f>
        <v>Oregon</v>
      </c>
      <c r="G3289" t="s">
        <v>57</v>
      </c>
      <c r="H3289" s="15">
        <v>42598</v>
      </c>
      <c r="I3289" s="15">
        <v>42600</v>
      </c>
      <c r="J3289" t="s">
        <v>14</v>
      </c>
      <c r="K3289" t="s">
        <v>15</v>
      </c>
      <c r="L3289">
        <f>Table1[[#This Row],[Date resolved]]-Table1[[#This Row],[Date received]]</f>
        <v>2</v>
      </c>
      <c r="M3289">
        <f>YEAR(Table1[[#This Row],[Date received]])</f>
        <v>2016</v>
      </c>
      <c r="N3289" t="str">
        <f>_xlfn.CONCAT("Q",_xlfn.CEILING.MATH(MONTH(Table1[[#This Row],[Date received]])/3))</f>
        <v>Q3</v>
      </c>
    </row>
    <row r="3290" spans="1:14" x14ac:dyDescent="0.3">
      <c r="A3290">
        <v>430091</v>
      </c>
      <c r="B3290" t="s">
        <v>63</v>
      </c>
      <c r="C3290" t="s">
        <v>61</v>
      </c>
      <c r="D3290" t="s">
        <v>62</v>
      </c>
      <c r="E3290" t="s">
        <v>98</v>
      </c>
      <c r="F3290" t="str">
        <f>_xlfn.XLOOKUP(E3290,State_Code_Name!$C$2:$C$52,State_Code_Name!$B$2:$B$52)</f>
        <v>Colorado</v>
      </c>
      <c r="G3290" t="s">
        <v>19</v>
      </c>
      <c r="H3290" s="15">
        <v>41437</v>
      </c>
      <c r="I3290" s="15">
        <v>41437</v>
      </c>
      <c r="J3290" t="s">
        <v>14</v>
      </c>
      <c r="K3290" t="s">
        <v>15</v>
      </c>
      <c r="L3290">
        <f>Table1[[#This Row],[Date resolved]]-Table1[[#This Row],[Date received]]</f>
        <v>0</v>
      </c>
      <c r="M3290">
        <f>YEAR(Table1[[#This Row],[Date received]])</f>
        <v>2013</v>
      </c>
      <c r="N3290" t="str">
        <f>_xlfn.CONCAT("Q",_xlfn.CEILING.MATH(MONTH(Table1[[#This Row],[Date received]])/3))</f>
        <v>Q2</v>
      </c>
    </row>
    <row r="3291" spans="1:14" x14ac:dyDescent="0.3">
      <c r="A3291">
        <v>375908</v>
      </c>
      <c r="B3291" t="s">
        <v>30</v>
      </c>
      <c r="C3291" t="s">
        <v>26</v>
      </c>
      <c r="D3291" t="s">
        <v>56</v>
      </c>
      <c r="E3291" t="s">
        <v>12</v>
      </c>
      <c r="F3291" t="str">
        <f>_xlfn.XLOOKUP(E3291,State_Code_Name!$C$2:$C$52,State_Code_Name!$B$2:$B$52)</f>
        <v>Virginia</v>
      </c>
      <c r="G3291" t="s">
        <v>19</v>
      </c>
      <c r="H3291" s="15">
        <v>41370</v>
      </c>
      <c r="I3291" s="15">
        <v>41372</v>
      </c>
      <c r="J3291" t="s">
        <v>14</v>
      </c>
      <c r="K3291" t="s">
        <v>15</v>
      </c>
      <c r="L3291">
        <f>Table1[[#This Row],[Date resolved]]-Table1[[#This Row],[Date received]]</f>
        <v>2</v>
      </c>
      <c r="M3291">
        <f>YEAR(Table1[[#This Row],[Date received]])</f>
        <v>2013</v>
      </c>
      <c r="N3291" t="str">
        <f>_xlfn.CONCAT("Q",_xlfn.CEILING.MATH(MONTH(Table1[[#This Row],[Date received]])/3))</f>
        <v>Q2</v>
      </c>
    </row>
    <row r="3292" spans="1:14" x14ac:dyDescent="0.3">
      <c r="A3292">
        <v>1966021</v>
      </c>
      <c r="B3292" t="s">
        <v>58</v>
      </c>
      <c r="C3292" t="s">
        <v>26</v>
      </c>
      <c r="D3292" t="s">
        <v>56</v>
      </c>
      <c r="E3292" t="s">
        <v>18</v>
      </c>
      <c r="F3292" t="str">
        <f>_xlfn.XLOOKUP(E3292,State_Code_Name!$C$2:$C$52,State_Code_Name!$B$2:$B$52)</f>
        <v>California</v>
      </c>
      <c r="G3292" t="s">
        <v>19</v>
      </c>
      <c r="H3292" s="15">
        <v>42533</v>
      </c>
      <c r="I3292" s="15">
        <v>42533</v>
      </c>
      <c r="J3292" t="s">
        <v>14</v>
      </c>
      <c r="K3292" t="s">
        <v>15</v>
      </c>
      <c r="L3292">
        <f>Table1[[#This Row],[Date resolved]]-Table1[[#This Row],[Date received]]</f>
        <v>0</v>
      </c>
      <c r="M3292">
        <f>YEAR(Table1[[#This Row],[Date received]])</f>
        <v>2016</v>
      </c>
      <c r="N3292" t="str">
        <f>_xlfn.CONCAT("Q",_xlfn.CEILING.MATH(MONTH(Table1[[#This Row],[Date received]])/3))</f>
        <v>Q2</v>
      </c>
    </row>
    <row r="3293" spans="1:14" x14ac:dyDescent="0.3">
      <c r="A3293">
        <v>598371</v>
      </c>
      <c r="B3293" t="s">
        <v>220</v>
      </c>
      <c r="C3293" t="s">
        <v>9</v>
      </c>
      <c r="D3293" t="s">
        <v>132</v>
      </c>
      <c r="E3293" t="s">
        <v>66</v>
      </c>
      <c r="F3293" t="str">
        <f>_xlfn.XLOOKUP(E3293,State_Code_Name!$C$2:$C$52,State_Code_Name!$B$2:$B$52)</f>
        <v>Michigan</v>
      </c>
      <c r="G3293" t="s">
        <v>305</v>
      </c>
      <c r="H3293" s="15">
        <v>41592</v>
      </c>
      <c r="I3293" s="15">
        <v>41593</v>
      </c>
      <c r="J3293" t="s">
        <v>14</v>
      </c>
      <c r="K3293" t="s">
        <v>14</v>
      </c>
      <c r="L3293">
        <f>Table1[[#This Row],[Date resolved]]-Table1[[#This Row],[Date received]]</f>
        <v>1</v>
      </c>
      <c r="M3293">
        <f>YEAR(Table1[[#This Row],[Date received]])</f>
        <v>2013</v>
      </c>
      <c r="N3293" t="str">
        <f>_xlfn.CONCAT("Q",_xlfn.CEILING.MATH(MONTH(Table1[[#This Row],[Date received]])/3))</f>
        <v>Q4</v>
      </c>
    </row>
    <row r="3294" spans="1:14" x14ac:dyDescent="0.3">
      <c r="A3294">
        <v>1199185</v>
      </c>
      <c r="B3294" t="s">
        <v>47</v>
      </c>
      <c r="C3294" t="s">
        <v>26</v>
      </c>
      <c r="D3294" t="s">
        <v>27</v>
      </c>
      <c r="E3294" t="s">
        <v>25</v>
      </c>
      <c r="F3294" t="str">
        <f>_xlfn.XLOOKUP(E3294,State_Code_Name!$C$2:$C$52,State_Code_Name!$B$2:$B$52)</f>
        <v>Georgia</v>
      </c>
      <c r="G3294" t="s">
        <v>305</v>
      </c>
      <c r="H3294" s="15">
        <v>42024</v>
      </c>
      <c r="I3294" s="15">
        <v>42026</v>
      </c>
      <c r="J3294" t="s">
        <v>14</v>
      </c>
      <c r="K3294" t="s">
        <v>15</v>
      </c>
      <c r="L3294">
        <f>Table1[[#This Row],[Date resolved]]-Table1[[#This Row],[Date received]]</f>
        <v>2</v>
      </c>
      <c r="M3294">
        <f>YEAR(Table1[[#This Row],[Date received]])</f>
        <v>2015</v>
      </c>
      <c r="N3294" t="str">
        <f>_xlfn.CONCAT("Q",_xlfn.CEILING.MATH(MONTH(Table1[[#This Row],[Date received]])/3))</f>
        <v>Q1</v>
      </c>
    </row>
    <row r="3295" spans="1:14" x14ac:dyDescent="0.3">
      <c r="A3295">
        <v>1729267</v>
      </c>
      <c r="B3295" t="s">
        <v>60</v>
      </c>
      <c r="C3295" t="s">
        <v>52</v>
      </c>
      <c r="D3295" t="s">
        <v>103</v>
      </c>
      <c r="E3295" t="s">
        <v>100</v>
      </c>
      <c r="F3295" t="str">
        <f>_xlfn.XLOOKUP(E3295,State_Code_Name!$C$2:$C$52,State_Code_Name!$B$2:$B$52)</f>
        <v>Arizona</v>
      </c>
      <c r="G3295" t="s">
        <v>19</v>
      </c>
      <c r="H3295" s="15">
        <v>42374</v>
      </c>
      <c r="I3295" s="15">
        <v>42374</v>
      </c>
      <c r="J3295" t="s">
        <v>14</v>
      </c>
      <c r="K3295" t="s">
        <v>14</v>
      </c>
      <c r="L3295">
        <f>Table1[[#This Row],[Date resolved]]-Table1[[#This Row],[Date received]]</f>
        <v>0</v>
      </c>
      <c r="M3295">
        <f>YEAR(Table1[[#This Row],[Date received]])</f>
        <v>2016</v>
      </c>
      <c r="N3295" t="str">
        <f>_xlfn.CONCAT("Q",_xlfn.CEILING.MATH(MONTH(Table1[[#This Row],[Date received]])/3))</f>
        <v>Q1</v>
      </c>
    </row>
    <row r="3296" spans="1:14" x14ac:dyDescent="0.3">
      <c r="A3296">
        <v>533877</v>
      </c>
      <c r="B3296" t="s">
        <v>309</v>
      </c>
      <c r="C3296" t="s">
        <v>32</v>
      </c>
      <c r="D3296" t="s">
        <v>44</v>
      </c>
      <c r="E3296" t="s">
        <v>66</v>
      </c>
      <c r="F3296" t="str">
        <f>_xlfn.XLOOKUP(E3296,State_Code_Name!$C$2:$C$52,State_Code_Name!$B$2:$B$52)</f>
        <v>Michigan</v>
      </c>
      <c r="G3296" t="s">
        <v>19</v>
      </c>
      <c r="H3296" s="15">
        <v>41536</v>
      </c>
      <c r="I3296" s="15">
        <v>41536</v>
      </c>
      <c r="J3296" t="s">
        <v>14</v>
      </c>
      <c r="K3296" t="s">
        <v>15</v>
      </c>
      <c r="L3296">
        <f>Table1[[#This Row],[Date resolved]]-Table1[[#This Row],[Date received]]</f>
        <v>0</v>
      </c>
      <c r="M3296">
        <f>YEAR(Table1[[#This Row],[Date received]])</f>
        <v>2013</v>
      </c>
      <c r="N3296" t="str">
        <f>_xlfn.CONCAT("Q",_xlfn.CEILING.MATH(MONTH(Table1[[#This Row],[Date received]])/3))</f>
        <v>Q3</v>
      </c>
    </row>
    <row r="3297" spans="1:14" x14ac:dyDescent="0.3">
      <c r="A3297">
        <v>1977966</v>
      </c>
      <c r="B3297" t="s">
        <v>30</v>
      </c>
      <c r="C3297" t="s">
        <v>16</v>
      </c>
      <c r="D3297" t="s">
        <v>24</v>
      </c>
      <c r="E3297" t="s">
        <v>171</v>
      </c>
      <c r="F3297" t="str">
        <f>_xlfn.XLOOKUP(E3297,State_Code_Name!$C$2:$C$52,State_Code_Name!$B$2:$B$52)</f>
        <v>Louisiana</v>
      </c>
      <c r="G3297" t="s">
        <v>305</v>
      </c>
      <c r="H3297" s="15">
        <v>42542</v>
      </c>
      <c r="I3297" s="15">
        <v>42543</v>
      </c>
      <c r="J3297" t="s">
        <v>14</v>
      </c>
      <c r="K3297" t="s">
        <v>15</v>
      </c>
      <c r="L3297">
        <f>Table1[[#This Row],[Date resolved]]-Table1[[#This Row],[Date received]]</f>
        <v>1</v>
      </c>
      <c r="M3297">
        <f>YEAR(Table1[[#This Row],[Date received]])</f>
        <v>2016</v>
      </c>
      <c r="N3297" t="str">
        <f>_xlfn.CONCAT("Q",_xlfn.CEILING.MATH(MONTH(Table1[[#This Row],[Date received]])/3))</f>
        <v>Q2</v>
      </c>
    </row>
    <row r="3298" spans="1:14" x14ac:dyDescent="0.3">
      <c r="A3298">
        <v>1708189</v>
      </c>
      <c r="B3298" t="s">
        <v>30</v>
      </c>
      <c r="C3298" t="s">
        <v>16</v>
      </c>
      <c r="D3298" t="s">
        <v>20</v>
      </c>
      <c r="E3298" t="s">
        <v>137</v>
      </c>
      <c r="F3298" t="str">
        <f>_xlfn.XLOOKUP(E3298,State_Code_Name!$C$2:$C$52,State_Code_Name!$B$2:$B$52)</f>
        <v>Kansas</v>
      </c>
      <c r="G3298" t="s">
        <v>305</v>
      </c>
      <c r="H3298" s="15">
        <v>42356</v>
      </c>
      <c r="I3298" s="15">
        <v>42359</v>
      </c>
      <c r="J3298" t="s">
        <v>14</v>
      </c>
      <c r="K3298" t="s">
        <v>15</v>
      </c>
      <c r="L3298">
        <f>Table1[[#This Row],[Date resolved]]-Table1[[#This Row],[Date received]]</f>
        <v>3</v>
      </c>
      <c r="M3298">
        <f>YEAR(Table1[[#This Row],[Date received]])</f>
        <v>2015</v>
      </c>
      <c r="N3298" t="str">
        <f>_xlfn.CONCAT("Q",_xlfn.CEILING.MATH(MONTH(Table1[[#This Row],[Date received]])/3))</f>
        <v>Q4</v>
      </c>
    </row>
    <row r="3299" spans="1:14" x14ac:dyDescent="0.3">
      <c r="A3299">
        <v>639426</v>
      </c>
      <c r="B3299" t="s">
        <v>313</v>
      </c>
      <c r="C3299" t="s">
        <v>9</v>
      </c>
      <c r="D3299" t="s">
        <v>175</v>
      </c>
      <c r="E3299" t="s">
        <v>18</v>
      </c>
      <c r="F3299" t="str">
        <f>_xlfn.XLOOKUP(E3299,State_Code_Name!$C$2:$C$52,State_Code_Name!$B$2:$B$52)</f>
        <v>California</v>
      </c>
      <c r="G3299" t="s">
        <v>19</v>
      </c>
      <c r="H3299" s="15">
        <v>41627</v>
      </c>
      <c r="I3299" s="15">
        <v>41638</v>
      </c>
      <c r="J3299" t="s">
        <v>14</v>
      </c>
      <c r="K3299" t="s">
        <v>15</v>
      </c>
      <c r="L3299">
        <f>Table1[[#This Row],[Date resolved]]-Table1[[#This Row],[Date received]]</f>
        <v>11</v>
      </c>
      <c r="M3299">
        <f>YEAR(Table1[[#This Row],[Date received]])</f>
        <v>2013</v>
      </c>
      <c r="N3299" t="str">
        <f>_xlfn.CONCAT("Q",_xlfn.CEILING.MATH(MONTH(Table1[[#This Row],[Date received]])/3))</f>
        <v>Q4</v>
      </c>
    </row>
    <row r="3300" spans="1:14" x14ac:dyDescent="0.3">
      <c r="A3300">
        <v>738777</v>
      </c>
      <c r="B3300" t="s">
        <v>81</v>
      </c>
      <c r="C3300" t="s">
        <v>36</v>
      </c>
      <c r="D3300" t="s">
        <v>84</v>
      </c>
      <c r="E3300" t="s">
        <v>59</v>
      </c>
      <c r="F3300" t="str">
        <f>_xlfn.XLOOKUP(E3300,State_Code_Name!$C$2:$C$52,State_Code_Name!$B$2:$B$52)</f>
        <v>Illinois</v>
      </c>
      <c r="G3300" t="s">
        <v>19</v>
      </c>
      <c r="H3300" s="15">
        <v>41699</v>
      </c>
      <c r="I3300" s="15">
        <v>41699</v>
      </c>
      <c r="J3300" t="s">
        <v>14</v>
      </c>
      <c r="K3300" t="s">
        <v>15</v>
      </c>
      <c r="L3300">
        <f>Table1[[#This Row],[Date resolved]]-Table1[[#This Row],[Date received]]</f>
        <v>0</v>
      </c>
      <c r="M3300">
        <f>YEAR(Table1[[#This Row],[Date received]])</f>
        <v>2014</v>
      </c>
      <c r="N3300" t="str">
        <f>_xlfn.CONCAT("Q",_xlfn.CEILING.MATH(MONTH(Table1[[#This Row],[Date received]])/3))</f>
        <v>Q1</v>
      </c>
    </row>
    <row r="3301" spans="1:14" x14ac:dyDescent="0.3">
      <c r="A3301">
        <v>881649</v>
      </c>
      <c r="B3301" t="s">
        <v>11</v>
      </c>
      <c r="C3301" t="s">
        <v>16</v>
      </c>
      <c r="D3301" t="s">
        <v>144</v>
      </c>
      <c r="E3301" t="s">
        <v>40</v>
      </c>
      <c r="F3301" t="str">
        <f>_xlfn.XLOOKUP(E3301,State_Code_Name!$C$2:$C$52,State_Code_Name!$B$2:$B$52)</f>
        <v>Nevada</v>
      </c>
      <c r="G3301" t="s">
        <v>19</v>
      </c>
      <c r="H3301" s="15">
        <v>41794</v>
      </c>
      <c r="I3301" s="15">
        <v>41794</v>
      </c>
      <c r="J3301" t="s">
        <v>14</v>
      </c>
      <c r="K3301" t="s">
        <v>15</v>
      </c>
      <c r="L3301">
        <f>Table1[[#This Row],[Date resolved]]-Table1[[#This Row],[Date received]]</f>
        <v>0</v>
      </c>
      <c r="M3301">
        <f>YEAR(Table1[[#This Row],[Date received]])</f>
        <v>2014</v>
      </c>
      <c r="N3301" t="str">
        <f>_xlfn.CONCAT("Q",_xlfn.CEILING.MATH(MONTH(Table1[[#This Row],[Date received]])/3))</f>
        <v>Q2</v>
      </c>
    </row>
    <row r="3302" spans="1:14" x14ac:dyDescent="0.3">
      <c r="A3302">
        <v>972704</v>
      </c>
      <c r="B3302" t="s">
        <v>432</v>
      </c>
      <c r="C3302" t="s">
        <v>9</v>
      </c>
      <c r="D3302" t="s">
        <v>10</v>
      </c>
      <c r="E3302" t="s">
        <v>31</v>
      </c>
      <c r="F3302" t="str">
        <f>_xlfn.XLOOKUP(E3302,State_Code_Name!$C$2:$C$52,State_Code_Name!$B$2:$B$52)</f>
        <v>Texas</v>
      </c>
      <c r="G3302" t="s">
        <v>19</v>
      </c>
      <c r="H3302" s="15">
        <v>41857</v>
      </c>
      <c r="I3302" s="15">
        <v>41857</v>
      </c>
      <c r="J3302" t="s">
        <v>14</v>
      </c>
      <c r="K3302" t="s">
        <v>14</v>
      </c>
      <c r="L3302">
        <f>Table1[[#This Row],[Date resolved]]-Table1[[#This Row],[Date received]]</f>
        <v>0</v>
      </c>
      <c r="M3302">
        <f>YEAR(Table1[[#This Row],[Date received]])</f>
        <v>2014</v>
      </c>
      <c r="N3302" t="str">
        <f>_xlfn.CONCAT("Q",_xlfn.CEILING.MATH(MONTH(Table1[[#This Row],[Date received]])/3))</f>
        <v>Q3</v>
      </c>
    </row>
    <row r="3303" spans="1:14" x14ac:dyDescent="0.3">
      <c r="A3303">
        <v>1236918</v>
      </c>
      <c r="B3303" t="s">
        <v>230</v>
      </c>
      <c r="C3303" t="s">
        <v>16</v>
      </c>
      <c r="D3303" t="s">
        <v>17</v>
      </c>
      <c r="E3303" t="s">
        <v>35</v>
      </c>
      <c r="F3303" t="str">
        <f>_xlfn.XLOOKUP(E3303,State_Code_Name!$C$2:$C$52,State_Code_Name!$B$2:$B$52)</f>
        <v>Florida</v>
      </c>
      <c r="G3303" t="s">
        <v>19</v>
      </c>
      <c r="H3303" s="15">
        <v>42047</v>
      </c>
      <c r="I3303" s="15">
        <v>42047</v>
      </c>
      <c r="J3303" t="s">
        <v>14</v>
      </c>
      <c r="K3303" t="s">
        <v>14</v>
      </c>
      <c r="L3303">
        <f>Table1[[#This Row],[Date resolved]]-Table1[[#This Row],[Date received]]</f>
        <v>0</v>
      </c>
      <c r="M3303">
        <f>YEAR(Table1[[#This Row],[Date received]])</f>
        <v>2015</v>
      </c>
      <c r="N3303" t="str">
        <f>_xlfn.CONCAT("Q",_xlfn.CEILING.MATH(MONTH(Table1[[#This Row],[Date received]])/3))</f>
        <v>Q1</v>
      </c>
    </row>
    <row r="3304" spans="1:14" x14ac:dyDescent="0.3">
      <c r="A3304">
        <v>1393581</v>
      </c>
      <c r="B3304" t="s">
        <v>97</v>
      </c>
      <c r="C3304" t="s">
        <v>52</v>
      </c>
      <c r="D3304" t="s">
        <v>96</v>
      </c>
      <c r="E3304" t="s">
        <v>46</v>
      </c>
      <c r="F3304" t="str">
        <f>_xlfn.XLOOKUP(E3304,State_Code_Name!$C$2:$C$52,State_Code_Name!$B$2:$B$52)</f>
        <v>Pennsylvania</v>
      </c>
      <c r="G3304" t="s">
        <v>19</v>
      </c>
      <c r="H3304" s="15">
        <v>42151</v>
      </c>
      <c r="I3304" s="15">
        <v>42151</v>
      </c>
      <c r="J3304" t="s">
        <v>14</v>
      </c>
      <c r="K3304" t="s">
        <v>15</v>
      </c>
      <c r="L3304">
        <f>Table1[[#This Row],[Date resolved]]-Table1[[#This Row],[Date received]]</f>
        <v>0</v>
      </c>
      <c r="M3304">
        <f>YEAR(Table1[[#This Row],[Date received]])</f>
        <v>2015</v>
      </c>
      <c r="N3304" t="str">
        <f>_xlfn.CONCAT("Q",_xlfn.CEILING.MATH(MONTH(Table1[[#This Row],[Date received]])/3))</f>
        <v>Q2</v>
      </c>
    </row>
    <row r="3305" spans="1:14" x14ac:dyDescent="0.3">
      <c r="A3305">
        <v>1686622</v>
      </c>
      <c r="B3305" t="s">
        <v>30</v>
      </c>
      <c r="C3305" t="s">
        <v>16</v>
      </c>
      <c r="D3305" t="s">
        <v>20</v>
      </c>
      <c r="E3305" t="s">
        <v>18</v>
      </c>
      <c r="F3305" t="str">
        <f>_xlfn.XLOOKUP(E3305,State_Code_Name!$C$2:$C$52,State_Code_Name!$B$2:$B$52)</f>
        <v>California</v>
      </c>
      <c r="G3305" t="s">
        <v>305</v>
      </c>
      <c r="H3305" s="15">
        <v>42345</v>
      </c>
      <c r="I3305" s="15">
        <v>42346</v>
      </c>
      <c r="J3305" t="s">
        <v>14</v>
      </c>
      <c r="K3305" t="s">
        <v>15</v>
      </c>
      <c r="L3305">
        <f>Table1[[#This Row],[Date resolved]]-Table1[[#This Row],[Date received]]</f>
        <v>1</v>
      </c>
      <c r="M3305">
        <f>YEAR(Table1[[#This Row],[Date received]])</f>
        <v>2015</v>
      </c>
      <c r="N3305" t="str">
        <f>_xlfn.CONCAT("Q",_xlfn.CEILING.MATH(MONTH(Table1[[#This Row],[Date received]])/3))</f>
        <v>Q4</v>
      </c>
    </row>
    <row r="3306" spans="1:14" x14ac:dyDescent="0.3">
      <c r="A3306">
        <v>893353</v>
      </c>
      <c r="B3306" t="s">
        <v>38</v>
      </c>
      <c r="C3306" t="s">
        <v>61</v>
      </c>
      <c r="D3306" t="s">
        <v>282</v>
      </c>
      <c r="E3306" t="s">
        <v>100</v>
      </c>
      <c r="F3306" t="str">
        <f>_xlfn.XLOOKUP(E3306,State_Code_Name!$C$2:$C$52,State_Code_Name!$B$2:$B$52)</f>
        <v>Arizona</v>
      </c>
      <c r="G3306" t="s">
        <v>19</v>
      </c>
      <c r="H3306" s="15">
        <v>41802</v>
      </c>
      <c r="I3306" s="15">
        <v>41802</v>
      </c>
      <c r="J3306" t="s">
        <v>14</v>
      </c>
      <c r="K3306" t="s">
        <v>15</v>
      </c>
      <c r="L3306">
        <f>Table1[[#This Row],[Date resolved]]-Table1[[#This Row],[Date received]]</f>
        <v>0</v>
      </c>
      <c r="M3306">
        <f>YEAR(Table1[[#This Row],[Date received]])</f>
        <v>2014</v>
      </c>
      <c r="N3306" t="str">
        <f>_xlfn.CONCAT("Q",_xlfn.CEILING.MATH(MONTH(Table1[[#This Row],[Date received]])/3))</f>
        <v>Q2</v>
      </c>
    </row>
    <row r="3307" spans="1:14" x14ac:dyDescent="0.3">
      <c r="A3307">
        <v>1883417</v>
      </c>
      <c r="B3307" t="s">
        <v>58</v>
      </c>
      <c r="C3307" t="s">
        <v>9</v>
      </c>
      <c r="D3307" t="s">
        <v>10</v>
      </c>
      <c r="E3307" t="s">
        <v>106</v>
      </c>
      <c r="F3307" t="str">
        <f>_xlfn.XLOOKUP(E3307,State_Code_Name!$C$2:$C$52,State_Code_Name!$B$2:$B$52)</f>
        <v>Indiana</v>
      </c>
      <c r="G3307" t="s">
        <v>19</v>
      </c>
      <c r="H3307" s="15">
        <v>42477</v>
      </c>
      <c r="I3307" s="15">
        <v>42478</v>
      </c>
      <c r="J3307" t="s">
        <v>14</v>
      </c>
      <c r="K3307" t="s">
        <v>15</v>
      </c>
      <c r="L3307">
        <f>Table1[[#This Row],[Date resolved]]-Table1[[#This Row],[Date received]]</f>
        <v>1</v>
      </c>
      <c r="M3307">
        <f>YEAR(Table1[[#This Row],[Date received]])</f>
        <v>2016</v>
      </c>
      <c r="N3307" t="str">
        <f>_xlfn.CONCAT("Q",_xlfn.CEILING.MATH(MONTH(Table1[[#This Row],[Date received]])/3))</f>
        <v>Q2</v>
      </c>
    </row>
    <row r="3308" spans="1:14" x14ac:dyDescent="0.3">
      <c r="A3308">
        <v>603548</v>
      </c>
      <c r="B3308" t="s">
        <v>1208</v>
      </c>
      <c r="C3308" t="s">
        <v>16</v>
      </c>
      <c r="D3308" t="s">
        <v>17</v>
      </c>
      <c r="E3308" t="s">
        <v>22</v>
      </c>
      <c r="F3308" t="str">
        <f>_xlfn.XLOOKUP(E3308,State_Code_Name!$C$2:$C$52,State_Code_Name!$B$2:$B$52)</f>
        <v>New York</v>
      </c>
      <c r="G3308" t="s">
        <v>19</v>
      </c>
      <c r="H3308" s="15">
        <v>41597</v>
      </c>
      <c r="I3308" s="15">
        <v>41603</v>
      </c>
      <c r="J3308" t="s">
        <v>14</v>
      </c>
      <c r="K3308" t="s">
        <v>15</v>
      </c>
      <c r="L3308">
        <f>Table1[[#This Row],[Date resolved]]-Table1[[#This Row],[Date received]]</f>
        <v>6</v>
      </c>
      <c r="M3308">
        <f>YEAR(Table1[[#This Row],[Date received]])</f>
        <v>2013</v>
      </c>
      <c r="N3308" t="str">
        <f>_xlfn.CONCAT("Q",_xlfn.CEILING.MATH(MONTH(Table1[[#This Row],[Date received]])/3))</f>
        <v>Q4</v>
      </c>
    </row>
    <row r="3309" spans="1:14" x14ac:dyDescent="0.3">
      <c r="A3309">
        <v>1059089</v>
      </c>
      <c r="B3309" t="s">
        <v>83</v>
      </c>
      <c r="C3309" t="s">
        <v>36</v>
      </c>
      <c r="D3309" t="s">
        <v>80</v>
      </c>
      <c r="E3309" t="s">
        <v>22</v>
      </c>
      <c r="F3309" t="str">
        <f>_xlfn.XLOOKUP(E3309,State_Code_Name!$C$2:$C$52,State_Code_Name!$B$2:$B$52)</f>
        <v>New York</v>
      </c>
      <c r="G3309" t="s">
        <v>13</v>
      </c>
      <c r="H3309" s="15">
        <v>41918</v>
      </c>
      <c r="I3309" s="15">
        <v>41921</v>
      </c>
      <c r="J3309" t="s">
        <v>14</v>
      </c>
      <c r="K3309" t="s">
        <v>15</v>
      </c>
      <c r="L3309">
        <f>Table1[[#This Row],[Date resolved]]-Table1[[#This Row],[Date received]]</f>
        <v>3</v>
      </c>
      <c r="M3309">
        <f>YEAR(Table1[[#This Row],[Date received]])</f>
        <v>2014</v>
      </c>
      <c r="N3309" t="str">
        <f>_xlfn.CONCAT("Q",_xlfn.CEILING.MATH(MONTH(Table1[[#This Row],[Date received]])/3))</f>
        <v>Q4</v>
      </c>
    </row>
    <row r="3310" spans="1:14" x14ac:dyDescent="0.3">
      <c r="A3310">
        <v>895616</v>
      </c>
      <c r="B3310" t="s">
        <v>182</v>
      </c>
      <c r="C3310" t="s">
        <v>9</v>
      </c>
      <c r="D3310" t="s">
        <v>278</v>
      </c>
      <c r="E3310" t="s">
        <v>106</v>
      </c>
      <c r="F3310" t="str">
        <f>_xlfn.XLOOKUP(E3310,State_Code_Name!$C$2:$C$52,State_Code_Name!$B$2:$B$52)</f>
        <v>Indiana</v>
      </c>
      <c r="G3310" t="s">
        <v>19</v>
      </c>
      <c r="H3310" s="15">
        <v>41804</v>
      </c>
      <c r="I3310" s="15">
        <v>41804</v>
      </c>
      <c r="J3310" t="s">
        <v>14</v>
      </c>
      <c r="K3310" t="s">
        <v>15</v>
      </c>
      <c r="L3310">
        <f>Table1[[#This Row],[Date resolved]]-Table1[[#This Row],[Date received]]</f>
        <v>0</v>
      </c>
      <c r="M3310">
        <f>YEAR(Table1[[#This Row],[Date received]])</f>
        <v>2014</v>
      </c>
      <c r="N3310" t="str">
        <f>_xlfn.CONCAT("Q",_xlfn.CEILING.MATH(MONTH(Table1[[#This Row],[Date received]])/3))</f>
        <v>Q2</v>
      </c>
    </row>
    <row r="3311" spans="1:14" x14ac:dyDescent="0.3">
      <c r="A3311">
        <v>1231775</v>
      </c>
      <c r="B3311" t="s">
        <v>30</v>
      </c>
      <c r="C3311" t="s">
        <v>36</v>
      </c>
      <c r="D3311" t="s">
        <v>170</v>
      </c>
      <c r="F3311" t="e">
        <f>_xlfn.XLOOKUP(E3311,State_Code_Name!$C$2:$C$52,State_Code_Name!$B$2:$B$52)</f>
        <v>#N/A</v>
      </c>
      <c r="G3311" t="s">
        <v>305</v>
      </c>
      <c r="H3311" s="15">
        <v>42044</v>
      </c>
      <c r="I3311" s="15">
        <v>42046</v>
      </c>
      <c r="J3311" t="s">
        <v>14</v>
      </c>
      <c r="K3311" t="s">
        <v>15</v>
      </c>
      <c r="L3311">
        <f>Table1[[#This Row],[Date resolved]]-Table1[[#This Row],[Date received]]</f>
        <v>2</v>
      </c>
      <c r="M3311">
        <f>YEAR(Table1[[#This Row],[Date received]])</f>
        <v>2015</v>
      </c>
      <c r="N3311" t="str">
        <f>_xlfn.CONCAT("Q",_xlfn.CEILING.MATH(MONTH(Table1[[#This Row],[Date received]])/3))</f>
        <v>Q1</v>
      </c>
    </row>
    <row r="3312" spans="1:14" x14ac:dyDescent="0.3">
      <c r="A3312">
        <v>1579327</v>
      </c>
      <c r="B3312" t="s">
        <v>73</v>
      </c>
      <c r="C3312" t="s">
        <v>26</v>
      </c>
      <c r="D3312" t="s">
        <v>27</v>
      </c>
      <c r="E3312" t="s">
        <v>46</v>
      </c>
      <c r="F3312" t="str">
        <f>_xlfn.XLOOKUP(E3312,State_Code_Name!$C$2:$C$52,State_Code_Name!$B$2:$B$52)</f>
        <v>Pennsylvania</v>
      </c>
      <c r="G3312" t="s">
        <v>13</v>
      </c>
      <c r="H3312" s="15">
        <v>42271</v>
      </c>
      <c r="I3312" s="15">
        <v>42276</v>
      </c>
      <c r="J3312" t="s">
        <v>14</v>
      </c>
      <c r="K3312" t="s">
        <v>15</v>
      </c>
      <c r="L3312">
        <f>Table1[[#This Row],[Date resolved]]-Table1[[#This Row],[Date received]]</f>
        <v>5</v>
      </c>
      <c r="M3312">
        <f>YEAR(Table1[[#This Row],[Date received]])</f>
        <v>2015</v>
      </c>
      <c r="N3312" t="str">
        <f>_xlfn.CONCAT("Q",_xlfn.CEILING.MATH(MONTH(Table1[[#This Row],[Date received]])/3))</f>
        <v>Q3</v>
      </c>
    </row>
    <row r="3313" spans="1:14" x14ac:dyDescent="0.3">
      <c r="A3313">
        <v>1772912</v>
      </c>
      <c r="B3313" t="s">
        <v>68</v>
      </c>
      <c r="C3313" t="s">
        <v>36</v>
      </c>
      <c r="D3313" t="s">
        <v>112</v>
      </c>
      <c r="E3313" t="s">
        <v>18</v>
      </c>
      <c r="F3313" t="str">
        <f>_xlfn.XLOOKUP(E3313,State_Code_Name!$C$2:$C$52,State_Code_Name!$B$2:$B$52)</f>
        <v>California</v>
      </c>
      <c r="G3313" t="s">
        <v>19</v>
      </c>
      <c r="H3313" s="15">
        <v>42405</v>
      </c>
      <c r="I3313" s="15">
        <v>42405</v>
      </c>
      <c r="J3313" t="s">
        <v>14</v>
      </c>
      <c r="K3313" t="s">
        <v>15</v>
      </c>
      <c r="L3313">
        <f>Table1[[#This Row],[Date resolved]]-Table1[[#This Row],[Date received]]</f>
        <v>0</v>
      </c>
      <c r="M3313">
        <f>YEAR(Table1[[#This Row],[Date received]])</f>
        <v>2016</v>
      </c>
      <c r="N3313" t="str">
        <f>_xlfn.CONCAT("Q",_xlfn.CEILING.MATH(MONTH(Table1[[#This Row],[Date received]])/3))</f>
        <v>Q1</v>
      </c>
    </row>
    <row r="3314" spans="1:14" x14ac:dyDescent="0.3">
      <c r="A3314">
        <v>757944</v>
      </c>
      <c r="B3314" t="s">
        <v>58</v>
      </c>
      <c r="C3314" t="s">
        <v>36</v>
      </c>
      <c r="D3314" t="s">
        <v>67</v>
      </c>
      <c r="E3314" t="s">
        <v>70</v>
      </c>
      <c r="F3314" t="str">
        <f>_xlfn.XLOOKUP(E3314,State_Code_Name!$C$2:$C$52,State_Code_Name!$B$2:$B$52)</f>
        <v>Massachusetts</v>
      </c>
      <c r="G3314" t="s">
        <v>19</v>
      </c>
      <c r="H3314" s="15">
        <v>41711</v>
      </c>
      <c r="I3314" s="15">
        <v>41711</v>
      </c>
      <c r="J3314" t="s">
        <v>14</v>
      </c>
      <c r="K3314" t="s">
        <v>15</v>
      </c>
      <c r="L3314">
        <f>Table1[[#This Row],[Date resolved]]-Table1[[#This Row],[Date received]]</f>
        <v>0</v>
      </c>
      <c r="M3314">
        <f>YEAR(Table1[[#This Row],[Date received]])</f>
        <v>2014</v>
      </c>
      <c r="N3314" t="str">
        <f>_xlfn.CONCAT("Q",_xlfn.CEILING.MATH(MONTH(Table1[[#This Row],[Date received]])/3))</f>
        <v>Q1</v>
      </c>
    </row>
    <row r="3315" spans="1:14" x14ac:dyDescent="0.3">
      <c r="A3315">
        <v>1160150</v>
      </c>
      <c r="B3315" t="s">
        <v>514</v>
      </c>
      <c r="C3315" t="s">
        <v>531</v>
      </c>
      <c r="D3315" t="s">
        <v>532</v>
      </c>
      <c r="E3315" t="s">
        <v>114</v>
      </c>
      <c r="F3315" t="str">
        <f>_xlfn.XLOOKUP(E3315,State_Code_Name!$C$2:$C$52,State_Code_Name!$B$2:$B$52)</f>
        <v>South Carolina</v>
      </c>
      <c r="G3315" t="s">
        <v>19</v>
      </c>
      <c r="H3315" s="15">
        <v>41990</v>
      </c>
      <c r="I3315" s="15">
        <v>41990</v>
      </c>
      <c r="J3315" t="s">
        <v>14</v>
      </c>
      <c r="K3315" t="s">
        <v>15</v>
      </c>
      <c r="L3315">
        <f>Table1[[#This Row],[Date resolved]]-Table1[[#This Row],[Date received]]</f>
        <v>0</v>
      </c>
      <c r="M3315">
        <f>YEAR(Table1[[#This Row],[Date received]])</f>
        <v>2014</v>
      </c>
      <c r="N3315" t="str">
        <f>_xlfn.CONCAT("Q",_xlfn.CEILING.MATH(MONTH(Table1[[#This Row],[Date received]])/3))</f>
        <v>Q4</v>
      </c>
    </row>
    <row r="3316" spans="1:14" x14ac:dyDescent="0.3">
      <c r="A3316">
        <v>1532023</v>
      </c>
      <c r="B3316" t="s">
        <v>63</v>
      </c>
      <c r="C3316" t="s">
        <v>61</v>
      </c>
      <c r="D3316" t="s">
        <v>282</v>
      </c>
      <c r="E3316" t="s">
        <v>46</v>
      </c>
      <c r="F3316" t="str">
        <f>_xlfn.XLOOKUP(E3316,State_Code_Name!$C$2:$C$52,State_Code_Name!$B$2:$B$52)</f>
        <v>Pennsylvania</v>
      </c>
      <c r="G3316" t="s">
        <v>19</v>
      </c>
      <c r="H3316" s="15">
        <v>42239</v>
      </c>
      <c r="I3316" s="15">
        <v>42239</v>
      </c>
      <c r="J3316" t="s">
        <v>14</v>
      </c>
      <c r="K3316" t="s">
        <v>15</v>
      </c>
      <c r="L3316">
        <f>Table1[[#This Row],[Date resolved]]-Table1[[#This Row],[Date received]]</f>
        <v>0</v>
      </c>
      <c r="M3316">
        <f>YEAR(Table1[[#This Row],[Date received]])</f>
        <v>2015</v>
      </c>
      <c r="N3316" t="str">
        <f>_xlfn.CONCAT("Q",_xlfn.CEILING.MATH(MONTH(Table1[[#This Row],[Date received]])/3))</f>
        <v>Q3</v>
      </c>
    </row>
    <row r="3317" spans="1:14" x14ac:dyDescent="0.3">
      <c r="A3317">
        <v>1341088</v>
      </c>
      <c r="B3317" t="s">
        <v>143</v>
      </c>
      <c r="C3317" t="s">
        <v>16</v>
      </c>
      <c r="D3317" t="s">
        <v>20</v>
      </c>
      <c r="E3317" t="s">
        <v>25</v>
      </c>
      <c r="F3317" t="str">
        <f>_xlfn.XLOOKUP(E3317,State_Code_Name!$C$2:$C$52,State_Code_Name!$B$2:$B$52)</f>
        <v>Georgia</v>
      </c>
      <c r="G3317" t="s">
        <v>19</v>
      </c>
      <c r="H3317" s="15">
        <v>42116</v>
      </c>
      <c r="I3317" s="15">
        <v>42116</v>
      </c>
      <c r="J3317" t="s">
        <v>14</v>
      </c>
      <c r="K3317" t="s">
        <v>15</v>
      </c>
      <c r="L3317">
        <f>Table1[[#This Row],[Date resolved]]-Table1[[#This Row],[Date received]]</f>
        <v>0</v>
      </c>
      <c r="M3317">
        <f>YEAR(Table1[[#This Row],[Date received]])</f>
        <v>2015</v>
      </c>
      <c r="N3317" t="str">
        <f>_xlfn.CONCAT("Q",_xlfn.CEILING.MATH(MONTH(Table1[[#This Row],[Date received]])/3))</f>
        <v>Q2</v>
      </c>
    </row>
    <row r="3318" spans="1:14" x14ac:dyDescent="0.3">
      <c r="A3318">
        <v>1621194</v>
      </c>
      <c r="B3318" t="s">
        <v>147</v>
      </c>
      <c r="C3318" t="s">
        <v>9</v>
      </c>
      <c r="D3318" t="s">
        <v>183</v>
      </c>
      <c r="E3318" t="s">
        <v>40</v>
      </c>
      <c r="F3318" t="str">
        <f>_xlfn.XLOOKUP(E3318,State_Code_Name!$C$2:$C$52,State_Code_Name!$B$2:$B$52)</f>
        <v>Nevada</v>
      </c>
      <c r="G3318" t="s">
        <v>19</v>
      </c>
      <c r="H3318" s="15">
        <v>42300</v>
      </c>
      <c r="I3318" s="15">
        <v>42304</v>
      </c>
      <c r="J3318" t="s">
        <v>14</v>
      </c>
      <c r="K3318" t="s">
        <v>14</v>
      </c>
      <c r="L3318">
        <f>Table1[[#This Row],[Date resolved]]-Table1[[#This Row],[Date received]]</f>
        <v>4</v>
      </c>
      <c r="M3318">
        <f>YEAR(Table1[[#This Row],[Date received]])</f>
        <v>2015</v>
      </c>
      <c r="N3318" t="str">
        <f>_xlfn.CONCAT("Q",_xlfn.CEILING.MATH(MONTH(Table1[[#This Row],[Date received]])/3))</f>
        <v>Q4</v>
      </c>
    </row>
    <row r="3319" spans="1:14" x14ac:dyDescent="0.3">
      <c r="A3319">
        <v>1986033</v>
      </c>
      <c r="B3319" t="s">
        <v>30</v>
      </c>
      <c r="C3319" t="s">
        <v>26</v>
      </c>
      <c r="D3319" t="s">
        <v>56</v>
      </c>
      <c r="E3319" t="s">
        <v>77</v>
      </c>
      <c r="F3319" t="str">
        <f>_xlfn.XLOOKUP(E3319,State_Code_Name!$C$2:$C$52,State_Code_Name!$B$2:$B$52)</f>
        <v>Missouri</v>
      </c>
      <c r="G3319" t="s">
        <v>19</v>
      </c>
      <c r="H3319" s="15">
        <v>42548</v>
      </c>
      <c r="I3319" s="15">
        <v>42548</v>
      </c>
      <c r="J3319" t="s">
        <v>14</v>
      </c>
      <c r="K3319" t="s">
        <v>15</v>
      </c>
      <c r="L3319">
        <f>Table1[[#This Row],[Date resolved]]-Table1[[#This Row],[Date received]]</f>
        <v>0</v>
      </c>
      <c r="M3319">
        <f>YEAR(Table1[[#This Row],[Date received]])</f>
        <v>2016</v>
      </c>
      <c r="N3319" t="str">
        <f>_xlfn.CONCAT("Q",_xlfn.CEILING.MATH(MONTH(Table1[[#This Row],[Date received]])/3))</f>
        <v>Q2</v>
      </c>
    </row>
    <row r="3320" spans="1:14" x14ac:dyDescent="0.3">
      <c r="A3320">
        <v>502096</v>
      </c>
      <c r="B3320" t="s">
        <v>134</v>
      </c>
      <c r="C3320" t="s">
        <v>26</v>
      </c>
      <c r="D3320" t="s">
        <v>56</v>
      </c>
      <c r="E3320" t="s">
        <v>59</v>
      </c>
      <c r="F3320" t="str">
        <f>_xlfn.XLOOKUP(E3320,State_Code_Name!$C$2:$C$52,State_Code_Name!$B$2:$B$52)</f>
        <v>Illinois</v>
      </c>
      <c r="G3320" t="s">
        <v>13</v>
      </c>
      <c r="H3320" s="15">
        <v>41514</v>
      </c>
      <c r="I3320" s="15">
        <v>41515</v>
      </c>
      <c r="J3320" t="s">
        <v>14</v>
      </c>
      <c r="K3320" t="s">
        <v>15</v>
      </c>
      <c r="L3320">
        <f>Table1[[#This Row],[Date resolved]]-Table1[[#This Row],[Date received]]</f>
        <v>1</v>
      </c>
      <c r="M3320">
        <f>YEAR(Table1[[#This Row],[Date received]])</f>
        <v>2013</v>
      </c>
      <c r="N3320" t="str">
        <f>_xlfn.CONCAT("Q",_xlfn.CEILING.MATH(MONTH(Table1[[#This Row],[Date received]])/3))</f>
        <v>Q3</v>
      </c>
    </row>
    <row r="3321" spans="1:14" x14ac:dyDescent="0.3">
      <c r="A3321">
        <v>907794</v>
      </c>
      <c r="B3321" t="s">
        <v>47</v>
      </c>
      <c r="C3321" t="s">
        <v>26</v>
      </c>
      <c r="D3321" t="s">
        <v>27</v>
      </c>
      <c r="E3321" t="s">
        <v>59</v>
      </c>
      <c r="F3321" t="str">
        <f>_xlfn.XLOOKUP(E3321,State_Code_Name!$C$2:$C$52,State_Code_Name!$B$2:$B$52)</f>
        <v>Illinois</v>
      </c>
      <c r="G3321" t="s">
        <v>19</v>
      </c>
      <c r="H3321" s="15">
        <v>41814</v>
      </c>
      <c r="I3321" s="15">
        <v>41814</v>
      </c>
      <c r="J3321" t="s">
        <v>14</v>
      </c>
      <c r="K3321" t="s">
        <v>15</v>
      </c>
      <c r="L3321">
        <f>Table1[[#This Row],[Date resolved]]-Table1[[#This Row],[Date received]]</f>
        <v>0</v>
      </c>
      <c r="M3321">
        <f>YEAR(Table1[[#This Row],[Date received]])</f>
        <v>2014</v>
      </c>
      <c r="N3321" t="str">
        <f>_xlfn.CONCAT("Q",_xlfn.CEILING.MATH(MONTH(Table1[[#This Row],[Date received]])/3))</f>
        <v>Q2</v>
      </c>
    </row>
    <row r="3322" spans="1:14" x14ac:dyDescent="0.3">
      <c r="A3322">
        <v>2062731</v>
      </c>
      <c r="B3322" t="s">
        <v>551</v>
      </c>
      <c r="C3322" t="s">
        <v>531</v>
      </c>
      <c r="D3322" t="s">
        <v>541</v>
      </c>
      <c r="E3322" t="s">
        <v>74</v>
      </c>
      <c r="F3322" t="str">
        <f>_xlfn.XLOOKUP(E3322,State_Code_Name!$C$2:$C$52,State_Code_Name!$B$2:$B$52)</f>
        <v>Tennessee</v>
      </c>
      <c r="G3322" t="s">
        <v>19</v>
      </c>
      <c r="H3322" s="15">
        <v>42597</v>
      </c>
      <c r="I3322" s="15">
        <v>42597</v>
      </c>
      <c r="J3322" t="s">
        <v>14</v>
      </c>
      <c r="K3322" t="s">
        <v>15</v>
      </c>
      <c r="L3322">
        <f>Table1[[#This Row],[Date resolved]]-Table1[[#This Row],[Date received]]</f>
        <v>0</v>
      </c>
      <c r="M3322">
        <f>YEAR(Table1[[#This Row],[Date received]])</f>
        <v>2016</v>
      </c>
      <c r="N3322" t="str">
        <f>_xlfn.CONCAT("Q",_xlfn.CEILING.MATH(MONTH(Table1[[#This Row],[Date received]])/3))</f>
        <v>Q3</v>
      </c>
    </row>
    <row r="3323" spans="1:14" x14ac:dyDescent="0.3">
      <c r="A3323">
        <v>932156</v>
      </c>
      <c r="B3323" t="s">
        <v>92</v>
      </c>
      <c r="C3323" t="s">
        <v>9</v>
      </c>
      <c r="D3323" t="s">
        <v>132</v>
      </c>
      <c r="E3323" t="s">
        <v>31</v>
      </c>
      <c r="F3323" t="str">
        <f>_xlfn.XLOOKUP(E3323,State_Code_Name!$C$2:$C$52,State_Code_Name!$B$2:$B$52)</f>
        <v>Texas</v>
      </c>
      <c r="G3323" t="s">
        <v>19</v>
      </c>
      <c r="H3323" s="15">
        <v>41830</v>
      </c>
      <c r="I3323" s="15">
        <v>41830</v>
      </c>
      <c r="J3323" t="s">
        <v>14</v>
      </c>
      <c r="K3323" t="s">
        <v>14</v>
      </c>
      <c r="L3323">
        <f>Table1[[#This Row],[Date resolved]]-Table1[[#This Row],[Date received]]</f>
        <v>0</v>
      </c>
      <c r="M3323">
        <f>YEAR(Table1[[#This Row],[Date received]])</f>
        <v>2014</v>
      </c>
      <c r="N3323" t="str">
        <f>_xlfn.CONCAT("Q",_xlfn.CEILING.MATH(MONTH(Table1[[#This Row],[Date received]])/3))</f>
        <v>Q3</v>
      </c>
    </row>
    <row r="3324" spans="1:14" x14ac:dyDescent="0.3">
      <c r="A3324">
        <v>1640645</v>
      </c>
      <c r="B3324" t="s">
        <v>211</v>
      </c>
      <c r="C3324" t="s">
        <v>26</v>
      </c>
      <c r="D3324" t="s">
        <v>78</v>
      </c>
      <c r="E3324" t="s">
        <v>66</v>
      </c>
      <c r="F3324" t="str">
        <f>_xlfn.XLOOKUP(E3324,State_Code_Name!$C$2:$C$52,State_Code_Name!$B$2:$B$52)</f>
        <v>Michigan</v>
      </c>
      <c r="G3324" t="s">
        <v>19</v>
      </c>
      <c r="H3324" s="15">
        <v>42312</v>
      </c>
      <c r="I3324" s="15">
        <v>42312</v>
      </c>
      <c r="J3324" t="s">
        <v>14</v>
      </c>
      <c r="K3324" t="s">
        <v>15</v>
      </c>
      <c r="L3324">
        <f>Table1[[#This Row],[Date resolved]]-Table1[[#This Row],[Date received]]</f>
        <v>0</v>
      </c>
      <c r="M3324">
        <f>YEAR(Table1[[#This Row],[Date received]])</f>
        <v>2015</v>
      </c>
      <c r="N3324" t="str">
        <f>_xlfn.CONCAT("Q",_xlfn.CEILING.MATH(MONTH(Table1[[#This Row],[Date received]])/3))</f>
        <v>Q4</v>
      </c>
    </row>
    <row r="3325" spans="1:14" x14ac:dyDescent="0.3">
      <c r="A3325">
        <v>1993127</v>
      </c>
      <c r="B3325" t="s">
        <v>30</v>
      </c>
      <c r="C3325" t="s">
        <v>9</v>
      </c>
      <c r="D3325" t="s">
        <v>10</v>
      </c>
      <c r="E3325" t="s">
        <v>12</v>
      </c>
      <c r="F3325" t="str">
        <f>_xlfn.XLOOKUP(E3325,State_Code_Name!$C$2:$C$52,State_Code_Name!$B$2:$B$52)</f>
        <v>Virginia</v>
      </c>
      <c r="G3325" t="s">
        <v>57</v>
      </c>
      <c r="H3325" s="15">
        <v>42551</v>
      </c>
      <c r="I3325" s="15">
        <v>42576</v>
      </c>
      <c r="J3325" t="s">
        <v>14</v>
      </c>
      <c r="K3325" t="s">
        <v>15</v>
      </c>
      <c r="L3325">
        <f>Table1[[#This Row],[Date resolved]]-Table1[[#This Row],[Date received]]</f>
        <v>25</v>
      </c>
      <c r="M3325">
        <f>YEAR(Table1[[#This Row],[Date received]])</f>
        <v>2016</v>
      </c>
      <c r="N3325" t="str">
        <f>_xlfn.CONCAT("Q",_xlfn.CEILING.MATH(MONTH(Table1[[#This Row],[Date received]])/3))</f>
        <v>Q2</v>
      </c>
    </row>
    <row r="3326" spans="1:14" x14ac:dyDescent="0.3">
      <c r="A3326">
        <v>1997023</v>
      </c>
      <c r="B3326" t="s">
        <v>73</v>
      </c>
      <c r="C3326" t="s">
        <v>26</v>
      </c>
      <c r="D3326" t="s">
        <v>27</v>
      </c>
      <c r="E3326" t="s">
        <v>128</v>
      </c>
      <c r="F3326" t="str">
        <f>_xlfn.XLOOKUP(E3326,State_Code_Name!$C$2:$C$52,State_Code_Name!$B$2:$B$52)</f>
        <v>New Hampshire</v>
      </c>
      <c r="G3326" t="s">
        <v>19</v>
      </c>
      <c r="H3326" s="15">
        <v>42556</v>
      </c>
      <c r="I3326" s="15">
        <v>42556</v>
      </c>
      <c r="J3326" t="s">
        <v>14</v>
      </c>
      <c r="K3326" t="s">
        <v>15</v>
      </c>
      <c r="L3326">
        <f>Table1[[#This Row],[Date resolved]]-Table1[[#This Row],[Date received]]</f>
        <v>0</v>
      </c>
      <c r="M3326">
        <f>YEAR(Table1[[#This Row],[Date received]])</f>
        <v>2016</v>
      </c>
      <c r="N3326" t="str">
        <f>_xlfn.CONCAT("Q",_xlfn.CEILING.MATH(MONTH(Table1[[#This Row],[Date received]])/3))</f>
        <v>Q3</v>
      </c>
    </row>
    <row r="3327" spans="1:14" x14ac:dyDescent="0.3">
      <c r="A3327">
        <v>1835880</v>
      </c>
      <c r="B3327" t="s">
        <v>182</v>
      </c>
      <c r="C3327" t="s">
        <v>16</v>
      </c>
      <c r="D3327" t="s">
        <v>20</v>
      </c>
      <c r="E3327" t="s">
        <v>51</v>
      </c>
      <c r="F3327" t="str">
        <f>_xlfn.XLOOKUP(E3327,State_Code_Name!$C$2:$C$52,State_Code_Name!$B$2:$B$52)</f>
        <v>Washington</v>
      </c>
      <c r="G3327" t="s">
        <v>305</v>
      </c>
      <c r="H3327" s="15">
        <v>42445</v>
      </c>
      <c r="I3327" s="15">
        <v>42447</v>
      </c>
      <c r="J3327" t="s">
        <v>14</v>
      </c>
      <c r="K3327" t="s">
        <v>15</v>
      </c>
      <c r="L3327">
        <f>Table1[[#This Row],[Date resolved]]-Table1[[#This Row],[Date received]]</f>
        <v>2</v>
      </c>
      <c r="M3327">
        <f>YEAR(Table1[[#This Row],[Date received]])</f>
        <v>2016</v>
      </c>
      <c r="N3327" t="str">
        <f>_xlfn.CONCAT("Q",_xlfn.CEILING.MATH(MONTH(Table1[[#This Row],[Date received]])/3))</f>
        <v>Q1</v>
      </c>
    </row>
    <row r="3328" spans="1:14" x14ac:dyDescent="0.3">
      <c r="A3328">
        <v>1068721</v>
      </c>
      <c r="B3328" t="s">
        <v>81</v>
      </c>
      <c r="C3328" t="s">
        <v>36</v>
      </c>
      <c r="D3328" t="s">
        <v>262</v>
      </c>
      <c r="E3328" t="s">
        <v>46</v>
      </c>
      <c r="F3328" t="str">
        <f>_xlfn.XLOOKUP(E3328,State_Code_Name!$C$2:$C$52,State_Code_Name!$B$2:$B$52)</f>
        <v>Pennsylvania</v>
      </c>
      <c r="G3328" t="s">
        <v>19</v>
      </c>
      <c r="H3328" s="15">
        <v>41925</v>
      </c>
      <c r="I3328" s="15">
        <v>41925</v>
      </c>
      <c r="J3328" t="s">
        <v>14</v>
      </c>
      <c r="K3328" t="s">
        <v>15</v>
      </c>
      <c r="L3328">
        <f>Table1[[#This Row],[Date resolved]]-Table1[[#This Row],[Date received]]</f>
        <v>0</v>
      </c>
      <c r="M3328">
        <f>YEAR(Table1[[#This Row],[Date received]])</f>
        <v>2014</v>
      </c>
      <c r="N3328" t="str">
        <f>_xlfn.CONCAT("Q",_xlfn.CEILING.MATH(MONTH(Table1[[#This Row],[Date received]])/3))</f>
        <v>Q4</v>
      </c>
    </row>
    <row r="3329" spans="1:14" x14ac:dyDescent="0.3">
      <c r="A3329">
        <v>1989094</v>
      </c>
      <c r="B3329" t="s">
        <v>43</v>
      </c>
      <c r="C3329" t="s">
        <v>36</v>
      </c>
      <c r="D3329" t="s">
        <v>37</v>
      </c>
      <c r="E3329" t="s">
        <v>22</v>
      </c>
      <c r="F3329" t="str">
        <f>_xlfn.XLOOKUP(E3329,State_Code_Name!$C$2:$C$52,State_Code_Name!$B$2:$B$52)</f>
        <v>New York</v>
      </c>
      <c r="G3329" t="s">
        <v>57</v>
      </c>
      <c r="H3329" s="15">
        <v>42549</v>
      </c>
      <c r="I3329" s="15">
        <v>42551</v>
      </c>
      <c r="J3329" t="s">
        <v>14</v>
      </c>
      <c r="K3329" t="s">
        <v>15</v>
      </c>
      <c r="L3329">
        <f>Table1[[#This Row],[Date resolved]]-Table1[[#This Row],[Date received]]</f>
        <v>2</v>
      </c>
      <c r="M3329">
        <f>YEAR(Table1[[#This Row],[Date received]])</f>
        <v>2016</v>
      </c>
      <c r="N3329" t="str">
        <f>_xlfn.CONCAT("Q",_xlfn.CEILING.MATH(MONTH(Table1[[#This Row],[Date received]])/3))</f>
        <v>Q2</v>
      </c>
    </row>
    <row r="3330" spans="1:14" x14ac:dyDescent="0.3">
      <c r="A3330">
        <v>719040</v>
      </c>
      <c r="B3330" t="s">
        <v>444</v>
      </c>
      <c r="C3330" t="s">
        <v>32</v>
      </c>
      <c r="D3330" t="s">
        <v>161</v>
      </c>
      <c r="E3330" t="s">
        <v>18</v>
      </c>
      <c r="F3330" t="str">
        <f>_xlfn.XLOOKUP(E3330,State_Code_Name!$C$2:$C$52,State_Code_Name!$B$2:$B$52)</f>
        <v>California</v>
      </c>
      <c r="G3330" t="s">
        <v>19</v>
      </c>
      <c r="H3330" s="15">
        <v>41688</v>
      </c>
      <c r="I3330" s="15">
        <v>41688</v>
      </c>
      <c r="J3330" t="s">
        <v>14</v>
      </c>
      <c r="K3330" t="s">
        <v>15</v>
      </c>
      <c r="L3330">
        <f>Table1[[#This Row],[Date resolved]]-Table1[[#This Row],[Date received]]</f>
        <v>0</v>
      </c>
      <c r="M3330">
        <f>YEAR(Table1[[#This Row],[Date received]])</f>
        <v>2014</v>
      </c>
      <c r="N3330" t="str">
        <f>_xlfn.CONCAT("Q",_xlfn.CEILING.MATH(MONTH(Table1[[#This Row],[Date received]])/3))</f>
        <v>Q1</v>
      </c>
    </row>
    <row r="3331" spans="1:14" x14ac:dyDescent="0.3">
      <c r="A3331">
        <v>497607</v>
      </c>
      <c r="B3331" t="s">
        <v>102</v>
      </c>
      <c r="C3331" t="s">
        <v>26</v>
      </c>
      <c r="D3331" t="s">
        <v>78</v>
      </c>
      <c r="E3331" t="s">
        <v>137</v>
      </c>
      <c r="F3331" t="str">
        <f>_xlfn.XLOOKUP(E3331,State_Code_Name!$C$2:$C$52,State_Code_Name!$B$2:$B$52)</f>
        <v>Kansas</v>
      </c>
      <c r="G3331" t="s">
        <v>13</v>
      </c>
      <c r="H3331" s="15">
        <v>41506</v>
      </c>
      <c r="I3331" s="15">
        <v>41507</v>
      </c>
      <c r="J3331" t="s">
        <v>14</v>
      </c>
      <c r="K3331" t="s">
        <v>15</v>
      </c>
      <c r="L3331">
        <f>Table1[[#This Row],[Date resolved]]-Table1[[#This Row],[Date received]]</f>
        <v>1</v>
      </c>
      <c r="M3331">
        <f>YEAR(Table1[[#This Row],[Date received]])</f>
        <v>2013</v>
      </c>
      <c r="N3331" t="str">
        <f>_xlfn.CONCAT("Q",_xlfn.CEILING.MATH(MONTH(Table1[[#This Row],[Date received]])/3))</f>
        <v>Q3</v>
      </c>
    </row>
    <row r="3332" spans="1:14" x14ac:dyDescent="0.3">
      <c r="A3332">
        <v>528546</v>
      </c>
      <c r="B3332" t="s">
        <v>54</v>
      </c>
      <c r="C3332" t="s">
        <v>52</v>
      </c>
      <c r="D3332" t="s">
        <v>103</v>
      </c>
      <c r="E3332" t="s">
        <v>18</v>
      </c>
      <c r="F3332" t="str">
        <f>_xlfn.XLOOKUP(E3332,State_Code_Name!$C$2:$C$52,State_Code_Name!$B$2:$B$52)</f>
        <v>California</v>
      </c>
      <c r="G3332" t="s">
        <v>19</v>
      </c>
      <c r="H3332" s="15">
        <v>41533</v>
      </c>
      <c r="I3332" s="15">
        <v>41534</v>
      </c>
      <c r="J3332" t="s">
        <v>14</v>
      </c>
      <c r="K3332" t="s">
        <v>15</v>
      </c>
      <c r="L3332">
        <f>Table1[[#This Row],[Date resolved]]-Table1[[#This Row],[Date received]]</f>
        <v>1</v>
      </c>
      <c r="M3332">
        <f>YEAR(Table1[[#This Row],[Date received]])</f>
        <v>2013</v>
      </c>
      <c r="N3332" t="str">
        <f>_xlfn.CONCAT("Q",_xlfn.CEILING.MATH(MONTH(Table1[[#This Row],[Date received]])/3))</f>
        <v>Q3</v>
      </c>
    </row>
    <row r="3333" spans="1:14" x14ac:dyDescent="0.3">
      <c r="A3333">
        <v>1336362</v>
      </c>
      <c r="B3333" t="s">
        <v>232</v>
      </c>
      <c r="C3333" t="s">
        <v>32</v>
      </c>
      <c r="D3333" t="s">
        <v>41</v>
      </c>
      <c r="E3333" t="s">
        <v>128</v>
      </c>
      <c r="F3333" t="str">
        <f>_xlfn.XLOOKUP(E3333,State_Code_Name!$C$2:$C$52,State_Code_Name!$B$2:$B$52)</f>
        <v>New Hampshire</v>
      </c>
      <c r="G3333" t="s">
        <v>19</v>
      </c>
      <c r="H3333" s="15">
        <v>42113</v>
      </c>
      <c r="I3333" s="15">
        <v>42113</v>
      </c>
      <c r="J3333" t="s">
        <v>14</v>
      </c>
      <c r="K3333" t="s">
        <v>15</v>
      </c>
      <c r="L3333">
        <f>Table1[[#This Row],[Date resolved]]-Table1[[#This Row],[Date received]]</f>
        <v>0</v>
      </c>
      <c r="M3333">
        <f>YEAR(Table1[[#This Row],[Date received]])</f>
        <v>2015</v>
      </c>
      <c r="N3333" t="str">
        <f>_xlfn.CONCAT("Q",_xlfn.CEILING.MATH(MONTH(Table1[[#This Row],[Date received]])/3))</f>
        <v>Q2</v>
      </c>
    </row>
    <row r="3334" spans="1:14" x14ac:dyDescent="0.3">
      <c r="A3334">
        <v>450368</v>
      </c>
      <c r="B3334" t="s">
        <v>1155</v>
      </c>
      <c r="C3334" t="s">
        <v>26</v>
      </c>
      <c r="D3334" t="s">
        <v>56</v>
      </c>
      <c r="E3334" t="s">
        <v>171</v>
      </c>
      <c r="F3334" t="str">
        <f>_xlfn.XLOOKUP(E3334,State_Code_Name!$C$2:$C$52,State_Code_Name!$B$2:$B$52)</f>
        <v>Louisiana</v>
      </c>
      <c r="G3334" t="s">
        <v>19</v>
      </c>
      <c r="H3334" s="15">
        <v>41461</v>
      </c>
      <c r="I3334" s="15">
        <v>41464</v>
      </c>
      <c r="J3334" t="s">
        <v>15</v>
      </c>
      <c r="K3334" t="s">
        <v>14</v>
      </c>
      <c r="L3334">
        <f>Table1[[#This Row],[Date resolved]]-Table1[[#This Row],[Date received]]</f>
        <v>3</v>
      </c>
      <c r="M3334">
        <f>YEAR(Table1[[#This Row],[Date received]])</f>
        <v>2013</v>
      </c>
      <c r="N3334" t="str">
        <f>_xlfn.CONCAT("Q",_xlfn.CEILING.MATH(MONTH(Table1[[#This Row],[Date received]])/3))</f>
        <v>Q3</v>
      </c>
    </row>
    <row r="3335" spans="1:14" x14ac:dyDescent="0.3">
      <c r="A3335">
        <v>1339660</v>
      </c>
      <c r="B3335" t="s">
        <v>141</v>
      </c>
      <c r="C3335" t="s">
        <v>26</v>
      </c>
      <c r="D3335" t="s">
        <v>78</v>
      </c>
      <c r="E3335" t="s">
        <v>25</v>
      </c>
      <c r="F3335" t="str">
        <f>_xlfn.XLOOKUP(E3335,State_Code_Name!$C$2:$C$52,State_Code_Name!$B$2:$B$52)</f>
        <v>Georgia</v>
      </c>
      <c r="G3335" t="s">
        <v>19</v>
      </c>
      <c r="H3335" s="15">
        <v>42115</v>
      </c>
      <c r="I3335" s="15">
        <v>42115</v>
      </c>
      <c r="J3335" t="s">
        <v>14</v>
      </c>
      <c r="K3335" t="s">
        <v>14</v>
      </c>
      <c r="L3335">
        <f>Table1[[#This Row],[Date resolved]]-Table1[[#This Row],[Date received]]</f>
        <v>0</v>
      </c>
      <c r="M3335">
        <f>YEAR(Table1[[#This Row],[Date received]])</f>
        <v>2015</v>
      </c>
      <c r="N3335" t="str">
        <f>_xlfn.CONCAT("Q",_xlfn.CEILING.MATH(MONTH(Table1[[#This Row],[Date received]])/3))</f>
        <v>Q2</v>
      </c>
    </row>
    <row r="3336" spans="1:14" x14ac:dyDescent="0.3">
      <c r="A3336">
        <v>1737487</v>
      </c>
      <c r="B3336" t="s">
        <v>11</v>
      </c>
      <c r="C3336" t="s">
        <v>172</v>
      </c>
      <c r="D3336" t="s">
        <v>266</v>
      </c>
      <c r="E3336" t="s">
        <v>35</v>
      </c>
      <c r="F3336" t="str">
        <f>_xlfn.XLOOKUP(E3336,State_Code_Name!$C$2:$C$52,State_Code_Name!$B$2:$B$52)</f>
        <v>Florida</v>
      </c>
      <c r="G3336" t="s">
        <v>19</v>
      </c>
      <c r="H3336" s="15">
        <v>42380</v>
      </c>
      <c r="I3336" s="15">
        <v>42380</v>
      </c>
      <c r="J3336" t="s">
        <v>14</v>
      </c>
      <c r="K3336" t="s">
        <v>15</v>
      </c>
      <c r="L3336">
        <f>Table1[[#This Row],[Date resolved]]-Table1[[#This Row],[Date received]]</f>
        <v>0</v>
      </c>
      <c r="M3336">
        <f>YEAR(Table1[[#This Row],[Date received]])</f>
        <v>2016</v>
      </c>
      <c r="N3336" t="str">
        <f>_xlfn.CONCAT("Q",_xlfn.CEILING.MATH(MONTH(Table1[[#This Row],[Date received]])/3))</f>
        <v>Q1</v>
      </c>
    </row>
    <row r="3337" spans="1:14" x14ac:dyDescent="0.3">
      <c r="A3337">
        <v>1888115</v>
      </c>
      <c r="B3337" t="s">
        <v>211</v>
      </c>
      <c r="C3337" t="s">
        <v>26</v>
      </c>
      <c r="D3337" t="s">
        <v>27</v>
      </c>
      <c r="E3337" t="s">
        <v>31</v>
      </c>
      <c r="F3337" t="str">
        <f>_xlfn.XLOOKUP(E3337,State_Code_Name!$C$2:$C$52,State_Code_Name!$B$2:$B$52)</f>
        <v>Texas</v>
      </c>
      <c r="G3337" t="s">
        <v>19</v>
      </c>
      <c r="H3337" s="15">
        <v>42480</v>
      </c>
      <c r="I3337" s="15">
        <v>42480</v>
      </c>
      <c r="J3337" t="s">
        <v>14</v>
      </c>
      <c r="K3337" t="s">
        <v>14</v>
      </c>
      <c r="L3337">
        <f>Table1[[#This Row],[Date resolved]]-Table1[[#This Row],[Date received]]</f>
        <v>0</v>
      </c>
      <c r="M3337">
        <f>YEAR(Table1[[#This Row],[Date received]])</f>
        <v>2016</v>
      </c>
      <c r="N3337" t="str">
        <f>_xlfn.CONCAT("Q",_xlfn.CEILING.MATH(MONTH(Table1[[#This Row],[Date received]])/3))</f>
        <v>Q2</v>
      </c>
    </row>
    <row r="3338" spans="1:14" x14ac:dyDescent="0.3">
      <c r="A3338">
        <v>1467295</v>
      </c>
      <c r="B3338" t="s">
        <v>30</v>
      </c>
      <c r="C3338" t="s">
        <v>26</v>
      </c>
      <c r="D3338" t="s">
        <v>27</v>
      </c>
      <c r="E3338" t="s">
        <v>48</v>
      </c>
      <c r="F3338" t="str">
        <f>_xlfn.XLOOKUP(E3338,State_Code_Name!$C$2:$C$52,State_Code_Name!$B$2:$B$52)</f>
        <v>New Jersey</v>
      </c>
      <c r="G3338" t="s">
        <v>23</v>
      </c>
      <c r="H3338" s="15">
        <v>42199</v>
      </c>
      <c r="I3338" s="15">
        <v>42205</v>
      </c>
      <c r="J3338" t="s">
        <v>14</v>
      </c>
      <c r="K3338" t="s">
        <v>15</v>
      </c>
      <c r="L3338">
        <f>Table1[[#This Row],[Date resolved]]-Table1[[#This Row],[Date received]]</f>
        <v>6</v>
      </c>
      <c r="M3338">
        <f>YEAR(Table1[[#This Row],[Date received]])</f>
        <v>2015</v>
      </c>
      <c r="N3338" t="str">
        <f>_xlfn.CONCAT("Q",_xlfn.CEILING.MATH(MONTH(Table1[[#This Row],[Date received]])/3))</f>
        <v>Q3</v>
      </c>
    </row>
    <row r="3339" spans="1:14" x14ac:dyDescent="0.3">
      <c r="A3339">
        <v>318611</v>
      </c>
      <c r="B3339" t="s">
        <v>11</v>
      </c>
      <c r="C3339" t="s">
        <v>26</v>
      </c>
      <c r="D3339" t="s">
        <v>27</v>
      </c>
      <c r="E3339" t="s">
        <v>122</v>
      </c>
      <c r="F3339" t="str">
        <f>_xlfn.XLOOKUP(E3339,State_Code_Name!$C$2:$C$52,State_Code_Name!$B$2:$B$52)</f>
        <v>Maryland</v>
      </c>
      <c r="G3339" t="s">
        <v>19</v>
      </c>
      <c r="H3339" s="15">
        <v>41320</v>
      </c>
      <c r="I3339" s="15">
        <v>41325</v>
      </c>
      <c r="J3339" t="s">
        <v>14</v>
      </c>
      <c r="K3339" t="s">
        <v>15</v>
      </c>
      <c r="L3339">
        <f>Table1[[#This Row],[Date resolved]]-Table1[[#This Row],[Date received]]</f>
        <v>5</v>
      </c>
      <c r="M3339">
        <f>YEAR(Table1[[#This Row],[Date received]])</f>
        <v>2013</v>
      </c>
      <c r="N3339" t="str">
        <f>_xlfn.CONCAT("Q",_xlfn.CEILING.MATH(MONTH(Table1[[#This Row],[Date received]])/3))</f>
        <v>Q1</v>
      </c>
    </row>
    <row r="3340" spans="1:14" x14ac:dyDescent="0.3">
      <c r="A3340">
        <v>1615985</v>
      </c>
      <c r="B3340" t="s">
        <v>69</v>
      </c>
      <c r="C3340" t="s">
        <v>32</v>
      </c>
      <c r="D3340" t="s">
        <v>41</v>
      </c>
      <c r="E3340" t="s">
        <v>122</v>
      </c>
      <c r="F3340" t="str">
        <f>_xlfn.XLOOKUP(E3340,State_Code_Name!$C$2:$C$52,State_Code_Name!$B$2:$B$52)</f>
        <v>Maryland</v>
      </c>
      <c r="G3340" t="s">
        <v>19</v>
      </c>
      <c r="H3340" s="15">
        <v>42297</v>
      </c>
      <c r="I3340" s="15">
        <v>42299</v>
      </c>
      <c r="J3340" t="s">
        <v>14</v>
      </c>
      <c r="K3340" t="s">
        <v>14</v>
      </c>
      <c r="L3340">
        <f>Table1[[#This Row],[Date resolved]]-Table1[[#This Row],[Date received]]</f>
        <v>2</v>
      </c>
      <c r="M3340">
        <f>YEAR(Table1[[#This Row],[Date received]])</f>
        <v>2015</v>
      </c>
      <c r="N3340" t="str">
        <f>_xlfn.CONCAT("Q",_xlfn.CEILING.MATH(MONTH(Table1[[#This Row],[Date received]])/3))</f>
        <v>Q4</v>
      </c>
    </row>
    <row r="3341" spans="1:14" x14ac:dyDescent="0.3">
      <c r="A3341">
        <v>2015027</v>
      </c>
      <c r="B3341" t="s">
        <v>38</v>
      </c>
      <c r="C3341" t="s">
        <v>16</v>
      </c>
      <c r="D3341" t="s">
        <v>20</v>
      </c>
      <c r="E3341" t="s">
        <v>51</v>
      </c>
      <c r="F3341" t="str">
        <f>_xlfn.XLOOKUP(E3341,State_Code_Name!$C$2:$C$52,State_Code_Name!$B$2:$B$52)</f>
        <v>Washington</v>
      </c>
      <c r="G3341" t="s">
        <v>19</v>
      </c>
      <c r="H3341" s="15">
        <v>42566</v>
      </c>
      <c r="I3341" s="15">
        <v>42566</v>
      </c>
      <c r="J3341" t="s">
        <v>14</v>
      </c>
      <c r="K3341" t="s">
        <v>15</v>
      </c>
      <c r="L3341">
        <f>Table1[[#This Row],[Date resolved]]-Table1[[#This Row],[Date received]]</f>
        <v>0</v>
      </c>
      <c r="M3341">
        <f>YEAR(Table1[[#This Row],[Date received]])</f>
        <v>2016</v>
      </c>
      <c r="N3341" t="str">
        <f>_xlfn.CONCAT("Q",_xlfn.CEILING.MATH(MONTH(Table1[[#This Row],[Date received]])/3))</f>
        <v>Q3</v>
      </c>
    </row>
    <row r="3342" spans="1:14" x14ac:dyDescent="0.3">
      <c r="A3342">
        <v>894382</v>
      </c>
      <c r="B3342" t="s">
        <v>136</v>
      </c>
      <c r="C3342" t="s">
        <v>26</v>
      </c>
      <c r="D3342" t="s">
        <v>78</v>
      </c>
      <c r="E3342" t="s">
        <v>59</v>
      </c>
      <c r="F3342" t="str">
        <f>_xlfn.XLOOKUP(E3342,State_Code_Name!$C$2:$C$52,State_Code_Name!$B$2:$B$52)</f>
        <v>Illinois</v>
      </c>
      <c r="G3342" t="s">
        <v>19</v>
      </c>
      <c r="H3342" s="15">
        <v>41803</v>
      </c>
      <c r="I3342" s="15">
        <v>41803</v>
      </c>
      <c r="J3342" t="s">
        <v>14</v>
      </c>
      <c r="K3342" t="s">
        <v>15</v>
      </c>
      <c r="L3342">
        <f>Table1[[#This Row],[Date resolved]]-Table1[[#This Row],[Date received]]</f>
        <v>0</v>
      </c>
      <c r="M3342">
        <f>YEAR(Table1[[#This Row],[Date received]])</f>
        <v>2014</v>
      </c>
      <c r="N3342" t="str">
        <f>_xlfn.CONCAT("Q",_xlfn.CEILING.MATH(MONTH(Table1[[#This Row],[Date received]])/3))</f>
        <v>Q2</v>
      </c>
    </row>
    <row r="3343" spans="1:14" x14ac:dyDescent="0.3">
      <c r="A3343">
        <v>1117756</v>
      </c>
      <c r="B3343" t="s">
        <v>30</v>
      </c>
      <c r="C3343" t="s">
        <v>26</v>
      </c>
      <c r="D3343" t="s">
        <v>56</v>
      </c>
      <c r="E3343" t="s">
        <v>72</v>
      </c>
      <c r="F3343" t="str">
        <f>_xlfn.XLOOKUP(E3343,State_Code_Name!$C$2:$C$52,State_Code_Name!$B$2:$B$52)</f>
        <v>Kentucky</v>
      </c>
      <c r="G3343" t="s">
        <v>13</v>
      </c>
      <c r="H3343" s="15">
        <v>41957</v>
      </c>
      <c r="I3343" s="15">
        <v>41959</v>
      </c>
      <c r="J3343" t="s">
        <v>14</v>
      </c>
      <c r="K3343" t="s">
        <v>15</v>
      </c>
      <c r="L3343">
        <f>Table1[[#This Row],[Date resolved]]-Table1[[#This Row],[Date received]]</f>
        <v>2</v>
      </c>
      <c r="M3343">
        <f>YEAR(Table1[[#This Row],[Date received]])</f>
        <v>2014</v>
      </c>
      <c r="N3343" t="str">
        <f>_xlfn.CONCAT("Q",_xlfn.CEILING.MATH(MONTH(Table1[[#This Row],[Date received]])/3))</f>
        <v>Q4</v>
      </c>
    </row>
    <row r="3344" spans="1:14" x14ac:dyDescent="0.3">
      <c r="A3344">
        <v>458524</v>
      </c>
      <c r="B3344" t="s">
        <v>38</v>
      </c>
      <c r="C3344" t="s">
        <v>32</v>
      </c>
      <c r="D3344" t="s">
        <v>44</v>
      </c>
      <c r="E3344" t="s">
        <v>22</v>
      </c>
      <c r="F3344" t="str">
        <f>_xlfn.XLOOKUP(E3344,State_Code_Name!$C$2:$C$52,State_Code_Name!$B$2:$B$52)</f>
        <v>New York</v>
      </c>
      <c r="G3344" t="s">
        <v>57</v>
      </c>
      <c r="H3344" s="15">
        <v>41478</v>
      </c>
      <c r="I3344" s="15">
        <v>41486</v>
      </c>
      <c r="J3344" t="s">
        <v>14</v>
      </c>
      <c r="K3344" t="s">
        <v>15</v>
      </c>
      <c r="L3344">
        <f>Table1[[#This Row],[Date resolved]]-Table1[[#This Row],[Date received]]</f>
        <v>8</v>
      </c>
      <c r="M3344">
        <f>YEAR(Table1[[#This Row],[Date received]])</f>
        <v>2013</v>
      </c>
      <c r="N3344" t="str">
        <f>_xlfn.CONCAT("Q",_xlfn.CEILING.MATH(MONTH(Table1[[#This Row],[Date received]])/3))</f>
        <v>Q3</v>
      </c>
    </row>
    <row r="3345" spans="1:14" x14ac:dyDescent="0.3">
      <c r="A3345">
        <v>1866940</v>
      </c>
      <c r="B3345" t="s">
        <v>47</v>
      </c>
      <c r="C3345" t="s">
        <v>26</v>
      </c>
      <c r="D3345" t="s">
        <v>27</v>
      </c>
      <c r="E3345" t="s">
        <v>66</v>
      </c>
      <c r="F3345" t="str">
        <f>_xlfn.XLOOKUP(E3345,State_Code_Name!$C$2:$C$52,State_Code_Name!$B$2:$B$52)</f>
        <v>Michigan</v>
      </c>
      <c r="G3345" t="s">
        <v>19</v>
      </c>
      <c r="H3345" s="15">
        <v>42466</v>
      </c>
      <c r="I3345" s="15">
        <v>42466</v>
      </c>
      <c r="J3345" t="s">
        <v>14</v>
      </c>
      <c r="K3345" t="s">
        <v>15</v>
      </c>
      <c r="L3345">
        <f>Table1[[#This Row],[Date resolved]]-Table1[[#This Row],[Date received]]</f>
        <v>0</v>
      </c>
      <c r="M3345">
        <f>YEAR(Table1[[#This Row],[Date received]])</f>
        <v>2016</v>
      </c>
      <c r="N3345" t="str">
        <f>_xlfn.CONCAT("Q",_xlfn.CEILING.MATH(MONTH(Table1[[#This Row],[Date received]])/3))</f>
        <v>Q2</v>
      </c>
    </row>
    <row r="3346" spans="1:14" x14ac:dyDescent="0.3">
      <c r="A3346">
        <v>1321652</v>
      </c>
      <c r="B3346" t="s">
        <v>134</v>
      </c>
      <c r="C3346" t="s">
        <v>26</v>
      </c>
      <c r="D3346" t="s">
        <v>27</v>
      </c>
      <c r="E3346" t="s">
        <v>59</v>
      </c>
      <c r="F3346" t="str">
        <f>_xlfn.XLOOKUP(E3346,State_Code_Name!$C$2:$C$52,State_Code_Name!$B$2:$B$52)</f>
        <v>Illinois</v>
      </c>
      <c r="G3346" t="s">
        <v>23</v>
      </c>
      <c r="H3346" s="15">
        <v>42102</v>
      </c>
      <c r="I3346" s="15">
        <v>42104</v>
      </c>
      <c r="J3346" t="s">
        <v>14</v>
      </c>
      <c r="K3346" t="s">
        <v>15</v>
      </c>
      <c r="L3346">
        <f>Table1[[#This Row],[Date resolved]]-Table1[[#This Row],[Date received]]</f>
        <v>2</v>
      </c>
      <c r="M3346">
        <f>YEAR(Table1[[#This Row],[Date received]])</f>
        <v>2015</v>
      </c>
      <c r="N3346" t="str">
        <f>_xlfn.CONCAT("Q",_xlfn.CEILING.MATH(MONTH(Table1[[#This Row],[Date received]])/3))</f>
        <v>Q2</v>
      </c>
    </row>
    <row r="3347" spans="1:14" x14ac:dyDescent="0.3">
      <c r="A3347">
        <v>1404420</v>
      </c>
      <c r="B3347" t="s">
        <v>297</v>
      </c>
      <c r="C3347" t="s">
        <v>32</v>
      </c>
      <c r="D3347" t="s">
        <v>104</v>
      </c>
      <c r="E3347" t="s">
        <v>12</v>
      </c>
      <c r="F3347" t="str">
        <f>_xlfn.XLOOKUP(E3347,State_Code_Name!$C$2:$C$52,State_Code_Name!$B$2:$B$52)</f>
        <v>Virginia</v>
      </c>
      <c r="G3347" t="s">
        <v>19</v>
      </c>
      <c r="H3347" s="15">
        <v>42158</v>
      </c>
      <c r="I3347" s="15">
        <v>42158</v>
      </c>
      <c r="J3347" t="s">
        <v>14</v>
      </c>
      <c r="K3347" t="s">
        <v>15</v>
      </c>
      <c r="L3347">
        <f>Table1[[#This Row],[Date resolved]]-Table1[[#This Row],[Date received]]</f>
        <v>0</v>
      </c>
      <c r="M3347">
        <f>YEAR(Table1[[#This Row],[Date received]])</f>
        <v>2015</v>
      </c>
      <c r="N3347" t="str">
        <f>_xlfn.CONCAT("Q",_xlfn.CEILING.MATH(MONTH(Table1[[#This Row],[Date received]])/3))</f>
        <v>Q2</v>
      </c>
    </row>
    <row r="3348" spans="1:14" x14ac:dyDescent="0.3">
      <c r="A3348">
        <v>617778</v>
      </c>
      <c r="B3348" t="s">
        <v>81</v>
      </c>
      <c r="C3348" t="s">
        <v>36</v>
      </c>
      <c r="D3348" t="s">
        <v>80</v>
      </c>
      <c r="E3348" t="s">
        <v>31</v>
      </c>
      <c r="F3348" t="str">
        <f>_xlfn.XLOOKUP(E3348,State_Code_Name!$C$2:$C$52,State_Code_Name!$B$2:$B$52)</f>
        <v>Texas</v>
      </c>
      <c r="G3348" t="s">
        <v>19</v>
      </c>
      <c r="H3348" s="15">
        <v>41610</v>
      </c>
      <c r="I3348" s="15">
        <v>41611</v>
      </c>
      <c r="J3348" t="s">
        <v>14</v>
      </c>
      <c r="K3348" t="s">
        <v>15</v>
      </c>
      <c r="L3348">
        <f>Table1[[#This Row],[Date resolved]]-Table1[[#This Row],[Date received]]</f>
        <v>1</v>
      </c>
      <c r="M3348">
        <f>YEAR(Table1[[#This Row],[Date received]])</f>
        <v>2013</v>
      </c>
      <c r="N3348" t="str">
        <f>_xlfn.CONCAT("Q",_xlfn.CEILING.MATH(MONTH(Table1[[#This Row],[Date received]])/3))</f>
        <v>Q4</v>
      </c>
    </row>
    <row r="3349" spans="1:14" x14ac:dyDescent="0.3">
      <c r="A3349">
        <v>695748</v>
      </c>
      <c r="B3349" t="s">
        <v>716</v>
      </c>
      <c r="C3349" t="s">
        <v>32</v>
      </c>
      <c r="D3349" t="s">
        <v>44</v>
      </c>
      <c r="E3349" t="s">
        <v>106</v>
      </c>
      <c r="F3349" t="str">
        <f>_xlfn.XLOOKUP(E3349,State_Code_Name!$C$2:$C$52,State_Code_Name!$B$2:$B$52)</f>
        <v>Indiana</v>
      </c>
      <c r="G3349" t="s">
        <v>19</v>
      </c>
      <c r="H3349" s="15">
        <v>41672</v>
      </c>
      <c r="I3349" s="15">
        <v>41702</v>
      </c>
      <c r="J3349" t="s">
        <v>15</v>
      </c>
      <c r="K3349" t="s">
        <v>15</v>
      </c>
      <c r="L3349">
        <f>Table1[[#This Row],[Date resolved]]-Table1[[#This Row],[Date received]]</f>
        <v>30</v>
      </c>
      <c r="M3349">
        <f>YEAR(Table1[[#This Row],[Date received]])</f>
        <v>2014</v>
      </c>
      <c r="N3349" t="str">
        <f>_xlfn.CONCAT("Q",_xlfn.CEILING.MATH(MONTH(Table1[[#This Row],[Date received]])/3))</f>
        <v>Q1</v>
      </c>
    </row>
    <row r="3350" spans="1:14" x14ac:dyDescent="0.3">
      <c r="A3350">
        <v>1658138</v>
      </c>
      <c r="B3350" t="s">
        <v>38</v>
      </c>
      <c r="C3350" t="s">
        <v>16</v>
      </c>
      <c r="D3350" t="s">
        <v>24</v>
      </c>
      <c r="E3350" t="s">
        <v>22</v>
      </c>
      <c r="F3350" t="str">
        <f>_xlfn.XLOOKUP(E3350,State_Code_Name!$C$2:$C$52,State_Code_Name!$B$2:$B$52)</f>
        <v>New York</v>
      </c>
      <c r="G3350" t="s">
        <v>19</v>
      </c>
      <c r="H3350" s="15">
        <v>42325</v>
      </c>
      <c r="I3350" s="15">
        <v>42325</v>
      </c>
      <c r="J3350" t="s">
        <v>14</v>
      </c>
      <c r="K3350" t="s">
        <v>15</v>
      </c>
      <c r="L3350">
        <f>Table1[[#This Row],[Date resolved]]-Table1[[#This Row],[Date received]]</f>
        <v>0</v>
      </c>
      <c r="M3350">
        <f>YEAR(Table1[[#This Row],[Date received]])</f>
        <v>2015</v>
      </c>
      <c r="N3350" t="str">
        <f>_xlfn.CONCAT("Q",_xlfn.CEILING.MATH(MONTH(Table1[[#This Row],[Date received]])/3))</f>
        <v>Q4</v>
      </c>
    </row>
    <row r="3351" spans="1:14" x14ac:dyDescent="0.3">
      <c r="A3351">
        <v>1939636</v>
      </c>
      <c r="B3351" t="s">
        <v>206</v>
      </c>
      <c r="C3351" t="s">
        <v>26</v>
      </c>
      <c r="D3351" t="s">
        <v>56</v>
      </c>
      <c r="E3351" t="s">
        <v>74</v>
      </c>
      <c r="F3351" t="str">
        <f>_xlfn.XLOOKUP(E3351,State_Code_Name!$C$2:$C$52,State_Code_Name!$B$2:$B$52)</f>
        <v>Tennessee</v>
      </c>
      <c r="G3351" t="s">
        <v>13</v>
      </c>
      <c r="H3351" s="15">
        <v>42514</v>
      </c>
      <c r="I3351" s="15">
        <v>42516</v>
      </c>
      <c r="J3351" t="s">
        <v>14</v>
      </c>
      <c r="K3351" t="s">
        <v>14</v>
      </c>
      <c r="L3351">
        <f>Table1[[#This Row],[Date resolved]]-Table1[[#This Row],[Date received]]</f>
        <v>2</v>
      </c>
      <c r="M3351">
        <f>YEAR(Table1[[#This Row],[Date received]])</f>
        <v>2016</v>
      </c>
      <c r="N3351" t="str">
        <f>_xlfn.CONCAT("Q",_xlfn.CEILING.MATH(MONTH(Table1[[#This Row],[Date received]])/3))</f>
        <v>Q2</v>
      </c>
    </row>
    <row r="3352" spans="1:14" x14ac:dyDescent="0.3">
      <c r="A3352">
        <v>1041105</v>
      </c>
      <c r="B3352" t="s">
        <v>63</v>
      </c>
      <c r="C3352" t="s">
        <v>61</v>
      </c>
      <c r="D3352" t="s">
        <v>282</v>
      </c>
      <c r="E3352" t="s">
        <v>31</v>
      </c>
      <c r="F3352" t="str">
        <f>_xlfn.XLOOKUP(E3352,State_Code_Name!$C$2:$C$52,State_Code_Name!$B$2:$B$52)</f>
        <v>Texas</v>
      </c>
      <c r="G3352" t="s">
        <v>57</v>
      </c>
      <c r="H3352" s="15">
        <v>41905</v>
      </c>
      <c r="I3352" s="15">
        <v>41912</v>
      </c>
      <c r="J3352" t="s">
        <v>14</v>
      </c>
      <c r="K3352" t="s">
        <v>14</v>
      </c>
      <c r="L3352">
        <f>Table1[[#This Row],[Date resolved]]-Table1[[#This Row],[Date received]]</f>
        <v>7</v>
      </c>
      <c r="M3352">
        <f>YEAR(Table1[[#This Row],[Date received]])</f>
        <v>2014</v>
      </c>
      <c r="N3352" t="str">
        <f>_xlfn.CONCAT("Q",_xlfn.CEILING.MATH(MONTH(Table1[[#This Row],[Date received]])/3))</f>
        <v>Q3</v>
      </c>
    </row>
    <row r="3353" spans="1:14" x14ac:dyDescent="0.3">
      <c r="A3353">
        <v>1285462</v>
      </c>
      <c r="B3353" t="s">
        <v>54</v>
      </c>
      <c r="C3353" t="s">
        <v>52</v>
      </c>
      <c r="D3353" t="s">
        <v>103</v>
      </c>
      <c r="E3353" t="s">
        <v>31</v>
      </c>
      <c r="F3353" t="str">
        <f>_xlfn.XLOOKUP(E3353,State_Code_Name!$C$2:$C$52,State_Code_Name!$B$2:$B$52)</f>
        <v>Texas</v>
      </c>
      <c r="G3353" t="s">
        <v>19</v>
      </c>
      <c r="H3353" s="15">
        <v>42079</v>
      </c>
      <c r="I3353" s="15">
        <v>42079</v>
      </c>
      <c r="J3353" t="s">
        <v>14</v>
      </c>
      <c r="K3353" t="s">
        <v>15</v>
      </c>
      <c r="L3353">
        <f>Table1[[#This Row],[Date resolved]]-Table1[[#This Row],[Date received]]</f>
        <v>0</v>
      </c>
      <c r="M3353">
        <f>YEAR(Table1[[#This Row],[Date received]])</f>
        <v>2015</v>
      </c>
      <c r="N3353" t="str">
        <f>_xlfn.CONCAT("Q",_xlfn.CEILING.MATH(MONTH(Table1[[#This Row],[Date received]])/3))</f>
        <v>Q1</v>
      </c>
    </row>
    <row r="3354" spans="1:14" x14ac:dyDescent="0.3">
      <c r="A3354">
        <v>317315</v>
      </c>
      <c r="B3354" t="s">
        <v>168</v>
      </c>
      <c r="C3354" t="s">
        <v>26</v>
      </c>
      <c r="D3354" t="s">
        <v>27</v>
      </c>
      <c r="E3354" t="s">
        <v>18</v>
      </c>
      <c r="F3354" t="str">
        <f>_xlfn.XLOOKUP(E3354,State_Code_Name!$C$2:$C$52,State_Code_Name!$B$2:$B$52)</f>
        <v>California</v>
      </c>
      <c r="G3354" t="s">
        <v>305</v>
      </c>
      <c r="H3354" s="15">
        <v>41319</v>
      </c>
      <c r="I3354" s="15">
        <v>41327</v>
      </c>
      <c r="J3354" t="s">
        <v>14</v>
      </c>
      <c r="K3354" t="s">
        <v>15</v>
      </c>
      <c r="L3354">
        <f>Table1[[#This Row],[Date resolved]]-Table1[[#This Row],[Date received]]</f>
        <v>8</v>
      </c>
      <c r="M3354">
        <f>YEAR(Table1[[#This Row],[Date received]])</f>
        <v>2013</v>
      </c>
      <c r="N3354" t="str">
        <f>_xlfn.CONCAT("Q",_xlfn.CEILING.MATH(MONTH(Table1[[#This Row],[Date received]])/3))</f>
        <v>Q1</v>
      </c>
    </row>
    <row r="3355" spans="1:14" x14ac:dyDescent="0.3">
      <c r="A3355">
        <v>877539</v>
      </c>
      <c r="B3355" t="s">
        <v>514</v>
      </c>
      <c r="C3355" t="s">
        <v>32</v>
      </c>
      <c r="D3355" t="s">
        <v>44</v>
      </c>
      <c r="E3355" t="s">
        <v>106</v>
      </c>
      <c r="F3355" t="str">
        <f>_xlfn.XLOOKUP(E3355,State_Code_Name!$C$2:$C$52,State_Code_Name!$B$2:$B$52)</f>
        <v>Indiana</v>
      </c>
      <c r="G3355" t="s">
        <v>19</v>
      </c>
      <c r="H3355" s="15">
        <v>41792</v>
      </c>
      <c r="I3355" s="15">
        <v>41792</v>
      </c>
      <c r="J3355" t="s">
        <v>14</v>
      </c>
      <c r="K3355" t="s">
        <v>15</v>
      </c>
      <c r="L3355">
        <f>Table1[[#This Row],[Date resolved]]-Table1[[#This Row],[Date received]]</f>
        <v>0</v>
      </c>
      <c r="M3355">
        <f>YEAR(Table1[[#This Row],[Date received]])</f>
        <v>2014</v>
      </c>
      <c r="N3355" t="str">
        <f>_xlfn.CONCAT("Q",_xlfn.CEILING.MATH(MONTH(Table1[[#This Row],[Date received]])/3))</f>
        <v>Q2</v>
      </c>
    </row>
    <row r="3356" spans="1:14" x14ac:dyDescent="0.3">
      <c r="A3356">
        <v>2000985</v>
      </c>
      <c r="B3356" t="s">
        <v>95</v>
      </c>
      <c r="C3356" t="s">
        <v>26</v>
      </c>
      <c r="D3356" t="s">
        <v>27</v>
      </c>
      <c r="E3356" t="s">
        <v>140</v>
      </c>
      <c r="F3356" t="str">
        <f>_xlfn.XLOOKUP(E3356,State_Code_Name!$C$2:$C$52,State_Code_Name!$B$2:$B$52)</f>
        <v>Maine</v>
      </c>
      <c r="G3356" t="s">
        <v>19</v>
      </c>
      <c r="H3356" s="15">
        <v>42557</v>
      </c>
      <c r="I3356" s="15">
        <v>42557</v>
      </c>
      <c r="J3356" t="s">
        <v>14</v>
      </c>
      <c r="K3356" t="s">
        <v>15</v>
      </c>
      <c r="L3356">
        <f>Table1[[#This Row],[Date resolved]]-Table1[[#This Row],[Date received]]</f>
        <v>0</v>
      </c>
      <c r="M3356">
        <f>YEAR(Table1[[#This Row],[Date received]])</f>
        <v>2016</v>
      </c>
      <c r="N3356" t="str">
        <f>_xlfn.CONCAT("Q",_xlfn.CEILING.MATH(MONTH(Table1[[#This Row],[Date received]])/3))</f>
        <v>Q3</v>
      </c>
    </row>
    <row r="3357" spans="1:14" x14ac:dyDescent="0.3">
      <c r="A3357">
        <v>1609952</v>
      </c>
      <c r="B3357" t="s">
        <v>30</v>
      </c>
      <c r="C3357" t="s">
        <v>26</v>
      </c>
      <c r="D3357" t="s">
        <v>27</v>
      </c>
      <c r="E3357" t="s">
        <v>22</v>
      </c>
      <c r="F3357" t="str">
        <f>_xlfn.XLOOKUP(E3357,State_Code_Name!$C$2:$C$52,State_Code_Name!$B$2:$B$52)</f>
        <v>New York</v>
      </c>
      <c r="G3357" t="s">
        <v>57</v>
      </c>
      <c r="H3357" s="15">
        <v>42293</v>
      </c>
      <c r="I3357" s="15">
        <v>42297</v>
      </c>
      <c r="J3357" t="s">
        <v>14</v>
      </c>
      <c r="K3357" t="s">
        <v>15</v>
      </c>
      <c r="L3357">
        <f>Table1[[#This Row],[Date resolved]]-Table1[[#This Row],[Date received]]</f>
        <v>4</v>
      </c>
      <c r="M3357">
        <f>YEAR(Table1[[#This Row],[Date received]])</f>
        <v>2015</v>
      </c>
      <c r="N3357" t="str">
        <f>_xlfn.CONCAT("Q",_xlfn.CEILING.MATH(MONTH(Table1[[#This Row],[Date received]])/3))</f>
        <v>Q4</v>
      </c>
    </row>
    <row r="3358" spans="1:14" x14ac:dyDescent="0.3">
      <c r="A3358">
        <v>1363168</v>
      </c>
      <c r="B3358" t="s">
        <v>201</v>
      </c>
      <c r="C3358" t="s">
        <v>16</v>
      </c>
      <c r="D3358" t="s">
        <v>144</v>
      </c>
      <c r="E3358" t="s">
        <v>70</v>
      </c>
      <c r="F3358" t="str">
        <f>_xlfn.XLOOKUP(E3358,State_Code_Name!$C$2:$C$52,State_Code_Name!$B$2:$B$52)</f>
        <v>Massachusetts</v>
      </c>
      <c r="G3358" t="s">
        <v>305</v>
      </c>
      <c r="H3358" s="15">
        <v>42130</v>
      </c>
      <c r="I3358" s="15">
        <v>42131</v>
      </c>
      <c r="J3358" t="s">
        <v>14</v>
      </c>
      <c r="K3358" t="s">
        <v>15</v>
      </c>
      <c r="L3358">
        <f>Table1[[#This Row],[Date resolved]]-Table1[[#This Row],[Date received]]</f>
        <v>1</v>
      </c>
      <c r="M3358">
        <f>YEAR(Table1[[#This Row],[Date received]])</f>
        <v>2015</v>
      </c>
      <c r="N3358" t="str">
        <f>_xlfn.CONCAT("Q",_xlfn.CEILING.MATH(MONTH(Table1[[#This Row],[Date received]])/3))</f>
        <v>Q2</v>
      </c>
    </row>
    <row r="3359" spans="1:14" x14ac:dyDescent="0.3">
      <c r="A3359">
        <v>1336336</v>
      </c>
      <c r="B3359" t="s">
        <v>81</v>
      </c>
      <c r="C3359" t="s">
        <v>32</v>
      </c>
      <c r="D3359" t="s">
        <v>41</v>
      </c>
      <c r="E3359" t="s">
        <v>48</v>
      </c>
      <c r="F3359" t="str">
        <f>_xlfn.XLOOKUP(E3359,State_Code_Name!$C$2:$C$52,State_Code_Name!$B$2:$B$52)</f>
        <v>New Jersey</v>
      </c>
      <c r="G3359" t="s">
        <v>19</v>
      </c>
      <c r="H3359" s="15">
        <v>42113</v>
      </c>
      <c r="I3359" s="15">
        <v>42113</v>
      </c>
      <c r="J3359" t="s">
        <v>14</v>
      </c>
      <c r="K3359" t="s">
        <v>15</v>
      </c>
      <c r="L3359">
        <f>Table1[[#This Row],[Date resolved]]-Table1[[#This Row],[Date received]]</f>
        <v>0</v>
      </c>
      <c r="M3359">
        <f>YEAR(Table1[[#This Row],[Date received]])</f>
        <v>2015</v>
      </c>
      <c r="N3359" t="str">
        <f>_xlfn.CONCAT("Q",_xlfn.CEILING.MATH(MONTH(Table1[[#This Row],[Date received]])/3))</f>
        <v>Q2</v>
      </c>
    </row>
    <row r="3360" spans="1:14" x14ac:dyDescent="0.3">
      <c r="A3360">
        <v>438462</v>
      </c>
      <c r="B3360" t="s">
        <v>60</v>
      </c>
      <c r="C3360" t="s">
        <v>52</v>
      </c>
      <c r="D3360" t="s">
        <v>96</v>
      </c>
      <c r="E3360" t="s">
        <v>46</v>
      </c>
      <c r="F3360" t="str">
        <f>_xlfn.XLOOKUP(E3360,State_Code_Name!$C$2:$C$52,State_Code_Name!$B$2:$B$52)</f>
        <v>Pennsylvania</v>
      </c>
      <c r="G3360" t="s">
        <v>57</v>
      </c>
      <c r="H3360" s="15">
        <v>41446</v>
      </c>
      <c r="I3360" s="15">
        <v>41449</v>
      </c>
      <c r="J3360" t="s">
        <v>14</v>
      </c>
      <c r="K3360" t="s">
        <v>15</v>
      </c>
      <c r="L3360">
        <f>Table1[[#This Row],[Date resolved]]-Table1[[#This Row],[Date received]]</f>
        <v>3</v>
      </c>
      <c r="M3360">
        <f>YEAR(Table1[[#This Row],[Date received]])</f>
        <v>2013</v>
      </c>
      <c r="N3360" t="str">
        <f>_xlfn.CONCAT("Q",_xlfn.CEILING.MATH(MONTH(Table1[[#This Row],[Date received]])/3))</f>
        <v>Q2</v>
      </c>
    </row>
    <row r="3361" spans="1:14" x14ac:dyDescent="0.3">
      <c r="A3361">
        <v>647869</v>
      </c>
      <c r="B3361" t="s">
        <v>63</v>
      </c>
      <c r="C3361" t="s">
        <v>61</v>
      </c>
      <c r="D3361" t="s">
        <v>459</v>
      </c>
      <c r="E3361" t="s">
        <v>72</v>
      </c>
      <c r="F3361" t="str">
        <f>_xlfn.XLOOKUP(E3361,State_Code_Name!$C$2:$C$52,State_Code_Name!$B$2:$B$52)</f>
        <v>Kentucky</v>
      </c>
      <c r="G3361" t="s">
        <v>19</v>
      </c>
      <c r="H3361" s="15">
        <v>41635</v>
      </c>
      <c r="I3361" s="15">
        <v>41635</v>
      </c>
      <c r="J3361" t="s">
        <v>14</v>
      </c>
      <c r="K3361" t="s">
        <v>15</v>
      </c>
      <c r="L3361">
        <f>Table1[[#This Row],[Date resolved]]-Table1[[#This Row],[Date received]]</f>
        <v>0</v>
      </c>
      <c r="M3361">
        <f>YEAR(Table1[[#This Row],[Date received]])</f>
        <v>2013</v>
      </c>
      <c r="N3361" t="str">
        <f>_xlfn.CONCAT("Q",_xlfn.CEILING.MATH(MONTH(Table1[[#This Row],[Date received]])/3))</f>
        <v>Q4</v>
      </c>
    </row>
    <row r="3362" spans="1:14" x14ac:dyDescent="0.3">
      <c r="A3362">
        <v>800001</v>
      </c>
      <c r="B3362" t="s">
        <v>111</v>
      </c>
      <c r="C3362" t="s">
        <v>26</v>
      </c>
      <c r="D3362" t="s">
        <v>27</v>
      </c>
      <c r="E3362" t="s">
        <v>31</v>
      </c>
      <c r="F3362" t="str">
        <f>_xlfn.XLOOKUP(E3362,State_Code_Name!$C$2:$C$52,State_Code_Name!$B$2:$B$52)</f>
        <v>Texas</v>
      </c>
      <c r="G3362" t="s">
        <v>19</v>
      </c>
      <c r="H3362" s="15">
        <v>41737</v>
      </c>
      <c r="I3362" s="15">
        <v>41737</v>
      </c>
      <c r="J3362" t="s">
        <v>14</v>
      </c>
      <c r="K3362" t="s">
        <v>14</v>
      </c>
      <c r="L3362">
        <f>Table1[[#This Row],[Date resolved]]-Table1[[#This Row],[Date received]]</f>
        <v>0</v>
      </c>
      <c r="M3362">
        <f>YEAR(Table1[[#This Row],[Date received]])</f>
        <v>2014</v>
      </c>
      <c r="N3362" t="str">
        <f>_xlfn.CONCAT("Q",_xlfn.CEILING.MATH(MONTH(Table1[[#This Row],[Date received]])/3))</f>
        <v>Q2</v>
      </c>
    </row>
    <row r="3363" spans="1:14" x14ac:dyDescent="0.3">
      <c r="A3363">
        <v>1782249</v>
      </c>
      <c r="B3363" t="s">
        <v>134</v>
      </c>
      <c r="C3363" t="s">
        <v>16</v>
      </c>
      <c r="D3363" t="s">
        <v>75</v>
      </c>
      <c r="E3363" t="s">
        <v>72</v>
      </c>
      <c r="F3363" t="str">
        <f>_xlfn.XLOOKUP(E3363,State_Code_Name!$C$2:$C$52,State_Code_Name!$B$2:$B$52)</f>
        <v>Kentucky</v>
      </c>
      <c r="G3363" t="s">
        <v>19</v>
      </c>
      <c r="H3363" s="15">
        <v>42410</v>
      </c>
      <c r="I3363" s="15">
        <v>42410</v>
      </c>
      <c r="J3363" t="s">
        <v>14</v>
      </c>
      <c r="K3363" t="s">
        <v>15</v>
      </c>
      <c r="L3363">
        <f>Table1[[#This Row],[Date resolved]]-Table1[[#This Row],[Date received]]</f>
        <v>0</v>
      </c>
      <c r="M3363">
        <f>YEAR(Table1[[#This Row],[Date received]])</f>
        <v>2016</v>
      </c>
      <c r="N3363" t="str">
        <f>_xlfn.CONCAT("Q",_xlfn.CEILING.MATH(MONTH(Table1[[#This Row],[Date received]])/3))</f>
        <v>Q1</v>
      </c>
    </row>
    <row r="3364" spans="1:14" x14ac:dyDescent="0.3">
      <c r="A3364">
        <v>1829000</v>
      </c>
      <c r="B3364" t="s">
        <v>763</v>
      </c>
      <c r="C3364" t="s">
        <v>32</v>
      </c>
      <c r="D3364" t="s">
        <v>41</v>
      </c>
      <c r="E3364" t="s">
        <v>18</v>
      </c>
      <c r="F3364" t="str">
        <f>_xlfn.XLOOKUP(E3364,State_Code_Name!$C$2:$C$52,State_Code_Name!$B$2:$B$52)</f>
        <v>California</v>
      </c>
      <c r="G3364" t="s">
        <v>19</v>
      </c>
      <c r="H3364" s="15">
        <v>42440</v>
      </c>
      <c r="I3364" s="15">
        <v>42440</v>
      </c>
      <c r="J3364" t="s">
        <v>14</v>
      </c>
      <c r="K3364" t="s">
        <v>15</v>
      </c>
      <c r="L3364">
        <f>Table1[[#This Row],[Date resolved]]-Table1[[#This Row],[Date received]]</f>
        <v>0</v>
      </c>
      <c r="M3364">
        <f>YEAR(Table1[[#This Row],[Date received]])</f>
        <v>2016</v>
      </c>
      <c r="N3364" t="str">
        <f>_xlfn.CONCAT("Q",_xlfn.CEILING.MATH(MONTH(Table1[[#This Row],[Date received]])/3))</f>
        <v>Q1</v>
      </c>
    </row>
    <row r="3365" spans="1:14" x14ac:dyDescent="0.3">
      <c r="A3365">
        <v>401320</v>
      </c>
      <c r="B3365" t="s">
        <v>83</v>
      </c>
      <c r="C3365" t="s">
        <v>36</v>
      </c>
      <c r="D3365" t="s">
        <v>99</v>
      </c>
      <c r="E3365" t="s">
        <v>22</v>
      </c>
      <c r="F3365" t="str">
        <f>_xlfn.XLOOKUP(E3365,State_Code_Name!$C$2:$C$52,State_Code_Name!$B$2:$B$52)</f>
        <v>New York</v>
      </c>
      <c r="G3365" t="s">
        <v>13</v>
      </c>
      <c r="H3365" s="15">
        <v>41401</v>
      </c>
      <c r="I3365" s="15">
        <v>41404</v>
      </c>
      <c r="J3365" t="s">
        <v>14</v>
      </c>
      <c r="K3365" t="s">
        <v>14</v>
      </c>
      <c r="L3365">
        <f>Table1[[#This Row],[Date resolved]]-Table1[[#This Row],[Date received]]</f>
        <v>3</v>
      </c>
      <c r="M3365">
        <f>YEAR(Table1[[#This Row],[Date received]])</f>
        <v>2013</v>
      </c>
      <c r="N3365" t="str">
        <f>_xlfn.CONCAT("Q",_xlfn.CEILING.MATH(MONTH(Table1[[#This Row],[Date received]])/3))</f>
        <v>Q2</v>
      </c>
    </row>
    <row r="3366" spans="1:14" x14ac:dyDescent="0.3">
      <c r="A3366">
        <v>923915</v>
      </c>
      <c r="B3366" t="s">
        <v>30</v>
      </c>
      <c r="C3366" t="s">
        <v>9</v>
      </c>
      <c r="D3366" t="s">
        <v>132</v>
      </c>
      <c r="E3366" t="s">
        <v>31</v>
      </c>
      <c r="F3366" t="str">
        <f>_xlfn.XLOOKUP(E3366,State_Code_Name!$C$2:$C$52,State_Code_Name!$B$2:$B$52)</f>
        <v>Texas</v>
      </c>
      <c r="G3366" t="s">
        <v>19</v>
      </c>
      <c r="H3366" s="15">
        <v>41824</v>
      </c>
      <c r="I3366" s="15">
        <v>41824</v>
      </c>
      <c r="J3366" t="s">
        <v>14</v>
      </c>
      <c r="K3366" t="s">
        <v>14</v>
      </c>
      <c r="L3366">
        <f>Table1[[#This Row],[Date resolved]]-Table1[[#This Row],[Date received]]</f>
        <v>0</v>
      </c>
      <c r="M3366">
        <f>YEAR(Table1[[#This Row],[Date received]])</f>
        <v>2014</v>
      </c>
      <c r="N3366" t="str">
        <f>_xlfn.CONCAT("Q",_xlfn.CEILING.MATH(MONTH(Table1[[#This Row],[Date received]])/3))</f>
        <v>Q3</v>
      </c>
    </row>
    <row r="3367" spans="1:14" x14ac:dyDescent="0.3">
      <c r="A3367">
        <v>675757</v>
      </c>
      <c r="B3367" t="s">
        <v>661</v>
      </c>
      <c r="C3367" t="s">
        <v>32</v>
      </c>
      <c r="D3367" t="s">
        <v>44</v>
      </c>
      <c r="E3367" t="s">
        <v>114</v>
      </c>
      <c r="F3367" t="str">
        <f>_xlfn.XLOOKUP(E3367,State_Code_Name!$C$2:$C$52,State_Code_Name!$B$2:$B$52)</f>
        <v>South Carolina</v>
      </c>
      <c r="G3367" t="s">
        <v>13</v>
      </c>
      <c r="H3367" s="15">
        <v>41656</v>
      </c>
      <c r="I3367" s="15">
        <v>41666</v>
      </c>
      <c r="J3367" t="s">
        <v>14</v>
      </c>
      <c r="K3367" t="s">
        <v>15</v>
      </c>
      <c r="L3367">
        <f>Table1[[#This Row],[Date resolved]]-Table1[[#This Row],[Date received]]</f>
        <v>10</v>
      </c>
      <c r="M3367">
        <f>YEAR(Table1[[#This Row],[Date received]])</f>
        <v>2014</v>
      </c>
      <c r="N3367" t="str">
        <f>_xlfn.CONCAT("Q",_xlfn.CEILING.MATH(MONTH(Table1[[#This Row],[Date received]])/3))</f>
        <v>Q1</v>
      </c>
    </row>
    <row r="3368" spans="1:14" x14ac:dyDescent="0.3">
      <c r="A3368">
        <v>1894285</v>
      </c>
      <c r="B3368" t="s">
        <v>60</v>
      </c>
      <c r="C3368" t="s">
        <v>52</v>
      </c>
      <c r="D3368" t="s">
        <v>103</v>
      </c>
      <c r="E3368" t="s">
        <v>35</v>
      </c>
      <c r="F3368" t="str">
        <f>_xlfn.XLOOKUP(E3368,State_Code_Name!$C$2:$C$52,State_Code_Name!$B$2:$B$52)</f>
        <v>Florida</v>
      </c>
      <c r="G3368" t="s">
        <v>19</v>
      </c>
      <c r="H3368" s="15">
        <v>42485</v>
      </c>
      <c r="I3368" s="15">
        <v>42485</v>
      </c>
      <c r="J3368" t="s">
        <v>14</v>
      </c>
      <c r="K3368" t="s">
        <v>15</v>
      </c>
      <c r="L3368">
        <f>Table1[[#This Row],[Date resolved]]-Table1[[#This Row],[Date received]]</f>
        <v>0</v>
      </c>
      <c r="M3368">
        <f>YEAR(Table1[[#This Row],[Date received]])</f>
        <v>2016</v>
      </c>
      <c r="N3368" t="str">
        <f>_xlfn.CONCAT("Q",_xlfn.CEILING.MATH(MONTH(Table1[[#This Row],[Date received]])/3))</f>
        <v>Q2</v>
      </c>
    </row>
    <row r="3369" spans="1:14" x14ac:dyDescent="0.3">
      <c r="A3369">
        <v>1534746</v>
      </c>
      <c r="B3369" t="s">
        <v>1087</v>
      </c>
      <c r="C3369" t="s">
        <v>32</v>
      </c>
      <c r="D3369" t="s">
        <v>41</v>
      </c>
      <c r="E3369" t="s">
        <v>22</v>
      </c>
      <c r="F3369" t="str">
        <f>_xlfn.XLOOKUP(E3369,State_Code_Name!$C$2:$C$52,State_Code_Name!$B$2:$B$52)</f>
        <v>New York</v>
      </c>
      <c r="G3369" t="s">
        <v>19</v>
      </c>
      <c r="H3369" s="15">
        <v>42241</v>
      </c>
      <c r="I3369" s="15">
        <v>42241</v>
      </c>
      <c r="J3369" t="s">
        <v>14</v>
      </c>
      <c r="K3369" t="s">
        <v>15</v>
      </c>
      <c r="L3369">
        <f>Table1[[#This Row],[Date resolved]]-Table1[[#This Row],[Date received]]</f>
        <v>0</v>
      </c>
      <c r="M3369">
        <f>YEAR(Table1[[#This Row],[Date received]])</f>
        <v>2015</v>
      </c>
      <c r="N3369" t="str">
        <f>_xlfn.CONCAT("Q",_xlfn.CEILING.MATH(MONTH(Table1[[#This Row],[Date received]])/3))</f>
        <v>Q3</v>
      </c>
    </row>
    <row r="3370" spans="1:14" x14ac:dyDescent="0.3">
      <c r="A3370">
        <v>458221</v>
      </c>
      <c r="B3370" t="s">
        <v>130</v>
      </c>
      <c r="C3370" t="s">
        <v>9</v>
      </c>
      <c r="D3370" t="s">
        <v>10</v>
      </c>
      <c r="E3370" t="s">
        <v>18</v>
      </c>
      <c r="F3370" t="str">
        <f>_xlfn.XLOOKUP(E3370,State_Code_Name!$C$2:$C$52,State_Code_Name!$B$2:$B$52)</f>
        <v>California</v>
      </c>
      <c r="G3370" t="s">
        <v>19</v>
      </c>
      <c r="H3370" s="15">
        <v>41471</v>
      </c>
      <c r="I3370" s="15">
        <v>41477</v>
      </c>
      <c r="J3370" t="s">
        <v>14</v>
      </c>
      <c r="K3370" t="s">
        <v>15</v>
      </c>
      <c r="L3370">
        <f>Table1[[#This Row],[Date resolved]]-Table1[[#This Row],[Date received]]</f>
        <v>6</v>
      </c>
      <c r="M3370">
        <f>YEAR(Table1[[#This Row],[Date received]])</f>
        <v>2013</v>
      </c>
      <c r="N3370" t="str">
        <f>_xlfn.CONCAT("Q",_xlfn.CEILING.MATH(MONTH(Table1[[#This Row],[Date received]])/3))</f>
        <v>Q3</v>
      </c>
    </row>
    <row r="3371" spans="1:14" x14ac:dyDescent="0.3">
      <c r="A3371">
        <v>1503443</v>
      </c>
      <c r="B3371" t="s">
        <v>693</v>
      </c>
      <c r="C3371" t="s">
        <v>32</v>
      </c>
      <c r="D3371" t="s">
        <v>41</v>
      </c>
      <c r="E3371" t="s">
        <v>137</v>
      </c>
      <c r="F3371" t="str">
        <f>_xlfn.XLOOKUP(E3371,State_Code_Name!$C$2:$C$52,State_Code_Name!$B$2:$B$52)</f>
        <v>Kansas</v>
      </c>
      <c r="G3371" t="s">
        <v>19</v>
      </c>
      <c r="H3371" s="15">
        <v>42221</v>
      </c>
      <c r="I3371" s="15">
        <v>42221</v>
      </c>
      <c r="J3371" t="s">
        <v>14</v>
      </c>
      <c r="K3371" t="s">
        <v>15</v>
      </c>
      <c r="L3371">
        <f>Table1[[#This Row],[Date resolved]]-Table1[[#This Row],[Date received]]</f>
        <v>0</v>
      </c>
      <c r="M3371">
        <f>YEAR(Table1[[#This Row],[Date received]])</f>
        <v>2015</v>
      </c>
      <c r="N3371" t="str">
        <f>_xlfn.CONCAT("Q",_xlfn.CEILING.MATH(MONTH(Table1[[#This Row],[Date received]])/3))</f>
        <v>Q3</v>
      </c>
    </row>
    <row r="3372" spans="1:14" x14ac:dyDescent="0.3">
      <c r="A3372">
        <v>1581389</v>
      </c>
      <c r="B3372" t="s">
        <v>105</v>
      </c>
      <c r="C3372" t="s">
        <v>32</v>
      </c>
      <c r="D3372" t="s">
        <v>41</v>
      </c>
      <c r="E3372" t="s">
        <v>101</v>
      </c>
      <c r="F3372" t="str">
        <f>_xlfn.XLOOKUP(E3372,State_Code_Name!$C$2:$C$52,State_Code_Name!$B$2:$B$52)</f>
        <v>Delaware</v>
      </c>
      <c r="G3372" t="s">
        <v>19</v>
      </c>
      <c r="H3372" s="15">
        <v>42272</v>
      </c>
      <c r="I3372" s="15">
        <v>42272</v>
      </c>
      <c r="J3372" t="s">
        <v>14</v>
      </c>
      <c r="K3372" t="s">
        <v>15</v>
      </c>
      <c r="L3372">
        <f>Table1[[#This Row],[Date resolved]]-Table1[[#This Row],[Date received]]</f>
        <v>0</v>
      </c>
      <c r="M3372">
        <f>YEAR(Table1[[#This Row],[Date received]])</f>
        <v>2015</v>
      </c>
      <c r="N3372" t="str">
        <f>_xlfn.CONCAT("Q",_xlfn.CEILING.MATH(MONTH(Table1[[#This Row],[Date received]])/3))</f>
        <v>Q3</v>
      </c>
    </row>
    <row r="3373" spans="1:14" x14ac:dyDescent="0.3">
      <c r="A3373">
        <v>490508</v>
      </c>
      <c r="B3373" t="s">
        <v>30</v>
      </c>
      <c r="C3373" t="s">
        <v>26</v>
      </c>
      <c r="D3373" t="s">
        <v>159</v>
      </c>
      <c r="E3373" t="s">
        <v>18</v>
      </c>
      <c r="F3373" t="str">
        <f>_xlfn.XLOOKUP(E3373,State_Code_Name!$C$2:$C$52,State_Code_Name!$B$2:$B$52)</f>
        <v>California</v>
      </c>
      <c r="G3373" t="s">
        <v>19</v>
      </c>
      <c r="H3373" s="15">
        <v>41501</v>
      </c>
      <c r="I3373" s="15">
        <v>41502</v>
      </c>
      <c r="J3373" t="s">
        <v>14</v>
      </c>
      <c r="K3373" t="s">
        <v>15</v>
      </c>
      <c r="L3373">
        <f>Table1[[#This Row],[Date resolved]]-Table1[[#This Row],[Date received]]</f>
        <v>1</v>
      </c>
      <c r="M3373">
        <f>YEAR(Table1[[#This Row],[Date received]])</f>
        <v>2013</v>
      </c>
      <c r="N3373" t="str">
        <f>_xlfn.CONCAT("Q",_xlfn.CEILING.MATH(MONTH(Table1[[#This Row],[Date received]])/3))</f>
        <v>Q3</v>
      </c>
    </row>
    <row r="3374" spans="1:14" x14ac:dyDescent="0.3">
      <c r="A3374">
        <v>2073454</v>
      </c>
      <c r="B3374" t="s">
        <v>38</v>
      </c>
      <c r="C3374" t="s">
        <v>36</v>
      </c>
      <c r="D3374" t="s">
        <v>49</v>
      </c>
      <c r="E3374" t="s">
        <v>22</v>
      </c>
      <c r="F3374" t="str">
        <f>_xlfn.XLOOKUP(E3374,State_Code_Name!$C$2:$C$52,State_Code_Name!$B$2:$B$52)</f>
        <v>New York</v>
      </c>
      <c r="G3374" t="s">
        <v>19</v>
      </c>
      <c r="H3374" s="15">
        <v>42602</v>
      </c>
      <c r="I3374" s="15">
        <v>42602</v>
      </c>
      <c r="J3374" t="s">
        <v>14</v>
      </c>
      <c r="K3374" t="s">
        <v>15</v>
      </c>
      <c r="L3374">
        <f>Table1[[#This Row],[Date resolved]]-Table1[[#This Row],[Date received]]</f>
        <v>0</v>
      </c>
      <c r="M3374">
        <f>YEAR(Table1[[#This Row],[Date received]])</f>
        <v>2016</v>
      </c>
      <c r="N3374" t="str">
        <f>_xlfn.CONCAT("Q",_xlfn.CEILING.MATH(MONTH(Table1[[#This Row],[Date received]])/3))</f>
        <v>Q3</v>
      </c>
    </row>
    <row r="3375" spans="1:14" x14ac:dyDescent="0.3">
      <c r="A3375">
        <v>1368006</v>
      </c>
      <c r="B3375" t="s">
        <v>297</v>
      </c>
      <c r="C3375" t="s">
        <v>32</v>
      </c>
      <c r="D3375" t="s">
        <v>44</v>
      </c>
      <c r="E3375" t="s">
        <v>18</v>
      </c>
      <c r="F3375" t="str">
        <f>_xlfn.XLOOKUP(E3375,State_Code_Name!$C$2:$C$52,State_Code_Name!$B$2:$B$52)</f>
        <v>California</v>
      </c>
      <c r="G3375" t="s">
        <v>13</v>
      </c>
      <c r="H3375" s="15">
        <v>42132</v>
      </c>
      <c r="I3375" s="15">
        <v>42135</v>
      </c>
      <c r="J3375" t="s">
        <v>14</v>
      </c>
      <c r="K3375" t="s">
        <v>15</v>
      </c>
      <c r="L3375">
        <f>Table1[[#This Row],[Date resolved]]-Table1[[#This Row],[Date received]]</f>
        <v>3</v>
      </c>
      <c r="M3375">
        <f>YEAR(Table1[[#This Row],[Date received]])</f>
        <v>2015</v>
      </c>
      <c r="N3375" t="str">
        <f>_xlfn.CONCAT("Q",_xlfn.CEILING.MATH(MONTH(Table1[[#This Row],[Date received]])/3))</f>
        <v>Q2</v>
      </c>
    </row>
    <row r="3376" spans="1:14" x14ac:dyDescent="0.3">
      <c r="A3376">
        <v>664551</v>
      </c>
      <c r="B3376" t="s">
        <v>392</v>
      </c>
      <c r="C3376" t="s">
        <v>531</v>
      </c>
      <c r="D3376" t="s">
        <v>587</v>
      </c>
      <c r="E3376" t="s">
        <v>151</v>
      </c>
      <c r="F3376" t="str">
        <f>_xlfn.XLOOKUP(E3376,State_Code_Name!$C$2:$C$52,State_Code_Name!$B$2:$B$52)</f>
        <v>Idaho</v>
      </c>
      <c r="G3376" t="s">
        <v>19</v>
      </c>
      <c r="H3376" s="15">
        <v>41650</v>
      </c>
      <c r="I3376" s="15">
        <v>41650</v>
      </c>
      <c r="J3376" t="s">
        <v>14</v>
      </c>
      <c r="K3376" t="s">
        <v>15</v>
      </c>
      <c r="L3376">
        <f>Table1[[#This Row],[Date resolved]]-Table1[[#This Row],[Date received]]</f>
        <v>0</v>
      </c>
      <c r="M3376">
        <f>YEAR(Table1[[#This Row],[Date received]])</f>
        <v>2014</v>
      </c>
      <c r="N3376" t="str">
        <f>_xlfn.CONCAT("Q",_xlfn.CEILING.MATH(MONTH(Table1[[#This Row],[Date received]])/3))</f>
        <v>Q1</v>
      </c>
    </row>
    <row r="3377" spans="1:14" x14ac:dyDescent="0.3">
      <c r="A3377">
        <v>1855425</v>
      </c>
      <c r="B3377" t="s">
        <v>54</v>
      </c>
      <c r="C3377" t="s">
        <v>52</v>
      </c>
      <c r="D3377" t="s">
        <v>96</v>
      </c>
      <c r="E3377" t="s">
        <v>22</v>
      </c>
      <c r="F3377" t="str">
        <f>_xlfn.XLOOKUP(E3377,State_Code_Name!$C$2:$C$52,State_Code_Name!$B$2:$B$52)</f>
        <v>New York</v>
      </c>
      <c r="G3377" t="s">
        <v>19</v>
      </c>
      <c r="H3377" s="15">
        <v>42458</v>
      </c>
      <c r="I3377" s="15">
        <v>42458</v>
      </c>
      <c r="J3377" t="s">
        <v>14</v>
      </c>
      <c r="K3377" t="s">
        <v>15</v>
      </c>
      <c r="L3377">
        <f>Table1[[#This Row],[Date resolved]]-Table1[[#This Row],[Date received]]</f>
        <v>0</v>
      </c>
      <c r="M3377">
        <f>YEAR(Table1[[#This Row],[Date received]])</f>
        <v>2016</v>
      </c>
      <c r="N3377" t="str">
        <f>_xlfn.CONCAT("Q",_xlfn.CEILING.MATH(MONTH(Table1[[#This Row],[Date received]])/3))</f>
        <v>Q1</v>
      </c>
    </row>
    <row r="3378" spans="1:14" x14ac:dyDescent="0.3">
      <c r="A3378">
        <v>878692</v>
      </c>
      <c r="B3378" t="s">
        <v>795</v>
      </c>
      <c r="C3378" t="s">
        <v>9</v>
      </c>
      <c r="D3378" t="s">
        <v>10</v>
      </c>
      <c r="E3378" t="s">
        <v>39</v>
      </c>
      <c r="F3378" t="str">
        <f>_xlfn.XLOOKUP(E3378,State_Code_Name!$C$2:$C$52,State_Code_Name!$B$2:$B$52)</f>
        <v>Ohio</v>
      </c>
      <c r="G3378" t="s">
        <v>19</v>
      </c>
      <c r="H3378" s="15">
        <v>41793</v>
      </c>
      <c r="I3378" s="15">
        <v>41795</v>
      </c>
      <c r="J3378" t="s">
        <v>14</v>
      </c>
      <c r="K3378" t="s">
        <v>15</v>
      </c>
      <c r="L3378">
        <f>Table1[[#This Row],[Date resolved]]-Table1[[#This Row],[Date received]]</f>
        <v>2</v>
      </c>
      <c r="M3378">
        <f>YEAR(Table1[[#This Row],[Date received]])</f>
        <v>2014</v>
      </c>
      <c r="N3378" t="str">
        <f>_xlfn.CONCAT("Q",_xlfn.CEILING.MATH(MONTH(Table1[[#This Row],[Date received]])/3))</f>
        <v>Q2</v>
      </c>
    </row>
    <row r="3379" spans="1:14" x14ac:dyDescent="0.3">
      <c r="A3379">
        <v>1597083</v>
      </c>
      <c r="B3379" t="s">
        <v>632</v>
      </c>
      <c r="C3379" t="s">
        <v>9</v>
      </c>
      <c r="D3379" t="s">
        <v>132</v>
      </c>
      <c r="E3379" t="s">
        <v>35</v>
      </c>
      <c r="F3379" t="str">
        <f>_xlfn.XLOOKUP(E3379,State_Code_Name!$C$2:$C$52,State_Code_Name!$B$2:$B$52)</f>
        <v>Florida</v>
      </c>
      <c r="G3379" t="s">
        <v>19</v>
      </c>
      <c r="H3379" s="15">
        <v>42284</v>
      </c>
      <c r="I3379" s="15">
        <v>42284</v>
      </c>
      <c r="J3379" t="s">
        <v>14</v>
      </c>
      <c r="K3379" t="s">
        <v>15</v>
      </c>
      <c r="L3379">
        <f>Table1[[#This Row],[Date resolved]]-Table1[[#This Row],[Date received]]</f>
        <v>0</v>
      </c>
      <c r="M3379">
        <f>YEAR(Table1[[#This Row],[Date received]])</f>
        <v>2015</v>
      </c>
      <c r="N3379" t="str">
        <f>_xlfn.CONCAT("Q",_xlfn.CEILING.MATH(MONTH(Table1[[#This Row],[Date received]])/3))</f>
        <v>Q4</v>
      </c>
    </row>
    <row r="3380" spans="1:14" x14ac:dyDescent="0.3">
      <c r="A3380">
        <v>1960178</v>
      </c>
      <c r="B3380" t="s">
        <v>81</v>
      </c>
      <c r="C3380" t="s">
        <v>16</v>
      </c>
      <c r="D3380" t="s">
        <v>24</v>
      </c>
      <c r="E3380" t="s">
        <v>35</v>
      </c>
      <c r="F3380" t="str">
        <f>_xlfn.XLOOKUP(E3380,State_Code_Name!$C$2:$C$52,State_Code_Name!$B$2:$B$52)</f>
        <v>Florida</v>
      </c>
      <c r="G3380" t="s">
        <v>19</v>
      </c>
      <c r="H3380" s="15">
        <v>42529</v>
      </c>
      <c r="I3380" s="15">
        <v>42529</v>
      </c>
      <c r="J3380" t="s">
        <v>14</v>
      </c>
      <c r="K3380" t="s">
        <v>15</v>
      </c>
      <c r="L3380">
        <f>Table1[[#This Row],[Date resolved]]-Table1[[#This Row],[Date received]]</f>
        <v>0</v>
      </c>
      <c r="M3380">
        <f>YEAR(Table1[[#This Row],[Date received]])</f>
        <v>2016</v>
      </c>
      <c r="N3380" t="str">
        <f>_xlfn.CONCAT("Q",_xlfn.CEILING.MATH(MONTH(Table1[[#This Row],[Date received]])/3))</f>
        <v>Q2</v>
      </c>
    </row>
    <row r="3381" spans="1:14" x14ac:dyDescent="0.3">
      <c r="A3381">
        <v>1110092</v>
      </c>
      <c r="B3381" t="s">
        <v>43</v>
      </c>
      <c r="C3381" t="s">
        <v>16</v>
      </c>
      <c r="D3381" t="s">
        <v>24</v>
      </c>
      <c r="F3381" t="e">
        <f>_xlfn.XLOOKUP(E3381,State_Code_Name!$C$2:$C$52,State_Code_Name!$B$2:$B$52)</f>
        <v>#N/A</v>
      </c>
      <c r="G3381" t="s">
        <v>57</v>
      </c>
      <c r="H3381" s="15">
        <v>41953</v>
      </c>
      <c r="I3381" s="15">
        <v>41962</v>
      </c>
      <c r="J3381" t="s">
        <v>14</v>
      </c>
      <c r="K3381" t="s">
        <v>14</v>
      </c>
      <c r="L3381">
        <f>Table1[[#This Row],[Date resolved]]-Table1[[#This Row],[Date received]]</f>
        <v>9</v>
      </c>
      <c r="M3381">
        <f>YEAR(Table1[[#This Row],[Date received]])</f>
        <v>2014</v>
      </c>
      <c r="N3381" t="str">
        <f>_xlfn.CONCAT("Q",_xlfn.CEILING.MATH(MONTH(Table1[[#This Row],[Date received]])/3))</f>
        <v>Q4</v>
      </c>
    </row>
    <row r="3382" spans="1:14" x14ac:dyDescent="0.3">
      <c r="A3382">
        <v>757512</v>
      </c>
      <c r="B3382" t="s">
        <v>68</v>
      </c>
      <c r="C3382" t="s">
        <v>16</v>
      </c>
      <c r="D3382" t="s">
        <v>17</v>
      </c>
      <c r="E3382" t="s">
        <v>46</v>
      </c>
      <c r="F3382" t="str">
        <f>_xlfn.XLOOKUP(E3382,State_Code_Name!$C$2:$C$52,State_Code_Name!$B$2:$B$52)</f>
        <v>Pennsylvania</v>
      </c>
      <c r="G3382" t="s">
        <v>305</v>
      </c>
      <c r="H3382" s="15">
        <v>41708</v>
      </c>
      <c r="I3382" s="15">
        <v>41709</v>
      </c>
      <c r="J3382" t="s">
        <v>14</v>
      </c>
      <c r="K3382" t="s">
        <v>15</v>
      </c>
      <c r="L3382">
        <f>Table1[[#This Row],[Date resolved]]-Table1[[#This Row],[Date received]]</f>
        <v>1</v>
      </c>
      <c r="M3382">
        <f>YEAR(Table1[[#This Row],[Date received]])</f>
        <v>2014</v>
      </c>
      <c r="N3382" t="str">
        <f>_xlfn.CONCAT("Q",_xlfn.CEILING.MATH(MONTH(Table1[[#This Row],[Date received]])/3))</f>
        <v>Q1</v>
      </c>
    </row>
    <row r="3383" spans="1:14" x14ac:dyDescent="0.3">
      <c r="A3383">
        <v>1156790</v>
      </c>
      <c r="B3383" t="s">
        <v>102</v>
      </c>
      <c r="C3383" t="s">
        <v>36</v>
      </c>
      <c r="D3383" t="s">
        <v>67</v>
      </c>
      <c r="E3383" t="s">
        <v>66</v>
      </c>
      <c r="F3383" t="str">
        <f>_xlfn.XLOOKUP(E3383,State_Code_Name!$C$2:$C$52,State_Code_Name!$B$2:$B$52)</f>
        <v>Michigan</v>
      </c>
      <c r="G3383" t="s">
        <v>305</v>
      </c>
      <c r="H3383" s="15">
        <v>41988</v>
      </c>
      <c r="I3383" s="15">
        <v>41990</v>
      </c>
      <c r="J3383" t="s">
        <v>14</v>
      </c>
      <c r="K3383" t="s">
        <v>14</v>
      </c>
      <c r="L3383">
        <f>Table1[[#This Row],[Date resolved]]-Table1[[#This Row],[Date received]]</f>
        <v>2</v>
      </c>
      <c r="M3383">
        <f>YEAR(Table1[[#This Row],[Date received]])</f>
        <v>2014</v>
      </c>
      <c r="N3383" t="str">
        <f>_xlfn.CONCAT("Q",_xlfn.CEILING.MATH(MONTH(Table1[[#This Row],[Date received]])/3))</f>
        <v>Q4</v>
      </c>
    </row>
    <row r="3384" spans="1:14" x14ac:dyDescent="0.3">
      <c r="A3384">
        <v>915002</v>
      </c>
      <c r="B3384" t="s">
        <v>380</v>
      </c>
      <c r="C3384" t="s">
        <v>32</v>
      </c>
      <c r="D3384" t="s">
        <v>44</v>
      </c>
      <c r="E3384" t="s">
        <v>18</v>
      </c>
      <c r="F3384" t="str">
        <f>_xlfn.XLOOKUP(E3384,State_Code_Name!$C$2:$C$52,State_Code_Name!$B$2:$B$52)</f>
        <v>California</v>
      </c>
      <c r="G3384" t="s">
        <v>19</v>
      </c>
      <c r="H3384" s="15">
        <v>41817</v>
      </c>
      <c r="I3384" s="15">
        <v>41817</v>
      </c>
      <c r="J3384" t="s">
        <v>14</v>
      </c>
      <c r="K3384" t="s">
        <v>15</v>
      </c>
      <c r="L3384">
        <f>Table1[[#This Row],[Date resolved]]-Table1[[#This Row],[Date received]]</f>
        <v>0</v>
      </c>
      <c r="M3384">
        <f>YEAR(Table1[[#This Row],[Date received]])</f>
        <v>2014</v>
      </c>
      <c r="N3384" t="str">
        <f>_xlfn.CONCAT("Q",_xlfn.CEILING.MATH(MONTH(Table1[[#This Row],[Date received]])/3))</f>
        <v>Q2</v>
      </c>
    </row>
    <row r="3385" spans="1:14" x14ac:dyDescent="0.3">
      <c r="A3385">
        <v>1607919</v>
      </c>
      <c r="B3385" t="s">
        <v>258</v>
      </c>
      <c r="C3385" t="s">
        <v>16</v>
      </c>
      <c r="D3385" t="s">
        <v>24</v>
      </c>
      <c r="E3385" t="s">
        <v>59</v>
      </c>
      <c r="F3385" t="str">
        <f>_xlfn.XLOOKUP(E3385,State_Code_Name!$C$2:$C$52,State_Code_Name!$B$2:$B$52)</f>
        <v>Illinois</v>
      </c>
      <c r="G3385" t="s">
        <v>19</v>
      </c>
      <c r="H3385" s="15">
        <v>42292</v>
      </c>
      <c r="I3385" s="15">
        <v>42296</v>
      </c>
      <c r="J3385" t="s">
        <v>14</v>
      </c>
      <c r="K3385" t="s">
        <v>15</v>
      </c>
      <c r="L3385">
        <f>Table1[[#This Row],[Date resolved]]-Table1[[#This Row],[Date received]]</f>
        <v>4</v>
      </c>
      <c r="M3385">
        <f>YEAR(Table1[[#This Row],[Date received]])</f>
        <v>2015</v>
      </c>
      <c r="N3385" t="str">
        <f>_xlfn.CONCAT("Q",_xlfn.CEILING.MATH(MONTH(Table1[[#This Row],[Date received]])/3))</f>
        <v>Q4</v>
      </c>
    </row>
    <row r="3386" spans="1:14" x14ac:dyDescent="0.3">
      <c r="A3386">
        <v>1031389</v>
      </c>
      <c r="B3386" t="s">
        <v>177</v>
      </c>
      <c r="C3386" t="s">
        <v>32</v>
      </c>
      <c r="D3386" t="s">
        <v>44</v>
      </c>
      <c r="E3386" t="s">
        <v>74</v>
      </c>
      <c r="F3386" t="str">
        <f>_xlfn.XLOOKUP(E3386,State_Code_Name!$C$2:$C$52,State_Code_Name!$B$2:$B$52)</f>
        <v>Tennessee</v>
      </c>
      <c r="G3386" t="s">
        <v>19</v>
      </c>
      <c r="H3386" s="15">
        <v>41898</v>
      </c>
      <c r="I3386" s="15">
        <v>41898</v>
      </c>
      <c r="J3386" t="s">
        <v>14</v>
      </c>
      <c r="K3386" t="s">
        <v>15</v>
      </c>
      <c r="L3386">
        <f>Table1[[#This Row],[Date resolved]]-Table1[[#This Row],[Date received]]</f>
        <v>0</v>
      </c>
      <c r="M3386">
        <f>YEAR(Table1[[#This Row],[Date received]])</f>
        <v>2014</v>
      </c>
      <c r="N3386" t="str">
        <f>_xlfn.CONCAT("Q",_xlfn.CEILING.MATH(MONTH(Table1[[#This Row],[Date received]])/3))</f>
        <v>Q3</v>
      </c>
    </row>
    <row r="3387" spans="1:14" x14ac:dyDescent="0.3">
      <c r="A3387">
        <v>1116432</v>
      </c>
      <c r="B3387" t="s">
        <v>63</v>
      </c>
      <c r="C3387" t="s">
        <v>61</v>
      </c>
      <c r="D3387" t="s">
        <v>282</v>
      </c>
      <c r="E3387" t="s">
        <v>101</v>
      </c>
      <c r="F3387" t="str">
        <f>_xlfn.XLOOKUP(E3387,State_Code_Name!$C$2:$C$52,State_Code_Name!$B$2:$B$52)</f>
        <v>Delaware</v>
      </c>
      <c r="G3387" t="s">
        <v>19</v>
      </c>
      <c r="H3387" s="15">
        <v>41957</v>
      </c>
      <c r="I3387" s="15">
        <v>41957</v>
      </c>
      <c r="J3387" t="s">
        <v>14</v>
      </c>
      <c r="K3387" t="s">
        <v>15</v>
      </c>
      <c r="L3387">
        <f>Table1[[#This Row],[Date resolved]]-Table1[[#This Row],[Date received]]</f>
        <v>0</v>
      </c>
      <c r="M3387">
        <f>YEAR(Table1[[#This Row],[Date received]])</f>
        <v>2014</v>
      </c>
      <c r="N3387" t="str">
        <f>_xlfn.CONCAT("Q",_xlfn.CEILING.MATH(MONTH(Table1[[#This Row],[Date received]])/3))</f>
        <v>Q4</v>
      </c>
    </row>
    <row r="3388" spans="1:14" x14ac:dyDescent="0.3">
      <c r="A3388">
        <v>1938872</v>
      </c>
      <c r="B3388" t="s">
        <v>11</v>
      </c>
      <c r="C3388" t="s">
        <v>16</v>
      </c>
      <c r="D3388" t="s">
        <v>24</v>
      </c>
      <c r="E3388" t="s">
        <v>178</v>
      </c>
      <c r="F3388" t="str">
        <f>_xlfn.XLOOKUP(E3388,State_Code_Name!$C$2:$C$52,State_Code_Name!$B$2:$B$52)</f>
        <v>Utah</v>
      </c>
      <c r="G3388" t="s">
        <v>19</v>
      </c>
      <c r="H3388" s="15">
        <v>42514</v>
      </c>
      <c r="I3388" s="15">
        <v>42514</v>
      </c>
      <c r="J3388" t="s">
        <v>14</v>
      </c>
      <c r="K3388" t="s">
        <v>14</v>
      </c>
      <c r="L3388">
        <f>Table1[[#This Row],[Date resolved]]-Table1[[#This Row],[Date received]]</f>
        <v>0</v>
      </c>
      <c r="M3388">
        <f>YEAR(Table1[[#This Row],[Date received]])</f>
        <v>2016</v>
      </c>
      <c r="N3388" t="str">
        <f>_xlfn.CONCAT("Q",_xlfn.CEILING.MATH(MONTH(Table1[[#This Row],[Date received]])/3))</f>
        <v>Q2</v>
      </c>
    </row>
    <row r="3389" spans="1:14" x14ac:dyDescent="0.3">
      <c r="A3389">
        <v>1667826</v>
      </c>
      <c r="B3389" t="s">
        <v>83</v>
      </c>
      <c r="C3389" t="s">
        <v>36</v>
      </c>
      <c r="D3389" t="s">
        <v>120</v>
      </c>
      <c r="E3389" t="s">
        <v>72</v>
      </c>
      <c r="F3389" t="str">
        <f>_xlfn.XLOOKUP(E3389,State_Code_Name!$C$2:$C$52,State_Code_Name!$B$2:$B$52)</f>
        <v>Kentucky</v>
      </c>
      <c r="G3389" t="s">
        <v>13</v>
      </c>
      <c r="H3389" s="15">
        <v>42331</v>
      </c>
      <c r="I3389" s="15">
        <v>42335</v>
      </c>
      <c r="J3389" t="s">
        <v>14</v>
      </c>
      <c r="K3389" t="s">
        <v>15</v>
      </c>
      <c r="L3389">
        <f>Table1[[#This Row],[Date resolved]]-Table1[[#This Row],[Date received]]</f>
        <v>4</v>
      </c>
      <c r="M3389">
        <f>YEAR(Table1[[#This Row],[Date received]])</f>
        <v>2015</v>
      </c>
      <c r="N3389" t="str">
        <f>_xlfn.CONCAT("Q",_xlfn.CEILING.MATH(MONTH(Table1[[#This Row],[Date received]])/3))</f>
        <v>Q4</v>
      </c>
    </row>
    <row r="3390" spans="1:14" x14ac:dyDescent="0.3">
      <c r="A3390">
        <v>1320086</v>
      </c>
      <c r="B3390" t="s">
        <v>324</v>
      </c>
      <c r="C3390" t="s">
        <v>32</v>
      </c>
      <c r="D3390" t="s">
        <v>161</v>
      </c>
      <c r="E3390" t="s">
        <v>31</v>
      </c>
      <c r="F3390" t="str">
        <f>_xlfn.XLOOKUP(E3390,State_Code_Name!$C$2:$C$52,State_Code_Name!$B$2:$B$52)</f>
        <v>Texas</v>
      </c>
      <c r="G3390" t="s">
        <v>19</v>
      </c>
      <c r="H3390" s="15">
        <v>42101</v>
      </c>
      <c r="I3390" s="15">
        <v>42101</v>
      </c>
      <c r="J3390" t="s">
        <v>15</v>
      </c>
      <c r="K3390" t="s">
        <v>15</v>
      </c>
      <c r="L3390">
        <f>Table1[[#This Row],[Date resolved]]-Table1[[#This Row],[Date received]]</f>
        <v>0</v>
      </c>
      <c r="M3390">
        <f>YEAR(Table1[[#This Row],[Date received]])</f>
        <v>2015</v>
      </c>
      <c r="N3390" t="str">
        <f>_xlfn.CONCAT("Q",_xlfn.CEILING.MATH(MONTH(Table1[[#This Row],[Date received]])/3))</f>
        <v>Q2</v>
      </c>
    </row>
    <row r="3391" spans="1:14" x14ac:dyDescent="0.3">
      <c r="A3391">
        <v>2062182</v>
      </c>
      <c r="B3391" t="s">
        <v>38</v>
      </c>
      <c r="C3391" t="s">
        <v>26</v>
      </c>
      <c r="D3391" t="s">
        <v>27</v>
      </c>
      <c r="E3391" t="s">
        <v>31</v>
      </c>
      <c r="F3391" t="str">
        <f>_xlfn.XLOOKUP(E3391,State_Code_Name!$C$2:$C$52,State_Code_Name!$B$2:$B$52)</f>
        <v>Texas</v>
      </c>
      <c r="G3391" t="s">
        <v>19</v>
      </c>
      <c r="H3391" s="15">
        <v>42595</v>
      </c>
      <c r="I3391" s="15">
        <v>42595</v>
      </c>
      <c r="J3391" t="s">
        <v>14</v>
      </c>
      <c r="K3391" t="s">
        <v>15</v>
      </c>
      <c r="L3391">
        <f>Table1[[#This Row],[Date resolved]]-Table1[[#This Row],[Date received]]</f>
        <v>0</v>
      </c>
      <c r="M3391">
        <f>YEAR(Table1[[#This Row],[Date received]])</f>
        <v>2016</v>
      </c>
      <c r="N3391" t="str">
        <f>_xlfn.CONCAT("Q",_xlfn.CEILING.MATH(MONTH(Table1[[#This Row],[Date received]])/3))</f>
        <v>Q3</v>
      </c>
    </row>
    <row r="3392" spans="1:14" x14ac:dyDescent="0.3">
      <c r="A3392">
        <v>1180082</v>
      </c>
      <c r="B3392" t="s">
        <v>63</v>
      </c>
      <c r="C3392" t="s">
        <v>61</v>
      </c>
      <c r="D3392" t="s">
        <v>282</v>
      </c>
      <c r="E3392" t="s">
        <v>12</v>
      </c>
      <c r="F3392" t="str">
        <f>_xlfn.XLOOKUP(E3392,State_Code_Name!$C$2:$C$52,State_Code_Name!$B$2:$B$52)</f>
        <v>Virginia</v>
      </c>
      <c r="G3392" t="s">
        <v>19</v>
      </c>
      <c r="H3392" s="15">
        <v>42009</v>
      </c>
      <c r="I3392" s="15">
        <v>42009</v>
      </c>
      <c r="J3392" t="s">
        <v>14</v>
      </c>
      <c r="K3392" t="s">
        <v>15</v>
      </c>
      <c r="L3392">
        <f>Table1[[#This Row],[Date resolved]]-Table1[[#This Row],[Date received]]</f>
        <v>0</v>
      </c>
      <c r="M3392">
        <f>YEAR(Table1[[#This Row],[Date received]])</f>
        <v>2015</v>
      </c>
      <c r="N3392" t="str">
        <f>_xlfn.CONCAT("Q",_xlfn.CEILING.MATH(MONTH(Table1[[#This Row],[Date received]])/3))</f>
        <v>Q1</v>
      </c>
    </row>
    <row r="3393" spans="1:14" x14ac:dyDescent="0.3">
      <c r="A3393">
        <v>1620269</v>
      </c>
      <c r="B3393" t="s">
        <v>30</v>
      </c>
      <c r="C3393" t="s">
        <v>16</v>
      </c>
      <c r="D3393" t="s">
        <v>75</v>
      </c>
      <c r="E3393" t="s">
        <v>31</v>
      </c>
      <c r="F3393" t="str">
        <f>_xlfn.XLOOKUP(E3393,State_Code_Name!$C$2:$C$52,State_Code_Name!$B$2:$B$52)</f>
        <v>Texas</v>
      </c>
      <c r="G3393" t="s">
        <v>13</v>
      </c>
      <c r="H3393" s="15">
        <v>42299</v>
      </c>
      <c r="I3393" s="15">
        <v>42299</v>
      </c>
      <c r="J3393" t="s">
        <v>14</v>
      </c>
      <c r="K3393" t="s">
        <v>15</v>
      </c>
      <c r="L3393">
        <f>Table1[[#This Row],[Date resolved]]-Table1[[#This Row],[Date received]]</f>
        <v>0</v>
      </c>
      <c r="M3393">
        <f>YEAR(Table1[[#This Row],[Date received]])</f>
        <v>2015</v>
      </c>
      <c r="N3393" t="str">
        <f>_xlfn.CONCAT("Q",_xlfn.CEILING.MATH(MONTH(Table1[[#This Row],[Date received]])/3))</f>
        <v>Q4</v>
      </c>
    </row>
    <row r="3394" spans="1:14" x14ac:dyDescent="0.3">
      <c r="A3394">
        <v>1714644</v>
      </c>
      <c r="B3394" t="s">
        <v>60</v>
      </c>
      <c r="C3394" t="s">
        <v>52</v>
      </c>
      <c r="D3394" t="s">
        <v>96</v>
      </c>
      <c r="E3394" t="s">
        <v>446</v>
      </c>
      <c r="F3394" t="e">
        <f>_xlfn.XLOOKUP(E3394,State_Code_Name!$C$2:$C$52,State_Code_Name!$B$2:$B$52)</f>
        <v>#N/A</v>
      </c>
      <c r="G3394" t="s">
        <v>19</v>
      </c>
      <c r="H3394" s="15">
        <v>42361</v>
      </c>
      <c r="I3394" s="15">
        <v>42361</v>
      </c>
      <c r="J3394" t="s">
        <v>14</v>
      </c>
      <c r="K3394" t="s">
        <v>15</v>
      </c>
      <c r="L3394">
        <f>Table1[[#This Row],[Date resolved]]-Table1[[#This Row],[Date received]]</f>
        <v>0</v>
      </c>
      <c r="M3394">
        <f>YEAR(Table1[[#This Row],[Date received]])</f>
        <v>2015</v>
      </c>
      <c r="N3394" t="str">
        <f>_xlfn.CONCAT("Q",_xlfn.CEILING.MATH(MONTH(Table1[[#This Row],[Date received]])/3))</f>
        <v>Q4</v>
      </c>
    </row>
    <row r="3395" spans="1:14" x14ac:dyDescent="0.3">
      <c r="A3395">
        <v>2058229</v>
      </c>
      <c r="B3395" t="s">
        <v>1208</v>
      </c>
      <c r="C3395" t="s">
        <v>26</v>
      </c>
      <c r="D3395" t="s">
        <v>27</v>
      </c>
      <c r="E3395" t="s">
        <v>22</v>
      </c>
      <c r="F3395" t="str">
        <f>_xlfn.XLOOKUP(E3395,State_Code_Name!$C$2:$C$52,State_Code_Name!$B$2:$B$52)</f>
        <v>New York</v>
      </c>
      <c r="G3395" t="s">
        <v>19</v>
      </c>
      <c r="H3395" s="15">
        <v>42593</v>
      </c>
      <c r="I3395" s="15">
        <v>42593</v>
      </c>
      <c r="J3395" t="s">
        <v>14</v>
      </c>
      <c r="K3395" t="s">
        <v>14</v>
      </c>
      <c r="L3395">
        <f>Table1[[#This Row],[Date resolved]]-Table1[[#This Row],[Date received]]</f>
        <v>0</v>
      </c>
      <c r="M3395">
        <f>YEAR(Table1[[#This Row],[Date received]])</f>
        <v>2016</v>
      </c>
      <c r="N3395" t="str">
        <f>_xlfn.CONCAT("Q",_xlfn.CEILING.MATH(MONTH(Table1[[#This Row],[Date received]])/3))</f>
        <v>Q3</v>
      </c>
    </row>
    <row r="3396" spans="1:14" x14ac:dyDescent="0.3">
      <c r="A3396">
        <v>233564</v>
      </c>
      <c r="B3396" t="s">
        <v>11</v>
      </c>
      <c r="C3396" t="s">
        <v>26</v>
      </c>
      <c r="D3396" t="s">
        <v>159</v>
      </c>
      <c r="E3396" t="s">
        <v>35</v>
      </c>
      <c r="F3396" t="str">
        <f>_xlfn.XLOOKUP(E3396,State_Code_Name!$C$2:$C$52,State_Code_Name!$B$2:$B$52)</f>
        <v>Florida</v>
      </c>
      <c r="G3396" t="s">
        <v>19</v>
      </c>
      <c r="H3396" s="15">
        <v>41289</v>
      </c>
      <c r="I3396" s="15">
        <v>41290</v>
      </c>
      <c r="J3396" t="s">
        <v>14</v>
      </c>
      <c r="K3396" t="s">
        <v>15</v>
      </c>
      <c r="L3396">
        <f>Table1[[#This Row],[Date resolved]]-Table1[[#This Row],[Date received]]</f>
        <v>1</v>
      </c>
      <c r="M3396">
        <f>YEAR(Table1[[#This Row],[Date received]])</f>
        <v>2013</v>
      </c>
      <c r="N3396" t="str">
        <f>_xlfn.CONCAT("Q",_xlfn.CEILING.MATH(MONTH(Table1[[#This Row],[Date received]])/3))</f>
        <v>Q1</v>
      </c>
    </row>
    <row r="3397" spans="1:14" x14ac:dyDescent="0.3">
      <c r="A3397">
        <v>1476823</v>
      </c>
      <c r="B3397" t="s">
        <v>69</v>
      </c>
      <c r="C3397" t="s">
        <v>9</v>
      </c>
      <c r="D3397" t="s">
        <v>278</v>
      </c>
      <c r="E3397" t="s">
        <v>22</v>
      </c>
      <c r="F3397" t="str">
        <f>_xlfn.XLOOKUP(E3397,State_Code_Name!$C$2:$C$52,State_Code_Name!$B$2:$B$52)</f>
        <v>New York</v>
      </c>
      <c r="G3397" t="s">
        <v>23</v>
      </c>
      <c r="H3397" s="15">
        <v>42206</v>
      </c>
      <c r="I3397" s="15">
        <v>42206</v>
      </c>
      <c r="J3397" t="s">
        <v>14</v>
      </c>
      <c r="K3397" t="s">
        <v>15</v>
      </c>
      <c r="L3397">
        <f>Table1[[#This Row],[Date resolved]]-Table1[[#This Row],[Date received]]</f>
        <v>0</v>
      </c>
      <c r="M3397">
        <f>YEAR(Table1[[#This Row],[Date received]])</f>
        <v>2015</v>
      </c>
      <c r="N3397" t="str">
        <f>_xlfn.CONCAT("Q",_xlfn.CEILING.MATH(MONTH(Table1[[#This Row],[Date received]])/3))</f>
        <v>Q3</v>
      </c>
    </row>
    <row r="3398" spans="1:14" x14ac:dyDescent="0.3">
      <c r="A3398">
        <v>1642983</v>
      </c>
      <c r="B3398" t="s">
        <v>940</v>
      </c>
      <c r="C3398" t="s">
        <v>879</v>
      </c>
      <c r="D3398" t="s">
        <v>883</v>
      </c>
      <c r="E3398" t="s">
        <v>18</v>
      </c>
      <c r="F3398" t="str">
        <f>_xlfn.XLOOKUP(E3398,State_Code_Name!$C$2:$C$52,State_Code_Name!$B$2:$B$52)</f>
        <v>California</v>
      </c>
      <c r="G3398" t="s">
        <v>19</v>
      </c>
      <c r="H3398" s="15">
        <v>42314</v>
      </c>
      <c r="I3398" s="15">
        <v>42317</v>
      </c>
      <c r="J3398" t="s">
        <v>14</v>
      </c>
      <c r="K3398" t="s">
        <v>15</v>
      </c>
      <c r="L3398">
        <f>Table1[[#This Row],[Date resolved]]-Table1[[#This Row],[Date received]]</f>
        <v>3</v>
      </c>
      <c r="M3398">
        <f>YEAR(Table1[[#This Row],[Date received]])</f>
        <v>2015</v>
      </c>
      <c r="N3398" t="str">
        <f>_xlfn.CONCAT("Q",_xlfn.CEILING.MATH(MONTH(Table1[[#This Row],[Date received]])/3))</f>
        <v>Q4</v>
      </c>
    </row>
    <row r="3399" spans="1:14" x14ac:dyDescent="0.3">
      <c r="A3399">
        <v>1697863</v>
      </c>
      <c r="B3399" t="s">
        <v>11</v>
      </c>
      <c r="C3399" t="s">
        <v>16</v>
      </c>
      <c r="D3399" t="s">
        <v>20</v>
      </c>
      <c r="E3399" t="s">
        <v>31</v>
      </c>
      <c r="F3399" t="str">
        <f>_xlfn.XLOOKUP(E3399,State_Code_Name!$C$2:$C$52,State_Code_Name!$B$2:$B$52)</f>
        <v>Texas</v>
      </c>
      <c r="G3399" t="s">
        <v>13</v>
      </c>
      <c r="H3399" s="15">
        <v>42353</v>
      </c>
      <c r="I3399" s="15">
        <v>42354</v>
      </c>
      <c r="J3399" t="s">
        <v>14</v>
      </c>
      <c r="K3399" t="s">
        <v>15</v>
      </c>
      <c r="L3399">
        <f>Table1[[#This Row],[Date resolved]]-Table1[[#This Row],[Date received]]</f>
        <v>1</v>
      </c>
      <c r="M3399">
        <f>YEAR(Table1[[#This Row],[Date received]])</f>
        <v>2015</v>
      </c>
      <c r="N3399" t="str">
        <f>_xlfn.CONCAT("Q",_xlfn.CEILING.MATH(MONTH(Table1[[#This Row],[Date received]])/3))</f>
        <v>Q4</v>
      </c>
    </row>
    <row r="3400" spans="1:14" x14ac:dyDescent="0.3">
      <c r="A3400">
        <v>883885</v>
      </c>
      <c r="B3400" t="s">
        <v>514</v>
      </c>
      <c r="C3400" t="s">
        <v>531</v>
      </c>
      <c r="D3400" t="s">
        <v>541</v>
      </c>
      <c r="E3400" t="s">
        <v>42</v>
      </c>
      <c r="F3400" t="str">
        <f>_xlfn.XLOOKUP(E3400,State_Code_Name!$C$2:$C$52,State_Code_Name!$B$2:$B$52)</f>
        <v>North Carolina</v>
      </c>
      <c r="G3400" t="s">
        <v>19</v>
      </c>
      <c r="H3400" s="15">
        <v>41796</v>
      </c>
      <c r="I3400" s="15">
        <v>41796</v>
      </c>
      <c r="J3400" t="s">
        <v>14</v>
      </c>
      <c r="K3400" t="s">
        <v>15</v>
      </c>
      <c r="L3400">
        <f>Table1[[#This Row],[Date resolved]]-Table1[[#This Row],[Date received]]</f>
        <v>0</v>
      </c>
      <c r="M3400">
        <f>YEAR(Table1[[#This Row],[Date received]])</f>
        <v>2014</v>
      </c>
      <c r="N3400" t="str">
        <f>_xlfn.CONCAT("Q",_xlfn.CEILING.MATH(MONTH(Table1[[#This Row],[Date received]])/3))</f>
        <v>Q2</v>
      </c>
    </row>
    <row r="3401" spans="1:14" x14ac:dyDescent="0.3">
      <c r="A3401">
        <v>840750</v>
      </c>
      <c r="B3401" t="s">
        <v>47</v>
      </c>
      <c r="C3401" t="s">
        <v>26</v>
      </c>
      <c r="D3401" t="s">
        <v>27</v>
      </c>
      <c r="E3401" t="s">
        <v>98</v>
      </c>
      <c r="F3401" t="str">
        <f>_xlfn.XLOOKUP(E3401,State_Code_Name!$C$2:$C$52,State_Code_Name!$B$2:$B$52)</f>
        <v>Colorado</v>
      </c>
      <c r="G3401" t="s">
        <v>19</v>
      </c>
      <c r="H3401" s="15">
        <v>41765</v>
      </c>
      <c r="I3401" s="15">
        <v>41765</v>
      </c>
      <c r="J3401" t="s">
        <v>14</v>
      </c>
      <c r="K3401" t="s">
        <v>15</v>
      </c>
      <c r="L3401">
        <f>Table1[[#This Row],[Date resolved]]-Table1[[#This Row],[Date received]]</f>
        <v>0</v>
      </c>
      <c r="M3401">
        <f>YEAR(Table1[[#This Row],[Date received]])</f>
        <v>2014</v>
      </c>
      <c r="N3401" t="str">
        <f>_xlfn.CONCAT("Q",_xlfn.CEILING.MATH(MONTH(Table1[[#This Row],[Date received]])/3))</f>
        <v>Q2</v>
      </c>
    </row>
    <row r="3402" spans="1:14" x14ac:dyDescent="0.3">
      <c r="A3402">
        <v>1910616</v>
      </c>
      <c r="B3402" t="s">
        <v>43</v>
      </c>
      <c r="C3402" t="s">
        <v>16</v>
      </c>
      <c r="D3402" t="s">
        <v>20</v>
      </c>
      <c r="F3402" t="e">
        <f>_xlfn.XLOOKUP(E3402,State_Code_Name!$C$2:$C$52,State_Code_Name!$B$2:$B$52)</f>
        <v>#N/A</v>
      </c>
      <c r="G3402" t="s">
        <v>19</v>
      </c>
      <c r="H3402" s="15">
        <v>42494</v>
      </c>
      <c r="I3402" s="15">
        <v>42495</v>
      </c>
      <c r="J3402" t="s">
        <v>14</v>
      </c>
      <c r="K3402" t="s">
        <v>15</v>
      </c>
      <c r="L3402">
        <f>Table1[[#This Row],[Date resolved]]-Table1[[#This Row],[Date received]]</f>
        <v>1</v>
      </c>
      <c r="M3402">
        <f>YEAR(Table1[[#This Row],[Date received]])</f>
        <v>2016</v>
      </c>
      <c r="N3402" t="str">
        <f>_xlfn.CONCAT("Q",_xlfn.CEILING.MATH(MONTH(Table1[[#This Row],[Date received]])/3))</f>
        <v>Q2</v>
      </c>
    </row>
    <row r="3403" spans="1:14" x14ac:dyDescent="0.3">
      <c r="A3403">
        <v>1523555</v>
      </c>
      <c r="B3403" t="s">
        <v>767</v>
      </c>
      <c r="C3403" t="s">
        <v>26</v>
      </c>
      <c r="D3403" t="s">
        <v>27</v>
      </c>
      <c r="E3403" t="s">
        <v>55</v>
      </c>
      <c r="F3403" t="str">
        <f>_xlfn.XLOOKUP(E3403,State_Code_Name!$C$2:$C$52,State_Code_Name!$B$2:$B$52)</f>
        <v>Hawaii</v>
      </c>
      <c r="G3403" t="s">
        <v>19</v>
      </c>
      <c r="H3403" s="15">
        <v>42234</v>
      </c>
      <c r="I3403" s="15">
        <v>42234</v>
      </c>
      <c r="J3403" t="s">
        <v>14</v>
      </c>
      <c r="K3403" t="s">
        <v>15</v>
      </c>
      <c r="L3403">
        <f>Table1[[#This Row],[Date resolved]]-Table1[[#This Row],[Date received]]</f>
        <v>0</v>
      </c>
      <c r="M3403">
        <f>YEAR(Table1[[#This Row],[Date received]])</f>
        <v>2015</v>
      </c>
      <c r="N3403" t="str">
        <f>_xlfn.CONCAT("Q",_xlfn.CEILING.MATH(MONTH(Table1[[#This Row],[Date received]])/3))</f>
        <v>Q3</v>
      </c>
    </row>
    <row r="3404" spans="1:14" x14ac:dyDescent="0.3">
      <c r="A3404">
        <v>2027377</v>
      </c>
      <c r="B3404" t="s">
        <v>97</v>
      </c>
      <c r="C3404" t="s">
        <v>52</v>
      </c>
      <c r="D3404" t="s">
        <v>103</v>
      </c>
      <c r="E3404" t="s">
        <v>35</v>
      </c>
      <c r="F3404" t="str">
        <f>_xlfn.XLOOKUP(E3404,State_Code_Name!$C$2:$C$52,State_Code_Name!$B$2:$B$52)</f>
        <v>Florida</v>
      </c>
      <c r="G3404" t="s">
        <v>19</v>
      </c>
      <c r="H3404" s="15">
        <v>42577</v>
      </c>
      <c r="I3404" s="15">
        <v>42577</v>
      </c>
      <c r="J3404" t="s">
        <v>14</v>
      </c>
      <c r="K3404" t="s">
        <v>15</v>
      </c>
      <c r="L3404">
        <f>Table1[[#This Row],[Date resolved]]-Table1[[#This Row],[Date received]]</f>
        <v>0</v>
      </c>
      <c r="M3404">
        <f>YEAR(Table1[[#This Row],[Date received]])</f>
        <v>2016</v>
      </c>
      <c r="N3404" t="str">
        <f>_xlfn.CONCAT("Q",_xlfn.CEILING.MATH(MONTH(Table1[[#This Row],[Date received]])/3))</f>
        <v>Q3</v>
      </c>
    </row>
    <row r="3405" spans="1:14" x14ac:dyDescent="0.3">
      <c r="A3405">
        <v>325614</v>
      </c>
      <c r="B3405" t="s">
        <v>83</v>
      </c>
      <c r="C3405" t="s">
        <v>36</v>
      </c>
      <c r="D3405" t="s">
        <v>1104</v>
      </c>
      <c r="E3405" t="s">
        <v>121</v>
      </c>
      <c r="F3405" t="str">
        <f>_xlfn.XLOOKUP(E3405,State_Code_Name!$C$2:$C$52,State_Code_Name!$B$2:$B$52)</f>
        <v>Oregon</v>
      </c>
      <c r="G3405" t="s">
        <v>19</v>
      </c>
      <c r="H3405" s="15">
        <v>41326</v>
      </c>
      <c r="I3405" s="15">
        <v>41326</v>
      </c>
      <c r="J3405" t="s">
        <v>14</v>
      </c>
      <c r="K3405" t="s">
        <v>15</v>
      </c>
      <c r="L3405">
        <f>Table1[[#This Row],[Date resolved]]-Table1[[#This Row],[Date received]]</f>
        <v>0</v>
      </c>
      <c r="M3405">
        <f>YEAR(Table1[[#This Row],[Date received]])</f>
        <v>2013</v>
      </c>
      <c r="N3405" t="str">
        <f>_xlfn.CONCAT("Q",_xlfn.CEILING.MATH(MONTH(Table1[[#This Row],[Date received]])/3))</f>
        <v>Q1</v>
      </c>
    </row>
    <row r="3406" spans="1:14" x14ac:dyDescent="0.3">
      <c r="A3406">
        <v>1383589</v>
      </c>
      <c r="B3406" t="s">
        <v>69</v>
      </c>
      <c r="C3406" t="s">
        <v>26</v>
      </c>
      <c r="D3406" t="s">
        <v>27</v>
      </c>
      <c r="E3406" t="s">
        <v>59</v>
      </c>
      <c r="F3406" t="str">
        <f>_xlfn.XLOOKUP(E3406,State_Code_Name!$C$2:$C$52,State_Code_Name!$B$2:$B$52)</f>
        <v>Illinois</v>
      </c>
      <c r="G3406" t="s">
        <v>19</v>
      </c>
      <c r="H3406" s="15">
        <v>42143</v>
      </c>
      <c r="I3406" s="15">
        <v>42143</v>
      </c>
      <c r="J3406" t="s">
        <v>14</v>
      </c>
      <c r="K3406" t="s">
        <v>15</v>
      </c>
      <c r="L3406">
        <f>Table1[[#This Row],[Date resolved]]-Table1[[#This Row],[Date received]]</f>
        <v>0</v>
      </c>
      <c r="M3406">
        <f>YEAR(Table1[[#This Row],[Date received]])</f>
        <v>2015</v>
      </c>
      <c r="N3406" t="str">
        <f>_xlfn.CONCAT("Q",_xlfn.CEILING.MATH(MONTH(Table1[[#This Row],[Date received]])/3))</f>
        <v>Q2</v>
      </c>
    </row>
    <row r="3407" spans="1:14" x14ac:dyDescent="0.3">
      <c r="A3407">
        <v>545177</v>
      </c>
      <c r="B3407" t="s">
        <v>11</v>
      </c>
      <c r="C3407" t="s">
        <v>61</v>
      </c>
      <c r="D3407" t="s">
        <v>62</v>
      </c>
      <c r="E3407" t="s">
        <v>31</v>
      </c>
      <c r="F3407" t="str">
        <f>_xlfn.XLOOKUP(E3407,State_Code_Name!$C$2:$C$52,State_Code_Name!$B$2:$B$52)</f>
        <v>Texas</v>
      </c>
      <c r="G3407" t="s">
        <v>19</v>
      </c>
      <c r="H3407" s="15">
        <v>41544</v>
      </c>
      <c r="I3407" s="15">
        <v>41544</v>
      </c>
      <c r="J3407" t="s">
        <v>14</v>
      </c>
      <c r="K3407" t="s">
        <v>14</v>
      </c>
      <c r="L3407">
        <f>Table1[[#This Row],[Date resolved]]-Table1[[#This Row],[Date received]]</f>
        <v>0</v>
      </c>
      <c r="M3407">
        <f>YEAR(Table1[[#This Row],[Date received]])</f>
        <v>2013</v>
      </c>
      <c r="N3407" t="str">
        <f>_xlfn.CONCAT("Q",_xlfn.CEILING.MATH(MONTH(Table1[[#This Row],[Date received]])/3))</f>
        <v>Q3</v>
      </c>
    </row>
    <row r="3408" spans="1:14" x14ac:dyDescent="0.3">
      <c r="A3408">
        <v>1266751</v>
      </c>
      <c r="B3408" t="s">
        <v>81</v>
      </c>
      <c r="C3408" t="s">
        <v>36</v>
      </c>
      <c r="D3408" t="s">
        <v>67</v>
      </c>
      <c r="E3408" t="s">
        <v>66</v>
      </c>
      <c r="F3408" t="str">
        <f>_xlfn.XLOOKUP(E3408,State_Code_Name!$C$2:$C$52,State_Code_Name!$B$2:$B$52)</f>
        <v>Michigan</v>
      </c>
      <c r="G3408" t="s">
        <v>19</v>
      </c>
      <c r="H3408" s="15">
        <v>42067</v>
      </c>
      <c r="I3408" s="15">
        <v>42067</v>
      </c>
      <c r="J3408" t="s">
        <v>14</v>
      </c>
      <c r="K3408" t="s">
        <v>15</v>
      </c>
      <c r="L3408">
        <f>Table1[[#This Row],[Date resolved]]-Table1[[#This Row],[Date received]]</f>
        <v>0</v>
      </c>
      <c r="M3408">
        <f>YEAR(Table1[[#This Row],[Date received]])</f>
        <v>2015</v>
      </c>
      <c r="N3408" t="str">
        <f>_xlfn.CONCAT("Q",_xlfn.CEILING.MATH(MONTH(Table1[[#This Row],[Date received]])/3))</f>
        <v>Q1</v>
      </c>
    </row>
    <row r="3409" spans="1:14" x14ac:dyDescent="0.3">
      <c r="A3409">
        <v>1755056</v>
      </c>
      <c r="B3409" t="s">
        <v>30</v>
      </c>
      <c r="C3409" t="s">
        <v>26</v>
      </c>
      <c r="D3409" t="s">
        <v>27</v>
      </c>
      <c r="E3409" t="s">
        <v>31</v>
      </c>
      <c r="F3409" t="str">
        <f>_xlfn.XLOOKUP(E3409,State_Code_Name!$C$2:$C$52,State_Code_Name!$B$2:$B$52)</f>
        <v>Texas</v>
      </c>
      <c r="G3409" t="s">
        <v>19</v>
      </c>
      <c r="H3409" s="15">
        <v>42392</v>
      </c>
      <c r="I3409" s="15">
        <v>42392</v>
      </c>
      <c r="J3409" t="s">
        <v>14</v>
      </c>
      <c r="K3409" t="s">
        <v>15</v>
      </c>
      <c r="L3409">
        <f>Table1[[#This Row],[Date resolved]]-Table1[[#This Row],[Date received]]</f>
        <v>0</v>
      </c>
      <c r="M3409">
        <f>YEAR(Table1[[#This Row],[Date received]])</f>
        <v>2016</v>
      </c>
      <c r="N3409" t="str">
        <f>_xlfn.CONCAT("Q",_xlfn.CEILING.MATH(MONTH(Table1[[#This Row],[Date received]])/3))</f>
        <v>Q1</v>
      </c>
    </row>
    <row r="3410" spans="1:14" x14ac:dyDescent="0.3">
      <c r="A3410">
        <v>1856508</v>
      </c>
      <c r="B3410" t="s">
        <v>30</v>
      </c>
      <c r="C3410" t="s">
        <v>16</v>
      </c>
      <c r="D3410" t="s">
        <v>20</v>
      </c>
      <c r="E3410" t="s">
        <v>22</v>
      </c>
      <c r="F3410" t="str">
        <f>_xlfn.XLOOKUP(E3410,State_Code_Name!$C$2:$C$52,State_Code_Name!$B$2:$B$52)</f>
        <v>New York</v>
      </c>
      <c r="G3410" t="s">
        <v>305</v>
      </c>
      <c r="H3410" s="15">
        <v>42459</v>
      </c>
      <c r="I3410" s="15">
        <v>42464</v>
      </c>
      <c r="J3410" t="s">
        <v>14</v>
      </c>
      <c r="K3410" t="s">
        <v>15</v>
      </c>
      <c r="L3410">
        <f>Table1[[#This Row],[Date resolved]]-Table1[[#This Row],[Date received]]</f>
        <v>5</v>
      </c>
      <c r="M3410">
        <f>YEAR(Table1[[#This Row],[Date received]])</f>
        <v>2016</v>
      </c>
      <c r="N3410" t="str">
        <f>_xlfn.CONCAT("Q",_xlfn.CEILING.MATH(MONTH(Table1[[#This Row],[Date received]])/3))</f>
        <v>Q1</v>
      </c>
    </row>
    <row r="3411" spans="1:14" x14ac:dyDescent="0.3">
      <c r="A3411">
        <v>1922790</v>
      </c>
      <c r="B3411" t="s">
        <v>54</v>
      </c>
      <c r="C3411" t="s">
        <v>52</v>
      </c>
      <c r="D3411" t="s">
        <v>103</v>
      </c>
      <c r="E3411" t="s">
        <v>18</v>
      </c>
      <c r="F3411" t="str">
        <f>_xlfn.XLOOKUP(E3411,State_Code_Name!$C$2:$C$52,State_Code_Name!$B$2:$B$52)</f>
        <v>California</v>
      </c>
      <c r="G3411" t="s">
        <v>19</v>
      </c>
      <c r="H3411" s="15">
        <v>42503</v>
      </c>
      <c r="I3411" s="15">
        <v>42503</v>
      </c>
      <c r="J3411" t="s">
        <v>14</v>
      </c>
      <c r="K3411" t="s">
        <v>15</v>
      </c>
      <c r="L3411">
        <f>Table1[[#This Row],[Date resolved]]-Table1[[#This Row],[Date received]]</f>
        <v>0</v>
      </c>
      <c r="M3411">
        <f>YEAR(Table1[[#This Row],[Date received]])</f>
        <v>2016</v>
      </c>
      <c r="N3411" t="str">
        <f>_xlfn.CONCAT("Q",_xlfn.CEILING.MATH(MONTH(Table1[[#This Row],[Date received]])/3))</f>
        <v>Q2</v>
      </c>
    </row>
    <row r="3412" spans="1:14" x14ac:dyDescent="0.3">
      <c r="A3412">
        <v>1931569</v>
      </c>
      <c r="B3412" t="s">
        <v>633</v>
      </c>
      <c r="C3412" t="s">
        <v>32</v>
      </c>
      <c r="D3412" t="s">
        <v>44</v>
      </c>
      <c r="E3412" t="s">
        <v>106</v>
      </c>
      <c r="F3412" t="str">
        <f>_xlfn.XLOOKUP(E3412,State_Code_Name!$C$2:$C$52,State_Code_Name!$B$2:$B$52)</f>
        <v>Indiana</v>
      </c>
      <c r="G3412" t="s">
        <v>19</v>
      </c>
      <c r="H3412" s="15">
        <v>42508</v>
      </c>
      <c r="I3412" s="15">
        <v>42508</v>
      </c>
      <c r="J3412" t="s">
        <v>14</v>
      </c>
      <c r="K3412" t="s">
        <v>14</v>
      </c>
      <c r="L3412">
        <f>Table1[[#This Row],[Date resolved]]-Table1[[#This Row],[Date received]]</f>
        <v>0</v>
      </c>
      <c r="M3412">
        <f>YEAR(Table1[[#This Row],[Date received]])</f>
        <v>2016</v>
      </c>
      <c r="N3412" t="str">
        <f>_xlfn.CONCAT("Q",_xlfn.CEILING.MATH(MONTH(Table1[[#This Row],[Date received]])/3))</f>
        <v>Q2</v>
      </c>
    </row>
    <row r="3413" spans="1:14" x14ac:dyDescent="0.3">
      <c r="A3413">
        <v>265341</v>
      </c>
      <c r="B3413" t="s">
        <v>63</v>
      </c>
      <c r="C3413" t="s">
        <v>61</v>
      </c>
      <c r="D3413" t="s">
        <v>62</v>
      </c>
      <c r="E3413" t="s">
        <v>234</v>
      </c>
      <c r="F3413" t="e">
        <f>_xlfn.XLOOKUP(E3413,State_Code_Name!$C$2:$C$52,State_Code_Name!$B$2:$B$52)</f>
        <v>#N/A</v>
      </c>
      <c r="G3413" t="s">
        <v>19</v>
      </c>
      <c r="H3413" s="15">
        <v>41302</v>
      </c>
      <c r="I3413" s="15">
        <v>41303</v>
      </c>
      <c r="J3413" t="s">
        <v>14</v>
      </c>
      <c r="K3413" t="s">
        <v>15</v>
      </c>
      <c r="L3413">
        <f>Table1[[#This Row],[Date resolved]]-Table1[[#This Row],[Date received]]</f>
        <v>1</v>
      </c>
      <c r="M3413">
        <f>YEAR(Table1[[#This Row],[Date received]])</f>
        <v>2013</v>
      </c>
      <c r="N3413" t="str">
        <f>_xlfn.CONCAT("Q",_xlfn.CEILING.MATH(MONTH(Table1[[#This Row],[Date received]])/3))</f>
        <v>Q1</v>
      </c>
    </row>
    <row r="3414" spans="1:14" x14ac:dyDescent="0.3">
      <c r="A3414">
        <v>358522</v>
      </c>
      <c r="B3414" t="s">
        <v>11</v>
      </c>
      <c r="C3414" t="s">
        <v>26</v>
      </c>
      <c r="D3414" t="s">
        <v>159</v>
      </c>
      <c r="E3414" t="s">
        <v>18</v>
      </c>
      <c r="F3414" t="str">
        <f>_xlfn.XLOOKUP(E3414,State_Code_Name!$C$2:$C$52,State_Code_Name!$B$2:$B$52)</f>
        <v>California</v>
      </c>
      <c r="G3414" t="s">
        <v>305</v>
      </c>
      <c r="H3414" s="15">
        <v>41351</v>
      </c>
      <c r="I3414" s="15">
        <v>41352</v>
      </c>
      <c r="J3414" t="s">
        <v>14</v>
      </c>
      <c r="K3414" t="s">
        <v>15</v>
      </c>
      <c r="L3414">
        <f>Table1[[#This Row],[Date resolved]]-Table1[[#This Row],[Date received]]</f>
        <v>1</v>
      </c>
      <c r="M3414">
        <f>YEAR(Table1[[#This Row],[Date received]])</f>
        <v>2013</v>
      </c>
      <c r="N3414" t="str">
        <f>_xlfn.CONCAT("Q",_xlfn.CEILING.MATH(MONTH(Table1[[#This Row],[Date received]])/3))</f>
        <v>Q1</v>
      </c>
    </row>
    <row r="3415" spans="1:14" x14ac:dyDescent="0.3">
      <c r="A3415">
        <v>1706903</v>
      </c>
      <c r="B3415" t="s">
        <v>254</v>
      </c>
      <c r="C3415" t="s">
        <v>172</v>
      </c>
      <c r="D3415" t="s">
        <v>528</v>
      </c>
      <c r="E3415" t="s">
        <v>137</v>
      </c>
      <c r="F3415" t="str">
        <f>_xlfn.XLOOKUP(E3415,State_Code_Name!$C$2:$C$52,State_Code_Name!$B$2:$B$52)</f>
        <v>Kansas</v>
      </c>
      <c r="G3415" t="s">
        <v>19</v>
      </c>
      <c r="H3415" s="15">
        <v>42356</v>
      </c>
      <c r="I3415" s="15">
        <v>42359</v>
      </c>
      <c r="J3415" t="s">
        <v>14</v>
      </c>
      <c r="K3415" t="s">
        <v>15</v>
      </c>
      <c r="L3415">
        <f>Table1[[#This Row],[Date resolved]]-Table1[[#This Row],[Date received]]</f>
        <v>3</v>
      </c>
      <c r="M3415">
        <f>YEAR(Table1[[#This Row],[Date received]])</f>
        <v>2015</v>
      </c>
      <c r="N3415" t="str">
        <f>_xlfn.CONCAT("Q",_xlfn.CEILING.MATH(MONTH(Table1[[#This Row],[Date received]])/3))</f>
        <v>Q4</v>
      </c>
    </row>
    <row r="3416" spans="1:14" x14ac:dyDescent="0.3">
      <c r="A3416">
        <v>1902841</v>
      </c>
      <c r="B3416" t="s">
        <v>30</v>
      </c>
      <c r="C3416" t="s">
        <v>36</v>
      </c>
      <c r="D3416" t="s">
        <v>49</v>
      </c>
      <c r="E3416" t="s">
        <v>18</v>
      </c>
      <c r="F3416" t="str">
        <f>_xlfn.XLOOKUP(E3416,State_Code_Name!$C$2:$C$52,State_Code_Name!$B$2:$B$52)</f>
        <v>California</v>
      </c>
      <c r="G3416" t="s">
        <v>19</v>
      </c>
      <c r="H3416" s="15">
        <v>42489</v>
      </c>
      <c r="I3416" s="15">
        <v>42489</v>
      </c>
      <c r="J3416" t="s">
        <v>14</v>
      </c>
      <c r="K3416" t="s">
        <v>14</v>
      </c>
      <c r="L3416">
        <f>Table1[[#This Row],[Date resolved]]-Table1[[#This Row],[Date received]]</f>
        <v>0</v>
      </c>
      <c r="M3416">
        <f>YEAR(Table1[[#This Row],[Date received]])</f>
        <v>2016</v>
      </c>
      <c r="N3416" t="str">
        <f>_xlfn.CONCAT("Q",_xlfn.CEILING.MATH(MONTH(Table1[[#This Row],[Date received]])/3))</f>
        <v>Q2</v>
      </c>
    </row>
    <row r="3417" spans="1:14" x14ac:dyDescent="0.3">
      <c r="A3417">
        <v>1684591</v>
      </c>
      <c r="B3417" t="s">
        <v>429</v>
      </c>
      <c r="C3417" t="s">
        <v>26</v>
      </c>
      <c r="D3417" t="s">
        <v>27</v>
      </c>
      <c r="E3417" t="s">
        <v>35</v>
      </c>
      <c r="F3417" t="str">
        <f>_xlfn.XLOOKUP(E3417,State_Code_Name!$C$2:$C$52,State_Code_Name!$B$2:$B$52)</f>
        <v>Florida</v>
      </c>
      <c r="G3417" t="s">
        <v>19</v>
      </c>
      <c r="H3417" s="15">
        <v>42343</v>
      </c>
      <c r="I3417" s="15">
        <v>42343</v>
      </c>
      <c r="J3417" t="s">
        <v>15</v>
      </c>
      <c r="K3417" t="s">
        <v>15</v>
      </c>
      <c r="L3417">
        <f>Table1[[#This Row],[Date resolved]]-Table1[[#This Row],[Date received]]</f>
        <v>0</v>
      </c>
      <c r="M3417">
        <f>YEAR(Table1[[#This Row],[Date received]])</f>
        <v>2015</v>
      </c>
      <c r="N3417" t="str">
        <f>_xlfn.CONCAT("Q",_xlfn.CEILING.MATH(MONTH(Table1[[#This Row],[Date received]])/3))</f>
        <v>Q4</v>
      </c>
    </row>
    <row r="3418" spans="1:14" x14ac:dyDescent="0.3">
      <c r="A3418">
        <v>1980670</v>
      </c>
      <c r="B3418" t="s">
        <v>73</v>
      </c>
      <c r="C3418" t="s">
        <v>26</v>
      </c>
      <c r="D3418" t="s">
        <v>27</v>
      </c>
      <c r="E3418" t="s">
        <v>42</v>
      </c>
      <c r="F3418" t="str">
        <f>_xlfn.XLOOKUP(E3418,State_Code_Name!$C$2:$C$52,State_Code_Name!$B$2:$B$52)</f>
        <v>North Carolina</v>
      </c>
      <c r="G3418" t="s">
        <v>19</v>
      </c>
      <c r="H3418" s="15">
        <v>42544</v>
      </c>
      <c r="I3418" s="15">
        <v>42544</v>
      </c>
      <c r="J3418" t="s">
        <v>14</v>
      </c>
      <c r="K3418" t="s">
        <v>15</v>
      </c>
      <c r="L3418">
        <f>Table1[[#This Row],[Date resolved]]-Table1[[#This Row],[Date received]]</f>
        <v>0</v>
      </c>
      <c r="M3418">
        <f>YEAR(Table1[[#This Row],[Date received]])</f>
        <v>2016</v>
      </c>
      <c r="N3418" t="str">
        <f>_xlfn.CONCAT("Q",_xlfn.CEILING.MATH(MONTH(Table1[[#This Row],[Date received]])/3))</f>
        <v>Q2</v>
      </c>
    </row>
    <row r="3419" spans="1:14" x14ac:dyDescent="0.3">
      <c r="A3419">
        <v>1558230</v>
      </c>
      <c r="B3419" t="s">
        <v>81</v>
      </c>
      <c r="C3419" t="s">
        <v>36</v>
      </c>
      <c r="D3419" t="s">
        <v>67</v>
      </c>
      <c r="E3419" t="s">
        <v>118</v>
      </c>
      <c r="F3419" t="str">
        <f>_xlfn.XLOOKUP(E3419,State_Code_Name!$C$2:$C$52,State_Code_Name!$B$2:$B$52)</f>
        <v>Alabama</v>
      </c>
      <c r="G3419" t="s">
        <v>19</v>
      </c>
      <c r="H3419" s="15">
        <v>42257</v>
      </c>
      <c r="I3419" s="15">
        <v>42257</v>
      </c>
      <c r="J3419" t="s">
        <v>14</v>
      </c>
      <c r="K3419" t="s">
        <v>15</v>
      </c>
      <c r="L3419">
        <f>Table1[[#This Row],[Date resolved]]-Table1[[#This Row],[Date received]]</f>
        <v>0</v>
      </c>
      <c r="M3419">
        <f>YEAR(Table1[[#This Row],[Date received]])</f>
        <v>2015</v>
      </c>
      <c r="N3419" t="str">
        <f>_xlfn.CONCAT("Q",_xlfn.CEILING.MATH(MONTH(Table1[[#This Row],[Date received]])/3))</f>
        <v>Q3</v>
      </c>
    </row>
    <row r="3420" spans="1:14" x14ac:dyDescent="0.3">
      <c r="A3420">
        <v>1303569</v>
      </c>
      <c r="B3420" t="s">
        <v>463</v>
      </c>
      <c r="C3420" t="s">
        <v>32</v>
      </c>
      <c r="D3420" t="s">
        <v>161</v>
      </c>
      <c r="E3420" t="s">
        <v>25</v>
      </c>
      <c r="F3420" t="str">
        <f>_xlfn.XLOOKUP(E3420,State_Code_Name!$C$2:$C$52,State_Code_Name!$B$2:$B$52)</f>
        <v>Georgia</v>
      </c>
      <c r="G3420" t="s">
        <v>19</v>
      </c>
      <c r="H3420" s="15">
        <v>42089</v>
      </c>
      <c r="I3420" s="15">
        <v>42089</v>
      </c>
      <c r="J3420" t="s">
        <v>14</v>
      </c>
      <c r="K3420" t="s">
        <v>15</v>
      </c>
      <c r="L3420">
        <f>Table1[[#This Row],[Date resolved]]-Table1[[#This Row],[Date received]]</f>
        <v>0</v>
      </c>
      <c r="M3420">
        <f>YEAR(Table1[[#This Row],[Date received]])</f>
        <v>2015</v>
      </c>
      <c r="N3420" t="str">
        <f>_xlfn.CONCAT("Q",_xlfn.CEILING.MATH(MONTH(Table1[[#This Row],[Date received]])/3))</f>
        <v>Q1</v>
      </c>
    </row>
    <row r="3421" spans="1:14" x14ac:dyDescent="0.3">
      <c r="A3421">
        <v>848294</v>
      </c>
      <c r="B3421" t="s">
        <v>43</v>
      </c>
      <c r="C3421" t="s">
        <v>9</v>
      </c>
      <c r="D3421" t="s">
        <v>10</v>
      </c>
      <c r="E3421" t="s">
        <v>31</v>
      </c>
      <c r="F3421" t="str">
        <f>_xlfn.XLOOKUP(E3421,State_Code_Name!$C$2:$C$52,State_Code_Name!$B$2:$B$52)</f>
        <v>Texas</v>
      </c>
      <c r="G3421" t="s">
        <v>19</v>
      </c>
      <c r="H3421" s="15">
        <v>41771</v>
      </c>
      <c r="I3421" s="15">
        <v>41771</v>
      </c>
      <c r="J3421" t="s">
        <v>14</v>
      </c>
      <c r="K3421" t="s">
        <v>15</v>
      </c>
      <c r="L3421">
        <f>Table1[[#This Row],[Date resolved]]-Table1[[#This Row],[Date received]]</f>
        <v>0</v>
      </c>
      <c r="M3421">
        <f>YEAR(Table1[[#This Row],[Date received]])</f>
        <v>2014</v>
      </c>
      <c r="N3421" t="str">
        <f>_xlfn.CONCAT("Q",_xlfn.CEILING.MATH(MONTH(Table1[[#This Row],[Date received]])/3))</f>
        <v>Q2</v>
      </c>
    </row>
    <row r="3422" spans="1:14" x14ac:dyDescent="0.3">
      <c r="A3422">
        <v>1310609</v>
      </c>
      <c r="B3422" t="s">
        <v>105</v>
      </c>
      <c r="C3422" t="s">
        <v>32</v>
      </c>
      <c r="D3422" t="s">
        <v>41</v>
      </c>
      <c r="E3422" t="s">
        <v>35</v>
      </c>
      <c r="F3422" t="str">
        <f>_xlfn.XLOOKUP(E3422,State_Code_Name!$C$2:$C$52,State_Code_Name!$B$2:$B$52)</f>
        <v>Florida</v>
      </c>
      <c r="G3422" t="s">
        <v>19</v>
      </c>
      <c r="H3422" s="15">
        <v>42095</v>
      </c>
      <c r="I3422" s="15">
        <v>42095</v>
      </c>
      <c r="J3422" t="s">
        <v>14</v>
      </c>
      <c r="K3422" t="s">
        <v>15</v>
      </c>
      <c r="L3422">
        <f>Table1[[#This Row],[Date resolved]]-Table1[[#This Row],[Date received]]</f>
        <v>0</v>
      </c>
      <c r="M3422">
        <f>YEAR(Table1[[#This Row],[Date received]])</f>
        <v>2015</v>
      </c>
      <c r="N3422" t="str">
        <f>_xlfn.CONCAT("Q",_xlfn.CEILING.MATH(MONTH(Table1[[#This Row],[Date received]])/3))</f>
        <v>Q2</v>
      </c>
    </row>
    <row r="3423" spans="1:14" x14ac:dyDescent="0.3">
      <c r="A3423">
        <v>754310</v>
      </c>
      <c r="B3423" t="s">
        <v>11</v>
      </c>
      <c r="C3423" t="s">
        <v>16</v>
      </c>
      <c r="D3423" t="s">
        <v>20</v>
      </c>
      <c r="E3423" t="s">
        <v>106</v>
      </c>
      <c r="F3423" t="str">
        <f>_xlfn.XLOOKUP(E3423,State_Code_Name!$C$2:$C$52,State_Code_Name!$B$2:$B$52)</f>
        <v>Indiana</v>
      </c>
      <c r="G3423" t="s">
        <v>19</v>
      </c>
      <c r="H3423" s="15">
        <v>41710</v>
      </c>
      <c r="I3423" s="15">
        <v>41710</v>
      </c>
      <c r="J3423" t="s">
        <v>14</v>
      </c>
      <c r="K3423" t="s">
        <v>15</v>
      </c>
      <c r="L3423">
        <f>Table1[[#This Row],[Date resolved]]-Table1[[#This Row],[Date received]]</f>
        <v>0</v>
      </c>
      <c r="M3423">
        <f>YEAR(Table1[[#This Row],[Date received]])</f>
        <v>2014</v>
      </c>
      <c r="N3423" t="str">
        <f>_xlfn.CONCAT("Q",_xlfn.CEILING.MATH(MONTH(Table1[[#This Row],[Date received]])/3))</f>
        <v>Q1</v>
      </c>
    </row>
    <row r="3424" spans="1:14" x14ac:dyDescent="0.3">
      <c r="A3424">
        <v>1580274</v>
      </c>
      <c r="B3424" t="s">
        <v>423</v>
      </c>
      <c r="C3424" t="s">
        <v>32</v>
      </c>
      <c r="D3424" t="s">
        <v>116</v>
      </c>
      <c r="E3424" t="s">
        <v>77</v>
      </c>
      <c r="F3424" t="str">
        <f>_xlfn.XLOOKUP(E3424,State_Code_Name!$C$2:$C$52,State_Code_Name!$B$2:$B$52)</f>
        <v>Missouri</v>
      </c>
      <c r="G3424" t="s">
        <v>19</v>
      </c>
      <c r="H3424" s="15">
        <v>42272</v>
      </c>
      <c r="I3424" s="15">
        <v>42276</v>
      </c>
      <c r="J3424" t="s">
        <v>14</v>
      </c>
      <c r="K3424" t="s">
        <v>14</v>
      </c>
      <c r="L3424">
        <f>Table1[[#This Row],[Date resolved]]-Table1[[#This Row],[Date received]]</f>
        <v>4</v>
      </c>
      <c r="M3424">
        <f>YEAR(Table1[[#This Row],[Date received]])</f>
        <v>2015</v>
      </c>
      <c r="N3424" t="str">
        <f>_xlfn.CONCAT("Q",_xlfn.CEILING.MATH(MONTH(Table1[[#This Row],[Date received]])/3))</f>
        <v>Q3</v>
      </c>
    </row>
    <row r="3425" spans="1:14" x14ac:dyDescent="0.3">
      <c r="A3425">
        <v>1473890</v>
      </c>
      <c r="B3425" t="s">
        <v>395</v>
      </c>
      <c r="C3425" t="s">
        <v>32</v>
      </c>
      <c r="D3425" t="s">
        <v>161</v>
      </c>
      <c r="E3425" t="s">
        <v>40</v>
      </c>
      <c r="F3425" t="str">
        <f>_xlfn.XLOOKUP(E3425,State_Code_Name!$C$2:$C$52,State_Code_Name!$B$2:$B$52)</f>
        <v>Nevada</v>
      </c>
      <c r="G3425" t="s">
        <v>19</v>
      </c>
      <c r="H3425" s="15">
        <v>42202</v>
      </c>
      <c r="I3425" s="15">
        <v>42202</v>
      </c>
      <c r="J3425" t="s">
        <v>14</v>
      </c>
      <c r="K3425" t="s">
        <v>15</v>
      </c>
      <c r="L3425">
        <f>Table1[[#This Row],[Date resolved]]-Table1[[#This Row],[Date received]]</f>
        <v>0</v>
      </c>
      <c r="M3425">
        <f>YEAR(Table1[[#This Row],[Date received]])</f>
        <v>2015</v>
      </c>
      <c r="N3425" t="str">
        <f>_xlfn.CONCAT("Q",_xlfn.CEILING.MATH(MONTH(Table1[[#This Row],[Date received]])/3))</f>
        <v>Q3</v>
      </c>
    </row>
    <row r="3426" spans="1:14" x14ac:dyDescent="0.3">
      <c r="A3426">
        <v>320118</v>
      </c>
      <c r="B3426" t="s">
        <v>43</v>
      </c>
      <c r="C3426" t="s">
        <v>26</v>
      </c>
      <c r="D3426" t="s">
        <v>27</v>
      </c>
      <c r="E3426" t="s">
        <v>35</v>
      </c>
      <c r="F3426" t="str">
        <f>_xlfn.XLOOKUP(E3426,State_Code_Name!$C$2:$C$52,State_Code_Name!$B$2:$B$52)</f>
        <v>Florida</v>
      </c>
      <c r="G3426" t="s">
        <v>305</v>
      </c>
      <c r="H3426" s="15">
        <v>41325</v>
      </c>
      <c r="I3426" s="15">
        <v>41325</v>
      </c>
      <c r="J3426" t="s">
        <v>14</v>
      </c>
      <c r="K3426" t="s">
        <v>15</v>
      </c>
      <c r="L3426">
        <f>Table1[[#This Row],[Date resolved]]-Table1[[#This Row],[Date received]]</f>
        <v>0</v>
      </c>
      <c r="M3426">
        <f>YEAR(Table1[[#This Row],[Date received]])</f>
        <v>2013</v>
      </c>
      <c r="N3426" t="str">
        <f>_xlfn.CONCAT("Q",_xlfn.CEILING.MATH(MONTH(Table1[[#This Row],[Date received]])/3))</f>
        <v>Q1</v>
      </c>
    </row>
    <row r="3427" spans="1:14" x14ac:dyDescent="0.3">
      <c r="A3427">
        <v>1959463</v>
      </c>
      <c r="B3427" t="s">
        <v>34</v>
      </c>
      <c r="C3427" t="s">
        <v>26</v>
      </c>
      <c r="D3427" t="s">
        <v>27</v>
      </c>
      <c r="E3427" t="s">
        <v>42</v>
      </c>
      <c r="F3427" t="str">
        <f>_xlfn.XLOOKUP(E3427,State_Code_Name!$C$2:$C$52,State_Code_Name!$B$2:$B$52)</f>
        <v>North Carolina</v>
      </c>
      <c r="G3427" t="s">
        <v>305</v>
      </c>
      <c r="H3427" s="15">
        <v>42529</v>
      </c>
      <c r="I3427" s="15">
        <v>42531</v>
      </c>
      <c r="J3427" t="s">
        <v>14</v>
      </c>
      <c r="K3427" t="s">
        <v>15</v>
      </c>
      <c r="L3427">
        <f>Table1[[#This Row],[Date resolved]]-Table1[[#This Row],[Date received]]</f>
        <v>2</v>
      </c>
      <c r="M3427">
        <f>YEAR(Table1[[#This Row],[Date received]])</f>
        <v>2016</v>
      </c>
      <c r="N3427" t="str">
        <f>_xlfn.CONCAT("Q",_xlfn.CEILING.MATH(MONTH(Table1[[#This Row],[Date received]])/3))</f>
        <v>Q2</v>
      </c>
    </row>
    <row r="3428" spans="1:14" x14ac:dyDescent="0.3">
      <c r="A3428">
        <v>2020106</v>
      </c>
      <c r="B3428" t="s">
        <v>181</v>
      </c>
      <c r="C3428" t="s">
        <v>32</v>
      </c>
      <c r="D3428" t="s">
        <v>116</v>
      </c>
      <c r="E3428" t="s">
        <v>35</v>
      </c>
      <c r="F3428" t="str">
        <f>_xlfn.XLOOKUP(E3428,State_Code_Name!$C$2:$C$52,State_Code_Name!$B$2:$B$52)</f>
        <v>Florida</v>
      </c>
      <c r="G3428" t="s">
        <v>19</v>
      </c>
      <c r="H3428" s="15">
        <v>42570</v>
      </c>
      <c r="I3428" s="15">
        <v>42570</v>
      </c>
      <c r="J3428" t="s">
        <v>14</v>
      </c>
      <c r="K3428" t="s">
        <v>15</v>
      </c>
      <c r="L3428">
        <f>Table1[[#This Row],[Date resolved]]-Table1[[#This Row],[Date received]]</f>
        <v>0</v>
      </c>
      <c r="M3428">
        <f>YEAR(Table1[[#This Row],[Date received]])</f>
        <v>2016</v>
      </c>
      <c r="N3428" t="str">
        <f>_xlfn.CONCAT("Q",_xlfn.CEILING.MATH(MONTH(Table1[[#This Row],[Date received]])/3))</f>
        <v>Q3</v>
      </c>
    </row>
    <row r="3429" spans="1:14" x14ac:dyDescent="0.3">
      <c r="A3429">
        <v>1010711</v>
      </c>
      <c r="B3429" t="s">
        <v>47</v>
      </c>
      <c r="C3429" t="s">
        <v>32</v>
      </c>
      <c r="D3429" t="s">
        <v>44</v>
      </c>
      <c r="E3429" t="s">
        <v>51</v>
      </c>
      <c r="F3429" t="str">
        <f>_xlfn.XLOOKUP(E3429,State_Code_Name!$C$2:$C$52,State_Code_Name!$B$2:$B$52)</f>
        <v>Washington</v>
      </c>
      <c r="G3429" t="s">
        <v>19</v>
      </c>
      <c r="H3429" s="15">
        <v>41884</v>
      </c>
      <c r="I3429" s="15">
        <v>41884</v>
      </c>
      <c r="J3429" t="s">
        <v>14</v>
      </c>
      <c r="K3429" t="s">
        <v>15</v>
      </c>
      <c r="L3429">
        <f>Table1[[#This Row],[Date resolved]]-Table1[[#This Row],[Date received]]</f>
        <v>0</v>
      </c>
      <c r="M3429">
        <f>YEAR(Table1[[#This Row],[Date received]])</f>
        <v>2014</v>
      </c>
      <c r="N3429" t="str">
        <f>_xlfn.CONCAT("Q",_xlfn.CEILING.MATH(MONTH(Table1[[#This Row],[Date received]])/3))</f>
        <v>Q3</v>
      </c>
    </row>
    <row r="3430" spans="1:14" x14ac:dyDescent="0.3">
      <c r="A3430">
        <v>608133</v>
      </c>
      <c r="B3430" t="s">
        <v>1100</v>
      </c>
      <c r="C3430" t="s">
        <v>32</v>
      </c>
      <c r="D3430" t="s">
        <v>161</v>
      </c>
      <c r="E3430" t="s">
        <v>195</v>
      </c>
      <c r="F3430" t="str">
        <f>_xlfn.XLOOKUP(E3430,State_Code_Name!$C$2:$C$52,State_Code_Name!$B$2:$B$52)</f>
        <v>Nebraska</v>
      </c>
      <c r="G3430" t="s">
        <v>19</v>
      </c>
      <c r="H3430" s="15">
        <v>41599</v>
      </c>
      <c r="I3430" s="15">
        <v>41600</v>
      </c>
      <c r="J3430" t="s">
        <v>14</v>
      </c>
      <c r="K3430" t="s">
        <v>15</v>
      </c>
      <c r="L3430">
        <f>Table1[[#This Row],[Date resolved]]-Table1[[#This Row],[Date received]]</f>
        <v>1</v>
      </c>
      <c r="M3430">
        <f>YEAR(Table1[[#This Row],[Date received]])</f>
        <v>2013</v>
      </c>
      <c r="N3430" t="str">
        <f>_xlfn.CONCAT("Q",_xlfn.CEILING.MATH(MONTH(Table1[[#This Row],[Date received]])/3))</f>
        <v>Q4</v>
      </c>
    </row>
    <row r="3431" spans="1:14" x14ac:dyDescent="0.3">
      <c r="A3431">
        <v>1959426</v>
      </c>
      <c r="B3431" t="s">
        <v>68</v>
      </c>
      <c r="C3431" t="s">
        <v>36</v>
      </c>
      <c r="D3431" t="s">
        <v>109</v>
      </c>
      <c r="E3431" t="s">
        <v>25</v>
      </c>
      <c r="F3431" t="str">
        <f>_xlfn.XLOOKUP(E3431,State_Code_Name!$C$2:$C$52,State_Code_Name!$B$2:$B$52)</f>
        <v>Georgia</v>
      </c>
      <c r="G3431" t="s">
        <v>19</v>
      </c>
      <c r="H3431" s="15">
        <v>42530</v>
      </c>
      <c r="I3431" s="15">
        <v>42530</v>
      </c>
      <c r="J3431" t="s">
        <v>14</v>
      </c>
      <c r="K3431" t="s">
        <v>15</v>
      </c>
      <c r="L3431">
        <f>Table1[[#This Row],[Date resolved]]-Table1[[#This Row],[Date received]]</f>
        <v>0</v>
      </c>
      <c r="M3431">
        <f>YEAR(Table1[[#This Row],[Date received]])</f>
        <v>2016</v>
      </c>
      <c r="N3431" t="str">
        <f>_xlfn.CONCAT("Q",_xlfn.CEILING.MATH(MONTH(Table1[[#This Row],[Date received]])/3))</f>
        <v>Q2</v>
      </c>
    </row>
    <row r="3432" spans="1:14" x14ac:dyDescent="0.3">
      <c r="A3432">
        <v>418522</v>
      </c>
      <c r="B3432" t="s">
        <v>69</v>
      </c>
      <c r="C3432" t="s">
        <v>26</v>
      </c>
      <c r="D3432" t="s">
        <v>78</v>
      </c>
      <c r="E3432" t="s">
        <v>18</v>
      </c>
      <c r="F3432" t="str">
        <f>_xlfn.XLOOKUP(E3432,State_Code_Name!$C$2:$C$52,State_Code_Name!$B$2:$B$52)</f>
        <v>California</v>
      </c>
      <c r="G3432" t="s">
        <v>19</v>
      </c>
      <c r="H3432" s="15">
        <v>41423</v>
      </c>
      <c r="I3432" s="15">
        <v>41425</v>
      </c>
      <c r="J3432" t="s">
        <v>14</v>
      </c>
      <c r="K3432" t="s">
        <v>15</v>
      </c>
      <c r="L3432">
        <f>Table1[[#This Row],[Date resolved]]-Table1[[#This Row],[Date received]]</f>
        <v>2</v>
      </c>
      <c r="M3432">
        <f>YEAR(Table1[[#This Row],[Date received]])</f>
        <v>2013</v>
      </c>
      <c r="N3432" t="str">
        <f>_xlfn.CONCAT("Q",_xlfn.CEILING.MATH(MONTH(Table1[[#This Row],[Date received]])/3))</f>
        <v>Q2</v>
      </c>
    </row>
    <row r="3433" spans="1:14" x14ac:dyDescent="0.3">
      <c r="A3433">
        <v>1756072</v>
      </c>
      <c r="B3433" t="s">
        <v>767</v>
      </c>
      <c r="C3433" t="s">
        <v>26</v>
      </c>
      <c r="D3433" t="s">
        <v>27</v>
      </c>
      <c r="E3433" t="s">
        <v>234</v>
      </c>
      <c r="F3433" t="e">
        <f>_xlfn.XLOOKUP(E3433,State_Code_Name!$C$2:$C$52,State_Code_Name!$B$2:$B$52)</f>
        <v>#N/A</v>
      </c>
      <c r="G3433" t="s">
        <v>19</v>
      </c>
      <c r="H3433" s="15">
        <v>42394</v>
      </c>
      <c r="I3433" s="15">
        <v>42394</v>
      </c>
      <c r="J3433" t="s">
        <v>14</v>
      </c>
      <c r="K3433" t="s">
        <v>15</v>
      </c>
      <c r="L3433">
        <f>Table1[[#This Row],[Date resolved]]-Table1[[#This Row],[Date received]]</f>
        <v>0</v>
      </c>
      <c r="M3433">
        <f>YEAR(Table1[[#This Row],[Date received]])</f>
        <v>2016</v>
      </c>
      <c r="N3433" t="str">
        <f>_xlfn.CONCAT("Q",_xlfn.CEILING.MATH(MONTH(Table1[[#This Row],[Date received]])/3))</f>
        <v>Q1</v>
      </c>
    </row>
    <row r="3434" spans="1:14" x14ac:dyDescent="0.3">
      <c r="A3434">
        <v>1151930</v>
      </c>
      <c r="B3434" t="s">
        <v>30</v>
      </c>
      <c r="C3434" t="s">
        <v>36</v>
      </c>
      <c r="D3434" t="s">
        <v>112</v>
      </c>
      <c r="E3434" t="s">
        <v>12</v>
      </c>
      <c r="F3434" t="str">
        <f>_xlfn.XLOOKUP(E3434,State_Code_Name!$C$2:$C$52,State_Code_Name!$B$2:$B$52)</f>
        <v>Virginia</v>
      </c>
      <c r="G3434" t="s">
        <v>57</v>
      </c>
      <c r="H3434" s="15">
        <v>41984</v>
      </c>
      <c r="I3434" s="15">
        <v>41985</v>
      </c>
      <c r="J3434" t="s">
        <v>14</v>
      </c>
      <c r="K3434" t="s">
        <v>15</v>
      </c>
      <c r="L3434">
        <f>Table1[[#This Row],[Date resolved]]-Table1[[#This Row],[Date received]]</f>
        <v>1</v>
      </c>
      <c r="M3434">
        <f>YEAR(Table1[[#This Row],[Date received]])</f>
        <v>2014</v>
      </c>
      <c r="N3434" t="str">
        <f>_xlfn.CONCAT("Q",_xlfn.CEILING.MATH(MONTH(Table1[[#This Row],[Date received]])/3))</f>
        <v>Q4</v>
      </c>
    </row>
    <row r="3435" spans="1:14" x14ac:dyDescent="0.3">
      <c r="A3435">
        <v>1101634</v>
      </c>
      <c r="B3435" t="s">
        <v>348</v>
      </c>
      <c r="C3435" t="s">
        <v>61</v>
      </c>
      <c r="D3435" t="s">
        <v>459</v>
      </c>
      <c r="E3435" t="s">
        <v>176</v>
      </c>
      <c r="F3435" t="str">
        <f>_xlfn.XLOOKUP(E3435,State_Code_Name!$C$2:$C$52,State_Code_Name!$B$2:$B$52)</f>
        <v>District of Columbia</v>
      </c>
      <c r="G3435" t="s">
        <v>19</v>
      </c>
      <c r="H3435" s="15">
        <v>41947</v>
      </c>
      <c r="I3435" s="15">
        <v>41947</v>
      </c>
      <c r="J3435" t="s">
        <v>14</v>
      </c>
      <c r="K3435" t="s">
        <v>15</v>
      </c>
      <c r="L3435">
        <f>Table1[[#This Row],[Date resolved]]-Table1[[#This Row],[Date received]]</f>
        <v>0</v>
      </c>
      <c r="M3435">
        <f>YEAR(Table1[[#This Row],[Date received]])</f>
        <v>2014</v>
      </c>
      <c r="N3435" t="str">
        <f>_xlfn.CONCAT("Q",_xlfn.CEILING.MATH(MONTH(Table1[[#This Row],[Date received]])/3))</f>
        <v>Q4</v>
      </c>
    </row>
    <row r="3436" spans="1:14" x14ac:dyDescent="0.3">
      <c r="A3436">
        <v>1548489</v>
      </c>
      <c r="B3436" t="s">
        <v>460</v>
      </c>
      <c r="C3436" t="s">
        <v>32</v>
      </c>
      <c r="D3436" t="s">
        <v>44</v>
      </c>
      <c r="E3436" t="s">
        <v>79</v>
      </c>
      <c r="F3436" t="str">
        <f>_xlfn.XLOOKUP(E3436,State_Code_Name!$C$2:$C$52,State_Code_Name!$B$2:$B$52)</f>
        <v>Minnesota</v>
      </c>
      <c r="G3436" t="s">
        <v>19</v>
      </c>
      <c r="H3436" s="15">
        <v>42249</v>
      </c>
      <c r="I3436" s="15">
        <v>42252</v>
      </c>
      <c r="J3436" t="s">
        <v>14</v>
      </c>
      <c r="K3436" t="s">
        <v>15</v>
      </c>
      <c r="L3436">
        <f>Table1[[#This Row],[Date resolved]]-Table1[[#This Row],[Date received]]</f>
        <v>3</v>
      </c>
      <c r="M3436">
        <f>YEAR(Table1[[#This Row],[Date received]])</f>
        <v>2015</v>
      </c>
      <c r="N3436" t="str">
        <f>_xlfn.CONCAT("Q",_xlfn.CEILING.MATH(MONTH(Table1[[#This Row],[Date received]])/3))</f>
        <v>Q3</v>
      </c>
    </row>
    <row r="3437" spans="1:14" x14ac:dyDescent="0.3">
      <c r="A3437">
        <v>1968102</v>
      </c>
      <c r="B3437" t="s">
        <v>134</v>
      </c>
      <c r="C3437" t="s">
        <v>16</v>
      </c>
      <c r="D3437" t="s">
        <v>20</v>
      </c>
      <c r="E3437" t="s">
        <v>48</v>
      </c>
      <c r="F3437" t="str">
        <f>_xlfn.XLOOKUP(E3437,State_Code_Name!$C$2:$C$52,State_Code_Name!$B$2:$B$52)</f>
        <v>New Jersey</v>
      </c>
      <c r="G3437" t="s">
        <v>19</v>
      </c>
      <c r="H3437" s="15">
        <v>42535</v>
      </c>
      <c r="I3437" s="15">
        <v>42537</v>
      </c>
      <c r="J3437" t="s">
        <v>14</v>
      </c>
      <c r="K3437" t="s">
        <v>15</v>
      </c>
      <c r="L3437">
        <f>Table1[[#This Row],[Date resolved]]-Table1[[#This Row],[Date received]]</f>
        <v>2</v>
      </c>
      <c r="M3437">
        <f>YEAR(Table1[[#This Row],[Date received]])</f>
        <v>2016</v>
      </c>
      <c r="N3437" t="str">
        <f>_xlfn.CONCAT("Q",_xlfn.CEILING.MATH(MONTH(Table1[[#This Row],[Date received]])/3))</f>
        <v>Q2</v>
      </c>
    </row>
    <row r="3438" spans="1:14" x14ac:dyDescent="0.3">
      <c r="A3438">
        <v>659845</v>
      </c>
      <c r="B3438" t="s">
        <v>671</v>
      </c>
      <c r="C3438" t="s">
        <v>32</v>
      </c>
      <c r="D3438" t="s">
        <v>41</v>
      </c>
      <c r="E3438" t="s">
        <v>35</v>
      </c>
      <c r="F3438" t="str">
        <f>_xlfn.XLOOKUP(E3438,State_Code_Name!$C$2:$C$52,State_Code_Name!$B$2:$B$52)</f>
        <v>Florida</v>
      </c>
      <c r="G3438" t="s">
        <v>19</v>
      </c>
      <c r="H3438" s="15">
        <v>41647</v>
      </c>
      <c r="I3438" s="15">
        <v>41648</v>
      </c>
      <c r="J3438" t="s">
        <v>14</v>
      </c>
      <c r="K3438" t="s">
        <v>14</v>
      </c>
      <c r="L3438">
        <f>Table1[[#This Row],[Date resolved]]-Table1[[#This Row],[Date received]]</f>
        <v>1</v>
      </c>
      <c r="M3438">
        <f>YEAR(Table1[[#This Row],[Date received]])</f>
        <v>2014</v>
      </c>
      <c r="N3438" t="str">
        <f>_xlfn.CONCAT("Q",_xlfn.CEILING.MATH(MONTH(Table1[[#This Row],[Date received]])/3))</f>
        <v>Q1</v>
      </c>
    </row>
    <row r="3439" spans="1:14" x14ac:dyDescent="0.3">
      <c r="A3439">
        <v>1039554</v>
      </c>
      <c r="B3439" t="s">
        <v>139</v>
      </c>
      <c r="C3439" t="s">
        <v>32</v>
      </c>
      <c r="D3439" t="s">
        <v>44</v>
      </c>
      <c r="E3439" t="s">
        <v>327</v>
      </c>
      <c r="F3439" t="str">
        <f>_xlfn.XLOOKUP(E3439,State_Code_Name!$C$2:$C$52,State_Code_Name!$B$2:$B$52)</f>
        <v>South Dakota</v>
      </c>
      <c r="G3439" t="s">
        <v>19</v>
      </c>
      <c r="H3439" s="15">
        <v>41904</v>
      </c>
      <c r="I3439" s="15">
        <v>41904</v>
      </c>
      <c r="J3439" t="s">
        <v>14</v>
      </c>
      <c r="K3439" t="s">
        <v>15</v>
      </c>
      <c r="L3439">
        <f>Table1[[#This Row],[Date resolved]]-Table1[[#This Row],[Date received]]</f>
        <v>0</v>
      </c>
      <c r="M3439">
        <f>YEAR(Table1[[#This Row],[Date received]])</f>
        <v>2014</v>
      </c>
      <c r="N3439" t="str">
        <f>_xlfn.CONCAT("Q",_xlfn.CEILING.MATH(MONTH(Table1[[#This Row],[Date received]])/3))</f>
        <v>Q3</v>
      </c>
    </row>
    <row r="3440" spans="1:14" x14ac:dyDescent="0.3">
      <c r="A3440">
        <v>2029570</v>
      </c>
      <c r="B3440" t="s">
        <v>969</v>
      </c>
      <c r="C3440" t="s">
        <v>61</v>
      </c>
      <c r="D3440" t="s">
        <v>282</v>
      </c>
      <c r="E3440" t="s">
        <v>74</v>
      </c>
      <c r="F3440" t="str">
        <f>_xlfn.XLOOKUP(E3440,State_Code_Name!$C$2:$C$52,State_Code_Name!$B$2:$B$52)</f>
        <v>Tennessee</v>
      </c>
      <c r="G3440" t="s">
        <v>19</v>
      </c>
      <c r="H3440" s="15">
        <v>42578</v>
      </c>
      <c r="I3440" s="15">
        <v>42580</v>
      </c>
      <c r="J3440" t="s">
        <v>14</v>
      </c>
      <c r="K3440" t="s">
        <v>15</v>
      </c>
      <c r="L3440">
        <f>Table1[[#This Row],[Date resolved]]-Table1[[#This Row],[Date received]]</f>
        <v>2</v>
      </c>
      <c r="M3440">
        <f>YEAR(Table1[[#This Row],[Date received]])</f>
        <v>2016</v>
      </c>
      <c r="N3440" t="str">
        <f>_xlfn.CONCAT("Q",_xlfn.CEILING.MATH(MONTH(Table1[[#This Row],[Date received]])/3))</f>
        <v>Q3</v>
      </c>
    </row>
    <row r="3441" spans="1:14" x14ac:dyDescent="0.3">
      <c r="A3441">
        <v>1933469</v>
      </c>
      <c r="B3441" t="s">
        <v>148</v>
      </c>
      <c r="C3441" t="s">
        <v>36</v>
      </c>
      <c r="D3441" t="s">
        <v>80</v>
      </c>
      <c r="E3441" t="s">
        <v>31</v>
      </c>
      <c r="F3441" t="str">
        <f>_xlfn.XLOOKUP(E3441,State_Code_Name!$C$2:$C$52,State_Code_Name!$B$2:$B$52)</f>
        <v>Texas</v>
      </c>
      <c r="G3441" t="s">
        <v>19</v>
      </c>
      <c r="H3441" s="15">
        <v>42510</v>
      </c>
      <c r="I3441" s="15">
        <v>42510</v>
      </c>
      <c r="J3441" t="s">
        <v>14</v>
      </c>
      <c r="K3441" t="s">
        <v>15</v>
      </c>
      <c r="L3441">
        <f>Table1[[#This Row],[Date resolved]]-Table1[[#This Row],[Date received]]</f>
        <v>0</v>
      </c>
      <c r="M3441">
        <f>YEAR(Table1[[#This Row],[Date received]])</f>
        <v>2016</v>
      </c>
      <c r="N3441" t="str">
        <f>_xlfn.CONCAT("Q",_xlfn.CEILING.MATH(MONTH(Table1[[#This Row],[Date received]])/3))</f>
        <v>Q2</v>
      </c>
    </row>
    <row r="3442" spans="1:14" x14ac:dyDescent="0.3">
      <c r="A3442">
        <v>427117</v>
      </c>
      <c r="B3442" t="s">
        <v>83</v>
      </c>
      <c r="C3442" t="s">
        <v>36</v>
      </c>
      <c r="D3442" t="s">
        <v>150</v>
      </c>
      <c r="E3442" t="s">
        <v>79</v>
      </c>
      <c r="F3442" t="str">
        <f>_xlfn.XLOOKUP(E3442,State_Code_Name!$C$2:$C$52,State_Code_Name!$B$2:$B$52)</f>
        <v>Minnesota</v>
      </c>
      <c r="G3442" t="s">
        <v>19</v>
      </c>
      <c r="H3442" s="15">
        <v>41434</v>
      </c>
      <c r="I3442" s="15">
        <v>41434</v>
      </c>
      <c r="J3442" t="s">
        <v>14</v>
      </c>
      <c r="K3442" t="s">
        <v>15</v>
      </c>
      <c r="L3442">
        <f>Table1[[#This Row],[Date resolved]]-Table1[[#This Row],[Date received]]</f>
        <v>0</v>
      </c>
      <c r="M3442">
        <f>YEAR(Table1[[#This Row],[Date received]])</f>
        <v>2013</v>
      </c>
      <c r="N3442" t="str">
        <f>_xlfn.CONCAT("Q",_xlfn.CEILING.MATH(MONTH(Table1[[#This Row],[Date received]])/3))</f>
        <v>Q2</v>
      </c>
    </row>
    <row r="3443" spans="1:14" x14ac:dyDescent="0.3">
      <c r="A3443">
        <v>1890736</v>
      </c>
      <c r="B3443" t="s">
        <v>756</v>
      </c>
      <c r="C3443" t="s">
        <v>36</v>
      </c>
      <c r="D3443" t="s">
        <v>67</v>
      </c>
      <c r="E3443" t="s">
        <v>70</v>
      </c>
      <c r="F3443" t="str">
        <f>_xlfn.XLOOKUP(E3443,State_Code_Name!$C$2:$C$52,State_Code_Name!$B$2:$B$52)</f>
        <v>Massachusetts</v>
      </c>
      <c r="G3443" t="s">
        <v>19</v>
      </c>
      <c r="H3443" s="15">
        <v>42481</v>
      </c>
      <c r="I3443" s="15">
        <v>42481</v>
      </c>
      <c r="J3443" t="s">
        <v>14</v>
      </c>
      <c r="K3443" t="s">
        <v>15</v>
      </c>
      <c r="L3443">
        <f>Table1[[#This Row],[Date resolved]]-Table1[[#This Row],[Date received]]</f>
        <v>0</v>
      </c>
      <c r="M3443">
        <f>YEAR(Table1[[#This Row],[Date received]])</f>
        <v>2016</v>
      </c>
      <c r="N3443" t="str">
        <f>_xlfn.CONCAT("Q",_xlfn.CEILING.MATH(MONTH(Table1[[#This Row],[Date received]])/3))</f>
        <v>Q2</v>
      </c>
    </row>
    <row r="3444" spans="1:14" x14ac:dyDescent="0.3">
      <c r="A3444">
        <v>1746604</v>
      </c>
      <c r="B3444" t="s">
        <v>58</v>
      </c>
      <c r="C3444" t="s">
        <v>16</v>
      </c>
      <c r="D3444" t="s">
        <v>20</v>
      </c>
      <c r="E3444" t="s">
        <v>151</v>
      </c>
      <c r="F3444" t="str">
        <f>_xlfn.XLOOKUP(E3444,State_Code_Name!$C$2:$C$52,State_Code_Name!$B$2:$B$52)</f>
        <v>Idaho</v>
      </c>
      <c r="G3444" t="s">
        <v>19</v>
      </c>
      <c r="H3444" s="15">
        <v>42387</v>
      </c>
      <c r="I3444" s="15">
        <v>42387</v>
      </c>
      <c r="J3444" t="s">
        <v>14</v>
      </c>
      <c r="K3444" t="s">
        <v>15</v>
      </c>
      <c r="L3444">
        <f>Table1[[#This Row],[Date resolved]]-Table1[[#This Row],[Date received]]</f>
        <v>0</v>
      </c>
      <c r="M3444">
        <f>YEAR(Table1[[#This Row],[Date received]])</f>
        <v>2016</v>
      </c>
      <c r="N3444" t="str">
        <f>_xlfn.CONCAT("Q",_xlfn.CEILING.MATH(MONTH(Table1[[#This Row],[Date received]])/3))</f>
        <v>Q1</v>
      </c>
    </row>
    <row r="3445" spans="1:14" x14ac:dyDescent="0.3">
      <c r="A3445">
        <v>403998</v>
      </c>
      <c r="B3445" t="s">
        <v>63</v>
      </c>
      <c r="C3445" t="s">
        <v>61</v>
      </c>
      <c r="D3445" t="s">
        <v>62</v>
      </c>
      <c r="E3445" t="s">
        <v>12</v>
      </c>
      <c r="F3445" t="str">
        <f>_xlfn.XLOOKUP(E3445,State_Code_Name!$C$2:$C$52,State_Code_Name!$B$2:$B$52)</f>
        <v>Virginia</v>
      </c>
      <c r="G3445" t="s">
        <v>19</v>
      </c>
      <c r="H3445" s="15">
        <v>41403</v>
      </c>
      <c r="I3445" s="15">
        <v>41404</v>
      </c>
      <c r="J3445" t="s">
        <v>14</v>
      </c>
      <c r="K3445" t="s">
        <v>15</v>
      </c>
      <c r="L3445">
        <f>Table1[[#This Row],[Date resolved]]-Table1[[#This Row],[Date received]]</f>
        <v>1</v>
      </c>
      <c r="M3445">
        <f>YEAR(Table1[[#This Row],[Date received]])</f>
        <v>2013</v>
      </c>
      <c r="N3445" t="str">
        <f>_xlfn.CONCAT("Q",_xlfn.CEILING.MATH(MONTH(Table1[[#This Row],[Date received]])/3))</f>
        <v>Q2</v>
      </c>
    </row>
    <row r="3446" spans="1:14" x14ac:dyDescent="0.3">
      <c r="A3446">
        <v>2014041</v>
      </c>
      <c r="B3446" t="s">
        <v>134</v>
      </c>
      <c r="C3446" t="s">
        <v>26</v>
      </c>
      <c r="D3446" t="s">
        <v>27</v>
      </c>
      <c r="E3446" t="s">
        <v>48</v>
      </c>
      <c r="F3446" t="str">
        <f>_xlfn.XLOOKUP(E3446,State_Code_Name!$C$2:$C$52,State_Code_Name!$B$2:$B$52)</f>
        <v>New Jersey</v>
      </c>
      <c r="G3446" t="s">
        <v>305</v>
      </c>
      <c r="H3446" s="15">
        <v>42566</v>
      </c>
      <c r="I3446" s="15">
        <v>42569</v>
      </c>
      <c r="J3446" t="s">
        <v>14</v>
      </c>
      <c r="K3446" t="s">
        <v>15</v>
      </c>
      <c r="L3446">
        <f>Table1[[#This Row],[Date resolved]]-Table1[[#This Row],[Date received]]</f>
        <v>3</v>
      </c>
      <c r="M3446">
        <f>YEAR(Table1[[#This Row],[Date received]])</f>
        <v>2016</v>
      </c>
      <c r="N3446" t="str">
        <f>_xlfn.CONCAT("Q",_xlfn.CEILING.MATH(MONTH(Table1[[#This Row],[Date received]])/3))</f>
        <v>Q3</v>
      </c>
    </row>
    <row r="3447" spans="1:14" x14ac:dyDescent="0.3">
      <c r="A3447">
        <v>789363</v>
      </c>
      <c r="B3447" t="s">
        <v>11</v>
      </c>
      <c r="C3447" t="s">
        <v>16</v>
      </c>
      <c r="D3447" t="s">
        <v>75</v>
      </c>
      <c r="E3447" t="s">
        <v>31</v>
      </c>
      <c r="F3447" t="str">
        <f>_xlfn.XLOOKUP(E3447,State_Code_Name!$C$2:$C$52,State_Code_Name!$B$2:$B$52)</f>
        <v>Texas</v>
      </c>
      <c r="G3447" t="s">
        <v>19</v>
      </c>
      <c r="H3447" s="15">
        <v>41730</v>
      </c>
      <c r="I3447" s="15">
        <v>41730</v>
      </c>
      <c r="J3447" t="s">
        <v>14</v>
      </c>
      <c r="K3447" t="s">
        <v>15</v>
      </c>
      <c r="L3447">
        <f>Table1[[#This Row],[Date resolved]]-Table1[[#This Row],[Date received]]</f>
        <v>0</v>
      </c>
      <c r="M3447">
        <f>YEAR(Table1[[#This Row],[Date received]])</f>
        <v>2014</v>
      </c>
      <c r="N3447" t="str">
        <f>_xlfn.CONCAT("Q",_xlfn.CEILING.MATH(MONTH(Table1[[#This Row],[Date received]])/3))</f>
        <v>Q2</v>
      </c>
    </row>
    <row r="3448" spans="1:14" x14ac:dyDescent="0.3">
      <c r="A3448">
        <v>1328361</v>
      </c>
      <c r="B3448" t="s">
        <v>258</v>
      </c>
      <c r="C3448" t="s">
        <v>26</v>
      </c>
      <c r="D3448" t="s">
        <v>27</v>
      </c>
      <c r="E3448" t="s">
        <v>31</v>
      </c>
      <c r="F3448" t="str">
        <f>_xlfn.XLOOKUP(E3448,State_Code_Name!$C$2:$C$52,State_Code_Name!$B$2:$B$52)</f>
        <v>Texas</v>
      </c>
      <c r="G3448" t="s">
        <v>305</v>
      </c>
      <c r="H3448" s="15">
        <v>42107</v>
      </c>
      <c r="I3448" s="15">
        <v>42109</v>
      </c>
      <c r="J3448" t="s">
        <v>14</v>
      </c>
      <c r="K3448" t="s">
        <v>15</v>
      </c>
      <c r="L3448">
        <f>Table1[[#This Row],[Date resolved]]-Table1[[#This Row],[Date received]]</f>
        <v>2</v>
      </c>
      <c r="M3448">
        <f>YEAR(Table1[[#This Row],[Date received]])</f>
        <v>2015</v>
      </c>
      <c r="N3448" t="str">
        <f>_xlfn.CONCAT("Q",_xlfn.CEILING.MATH(MONTH(Table1[[#This Row],[Date received]])/3))</f>
        <v>Q2</v>
      </c>
    </row>
    <row r="3449" spans="1:14" x14ac:dyDescent="0.3">
      <c r="A3449">
        <v>1744964</v>
      </c>
      <c r="B3449" t="s">
        <v>38</v>
      </c>
      <c r="C3449" t="s">
        <v>26</v>
      </c>
      <c r="D3449" t="s">
        <v>56</v>
      </c>
      <c r="E3449" t="s">
        <v>155</v>
      </c>
      <c r="F3449" t="e">
        <f>_xlfn.XLOOKUP(E3449,State_Code_Name!$C$2:$C$52,State_Code_Name!$B$2:$B$52)</f>
        <v>#N/A</v>
      </c>
      <c r="G3449" t="s">
        <v>305</v>
      </c>
      <c r="H3449" s="15">
        <v>42384</v>
      </c>
      <c r="I3449" s="15">
        <v>42389</v>
      </c>
      <c r="J3449" t="s">
        <v>14</v>
      </c>
      <c r="K3449" t="s">
        <v>15</v>
      </c>
      <c r="L3449">
        <f>Table1[[#This Row],[Date resolved]]-Table1[[#This Row],[Date received]]</f>
        <v>5</v>
      </c>
      <c r="M3449">
        <f>YEAR(Table1[[#This Row],[Date received]])</f>
        <v>2016</v>
      </c>
      <c r="N3449" t="str">
        <f>_xlfn.CONCAT("Q",_xlfn.CEILING.MATH(MONTH(Table1[[#This Row],[Date received]])/3))</f>
        <v>Q1</v>
      </c>
    </row>
    <row r="3450" spans="1:14" x14ac:dyDescent="0.3">
      <c r="A3450">
        <v>1287293</v>
      </c>
      <c r="B3450" t="s">
        <v>92</v>
      </c>
      <c r="C3450" t="s">
        <v>9</v>
      </c>
      <c r="D3450" t="s">
        <v>132</v>
      </c>
      <c r="E3450" t="s">
        <v>85</v>
      </c>
      <c r="F3450" t="str">
        <f>_xlfn.XLOOKUP(E3450,State_Code_Name!$C$2:$C$52,State_Code_Name!$B$2:$B$52)</f>
        <v>Wisconsin</v>
      </c>
      <c r="G3450" t="s">
        <v>19</v>
      </c>
      <c r="H3450" s="15">
        <v>42080</v>
      </c>
      <c r="I3450" s="15">
        <v>42080</v>
      </c>
      <c r="J3450" t="s">
        <v>14</v>
      </c>
      <c r="K3450" t="s">
        <v>15</v>
      </c>
      <c r="L3450">
        <f>Table1[[#This Row],[Date resolved]]-Table1[[#This Row],[Date received]]</f>
        <v>0</v>
      </c>
      <c r="M3450">
        <f>YEAR(Table1[[#This Row],[Date received]])</f>
        <v>2015</v>
      </c>
      <c r="N3450" t="str">
        <f>_xlfn.CONCAT("Q",_xlfn.CEILING.MATH(MONTH(Table1[[#This Row],[Date received]])/3))</f>
        <v>Q1</v>
      </c>
    </row>
    <row r="3451" spans="1:14" x14ac:dyDescent="0.3">
      <c r="A3451">
        <v>1501792</v>
      </c>
      <c r="B3451" t="s">
        <v>95</v>
      </c>
      <c r="C3451" t="s">
        <v>16</v>
      </c>
      <c r="D3451" t="s">
        <v>75</v>
      </c>
      <c r="E3451" t="s">
        <v>22</v>
      </c>
      <c r="F3451" t="str">
        <f>_xlfn.XLOOKUP(E3451,State_Code_Name!$C$2:$C$52,State_Code_Name!$B$2:$B$52)</f>
        <v>New York</v>
      </c>
      <c r="G3451" t="s">
        <v>13</v>
      </c>
      <c r="H3451" s="15">
        <v>42220</v>
      </c>
      <c r="I3451" s="15">
        <v>42221</v>
      </c>
      <c r="J3451" t="s">
        <v>14</v>
      </c>
      <c r="K3451" t="s">
        <v>15</v>
      </c>
      <c r="L3451">
        <f>Table1[[#This Row],[Date resolved]]-Table1[[#This Row],[Date received]]</f>
        <v>1</v>
      </c>
      <c r="M3451">
        <f>YEAR(Table1[[#This Row],[Date received]])</f>
        <v>2015</v>
      </c>
      <c r="N3451" t="str">
        <f>_xlfn.CONCAT("Q",_xlfn.CEILING.MATH(MONTH(Table1[[#This Row],[Date received]])/3))</f>
        <v>Q3</v>
      </c>
    </row>
    <row r="3452" spans="1:14" x14ac:dyDescent="0.3">
      <c r="A3452">
        <v>2133449</v>
      </c>
      <c r="B3452" t="s">
        <v>60</v>
      </c>
      <c r="C3452" t="s">
        <v>52</v>
      </c>
      <c r="D3452" t="s">
        <v>103</v>
      </c>
      <c r="E3452" t="s">
        <v>46</v>
      </c>
      <c r="F3452" t="str">
        <f>_xlfn.XLOOKUP(E3452,State_Code_Name!$C$2:$C$52,State_Code_Name!$B$2:$B$52)</f>
        <v>Pennsylvania</v>
      </c>
      <c r="G3452" t="s">
        <v>19</v>
      </c>
      <c r="H3452" s="15">
        <v>42640</v>
      </c>
      <c r="I3452" s="15">
        <v>42640</v>
      </c>
      <c r="J3452" t="s">
        <v>14</v>
      </c>
      <c r="K3452" t="s">
        <v>14</v>
      </c>
      <c r="L3452">
        <f>Table1[[#This Row],[Date resolved]]-Table1[[#This Row],[Date received]]</f>
        <v>0</v>
      </c>
      <c r="M3452">
        <f>YEAR(Table1[[#This Row],[Date received]])</f>
        <v>2016</v>
      </c>
      <c r="N3452" t="str">
        <f>_xlfn.CONCAT("Q",_xlfn.CEILING.MATH(MONTH(Table1[[#This Row],[Date received]])/3))</f>
        <v>Q3</v>
      </c>
    </row>
    <row r="3453" spans="1:14" x14ac:dyDescent="0.3">
      <c r="A3453">
        <v>1999323</v>
      </c>
      <c r="B3453" t="s">
        <v>221</v>
      </c>
      <c r="C3453" t="s">
        <v>16</v>
      </c>
      <c r="D3453" t="s">
        <v>20</v>
      </c>
      <c r="E3453" t="s">
        <v>18</v>
      </c>
      <c r="F3453" t="str">
        <f>_xlfn.XLOOKUP(E3453,State_Code_Name!$C$2:$C$52,State_Code_Name!$B$2:$B$52)</f>
        <v>California</v>
      </c>
      <c r="G3453" t="s">
        <v>19</v>
      </c>
      <c r="H3453" s="15">
        <v>42557</v>
      </c>
      <c r="I3453" s="15">
        <v>42557</v>
      </c>
      <c r="J3453" t="s">
        <v>14</v>
      </c>
      <c r="K3453" t="s">
        <v>15</v>
      </c>
      <c r="L3453">
        <f>Table1[[#This Row],[Date resolved]]-Table1[[#This Row],[Date received]]</f>
        <v>0</v>
      </c>
      <c r="M3453">
        <f>YEAR(Table1[[#This Row],[Date received]])</f>
        <v>2016</v>
      </c>
      <c r="N3453" t="str">
        <f>_xlfn.CONCAT("Q",_xlfn.CEILING.MATH(MONTH(Table1[[#This Row],[Date received]])/3))</f>
        <v>Q3</v>
      </c>
    </row>
    <row r="3454" spans="1:14" x14ac:dyDescent="0.3">
      <c r="A3454">
        <v>1962615</v>
      </c>
      <c r="B3454" t="s">
        <v>156</v>
      </c>
      <c r="C3454" t="s">
        <v>32</v>
      </c>
      <c r="D3454" t="s">
        <v>41</v>
      </c>
      <c r="E3454" t="s">
        <v>18</v>
      </c>
      <c r="F3454" t="str">
        <f>_xlfn.XLOOKUP(E3454,State_Code_Name!$C$2:$C$52,State_Code_Name!$B$2:$B$52)</f>
        <v>California</v>
      </c>
      <c r="G3454" t="s">
        <v>19</v>
      </c>
      <c r="H3454" s="15">
        <v>42530</v>
      </c>
      <c r="I3454" s="15">
        <v>42530</v>
      </c>
      <c r="J3454" t="s">
        <v>14</v>
      </c>
      <c r="K3454" t="s">
        <v>15</v>
      </c>
      <c r="L3454">
        <f>Table1[[#This Row],[Date resolved]]-Table1[[#This Row],[Date received]]</f>
        <v>0</v>
      </c>
      <c r="M3454">
        <f>YEAR(Table1[[#This Row],[Date received]])</f>
        <v>2016</v>
      </c>
      <c r="N3454" t="str">
        <f>_xlfn.CONCAT("Q",_xlfn.CEILING.MATH(MONTH(Table1[[#This Row],[Date received]])/3))</f>
        <v>Q2</v>
      </c>
    </row>
    <row r="3455" spans="1:14" x14ac:dyDescent="0.3">
      <c r="A3455">
        <v>1963766</v>
      </c>
      <c r="B3455" t="s">
        <v>60</v>
      </c>
      <c r="C3455" t="s">
        <v>52</v>
      </c>
      <c r="D3455" t="s">
        <v>103</v>
      </c>
      <c r="E3455" t="s">
        <v>98</v>
      </c>
      <c r="F3455" t="str">
        <f>_xlfn.XLOOKUP(E3455,State_Code_Name!$C$2:$C$52,State_Code_Name!$B$2:$B$52)</f>
        <v>Colorado</v>
      </c>
      <c r="G3455" t="s">
        <v>19</v>
      </c>
      <c r="H3455" s="15">
        <v>42531</v>
      </c>
      <c r="I3455" s="15">
        <v>42531</v>
      </c>
      <c r="J3455" t="s">
        <v>14</v>
      </c>
      <c r="K3455" t="s">
        <v>15</v>
      </c>
      <c r="L3455">
        <f>Table1[[#This Row],[Date resolved]]-Table1[[#This Row],[Date received]]</f>
        <v>0</v>
      </c>
      <c r="M3455">
        <f>YEAR(Table1[[#This Row],[Date received]])</f>
        <v>2016</v>
      </c>
      <c r="N3455" t="str">
        <f>_xlfn.CONCAT("Q",_xlfn.CEILING.MATH(MONTH(Table1[[#This Row],[Date received]])/3))</f>
        <v>Q2</v>
      </c>
    </row>
    <row r="3456" spans="1:14" x14ac:dyDescent="0.3">
      <c r="A3456">
        <v>1854206</v>
      </c>
      <c r="B3456" t="s">
        <v>134</v>
      </c>
      <c r="C3456" t="s">
        <v>26</v>
      </c>
      <c r="D3456" t="s">
        <v>27</v>
      </c>
      <c r="E3456" t="s">
        <v>59</v>
      </c>
      <c r="F3456" t="str">
        <f>_xlfn.XLOOKUP(E3456,State_Code_Name!$C$2:$C$52,State_Code_Name!$B$2:$B$52)</f>
        <v>Illinois</v>
      </c>
      <c r="G3456" t="s">
        <v>19</v>
      </c>
      <c r="H3456" s="15">
        <v>42458</v>
      </c>
      <c r="I3456" s="15">
        <v>42458</v>
      </c>
      <c r="J3456" t="s">
        <v>14</v>
      </c>
      <c r="K3456" t="s">
        <v>14</v>
      </c>
      <c r="L3456">
        <f>Table1[[#This Row],[Date resolved]]-Table1[[#This Row],[Date received]]</f>
        <v>0</v>
      </c>
      <c r="M3456">
        <f>YEAR(Table1[[#This Row],[Date received]])</f>
        <v>2016</v>
      </c>
      <c r="N3456" t="str">
        <f>_xlfn.CONCAT("Q",_xlfn.CEILING.MATH(MONTH(Table1[[#This Row],[Date received]])/3))</f>
        <v>Q1</v>
      </c>
    </row>
    <row r="3457" spans="1:14" x14ac:dyDescent="0.3">
      <c r="A3457">
        <v>1669390</v>
      </c>
      <c r="B3457" t="s">
        <v>147</v>
      </c>
      <c r="C3457" t="s">
        <v>36</v>
      </c>
      <c r="D3457" t="s">
        <v>67</v>
      </c>
      <c r="E3457" t="s">
        <v>126</v>
      </c>
      <c r="F3457" t="str">
        <f>_xlfn.XLOOKUP(E3457,State_Code_Name!$C$2:$C$52,State_Code_Name!$B$2:$B$52)</f>
        <v>Oklahoma</v>
      </c>
      <c r="G3457" t="s">
        <v>19</v>
      </c>
      <c r="H3457" s="15">
        <v>42332</v>
      </c>
      <c r="I3457" s="15">
        <v>42338</v>
      </c>
      <c r="J3457" t="s">
        <v>14</v>
      </c>
      <c r="K3457" t="s">
        <v>15</v>
      </c>
      <c r="L3457">
        <f>Table1[[#This Row],[Date resolved]]-Table1[[#This Row],[Date received]]</f>
        <v>6</v>
      </c>
      <c r="M3457">
        <f>YEAR(Table1[[#This Row],[Date received]])</f>
        <v>2015</v>
      </c>
      <c r="N3457" t="str">
        <f>_xlfn.CONCAT("Q",_xlfn.CEILING.MATH(MONTH(Table1[[#This Row],[Date received]])/3))</f>
        <v>Q4</v>
      </c>
    </row>
    <row r="3458" spans="1:14" x14ac:dyDescent="0.3">
      <c r="A3458">
        <v>685672</v>
      </c>
      <c r="B3458" t="s">
        <v>30</v>
      </c>
      <c r="C3458" t="s">
        <v>26</v>
      </c>
      <c r="D3458" t="s">
        <v>78</v>
      </c>
      <c r="E3458" t="s">
        <v>12</v>
      </c>
      <c r="F3458" t="str">
        <f>_xlfn.XLOOKUP(E3458,State_Code_Name!$C$2:$C$52,State_Code_Name!$B$2:$B$52)</f>
        <v>Virginia</v>
      </c>
      <c r="G3458" t="s">
        <v>19</v>
      </c>
      <c r="H3458" s="15">
        <v>41664</v>
      </c>
      <c r="I3458" s="15">
        <v>41664</v>
      </c>
      <c r="J3458" t="s">
        <v>14</v>
      </c>
      <c r="K3458" t="s">
        <v>15</v>
      </c>
      <c r="L3458">
        <f>Table1[[#This Row],[Date resolved]]-Table1[[#This Row],[Date received]]</f>
        <v>0</v>
      </c>
      <c r="M3458">
        <f>YEAR(Table1[[#This Row],[Date received]])</f>
        <v>2014</v>
      </c>
      <c r="N3458" t="str">
        <f>_xlfn.CONCAT("Q",_xlfn.CEILING.MATH(MONTH(Table1[[#This Row],[Date received]])/3))</f>
        <v>Q1</v>
      </c>
    </row>
    <row r="3459" spans="1:14" x14ac:dyDescent="0.3">
      <c r="A3459">
        <v>1672947</v>
      </c>
      <c r="B3459" t="s">
        <v>60</v>
      </c>
      <c r="C3459" t="s">
        <v>52</v>
      </c>
      <c r="D3459" t="s">
        <v>76</v>
      </c>
      <c r="E3459" t="s">
        <v>51</v>
      </c>
      <c r="F3459" t="str">
        <f>_xlfn.XLOOKUP(E3459,State_Code_Name!$C$2:$C$52,State_Code_Name!$B$2:$B$52)</f>
        <v>Washington</v>
      </c>
      <c r="G3459" t="s">
        <v>19</v>
      </c>
      <c r="H3459" s="15">
        <v>42334</v>
      </c>
      <c r="I3459" s="15">
        <v>42338</v>
      </c>
      <c r="J3459" t="s">
        <v>14</v>
      </c>
      <c r="K3459" t="s">
        <v>15</v>
      </c>
      <c r="L3459">
        <f>Table1[[#This Row],[Date resolved]]-Table1[[#This Row],[Date received]]</f>
        <v>4</v>
      </c>
      <c r="M3459">
        <f>YEAR(Table1[[#This Row],[Date received]])</f>
        <v>2015</v>
      </c>
      <c r="N3459" t="str">
        <f>_xlfn.CONCAT("Q",_xlfn.CEILING.MATH(MONTH(Table1[[#This Row],[Date received]])/3))</f>
        <v>Q4</v>
      </c>
    </row>
    <row r="3460" spans="1:14" x14ac:dyDescent="0.3">
      <c r="A3460">
        <v>1488485</v>
      </c>
      <c r="B3460" t="s">
        <v>141</v>
      </c>
      <c r="C3460" t="s">
        <v>26</v>
      </c>
      <c r="D3460" t="s">
        <v>27</v>
      </c>
      <c r="E3460" t="s">
        <v>74</v>
      </c>
      <c r="F3460" t="str">
        <f>_xlfn.XLOOKUP(E3460,State_Code_Name!$C$2:$C$52,State_Code_Name!$B$2:$B$52)</f>
        <v>Tennessee</v>
      </c>
      <c r="G3460" t="s">
        <v>19</v>
      </c>
      <c r="H3460" s="15">
        <v>42212</v>
      </c>
      <c r="I3460" s="15">
        <v>42212</v>
      </c>
      <c r="J3460" t="s">
        <v>14</v>
      </c>
      <c r="K3460" t="s">
        <v>15</v>
      </c>
      <c r="L3460">
        <f>Table1[[#This Row],[Date resolved]]-Table1[[#This Row],[Date received]]</f>
        <v>0</v>
      </c>
      <c r="M3460">
        <f>YEAR(Table1[[#This Row],[Date received]])</f>
        <v>2015</v>
      </c>
      <c r="N3460" t="str">
        <f>_xlfn.CONCAT("Q",_xlfn.CEILING.MATH(MONTH(Table1[[#This Row],[Date received]])/3))</f>
        <v>Q3</v>
      </c>
    </row>
    <row r="3461" spans="1:14" x14ac:dyDescent="0.3">
      <c r="A3461">
        <v>1253752</v>
      </c>
      <c r="B3461" t="s">
        <v>21</v>
      </c>
      <c r="C3461" t="s">
        <v>26</v>
      </c>
      <c r="D3461" t="s">
        <v>27</v>
      </c>
      <c r="E3461" t="s">
        <v>48</v>
      </c>
      <c r="F3461" t="str">
        <f>_xlfn.XLOOKUP(E3461,State_Code_Name!$C$2:$C$52,State_Code_Name!$B$2:$B$52)</f>
        <v>New Jersey</v>
      </c>
      <c r="G3461" t="s">
        <v>19</v>
      </c>
      <c r="H3461" s="15">
        <v>42059</v>
      </c>
      <c r="I3461" s="15">
        <v>42059</v>
      </c>
      <c r="J3461" t="s">
        <v>14</v>
      </c>
      <c r="K3461" t="s">
        <v>14</v>
      </c>
      <c r="L3461">
        <f>Table1[[#This Row],[Date resolved]]-Table1[[#This Row],[Date received]]</f>
        <v>0</v>
      </c>
      <c r="M3461">
        <f>YEAR(Table1[[#This Row],[Date received]])</f>
        <v>2015</v>
      </c>
      <c r="N3461" t="str">
        <f>_xlfn.CONCAT("Q",_xlfn.CEILING.MATH(MONTH(Table1[[#This Row],[Date received]])/3))</f>
        <v>Q1</v>
      </c>
    </row>
    <row r="3462" spans="1:14" x14ac:dyDescent="0.3">
      <c r="A3462">
        <v>1646439</v>
      </c>
      <c r="B3462" t="s">
        <v>285</v>
      </c>
      <c r="C3462" t="s">
        <v>9</v>
      </c>
      <c r="D3462" t="s">
        <v>132</v>
      </c>
      <c r="E3462" t="s">
        <v>158</v>
      </c>
      <c r="F3462" t="str">
        <f>_xlfn.XLOOKUP(E3462,State_Code_Name!$C$2:$C$52,State_Code_Name!$B$2:$B$52)</f>
        <v>New Mexico</v>
      </c>
      <c r="G3462" t="s">
        <v>19</v>
      </c>
      <c r="H3462" s="15">
        <v>42317</v>
      </c>
      <c r="I3462" s="15">
        <v>42317</v>
      </c>
      <c r="J3462" t="s">
        <v>14</v>
      </c>
      <c r="K3462" t="s">
        <v>15</v>
      </c>
      <c r="L3462">
        <f>Table1[[#This Row],[Date resolved]]-Table1[[#This Row],[Date received]]</f>
        <v>0</v>
      </c>
      <c r="M3462">
        <f>YEAR(Table1[[#This Row],[Date received]])</f>
        <v>2015</v>
      </c>
      <c r="N3462" t="str">
        <f>_xlfn.CONCAT("Q",_xlfn.CEILING.MATH(MONTH(Table1[[#This Row],[Date received]])/3))</f>
        <v>Q4</v>
      </c>
    </row>
    <row r="3463" spans="1:14" x14ac:dyDescent="0.3">
      <c r="A3463">
        <v>1973716</v>
      </c>
      <c r="B3463" t="s">
        <v>258</v>
      </c>
      <c r="C3463" t="s">
        <v>879</v>
      </c>
      <c r="D3463" t="s">
        <v>266</v>
      </c>
      <c r="E3463" t="s">
        <v>261</v>
      </c>
      <c r="F3463" t="str">
        <f>_xlfn.XLOOKUP(E3463,State_Code_Name!$C$2:$C$52,State_Code_Name!$B$2:$B$52)</f>
        <v>Alaska</v>
      </c>
      <c r="G3463" t="s">
        <v>19</v>
      </c>
      <c r="H3463" s="15">
        <v>42538</v>
      </c>
      <c r="I3463" s="15">
        <v>42542</v>
      </c>
      <c r="J3463" t="s">
        <v>14</v>
      </c>
      <c r="K3463" t="s">
        <v>15</v>
      </c>
      <c r="L3463">
        <f>Table1[[#This Row],[Date resolved]]-Table1[[#This Row],[Date received]]</f>
        <v>4</v>
      </c>
      <c r="M3463">
        <f>YEAR(Table1[[#This Row],[Date received]])</f>
        <v>2016</v>
      </c>
      <c r="N3463" t="str">
        <f>_xlfn.CONCAT("Q",_xlfn.CEILING.MATH(MONTH(Table1[[#This Row],[Date received]])/3))</f>
        <v>Q2</v>
      </c>
    </row>
    <row r="3464" spans="1:14" x14ac:dyDescent="0.3">
      <c r="A3464">
        <v>1224103</v>
      </c>
      <c r="B3464" t="s">
        <v>47</v>
      </c>
      <c r="C3464" t="s">
        <v>26</v>
      </c>
      <c r="D3464" t="s">
        <v>56</v>
      </c>
      <c r="E3464" t="s">
        <v>18</v>
      </c>
      <c r="F3464" t="str">
        <f>_xlfn.XLOOKUP(E3464,State_Code_Name!$C$2:$C$52,State_Code_Name!$B$2:$B$52)</f>
        <v>California</v>
      </c>
      <c r="G3464" t="s">
        <v>19</v>
      </c>
      <c r="H3464" s="15">
        <v>42039</v>
      </c>
      <c r="I3464" s="15">
        <v>42039</v>
      </c>
      <c r="J3464" t="s">
        <v>14</v>
      </c>
      <c r="K3464" t="s">
        <v>14</v>
      </c>
      <c r="L3464">
        <f>Table1[[#This Row],[Date resolved]]-Table1[[#This Row],[Date received]]</f>
        <v>0</v>
      </c>
      <c r="M3464">
        <f>YEAR(Table1[[#This Row],[Date received]])</f>
        <v>2015</v>
      </c>
      <c r="N3464" t="str">
        <f>_xlfn.CONCAT("Q",_xlfn.CEILING.MATH(MONTH(Table1[[#This Row],[Date received]])/3))</f>
        <v>Q1</v>
      </c>
    </row>
    <row r="3465" spans="1:14" x14ac:dyDescent="0.3">
      <c r="A3465">
        <v>1561068</v>
      </c>
      <c r="B3465" t="s">
        <v>516</v>
      </c>
      <c r="C3465" t="s">
        <v>32</v>
      </c>
      <c r="D3465" t="s">
        <v>41</v>
      </c>
      <c r="E3465" t="s">
        <v>98</v>
      </c>
      <c r="F3465" t="str">
        <f>_xlfn.XLOOKUP(E3465,State_Code_Name!$C$2:$C$52,State_Code_Name!$B$2:$B$52)</f>
        <v>Colorado</v>
      </c>
      <c r="G3465" t="s">
        <v>19</v>
      </c>
      <c r="H3465" s="15">
        <v>42258</v>
      </c>
      <c r="I3465" s="15">
        <v>42258</v>
      </c>
      <c r="J3465" t="s">
        <v>14</v>
      </c>
      <c r="K3465" t="s">
        <v>15</v>
      </c>
      <c r="L3465">
        <f>Table1[[#This Row],[Date resolved]]-Table1[[#This Row],[Date received]]</f>
        <v>0</v>
      </c>
      <c r="M3465">
        <f>YEAR(Table1[[#This Row],[Date received]])</f>
        <v>2015</v>
      </c>
      <c r="N3465" t="str">
        <f>_xlfn.CONCAT("Q",_xlfn.CEILING.MATH(MONTH(Table1[[#This Row],[Date received]])/3))</f>
        <v>Q3</v>
      </c>
    </row>
    <row r="3466" spans="1:14" x14ac:dyDescent="0.3">
      <c r="A3466">
        <v>223044</v>
      </c>
      <c r="B3466" t="s">
        <v>58</v>
      </c>
      <c r="C3466" t="s">
        <v>26</v>
      </c>
      <c r="D3466" t="s">
        <v>56</v>
      </c>
      <c r="E3466" t="s">
        <v>115</v>
      </c>
      <c r="F3466" t="str">
        <f>_xlfn.XLOOKUP(E3466,State_Code_Name!$C$2:$C$52,State_Code_Name!$B$2:$B$52)</f>
        <v>Iowa</v>
      </c>
      <c r="G3466" t="s">
        <v>19</v>
      </c>
      <c r="H3466" s="15">
        <v>41281</v>
      </c>
      <c r="I3466" s="15">
        <v>41281</v>
      </c>
      <c r="J3466" t="s">
        <v>14</v>
      </c>
      <c r="K3466" t="s">
        <v>15</v>
      </c>
      <c r="L3466">
        <f>Table1[[#This Row],[Date resolved]]-Table1[[#This Row],[Date received]]</f>
        <v>0</v>
      </c>
      <c r="M3466">
        <f>YEAR(Table1[[#This Row],[Date received]])</f>
        <v>2013</v>
      </c>
      <c r="N3466" t="str">
        <f>_xlfn.CONCAT("Q",_xlfn.CEILING.MATH(MONTH(Table1[[#This Row],[Date received]])/3))</f>
        <v>Q1</v>
      </c>
    </row>
    <row r="3467" spans="1:14" x14ac:dyDescent="0.3">
      <c r="A3467">
        <v>696904</v>
      </c>
      <c r="B3467" t="s">
        <v>69</v>
      </c>
      <c r="C3467" t="s">
        <v>26</v>
      </c>
      <c r="D3467" t="s">
        <v>27</v>
      </c>
      <c r="E3467" t="s">
        <v>25</v>
      </c>
      <c r="F3467" t="str">
        <f>_xlfn.XLOOKUP(E3467,State_Code_Name!$C$2:$C$52,State_Code_Name!$B$2:$B$52)</f>
        <v>Georgia</v>
      </c>
      <c r="G3467" t="s">
        <v>19</v>
      </c>
      <c r="H3467" s="15">
        <v>41673</v>
      </c>
      <c r="I3467" s="15">
        <v>41673</v>
      </c>
      <c r="J3467" t="s">
        <v>14</v>
      </c>
      <c r="K3467" t="s">
        <v>15</v>
      </c>
      <c r="L3467">
        <f>Table1[[#This Row],[Date resolved]]-Table1[[#This Row],[Date received]]</f>
        <v>0</v>
      </c>
      <c r="M3467">
        <f>YEAR(Table1[[#This Row],[Date received]])</f>
        <v>2014</v>
      </c>
      <c r="N3467" t="str">
        <f>_xlfn.CONCAT("Q",_xlfn.CEILING.MATH(MONTH(Table1[[#This Row],[Date received]])/3))</f>
        <v>Q1</v>
      </c>
    </row>
    <row r="3468" spans="1:14" x14ac:dyDescent="0.3">
      <c r="A3468">
        <v>1746762</v>
      </c>
      <c r="B3468" t="s">
        <v>308</v>
      </c>
      <c r="C3468" t="s">
        <v>9</v>
      </c>
      <c r="D3468" t="s">
        <v>10</v>
      </c>
      <c r="E3468" t="s">
        <v>22</v>
      </c>
      <c r="F3468" t="str">
        <f>_xlfn.XLOOKUP(E3468,State_Code_Name!$C$2:$C$52,State_Code_Name!$B$2:$B$52)</f>
        <v>New York</v>
      </c>
      <c r="G3468" t="s">
        <v>19</v>
      </c>
      <c r="H3468" s="15">
        <v>42387</v>
      </c>
      <c r="I3468" s="15">
        <v>42388</v>
      </c>
      <c r="J3468" t="s">
        <v>14</v>
      </c>
      <c r="K3468" t="s">
        <v>15</v>
      </c>
      <c r="L3468">
        <f>Table1[[#This Row],[Date resolved]]-Table1[[#This Row],[Date received]]</f>
        <v>1</v>
      </c>
      <c r="M3468">
        <f>YEAR(Table1[[#This Row],[Date received]])</f>
        <v>2016</v>
      </c>
      <c r="N3468" t="str">
        <f>_xlfn.CONCAT("Q",_xlfn.CEILING.MATH(MONTH(Table1[[#This Row],[Date received]])/3))</f>
        <v>Q1</v>
      </c>
    </row>
    <row r="3469" spans="1:14" x14ac:dyDescent="0.3">
      <c r="A3469">
        <v>2018983</v>
      </c>
      <c r="B3469" t="s">
        <v>963</v>
      </c>
      <c r="C3469" t="s">
        <v>32</v>
      </c>
      <c r="D3469" t="s">
        <v>104</v>
      </c>
      <c r="E3469" t="s">
        <v>35</v>
      </c>
      <c r="F3469" t="str">
        <f>_xlfn.XLOOKUP(E3469,State_Code_Name!$C$2:$C$52,State_Code_Name!$B$2:$B$52)</f>
        <v>Florida</v>
      </c>
      <c r="G3469" t="s">
        <v>19</v>
      </c>
      <c r="H3469" s="15">
        <v>42570</v>
      </c>
      <c r="I3469" s="15">
        <v>42570</v>
      </c>
      <c r="J3469" t="s">
        <v>14</v>
      </c>
      <c r="K3469" t="s">
        <v>14</v>
      </c>
      <c r="L3469">
        <f>Table1[[#This Row],[Date resolved]]-Table1[[#This Row],[Date received]]</f>
        <v>0</v>
      </c>
      <c r="M3469">
        <f>YEAR(Table1[[#This Row],[Date received]])</f>
        <v>2016</v>
      </c>
      <c r="N3469" t="str">
        <f>_xlfn.CONCAT("Q",_xlfn.CEILING.MATH(MONTH(Table1[[#This Row],[Date received]])/3))</f>
        <v>Q3</v>
      </c>
    </row>
    <row r="3470" spans="1:14" x14ac:dyDescent="0.3">
      <c r="A3470">
        <v>878538</v>
      </c>
      <c r="B3470" t="s">
        <v>68</v>
      </c>
      <c r="C3470" t="s">
        <v>36</v>
      </c>
      <c r="D3470" t="s">
        <v>80</v>
      </c>
      <c r="E3470" t="s">
        <v>79</v>
      </c>
      <c r="F3470" t="str">
        <f>_xlfn.XLOOKUP(E3470,State_Code_Name!$C$2:$C$52,State_Code_Name!$B$2:$B$52)</f>
        <v>Minnesota</v>
      </c>
      <c r="G3470" t="s">
        <v>19</v>
      </c>
      <c r="H3470" s="15">
        <v>41793</v>
      </c>
      <c r="I3470" s="15">
        <v>41793</v>
      </c>
      <c r="J3470" t="s">
        <v>14</v>
      </c>
      <c r="K3470" t="s">
        <v>15</v>
      </c>
      <c r="L3470">
        <f>Table1[[#This Row],[Date resolved]]-Table1[[#This Row],[Date received]]</f>
        <v>0</v>
      </c>
      <c r="M3470">
        <f>YEAR(Table1[[#This Row],[Date received]])</f>
        <v>2014</v>
      </c>
      <c r="N3470" t="str">
        <f>_xlfn.CONCAT("Q",_xlfn.CEILING.MATH(MONTH(Table1[[#This Row],[Date received]])/3))</f>
        <v>Q2</v>
      </c>
    </row>
    <row r="3471" spans="1:14" x14ac:dyDescent="0.3">
      <c r="A3471">
        <v>1218660</v>
      </c>
      <c r="B3471" t="s">
        <v>1076</v>
      </c>
      <c r="C3471" t="s">
        <v>32</v>
      </c>
      <c r="D3471" t="s">
        <v>44</v>
      </c>
      <c r="E3471" t="s">
        <v>25</v>
      </c>
      <c r="F3471" t="str">
        <f>_xlfn.XLOOKUP(E3471,State_Code_Name!$C$2:$C$52,State_Code_Name!$B$2:$B$52)</f>
        <v>Georgia</v>
      </c>
      <c r="G3471" t="s">
        <v>19</v>
      </c>
      <c r="H3471" s="15">
        <v>42034</v>
      </c>
      <c r="I3471" s="15">
        <v>42034</v>
      </c>
      <c r="J3471" t="s">
        <v>14</v>
      </c>
      <c r="K3471" t="s">
        <v>15</v>
      </c>
      <c r="L3471">
        <f>Table1[[#This Row],[Date resolved]]-Table1[[#This Row],[Date received]]</f>
        <v>0</v>
      </c>
      <c r="M3471">
        <f>YEAR(Table1[[#This Row],[Date received]])</f>
        <v>2015</v>
      </c>
      <c r="N3471" t="str">
        <f>_xlfn.CONCAT("Q",_xlfn.CEILING.MATH(MONTH(Table1[[#This Row],[Date received]])/3))</f>
        <v>Q1</v>
      </c>
    </row>
    <row r="3472" spans="1:14" x14ac:dyDescent="0.3">
      <c r="A3472">
        <v>1444549</v>
      </c>
      <c r="B3472" t="s">
        <v>105</v>
      </c>
      <c r="C3472" t="s">
        <v>32</v>
      </c>
      <c r="D3472" t="s">
        <v>41</v>
      </c>
      <c r="E3472" t="s">
        <v>51</v>
      </c>
      <c r="F3472" t="str">
        <f>_xlfn.XLOOKUP(E3472,State_Code_Name!$C$2:$C$52,State_Code_Name!$B$2:$B$52)</f>
        <v>Washington</v>
      </c>
      <c r="G3472" t="s">
        <v>19</v>
      </c>
      <c r="H3472" s="15">
        <v>42185</v>
      </c>
      <c r="I3472" s="15">
        <v>42185</v>
      </c>
      <c r="J3472" t="s">
        <v>14</v>
      </c>
      <c r="K3472" t="s">
        <v>14</v>
      </c>
      <c r="L3472">
        <f>Table1[[#This Row],[Date resolved]]-Table1[[#This Row],[Date received]]</f>
        <v>0</v>
      </c>
      <c r="M3472">
        <f>YEAR(Table1[[#This Row],[Date received]])</f>
        <v>2015</v>
      </c>
      <c r="N3472" t="str">
        <f>_xlfn.CONCAT("Q",_xlfn.CEILING.MATH(MONTH(Table1[[#This Row],[Date received]])/3))</f>
        <v>Q2</v>
      </c>
    </row>
    <row r="3473" spans="1:14" x14ac:dyDescent="0.3">
      <c r="A3473">
        <v>1221234</v>
      </c>
      <c r="B3473" t="s">
        <v>38</v>
      </c>
      <c r="C3473" t="s">
        <v>26</v>
      </c>
      <c r="D3473" t="s">
        <v>78</v>
      </c>
      <c r="E3473" t="s">
        <v>66</v>
      </c>
      <c r="F3473" t="str">
        <f>_xlfn.XLOOKUP(E3473,State_Code_Name!$C$2:$C$52,State_Code_Name!$B$2:$B$52)</f>
        <v>Michigan</v>
      </c>
      <c r="G3473" t="s">
        <v>19</v>
      </c>
      <c r="H3473" s="15">
        <v>42037</v>
      </c>
      <c r="I3473" s="15">
        <v>42037</v>
      </c>
      <c r="J3473" t="s">
        <v>14</v>
      </c>
      <c r="K3473" t="s">
        <v>15</v>
      </c>
      <c r="L3473">
        <f>Table1[[#This Row],[Date resolved]]-Table1[[#This Row],[Date received]]</f>
        <v>0</v>
      </c>
      <c r="M3473">
        <f>YEAR(Table1[[#This Row],[Date received]])</f>
        <v>2015</v>
      </c>
      <c r="N3473" t="str">
        <f>_xlfn.CONCAT("Q",_xlfn.CEILING.MATH(MONTH(Table1[[#This Row],[Date received]])/3))</f>
        <v>Q1</v>
      </c>
    </row>
    <row r="3474" spans="1:14" x14ac:dyDescent="0.3">
      <c r="A3474">
        <v>1623519</v>
      </c>
      <c r="B3474" t="s">
        <v>211</v>
      </c>
      <c r="C3474" t="s">
        <v>26</v>
      </c>
      <c r="D3474" t="s">
        <v>159</v>
      </c>
      <c r="E3474" t="s">
        <v>31</v>
      </c>
      <c r="F3474" t="str">
        <f>_xlfn.XLOOKUP(E3474,State_Code_Name!$C$2:$C$52,State_Code_Name!$B$2:$B$52)</f>
        <v>Texas</v>
      </c>
      <c r="G3474" t="s">
        <v>19</v>
      </c>
      <c r="H3474" s="15">
        <v>42302</v>
      </c>
      <c r="I3474" s="15">
        <v>42302</v>
      </c>
      <c r="J3474" t="s">
        <v>14</v>
      </c>
      <c r="K3474" t="s">
        <v>14</v>
      </c>
      <c r="L3474">
        <f>Table1[[#This Row],[Date resolved]]-Table1[[#This Row],[Date received]]</f>
        <v>0</v>
      </c>
      <c r="M3474">
        <f>YEAR(Table1[[#This Row],[Date received]])</f>
        <v>2015</v>
      </c>
      <c r="N3474" t="str">
        <f>_xlfn.CONCAT("Q",_xlfn.CEILING.MATH(MONTH(Table1[[#This Row],[Date received]])/3))</f>
        <v>Q4</v>
      </c>
    </row>
    <row r="3475" spans="1:14" x14ac:dyDescent="0.3">
      <c r="A3475">
        <v>469513</v>
      </c>
      <c r="B3475" t="s">
        <v>87</v>
      </c>
      <c r="C3475" t="s">
        <v>26</v>
      </c>
      <c r="D3475" t="s">
        <v>78</v>
      </c>
      <c r="E3475" t="s">
        <v>31</v>
      </c>
      <c r="F3475" t="str">
        <f>_xlfn.XLOOKUP(E3475,State_Code_Name!$C$2:$C$52,State_Code_Name!$B$2:$B$52)</f>
        <v>Texas</v>
      </c>
      <c r="G3475" t="s">
        <v>19</v>
      </c>
      <c r="H3475" s="15">
        <v>41484</v>
      </c>
      <c r="I3475" s="15">
        <v>41516</v>
      </c>
      <c r="J3475" t="s">
        <v>14</v>
      </c>
      <c r="K3475" t="s">
        <v>14</v>
      </c>
      <c r="L3475">
        <f>Table1[[#This Row],[Date resolved]]-Table1[[#This Row],[Date received]]</f>
        <v>32</v>
      </c>
      <c r="M3475">
        <f>YEAR(Table1[[#This Row],[Date received]])</f>
        <v>2013</v>
      </c>
      <c r="N3475" t="str">
        <f>_xlfn.CONCAT("Q",_xlfn.CEILING.MATH(MONTH(Table1[[#This Row],[Date received]])/3))</f>
        <v>Q3</v>
      </c>
    </row>
    <row r="3476" spans="1:14" x14ac:dyDescent="0.3">
      <c r="A3476">
        <v>1290513</v>
      </c>
      <c r="B3476" t="s">
        <v>90</v>
      </c>
      <c r="C3476" t="s">
        <v>16</v>
      </c>
      <c r="D3476" t="s">
        <v>20</v>
      </c>
      <c r="E3476" t="s">
        <v>128</v>
      </c>
      <c r="F3476" t="str">
        <f>_xlfn.XLOOKUP(E3476,State_Code_Name!$C$2:$C$52,State_Code_Name!$B$2:$B$52)</f>
        <v>New Hampshire</v>
      </c>
      <c r="G3476" t="s">
        <v>19</v>
      </c>
      <c r="H3476" s="15">
        <v>42082</v>
      </c>
      <c r="I3476" s="15">
        <v>42094</v>
      </c>
      <c r="J3476" t="s">
        <v>14</v>
      </c>
      <c r="K3476" t="s">
        <v>15</v>
      </c>
      <c r="L3476">
        <f>Table1[[#This Row],[Date resolved]]-Table1[[#This Row],[Date received]]</f>
        <v>12</v>
      </c>
      <c r="M3476">
        <f>YEAR(Table1[[#This Row],[Date received]])</f>
        <v>2015</v>
      </c>
      <c r="N3476" t="str">
        <f>_xlfn.CONCAT("Q",_xlfn.CEILING.MATH(MONTH(Table1[[#This Row],[Date received]])/3))</f>
        <v>Q1</v>
      </c>
    </row>
    <row r="3477" spans="1:14" x14ac:dyDescent="0.3">
      <c r="A3477">
        <v>1242333</v>
      </c>
      <c r="B3477" t="s">
        <v>43</v>
      </c>
      <c r="C3477" t="s">
        <v>26</v>
      </c>
      <c r="D3477" t="s">
        <v>56</v>
      </c>
      <c r="E3477" t="s">
        <v>35</v>
      </c>
      <c r="F3477" t="str">
        <f>_xlfn.XLOOKUP(E3477,State_Code_Name!$C$2:$C$52,State_Code_Name!$B$2:$B$52)</f>
        <v>Florida</v>
      </c>
      <c r="G3477" t="s">
        <v>19</v>
      </c>
      <c r="H3477" s="15">
        <v>42052</v>
      </c>
      <c r="I3477" s="15">
        <v>42058</v>
      </c>
      <c r="J3477" t="s">
        <v>14</v>
      </c>
      <c r="K3477" t="s">
        <v>15</v>
      </c>
      <c r="L3477">
        <f>Table1[[#This Row],[Date resolved]]-Table1[[#This Row],[Date received]]</f>
        <v>6</v>
      </c>
      <c r="M3477">
        <f>YEAR(Table1[[#This Row],[Date received]])</f>
        <v>2015</v>
      </c>
      <c r="N3477" t="str">
        <f>_xlfn.CONCAT("Q",_xlfn.CEILING.MATH(MONTH(Table1[[#This Row],[Date received]])/3))</f>
        <v>Q1</v>
      </c>
    </row>
    <row r="3478" spans="1:14" x14ac:dyDescent="0.3">
      <c r="A3478">
        <v>1870990</v>
      </c>
      <c r="B3478" t="s">
        <v>11</v>
      </c>
      <c r="C3478" t="s">
        <v>26</v>
      </c>
      <c r="D3478" t="s">
        <v>27</v>
      </c>
      <c r="E3478" t="s">
        <v>114</v>
      </c>
      <c r="F3478" t="str">
        <f>_xlfn.XLOOKUP(E3478,State_Code_Name!$C$2:$C$52,State_Code_Name!$B$2:$B$52)</f>
        <v>South Carolina</v>
      </c>
      <c r="G3478" t="s">
        <v>19</v>
      </c>
      <c r="H3478" s="15">
        <v>42468</v>
      </c>
      <c r="I3478" s="15">
        <v>42468</v>
      </c>
      <c r="J3478" t="s">
        <v>14</v>
      </c>
      <c r="K3478" t="s">
        <v>15</v>
      </c>
      <c r="L3478">
        <f>Table1[[#This Row],[Date resolved]]-Table1[[#This Row],[Date received]]</f>
        <v>0</v>
      </c>
      <c r="M3478">
        <f>YEAR(Table1[[#This Row],[Date received]])</f>
        <v>2016</v>
      </c>
      <c r="N3478" t="str">
        <f>_xlfn.CONCAT("Q",_xlfn.CEILING.MATH(MONTH(Table1[[#This Row],[Date received]])/3))</f>
        <v>Q2</v>
      </c>
    </row>
    <row r="3479" spans="1:14" x14ac:dyDescent="0.3">
      <c r="A3479">
        <v>1912149</v>
      </c>
      <c r="B3479" t="s">
        <v>38</v>
      </c>
      <c r="C3479" t="s">
        <v>16</v>
      </c>
      <c r="D3479" t="s">
        <v>20</v>
      </c>
      <c r="E3479" t="s">
        <v>66</v>
      </c>
      <c r="F3479" t="str">
        <f>_xlfn.XLOOKUP(E3479,State_Code_Name!$C$2:$C$52,State_Code_Name!$B$2:$B$52)</f>
        <v>Michigan</v>
      </c>
      <c r="G3479" t="s">
        <v>19</v>
      </c>
      <c r="H3479" s="15">
        <v>42496</v>
      </c>
      <c r="I3479" s="15">
        <v>42496</v>
      </c>
      <c r="J3479" t="s">
        <v>14</v>
      </c>
      <c r="K3479" t="s">
        <v>15</v>
      </c>
      <c r="L3479">
        <f>Table1[[#This Row],[Date resolved]]-Table1[[#This Row],[Date received]]</f>
        <v>0</v>
      </c>
      <c r="M3479">
        <f>YEAR(Table1[[#This Row],[Date received]])</f>
        <v>2016</v>
      </c>
      <c r="N3479" t="str">
        <f>_xlfn.CONCAT("Q",_xlfn.CEILING.MATH(MONTH(Table1[[#This Row],[Date received]])/3))</f>
        <v>Q2</v>
      </c>
    </row>
    <row r="3480" spans="1:14" x14ac:dyDescent="0.3">
      <c r="A3480">
        <v>708033</v>
      </c>
      <c r="B3480" t="s">
        <v>134</v>
      </c>
      <c r="C3480" t="s">
        <v>36</v>
      </c>
      <c r="D3480" t="s">
        <v>37</v>
      </c>
      <c r="E3480" t="s">
        <v>39</v>
      </c>
      <c r="F3480" t="str">
        <f>_xlfn.XLOOKUP(E3480,State_Code_Name!$C$2:$C$52,State_Code_Name!$B$2:$B$52)</f>
        <v>Ohio</v>
      </c>
      <c r="G3480" t="s">
        <v>305</v>
      </c>
      <c r="H3480" s="15">
        <v>41680</v>
      </c>
      <c r="I3480" s="15">
        <v>41681</v>
      </c>
      <c r="J3480" t="s">
        <v>14</v>
      </c>
      <c r="K3480" t="s">
        <v>14</v>
      </c>
      <c r="L3480">
        <f>Table1[[#This Row],[Date resolved]]-Table1[[#This Row],[Date received]]</f>
        <v>1</v>
      </c>
      <c r="M3480">
        <f>YEAR(Table1[[#This Row],[Date received]])</f>
        <v>2014</v>
      </c>
      <c r="N3480" t="str">
        <f>_xlfn.CONCAT("Q",_xlfn.CEILING.MATH(MONTH(Table1[[#This Row],[Date received]])/3))</f>
        <v>Q1</v>
      </c>
    </row>
    <row r="3481" spans="1:14" x14ac:dyDescent="0.3">
      <c r="A3481">
        <v>1064800</v>
      </c>
      <c r="B3481" t="s">
        <v>258</v>
      </c>
      <c r="C3481" t="s">
        <v>16</v>
      </c>
      <c r="D3481" t="s">
        <v>20</v>
      </c>
      <c r="E3481" t="s">
        <v>79</v>
      </c>
      <c r="F3481" t="str">
        <f>_xlfn.XLOOKUP(E3481,State_Code_Name!$C$2:$C$52,State_Code_Name!$B$2:$B$52)</f>
        <v>Minnesota</v>
      </c>
      <c r="G3481" t="s">
        <v>305</v>
      </c>
      <c r="H3481" s="15">
        <v>41921</v>
      </c>
      <c r="I3481" s="15">
        <v>41927</v>
      </c>
      <c r="J3481" t="s">
        <v>14</v>
      </c>
      <c r="K3481" t="s">
        <v>15</v>
      </c>
      <c r="L3481">
        <f>Table1[[#This Row],[Date resolved]]-Table1[[#This Row],[Date received]]</f>
        <v>6</v>
      </c>
      <c r="M3481">
        <f>YEAR(Table1[[#This Row],[Date received]])</f>
        <v>2014</v>
      </c>
      <c r="N3481" t="str">
        <f>_xlfn.CONCAT("Q",_xlfn.CEILING.MATH(MONTH(Table1[[#This Row],[Date received]])/3))</f>
        <v>Q4</v>
      </c>
    </row>
    <row r="3482" spans="1:14" x14ac:dyDescent="0.3">
      <c r="A3482">
        <v>1192437</v>
      </c>
      <c r="B3482" t="s">
        <v>458</v>
      </c>
      <c r="C3482" t="s">
        <v>9</v>
      </c>
      <c r="D3482" t="s">
        <v>10</v>
      </c>
      <c r="E3482" t="s">
        <v>77</v>
      </c>
      <c r="F3482" t="str">
        <f>_xlfn.XLOOKUP(E3482,State_Code_Name!$C$2:$C$52,State_Code_Name!$B$2:$B$52)</f>
        <v>Missouri</v>
      </c>
      <c r="G3482" t="s">
        <v>13</v>
      </c>
      <c r="H3482" s="15">
        <v>42018</v>
      </c>
      <c r="I3482" s="15">
        <v>42024</v>
      </c>
      <c r="J3482" t="s">
        <v>14</v>
      </c>
      <c r="K3482" t="s">
        <v>15</v>
      </c>
      <c r="L3482">
        <f>Table1[[#This Row],[Date resolved]]-Table1[[#This Row],[Date received]]</f>
        <v>6</v>
      </c>
      <c r="M3482">
        <f>YEAR(Table1[[#This Row],[Date received]])</f>
        <v>2015</v>
      </c>
      <c r="N3482" t="str">
        <f>_xlfn.CONCAT("Q",_xlfn.CEILING.MATH(MONTH(Table1[[#This Row],[Date received]])/3))</f>
        <v>Q1</v>
      </c>
    </row>
    <row r="3483" spans="1:14" x14ac:dyDescent="0.3">
      <c r="A3483">
        <v>865783</v>
      </c>
      <c r="B3483" t="s">
        <v>230</v>
      </c>
      <c r="C3483" t="s">
        <v>36</v>
      </c>
      <c r="D3483" t="s">
        <v>80</v>
      </c>
      <c r="E3483" t="s">
        <v>59</v>
      </c>
      <c r="F3483" t="str">
        <f>_xlfn.XLOOKUP(E3483,State_Code_Name!$C$2:$C$52,State_Code_Name!$B$2:$B$52)</f>
        <v>Illinois</v>
      </c>
      <c r="G3483" t="s">
        <v>19</v>
      </c>
      <c r="H3483" s="15">
        <v>41781</v>
      </c>
      <c r="I3483" s="15">
        <v>41781</v>
      </c>
      <c r="J3483" t="s">
        <v>14</v>
      </c>
      <c r="K3483" t="s">
        <v>15</v>
      </c>
      <c r="L3483">
        <f>Table1[[#This Row],[Date resolved]]-Table1[[#This Row],[Date received]]</f>
        <v>0</v>
      </c>
      <c r="M3483">
        <f>YEAR(Table1[[#This Row],[Date received]])</f>
        <v>2014</v>
      </c>
      <c r="N3483" t="str">
        <f>_xlfn.CONCAT("Q",_xlfn.CEILING.MATH(MONTH(Table1[[#This Row],[Date received]])/3))</f>
        <v>Q2</v>
      </c>
    </row>
    <row r="3484" spans="1:14" x14ac:dyDescent="0.3">
      <c r="A3484">
        <v>989856</v>
      </c>
      <c r="B3484" t="s">
        <v>11</v>
      </c>
      <c r="C3484" t="s">
        <v>36</v>
      </c>
      <c r="D3484" t="s">
        <v>94</v>
      </c>
      <c r="E3484" t="s">
        <v>18</v>
      </c>
      <c r="F3484" t="str">
        <f>_xlfn.XLOOKUP(E3484,State_Code_Name!$C$2:$C$52,State_Code_Name!$B$2:$B$52)</f>
        <v>California</v>
      </c>
      <c r="G3484" t="s">
        <v>19</v>
      </c>
      <c r="H3484" s="15">
        <v>41869</v>
      </c>
      <c r="I3484" s="15">
        <v>41871</v>
      </c>
      <c r="J3484" t="s">
        <v>14</v>
      </c>
      <c r="K3484" t="s">
        <v>14</v>
      </c>
      <c r="L3484">
        <f>Table1[[#This Row],[Date resolved]]-Table1[[#This Row],[Date received]]</f>
        <v>2</v>
      </c>
      <c r="M3484">
        <f>YEAR(Table1[[#This Row],[Date received]])</f>
        <v>2014</v>
      </c>
      <c r="N3484" t="str">
        <f>_xlfn.CONCAT("Q",_xlfn.CEILING.MATH(MONTH(Table1[[#This Row],[Date received]])/3))</f>
        <v>Q3</v>
      </c>
    </row>
    <row r="3485" spans="1:14" x14ac:dyDescent="0.3">
      <c r="A3485">
        <v>584487</v>
      </c>
      <c r="B3485" t="s">
        <v>38</v>
      </c>
      <c r="C3485" t="s">
        <v>26</v>
      </c>
      <c r="D3485" t="s">
        <v>27</v>
      </c>
      <c r="E3485" t="s">
        <v>39</v>
      </c>
      <c r="F3485" t="str">
        <f>_xlfn.XLOOKUP(E3485,State_Code_Name!$C$2:$C$52,State_Code_Name!$B$2:$B$52)</f>
        <v>Ohio</v>
      </c>
      <c r="G3485" t="s">
        <v>13</v>
      </c>
      <c r="H3485" s="15">
        <v>41582</v>
      </c>
      <c r="I3485" s="15">
        <v>41585</v>
      </c>
      <c r="J3485" t="s">
        <v>14</v>
      </c>
      <c r="K3485" t="s">
        <v>15</v>
      </c>
      <c r="L3485">
        <f>Table1[[#This Row],[Date resolved]]-Table1[[#This Row],[Date received]]</f>
        <v>3</v>
      </c>
      <c r="M3485">
        <f>YEAR(Table1[[#This Row],[Date received]])</f>
        <v>2013</v>
      </c>
      <c r="N3485" t="str">
        <f>_xlfn.CONCAT("Q",_xlfn.CEILING.MATH(MONTH(Table1[[#This Row],[Date received]])/3))</f>
        <v>Q4</v>
      </c>
    </row>
    <row r="3486" spans="1:14" x14ac:dyDescent="0.3">
      <c r="A3486">
        <v>1602275</v>
      </c>
      <c r="B3486" t="s">
        <v>50</v>
      </c>
      <c r="C3486" t="s">
        <v>36</v>
      </c>
      <c r="D3486" t="s">
        <v>109</v>
      </c>
      <c r="E3486" t="s">
        <v>98</v>
      </c>
      <c r="F3486" t="str">
        <f>_xlfn.XLOOKUP(E3486,State_Code_Name!$C$2:$C$52,State_Code_Name!$B$2:$B$52)</f>
        <v>Colorado</v>
      </c>
      <c r="G3486" t="s">
        <v>19</v>
      </c>
      <c r="H3486" s="15">
        <v>42287</v>
      </c>
      <c r="I3486" s="15">
        <v>42287</v>
      </c>
      <c r="J3486" t="s">
        <v>14</v>
      </c>
      <c r="K3486" t="s">
        <v>14</v>
      </c>
      <c r="L3486">
        <f>Table1[[#This Row],[Date resolved]]-Table1[[#This Row],[Date received]]</f>
        <v>0</v>
      </c>
      <c r="M3486">
        <f>YEAR(Table1[[#This Row],[Date received]])</f>
        <v>2015</v>
      </c>
      <c r="N3486" t="str">
        <f>_xlfn.CONCAT("Q",_xlfn.CEILING.MATH(MONTH(Table1[[#This Row],[Date received]])/3))</f>
        <v>Q4</v>
      </c>
    </row>
    <row r="3487" spans="1:14" x14ac:dyDescent="0.3">
      <c r="A3487">
        <v>1957844</v>
      </c>
      <c r="B3487" t="s">
        <v>83</v>
      </c>
      <c r="C3487" t="s">
        <v>36</v>
      </c>
      <c r="D3487" t="s">
        <v>149</v>
      </c>
      <c r="E3487" t="s">
        <v>18</v>
      </c>
      <c r="F3487" t="str">
        <f>_xlfn.XLOOKUP(E3487,State_Code_Name!$C$2:$C$52,State_Code_Name!$B$2:$B$52)</f>
        <v>California</v>
      </c>
      <c r="G3487" t="s">
        <v>19</v>
      </c>
      <c r="H3487" s="15">
        <v>42529</v>
      </c>
      <c r="I3487" s="15">
        <v>42529</v>
      </c>
      <c r="J3487" t="s">
        <v>14</v>
      </c>
      <c r="K3487" t="s">
        <v>14</v>
      </c>
      <c r="L3487">
        <f>Table1[[#This Row],[Date resolved]]-Table1[[#This Row],[Date received]]</f>
        <v>0</v>
      </c>
      <c r="M3487">
        <f>YEAR(Table1[[#This Row],[Date received]])</f>
        <v>2016</v>
      </c>
      <c r="N3487" t="str">
        <f>_xlfn.CONCAT("Q",_xlfn.CEILING.MATH(MONTH(Table1[[#This Row],[Date received]])/3))</f>
        <v>Q2</v>
      </c>
    </row>
    <row r="3488" spans="1:14" x14ac:dyDescent="0.3">
      <c r="A3488">
        <v>1294623</v>
      </c>
      <c r="B3488" t="s">
        <v>63</v>
      </c>
      <c r="C3488" t="s">
        <v>61</v>
      </c>
      <c r="D3488" t="s">
        <v>459</v>
      </c>
      <c r="E3488" t="s">
        <v>66</v>
      </c>
      <c r="F3488" t="str">
        <f>_xlfn.XLOOKUP(E3488,State_Code_Name!$C$2:$C$52,State_Code_Name!$B$2:$B$52)</f>
        <v>Michigan</v>
      </c>
      <c r="G3488" t="s">
        <v>19</v>
      </c>
      <c r="H3488" s="15">
        <v>42084</v>
      </c>
      <c r="I3488" s="15">
        <v>42084</v>
      </c>
      <c r="J3488" t="s">
        <v>14</v>
      </c>
      <c r="K3488" t="s">
        <v>14</v>
      </c>
      <c r="L3488">
        <f>Table1[[#This Row],[Date resolved]]-Table1[[#This Row],[Date received]]</f>
        <v>0</v>
      </c>
      <c r="M3488">
        <f>YEAR(Table1[[#This Row],[Date received]])</f>
        <v>2015</v>
      </c>
      <c r="N3488" t="str">
        <f>_xlfn.CONCAT("Q",_xlfn.CEILING.MATH(MONTH(Table1[[#This Row],[Date received]])/3))</f>
        <v>Q1</v>
      </c>
    </row>
    <row r="3489" spans="1:14" x14ac:dyDescent="0.3">
      <c r="A3489">
        <v>593692</v>
      </c>
      <c r="B3489" t="s">
        <v>30</v>
      </c>
      <c r="C3489" t="s">
        <v>172</v>
      </c>
      <c r="D3489" t="s">
        <v>528</v>
      </c>
      <c r="E3489" t="s">
        <v>42</v>
      </c>
      <c r="F3489" t="str">
        <f>_xlfn.XLOOKUP(E3489,State_Code_Name!$C$2:$C$52,State_Code_Name!$B$2:$B$52)</f>
        <v>North Carolina</v>
      </c>
      <c r="G3489" t="s">
        <v>19</v>
      </c>
      <c r="H3489" s="15">
        <v>41590</v>
      </c>
      <c r="I3489" s="15">
        <v>41626</v>
      </c>
      <c r="J3489" t="s">
        <v>14</v>
      </c>
      <c r="K3489" t="s">
        <v>15</v>
      </c>
      <c r="L3489">
        <f>Table1[[#This Row],[Date resolved]]-Table1[[#This Row],[Date received]]</f>
        <v>36</v>
      </c>
      <c r="M3489">
        <f>YEAR(Table1[[#This Row],[Date received]])</f>
        <v>2013</v>
      </c>
      <c r="N3489" t="str">
        <f>_xlfn.CONCAT("Q",_xlfn.CEILING.MATH(MONTH(Table1[[#This Row],[Date received]])/3))</f>
        <v>Q4</v>
      </c>
    </row>
    <row r="3490" spans="1:14" x14ac:dyDescent="0.3">
      <c r="A3490">
        <v>1973538</v>
      </c>
      <c r="B3490" t="s">
        <v>54</v>
      </c>
      <c r="C3490" t="s">
        <v>52</v>
      </c>
      <c r="D3490" t="s">
        <v>76</v>
      </c>
      <c r="E3490" t="s">
        <v>35</v>
      </c>
      <c r="F3490" t="str">
        <f>_xlfn.XLOOKUP(E3490,State_Code_Name!$C$2:$C$52,State_Code_Name!$B$2:$B$52)</f>
        <v>Florida</v>
      </c>
      <c r="G3490" t="s">
        <v>57</v>
      </c>
      <c r="H3490" s="15">
        <v>42538</v>
      </c>
      <c r="I3490" s="15">
        <v>42541</v>
      </c>
      <c r="J3490" t="s">
        <v>14</v>
      </c>
      <c r="K3490" t="s">
        <v>14</v>
      </c>
      <c r="L3490">
        <f>Table1[[#This Row],[Date resolved]]-Table1[[#This Row],[Date received]]</f>
        <v>3</v>
      </c>
      <c r="M3490">
        <f>YEAR(Table1[[#This Row],[Date received]])</f>
        <v>2016</v>
      </c>
      <c r="N3490" t="str">
        <f>_xlfn.CONCAT("Q",_xlfn.CEILING.MATH(MONTH(Table1[[#This Row],[Date received]])/3))</f>
        <v>Q2</v>
      </c>
    </row>
    <row r="3491" spans="1:14" x14ac:dyDescent="0.3">
      <c r="A3491">
        <v>1413550</v>
      </c>
      <c r="B3491" t="s">
        <v>38</v>
      </c>
      <c r="C3491" t="s">
        <v>32</v>
      </c>
      <c r="D3491" t="s">
        <v>116</v>
      </c>
      <c r="E3491" t="s">
        <v>22</v>
      </c>
      <c r="F3491" t="str">
        <f>_xlfn.XLOOKUP(E3491,State_Code_Name!$C$2:$C$52,State_Code_Name!$B$2:$B$52)</f>
        <v>New York</v>
      </c>
      <c r="G3491" t="s">
        <v>19</v>
      </c>
      <c r="H3491" s="15">
        <v>42164</v>
      </c>
      <c r="I3491" s="15">
        <v>42164</v>
      </c>
      <c r="J3491" t="s">
        <v>14</v>
      </c>
      <c r="K3491" t="s">
        <v>14</v>
      </c>
      <c r="L3491">
        <f>Table1[[#This Row],[Date resolved]]-Table1[[#This Row],[Date received]]</f>
        <v>0</v>
      </c>
      <c r="M3491">
        <f>YEAR(Table1[[#This Row],[Date received]])</f>
        <v>2015</v>
      </c>
      <c r="N3491" t="str">
        <f>_xlfn.CONCAT("Q",_xlfn.CEILING.MATH(MONTH(Table1[[#This Row],[Date received]])/3))</f>
        <v>Q2</v>
      </c>
    </row>
    <row r="3492" spans="1:14" x14ac:dyDescent="0.3">
      <c r="A3492">
        <v>1162076</v>
      </c>
      <c r="B3492" t="s">
        <v>81</v>
      </c>
      <c r="C3492" t="s">
        <v>32</v>
      </c>
      <c r="D3492" t="s">
        <v>44</v>
      </c>
      <c r="E3492" t="s">
        <v>153</v>
      </c>
      <c r="F3492" t="str">
        <f>_xlfn.XLOOKUP(E3492,State_Code_Name!$C$2:$C$52,State_Code_Name!$B$2:$B$52)</f>
        <v>Rhode Island</v>
      </c>
      <c r="G3492" t="s">
        <v>19</v>
      </c>
      <c r="H3492" s="15">
        <v>41990</v>
      </c>
      <c r="I3492" s="15">
        <v>41990</v>
      </c>
      <c r="J3492" t="s">
        <v>14</v>
      </c>
      <c r="K3492" t="s">
        <v>15</v>
      </c>
      <c r="L3492">
        <f>Table1[[#This Row],[Date resolved]]-Table1[[#This Row],[Date received]]</f>
        <v>0</v>
      </c>
      <c r="M3492">
        <f>YEAR(Table1[[#This Row],[Date received]])</f>
        <v>2014</v>
      </c>
      <c r="N3492" t="str">
        <f>_xlfn.CONCAT("Q",_xlfn.CEILING.MATH(MONTH(Table1[[#This Row],[Date received]])/3))</f>
        <v>Q4</v>
      </c>
    </row>
    <row r="3493" spans="1:14" x14ac:dyDescent="0.3">
      <c r="A3493">
        <v>1580125</v>
      </c>
      <c r="B3493" t="s">
        <v>34</v>
      </c>
      <c r="C3493" t="s">
        <v>26</v>
      </c>
      <c r="D3493" t="s">
        <v>27</v>
      </c>
      <c r="E3493" t="s">
        <v>12</v>
      </c>
      <c r="F3493" t="str">
        <f>_xlfn.XLOOKUP(E3493,State_Code_Name!$C$2:$C$52,State_Code_Name!$B$2:$B$52)</f>
        <v>Virginia</v>
      </c>
      <c r="G3493" t="s">
        <v>13</v>
      </c>
      <c r="H3493" s="15">
        <v>42272</v>
      </c>
      <c r="I3493" s="15">
        <v>42277</v>
      </c>
      <c r="J3493" t="s">
        <v>14</v>
      </c>
      <c r="K3493" t="s">
        <v>14</v>
      </c>
      <c r="L3493">
        <f>Table1[[#This Row],[Date resolved]]-Table1[[#This Row],[Date received]]</f>
        <v>5</v>
      </c>
      <c r="M3493">
        <f>YEAR(Table1[[#This Row],[Date received]])</f>
        <v>2015</v>
      </c>
      <c r="N3493" t="str">
        <f>_xlfn.CONCAT("Q",_xlfn.CEILING.MATH(MONTH(Table1[[#This Row],[Date received]])/3))</f>
        <v>Q3</v>
      </c>
    </row>
    <row r="3494" spans="1:14" x14ac:dyDescent="0.3">
      <c r="A3494">
        <v>1863066</v>
      </c>
      <c r="B3494" t="s">
        <v>69</v>
      </c>
      <c r="C3494" t="s">
        <v>26</v>
      </c>
      <c r="D3494" t="s">
        <v>27</v>
      </c>
      <c r="E3494" t="s">
        <v>127</v>
      </c>
      <c r="F3494" t="str">
        <f>_xlfn.XLOOKUP(E3494,State_Code_Name!$C$2:$C$52,State_Code_Name!$B$2:$B$52)</f>
        <v>Montana</v>
      </c>
      <c r="G3494" t="s">
        <v>19</v>
      </c>
      <c r="H3494" s="15">
        <v>42464</v>
      </c>
      <c r="I3494" s="15">
        <v>42464</v>
      </c>
      <c r="J3494" t="s">
        <v>14</v>
      </c>
      <c r="K3494" t="s">
        <v>14</v>
      </c>
      <c r="L3494">
        <f>Table1[[#This Row],[Date resolved]]-Table1[[#This Row],[Date received]]</f>
        <v>0</v>
      </c>
      <c r="M3494">
        <f>YEAR(Table1[[#This Row],[Date received]])</f>
        <v>2016</v>
      </c>
      <c r="N3494" t="str">
        <f>_xlfn.CONCAT("Q",_xlfn.CEILING.MATH(MONTH(Table1[[#This Row],[Date received]])/3))</f>
        <v>Q2</v>
      </c>
    </row>
    <row r="3495" spans="1:14" x14ac:dyDescent="0.3">
      <c r="A3495">
        <v>1811466</v>
      </c>
      <c r="B3495" t="s">
        <v>135</v>
      </c>
      <c r="C3495" t="s">
        <v>32</v>
      </c>
      <c r="D3495" t="s">
        <v>41</v>
      </c>
      <c r="E3495" t="s">
        <v>29</v>
      </c>
      <c r="F3495" t="str">
        <f>_xlfn.XLOOKUP(E3495,State_Code_Name!$C$2:$C$52,State_Code_Name!$B$2:$B$52)</f>
        <v>Connecticut</v>
      </c>
      <c r="G3495" t="s">
        <v>305</v>
      </c>
      <c r="H3495" s="15">
        <v>42430</v>
      </c>
      <c r="I3495" s="15">
        <v>42432</v>
      </c>
      <c r="J3495" t="s">
        <v>14</v>
      </c>
      <c r="K3495" t="s">
        <v>15</v>
      </c>
      <c r="L3495">
        <f>Table1[[#This Row],[Date resolved]]-Table1[[#This Row],[Date received]]</f>
        <v>2</v>
      </c>
      <c r="M3495">
        <f>YEAR(Table1[[#This Row],[Date received]])</f>
        <v>2016</v>
      </c>
      <c r="N3495" t="str">
        <f>_xlfn.CONCAT("Q",_xlfn.CEILING.MATH(MONTH(Table1[[#This Row],[Date received]])/3))</f>
        <v>Q1</v>
      </c>
    </row>
    <row r="3496" spans="1:14" x14ac:dyDescent="0.3">
      <c r="A3496">
        <v>698565</v>
      </c>
      <c r="B3496" t="s">
        <v>746</v>
      </c>
      <c r="C3496" t="s">
        <v>32</v>
      </c>
      <c r="D3496" t="s">
        <v>44</v>
      </c>
      <c r="E3496" t="s">
        <v>46</v>
      </c>
      <c r="F3496" t="str">
        <f>_xlfn.XLOOKUP(E3496,State_Code_Name!$C$2:$C$52,State_Code_Name!$B$2:$B$52)</f>
        <v>Pennsylvania</v>
      </c>
      <c r="G3496" t="s">
        <v>19</v>
      </c>
      <c r="H3496" s="15">
        <v>41674</v>
      </c>
      <c r="I3496" s="15">
        <v>41674</v>
      </c>
      <c r="J3496" t="s">
        <v>14</v>
      </c>
      <c r="K3496" t="s">
        <v>15</v>
      </c>
      <c r="L3496">
        <f>Table1[[#This Row],[Date resolved]]-Table1[[#This Row],[Date received]]</f>
        <v>0</v>
      </c>
      <c r="M3496">
        <f>YEAR(Table1[[#This Row],[Date received]])</f>
        <v>2014</v>
      </c>
      <c r="N3496" t="str">
        <f>_xlfn.CONCAT("Q",_xlfn.CEILING.MATH(MONTH(Table1[[#This Row],[Date received]])/3))</f>
        <v>Q1</v>
      </c>
    </row>
    <row r="3497" spans="1:14" x14ac:dyDescent="0.3">
      <c r="A3497">
        <v>981595</v>
      </c>
      <c r="B3497" t="s">
        <v>34</v>
      </c>
      <c r="C3497" t="s">
        <v>16</v>
      </c>
      <c r="D3497" t="s">
        <v>24</v>
      </c>
      <c r="E3497" t="s">
        <v>25</v>
      </c>
      <c r="F3497" t="str">
        <f>_xlfn.XLOOKUP(E3497,State_Code_Name!$C$2:$C$52,State_Code_Name!$B$2:$B$52)</f>
        <v>Georgia</v>
      </c>
      <c r="G3497" t="s">
        <v>13</v>
      </c>
      <c r="H3497" s="15">
        <v>41864</v>
      </c>
      <c r="I3497" s="15">
        <v>41866</v>
      </c>
      <c r="J3497" t="s">
        <v>14</v>
      </c>
      <c r="K3497" t="s">
        <v>15</v>
      </c>
      <c r="L3497">
        <f>Table1[[#This Row],[Date resolved]]-Table1[[#This Row],[Date received]]</f>
        <v>2</v>
      </c>
      <c r="M3497">
        <f>YEAR(Table1[[#This Row],[Date received]])</f>
        <v>2014</v>
      </c>
      <c r="N3497" t="str">
        <f>_xlfn.CONCAT("Q",_xlfn.CEILING.MATH(MONTH(Table1[[#This Row],[Date received]])/3))</f>
        <v>Q3</v>
      </c>
    </row>
    <row r="3498" spans="1:14" x14ac:dyDescent="0.3">
      <c r="A3498">
        <v>634026</v>
      </c>
      <c r="B3498" t="s">
        <v>257</v>
      </c>
      <c r="C3498" t="s">
        <v>32</v>
      </c>
      <c r="D3498" t="s">
        <v>44</v>
      </c>
      <c r="E3498" t="s">
        <v>106</v>
      </c>
      <c r="F3498" t="str">
        <f>_xlfn.XLOOKUP(E3498,State_Code_Name!$C$2:$C$52,State_Code_Name!$B$2:$B$52)</f>
        <v>Indiana</v>
      </c>
      <c r="G3498" t="s">
        <v>19</v>
      </c>
      <c r="H3498" s="15">
        <v>41622</v>
      </c>
      <c r="I3498" s="15">
        <v>41622</v>
      </c>
      <c r="J3498" t="s">
        <v>14</v>
      </c>
      <c r="K3498" t="s">
        <v>15</v>
      </c>
      <c r="L3498">
        <f>Table1[[#This Row],[Date resolved]]-Table1[[#This Row],[Date received]]</f>
        <v>0</v>
      </c>
      <c r="M3498">
        <f>YEAR(Table1[[#This Row],[Date received]])</f>
        <v>2013</v>
      </c>
      <c r="N3498" t="str">
        <f>_xlfn.CONCAT("Q",_xlfn.CEILING.MATH(MONTH(Table1[[#This Row],[Date received]])/3))</f>
        <v>Q4</v>
      </c>
    </row>
    <row r="3499" spans="1:14" x14ac:dyDescent="0.3">
      <c r="A3499">
        <v>650099</v>
      </c>
      <c r="B3499" t="s">
        <v>43</v>
      </c>
      <c r="C3499" t="s">
        <v>26</v>
      </c>
      <c r="D3499" t="s">
        <v>27</v>
      </c>
      <c r="E3499" t="s">
        <v>39</v>
      </c>
      <c r="F3499" t="str">
        <f>_xlfn.XLOOKUP(E3499,State_Code_Name!$C$2:$C$52,State_Code_Name!$B$2:$B$52)</f>
        <v>Ohio</v>
      </c>
      <c r="G3499" t="s">
        <v>13</v>
      </c>
      <c r="H3499" s="15">
        <v>41638</v>
      </c>
      <c r="I3499" s="15">
        <v>41639</v>
      </c>
      <c r="J3499" t="s">
        <v>14</v>
      </c>
      <c r="K3499" t="s">
        <v>15</v>
      </c>
      <c r="L3499">
        <f>Table1[[#This Row],[Date resolved]]-Table1[[#This Row],[Date received]]</f>
        <v>1</v>
      </c>
      <c r="M3499">
        <f>YEAR(Table1[[#This Row],[Date received]])</f>
        <v>2013</v>
      </c>
      <c r="N3499" t="str">
        <f>_xlfn.CONCAT("Q",_xlfn.CEILING.MATH(MONTH(Table1[[#This Row],[Date received]])/3))</f>
        <v>Q4</v>
      </c>
    </row>
    <row r="3500" spans="1:14" x14ac:dyDescent="0.3">
      <c r="A3500">
        <v>1827893</v>
      </c>
      <c r="B3500" t="s">
        <v>60</v>
      </c>
      <c r="C3500" t="s">
        <v>52</v>
      </c>
      <c r="D3500" t="s">
        <v>103</v>
      </c>
      <c r="E3500" t="s">
        <v>18</v>
      </c>
      <c r="F3500" t="str">
        <f>_xlfn.XLOOKUP(E3500,State_Code_Name!$C$2:$C$52,State_Code_Name!$B$2:$B$52)</f>
        <v>California</v>
      </c>
      <c r="G3500" t="s">
        <v>19</v>
      </c>
      <c r="H3500" s="15">
        <v>42440</v>
      </c>
      <c r="I3500" s="15">
        <v>42440</v>
      </c>
      <c r="J3500" t="s">
        <v>14</v>
      </c>
      <c r="K3500" t="s">
        <v>15</v>
      </c>
      <c r="L3500">
        <f>Table1[[#This Row],[Date resolved]]-Table1[[#This Row],[Date received]]</f>
        <v>0</v>
      </c>
      <c r="M3500">
        <f>YEAR(Table1[[#This Row],[Date received]])</f>
        <v>2016</v>
      </c>
      <c r="N3500" t="str">
        <f>_xlfn.CONCAT("Q",_xlfn.CEILING.MATH(MONTH(Table1[[#This Row],[Date received]])/3))</f>
        <v>Q1</v>
      </c>
    </row>
    <row r="3501" spans="1:14" x14ac:dyDescent="0.3">
      <c r="A3501">
        <v>540532</v>
      </c>
      <c r="B3501" t="s">
        <v>69</v>
      </c>
      <c r="C3501" t="s">
        <v>26</v>
      </c>
      <c r="D3501" t="s">
        <v>27</v>
      </c>
      <c r="E3501" t="s">
        <v>18</v>
      </c>
      <c r="F3501" t="str">
        <f>_xlfn.XLOOKUP(E3501,State_Code_Name!$C$2:$C$52,State_Code_Name!$B$2:$B$52)</f>
        <v>California</v>
      </c>
      <c r="G3501" t="s">
        <v>19</v>
      </c>
      <c r="H3501" s="15">
        <v>41541</v>
      </c>
      <c r="I3501" s="15">
        <v>41542</v>
      </c>
      <c r="J3501" t="s">
        <v>14</v>
      </c>
      <c r="K3501" t="s">
        <v>15</v>
      </c>
      <c r="L3501">
        <f>Table1[[#This Row],[Date resolved]]-Table1[[#This Row],[Date received]]</f>
        <v>1</v>
      </c>
      <c r="M3501">
        <f>YEAR(Table1[[#This Row],[Date received]])</f>
        <v>2013</v>
      </c>
      <c r="N3501" t="str">
        <f>_xlfn.CONCAT("Q",_xlfn.CEILING.MATH(MONTH(Table1[[#This Row],[Date received]])/3))</f>
        <v>Q3</v>
      </c>
    </row>
    <row r="3502" spans="1:14" x14ac:dyDescent="0.3">
      <c r="A3502">
        <v>863215</v>
      </c>
      <c r="B3502" t="s">
        <v>68</v>
      </c>
      <c r="C3502" t="s">
        <v>36</v>
      </c>
      <c r="D3502" t="s">
        <v>37</v>
      </c>
      <c r="E3502" t="s">
        <v>31</v>
      </c>
      <c r="F3502" t="str">
        <f>_xlfn.XLOOKUP(E3502,State_Code_Name!$C$2:$C$52,State_Code_Name!$B$2:$B$52)</f>
        <v>Texas</v>
      </c>
      <c r="G3502" t="s">
        <v>19</v>
      </c>
      <c r="H3502" s="15">
        <v>41780</v>
      </c>
      <c r="I3502" s="15">
        <v>41780</v>
      </c>
      <c r="J3502" t="s">
        <v>14</v>
      </c>
      <c r="K3502" t="s">
        <v>14</v>
      </c>
      <c r="L3502">
        <f>Table1[[#This Row],[Date resolved]]-Table1[[#This Row],[Date received]]</f>
        <v>0</v>
      </c>
      <c r="M3502">
        <f>YEAR(Table1[[#This Row],[Date received]])</f>
        <v>2014</v>
      </c>
      <c r="N3502" t="str">
        <f>_xlfn.CONCAT("Q",_xlfn.CEILING.MATH(MONTH(Table1[[#This Row],[Date received]])/3))</f>
        <v>Q2</v>
      </c>
    </row>
    <row r="3503" spans="1:14" x14ac:dyDescent="0.3">
      <c r="A3503">
        <v>440101</v>
      </c>
      <c r="B3503" t="s">
        <v>30</v>
      </c>
      <c r="C3503" t="s">
        <v>16</v>
      </c>
      <c r="D3503" t="s">
        <v>144</v>
      </c>
      <c r="E3503" t="s">
        <v>22</v>
      </c>
      <c r="F3503" t="str">
        <f>_xlfn.XLOOKUP(E3503,State_Code_Name!$C$2:$C$52,State_Code_Name!$B$2:$B$52)</f>
        <v>New York</v>
      </c>
      <c r="G3503" t="s">
        <v>19</v>
      </c>
      <c r="H3503" s="15">
        <v>41447</v>
      </c>
      <c r="I3503" s="15">
        <v>41450</v>
      </c>
      <c r="J3503" t="s">
        <v>14</v>
      </c>
      <c r="K3503" t="s">
        <v>15</v>
      </c>
      <c r="L3503">
        <f>Table1[[#This Row],[Date resolved]]-Table1[[#This Row],[Date received]]</f>
        <v>3</v>
      </c>
      <c r="M3503">
        <f>YEAR(Table1[[#This Row],[Date received]])</f>
        <v>2013</v>
      </c>
      <c r="N3503" t="str">
        <f>_xlfn.CONCAT("Q",_xlfn.CEILING.MATH(MONTH(Table1[[#This Row],[Date received]])/3))</f>
        <v>Q2</v>
      </c>
    </row>
    <row r="3504" spans="1:14" x14ac:dyDescent="0.3">
      <c r="A3504">
        <v>1603551</v>
      </c>
      <c r="B3504" t="s">
        <v>21</v>
      </c>
      <c r="C3504" t="s">
        <v>16</v>
      </c>
      <c r="D3504" t="s">
        <v>17</v>
      </c>
      <c r="E3504" t="s">
        <v>46</v>
      </c>
      <c r="F3504" t="str">
        <f>_xlfn.XLOOKUP(E3504,State_Code_Name!$C$2:$C$52,State_Code_Name!$B$2:$B$52)</f>
        <v>Pennsylvania</v>
      </c>
      <c r="G3504" t="s">
        <v>57</v>
      </c>
      <c r="H3504" s="15">
        <v>42290</v>
      </c>
      <c r="I3504" s="15">
        <v>42292</v>
      </c>
      <c r="J3504" t="s">
        <v>14</v>
      </c>
      <c r="K3504" t="s">
        <v>14</v>
      </c>
      <c r="L3504">
        <f>Table1[[#This Row],[Date resolved]]-Table1[[#This Row],[Date received]]</f>
        <v>2</v>
      </c>
      <c r="M3504">
        <f>YEAR(Table1[[#This Row],[Date received]])</f>
        <v>2015</v>
      </c>
      <c r="N3504" t="str">
        <f>_xlfn.CONCAT("Q",_xlfn.CEILING.MATH(MONTH(Table1[[#This Row],[Date received]])/3))</f>
        <v>Q4</v>
      </c>
    </row>
    <row r="3505" spans="1:14" x14ac:dyDescent="0.3">
      <c r="A3505">
        <v>1833383</v>
      </c>
      <c r="B3505" t="s">
        <v>50</v>
      </c>
      <c r="C3505" t="s">
        <v>36</v>
      </c>
      <c r="D3505" t="s">
        <v>109</v>
      </c>
      <c r="E3505" t="s">
        <v>18</v>
      </c>
      <c r="F3505" t="str">
        <f>_xlfn.XLOOKUP(E3505,State_Code_Name!$C$2:$C$52,State_Code_Name!$B$2:$B$52)</f>
        <v>California</v>
      </c>
      <c r="G3505" t="s">
        <v>57</v>
      </c>
      <c r="H3505" s="15">
        <v>42444</v>
      </c>
      <c r="I3505" s="15">
        <v>42446</v>
      </c>
      <c r="J3505" t="s">
        <v>14</v>
      </c>
      <c r="K3505" t="s">
        <v>15</v>
      </c>
      <c r="L3505">
        <f>Table1[[#This Row],[Date resolved]]-Table1[[#This Row],[Date received]]</f>
        <v>2</v>
      </c>
      <c r="M3505">
        <f>YEAR(Table1[[#This Row],[Date received]])</f>
        <v>2016</v>
      </c>
      <c r="N3505" t="str">
        <f>_xlfn.CONCAT("Q",_xlfn.CEILING.MATH(MONTH(Table1[[#This Row],[Date received]])/3))</f>
        <v>Q1</v>
      </c>
    </row>
    <row r="3506" spans="1:14" x14ac:dyDescent="0.3">
      <c r="A3506">
        <v>1555406</v>
      </c>
      <c r="B3506" t="s">
        <v>58</v>
      </c>
      <c r="C3506" t="s">
        <v>16</v>
      </c>
      <c r="D3506" t="s">
        <v>20</v>
      </c>
      <c r="E3506" t="s">
        <v>18</v>
      </c>
      <c r="F3506" t="str">
        <f>_xlfn.XLOOKUP(E3506,State_Code_Name!$C$2:$C$52,State_Code_Name!$B$2:$B$52)</f>
        <v>California</v>
      </c>
      <c r="G3506" t="s">
        <v>13</v>
      </c>
      <c r="H3506" s="15">
        <v>42255</v>
      </c>
      <c r="I3506" s="15">
        <v>42256</v>
      </c>
      <c r="J3506" t="s">
        <v>14</v>
      </c>
      <c r="K3506" t="s">
        <v>15</v>
      </c>
      <c r="L3506">
        <f>Table1[[#This Row],[Date resolved]]-Table1[[#This Row],[Date received]]</f>
        <v>1</v>
      </c>
      <c r="M3506">
        <f>YEAR(Table1[[#This Row],[Date received]])</f>
        <v>2015</v>
      </c>
      <c r="N3506" t="str">
        <f>_xlfn.CONCAT("Q",_xlfn.CEILING.MATH(MONTH(Table1[[#This Row],[Date received]])/3))</f>
        <v>Q3</v>
      </c>
    </row>
    <row r="3507" spans="1:14" x14ac:dyDescent="0.3">
      <c r="A3507">
        <v>1321061</v>
      </c>
      <c r="B3507" t="s">
        <v>97</v>
      </c>
      <c r="C3507" t="s">
        <v>52</v>
      </c>
      <c r="D3507" t="s">
        <v>96</v>
      </c>
      <c r="E3507" t="s">
        <v>39</v>
      </c>
      <c r="F3507" t="str">
        <f>_xlfn.XLOOKUP(E3507,State_Code_Name!$C$2:$C$52,State_Code_Name!$B$2:$B$52)</f>
        <v>Ohio</v>
      </c>
      <c r="G3507" t="s">
        <v>19</v>
      </c>
      <c r="H3507" s="15">
        <v>42102</v>
      </c>
      <c r="I3507" s="15">
        <v>42102</v>
      </c>
      <c r="J3507" t="s">
        <v>14</v>
      </c>
      <c r="K3507" t="s">
        <v>15</v>
      </c>
      <c r="L3507">
        <f>Table1[[#This Row],[Date resolved]]-Table1[[#This Row],[Date received]]</f>
        <v>0</v>
      </c>
      <c r="M3507">
        <f>YEAR(Table1[[#This Row],[Date received]])</f>
        <v>2015</v>
      </c>
      <c r="N3507" t="str">
        <f>_xlfn.CONCAT("Q",_xlfn.CEILING.MATH(MONTH(Table1[[#This Row],[Date received]])/3))</f>
        <v>Q2</v>
      </c>
    </row>
    <row r="3508" spans="1:14" x14ac:dyDescent="0.3">
      <c r="A3508">
        <v>912168</v>
      </c>
      <c r="B3508" t="s">
        <v>211</v>
      </c>
      <c r="C3508" t="s">
        <v>26</v>
      </c>
      <c r="D3508" t="s">
        <v>56</v>
      </c>
      <c r="E3508" t="s">
        <v>25</v>
      </c>
      <c r="F3508" t="str">
        <f>_xlfn.XLOOKUP(E3508,State_Code_Name!$C$2:$C$52,State_Code_Name!$B$2:$B$52)</f>
        <v>Georgia</v>
      </c>
      <c r="G3508" t="s">
        <v>19</v>
      </c>
      <c r="H3508" s="15">
        <v>41816</v>
      </c>
      <c r="I3508" s="15">
        <v>41816</v>
      </c>
      <c r="J3508" t="s">
        <v>14</v>
      </c>
      <c r="K3508" t="s">
        <v>15</v>
      </c>
      <c r="L3508">
        <f>Table1[[#This Row],[Date resolved]]-Table1[[#This Row],[Date received]]</f>
        <v>0</v>
      </c>
      <c r="M3508">
        <f>YEAR(Table1[[#This Row],[Date received]])</f>
        <v>2014</v>
      </c>
      <c r="N3508" t="str">
        <f>_xlfn.CONCAT("Q",_xlfn.CEILING.MATH(MONTH(Table1[[#This Row],[Date received]])/3))</f>
        <v>Q2</v>
      </c>
    </row>
    <row r="3509" spans="1:14" x14ac:dyDescent="0.3">
      <c r="A3509">
        <v>1173532</v>
      </c>
      <c r="B3509" t="s">
        <v>832</v>
      </c>
      <c r="C3509" t="s">
        <v>32</v>
      </c>
      <c r="D3509" t="s">
        <v>161</v>
      </c>
      <c r="E3509" t="s">
        <v>48</v>
      </c>
      <c r="F3509" t="str">
        <f>_xlfn.XLOOKUP(E3509,State_Code_Name!$C$2:$C$52,State_Code_Name!$B$2:$B$52)</f>
        <v>New Jersey</v>
      </c>
      <c r="G3509" t="s">
        <v>19</v>
      </c>
      <c r="H3509" s="15">
        <v>42002</v>
      </c>
      <c r="I3509" s="15">
        <v>42002</v>
      </c>
      <c r="J3509" t="s">
        <v>14</v>
      </c>
      <c r="K3509" t="s">
        <v>15</v>
      </c>
      <c r="L3509">
        <f>Table1[[#This Row],[Date resolved]]-Table1[[#This Row],[Date received]]</f>
        <v>0</v>
      </c>
      <c r="M3509">
        <f>YEAR(Table1[[#This Row],[Date received]])</f>
        <v>2014</v>
      </c>
      <c r="N3509" t="str">
        <f>_xlfn.CONCAT("Q",_xlfn.CEILING.MATH(MONTH(Table1[[#This Row],[Date received]])/3))</f>
        <v>Q4</v>
      </c>
    </row>
    <row r="3510" spans="1:14" x14ac:dyDescent="0.3">
      <c r="A3510">
        <v>1958107</v>
      </c>
      <c r="B3510" t="s">
        <v>43</v>
      </c>
      <c r="C3510" t="s">
        <v>16</v>
      </c>
      <c r="D3510" t="s">
        <v>20</v>
      </c>
      <c r="E3510" t="s">
        <v>31</v>
      </c>
      <c r="F3510" t="str">
        <f>_xlfn.XLOOKUP(E3510,State_Code_Name!$C$2:$C$52,State_Code_Name!$B$2:$B$52)</f>
        <v>Texas</v>
      </c>
      <c r="G3510" t="s">
        <v>57</v>
      </c>
      <c r="H3510" s="15">
        <v>42528</v>
      </c>
      <c r="I3510" s="15">
        <v>42530</v>
      </c>
      <c r="J3510" t="s">
        <v>14</v>
      </c>
      <c r="K3510" t="s">
        <v>15</v>
      </c>
      <c r="L3510">
        <f>Table1[[#This Row],[Date resolved]]-Table1[[#This Row],[Date received]]</f>
        <v>2</v>
      </c>
      <c r="M3510">
        <f>YEAR(Table1[[#This Row],[Date received]])</f>
        <v>2016</v>
      </c>
      <c r="N3510" t="str">
        <f>_xlfn.CONCAT("Q",_xlfn.CEILING.MATH(MONTH(Table1[[#This Row],[Date received]])/3))</f>
        <v>Q2</v>
      </c>
    </row>
    <row r="3511" spans="1:14" x14ac:dyDescent="0.3">
      <c r="A3511">
        <v>825400</v>
      </c>
      <c r="B3511" t="s">
        <v>102</v>
      </c>
      <c r="C3511" t="s">
        <v>26</v>
      </c>
      <c r="D3511" t="s">
        <v>27</v>
      </c>
      <c r="E3511" t="s">
        <v>39</v>
      </c>
      <c r="F3511" t="str">
        <f>_xlfn.XLOOKUP(E3511,State_Code_Name!$C$2:$C$52,State_Code_Name!$B$2:$B$52)</f>
        <v>Ohio</v>
      </c>
      <c r="G3511" t="s">
        <v>305</v>
      </c>
      <c r="H3511" s="15">
        <v>41754</v>
      </c>
      <c r="I3511" s="15">
        <v>41758</v>
      </c>
      <c r="J3511" t="s">
        <v>14</v>
      </c>
      <c r="K3511" t="s">
        <v>15</v>
      </c>
      <c r="L3511">
        <f>Table1[[#This Row],[Date resolved]]-Table1[[#This Row],[Date received]]</f>
        <v>4</v>
      </c>
      <c r="M3511">
        <f>YEAR(Table1[[#This Row],[Date received]])</f>
        <v>2014</v>
      </c>
      <c r="N3511" t="str">
        <f>_xlfn.CONCAT("Q",_xlfn.CEILING.MATH(MONTH(Table1[[#This Row],[Date received]])/3))</f>
        <v>Q2</v>
      </c>
    </row>
    <row r="3512" spans="1:14" x14ac:dyDescent="0.3">
      <c r="A3512">
        <v>1658479</v>
      </c>
      <c r="B3512" t="s">
        <v>163</v>
      </c>
      <c r="C3512" t="s">
        <v>16</v>
      </c>
      <c r="D3512" t="s">
        <v>144</v>
      </c>
      <c r="E3512" t="s">
        <v>66</v>
      </c>
      <c r="F3512" t="str">
        <f>_xlfn.XLOOKUP(E3512,State_Code_Name!$C$2:$C$52,State_Code_Name!$B$2:$B$52)</f>
        <v>Michigan</v>
      </c>
      <c r="G3512" t="s">
        <v>19</v>
      </c>
      <c r="H3512" s="15">
        <v>42325</v>
      </c>
      <c r="I3512" s="15">
        <v>42325</v>
      </c>
      <c r="J3512" t="s">
        <v>14</v>
      </c>
      <c r="K3512" t="s">
        <v>15</v>
      </c>
      <c r="L3512">
        <f>Table1[[#This Row],[Date resolved]]-Table1[[#This Row],[Date received]]</f>
        <v>0</v>
      </c>
      <c r="M3512">
        <f>YEAR(Table1[[#This Row],[Date received]])</f>
        <v>2015</v>
      </c>
      <c r="N3512" t="str">
        <f>_xlfn.CONCAT("Q",_xlfn.CEILING.MATH(MONTH(Table1[[#This Row],[Date received]])/3))</f>
        <v>Q4</v>
      </c>
    </row>
    <row r="3513" spans="1:14" x14ac:dyDescent="0.3">
      <c r="A3513">
        <v>716182</v>
      </c>
      <c r="B3513" t="s">
        <v>30</v>
      </c>
      <c r="C3513" t="s">
        <v>26</v>
      </c>
      <c r="D3513" t="s">
        <v>27</v>
      </c>
      <c r="E3513" t="s">
        <v>66</v>
      </c>
      <c r="F3513" t="str">
        <f>_xlfn.XLOOKUP(E3513,State_Code_Name!$C$2:$C$52,State_Code_Name!$B$2:$B$52)</f>
        <v>Michigan</v>
      </c>
      <c r="G3513" t="s">
        <v>19</v>
      </c>
      <c r="H3513" s="15">
        <v>41686</v>
      </c>
      <c r="I3513" s="15">
        <v>41686</v>
      </c>
      <c r="J3513" t="s">
        <v>14</v>
      </c>
      <c r="K3513" t="s">
        <v>15</v>
      </c>
      <c r="L3513">
        <f>Table1[[#This Row],[Date resolved]]-Table1[[#This Row],[Date received]]</f>
        <v>0</v>
      </c>
      <c r="M3513">
        <f>YEAR(Table1[[#This Row],[Date received]])</f>
        <v>2014</v>
      </c>
      <c r="N3513" t="str">
        <f>_xlfn.CONCAT("Q",_xlfn.CEILING.MATH(MONTH(Table1[[#This Row],[Date received]])/3))</f>
        <v>Q1</v>
      </c>
    </row>
    <row r="3514" spans="1:14" x14ac:dyDescent="0.3">
      <c r="A3514">
        <v>1340668</v>
      </c>
      <c r="B3514" t="s">
        <v>129</v>
      </c>
      <c r="C3514" t="s">
        <v>32</v>
      </c>
      <c r="D3514" t="s">
        <v>161</v>
      </c>
      <c r="E3514" t="s">
        <v>126</v>
      </c>
      <c r="F3514" t="str">
        <f>_xlfn.XLOOKUP(E3514,State_Code_Name!$C$2:$C$52,State_Code_Name!$B$2:$B$52)</f>
        <v>Oklahoma</v>
      </c>
      <c r="G3514" t="s">
        <v>13</v>
      </c>
      <c r="H3514" s="15">
        <v>42115</v>
      </c>
      <c r="I3514" s="15">
        <v>42117</v>
      </c>
      <c r="J3514" t="s">
        <v>14</v>
      </c>
      <c r="K3514" t="s">
        <v>15</v>
      </c>
      <c r="L3514">
        <f>Table1[[#This Row],[Date resolved]]-Table1[[#This Row],[Date received]]</f>
        <v>2</v>
      </c>
      <c r="M3514">
        <f>YEAR(Table1[[#This Row],[Date received]])</f>
        <v>2015</v>
      </c>
      <c r="N3514" t="str">
        <f>_xlfn.CONCAT("Q",_xlfn.CEILING.MATH(MONTH(Table1[[#This Row],[Date received]])/3))</f>
        <v>Q2</v>
      </c>
    </row>
    <row r="3515" spans="1:14" x14ac:dyDescent="0.3">
      <c r="A3515">
        <v>1167756</v>
      </c>
      <c r="B3515" t="s">
        <v>125</v>
      </c>
      <c r="C3515" t="s">
        <v>26</v>
      </c>
      <c r="D3515" t="s">
        <v>27</v>
      </c>
      <c r="E3515" t="s">
        <v>22</v>
      </c>
      <c r="F3515" t="str">
        <f>_xlfn.XLOOKUP(E3515,State_Code_Name!$C$2:$C$52,State_Code_Name!$B$2:$B$52)</f>
        <v>New York</v>
      </c>
      <c r="G3515" t="s">
        <v>305</v>
      </c>
      <c r="H3515" s="15">
        <v>41996</v>
      </c>
      <c r="I3515" s="15">
        <v>42003</v>
      </c>
      <c r="J3515" t="s">
        <v>14</v>
      </c>
      <c r="K3515" t="s">
        <v>15</v>
      </c>
      <c r="L3515">
        <f>Table1[[#This Row],[Date resolved]]-Table1[[#This Row],[Date received]]</f>
        <v>7</v>
      </c>
      <c r="M3515">
        <f>YEAR(Table1[[#This Row],[Date received]])</f>
        <v>2014</v>
      </c>
      <c r="N3515" t="str">
        <f>_xlfn.CONCAT("Q",_xlfn.CEILING.MATH(MONTH(Table1[[#This Row],[Date received]])/3))</f>
        <v>Q4</v>
      </c>
    </row>
    <row r="3516" spans="1:14" x14ac:dyDescent="0.3">
      <c r="A3516">
        <v>1508797</v>
      </c>
      <c r="B3516" t="s">
        <v>73</v>
      </c>
      <c r="C3516" t="s">
        <v>26</v>
      </c>
      <c r="D3516" t="s">
        <v>56</v>
      </c>
      <c r="E3516" t="s">
        <v>35</v>
      </c>
      <c r="F3516" t="str">
        <f>_xlfn.XLOOKUP(E3516,State_Code_Name!$C$2:$C$52,State_Code_Name!$B$2:$B$52)</f>
        <v>Florida</v>
      </c>
      <c r="G3516" t="s">
        <v>19</v>
      </c>
      <c r="H3516" s="15">
        <v>42223</v>
      </c>
      <c r="I3516" s="15">
        <v>42223</v>
      </c>
      <c r="J3516" t="s">
        <v>14</v>
      </c>
      <c r="K3516" t="s">
        <v>15</v>
      </c>
      <c r="L3516">
        <f>Table1[[#This Row],[Date resolved]]-Table1[[#This Row],[Date received]]</f>
        <v>0</v>
      </c>
      <c r="M3516">
        <f>YEAR(Table1[[#This Row],[Date received]])</f>
        <v>2015</v>
      </c>
      <c r="N3516" t="str">
        <f>_xlfn.CONCAT("Q",_xlfn.CEILING.MATH(MONTH(Table1[[#This Row],[Date received]])/3))</f>
        <v>Q3</v>
      </c>
    </row>
    <row r="3517" spans="1:14" x14ac:dyDescent="0.3">
      <c r="A3517">
        <v>644407</v>
      </c>
      <c r="B3517" t="s">
        <v>181</v>
      </c>
      <c r="C3517" t="s">
        <v>32</v>
      </c>
      <c r="D3517" t="s">
        <v>41</v>
      </c>
      <c r="E3517" t="s">
        <v>35</v>
      </c>
      <c r="F3517" t="str">
        <f>_xlfn.XLOOKUP(E3517,State_Code_Name!$C$2:$C$52,State_Code_Name!$B$2:$B$52)</f>
        <v>Florida</v>
      </c>
      <c r="G3517" t="s">
        <v>305</v>
      </c>
      <c r="H3517" s="15">
        <v>41626</v>
      </c>
      <c r="I3517" s="15">
        <v>41632</v>
      </c>
      <c r="J3517" t="s">
        <v>14</v>
      </c>
      <c r="K3517" t="s">
        <v>15</v>
      </c>
      <c r="L3517">
        <f>Table1[[#This Row],[Date resolved]]-Table1[[#This Row],[Date received]]</f>
        <v>6</v>
      </c>
      <c r="M3517">
        <f>YEAR(Table1[[#This Row],[Date received]])</f>
        <v>2013</v>
      </c>
      <c r="N3517" t="str">
        <f>_xlfn.CONCAT("Q",_xlfn.CEILING.MATH(MONTH(Table1[[#This Row],[Date received]])/3))</f>
        <v>Q4</v>
      </c>
    </row>
    <row r="3518" spans="1:14" x14ac:dyDescent="0.3">
      <c r="A3518">
        <v>459737</v>
      </c>
      <c r="B3518" t="s">
        <v>38</v>
      </c>
      <c r="C3518" t="s">
        <v>36</v>
      </c>
      <c r="D3518" t="s">
        <v>80</v>
      </c>
      <c r="E3518" t="s">
        <v>155</v>
      </c>
      <c r="F3518" t="e">
        <f>_xlfn.XLOOKUP(E3518,State_Code_Name!$C$2:$C$52,State_Code_Name!$B$2:$B$52)</f>
        <v>#N/A</v>
      </c>
      <c r="G3518" t="s">
        <v>57</v>
      </c>
      <c r="H3518" s="15">
        <v>41472</v>
      </c>
      <c r="I3518" s="15">
        <v>41473</v>
      </c>
      <c r="J3518" t="s">
        <v>14</v>
      </c>
      <c r="K3518" t="s">
        <v>15</v>
      </c>
      <c r="L3518">
        <f>Table1[[#This Row],[Date resolved]]-Table1[[#This Row],[Date received]]</f>
        <v>1</v>
      </c>
      <c r="M3518">
        <f>YEAR(Table1[[#This Row],[Date received]])</f>
        <v>2013</v>
      </c>
      <c r="N3518" t="str">
        <f>_xlfn.CONCAT("Q",_xlfn.CEILING.MATH(MONTH(Table1[[#This Row],[Date received]])/3))</f>
        <v>Q3</v>
      </c>
    </row>
    <row r="3519" spans="1:14" x14ac:dyDescent="0.3">
      <c r="A3519">
        <v>1714484</v>
      </c>
      <c r="B3519" t="s">
        <v>258</v>
      </c>
      <c r="C3519" t="s">
        <v>36</v>
      </c>
      <c r="D3519" t="s">
        <v>109</v>
      </c>
      <c r="E3519" t="s">
        <v>66</v>
      </c>
      <c r="F3519" t="str">
        <f>_xlfn.XLOOKUP(E3519,State_Code_Name!$C$2:$C$52,State_Code_Name!$B$2:$B$52)</f>
        <v>Michigan</v>
      </c>
      <c r="G3519" t="s">
        <v>57</v>
      </c>
      <c r="H3519" s="15">
        <v>42361</v>
      </c>
      <c r="I3519" s="15">
        <v>42366</v>
      </c>
      <c r="J3519" t="s">
        <v>14</v>
      </c>
      <c r="K3519" t="s">
        <v>15</v>
      </c>
      <c r="L3519">
        <f>Table1[[#This Row],[Date resolved]]-Table1[[#This Row],[Date received]]</f>
        <v>5</v>
      </c>
      <c r="M3519">
        <f>YEAR(Table1[[#This Row],[Date received]])</f>
        <v>2015</v>
      </c>
      <c r="N3519" t="str">
        <f>_xlfn.CONCAT("Q",_xlfn.CEILING.MATH(MONTH(Table1[[#This Row],[Date received]])/3))</f>
        <v>Q4</v>
      </c>
    </row>
    <row r="3520" spans="1:14" x14ac:dyDescent="0.3">
      <c r="A3520">
        <v>1338285</v>
      </c>
      <c r="B3520" t="s">
        <v>469</v>
      </c>
      <c r="C3520" t="s">
        <v>32</v>
      </c>
      <c r="D3520" t="s">
        <v>44</v>
      </c>
      <c r="E3520" t="s">
        <v>25</v>
      </c>
      <c r="F3520" t="str">
        <f>_xlfn.XLOOKUP(E3520,State_Code_Name!$C$2:$C$52,State_Code_Name!$B$2:$B$52)</f>
        <v>Georgia</v>
      </c>
      <c r="G3520" t="s">
        <v>19</v>
      </c>
      <c r="H3520" s="15">
        <v>42114</v>
      </c>
      <c r="I3520" s="15">
        <v>42114</v>
      </c>
      <c r="J3520" t="s">
        <v>14</v>
      </c>
      <c r="K3520" t="s">
        <v>15</v>
      </c>
      <c r="L3520">
        <f>Table1[[#This Row],[Date resolved]]-Table1[[#This Row],[Date received]]</f>
        <v>0</v>
      </c>
      <c r="M3520">
        <f>YEAR(Table1[[#This Row],[Date received]])</f>
        <v>2015</v>
      </c>
      <c r="N3520" t="str">
        <f>_xlfn.CONCAT("Q",_xlfn.CEILING.MATH(MONTH(Table1[[#This Row],[Date received]])/3))</f>
        <v>Q2</v>
      </c>
    </row>
    <row r="3521" spans="1:14" x14ac:dyDescent="0.3">
      <c r="A3521">
        <v>912212</v>
      </c>
      <c r="B3521" t="s">
        <v>95</v>
      </c>
      <c r="C3521" t="s">
        <v>16</v>
      </c>
      <c r="D3521" t="s">
        <v>75</v>
      </c>
      <c r="E3521" t="s">
        <v>140</v>
      </c>
      <c r="F3521" t="str">
        <f>_xlfn.XLOOKUP(E3521,State_Code_Name!$C$2:$C$52,State_Code_Name!$B$2:$B$52)</f>
        <v>Maine</v>
      </c>
      <c r="G3521" t="s">
        <v>13</v>
      </c>
      <c r="H3521" s="15">
        <v>41816</v>
      </c>
      <c r="I3521" s="15">
        <v>41817</v>
      </c>
      <c r="J3521" t="s">
        <v>14</v>
      </c>
      <c r="K3521" t="s">
        <v>14</v>
      </c>
      <c r="L3521">
        <f>Table1[[#This Row],[Date resolved]]-Table1[[#This Row],[Date received]]</f>
        <v>1</v>
      </c>
      <c r="M3521">
        <f>YEAR(Table1[[#This Row],[Date received]])</f>
        <v>2014</v>
      </c>
      <c r="N3521" t="str">
        <f>_xlfn.CONCAT("Q",_xlfn.CEILING.MATH(MONTH(Table1[[#This Row],[Date received]])/3))</f>
        <v>Q2</v>
      </c>
    </row>
    <row r="3522" spans="1:14" x14ac:dyDescent="0.3">
      <c r="A3522">
        <v>1375255</v>
      </c>
      <c r="B3522" t="s">
        <v>30</v>
      </c>
      <c r="C3522" t="s">
        <v>16</v>
      </c>
      <c r="D3522" t="s">
        <v>20</v>
      </c>
      <c r="E3522" t="s">
        <v>35</v>
      </c>
      <c r="F3522" t="str">
        <f>_xlfn.XLOOKUP(E3522,State_Code_Name!$C$2:$C$52,State_Code_Name!$B$2:$B$52)</f>
        <v>Florida</v>
      </c>
      <c r="G3522" t="s">
        <v>19</v>
      </c>
      <c r="H3522" s="15">
        <v>42138</v>
      </c>
      <c r="I3522" s="15">
        <v>42138</v>
      </c>
      <c r="J3522" t="s">
        <v>14</v>
      </c>
      <c r="K3522" t="s">
        <v>15</v>
      </c>
      <c r="L3522">
        <f>Table1[[#This Row],[Date resolved]]-Table1[[#This Row],[Date received]]</f>
        <v>0</v>
      </c>
      <c r="M3522">
        <f>YEAR(Table1[[#This Row],[Date received]])</f>
        <v>2015</v>
      </c>
      <c r="N3522" t="str">
        <f>_xlfn.CONCAT("Q",_xlfn.CEILING.MATH(MONTH(Table1[[#This Row],[Date received]])/3))</f>
        <v>Q2</v>
      </c>
    </row>
    <row r="3523" spans="1:14" x14ac:dyDescent="0.3">
      <c r="A3523">
        <v>634955</v>
      </c>
      <c r="B3523" t="s">
        <v>309</v>
      </c>
      <c r="C3523" t="s">
        <v>32</v>
      </c>
      <c r="D3523" t="s">
        <v>161</v>
      </c>
      <c r="E3523" t="s">
        <v>137</v>
      </c>
      <c r="F3523" t="str">
        <f>_xlfn.XLOOKUP(E3523,State_Code_Name!$C$2:$C$52,State_Code_Name!$B$2:$B$52)</f>
        <v>Kansas</v>
      </c>
      <c r="G3523" t="s">
        <v>19</v>
      </c>
      <c r="H3523" s="15">
        <v>41624</v>
      </c>
      <c r="I3523" s="15">
        <v>41624</v>
      </c>
      <c r="J3523" t="s">
        <v>14</v>
      </c>
      <c r="K3523" t="s">
        <v>14</v>
      </c>
      <c r="L3523">
        <f>Table1[[#This Row],[Date resolved]]-Table1[[#This Row],[Date received]]</f>
        <v>0</v>
      </c>
      <c r="M3523">
        <f>YEAR(Table1[[#This Row],[Date received]])</f>
        <v>2013</v>
      </c>
      <c r="N3523" t="str">
        <f>_xlfn.CONCAT("Q",_xlfn.CEILING.MATH(MONTH(Table1[[#This Row],[Date received]])/3))</f>
        <v>Q4</v>
      </c>
    </row>
    <row r="3524" spans="1:14" x14ac:dyDescent="0.3">
      <c r="A3524">
        <v>1333409</v>
      </c>
      <c r="B3524" t="s">
        <v>471</v>
      </c>
      <c r="C3524" t="s">
        <v>61</v>
      </c>
      <c r="D3524" t="s">
        <v>459</v>
      </c>
      <c r="E3524" t="s">
        <v>66</v>
      </c>
      <c r="F3524" t="str">
        <f>_xlfn.XLOOKUP(E3524,State_Code_Name!$C$2:$C$52,State_Code_Name!$B$2:$B$52)</f>
        <v>Michigan</v>
      </c>
      <c r="G3524" t="s">
        <v>19</v>
      </c>
      <c r="H3524" s="15">
        <v>42110</v>
      </c>
      <c r="I3524" s="15">
        <v>42110</v>
      </c>
      <c r="J3524" t="s">
        <v>14</v>
      </c>
      <c r="K3524" t="s">
        <v>15</v>
      </c>
      <c r="L3524">
        <f>Table1[[#This Row],[Date resolved]]-Table1[[#This Row],[Date received]]</f>
        <v>0</v>
      </c>
      <c r="M3524">
        <f>YEAR(Table1[[#This Row],[Date received]])</f>
        <v>2015</v>
      </c>
      <c r="N3524" t="str">
        <f>_xlfn.CONCAT("Q",_xlfn.CEILING.MATH(MONTH(Table1[[#This Row],[Date received]])/3))</f>
        <v>Q2</v>
      </c>
    </row>
    <row r="3525" spans="1:14" x14ac:dyDescent="0.3">
      <c r="A3525">
        <v>670608</v>
      </c>
      <c r="B3525" t="s">
        <v>38</v>
      </c>
      <c r="C3525" t="s">
        <v>26</v>
      </c>
      <c r="D3525" t="s">
        <v>27</v>
      </c>
      <c r="E3525" t="s">
        <v>12</v>
      </c>
      <c r="F3525" t="str">
        <f>_xlfn.XLOOKUP(E3525,State_Code_Name!$C$2:$C$52,State_Code_Name!$B$2:$B$52)</f>
        <v>Virginia</v>
      </c>
      <c r="G3525" t="s">
        <v>305</v>
      </c>
      <c r="H3525" s="15">
        <v>41654</v>
      </c>
      <c r="I3525" s="15">
        <v>41661</v>
      </c>
      <c r="J3525" t="s">
        <v>14</v>
      </c>
      <c r="K3525" t="s">
        <v>15</v>
      </c>
      <c r="L3525">
        <f>Table1[[#This Row],[Date resolved]]-Table1[[#This Row],[Date received]]</f>
        <v>7</v>
      </c>
      <c r="M3525">
        <f>YEAR(Table1[[#This Row],[Date received]])</f>
        <v>2014</v>
      </c>
      <c r="N3525" t="str">
        <f>_xlfn.CONCAT("Q",_xlfn.CEILING.MATH(MONTH(Table1[[#This Row],[Date received]])/3))</f>
        <v>Q1</v>
      </c>
    </row>
    <row r="3526" spans="1:14" x14ac:dyDescent="0.3">
      <c r="A3526">
        <v>1265413</v>
      </c>
      <c r="B3526" t="s">
        <v>11</v>
      </c>
      <c r="C3526" t="s">
        <v>36</v>
      </c>
      <c r="D3526" t="s">
        <v>109</v>
      </c>
      <c r="E3526" t="s">
        <v>35</v>
      </c>
      <c r="F3526" t="str">
        <f>_xlfn.XLOOKUP(E3526,State_Code_Name!$C$2:$C$52,State_Code_Name!$B$2:$B$52)</f>
        <v>Florida</v>
      </c>
      <c r="G3526" t="s">
        <v>19</v>
      </c>
      <c r="H3526" s="15">
        <v>42066</v>
      </c>
      <c r="I3526" s="15">
        <v>42066</v>
      </c>
      <c r="J3526" t="s">
        <v>14</v>
      </c>
      <c r="K3526" t="s">
        <v>15</v>
      </c>
      <c r="L3526">
        <f>Table1[[#This Row],[Date resolved]]-Table1[[#This Row],[Date received]]</f>
        <v>0</v>
      </c>
      <c r="M3526">
        <f>YEAR(Table1[[#This Row],[Date received]])</f>
        <v>2015</v>
      </c>
      <c r="N3526" t="str">
        <f>_xlfn.CONCAT("Q",_xlfn.CEILING.MATH(MONTH(Table1[[#This Row],[Date received]])/3))</f>
        <v>Q1</v>
      </c>
    </row>
    <row r="3527" spans="1:14" x14ac:dyDescent="0.3">
      <c r="A3527">
        <v>458154</v>
      </c>
      <c r="B3527" t="s">
        <v>11</v>
      </c>
      <c r="C3527" t="s">
        <v>16</v>
      </c>
      <c r="D3527" t="s">
        <v>20</v>
      </c>
      <c r="E3527" t="s">
        <v>18</v>
      </c>
      <c r="F3527" t="str">
        <f>_xlfn.XLOOKUP(E3527,State_Code_Name!$C$2:$C$52,State_Code_Name!$B$2:$B$52)</f>
        <v>California</v>
      </c>
      <c r="G3527" t="s">
        <v>305</v>
      </c>
      <c r="H3527" s="15">
        <v>41470</v>
      </c>
      <c r="I3527" s="15">
        <v>41472</v>
      </c>
      <c r="J3527" t="s">
        <v>14</v>
      </c>
      <c r="K3527" t="s">
        <v>15</v>
      </c>
      <c r="L3527">
        <f>Table1[[#This Row],[Date resolved]]-Table1[[#This Row],[Date received]]</f>
        <v>2</v>
      </c>
      <c r="M3527">
        <f>YEAR(Table1[[#This Row],[Date received]])</f>
        <v>2013</v>
      </c>
      <c r="N3527" t="str">
        <f>_xlfn.CONCAT("Q",_xlfn.CEILING.MATH(MONTH(Table1[[#This Row],[Date received]])/3))</f>
        <v>Q3</v>
      </c>
    </row>
    <row r="3528" spans="1:14" x14ac:dyDescent="0.3">
      <c r="A3528">
        <v>1030088</v>
      </c>
      <c r="B3528" t="s">
        <v>81</v>
      </c>
      <c r="C3528" t="s">
        <v>36</v>
      </c>
      <c r="D3528" t="s">
        <v>67</v>
      </c>
      <c r="E3528" t="s">
        <v>12</v>
      </c>
      <c r="F3528" t="str">
        <f>_xlfn.XLOOKUP(E3528,State_Code_Name!$C$2:$C$52,State_Code_Name!$B$2:$B$52)</f>
        <v>Virginia</v>
      </c>
      <c r="G3528" t="s">
        <v>19</v>
      </c>
      <c r="H3528" s="15">
        <v>41898</v>
      </c>
      <c r="I3528" s="15">
        <v>41898</v>
      </c>
      <c r="J3528" t="s">
        <v>14</v>
      </c>
      <c r="K3528" t="s">
        <v>14</v>
      </c>
      <c r="L3528">
        <f>Table1[[#This Row],[Date resolved]]-Table1[[#This Row],[Date received]]</f>
        <v>0</v>
      </c>
      <c r="M3528">
        <f>YEAR(Table1[[#This Row],[Date received]])</f>
        <v>2014</v>
      </c>
      <c r="N3528" t="str">
        <f>_xlfn.CONCAT("Q",_xlfn.CEILING.MATH(MONTH(Table1[[#This Row],[Date received]])/3))</f>
        <v>Q3</v>
      </c>
    </row>
    <row r="3529" spans="1:14" x14ac:dyDescent="0.3">
      <c r="A3529">
        <v>1562597</v>
      </c>
      <c r="B3529" t="s">
        <v>224</v>
      </c>
      <c r="C3529" t="s">
        <v>61</v>
      </c>
      <c r="D3529" t="s">
        <v>282</v>
      </c>
      <c r="E3529" t="s">
        <v>31</v>
      </c>
      <c r="F3529" t="str">
        <f>_xlfn.XLOOKUP(E3529,State_Code_Name!$C$2:$C$52,State_Code_Name!$B$2:$B$52)</f>
        <v>Texas</v>
      </c>
      <c r="G3529" t="s">
        <v>19</v>
      </c>
      <c r="H3529" s="15">
        <v>42261</v>
      </c>
      <c r="I3529" s="15">
        <v>42261</v>
      </c>
      <c r="J3529" t="s">
        <v>14</v>
      </c>
      <c r="K3529" t="s">
        <v>15</v>
      </c>
      <c r="L3529">
        <f>Table1[[#This Row],[Date resolved]]-Table1[[#This Row],[Date received]]</f>
        <v>0</v>
      </c>
      <c r="M3529">
        <f>YEAR(Table1[[#This Row],[Date received]])</f>
        <v>2015</v>
      </c>
      <c r="N3529" t="str">
        <f>_xlfn.CONCAT("Q",_xlfn.CEILING.MATH(MONTH(Table1[[#This Row],[Date received]])/3))</f>
        <v>Q3</v>
      </c>
    </row>
    <row r="3530" spans="1:14" x14ac:dyDescent="0.3">
      <c r="A3530">
        <v>1786974</v>
      </c>
      <c r="B3530" t="s">
        <v>47</v>
      </c>
      <c r="C3530" t="s">
        <v>26</v>
      </c>
      <c r="D3530" t="s">
        <v>56</v>
      </c>
      <c r="E3530" t="s">
        <v>39</v>
      </c>
      <c r="F3530" t="str">
        <f>_xlfn.XLOOKUP(E3530,State_Code_Name!$C$2:$C$52,State_Code_Name!$B$2:$B$52)</f>
        <v>Ohio</v>
      </c>
      <c r="G3530" t="s">
        <v>19</v>
      </c>
      <c r="H3530" s="15">
        <v>42414</v>
      </c>
      <c r="I3530" s="15">
        <v>42414</v>
      </c>
      <c r="J3530" t="s">
        <v>14</v>
      </c>
      <c r="K3530" t="s">
        <v>15</v>
      </c>
      <c r="L3530">
        <f>Table1[[#This Row],[Date resolved]]-Table1[[#This Row],[Date received]]</f>
        <v>0</v>
      </c>
      <c r="M3530">
        <f>YEAR(Table1[[#This Row],[Date received]])</f>
        <v>2016</v>
      </c>
      <c r="N3530" t="str">
        <f>_xlfn.CONCAT("Q",_xlfn.CEILING.MATH(MONTH(Table1[[#This Row],[Date received]])/3))</f>
        <v>Q1</v>
      </c>
    </row>
    <row r="3531" spans="1:14" x14ac:dyDescent="0.3">
      <c r="A3531">
        <v>1774693</v>
      </c>
      <c r="B3531" t="s">
        <v>286</v>
      </c>
      <c r="C3531" t="s">
        <v>32</v>
      </c>
      <c r="D3531" t="s">
        <v>41</v>
      </c>
      <c r="E3531" t="s">
        <v>31</v>
      </c>
      <c r="F3531" t="str">
        <f>_xlfn.XLOOKUP(E3531,State_Code_Name!$C$2:$C$52,State_Code_Name!$B$2:$B$52)</f>
        <v>Texas</v>
      </c>
      <c r="G3531" t="s">
        <v>19</v>
      </c>
      <c r="H3531" s="15">
        <v>42405</v>
      </c>
      <c r="I3531" s="15">
        <v>42405</v>
      </c>
      <c r="J3531" t="s">
        <v>14</v>
      </c>
      <c r="K3531" t="s">
        <v>15</v>
      </c>
      <c r="L3531">
        <f>Table1[[#This Row],[Date resolved]]-Table1[[#This Row],[Date received]]</f>
        <v>0</v>
      </c>
      <c r="M3531">
        <f>YEAR(Table1[[#This Row],[Date received]])</f>
        <v>2016</v>
      </c>
      <c r="N3531" t="str">
        <f>_xlfn.CONCAT("Q",_xlfn.CEILING.MATH(MONTH(Table1[[#This Row],[Date received]])/3))</f>
        <v>Q1</v>
      </c>
    </row>
    <row r="3532" spans="1:14" x14ac:dyDescent="0.3">
      <c r="A3532">
        <v>1656416</v>
      </c>
      <c r="B3532" t="s">
        <v>43</v>
      </c>
      <c r="C3532" t="s">
        <v>26</v>
      </c>
      <c r="D3532" t="s">
        <v>27</v>
      </c>
      <c r="E3532" t="s">
        <v>18</v>
      </c>
      <c r="F3532" t="str">
        <f>_xlfn.XLOOKUP(E3532,State_Code_Name!$C$2:$C$52,State_Code_Name!$B$2:$B$52)</f>
        <v>California</v>
      </c>
      <c r="G3532" t="s">
        <v>19</v>
      </c>
      <c r="H3532" s="15">
        <v>42324</v>
      </c>
      <c r="I3532" s="15">
        <v>42324</v>
      </c>
      <c r="J3532" t="s">
        <v>14</v>
      </c>
      <c r="K3532" t="s">
        <v>15</v>
      </c>
      <c r="L3532">
        <f>Table1[[#This Row],[Date resolved]]-Table1[[#This Row],[Date received]]</f>
        <v>0</v>
      </c>
      <c r="M3532">
        <f>YEAR(Table1[[#This Row],[Date received]])</f>
        <v>2015</v>
      </c>
      <c r="N3532" t="str">
        <f>_xlfn.CONCAT("Q",_xlfn.CEILING.MATH(MONTH(Table1[[#This Row],[Date received]])/3))</f>
        <v>Q4</v>
      </c>
    </row>
    <row r="3533" spans="1:14" x14ac:dyDescent="0.3">
      <c r="A3533">
        <v>1747811</v>
      </c>
      <c r="B3533" t="s">
        <v>68</v>
      </c>
      <c r="C3533" t="s">
        <v>36</v>
      </c>
      <c r="D3533" t="s">
        <v>154</v>
      </c>
      <c r="E3533" t="s">
        <v>22</v>
      </c>
      <c r="F3533" t="str">
        <f>_xlfn.XLOOKUP(E3533,State_Code_Name!$C$2:$C$52,State_Code_Name!$B$2:$B$52)</f>
        <v>New York</v>
      </c>
      <c r="G3533" t="s">
        <v>19</v>
      </c>
      <c r="H3533" s="15">
        <v>42389</v>
      </c>
      <c r="I3533" s="15">
        <v>42389</v>
      </c>
      <c r="J3533" t="s">
        <v>14</v>
      </c>
      <c r="K3533" t="s">
        <v>14</v>
      </c>
      <c r="L3533">
        <f>Table1[[#This Row],[Date resolved]]-Table1[[#This Row],[Date received]]</f>
        <v>0</v>
      </c>
      <c r="M3533">
        <f>YEAR(Table1[[#This Row],[Date received]])</f>
        <v>2016</v>
      </c>
      <c r="N3533" t="str">
        <f>_xlfn.CONCAT("Q",_xlfn.CEILING.MATH(MONTH(Table1[[#This Row],[Date received]])/3))</f>
        <v>Q1</v>
      </c>
    </row>
    <row r="3534" spans="1:14" x14ac:dyDescent="0.3">
      <c r="A3534">
        <v>956025</v>
      </c>
      <c r="B3534" t="s">
        <v>43</v>
      </c>
      <c r="C3534" t="s">
        <v>16</v>
      </c>
      <c r="D3534" t="s">
        <v>20</v>
      </c>
      <c r="E3534" t="s">
        <v>18</v>
      </c>
      <c r="F3534" t="str">
        <f>_xlfn.XLOOKUP(E3534,State_Code_Name!$C$2:$C$52,State_Code_Name!$B$2:$B$52)</f>
        <v>California</v>
      </c>
      <c r="G3534" t="s">
        <v>19</v>
      </c>
      <c r="H3534" s="15">
        <v>41848</v>
      </c>
      <c r="I3534" s="15">
        <v>41848</v>
      </c>
      <c r="J3534" t="s">
        <v>14</v>
      </c>
      <c r="K3534" t="s">
        <v>14</v>
      </c>
      <c r="L3534">
        <f>Table1[[#This Row],[Date resolved]]-Table1[[#This Row],[Date received]]</f>
        <v>0</v>
      </c>
      <c r="M3534">
        <f>YEAR(Table1[[#This Row],[Date received]])</f>
        <v>2014</v>
      </c>
      <c r="N3534" t="str">
        <f>_xlfn.CONCAT("Q",_xlfn.CEILING.MATH(MONTH(Table1[[#This Row],[Date received]])/3))</f>
        <v>Q3</v>
      </c>
    </row>
    <row r="3535" spans="1:14" x14ac:dyDescent="0.3">
      <c r="A3535">
        <v>1035315</v>
      </c>
      <c r="B3535" t="s">
        <v>514</v>
      </c>
      <c r="C3535" t="s">
        <v>531</v>
      </c>
      <c r="D3535" t="s">
        <v>532</v>
      </c>
      <c r="E3535" t="s">
        <v>46</v>
      </c>
      <c r="F3535" t="str">
        <f>_xlfn.XLOOKUP(E3535,State_Code_Name!$C$2:$C$52,State_Code_Name!$B$2:$B$52)</f>
        <v>Pennsylvania</v>
      </c>
      <c r="G3535" t="s">
        <v>19</v>
      </c>
      <c r="H3535" s="15">
        <v>41900</v>
      </c>
      <c r="I3535" s="15">
        <v>41900</v>
      </c>
      <c r="J3535" t="s">
        <v>14</v>
      </c>
      <c r="K3535" t="s">
        <v>15</v>
      </c>
      <c r="L3535">
        <f>Table1[[#This Row],[Date resolved]]-Table1[[#This Row],[Date received]]</f>
        <v>0</v>
      </c>
      <c r="M3535">
        <f>YEAR(Table1[[#This Row],[Date received]])</f>
        <v>2014</v>
      </c>
      <c r="N3535" t="str">
        <f>_xlfn.CONCAT("Q",_xlfn.CEILING.MATH(MONTH(Table1[[#This Row],[Date received]])/3))</f>
        <v>Q3</v>
      </c>
    </row>
    <row r="3536" spans="1:14" x14ac:dyDescent="0.3">
      <c r="A3536">
        <v>401962</v>
      </c>
      <c r="B3536" t="s">
        <v>179</v>
      </c>
      <c r="C3536" t="s">
        <v>26</v>
      </c>
      <c r="D3536" t="s">
        <v>27</v>
      </c>
      <c r="E3536" t="s">
        <v>40</v>
      </c>
      <c r="F3536" t="str">
        <f>_xlfn.XLOOKUP(E3536,State_Code_Name!$C$2:$C$52,State_Code_Name!$B$2:$B$52)</f>
        <v>Nevada</v>
      </c>
      <c r="G3536" t="s">
        <v>305</v>
      </c>
      <c r="H3536" s="15">
        <v>41402</v>
      </c>
      <c r="I3536" s="15">
        <v>41404</v>
      </c>
      <c r="J3536" t="s">
        <v>14</v>
      </c>
      <c r="K3536" t="s">
        <v>15</v>
      </c>
      <c r="L3536">
        <f>Table1[[#This Row],[Date resolved]]-Table1[[#This Row],[Date received]]</f>
        <v>2</v>
      </c>
      <c r="M3536">
        <f>YEAR(Table1[[#This Row],[Date received]])</f>
        <v>2013</v>
      </c>
      <c r="N3536" t="str">
        <f>_xlfn.CONCAT("Q",_xlfn.CEILING.MATH(MONTH(Table1[[#This Row],[Date received]])/3))</f>
        <v>Q2</v>
      </c>
    </row>
    <row r="3537" spans="1:14" x14ac:dyDescent="0.3">
      <c r="A3537">
        <v>223749</v>
      </c>
      <c r="B3537" t="s">
        <v>81</v>
      </c>
      <c r="C3537" t="s">
        <v>16</v>
      </c>
      <c r="D3537" t="s">
        <v>24</v>
      </c>
      <c r="E3537" t="s">
        <v>122</v>
      </c>
      <c r="F3537" t="str">
        <f>_xlfn.XLOOKUP(E3537,State_Code_Name!$C$2:$C$52,State_Code_Name!$B$2:$B$52)</f>
        <v>Maryland</v>
      </c>
      <c r="G3537" t="s">
        <v>13</v>
      </c>
      <c r="H3537" s="15">
        <v>41281</v>
      </c>
      <c r="I3537" s="15">
        <v>41281</v>
      </c>
      <c r="J3537" t="s">
        <v>14</v>
      </c>
      <c r="K3537" t="s">
        <v>15</v>
      </c>
      <c r="L3537">
        <f>Table1[[#This Row],[Date resolved]]-Table1[[#This Row],[Date received]]</f>
        <v>0</v>
      </c>
      <c r="M3537">
        <f>YEAR(Table1[[#This Row],[Date received]])</f>
        <v>2013</v>
      </c>
      <c r="N3537" t="str">
        <f>_xlfn.CONCAT("Q",_xlfn.CEILING.MATH(MONTH(Table1[[#This Row],[Date received]])/3))</f>
        <v>Q1</v>
      </c>
    </row>
    <row r="3538" spans="1:14" x14ac:dyDescent="0.3">
      <c r="A3538">
        <v>557000</v>
      </c>
      <c r="B3538" t="s">
        <v>136</v>
      </c>
      <c r="C3538" t="s">
        <v>16</v>
      </c>
      <c r="D3538" t="s">
        <v>20</v>
      </c>
      <c r="E3538" t="s">
        <v>35</v>
      </c>
      <c r="F3538" t="str">
        <f>_xlfn.XLOOKUP(E3538,State_Code_Name!$C$2:$C$52,State_Code_Name!$B$2:$B$52)</f>
        <v>Florida</v>
      </c>
      <c r="G3538" t="s">
        <v>305</v>
      </c>
      <c r="H3538" s="15">
        <v>41557</v>
      </c>
      <c r="I3538" s="15">
        <v>41558</v>
      </c>
      <c r="J3538" t="s">
        <v>14</v>
      </c>
      <c r="K3538" t="s">
        <v>15</v>
      </c>
      <c r="L3538">
        <f>Table1[[#This Row],[Date resolved]]-Table1[[#This Row],[Date received]]</f>
        <v>1</v>
      </c>
      <c r="M3538">
        <f>YEAR(Table1[[#This Row],[Date received]])</f>
        <v>2013</v>
      </c>
      <c r="N3538" t="str">
        <f>_xlfn.CONCAT("Q",_xlfn.CEILING.MATH(MONTH(Table1[[#This Row],[Date received]])/3))</f>
        <v>Q4</v>
      </c>
    </row>
    <row r="3539" spans="1:14" x14ac:dyDescent="0.3">
      <c r="A3539">
        <v>1315147</v>
      </c>
      <c r="B3539" t="s">
        <v>11</v>
      </c>
      <c r="C3539" t="s">
        <v>16</v>
      </c>
      <c r="D3539" t="s">
        <v>75</v>
      </c>
      <c r="E3539" t="s">
        <v>176</v>
      </c>
      <c r="F3539" t="str">
        <f>_xlfn.XLOOKUP(E3539,State_Code_Name!$C$2:$C$52,State_Code_Name!$B$2:$B$52)</f>
        <v>District of Columbia</v>
      </c>
      <c r="G3539" t="s">
        <v>57</v>
      </c>
      <c r="H3539" s="15">
        <v>42097</v>
      </c>
      <c r="I3539" s="15">
        <v>42100</v>
      </c>
      <c r="J3539" t="s">
        <v>14</v>
      </c>
      <c r="K3539" t="s">
        <v>15</v>
      </c>
      <c r="L3539">
        <f>Table1[[#This Row],[Date resolved]]-Table1[[#This Row],[Date received]]</f>
        <v>3</v>
      </c>
      <c r="M3539">
        <f>YEAR(Table1[[#This Row],[Date received]])</f>
        <v>2015</v>
      </c>
      <c r="N3539" t="str">
        <f>_xlfn.CONCAT("Q",_xlfn.CEILING.MATH(MONTH(Table1[[#This Row],[Date received]])/3))</f>
        <v>Q2</v>
      </c>
    </row>
    <row r="3540" spans="1:14" x14ac:dyDescent="0.3">
      <c r="A3540">
        <v>1432232</v>
      </c>
      <c r="B3540" t="s">
        <v>135</v>
      </c>
      <c r="C3540" t="s">
        <v>26</v>
      </c>
      <c r="D3540" t="s">
        <v>27</v>
      </c>
      <c r="E3540" t="s">
        <v>118</v>
      </c>
      <c r="F3540" t="str">
        <f>_xlfn.XLOOKUP(E3540,State_Code_Name!$C$2:$C$52,State_Code_Name!$B$2:$B$52)</f>
        <v>Alabama</v>
      </c>
      <c r="G3540" t="s">
        <v>19</v>
      </c>
      <c r="H3540" s="15">
        <v>42177</v>
      </c>
      <c r="I3540" s="15">
        <v>42177</v>
      </c>
      <c r="J3540" t="s">
        <v>14</v>
      </c>
      <c r="K3540" t="s">
        <v>15</v>
      </c>
      <c r="L3540">
        <f>Table1[[#This Row],[Date resolved]]-Table1[[#This Row],[Date received]]</f>
        <v>0</v>
      </c>
      <c r="M3540">
        <f>YEAR(Table1[[#This Row],[Date received]])</f>
        <v>2015</v>
      </c>
      <c r="N3540" t="str">
        <f>_xlfn.CONCAT("Q",_xlfn.CEILING.MATH(MONTH(Table1[[#This Row],[Date received]])/3))</f>
        <v>Q2</v>
      </c>
    </row>
    <row r="3541" spans="1:14" x14ac:dyDescent="0.3">
      <c r="A3541">
        <v>754683</v>
      </c>
      <c r="B3541" t="s">
        <v>617</v>
      </c>
      <c r="C3541" t="s">
        <v>32</v>
      </c>
      <c r="D3541" t="s">
        <v>104</v>
      </c>
      <c r="E3541" t="s">
        <v>137</v>
      </c>
      <c r="F3541" t="str">
        <f>_xlfn.XLOOKUP(E3541,State_Code_Name!$C$2:$C$52,State_Code_Name!$B$2:$B$52)</f>
        <v>Kansas</v>
      </c>
      <c r="G3541" t="s">
        <v>19</v>
      </c>
      <c r="H3541" s="15">
        <v>41710</v>
      </c>
      <c r="I3541" s="15">
        <v>41710</v>
      </c>
      <c r="J3541" t="s">
        <v>14</v>
      </c>
      <c r="K3541" t="s">
        <v>15</v>
      </c>
      <c r="L3541">
        <f>Table1[[#This Row],[Date resolved]]-Table1[[#This Row],[Date received]]</f>
        <v>0</v>
      </c>
      <c r="M3541">
        <f>YEAR(Table1[[#This Row],[Date received]])</f>
        <v>2014</v>
      </c>
      <c r="N3541" t="str">
        <f>_xlfn.CONCAT("Q",_xlfn.CEILING.MATH(MONTH(Table1[[#This Row],[Date received]])/3))</f>
        <v>Q1</v>
      </c>
    </row>
    <row r="3542" spans="1:14" x14ac:dyDescent="0.3">
      <c r="A3542">
        <v>742848</v>
      </c>
      <c r="B3542" t="s">
        <v>11</v>
      </c>
      <c r="C3542" t="s">
        <v>26</v>
      </c>
      <c r="D3542" t="s">
        <v>27</v>
      </c>
      <c r="E3542" t="s">
        <v>22</v>
      </c>
      <c r="F3542" t="str">
        <f>_xlfn.XLOOKUP(E3542,State_Code_Name!$C$2:$C$52,State_Code_Name!$B$2:$B$52)</f>
        <v>New York</v>
      </c>
      <c r="G3542" t="s">
        <v>13</v>
      </c>
      <c r="H3542" s="15">
        <v>41702</v>
      </c>
      <c r="I3542" s="15">
        <v>41704</v>
      </c>
      <c r="J3542" t="s">
        <v>14</v>
      </c>
      <c r="K3542" t="s">
        <v>15</v>
      </c>
      <c r="L3542">
        <f>Table1[[#This Row],[Date resolved]]-Table1[[#This Row],[Date received]]</f>
        <v>2</v>
      </c>
      <c r="M3542">
        <f>YEAR(Table1[[#This Row],[Date received]])</f>
        <v>2014</v>
      </c>
      <c r="N3542" t="str">
        <f>_xlfn.CONCAT("Q",_xlfn.CEILING.MATH(MONTH(Table1[[#This Row],[Date received]])/3))</f>
        <v>Q1</v>
      </c>
    </row>
    <row r="3543" spans="1:14" x14ac:dyDescent="0.3">
      <c r="A3543">
        <v>1277342</v>
      </c>
      <c r="B3543" t="s">
        <v>34</v>
      </c>
      <c r="C3543" t="s">
        <v>16</v>
      </c>
      <c r="D3543" t="s">
        <v>17</v>
      </c>
      <c r="E3543" t="s">
        <v>114</v>
      </c>
      <c r="F3543" t="str">
        <f>_xlfn.XLOOKUP(E3543,State_Code_Name!$C$2:$C$52,State_Code_Name!$B$2:$B$52)</f>
        <v>South Carolina</v>
      </c>
      <c r="G3543" t="s">
        <v>19</v>
      </c>
      <c r="H3543" s="15">
        <v>42074</v>
      </c>
      <c r="I3543" s="15">
        <v>42074</v>
      </c>
      <c r="J3543" t="s">
        <v>14</v>
      </c>
      <c r="K3543" t="s">
        <v>14</v>
      </c>
      <c r="L3543">
        <f>Table1[[#This Row],[Date resolved]]-Table1[[#This Row],[Date received]]</f>
        <v>0</v>
      </c>
      <c r="M3543">
        <f>YEAR(Table1[[#This Row],[Date received]])</f>
        <v>2015</v>
      </c>
      <c r="N3543" t="str">
        <f>_xlfn.CONCAT("Q",_xlfn.CEILING.MATH(MONTH(Table1[[#This Row],[Date received]])/3))</f>
        <v>Q1</v>
      </c>
    </row>
    <row r="3544" spans="1:14" x14ac:dyDescent="0.3">
      <c r="A3544">
        <v>782318</v>
      </c>
      <c r="B3544" t="s">
        <v>242</v>
      </c>
      <c r="C3544" t="s">
        <v>32</v>
      </c>
      <c r="D3544" t="s">
        <v>41</v>
      </c>
      <c r="E3544" t="s">
        <v>39</v>
      </c>
      <c r="F3544" t="str">
        <f>_xlfn.XLOOKUP(E3544,State_Code_Name!$C$2:$C$52,State_Code_Name!$B$2:$B$52)</f>
        <v>Ohio</v>
      </c>
      <c r="G3544" t="s">
        <v>19</v>
      </c>
      <c r="H3544" s="15">
        <v>41725</v>
      </c>
      <c r="I3544" s="15">
        <v>41725</v>
      </c>
      <c r="J3544" t="s">
        <v>14</v>
      </c>
      <c r="K3544" t="s">
        <v>14</v>
      </c>
      <c r="L3544">
        <f>Table1[[#This Row],[Date resolved]]-Table1[[#This Row],[Date received]]</f>
        <v>0</v>
      </c>
      <c r="M3544">
        <f>YEAR(Table1[[#This Row],[Date received]])</f>
        <v>2014</v>
      </c>
      <c r="N3544" t="str">
        <f>_xlfn.CONCAT("Q",_xlfn.CEILING.MATH(MONTH(Table1[[#This Row],[Date received]])/3))</f>
        <v>Q1</v>
      </c>
    </row>
    <row r="3545" spans="1:14" x14ac:dyDescent="0.3">
      <c r="A3545">
        <v>1623178</v>
      </c>
      <c r="B3545" t="s">
        <v>73</v>
      </c>
      <c r="C3545" t="s">
        <v>26</v>
      </c>
      <c r="D3545" t="s">
        <v>27</v>
      </c>
      <c r="E3545" t="s">
        <v>18</v>
      </c>
      <c r="F3545" t="str">
        <f>_xlfn.XLOOKUP(E3545,State_Code_Name!$C$2:$C$52,State_Code_Name!$B$2:$B$52)</f>
        <v>California</v>
      </c>
      <c r="G3545" t="s">
        <v>19</v>
      </c>
      <c r="H3545" s="15">
        <v>42301</v>
      </c>
      <c r="I3545" s="15">
        <v>42301</v>
      </c>
      <c r="J3545" t="s">
        <v>14</v>
      </c>
      <c r="K3545" t="s">
        <v>14</v>
      </c>
      <c r="L3545">
        <f>Table1[[#This Row],[Date resolved]]-Table1[[#This Row],[Date received]]</f>
        <v>0</v>
      </c>
      <c r="M3545">
        <f>YEAR(Table1[[#This Row],[Date received]])</f>
        <v>2015</v>
      </c>
      <c r="N3545" t="str">
        <f>_xlfn.CONCAT("Q",_xlfn.CEILING.MATH(MONTH(Table1[[#This Row],[Date received]])/3))</f>
        <v>Q4</v>
      </c>
    </row>
    <row r="3546" spans="1:14" x14ac:dyDescent="0.3">
      <c r="A3546">
        <v>1433959</v>
      </c>
      <c r="B3546" t="s">
        <v>38</v>
      </c>
      <c r="C3546" t="s">
        <v>32</v>
      </c>
      <c r="D3546" t="s">
        <v>44</v>
      </c>
      <c r="E3546" t="s">
        <v>18</v>
      </c>
      <c r="F3546" t="str">
        <f>_xlfn.XLOOKUP(E3546,State_Code_Name!$C$2:$C$52,State_Code_Name!$B$2:$B$52)</f>
        <v>California</v>
      </c>
      <c r="G3546" t="s">
        <v>19</v>
      </c>
      <c r="H3546" s="15">
        <v>42178</v>
      </c>
      <c r="I3546" s="15">
        <v>42178</v>
      </c>
      <c r="J3546" t="s">
        <v>14</v>
      </c>
      <c r="K3546" t="s">
        <v>15</v>
      </c>
      <c r="L3546">
        <f>Table1[[#This Row],[Date resolved]]-Table1[[#This Row],[Date received]]</f>
        <v>0</v>
      </c>
      <c r="M3546">
        <f>YEAR(Table1[[#This Row],[Date received]])</f>
        <v>2015</v>
      </c>
      <c r="N3546" t="str">
        <f>_xlfn.CONCAT("Q",_xlfn.CEILING.MATH(MONTH(Table1[[#This Row],[Date received]])/3))</f>
        <v>Q2</v>
      </c>
    </row>
    <row r="3547" spans="1:14" x14ac:dyDescent="0.3">
      <c r="A3547">
        <v>1377314</v>
      </c>
      <c r="B3547" t="s">
        <v>81</v>
      </c>
      <c r="C3547" t="s">
        <v>36</v>
      </c>
      <c r="D3547" t="s">
        <v>80</v>
      </c>
      <c r="E3547" t="s">
        <v>22</v>
      </c>
      <c r="F3547" t="str">
        <f>_xlfn.XLOOKUP(E3547,State_Code_Name!$C$2:$C$52,State_Code_Name!$B$2:$B$52)</f>
        <v>New York</v>
      </c>
      <c r="G3547" t="s">
        <v>305</v>
      </c>
      <c r="H3547" s="15">
        <v>42137</v>
      </c>
      <c r="I3547" s="15">
        <v>42138</v>
      </c>
      <c r="J3547" t="s">
        <v>14</v>
      </c>
      <c r="K3547" t="s">
        <v>14</v>
      </c>
      <c r="L3547">
        <f>Table1[[#This Row],[Date resolved]]-Table1[[#This Row],[Date received]]</f>
        <v>1</v>
      </c>
      <c r="M3547">
        <f>YEAR(Table1[[#This Row],[Date received]])</f>
        <v>2015</v>
      </c>
      <c r="N3547" t="str">
        <f>_xlfn.CONCAT("Q",_xlfn.CEILING.MATH(MONTH(Table1[[#This Row],[Date received]])/3))</f>
        <v>Q2</v>
      </c>
    </row>
    <row r="3548" spans="1:14" x14ac:dyDescent="0.3">
      <c r="A3548">
        <v>1505541</v>
      </c>
      <c r="B3548" t="s">
        <v>797</v>
      </c>
      <c r="C3548" t="s">
        <v>172</v>
      </c>
      <c r="D3548" t="s">
        <v>528</v>
      </c>
      <c r="E3548" t="s">
        <v>100</v>
      </c>
      <c r="F3548" t="str">
        <f>_xlfn.XLOOKUP(E3548,State_Code_Name!$C$2:$C$52,State_Code_Name!$B$2:$B$52)</f>
        <v>Arizona</v>
      </c>
      <c r="G3548" t="s">
        <v>19</v>
      </c>
      <c r="H3548" s="15">
        <v>42222</v>
      </c>
      <c r="I3548" s="15">
        <v>42234</v>
      </c>
      <c r="J3548" t="s">
        <v>14</v>
      </c>
      <c r="K3548" t="s">
        <v>14</v>
      </c>
      <c r="L3548">
        <f>Table1[[#This Row],[Date resolved]]-Table1[[#This Row],[Date received]]</f>
        <v>12</v>
      </c>
      <c r="M3548">
        <f>YEAR(Table1[[#This Row],[Date received]])</f>
        <v>2015</v>
      </c>
      <c r="N3548" t="str">
        <f>_xlfn.CONCAT("Q",_xlfn.CEILING.MATH(MONTH(Table1[[#This Row],[Date received]])/3))</f>
        <v>Q3</v>
      </c>
    </row>
    <row r="3549" spans="1:14" x14ac:dyDescent="0.3">
      <c r="A3549">
        <v>333560</v>
      </c>
      <c r="B3549" t="s">
        <v>38</v>
      </c>
      <c r="C3549" t="s">
        <v>36</v>
      </c>
      <c r="D3549" t="s">
        <v>112</v>
      </c>
      <c r="E3549" t="s">
        <v>25</v>
      </c>
      <c r="F3549" t="str">
        <f>_xlfn.XLOOKUP(E3549,State_Code_Name!$C$2:$C$52,State_Code_Name!$B$2:$B$52)</f>
        <v>Georgia</v>
      </c>
      <c r="G3549" t="s">
        <v>57</v>
      </c>
      <c r="H3549" s="15">
        <v>41331</v>
      </c>
      <c r="I3549" s="15">
        <v>41331</v>
      </c>
      <c r="J3549" t="s">
        <v>14</v>
      </c>
      <c r="K3549" t="s">
        <v>14</v>
      </c>
      <c r="L3549">
        <f>Table1[[#This Row],[Date resolved]]-Table1[[#This Row],[Date received]]</f>
        <v>0</v>
      </c>
      <c r="M3549">
        <f>YEAR(Table1[[#This Row],[Date received]])</f>
        <v>2013</v>
      </c>
      <c r="N3549" t="str">
        <f>_xlfn.CONCAT("Q",_xlfn.CEILING.MATH(MONTH(Table1[[#This Row],[Date received]])/3))</f>
        <v>Q1</v>
      </c>
    </row>
    <row r="3550" spans="1:14" x14ac:dyDescent="0.3">
      <c r="A3550">
        <v>1769065</v>
      </c>
      <c r="B3550" t="s">
        <v>30</v>
      </c>
      <c r="C3550" t="s">
        <v>879</v>
      </c>
      <c r="D3550" t="s">
        <v>883</v>
      </c>
      <c r="E3550" t="s">
        <v>178</v>
      </c>
      <c r="F3550" t="str">
        <f>_xlfn.XLOOKUP(E3550,State_Code_Name!$C$2:$C$52,State_Code_Name!$B$2:$B$52)</f>
        <v>Utah</v>
      </c>
      <c r="G3550" t="s">
        <v>19</v>
      </c>
      <c r="H3550" s="15">
        <v>42403</v>
      </c>
      <c r="I3550" s="15">
        <v>42403</v>
      </c>
      <c r="J3550" t="s">
        <v>14</v>
      </c>
      <c r="K3550" t="s">
        <v>15</v>
      </c>
      <c r="L3550">
        <f>Table1[[#This Row],[Date resolved]]-Table1[[#This Row],[Date received]]</f>
        <v>0</v>
      </c>
      <c r="M3550">
        <f>YEAR(Table1[[#This Row],[Date received]])</f>
        <v>2016</v>
      </c>
      <c r="N3550" t="str">
        <f>_xlfn.CONCAT("Q",_xlfn.CEILING.MATH(MONTH(Table1[[#This Row],[Date received]])/3))</f>
        <v>Q1</v>
      </c>
    </row>
    <row r="3551" spans="1:14" x14ac:dyDescent="0.3">
      <c r="A3551">
        <v>2025889</v>
      </c>
      <c r="B3551" t="s">
        <v>43</v>
      </c>
      <c r="C3551" t="s">
        <v>26</v>
      </c>
      <c r="D3551" t="s">
        <v>56</v>
      </c>
      <c r="E3551" t="s">
        <v>35</v>
      </c>
      <c r="F3551" t="str">
        <f>_xlfn.XLOOKUP(E3551,State_Code_Name!$C$2:$C$52,State_Code_Name!$B$2:$B$52)</f>
        <v>Florida</v>
      </c>
      <c r="G3551" t="s">
        <v>305</v>
      </c>
      <c r="H3551" s="15">
        <v>42573</v>
      </c>
      <c r="I3551" s="15">
        <v>42577</v>
      </c>
      <c r="J3551" t="s">
        <v>14</v>
      </c>
      <c r="K3551" t="s">
        <v>15</v>
      </c>
      <c r="L3551">
        <f>Table1[[#This Row],[Date resolved]]-Table1[[#This Row],[Date received]]</f>
        <v>4</v>
      </c>
      <c r="M3551">
        <f>YEAR(Table1[[#This Row],[Date received]])</f>
        <v>2016</v>
      </c>
      <c r="N3551" t="str">
        <f>_xlfn.CONCAT("Q",_xlfn.CEILING.MATH(MONTH(Table1[[#This Row],[Date received]])/3))</f>
        <v>Q3</v>
      </c>
    </row>
    <row r="3552" spans="1:14" x14ac:dyDescent="0.3">
      <c r="A3552">
        <v>1113878</v>
      </c>
      <c r="B3552" t="s">
        <v>43</v>
      </c>
      <c r="C3552" t="s">
        <v>16</v>
      </c>
      <c r="D3552" t="s">
        <v>24</v>
      </c>
      <c r="E3552" t="s">
        <v>22</v>
      </c>
      <c r="F3552" t="str">
        <f>_xlfn.XLOOKUP(E3552,State_Code_Name!$C$2:$C$52,State_Code_Name!$B$2:$B$52)</f>
        <v>New York</v>
      </c>
      <c r="G3552" t="s">
        <v>19</v>
      </c>
      <c r="H3552" s="15">
        <v>41956</v>
      </c>
      <c r="I3552" s="15">
        <v>41961</v>
      </c>
      <c r="J3552" t="s">
        <v>14</v>
      </c>
      <c r="K3552" t="s">
        <v>15</v>
      </c>
      <c r="L3552">
        <f>Table1[[#This Row],[Date resolved]]-Table1[[#This Row],[Date received]]</f>
        <v>5</v>
      </c>
      <c r="M3552">
        <f>YEAR(Table1[[#This Row],[Date received]])</f>
        <v>2014</v>
      </c>
      <c r="N3552" t="str">
        <f>_xlfn.CONCAT("Q",_xlfn.CEILING.MATH(MONTH(Table1[[#This Row],[Date received]])/3))</f>
        <v>Q4</v>
      </c>
    </row>
    <row r="3553" spans="1:14" x14ac:dyDescent="0.3">
      <c r="A3553">
        <v>372527</v>
      </c>
      <c r="B3553" t="s">
        <v>30</v>
      </c>
      <c r="C3553" t="s">
        <v>26</v>
      </c>
      <c r="D3553" t="s">
        <v>78</v>
      </c>
      <c r="E3553" t="s">
        <v>51</v>
      </c>
      <c r="F3553" t="str">
        <f>_xlfn.XLOOKUP(E3553,State_Code_Name!$C$2:$C$52,State_Code_Name!$B$2:$B$52)</f>
        <v>Washington</v>
      </c>
      <c r="G3553" t="s">
        <v>19</v>
      </c>
      <c r="H3553" s="15">
        <v>41366</v>
      </c>
      <c r="I3553" s="15">
        <v>41367</v>
      </c>
      <c r="J3553" t="s">
        <v>14</v>
      </c>
      <c r="K3553" t="s">
        <v>15</v>
      </c>
      <c r="L3553">
        <f>Table1[[#This Row],[Date resolved]]-Table1[[#This Row],[Date received]]</f>
        <v>1</v>
      </c>
      <c r="M3553">
        <f>YEAR(Table1[[#This Row],[Date received]])</f>
        <v>2013</v>
      </c>
      <c r="N3553" t="str">
        <f>_xlfn.CONCAT("Q",_xlfn.CEILING.MATH(MONTH(Table1[[#This Row],[Date received]])/3))</f>
        <v>Q2</v>
      </c>
    </row>
    <row r="3554" spans="1:14" x14ac:dyDescent="0.3">
      <c r="A3554">
        <v>1858927</v>
      </c>
      <c r="B3554" t="s">
        <v>38</v>
      </c>
      <c r="C3554" t="s">
        <v>36</v>
      </c>
      <c r="D3554" t="s">
        <v>109</v>
      </c>
      <c r="E3554" t="s">
        <v>128</v>
      </c>
      <c r="F3554" t="str">
        <f>_xlfn.XLOOKUP(E3554,State_Code_Name!$C$2:$C$52,State_Code_Name!$B$2:$B$52)</f>
        <v>New Hampshire</v>
      </c>
      <c r="G3554" t="s">
        <v>19</v>
      </c>
      <c r="H3554" s="15">
        <v>42461</v>
      </c>
      <c r="I3554" s="15">
        <v>42461</v>
      </c>
      <c r="J3554" t="s">
        <v>14</v>
      </c>
      <c r="K3554" t="s">
        <v>15</v>
      </c>
      <c r="L3554">
        <f>Table1[[#This Row],[Date resolved]]-Table1[[#This Row],[Date received]]</f>
        <v>0</v>
      </c>
      <c r="M3554">
        <f>YEAR(Table1[[#This Row],[Date received]])</f>
        <v>2016</v>
      </c>
      <c r="N3554" t="str">
        <f>_xlfn.CONCAT("Q",_xlfn.CEILING.MATH(MONTH(Table1[[#This Row],[Date received]])/3))</f>
        <v>Q2</v>
      </c>
    </row>
    <row r="3555" spans="1:14" x14ac:dyDescent="0.3">
      <c r="A3555">
        <v>1988097</v>
      </c>
      <c r="B3555" t="s">
        <v>839</v>
      </c>
      <c r="C3555" t="s">
        <v>531</v>
      </c>
      <c r="D3555" t="s">
        <v>532</v>
      </c>
      <c r="E3555" t="s">
        <v>35</v>
      </c>
      <c r="F3555" t="str">
        <f>_xlfn.XLOOKUP(E3555,State_Code_Name!$C$2:$C$52,State_Code_Name!$B$2:$B$52)</f>
        <v>Florida</v>
      </c>
      <c r="G3555" t="s">
        <v>19</v>
      </c>
      <c r="H3555" s="15">
        <v>42550</v>
      </c>
      <c r="I3555" s="15">
        <v>42551</v>
      </c>
      <c r="J3555" t="s">
        <v>15</v>
      </c>
      <c r="K3555" t="s">
        <v>15</v>
      </c>
      <c r="L3555">
        <f>Table1[[#This Row],[Date resolved]]-Table1[[#This Row],[Date received]]</f>
        <v>1</v>
      </c>
      <c r="M3555">
        <f>YEAR(Table1[[#This Row],[Date received]])</f>
        <v>2016</v>
      </c>
      <c r="N3555" t="str">
        <f>_xlfn.CONCAT("Q",_xlfn.CEILING.MATH(MONTH(Table1[[#This Row],[Date received]])/3))</f>
        <v>Q2</v>
      </c>
    </row>
    <row r="3556" spans="1:14" x14ac:dyDescent="0.3">
      <c r="A3556">
        <v>357562</v>
      </c>
      <c r="B3556" t="s">
        <v>226</v>
      </c>
      <c r="C3556" t="s">
        <v>26</v>
      </c>
      <c r="D3556" t="s">
        <v>27</v>
      </c>
      <c r="E3556" t="s">
        <v>18</v>
      </c>
      <c r="F3556" t="str">
        <f>_xlfn.XLOOKUP(E3556,State_Code_Name!$C$2:$C$52,State_Code_Name!$B$2:$B$52)</f>
        <v>California</v>
      </c>
      <c r="G3556" t="s">
        <v>13</v>
      </c>
      <c r="H3556" s="15">
        <v>41348</v>
      </c>
      <c r="I3556" s="15">
        <v>41352</v>
      </c>
      <c r="J3556" t="s">
        <v>14</v>
      </c>
      <c r="K3556" t="s">
        <v>15</v>
      </c>
      <c r="L3556">
        <f>Table1[[#This Row],[Date resolved]]-Table1[[#This Row],[Date received]]</f>
        <v>4</v>
      </c>
      <c r="M3556">
        <f>YEAR(Table1[[#This Row],[Date received]])</f>
        <v>2013</v>
      </c>
      <c r="N3556" t="str">
        <f>_xlfn.CONCAT("Q",_xlfn.CEILING.MATH(MONTH(Table1[[#This Row],[Date received]])/3))</f>
        <v>Q1</v>
      </c>
    </row>
    <row r="3557" spans="1:14" x14ac:dyDescent="0.3">
      <c r="A3557">
        <v>1114891</v>
      </c>
      <c r="B3557" t="s">
        <v>38</v>
      </c>
      <c r="C3557" t="s">
        <v>32</v>
      </c>
      <c r="D3557" t="s">
        <v>104</v>
      </c>
      <c r="E3557" t="s">
        <v>48</v>
      </c>
      <c r="F3557" t="str">
        <f>_xlfn.XLOOKUP(E3557,State_Code_Name!$C$2:$C$52,State_Code_Name!$B$2:$B$52)</f>
        <v>New Jersey</v>
      </c>
      <c r="G3557" t="s">
        <v>19</v>
      </c>
      <c r="H3557" s="15">
        <v>41956</v>
      </c>
      <c r="I3557" s="15">
        <v>41958</v>
      </c>
      <c r="J3557" t="s">
        <v>14</v>
      </c>
      <c r="K3557" t="s">
        <v>15</v>
      </c>
      <c r="L3557">
        <f>Table1[[#This Row],[Date resolved]]-Table1[[#This Row],[Date received]]</f>
        <v>2</v>
      </c>
      <c r="M3557">
        <f>YEAR(Table1[[#This Row],[Date received]])</f>
        <v>2014</v>
      </c>
      <c r="N3557" t="str">
        <f>_xlfn.CONCAT("Q",_xlfn.CEILING.MATH(MONTH(Table1[[#This Row],[Date received]])/3))</f>
        <v>Q4</v>
      </c>
    </row>
    <row r="3558" spans="1:14" x14ac:dyDescent="0.3">
      <c r="A3558">
        <v>1040373</v>
      </c>
      <c r="B3558" t="s">
        <v>38</v>
      </c>
      <c r="C3558" t="s">
        <v>16</v>
      </c>
      <c r="D3558" t="s">
        <v>20</v>
      </c>
      <c r="E3558" t="s">
        <v>12</v>
      </c>
      <c r="F3558" t="str">
        <f>_xlfn.XLOOKUP(E3558,State_Code_Name!$C$2:$C$52,State_Code_Name!$B$2:$B$52)</f>
        <v>Virginia</v>
      </c>
      <c r="G3558" t="s">
        <v>19</v>
      </c>
      <c r="H3558" s="15">
        <v>41905</v>
      </c>
      <c r="I3558" s="15">
        <v>41905</v>
      </c>
      <c r="J3558" t="s">
        <v>14</v>
      </c>
      <c r="K3558" t="s">
        <v>14</v>
      </c>
      <c r="L3558">
        <f>Table1[[#This Row],[Date resolved]]-Table1[[#This Row],[Date received]]</f>
        <v>0</v>
      </c>
      <c r="M3558">
        <f>YEAR(Table1[[#This Row],[Date received]])</f>
        <v>2014</v>
      </c>
      <c r="N3558" t="str">
        <f>_xlfn.CONCAT("Q",_xlfn.CEILING.MATH(MONTH(Table1[[#This Row],[Date received]])/3))</f>
        <v>Q3</v>
      </c>
    </row>
    <row r="3559" spans="1:14" x14ac:dyDescent="0.3">
      <c r="A3559">
        <v>1386180</v>
      </c>
      <c r="B3559" t="s">
        <v>43</v>
      </c>
      <c r="C3559" t="s">
        <v>26</v>
      </c>
      <c r="D3559" t="s">
        <v>27</v>
      </c>
      <c r="E3559" t="s">
        <v>100</v>
      </c>
      <c r="F3559" t="str">
        <f>_xlfn.XLOOKUP(E3559,State_Code_Name!$C$2:$C$52,State_Code_Name!$B$2:$B$52)</f>
        <v>Arizona</v>
      </c>
      <c r="G3559" t="s">
        <v>305</v>
      </c>
      <c r="H3559" s="15">
        <v>42145</v>
      </c>
      <c r="I3559" s="15">
        <v>42151</v>
      </c>
      <c r="J3559" t="s">
        <v>14</v>
      </c>
      <c r="K3559" t="s">
        <v>14</v>
      </c>
      <c r="L3559">
        <f>Table1[[#This Row],[Date resolved]]-Table1[[#This Row],[Date received]]</f>
        <v>6</v>
      </c>
      <c r="M3559">
        <f>YEAR(Table1[[#This Row],[Date received]])</f>
        <v>2015</v>
      </c>
      <c r="N3559" t="str">
        <f>_xlfn.CONCAT("Q",_xlfn.CEILING.MATH(MONTH(Table1[[#This Row],[Date received]])/3))</f>
        <v>Q2</v>
      </c>
    </row>
    <row r="3560" spans="1:14" x14ac:dyDescent="0.3">
      <c r="A3560">
        <v>604488</v>
      </c>
      <c r="B3560" t="s">
        <v>83</v>
      </c>
      <c r="C3560" t="s">
        <v>36</v>
      </c>
      <c r="D3560" t="s">
        <v>150</v>
      </c>
      <c r="E3560" t="s">
        <v>31</v>
      </c>
      <c r="F3560" t="str">
        <f>_xlfn.XLOOKUP(E3560,State_Code_Name!$C$2:$C$52,State_Code_Name!$B$2:$B$52)</f>
        <v>Texas</v>
      </c>
      <c r="G3560" t="s">
        <v>19</v>
      </c>
      <c r="H3560" s="15">
        <v>41597</v>
      </c>
      <c r="I3560" s="15">
        <v>41597</v>
      </c>
      <c r="J3560" t="s">
        <v>14</v>
      </c>
      <c r="K3560" t="s">
        <v>15</v>
      </c>
      <c r="L3560">
        <f>Table1[[#This Row],[Date resolved]]-Table1[[#This Row],[Date received]]</f>
        <v>0</v>
      </c>
      <c r="M3560">
        <f>YEAR(Table1[[#This Row],[Date received]])</f>
        <v>2013</v>
      </c>
      <c r="N3560" t="str">
        <f>_xlfn.CONCAT("Q",_xlfn.CEILING.MATH(MONTH(Table1[[#This Row],[Date received]])/3))</f>
        <v>Q4</v>
      </c>
    </row>
    <row r="3561" spans="1:14" x14ac:dyDescent="0.3">
      <c r="A3561">
        <v>1422232</v>
      </c>
      <c r="B3561" t="s">
        <v>141</v>
      </c>
      <c r="C3561" t="s">
        <v>26</v>
      </c>
      <c r="D3561" t="s">
        <v>159</v>
      </c>
      <c r="E3561" t="s">
        <v>22</v>
      </c>
      <c r="F3561" t="str">
        <f>_xlfn.XLOOKUP(E3561,State_Code_Name!$C$2:$C$52,State_Code_Name!$B$2:$B$52)</f>
        <v>New York</v>
      </c>
      <c r="G3561" t="s">
        <v>19</v>
      </c>
      <c r="H3561" s="15">
        <v>42170</v>
      </c>
      <c r="I3561" s="15">
        <v>42170</v>
      </c>
      <c r="J3561" t="s">
        <v>14</v>
      </c>
      <c r="K3561" t="s">
        <v>15</v>
      </c>
      <c r="L3561">
        <f>Table1[[#This Row],[Date resolved]]-Table1[[#This Row],[Date received]]</f>
        <v>0</v>
      </c>
      <c r="M3561">
        <f>YEAR(Table1[[#This Row],[Date received]])</f>
        <v>2015</v>
      </c>
      <c r="N3561" t="str">
        <f>_xlfn.CONCAT("Q",_xlfn.CEILING.MATH(MONTH(Table1[[#This Row],[Date received]])/3))</f>
        <v>Q2</v>
      </c>
    </row>
    <row r="3562" spans="1:14" x14ac:dyDescent="0.3">
      <c r="A3562">
        <v>1639281</v>
      </c>
      <c r="B3562" t="s">
        <v>205</v>
      </c>
      <c r="C3562" t="s">
        <v>32</v>
      </c>
      <c r="D3562" t="s">
        <v>116</v>
      </c>
      <c r="E3562" t="s">
        <v>48</v>
      </c>
      <c r="F3562" t="str">
        <f>_xlfn.XLOOKUP(E3562,State_Code_Name!$C$2:$C$52,State_Code_Name!$B$2:$B$52)</f>
        <v>New Jersey</v>
      </c>
      <c r="G3562" t="s">
        <v>19</v>
      </c>
      <c r="H3562" s="15">
        <v>42312</v>
      </c>
      <c r="I3562" s="15">
        <v>42312</v>
      </c>
      <c r="J3562" t="s">
        <v>14</v>
      </c>
      <c r="K3562" t="s">
        <v>15</v>
      </c>
      <c r="L3562">
        <f>Table1[[#This Row],[Date resolved]]-Table1[[#This Row],[Date received]]</f>
        <v>0</v>
      </c>
      <c r="M3562">
        <f>YEAR(Table1[[#This Row],[Date received]])</f>
        <v>2015</v>
      </c>
      <c r="N3562" t="str">
        <f>_xlfn.CONCAT("Q",_xlfn.CEILING.MATH(MONTH(Table1[[#This Row],[Date received]])/3))</f>
        <v>Q4</v>
      </c>
    </row>
    <row r="3563" spans="1:14" x14ac:dyDescent="0.3">
      <c r="A3563">
        <v>1631368</v>
      </c>
      <c r="B3563" t="s">
        <v>30</v>
      </c>
      <c r="C3563" t="s">
        <v>26</v>
      </c>
      <c r="D3563" t="s">
        <v>78</v>
      </c>
      <c r="E3563" t="s">
        <v>35</v>
      </c>
      <c r="F3563" t="str">
        <f>_xlfn.XLOOKUP(E3563,State_Code_Name!$C$2:$C$52,State_Code_Name!$B$2:$B$52)</f>
        <v>Florida</v>
      </c>
      <c r="G3563" t="s">
        <v>19</v>
      </c>
      <c r="H3563" s="15">
        <v>42306</v>
      </c>
      <c r="I3563" s="15">
        <v>42306</v>
      </c>
      <c r="J3563" t="s">
        <v>14</v>
      </c>
      <c r="K3563" t="s">
        <v>15</v>
      </c>
      <c r="L3563">
        <f>Table1[[#This Row],[Date resolved]]-Table1[[#This Row],[Date received]]</f>
        <v>0</v>
      </c>
      <c r="M3563">
        <f>YEAR(Table1[[#This Row],[Date received]])</f>
        <v>2015</v>
      </c>
      <c r="N3563" t="str">
        <f>_xlfn.CONCAT("Q",_xlfn.CEILING.MATH(MONTH(Table1[[#This Row],[Date received]])/3))</f>
        <v>Q4</v>
      </c>
    </row>
    <row r="3564" spans="1:14" x14ac:dyDescent="0.3">
      <c r="A3564">
        <v>411976</v>
      </c>
      <c r="B3564" t="s">
        <v>63</v>
      </c>
      <c r="C3564" t="s">
        <v>61</v>
      </c>
      <c r="D3564" t="s">
        <v>132</v>
      </c>
      <c r="E3564" t="s">
        <v>106</v>
      </c>
      <c r="F3564" t="str">
        <f>_xlfn.XLOOKUP(E3564,State_Code_Name!$C$2:$C$52,State_Code_Name!$B$2:$B$52)</f>
        <v>Indiana</v>
      </c>
      <c r="G3564" t="s">
        <v>19</v>
      </c>
      <c r="H3564" s="15">
        <v>41415</v>
      </c>
      <c r="I3564" s="15">
        <v>41415</v>
      </c>
      <c r="J3564" t="s">
        <v>14</v>
      </c>
      <c r="K3564" t="s">
        <v>15</v>
      </c>
      <c r="L3564">
        <f>Table1[[#This Row],[Date resolved]]-Table1[[#This Row],[Date received]]</f>
        <v>0</v>
      </c>
      <c r="M3564">
        <f>YEAR(Table1[[#This Row],[Date received]])</f>
        <v>2013</v>
      </c>
      <c r="N3564" t="str">
        <f>_xlfn.CONCAT("Q",_xlfn.CEILING.MATH(MONTH(Table1[[#This Row],[Date received]])/3))</f>
        <v>Q2</v>
      </c>
    </row>
    <row r="3565" spans="1:14" x14ac:dyDescent="0.3">
      <c r="A3565">
        <v>1118727</v>
      </c>
      <c r="B3565" t="s">
        <v>117</v>
      </c>
      <c r="C3565" t="s">
        <v>32</v>
      </c>
      <c r="D3565" t="s">
        <v>44</v>
      </c>
      <c r="E3565" t="s">
        <v>186</v>
      </c>
      <c r="F3565" t="str">
        <f>_xlfn.XLOOKUP(E3565,State_Code_Name!$C$2:$C$52,State_Code_Name!$B$2:$B$52)</f>
        <v>Arkansas</v>
      </c>
      <c r="G3565" t="s">
        <v>19</v>
      </c>
      <c r="H3565" s="15">
        <v>41959</v>
      </c>
      <c r="I3565" s="15">
        <v>41961</v>
      </c>
      <c r="J3565" t="s">
        <v>14</v>
      </c>
      <c r="K3565" t="s">
        <v>15</v>
      </c>
      <c r="L3565">
        <f>Table1[[#This Row],[Date resolved]]-Table1[[#This Row],[Date received]]</f>
        <v>2</v>
      </c>
      <c r="M3565">
        <f>YEAR(Table1[[#This Row],[Date received]])</f>
        <v>2014</v>
      </c>
      <c r="N3565" t="str">
        <f>_xlfn.CONCAT("Q",_xlfn.CEILING.MATH(MONTH(Table1[[#This Row],[Date received]])/3))</f>
        <v>Q4</v>
      </c>
    </row>
    <row r="3566" spans="1:14" x14ac:dyDescent="0.3">
      <c r="A3566">
        <v>1216929</v>
      </c>
      <c r="B3566" t="s">
        <v>832</v>
      </c>
      <c r="C3566" t="s">
        <v>32</v>
      </c>
      <c r="D3566" t="s">
        <v>44</v>
      </c>
      <c r="E3566" t="s">
        <v>106</v>
      </c>
      <c r="F3566" t="str">
        <f>_xlfn.XLOOKUP(E3566,State_Code_Name!$C$2:$C$52,State_Code_Name!$B$2:$B$52)</f>
        <v>Indiana</v>
      </c>
      <c r="G3566" t="s">
        <v>19</v>
      </c>
      <c r="H3566" s="15">
        <v>42033</v>
      </c>
      <c r="I3566" s="15">
        <v>42033</v>
      </c>
      <c r="J3566" t="s">
        <v>14</v>
      </c>
      <c r="K3566" t="s">
        <v>15</v>
      </c>
      <c r="L3566">
        <f>Table1[[#This Row],[Date resolved]]-Table1[[#This Row],[Date received]]</f>
        <v>0</v>
      </c>
      <c r="M3566">
        <f>YEAR(Table1[[#This Row],[Date received]])</f>
        <v>2015</v>
      </c>
      <c r="N3566" t="str">
        <f>_xlfn.CONCAT("Q",_xlfn.CEILING.MATH(MONTH(Table1[[#This Row],[Date received]])/3))</f>
        <v>Q1</v>
      </c>
    </row>
    <row r="3567" spans="1:14" x14ac:dyDescent="0.3">
      <c r="A3567">
        <v>1976628</v>
      </c>
      <c r="B3567" t="s">
        <v>43</v>
      </c>
      <c r="C3567" t="s">
        <v>26</v>
      </c>
      <c r="D3567" t="s">
        <v>56</v>
      </c>
      <c r="E3567" t="s">
        <v>31</v>
      </c>
      <c r="F3567" t="str">
        <f>_xlfn.XLOOKUP(E3567,State_Code_Name!$C$2:$C$52,State_Code_Name!$B$2:$B$52)</f>
        <v>Texas</v>
      </c>
      <c r="G3567" t="s">
        <v>19</v>
      </c>
      <c r="H3567" s="15">
        <v>42541</v>
      </c>
      <c r="I3567" s="15">
        <v>42541</v>
      </c>
      <c r="J3567" t="s">
        <v>14</v>
      </c>
      <c r="K3567" t="s">
        <v>15</v>
      </c>
      <c r="L3567">
        <f>Table1[[#This Row],[Date resolved]]-Table1[[#This Row],[Date received]]</f>
        <v>0</v>
      </c>
      <c r="M3567">
        <f>YEAR(Table1[[#This Row],[Date received]])</f>
        <v>2016</v>
      </c>
      <c r="N3567" t="str">
        <f>_xlfn.CONCAT("Q",_xlfn.CEILING.MATH(MONTH(Table1[[#This Row],[Date received]])/3))</f>
        <v>Q2</v>
      </c>
    </row>
    <row r="3568" spans="1:14" x14ac:dyDescent="0.3">
      <c r="A3568">
        <v>1150381</v>
      </c>
      <c r="B3568" t="s">
        <v>73</v>
      </c>
      <c r="C3568" t="s">
        <v>26</v>
      </c>
      <c r="D3568" t="s">
        <v>27</v>
      </c>
      <c r="E3568" t="s">
        <v>59</v>
      </c>
      <c r="F3568" t="str">
        <f>_xlfn.XLOOKUP(E3568,State_Code_Name!$C$2:$C$52,State_Code_Name!$B$2:$B$52)</f>
        <v>Illinois</v>
      </c>
      <c r="G3568" t="s">
        <v>19</v>
      </c>
      <c r="H3568" s="15">
        <v>41983</v>
      </c>
      <c r="I3568" s="15">
        <v>41983</v>
      </c>
      <c r="J3568" t="s">
        <v>14</v>
      </c>
      <c r="K3568" t="s">
        <v>15</v>
      </c>
      <c r="L3568">
        <f>Table1[[#This Row],[Date resolved]]-Table1[[#This Row],[Date received]]</f>
        <v>0</v>
      </c>
      <c r="M3568">
        <f>YEAR(Table1[[#This Row],[Date received]])</f>
        <v>2014</v>
      </c>
      <c r="N3568" t="str">
        <f>_xlfn.CONCAT("Q",_xlfn.CEILING.MATH(MONTH(Table1[[#This Row],[Date received]])/3))</f>
        <v>Q4</v>
      </c>
    </row>
    <row r="3569" spans="1:14" x14ac:dyDescent="0.3">
      <c r="A3569">
        <v>1376052</v>
      </c>
      <c r="B3569" t="s">
        <v>30</v>
      </c>
      <c r="C3569" t="s">
        <v>26</v>
      </c>
      <c r="D3569" t="s">
        <v>27</v>
      </c>
      <c r="E3569" t="s">
        <v>40</v>
      </c>
      <c r="F3569" t="str">
        <f>_xlfn.XLOOKUP(E3569,State_Code_Name!$C$2:$C$52,State_Code_Name!$B$2:$B$52)</f>
        <v>Nevada</v>
      </c>
      <c r="G3569" t="s">
        <v>23</v>
      </c>
      <c r="H3569" s="15">
        <v>42138</v>
      </c>
      <c r="I3569" s="15">
        <v>42139</v>
      </c>
      <c r="J3569" t="s">
        <v>14</v>
      </c>
      <c r="K3569" t="s">
        <v>15</v>
      </c>
      <c r="L3569">
        <f>Table1[[#This Row],[Date resolved]]-Table1[[#This Row],[Date received]]</f>
        <v>1</v>
      </c>
      <c r="M3569">
        <f>YEAR(Table1[[#This Row],[Date received]])</f>
        <v>2015</v>
      </c>
      <c r="N3569" t="str">
        <f>_xlfn.CONCAT("Q",_xlfn.CEILING.MATH(MONTH(Table1[[#This Row],[Date received]])/3))</f>
        <v>Q2</v>
      </c>
    </row>
    <row r="3570" spans="1:14" x14ac:dyDescent="0.3">
      <c r="A3570">
        <v>1966319</v>
      </c>
      <c r="B3570" t="s">
        <v>63</v>
      </c>
      <c r="C3570" t="s">
        <v>61</v>
      </c>
      <c r="D3570" t="s">
        <v>282</v>
      </c>
      <c r="E3570" t="s">
        <v>85</v>
      </c>
      <c r="F3570" t="str">
        <f>_xlfn.XLOOKUP(E3570,State_Code_Name!$C$2:$C$52,State_Code_Name!$B$2:$B$52)</f>
        <v>Wisconsin</v>
      </c>
      <c r="G3570" t="s">
        <v>19</v>
      </c>
      <c r="H3570" s="15">
        <v>42534</v>
      </c>
      <c r="I3570" s="15">
        <v>42534</v>
      </c>
      <c r="J3570" t="s">
        <v>14</v>
      </c>
      <c r="K3570" t="s">
        <v>14</v>
      </c>
      <c r="L3570">
        <f>Table1[[#This Row],[Date resolved]]-Table1[[#This Row],[Date received]]</f>
        <v>0</v>
      </c>
      <c r="M3570">
        <f>YEAR(Table1[[#This Row],[Date received]])</f>
        <v>2016</v>
      </c>
      <c r="N3570" t="str">
        <f>_xlfn.CONCAT("Q",_xlfn.CEILING.MATH(MONTH(Table1[[#This Row],[Date received]])/3))</f>
        <v>Q2</v>
      </c>
    </row>
    <row r="3571" spans="1:14" x14ac:dyDescent="0.3">
      <c r="A3571">
        <v>1295524</v>
      </c>
      <c r="B3571" t="s">
        <v>69</v>
      </c>
      <c r="C3571" t="s">
        <v>26</v>
      </c>
      <c r="D3571" t="s">
        <v>78</v>
      </c>
      <c r="E3571" t="s">
        <v>42</v>
      </c>
      <c r="F3571" t="str">
        <f>_xlfn.XLOOKUP(E3571,State_Code_Name!$C$2:$C$52,State_Code_Name!$B$2:$B$52)</f>
        <v>North Carolina</v>
      </c>
      <c r="G3571" t="s">
        <v>19</v>
      </c>
      <c r="H3571" s="15">
        <v>42086</v>
      </c>
      <c r="I3571" s="15">
        <v>42086</v>
      </c>
      <c r="J3571" t="s">
        <v>14</v>
      </c>
      <c r="K3571" t="s">
        <v>15</v>
      </c>
      <c r="L3571">
        <f>Table1[[#This Row],[Date resolved]]-Table1[[#This Row],[Date received]]</f>
        <v>0</v>
      </c>
      <c r="M3571">
        <f>YEAR(Table1[[#This Row],[Date received]])</f>
        <v>2015</v>
      </c>
      <c r="N3571" t="str">
        <f>_xlfn.CONCAT("Q",_xlfn.CEILING.MATH(MONTH(Table1[[#This Row],[Date received]])/3))</f>
        <v>Q1</v>
      </c>
    </row>
    <row r="3572" spans="1:14" x14ac:dyDescent="0.3">
      <c r="A3572">
        <v>1514435</v>
      </c>
      <c r="B3572" t="s">
        <v>43</v>
      </c>
      <c r="C3572" t="s">
        <v>26</v>
      </c>
      <c r="D3572" t="s">
        <v>27</v>
      </c>
      <c r="E3572" t="s">
        <v>101</v>
      </c>
      <c r="F3572" t="str">
        <f>_xlfn.XLOOKUP(E3572,State_Code_Name!$C$2:$C$52,State_Code_Name!$B$2:$B$52)</f>
        <v>Delaware</v>
      </c>
      <c r="G3572" t="s">
        <v>19</v>
      </c>
      <c r="H3572" s="15">
        <v>42228</v>
      </c>
      <c r="I3572" s="15">
        <v>42228</v>
      </c>
      <c r="J3572" t="s">
        <v>14</v>
      </c>
      <c r="K3572" t="s">
        <v>14</v>
      </c>
      <c r="L3572">
        <f>Table1[[#This Row],[Date resolved]]-Table1[[#This Row],[Date received]]</f>
        <v>0</v>
      </c>
      <c r="M3572">
        <f>YEAR(Table1[[#This Row],[Date received]])</f>
        <v>2015</v>
      </c>
      <c r="N3572" t="str">
        <f>_xlfn.CONCAT("Q",_xlfn.CEILING.MATH(MONTH(Table1[[#This Row],[Date received]])/3))</f>
        <v>Q3</v>
      </c>
    </row>
    <row r="3573" spans="1:14" x14ac:dyDescent="0.3">
      <c r="A3573">
        <v>1077318</v>
      </c>
      <c r="B3573" t="s">
        <v>38</v>
      </c>
      <c r="C3573" t="s">
        <v>32</v>
      </c>
      <c r="D3573" t="s">
        <v>161</v>
      </c>
      <c r="E3573" t="s">
        <v>79</v>
      </c>
      <c r="F3573" t="str">
        <f>_xlfn.XLOOKUP(E3573,State_Code_Name!$C$2:$C$52,State_Code_Name!$B$2:$B$52)</f>
        <v>Minnesota</v>
      </c>
      <c r="G3573" t="s">
        <v>57</v>
      </c>
      <c r="H3573" s="15">
        <v>41932</v>
      </c>
      <c r="I3573" s="15">
        <v>41936</v>
      </c>
      <c r="J3573" t="s">
        <v>14</v>
      </c>
      <c r="K3573" t="s">
        <v>15</v>
      </c>
      <c r="L3573">
        <f>Table1[[#This Row],[Date resolved]]-Table1[[#This Row],[Date received]]</f>
        <v>4</v>
      </c>
      <c r="M3573">
        <f>YEAR(Table1[[#This Row],[Date received]])</f>
        <v>2014</v>
      </c>
      <c r="N3573" t="str">
        <f>_xlfn.CONCAT("Q",_xlfn.CEILING.MATH(MONTH(Table1[[#This Row],[Date received]])/3))</f>
        <v>Q4</v>
      </c>
    </row>
    <row r="3574" spans="1:14" x14ac:dyDescent="0.3">
      <c r="A3574">
        <v>1600568</v>
      </c>
      <c r="B3574" t="s">
        <v>969</v>
      </c>
      <c r="C3574" t="s">
        <v>32</v>
      </c>
      <c r="D3574" t="s">
        <v>161</v>
      </c>
      <c r="E3574" t="s">
        <v>25</v>
      </c>
      <c r="F3574" t="str">
        <f>_xlfn.XLOOKUP(E3574,State_Code_Name!$C$2:$C$52,State_Code_Name!$B$2:$B$52)</f>
        <v>Georgia</v>
      </c>
      <c r="G3574" t="s">
        <v>13</v>
      </c>
      <c r="H3574" s="15">
        <v>42285</v>
      </c>
      <c r="I3574" s="15">
        <v>42290</v>
      </c>
      <c r="J3574" t="s">
        <v>14</v>
      </c>
      <c r="K3574" t="s">
        <v>15</v>
      </c>
      <c r="L3574">
        <f>Table1[[#This Row],[Date resolved]]-Table1[[#This Row],[Date received]]</f>
        <v>5</v>
      </c>
      <c r="M3574">
        <f>YEAR(Table1[[#This Row],[Date received]])</f>
        <v>2015</v>
      </c>
      <c r="N3574" t="str">
        <f>_xlfn.CONCAT("Q",_xlfn.CEILING.MATH(MONTH(Table1[[#This Row],[Date received]])/3))</f>
        <v>Q4</v>
      </c>
    </row>
    <row r="3575" spans="1:14" x14ac:dyDescent="0.3">
      <c r="A3575">
        <v>1739841</v>
      </c>
      <c r="B3575" t="s">
        <v>47</v>
      </c>
      <c r="C3575" t="s">
        <v>26</v>
      </c>
      <c r="D3575" t="s">
        <v>78</v>
      </c>
      <c r="E3575" t="s">
        <v>18</v>
      </c>
      <c r="F3575" t="str">
        <f>_xlfn.XLOOKUP(E3575,State_Code_Name!$C$2:$C$52,State_Code_Name!$B$2:$B$52)</f>
        <v>California</v>
      </c>
      <c r="G3575" t="s">
        <v>19</v>
      </c>
      <c r="H3575" s="15">
        <v>42384</v>
      </c>
      <c r="I3575" s="15">
        <v>42384</v>
      </c>
      <c r="J3575" t="s">
        <v>14</v>
      </c>
      <c r="K3575" t="s">
        <v>14</v>
      </c>
      <c r="L3575">
        <f>Table1[[#This Row],[Date resolved]]-Table1[[#This Row],[Date received]]</f>
        <v>0</v>
      </c>
      <c r="M3575">
        <f>YEAR(Table1[[#This Row],[Date received]])</f>
        <v>2016</v>
      </c>
      <c r="N3575" t="str">
        <f>_xlfn.CONCAT("Q",_xlfn.CEILING.MATH(MONTH(Table1[[#This Row],[Date received]])/3))</f>
        <v>Q1</v>
      </c>
    </row>
    <row r="3576" spans="1:14" x14ac:dyDescent="0.3">
      <c r="A3576">
        <v>1538178</v>
      </c>
      <c r="B3576" t="s">
        <v>95</v>
      </c>
      <c r="C3576" t="s">
        <v>9</v>
      </c>
      <c r="D3576" t="s">
        <v>132</v>
      </c>
      <c r="E3576" t="s">
        <v>12</v>
      </c>
      <c r="F3576" t="str">
        <f>_xlfn.XLOOKUP(E3576,State_Code_Name!$C$2:$C$52,State_Code_Name!$B$2:$B$52)</f>
        <v>Virginia</v>
      </c>
      <c r="G3576" t="s">
        <v>19</v>
      </c>
      <c r="H3576" s="15">
        <v>42242</v>
      </c>
      <c r="I3576" s="15">
        <v>42242</v>
      </c>
      <c r="J3576" t="s">
        <v>14</v>
      </c>
      <c r="K3576" t="s">
        <v>15</v>
      </c>
      <c r="L3576">
        <f>Table1[[#This Row],[Date resolved]]-Table1[[#This Row],[Date received]]</f>
        <v>0</v>
      </c>
      <c r="M3576">
        <f>YEAR(Table1[[#This Row],[Date received]])</f>
        <v>2015</v>
      </c>
      <c r="N3576" t="str">
        <f>_xlfn.CONCAT("Q",_xlfn.CEILING.MATH(MONTH(Table1[[#This Row],[Date received]])/3))</f>
        <v>Q3</v>
      </c>
    </row>
    <row r="3577" spans="1:14" x14ac:dyDescent="0.3">
      <c r="A3577">
        <v>1950061</v>
      </c>
      <c r="B3577" t="s">
        <v>34</v>
      </c>
      <c r="C3577" t="s">
        <v>16</v>
      </c>
      <c r="D3577" t="s">
        <v>20</v>
      </c>
      <c r="E3577" t="s">
        <v>35</v>
      </c>
      <c r="F3577" t="str">
        <f>_xlfn.XLOOKUP(E3577,State_Code_Name!$C$2:$C$52,State_Code_Name!$B$2:$B$52)</f>
        <v>Florida</v>
      </c>
      <c r="G3577" t="s">
        <v>19</v>
      </c>
      <c r="H3577" s="15">
        <v>42523</v>
      </c>
      <c r="I3577" s="15">
        <v>42524</v>
      </c>
      <c r="J3577" t="s">
        <v>14</v>
      </c>
      <c r="K3577" t="s">
        <v>15</v>
      </c>
      <c r="L3577">
        <f>Table1[[#This Row],[Date resolved]]-Table1[[#This Row],[Date received]]</f>
        <v>1</v>
      </c>
      <c r="M3577">
        <f>YEAR(Table1[[#This Row],[Date received]])</f>
        <v>2016</v>
      </c>
      <c r="N3577" t="str">
        <f>_xlfn.CONCAT("Q",_xlfn.CEILING.MATH(MONTH(Table1[[#This Row],[Date received]])/3))</f>
        <v>Q2</v>
      </c>
    </row>
    <row r="3578" spans="1:14" x14ac:dyDescent="0.3">
      <c r="A3578">
        <v>1980682</v>
      </c>
      <c r="B3578" t="s">
        <v>30</v>
      </c>
      <c r="C3578" t="s">
        <v>26</v>
      </c>
      <c r="D3578" t="s">
        <v>78</v>
      </c>
      <c r="E3578" t="s">
        <v>70</v>
      </c>
      <c r="F3578" t="str">
        <f>_xlfn.XLOOKUP(E3578,State_Code_Name!$C$2:$C$52,State_Code_Name!$B$2:$B$52)</f>
        <v>Massachusetts</v>
      </c>
      <c r="G3578" t="s">
        <v>19</v>
      </c>
      <c r="H3578" s="15">
        <v>42543</v>
      </c>
      <c r="I3578" s="15">
        <v>42544</v>
      </c>
      <c r="J3578" t="s">
        <v>14</v>
      </c>
      <c r="K3578" t="s">
        <v>15</v>
      </c>
      <c r="L3578">
        <f>Table1[[#This Row],[Date resolved]]-Table1[[#This Row],[Date received]]</f>
        <v>1</v>
      </c>
      <c r="M3578">
        <f>YEAR(Table1[[#This Row],[Date received]])</f>
        <v>2016</v>
      </c>
      <c r="N3578" t="str">
        <f>_xlfn.CONCAT("Q",_xlfn.CEILING.MATH(MONTH(Table1[[#This Row],[Date received]])/3))</f>
        <v>Q2</v>
      </c>
    </row>
    <row r="3579" spans="1:14" x14ac:dyDescent="0.3">
      <c r="A3579">
        <v>1612648</v>
      </c>
      <c r="B3579" t="s">
        <v>147</v>
      </c>
      <c r="C3579" t="s">
        <v>36</v>
      </c>
      <c r="D3579" t="s">
        <v>150</v>
      </c>
      <c r="E3579" t="s">
        <v>72</v>
      </c>
      <c r="F3579" t="str">
        <f>_xlfn.XLOOKUP(E3579,State_Code_Name!$C$2:$C$52,State_Code_Name!$B$2:$B$52)</f>
        <v>Kentucky</v>
      </c>
      <c r="G3579" t="s">
        <v>19</v>
      </c>
      <c r="H3579" s="15">
        <v>42296</v>
      </c>
      <c r="I3579" s="15">
        <v>42298</v>
      </c>
      <c r="J3579" t="s">
        <v>14</v>
      </c>
      <c r="K3579" t="s">
        <v>14</v>
      </c>
      <c r="L3579">
        <f>Table1[[#This Row],[Date resolved]]-Table1[[#This Row],[Date received]]</f>
        <v>2</v>
      </c>
      <c r="M3579">
        <f>YEAR(Table1[[#This Row],[Date received]])</f>
        <v>2015</v>
      </c>
      <c r="N3579" t="str">
        <f>_xlfn.CONCAT("Q",_xlfn.CEILING.MATH(MONTH(Table1[[#This Row],[Date received]])/3))</f>
        <v>Q4</v>
      </c>
    </row>
    <row r="3580" spans="1:14" x14ac:dyDescent="0.3">
      <c r="A3580">
        <v>1019044</v>
      </c>
      <c r="B3580" t="s">
        <v>533</v>
      </c>
      <c r="C3580" t="s">
        <v>32</v>
      </c>
      <c r="D3580" t="s">
        <v>44</v>
      </c>
      <c r="E3580" t="s">
        <v>39</v>
      </c>
      <c r="F3580" t="str">
        <f>_xlfn.XLOOKUP(E3580,State_Code_Name!$C$2:$C$52,State_Code_Name!$B$2:$B$52)</f>
        <v>Ohio</v>
      </c>
      <c r="G3580" t="s">
        <v>13</v>
      </c>
      <c r="H3580" s="15">
        <v>41890</v>
      </c>
      <c r="I3580" s="15">
        <v>41893</v>
      </c>
      <c r="J3580" t="s">
        <v>14</v>
      </c>
      <c r="K3580" t="s">
        <v>15</v>
      </c>
      <c r="L3580">
        <f>Table1[[#This Row],[Date resolved]]-Table1[[#This Row],[Date received]]</f>
        <v>3</v>
      </c>
      <c r="M3580">
        <f>YEAR(Table1[[#This Row],[Date received]])</f>
        <v>2014</v>
      </c>
      <c r="N3580" t="str">
        <f>_xlfn.CONCAT("Q",_xlfn.CEILING.MATH(MONTH(Table1[[#This Row],[Date received]])/3))</f>
        <v>Q3</v>
      </c>
    </row>
    <row r="3581" spans="1:14" x14ac:dyDescent="0.3">
      <c r="A3581">
        <v>1940642</v>
      </c>
      <c r="B3581" t="s">
        <v>38</v>
      </c>
      <c r="C3581" t="s">
        <v>36</v>
      </c>
      <c r="D3581" t="s">
        <v>80</v>
      </c>
      <c r="F3581" t="e">
        <f>_xlfn.XLOOKUP(E3581,State_Code_Name!$C$2:$C$52,State_Code_Name!$B$2:$B$52)</f>
        <v>#N/A</v>
      </c>
      <c r="G3581" t="s">
        <v>305</v>
      </c>
      <c r="H3581" s="15">
        <v>42515</v>
      </c>
      <c r="I3581" s="15">
        <v>42521</v>
      </c>
      <c r="J3581" t="s">
        <v>14</v>
      </c>
      <c r="K3581" t="s">
        <v>15</v>
      </c>
      <c r="L3581">
        <f>Table1[[#This Row],[Date resolved]]-Table1[[#This Row],[Date received]]</f>
        <v>6</v>
      </c>
      <c r="M3581">
        <f>YEAR(Table1[[#This Row],[Date received]])</f>
        <v>2016</v>
      </c>
      <c r="N3581" t="str">
        <f>_xlfn.CONCAT("Q",_xlfn.CEILING.MATH(MONTH(Table1[[#This Row],[Date received]])/3))</f>
        <v>Q2</v>
      </c>
    </row>
    <row r="3582" spans="1:14" x14ac:dyDescent="0.3">
      <c r="A3582">
        <v>1148232</v>
      </c>
      <c r="B3582" t="s">
        <v>1000</v>
      </c>
      <c r="C3582" t="s">
        <v>531</v>
      </c>
      <c r="D3582" t="s">
        <v>532</v>
      </c>
      <c r="E3582" t="s">
        <v>126</v>
      </c>
      <c r="F3582" t="str">
        <f>_xlfn.XLOOKUP(E3582,State_Code_Name!$C$2:$C$52,State_Code_Name!$B$2:$B$52)</f>
        <v>Oklahoma</v>
      </c>
      <c r="G3582" t="s">
        <v>305</v>
      </c>
      <c r="H3582" s="15">
        <v>41982</v>
      </c>
      <c r="I3582" s="15">
        <v>41988</v>
      </c>
      <c r="J3582" t="s">
        <v>14</v>
      </c>
      <c r="K3582" t="s">
        <v>15</v>
      </c>
      <c r="L3582">
        <f>Table1[[#This Row],[Date resolved]]-Table1[[#This Row],[Date received]]</f>
        <v>6</v>
      </c>
      <c r="M3582">
        <f>YEAR(Table1[[#This Row],[Date received]])</f>
        <v>2014</v>
      </c>
      <c r="N3582" t="str">
        <f>_xlfn.CONCAT("Q",_xlfn.CEILING.MATH(MONTH(Table1[[#This Row],[Date received]])/3))</f>
        <v>Q4</v>
      </c>
    </row>
    <row r="3583" spans="1:14" x14ac:dyDescent="0.3">
      <c r="A3583">
        <v>1431048</v>
      </c>
      <c r="B3583" t="s">
        <v>125</v>
      </c>
      <c r="C3583" t="s">
        <v>26</v>
      </c>
      <c r="D3583" t="s">
        <v>27</v>
      </c>
      <c r="E3583" t="s">
        <v>18</v>
      </c>
      <c r="F3583" t="str">
        <f>_xlfn.XLOOKUP(E3583,State_Code_Name!$C$2:$C$52,State_Code_Name!$B$2:$B$52)</f>
        <v>California</v>
      </c>
      <c r="G3583" t="s">
        <v>19</v>
      </c>
      <c r="H3583" s="15">
        <v>42177</v>
      </c>
      <c r="I3583" s="15">
        <v>42177</v>
      </c>
      <c r="J3583" t="s">
        <v>14</v>
      </c>
      <c r="K3583" t="s">
        <v>15</v>
      </c>
      <c r="L3583">
        <f>Table1[[#This Row],[Date resolved]]-Table1[[#This Row],[Date received]]</f>
        <v>0</v>
      </c>
      <c r="M3583">
        <f>YEAR(Table1[[#This Row],[Date received]])</f>
        <v>2015</v>
      </c>
      <c r="N3583" t="str">
        <f>_xlfn.CONCAT("Q",_xlfn.CEILING.MATH(MONTH(Table1[[#This Row],[Date received]])/3))</f>
        <v>Q2</v>
      </c>
    </row>
    <row r="3584" spans="1:14" x14ac:dyDescent="0.3">
      <c r="A3584">
        <v>895977</v>
      </c>
      <c r="B3584" t="s">
        <v>105</v>
      </c>
      <c r="C3584" t="s">
        <v>32</v>
      </c>
      <c r="D3584" t="s">
        <v>41</v>
      </c>
      <c r="E3584" t="s">
        <v>51</v>
      </c>
      <c r="F3584" t="str">
        <f>_xlfn.XLOOKUP(E3584,State_Code_Name!$C$2:$C$52,State_Code_Name!$B$2:$B$52)</f>
        <v>Washington</v>
      </c>
      <c r="G3584" t="s">
        <v>19</v>
      </c>
      <c r="H3584" s="15">
        <v>41806</v>
      </c>
      <c r="I3584" s="15">
        <v>41808</v>
      </c>
      <c r="J3584" t="s">
        <v>14</v>
      </c>
      <c r="K3584" t="s">
        <v>14</v>
      </c>
      <c r="L3584">
        <f>Table1[[#This Row],[Date resolved]]-Table1[[#This Row],[Date received]]</f>
        <v>2</v>
      </c>
      <c r="M3584">
        <f>YEAR(Table1[[#This Row],[Date received]])</f>
        <v>2014</v>
      </c>
      <c r="N3584" t="str">
        <f>_xlfn.CONCAT("Q",_xlfn.CEILING.MATH(MONTH(Table1[[#This Row],[Date received]])/3))</f>
        <v>Q2</v>
      </c>
    </row>
    <row r="3585" spans="1:14" x14ac:dyDescent="0.3">
      <c r="A3585">
        <v>760282</v>
      </c>
      <c r="B3585" t="s">
        <v>38</v>
      </c>
      <c r="C3585" t="s">
        <v>26</v>
      </c>
      <c r="D3585" t="s">
        <v>78</v>
      </c>
      <c r="E3585" t="s">
        <v>195</v>
      </c>
      <c r="F3585" t="str">
        <f>_xlfn.XLOOKUP(E3585,State_Code_Name!$C$2:$C$52,State_Code_Name!$B$2:$B$52)</f>
        <v>Nebraska</v>
      </c>
      <c r="G3585" t="s">
        <v>19</v>
      </c>
      <c r="H3585" s="15">
        <v>41712</v>
      </c>
      <c r="I3585" s="15">
        <v>41715</v>
      </c>
      <c r="J3585" t="s">
        <v>14</v>
      </c>
      <c r="K3585" t="s">
        <v>14</v>
      </c>
      <c r="L3585">
        <f>Table1[[#This Row],[Date resolved]]-Table1[[#This Row],[Date received]]</f>
        <v>3</v>
      </c>
      <c r="M3585">
        <f>YEAR(Table1[[#This Row],[Date received]])</f>
        <v>2014</v>
      </c>
      <c r="N3585" t="str">
        <f>_xlfn.CONCAT("Q",_xlfn.CEILING.MATH(MONTH(Table1[[#This Row],[Date received]])/3))</f>
        <v>Q1</v>
      </c>
    </row>
    <row r="3586" spans="1:14" x14ac:dyDescent="0.3">
      <c r="A3586">
        <v>706741</v>
      </c>
      <c r="B3586" t="s">
        <v>43</v>
      </c>
      <c r="C3586" t="s">
        <v>36</v>
      </c>
      <c r="D3586" t="s">
        <v>49</v>
      </c>
      <c r="E3586" t="s">
        <v>22</v>
      </c>
      <c r="F3586" t="str">
        <f>_xlfn.XLOOKUP(E3586,State_Code_Name!$C$2:$C$52,State_Code_Name!$B$2:$B$52)</f>
        <v>New York</v>
      </c>
      <c r="G3586" t="s">
        <v>19</v>
      </c>
      <c r="H3586" s="15">
        <v>41680</v>
      </c>
      <c r="I3586" s="15">
        <v>41680</v>
      </c>
      <c r="J3586" t="s">
        <v>14</v>
      </c>
      <c r="K3586" t="s">
        <v>14</v>
      </c>
      <c r="L3586">
        <f>Table1[[#This Row],[Date resolved]]-Table1[[#This Row],[Date received]]</f>
        <v>0</v>
      </c>
      <c r="M3586">
        <f>YEAR(Table1[[#This Row],[Date received]])</f>
        <v>2014</v>
      </c>
      <c r="N3586" t="str">
        <f>_xlfn.CONCAT("Q",_xlfn.CEILING.MATH(MONTH(Table1[[#This Row],[Date received]])/3))</f>
        <v>Q1</v>
      </c>
    </row>
    <row r="3587" spans="1:14" x14ac:dyDescent="0.3">
      <c r="A3587">
        <v>1066517</v>
      </c>
      <c r="B3587" t="s">
        <v>427</v>
      </c>
      <c r="C3587" t="s">
        <v>32</v>
      </c>
      <c r="D3587" t="s">
        <v>116</v>
      </c>
      <c r="E3587" t="s">
        <v>35</v>
      </c>
      <c r="F3587" t="str">
        <f>_xlfn.XLOOKUP(E3587,State_Code_Name!$C$2:$C$52,State_Code_Name!$B$2:$B$52)</f>
        <v>Florida</v>
      </c>
      <c r="G3587" t="s">
        <v>19</v>
      </c>
      <c r="H3587" s="15">
        <v>41922</v>
      </c>
      <c r="I3587" s="15">
        <v>41933</v>
      </c>
      <c r="J3587" t="s">
        <v>14</v>
      </c>
      <c r="K3587" t="s">
        <v>15</v>
      </c>
      <c r="L3587">
        <f>Table1[[#This Row],[Date resolved]]-Table1[[#This Row],[Date received]]</f>
        <v>11</v>
      </c>
      <c r="M3587">
        <f>YEAR(Table1[[#This Row],[Date received]])</f>
        <v>2014</v>
      </c>
      <c r="N3587" t="str">
        <f>_xlfn.CONCAT("Q",_xlfn.CEILING.MATH(MONTH(Table1[[#This Row],[Date received]])/3))</f>
        <v>Q4</v>
      </c>
    </row>
    <row r="3588" spans="1:14" x14ac:dyDescent="0.3">
      <c r="A3588">
        <v>427287</v>
      </c>
      <c r="B3588" t="s">
        <v>30</v>
      </c>
      <c r="C3588" t="s">
        <v>26</v>
      </c>
      <c r="D3588" t="s">
        <v>27</v>
      </c>
      <c r="E3588" t="s">
        <v>48</v>
      </c>
      <c r="F3588" t="str">
        <f>_xlfn.XLOOKUP(E3588,State_Code_Name!$C$2:$C$52,State_Code_Name!$B$2:$B$52)</f>
        <v>New Jersey</v>
      </c>
      <c r="G3588" t="s">
        <v>305</v>
      </c>
      <c r="H3588" s="15">
        <v>41435</v>
      </c>
      <c r="I3588" s="15">
        <v>41435</v>
      </c>
      <c r="J3588" t="s">
        <v>14</v>
      </c>
      <c r="K3588" t="s">
        <v>15</v>
      </c>
      <c r="L3588">
        <f>Table1[[#This Row],[Date resolved]]-Table1[[#This Row],[Date received]]</f>
        <v>0</v>
      </c>
      <c r="M3588">
        <f>YEAR(Table1[[#This Row],[Date received]])</f>
        <v>2013</v>
      </c>
      <c r="N3588" t="str">
        <f>_xlfn.CONCAT("Q",_xlfn.CEILING.MATH(MONTH(Table1[[#This Row],[Date received]])/3))</f>
        <v>Q2</v>
      </c>
    </row>
    <row r="3589" spans="1:14" x14ac:dyDescent="0.3">
      <c r="A3589">
        <v>448223</v>
      </c>
      <c r="B3589" t="s">
        <v>30</v>
      </c>
      <c r="C3589" t="s">
        <v>16</v>
      </c>
      <c r="D3589" t="s">
        <v>20</v>
      </c>
      <c r="E3589" t="s">
        <v>35</v>
      </c>
      <c r="F3589" t="str">
        <f>_xlfn.XLOOKUP(E3589,State_Code_Name!$C$2:$C$52,State_Code_Name!$B$2:$B$52)</f>
        <v>Florida</v>
      </c>
      <c r="G3589" t="s">
        <v>13</v>
      </c>
      <c r="H3589" s="15">
        <v>41458</v>
      </c>
      <c r="I3589" s="15">
        <v>41460</v>
      </c>
      <c r="J3589" t="s">
        <v>14</v>
      </c>
      <c r="K3589" t="s">
        <v>15</v>
      </c>
      <c r="L3589">
        <f>Table1[[#This Row],[Date resolved]]-Table1[[#This Row],[Date received]]</f>
        <v>2</v>
      </c>
      <c r="M3589">
        <f>YEAR(Table1[[#This Row],[Date received]])</f>
        <v>2013</v>
      </c>
      <c r="N3589" t="str">
        <f>_xlfn.CONCAT("Q",_xlfn.CEILING.MATH(MONTH(Table1[[#This Row],[Date received]])/3))</f>
        <v>Q3</v>
      </c>
    </row>
    <row r="3590" spans="1:14" x14ac:dyDescent="0.3">
      <c r="A3590">
        <v>2085625</v>
      </c>
      <c r="B3590" t="s">
        <v>50</v>
      </c>
      <c r="C3590" t="s">
        <v>36</v>
      </c>
      <c r="D3590" t="s">
        <v>306</v>
      </c>
      <c r="E3590" t="s">
        <v>184</v>
      </c>
      <c r="F3590" t="str">
        <f>_xlfn.XLOOKUP(E3590,State_Code_Name!$C$2:$C$52,State_Code_Name!$B$2:$B$52)</f>
        <v>Mississippi</v>
      </c>
      <c r="G3590" t="s">
        <v>19</v>
      </c>
      <c r="H3590" s="15">
        <v>42611</v>
      </c>
      <c r="I3590" s="15">
        <v>42622</v>
      </c>
      <c r="J3590" t="s">
        <v>14</v>
      </c>
      <c r="K3590" t="s">
        <v>15</v>
      </c>
      <c r="L3590">
        <f>Table1[[#This Row],[Date resolved]]-Table1[[#This Row],[Date received]]</f>
        <v>11</v>
      </c>
      <c r="M3590">
        <f>YEAR(Table1[[#This Row],[Date received]])</f>
        <v>2016</v>
      </c>
      <c r="N3590" t="str">
        <f>_xlfn.CONCAT("Q",_xlfn.CEILING.MATH(MONTH(Table1[[#This Row],[Date received]])/3))</f>
        <v>Q3</v>
      </c>
    </row>
    <row r="3591" spans="1:14" x14ac:dyDescent="0.3">
      <c r="A3591">
        <v>1866409</v>
      </c>
      <c r="B3591" t="s">
        <v>54</v>
      </c>
      <c r="C3591" t="s">
        <v>52</v>
      </c>
      <c r="D3591" t="s">
        <v>53</v>
      </c>
      <c r="E3591" t="s">
        <v>137</v>
      </c>
      <c r="F3591" t="str">
        <f>_xlfn.XLOOKUP(E3591,State_Code_Name!$C$2:$C$52,State_Code_Name!$B$2:$B$52)</f>
        <v>Kansas</v>
      </c>
      <c r="G3591" t="s">
        <v>57</v>
      </c>
      <c r="H3591" s="15">
        <v>42466</v>
      </c>
      <c r="I3591" s="15">
        <v>42466</v>
      </c>
      <c r="J3591" t="s">
        <v>14</v>
      </c>
      <c r="K3591" t="s">
        <v>15</v>
      </c>
      <c r="L3591">
        <f>Table1[[#This Row],[Date resolved]]-Table1[[#This Row],[Date received]]</f>
        <v>0</v>
      </c>
      <c r="M3591">
        <f>YEAR(Table1[[#This Row],[Date received]])</f>
        <v>2016</v>
      </c>
      <c r="N3591" t="str">
        <f>_xlfn.CONCAT("Q",_xlfn.CEILING.MATH(MONTH(Table1[[#This Row],[Date received]])/3))</f>
        <v>Q2</v>
      </c>
    </row>
    <row r="3592" spans="1:14" x14ac:dyDescent="0.3">
      <c r="A3592">
        <v>1829883</v>
      </c>
      <c r="B3592" t="s">
        <v>60</v>
      </c>
      <c r="C3592" t="s">
        <v>52</v>
      </c>
      <c r="D3592" t="s">
        <v>76</v>
      </c>
      <c r="E3592" t="s">
        <v>35</v>
      </c>
      <c r="F3592" t="str">
        <f>_xlfn.XLOOKUP(E3592,State_Code_Name!$C$2:$C$52,State_Code_Name!$B$2:$B$52)</f>
        <v>Florida</v>
      </c>
      <c r="G3592" t="s">
        <v>19</v>
      </c>
      <c r="H3592" s="15">
        <v>42442</v>
      </c>
      <c r="I3592" s="15">
        <v>42442</v>
      </c>
      <c r="J3592" t="s">
        <v>14</v>
      </c>
      <c r="K3592" t="s">
        <v>15</v>
      </c>
      <c r="L3592">
        <f>Table1[[#This Row],[Date resolved]]-Table1[[#This Row],[Date received]]</f>
        <v>0</v>
      </c>
      <c r="M3592">
        <f>YEAR(Table1[[#This Row],[Date received]])</f>
        <v>2016</v>
      </c>
      <c r="N3592" t="str">
        <f>_xlfn.CONCAT("Q",_xlfn.CEILING.MATH(MONTH(Table1[[#This Row],[Date received]])/3))</f>
        <v>Q1</v>
      </c>
    </row>
    <row r="3593" spans="1:14" x14ac:dyDescent="0.3">
      <c r="A3593">
        <v>695495</v>
      </c>
      <c r="B3593" t="s">
        <v>11</v>
      </c>
      <c r="C3593" t="s">
        <v>26</v>
      </c>
      <c r="D3593" t="s">
        <v>27</v>
      </c>
      <c r="E3593" t="s">
        <v>18</v>
      </c>
      <c r="F3593" t="str">
        <f>_xlfn.XLOOKUP(E3593,State_Code_Name!$C$2:$C$52,State_Code_Name!$B$2:$B$52)</f>
        <v>California</v>
      </c>
      <c r="G3593" t="s">
        <v>19</v>
      </c>
      <c r="H3593" s="15">
        <v>41671</v>
      </c>
      <c r="I3593" s="15">
        <v>41672</v>
      </c>
      <c r="J3593" t="s">
        <v>14</v>
      </c>
      <c r="K3593" t="s">
        <v>15</v>
      </c>
      <c r="L3593">
        <f>Table1[[#This Row],[Date resolved]]-Table1[[#This Row],[Date received]]</f>
        <v>1</v>
      </c>
      <c r="M3593">
        <f>YEAR(Table1[[#This Row],[Date received]])</f>
        <v>2014</v>
      </c>
      <c r="N3593" t="str">
        <f>_xlfn.CONCAT("Q",_xlfn.CEILING.MATH(MONTH(Table1[[#This Row],[Date received]])/3))</f>
        <v>Q1</v>
      </c>
    </row>
    <row r="3594" spans="1:14" x14ac:dyDescent="0.3">
      <c r="A3594">
        <v>1962932</v>
      </c>
      <c r="B3594" t="s">
        <v>92</v>
      </c>
      <c r="C3594" t="s">
        <v>9</v>
      </c>
      <c r="D3594" t="s">
        <v>10</v>
      </c>
      <c r="E3594" t="s">
        <v>122</v>
      </c>
      <c r="F3594" t="str">
        <f>_xlfn.XLOOKUP(E3594,State_Code_Name!$C$2:$C$52,State_Code_Name!$B$2:$B$52)</f>
        <v>Maryland</v>
      </c>
      <c r="G3594" t="s">
        <v>13</v>
      </c>
      <c r="H3594" s="15">
        <v>42530</v>
      </c>
      <c r="I3594" s="15">
        <v>42530</v>
      </c>
      <c r="J3594" t="s">
        <v>14</v>
      </c>
      <c r="K3594" t="s">
        <v>15</v>
      </c>
      <c r="L3594">
        <f>Table1[[#This Row],[Date resolved]]-Table1[[#This Row],[Date received]]</f>
        <v>0</v>
      </c>
      <c r="M3594">
        <f>YEAR(Table1[[#This Row],[Date received]])</f>
        <v>2016</v>
      </c>
      <c r="N3594" t="str">
        <f>_xlfn.CONCAT("Q",_xlfn.CEILING.MATH(MONTH(Table1[[#This Row],[Date received]])/3))</f>
        <v>Q2</v>
      </c>
    </row>
    <row r="3595" spans="1:14" x14ac:dyDescent="0.3">
      <c r="A3595">
        <v>1248729</v>
      </c>
      <c r="B3595" t="s">
        <v>47</v>
      </c>
      <c r="C3595" t="s">
        <v>26</v>
      </c>
      <c r="D3595" t="s">
        <v>27</v>
      </c>
      <c r="E3595" t="s">
        <v>35</v>
      </c>
      <c r="F3595" t="str">
        <f>_xlfn.XLOOKUP(E3595,State_Code_Name!$C$2:$C$52,State_Code_Name!$B$2:$B$52)</f>
        <v>Florida</v>
      </c>
      <c r="G3595" t="s">
        <v>19</v>
      </c>
      <c r="H3595" s="15">
        <v>42055</v>
      </c>
      <c r="I3595" s="15">
        <v>42061</v>
      </c>
      <c r="J3595" t="s">
        <v>14</v>
      </c>
      <c r="K3595" t="s">
        <v>14</v>
      </c>
      <c r="L3595">
        <f>Table1[[#This Row],[Date resolved]]-Table1[[#This Row],[Date received]]</f>
        <v>6</v>
      </c>
      <c r="M3595">
        <f>YEAR(Table1[[#This Row],[Date received]])</f>
        <v>2015</v>
      </c>
      <c r="N3595" t="str">
        <f>_xlfn.CONCAT("Q",_xlfn.CEILING.MATH(MONTH(Table1[[#This Row],[Date received]])/3))</f>
        <v>Q1</v>
      </c>
    </row>
    <row r="3596" spans="1:14" x14ac:dyDescent="0.3">
      <c r="A3596">
        <v>2014516</v>
      </c>
      <c r="B3596" t="s">
        <v>97</v>
      </c>
      <c r="C3596" t="s">
        <v>52</v>
      </c>
      <c r="D3596" t="s">
        <v>103</v>
      </c>
      <c r="E3596" t="s">
        <v>46</v>
      </c>
      <c r="F3596" t="str">
        <f>_xlfn.XLOOKUP(E3596,State_Code_Name!$C$2:$C$52,State_Code_Name!$B$2:$B$52)</f>
        <v>Pennsylvania</v>
      </c>
      <c r="G3596" t="s">
        <v>305</v>
      </c>
      <c r="H3596" s="15">
        <v>42566</v>
      </c>
      <c r="I3596" s="15">
        <v>42569</v>
      </c>
      <c r="J3596" t="s">
        <v>14</v>
      </c>
      <c r="K3596" t="s">
        <v>15</v>
      </c>
      <c r="L3596">
        <f>Table1[[#This Row],[Date resolved]]-Table1[[#This Row],[Date received]]</f>
        <v>3</v>
      </c>
      <c r="M3596">
        <f>YEAR(Table1[[#This Row],[Date received]])</f>
        <v>2016</v>
      </c>
      <c r="N3596" t="str">
        <f>_xlfn.CONCAT("Q",_xlfn.CEILING.MATH(MONTH(Table1[[#This Row],[Date received]])/3))</f>
        <v>Q3</v>
      </c>
    </row>
    <row r="3597" spans="1:14" x14ac:dyDescent="0.3">
      <c r="A3597">
        <v>1894553</v>
      </c>
      <c r="B3597" t="s">
        <v>68</v>
      </c>
      <c r="C3597" t="s">
        <v>36</v>
      </c>
      <c r="D3597" t="s">
        <v>149</v>
      </c>
      <c r="E3597" t="s">
        <v>31</v>
      </c>
      <c r="F3597" t="str">
        <f>_xlfn.XLOOKUP(E3597,State_Code_Name!$C$2:$C$52,State_Code_Name!$B$2:$B$52)</f>
        <v>Texas</v>
      </c>
      <c r="G3597" t="s">
        <v>19</v>
      </c>
      <c r="H3597" s="15">
        <v>42485</v>
      </c>
      <c r="I3597" s="15">
        <v>42485</v>
      </c>
      <c r="J3597" t="s">
        <v>14</v>
      </c>
      <c r="K3597" t="s">
        <v>15</v>
      </c>
      <c r="L3597">
        <f>Table1[[#This Row],[Date resolved]]-Table1[[#This Row],[Date received]]</f>
        <v>0</v>
      </c>
      <c r="M3597">
        <f>YEAR(Table1[[#This Row],[Date received]])</f>
        <v>2016</v>
      </c>
      <c r="N3597" t="str">
        <f>_xlfn.CONCAT("Q",_xlfn.CEILING.MATH(MONTH(Table1[[#This Row],[Date received]])/3))</f>
        <v>Q2</v>
      </c>
    </row>
    <row r="3598" spans="1:14" x14ac:dyDescent="0.3">
      <c r="A3598">
        <v>566933</v>
      </c>
      <c r="B3598" t="s">
        <v>11</v>
      </c>
      <c r="C3598" t="s">
        <v>16</v>
      </c>
      <c r="D3598" t="s">
        <v>20</v>
      </c>
      <c r="E3598" t="s">
        <v>18</v>
      </c>
      <c r="F3598" t="str">
        <f>_xlfn.XLOOKUP(E3598,State_Code_Name!$C$2:$C$52,State_Code_Name!$B$2:$B$52)</f>
        <v>California</v>
      </c>
      <c r="G3598" t="s">
        <v>305</v>
      </c>
      <c r="H3598" s="15">
        <v>41569</v>
      </c>
      <c r="I3598" s="15">
        <v>41570</v>
      </c>
      <c r="J3598" t="s">
        <v>14</v>
      </c>
      <c r="K3598" t="s">
        <v>14</v>
      </c>
      <c r="L3598">
        <f>Table1[[#This Row],[Date resolved]]-Table1[[#This Row],[Date received]]</f>
        <v>1</v>
      </c>
      <c r="M3598">
        <f>YEAR(Table1[[#This Row],[Date received]])</f>
        <v>2013</v>
      </c>
      <c r="N3598" t="str">
        <f>_xlfn.CONCAT("Q",_xlfn.CEILING.MATH(MONTH(Table1[[#This Row],[Date received]])/3))</f>
        <v>Q4</v>
      </c>
    </row>
    <row r="3599" spans="1:14" x14ac:dyDescent="0.3">
      <c r="A3599">
        <v>1542949</v>
      </c>
      <c r="B3599" t="s">
        <v>135</v>
      </c>
      <c r="C3599" t="s">
        <v>26</v>
      </c>
      <c r="D3599" t="s">
        <v>27</v>
      </c>
      <c r="E3599" t="s">
        <v>106</v>
      </c>
      <c r="F3599" t="str">
        <f>_xlfn.XLOOKUP(E3599,State_Code_Name!$C$2:$C$52,State_Code_Name!$B$2:$B$52)</f>
        <v>Indiana</v>
      </c>
      <c r="G3599" t="s">
        <v>19</v>
      </c>
      <c r="H3599" s="15">
        <v>42244</v>
      </c>
      <c r="I3599" s="15">
        <v>42244</v>
      </c>
      <c r="J3599" t="s">
        <v>14</v>
      </c>
      <c r="K3599" t="s">
        <v>15</v>
      </c>
      <c r="L3599">
        <f>Table1[[#This Row],[Date resolved]]-Table1[[#This Row],[Date received]]</f>
        <v>0</v>
      </c>
      <c r="M3599">
        <f>YEAR(Table1[[#This Row],[Date received]])</f>
        <v>2015</v>
      </c>
      <c r="N3599" t="str">
        <f>_xlfn.CONCAT("Q",_xlfn.CEILING.MATH(MONTH(Table1[[#This Row],[Date received]])/3))</f>
        <v>Q3</v>
      </c>
    </row>
    <row r="3600" spans="1:14" x14ac:dyDescent="0.3">
      <c r="A3600">
        <v>1069150</v>
      </c>
      <c r="B3600" t="s">
        <v>111</v>
      </c>
      <c r="C3600" t="s">
        <v>26</v>
      </c>
      <c r="D3600" t="s">
        <v>27</v>
      </c>
      <c r="E3600" t="s">
        <v>171</v>
      </c>
      <c r="F3600" t="str">
        <f>_xlfn.XLOOKUP(E3600,State_Code_Name!$C$2:$C$52,State_Code_Name!$B$2:$B$52)</f>
        <v>Louisiana</v>
      </c>
      <c r="G3600" t="s">
        <v>19</v>
      </c>
      <c r="H3600" s="15">
        <v>41926</v>
      </c>
      <c r="I3600" s="15">
        <v>41933</v>
      </c>
      <c r="J3600" t="s">
        <v>14</v>
      </c>
      <c r="K3600" t="s">
        <v>15</v>
      </c>
      <c r="L3600">
        <f>Table1[[#This Row],[Date resolved]]-Table1[[#This Row],[Date received]]</f>
        <v>7</v>
      </c>
      <c r="M3600">
        <f>YEAR(Table1[[#This Row],[Date received]])</f>
        <v>2014</v>
      </c>
      <c r="N3600" t="str">
        <f>_xlfn.CONCAT("Q",_xlfn.CEILING.MATH(MONTH(Table1[[#This Row],[Date received]])/3))</f>
        <v>Q4</v>
      </c>
    </row>
    <row r="3601" spans="1:14" x14ac:dyDescent="0.3">
      <c r="A3601">
        <v>1004743</v>
      </c>
      <c r="B3601" t="s">
        <v>237</v>
      </c>
      <c r="C3601" t="s">
        <v>32</v>
      </c>
      <c r="D3601" t="s">
        <v>44</v>
      </c>
      <c r="E3601" t="s">
        <v>31</v>
      </c>
      <c r="F3601" t="str">
        <f>_xlfn.XLOOKUP(E3601,State_Code_Name!$C$2:$C$52,State_Code_Name!$B$2:$B$52)</f>
        <v>Texas</v>
      </c>
      <c r="G3601" t="s">
        <v>19</v>
      </c>
      <c r="H3601" s="15">
        <v>41878</v>
      </c>
      <c r="I3601" s="15">
        <v>41878</v>
      </c>
      <c r="J3601" t="s">
        <v>14</v>
      </c>
      <c r="K3601" t="s">
        <v>14</v>
      </c>
      <c r="L3601">
        <f>Table1[[#This Row],[Date resolved]]-Table1[[#This Row],[Date received]]</f>
        <v>0</v>
      </c>
      <c r="M3601">
        <f>YEAR(Table1[[#This Row],[Date received]])</f>
        <v>2014</v>
      </c>
      <c r="N3601" t="str">
        <f>_xlfn.CONCAT("Q",_xlfn.CEILING.MATH(MONTH(Table1[[#This Row],[Date received]])/3))</f>
        <v>Q3</v>
      </c>
    </row>
    <row r="3602" spans="1:14" x14ac:dyDescent="0.3">
      <c r="A3602">
        <v>1970412</v>
      </c>
      <c r="B3602" t="s">
        <v>413</v>
      </c>
      <c r="C3602" t="s">
        <v>32</v>
      </c>
      <c r="D3602" t="s">
        <v>44</v>
      </c>
      <c r="E3602" t="s">
        <v>22</v>
      </c>
      <c r="F3602" t="str">
        <f>_xlfn.XLOOKUP(E3602,State_Code_Name!$C$2:$C$52,State_Code_Name!$B$2:$B$52)</f>
        <v>New York</v>
      </c>
      <c r="G3602" t="s">
        <v>19</v>
      </c>
      <c r="H3602" s="15">
        <v>42536</v>
      </c>
      <c r="I3602" s="15">
        <v>42536</v>
      </c>
      <c r="J3602" t="s">
        <v>14</v>
      </c>
      <c r="K3602" t="s">
        <v>15</v>
      </c>
      <c r="L3602">
        <f>Table1[[#This Row],[Date resolved]]-Table1[[#This Row],[Date received]]</f>
        <v>0</v>
      </c>
      <c r="M3602">
        <f>YEAR(Table1[[#This Row],[Date received]])</f>
        <v>2016</v>
      </c>
      <c r="N3602" t="str">
        <f>_xlfn.CONCAT("Q",_xlfn.CEILING.MATH(MONTH(Table1[[#This Row],[Date received]])/3))</f>
        <v>Q2</v>
      </c>
    </row>
    <row r="3603" spans="1:14" x14ac:dyDescent="0.3">
      <c r="A3603">
        <v>2023754</v>
      </c>
      <c r="B3603" t="s">
        <v>674</v>
      </c>
      <c r="C3603" t="s">
        <v>32</v>
      </c>
      <c r="D3603" t="s">
        <v>44</v>
      </c>
      <c r="E3603" t="s">
        <v>48</v>
      </c>
      <c r="F3603" t="str">
        <f>_xlfn.XLOOKUP(E3603,State_Code_Name!$C$2:$C$52,State_Code_Name!$B$2:$B$52)</f>
        <v>New Jersey</v>
      </c>
      <c r="G3603" t="s">
        <v>19</v>
      </c>
      <c r="H3603" s="15">
        <v>42572</v>
      </c>
      <c r="I3603" s="15">
        <v>42572</v>
      </c>
      <c r="J3603" t="s">
        <v>14</v>
      </c>
      <c r="K3603" t="s">
        <v>14</v>
      </c>
      <c r="L3603">
        <f>Table1[[#This Row],[Date resolved]]-Table1[[#This Row],[Date received]]</f>
        <v>0</v>
      </c>
      <c r="M3603">
        <f>YEAR(Table1[[#This Row],[Date received]])</f>
        <v>2016</v>
      </c>
      <c r="N3603" t="str">
        <f>_xlfn.CONCAT("Q",_xlfn.CEILING.MATH(MONTH(Table1[[#This Row],[Date received]])/3))</f>
        <v>Q3</v>
      </c>
    </row>
    <row r="3604" spans="1:14" x14ac:dyDescent="0.3">
      <c r="A3604">
        <v>264358</v>
      </c>
      <c r="B3604" t="s">
        <v>134</v>
      </c>
      <c r="C3604" t="s">
        <v>16</v>
      </c>
      <c r="D3604" t="s">
        <v>20</v>
      </c>
      <c r="E3604" t="s">
        <v>48</v>
      </c>
      <c r="F3604" t="str">
        <f>_xlfn.XLOOKUP(E3604,State_Code_Name!$C$2:$C$52,State_Code_Name!$B$2:$B$52)</f>
        <v>New Jersey</v>
      </c>
      <c r="G3604" t="s">
        <v>305</v>
      </c>
      <c r="H3604" s="15">
        <v>41299</v>
      </c>
      <c r="I3604" s="15">
        <v>41302</v>
      </c>
      <c r="J3604" t="s">
        <v>14</v>
      </c>
      <c r="K3604" t="s">
        <v>15</v>
      </c>
      <c r="L3604">
        <f>Table1[[#This Row],[Date resolved]]-Table1[[#This Row],[Date received]]</f>
        <v>3</v>
      </c>
      <c r="M3604">
        <f>YEAR(Table1[[#This Row],[Date received]])</f>
        <v>2013</v>
      </c>
      <c r="N3604" t="str">
        <f>_xlfn.CONCAT("Q",_xlfn.CEILING.MATH(MONTH(Table1[[#This Row],[Date received]])/3))</f>
        <v>Q1</v>
      </c>
    </row>
    <row r="3605" spans="1:14" x14ac:dyDescent="0.3">
      <c r="A3605">
        <v>1150537</v>
      </c>
      <c r="B3605" t="s">
        <v>458</v>
      </c>
      <c r="C3605" t="s">
        <v>9</v>
      </c>
      <c r="D3605" t="s">
        <v>183</v>
      </c>
      <c r="E3605" t="s">
        <v>59</v>
      </c>
      <c r="F3605" t="str">
        <f>_xlfn.XLOOKUP(E3605,State_Code_Name!$C$2:$C$52,State_Code_Name!$B$2:$B$52)</f>
        <v>Illinois</v>
      </c>
      <c r="G3605" t="s">
        <v>19</v>
      </c>
      <c r="H3605" s="15">
        <v>41983</v>
      </c>
      <c r="I3605" s="15">
        <v>41983</v>
      </c>
      <c r="J3605" t="s">
        <v>14</v>
      </c>
      <c r="K3605" t="s">
        <v>15</v>
      </c>
      <c r="L3605">
        <f>Table1[[#This Row],[Date resolved]]-Table1[[#This Row],[Date received]]</f>
        <v>0</v>
      </c>
      <c r="M3605">
        <f>YEAR(Table1[[#This Row],[Date received]])</f>
        <v>2014</v>
      </c>
      <c r="N3605" t="str">
        <f>_xlfn.CONCAT("Q",_xlfn.CEILING.MATH(MONTH(Table1[[#This Row],[Date received]])/3))</f>
        <v>Q4</v>
      </c>
    </row>
    <row r="3606" spans="1:14" x14ac:dyDescent="0.3">
      <c r="A3606">
        <v>1120698</v>
      </c>
      <c r="B3606" t="s">
        <v>258</v>
      </c>
      <c r="C3606" t="s">
        <v>879</v>
      </c>
      <c r="D3606" t="s">
        <v>883</v>
      </c>
      <c r="E3606" t="s">
        <v>46</v>
      </c>
      <c r="F3606" t="str">
        <f>_xlfn.XLOOKUP(E3606,State_Code_Name!$C$2:$C$52,State_Code_Name!$B$2:$B$52)</f>
        <v>Pennsylvania</v>
      </c>
      <c r="G3606" t="s">
        <v>13</v>
      </c>
      <c r="H3606" s="15">
        <v>41960</v>
      </c>
      <c r="I3606" s="15">
        <v>41961</v>
      </c>
      <c r="J3606" t="s">
        <v>14</v>
      </c>
      <c r="K3606" t="s">
        <v>15</v>
      </c>
      <c r="L3606">
        <f>Table1[[#This Row],[Date resolved]]-Table1[[#This Row],[Date received]]</f>
        <v>1</v>
      </c>
      <c r="M3606">
        <f>YEAR(Table1[[#This Row],[Date received]])</f>
        <v>2014</v>
      </c>
      <c r="N3606" t="str">
        <f>_xlfn.CONCAT("Q",_xlfn.CEILING.MATH(MONTH(Table1[[#This Row],[Date received]])/3))</f>
        <v>Q4</v>
      </c>
    </row>
    <row r="3607" spans="1:14" x14ac:dyDescent="0.3">
      <c r="A3607">
        <v>2053913</v>
      </c>
      <c r="B3607" t="s">
        <v>50</v>
      </c>
      <c r="C3607" t="s">
        <v>36</v>
      </c>
      <c r="D3607" t="s">
        <v>80</v>
      </c>
      <c r="E3607" t="s">
        <v>22</v>
      </c>
      <c r="F3607" t="str">
        <f>_xlfn.XLOOKUP(E3607,State_Code_Name!$C$2:$C$52,State_Code_Name!$B$2:$B$52)</f>
        <v>New York</v>
      </c>
      <c r="G3607" t="s">
        <v>13</v>
      </c>
      <c r="H3607" s="15">
        <v>42591</v>
      </c>
      <c r="I3607" s="15">
        <v>42591</v>
      </c>
      <c r="J3607" t="s">
        <v>14</v>
      </c>
      <c r="K3607" t="s">
        <v>15</v>
      </c>
      <c r="L3607">
        <f>Table1[[#This Row],[Date resolved]]-Table1[[#This Row],[Date received]]</f>
        <v>0</v>
      </c>
      <c r="M3607">
        <f>YEAR(Table1[[#This Row],[Date received]])</f>
        <v>2016</v>
      </c>
      <c r="N3607" t="str">
        <f>_xlfn.CONCAT("Q",_xlfn.CEILING.MATH(MONTH(Table1[[#This Row],[Date received]])/3))</f>
        <v>Q3</v>
      </c>
    </row>
    <row r="3608" spans="1:14" x14ac:dyDescent="0.3">
      <c r="A3608">
        <v>842644</v>
      </c>
      <c r="B3608" t="s">
        <v>658</v>
      </c>
      <c r="C3608" t="s">
        <v>32</v>
      </c>
      <c r="D3608" t="s">
        <v>44</v>
      </c>
      <c r="E3608" t="s">
        <v>29</v>
      </c>
      <c r="F3608" t="str">
        <f>_xlfn.XLOOKUP(E3608,State_Code_Name!$C$2:$C$52,State_Code_Name!$B$2:$B$52)</f>
        <v>Connecticut</v>
      </c>
      <c r="G3608" t="s">
        <v>19</v>
      </c>
      <c r="H3608" s="15">
        <v>41766</v>
      </c>
      <c r="I3608" s="15">
        <v>41766</v>
      </c>
      <c r="J3608" t="s">
        <v>14</v>
      </c>
      <c r="K3608" t="s">
        <v>14</v>
      </c>
      <c r="L3608">
        <f>Table1[[#This Row],[Date resolved]]-Table1[[#This Row],[Date received]]</f>
        <v>0</v>
      </c>
      <c r="M3608">
        <f>YEAR(Table1[[#This Row],[Date received]])</f>
        <v>2014</v>
      </c>
      <c r="N3608" t="str">
        <f>_xlfn.CONCAT("Q",_xlfn.CEILING.MATH(MONTH(Table1[[#This Row],[Date received]])/3))</f>
        <v>Q2</v>
      </c>
    </row>
    <row r="3609" spans="1:14" x14ac:dyDescent="0.3">
      <c r="A3609">
        <v>1558767</v>
      </c>
      <c r="B3609" t="s">
        <v>43</v>
      </c>
      <c r="C3609" t="s">
        <v>36</v>
      </c>
      <c r="D3609" t="s">
        <v>94</v>
      </c>
      <c r="E3609" t="s">
        <v>118</v>
      </c>
      <c r="F3609" t="str">
        <f>_xlfn.XLOOKUP(E3609,State_Code_Name!$C$2:$C$52,State_Code_Name!$B$2:$B$52)</f>
        <v>Alabama</v>
      </c>
      <c r="G3609" t="s">
        <v>19</v>
      </c>
      <c r="H3609" s="15">
        <v>42257</v>
      </c>
      <c r="I3609" s="15">
        <v>42257</v>
      </c>
      <c r="J3609" t="s">
        <v>14</v>
      </c>
      <c r="K3609" t="s">
        <v>15</v>
      </c>
      <c r="L3609">
        <f>Table1[[#This Row],[Date resolved]]-Table1[[#This Row],[Date received]]</f>
        <v>0</v>
      </c>
      <c r="M3609">
        <f>YEAR(Table1[[#This Row],[Date received]])</f>
        <v>2015</v>
      </c>
      <c r="N3609" t="str">
        <f>_xlfn.CONCAT("Q",_xlfn.CEILING.MATH(MONTH(Table1[[#This Row],[Date received]])/3))</f>
        <v>Q3</v>
      </c>
    </row>
    <row r="3610" spans="1:14" x14ac:dyDescent="0.3">
      <c r="A3610">
        <v>1336433</v>
      </c>
      <c r="B3610" t="s">
        <v>11</v>
      </c>
      <c r="C3610" t="s">
        <v>16</v>
      </c>
      <c r="D3610" t="s">
        <v>20</v>
      </c>
      <c r="E3610" t="s">
        <v>35</v>
      </c>
      <c r="F3610" t="str">
        <f>_xlfn.XLOOKUP(E3610,State_Code_Name!$C$2:$C$52,State_Code_Name!$B$2:$B$52)</f>
        <v>Florida</v>
      </c>
      <c r="G3610" t="s">
        <v>19</v>
      </c>
      <c r="H3610" s="15">
        <v>42112</v>
      </c>
      <c r="I3610" s="15">
        <v>42112</v>
      </c>
      <c r="J3610" t="s">
        <v>14</v>
      </c>
      <c r="K3610" t="s">
        <v>15</v>
      </c>
      <c r="L3610">
        <f>Table1[[#This Row],[Date resolved]]-Table1[[#This Row],[Date received]]</f>
        <v>0</v>
      </c>
      <c r="M3610">
        <f>YEAR(Table1[[#This Row],[Date received]])</f>
        <v>2015</v>
      </c>
      <c r="N3610" t="str">
        <f>_xlfn.CONCAT("Q",_xlfn.CEILING.MATH(MONTH(Table1[[#This Row],[Date received]])/3))</f>
        <v>Q2</v>
      </c>
    </row>
    <row r="3611" spans="1:14" x14ac:dyDescent="0.3">
      <c r="A3611">
        <v>1843823</v>
      </c>
      <c r="B3611" t="s">
        <v>83</v>
      </c>
      <c r="C3611" t="s">
        <v>36</v>
      </c>
      <c r="D3611" t="s">
        <v>80</v>
      </c>
      <c r="E3611" t="s">
        <v>31</v>
      </c>
      <c r="F3611" t="str">
        <f>_xlfn.XLOOKUP(E3611,State_Code_Name!$C$2:$C$52,State_Code_Name!$B$2:$B$52)</f>
        <v>Texas</v>
      </c>
      <c r="G3611" t="s">
        <v>305</v>
      </c>
      <c r="H3611" s="15">
        <v>42451</v>
      </c>
      <c r="I3611" s="15">
        <v>42452</v>
      </c>
      <c r="J3611" t="s">
        <v>14</v>
      </c>
      <c r="K3611" t="s">
        <v>14</v>
      </c>
      <c r="L3611">
        <f>Table1[[#This Row],[Date resolved]]-Table1[[#This Row],[Date received]]</f>
        <v>1</v>
      </c>
      <c r="M3611">
        <f>YEAR(Table1[[#This Row],[Date received]])</f>
        <v>2016</v>
      </c>
      <c r="N3611" t="str">
        <f>_xlfn.CONCAT("Q",_xlfn.CEILING.MATH(MONTH(Table1[[#This Row],[Date received]])/3))</f>
        <v>Q1</v>
      </c>
    </row>
    <row r="3612" spans="1:14" x14ac:dyDescent="0.3">
      <c r="A3612">
        <v>1614480</v>
      </c>
      <c r="B3612" t="s">
        <v>1027</v>
      </c>
      <c r="C3612" t="s">
        <v>531</v>
      </c>
      <c r="D3612" t="s">
        <v>532</v>
      </c>
      <c r="E3612" t="s">
        <v>18</v>
      </c>
      <c r="F3612" t="str">
        <f>_xlfn.XLOOKUP(E3612,State_Code_Name!$C$2:$C$52,State_Code_Name!$B$2:$B$52)</f>
        <v>California</v>
      </c>
      <c r="G3612" t="s">
        <v>19</v>
      </c>
      <c r="H3612" s="15">
        <v>42296</v>
      </c>
      <c r="I3612" s="15">
        <v>42296</v>
      </c>
      <c r="J3612" t="s">
        <v>14</v>
      </c>
      <c r="K3612" t="s">
        <v>15</v>
      </c>
      <c r="L3612">
        <f>Table1[[#This Row],[Date resolved]]-Table1[[#This Row],[Date received]]</f>
        <v>0</v>
      </c>
      <c r="M3612">
        <f>YEAR(Table1[[#This Row],[Date received]])</f>
        <v>2015</v>
      </c>
      <c r="N3612" t="str">
        <f>_xlfn.CONCAT("Q",_xlfn.CEILING.MATH(MONTH(Table1[[#This Row],[Date received]])/3))</f>
        <v>Q4</v>
      </c>
    </row>
    <row r="3613" spans="1:14" x14ac:dyDescent="0.3">
      <c r="A3613">
        <v>1553917</v>
      </c>
      <c r="B3613" t="s">
        <v>81</v>
      </c>
      <c r="C3613" t="s">
        <v>9</v>
      </c>
      <c r="D3613" t="s">
        <v>10</v>
      </c>
      <c r="E3613" t="s">
        <v>22</v>
      </c>
      <c r="F3613" t="str">
        <f>_xlfn.XLOOKUP(E3613,State_Code_Name!$C$2:$C$52,State_Code_Name!$B$2:$B$52)</f>
        <v>New York</v>
      </c>
      <c r="G3613" t="s">
        <v>19</v>
      </c>
      <c r="H3613" s="15">
        <v>42252</v>
      </c>
      <c r="I3613" s="15">
        <v>42252</v>
      </c>
      <c r="J3613" t="s">
        <v>14</v>
      </c>
      <c r="K3613" t="s">
        <v>15</v>
      </c>
      <c r="L3613">
        <f>Table1[[#This Row],[Date resolved]]-Table1[[#This Row],[Date received]]</f>
        <v>0</v>
      </c>
      <c r="M3613">
        <f>YEAR(Table1[[#This Row],[Date received]])</f>
        <v>2015</v>
      </c>
      <c r="N3613" t="str">
        <f>_xlfn.CONCAT("Q",_xlfn.CEILING.MATH(MONTH(Table1[[#This Row],[Date received]])/3))</f>
        <v>Q3</v>
      </c>
    </row>
    <row r="3614" spans="1:14" x14ac:dyDescent="0.3">
      <c r="A3614">
        <v>1766228</v>
      </c>
      <c r="B3614" t="s">
        <v>58</v>
      </c>
      <c r="C3614" t="s">
        <v>36</v>
      </c>
      <c r="D3614" t="s">
        <v>99</v>
      </c>
      <c r="E3614" t="s">
        <v>85</v>
      </c>
      <c r="F3614" t="str">
        <f>_xlfn.XLOOKUP(E3614,State_Code_Name!$C$2:$C$52,State_Code_Name!$B$2:$B$52)</f>
        <v>Wisconsin</v>
      </c>
      <c r="G3614" t="s">
        <v>19</v>
      </c>
      <c r="H3614" s="15">
        <v>42402</v>
      </c>
      <c r="I3614" s="15">
        <v>42402</v>
      </c>
      <c r="J3614" t="s">
        <v>14</v>
      </c>
      <c r="K3614" t="s">
        <v>15</v>
      </c>
      <c r="L3614">
        <f>Table1[[#This Row],[Date resolved]]-Table1[[#This Row],[Date received]]</f>
        <v>0</v>
      </c>
      <c r="M3614">
        <f>YEAR(Table1[[#This Row],[Date received]])</f>
        <v>2016</v>
      </c>
      <c r="N3614" t="str">
        <f>_xlfn.CONCAT("Q",_xlfn.CEILING.MATH(MONTH(Table1[[#This Row],[Date received]])/3))</f>
        <v>Q1</v>
      </c>
    </row>
    <row r="3615" spans="1:14" x14ac:dyDescent="0.3">
      <c r="A3615">
        <v>1067174</v>
      </c>
      <c r="B3615" t="s">
        <v>164</v>
      </c>
      <c r="C3615" t="s">
        <v>16</v>
      </c>
      <c r="D3615" t="s">
        <v>20</v>
      </c>
      <c r="E3615" t="s">
        <v>42</v>
      </c>
      <c r="F3615" t="str">
        <f>_xlfn.XLOOKUP(E3615,State_Code_Name!$C$2:$C$52,State_Code_Name!$B$2:$B$52)</f>
        <v>North Carolina</v>
      </c>
      <c r="G3615" t="s">
        <v>305</v>
      </c>
      <c r="H3615" s="15">
        <v>41922</v>
      </c>
      <c r="I3615" s="15">
        <v>41928</v>
      </c>
      <c r="J3615" t="s">
        <v>14</v>
      </c>
      <c r="K3615" t="s">
        <v>14</v>
      </c>
      <c r="L3615">
        <f>Table1[[#This Row],[Date resolved]]-Table1[[#This Row],[Date received]]</f>
        <v>6</v>
      </c>
      <c r="M3615">
        <f>YEAR(Table1[[#This Row],[Date received]])</f>
        <v>2014</v>
      </c>
      <c r="N3615" t="str">
        <f>_xlfn.CONCAT("Q",_xlfn.CEILING.MATH(MONTH(Table1[[#This Row],[Date received]])/3))</f>
        <v>Q4</v>
      </c>
    </row>
    <row r="3616" spans="1:14" x14ac:dyDescent="0.3">
      <c r="A3616">
        <v>565538</v>
      </c>
      <c r="B3616" t="s">
        <v>43</v>
      </c>
      <c r="C3616" t="s">
        <v>26</v>
      </c>
      <c r="D3616" t="s">
        <v>27</v>
      </c>
      <c r="E3616" t="s">
        <v>31</v>
      </c>
      <c r="F3616" t="str">
        <f>_xlfn.XLOOKUP(E3616,State_Code_Name!$C$2:$C$52,State_Code_Name!$B$2:$B$52)</f>
        <v>Texas</v>
      </c>
      <c r="G3616" t="s">
        <v>19</v>
      </c>
      <c r="H3616" s="15">
        <v>41568</v>
      </c>
      <c r="I3616" s="15">
        <v>41569</v>
      </c>
      <c r="J3616" t="s">
        <v>14</v>
      </c>
      <c r="K3616" t="s">
        <v>15</v>
      </c>
      <c r="L3616">
        <f>Table1[[#This Row],[Date resolved]]-Table1[[#This Row],[Date received]]</f>
        <v>1</v>
      </c>
      <c r="M3616">
        <f>YEAR(Table1[[#This Row],[Date received]])</f>
        <v>2013</v>
      </c>
      <c r="N3616" t="str">
        <f>_xlfn.CONCAT("Q",_xlfn.CEILING.MATH(MONTH(Table1[[#This Row],[Date received]])/3))</f>
        <v>Q4</v>
      </c>
    </row>
    <row r="3617" spans="1:14" x14ac:dyDescent="0.3">
      <c r="A3617">
        <v>2039789</v>
      </c>
      <c r="B3617" t="s">
        <v>141</v>
      </c>
      <c r="C3617" t="s">
        <v>26</v>
      </c>
      <c r="D3617" t="s">
        <v>159</v>
      </c>
      <c r="E3617" t="s">
        <v>25</v>
      </c>
      <c r="F3617" t="str">
        <f>_xlfn.XLOOKUP(E3617,State_Code_Name!$C$2:$C$52,State_Code_Name!$B$2:$B$52)</f>
        <v>Georgia</v>
      </c>
      <c r="G3617" t="s">
        <v>19</v>
      </c>
      <c r="H3617" s="15">
        <v>42583</v>
      </c>
      <c r="I3617" s="15">
        <v>42583</v>
      </c>
      <c r="J3617" t="s">
        <v>14</v>
      </c>
      <c r="K3617" t="s">
        <v>15</v>
      </c>
      <c r="L3617">
        <f>Table1[[#This Row],[Date resolved]]-Table1[[#This Row],[Date received]]</f>
        <v>0</v>
      </c>
      <c r="M3617">
        <f>YEAR(Table1[[#This Row],[Date received]])</f>
        <v>2016</v>
      </c>
      <c r="N3617" t="str">
        <f>_xlfn.CONCAT("Q",_xlfn.CEILING.MATH(MONTH(Table1[[#This Row],[Date received]])/3))</f>
        <v>Q3</v>
      </c>
    </row>
    <row r="3618" spans="1:14" x14ac:dyDescent="0.3">
      <c r="A3618">
        <v>1908613</v>
      </c>
      <c r="B3618" t="s">
        <v>95</v>
      </c>
      <c r="C3618" t="s">
        <v>16</v>
      </c>
      <c r="D3618" t="s">
        <v>20</v>
      </c>
      <c r="E3618" t="s">
        <v>22</v>
      </c>
      <c r="F3618" t="str">
        <f>_xlfn.XLOOKUP(E3618,State_Code_Name!$C$2:$C$52,State_Code_Name!$B$2:$B$52)</f>
        <v>New York</v>
      </c>
      <c r="G3618" t="s">
        <v>57</v>
      </c>
      <c r="H3618" s="15">
        <v>42493</v>
      </c>
      <c r="I3618" s="15">
        <v>42493</v>
      </c>
      <c r="J3618" t="s">
        <v>14</v>
      </c>
      <c r="K3618" t="s">
        <v>14</v>
      </c>
      <c r="L3618">
        <f>Table1[[#This Row],[Date resolved]]-Table1[[#This Row],[Date received]]</f>
        <v>0</v>
      </c>
      <c r="M3618">
        <f>YEAR(Table1[[#This Row],[Date received]])</f>
        <v>2016</v>
      </c>
      <c r="N3618" t="str">
        <f>_xlfn.CONCAT("Q",_xlfn.CEILING.MATH(MONTH(Table1[[#This Row],[Date received]])/3))</f>
        <v>Q2</v>
      </c>
    </row>
    <row r="3619" spans="1:14" x14ac:dyDescent="0.3">
      <c r="A3619">
        <v>558577</v>
      </c>
      <c r="B3619" t="s">
        <v>11</v>
      </c>
      <c r="C3619" t="s">
        <v>36</v>
      </c>
      <c r="D3619" t="s">
        <v>150</v>
      </c>
      <c r="E3619" t="s">
        <v>48</v>
      </c>
      <c r="F3619" t="str">
        <f>_xlfn.XLOOKUP(E3619,State_Code_Name!$C$2:$C$52,State_Code_Name!$B$2:$B$52)</f>
        <v>New Jersey</v>
      </c>
      <c r="G3619" t="s">
        <v>19</v>
      </c>
      <c r="H3619" s="15">
        <v>41561</v>
      </c>
      <c r="I3619" s="15">
        <v>41563</v>
      </c>
      <c r="J3619" t="s">
        <v>14</v>
      </c>
      <c r="K3619" t="s">
        <v>15</v>
      </c>
      <c r="L3619">
        <f>Table1[[#This Row],[Date resolved]]-Table1[[#This Row],[Date received]]</f>
        <v>2</v>
      </c>
      <c r="M3619">
        <f>YEAR(Table1[[#This Row],[Date received]])</f>
        <v>2013</v>
      </c>
      <c r="N3619" t="str">
        <f>_xlfn.CONCAT("Q",_xlfn.CEILING.MATH(MONTH(Table1[[#This Row],[Date received]])/3))</f>
        <v>Q4</v>
      </c>
    </row>
    <row r="3620" spans="1:14" x14ac:dyDescent="0.3">
      <c r="A3620">
        <v>1644897</v>
      </c>
      <c r="B3620" t="s">
        <v>1043</v>
      </c>
      <c r="C3620" t="s">
        <v>16</v>
      </c>
      <c r="D3620" t="s">
        <v>24</v>
      </c>
      <c r="E3620" t="s">
        <v>18</v>
      </c>
      <c r="F3620" t="str">
        <f>_xlfn.XLOOKUP(E3620,State_Code_Name!$C$2:$C$52,State_Code_Name!$B$2:$B$52)</f>
        <v>California</v>
      </c>
      <c r="G3620" t="s">
        <v>19</v>
      </c>
      <c r="H3620" s="15">
        <v>42315</v>
      </c>
      <c r="I3620" s="15">
        <v>42315</v>
      </c>
      <c r="J3620" t="s">
        <v>14</v>
      </c>
      <c r="K3620" t="s">
        <v>15</v>
      </c>
      <c r="L3620">
        <f>Table1[[#This Row],[Date resolved]]-Table1[[#This Row],[Date received]]</f>
        <v>0</v>
      </c>
      <c r="M3620">
        <f>YEAR(Table1[[#This Row],[Date received]])</f>
        <v>2015</v>
      </c>
      <c r="N3620" t="str">
        <f>_xlfn.CONCAT("Q",_xlfn.CEILING.MATH(MONTH(Table1[[#This Row],[Date received]])/3))</f>
        <v>Q4</v>
      </c>
    </row>
    <row r="3621" spans="1:14" x14ac:dyDescent="0.3">
      <c r="A3621">
        <v>1445997</v>
      </c>
      <c r="B3621" t="s">
        <v>68</v>
      </c>
      <c r="C3621" t="s">
        <v>36</v>
      </c>
      <c r="D3621" t="s">
        <v>99</v>
      </c>
      <c r="E3621" t="s">
        <v>46</v>
      </c>
      <c r="F3621" t="str">
        <f>_xlfn.XLOOKUP(E3621,State_Code_Name!$C$2:$C$52,State_Code_Name!$B$2:$B$52)</f>
        <v>Pennsylvania</v>
      </c>
      <c r="G3621" t="s">
        <v>19</v>
      </c>
      <c r="H3621" s="15">
        <v>42185</v>
      </c>
      <c r="I3621" s="15">
        <v>42192</v>
      </c>
      <c r="J3621" t="s">
        <v>14</v>
      </c>
      <c r="K3621" t="s">
        <v>14</v>
      </c>
      <c r="L3621">
        <f>Table1[[#This Row],[Date resolved]]-Table1[[#This Row],[Date received]]</f>
        <v>7</v>
      </c>
      <c r="M3621">
        <f>YEAR(Table1[[#This Row],[Date received]])</f>
        <v>2015</v>
      </c>
      <c r="N3621" t="str">
        <f>_xlfn.CONCAT("Q",_xlfn.CEILING.MATH(MONTH(Table1[[#This Row],[Date received]])/3))</f>
        <v>Q2</v>
      </c>
    </row>
    <row r="3622" spans="1:14" x14ac:dyDescent="0.3">
      <c r="A3622">
        <v>1580144</v>
      </c>
      <c r="B3622" t="s">
        <v>58</v>
      </c>
      <c r="C3622" t="s">
        <v>36</v>
      </c>
      <c r="D3622" t="s">
        <v>112</v>
      </c>
      <c r="E3622" t="s">
        <v>98</v>
      </c>
      <c r="F3622" t="str">
        <f>_xlfn.XLOOKUP(E3622,State_Code_Name!$C$2:$C$52,State_Code_Name!$B$2:$B$52)</f>
        <v>Colorado</v>
      </c>
      <c r="G3622" t="s">
        <v>19</v>
      </c>
      <c r="H3622" s="15">
        <v>42272</v>
      </c>
      <c r="I3622" s="15">
        <v>42272</v>
      </c>
      <c r="J3622" t="s">
        <v>14</v>
      </c>
      <c r="K3622" t="s">
        <v>15</v>
      </c>
      <c r="L3622">
        <f>Table1[[#This Row],[Date resolved]]-Table1[[#This Row],[Date received]]</f>
        <v>0</v>
      </c>
      <c r="M3622">
        <f>YEAR(Table1[[#This Row],[Date received]])</f>
        <v>2015</v>
      </c>
      <c r="N3622" t="str">
        <f>_xlfn.CONCAT("Q",_xlfn.CEILING.MATH(MONTH(Table1[[#This Row],[Date received]])/3))</f>
        <v>Q3</v>
      </c>
    </row>
    <row r="3623" spans="1:14" x14ac:dyDescent="0.3">
      <c r="A3623">
        <v>1978137</v>
      </c>
      <c r="B3623" t="s">
        <v>141</v>
      </c>
      <c r="C3623" t="s">
        <v>26</v>
      </c>
      <c r="D3623" t="s">
        <v>27</v>
      </c>
      <c r="E3623" t="s">
        <v>48</v>
      </c>
      <c r="F3623" t="str">
        <f>_xlfn.XLOOKUP(E3623,State_Code_Name!$C$2:$C$52,State_Code_Name!$B$2:$B$52)</f>
        <v>New Jersey</v>
      </c>
      <c r="G3623" t="s">
        <v>19</v>
      </c>
      <c r="H3623" s="15">
        <v>42542</v>
      </c>
      <c r="I3623" s="15">
        <v>42543</v>
      </c>
      <c r="J3623" t="s">
        <v>14</v>
      </c>
      <c r="K3623" t="s">
        <v>15</v>
      </c>
      <c r="L3623">
        <f>Table1[[#This Row],[Date resolved]]-Table1[[#This Row],[Date received]]</f>
        <v>1</v>
      </c>
      <c r="M3623">
        <f>YEAR(Table1[[#This Row],[Date received]])</f>
        <v>2016</v>
      </c>
      <c r="N3623" t="str">
        <f>_xlfn.CONCAT("Q",_xlfn.CEILING.MATH(MONTH(Table1[[#This Row],[Date received]])/3))</f>
        <v>Q2</v>
      </c>
    </row>
    <row r="3624" spans="1:14" x14ac:dyDescent="0.3">
      <c r="A3624">
        <v>1691415</v>
      </c>
      <c r="B3624" t="s">
        <v>1131</v>
      </c>
      <c r="C3624" t="s">
        <v>26</v>
      </c>
      <c r="D3624" t="s">
        <v>27</v>
      </c>
      <c r="E3624" t="s">
        <v>59</v>
      </c>
      <c r="F3624" t="str">
        <f>_xlfn.XLOOKUP(E3624,State_Code_Name!$C$2:$C$52,State_Code_Name!$B$2:$B$52)</f>
        <v>Illinois</v>
      </c>
      <c r="G3624" t="s">
        <v>305</v>
      </c>
      <c r="H3624" s="15">
        <v>42348</v>
      </c>
      <c r="I3624" s="15">
        <v>42353</v>
      </c>
      <c r="J3624" t="s">
        <v>14</v>
      </c>
      <c r="K3624" t="s">
        <v>15</v>
      </c>
      <c r="L3624">
        <f>Table1[[#This Row],[Date resolved]]-Table1[[#This Row],[Date received]]</f>
        <v>5</v>
      </c>
      <c r="M3624">
        <f>YEAR(Table1[[#This Row],[Date received]])</f>
        <v>2015</v>
      </c>
      <c r="N3624" t="str">
        <f>_xlfn.CONCAT("Q",_xlfn.CEILING.MATH(MONTH(Table1[[#This Row],[Date received]])/3))</f>
        <v>Q4</v>
      </c>
    </row>
    <row r="3625" spans="1:14" x14ac:dyDescent="0.3">
      <c r="A3625">
        <v>1907480</v>
      </c>
      <c r="B3625" t="s">
        <v>81</v>
      </c>
      <c r="C3625" t="s">
        <v>36</v>
      </c>
      <c r="D3625" t="s">
        <v>149</v>
      </c>
      <c r="E3625" t="s">
        <v>42</v>
      </c>
      <c r="F3625" t="str">
        <f>_xlfn.XLOOKUP(E3625,State_Code_Name!$C$2:$C$52,State_Code_Name!$B$2:$B$52)</f>
        <v>North Carolina</v>
      </c>
      <c r="G3625" t="s">
        <v>19</v>
      </c>
      <c r="H3625" s="15">
        <v>42493</v>
      </c>
      <c r="I3625" s="15">
        <v>42493</v>
      </c>
      <c r="J3625" t="s">
        <v>14</v>
      </c>
      <c r="K3625" t="s">
        <v>15</v>
      </c>
      <c r="L3625">
        <f>Table1[[#This Row],[Date resolved]]-Table1[[#This Row],[Date received]]</f>
        <v>0</v>
      </c>
      <c r="M3625">
        <f>YEAR(Table1[[#This Row],[Date received]])</f>
        <v>2016</v>
      </c>
      <c r="N3625" t="str">
        <f>_xlfn.CONCAT("Q",_xlfn.CEILING.MATH(MONTH(Table1[[#This Row],[Date received]])/3))</f>
        <v>Q2</v>
      </c>
    </row>
    <row r="3626" spans="1:14" x14ac:dyDescent="0.3">
      <c r="A3626">
        <v>764915</v>
      </c>
      <c r="B3626" t="s">
        <v>11</v>
      </c>
      <c r="C3626" t="s">
        <v>16</v>
      </c>
      <c r="D3626" t="s">
        <v>20</v>
      </c>
      <c r="E3626" t="s">
        <v>118</v>
      </c>
      <c r="F3626" t="str">
        <f>_xlfn.XLOOKUP(E3626,State_Code_Name!$C$2:$C$52,State_Code_Name!$B$2:$B$52)</f>
        <v>Alabama</v>
      </c>
      <c r="G3626" t="s">
        <v>19</v>
      </c>
      <c r="H3626" s="15">
        <v>41716</v>
      </c>
      <c r="I3626" s="15">
        <v>41716</v>
      </c>
      <c r="J3626" t="s">
        <v>14</v>
      </c>
      <c r="K3626" t="s">
        <v>15</v>
      </c>
      <c r="L3626">
        <f>Table1[[#This Row],[Date resolved]]-Table1[[#This Row],[Date received]]</f>
        <v>0</v>
      </c>
      <c r="M3626">
        <f>YEAR(Table1[[#This Row],[Date received]])</f>
        <v>2014</v>
      </c>
      <c r="N3626" t="str">
        <f>_xlfn.CONCAT("Q",_xlfn.CEILING.MATH(MONTH(Table1[[#This Row],[Date received]])/3))</f>
        <v>Q1</v>
      </c>
    </row>
    <row r="3627" spans="1:14" x14ac:dyDescent="0.3">
      <c r="A3627">
        <v>795949</v>
      </c>
      <c r="B3627" t="s">
        <v>134</v>
      </c>
      <c r="C3627" t="s">
        <v>16</v>
      </c>
      <c r="D3627" t="s">
        <v>20</v>
      </c>
      <c r="E3627" t="s">
        <v>118</v>
      </c>
      <c r="F3627" t="str">
        <f>_xlfn.XLOOKUP(E3627,State_Code_Name!$C$2:$C$52,State_Code_Name!$B$2:$B$52)</f>
        <v>Alabama</v>
      </c>
      <c r="G3627" t="s">
        <v>19</v>
      </c>
      <c r="H3627" s="15">
        <v>41736</v>
      </c>
      <c r="I3627" s="15">
        <v>41736</v>
      </c>
      <c r="J3627" t="s">
        <v>14</v>
      </c>
      <c r="K3627" t="s">
        <v>15</v>
      </c>
      <c r="L3627">
        <f>Table1[[#This Row],[Date resolved]]-Table1[[#This Row],[Date received]]</f>
        <v>0</v>
      </c>
      <c r="M3627">
        <f>YEAR(Table1[[#This Row],[Date received]])</f>
        <v>2014</v>
      </c>
      <c r="N3627" t="str">
        <f>_xlfn.CONCAT("Q",_xlfn.CEILING.MATH(MONTH(Table1[[#This Row],[Date received]])/3))</f>
        <v>Q2</v>
      </c>
    </row>
    <row r="3628" spans="1:14" x14ac:dyDescent="0.3">
      <c r="A3628">
        <v>560025</v>
      </c>
      <c r="B3628" t="s">
        <v>147</v>
      </c>
      <c r="C3628" t="s">
        <v>16</v>
      </c>
      <c r="D3628" t="s">
        <v>144</v>
      </c>
      <c r="E3628" t="s">
        <v>158</v>
      </c>
      <c r="F3628" t="str">
        <f>_xlfn.XLOOKUP(E3628,State_Code_Name!$C$2:$C$52,State_Code_Name!$B$2:$B$52)</f>
        <v>New Mexico</v>
      </c>
      <c r="G3628" t="s">
        <v>19</v>
      </c>
      <c r="H3628" s="15">
        <v>41563</v>
      </c>
      <c r="I3628" s="15">
        <v>41563</v>
      </c>
      <c r="J3628" t="s">
        <v>14</v>
      </c>
      <c r="K3628" t="s">
        <v>14</v>
      </c>
      <c r="L3628">
        <f>Table1[[#This Row],[Date resolved]]-Table1[[#This Row],[Date received]]</f>
        <v>0</v>
      </c>
      <c r="M3628">
        <f>YEAR(Table1[[#This Row],[Date received]])</f>
        <v>2013</v>
      </c>
      <c r="N3628" t="str">
        <f>_xlfn.CONCAT("Q",_xlfn.CEILING.MATH(MONTH(Table1[[#This Row],[Date received]])/3))</f>
        <v>Q4</v>
      </c>
    </row>
    <row r="3629" spans="1:14" x14ac:dyDescent="0.3">
      <c r="A3629">
        <v>472831</v>
      </c>
      <c r="B3629" t="s">
        <v>11</v>
      </c>
      <c r="C3629" t="s">
        <v>16</v>
      </c>
      <c r="D3629" t="s">
        <v>20</v>
      </c>
      <c r="E3629" t="s">
        <v>18</v>
      </c>
      <c r="F3629" t="str">
        <f>_xlfn.XLOOKUP(E3629,State_Code_Name!$C$2:$C$52,State_Code_Name!$B$2:$B$52)</f>
        <v>California</v>
      </c>
      <c r="G3629" t="s">
        <v>19</v>
      </c>
      <c r="H3629" s="15">
        <v>41488</v>
      </c>
      <c r="I3629" s="15">
        <v>41491</v>
      </c>
      <c r="J3629" t="s">
        <v>14</v>
      </c>
      <c r="K3629" t="s">
        <v>15</v>
      </c>
      <c r="L3629">
        <f>Table1[[#This Row],[Date resolved]]-Table1[[#This Row],[Date received]]</f>
        <v>3</v>
      </c>
      <c r="M3629">
        <f>YEAR(Table1[[#This Row],[Date received]])</f>
        <v>2013</v>
      </c>
      <c r="N3629" t="str">
        <f>_xlfn.CONCAT("Q",_xlfn.CEILING.MATH(MONTH(Table1[[#This Row],[Date received]])/3))</f>
        <v>Q3</v>
      </c>
    </row>
    <row r="3630" spans="1:14" x14ac:dyDescent="0.3">
      <c r="A3630">
        <v>720434</v>
      </c>
      <c r="B3630" t="s">
        <v>60</v>
      </c>
      <c r="C3630" t="s">
        <v>52</v>
      </c>
      <c r="D3630" t="s">
        <v>103</v>
      </c>
      <c r="E3630" t="s">
        <v>48</v>
      </c>
      <c r="F3630" t="str">
        <f>_xlfn.XLOOKUP(E3630,State_Code_Name!$C$2:$C$52,State_Code_Name!$B$2:$B$52)</f>
        <v>New Jersey</v>
      </c>
      <c r="G3630" t="s">
        <v>19</v>
      </c>
      <c r="H3630" s="15">
        <v>41689</v>
      </c>
      <c r="I3630" s="15">
        <v>41689</v>
      </c>
      <c r="J3630" t="s">
        <v>14</v>
      </c>
      <c r="K3630" t="s">
        <v>15</v>
      </c>
      <c r="L3630">
        <f>Table1[[#This Row],[Date resolved]]-Table1[[#This Row],[Date received]]</f>
        <v>0</v>
      </c>
      <c r="M3630">
        <f>YEAR(Table1[[#This Row],[Date received]])</f>
        <v>2014</v>
      </c>
      <c r="N3630" t="str">
        <f>_xlfn.CONCAT("Q",_xlfn.CEILING.MATH(MONTH(Table1[[#This Row],[Date received]])/3))</f>
        <v>Q1</v>
      </c>
    </row>
    <row r="3631" spans="1:14" x14ac:dyDescent="0.3">
      <c r="A3631">
        <v>1525569</v>
      </c>
      <c r="B3631" t="s">
        <v>60</v>
      </c>
      <c r="C3631" t="s">
        <v>52</v>
      </c>
      <c r="D3631" t="s">
        <v>76</v>
      </c>
      <c r="E3631" t="s">
        <v>51</v>
      </c>
      <c r="F3631" t="str">
        <f>_xlfn.XLOOKUP(E3631,State_Code_Name!$C$2:$C$52,State_Code_Name!$B$2:$B$52)</f>
        <v>Washington</v>
      </c>
      <c r="G3631" t="s">
        <v>19</v>
      </c>
      <c r="H3631" s="15">
        <v>42235</v>
      </c>
      <c r="I3631" s="15">
        <v>42236</v>
      </c>
      <c r="J3631" t="s">
        <v>14</v>
      </c>
      <c r="K3631" t="s">
        <v>15</v>
      </c>
      <c r="L3631">
        <f>Table1[[#This Row],[Date resolved]]-Table1[[#This Row],[Date received]]</f>
        <v>1</v>
      </c>
      <c r="M3631">
        <f>YEAR(Table1[[#This Row],[Date received]])</f>
        <v>2015</v>
      </c>
      <c r="N3631" t="str">
        <f>_xlfn.CONCAT("Q",_xlfn.CEILING.MATH(MONTH(Table1[[#This Row],[Date received]])/3))</f>
        <v>Q3</v>
      </c>
    </row>
    <row r="3632" spans="1:14" x14ac:dyDescent="0.3">
      <c r="A3632">
        <v>1073954</v>
      </c>
      <c r="B3632" t="s">
        <v>988</v>
      </c>
      <c r="C3632" t="s">
        <v>32</v>
      </c>
      <c r="D3632" t="s">
        <v>116</v>
      </c>
      <c r="E3632" t="s">
        <v>66</v>
      </c>
      <c r="F3632" t="str">
        <f>_xlfn.XLOOKUP(E3632,State_Code_Name!$C$2:$C$52,State_Code_Name!$B$2:$B$52)</f>
        <v>Michigan</v>
      </c>
      <c r="G3632" t="s">
        <v>19</v>
      </c>
      <c r="H3632" s="15">
        <v>41928</v>
      </c>
      <c r="I3632" s="15">
        <v>41935</v>
      </c>
      <c r="J3632" t="s">
        <v>14</v>
      </c>
      <c r="K3632" t="s">
        <v>14</v>
      </c>
      <c r="L3632">
        <f>Table1[[#This Row],[Date resolved]]-Table1[[#This Row],[Date received]]</f>
        <v>7</v>
      </c>
      <c r="M3632">
        <f>YEAR(Table1[[#This Row],[Date received]])</f>
        <v>2014</v>
      </c>
      <c r="N3632" t="str">
        <f>_xlfn.CONCAT("Q",_xlfn.CEILING.MATH(MONTH(Table1[[#This Row],[Date received]])/3))</f>
        <v>Q4</v>
      </c>
    </row>
    <row r="3633" spans="1:14" x14ac:dyDescent="0.3">
      <c r="A3633">
        <v>1995154</v>
      </c>
      <c r="B3633" t="s">
        <v>30</v>
      </c>
      <c r="C3633" t="s">
        <v>36</v>
      </c>
      <c r="D3633" t="s">
        <v>150</v>
      </c>
      <c r="E3633" t="s">
        <v>18</v>
      </c>
      <c r="F3633" t="str">
        <f>_xlfn.XLOOKUP(E3633,State_Code_Name!$C$2:$C$52,State_Code_Name!$B$2:$B$52)</f>
        <v>California</v>
      </c>
      <c r="G3633" t="s">
        <v>19</v>
      </c>
      <c r="H3633" s="15">
        <v>42553</v>
      </c>
      <c r="I3633" s="15">
        <v>42553</v>
      </c>
      <c r="J3633" t="s">
        <v>14</v>
      </c>
      <c r="K3633" t="s">
        <v>15</v>
      </c>
      <c r="L3633">
        <f>Table1[[#This Row],[Date resolved]]-Table1[[#This Row],[Date received]]</f>
        <v>0</v>
      </c>
      <c r="M3633">
        <f>YEAR(Table1[[#This Row],[Date received]])</f>
        <v>2016</v>
      </c>
      <c r="N3633" t="str">
        <f>_xlfn.CONCAT("Q",_xlfn.CEILING.MATH(MONTH(Table1[[#This Row],[Date received]])/3))</f>
        <v>Q3</v>
      </c>
    </row>
    <row r="3634" spans="1:14" x14ac:dyDescent="0.3">
      <c r="A3634">
        <v>2084784</v>
      </c>
      <c r="B3634" t="s">
        <v>63</v>
      </c>
      <c r="C3634" t="s">
        <v>61</v>
      </c>
      <c r="D3634" t="s">
        <v>459</v>
      </c>
      <c r="E3634" t="s">
        <v>18</v>
      </c>
      <c r="F3634" t="str">
        <f>_xlfn.XLOOKUP(E3634,State_Code_Name!$C$2:$C$52,State_Code_Name!$B$2:$B$52)</f>
        <v>California</v>
      </c>
      <c r="G3634" t="s">
        <v>19</v>
      </c>
      <c r="H3634" s="15">
        <v>42611</v>
      </c>
      <c r="I3634" s="15">
        <v>42611</v>
      </c>
      <c r="J3634" t="s">
        <v>14</v>
      </c>
      <c r="K3634" t="s">
        <v>15</v>
      </c>
      <c r="L3634">
        <f>Table1[[#This Row],[Date resolved]]-Table1[[#This Row],[Date received]]</f>
        <v>0</v>
      </c>
      <c r="M3634">
        <f>YEAR(Table1[[#This Row],[Date received]])</f>
        <v>2016</v>
      </c>
      <c r="N3634" t="str">
        <f>_xlfn.CONCAT("Q",_xlfn.CEILING.MATH(MONTH(Table1[[#This Row],[Date received]])/3))</f>
        <v>Q3</v>
      </c>
    </row>
    <row r="3635" spans="1:14" x14ac:dyDescent="0.3">
      <c r="A3635">
        <v>2061738</v>
      </c>
      <c r="B3635" t="s">
        <v>1212</v>
      </c>
      <c r="C3635" t="s">
        <v>9</v>
      </c>
      <c r="D3635" t="s">
        <v>10</v>
      </c>
      <c r="E3635" t="s">
        <v>18</v>
      </c>
      <c r="F3635" t="str">
        <f>_xlfn.XLOOKUP(E3635,State_Code_Name!$C$2:$C$52,State_Code_Name!$B$2:$B$52)</f>
        <v>California</v>
      </c>
      <c r="G3635" t="s">
        <v>19</v>
      </c>
      <c r="H3635" s="15">
        <v>42594</v>
      </c>
      <c r="I3635" s="15">
        <v>42594</v>
      </c>
      <c r="J3635" t="s">
        <v>15</v>
      </c>
      <c r="K3635" t="s">
        <v>15</v>
      </c>
      <c r="L3635">
        <f>Table1[[#This Row],[Date resolved]]-Table1[[#This Row],[Date received]]</f>
        <v>0</v>
      </c>
      <c r="M3635">
        <f>YEAR(Table1[[#This Row],[Date received]])</f>
        <v>2016</v>
      </c>
      <c r="N3635" t="str">
        <f>_xlfn.CONCAT("Q",_xlfn.CEILING.MATH(MONTH(Table1[[#This Row],[Date received]])/3))</f>
        <v>Q3</v>
      </c>
    </row>
    <row r="3636" spans="1:14" x14ac:dyDescent="0.3">
      <c r="A3636">
        <v>1527052</v>
      </c>
      <c r="B3636" t="s">
        <v>47</v>
      </c>
      <c r="C3636" t="s">
        <v>26</v>
      </c>
      <c r="D3636" t="s">
        <v>27</v>
      </c>
      <c r="E3636" t="s">
        <v>22</v>
      </c>
      <c r="F3636" t="str">
        <f>_xlfn.XLOOKUP(E3636,State_Code_Name!$C$2:$C$52,State_Code_Name!$B$2:$B$52)</f>
        <v>New York</v>
      </c>
      <c r="G3636" t="s">
        <v>57</v>
      </c>
      <c r="H3636" s="15">
        <v>42235</v>
      </c>
      <c r="I3636" s="15">
        <v>42244</v>
      </c>
      <c r="J3636" t="s">
        <v>14</v>
      </c>
      <c r="K3636" t="s">
        <v>14</v>
      </c>
      <c r="L3636">
        <f>Table1[[#This Row],[Date resolved]]-Table1[[#This Row],[Date received]]</f>
        <v>9</v>
      </c>
      <c r="M3636">
        <f>YEAR(Table1[[#This Row],[Date received]])</f>
        <v>2015</v>
      </c>
      <c r="N3636" t="str">
        <f>_xlfn.CONCAT("Q",_xlfn.CEILING.MATH(MONTH(Table1[[#This Row],[Date received]])/3))</f>
        <v>Q3</v>
      </c>
    </row>
    <row r="3637" spans="1:14" x14ac:dyDescent="0.3">
      <c r="A3637">
        <v>837808</v>
      </c>
      <c r="B3637" t="s">
        <v>11</v>
      </c>
      <c r="C3637" t="s">
        <v>26</v>
      </c>
      <c r="D3637" t="s">
        <v>27</v>
      </c>
      <c r="E3637" t="s">
        <v>51</v>
      </c>
      <c r="F3637" t="str">
        <f>_xlfn.XLOOKUP(E3637,State_Code_Name!$C$2:$C$52,State_Code_Name!$B$2:$B$52)</f>
        <v>Washington</v>
      </c>
      <c r="G3637" t="s">
        <v>57</v>
      </c>
      <c r="H3637" s="15">
        <v>41764</v>
      </c>
      <c r="I3637" s="15">
        <v>41766</v>
      </c>
      <c r="J3637" t="s">
        <v>14</v>
      </c>
      <c r="K3637" t="s">
        <v>15</v>
      </c>
      <c r="L3637">
        <f>Table1[[#This Row],[Date resolved]]-Table1[[#This Row],[Date received]]</f>
        <v>2</v>
      </c>
      <c r="M3637">
        <f>YEAR(Table1[[#This Row],[Date received]])</f>
        <v>2014</v>
      </c>
      <c r="N3637" t="str">
        <f>_xlfn.CONCAT("Q",_xlfn.CEILING.MATH(MONTH(Table1[[#This Row],[Date received]])/3))</f>
        <v>Q2</v>
      </c>
    </row>
    <row r="3638" spans="1:14" x14ac:dyDescent="0.3">
      <c r="A3638">
        <v>1525406</v>
      </c>
      <c r="B3638" t="s">
        <v>584</v>
      </c>
      <c r="C3638" t="s">
        <v>32</v>
      </c>
      <c r="D3638" t="s">
        <v>41</v>
      </c>
      <c r="E3638" t="s">
        <v>18</v>
      </c>
      <c r="F3638" t="str">
        <f>_xlfn.XLOOKUP(E3638,State_Code_Name!$C$2:$C$52,State_Code_Name!$B$2:$B$52)</f>
        <v>California</v>
      </c>
      <c r="G3638" t="s">
        <v>19</v>
      </c>
      <c r="H3638" s="15">
        <v>42235</v>
      </c>
      <c r="I3638" s="15">
        <v>42235</v>
      </c>
      <c r="J3638" t="s">
        <v>14</v>
      </c>
      <c r="K3638" t="s">
        <v>14</v>
      </c>
      <c r="L3638">
        <f>Table1[[#This Row],[Date resolved]]-Table1[[#This Row],[Date received]]</f>
        <v>0</v>
      </c>
      <c r="M3638">
        <f>YEAR(Table1[[#This Row],[Date received]])</f>
        <v>2015</v>
      </c>
      <c r="N3638" t="str">
        <f>_xlfn.CONCAT("Q",_xlfn.CEILING.MATH(MONTH(Table1[[#This Row],[Date received]])/3))</f>
        <v>Q3</v>
      </c>
    </row>
    <row r="3639" spans="1:14" x14ac:dyDescent="0.3">
      <c r="A3639">
        <v>1152627</v>
      </c>
      <c r="B3639" t="s">
        <v>988</v>
      </c>
      <c r="C3639" t="s">
        <v>32</v>
      </c>
      <c r="D3639" t="s">
        <v>104</v>
      </c>
      <c r="E3639" t="s">
        <v>171</v>
      </c>
      <c r="F3639" t="str">
        <f>_xlfn.XLOOKUP(E3639,State_Code_Name!$C$2:$C$52,State_Code_Name!$B$2:$B$52)</f>
        <v>Louisiana</v>
      </c>
      <c r="G3639" t="s">
        <v>19</v>
      </c>
      <c r="H3639" s="15">
        <v>41984</v>
      </c>
      <c r="I3639" s="15">
        <v>41988</v>
      </c>
      <c r="J3639" t="s">
        <v>15</v>
      </c>
      <c r="K3639" t="s">
        <v>14</v>
      </c>
      <c r="L3639">
        <f>Table1[[#This Row],[Date resolved]]-Table1[[#This Row],[Date received]]</f>
        <v>4</v>
      </c>
      <c r="M3639">
        <f>YEAR(Table1[[#This Row],[Date received]])</f>
        <v>2014</v>
      </c>
      <c r="N3639" t="str">
        <f>_xlfn.CONCAT("Q",_xlfn.CEILING.MATH(MONTH(Table1[[#This Row],[Date received]])/3))</f>
        <v>Q4</v>
      </c>
    </row>
    <row r="3640" spans="1:14" x14ac:dyDescent="0.3">
      <c r="A3640">
        <v>1165484</v>
      </c>
      <c r="B3640" t="s">
        <v>11</v>
      </c>
      <c r="C3640" t="s">
        <v>32</v>
      </c>
      <c r="D3640" t="s">
        <v>44</v>
      </c>
      <c r="E3640" t="s">
        <v>18</v>
      </c>
      <c r="F3640" t="str">
        <f>_xlfn.XLOOKUP(E3640,State_Code_Name!$C$2:$C$52,State_Code_Name!$B$2:$B$52)</f>
        <v>California</v>
      </c>
      <c r="G3640" t="s">
        <v>19</v>
      </c>
      <c r="H3640" s="15">
        <v>41993</v>
      </c>
      <c r="I3640" s="15">
        <v>41996</v>
      </c>
      <c r="J3640" t="s">
        <v>14</v>
      </c>
      <c r="K3640" t="s">
        <v>14</v>
      </c>
      <c r="L3640">
        <f>Table1[[#This Row],[Date resolved]]-Table1[[#This Row],[Date received]]</f>
        <v>3</v>
      </c>
      <c r="M3640">
        <f>YEAR(Table1[[#This Row],[Date received]])</f>
        <v>2014</v>
      </c>
      <c r="N3640" t="str">
        <f>_xlfn.CONCAT("Q",_xlfn.CEILING.MATH(MONTH(Table1[[#This Row],[Date received]])/3))</f>
        <v>Q4</v>
      </c>
    </row>
    <row r="3641" spans="1:14" x14ac:dyDescent="0.3">
      <c r="A3641">
        <v>1612550</v>
      </c>
      <c r="B3641" t="s">
        <v>30</v>
      </c>
      <c r="C3641" t="s">
        <v>26</v>
      </c>
      <c r="D3641" t="s">
        <v>159</v>
      </c>
      <c r="E3641" t="s">
        <v>48</v>
      </c>
      <c r="F3641" t="str">
        <f>_xlfn.XLOOKUP(E3641,State_Code_Name!$C$2:$C$52,State_Code_Name!$B$2:$B$52)</f>
        <v>New Jersey</v>
      </c>
      <c r="G3641" t="s">
        <v>19</v>
      </c>
      <c r="H3641" s="15">
        <v>42295</v>
      </c>
      <c r="I3641" s="15">
        <v>42324</v>
      </c>
      <c r="J3641" t="s">
        <v>14</v>
      </c>
      <c r="K3641" t="s">
        <v>15</v>
      </c>
      <c r="L3641">
        <f>Table1[[#This Row],[Date resolved]]-Table1[[#This Row],[Date received]]</f>
        <v>29</v>
      </c>
      <c r="M3641">
        <f>YEAR(Table1[[#This Row],[Date received]])</f>
        <v>2015</v>
      </c>
      <c r="N3641" t="str">
        <f>_xlfn.CONCAT("Q",_xlfn.CEILING.MATH(MONTH(Table1[[#This Row],[Date received]])/3))</f>
        <v>Q4</v>
      </c>
    </row>
    <row r="3642" spans="1:14" x14ac:dyDescent="0.3">
      <c r="A3642">
        <v>1934190</v>
      </c>
      <c r="B3642" t="s">
        <v>348</v>
      </c>
      <c r="C3642" t="s">
        <v>61</v>
      </c>
      <c r="D3642" t="s">
        <v>282</v>
      </c>
      <c r="E3642" t="s">
        <v>122</v>
      </c>
      <c r="F3642" t="str">
        <f>_xlfn.XLOOKUP(E3642,State_Code_Name!$C$2:$C$52,State_Code_Name!$B$2:$B$52)</f>
        <v>Maryland</v>
      </c>
      <c r="G3642" t="s">
        <v>19</v>
      </c>
      <c r="H3642" s="15">
        <v>42510</v>
      </c>
      <c r="I3642" s="15">
        <v>42510</v>
      </c>
      <c r="J3642" t="s">
        <v>14</v>
      </c>
      <c r="K3642" t="s">
        <v>14</v>
      </c>
      <c r="L3642">
        <f>Table1[[#This Row],[Date resolved]]-Table1[[#This Row],[Date received]]</f>
        <v>0</v>
      </c>
      <c r="M3642">
        <f>YEAR(Table1[[#This Row],[Date received]])</f>
        <v>2016</v>
      </c>
      <c r="N3642" t="str">
        <f>_xlfn.CONCAT("Q",_xlfn.CEILING.MATH(MONTH(Table1[[#This Row],[Date received]])/3))</f>
        <v>Q2</v>
      </c>
    </row>
    <row r="3643" spans="1:14" x14ac:dyDescent="0.3">
      <c r="A3643">
        <v>2136943</v>
      </c>
      <c r="B3643" t="s">
        <v>21</v>
      </c>
      <c r="C3643" t="s">
        <v>26</v>
      </c>
      <c r="D3643" t="s">
        <v>27</v>
      </c>
      <c r="E3643" t="s">
        <v>70</v>
      </c>
      <c r="F3643" t="str">
        <f>_xlfn.XLOOKUP(E3643,State_Code_Name!$C$2:$C$52,State_Code_Name!$B$2:$B$52)</f>
        <v>Massachusetts</v>
      </c>
      <c r="G3643" t="s">
        <v>19</v>
      </c>
      <c r="H3643" s="15">
        <v>42641</v>
      </c>
      <c r="I3643" s="15">
        <v>42643</v>
      </c>
      <c r="J3643" t="s">
        <v>14</v>
      </c>
      <c r="K3643" t="s">
        <v>14</v>
      </c>
      <c r="L3643">
        <f>Table1[[#This Row],[Date resolved]]-Table1[[#This Row],[Date received]]</f>
        <v>2</v>
      </c>
      <c r="M3643">
        <f>YEAR(Table1[[#This Row],[Date received]])</f>
        <v>2016</v>
      </c>
      <c r="N3643" t="str">
        <f>_xlfn.CONCAT("Q",_xlfn.CEILING.MATH(MONTH(Table1[[#This Row],[Date received]])/3))</f>
        <v>Q3</v>
      </c>
    </row>
    <row r="3644" spans="1:14" x14ac:dyDescent="0.3">
      <c r="A3644">
        <v>1730761</v>
      </c>
      <c r="B3644" t="s">
        <v>92</v>
      </c>
      <c r="C3644" t="s">
        <v>9</v>
      </c>
      <c r="D3644" t="s">
        <v>132</v>
      </c>
      <c r="E3644" t="s">
        <v>100</v>
      </c>
      <c r="F3644" t="str">
        <f>_xlfn.XLOOKUP(E3644,State_Code_Name!$C$2:$C$52,State_Code_Name!$B$2:$B$52)</f>
        <v>Arizona</v>
      </c>
      <c r="G3644" t="s">
        <v>19</v>
      </c>
      <c r="H3644" s="15">
        <v>42375</v>
      </c>
      <c r="I3644" s="15">
        <v>42375</v>
      </c>
      <c r="J3644" t="s">
        <v>14</v>
      </c>
      <c r="K3644" t="s">
        <v>14</v>
      </c>
      <c r="L3644">
        <f>Table1[[#This Row],[Date resolved]]-Table1[[#This Row],[Date received]]</f>
        <v>0</v>
      </c>
      <c r="M3644">
        <f>YEAR(Table1[[#This Row],[Date received]])</f>
        <v>2016</v>
      </c>
      <c r="N3644" t="str">
        <f>_xlfn.CONCAT("Q",_xlfn.CEILING.MATH(MONTH(Table1[[#This Row],[Date received]])/3))</f>
        <v>Q1</v>
      </c>
    </row>
    <row r="3645" spans="1:14" x14ac:dyDescent="0.3">
      <c r="A3645">
        <v>1174422</v>
      </c>
      <c r="B3645" t="s">
        <v>11</v>
      </c>
      <c r="C3645" t="s">
        <v>26</v>
      </c>
      <c r="D3645" t="s">
        <v>27</v>
      </c>
      <c r="E3645" t="s">
        <v>22</v>
      </c>
      <c r="F3645" t="str">
        <f>_xlfn.XLOOKUP(E3645,State_Code_Name!$C$2:$C$52,State_Code_Name!$B$2:$B$52)</f>
        <v>New York</v>
      </c>
      <c r="G3645" t="s">
        <v>19</v>
      </c>
      <c r="H3645" s="15">
        <v>42003</v>
      </c>
      <c r="I3645" s="15">
        <v>42003</v>
      </c>
      <c r="J3645" t="s">
        <v>14</v>
      </c>
      <c r="K3645" t="s">
        <v>15</v>
      </c>
      <c r="L3645">
        <f>Table1[[#This Row],[Date resolved]]-Table1[[#This Row],[Date received]]</f>
        <v>0</v>
      </c>
      <c r="M3645">
        <f>YEAR(Table1[[#This Row],[Date received]])</f>
        <v>2014</v>
      </c>
      <c r="N3645" t="str">
        <f>_xlfn.CONCAT("Q",_xlfn.CEILING.MATH(MONTH(Table1[[#This Row],[Date received]])/3))</f>
        <v>Q4</v>
      </c>
    </row>
    <row r="3646" spans="1:14" x14ac:dyDescent="0.3">
      <c r="A3646">
        <v>1896574</v>
      </c>
      <c r="B3646" t="s">
        <v>771</v>
      </c>
      <c r="C3646" t="s">
        <v>26</v>
      </c>
      <c r="D3646" t="s">
        <v>27</v>
      </c>
      <c r="E3646" t="s">
        <v>48</v>
      </c>
      <c r="F3646" t="str">
        <f>_xlfn.XLOOKUP(E3646,State_Code_Name!$C$2:$C$52,State_Code_Name!$B$2:$B$52)</f>
        <v>New Jersey</v>
      </c>
      <c r="G3646" t="s">
        <v>19</v>
      </c>
      <c r="H3646" s="15">
        <v>42486</v>
      </c>
      <c r="I3646" s="15">
        <v>42486</v>
      </c>
      <c r="J3646" t="s">
        <v>14</v>
      </c>
      <c r="K3646" t="s">
        <v>14</v>
      </c>
      <c r="L3646">
        <f>Table1[[#This Row],[Date resolved]]-Table1[[#This Row],[Date received]]</f>
        <v>0</v>
      </c>
      <c r="M3646">
        <f>YEAR(Table1[[#This Row],[Date received]])</f>
        <v>2016</v>
      </c>
      <c r="N3646" t="str">
        <f>_xlfn.CONCAT("Q",_xlfn.CEILING.MATH(MONTH(Table1[[#This Row],[Date received]])/3))</f>
        <v>Q2</v>
      </c>
    </row>
    <row r="3647" spans="1:14" x14ac:dyDescent="0.3">
      <c r="A3647">
        <v>2018818</v>
      </c>
      <c r="B3647" t="s">
        <v>69</v>
      </c>
      <c r="C3647" t="s">
        <v>26</v>
      </c>
      <c r="D3647" t="s">
        <v>27</v>
      </c>
      <c r="E3647" t="s">
        <v>42</v>
      </c>
      <c r="F3647" t="str">
        <f>_xlfn.XLOOKUP(E3647,State_Code_Name!$C$2:$C$52,State_Code_Name!$B$2:$B$52)</f>
        <v>North Carolina</v>
      </c>
      <c r="G3647" t="s">
        <v>305</v>
      </c>
      <c r="H3647" s="15">
        <v>42570</v>
      </c>
      <c r="I3647" s="15">
        <v>42571</v>
      </c>
      <c r="J3647" t="s">
        <v>14</v>
      </c>
      <c r="K3647" t="s">
        <v>14</v>
      </c>
      <c r="L3647">
        <f>Table1[[#This Row],[Date resolved]]-Table1[[#This Row],[Date received]]</f>
        <v>1</v>
      </c>
      <c r="M3647">
        <f>YEAR(Table1[[#This Row],[Date received]])</f>
        <v>2016</v>
      </c>
      <c r="N3647" t="str">
        <f>_xlfn.CONCAT("Q",_xlfn.CEILING.MATH(MONTH(Table1[[#This Row],[Date received]])/3))</f>
        <v>Q3</v>
      </c>
    </row>
    <row r="3648" spans="1:14" x14ac:dyDescent="0.3">
      <c r="A3648">
        <v>1961823</v>
      </c>
      <c r="B3648" t="s">
        <v>68</v>
      </c>
      <c r="C3648" t="s">
        <v>36</v>
      </c>
      <c r="D3648" t="s">
        <v>109</v>
      </c>
      <c r="E3648" t="s">
        <v>35</v>
      </c>
      <c r="F3648" t="str">
        <f>_xlfn.XLOOKUP(E3648,State_Code_Name!$C$2:$C$52,State_Code_Name!$B$2:$B$52)</f>
        <v>Florida</v>
      </c>
      <c r="G3648" t="s">
        <v>19</v>
      </c>
      <c r="H3648" s="15">
        <v>42530</v>
      </c>
      <c r="I3648" s="15">
        <v>42530</v>
      </c>
      <c r="J3648" t="s">
        <v>14</v>
      </c>
      <c r="K3648" t="s">
        <v>15</v>
      </c>
      <c r="L3648">
        <f>Table1[[#This Row],[Date resolved]]-Table1[[#This Row],[Date received]]</f>
        <v>0</v>
      </c>
      <c r="M3648">
        <f>YEAR(Table1[[#This Row],[Date received]])</f>
        <v>2016</v>
      </c>
      <c r="N3648" t="str">
        <f>_xlfn.CONCAT("Q",_xlfn.CEILING.MATH(MONTH(Table1[[#This Row],[Date received]])/3))</f>
        <v>Q2</v>
      </c>
    </row>
    <row r="3649" spans="1:14" x14ac:dyDescent="0.3">
      <c r="A3649">
        <v>1336460</v>
      </c>
      <c r="B3649" t="s">
        <v>139</v>
      </c>
      <c r="C3649" t="s">
        <v>32</v>
      </c>
      <c r="D3649" t="s">
        <v>104</v>
      </c>
      <c r="E3649" t="s">
        <v>126</v>
      </c>
      <c r="F3649" t="str">
        <f>_xlfn.XLOOKUP(E3649,State_Code_Name!$C$2:$C$52,State_Code_Name!$B$2:$B$52)</f>
        <v>Oklahoma</v>
      </c>
      <c r="G3649" t="s">
        <v>19</v>
      </c>
      <c r="H3649" s="15">
        <v>42112</v>
      </c>
      <c r="I3649" s="15">
        <v>42116</v>
      </c>
      <c r="J3649" t="s">
        <v>14</v>
      </c>
      <c r="K3649" t="s">
        <v>15</v>
      </c>
      <c r="L3649">
        <f>Table1[[#This Row],[Date resolved]]-Table1[[#This Row],[Date received]]</f>
        <v>4</v>
      </c>
      <c r="M3649">
        <f>YEAR(Table1[[#This Row],[Date received]])</f>
        <v>2015</v>
      </c>
      <c r="N3649" t="str">
        <f>_xlfn.CONCAT("Q",_xlfn.CEILING.MATH(MONTH(Table1[[#This Row],[Date received]])/3))</f>
        <v>Q2</v>
      </c>
    </row>
    <row r="3650" spans="1:14" x14ac:dyDescent="0.3">
      <c r="A3650">
        <v>909712</v>
      </c>
      <c r="B3650" t="s">
        <v>38</v>
      </c>
      <c r="C3650" t="s">
        <v>26</v>
      </c>
      <c r="D3650" t="s">
        <v>27</v>
      </c>
      <c r="E3650" t="s">
        <v>25</v>
      </c>
      <c r="F3650" t="str">
        <f>_xlfn.XLOOKUP(E3650,State_Code_Name!$C$2:$C$52,State_Code_Name!$B$2:$B$52)</f>
        <v>Georgia</v>
      </c>
      <c r="G3650" t="s">
        <v>19</v>
      </c>
      <c r="H3650" s="15">
        <v>41815</v>
      </c>
      <c r="I3650" s="15">
        <v>41817</v>
      </c>
      <c r="J3650" t="s">
        <v>14</v>
      </c>
      <c r="K3650" t="s">
        <v>15</v>
      </c>
      <c r="L3650">
        <f>Table1[[#This Row],[Date resolved]]-Table1[[#This Row],[Date received]]</f>
        <v>2</v>
      </c>
      <c r="M3650">
        <f>YEAR(Table1[[#This Row],[Date received]])</f>
        <v>2014</v>
      </c>
      <c r="N3650" t="str">
        <f>_xlfn.CONCAT("Q",_xlfn.CEILING.MATH(MONTH(Table1[[#This Row],[Date received]])/3))</f>
        <v>Q2</v>
      </c>
    </row>
    <row r="3651" spans="1:14" x14ac:dyDescent="0.3">
      <c r="A3651">
        <v>862595</v>
      </c>
      <c r="B3651" t="s">
        <v>38</v>
      </c>
      <c r="C3651" t="s">
        <v>32</v>
      </c>
      <c r="D3651" t="s">
        <v>41</v>
      </c>
      <c r="E3651" t="s">
        <v>42</v>
      </c>
      <c r="F3651" t="str">
        <f>_xlfn.XLOOKUP(E3651,State_Code_Name!$C$2:$C$52,State_Code_Name!$B$2:$B$52)</f>
        <v>North Carolina</v>
      </c>
      <c r="G3651" t="s">
        <v>19</v>
      </c>
      <c r="H3651" s="15">
        <v>41780</v>
      </c>
      <c r="I3651" s="15">
        <v>41780</v>
      </c>
      <c r="J3651" t="s">
        <v>14</v>
      </c>
      <c r="K3651" t="s">
        <v>15</v>
      </c>
      <c r="L3651">
        <f>Table1[[#This Row],[Date resolved]]-Table1[[#This Row],[Date received]]</f>
        <v>0</v>
      </c>
      <c r="M3651">
        <f>YEAR(Table1[[#This Row],[Date received]])</f>
        <v>2014</v>
      </c>
      <c r="N3651" t="str">
        <f>_xlfn.CONCAT("Q",_xlfn.CEILING.MATH(MONTH(Table1[[#This Row],[Date received]])/3))</f>
        <v>Q2</v>
      </c>
    </row>
    <row r="3652" spans="1:14" x14ac:dyDescent="0.3">
      <c r="A3652">
        <v>1544567</v>
      </c>
      <c r="B3652" t="s">
        <v>335</v>
      </c>
      <c r="C3652" t="s">
        <v>32</v>
      </c>
      <c r="D3652" t="s">
        <v>116</v>
      </c>
      <c r="E3652" t="s">
        <v>31</v>
      </c>
      <c r="F3652" t="str">
        <f>_xlfn.XLOOKUP(E3652,State_Code_Name!$C$2:$C$52,State_Code_Name!$B$2:$B$52)</f>
        <v>Texas</v>
      </c>
      <c r="G3652" t="s">
        <v>19</v>
      </c>
      <c r="H3652" s="15">
        <v>42247</v>
      </c>
      <c r="I3652" s="15">
        <v>42247</v>
      </c>
      <c r="J3652" t="s">
        <v>14</v>
      </c>
      <c r="K3652" t="s">
        <v>15</v>
      </c>
      <c r="L3652">
        <f>Table1[[#This Row],[Date resolved]]-Table1[[#This Row],[Date received]]</f>
        <v>0</v>
      </c>
      <c r="M3652">
        <f>YEAR(Table1[[#This Row],[Date received]])</f>
        <v>2015</v>
      </c>
      <c r="N3652" t="str">
        <f>_xlfn.CONCAT("Q",_xlfn.CEILING.MATH(MONTH(Table1[[#This Row],[Date received]])/3))</f>
        <v>Q3</v>
      </c>
    </row>
    <row r="3653" spans="1:14" x14ac:dyDescent="0.3">
      <c r="A3653">
        <v>1798432</v>
      </c>
      <c r="B3653" t="s">
        <v>289</v>
      </c>
      <c r="C3653" t="s">
        <v>26</v>
      </c>
      <c r="D3653" t="s">
        <v>159</v>
      </c>
      <c r="E3653" t="s">
        <v>31</v>
      </c>
      <c r="F3653" t="str">
        <f>_xlfn.XLOOKUP(E3653,State_Code_Name!$C$2:$C$52,State_Code_Name!$B$2:$B$52)</f>
        <v>Texas</v>
      </c>
      <c r="G3653" t="s">
        <v>19</v>
      </c>
      <c r="H3653" s="15">
        <v>42422</v>
      </c>
      <c r="I3653" s="15">
        <v>42425</v>
      </c>
      <c r="J3653" t="s">
        <v>14</v>
      </c>
      <c r="K3653" t="s">
        <v>15</v>
      </c>
      <c r="L3653">
        <f>Table1[[#This Row],[Date resolved]]-Table1[[#This Row],[Date received]]</f>
        <v>3</v>
      </c>
      <c r="M3653">
        <f>YEAR(Table1[[#This Row],[Date received]])</f>
        <v>2016</v>
      </c>
      <c r="N3653" t="str">
        <f>_xlfn.CONCAT("Q",_xlfn.CEILING.MATH(MONTH(Table1[[#This Row],[Date received]])/3))</f>
        <v>Q1</v>
      </c>
    </row>
    <row r="3654" spans="1:14" x14ac:dyDescent="0.3">
      <c r="A3654">
        <v>1570039</v>
      </c>
      <c r="B3654" t="s">
        <v>299</v>
      </c>
      <c r="C3654" t="s">
        <v>32</v>
      </c>
      <c r="D3654" t="s">
        <v>44</v>
      </c>
      <c r="E3654" t="s">
        <v>195</v>
      </c>
      <c r="F3654" t="str">
        <f>_xlfn.XLOOKUP(E3654,State_Code_Name!$C$2:$C$52,State_Code_Name!$B$2:$B$52)</f>
        <v>Nebraska</v>
      </c>
      <c r="G3654" t="s">
        <v>19</v>
      </c>
      <c r="H3654" s="15">
        <v>42265</v>
      </c>
      <c r="I3654" s="15">
        <v>42265</v>
      </c>
      <c r="J3654" t="s">
        <v>14</v>
      </c>
      <c r="K3654" t="s">
        <v>15</v>
      </c>
      <c r="L3654">
        <f>Table1[[#This Row],[Date resolved]]-Table1[[#This Row],[Date received]]</f>
        <v>0</v>
      </c>
      <c r="M3654">
        <f>YEAR(Table1[[#This Row],[Date received]])</f>
        <v>2015</v>
      </c>
      <c r="N3654" t="str">
        <f>_xlfn.CONCAT("Q",_xlfn.CEILING.MATH(MONTH(Table1[[#This Row],[Date received]])/3))</f>
        <v>Q3</v>
      </c>
    </row>
    <row r="3655" spans="1:14" x14ac:dyDescent="0.3">
      <c r="A3655">
        <v>1398880</v>
      </c>
      <c r="B3655" t="s">
        <v>81</v>
      </c>
      <c r="C3655" t="s">
        <v>36</v>
      </c>
      <c r="D3655" t="s">
        <v>80</v>
      </c>
      <c r="E3655" t="s">
        <v>31</v>
      </c>
      <c r="F3655" t="str">
        <f>_xlfn.XLOOKUP(E3655,State_Code_Name!$C$2:$C$52,State_Code_Name!$B$2:$B$52)</f>
        <v>Texas</v>
      </c>
      <c r="G3655" t="s">
        <v>19</v>
      </c>
      <c r="H3655" s="15">
        <v>42154</v>
      </c>
      <c r="I3655" s="15">
        <v>42154</v>
      </c>
      <c r="J3655" t="s">
        <v>14</v>
      </c>
      <c r="K3655" t="s">
        <v>15</v>
      </c>
      <c r="L3655">
        <f>Table1[[#This Row],[Date resolved]]-Table1[[#This Row],[Date received]]</f>
        <v>0</v>
      </c>
      <c r="M3655">
        <f>YEAR(Table1[[#This Row],[Date received]])</f>
        <v>2015</v>
      </c>
      <c r="N3655" t="str">
        <f>_xlfn.CONCAT("Q",_xlfn.CEILING.MATH(MONTH(Table1[[#This Row],[Date received]])/3))</f>
        <v>Q2</v>
      </c>
    </row>
    <row r="3656" spans="1:14" x14ac:dyDescent="0.3">
      <c r="A3656">
        <v>1220280</v>
      </c>
      <c r="B3656" t="s">
        <v>30</v>
      </c>
      <c r="C3656" t="s">
        <v>26</v>
      </c>
      <c r="D3656" t="s">
        <v>78</v>
      </c>
      <c r="E3656" t="s">
        <v>48</v>
      </c>
      <c r="F3656" t="str">
        <f>_xlfn.XLOOKUP(E3656,State_Code_Name!$C$2:$C$52,State_Code_Name!$B$2:$B$52)</f>
        <v>New Jersey</v>
      </c>
      <c r="G3656" t="s">
        <v>19</v>
      </c>
      <c r="H3656" s="15">
        <v>42037</v>
      </c>
      <c r="I3656" s="15">
        <v>42040</v>
      </c>
      <c r="J3656" t="s">
        <v>14</v>
      </c>
      <c r="K3656" t="s">
        <v>15</v>
      </c>
      <c r="L3656">
        <f>Table1[[#This Row],[Date resolved]]-Table1[[#This Row],[Date received]]</f>
        <v>3</v>
      </c>
      <c r="M3656">
        <f>YEAR(Table1[[#This Row],[Date received]])</f>
        <v>2015</v>
      </c>
      <c r="N3656" t="str">
        <f>_xlfn.CONCAT("Q",_xlfn.CEILING.MATH(MONTH(Table1[[#This Row],[Date received]])/3))</f>
        <v>Q1</v>
      </c>
    </row>
    <row r="3657" spans="1:14" x14ac:dyDescent="0.3">
      <c r="A3657">
        <v>2007567</v>
      </c>
      <c r="B3657" t="s">
        <v>502</v>
      </c>
      <c r="C3657" t="s">
        <v>16</v>
      </c>
      <c r="D3657" t="s">
        <v>20</v>
      </c>
      <c r="E3657" t="s">
        <v>85</v>
      </c>
      <c r="F3657" t="str">
        <f>_xlfn.XLOOKUP(E3657,State_Code_Name!$C$2:$C$52,State_Code_Name!$B$2:$B$52)</f>
        <v>Wisconsin</v>
      </c>
      <c r="G3657" t="s">
        <v>19</v>
      </c>
      <c r="H3657" s="15">
        <v>42562</v>
      </c>
      <c r="I3657" s="15">
        <v>42562</v>
      </c>
      <c r="J3657" t="s">
        <v>14</v>
      </c>
      <c r="K3657" t="s">
        <v>15</v>
      </c>
      <c r="L3657">
        <f>Table1[[#This Row],[Date resolved]]-Table1[[#This Row],[Date received]]</f>
        <v>0</v>
      </c>
      <c r="M3657">
        <f>YEAR(Table1[[#This Row],[Date received]])</f>
        <v>2016</v>
      </c>
      <c r="N3657" t="str">
        <f>_xlfn.CONCAT("Q",_xlfn.CEILING.MATH(MONTH(Table1[[#This Row],[Date received]])/3))</f>
        <v>Q3</v>
      </c>
    </row>
    <row r="3658" spans="1:14" x14ac:dyDescent="0.3">
      <c r="A3658">
        <v>564499</v>
      </c>
      <c r="B3658" t="s">
        <v>11</v>
      </c>
      <c r="C3658" t="s">
        <v>16</v>
      </c>
      <c r="D3658" t="s">
        <v>24</v>
      </c>
      <c r="E3658" t="s">
        <v>18</v>
      </c>
      <c r="F3658" t="str">
        <f>_xlfn.XLOOKUP(E3658,State_Code_Name!$C$2:$C$52,State_Code_Name!$B$2:$B$52)</f>
        <v>California</v>
      </c>
      <c r="G3658" t="s">
        <v>13</v>
      </c>
      <c r="H3658" s="15">
        <v>41568</v>
      </c>
      <c r="I3658" s="15">
        <v>41569</v>
      </c>
      <c r="J3658" t="s">
        <v>14</v>
      </c>
      <c r="K3658" t="s">
        <v>15</v>
      </c>
      <c r="L3658">
        <f>Table1[[#This Row],[Date resolved]]-Table1[[#This Row],[Date received]]</f>
        <v>1</v>
      </c>
      <c r="M3658">
        <f>YEAR(Table1[[#This Row],[Date received]])</f>
        <v>2013</v>
      </c>
      <c r="N3658" t="str">
        <f>_xlfn.CONCAT("Q",_xlfn.CEILING.MATH(MONTH(Table1[[#This Row],[Date received]])/3))</f>
        <v>Q4</v>
      </c>
    </row>
    <row r="3659" spans="1:14" x14ac:dyDescent="0.3">
      <c r="A3659">
        <v>1631211</v>
      </c>
      <c r="B3659" t="s">
        <v>81</v>
      </c>
      <c r="C3659" t="s">
        <v>36</v>
      </c>
      <c r="D3659" t="s">
        <v>37</v>
      </c>
      <c r="E3659" t="s">
        <v>98</v>
      </c>
      <c r="F3659" t="str">
        <f>_xlfn.XLOOKUP(E3659,State_Code_Name!$C$2:$C$52,State_Code_Name!$B$2:$B$52)</f>
        <v>Colorado</v>
      </c>
      <c r="G3659" t="s">
        <v>19</v>
      </c>
      <c r="H3659" s="15">
        <v>42306</v>
      </c>
      <c r="I3659" s="15">
        <v>42306</v>
      </c>
      <c r="J3659" t="s">
        <v>14</v>
      </c>
      <c r="K3659" t="s">
        <v>15</v>
      </c>
      <c r="L3659">
        <f>Table1[[#This Row],[Date resolved]]-Table1[[#This Row],[Date received]]</f>
        <v>0</v>
      </c>
      <c r="M3659">
        <f>YEAR(Table1[[#This Row],[Date received]])</f>
        <v>2015</v>
      </c>
      <c r="N3659" t="str">
        <f>_xlfn.CONCAT("Q",_xlfn.CEILING.MATH(MONTH(Table1[[#This Row],[Date received]])/3))</f>
        <v>Q4</v>
      </c>
    </row>
    <row r="3660" spans="1:14" x14ac:dyDescent="0.3">
      <c r="A3660">
        <v>1327876</v>
      </c>
      <c r="B3660" t="s">
        <v>97</v>
      </c>
      <c r="C3660" t="s">
        <v>52</v>
      </c>
      <c r="D3660" t="s">
        <v>96</v>
      </c>
      <c r="E3660" t="s">
        <v>158</v>
      </c>
      <c r="F3660" t="str">
        <f>_xlfn.XLOOKUP(E3660,State_Code_Name!$C$2:$C$52,State_Code_Name!$B$2:$B$52)</f>
        <v>New Mexico</v>
      </c>
      <c r="G3660" t="s">
        <v>19</v>
      </c>
      <c r="H3660" s="15">
        <v>42107</v>
      </c>
      <c r="I3660" s="15">
        <v>42109</v>
      </c>
      <c r="J3660" t="s">
        <v>14</v>
      </c>
      <c r="K3660" t="s">
        <v>15</v>
      </c>
      <c r="L3660">
        <f>Table1[[#This Row],[Date resolved]]-Table1[[#This Row],[Date received]]</f>
        <v>2</v>
      </c>
      <c r="M3660">
        <f>YEAR(Table1[[#This Row],[Date received]])</f>
        <v>2015</v>
      </c>
      <c r="N3660" t="str">
        <f>_xlfn.CONCAT("Q",_xlfn.CEILING.MATH(MONTH(Table1[[#This Row],[Date received]])/3))</f>
        <v>Q2</v>
      </c>
    </row>
    <row r="3661" spans="1:14" x14ac:dyDescent="0.3">
      <c r="A3661">
        <v>878198</v>
      </c>
      <c r="B3661" t="s">
        <v>81</v>
      </c>
      <c r="C3661" t="s">
        <v>36</v>
      </c>
      <c r="D3661" t="s">
        <v>150</v>
      </c>
      <c r="E3661" t="s">
        <v>31</v>
      </c>
      <c r="F3661" t="str">
        <f>_xlfn.XLOOKUP(E3661,State_Code_Name!$C$2:$C$52,State_Code_Name!$B$2:$B$52)</f>
        <v>Texas</v>
      </c>
      <c r="G3661" t="s">
        <v>19</v>
      </c>
      <c r="H3661" s="15">
        <v>41793</v>
      </c>
      <c r="I3661" s="15">
        <v>41793</v>
      </c>
      <c r="J3661" t="s">
        <v>14</v>
      </c>
      <c r="K3661" t="s">
        <v>15</v>
      </c>
      <c r="L3661">
        <f>Table1[[#This Row],[Date resolved]]-Table1[[#This Row],[Date received]]</f>
        <v>0</v>
      </c>
      <c r="M3661">
        <f>YEAR(Table1[[#This Row],[Date received]])</f>
        <v>2014</v>
      </c>
      <c r="N3661" t="str">
        <f>_xlfn.CONCAT("Q",_xlfn.CEILING.MATH(MONTH(Table1[[#This Row],[Date received]])/3))</f>
        <v>Q2</v>
      </c>
    </row>
    <row r="3662" spans="1:14" x14ac:dyDescent="0.3">
      <c r="A3662">
        <v>1021943</v>
      </c>
      <c r="B3662" t="s">
        <v>392</v>
      </c>
      <c r="C3662" t="s">
        <v>531</v>
      </c>
      <c r="D3662" t="s">
        <v>532</v>
      </c>
      <c r="E3662" t="s">
        <v>31</v>
      </c>
      <c r="F3662" t="str">
        <f>_xlfn.XLOOKUP(E3662,State_Code_Name!$C$2:$C$52,State_Code_Name!$B$2:$B$52)</f>
        <v>Texas</v>
      </c>
      <c r="G3662" t="s">
        <v>19</v>
      </c>
      <c r="H3662" s="15">
        <v>41892</v>
      </c>
      <c r="I3662" s="15">
        <v>41892</v>
      </c>
      <c r="J3662" t="s">
        <v>14</v>
      </c>
      <c r="K3662" t="s">
        <v>15</v>
      </c>
      <c r="L3662">
        <f>Table1[[#This Row],[Date resolved]]-Table1[[#This Row],[Date received]]</f>
        <v>0</v>
      </c>
      <c r="M3662">
        <f>YEAR(Table1[[#This Row],[Date received]])</f>
        <v>2014</v>
      </c>
      <c r="N3662" t="str">
        <f>_xlfn.CONCAT("Q",_xlfn.CEILING.MATH(MONTH(Table1[[#This Row],[Date received]])/3))</f>
        <v>Q3</v>
      </c>
    </row>
    <row r="3663" spans="1:14" x14ac:dyDescent="0.3">
      <c r="A3663">
        <v>1930589</v>
      </c>
      <c r="B3663" t="s">
        <v>156</v>
      </c>
      <c r="C3663" t="s">
        <v>32</v>
      </c>
      <c r="D3663" t="s">
        <v>116</v>
      </c>
      <c r="E3663" t="s">
        <v>35</v>
      </c>
      <c r="F3663" t="str">
        <f>_xlfn.XLOOKUP(E3663,State_Code_Name!$C$2:$C$52,State_Code_Name!$B$2:$B$52)</f>
        <v>Florida</v>
      </c>
      <c r="G3663" t="s">
        <v>19</v>
      </c>
      <c r="H3663" s="15">
        <v>42508</v>
      </c>
      <c r="I3663" s="15">
        <v>42508</v>
      </c>
      <c r="J3663" t="s">
        <v>14</v>
      </c>
      <c r="K3663" t="s">
        <v>15</v>
      </c>
      <c r="L3663">
        <f>Table1[[#This Row],[Date resolved]]-Table1[[#This Row],[Date received]]</f>
        <v>0</v>
      </c>
      <c r="M3663">
        <f>YEAR(Table1[[#This Row],[Date received]])</f>
        <v>2016</v>
      </c>
      <c r="N3663" t="str">
        <f>_xlfn.CONCAT("Q",_xlfn.CEILING.MATH(MONTH(Table1[[#This Row],[Date received]])/3))</f>
        <v>Q2</v>
      </c>
    </row>
    <row r="3664" spans="1:14" x14ac:dyDescent="0.3">
      <c r="A3664">
        <v>1791237</v>
      </c>
      <c r="B3664" t="s">
        <v>134</v>
      </c>
      <c r="C3664" t="s">
        <v>16</v>
      </c>
      <c r="D3664" t="s">
        <v>20</v>
      </c>
      <c r="E3664" t="s">
        <v>46</v>
      </c>
      <c r="F3664" t="str">
        <f>_xlfn.XLOOKUP(E3664,State_Code_Name!$C$2:$C$52,State_Code_Name!$B$2:$B$52)</f>
        <v>Pennsylvania</v>
      </c>
      <c r="G3664" t="s">
        <v>305</v>
      </c>
      <c r="H3664" s="15">
        <v>42417</v>
      </c>
      <c r="I3664" s="15">
        <v>42419</v>
      </c>
      <c r="J3664" t="s">
        <v>14</v>
      </c>
      <c r="K3664" t="s">
        <v>15</v>
      </c>
      <c r="L3664">
        <f>Table1[[#This Row],[Date resolved]]-Table1[[#This Row],[Date received]]</f>
        <v>2</v>
      </c>
      <c r="M3664">
        <f>YEAR(Table1[[#This Row],[Date received]])</f>
        <v>2016</v>
      </c>
      <c r="N3664" t="str">
        <f>_xlfn.CONCAT("Q",_xlfn.CEILING.MATH(MONTH(Table1[[#This Row],[Date received]])/3))</f>
        <v>Q1</v>
      </c>
    </row>
    <row r="3665" spans="1:14" x14ac:dyDescent="0.3">
      <c r="A3665">
        <v>2091607</v>
      </c>
      <c r="B3665" t="s">
        <v>129</v>
      </c>
      <c r="C3665" t="s">
        <v>32</v>
      </c>
      <c r="D3665" t="s">
        <v>41</v>
      </c>
      <c r="E3665" t="s">
        <v>59</v>
      </c>
      <c r="F3665" t="str">
        <f>_xlfn.XLOOKUP(E3665,State_Code_Name!$C$2:$C$52,State_Code_Name!$B$2:$B$52)</f>
        <v>Illinois</v>
      </c>
      <c r="G3665" t="s">
        <v>19</v>
      </c>
      <c r="H3665" s="15">
        <v>42614</v>
      </c>
      <c r="I3665" s="15">
        <v>42614</v>
      </c>
      <c r="J3665" t="s">
        <v>14</v>
      </c>
      <c r="K3665" t="s">
        <v>15</v>
      </c>
      <c r="L3665">
        <f>Table1[[#This Row],[Date resolved]]-Table1[[#This Row],[Date received]]</f>
        <v>0</v>
      </c>
      <c r="M3665">
        <f>YEAR(Table1[[#This Row],[Date received]])</f>
        <v>2016</v>
      </c>
      <c r="N3665" t="str">
        <f>_xlfn.CONCAT("Q",_xlfn.CEILING.MATH(MONTH(Table1[[#This Row],[Date received]])/3))</f>
        <v>Q3</v>
      </c>
    </row>
    <row r="3666" spans="1:14" x14ac:dyDescent="0.3">
      <c r="A3666">
        <v>756080</v>
      </c>
      <c r="B3666" t="s">
        <v>240</v>
      </c>
      <c r="C3666" t="s">
        <v>61</v>
      </c>
      <c r="D3666" t="s">
        <v>282</v>
      </c>
      <c r="E3666" t="s">
        <v>22</v>
      </c>
      <c r="F3666" t="str">
        <f>_xlfn.XLOOKUP(E3666,State_Code_Name!$C$2:$C$52,State_Code_Name!$B$2:$B$52)</f>
        <v>New York</v>
      </c>
      <c r="G3666" t="s">
        <v>19</v>
      </c>
      <c r="H3666" s="15">
        <v>41710</v>
      </c>
      <c r="I3666" s="15">
        <v>41710</v>
      </c>
      <c r="J3666" t="s">
        <v>14</v>
      </c>
      <c r="K3666" t="s">
        <v>15</v>
      </c>
      <c r="L3666">
        <f>Table1[[#This Row],[Date resolved]]-Table1[[#This Row],[Date received]]</f>
        <v>0</v>
      </c>
      <c r="M3666">
        <f>YEAR(Table1[[#This Row],[Date received]])</f>
        <v>2014</v>
      </c>
      <c r="N3666" t="str">
        <f>_xlfn.CONCAT("Q",_xlfn.CEILING.MATH(MONTH(Table1[[#This Row],[Date received]])/3))</f>
        <v>Q1</v>
      </c>
    </row>
    <row r="3667" spans="1:14" x14ac:dyDescent="0.3">
      <c r="A3667">
        <v>1908635</v>
      </c>
      <c r="B3667" t="s">
        <v>50</v>
      </c>
      <c r="C3667" t="s">
        <v>32</v>
      </c>
      <c r="D3667" t="s">
        <v>161</v>
      </c>
      <c r="E3667" t="s">
        <v>18</v>
      </c>
      <c r="F3667" t="str">
        <f>_xlfn.XLOOKUP(E3667,State_Code_Name!$C$2:$C$52,State_Code_Name!$B$2:$B$52)</f>
        <v>California</v>
      </c>
      <c r="G3667" t="s">
        <v>13</v>
      </c>
      <c r="H3667" s="15">
        <v>42493</v>
      </c>
      <c r="I3667" s="15">
        <v>42496</v>
      </c>
      <c r="J3667" t="s">
        <v>14</v>
      </c>
      <c r="K3667" t="s">
        <v>15</v>
      </c>
      <c r="L3667">
        <f>Table1[[#This Row],[Date resolved]]-Table1[[#This Row],[Date received]]</f>
        <v>3</v>
      </c>
      <c r="M3667">
        <f>YEAR(Table1[[#This Row],[Date received]])</f>
        <v>2016</v>
      </c>
      <c r="N3667" t="str">
        <f>_xlfn.CONCAT("Q",_xlfn.CEILING.MATH(MONTH(Table1[[#This Row],[Date received]])/3))</f>
        <v>Q2</v>
      </c>
    </row>
    <row r="3668" spans="1:14" x14ac:dyDescent="0.3">
      <c r="A3668">
        <v>425437</v>
      </c>
      <c r="B3668" t="s">
        <v>30</v>
      </c>
      <c r="C3668" t="s">
        <v>36</v>
      </c>
      <c r="D3668" t="s">
        <v>1097</v>
      </c>
      <c r="E3668" t="s">
        <v>22</v>
      </c>
      <c r="F3668" t="str">
        <f>_xlfn.XLOOKUP(E3668,State_Code_Name!$C$2:$C$52,State_Code_Name!$B$2:$B$52)</f>
        <v>New York</v>
      </c>
      <c r="G3668" t="s">
        <v>13</v>
      </c>
      <c r="H3668" s="15">
        <v>41431</v>
      </c>
      <c r="I3668" s="15">
        <v>41432</v>
      </c>
      <c r="J3668" t="s">
        <v>14</v>
      </c>
      <c r="K3668" t="s">
        <v>15</v>
      </c>
      <c r="L3668">
        <f>Table1[[#This Row],[Date resolved]]-Table1[[#This Row],[Date received]]</f>
        <v>1</v>
      </c>
      <c r="M3668">
        <f>YEAR(Table1[[#This Row],[Date received]])</f>
        <v>2013</v>
      </c>
      <c r="N3668" t="str">
        <f>_xlfn.CONCAT("Q",_xlfn.CEILING.MATH(MONTH(Table1[[#This Row],[Date received]])/3))</f>
        <v>Q2</v>
      </c>
    </row>
    <row r="3669" spans="1:14" x14ac:dyDescent="0.3">
      <c r="A3669">
        <v>1685433</v>
      </c>
      <c r="B3669" t="s">
        <v>619</v>
      </c>
      <c r="C3669" t="s">
        <v>32</v>
      </c>
      <c r="D3669" t="s">
        <v>44</v>
      </c>
      <c r="E3669" t="s">
        <v>35</v>
      </c>
      <c r="F3669" t="str">
        <f>_xlfn.XLOOKUP(E3669,State_Code_Name!$C$2:$C$52,State_Code_Name!$B$2:$B$52)</f>
        <v>Florida</v>
      </c>
      <c r="G3669" t="s">
        <v>13</v>
      </c>
      <c r="H3669" s="15">
        <v>42345</v>
      </c>
      <c r="I3669" s="15">
        <v>42347</v>
      </c>
      <c r="J3669" t="s">
        <v>14</v>
      </c>
      <c r="K3669" t="s">
        <v>15</v>
      </c>
      <c r="L3669">
        <f>Table1[[#This Row],[Date resolved]]-Table1[[#This Row],[Date received]]</f>
        <v>2</v>
      </c>
      <c r="M3669">
        <f>YEAR(Table1[[#This Row],[Date received]])</f>
        <v>2015</v>
      </c>
      <c r="N3669" t="str">
        <f>_xlfn.CONCAT("Q",_xlfn.CEILING.MATH(MONTH(Table1[[#This Row],[Date received]])/3))</f>
        <v>Q4</v>
      </c>
    </row>
    <row r="3670" spans="1:14" x14ac:dyDescent="0.3">
      <c r="A3670">
        <v>709673</v>
      </c>
      <c r="B3670" t="s">
        <v>54</v>
      </c>
      <c r="C3670" t="s">
        <v>52</v>
      </c>
      <c r="D3670" t="s">
        <v>53</v>
      </c>
      <c r="E3670" t="s">
        <v>59</v>
      </c>
      <c r="F3670" t="str">
        <f>_xlfn.XLOOKUP(E3670,State_Code_Name!$C$2:$C$52,State_Code_Name!$B$2:$B$52)</f>
        <v>Illinois</v>
      </c>
      <c r="G3670" t="s">
        <v>19</v>
      </c>
      <c r="H3670" s="15">
        <v>41675</v>
      </c>
      <c r="I3670" s="15">
        <v>41675</v>
      </c>
      <c r="J3670" t="s">
        <v>14</v>
      </c>
      <c r="K3670" t="s">
        <v>14</v>
      </c>
      <c r="L3670">
        <f>Table1[[#This Row],[Date resolved]]-Table1[[#This Row],[Date received]]</f>
        <v>0</v>
      </c>
      <c r="M3670">
        <f>YEAR(Table1[[#This Row],[Date received]])</f>
        <v>2014</v>
      </c>
      <c r="N3670" t="str">
        <f>_xlfn.CONCAT("Q",_xlfn.CEILING.MATH(MONTH(Table1[[#This Row],[Date received]])/3))</f>
        <v>Q1</v>
      </c>
    </row>
    <row r="3671" spans="1:14" x14ac:dyDescent="0.3">
      <c r="A3671">
        <v>652284</v>
      </c>
      <c r="B3671" t="s">
        <v>63</v>
      </c>
      <c r="C3671" t="s">
        <v>61</v>
      </c>
      <c r="D3671" t="s">
        <v>282</v>
      </c>
      <c r="E3671" t="s">
        <v>46</v>
      </c>
      <c r="F3671" t="str">
        <f>_xlfn.XLOOKUP(E3671,State_Code_Name!$C$2:$C$52,State_Code_Name!$B$2:$B$52)</f>
        <v>Pennsylvania</v>
      </c>
      <c r="G3671" t="s">
        <v>19</v>
      </c>
      <c r="H3671" s="15">
        <v>41641</v>
      </c>
      <c r="I3671" s="15">
        <v>41641</v>
      </c>
      <c r="J3671" t="s">
        <v>14</v>
      </c>
      <c r="K3671" t="s">
        <v>15</v>
      </c>
      <c r="L3671">
        <f>Table1[[#This Row],[Date resolved]]-Table1[[#This Row],[Date received]]</f>
        <v>0</v>
      </c>
      <c r="M3671">
        <f>YEAR(Table1[[#This Row],[Date received]])</f>
        <v>2014</v>
      </c>
      <c r="N3671" t="str">
        <f>_xlfn.CONCAT("Q",_xlfn.CEILING.MATH(MONTH(Table1[[#This Row],[Date received]])/3))</f>
        <v>Q1</v>
      </c>
    </row>
    <row r="3672" spans="1:14" x14ac:dyDescent="0.3">
      <c r="A3672">
        <v>1572003</v>
      </c>
      <c r="B3672" t="s">
        <v>141</v>
      </c>
      <c r="C3672" t="s">
        <v>26</v>
      </c>
      <c r="D3672" t="s">
        <v>27</v>
      </c>
      <c r="E3672" t="s">
        <v>171</v>
      </c>
      <c r="F3672" t="str">
        <f>_xlfn.XLOOKUP(E3672,State_Code_Name!$C$2:$C$52,State_Code_Name!$B$2:$B$52)</f>
        <v>Louisiana</v>
      </c>
      <c r="G3672" t="s">
        <v>23</v>
      </c>
      <c r="H3672" s="15">
        <v>42268</v>
      </c>
      <c r="I3672" s="15">
        <v>42271</v>
      </c>
      <c r="J3672" t="s">
        <v>14</v>
      </c>
      <c r="K3672" t="s">
        <v>15</v>
      </c>
      <c r="L3672">
        <f>Table1[[#This Row],[Date resolved]]-Table1[[#This Row],[Date received]]</f>
        <v>3</v>
      </c>
      <c r="M3672">
        <f>YEAR(Table1[[#This Row],[Date received]])</f>
        <v>2015</v>
      </c>
      <c r="N3672" t="str">
        <f>_xlfn.CONCAT("Q",_xlfn.CEILING.MATH(MONTH(Table1[[#This Row],[Date received]])/3))</f>
        <v>Q3</v>
      </c>
    </row>
    <row r="3673" spans="1:14" x14ac:dyDescent="0.3">
      <c r="A3673">
        <v>452442</v>
      </c>
      <c r="B3673" t="s">
        <v>95</v>
      </c>
      <c r="C3673" t="s">
        <v>16</v>
      </c>
      <c r="D3673" t="s">
        <v>17</v>
      </c>
      <c r="E3673" t="s">
        <v>35</v>
      </c>
      <c r="F3673" t="str">
        <f>_xlfn.XLOOKUP(E3673,State_Code_Name!$C$2:$C$52,State_Code_Name!$B$2:$B$52)</f>
        <v>Florida</v>
      </c>
      <c r="G3673" t="s">
        <v>305</v>
      </c>
      <c r="H3673" s="15">
        <v>41464</v>
      </c>
      <c r="I3673" s="15">
        <v>41467</v>
      </c>
      <c r="J3673" t="s">
        <v>14</v>
      </c>
      <c r="K3673" t="s">
        <v>14</v>
      </c>
      <c r="L3673">
        <f>Table1[[#This Row],[Date resolved]]-Table1[[#This Row],[Date received]]</f>
        <v>3</v>
      </c>
      <c r="M3673">
        <f>YEAR(Table1[[#This Row],[Date received]])</f>
        <v>2013</v>
      </c>
      <c r="N3673" t="str">
        <f>_xlfn.CONCAT("Q",_xlfn.CEILING.MATH(MONTH(Table1[[#This Row],[Date received]])/3))</f>
        <v>Q3</v>
      </c>
    </row>
    <row r="3674" spans="1:14" x14ac:dyDescent="0.3">
      <c r="A3674">
        <v>1559326</v>
      </c>
      <c r="B3674" t="s">
        <v>147</v>
      </c>
      <c r="C3674" t="s">
        <v>172</v>
      </c>
      <c r="D3674" t="s">
        <v>173</v>
      </c>
      <c r="E3674" t="s">
        <v>59</v>
      </c>
      <c r="F3674" t="str">
        <f>_xlfn.XLOOKUP(E3674,State_Code_Name!$C$2:$C$52,State_Code_Name!$B$2:$B$52)</f>
        <v>Illinois</v>
      </c>
      <c r="G3674" t="s">
        <v>19</v>
      </c>
      <c r="H3674" s="15">
        <v>42257</v>
      </c>
      <c r="I3674" s="15">
        <v>42257</v>
      </c>
      <c r="J3674" t="s">
        <v>14</v>
      </c>
      <c r="K3674" t="s">
        <v>15</v>
      </c>
      <c r="L3674">
        <f>Table1[[#This Row],[Date resolved]]-Table1[[#This Row],[Date received]]</f>
        <v>0</v>
      </c>
      <c r="M3674">
        <f>YEAR(Table1[[#This Row],[Date received]])</f>
        <v>2015</v>
      </c>
      <c r="N3674" t="str">
        <f>_xlfn.CONCAT("Q",_xlfn.CEILING.MATH(MONTH(Table1[[#This Row],[Date received]])/3))</f>
        <v>Q3</v>
      </c>
    </row>
    <row r="3675" spans="1:14" x14ac:dyDescent="0.3">
      <c r="A3675">
        <v>1028038</v>
      </c>
      <c r="B3675" t="s">
        <v>328</v>
      </c>
      <c r="C3675" t="s">
        <v>32</v>
      </c>
      <c r="D3675" t="s">
        <v>41</v>
      </c>
      <c r="E3675" t="s">
        <v>184</v>
      </c>
      <c r="F3675" t="str">
        <f>_xlfn.XLOOKUP(E3675,State_Code_Name!$C$2:$C$52,State_Code_Name!$B$2:$B$52)</f>
        <v>Mississippi</v>
      </c>
      <c r="G3675" t="s">
        <v>19</v>
      </c>
      <c r="H3675" s="15">
        <v>41896</v>
      </c>
      <c r="I3675" s="15">
        <v>41897</v>
      </c>
      <c r="J3675" t="s">
        <v>14</v>
      </c>
      <c r="K3675" t="s">
        <v>14</v>
      </c>
      <c r="L3675">
        <f>Table1[[#This Row],[Date resolved]]-Table1[[#This Row],[Date received]]</f>
        <v>1</v>
      </c>
      <c r="M3675">
        <f>YEAR(Table1[[#This Row],[Date received]])</f>
        <v>2014</v>
      </c>
      <c r="N3675" t="str">
        <f>_xlfn.CONCAT("Q",_xlfn.CEILING.MATH(MONTH(Table1[[#This Row],[Date received]])/3))</f>
        <v>Q3</v>
      </c>
    </row>
    <row r="3676" spans="1:14" x14ac:dyDescent="0.3">
      <c r="A3676">
        <v>1706728</v>
      </c>
      <c r="B3676" t="s">
        <v>43</v>
      </c>
      <c r="C3676" t="s">
        <v>16</v>
      </c>
      <c r="D3676" t="s">
        <v>75</v>
      </c>
      <c r="E3676" t="s">
        <v>100</v>
      </c>
      <c r="F3676" t="str">
        <f>_xlfn.XLOOKUP(E3676,State_Code_Name!$C$2:$C$52,State_Code_Name!$B$2:$B$52)</f>
        <v>Arizona</v>
      </c>
      <c r="G3676" t="s">
        <v>305</v>
      </c>
      <c r="H3676" s="15">
        <v>42354</v>
      </c>
      <c r="I3676" s="15">
        <v>42354</v>
      </c>
      <c r="J3676" t="s">
        <v>14</v>
      </c>
      <c r="K3676" t="s">
        <v>15</v>
      </c>
      <c r="L3676">
        <f>Table1[[#This Row],[Date resolved]]-Table1[[#This Row],[Date received]]</f>
        <v>0</v>
      </c>
      <c r="M3676">
        <f>YEAR(Table1[[#This Row],[Date received]])</f>
        <v>2015</v>
      </c>
      <c r="N3676" t="str">
        <f>_xlfn.CONCAT("Q",_xlfn.CEILING.MATH(MONTH(Table1[[#This Row],[Date received]])/3))</f>
        <v>Q4</v>
      </c>
    </row>
    <row r="3677" spans="1:14" x14ac:dyDescent="0.3">
      <c r="A3677">
        <v>1316679</v>
      </c>
      <c r="B3677" t="s">
        <v>81</v>
      </c>
      <c r="C3677" t="s">
        <v>16</v>
      </c>
      <c r="D3677" t="s">
        <v>20</v>
      </c>
      <c r="E3677" t="s">
        <v>59</v>
      </c>
      <c r="F3677" t="str">
        <f>_xlfn.XLOOKUP(E3677,State_Code_Name!$C$2:$C$52,State_Code_Name!$B$2:$B$52)</f>
        <v>Illinois</v>
      </c>
      <c r="G3677" t="s">
        <v>19</v>
      </c>
      <c r="H3677" s="15">
        <v>42100</v>
      </c>
      <c r="I3677" s="15">
        <v>42100</v>
      </c>
      <c r="J3677" t="s">
        <v>14</v>
      </c>
      <c r="K3677" t="s">
        <v>15</v>
      </c>
      <c r="L3677">
        <f>Table1[[#This Row],[Date resolved]]-Table1[[#This Row],[Date received]]</f>
        <v>0</v>
      </c>
      <c r="M3677">
        <f>YEAR(Table1[[#This Row],[Date received]])</f>
        <v>2015</v>
      </c>
      <c r="N3677" t="str">
        <f>_xlfn.CONCAT("Q",_xlfn.CEILING.MATH(MONTH(Table1[[#This Row],[Date received]])/3))</f>
        <v>Q2</v>
      </c>
    </row>
    <row r="3678" spans="1:14" x14ac:dyDescent="0.3">
      <c r="A3678">
        <v>708313</v>
      </c>
      <c r="B3678" t="s">
        <v>1130</v>
      </c>
      <c r="C3678" t="s">
        <v>26</v>
      </c>
      <c r="D3678" t="s">
        <v>27</v>
      </c>
      <c r="E3678" t="s">
        <v>91</v>
      </c>
      <c r="F3678" t="str">
        <f>_xlfn.XLOOKUP(E3678,State_Code_Name!$C$2:$C$52,State_Code_Name!$B$2:$B$52)</f>
        <v>Vermont</v>
      </c>
      <c r="G3678" t="s">
        <v>19</v>
      </c>
      <c r="H3678" s="15">
        <v>41681</v>
      </c>
      <c r="I3678" s="15">
        <v>41681</v>
      </c>
      <c r="J3678" t="s">
        <v>14</v>
      </c>
      <c r="K3678" t="s">
        <v>15</v>
      </c>
      <c r="L3678">
        <f>Table1[[#This Row],[Date resolved]]-Table1[[#This Row],[Date received]]</f>
        <v>0</v>
      </c>
      <c r="M3678">
        <f>YEAR(Table1[[#This Row],[Date received]])</f>
        <v>2014</v>
      </c>
      <c r="N3678" t="str">
        <f>_xlfn.CONCAT("Q",_xlfn.CEILING.MATH(MONTH(Table1[[#This Row],[Date received]])/3))</f>
        <v>Q1</v>
      </c>
    </row>
    <row r="3679" spans="1:14" x14ac:dyDescent="0.3">
      <c r="A3679">
        <v>367579</v>
      </c>
      <c r="B3679" t="s">
        <v>65</v>
      </c>
      <c r="C3679" t="s">
        <v>9</v>
      </c>
      <c r="D3679" t="s">
        <v>132</v>
      </c>
      <c r="E3679" t="s">
        <v>25</v>
      </c>
      <c r="F3679" t="str">
        <f>_xlfn.XLOOKUP(E3679,State_Code_Name!$C$2:$C$52,State_Code_Name!$B$2:$B$52)</f>
        <v>Georgia</v>
      </c>
      <c r="G3679" t="s">
        <v>19</v>
      </c>
      <c r="H3679" s="15">
        <v>41361</v>
      </c>
      <c r="I3679" s="15">
        <v>41361</v>
      </c>
      <c r="J3679" t="s">
        <v>14</v>
      </c>
      <c r="K3679" t="s">
        <v>15</v>
      </c>
      <c r="L3679">
        <f>Table1[[#This Row],[Date resolved]]-Table1[[#This Row],[Date received]]</f>
        <v>0</v>
      </c>
      <c r="M3679">
        <f>YEAR(Table1[[#This Row],[Date received]])</f>
        <v>2013</v>
      </c>
      <c r="N3679" t="str">
        <f>_xlfn.CONCAT("Q",_xlfn.CEILING.MATH(MONTH(Table1[[#This Row],[Date received]])/3))</f>
        <v>Q1</v>
      </c>
    </row>
    <row r="3680" spans="1:14" x14ac:dyDescent="0.3">
      <c r="A3680">
        <v>1998917</v>
      </c>
      <c r="B3680" t="s">
        <v>240</v>
      </c>
      <c r="C3680" t="s">
        <v>61</v>
      </c>
      <c r="D3680" t="s">
        <v>282</v>
      </c>
      <c r="E3680" t="s">
        <v>66</v>
      </c>
      <c r="F3680" t="str">
        <f>_xlfn.XLOOKUP(E3680,State_Code_Name!$C$2:$C$52,State_Code_Name!$B$2:$B$52)</f>
        <v>Michigan</v>
      </c>
      <c r="G3680" t="s">
        <v>19</v>
      </c>
      <c r="H3680" s="15">
        <v>42557</v>
      </c>
      <c r="I3680" s="15">
        <v>42557</v>
      </c>
      <c r="J3680" t="s">
        <v>14</v>
      </c>
      <c r="K3680" t="s">
        <v>15</v>
      </c>
      <c r="L3680">
        <f>Table1[[#This Row],[Date resolved]]-Table1[[#This Row],[Date received]]</f>
        <v>0</v>
      </c>
      <c r="M3680">
        <f>YEAR(Table1[[#This Row],[Date received]])</f>
        <v>2016</v>
      </c>
      <c r="N3680" t="str">
        <f>_xlfn.CONCAT("Q",_xlfn.CEILING.MATH(MONTH(Table1[[#This Row],[Date received]])/3))</f>
        <v>Q3</v>
      </c>
    </row>
    <row r="3681" spans="1:14" x14ac:dyDescent="0.3">
      <c r="A3681">
        <v>1902681</v>
      </c>
      <c r="B3681" t="s">
        <v>259</v>
      </c>
      <c r="C3681" t="s">
        <v>26</v>
      </c>
      <c r="D3681" t="s">
        <v>56</v>
      </c>
      <c r="E3681" t="s">
        <v>31</v>
      </c>
      <c r="F3681" t="str">
        <f>_xlfn.XLOOKUP(E3681,State_Code_Name!$C$2:$C$52,State_Code_Name!$B$2:$B$52)</f>
        <v>Texas</v>
      </c>
      <c r="G3681" t="s">
        <v>19</v>
      </c>
      <c r="H3681" s="15">
        <v>42490</v>
      </c>
      <c r="I3681" s="15">
        <v>42490</v>
      </c>
      <c r="J3681" t="s">
        <v>15</v>
      </c>
      <c r="K3681" t="s">
        <v>15</v>
      </c>
      <c r="L3681">
        <f>Table1[[#This Row],[Date resolved]]-Table1[[#This Row],[Date received]]</f>
        <v>0</v>
      </c>
      <c r="M3681">
        <f>YEAR(Table1[[#This Row],[Date received]])</f>
        <v>2016</v>
      </c>
      <c r="N3681" t="str">
        <f>_xlfn.CONCAT("Q",_xlfn.CEILING.MATH(MONTH(Table1[[#This Row],[Date received]])/3))</f>
        <v>Q2</v>
      </c>
    </row>
    <row r="3682" spans="1:14" x14ac:dyDescent="0.3">
      <c r="A3682">
        <v>495759</v>
      </c>
      <c r="B3682" t="s">
        <v>419</v>
      </c>
      <c r="C3682" t="s">
        <v>26</v>
      </c>
      <c r="D3682" t="s">
        <v>27</v>
      </c>
      <c r="E3682" t="s">
        <v>118</v>
      </c>
      <c r="F3682" t="str">
        <f>_xlfn.XLOOKUP(E3682,State_Code_Name!$C$2:$C$52,State_Code_Name!$B$2:$B$52)</f>
        <v>Alabama</v>
      </c>
      <c r="G3682" t="s">
        <v>19</v>
      </c>
      <c r="H3682" s="15">
        <v>41505</v>
      </c>
      <c r="I3682" s="15">
        <v>41506</v>
      </c>
      <c r="J3682" t="s">
        <v>14</v>
      </c>
      <c r="K3682" t="s">
        <v>15</v>
      </c>
      <c r="L3682">
        <f>Table1[[#This Row],[Date resolved]]-Table1[[#This Row],[Date received]]</f>
        <v>1</v>
      </c>
      <c r="M3682">
        <f>YEAR(Table1[[#This Row],[Date received]])</f>
        <v>2013</v>
      </c>
      <c r="N3682" t="str">
        <f>_xlfn.CONCAT("Q",_xlfn.CEILING.MATH(MONTH(Table1[[#This Row],[Date received]])/3))</f>
        <v>Q3</v>
      </c>
    </row>
    <row r="3683" spans="1:14" x14ac:dyDescent="0.3">
      <c r="A3683">
        <v>998399</v>
      </c>
      <c r="B3683" t="s">
        <v>38</v>
      </c>
      <c r="C3683" t="s">
        <v>36</v>
      </c>
      <c r="D3683" t="s">
        <v>120</v>
      </c>
      <c r="E3683" t="s">
        <v>35</v>
      </c>
      <c r="F3683" t="str">
        <f>_xlfn.XLOOKUP(E3683,State_Code_Name!$C$2:$C$52,State_Code_Name!$B$2:$B$52)</f>
        <v>Florida</v>
      </c>
      <c r="G3683" t="s">
        <v>19</v>
      </c>
      <c r="H3683" s="15">
        <v>41874</v>
      </c>
      <c r="I3683" s="15">
        <v>41874</v>
      </c>
      <c r="J3683" t="s">
        <v>14</v>
      </c>
      <c r="K3683" t="s">
        <v>15</v>
      </c>
      <c r="L3683">
        <f>Table1[[#This Row],[Date resolved]]-Table1[[#This Row],[Date received]]</f>
        <v>0</v>
      </c>
      <c r="M3683">
        <f>YEAR(Table1[[#This Row],[Date received]])</f>
        <v>2014</v>
      </c>
      <c r="N3683" t="str">
        <f>_xlfn.CONCAT("Q",_xlfn.CEILING.MATH(MONTH(Table1[[#This Row],[Date received]])/3))</f>
        <v>Q3</v>
      </c>
    </row>
    <row r="3684" spans="1:14" x14ac:dyDescent="0.3">
      <c r="A3684">
        <v>866216</v>
      </c>
      <c r="B3684" t="s">
        <v>134</v>
      </c>
      <c r="C3684" t="s">
        <v>16</v>
      </c>
      <c r="D3684" t="s">
        <v>20</v>
      </c>
      <c r="E3684" t="s">
        <v>48</v>
      </c>
      <c r="F3684" t="str">
        <f>_xlfn.XLOOKUP(E3684,State_Code_Name!$C$2:$C$52,State_Code_Name!$B$2:$B$52)</f>
        <v>New Jersey</v>
      </c>
      <c r="G3684" t="s">
        <v>13</v>
      </c>
      <c r="H3684" s="15">
        <v>41782</v>
      </c>
      <c r="I3684" s="15">
        <v>41787</v>
      </c>
      <c r="J3684" t="s">
        <v>14</v>
      </c>
      <c r="K3684" t="s">
        <v>15</v>
      </c>
      <c r="L3684">
        <f>Table1[[#This Row],[Date resolved]]-Table1[[#This Row],[Date received]]</f>
        <v>5</v>
      </c>
      <c r="M3684">
        <f>YEAR(Table1[[#This Row],[Date received]])</f>
        <v>2014</v>
      </c>
      <c r="N3684" t="str">
        <f>_xlfn.CONCAT("Q",_xlfn.CEILING.MATH(MONTH(Table1[[#This Row],[Date received]])/3))</f>
        <v>Q2</v>
      </c>
    </row>
    <row r="3685" spans="1:14" x14ac:dyDescent="0.3">
      <c r="A3685">
        <v>1034129</v>
      </c>
      <c r="B3685" t="s">
        <v>604</v>
      </c>
      <c r="C3685" t="s">
        <v>9</v>
      </c>
      <c r="D3685" t="s">
        <v>183</v>
      </c>
      <c r="E3685" t="s">
        <v>25</v>
      </c>
      <c r="F3685" t="str">
        <f>_xlfn.XLOOKUP(E3685,State_Code_Name!$C$2:$C$52,State_Code_Name!$B$2:$B$52)</f>
        <v>Georgia</v>
      </c>
      <c r="G3685" t="s">
        <v>19</v>
      </c>
      <c r="H3685" s="15">
        <v>41900</v>
      </c>
      <c r="I3685" s="15">
        <v>41900</v>
      </c>
      <c r="J3685" t="s">
        <v>14</v>
      </c>
      <c r="K3685" t="s">
        <v>15</v>
      </c>
      <c r="L3685">
        <f>Table1[[#This Row],[Date resolved]]-Table1[[#This Row],[Date received]]</f>
        <v>0</v>
      </c>
      <c r="M3685">
        <f>YEAR(Table1[[#This Row],[Date received]])</f>
        <v>2014</v>
      </c>
      <c r="N3685" t="str">
        <f>_xlfn.CONCAT("Q",_xlfn.CEILING.MATH(MONTH(Table1[[#This Row],[Date received]])/3))</f>
        <v>Q3</v>
      </c>
    </row>
    <row r="3686" spans="1:14" x14ac:dyDescent="0.3">
      <c r="A3686">
        <v>1172027</v>
      </c>
      <c r="B3686" t="s">
        <v>435</v>
      </c>
      <c r="C3686" t="s">
        <v>32</v>
      </c>
      <c r="D3686" t="s">
        <v>44</v>
      </c>
      <c r="E3686" t="s">
        <v>48</v>
      </c>
      <c r="F3686" t="str">
        <f>_xlfn.XLOOKUP(E3686,State_Code_Name!$C$2:$C$52,State_Code_Name!$B$2:$B$52)</f>
        <v>New Jersey</v>
      </c>
      <c r="G3686" t="s">
        <v>19</v>
      </c>
      <c r="H3686" s="15">
        <v>42000</v>
      </c>
      <c r="I3686" s="15">
        <v>42003</v>
      </c>
      <c r="J3686" t="s">
        <v>14</v>
      </c>
      <c r="K3686" t="s">
        <v>15</v>
      </c>
      <c r="L3686">
        <f>Table1[[#This Row],[Date resolved]]-Table1[[#This Row],[Date received]]</f>
        <v>3</v>
      </c>
      <c r="M3686">
        <f>YEAR(Table1[[#This Row],[Date received]])</f>
        <v>2014</v>
      </c>
      <c r="N3686" t="str">
        <f>_xlfn.CONCAT("Q",_xlfn.CEILING.MATH(MONTH(Table1[[#This Row],[Date received]])/3))</f>
        <v>Q4</v>
      </c>
    </row>
    <row r="3687" spans="1:14" x14ac:dyDescent="0.3">
      <c r="A3687">
        <v>577561</v>
      </c>
      <c r="B3687" t="s">
        <v>60</v>
      </c>
      <c r="C3687" t="s">
        <v>52</v>
      </c>
      <c r="D3687" t="s">
        <v>53</v>
      </c>
      <c r="E3687" t="s">
        <v>46</v>
      </c>
      <c r="F3687" t="str">
        <f>_xlfn.XLOOKUP(E3687,State_Code_Name!$C$2:$C$52,State_Code_Name!$B$2:$B$52)</f>
        <v>Pennsylvania</v>
      </c>
      <c r="G3687" t="s">
        <v>19</v>
      </c>
      <c r="H3687" s="15">
        <v>41577</v>
      </c>
      <c r="I3687" s="15">
        <v>41577</v>
      </c>
      <c r="J3687" t="s">
        <v>14</v>
      </c>
      <c r="K3687" t="s">
        <v>14</v>
      </c>
      <c r="L3687">
        <f>Table1[[#This Row],[Date resolved]]-Table1[[#This Row],[Date received]]</f>
        <v>0</v>
      </c>
      <c r="M3687">
        <f>YEAR(Table1[[#This Row],[Date received]])</f>
        <v>2013</v>
      </c>
      <c r="N3687" t="str">
        <f>_xlfn.CONCAT("Q",_xlfn.CEILING.MATH(MONTH(Table1[[#This Row],[Date received]])/3))</f>
        <v>Q4</v>
      </c>
    </row>
    <row r="3688" spans="1:14" x14ac:dyDescent="0.3">
      <c r="A3688">
        <v>1711878</v>
      </c>
      <c r="B3688" t="s">
        <v>97</v>
      </c>
      <c r="C3688" t="s">
        <v>52</v>
      </c>
      <c r="D3688" t="s">
        <v>96</v>
      </c>
      <c r="E3688" t="s">
        <v>42</v>
      </c>
      <c r="F3688" t="str">
        <f>_xlfn.XLOOKUP(E3688,State_Code_Name!$C$2:$C$52,State_Code_Name!$B$2:$B$52)</f>
        <v>North Carolina</v>
      </c>
      <c r="G3688" t="s">
        <v>19</v>
      </c>
      <c r="H3688" s="15">
        <v>42359</v>
      </c>
      <c r="I3688" s="15">
        <v>42359</v>
      </c>
      <c r="J3688" t="s">
        <v>14</v>
      </c>
      <c r="K3688" t="s">
        <v>15</v>
      </c>
      <c r="L3688">
        <f>Table1[[#This Row],[Date resolved]]-Table1[[#This Row],[Date received]]</f>
        <v>0</v>
      </c>
      <c r="M3688">
        <f>YEAR(Table1[[#This Row],[Date received]])</f>
        <v>2015</v>
      </c>
      <c r="N3688" t="str">
        <f>_xlfn.CONCAT("Q",_xlfn.CEILING.MATH(MONTH(Table1[[#This Row],[Date received]])/3))</f>
        <v>Q4</v>
      </c>
    </row>
    <row r="3689" spans="1:14" x14ac:dyDescent="0.3">
      <c r="A3689">
        <v>748061</v>
      </c>
      <c r="B3689" t="s">
        <v>514</v>
      </c>
      <c r="C3689" t="s">
        <v>9</v>
      </c>
      <c r="D3689" t="s">
        <v>278</v>
      </c>
      <c r="E3689" t="s">
        <v>12</v>
      </c>
      <c r="F3689" t="str">
        <f>_xlfn.XLOOKUP(E3689,State_Code_Name!$C$2:$C$52,State_Code_Name!$B$2:$B$52)</f>
        <v>Virginia</v>
      </c>
      <c r="G3689" t="s">
        <v>19</v>
      </c>
      <c r="H3689" s="15">
        <v>41704</v>
      </c>
      <c r="I3689" s="15">
        <v>41705</v>
      </c>
      <c r="J3689" t="s">
        <v>14</v>
      </c>
      <c r="K3689" t="s">
        <v>14</v>
      </c>
      <c r="L3689">
        <f>Table1[[#This Row],[Date resolved]]-Table1[[#This Row],[Date received]]</f>
        <v>1</v>
      </c>
      <c r="M3689">
        <f>YEAR(Table1[[#This Row],[Date received]])</f>
        <v>2014</v>
      </c>
      <c r="N3689" t="str">
        <f>_xlfn.CONCAT("Q",_xlfn.CEILING.MATH(MONTH(Table1[[#This Row],[Date received]])/3))</f>
        <v>Q1</v>
      </c>
    </row>
    <row r="3690" spans="1:14" x14ac:dyDescent="0.3">
      <c r="A3690">
        <v>1679243</v>
      </c>
      <c r="B3690" t="s">
        <v>614</v>
      </c>
      <c r="C3690" t="s">
        <v>26</v>
      </c>
      <c r="D3690" t="s">
        <v>27</v>
      </c>
      <c r="E3690" t="s">
        <v>51</v>
      </c>
      <c r="F3690" t="str">
        <f>_xlfn.XLOOKUP(E3690,State_Code_Name!$C$2:$C$52,State_Code_Name!$B$2:$B$52)</f>
        <v>Washington</v>
      </c>
      <c r="G3690" t="s">
        <v>19</v>
      </c>
      <c r="H3690" s="15">
        <v>42340</v>
      </c>
      <c r="I3690" s="15">
        <v>42340</v>
      </c>
      <c r="J3690" t="s">
        <v>14</v>
      </c>
      <c r="K3690" t="s">
        <v>15</v>
      </c>
      <c r="L3690">
        <f>Table1[[#This Row],[Date resolved]]-Table1[[#This Row],[Date received]]</f>
        <v>0</v>
      </c>
      <c r="M3690">
        <f>YEAR(Table1[[#This Row],[Date received]])</f>
        <v>2015</v>
      </c>
      <c r="N3690" t="str">
        <f>_xlfn.CONCAT("Q",_xlfn.CEILING.MATH(MONTH(Table1[[#This Row],[Date received]])/3))</f>
        <v>Q4</v>
      </c>
    </row>
    <row r="3691" spans="1:14" x14ac:dyDescent="0.3">
      <c r="A3691">
        <v>608042</v>
      </c>
      <c r="B3691" t="s">
        <v>50</v>
      </c>
      <c r="C3691" t="s">
        <v>9</v>
      </c>
      <c r="D3691" t="s">
        <v>288</v>
      </c>
      <c r="E3691" t="s">
        <v>46</v>
      </c>
      <c r="F3691" t="str">
        <f>_xlfn.XLOOKUP(E3691,State_Code_Name!$C$2:$C$52,State_Code_Name!$B$2:$B$52)</f>
        <v>Pennsylvania</v>
      </c>
      <c r="G3691" t="s">
        <v>13</v>
      </c>
      <c r="H3691" s="15">
        <v>41599</v>
      </c>
      <c r="I3691" s="15">
        <v>41603</v>
      </c>
      <c r="J3691" t="s">
        <v>14</v>
      </c>
      <c r="K3691" t="s">
        <v>15</v>
      </c>
      <c r="L3691">
        <f>Table1[[#This Row],[Date resolved]]-Table1[[#This Row],[Date received]]</f>
        <v>4</v>
      </c>
      <c r="M3691">
        <f>YEAR(Table1[[#This Row],[Date received]])</f>
        <v>2013</v>
      </c>
      <c r="N3691" t="str">
        <f>_xlfn.CONCAT("Q",_xlfn.CEILING.MATH(MONTH(Table1[[#This Row],[Date received]])/3))</f>
        <v>Q4</v>
      </c>
    </row>
    <row r="3692" spans="1:14" x14ac:dyDescent="0.3">
      <c r="A3692">
        <v>656061</v>
      </c>
      <c r="B3692" t="s">
        <v>102</v>
      </c>
      <c r="C3692" t="s">
        <v>16</v>
      </c>
      <c r="D3692" t="s">
        <v>20</v>
      </c>
      <c r="E3692" t="s">
        <v>22</v>
      </c>
      <c r="F3692" t="str">
        <f>_xlfn.XLOOKUP(E3692,State_Code_Name!$C$2:$C$52,State_Code_Name!$B$2:$B$52)</f>
        <v>New York</v>
      </c>
      <c r="G3692" t="s">
        <v>19</v>
      </c>
      <c r="H3692" s="15">
        <v>41645</v>
      </c>
      <c r="I3692" s="15">
        <v>41646</v>
      </c>
      <c r="J3692" t="s">
        <v>14</v>
      </c>
      <c r="K3692" t="s">
        <v>15</v>
      </c>
      <c r="L3692">
        <f>Table1[[#This Row],[Date resolved]]-Table1[[#This Row],[Date received]]</f>
        <v>1</v>
      </c>
      <c r="M3692">
        <f>YEAR(Table1[[#This Row],[Date received]])</f>
        <v>2014</v>
      </c>
      <c r="N3692" t="str">
        <f>_xlfn.CONCAT("Q",_xlfn.CEILING.MATH(MONTH(Table1[[#This Row],[Date received]])/3))</f>
        <v>Q1</v>
      </c>
    </row>
    <row r="3693" spans="1:14" x14ac:dyDescent="0.3">
      <c r="A3693">
        <v>1865963</v>
      </c>
      <c r="B3693" t="s">
        <v>230</v>
      </c>
      <c r="C3693" t="s">
        <v>32</v>
      </c>
      <c r="D3693" t="s">
        <v>41</v>
      </c>
      <c r="E3693" t="s">
        <v>18</v>
      </c>
      <c r="F3693" t="str">
        <f>_xlfn.XLOOKUP(E3693,State_Code_Name!$C$2:$C$52,State_Code_Name!$B$2:$B$52)</f>
        <v>California</v>
      </c>
      <c r="G3693" t="s">
        <v>23</v>
      </c>
      <c r="H3693" s="15">
        <v>42465</v>
      </c>
      <c r="I3693" s="15">
        <v>42465</v>
      </c>
      <c r="J3693" t="s">
        <v>14</v>
      </c>
      <c r="K3693" t="s">
        <v>15</v>
      </c>
      <c r="L3693">
        <f>Table1[[#This Row],[Date resolved]]-Table1[[#This Row],[Date received]]</f>
        <v>0</v>
      </c>
      <c r="M3693">
        <f>YEAR(Table1[[#This Row],[Date received]])</f>
        <v>2016</v>
      </c>
      <c r="N3693" t="str">
        <f>_xlfn.CONCAT("Q",_xlfn.CEILING.MATH(MONTH(Table1[[#This Row],[Date received]])/3))</f>
        <v>Q2</v>
      </c>
    </row>
    <row r="3694" spans="1:14" x14ac:dyDescent="0.3">
      <c r="A3694">
        <v>1512214</v>
      </c>
      <c r="B3694" t="s">
        <v>60</v>
      </c>
      <c r="C3694" t="s">
        <v>52</v>
      </c>
      <c r="D3694" t="s">
        <v>96</v>
      </c>
      <c r="E3694" t="s">
        <v>35</v>
      </c>
      <c r="F3694" t="str">
        <f>_xlfn.XLOOKUP(E3694,State_Code_Name!$C$2:$C$52,State_Code_Name!$B$2:$B$52)</f>
        <v>Florida</v>
      </c>
      <c r="G3694" t="s">
        <v>19</v>
      </c>
      <c r="H3694" s="15">
        <v>42227</v>
      </c>
      <c r="I3694" s="15">
        <v>42227</v>
      </c>
      <c r="J3694" t="s">
        <v>14</v>
      </c>
      <c r="K3694" t="s">
        <v>14</v>
      </c>
      <c r="L3694">
        <f>Table1[[#This Row],[Date resolved]]-Table1[[#This Row],[Date received]]</f>
        <v>0</v>
      </c>
      <c r="M3694">
        <f>YEAR(Table1[[#This Row],[Date received]])</f>
        <v>2015</v>
      </c>
      <c r="N3694" t="str">
        <f>_xlfn.CONCAT("Q",_xlfn.CEILING.MATH(MONTH(Table1[[#This Row],[Date received]])/3))</f>
        <v>Q3</v>
      </c>
    </row>
    <row r="3695" spans="1:14" x14ac:dyDescent="0.3">
      <c r="A3695">
        <v>1722842</v>
      </c>
      <c r="B3695" t="s">
        <v>97</v>
      </c>
      <c r="C3695" t="s">
        <v>52</v>
      </c>
      <c r="D3695" t="s">
        <v>53</v>
      </c>
      <c r="E3695" t="s">
        <v>25</v>
      </c>
      <c r="F3695" t="str">
        <f>_xlfn.XLOOKUP(E3695,State_Code_Name!$C$2:$C$52,State_Code_Name!$B$2:$B$52)</f>
        <v>Georgia</v>
      </c>
      <c r="G3695" t="s">
        <v>305</v>
      </c>
      <c r="H3695" s="15">
        <v>42368</v>
      </c>
      <c r="I3695" s="15">
        <v>42368</v>
      </c>
      <c r="J3695" t="s">
        <v>14</v>
      </c>
      <c r="K3695" t="s">
        <v>15</v>
      </c>
      <c r="L3695">
        <f>Table1[[#This Row],[Date resolved]]-Table1[[#This Row],[Date received]]</f>
        <v>0</v>
      </c>
      <c r="M3695">
        <f>YEAR(Table1[[#This Row],[Date received]])</f>
        <v>2015</v>
      </c>
      <c r="N3695" t="str">
        <f>_xlfn.CONCAT("Q",_xlfn.CEILING.MATH(MONTH(Table1[[#This Row],[Date received]])/3))</f>
        <v>Q4</v>
      </c>
    </row>
    <row r="3696" spans="1:14" x14ac:dyDescent="0.3">
      <c r="A3696">
        <v>2051983</v>
      </c>
      <c r="B3696" t="s">
        <v>38</v>
      </c>
      <c r="C3696" t="s">
        <v>36</v>
      </c>
      <c r="D3696" t="s">
        <v>80</v>
      </c>
      <c r="E3696" t="s">
        <v>25</v>
      </c>
      <c r="F3696" t="str">
        <f>_xlfn.XLOOKUP(E3696,State_Code_Name!$C$2:$C$52,State_Code_Name!$B$2:$B$52)</f>
        <v>Georgia</v>
      </c>
      <c r="G3696" t="s">
        <v>19</v>
      </c>
      <c r="H3696" s="15">
        <v>42590</v>
      </c>
      <c r="I3696" s="15">
        <v>42593</v>
      </c>
      <c r="J3696" t="s">
        <v>14</v>
      </c>
      <c r="K3696" t="s">
        <v>15</v>
      </c>
      <c r="L3696">
        <f>Table1[[#This Row],[Date resolved]]-Table1[[#This Row],[Date received]]</f>
        <v>3</v>
      </c>
      <c r="M3696">
        <f>YEAR(Table1[[#This Row],[Date received]])</f>
        <v>2016</v>
      </c>
      <c r="N3696" t="str">
        <f>_xlfn.CONCAT("Q",_xlfn.CEILING.MATH(MONTH(Table1[[#This Row],[Date received]])/3))</f>
        <v>Q3</v>
      </c>
    </row>
    <row r="3697" spans="1:14" x14ac:dyDescent="0.3">
      <c r="A3697">
        <v>435126</v>
      </c>
      <c r="B3697" t="s">
        <v>47</v>
      </c>
      <c r="C3697" t="s">
        <v>26</v>
      </c>
      <c r="D3697" t="s">
        <v>56</v>
      </c>
      <c r="E3697" t="s">
        <v>42</v>
      </c>
      <c r="F3697" t="str">
        <f>_xlfn.XLOOKUP(E3697,State_Code_Name!$C$2:$C$52,State_Code_Name!$B$2:$B$52)</f>
        <v>North Carolina</v>
      </c>
      <c r="G3697" t="s">
        <v>19</v>
      </c>
      <c r="H3697" s="15">
        <v>41442</v>
      </c>
      <c r="I3697" s="15">
        <v>41443</v>
      </c>
      <c r="J3697" t="s">
        <v>14</v>
      </c>
      <c r="K3697" t="s">
        <v>14</v>
      </c>
      <c r="L3697">
        <f>Table1[[#This Row],[Date resolved]]-Table1[[#This Row],[Date received]]</f>
        <v>1</v>
      </c>
      <c r="M3697">
        <f>YEAR(Table1[[#This Row],[Date received]])</f>
        <v>2013</v>
      </c>
      <c r="N3697" t="str">
        <f>_xlfn.CONCAT("Q",_xlfn.CEILING.MATH(MONTH(Table1[[#This Row],[Date received]])/3))</f>
        <v>Q2</v>
      </c>
    </row>
    <row r="3698" spans="1:14" x14ac:dyDescent="0.3">
      <c r="A3698">
        <v>1654906</v>
      </c>
      <c r="B3698" t="s">
        <v>30</v>
      </c>
      <c r="C3698" t="s">
        <v>36</v>
      </c>
      <c r="D3698" t="s">
        <v>145</v>
      </c>
      <c r="E3698" t="s">
        <v>46</v>
      </c>
      <c r="F3698" t="str">
        <f>_xlfn.XLOOKUP(E3698,State_Code_Name!$C$2:$C$52,State_Code_Name!$B$2:$B$52)</f>
        <v>Pennsylvania</v>
      </c>
      <c r="G3698" t="s">
        <v>305</v>
      </c>
      <c r="H3698" s="15">
        <v>42321</v>
      </c>
      <c r="I3698" s="15">
        <v>42324</v>
      </c>
      <c r="J3698" t="s">
        <v>14</v>
      </c>
      <c r="K3698" t="s">
        <v>15</v>
      </c>
      <c r="L3698">
        <f>Table1[[#This Row],[Date resolved]]-Table1[[#This Row],[Date received]]</f>
        <v>3</v>
      </c>
      <c r="M3698">
        <f>YEAR(Table1[[#This Row],[Date received]])</f>
        <v>2015</v>
      </c>
      <c r="N3698" t="str">
        <f>_xlfn.CONCAT("Q",_xlfn.CEILING.MATH(MONTH(Table1[[#This Row],[Date received]])/3))</f>
        <v>Q4</v>
      </c>
    </row>
    <row r="3699" spans="1:14" x14ac:dyDescent="0.3">
      <c r="A3699">
        <v>1993970</v>
      </c>
      <c r="B3699" t="s">
        <v>30</v>
      </c>
      <c r="C3699" t="s">
        <v>16</v>
      </c>
      <c r="D3699" t="s">
        <v>24</v>
      </c>
      <c r="E3699" t="s">
        <v>46</v>
      </c>
      <c r="F3699" t="str">
        <f>_xlfn.XLOOKUP(E3699,State_Code_Name!$C$2:$C$52,State_Code_Name!$B$2:$B$52)</f>
        <v>Pennsylvania</v>
      </c>
      <c r="G3699" t="s">
        <v>19</v>
      </c>
      <c r="H3699" s="15">
        <v>42552</v>
      </c>
      <c r="I3699" s="15">
        <v>42552</v>
      </c>
      <c r="J3699" t="s">
        <v>14</v>
      </c>
      <c r="K3699" t="s">
        <v>15</v>
      </c>
      <c r="L3699">
        <f>Table1[[#This Row],[Date resolved]]-Table1[[#This Row],[Date received]]</f>
        <v>0</v>
      </c>
      <c r="M3699">
        <f>YEAR(Table1[[#This Row],[Date received]])</f>
        <v>2016</v>
      </c>
      <c r="N3699" t="str">
        <f>_xlfn.CONCAT("Q",_xlfn.CEILING.MATH(MONTH(Table1[[#This Row],[Date received]])/3))</f>
        <v>Q3</v>
      </c>
    </row>
    <row r="3700" spans="1:14" x14ac:dyDescent="0.3">
      <c r="A3700">
        <v>1604873</v>
      </c>
      <c r="B3700" t="s">
        <v>163</v>
      </c>
      <c r="C3700" t="s">
        <v>26</v>
      </c>
      <c r="D3700" t="s">
        <v>27</v>
      </c>
      <c r="E3700" t="s">
        <v>39</v>
      </c>
      <c r="F3700" t="str">
        <f>_xlfn.XLOOKUP(E3700,State_Code_Name!$C$2:$C$52,State_Code_Name!$B$2:$B$52)</f>
        <v>Ohio</v>
      </c>
      <c r="G3700" t="s">
        <v>305</v>
      </c>
      <c r="H3700" s="15">
        <v>42290</v>
      </c>
      <c r="I3700" s="15">
        <v>42293</v>
      </c>
      <c r="J3700" t="s">
        <v>14</v>
      </c>
      <c r="K3700" t="s">
        <v>15</v>
      </c>
      <c r="L3700">
        <f>Table1[[#This Row],[Date resolved]]-Table1[[#This Row],[Date received]]</f>
        <v>3</v>
      </c>
      <c r="M3700">
        <f>YEAR(Table1[[#This Row],[Date received]])</f>
        <v>2015</v>
      </c>
      <c r="N3700" t="str">
        <f>_xlfn.CONCAT("Q",_xlfn.CEILING.MATH(MONTH(Table1[[#This Row],[Date received]])/3))</f>
        <v>Q4</v>
      </c>
    </row>
    <row r="3701" spans="1:14" x14ac:dyDescent="0.3">
      <c r="A3701">
        <v>558387</v>
      </c>
      <c r="B3701" t="s">
        <v>95</v>
      </c>
      <c r="C3701" t="s">
        <v>16</v>
      </c>
      <c r="D3701" t="s">
        <v>24</v>
      </c>
      <c r="E3701" t="s">
        <v>48</v>
      </c>
      <c r="F3701" t="str">
        <f>_xlfn.XLOOKUP(E3701,State_Code_Name!$C$2:$C$52,State_Code_Name!$B$2:$B$52)</f>
        <v>New Jersey</v>
      </c>
      <c r="G3701" t="s">
        <v>19</v>
      </c>
      <c r="H3701" s="15">
        <v>41560</v>
      </c>
      <c r="I3701" s="15">
        <v>41562</v>
      </c>
      <c r="J3701" t="s">
        <v>14</v>
      </c>
      <c r="K3701" t="s">
        <v>15</v>
      </c>
      <c r="L3701">
        <f>Table1[[#This Row],[Date resolved]]-Table1[[#This Row],[Date received]]</f>
        <v>2</v>
      </c>
      <c r="M3701">
        <f>YEAR(Table1[[#This Row],[Date received]])</f>
        <v>2013</v>
      </c>
      <c r="N3701" t="str">
        <f>_xlfn.CONCAT("Q",_xlfn.CEILING.MATH(MONTH(Table1[[#This Row],[Date received]])/3))</f>
        <v>Q4</v>
      </c>
    </row>
    <row r="3702" spans="1:14" x14ac:dyDescent="0.3">
      <c r="A3702">
        <v>345502</v>
      </c>
      <c r="B3702" t="s">
        <v>38</v>
      </c>
      <c r="C3702" t="s">
        <v>36</v>
      </c>
      <c r="D3702" t="s">
        <v>80</v>
      </c>
      <c r="E3702" t="s">
        <v>42</v>
      </c>
      <c r="F3702" t="str">
        <f>_xlfn.XLOOKUP(E3702,State_Code_Name!$C$2:$C$52,State_Code_Name!$B$2:$B$52)</f>
        <v>North Carolina</v>
      </c>
      <c r="G3702" t="s">
        <v>305</v>
      </c>
      <c r="H3702" s="15">
        <v>41340</v>
      </c>
      <c r="I3702" s="15">
        <v>41341</v>
      </c>
      <c r="J3702" t="s">
        <v>14</v>
      </c>
      <c r="K3702" t="s">
        <v>15</v>
      </c>
      <c r="L3702">
        <f>Table1[[#This Row],[Date resolved]]-Table1[[#This Row],[Date received]]</f>
        <v>1</v>
      </c>
      <c r="M3702">
        <f>YEAR(Table1[[#This Row],[Date received]])</f>
        <v>2013</v>
      </c>
      <c r="N3702" t="str">
        <f>_xlfn.CONCAT("Q",_xlfn.CEILING.MATH(MONTH(Table1[[#This Row],[Date received]])/3))</f>
        <v>Q1</v>
      </c>
    </row>
    <row r="3703" spans="1:14" x14ac:dyDescent="0.3">
      <c r="A3703">
        <v>640439</v>
      </c>
      <c r="B3703" t="s">
        <v>163</v>
      </c>
      <c r="C3703" t="s">
        <v>16</v>
      </c>
      <c r="D3703" t="s">
        <v>20</v>
      </c>
      <c r="E3703" t="s">
        <v>42</v>
      </c>
      <c r="F3703" t="str">
        <f>_xlfn.XLOOKUP(E3703,State_Code_Name!$C$2:$C$52,State_Code_Name!$B$2:$B$52)</f>
        <v>North Carolina</v>
      </c>
      <c r="G3703" t="s">
        <v>13</v>
      </c>
      <c r="H3703" s="15">
        <v>41628</v>
      </c>
      <c r="I3703" s="15">
        <v>41634</v>
      </c>
      <c r="J3703" t="s">
        <v>14</v>
      </c>
      <c r="K3703" t="s">
        <v>15</v>
      </c>
      <c r="L3703">
        <f>Table1[[#This Row],[Date resolved]]-Table1[[#This Row],[Date received]]</f>
        <v>6</v>
      </c>
      <c r="M3703">
        <f>YEAR(Table1[[#This Row],[Date received]])</f>
        <v>2013</v>
      </c>
      <c r="N3703" t="str">
        <f>_xlfn.CONCAT("Q",_xlfn.CEILING.MATH(MONTH(Table1[[#This Row],[Date received]])/3))</f>
        <v>Q4</v>
      </c>
    </row>
    <row r="3704" spans="1:14" x14ac:dyDescent="0.3">
      <c r="A3704">
        <v>1869411</v>
      </c>
      <c r="B3704" t="s">
        <v>54</v>
      </c>
      <c r="C3704" t="s">
        <v>52</v>
      </c>
      <c r="D3704" t="s">
        <v>76</v>
      </c>
      <c r="E3704" t="s">
        <v>39</v>
      </c>
      <c r="F3704" t="str">
        <f>_xlfn.XLOOKUP(E3704,State_Code_Name!$C$2:$C$52,State_Code_Name!$B$2:$B$52)</f>
        <v>Ohio</v>
      </c>
      <c r="G3704" t="s">
        <v>57</v>
      </c>
      <c r="H3704" s="15">
        <v>42467</v>
      </c>
      <c r="I3704" s="15">
        <v>42467</v>
      </c>
      <c r="J3704" t="s">
        <v>14</v>
      </c>
      <c r="K3704" t="s">
        <v>15</v>
      </c>
      <c r="L3704">
        <f>Table1[[#This Row],[Date resolved]]-Table1[[#This Row],[Date received]]</f>
        <v>0</v>
      </c>
      <c r="M3704">
        <f>YEAR(Table1[[#This Row],[Date received]])</f>
        <v>2016</v>
      </c>
      <c r="N3704" t="str">
        <f>_xlfn.CONCAT("Q",_xlfn.CEILING.MATH(MONTH(Table1[[#This Row],[Date received]])/3))</f>
        <v>Q2</v>
      </c>
    </row>
    <row r="3705" spans="1:14" x14ac:dyDescent="0.3">
      <c r="A3705">
        <v>1032916</v>
      </c>
      <c r="B3705" t="s">
        <v>89</v>
      </c>
      <c r="C3705" t="s">
        <v>16</v>
      </c>
      <c r="D3705" t="s">
        <v>75</v>
      </c>
      <c r="E3705" t="s">
        <v>70</v>
      </c>
      <c r="F3705" t="str">
        <f>_xlfn.XLOOKUP(E3705,State_Code_Name!$C$2:$C$52,State_Code_Name!$B$2:$B$52)</f>
        <v>Massachusetts</v>
      </c>
      <c r="G3705" t="s">
        <v>19</v>
      </c>
      <c r="H3705" s="15">
        <v>41899</v>
      </c>
      <c r="I3705" s="15">
        <v>41905</v>
      </c>
      <c r="J3705" t="s">
        <v>14</v>
      </c>
      <c r="K3705" t="s">
        <v>15</v>
      </c>
      <c r="L3705">
        <f>Table1[[#This Row],[Date resolved]]-Table1[[#This Row],[Date received]]</f>
        <v>6</v>
      </c>
      <c r="M3705">
        <f>YEAR(Table1[[#This Row],[Date received]])</f>
        <v>2014</v>
      </c>
      <c r="N3705" t="str">
        <f>_xlfn.CONCAT("Q",_xlfn.CEILING.MATH(MONTH(Table1[[#This Row],[Date received]])/3))</f>
        <v>Q3</v>
      </c>
    </row>
    <row r="3706" spans="1:14" x14ac:dyDescent="0.3">
      <c r="A3706">
        <v>897932</v>
      </c>
      <c r="B3706" t="s">
        <v>68</v>
      </c>
      <c r="C3706" t="s">
        <v>36</v>
      </c>
      <c r="D3706" t="s">
        <v>170</v>
      </c>
      <c r="E3706" t="s">
        <v>128</v>
      </c>
      <c r="F3706" t="str">
        <f>_xlfn.XLOOKUP(E3706,State_Code_Name!$C$2:$C$52,State_Code_Name!$B$2:$B$52)</f>
        <v>New Hampshire</v>
      </c>
      <c r="G3706" t="s">
        <v>19</v>
      </c>
      <c r="H3706" s="15">
        <v>41807</v>
      </c>
      <c r="I3706" s="15">
        <v>41807</v>
      </c>
      <c r="J3706" t="s">
        <v>14</v>
      </c>
      <c r="K3706" t="s">
        <v>14</v>
      </c>
      <c r="L3706">
        <f>Table1[[#This Row],[Date resolved]]-Table1[[#This Row],[Date received]]</f>
        <v>0</v>
      </c>
      <c r="M3706">
        <f>YEAR(Table1[[#This Row],[Date received]])</f>
        <v>2014</v>
      </c>
      <c r="N3706" t="str">
        <f>_xlfn.CONCAT("Q",_xlfn.CEILING.MATH(MONTH(Table1[[#This Row],[Date received]])/3))</f>
        <v>Q2</v>
      </c>
    </row>
    <row r="3707" spans="1:14" x14ac:dyDescent="0.3">
      <c r="A3707">
        <v>1637174</v>
      </c>
      <c r="B3707" t="s">
        <v>30</v>
      </c>
      <c r="C3707" t="s">
        <v>26</v>
      </c>
      <c r="D3707" t="s">
        <v>27</v>
      </c>
      <c r="E3707" t="s">
        <v>31</v>
      </c>
      <c r="F3707" t="str">
        <f>_xlfn.XLOOKUP(E3707,State_Code_Name!$C$2:$C$52,State_Code_Name!$B$2:$B$52)</f>
        <v>Texas</v>
      </c>
      <c r="G3707" t="s">
        <v>19</v>
      </c>
      <c r="H3707" s="15">
        <v>42310</v>
      </c>
      <c r="I3707" s="15">
        <v>42310</v>
      </c>
      <c r="J3707" t="s">
        <v>14</v>
      </c>
      <c r="K3707" t="s">
        <v>15</v>
      </c>
      <c r="L3707">
        <f>Table1[[#This Row],[Date resolved]]-Table1[[#This Row],[Date received]]</f>
        <v>0</v>
      </c>
      <c r="M3707">
        <f>YEAR(Table1[[#This Row],[Date received]])</f>
        <v>2015</v>
      </c>
      <c r="N3707" t="str">
        <f>_xlfn.CONCAT("Q",_xlfn.CEILING.MATH(MONTH(Table1[[#This Row],[Date received]])/3))</f>
        <v>Q4</v>
      </c>
    </row>
    <row r="3708" spans="1:14" x14ac:dyDescent="0.3">
      <c r="A3708">
        <v>768093</v>
      </c>
      <c r="B3708" t="s">
        <v>43</v>
      </c>
      <c r="C3708" t="s">
        <v>36</v>
      </c>
      <c r="D3708" t="s">
        <v>149</v>
      </c>
      <c r="E3708" t="s">
        <v>171</v>
      </c>
      <c r="F3708" t="str">
        <f>_xlfn.XLOOKUP(E3708,State_Code_Name!$C$2:$C$52,State_Code_Name!$B$2:$B$52)</f>
        <v>Louisiana</v>
      </c>
      <c r="G3708" t="s">
        <v>19</v>
      </c>
      <c r="H3708" s="15">
        <v>41710</v>
      </c>
      <c r="I3708" s="15">
        <v>41710</v>
      </c>
      <c r="J3708" t="s">
        <v>14</v>
      </c>
      <c r="K3708" t="s">
        <v>14</v>
      </c>
      <c r="L3708">
        <f>Table1[[#This Row],[Date resolved]]-Table1[[#This Row],[Date received]]</f>
        <v>0</v>
      </c>
      <c r="M3708">
        <f>YEAR(Table1[[#This Row],[Date received]])</f>
        <v>2014</v>
      </c>
      <c r="N3708" t="str">
        <f>_xlfn.CONCAT("Q",_xlfn.CEILING.MATH(MONTH(Table1[[#This Row],[Date received]])/3))</f>
        <v>Q1</v>
      </c>
    </row>
    <row r="3709" spans="1:14" x14ac:dyDescent="0.3">
      <c r="A3709">
        <v>1367651</v>
      </c>
      <c r="B3709" t="s">
        <v>130</v>
      </c>
      <c r="C3709" t="s">
        <v>32</v>
      </c>
      <c r="D3709" t="s">
        <v>41</v>
      </c>
      <c r="E3709" t="s">
        <v>12</v>
      </c>
      <c r="F3709" t="str">
        <f>_xlfn.XLOOKUP(E3709,State_Code_Name!$C$2:$C$52,State_Code_Name!$B$2:$B$52)</f>
        <v>Virginia</v>
      </c>
      <c r="G3709" t="s">
        <v>19</v>
      </c>
      <c r="H3709" s="15">
        <v>42132</v>
      </c>
      <c r="I3709" s="15">
        <v>42132</v>
      </c>
      <c r="J3709" t="s">
        <v>14</v>
      </c>
      <c r="K3709" t="s">
        <v>15</v>
      </c>
      <c r="L3709">
        <f>Table1[[#This Row],[Date resolved]]-Table1[[#This Row],[Date received]]</f>
        <v>0</v>
      </c>
      <c r="M3709">
        <f>YEAR(Table1[[#This Row],[Date received]])</f>
        <v>2015</v>
      </c>
      <c r="N3709" t="str">
        <f>_xlfn.CONCAT("Q",_xlfn.CEILING.MATH(MONTH(Table1[[#This Row],[Date received]])/3))</f>
        <v>Q2</v>
      </c>
    </row>
    <row r="3710" spans="1:14" x14ac:dyDescent="0.3">
      <c r="A3710">
        <v>2127788</v>
      </c>
      <c r="B3710" t="s">
        <v>359</v>
      </c>
      <c r="C3710" t="s">
        <v>531</v>
      </c>
      <c r="D3710" t="s">
        <v>532</v>
      </c>
      <c r="E3710" t="s">
        <v>25</v>
      </c>
      <c r="F3710" t="str">
        <f>_xlfn.XLOOKUP(E3710,State_Code_Name!$C$2:$C$52,State_Code_Name!$B$2:$B$52)</f>
        <v>Georgia</v>
      </c>
      <c r="G3710" t="s">
        <v>19</v>
      </c>
      <c r="H3710" s="15">
        <v>42636</v>
      </c>
      <c r="I3710" s="15">
        <v>42640</v>
      </c>
      <c r="J3710" t="s">
        <v>14</v>
      </c>
      <c r="K3710" t="s">
        <v>14</v>
      </c>
      <c r="L3710">
        <f>Table1[[#This Row],[Date resolved]]-Table1[[#This Row],[Date received]]</f>
        <v>4</v>
      </c>
      <c r="M3710">
        <f>YEAR(Table1[[#This Row],[Date received]])</f>
        <v>2016</v>
      </c>
      <c r="N3710" t="str">
        <f>_xlfn.CONCAT("Q",_xlfn.CEILING.MATH(MONTH(Table1[[#This Row],[Date received]])/3))</f>
        <v>Q3</v>
      </c>
    </row>
    <row r="3711" spans="1:14" x14ac:dyDescent="0.3">
      <c r="A3711">
        <v>1020203</v>
      </c>
      <c r="B3711" t="s">
        <v>81</v>
      </c>
      <c r="C3711" t="s">
        <v>36</v>
      </c>
      <c r="D3711" t="s">
        <v>120</v>
      </c>
      <c r="E3711" t="s">
        <v>176</v>
      </c>
      <c r="F3711" t="str">
        <f>_xlfn.XLOOKUP(E3711,State_Code_Name!$C$2:$C$52,State_Code_Name!$B$2:$B$52)</f>
        <v>District of Columbia</v>
      </c>
      <c r="G3711" t="s">
        <v>13</v>
      </c>
      <c r="H3711" s="15">
        <v>41891</v>
      </c>
      <c r="I3711" s="15">
        <v>41893</v>
      </c>
      <c r="J3711" t="s">
        <v>14</v>
      </c>
      <c r="K3711" t="s">
        <v>15</v>
      </c>
      <c r="L3711">
        <f>Table1[[#This Row],[Date resolved]]-Table1[[#This Row],[Date received]]</f>
        <v>2</v>
      </c>
      <c r="M3711">
        <f>YEAR(Table1[[#This Row],[Date received]])</f>
        <v>2014</v>
      </c>
      <c r="N3711" t="str">
        <f>_xlfn.CONCAT("Q",_xlfn.CEILING.MATH(MONTH(Table1[[#This Row],[Date received]])/3))</f>
        <v>Q3</v>
      </c>
    </row>
    <row r="3712" spans="1:14" x14ac:dyDescent="0.3">
      <c r="A3712">
        <v>1564271</v>
      </c>
      <c r="B3712" t="s">
        <v>11</v>
      </c>
      <c r="C3712" t="s">
        <v>16</v>
      </c>
      <c r="D3712" t="s">
        <v>24</v>
      </c>
      <c r="E3712" t="s">
        <v>85</v>
      </c>
      <c r="F3712" t="str">
        <f>_xlfn.XLOOKUP(E3712,State_Code_Name!$C$2:$C$52,State_Code_Name!$B$2:$B$52)</f>
        <v>Wisconsin</v>
      </c>
      <c r="G3712" t="s">
        <v>19</v>
      </c>
      <c r="H3712" s="15">
        <v>42261</v>
      </c>
      <c r="I3712" s="15">
        <v>42261</v>
      </c>
      <c r="J3712" t="s">
        <v>14</v>
      </c>
      <c r="K3712" t="s">
        <v>15</v>
      </c>
      <c r="L3712">
        <f>Table1[[#This Row],[Date resolved]]-Table1[[#This Row],[Date received]]</f>
        <v>0</v>
      </c>
      <c r="M3712">
        <f>YEAR(Table1[[#This Row],[Date received]])</f>
        <v>2015</v>
      </c>
      <c r="N3712" t="str">
        <f>_xlfn.CONCAT("Q",_xlfn.CEILING.MATH(MONTH(Table1[[#This Row],[Date received]])/3))</f>
        <v>Q3</v>
      </c>
    </row>
    <row r="3713" spans="1:14" x14ac:dyDescent="0.3">
      <c r="A3713">
        <v>1406418</v>
      </c>
      <c r="B3713" t="s">
        <v>97</v>
      </c>
      <c r="C3713" t="s">
        <v>52</v>
      </c>
      <c r="D3713" t="s">
        <v>53</v>
      </c>
      <c r="E3713" t="s">
        <v>25</v>
      </c>
      <c r="F3713" t="str">
        <f>_xlfn.XLOOKUP(E3713,State_Code_Name!$C$2:$C$52,State_Code_Name!$B$2:$B$52)</f>
        <v>Georgia</v>
      </c>
      <c r="G3713" t="s">
        <v>57</v>
      </c>
      <c r="H3713" s="15">
        <v>42159</v>
      </c>
      <c r="I3713" s="15">
        <v>42177</v>
      </c>
      <c r="J3713" t="s">
        <v>14</v>
      </c>
      <c r="K3713" t="s">
        <v>15</v>
      </c>
      <c r="L3713">
        <f>Table1[[#This Row],[Date resolved]]-Table1[[#This Row],[Date received]]</f>
        <v>18</v>
      </c>
      <c r="M3713">
        <f>YEAR(Table1[[#This Row],[Date received]])</f>
        <v>2015</v>
      </c>
      <c r="N3713" t="str">
        <f>_xlfn.CONCAT("Q",_xlfn.CEILING.MATH(MONTH(Table1[[#This Row],[Date received]])/3))</f>
        <v>Q2</v>
      </c>
    </row>
    <row r="3714" spans="1:14" x14ac:dyDescent="0.3">
      <c r="A3714">
        <v>773241</v>
      </c>
      <c r="B3714" t="s">
        <v>60</v>
      </c>
      <c r="C3714" t="s">
        <v>52</v>
      </c>
      <c r="D3714" t="s">
        <v>96</v>
      </c>
      <c r="E3714" t="s">
        <v>18</v>
      </c>
      <c r="F3714" t="str">
        <f>_xlfn.XLOOKUP(E3714,State_Code_Name!$C$2:$C$52,State_Code_Name!$B$2:$B$52)</f>
        <v>California</v>
      </c>
      <c r="G3714" t="s">
        <v>19</v>
      </c>
      <c r="H3714" s="15">
        <v>41720</v>
      </c>
      <c r="I3714" s="15">
        <v>41723</v>
      </c>
      <c r="J3714" t="s">
        <v>14</v>
      </c>
      <c r="K3714" t="s">
        <v>15</v>
      </c>
      <c r="L3714">
        <f>Table1[[#This Row],[Date resolved]]-Table1[[#This Row],[Date received]]</f>
        <v>3</v>
      </c>
      <c r="M3714">
        <f>YEAR(Table1[[#This Row],[Date received]])</f>
        <v>2014</v>
      </c>
      <c r="N3714" t="str">
        <f>_xlfn.CONCAT("Q",_xlfn.CEILING.MATH(MONTH(Table1[[#This Row],[Date received]])/3))</f>
        <v>Q1</v>
      </c>
    </row>
    <row r="3715" spans="1:14" x14ac:dyDescent="0.3">
      <c r="A3715">
        <v>1132560</v>
      </c>
      <c r="B3715" t="s">
        <v>97</v>
      </c>
      <c r="C3715" t="s">
        <v>52</v>
      </c>
      <c r="D3715" t="s">
        <v>96</v>
      </c>
      <c r="E3715" t="s">
        <v>77</v>
      </c>
      <c r="F3715" t="str">
        <f>_xlfn.XLOOKUP(E3715,State_Code_Name!$C$2:$C$52,State_Code_Name!$B$2:$B$52)</f>
        <v>Missouri</v>
      </c>
      <c r="G3715" t="s">
        <v>19</v>
      </c>
      <c r="H3715" s="15">
        <v>41963</v>
      </c>
      <c r="I3715" s="15">
        <v>41963</v>
      </c>
      <c r="J3715" t="s">
        <v>14</v>
      </c>
      <c r="K3715" t="s">
        <v>15</v>
      </c>
      <c r="L3715">
        <f>Table1[[#This Row],[Date resolved]]-Table1[[#This Row],[Date received]]</f>
        <v>0</v>
      </c>
      <c r="M3715">
        <f>YEAR(Table1[[#This Row],[Date received]])</f>
        <v>2014</v>
      </c>
      <c r="N3715" t="str">
        <f>_xlfn.CONCAT("Q",_xlfn.CEILING.MATH(MONTH(Table1[[#This Row],[Date received]])/3))</f>
        <v>Q4</v>
      </c>
    </row>
    <row r="3716" spans="1:14" x14ac:dyDescent="0.3">
      <c r="A3716">
        <v>1536687</v>
      </c>
      <c r="B3716" t="s">
        <v>69</v>
      </c>
      <c r="C3716" t="s">
        <v>26</v>
      </c>
      <c r="D3716" t="s">
        <v>159</v>
      </c>
      <c r="E3716" t="s">
        <v>31</v>
      </c>
      <c r="F3716" t="str">
        <f>_xlfn.XLOOKUP(E3716,State_Code_Name!$C$2:$C$52,State_Code_Name!$B$2:$B$52)</f>
        <v>Texas</v>
      </c>
      <c r="G3716" t="s">
        <v>19</v>
      </c>
      <c r="H3716" s="15">
        <v>42242</v>
      </c>
      <c r="I3716" s="15">
        <v>42242</v>
      </c>
      <c r="J3716" t="s">
        <v>14</v>
      </c>
      <c r="K3716" t="s">
        <v>15</v>
      </c>
      <c r="L3716">
        <f>Table1[[#This Row],[Date resolved]]-Table1[[#This Row],[Date received]]</f>
        <v>0</v>
      </c>
      <c r="M3716">
        <f>YEAR(Table1[[#This Row],[Date received]])</f>
        <v>2015</v>
      </c>
      <c r="N3716" t="str">
        <f>_xlfn.CONCAT("Q",_xlfn.CEILING.MATH(MONTH(Table1[[#This Row],[Date received]])/3))</f>
        <v>Q3</v>
      </c>
    </row>
    <row r="3717" spans="1:14" x14ac:dyDescent="0.3">
      <c r="A3717">
        <v>1830128</v>
      </c>
      <c r="B3717" t="s">
        <v>359</v>
      </c>
      <c r="C3717" t="s">
        <v>9</v>
      </c>
      <c r="D3717" t="s">
        <v>532</v>
      </c>
      <c r="E3717" t="s">
        <v>74</v>
      </c>
      <c r="F3717" t="str">
        <f>_xlfn.XLOOKUP(E3717,State_Code_Name!$C$2:$C$52,State_Code_Name!$B$2:$B$52)</f>
        <v>Tennessee</v>
      </c>
      <c r="G3717" t="s">
        <v>19</v>
      </c>
      <c r="H3717" s="15">
        <v>42443</v>
      </c>
      <c r="I3717" s="15">
        <v>42443</v>
      </c>
      <c r="J3717" t="s">
        <v>14</v>
      </c>
      <c r="K3717" t="s">
        <v>15</v>
      </c>
      <c r="L3717">
        <f>Table1[[#This Row],[Date resolved]]-Table1[[#This Row],[Date received]]</f>
        <v>0</v>
      </c>
      <c r="M3717">
        <f>YEAR(Table1[[#This Row],[Date received]])</f>
        <v>2016</v>
      </c>
      <c r="N3717" t="str">
        <f>_xlfn.CONCAT("Q",_xlfn.CEILING.MATH(MONTH(Table1[[#This Row],[Date received]])/3))</f>
        <v>Q1</v>
      </c>
    </row>
    <row r="3718" spans="1:14" x14ac:dyDescent="0.3">
      <c r="A3718">
        <v>1301996</v>
      </c>
      <c r="B3718" t="s">
        <v>265</v>
      </c>
      <c r="C3718" t="s">
        <v>26</v>
      </c>
      <c r="D3718" t="s">
        <v>56</v>
      </c>
      <c r="E3718" t="s">
        <v>18</v>
      </c>
      <c r="F3718" t="str">
        <f>_xlfn.XLOOKUP(E3718,State_Code_Name!$C$2:$C$52,State_Code_Name!$B$2:$B$52)</f>
        <v>California</v>
      </c>
      <c r="G3718" t="s">
        <v>19</v>
      </c>
      <c r="H3718" s="15">
        <v>42089</v>
      </c>
      <c r="I3718" s="15">
        <v>42107</v>
      </c>
      <c r="J3718" t="s">
        <v>14</v>
      </c>
      <c r="K3718" t="s">
        <v>15</v>
      </c>
      <c r="L3718">
        <f>Table1[[#This Row],[Date resolved]]-Table1[[#This Row],[Date received]]</f>
        <v>18</v>
      </c>
      <c r="M3718">
        <f>YEAR(Table1[[#This Row],[Date received]])</f>
        <v>2015</v>
      </c>
      <c r="N3718" t="str">
        <f>_xlfn.CONCAT("Q",_xlfn.CEILING.MATH(MONTH(Table1[[#This Row],[Date received]])/3))</f>
        <v>Q1</v>
      </c>
    </row>
    <row r="3719" spans="1:14" x14ac:dyDescent="0.3">
      <c r="A3719">
        <v>647622</v>
      </c>
      <c r="B3719" t="s">
        <v>326</v>
      </c>
      <c r="C3719" t="s">
        <v>32</v>
      </c>
      <c r="D3719" t="s">
        <v>44</v>
      </c>
      <c r="E3719" t="s">
        <v>42</v>
      </c>
      <c r="F3719" t="str">
        <f>_xlfn.XLOOKUP(E3719,State_Code_Name!$C$2:$C$52,State_Code_Name!$B$2:$B$52)</f>
        <v>North Carolina</v>
      </c>
      <c r="G3719" t="s">
        <v>19</v>
      </c>
      <c r="H3719" s="15">
        <v>41635</v>
      </c>
      <c r="I3719" s="15">
        <v>41635</v>
      </c>
      <c r="J3719" t="s">
        <v>14</v>
      </c>
      <c r="K3719" t="s">
        <v>15</v>
      </c>
      <c r="L3719">
        <f>Table1[[#This Row],[Date resolved]]-Table1[[#This Row],[Date received]]</f>
        <v>0</v>
      </c>
      <c r="M3719">
        <f>YEAR(Table1[[#This Row],[Date received]])</f>
        <v>2013</v>
      </c>
      <c r="N3719" t="str">
        <f>_xlfn.CONCAT("Q",_xlfn.CEILING.MATH(MONTH(Table1[[#This Row],[Date received]])/3))</f>
        <v>Q4</v>
      </c>
    </row>
    <row r="3720" spans="1:14" x14ac:dyDescent="0.3">
      <c r="A3720">
        <v>660482</v>
      </c>
      <c r="B3720" t="s">
        <v>54</v>
      </c>
      <c r="C3720" t="s">
        <v>52</v>
      </c>
      <c r="D3720" t="s">
        <v>103</v>
      </c>
      <c r="E3720" t="s">
        <v>25</v>
      </c>
      <c r="F3720" t="str">
        <f>_xlfn.XLOOKUP(E3720,State_Code_Name!$C$2:$C$52,State_Code_Name!$B$2:$B$52)</f>
        <v>Georgia</v>
      </c>
      <c r="G3720" t="s">
        <v>19</v>
      </c>
      <c r="H3720" s="15">
        <v>41647</v>
      </c>
      <c r="I3720" s="15">
        <v>41647</v>
      </c>
      <c r="J3720" t="s">
        <v>14</v>
      </c>
      <c r="K3720" t="s">
        <v>14</v>
      </c>
      <c r="L3720">
        <f>Table1[[#This Row],[Date resolved]]-Table1[[#This Row],[Date received]]</f>
        <v>0</v>
      </c>
      <c r="M3720">
        <f>YEAR(Table1[[#This Row],[Date received]])</f>
        <v>2014</v>
      </c>
      <c r="N3720" t="str">
        <f>_xlfn.CONCAT("Q",_xlfn.CEILING.MATH(MONTH(Table1[[#This Row],[Date received]])/3))</f>
        <v>Q1</v>
      </c>
    </row>
    <row r="3721" spans="1:14" x14ac:dyDescent="0.3">
      <c r="A3721">
        <v>1543900</v>
      </c>
      <c r="B3721" t="s">
        <v>345</v>
      </c>
      <c r="C3721" t="s">
        <v>9</v>
      </c>
      <c r="D3721" t="s">
        <v>183</v>
      </c>
      <c r="E3721" t="s">
        <v>195</v>
      </c>
      <c r="F3721" t="str">
        <f>_xlfn.XLOOKUP(E3721,State_Code_Name!$C$2:$C$52,State_Code_Name!$B$2:$B$52)</f>
        <v>Nebraska</v>
      </c>
      <c r="G3721" t="s">
        <v>19</v>
      </c>
      <c r="H3721" s="15">
        <v>42246</v>
      </c>
      <c r="I3721" s="15">
        <v>42246</v>
      </c>
      <c r="J3721" t="s">
        <v>14</v>
      </c>
      <c r="K3721" t="s">
        <v>15</v>
      </c>
      <c r="L3721">
        <f>Table1[[#This Row],[Date resolved]]-Table1[[#This Row],[Date received]]</f>
        <v>0</v>
      </c>
      <c r="M3721">
        <f>YEAR(Table1[[#This Row],[Date received]])</f>
        <v>2015</v>
      </c>
      <c r="N3721" t="str">
        <f>_xlfn.CONCAT("Q",_xlfn.CEILING.MATH(MONTH(Table1[[#This Row],[Date received]])/3))</f>
        <v>Q3</v>
      </c>
    </row>
    <row r="3722" spans="1:14" x14ac:dyDescent="0.3">
      <c r="A3722">
        <v>1272817</v>
      </c>
      <c r="B3722" t="s">
        <v>878</v>
      </c>
      <c r="C3722" t="s">
        <v>32</v>
      </c>
      <c r="D3722" t="s">
        <v>104</v>
      </c>
      <c r="E3722" t="s">
        <v>18</v>
      </c>
      <c r="F3722" t="str">
        <f>_xlfn.XLOOKUP(E3722,State_Code_Name!$C$2:$C$52,State_Code_Name!$B$2:$B$52)</f>
        <v>California</v>
      </c>
      <c r="G3722" t="s">
        <v>19</v>
      </c>
      <c r="H3722" s="15">
        <v>42070</v>
      </c>
      <c r="I3722" s="15">
        <v>42072</v>
      </c>
      <c r="J3722" t="s">
        <v>14</v>
      </c>
      <c r="K3722" t="s">
        <v>15</v>
      </c>
      <c r="L3722">
        <f>Table1[[#This Row],[Date resolved]]-Table1[[#This Row],[Date received]]</f>
        <v>2</v>
      </c>
      <c r="M3722">
        <f>YEAR(Table1[[#This Row],[Date received]])</f>
        <v>2015</v>
      </c>
      <c r="N3722" t="str">
        <f>_xlfn.CONCAT("Q",_xlfn.CEILING.MATH(MONTH(Table1[[#This Row],[Date received]])/3))</f>
        <v>Q1</v>
      </c>
    </row>
    <row r="3723" spans="1:14" x14ac:dyDescent="0.3">
      <c r="A3723">
        <v>1625268</v>
      </c>
      <c r="B3723" t="s">
        <v>135</v>
      </c>
      <c r="C3723" t="s">
        <v>26</v>
      </c>
      <c r="D3723" t="s">
        <v>27</v>
      </c>
      <c r="E3723" t="s">
        <v>114</v>
      </c>
      <c r="F3723" t="str">
        <f>_xlfn.XLOOKUP(E3723,State_Code_Name!$C$2:$C$52,State_Code_Name!$B$2:$B$52)</f>
        <v>South Carolina</v>
      </c>
      <c r="G3723" t="s">
        <v>19</v>
      </c>
      <c r="H3723" s="15">
        <v>42303</v>
      </c>
      <c r="I3723" s="15">
        <v>42303</v>
      </c>
      <c r="J3723" t="s">
        <v>14</v>
      </c>
      <c r="K3723" t="s">
        <v>15</v>
      </c>
      <c r="L3723">
        <f>Table1[[#This Row],[Date resolved]]-Table1[[#This Row],[Date received]]</f>
        <v>0</v>
      </c>
      <c r="M3723">
        <f>YEAR(Table1[[#This Row],[Date received]])</f>
        <v>2015</v>
      </c>
      <c r="N3723" t="str">
        <f>_xlfn.CONCAT("Q",_xlfn.CEILING.MATH(MONTH(Table1[[#This Row],[Date received]])/3))</f>
        <v>Q4</v>
      </c>
    </row>
    <row r="3724" spans="1:14" x14ac:dyDescent="0.3">
      <c r="A3724">
        <v>1982966</v>
      </c>
      <c r="B3724" t="s">
        <v>397</v>
      </c>
      <c r="C3724" t="s">
        <v>26</v>
      </c>
      <c r="D3724" t="s">
        <v>159</v>
      </c>
      <c r="E3724" t="s">
        <v>35</v>
      </c>
      <c r="F3724" t="str">
        <f>_xlfn.XLOOKUP(E3724,State_Code_Name!$C$2:$C$52,State_Code_Name!$B$2:$B$52)</f>
        <v>Florida</v>
      </c>
      <c r="G3724" t="s">
        <v>19</v>
      </c>
      <c r="H3724" s="15">
        <v>42544</v>
      </c>
      <c r="I3724" s="15">
        <v>42544</v>
      </c>
      <c r="J3724" t="s">
        <v>14</v>
      </c>
      <c r="K3724" t="s">
        <v>15</v>
      </c>
      <c r="L3724">
        <f>Table1[[#This Row],[Date resolved]]-Table1[[#This Row],[Date received]]</f>
        <v>0</v>
      </c>
      <c r="M3724">
        <f>YEAR(Table1[[#This Row],[Date received]])</f>
        <v>2016</v>
      </c>
      <c r="N3724" t="str">
        <f>_xlfn.CONCAT("Q",_xlfn.CEILING.MATH(MONTH(Table1[[#This Row],[Date received]])/3))</f>
        <v>Q2</v>
      </c>
    </row>
    <row r="3725" spans="1:14" x14ac:dyDescent="0.3">
      <c r="A3725">
        <v>1509653</v>
      </c>
      <c r="B3725" t="s">
        <v>720</v>
      </c>
      <c r="C3725" t="s">
        <v>16</v>
      </c>
      <c r="D3725" t="s">
        <v>20</v>
      </c>
      <c r="E3725" t="s">
        <v>31</v>
      </c>
      <c r="F3725" t="str">
        <f>_xlfn.XLOOKUP(E3725,State_Code_Name!$C$2:$C$52,State_Code_Name!$B$2:$B$52)</f>
        <v>Texas</v>
      </c>
      <c r="G3725" t="s">
        <v>19</v>
      </c>
      <c r="H3725" s="15">
        <v>42224</v>
      </c>
      <c r="I3725" s="15">
        <v>42224</v>
      </c>
      <c r="J3725" t="s">
        <v>15</v>
      </c>
      <c r="K3725" t="s">
        <v>15</v>
      </c>
      <c r="L3725">
        <f>Table1[[#This Row],[Date resolved]]-Table1[[#This Row],[Date received]]</f>
        <v>0</v>
      </c>
      <c r="M3725">
        <f>YEAR(Table1[[#This Row],[Date received]])</f>
        <v>2015</v>
      </c>
      <c r="N3725" t="str">
        <f>_xlfn.CONCAT("Q",_xlfn.CEILING.MATH(MONTH(Table1[[#This Row],[Date received]])/3))</f>
        <v>Q3</v>
      </c>
    </row>
    <row r="3726" spans="1:14" x14ac:dyDescent="0.3">
      <c r="A3726">
        <v>1077881</v>
      </c>
      <c r="B3726" t="s">
        <v>134</v>
      </c>
      <c r="C3726" t="s">
        <v>16</v>
      </c>
      <c r="D3726" t="s">
        <v>24</v>
      </c>
      <c r="E3726" t="s">
        <v>101</v>
      </c>
      <c r="F3726" t="str">
        <f>_xlfn.XLOOKUP(E3726,State_Code_Name!$C$2:$C$52,State_Code_Name!$B$2:$B$52)</f>
        <v>Delaware</v>
      </c>
      <c r="G3726" t="s">
        <v>305</v>
      </c>
      <c r="H3726" s="15">
        <v>41932</v>
      </c>
      <c r="I3726" s="15">
        <v>41936</v>
      </c>
      <c r="J3726" t="s">
        <v>14</v>
      </c>
      <c r="K3726" t="s">
        <v>15</v>
      </c>
      <c r="L3726">
        <f>Table1[[#This Row],[Date resolved]]-Table1[[#This Row],[Date received]]</f>
        <v>4</v>
      </c>
      <c r="M3726">
        <f>YEAR(Table1[[#This Row],[Date received]])</f>
        <v>2014</v>
      </c>
      <c r="N3726" t="str">
        <f>_xlfn.CONCAT("Q",_xlfn.CEILING.MATH(MONTH(Table1[[#This Row],[Date received]])/3))</f>
        <v>Q4</v>
      </c>
    </row>
    <row r="3727" spans="1:14" x14ac:dyDescent="0.3">
      <c r="A3727">
        <v>1091984</v>
      </c>
      <c r="B3727" t="s">
        <v>63</v>
      </c>
      <c r="C3727" t="s">
        <v>61</v>
      </c>
      <c r="D3727" t="s">
        <v>282</v>
      </c>
      <c r="E3727" t="s">
        <v>171</v>
      </c>
      <c r="F3727" t="str">
        <f>_xlfn.XLOOKUP(E3727,State_Code_Name!$C$2:$C$52,State_Code_Name!$B$2:$B$52)</f>
        <v>Louisiana</v>
      </c>
      <c r="G3727" t="s">
        <v>19</v>
      </c>
      <c r="H3727" s="15">
        <v>41941</v>
      </c>
      <c r="I3727" s="15">
        <v>41941</v>
      </c>
      <c r="J3727" t="s">
        <v>14</v>
      </c>
      <c r="K3727" t="s">
        <v>15</v>
      </c>
      <c r="L3727">
        <f>Table1[[#This Row],[Date resolved]]-Table1[[#This Row],[Date received]]</f>
        <v>0</v>
      </c>
      <c r="M3727">
        <f>YEAR(Table1[[#This Row],[Date received]])</f>
        <v>2014</v>
      </c>
      <c r="N3727" t="str">
        <f>_xlfn.CONCAT("Q",_xlfn.CEILING.MATH(MONTH(Table1[[#This Row],[Date received]])/3))</f>
        <v>Q4</v>
      </c>
    </row>
    <row r="3728" spans="1:14" x14ac:dyDescent="0.3">
      <c r="A3728">
        <v>1862717</v>
      </c>
      <c r="B3728" t="s">
        <v>840</v>
      </c>
      <c r="C3728" t="s">
        <v>9</v>
      </c>
      <c r="D3728" t="s">
        <v>132</v>
      </c>
      <c r="E3728" t="s">
        <v>39</v>
      </c>
      <c r="F3728" t="str">
        <f>_xlfn.XLOOKUP(E3728,State_Code_Name!$C$2:$C$52,State_Code_Name!$B$2:$B$52)</f>
        <v>Ohio</v>
      </c>
      <c r="G3728" t="s">
        <v>19</v>
      </c>
      <c r="H3728" s="15">
        <v>42464</v>
      </c>
      <c r="I3728" s="15">
        <v>42464</v>
      </c>
      <c r="J3728" t="s">
        <v>14</v>
      </c>
      <c r="K3728" t="s">
        <v>15</v>
      </c>
      <c r="L3728">
        <f>Table1[[#This Row],[Date resolved]]-Table1[[#This Row],[Date received]]</f>
        <v>0</v>
      </c>
      <c r="M3728">
        <f>YEAR(Table1[[#This Row],[Date received]])</f>
        <v>2016</v>
      </c>
      <c r="N3728" t="str">
        <f>_xlfn.CONCAT("Q",_xlfn.CEILING.MATH(MONTH(Table1[[#This Row],[Date received]])/3))</f>
        <v>Q2</v>
      </c>
    </row>
    <row r="3729" spans="1:14" x14ac:dyDescent="0.3">
      <c r="A3729">
        <v>1330410</v>
      </c>
      <c r="B3729" t="s">
        <v>136</v>
      </c>
      <c r="C3729" t="s">
        <v>16</v>
      </c>
      <c r="D3729" t="s">
        <v>144</v>
      </c>
      <c r="E3729" t="s">
        <v>42</v>
      </c>
      <c r="F3729" t="str">
        <f>_xlfn.XLOOKUP(E3729,State_Code_Name!$C$2:$C$52,State_Code_Name!$B$2:$B$52)</f>
        <v>North Carolina</v>
      </c>
      <c r="G3729" t="s">
        <v>305</v>
      </c>
      <c r="H3729" s="15">
        <v>42108</v>
      </c>
      <c r="I3729" s="15">
        <v>42124</v>
      </c>
      <c r="J3729" t="s">
        <v>14</v>
      </c>
      <c r="K3729" t="s">
        <v>15</v>
      </c>
      <c r="L3729">
        <f>Table1[[#This Row],[Date resolved]]-Table1[[#This Row],[Date received]]</f>
        <v>16</v>
      </c>
      <c r="M3729">
        <f>YEAR(Table1[[#This Row],[Date received]])</f>
        <v>2015</v>
      </c>
      <c r="N3729" t="str">
        <f>_xlfn.CONCAT("Q",_xlfn.CEILING.MATH(MONTH(Table1[[#This Row],[Date received]])/3))</f>
        <v>Q2</v>
      </c>
    </row>
    <row r="3730" spans="1:14" x14ac:dyDescent="0.3">
      <c r="A3730">
        <v>618875</v>
      </c>
      <c r="B3730" t="s">
        <v>38</v>
      </c>
      <c r="C3730" t="s">
        <v>36</v>
      </c>
      <c r="D3730" t="s">
        <v>80</v>
      </c>
      <c r="E3730" t="s">
        <v>18</v>
      </c>
      <c r="F3730" t="str">
        <f>_xlfn.XLOOKUP(E3730,State_Code_Name!$C$2:$C$52,State_Code_Name!$B$2:$B$52)</f>
        <v>California</v>
      </c>
      <c r="G3730" t="s">
        <v>19</v>
      </c>
      <c r="H3730" s="15">
        <v>41611</v>
      </c>
      <c r="I3730" s="15">
        <v>41612</v>
      </c>
      <c r="J3730" t="s">
        <v>14</v>
      </c>
      <c r="K3730" t="s">
        <v>15</v>
      </c>
      <c r="L3730">
        <f>Table1[[#This Row],[Date resolved]]-Table1[[#This Row],[Date received]]</f>
        <v>1</v>
      </c>
      <c r="M3730">
        <f>YEAR(Table1[[#This Row],[Date received]])</f>
        <v>2013</v>
      </c>
      <c r="N3730" t="str">
        <f>_xlfn.CONCAT("Q",_xlfn.CEILING.MATH(MONTH(Table1[[#This Row],[Date received]])/3))</f>
        <v>Q4</v>
      </c>
    </row>
    <row r="3731" spans="1:14" x14ac:dyDescent="0.3">
      <c r="A3731">
        <v>1165633</v>
      </c>
      <c r="B3731" t="s">
        <v>969</v>
      </c>
      <c r="C3731" t="s">
        <v>32</v>
      </c>
      <c r="D3731" t="s">
        <v>41</v>
      </c>
      <c r="E3731" t="s">
        <v>59</v>
      </c>
      <c r="F3731" t="str">
        <f>_xlfn.XLOOKUP(E3731,State_Code_Name!$C$2:$C$52,State_Code_Name!$B$2:$B$52)</f>
        <v>Illinois</v>
      </c>
      <c r="G3731" t="s">
        <v>19</v>
      </c>
      <c r="H3731" s="15">
        <v>41994</v>
      </c>
      <c r="I3731" s="15">
        <v>41994</v>
      </c>
      <c r="J3731" t="s">
        <v>14</v>
      </c>
      <c r="K3731" t="s">
        <v>14</v>
      </c>
      <c r="L3731">
        <f>Table1[[#This Row],[Date resolved]]-Table1[[#This Row],[Date received]]</f>
        <v>0</v>
      </c>
      <c r="M3731">
        <f>YEAR(Table1[[#This Row],[Date received]])</f>
        <v>2014</v>
      </c>
      <c r="N3731" t="str">
        <f>_xlfn.CONCAT("Q",_xlfn.CEILING.MATH(MONTH(Table1[[#This Row],[Date received]])/3))</f>
        <v>Q4</v>
      </c>
    </row>
    <row r="3732" spans="1:14" x14ac:dyDescent="0.3">
      <c r="A3732">
        <v>541396</v>
      </c>
      <c r="B3732" t="s">
        <v>322</v>
      </c>
      <c r="C3732" t="s">
        <v>172</v>
      </c>
      <c r="D3732" t="s">
        <v>266</v>
      </c>
      <c r="E3732" t="s">
        <v>12</v>
      </c>
      <c r="F3732" t="str">
        <f>_xlfn.XLOOKUP(E3732,State_Code_Name!$C$2:$C$52,State_Code_Name!$B$2:$B$52)</f>
        <v>Virginia</v>
      </c>
      <c r="G3732" t="s">
        <v>19</v>
      </c>
      <c r="H3732" s="15">
        <v>41542</v>
      </c>
      <c r="I3732" s="15">
        <v>41542</v>
      </c>
      <c r="J3732" t="s">
        <v>14</v>
      </c>
      <c r="K3732" t="s">
        <v>15</v>
      </c>
      <c r="L3732">
        <f>Table1[[#This Row],[Date resolved]]-Table1[[#This Row],[Date received]]</f>
        <v>0</v>
      </c>
      <c r="M3732">
        <f>YEAR(Table1[[#This Row],[Date received]])</f>
        <v>2013</v>
      </c>
      <c r="N3732" t="str">
        <f>_xlfn.CONCAT("Q",_xlfn.CEILING.MATH(MONTH(Table1[[#This Row],[Date received]])/3))</f>
        <v>Q3</v>
      </c>
    </row>
    <row r="3733" spans="1:14" x14ac:dyDescent="0.3">
      <c r="A3733">
        <v>1432069</v>
      </c>
      <c r="B3733" t="s">
        <v>97</v>
      </c>
      <c r="C3733" t="s">
        <v>52</v>
      </c>
      <c r="D3733" t="s">
        <v>96</v>
      </c>
      <c r="E3733" t="s">
        <v>35</v>
      </c>
      <c r="F3733" t="str">
        <f>_xlfn.XLOOKUP(E3733,State_Code_Name!$C$2:$C$52,State_Code_Name!$B$2:$B$52)</f>
        <v>Florida</v>
      </c>
      <c r="G3733" t="s">
        <v>57</v>
      </c>
      <c r="H3733" s="15">
        <v>42177</v>
      </c>
      <c r="I3733" s="15">
        <v>42179</v>
      </c>
      <c r="J3733" t="s">
        <v>14</v>
      </c>
      <c r="K3733" t="s">
        <v>15</v>
      </c>
      <c r="L3733">
        <f>Table1[[#This Row],[Date resolved]]-Table1[[#This Row],[Date received]]</f>
        <v>2</v>
      </c>
      <c r="M3733">
        <f>YEAR(Table1[[#This Row],[Date received]])</f>
        <v>2015</v>
      </c>
      <c r="N3733" t="str">
        <f>_xlfn.CONCAT("Q",_xlfn.CEILING.MATH(MONTH(Table1[[#This Row],[Date received]])/3))</f>
        <v>Q2</v>
      </c>
    </row>
    <row r="3734" spans="1:14" x14ac:dyDescent="0.3">
      <c r="A3734">
        <v>1954296</v>
      </c>
      <c r="B3734" t="s">
        <v>138</v>
      </c>
      <c r="C3734" t="s">
        <v>26</v>
      </c>
      <c r="D3734" t="s">
        <v>27</v>
      </c>
      <c r="E3734" t="s">
        <v>35</v>
      </c>
      <c r="F3734" t="str">
        <f>_xlfn.XLOOKUP(E3734,State_Code_Name!$C$2:$C$52,State_Code_Name!$B$2:$B$52)</f>
        <v>Florida</v>
      </c>
      <c r="G3734" t="s">
        <v>19</v>
      </c>
      <c r="H3734" s="15">
        <v>42524</v>
      </c>
      <c r="I3734" s="15">
        <v>42524</v>
      </c>
      <c r="J3734" t="s">
        <v>14</v>
      </c>
      <c r="K3734" t="s">
        <v>14</v>
      </c>
      <c r="L3734">
        <f>Table1[[#This Row],[Date resolved]]-Table1[[#This Row],[Date received]]</f>
        <v>0</v>
      </c>
      <c r="M3734">
        <f>YEAR(Table1[[#This Row],[Date received]])</f>
        <v>2016</v>
      </c>
      <c r="N3734" t="str">
        <f>_xlfn.CONCAT("Q",_xlfn.CEILING.MATH(MONTH(Table1[[#This Row],[Date received]])/3))</f>
        <v>Q2</v>
      </c>
    </row>
    <row r="3735" spans="1:14" x14ac:dyDescent="0.3">
      <c r="A3735">
        <v>625210</v>
      </c>
      <c r="B3735" t="s">
        <v>287</v>
      </c>
      <c r="C3735" t="s">
        <v>26</v>
      </c>
      <c r="D3735" t="s">
        <v>56</v>
      </c>
      <c r="E3735" t="s">
        <v>18</v>
      </c>
      <c r="F3735" t="str">
        <f>_xlfn.XLOOKUP(E3735,State_Code_Name!$C$2:$C$52,State_Code_Name!$B$2:$B$52)</f>
        <v>California</v>
      </c>
      <c r="G3735" t="s">
        <v>19</v>
      </c>
      <c r="H3735" s="15">
        <v>41614</v>
      </c>
      <c r="I3735" s="15">
        <v>41617</v>
      </c>
      <c r="J3735" t="s">
        <v>14</v>
      </c>
      <c r="K3735" t="s">
        <v>14</v>
      </c>
      <c r="L3735">
        <f>Table1[[#This Row],[Date resolved]]-Table1[[#This Row],[Date received]]</f>
        <v>3</v>
      </c>
      <c r="M3735">
        <f>YEAR(Table1[[#This Row],[Date received]])</f>
        <v>2013</v>
      </c>
      <c r="N3735" t="str">
        <f>_xlfn.CONCAT("Q",_xlfn.CEILING.MATH(MONTH(Table1[[#This Row],[Date received]])/3))</f>
        <v>Q4</v>
      </c>
    </row>
    <row r="3736" spans="1:14" x14ac:dyDescent="0.3">
      <c r="A3736">
        <v>1218438</v>
      </c>
      <c r="B3736" t="s">
        <v>711</v>
      </c>
      <c r="C3736" t="s">
        <v>32</v>
      </c>
      <c r="D3736" t="s">
        <v>104</v>
      </c>
      <c r="E3736" t="s">
        <v>59</v>
      </c>
      <c r="F3736" t="str">
        <f>_xlfn.XLOOKUP(E3736,State_Code_Name!$C$2:$C$52,State_Code_Name!$B$2:$B$52)</f>
        <v>Illinois</v>
      </c>
      <c r="G3736" t="s">
        <v>19</v>
      </c>
      <c r="H3736" s="15">
        <v>42034</v>
      </c>
      <c r="I3736" s="15">
        <v>42034</v>
      </c>
      <c r="J3736" t="s">
        <v>14</v>
      </c>
      <c r="K3736" t="s">
        <v>15</v>
      </c>
      <c r="L3736">
        <f>Table1[[#This Row],[Date resolved]]-Table1[[#This Row],[Date received]]</f>
        <v>0</v>
      </c>
      <c r="M3736">
        <f>YEAR(Table1[[#This Row],[Date received]])</f>
        <v>2015</v>
      </c>
      <c r="N3736" t="str">
        <f>_xlfn.CONCAT("Q",_xlfn.CEILING.MATH(MONTH(Table1[[#This Row],[Date received]])/3))</f>
        <v>Q1</v>
      </c>
    </row>
    <row r="3737" spans="1:14" x14ac:dyDescent="0.3">
      <c r="A3737">
        <v>1283252</v>
      </c>
      <c r="B3737" t="s">
        <v>38</v>
      </c>
      <c r="C3737" t="s">
        <v>36</v>
      </c>
      <c r="D3737" t="s">
        <v>145</v>
      </c>
      <c r="E3737" t="s">
        <v>79</v>
      </c>
      <c r="F3737" t="str">
        <f>_xlfn.XLOOKUP(E3737,State_Code_Name!$C$2:$C$52,State_Code_Name!$B$2:$B$52)</f>
        <v>Minnesota</v>
      </c>
      <c r="G3737" t="s">
        <v>19</v>
      </c>
      <c r="H3737" s="15">
        <v>42077</v>
      </c>
      <c r="I3737" s="15">
        <v>42077</v>
      </c>
      <c r="J3737" t="s">
        <v>14</v>
      </c>
      <c r="K3737" t="s">
        <v>15</v>
      </c>
      <c r="L3737">
        <f>Table1[[#This Row],[Date resolved]]-Table1[[#This Row],[Date received]]</f>
        <v>0</v>
      </c>
      <c r="M3737">
        <f>YEAR(Table1[[#This Row],[Date received]])</f>
        <v>2015</v>
      </c>
      <c r="N3737" t="str">
        <f>_xlfn.CONCAT("Q",_xlfn.CEILING.MATH(MONTH(Table1[[#This Row],[Date received]])/3))</f>
        <v>Q1</v>
      </c>
    </row>
    <row r="3738" spans="1:14" x14ac:dyDescent="0.3">
      <c r="A3738">
        <v>641585</v>
      </c>
      <c r="B3738" t="s">
        <v>105</v>
      </c>
      <c r="C3738" t="s">
        <v>32</v>
      </c>
      <c r="D3738" t="s">
        <v>116</v>
      </c>
      <c r="E3738" t="s">
        <v>29</v>
      </c>
      <c r="F3738" t="str">
        <f>_xlfn.XLOOKUP(E3738,State_Code_Name!$C$2:$C$52,State_Code_Name!$B$2:$B$52)</f>
        <v>Connecticut</v>
      </c>
      <c r="G3738" t="s">
        <v>19</v>
      </c>
      <c r="H3738" s="15">
        <v>41630</v>
      </c>
      <c r="I3738" s="15">
        <v>41630</v>
      </c>
      <c r="J3738" t="s">
        <v>14</v>
      </c>
      <c r="K3738" t="s">
        <v>14</v>
      </c>
      <c r="L3738">
        <f>Table1[[#This Row],[Date resolved]]-Table1[[#This Row],[Date received]]</f>
        <v>0</v>
      </c>
      <c r="M3738">
        <f>YEAR(Table1[[#This Row],[Date received]])</f>
        <v>2013</v>
      </c>
      <c r="N3738" t="str">
        <f>_xlfn.CONCAT("Q",_xlfn.CEILING.MATH(MONTH(Table1[[#This Row],[Date received]])/3))</f>
        <v>Q4</v>
      </c>
    </row>
    <row r="3739" spans="1:14" x14ac:dyDescent="0.3">
      <c r="A3739">
        <v>1732276</v>
      </c>
      <c r="B3739" t="s">
        <v>30</v>
      </c>
      <c r="C3739" t="s">
        <v>26</v>
      </c>
      <c r="D3739" t="s">
        <v>27</v>
      </c>
      <c r="E3739" t="s">
        <v>39</v>
      </c>
      <c r="F3739" t="str">
        <f>_xlfn.XLOOKUP(E3739,State_Code_Name!$C$2:$C$52,State_Code_Name!$B$2:$B$52)</f>
        <v>Ohio</v>
      </c>
      <c r="G3739" t="s">
        <v>19</v>
      </c>
      <c r="H3739" s="15">
        <v>42377</v>
      </c>
      <c r="I3739" s="15">
        <v>42377</v>
      </c>
      <c r="J3739" t="s">
        <v>14</v>
      </c>
      <c r="K3739" t="s">
        <v>15</v>
      </c>
      <c r="L3739">
        <f>Table1[[#This Row],[Date resolved]]-Table1[[#This Row],[Date received]]</f>
        <v>0</v>
      </c>
      <c r="M3739">
        <f>YEAR(Table1[[#This Row],[Date received]])</f>
        <v>2016</v>
      </c>
      <c r="N3739" t="str">
        <f>_xlfn.CONCAT("Q",_xlfn.CEILING.MATH(MONTH(Table1[[#This Row],[Date received]])/3))</f>
        <v>Q1</v>
      </c>
    </row>
    <row r="3740" spans="1:14" x14ac:dyDescent="0.3">
      <c r="A3740">
        <v>537882</v>
      </c>
      <c r="B3740" t="s">
        <v>346</v>
      </c>
      <c r="C3740" t="s">
        <v>32</v>
      </c>
      <c r="D3740" t="s">
        <v>41</v>
      </c>
      <c r="E3740" t="s">
        <v>35</v>
      </c>
      <c r="F3740" t="str">
        <f>_xlfn.XLOOKUP(E3740,State_Code_Name!$C$2:$C$52,State_Code_Name!$B$2:$B$52)</f>
        <v>Florida</v>
      </c>
      <c r="G3740" t="s">
        <v>305</v>
      </c>
      <c r="H3740" s="15">
        <v>41540</v>
      </c>
      <c r="I3740" s="15">
        <v>41540</v>
      </c>
      <c r="J3740" t="s">
        <v>14</v>
      </c>
      <c r="K3740" t="s">
        <v>15</v>
      </c>
      <c r="L3740">
        <f>Table1[[#This Row],[Date resolved]]-Table1[[#This Row],[Date received]]</f>
        <v>0</v>
      </c>
      <c r="M3740">
        <f>YEAR(Table1[[#This Row],[Date received]])</f>
        <v>2013</v>
      </c>
      <c r="N3740" t="str">
        <f>_xlfn.CONCAT("Q",_xlfn.CEILING.MATH(MONTH(Table1[[#This Row],[Date received]])/3))</f>
        <v>Q3</v>
      </c>
    </row>
    <row r="3741" spans="1:14" x14ac:dyDescent="0.3">
      <c r="A3741">
        <v>1435700</v>
      </c>
      <c r="B3741" t="s">
        <v>194</v>
      </c>
      <c r="C3741" t="s">
        <v>16</v>
      </c>
      <c r="D3741" t="s">
        <v>20</v>
      </c>
      <c r="E3741" t="s">
        <v>22</v>
      </c>
      <c r="F3741" t="str">
        <f>_xlfn.XLOOKUP(E3741,State_Code_Name!$C$2:$C$52,State_Code_Name!$B$2:$B$52)</f>
        <v>New York</v>
      </c>
      <c r="G3741" t="s">
        <v>19</v>
      </c>
      <c r="H3741" s="15">
        <v>42179</v>
      </c>
      <c r="I3741" s="15">
        <v>42184</v>
      </c>
      <c r="J3741" t="s">
        <v>14</v>
      </c>
      <c r="K3741" t="s">
        <v>14</v>
      </c>
      <c r="L3741">
        <f>Table1[[#This Row],[Date resolved]]-Table1[[#This Row],[Date received]]</f>
        <v>5</v>
      </c>
      <c r="M3741">
        <f>YEAR(Table1[[#This Row],[Date received]])</f>
        <v>2015</v>
      </c>
      <c r="N3741" t="str">
        <f>_xlfn.CONCAT("Q",_xlfn.CEILING.MATH(MONTH(Table1[[#This Row],[Date received]])/3))</f>
        <v>Q2</v>
      </c>
    </row>
    <row r="3742" spans="1:14" x14ac:dyDescent="0.3">
      <c r="A3742">
        <v>739491</v>
      </c>
      <c r="B3742" t="s">
        <v>43</v>
      </c>
      <c r="C3742" t="s">
        <v>36</v>
      </c>
      <c r="D3742" t="s">
        <v>112</v>
      </c>
      <c r="E3742" t="s">
        <v>51</v>
      </c>
      <c r="F3742" t="str">
        <f>_xlfn.XLOOKUP(E3742,State_Code_Name!$C$2:$C$52,State_Code_Name!$B$2:$B$52)</f>
        <v>Washington</v>
      </c>
      <c r="G3742" t="s">
        <v>305</v>
      </c>
      <c r="H3742" s="15">
        <v>41701</v>
      </c>
      <c r="I3742" s="15">
        <v>41702</v>
      </c>
      <c r="J3742" t="s">
        <v>14</v>
      </c>
      <c r="K3742" t="s">
        <v>15</v>
      </c>
      <c r="L3742">
        <f>Table1[[#This Row],[Date resolved]]-Table1[[#This Row],[Date received]]</f>
        <v>1</v>
      </c>
      <c r="M3742">
        <f>YEAR(Table1[[#This Row],[Date received]])</f>
        <v>2014</v>
      </c>
      <c r="N3742" t="str">
        <f>_xlfn.CONCAT("Q",_xlfn.CEILING.MATH(MONTH(Table1[[#This Row],[Date received]])/3))</f>
        <v>Q1</v>
      </c>
    </row>
    <row r="3743" spans="1:14" x14ac:dyDescent="0.3">
      <c r="A3743">
        <v>943510</v>
      </c>
      <c r="B3743" t="s">
        <v>47</v>
      </c>
      <c r="C3743" t="s">
        <v>26</v>
      </c>
      <c r="D3743" t="s">
        <v>27</v>
      </c>
      <c r="E3743" t="s">
        <v>122</v>
      </c>
      <c r="F3743" t="str">
        <f>_xlfn.XLOOKUP(E3743,State_Code_Name!$C$2:$C$52,State_Code_Name!$B$2:$B$52)</f>
        <v>Maryland</v>
      </c>
      <c r="G3743" t="s">
        <v>19</v>
      </c>
      <c r="H3743" s="15">
        <v>41838</v>
      </c>
      <c r="I3743" s="15">
        <v>41838</v>
      </c>
      <c r="J3743" t="s">
        <v>14</v>
      </c>
      <c r="K3743" t="s">
        <v>15</v>
      </c>
      <c r="L3743">
        <f>Table1[[#This Row],[Date resolved]]-Table1[[#This Row],[Date received]]</f>
        <v>0</v>
      </c>
      <c r="M3743">
        <f>YEAR(Table1[[#This Row],[Date received]])</f>
        <v>2014</v>
      </c>
      <c r="N3743" t="str">
        <f>_xlfn.CONCAT("Q",_xlfn.CEILING.MATH(MONTH(Table1[[#This Row],[Date received]])/3))</f>
        <v>Q3</v>
      </c>
    </row>
    <row r="3744" spans="1:14" x14ac:dyDescent="0.3">
      <c r="A3744">
        <v>1532135</v>
      </c>
      <c r="B3744" t="s">
        <v>47</v>
      </c>
      <c r="C3744" t="s">
        <v>26</v>
      </c>
      <c r="D3744" t="s">
        <v>27</v>
      </c>
      <c r="E3744" t="s">
        <v>74</v>
      </c>
      <c r="F3744" t="str">
        <f>_xlfn.XLOOKUP(E3744,State_Code_Name!$C$2:$C$52,State_Code_Name!$B$2:$B$52)</f>
        <v>Tennessee</v>
      </c>
      <c r="G3744" t="s">
        <v>19</v>
      </c>
      <c r="H3744" s="15">
        <v>42240</v>
      </c>
      <c r="I3744" s="15">
        <v>42244</v>
      </c>
      <c r="J3744" t="s">
        <v>14</v>
      </c>
      <c r="K3744" t="s">
        <v>15</v>
      </c>
      <c r="L3744">
        <f>Table1[[#This Row],[Date resolved]]-Table1[[#This Row],[Date received]]</f>
        <v>4</v>
      </c>
      <c r="M3744">
        <f>YEAR(Table1[[#This Row],[Date received]])</f>
        <v>2015</v>
      </c>
      <c r="N3744" t="str">
        <f>_xlfn.CONCAT("Q",_xlfn.CEILING.MATH(MONTH(Table1[[#This Row],[Date received]])/3))</f>
        <v>Q3</v>
      </c>
    </row>
    <row r="3745" spans="1:14" x14ac:dyDescent="0.3">
      <c r="A3745">
        <v>1449197</v>
      </c>
      <c r="B3745" t="s">
        <v>60</v>
      </c>
      <c r="C3745" t="s">
        <v>52</v>
      </c>
      <c r="D3745" t="s">
        <v>103</v>
      </c>
      <c r="E3745" t="s">
        <v>18</v>
      </c>
      <c r="F3745" t="str">
        <f>_xlfn.XLOOKUP(E3745,State_Code_Name!$C$2:$C$52,State_Code_Name!$B$2:$B$52)</f>
        <v>California</v>
      </c>
      <c r="G3745" t="s">
        <v>19</v>
      </c>
      <c r="H3745" s="15">
        <v>42187</v>
      </c>
      <c r="I3745" s="15">
        <v>42187</v>
      </c>
      <c r="J3745" t="s">
        <v>14</v>
      </c>
      <c r="K3745" t="s">
        <v>14</v>
      </c>
      <c r="L3745">
        <f>Table1[[#This Row],[Date resolved]]-Table1[[#This Row],[Date received]]</f>
        <v>0</v>
      </c>
      <c r="M3745">
        <f>YEAR(Table1[[#This Row],[Date received]])</f>
        <v>2015</v>
      </c>
      <c r="N3745" t="str">
        <f>_xlfn.CONCAT("Q",_xlfn.CEILING.MATH(MONTH(Table1[[#This Row],[Date received]])/3))</f>
        <v>Q3</v>
      </c>
    </row>
    <row r="3746" spans="1:14" x14ac:dyDescent="0.3">
      <c r="A3746">
        <v>1186966</v>
      </c>
      <c r="B3746" t="s">
        <v>54</v>
      </c>
      <c r="C3746" t="s">
        <v>52</v>
      </c>
      <c r="D3746" t="s">
        <v>96</v>
      </c>
      <c r="E3746" t="s">
        <v>100</v>
      </c>
      <c r="F3746" t="str">
        <f>_xlfn.XLOOKUP(E3746,State_Code_Name!$C$2:$C$52,State_Code_Name!$B$2:$B$52)</f>
        <v>Arizona</v>
      </c>
      <c r="G3746" t="s">
        <v>19</v>
      </c>
      <c r="H3746" s="15">
        <v>42012</v>
      </c>
      <c r="I3746" s="15">
        <v>42012</v>
      </c>
      <c r="J3746" t="s">
        <v>14</v>
      </c>
      <c r="K3746" t="s">
        <v>15</v>
      </c>
      <c r="L3746">
        <f>Table1[[#This Row],[Date resolved]]-Table1[[#This Row],[Date received]]</f>
        <v>0</v>
      </c>
      <c r="M3746">
        <f>YEAR(Table1[[#This Row],[Date received]])</f>
        <v>2015</v>
      </c>
      <c r="N3746" t="str">
        <f>_xlfn.CONCAT("Q",_xlfn.CEILING.MATH(MONTH(Table1[[#This Row],[Date received]])/3))</f>
        <v>Q1</v>
      </c>
    </row>
    <row r="3747" spans="1:14" x14ac:dyDescent="0.3">
      <c r="A3747">
        <v>1179535</v>
      </c>
      <c r="B3747" t="s">
        <v>30</v>
      </c>
      <c r="C3747" t="s">
        <v>26</v>
      </c>
      <c r="D3747" t="s">
        <v>27</v>
      </c>
      <c r="E3747" t="s">
        <v>100</v>
      </c>
      <c r="F3747" t="str">
        <f>_xlfn.XLOOKUP(E3747,State_Code_Name!$C$2:$C$52,State_Code_Name!$B$2:$B$52)</f>
        <v>Arizona</v>
      </c>
      <c r="G3747" t="s">
        <v>19</v>
      </c>
      <c r="H3747" s="15">
        <v>42007</v>
      </c>
      <c r="I3747" s="15">
        <v>42007</v>
      </c>
      <c r="J3747" t="s">
        <v>14</v>
      </c>
      <c r="K3747" t="s">
        <v>15</v>
      </c>
      <c r="L3747">
        <f>Table1[[#This Row],[Date resolved]]-Table1[[#This Row],[Date received]]</f>
        <v>0</v>
      </c>
      <c r="M3747">
        <f>YEAR(Table1[[#This Row],[Date received]])</f>
        <v>2015</v>
      </c>
      <c r="N3747" t="str">
        <f>_xlfn.CONCAT("Q",_xlfn.CEILING.MATH(MONTH(Table1[[#This Row],[Date received]])/3))</f>
        <v>Q1</v>
      </c>
    </row>
    <row r="3748" spans="1:14" x14ac:dyDescent="0.3">
      <c r="A3748">
        <v>725957</v>
      </c>
      <c r="B3748" t="s">
        <v>209</v>
      </c>
      <c r="C3748" t="s">
        <v>32</v>
      </c>
      <c r="D3748" t="s">
        <v>116</v>
      </c>
      <c r="E3748" t="s">
        <v>35</v>
      </c>
      <c r="F3748" t="str">
        <f>_xlfn.XLOOKUP(E3748,State_Code_Name!$C$2:$C$52,State_Code_Name!$B$2:$B$52)</f>
        <v>Florida</v>
      </c>
      <c r="G3748" t="s">
        <v>19</v>
      </c>
      <c r="H3748" s="15">
        <v>41691</v>
      </c>
      <c r="I3748" s="15">
        <v>41734</v>
      </c>
      <c r="J3748" t="s">
        <v>14</v>
      </c>
      <c r="K3748" t="s">
        <v>15</v>
      </c>
      <c r="L3748">
        <f>Table1[[#This Row],[Date resolved]]-Table1[[#This Row],[Date received]]</f>
        <v>43</v>
      </c>
      <c r="M3748">
        <f>YEAR(Table1[[#This Row],[Date received]])</f>
        <v>2014</v>
      </c>
      <c r="N3748" t="str">
        <f>_xlfn.CONCAT("Q",_xlfn.CEILING.MATH(MONTH(Table1[[#This Row],[Date received]])/3))</f>
        <v>Q1</v>
      </c>
    </row>
    <row r="3749" spans="1:14" x14ac:dyDescent="0.3">
      <c r="A3749">
        <v>2108163</v>
      </c>
      <c r="B3749" t="s">
        <v>95</v>
      </c>
      <c r="C3749" t="s">
        <v>16</v>
      </c>
      <c r="D3749" t="s">
        <v>75</v>
      </c>
      <c r="E3749" t="s">
        <v>122</v>
      </c>
      <c r="F3749" t="str">
        <f>_xlfn.XLOOKUP(E3749,State_Code_Name!$C$2:$C$52,State_Code_Name!$B$2:$B$52)</f>
        <v>Maryland</v>
      </c>
      <c r="G3749" t="s">
        <v>19</v>
      </c>
      <c r="H3749" s="15">
        <v>42626</v>
      </c>
      <c r="I3749" s="15">
        <v>42626</v>
      </c>
      <c r="J3749" t="s">
        <v>14</v>
      </c>
      <c r="K3749" t="s">
        <v>14</v>
      </c>
      <c r="L3749">
        <f>Table1[[#This Row],[Date resolved]]-Table1[[#This Row],[Date received]]</f>
        <v>0</v>
      </c>
      <c r="M3749">
        <f>YEAR(Table1[[#This Row],[Date received]])</f>
        <v>2016</v>
      </c>
      <c r="N3749" t="str">
        <f>_xlfn.CONCAT("Q",_xlfn.CEILING.MATH(MONTH(Table1[[#This Row],[Date received]])/3))</f>
        <v>Q3</v>
      </c>
    </row>
    <row r="3750" spans="1:14" x14ac:dyDescent="0.3">
      <c r="A3750">
        <v>1761349</v>
      </c>
      <c r="B3750" t="s">
        <v>43</v>
      </c>
      <c r="C3750" t="s">
        <v>26</v>
      </c>
      <c r="D3750" t="s">
        <v>27</v>
      </c>
      <c r="E3750" t="s">
        <v>22</v>
      </c>
      <c r="F3750" t="str">
        <f>_xlfn.XLOOKUP(E3750,State_Code_Name!$C$2:$C$52,State_Code_Name!$B$2:$B$52)</f>
        <v>New York</v>
      </c>
      <c r="G3750" t="s">
        <v>305</v>
      </c>
      <c r="H3750" s="15">
        <v>42396</v>
      </c>
      <c r="I3750" s="15">
        <v>42398</v>
      </c>
      <c r="J3750" t="s">
        <v>14</v>
      </c>
      <c r="K3750" t="s">
        <v>15</v>
      </c>
      <c r="L3750">
        <f>Table1[[#This Row],[Date resolved]]-Table1[[#This Row],[Date received]]</f>
        <v>2</v>
      </c>
      <c r="M3750">
        <f>YEAR(Table1[[#This Row],[Date received]])</f>
        <v>2016</v>
      </c>
      <c r="N3750" t="str">
        <f>_xlfn.CONCAT("Q",_xlfn.CEILING.MATH(MONTH(Table1[[#This Row],[Date received]])/3))</f>
        <v>Q1</v>
      </c>
    </row>
    <row r="3751" spans="1:14" x14ac:dyDescent="0.3">
      <c r="A3751">
        <v>1759684</v>
      </c>
      <c r="B3751" t="s">
        <v>724</v>
      </c>
      <c r="C3751" t="s">
        <v>26</v>
      </c>
      <c r="D3751" t="s">
        <v>159</v>
      </c>
      <c r="E3751" t="s">
        <v>46</v>
      </c>
      <c r="F3751" t="str">
        <f>_xlfn.XLOOKUP(E3751,State_Code_Name!$C$2:$C$52,State_Code_Name!$B$2:$B$52)</f>
        <v>Pennsylvania</v>
      </c>
      <c r="G3751" t="s">
        <v>305</v>
      </c>
      <c r="H3751" s="15">
        <v>42396</v>
      </c>
      <c r="I3751" s="15">
        <v>42402</v>
      </c>
      <c r="J3751" t="s">
        <v>14</v>
      </c>
      <c r="K3751" t="s">
        <v>14</v>
      </c>
      <c r="L3751">
        <f>Table1[[#This Row],[Date resolved]]-Table1[[#This Row],[Date received]]</f>
        <v>6</v>
      </c>
      <c r="M3751">
        <f>YEAR(Table1[[#This Row],[Date received]])</f>
        <v>2016</v>
      </c>
      <c r="N3751" t="str">
        <f>_xlfn.CONCAT("Q",_xlfn.CEILING.MATH(MONTH(Table1[[#This Row],[Date received]])/3))</f>
        <v>Q1</v>
      </c>
    </row>
    <row r="3752" spans="1:14" x14ac:dyDescent="0.3">
      <c r="A3752">
        <v>1621334</v>
      </c>
      <c r="B3752" t="s">
        <v>30</v>
      </c>
      <c r="C3752" t="s">
        <v>26</v>
      </c>
      <c r="D3752" t="s">
        <v>27</v>
      </c>
      <c r="E3752" t="s">
        <v>22</v>
      </c>
      <c r="F3752" t="str">
        <f>_xlfn.XLOOKUP(E3752,State_Code_Name!$C$2:$C$52,State_Code_Name!$B$2:$B$52)</f>
        <v>New York</v>
      </c>
      <c r="G3752" t="s">
        <v>305</v>
      </c>
      <c r="H3752" s="15">
        <v>42300</v>
      </c>
      <c r="I3752" s="15">
        <v>42303</v>
      </c>
      <c r="J3752" t="s">
        <v>14</v>
      </c>
      <c r="K3752" t="s">
        <v>15</v>
      </c>
      <c r="L3752">
        <f>Table1[[#This Row],[Date resolved]]-Table1[[#This Row],[Date received]]</f>
        <v>3</v>
      </c>
      <c r="M3752">
        <f>YEAR(Table1[[#This Row],[Date received]])</f>
        <v>2015</v>
      </c>
      <c r="N3752" t="str">
        <f>_xlfn.CONCAT("Q",_xlfn.CEILING.MATH(MONTH(Table1[[#This Row],[Date received]])/3))</f>
        <v>Q4</v>
      </c>
    </row>
    <row r="3753" spans="1:14" x14ac:dyDescent="0.3">
      <c r="A3753">
        <v>1525416</v>
      </c>
      <c r="B3753" t="s">
        <v>969</v>
      </c>
      <c r="C3753" t="s">
        <v>32</v>
      </c>
      <c r="D3753" t="s">
        <v>161</v>
      </c>
      <c r="E3753" t="s">
        <v>59</v>
      </c>
      <c r="F3753" t="str">
        <f>_xlfn.XLOOKUP(E3753,State_Code_Name!$C$2:$C$52,State_Code_Name!$B$2:$B$52)</f>
        <v>Illinois</v>
      </c>
      <c r="G3753" t="s">
        <v>57</v>
      </c>
      <c r="H3753" s="15">
        <v>42235</v>
      </c>
      <c r="I3753" s="15">
        <v>42240</v>
      </c>
      <c r="J3753" t="s">
        <v>14</v>
      </c>
      <c r="K3753" t="s">
        <v>15</v>
      </c>
      <c r="L3753">
        <f>Table1[[#This Row],[Date resolved]]-Table1[[#This Row],[Date received]]</f>
        <v>5</v>
      </c>
      <c r="M3753">
        <f>YEAR(Table1[[#This Row],[Date received]])</f>
        <v>2015</v>
      </c>
      <c r="N3753" t="str">
        <f>_xlfn.CONCAT("Q",_xlfn.CEILING.MATH(MONTH(Table1[[#This Row],[Date received]])/3))</f>
        <v>Q3</v>
      </c>
    </row>
    <row r="3754" spans="1:14" x14ac:dyDescent="0.3">
      <c r="A3754">
        <v>1648623</v>
      </c>
      <c r="B3754" t="s">
        <v>133</v>
      </c>
      <c r="C3754" t="s">
        <v>9</v>
      </c>
      <c r="D3754" t="s">
        <v>10</v>
      </c>
      <c r="E3754" t="s">
        <v>66</v>
      </c>
      <c r="F3754" t="str">
        <f>_xlfn.XLOOKUP(E3754,State_Code_Name!$C$2:$C$52,State_Code_Name!$B$2:$B$52)</f>
        <v>Michigan</v>
      </c>
      <c r="G3754" t="s">
        <v>19</v>
      </c>
      <c r="H3754" s="15">
        <v>42318</v>
      </c>
      <c r="I3754" s="15">
        <v>42318</v>
      </c>
      <c r="J3754" t="s">
        <v>14</v>
      </c>
      <c r="K3754" t="s">
        <v>15</v>
      </c>
      <c r="L3754">
        <f>Table1[[#This Row],[Date resolved]]-Table1[[#This Row],[Date received]]</f>
        <v>0</v>
      </c>
      <c r="M3754">
        <f>YEAR(Table1[[#This Row],[Date received]])</f>
        <v>2015</v>
      </c>
      <c r="N3754" t="str">
        <f>_xlfn.CONCAT("Q",_xlfn.CEILING.MATH(MONTH(Table1[[#This Row],[Date received]])/3))</f>
        <v>Q4</v>
      </c>
    </row>
    <row r="3755" spans="1:14" x14ac:dyDescent="0.3">
      <c r="A3755">
        <v>801255</v>
      </c>
      <c r="B3755" t="s">
        <v>287</v>
      </c>
      <c r="C3755" t="s">
        <v>9</v>
      </c>
      <c r="D3755" t="s">
        <v>354</v>
      </c>
      <c r="E3755" t="s">
        <v>31</v>
      </c>
      <c r="F3755" t="str">
        <f>_xlfn.XLOOKUP(E3755,State_Code_Name!$C$2:$C$52,State_Code_Name!$B$2:$B$52)</f>
        <v>Texas</v>
      </c>
      <c r="G3755" t="s">
        <v>19</v>
      </c>
      <c r="H3755" s="15">
        <v>41738</v>
      </c>
      <c r="I3755" s="15">
        <v>41740</v>
      </c>
      <c r="J3755" t="s">
        <v>14</v>
      </c>
      <c r="K3755" t="s">
        <v>15</v>
      </c>
      <c r="L3755">
        <f>Table1[[#This Row],[Date resolved]]-Table1[[#This Row],[Date received]]</f>
        <v>2</v>
      </c>
      <c r="M3755">
        <f>YEAR(Table1[[#This Row],[Date received]])</f>
        <v>2014</v>
      </c>
      <c r="N3755" t="str">
        <f>_xlfn.CONCAT("Q",_xlfn.CEILING.MATH(MONTH(Table1[[#This Row],[Date received]])/3))</f>
        <v>Q2</v>
      </c>
    </row>
    <row r="3756" spans="1:14" x14ac:dyDescent="0.3">
      <c r="A3756">
        <v>448064</v>
      </c>
      <c r="B3756" t="s">
        <v>138</v>
      </c>
      <c r="C3756" t="s">
        <v>26</v>
      </c>
      <c r="D3756" t="s">
        <v>27</v>
      </c>
      <c r="E3756" t="s">
        <v>66</v>
      </c>
      <c r="F3756" t="str">
        <f>_xlfn.XLOOKUP(E3756,State_Code_Name!$C$2:$C$52,State_Code_Name!$B$2:$B$52)</f>
        <v>Michigan</v>
      </c>
      <c r="G3756" t="s">
        <v>19</v>
      </c>
      <c r="H3756" s="15">
        <v>41457</v>
      </c>
      <c r="I3756" s="15">
        <v>41458</v>
      </c>
      <c r="J3756" t="s">
        <v>14</v>
      </c>
      <c r="K3756" t="s">
        <v>14</v>
      </c>
      <c r="L3756">
        <f>Table1[[#This Row],[Date resolved]]-Table1[[#This Row],[Date received]]</f>
        <v>1</v>
      </c>
      <c r="M3756">
        <f>YEAR(Table1[[#This Row],[Date received]])</f>
        <v>2013</v>
      </c>
      <c r="N3756" t="str">
        <f>_xlfn.CONCAT("Q",_xlfn.CEILING.MATH(MONTH(Table1[[#This Row],[Date received]])/3))</f>
        <v>Q3</v>
      </c>
    </row>
    <row r="3757" spans="1:14" x14ac:dyDescent="0.3">
      <c r="A3757">
        <v>1546457</v>
      </c>
      <c r="B3757" t="s">
        <v>413</v>
      </c>
      <c r="C3757" t="s">
        <v>32</v>
      </c>
      <c r="D3757" t="s">
        <v>44</v>
      </c>
      <c r="E3757" t="s">
        <v>46</v>
      </c>
      <c r="F3757" t="str">
        <f>_xlfn.XLOOKUP(E3757,State_Code_Name!$C$2:$C$52,State_Code_Name!$B$2:$B$52)</f>
        <v>Pennsylvania</v>
      </c>
      <c r="G3757" t="s">
        <v>19</v>
      </c>
      <c r="H3757" s="15">
        <v>42248</v>
      </c>
      <c r="I3757" s="15">
        <v>42248</v>
      </c>
      <c r="J3757" t="s">
        <v>14</v>
      </c>
      <c r="K3757" t="s">
        <v>15</v>
      </c>
      <c r="L3757">
        <f>Table1[[#This Row],[Date resolved]]-Table1[[#This Row],[Date received]]</f>
        <v>0</v>
      </c>
      <c r="M3757">
        <f>YEAR(Table1[[#This Row],[Date received]])</f>
        <v>2015</v>
      </c>
      <c r="N3757" t="str">
        <f>_xlfn.CONCAT("Q",_xlfn.CEILING.MATH(MONTH(Table1[[#This Row],[Date received]])/3))</f>
        <v>Q3</v>
      </c>
    </row>
    <row r="3758" spans="1:14" x14ac:dyDescent="0.3">
      <c r="A3758">
        <v>1564929</v>
      </c>
      <c r="B3758" t="s">
        <v>54</v>
      </c>
      <c r="C3758" t="s">
        <v>52</v>
      </c>
      <c r="D3758" t="s">
        <v>96</v>
      </c>
      <c r="E3758" t="s">
        <v>126</v>
      </c>
      <c r="F3758" t="str">
        <f>_xlfn.XLOOKUP(E3758,State_Code_Name!$C$2:$C$52,State_Code_Name!$B$2:$B$52)</f>
        <v>Oklahoma</v>
      </c>
      <c r="G3758" t="s">
        <v>19</v>
      </c>
      <c r="H3758" s="15">
        <v>42262</v>
      </c>
      <c r="I3758" s="15">
        <v>42263</v>
      </c>
      <c r="J3758" t="s">
        <v>14</v>
      </c>
      <c r="K3758" t="s">
        <v>15</v>
      </c>
      <c r="L3758">
        <f>Table1[[#This Row],[Date resolved]]-Table1[[#This Row],[Date received]]</f>
        <v>1</v>
      </c>
      <c r="M3758">
        <f>YEAR(Table1[[#This Row],[Date received]])</f>
        <v>2015</v>
      </c>
      <c r="N3758" t="str">
        <f>_xlfn.CONCAT("Q",_xlfn.CEILING.MATH(MONTH(Table1[[#This Row],[Date received]])/3))</f>
        <v>Q3</v>
      </c>
    </row>
    <row r="3759" spans="1:14" x14ac:dyDescent="0.3">
      <c r="A3759">
        <v>974059</v>
      </c>
      <c r="B3759" t="s">
        <v>30</v>
      </c>
      <c r="C3759" t="s">
        <v>26</v>
      </c>
      <c r="D3759" t="s">
        <v>27</v>
      </c>
      <c r="E3759" t="s">
        <v>18</v>
      </c>
      <c r="F3759" t="str">
        <f>_xlfn.XLOOKUP(E3759,State_Code_Name!$C$2:$C$52,State_Code_Name!$B$2:$B$52)</f>
        <v>California</v>
      </c>
      <c r="G3759" t="s">
        <v>19</v>
      </c>
      <c r="H3759" s="15">
        <v>41858</v>
      </c>
      <c r="I3759" s="15">
        <v>41858</v>
      </c>
      <c r="J3759" t="s">
        <v>14</v>
      </c>
      <c r="K3759" t="s">
        <v>15</v>
      </c>
      <c r="L3759">
        <f>Table1[[#This Row],[Date resolved]]-Table1[[#This Row],[Date received]]</f>
        <v>0</v>
      </c>
      <c r="M3759">
        <f>YEAR(Table1[[#This Row],[Date received]])</f>
        <v>2014</v>
      </c>
      <c r="N3759" t="str">
        <f>_xlfn.CONCAT("Q",_xlfn.CEILING.MATH(MONTH(Table1[[#This Row],[Date received]])/3))</f>
        <v>Q3</v>
      </c>
    </row>
    <row r="3760" spans="1:14" x14ac:dyDescent="0.3">
      <c r="A3760">
        <v>1007233</v>
      </c>
      <c r="B3760" t="s">
        <v>1216</v>
      </c>
      <c r="C3760" t="s">
        <v>32</v>
      </c>
      <c r="D3760" t="s">
        <v>104</v>
      </c>
      <c r="E3760" t="s">
        <v>25</v>
      </c>
      <c r="F3760" t="str">
        <f>_xlfn.XLOOKUP(E3760,State_Code_Name!$C$2:$C$52,State_Code_Name!$B$2:$B$52)</f>
        <v>Georgia</v>
      </c>
      <c r="G3760" t="s">
        <v>19</v>
      </c>
      <c r="H3760" s="15">
        <v>41880</v>
      </c>
      <c r="I3760" s="15">
        <v>41880</v>
      </c>
      <c r="J3760" t="s">
        <v>14</v>
      </c>
      <c r="K3760" t="s">
        <v>14</v>
      </c>
      <c r="L3760">
        <f>Table1[[#This Row],[Date resolved]]-Table1[[#This Row],[Date received]]</f>
        <v>0</v>
      </c>
      <c r="M3760">
        <f>YEAR(Table1[[#This Row],[Date received]])</f>
        <v>2014</v>
      </c>
      <c r="N3760" t="str">
        <f>_xlfn.CONCAT("Q",_xlfn.CEILING.MATH(MONTH(Table1[[#This Row],[Date received]])/3))</f>
        <v>Q3</v>
      </c>
    </row>
    <row r="3761" spans="1:14" x14ac:dyDescent="0.3">
      <c r="A3761">
        <v>1315185</v>
      </c>
      <c r="B3761" t="s">
        <v>30</v>
      </c>
      <c r="C3761" t="s">
        <v>16</v>
      </c>
      <c r="D3761" t="s">
        <v>24</v>
      </c>
      <c r="E3761" t="s">
        <v>22</v>
      </c>
      <c r="F3761" t="str">
        <f>_xlfn.XLOOKUP(E3761,State_Code_Name!$C$2:$C$52,State_Code_Name!$B$2:$B$52)</f>
        <v>New York</v>
      </c>
      <c r="G3761" t="s">
        <v>305</v>
      </c>
      <c r="H3761" s="15">
        <v>42097</v>
      </c>
      <c r="I3761" s="15">
        <v>42100</v>
      </c>
      <c r="J3761" t="s">
        <v>14</v>
      </c>
      <c r="K3761" t="s">
        <v>15</v>
      </c>
      <c r="L3761">
        <f>Table1[[#This Row],[Date resolved]]-Table1[[#This Row],[Date received]]</f>
        <v>3</v>
      </c>
      <c r="M3761">
        <f>YEAR(Table1[[#This Row],[Date received]])</f>
        <v>2015</v>
      </c>
      <c r="N3761" t="str">
        <f>_xlfn.CONCAT("Q",_xlfn.CEILING.MATH(MONTH(Table1[[#This Row],[Date received]])/3))</f>
        <v>Q2</v>
      </c>
    </row>
    <row r="3762" spans="1:14" x14ac:dyDescent="0.3">
      <c r="A3762">
        <v>1148196</v>
      </c>
      <c r="B3762" t="s">
        <v>111</v>
      </c>
      <c r="C3762" t="s">
        <v>26</v>
      </c>
      <c r="D3762" t="s">
        <v>78</v>
      </c>
      <c r="E3762" t="s">
        <v>18</v>
      </c>
      <c r="F3762" t="str">
        <f>_xlfn.XLOOKUP(E3762,State_Code_Name!$C$2:$C$52,State_Code_Name!$B$2:$B$52)</f>
        <v>California</v>
      </c>
      <c r="G3762" t="s">
        <v>19</v>
      </c>
      <c r="H3762" s="15">
        <v>41982</v>
      </c>
      <c r="I3762" s="15">
        <v>41985</v>
      </c>
      <c r="J3762" t="s">
        <v>14</v>
      </c>
      <c r="K3762" t="s">
        <v>14</v>
      </c>
      <c r="L3762">
        <f>Table1[[#This Row],[Date resolved]]-Table1[[#This Row],[Date received]]</f>
        <v>3</v>
      </c>
      <c r="M3762">
        <f>YEAR(Table1[[#This Row],[Date received]])</f>
        <v>2014</v>
      </c>
      <c r="N3762" t="str">
        <f>_xlfn.CONCAT("Q",_xlfn.CEILING.MATH(MONTH(Table1[[#This Row],[Date received]])/3))</f>
        <v>Q4</v>
      </c>
    </row>
    <row r="3763" spans="1:14" x14ac:dyDescent="0.3">
      <c r="A3763">
        <v>1276365</v>
      </c>
      <c r="B3763" t="s">
        <v>316</v>
      </c>
      <c r="C3763" t="s">
        <v>32</v>
      </c>
      <c r="D3763" t="s">
        <v>41</v>
      </c>
      <c r="E3763" t="s">
        <v>178</v>
      </c>
      <c r="F3763" t="str">
        <f>_xlfn.XLOOKUP(E3763,State_Code_Name!$C$2:$C$52,State_Code_Name!$B$2:$B$52)</f>
        <v>Utah</v>
      </c>
      <c r="G3763" t="s">
        <v>19</v>
      </c>
      <c r="H3763" s="15">
        <v>42073</v>
      </c>
      <c r="I3763" s="15">
        <v>42073</v>
      </c>
      <c r="J3763" t="s">
        <v>14</v>
      </c>
      <c r="K3763" t="s">
        <v>15</v>
      </c>
      <c r="L3763">
        <f>Table1[[#This Row],[Date resolved]]-Table1[[#This Row],[Date received]]</f>
        <v>0</v>
      </c>
      <c r="M3763">
        <f>YEAR(Table1[[#This Row],[Date received]])</f>
        <v>2015</v>
      </c>
      <c r="N3763" t="str">
        <f>_xlfn.CONCAT("Q",_xlfn.CEILING.MATH(MONTH(Table1[[#This Row],[Date received]])/3))</f>
        <v>Q1</v>
      </c>
    </row>
    <row r="3764" spans="1:14" x14ac:dyDescent="0.3">
      <c r="A3764">
        <v>538652</v>
      </c>
      <c r="B3764" t="s">
        <v>141</v>
      </c>
      <c r="C3764" t="s">
        <v>26</v>
      </c>
      <c r="D3764" t="s">
        <v>27</v>
      </c>
      <c r="E3764" t="s">
        <v>100</v>
      </c>
      <c r="F3764" t="str">
        <f>_xlfn.XLOOKUP(E3764,State_Code_Name!$C$2:$C$52,State_Code_Name!$B$2:$B$52)</f>
        <v>Arizona</v>
      </c>
      <c r="G3764" t="s">
        <v>19</v>
      </c>
      <c r="H3764" s="15">
        <v>41540</v>
      </c>
      <c r="I3764" s="15">
        <v>41541</v>
      </c>
      <c r="J3764" t="s">
        <v>14</v>
      </c>
      <c r="K3764" t="s">
        <v>15</v>
      </c>
      <c r="L3764">
        <f>Table1[[#This Row],[Date resolved]]-Table1[[#This Row],[Date received]]</f>
        <v>1</v>
      </c>
      <c r="M3764">
        <f>YEAR(Table1[[#This Row],[Date received]])</f>
        <v>2013</v>
      </c>
      <c r="N3764" t="str">
        <f>_xlfn.CONCAT("Q",_xlfn.CEILING.MATH(MONTH(Table1[[#This Row],[Date received]])/3))</f>
        <v>Q3</v>
      </c>
    </row>
    <row r="3765" spans="1:14" x14ac:dyDescent="0.3">
      <c r="A3765">
        <v>1619776</v>
      </c>
      <c r="B3765" t="s">
        <v>1092</v>
      </c>
      <c r="C3765" t="s">
        <v>879</v>
      </c>
      <c r="D3765" t="s">
        <v>883</v>
      </c>
      <c r="E3765" t="s">
        <v>25</v>
      </c>
      <c r="F3765" t="str">
        <f>_xlfn.XLOOKUP(E3765,State_Code_Name!$C$2:$C$52,State_Code_Name!$B$2:$B$52)</f>
        <v>Georgia</v>
      </c>
      <c r="G3765" t="s">
        <v>13</v>
      </c>
      <c r="H3765" s="15">
        <v>42299</v>
      </c>
      <c r="I3765" s="15">
        <v>42321</v>
      </c>
      <c r="J3765" t="s">
        <v>14</v>
      </c>
      <c r="K3765" t="s">
        <v>15</v>
      </c>
      <c r="L3765">
        <f>Table1[[#This Row],[Date resolved]]-Table1[[#This Row],[Date received]]</f>
        <v>22</v>
      </c>
      <c r="M3765">
        <f>YEAR(Table1[[#This Row],[Date received]])</f>
        <v>2015</v>
      </c>
      <c r="N3765" t="str">
        <f>_xlfn.CONCAT("Q",_xlfn.CEILING.MATH(MONTH(Table1[[#This Row],[Date received]])/3))</f>
        <v>Q4</v>
      </c>
    </row>
    <row r="3766" spans="1:14" x14ac:dyDescent="0.3">
      <c r="A3766">
        <v>675601</v>
      </c>
      <c r="B3766" t="s">
        <v>63</v>
      </c>
      <c r="C3766" t="s">
        <v>32</v>
      </c>
      <c r="D3766" t="s">
        <v>161</v>
      </c>
      <c r="E3766" t="s">
        <v>46</v>
      </c>
      <c r="F3766" t="str">
        <f>_xlfn.XLOOKUP(E3766,State_Code_Name!$C$2:$C$52,State_Code_Name!$B$2:$B$52)</f>
        <v>Pennsylvania</v>
      </c>
      <c r="G3766" t="s">
        <v>19</v>
      </c>
      <c r="H3766" s="15">
        <v>41656</v>
      </c>
      <c r="I3766" s="15">
        <v>41666</v>
      </c>
      <c r="J3766" t="s">
        <v>14</v>
      </c>
      <c r="K3766" t="s">
        <v>15</v>
      </c>
      <c r="L3766">
        <f>Table1[[#This Row],[Date resolved]]-Table1[[#This Row],[Date received]]</f>
        <v>10</v>
      </c>
      <c r="M3766">
        <f>YEAR(Table1[[#This Row],[Date received]])</f>
        <v>2014</v>
      </c>
      <c r="N3766" t="str">
        <f>_xlfn.CONCAT("Q",_xlfn.CEILING.MATH(MONTH(Table1[[#This Row],[Date received]])/3))</f>
        <v>Q1</v>
      </c>
    </row>
    <row r="3767" spans="1:14" x14ac:dyDescent="0.3">
      <c r="A3767">
        <v>556383</v>
      </c>
      <c r="B3767" t="s">
        <v>69</v>
      </c>
      <c r="C3767" t="s">
        <v>26</v>
      </c>
      <c r="D3767" t="s">
        <v>27</v>
      </c>
      <c r="E3767" t="s">
        <v>55</v>
      </c>
      <c r="F3767" t="str">
        <f>_xlfn.XLOOKUP(E3767,State_Code_Name!$C$2:$C$52,State_Code_Name!$B$2:$B$52)</f>
        <v>Hawaii</v>
      </c>
      <c r="G3767" t="s">
        <v>305</v>
      </c>
      <c r="H3767" s="15">
        <v>41556</v>
      </c>
      <c r="I3767" s="15">
        <v>41557</v>
      </c>
      <c r="J3767" t="s">
        <v>14</v>
      </c>
      <c r="K3767" t="s">
        <v>15</v>
      </c>
      <c r="L3767">
        <f>Table1[[#This Row],[Date resolved]]-Table1[[#This Row],[Date received]]</f>
        <v>1</v>
      </c>
      <c r="M3767">
        <f>YEAR(Table1[[#This Row],[Date received]])</f>
        <v>2013</v>
      </c>
      <c r="N3767" t="str">
        <f>_xlfn.CONCAT("Q",_xlfn.CEILING.MATH(MONTH(Table1[[#This Row],[Date received]])/3))</f>
        <v>Q4</v>
      </c>
    </row>
    <row r="3768" spans="1:14" x14ac:dyDescent="0.3">
      <c r="A3768">
        <v>1402457</v>
      </c>
      <c r="B3768" t="s">
        <v>969</v>
      </c>
      <c r="C3768" t="s">
        <v>32</v>
      </c>
      <c r="D3768" t="s">
        <v>44</v>
      </c>
      <c r="E3768" t="s">
        <v>12</v>
      </c>
      <c r="F3768" t="str">
        <f>_xlfn.XLOOKUP(E3768,State_Code_Name!$C$2:$C$52,State_Code_Name!$B$2:$B$52)</f>
        <v>Virginia</v>
      </c>
      <c r="G3768" t="s">
        <v>19</v>
      </c>
      <c r="H3768" s="15">
        <v>42157</v>
      </c>
      <c r="I3768" s="15">
        <v>42157</v>
      </c>
      <c r="J3768" t="s">
        <v>14</v>
      </c>
      <c r="K3768" t="s">
        <v>15</v>
      </c>
      <c r="L3768">
        <f>Table1[[#This Row],[Date resolved]]-Table1[[#This Row],[Date received]]</f>
        <v>0</v>
      </c>
      <c r="M3768">
        <f>YEAR(Table1[[#This Row],[Date received]])</f>
        <v>2015</v>
      </c>
      <c r="N3768" t="str">
        <f>_xlfn.CONCAT("Q",_xlfn.CEILING.MATH(MONTH(Table1[[#This Row],[Date received]])/3))</f>
        <v>Q2</v>
      </c>
    </row>
    <row r="3769" spans="1:14" x14ac:dyDescent="0.3">
      <c r="A3769">
        <v>987132</v>
      </c>
      <c r="B3769" t="s">
        <v>43</v>
      </c>
      <c r="C3769" t="s">
        <v>61</v>
      </c>
      <c r="D3769" t="s">
        <v>459</v>
      </c>
      <c r="E3769" t="s">
        <v>48</v>
      </c>
      <c r="F3769" t="str">
        <f>_xlfn.XLOOKUP(E3769,State_Code_Name!$C$2:$C$52,State_Code_Name!$B$2:$B$52)</f>
        <v>New Jersey</v>
      </c>
      <c r="G3769" t="s">
        <v>19</v>
      </c>
      <c r="H3769" s="15">
        <v>41866</v>
      </c>
      <c r="I3769" s="15">
        <v>41866</v>
      </c>
      <c r="J3769" t="s">
        <v>14</v>
      </c>
      <c r="K3769" t="s">
        <v>15</v>
      </c>
      <c r="L3769">
        <f>Table1[[#This Row],[Date resolved]]-Table1[[#This Row],[Date received]]</f>
        <v>0</v>
      </c>
      <c r="M3769">
        <f>YEAR(Table1[[#This Row],[Date received]])</f>
        <v>2014</v>
      </c>
      <c r="N3769" t="str">
        <f>_xlfn.CONCAT("Q",_xlfn.CEILING.MATH(MONTH(Table1[[#This Row],[Date received]])/3))</f>
        <v>Q3</v>
      </c>
    </row>
    <row r="3770" spans="1:14" x14ac:dyDescent="0.3">
      <c r="A3770">
        <v>438036</v>
      </c>
      <c r="B3770" t="s">
        <v>11</v>
      </c>
      <c r="C3770" t="s">
        <v>16</v>
      </c>
      <c r="D3770" t="s">
        <v>20</v>
      </c>
      <c r="E3770" t="s">
        <v>35</v>
      </c>
      <c r="F3770" t="str">
        <f>_xlfn.XLOOKUP(E3770,State_Code_Name!$C$2:$C$52,State_Code_Name!$B$2:$B$52)</f>
        <v>Florida</v>
      </c>
      <c r="G3770" t="s">
        <v>13</v>
      </c>
      <c r="H3770" s="15">
        <v>41445</v>
      </c>
      <c r="I3770" s="15">
        <v>41446</v>
      </c>
      <c r="J3770" t="s">
        <v>14</v>
      </c>
      <c r="K3770" t="s">
        <v>15</v>
      </c>
      <c r="L3770">
        <f>Table1[[#This Row],[Date resolved]]-Table1[[#This Row],[Date received]]</f>
        <v>1</v>
      </c>
      <c r="M3770">
        <f>YEAR(Table1[[#This Row],[Date received]])</f>
        <v>2013</v>
      </c>
      <c r="N3770" t="str">
        <f>_xlfn.CONCAT("Q",_xlfn.CEILING.MATH(MONTH(Table1[[#This Row],[Date received]])/3))</f>
        <v>Q2</v>
      </c>
    </row>
    <row r="3771" spans="1:14" x14ac:dyDescent="0.3">
      <c r="A3771">
        <v>1514766</v>
      </c>
      <c r="B3771" t="s">
        <v>11</v>
      </c>
      <c r="C3771" t="s">
        <v>32</v>
      </c>
      <c r="D3771" t="s">
        <v>104</v>
      </c>
      <c r="E3771" t="s">
        <v>31</v>
      </c>
      <c r="F3771" t="str">
        <f>_xlfn.XLOOKUP(E3771,State_Code_Name!$C$2:$C$52,State_Code_Name!$B$2:$B$52)</f>
        <v>Texas</v>
      </c>
      <c r="G3771" t="s">
        <v>19</v>
      </c>
      <c r="H3771" s="15">
        <v>42228</v>
      </c>
      <c r="I3771" s="15">
        <v>42228</v>
      </c>
      <c r="J3771" t="s">
        <v>14</v>
      </c>
      <c r="K3771" t="s">
        <v>15</v>
      </c>
      <c r="L3771">
        <f>Table1[[#This Row],[Date resolved]]-Table1[[#This Row],[Date received]]</f>
        <v>0</v>
      </c>
      <c r="M3771">
        <f>YEAR(Table1[[#This Row],[Date received]])</f>
        <v>2015</v>
      </c>
      <c r="N3771" t="str">
        <f>_xlfn.CONCAT("Q",_xlfn.CEILING.MATH(MONTH(Table1[[#This Row],[Date received]])/3))</f>
        <v>Q3</v>
      </c>
    </row>
    <row r="3772" spans="1:14" x14ac:dyDescent="0.3">
      <c r="A3772">
        <v>1829787</v>
      </c>
      <c r="B3772" t="s">
        <v>197</v>
      </c>
      <c r="C3772" t="s">
        <v>32</v>
      </c>
      <c r="D3772" t="s">
        <v>44</v>
      </c>
      <c r="E3772" t="s">
        <v>106</v>
      </c>
      <c r="F3772" t="str">
        <f>_xlfn.XLOOKUP(E3772,State_Code_Name!$C$2:$C$52,State_Code_Name!$B$2:$B$52)</f>
        <v>Indiana</v>
      </c>
      <c r="G3772" t="s">
        <v>19</v>
      </c>
      <c r="H3772" s="15">
        <v>42443</v>
      </c>
      <c r="I3772" s="15">
        <v>42445</v>
      </c>
      <c r="J3772" t="s">
        <v>14</v>
      </c>
      <c r="K3772" t="s">
        <v>14</v>
      </c>
      <c r="L3772">
        <f>Table1[[#This Row],[Date resolved]]-Table1[[#This Row],[Date received]]</f>
        <v>2</v>
      </c>
      <c r="M3772">
        <f>YEAR(Table1[[#This Row],[Date received]])</f>
        <v>2016</v>
      </c>
      <c r="N3772" t="str">
        <f>_xlfn.CONCAT("Q",_xlfn.CEILING.MATH(MONTH(Table1[[#This Row],[Date received]])/3))</f>
        <v>Q1</v>
      </c>
    </row>
    <row r="3773" spans="1:14" x14ac:dyDescent="0.3">
      <c r="A3773">
        <v>1664576</v>
      </c>
      <c r="B3773" t="s">
        <v>326</v>
      </c>
      <c r="C3773" t="s">
        <v>32</v>
      </c>
      <c r="D3773" t="s">
        <v>116</v>
      </c>
      <c r="E3773" t="s">
        <v>48</v>
      </c>
      <c r="F3773" t="str">
        <f>_xlfn.XLOOKUP(E3773,State_Code_Name!$C$2:$C$52,State_Code_Name!$B$2:$B$52)</f>
        <v>New Jersey</v>
      </c>
      <c r="G3773" t="s">
        <v>19</v>
      </c>
      <c r="H3773" s="15">
        <v>42328</v>
      </c>
      <c r="I3773" s="15">
        <v>42328</v>
      </c>
      <c r="J3773" t="s">
        <v>14</v>
      </c>
      <c r="K3773" t="s">
        <v>14</v>
      </c>
      <c r="L3773">
        <f>Table1[[#This Row],[Date resolved]]-Table1[[#This Row],[Date received]]</f>
        <v>0</v>
      </c>
      <c r="M3773">
        <f>YEAR(Table1[[#This Row],[Date received]])</f>
        <v>2015</v>
      </c>
      <c r="N3773" t="str">
        <f>_xlfn.CONCAT("Q",_xlfn.CEILING.MATH(MONTH(Table1[[#This Row],[Date received]])/3))</f>
        <v>Q4</v>
      </c>
    </row>
    <row r="3774" spans="1:14" x14ac:dyDescent="0.3">
      <c r="A3774">
        <v>2086466</v>
      </c>
      <c r="B3774" t="s">
        <v>60</v>
      </c>
      <c r="C3774" t="s">
        <v>52</v>
      </c>
      <c r="D3774" t="s">
        <v>103</v>
      </c>
      <c r="E3774" t="s">
        <v>31</v>
      </c>
      <c r="F3774" t="str">
        <f>_xlfn.XLOOKUP(E3774,State_Code_Name!$C$2:$C$52,State_Code_Name!$B$2:$B$52)</f>
        <v>Texas</v>
      </c>
      <c r="G3774" t="s">
        <v>19</v>
      </c>
      <c r="H3774" s="15">
        <v>42611</v>
      </c>
      <c r="I3774" s="15">
        <v>42611</v>
      </c>
      <c r="J3774" t="s">
        <v>14</v>
      </c>
      <c r="K3774" t="s">
        <v>14</v>
      </c>
      <c r="L3774">
        <f>Table1[[#This Row],[Date resolved]]-Table1[[#This Row],[Date received]]</f>
        <v>0</v>
      </c>
      <c r="M3774">
        <f>YEAR(Table1[[#This Row],[Date received]])</f>
        <v>2016</v>
      </c>
      <c r="N3774" t="str">
        <f>_xlfn.CONCAT("Q",_xlfn.CEILING.MATH(MONTH(Table1[[#This Row],[Date received]])/3))</f>
        <v>Q3</v>
      </c>
    </row>
    <row r="3775" spans="1:14" x14ac:dyDescent="0.3">
      <c r="A3775">
        <v>1216182</v>
      </c>
      <c r="B3775" t="s">
        <v>65</v>
      </c>
      <c r="C3775" t="s">
        <v>9</v>
      </c>
      <c r="D3775" t="s">
        <v>183</v>
      </c>
      <c r="E3775" t="s">
        <v>22</v>
      </c>
      <c r="F3775" t="str">
        <f>_xlfn.XLOOKUP(E3775,State_Code_Name!$C$2:$C$52,State_Code_Name!$B$2:$B$52)</f>
        <v>New York</v>
      </c>
      <c r="G3775" t="s">
        <v>19</v>
      </c>
      <c r="H3775" s="15">
        <v>42033</v>
      </c>
      <c r="I3775" s="15">
        <v>42033</v>
      </c>
      <c r="J3775" t="s">
        <v>14</v>
      </c>
      <c r="K3775" t="s">
        <v>15</v>
      </c>
      <c r="L3775">
        <f>Table1[[#This Row],[Date resolved]]-Table1[[#This Row],[Date received]]</f>
        <v>0</v>
      </c>
      <c r="M3775">
        <f>YEAR(Table1[[#This Row],[Date received]])</f>
        <v>2015</v>
      </c>
      <c r="N3775" t="str">
        <f>_xlfn.CONCAT("Q",_xlfn.CEILING.MATH(MONTH(Table1[[#This Row],[Date received]])/3))</f>
        <v>Q1</v>
      </c>
    </row>
    <row r="3776" spans="1:14" x14ac:dyDescent="0.3">
      <c r="A3776">
        <v>620578</v>
      </c>
      <c r="B3776" t="s">
        <v>134</v>
      </c>
      <c r="C3776" t="s">
        <v>26</v>
      </c>
      <c r="D3776" t="s">
        <v>27</v>
      </c>
      <c r="E3776" t="s">
        <v>35</v>
      </c>
      <c r="F3776" t="str">
        <f>_xlfn.XLOOKUP(E3776,State_Code_Name!$C$2:$C$52,State_Code_Name!$B$2:$B$52)</f>
        <v>Florida</v>
      </c>
      <c r="G3776" t="s">
        <v>305</v>
      </c>
      <c r="H3776" s="15">
        <v>41612</v>
      </c>
      <c r="I3776" s="15">
        <v>41613</v>
      </c>
      <c r="J3776" t="s">
        <v>14</v>
      </c>
      <c r="K3776" t="s">
        <v>14</v>
      </c>
      <c r="L3776">
        <f>Table1[[#This Row],[Date resolved]]-Table1[[#This Row],[Date received]]</f>
        <v>1</v>
      </c>
      <c r="M3776">
        <f>YEAR(Table1[[#This Row],[Date received]])</f>
        <v>2013</v>
      </c>
      <c r="N3776" t="str">
        <f>_xlfn.CONCAT("Q",_xlfn.CEILING.MATH(MONTH(Table1[[#This Row],[Date received]])/3))</f>
        <v>Q4</v>
      </c>
    </row>
    <row r="3777" spans="1:14" x14ac:dyDescent="0.3">
      <c r="A3777">
        <v>1414706</v>
      </c>
      <c r="B3777" t="s">
        <v>682</v>
      </c>
      <c r="C3777" t="s">
        <v>32</v>
      </c>
      <c r="D3777" t="s">
        <v>44</v>
      </c>
      <c r="E3777" t="s">
        <v>35</v>
      </c>
      <c r="F3777" t="str">
        <f>_xlfn.XLOOKUP(E3777,State_Code_Name!$C$2:$C$52,State_Code_Name!$B$2:$B$52)</f>
        <v>Florida</v>
      </c>
      <c r="G3777" t="s">
        <v>19</v>
      </c>
      <c r="H3777" s="15">
        <v>42165</v>
      </c>
      <c r="I3777" s="15">
        <v>42165</v>
      </c>
      <c r="J3777" t="s">
        <v>14</v>
      </c>
      <c r="K3777" t="s">
        <v>15</v>
      </c>
      <c r="L3777">
        <f>Table1[[#This Row],[Date resolved]]-Table1[[#This Row],[Date received]]</f>
        <v>0</v>
      </c>
      <c r="M3777">
        <f>YEAR(Table1[[#This Row],[Date received]])</f>
        <v>2015</v>
      </c>
      <c r="N3777" t="str">
        <f>_xlfn.CONCAT("Q",_xlfn.CEILING.MATH(MONTH(Table1[[#This Row],[Date received]])/3))</f>
        <v>Q2</v>
      </c>
    </row>
    <row r="3778" spans="1:14" x14ac:dyDescent="0.3">
      <c r="A3778">
        <v>545734</v>
      </c>
      <c r="B3778" t="s">
        <v>387</v>
      </c>
      <c r="C3778" t="s">
        <v>32</v>
      </c>
      <c r="D3778" t="s">
        <v>104</v>
      </c>
      <c r="E3778" t="s">
        <v>85</v>
      </c>
      <c r="F3778" t="str">
        <f>_xlfn.XLOOKUP(E3778,State_Code_Name!$C$2:$C$52,State_Code_Name!$B$2:$B$52)</f>
        <v>Wisconsin</v>
      </c>
      <c r="G3778" t="s">
        <v>19</v>
      </c>
      <c r="H3778" s="15">
        <v>41544</v>
      </c>
      <c r="I3778" s="15">
        <v>41544</v>
      </c>
      <c r="J3778" t="s">
        <v>14</v>
      </c>
      <c r="K3778" t="s">
        <v>15</v>
      </c>
      <c r="L3778">
        <f>Table1[[#This Row],[Date resolved]]-Table1[[#This Row],[Date received]]</f>
        <v>0</v>
      </c>
      <c r="M3778">
        <f>YEAR(Table1[[#This Row],[Date received]])</f>
        <v>2013</v>
      </c>
      <c r="N3778" t="str">
        <f>_xlfn.CONCAT("Q",_xlfn.CEILING.MATH(MONTH(Table1[[#This Row],[Date received]])/3))</f>
        <v>Q3</v>
      </c>
    </row>
    <row r="3779" spans="1:14" x14ac:dyDescent="0.3">
      <c r="A3779">
        <v>1487570</v>
      </c>
      <c r="B3779" t="s">
        <v>462</v>
      </c>
      <c r="C3779" t="s">
        <v>32</v>
      </c>
      <c r="D3779" t="s">
        <v>41</v>
      </c>
      <c r="E3779" t="s">
        <v>39</v>
      </c>
      <c r="F3779" t="str">
        <f>_xlfn.XLOOKUP(E3779,State_Code_Name!$C$2:$C$52,State_Code_Name!$B$2:$B$52)</f>
        <v>Ohio</v>
      </c>
      <c r="G3779" t="s">
        <v>305</v>
      </c>
      <c r="H3779" s="15">
        <v>42212</v>
      </c>
      <c r="I3779" s="15">
        <v>42216</v>
      </c>
      <c r="J3779" t="s">
        <v>15</v>
      </c>
      <c r="K3779" t="s">
        <v>15</v>
      </c>
      <c r="L3779">
        <f>Table1[[#This Row],[Date resolved]]-Table1[[#This Row],[Date received]]</f>
        <v>4</v>
      </c>
      <c r="M3779">
        <f>YEAR(Table1[[#This Row],[Date received]])</f>
        <v>2015</v>
      </c>
      <c r="N3779" t="str">
        <f>_xlfn.CONCAT("Q",_xlfn.CEILING.MATH(MONTH(Table1[[#This Row],[Date received]])/3))</f>
        <v>Q3</v>
      </c>
    </row>
    <row r="3780" spans="1:14" x14ac:dyDescent="0.3">
      <c r="A3780">
        <v>1020595</v>
      </c>
      <c r="B3780" t="s">
        <v>38</v>
      </c>
      <c r="C3780" t="s">
        <v>26</v>
      </c>
      <c r="D3780" t="s">
        <v>159</v>
      </c>
      <c r="E3780" t="s">
        <v>18</v>
      </c>
      <c r="F3780" t="str">
        <f>_xlfn.XLOOKUP(E3780,State_Code_Name!$C$2:$C$52,State_Code_Name!$B$2:$B$52)</f>
        <v>California</v>
      </c>
      <c r="G3780" t="s">
        <v>19</v>
      </c>
      <c r="H3780" s="15">
        <v>41891</v>
      </c>
      <c r="I3780" s="15">
        <v>41891</v>
      </c>
      <c r="J3780" t="s">
        <v>14</v>
      </c>
      <c r="K3780" t="s">
        <v>14</v>
      </c>
      <c r="L3780">
        <f>Table1[[#This Row],[Date resolved]]-Table1[[#This Row],[Date received]]</f>
        <v>0</v>
      </c>
      <c r="M3780">
        <f>YEAR(Table1[[#This Row],[Date received]])</f>
        <v>2014</v>
      </c>
      <c r="N3780" t="str">
        <f>_xlfn.CONCAT("Q",_xlfn.CEILING.MATH(MONTH(Table1[[#This Row],[Date received]])/3))</f>
        <v>Q3</v>
      </c>
    </row>
    <row r="3781" spans="1:14" x14ac:dyDescent="0.3">
      <c r="A3781">
        <v>1602176</v>
      </c>
      <c r="B3781" t="s">
        <v>38</v>
      </c>
      <c r="C3781" t="s">
        <v>26</v>
      </c>
      <c r="D3781" t="s">
        <v>27</v>
      </c>
      <c r="E3781" t="s">
        <v>100</v>
      </c>
      <c r="F3781" t="str">
        <f>_xlfn.XLOOKUP(E3781,State_Code_Name!$C$2:$C$52,State_Code_Name!$B$2:$B$52)</f>
        <v>Arizona</v>
      </c>
      <c r="G3781" t="s">
        <v>19</v>
      </c>
      <c r="H3781" s="15">
        <v>42287</v>
      </c>
      <c r="I3781" s="15">
        <v>42287</v>
      </c>
      <c r="J3781" t="s">
        <v>14</v>
      </c>
      <c r="K3781" t="s">
        <v>15</v>
      </c>
      <c r="L3781">
        <f>Table1[[#This Row],[Date resolved]]-Table1[[#This Row],[Date received]]</f>
        <v>0</v>
      </c>
      <c r="M3781">
        <f>YEAR(Table1[[#This Row],[Date received]])</f>
        <v>2015</v>
      </c>
      <c r="N3781" t="str">
        <f>_xlfn.CONCAT("Q",_xlfn.CEILING.MATH(MONTH(Table1[[#This Row],[Date received]])/3))</f>
        <v>Q4</v>
      </c>
    </row>
    <row r="3782" spans="1:14" x14ac:dyDescent="0.3">
      <c r="A3782">
        <v>1886329</v>
      </c>
      <c r="B3782" t="s">
        <v>68</v>
      </c>
      <c r="C3782" t="s">
        <v>32</v>
      </c>
      <c r="D3782" t="s">
        <v>41</v>
      </c>
      <c r="F3782" t="e">
        <f>_xlfn.XLOOKUP(E3782,State_Code_Name!$C$2:$C$52,State_Code_Name!$B$2:$B$52)</f>
        <v>#N/A</v>
      </c>
      <c r="G3782" t="s">
        <v>13</v>
      </c>
      <c r="H3782" s="15">
        <v>42479</v>
      </c>
      <c r="I3782" s="15">
        <v>42480</v>
      </c>
      <c r="J3782" t="s">
        <v>14</v>
      </c>
      <c r="K3782" t="s">
        <v>15</v>
      </c>
      <c r="L3782">
        <f>Table1[[#This Row],[Date resolved]]-Table1[[#This Row],[Date received]]</f>
        <v>1</v>
      </c>
      <c r="M3782">
        <f>YEAR(Table1[[#This Row],[Date received]])</f>
        <v>2016</v>
      </c>
      <c r="N3782" t="str">
        <f>_xlfn.CONCAT("Q",_xlfn.CEILING.MATH(MONTH(Table1[[#This Row],[Date received]])/3))</f>
        <v>Q2</v>
      </c>
    </row>
    <row r="3783" spans="1:14" x14ac:dyDescent="0.3">
      <c r="A3783">
        <v>1402002</v>
      </c>
      <c r="B3783" t="s">
        <v>759</v>
      </c>
      <c r="C3783" t="s">
        <v>32</v>
      </c>
      <c r="D3783" t="s">
        <v>104</v>
      </c>
      <c r="E3783" t="s">
        <v>106</v>
      </c>
      <c r="F3783" t="str">
        <f>_xlfn.XLOOKUP(E3783,State_Code_Name!$C$2:$C$52,State_Code_Name!$B$2:$B$52)</f>
        <v>Indiana</v>
      </c>
      <c r="G3783" t="s">
        <v>19</v>
      </c>
      <c r="H3783" s="15">
        <v>42157</v>
      </c>
      <c r="I3783" s="15">
        <v>42157</v>
      </c>
      <c r="J3783" t="s">
        <v>14</v>
      </c>
      <c r="K3783" t="s">
        <v>15</v>
      </c>
      <c r="L3783">
        <f>Table1[[#This Row],[Date resolved]]-Table1[[#This Row],[Date received]]</f>
        <v>0</v>
      </c>
      <c r="M3783">
        <f>YEAR(Table1[[#This Row],[Date received]])</f>
        <v>2015</v>
      </c>
      <c r="N3783" t="str">
        <f>_xlfn.CONCAT("Q",_xlfn.CEILING.MATH(MONTH(Table1[[#This Row],[Date received]])/3))</f>
        <v>Q2</v>
      </c>
    </row>
    <row r="3784" spans="1:14" x14ac:dyDescent="0.3">
      <c r="A3784">
        <v>996646</v>
      </c>
      <c r="B3784" t="s">
        <v>73</v>
      </c>
      <c r="C3784" t="s">
        <v>26</v>
      </c>
      <c r="D3784" t="s">
        <v>27</v>
      </c>
      <c r="E3784" t="s">
        <v>77</v>
      </c>
      <c r="F3784" t="str">
        <f>_xlfn.XLOOKUP(E3784,State_Code_Name!$C$2:$C$52,State_Code_Name!$B$2:$B$52)</f>
        <v>Missouri</v>
      </c>
      <c r="G3784" t="s">
        <v>19</v>
      </c>
      <c r="H3784" s="15">
        <v>41873</v>
      </c>
      <c r="I3784" s="15">
        <v>41873</v>
      </c>
      <c r="J3784" t="s">
        <v>14</v>
      </c>
      <c r="K3784" t="s">
        <v>14</v>
      </c>
      <c r="L3784">
        <f>Table1[[#This Row],[Date resolved]]-Table1[[#This Row],[Date received]]</f>
        <v>0</v>
      </c>
      <c r="M3784">
        <f>YEAR(Table1[[#This Row],[Date received]])</f>
        <v>2014</v>
      </c>
      <c r="N3784" t="str">
        <f>_xlfn.CONCAT("Q",_xlfn.CEILING.MATH(MONTH(Table1[[#This Row],[Date received]])/3))</f>
        <v>Q3</v>
      </c>
    </row>
    <row r="3785" spans="1:14" x14ac:dyDescent="0.3">
      <c r="A3785">
        <v>1541689</v>
      </c>
      <c r="B3785" t="s">
        <v>463</v>
      </c>
      <c r="C3785" t="s">
        <v>32</v>
      </c>
      <c r="D3785" t="s">
        <v>44</v>
      </c>
      <c r="E3785" t="s">
        <v>35</v>
      </c>
      <c r="F3785" t="str">
        <f>_xlfn.XLOOKUP(E3785,State_Code_Name!$C$2:$C$52,State_Code_Name!$B$2:$B$52)</f>
        <v>Florida</v>
      </c>
      <c r="G3785" t="s">
        <v>19</v>
      </c>
      <c r="H3785" s="15">
        <v>42244</v>
      </c>
      <c r="I3785" s="15">
        <v>42244</v>
      </c>
      <c r="J3785" t="s">
        <v>14</v>
      </c>
      <c r="K3785" t="s">
        <v>15</v>
      </c>
      <c r="L3785">
        <f>Table1[[#This Row],[Date resolved]]-Table1[[#This Row],[Date received]]</f>
        <v>0</v>
      </c>
      <c r="M3785">
        <f>YEAR(Table1[[#This Row],[Date received]])</f>
        <v>2015</v>
      </c>
      <c r="N3785" t="str">
        <f>_xlfn.CONCAT("Q",_xlfn.CEILING.MATH(MONTH(Table1[[#This Row],[Date received]])/3))</f>
        <v>Q3</v>
      </c>
    </row>
    <row r="3786" spans="1:14" x14ac:dyDescent="0.3">
      <c r="A3786">
        <v>1833447</v>
      </c>
      <c r="B3786" t="s">
        <v>259</v>
      </c>
      <c r="C3786" t="s">
        <v>26</v>
      </c>
      <c r="D3786" t="s">
        <v>27</v>
      </c>
      <c r="E3786" t="s">
        <v>18</v>
      </c>
      <c r="F3786" t="str">
        <f>_xlfn.XLOOKUP(E3786,State_Code_Name!$C$2:$C$52,State_Code_Name!$B$2:$B$52)</f>
        <v>California</v>
      </c>
      <c r="G3786" t="s">
        <v>19</v>
      </c>
      <c r="H3786" s="15">
        <v>42444</v>
      </c>
      <c r="I3786" s="15">
        <v>42444</v>
      </c>
      <c r="J3786" t="s">
        <v>14</v>
      </c>
      <c r="K3786" t="s">
        <v>15</v>
      </c>
      <c r="L3786">
        <f>Table1[[#This Row],[Date resolved]]-Table1[[#This Row],[Date received]]</f>
        <v>0</v>
      </c>
      <c r="M3786">
        <f>YEAR(Table1[[#This Row],[Date received]])</f>
        <v>2016</v>
      </c>
      <c r="N3786" t="str">
        <f>_xlfn.CONCAT("Q",_xlfn.CEILING.MATH(MONTH(Table1[[#This Row],[Date received]])/3))</f>
        <v>Q1</v>
      </c>
    </row>
    <row r="3787" spans="1:14" x14ac:dyDescent="0.3">
      <c r="A3787">
        <v>1225471</v>
      </c>
      <c r="B3787" t="s">
        <v>38</v>
      </c>
      <c r="C3787" t="s">
        <v>32</v>
      </c>
      <c r="D3787" t="s">
        <v>41</v>
      </c>
      <c r="E3787" t="s">
        <v>18</v>
      </c>
      <c r="F3787" t="str">
        <f>_xlfn.XLOOKUP(E3787,State_Code_Name!$C$2:$C$52,State_Code_Name!$B$2:$B$52)</f>
        <v>California</v>
      </c>
      <c r="G3787" t="s">
        <v>19</v>
      </c>
      <c r="H3787" s="15">
        <v>42039</v>
      </c>
      <c r="I3787" s="15">
        <v>42039</v>
      </c>
      <c r="J3787" t="s">
        <v>14</v>
      </c>
      <c r="K3787" t="s">
        <v>14</v>
      </c>
      <c r="L3787">
        <f>Table1[[#This Row],[Date resolved]]-Table1[[#This Row],[Date received]]</f>
        <v>0</v>
      </c>
      <c r="M3787">
        <f>YEAR(Table1[[#This Row],[Date received]])</f>
        <v>2015</v>
      </c>
      <c r="N3787" t="str">
        <f>_xlfn.CONCAT("Q",_xlfn.CEILING.MATH(MONTH(Table1[[#This Row],[Date received]])/3))</f>
        <v>Q1</v>
      </c>
    </row>
    <row r="3788" spans="1:14" x14ac:dyDescent="0.3">
      <c r="A3788">
        <v>1689298</v>
      </c>
      <c r="B3788" t="s">
        <v>226</v>
      </c>
      <c r="C3788" t="s">
        <v>531</v>
      </c>
      <c r="D3788" t="s">
        <v>544</v>
      </c>
      <c r="E3788" t="s">
        <v>184</v>
      </c>
      <c r="F3788" t="str">
        <f>_xlfn.XLOOKUP(E3788,State_Code_Name!$C$2:$C$52,State_Code_Name!$B$2:$B$52)</f>
        <v>Mississippi</v>
      </c>
      <c r="G3788" t="s">
        <v>19</v>
      </c>
      <c r="H3788" s="15">
        <v>42347</v>
      </c>
      <c r="I3788" s="15">
        <v>42353</v>
      </c>
      <c r="J3788" t="s">
        <v>14</v>
      </c>
      <c r="K3788" t="s">
        <v>14</v>
      </c>
      <c r="L3788">
        <f>Table1[[#This Row],[Date resolved]]-Table1[[#This Row],[Date received]]</f>
        <v>6</v>
      </c>
      <c r="M3788">
        <f>YEAR(Table1[[#This Row],[Date received]])</f>
        <v>2015</v>
      </c>
      <c r="N3788" t="str">
        <f>_xlfn.CONCAT("Q",_xlfn.CEILING.MATH(MONTH(Table1[[#This Row],[Date received]])/3))</f>
        <v>Q4</v>
      </c>
    </row>
    <row r="3789" spans="1:14" x14ac:dyDescent="0.3">
      <c r="A3789">
        <v>682990</v>
      </c>
      <c r="B3789" t="s">
        <v>43</v>
      </c>
      <c r="C3789" t="s">
        <v>36</v>
      </c>
      <c r="D3789" t="s">
        <v>80</v>
      </c>
      <c r="E3789" t="s">
        <v>22</v>
      </c>
      <c r="F3789" t="str">
        <f>_xlfn.XLOOKUP(E3789,State_Code_Name!$C$2:$C$52,State_Code_Name!$B$2:$B$52)</f>
        <v>New York</v>
      </c>
      <c r="G3789" t="s">
        <v>19</v>
      </c>
      <c r="H3789" s="15">
        <v>41662</v>
      </c>
      <c r="I3789" s="15">
        <v>41662</v>
      </c>
      <c r="J3789" t="s">
        <v>14</v>
      </c>
      <c r="K3789" t="s">
        <v>15</v>
      </c>
      <c r="L3789">
        <f>Table1[[#This Row],[Date resolved]]-Table1[[#This Row],[Date received]]</f>
        <v>0</v>
      </c>
      <c r="M3789">
        <f>YEAR(Table1[[#This Row],[Date received]])</f>
        <v>2014</v>
      </c>
      <c r="N3789" t="str">
        <f>_xlfn.CONCAT("Q",_xlfn.CEILING.MATH(MONTH(Table1[[#This Row],[Date received]])/3))</f>
        <v>Q1</v>
      </c>
    </row>
    <row r="3790" spans="1:14" x14ac:dyDescent="0.3">
      <c r="A3790">
        <v>1340559</v>
      </c>
      <c r="B3790" t="s">
        <v>734</v>
      </c>
      <c r="C3790" t="s">
        <v>36</v>
      </c>
      <c r="D3790" t="s">
        <v>204</v>
      </c>
      <c r="E3790" t="s">
        <v>42</v>
      </c>
      <c r="F3790" t="str">
        <f>_xlfn.XLOOKUP(E3790,State_Code_Name!$C$2:$C$52,State_Code_Name!$B$2:$B$52)</f>
        <v>North Carolina</v>
      </c>
      <c r="G3790" t="s">
        <v>19</v>
      </c>
      <c r="H3790" s="15">
        <v>42115</v>
      </c>
      <c r="I3790" s="15">
        <v>42115</v>
      </c>
      <c r="J3790" t="s">
        <v>14</v>
      </c>
      <c r="K3790" t="s">
        <v>15</v>
      </c>
      <c r="L3790">
        <f>Table1[[#This Row],[Date resolved]]-Table1[[#This Row],[Date received]]</f>
        <v>0</v>
      </c>
      <c r="M3790">
        <f>YEAR(Table1[[#This Row],[Date received]])</f>
        <v>2015</v>
      </c>
      <c r="N3790" t="str">
        <f>_xlfn.CONCAT("Q",_xlfn.CEILING.MATH(MONTH(Table1[[#This Row],[Date received]])/3))</f>
        <v>Q2</v>
      </c>
    </row>
    <row r="3791" spans="1:14" x14ac:dyDescent="0.3">
      <c r="A3791">
        <v>1565914</v>
      </c>
      <c r="B3791" t="s">
        <v>43</v>
      </c>
      <c r="C3791" t="s">
        <v>16</v>
      </c>
      <c r="D3791" t="s">
        <v>20</v>
      </c>
      <c r="E3791" t="s">
        <v>22</v>
      </c>
      <c r="F3791" t="str">
        <f>_xlfn.XLOOKUP(E3791,State_Code_Name!$C$2:$C$52,State_Code_Name!$B$2:$B$52)</f>
        <v>New York</v>
      </c>
      <c r="G3791" t="s">
        <v>23</v>
      </c>
      <c r="H3791" s="15">
        <v>42262</v>
      </c>
      <c r="I3791" s="15">
        <v>42262</v>
      </c>
      <c r="J3791" t="s">
        <v>14</v>
      </c>
      <c r="K3791" t="s">
        <v>15</v>
      </c>
      <c r="L3791">
        <f>Table1[[#This Row],[Date resolved]]-Table1[[#This Row],[Date received]]</f>
        <v>0</v>
      </c>
      <c r="M3791">
        <f>YEAR(Table1[[#This Row],[Date received]])</f>
        <v>2015</v>
      </c>
      <c r="N3791" t="str">
        <f>_xlfn.CONCAT("Q",_xlfn.CEILING.MATH(MONTH(Table1[[#This Row],[Date received]])/3))</f>
        <v>Q3</v>
      </c>
    </row>
    <row r="3792" spans="1:14" x14ac:dyDescent="0.3">
      <c r="A3792">
        <v>1051587</v>
      </c>
      <c r="B3792" t="s">
        <v>63</v>
      </c>
      <c r="C3792" t="s">
        <v>61</v>
      </c>
      <c r="D3792" t="s">
        <v>282</v>
      </c>
      <c r="E3792" t="s">
        <v>100</v>
      </c>
      <c r="F3792" t="str">
        <f>_xlfn.XLOOKUP(E3792,State_Code_Name!$C$2:$C$52,State_Code_Name!$B$2:$B$52)</f>
        <v>Arizona</v>
      </c>
      <c r="G3792" t="s">
        <v>19</v>
      </c>
      <c r="H3792" s="15">
        <v>41912</v>
      </c>
      <c r="I3792" s="15">
        <v>41912</v>
      </c>
      <c r="J3792" t="s">
        <v>14</v>
      </c>
      <c r="K3792" t="s">
        <v>15</v>
      </c>
      <c r="L3792">
        <f>Table1[[#This Row],[Date resolved]]-Table1[[#This Row],[Date received]]</f>
        <v>0</v>
      </c>
      <c r="M3792">
        <f>YEAR(Table1[[#This Row],[Date received]])</f>
        <v>2014</v>
      </c>
      <c r="N3792" t="str">
        <f>_xlfn.CONCAT("Q",_xlfn.CEILING.MATH(MONTH(Table1[[#This Row],[Date received]])/3))</f>
        <v>Q3</v>
      </c>
    </row>
    <row r="3793" spans="1:14" x14ac:dyDescent="0.3">
      <c r="A3793">
        <v>718678</v>
      </c>
      <c r="B3793" t="s">
        <v>662</v>
      </c>
      <c r="C3793" t="s">
        <v>32</v>
      </c>
      <c r="D3793" t="s">
        <v>44</v>
      </c>
      <c r="E3793" t="s">
        <v>18</v>
      </c>
      <c r="F3793" t="str">
        <f>_xlfn.XLOOKUP(E3793,State_Code_Name!$C$2:$C$52,State_Code_Name!$B$2:$B$52)</f>
        <v>California</v>
      </c>
      <c r="G3793" t="s">
        <v>19</v>
      </c>
      <c r="H3793" s="15">
        <v>41688</v>
      </c>
      <c r="I3793" s="15">
        <v>41691</v>
      </c>
      <c r="J3793" t="s">
        <v>14</v>
      </c>
      <c r="K3793" t="s">
        <v>15</v>
      </c>
      <c r="L3793">
        <f>Table1[[#This Row],[Date resolved]]-Table1[[#This Row],[Date received]]</f>
        <v>3</v>
      </c>
      <c r="M3793">
        <f>YEAR(Table1[[#This Row],[Date received]])</f>
        <v>2014</v>
      </c>
      <c r="N3793" t="str">
        <f>_xlfn.CONCAT("Q",_xlfn.CEILING.MATH(MONTH(Table1[[#This Row],[Date received]])/3))</f>
        <v>Q1</v>
      </c>
    </row>
    <row r="3794" spans="1:14" x14ac:dyDescent="0.3">
      <c r="A3794">
        <v>366851</v>
      </c>
      <c r="B3794" t="s">
        <v>254</v>
      </c>
      <c r="C3794" t="s">
        <v>16</v>
      </c>
      <c r="D3794" t="s">
        <v>24</v>
      </c>
      <c r="E3794" t="s">
        <v>18</v>
      </c>
      <c r="F3794" t="str">
        <f>_xlfn.XLOOKUP(E3794,State_Code_Name!$C$2:$C$52,State_Code_Name!$B$2:$B$52)</f>
        <v>California</v>
      </c>
      <c r="G3794" t="s">
        <v>19</v>
      </c>
      <c r="H3794" s="15">
        <v>41361</v>
      </c>
      <c r="I3794" s="15">
        <v>41361</v>
      </c>
      <c r="J3794" t="s">
        <v>14</v>
      </c>
      <c r="K3794" t="s">
        <v>15</v>
      </c>
      <c r="L3794">
        <f>Table1[[#This Row],[Date resolved]]-Table1[[#This Row],[Date received]]</f>
        <v>0</v>
      </c>
      <c r="M3794">
        <f>YEAR(Table1[[#This Row],[Date received]])</f>
        <v>2013</v>
      </c>
      <c r="N3794" t="str">
        <f>_xlfn.CONCAT("Q",_xlfn.CEILING.MATH(MONTH(Table1[[#This Row],[Date received]])/3))</f>
        <v>Q1</v>
      </c>
    </row>
    <row r="3795" spans="1:14" x14ac:dyDescent="0.3">
      <c r="A3795">
        <v>922538</v>
      </c>
      <c r="B3795" t="s">
        <v>38</v>
      </c>
      <c r="C3795" t="s">
        <v>26</v>
      </c>
      <c r="D3795" t="s">
        <v>56</v>
      </c>
      <c r="E3795" t="s">
        <v>46</v>
      </c>
      <c r="F3795" t="str">
        <f>_xlfn.XLOOKUP(E3795,State_Code_Name!$C$2:$C$52,State_Code_Name!$B$2:$B$52)</f>
        <v>Pennsylvania</v>
      </c>
      <c r="G3795" t="s">
        <v>305</v>
      </c>
      <c r="H3795" s="15">
        <v>41823</v>
      </c>
      <c r="I3795" s="15">
        <v>41823</v>
      </c>
      <c r="J3795" t="s">
        <v>14</v>
      </c>
      <c r="K3795" t="s">
        <v>15</v>
      </c>
      <c r="L3795">
        <f>Table1[[#This Row],[Date resolved]]-Table1[[#This Row],[Date received]]</f>
        <v>0</v>
      </c>
      <c r="M3795">
        <f>YEAR(Table1[[#This Row],[Date received]])</f>
        <v>2014</v>
      </c>
      <c r="N3795" t="str">
        <f>_xlfn.CONCAT("Q",_xlfn.CEILING.MATH(MONTH(Table1[[#This Row],[Date received]])/3))</f>
        <v>Q3</v>
      </c>
    </row>
    <row r="3796" spans="1:14" x14ac:dyDescent="0.3">
      <c r="A3796">
        <v>1787431</v>
      </c>
      <c r="B3796" t="s">
        <v>181</v>
      </c>
      <c r="C3796" t="s">
        <v>32</v>
      </c>
      <c r="D3796" t="s">
        <v>116</v>
      </c>
      <c r="E3796" t="s">
        <v>35</v>
      </c>
      <c r="F3796" t="str">
        <f>_xlfn.XLOOKUP(E3796,State_Code_Name!$C$2:$C$52,State_Code_Name!$B$2:$B$52)</f>
        <v>Florida</v>
      </c>
      <c r="G3796" t="s">
        <v>19</v>
      </c>
      <c r="H3796" s="15">
        <v>42414</v>
      </c>
      <c r="I3796" s="15">
        <v>42414</v>
      </c>
      <c r="J3796" t="s">
        <v>14</v>
      </c>
      <c r="K3796" t="s">
        <v>14</v>
      </c>
      <c r="L3796">
        <f>Table1[[#This Row],[Date resolved]]-Table1[[#This Row],[Date received]]</f>
        <v>0</v>
      </c>
      <c r="M3796">
        <f>YEAR(Table1[[#This Row],[Date received]])</f>
        <v>2016</v>
      </c>
      <c r="N3796" t="str">
        <f>_xlfn.CONCAT("Q",_xlfn.CEILING.MATH(MONTH(Table1[[#This Row],[Date received]])/3))</f>
        <v>Q1</v>
      </c>
    </row>
    <row r="3797" spans="1:14" x14ac:dyDescent="0.3">
      <c r="A3797">
        <v>1820759</v>
      </c>
      <c r="B3797" t="s">
        <v>50</v>
      </c>
      <c r="C3797" t="s">
        <v>36</v>
      </c>
      <c r="D3797" t="s">
        <v>112</v>
      </c>
      <c r="E3797" t="s">
        <v>18</v>
      </c>
      <c r="F3797" t="str">
        <f>_xlfn.XLOOKUP(E3797,State_Code_Name!$C$2:$C$52,State_Code_Name!$B$2:$B$52)</f>
        <v>California</v>
      </c>
      <c r="G3797" t="s">
        <v>57</v>
      </c>
      <c r="H3797" s="15">
        <v>42436</v>
      </c>
      <c r="I3797" s="15">
        <v>42436</v>
      </c>
      <c r="J3797" t="s">
        <v>14</v>
      </c>
      <c r="K3797" t="s">
        <v>15</v>
      </c>
      <c r="L3797">
        <f>Table1[[#This Row],[Date resolved]]-Table1[[#This Row],[Date received]]</f>
        <v>0</v>
      </c>
      <c r="M3797">
        <f>YEAR(Table1[[#This Row],[Date received]])</f>
        <v>2016</v>
      </c>
      <c r="N3797" t="str">
        <f>_xlfn.CONCAT("Q",_xlfn.CEILING.MATH(MONTH(Table1[[#This Row],[Date received]])/3))</f>
        <v>Q1</v>
      </c>
    </row>
    <row r="3798" spans="1:14" x14ac:dyDescent="0.3">
      <c r="A3798">
        <v>1796802</v>
      </c>
      <c r="B3798" t="s">
        <v>43</v>
      </c>
      <c r="C3798" t="s">
        <v>16</v>
      </c>
      <c r="D3798" t="s">
        <v>17</v>
      </c>
      <c r="E3798" t="s">
        <v>18</v>
      </c>
      <c r="F3798" t="str">
        <f>_xlfn.XLOOKUP(E3798,State_Code_Name!$C$2:$C$52,State_Code_Name!$B$2:$B$52)</f>
        <v>California</v>
      </c>
      <c r="G3798" t="s">
        <v>19</v>
      </c>
      <c r="H3798" s="15">
        <v>42421</v>
      </c>
      <c r="I3798" s="15">
        <v>42421</v>
      </c>
      <c r="J3798" t="s">
        <v>14</v>
      </c>
      <c r="K3798" t="s">
        <v>15</v>
      </c>
      <c r="L3798">
        <f>Table1[[#This Row],[Date resolved]]-Table1[[#This Row],[Date received]]</f>
        <v>0</v>
      </c>
      <c r="M3798">
        <f>YEAR(Table1[[#This Row],[Date received]])</f>
        <v>2016</v>
      </c>
      <c r="N3798" t="str">
        <f>_xlfn.CONCAT("Q",_xlfn.CEILING.MATH(MONTH(Table1[[#This Row],[Date received]])/3))</f>
        <v>Q1</v>
      </c>
    </row>
    <row r="3799" spans="1:14" x14ac:dyDescent="0.3">
      <c r="A3799">
        <v>475634</v>
      </c>
      <c r="B3799" t="s">
        <v>81</v>
      </c>
      <c r="C3799" t="s">
        <v>32</v>
      </c>
      <c r="D3799" t="s">
        <v>116</v>
      </c>
      <c r="E3799" t="s">
        <v>91</v>
      </c>
      <c r="F3799" t="str">
        <f>_xlfn.XLOOKUP(E3799,State_Code_Name!$C$2:$C$52,State_Code_Name!$B$2:$B$52)</f>
        <v>Vermont</v>
      </c>
      <c r="G3799" t="s">
        <v>19</v>
      </c>
      <c r="H3799" s="15">
        <v>41485</v>
      </c>
      <c r="I3799" s="15">
        <v>41485</v>
      </c>
      <c r="J3799" t="s">
        <v>14</v>
      </c>
      <c r="K3799" t="s">
        <v>15</v>
      </c>
      <c r="L3799">
        <f>Table1[[#This Row],[Date resolved]]-Table1[[#This Row],[Date received]]</f>
        <v>0</v>
      </c>
      <c r="M3799">
        <f>YEAR(Table1[[#This Row],[Date received]])</f>
        <v>2013</v>
      </c>
      <c r="N3799" t="str">
        <f>_xlfn.CONCAT("Q",_xlfn.CEILING.MATH(MONTH(Table1[[#This Row],[Date received]])/3))</f>
        <v>Q3</v>
      </c>
    </row>
    <row r="3800" spans="1:14" x14ac:dyDescent="0.3">
      <c r="A3800">
        <v>1689027</v>
      </c>
      <c r="B3800" t="s">
        <v>272</v>
      </c>
      <c r="C3800" t="s">
        <v>32</v>
      </c>
      <c r="D3800" t="s">
        <v>44</v>
      </c>
      <c r="E3800" t="s">
        <v>121</v>
      </c>
      <c r="F3800" t="str">
        <f>_xlfn.XLOOKUP(E3800,State_Code_Name!$C$2:$C$52,State_Code_Name!$B$2:$B$52)</f>
        <v>Oregon</v>
      </c>
      <c r="G3800" t="s">
        <v>305</v>
      </c>
      <c r="H3800" s="15">
        <v>42347</v>
      </c>
      <c r="I3800" s="15">
        <v>42352</v>
      </c>
      <c r="J3800" t="s">
        <v>14</v>
      </c>
      <c r="K3800" t="s">
        <v>15</v>
      </c>
      <c r="L3800">
        <f>Table1[[#This Row],[Date resolved]]-Table1[[#This Row],[Date received]]</f>
        <v>5</v>
      </c>
      <c r="M3800">
        <f>YEAR(Table1[[#This Row],[Date received]])</f>
        <v>2015</v>
      </c>
      <c r="N3800" t="str">
        <f>_xlfn.CONCAT("Q",_xlfn.CEILING.MATH(MONTH(Table1[[#This Row],[Date received]])/3))</f>
        <v>Q4</v>
      </c>
    </row>
    <row r="3801" spans="1:14" x14ac:dyDescent="0.3">
      <c r="A3801">
        <v>905585</v>
      </c>
      <c r="B3801" t="s">
        <v>58</v>
      </c>
      <c r="C3801" t="s">
        <v>16</v>
      </c>
      <c r="D3801" t="s">
        <v>24</v>
      </c>
      <c r="E3801" t="s">
        <v>39</v>
      </c>
      <c r="F3801" t="str">
        <f>_xlfn.XLOOKUP(E3801,State_Code_Name!$C$2:$C$52,State_Code_Name!$B$2:$B$52)</f>
        <v>Ohio</v>
      </c>
      <c r="G3801" t="s">
        <v>19</v>
      </c>
      <c r="H3801" s="15">
        <v>41813</v>
      </c>
      <c r="I3801" s="15">
        <v>41813</v>
      </c>
      <c r="J3801" t="s">
        <v>14</v>
      </c>
      <c r="K3801" t="s">
        <v>15</v>
      </c>
      <c r="L3801">
        <f>Table1[[#This Row],[Date resolved]]-Table1[[#This Row],[Date received]]</f>
        <v>0</v>
      </c>
      <c r="M3801">
        <f>YEAR(Table1[[#This Row],[Date received]])</f>
        <v>2014</v>
      </c>
      <c r="N3801" t="str">
        <f>_xlfn.CONCAT("Q",_xlfn.CEILING.MATH(MONTH(Table1[[#This Row],[Date received]])/3))</f>
        <v>Q2</v>
      </c>
    </row>
    <row r="3802" spans="1:14" x14ac:dyDescent="0.3">
      <c r="A3802">
        <v>361171</v>
      </c>
      <c r="B3802" t="s">
        <v>30</v>
      </c>
      <c r="C3802" t="s">
        <v>26</v>
      </c>
      <c r="D3802" t="s">
        <v>27</v>
      </c>
      <c r="F3802" t="e">
        <f>_xlfn.XLOOKUP(E3802,State_Code_Name!$C$2:$C$52,State_Code_Name!$B$2:$B$52)</f>
        <v>#N/A</v>
      </c>
      <c r="G3802" t="s">
        <v>305</v>
      </c>
      <c r="H3802" s="15">
        <v>41353</v>
      </c>
      <c r="I3802" s="15">
        <v>41355</v>
      </c>
      <c r="J3802" t="s">
        <v>14</v>
      </c>
      <c r="K3802" t="s">
        <v>15</v>
      </c>
      <c r="L3802">
        <f>Table1[[#This Row],[Date resolved]]-Table1[[#This Row],[Date received]]</f>
        <v>2</v>
      </c>
      <c r="M3802">
        <f>YEAR(Table1[[#This Row],[Date received]])</f>
        <v>2013</v>
      </c>
      <c r="N3802" t="str">
        <f>_xlfn.CONCAT("Q",_xlfn.CEILING.MATH(MONTH(Table1[[#This Row],[Date received]])/3))</f>
        <v>Q1</v>
      </c>
    </row>
    <row r="3803" spans="1:14" x14ac:dyDescent="0.3">
      <c r="A3803">
        <v>1396407</v>
      </c>
      <c r="B3803" t="s">
        <v>60</v>
      </c>
      <c r="C3803" t="s">
        <v>52</v>
      </c>
      <c r="D3803" t="s">
        <v>96</v>
      </c>
      <c r="E3803" t="s">
        <v>40</v>
      </c>
      <c r="F3803" t="str">
        <f>_xlfn.XLOOKUP(E3803,State_Code_Name!$C$2:$C$52,State_Code_Name!$B$2:$B$52)</f>
        <v>Nevada</v>
      </c>
      <c r="G3803" t="s">
        <v>19</v>
      </c>
      <c r="H3803" s="15">
        <v>42152</v>
      </c>
      <c r="I3803" s="15">
        <v>42152</v>
      </c>
      <c r="J3803" t="s">
        <v>14</v>
      </c>
      <c r="K3803" t="s">
        <v>14</v>
      </c>
      <c r="L3803">
        <f>Table1[[#This Row],[Date resolved]]-Table1[[#This Row],[Date received]]</f>
        <v>0</v>
      </c>
      <c r="M3803">
        <f>YEAR(Table1[[#This Row],[Date received]])</f>
        <v>2015</v>
      </c>
      <c r="N3803" t="str">
        <f>_xlfn.CONCAT("Q",_xlfn.CEILING.MATH(MONTH(Table1[[#This Row],[Date received]])/3))</f>
        <v>Q2</v>
      </c>
    </row>
    <row r="3804" spans="1:14" x14ac:dyDescent="0.3">
      <c r="A3804">
        <v>2067214</v>
      </c>
      <c r="B3804" t="s">
        <v>164</v>
      </c>
      <c r="C3804" t="s">
        <v>36</v>
      </c>
      <c r="D3804" t="s">
        <v>49</v>
      </c>
      <c r="E3804" t="s">
        <v>18</v>
      </c>
      <c r="F3804" t="str">
        <f>_xlfn.XLOOKUP(E3804,State_Code_Name!$C$2:$C$52,State_Code_Name!$B$2:$B$52)</f>
        <v>California</v>
      </c>
      <c r="G3804" t="s">
        <v>13</v>
      </c>
      <c r="H3804" s="15">
        <v>42598</v>
      </c>
      <c r="I3804" s="15">
        <v>42598</v>
      </c>
      <c r="J3804" t="s">
        <v>14</v>
      </c>
      <c r="K3804" t="s">
        <v>15</v>
      </c>
      <c r="L3804">
        <f>Table1[[#This Row],[Date resolved]]-Table1[[#This Row],[Date received]]</f>
        <v>0</v>
      </c>
      <c r="M3804">
        <f>YEAR(Table1[[#This Row],[Date received]])</f>
        <v>2016</v>
      </c>
      <c r="N3804" t="str">
        <f>_xlfn.CONCAT("Q",_xlfn.CEILING.MATH(MONTH(Table1[[#This Row],[Date received]])/3))</f>
        <v>Q3</v>
      </c>
    </row>
    <row r="3805" spans="1:14" x14ac:dyDescent="0.3">
      <c r="A3805">
        <v>1555799</v>
      </c>
      <c r="B3805" t="s">
        <v>54</v>
      </c>
      <c r="C3805" t="s">
        <v>52</v>
      </c>
      <c r="D3805" t="s">
        <v>103</v>
      </c>
      <c r="E3805" t="s">
        <v>18</v>
      </c>
      <c r="F3805" t="str">
        <f>_xlfn.XLOOKUP(E3805,State_Code_Name!$C$2:$C$52,State_Code_Name!$B$2:$B$52)</f>
        <v>California</v>
      </c>
      <c r="G3805" t="s">
        <v>19</v>
      </c>
      <c r="H3805" s="15">
        <v>42255</v>
      </c>
      <c r="I3805" s="15">
        <v>42255</v>
      </c>
      <c r="J3805" t="s">
        <v>14</v>
      </c>
      <c r="K3805" t="s">
        <v>15</v>
      </c>
      <c r="L3805">
        <f>Table1[[#This Row],[Date resolved]]-Table1[[#This Row],[Date received]]</f>
        <v>0</v>
      </c>
      <c r="M3805">
        <f>YEAR(Table1[[#This Row],[Date received]])</f>
        <v>2015</v>
      </c>
      <c r="N3805" t="str">
        <f>_xlfn.CONCAT("Q",_xlfn.CEILING.MATH(MONTH(Table1[[#This Row],[Date received]])/3))</f>
        <v>Q3</v>
      </c>
    </row>
    <row r="3806" spans="1:14" x14ac:dyDescent="0.3">
      <c r="A3806">
        <v>1345728</v>
      </c>
      <c r="B3806" t="s">
        <v>258</v>
      </c>
      <c r="C3806" t="s">
        <v>16</v>
      </c>
      <c r="D3806" t="s">
        <v>24</v>
      </c>
      <c r="E3806" t="s">
        <v>18</v>
      </c>
      <c r="F3806" t="str">
        <f>_xlfn.XLOOKUP(E3806,State_Code_Name!$C$2:$C$52,State_Code_Name!$B$2:$B$52)</f>
        <v>California</v>
      </c>
      <c r="G3806" t="s">
        <v>305</v>
      </c>
      <c r="H3806" s="15">
        <v>42117</v>
      </c>
      <c r="I3806" s="15">
        <v>42122</v>
      </c>
      <c r="J3806" t="s">
        <v>14</v>
      </c>
      <c r="K3806" t="s">
        <v>15</v>
      </c>
      <c r="L3806">
        <f>Table1[[#This Row],[Date resolved]]-Table1[[#This Row],[Date received]]</f>
        <v>5</v>
      </c>
      <c r="M3806">
        <f>YEAR(Table1[[#This Row],[Date received]])</f>
        <v>2015</v>
      </c>
      <c r="N3806" t="str">
        <f>_xlfn.CONCAT("Q",_xlfn.CEILING.MATH(MONTH(Table1[[#This Row],[Date received]])/3))</f>
        <v>Q2</v>
      </c>
    </row>
    <row r="3807" spans="1:14" x14ac:dyDescent="0.3">
      <c r="A3807">
        <v>603395</v>
      </c>
      <c r="B3807" t="s">
        <v>557</v>
      </c>
      <c r="C3807" t="s">
        <v>61</v>
      </c>
      <c r="D3807" t="s">
        <v>62</v>
      </c>
      <c r="E3807" t="s">
        <v>31</v>
      </c>
      <c r="F3807" t="str">
        <f>_xlfn.XLOOKUP(E3807,State_Code_Name!$C$2:$C$52,State_Code_Name!$B$2:$B$52)</f>
        <v>Texas</v>
      </c>
      <c r="G3807" t="s">
        <v>19</v>
      </c>
      <c r="H3807" s="15">
        <v>41597</v>
      </c>
      <c r="I3807" s="15">
        <v>41600</v>
      </c>
      <c r="J3807" t="s">
        <v>14</v>
      </c>
      <c r="K3807" t="s">
        <v>15</v>
      </c>
      <c r="L3807">
        <f>Table1[[#This Row],[Date resolved]]-Table1[[#This Row],[Date received]]</f>
        <v>3</v>
      </c>
      <c r="M3807">
        <f>YEAR(Table1[[#This Row],[Date received]])</f>
        <v>2013</v>
      </c>
      <c r="N3807" t="str">
        <f>_xlfn.CONCAT("Q",_xlfn.CEILING.MATH(MONTH(Table1[[#This Row],[Date received]])/3))</f>
        <v>Q4</v>
      </c>
    </row>
    <row r="3808" spans="1:14" x14ac:dyDescent="0.3">
      <c r="A3808">
        <v>1071186</v>
      </c>
      <c r="B3808" t="s">
        <v>30</v>
      </c>
      <c r="C3808" t="s">
        <v>26</v>
      </c>
      <c r="D3808" t="s">
        <v>27</v>
      </c>
      <c r="E3808" t="s">
        <v>46</v>
      </c>
      <c r="F3808" t="str">
        <f>_xlfn.XLOOKUP(E3808,State_Code_Name!$C$2:$C$52,State_Code_Name!$B$2:$B$52)</f>
        <v>Pennsylvania</v>
      </c>
      <c r="G3808" t="s">
        <v>19</v>
      </c>
      <c r="H3808" s="15">
        <v>41927</v>
      </c>
      <c r="I3808" s="15">
        <v>41935</v>
      </c>
      <c r="J3808" t="s">
        <v>14</v>
      </c>
      <c r="K3808" t="s">
        <v>14</v>
      </c>
      <c r="L3808">
        <f>Table1[[#This Row],[Date resolved]]-Table1[[#This Row],[Date received]]</f>
        <v>8</v>
      </c>
      <c r="M3808">
        <f>YEAR(Table1[[#This Row],[Date received]])</f>
        <v>2014</v>
      </c>
      <c r="N3808" t="str">
        <f>_xlfn.CONCAT("Q",_xlfn.CEILING.MATH(MONTH(Table1[[#This Row],[Date received]])/3))</f>
        <v>Q4</v>
      </c>
    </row>
    <row r="3809" spans="1:14" x14ac:dyDescent="0.3">
      <c r="A3809">
        <v>1347181</v>
      </c>
      <c r="B3809" t="s">
        <v>68</v>
      </c>
      <c r="C3809" t="s">
        <v>36</v>
      </c>
      <c r="D3809" t="s">
        <v>145</v>
      </c>
      <c r="E3809" t="s">
        <v>18</v>
      </c>
      <c r="F3809" t="str">
        <f>_xlfn.XLOOKUP(E3809,State_Code_Name!$C$2:$C$52,State_Code_Name!$B$2:$B$52)</f>
        <v>California</v>
      </c>
      <c r="G3809" t="s">
        <v>19</v>
      </c>
      <c r="H3809" s="15">
        <v>42119</v>
      </c>
      <c r="I3809" s="15">
        <v>42119</v>
      </c>
      <c r="J3809" t="s">
        <v>14</v>
      </c>
      <c r="K3809" t="s">
        <v>15</v>
      </c>
      <c r="L3809">
        <f>Table1[[#This Row],[Date resolved]]-Table1[[#This Row],[Date received]]</f>
        <v>0</v>
      </c>
      <c r="M3809">
        <f>YEAR(Table1[[#This Row],[Date received]])</f>
        <v>2015</v>
      </c>
      <c r="N3809" t="str">
        <f>_xlfn.CONCAT("Q",_xlfn.CEILING.MATH(MONTH(Table1[[#This Row],[Date received]])/3))</f>
        <v>Q2</v>
      </c>
    </row>
    <row r="3810" spans="1:14" x14ac:dyDescent="0.3">
      <c r="A3810">
        <v>227520</v>
      </c>
      <c r="B3810" t="s">
        <v>38</v>
      </c>
      <c r="C3810" t="s">
        <v>26</v>
      </c>
      <c r="D3810" t="s">
        <v>27</v>
      </c>
      <c r="E3810" t="s">
        <v>85</v>
      </c>
      <c r="F3810" t="str">
        <f>_xlfn.XLOOKUP(E3810,State_Code_Name!$C$2:$C$52,State_Code_Name!$B$2:$B$52)</f>
        <v>Wisconsin</v>
      </c>
      <c r="G3810" t="s">
        <v>13</v>
      </c>
      <c r="H3810" s="15">
        <v>41284</v>
      </c>
      <c r="I3810" s="15">
        <v>41284</v>
      </c>
      <c r="J3810" t="s">
        <v>14</v>
      </c>
      <c r="K3810" t="s">
        <v>15</v>
      </c>
      <c r="L3810">
        <f>Table1[[#This Row],[Date resolved]]-Table1[[#This Row],[Date received]]</f>
        <v>0</v>
      </c>
      <c r="M3810">
        <f>YEAR(Table1[[#This Row],[Date received]])</f>
        <v>2013</v>
      </c>
      <c r="N3810" t="str">
        <f>_xlfn.CONCAT("Q",_xlfn.CEILING.MATH(MONTH(Table1[[#This Row],[Date received]])/3))</f>
        <v>Q1</v>
      </c>
    </row>
    <row r="3811" spans="1:14" x14ac:dyDescent="0.3">
      <c r="A3811">
        <v>715658</v>
      </c>
      <c r="B3811" t="s">
        <v>208</v>
      </c>
      <c r="C3811" t="s">
        <v>32</v>
      </c>
      <c r="D3811" t="s">
        <v>161</v>
      </c>
      <c r="E3811" t="s">
        <v>79</v>
      </c>
      <c r="F3811" t="str">
        <f>_xlfn.XLOOKUP(E3811,State_Code_Name!$C$2:$C$52,State_Code_Name!$B$2:$B$52)</f>
        <v>Minnesota</v>
      </c>
      <c r="G3811" t="s">
        <v>19</v>
      </c>
      <c r="H3811" s="15">
        <v>41684</v>
      </c>
      <c r="I3811" s="15">
        <v>41684</v>
      </c>
      <c r="J3811" t="s">
        <v>14</v>
      </c>
      <c r="K3811" t="s">
        <v>15</v>
      </c>
      <c r="L3811">
        <f>Table1[[#This Row],[Date resolved]]-Table1[[#This Row],[Date received]]</f>
        <v>0</v>
      </c>
      <c r="M3811">
        <f>YEAR(Table1[[#This Row],[Date received]])</f>
        <v>2014</v>
      </c>
      <c r="N3811" t="str">
        <f>_xlfn.CONCAT("Q",_xlfn.CEILING.MATH(MONTH(Table1[[#This Row],[Date received]])/3))</f>
        <v>Q1</v>
      </c>
    </row>
    <row r="3812" spans="1:14" x14ac:dyDescent="0.3">
      <c r="A3812">
        <v>1933084</v>
      </c>
      <c r="B3812" t="s">
        <v>81</v>
      </c>
      <c r="C3812" t="s">
        <v>36</v>
      </c>
      <c r="D3812" t="s">
        <v>80</v>
      </c>
      <c r="E3812" t="s">
        <v>18</v>
      </c>
      <c r="F3812" t="str">
        <f>_xlfn.XLOOKUP(E3812,State_Code_Name!$C$2:$C$52,State_Code_Name!$B$2:$B$52)</f>
        <v>California</v>
      </c>
      <c r="G3812" t="s">
        <v>13</v>
      </c>
      <c r="H3812" s="15">
        <v>42509</v>
      </c>
      <c r="I3812" s="15">
        <v>42514</v>
      </c>
      <c r="J3812" t="s">
        <v>14</v>
      </c>
      <c r="K3812" t="s">
        <v>15</v>
      </c>
      <c r="L3812">
        <f>Table1[[#This Row],[Date resolved]]-Table1[[#This Row],[Date received]]</f>
        <v>5</v>
      </c>
      <c r="M3812">
        <f>YEAR(Table1[[#This Row],[Date received]])</f>
        <v>2016</v>
      </c>
      <c r="N3812" t="str">
        <f>_xlfn.CONCAT("Q",_xlfn.CEILING.MATH(MONTH(Table1[[#This Row],[Date received]])/3))</f>
        <v>Q2</v>
      </c>
    </row>
    <row r="3813" spans="1:14" x14ac:dyDescent="0.3">
      <c r="A3813">
        <v>1831936</v>
      </c>
      <c r="B3813" t="s">
        <v>50</v>
      </c>
      <c r="C3813" t="s">
        <v>9</v>
      </c>
      <c r="D3813" t="s">
        <v>10</v>
      </c>
      <c r="E3813" t="s">
        <v>70</v>
      </c>
      <c r="F3813" t="str">
        <f>_xlfn.XLOOKUP(E3813,State_Code_Name!$C$2:$C$52,State_Code_Name!$B$2:$B$52)</f>
        <v>Massachusetts</v>
      </c>
      <c r="G3813" t="s">
        <v>19</v>
      </c>
      <c r="H3813" s="15">
        <v>42444</v>
      </c>
      <c r="I3813" s="15">
        <v>42444</v>
      </c>
      <c r="J3813" t="s">
        <v>14</v>
      </c>
      <c r="K3813" t="s">
        <v>14</v>
      </c>
      <c r="L3813">
        <f>Table1[[#This Row],[Date resolved]]-Table1[[#This Row],[Date received]]</f>
        <v>0</v>
      </c>
      <c r="M3813">
        <f>YEAR(Table1[[#This Row],[Date received]])</f>
        <v>2016</v>
      </c>
      <c r="N3813" t="str">
        <f>_xlfn.CONCAT("Q",_xlfn.CEILING.MATH(MONTH(Table1[[#This Row],[Date received]])/3))</f>
        <v>Q1</v>
      </c>
    </row>
    <row r="3814" spans="1:14" x14ac:dyDescent="0.3">
      <c r="A3814">
        <v>1854764</v>
      </c>
      <c r="B3814" t="s">
        <v>240</v>
      </c>
      <c r="C3814" t="s">
        <v>61</v>
      </c>
      <c r="D3814" t="s">
        <v>282</v>
      </c>
      <c r="E3814" t="s">
        <v>22</v>
      </c>
      <c r="F3814" t="str">
        <f>_xlfn.XLOOKUP(E3814,State_Code_Name!$C$2:$C$52,State_Code_Name!$B$2:$B$52)</f>
        <v>New York</v>
      </c>
      <c r="G3814" t="s">
        <v>19</v>
      </c>
      <c r="H3814" s="15">
        <v>42458</v>
      </c>
      <c r="I3814" s="15">
        <v>42458</v>
      </c>
      <c r="J3814" t="s">
        <v>14</v>
      </c>
      <c r="K3814" t="s">
        <v>14</v>
      </c>
      <c r="L3814">
        <f>Table1[[#This Row],[Date resolved]]-Table1[[#This Row],[Date received]]</f>
        <v>0</v>
      </c>
      <c r="M3814">
        <f>YEAR(Table1[[#This Row],[Date received]])</f>
        <v>2016</v>
      </c>
      <c r="N3814" t="str">
        <f>_xlfn.CONCAT("Q",_xlfn.CEILING.MATH(MONTH(Table1[[#This Row],[Date received]])/3))</f>
        <v>Q1</v>
      </c>
    </row>
    <row r="3815" spans="1:14" x14ac:dyDescent="0.3">
      <c r="A3815">
        <v>494460</v>
      </c>
      <c r="B3815" t="s">
        <v>152</v>
      </c>
      <c r="C3815" t="s">
        <v>36</v>
      </c>
      <c r="D3815" t="s">
        <v>84</v>
      </c>
      <c r="E3815" t="s">
        <v>18</v>
      </c>
      <c r="F3815" t="str">
        <f>_xlfn.XLOOKUP(E3815,State_Code_Name!$C$2:$C$52,State_Code_Name!$B$2:$B$52)</f>
        <v>California</v>
      </c>
      <c r="G3815" t="s">
        <v>57</v>
      </c>
      <c r="H3815" s="15">
        <v>41503</v>
      </c>
      <c r="I3815" s="15">
        <v>41505</v>
      </c>
      <c r="J3815" t="s">
        <v>14</v>
      </c>
      <c r="K3815" t="s">
        <v>15</v>
      </c>
      <c r="L3815">
        <f>Table1[[#This Row],[Date resolved]]-Table1[[#This Row],[Date received]]</f>
        <v>2</v>
      </c>
      <c r="M3815">
        <f>YEAR(Table1[[#This Row],[Date received]])</f>
        <v>2013</v>
      </c>
      <c r="N3815" t="str">
        <f>_xlfn.CONCAT("Q",_xlfn.CEILING.MATH(MONTH(Table1[[#This Row],[Date received]])/3))</f>
        <v>Q3</v>
      </c>
    </row>
    <row r="3816" spans="1:14" x14ac:dyDescent="0.3">
      <c r="A3816">
        <v>783913</v>
      </c>
      <c r="B3816" t="s">
        <v>111</v>
      </c>
      <c r="C3816" t="s">
        <v>32</v>
      </c>
      <c r="D3816" t="s">
        <v>44</v>
      </c>
      <c r="E3816" t="s">
        <v>22</v>
      </c>
      <c r="F3816" t="str">
        <f>_xlfn.XLOOKUP(E3816,State_Code_Name!$C$2:$C$52,State_Code_Name!$B$2:$B$52)</f>
        <v>New York</v>
      </c>
      <c r="G3816" t="s">
        <v>19</v>
      </c>
      <c r="H3816" s="15">
        <v>41726</v>
      </c>
      <c r="I3816" s="15">
        <v>41726</v>
      </c>
      <c r="J3816" t="s">
        <v>14</v>
      </c>
      <c r="K3816" t="s">
        <v>14</v>
      </c>
      <c r="L3816">
        <f>Table1[[#This Row],[Date resolved]]-Table1[[#This Row],[Date received]]</f>
        <v>0</v>
      </c>
      <c r="M3816">
        <f>YEAR(Table1[[#This Row],[Date received]])</f>
        <v>2014</v>
      </c>
      <c r="N3816" t="str">
        <f>_xlfn.CONCAT("Q",_xlfn.CEILING.MATH(MONTH(Table1[[#This Row],[Date received]])/3))</f>
        <v>Q1</v>
      </c>
    </row>
    <row r="3817" spans="1:14" x14ac:dyDescent="0.3">
      <c r="A3817">
        <v>1871953</v>
      </c>
      <c r="B3817" t="s">
        <v>11</v>
      </c>
      <c r="C3817" t="s">
        <v>26</v>
      </c>
      <c r="D3817" t="s">
        <v>78</v>
      </c>
      <c r="E3817" t="s">
        <v>18</v>
      </c>
      <c r="F3817" t="str">
        <f>_xlfn.XLOOKUP(E3817,State_Code_Name!$C$2:$C$52,State_Code_Name!$B$2:$B$52)</f>
        <v>California</v>
      </c>
      <c r="G3817" t="s">
        <v>19</v>
      </c>
      <c r="H3817" s="15">
        <v>42469</v>
      </c>
      <c r="I3817" s="15">
        <v>42469</v>
      </c>
      <c r="J3817" t="s">
        <v>14</v>
      </c>
      <c r="K3817" t="s">
        <v>15</v>
      </c>
      <c r="L3817">
        <f>Table1[[#This Row],[Date resolved]]-Table1[[#This Row],[Date received]]</f>
        <v>0</v>
      </c>
      <c r="M3817">
        <f>YEAR(Table1[[#This Row],[Date received]])</f>
        <v>2016</v>
      </c>
      <c r="N3817" t="str">
        <f>_xlfn.CONCAT("Q",_xlfn.CEILING.MATH(MONTH(Table1[[#This Row],[Date received]])/3))</f>
        <v>Q2</v>
      </c>
    </row>
    <row r="3818" spans="1:14" x14ac:dyDescent="0.3">
      <c r="A3818">
        <v>2071817</v>
      </c>
      <c r="B3818" t="s">
        <v>43</v>
      </c>
      <c r="C3818" t="s">
        <v>61</v>
      </c>
      <c r="D3818" t="s">
        <v>282</v>
      </c>
      <c r="E3818" t="s">
        <v>171</v>
      </c>
      <c r="F3818" t="str">
        <f>_xlfn.XLOOKUP(E3818,State_Code_Name!$C$2:$C$52,State_Code_Name!$B$2:$B$52)</f>
        <v>Louisiana</v>
      </c>
      <c r="G3818" t="s">
        <v>19</v>
      </c>
      <c r="H3818" s="15">
        <v>42601</v>
      </c>
      <c r="I3818" s="15">
        <v>42601</v>
      </c>
      <c r="J3818" t="s">
        <v>14</v>
      </c>
      <c r="K3818" t="s">
        <v>15</v>
      </c>
      <c r="L3818">
        <f>Table1[[#This Row],[Date resolved]]-Table1[[#This Row],[Date received]]</f>
        <v>0</v>
      </c>
      <c r="M3818">
        <f>YEAR(Table1[[#This Row],[Date received]])</f>
        <v>2016</v>
      </c>
      <c r="N3818" t="str">
        <f>_xlfn.CONCAT("Q",_xlfn.CEILING.MATH(MONTH(Table1[[#This Row],[Date received]])/3))</f>
        <v>Q3</v>
      </c>
    </row>
    <row r="3819" spans="1:14" x14ac:dyDescent="0.3">
      <c r="A3819">
        <v>1068902</v>
      </c>
      <c r="B3819" t="s">
        <v>832</v>
      </c>
      <c r="C3819" t="s">
        <v>32</v>
      </c>
      <c r="D3819" t="s">
        <v>116</v>
      </c>
      <c r="E3819" t="s">
        <v>121</v>
      </c>
      <c r="F3819" t="str">
        <f>_xlfn.XLOOKUP(E3819,State_Code_Name!$C$2:$C$52,State_Code_Name!$B$2:$B$52)</f>
        <v>Oregon</v>
      </c>
      <c r="G3819" t="s">
        <v>19</v>
      </c>
      <c r="H3819" s="15">
        <v>41925</v>
      </c>
      <c r="I3819" s="15">
        <v>41943</v>
      </c>
      <c r="J3819" t="s">
        <v>14</v>
      </c>
      <c r="K3819" t="s">
        <v>14</v>
      </c>
      <c r="L3819">
        <f>Table1[[#This Row],[Date resolved]]-Table1[[#This Row],[Date received]]</f>
        <v>18</v>
      </c>
      <c r="M3819">
        <f>YEAR(Table1[[#This Row],[Date received]])</f>
        <v>2014</v>
      </c>
      <c r="N3819" t="str">
        <f>_xlfn.CONCAT("Q",_xlfn.CEILING.MATH(MONTH(Table1[[#This Row],[Date received]])/3))</f>
        <v>Q4</v>
      </c>
    </row>
    <row r="3820" spans="1:14" x14ac:dyDescent="0.3">
      <c r="A3820">
        <v>1356239</v>
      </c>
      <c r="B3820" t="s">
        <v>345</v>
      </c>
      <c r="C3820" t="s">
        <v>9</v>
      </c>
      <c r="D3820" t="s">
        <v>10</v>
      </c>
      <c r="E3820" t="s">
        <v>137</v>
      </c>
      <c r="F3820" t="str">
        <f>_xlfn.XLOOKUP(E3820,State_Code_Name!$C$2:$C$52,State_Code_Name!$B$2:$B$52)</f>
        <v>Kansas</v>
      </c>
      <c r="G3820" t="s">
        <v>19</v>
      </c>
      <c r="H3820" s="15">
        <v>42125</v>
      </c>
      <c r="I3820" s="15">
        <v>42125</v>
      </c>
      <c r="J3820" t="s">
        <v>14</v>
      </c>
      <c r="K3820" t="s">
        <v>15</v>
      </c>
      <c r="L3820">
        <f>Table1[[#This Row],[Date resolved]]-Table1[[#This Row],[Date received]]</f>
        <v>0</v>
      </c>
      <c r="M3820">
        <f>YEAR(Table1[[#This Row],[Date received]])</f>
        <v>2015</v>
      </c>
      <c r="N3820" t="str">
        <f>_xlfn.CONCAT("Q",_xlfn.CEILING.MATH(MONTH(Table1[[#This Row],[Date received]])/3))</f>
        <v>Q2</v>
      </c>
    </row>
    <row r="3821" spans="1:14" x14ac:dyDescent="0.3">
      <c r="A3821">
        <v>1024036</v>
      </c>
      <c r="B3821" t="s">
        <v>293</v>
      </c>
      <c r="C3821" t="s">
        <v>9</v>
      </c>
      <c r="D3821" t="s">
        <v>132</v>
      </c>
      <c r="E3821" t="s">
        <v>100</v>
      </c>
      <c r="F3821" t="str">
        <f>_xlfn.XLOOKUP(E3821,State_Code_Name!$C$2:$C$52,State_Code_Name!$B$2:$B$52)</f>
        <v>Arizona</v>
      </c>
      <c r="G3821" t="s">
        <v>19</v>
      </c>
      <c r="H3821" s="15">
        <v>41893</v>
      </c>
      <c r="I3821" s="15">
        <v>41893</v>
      </c>
      <c r="J3821" t="s">
        <v>14</v>
      </c>
      <c r="K3821" t="s">
        <v>15</v>
      </c>
      <c r="L3821">
        <f>Table1[[#This Row],[Date resolved]]-Table1[[#This Row],[Date received]]</f>
        <v>0</v>
      </c>
      <c r="M3821">
        <f>YEAR(Table1[[#This Row],[Date received]])</f>
        <v>2014</v>
      </c>
      <c r="N3821" t="str">
        <f>_xlfn.CONCAT("Q",_xlfn.CEILING.MATH(MONTH(Table1[[#This Row],[Date received]])/3))</f>
        <v>Q3</v>
      </c>
    </row>
    <row r="3822" spans="1:14" x14ac:dyDescent="0.3">
      <c r="A3822">
        <v>2063675</v>
      </c>
      <c r="B3822" t="s">
        <v>1190</v>
      </c>
      <c r="C3822" t="s">
        <v>26</v>
      </c>
      <c r="D3822" t="s">
        <v>78</v>
      </c>
      <c r="E3822" t="s">
        <v>25</v>
      </c>
      <c r="F3822" t="str">
        <f>_xlfn.XLOOKUP(E3822,State_Code_Name!$C$2:$C$52,State_Code_Name!$B$2:$B$52)</f>
        <v>Georgia</v>
      </c>
      <c r="G3822" t="s">
        <v>23</v>
      </c>
      <c r="H3822" s="15">
        <v>42597</v>
      </c>
      <c r="I3822" s="15">
        <v>42599</v>
      </c>
      <c r="J3822" t="s">
        <v>14</v>
      </c>
      <c r="K3822" t="s">
        <v>15</v>
      </c>
      <c r="L3822">
        <f>Table1[[#This Row],[Date resolved]]-Table1[[#This Row],[Date received]]</f>
        <v>2</v>
      </c>
      <c r="M3822">
        <f>YEAR(Table1[[#This Row],[Date received]])</f>
        <v>2016</v>
      </c>
      <c r="N3822" t="str">
        <f>_xlfn.CONCAT("Q",_xlfn.CEILING.MATH(MONTH(Table1[[#This Row],[Date received]])/3))</f>
        <v>Q3</v>
      </c>
    </row>
    <row r="3823" spans="1:14" x14ac:dyDescent="0.3">
      <c r="A3823">
        <v>2108290</v>
      </c>
      <c r="B3823" t="s">
        <v>54</v>
      </c>
      <c r="C3823" t="s">
        <v>52</v>
      </c>
      <c r="D3823" t="s">
        <v>76</v>
      </c>
      <c r="E3823" t="s">
        <v>122</v>
      </c>
      <c r="F3823" t="str">
        <f>_xlfn.XLOOKUP(E3823,State_Code_Name!$C$2:$C$52,State_Code_Name!$B$2:$B$52)</f>
        <v>Maryland</v>
      </c>
      <c r="G3823" t="s">
        <v>19</v>
      </c>
      <c r="H3823" s="15">
        <v>42626</v>
      </c>
      <c r="I3823" s="15">
        <v>42626</v>
      </c>
      <c r="J3823" t="s">
        <v>14</v>
      </c>
      <c r="K3823" t="s">
        <v>14</v>
      </c>
      <c r="L3823">
        <f>Table1[[#This Row],[Date resolved]]-Table1[[#This Row],[Date received]]</f>
        <v>0</v>
      </c>
      <c r="M3823">
        <f>YEAR(Table1[[#This Row],[Date received]])</f>
        <v>2016</v>
      </c>
      <c r="N3823" t="str">
        <f>_xlfn.CONCAT("Q",_xlfn.CEILING.MATH(MONTH(Table1[[#This Row],[Date received]])/3))</f>
        <v>Q3</v>
      </c>
    </row>
    <row r="3824" spans="1:14" x14ac:dyDescent="0.3">
      <c r="A3824">
        <v>1133505</v>
      </c>
      <c r="B3824" t="s">
        <v>135</v>
      </c>
      <c r="C3824" t="s">
        <v>26</v>
      </c>
      <c r="D3824" t="s">
        <v>27</v>
      </c>
      <c r="E3824" t="s">
        <v>12</v>
      </c>
      <c r="F3824" t="str">
        <f>_xlfn.XLOOKUP(E3824,State_Code_Name!$C$2:$C$52,State_Code_Name!$B$2:$B$52)</f>
        <v>Virginia</v>
      </c>
      <c r="G3824" t="s">
        <v>19</v>
      </c>
      <c r="H3824" s="15">
        <v>41969</v>
      </c>
      <c r="I3824" s="15">
        <v>41969</v>
      </c>
      <c r="J3824" t="s">
        <v>15</v>
      </c>
      <c r="K3824" t="s">
        <v>14</v>
      </c>
      <c r="L3824">
        <f>Table1[[#This Row],[Date resolved]]-Table1[[#This Row],[Date received]]</f>
        <v>0</v>
      </c>
      <c r="M3824">
        <f>YEAR(Table1[[#This Row],[Date received]])</f>
        <v>2014</v>
      </c>
      <c r="N3824" t="str">
        <f>_xlfn.CONCAT("Q",_xlfn.CEILING.MATH(MONTH(Table1[[#This Row],[Date received]])/3))</f>
        <v>Q4</v>
      </c>
    </row>
    <row r="3825" spans="1:14" x14ac:dyDescent="0.3">
      <c r="A3825">
        <v>1816319</v>
      </c>
      <c r="B3825" t="s">
        <v>163</v>
      </c>
      <c r="C3825" t="s">
        <v>26</v>
      </c>
      <c r="D3825" t="s">
        <v>27</v>
      </c>
      <c r="E3825" t="s">
        <v>39</v>
      </c>
      <c r="F3825" t="str">
        <f>_xlfn.XLOOKUP(E3825,State_Code_Name!$C$2:$C$52,State_Code_Name!$B$2:$B$52)</f>
        <v>Ohio</v>
      </c>
      <c r="G3825" t="s">
        <v>19</v>
      </c>
      <c r="H3825" s="15">
        <v>42433</v>
      </c>
      <c r="I3825" s="15">
        <v>42433</v>
      </c>
      <c r="J3825" t="s">
        <v>14</v>
      </c>
      <c r="K3825" t="s">
        <v>14</v>
      </c>
      <c r="L3825">
        <f>Table1[[#This Row],[Date resolved]]-Table1[[#This Row],[Date received]]</f>
        <v>0</v>
      </c>
      <c r="M3825">
        <f>YEAR(Table1[[#This Row],[Date received]])</f>
        <v>2016</v>
      </c>
      <c r="N3825" t="str">
        <f>_xlfn.CONCAT("Q",_xlfn.CEILING.MATH(MONTH(Table1[[#This Row],[Date received]])/3))</f>
        <v>Q1</v>
      </c>
    </row>
    <row r="3826" spans="1:14" x14ac:dyDescent="0.3">
      <c r="A3826">
        <v>1640903</v>
      </c>
      <c r="B3826" t="s">
        <v>58</v>
      </c>
      <c r="C3826" t="s">
        <v>26</v>
      </c>
      <c r="D3826" t="s">
        <v>27</v>
      </c>
      <c r="E3826" t="s">
        <v>74</v>
      </c>
      <c r="F3826" t="str">
        <f>_xlfn.XLOOKUP(E3826,State_Code_Name!$C$2:$C$52,State_Code_Name!$B$2:$B$52)</f>
        <v>Tennessee</v>
      </c>
      <c r="G3826" t="s">
        <v>19</v>
      </c>
      <c r="H3826" s="15">
        <v>42313</v>
      </c>
      <c r="I3826" s="15">
        <v>42313</v>
      </c>
      <c r="J3826" t="s">
        <v>14</v>
      </c>
      <c r="K3826" t="s">
        <v>14</v>
      </c>
      <c r="L3826">
        <f>Table1[[#This Row],[Date resolved]]-Table1[[#This Row],[Date received]]</f>
        <v>0</v>
      </c>
      <c r="M3826">
        <f>YEAR(Table1[[#This Row],[Date received]])</f>
        <v>2015</v>
      </c>
      <c r="N3826" t="str">
        <f>_xlfn.CONCAT("Q",_xlfn.CEILING.MATH(MONTH(Table1[[#This Row],[Date received]])/3))</f>
        <v>Q4</v>
      </c>
    </row>
    <row r="3827" spans="1:14" x14ac:dyDescent="0.3">
      <c r="A3827">
        <v>2019815</v>
      </c>
      <c r="B3827" t="s">
        <v>50</v>
      </c>
      <c r="C3827" t="s">
        <v>16</v>
      </c>
      <c r="D3827" t="s">
        <v>20</v>
      </c>
      <c r="E3827" t="s">
        <v>29</v>
      </c>
      <c r="F3827" t="str">
        <f>_xlfn.XLOOKUP(E3827,State_Code_Name!$C$2:$C$52,State_Code_Name!$B$2:$B$52)</f>
        <v>Connecticut</v>
      </c>
      <c r="G3827" t="s">
        <v>305</v>
      </c>
      <c r="H3827" s="15">
        <v>42570</v>
      </c>
      <c r="I3827" s="15">
        <v>42571</v>
      </c>
      <c r="J3827" t="s">
        <v>14</v>
      </c>
      <c r="K3827" t="s">
        <v>15</v>
      </c>
      <c r="L3827">
        <f>Table1[[#This Row],[Date resolved]]-Table1[[#This Row],[Date received]]</f>
        <v>1</v>
      </c>
      <c r="M3827">
        <f>YEAR(Table1[[#This Row],[Date received]])</f>
        <v>2016</v>
      </c>
      <c r="N3827" t="str">
        <f>_xlfn.CONCAT("Q",_xlfn.CEILING.MATH(MONTH(Table1[[#This Row],[Date received]])/3))</f>
        <v>Q3</v>
      </c>
    </row>
    <row r="3828" spans="1:14" x14ac:dyDescent="0.3">
      <c r="A3828">
        <v>1562929</v>
      </c>
      <c r="B3828" t="s">
        <v>50</v>
      </c>
      <c r="C3828" t="s">
        <v>9</v>
      </c>
      <c r="D3828" t="s">
        <v>132</v>
      </c>
      <c r="E3828" t="s">
        <v>327</v>
      </c>
      <c r="F3828" t="str">
        <f>_xlfn.XLOOKUP(E3828,State_Code_Name!$C$2:$C$52,State_Code_Name!$B$2:$B$52)</f>
        <v>South Dakota</v>
      </c>
      <c r="G3828" t="s">
        <v>19</v>
      </c>
      <c r="H3828" s="15">
        <v>42261</v>
      </c>
      <c r="I3828" s="15">
        <v>42263</v>
      </c>
      <c r="J3828" t="s">
        <v>14</v>
      </c>
      <c r="K3828" t="s">
        <v>14</v>
      </c>
      <c r="L3828">
        <f>Table1[[#This Row],[Date resolved]]-Table1[[#This Row],[Date received]]</f>
        <v>2</v>
      </c>
      <c r="M3828">
        <f>YEAR(Table1[[#This Row],[Date received]])</f>
        <v>2015</v>
      </c>
      <c r="N3828" t="str">
        <f>_xlfn.CONCAT("Q",_xlfn.CEILING.MATH(MONTH(Table1[[#This Row],[Date received]])/3))</f>
        <v>Q3</v>
      </c>
    </row>
    <row r="3829" spans="1:14" x14ac:dyDescent="0.3">
      <c r="A3829">
        <v>2015358</v>
      </c>
      <c r="B3829" t="s">
        <v>60</v>
      </c>
      <c r="C3829" t="s">
        <v>52</v>
      </c>
      <c r="D3829" t="s">
        <v>103</v>
      </c>
      <c r="E3829" t="s">
        <v>25</v>
      </c>
      <c r="F3829" t="str">
        <f>_xlfn.XLOOKUP(E3829,State_Code_Name!$C$2:$C$52,State_Code_Name!$B$2:$B$52)</f>
        <v>Georgia</v>
      </c>
      <c r="G3829" t="s">
        <v>19</v>
      </c>
      <c r="H3829" s="15">
        <v>42566</v>
      </c>
      <c r="I3829" s="15">
        <v>42569</v>
      </c>
      <c r="J3829" t="s">
        <v>14</v>
      </c>
      <c r="K3829" t="s">
        <v>15</v>
      </c>
      <c r="L3829">
        <f>Table1[[#This Row],[Date resolved]]-Table1[[#This Row],[Date received]]</f>
        <v>3</v>
      </c>
      <c r="M3829">
        <f>YEAR(Table1[[#This Row],[Date received]])</f>
        <v>2016</v>
      </c>
      <c r="N3829" t="str">
        <f>_xlfn.CONCAT("Q",_xlfn.CEILING.MATH(MONTH(Table1[[#This Row],[Date received]])/3))</f>
        <v>Q3</v>
      </c>
    </row>
    <row r="3830" spans="1:14" x14ac:dyDescent="0.3">
      <c r="A3830">
        <v>946969</v>
      </c>
      <c r="B3830" t="s">
        <v>799</v>
      </c>
      <c r="C3830" t="s">
        <v>32</v>
      </c>
      <c r="D3830" t="s">
        <v>41</v>
      </c>
      <c r="E3830" t="s">
        <v>70</v>
      </c>
      <c r="F3830" t="str">
        <f>_xlfn.XLOOKUP(E3830,State_Code_Name!$C$2:$C$52,State_Code_Name!$B$2:$B$52)</f>
        <v>Massachusetts</v>
      </c>
      <c r="G3830" t="s">
        <v>19</v>
      </c>
      <c r="H3830" s="15">
        <v>41841</v>
      </c>
      <c r="I3830" s="15">
        <v>41844</v>
      </c>
      <c r="J3830" t="s">
        <v>14</v>
      </c>
      <c r="K3830" t="s">
        <v>15</v>
      </c>
      <c r="L3830">
        <f>Table1[[#This Row],[Date resolved]]-Table1[[#This Row],[Date received]]</f>
        <v>3</v>
      </c>
      <c r="M3830">
        <f>YEAR(Table1[[#This Row],[Date received]])</f>
        <v>2014</v>
      </c>
      <c r="N3830" t="str">
        <f>_xlfn.CONCAT("Q",_xlfn.CEILING.MATH(MONTH(Table1[[#This Row],[Date received]])/3))</f>
        <v>Q3</v>
      </c>
    </row>
    <row r="3831" spans="1:14" x14ac:dyDescent="0.3">
      <c r="A3831">
        <v>1320484</v>
      </c>
      <c r="B3831" t="s">
        <v>361</v>
      </c>
      <c r="C3831" t="s">
        <v>32</v>
      </c>
      <c r="D3831" t="s">
        <v>161</v>
      </c>
      <c r="E3831" t="s">
        <v>35</v>
      </c>
      <c r="F3831" t="str">
        <f>_xlfn.XLOOKUP(E3831,State_Code_Name!$C$2:$C$52,State_Code_Name!$B$2:$B$52)</f>
        <v>Florida</v>
      </c>
      <c r="G3831" t="s">
        <v>19</v>
      </c>
      <c r="H3831" s="15">
        <v>42102</v>
      </c>
      <c r="I3831" s="15">
        <v>42103</v>
      </c>
      <c r="J3831" t="s">
        <v>14</v>
      </c>
      <c r="K3831" t="s">
        <v>14</v>
      </c>
      <c r="L3831">
        <f>Table1[[#This Row],[Date resolved]]-Table1[[#This Row],[Date received]]</f>
        <v>1</v>
      </c>
      <c r="M3831">
        <f>YEAR(Table1[[#This Row],[Date received]])</f>
        <v>2015</v>
      </c>
      <c r="N3831" t="str">
        <f>_xlfn.CONCAT("Q",_xlfn.CEILING.MATH(MONTH(Table1[[#This Row],[Date received]])/3))</f>
        <v>Q2</v>
      </c>
    </row>
    <row r="3832" spans="1:14" x14ac:dyDescent="0.3">
      <c r="A3832">
        <v>1139744</v>
      </c>
      <c r="B3832" t="s">
        <v>181</v>
      </c>
      <c r="C3832" t="s">
        <v>32</v>
      </c>
      <c r="D3832" t="s">
        <v>161</v>
      </c>
      <c r="E3832" t="s">
        <v>48</v>
      </c>
      <c r="F3832" t="str">
        <f>_xlfn.XLOOKUP(E3832,State_Code_Name!$C$2:$C$52,State_Code_Name!$B$2:$B$52)</f>
        <v>New Jersey</v>
      </c>
      <c r="G3832" t="s">
        <v>19</v>
      </c>
      <c r="H3832" s="15">
        <v>41975</v>
      </c>
      <c r="I3832" s="15">
        <v>41975</v>
      </c>
      <c r="J3832" t="s">
        <v>14</v>
      </c>
      <c r="K3832" t="s">
        <v>15</v>
      </c>
      <c r="L3832">
        <f>Table1[[#This Row],[Date resolved]]-Table1[[#This Row],[Date received]]</f>
        <v>0</v>
      </c>
      <c r="M3832">
        <f>YEAR(Table1[[#This Row],[Date received]])</f>
        <v>2014</v>
      </c>
      <c r="N3832" t="str">
        <f>_xlfn.CONCAT("Q",_xlfn.CEILING.MATH(MONTH(Table1[[#This Row],[Date received]])/3))</f>
        <v>Q4</v>
      </c>
    </row>
    <row r="3833" spans="1:14" x14ac:dyDescent="0.3">
      <c r="A3833">
        <v>413884</v>
      </c>
      <c r="B3833" t="s">
        <v>11</v>
      </c>
      <c r="C3833" t="s">
        <v>16</v>
      </c>
      <c r="D3833" t="s">
        <v>24</v>
      </c>
      <c r="E3833" t="s">
        <v>127</v>
      </c>
      <c r="F3833" t="str">
        <f>_xlfn.XLOOKUP(E3833,State_Code_Name!$C$2:$C$52,State_Code_Name!$B$2:$B$52)</f>
        <v>Montana</v>
      </c>
      <c r="G3833" t="s">
        <v>19</v>
      </c>
      <c r="H3833" s="15">
        <v>41416</v>
      </c>
      <c r="I3833" s="15">
        <v>41417</v>
      </c>
      <c r="J3833" t="s">
        <v>14</v>
      </c>
      <c r="K3833" t="s">
        <v>14</v>
      </c>
      <c r="L3833">
        <f>Table1[[#This Row],[Date resolved]]-Table1[[#This Row],[Date received]]</f>
        <v>1</v>
      </c>
      <c r="M3833">
        <f>YEAR(Table1[[#This Row],[Date received]])</f>
        <v>2013</v>
      </c>
      <c r="N3833" t="str">
        <f>_xlfn.CONCAT("Q",_xlfn.CEILING.MATH(MONTH(Table1[[#This Row],[Date received]])/3))</f>
        <v>Q2</v>
      </c>
    </row>
    <row r="3834" spans="1:14" x14ac:dyDescent="0.3">
      <c r="A3834">
        <v>774329</v>
      </c>
      <c r="B3834" t="s">
        <v>390</v>
      </c>
      <c r="C3834" t="s">
        <v>32</v>
      </c>
      <c r="D3834" t="s">
        <v>41</v>
      </c>
      <c r="E3834" t="s">
        <v>22</v>
      </c>
      <c r="F3834" t="str">
        <f>_xlfn.XLOOKUP(E3834,State_Code_Name!$C$2:$C$52,State_Code_Name!$B$2:$B$52)</f>
        <v>New York</v>
      </c>
      <c r="G3834" t="s">
        <v>13</v>
      </c>
      <c r="H3834" s="15">
        <v>41722</v>
      </c>
      <c r="I3834" s="15">
        <v>41729</v>
      </c>
      <c r="J3834" t="s">
        <v>14</v>
      </c>
      <c r="K3834" t="s">
        <v>14</v>
      </c>
      <c r="L3834">
        <f>Table1[[#This Row],[Date resolved]]-Table1[[#This Row],[Date received]]</f>
        <v>7</v>
      </c>
      <c r="M3834">
        <f>YEAR(Table1[[#This Row],[Date received]])</f>
        <v>2014</v>
      </c>
      <c r="N3834" t="str">
        <f>_xlfn.CONCAT("Q",_xlfn.CEILING.MATH(MONTH(Table1[[#This Row],[Date received]])/3))</f>
        <v>Q1</v>
      </c>
    </row>
    <row r="3835" spans="1:14" x14ac:dyDescent="0.3">
      <c r="A3835">
        <v>439097</v>
      </c>
      <c r="B3835" t="s">
        <v>30</v>
      </c>
      <c r="C3835" t="s">
        <v>26</v>
      </c>
      <c r="D3835" t="s">
        <v>27</v>
      </c>
      <c r="E3835" t="s">
        <v>48</v>
      </c>
      <c r="F3835" t="str">
        <f>_xlfn.XLOOKUP(E3835,State_Code_Name!$C$2:$C$52,State_Code_Name!$B$2:$B$52)</f>
        <v>New Jersey</v>
      </c>
      <c r="G3835" t="s">
        <v>305</v>
      </c>
      <c r="H3835" s="15">
        <v>41446</v>
      </c>
      <c r="I3835" s="15">
        <v>41449</v>
      </c>
      <c r="J3835" t="s">
        <v>14</v>
      </c>
      <c r="K3835" t="s">
        <v>14</v>
      </c>
      <c r="L3835">
        <f>Table1[[#This Row],[Date resolved]]-Table1[[#This Row],[Date received]]</f>
        <v>3</v>
      </c>
      <c r="M3835">
        <f>YEAR(Table1[[#This Row],[Date received]])</f>
        <v>2013</v>
      </c>
      <c r="N3835" t="str">
        <f>_xlfn.CONCAT("Q",_xlfn.CEILING.MATH(MONTH(Table1[[#This Row],[Date received]])/3))</f>
        <v>Q2</v>
      </c>
    </row>
    <row r="3836" spans="1:14" x14ac:dyDescent="0.3">
      <c r="A3836">
        <v>1384213</v>
      </c>
      <c r="B3836" t="s">
        <v>81</v>
      </c>
      <c r="C3836" t="s">
        <v>9</v>
      </c>
      <c r="D3836" t="s">
        <v>10</v>
      </c>
      <c r="E3836" t="s">
        <v>18</v>
      </c>
      <c r="F3836" t="str">
        <f>_xlfn.XLOOKUP(E3836,State_Code_Name!$C$2:$C$52,State_Code_Name!$B$2:$B$52)</f>
        <v>California</v>
      </c>
      <c r="G3836" t="s">
        <v>19</v>
      </c>
      <c r="H3836" s="15">
        <v>42143</v>
      </c>
      <c r="I3836" s="15">
        <v>42143</v>
      </c>
      <c r="J3836" t="s">
        <v>14</v>
      </c>
      <c r="K3836" t="s">
        <v>15</v>
      </c>
      <c r="L3836">
        <f>Table1[[#This Row],[Date resolved]]-Table1[[#This Row],[Date received]]</f>
        <v>0</v>
      </c>
      <c r="M3836">
        <f>YEAR(Table1[[#This Row],[Date received]])</f>
        <v>2015</v>
      </c>
      <c r="N3836" t="str">
        <f>_xlfn.CONCAT("Q",_xlfn.CEILING.MATH(MONTH(Table1[[#This Row],[Date received]])/3))</f>
        <v>Q2</v>
      </c>
    </row>
    <row r="3837" spans="1:14" x14ac:dyDescent="0.3">
      <c r="A3837">
        <v>594667</v>
      </c>
      <c r="B3837" t="s">
        <v>47</v>
      </c>
      <c r="C3837" t="s">
        <v>26</v>
      </c>
      <c r="D3837" t="s">
        <v>27</v>
      </c>
      <c r="E3837" t="s">
        <v>31</v>
      </c>
      <c r="F3837" t="str">
        <f>_xlfn.XLOOKUP(E3837,State_Code_Name!$C$2:$C$52,State_Code_Name!$B$2:$B$52)</f>
        <v>Texas</v>
      </c>
      <c r="G3837" t="s">
        <v>19</v>
      </c>
      <c r="H3837" s="15">
        <v>41590</v>
      </c>
      <c r="I3837" s="15">
        <v>41590</v>
      </c>
      <c r="J3837" t="s">
        <v>14</v>
      </c>
      <c r="K3837" t="s">
        <v>14</v>
      </c>
      <c r="L3837">
        <f>Table1[[#This Row],[Date resolved]]-Table1[[#This Row],[Date received]]</f>
        <v>0</v>
      </c>
      <c r="M3837">
        <f>YEAR(Table1[[#This Row],[Date received]])</f>
        <v>2013</v>
      </c>
      <c r="N3837" t="str">
        <f>_xlfn.CONCAT("Q",_xlfn.CEILING.MATH(MONTH(Table1[[#This Row],[Date received]])/3))</f>
        <v>Q4</v>
      </c>
    </row>
    <row r="3838" spans="1:14" x14ac:dyDescent="0.3">
      <c r="A3838">
        <v>1918043</v>
      </c>
      <c r="B3838" t="s">
        <v>237</v>
      </c>
      <c r="C3838" t="s">
        <v>32</v>
      </c>
      <c r="D3838" t="s">
        <v>44</v>
      </c>
      <c r="E3838" t="s">
        <v>31</v>
      </c>
      <c r="F3838" t="str">
        <f>_xlfn.XLOOKUP(E3838,State_Code_Name!$C$2:$C$52,State_Code_Name!$B$2:$B$52)</f>
        <v>Texas</v>
      </c>
      <c r="G3838" t="s">
        <v>19</v>
      </c>
      <c r="H3838" s="15">
        <v>42500</v>
      </c>
      <c r="I3838" s="15">
        <v>42500</v>
      </c>
      <c r="J3838" t="s">
        <v>14</v>
      </c>
      <c r="K3838" t="s">
        <v>14</v>
      </c>
      <c r="L3838">
        <f>Table1[[#This Row],[Date resolved]]-Table1[[#This Row],[Date received]]</f>
        <v>0</v>
      </c>
      <c r="M3838">
        <f>YEAR(Table1[[#This Row],[Date received]])</f>
        <v>2016</v>
      </c>
      <c r="N3838" t="str">
        <f>_xlfn.CONCAT("Q",_xlfn.CEILING.MATH(MONTH(Table1[[#This Row],[Date received]])/3))</f>
        <v>Q2</v>
      </c>
    </row>
    <row r="3839" spans="1:14" x14ac:dyDescent="0.3">
      <c r="A3839">
        <v>2023122</v>
      </c>
      <c r="B3839" t="s">
        <v>157</v>
      </c>
      <c r="C3839" t="s">
        <v>16</v>
      </c>
      <c r="D3839" t="s">
        <v>144</v>
      </c>
      <c r="E3839" t="s">
        <v>59</v>
      </c>
      <c r="F3839" t="str">
        <f>_xlfn.XLOOKUP(E3839,State_Code_Name!$C$2:$C$52,State_Code_Name!$B$2:$B$52)</f>
        <v>Illinois</v>
      </c>
      <c r="G3839" t="s">
        <v>19</v>
      </c>
      <c r="H3839" s="15">
        <v>42572</v>
      </c>
      <c r="I3839" s="15">
        <v>42572</v>
      </c>
      <c r="J3839" t="s">
        <v>14</v>
      </c>
      <c r="K3839" t="s">
        <v>15</v>
      </c>
      <c r="L3839">
        <f>Table1[[#This Row],[Date resolved]]-Table1[[#This Row],[Date received]]</f>
        <v>0</v>
      </c>
      <c r="M3839">
        <f>YEAR(Table1[[#This Row],[Date received]])</f>
        <v>2016</v>
      </c>
      <c r="N3839" t="str">
        <f>_xlfn.CONCAT("Q",_xlfn.CEILING.MATH(MONTH(Table1[[#This Row],[Date received]])/3))</f>
        <v>Q3</v>
      </c>
    </row>
    <row r="3840" spans="1:14" x14ac:dyDescent="0.3">
      <c r="A3840">
        <v>588632</v>
      </c>
      <c r="B3840" t="s">
        <v>169</v>
      </c>
      <c r="C3840" t="s">
        <v>32</v>
      </c>
      <c r="D3840" t="s">
        <v>44</v>
      </c>
      <c r="E3840" t="s">
        <v>22</v>
      </c>
      <c r="F3840" t="str">
        <f>_xlfn.XLOOKUP(E3840,State_Code_Name!$C$2:$C$52,State_Code_Name!$B$2:$B$52)</f>
        <v>New York</v>
      </c>
      <c r="G3840" t="s">
        <v>19</v>
      </c>
      <c r="H3840" s="15">
        <v>41584</v>
      </c>
      <c r="I3840" s="15">
        <v>41584</v>
      </c>
      <c r="J3840" t="s">
        <v>14</v>
      </c>
      <c r="K3840" t="s">
        <v>15</v>
      </c>
      <c r="L3840">
        <f>Table1[[#This Row],[Date resolved]]-Table1[[#This Row],[Date received]]</f>
        <v>0</v>
      </c>
      <c r="M3840">
        <f>YEAR(Table1[[#This Row],[Date received]])</f>
        <v>2013</v>
      </c>
      <c r="N3840" t="str">
        <f>_xlfn.CONCAT("Q",_xlfn.CEILING.MATH(MONTH(Table1[[#This Row],[Date received]])/3))</f>
        <v>Q4</v>
      </c>
    </row>
    <row r="3841" spans="1:14" x14ac:dyDescent="0.3">
      <c r="A3841">
        <v>878295</v>
      </c>
      <c r="B3841" t="s">
        <v>50</v>
      </c>
      <c r="C3841" t="s">
        <v>36</v>
      </c>
      <c r="D3841" t="s">
        <v>120</v>
      </c>
      <c r="E3841" t="s">
        <v>79</v>
      </c>
      <c r="F3841" t="str">
        <f>_xlfn.XLOOKUP(E3841,State_Code_Name!$C$2:$C$52,State_Code_Name!$B$2:$B$52)</f>
        <v>Minnesota</v>
      </c>
      <c r="G3841" t="s">
        <v>13</v>
      </c>
      <c r="H3841" s="15">
        <v>41793</v>
      </c>
      <c r="I3841" s="15">
        <v>41795</v>
      </c>
      <c r="J3841" t="s">
        <v>14</v>
      </c>
      <c r="K3841" t="s">
        <v>15</v>
      </c>
      <c r="L3841">
        <f>Table1[[#This Row],[Date resolved]]-Table1[[#This Row],[Date received]]</f>
        <v>2</v>
      </c>
      <c r="M3841">
        <f>YEAR(Table1[[#This Row],[Date received]])</f>
        <v>2014</v>
      </c>
      <c r="N3841" t="str">
        <f>_xlfn.CONCAT("Q",_xlfn.CEILING.MATH(MONTH(Table1[[#This Row],[Date received]])/3))</f>
        <v>Q2</v>
      </c>
    </row>
    <row r="3842" spans="1:14" x14ac:dyDescent="0.3">
      <c r="A3842">
        <v>1645535</v>
      </c>
      <c r="B3842" t="s">
        <v>97</v>
      </c>
      <c r="C3842" t="s">
        <v>52</v>
      </c>
      <c r="D3842" t="s">
        <v>76</v>
      </c>
      <c r="E3842" t="s">
        <v>51</v>
      </c>
      <c r="F3842" t="str">
        <f>_xlfn.XLOOKUP(E3842,State_Code_Name!$C$2:$C$52,State_Code_Name!$B$2:$B$52)</f>
        <v>Washington</v>
      </c>
      <c r="G3842" t="s">
        <v>19</v>
      </c>
      <c r="H3842" s="15">
        <v>42316</v>
      </c>
      <c r="I3842" s="15">
        <v>42316</v>
      </c>
      <c r="J3842" t="s">
        <v>14</v>
      </c>
      <c r="K3842" t="s">
        <v>14</v>
      </c>
      <c r="L3842">
        <f>Table1[[#This Row],[Date resolved]]-Table1[[#This Row],[Date received]]</f>
        <v>0</v>
      </c>
      <c r="M3842">
        <f>YEAR(Table1[[#This Row],[Date received]])</f>
        <v>2015</v>
      </c>
      <c r="N3842" t="str">
        <f>_xlfn.CONCAT("Q",_xlfn.CEILING.MATH(MONTH(Table1[[#This Row],[Date received]])/3))</f>
        <v>Q4</v>
      </c>
    </row>
    <row r="3843" spans="1:14" x14ac:dyDescent="0.3">
      <c r="A3843">
        <v>1143116</v>
      </c>
      <c r="B3843" t="s">
        <v>326</v>
      </c>
      <c r="C3843" t="s">
        <v>32</v>
      </c>
      <c r="D3843" t="s">
        <v>41</v>
      </c>
      <c r="E3843" t="s">
        <v>18</v>
      </c>
      <c r="F3843" t="str">
        <f>_xlfn.XLOOKUP(E3843,State_Code_Name!$C$2:$C$52,State_Code_Name!$B$2:$B$52)</f>
        <v>California</v>
      </c>
      <c r="G3843" t="s">
        <v>19</v>
      </c>
      <c r="H3843" s="15">
        <v>41977</v>
      </c>
      <c r="I3843" s="15">
        <v>41977</v>
      </c>
      <c r="J3843" t="s">
        <v>14</v>
      </c>
      <c r="K3843" t="s">
        <v>15</v>
      </c>
      <c r="L3843">
        <f>Table1[[#This Row],[Date resolved]]-Table1[[#This Row],[Date received]]</f>
        <v>0</v>
      </c>
      <c r="M3843">
        <f>YEAR(Table1[[#This Row],[Date received]])</f>
        <v>2014</v>
      </c>
      <c r="N3843" t="str">
        <f>_xlfn.CONCAT("Q",_xlfn.CEILING.MATH(MONTH(Table1[[#This Row],[Date received]])/3))</f>
        <v>Q4</v>
      </c>
    </row>
    <row r="3844" spans="1:14" x14ac:dyDescent="0.3">
      <c r="A3844">
        <v>599367</v>
      </c>
      <c r="B3844" t="s">
        <v>30</v>
      </c>
      <c r="C3844" t="s">
        <v>26</v>
      </c>
      <c r="D3844" t="s">
        <v>56</v>
      </c>
      <c r="E3844" t="s">
        <v>18</v>
      </c>
      <c r="F3844" t="str">
        <f>_xlfn.XLOOKUP(E3844,State_Code_Name!$C$2:$C$52,State_Code_Name!$B$2:$B$52)</f>
        <v>California</v>
      </c>
      <c r="G3844" t="s">
        <v>19</v>
      </c>
      <c r="H3844" s="15">
        <v>41593</v>
      </c>
      <c r="I3844" s="15">
        <v>41604</v>
      </c>
      <c r="J3844" t="s">
        <v>14</v>
      </c>
      <c r="K3844" t="s">
        <v>15</v>
      </c>
      <c r="L3844">
        <f>Table1[[#This Row],[Date resolved]]-Table1[[#This Row],[Date received]]</f>
        <v>11</v>
      </c>
      <c r="M3844">
        <f>YEAR(Table1[[#This Row],[Date received]])</f>
        <v>2013</v>
      </c>
      <c r="N3844" t="str">
        <f>_xlfn.CONCAT("Q",_xlfn.CEILING.MATH(MONTH(Table1[[#This Row],[Date received]])/3))</f>
        <v>Q4</v>
      </c>
    </row>
    <row r="3845" spans="1:14" x14ac:dyDescent="0.3">
      <c r="A3845">
        <v>1729772</v>
      </c>
      <c r="B3845" t="s">
        <v>894</v>
      </c>
      <c r="C3845" t="s">
        <v>26</v>
      </c>
      <c r="D3845" t="s">
        <v>56</v>
      </c>
      <c r="E3845" t="s">
        <v>18</v>
      </c>
      <c r="F3845" t="str">
        <f>_xlfn.XLOOKUP(E3845,State_Code_Name!$C$2:$C$52,State_Code_Name!$B$2:$B$52)</f>
        <v>California</v>
      </c>
      <c r="G3845" t="s">
        <v>19</v>
      </c>
      <c r="H3845" s="15">
        <v>42375</v>
      </c>
      <c r="I3845" s="15">
        <v>42375</v>
      </c>
      <c r="J3845" t="s">
        <v>14</v>
      </c>
      <c r="K3845" t="s">
        <v>15</v>
      </c>
      <c r="L3845">
        <f>Table1[[#This Row],[Date resolved]]-Table1[[#This Row],[Date received]]</f>
        <v>0</v>
      </c>
      <c r="M3845">
        <f>YEAR(Table1[[#This Row],[Date received]])</f>
        <v>2016</v>
      </c>
      <c r="N3845" t="str">
        <f>_xlfn.CONCAT("Q",_xlfn.CEILING.MATH(MONTH(Table1[[#This Row],[Date received]])/3))</f>
        <v>Q1</v>
      </c>
    </row>
    <row r="3846" spans="1:14" x14ac:dyDescent="0.3">
      <c r="A3846">
        <v>1346325</v>
      </c>
      <c r="B3846" t="s">
        <v>1009</v>
      </c>
      <c r="C3846" t="s">
        <v>32</v>
      </c>
      <c r="D3846" t="s">
        <v>41</v>
      </c>
      <c r="E3846" t="s">
        <v>25</v>
      </c>
      <c r="F3846" t="str">
        <f>_xlfn.XLOOKUP(E3846,State_Code_Name!$C$2:$C$52,State_Code_Name!$B$2:$B$52)</f>
        <v>Georgia</v>
      </c>
      <c r="G3846" t="s">
        <v>19</v>
      </c>
      <c r="H3846" s="15">
        <v>42118</v>
      </c>
      <c r="I3846" s="15">
        <v>42118</v>
      </c>
      <c r="J3846" t="s">
        <v>14</v>
      </c>
      <c r="K3846" t="s">
        <v>14</v>
      </c>
      <c r="L3846">
        <f>Table1[[#This Row],[Date resolved]]-Table1[[#This Row],[Date received]]</f>
        <v>0</v>
      </c>
      <c r="M3846">
        <f>YEAR(Table1[[#This Row],[Date received]])</f>
        <v>2015</v>
      </c>
      <c r="N3846" t="str">
        <f>_xlfn.CONCAT("Q",_xlfn.CEILING.MATH(MONTH(Table1[[#This Row],[Date received]])/3))</f>
        <v>Q2</v>
      </c>
    </row>
    <row r="3847" spans="1:14" x14ac:dyDescent="0.3">
      <c r="A3847">
        <v>387310</v>
      </c>
      <c r="B3847" t="s">
        <v>11</v>
      </c>
      <c r="C3847" t="s">
        <v>36</v>
      </c>
      <c r="D3847" t="s">
        <v>202</v>
      </c>
      <c r="E3847" t="s">
        <v>46</v>
      </c>
      <c r="F3847" t="str">
        <f>_xlfn.XLOOKUP(E3847,State_Code_Name!$C$2:$C$52,State_Code_Name!$B$2:$B$52)</f>
        <v>Pennsylvania</v>
      </c>
      <c r="G3847" t="s">
        <v>19</v>
      </c>
      <c r="H3847" s="15">
        <v>41385</v>
      </c>
      <c r="I3847" s="15">
        <v>41385</v>
      </c>
      <c r="J3847" t="s">
        <v>14</v>
      </c>
      <c r="K3847" t="s">
        <v>15</v>
      </c>
      <c r="L3847">
        <f>Table1[[#This Row],[Date resolved]]-Table1[[#This Row],[Date received]]</f>
        <v>0</v>
      </c>
      <c r="M3847">
        <f>YEAR(Table1[[#This Row],[Date received]])</f>
        <v>2013</v>
      </c>
      <c r="N3847" t="str">
        <f>_xlfn.CONCAT("Q",_xlfn.CEILING.MATH(MONTH(Table1[[#This Row],[Date received]])/3))</f>
        <v>Q2</v>
      </c>
    </row>
    <row r="3848" spans="1:14" x14ac:dyDescent="0.3">
      <c r="A3848">
        <v>1150841</v>
      </c>
      <c r="B3848" t="s">
        <v>30</v>
      </c>
      <c r="C3848" t="s">
        <v>36</v>
      </c>
      <c r="D3848" t="s">
        <v>150</v>
      </c>
      <c r="E3848" t="s">
        <v>118</v>
      </c>
      <c r="F3848" t="str">
        <f>_xlfn.XLOOKUP(E3848,State_Code_Name!$C$2:$C$52,State_Code_Name!$B$2:$B$52)</f>
        <v>Alabama</v>
      </c>
      <c r="G3848" t="s">
        <v>19</v>
      </c>
      <c r="H3848" s="15">
        <v>41983</v>
      </c>
      <c r="I3848" s="15">
        <v>41983</v>
      </c>
      <c r="J3848" t="s">
        <v>14</v>
      </c>
      <c r="K3848" t="s">
        <v>15</v>
      </c>
      <c r="L3848">
        <f>Table1[[#This Row],[Date resolved]]-Table1[[#This Row],[Date received]]</f>
        <v>0</v>
      </c>
      <c r="M3848">
        <f>YEAR(Table1[[#This Row],[Date received]])</f>
        <v>2014</v>
      </c>
      <c r="N3848" t="str">
        <f>_xlfn.CONCAT("Q",_xlfn.CEILING.MATH(MONTH(Table1[[#This Row],[Date received]])/3))</f>
        <v>Q4</v>
      </c>
    </row>
    <row r="3849" spans="1:14" x14ac:dyDescent="0.3">
      <c r="A3849">
        <v>896165</v>
      </c>
      <c r="B3849" t="s">
        <v>43</v>
      </c>
      <c r="C3849" t="s">
        <v>16</v>
      </c>
      <c r="D3849" t="s">
        <v>20</v>
      </c>
      <c r="E3849" t="s">
        <v>66</v>
      </c>
      <c r="F3849" t="str">
        <f>_xlfn.XLOOKUP(E3849,State_Code_Name!$C$2:$C$52,State_Code_Name!$B$2:$B$52)</f>
        <v>Michigan</v>
      </c>
      <c r="G3849" t="s">
        <v>305</v>
      </c>
      <c r="H3849" s="15">
        <v>41806</v>
      </c>
      <c r="I3849" s="15">
        <v>41808</v>
      </c>
      <c r="J3849" t="s">
        <v>14</v>
      </c>
      <c r="K3849" t="s">
        <v>15</v>
      </c>
      <c r="L3849">
        <f>Table1[[#This Row],[Date resolved]]-Table1[[#This Row],[Date received]]</f>
        <v>2</v>
      </c>
      <c r="M3849">
        <f>YEAR(Table1[[#This Row],[Date received]])</f>
        <v>2014</v>
      </c>
      <c r="N3849" t="str">
        <f>_xlfn.CONCAT("Q",_xlfn.CEILING.MATH(MONTH(Table1[[#This Row],[Date received]])/3))</f>
        <v>Q2</v>
      </c>
    </row>
    <row r="3850" spans="1:14" x14ac:dyDescent="0.3">
      <c r="A3850">
        <v>821511</v>
      </c>
      <c r="B3850" t="s">
        <v>81</v>
      </c>
      <c r="C3850" t="s">
        <v>9</v>
      </c>
      <c r="D3850" t="s">
        <v>10</v>
      </c>
      <c r="E3850" t="s">
        <v>25</v>
      </c>
      <c r="F3850" t="str">
        <f>_xlfn.XLOOKUP(E3850,State_Code_Name!$C$2:$C$52,State_Code_Name!$B$2:$B$52)</f>
        <v>Georgia</v>
      </c>
      <c r="G3850" t="s">
        <v>305</v>
      </c>
      <c r="H3850" s="15">
        <v>41752</v>
      </c>
      <c r="I3850" s="15">
        <v>41757</v>
      </c>
      <c r="J3850" t="s">
        <v>14</v>
      </c>
      <c r="K3850" t="s">
        <v>15</v>
      </c>
      <c r="L3850">
        <f>Table1[[#This Row],[Date resolved]]-Table1[[#This Row],[Date received]]</f>
        <v>5</v>
      </c>
      <c r="M3850">
        <f>YEAR(Table1[[#This Row],[Date received]])</f>
        <v>2014</v>
      </c>
      <c r="N3850" t="str">
        <f>_xlfn.CONCAT("Q",_xlfn.CEILING.MATH(MONTH(Table1[[#This Row],[Date received]])/3))</f>
        <v>Q2</v>
      </c>
    </row>
    <row r="3851" spans="1:14" x14ac:dyDescent="0.3">
      <c r="A3851">
        <v>1182209</v>
      </c>
      <c r="B3851" t="s">
        <v>30</v>
      </c>
      <c r="C3851" t="s">
        <v>16</v>
      </c>
      <c r="D3851" t="s">
        <v>24</v>
      </c>
      <c r="E3851" t="s">
        <v>18</v>
      </c>
      <c r="F3851" t="str">
        <f>_xlfn.XLOOKUP(E3851,State_Code_Name!$C$2:$C$52,State_Code_Name!$B$2:$B$52)</f>
        <v>California</v>
      </c>
      <c r="G3851" t="s">
        <v>13</v>
      </c>
      <c r="H3851" s="15">
        <v>42010</v>
      </c>
      <c r="I3851" s="15">
        <v>42011</v>
      </c>
      <c r="J3851" t="s">
        <v>14</v>
      </c>
      <c r="K3851" t="s">
        <v>15</v>
      </c>
      <c r="L3851">
        <f>Table1[[#This Row],[Date resolved]]-Table1[[#This Row],[Date received]]</f>
        <v>1</v>
      </c>
      <c r="M3851">
        <f>YEAR(Table1[[#This Row],[Date received]])</f>
        <v>2015</v>
      </c>
      <c r="N3851" t="str">
        <f>_xlfn.CONCAT("Q",_xlfn.CEILING.MATH(MONTH(Table1[[#This Row],[Date received]])/3))</f>
        <v>Q1</v>
      </c>
    </row>
    <row r="3852" spans="1:14" x14ac:dyDescent="0.3">
      <c r="A3852">
        <v>2141229</v>
      </c>
      <c r="B3852" t="s">
        <v>54</v>
      </c>
      <c r="C3852" t="s">
        <v>52</v>
      </c>
      <c r="D3852" t="s">
        <v>96</v>
      </c>
      <c r="E3852" t="s">
        <v>40</v>
      </c>
      <c r="F3852" t="str">
        <f>_xlfn.XLOOKUP(E3852,State_Code_Name!$C$2:$C$52,State_Code_Name!$B$2:$B$52)</f>
        <v>Nevada</v>
      </c>
      <c r="G3852" t="s">
        <v>19</v>
      </c>
      <c r="H3852" s="15">
        <v>42646</v>
      </c>
      <c r="I3852" s="15">
        <v>42646</v>
      </c>
      <c r="J3852" t="s">
        <v>14</v>
      </c>
      <c r="K3852" t="s">
        <v>14</v>
      </c>
      <c r="L3852">
        <f>Table1[[#This Row],[Date resolved]]-Table1[[#This Row],[Date received]]</f>
        <v>0</v>
      </c>
      <c r="M3852">
        <f>YEAR(Table1[[#This Row],[Date received]])</f>
        <v>2016</v>
      </c>
      <c r="N3852" t="str">
        <f>_xlfn.CONCAT("Q",_xlfn.CEILING.MATH(MONTH(Table1[[#This Row],[Date received]])/3))</f>
        <v>Q4</v>
      </c>
    </row>
    <row r="3853" spans="1:14" x14ac:dyDescent="0.3">
      <c r="A3853">
        <v>1299739</v>
      </c>
      <c r="B3853" t="s">
        <v>38</v>
      </c>
      <c r="C3853" t="s">
        <v>36</v>
      </c>
      <c r="D3853" t="s">
        <v>67</v>
      </c>
      <c r="E3853" t="s">
        <v>22</v>
      </c>
      <c r="F3853" t="str">
        <f>_xlfn.XLOOKUP(E3853,State_Code_Name!$C$2:$C$52,State_Code_Name!$B$2:$B$52)</f>
        <v>New York</v>
      </c>
      <c r="G3853" t="s">
        <v>19</v>
      </c>
      <c r="H3853" s="15">
        <v>42088</v>
      </c>
      <c r="I3853" s="15">
        <v>42088</v>
      </c>
      <c r="J3853" t="s">
        <v>14</v>
      </c>
      <c r="K3853" t="s">
        <v>15</v>
      </c>
      <c r="L3853">
        <f>Table1[[#This Row],[Date resolved]]-Table1[[#This Row],[Date received]]</f>
        <v>0</v>
      </c>
      <c r="M3853">
        <f>YEAR(Table1[[#This Row],[Date received]])</f>
        <v>2015</v>
      </c>
      <c r="N3853" t="str">
        <f>_xlfn.CONCAT("Q",_xlfn.CEILING.MATH(MONTH(Table1[[#This Row],[Date received]])/3))</f>
        <v>Q1</v>
      </c>
    </row>
    <row r="3854" spans="1:14" x14ac:dyDescent="0.3">
      <c r="A3854">
        <v>1976026</v>
      </c>
      <c r="B3854" t="s">
        <v>30</v>
      </c>
      <c r="C3854" t="s">
        <v>26</v>
      </c>
      <c r="D3854" t="s">
        <v>27</v>
      </c>
      <c r="E3854" t="s">
        <v>18</v>
      </c>
      <c r="F3854" t="str">
        <f>_xlfn.XLOOKUP(E3854,State_Code_Name!$C$2:$C$52,State_Code_Name!$B$2:$B$52)</f>
        <v>California</v>
      </c>
      <c r="G3854" t="s">
        <v>57</v>
      </c>
      <c r="H3854" s="15">
        <v>42541</v>
      </c>
      <c r="I3854" s="15">
        <v>42542</v>
      </c>
      <c r="J3854" t="s">
        <v>14</v>
      </c>
      <c r="K3854" t="s">
        <v>15</v>
      </c>
      <c r="L3854">
        <f>Table1[[#This Row],[Date resolved]]-Table1[[#This Row],[Date received]]</f>
        <v>1</v>
      </c>
      <c r="M3854">
        <f>YEAR(Table1[[#This Row],[Date received]])</f>
        <v>2016</v>
      </c>
      <c r="N3854" t="str">
        <f>_xlfn.CONCAT("Q",_xlfn.CEILING.MATH(MONTH(Table1[[#This Row],[Date received]])/3))</f>
        <v>Q2</v>
      </c>
    </row>
    <row r="3855" spans="1:14" x14ac:dyDescent="0.3">
      <c r="A3855">
        <v>1912188</v>
      </c>
      <c r="B3855" t="s">
        <v>43</v>
      </c>
      <c r="C3855" t="s">
        <v>36</v>
      </c>
      <c r="D3855" t="s">
        <v>145</v>
      </c>
      <c r="F3855" t="e">
        <f>_xlfn.XLOOKUP(E3855,State_Code_Name!$C$2:$C$52,State_Code_Name!$B$2:$B$52)</f>
        <v>#N/A</v>
      </c>
      <c r="G3855" t="s">
        <v>19</v>
      </c>
      <c r="H3855" s="15">
        <v>42495</v>
      </c>
      <c r="I3855" s="15">
        <v>42495</v>
      </c>
      <c r="J3855" t="s">
        <v>14</v>
      </c>
      <c r="K3855" t="s">
        <v>15</v>
      </c>
      <c r="L3855">
        <f>Table1[[#This Row],[Date resolved]]-Table1[[#This Row],[Date received]]</f>
        <v>0</v>
      </c>
      <c r="M3855">
        <f>YEAR(Table1[[#This Row],[Date received]])</f>
        <v>2016</v>
      </c>
      <c r="N3855" t="str">
        <f>_xlfn.CONCAT("Q",_xlfn.CEILING.MATH(MONTH(Table1[[#This Row],[Date received]])/3))</f>
        <v>Q2</v>
      </c>
    </row>
    <row r="3856" spans="1:14" x14ac:dyDescent="0.3">
      <c r="A3856">
        <v>551462</v>
      </c>
      <c r="B3856" t="s">
        <v>30</v>
      </c>
      <c r="C3856" t="s">
        <v>26</v>
      </c>
      <c r="D3856" t="s">
        <v>27</v>
      </c>
      <c r="E3856" t="s">
        <v>39</v>
      </c>
      <c r="F3856" t="str">
        <f>_xlfn.XLOOKUP(E3856,State_Code_Name!$C$2:$C$52,State_Code_Name!$B$2:$B$52)</f>
        <v>Ohio</v>
      </c>
      <c r="G3856" t="s">
        <v>19</v>
      </c>
      <c r="H3856" s="15">
        <v>41550</v>
      </c>
      <c r="I3856" s="15">
        <v>41550</v>
      </c>
      <c r="J3856" t="s">
        <v>14</v>
      </c>
      <c r="K3856" t="s">
        <v>14</v>
      </c>
      <c r="L3856">
        <f>Table1[[#This Row],[Date resolved]]-Table1[[#This Row],[Date received]]</f>
        <v>0</v>
      </c>
      <c r="M3856">
        <f>YEAR(Table1[[#This Row],[Date received]])</f>
        <v>2013</v>
      </c>
      <c r="N3856" t="str">
        <f>_xlfn.CONCAT("Q",_xlfn.CEILING.MATH(MONTH(Table1[[#This Row],[Date received]])/3))</f>
        <v>Q4</v>
      </c>
    </row>
    <row r="3857" spans="1:14" x14ac:dyDescent="0.3">
      <c r="A3857">
        <v>816833</v>
      </c>
      <c r="B3857" t="s">
        <v>30</v>
      </c>
      <c r="C3857" t="s">
        <v>36</v>
      </c>
      <c r="D3857" t="s">
        <v>281</v>
      </c>
      <c r="E3857" t="s">
        <v>48</v>
      </c>
      <c r="F3857" t="str">
        <f>_xlfn.XLOOKUP(E3857,State_Code_Name!$C$2:$C$52,State_Code_Name!$B$2:$B$52)</f>
        <v>New Jersey</v>
      </c>
      <c r="G3857" t="s">
        <v>19</v>
      </c>
      <c r="H3857" s="15">
        <v>41750</v>
      </c>
      <c r="I3857" s="15">
        <v>41750</v>
      </c>
      <c r="J3857" t="s">
        <v>14</v>
      </c>
      <c r="K3857" t="s">
        <v>14</v>
      </c>
      <c r="L3857">
        <f>Table1[[#This Row],[Date resolved]]-Table1[[#This Row],[Date received]]</f>
        <v>0</v>
      </c>
      <c r="M3857">
        <f>YEAR(Table1[[#This Row],[Date received]])</f>
        <v>2014</v>
      </c>
      <c r="N3857" t="str">
        <f>_xlfn.CONCAT("Q",_xlfn.CEILING.MATH(MONTH(Table1[[#This Row],[Date received]])/3))</f>
        <v>Q2</v>
      </c>
    </row>
    <row r="3858" spans="1:14" x14ac:dyDescent="0.3">
      <c r="A3858">
        <v>2040989</v>
      </c>
      <c r="B3858" t="s">
        <v>54</v>
      </c>
      <c r="C3858" t="s">
        <v>52</v>
      </c>
      <c r="D3858" t="s">
        <v>103</v>
      </c>
      <c r="E3858" t="s">
        <v>18</v>
      </c>
      <c r="F3858" t="str">
        <f>_xlfn.XLOOKUP(E3858,State_Code_Name!$C$2:$C$52,State_Code_Name!$B$2:$B$52)</f>
        <v>California</v>
      </c>
      <c r="G3858" t="s">
        <v>19</v>
      </c>
      <c r="H3858" s="15">
        <v>42583</v>
      </c>
      <c r="I3858" s="15">
        <v>42583</v>
      </c>
      <c r="J3858" t="s">
        <v>14</v>
      </c>
      <c r="K3858" t="s">
        <v>15</v>
      </c>
      <c r="L3858">
        <f>Table1[[#This Row],[Date resolved]]-Table1[[#This Row],[Date received]]</f>
        <v>0</v>
      </c>
      <c r="M3858">
        <f>YEAR(Table1[[#This Row],[Date received]])</f>
        <v>2016</v>
      </c>
      <c r="N3858" t="str">
        <f>_xlfn.CONCAT("Q",_xlfn.CEILING.MATH(MONTH(Table1[[#This Row],[Date received]])/3))</f>
        <v>Q3</v>
      </c>
    </row>
    <row r="3859" spans="1:14" x14ac:dyDescent="0.3">
      <c r="A3859">
        <v>1150941</v>
      </c>
      <c r="B3859" t="s">
        <v>147</v>
      </c>
      <c r="C3859" t="s">
        <v>879</v>
      </c>
      <c r="D3859" t="s">
        <v>883</v>
      </c>
      <c r="E3859" t="s">
        <v>35</v>
      </c>
      <c r="F3859" t="str">
        <f>_xlfn.XLOOKUP(E3859,State_Code_Name!$C$2:$C$52,State_Code_Name!$B$2:$B$52)</f>
        <v>Florida</v>
      </c>
      <c r="G3859" t="s">
        <v>305</v>
      </c>
      <c r="H3859" s="15">
        <v>41983</v>
      </c>
      <c r="I3859" s="15">
        <v>41985</v>
      </c>
      <c r="J3859" t="s">
        <v>14</v>
      </c>
      <c r="K3859" t="s">
        <v>15</v>
      </c>
      <c r="L3859">
        <f>Table1[[#This Row],[Date resolved]]-Table1[[#This Row],[Date received]]</f>
        <v>2</v>
      </c>
      <c r="M3859">
        <f>YEAR(Table1[[#This Row],[Date received]])</f>
        <v>2014</v>
      </c>
      <c r="N3859" t="str">
        <f>_xlfn.CONCAT("Q",_xlfn.CEILING.MATH(MONTH(Table1[[#This Row],[Date received]])/3))</f>
        <v>Q4</v>
      </c>
    </row>
    <row r="3860" spans="1:14" x14ac:dyDescent="0.3">
      <c r="A3860">
        <v>1534626</v>
      </c>
      <c r="B3860" t="s">
        <v>961</v>
      </c>
      <c r="C3860" t="s">
        <v>32</v>
      </c>
      <c r="D3860" t="s">
        <v>44</v>
      </c>
      <c r="E3860" t="s">
        <v>100</v>
      </c>
      <c r="F3860" t="str">
        <f>_xlfn.XLOOKUP(E3860,State_Code_Name!$C$2:$C$52,State_Code_Name!$B$2:$B$52)</f>
        <v>Arizona</v>
      </c>
      <c r="G3860" t="s">
        <v>19</v>
      </c>
      <c r="H3860" s="15">
        <v>42241</v>
      </c>
      <c r="I3860" s="15">
        <v>42241</v>
      </c>
      <c r="J3860" t="s">
        <v>14</v>
      </c>
      <c r="K3860" t="s">
        <v>14</v>
      </c>
      <c r="L3860">
        <f>Table1[[#This Row],[Date resolved]]-Table1[[#This Row],[Date received]]</f>
        <v>0</v>
      </c>
      <c r="M3860">
        <f>YEAR(Table1[[#This Row],[Date received]])</f>
        <v>2015</v>
      </c>
      <c r="N3860" t="str">
        <f>_xlfn.CONCAT("Q",_xlfn.CEILING.MATH(MONTH(Table1[[#This Row],[Date received]])/3))</f>
        <v>Q3</v>
      </c>
    </row>
    <row r="3861" spans="1:14" x14ac:dyDescent="0.3">
      <c r="A3861">
        <v>461432</v>
      </c>
      <c r="B3861" t="s">
        <v>71</v>
      </c>
      <c r="C3861" t="s">
        <v>26</v>
      </c>
      <c r="D3861" t="s">
        <v>27</v>
      </c>
      <c r="E3861" t="s">
        <v>18</v>
      </c>
      <c r="F3861" t="str">
        <f>_xlfn.XLOOKUP(E3861,State_Code_Name!$C$2:$C$52,State_Code_Name!$B$2:$B$52)</f>
        <v>California</v>
      </c>
      <c r="G3861" t="s">
        <v>305</v>
      </c>
      <c r="H3861" s="15">
        <v>41473</v>
      </c>
      <c r="I3861" s="15">
        <v>41474</v>
      </c>
      <c r="J3861" t="s">
        <v>14</v>
      </c>
      <c r="K3861" t="s">
        <v>15</v>
      </c>
      <c r="L3861">
        <f>Table1[[#This Row],[Date resolved]]-Table1[[#This Row],[Date received]]</f>
        <v>1</v>
      </c>
      <c r="M3861">
        <f>YEAR(Table1[[#This Row],[Date received]])</f>
        <v>2013</v>
      </c>
      <c r="N3861" t="str">
        <f>_xlfn.CONCAT("Q",_xlfn.CEILING.MATH(MONTH(Table1[[#This Row],[Date received]])/3))</f>
        <v>Q3</v>
      </c>
    </row>
    <row r="3862" spans="1:14" x14ac:dyDescent="0.3">
      <c r="A3862">
        <v>2043957</v>
      </c>
      <c r="B3862" t="s">
        <v>43</v>
      </c>
      <c r="C3862" t="s">
        <v>36</v>
      </c>
      <c r="D3862" t="s">
        <v>80</v>
      </c>
      <c r="E3862" t="s">
        <v>327</v>
      </c>
      <c r="F3862" t="str">
        <f>_xlfn.XLOOKUP(E3862,State_Code_Name!$C$2:$C$52,State_Code_Name!$B$2:$B$52)</f>
        <v>South Dakota</v>
      </c>
      <c r="G3862" t="s">
        <v>305</v>
      </c>
      <c r="H3862" s="15">
        <v>42585</v>
      </c>
      <c r="I3862" s="15">
        <v>42587</v>
      </c>
      <c r="J3862" t="s">
        <v>14</v>
      </c>
      <c r="K3862" t="s">
        <v>15</v>
      </c>
      <c r="L3862">
        <f>Table1[[#This Row],[Date resolved]]-Table1[[#This Row],[Date received]]</f>
        <v>2</v>
      </c>
      <c r="M3862">
        <f>YEAR(Table1[[#This Row],[Date received]])</f>
        <v>2016</v>
      </c>
      <c r="N3862" t="str">
        <f>_xlfn.CONCAT("Q",_xlfn.CEILING.MATH(MONTH(Table1[[#This Row],[Date received]])/3))</f>
        <v>Q3</v>
      </c>
    </row>
    <row r="3863" spans="1:14" x14ac:dyDescent="0.3">
      <c r="A3863">
        <v>628047</v>
      </c>
      <c r="B3863" t="s">
        <v>392</v>
      </c>
      <c r="C3863" t="s">
        <v>32</v>
      </c>
      <c r="D3863" t="s">
        <v>161</v>
      </c>
      <c r="E3863" t="s">
        <v>39</v>
      </c>
      <c r="F3863" t="str">
        <f>_xlfn.XLOOKUP(E3863,State_Code_Name!$C$2:$C$52,State_Code_Name!$B$2:$B$52)</f>
        <v>Ohio</v>
      </c>
      <c r="G3863" t="s">
        <v>19</v>
      </c>
      <c r="H3863" s="15">
        <v>41618</v>
      </c>
      <c r="I3863" s="15">
        <v>41618</v>
      </c>
      <c r="J3863" t="s">
        <v>14</v>
      </c>
      <c r="K3863" t="s">
        <v>15</v>
      </c>
      <c r="L3863">
        <f>Table1[[#This Row],[Date resolved]]-Table1[[#This Row],[Date received]]</f>
        <v>0</v>
      </c>
      <c r="M3863">
        <f>YEAR(Table1[[#This Row],[Date received]])</f>
        <v>2013</v>
      </c>
      <c r="N3863" t="str">
        <f>_xlfn.CONCAT("Q",_xlfn.CEILING.MATH(MONTH(Table1[[#This Row],[Date received]])/3))</f>
        <v>Q4</v>
      </c>
    </row>
    <row r="3864" spans="1:14" x14ac:dyDescent="0.3">
      <c r="A3864">
        <v>680093</v>
      </c>
      <c r="B3864" t="s">
        <v>43</v>
      </c>
      <c r="C3864" t="s">
        <v>26</v>
      </c>
      <c r="D3864" t="s">
        <v>78</v>
      </c>
      <c r="E3864" t="s">
        <v>100</v>
      </c>
      <c r="F3864" t="str">
        <f>_xlfn.XLOOKUP(E3864,State_Code_Name!$C$2:$C$52,State_Code_Name!$B$2:$B$52)</f>
        <v>Arizona</v>
      </c>
      <c r="G3864" t="s">
        <v>19</v>
      </c>
      <c r="H3864" s="15">
        <v>41661</v>
      </c>
      <c r="I3864" s="15">
        <v>41661</v>
      </c>
      <c r="J3864" t="s">
        <v>14</v>
      </c>
      <c r="K3864" t="s">
        <v>15</v>
      </c>
      <c r="L3864">
        <f>Table1[[#This Row],[Date resolved]]-Table1[[#This Row],[Date received]]</f>
        <v>0</v>
      </c>
      <c r="M3864">
        <f>YEAR(Table1[[#This Row],[Date received]])</f>
        <v>2014</v>
      </c>
      <c r="N3864" t="str">
        <f>_xlfn.CONCAT("Q",_xlfn.CEILING.MATH(MONTH(Table1[[#This Row],[Date received]])/3))</f>
        <v>Q1</v>
      </c>
    </row>
    <row r="3865" spans="1:14" x14ac:dyDescent="0.3">
      <c r="A3865">
        <v>345464</v>
      </c>
      <c r="B3865" t="s">
        <v>38</v>
      </c>
      <c r="C3865" t="s">
        <v>26</v>
      </c>
      <c r="D3865" t="s">
        <v>27</v>
      </c>
      <c r="E3865" t="s">
        <v>126</v>
      </c>
      <c r="F3865" t="str">
        <f>_xlfn.XLOOKUP(E3865,State_Code_Name!$C$2:$C$52,State_Code_Name!$B$2:$B$52)</f>
        <v>Oklahoma</v>
      </c>
      <c r="G3865" t="s">
        <v>13</v>
      </c>
      <c r="H3865" s="15">
        <v>41340</v>
      </c>
      <c r="I3865" s="15">
        <v>41340</v>
      </c>
      <c r="J3865" t="s">
        <v>14</v>
      </c>
      <c r="K3865" t="s">
        <v>15</v>
      </c>
      <c r="L3865">
        <f>Table1[[#This Row],[Date resolved]]-Table1[[#This Row],[Date received]]</f>
        <v>0</v>
      </c>
      <c r="M3865">
        <f>YEAR(Table1[[#This Row],[Date received]])</f>
        <v>2013</v>
      </c>
      <c r="N3865" t="str">
        <f>_xlfn.CONCAT("Q",_xlfn.CEILING.MATH(MONTH(Table1[[#This Row],[Date received]])/3))</f>
        <v>Q1</v>
      </c>
    </row>
    <row r="3866" spans="1:14" x14ac:dyDescent="0.3">
      <c r="A3866">
        <v>1821390</v>
      </c>
      <c r="B3866" t="s">
        <v>105</v>
      </c>
      <c r="C3866" t="s">
        <v>32</v>
      </c>
      <c r="D3866" t="s">
        <v>41</v>
      </c>
      <c r="E3866" t="s">
        <v>51</v>
      </c>
      <c r="F3866" t="str">
        <f>_xlfn.XLOOKUP(E3866,State_Code_Name!$C$2:$C$52,State_Code_Name!$B$2:$B$52)</f>
        <v>Washington</v>
      </c>
      <c r="G3866" t="s">
        <v>19</v>
      </c>
      <c r="H3866" s="15">
        <v>42437</v>
      </c>
      <c r="I3866" s="15">
        <v>42437</v>
      </c>
      <c r="J3866" t="s">
        <v>14</v>
      </c>
      <c r="K3866" t="s">
        <v>15</v>
      </c>
      <c r="L3866">
        <f>Table1[[#This Row],[Date resolved]]-Table1[[#This Row],[Date received]]</f>
        <v>0</v>
      </c>
      <c r="M3866">
        <f>YEAR(Table1[[#This Row],[Date received]])</f>
        <v>2016</v>
      </c>
      <c r="N3866" t="str">
        <f>_xlfn.CONCAT("Q",_xlfn.CEILING.MATH(MONTH(Table1[[#This Row],[Date received]])/3))</f>
        <v>Q1</v>
      </c>
    </row>
    <row r="3867" spans="1:14" x14ac:dyDescent="0.3">
      <c r="A3867">
        <v>1192584</v>
      </c>
      <c r="B3867" t="s">
        <v>34</v>
      </c>
      <c r="C3867" t="s">
        <v>9</v>
      </c>
      <c r="D3867" t="s">
        <v>10</v>
      </c>
      <c r="E3867" t="s">
        <v>122</v>
      </c>
      <c r="F3867" t="str">
        <f>_xlfn.XLOOKUP(E3867,State_Code_Name!$C$2:$C$52,State_Code_Name!$B$2:$B$52)</f>
        <v>Maryland</v>
      </c>
      <c r="G3867" t="s">
        <v>13</v>
      </c>
      <c r="H3867" s="15">
        <v>42018</v>
      </c>
      <c r="I3867" s="15">
        <v>42020</v>
      </c>
      <c r="J3867" t="s">
        <v>14</v>
      </c>
      <c r="K3867" t="s">
        <v>14</v>
      </c>
      <c r="L3867">
        <f>Table1[[#This Row],[Date resolved]]-Table1[[#This Row],[Date received]]</f>
        <v>2</v>
      </c>
      <c r="M3867">
        <f>YEAR(Table1[[#This Row],[Date received]])</f>
        <v>2015</v>
      </c>
      <c r="N3867" t="str">
        <f>_xlfn.CONCAT("Q",_xlfn.CEILING.MATH(MONTH(Table1[[#This Row],[Date received]])/3))</f>
        <v>Q1</v>
      </c>
    </row>
    <row r="3868" spans="1:14" x14ac:dyDescent="0.3">
      <c r="A3868">
        <v>951542</v>
      </c>
      <c r="B3868" t="s">
        <v>47</v>
      </c>
      <c r="C3868" t="s">
        <v>26</v>
      </c>
      <c r="D3868" t="s">
        <v>27</v>
      </c>
      <c r="E3868" t="s">
        <v>70</v>
      </c>
      <c r="F3868" t="str">
        <f>_xlfn.XLOOKUP(E3868,State_Code_Name!$C$2:$C$52,State_Code_Name!$B$2:$B$52)</f>
        <v>Massachusetts</v>
      </c>
      <c r="G3868" t="s">
        <v>19</v>
      </c>
      <c r="H3868" s="15">
        <v>41844</v>
      </c>
      <c r="I3868" s="15">
        <v>41844</v>
      </c>
      <c r="J3868" t="s">
        <v>15</v>
      </c>
      <c r="K3868" t="s">
        <v>15</v>
      </c>
      <c r="L3868">
        <f>Table1[[#This Row],[Date resolved]]-Table1[[#This Row],[Date received]]</f>
        <v>0</v>
      </c>
      <c r="M3868">
        <f>YEAR(Table1[[#This Row],[Date received]])</f>
        <v>2014</v>
      </c>
      <c r="N3868" t="str">
        <f>_xlfn.CONCAT("Q",_xlfn.CEILING.MATH(MONTH(Table1[[#This Row],[Date received]])/3))</f>
        <v>Q3</v>
      </c>
    </row>
    <row r="3869" spans="1:14" x14ac:dyDescent="0.3">
      <c r="A3869">
        <v>1684001</v>
      </c>
      <c r="B3869" t="s">
        <v>211</v>
      </c>
      <c r="C3869" t="s">
        <v>26</v>
      </c>
      <c r="D3869" t="s">
        <v>56</v>
      </c>
      <c r="E3869" t="s">
        <v>31</v>
      </c>
      <c r="F3869" t="str">
        <f>_xlfn.XLOOKUP(E3869,State_Code_Name!$C$2:$C$52,State_Code_Name!$B$2:$B$52)</f>
        <v>Texas</v>
      </c>
      <c r="G3869" t="s">
        <v>19</v>
      </c>
      <c r="H3869" s="15">
        <v>42342</v>
      </c>
      <c r="I3869" s="15">
        <v>42342</v>
      </c>
      <c r="J3869" t="s">
        <v>14</v>
      </c>
      <c r="K3869" t="s">
        <v>14</v>
      </c>
      <c r="L3869">
        <f>Table1[[#This Row],[Date resolved]]-Table1[[#This Row],[Date received]]</f>
        <v>0</v>
      </c>
      <c r="M3869">
        <f>YEAR(Table1[[#This Row],[Date received]])</f>
        <v>2015</v>
      </c>
      <c r="N3869" t="str">
        <f>_xlfn.CONCAT("Q",_xlfn.CEILING.MATH(MONTH(Table1[[#This Row],[Date received]])/3))</f>
        <v>Q4</v>
      </c>
    </row>
    <row r="3870" spans="1:14" x14ac:dyDescent="0.3">
      <c r="A3870">
        <v>234385</v>
      </c>
      <c r="B3870" t="s">
        <v>60</v>
      </c>
      <c r="C3870" t="s">
        <v>52</v>
      </c>
      <c r="D3870" t="s">
        <v>103</v>
      </c>
      <c r="E3870" t="s">
        <v>59</v>
      </c>
      <c r="F3870" t="str">
        <f>_xlfn.XLOOKUP(E3870,State_Code_Name!$C$2:$C$52,State_Code_Name!$B$2:$B$52)</f>
        <v>Illinois</v>
      </c>
      <c r="G3870" t="s">
        <v>19</v>
      </c>
      <c r="H3870" s="15">
        <v>41290</v>
      </c>
      <c r="I3870" s="15">
        <v>41291</v>
      </c>
      <c r="J3870" t="s">
        <v>14</v>
      </c>
      <c r="K3870" t="s">
        <v>15</v>
      </c>
      <c r="L3870">
        <f>Table1[[#This Row],[Date resolved]]-Table1[[#This Row],[Date received]]</f>
        <v>1</v>
      </c>
      <c r="M3870">
        <f>YEAR(Table1[[#This Row],[Date received]])</f>
        <v>2013</v>
      </c>
      <c r="N3870" t="str">
        <f>_xlfn.CONCAT("Q",_xlfn.CEILING.MATH(MONTH(Table1[[#This Row],[Date received]])/3))</f>
        <v>Q1</v>
      </c>
    </row>
    <row r="3871" spans="1:14" x14ac:dyDescent="0.3">
      <c r="A3871">
        <v>913300</v>
      </c>
      <c r="B3871" t="s">
        <v>182</v>
      </c>
      <c r="C3871" t="s">
        <v>16</v>
      </c>
      <c r="D3871" t="s">
        <v>20</v>
      </c>
      <c r="E3871" t="s">
        <v>35</v>
      </c>
      <c r="F3871" t="str">
        <f>_xlfn.XLOOKUP(E3871,State_Code_Name!$C$2:$C$52,State_Code_Name!$B$2:$B$52)</f>
        <v>Florida</v>
      </c>
      <c r="G3871" t="s">
        <v>305</v>
      </c>
      <c r="H3871" s="15">
        <v>41816</v>
      </c>
      <c r="I3871" s="15">
        <v>41820</v>
      </c>
      <c r="J3871" t="s">
        <v>14</v>
      </c>
      <c r="K3871" t="s">
        <v>15</v>
      </c>
      <c r="L3871">
        <f>Table1[[#This Row],[Date resolved]]-Table1[[#This Row],[Date received]]</f>
        <v>4</v>
      </c>
      <c r="M3871">
        <f>YEAR(Table1[[#This Row],[Date received]])</f>
        <v>2014</v>
      </c>
      <c r="N3871" t="str">
        <f>_xlfn.CONCAT("Q",_xlfn.CEILING.MATH(MONTH(Table1[[#This Row],[Date received]])/3))</f>
        <v>Q2</v>
      </c>
    </row>
    <row r="3872" spans="1:14" x14ac:dyDescent="0.3">
      <c r="A3872">
        <v>548011</v>
      </c>
      <c r="B3872" t="s">
        <v>326</v>
      </c>
      <c r="C3872" t="s">
        <v>32</v>
      </c>
      <c r="D3872" t="s">
        <v>44</v>
      </c>
      <c r="E3872" t="s">
        <v>46</v>
      </c>
      <c r="F3872" t="str">
        <f>_xlfn.XLOOKUP(E3872,State_Code_Name!$C$2:$C$52,State_Code_Name!$B$2:$B$52)</f>
        <v>Pennsylvania</v>
      </c>
      <c r="G3872" t="s">
        <v>13</v>
      </c>
      <c r="H3872" s="15">
        <v>41547</v>
      </c>
      <c r="I3872" s="15">
        <v>41592</v>
      </c>
      <c r="J3872" t="s">
        <v>14</v>
      </c>
      <c r="K3872" t="s">
        <v>15</v>
      </c>
      <c r="L3872">
        <f>Table1[[#This Row],[Date resolved]]-Table1[[#This Row],[Date received]]</f>
        <v>45</v>
      </c>
      <c r="M3872">
        <f>YEAR(Table1[[#This Row],[Date received]])</f>
        <v>2013</v>
      </c>
      <c r="N3872" t="str">
        <f>_xlfn.CONCAT("Q",_xlfn.CEILING.MATH(MONTH(Table1[[#This Row],[Date received]])/3))</f>
        <v>Q3</v>
      </c>
    </row>
    <row r="3873" spans="1:14" x14ac:dyDescent="0.3">
      <c r="A3873">
        <v>1081261</v>
      </c>
      <c r="B3873" t="s">
        <v>227</v>
      </c>
      <c r="C3873" t="s">
        <v>32</v>
      </c>
      <c r="D3873" t="s">
        <v>44</v>
      </c>
      <c r="E3873" t="s">
        <v>66</v>
      </c>
      <c r="F3873" t="str">
        <f>_xlfn.XLOOKUP(E3873,State_Code_Name!$C$2:$C$52,State_Code_Name!$B$2:$B$52)</f>
        <v>Michigan</v>
      </c>
      <c r="G3873" t="s">
        <v>19</v>
      </c>
      <c r="H3873" s="15">
        <v>41934</v>
      </c>
      <c r="I3873" s="15">
        <v>41934</v>
      </c>
      <c r="J3873" t="s">
        <v>14</v>
      </c>
      <c r="K3873" t="s">
        <v>15</v>
      </c>
      <c r="L3873">
        <f>Table1[[#This Row],[Date resolved]]-Table1[[#This Row],[Date received]]</f>
        <v>0</v>
      </c>
      <c r="M3873">
        <f>YEAR(Table1[[#This Row],[Date received]])</f>
        <v>2014</v>
      </c>
      <c r="N3873" t="str">
        <f>_xlfn.CONCAT("Q",_xlfn.CEILING.MATH(MONTH(Table1[[#This Row],[Date received]])/3))</f>
        <v>Q4</v>
      </c>
    </row>
    <row r="3874" spans="1:14" x14ac:dyDescent="0.3">
      <c r="A3874">
        <v>1248094</v>
      </c>
      <c r="B3874" t="s">
        <v>181</v>
      </c>
      <c r="C3874" t="s">
        <v>32</v>
      </c>
      <c r="D3874" t="s">
        <v>44</v>
      </c>
      <c r="E3874" t="s">
        <v>100</v>
      </c>
      <c r="F3874" t="str">
        <f>_xlfn.XLOOKUP(E3874,State_Code_Name!$C$2:$C$52,State_Code_Name!$B$2:$B$52)</f>
        <v>Arizona</v>
      </c>
      <c r="G3874" t="s">
        <v>19</v>
      </c>
      <c r="H3874" s="15">
        <v>42054</v>
      </c>
      <c r="I3874" s="15">
        <v>42054</v>
      </c>
      <c r="J3874" t="s">
        <v>14</v>
      </c>
      <c r="K3874" t="s">
        <v>15</v>
      </c>
      <c r="L3874">
        <f>Table1[[#This Row],[Date resolved]]-Table1[[#This Row],[Date received]]</f>
        <v>0</v>
      </c>
      <c r="M3874">
        <f>YEAR(Table1[[#This Row],[Date received]])</f>
        <v>2015</v>
      </c>
      <c r="N3874" t="str">
        <f>_xlfn.CONCAT("Q",_xlfn.CEILING.MATH(MONTH(Table1[[#This Row],[Date received]])/3))</f>
        <v>Q1</v>
      </c>
    </row>
    <row r="3875" spans="1:14" x14ac:dyDescent="0.3">
      <c r="A3875">
        <v>2105081</v>
      </c>
      <c r="B3875" t="s">
        <v>68</v>
      </c>
      <c r="C3875" t="s">
        <v>36</v>
      </c>
      <c r="D3875" t="s">
        <v>281</v>
      </c>
      <c r="E3875" t="s">
        <v>22</v>
      </c>
      <c r="F3875" t="str">
        <f>_xlfn.XLOOKUP(E3875,State_Code_Name!$C$2:$C$52,State_Code_Name!$B$2:$B$52)</f>
        <v>New York</v>
      </c>
      <c r="G3875" t="s">
        <v>19</v>
      </c>
      <c r="H3875" s="15">
        <v>42623</v>
      </c>
      <c r="I3875" s="15">
        <v>42623</v>
      </c>
      <c r="J3875" t="s">
        <v>14</v>
      </c>
      <c r="K3875" t="s">
        <v>14</v>
      </c>
      <c r="L3875">
        <f>Table1[[#This Row],[Date resolved]]-Table1[[#This Row],[Date received]]</f>
        <v>0</v>
      </c>
      <c r="M3875">
        <f>YEAR(Table1[[#This Row],[Date received]])</f>
        <v>2016</v>
      </c>
      <c r="N3875" t="str">
        <f>_xlfn.CONCAT("Q",_xlfn.CEILING.MATH(MONTH(Table1[[#This Row],[Date received]])/3))</f>
        <v>Q3</v>
      </c>
    </row>
    <row r="3876" spans="1:14" x14ac:dyDescent="0.3">
      <c r="A3876">
        <v>1366715</v>
      </c>
      <c r="B3876" t="s">
        <v>143</v>
      </c>
      <c r="C3876" t="s">
        <v>26</v>
      </c>
      <c r="D3876" t="s">
        <v>56</v>
      </c>
      <c r="E3876" t="s">
        <v>25</v>
      </c>
      <c r="F3876" t="str">
        <f>_xlfn.XLOOKUP(E3876,State_Code_Name!$C$2:$C$52,State_Code_Name!$B$2:$B$52)</f>
        <v>Georgia</v>
      </c>
      <c r="G3876" t="s">
        <v>19</v>
      </c>
      <c r="H3876" s="15">
        <v>42132</v>
      </c>
      <c r="I3876" s="15">
        <v>42132</v>
      </c>
      <c r="J3876" t="s">
        <v>14</v>
      </c>
      <c r="K3876" t="s">
        <v>15</v>
      </c>
      <c r="L3876">
        <f>Table1[[#This Row],[Date resolved]]-Table1[[#This Row],[Date received]]</f>
        <v>0</v>
      </c>
      <c r="M3876">
        <f>YEAR(Table1[[#This Row],[Date received]])</f>
        <v>2015</v>
      </c>
      <c r="N3876" t="str">
        <f>_xlfn.CONCAT("Q",_xlfn.CEILING.MATH(MONTH(Table1[[#This Row],[Date received]])/3))</f>
        <v>Q2</v>
      </c>
    </row>
    <row r="3877" spans="1:14" x14ac:dyDescent="0.3">
      <c r="A3877">
        <v>582644</v>
      </c>
      <c r="B3877" t="s">
        <v>43</v>
      </c>
      <c r="C3877" t="s">
        <v>36</v>
      </c>
      <c r="D3877" t="s">
        <v>112</v>
      </c>
      <c r="E3877" t="s">
        <v>100</v>
      </c>
      <c r="F3877" t="str">
        <f>_xlfn.XLOOKUP(E3877,State_Code_Name!$C$2:$C$52,State_Code_Name!$B$2:$B$52)</f>
        <v>Arizona</v>
      </c>
      <c r="G3877" t="s">
        <v>19</v>
      </c>
      <c r="H3877" s="15">
        <v>41581</v>
      </c>
      <c r="I3877" s="15">
        <v>41581</v>
      </c>
      <c r="J3877" t="s">
        <v>14</v>
      </c>
      <c r="K3877" t="s">
        <v>15</v>
      </c>
      <c r="L3877">
        <f>Table1[[#This Row],[Date resolved]]-Table1[[#This Row],[Date received]]</f>
        <v>0</v>
      </c>
      <c r="M3877">
        <f>YEAR(Table1[[#This Row],[Date received]])</f>
        <v>2013</v>
      </c>
      <c r="N3877" t="str">
        <f>_xlfn.CONCAT("Q",_xlfn.CEILING.MATH(MONTH(Table1[[#This Row],[Date received]])/3))</f>
        <v>Q4</v>
      </c>
    </row>
    <row r="3878" spans="1:14" x14ac:dyDescent="0.3">
      <c r="A3878">
        <v>1955731</v>
      </c>
      <c r="B3878" t="s">
        <v>73</v>
      </c>
      <c r="C3878" t="s">
        <v>26</v>
      </c>
      <c r="D3878" t="s">
        <v>27</v>
      </c>
      <c r="E3878" t="s">
        <v>31</v>
      </c>
      <c r="F3878" t="str">
        <f>_xlfn.XLOOKUP(E3878,State_Code_Name!$C$2:$C$52,State_Code_Name!$B$2:$B$52)</f>
        <v>Texas</v>
      </c>
      <c r="G3878" t="s">
        <v>19</v>
      </c>
      <c r="H3878" s="15">
        <v>42527</v>
      </c>
      <c r="I3878" s="15">
        <v>42527</v>
      </c>
      <c r="J3878" t="s">
        <v>14</v>
      </c>
      <c r="K3878" t="s">
        <v>15</v>
      </c>
      <c r="L3878">
        <f>Table1[[#This Row],[Date resolved]]-Table1[[#This Row],[Date received]]</f>
        <v>0</v>
      </c>
      <c r="M3878">
        <f>YEAR(Table1[[#This Row],[Date received]])</f>
        <v>2016</v>
      </c>
      <c r="N3878" t="str">
        <f>_xlfn.CONCAT("Q",_xlfn.CEILING.MATH(MONTH(Table1[[#This Row],[Date received]])/3))</f>
        <v>Q2</v>
      </c>
    </row>
    <row r="3879" spans="1:14" x14ac:dyDescent="0.3">
      <c r="A3879">
        <v>1141250</v>
      </c>
      <c r="B3879" t="s">
        <v>392</v>
      </c>
      <c r="C3879" t="s">
        <v>9</v>
      </c>
      <c r="D3879" t="s">
        <v>183</v>
      </c>
      <c r="E3879" t="s">
        <v>25</v>
      </c>
      <c r="F3879" t="str">
        <f>_xlfn.XLOOKUP(E3879,State_Code_Name!$C$2:$C$52,State_Code_Name!$B$2:$B$52)</f>
        <v>Georgia</v>
      </c>
      <c r="G3879" t="s">
        <v>19</v>
      </c>
      <c r="H3879" s="15">
        <v>41976</v>
      </c>
      <c r="I3879" s="15">
        <v>41976</v>
      </c>
      <c r="J3879" t="s">
        <v>14</v>
      </c>
      <c r="K3879" t="s">
        <v>15</v>
      </c>
      <c r="L3879">
        <f>Table1[[#This Row],[Date resolved]]-Table1[[#This Row],[Date received]]</f>
        <v>0</v>
      </c>
      <c r="M3879">
        <f>YEAR(Table1[[#This Row],[Date received]])</f>
        <v>2014</v>
      </c>
      <c r="N3879" t="str">
        <f>_xlfn.CONCAT("Q",_xlfn.CEILING.MATH(MONTH(Table1[[#This Row],[Date received]])/3))</f>
        <v>Q4</v>
      </c>
    </row>
    <row r="3880" spans="1:14" x14ac:dyDescent="0.3">
      <c r="A3880">
        <v>1721193</v>
      </c>
      <c r="B3880" t="s">
        <v>83</v>
      </c>
      <c r="C3880" t="s">
        <v>61</v>
      </c>
      <c r="D3880" t="s">
        <v>282</v>
      </c>
      <c r="E3880" t="s">
        <v>46</v>
      </c>
      <c r="F3880" t="str">
        <f>_xlfn.XLOOKUP(E3880,State_Code_Name!$C$2:$C$52,State_Code_Name!$B$2:$B$52)</f>
        <v>Pennsylvania</v>
      </c>
      <c r="G3880" t="s">
        <v>19</v>
      </c>
      <c r="H3880" s="15">
        <v>42367</v>
      </c>
      <c r="I3880" s="15">
        <v>42367</v>
      </c>
      <c r="J3880" t="s">
        <v>14</v>
      </c>
      <c r="K3880" t="s">
        <v>15</v>
      </c>
      <c r="L3880">
        <f>Table1[[#This Row],[Date resolved]]-Table1[[#This Row],[Date received]]</f>
        <v>0</v>
      </c>
      <c r="M3880">
        <f>YEAR(Table1[[#This Row],[Date received]])</f>
        <v>2015</v>
      </c>
      <c r="N3880" t="str">
        <f>_xlfn.CONCAT("Q",_xlfn.CEILING.MATH(MONTH(Table1[[#This Row],[Date received]])/3))</f>
        <v>Q4</v>
      </c>
    </row>
    <row r="3881" spans="1:14" x14ac:dyDescent="0.3">
      <c r="A3881">
        <v>569562</v>
      </c>
      <c r="B3881" t="s">
        <v>43</v>
      </c>
      <c r="C3881" t="s">
        <v>16</v>
      </c>
      <c r="D3881" t="s">
        <v>20</v>
      </c>
      <c r="E3881" t="s">
        <v>66</v>
      </c>
      <c r="F3881" t="str">
        <f>_xlfn.XLOOKUP(E3881,State_Code_Name!$C$2:$C$52,State_Code_Name!$B$2:$B$52)</f>
        <v>Michigan</v>
      </c>
      <c r="G3881" t="s">
        <v>305</v>
      </c>
      <c r="H3881" s="15">
        <v>41571</v>
      </c>
      <c r="I3881" s="15">
        <v>41572</v>
      </c>
      <c r="J3881" t="s">
        <v>14</v>
      </c>
      <c r="K3881" t="s">
        <v>15</v>
      </c>
      <c r="L3881">
        <f>Table1[[#This Row],[Date resolved]]-Table1[[#This Row],[Date received]]</f>
        <v>1</v>
      </c>
      <c r="M3881">
        <f>YEAR(Table1[[#This Row],[Date received]])</f>
        <v>2013</v>
      </c>
      <c r="N3881" t="str">
        <f>_xlfn.CONCAT("Q",_xlfn.CEILING.MATH(MONTH(Table1[[#This Row],[Date received]])/3))</f>
        <v>Q4</v>
      </c>
    </row>
    <row r="3882" spans="1:14" x14ac:dyDescent="0.3">
      <c r="A3882">
        <v>698977</v>
      </c>
      <c r="B3882" t="s">
        <v>762</v>
      </c>
      <c r="C3882" t="s">
        <v>32</v>
      </c>
      <c r="D3882" t="s">
        <v>161</v>
      </c>
      <c r="E3882" t="s">
        <v>42</v>
      </c>
      <c r="F3882" t="str">
        <f>_xlfn.XLOOKUP(E3882,State_Code_Name!$C$2:$C$52,State_Code_Name!$B$2:$B$52)</f>
        <v>North Carolina</v>
      </c>
      <c r="G3882" t="s">
        <v>19</v>
      </c>
      <c r="H3882" s="15">
        <v>41674</v>
      </c>
      <c r="I3882" s="15">
        <v>41674</v>
      </c>
      <c r="J3882" t="s">
        <v>14</v>
      </c>
      <c r="K3882" t="s">
        <v>15</v>
      </c>
      <c r="L3882">
        <f>Table1[[#This Row],[Date resolved]]-Table1[[#This Row],[Date received]]</f>
        <v>0</v>
      </c>
      <c r="M3882">
        <f>YEAR(Table1[[#This Row],[Date received]])</f>
        <v>2014</v>
      </c>
      <c r="N3882" t="str">
        <f>_xlfn.CONCAT("Q",_xlfn.CEILING.MATH(MONTH(Table1[[#This Row],[Date received]])/3))</f>
        <v>Q1</v>
      </c>
    </row>
    <row r="3883" spans="1:14" x14ac:dyDescent="0.3">
      <c r="A3883">
        <v>1075516</v>
      </c>
      <c r="B3883" t="s">
        <v>47</v>
      </c>
      <c r="C3883" t="s">
        <v>26</v>
      </c>
      <c r="D3883" t="s">
        <v>27</v>
      </c>
      <c r="E3883" t="s">
        <v>48</v>
      </c>
      <c r="F3883" t="str">
        <f>_xlfn.XLOOKUP(E3883,State_Code_Name!$C$2:$C$52,State_Code_Name!$B$2:$B$52)</f>
        <v>New Jersey</v>
      </c>
      <c r="G3883" t="s">
        <v>305</v>
      </c>
      <c r="H3883" s="15">
        <v>41929</v>
      </c>
      <c r="I3883" s="15">
        <v>41932</v>
      </c>
      <c r="J3883" t="s">
        <v>14</v>
      </c>
      <c r="K3883" t="s">
        <v>15</v>
      </c>
      <c r="L3883">
        <f>Table1[[#This Row],[Date resolved]]-Table1[[#This Row],[Date received]]</f>
        <v>3</v>
      </c>
      <c r="M3883">
        <f>YEAR(Table1[[#This Row],[Date received]])</f>
        <v>2014</v>
      </c>
      <c r="N3883" t="str">
        <f>_xlfn.CONCAT("Q",_xlfn.CEILING.MATH(MONTH(Table1[[#This Row],[Date received]])/3))</f>
        <v>Q4</v>
      </c>
    </row>
    <row r="3884" spans="1:14" x14ac:dyDescent="0.3">
      <c r="A3884">
        <v>1527841</v>
      </c>
      <c r="B3884" t="s">
        <v>238</v>
      </c>
      <c r="C3884" t="s">
        <v>32</v>
      </c>
      <c r="D3884" t="s">
        <v>161</v>
      </c>
      <c r="E3884" t="s">
        <v>51</v>
      </c>
      <c r="F3884" t="str">
        <f>_xlfn.XLOOKUP(E3884,State_Code_Name!$C$2:$C$52,State_Code_Name!$B$2:$B$52)</f>
        <v>Washington</v>
      </c>
      <c r="G3884" t="s">
        <v>13</v>
      </c>
      <c r="H3884" s="15">
        <v>42236</v>
      </c>
      <c r="I3884" s="15">
        <v>42239</v>
      </c>
      <c r="J3884" t="s">
        <v>14</v>
      </c>
      <c r="K3884" t="s">
        <v>15</v>
      </c>
      <c r="L3884">
        <f>Table1[[#This Row],[Date resolved]]-Table1[[#This Row],[Date received]]</f>
        <v>3</v>
      </c>
      <c r="M3884">
        <f>YEAR(Table1[[#This Row],[Date received]])</f>
        <v>2015</v>
      </c>
      <c r="N3884" t="str">
        <f>_xlfn.CONCAT("Q",_xlfn.CEILING.MATH(MONTH(Table1[[#This Row],[Date received]])/3))</f>
        <v>Q3</v>
      </c>
    </row>
    <row r="3885" spans="1:14" x14ac:dyDescent="0.3">
      <c r="A3885">
        <v>1470204</v>
      </c>
      <c r="B3885" t="s">
        <v>97</v>
      </c>
      <c r="C3885" t="s">
        <v>52</v>
      </c>
      <c r="D3885" t="s">
        <v>103</v>
      </c>
      <c r="E3885" t="s">
        <v>25</v>
      </c>
      <c r="F3885" t="str">
        <f>_xlfn.XLOOKUP(E3885,State_Code_Name!$C$2:$C$52,State_Code_Name!$B$2:$B$52)</f>
        <v>Georgia</v>
      </c>
      <c r="G3885" t="s">
        <v>19</v>
      </c>
      <c r="H3885" s="15">
        <v>42200</v>
      </c>
      <c r="I3885" s="15">
        <v>42200</v>
      </c>
      <c r="J3885" t="s">
        <v>14</v>
      </c>
      <c r="K3885" t="s">
        <v>15</v>
      </c>
      <c r="L3885">
        <f>Table1[[#This Row],[Date resolved]]-Table1[[#This Row],[Date received]]</f>
        <v>0</v>
      </c>
      <c r="M3885">
        <f>YEAR(Table1[[#This Row],[Date received]])</f>
        <v>2015</v>
      </c>
      <c r="N3885" t="str">
        <f>_xlfn.CONCAT("Q",_xlfn.CEILING.MATH(MONTH(Table1[[#This Row],[Date received]])/3))</f>
        <v>Q3</v>
      </c>
    </row>
    <row r="3886" spans="1:14" x14ac:dyDescent="0.3">
      <c r="A3886">
        <v>811163</v>
      </c>
      <c r="B3886" t="s">
        <v>11</v>
      </c>
      <c r="C3886" t="s">
        <v>26</v>
      </c>
      <c r="D3886" t="s">
        <v>27</v>
      </c>
      <c r="E3886" t="s">
        <v>25</v>
      </c>
      <c r="F3886" t="str">
        <f>_xlfn.XLOOKUP(E3886,State_Code_Name!$C$2:$C$52,State_Code_Name!$B$2:$B$52)</f>
        <v>Georgia</v>
      </c>
      <c r="G3886" t="s">
        <v>19</v>
      </c>
      <c r="H3886" s="15">
        <v>41745</v>
      </c>
      <c r="I3886" s="15">
        <v>41750</v>
      </c>
      <c r="J3886" t="s">
        <v>14</v>
      </c>
      <c r="K3886" t="s">
        <v>14</v>
      </c>
      <c r="L3886">
        <f>Table1[[#This Row],[Date resolved]]-Table1[[#This Row],[Date received]]</f>
        <v>5</v>
      </c>
      <c r="M3886">
        <f>YEAR(Table1[[#This Row],[Date received]])</f>
        <v>2014</v>
      </c>
      <c r="N3886" t="str">
        <f>_xlfn.CONCAT("Q",_xlfn.CEILING.MATH(MONTH(Table1[[#This Row],[Date received]])/3))</f>
        <v>Q2</v>
      </c>
    </row>
    <row r="3887" spans="1:14" x14ac:dyDescent="0.3">
      <c r="A3887">
        <v>1846026</v>
      </c>
      <c r="B3887" t="s">
        <v>232</v>
      </c>
      <c r="C3887" t="s">
        <v>32</v>
      </c>
      <c r="D3887" t="s">
        <v>41</v>
      </c>
      <c r="E3887" t="s">
        <v>18</v>
      </c>
      <c r="F3887" t="str">
        <f>_xlfn.XLOOKUP(E3887,State_Code_Name!$C$2:$C$52,State_Code_Name!$B$2:$B$52)</f>
        <v>California</v>
      </c>
      <c r="G3887" t="s">
        <v>19</v>
      </c>
      <c r="H3887" s="15">
        <v>42452</v>
      </c>
      <c r="I3887" s="15">
        <v>42452</v>
      </c>
      <c r="J3887" t="s">
        <v>14</v>
      </c>
      <c r="K3887" t="s">
        <v>15</v>
      </c>
      <c r="L3887">
        <f>Table1[[#This Row],[Date resolved]]-Table1[[#This Row],[Date received]]</f>
        <v>0</v>
      </c>
      <c r="M3887">
        <f>YEAR(Table1[[#This Row],[Date received]])</f>
        <v>2016</v>
      </c>
      <c r="N3887" t="str">
        <f>_xlfn.CONCAT("Q",_xlfn.CEILING.MATH(MONTH(Table1[[#This Row],[Date received]])/3))</f>
        <v>Q1</v>
      </c>
    </row>
    <row r="3888" spans="1:14" x14ac:dyDescent="0.3">
      <c r="A3888">
        <v>1703371</v>
      </c>
      <c r="B3888" t="s">
        <v>43</v>
      </c>
      <c r="C3888" t="s">
        <v>32</v>
      </c>
      <c r="D3888" t="s">
        <v>104</v>
      </c>
      <c r="E3888" t="s">
        <v>171</v>
      </c>
      <c r="F3888" t="str">
        <f>_xlfn.XLOOKUP(E3888,State_Code_Name!$C$2:$C$52,State_Code_Name!$B$2:$B$52)</f>
        <v>Louisiana</v>
      </c>
      <c r="G3888" t="s">
        <v>19</v>
      </c>
      <c r="H3888" s="15">
        <v>42354</v>
      </c>
      <c r="I3888" s="15">
        <v>42354</v>
      </c>
      <c r="J3888" t="s">
        <v>14</v>
      </c>
      <c r="K3888" t="s">
        <v>15</v>
      </c>
      <c r="L3888">
        <f>Table1[[#This Row],[Date resolved]]-Table1[[#This Row],[Date received]]</f>
        <v>0</v>
      </c>
      <c r="M3888">
        <f>YEAR(Table1[[#This Row],[Date received]])</f>
        <v>2015</v>
      </c>
      <c r="N3888" t="str">
        <f>_xlfn.CONCAT("Q",_xlfn.CEILING.MATH(MONTH(Table1[[#This Row],[Date received]])/3))</f>
        <v>Q4</v>
      </c>
    </row>
    <row r="3889" spans="1:14" x14ac:dyDescent="0.3">
      <c r="A3889">
        <v>1773933</v>
      </c>
      <c r="B3889" t="s">
        <v>50</v>
      </c>
      <c r="C3889" t="s">
        <v>16</v>
      </c>
      <c r="D3889" t="s">
        <v>144</v>
      </c>
      <c r="E3889" t="s">
        <v>171</v>
      </c>
      <c r="F3889" t="str">
        <f>_xlfn.XLOOKUP(E3889,State_Code_Name!$C$2:$C$52,State_Code_Name!$B$2:$B$52)</f>
        <v>Louisiana</v>
      </c>
      <c r="G3889" t="s">
        <v>13</v>
      </c>
      <c r="H3889" s="15">
        <v>42404</v>
      </c>
      <c r="I3889" s="15">
        <v>42404</v>
      </c>
      <c r="J3889" t="s">
        <v>14</v>
      </c>
      <c r="K3889" t="s">
        <v>15</v>
      </c>
      <c r="L3889">
        <f>Table1[[#This Row],[Date resolved]]-Table1[[#This Row],[Date received]]</f>
        <v>0</v>
      </c>
      <c r="M3889">
        <f>YEAR(Table1[[#This Row],[Date received]])</f>
        <v>2016</v>
      </c>
      <c r="N3889" t="str">
        <f>_xlfn.CONCAT("Q",_xlfn.CEILING.MATH(MONTH(Table1[[#This Row],[Date received]])/3))</f>
        <v>Q1</v>
      </c>
    </row>
    <row r="3890" spans="1:14" x14ac:dyDescent="0.3">
      <c r="A3890">
        <v>763446</v>
      </c>
      <c r="B3890" t="s">
        <v>510</v>
      </c>
      <c r="C3890" t="s">
        <v>32</v>
      </c>
      <c r="D3890" t="s">
        <v>104</v>
      </c>
      <c r="E3890" t="s">
        <v>31</v>
      </c>
      <c r="F3890" t="str">
        <f>_xlfn.XLOOKUP(E3890,State_Code_Name!$C$2:$C$52,State_Code_Name!$B$2:$B$52)</f>
        <v>Texas</v>
      </c>
      <c r="G3890" t="s">
        <v>19</v>
      </c>
      <c r="H3890" s="15">
        <v>41715</v>
      </c>
      <c r="I3890" s="15">
        <v>41715</v>
      </c>
      <c r="J3890" t="s">
        <v>14</v>
      </c>
      <c r="K3890" t="s">
        <v>15</v>
      </c>
      <c r="L3890">
        <f>Table1[[#This Row],[Date resolved]]-Table1[[#This Row],[Date received]]</f>
        <v>0</v>
      </c>
      <c r="M3890">
        <f>YEAR(Table1[[#This Row],[Date received]])</f>
        <v>2014</v>
      </c>
      <c r="N3890" t="str">
        <f>_xlfn.CONCAT("Q",_xlfn.CEILING.MATH(MONTH(Table1[[#This Row],[Date received]])/3))</f>
        <v>Q1</v>
      </c>
    </row>
    <row r="3891" spans="1:14" x14ac:dyDescent="0.3">
      <c r="A3891">
        <v>772545</v>
      </c>
      <c r="B3891" t="s">
        <v>181</v>
      </c>
      <c r="C3891" t="s">
        <v>32</v>
      </c>
      <c r="D3891" t="s">
        <v>44</v>
      </c>
      <c r="E3891" t="s">
        <v>66</v>
      </c>
      <c r="F3891" t="str">
        <f>_xlfn.XLOOKUP(E3891,State_Code_Name!$C$2:$C$52,State_Code_Name!$B$2:$B$52)</f>
        <v>Michigan</v>
      </c>
      <c r="G3891" t="s">
        <v>19</v>
      </c>
      <c r="H3891" s="15">
        <v>41719</v>
      </c>
      <c r="I3891" s="15">
        <v>41719</v>
      </c>
      <c r="J3891" t="s">
        <v>14</v>
      </c>
      <c r="K3891" t="s">
        <v>15</v>
      </c>
      <c r="L3891">
        <f>Table1[[#This Row],[Date resolved]]-Table1[[#This Row],[Date received]]</f>
        <v>0</v>
      </c>
      <c r="M3891">
        <f>YEAR(Table1[[#This Row],[Date received]])</f>
        <v>2014</v>
      </c>
      <c r="N3891" t="str">
        <f>_xlfn.CONCAT("Q",_xlfn.CEILING.MATH(MONTH(Table1[[#This Row],[Date received]])/3))</f>
        <v>Q1</v>
      </c>
    </row>
    <row r="3892" spans="1:14" x14ac:dyDescent="0.3">
      <c r="A3892">
        <v>1613274</v>
      </c>
      <c r="B3892" t="s">
        <v>147</v>
      </c>
      <c r="C3892" t="s">
        <v>9</v>
      </c>
      <c r="D3892" t="s">
        <v>132</v>
      </c>
      <c r="E3892" t="s">
        <v>31</v>
      </c>
      <c r="F3892" t="str">
        <f>_xlfn.XLOOKUP(E3892,State_Code_Name!$C$2:$C$52,State_Code_Name!$B$2:$B$52)</f>
        <v>Texas</v>
      </c>
      <c r="G3892" t="s">
        <v>19</v>
      </c>
      <c r="H3892" s="15">
        <v>42296</v>
      </c>
      <c r="I3892" s="15">
        <v>42298</v>
      </c>
      <c r="J3892" t="s">
        <v>14</v>
      </c>
      <c r="K3892" t="s">
        <v>15</v>
      </c>
      <c r="L3892">
        <f>Table1[[#This Row],[Date resolved]]-Table1[[#This Row],[Date received]]</f>
        <v>2</v>
      </c>
      <c r="M3892">
        <f>YEAR(Table1[[#This Row],[Date received]])</f>
        <v>2015</v>
      </c>
      <c r="N3892" t="str">
        <f>_xlfn.CONCAT("Q",_xlfn.CEILING.MATH(MONTH(Table1[[#This Row],[Date received]])/3))</f>
        <v>Q4</v>
      </c>
    </row>
    <row r="3893" spans="1:14" x14ac:dyDescent="0.3">
      <c r="A3893">
        <v>2076068</v>
      </c>
      <c r="B3893" t="s">
        <v>30</v>
      </c>
      <c r="C3893" t="s">
        <v>16</v>
      </c>
      <c r="D3893" t="s">
        <v>17</v>
      </c>
      <c r="E3893" t="s">
        <v>51</v>
      </c>
      <c r="F3893" t="str">
        <f>_xlfn.XLOOKUP(E3893,State_Code_Name!$C$2:$C$52,State_Code_Name!$B$2:$B$52)</f>
        <v>Washington</v>
      </c>
      <c r="G3893" t="s">
        <v>19</v>
      </c>
      <c r="H3893" s="15">
        <v>42605</v>
      </c>
      <c r="I3893" s="15">
        <v>42605</v>
      </c>
      <c r="J3893" t="s">
        <v>14</v>
      </c>
      <c r="K3893" t="s">
        <v>15</v>
      </c>
      <c r="L3893">
        <f>Table1[[#This Row],[Date resolved]]-Table1[[#This Row],[Date received]]</f>
        <v>0</v>
      </c>
      <c r="M3893">
        <f>YEAR(Table1[[#This Row],[Date received]])</f>
        <v>2016</v>
      </c>
      <c r="N3893" t="str">
        <f>_xlfn.CONCAT("Q",_xlfn.CEILING.MATH(MONTH(Table1[[#This Row],[Date received]])/3))</f>
        <v>Q3</v>
      </c>
    </row>
    <row r="3894" spans="1:14" x14ac:dyDescent="0.3">
      <c r="A3894">
        <v>1952147</v>
      </c>
      <c r="B3894" t="s">
        <v>163</v>
      </c>
      <c r="C3894" t="s">
        <v>26</v>
      </c>
      <c r="D3894" t="s">
        <v>56</v>
      </c>
      <c r="E3894" t="s">
        <v>66</v>
      </c>
      <c r="F3894" t="str">
        <f>_xlfn.XLOOKUP(E3894,State_Code_Name!$C$2:$C$52,State_Code_Name!$B$2:$B$52)</f>
        <v>Michigan</v>
      </c>
      <c r="G3894" t="s">
        <v>19</v>
      </c>
      <c r="H3894" s="15">
        <v>42523</v>
      </c>
      <c r="I3894" s="15">
        <v>42523</v>
      </c>
      <c r="J3894" t="s">
        <v>14</v>
      </c>
      <c r="K3894" t="s">
        <v>15</v>
      </c>
      <c r="L3894">
        <f>Table1[[#This Row],[Date resolved]]-Table1[[#This Row],[Date received]]</f>
        <v>0</v>
      </c>
      <c r="M3894">
        <f>YEAR(Table1[[#This Row],[Date received]])</f>
        <v>2016</v>
      </c>
      <c r="N3894" t="str">
        <f>_xlfn.CONCAT("Q",_xlfn.CEILING.MATH(MONTH(Table1[[#This Row],[Date received]])/3))</f>
        <v>Q2</v>
      </c>
    </row>
    <row r="3895" spans="1:14" x14ac:dyDescent="0.3">
      <c r="A3895">
        <v>398595</v>
      </c>
      <c r="B3895" t="s">
        <v>30</v>
      </c>
      <c r="C3895" t="s">
        <v>16</v>
      </c>
      <c r="D3895" t="s">
        <v>20</v>
      </c>
      <c r="E3895" t="s">
        <v>31</v>
      </c>
      <c r="F3895" t="str">
        <f>_xlfn.XLOOKUP(E3895,State_Code_Name!$C$2:$C$52,State_Code_Name!$B$2:$B$52)</f>
        <v>Texas</v>
      </c>
      <c r="G3895" t="s">
        <v>19</v>
      </c>
      <c r="H3895" s="15">
        <v>41398</v>
      </c>
      <c r="I3895" s="15">
        <v>41400</v>
      </c>
      <c r="J3895" t="s">
        <v>14</v>
      </c>
      <c r="K3895" t="s">
        <v>15</v>
      </c>
      <c r="L3895">
        <f>Table1[[#This Row],[Date resolved]]-Table1[[#This Row],[Date received]]</f>
        <v>2</v>
      </c>
      <c r="M3895">
        <f>YEAR(Table1[[#This Row],[Date received]])</f>
        <v>2013</v>
      </c>
      <c r="N3895" t="str">
        <f>_xlfn.CONCAT("Q",_xlfn.CEILING.MATH(MONTH(Table1[[#This Row],[Date received]])/3))</f>
        <v>Q2</v>
      </c>
    </row>
    <row r="3896" spans="1:14" x14ac:dyDescent="0.3">
      <c r="A3896">
        <v>404024</v>
      </c>
      <c r="B3896" t="s">
        <v>38</v>
      </c>
      <c r="C3896" t="s">
        <v>16</v>
      </c>
      <c r="D3896" t="s">
        <v>24</v>
      </c>
      <c r="E3896" t="s">
        <v>48</v>
      </c>
      <c r="F3896" t="str">
        <f>_xlfn.XLOOKUP(E3896,State_Code_Name!$C$2:$C$52,State_Code_Name!$B$2:$B$52)</f>
        <v>New Jersey</v>
      </c>
      <c r="G3896" t="s">
        <v>19</v>
      </c>
      <c r="H3896" s="15">
        <v>41404</v>
      </c>
      <c r="I3896" s="15">
        <v>41404</v>
      </c>
      <c r="J3896" t="s">
        <v>14</v>
      </c>
      <c r="K3896" t="s">
        <v>14</v>
      </c>
      <c r="L3896">
        <f>Table1[[#This Row],[Date resolved]]-Table1[[#This Row],[Date received]]</f>
        <v>0</v>
      </c>
      <c r="M3896">
        <f>YEAR(Table1[[#This Row],[Date received]])</f>
        <v>2013</v>
      </c>
      <c r="N3896" t="str">
        <f>_xlfn.CONCAT("Q",_xlfn.CEILING.MATH(MONTH(Table1[[#This Row],[Date received]])/3))</f>
        <v>Q2</v>
      </c>
    </row>
    <row r="3897" spans="1:14" x14ac:dyDescent="0.3">
      <c r="A3897">
        <v>1871598</v>
      </c>
      <c r="B3897" t="s">
        <v>959</v>
      </c>
      <c r="C3897" t="s">
        <v>9</v>
      </c>
      <c r="D3897" t="s">
        <v>10</v>
      </c>
      <c r="E3897" t="s">
        <v>40</v>
      </c>
      <c r="F3897" t="str">
        <f>_xlfn.XLOOKUP(E3897,State_Code_Name!$C$2:$C$52,State_Code_Name!$B$2:$B$52)</f>
        <v>Nevada</v>
      </c>
      <c r="G3897" t="s">
        <v>19</v>
      </c>
      <c r="H3897" s="15">
        <v>42468</v>
      </c>
      <c r="I3897" s="15">
        <v>42469</v>
      </c>
      <c r="J3897" t="s">
        <v>14</v>
      </c>
      <c r="K3897" t="s">
        <v>14</v>
      </c>
      <c r="L3897">
        <f>Table1[[#This Row],[Date resolved]]-Table1[[#This Row],[Date received]]</f>
        <v>1</v>
      </c>
      <c r="M3897">
        <f>YEAR(Table1[[#This Row],[Date received]])</f>
        <v>2016</v>
      </c>
      <c r="N3897" t="str">
        <f>_xlfn.CONCAT("Q",_xlfn.CEILING.MATH(MONTH(Table1[[#This Row],[Date received]])/3))</f>
        <v>Q2</v>
      </c>
    </row>
    <row r="3898" spans="1:14" x14ac:dyDescent="0.3">
      <c r="A3898">
        <v>1006658</v>
      </c>
      <c r="B3898" t="s">
        <v>240</v>
      </c>
      <c r="C3898" t="s">
        <v>61</v>
      </c>
      <c r="D3898" t="s">
        <v>282</v>
      </c>
      <c r="E3898" t="s">
        <v>48</v>
      </c>
      <c r="F3898" t="str">
        <f>_xlfn.XLOOKUP(E3898,State_Code_Name!$C$2:$C$52,State_Code_Name!$B$2:$B$52)</f>
        <v>New Jersey</v>
      </c>
      <c r="G3898" t="s">
        <v>19</v>
      </c>
      <c r="H3898" s="15">
        <v>41879</v>
      </c>
      <c r="I3898" s="15">
        <v>41879</v>
      </c>
      <c r="J3898" t="s">
        <v>14</v>
      </c>
      <c r="K3898" t="s">
        <v>15</v>
      </c>
      <c r="L3898">
        <f>Table1[[#This Row],[Date resolved]]-Table1[[#This Row],[Date received]]</f>
        <v>0</v>
      </c>
      <c r="M3898">
        <f>YEAR(Table1[[#This Row],[Date received]])</f>
        <v>2014</v>
      </c>
      <c r="N3898" t="str">
        <f>_xlfn.CONCAT("Q",_xlfn.CEILING.MATH(MONTH(Table1[[#This Row],[Date received]])/3))</f>
        <v>Q3</v>
      </c>
    </row>
    <row r="3899" spans="1:14" x14ac:dyDescent="0.3">
      <c r="A3899">
        <v>432582</v>
      </c>
      <c r="B3899" t="s">
        <v>30</v>
      </c>
      <c r="C3899" t="s">
        <v>16</v>
      </c>
      <c r="D3899" t="s">
        <v>20</v>
      </c>
      <c r="E3899" t="s">
        <v>98</v>
      </c>
      <c r="F3899" t="str">
        <f>_xlfn.XLOOKUP(E3899,State_Code_Name!$C$2:$C$52,State_Code_Name!$B$2:$B$52)</f>
        <v>Colorado</v>
      </c>
      <c r="G3899" t="s">
        <v>305</v>
      </c>
      <c r="H3899" s="15">
        <v>41439</v>
      </c>
      <c r="I3899" s="15">
        <v>41443</v>
      </c>
      <c r="J3899" t="s">
        <v>14</v>
      </c>
      <c r="K3899" t="s">
        <v>15</v>
      </c>
      <c r="L3899">
        <f>Table1[[#This Row],[Date resolved]]-Table1[[#This Row],[Date received]]</f>
        <v>4</v>
      </c>
      <c r="M3899">
        <f>YEAR(Table1[[#This Row],[Date received]])</f>
        <v>2013</v>
      </c>
      <c r="N3899" t="str">
        <f>_xlfn.CONCAT("Q",_xlfn.CEILING.MATH(MONTH(Table1[[#This Row],[Date received]])/3))</f>
        <v>Q2</v>
      </c>
    </row>
    <row r="3900" spans="1:14" x14ac:dyDescent="0.3">
      <c r="A3900">
        <v>2002768</v>
      </c>
      <c r="B3900" t="s">
        <v>38</v>
      </c>
      <c r="C3900" t="s">
        <v>16</v>
      </c>
      <c r="D3900" t="s">
        <v>20</v>
      </c>
      <c r="E3900" t="s">
        <v>77</v>
      </c>
      <c r="F3900" t="str">
        <f>_xlfn.XLOOKUP(E3900,State_Code_Name!$C$2:$C$52,State_Code_Name!$B$2:$B$52)</f>
        <v>Missouri</v>
      </c>
      <c r="G3900" t="s">
        <v>19</v>
      </c>
      <c r="H3900" s="15">
        <v>42559</v>
      </c>
      <c r="I3900" s="15">
        <v>42559</v>
      </c>
      <c r="J3900" t="s">
        <v>14</v>
      </c>
      <c r="K3900" t="s">
        <v>15</v>
      </c>
      <c r="L3900">
        <f>Table1[[#This Row],[Date resolved]]-Table1[[#This Row],[Date received]]</f>
        <v>0</v>
      </c>
      <c r="M3900">
        <f>YEAR(Table1[[#This Row],[Date received]])</f>
        <v>2016</v>
      </c>
      <c r="N3900" t="str">
        <f>_xlfn.CONCAT("Q",_xlfn.CEILING.MATH(MONTH(Table1[[#This Row],[Date received]])/3))</f>
        <v>Q3</v>
      </c>
    </row>
    <row r="3901" spans="1:14" x14ac:dyDescent="0.3">
      <c r="A3901">
        <v>1650910</v>
      </c>
      <c r="B3901" t="s">
        <v>30</v>
      </c>
      <c r="C3901" t="s">
        <v>26</v>
      </c>
      <c r="D3901" t="s">
        <v>27</v>
      </c>
      <c r="E3901" t="s">
        <v>100</v>
      </c>
      <c r="F3901" t="str">
        <f>_xlfn.XLOOKUP(E3901,State_Code_Name!$C$2:$C$52,State_Code_Name!$B$2:$B$52)</f>
        <v>Arizona</v>
      </c>
      <c r="G3901" t="s">
        <v>19</v>
      </c>
      <c r="H3901" s="15">
        <v>42319</v>
      </c>
      <c r="I3901" s="15">
        <v>42319</v>
      </c>
      <c r="J3901" t="s">
        <v>14</v>
      </c>
      <c r="K3901" t="s">
        <v>15</v>
      </c>
      <c r="L3901">
        <f>Table1[[#This Row],[Date resolved]]-Table1[[#This Row],[Date received]]</f>
        <v>0</v>
      </c>
      <c r="M3901">
        <f>YEAR(Table1[[#This Row],[Date received]])</f>
        <v>2015</v>
      </c>
      <c r="N3901" t="str">
        <f>_xlfn.CONCAT("Q",_xlfn.CEILING.MATH(MONTH(Table1[[#This Row],[Date received]])/3))</f>
        <v>Q4</v>
      </c>
    </row>
    <row r="3902" spans="1:14" x14ac:dyDescent="0.3">
      <c r="A3902">
        <v>1961417</v>
      </c>
      <c r="B3902" t="s">
        <v>54</v>
      </c>
      <c r="C3902" t="s">
        <v>52</v>
      </c>
      <c r="D3902" t="s">
        <v>103</v>
      </c>
      <c r="E3902" t="s">
        <v>35</v>
      </c>
      <c r="F3902" t="str">
        <f>_xlfn.XLOOKUP(E3902,State_Code_Name!$C$2:$C$52,State_Code_Name!$B$2:$B$52)</f>
        <v>Florida</v>
      </c>
      <c r="G3902" t="s">
        <v>305</v>
      </c>
      <c r="H3902" s="15">
        <v>42530</v>
      </c>
      <c r="I3902" s="15">
        <v>42531</v>
      </c>
      <c r="J3902" t="s">
        <v>14</v>
      </c>
      <c r="K3902" t="s">
        <v>15</v>
      </c>
      <c r="L3902">
        <f>Table1[[#This Row],[Date resolved]]-Table1[[#This Row],[Date received]]</f>
        <v>1</v>
      </c>
      <c r="M3902">
        <f>YEAR(Table1[[#This Row],[Date received]])</f>
        <v>2016</v>
      </c>
      <c r="N3902" t="str">
        <f>_xlfn.CONCAT("Q",_xlfn.CEILING.MATH(MONTH(Table1[[#This Row],[Date received]])/3))</f>
        <v>Q2</v>
      </c>
    </row>
    <row r="3903" spans="1:14" x14ac:dyDescent="0.3">
      <c r="A3903">
        <v>1808748</v>
      </c>
      <c r="B3903" t="s">
        <v>83</v>
      </c>
      <c r="C3903" t="s">
        <v>36</v>
      </c>
      <c r="D3903" t="s">
        <v>80</v>
      </c>
      <c r="E3903" t="s">
        <v>25</v>
      </c>
      <c r="F3903" t="str">
        <f>_xlfn.XLOOKUP(E3903,State_Code_Name!$C$2:$C$52,State_Code_Name!$B$2:$B$52)</f>
        <v>Georgia</v>
      </c>
      <c r="G3903" t="s">
        <v>19</v>
      </c>
      <c r="H3903" s="15">
        <v>42429</v>
      </c>
      <c r="I3903" s="15">
        <v>42429</v>
      </c>
      <c r="J3903" t="s">
        <v>14</v>
      </c>
      <c r="K3903" t="s">
        <v>15</v>
      </c>
      <c r="L3903">
        <f>Table1[[#This Row],[Date resolved]]-Table1[[#This Row],[Date received]]</f>
        <v>0</v>
      </c>
      <c r="M3903">
        <f>YEAR(Table1[[#This Row],[Date received]])</f>
        <v>2016</v>
      </c>
      <c r="N3903" t="str">
        <f>_xlfn.CONCAT("Q",_xlfn.CEILING.MATH(MONTH(Table1[[#This Row],[Date received]])/3))</f>
        <v>Q1</v>
      </c>
    </row>
    <row r="3904" spans="1:14" x14ac:dyDescent="0.3">
      <c r="A3904">
        <v>1967728</v>
      </c>
      <c r="B3904" t="s">
        <v>30</v>
      </c>
      <c r="C3904" t="s">
        <v>26</v>
      </c>
      <c r="D3904" t="s">
        <v>78</v>
      </c>
      <c r="E3904" t="s">
        <v>22</v>
      </c>
      <c r="F3904" t="str">
        <f>_xlfn.XLOOKUP(E3904,State_Code_Name!$C$2:$C$52,State_Code_Name!$B$2:$B$52)</f>
        <v>New York</v>
      </c>
      <c r="G3904" t="s">
        <v>19</v>
      </c>
      <c r="H3904" s="15">
        <v>42536</v>
      </c>
      <c r="I3904" s="15">
        <v>42536</v>
      </c>
      <c r="J3904" t="s">
        <v>14</v>
      </c>
      <c r="K3904" t="s">
        <v>15</v>
      </c>
      <c r="L3904">
        <f>Table1[[#This Row],[Date resolved]]-Table1[[#This Row],[Date received]]</f>
        <v>0</v>
      </c>
      <c r="M3904">
        <f>YEAR(Table1[[#This Row],[Date received]])</f>
        <v>2016</v>
      </c>
      <c r="N3904" t="str">
        <f>_xlfn.CONCAT("Q",_xlfn.CEILING.MATH(MONTH(Table1[[#This Row],[Date received]])/3))</f>
        <v>Q2</v>
      </c>
    </row>
    <row r="3905" spans="1:14" x14ac:dyDescent="0.3">
      <c r="A3905">
        <v>367321</v>
      </c>
      <c r="B3905" t="s">
        <v>11</v>
      </c>
      <c r="C3905" t="s">
        <v>26</v>
      </c>
      <c r="D3905" t="s">
        <v>27</v>
      </c>
      <c r="E3905" t="s">
        <v>35</v>
      </c>
      <c r="F3905" t="str">
        <f>_xlfn.XLOOKUP(E3905,State_Code_Name!$C$2:$C$52,State_Code_Name!$B$2:$B$52)</f>
        <v>Florida</v>
      </c>
      <c r="G3905" t="s">
        <v>13</v>
      </c>
      <c r="H3905" s="15">
        <v>41360</v>
      </c>
      <c r="I3905" s="15">
        <v>41361</v>
      </c>
      <c r="J3905" t="s">
        <v>14</v>
      </c>
      <c r="K3905" t="s">
        <v>15</v>
      </c>
      <c r="L3905">
        <f>Table1[[#This Row],[Date resolved]]-Table1[[#This Row],[Date received]]</f>
        <v>1</v>
      </c>
      <c r="M3905">
        <f>YEAR(Table1[[#This Row],[Date received]])</f>
        <v>2013</v>
      </c>
      <c r="N3905" t="str">
        <f>_xlfn.CONCAT("Q",_xlfn.CEILING.MATH(MONTH(Table1[[#This Row],[Date received]])/3))</f>
        <v>Q1</v>
      </c>
    </row>
    <row r="3906" spans="1:14" x14ac:dyDescent="0.3">
      <c r="A3906">
        <v>670801</v>
      </c>
      <c r="B3906" t="s">
        <v>393</v>
      </c>
      <c r="C3906" t="s">
        <v>32</v>
      </c>
      <c r="D3906" t="s">
        <v>116</v>
      </c>
      <c r="E3906" t="s">
        <v>59</v>
      </c>
      <c r="F3906" t="str">
        <f>_xlfn.XLOOKUP(E3906,State_Code_Name!$C$2:$C$52,State_Code_Name!$B$2:$B$52)</f>
        <v>Illinois</v>
      </c>
      <c r="G3906" t="s">
        <v>19</v>
      </c>
      <c r="H3906" s="15">
        <v>41654</v>
      </c>
      <c r="I3906" s="15">
        <v>41660</v>
      </c>
      <c r="J3906" t="s">
        <v>14</v>
      </c>
      <c r="K3906" t="s">
        <v>15</v>
      </c>
      <c r="L3906">
        <f>Table1[[#This Row],[Date resolved]]-Table1[[#This Row],[Date received]]</f>
        <v>6</v>
      </c>
      <c r="M3906">
        <f>YEAR(Table1[[#This Row],[Date received]])</f>
        <v>2014</v>
      </c>
      <c r="N3906" t="str">
        <f>_xlfn.CONCAT("Q",_xlfn.CEILING.MATH(MONTH(Table1[[#This Row],[Date received]])/3))</f>
        <v>Q1</v>
      </c>
    </row>
    <row r="3907" spans="1:14" x14ac:dyDescent="0.3">
      <c r="A3907">
        <v>1213548</v>
      </c>
      <c r="B3907" t="s">
        <v>58</v>
      </c>
      <c r="C3907" t="s">
        <v>16</v>
      </c>
      <c r="D3907" t="s">
        <v>75</v>
      </c>
      <c r="E3907" t="s">
        <v>18</v>
      </c>
      <c r="F3907" t="str">
        <f>_xlfn.XLOOKUP(E3907,State_Code_Name!$C$2:$C$52,State_Code_Name!$B$2:$B$52)</f>
        <v>California</v>
      </c>
      <c r="G3907" t="s">
        <v>19</v>
      </c>
      <c r="H3907" s="15">
        <v>42032</v>
      </c>
      <c r="I3907" s="15">
        <v>42032</v>
      </c>
      <c r="J3907" t="s">
        <v>14</v>
      </c>
      <c r="K3907" t="s">
        <v>15</v>
      </c>
      <c r="L3907">
        <f>Table1[[#This Row],[Date resolved]]-Table1[[#This Row],[Date received]]</f>
        <v>0</v>
      </c>
      <c r="M3907">
        <f>YEAR(Table1[[#This Row],[Date received]])</f>
        <v>2015</v>
      </c>
      <c r="N3907" t="str">
        <f>_xlfn.CONCAT("Q",_xlfn.CEILING.MATH(MONTH(Table1[[#This Row],[Date received]])/3))</f>
        <v>Q1</v>
      </c>
    </row>
    <row r="3908" spans="1:14" x14ac:dyDescent="0.3">
      <c r="A3908">
        <v>1858601</v>
      </c>
      <c r="B3908" t="s">
        <v>11</v>
      </c>
      <c r="C3908" t="s">
        <v>16</v>
      </c>
      <c r="D3908" t="s">
        <v>24</v>
      </c>
      <c r="E3908" t="s">
        <v>22</v>
      </c>
      <c r="F3908" t="str">
        <f>_xlfn.XLOOKUP(E3908,State_Code_Name!$C$2:$C$52,State_Code_Name!$B$2:$B$52)</f>
        <v>New York</v>
      </c>
      <c r="G3908" t="s">
        <v>13</v>
      </c>
      <c r="H3908" s="15">
        <v>42460</v>
      </c>
      <c r="I3908" s="15">
        <v>42460</v>
      </c>
      <c r="J3908" t="s">
        <v>14</v>
      </c>
      <c r="K3908" t="s">
        <v>15</v>
      </c>
      <c r="L3908">
        <f>Table1[[#This Row],[Date resolved]]-Table1[[#This Row],[Date received]]</f>
        <v>0</v>
      </c>
      <c r="M3908">
        <f>YEAR(Table1[[#This Row],[Date received]])</f>
        <v>2016</v>
      </c>
      <c r="N3908" t="str">
        <f>_xlfn.CONCAT("Q",_xlfn.CEILING.MATH(MONTH(Table1[[#This Row],[Date received]])/3))</f>
        <v>Q1</v>
      </c>
    </row>
    <row r="3909" spans="1:14" x14ac:dyDescent="0.3">
      <c r="A3909">
        <v>1860639</v>
      </c>
      <c r="B3909" t="s">
        <v>30</v>
      </c>
      <c r="C3909" t="s">
        <v>16</v>
      </c>
      <c r="D3909" t="s">
        <v>20</v>
      </c>
      <c r="E3909" t="s">
        <v>35</v>
      </c>
      <c r="F3909" t="str">
        <f>_xlfn.XLOOKUP(E3909,State_Code_Name!$C$2:$C$52,State_Code_Name!$B$2:$B$52)</f>
        <v>Florida</v>
      </c>
      <c r="G3909" t="s">
        <v>19</v>
      </c>
      <c r="H3909" s="15">
        <v>42461</v>
      </c>
      <c r="I3909" s="15">
        <v>42462</v>
      </c>
      <c r="J3909" t="s">
        <v>14</v>
      </c>
      <c r="K3909" t="s">
        <v>15</v>
      </c>
      <c r="L3909">
        <f>Table1[[#This Row],[Date resolved]]-Table1[[#This Row],[Date received]]</f>
        <v>1</v>
      </c>
      <c r="M3909">
        <f>YEAR(Table1[[#This Row],[Date received]])</f>
        <v>2016</v>
      </c>
      <c r="N3909" t="str">
        <f>_xlfn.CONCAT("Q",_xlfn.CEILING.MATH(MONTH(Table1[[#This Row],[Date received]])/3))</f>
        <v>Q2</v>
      </c>
    </row>
    <row r="3910" spans="1:14" x14ac:dyDescent="0.3">
      <c r="A3910">
        <v>468237</v>
      </c>
      <c r="B3910" t="s">
        <v>38</v>
      </c>
      <c r="C3910" t="s">
        <v>36</v>
      </c>
      <c r="D3910" t="s">
        <v>112</v>
      </c>
      <c r="E3910" t="s">
        <v>18</v>
      </c>
      <c r="F3910" t="str">
        <f>_xlfn.XLOOKUP(E3910,State_Code_Name!$C$2:$C$52,State_Code_Name!$B$2:$B$52)</f>
        <v>California</v>
      </c>
      <c r="G3910" t="s">
        <v>13</v>
      </c>
      <c r="H3910" s="15">
        <v>41481</v>
      </c>
      <c r="I3910" s="15">
        <v>41485</v>
      </c>
      <c r="J3910" t="s">
        <v>14</v>
      </c>
      <c r="K3910" t="s">
        <v>15</v>
      </c>
      <c r="L3910">
        <f>Table1[[#This Row],[Date resolved]]-Table1[[#This Row],[Date received]]</f>
        <v>4</v>
      </c>
      <c r="M3910">
        <f>YEAR(Table1[[#This Row],[Date received]])</f>
        <v>2013</v>
      </c>
      <c r="N3910" t="str">
        <f>_xlfn.CONCAT("Q",_xlfn.CEILING.MATH(MONTH(Table1[[#This Row],[Date received]])/3))</f>
        <v>Q3</v>
      </c>
    </row>
    <row r="3911" spans="1:14" x14ac:dyDescent="0.3">
      <c r="A3911">
        <v>462246</v>
      </c>
      <c r="B3911" t="s">
        <v>38</v>
      </c>
      <c r="C3911" t="s">
        <v>36</v>
      </c>
      <c r="D3911" t="s">
        <v>37</v>
      </c>
      <c r="E3911" t="s">
        <v>176</v>
      </c>
      <c r="F3911" t="str">
        <f>_xlfn.XLOOKUP(E3911,State_Code_Name!$C$2:$C$52,State_Code_Name!$B$2:$B$52)</f>
        <v>District of Columbia</v>
      </c>
      <c r="G3911" t="s">
        <v>19</v>
      </c>
      <c r="H3911" s="15">
        <v>41474</v>
      </c>
      <c r="I3911" s="15">
        <v>41474</v>
      </c>
      <c r="J3911" t="s">
        <v>14</v>
      </c>
      <c r="K3911" t="s">
        <v>15</v>
      </c>
      <c r="L3911">
        <f>Table1[[#This Row],[Date resolved]]-Table1[[#This Row],[Date received]]</f>
        <v>0</v>
      </c>
      <c r="M3911">
        <f>YEAR(Table1[[#This Row],[Date received]])</f>
        <v>2013</v>
      </c>
      <c r="N3911" t="str">
        <f>_xlfn.CONCAT("Q",_xlfn.CEILING.MATH(MONTH(Table1[[#This Row],[Date received]])/3))</f>
        <v>Q3</v>
      </c>
    </row>
    <row r="3912" spans="1:14" x14ac:dyDescent="0.3">
      <c r="A3912">
        <v>1539479</v>
      </c>
      <c r="B3912" t="s">
        <v>43</v>
      </c>
      <c r="C3912" t="s">
        <v>16</v>
      </c>
      <c r="D3912" t="s">
        <v>24</v>
      </c>
      <c r="E3912" t="s">
        <v>31</v>
      </c>
      <c r="F3912" t="str">
        <f>_xlfn.XLOOKUP(E3912,State_Code_Name!$C$2:$C$52,State_Code_Name!$B$2:$B$52)</f>
        <v>Texas</v>
      </c>
      <c r="G3912" t="s">
        <v>305</v>
      </c>
      <c r="H3912" s="15">
        <v>42243</v>
      </c>
      <c r="I3912" s="15">
        <v>42256</v>
      </c>
      <c r="J3912" t="s">
        <v>14</v>
      </c>
      <c r="K3912" t="s">
        <v>15</v>
      </c>
      <c r="L3912">
        <f>Table1[[#This Row],[Date resolved]]-Table1[[#This Row],[Date received]]</f>
        <v>13</v>
      </c>
      <c r="M3912">
        <f>YEAR(Table1[[#This Row],[Date received]])</f>
        <v>2015</v>
      </c>
      <c r="N3912" t="str">
        <f>_xlfn.CONCAT("Q",_xlfn.CEILING.MATH(MONTH(Table1[[#This Row],[Date received]])/3))</f>
        <v>Q3</v>
      </c>
    </row>
    <row r="3913" spans="1:14" x14ac:dyDescent="0.3">
      <c r="A3913">
        <v>282125</v>
      </c>
      <c r="B3913" t="s">
        <v>43</v>
      </c>
      <c r="C3913" t="s">
        <v>36</v>
      </c>
      <c r="D3913" t="s">
        <v>145</v>
      </c>
      <c r="E3913" t="s">
        <v>22</v>
      </c>
      <c r="F3913" t="str">
        <f>_xlfn.XLOOKUP(E3913,State_Code_Name!$C$2:$C$52,State_Code_Name!$B$2:$B$52)</f>
        <v>New York</v>
      </c>
      <c r="G3913" t="s">
        <v>305</v>
      </c>
      <c r="H3913" s="15">
        <v>41305</v>
      </c>
      <c r="I3913" s="15">
        <v>41309</v>
      </c>
      <c r="J3913" t="s">
        <v>14</v>
      </c>
      <c r="K3913" t="s">
        <v>14</v>
      </c>
      <c r="L3913">
        <f>Table1[[#This Row],[Date resolved]]-Table1[[#This Row],[Date received]]</f>
        <v>4</v>
      </c>
      <c r="M3913">
        <f>YEAR(Table1[[#This Row],[Date received]])</f>
        <v>2013</v>
      </c>
      <c r="N3913" t="str">
        <f>_xlfn.CONCAT("Q",_xlfn.CEILING.MATH(MONTH(Table1[[#This Row],[Date received]])/3))</f>
        <v>Q1</v>
      </c>
    </row>
    <row r="3914" spans="1:14" x14ac:dyDescent="0.3">
      <c r="A3914">
        <v>1394432</v>
      </c>
      <c r="B3914" t="s">
        <v>301</v>
      </c>
      <c r="C3914" t="s">
        <v>26</v>
      </c>
      <c r="D3914" t="s">
        <v>56</v>
      </c>
      <c r="E3914" t="s">
        <v>46</v>
      </c>
      <c r="F3914" t="str">
        <f>_xlfn.XLOOKUP(E3914,State_Code_Name!$C$2:$C$52,State_Code_Name!$B$2:$B$52)</f>
        <v>Pennsylvania</v>
      </c>
      <c r="G3914" t="s">
        <v>19</v>
      </c>
      <c r="H3914" s="15">
        <v>42151</v>
      </c>
      <c r="I3914" s="15">
        <v>42151</v>
      </c>
      <c r="J3914" t="s">
        <v>14</v>
      </c>
      <c r="K3914" t="s">
        <v>15</v>
      </c>
      <c r="L3914">
        <f>Table1[[#This Row],[Date resolved]]-Table1[[#This Row],[Date received]]</f>
        <v>0</v>
      </c>
      <c r="M3914">
        <f>YEAR(Table1[[#This Row],[Date received]])</f>
        <v>2015</v>
      </c>
      <c r="N3914" t="str">
        <f>_xlfn.CONCAT("Q",_xlfn.CEILING.MATH(MONTH(Table1[[#This Row],[Date received]])/3))</f>
        <v>Q2</v>
      </c>
    </row>
    <row r="3915" spans="1:14" x14ac:dyDescent="0.3">
      <c r="A3915">
        <v>984606</v>
      </c>
      <c r="B3915" t="s">
        <v>63</v>
      </c>
      <c r="C3915" t="s">
        <v>61</v>
      </c>
      <c r="D3915" t="s">
        <v>459</v>
      </c>
      <c r="E3915" t="s">
        <v>35</v>
      </c>
      <c r="F3915" t="str">
        <f>_xlfn.XLOOKUP(E3915,State_Code_Name!$C$2:$C$52,State_Code_Name!$B$2:$B$52)</f>
        <v>Florida</v>
      </c>
      <c r="G3915" t="s">
        <v>19</v>
      </c>
      <c r="H3915" s="15">
        <v>41865</v>
      </c>
      <c r="I3915" s="15">
        <v>41865</v>
      </c>
      <c r="J3915" t="s">
        <v>14</v>
      </c>
      <c r="K3915" t="s">
        <v>15</v>
      </c>
      <c r="L3915">
        <f>Table1[[#This Row],[Date resolved]]-Table1[[#This Row],[Date received]]</f>
        <v>0</v>
      </c>
      <c r="M3915">
        <f>YEAR(Table1[[#This Row],[Date received]])</f>
        <v>2014</v>
      </c>
      <c r="N3915" t="str">
        <f>_xlfn.CONCAT("Q",_xlfn.CEILING.MATH(MONTH(Table1[[#This Row],[Date received]])/3))</f>
        <v>Q3</v>
      </c>
    </row>
    <row r="3916" spans="1:14" x14ac:dyDescent="0.3">
      <c r="A3916">
        <v>1766952</v>
      </c>
      <c r="B3916" t="s">
        <v>684</v>
      </c>
      <c r="C3916" t="s">
        <v>32</v>
      </c>
      <c r="D3916" t="s">
        <v>41</v>
      </c>
      <c r="E3916" t="s">
        <v>18</v>
      </c>
      <c r="F3916" t="str">
        <f>_xlfn.XLOOKUP(E3916,State_Code_Name!$C$2:$C$52,State_Code_Name!$B$2:$B$52)</f>
        <v>California</v>
      </c>
      <c r="G3916" t="s">
        <v>19</v>
      </c>
      <c r="H3916" s="15">
        <v>42402</v>
      </c>
      <c r="I3916" s="15">
        <v>42402</v>
      </c>
      <c r="J3916" t="s">
        <v>14</v>
      </c>
      <c r="K3916" t="s">
        <v>15</v>
      </c>
      <c r="L3916">
        <f>Table1[[#This Row],[Date resolved]]-Table1[[#This Row],[Date received]]</f>
        <v>0</v>
      </c>
      <c r="M3916">
        <f>YEAR(Table1[[#This Row],[Date received]])</f>
        <v>2016</v>
      </c>
      <c r="N3916" t="str">
        <f>_xlfn.CONCAT("Q",_xlfn.CEILING.MATH(MONTH(Table1[[#This Row],[Date received]])/3))</f>
        <v>Q1</v>
      </c>
    </row>
    <row r="3917" spans="1:14" x14ac:dyDescent="0.3">
      <c r="A3917">
        <v>824401</v>
      </c>
      <c r="B3917" t="s">
        <v>43</v>
      </c>
      <c r="C3917" t="s">
        <v>16</v>
      </c>
      <c r="D3917" t="s">
        <v>24</v>
      </c>
      <c r="E3917" t="s">
        <v>39</v>
      </c>
      <c r="F3917" t="str">
        <f>_xlfn.XLOOKUP(E3917,State_Code_Name!$C$2:$C$52,State_Code_Name!$B$2:$B$52)</f>
        <v>Ohio</v>
      </c>
      <c r="G3917" t="s">
        <v>19</v>
      </c>
      <c r="H3917" s="15">
        <v>41753</v>
      </c>
      <c r="I3917" s="15">
        <v>41757</v>
      </c>
      <c r="J3917" t="s">
        <v>14</v>
      </c>
      <c r="K3917" t="s">
        <v>15</v>
      </c>
      <c r="L3917">
        <f>Table1[[#This Row],[Date resolved]]-Table1[[#This Row],[Date received]]</f>
        <v>4</v>
      </c>
      <c r="M3917">
        <f>YEAR(Table1[[#This Row],[Date received]])</f>
        <v>2014</v>
      </c>
      <c r="N3917" t="str">
        <f>_xlfn.CONCAT("Q",_xlfn.CEILING.MATH(MONTH(Table1[[#This Row],[Date received]])/3))</f>
        <v>Q2</v>
      </c>
    </row>
    <row r="3918" spans="1:14" x14ac:dyDescent="0.3">
      <c r="A3918">
        <v>2061018</v>
      </c>
      <c r="B3918" t="s">
        <v>21</v>
      </c>
      <c r="C3918" t="s">
        <v>26</v>
      </c>
      <c r="D3918" t="s">
        <v>56</v>
      </c>
      <c r="E3918" t="s">
        <v>46</v>
      </c>
      <c r="F3918" t="str">
        <f>_xlfn.XLOOKUP(E3918,State_Code_Name!$C$2:$C$52,State_Code_Name!$B$2:$B$52)</f>
        <v>Pennsylvania</v>
      </c>
      <c r="G3918" t="s">
        <v>19</v>
      </c>
      <c r="H3918" s="15">
        <v>42594</v>
      </c>
      <c r="I3918" s="15">
        <v>42594</v>
      </c>
      <c r="J3918" t="s">
        <v>14</v>
      </c>
      <c r="K3918" t="s">
        <v>15</v>
      </c>
      <c r="L3918">
        <f>Table1[[#This Row],[Date resolved]]-Table1[[#This Row],[Date received]]</f>
        <v>0</v>
      </c>
      <c r="M3918">
        <f>YEAR(Table1[[#This Row],[Date received]])</f>
        <v>2016</v>
      </c>
      <c r="N3918" t="str">
        <f>_xlfn.CONCAT("Q",_xlfn.CEILING.MATH(MONTH(Table1[[#This Row],[Date received]])/3))</f>
        <v>Q3</v>
      </c>
    </row>
    <row r="3919" spans="1:14" x14ac:dyDescent="0.3">
      <c r="A3919">
        <v>901603</v>
      </c>
      <c r="B3919" t="s">
        <v>179</v>
      </c>
      <c r="C3919" t="s">
        <v>26</v>
      </c>
      <c r="D3919" t="s">
        <v>159</v>
      </c>
      <c r="E3919" t="s">
        <v>79</v>
      </c>
      <c r="F3919" t="str">
        <f>_xlfn.XLOOKUP(E3919,State_Code_Name!$C$2:$C$52,State_Code_Name!$B$2:$B$52)</f>
        <v>Minnesota</v>
      </c>
      <c r="G3919" t="s">
        <v>19</v>
      </c>
      <c r="H3919" s="15">
        <v>41809</v>
      </c>
      <c r="I3919" s="15">
        <v>41809</v>
      </c>
      <c r="J3919" t="s">
        <v>14</v>
      </c>
      <c r="K3919" t="s">
        <v>15</v>
      </c>
      <c r="L3919">
        <f>Table1[[#This Row],[Date resolved]]-Table1[[#This Row],[Date received]]</f>
        <v>0</v>
      </c>
      <c r="M3919">
        <f>YEAR(Table1[[#This Row],[Date received]])</f>
        <v>2014</v>
      </c>
      <c r="N3919" t="str">
        <f>_xlfn.CONCAT("Q",_xlfn.CEILING.MATH(MONTH(Table1[[#This Row],[Date received]])/3))</f>
        <v>Q2</v>
      </c>
    </row>
    <row r="3920" spans="1:14" x14ac:dyDescent="0.3">
      <c r="A3920">
        <v>393156</v>
      </c>
      <c r="B3920" t="s">
        <v>43</v>
      </c>
      <c r="C3920" t="s">
        <v>16</v>
      </c>
      <c r="D3920" t="s">
        <v>24</v>
      </c>
      <c r="E3920" t="s">
        <v>59</v>
      </c>
      <c r="F3920" t="str">
        <f>_xlfn.XLOOKUP(E3920,State_Code_Name!$C$2:$C$52,State_Code_Name!$B$2:$B$52)</f>
        <v>Illinois</v>
      </c>
      <c r="G3920" t="s">
        <v>305</v>
      </c>
      <c r="H3920" s="15">
        <v>41390</v>
      </c>
      <c r="I3920" s="15">
        <v>41390</v>
      </c>
      <c r="J3920" t="s">
        <v>14</v>
      </c>
      <c r="K3920" t="s">
        <v>14</v>
      </c>
      <c r="L3920">
        <f>Table1[[#This Row],[Date resolved]]-Table1[[#This Row],[Date received]]</f>
        <v>0</v>
      </c>
      <c r="M3920">
        <f>YEAR(Table1[[#This Row],[Date received]])</f>
        <v>2013</v>
      </c>
      <c r="N3920" t="str">
        <f>_xlfn.CONCAT("Q",_xlfn.CEILING.MATH(MONTH(Table1[[#This Row],[Date received]])/3))</f>
        <v>Q2</v>
      </c>
    </row>
    <row r="3921" spans="1:14" x14ac:dyDescent="0.3">
      <c r="A3921">
        <v>620356</v>
      </c>
      <c r="B3921" t="s">
        <v>60</v>
      </c>
      <c r="C3921" t="s">
        <v>52</v>
      </c>
      <c r="D3921" t="s">
        <v>103</v>
      </c>
      <c r="E3921" t="s">
        <v>18</v>
      </c>
      <c r="F3921" t="str">
        <f>_xlfn.XLOOKUP(E3921,State_Code_Name!$C$2:$C$52,State_Code_Name!$B$2:$B$52)</f>
        <v>California</v>
      </c>
      <c r="G3921" t="s">
        <v>19</v>
      </c>
      <c r="H3921" s="15">
        <v>41611</v>
      </c>
      <c r="I3921" s="15">
        <v>41611</v>
      </c>
      <c r="J3921" t="s">
        <v>14</v>
      </c>
      <c r="K3921" t="s">
        <v>15</v>
      </c>
      <c r="L3921">
        <f>Table1[[#This Row],[Date resolved]]-Table1[[#This Row],[Date received]]</f>
        <v>0</v>
      </c>
      <c r="M3921">
        <f>YEAR(Table1[[#This Row],[Date received]])</f>
        <v>2013</v>
      </c>
      <c r="N3921" t="str">
        <f>_xlfn.CONCAT("Q",_xlfn.CEILING.MATH(MONTH(Table1[[#This Row],[Date received]])/3))</f>
        <v>Q4</v>
      </c>
    </row>
    <row r="3922" spans="1:14" x14ac:dyDescent="0.3">
      <c r="A3922">
        <v>913095</v>
      </c>
      <c r="B3922" t="s">
        <v>11</v>
      </c>
      <c r="C3922" t="s">
        <v>16</v>
      </c>
      <c r="D3922" t="s">
        <v>20</v>
      </c>
      <c r="E3922" t="s">
        <v>98</v>
      </c>
      <c r="F3922" t="str">
        <f>_xlfn.XLOOKUP(E3922,State_Code_Name!$C$2:$C$52,State_Code_Name!$B$2:$B$52)</f>
        <v>Colorado</v>
      </c>
      <c r="G3922" t="s">
        <v>19</v>
      </c>
      <c r="H3922" s="15">
        <v>41816</v>
      </c>
      <c r="I3922" s="15">
        <v>41816</v>
      </c>
      <c r="J3922" t="s">
        <v>14</v>
      </c>
      <c r="K3922" t="s">
        <v>15</v>
      </c>
      <c r="L3922">
        <f>Table1[[#This Row],[Date resolved]]-Table1[[#This Row],[Date received]]</f>
        <v>0</v>
      </c>
      <c r="M3922">
        <f>YEAR(Table1[[#This Row],[Date received]])</f>
        <v>2014</v>
      </c>
      <c r="N3922" t="str">
        <f>_xlfn.CONCAT("Q",_xlfn.CEILING.MATH(MONTH(Table1[[#This Row],[Date received]])/3))</f>
        <v>Q2</v>
      </c>
    </row>
    <row r="3923" spans="1:14" x14ac:dyDescent="0.3">
      <c r="A3923">
        <v>1624538</v>
      </c>
      <c r="B3923" t="s">
        <v>131</v>
      </c>
      <c r="C3923" t="s">
        <v>32</v>
      </c>
      <c r="D3923" t="s">
        <v>161</v>
      </c>
      <c r="E3923" t="s">
        <v>31</v>
      </c>
      <c r="F3923" t="str">
        <f>_xlfn.XLOOKUP(E3923,State_Code_Name!$C$2:$C$52,State_Code_Name!$B$2:$B$52)</f>
        <v>Texas</v>
      </c>
      <c r="G3923" t="s">
        <v>19</v>
      </c>
      <c r="H3923" s="15">
        <v>42303</v>
      </c>
      <c r="I3923" s="15">
        <v>42303</v>
      </c>
      <c r="J3923" t="s">
        <v>15</v>
      </c>
      <c r="K3923" t="s">
        <v>15</v>
      </c>
      <c r="L3923">
        <f>Table1[[#This Row],[Date resolved]]-Table1[[#This Row],[Date received]]</f>
        <v>0</v>
      </c>
      <c r="M3923">
        <f>YEAR(Table1[[#This Row],[Date received]])</f>
        <v>2015</v>
      </c>
      <c r="N3923" t="str">
        <f>_xlfn.CONCAT("Q",_xlfn.CEILING.MATH(MONTH(Table1[[#This Row],[Date received]])/3))</f>
        <v>Q4</v>
      </c>
    </row>
    <row r="3924" spans="1:14" x14ac:dyDescent="0.3">
      <c r="A3924">
        <v>1536834</v>
      </c>
      <c r="B3924" t="s">
        <v>97</v>
      </c>
      <c r="C3924" t="s">
        <v>52</v>
      </c>
      <c r="D3924" t="s">
        <v>103</v>
      </c>
      <c r="E3924" t="s">
        <v>35</v>
      </c>
      <c r="F3924" t="str">
        <f>_xlfn.XLOOKUP(E3924,State_Code_Name!$C$2:$C$52,State_Code_Name!$B$2:$B$52)</f>
        <v>Florida</v>
      </c>
      <c r="G3924" t="s">
        <v>19</v>
      </c>
      <c r="H3924" s="15">
        <v>42242</v>
      </c>
      <c r="I3924" s="15">
        <v>42242</v>
      </c>
      <c r="J3924" t="s">
        <v>14</v>
      </c>
      <c r="K3924" t="s">
        <v>14</v>
      </c>
      <c r="L3924">
        <f>Table1[[#This Row],[Date resolved]]-Table1[[#This Row],[Date received]]</f>
        <v>0</v>
      </c>
      <c r="M3924">
        <f>YEAR(Table1[[#This Row],[Date received]])</f>
        <v>2015</v>
      </c>
      <c r="N3924" t="str">
        <f>_xlfn.CONCAT("Q",_xlfn.CEILING.MATH(MONTH(Table1[[#This Row],[Date received]])/3))</f>
        <v>Q3</v>
      </c>
    </row>
    <row r="3925" spans="1:14" x14ac:dyDescent="0.3">
      <c r="A3925">
        <v>841704</v>
      </c>
      <c r="B3925" t="s">
        <v>58</v>
      </c>
      <c r="C3925" t="s">
        <v>16</v>
      </c>
      <c r="D3925" t="s">
        <v>24</v>
      </c>
      <c r="E3925" t="s">
        <v>40</v>
      </c>
      <c r="F3925" t="str">
        <f>_xlfn.XLOOKUP(E3925,State_Code_Name!$C$2:$C$52,State_Code_Name!$B$2:$B$52)</f>
        <v>Nevada</v>
      </c>
      <c r="G3925" t="s">
        <v>305</v>
      </c>
      <c r="H3925" s="15">
        <v>41766</v>
      </c>
      <c r="I3925" s="15">
        <v>41768</v>
      </c>
      <c r="J3925" t="s">
        <v>14</v>
      </c>
      <c r="K3925" t="s">
        <v>15</v>
      </c>
      <c r="L3925">
        <f>Table1[[#This Row],[Date resolved]]-Table1[[#This Row],[Date received]]</f>
        <v>2</v>
      </c>
      <c r="M3925">
        <f>YEAR(Table1[[#This Row],[Date received]])</f>
        <v>2014</v>
      </c>
      <c r="N3925" t="str">
        <f>_xlfn.CONCAT("Q",_xlfn.CEILING.MATH(MONTH(Table1[[#This Row],[Date received]])/3))</f>
        <v>Q2</v>
      </c>
    </row>
    <row r="3926" spans="1:14" x14ac:dyDescent="0.3">
      <c r="A3926">
        <v>219791</v>
      </c>
      <c r="B3926" t="s">
        <v>30</v>
      </c>
      <c r="C3926" t="s">
        <v>26</v>
      </c>
      <c r="D3926" t="s">
        <v>56</v>
      </c>
      <c r="E3926" t="s">
        <v>106</v>
      </c>
      <c r="F3926" t="str">
        <f>_xlfn.XLOOKUP(E3926,State_Code_Name!$C$2:$C$52,State_Code_Name!$B$2:$B$52)</f>
        <v>Indiana</v>
      </c>
      <c r="G3926" t="s">
        <v>13</v>
      </c>
      <c r="H3926" s="15">
        <v>41276</v>
      </c>
      <c r="I3926" s="15">
        <v>41277</v>
      </c>
      <c r="J3926" t="s">
        <v>14</v>
      </c>
      <c r="K3926" t="s">
        <v>15</v>
      </c>
      <c r="L3926">
        <f>Table1[[#This Row],[Date resolved]]-Table1[[#This Row],[Date received]]</f>
        <v>1</v>
      </c>
      <c r="M3926">
        <f>YEAR(Table1[[#This Row],[Date received]])</f>
        <v>2013</v>
      </c>
      <c r="N3926" t="str">
        <f>_xlfn.CONCAT("Q",_xlfn.CEILING.MATH(MONTH(Table1[[#This Row],[Date received]])/3))</f>
        <v>Q1</v>
      </c>
    </row>
    <row r="3927" spans="1:14" x14ac:dyDescent="0.3">
      <c r="A3927">
        <v>342858</v>
      </c>
      <c r="B3927" t="s">
        <v>30</v>
      </c>
      <c r="C3927" t="s">
        <v>36</v>
      </c>
      <c r="D3927" t="s">
        <v>80</v>
      </c>
      <c r="E3927" t="s">
        <v>35</v>
      </c>
      <c r="F3927" t="str">
        <f>_xlfn.XLOOKUP(E3927,State_Code_Name!$C$2:$C$52,State_Code_Name!$B$2:$B$52)</f>
        <v>Florida</v>
      </c>
      <c r="G3927" t="s">
        <v>19</v>
      </c>
      <c r="H3927" s="15">
        <v>41338</v>
      </c>
      <c r="I3927" s="15">
        <v>41339</v>
      </c>
      <c r="J3927" t="s">
        <v>14</v>
      </c>
      <c r="K3927" t="s">
        <v>15</v>
      </c>
      <c r="L3927">
        <f>Table1[[#This Row],[Date resolved]]-Table1[[#This Row],[Date received]]</f>
        <v>1</v>
      </c>
      <c r="M3927">
        <f>YEAR(Table1[[#This Row],[Date received]])</f>
        <v>2013</v>
      </c>
      <c r="N3927" t="str">
        <f>_xlfn.CONCAT("Q",_xlfn.CEILING.MATH(MONTH(Table1[[#This Row],[Date received]])/3))</f>
        <v>Q1</v>
      </c>
    </row>
    <row r="3928" spans="1:14" x14ac:dyDescent="0.3">
      <c r="A3928">
        <v>1468621</v>
      </c>
      <c r="B3928" t="s">
        <v>58</v>
      </c>
      <c r="C3928" t="s">
        <v>26</v>
      </c>
      <c r="D3928" t="s">
        <v>27</v>
      </c>
      <c r="E3928" t="s">
        <v>66</v>
      </c>
      <c r="F3928" t="str">
        <f>_xlfn.XLOOKUP(E3928,State_Code_Name!$C$2:$C$52,State_Code_Name!$B$2:$B$52)</f>
        <v>Michigan</v>
      </c>
      <c r="G3928" t="s">
        <v>19</v>
      </c>
      <c r="H3928" s="15">
        <v>42200</v>
      </c>
      <c r="I3928" s="15">
        <v>42200</v>
      </c>
      <c r="J3928" t="s">
        <v>14</v>
      </c>
      <c r="K3928" t="s">
        <v>15</v>
      </c>
      <c r="L3928">
        <f>Table1[[#This Row],[Date resolved]]-Table1[[#This Row],[Date received]]</f>
        <v>0</v>
      </c>
      <c r="M3928">
        <f>YEAR(Table1[[#This Row],[Date received]])</f>
        <v>2015</v>
      </c>
      <c r="N3928" t="str">
        <f>_xlfn.CONCAT("Q",_xlfn.CEILING.MATH(MONTH(Table1[[#This Row],[Date received]])/3))</f>
        <v>Q3</v>
      </c>
    </row>
    <row r="3929" spans="1:14" x14ac:dyDescent="0.3">
      <c r="A3929">
        <v>1649092</v>
      </c>
      <c r="B3929" t="s">
        <v>322</v>
      </c>
      <c r="C3929" t="s">
        <v>172</v>
      </c>
      <c r="D3929" t="s">
        <v>266</v>
      </c>
      <c r="E3929" t="s">
        <v>137</v>
      </c>
      <c r="F3929" t="str">
        <f>_xlfn.XLOOKUP(E3929,State_Code_Name!$C$2:$C$52,State_Code_Name!$B$2:$B$52)</f>
        <v>Kansas</v>
      </c>
      <c r="G3929" t="s">
        <v>19</v>
      </c>
      <c r="H3929" s="15">
        <v>42318</v>
      </c>
      <c r="I3929" s="15">
        <v>42318</v>
      </c>
      <c r="J3929" t="s">
        <v>14</v>
      </c>
      <c r="K3929" t="s">
        <v>15</v>
      </c>
      <c r="L3929">
        <f>Table1[[#This Row],[Date resolved]]-Table1[[#This Row],[Date received]]</f>
        <v>0</v>
      </c>
      <c r="M3929">
        <f>YEAR(Table1[[#This Row],[Date received]])</f>
        <v>2015</v>
      </c>
      <c r="N3929" t="str">
        <f>_xlfn.CONCAT("Q",_xlfn.CEILING.MATH(MONTH(Table1[[#This Row],[Date received]])/3))</f>
        <v>Q4</v>
      </c>
    </row>
    <row r="3930" spans="1:14" x14ac:dyDescent="0.3">
      <c r="A3930">
        <v>1384445</v>
      </c>
      <c r="B3930" t="s">
        <v>163</v>
      </c>
      <c r="C3930" t="s">
        <v>16</v>
      </c>
      <c r="D3930" t="s">
        <v>20</v>
      </c>
      <c r="E3930" t="s">
        <v>35</v>
      </c>
      <c r="F3930" t="str">
        <f>_xlfn.XLOOKUP(E3930,State_Code_Name!$C$2:$C$52,State_Code_Name!$B$2:$B$52)</f>
        <v>Florida</v>
      </c>
      <c r="G3930" t="s">
        <v>19</v>
      </c>
      <c r="H3930" s="15">
        <v>42144</v>
      </c>
      <c r="I3930" s="15">
        <v>42144</v>
      </c>
      <c r="J3930" t="s">
        <v>14</v>
      </c>
      <c r="K3930" t="s">
        <v>15</v>
      </c>
      <c r="L3930">
        <f>Table1[[#This Row],[Date resolved]]-Table1[[#This Row],[Date received]]</f>
        <v>0</v>
      </c>
      <c r="M3930">
        <f>YEAR(Table1[[#This Row],[Date received]])</f>
        <v>2015</v>
      </c>
      <c r="N3930" t="str">
        <f>_xlfn.CONCAT("Q",_xlfn.CEILING.MATH(MONTH(Table1[[#This Row],[Date received]])/3))</f>
        <v>Q2</v>
      </c>
    </row>
    <row r="3931" spans="1:14" x14ac:dyDescent="0.3">
      <c r="A3931">
        <v>1660538</v>
      </c>
      <c r="B3931" t="s">
        <v>843</v>
      </c>
      <c r="C3931" t="s">
        <v>9</v>
      </c>
      <c r="D3931" t="s">
        <v>132</v>
      </c>
      <c r="E3931" t="s">
        <v>59</v>
      </c>
      <c r="F3931" t="str">
        <f>_xlfn.XLOOKUP(E3931,State_Code_Name!$C$2:$C$52,State_Code_Name!$B$2:$B$52)</f>
        <v>Illinois</v>
      </c>
      <c r="G3931" t="s">
        <v>19</v>
      </c>
      <c r="H3931" s="15">
        <v>42326</v>
      </c>
      <c r="I3931" s="15">
        <v>42328</v>
      </c>
      <c r="J3931" t="s">
        <v>15</v>
      </c>
      <c r="K3931" t="s">
        <v>15</v>
      </c>
      <c r="L3931">
        <f>Table1[[#This Row],[Date resolved]]-Table1[[#This Row],[Date received]]</f>
        <v>2</v>
      </c>
      <c r="M3931">
        <f>YEAR(Table1[[#This Row],[Date received]])</f>
        <v>2015</v>
      </c>
      <c r="N3931" t="str">
        <f>_xlfn.CONCAT("Q",_xlfn.CEILING.MATH(MONTH(Table1[[#This Row],[Date received]])/3))</f>
        <v>Q4</v>
      </c>
    </row>
    <row r="3932" spans="1:14" x14ac:dyDescent="0.3">
      <c r="A3932">
        <v>1454124</v>
      </c>
      <c r="B3932" t="s">
        <v>60</v>
      </c>
      <c r="C3932" t="s">
        <v>52</v>
      </c>
      <c r="D3932" t="s">
        <v>103</v>
      </c>
      <c r="E3932" t="s">
        <v>122</v>
      </c>
      <c r="F3932" t="str">
        <f>_xlfn.XLOOKUP(E3932,State_Code_Name!$C$2:$C$52,State_Code_Name!$B$2:$B$52)</f>
        <v>Maryland</v>
      </c>
      <c r="G3932" t="s">
        <v>19</v>
      </c>
      <c r="H3932" s="15">
        <v>42192</v>
      </c>
      <c r="I3932" s="15">
        <v>42192</v>
      </c>
      <c r="J3932" t="s">
        <v>14</v>
      </c>
      <c r="K3932" t="s">
        <v>15</v>
      </c>
      <c r="L3932">
        <f>Table1[[#This Row],[Date resolved]]-Table1[[#This Row],[Date received]]</f>
        <v>0</v>
      </c>
      <c r="M3932">
        <f>YEAR(Table1[[#This Row],[Date received]])</f>
        <v>2015</v>
      </c>
      <c r="N3932" t="str">
        <f>_xlfn.CONCAT("Q",_xlfn.CEILING.MATH(MONTH(Table1[[#This Row],[Date received]])/3))</f>
        <v>Q3</v>
      </c>
    </row>
    <row r="3933" spans="1:14" x14ac:dyDescent="0.3">
      <c r="A3933">
        <v>2180657</v>
      </c>
      <c r="B3933" t="s">
        <v>83</v>
      </c>
      <c r="C3933" t="s">
        <v>61</v>
      </c>
      <c r="D3933" t="s">
        <v>459</v>
      </c>
      <c r="E3933" t="s">
        <v>42</v>
      </c>
      <c r="F3933" t="str">
        <f>_xlfn.XLOOKUP(E3933,State_Code_Name!$C$2:$C$52,State_Code_Name!$B$2:$B$52)</f>
        <v>North Carolina</v>
      </c>
      <c r="G3933" t="s">
        <v>19</v>
      </c>
      <c r="H3933" s="15">
        <v>42669</v>
      </c>
      <c r="I3933" s="15">
        <v>42669</v>
      </c>
      <c r="J3933" t="s">
        <v>14</v>
      </c>
      <c r="K3933" t="s">
        <v>14</v>
      </c>
      <c r="L3933">
        <f>Table1[[#This Row],[Date resolved]]-Table1[[#This Row],[Date received]]</f>
        <v>0</v>
      </c>
      <c r="M3933">
        <f>YEAR(Table1[[#This Row],[Date received]])</f>
        <v>2016</v>
      </c>
      <c r="N3933" t="str">
        <f>_xlfn.CONCAT("Q",_xlfn.CEILING.MATH(MONTH(Table1[[#This Row],[Date received]])/3))</f>
        <v>Q4</v>
      </c>
    </row>
    <row r="3934" spans="1:14" x14ac:dyDescent="0.3">
      <c r="A3934">
        <v>1407445</v>
      </c>
      <c r="B3934" t="s">
        <v>97</v>
      </c>
      <c r="C3934" t="s">
        <v>52</v>
      </c>
      <c r="D3934" t="s">
        <v>76</v>
      </c>
      <c r="E3934" t="s">
        <v>31</v>
      </c>
      <c r="F3934" t="str">
        <f>_xlfn.XLOOKUP(E3934,State_Code_Name!$C$2:$C$52,State_Code_Name!$B$2:$B$52)</f>
        <v>Texas</v>
      </c>
      <c r="G3934" t="s">
        <v>57</v>
      </c>
      <c r="H3934" s="15">
        <v>42160</v>
      </c>
      <c r="I3934" s="15">
        <v>42179</v>
      </c>
      <c r="J3934" t="s">
        <v>14</v>
      </c>
      <c r="K3934" t="s">
        <v>15</v>
      </c>
      <c r="L3934">
        <f>Table1[[#This Row],[Date resolved]]-Table1[[#This Row],[Date received]]</f>
        <v>19</v>
      </c>
      <c r="M3934">
        <f>YEAR(Table1[[#This Row],[Date received]])</f>
        <v>2015</v>
      </c>
      <c r="N3934" t="str">
        <f>_xlfn.CONCAT("Q",_xlfn.CEILING.MATH(MONTH(Table1[[#This Row],[Date received]])/3))</f>
        <v>Q2</v>
      </c>
    </row>
    <row r="3935" spans="1:14" x14ac:dyDescent="0.3">
      <c r="A3935">
        <v>1750851</v>
      </c>
      <c r="B3935" t="s">
        <v>113</v>
      </c>
      <c r="C3935" t="s">
        <v>36</v>
      </c>
      <c r="D3935" t="s">
        <v>112</v>
      </c>
      <c r="E3935" t="s">
        <v>66</v>
      </c>
      <c r="F3935" t="str">
        <f>_xlfn.XLOOKUP(E3935,State_Code_Name!$C$2:$C$52,State_Code_Name!$B$2:$B$52)</f>
        <v>Michigan</v>
      </c>
      <c r="G3935" t="s">
        <v>19</v>
      </c>
      <c r="H3935" s="15">
        <v>42390</v>
      </c>
      <c r="I3935" s="15">
        <v>42390</v>
      </c>
      <c r="J3935" t="s">
        <v>14</v>
      </c>
      <c r="K3935" t="s">
        <v>15</v>
      </c>
      <c r="L3935">
        <f>Table1[[#This Row],[Date resolved]]-Table1[[#This Row],[Date received]]</f>
        <v>0</v>
      </c>
      <c r="M3935">
        <f>YEAR(Table1[[#This Row],[Date received]])</f>
        <v>2016</v>
      </c>
      <c r="N3935" t="str">
        <f>_xlfn.CONCAT("Q",_xlfn.CEILING.MATH(MONTH(Table1[[#This Row],[Date received]])/3))</f>
        <v>Q1</v>
      </c>
    </row>
    <row r="3936" spans="1:14" x14ac:dyDescent="0.3">
      <c r="A3936">
        <v>779368</v>
      </c>
      <c r="B3936" t="s">
        <v>460</v>
      </c>
      <c r="C3936" t="s">
        <v>531</v>
      </c>
      <c r="D3936" t="s">
        <v>532</v>
      </c>
      <c r="E3936" t="s">
        <v>35</v>
      </c>
      <c r="F3936" t="str">
        <f>_xlfn.XLOOKUP(E3936,State_Code_Name!$C$2:$C$52,State_Code_Name!$B$2:$B$52)</f>
        <v>Florida</v>
      </c>
      <c r="G3936" t="s">
        <v>19</v>
      </c>
      <c r="H3936" s="15">
        <v>41724</v>
      </c>
      <c r="I3936" s="15">
        <v>41724</v>
      </c>
      <c r="J3936" t="s">
        <v>14</v>
      </c>
      <c r="K3936" t="s">
        <v>15</v>
      </c>
      <c r="L3936">
        <f>Table1[[#This Row],[Date resolved]]-Table1[[#This Row],[Date received]]</f>
        <v>0</v>
      </c>
      <c r="M3936">
        <f>YEAR(Table1[[#This Row],[Date received]])</f>
        <v>2014</v>
      </c>
      <c r="N3936" t="str">
        <f>_xlfn.CONCAT("Q",_xlfn.CEILING.MATH(MONTH(Table1[[#This Row],[Date received]])/3))</f>
        <v>Q1</v>
      </c>
    </row>
    <row r="3937" spans="1:14" x14ac:dyDescent="0.3">
      <c r="A3937">
        <v>1372978</v>
      </c>
      <c r="B3937" t="s">
        <v>11</v>
      </c>
      <c r="C3937" t="s">
        <v>9</v>
      </c>
      <c r="D3937" t="s">
        <v>10</v>
      </c>
      <c r="E3937" t="s">
        <v>18</v>
      </c>
      <c r="F3937" t="str">
        <f>_xlfn.XLOOKUP(E3937,State_Code_Name!$C$2:$C$52,State_Code_Name!$B$2:$B$52)</f>
        <v>California</v>
      </c>
      <c r="G3937" t="s">
        <v>19</v>
      </c>
      <c r="H3937" s="15">
        <v>42137</v>
      </c>
      <c r="I3937" s="15">
        <v>42137</v>
      </c>
      <c r="J3937" t="s">
        <v>14</v>
      </c>
      <c r="K3937" t="s">
        <v>15</v>
      </c>
      <c r="L3937">
        <f>Table1[[#This Row],[Date resolved]]-Table1[[#This Row],[Date received]]</f>
        <v>0</v>
      </c>
      <c r="M3937">
        <f>YEAR(Table1[[#This Row],[Date received]])</f>
        <v>2015</v>
      </c>
      <c r="N3937" t="str">
        <f>_xlfn.CONCAT("Q",_xlfn.CEILING.MATH(MONTH(Table1[[#This Row],[Date received]])/3))</f>
        <v>Q2</v>
      </c>
    </row>
    <row r="3938" spans="1:14" x14ac:dyDescent="0.3">
      <c r="A3938">
        <v>1242224</v>
      </c>
      <c r="B3938" t="s">
        <v>571</v>
      </c>
      <c r="C3938" t="s">
        <v>32</v>
      </c>
      <c r="D3938" t="s">
        <v>41</v>
      </c>
      <c r="E3938" t="s">
        <v>100</v>
      </c>
      <c r="F3938" t="str">
        <f>_xlfn.XLOOKUP(E3938,State_Code_Name!$C$2:$C$52,State_Code_Name!$B$2:$B$52)</f>
        <v>Arizona</v>
      </c>
      <c r="G3938" t="s">
        <v>19</v>
      </c>
      <c r="H3938" s="15">
        <v>42052</v>
      </c>
      <c r="I3938" s="15">
        <v>42052</v>
      </c>
      <c r="J3938" t="s">
        <v>14</v>
      </c>
      <c r="K3938" t="s">
        <v>15</v>
      </c>
      <c r="L3938">
        <f>Table1[[#This Row],[Date resolved]]-Table1[[#This Row],[Date received]]</f>
        <v>0</v>
      </c>
      <c r="M3938">
        <f>YEAR(Table1[[#This Row],[Date received]])</f>
        <v>2015</v>
      </c>
      <c r="N3938" t="str">
        <f>_xlfn.CONCAT("Q",_xlfn.CEILING.MATH(MONTH(Table1[[#This Row],[Date received]])/3))</f>
        <v>Q1</v>
      </c>
    </row>
    <row r="3939" spans="1:14" x14ac:dyDescent="0.3">
      <c r="A3939">
        <v>1932414</v>
      </c>
      <c r="B3939" t="s">
        <v>38</v>
      </c>
      <c r="C3939" t="s">
        <v>36</v>
      </c>
      <c r="D3939" t="s">
        <v>112</v>
      </c>
      <c r="E3939" t="s">
        <v>18</v>
      </c>
      <c r="F3939" t="str">
        <f>_xlfn.XLOOKUP(E3939,State_Code_Name!$C$2:$C$52,State_Code_Name!$B$2:$B$52)</f>
        <v>California</v>
      </c>
      <c r="G3939" t="s">
        <v>13</v>
      </c>
      <c r="H3939" s="15">
        <v>42509</v>
      </c>
      <c r="I3939" s="15">
        <v>42514</v>
      </c>
      <c r="J3939" t="s">
        <v>14</v>
      </c>
      <c r="K3939" t="s">
        <v>15</v>
      </c>
      <c r="L3939">
        <f>Table1[[#This Row],[Date resolved]]-Table1[[#This Row],[Date received]]</f>
        <v>5</v>
      </c>
      <c r="M3939">
        <f>YEAR(Table1[[#This Row],[Date received]])</f>
        <v>2016</v>
      </c>
      <c r="N3939" t="str">
        <f>_xlfn.CONCAT("Q",_xlfn.CEILING.MATH(MONTH(Table1[[#This Row],[Date received]])/3))</f>
        <v>Q2</v>
      </c>
    </row>
    <row r="3940" spans="1:14" x14ac:dyDescent="0.3">
      <c r="A3940">
        <v>1072546</v>
      </c>
      <c r="B3940" t="s">
        <v>102</v>
      </c>
      <c r="C3940" t="s">
        <v>32</v>
      </c>
      <c r="D3940" t="s">
        <v>104</v>
      </c>
      <c r="E3940" t="s">
        <v>35</v>
      </c>
      <c r="F3940" t="str">
        <f>_xlfn.XLOOKUP(E3940,State_Code_Name!$C$2:$C$52,State_Code_Name!$B$2:$B$52)</f>
        <v>Florida</v>
      </c>
      <c r="G3940" t="s">
        <v>19</v>
      </c>
      <c r="H3940" s="15">
        <v>41927</v>
      </c>
      <c r="I3940" s="15">
        <v>41934</v>
      </c>
      <c r="J3940" t="s">
        <v>14</v>
      </c>
      <c r="K3940" t="s">
        <v>15</v>
      </c>
      <c r="L3940">
        <f>Table1[[#This Row],[Date resolved]]-Table1[[#This Row],[Date received]]</f>
        <v>7</v>
      </c>
      <c r="M3940">
        <f>YEAR(Table1[[#This Row],[Date received]])</f>
        <v>2014</v>
      </c>
      <c r="N3940" t="str">
        <f>_xlfn.CONCAT("Q",_xlfn.CEILING.MATH(MONTH(Table1[[#This Row],[Date received]])/3))</f>
        <v>Q4</v>
      </c>
    </row>
    <row r="3941" spans="1:14" x14ac:dyDescent="0.3">
      <c r="A3941">
        <v>1824595</v>
      </c>
      <c r="B3941" t="s">
        <v>1091</v>
      </c>
      <c r="C3941" t="s">
        <v>52</v>
      </c>
      <c r="D3941" t="s">
        <v>76</v>
      </c>
      <c r="E3941" t="s">
        <v>59</v>
      </c>
      <c r="F3941" t="str">
        <f>_xlfn.XLOOKUP(E3941,State_Code_Name!$C$2:$C$52,State_Code_Name!$B$2:$B$52)</f>
        <v>Illinois</v>
      </c>
      <c r="G3941" t="s">
        <v>57</v>
      </c>
      <c r="H3941" s="15">
        <v>42438</v>
      </c>
      <c r="I3941" s="15">
        <v>42440</v>
      </c>
      <c r="J3941" t="s">
        <v>15</v>
      </c>
      <c r="K3941" t="s">
        <v>15</v>
      </c>
      <c r="L3941">
        <f>Table1[[#This Row],[Date resolved]]-Table1[[#This Row],[Date received]]</f>
        <v>2</v>
      </c>
      <c r="M3941">
        <f>YEAR(Table1[[#This Row],[Date received]])</f>
        <v>2016</v>
      </c>
      <c r="N3941" t="str">
        <f>_xlfn.CONCAT("Q",_xlfn.CEILING.MATH(MONTH(Table1[[#This Row],[Date received]])/3))</f>
        <v>Q1</v>
      </c>
    </row>
    <row r="3942" spans="1:14" x14ac:dyDescent="0.3">
      <c r="A3942">
        <v>1453623</v>
      </c>
      <c r="B3942" t="s">
        <v>348</v>
      </c>
      <c r="C3942" t="s">
        <v>61</v>
      </c>
      <c r="D3942" t="s">
        <v>459</v>
      </c>
      <c r="E3942" t="s">
        <v>59</v>
      </c>
      <c r="F3942" t="str">
        <f>_xlfn.XLOOKUP(E3942,State_Code_Name!$C$2:$C$52,State_Code_Name!$B$2:$B$52)</f>
        <v>Illinois</v>
      </c>
      <c r="G3942" t="s">
        <v>19</v>
      </c>
      <c r="H3942" s="15">
        <v>42191</v>
      </c>
      <c r="I3942" s="15">
        <v>42191</v>
      </c>
      <c r="J3942" t="s">
        <v>14</v>
      </c>
      <c r="K3942" t="s">
        <v>15</v>
      </c>
      <c r="L3942">
        <f>Table1[[#This Row],[Date resolved]]-Table1[[#This Row],[Date received]]</f>
        <v>0</v>
      </c>
      <c r="M3942">
        <f>YEAR(Table1[[#This Row],[Date received]])</f>
        <v>2015</v>
      </c>
      <c r="N3942" t="str">
        <f>_xlfn.CONCAT("Q",_xlfn.CEILING.MATH(MONTH(Table1[[#This Row],[Date received]])/3))</f>
        <v>Q3</v>
      </c>
    </row>
    <row r="3943" spans="1:14" x14ac:dyDescent="0.3">
      <c r="A3943">
        <v>1709041</v>
      </c>
      <c r="B3943" t="s">
        <v>324</v>
      </c>
      <c r="C3943" t="s">
        <v>32</v>
      </c>
      <c r="D3943" t="s">
        <v>41</v>
      </c>
      <c r="E3943" t="s">
        <v>31</v>
      </c>
      <c r="F3943" t="str">
        <f>_xlfn.XLOOKUP(E3943,State_Code_Name!$C$2:$C$52,State_Code_Name!$B$2:$B$52)</f>
        <v>Texas</v>
      </c>
      <c r="G3943" t="s">
        <v>19</v>
      </c>
      <c r="H3943" s="15">
        <v>42356</v>
      </c>
      <c r="I3943" s="15">
        <v>42356</v>
      </c>
      <c r="J3943" t="s">
        <v>15</v>
      </c>
      <c r="K3943" t="s">
        <v>14</v>
      </c>
      <c r="L3943">
        <f>Table1[[#This Row],[Date resolved]]-Table1[[#This Row],[Date received]]</f>
        <v>0</v>
      </c>
      <c r="M3943">
        <f>YEAR(Table1[[#This Row],[Date received]])</f>
        <v>2015</v>
      </c>
      <c r="N3943" t="str">
        <f>_xlfn.CONCAT("Q",_xlfn.CEILING.MATH(MONTH(Table1[[#This Row],[Date received]])/3))</f>
        <v>Q4</v>
      </c>
    </row>
    <row r="3944" spans="1:14" x14ac:dyDescent="0.3">
      <c r="A3944">
        <v>460334</v>
      </c>
      <c r="B3944" t="s">
        <v>38</v>
      </c>
      <c r="C3944" t="s">
        <v>26</v>
      </c>
      <c r="D3944" t="s">
        <v>27</v>
      </c>
      <c r="E3944" t="s">
        <v>39</v>
      </c>
      <c r="F3944" t="str">
        <f>_xlfn.XLOOKUP(E3944,State_Code_Name!$C$2:$C$52,State_Code_Name!$B$2:$B$52)</f>
        <v>Ohio</v>
      </c>
      <c r="G3944" t="s">
        <v>19</v>
      </c>
      <c r="H3944" s="15">
        <v>41472</v>
      </c>
      <c r="I3944" s="15">
        <v>41479</v>
      </c>
      <c r="J3944" t="s">
        <v>14</v>
      </c>
      <c r="K3944" t="s">
        <v>15</v>
      </c>
      <c r="L3944">
        <f>Table1[[#This Row],[Date resolved]]-Table1[[#This Row],[Date received]]</f>
        <v>7</v>
      </c>
      <c r="M3944">
        <f>YEAR(Table1[[#This Row],[Date received]])</f>
        <v>2013</v>
      </c>
      <c r="N3944" t="str">
        <f>_xlfn.CONCAT("Q",_xlfn.CEILING.MATH(MONTH(Table1[[#This Row],[Date received]])/3))</f>
        <v>Q3</v>
      </c>
    </row>
    <row r="3945" spans="1:14" x14ac:dyDescent="0.3">
      <c r="A3945">
        <v>1069075</v>
      </c>
      <c r="B3945" t="s">
        <v>138</v>
      </c>
      <c r="C3945" t="s">
        <v>26</v>
      </c>
      <c r="D3945" t="s">
        <v>27</v>
      </c>
      <c r="E3945" t="s">
        <v>18</v>
      </c>
      <c r="F3945" t="str">
        <f>_xlfn.XLOOKUP(E3945,State_Code_Name!$C$2:$C$52,State_Code_Name!$B$2:$B$52)</f>
        <v>California</v>
      </c>
      <c r="G3945" t="s">
        <v>19</v>
      </c>
      <c r="H3945" s="15">
        <v>41926</v>
      </c>
      <c r="I3945" s="15">
        <v>41926</v>
      </c>
      <c r="J3945" t="s">
        <v>14</v>
      </c>
      <c r="K3945" t="s">
        <v>15</v>
      </c>
      <c r="L3945">
        <f>Table1[[#This Row],[Date resolved]]-Table1[[#This Row],[Date received]]</f>
        <v>0</v>
      </c>
      <c r="M3945">
        <f>YEAR(Table1[[#This Row],[Date received]])</f>
        <v>2014</v>
      </c>
      <c r="N3945" t="str">
        <f>_xlfn.CONCAT("Q",_xlfn.CEILING.MATH(MONTH(Table1[[#This Row],[Date received]])/3))</f>
        <v>Q4</v>
      </c>
    </row>
    <row r="3946" spans="1:14" x14ac:dyDescent="0.3">
      <c r="A3946">
        <v>2183066</v>
      </c>
      <c r="B3946" t="s">
        <v>73</v>
      </c>
      <c r="C3946" t="s">
        <v>26</v>
      </c>
      <c r="D3946" t="s">
        <v>27</v>
      </c>
      <c r="E3946" t="s">
        <v>22</v>
      </c>
      <c r="F3946" t="str">
        <f>_xlfn.XLOOKUP(E3946,State_Code_Name!$C$2:$C$52,State_Code_Name!$B$2:$B$52)</f>
        <v>New York</v>
      </c>
      <c r="G3946" t="s">
        <v>19</v>
      </c>
      <c r="H3946" s="15">
        <v>42670</v>
      </c>
      <c r="I3946" s="15">
        <v>42670</v>
      </c>
      <c r="J3946" t="s">
        <v>14</v>
      </c>
      <c r="K3946" t="s">
        <v>14</v>
      </c>
      <c r="L3946">
        <f>Table1[[#This Row],[Date resolved]]-Table1[[#This Row],[Date received]]</f>
        <v>0</v>
      </c>
      <c r="M3946">
        <f>YEAR(Table1[[#This Row],[Date received]])</f>
        <v>2016</v>
      </c>
      <c r="N3946" t="str">
        <f>_xlfn.CONCAT("Q",_xlfn.CEILING.MATH(MONTH(Table1[[#This Row],[Date received]])/3))</f>
        <v>Q4</v>
      </c>
    </row>
    <row r="3947" spans="1:14" x14ac:dyDescent="0.3">
      <c r="A3947">
        <v>1980404</v>
      </c>
      <c r="B3947" t="s">
        <v>38</v>
      </c>
      <c r="C3947" t="s">
        <v>16</v>
      </c>
      <c r="D3947" t="s">
        <v>20</v>
      </c>
      <c r="E3947" t="s">
        <v>18</v>
      </c>
      <c r="F3947" t="str">
        <f>_xlfn.XLOOKUP(E3947,State_Code_Name!$C$2:$C$52,State_Code_Name!$B$2:$B$52)</f>
        <v>California</v>
      </c>
      <c r="G3947" t="s">
        <v>19</v>
      </c>
      <c r="H3947" s="15">
        <v>42543</v>
      </c>
      <c r="I3947" s="15">
        <v>42543</v>
      </c>
      <c r="J3947" t="s">
        <v>14</v>
      </c>
      <c r="K3947" t="s">
        <v>15</v>
      </c>
      <c r="L3947">
        <f>Table1[[#This Row],[Date resolved]]-Table1[[#This Row],[Date received]]</f>
        <v>0</v>
      </c>
      <c r="M3947">
        <f>YEAR(Table1[[#This Row],[Date received]])</f>
        <v>2016</v>
      </c>
      <c r="N3947" t="str">
        <f>_xlfn.CONCAT("Q",_xlfn.CEILING.MATH(MONTH(Table1[[#This Row],[Date received]])/3))</f>
        <v>Q2</v>
      </c>
    </row>
    <row r="3948" spans="1:14" x14ac:dyDescent="0.3">
      <c r="A3948">
        <v>451350</v>
      </c>
      <c r="B3948" t="s">
        <v>73</v>
      </c>
      <c r="C3948" t="s">
        <v>26</v>
      </c>
      <c r="D3948" t="s">
        <v>27</v>
      </c>
      <c r="E3948" t="s">
        <v>51</v>
      </c>
      <c r="F3948" t="str">
        <f>_xlfn.XLOOKUP(E3948,State_Code_Name!$C$2:$C$52,State_Code_Name!$B$2:$B$52)</f>
        <v>Washington</v>
      </c>
      <c r="G3948" t="s">
        <v>305</v>
      </c>
      <c r="H3948" s="15">
        <v>41463</v>
      </c>
      <c r="I3948" s="15">
        <v>41464</v>
      </c>
      <c r="J3948" t="s">
        <v>14</v>
      </c>
      <c r="K3948" t="s">
        <v>15</v>
      </c>
      <c r="L3948">
        <f>Table1[[#This Row],[Date resolved]]-Table1[[#This Row],[Date received]]</f>
        <v>1</v>
      </c>
      <c r="M3948">
        <f>YEAR(Table1[[#This Row],[Date received]])</f>
        <v>2013</v>
      </c>
      <c r="N3948" t="str">
        <f>_xlfn.CONCAT("Q",_xlfn.CEILING.MATH(MONTH(Table1[[#This Row],[Date received]])/3))</f>
        <v>Q3</v>
      </c>
    </row>
    <row r="3949" spans="1:14" x14ac:dyDescent="0.3">
      <c r="A3949">
        <v>510411</v>
      </c>
      <c r="B3949" t="s">
        <v>551</v>
      </c>
      <c r="C3949" t="s">
        <v>32</v>
      </c>
      <c r="D3949" t="s">
        <v>104</v>
      </c>
      <c r="E3949" t="s">
        <v>31</v>
      </c>
      <c r="F3949" t="str">
        <f>_xlfn.XLOOKUP(E3949,State_Code_Name!$C$2:$C$52,State_Code_Name!$B$2:$B$52)</f>
        <v>Texas</v>
      </c>
      <c r="G3949" t="s">
        <v>19</v>
      </c>
      <c r="H3949" s="15">
        <v>41516</v>
      </c>
      <c r="I3949" s="15">
        <v>41556</v>
      </c>
      <c r="J3949" t="s">
        <v>14</v>
      </c>
      <c r="K3949" t="s">
        <v>15</v>
      </c>
      <c r="L3949">
        <f>Table1[[#This Row],[Date resolved]]-Table1[[#This Row],[Date received]]</f>
        <v>40</v>
      </c>
      <c r="M3949">
        <f>YEAR(Table1[[#This Row],[Date received]])</f>
        <v>2013</v>
      </c>
      <c r="N3949" t="str">
        <f>_xlfn.CONCAT("Q",_xlfn.CEILING.MATH(MONTH(Table1[[#This Row],[Date received]])/3))</f>
        <v>Q3</v>
      </c>
    </row>
    <row r="3950" spans="1:14" x14ac:dyDescent="0.3">
      <c r="A3950">
        <v>660896</v>
      </c>
      <c r="B3950" t="s">
        <v>81</v>
      </c>
      <c r="C3950" t="s">
        <v>16</v>
      </c>
      <c r="D3950" t="s">
        <v>144</v>
      </c>
      <c r="E3950" t="s">
        <v>29</v>
      </c>
      <c r="F3950" t="str">
        <f>_xlfn.XLOOKUP(E3950,State_Code_Name!$C$2:$C$52,State_Code_Name!$B$2:$B$52)</f>
        <v>Connecticut</v>
      </c>
      <c r="G3950" t="s">
        <v>13</v>
      </c>
      <c r="H3950" s="15">
        <v>41648</v>
      </c>
      <c r="I3950" s="15">
        <v>41648</v>
      </c>
      <c r="J3950" t="s">
        <v>14</v>
      </c>
      <c r="K3950" t="s">
        <v>15</v>
      </c>
      <c r="L3950">
        <f>Table1[[#This Row],[Date resolved]]-Table1[[#This Row],[Date received]]</f>
        <v>0</v>
      </c>
      <c r="M3950">
        <f>YEAR(Table1[[#This Row],[Date received]])</f>
        <v>2014</v>
      </c>
      <c r="N3950" t="str">
        <f>_xlfn.CONCAT("Q",_xlfn.CEILING.MATH(MONTH(Table1[[#This Row],[Date received]])/3))</f>
        <v>Q1</v>
      </c>
    </row>
    <row r="3951" spans="1:14" x14ac:dyDescent="0.3">
      <c r="A3951">
        <v>2056258</v>
      </c>
      <c r="B3951" t="s">
        <v>147</v>
      </c>
      <c r="C3951" t="s">
        <v>16</v>
      </c>
      <c r="D3951" t="s">
        <v>20</v>
      </c>
      <c r="E3951" t="s">
        <v>18</v>
      </c>
      <c r="F3951" t="str">
        <f>_xlfn.XLOOKUP(E3951,State_Code_Name!$C$2:$C$52,State_Code_Name!$B$2:$B$52)</f>
        <v>California</v>
      </c>
      <c r="G3951" t="s">
        <v>19</v>
      </c>
      <c r="H3951" s="15">
        <v>42592</v>
      </c>
      <c r="I3951" s="15">
        <v>42592</v>
      </c>
      <c r="J3951" t="s">
        <v>14</v>
      </c>
      <c r="K3951" t="s">
        <v>15</v>
      </c>
      <c r="L3951">
        <f>Table1[[#This Row],[Date resolved]]-Table1[[#This Row],[Date received]]</f>
        <v>0</v>
      </c>
      <c r="M3951">
        <f>YEAR(Table1[[#This Row],[Date received]])</f>
        <v>2016</v>
      </c>
      <c r="N3951" t="str">
        <f>_xlfn.CONCAT("Q",_xlfn.CEILING.MATH(MONTH(Table1[[#This Row],[Date received]])/3))</f>
        <v>Q3</v>
      </c>
    </row>
    <row r="3952" spans="1:14" x14ac:dyDescent="0.3">
      <c r="A3952">
        <v>635486</v>
      </c>
      <c r="B3952" t="s">
        <v>378</v>
      </c>
      <c r="C3952" t="s">
        <v>26</v>
      </c>
      <c r="D3952" t="s">
        <v>27</v>
      </c>
      <c r="E3952" t="s">
        <v>48</v>
      </c>
      <c r="F3952" t="str">
        <f>_xlfn.XLOOKUP(E3952,State_Code_Name!$C$2:$C$52,State_Code_Name!$B$2:$B$52)</f>
        <v>New Jersey</v>
      </c>
      <c r="G3952" t="s">
        <v>305</v>
      </c>
      <c r="H3952" s="15">
        <v>41624</v>
      </c>
      <c r="I3952" s="15">
        <v>41628</v>
      </c>
      <c r="J3952" t="s">
        <v>14</v>
      </c>
      <c r="K3952" t="s">
        <v>15</v>
      </c>
      <c r="L3952">
        <f>Table1[[#This Row],[Date resolved]]-Table1[[#This Row],[Date received]]</f>
        <v>4</v>
      </c>
      <c r="M3952">
        <f>YEAR(Table1[[#This Row],[Date received]])</f>
        <v>2013</v>
      </c>
      <c r="N3952" t="str">
        <f>_xlfn.CONCAT("Q",_xlfn.CEILING.MATH(MONTH(Table1[[#This Row],[Date received]])/3))</f>
        <v>Q4</v>
      </c>
    </row>
    <row r="3953" spans="1:14" x14ac:dyDescent="0.3">
      <c r="A3953">
        <v>1582141</v>
      </c>
      <c r="B3953" t="s">
        <v>328</v>
      </c>
      <c r="C3953" t="s">
        <v>32</v>
      </c>
      <c r="D3953" t="s">
        <v>44</v>
      </c>
      <c r="E3953" t="s">
        <v>31</v>
      </c>
      <c r="F3953" t="str">
        <f>_xlfn.XLOOKUP(E3953,State_Code_Name!$C$2:$C$52,State_Code_Name!$B$2:$B$52)</f>
        <v>Texas</v>
      </c>
      <c r="G3953" t="s">
        <v>19</v>
      </c>
      <c r="H3953" s="15">
        <v>42275</v>
      </c>
      <c r="I3953" s="15">
        <v>42275</v>
      </c>
      <c r="J3953" t="s">
        <v>14</v>
      </c>
      <c r="K3953" t="s">
        <v>15</v>
      </c>
      <c r="L3953">
        <f>Table1[[#This Row],[Date resolved]]-Table1[[#This Row],[Date received]]</f>
        <v>0</v>
      </c>
      <c r="M3953">
        <f>YEAR(Table1[[#This Row],[Date received]])</f>
        <v>2015</v>
      </c>
      <c r="N3953" t="str">
        <f>_xlfn.CONCAT("Q",_xlfn.CEILING.MATH(MONTH(Table1[[#This Row],[Date received]])/3))</f>
        <v>Q3</v>
      </c>
    </row>
    <row r="3954" spans="1:14" x14ac:dyDescent="0.3">
      <c r="A3954">
        <v>1797149</v>
      </c>
      <c r="B3954" t="s">
        <v>65</v>
      </c>
      <c r="C3954" t="s">
        <v>9</v>
      </c>
      <c r="D3954" t="s">
        <v>10</v>
      </c>
      <c r="E3954" t="s">
        <v>25</v>
      </c>
      <c r="F3954" t="str">
        <f>_xlfn.XLOOKUP(E3954,State_Code_Name!$C$2:$C$52,State_Code_Name!$B$2:$B$52)</f>
        <v>Georgia</v>
      </c>
      <c r="G3954" t="s">
        <v>13</v>
      </c>
      <c r="H3954" s="15">
        <v>42422</v>
      </c>
      <c r="I3954" s="15">
        <v>42424</v>
      </c>
      <c r="J3954" t="s">
        <v>14</v>
      </c>
      <c r="K3954" t="s">
        <v>15</v>
      </c>
      <c r="L3954">
        <f>Table1[[#This Row],[Date resolved]]-Table1[[#This Row],[Date received]]</f>
        <v>2</v>
      </c>
      <c r="M3954">
        <f>YEAR(Table1[[#This Row],[Date received]])</f>
        <v>2016</v>
      </c>
      <c r="N3954" t="str">
        <f>_xlfn.CONCAT("Q",_xlfn.CEILING.MATH(MONTH(Table1[[#This Row],[Date received]])/3))</f>
        <v>Q1</v>
      </c>
    </row>
    <row r="3955" spans="1:14" x14ac:dyDescent="0.3">
      <c r="A3955">
        <v>437010</v>
      </c>
      <c r="B3955" t="s">
        <v>130</v>
      </c>
      <c r="C3955" t="s">
        <v>9</v>
      </c>
      <c r="D3955" t="s">
        <v>10</v>
      </c>
      <c r="E3955" t="s">
        <v>18</v>
      </c>
      <c r="F3955" t="str">
        <f>_xlfn.XLOOKUP(E3955,State_Code_Name!$C$2:$C$52,State_Code_Name!$B$2:$B$52)</f>
        <v>California</v>
      </c>
      <c r="G3955" t="s">
        <v>19</v>
      </c>
      <c r="H3955" s="15">
        <v>41445</v>
      </c>
      <c r="I3955" s="15">
        <v>41449</v>
      </c>
      <c r="J3955" t="s">
        <v>14</v>
      </c>
      <c r="K3955" t="s">
        <v>15</v>
      </c>
      <c r="L3955">
        <f>Table1[[#This Row],[Date resolved]]-Table1[[#This Row],[Date received]]</f>
        <v>4</v>
      </c>
      <c r="M3955">
        <f>YEAR(Table1[[#This Row],[Date received]])</f>
        <v>2013</v>
      </c>
      <c r="N3955" t="str">
        <f>_xlfn.CONCAT("Q",_xlfn.CEILING.MATH(MONTH(Table1[[#This Row],[Date received]])/3))</f>
        <v>Q2</v>
      </c>
    </row>
    <row r="3956" spans="1:14" x14ac:dyDescent="0.3">
      <c r="A3956">
        <v>1218824</v>
      </c>
      <c r="B3956" t="s">
        <v>181</v>
      </c>
      <c r="C3956" t="s">
        <v>32</v>
      </c>
      <c r="D3956" t="s">
        <v>44</v>
      </c>
      <c r="E3956" t="s">
        <v>31</v>
      </c>
      <c r="F3956" t="str">
        <f>_xlfn.XLOOKUP(E3956,State_Code_Name!$C$2:$C$52,State_Code_Name!$B$2:$B$52)</f>
        <v>Texas</v>
      </c>
      <c r="G3956" t="s">
        <v>19</v>
      </c>
      <c r="H3956" s="15">
        <v>42034</v>
      </c>
      <c r="I3956" s="15">
        <v>42034</v>
      </c>
      <c r="J3956" t="s">
        <v>14</v>
      </c>
      <c r="K3956" t="s">
        <v>14</v>
      </c>
      <c r="L3956">
        <f>Table1[[#This Row],[Date resolved]]-Table1[[#This Row],[Date received]]</f>
        <v>0</v>
      </c>
      <c r="M3956">
        <f>YEAR(Table1[[#This Row],[Date received]])</f>
        <v>2015</v>
      </c>
      <c r="N3956" t="str">
        <f>_xlfn.CONCAT("Q",_xlfn.CEILING.MATH(MONTH(Table1[[#This Row],[Date received]])/3))</f>
        <v>Q1</v>
      </c>
    </row>
    <row r="3957" spans="1:14" x14ac:dyDescent="0.3">
      <c r="A3957">
        <v>1128105</v>
      </c>
      <c r="B3957" t="s">
        <v>54</v>
      </c>
      <c r="C3957" t="s">
        <v>52</v>
      </c>
      <c r="D3957" t="s">
        <v>96</v>
      </c>
      <c r="E3957" t="s">
        <v>18</v>
      </c>
      <c r="F3957" t="str">
        <f>_xlfn.XLOOKUP(E3957,State_Code_Name!$C$2:$C$52,State_Code_Name!$B$2:$B$52)</f>
        <v>California</v>
      </c>
      <c r="G3957" t="s">
        <v>19</v>
      </c>
      <c r="H3957" s="15">
        <v>41964</v>
      </c>
      <c r="I3957" s="15">
        <v>41964</v>
      </c>
      <c r="J3957" t="s">
        <v>14</v>
      </c>
      <c r="K3957" t="s">
        <v>15</v>
      </c>
      <c r="L3957">
        <f>Table1[[#This Row],[Date resolved]]-Table1[[#This Row],[Date received]]</f>
        <v>0</v>
      </c>
      <c r="M3957">
        <f>YEAR(Table1[[#This Row],[Date received]])</f>
        <v>2014</v>
      </c>
      <c r="N3957" t="str">
        <f>_xlfn.CONCAT("Q",_xlfn.CEILING.MATH(MONTH(Table1[[#This Row],[Date received]])/3))</f>
        <v>Q4</v>
      </c>
    </row>
    <row r="3958" spans="1:14" x14ac:dyDescent="0.3">
      <c r="A3958">
        <v>686545</v>
      </c>
      <c r="B3958" t="s">
        <v>345</v>
      </c>
      <c r="C3958" t="s">
        <v>32</v>
      </c>
      <c r="D3958" t="s">
        <v>161</v>
      </c>
      <c r="E3958" t="s">
        <v>59</v>
      </c>
      <c r="F3958" t="str">
        <f>_xlfn.XLOOKUP(E3958,State_Code_Name!$C$2:$C$52,State_Code_Name!$B$2:$B$52)</f>
        <v>Illinois</v>
      </c>
      <c r="G3958" t="s">
        <v>19</v>
      </c>
      <c r="H3958" s="15">
        <v>41666</v>
      </c>
      <c r="I3958" s="15">
        <v>41674</v>
      </c>
      <c r="J3958" t="s">
        <v>14</v>
      </c>
      <c r="K3958" t="s">
        <v>15</v>
      </c>
      <c r="L3958">
        <f>Table1[[#This Row],[Date resolved]]-Table1[[#This Row],[Date received]]</f>
        <v>8</v>
      </c>
      <c r="M3958">
        <f>YEAR(Table1[[#This Row],[Date received]])</f>
        <v>2014</v>
      </c>
      <c r="N3958" t="str">
        <f>_xlfn.CONCAT("Q",_xlfn.CEILING.MATH(MONTH(Table1[[#This Row],[Date received]])/3))</f>
        <v>Q1</v>
      </c>
    </row>
    <row r="3959" spans="1:14" x14ac:dyDescent="0.3">
      <c r="A3959">
        <v>1068702</v>
      </c>
      <c r="B3959" t="s">
        <v>47</v>
      </c>
      <c r="C3959" t="s">
        <v>26</v>
      </c>
      <c r="D3959" t="s">
        <v>27</v>
      </c>
      <c r="E3959" t="s">
        <v>22</v>
      </c>
      <c r="F3959" t="str">
        <f>_xlfn.XLOOKUP(E3959,State_Code_Name!$C$2:$C$52,State_Code_Name!$B$2:$B$52)</f>
        <v>New York</v>
      </c>
      <c r="G3959" t="s">
        <v>19</v>
      </c>
      <c r="H3959" s="15">
        <v>41925</v>
      </c>
      <c r="I3959" s="15">
        <v>41925</v>
      </c>
      <c r="J3959" t="s">
        <v>14</v>
      </c>
      <c r="K3959" t="s">
        <v>15</v>
      </c>
      <c r="L3959">
        <f>Table1[[#This Row],[Date resolved]]-Table1[[#This Row],[Date received]]</f>
        <v>0</v>
      </c>
      <c r="M3959">
        <f>YEAR(Table1[[#This Row],[Date received]])</f>
        <v>2014</v>
      </c>
      <c r="N3959" t="str">
        <f>_xlfn.CONCAT("Q",_xlfn.CEILING.MATH(MONTH(Table1[[#This Row],[Date received]])/3))</f>
        <v>Q4</v>
      </c>
    </row>
    <row r="3960" spans="1:14" x14ac:dyDescent="0.3">
      <c r="A3960">
        <v>891908</v>
      </c>
      <c r="B3960" t="s">
        <v>43</v>
      </c>
      <c r="C3960" t="s">
        <v>61</v>
      </c>
      <c r="D3960" t="s">
        <v>459</v>
      </c>
      <c r="E3960" t="s">
        <v>59</v>
      </c>
      <c r="F3960" t="str">
        <f>_xlfn.XLOOKUP(E3960,State_Code_Name!$C$2:$C$52,State_Code_Name!$B$2:$B$52)</f>
        <v>Illinois</v>
      </c>
      <c r="G3960" t="s">
        <v>19</v>
      </c>
      <c r="H3960" s="15">
        <v>41802</v>
      </c>
      <c r="I3960" s="15">
        <v>41802</v>
      </c>
      <c r="J3960" t="s">
        <v>14</v>
      </c>
      <c r="K3960" t="s">
        <v>15</v>
      </c>
      <c r="L3960">
        <f>Table1[[#This Row],[Date resolved]]-Table1[[#This Row],[Date received]]</f>
        <v>0</v>
      </c>
      <c r="M3960">
        <f>YEAR(Table1[[#This Row],[Date received]])</f>
        <v>2014</v>
      </c>
      <c r="N3960" t="str">
        <f>_xlfn.CONCAT("Q",_xlfn.CEILING.MATH(MONTH(Table1[[#This Row],[Date received]])/3))</f>
        <v>Q2</v>
      </c>
    </row>
    <row r="3961" spans="1:14" x14ac:dyDescent="0.3">
      <c r="A3961">
        <v>1822194</v>
      </c>
      <c r="B3961" t="s">
        <v>954</v>
      </c>
      <c r="C3961" t="s">
        <v>32</v>
      </c>
      <c r="D3961" t="s">
        <v>41</v>
      </c>
      <c r="E3961" t="s">
        <v>31</v>
      </c>
      <c r="F3961" t="str">
        <f>_xlfn.XLOOKUP(E3961,State_Code_Name!$C$2:$C$52,State_Code_Name!$B$2:$B$52)</f>
        <v>Texas</v>
      </c>
      <c r="G3961" t="s">
        <v>19</v>
      </c>
      <c r="H3961" s="15">
        <v>42438</v>
      </c>
      <c r="I3961" s="15">
        <v>42438</v>
      </c>
      <c r="J3961" t="s">
        <v>14</v>
      </c>
      <c r="K3961" t="s">
        <v>15</v>
      </c>
      <c r="L3961">
        <f>Table1[[#This Row],[Date resolved]]-Table1[[#This Row],[Date received]]</f>
        <v>0</v>
      </c>
      <c r="M3961">
        <f>YEAR(Table1[[#This Row],[Date received]])</f>
        <v>2016</v>
      </c>
      <c r="N3961" t="str">
        <f>_xlfn.CONCAT("Q",_xlfn.CEILING.MATH(MONTH(Table1[[#This Row],[Date received]])/3))</f>
        <v>Q1</v>
      </c>
    </row>
    <row r="3962" spans="1:14" x14ac:dyDescent="0.3">
      <c r="A3962">
        <v>972187</v>
      </c>
      <c r="B3962" t="s">
        <v>38</v>
      </c>
      <c r="C3962" t="s">
        <v>36</v>
      </c>
      <c r="D3962" t="s">
        <v>94</v>
      </c>
      <c r="E3962" t="s">
        <v>18</v>
      </c>
      <c r="F3962" t="str">
        <f>_xlfn.XLOOKUP(E3962,State_Code_Name!$C$2:$C$52,State_Code_Name!$B$2:$B$52)</f>
        <v>California</v>
      </c>
      <c r="G3962" t="s">
        <v>305</v>
      </c>
      <c r="H3962" s="15">
        <v>41857</v>
      </c>
      <c r="I3962" s="15">
        <v>41859</v>
      </c>
      <c r="J3962" t="s">
        <v>14</v>
      </c>
      <c r="K3962" t="s">
        <v>15</v>
      </c>
      <c r="L3962">
        <f>Table1[[#This Row],[Date resolved]]-Table1[[#This Row],[Date received]]</f>
        <v>2</v>
      </c>
      <c r="M3962">
        <f>YEAR(Table1[[#This Row],[Date received]])</f>
        <v>2014</v>
      </c>
      <c r="N3962" t="str">
        <f>_xlfn.CONCAT("Q",_xlfn.CEILING.MATH(MONTH(Table1[[#This Row],[Date received]])/3))</f>
        <v>Q3</v>
      </c>
    </row>
    <row r="3963" spans="1:14" x14ac:dyDescent="0.3">
      <c r="A3963">
        <v>410384</v>
      </c>
      <c r="B3963" t="s">
        <v>11</v>
      </c>
      <c r="C3963" t="s">
        <v>16</v>
      </c>
      <c r="D3963" t="s">
        <v>75</v>
      </c>
      <c r="E3963" t="s">
        <v>18</v>
      </c>
      <c r="F3963" t="str">
        <f>_xlfn.XLOOKUP(E3963,State_Code_Name!$C$2:$C$52,State_Code_Name!$B$2:$B$52)</f>
        <v>California</v>
      </c>
      <c r="G3963" t="s">
        <v>13</v>
      </c>
      <c r="H3963" s="15">
        <v>41411</v>
      </c>
      <c r="I3963" s="15">
        <v>41414</v>
      </c>
      <c r="J3963" t="s">
        <v>14</v>
      </c>
      <c r="K3963" t="s">
        <v>14</v>
      </c>
      <c r="L3963">
        <f>Table1[[#This Row],[Date resolved]]-Table1[[#This Row],[Date received]]</f>
        <v>3</v>
      </c>
      <c r="M3963">
        <f>YEAR(Table1[[#This Row],[Date received]])</f>
        <v>2013</v>
      </c>
      <c r="N3963" t="str">
        <f>_xlfn.CONCAT("Q",_xlfn.CEILING.MATH(MONTH(Table1[[#This Row],[Date received]])/3))</f>
        <v>Q2</v>
      </c>
    </row>
    <row r="3964" spans="1:14" x14ac:dyDescent="0.3">
      <c r="A3964">
        <v>773203</v>
      </c>
      <c r="B3964" t="s">
        <v>47</v>
      </c>
      <c r="C3964" t="s">
        <v>26</v>
      </c>
      <c r="D3964" t="s">
        <v>27</v>
      </c>
      <c r="E3964" t="s">
        <v>85</v>
      </c>
      <c r="F3964" t="str">
        <f>_xlfn.XLOOKUP(E3964,State_Code_Name!$C$2:$C$52,State_Code_Name!$B$2:$B$52)</f>
        <v>Wisconsin</v>
      </c>
      <c r="G3964" t="s">
        <v>57</v>
      </c>
      <c r="H3964" s="15">
        <v>41719</v>
      </c>
      <c r="I3964" s="15">
        <v>41726</v>
      </c>
      <c r="J3964" t="s">
        <v>14</v>
      </c>
      <c r="K3964" t="s">
        <v>14</v>
      </c>
      <c r="L3964">
        <f>Table1[[#This Row],[Date resolved]]-Table1[[#This Row],[Date received]]</f>
        <v>7</v>
      </c>
      <c r="M3964">
        <f>YEAR(Table1[[#This Row],[Date received]])</f>
        <v>2014</v>
      </c>
      <c r="N3964" t="str">
        <f>_xlfn.CONCAT("Q",_xlfn.CEILING.MATH(MONTH(Table1[[#This Row],[Date received]])/3))</f>
        <v>Q1</v>
      </c>
    </row>
    <row r="3965" spans="1:14" x14ac:dyDescent="0.3">
      <c r="A3965">
        <v>768676</v>
      </c>
      <c r="B3965" t="s">
        <v>58</v>
      </c>
      <c r="C3965" t="s">
        <v>26</v>
      </c>
      <c r="D3965" t="s">
        <v>27</v>
      </c>
      <c r="E3965" t="s">
        <v>74</v>
      </c>
      <c r="F3965" t="str">
        <f>_xlfn.XLOOKUP(E3965,State_Code_Name!$C$2:$C$52,State_Code_Name!$B$2:$B$52)</f>
        <v>Tennessee</v>
      </c>
      <c r="G3965" t="s">
        <v>19</v>
      </c>
      <c r="H3965" s="15">
        <v>41717</v>
      </c>
      <c r="I3965" s="15">
        <v>41717</v>
      </c>
      <c r="J3965" t="s">
        <v>14</v>
      </c>
      <c r="K3965" t="s">
        <v>15</v>
      </c>
      <c r="L3965">
        <f>Table1[[#This Row],[Date resolved]]-Table1[[#This Row],[Date received]]</f>
        <v>0</v>
      </c>
      <c r="M3965">
        <f>YEAR(Table1[[#This Row],[Date received]])</f>
        <v>2014</v>
      </c>
      <c r="N3965" t="str">
        <f>_xlfn.CONCAT("Q",_xlfn.CEILING.MATH(MONTH(Table1[[#This Row],[Date received]])/3))</f>
        <v>Q1</v>
      </c>
    </row>
    <row r="3966" spans="1:14" x14ac:dyDescent="0.3">
      <c r="A3966">
        <v>746893</v>
      </c>
      <c r="B3966" t="s">
        <v>256</v>
      </c>
      <c r="C3966" t="s">
        <v>26</v>
      </c>
      <c r="D3966" t="s">
        <v>27</v>
      </c>
      <c r="E3966" t="s">
        <v>98</v>
      </c>
      <c r="F3966" t="str">
        <f>_xlfn.XLOOKUP(E3966,State_Code_Name!$C$2:$C$52,State_Code_Name!$B$2:$B$52)</f>
        <v>Colorado</v>
      </c>
      <c r="G3966" t="s">
        <v>19</v>
      </c>
      <c r="H3966" s="15">
        <v>41704</v>
      </c>
      <c r="I3966" s="15">
        <v>41704</v>
      </c>
      <c r="J3966" t="s">
        <v>14</v>
      </c>
      <c r="K3966" t="s">
        <v>15</v>
      </c>
      <c r="L3966">
        <f>Table1[[#This Row],[Date resolved]]-Table1[[#This Row],[Date received]]</f>
        <v>0</v>
      </c>
      <c r="M3966">
        <f>YEAR(Table1[[#This Row],[Date received]])</f>
        <v>2014</v>
      </c>
      <c r="N3966" t="str">
        <f>_xlfn.CONCAT("Q",_xlfn.CEILING.MATH(MONTH(Table1[[#This Row],[Date received]])/3))</f>
        <v>Q1</v>
      </c>
    </row>
    <row r="3967" spans="1:14" x14ac:dyDescent="0.3">
      <c r="A3967">
        <v>1221574</v>
      </c>
      <c r="B3967" t="s">
        <v>43</v>
      </c>
      <c r="C3967" t="s">
        <v>16</v>
      </c>
      <c r="D3967" t="s">
        <v>20</v>
      </c>
      <c r="E3967" t="s">
        <v>35</v>
      </c>
      <c r="F3967" t="str">
        <f>_xlfn.XLOOKUP(E3967,State_Code_Name!$C$2:$C$52,State_Code_Name!$B$2:$B$52)</f>
        <v>Florida</v>
      </c>
      <c r="G3967" t="s">
        <v>305</v>
      </c>
      <c r="H3967" s="15">
        <v>42037</v>
      </c>
      <c r="I3967" s="15">
        <v>42039</v>
      </c>
      <c r="J3967" t="s">
        <v>14</v>
      </c>
      <c r="K3967" t="s">
        <v>15</v>
      </c>
      <c r="L3967">
        <f>Table1[[#This Row],[Date resolved]]-Table1[[#This Row],[Date received]]</f>
        <v>2</v>
      </c>
      <c r="M3967">
        <f>YEAR(Table1[[#This Row],[Date received]])</f>
        <v>2015</v>
      </c>
      <c r="N3967" t="str">
        <f>_xlfn.CONCAT("Q",_xlfn.CEILING.MATH(MONTH(Table1[[#This Row],[Date received]])/3))</f>
        <v>Q1</v>
      </c>
    </row>
    <row r="3968" spans="1:14" x14ac:dyDescent="0.3">
      <c r="A3968">
        <v>1318762</v>
      </c>
      <c r="B3968" t="s">
        <v>30</v>
      </c>
      <c r="C3968" t="s">
        <v>16</v>
      </c>
      <c r="D3968" t="s">
        <v>24</v>
      </c>
      <c r="E3968" t="s">
        <v>42</v>
      </c>
      <c r="F3968" t="str">
        <f>_xlfn.XLOOKUP(E3968,State_Code_Name!$C$2:$C$52,State_Code_Name!$B$2:$B$52)</f>
        <v>North Carolina</v>
      </c>
      <c r="G3968" t="s">
        <v>19</v>
      </c>
      <c r="H3968" s="15">
        <v>42101</v>
      </c>
      <c r="I3968" s="15">
        <v>42101</v>
      </c>
      <c r="J3968" t="s">
        <v>14</v>
      </c>
      <c r="K3968" t="s">
        <v>15</v>
      </c>
      <c r="L3968">
        <f>Table1[[#This Row],[Date resolved]]-Table1[[#This Row],[Date received]]</f>
        <v>0</v>
      </c>
      <c r="M3968">
        <f>YEAR(Table1[[#This Row],[Date received]])</f>
        <v>2015</v>
      </c>
      <c r="N3968" t="str">
        <f>_xlfn.CONCAT("Q",_xlfn.CEILING.MATH(MONTH(Table1[[#This Row],[Date received]])/3))</f>
        <v>Q2</v>
      </c>
    </row>
    <row r="3969" spans="1:14" x14ac:dyDescent="0.3">
      <c r="A3969">
        <v>1428258</v>
      </c>
      <c r="B3969" t="s">
        <v>11</v>
      </c>
      <c r="C3969" t="s">
        <v>32</v>
      </c>
      <c r="D3969" t="s">
        <v>44</v>
      </c>
      <c r="E3969" t="s">
        <v>66</v>
      </c>
      <c r="F3969" t="str">
        <f>_xlfn.XLOOKUP(E3969,State_Code_Name!$C$2:$C$52,State_Code_Name!$B$2:$B$52)</f>
        <v>Michigan</v>
      </c>
      <c r="G3969" t="s">
        <v>19</v>
      </c>
      <c r="H3969" s="15">
        <v>42173</v>
      </c>
      <c r="I3969" s="15">
        <v>42173</v>
      </c>
      <c r="J3969" t="s">
        <v>14</v>
      </c>
      <c r="K3969" t="s">
        <v>15</v>
      </c>
      <c r="L3969">
        <f>Table1[[#This Row],[Date resolved]]-Table1[[#This Row],[Date received]]</f>
        <v>0</v>
      </c>
      <c r="M3969">
        <f>YEAR(Table1[[#This Row],[Date received]])</f>
        <v>2015</v>
      </c>
      <c r="N3969" t="str">
        <f>_xlfn.CONCAT("Q",_xlfn.CEILING.MATH(MONTH(Table1[[#This Row],[Date received]])/3))</f>
        <v>Q2</v>
      </c>
    </row>
    <row r="3970" spans="1:14" x14ac:dyDescent="0.3">
      <c r="A3970">
        <v>1164794</v>
      </c>
      <c r="B3970" t="s">
        <v>63</v>
      </c>
      <c r="C3970" t="s">
        <v>61</v>
      </c>
      <c r="D3970" t="s">
        <v>459</v>
      </c>
      <c r="E3970" t="s">
        <v>39</v>
      </c>
      <c r="F3970" t="str">
        <f>_xlfn.XLOOKUP(E3970,State_Code_Name!$C$2:$C$52,State_Code_Name!$B$2:$B$52)</f>
        <v>Ohio</v>
      </c>
      <c r="G3970" t="s">
        <v>19</v>
      </c>
      <c r="H3970" s="15">
        <v>41992</v>
      </c>
      <c r="I3970" s="15">
        <v>41996</v>
      </c>
      <c r="J3970" t="s">
        <v>14</v>
      </c>
      <c r="K3970" t="s">
        <v>15</v>
      </c>
      <c r="L3970">
        <f>Table1[[#This Row],[Date resolved]]-Table1[[#This Row],[Date received]]</f>
        <v>4</v>
      </c>
      <c r="M3970">
        <f>YEAR(Table1[[#This Row],[Date received]])</f>
        <v>2014</v>
      </c>
      <c r="N3970" t="str">
        <f>_xlfn.CONCAT("Q",_xlfn.CEILING.MATH(MONTH(Table1[[#This Row],[Date received]])/3))</f>
        <v>Q4</v>
      </c>
    </row>
    <row r="3971" spans="1:14" x14ac:dyDescent="0.3">
      <c r="A3971">
        <v>1914760</v>
      </c>
      <c r="B3971" t="s">
        <v>60</v>
      </c>
      <c r="C3971" t="s">
        <v>52</v>
      </c>
      <c r="D3971" t="s">
        <v>96</v>
      </c>
      <c r="E3971" t="s">
        <v>59</v>
      </c>
      <c r="F3971" t="str">
        <f>_xlfn.XLOOKUP(E3971,State_Code_Name!$C$2:$C$52,State_Code_Name!$B$2:$B$52)</f>
        <v>Illinois</v>
      </c>
      <c r="G3971" t="s">
        <v>19</v>
      </c>
      <c r="H3971" s="15">
        <v>42497</v>
      </c>
      <c r="I3971" s="15">
        <v>42497</v>
      </c>
      <c r="J3971" t="s">
        <v>14</v>
      </c>
      <c r="K3971" t="s">
        <v>15</v>
      </c>
      <c r="L3971">
        <f>Table1[[#This Row],[Date resolved]]-Table1[[#This Row],[Date received]]</f>
        <v>0</v>
      </c>
      <c r="M3971">
        <f>YEAR(Table1[[#This Row],[Date received]])</f>
        <v>2016</v>
      </c>
      <c r="N3971" t="str">
        <f>_xlfn.CONCAT("Q",_xlfn.CEILING.MATH(MONTH(Table1[[#This Row],[Date received]])/3))</f>
        <v>Q2</v>
      </c>
    </row>
    <row r="3972" spans="1:14" x14ac:dyDescent="0.3">
      <c r="A3972">
        <v>1226114</v>
      </c>
      <c r="B3972" t="s">
        <v>38</v>
      </c>
      <c r="C3972" t="s">
        <v>36</v>
      </c>
      <c r="D3972" t="s">
        <v>170</v>
      </c>
      <c r="E3972" t="s">
        <v>186</v>
      </c>
      <c r="F3972" t="str">
        <f>_xlfn.XLOOKUP(E3972,State_Code_Name!$C$2:$C$52,State_Code_Name!$B$2:$B$52)</f>
        <v>Arkansas</v>
      </c>
      <c r="G3972" t="s">
        <v>19</v>
      </c>
      <c r="H3972" s="15">
        <v>42040</v>
      </c>
      <c r="I3972" s="15">
        <v>42040</v>
      </c>
      <c r="J3972" t="s">
        <v>14</v>
      </c>
      <c r="K3972" t="s">
        <v>15</v>
      </c>
      <c r="L3972">
        <f>Table1[[#This Row],[Date resolved]]-Table1[[#This Row],[Date received]]</f>
        <v>0</v>
      </c>
      <c r="M3972">
        <f>YEAR(Table1[[#This Row],[Date received]])</f>
        <v>2015</v>
      </c>
      <c r="N3972" t="str">
        <f>_xlfn.CONCAT("Q",_xlfn.CEILING.MATH(MONTH(Table1[[#This Row],[Date received]])/3))</f>
        <v>Q1</v>
      </c>
    </row>
    <row r="3973" spans="1:14" x14ac:dyDescent="0.3">
      <c r="A3973">
        <v>554951</v>
      </c>
      <c r="B3973" t="s">
        <v>38</v>
      </c>
      <c r="C3973" t="s">
        <v>36</v>
      </c>
      <c r="D3973" t="s">
        <v>109</v>
      </c>
      <c r="E3973" t="s">
        <v>18</v>
      </c>
      <c r="F3973" t="str">
        <f>_xlfn.XLOOKUP(E3973,State_Code_Name!$C$2:$C$52,State_Code_Name!$B$2:$B$52)</f>
        <v>California</v>
      </c>
      <c r="G3973" t="s">
        <v>57</v>
      </c>
      <c r="H3973" s="15">
        <v>41555</v>
      </c>
      <c r="I3973" s="15">
        <v>41555</v>
      </c>
      <c r="J3973" t="s">
        <v>14</v>
      </c>
      <c r="K3973" t="s">
        <v>15</v>
      </c>
      <c r="L3973">
        <f>Table1[[#This Row],[Date resolved]]-Table1[[#This Row],[Date received]]</f>
        <v>0</v>
      </c>
      <c r="M3973">
        <f>YEAR(Table1[[#This Row],[Date received]])</f>
        <v>2013</v>
      </c>
      <c r="N3973" t="str">
        <f>_xlfn.CONCAT("Q",_xlfn.CEILING.MATH(MONTH(Table1[[#This Row],[Date received]])/3))</f>
        <v>Q4</v>
      </c>
    </row>
    <row r="3974" spans="1:14" x14ac:dyDescent="0.3">
      <c r="A3974">
        <v>220002</v>
      </c>
      <c r="B3974" t="s">
        <v>102</v>
      </c>
      <c r="C3974" t="s">
        <v>26</v>
      </c>
      <c r="D3974" t="s">
        <v>27</v>
      </c>
      <c r="E3974" t="s">
        <v>114</v>
      </c>
      <c r="F3974" t="str">
        <f>_xlfn.XLOOKUP(E3974,State_Code_Name!$C$2:$C$52,State_Code_Name!$B$2:$B$52)</f>
        <v>South Carolina</v>
      </c>
      <c r="G3974" t="s">
        <v>19</v>
      </c>
      <c r="H3974" s="15">
        <v>41276</v>
      </c>
      <c r="I3974" s="15">
        <v>41277</v>
      </c>
      <c r="J3974" t="s">
        <v>14</v>
      </c>
      <c r="K3974" t="s">
        <v>15</v>
      </c>
      <c r="L3974">
        <f>Table1[[#This Row],[Date resolved]]-Table1[[#This Row],[Date received]]</f>
        <v>1</v>
      </c>
      <c r="M3974">
        <f>YEAR(Table1[[#This Row],[Date received]])</f>
        <v>2013</v>
      </c>
      <c r="N3974" t="str">
        <f>_xlfn.CONCAT("Q",_xlfn.CEILING.MATH(MONTH(Table1[[#This Row],[Date received]])/3))</f>
        <v>Q1</v>
      </c>
    </row>
    <row r="3975" spans="1:14" x14ac:dyDescent="0.3">
      <c r="A3975">
        <v>1991594</v>
      </c>
      <c r="B3975" t="s">
        <v>50</v>
      </c>
      <c r="C3975" t="s">
        <v>36</v>
      </c>
      <c r="D3975" t="s">
        <v>202</v>
      </c>
      <c r="E3975" t="s">
        <v>31</v>
      </c>
      <c r="F3975" t="str">
        <f>_xlfn.XLOOKUP(E3975,State_Code_Name!$C$2:$C$52,State_Code_Name!$B$2:$B$52)</f>
        <v>Texas</v>
      </c>
      <c r="G3975" t="s">
        <v>19</v>
      </c>
      <c r="H3975" s="15">
        <v>42550</v>
      </c>
      <c r="I3975" s="15">
        <v>42550</v>
      </c>
      <c r="J3975" t="s">
        <v>14</v>
      </c>
      <c r="K3975" t="s">
        <v>15</v>
      </c>
      <c r="L3975">
        <f>Table1[[#This Row],[Date resolved]]-Table1[[#This Row],[Date received]]</f>
        <v>0</v>
      </c>
      <c r="M3975">
        <f>YEAR(Table1[[#This Row],[Date received]])</f>
        <v>2016</v>
      </c>
      <c r="N3975" t="str">
        <f>_xlfn.CONCAT("Q",_xlfn.CEILING.MATH(MONTH(Table1[[#This Row],[Date received]])/3))</f>
        <v>Q2</v>
      </c>
    </row>
    <row r="3976" spans="1:14" x14ac:dyDescent="0.3">
      <c r="A3976">
        <v>1079969</v>
      </c>
      <c r="B3976" t="s">
        <v>944</v>
      </c>
      <c r="C3976" t="s">
        <v>32</v>
      </c>
      <c r="D3976" t="s">
        <v>116</v>
      </c>
      <c r="E3976" t="s">
        <v>85</v>
      </c>
      <c r="F3976" t="str">
        <f>_xlfn.XLOOKUP(E3976,State_Code_Name!$C$2:$C$52,State_Code_Name!$B$2:$B$52)</f>
        <v>Wisconsin</v>
      </c>
      <c r="G3976" t="s">
        <v>19</v>
      </c>
      <c r="H3976" s="15">
        <v>41933</v>
      </c>
      <c r="I3976" s="15">
        <v>41939</v>
      </c>
      <c r="J3976" t="s">
        <v>14</v>
      </c>
      <c r="K3976" t="s">
        <v>14</v>
      </c>
      <c r="L3976">
        <f>Table1[[#This Row],[Date resolved]]-Table1[[#This Row],[Date received]]</f>
        <v>6</v>
      </c>
      <c r="M3976">
        <f>YEAR(Table1[[#This Row],[Date received]])</f>
        <v>2014</v>
      </c>
      <c r="N3976" t="str">
        <f>_xlfn.CONCAT("Q",_xlfn.CEILING.MATH(MONTH(Table1[[#This Row],[Date received]])/3))</f>
        <v>Q4</v>
      </c>
    </row>
    <row r="3977" spans="1:14" x14ac:dyDescent="0.3">
      <c r="A3977">
        <v>1091449</v>
      </c>
      <c r="B3977" t="s">
        <v>240</v>
      </c>
      <c r="C3977" t="s">
        <v>61</v>
      </c>
      <c r="D3977" t="s">
        <v>282</v>
      </c>
      <c r="E3977" t="s">
        <v>46</v>
      </c>
      <c r="F3977" t="str">
        <f>_xlfn.XLOOKUP(E3977,State_Code_Name!$C$2:$C$52,State_Code_Name!$B$2:$B$52)</f>
        <v>Pennsylvania</v>
      </c>
      <c r="G3977" t="s">
        <v>19</v>
      </c>
      <c r="H3977" s="15">
        <v>41941</v>
      </c>
      <c r="I3977" s="15">
        <v>41941</v>
      </c>
      <c r="J3977" t="s">
        <v>14</v>
      </c>
      <c r="K3977" t="s">
        <v>15</v>
      </c>
      <c r="L3977">
        <f>Table1[[#This Row],[Date resolved]]-Table1[[#This Row],[Date received]]</f>
        <v>0</v>
      </c>
      <c r="M3977">
        <f>YEAR(Table1[[#This Row],[Date received]])</f>
        <v>2014</v>
      </c>
      <c r="N3977" t="str">
        <f>_xlfn.CONCAT("Q",_xlfn.CEILING.MATH(MONTH(Table1[[#This Row],[Date received]])/3))</f>
        <v>Q4</v>
      </c>
    </row>
    <row r="3978" spans="1:14" x14ac:dyDescent="0.3">
      <c r="A3978">
        <v>634030</v>
      </c>
      <c r="B3978" t="s">
        <v>81</v>
      </c>
      <c r="C3978" t="s">
        <v>16</v>
      </c>
      <c r="D3978" t="s">
        <v>144</v>
      </c>
      <c r="E3978" t="s">
        <v>122</v>
      </c>
      <c r="F3978" t="str">
        <f>_xlfn.XLOOKUP(E3978,State_Code_Name!$C$2:$C$52,State_Code_Name!$B$2:$B$52)</f>
        <v>Maryland</v>
      </c>
      <c r="G3978" t="s">
        <v>19</v>
      </c>
      <c r="H3978" s="15">
        <v>41622</v>
      </c>
      <c r="I3978" s="15">
        <v>41622</v>
      </c>
      <c r="J3978" t="s">
        <v>14</v>
      </c>
      <c r="K3978" t="s">
        <v>14</v>
      </c>
      <c r="L3978">
        <f>Table1[[#This Row],[Date resolved]]-Table1[[#This Row],[Date received]]</f>
        <v>0</v>
      </c>
      <c r="M3978">
        <f>YEAR(Table1[[#This Row],[Date received]])</f>
        <v>2013</v>
      </c>
      <c r="N3978" t="str">
        <f>_xlfn.CONCAT("Q",_xlfn.CEILING.MATH(MONTH(Table1[[#This Row],[Date received]])/3))</f>
        <v>Q4</v>
      </c>
    </row>
    <row r="3979" spans="1:14" x14ac:dyDescent="0.3">
      <c r="A3979">
        <v>2128795</v>
      </c>
      <c r="B3979" t="s">
        <v>645</v>
      </c>
      <c r="C3979" t="s">
        <v>32</v>
      </c>
      <c r="D3979" t="s">
        <v>44</v>
      </c>
      <c r="E3979" t="s">
        <v>12</v>
      </c>
      <c r="F3979" t="str">
        <f>_xlfn.XLOOKUP(E3979,State_Code_Name!$C$2:$C$52,State_Code_Name!$B$2:$B$52)</f>
        <v>Virginia</v>
      </c>
      <c r="G3979" t="s">
        <v>19</v>
      </c>
      <c r="H3979" s="15">
        <v>42636</v>
      </c>
      <c r="I3979" s="15">
        <v>42636</v>
      </c>
      <c r="J3979" t="s">
        <v>14</v>
      </c>
      <c r="K3979" t="s">
        <v>14</v>
      </c>
      <c r="L3979">
        <f>Table1[[#This Row],[Date resolved]]-Table1[[#This Row],[Date received]]</f>
        <v>0</v>
      </c>
      <c r="M3979">
        <f>YEAR(Table1[[#This Row],[Date received]])</f>
        <v>2016</v>
      </c>
      <c r="N3979" t="str">
        <f>_xlfn.CONCAT("Q",_xlfn.CEILING.MATH(MONTH(Table1[[#This Row],[Date received]])/3))</f>
        <v>Q3</v>
      </c>
    </row>
    <row r="3980" spans="1:14" x14ac:dyDescent="0.3">
      <c r="A3980">
        <v>1080110</v>
      </c>
      <c r="B3980" t="s">
        <v>60</v>
      </c>
      <c r="C3980" t="s">
        <v>52</v>
      </c>
      <c r="D3980" t="s">
        <v>96</v>
      </c>
      <c r="E3980" t="s">
        <v>22</v>
      </c>
      <c r="F3980" t="str">
        <f>_xlfn.XLOOKUP(E3980,State_Code_Name!$C$2:$C$52,State_Code_Name!$B$2:$B$52)</f>
        <v>New York</v>
      </c>
      <c r="G3980" t="s">
        <v>19</v>
      </c>
      <c r="H3980" s="15">
        <v>41933</v>
      </c>
      <c r="I3980" s="15">
        <v>41933</v>
      </c>
      <c r="J3980" t="s">
        <v>14</v>
      </c>
      <c r="K3980" t="s">
        <v>15</v>
      </c>
      <c r="L3980">
        <f>Table1[[#This Row],[Date resolved]]-Table1[[#This Row],[Date received]]</f>
        <v>0</v>
      </c>
      <c r="M3980">
        <f>YEAR(Table1[[#This Row],[Date received]])</f>
        <v>2014</v>
      </c>
      <c r="N3980" t="str">
        <f>_xlfn.CONCAT("Q",_xlfn.CEILING.MATH(MONTH(Table1[[#This Row],[Date received]])/3))</f>
        <v>Q4</v>
      </c>
    </row>
    <row r="3981" spans="1:14" x14ac:dyDescent="0.3">
      <c r="A3981">
        <v>464817</v>
      </c>
      <c r="B3981" t="s">
        <v>63</v>
      </c>
      <c r="C3981" t="s">
        <v>61</v>
      </c>
      <c r="D3981" t="s">
        <v>132</v>
      </c>
      <c r="E3981" t="s">
        <v>48</v>
      </c>
      <c r="F3981" t="str">
        <f>_xlfn.XLOOKUP(E3981,State_Code_Name!$C$2:$C$52,State_Code_Name!$B$2:$B$52)</f>
        <v>New Jersey</v>
      </c>
      <c r="G3981" t="s">
        <v>19</v>
      </c>
      <c r="H3981" s="15">
        <v>41479</v>
      </c>
      <c r="I3981" s="15">
        <v>41480</v>
      </c>
      <c r="J3981" t="s">
        <v>14</v>
      </c>
      <c r="K3981" t="s">
        <v>15</v>
      </c>
      <c r="L3981">
        <f>Table1[[#This Row],[Date resolved]]-Table1[[#This Row],[Date received]]</f>
        <v>1</v>
      </c>
      <c r="M3981">
        <f>YEAR(Table1[[#This Row],[Date received]])</f>
        <v>2013</v>
      </c>
      <c r="N3981" t="str">
        <f>_xlfn.CONCAT("Q",_xlfn.CEILING.MATH(MONTH(Table1[[#This Row],[Date received]])/3))</f>
        <v>Q3</v>
      </c>
    </row>
    <row r="3982" spans="1:14" x14ac:dyDescent="0.3">
      <c r="A3982">
        <v>2031587</v>
      </c>
      <c r="B3982" t="s">
        <v>105</v>
      </c>
      <c r="C3982" t="s">
        <v>32</v>
      </c>
      <c r="D3982" t="s">
        <v>41</v>
      </c>
      <c r="E3982" t="s">
        <v>18</v>
      </c>
      <c r="F3982" t="str">
        <f>_xlfn.XLOOKUP(E3982,State_Code_Name!$C$2:$C$52,State_Code_Name!$B$2:$B$52)</f>
        <v>California</v>
      </c>
      <c r="G3982" t="s">
        <v>19</v>
      </c>
      <c r="H3982" s="15">
        <v>42577</v>
      </c>
      <c r="I3982" s="15">
        <v>42577</v>
      </c>
      <c r="J3982" t="s">
        <v>14</v>
      </c>
      <c r="K3982" t="s">
        <v>15</v>
      </c>
      <c r="L3982">
        <f>Table1[[#This Row],[Date resolved]]-Table1[[#This Row],[Date received]]</f>
        <v>0</v>
      </c>
      <c r="M3982">
        <f>YEAR(Table1[[#This Row],[Date received]])</f>
        <v>2016</v>
      </c>
      <c r="N3982" t="str">
        <f>_xlfn.CONCAT("Q",_xlfn.CEILING.MATH(MONTH(Table1[[#This Row],[Date received]])/3))</f>
        <v>Q3</v>
      </c>
    </row>
    <row r="3983" spans="1:14" x14ac:dyDescent="0.3">
      <c r="A3983">
        <v>795643</v>
      </c>
      <c r="B3983" t="s">
        <v>47</v>
      </c>
      <c r="C3983" t="s">
        <v>32</v>
      </c>
      <c r="D3983" t="s">
        <v>116</v>
      </c>
      <c r="E3983" t="s">
        <v>35</v>
      </c>
      <c r="F3983" t="str">
        <f>_xlfn.XLOOKUP(E3983,State_Code_Name!$C$2:$C$52,State_Code_Name!$B$2:$B$52)</f>
        <v>Florida</v>
      </c>
      <c r="G3983" t="s">
        <v>19</v>
      </c>
      <c r="H3983" s="15">
        <v>41735</v>
      </c>
      <c r="I3983" s="15">
        <v>41735</v>
      </c>
      <c r="J3983" t="s">
        <v>14</v>
      </c>
      <c r="K3983" t="s">
        <v>14</v>
      </c>
      <c r="L3983">
        <f>Table1[[#This Row],[Date resolved]]-Table1[[#This Row],[Date received]]</f>
        <v>0</v>
      </c>
      <c r="M3983">
        <f>YEAR(Table1[[#This Row],[Date received]])</f>
        <v>2014</v>
      </c>
      <c r="N3983" t="str">
        <f>_xlfn.CONCAT("Q",_xlfn.CEILING.MATH(MONTH(Table1[[#This Row],[Date received]])/3))</f>
        <v>Q2</v>
      </c>
    </row>
    <row r="3984" spans="1:14" x14ac:dyDescent="0.3">
      <c r="A3984">
        <v>1853395</v>
      </c>
      <c r="B3984" t="s">
        <v>38</v>
      </c>
      <c r="C3984" t="s">
        <v>32</v>
      </c>
      <c r="D3984" t="s">
        <v>161</v>
      </c>
      <c r="E3984" t="s">
        <v>122</v>
      </c>
      <c r="F3984" t="str">
        <f>_xlfn.XLOOKUP(E3984,State_Code_Name!$C$2:$C$52,State_Code_Name!$B$2:$B$52)</f>
        <v>Maryland</v>
      </c>
      <c r="G3984" t="s">
        <v>19</v>
      </c>
      <c r="H3984" s="15">
        <v>42458</v>
      </c>
      <c r="I3984" s="15">
        <v>42458</v>
      </c>
      <c r="J3984" t="s">
        <v>14</v>
      </c>
      <c r="K3984" t="s">
        <v>15</v>
      </c>
      <c r="L3984">
        <f>Table1[[#This Row],[Date resolved]]-Table1[[#This Row],[Date received]]</f>
        <v>0</v>
      </c>
      <c r="M3984">
        <f>YEAR(Table1[[#This Row],[Date received]])</f>
        <v>2016</v>
      </c>
      <c r="N3984" t="str">
        <f>_xlfn.CONCAT("Q",_xlfn.CEILING.MATH(MONTH(Table1[[#This Row],[Date received]])/3))</f>
        <v>Q1</v>
      </c>
    </row>
    <row r="3985" spans="1:14" x14ac:dyDescent="0.3">
      <c r="A3985">
        <v>1354344</v>
      </c>
      <c r="B3985" t="s">
        <v>370</v>
      </c>
      <c r="C3985" t="s">
        <v>32</v>
      </c>
      <c r="D3985" t="s">
        <v>41</v>
      </c>
      <c r="E3985" t="s">
        <v>12</v>
      </c>
      <c r="F3985" t="str">
        <f>_xlfn.XLOOKUP(E3985,State_Code_Name!$C$2:$C$52,State_Code_Name!$B$2:$B$52)</f>
        <v>Virginia</v>
      </c>
      <c r="G3985" t="s">
        <v>13</v>
      </c>
      <c r="H3985" s="15">
        <v>42124</v>
      </c>
      <c r="I3985" s="15">
        <v>42130</v>
      </c>
      <c r="J3985" t="s">
        <v>14</v>
      </c>
      <c r="K3985" t="s">
        <v>15</v>
      </c>
      <c r="L3985">
        <f>Table1[[#This Row],[Date resolved]]-Table1[[#This Row],[Date received]]</f>
        <v>6</v>
      </c>
      <c r="M3985">
        <f>YEAR(Table1[[#This Row],[Date received]])</f>
        <v>2015</v>
      </c>
      <c r="N3985" t="str">
        <f>_xlfn.CONCAT("Q",_xlfn.CEILING.MATH(MONTH(Table1[[#This Row],[Date received]])/3))</f>
        <v>Q2</v>
      </c>
    </row>
    <row r="3986" spans="1:14" x14ac:dyDescent="0.3">
      <c r="A3986">
        <v>2123029</v>
      </c>
      <c r="B3986" t="s">
        <v>297</v>
      </c>
      <c r="C3986" t="s">
        <v>876</v>
      </c>
      <c r="D3986" t="s">
        <v>877</v>
      </c>
      <c r="E3986" t="s">
        <v>31</v>
      </c>
      <c r="F3986" t="str">
        <f>_xlfn.XLOOKUP(E3986,State_Code_Name!$C$2:$C$52,State_Code_Name!$B$2:$B$52)</f>
        <v>Texas</v>
      </c>
      <c r="G3986" t="s">
        <v>19</v>
      </c>
      <c r="H3986" s="15">
        <v>42635</v>
      </c>
      <c r="I3986" s="15">
        <v>42636</v>
      </c>
      <c r="J3986" t="s">
        <v>14</v>
      </c>
      <c r="K3986" t="s">
        <v>14</v>
      </c>
      <c r="L3986">
        <f>Table1[[#This Row],[Date resolved]]-Table1[[#This Row],[Date received]]</f>
        <v>1</v>
      </c>
      <c r="M3986">
        <f>YEAR(Table1[[#This Row],[Date received]])</f>
        <v>2016</v>
      </c>
      <c r="N3986" t="str">
        <f>_xlfn.CONCAT("Q",_xlfn.CEILING.MATH(MONTH(Table1[[#This Row],[Date received]])/3))</f>
        <v>Q3</v>
      </c>
    </row>
    <row r="3987" spans="1:14" x14ac:dyDescent="0.3">
      <c r="A3987">
        <v>509557</v>
      </c>
      <c r="B3987" t="s">
        <v>163</v>
      </c>
      <c r="C3987" t="s">
        <v>26</v>
      </c>
      <c r="D3987" t="s">
        <v>56</v>
      </c>
      <c r="E3987" t="s">
        <v>39</v>
      </c>
      <c r="F3987" t="str">
        <f>_xlfn.XLOOKUP(E3987,State_Code_Name!$C$2:$C$52,State_Code_Name!$B$2:$B$52)</f>
        <v>Ohio</v>
      </c>
      <c r="G3987" t="s">
        <v>305</v>
      </c>
      <c r="H3987" s="15">
        <v>41515</v>
      </c>
      <c r="I3987" s="15">
        <v>41516</v>
      </c>
      <c r="J3987" t="s">
        <v>14</v>
      </c>
      <c r="K3987" t="s">
        <v>14</v>
      </c>
      <c r="L3987">
        <f>Table1[[#This Row],[Date resolved]]-Table1[[#This Row],[Date received]]</f>
        <v>1</v>
      </c>
      <c r="M3987">
        <f>YEAR(Table1[[#This Row],[Date received]])</f>
        <v>2013</v>
      </c>
      <c r="N3987" t="str">
        <f>_xlfn.CONCAT("Q",_xlfn.CEILING.MATH(MONTH(Table1[[#This Row],[Date received]])/3))</f>
        <v>Q3</v>
      </c>
    </row>
    <row r="3988" spans="1:14" x14ac:dyDescent="0.3">
      <c r="A3988">
        <v>1520803</v>
      </c>
      <c r="B3988" t="s">
        <v>43</v>
      </c>
      <c r="C3988" t="s">
        <v>16</v>
      </c>
      <c r="D3988" t="s">
        <v>20</v>
      </c>
      <c r="E3988" t="s">
        <v>121</v>
      </c>
      <c r="F3988" t="str">
        <f>_xlfn.XLOOKUP(E3988,State_Code_Name!$C$2:$C$52,State_Code_Name!$B$2:$B$52)</f>
        <v>Oregon</v>
      </c>
      <c r="G3988" t="s">
        <v>19</v>
      </c>
      <c r="H3988" s="15">
        <v>42232</v>
      </c>
      <c r="I3988" s="15">
        <v>42232</v>
      </c>
      <c r="J3988" t="s">
        <v>14</v>
      </c>
      <c r="K3988" t="s">
        <v>15</v>
      </c>
      <c r="L3988">
        <f>Table1[[#This Row],[Date resolved]]-Table1[[#This Row],[Date received]]</f>
        <v>0</v>
      </c>
      <c r="M3988">
        <f>YEAR(Table1[[#This Row],[Date received]])</f>
        <v>2015</v>
      </c>
      <c r="N3988" t="str">
        <f>_xlfn.CONCAT("Q",_xlfn.CEILING.MATH(MONTH(Table1[[#This Row],[Date received]])/3))</f>
        <v>Q3</v>
      </c>
    </row>
    <row r="3989" spans="1:14" x14ac:dyDescent="0.3">
      <c r="A3989">
        <v>1105646</v>
      </c>
      <c r="B3989" t="s">
        <v>181</v>
      </c>
      <c r="C3989" t="s">
        <v>32</v>
      </c>
      <c r="D3989" t="s">
        <v>44</v>
      </c>
      <c r="E3989" t="s">
        <v>51</v>
      </c>
      <c r="F3989" t="str">
        <f>_xlfn.XLOOKUP(E3989,State_Code_Name!$C$2:$C$52,State_Code_Name!$B$2:$B$52)</f>
        <v>Washington</v>
      </c>
      <c r="G3989" t="s">
        <v>19</v>
      </c>
      <c r="H3989" s="15">
        <v>41949</v>
      </c>
      <c r="I3989" s="15">
        <v>41949</v>
      </c>
      <c r="J3989" t="s">
        <v>14</v>
      </c>
      <c r="K3989" t="s">
        <v>15</v>
      </c>
      <c r="L3989">
        <f>Table1[[#This Row],[Date resolved]]-Table1[[#This Row],[Date received]]</f>
        <v>0</v>
      </c>
      <c r="M3989">
        <f>YEAR(Table1[[#This Row],[Date received]])</f>
        <v>2014</v>
      </c>
      <c r="N3989" t="str">
        <f>_xlfn.CONCAT("Q",_xlfn.CEILING.MATH(MONTH(Table1[[#This Row],[Date received]])/3))</f>
        <v>Q4</v>
      </c>
    </row>
    <row r="3990" spans="1:14" x14ac:dyDescent="0.3">
      <c r="A3990">
        <v>1691916</v>
      </c>
      <c r="B3990" t="s">
        <v>95</v>
      </c>
      <c r="C3990" t="s">
        <v>16</v>
      </c>
      <c r="D3990" t="s">
        <v>75</v>
      </c>
      <c r="E3990" t="s">
        <v>35</v>
      </c>
      <c r="F3990" t="str">
        <f>_xlfn.XLOOKUP(E3990,State_Code_Name!$C$2:$C$52,State_Code_Name!$B$2:$B$52)</f>
        <v>Florida</v>
      </c>
      <c r="G3990" t="s">
        <v>19</v>
      </c>
      <c r="H3990" s="15">
        <v>42348</v>
      </c>
      <c r="I3990" s="15">
        <v>42348</v>
      </c>
      <c r="J3990" t="s">
        <v>14</v>
      </c>
      <c r="K3990" t="s">
        <v>15</v>
      </c>
      <c r="L3990">
        <f>Table1[[#This Row],[Date resolved]]-Table1[[#This Row],[Date received]]</f>
        <v>0</v>
      </c>
      <c r="M3990">
        <f>YEAR(Table1[[#This Row],[Date received]])</f>
        <v>2015</v>
      </c>
      <c r="N3990" t="str">
        <f>_xlfn.CONCAT("Q",_xlfn.CEILING.MATH(MONTH(Table1[[#This Row],[Date received]])/3))</f>
        <v>Q4</v>
      </c>
    </row>
    <row r="3991" spans="1:14" x14ac:dyDescent="0.3">
      <c r="A3991">
        <v>1644341</v>
      </c>
      <c r="B3991" t="s">
        <v>11</v>
      </c>
      <c r="C3991" t="s">
        <v>16</v>
      </c>
      <c r="D3991" t="s">
        <v>24</v>
      </c>
      <c r="E3991" t="s">
        <v>35</v>
      </c>
      <c r="F3991" t="str">
        <f>_xlfn.XLOOKUP(E3991,State_Code_Name!$C$2:$C$52,State_Code_Name!$B$2:$B$52)</f>
        <v>Florida</v>
      </c>
      <c r="G3991" t="s">
        <v>305</v>
      </c>
      <c r="H3991" s="15">
        <v>42314</v>
      </c>
      <c r="I3991" s="15">
        <v>42317</v>
      </c>
      <c r="J3991" t="s">
        <v>14</v>
      </c>
      <c r="K3991" t="s">
        <v>15</v>
      </c>
      <c r="L3991">
        <f>Table1[[#This Row],[Date resolved]]-Table1[[#This Row],[Date received]]</f>
        <v>3</v>
      </c>
      <c r="M3991">
        <f>YEAR(Table1[[#This Row],[Date received]])</f>
        <v>2015</v>
      </c>
      <c r="N3991" t="str">
        <f>_xlfn.CONCAT("Q",_xlfn.CEILING.MATH(MONTH(Table1[[#This Row],[Date received]])/3))</f>
        <v>Q4</v>
      </c>
    </row>
    <row r="3992" spans="1:14" x14ac:dyDescent="0.3">
      <c r="A3992">
        <v>2037927</v>
      </c>
      <c r="B3992" t="s">
        <v>803</v>
      </c>
      <c r="C3992" t="s">
        <v>26</v>
      </c>
      <c r="D3992" t="s">
        <v>159</v>
      </c>
      <c r="E3992" t="s">
        <v>12</v>
      </c>
      <c r="F3992" t="str">
        <f>_xlfn.XLOOKUP(E3992,State_Code_Name!$C$2:$C$52,State_Code_Name!$B$2:$B$52)</f>
        <v>Virginia</v>
      </c>
      <c r="G3992" t="s">
        <v>19</v>
      </c>
      <c r="H3992" s="15">
        <v>42580</v>
      </c>
      <c r="I3992" s="15">
        <v>42580</v>
      </c>
      <c r="J3992" t="s">
        <v>14</v>
      </c>
      <c r="K3992" t="s">
        <v>15</v>
      </c>
      <c r="L3992">
        <f>Table1[[#This Row],[Date resolved]]-Table1[[#This Row],[Date received]]</f>
        <v>0</v>
      </c>
      <c r="M3992">
        <f>YEAR(Table1[[#This Row],[Date received]])</f>
        <v>2016</v>
      </c>
      <c r="N3992" t="str">
        <f>_xlfn.CONCAT("Q",_xlfn.CEILING.MATH(MONTH(Table1[[#This Row],[Date received]])/3))</f>
        <v>Q3</v>
      </c>
    </row>
    <row r="3993" spans="1:14" x14ac:dyDescent="0.3">
      <c r="A3993">
        <v>536368</v>
      </c>
      <c r="B3993" t="s">
        <v>58</v>
      </c>
      <c r="C3993" t="s">
        <v>16</v>
      </c>
      <c r="D3993" t="s">
        <v>75</v>
      </c>
      <c r="E3993" t="s">
        <v>40</v>
      </c>
      <c r="F3993" t="str">
        <f>_xlfn.XLOOKUP(E3993,State_Code_Name!$C$2:$C$52,State_Code_Name!$B$2:$B$52)</f>
        <v>Nevada</v>
      </c>
      <c r="G3993" t="s">
        <v>19</v>
      </c>
      <c r="H3993" s="15">
        <v>41537</v>
      </c>
      <c r="I3993" s="15">
        <v>41540</v>
      </c>
      <c r="J3993" t="s">
        <v>14</v>
      </c>
      <c r="K3993" t="s">
        <v>15</v>
      </c>
      <c r="L3993">
        <f>Table1[[#This Row],[Date resolved]]-Table1[[#This Row],[Date received]]</f>
        <v>3</v>
      </c>
      <c r="M3993">
        <f>YEAR(Table1[[#This Row],[Date received]])</f>
        <v>2013</v>
      </c>
      <c r="N3993" t="str">
        <f>_xlfn.CONCAT("Q",_xlfn.CEILING.MATH(MONTH(Table1[[#This Row],[Date received]])/3))</f>
        <v>Q3</v>
      </c>
    </row>
    <row r="3994" spans="1:14" x14ac:dyDescent="0.3">
      <c r="A3994">
        <v>564019</v>
      </c>
      <c r="B3994" t="s">
        <v>47</v>
      </c>
      <c r="C3994" t="s">
        <v>26</v>
      </c>
      <c r="D3994" t="s">
        <v>27</v>
      </c>
      <c r="E3994" t="s">
        <v>18</v>
      </c>
      <c r="F3994" t="str">
        <f>_xlfn.XLOOKUP(E3994,State_Code_Name!$C$2:$C$52,State_Code_Name!$B$2:$B$52)</f>
        <v>California</v>
      </c>
      <c r="G3994" t="s">
        <v>19</v>
      </c>
      <c r="H3994" s="15">
        <v>41567</v>
      </c>
      <c r="I3994" s="15">
        <v>41568</v>
      </c>
      <c r="J3994" t="s">
        <v>14</v>
      </c>
      <c r="K3994" t="s">
        <v>14</v>
      </c>
      <c r="L3994">
        <f>Table1[[#This Row],[Date resolved]]-Table1[[#This Row],[Date received]]</f>
        <v>1</v>
      </c>
      <c r="M3994">
        <f>YEAR(Table1[[#This Row],[Date received]])</f>
        <v>2013</v>
      </c>
      <c r="N3994" t="str">
        <f>_xlfn.CONCAT("Q",_xlfn.CEILING.MATH(MONTH(Table1[[#This Row],[Date received]])/3))</f>
        <v>Q4</v>
      </c>
    </row>
    <row r="3995" spans="1:14" x14ac:dyDescent="0.3">
      <c r="A3995">
        <v>821038</v>
      </c>
      <c r="B3995" t="s">
        <v>47</v>
      </c>
      <c r="C3995" t="s">
        <v>32</v>
      </c>
      <c r="D3995" t="s">
        <v>161</v>
      </c>
      <c r="E3995" t="s">
        <v>42</v>
      </c>
      <c r="F3995" t="str">
        <f>_xlfn.XLOOKUP(E3995,State_Code_Name!$C$2:$C$52,State_Code_Name!$B$2:$B$52)</f>
        <v>North Carolina</v>
      </c>
      <c r="G3995" t="s">
        <v>19</v>
      </c>
      <c r="H3995" s="15">
        <v>41752</v>
      </c>
      <c r="I3995" s="15">
        <v>41752</v>
      </c>
      <c r="J3995" t="s">
        <v>14</v>
      </c>
      <c r="K3995" t="s">
        <v>15</v>
      </c>
      <c r="L3995">
        <f>Table1[[#This Row],[Date resolved]]-Table1[[#This Row],[Date received]]</f>
        <v>0</v>
      </c>
      <c r="M3995">
        <f>YEAR(Table1[[#This Row],[Date received]])</f>
        <v>2014</v>
      </c>
      <c r="N3995" t="str">
        <f>_xlfn.CONCAT("Q",_xlfn.CEILING.MATH(MONTH(Table1[[#This Row],[Date received]])/3))</f>
        <v>Q2</v>
      </c>
    </row>
    <row r="3996" spans="1:14" x14ac:dyDescent="0.3">
      <c r="A3996">
        <v>1146547</v>
      </c>
      <c r="B3996" t="s">
        <v>472</v>
      </c>
      <c r="C3996" t="s">
        <v>9</v>
      </c>
      <c r="D3996" t="s">
        <v>10</v>
      </c>
      <c r="E3996" t="s">
        <v>155</v>
      </c>
      <c r="F3996" t="e">
        <f>_xlfn.XLOOKUP(E3996,State_Code_Name!$C$2:$C$52,State_Code_Name!$B$2:$B$52)</f>
        <v>#N/A</v>
      </c>
      <c r="G3996" t="s">
        <v>19</v>
      </c>
      <c r="H3996" s="15">
        <v>41981</v>
      </c>
      <c r="I3996" s="15">
        <v>41981</v>
      </c>
      <c r="J3996" t="s">
        <v>14</v>
      </c>
      <c r="K3996" t="s">
        <v>15</v>
      </c>
      <c r="L3996">
        <f>Table1[[#This Row],[Date resolved]]-Table1[[#This Row],[Date received]]</f>
        <v>0</v>
      </c>
      <c r="M3996">
        <f>YEAR(Table1[[#This Row],[Date received]])</f>
        <v>2014</v>
      </c>
      <c r="N3996" t="str">
        <f>_xlfn.CONCAT("Q",_xlfn.CEILING.MATH(MONTH(Table1[[#This Row],[Date received]])/3))</f>
        <v>Q4</v>
      </c>
    </row>
    <row r="3997" spans="1:14" x14ac:dyDescent="0.3">
      <c r="A3997">
        <v>1616242</v>
      </c>
      <c r="B3997" t="s">
        <v>58</v>
      </c>
      <c r="C3997" t="s">
        <v>36</v>
      </c>
      <c r="D3997" t="s">
        <v>37</v>
      </c>
      <c r="E3997" t="s">
        <v>98</v>
      </c>
      <c r="F3997" t="str">
        <f>_xlfn.XLOOKUP(E3997,State_Code_Name!$C$2:$C$52,State_Code_Name!$B$2:$B$52)</f>
        <v>Colorado</v>
      </c>
      <c r="G3997" t="s">
        <v>19</v>
      </c>
      <c r="H3997" s="15">
        <v>42297</v>
      </c>
      <c r="I3997" s="15">
        <v>42297</v>
      </c>
      <c r="J3997" t="s">
        <v>14</v>
      </c>
      <c r="K3997" t="s">
        <v>15</v>
      </c>
      <c r="L3997">
        <f>Table1[[#This Row],[Date resolved]]-Table1[[#This Row],[Date received]]</f>
        <v>0</v>
      </c>
      <c r="M3997">
        <f>YEAR(Table1[[#This Row],[Date received]])</f>
        <v>2015</v>
      </c>
      <c r="N3997" t="str">
        <f>_xlfn.CONCAT("Q",_xlfn.CEILING.MATH(MONTH(Table1[[#This Row],[Date received]])/3))</f>
        <v>Q4</v>
      </c>
    </row>
    <row r="3998" spans="1:14" x14ac:dyDescent="0.3">
      <c r="A3998">
        <v>2030778</v>
      </c>
      <c r="B3998" t="s">
        <v>181</v>
      </c>
      <c r="C3998" t="s">
        <v>32</v>
      </c>
      <c r="D3998" t="s">
        <v>41</v>
      </c>
      <c r="E3998" t="s">
        <v>51</v>
      </c>
      <c r="F3998" t="str">
        <f>_xlfn.XLOOKUP(E3998,State_Code_Name!$C$2:$C$52,State_Code_Name!$B$2:$B$52)</f>
        <v>Washington</v>
      </c>
      <c r="G3998" t="s">
        <v>19</v>
      </c>
      <c r="H3998" s="15">
        <v>42577</v>
      </c>
      <c r="I3998" s="15">
        <v>42577</v>
      </c>
      <c r="J3998" t="s">
        <v>14</v>
      </c>
      <c r="K3998" t="s">
        <v>15</v>
      </c>
      <c r="L3998">
        <f>Table1[[#This Row],[Date resolved]]-Table1[[#This Row],[Date received]]</f>
        <v>0</v>
      </c>
      <c r="M3998">
        <f>YEAR(Table1[[#This Row],[Date received]])</f>
        <v>2016</v>
      </c>
      <c r="N3998" t="str">
        <f>_xlfn.CONCAT("Q",_xlfn.CEILING.MATH(MONTH(Table1[[#This Row],[Date received]])/3))</f>
        <v>Q3</v>
      </c>
    </row>
    <row r="3999" spans="1:14" x14ac:dyDescent="0.3">
      <c r="A3999">
        <v>535615</v>
      </c>
      <c r="B3999" t="s">
        <v>220</v>
      </c>
      <c r="C3999" t="s">
        <v>9</v>
      </c>
      <c r="D3999" t="s">
        <v>175</v>
      </c>
      <c r="E3999" t="s">
        <v>66</v>
      </c>
      <c r="F3999" t="str">
        <f>_xlfn.XLOOKUP(E3999,State_Code_Name!$C$2:$C$52,State_Code_Name!$B$2:$B$52)</f>
        <v>Michigan</v>
      </c>
      <c r="G3999" t="s">
        <v>19</v>
      </c>
      <c r="H3999" s="15">
        <v>41537</v>
      </c>
      <c r="I3999" s="15">
        <v>41537</v>
      </c>
      <c r="J3999" t="s">
        <v>14</v>
      </c>
      <c r="K3999" t="s">
        <v>15</v>
      </c>
      <c r="L3999">
        <f>Table1[[#This Row],[Date resolved]]-Table1[[#This Row],[Date received]]</f>
        <v>0</v>
      </c>
      <c r="M3999">
        <f>YEAR(Table1[[#This Row],[Date received]])</f>
        <v>2013</v>
      </c>
      <c r="N3999" t="str">
        <f>_xlfn.CONCAT("Q",_xlfn.CEILING.MATH(MONTH(Table1[[#This Row],[Date received]])/3))</f>
        <v>Q3</v>
      </c>
    </row>
    <row r="4000" spans="1:14" x14ac:dyDescent="0.3">
      <c r="A4000">
        <v>1038347</v>
      </c>
      <c r="B4000" t="s">
        <v>63</v>
      </c>
      <c r="C4000" t="s">
        <v>61</v>
      </c>
      <c r="D4000" t="s">
        <v>282</v>
      </c>
      <c r="E4000" t="s">
        <v>46</v>
      </c>
      <c r="F4000" t="str">
        <f>_xlfn.XLOOKUP(E4000,State_Code_Name!$C$2:$C$52,State_Code_Name!$B$2:$B$52)</f>
        <v>Pennsylvania</v>
      </c>
      <c r="G4000" t="s">
        <v>19</v>
      </c>
      <c r="H4000" s="15">
        <v>41904</v>
      </c>
      <c r="I4000" s="15">
        <v>41904</v>
      </c>
      <c r="J4000" t="s">
        <v>14</v>
      </c>
      <c r="K4000" t="s">
        <v>15</v>
      </c>
      <c r="L4000">
        <f>Table1[[#This Row],[Date resolved]]-Table1[[#This Row],[Date received]]</f>
        <v>0</v>
      </c>
      <c r="M4000">
        <f>YEAR(Table1[[#This Row],[Date received]])</f>
        <v>2014</v>
      </c>
      <c r="N4000" t="str">
        <f>_xlfn.CONCAT("Q",_xlfn.CEILING.MATH(MONTH(Table1[[#This Row],[Date received]])/3))</f>
        <v>Q3</v>
      </c>
    </row>
    <row r="4001" spans="1:14" x14ac:dyDescent="0.3">
      <c r="A4001">
        <v>1906213</v>
      </c>
      <c r="B4001" t="s">
        <v>54</v>
      </c>
      <c r="C4001" t="s">
        <v>52</v>
      </c>
      <c r="D4001" t="s">
        <v>103</v>
      </c>
      <c r="E4001" t="s">
        <v>12</v>
      </c>
      <c r="F4001" t="str">
        <f>_xlfn.XLOOKUP(E4001,State_Code_Name!$C$2:$C$52,State_Code_Name!$B$2:$B$52)</f>
        <v>Virginia</v>
      </c>
      <c r="G4001" t="s">
        <v>19</v>
      </c>
      <c r="H4001" s="15">
        <v>42492</v>
      </c>
      <c r="I4001" s="15">
        <v>42492</v>
      </c>
      <c r="J4001" t="s">
        <v>14</v>
      </c>
      <c r="K4001" t="s">
        <v>15</v>
      </c>
      <c r="L4001">
        <f>Table1[[#This Row],[Date resolved]]-Table1[[#This Row],[Date received]]</f>
        <v>0</v>
      </c>
      <c r="M4001">
        <f>YEAR(Table1[[#This Row],[Date received]])</f>
        <v>2016</v>
      </c>
      <c r="N4001" t="str">
        <f>_xlfn.CONCAT("Q",_xlfn.CEILING.MATH(MONTH(Table1[[#This Row],[Date received]])/3))</f>
        <v>Q2</v>
      </c>
    </row>
    <row r="4002" spans="1:14" x14ac:dyDescent="0.3">
      <c r="A4002">
        <v>2019061</v>
      </c>
      <c r="B4002" t="s">
        <v>168</v>
      </c>
      <c r="C4002" t="s">
        <v>9</v>
      </c>
      <c r="D4002" t="s">
        <v>183</v>
      </c>
      <c r="E4002" t="s">
        <v>70</v>
      </c>
      <c r="F4002" t="str">
        <f>_xlfn.XLOOKUP(E4002,State_Code_Name!$C$2:$C$52,State_Code_Name!$B$2:$B$52)</f>
        <v>Massachusetts</v>
      </c>
      <c r="G4002" t="s">
        <v>19</v>
      </c>
      <c r="H4002" s="15">
        <v>42570</v>
      </c>
      <c r="I4002" s="15">
        <v>42571</v>
      </c>
      <c r="J4002" t="s">
        <v>14</v>
      </c>
      <c r="K4002" t="s">
        <v>15</v>
      </c>
      <c r="L4002">
        <f>Table1[[#This Row],[Date resolved]]-Table1[[#This Row],[Date received]]</f>
        <v>1</v>
      </c>
      <c r="M4002">
        <f>YEAR(Table1[[#This Row],[Date received]])</f>
        <v>2016</v>
      </c>
      <c r="N4002" t="str">
        <f>_xlfn.CONCAT("Q",_xlfn.CEILING.MATH(MONTH(Table1[[#This Row],[Date received]])/3))</f>
        <v>Q3</v>
      </c>
    </row>
    <row r="4003" spans="1:14" x14ac:dyDescent="0.3">
      <c r="A4003">
        <v>1069928</v>
      </c>
      <c r="B4003" t="s">
        <v>769</v>
      </c>
      <c r="C4003" t="s">
        <v>32</v>
      </c>
      <c r="D4003" t="s">
        <v>44</v>
      </c>
      <c r="E4003" t="s">
        <v>25</v>
      </c>
      <c r="F4003" t="str">
        <f>_xlfn.XLOOKUP(E4003,State_Code_Name!$C$2:$C$52,State_Code_Name!$B$2:$B$52)</f>
        <v>Georgia</v>
      </c>
      <c r="G4003" t="s">
        <v>19</v>
      </c>
      <c r="H4003" s="15">
        <v>41926</v>
      </c>
      <c r="I4003" s="15">
        <v>41933</v>
      </c>
      <c r="J4003" t="s">
        <v>14</v>
      </c>
      <c r="K4003" t="s">
        <v>15</v>
      </c>
      <c r="L4003">
        <f>Table1[[#This Row],[Date resolved]]-Table1[[#This Row],[Date received]]</f>
        <v>7</v>
      </c>
      <c r="M4003">
        <f>YEAR(Table1[[#This Row],[Date received]])</f>
        <v>2014</v>
      </c>
      <c r="N4003" t="str">
        <f>_xlfn.CONCAT("Q",_xlfn.CEILING.MATH(MONTH(Table1[[#This Row],[Date received]])/3))</f>
        <v>Q4</v>
      </c>
    </row>
    <row r="4004" spans="1:14" x14ac:dyDescent="0.3">
      <c r="A4004">
        <v>1126969</v>
      </c>
      <c r="B4004" t="s">
        <v>603</v>
      </c>
      <c r="C4004" t="s">
        <v>32</v>
      </c>
      <c r="D4004" t="s">
        <v>41</v>
      </c>
      <c r="E4004" t="s">
        <v>114</v>
      </c>
      <c r="F4004" t="str">
        <f>_xlfn.XLOOKUP(E4004,State_Code_Name!$C$2:$C$52,State_Code_Name!$B$2:$B$52)</f>
        <v>South Carolina</v>
      </c>
      <c r="G4004" t="s">
        <v>13</v>
      </c>
      <c r="H4004" s="15">
        <v>41963</v>
      </c>
      <c r="I4004" s="15">
        <v>41963</v>
      </c>
      <c r="J4004" t="s">
        <v>14</v>
      </c>
      <c r="K4004" t="s">
        <v>15</v>
      </c>
      <c r="L4004">
        <f>Table1[[#This Row],[Date resolved]]-Table1[[#This Row],[Date received]]</f>
        <v>0</v>
      </c>
      <c r="M4004">
        <f>YEAR(Table1[[#This Row],[Date received]])</f>
        <v>2014</v>
      </c>
      <c r="N4004" t="str">
        <f>_xlfn.CONCAT("Q",_xlfn.CEILING.MATH(MONTH(Table1[[#This Row],[Date received]])/3))</f>
        <v>Q4</v>
      </c>
    </row>
    <row r="4005" spans="1:14" x14ac:dyDescent="0.3">
      <c r="A4005">
        <v>1622023</v>
      </c>
      <c r="B4005" t="s">
        <v>30</v>
      </c>
      <c r="C4005" t="s">
        <v>36</v>
      </c>
      <c r="D4005" t="s">
        <v>112</v>
      </c>
      <c r="E4005" t="s">
        <v>29</v>
      </c>
      <c r="F4005" t="str">
        <f>_xlfn.XLOOKUP(E4005,State_Code_Name!$C$2:$C$52,State_Code_Name!$B$2:$B$52)</f>
        <v>Connecticut</v>
      </c>
      <c r="G4005" t="s">
        <v>19</v>
      </c>
      <c r="H4005" s="15">
        <v>42300</v>
      </c>
      <c r="I4005" s="15">
        <v>42300</v>
      </c>
      <c r="J4005" t="s">
        <v>14</v>
      </c>
      <c r="K4005" t="s">
        <v>15</v>
      </c>
      <c r="L4005">
        <f>Table1[[#This Row],[Date resolved]]-Table1[[#This Row],[Date received]]</f>
        <v>0</v>
      </c>
      <c r="M4005">
        <f>YEAR(Table1[[#This Row],[Date received]])</f>
        <v>2015</v>
      </c>
      <c r="N4005" t="str">
        <f>_xlfn.CONCAT("Q",_xlfn.CEILING.MATH(MONTH(Table1[[#This Row],[Date received]])/3))</f>
        <v>Q4</v>
      </c>
    </row>
    <row r="4006" spans="1:14" x14ac:dyDescent="0.3">
      <c r="A4006">
        <v>826869</v>
      </c>
      <c r="B4006" t="s">
        <v>11</v>
      </c>
      <c r="C4006" t="s">
        <v>16</v>
      </c>
      <c r="D4006" t="s">
        <v>24</v>
      </c>
      <c r="E4006" t="s">
        <v>121</v>
      </c>
      <c r="F4006" t="str">
        <f>_xlfn.XLOOKUP(E4006,State_Code_Name!$C$2:$C$52,State_Code_Name!$B$2:$B$52)</f>
        <v>Oregon</v>
      </c>
      <c r="G4006" t="s">
        <v>19</v>
      </c>
      <c r="H4006" s="15">
        <v>41755</v>
      </c>
      <c r="I4006" s="15">
        <v>41755</v>
      </c>
      <c r="J4006" t="s">
        <v>14</v>
      </c>
      <c r="K4006" t="s">
        <v>15</v>
      </c>
      <c r="L4006">
        <f>Table1[[#This Row],[Date resolved]]-Table1[[#This Row],[Date received]]</f>
        <v>0</v>
      </c>
      <c r="M4006">
        <f>YEAR(Table1[[#This Row],[Date received]])</f>
        <v>2014</v>
      </c>
      <c r="N4006" t="str">
        <f>_xlfn.CONCAT("Q",_xlfn.CEILING.MATH(MONTH(Table1[[#This Row],[Date received]])/3))</f>
        <v>Q2</v>
      </c>
    </row>
    <row r="4007" spans="1:14" x14ac:dyDescent="0.3">
      <c r="A4007">
        <v>240710</v>
      </c>
      <c r="B4007" t="s">
        <v>30</v>
      </c>
      <c r="C4007" t="s">
        <v>36</v>
      </c>
      <c r="D4007" t="s">
        <v>52</v>
      </c>
      <c r="E4007" t="s">
        <v>18</v>
      </c>
      <c r="F4007" t="str">
        <f>_xlfn.XLOOKUP(E4007,State_Code_Name!$C$2:$C$52,State_Code_Name!$B$2:$B$52)</f>
        <v>California</v>
      </c>
      <c r="G4007" t="s">
        <v>19</v>
      </c>
      <c r="H4007" s="15">
        <v>41291</v>
      </c>
      <c r="I4007" s="15">
        <v>41346</v>
      </c>
      <c r="J4007" t="s">
        <v>14</v>
      </c>
      <c r="K4007" t="s">
        <v>15</v>
      </c>
      <c r="L4007">
        <f>Table1[[#This Row],[Date resolved]]-Table1[[#This Row],[Date received]]</f>
        <v>55</v>
      </c>
      <c r="M4007">
        <f>YEAR(Table1[[#This Row],[Date received]])</f>
        <v>2013</v>
      </c>
      <c r="N4007" t="str">
        <f>_xlfn.CONCAT("Q",_xlfn.CEILING.MATH(MONTH(Table1[[#This Row],[Date received]])/3))</f>
        <v>Q1</v>
      </c>
    </row>
    <row r="4008" spans="1:14" x14ac:dyDescent="0.3">
      <c r="A4008">
        <v>2025764</v>
      </c>
      <c r="B4008" t="s">
        <v>125</v>
      </c>
      <c r="C4008" t="s">
        <v>26</v>
      </c>
      <c r="D4008" t="s">
        <v>27</v>
      </c>
      <c r="E4008" t="s">
        <v>12</v>
      </c>
      <c r="F4008" t="str">
        <f>_xlfn.XLOOKUP(E4008,State_Code_Name!$C$2:$C$52,State_Code_Name!$B$2:$B$52)</f>
        <v>Virginia</v>
      </c>
      <c r="G4008" t="s">
        <v>19</v>
      </c>
      <c r="H4008" s="15">
        <v>42573</v>
      </c>
      <c r="I4008" s="15">
        <v>42573</v>
      </c>
      <c r="J4008" t="s">
        <v>14</v>
      </c>
      <c r="K4008" t="s">
        <v>15</v>
      </c>
      <c r="L4008">
        <f>Table1[[#This Row],[Date resolved]]-Table1[[#This Row],[Date received]]</f>
        <v>0</v>
      </c>
      <c r="M4008">
        <f>YEAR(Table1[[#This Row],[Date received]])</f>
        <v>2016</v>
      </c>
      <c r="N4008" t="str">
        <f>_xlfn.CONCAT("Q",_xlfn.CEILING.MATH(MONTH(Table1[[#This Row],[Date received]])/3))</f>
        <v>Q3</v>
      </c>
    </row>
    <row r="4009" spans="1:14" x14ac:dyDescent="0.3">
      <c r="A4009">
        <v>793214</v>
      </c>
      <c r="B4009" t="s">
        <v>147</v>
      </c>
      <c r="C4009" t="s">
        <v>172</v>
      </c>
      <c r="D4009" t="s">
        <v>266</v>
      </c>
      <c r="E4009" t="s">
        <v>22</v>
      </c>
      <c r="F4009" t="str">
        <f>_xlfn.XLOOKUP(E4009,State_Code_Name!$C$2:$C$52,State_Code_Name!$B$2:$B$52)</f>
        <v>New York</v>
      </c>
      <c r="G4009" t="s">
        <v>19</v>
      </c>
      <c r="H4009" s="15">
        <v>41732</v>
      </c>
      <c r="I4009" s="15">
        <v>41732</v>
      </c>
      <c r="J4009" t="s">
        <v>14</v>
      </c>
      <c r="K4009" t="s">
        <v>15</v>
      </c>
      <c r="L4009">
        <f>Table1[[#This Row],[Date resolved]]-Table1[[#This Row],[Date received]]</f>
        <v>0</v>
      </c>
      <c r="M4009">
        <f>YEAR(Table1[[#This Row],[Date received]])</f>
        <v>2014</v>
      </c>
      <c r="N4009" t="str">
        <f>_xlfn.CONCAT("Q",_xlfn.CEILING.MATH(MONTH(Table1[[#This Row],[Date received]])/3))</f>
        <v>Q2</v>
      </c>
    </row>
    <row r="4010" spans="1:14" x14ac:dyDescent="0.3">
      <c r="A4010">
        <v>1393767</v>
      </c>
      <c r="B4010" t="s">
        <v>102</v>
      </c>
      <c r="C4010" t="s">
        <v>26</v>
      </c>
      <c r="D4010" t="s">
        <v>27</v>
      </c>
      <c r="E4010" t="s">
        <v>22</v>
      </c>
      <c r="F4010" t="str">
        <f>_xlfn.XLOOKUP(E4010,State_Code_Name!$C$2:$C$52,State_Code_Name!$B$2:$B$52)</f>
        <v>New York</v>
      </c>
      <c r="G4010" t="s">
        <v>305</v>
      </c>
      <c r="H4010" s="15">
        <v>42151</v>
      </c>
      <c r="I4010" s="15">
        <v>42153</v>
      </c>
      <c r="J4010" t="s">
        <v>14</v>
      </c>
      <c r="K4010" t="s">
        <v>15</v>
      </c>
      <c r="L4010">
        <f>Table1[[#This Row],[Date resolved]]-Table1[[#This Row],[Date received]]</f>
        <v>2</v>
      </c>
      <c r="M4010">
        <f>YEAR(Table1[[#This Row],[Date received]])</f>
        <v>2015</v>
      </c>
      <c r="N4010" t="str">
        <f>_xlfn.CONCAT("Q",_xlfn.CEILING.MATH(MONTH(Table1[[#This Row],[Date received]])/3))</f>
        <v>Q2</v>
      </c>
    </row>
    <row r="4011" spans="1:14" x14ac:dyDescent="0.3">
      <c r="A4011">
        <v>1982099</v>
      </c>
      <c r="B4011" t="s">
        <v>1122</v>
      </c>
      <c r="C4011" t="s">
        <v>26</v>
      </c>
      <c r="D4011" t="s">
        <v>27</v>
      </c>
      <c r="E4011" t="s">
        <v>106</v>
      </c>
      <c r="F4011" t="str">
        <f>_xlfn.XLOOKUP(E4011,State_Code_Name!$C$2:$C$52,State_Code_Name!$B$2:$B$52)</f>
        <v>Indiana</v>
      </c>
      <c r="G4011" t="s">
        <v>19</v>
      </c>
      <c r="H4011" s="15">
        <v>42544</v>
      </c>
      <c r="I4011" s="15">
        <v>42565</v>
      </c>
      <c r="J4011" t="s">
        <v>15</v>
      </c>
      <c r="K4011" t="s">
        <v>15</v>
      </c>
      <c r="L4011">
        <f>Table1[[#This Row],[Date resolved]]-Table1[[#This Row],[Date received]]</f>
        <v>21</v>
      </c>
      <c r="M4011">
        <f>YEAR(Table1[[#This Row],[Date received]])</f>
        <v>2016</v>
      </c>
      <c r="N4011" t="str">
        <f>_xlfn.CONCAT("Q",_xlfn.CEILING.MATH(MONTH(Table1[[#This Row],[Date received]])/3))</f>
        <v>Q2</v>
      </c>
    </row>
    <row r="4012" spans="1:14" x14ac:dyDescent="0.3">
      <c r="A4012">
        <v>1182373</v>
      </c>
      <c r="B4012" t="s">
        <v>11</v>
      </c>
      <c r="C4012" t="s">
        <v>16</v>
      </c>
      <c r="D4012" t="s">
        <v>20</v>
      </c>
      <c r="E4012" t="s">
        <v>42</v>
      </c>
      <c r="F4012" t="str">
        <f>_xlfn.XLOOKUP(E4012,State_Code_Name!$C$2:$C$52,State_Code_Name!$B$2:$B$52)</f>
        <v>North Carolina</v>
      </c>
      <c r="G4012" t="s">
        <v>13</v>
      </c>
      <c r="H4012" s="15">
        <v>42010</v>
      </c>
      <c r="I4012" s="15">
        <v>42011</v>
      </c>
      <c r="J4012" t="s">
        <v>14</v>
      </c>
      <c r="K4012" t="s">
        <v>14</v>
      </c>
      <c r="L4012">
        <f>Table1[[#This Row],[Date resolved]]-Table1[[#This Row],[Date received]]</f>
        <v>1</v>
      </c>
      <c r="M4012">
        <f>YEAR(Table1[[#This Row],[Date received]])</f>
        <v>2015</v>
      </c>
      <c r="N4012" t="str">
        <f>_xlfn.CONCAT("Q",_xlfn.CEILING.MATH(MONTH(Table1[[#This Row],[Date received]])/3))</f>
        <v>Q1</v>
      </c>
    </row>
    <row r="4013" spans="1:14" x14ac:dyDescent="0.3">
      <c r="A4013">
        <v>457281</v>
      </c>
      <c r="B4013" t="s">
        <v>143</v>
      </c>
      <c r="C4013" t="s">
        <v>36</v>
      </c>
      <c r="D4013" t="s">
        <v>553</v>
      </c>
      <c r="E4013" t="s">
        <v>74</v>
      </c>
      <c r="F4013" t="str">
        <f>_xlfn.XLOOKUP(E4013,State_Code_Name!$C$2:$C$52,State_Code_Name!$B$2:$B$52)</f>
        <v>Tennessee</v>
      </c>
      <c r="G4013" t="s">
        <v>57</v>
      </c>
      <c r="H4013" s="15">
        <v>41470</v>
      </c>
      <c r="I4013" s="15">
        <v>41472</v>
      </c>
      <c r="J4013" t="s">
        <v>14</v>
      </c>
      <c r="K4013" t="s">
        <v>15</v>
      </c>
      <c r="L4013">
        <f>Table1[[#This Row],[Date resolved]]-Table1[[#This Row],[Date received]]</f>
        <v>2</v>
      </c>
      <c r="M4013">
        <f>YEAR(Table1[[#This Row],[Date received]])</f>
        <v>2013</v>
      </c>
      <c r="N4013" t="str">
        <f>_xlfn.CONCAT("Q",_xlfn.CEILING.MATH(MONTH(Table1[[#This Row],[Date received]])/3))</f>
        <v>Q3</v>
      </c>
    </row>
    <row r="4014" spans="1:14" x14ac:dyDescent="0.3">
      <c r="A4014">
        <v>1208915</v>
      </c>
      <c r="B4014" t="s">
        <v>377</v>
      </c>
      <c r="C4014" t="s">
        <v>16</v>
      </c>
      <c r="D4014" t="s">
        <v>20</v>
      </c>
      <c r="E4014" t="s">
        <v>29</v>
      </c>
      <c r="F4014" t="str">
        <f>_xlfn.XLOOKUP(E4014,State_Code_Name!$C$2:$C$52,State_Code_Name!$B$2:$B$52)</f>
        <v>Connecticut</v>
      </c>
      <c r="G4014" t="s">
        <v>19</v>
      </c>
      <c r="H4014" s="15">
        <v>42029</v>
      </c>
      <c r="I4014" s="15">
        <v>42033</v>
      </c>
      <c r="J4014" t="s">
        <v>14</v>
      </c>
      <c r="K4014" t="s">
        <v>14</v>
      </c>
      <c r="L4014">
        <f>Table1[[#This Row],[Date resolved]]-Table1[[#This Row],[Date received]]</f>
        <v>4</v>
      </c>
      <c r="M4014">
        <f>YEAR(Table1[[#This Row],[Date received]])</f>
        <v>2015</v>
      </c>
      <c r="N4014" t="str">
        <f>_xlfn.CONCAT("Q",_xlfn.CEILING.MATH(MONTH(Table1[[#This Row],[Date received]])/3))</f>
        <v>Q1</v>
      </c>
    </row>
    <row r="4015" spans="1:14" x14ac:dyDescent="0.3">
      <c r="A4015">
        <v>878729</v>
      </c>
      <c r="B4015" t="s">
        <v>60</v>
      </c>
      <c r="C4015" t="s">
        <v>52</v>
      </c>
      <c r="D4015" t="s">
        <v>96</v>
      </c>
      <c r="E4015" t="s">
        <v>77</v>
      </c>
      <c r="F4015" t="str">
        <f>_xlfn.XLOOKUP(E4015,State_Code_Name!$C$2:$C$52,State_Code_Name!$B$2:$B$52)</f>
        <v>Missouri</v>
      </c>
      <c r="G4015" t="s">
        <v>19</v>
      </c>
      <c r="H4015" s="15">
        <v>41793</v>
      </c>
      <c r="I4015" s="15">
        <v>41793</v>
      </c>
      <c r="J4015" t="s">
        <v>14</v>
      </c>
      <c r="K4015" t="s">
        <v>15</v>
      </c>
      <c r="L4015">
        <f>Table1[[#This Row],[Date resolved]]-Table1[[#This Row],[Date received]]</f>
        <v>0</v>
      </c>
      <c r="M4015">
        <f>YEAR(Table1[[#This Row],[Date received]])</f>
        <v>2014</v>
      </c>
      <c r="N4015" t="str">
        <f>_xlfn.CONCAT("Q",_xlfn.CEILING.MATH(MONTH(Table1[[#This Row],[Date received]])/3))</f>
        <v>Q2</v>
      </c>
    </row>
    <row r="4016" spans="1:14" x14ac:dyDescent="0.3">
      <c r="A4016">
        <v>997354</v>
      </c>
      <c r="B4016" t="s">
        <v>113</v>
      </c>
      <c r="C4016" t="s">
        <v>36</v>
      </c>
      <c r="D4016" t="s">
        <v>246</v>
      </c>
      <c r="E4016" t="s">
        <v>66</v>
      </c>
      <c r="F4016" t="str">
        <f>_xlfn.XLOOKUP(E4016,State_Code_Name!$C$2:$C$52,State_Code_Name!$B$2:$B$52)</f>
        <v>Michigan</v>
      </c>
      <c r="G4016" t="s">
        <v>305</v>
      </c>
      <c r="H4016" s="15">
        <v>41873</v>
      </c>
      <c r="I4016" s="15">
        <v>41878</v>
      </c>
      <c r="J4016" t="s">
        <v>14</v>
      </c>
      <c r="K4016" t="s">
        <v>15</v>
      </c>
      <c r="L4016">
        <f>Table1[[#This Row],[Date resolved]]-Table1[[#This Row],[Date received]]</f>
        <v>5</v>
      </c>
      <c r="M4016">
        <f>YEAR(Table1[[#This Row],[Date received]])</f>
        <v>2014</v>
      </c>
      <c r="N4016" t="str">
        <f>_xlfn.CONCAT("Q",_xlfn.CEILING.MATH(MONTH(Table1[[#This Row],[Date received]])/3))</f>
        <v>Q3</v>
      </c>
    </row>
    <row r="4017" spans="1:14" x14ac:dyDescent="0.3">
      <c r="A4017">
        <v>954881</v>
      </c>
      <c r="B4017" t="s">
        <v>63</v>
      </c>
      <c r="C4017" t="s">
        <v>61</v>
      </c>
      <c r="D4017" t="s">
        <v>282</v>
      </c>
      <c r="E4017" t="s">
        <v>48</v>
      </c>
      <c r="F4017" t="str">
        <f>_xlfn.XLOOKUP(E4017,State_Code_Name!$C$2:$C$52,State_Code_Name!$B$2:$B$52)</f>
        <v>New Jersey</v>
      </c>
      <c r="G4017" t="s">
        <v>19</v>
      </c>
      <c r="H4017" s="15">
        <v>41845</v>
      </c>
      <c r="I4017" s="15">
        <v>41850</v>
      </c>
      <c r="J4017" t="s">
        <v>14</v>
      </c>
      <c r="K4017" t="s">
        <v>15</v>
      </c>
      <c r="L4017">
        <f>Table1[[#This Row],[Date resolved]]-Table1[[#This Row],[Date received]]</f>
        <v>5</v>
      </c>
      <c r="M4017">
        <f>YEAR(Table1[[#This Row],[Date received]])</f>
        <v>2014</v>
      </c>
      <c r="N4017" t="str">
        <f>_xlfn.CONCAT("Q",_xlfn.CEILING.MATH(MONTH(Table1[[#This Row],[Date received]])/3))</f>
        <v>Q3</v>
      </c>
    </row>
    <row r="4018" spans="1:14" x14ac:dyDescent="0.3">
      <c r="A4018">
        <v>857572</v>
      </c>
      <c r="B4018" t="s">
        <v>81</v>
      </c>
      <c r="C4018" t="s">
        <v>36</v>
      </c>
      <c r="D4018" t="s">
        <v>49</v>
      </c>
      <c r="E4018" t="s">
        <v>39</v>
      </c>
      <c r="F4018" t="str">
        <f>_xlfn.XLOOKUP(E4018,State_Code_Name!$C$2:$C$52,State_Code_Name!$B$2:$B$52)</f>
        <v>Ohio</v>
      </c>
      <c r="G4018" t="s">
        <v>19</v>
      </c>
      <c r="H4018" s="15">
        <v>41778</v>
      </c>
      <c r="I4018" s="15">
        <v>41780</v>
      </c>
      <c r="J4018" t="s">
        <v>14</v>
      </c>
      <c r="K4018" t="s">
        <v>14</v>
      </c>
      <c r="L4018">
        <f>Table1[[#This Row],[Date resolved]]-Table1[[#This Row],[Date received]]</f>
        <v>2</v>
      </c>
      <c r="M4018">
        <f>YEAR(Table1[[#This Row],[Date received]])</f>
        <v>2014</v>
      </c>
      <c r="N4018" t="str">
        <f>_xlfn.CONCAT("Q",_xlfn.CEILING.MATH(MONTH(Table1[[#This Row],[Date received]])/3))</f>
        <v>Q2</v>
      </c>
    </row>
    <row r="4019" spans="1:14" x14ac:dyDescent="0.3">
      <c r="A4019">
        <v>1436494</v>
      </c>
      <c r="B4019" t="s">
        <v>969</v>
      </c>
      <c r="C4019" t="s">
        <v>61</v>
      </c>
      <c r="D4019" t="s">
        <v>459</v>
      </c>
      <c r="E4019" t="s">
        <v>171</v>
      </c>
      <c r="F4019" t="str">
        <f>_xlfn.XLOOKUP(E4019,State_Code_Name!$C$2:$C$52,State_Code_Name!$B$2:$B$52)</f>
        <v>Louisiana</v>
      </c>
      <c r="G4019" t="s">
        <v>19</v>
      </c>
      <c r="H4019" s="15">
        <v>42179</v>
      </c>
      <c r="I4019" s="15">
        <v>42193</v>
      </c>
      <c r="J4019" t="s">
        <v>14</v>
      </c>
      <c r="K4019" t="s">
        <v>15</v>
      </c>
      <c r="L4019">
        <f>Table1[[#This Row],[Date resolved]]-Table1[[#This Row],[Date received]]</f>
        <v>14</v>
      </c>
      <c r="M4019">
        <f>YEAR(Table1[[#This Row],[Date received]])</f>
        <v>2015</v>
      </c>
      <c r="N4019" t="str">
        <f>_xlfn.CONCAT("Q",_xlfn.CEILING.MATH(MONTH(Table1[[#This Row],[Date received]])/3))</f>
        <v>Q2</v>
      </c>
    </row>
    <row r="4020" spans="1:14" x14ac:dyDescent="0.3">
      <c r="A4020">
        <v>1858676</v>
      </c>
      <c r="B4020" t="s">
        <v>73</v>
      </c>
      <c r="C4020" t="s">
        <v>26</v>
      </c>
      <c r="D4020" t="s">
        <v>27</v>
      </c>
      <c r="E4020" t="s">
        <v>46</v>
      </c>
      <c r="F4020" t="str">
        <f>_xlfn.XLOOKUP(E4020,State_Code_Name!$C$2:$C$52,State_Code_Name!$B$2:$B$52)</f>
        <v>Pennsylvania</v>
      </c>
      <c r="G4020" t="s">
        <v>19</v>
      </c>
      <c r="H4020" s="15">
        <v>42460</v>
      </c>
      <c r="I4020" s="15">
        <v>42460</v>
      </c>
      <c r="J4020" t="s">
        <v>14</v>
      </c>
      <c r="K4020" t="s">
        <v>15</v>
      </c>
      <c r="L4020">
        <f>Table1[[#This Row],[Date resolved]]-Table1[[#This Row],[Date received]]</f>
        <v>0</v>
      </c>
      <c r="M4020">
        <f>YEAR(Table1[[#This Row],[Date received]])</f>
        <v>2016</v>
      </c>
      <c r="N4020" t="str">
        <f>_xlfn.CONCAT("Q",_xlfn.CEILING.MATH(MONTH(Table1[[#This Row],[Date received]])/3))</f>
        <v>Q1</v>
      </c>
    </row>
    <row r="4021" spans="1:14" x14ac:dyDescent="0.3">
      <c r="A4021">
        <v>777363</v>
      </c>
      <c r="B4021" t="s">
        <v>60</v>
      </c>
      <c r="C4021" t="s">
        <v>52</v>
      </c>
      <c r="D4021" t="s">
        <v>96</v>
      </c>
      <c r="E4021" t="s">
        <v>171</v>
      </c>
      <c r="F4021" t="str">
        <f>_xlfn.XLOOKUP(E4021,State_Code_Name!$C$2:$C$52,State_Code_Name!$B$2:$B$52)</f>
        <v>Louisiana</v>
      </c>
      <c r="G4021" t="s">
        <v>19</v>
      </c>
      <c r="H4021" s="15">
        <v>41723</v>
      </c>
      <c r="I4021" s="15">
        <v>41723</v>
      </c>
      <c r="J4021" t="s">
        <v>14</v>
      </c>
      <c r="K4021" t="s">
        <v>15</v>
      </c>
      <c r="L4021">
        <f>Table1[[#This Row],[Date resolved]]-Table1[[#This Row],[Date received]]</f>
        <v>0</v>
      </c>
      <c r="M4021">
        <f>YEAR(Table1[[#This Row],[Date received]])</f>
        <v>2014</v>
      </c>
      <c r="N4021" t="str">
        <f>_xlfn.CONCAT("Q",_xlfn.CEILING.MATH(MONTH(Table1[[#This Row],[Date received]])/3))</f>
        <v>Q1</v>
      </c>
    </row>
    <row r="4022" spans="1:14" x14ac:dyDescent="0.3">
      <c r="A4022">
        <v>1950880</v>
      </c>
      <c r="B4022" t="s">
        <v>30</v>
      </c>
      <c r="C4022" t="s">
        <v>16</v>
      </c>
      <c r="D4022" t="s">
        <v>20</v>
      </c>
      <c r="E4022" t="s">
        <v>70</v>
      </c>
      <c r="F4022" t="str">
        <f>_xlfn.XLOOKUP(E4022,State_Code_Name!$C$2:$C$52,State_Code_Name!$B$2:$B$52)</f>
        <v>Massachusetts</v>
      </c>
      <c r="G4022" t="s">
        <v>19</v>
      </c>
      <c r="H4022" s="15">
        <v>42523</v>
      </c>
      <c r="I4022" s="15">
        <v>42523</v>
      </c>
      <c r="J4022" t="s">
        <v>14</v>
      </c>
      <c r="K4022" t="s">
        <v>15</v>
      </c>
      <c r="L4022">
        <f>Table1[[#This Row],[Date resolved]]-Table1[[#This Row],[Date received]]</f>
        <v>0</v>
      </c>
      <c r="M4022">
        <f>YEAR(Table1[[#This Row],[Date received]])</f>
        <v>2016</v>
      </c>
      <c r="N4022" t="str">
        <f>_xlfn.CONCAT("Q",_xlfn.CEILING.MATH(MONTH(Table1[[#This Row],[Date received]])/3))</f>
        <v>Q2</v>
      </c>
    </row>
    <row r="4023" spans="1:14" x14ac:dyDescent="0.3">
      <c r="A4023">
        <v>1803818</v>
      </c>
      <c r="B4023" t="s">
        <v>47</v>
      </c>
      <c r="C4023" t="s">
        <v>26</v>
      </c>
      <c r="D4023" t="s">
        <v>27</v>
      </c>
      <c r="E4023" t="s">
        <v>46</v>
      </c>
      <c r="F4023" t="str">
        <f>_xlfn.XLOOKUP(E4023,State_Code_Name!$C$2:$C$52,State_Code_Name!$B$2:$B$52)</f>
        <v>Pennsylvania</v>
      </c>
      <c r="G4023" t="s">
        <v>19</v>
      </c>
      <c r="H4023" s="15">
        <v>42426</v>
      </c>
      <c r="I4023" s="15">
        <v>42426</v>
      </c>
      <c r="J4023" t="s">
        <v>14</v>
      </c>
      <c r="K4023" t="s">
        <v>15</v>
      </c>
      <c r="L4023">
        <f>Table1[[#This Row],[Date resolved]]-Table1[[#This Row],[Date received]]</f>
        <v>0</v>
      </c>
      <c r="M4023">
        <f>YEAR(Table1[[#This Row],[Date received]])</f>
        <v>2016</v>
      </c>
      <c r="N4023" t="str">
        <f>_xlfn.CONCAT("Q",_xlfn.CEILING.MATH(MONTH(Table1[[#This Row],[Date received]])/3))</f>
        <v>Q1</v>
      </c>
    </row>
    <row r="4024" spans="1:14" x14ac:dyDescent="0.3">
      <c r="A4024">
        <v>316562</v>
      </c>
      <c r="B4024" t="s">
        <v>201</v>
      </c>
      <c r="C4024" t="s">
        <v>26</v>
      </c>
      <c r="D4024" t="s">
        <v>27</v>
      </c>
      <c r="E4024" t="s">
        <v>66</v>
      </c>
      <c r="F4024" t="str">
        <f>_xlfn.XLOOKUP(E4024,State_Code_Name!$C$2:$C$52,State_Code_Name!$B$2:$B$52)</f>
        <v>Michigan</v>
      </c>
      <c r="G4024" t="s">
        <v>305</v>
      </c>
      <c r="H4024" s="15">
        <v>41319</v>
      </c>
      <c r="I4024" s="15">
        <v>41319</v>
      </c>
      <c r="J4024" t="s">
        <v>14</v>
      </c>
      <c r="K4024" t="s">
        <v>15</v>
      </c>
      <c r="L4024">
        <f>Table1[[#This Row],[Date resolved]]-Table1[[#This Row],[Date received]]</f>
        <v>0</v>
      </c>
      <c r="M4024">
        <f>YEAR(Table1[[#This Row],[Date received]])</f>
        <v>2013</v>
      </c>
      <c r="N4024" t="str">
        <f>_xlfn.CONCAT("Q",_xlfn.CEILING.MATH(MONTH(Table1[[#This Row],[Date received]])/3))</f>
        <v>Q1</v>
      </c>
    </row>
    <row r="4025" spans="1:14" x14ac:dyDescent="0.3">
      <c r="A4025">
        <v>1895470</v>
      </c>
      <c r="B4025" t="s">
        <v>63</v>
      </c>
      <c r="C4025" t="s">
        <v>61</v>
      </c>
      <c r="D4025" t="s">
        <v>282</v>
      </c>
      <c r="E4025" t="s">
        <v>59</v>
      </c>
      <c r="F4025" t="str">
        <f>_xlfn.XLOOKUP(E4025,State_Code_Name!$C$2:$C$52,State_Code_Name!$B$2:$B$52)</f>
        <v>Illinois</v>
      </c>
      <c r="G4025" t="s">
        <v>19</v>
      </c>
      <c r="H4025" s="15">
        <v>42485</v>
      </c>
      <c r="I4025" s="15">
        <v>42485</v>
      </c>
      <c r="J4025" t="s">
        <v>14</v>
      </c>
      <c r="K4025" t="s">
        <v>15</v>
      </c>
      <c r="L4025">
        <f>Table1[[#This Row],[Date resolved]]-Table1[[#This Row],[Date received]]</f>
        <v>0</v>
      </c>
      <c r="M4025">
        <f>YEAR(Table1[[#This Row],[Date received]])</f>
        <v>2016</v>
      </c>
      <c r="N4025" t="str">
        <f>_xlfn.CONCAT("Q",_xlfn.CEILING.MATH(MONTH(Table1[[#This Row],[Date received]])/3))</f>
        <v>Q2</v>
      </c>
    </row>
    <row r="4026" spans="1:14" x14ac:dyDescent="0.3">
      <c r="A4026">
        <v>1437032</v>
      </c>
      <c r="B4026" t="s">
        <v>30</v>
      </c>
      <c r="C4026" t="s">
        <v>26</v>
      </c>
      <c r="D4026" t="s">
        <v>27</v>
      </c>
      <c r="E4026" t="s">
        <v>85</v>
      </c>
      <c r="F4026" t="str">
        <f>_xlfn.XLOOKUP(E4026,State_Code_Name!$C$2:$C$52,State_Code_Name!$B$2:$B$52)</f>
        <v>Wisconsin</v>
      </c>
      <c r="G4026" t="s">
        <v>19</v>
      </c>
      <c r="H4026" s="15">
        <v>42179</v>
      </c>
      <c r="I4026" s="15">
        <v>42179</v>
      </c>
      <c r="J4026" t="s">
        <v>14</v>
      </c>
      <c r="K4026" t="s">
        <v>15</v>
      </c>
      <c r="L4026">
        <f>Table1[[#This Row],[Date resolved]]-Table1[[#This Row],[Date received]]</f>
        <v>0</v>
      </c>
      <c r="M4026">
        <f>YEAR(Table1[[#This Row],[Date received]])</f>
        <v>2015</v>
      </c>
      <c r="N4026" t="str">
        <f>_xlfn.CONCAT("Q",_xlfn.CEILING.MATH(MONTH(Table1[[#This Row],[Date received]])/3))</f>
        <v>Q2</v>
      </c>
    </row>
    <row r="4027" spans="1:14" x14ac:dyDescent="0.3">
      <c r="A4027">
        <v>254844</v>
      </c>
      <c r="B4027" t="s">
        <v>11</v>
      </c>
      <c r="C4027" t="s">
        <v>9</v>
      </c>
      <c r="D4027" t="s">
        <v>10</v>
      </c>
      <c r="E4027" t="s">
        <v>35</v>
      </c>
      <c r="F4027" t="str">
        <f>_xlfn.XLOOKUP(E4027,State_Code_Name!$C$2:$C$52,State_Code_Name!$B$2:$B$52)</f>
        <v>Florida</v>
      </c>
      <c r="G4027" t="s">
        <v>13</v>
      </c>
      <c r="H4027" s="15">
        <v>41297</v>
      </c>
      <c r="I4027" s="15">
        <v>41297</v>
      </c>
      <c r="J4027" t="s">
        <v>14</v>
      </c>
      <c r="K4027" t="s">
        <v>15</v>
      </c>
      <c r="L4027">
        <f>Table1[[#This Row],[Date resolved]]-Table1[[#This Row],[Date received]]</f>
        <v>0</v>
      </c>
      <c r="M4027">
        <f>YEAR(Table1[[#This Row],[Date received]])</f>
        <v>2013</v>
      </c>
      <c r="N4027" t="str">
        <f>_xlfn.CONCAT("Q",_xlfn.CEILING.MATH(MONTH(Table1[[#This Row],[Date received]])/3))</f>
        <v>Q1</v>
      </c>
    </row>
    <row r="4028" spans="1:14" x14ac:dyDescent="0.3">
      <c r="A4028">
        <v>1203549</v>
      </c>
      <c r="B4028" t="s">
        <v>230</v>
      </c>
      <c r="C4028" t="s">
        <v>32</v>
      </c>
      <c r="D4028" t="s">
        <v>116</v>
      </c>
      <c r="E4028" t="s">
        <v>42</v>
      </c>
      <c r="F4028" t="str">
        <f>_xlfn.XLOOKUP(E4028,State_Code_Name!$C$2:$C$52,State_Code_Name!$B$2:$B$52)</f>
        <v>North Carolina</v>
      </c>
      <c r="G4028" t="s">
        <v>19</v>
      </c>
      <c r="H4028" s="15">
        <v>42026</v>
      </c>
      <c r="I4028" s="15">
        <v>42026</v>
      </c>
      <c r="J4028" t="s">
        <v>14</v>
      </c>
      <c r="K4028" t="s">
        <v>14</v>
      </c>
      <c r="L4028">
        <f>Table1[[#This Row],[Date resolved]]-Table1[[#This Row],[Date received]]</f>
        <v>0</v>
      </c>
      <c r="M4028">
        <f>YEAR(Table1[[#This Row],[Date received]])</f>
        <v>2015</v>
      </c>
      <c r="N4028" t="str">
        <f>_xlfn.CONCAT("Q",_xlfn.CEILING.MATH(MONTH(Table1[[#This Row],[Date received]])/3))</f>
        <v>Q1</v>
      </c>
    </row>
    <row r="4029" spans="1:14" x14ac:dyDescent="0.3">
      <c r="A4029">
        <v>970892</v>
      </c>
      <c r="B4029" t="s">
        <v>584</v>
      </c>
      <c r="C4029" t="s">
        <v>32</v>
      </c>
      <c r="D4029" t="s">
        <v>161</v>
      </c>
      <c r="E4029" t="s">
        <v>18</v>
      </c>
      <c r="F4029" t="str">
        <f>_xlfn.XLOOKUP(E4029,State_Code_Name!$C$2:$C$52,State_Code_Name!$B$2:$B$52)</f>
        <v>California</v>
      </c>
      <c r="G4029" t="s">
        <v>19</v>
      </c>
      <c r="H4029" s="15">
        <v>41857</v>
      </c>
      <c r="I4029" s="15">
        <v>41857</v>
      </c>
      <c r="J4029" t="s">
        <v>14</v>
      </c>
      <c r="K4029" t="s">
        <v>15</v>
      </c>
      <c r="L4029">
        <f>Table1[[#This Row],[Date resolved]]-Table1[[#This Row],[Date received]]</f>
        <v>0</v>
      </c>
      <c r="M4029">
        <f>YEAR(Table1[[#This Row],[Date received]])</f>
        <v>2014</v>
      </c>
      <c r="N4029" t="str">
        <f>_xlfn.CONCAT("Q",_xlfn.CEILING.MATH(MONTH(Table1[[#This Row],[Date received]])/3))</f>
        <v>Q3</v>
      </c>
    </row>
    <row r="4030" spans="1:14" x14ac:dyDescent="0.3">
      <c r="A4030">
        <v>1097646</v>
      </c>
      <c r="B4030" t="s">
        <v>43</v>
      </c>
      <c r="C4030" t="s">
        <v>26</v>
      </c>
      <c r="D4030" t="s">
        <v>27</v>
      </c>
      <c r="E4030" t="s">
        <v>18</v>
      </c>
      <c r="F4030" t="str">
        <f>_xlfn.XLOOKUP(E4030,State_Code_Name!$C$2:$C$52,State_Code_Name!$B$2:$B$52)</f>
        <v>California</v>
      </c>
      <c r="G4030" t="s">
        <v>19</v>
      </c>
      <c r="H4030" s="15">
        <v>41945</v>
      </c>
      <c r="I4030" s="15">
        <v>41945</v>
      </c>
      <c r="J4030" t="s">
        <v>14</v>
      </c>
      <c r="K4030" t="s">
        <v>15</v>
      </c>
      <c r="L4030">
        <f>Table1[[#This Row],[Date resolved]]-Table1[[#This Row],[Date received]]</f>
        <v>0</v>
      </c>
      <c r="M4030">
        <f>YEAR(Table1[[#This Row],[Date received]])</f>
        <v>2014</v>
      </c>
      <c r="N4030" t="str">
        <f>_xlfn.CONCAT("Q",_xlfn.CEILING.MATH(MONTH(Table1[[#This Row],[Date received]])/3))</f>
        <v>Q4</v>
      </c>
    </row>
    <row r="4031" spans="1:14" x14ac:dyDescent="0.3">
      <c r="A4031">
        <v>1648529</v>
      </c>
      <c r="B4031" t="s">
        <v>908</v>
      </c>
      <c r="C4031" t="s">
        <v>9</v>
      </c>
      <c r="D4031" t="s">
        <v>10</v>
      </c>
      <c r="E4031" t="s">
        <v>31</v>
      </c>
      <c r="F4031" t="str">
        <f>_xlfn.XLOOKUP(E4031,State_Code_Name!$C$2:$C$52,State_Code_Name!$B$2:$B$52)</f>
        <v>Texas</v>
      </c>
      <c r="G4031" t="s">
        <v>19</v>
      </c>
      <c r="H4031" s="15">
        <v>42318</v>
      </c>
      <c r="I4031" s="15">
        <v>42321</v>
      </c>
      <c r="J4031" t="s">
        <v>14</v>
      </c>
      <c r="K4031" t="s">
        <v>14</v>
      </c>
      <c r="L4031">
        <f>Table1[[#This Row],[Date resolved]]-Table1[[#This Row],[Date received]]</f>
        <v>3</v>
      </c>
      <c r="M4031">
        <f>YEAR(Table1[[#This Row],[Date received]])</f>
        <v>2015</v>
      </c>
      <c r="N4031" t="str">
        <f>_xlfn.CONCAT("Q",_xlfn.CEILING.MATH(MONTH(Table1[[#This Row],[Date received]])/3))</f>
        <v>Q4</v>
      </c>
    </row>
    <row r="4032" spans="1:14" x14ac:dyDescent="0.3">
      <c r="A4032">
        <v>461726</v>
      </c>
      <c r="B4032" t="s">
        <v>38</v>
      </c>
      <c r="C4032" t="s">
        <v>36</v>
      </c>
      <c r="D4032" t="s">
        <v>112</v>
      </c>
      <c r="E4032" t="s">
        <v>18</v>
      </c>
      <c r="F4032" t="str">
        <f>_xlfn.XLOOKUP(E4032,State_Code_Name!$C$2:$C$52,State_Code_Name!$B$2:$B$52)</f>
        <v>California</v>
      </c>
      <c r="G4032" t="s">
        <v>19</v>
      </c>
      <c r="H4032" s="15">
        <v>41467</v>
      </c>
      <c r="I4032" s="15">
        <v>41467</v>
      </c>
      <c r="J4032" t="s">
        <v>14</v>
      </c>
      <c r="K4032" t="s">
        <v>15</v>
      </c>
      <c r="L4032">
        <f>Table1[[#This Row],[Date resolved]]-Table1[[#This Row],[Date received]]</f>
        <v>0</v>
      </c>
      <c r="M4032">
        <f>YEAR(Table1[[#This Row],[Date received]])</f>
        <v>2013</v>
      </c>
      <c r="N4032" t="str">
        <f>_xlfn.CONCAT("Q",_xlfn.CEILING.MATH(MONTH(Table1[[#This Row],[Date received]])/3))</f>
        <v>Q3</v>
      </c>
    </row>
    <row r="4033" spans="1:14" x14ac:dyDescent="0.3">
      <c r="A4033">
        <v>1331804</v>
      </c>
      <c r="B4033" t="s">
        <v>38</v>
      </c>
      <c r="C4033" t="s">
        <v>36</v>
      </c>
      <c r="D4033" t="s">
        <v>109</v>
      </c>
      <c r="E4033" t="s">
        <v>46</v>
      </c>
      <c r="F4033" t="str">
        <f>_xlfn.XLOOKUP(E4033,State_Code_Name!$C$2:$C$52,State_Code_Name!$B$2:$B$52)</f>
        <v>Pennsylvania</v>
      </c>
      <c r="G4033" t="s">
        <v>305</v>
      </c>
      <c r="H4033" s="15">
        <v>42109</v>
      </c>
      <c r="I4033" s="15">
        <v>42111</v>
      </c>
      <c r="J4033" t="s">
        <v>14</v>
      </c>
      <c r="K4033" t="s">
        <v>15</v>
      </c>
      <c r="L4033">
        <f>Table1[[#This Row],[Date resolved]]-Table1[[#This Row],[Date received]]</f>
        <v>2</v>
      </c>
      <c r="M4033">
        <f>YEAR(Table1[[#This Row],[Date received]])</f>
        <v>2015</v>
      </c>
      <c r="N4033" t="str">
        <f>_xlfn.CONCAT("Q",_xlfn.CEILING.MATH(MONTH(Table1[[#This Row],[Date received]])/3))</f>
        <v>Q2</v>
      </c>
    </row>
    <row r="4034" spans="1:14" x14ac:dyDescent="0.3">
      <c r="A4034">
        <v>1708397</v>
      </c>
      <c r="B4034" t="s">
        <v>30</v>
      </c>
      <c r="C4034" t="s">
        <v>26</v>
      </c>
      <c r="D4034" t="s">
        <v>56</v>
      </c>
      <c r="E4034" t="s">
        <v>18</v>
      </c>
      <c r="F4034" t="str">
        <f>_xlfn.XLOOKUP(E4034,State_Code_Name!$C$2:$C$52,State_Code_Name!$B$2:$B$52)</f>
        <v>California</v>
      </c>
      <c r="G4034" t="s">
        <v>19</v>
      </c>
      <c r="H4034" s="15">
        <v>42356</v>
      </c>
      <c r="I4034" s="15">
        <v>42359</v>
      </c>
      <c r="J4034" t="s">
        <v>14</v>
      </c>
      <c r="K4034" t="s">
        <v>15</v>
      </c>
      <c r="L4034">
        <f>Table1[[#This Row],[Date resolved]]-Table1[[#This Row],[Date received]]</f>
        <v>3</v>
      </c>
      <c r="M4034">
        <f>YEAR(Table1[[#This Row],[Date received]])</f>
        <v>2015</v>
      </c>
      <c r="N4034" t="str">
        <f>_xlfn.CONCAT("Q",_xlfn.CEILING.MATH(MONTH(Table1[[#This Row],[Date received]])/3))</f>
        <v>Q4</v>
      </c>
    </row>
    <row r="4035" spans="1:14" x14ac:dyDescent="0.3">
      <c r="A4035">
        <v>2059762</v>
      </c>
      <c r="B4035" t="s">
        <v>30</v>
      </c>
      <c r="C4035" t="s">
        <v>16</v>
      </c>
      <c r="D4035" t="s">
        <v>17</v>
      </c>
      <c r="E4035" t="s">
        <v>74</v>
      </c>
      <c r="F4035" t="str">
        <f>_xlfn.XLOOKUP(E4035,State_Code_Name!$C$2:$C$52,State_Code_Name!$B$2:$B$52)</f>
        <v>Tennessee</v>
      </c>
      <c r="G4035" t="s">
        <v>19</v>
      </c>
      <c r="H4035" s="15">
        <v>42593</v>
      </c>
      <c r="I4035" s="15">
        <v>42593</v>
      </c>
      <c r="J4035" t="s">
        <v>14</v>
      </c>
      <c r="K4035" t="s">
        <v>14</v>
      </c>
      <c r="L4035">
        <f>Table1[[#This Row],[Date resolved]]-Table1[[#This Row],[Date received]]</f>
        <v>0</v>
      </c>
      <c r="M4035">
        <f>YEAR(Table1[[#This Row],[Date received]])</f>
        <v>2016</v>
      </c>
      <c r="N4035" t="str">
        <f>_xlfn.CONCAT("Q",_xlfn.CEILING.MATH(MONTH(Table1[[#This Row],[Date received]])/3))</f>
        <v>Q3</v>
      </c>
    </row>
    <row r="4036" spans="1:14" x14ac:dyDescent="0.3">
      <c r="A4036">
        <v>1782528</v>
      </c>
      <c r="B4036" t="s">
        <v>54</v>
      </c>
      <c r="C4036" t="s">
        <v>52</v>
      </c>
      <c r="D4036" t="s">
        <v>53</v>
      </c>
      <c r="E4036" t="s">
        <v>137</v>
      </c>
      <c r="F4036" t="str">
        <f>_xlfn.XLOOKUP(E4036,State_Code_Name!$C$2:$C$52,State_Code_Name!$B$2:$B$52)</f>
        <v>Kansas</v>
      </c>
      <c r="G4036" t="s">
        <v>19</v>
      </c>
      <c r="H4036" s="15">
        <v>42410</v>
      </c>
      <c r="I4036" s="15">
        <v>42410</v>
      </c>
      <c r="J4036" t="s">
        <v>14</v>
      </c>
      <c r="K4036" t="s">
        <v>15</v>
      </c>
      <c r="L4036">
        <f>Table1[[#This Row],[Date resolved]]-Table1[[#This Row],[Date received]]</f>
        <v>0</v>
      </c>
      <c r="M4036">
        <f>YEAR(Table1[[#This Row],[Date received]])</f>
        <v>2016</v>
      </c>
      <c r="N4036" t="str">
        <f>_xlfn.CONCAT("Q",_xlfn.CEILING.MATH(MONTH(Table1[[#This Row],[Date received]])/3))</f>
        <v>Q1</v>
      </c>
    </row>
    <row r="4037" spans="1:14" x14ac:dyDescent="0.3">
      <c r="A4037">
        <v>982393</v>
      </c>
      <c r="B4037" t="s">
        <v>11</v>
      </c>
      <c r="C4037" t="s">
        <v>26</v>
      </c>
      <c r="D4037" t="s">
        <v>27</v>
      </c>
      <c r="E4037" t="s">
        <v>122</v>
      </c>
      <c r="F4037" t="str">
        <f>_xlfn.XLOOKUP(E4037,State_Code_Name!$C$2:$C$52,State_Code_Name!$B$2:$B$52)</f>
        <v>Maryland</v>
      </c>
      <c r="G4037" t="s">
        <v>305</v>
      </c>
      <c r="H4037" s="15">
        <v>41864</v>
      </c>
      <c r="I4037" s="15">
        <v>41866</v>
      </c>
      <c r="J4037" t="s">
        <v>14</v>
      </c>
      <c r="K4037" t="s">
        <v>15</v>
      </c>
      <c r="L4037">
        <f>Table1[[#This Row],[Date resolved]]-Table1[[#This Row],[Date received]]</f>
        <v>2</v>
      </c>
      <c r="M4037">
        <f>YEAR(Table1[[#This Row],[Date received]])</f>
        <v>2014</v>
      </c>
      <c r="N4037" t="str">
        <f>_xlfn.CONCAT("Q",_xlfn.CEILING.MATH(MONTH(Table1[[#This Row],[Date received]])/3))</f>
        <v>Q3</v>
      </c>
    </row>
    <row r="4038" spans="1:14" x14ac:dyDescent="0.3">
      <c r="A4038">
        <v>239770</v>
      </c>
      <c r="B4038" t="s">
        <v>60</v>
      </c>
      <c r="C4038" t="s">
        <v>52</v>
      </c>
      <c r="D4038" t="s">
        <v>76</v>
      </c>
      <c r="E4038" t="s">
        <v>153</v>
      </c>
      <c r="F4038" t="str">
        <f>_xlfn.XLOOKUP(E4038,State_Code_Name!$C$2:$C$52,State_Code_Name!$B$2:$B$52)</f>
        <v>Rhode Island</v>
      </c>
      <c r="G4038" t="s">
        <v>19</v>
      </c>
      <c r="H4038" s="15">
        <v>41291</v>
      </c>
      <c r="I4038" s="15">
        <v>41294</v>
      </c>
      <c r="J4038" t="s">
        <v>14</v>
      </c>
      <c r="K4038" t="s">
        <v>14</v>
      </c>
      <c r="L4038">
        <f>Table1[[#This Row],[Date resolved]]-Table1[[#This Row],[Date received]]</f>
        <v>3</v>
      </c>
      <c r="M4038">
        <f>YEAR(Table1[[#This Row],[Date received]])</f>
        <v>2013</v>
      </c>
      <c r="N4038" t="str">
        <f>_xlfn.CONCAT("Q",_xlfn.CEILING.MATH(MONTH(Table1[[#This Row],[Date received]])/3))</f>
        <v>Q1</v>
      </c>
    </row>
    <row r="4039" spans="1:14" x14ac:dyDescent="0.3">
      <c r="A4039">
        <v>1634787</v>
      </c>
      <c r="B4039" t="s">
        <v>81</v>
      </c>
      <c r="C4039" t="s">
        <v>36</v>
      </c>
      <c r="D4039" t="s">
        <v>67</v>
      </c>
      <c r="E4039" t="s">
        <v>35</v>
      </c>
      <c r="F4039" t="str">
        <f>_xlfn.XLOOKUP(E4039,State_Code_Name!$C$2:$C$52,State_Code_Name!$B$2:$B$52)</f>
        <v>Florida</v>
      </c>
      <c r="G4039" t="s">
        <v>19</v>
      </c>
      <c r="H4039" s="15">
        <v>42310</v>
      </c>
      <c r="I4039" s="15">
        <v>42310</v>
      </c>
      <c r="J4039" t="s">
        <v>14</v>
      </c>
      <c r="K4039" t="s">
        <v>15</v>
      </c>
      <c r="L4039">
        <f>Table1[[#This Row],[Date resolved]]-Table1[[#This Row],[Date received]]</f>
        <v>0</v>
      </c>
      <c r="M4039">
        <f>YEAR(Table1[[#This Row],[Date received]])</f>
        <v>2015</v>
      </c>
      <c r="N4039" t="str">
        <f>_xlfn.CONCAT("Q",_xlfn.CEILING.MATH(MONTH(Table1[[#This Row],[Date received]])/3))</f>
        <v>Q4</v>
      </c>
    </row>
    <row r="4040" spans="1:14" x14ac:dyDescent="0.3">
      <c r="A4040">
        <v>2044931</v>
      </c>
      <c r="B4040" t="s">
        <v>259</v>
      </c>
      <c r="C4040" t="s">
        <v>26</v>
      </c>
      <c r="D4040" t="s">
        <v>159</v>
      </c>
      <c r="E4040" t="s">
        <v>42</v>
      </c>
      <c r="F4040" t="str">
        <f>_xlfn.XLOOKUP(E4040,State_Code_Name!$C$2:$C$52,State_Code_Name!$B$2:$B$52)</f>
        <v>North Carolina</v>
      </c>
      <c r="G4040" t="s">
        <v>19</v>
      </c>
      <c r="H4040" s="15">
        <v>42585</v>
      </c>
      <c r="I4040" s="15">
        <v>42587</v>
      </c>
      <c r="J4040" t="s">
        <v>14</v>
      </c>
      <c r="K4040" t="s">
        <v>15</v>
      </c>
      <c r="L4040">
        <f>Table1[[#This Row],[Date resolved]]-Table1[[#This Row],[Date received]]</f>
        <v>2</v>
      </c>
      <c r="M4040">
        <f>YEAR(Table1[[#This Row],[Date received]])</f>
        <v>2016</v>
      </c>
      <c r="N4040" t="str">
        <f>_xlfn.CONCAT("Q",_xlfn.CEILING.MATH(MONTH(Table1[[#This Row],[Date received]])/3))</f>
        <v>Q3</v>
      </c>
    </row>
    <row r="4041" spans="1:14" x14ac:dyDescent="0.3">
      <c r="A4041">
        <v>995644</v>
      </c>
      <c r="B4041" t="s">
        <v>43</v>
      </c>
      <c r="C4041" t="s">
        <v>26</v>
      </c>
      <c r="D4041" t="s">
        <v>27</v>
      </c>
      <c r="E4041" t="s">
        <v>70</v>
      </c>
      <c r="F4041" t="str">
        <f>_xlfn.XLOOKUP(E4041,State_Code_Name!$C$2:$C$52,State_Code_Name!$B$2:$B$52)</f>
        <v>Massachusetts</v>
      </c>
      <c r="G4041" t="s">
        <v>19</v>
      </c>
      <c r="H4041" s="15">
        <v>41872</v>
      </c>
      <c r="I4041" s="15">
        <v>41872</v>
      </c>
      <c r="J4041" t="s">
        <v>14</v>
      </c>
      <c r="K4041" t="s">
        <v>14</v>
      </c>
      <c r="L4041">
        <f>Table1[[#This Row],[Date resolved]]-Table1[[#This Row],[Date received]]</f>
        <v>0</v>
      </c>
      <c r="M4041">
        <f>YEAR(Table1[[#This Row],[Date received]])</f>
        <v>2014</v>
      </c>
      <c r="N4041" t="str">
        <f>_xlfn.CONCAT("Q",_xlfn.CEILING.MATH(MONTH(Table1[[#This Row],[Date received]])/3))</f>
        <v>Q3</v>
      </c>
    </row>
    <row r="4042" spans="1:14" x14ac:dyDescent="0.3">
      <c r="A4042">
        <v>724653</v>
      </c>
      <c r="B4042" t="s">
        <v>54</v>
      </c>
      <c r="C4042" t="s">
        <v>52</v>
      </c>
      <c r="D4042" t="s">
        <v>96</v>
      </c>
      <c r="E4042" t="s">
        <v>98</v>
      </c>
      <c r="F4042" t="str">
        <f>_xlfn.XLOOKUP(E4042,State_Code_Name!$C$2:$C$52,State_Code_Name!$B$2:$B$52)</f>
        <v>Colorado</v>
      </c>
      <c r="G4042" t="s">
        <v>57</v>
      </c>
      <c r="H4042" s="15">
        <v>41692</v>
      </c>
      <c r="I4042" s="15">
        <v>41694</v>
      </c>
      <c r="J4042" t="s">
        <v>14</v>
      </c>
      <c r="K4042" t="s">
        <v>15</v>
      </c>
      <c r="L4042">
        <f>Table1[[#This Row],[Date resolved]]-Table1[[#This Row],[Date received]]</f>
        <v>2</v>
      </c>
      <c r="M4042">
        <f>YEAR(Table1[[#This Row],[Date received]])</f>
        <v>2014</v>
      </c>
      <c r="N4042" t="str">
        <f>_xlfn.CONCAT("Q",_xlfn.CEILING.MATH(MONTH(Table1[[#This Row],[Date received]])/3))</f>
        <v>Q1</v>
      </c>
    </row>
    <row r="4043" spans="1:14" x14ac:dyDescent="0.3">
      <c r="A4043">
        <v>2058351</v>
      </c>
      <c r="B4043" t="s">
        <v>163</v>
      </c>
      <c r="C4043" t="s">
        <v>16</v>
      </c>
      <c r="D4043" t="s">
        <v>144</v>
      </c>
      <c r="E4043" t="s">
        <v>77</v>
      </c>
      <c r="F4043" t="str">
        <f>_xlfn.XLOOKUP(E4043,State_Code_Name!$C$2:$C$52,State_Code_Name!$B$2:$B$52)</f>
        <v>Missouri</v>
      </c>
      <c r="G4043" t="s">
        <v>19</v>
      </c>
      <c r="H4043" s="15">
        <v>42593</v>
      </c>
      <c r="I4043" s="15">
        <v>42593</v>
      </c>
      <c r="J4043" t="s">
        <v>14</v>
      </c>
      <c r="K4043" t="s">
        <v>15</v>
      </c>
      <c r="L4043">
        <f>Table1[[#This Row],[Date resolved]]-Table1[[#This Row],[Date received]]</f>
        <v>0</v>
      </c>
      <c r="M4043">
        <f>YEAR(Table1[[#This Row],[Date received]])</f>
        <v>2016</v>
      </c>
      <c r="N4043" t="str">
        <f>_xlfn.CONCAT("Q",_xlfn.CEILING.MATH(MONTH(Table1[[#This Row],[Date received]])/3))</f>
        <v>Q3</v>
      </c>
    </row>
    <row r="4044" spans="1:14" x14ac:dyDescent="0.3">
      <c r="A4044">
        <v>1472467</v>
      </c>
      <c r="B4044" t="s">
        <v>337</v>
      </c>
      <c r="C4044" t="s">
        <v>32</v>
      </c>
      <c r="D4044" t="s">
        <v>161</v>
      </c>
      <c r="E4044" t="s">
        <v>176</v>
      </c>
      <c r="F4044" t="str">
        <f>_xlfn.XLOOKUP(E4044,State_Code_Name!$C$2:$C$52,State_Code_Name!$B$2:$B$52)</f>
        <v>District of Columbia</v>
      </c>
      <c r="G4044" t="s">
        <v>19</v>
      </c>
      <c r="H4044" s="15">
        <v>42201</v>
      </c>
      <c r="I4044" s="15">
        <v>42201</v>
      </c>
      <c r="J4044" t="s">
        <v>15</v>
      </c>
      <c r="K4044" t="s">
        <v>14</v>
      </c>
      <c r="L4044">
        <f>Table1[[#This Row],[Date resolved]]-Table1[[#This Row],[Date received]]</f>
        <v>0</v>
      </c>
      <c r="M4044">
        <f>YEAR(Table1[[#This Row],[Date received]])</f>
        <v>2015</v>
      </c>
      <c r="N4044" t="str">
        <f>_xlfn.CONCAT("Q",_xlfn.CEILING.MATH(MONTH(Table1[[#This Row],[Date received]])/3))</f>
        <v>Q3</v>
      </c>
    </row>
    <row r="4045" spans="1:14" x14ac:dyDescent="0.3">
      <c r="A4045">
        <v>866869</v>
      </c>
      <c r="B4045" t="s">
        <v>47</v>
      </c>
      <c r="C4045" t="s">
        <v>26</v>
      </c>
      <c r="D4045" t="s">
        <v>27</v>
      </c>
      <c r="E4045" t="s">
        <v>18</v>
      </c>
      <c r="F4045" t="str">
        <f>_xlfn.XLOOKUP(E4045,State_Code_Name!$C$2:$C$52,State_Code_Name!$B$2:$B$52)</f>
        <v>California</v>
      </c>
      <c r="G4045" t="s">
        <v>19</v>
      </c>
      <c r="H4045" s="15">
        <v>41782</v>
      </c>
      <c r="I4045" s="15">
        <v>41782</v>
      </c>
      <c r="J4045" t="s">
        <v>14</v>
      </c>
      <c r="K4045" t="s">
        <v>15</v>
      </c>
      <c r="L4045">
        <f>Table1[[#This Row],[Date resolved]]-Table1[[#This Row],[Date received]]</f>
        <v>0</v>
      </c>
      <c r="M4045">
        <f>YEAR(Table1[[#This Row],[Date received]])</f>
        <v>2014</v>
      </c>
      <c r="N4045" t="str">
        <f>_xlfn.CONCAT("Q",_xlfn.CEILING.MATH(MONTH(Table1[[#This Row],[Date received]])/3))</f>
        <v>Q2</v>
      </c>
    </row>
    <row r="4046" spans="1:14" x14ac:dyDescent="0.3">
      <c r="A4046">
        <v>370756</v>
      </c>
      <c r="B4046" t="s">
        <v>81</v>
      </c>
      <c r="C4046" t="s">
        <v>36</v>
      </c>
      <c r="D4046" t="s">
        <v>112</v>
      </c>
      <c r="E4046" t="s">
        <v>18</v>
      </c>
      <c r="F4046" t="str">
        <f>_xlfn.XLOOKUP(E4046,State_Code_Name!$C$2:$C$52,State_Code_Name!$B$2:$B$52)</f>
        <v>California</v>
      </c>
      <c r="G4046" t="s">
        <v>19</v>
      </c>
      <c r="H4046" s="15">
        <v>41366</v>
      </c>
      <c r="I4046" s="15">
        <v>41366</v>
      </c>
      <c r="J4046" t="s">
        <v>14</v>
      </c>
      <c r="K4046" t="s">
        <v>15</v>
      </c>
      <c r="L4046">
        <f>Table1[[#This Row],[Date resolved]]-Table1[[#This Row],[Date received]]</f>
        <v>0</v>
      </c>
      <c r="M4046">
        <f>YEAR(Table1[[#This Row],[Date received]])</f>
        <v>2013</v>
      </c>
      <c r="N4046" t="str">
        <f>_xlfn.CONCAT("Q",_xlfn.CEILING.MATH(MONTH(Table1[[#This Row],[Date received]])/3))</f>
        <v>Q2</v>
      </c>
    </row>
    <row r="4047" spans="1:14" x14ac:dyDescent="0.3">
      <c r="A4047">
        <v>1959331</v>
      </c>
      <c r="B4047" t="s">
        <v>38</v>
      </c>
      <c r="C4047" t="s">
        <v>16</v>
      </c>
      <c r="D4047" t="s">
        <v>20</v>
      </c>
      <c r="E4047" t="s">
        <v>31</v>
      </c>
      <c r="F4047" t="str">
        <f>_xlfn.XLOOKUP(E4047,State_Code_Name!$C$2:$C$52,State_Code_Name!$B$2:$B$52)</f>
        <v>Texas</v>
      </c>
      <c r="G4047" t="s">
        <v>19</v>
      </c>
      <c r="H4047" s="15">
        <v>42530</v>
      </c>
      <c r="I4047" s="15">
        <v>42530</v>
      </c>
      <c r="J4047" t="s">
        <v>14</v>
      </c>
      <c r="K4047" t="s">
        <v>15</v>
      </c>
      <c r="L4047">
        <f>Table1[[#This Row],[Date resolved]]-Table1[[#This Row],[Date received]]</f>
        <v>0</v>
      </c>
      <c r="M4047">
        <f>YEAR(Table1[[#This Row],[Date received]])</f>
        <v>2016</v>
      </c>
      <c r="N4047" t="str">
        <f>_xlfn.CONCAT("Q",_xlfn.CEILING.MATH(MONTH(Table1[[#This Row],[Date received]])/3))</f>
        <v>Q2</v>
      </c>
    </row>
    <row r="4048" spans="1:14" x14ac:dyDescent="0.3">
      <c r="A4048">
        <v>1079722</v>
      </c>
      <c r="B4048" t="s">
        <v>47</v>
      </c>
      <c r="C4048" t="s">
        <v>26</v>
      </c>
      <c r="D4048" t="s">
        <v>27</v>
      </c>
      <c r="E4048" t="s">
        <v>29</v>
      </c>
      <c r="F4048" t="str">
        <f>_xlfn.XLOOKUP(E4048,State_Code_Name!$C$2:$C$52,State_Code_Name!$B$2:$B$52)</f>
        <v>Connecticut</v>
      </c>
      <c r="G4048" t="s">
        <v>19</v>
      </c>
      <c r="H4048" s="15">
        <v>41933</v>
      </c>
      <c r="I4048" s="15">
        <v>41933</v>
      </c>
      <c r="J4048" t="s">
        <v>14</v>
      </c>
      <c r="K4048" t="s">
        <v>15</v>
      </c>
      <c r="L4048">
        <f>Table1[[#This Row],[Date resolved]]-Table1[[#This Row],[Date received]]</f>
        <v>0</v>
      </c>
      <c r="M4048">
        <f>YEAR(Table1[[#This Row],[Date received]])</f>
        <v>2014</v>
      </c>
      <c r="N4048" t="str">
        <f>_xlfn.CONCAT("Q",_xlfn.CEILING.MATH(MONTH(Table1[[#This Row],[Date received]])/3))</f>
        <v>Q4</v>
      </c>
    </row>
    <row r="4049" spans="1:14" x14ac:dyDescent="0.3">
      <c r="A4049">
        <v>530144</v>
      </c>
      <c r="B4049" t="s">
        <v>38</v>
      </c>
      <c r="C4049" t="s">
        <v>36</v>
      </c>
      <c r="D4049" t="s">
        <v>170</v>
      </c>
      <c r="E4049" t="s">
        <v>100</v>
      </c>
      <c r="F4049" t="str">
        <f>_xlfn.XLOOKUP(E4049,State_Code_Name!$C$2:$C$52,State_Code_Name!$B$2:$B$52)</f>
        <v>Arizona</v>
      </c>
      <c r="G4049" t="s">
        <v>19</v>
      </c>
      <c r="H4049" s="15">
        <v>41534</v>
      </c>
      <c r="I4049" s="15">
        <v>41534</v>
      </c>
      <c r="J4049" t="s">
        <v>14</v>
      </c>
      <c r="K4049" t="s">
        <v>15</v>
      </c>
      <c r="L4049">
        <f>Table1[[#This Row],[Date resolved]]-Table1[[#This Row],[Date received]]</f>
        <v>0</v>
      </c>
      <c r="M4049">
        <f>YEAR(Table1[[#This Row],[Date received]])</f>
        <v>2013</v>
      </c>
      <c r="N4049" t="str">
        <f>_xlfn.CONCAT("Q",_xlfn.CEILING.MATH(MONTH(Table1[[#This Row],[Date received]])/3))</f>
        <v>Q3</v>
      </c>
    </row>
    <row r="4050" spans="1:14" x14ac:dyDescent="0.3">
      <c r="A4050">
        <v>1969891</v>
      </c>
      <c r="B4050" t="s">
        <v>58</v>
      </c>
      <c r="C4050" t="s">
        <v>36</v>
      </c>
      <c r="D4050" t="s">
        <v>80</v>
      </c>
      <c r="E4050" t="s">
        <v>39</v>
      </c>
      <c r="F4050" t="str">
        <f>_xlfn.XLOOKUP(E4050,State_Code_Name!$C$2:$C$52,State_Code_Name!$B$2:$B$52)</f>
        <v>Ohio</v>
      </c>
      <c r="G4050" t="s">
        <v>19</v>
      </c>
      <c r="H4050" s="15">
        <v>42536</v>
      </c>
      <c r="I4050" s="15">
        <v>42536</v>
      </c>
      <c r="J4050" t="s">
        <v>14</v>
      </c>
      <c r="K4050" t="s">
        <v>15</v>
      </c>
      <c r="L4050">
        <f>Table1[[#This Row],[Date resolved]]-Table1[[#This Row],[Date received]]</f>
        <v>0</v>
      </c>
      <c r="M4050">
        <f>YEAR(Table1[[#This Row],[Date received]])</f>
        <v>2016</v>
      </c>
      <c r="N4050" t="str">
        <f>_xlfn.CONCAT("Q",_xlfn.CEILING.MATH(MONTH(Table1[[#This Row],[Date received]])/3))</f>
        <v>Q2</v>
      </c>
    </row>
    <row r="4051" spans="1:14" x14ac:dyDescent="0.3">
      <c r="A4051">
        <v>1376229</v>
      </c>
      <c r="B4051" t="s">
        <v>230</v>
      </c>
      <c r="C4051" t="s">
        <v>26</v>
      </c>
      <c r="D4051" t="s">
        <v>56</v>
      </c>
      <c r="E4051" t="s">
        <v>12</v>
      </c>
      <c r="F4051" t="str">
        <f>_xlfn.XLOOKUP(E4051,State_Code_Name!$C$2:$C$52,State_Code_Name!$B$2:$B$52)</f>
        <v>Virginia</v>
      </c>
      <c r="G4051" t="s">
        <v>13</v>
      </c>
      <c r="H4051" s="15">
        <v>42138</v>
      </c>
      <c r="I4051" s="15">
        <v>42139</v>
      </c>
      <c r="J4051" t="s">
        <v>14</v>
      </c>
      <c r="K4051" t="s">
        <v>15</v>
      </c>
      <c r="L4051">
        <f>Table1[[#This Row],[Date resolved]]-Table1[[#This Row],[Date received]]</f>
        <v>1</v>
      </c>
      <c r="M4051">
        <f>YEAR(Table1[[#This Row],[Date received]])</f>
        <v>2015</v>
      </c>
      <c r="N4051" t="str">
        <f>_xlfn.CONCAT("Q",_xlfn.CEILING.MATH(MONTH(Table1[[#This Row],[Date received]])/3))</f>
        <v>Q2</v>
      </c>
    </row>
    <row r="4052" spans="1:14" x14ac:dyDescent="0.3">
      <c r="A4052">
        <v>1461435</v>
      </c>
      <c r="B4052" t="s">
        <v>60</v>
      </c>
      <c r="C4052" t="s">
        <v>52</v>
      </c>
      <c r="D4052" t="s">
        <v>103</v>
      </c>
      <c r="E4052" t="s">
        <v>74</v>
      </c>
      <c r="F4052" t="str">
        <f>_xlfn.XLOOKUP(E4052,State_Code_Name!$C$2:$C$52,State_Code_Name!$B$2:$B$52)</f>
        <v>Tennessee</v>
      </c>
      <c r="G4052" t="s">
        <v>19</v>
      </c>
      <c r="H4052" s="15">
        <v>42195</v>
      </c>
      <c r="I4052" s="15">
        <v>42195</v>
      </c>
      <c r="J4052" t="s">
        <v>14</v>
      </c>
      <c r="K4052" t="s">
        <v>15</v>
      </c>
      <c r="L4052">
        <f>Table1[[#This Row],[Date resolved]]-Table1[[#This Row],[Date received]]</f>
        <v>0</v>
      </c>
      <c r="M4052">
        <f>YEAR(Table1[[#This Row],[Date received]])</f>
        <v>2015</v>
      </c>
      <c r="N4052" t="str">
        <f>_xlfn.CONCAT("Q",_xlfn.CEILING.MATH(MONTH(Table1[[#This Row],[Date received]])/3))</f>
        <v>Q3</v>
      </c>
    </row>
    <row r="4053" spans="1:14" x14ac:dyDescent="0.3">
      <c r="A4053">
        <v>2066311</v>
      </c>
      <c r="B4053" t="s">
        <v>242</v>
      </c>
      <c r="C4053" t="s">
        <v>32</v>
      </c>
      <c r="D4053" t="s">
        <v>161</v>
      </c>
      <c r="E4053" t="s">
        <v>48</v>
      </c>
      <c r="F4053" t="str">
        <f>_xlfn.XLOOKUP(E4053,State_Code_Name!$C$2:$C$52,State_Code_Name!$B$2:$B$52)</f>
        <v>New Jersey</v>
      </c>
      <c r="G4053" t="s">
        <v>19</v>
      </c>
      <c r="H4053" s="15">
        <v>42598</v>
      </c>
      <c r="I4053" s="15">
        <v>42598</v>
      </c>
      <c r="J4053" t="s">
        <v>14</v>
      </c>
      <c r="K4053" t="s">
        <v>14</v>
      </c>
      <c r="L4053">
        <f>Table1[[#This Row],[Date resolved]]-Table1[[#This Row],[Date received]]</f>
        <v>0</v>
      </c>
      <c r="M4053">
        <f>YEAR(Table1[[#This Row],[Date received]])</f>
        <v>2016</v>
      </c>
      <c r="N4053" t="str">
        <f>_xlfn.CONCAT("Q",_xlfn.CEILING.MATH(MONTH(Table1[[#This Row],[Date received]])/3))</f>
        <v>Q3</v>
      </c>
    </row>
    <row r="4054" spans="1:14" x14ac:dyDescent="0.3">
      <c r="A4054">
        <v>1667247</v>
      </c>
      <c r="B4054" t="s">
        <v>81</v>
      </c>
      <c r="C4054" t="s">
        <v>36</v>
      </c>
      <c r="D4054" t="s">
        <v>80</v>
      </c>
      <c r="E4054" t="s">
        <v>31</v>
      </c>
      <c r="F4054" t="str">
        <f>_xlfn.XLOOKUP(E4054,State_Code_Name!$C$2:$C$52,State_Code_Name!$B$2:$B$52)</f>
        <v>Texas</v>
      </c>
      <c r="G4054" t="s">
        <v>19</v>
      </c>
      <c r="H4054" s="15">
        <v>42330</v>
      </c>
      <c r="I4054" s="15">
        <v>42335</v>
      </c>
      <c r="J4054" t="s">
        <v>14</v>
      </c>
      <c r="K4054" t="s">
        <v>15</v>
      </c>
      <c r="L4054">
        <f>Table1[[#This Row],[Date resolved]]-Table1[[#This Row],[Date received]]</f>
        <v>5</v>
      </c>
      <c r="M4054">
        <f>YEAR(Table1[[#This Row],[Date received]])</f>
        <v>2015</v>
      </c>
      <c r="N4054" t="str">
        <f>_xlfn.CONCAT("Q",_xlfn.CEILING.MATH(MONTH(Table1[[#This Row],[Date received]])/3))</f>
        <v>Q4</v>
      </c>
    </row>
    <row r="4055" spans="1:14" x14ac:dyDescent="0.3">
      <c r="A4055">
        <v>1249851</v>
      </c>
      <c r="B4055" t="s">
        <v>30</v>
      </c>
      <c r="C4055" t="s">
        <v>26</v>
      </c>
      <c r="D4055" t="s">
        <v>27</v>
      </c>
      <c r="E4055" t="s">
        <v>31</v>
      </c>
      <c r="F4055" t="str">
        <f>_xlfn.XLOOKUP(E4055,State_Code_Name!$C$2:$C$52,State_Code_Name!$B$2:$B$52)</f>
        <v>Texas</v>
      </c>
      <c r="G4055" t="s">
        <v>19</v>
      </c>
      <c r="H4055" s="15">
        <v>42055</v>
      </c>
      <c r="I4055" s="15">
        <v>42061</v>
      </c>
      <c r="J4055" t="s">
        <v>14</v>
      </c>
      <c r="K4055" t="s">
        <v>14</v>
      </c>
      <c r="L4055">
        <f>Table1[[#This Row],[Date resolved]]-Table1[[#This Row],[Date received]]</f>
        <v>6</v>
      </c>
      <c r="M4055">
        <f>YEAR(Table1[[#This Row],[Date received]])</f>
        <v>2015</v>
      </c>
      <c r="N4055" t="str">
        <f>_xlfn.CONCAT("Q",_xlfn.CEILING.MATH(MONTH(Table1[[#This Row],[Date received]])/3))</f>
        <v>Q1</v>
      </c>
    </row>
    <row r="4056" spans="1:14" x14ac:dyDescent="0.3">
      <c r="A4056">
        <v>1859777</v>
      </c>
      <c r="B4056" t="s">
        <v>69</v>
      </c>
      <c r="C4056" t="s">
        <v>26</v>
      </c>
      <c r="D4056" t="s">
        <v>27</v>
      </c>
      <c r="E4056" t="s">
        <v>122</v>
      </c>
      <c r="F4056" t="str">
        <f>_xlfn.XLOOKUP(E4056,State_Code_Name!$C$2:$C$52,State_Code_Name!$B$2:$B$52)</f>
        <v>Maryland</v>
      </c>
      <c r="G4056" t="s">
        <v>19</v>
      </c>
      <c r="H4056" s="15">
        <v>42460</v>
      </c>
      <c r="I4056" s="15">
        <v>42460</v>
      </c>
      <c r="J4056" t="s">
        <v>14</v>
      </c>
      <c r="K4056" t="s">
        <v>15</v>
      </c>
      <c r="L4056">
        <f>Table1[[#This Row],[Date resolved]]-Table1[[#This Row],[Date received]]</f>
        <v>0</v>
      </c>
      <c r="M4056">
        <f>YEAR(Table1[[#This Row],[Date received]])</f>
        <v>2016</v>
      </c>
      <c r="N4056" t="str">
        <f>_xlfn.CONCAT("Q",_xlfn.CEILING.MATH(MONTH(Table1[[#This Row],[Date received]])/3))</f>
        <v>Q1</v>
      </c>
    </row>
    <row r="4057" spans="1:14" x14ac:dyDescent="0.3">
      <c r="A4057">
        <v>1020209</v>
      </c>
      <c r="B4057" t="s">
        <v>625</v>
      </c>
      <c r="C4057" t="s">
        <v>9</v>
      </c>
      <c r="D4057" t="s">
        <v>549</v>
      </c>
      <c r="E4057" t="s">
        <v>261</v>
      </c>
      <c r="F4057" t="str">
        <f>_xlfn.XLOOKUP(E4057,State_Code_Name!$C$2:$C$52,State_Code_Name!$B$2:$B$52)</f>
        <v>Alaska</v>
      </c>
      <c r="G4057" t="s">
        <v>13</v>
      </c>
      <c r="H4057" s="15">
        <v>41891</v>
      </c>
      <c r="I4057" s="15">
        <v>41894</v>
      </c>
      <c r="J4057" t="s">
        <v>14</v>
      </c>
      <c r="K4057" t="s">
        <v>15</v>
      </c>
      <c r="L4057">
        <f>Table1[[#This Row],[Date resolved]]-Table1[[#This Row],[Date received]]</f>
        <v>3</v>
      </c>
      <c r="M4057">
        <f>YEAR(Table1[[#This Row],[Date received]])</f>
        <v>2014</v>
      </c>
      <c r="N4057" t="str">
        <f>_xlfn.CONCAT("Q",_xlfn.CEILING.MATH(MONTH(Table1[[#This Row],[Date received]])/3))</f>
        <v>Q3</v>
      </c>
    </row>
    <row r="4058" spans="1:14" x14ac:dyDescent="0.3">
      <c r="A4058">
        <v>1439509</v>
      </c>
      <c r="B4058" t="s">
        <v>454</v>
      </c>
      <c r="C4058" t="s">
        <v>16</v>
      </c>
      <c r="D4058" t="s">
        <v>75</v>
      </c>
      <c r="E4058" t="s">
        <v>48</v>
      </c>
      <c r="F4058" t="str">
        <f>_xlfn.XLOOKUP(E4058,State_Code_Name!$C$2:$C$52,State_Code_Name!$B$2:$B$52)</f>
        <v>New Jersey</v>
      </c>
      <c r="G4058" t="s">
        <v>19</v>
      </c>
      <c r="H4058" s="15">
        <v>42181</v>
      </c>
      <c r="I4058" s="15">
        <v>42181</v>
      </c>
      <c r="J4058" t="s">
        <v>14</v>
      </c>
      <c r="K4058" t="s">
        <v>15</v>
      </c>
      <c r="L4058">
        <f>Table1[[#This Row],[Date resolved]]-Table1[[#This Row],[Date received]]</f>
        <v>0</v>
      </c>
      <c r="M4058">
        <f>YEAR(Table1[[#This Row],[Date received]])</f>
        <v>2015</v>
      </c>
      <c r="N4058" t="str">
        <f>_xlfn.CONCAT("Q",_xlfn.CEILING.MATH(MONTH(Table1[[#This Row],[Date received]])/3))</f>
        <v>Q2</v>
      </c>
    </row>
    <row r="4059" spans="1:14" x14ac:dyDescent="0.3">
      <c r="A4059">
        <v>222749</v>
      </c>
      <c r="B4059" t="s">
        <v>30</v>
      </c>
      <c r="C4059" t="s">
        <v>26</v>
      </c>
      <c r="D4059" t="s">
        <v>27</v>
      </c>
      <c r="E4059" t="s">
        <v>85</v>
      </c>
      <c r="F4059" t="str">
        <f>_xlfn.XLOOKUP(E4059,State_Code_Name!$C$2:$C$52,State_Code_Name!$B$2:$B$52)</f>
        <v>Wisconsin</v>
      </c>
      <c r="G4059" t="s">
        <v>19</v>
      </c>
      <c r="H4059" s="15">
        <v>41278</v>
      </c>
      <c r="I4059" s="15">
        <v>41278</v>
      </c>
      <c r="J4059" t="s">
        <v>14</v>
      </c>
      <c r="K4059" t="s">
        <v>15</v>
      </c>
      <c r="L4059">
        <f>Table1[[#This Row],[Date resolved]]-Table1[[#This Row],[Date received]]</f>
        <v>0</v>
      </c>
      <c r="M4059">
        <f>YEAR(Table1[[#This Row],[Date received]])</f>
        <v>2013</v>
      </c>
      <c r="N4059" t="str">
        <f>_xlfn.CONCAT("Q",_xlfn.CEILING.MATH(MONTH(Table1[[#This Row],[Date received]])/3))</f>
        <v>Q1</v>
      </c>
    </row>
    <row r="4060" spans="1:14" x14ac:dyDescent="0.3">
      <c r="A4060">
        <v>1875496</v>
      </c>
      <c r="B4060" t="s">
        <v>63</v>
      </c>
      <c r="C4060" t="s">
        <v>61</v>
      </c>
      <c r="D4060" t="s">
        <v>282</v>
      </c>
      <c r="E4060" t="s">
        <v>74</v>
      </c>
      <c r="F4060" t="str">
        <f>_xlfn.XLOOKUP(E4060,State_Code_Name!$C$2:$C$52,State_Code_Name!$B$2:$B$52)</f>
        <v>Tennessee</v>
      </c>
      <c r="G4060" t="s">
        <v>19</v>
      </c>
      <c r="H4060" s="15">
        <v>42472</v>
      </c>
      <c r="I4060" s="15">
        <v>42472</v>
      </c>
      <c r="J4060" t="s">
        <v>14</v>
      </c>
      <c r="K4060" t="s">
        <v>15</v>
      </c>
      <c r="L4060">
        <f>Table1[[#This Row],[Date resolved]]-Table1[[#This Row],[Date received]]</f>
        <v>0</v>
      </c>
      <c r="M4060">
        <f>YEAR(Table1[[#This Row],[Date received]])</f>
        <v>2016</v>
      </c>
      <c r="N4060" t="str">
        <f>_xlfn.CONCAT("Q",_xlfn.CEILING.MATH(MONTH(Table1[[#This Row],[Date received]])/3))</f>
        <v>Q2</v>
      </c>
    </row>
    <row r="4061" spans="1:14" x14ac:dyDescent="0.3">
      <c r="A4061">
        <v>1448750</v>
      </c>
      <c r="B4061" t="s">
        <v>47</v>
      </c>
      <c r="C4061" t="s">
        <v>26</v>
      </c>
      <c r="D4061" t="s">
        <v>78</v>
      </c>
      <c r="E4061" t="s">
        <v>18</v>
      </c>
      <c r="F4061" t="str">
        <f>_xlfn.XLOOKUP(E4061,State_Code_Name!$C$2:$C$52,State_Code_Name!$B$2:$B$52)</f>
        <v>California</v>
      </c>
      <c r="G4061" t="s">
        <v>19</v>
      </c>
      <c r="H4061" s="15">
        <v>42187</v>
      </c>
      <c r="I4061" s="15">
        <v>42187</v>
      </c>
      <c r="J4061" t="s">
        <v>14</v>
      </c>
      <c r="K4061" t="s">
        <v>14</v>
      </c>
      <c r="L4061">
        <f>Table1[[#This Row],[Date resolved]]-Table1[[#This Row],[Date received]]</f>
        <v>0</v>
      </c>
      <c r="M4061">
        <f>YEAR(Table1[[#This Row],[Date received]])</f>
        <v>2015</v>
      </c>
      <c r="N4061" t="str">
        <f>_xlfn.CONCAT("Q",_xlfn.CEILING.MATH(MONTH(Table1[[#This Row],[Date received]])/3))</f>
        <v>Q3</v>
      </c>
    </row>
    <row r="4062" spans="1:14" x14ac:dyDescent="0.3">
      <c r="A4062">
        <v>1424125</v>
      </c>
      <c r="B4062" t="s">
        <v>38</v>
      </c>
      <c r="C4062" t="s">
        <v>36</v>
      </c>
      <c r="D4062" t="s">
        <v>80</v>
      </c>
      <c r="E4062" t="s">
        <v>22</v>
      </c>
      <c r="F4062" t="str">
        <f>_xlfn.XLOOKUP(E4062,State_Code_Name!$C$2:$C$52,State_Code_Name!$B$2:$B$52)</f>
        <v>New York</v>
      </c>
      <c r="G4062" t="s">
        <v>19</v>
      </c>
      <c r="H4062" s="15">
        <v>42171</v>
      </c>
      <c r="I4062" s="15">
        <v>42174</v>
      </c>
      <c r="J4062" t="s">
        <v>14</v>
      </c>
      <c r="K4062" t="s">
        <v>15</v>
      </c>
      <c r="L4062">
        <f>Table1[[#This Row],[Date resolved]]-Table1[[#This Row],[Date received]]</f>
        <v>3</v>
      </c>
      <c r="M4062">
        <f>YEAR(Table1[[#This Row],[Date received]])</f>
        <v>2015</v>
      </c>
      <c r="N4062" t="str">
        <f>_xlfn.CONCAT("Q",_xlfn.CEILING.MATH(MONTH(Table1[[#This Row],[Date received]])/3))</f>
        <v>Q2</v>
      </c>
    </row>
    <row r="4063" spans="1:14" x14ac:dyDescent="0.3">
      <c r="A4063">
        <v>1309194</v>
      </c>
      <c r="B4063" t="s">
        <v>698</v>
      </c>
      <c r="C4063" t="s">
        <v>32</v>
      </c>
      <c r="D4063" t="s">
        <v>116</v>
      </c>
      <c r="E4063" t="s">
        <v>40</v>
      </c>
      <c r="F4063" t="str">
        <f>_xlfn.XLOOKUP(E4063,State_Code_Name!$C$2:$C$52,State_Code_Name!$B$2:$B$52)</f>
        <v>Nevada</v>
      </c>
      <c r="G4063" t="s">
        <v>19</v>
      </c>
      <c r="H4063" s="15">
        <v>42094</v>
      </c>
      <c r="I4063" s="15">
        <v>42094</v>
      </c>
      <c r="J4063" t="s">
        <v>14</v>
      </c>
      <c r="K4063" t="s">
        <v>14</v>
      </c>
      <c r="L4063">
        <f>Table1[[#This Row],[Date resolved]]-Table1[[#This Row],[Date received]]</f>
        <v>0</v>
      </c>
      <c r="M4063">
        <f>YEAR(Table1[[#This Row],[Date received]])</f>
        <v>2015</v>
      </c>
      <c r="N4063" t="str">
        <f>_xlfn.CONCAT("Q",_xlfn.CEILING.MATH(MONTH(Table1[[#This Row],[Date received]])/3))</f>
        <v>Q1</v>
      </c>
    </row>
    <row r="4064" spans="1:14" x14ac:dyDescent="0.3">
      <c r="A4064">
        <v>1106130</v>
      </c>
      <c r="B4064" t="s">
        <v>90</v>
      </c>
      <c r="C4064" t="s">
        <v>16</v>
      </c>
      <c r="D4064" t="s">
        <v>24</v>
      </c>
      <c r="E4064" t="s">
        <v>70</v>
      </c>
      <c r="F4064" t="str">
        <f>_xlfn.XLOOKUP(E4064,State_Code_Name!$C$2:$C$52,State_Code_Name!$B$2:$B$52)</f>
        <v>Massachusetts</v>
      </c>
      <c r="G4064" t="s">
        <v>23</v>
      </c>
      <c r="H4064" s="15">
        <v>41949</v>
      </c>
      <c r="I4064" s="15">
        <v>41949</v>
      </c>
      <c r="J4064" t="s">
        <v>14</v>
      </c>
      <c r="K4064" t="s">
        <v>14</v>
      </c>
      <c r="L4064">
        <f>Table1[[#This Row],[Date resolved]]-Table1[[#This Row],[Date received]]</f>
        <v>0</v>
      </c>
      <c r="M4064">
        <f>YEAR(Table1[[#This Row],[Date received]])</f>
        <v>2014</v>
      </c>
      <c r="N4064" t="str">
        <f>_xlfn.CONCAT("Q",_xlfn.CEILING.MATH(MONTH(Table1[[#This Row],[Date received]])/3))</f>
        <v>Q4</v>
      </c>
    </row>
    <row r="4065" spans="1:14" x14ac:dyDescent="0.3">
      <c r="A4065">
        <v>1553653</v>
      </c>
      <c r="B4065" t="s">
        <v>11</v>
      </c>
      <c r="C4065" t="s">
        <v>26</v>
      </c>
      <c r="D4065" t="s">
        <v>56</v>
      </c>
      <c r="E4065" t="s">
        <v>35</v>
      </c>
      <c r="F4065" t="str">
        <f>_xlfn.XLOOKUP(E4065,State_Code_Name!$C$2:$C$52,State_Code_Name!$B$2:$B$52)</f>
        <v>Florida</v>
      </c>
      <c r="G4065" t="s">
        <v>19</v>
      </c>
      <c r="H4065" s="15">
        <v>42252</v>
      </c>
      <c r="I4065" s="15">
        <v>42252</v>
      </c>
      <c r="J4065" t="s">
        <v>14</v>
      </c>
      <c r="K4065" t="s">
        <v>15</v>
      </c>
      <c r="L4065">
        <f>Table1[[#This Row],[Date resolved]]-Table1[[#This Row],[Date received]]</f>
        <v>0</v>
      </c>
      <c r="M4065">
        <f>YEAR(Table1[[#This Row],[Date received]])</f>
        <v>2015</v>
      </c>
      <c r="N4065" t="str">
        <f>_xlfn.CONCAT("Q",_xlfn.CEILING.MATH(MONTH(Table1[[#This Row],[Date received]])/3))</f>
        <v>Q3</v>
      </c>
    </row>
    <row r="4066" spans="1:14" x14ac:dyDescent="0.3">
      <c r="A4066">
        <v>520928</v>
      </c>
      <c r="B4066" t="s">
        <v>69</v>
      </c>
      <c r="C4066" t="s">
        <v>26</v>
      </c>
      <c r="D4066" t="s">
        <v>27</v>
      </c>
      <c r="E4066" t="s">
        <v>122</v>
      </c>
      <c r="F4066" t="str">
        <f>_xlfn.XLOOKUP(E4066,State_Code_Name!$C$2:$C$52,State_Code_Name!$B$2:$B$52)</f>
        <v>Maryland</v>
      </c>
      <c r="G4066" t="s">
        <v>305</v>
      </c>
      <c r="H4066" s="15">
        <v>41527</v>
      </c>
      <c r="I4066" s="15">
        <v>41528</v>
      </c>
      <c r="J4066" t="s">
        <v>14</v>
      </c>
      <c r="K4066" t="s">
        <v>15</v>
      </c>
      <c r="L4066">
        <f>Table1[[#This Row],[Date resolved]]-Table1[[#This Row],[Date received]]</f>
        <v>1</v>
      </c>
      <c r="M4066">
        <f>YEAR(Table1[[#This Row],[Date received]])</f>
        <v>2013</v>
      </c>
      <c r="N4066" t="str">
        <f>_xlfn.CONCAT("Q",_xlfn.CEILING.MATH(MONTH(Table1[[#This Row],[Date received]])/3))</f>
        <v>Q3</v>
      </c>
    </row>
    <row r="4067" spans="1:14" x14ac:dyDescent="0.3">
      <c r="A4067">
        <v>1909115</v>
      </c>
      <c r="B4067" t="s">
        <v>97</v>
      </c>
      <c r="C4067" t="s">
        <v>52</v>
      </c>
      <c r="D4067" t="s">
        <v>103</v>
      </c>
      <c r="E4067" t="s">
        <v>77</v>
      </c>
      <c r="F4067" t="str">
        <f>_xlfn.XLOOKUP(E4067,State_Code_Name!$C$2:$C$52,State_Code_Name!$B$2:$B$52)</f>
        <v>Missouri</v>
      </c>
      <c r="G4067" t="s">
        <v>19</v>
      </c>
      <c r="H4067" s="15">
        <v>42494</v>
      </c>
      <c r="I4067" s="15">
        <v>42494</v>
      </c>
      <c r="J4067" t="s">
        <v>14</v>
      </c>
      <c r="K4067" t="s">
        <v>15</v>
      </c>
      <c r="L4067">
        <f>Table1[[#This Row],[Date resolved]]-Table1[[#This Row],[Date received]]</f>
        <v>0</v>
      </c>
      <c r="M4067">
        <f>YEAR(Table1[[#This Row],[Date received]])</f>
        <v>2016</v>
      </c>
      <c r="N4067" t="str">
        <f>_xlfn.CONCAT("Q",_xlfn.CEILING.MATH(MONTH(Table1[[#This Row],[Date received]])/3))</f>
        <v>Q2</v>
      </c>
    </row>
    <row r="4068" spans="1:14" x14ac:dyDescent="0.3">
      <c r="A4068">
        <v>1812375</v>
      </c>
      <c r="B4068" t="s">
        <v>50</v>
      </c>
      <c r="C4068" t="s">
        <v>36</v>
      </c>
      <c r="D4068" t="s">
        <v>67</v>
      </c>
      <c r="E4068" t="s">
        <v>18</v>
      </c>
      <c r="F4068" t="str">
        <f>_xlfn.XLOOKUP(E4068,State_Code_Name!$C$2:$C$52,State_Code_Name!$B$2:$B$52)</f>
        <v>California</v>
      </c>
      <c r="G4068" t="s">
        <v>19</v>
      </c>
      <c r="H4068" s="15">
        <v>42431</v>
      </c>
      <c r="I4068" s="15">
        <v>42431</v>
      </c>
      <c r="J4068" t="s">
        <v>14</v>
      </c>
      <c r="K4068" t="s">
        <v>15</v>
      </c>
      <c r="L4068">
        <f>Table1[[#This Row],[Date resolved]]-Table1[[#This Row],[Date received]]</f>
        <v>0</v>
      </c>
      <c r="M4068">
        <f>YEAR(Table1[[#This Row],[Date received]])</f>
        <v>2016</v>
      </c>
      <c r="N4068" t="str">
        <f>_xlfn.CONCAT("Q",_xlfn.CEILING.MATH(MONTH(Table1[[#This Row],[Date received]])/3))</f>
        <v>Q1</v>
      </c>
    </row>
    <row r="4069" spans="1:14" x14ac:dyDescent="0.3">
      <c r="A4069">
        <v>700834</v>
      </c>
      <c r="B4069" t="s">
        <v>201</v>
      </c>
      <c r="C4069" t="s">
        <v>36</v>
      </c>
      <c r="D4069" t="s">
        <v>150</v>
      </c>
      <c r="E4069" t="s">
        <v>122</v>
      </c>
      <c r="F4069" t="str">
        <f>_xlfn.XLOOKUP(E4069,State_Code_Name!$C$2:$C$52,State_Code_Name!$B$2:$B$52)</f>
        <v>Maryland</v>
      </c>
      <c r="G4069" t="s">
        <v>19</v>
      </c>
      <c r="H4069" s="15">
        <v>41676</v>
      </c>
      <c r="I4069" s="15">
        <v>41676</v>
      </c>
      <c r="J4069" t="s">
        <v>14</v>
      </c>
      <c r="K4069" t="s">
        <v>15</v>
      </c>
      <c r="L4069">
        <f>Table1[[#This Row],[Date resolved]]-Table1[[#This Row],[Date received]]</f>
        <v>0</v>
      </c>
      <c r="M4069">
        <f>YEAR(Table1[[#This Row],[Date received]])</f>
        <v>2014</v>
      </c>
      <c r="N4069" t="str">
        <f>_xlfn.CONCAT("Q",_xlfn.CEILING.MATH(MONTH(Table1[[#This Row],[Date received]])/3))</f>
        <v>Q1</v>
      </c>
    </row>
    <row r="4070" spans="1:14" x14ac:dyDescent="0.3">
      <c r="A4070">
        <v>815245</v>
      </c>
      <c r="B4070" t="s">
        <v>83</v>
      </c>
      <c r="C4070" t="s">
        <v>36</v>
      </c>
      <c r="D4070" t="s">
        <v>94</v>
      </c>
      <c r="E4070" t="s">
        <v>70</v>
      </c>
      <c r="F4070" t="str">
        <f>_xlfn.XLOOKUP(E4070,State_Code_Name!$C$2:$C$52,State_Code_Name!$B$2:$B$52)</f>
        <v>Massachusetts</v>
      </c>
      <c r="G4070" t="s">
        <v>13</v>
      </c>
      <c r="H4070" s="15">
        <v>41747</v>
      </c>
      <c r="I4070" s="15">
        <v>41752</v>
      </c>
      <c r="J4070" t="s">
        <v>14</v>
      </c>
      <c r="K4070" t="s">
        <v>15</v>
      </c>
      <c r="L4070">
        <f>Table1[[#This Row],[Date resolved]]-Table1[[#This Row],[Date received]]</f>
        <v>5</v>
      </c>
      <c r="M4070">
        <f>YEAR(Table1[[#This Row],[Date received]])</f>
        <v>2014</v>
      </c>
      <c r="N4070" t="str">
        <f>_xlfn.CONCAT("Q",_xlfn.CEILING.MATH(MONTH(Table1[[#This Row],[Date received]])/3))</f>
        <v>Q2</v>
      </c>
    </row>
    <row r="4071" spans="1:14" x14ac:dyDescent="0.3">
      <c r="A4071">
        <v>2070632</v>
      </c>
      <c r="B4071" t="s">
        <v>97</v>
      </c>
      <c r="C4071" t="s">
        <v>52</v>
      </c>
      <c r="D4071" t="s">
        <v>53</v>
      </c>
      <c r="E4071" t="s">
        <v>42</v>
      </c>
      <c r="F4071" t="str">
        <f>_xlfn.XLOOKUP(E4071,State_Code_Name!$C$2:$C$52,State_Code_Name!$B$2:$B$52)</f>
        <v>North Carolina</v>
      </c>
      <c r="G4071" t="s">
        <v>57</v>
      </c>
      <c r="H4071" s="15">
        <v>42600</v>
      </c>
      <c r="I4071" s="15">
        <v>42602</v>
      </c>
      <c r="J4071" t="s">
        <v>14</v>
      </c>
      <c r="K4071" t="s">
        <v>15</v>
      </c>
      <c r="L4071">
        <f>Table1[[#This Row],[Date resolved]]-Table1[[#This Row],[Date received]]</f>
        <v>2</v>
      </c>
      <c r="M4071">
        <f>YEAR(Table1[[#This Row],[Date received]])</f>
        <v>2016</v>
      </c>
      <c r="N4071" t="str">
        <f>_xlfn.CONCAT("Q",_xlfn.CEILING.MATH(MONTH(Table1[[#This Row],[Date received]])/3))</f>
        <v>Q3</v>
      </c>
    </row>
    <row r="4072" spans="1:14" x14ac:dyDescent="0.3">
      <c r="A4072">
        <v>1768800</v>
      </c>
      <c r="B4072" t="s">
        <v>229</v>
      </c>
      <c r="C4072" t="s">
        <v>32</v>
      </c>
      <c r="D4072" t="s">
        <v>41</v>
      </c>
      <c r="E4072" t="s">
        <v>12</v>
      </c>
      <c r="F4072" t="str">
        <f>_xlfn.XLOOKUP(E4072,State_Code_Name!$C$2:$C$52,State_Code_Name!$B$2:$B$52)</f>
        <v>Virginia</v>
      </c>
      <c r="G4072" t="s">
        <v>305</v>
      </c>
      <c r="H4072" s="15">
        <v>42402</v>
      </c>
      <c r="I4072" s="15">
        <v>42404</v>
      </c>
      <c r="J4072" t="s">
        <v>14</v>
      </c>
      <c r="K4072" t="s">
        <v>15</v>
      </c>
      <c r="L4072">
        <f>Table1[[#This Row],[Date resolved]]-Table1[[#This Row],[Date received]]</f>
        <v>2</v>
      </c>
      <c r="M4072">
        <f>YEAR(Table1[[#This Row],[Date received]])</f>
        <v>2016</v>
      </c>
      <c r="N4072" t="str">
        <f>_xlfn.CONCAT("Q",_xlfn.CEILING.MATH(MONTH(Table1[[#This Row],[Date received]])/3))</f>
        <v>Q1</v>
      </c>
    </row>
    <row r="4073" spans="1:14" x14ac:dyDescent="0.3">
      <c r="A4073">
        <v>1983656</v>
      </c>
      <c r="B4073" t="s">
        <v>60</v>
      </c>
      <c r="C4073" t="s">
        <v>52</v>
      </c>
      <c r="D4073" t="s">
        <v>96</v>
      </c>
      <c r="E4073" t="s">
        <v>48</v>
      </c>
      <c r="F4073" t="str">
        <f>_xlfn.XLOOKUP(E4073,State_Code_Name!$C$2:$C$52,State_Code_Name!$B$2:$B$52)</f>
        <v>New Jersey</v>
      </c>
      <c r="G4073" t="s">
        <v>19</v>
      </c>
      <c r="H4073" s="15">
        <v>42545</v>
      </c>
      <c r="I4073" s="15">
        <v>42545</v>
      </c>
      <c r="J4073" t="s">
        <v>14</v>
      </c>
      <c r="K4073" t="s">
        <v>15</v>
      </c>
      <c r="L4073">
        <f>Table1[[#This Row],[Date resolved]]-Table1[[#This Row],[Date received]]</f>
        <v>0</v>
      </c>
      <c r="M4073">
        <f>YEAR(Table1[[#This Row],[Date received]])</f>
        <v>2016</v>
      </c>
      <c r="N4073" t="str">
        <f>_xlfn.CONCAT("Q",_xlfn.CEILING.MATH(MONTH(Table1[[#This Row],[Date received]])/3))</f>
        <v>Q2</v>
      </c>
    </row>
    <row r="4074" spans="1:14" x14ac:dyDescent="0.3">
      <c r="A4074">
        <v>966573</v>
      </c>
      <c r="B4074" t="s">
        <v>702</v>
      </c>
      <c r="C4074" t="s">
        <v>32</v>
      </c>
      <c r="D4074" t="s">
        <v>41</v>
      </c>
      <c r="E4074" t="s">
        <v>31</v>
      </c>
      <c r="F4074" t="str">
        <f>_xlfn.XLOOKUP(E4074,State_Code_Name!$C$2:$C$52,State_Code_Name!$B$2:$B$52)</f>
        <v>Texas</v>
      </c>
      <c r="G4074" t="s">
        <v>19</v>
      </c>
      <c r="H4074" s="15">
        <v>41855</v>
      </c>
      <c r="I4074" s="15">
        <v>41855</v>
      </c>
      <c r="J4074" t="s">
        <v>14</v>
      </c>
      <c r="K4074" t="s">
        <v>15</v>
      </c>
      <c r="L4074">
        <f>Table1[[#This Row],[Date resolved]]-Table1[[#This Row],[Date received]]</f>
        <v>0</v>
      </c>
      <c r="M4074">
        <f>YEAR(Table1[[#This Row],[Date received]])</f>
        <v>2014</v>
      </c>
      <c r="N4074" t="str">
        <f>_xlfn.CONCAT("Q",_xlfn.CEILING.MATH(MONTH(Table1[[#This Row],[Date received]])/3))</f>
        <v>Q3</v>
      </c>
    </row>
    <row r="4075" spans="1:14" x14ac:dyDescent="0.3">
      <c r="A4075">
        <v>1149186</v>
      </c>
      <c r="B4075" t="s">
        <v>73</v>
      </c>
      <c r="C4075" t="s">
        <v>26</v>
      </c>
      <c r="D4075" t="s">
        <v>27</v>
      </c>
      <c r="E4075" t="s">
        <v>101</v>
      </c>
      <c r="F4075" t="str">
        <f>_xlfn.XLOOKUP(E4075,State_Code_Name!$C$2:$C$52,State_Code_Name!$B$2:$B$52)</f>
        <v>Delaware</v>
      </c>
      <c r="G4075" t="s">
        <v>19</v>
      </c>
      <c r="H4075" s="15">
        <v>41982</v>
      </c>
      <c r="I4075" s="15">
        <v>41985</v>
      </c>
      <c r="J4075" t="s">
        <v>14</v>
      </c>
      <c r="K4075" t="s">
        <v>15</v>
      </c>
      <c r="L4075">
        <f>Table1[[#This Row],[Date resolved]]-Table1[[#This Row],[Date received]]</f>
        <v>3</v>
      </c>
      <c r="M4075">
        <f>YEAR(Table1[[#This Row],[Date received]])</f>
        <v>2014</v>
      </c>
      <c r="N4075" t="str">
        <f>_xlfn.CONCAT("Q",_xlfn.CEILING.MATH(MONTH(Table1[[#This Row],[Date received]])/3))</f>
        <v>Q4</v>
      </c>
    </row>
    <row r="4076" spans="1:14" x14ac:dyDescent="0.3">
      <c r="A4076">
        <v>1481288</v>
      </c>
      <c r="B4076" t="s">
        <v>81</v>
      </c>
      <c r="C4076" t="s">
        <v>32</v>
      </c>
      <c r="D4076" t="s">
        <v>41</v>
      </c>
      <c r="E4076" t="s">
        <v>22</v>
      </c>
      <c r="F4076" t="str">
        <f>_xlfn.XLOOKUP(E4076,State_Code_Name!$C$2:$C$52,State_Code_Name!$B$2:$B$52)</f>
        <v>New York</v>
      </c>
      <c r="G4076" t="s">
        <v>19</v>
      </c>
      <c r="H4076" s="15">
        <v>42207</v>
      </c>
      <c r="I4076" s="15">
        <v>42212</v>
      </c>
      <c r="J4076" t="s">
        <v>14</v>
      </c>
      <c r="K4076" t="s">
        <v>15</v>
      </c>
      <c r="L4076">
        <f>Table1[[#This Row],[Date resolved]]-Table1[[#This Row],[Date received]]</f>
        <v>5</v>
      </c>
      <c r="M4076">
        <f>YEAR(Table1[[#This Row],[Date received]])</f>
        <v>2015</v>
      </c>
      <c r="N4076" t="str">
        <f>_xlfn.CONCAT("Q",_xlfn.CEILING.MATH(MONTH(Table1[[#This Row],[Date received]])/3))</f>
        <v>Q3</v>
      </c>
    </row>
    <row r="4077" spans="1:14" x14ac:dyDescent="0.3">
      <c r="A4077">
        <v>1857104</v>
      </c>
      <c r="B4077" t="s">
        <v>60</v>
      </c>
      <c r="C4077" t="s">
        <v>52</v>
      </c>
      <c r="D4077" t="s">
        <v>103</v>
      </c>
      <c r="E4077" t="s">
        <v>25</v>
      </c>
      <c r="F4077" t="str">
        <f>_xlfn.XLOOKUP(E4077,State_Code_Name!$C$2:$C$52,State_Code_Name!$B$2:$B$52)</f>
        <v>Georgia</v>
      </c>
      <c r="G4077" t="s">
        <v>19</v>
      </c>
      <c r="H4077" s="15">
        <v>42459</v>
      </c>
      <c r="I4077" s="15">
        <v>42494</v>
      </c>
      <c r="J4077" t="s">
        <v>14</v>
      </c>
      <c r="K4077" t="s">
        <v>15</v>
      </c>
      <c r="L4077">
        <f>Table1[[#This Row],[Date resolved]]-Table1[[#This Row],[Date received]]</f>
        <v>35</v>
      </c>
      <c r="M4077">
        <f>YEAR(Table1[[#This Row],[Date received]])</f>
        <v>2016</v>
      </c>
      <c r="N4077" t="str">
        <f>_xlfn.CONCAT("Q",_xlfn.CEILING.MATH(MONTH(Table1[[#This Row],[Date received]])/3))</f>
        <v>Q1</v>
      </c>
    </row>
    <row r="4078" spans="1:14" x14ac:dyDescent="0.3">
      <c r="A4078">
        <v>433119</v>
      </c>
      <c r="B4078" t="s">
        <v>73</v>
      </c>
      <c r="C4078" t="s">
        <v>26</v>
      </c>
      <c r="D4078" t="s">
        <v>27</v>
      </c>
      <c r="E4078" t="s">
        <v>25</v>
      </c>
      <c r="F4078" t="str">
        <f>_xlfn.XLOOKUP(E4078,State_Code_Name!$C$2:$C$52,State_Code_Name!$B$2:$B$52)</f>
        <v>Georgia</v>
      </c>
      <c r="G4078" t="s">
        <v>19</v>
      </c>
      <c r="H4078" s="15">
        <v>41440</v>
      </c>
      <c r="I4078" s="15">
        <v>41443</v>
      </c>
      <c r="J4078" t="s">
        <v>14</v>
      </c>
      <c r="K4078" t="s">
        <v>15</v>
      </c>
      <c r="L4078">
        <f>Table1[[#This Row],[Date resolved]]-Table1[[#This Row],[Date received]]</f>
        <v>3</v>
      </c>
      <c r="M4078">
        <f>YEAR(Table1[[#This Row],[Date received]])</f>
        <v>2013</v>
      </c>
      <c r="N4078" t="str">
        <f>_xlfn.CONCAT("Q",_xlfn.CEILING.MATH(MONTH(Table1[[#This Row],[Date received]])/3))</f>
        <v>Q2</v>
      </c>
    </row>
    <row r="4079" spans="1:14" x14ac:dyDescent="0.3">
      <c r="A4079">
        <v>367431</v>
      </c>
      <c r="B4079" t="s">
        <v>69</v>
      </c>
      <c r="C4079" t="s">
        <v>26</v>
      </c>
      <c r="D4079" t="s">
        <v>27</v>
      </c>
      <c r="E4079" t="s">
        <v>18</v>
      </c>
      <c r="F4079" t="str">
        <f>_xlfn.XLOOKUP(E4079,State_Code_Name!$C$2:$C$52,State_Code_Name!$B$2:$B$52)</f>
        <v>California</v>
      </c>
      <c r="G4079" t="s">
        <v>19</v>
      </c>
      <c r="H4079" s="15">
        <v>41361</v>
      </c>
      <c r="I4079" s="15">
        <v>41361</v>
      </c>
      <c r="J4079" t="s">
        <v>14</v>
      </c>
      <c r="K4079" t="s">
        <v>15</v>
      </c>
      <c r="L4079">
        <f>Table1[[#This Row],[Date resolved]]-Table1[[#This Row],[Date received]]</f>
        <v>0</v>
      </c>
      <c r="M4079">
        <f>YEAR(Table1[[#This Row],[Date received]])</f>
        <v>2013</v>
      </c>
      <c r="N4079" t="str">
        <f>_xlfn.CONCAT("Q",_xlfn.CEILING.MATH(MONTH(Table1[[#This Row],[Date received]])/3))</f>
        <v>Q1</v>
      </c>
    </row>
    <row r="4080" spans="1:14" x14ac:dyDescent="0.3">
      <c r="A4080">
        <v>1760894</v>
      </c>
      <c r="B4080" t="s">
        <v>34</v>
      </c>
      <c r="C4080" t="s">
        <v>16</v>
      </c>
      <c r="D4080" t="s">
        <v>144</v>
      </c>
      <c r="E4080" t="s">
        <v>35</v>
      </c>
      <c r="F4080" t="str">
        <f>_xlfn.XLOOKUP(E4080,State_Code_Name!$C$2:$C$52,State_Code_Name!$B$2:$B$52)</f>
        <v>Florida</v>
      </c>
      <c r="G4080" t="s">
        <v>19</v>
      </c>
      <c r="H4080" s="15">
        <v>42396</v>
      </c>
      <c r="I4080" s="15">
        <v>42396</v>
      </c>
      <c r="J4080" t="s">
        <v>14</v>
      </c>
      <c r="K4080" t="s">
        <v>14</v>
      </c>
      <c r="L4080">
        <f>Table1[[#This Row],[Date resolved]]-Table1[[#This Row],[Date received]]</f>
        <v>0</v>
      </c>
      <c r="M4080">
        <f>YEAR(Table1[[#This Row],[Date received]])</f>
        <v>2016</v>
      </c>
      <c r="N4080" t="str">
        <f>_xlfn.CONCAT("Q",_xlfn.CEILING.MATH(MONTH(Table1[[#This Row],[Date received]])/3))</f>
        <v>Q1</v>
      </c>
    </row>
    <row r="4081" spans="1:14" x14ac:dyDescent="0.3">
      <c r="A4081">
        <v>1782437</v>
      </c>
      <c r="B4081" t="s">
        <v>30</v>
      </c>
      <c r="C4081" t="s">
        <v>16</v>
      </c>
      <c r="D4081" t="s">
        <v>20</v>
      </c>
      <c r="E4081" t="s">
        <v>31</v>
      </c>
      <c r="F4081" t="str">
        <f>_xlfn.XLOOKUP(E4081,State_Code_Name!$C$2:$C$52,State_Code_Name!$B$2:$B$52)</f>
        <v>Texas</v>
      </c>
      <c r="G4081" t="s">
        <v>19</v>
      </c>
      <c r="H4081" s="15">
        <v>42410</v>
      </c>
      <c r="I4081" s="15">
        <v>42410</v>
      </c>
      <c r="J4081" t="s">
        <v>14</v>
      </c>
      <c r="K4081" t="s">
        <v>15</v>
      </c>
      <c r="L4081">
        <f>Table1[[#This Row],[Date resolved]]-Table1[[#This Row],[Date received]]</f>
        <v>0</v>
      </c>
      <c r="M4081">
        <f>YEAR(Table1[[#This Row],[Date received]])</f>
        <v>2016</v>
      </c>
      <c r="N4081" t="str">
        <f>_xlfn.CONCAT("Q",_xlfn.CEILING.MATH(MONTH(Table1[[#This Row],[Date received]])/3))</f>
        <v>Q1</v>
      </c>
    </row>
    <row r="4082" spans="1:14" x14ac:dyDescent="0.3">
      <c r="A4082">
        <v>512638</v>
      </c>
      <c r="B4082" t="s">
        <v>50</v>
      </c>
      <c r="C4082" t="s">
        <v>36</v>
      </c>
      <c r="D4082" t="s">
        <v>49</v>
      </c>
      <c r="E4082" t="s">
        <v>42</v>
      </c>
      <c r="F4082" t="str">
        <f>_xlfn.XLOOKUP(E4082,State_Code_Name!$C$2:$C$52,State_Code_Name!$B$2:$B$52)</f>
        <v>North Carolina</v>
      </c>
      <c r="G4082" t="s">
        <v>19</v>
      </c>
      <c r="H4082" s="15">
        <v>41519</v>
      </c>
      <c r="I4082" s="15">
        <v>41519</v>
      </c>
      <c r="J4082" t="s">
        <v>14</v>
      </c>
      <c r="K4082" t="s">
        <v>15</v>
      </c>
      <c r="L4082">
        <f>Table1[[#This Row],[Date resolved]]-Table1[[#This Row],[Date received]]</f>
        <v>0</v>
      </c>
      <c r="M4082">
        <f>YEAR(Table1[[#This Row],[Date received]])</f>
        <v>2013</v>
      </c>
      <c r="N4082" t="str">
        <f>_xlfn.CONCAT("Q",_xlfn.CEILING.MATH(MONTH(Table1[[#This Row],[Date received]])/3))</f>
        <v>Q3</v>
      </c>
    </row>
    <row r="4083" spans="1:14" x14ac:dyDescent="0.3">
      <c r="A4083">
        <v>728805</v>
      </c>
      <c r="B4083" t="s">
        <v>68</v>
      </c>
      <c r="C4083" t="s">
        <v>32</v>
      </c>
      <c r="D4083" t="s">
        <v>116</v>
      </c>
      <c r="E4083" t="s">
        <v>48</v>
      </c>
      <c r="F4083" t="str">
        <f>_xlfn.XLOOKUP(E4083,State_Code_Name!$C$2:$C$52,State_Code_Name!$B$2:$B$52)</f>
        <v>New Jersey</v>
      </c>
      <c r="G4083" t="s">
        <v>19</v>
      </c>
      <c r="H4083" s="15">
        <v>41694</v>
      </c>
      <c r="I4083" s="15">
        <v>41694</v>
      </c>
      <c r="J4083" t="s">
        <v>14</v>
      </c>
      <c r="K4083" t="s">
        <v>15</v>
      </c>
      <c r="L4083">
        <f>Table1[[#This Row],[Date resolved]]-Table1[[#This Row],[Date received]]</f>
        <v>0</v>
      </c>
      <c r="M4083">
        <f>YEAR(Table1[[#This Row],[Date received]])</f>
        <v>2014</v>
      </c>
      <c r="N4083" t="str">
        <f>_xlfn.CONCAT("Q",_xlfn.CEILING.MATH(MONTH(Table1[[#This Row],[Date received]])/3))</f>
        <v>Q1</v>
      </c>
    </row>
    <row r="4084" spans="1:14" x14ac:dyDescent="0.3">
      <c r="A4084">
        <v>1706664</v>
      </c>
      <c r="B4084" t="s">
        <v>60</v>
      </c>
      <c r="C4084" t="s">
        <v>52</v>
      </c>
      <c r="D4084" t="s">
        <v>103</v>
      </c>
      <c r="E4084" t="s">
        <v>31</v>
      </c>
      <c r="F4084" t="str">
        <f>_xlfn.XLOOKUP(E4084,State_Code_Name!$C$2:$C$52,State_Code_Name!$B$2:$B$52)</f>
        <v>Texas</v>
      </c>
      <c r="G4084" t="s">
        <v>19</v>
      </c>
      <c r="H4084" s="15">
        <v>42354</v>
      </c>
      <c r="I4084" s="15">
        <v>42354</v>
      </c>
      <c r="J4084" t="s">
        <v>14</v>
      </c>
      <c r="K4084" t="s">
        <v>14</v>
      </c>
      <c r="L4084">
        <f>Table1[[#This Row],[Date resolved]]-Table1[[#This Row],[Date received]]</f>
        <v>0</v>
      </c>
      <c r="M4084">
        <f>YEAR(Table1[[#This Row],[Date received]])</f>
        <v>2015</v>
      </c>
      <c r="N4084" t="str">
        <f>_xlfn.CONCAT("Q",_xlfn.CEILING.MATH(MONTH(Table1[[#This Row],[Date received]])/3))</f>
        <v>Q4</v>
      </c>
    </row>
    <row r="4085" spans="1:14" x14ac:dyDescent="0.3">
      <c r="A4085">
        <v>2037955</v>
      </c>
      <c r="B4085" t="s">
        <v>297</v>
      </c>
      <c r="C4085" t="s">
        <v>9</v>
      </c>
      <c r="D4085" t="s">
        <v>10</v>
      </c>
      <c r="E4085" t="s">
        <v>77</v>
      </c>
      <c r="F4085" t="str">
        <f>_xlfn.XLOOKUP(E4085,State_Code_Name!$C$2:$C$52,State_Code_Name!$B$2:$B$52)</f>
        <v>Missouri</v>
      </c>
      <c r="G4085" t="s">
        <v>19</v>
      </c>
      <c r="H4085" s="15">
        <v>42580</v>
      </c>
      <c r="I4085" s="15">
        <v>42580</v>
      </c>
      <c r="J4085" t="s">
        <v>14</v>
      </c>
      <c r="K4085" t="s">
        <v>15</v>
      </c>
      <c r="L4085">
        <f>Table1[[#This Row],[Date resolved]]-Table1[[#This Row],[Date received]]</f>
        <v>0</v>
      </c>
      <c r="M4085">
        <f>YEAR(Table1[[#This Row],[Date received]])</f>
        <v>2016</v>
      </c>
      <c r="N4085" t="str">
        <f>_xlfn.CONCAT("Q",_xlfn.CEILING.MATH(MONTH(Table1[[#This Row],[Date received]])/3))</f>
        <v>Q3</v>
      </c>
    </row>
    <row r="4086" spans="1:14" x14ac:dyDescent="0.3">
      <c r="A4086">
        <v>985378</v>
      </c>
      <c r="B4086" t="s">
        <v>92</v>
      </c>
      <c r="C4086" t="s">
        <v>9</v>
      </c>
      <c r="D4086" t="s">
        <v>132</v>
      </c>
      <c r="E4086" t="s">
        <v>40</v>
      </c>
      <c r="F4086" t="str">
        <f>_xlfn.XLOOKUP(E4086,State_Code_Name!$C$2:$C$52,State_Code_Name!$B$2:$B$52)</f>
        <v>Nevada</v>
      </c>
      <c r="G4086" t="s">
        <v>19</v>
      </c>
      <c r="H4086" s="15">
        <v>41865</v>
      </c>
      <c r="I4086" s="15">
        <v>41865</v>
      </c>
      <c r="J4086" t="s">
        <v>14</v>
      </c>
      <c r="K4086" t="s">
        <v>15</v>
      </c>
      <c r="L4086">
        <f>Table1[[#This Row],[Date resolved]]-Table1[[#This Row],[Date received]]</f>
        <v>0</v>
      </c>
      <c r="M4086">
        <f>YEAR(Table1[[#This Row],[Date received]])</f>
        <v>2014</v>
      </c>
      <c r="N4086" t="str">
        <f>_xlfn.CONCAT("Q",_xlfn.CEILING.MATH(MONTH(Table1[[#This Row],[Date received]])/3))</f>
        <v>Q3</v>
      </c>
    </row>
    <row r="4087" spans="1:14" x14ac:dyDescent="0.3">
      <c r="A4087">
        <v>2046059</v>
      </c>
      <c r="B4087" t="s">
        <v>90</v>
      </c>
      <c r="C4087" t="s">
        <v>16</v>
      </c>
      <c r="D4087" t="s">
        <v>17</v>
      </c>
      <c r="E4087" t="s">
        <v>153</v>
      </c>
      <c r="F4087" t="str">
        <f>_xlfn.XLOOKUP(E4087,State_Code_Name!$C$2:$C$52,State_Code_Name!$B$2:$B$52)</f>
        <v>Rhode Island</v>
      </c>
      <c r="G4087" t="s">
        <v>19</v>
      </c>
      <c r="H4087" s="15">
        <v>42586</v>
      </c>
      <c r="I4087" s="15">
        <v>42586</v>
      </c>
      <c r="J4087" t="s">
        <v>14</v>
      </c>
      <c r="K4087" t="s">
        <v>15</v>
      </c>
      <c r="L4087">
        <f>Table1[[#This Row],[Date resolved]]-Table1[[#This Row],[Date received]]</f>
        <v>0</v>
      </c>
      <c r="M4087">
        <f>YEAR(Table1[[#This Row],[Date received]])</f>
        <v>2016</v>
      </c>
      <c r="N4087" t="str">
        <f>_xlfn.CONCAT("Q",_xlfn.CEILING.MATH(MONTH(Table1[[#This Row],[Date received]])/3))</f>
        <v>Q3</v>
      </c>
    </row>
    <row r="4088" spans="1:14" x14ac:dyDescent="0.3">
      <c r="A4088">
        <v>850305</v>
      </c>
      <c r="B4088" t="s">
        <v>629</v>
      </c>
      <c r="C4088" t="s">
        <v>32</v>
      </c>
      <c r="D4088" t="s">
        <v>161</v>
      </c>
      <c r="E4088" t="s">
        <v>35</v>
      </c>
      <c r="F4088" t="str">
        <f>_xlfn.XLOOKUP(E4088,State_Code_Name!$C$2:$C$52,State_Code_Name!$B$2:$B$52)</f>
        <v>Florida</v>
      </c>
      <c r="G4088" t="s">
        <v>19</v>
      </c>
      <c r="H4088" s="15">
        <v>41772</v>
      </c>
      <c r="I4088" s="15">
        <v>41778</v>
      </c>
      <c r="J4088" t="s">
        <v>14</v>
      </c>
      <c r="K4088" t="s">
        <v>15</v>
      </c>
      <c r="L4088">
        <f>Table1[[#This Row],[Date resolved]]-Table1[[#This Row],[Date received]]</f>
        <v>6</v>
      </c>
      <c r="M4088">
        <f>YEAR(Table1[[#This Row],[Date received]])</f>
        <v>2014</v>
      </c>
      <c r="N4088" t="str">
        <f>_xlfn.CONCAT("Q",_xlfn.CEILING.MATH(MONTH(Table1[[#This Row],[Date received]])/3))</f>
        <v>Q2</v>
      </c>
    </row>
    <row r="4089" spans="1:14" x14ac:dyDescent="0.3">
      <c r="A4089">
        <v>1802056</v>
      </c>
      <c r="B4089" t="s">
        <v>373</v>
      </c>
      <c r="C4089" t="s">
        <v>61</v>
      </c>
      <c r="D4089" t="s">
        <v>282</v>
      </c>
      <c r="E4089" t="s">
        <v>22</v>
      </c>
      <c r="F4089" t="str">
        <f>_xlfn.XLOOKUP(E4089,State_Code_Name!$C$2:$C$52,State_Code_Name!$B$2:$B$52)</f>
        <v>New York</v>
      </c>
      <c r="G4089" t="s">
        <v>19</v>
      </c>
      <c r="H4089" s="15">
        <v>42424</v>
      </c>
      <c r="I4089" s="15">
        <v>42429</v>
      </c>
      <c r="J4089" t="s">
        <v>14</v>
      </c>
      <c r="K4089" t="s">
        <v>15</v>
      </c>
      <c r="L4089">
        <f>Table1[[#This Row],[Date resolved]]-Table1[[#This Row],[Date received]]</f>
        <v>5</v>
      </c>
      <c r="M4089">
        <f>YEAR(Table1[[#This Row],[Date received]])</f>
        <v>2016</v>
      </c>
      <c r="N4089" t="str">
        <f>_xlfn.CONCAT("Q",_xlfn.CEILING.MATH(MONTH(Table1[[#This Row],[Date received]])/3))</f>
        <v>Q1</v>
      </c>
    </row>
    <row r="4090" spans="1:14" x14ac:dyDescent="0.3">
      <c r="A4090">
        <v>592453</v>
      </c>
      <c r="B4090" t="s">
        <v>92</v>
      </c>
      <c r="C4090" t="s">
        <v>16</v>
      </c>
      <c r="D4090" t="s">
        <v>20</v>
      </c>
      <c r="E4090" t="s">
        <v>74</v>
      </c>
      <c r="F4090" t="str">
        <f>_xlfn.XLOOKUP(E4090,State_Code_Name!$C$2:$C$52,State_Code_Name!$B$2:$B$52)</f>
        <v>Tennessee</v>
      </c>
      <c r="G4090" t="s">
        <v>19</v>
      </c>
      <c r="H4090" s="15">
        <v>41586</v>
      </c>
      <c r="I4090" s="15">
        <v>41586</v>
      </c>
      <c r="J4090" t="s">
        <v>14</v>
      </c>
      <c r="K4090" t="s">
        <v>15</v>
      </c>
      <c r="L4090">
        <f>Table1[[#This Row],[Date resolved]]-Table1[[#This Row],[Date received]]</f>
        <v>0</v>
      </c>
      <c r="M4090">
        <f>YEAR(Table1[[#This Row],[Date received]])</f>
        <v>2013</v>
      </c>
      <c r="N4090" t="str">
        <f>_xlfn.CONCAT("Q",_xlfn.CEILING.MATH(MONTH(Table1[[#This Row],[Date received]])/3))</f>
        <v>Q4</v>
      </c>
    </row>
    <row r="4091" spans="1:14" x14ac:dyDescent="0.3">
      <c r="A4091">
        <v>737162</v>
      </c>
      <c r="B4091" t="s">
        <v>30</v>
      </c>
      <c r="C4091" t="s">
        <v>16</v>
      </c>
      <c r="D4091" t="s">
        <v>75</v>
      </c>
      <c r="E4091" t="s">
        <v>70</v>
      </c>
      <c r="F4091" t="str">
        <f>_xlfn.XLOOKUP(E4091,State_Code_Name!$C$2:$C$52,State_Code_Name!$B$2:$B$52)</f>
        <v>Massachusetts</v>
      </c>
      <c r="G4091" t="s">
        <v>19</v>
      </c>
      <c r="H4091" s="15">
        <v>41698</v>
      </c>
      <c r="I4091" s="15">
        <v>41698</v>
      </c>
      <c r="J4091" t="s">
        <v>14</v>
      </c>
      <c r="K4091" t="s">
        <v>15</v>
      </c>
      <c r="L4091">
        <f>Table1[[#This Row],[Date resolved]]-Table1[[#This Row],[Date received]]</f>
        <v>0</v>
      </c>
      <c r="M4091">
        <f>YEAR(Table1[[#This Row],[Date received]])</f>
        <v>2014</v>
      </c>
      <c r="N4091" t="str">
        <f>_xlfn.CONCAT("Q",_xlfn.CEILING.MATH(MONTH(Table1[[#This Row],[Date received]])/3))</f>
        <v>Q1</v>
      </c>
    </row>
    <row r="4092" spans="1:14" x14ac:dyDescent="0.3">
      <c r="A4092">
        <v>2051620</v>
      </c>
      <c r="B4092" t="s">
        <v>92</v>
      </c>
      <c r="C4092" t="s">
        <v>9</v>
      </c>
      <c r="D4092" t="s">
        <v>10</v>
      </c>
      <c r="E4092" t="s">
        <v>66</v>
      </c>
      <c r="F4092" t="str">
        <f>_xlfn.XLOOKUP(E4092,State_Code_Name!$C$2:$C$52,State_Code_Name!$B$2:$B$52)</f>
        <v>Michigan</v>
      </c>
      <c r="G4092" t="s">
        <v>305</v>
      </c>
      <c r="H4092" s="15">
        <v>42590</v>
      </c>
      <c r="I4092" s="15">
        <v>42600</v>
      </c>
      <c r="J4092" t="s">
        <v>14</v>
      </c>
      <c r="K4092" t="s">
        <v>15</v>
      </c>
      <c r="L4092">
        <f>Table1[[#This Row],[Date resolved]]-Table1[[#This Row],[Date received]]</f>
        <v>10</v>
      </c>
      <c r="M4092">
        <f>YEAR(Table1[[#This Row],[Date received]])</f>
        <v>2016</v>
      </c>
      <c r="N4092" t="str">
        <f>_xlfn.CONCAT("Q",_xlfn.CEILING.MATH(MONTH(Table1[[#This Row],[Date received]])/3))</f>
        <v>Q3</v>
      </c>
    </row>
    <row r="4093" spans="1:14" x14ac:dyDescent="0.3">
      <c r="A4093">
        <v>1185187</v>
      </c>
      <c r="B4093" t="s">
        <v>43</v>
      </c>
      <c r="C4093" t="s">
        <v>16</v>
      </c>
      <c r="D4093" t="s">
        <v>24</v>
      </c>
      <c r="E4093" t="s">
        <v>31</v>
      </c>
      <c r="F4093" t="str">
        <f>_xlfn.XLOOKUP(E4093,State_Code_Name!$C$2:$C$52,State_Code_Name!$B$2:$B$52)</f>
        <v>Texas</v>
      </c>
      <c r="G4093" t="s">
        <v>19</v>
      </c>
      <c r="H4093" s="15">
        <v>42011</v>
      </c>
      <c r="I4093" s="15">
        <v>42011</v>
      </c>
      <c r="J4093" t="s">
        <v>15</v>
      </c>
      <c r="K4093" t="s">
        <v>15</v>
      </c>
      <c r="L4093">
        <f>Table1[[#This Row],[Date resolved]]-Table1[[#This Row],[Date received]]</f>
        <v>0</v>
      </c>
      <c r="M4093">
        <f>YEAR(Table1[[#This Row],[Date received]])</f>
        <v>2015</v>
      </c>
      <c r="N4093" t="str">
        <f>_xlfn.CONCAT("Q",_xlfn.CEILING.MATH(MONTH(Table1[[#This Row],[Date received]])/3))</f>
        <v>Q1</v>
      </c>
    </row>
    <row r="4094" spans="1:14" x14ac:dyDescent="0.3">
      <c r="A4094">
        <v>1652337</v>
      </c>
      <c r="B4094" t="s">
        <v>215</v>
      </c>
      <c r="C4094" t="s">
        <v>9</v>
      </c>
      <c r="D4094" t="s">
        <v>10</v>
      </c>
      <c r="E4094" t="s">
        <v>18</v>
      </c>
      <c r="F4094" t="str">
        <f>_xlfn.XLOOKUP(E4094,State_Code_Name!$C$2:$C$52,State_Code_Name!$B$2:$B$52)</f>
        <v>California</v>
      </c>
      <c r="G4094" t="s">
        <v>19</v>
      </c>
      <c r="H4094" s="15">
        <v>42320</v>
      </c>
      <c r="I4094" s="15">
        <v>42320</v>
      </c>
      <c r="J4094" t="s">
        <v>14</v>
      </c>
      <c r="K4094" t="s">
        <v>15</v>
      </c>
      <c r="L4094">
        <f>Table1[[#This Row],[Date resolved]]-Table1[[#This Row],[Date received]]</f>
        <v>0</v>
      </c>
      <c r="M4094">
        <f>YEAR(Table1[[#This Row],[Date received]])</f>
        <v>2015</v>
      </c>
      <c r="N4094" t="str">
        <f>_xlfn.CONCAT("Q",_xlfn.CEILING.MATH(MONTH(Table1[[#This Row],[Date received]])/3))</f>
        <v>Q4</v>
      </c>
    </row>
    <row r="4095" spans="1:14" x14ac:dyDescent="0.3">
      <c r="A4095">
        <v>867960</v>
      </c>
      <c r="B4095" t="s">
        <v>230</v>
      </c>
      <c r="C4095" t="s">
        <v>32</v>
      </c>
      <c r="D4095" t="s">
        <v>161</v>
      </c>
      <c r="E4095" t="s">
        <v>31</v>
      </c>
      <c r="F4095" t="str">
        <f>_xlfn.XLOOKUP(E4095,State_Code_Name!$C$2:$C$52,State_Code_Name!$B$2:$B$52)</f>
        <v>Texas</v>
      </c>
      <c r="G4095" t="s">
        <v>19</v>
      </c>
      <c r="H4095" s="15">
        <v>41786</v>
      </c>
      <c r="I4095" s="15">
        <v>41786</v>
      </c>
      <c r="J4095" t="s">
        <v>14</v>
      </c>
      <c r="K4095" t="s">
        <v>15</v>
      </c>
      <c r="L4095">
        <f>Table1[[#This Row],[Date resolved]]-Table1[[#This Row],[Date received]]</f>
        <v>0</v>
      </c>
      <c r="M4095">
        <f>YEAR(Table1[[#This Row],[Date received]])</f>
        <v>2014</v>
      </c>
      <c r="N4095" t="str">
        <f>_xlfn.CONCAT("Q",_xlfn.CEILING.MATH(MONTH(Table1[[#This Row],[Date received]])/3))</f>
        <v>Q2</v>
      </c>
    </row>
    <row r="4096" spans="1:14" x14ac:dyDescent="0.3">
      <c r="A4096">
        <v>619963</v>
      </c>
      <c r="B4096" t="s">
        <v>220</v>
      </c>
      <c r="C4096" t="s">
        <v>16</v>
      </c>
      <c r="D4096" t="s">
        <v>24</v>
      </c>
      <c r="E4096" t="s">
        <v>106</v>
      </c>
      <c r="F4096" t="str">
        <f>_xlfn.XLOOKUP(E4096,State_Code_Name!$C$2:$C$52,State_Code_Name!$B$2:$B$52)</f>
        <v>Indiana</v>
      </c>
      <c r="G4096" t="s">
        <v>13</v>
      </c>
      <c r="H4096" s="15">
        <v>41611</v>
      </c>
      <c r="I4096" s="15">
        <v>41611</v>
      </c>
      <c r="J4096" t="s">
        <v>14</v>
      </c>
      <c r="K4096" t="s">
        <v>15</v>
      </c>
      <c r="L4096">
        <f>Table1[[#This Row],[Date resolved]]-Table1[[#This Row],[Date received]]</f>
        <v>0</v>
      </c>
      <c r="M4096">
        <f>YEAR(Table1[[#This Row],[Date received]])</f>
        <v>2013</v>
      </c>
      <c r="N4096" t="str">
        <f>_xlfn.CONCAT("Q",_xlfn.CEILING.MATH(MONTH(Table1[[#This Row],[Date received]])/3))</f>
        <v>Q4</v>
      </c>
    </row>
    <row r="4097" spans="1:14" x14ac:dyDescent="0.3">
      <c r="A4097">
        <v>1829146</v>
      </c>
      <c r="B4097" t="s">
        <v>60</v>
      </c>
      <c r="C4097" t="s">
        <v>52</v>
      </c>
      <c r="D4097" t="s">
        <v>103</v>
      </c>
      <c r="E4097" t="s">
        <v>31</v>
      </c>
      <c r="F4097" t="str">
        <f>_xlfn.XLOOKUP(E4097,State_Code_Name!$C$2:$C$52,State_Code_Name!$B$2:$B$52)</f>
        <v>Texas</v>
      </c>
      <c r="G4097" t="s">
        <v>19</v>
      </c>
      <c r="H4097" s="15">
        <v>42440</v>
      </c>
      <c r="I4097" s="15">
        <v>42440</v>
      </c>
      <c r="J4097" t="s">
        <v>14</v>
      </c>
      <c r="K4097" t="s">
        <v>15</v>
      </c>
      <c r="L4097">
        <f>Table1[[#This Row],[Date resolved]]-Table1[[#This Row],[Date received]]</f>
        <v>0</v>
      </c>
      <c r="M4097">
        <f>YEAR(Table1[[#This Row],[Date received]])</f>
        <v>2016</v>
      </c>
      <c r="N4097" t="str">
        <f>_xlfn.CONCAT("Q",_xlfn.CEILING.MATH(MONTH(Table1[[#This Row],[Date received]])/3))</f>
        <v>Q1</v>
      </c>
    </row>
    <row r="4098" spans="1:14" x14ac:dyDescent="0.3">
      <c r="A4098">
        <v>697499</v>
      </c>
      <c r="B4098" t="s">
        <v>43</v>
      </c>
      <c r="C4098" t="s">
        <v>36</v>
      </c>
      <c r="D4098" t="s">
        <v>279</v>
      </c>
      <c r="E4098" t="s">
        <v>66</v>
      </c>
      <c r="F4098" t="str">
        <f>_xlfn.XLOOKUP(E4098,State_Code_Name!$C$2:$C$52,State_Code_Name!$B$2:$B$52)</f>
        <v>Michigan</v>
      </c>
      <c r="G4098" t="s">
        <v>19</v>
      </c>
      <c r="H4098" s="15">
        <v>41673</v>
      </c>
      <c r="I4098" s="15">
        <v>41673</v>
      </c>
      <c r="J4098" t="s">
        <v>14</v>
      </c>
      <c r="K4098" t="s">
        <v>14</v>
      </c>
      <c r="L4098">
        <f>Table1[[#This Row],[Date resolved]]-Table1[[#This Row],[Date received]]</f>
        <v>0</v>
      </c>
      <c r="M4098">
        <f>YEAR(Table1[[#This Row],[Date received]])</f>
        <v>2014</v>
      </c>
      <c r="N4098" t="str">
        <f>_xlfn.CONCAT("Q",_xlfn.CEILING.MATH(MONTH(Table1[[#This Row],[Date received]])/3))</f>
        <v>Q1</v>
      </c>
    </row>
    <row r="4099" spans="1:14" x14ac:dyDescent="0.3">
      <c r="A4099">
        <v>668987</v>
      </c>
      <c r="B4099" t="s">
        <v>63</v>
      </c>
      <c r="C4099" t="s">
        <v>32</v>
      </c>
      <c r="D4099" t="s">
        <v>41</v>
      </c>
      <c r="E4099" t="s">
        <v>51</v>
      </c>
      <c r="F4099" t="str">
        <f>_xlfn.XLOOKUP(E4099,State_Code_Name!$C$2:$C$52,State_Code_Name!$B$2:$B$52)</f>
        <v>Washington</v>
      </c>
      <c r="G4099" t="s">
        <v>19</v>
      </c>
      <c r="H4099" s="15">
        <v>41653</v>
      </c>
      <c r="I4099" s="15">
        <v>41660</v>
      </c>
      <c r="J4099" t="s">
        <v>14</v>
      </c>
      <c r="K4099" t="s">
        <v>15</v>
      </c>
      <c r="L4099">
        <f>Table1[[#This Row],[Date resolved]]-Table1[[#This Row],[Date received]]</f>
        <v>7</v>
      </c>
      <c r="M4099">
        <f>YEAR(Table1[[#This Row],[Date received]])</f>
        <v>2014</v>
      </c>
      <c r="N4099" t="str">
        <f>_xlfn.CONCAT("Q",_xlfn.CEILING.MATH(MONTH(Table1[[#This Row],[Date received]])/3))</f>
        <v>Q1</v>
      </c>
    </row>
    <row r="4100" spans="1:14" x14ac:dyDescent="0.3">
      <c r="A4100">
        <v>363306</v>
      </c>
      <c r="B4100" t="s">
        <v>230</v>
      </c>
      <c r="C4100" t="s">
        <v>36</v>
      </c>
      <c r="D4100" t="s">
        <v>80</v>
      </c>
      <c r="E4100" t="s">
        <v>39</v>
      </c>
      <c r="F4100" t="str">
        <f>_xlfn.XLOOKUP(E4100,State_Code_Name!$C$2:$C$52,State_Code_Name!$B$2:$B$52)</f>
        <v>Ohio</v>
      </c>
      <c r="G4100" t="s">
        <v>19</v>
      </c>
      <c r="H4100" s="15">
        <v>41355</v>
      </c>
      <c r="I4100" s="15">
        <v>41359</v>
      </c>
      <c r="J4100" t="s">
        <v>14</v>
      </c>
      <c r="K4100" t="s">
        <v>14</v>
      </c>
      <c r="L4100">
        <f>Table1[[#This Row],[Date resolved]]-Table1[[#This Row],[Date received]]</f>
        <v>4</v>
      </c>
      <c r="M4100">
        <f>YEAR(Table1[[#This Row],[Date received]])</f>
        <v>2013</v>
      </c>
      <c r="N4100" t="str">
        <f>_xlfn.CONCAT("Q",_xlfn.CEILING.MATH(MONTH(Table1[[#This Row],[Date received]])/3))</f>
        <v>Q1</v>
      </c>
    </row>
    <row r="4101" spans="1:14" x14ac:dyDescent="0.3">
      <c r="A4101">
        <v>2019205</v>
      </c>
      <c r="B4101" t="s">
        <v>38</v>
      </c>
      <c r="C4101" t="s">
        <v>36</v>
      </c>
      <c r="D4101" t="s">
        <v>149</v>
      </c>
      <c r="E4101" t="s">
        <v>70</v>
      </c>
      <c r="F4101" t="str">
        <f>_xlfn.XLOOKUP(E4101,State_Code_Name!$C$2:$C$52,State_Code_Name!$B$2:$B$52)</f>
        <v>Massachusetts</v>
      </c>
      <c r="G4101" t="s">
        <v>19</v>
      </c>
      <c r="H4101" s="15">
        <v>42570</v>
      </c>
      <c r="I4101" s="15">
        <v>42570</v>
      </c>
      <c r="J4101" t="s">
        <v>14</v>
      </c>
      <c r="K4101" t="s">
        <v>14</v>
      </c>
      <c r="L4101">
        <f>Table1[[#This Row],[Date resolved]]-Table1[[#This Row],[Date received]]</f>
        <v>0</v>
      </c>
      <c r="M4101">
        <f>YEAR(Table1[[#This Row],[Date received]])</f>
        <v>2016</v>
      </c>
      <c r="N4101" t="str">
        <f>_xlfn.CONCAT("Q",_xlfn.CEILING.MATH(MONTH(Table1[[#This Row],[Date received]])/3))</f>
        <v>Q3</v>
      </c>
    </row>
    <row r="4102" spans="1:14" x14ac:dyDescent="0.3">
      <c r="A4102">
        <v>1160899</v>
      </c>
      <c r="B4102" t="s">
        <v>308</v>
      </c>
      <c r="C4102" t="s">
        <v>32</v>
      </c>
      <c r="D4102" t="s">
        <v>44</v>
      </c>
      <c r="E4102" t="s">
        <v>12</v>
      </c>
      <c r="F4102" t="str">
        <f>_xlfn.XLOOKUP(E4102,State_Code_Name!$C$2:$C$52,State_Code_Name!$B$2:$B$52)</f>
        <v>Virginia</v>
      </c>
      <c r="G4102" t="s">
        <v>19</v>
      </c>
      <c r="H4102" s="15">
        <v>41990</v>
      </c>
      <c r="I4102" s="15">
        <v>41990</v>
      </c>
      <c r="J4102" t="s">
        <v>14</v>
      </c>
      <c r="K4102" t="s">
        <v>15</v>
      </c>
      <c r="L4102">
        <f>Table1[[#This Row],[Date resolved]]-Table1[[#This Row],[Date received]]</f>
        <v>0</v>
      </c>
      <c r="M4102">
        <f>YEAR(Table1[[#This Row],[Date received]])</f>
        <v>2014</v>
      </c>
      <c r="N4102" t="str">
        <f>_xlfn.CONCAT("Q",_xlfn.CEILING.MATH(MONTH(Table1[[#This Row],[Date received]])/3))</f>
        <v>Q4</v>
      </c>
    </row>
    <row r="4103" spans="1:14" x14ac:dyDescent="0.3">
      <c r="A4103">
        <v>716249</v>
      </c>
      <c r="B4103" t="s">
        <v>50</v>
      </c>
      <c r="C4103" t="s">
        <v>36</v>
      </c>
      <c r="D4103" t="s">
        <v>99</v>
      </c>
      <c r="E4103" t="s">
        <v>446</v>
      </c>
      <c r="F4103" t="e">
        <f>_xlfn.XLOOKUP(E4103,State_Code_Name!$C$2:$C$52,State_Code_Name!$B$2:$B$52)</f>
        <v>#N/A</v>
      </c>
      <c r="G4103" t="s">
        <v>19</v>
      </c>
      <c r="H4103" s="15">
        <v>41687</v>
      </c>
      <c r="I4103" s="15">
        <v>41690</v>
      </c>
      <c r="J4103" t="s">
        <v>14</v>
      </c>
      <c r="K4103" t="s">
        <v>15</v>
      </c>
      <c r="L4103">
        <f>Table1[[#This Row],[Date resolved]]-Table1[[#This Row],[Date received]]</f>
        <v>3</v>
      </c>
      <c r="M4103">
        <f>YEAR(Table1[[#This Row],[Date received]])</f>
        <v>2014</v>
      </c>
      <c r="N4103" t="str">
        <f>_xlfn.CONCAT("Q",_xlfn.CEILING.MATH(MONTH(Table1[[#This Row],[Date received]])/3))</f>
        <v>Q1</v>
      </c>
    </row>
    <row r="4104" spans="1:14" x14ac:dyDescent="0.3">
      <c r="A4104">
        <v>1596224</v>
      </c>
      <c r="B4104" t="s">
        <v>1208</v>
      </c>
      <c r="C4104" t="s">
        <v>36</v>
      </c>
      <c r="D4104" t="s">
        <v>80</v>
      </c>
      <c r="E4104" t="s">
        <v>22</v>
      </c>
      <c r="F4104" t="str">
        <f>_xlfn.XLOOKUP(E4104,State_Code_Name!$C$2:$C$52,State_Code_Name!$B$2:$B$52)</f>
        <v>New York</v>
      </c>
      <c r="G4104" t="s">
        <v>19</v>
      </c>
      <c r="H4104" s="15">
        <v>42284</v>
      </c>
      <c r="I4104" s="15">
        <v>42284</v>
      </c>
      <c r="J4104" t="s">
        <v>14</v>
      </c>
      <c r="K4104" t="s">
        <v>15</v>
      </c>
      <c r="L4104">
        <f>Table1[[#This Row],[Date resolved]]-Table1[[#This Row],[Date received]]</f>
        <v>0</v>
      </c>
      <c r="M4104">
        <f>YEAR(Table1[[#This Row],[Date received]])</f>
        <v>2015</v>
      </c>
      <c r="N4104" t="str">
        <f>_xlfn.CONCAT("Q",_xlfn.CEILING.MATH(MONTH(Table1[[#This Row],[Date received]])/3))</f>
        <v>Q4</v>
      </c>
    </row>
    <row r="4105" spans="1:14" x14ac:dyDescent="0.3">
      <c r="A4105">
        <v>1434143</v>
      </c>
      <c r="B4105" t="s">
        <v>788</v>
      </c>
      <c r="C4105" t="s">
        <v>26</v>
      </c>
      <c r="D4105" t="s">
        <v>27</v>
      </c>
      <c r="E4105" t="s">
        <v>114</v>
      </c>
      <c r="F4105" t="str">
        <f>_xlfn.XLOOKUP(E4105,State_Code_Name!$C$2:$C$52,State_Code_Name!$B$2:$B$52)</f>
        <v>South Carolina</v>
      </c>
      <c r="G4105" t="s">
        <v>19</v>
      </c>
      <c r="H4105" s="15">
        <v>42178</v>
      </c>
      <c r="I4105" s="15">
        <v>42178</v>
      </c>
      <c r="J4105" t="s">
        <v>14</v>
      </c>
      <c r="K4105" t="s">
        <v>15</v>
      </c>
      <c r="L4105">
        <f>Table1[[#This Row],[Date resolved]]-Table1[[#This Row],[Date received]]</f>
        <v>0</v>
      </c>
      <c r="M4105">
        <f>YEAR(Table1[[#This Row],[Date received]])</f>
        <v>2015</v>
      </c>
      <c r="N4105" t="str">
        <f>_xlfn.CONCAT("Q",_xlfn.CEILING.MATH(MONTH(Table1[[#This Row],[Date received]])/3))</f>
        <v>Q2</v>
      </c>
    </row>
    <row r="4106" spans="1:14" x14ac:dyDescent="0.3">
      <c r="A4106">
        <v>716093</v>
      </c>
      <c r="B4106" t="s">
        <v>458</v>
      </c>
      <c r="C4106" t="s">
        <v>9</v>
      </c>
      <c r="D4106" t="s">
        <v>10</v>
      </c>
      <c r="E4106" t="s">
        <v>66</v>
      </c>
      <c r="F4106" t="str">
        <f>_xlfn.XLOOKUP(E4106,State_Code_Name!$C$2:$C$52,State_Code_Name!$B$2:$B$52)</f>
        <v>Michigan</v>
      </c>
      <c r="G4106" t="s">
        <v>19</v>
      </c>
      <c r="H4106" s="15">
        <v>41686</v>
      </c>
      <c r="I4106" s="15">
        <v>41690</v>
      </c>
      <c r="J4106" t="s">
        <v>14</v>
      </c>
      <c r="K4106" t="s">
        <v>15</v>
      </c>
      <c r="L4106">
        <f>Table1[[#This Row],[Date resolved]]-Table1[[#This Row],[Date received]]</f>
        <v>4</v>
      </c>
      <c r="M4106">
        <f>YEAR(Table1[[#This Row],[Date received]])</f>
        <v>2014</v>
      </c>
      <c r="N4106" t="str">
        <f>_xlfn.CONCAT("Q",_xlfn.CEILING.MATH(MONTH(Table1[[#This Row],[Date received]])/3))</f>
        <v>Q1</v>
      </c>
    </row>
    <row r="4107" spans="1:14" x14ac:dyDescent="0.3">
      <c r="A4107">
        <v>1979191</v>
      </c>
      <c r="B4107" t="s">
        <v>747</v>
      </c>
      <c r="C4107" t="s">
        <v>32</v>
      </c>
      <c r="D4107" t="s">
        <v>116</v>
      </c>
      <c r="E4107" t="s">
        <v>39</v>
      </c>
      <c r="F4107" t="str">
        <f>_xlfn.XLOOKUP(E4107,State_Code_Name!$C$2:$C$52,State_Code_Name!$B$2:$B$52)</f>
        <v>Ohio</v>
      </c>
      <c r="G4107" t="s">
        <v>19</v>
      </c>
      <c r="H4107" s="15">
        <v>42542</v>
      </c>
      <c r="I4107" s="15">
        <v>42544</v>
      </c>
      <c r="J4107" t="s">
        <v>14</v>
      </c>
      <c r="K4107" t="s">
        <v>15</v>
      </c>
      <c r="L4107">
        <f>Table1[[#This Row],[Date resolved]]-Table1[[#This Row],[Date received]]</f>
        <v>2</v>
      </c>
      <c r="M4107">
        <f>YEAR(Table1[[#This Row],[Date received]])</f>
        <v>2016</v>
      </c>
      <c r="N4107" t="str">
        <f>_xlfn.CONCAT("Q",_xlfn.CEILING.MATH(MONTH(Table1[[#This Row],[Date received]])/3))</f>
        <v>Q2</v>
      </c>
    </row>
    <row r="4108" spans="1:14" x14ac:dyDescent="0.3">
      <c r="A4108">
        <v>1857381</v>
      </c>
      <c r="B4108" t="s">
        <v>43</v>
      </c>
      <c r="C4108" t="s">
        <v>26</v>
      </c>
      <c r="D4108" t="s">
        <v>56</v>
      </c>
      <c r="E4108" t="s">
        <v>31</v>
      </c>
      <c r="F4108" t="str">
        <f>_xlfn.XLOOKUP(E4108,State_Code_Name!$C$2:$C$52,State_Code_Name!$B$2:$B$52)</f>
        <v>Texas</v>
      </c>
      <c r="G4108" t="s">
        <v>19</v>
      </c>
      <c r="H4108" s="15">
        <v>42459</v>
      </c>
      <c r="I4108" s="15">
        <v>42494</v>
      </c>
      <c r="J4108" t="s">
        <v>14</v>
      </c>
      <c r="K4108" t="s">
        <v>14</v>
      </c>
      <c r="L4108">
        <f>Table1[[#This Row],[Date resolved]]-Table1[[#This Row],[Date received]]</f>
        <v>35</v>
      </c>
      <c r="M4108">
        <f>YEAR(Table1[[#This Row],[Date received]])</f>
        <v>2016</v>
      </c>
      <c r="N4108" t="str">
        <f>_xlfn.CONCAT("Q",_xlfn.CEILING.MATH(MONTH(Table1[[#This Row],[Date received]])/3))</f>
        <v>Q1</v>
      </c>
    </row>
    <row r="4109" spans="1:14" x14ac:dyDescent="0.3">
      <c r="A4109">
        <v>725190</v>
      </c>
      <c r="B4109" t="s">
        <v>54</v>
      </c>
      <c r="C4109" t="s">
        <v>52</v>
      </c>
      <c r="D4109" t="s">
        <v>53</v>
      </c>
      <c r="E4109" t="s">
        <v>18</v>
      </c>
      <c r="F4109" t="str">
        <f>_xlfn.XLOOKUP(E4109,State_Code_Name!$C$2:$C$52,State_Code_Name!$B$2:$B$52)</f>
        <v>California</v>
      </c>
      <c r="G4109" t="s">
        <v>19</v>
      </c>
      <c r="H4109" s="15">
        <v>41691</v>
      </c>
      <c r="I4109" s="15">
        <v>41694</v>
      </c>
      <c r="J4109" t="s">
        <v>14</v>
      </c>
      <c r="K4109" t="s">
        <v>14</v>
      </c>
      <c r="L4109">
        <f>Table1[[#This Row],[Date resolved]]-Table1[[#This Row],[Date received]]</f>
        <v>3</v>
      </c>
      <c r="M4109">
        <f>YEAR(Table1[[#This Row],[Date received]])</f>
        <v>2014</v>
      </c>
      <c r="N4109" t="str">
        <f>_xlfn.CONCAT("Q",_xlfn.CEILING.MATH(MONTH(Table1[[#This Row],[Date received]])/3))</f>
        <v>Q1</v>
      </c>
    </row>
    <row r="4110" spans="1:14" x14ac:dyDescent="0.3">
      <c r="A4110">
        <v>770621</v>
      </c>
      <c r="B4110" t="s">
        <v>240</v>
      </c>
      <c r="C4110" t="s">
        <v>61</v>
      </c>
      <c r="D4110" t="s">
        <v>282</v>
      </c>
      <c r="E4110" t="s">
        <v>31</v>
      </c>
      <c r="F4110" t="str">
        <f>_xlfn.XLOOKUP(E4110,State_Code_Name!$C$2:$C$52,State_Code_Name!$B$2:$B$52)</f>
        <v>Texas</v>
      </c>
      <c r="G4110" t="s">
        <v>23</v>
      </c>
      <c r="H4110" s="15">
        <v>41718</v>
      </c>
      <c r="I4110" s="15">
        <v>41725</v>
      </c>
      <c r="J4110" t="s">
        <v>14</v>
      </c>
      <c r="K4110" t="s">
        <v>14</v>
      </c>
      <c r="L4110">
        <f>Table1[[#This Row],[Date resolved]]-Table1[[#This Row],[Date received]]</f>
        <v>7</v>
      </c>
      <c r="M4110">
        <f>YEAR(Table1[[#This Row],[Date received]])</f>
        <v>2014</v>
      </c>
      <c r="N4110" t="str">
        <f>_xlfn.CONCAT("Q",_xlfn.CEILING.MATH(MONTH(Table1[[#This Row],[Date received]])/3))</f>
        <v>Q1</v>
      </c>
    </row>
    <row r="4111" spans="1:14" x14ac:dyDescent="0.3">
      <c r="A4111">
        <v>1120734</v>
      </c>
      <c r="B4111" t="s">
        <v>134</v>
      </c>
      <c r="C4111" t="s">
        <v>16</v>
      </c>
      <c r="D4111" t="s">
        <v>75</v>
      </c>
      <c r="E4111" t="s">
        <v>35</v>
      </c>
      <c r="F4111" t="str">
        <f>_xlfn.XLOOKUP(E4111,State_Code_Name!$C$2:$C$52,State_Code_Name!$B$2:$B$52)</f>
        <v>Florida</v>
      </c>
      <c r="G4111" t="s">
        <v>305</v>
      </c>
      <c r="H4111" s="15">
        <v>41960</v>
      </c>
      <c r="I4111" s="15">
        <v>41961</v>
      </c>
      <c r="J4111" t="s">
        <v>14</v>
      </c>
      <c r="K4111" t="s">
        <v>15</v>
      </c>
      <c r="L4111">
        <f>Table1[[#This Row],[Date resolved]]-Table1[[#This Row],[Date received]]</f>
        <v>1</v>
      </c>
      <c r="M4111">
        <f>YEAR(Table1[[#This Row],[Date received]])</f>
        <v>2014</v>
      </c>
      <c r="N4111" t="str">
        <f>_xlfn.CONCAT("Q",_xlfn.CEILING.MATH(MONTH(Table1[[#This Row],[Date received]])/3))</f>
        <v>Q4</v>
      </c>
    </row>
    <row r="4112" spans="1:14" x14ac:dyDescent="0.3">
      <c r="A4112">
        <v>1416172</v>
      </c>
      <c r="B4112" t="s">
        <v>54</v>
      </c>
      <c r="C4112" t="s">
        <v>52</v>
      </c>
      <c r="D4112" t="s">
        <v>96</v>
      </c>
      <c r="E4112" t="s">
        <v>46</v>
      </c>
      <c r="F4112" t="str">
        <f>_xlfn.XLOOKUP(E4112,State_Code_Name!$C$2:$C$52,State_Code_Name!$B$2:$B$52)</f>
        <v>Pennsylvania</v>
      </c>
      <c r="G4112" t="s">
        <v>19</v>
      </c>
      <c r="H4112" s="15">
        <v>42166</v>
      </c>
      <c r="I4112" s="15">
        <v>42166</v>
      </c>
      <c r="J4112" t="s">
        <v>14</v>
      </c>
      <c r="K4112" t="s">
        <v>15</v>
      </c>
      <c r="L4112">
        <f>Table1[[#This Row],[Date resolved]]-Table1[[#This Row],[Date received]]</f>
        <v>0</v>
      </c>
      <c r="M4112">
        <f>YEAR(Table1[[#This Row],[Date received]])</f>
        <v>2015</v>
      </c>
      <c r="N4112" t="str">
        <f>_xlfn.CONCAT("Q",_xlfn.CEILING.MATH(MONTH(Table1[[#This Row],[Date received]])/3))</f>
        <v>Q2</v>
      </c>
    </row>
    <row r="4113" spans="1:14" x14ac:dyDescent="0.3">
      <c r="A4113">
        <v>2085465</v>
      </c>
      <c r="B4113" t="s">
        <v>30</v>
      </c>
      <c r="C4113" t="s">
        <v>36</v>
      </c>
      <c r="D4113" t="s">
        <v>112</v>
      </c>
      <c r="E4113" t="s">
        <v>59</v>
      </c>
      <c r="F4113" t="str">
        <f>_xlfn.XLOOKUP(E4113,State_Code_Name!$C$2:$C$52,State_Code_Name!$B$2:$B$52)</f>
        <v>Illinois</v>
      </c>
      <c r="G4113" t="s">
        <v>19</v>
      </c>
      <c r="H4113" s="15">
        <v>42611</v>
      </c>
      <c r="I4113" s="15">
        <v>42611</v>
      </c>
      <c r="J4113" t="s">
        <v>14</v>
      </c>
      <c r="K4113" t="s">
        <v>15</v>
      </c>
      <c r="L4113">
        <f>Table1[[#This Row],[Date resolved]]-Table1[[#This Row],[Date received]]</f>
        <v>0</v>
      </c>
      <c r="M4113">
        <f>YEAR(Table1[[#This Row],[Date received]])</f>
        <v>2016</v>
      </c>
      <c r="N4113" t="str">
        <f>_xlfn.CONCAT("Q",_xlfn.CEILING.MATH(MONTH(Table1[[#This Row],[Date received]])/3))</f>
        <v>Q3</v>
      </c>
    </row>
    <row r="4114" spans="1:14" x14ac:dyDescent="0.3">
      <c r="A4114">
        <v>594587</v>
      </c>
      <c r="B4114" t="s">
        <v>21</v>
      </c>
      <c r="C4114" t="s">
        <v>26</v>
      </c>
      <c r="D4114" t="s">
        <v>27</v>
      </c>
      <c r="E4114" t="s">
        <v>48</v>
      </c>
      <c r="F4114" t="str">
        <f>_xlfn.XLOOKUP(E4114,State_Code_Name!$C$2:$C$52,State_Code_Name!$B$2:$B$52)</f>
        <v>New Jersey</v>
      </c>
      <c r="G4114" t="s">
        <v>19</v>
      </c>
      <c r="H4114" s="15">
        <v>41590</v>
      </c>
      <c r="I4114" s="15">
        <v>41590</v>
      </c>
      <c r="J4114" t="s">
        <v>14</v>
      </c>
      <c r="K4114" t="s">
        <v>15</v>
      </c>
      <c r="L4114">
        <f>Table1[[#This Row],[Date resolved]]-Table1[[#This Row],[Date received]]</f>
        <v>0</v>
      </c>
      <c r="M4114">
        <f>YEAR(Table1[[#This Row],[Date received]])</f>
        <v>2013</v>
      </c>
      <c r="N4114" t="str">
        <f>_xlfn.CONCAT("Q",_xlfn.CEILING.MATH(MONTH(Table1[[#This Row],[Date received]])/3))</f>
        <v>Q4</v>
      </c>
    </row>
    <row r="4115" spans="1:14" x14ac:dyDescent="0.3">
      <c r="A4115">
        <v>874562</v>
      </c>
      <c r="B4115" t="s">
        <v>81</v>
      </c>
      <c r="C4115" t="s">
        <v>36</v>
      </c>
      <c r="D4115" t="s">
        <v>80</v>
      </c>
      <c r="E4115" t="s">
        <v>35</v>
      </c>
      <c r="F4115" t="str">
        <f>_xlfn.XLOOKUP(E4115,State_Code_Name!$C$2:$C$52,State_Code_Name!$B$2:$B$52)</f>
        <v>Florida</v>
      </c>
      <c r="G4115" t="s">
        <v>19</v>
      </c>
      <c r="H4115" s="15">
        <v>41789</v>
      </c>
      <c r="I4115" s="15">
        <v>41789</v>
      </c>
      <c r="J4115" t="s">
        <v>14</v>
      </c>
      <c r="K4115" t="s">
        <v>15</v>
      </c>
      <c r="L4115">
        <f>Table1[[#This Row],[Date resolved]]-Table1[[#This Row],[Date received]]</f>
        <v>0</v>
      </c>
      <c r="M4115">
        <f>YEAR(Table1[[#This Row],[Date received]])</f>
        <v>2014</v>
      </c>
      <c r="N4115" t="str">
        <f>_xlfn.CONCAT("Q",_xlfn.CEILING.MATH(MONTH(Table1[[#This Row],[Date received]])/3))</f>
        <v>Q2</v>
      </c>
    </row>
    <row r="4116" spans="1:14" x14ac:dyDescent="0.3">
      <c r="A4116">
        <v>1720347</v>
      </c>
      <c r="B4116" t="s">
        <v>43</v>
      </c>
      <c r="C4116" t="s">
        <v>61</v>
      </c>
      <c r="D4116" t="s">
        <v>459</v>
      </c>
      <c r="E4116" t="s">
        <v>25</v>
      </c>
      <c r="F4116" t="str">
        <f>_xlfn.XLOOKUP(E4116,State_Code_Name!$C$2:$C$52,State_Code_Name!$B$2:$B$52)</f>
        <v>Georgia</v>
      </c>
      <c r="G4116" t="s">
        <v>19</v>
      </c>
      <c r="H4116" s="15">
        <v>42367</v>
      </c>
      <c r="I4116" s="15">
        <v>42367</v>
      </c>
      <c r="J4116" t="s">
        <v>14</v>
      </c>
      <c r="K4116" t="s">
        <v>15</v>
      </c>
      <c r="L4116">
        <f>Table1[[#This Row],[Date resolved]]-Table1[[#This Row],[Date received]]</f>
        <v>0</v>
      </c>
      <c r="M4116">
        <f>YEAR(Table1[[#This Row],[Date received]])</f>
        <v>2015</v>
      </c>
      <c r="N4116" t="str">
        <f>_xlfn.CONCAT("Q",_xlfn.CEILING.MATH(MONTH(Table1[[#This Row],[Date received]])/3))</f>
        <v>Q4</v>
      </c>
    </row>
    <row r="4117" spans="1:14" x14ac:dyDescent="0.3">
      <c r="A4117">
        <v>1361066</v>
      </c>
      <c r="B4117" t="s">
        <v>898</v>
      </c>
      <c r="C4117" t="s">
        <v>32</v>
      </c>
      <c r="D4117" t="s">
        <v>161</v>
      </c>
      <c r="E4117" t="s">
        <v>18</v>
      </c>
      <c r="F4117" t="str">
        <f>_xlfn.XLOOKUP(E4117,State_Code_Name!$C$2:$C$52,State_Code_Name!$B$2:$B$52)</f>
        <v>California</v>
      </c>
      <c r="G4117" t="s">
        <v>19</v>
      </c>
      <c r="H4117" s="15">
        <v>42129</v>
      </c>
      <c r="I4117" s="15">
        <v>42192</v>
      </c>
      <c r="J4117" t="s">
        <v>14</v>
      </c>
      <c r="K4117" t="s">
        <v>15</v>
      </c>
      <c r="L4117">
        <f>Table1[[#This Row],[Date resolved]]-Table1[[#This Row],[Date received]]</f>
        <v>63</v>
      </c>
      <c r="M4117">
        <f>YEAR(Table1[[#This Row],[Date received]])</f>
        <v>2015</v>
      </c>
      <c r="N4117" t="str">
        <f>_xlfn.CONCAT("Q",_xlfn.CEILING.MATH(MONTH(Table1[[#This Row],[Date received]])/3))</f>
        <v>Q2</v>
      </c>
    </row>
    <row r="4118" spans="1:14" x14ac:dyDescent="0.3">
      <c r="A4118">
        <v>1742702</v>
      </c>
      <c r="B4118" t="s">
        <v>30</v>
      </c>
      <c r="C4118" t="s">
        <v>36</v>
      </c>
      <c r="D4118" t="s">
        <v>80</v>
      </c>
      <c r="E4118" t="s">
        <v>46</v>
      </c>
      <c r="F4118" t="str">
        <f>_xlfn.XLOOKUP(E4118,State_Code_Name!$C$2:$C$52,State_Code_Name!$B$2:$B$52)</f>
        <v>Pennsylvania</v>
      </c>
      <c r="G4118" t="s">
        <v>19</v>
      </c>
      <c r="H4118" s="15">
        <v>42383</v>
      </c>
      <c r="I4118" s="15">
        <v>42383</v>
      </c>
      <c r="J4118" t="s">
        <v>14</v>
      </c>
      <c r="K4118" t="s">
        <v>15</v>
      </c>
      <c r="L4118">
        <f>Table1[[#This Row],[Date resolved]]-Table1[[#This Row],[Date received]]</f>
        <v>0</v>
      </c>
      <c r="M4118">
        <f>YEAR(Table1[[#This Row],[Date received]])</f>
        <v>2016</v>
      </c>
      <c r="N4118" t="str">
        <f>_xlfn.CONCAT("Q",_xlfn.CEILING.MATH(MONTH(Table1[[#This Row],[Date received]])/3))</f>
        <v>Q1</v>
      </c>
    </row>
    <row r="4119" spans="1:14" x14ac:dyDescent="0.3">
      <c r="A4119">
        <v>650923</v>
      </c>
      <c r="B4119" t="s">
        <v>11</v>
      </c>
      <c r="C4119" t="s">
        <v>26</v>
      </c>
      <c r="D4119" t="s">
        <v>56</v>
      </c>
      <c r="E4119" t="s">
        <v>22</v>
      </c>
      <c r="F4119" t="str">
        <f>_xlfn.XLOOKUP(E4119,State_Code_Name!$C$2:$C$52,State_Code_Name!$B$2:$B$52)</f>
        <v>New York</v>
      </c>
      <c r="G4119" t="s">
        <v>19</v>
      </c>
      <c r="H4119" s="15">
        <v>41639</v>
      </c>
      <c r="I4119" s="15">
        <v>41639</v>
      </c>
      <c r="J4119" t="s">
        <v>14</v>
      </c>
      <c r="K4119" t="s">
        <v>15</v>
      </c>
      <c r="L4119">
        <f>Table1[[#This Row],[Date resolved]]-Table1[[#This Row],[Date received]]</f>
        <v>0</v>
      </c>
      <c r="M4119">
        <f>YEAR(Table1[[#This Row],[Date received]])</f>
        <v>2013</v>
      </c>
      <c r="N4119" t="str">
        <f>_xlfn.CONCAT("Q",_xlfn.CEILING.MATH(MONTH(Table1[[#This Row],[Date received]])/3))</f>
        <v>Q4</v>
      </c>
    </row>
    <row r="4120" spans="1:14" x14ac:dyDescent="0.3">
      <c r="A4120">
        <v>293328</v>
      </c>
      <c r="B4120" t="s">
        <v>30</v>
      </c>
      <c r="C4120" t="s">
        <v>26</v>
      </c>
      <c r="D4120" t="s">
        <v>27</v>
      </c>
      <c r="E4120" t="s">
        <v>25</v>
      </c>
      <c r="F4120" t="str">
        <f>_xlfn.XLOOKUP(E4120,State_Code_Name!$C$2:$C$52,State_Code_Name!$B$2:$B$52)</f>
        <v>Georgia</v>
      </c>
      <c r="G4120" t="s">
        <v>305</v>
      </c>
      <c r="H4120" s="15">
        <v>41311</v>
      </c>
      <c r="I4120" s="15">
        <v>41312</v>
      </c>
      <c r="J4120" t="s">
        <v>14</v>
      </c>
      <c r="K4120" t="s">
        <v>15</v>
      </c>
      <c r="L4120">
        <f>Table1[[#This Row],[Date resolved]]-Table1[[#This Row],[Date received]]</f>
        <v>1</v>
      </c>
      <c r="M4120">
        <f>YEAR(Table1[[#This Row],[Date received]])</f>
        <v>2013</v>
      </c>
      <c r="N4120" t="str">
        <f>_xlfn.CONCAT("Q",_xlfn.CEILING.MATH(MONTH(Table1[[#This Row],[Date received]])/3))</f>
        <v>Q1</v>
      </c>
    </row>
    <row r="4121" spans="1:14" x14ac:dyDescent="0.3">
      <c r="A4121">
        <v>739446</v>
      </c>
      <c r="B4121" t="s">
        <v>485</v>
      </c>
      <c r="C4121" t="s">
        <v>26</v>
      </c>
      <c r="D4121" t="s">
        <v>27</v>
      </c>
      <c r="E4121" t="s">
        <v>25</v>
      </c>
      <c r="F4121" t="str">
        <f>_xlfn.XLOOKUP(E4121,State_Code_Name!$C$2:$C$52,State_Code_Name!$B$2:$B$52)</f>
        <v>Georgia</v>
      </c>
      <c r="G4121" t="s">
        <v>19</v>
      </c>
      <c r="H4121" s="15">
        <v>41701</v>
      </c>
      <c r="I4121" s="15">
        <v>41703</v>
      </c>
      <c r="J4121" t="s">
        <v>14</v>
      </c>
      <c r="K4121" t="s">
        <v>14</v>
      </c>
      <c r="L4121">
        <f>Table1[[#This Row],[Date resolved]]-Table1[[#This Row],[Date received]]</f>
        <v>2</v>
      </c>
      <c r="M4121">
        <f>YEAR(Table1[[#This Row],[Date received]])</f>
        <v>2014</v>
      </c>
      <c r="N4121" t="str">
        <f>_xlfn.CONCAT("Q",_xlfn.CEILING.MATH(MONTH(Table1[[#This Row],[Date received]])/3))</f>
        <v>Q1</v>
      </c>
    </row>
    <row r="4122" spans="1:14" x14ac:dyDescent="0.3">
      <c r="A4122">
        <v>1932908</v>
      </c>
      <c r="B4122" t="s">
        <v>63</v>
      </c>
      <c r="C4122" t="s">
        <v>32</v>
      </c>
      <c r="D4122" t="s">
        <v>44</v>
      </c>
      <c r="E4122" t="s">
        <v>46</v>
      </c>
      <c r="F4122" t="str">
        <f>_xlfn.XLOOKUP(E4122,State_Code_Name!$C$2:$C$52,State_Code_Name!$B$2:$B$52)</f>
        <v>Pennsylvania</v>
      </c>
      <c r="G4122" t="s">
        <v>19</v>
      </c>
      <c r="H4122" s="15">
        <v>42510</v>
      </c>
      <c r="I4122" s="15">
        <v>42517</v>
      </c>
      <c r="J4122" t="s">
        <v>14</v>
      </c>
      <c r="K4122" t="s">
        <v>15</v>
      </c>
      <c r="L4122">
        <f>Table1[[#This Row],[Date resolved]]-Table1[[#This Row],[Date received]]</f>
        <v>7</v>
      </c>
      <c r="M4122">
        <f>YEAR(Table1[[#This Row],[Date received]])</f>
        <v>2016</v>
      </c>
      <c r="N4122" t="str">
        <f>_xlfn.CONCAT("Q",_xlfn.CEILING.MATH(MONTH(Table1[[#This Row],[Date received]])/3))</f>
        <v>Q2</v>
      </c>
    </row>
    <row r="4123" spans="1:14" x14ac:dyDescent="0.3">
      <c r="A4123">
        <v>619132</v>
      </c>
      <c r="B4123" t="s">
        <v>43</v>
      </c>
      <c r="C4123" t="s">
        <v>36</v>
      </c>
      <c r="D4123" t="s">
        <v>84</v>
      </c>
      <c r="E4123" t="s">
        <v>35</v>
      </c>
      <c r="F4123" t="str">
        <f>_xlfn.XLOOKUP(E4123,State_Code_Name!$C$2:$C$52,State_Code_Name!$B$2:$B$52)</f>
        <v>Florida</v>
      </c>
      <c r="G4123" t="s">
        <v>13</v>
      </c>
      <c r="H4123" s="15">
        <v>41611</v>
      </c>
      <c r="I4123" s="15">
        <v>41611</v>
      </c>
      <c r="J4123" t="s">
        <v>14</v>
      </c>
      <c r="K4123" t="s">
        <v>15</v>
      </c>
      <c r="L4123">
        <f>Table1[[#This Row],[Date resolved]]-Table1[[#This Row],[Date received]]</f>
        <v>0</v>
      </c>
      <c r="M4123">
        <f>YEAR(Table1[[#This Row],[Date received]])</f>
        <v>2013</v>
      </c>
      <c r="N4123" t="str">
        <f>_xlfn.CONCAT("Q",_xlfn.CEILING.MATH(MONTH(Table1[[#This Row],[Date received]])/3))</f>
        <v>Q4</v>
      </c>
    </row>
    <row r="4124" spans="1:14" x14ac:dyDescent="0.3">
      <c r="A4124">
        <v>1316355</v>
      </c>
      <c r="B4124" t="s">
        <v>148</v>
      </c>
      <c r="C4124" t="s">
        <v>36</v>
      </c>
      <c r="D4124" t="s">
        <v>99</v>
      </c>
      <c r="E4124" t="s">
        <v>126</v>
      </c>
      <c r="F4124" t="str">
        <f>_xlfn.XLOOKUP(E4124,State_Code_Name!$C$2:$C$52,State_Code_Name!$B$2:$B$52)</f>
        <v>Oklahoma</v>
      </c>
      <c r="G4124" t="s">
        <v>19</v>
      </c>
      <c r="H4124" s="15">
        <v>42100</v>
      </c>
      <c r="I4124" s="15">
        <v>42100</v>
      </c>
      <c r="J4124" t="s">
        <v>14</v>
      </c>
      <c r="K4124" t="s">
        <v>15</v>
      </c>
      <c r="L4124">
        <f>Table1[[#This Row],[Date resolved]]-Table1[[#This Row],[Date received]]</f>
        <v>0</v>
      </c>
      <c r="M4124">
        <f>YEAR(Table1[[#This Row],[Date received]])</f>
        <v>2015</v>
      </c>
      <c r="N4124" t="str">
        <f>_xlfn.CONCAT("Q",_xlfn.CEILING.MATH(MONTH(Table1[[#This Row],[Date received]])/3))</f>
        <v>Q2</v>
      </c>
    </row>
    <row r="4125" spans="1:14" x14ac:dyDescent="0.3">
      <c r="A4125">
        <v>1983849</v>
      </c>
      <c r="B4125" t="s">
        <v>163</v>
      </c>
      <c r="C4125" t="s">
        <v>9</v>
      </c>
      <c r="D4125" t="s">
        <v>10</v>
      </c>
      <c r="E4125" t="s">
        <v>66</v>
      </c>
      <c r="F4125" t="str">
        <f>_xlfn.XLOOKUP(E4125,State_Code_Name!$C$2:$C$52,State_Code_Name!$B$2:$B$52)</f>
        <v>Michigan</v>
      </c>
      <c r="G4125" t="s">
        <v>305</v>
      </c>
      <c r="H4125" s="15">
        <v>42545</v>
      </c>
      <c r="I4125" s="15">
        <v>42549</v>
      </c>
      <c r="J4125" t="s">
        <v>14</v>
      </c>
      <c r="K4125" t="s">
        <v>15</v>
      </c>
      <c r="L4125">
        <f>Table1[[#This Row],[Date resolved]]-Table1[[#This Row],[Date received]]</f>
        <v>4</v>
      </c>
      <c r="M4125">
        <f>YEAR(Table1[[#This Row],[Date received]])</f>
        <v>2016</v>
      </c>
      <c r="N4125" t="str">
        <f>_xlfn.CONCAT("Q",_xlfn.CEILING.MATH(MONTH(Table1[[#This Row],[Date received]])/3))</f>
        <v>Q2</v>
      </c>
    </row>
    <row r="4126" spans="1:14" x14ac:dyDescent="0.3">
      <c r="A4126">
        <v>435772</v>
      </c>
      <c r="B4126" t="s">
        <v>73</v>
      </c>
      <c r="C4126" t="s">
        <v>26</v>
      </c>
      <c r="D4126" t="s">
        <v>27</v>
      </c>
      <c r="E4126" t="s">
        <v>35</v>
      </c>
      <c r="F4126" t="str">
        <f>_xlfn.XLOOKUP(E4126,State_Code_Name!$C$2:$C$52,State_Code_Name!$B$2:$B$52)</f>
        <v>Florida</v>
      </c>
      <c r="G4126" t="s">
        <v>19</v>
      </c>
      <c r="H4126" s="15">
        <v>41443</v>
      </c>
      <c r="I4126" s="15">
        <v>41445</v>
      </c>
      <c r="J4126" t="s">
        <v>14</v>
      </c>
      <c r="K4126" t="s">
        <v>15</v>
      </c>
      <c r="L4126">
        <f>Table1[[#This Row],[Date resolved]]-Table1[[#This Row],[Date received]]</f>
        <v>2</v>
      </c>
      <c r="M4126">
        <f>YEAR(Table1[[#This Row],[Date received]])</f>
        <v>2013</v>
      </c>
      <c r="N4126" t="str">
        <f>_xlfn.CONCAT("Q",_xlfn.CEILING.MATH(MONTH(Table1[[#This Row],[Date received]])/3))</f>
        <v>Q2</v>
      </c>
    </row>
    <row r="4127" spans="1:14" x14ac:dyDescent="0.3">
      <c r="A4127">
        <v>1865106</v>
      </c>
      <c r="B4127" t="s">
        <v>455</v>
      </c>
      <c r="C4127" t="s">
        <v>32</v>
      </c>
      <c r="D4127" t="s">
        <v>41</v>
      </c>
      <c r="E4127" t="s">
        <v>12</v>
      </c>
      <c r="F4127" t="str">
        <f>_xlfn.XLOOKUP(E4127,State_Code_Name!$C$2:$C$52,State_Code_Name!$B$2:$B$52)</f>
        <v>Virginia</v>
      </c>
      <c r="G4127" t="s">
        <v>13</v>
      </c>
      <c r="H4127" s="15">
        <v>42465</v>
      </c>
      <c r="I4127" s="15">
        <v>42465</v>
      </c>
      <c r="J4127" t="s">
        <v>14</v>
      </c>
      <c r="K4127" t="s">
        <v>15</v>
      </c>
      <c r="L4127">
        <f>Table1[[#This Row],[Date resolved]]-Table1[[#This Row],[Date received]]</f>
        <v>0</v>
      </c>
      <c r="M4127">
        <f>YEAR(Table1[[#This Row],[Date received]])</f>
        <v>2016</v>
      </c>
      <c r="N4127" t="str">
        <f>_xlfn.CONCAT("Q",_xlfn.CEILING.MATH(MONTH(Table1[[#This Row],[Date received]])/3))</f>
        <v>Q2</v>
      </c>
    </row>
    <row r="4128" spans="1:14" x14ac:dyDescent="0.3">
      <c r="A4128">
        <v>1364074</v>
      </c>
      <c r="B4128" t="s">
        <v>50</v>
      </c>
      <c r="C4128" t="s">
        <v>36</v>
      </c>
      <c r="D4128" t="s">
        <v>204</v>
      </c>
      <c r="E4128" t="s">
        <v>66</v>
      </c>
      <c r="F4128" t="str">
        <f>_xlfn.XLOOKUP(E4128,State_Code_Name!$C$2:$C$52,State_Code_Name!$B$2:$B$52)</f>
        <v>Michigan</v>
      </c>
      <c r="G4128" t="s">
        <v>19</v>
      </c>
      <c r="H4128" s="15">
        <v>42130</v>
      </c>
      <c r="I4128" s="15">
        <v>42130</v>
      </c>
      <c r="J4128" t="s">
        <v>14</v>
      </c>
      <c r="K4128" t="s">
        <v>14</v>
      </c>
      <c r="L4128">
        <f>Table1[[#This Row],[Date resolved]]-Table1[[#This Row],[Date received]]</f>
        <v>0</v>
      </c>
      <c r="M4128">
        <f>YEAR(Table1[[#This Row],[Date received]])</f>
        <v>2015</v>
      </c>
      <c r="N4128" t="str">
        <f>_xlfn.CONCAT("Q",_xlfn.CEILING.MATH(MONTH(Table1[[#This Row],[Date received]])/3))</f>
        <v>Q2</v>
      </c>
    </row>
    <row r="4129" spans="1:14" x14ac:dyDescent="0.3">
      <c r="A4129">
        <v>1336340</v>
      </c>
      <c r="B4129" t="s">
        <v>69</v>
      </c>
      <c r="C4129" t="s">
        <v>26</v>
      </c>
      <c r="D4129" t="s">
        <v>27</v>
      </c>
      <c r="E4129" t="s">
        <v>39</v>
      </c>
      <c r="F4129" t="str">
        <f>_xlfn.XLOOKUP(E4129,State_Code_Name!$C$2:$C$52,State_Code_Name!$B$2:$B$52)</f>
        <v>Ohio</v>
      </c>
      <c r="G4129" t="s">
        <v>19</v>
      </c>
      <c r="H4129" s="15">
        <v>42113</v>
      </c>
      <c r="I4129" s="15">
        <v>42113</v>
      </c>
      <c r="J4129" t="s">
        <v>14</v>
      </c>
      <c r="K4129" t="s">
        <v>14</v>
      </c>
      <c r="L4129">
        <f>Table1[[#This Row],[Date resolved]]-Table1[[#This Row],[Date received]]</f>
        <v>0</v>
      </c>
      <c r="M4129">
        <f>YEAR(Table1[[#This Row],[Date received]])</f>
        <v>2015</v>
      </c>
      <c r="N4129" t="str">
        <f>_xlfn.CONCAT("Q",_xlfn.CEILING.MATH(MONTH(Table1[[#This Row],[Date received]])/3))</f>
        <v>Q2</v>
      </c>
    </row>
    <row r="4130" spans="1:14" x14ac:dyDescent="0.3">
      <c r="A4130">
        <v>696866</v>
      </c>
      <c r="B4130" t="s">
        <v>113</v>
      </c>
      <c r="C4130" t="s">
        <v>36</v>
      </c>
      <c r="D4130" t="s">
        <v>80</v>
      </c>
      <c r="E4130" t="s">
        <v>59</v>
      </c>
      <c r="F4130" t="str">
        <f>_xlfn.XLOOKUP(E4130,State_Code_Name!$C$2:$C$52,State_Code_Name!$B$2:$B$52)</f>
        <v>Illinois</v>
      </c>
      <c r="G4130" t="s">
        <v>19</v>
      </c>
      <c r="H4130" s="15">
        <v>41673</v>
      </c>
      <c r="I4130" s="15">
        <v>41673</v>
      </c>
      <c r="J4130" t="s">
        <v>14</v>
      </c>
      <c r="K4130" t="s">
        <v>14</v>
      </c>
      <c r="L4130">
        <f>Table1[[#This Row],[Date resolved]]-Table1[[#This Row],[Date received]]</f>
        <v>0</v>
      </c>
      <c r="M4130">
        <f>YEAR(Table1[[#This Row],[Date received]])</f>
        <v>2014</v>
      </c>
      <c r="N4130" t="str">
        <f>_xlfn.CONCAT("Q",_xlfn.CEILING.MATH(MONTH(Table1[[#This Row],[Date received]])/3))</f>
        <v>Q1</v>
      </c>
    </row>
    <row r="4131" spans="1:14" x14ac:dyDescent="0.3">
      <c r="A4131">
        <v>1541721</v>
      </c>
      <c r="B4131" t="s">
        <v>11</v>
      </c>
      <c r="C4131" t="s">
        <v>26</v>
      </c>
      <c r="D4131" t="s">
        <v>27</v>
      </c>
      <c r="E4131" t="s">
        <v>55</v>
      </c>
      <c r="F4131" t="str">
        <f>_xlfn.XLOOKUP(E4131,State_Code_Name!$C$2:$C$52,State_Code_Name!$B$2:$B$52)</f>
        <v>Hawaii</v>
      </c>
      <c r="G4131" t="s">
        <v>19</v>
      </c>
      <c r="H4131" s="15">
        <v>42244</v>
      </c>
      <c r="I4131" s="15">
        <v>42244</v>
      </c>
      <c r="J4131" t="s">
        <v>14</v>
      </c>
      <c r="K4131" t="s">
        <v>14</v>
      </c>
      <c r="L4131">
        <f>Table1[[#This Row],[Date resolved]]-Table1[[#This Row],[Date received]]</f>
        <v>0</v>
      </c>
      <c r="M4131">
        <f>YEAR(Table1[[#This Row],[Date received]])</f>
        <v>2015</v>
      </c>
      <c r="N4131" t="str">
        <f>_xlfn.CONCAT("Q",_xlfn.CEILING.MATH(MONTH(Table1[[#This Row],[Date received]])/3))</f>
        <v>Q3</v>
      </c>
    </row>
    <row r="4132" spans="1:14" x14ac:dyDescent="0.3">
      <c r="A4132">
        <v>1605584</v>
      </c>
      <c r="B4132" t="s">
        <v>63</v>
      </c>
      <c r="C4132" t="s">
        <v>61</v>
      </c>
      <c r="D4132" t="s">
        <v>282</v>
      </c>
      <c r="E4132" t="s">
        <v>18</v>
      </c>
      <c r="F4132" t="str">
        <f>_xlfn.XLOOKUP(E4132,State_Code_Name!$C$2:$C$52,State_Code_Name!$B$2:$B$52)</f>
        <v>California</v>
      </c>
      <c r="G4132" t="s">
        <v>19</v>
      </c>
      <c r="H4132" s="15">
        <v>42291</v>
      </c>
      <c r="I4132" s="15">
        <v>42293</v>
      </c>
      <c r="J4132" t="s">
        <v>14</v>
      </c>
      <c r="K4132" t="s">
        <v>14</v>
      </c>
      <c r="L4132">
        <f>Table1[[#This Row],[Date resolved]]-Table1[[#This Row],[Date received]]</f>
        <v>2</v>
      </c>
      <c r="M4132">
        <f>YEAR(Table1[[#This Row],[Date received]])</f>
        <v>2015</v>
      </c>
      <c r="N4132" t="str">
        <f>_xlfn.CONCAT("Q",_xlfn.CEILING.MATH(MONTH(Table1[[#This Row],[Date received]])/3))</f>
        <v>Q4</v>
      </c>
    </row>
    <row r="4133" spans="1:14" x14ac:dyDescent="0.3">
      <c r="A4133">
        <v>1123155</v>
      </c>
      <c r="B4133" t="s">
        <v>50</v>
      </c>
      <c r="C4133" t="s">
        <v>36</v>
      </c>
      <c r="D4133" t="s">
        <v>67</v>
      </c>
      <c r="E4133" t="s">
        <v>42</v>
      </c>
      <c r="F4133" t="str">
        <f>_xlfn.XLOOKUP(E4133,State_Code_Name!$C$2:$C$52,State_Code_Name!$B$2:$B$52)</f>
        <v>North Carolina</v>
      </c>
      <c r="G4133" t="s">
        <v>19</v>
      </c>
      <c r="H4133" s="15">
        <v>41962</v>
      </c>
      <c r="I4133" s="15">
        <v>41962</v>
      </c>
      <c r="J4133" t="s">
        <v>14</v>
      </c>
      <c r="K4133" t="s">
        <v>15</v>
      </c>
      <c r="L4133">
        <f>Table1[[#This Row],[Date resolved]]-Table1[[#This Row],[Date received]]</f>
        <v>0</v>
      </c>
      <c r="M4133">
        <f>YEAR(Table1[[#This Row],[Date received]])</f>
        <v>2014</v>
      </c>
      <c r="N4133" t="str">
        <f>_xlfn.CONCAT("Q",_xlfn.CEILING.MATH(MONTH(Table1[[#This Row],[Date received]])/3))</f>
        <v>Q4</v>
      </c>
    </row>
    <row r="4134" spans="1:14" x14ac:dyDescent="0.3">
      <c r="A4134">
        <v>1292624</v>
      </c>
      <c r="B4134" t="s">
        <v>135</v>
      </c>
      <c r="C4134" t="s">
        <v>26</v>
      </c>
      <c r="D4134" t="s">
        <v>78</v>
      </c>
      <c r="E4134" t="s">
        <v>79</v>
      </c>
      <c r="F4134" t="str">
        <f>_xlfn.XLOOKUP(E4134,State_Code_Name!$C$2:$C$52,State_Code_Name!$B$2:$B$52)</f>
        <v>Minnesota</v>
      </c>
      <c r="G4134" t="s">
        <v>19</v>
      </c>
      <c r="H4134" s="15">
        <v>42082</v>
      </c>
      <c r="I4134" s="15">
        <v>42082</v>
      </c>
      <c r="J4134" t="s">
        <v>14</v>
      </c>
      <c r="K4134" t="s">
        <v>15</v>
      </c>
      <c r="L4134">
        <f>Table1[[#This Row],[Date resolved]]-Table1[[#This Row],[Date received]]</f>
        <v>0</v>
      </c>
      <c r="M4134">
        <f>YEAR(Table1[[#This Row],[Date received]])</f>
        <v>2015</v>
      </c>
      <c r="N4134" t="str">
        <f>_xlfn.CONCAT("Q",_xlfn.CEILING.MATH(MONTH(Table1[[#This Row],[Date received]])/3))</f>
        <v>Q1</v>
      </c>
    </row>
    <row r="4135" spans="1:14" x14ac:dyDescent="0.3">
      <c r="A4135">
        <v>738892</v>
      </c>
      <c r="B4135" t="s">
        <v>60</v>
      </c>
      <c r="C4135" t="s">
        <v>52</v>
      </c>
      <c r="D4135" t="s">
        <v>96</v>
      </c>
      <c r="E4135" t="s">
        <v>77</v>
      </c>
      <c r="F4135" t="str">
        <f>_xlfn.XLOOKUP(E4135,State_Code_Name!$C$2:$C$52,State_Code_Name!$B$2:$B$52)</f>
        <v>Missouri</v>
      </c>
      <c r="G4135" t="s">
        <v>19</v>
      </c>
      <c r="H4135" s="15">
        <v>41700</v>
      </c>
      <c r="I4135" s="15">
        <v>41701</v>
      </c>
      <c r="J4135" t="s">
        <v>14</v>
      </c>
      <c r="K4135" t="s">
        <v>15</v>
      </c>
      <c r="L4135">
        <f>Table1[[#This Row],[Date resolved]]-Table1[[#This Row],[Date received]]</f>
        <v>1</v>
      </c>
      <c r="M4135">
        <f>YEAR(Table1[[#This Row],[Date received]])</f>
        <v>2014</v>
      </c>
      <c r="N4135" t="str">
        <f>_xlfn.CONCAT("Q",_xlfn.CEILING.MATH(MONTH(Table1[[#This Row],[Date received]])/3))</f>
        <v>Q1</v>
      </c>
    </row>
    <row r="4136" spans="1:14" x14ac:dyDescent="0.3">
      <c r="A4136">
        <v>1994557</v>
      </c>
      <c r="B4136" t="s">
        <v>68</v>
      </c>
      <c r="C4136" t="s">
        <v>36</v>
      </c>
      <c r="D4136" t="s">
        <v>170</v>
      </c>
      <c r="E4136" t="s">
        <v>100</v>
      </c>
      <c r="F4136" t="str">
        <f>_xlfn.XLOOKUP(E4136,State_Code_Name!$C$2:$C$52,State_Code_Name!$B$2:$B$52)</f>
        <v>Arizona</v>
      </c>
      <c r="G4136" t="s">
        <v>19</v>
      </c>
      <c r="H4136" s="15">
        <v>42552</v>
      </c>
      <c r="I4136" s="15">
        <v>42552</v>
      </c>
      <c r="J4136" t="s">
        <v>14</v>
      </c>
      <c r="K4136" t="s">
        <v>15</v>
      </c>
      <c r="L4136">
        <f>Table1[[#This Row],[Date resolved]]-Table1[[#This Row],[Date received]]</f>
        <v>0</v>
      </c>
      <c r="M4136">
        <f>YEAR(Table1[[#This Row],[Date received]])</f>
        <v>2016</v>
      </c>
      <c r="N4136" t="str">
        <f>_xlfn.CONCAT("Q",_xlfn.CEILING.MATH(MONTH(Table1[[#This Row],[Date received]])/3))</f>
        <v>Q3</v>
      </c>
    </row>
    <row r="4137" spans="1:14" x14ac:dyDescent="0.3">
      <c r="A4137">
        <v>569779</v>
      </c>
      <c r="B4137" t="s">
        <v>134</v>
      </c>
      <c r="C4137" t="s">
        <v>16</v>
      </c>
      <c r="D4137" t="s">
        <v>24</v>
      </c>
      <c r="E4137" t="s">
        <v>42</v>
      </c>
      <c r="F4137" t="str">
        <f>_xlfn.XLOOKUP(E4137,State_Code_Name!$C$2:$C$52,State_Code_Name!$B$2:$B$52)</f>
        <v>North Carolina</v>
      </c>
      <c r="G4137" t="s">
        <v>19</v>
      </c>
      <c r="H4137" s="15">
        <v>41571</v>
      </c>
      <c r="I4137" s="15">
        <v>41571</v>
      </c>
      <c r="J4137" t="s">
        <v>14</v>
      </c>
      <c r="K4137" t="s">
        <v>15</v>
      </c>
      <c r="L4137">
        <f>Table1[[#This Row],[Date resolved]]-Table1[[#This Row],[Date received]]</f>
        <v>0</v>
      </c>
      <c r="M4137">
        <f>YEAR(Table1[[#This Row],[Date received]])</f>
        <v>2013</v>
      </c>
      <c r="N4137" t="str">
        <f>_xlfn.CONCAT("Q",_xlfn.CEILING.MATH(MONTH(Table1[[#This Row],[Date received]])/3))</f>
        <v>Q4</v>
      </c>
    </row>
    <row r="4138" spans="1:14" x14ac:dyDescent="0.3">
      <c r="A4138">
        <v>1881468</v>
      </c>
      <c r="B4138" t="s">
        <v>43</v>
      </c>
      <c r="C4138" t="s">
        <v>61</v>
      </c>
      <c r="D4138" t="s">
        <v>199</v>
      </c>
      <c r="E4138" t="s">
        <v>18</v>
      </c>
      <c r="F4138" t="str">
        <f>_xlfn.XLOOKUP(E4138,State_Code_Name!$C$2:$C$52,State_Code_Name!$B$2:$B$52)</f>
        <v>California</v>
      </c>
      <c r="G4138" t="s">
        <v>19</v>
      </c>
      <c r="H4138" s="15">
        <v>42475</v>
      </c>
      <c r="I4138" s="15">
        <v>42475</v>
      </c>
      <c r="J4138" t="s">
        <v>14</v>
      </c>
      <c r="K4138" t="s">
        <v>15</v>
      </c>
      <c r="L4138">
        <f>Table1[[#This Row],[Date resolved]]-Table1[[#This Row],[Date received]]</f>
        <v>0</v>
      </c>
      <c r="M4138">
        <f>YEAR(Table1[[#This Row],[Date received]])</f>
        <v>2016</v>
      </c>
      <c r="N4138" t="str">
        <f>_xlfn.CONCAT("Q",_xlfn.CEILING.MATH(MONTH(Table1[[#This Row],[Date received]])/3))</f>
        <v>Q2</v>
      </c>
    </row>
    <row r="4139" spans="1:14" x14ac:dyDescent="0.3">
      <c r="A4139">
        <v>1774574</v>
      </c>
      <c r="B4139" t="s">
        <v>11</v>
      </c>
      <c r="C4139" t="s">
        <v>16</v>
      </c>
      <c r="D4139" t="s">
        <v>20</v>
      </c>
      <c r="E4139" t="s">
        <v>48</v>
      </c>
      <c r="F4139" t="str">
        <f>_xlfn.XLOOKUP(E4139,State_Code_Name!$C$2:$C$52,State_Code_Name!$B$2:$B$52)</f>
        <v>New Jersey</v>
      </c>
      <c r="G4139" t="s">
        <v>19</v>
      </c>
      <c r="H4139" s="15">
        <v>42405</v>
      </c>
      <c r="I4139" s="15">
        <v>42405</v>
      </c>
      <c r="J4139" t="s">
        <v>14</v>
      </c>
      <c r="K4139" t="s">
        <v>15</v>
      </c>
      <c r="L4139">
        <f>Table1[[#This Row],[Date resolved]]-Table1[[#This Row],[Date received]]</f>
        <v>0</v>
      </c>
      <c r="M4139">
        <f>YEAR(Table1[[#This Row],[Date received]])</f>
        <v>2016</v>
      </c>
      <c r="N4139" t="str">
        <f>_xlfn.CONCAT("Q",_xlfn.CEILING.MATH(MONTH(Table1[[#This Row],[Date received]])/3))</f>
        <v>Q1</v>
      </c>
    </row>
    <row r="4140" spans="1:14" x14ac:dyDescent="0.3">
      <c r="A4140">
        <v>672844</v>
      </c>
      <c r="B4140" t="s">
        <v>565</v>
      </c>
      <c r="C4140" t="s">
        <v>32</v>
      </c>
      <c r="D4140" t="s">
        <v>44</v>
      </c>
      <c r="E4140" t="s">
        <v>18</v>
      </c>
      <c r="F4140" t="str">
        <f>_xlfn.XLOOKUP(E4140,State_Code_Name!$C$2:$C$52,State_Code_Name!$B$2:$B$52)</f>
        <v>California</v>
      </c>
      <c r="G4140" t="s">
        <v>19</v>
      </c>
      <c r="H4140" s="15">
        <v>41655</v>
      </c>
      <c r="I4140" s="15">
        <v>41655</v>
      </c>
      <c r="J4140" t="s">
        <v>14</v>
      </c>
      <c r="K4140" t="s">
        <v>15</v>
      </c>
      <c r="L4140">
        <f>Table1[[#This Row],[Date resolved]]-Table1[[#This Row],[Date received]]</f>
        <v>0</v>
      </c>
      <c r="M4140">
        <f>YEAR(Table1[[#This Row],[Date received]])</f>
        <v>2014</v>
      </c>
      <c r="N4140" t="str">
        <f>_xlfn.CONCAT("Q",_xlfn.CEILING.MATH(MONTH(Table1[[#This Row],[Date received]])/3))</f>
        <v>Q1</v>
      </c>
    </row>
    <row r="4141" spans="1:14" x14ac:dyDescent="0.3">
      <c r="A4141">
        <v>1336119</v>
      </c>
      <c r="B4141" t="s">
        <v>141</v>
      </c>
      <c r="C4141" t="s">
        <v>26</v>
      </c>
      <c r="D4141" t="s">
        <v>27</v>
      </c>
      <c r="E4141" t="s">
        <v>18</v>
      </c>
      <c r="F4141" t="str">
        <f>_xlfn.XLOOKUP(E4141,State_Code_Name!$C$2:$C$52,State_Code_Name!$B$2:$B$52)</f>
        <v>California</v>
      </c>
      <c r="G4141" t="s">
        <v>19</v>
      </c>
      <c r="H4141" s="15">
        <v>42112</v>
      </c>
      <c r="I4141" s="15">
        <v>42112</v>
      </c>
      <c r="J4141" t="s">
        <v>14</v>
      </c>
      <c r="K4141" t="s">
        <v>15</v>
      </c>
      <c r="L4141">
        <f>Table1[[#This Row],[Date resolved]]-Table1[[#This Row],[Date received]]</f>
        <v>0</v>
      </c>
      <c r="M4141">
        <f>YEAR(Table1[[#This Row],[Date received]])</f>
        <v>2015</v>
      </c>
      <c r="N4141" t="str">
        <f>_xlfn.CONCAT("Q",_xlfn.CEILING.MATH(MONTH(Table1[[#This Row],[Date received]])/3))</f>
        <v>Q2</v>
      </c>
    </row>
    <row r="4142" spans="1:14" x14ac:dyDescent="0.3">
      <c r="A4142">
        <v>1443489</v>
      </c>
      <c r="B4142" t="s">
        <v>230</v>
      </c>
      <c r="C4142" t="s">
        <v>26</v>
      </c>
      <c r="D4142" t="s">
        <v>56</v>
      </c>
      <c r="E4142" t="s">
        <v>114</v>
      </c>
      <c r="F4142" t="str">
        <f>_xlfn.XLOOKUP(E4142,State_Code_Name!$C$2:$C$52,State_Code_Name!$B$2:$B$52)</f>
        <v>South Carolina</v>
      </c>
      <c r="G4142" t="s">
        <v>19</v>
      </c>
      <c r="H4142" s="15">
        <v>42184</v>
      </c>
      <c r="I4142" s="15">
        <v>42184</v>
      </c>
      <c r="J4142" t="s">
        <v>14</v>
      </c>
      <c r="K4142" t="s">
        <v>15</v>
      </c>
      <c r="L4142">
        <f>Table1[[#This Row],[Date resolved]]-Table1[[#This Row],[Date received]]</f>
        <v>0</v>
      </c>
      <c r="M4142">
        <f>YEAR(Table1[[#This Row],[Date received]])</f>
        <v>2015</v>
      </c>
      <c r="N4142" t="str">
        <f>_xlfn.CONCAT("Q",_xlfn.CEILING.MATH(MONTH(Table1[[#This Row],[Date received]])/3))</f>
        <v>Q2</v>
      </c>
    </row>
    <row r="4143" spans="1:14" x14ac:dyDescent="0.3">
      <c r="A4143">
        <v>1779713</v>
      </c>
      <c r="B4143" t="s">
        <v>230</v>
      </c>
      <c r="C4143" t="s">
        <v>16</v>
      </c>
      <c r="D4143" t="s">
        <v>144</v>
      </c>
      <c r="E4143" t="s">
        <v>35</v>
      </c>
      <c r="F4143" t="str">
        <f>_xlfn.XLOOKUP(E4143,State_Code_Name!$C$2:$C$52,State_Code_Name!$B$2:$B$52)</f>
        <v>Florida</v>
      </c>
      <c r="G4143" t="s">
        <v>305</v>
      </c>
      <c r="H4143" s="15">
        <v>42409</v>
      </c>
      <c r="I4143" s="15">
        <v>42410</v>
      </c>
      <c r="J4143" t="s">
        <v>14</v>
      </c>
      <c r="K4143" t="s">
        <v>15</v>
      </c>
      <c r="L4143">
        <f>Table1[[#This Row],[Date resolved]]-Table1[[#This Row],[Date received]]</f>
        <v>1</v>
      </c>
      <c r="M4143">
        <f>YEAR(Table1[[#This Row],[Date received]])</f>
        <v>2016</v>
      </c>
      <c r="N4143" t="str">
        <f>_xlfn.CONCAT("Q",_xlfn.CEILING.MATH(MONTH(Table1[[#This Row],[Date received]])/3))</f>
        <v>Q1</v>
      </c>
    </row>
    <row r="4144" spans="1:14" x14ac:dyDescent="0.3">
      <c r="A4144">
        <v>1660330</v>
      </c>
      <c r="B4144" t="s">
        <v>30</v>
      </c>
      <c r="C4144" t="s">
        <v>36</v>
      </c>
      <c r="D4144" t="s">
        <v>112</v>
      </c>
      <c r="E4144" t="s">
        <v>126</v>
      </c>
      <c r="F4144" t="str">
        <f>_xlfn.XLOOKUP(E4144,State_Code_Name!$C$2:$C$52,State_Code_Name!$B$2:$B$52)</f>
        <v>Oklahoma</v>
      </c>
      <c r="G4144" t="s">
        <v>19</v>
      </c>
      <c r="H4144" s="15">
        <v>42325</v>
      </c>
      <c r="I4144" s="15">
        <v>42325</v>
      </c>
      <c r="J4144" t="s">
        <v>14</v>
      </c>
      <c r="K4144" t="s">
        <v>15</v>
      </c>
      <c r="L4144">
        <f>Table1[[#This Row],[Date resolved]]-Table1[[#This Row],[Date received]]</f>
        <v>0</v>
      </c>
      <c r="M4144">
        <f>YEAR(Table1[[#This Row],[Date received]])</f>
        <v>2015</v>
      </c>
      <c r="N4144" t="str">
        <f>_xlfn.CONCAT("Q",_xlfn.CEILING.MATH(MONTH(Table1[[#This Row],[Date received]])/3))</f>
        <v>Q4</v>
      </c>
    </row>
    <row r="4145" spans="1:14" x14ac:dyDescent="0.3">
      <c r="A4145">
        <v>501996</v>
      </c>
      <c r="B4145" t="s">
        <v>60</v>
      </c>
      <c r="C4145" t="s">
        <v>52</v>
      </c>
      <c r="D4145" t="s">
        <v>103</v>
      </c>
      <c r="E4145" t="s">
        <v>35</v>
      </c>
      <c r="F4145" t="str">
        <f>_xlfn.XLOOKUP(E4145,State_Code_Name!$C$2:$C$52,State_Code_Name!$B$2:$B$52)</f>
        <v>Florida</v>
      </c>
      <c r="G4145" t="s">
        <v>19</v>
      </c>
      <c r="H4145" s="15">
        <v>41509</v>
      </c>
      <c r="I4145" s="15">
        <v>41509</v>
      </c>
      <c r="J4145" t="s">
        <v>14</v>
      </c>
      <c r="K4145" t="s">
        <v>15</v>
      </c>
      <c r="L4145">
        <f>Table1[[#This Row],[Date resolved]]-Table1[[#This Row],[Date received]]</f>
        <v>0</v>
      </c>
      <c r="M4145">
        <f>YEAR(Table1[[#This Row],[Date received]])</f>
        <v>2013</v>
      </c>
      <c r="N4145" t="str">
        <f>_xlfn.CONCAT("Q",_xlfn.CEILING.MATH(MONTH(Table1[[#This Row],[Date received]])/3))</f>
        <v>Q3</v>
      </c>
    </row>
    <row r="4146" spans="1:14" x14ac:dyDescent="0.3">
      <c r="A4146">
        <v>1774319</v>
      </c>
      <c r="B4146" t="s">
        <v>65</v>
      </c>
      <c r="C4146" t="s">
        <v>9</v>
      </c>
      <c r="D4146" t="s">
        <v>10</v>
      </c>
      <c r="E4146" t="s">
        <v>70</v>
      </c>
      <c r="F4146" t="str">
        <f>_xlfn.XLOOKUP(E4146,State_Code_Name!$C$2:$C$52,State_Code_Name!$B$2:$B$52)</f>
        <v>Massachusetts</v>
      </c>
      <c r="G4146" t="s">
        <v>19</v>
      </c>
      <c r="H4146" s="15">
        <v>42405</v>
      </c>
      <c r="I4146" s="15">
        <v>42405</v>
      </c>
      <c r="J4146" t="s">
        <v>14</v>
      </c>
      <c r="K4146" t="s">
        <v>14</v>
      </c>
      <c r="L4146">
        <f>Table1[[#This Row],[Date resolved]]-Table1[[#This Row],[Date received]]</f>
        <v>0</v>
      </c>
      <c r="M4146">
        <f>YEAR(Table1[[#This Row],[Date received]])</f>
        <v>2016</v>
      </c>
      <c r="N4146" t="str">
        <f>_xlfn.CONCAT("Q",_xlfn.CEILING.MATH(MONTH(Table1[[#This Row],[Date received]])/3))</f>
        <v>Q1</v>
      </c>
    </row>
    <row r="4147" spans="1:14" x14ac:dyDescent="0.3">
      <c r="A4147">
        <v>2019211</v>
      </c>
      <c r="B4147" t="s">
        <v>43</v>
      </c>
      <c r="C4147" t="s">
        <v>16</v>
      </c>
      <c r="D4147" t="s">
        <v>17</v>
      </c>
      <c r="E4147" t="s">
        <v>59</v>
      </c>
      <c r="F4147" t="str">
        <f>_xlfn.XLOOKUP(E4147,State_Code_Name!$C$2:$C$52,State_Code_Name!$B$2:$B$52)</f>
        <v>Illinois</v>
      </c>
      <c r="G4147" t="s">
        <v>19</v>
      </c>
      <c r="H4147" s="15">
        <v>42570</v>
      </c>
      <c r="I4147" s="15">
        <v>42570</v>
      </c>
      <c r="J4147" t="s">
        <v>14</v>
      </c>
      <c r="K4147" t="s">
        <v>14</v>
      </c>
      <c r="L4147">
        <f>Table1[[#This Row],[Date resolved]]-Table1[[#This Row],[Date received]]</f>
        <v>0</v>
      </c>
      <c r="M4147">
        <f>YEAR(Table1[[#This Row],[Date received]])</f>
        <v>2016</v>
      </c>
      <c r="N4147" t="str">
        <f>_xlfn.CONCAT("Q",_xlfn.CEILING.MATH(MONTH(Table1[[#This Row],[Date received]])/3))</f>
        <v>Q3</v>
      </c>
    </row>
    <row r="4148" spans="1:14" x14ac:dyDescent="0.3">
      <c r="A4148">
        <v>1874379</v>
      </c>
      <c r="B4148" t="s">
        <v>64</v>
      </c>
      <c r="C4148" t="s">
        <v>32</v>
      </c>
      <c r="D4148" t="s">
        <v>41</v>
      </c>
      <c r="E4148" t="s">
        <v>66</v>
      </c>
      <c r="F4148" t="str">
        <f>_xlfn.XLOOKUP(E4148,State_Code_Name!$C$2:$C$52,State_Code_Name!$B$2:$B$52)</f>
        <v>Michigan</v>
      </c>
      <c r="G4148" t="s">
        <v>13</v>
      </c>
      <c r="H4148" s="15">
        <v>42471</v>
      </c>
      <c r="I4148" s="15">
        <v>42472</v>
      </c>
      <c r="J4148" t="s">
        <v>14</v>
      </c>
      <c r="K4148" t="s">
        <v>15</v>
      </c>
      <c r="L4148">
        <f>Table1[[#This Row],[Date resolved]]-Table1[[#This Row],[Date received]]</f>
        <v>1</v>
      </c>
      <c r="M4148">
        <f>YEAR(Table1[[#This Row],[Date received]])</f>
        <v>2016</v>
      </c>
      <c r="N4148" t="str">
        <f>_xlfn.CONCAT("Q",_xlfn.CEILING.MATH(MONTH(Table1[[#This Row],[Date received]])/3))</f>
        <v>Q2</v>
      </c>
    </row>
    <row r="4149" spans="1:14" x14ac:dyDescent="0.3">
      <c r="A4149">
        <v>1907567</v>
      </c>
      <c r="B4149" t="s">
        <v>30</v>
      </c>
      <c r="C4149" t="s">
        <v>26</v>
      </c>
      <c r="D4149" t="s">
        <v>27</v>
      </c>
      <c r="E4149" t="s">
        <v>29</v>
      </c>
      <c r="F4149" t="str">
        <f>_xlfn.XLOOKUP(E4149,State_Code_Name!$C$2:$C$52,State_Code_Name!$B$2:$B$52)</f>
        <v>Connecticut</v>
      </c>
      <c r="G4149" t="s">
        <v>305</v>
      </c>
      <c r="H4149" s="15">
        <v>42493</v>
      </c>
      <c r="I4149" s="15">
        <v>42496</v>
      </c>
      <c r="J4149" t="s">
        <v>14</v>
      </c>
      <c r="K4149" t="s">
        <v>14</v>
      </c>
      <c r="L4149">
        <f>Table1[[#This Row],[Date resolved]]-Table1[[#This Row],[Date received]]</f>
        <v>3</v>
      </c>
      <c r="M4149">
        <f>YEAR(Table1[[#This Row],[Date received]])</f>
        <v>2016</v>
      </c>
      <c r="N4149" t="str">
        <f>_xlfn.CONCAT("Q",_xlfn.CEILING.MATH(MONTH(Table1[[#This Row],[Date received]])/3))</f>
        <v>Q2</v>
      </c>
    </row>
    <row r="4150" spans="1:14" x14ac:dyDescent="0.3">
      <c r="A4150">
        <v>2095926</v>
      </c>
      <c r="B4150" t="s">
        <v>90</v>
      </c>
      <c r="C4150" t="s">
        <v>26</v>
      </c>
      <c r="D4150" t="s">
        <v>56</v>
      </c>
      <c r="E4150" t="s">
        <v>101</v>
      </c>
      <c r="F4150" t="str">
        <f>_xlfn.XLOOKUP(E4150,State_Code_Name!$C$2:$C$52,State_Code_Name!$B$2:$B$52)</f>
        <v>Delaware</v>
      </c>
      <c r="G4150" t="s">
        <v>19</v>
      </c>
      <c r="H4150" s="15">
        <v>42619</v>
      </c>
      <c r="I4150" s="15">
        <v>42619</v>
      </c>
      <c r="J4150" t="s">
        <v>14</v>
      </c>
      <c r="K4150" t="s">
        <v>14</v>
      </c>
      <c r="L4150">
        <f>Table1[[#This Row],[Date resolved]]-Table1[[#This Row],[Date received]]</f>
        <v>0</v>
      </c>
      <c r="M4150">
        <f>YEAR(Table1[[#This Row],[Date received]])</f>
        <v>2016</v>
      </c>
      <c r="N4150" t="str">
        <f>_xlfn.CONCAT("Q",_xlfn.CEILING.MATH(MONTH(Table1[[#This Row],[Date received]])/3))</f>
        <v>Q3</v>
      </c>
    </row>
    <row r="4151" spans="1:14" x14ac:dyDescent="0.3">
      <c r="A4151">
        <v>503635</v>
      </c>
      <c r="B4151" t="s">
        <v>68</v>
      </c>
      <c r="C4151" t="s">
        <v>36</v>
      </c>
      <c r="D4151" t="s">
        <v>109</v>
      </c>
      <c r="E4151" t="s">
        <v>22</v>
      </c>
      <c r="F4151" t="str">
        <f>_xlfn.XLOOKUP(E4151,State_Code_Name!$C$2:$C$52,State_Code_Name!$B$2:$B$52)</f>
        <v>New York</v>
      </c>
      <c r="G4151" t="s">
        <v>19</v>
      </c>
      <c r="H4151" s="15">
        <v>41511</v>
      </c>
      <c r="I4151" s="15">
        <v>41511</v>
      </c>
      <c r="J4151" t="s">
        <v>14</v>
      </c>
      <c r="K4151" t="s">
        <v>14</v>
      </c>
      <c r="L4151">
        <f>Table1[[#This Row],[Date resolved]]-Table1[[#This Row],[Date received]]</f>
        <v>0</v>
      </c>
      <c r="M4151">
        <f>YEAR(Table1[[#This Row],[Date received]])</f>
        <v>2013</v>
      </c>
      <c r="N4151" t="str">
        <f>_xlfn.CONCAT("Q",_xlfn.CEILING.MATH(MONTH(Table1[[#This Row],[Date received]])/3))</f>
        <v>Q3</v>
      </c>
    </row>
    <row r="4152" spans="1:14" x14ac:dyDescent="0.3">
      <c r="A4152">
        <v>837217</v>
      </c>
      <c r="B4152" t="s">
        <v>50</v>
      </c>
      <c r="C4152" t="s">
        <v>36</v>
      </c>
      <c r="D4152" t="s">
        <v>80</v>
      </c>
      <c r="E4152" t="s">
        <v>51</v>
      </c>
      <c r="F4152" t="str">
        <f>_xlfn.XLOOKUP(E4152,State_Code_Name!$C$2:$C$52,State_Code_Name!$B$2:$B$52)</f>
        <v>Washington</v>
      </c>
      <c r="G4152" t="s">
        <v>305</v>
      </c>
      <c r="H4152" s="15">
        <v>41764</v>
      </c>
      <c r="I4152" s="15">
        <v>41767</v>
      </c>
      <c r="J4152" t="s">
        <v>14</v>
      </c>
      <c r="K4152" t="s">
        <v>15</v>
      </c>
      <c r="L4152">
        <f>Table1[[#This Row],[Date resolved]]-Table1[[#This Row],[Date received]]</f>
        <v>3</v>
      </c>
      <c r="M4152">
        <f>YEAR(Table1[[#This Row],[Date received]])</f>
        <v>2014</v>
      </c>
      <c r="N4152" t="str">
        <f>_xlfn.CONCAT("Q",_xlfn.CEILING.MATH(MONTH(Table1[[#This Row],[Date received]])/3))</f>
        <v>Q2</v>
      </c>
    </row>
    <row r="4153" spans="1:14" x14ac:dyDescent="0.3">
      <c r="A4153">
        <v>1411677</v>
      </c>
      <c r="B4153" t="s">
        <v>58</v>
      </c>
      <c r="C4153" t="s">
        <v>36</v>
      </c>
      <c r="D4153" t="s">
        <v>67</v>
      </c>
      <c r="E4153" t="s">
        <v>59</v>
      </c>
      <c r="F4153" t="str">
        <f>_xlfn.XLOOKUP(E4153,State_Code_Name!$C$2:$C$52,State_Code_Name!$B$2:$B$52)</f>
        <v>Illinois</v>
      </c>
      <c r="G4153" t="s">
        <v>19</v>
      </c>
      <c r="H4153" s="15">
        <v>42163</v>
      </c>
      <c r="I4153" s="15">
        <v>42163</v>
      </c>
      <c r="J4153" t="s">
        <v>14</v>
      </c>
      <c r="K4153" t="s">
        <v>14</v>
      </c>
      <c r="L4153">
        <f>Table1[[#This Row],[Date resolved]]-Table1[[#This Row],[Date received]]</f>
        <v>0</v>
      </c>
      <c r="M4153">
        <f>YEAR(Table1[[#This Row],[Date received]])</f>
        <v>2015</v>
      </c>
      <c r="N4153" t="str">
        <f>_xlfn.CONCAT("Q",_xlfn.CEILING.MATH(MONTH(Table1[[#This Row],[Date received]])/3))</f>
        <v>Q2</v>
      </c>
    </row>
    <row r="4154" spans="1:14" x14ac:dyDescent="0.3">
      <c r="A4154">
        <v>424949</v>
      </c>
      <c r="B4154" t="s">
        <v>125</v>
      </c>
      <c r="C4154" t="s">
        <v>26</v>
      </c>
      <c r="D4154" t="s">
        <v>27</v>
      </c>
      <c r="E4154" t="s">
        <v>18</v>
      </c>
      <c r="F4154" t="str">
        <f>_xlfn.XLOOKUP(E4154,State_Code_Name!$C$2:$C$52,State_Code_Name!$B$2:$B$52)</f>
        <v>California</v>
      </c>
      <c r="G4154" t="s">
        <v>19</v>
      </c>
      <c r="H4154" s="15">
        <v>41430</v>
      </c>
      <c r="I4154" s="15">
        <v>41430</v>
      </c>
      <c r="J4154" t="s">
        <v>14</v>
      </c>
      <c r="K4154" t="s">
        <v>14</v>
      </c>
      <c r="L4154">
        <f>Table1[[#This Row],[Date resolved]]-Table1[[#This Row],[Date received]]</f>
        <v>0</v>
      </c>
      <c r="M4154">
        <f>YEAR(Table1[[#This Row],[Date received]])</f>
        <v>2013</v>
      </c>
      <c r="N4154" t="str">
        <f>_xlfn.CONCAT("Q",_xlfn.CEILING.MATH(MONTH(Table1[[#This Row],[Date received]])/3))</f>
        <v>Q2</v>
      </c>
    </row>
    <row r="4155" spans="1:14" x14ac:dyDescent="0.3">
      <c r="A4155">
        <v>1642990</v>
      </c>
      <c r="B4155" t="s">
        <v>1092</v>
      </c>
      <c r="C4155" t="s">
        <v>879</v>
      </c>
      <c r="D4155" t="s">
        <v>883</v>
      </c>
      <c r="E4155" t="s">
        <v>184</v>
      </c>
      <c r="F4155" t="str">
        <f>_xlfn.XLOOKUP(E4155,State_Code_Name!$C$2:$C$52,State_Code_Name!$B$2:$B$52)</f>
        <v>Mississippi</v>
      </c>
      <c r="G4155" t="s">
        <v>13</v>
      </c>
      <c r="H4155" s="15">
        <v>42314</v>
      </c>
      <c r="I4155" s="15">
        <v>42317</v>
      </c>
      <c r="J4155" t="s">
        <v>14</v>
      </c>
      <c r="K4155" t="s">
        <v>15</v>
      </c>
      <c r="L4155">
        <f>Table1[[#This Row],[Date resolved]]-Table1[[#This Row],[Date received]]</f>
        <v>3</v>
      </c>
      <c r="M4155">
        <f>YEAR(Table1[[#This Row],[Date received]])</f>
        <v>2015</v>
      </c>
      <c r="N4155" t="str">
        <f>_xlfn.CONCAT("Q",_xlfn.CEILING.MATH(MONTH(Table1[[#This Row],[Date received]])/3))</f>
        <v>Q4</v>
      </c>
    </row>
    <row r="4156" spans="1:14" x14ac:dyDescent="0.3">
      <c r="A4156">
        <v>1117071</v>
      </c>
      <c r="B4156" t="s">
        <v>47</v>
      </c>
      <c r="C4156" t="s">
        <v>26</v>
      </c>
      <c r="D4156" t="s">
        <v>27</v>
      </c>
      <c r="E4156" t="s">
        <v>48</v>
      </c>
      <c r="F4156" t="str">
        <f>_xlfn.XLOOKUP(E4156,State_Code_Name!$C$2:$C$52,State_Code_Name!$B$2:$B$52)</f>
        <v>New Jersey</v>
      </c>
      <c r="G4156" t="s">
        <v>19</v>
      </c>
      <c r="H4156" s="15">
        <v>41957</v>
      </c>
      <c r="I4156" s="15">
        <v>41957</v>
      </c>
      <c r="J4156" t="s">
        <v>15</v>
      </c>
      <c r="K4156" t="s">
        <v>15</v>
      </c>
      <c r="L4156">
        <f>Table1[[#This Row],[Date resolved]]-Table1[[#This Row],[Date received]]</f>
        <v>0</v>
      </c>
      <c r="M4156">
        <f>YEAR(Table1[[#This Row],[Date received]])</f>
        <v>2014</v>
      </c>
      <c r="N4156" t="str">
        <f>_xlfn.CONCAT("Q",_xlfn.CEILING.MATH(MONTH(Table1[[#This Row],[Date received]])/3))</f>
        <v>Q4</v>
      </c>
    </row>
    <row r="4157" spans="1:14" x14ac:dyDescent="0.3">
      <c r="A4157">
        <v>1026619</v>
      </c>
      <c r="B4157" t="s">
        <v>34</v>
      </c>
      <c r="C4157" t="s">
        <v>26</v>
      </c>
      <c r="D4157" t="s">
        <v>78</v>
      </c>
      <c r="E4157" t="s">
        <v>35</v>
      </c>
      <c r="F4157" t="str">
        <f>_xlfn.XLOOKUP(E4157,State_Code_Name!$C$2:$C$52,State_Code_Name!$B$2:$B$52)</f>
        <v>Florida</v>
      </c>
      <c r="G4157" t="s">
        <v>19</v>
      </c>
      <c r="H4157" s="15">
        <v>41894</v>
      </c>
      <c r="I4157" s="15">
        <v>41894</v>
      </c>
      <c r="J4157" t="s">
        <v>14</v>
      </c>
      <c r="K4157" t="s">
        <v>15</v>
      </c>
      <c r="L4157">
        <f>Table1[[#This Row],[Date resolved]]-Table1[[#This Row],[Date received]]</f>
        <v>0</v>
      </c>
      <c r="M4157">
        <f>YEAR(Table1[[#This Row],[Date received]])</f>
        <v>2014</v>
      </c>
      <c r="N4157" t="str">
        <f>_xlfn.CONCAT("Q",_xlfn.CEILING.MATH(MONTH(Table1[[#This Row],[Date received]])/3))</f>
        <v>Q3</v>
      </c>
    </row>
    <row r="4158" spans="1:14" x14ac:dyDescent="0.3">
      <c r="A4158">
        <v>956606</v>
      </c>
      <c r="B4158" t="s">
        <v>168</v>
      </c>
      <c r="C4158" t="s">
        <v>36</v>
      </c>
      <c r="D4158" t="s">
        <v>170</v>
      </c>
      <c r="E4158" t="s">
        <v>122</v>
      </c>
      <c r="F4158" t="str">
        <f>_xlfn.XLOOKUP(E4158,State_Code_Name!$C$2:$C$52,State_Code_Name!$B$2:$B$52)</f>
        <v>Maryland</v>
      </c>
      <c r="G4158" t="s">
        <v>19</v>
      </c>
      <c r="H4158" s="15">
        <v>41848</v>
      </c>
      <c r="I4158" s="15">
        <v>41848</v>
      </c>
      <c r="J4158" t="s">
        <v>14</v>
      </c>
      <c r="K4158" t="s">
        <v>15</v>
      </c>
      <c r="L4158">
        <f>Table1[[#This Row],[Date resolved]]-Table1[[#This Row],[Date received]]</f>
        <v>0</v>
      </c>
      <c r="M4158">
        <f>YEAR(Table1[[#This Row],[Date received]])</f>
        <v>2014</v>
      </c>
      <c r="N4158" t="str">
        <f>_xlfn.CONCAT("Q",_xlfn.CEILING.MATH(MONTH(Table1[[#This Row],[Date received]])/3))</f>
        <v>Q3</v>
      </c>
    </row>
    <row r="4159" spans="1:14" x14ac:dyDescent="0.3">
      <c r="A4159">
        <v>1560546</v>
      </c>
      <c r="B4159" t="s">
        <v>54</v>
      </c>
      <c r="C4159" t="s">
        <v>52</v>
      </c>
      <c r="D4159" t="s">
        <v>53</v>
      </c>
      <c r="E4159" t="s">
        <v>18</v>
      </c>
      <c r="F4159" t="str">
        <f>_xlfn.XLOOKUP(E4159,State_Code_Name!$C$2:$C$52,State_Code_Name!$B$2:$B$52)</f>
        <v>California</v>
      </c>
      <c r="G4159" t="s">
        <v>19</v>
      </c>
      <c r="H4159" s="15">
        <v>42258</v>
      </c>
      <c r="I4159" s="15">
        <v>42258</v>
      </c>
      <c r="J4159" t="s">
        <v>14</v>
      </c>
      <c r="K4159" t="s">
        <v>15</v>
      </c>
      <c r="L4159">
        <f>Table1[[#This Row],[Date resolved]]-Table1[[#This Row],[Date received]]</f>
        <v>0</v>
      </c>
      <c r="M4159">
        <f>YEAR(Table1[[#This Row],[Date received]])</f>
        <v>2015</v>
      </c>
      <c r="N4159" t="str">
        <f>_xlfn.CONCAT("Q",_xlfn.CEILING.MATH(MONTH(Table1[[#This Row],[Date received]])/3))</f>
        <v>Q3</v>
      </c>
    </row>
    <row r="4160" spans="1:14" x14ac:dyDescent="0.3">
      <c r="A4160">
        <v>773308</v>
      </c>
      <c r="B4160" t="s">
        <v>81</v>
      </c>
      <c r="C4160" t="s">
        <v>36</v>
      </c>
      <c r="D4160" t="s">
        <v>37</v>
      </c>
      <c r="E4160" t="s">
        <v>66</v>
      </c>
      <c r="F4160" t="str">
        <f>_xlfn.XLOOKUP(E4160,State_Code_Name!$C$2:$C$52,State_Code_Name!$B$2:$B$52)</f>
        <v>Michigan</v>
      </c>
      <c r="G4160" t="s">
        <v>19</v>
      </c>
      <c r="H4160" s="15">
        <v>41720</v>
      </c>
      <c r="I4160" s="15">
        <v>41720</v>
      </c>
      <c r="J4160" t="s">
        <v>14</v>
      </c>
      <c r="K4160" t="s">
        <v>15</v>
      </c>
      <c r="L4160">
        <f>Table1[[#This Row],[Date resolved]]-Table1[[#This Row],[Date received]]</f>
        <v>0</v>
      </c>
      <c r="M4160">
        <f>YEAR(Table1[[#This Row],[Date received]])</f>
        <v>2014</v>
      </c>
      <c r="N4160" t="str">
        <f>_xlfn.CONCAT("Q",_xlfn.CEILING.MATH(MONTH(Table1[[#This Row],[Date received]])/3))</f>
        <v>Q1</v>
      </c>
    </row>
    <row r="4161" spans="1:14" x14ac:dyDescent="0.3">
      <c r="A4161">
        <v>452384</v>
      </c>
      <c r="B4161" t="s">
        <v>69</v>
      </c>
      <c r="C4161" t="s">
        <v>26</v>
      </c>
      <c r="D4161" t="s">
        <v>27</v>
      </c>
      <c r="E4161" t="s">
        <v>176</v>
      </c>
      <c r="F4161" t="str">
        <f>_xlfn.XLOOKUP(E4161,State_Code_Name!$C$2:$C$52,State_Code_Name!$B$2:$B$52)</f>
        <v>District of Columbia</v>
      </c>
      <c r="G4161" t="s">
        <v>19</v>
      </c>
      <c r="H4161" s="15">
        <v>41464</v>
      </c>
      <c r="I4161" s="15">
        <v>41465</v>
      </c>
      <c r="J4161" t="s">
        <v>14</v>
      </c>
      <c r="K4161" t="s">
        <v>15</v>
      </c>
      <c r="L4161">
        <f>Table1[[#This Row],[Date resolved]]-Table1[[#This Row],[Date received]]</f>
        <v>1</v>
      </c>
      <c r="M4161">
        <f>YEAR(Table1[[#This Row],[Date received]])</f>
        <v>2013</v>
      </c>
      <c r="N4161" t="str">
        <f>_xlfn.CONCAT("Q",_xlfn.CEILING.MATH(MONTH(Table1[[#This Row],[Date received]])/3))</f>
        <v>Q3</v>
      </c>
    </row>
    <row r="4162" spans="1:14" x14ac:dyDescent="0.3">
      <c r="A4162">
        <v>1219379</v>
      </c>
      <c r="B4162" t="s">
        <v>63</v>
      </c>
      <c r="C4162" t="s">
        <v>61</v>
      </c>
      <c r="D4162" t="s">
        <v>282</v>
      </c>
      <c r="E4162" t="s">
        <v>46</v>
      </c>
      <c r="F4162" t="str">
        <f>_xlfn.XLOOKUP(E4162,State_Code_Name!$C$2:$C$52,State_Code_Name!$B$2:$B$52)</f>
        <v>Pennsylvania</v>
      </c>
      <c r="G4162" t="s">
        <v>19</v>
      </c>
      <c r="H4162" s="15">
        <v>42035</v>
      </c>
      <c r="I4162" s="15">
        <v>42035</v>
      </c>
      <c r="J4162" t="s">
        <v>14</v>
      </c>
      <c r="K4162" t="s">
        <v>15</v>
      </c>
      <c r="L4162">
        <f>Table1[[#This Row],[Date resolved]]-Table1[[#This Row],[Date received]]</f>
        <v>0</v>
      </c>
      <c r="M4162">
        <f>YEAR(Table1[[#This Row],[Date received]])</f>
        <v>2015</v>
      </c>
      <c r="N4162" t="str">
        <f>_xlfn.CONCAT("Q",_xlfn.CEILING.MATH(MONTH(Table1[[#This Row],[Date received]])/3))</f>
        <v>Q1</v>
      </c>
    </row>
    <row r="4163" spans="1:14" x14ac:dyDescent="0.3">
      <c r="A4163">
        <v>1446898</v>
      </c>
      <c r="B4163" t="s">
        <v>81</v>
      </c>
      <c r="C4163" t="s">
        <v>36</v>
      </c>
      <c r="D4163" t="s">
        <v>112</v>
      </c>
      <c r="E4163" t="s">
        <v>18</v>
      </c>
      <c r="F4163" t="str">
        <f>_xlfn.XLOOKUP(E4163,State_Code_Name!$C$2:$C$52,State_Code_Name!$B$2:$B$52)</f>
        <v>California</v>
      </c>
      <c r="G4163" t="s">
        <v>57</v>
      </c>
      <c r="H4163" s="15">
        <v>42186</v>
      </c>
      <c r="I4163" s="15">
        <v>42186</v>
      </c>
      <c r="J4163" t="s">
        <v>14</v>
      </c>
      <c r="K4163" t="s">
        <v>15</v>
      </c>
      <c r="L4163">
        <f>Table1[[#This Row],[Date resolved]]-Table1[[#This Row],[Date received]]</f>
        <v>0</v>
      </c>
      <c r="M4163">
        <f>YEAR(Table1[[#This Row],[Date received]])</f>
        <v>2015</v>
      </c>
      <c r="N4163" t="str">
        <f>_xlfn.CONCAT("Q",_xlfn.CEILING.MATH(MONTH(Table1[[#This Row],[Date received]])/3))</f>
        <v>Q3</v>
      </c>
    </row>
    <row r="4164" spans="1:14" x14ac:dyDescent="0.3">
      <c r="A4164">
        <v>1325301</v>
      </c>
      <c r="B4164" t="s">
        <v>81</v>
      </c>
      <c r="C4164" t="s">
        <v>32</v>
      </c>
      <c r="D4164" t="s">
        <v>41</v>
      </c>
      <c r="E4164" t="s">
        <v>35</v>
      </c>
      <c r="F4164" t="str">
        <f>_xlfn.XLOOKUP(E4164,State_Code_Name!$C$2:$C$52,State_Code_Name!$B$2:$B$52)</f>
        <v>Florida</v>
      </c>
      <c r="G4164" t="s">
        <v>19</v>
      </c>
      <c r="H4164" s="15">
        <v>42104</v>
      </c>
      <c r="I4164" s="15">
        <v>42104</v>
      </c>
      <c r="J4164" t="s">
        <v>14</v>
      </c>
      <c r="K4164" t="s">
        <v>15</v>
      </c>
      <c r="L4164">
        <f>Table1[[#This Row],[Date resolved]]-Table1[[#This Row],[Date received]]</f>
        <v>0</v>
      </c>
      <c r="M4164">
        <f>YEAR(Table1[[#This Row],[Date received]])</f>
        <v>2015</v>
      </c>
      <c r="N4164" t="str">
        <f>_xlfn.CONCAT("Q",_xlfn.CEILING.MATH(MONTH(Table1[[#This Row],[Date received]])/3))</f>
        <v>Q2</v>
      </c>
    </row>
    <row r="4165" spans="1:14" x14ac:dyDescent="0.3">
      <c r="A4165">
        <v>1620217</v>
      </c>
      <c r="B4165" t="s">
        <v>380</v>
      </c>
      <c r="C4165" t="s">
        <v>531</v>
      </c>
      <c r="D4165" t="s">
        <v>656</v>
      </c>
      <c r="E4165" t="s">
        <v>126</v>
      </c>
      <c r="F4165" t="str">
        <f>_xlfn.XLOOKUP(E4165,State_Code_Name!$C$2:$C$52,State_Code_Name!$B$2:$B$52)</f>
        <v>Oklahoma</v>
      </c>
      <c r="G4165" t="s">
        <v>19</v>
      </c>
      <c r="H4165" s="15">
        <v>42299</v>
      </c>
      <c r="I4165" s="15">
        <v>42299</v>
      </c>
      <c r="J4165" t="s">
        <v>14</v>
      </c>
      <c r="K4165" t="s">
        <v>15</v>
      </c>
      <c r="L4165">
        <f>Table1[[#This Row],[Date resolved]]-Table1[[#This Row],[Date received]]</f>
        <v>0</v>
      </c>
      <c r="M4165">
        <f>YEAR(Table1[[#This Row],[Date received]])</f>
        <v>2015</v>
      </c>
      <c r="N4165" t="str">
        <f>_xlfn.CONCAT("Q",_xlfn.CEILING.MATH(MONTH(Table1[[#This Row],[Date received]])/3))</f>
        <v>Q4</v>
      </c>
    </row>
    <row r="4166" spans="1:14" x14ac:dyDescent="0.3">
      <c r="A4166">
        <v>1968385</v>
      </c>
      <c r="B4166" t="s">
        <v>240</v>
      </c>
      <c r="C4166" t="s">
        <v>61</v>
      </c>
      <c r="D4166" t="s">
        <v>459</v>
      </c>
      <c r="E4166" t="s">
        <v>122</v>
      </c>
      <c r="F4166" t="str">
        <f>_xlfn.XLOOKUP(E4166,State_Code_Name!$C$2:$C$52,State_Code_Name!$B$2:$B$52)</f>
        <v>Maryland</v>
      </c>
      <c r="G4166" t="s">
        <v>19</v>
      </c>
      <c r="H4166" s="15">
        <v>42535</v>
      </c>
      <c r="I4166" s="15">
        <v>42535</v>
      </c>
      <c r="J4166" t="s">
        <v>14</v>
      </c>
      <c r="K4166" t="s">
        <v>15</v>
      </c>
      <c r="L4166">
        <f>Table1[[#This Row],[Date resolved]]-Table1[[#This Row],[Date received]]</f>
        <v>0</v>
      </c>
      <c r="M4166">
        <f>YEAR(Table1[[#This Row],[Date received]])</f>
        <v>2016</v>
      </c>
      <c r="N4166" t="str">
        <f>_xlfn.CONCAT("Q",_xlfn.CEILING.MATH(MONTH(Table1[[#This Row],[Date received]])/3))</f>
        <v>Q2</v>
      </c>
    </row>
    <row r="4167" spans="1:14" x14ac:dyDescent="0.3">
      <c r="A4167">
        <v>1283139</v>
      </c>
      <c r="B4167" t="s">
        <v>181</v>
      </c>
      <c r="C4167" t="s">
        <v>32</v>
      </c>
      <c r="D4167" t="s">
        <v>161</v>
      </c>
      <c r="E4167" t="s">
        <v>39</v>
      </c>
      <c r="F4167" t="str">
        <f>_xlfn.XLOOKUP(E4167,State_Code_Name!$C$2:$C$52,State_Code_Name!$B$2:$B$52)</f>
        <v>Ohio</v>
      </c>
      <c r="G4167" t="s">
        <v>19</v>
      </c>
      <c r="H4167" s="15">
        <v>42076</v>
      </c>
      <c r="I4167" s="15">
        <v>42076</v>
      </c>
      <c r="J4167" t="s">
        <v>14</v>
      </c>
      <c r="K4167" t="s">
        <v>14</v>
      </c>
      <c r="L4167">
        <f>Table1[[#This Row],[Date resolved]]-Table1[[#This Row],[Date received]]</f>
        <v>0</v>
      </c>
      <c r="M4167">
        <f>YEAR(Table1[[#This Row],[Date received]])</f>
        <v>2015</v>
      </c>
      <c r="N4167" t="str">
        <f>_xlfn.CONCAT("Q",_xlfn.CEILING.MATH(MONTH(Table1[[#This Row],[Date received]])/3))</f>
        <v>Q1</v>
      </c>
    </row>
    <row r="4168" spans="1:14" x14ac:dyDescent="0.3">
      <c r="A4168">
        <v>274805</v>
      </c>
      <c r="B4168" t="s">
        <v>331</v>
      </c>
      <c r="C4168" t="s">
        <v>61</v>
      </c>
      <c r="D4168" t="s">
        <v>132</v>
      </c>
      <c r="E4168" t="s">
        <v>46</v>
      </c>
      <c r="F4168" t="str">
        <f>_xlfn.XLOOKUP(E4168,State_Code_Name!$C$2:$C$52,State_Code_Name!$B$2:$B$52)</f>
        <v>Pennsylvania</v>
      </c>
      <c r="G4168" t="s">
        <v>19</v>
      </c>
      <c r="H4168" s="15">
        <v>41304</v>
      </c>
      <c r="I4168" s="15">
        <v>41304</v>
      </c>
      <c r="J4168" t="s">
        <v>14</v>
      </c>
      <c r="K4168" t="s">
        <v>15</v>
      </c>
      <c r="L4168">
        <f>Table1[[#This Row],[Date resolved]]-Table1[[#This Row],[Date received]]</f>
        <v>0</v>
      </c>
      <c r="M4168">
        <f>YEAR(Table1[[#This Row],[Date received]])</f>
        <v>2013</v>
      </c>
      <c r="N4168" t="str">
        <f>_xlfn.CONCAT("Q",_xlfn.CEILING.MATH(MONTH(Table1[[#This Row],[Date received]])/3))</f>
        <v>Q1</v>
      </c>
    </row>
    <row r="4169" spans="1:14" x14ac:dyDescent="0.3">
      <c r="A4169">
        <v>236419</v>
      </c>
      <c r="B4169" t="s">
        <v>63</v>
      </c>
      <c r="C4169" t="s">
        <v>61</v>
      </c>
      <c r="D4169" t="s">
        <v>199</v>
      </c>
      <c r="E4169" t="s">
        <v>42</v>
      </c>
      <c r="F4169" t="str">
        <f>_xlfn.XLOOKUP(E4169,State_Code_Name!$C$2:$C$52,State_Code_Name!$B$2:$B$52)</f>
        <v>North Carolina</v>
      </c>
      <c r="G4169" t="s">
        <v>19</v>
      </c>
      <c r="H4169" s="15">
        <v>41290</v>
      </c>
      <c r="I4169" s="15">
        <v>41292</v>
      </c>
      <c r="J4169" t="s">
        <v>14</v>
      </c>
      <c r="K4169" t="s">
        <v>14</v>
      </c>
      <c r="L4169">
        <f>Table1[[#This Row],[Date resolved]]-Table1[[#This Row],[Date received]]</f>
        <v>2</v>
      </c>
      <c r="M4169">
        <f>YEAR(Table1[[#This Row],[Date received]])</f>
        <v>2013</v>
      </c>
      <c r="N4169" t="str">
        <f>_xlfn.CONCAT("Q",_xlfn.CEILING.MATH(MONTH(Table1[[#This Row],[Date received]])/3))</f>
        <v>Q1</v>
      </c>
    </row>
    <row r="4170" spans="1:14" x14ac:dyDescent="0.3">
      <c r="A4170">
        <v>1923653</v>
      </c>
      <c r="B4170" t="s">
        <v>111</v>
      </c>
      <c r="C4170" t="s">
        <v>26</v>
      </c>
      <c r="D4170" t="s">
        <v>27</v>
      </c>
      <c r="E4170" t="s">
        <v>18</v>
      </c>
      <c r="F4170" t="str">
        <f>_xlfn.XLOOKUP(E4170,State_Code_Name!$C$2:$C$52,State_Code_Name!$B$2:$B$52)</f>
        <v>California</v>
      </c>
      <c r="G4170" t="s">
        <v>19</v>
      </c>
      <c r="H4170" s="15">
        <v>42504</v>
      </c>
      <c r="I4170" s="15">
        <v>42504</v>
      </c>
      <c r="J4170" t="s">
        <v>14</v>
      </c>
      <c r="K4170" t="s">
        <v>15</v>
      </c>
      <c r="L4170">
        <f>Table1[[#This Row],[Date resolved]]-Table1[[#This Row],[Date received]]</f>
        <v>0</v>
      </c>
      <c r="M4170">
        <f>YEAR(Table1[[#This Row],[Date received]])</f>
        <v>2016</v>
      </c>
      <c r="N4170" t="str">
        <f>_xlfn.CONCAT("Q",_xlfn.CEILING.MATH(MONTH(Table1[[#This Row],[Date received]])/3))</f>
        <v>Q2</v>
      </c>
    </row>
    <row r="4171" spans="1:14" x14ac:dyDescent="0.3">
      <c r="A4171">
        <v>1571569</v>
      </c>
      <c r="B4171" t="s">
        <v>43</v>
      </c>
      <c r="C4171" t="s">
        <v>16</v>
      </c>
      <c r="D4171" t="s">
        <v>75</v>
      </c>
      <c r="E4171" t="s">
        <v>22</v>
      </c>
      <c r="F4171" t="str">
        <f>_xlfn.XLOOKUP(E4171,State_Code_Name!$C$2:$C$52,State_Code_Name!$B$2:$B$52)</f>
        <v>New York</v>
      </c>
      <c r="G4171" t="s">
        <v>19</v>
      </c>
      <c r="H4171" s="15">
        <v>42266</v>
      </c>
      <c r="I4171" s="15">
        <v>42267</v>
      </c>
      <c r="J4171" t="s">
        <v>14</v>
      </c>
      <c r="K4171" t="s">
        <v>14</v>
      </c>
      <c r="L4171">
        <f>Table1[[#This Row],[Date resolved]]-Table1[[#This Row],[Date received]]</f>
        <v>1</v>
      </c>
      <c r="M4171">
        <f>YEAR(Table1[[#This Row],[Date received]])</f>
        <v>2015</v>
      </c>
      <c r="N4171" t="str">
        <f>_xlfn.CONCAT("Q",_xlfn.CEILING.MATH(MONTH(Table1[[#This Row],[Date received]])/3))</f>
        <v>Q3</v>
      </c>
    </row>
    <row r="4172" spans="1:14" x14ac:dyDescent="0.3">
      <c r="A4172">
        <v>1319046</v>
      </c>
      <c r="B4172" t="s">
        <v>60</v>
      </c>
      <c r="C4172" t="s">
        <v>52</v>
      </c>
      <c r="D4172" t="s">
        <v>103</v>
      </c>
      <c r="E4172" t="s">
        <v>126</v>
      </c>
      <c r="F4172" t="str">
        <f>_xlfn.XLOOKUP(E4172,State_Code_Name!$C$2:$C$52,State_Code_Name!$B$2:$B$52)</f>
        <v>Oklahoma</v>
      </c>
      <c r="G4172" t="s">
        <v>19</v>
      </c>
      <c r="H4172" s="15">
        <v>42101</v>
      </c>
      <c r="I4172" s="15">
        <v>42101</v>
      </c>
      <c r="J4172" t="s">
        <v>14</v>
      </c>
      <c r="K4172" t="s">
        <v>15</v>
      </c>
      <c r="L4172">
        <f>Table1[[#This Row],[Date resolved]]-Table1[[#This Row],[Date received]]</f>
        <v>0</v>
      </c>
      <c r="M4172">
        <f>YEAR(Table1[[#This Row],[Date received]])</f>
        <v>2015</v>
      </c>
      <c r="N4172" t="str">
        <f>_xlfn.CONCAT("Q",_xlfn.CEILING.MATH(MONTH(Table1[[#This Row],[Date received]])/3))</f>
        <v>Q2</v>
      </c>
    </row>
    <row r="4173" spans="1:14" x14ac:dyDescent="0.3">
      <c r="A4173">
        <v>1411143</v>
      </c>
      <c r="B4173" t="s">
        <v>30</v>
      </c>
      <c r="C4173" t="s">
        <v>26</v>
      </c>
      <c r="D4173" t="s">
        <v>56</v>
      </c>
      <c r="E4173" t="s">
        <v>66</v>
      </c>
      <c r="F4173" t="str">
        <f>_xlfn.XLOOKUP(E4173,State_Code_Name!$C$2:$C$52,State_Code_Name!$B$2:$B$52)</f>
        <v>Michigan</v>
      </c>
      <c r="G4173" t="s">
        <v>19</v>
      </c>
      <c r="H4173" s="15">
        <v>42163</v>
      </c>
      <c r="I4173" s="15">
        <v>42163</v>
      </c>
      <c r="J4173" t="s">
        <v>14</v>
      </c>
      <c r="K4173" t="s">
        <v>14</v>
      </c>
      <c r="L4173">
        <f>Table1[[#This Row],[Date resolved]]-Table1[[#This Row],[Date received]]</f>
        <v>0</v>
      </c>
      <c r="M4173">
        <f>YEAR(Table1[[#This Row],[Date received]])</f>
        <v>2015</v>
      </c>
      <c r="N4173" t="str">
        <f>_xlfn.CONCAT("Q",_xlfn.CEILING.MATH(MONTH(Table1[[#This Row],[Date received]])/3))</f>
        <v>Q2</v>
      </c>
    </row>
    <row r="4174" spans="1:14" x14ac:dyDescent="0.3">
      <c r="A4174">
        <v>840177</v>
      </c>
      <c r="B4174" t="s">
        <v>551</v>
      </c>
      <c r="C4174" t="s">
        <v>9</v>
      </c>
      <c r="D4174" t="s">
        <v>132</v>
      </c>
      <c r="E4174" t="s">
        <v>40</v>
      </c>
      <c r="F4174" t="str">
        <f>_xlfn.XLOOKUP(E4174,State_Code_Name!$C$2:$C$52,State_Code_Name!$B$2:$B$52)</f>
        <v>Nevada</v>
      </c>
      <c r="G4174" t="s">
        <v>19</v>
      </c>
      <c r="H4174" s="15">
        <v>41765</v>
      </c>
      <c r="I4174" s="15">
        <v>41768</v>
      </c>
      <c r="J4174" t="s">
        <v>14</v>
      </c>
      <c r="K4174" t="s">
        <v>14</v>
      </c>
      <c r="L4174">
        <f>Table1[[#This Row],[Date resolved]]-Table1[[#This Row],[Date received]]</f>
        <v>3</v>
      </c>
      <c r="M4174">
        <f>YEAR(Table1[[#This Row],[Date received]])</f>
        <v>2014</v>
      </c>
      <c r="N4174" t="str">
        <f>_xlfn.CONCAT("Q",_xlfn.CEILING.MATH(MONTH(Table1[[#This Row],[Date received]])/3))</f>
        <v>Q2</v>
      </c>
    </row>
    <row r="4175" spans="1:14" x14ac:dyDescent="0.3">
      <c r="A4175">
        <v>1326293</v>
      </c>
      <c r="B4175" t="s">
        <v>458</v>
      </c>
      <c r="C4175" t="s">
        <v>32</v>
      </c>
      <c r="D4175" t="s">
        <v>104</v>
      </c>
      <c r="E4175" t="s">
        <v>98</v>
      </c>
      <c r="F4175" t="str">
        <f>_xlfn.XLOOKUP(E4175,State_Code_Name!$C$2:$C$52,State_Code_Name!$B$2:$B$52)</f>
        <v>Colorado</v>
      </c>
      <c r="G4175" t="s">
        <v>19</v>
      </c>
      <c r="H4175" s="15">
        <v>42105</v>
      </c>
      <c r="I4175" s="15">
        <v>42105</v>
      </c>
      <c r="J4175" t="s">
        <v>14</v>
      </c>
      <c r="K4175" t="s">
        <v>14</v>
      </c>
      <c r="L4175">
        <f>Table1[[#This Row],[Date resolved]]-Table1[[#This Row],[Date received]]</f>
        <v>0</v>
      </c>
      <c r="M4175">
        <f>YEAR(Table1[[#This Row],[Date received]])</f>
        <v>2015</v>
      </c>
      <c r="N4175" t="str">
        <f>_xlfn.CONCAT("Q",_xlfn.CEILING.MATH(MONTH(Table1[[#This Row],[Date received]])/3))</f>
        <v>Q2</v>
      </c>
    </row>
    <row r="4176" spans="1:14" x14ac:dyDescent="0.3">
      <c r="A4176">
        <v>1509852</v>
      </c>
      <c r="B4176" t="s">
        <v>192</v>
      </c>
      <c r="C4176" t="s">
        <v>32</v>
      </c>
      <c r="D4176" t="s">
        <v>41</v>
      </c>
      <c r="E4176" t="s">
        <v>18</v>
      </c>
      <c r="F4176" t="str">
        <f>_xlfn.XLOOKUP(E4176,State_Code_Name!$C$2:$C$52,State_Code_Name!$B$2:$B$52)</f>
        <v>California</v>
      </c>
      <c r="G4176" t="s">
        <v>19</v>
      </c>
      <c r="H4176" s="15">
        <v>42224</v>
      </c>
      <c r="I4176" s="15">
        <v>42224</v>
      </c>
      <c r="J4176" t="s">
        <v>14</v>
      </c>
      <c r="K4176" t="s">
        <v>14</v>
      </c>
      <c r="L4176">
        <f>Table1[[#This Row],[Date resolved]]-Table1[[#This Row],[Date received]]</f>
        <v>0</v>
      </c>
      <c r="M4176">
        <f>YEAR(Table1[[#This Row],[Date received]])</f>
        <v>2015</v>
      </c>
      <c r="N4176" t="str">
        <f>_xlfn.CONCAT("Q",_xlfn.CEILING.MATH(MONTH(Table1[[#This Row],[Date received]])/3))</f>
        <v>Q3</v>
      </c>
    </row>
    <row r="4177" spans="1:14" x14ac:dyDescent="0.3">
      <c r="A4177">
        <v>958780</v>
      </c>
      <c r="B4177" t="s">
        <v>30</v>
      </c>
      <c r="C4177" t="s">
        <v>36</v>
      </c>
      <c r="D4177" t="s">
        <v>112</v>
      </c>
      <c r="E4177" t="s">
        <v>18</v>
      </c>
      <c r="F4177" t="str">
        <f>_xlfn.XLOOKUP(E4177,State_Code_Name!$C$2:$C$52,State_Code_Name!$B$2:$B$52)</f>
        <v>California</v>
      </c>
      <c r="G4177" t="s">
        <v>19</v>
      </c>
      <c r="H4177" s="15">
        <v>41849</v>
      </c>
      <c r="I4177" s="15">
        <v>41849</v>
      </c>
      <c r="J4177" t="s">
        <v>14</v>
      </c>
      <c r="K4177" t="s">
        <v>15</v>
      </c>
      <c r="L4177">
        <f>Table1[[#This Row],[Date resolved]]-Table1[[#This Row],[Date received]]</f>
        <v>0</v>
      </c>
      <c r="M4177">
        <f>YEAR(Table1[[#This Row],[Date received]])</f>
        <v>2014</v>
      </c>
      <c r="N4177" t="str">
        <f>_xlfn.CONCAT("Q",_xlfn.CEILING.MATH(MONTH(Table1[[#This Row],[Date received]])/3))</f>
        <v>Q3</v>
      </c>
    </row>
    <row r="4178" spans="1:14" x14ac:dyDescent="0.3">
      <c r="A4178">
        <v>1958156</v>
      </c>
      <c r="B4178" t="s">
        <v>1022</v>
      </c>
      <c r="C4178" t="s">
        <v>16</v>
      </c>
      <c r="D4178" t="s">
        <v>24</v>
      </c>
      <c r="E4178" t="s">
        <v>66</v>
      </c>
      <c r="F4178" t="str">
        <f>_xlfn.XLOOKUP(E4178,State_Code_Name!$C$2:$C$52,State_Code_Name!$B$2:$B$52)</f>
        <v>Michigan</v>
      </c>
      <c r="G4178" t="s">
        <v>305</v>
      </c>
      <c r="H4178" s="15">
        <v>42528</v>
      </c>
      <c r="I4178" s="15">
        <v>42529</v>
      </c>
      <c r="J4178" t="s">
        <v>14</v>
      </c>
      <c r="K4178" t="s">
        <v>15</v>
      </c>
      <c r="L4178">
        <f>Table1[[#This Row],[Date resolved]]-Table1[[#This Row],[Date received]]</f>
        <v>1</v>
      </c>
      <c r="M4178">
        <f>YEAR(Table1[[#This Row],[Date received]])</f>
        <v>2016</v>
      </c>
      <c r="N4178" t="str">
        <f>_xlfn.CONCAT("Q",_xlfn.CEILING.MATH(MONTH(Table1[[#This Row],[Date received]])/3))</f>
        <v>Q2</v>
      </c>
    </row>
    <row r="4179" spans="1:14" x14ac:dyDescent="0.3">
      <c r="A4179">
        <v>1641169</v>
      </c>
      <c r="B4179" t="s">
        <v>238</v>
      </c>
      <c r="C4179" t="s">
        <v>32</v>
      </c>
      <c r="D4179" t="s">
        <v>44</v>
      </c>
      <c r="E4179" t="s">
        <v>70</v>
      </c>
      <c r="F4179" t="str">
        <f>_xlfn.XLOOKUP(E4179,State_Code_Name!$C$2:$C$52,State_Code_Name!$B$2:$B$52)</f>
        <v>Massachusetts</v>
      </c>
      <c r="G4179" t="s">
        <v>19</v>
      </c>
      <c r="H4179" s="15">
        <v>42313</v>
      </c>
      <c r="I4179" s="15">
        <v>42314</v>
      </c>
      <c r="J4179" t="s">
        <v>14</v>
      </c>
      <c r="K4179" t="s">
        <v>15</v>
      </c>
      <c r="L4179">
        <f>Table1[[#This Row],[Date resolved]]-Table1[[#This Row],[Date received]]</f>
        <v>1</v>
      </c>
      <c r="M4179">
        <f>YEAR(Table1[[#This Row],[Date received]])</f>
        <v>2015</v>
      </c>
      <c r="N4179" t="str">
        <f>_xlfn.CONCAT("Q",_xlfn.CEILING.MATH(MONTH(Table1[[#This Row],[Date received]])/3))</f>
        <v>Q4</v>
      </c>
    </row>
    <row r="4180" spans="1:14" x14ac:dyDescent="0.3">
      <c r="A4180">
        <v>1986911</v>
      </c>
      <c r="B4180" t="s">
        <v>380</v>
      </c>
      <c r="C4180" t="s">
        <v>32</v>
      </c>
      <c r="D4180" t="s">
        <v>161</v>
      </c>
      <c r="E4180" t="s">
        <v>118</v>
      </c>
      <c r="F4180" t="str">
        <f>_xlfn.XLOOKUP(E4180,State_Code_Name!$C$2:$C$52,State_Code_Name!$B$2:$B$52)</f>
        <v>Alabama</v>
      </c>
      <c r="G4180" t="s">
        <v>19</v>
      </c>
      <c r="H4180" s="15">
        <v>42548</v>
      </c>
      <c r="I4180" s="15">
        <v>42549</v>
      </c>
      <c r="J4180" t="s">
        <v>14</v>
      </c>
      <c r="K4180" t="s">
        <v>15</v>
      </c>
      <c r="L4180">
        <f>Table1[[#This Row],[Date resolved]]-Table1[[#This Row],[Date received]]</f>
        <v>1</v>
      </c>
      <c r="M4180">
        <f>YEAR(Table1[[#This Row],[Date received]])</f>
        <v>2016</v>
      </c>
      <c r="N4180" t="str">
        <f>_xlfn.CONCAT("Q",_xlfn.CEILING.MATH(MONTH(Table1[[#This Row],[Date received]])/3))</f>
        <v>Q2</v>
      </c>
    </row>
    <row r="4181" spans="1:14" x14ac:dyDescent="0.3">
      <c r="A4181">
        <v>832741</v>
      </c>
      <c r="B4181" t="s">
        <v>43</v>
      </c>
      <c r="C4181" t="s">
        <v>32</v>
      </c>
      <c r="D4181" t="s">
        <v>44</v>
      </c>
      <c r="E4181" t="s">
        <v>22</v>
      </c>
      <c r="F4181" t="str">
        <f>_xlfn.XLOOKUP(E4181,State_Code_Name!$C$2:$C$52,State_Code_Name!$B$2:$B$52)</f>
        <v>New York</v>
      </c>
      <c r="G4181" t="s">
        <v>305</v>
      </c>
      <c r="H4181" s="15">
        <v>41759</v>
      </c>
      <c r="I4181" s="15">
        <v>41764</v>
      </c>
      <c r="J4181" t="s">
        <v>14</v>
      </c>
      <c r="K4181" t="s">
        <v>15</v>
      </c>
      <c r="L4181">
        <f>Table1[[#This Row],[Date resolved]]-Table1[[#This Row],[Date received]]</f>
        <v>5</v>
      </c>
      <c r="M4181">
        <f>YEAR(Table1[[#This Row],[Date received]])</f>
        <v>2014</v>
      </c>
      <c r="N4181" t="str">
        <f>_xlfn.CONCAT("Q",_xlfn.CEILING.MATH(MONTH(Table1[[#This Row],[Date received]])/3))</f>
        <v>Q2</v>
      </c>
    </row>
    <row r="4182" spans="1:14" x14ac:dyDescent="0.3">
      <c r="A4182">
        <v>1051858</v>
      </c>
      <c r="B4182" t="s">
        <v>284</v>
      </c>
      <c r="C4182" t="s">
        <v>32</v>
      </c>
      <c r="D4182" t="s">
        <v>44</v>
      </c>
      <c r="E4182" t="s">
        <v>51</v>
      </c>
      <c r="F4182" t="str">
        <f>_xlfn.XLOOKUP(E4182,State_Code_Name!$C$2:$C$52,State_Code_Name!$B$2:$B$52)</f>
        <v>Washington</v>
      </c>
      <c r="G4182" t="s">
        <v>19</v>
      </c>
      <c r="H4182" s="15">
        <v>41912</v>
      </c>
      <c r="I4182" s="15">
        <v>41912</v>
      </c>
      <c r="J4182" t="s">
        <v>14</v>
      </c>
      <c r="K4182" t="s">
        <v>15</v>
      </c>
      <c r="L4182">
        <f>Table1[[#This Row],[Date resolved]]-Table1[[#This Row],[Date received]]</f>
        <v>0</v>
      </c>
      <c r="M4182">
        <f>YEAR(Table1[[#This Row],[Date received]])</f>
        <v>2014</v>
      </c>
      <c r="N4182" t="str">
        <f>_xlfn.CONCAT("Q",_xlfn.CEILING.MATH(MONTH(Table1[[#This Row],[Date received]])/3))</f>
        <v>Q3</v>
      </c>
    </row>
    <row r="4183" spans="1:14" x14ac:dyDescent="0.3">
      <c r="A4183">
        <v>1468772</v>
      </c>
      <c r="B4183" t="s">
        <v>58</v>
      </c>
      <c r="C4183" t="s">
        <v>36</v>
      </c>
      <c r="D4183" t="s">
        <v>80</v>
      </c>
      <c r="E4183" t="s">
        <v>18</v>
      </c>
      <c r="F4183" t="str">
        <f>_xlfn.XLOOKUP(E4183,State_Code_Name!$C$2:$C$52,State_Code_Name!$B$2:$B$52)</f>
        <v>California</v>
      </c>
      <c r="G4183" t="s">
        <v>19</v>
      </c>
      <c r="H4183" s="15">
        <v>42200</v>
      </c>
      <c r="I4183" s="15">
        <v>42201</v>
      </c>
      <c r="J4183" t="s">
        <v>14</v>
      </c>
      <c r="K4183" t="s">
        <v>14</v>
      </c>
      <c r="L4183">
        <f>Table1[[#This Row],[Date resolved]]-Table1[[#This Row],[Date received]]</f>
        <v>1</v>
      </c>
      <c r="M4183">
        <f>YEAR(Table1[[#This Row],[Date received]])</f>
        <v>2015</v>
      </c>
      <c r="N4183" t="str">
        <f>_xlfn.CONCAT("Q",_xlfn.CEILING.MATH(MONTH(Table1[[#This Row],[Date received]])/3))</f>
        <v>Q3</v>
      </c>
    </row>
    <row r="4184" spans="1:14" x14ac:dyDescent="0.3">
      <c r="A4184">
        <v>440614</v>
      </c>
      <c r="B4184" t="s">
        <v>83</v>
      </c>
      <c r="C4184" t="s">
        <v>36</v>
      </c>
      <c r="D4184" t="s">
        <v>49</v>
      </c>
      <c r="E4184" t="s">
        <v>42</v>
      </c>
      <c r="F4184" t="str">
        <f>_xlfn.XLOOKUP(E4184,State_Code_Name!$C$2:$C$52,State_Code_Name!$B$2:$B$52)</f>
        <v>North Carolina</v>
      </c>
      <c r="G4184" t="s">
        <v>13</v>
      </c>
      <c r="H4184" s="15">
        <v>41449</v>
      </c>
      <c r="I4184" s="15">
        <v>41450</v>
      </c>
      <c r="J4184" t="s">
        <v>14</v>
      </c>
      <c r="K4184" t="s">
        <v>15</v>
      </c>
      <c r="L4184">
        <f>Table1[[#This Row],[Date resolved]]-Table1[[#This Row],[Date received]]</f>
        <v>1</v>
      </c>
      <c r="M4184">
        <f>YEAR(Table1[[#This Row],[Date received]])</f>
        <v>2013</v>
      </c>
      <c r="N4184" t="str">
        <f>_xlfn.CONCAT("Q",_xlfn.CEILING.MATH(MONTH(Table1[[#This Row],[Date received]])/3))</f>
        <v>Q2</v>
      </c>
    </row>
    <row r="4185" spans="1:14" x14ac:dyDescent="0.3">
      <c r="A4185">
        <v>1534601</v>
      </c>
      <c r="B4185" t="s">
        <v>65</v>
      </c>
      <c r="C4185" t="s">
        <v>9</v>
      </c>
      <c r="D4185" t="s">
        <v>183</v>
      </c>
      <c r="E4185" t="s">
        <v>122</v>
      </c>
      <c r="F4185" t="str">
        <f>_xlfn.XLOOKUP(E4185,State_Code_Name!$C$2:$C$52,State_Code_Name!$B$2:$B$52)</f>
        <v>Maryland</v>
      </c>
      <c r="G4185" t="s">
        <v>19</v>
      </c>
      <c r="H4185" s="15">
        <v>42241</v>
      </c>
      <c r="I4185" s="15">
        <v>42241</v>
      </c>
      <c r="J4185" t="s">
        <v>14</v>
      </c>
      <c r="K4185" t="s">
        <v>15</v>
      </c>
      <c r="L4185">
        <f>Table1[[#This Row],[Date resolved]]-Table1[[#This Row],[Date received]]</f>
        <v>0</v>
      </c>
      <c r="M4185">
        <f>YEAR(Table1[[#This Row],[Date received]])</f>
        <v>2015</v>
      </c>
      <c r="N4185" t="str">
        <f>_xlfn.CONCAT("Q",_xlfn.CEILING.MATH(MONTH(Table1[[#This Row],[Date received]])/3))</f>
        <v>Q3</v>
      </c>
    </row>
    <row r="4186" spans="1:14" x14ac:dyDescent="0.3">
      <c r="A4186">
        <v>1305869</v>
      </c>
      <c r="B4186" t="s">
        <v>240</v>
      </c>
      <c r="C4186" t="s">
        <v>61</v>
      </c>
      <c r="D4186" t="s">
        <v>282</v>
      </c>
      <c r="E4186" t="s">
        <v>31</v>
      </c>
      <c r="F4186" t="str">
        <f>_xlfn.XLOOKUP(E4186,State_Code_Name!$C$2:$C$52,State_Code_Name!$B$2:$B$52)</f>
        <v>Texas</v>
      </c>
      <c r="G4186" t="s">
        <v>19</v>
      </c>
      <c r="H4186" s="15">
        <v>42091</v>
      </c>
      <c r="I4186" s="15">
        <v>42091</v>
      </c>
      <c r="J4186" t="s">
        <v>14</v>
      </c>
      <c r="K4186" t="s">
        <v>15</v>
      </c>
      <c r="L4186">
        <f>Table1[[#This Row],[Date resolved]]-Table1[[#This Row],[Date received]]</f>
        <v>0</v>
      </c>
      <c r="M4186">
        <f>YEAR(Table1[[#This Row],[Date received]])</f>
        <v>2015</v>
      </c>
      <c r="N4186" t="str">
        <f>_xlfn.CONCAT("Q",_xlfn.CEILING.MATH(MONTH(Table1[[#This Row],[Date received]])/3))</f>
        <v>Q1</v>
      </c>
    </row>
    <row r="4187" spans="1:14" x14ac:dyDescent="0.3">
      <c r="A4187">
        <v>1523520</v>
      </c>
      <c r="B4187" t="s">
        <v>60</v>
      </c>
      <c r="C4187" t="s">
        <v>52</v>
      </c>
      <c r="D4187" t="s">
        <v>103</v>
      </c>
      <c r="E4187" t="s">
        <v>31</v>
      </c>
      <c r="F4187" t="str">
        <f>_xlfn.XLOOKUP(E4187,State_Code_Name!$C$2:$C$52,State_Code_Name!$B$2:$B$52)</f>
        <v>Texas</v>
      </c>
      <c r="G4187" t="s">
        <v>19</v>
      </c>
      <c r="H4187" s="15">
        <v>42234</v>
      </c>
      <c r="I4187" s="15">
        <v>42234</v>
      </c>
      <c r="J4187" t="s">
        <v>14</v>
      </c>
      <c r="K4187" t="s">
        <v>15</v>
      </c>
      <c r="L4187">
        <f>Table1[[#This Row],[Date resolved]]-Table1[[#This Row],[Date received]]</f>
        <v>0</v>
      </c>
      <c r="M4187">
        <f>YEAR(Table1[[#This Row],[Date received]])</f>
        <v>2015</v>
      </c>
      <c r="N4187" t="str">
        <f>_xlfn.CONCAT("Q",_xlfn.CEILING.MATH(MONTH(Table1[[#This Row],[Date received]])/3))</f>
        <v>Q3</v>
      </c>
    </row>
    <row r="4188" spans="1:14" x14ac:dyDescent="0.3">
      <c r="A4188">
        <v>1275289</v>
      </c>
      <c r="B4188" t="s">
        <v>73</v>
      </c>
      <c r="C4188" t="s">
        <v>26</v>
      </c>
      <c r="D4188" t="s">
        <v>27</v>
      </c>
      <c r="E4188" t="s">
        <v>35</v>
      </c>
      <c r="F4188" t="str">
        <f>_xlfn.XLOOKUP(E4188,State_Code_Name!$C$2:$C$52,State_Code_Name!$B$2:$B$52)</f>
        <v>Florida</v>
      </c>
      <c r="G4188" t="s">
        <v>19</v>
      </c>
      <c r="H4188" s="15">
        <v>42073</v>
      </c>
      <c r="I4188" s="15">
        <v>42073</v>
      </c>
      <c r="J4188" t="s">
        <v>14</v>
      </c>
      <c r="K4188" t="s">
        <v>15</v>
      </c>
      <c r="L4188">
        <f>Table1[[#This Row],[Date resolved]]-Table1[[#This Row],[Date received]]</f>
        <v>0</v>
      </c>
      <c r="M4188">
        <f>YEAR(Table1[[#This Row],[Date received]])</f>
        <v>2015</v>
      </c>
      <c r="N4188" t="str">
        <f>_xlfn.CONCAT("Q",_xlfn.CEILING.MATH(MONTH(Table1[[#This Row],[Date received]])/3))</f>
        <v>Q1</v>
      </c>
    </row>
    <row r="4189" spans="1:14" x14ac:dyDescent="0.3">
      <c r="A4189">
        <v>1363549</v>
      </c>
      <c r="B4189" t="s">
        <v>43</v>
      </c>
      <c r="C4189" t="s">
        <v>16</v>
      </c>
      <c r="D4189" t="s">
        <v>20</v>
      </c>
      <c r="E4189" t="s">
        <v>22</v>
      </c>
      <c r="F4189" t="str">
        <f>_xlfn.XLOOKUP(E4189,State_Code_Name!$C$2:$C$52,State_Code_Name!$B$2:$B$52)</f>
        <v>New York</v>
      </c>
      <c r="G4189" t="s">
        <v>13</v>
      </c>
      <c r="H4189" s="15">
        <v>42130</v>
      </c>
      <c r="I4189" s="15">
        <v>42131</v>
      </c>
      <c r="J4189" t="s">
        <v>14</v>
      </c>
      <c r="K4189" t="s">
        <v>15</v>
      </c>
      <c r="L4189">
        <f>Table1[[#This Row],[Date resolved]]-Table1[[#This Row],[Date received]]</f>
        <v>1</v>
      </c>
      <c r="M4189">
        <f>YEAR(Table1[[#This Row],[Date received]])</f>
        <v>2015</v>
      </c>
      <c r="N4189" t="str">
        <f>_xlfn.CONCAT("Q",_xlfn.CEILING.MATH(MONTH(Table1[[#This Row],[Date received]])/3))</f>
        <v>Q2</v>
      </c>
    </row>
    <row r="4190" spans="1:14" x14ac:dyDescent="0.3">
      <c r="A4190">
        <v>233786</v>
      </c>
      <c r="B4190" t="s">
        <v>11</v>
      </c>
      <c r="C4190" t="s">
        <v>26</v>
      </c>
      <c r="D4190" t="s">
        <v>56</v>
      </c>
      <c r="E4190" t="s">
        <v>31</v>
      </c>
      <c r="F4190" t="str">
        <f>_xlfn.XLOOKUP(E4190,State_Code_Name!$C$2:$C$52,State_Code_Name!$B$2:$B$52)</f>
        <v>Texas</v>
      </c>
      <c r="G4190" t="s">
        <v>305</v>
      </c>
      <c r="H4190" s="15">
        <v>41289</v>
      </c>
      <c r="I4190" s="15">
        <v>41297</v>
      </c>
      <c r="J4190" t="s">
        <v>14</v>
      </c>
      <c r="K4190" t="s">
        <v>15</v>
      </c>
      <c r="L4190">
        <f>Table1[[#This Row],[Date resolved]]-Table1[[#This Row],[Date received]]</f>
        <v>8</v>
      </c>
      <c r="M4190">
        <f>YEAR(Table1[[#This Row],[Date received]])</f>
        <v>2013</v>
      </c>
      <c r="N4190" t="str">
        <f>_xlfn.CONCAT("Q",_xlfn.CEILING.MATH(MONTH(Table1[[#This Row],[Date received]])/3))</f>
        <v>Q1</v>
      </c>
    </row>
    <row r="4191" spans="1:14" x14ac:dyDescent="0.3">
      <c r="A4191">
        <v>1816729</v>
      </c>
      <c r="B4191" t="s">
        <v>603</v>
      </c>
      <c r="C4191" t="s">
        <v>32</v>
      </c>
      <c r="D4191" t="s">
        <v>41</v>
      </c>
      <c r="E4191" t="s">
        <v>31</v>
      </c>
      <c r="F4191" t="str">
        <f>_xlfn.XLOOKUP(E4191,State_Code_Name!$C$2:$C$52,State_Code_Name!$B$2:$B$52)</f>
        <v>Texas</v>
      </c>
      <c r="G4191" t="s">
        <v>19</v>
      </c>
      <c r="H4191" s="15">
        <v>42435</v>
      </c>
      <c r="I4191" s="15">
        <v>42435</v>
      </c>
      <c r="J4191" t="s">
        <v>14</v>
      </c>
      <c r="K4191" t="s">
        <v>14</v>
      </c>
      <c r="L4191">
        <f>Table1[[#This Row],[Date resolved]]-Table1[[#This Row],[Date received]]</f>
        <v>0</v>
      </c>
      <c r="M4191">
        <f>YEAR(Table1[[#This Row],[Date received]])</f>
        <v>2016</v>
      </c>
      <c r="N4191" t="str">
        <f>_xlfn.CONCAT("Q",_xlfn.CEILING.MATH(MONTH(Table1[[#This Row],[Date received]])/3))</f>
        <v>Q1</v>
      </c>
    </row>
    <row r="4192" spans="1:14" x14ac:dyDescent="0.3">
      <c r="A4192">
        <v>1734776</v>
      </c>
      <c r="B4192" t="s">
        <v>125</v>
      </c>
      <c r="C4192" t="s">
        <v>26</v>
      </c>
      <c r="D4192" t="s">
        <v>56</v>
      </c>
      <c r="E4192" t="s">
        <v>18</v>
      </c>
      <c r="F4192" t="str">
        <f>_xlfn.XLOOKUP(E4192,State_Code_Name!$C$2:$C$52,State_Code_Name!$B$2:$B$52)</f>
        <v>California</v>
      </c>
      <c r="G4192" t="s">
        <v>19</v>
      </c>
      <c r="H4192" s="15">
        <v>42379</v>
      </c>
      <c r="I4192" s="15">
        <v>42379</v>
      </c>
      <c r="J4192" t="s">
        <v>14</v>
      </c>
      <c r="K4192" t="s">
        <v>14</v>
      </c>
      <c r="L4192">
        <f>Table1[[#This Row],[Date resolved]]-Table1[[#This Row],[Date received]]</f>
        <v>0</v>
      </c>
      <c r="M4192">
        <f>YEAR(Table1[[#This Row],[Date received]])</f>
        <v>2016</v>
      </c>
      <c r="N4192" t="str">
        <f>_xlfn.CONCAT("Q",_xlfn.CEILING.MATH(MONTH(Table1[[#This Row],[Date received]])/3))</f>
        <v>Q1</v>
      </c>
    </row>
    <row r="4193" spans="1:14" x14ac:dyDescent="0.3">
      <c r="A4193">
        <v>1971206</v>
      </c>
      <c r="B4193" t="s">
        <v>875</v>
      </c>
      <c r="C4193" t="s">
        <v>32</v>
      </c>
      <c r="D4193" t="s">
        <v>44</v>
      </c>
      <c r="E4193" t="s">
        <v>18</v>
      </c>
      <c r="F4193" t="str">
        <f>_xlfn.XLOOKUP(E4193,State_Code_Name!$C$2:$C$52,State_Code_Name!$B$2:$B$52)</f>
        <v>California</v>
      </c>
      <c r="G4193" t="s">
        <v>19</v>
      </c>
      <c r="H4193" s="15">
        <v>42537</v>
      </c>
      <c r="I4193" s="15">
        <v>42537</v>
      </c>
      <c r="J4193" t="s">
        <v>15</v>
      </c>
      <c r="K4193" t="s">
        <v>14</v>
      </c>
      <c r="L4193">
        <f>Table1[[#This Row],[Date resolved]]-Table1[[#This Row],[Date received]]</f>
        <v>0</v>
      </c>
      <c r="M4193">
        <f>YEAR(Table1[[#This Row],[Date received]])</f>
        <v>2016</v>
      </c>
      <c r="N4193" t="str">
        <f>_xlfn.CONCAT("Q",_xlfn.CEILING.MATH(MONTH(Table1[[#This Row],[Date received]])/3))</f>
        <v>Q2</v>
      </c>
    </row>
    <row r="4194" spans="1:14" x14ac:dyDescent="0.3">
      <c r="A4194">
        <v>1903836</v>
      </c>
      <c r="B4194" t="s">
        <v>50</v>
      </c>
      <c r="C4194" t="s">
        <v>32</v>
      </c>
      <c r="D4194" t="s">
        <v>41</v>
      </c>
      <c r="E4194" t="s">
        <v>59</v>
      </c>
      <c r="F4194" t="str">
        <f>_xlfn.XLOOKUP(E4194,State_Code_Name!$C$2:$C$52,State_Code_Name!$B$2:$B$52)</f>
        <v>Illinois</v>
      </c>
      <c r="G4194" t="s">
        <v>19</v>
      </c>
      <c r="H4194" s="15">
        <v>42489</v>
      </c>
      <c r="I4194" s="15">
        <v>42489</v>
      </c>
      <c r="J4194" t="s">
        <v>14</v>
      </c>
      <c r="K4194" t="s">
        <v>15</v>
      </c>
      <c r="L4194">
        <f>Table1[[#This Row],[Date resolved]]-Table1[[#This Row],[Date received]]</f>
        <v>0</v>
      </c>
      <c r="M4194">
        <f>YEAR(Table1[[#This Row],[Date received]])</f>
        <v>2016</v>
      </c>
      <c r="N4194" t="str">
        <f>_xlfn.CONCAT("Q",_xlfn.CEILING.MATH(MONTH(Table1[[#This Row],[Date received]])/3))</f>
        <v>Q2</v>
      </c>
    </row>
    <row r="4195" spans="1:14" x14ac:dyDescent="0.3">
      <c r="A4195">
        <v>1580459</v>
      </c>
      <c r="B4195" t="s">
        <v>95</v>
      </c>
      <c r="C4195" t="s">
        <v>16</v>
      </c>
      <c r="D4195" t="s">
        <v>24</v>
      </c>
      <c r="E4195" t="s">
        <v>70</v>
      </c>
      <c r="F4195" t="str">
        <f>_xlfn.XLOOKUP(E4195,State_Code_Name!$C$2:$C$52,State_Code_Name!$B$2:$B$52)</f>
        <v>Massachusetts</v>
      </c>
      <c r="G4195" t="s">
        <v>305</v>
      </c>
      <c r="H4195" s="15">
        <v>42272</v>
      </c>
      <c r="I4195" s="15">
        <v>42277</v>
      </c>
      <c r="J4195" t="s">
        <v>14</v>
      </c>
      <c r="K4195" t="s">
        <v>14</v>
      </c>
      <c r="L4195">
        <f>Table1[[#This Row],[Date resolved]]-Table1[[#This Row],[Date received]]</f>
        <v>5</v>
      </c>
      <c r="M4195">
        <f>YEAR(Table1[[#This Row],[Date received]])</f>
        <v>2015</v>
      </c>
      <c r="N4195" t="str">
        <f>_xlfn.CONCAT("Q",_xlfn.CEILING.MATH(MONTH(Table1[[#This Row],[Date received]])/3))</f>
        <v>Q3</v>
      </c>
    </row>
    <row r="4196" spans="1:14" x14ac:dyDescent="0.3">
      <c r="A4196">
        <v>1877286</v>
      </c>
      <c r="B4196" t="s">
        <v>60</v>
      </c>
      <c r="C4196" t="s">
        <v>52</v>
      </c>
      <c r="D4196" t="s">
        <v>103</v>
      </c>
      <c r="E4196" t="s">
        <v>35</v>
      </c>
      <c r="F4196" t="str">
        <f>_xlfn.XLOOKUP(E4196,State_Code_Name!$C$2:$C$52,State_Code_Name!$B$2:$B$52)</f>
        <v>Florida</v>
      </c>
      <c r="G4196" t="s">
        <v>19</v>
      </c>
      <c r="H4196" s="15">
        <v>42473</v>
      </c>
      <c r="I4196" s="15">
        <v>42473</v>
      </c>
      <c r="J4196" t="s">
        <v>14</v>
      </c>
      <c r="K4196" t="s">
        <v>14</v>
      </c>
      <c r="L4196">
        <f>Table1[[#This Row],[Date resolved]]-Table1[[#This Row],[Date received]]</f>
        <v>0</v>
      </c>
      <c r="M4196">
        <f>YEAR(Table1[[#This Row],[Date received]])</f>
        <v>2016</v>
      </c>
      <c r="N4196" t="str">
        <f>_xlfn.CONCAT("Q",_xlfn.CEILING.MATH(MONTH(Table1[[#This Row],[Date received]])/3))</f>
        <v>Q2</v>
      </c>
    </row>
    <row r="4197" spans="1:14" x14ac:dyDescent="0.3">
      <c r="A4197">
        <v>1977882</v>
      </c>
      <c r="B4197" t="s">
        <v>38</v>
      </c>
      <c r="C4197" t="s">
        <v>36</v>
      </c>
      <c r="D4197" t="s">
        <v>112</v>
      </c>
      <c r="E4197" t="s">
        <v>35</v>
      </c>
      <c r="F4197" t="str">
        <f>_xlfn.XLOOKUP(E4197,State_Code_Name!$C$2:$C$52,State_Code_Name!$B$2:$B$52)</f>
        <v>Florida</v>
      </c>
      <c r="G4197" t="s">
        <v>19</v>
      </c>
      <c r="H4197" s="15">
        <v>42542</v>
      </c>
      <c r="I4197" s="15">
        <v>42542</v>
      </c>
      <c r="J4197" t="s">
        <v>14</v>
      </c>
      <c r="K4197" t="s">
        <v>15</v>
      </c>
      <c r="L4197">
        <f>Table1[[#This Row],[Date resolved]]-Table1[[#This Row],[Date received]]</f>
        <v>0</v>
      </c>
      <c r="M4197">
        <f>YEAR(Table1[[#This Row],[Date received]])</f>
        <v>2016</v>
      </c>
      <c r="N4197" t="str">
        <f>_xlfn.CONCAT("Q",_xlfn.CEILING.MATH(MONTH(Table1[[#This Row],[Date received]])/3))</f>
        <v>Q2</v>
      </c>
    </row>
    <row r="4198" spans="1:14" x14ac:dyDescent="0.3">
      <c r="A4198">
        <v>1591130</v>
      </c>
      <c r="B4198" t="s">
        <v>60</v>
      </c>
      <c r="C4198" t="s">
        <v>52</v>
      </c>
      <c r="D4198" t="s">
        <v>96</v>
      </c>
      <c r="E4198" t="s">
        <v>31</v>
      </c>
      <c r="F4198" t="str">
        <f>_xlfn.XLOOKUP(E4198,State_Code_Name!$C$2:$C$52,State_Code_Name!$B$2:$B$52)</f>
        <v>Texas</v>
      </c>
      <c r="G4198" t="s">
        <v>19</v>
      </c>
      <c r="H4198" s="15">
        <v>42279</v>
      </c>
      <c r="I4198" s="15">
        <v>42279</v>
      </c>
      <c r="J4198" t="s">
        <v>14</v>
      </c>
      <c r="K4198" t="s">
        <v>14</v>
      </c>
      <c r="L4198">
        <f>Table1[[#This Row],[Date resolved]]-Table1[[#This Row],[Date received]]</f>
        <v>0</v>
      </c>
      <c r="M4198">
        <f>YEAR(Table1[[#This Row],[Date received]])</f>
        <v>2015</v>
      </c>
      <c r="N4198" t="str">
        <f>_xlfn.CONCAT("Q",_xlfn.CEILING.MATH(MONTH(Table1[[#This Row],[Date received]])/3))</f>
        <v>Q4</v>
      </c>
    </row>
    <row r="4199" spans="1:14" x14ac:dyDescent="0.3">
      <c r="A4199">
        <v>1166932</v>
      </c>
      <c r="B4199" t="s">
        <v>576</v>
      </c>
      <c r="C4199" t="s">
        <v>16</v>
      </c>
      <c r="D4199" t="s">
        <v>20</v>
      </c>
      <c r="E4199" t="s">
        <v>1107</v>
      </c>
      <c r="F4199" t="e">
        <f>_xlfn.XLOOKUP(E4199,State_Code_Name!$C$2:$C$52,State_Code_Name!$B$2:$B$52)</f>
        <v>#N/A</v>
      </c>
      <c r="G4199" t="s">
        <v>305</v>
      </c>
      <c r="H4199" s="15">
        <v>41995</v>
      </c>
      <c r="I4199" s="15">
        <v>42002</v>
      </c>
      <c r="J4199" t="s">
        <v>14</v>
      </c>
      <c r="K4199" t="s">
        <v>15</v>
      </c>
      <c r="L4199">
        <f>Table1[[#This Row],[Date resolved]]-Table1[[#This Row],[Date received]]</f>
        <v>7</v>
      </c>
      <c r="M4199">
        <f>YEAR(Table1[[#This Row],[Date received]])</f>
        <v>2014</v>
      </c>
      <c r="N4199" t="str">
        <f>_xlfn.CONCAT("Q",_xlfn.CEILING.MATH(MONTH(Table1[[#This Row],[Date received]])/3))</f>
        <v>Q4</v>
      </c>
    </row>
    <row r="4200" spans="1:14" x14ac:dyDescent="0.3">
      <c r="A4200">
        <v>1355645</v>
      </c>
      <c r="B4200" t="s">
        <v>111</v>
      </c>
      <c r="C4200" t="s">
        <v>26</v>
      </c>
      <c r="D4200" t="s">
        <v>27</v>
      </c>
      <c r="E4200" t="s">
        <v>74</v>
      </c>
      <c r="F4200" t="str">
        <f>_xlfn.XLOOKUP(E4200,State_Code_Name!$C$2:$C$52,State_Code_Name!$B$2:$B$52)</f>
        <v>Tennessee</v>
      </c>
      <c r="G4200" t="s">
        <v>305</v>
      </c>
      <c r="H4200" s="15">
        <v>42124</v>
      </c>
      <c r="I4200" s="15">
        <v>42129</v>
      </c>
      <c r="J4200" t="s">
        <v>14</v>
      </c>
      <c r="K4200" t="s">
        <v>15</v>
      </c>
      <c r="L4200">
        <f>Table1[[#This Row],[Date resolved]]-Table1[[#This Row],[Date received]]</f>
        <v>5</v>
      </c>
      <c r="M4200">
        <f>YEAR(Table1[[#This Row],[Date received]])</f>
        <v>2015</v>
      </c>
      <c r="N4200" t="str">
        <f>_xlfn.CONCAT("Q",_xlfn.CEILING.MATH(MONTH(Table1[[#This Row],[Date received]])/3))</f>
        <v>Q2</v>
      </c>
    </row>
    <row r="4201" spans="1:14" x14ac:dyDescent="0.3">
      <c r="A4201">
        <v>2076788</v>
      </c>
      <c r="B4201" t="s">
        <v>1072</v>
      </c>
      <c r="C4201" t="s">
        <v>32</v>
      </c>
      <c r="D4201" t="s">
        <v>116</v>
      </c>
      <c r="E4201" t="s">
        <v>100</v>
      </c>
      <c r="F4201" t="str">
        <f>_xlfn.XLOOKUP(E4201,State_Code_Name!$C$2:$C$52,State_Code_Name!$B$2:$B$52)</f>
        <v>Arizona</v>
      </c>
      <c r="G4201" t="s">
        <v>19</v>
      </c>
      <c r="H4201" s="15">
        <v>42605</v>
      </c>
      <c r="I4201" s="15">
        <v>42608</v>
      </c>
      <c r="J4201" t="s">
        <v>14</v>
      </c>
      <c r="K4201" t="s">
        <v>15</v>
      </c>
      <c r="L4201">
        <f>Table1[[#This Row],[Date resolved]]-Table1[[#This Row],[Date received]]</f>
        <v>3</v>
      </c>
      <c r="M4201">
        <f>YEAR(Table1[[#This Row],[Date received]])</f>
        <v>2016</v>
      </c>
      <c r="N4201" t="str">
        <f>_xlfn.CONCAT("Q",_xlfn.CEILING.MATH(MONTH(Table1[[#This Row],[Date received]])/3))</f>
        <v>Q3</v>
      </c>
    </row>
    <row r="4202" spans="1:14" x14ac:dyDescent="0.3">
      <c r="A4202">
        <v>1344749</v>
      </c>
      <c r="B4202" t="s">
        <v>47</v>
      </c>
      <c r="C4202" t="s">
        <v>26</v>
      </c>
      <c r="D4202" t="s">
        <v>56</v>
      </c>
      <c r="E4202" t="s">
        <v>122</v>
      </c>
      <c r="F4202" t="str">
        <f>_xlfn.XLOOKUP(E4202,State_Code_Name!$C$2:$C$52,State_Code_Name!$B$2:$B$52)</f>
        <v>Maryland</v>
      </c>
      <c r="G4202" t="s">
        <v>305</v>
      </c>
      <c r="H4202" s="15">
        <v>42117</v>
      </c>
      <c r="I4202" s="15">
        <v>42122</v>
      </c>
      <c r="J4202" t="s">
        <v>14</v>
      </c>
      <c r="K4202" t="s">
        <v>15</v>
      </c>
      <c r="L4202">
        <f>Table1[[#This Row],[Date resolved]]-Table1[[#This Row],[Date received]]</f>
        <v>5</v>
      </c>
      <c r="M4202">
        <f>YEAR(Table1[[#This Row],[Date received]])</f>
        <v>2015</v>
      </c>
      <c r="N4202" t="str">
        <f>_xlfn.CONCAT("Q",_xlfn.CEILING.MATH(MONTH(Table1[[#This Row],[Date received]])/3))</f>
        <v>Q2</v>
      </c>
    </row>
    <row r="4203" spans="1:14" x14ac:dyDescent="0.3">
      <c r="A4203">
        <v>609787</v>
      </c>
      <c r="B4203" t="s">
        <v>54</v>
      </c>
      <c r="C4203" t="s">
        <v>52</v>
      </c>
      <c r="D4203" t="s">
        <v>103</v>
      </c>
      <c r="E4203" t="s">
        <v>31</v>
      </c>
      <c r="F4203" t="str">
        <f>_xlfn.XLOOKUP(E4203,State_Code_Name!$C$2:$C$52,State_Code_Name!$B$2:$B$52)</f>
        <v>Texas</v>
      </c>
      <c r="G4203" t="s">
        <v>19</v>
      </c>
      <c r="H4203" s="15">
        <v>41600</v>
      </c>
      <c r="I4203" s="15">
        <v>41604</v>
      </c>
      <c r="J4203" t="s">
        <v>14</v>
      </c>
      <c r="K4203" t="s">
        <v>15</v>
      </c>
      <c r="L4203">
        <f>Table1[[#This Row],[Date resolved]]-Table1[[#This Row],[Date received]]</f>
        <v>4</v>
      </c>
      <c r="M4203">
        <f>YEAR(Table1[[#This Row],[Date received]])</f>
        <v>2013</v>
      </c>
      <c r="N4203" t="str">
        <f>_xlfn.CONCAT("Q",_xlfn.CEILING.MATH(MONTH(Table1[[#This Row],[Date received]])/3))</f>
        <v>Q4</v>
      </c>
    </row>
    <row r="4204" spans="1:14" x14ac:dyDescent="0.3">
      <c r="A4204">
        <v>603974</v>
      </c>
      <c r="B4204" t="s">
        <v>68</v>
      </c>
      <c r="C4204" t="s">
        <v>36</v>
      </c>
      <c r="D4204" t="s">
        <v>84</v>
      </c>
      <c r="E4204" t="s">
        <v>25</v>
      </c>
      <c r="F4204" t="str">
        <f>_xlfn.XLOOKUP(E4204,State_Code_Name!$C$2:$C$52,State_Code_Name!$B$2:$B$52)</f>
        <v>Georgia</v>
      </c>
      <c r="G4204" t="s">
        <v>305</v>
      </c>
      <c r="H4204" s="15">
        <v>41597</v>
      </c>
      <c r="I4204" s="15">
        <v>41598</v>
      </c>
      <c r="J4204" t="s">
        <v>14</v>
      </c>
      <c r="K4204" t="s">
        <v>15</v>
      </c>
      <c r="L4204">
        <f>Table1[[#This Row],[Date resolved]]-Table1[[#This Row],[Date received]]</f>
        <v>1</v>
      </c>
      <c r="M4204">
        <f>YEAR(Table1[[#This Row],[Date received]])</f>
        <v>2013</v>
      </c>
      <c r="N4204" t="str">
        <f>_xlfn.CONCAT("Q",_xlfn.CEILING.MATH(MONTH(Table1[[#This Row],[Date received]])/3))</f>
        <v>Q4</v>
      </c>
    </row>
    <row r="4205" spans="1:14" x14ac:dyDescent="0.3">
      <c r="A4205">
        <v>1624274</v>
      </c>
      <c r="B4205" t="s">
        <v>1092</v>
      </c>
      <c r="C4205" t="s">
        <v>16</v>
      </c>
      <c r="D4205" t="s">
        <v>24</v>
      </c>
      <c r="E4205" t="s">
        <v>22</v>
      </c>
      <c r="F4205" t="str">
        <f>_xlfn.XLOOKUP(E4205,State_Code_Name!$C$2:$C$52,State_Code_Name!$B$2:$B$52)</f>
        <v>New York</v>
      </c>
      <c r="G4205" t="s">
        <v>19</v>
      </c>
      <c r="H4205" s="15">
        <v>42303</v>
      </c>
      <c r="I4205" s="15">
        <v>42321</v>
      </c>
      <c r="J4205" t="s">
        <v>14</v>
      </c>
      <c r="K4205" t="s">
        <v>15</v>
      </c>
      <c r="L4205">
        <f>Table1[[#This Row],[Date resolved]]-Table1[[#This Row],[Date received]]</f>
        <v>18</v>
      </c>
      <c r="M4205">
        <f>YEAR(Table1[[#This Row],[Date received]])</f>
        <v>2015</v>
      </c>
      <c r="N4205" t="str">
        <f>_xlfn.CONCAT("Q",_xlfn.CEILING.MATH(MONTH(Table1[[#This Row],[Date received]])/3))</f>
        <v>Q4</v>
      </c>
    </row>
    <row r="4206" spans="1:14" x14ac:dyDescent="0.3">
      <c r="A4206">
        <v>1664795</v>
      </c>
      <c r="B4206" t="s">
        <v>47</v>
      </c>
      <c r="C4206" t="s">
        <v>26</v>
      </c>
      <c r="D4206" t="s">
        <v>27</v>
      </c>
      <c r="E4206" t="s">
        <v>46</v>
      </c>
      <c r="F4206" t="str">
        <f>_xlfn.XLOOKUP(E4206,State_Code_Name!$C$2:$C$52,State_Code_Name!$B$2:$B$52)</f>
        <v>Pennsylvania</v>
      </c>
      <c r="G4206" t="s">
        <v>19</v>
      </c>
      <c r="H4206" s="15">
        <v>42328</v>
      </c>
      <c r="I4206" s="15">
        <v>42328</v>
      </c>
      <c r="J4206" t="s">
        <v>14</v>
      </c>
      <c r="K4206" t="s">
        <v>14</v>
      </c>
      <c r="L4206">
        <f>Table1[[#This Row],[Date resolved]]-Table1[[#This Row],[Date received]]</f>
        <v>0</v>
      </c>
      <c r="M4206">
        <f>YEAR(Table1[[#This Row],[Date received]])</f>
        <v>2015</v>
      </c>
      <c r="N4206" t="str">
        <f>_xlfn.CONCAT("Q",_xlfn.CEILING.MATH(MONTH(Table1[[#This Row],[Date received]])/3))</f>
        <v>Q4</v>
      </c>
    </row>
    <row r="4207" spans="1:14" x14ac:dyDescent="0.3">
      <c r="A4207">
        <v>1827989</v>
      </c>
      <c r="B4207" t="s">
        <v>58</v>
      </c>
      <c r="C4207" t="s">
        <v>26</v>
      </c>
      <c r="D4207" t="s">
        <v>56</v>
      </c>
      <c r="E4207" t="s">
        <v>39</v>
      </c>
      <c r="F4207" t="str">
        <f>_xlfn.XLOOKUP(E4207,State_Code_Name!$C$2:$C$52,State_Code_Name!$B$2:$B$52)</f>
        <v>Ohio</v>
      </c>
      <c r="G4207" t="s">
        <v>19</v>
      </c>
      <c r="H4207" s="15">
        <v>42441</v>
      </c>
      <c r="I4207" s="15">
        <v>42441</v>
      </c>
      <c r="J4207" t="s">
        <v>14</v>
      </c>
      <c r="K4207" t="s">
        <v>15</v>
      </c>
      <c r="L4207">
        <f>Table1[[#This Row],[Date resolved]]-Table1[[#This Row],[Date received]]</f>
        <v>0</v>
      </c>
      <c r="M4207">
        <f>YEAR(Table1[[#This Row],[Date received]])</f>
        <v>2016</v>
      </c>
      <c r="N4207" t="str">
        <f>_xlfn.CONCAT("Q",_xlfn.CEILING.MATH(MONTH(Table1[[#This Row],[Date received]])/3))</f>
        <v>Q1</v>
      </c>
    </row>
    <row r="4208" spans="1:14" x14ac:dyDescent="0.3">
      <c r="A4208">
        <v>2031264</v>
      </c>
      <c r="B4208" t="s">
        <v>30</v>
      </c>
      <c r="C4208" t="s">
        <v>16</v>
      </c>
      <c r="D4208" t="s">
        <v>75</v>
      </c>
      <c r="E4208" t="s">
        <v>48</v>
      </c>
      <c r="F4208" t="str">
        <f>_xlfn.XLOOKUP(E4208,State_Code_Name!$C$2:$C$52,State_Code_Name!$B$2:$B$52)</f>
        <v>New Jersey</v>
      </c>
      <c r="G4208" t="s">
        <v>19</v>
      </c>
      <c r="H4208" s="15">
        <v>42578</v>
      </c>
      <c r="I4208" s="15">
        <v>42578</v>
      </c>
      <c r="J4208" t="s">
        <v>14</v>
      </c>
      <c r="K4208" t="s">
        <v>15</v>
      </c>
      <c r="L4208">
        <f>Table1[[#This Row],[Date resolved]]-Table1[[#This Row],[Date received]]</f>
        <v>0</v>
      </c>
      <c r="M4208">
        <f>YEAR(Table1[[#This Row],[Date received]])</f>
        <v>2016</v>
      </c>
      <c r="N4208" t="str">
        <f>_xlfn.CONCAT("Q",_xlfn.CEILING.MATH(MONTH(Table1[[#This Row],[Date received]])/3))</f>
        <v>Q3</v>
      </c>
    </row>
    <row r="4209" spans="1:14" x14ac:dyDescent="0.3">
      <c r="A4209">
        <v>813465</v>
      </c>
      <c r="B4209" t="s">
        <v>47</v>
      </c>
      <c r="C4209" t="s">
        <v>26</v>
      </c>
      <c r="D4209" t="s">
        <v>27</v>
      </c>
      <c r="E4209" t="s">
        <v>42</v>
      </c>
      <c r="F4209" t="str">
        <f>_xlfn.XLOOKUP(E4209,State_Code_Name!$C$2:$C$52,State_Code_Name!$B$2:$B$52)</f>
        <v>North Carolina</v>
      </c>
      <c r="G4209" t="s">
        <v>19</v>
      </c>
      <c r="H4209" s="15">
        <v>41746</v>
      </c>
      <c r="I4209" s="15">
        <v>41746</v>
      </c>
      <c r="J4209" t="s">
        <v>14</v>
      </c>
      <c r="K4209" t="s">
        <v>15</v>
      </c>
      <c r="L4209">
        <f>Table1[[#This Row],[Date resolved]]-Table1[[#This Row],[Date received]]</f>
        <v>0</v>
      </c>
      <c r="M4209">
        <f>YEAR(Table1[[#This Row],[Date received]])</f>
        <v>2014</v>
      </c>
      <c r="N4209" t="str">
        <f>_xlfn.CONCAT("Q",_xlfn.CEILING.MATH(MONTH(Table1[[#This Row],[Date received]])/3))</f>
        <v>Q2</v>
      </c>
    </row>
    <row r="4210" spans="1:14" x14ac:dyDescent="0.3">
      <c r="A4210">
        <v>1536099</v>
      </c>
      <c r="B4210" t="s">
        <v>30</v>
      </c>
      <c r="C4210" t="s">
        <v>16</v>
      </c>
      <c r="D4210" t="s">
        <v>24</v>
      </c>
      <c r="E4210" t="s">
        <v>42</v>
      </c>
      <c r="F4210" t="str">
        <f>_xlfn.XLOOKUP(E4210,State_Code_Name!$C$2:$C$52,State_Code_Name!$B$2:$B$52)</f>
        <v>North Carolina</v>
      </c>
      <c r="G4210" t="s">
        <v>305</v>
      </c>
      <c r="H4210" s="15">
        <v>42241</v>
      </c>
      <c r="I4210" s="15">
        <v>42242</v>
      </c>
      <c r="J4210" t="s">
        <v>14</v>
      </c>
      <c r="K4210" t="s">
        <v>15</v>
      </c>
      <c r="L4210">
        <f>Table1[[#This Row],[Date resolved]]-Table1[[#This Row],[Date received]]</f>
        <v>1</v>
      </c>
      <c r="M4210">
        <f>YEAR(Table1[[#This Row],[Date received]])</f>
        <v>2015</v>
      </c>
      <c r="N4210" t="str">
        <f>_xlfn.CONCAT("Q",_xlfn.CEILING.MATH(MONTH(Table1[[#This Row],[Date received]])/3))</f>
        <v>Q3</v>
      </c>
    </row>
    <row r="4211" spans="1:14" x14ac:dyDescent="0.3">
      <c r="A4211">
        <v>1143709</v>
      </c>
      <c r="B4211" t="s">
        <v>92</v>
      </c>
      <c r="C4211" t="s">
        <v>9</v>
      </c>
      <c r="D4211" t="s">
        <v>132</v>
      </c>
      <c r="E4211" t="s">
        <v>59</v>
      </c>
      <c r="F4211" t="str">
        <f>_xlfn.XLOOKUP(E4211,State_Code_Name!$C$2:$C$52,State_Code_Name!$B$2:$B$52)</f>
        <v>Illinois</v>
      </c>
      <c r="G4211" t="s">
        <v>19</v>
      </c>
      <c r="H4211" s="15">
        <v>41977</v>
      </c>
      <c r="I4211" s="15">
        <v>41977</v>
      </c>
      <c r="J4211" t="s">
        <v>14</v>
      </c>
      <c r="K4211" t="s">
        <v>14</v>
      </c>
      <c r="L4211">
        <f>Table1[[#This Row],[Date resolved]]-Table1[[#This Row],[Date received]]</f>
        <v>0</v>
      </c>
      <c r="M4211">
        <f>YEAR(Table1[[#This Row],[Date received]])</f>
        <v>2014</v>
      </c>
      <c r="N4211" t="str">
        <f>_xlfn.CONCAT("Q",_xlfn.CEILING.MATH(MONTH(Table1[[#This Row],[Date received]])/3))</f>
        <v>Q4</v>
      </c>
    </row>
    <row r="4212" spans="1:14" x14ac:dyDescent="0.3">
      <c r="A4212">
        <v>834440</v>
      </c>
      <c r="B4212" t="s">
        <v>545</v>
      </c>
      <c r="C4212" t="s">
        <v>32</v>
      </c>
      <c r="D4212" t="s">
        <v>41</v>
      </c>
      <c r="E4212" t="s">
        <v>100</v>
      </c>
      <c r="F4212" t="str">
        <f>_xlfn.XLOOKUP(E4212,State_Code_Name!$C$2:$C$52,State_Code_Name!$B$2:$B$52)</f>
        <v>Arizona</v>
      </c>
      <c r="G4212" t="s">
        <v>19</v>
      </c>
      <c r="H4212" s="15">
        <v>41760</v>
      </c>
      <c r="I4212" s="15">
        <v>41760</v>
      </c>
      <c r="J4212" t="s">
        <v>14</v>
      </c>
      <c r="K4212" t="s">
        <v>15</v>
      </c>
      <c r="L4212">
        <f>Table1[[#This Row],[Date resolved]]-Table1[[#This Row],[Date received]]</f>
        <v>0</v>
      </c>
      <c r="M4212">
        <f>YEAR(Table1[[#This Row],[Date received]])</f>
        <v>2014</v>
      </c>
      <c r="N4212" t="str">
        <f>_xlfn.CONCAT("Q",_xlfn.CEILING.MATH(MONTH(Table1[[#This Row],[Date received]])/3))</f>
        <v>Q2</v>
      </c>
    </row>
    <row r="4213" spans="1:14" x14ac:dyDescent="0.3">
      <c r="A4213">
        <v>1400692</v>
      </c>
      <c r="B4213" t="s">
        <v>105</v>
      </c>
      <c r="C4213" t="s">
        <v>32</v>
      </c>
      <c r="D4213" t="s">
        <v>41</v>
      </c>
      <c r="E4213" t="s">
        <v>18</v>
      </c>
      <c r="F4213" t="str">
        <f>_xlfn.XLOOKUP(E4213,State_Code_Name!$C$2:$C$52,State_Code_Name!$B$2:$B$52)</f>
        <v>California</v>
      </c>
      <c r="G4213" t="s">
        <v>19</v>
      </c>
      <c r="H4213" s="15">
        <v>42156</v>
      </c>
      <c r="I4213" s="15">
        <v>42156</v>
      </c>
      <c r="J4213" t="s">
        <v>14</v>
      </c>
      <c r="K4213" t="s">
        <v>15</v>
      </c>
      <c r="L4213">
        <f>Table1[[#This Row],[Date resolved]]-Table1[[#This Row],[Date received]]</f>
        <v>0</v>
      </c>
      <c r="M4213">
        <f>YEAR(Table1[[#This Row],[Date received]])</f>
        <v>2015</v>
      </c>
      <c r="N4213" t="str">
        <f>_xlfn.CONCAT("Q",_xlfn.CEILING.MATH(MONTH(Table1[[#This Row],[Date received]])/3))</f>
        <v>Q2</v>
      </c>
    </row>
    <row r="4214" spans="1:14" x14ac:dyDescent="0.3">
      <c r="A4214">
        <v>1985351</v>
      </c>
      <c r="B4214" t="s">
        <v>63</v>
      </c>
      <c r="C4214" t="s">
        <v>61</v>
      </c>
      <c r="D4214" t="s">
        <v>459</v>
      </c>
      <c r="E4214" t="s">
        <v>70</v>
      </c>
      <c r="F4214" t="str">
        <f>_xlfn.XLOOKUP(E4214,State_Code_Name!$C$2:$C$52,State_Code_Name!$B$2:$B$52)</f>
        <v>Massachusetts</v>
      </c>
      <c r="G4214" t="s">
        <v>19</v>
      </c>
      <c r="H4214" s="15">
        <v>42546</v>
      </c>
      <c r="I4214" s="15">
        <v>42549</v>
      </c>
      <c r="J4214" t="s">
        <v>14</v>
      </c>
      <c r="K4214" t="s">
        <v>15</v>
      </c>
      <c r="L4214">
        <f>Table1[[#This Row],[Date resolved]]-Table1[[#This Row],[Date received]]</f>
        <v>3</v>
      </c>
      <c r="M4214">
        <f>YEAR(Table1[[#This Row],[Date received]])</f>
        <v>2016</v>
      </c>
      <c r="N4214" t="str">
        <f>_xlfn.CONCAT("Q",_xlfn.CEILING.MATH(MONTH(Table1[[#This Row],[Date received]])/3))</f>
        <v>Q2</v>
      </c>
    </row>
    <row r="4215" spans="1:14" x14ac:dyDescent="0.3">
      <c r="A4215">
        <v>406140</v>
      </c>
      <c r="B4215" t="s">
        <v>788</v>
      </c>
      <c r="C4215" t="s">
        <v>26</v>
      </c>
      <c r="D4215" t="s">
        <v>56</v>
      </c>
      <c r="E4215" t="s">
        <v>35</v>
      </c>
      <c r="F4215" t="str">
        <f>_xlfn.XLOOKUP(E4215,State_Code_Name!$C$2:$C$52,State_Code_Name!$B$2:$B$52)</f>
        <v>Florida</v>
      </c>
      <c r="G4215" t="s">
        <v>19</v>
      </c>
      <c r="H4215" s="15">
        <v>41407</v>
      </c>
      <c r="I4215" s="15">
        <v>41408</v>
      </c>
      <c r="J4215" t="s">
        <v>14</v>
      </c>
      <c r="K4215" t="s">
        <v>15</v>
      </c>
      <c r="L4215">
        <f>Table1[[#This Row],[Date resolved]]-Table1[[#This Row],[Date received]]</f>
        <v>1</v>
      </c>
      <c r="M4215">
        <f>YEAR(Table1[[#This Row],[Date received]])</f>
        <v>2013</v>
      </c>
      <c r="N4215" t="str">
        <f>_xlfn.CONCAT("Q",_xlfn.CEILING.MATH(MONTH(Table1[[#This Row],[Date received]])/3))</f>
        <v>Q2</v>
      </c>
    </row>
    <row r="4216" spans="1:14" x14ac:dyDescent="0.3">
      <c r="A4216">
        <v>668061</v>
      </c>
      <c r="B4216" t="s">
        <v>731</v>
      </c>
      <c r="C4216" t="s">
        <v>16</v>
      </c>
      <c r="D4216" t="s">
        <v>20</v>
      </c>
      <c r="E4216" t="s">
        <v>106</v>
      </c>
      <c r="F4216" t="str">
        <f>_xlfn.XLOOKUP(E4216,State_Code_Name!$C$2:$C$52,State_Code_Name!$B$2:$B$52)</f>
        <v>Indiana</v>
      </c>
      <c r="G4216" t="s">
        <v>305</v>
      </c>
      <c r="H4216" s="15">
        <v>41653</v>
      </c>
      <c r="I4216" s="15">
        <v>41656</v>
      </c>
      <c r="J4216" t="s">
        <v>14</v>
      </c>
      <c r="K4216" t="s">
        <v>14</v>
      </c>
      <c r="L4216">
        <f>Table1[[#This Row],[Date resolved]]-Table1[[#This Row],[Date received]]</f>
        <v>3</v>
      </c>
      <c r="M4216">
        <f>YEAR(Table1[[#This Row],[Date received]])</f>
        <v>2014</v>
      </c>
      <c r="N4216" t="str">
        <f>_xlfn.CONCAT("Q",_xlfn.CEILING.MATH(MONTH(Table1[[#This Row],[Date received]])/3))</f>
        <v>Q1</v>
      </c>
    </row>
    <row r="4217" spans="1:14" x14ac:dyDescent="0.3">
      <c r="A4217">
        <v>387004</v>
      </c>
      <c r="B4217" t="s">
        <v>30</v>
      </c>
      <c r="C4217" t="s">
        <v>26</v>
      </c>
      <c r="D4217" t="s">
        <v>27</v>
      </c>
      <c r="E4217" t="s">
        <v>31</v>
      </c>
      <c r="F4217" t="str">
        <f>_xlfn.XLOOKUP(E4217,State_Code_Name!$C$2:$C$52,State_Code_Name!$B$2:$B$52)</f>
        <v>Texas</v>
      </c>
      <c r="G4217" t="s">
        <v>19</v>
      </c>
      <c r="H4217" s="15">
        <v>41383</v>
      </c>
      <c r="I4217" s="15">
        <v>41386</v>
      </c>
      <c r="J4217" t="s">
        <v>14</v>
      </c>
      <c r="K4217" t="s">
        <v>15</v>
      </c>
      <c r="L4217">
        <f>Table1[[#This Row],[Date resolved]]-Table1[[#This Row],[Date received]]</f>
        <v>3</v>
      </c>
      <c r="M4217">
        <f>YEAR(Table1[[#This Row],[Date received]])</f>
        <v>2013</v>
      </c>
      <c r="N4217" t="str">
        <f>_xlfn.CONCAT("Q",_xlfn.CEILING.MATH(MONTH(Table1[[#This Row],[Date received]])/3))</f>
        <v>Q2</v>
      </c>
    </row>
    <row r="4218" spans="1:14" x14ac:dyDescent="0.3">
      <c r="A4218">
        <v>941285</v>
      </c>
      <c r="B4218" t="s">
        <v>136</v>
      </c>
      <c r="C4218" t="s">
        <v>16</v>
      </c>
      <c r="D4218" t="s">
        <v>75</v>
      </c>
      <c r="E4218" t="s">
        <v>74</v>
      </c>
      <c r="F4218" t="str">
        <f>_xlfn.XLOOKUP(E4218,State_Code_Name!$C$2:$C$52,State_Code_Name!$B$2:$B$52)</f>
        <v>Tennessee</v>
      </c>
      <c r="G4218" t="s">
        <v>19</v>
      </c>
      <c r="H4218" s="15">
        <v>41837</v>
      </c>
      <c r="I4218" s="15">
        <v>41837</v>
      </c>
      <c r="J4218" t="s">
        <v>14</v>
      </c>
      <c r="K4218" t="s">
        <v>15</v>
      </c>
      <c r="L4218">
        <f>Table1[[#This Row],[Date resolved]]-Table1[[#This Row],[Date received]]</f>
        <v>0</v>
      </c>
      <c r="M4218">
        <f>YEAR(Table1[[#This Row],[Date received]])</f>
        <v>2014</v>
      </c>
      <c r="N4218" t="str">
        <f>_xlfn.CONCAT("Q",_xlfn.CEILING.MATH(MONTH(Table1[[#This Row],[Date received]])/3))</f>
        <v>Q3</v>
      </c>
    </row>
    <row r="4219" spans="1:14" x14ac:dyDescent="0.3">
      <c r="A4219">
        <v>1219877</v>
      </c>
      <c r="B4219" t="s">
        <v>30</v>
      </c>
      <c r="C4219" t="s">
        <v>16</v>
      </c>
      <c r="D4219" t="s">
        <v>20</v>
      </c>
      <c r="E4219" t="s">
        <v>22</v>
      </c>
      <c r="F4219" t="str">
        <f>_xlfn.XLOOKUP(E4219,State_Code_Name!$C$2:$C$52,State_Code_Name!$B$2:$B$52)</f>
        <v>New York</v>
      </c>
      <c r="G4219" t="s">
        <v>19</v>
      </c>
      <c r="H4219" s="15">
        <v>42037</v>
      </c>
      <c r="I4219" s="15">
        <v>42037</v>
      </c>
      <c r="J4219" t="s">
        <v>14</v>
      </c>
      <c r="K4219" t="s">
        <v>15</v>
      </c>
      <c r="L4219">
        <f>Table1[[#This Row],[Date resolved]]-Table1[[#This Row],[Date received]]</f>
        <v>0</v>
      </c>
      <c r="M4219">
        <f>YEAR(Table1[[#This Row],[Date received]])</f>
        <v>2015</v>
      </c>
      <c r="N4219" t="str">
        <f>_xlfn.CONCAT("Q",_xlfn.CEILING.MATH(MONTH(Table1[[#This Row],[Date received]])/3))</f>
        <v>Q1</v>
      </c>
    </row>
    <row r="4220" spans="1:14" x14ac:dyDescent="0.3">
      <c r="A4220">
        <v>1613784</v>
      </c>
      <c r="B4220" t="s">
        <v>430</v>
      </c>
      <c r="C4220" t="s">
        <v>26</v>
      </c>
      <c r="D4220" t="s">
        <v>56</v>
      </c>
      <c r="E4220" t="s">
        <v>18</v>
      </c>
      <c r="F4220" t="str">
        <f>_xlfn.XLOOKUP(E4220,State_Code_Name!$C$2:$C$52,State_Code_Name!$B$2:$B$52)</f>
        <v>California</v>
      </c>
      <c r="G4220" t="s">
        <v>19</v>
      </c>
      <c r="H4220" s="15">
        <v>42296</v>
      </c>
      <c r="I4220" s="15">
        <v>42296</v>
      </c>
      <c r="J4220" t="s">
        <v>14</v>
      </c>
      <c r="K4220" t="s">
        <v>14</v>
      </c>
      <c r="L4220">
        <f>Table1[[#This Row],[Date resolved]]-Table1[[#This Row],[Date received]]</f>
        <v>0</v>
      </c>
      <c r="M4220">
        <f>YEAR(Table1[[#This Row],[Date received]])</f>
        <v>2015</v>
      </c>
      <c r="N4220" t="str">
        <f>_xlfn.CONCAT("Q",_xlfn.CEILING.MATH(MONTH(Table1[[#This Row],[Date received]])/3))</f>
        <v>Q4</v>
      </c>
    </row>
    <row r="4221" spans="1:14" x14ac:dyDescent="0.3">
      <c r="A4221">
        <v>2011115</v>
      </c>
      <c r="B4221" t="s">
        <v>30</v>
      </c>
      <c r="C4221" t="s">
        <v>16</v>
      </c>
      <c r="D4221" t="s">
        <v>20</v>
      </c>
      <c r="E4221" t="s">
        <v>18</v>
      </c>
      <c r="F4221" t="str">
        <f>_xlfn.XLOOKUP(E4221,State_Code_Name!$C$2:$C$52,State_Code_Name!$B$2:$B$52)</f>
        <v>California</v>
      </c>
      <c r="G4221" t="s">
        <v>305</v>
      </c>
      <c r="H4221" s="15">
        <v>42564</v>
      </c>
      <c r="I4221" s="15">
        <v>42566</v>
      </c>
      <c r="J4221" t="s">
        <v>14</v>
      </c>
      <c r="K4221" t="s">
        <v>15</v>
      </c>
      <c r="L4221">
        <f>Table1[[#This Row],[Date resolved]]-Table1[[#This Row],[Date received]]</f>
        <v>2</v>
      </c>
      <c r="M4221">
        <f>YEAR(Table1[[#This Row],[Date received]])</f>
        <v>2016</v>
      </c>
      <c r="N4221" t="str">
        <f>_xlfn.CONCAT("Q",_xlfn.CEILING.MATH(MONTH(Table1[[#This Row],[Date received]])/3))</f>
        <v>Q3</v>
      </c>
    </row>
    <row r="4222" spans="1:14" x14ac:dyDescent="0.3">
      <c r="A4222">
        <v>1521960</v>
      </c>
      <c r="B4222" t="s">
        <v>58</v>
      </c>
      <c r="C4222" t="s">
        <v>32</v>
      </c>
      <c r="D4222" t="s">
        <v>44</v>
      </c>
      <c r="E4222" t="s">
        <v>59</v>
      </c>
      <c r="F4222" t="str">
        <f>_xlfn.XLOOKUP(E4222,State_Code_Name!$C$2:$C$52,State_Code_Name!$B$2:$B$52)</f>
        <v>Illinois</v>
      </c>
      <c r="G4222" t="s">
        <v>19</v>
      </c>
      <c r="H4222" s="15">
        <v>42233</v>
      </c>
      <c r="I4222" s="15">
        <v>42233</v>
      </c>
      <c r="J4222" t="s">
        <v>14</v>
      </c>
      <c r="K4222" t="s">
        <v>15</v>
      </c>
      <c r="L4222">
        <f>Table1[[#This Row],[Date resolved]]-Table1[[#This Row],[Date received]]</f>
        <v>0</v>
      </c>
      <c r="M4222">
        <f>YEAR(Table1[[#This Row],[Date received]])</f>
        <v>2015</v>
      </c>
      <c r="N4222" t="str">
        <f>_xlfn.CONCAT("Q",_xlfn.CEILING.MATH(MONTH(Table1[[#This Row],[Date received]])/3))</f>
        <v>Q3</v>
      </c>
    </row>
    <row r="4223" spans="1:14" x14ac:dyDescent="0.3">
      <c r="A4223">
        <v>1431147</v>
      </c>
      <c r="B4223" t="s">
        <v>164</v>
      </c>
      <c r="C4223" t="s">
        <v>16</v>
      </c>
      <c r="D4223" t="s">
        <v>24</v>
      </c>
      <c r="E4223" t="s">
        <v>184</v>
      </c>
      <c r="F4223" t="str">
        <f>_xlfn.XLOOKUP(E4223,State_Code_Name!$C$2:$C$52,State_Code_Name!$B$2:$B$52)</f>
        <v>Mississippi</v>
      </c>
      <c r="G4223" t="s">
        <v>19</v>
      </c>
      <c r="H4223" s="15">
        <v>42177</v>
      </c>
      <c r="I4223" s="15">
        <v>42179</v>
      </c>
      <c r="J4223" t="s">
        <v>14</v>
      </c>
      <c r="K4223" t="s">
        <v>15</v>
      </c>
      <c r="L4223">
        <f>Table1[[#This Row],[Date resolved]]-Table1[[#This Row],[Date received]]</f>
        <v>2</v>
      </c>
      <c r="M4223">
        <f>YEAR(Table1[[#This Row],[Date received]])</f>
        <v>2015</v>
      </c>
      <c r="N4223" t="str">
        <f>_xlfn.CONCAT("Q",_xlfn.CEILING.MATH(MONTH(Table1[[#This Row],[Date received]])/3))</f>
        <v>Q2</v>
      </c>
    </row>
    <row r="4224" spans="1:14" x14ac:dyDescent="0.3">
      <c r="A4224">
        <v>901447</v>
      </c>
      <c r="B4224" t="s">
        <v>211</v>
      </c>
      <c r="C4224" t="s">
        <v>26</v>
      </c>
      <c r="D4224" t="s">
        <v>56</v>
      </c>
      <c r="E4224" t="s">
        <v>42</v>
      </c>
      <c r="F4224" t="str">
        <f>_xlfn.XLOOKUP(E4224,State_Code_Name!$C$2:$C$52,State_Code_Name!$B$2:$B$52)</f>
        <v>North Carolina</v>
      </c>
      <c r="G4224" t="s">
        <v>19</v>
      </c>
      <c r="H4224" s="15">
        <v>41809</v>
      </c>
      <c r="I4224" s="15">
        <v>41809</v>
      </c>
      <c r="J4224" t="s">
        <v>14</v>
      </c>
      <c r="K4224" t="s">
        <v>14</v>
      </c>
      <c r="L4224">
        <f>Table1[[#This Row],[Date resolved]]-Table1[[#This Row],[Date received]]</f>
        <v>0</v>
      </c>
      <c r="M4224">
        <f>YEAR(Table1[[#This Row],[Date received]])</f>
        <v>2014</v>
      </c>
      <c r="N4224" t="str">
        <f>_xlfn.CONCAT("Q",_xlfn.CEILING.MATH(MONTH(Table1[[#This Row],[Date received]])/3))</f>
        <v>Q2</v>
      </c>
    </row>
    <row r="4225" spans="1:14" x14ac:dyDescent="0.3">
      <c r="A4225">
        <v>1968496</v>
      </c>
      <c r="B4225" t="s">
        <v>560</v>
      </c>
      <c r="C4225" t="s">
        <v>26</v>
      </c>
      <c r="D4225" t="s">
        <v>27</v>
      </c>
      <c r="E4225" t="s">
        <v>18</v>
      </c>
      <c r="F4225" t="str">
        <f>_xlfn.XLOOKUP(E4225,State_Code_Name!$C$2:$C$52,State_Code_Name!$B$2:$B$52)</f>
        <v>California</v>
      </c>
      <c r="G4225" t="s">
        <v>19</v>
      </c>
      <c r="H4225" s="15">
        <v>42535</v>
      </c>
      <c r="I4225" s="15">
        <v>42535</v>
      </c>
      <c r="J4225" t="s">
        <v>14</v>
      </c>
      <c r="K4225" t="s">
        <v>14</v>
      </c>
      <c r="L4225">
        <f>Table1[[#This Row],[Date resolved]]-Table1[[#This Row],[Date received]]</f>
        <v>0</v>
      </c>
      <c r="M4225">
        <f>YEAR(Table1[[#This Row],[Date received]])</f>
        <v>2016</v>
      </c>
      <c r="N4225" t="str">
        <f>_xlfn.CONCAT("Q",_xlfn.CEILING.MATH(MONTH(Table1[[#This Row],[Date received]])/3))</f>
        <v>Q2</v>
      </c>
    </row>
    <row r="4226" spans="1:14" x14ac:dyDescent="0.3">
      <c r="A4226">
        <v>1989304</v>
      </c>
      <c r="B4226" t="s">
        <v>38</v>
      </c>
      <c r="C4226" t="s">
        <v>16</v>
      </c>
      <c r="D4226" t="s">
        <v>20</v>
      </c>
      <c r="E4226" t="s">
        <v>22</v>
      </c>
      <c r="F4226" t="str">
        <f>_xlfn.XLOOKUP(E4226,State_Code_Name!$C$2:$C$52,State_Code_Name!$B$2:$B$52)</f>
        <v>New York</v>
      </c>
      <c r="G4226" t="s">
        <v>19</v>
      </c>
      <c r="H4226" s="15">
        <v>42549</v>
      </c>
      <c r="I4226" s="15">
        <v>42549</v>
      </c>
      <c r="J4226" t="s">
        <v>14</v>
      </c>
      <c r="K4226" t="s">
        <v>15</v>
      </c>
      <c r="L4226">
        <f>Table1[[#This Row],[Date resolved]]-Table1[[#This Row],[Date received]]</f>
        <v>0</v>
      </c>
      <c r="M4226">
        <f>YEAR(Table1[[#This Row],[Date received]])</f>
        <v>2016</v>
      </c>
      <c r="N4226" t="str">
        <f>_xlfn.CONCAT("Q",_xlfn.CEILING.MATH(MONTH(Table1[[#This Row],[Date received]])/3))</f>
        <v>Q2</v>
      </c>
    </row>
    <row r="4227" spans="1:14" x14ac:dyDescent="0.3">
      <c r="A4227">
        <v>1974695</v>
      </c>
      <c r="B4227" t="s">
        <v>38</v>
      </c>
      <c r="C4227" t="s">
        <v>16</v>
      </c>
      <c r="D4227" t="s">
        <v>20</v>
      </c>
      <c r="E4227" t="s">
        <v>18</v>
      </c>
      <c r="F4227" t="str">
        <f>_xlfn.XLOOKUP(E4227,State_Code_Name!$C$2:$C$52,State_Code_Name!$B$2:$B$52)</f>
        <v>California</v>
      </c>
      <c r="G4227" t="s">
        <v>19</v>
      </c>
      <c r="H4227" s="15">
        <v>42539</v>
      </c>
      <c r="I4227" s="15">
        <v>42539</v>
      </c>
      <c r="J4227" t="s">
        <v>14</v>
      </c>
      <c r="K4227" t="s">
        <v>15</v>
      </c>
      <c r="L4227">
        <f>Table1[[#This Row],[Date resolved]]-Table1[[#This Row],[Date received]]</f>
        <v>0</v>
      </c>
      <c r="M4227">
        <f>YEAR(Table1[[#This Row],[Date received]])</f>
        <v>2016</v>
      </c>
      <c r="N4227" t="str">
        <f>_xlfn.CONCAT("Q",_xlfn.CEILING.MATH(MONTH(Table1[[#This Row],[Date received]])/3))</f>
        <v>Q2</v>
      </c>
    </row>
    <row r="4228" spans="1:14" x14ac:dyDescent="0.3">
      <c r="A4228">
        <v>1383691</v>
      </c>
      <c r="B4228" t="s">
        <v>60</v>
      </c>
      <c r="C4228" t="s">
        <v>52</v>
      </c>
      <c r="D4228" t="s">
        <v>103</v>
      </c>
      <c r="E4228" t="s">
        <v>12</v>
      </c>
      <c r="F4228" t="str">
        <f>_xlfn.XLOOKUP(E4228,State_Code_Name!$C$2:$C$52,State_Code_Name!$B$2:$B$52)</f>
        <v>Virginia</v>
      </c>
      <c r="G4228" t="s">
        <v>19</v>
      </c>
      <c r="H4228" s="15">
        <v>42143</v>
      </c>
      <c r="I4228" s="15">
        <v>42143</v>
      </c>
      <c r="J4228" t="s">
        <v>14</v>
      </c>
      <c r="K4228" t="s">
        <v>15</v>
      </c>
      <c r="L4228">
        <f>Table1[[#This Row],[Date resolved]]-Table1[[#This Row],[Date received]]</f>
        <v>0</v>
      </c>
      <c r="M4228">
        <f>YEAR(Table1[[#This Row],[Date received]])</f>
        <v>2015</v>
      </c>
      <c r="N4228" t="str">
        <f>_xlfn.CONCAT("Q",_xlfn.CEILING.MATH(MONTH(Table1[[#This Row],[Date received]])/3))</f>
        <v>Q2</v>
      </c>
    </row>
    <row r="4229" spans="1:14" x14ac:dyDescent="0.3">
      <c r="A4229">
        <v>1145251</v>
      </c>
      <c r="B4229" t="s">
        <v>47</v>
      </c>
      <c r="C4229" t="s">
        <v>32</v>
      </c>
      <c r="D4229" t="s">
        <v>44</v>
      </c>
      <c r="E4229" t="s">
        <v>39</v>
      </c>
      <c r="F4229" t="str">
        <f>_xlfn.XLOOKUP(E4229,State_Code_Name!$C$2:$C$52,State_Code_Name!$B$2:$B$52)</f>
        <v>Ohio</v>
      </c>
      <c r="G4229" t="s">
        <v>19</v>
      </c>
      <c r="H4229" s="15">
        <v>41978</v>
      </c>
      <c r="I4229" s="15">
        <v>41978</v>
      </c>
      <c r="J4229" t="s">
        <v>14</v>
      </c>
      <c r="K4229" t="s">
        <v>15</v>
      </c>
      <c r="L4229">
        <f>Table1[[#This Row],[Date resolved]]-Table1[[#This Row],[Date received]]</f>
        <v>0</v>
      </c>
      <c r="M4229">
        <f>YEAR(Table1[[#This Row],[Date received]])</f>
        <v>2014</v>
      </c>
      <c r="N4229" t="str">
        <f>_xlfn.CONCAT("Q",_xlfn.CEILING.MATH(MONTH(Table1[[#This Row],[Date received]])/3))</f>
        <v>Q4</v>
      </c>
    </row>
    <row r="4230" spans="1:14" x14ac:dyDescent="0.3">
      <c r="A4230">
        <v>1892401</v>
      </c>
      <c r="B4230" t="s">
        <v>134</v>
      </c>
      <c r="C4230" t="s">
        <v>16</v>
      </c>
      <c r="D4230" t="s">
        <v>75</v>
      </c>
      <c r="E4230" t="s">
        <v>46</v>
      </c>
      <c r="F4230" t="str">
        <f>_xlfn.XLOOKUP(E4230,State_Code_Name!$C$2:$C$52,State_Code_Name!$B$2:$B$52)</f>
        <v>Pennsylvania</v>
      </c>
      <c r="G4230" t="s">
        <v>19</v>
      </c>
      <c r="H4230" s="15">
        <v>42482</v>
      </c>
      <c r="I4230" s="15">
        <v>42482</v>
      </c>
      <c r="J4230" t="s">
        <v>14</v>
      </c>
      <c r="K4230" t="s">
        <v>15</v>
      </c>
      <c r="L4230">
        <f>Table1[[#This Row],[Date resolved]]-Table1[[#This Row],[Date received]]</f>
        <v>0</v>
      </c>
      <c r="M4230">
        <f>YEAR(Table1[[#This Row],[Date received]])</f>
        <v>2016</v>
      </c>
      <c r="N4230" t="str">
        <f>_xlfn.CONCAT("Q",_xlfn.CEILING.MATH(MONTH(Table1[[#This Row],[Date received]])/3))</f>
        <v>Q2</v>
      </c>
    </row>
    <row r="4231" spans="1:14" x14ac:dyDescent="0.3">
      <c r="A4231">
        <v>626698</v>
      </c>
      <c r="B4231" t="s">
        <v>71</v>
      </c>
      <c r="C4231" t="s">
        <v>16</v>
      </c>
      <c r="D4231" t="s">
        <v>75</v>
      </c>
      <c r="E4231" t="s">
        <v>59</v>
      </c>
      <c r="F4231" t="str">
        <f>_xlfn.XLOOKUP(E4231,State_Code_Name!$C$2:$C$52,State_Code_Name!$B$2:$B$52)</f>
        <v>Illinois</v>
      </c>
      <c r="G4231" t="s">
        <v>19</v>
      </c>
      <c r="H4231" s="15">
        <v>41616</v>
      </c>
      <c r="I4231" s="15">
        <v>41617</v>
      </c>
      <c r="J4231" t="s">
        <v>14</v>
      </c>
      <c r="K4231" t="s">
        <v>15</v>
      </c>
      <c r="L4231">
        <f>Table1[[#This Row],[Date resolved]]-Table1[[#This Row],[Date received]]</f>
        <v>1</v>
      </c>
      <c r="M4231">
        <f>YEAR(Table1[[#This Row],[Date received]])</f>
        <v>2013</v>
      </c>
      <c r="N4231" t="str">
        <f>_xlfn.CONCAT("Q",_xlfn.CEILING.MATH(MONTH(Table1[[#This Row],[Date received]])/3))</f>
        <v>Q4</v>
      </c>
    </row>
    <row r="4232" spans="1:14" x14ac:dyDescent="0.3">
      <c r="A4232">
        <v>2041735</v>
      </c>
      <c r="B4232" t="s">
        <v>38</v>
      </c>
      <c r="C4232" t="s">
        <v>16</v>
      </c>
      <c r="D4232" t="s">
        <v>20</v>
      </c>
      <c r="E4232" t="s">
        <v>31</v>
      </c>
      <c r="F4232" t="str">
        <f>_xlfn.XLOOKUP(E4232,State_Code_Name!$C$2:$C$52,State_Code_Name!$B$2:$B$52)</f>
        <v>Texas</v>
      </c>
      <c r="G4232" t="s">
        <v>19</v>
      </c>
      <c r="H4232" s="15">
        <v>42584</v>
      </c>
      <c r="I4232" s="15">
        <v>42584</v>
      </c>
      <c r="J4232" t="s">
        <v>14</v>
      </c>
      <c r="K4232" t="s">
        <v>15</v>
      </c>
      <c r="L4232">
        <f>Table1[[#This Row],[Date resolved]]-Table1[[#This Row],[Date received]]</f>
        <v>0</v>
      </c>
      <c r="M4232">
        <f>YEAR(Table1[[#This Row],[Date received]])</f>
        <v>2016</v>
      </c>
      <c r="N4232" t="str">
        <f>_xlfn.CONCAT("Q",_xlfn.CEILING.MATH(MONTH(Table1[[#This Row],[Date received]])/3))</f>
        <v>Q3</v>
      </c>
    </row>
    <row r="4233" spans="1:14" x14ac:dyDescent="0.3">
      <c r="A4233">
        <v>1391008</v>
      </c>
      <c r="B4233" t="s">
        <v>60</v>
      </c>
      <c r="C4233" t="s">
        <v>52</v>
      </c>
      <c r="D4233" t="s">
        <v>96</v>
      </c>
      <c r="E4233" t="s">
        <v>18</v>
      </c>
      <c r="F4233" t="str">
        <f>_xlfn.XLOOKUP(E4233,State_Code_Name!$C$2:$C$52,State_Code_Name!$B$2:$B$52)</f>
        <v>California</v>
      </c>
      <c r="G4233" t="s">
        <v>19</v>
      </c>
      <c r="H4233" s="15">
        <v>42150</v>
      </c>
      <c r="I4233" s="15">
        <v>42150</v>
      </c>
      <c r="J4233" t="s">
        <v>14</v>
      </c>
      <c r="K4233" t="s">
        <v>15</v>
      </c>
      <c r="L4233">
        <f>Table1[[#This Row],[Date resolved]]-Table1[[#This Row],[Date received]]</f>
        <v>0</v>
      </c>
      <c r="M4233">
        <f>YEAR(Table1[[#This Row],[Date received]])</f>
        <v>2015</v>
      </c>
      <c r="N4233" t="str">
        <f>_xlfn.CONCAT("Q",_xlfn.CEILING.MATH(MONTH(Table1[[#This Row],[Date received]])/3))</f>
        <v>Q2</v>
      </c>
    </row>
    <row r="4234" spans="1:14" x14ac:dyDescent="0.3">
      <c r="A4234">
        <v>542753</v>
      </c>
      <c r="B4234" t="s">
        <v>47</v>
      </c>
      <c r="C4234" t="s">
        <v>26</v>
      </c>
      <c r="D4234" t="s">
        <v>78</v>
      </c>
      <c r="E4234" t="s">
        <v>46</v>
      </c>
      <c r="F4234" t="str">
        <f>_xlfn.XLOOKUP(E4234,State_Code_Name!$C$2:$C$52,State_Code_Name!$B$2:$B$52)</f>
        <v>Pennsylvania</v>
      </c>
      <c r="G4234" t="s">
        <v>19</v>
      </c>
      <c r="H4234" s="15">
        <v>41542</v>
      </c>
      <c r="I4234" s="15">
        <v>41543</v>
      </c>
      <c r="J4234" t="s">
        <v>14</v>
      </c>
      <c r="K4234" t="s">
        <v>15</v>
      </c>
      <c r="L4234">
        <f>Table1[[#This Row],[Date resolved]]-Table1[[#This Row],[Date received]]</f>
        <v>1</v>
      </c>
      <c r="M4234">
        <f>YEAR(Table1[[#This Row],[Date received]])</f>
        <v>2013</v>
      </c>
      <c r="N4234" t="str">
        <f>_xlfn.CONCAT("Q",_xlfn.CEILING.MATH(MONTH(Table1[[#This Row],[Date received]])/3))</f>
        <v>Q3</v>
      </c>
    </row>
    <row r="4235" spans="1:14" x14ac:dyDescent="0.3">
      <c r="A4235">
        <v>1499555</v>
      </c>
      <c r="B4235" t="s">
        <v>11</v>
      </c>
      <c r="C4235" t="s">
        <v>16</v>
      </c>
      <c r="D4235" t="s">
        <v>20</v>
      </c>
      <c r="E4235" t="s">
        <v>42</v>
      </c>
      <c r="F4235" t="str">
        <f>_xlfn.XLOOKUP(E4235,State_Code_Name!$C$2:$C$52,State_Code_Name!$B$2:$B$52)</f>
        <v>North Carolina</v>
      </c>
      <c r="G4235" t="s">
        <v>13</v>
      </c>
      <c r="H4235" s="15">
        <v>42219</v>
      </c>
      <c r="I4235" s="15">
        <v>42222</v>
      </c>
      <c r="J4235" t="s">
        <v>14</v>
      </c>
      <c r="K4235" t="s">
        <v>15</v>
      </c>
      <c r="L4235">
        <f>Table1[[#This Row],[Date resolved]]-Table1[[#This Row],[Date received]]</f>
        <v>3</v>
      </c>
      <c r="M4235">
        <f>YEAR(Table1[[#This Row],[Date received]])</f>
        <v>2015</v>
      </c>
      <c r="N4235" t="str">
        <f>_xlfn.CONCAT("Q",_xlfn.CEILING.MATH(MONTH(Table1[[#This Row],[Date received]])/3))</f>
        <v>Q3</v>
      </c>
    </row>
    <row r="4236" spans="1:14" x14ac:dyDescent="0.3">
      <c r="A4236">
        <v>727053</v>
      </c>
      <c r="B4236" t="s">
        <v>230</v>
      </c>
      <c r="C4236" t="s">
        <v>9</v>
      </c>
      <c r="D4236" t="s">
        <v>175</v>
      </c>
      <c r="E4236" t="s">
        <v>184</v>
      </c>
      <c r="F4236" t="str">
        <f>_xlfn.XLOOKUP(E4236,State_Code_Name!$C$2:$C$52,State_Code_Name!$B$2:$B$52)</f>
        <v>Mississippi</v>
      </c>
      <c r="G4236" t="s">
        <v>19</v>
      </c>
      <c r="H4236" s="15">
        <v>41693</v>
      </c>
      <c r="I4236" s="15">
        <v>41693</v>
      </c>
      <c r="J4236" t="s">
        <v>14</v>
      </c>
      <c r="K4236" t="s">
        <v>15</v>
      </c>
      <c r="L4236">
        <f>Table1[[#This Row],[Date resolved]]-Table1[[#This Row],[Date received]]</f>
        <v>0</v>
      </c>
      <c r="M4236">
        <f>YEAR(Table1[[#This Row],[Date received]])</f>
        <v>2014</v>
      </c>
      <c r="N4236" t="str">
        <f>_xlfn.CONCAT("Q",_xlfn.CEILING.MATH(MONTH(Table1[[#This Row],[Date received]])/3))</f>
        <v>Q1</v>
      </c>
    </row>
    <row r="4237" spans="1:14" x14ac:dyDescent="0.3">
      <c r="A4237">
        <v>1009734</v>
      </c>
      <c r="B4237" t="s">
        <v>11</v>
      </c>
      <c r="C4237" t="s">
        <v>16</v>
      </c>
      <c r="D4237" t="s">
        <v>75</v>
      </c>
      <c r="E4237" t="s">
        <v>66</v>
      </c>
      <c r="F4237" t="str">
        <f>_xlfn.XLOOKUP(E4237,State_Code_Name!$C$2:$C$52,State_Code_Name!$B$2:$B$52)</f>
        <v>Michigan</v>
      </c>
      <c r="G4237" t="s">
        <v>19</v>
      </c>
      <c r="H4237" s="15">
        <v>41884</v>
      </c>
      <c r="I4237" s="15">
        <v>41884</v>
      </c>
      <c r="J4237" t="s">
        <v>14</v>
      </c>
      <c r="K4237" t="s">
        <v>14</v>
      </c>
      <c r="L4237">
        <f>Table1[[#This Row],[Date resolved]]-Table1[[#This Row],[Date received]]</f>
        <v>0</v>
      </c>
      <c r="M4237">
        <f>YEAR(Table1[[#This Row],[Date received]])</f>
        <v>2014</v>
      </c>
      <c r="N4237" t="str">
        <f>_xlfn.CONCAT("Q",_xlfn.CEILING.MATH(MONTH(Table1[[#This Row],[Date received]])/3))</f>
        <v>Q3</v>
      </c>
    </row>
    <row r="4238" spans="1:14" x14ac:dyDescent="0.3">
      <c r="A4238">
        <v>1467087</v>
      </c>
      <c r="B4238" t="s">
        <v>21</v>
      </c>
      <c r="C4238" t="s">
        <v>16</v>
      </c>
      <c r="D4238" t="s">
        <v>24</v>
      </c>
      <c r="E4238" t="s">
        <v>70</v>
      </c>
      <c r="F4238" t="str">
        <f>_xlfn.XLOOKUP(E4238,State_Code_Name!$C$2:$C$52,State_Code_Name!$B$2:$B$52)</f>
        <v>Massachusetts</v>
      </c>
      <c r="G4238" t="s">
        <v>305</v>
      </c>
      <c r="H4238" s="15">
        <v>42198</v>
      </c>
      <c r="I4238" s="15">
        <v>42199</v>
      </c>
      <c r="J4238" t="s">
        <v>14</v>
      </c>
      <c r="K4238" t="s">
        <v>14</v>
      </c>
      <c r="L4238">
        <f>Table1[[#This Row],[Date resolved]]-Table1[[#This Row],[Date received]]</f>
        <v>1</v>
      </c>
      <c r="M4238">
        <f>YEAR(Table1[[#This Row],[Date received]])</f>
        <v>2015</v>
      </c>
      <c r="N4238" t="str">
        <f>_xlfn.CONCAT("Q",_xlfn.CEILING.MATH(MONTH(Table1[[#This Row],[Date received]])/3))</f>
        <v>Q3</v>
      </c>
    </row>
    <row r="4239" spans="1:14" x14ac:dyDescent="0.3">
      <c r="A4239">
        <v>497260</v>
      </c>
      <c r="B4239" t="s">
        <v>43</v>
      </c>
      <c r="C4239" t="s">
        <v>36</v>
      </c>
      <c r="D4239" t="s">
        <v>120</v>
      </c>
      <c r="E4239" t="s">
        <v>48</v>
      </c>
      <c r="F4239" t="str">
        <f>_xlfn.XLOOKUP(E4239,State_Code_Name!$C$2:$C$52,State_Code_Name!$B$2:$B$52)</f>
        <v>New Jersey</v>
      </c>
      <c r="G4239" t="s">
        <v>19</v>
      </c>
      <c r="H4239" s="15">
        <v>41506</v>
      </c>
      <c r="I4239" s="15">
        <v>41506</v>
      </c>
      <c r="J4239" t="s">
        <v>14</v>
      </c>
      <c r="K4239" t="s">
        <v>15</v>
      </c>
      <c r="L4239">
        <f>Table1[[#This Row],[Date resolved]]-Table1[[#This Row],[Date received]]</f>
        <v>0</v>
      </c>
      <c r="M4239">
        <f>YEAR(Table1[[#This Row],[Date received]])</f>
        <v>2013</v>
      </c>
      <c r="N4239" t="str">
        <f>_xlfn.CONCAT("Q",_xlfn.CEILING.MATH(MONTH(Table1[[#This Row],[Date received]])/3))</f>
        <v>Q3</v>
      </c>
    </row>
    <row r="4240" spans="1:14" x14ac:dyDescent="0.3">
      <c r="A4240">
        <v>2010535</v>
      </c>
      <c r="B4240" t="s">
        <v>814</v>
      </c>
      <c r="C4240" t="s">
        <v>26</v>
      </c>
      <c r="D4240" t="s">
        <v>56</v>
      </c>
      <c r="E4240" t="s">
        <v>100</v>
      </c>
      <c r="F4240" t="str">
        <f>_xlfn.XLOOKUP(E4240,State_Code_Name!$C$2:$C$52,State_Code_Name!$B$2:$B$52)</f>
        <v>Arizona</v>
      </c>
      <c r="G4240" t="s">
        <v>13</v>
      </c>
      <c r="H4240" s="15">
        <v>42565</v>
      </c>
      <c r="I4240" s="15">
        <v>42566</v>
      </c>
      <c r="J4240" t="s">
        <v>14</v>
      </c>
      <c r="K4240" t="s">
        <v>15</v>
      </c>
      <c r="L4240">
        <f>Table1[[#This Row],[Date resolved]]-Table1[[#This Row],[Date received]]</f>
        <v>1</v>
      </c>
      <c r="M4240">
        <f>YEAR(Table1[[#This Row],[Date received]])</f>
        <v>2016</v>
      </c>
      <c r="N4240" t="str">
        <f>_xlfn.CONCAT("Q",_xlfn.CEILING.MATH(MONTH(Table1[[#This Row],[Date received]])/3))</f>
        <v>Q3</v>
      </c>
    </row>
    <row r="4241" spans="1:14" x14ac:dyDescent="0.3">
      <c r="A4241">
        <v>795840</v>
      </c>
      <c r="B4241" t="s">
        <v>34</v>
      </c>
      <c r="C4241" t="s">
        <v>16</v>
      </c>
      <c r="D4241" t="s">
        <v>144</v>
      </c>
      <c r="E4241" t="s">
        <v>12</v>
      </c>
      <c r="F4241" t="str">
        <f>_xlfn.XLOOKUP(E4241,State_Code_Name!$C$2:$C$52,State_Code_Name!$B$2:$B$52)</f>
        <v>Virginia</v>
      </c>
      <c r="G4241" t="s">
        <v>19</v>
      </c>
      <c r="H4241" s="15">
        <v>41736</v>
      </c>
      <c r="I4241" s="15">
        <v>41736</v>
      </c>
      <c r="J4241" t="s">
        <v>14</v>
      </c>
      <c r="K4241" t="s">
        <v>14</v>
      </c>
      <c r="L4241">
        <f>Table1[[#This Row],[Date resolved]]-Table1[[#This Row],[Date received]]</f>
        <v>0</v>
      </c>
      <c r="M4241">
        <f>YEAR(Table1[[#This Row],[Date received]])</f>
        <v>2014</v>
      </c>
      <c r="N4241" t="str">
        <f>_xlfn.CONCAT("Q",_xlfn.CEILING.MATH(MONTH(Table1[[#This Row],[Date received]])/3))</f>
        <v>Q2</v>
      </c>
    </row>
    <row r="4242" spans="1:14" x14ac:dyDescent="0.3">
      <c r="A4242">
        <v>567907</v>
      </c>
      <c r="B4242" t="s">
        <v>11</v>
      </c>
      <c r="C4242" t="s">
        <v>16</v>
      </c>
      <c r="D4242" t="s">
        <v>24</v>
      </c>
      <c r="E4242" t="s">
        <v>212</v>
      </c>
      <c r="F4242" t="str">
        <f>_xlfn.XLOOKUP(E4242,State_Code_Name!$C$2:$C$52,State_Code_Name!$B$2:$B$52)</f>
        <v>West Virginia</v>
      </c>
      <c r="G4242" t="s">
        <v>19</v>
      </c>
      <c r="H4242" s="15">
        <v>41570</v>
      </c>
      <c r="I4242" s="15">
        <v>41570</v>
      </c>
      <c r="J4242" t="s">
        <v>14</v>
      </c>
      <c r="K4242" t="s">
        <v>14</v>
      </c>
      <c r="L4242">
        <f>Table1[[#This Row],[Date resolved]]-Table1[[#This Row],[Date received]]</f>
        <v>0</v>
      </c>
      <c r="M4242">
        <f>YEAR(Table1[[#This Row],[Date received]])</f>
        <v>2013</v>
      </c>
      <c r="N4242" t="str">
        <f>_xlfn.CONCAT("Q",_xlfn.CEILING.MATH(MONTH(Table1[[#This Row],[Date received]])/3))</f>
        <v>Q4</v>
      </c>
    </row>
    <row r="4243" spans="1:14" x14ac:dyDescent="0.3">
      <c r="A4243">
        <v>806805</v>
      </c>
      <c r="B4243" t="s">
        <v>58</v>
      </c>
      <c r="C4243" t="s">
        <v>52</v>
      </c>
      <c r="D4243" t="s">
        <v>103</v>
      </c>
      <c r="E4243" t="s">
        <v>121</v>
      </c>
      <c r="F4243" t="str">
        <f>_xlfn.XLOOKUP(E4243,State_Code_Name!$C$2:$C$52,State_Code_Name!$B$2:$B$52)</f>
        <v>Oregon</v>
      </c>
      <c r="G4243" t="s">
        <v>305</v>
      </c>
      <c r="H4243" s="15">
        <v>41743</v>
      </c>
      <c r="I4243" s="15">
        <v>41815</v>
      </c>
      <c r="J4243" t="s">
        <v>14</v>
      </c>
      <c r="K4243" t="s">
        <v>14</v>
      </c>
      <c r="L4243">
        <f>Table1[[#This Row],[Date resolved]]-Table1[[#This Row],[Date received]]</f>
        <v>72</v>
      </c>
      <c r="M4243">
        <f>YEAR(Table1[[#This Row],[Date received]])</f>
        <v>2014</v>
      </c>
      <c r="N4243" t="str">
        <f>_xlfn.CONCAT("Q",_xlfn.CEILING.MATH(MONTH(Table1[[#This Row],[Date received]])/3))</f>
        <v>Q2</v>
      </c>
    </row>
    <row r="4244" spans="1:14" x14ac:dyDescent="0.3">
      <c r="A4244">
        <v>1858959</v>
      </c>
      <c r="B4244" t="s">
        <v>604</v>
      </c>
      <c r="C4244" t="s">
        <v>9</v>
      </c>
      <c r="D4244" t="s">
        <v>132</v>
      </c>
      <c r="E4244" t="s">
        <v>118</v>
      </c>
      <c r="F4244" t="str">
        <f>_xlfn.XLOOKUP(E4244,State_Code_Name!$C$2:$C$52,State_Code_Name!$B$2:$B$52)</f>
        <v>Alabama</v>
      </c>
      <c r="G4244" t="s">
        <v>19</v>
      </c>
      <c r="H4244" s="15">
        <v>42460</v>
      </c>
      <c r="I4244" s="15">
        <v>42460</v>
      </c>
      <c r="J4244" t="s">
        <v>14</v>
      </c>
      <c r="K4244" t="s">
        <v>14</v>
      </c>
      <c r="L4244">
        <f>Table1[[#This Row],[Date resolved]]-Table1[[#This Row],[Date received]]</f>
        <v>0</v>
      </c>
      <c r="M4244">
        <f>YEAR(Table1[[#This Row],[Date received]])</f>
        <v>2016</v>
      </c>
      <c r="N4244" t="str">
        <f>_xlfn.CONCAT("Q",_xlfn.CEILING.MATH(MONTH(Table1[[#This Row],[Date received]])/3))</f>
        <v>Q1</v>
      </c>
    </row>
    <row r="4245" spans="1:14" x14ac:dyDescent="0.3">
      <c r="A4245">
        <v>978368</v>
      </c>
      <c r="B4245" t="s">
        <v>60</v>
      </c>
      <c r="C4245" t="s">
        <v>52</v>
      </c>
      <c r="D4245" t="s">
        <v>96</v>
      </c>
      <c r="E4245" t="s">
        <v>48</v>
      </c>
      <c r="F4245" t="str">
        <f>_xlfn.XLOOKUP(E4245,State_Code_Name!$C$2:$C$52,State_Code_Name!$B$2:$B$52)</f>
        <v>New Jersey</v>
      </c>
      <c r="G4245" t="s">
        <v>19</v>
      </c>
      <c r="H4245" s="15">
        <v>41862</v>
      </c>
      <c r="I4245" s="15">
        <v>41862</v>
      </c>
      <c r="J4245" t="s">
        <v>14</v>
      </c>
      <c r="K4245" t="s">
        <v>15</v>
      </c>
      <c r="L4245">
        <f>Table1[[#This Row],[Date resolved]]-Table1[[#This Row],[Date received]]</f>
        <v>0</v>
      </c>
      <c r="M4245">
        <f>YEAR(Table1[[#This Row],[Date received]])</f>
        <v>2014</v>
      </c>
      <c r="N4245" t="str">
        <f>_xlfn.CONCAT("Q",_xlfn.CEILING.MATH(MONTH(Table1[[#This Row],[Date received]])/3))</f>
        <v>Q3</v>
      </c>
    </row>
    <row r="4246" spans="1:14" x14ac:dyDescent="0.3">
      <c r="A4246">
        <v>1517849</v>
      </c>
      <c r="B4246" t="s">
        <v>983</v>
      </c>
      <c r="C4246" t="s">
        <v>26</v>
      </c>
      <c r="D4246" t="s">
        <v>27</v>
      </c>
      <c r="E4246" t="s">
        <v>121</v>
      </c>
      <c r="F4246" t="str">
        <f>_xlfn.XLOOKUP(E4246,State_Code_Name!$C$2:$C$52,State_Code_Name!$B$2:$B$52)</f>
        <v>Oregon</v>
      </c>
      <c r="G4246" t="s">
        <v>13</v>
      </c>
      <c r="H4246" s="15">
        <v>42229</v>
      </c>
      <c r="I4246" s="15">
        <v>42230</v>
      </c>
      <c r="J4246" t="s">
        <v>14</v>
      </c>
      <c r="K4246" t="s">
        <v>15</v>
      </c>
      <c r="L4246">
        <f>Table1[[#This Row],[Date resolved]]-Table1[[#This Row],[Date received]]</f>
        <v>1</v>
      </c>
      <c r="M4246">
        <f>YEAR(Table1[[#This Row],[Date received]])</f>
        <v>2015</v>
      </c>
      <c r="N4246" t="str">
        <f>_xlfn.CONCAT("Q",_xlfn.CEILING.MATH(MONTH(Table1[[#This Row],[Date received]])/3))</f>
        <v>Q3</v>
      </c>
    </row>
    <row r="4247" spans="1:14" x14ac:dyDescent="0.3">
      <c r="A4247">
        <v>452934</v>
      </c>
      <c r="B4247" t="s">
        <v>47</v>
      </c>
      <c r="C4247" t="s">
        <v>26</v>
      </c>
      <c r="D4247" t="s">
        <v>27</v>
      </c>
      <c r="E4247" t="s">
        <v>98</v>
      </c>
      <c r="F4247" t="str">
        <f>_xlfn.XLOOKUP(E4247,State_Code_Name!$C$2:$C$52,State_Code_Name!$B$2:$B$52)</f>
        <v>Colorado</v>
      </c>
      <c r="G4247" t="s">
        <v>19</v>
      </c>
      <c r="H4247" s="15">
        <v>41464</v>
      </c>
      <c r="I4247" s="15">
        <v>41466</v>
      </c>
      <c r="J4247" t="s">
        <v>15</v>
      </c>
      <c r="K4247" t="s">
        <v>15</v>
      </c>
      <c r="L4247">
        <f>Table1[[#This Row],[Date resolved]]-Table1[[#This Row],[Date received]]</f>
        <v>2</v>
      </c>
      <c r="M4247">
        <f>YEAR(Table1[[#This Row],[Date received]])</f>
        <v>2013</v>
      </c>
      <c r="N4247" t="str">
        <f>_xlfn.CONCAT("Q",_xlfn.CEILING.MATH(MONTH(Table1[[#This Row],[Date received]])/3))</f>
        <v>Q3</v>
      </c>
    </row>
    <row r="4248" spans="1:14" x14ac:dyDescent="0.3">
      <c r="A4248">
        <v>1639402</v>
      </c>
      <c r="B4248" t="s">
        <v>43</v>
      </c>
      <c r="C4248" t="s">
        <v>16</v>
      </c>
      <c r="D4248" t="s">
        <v>20</v>
      </c>
      <c r="E4248" t="s">
        <v>18</v>
      </c>
      <c r="F4248" t="str">
        <f>_xlfn.XLOOKUP(E4248,State_Code_Name!$C$2:$C$52,State_Code_Name!$B$2:$B$52)</f>
        <v>California</v>
      </c>
      <c r="G4248" t="s">
        <v>19</v>
      </c>
      <c r="H4248" s="15">
        <v>42312</v>
      </c>
      <c r="I4248" s="15">
        <v>42312</v>
      </c>
      <c r="J4248" t="s">
        <v>14</v>
      </c>
      <c r="K4248" t="s">
        <v>14</v>
      </c>
      <c r="L4248">
        <f>Table1[[#This Row],[Date resolved]]-Table1[[#This Row],[Date received]]</f>
        <v>0</v>
      </c>
      <c r="M4248">
        <f>YEAR(Table1[[#This Row],[Date received]])</f>
        <v>2015</v>
      </c>
      <c r="N4248" t="str">
        <f>_xlfn.CONCAT("Q",_xlfn.CEILING.MATH(MONTH(Table1[[#This Row],[Date received]])/3))</f>
        <v>Q4</v>
      </c>
    </row>
    <row r="4249" spans="1:14" x14ac:dyDescent="0.3">
      <c r="A4249">
        <v>881795</v>
      </c>
      <c r="B4249" t="s">
        <v>901</v>
      </c>
      <c r="C4249" t="s">
        <v>32</v>
      </c>
      <c r="D4249" t="s">
        <v>44</v>
      </c>
      <c r="E4249" t="s">
        <v>18</v>
      </c>
      <c r="F4249" t="str">
        <f>_xlfn.XLOOKUP(E4249,State_Code_Name!$C$2:$C$52,State_Code_Name!$B$2:$B$52)</f>
        <v>California</v>
      </c>
      <c r="G4249" t="s">
        <v>19</v>
      </c>
      <c r="H4249" s="15">
        <v>41795</v>
      </c>
      <c r="I4249" s="15">
        <v>41806</v>
      </c>
      <c r="J4249" t="s">
        <v>14</v>
      </c>
      <c r="K4249" t="s">
        <v>15</v>
      </c>
      <c r="L4249">
        <f>Table1[[#This Row],[Date resolved]]-Table1[[#This Row],[Date received]]</f>
        <v>11</v>
      </c>
      <c r="M4249">
        <f>YEAR(Table1[[#This Row],[Date received]])</f>
        <v>2014</v>
      </c>
      <c r="N4249" t="str">
        <f>_xlfn.CONCAT("Q",_xlfn.CEILING.MATH(MONTH(Table1[[#This Row],[Date received]])/3))</f>
        <v>Q2</v>
      </c>
    </row>
    <row r="4250" spans="1:14" x14ac:dyDescent="0.3">
      <c r="A4250">
        <v>2153536</v>
      </c>
      <c r="B4250" t="s">
        <v>47</v>
      </c>
      <c r="C4250" t="s">
        <v>32</v>
      </c>
      <c r="D4250" t="s">
        <v>41</v>
      </c>
      <c r="E4250" t="s">
        <v>18</v>
      </c>
      <c r="F4250" t="str">
        <f>_xlfn.XLOOKUP(E4250,State_Code_Name!$C$2:$C$52,State_Code_Name!$B$2:$B$52)</f>
        <v>California</v>
      </c>
      <c r="G4250" t="s">
        <v>19</v>
      </c>
      <c r="H4250" s="15">
        <v>42653</v>
      </c>
      <c r="I4250" s="15">
        <v>42653</v>
      </c>
      <c r="J4250" t="s">
        <v>14</v>
      </c>
      <c r="K4250" t="s">
        <v>14</v>
      </c>
      <c r="L4250">
        <f>Table1[[#This Row],[Date resolved]]-Table1[[#This Row],[Date received]]</f>
        <v>0</v>
      </c>
      <c r="M4250">
        <f>YEAR(Table1[[#This Row],[Date received]])</f>
        <v>2016</v>
      </c>
      <c r="N4250" t="str">
        <f>_xlfn.CONCAT("Q",_xlfn.CEILING.MATH(MONTH(Table1[[#This Row],[Date received]])/3))</f>
        <v>Q4</v>
      </c>
    </row>
    <row r="4251" spans="1:14" x14ac:dyDescent="0.3">
      <c r="A4251">
        <v>595599</v>
      </c>
      <c r="B4251" t="s">
        <v>63</v>
      </c>
      <c r="C4251" t="s">
        <v>32</v>
      </c>
      <c r="D4251" t="s">
        <v>41</v>
      </c>
      <c r="E4251" t="s">
        <v>39</v>
      </c>
      <c r="F4251" t="str">
        <f>_xlfn.XLOOKUP(E4251,State_Code_Name!$C$2:$C$52,State_Code_Name!$B$2:$B$52)</f>
        <v>Ohio</v>
      </c>
      <c r="G4251" t="s">
        <v>19</v>
      </c>
      <c r="H4251" s="15">
        <v>41591</v>
      </c>
      <c r="I4251" s="15">
        <v>41591</v>
      </c>
      <c r="J4251" t="s">
        <v>14</v>
      </c>
      <c r="K4251" t="s">
        <v>15</v>
      </c>
      <c r="L4251">
        <f>Table1[[#This Row],[Date resolved]]-Table1[[#This Row],[Date received]]</f>
        <v>0</v>
      </c>
      <c r="M4251">
        <f>YEAR(Table1[[#This Row],[Date received]])</f>
        <v>2013</v>
      </c>
      <c r="N4251" t="str">
        <f>_xlfn.CONCAT("Q",_xlfn.CEILING.MATH(MONTH(Table1[[#This Row],[Date received]])/3))</f>
        <v>Q4</v>
      </c>
    </row>
    <row r="4252" spans="1:14" x14ac:dyDescent="0.3">
      <c r="A4252">
        <v>1812809</v>
      </c>
      <c r="B4252" t="s">
        <v>11</v>
      </c>
      <c r="C4252" t="s">
        <v>16</v>
      </c>
      <c r="D4252" t="s">
        <v>24</v>
      </c>
      <c r="E4252" t="s">
        <v>18</v>
      </c>
      <c r="F4252" t="str">
        <f>_xlfn.XLOOKUP(E4252,State_Code_Name!$C$2:$C$52,State_Code_Name!$B$2:$B$52)</f>
        <v>California</v>
      </c>
      <c r="G4252" t="s">
        <v>19</v>
      </c>
      <c r="H4252" s="15">
        <v>42432</v>
      </c>
      <c r="I4252" s="15">
        <v>42432</v>
      </c>
      <c r="J4252" t="s">
        <v>14</v>
      </c>
      <c r="K4252" t="s">
        <v>14</v>
      </c>
      <c r="L4252">
        <f>Table1[[#This Row],[Date resolved]]-Table1[[#This Row],[Date received]]</f>
        <v>0</v>
      </c>
      <c r="M4252">
        <f>YEAR(Table1[[#This Row],[Date received]])</f>
        <v>2016</v>
      </c>
      <c r="N4252" t="str">
        <f>_xlfn.CONCAT("Q",_xlfn.CEILING.MATH(MONTH(Table1[[#This Row],[Date received]])/3))</f>
        <v>Q1</v>
      </c>
    </row>
    <row r="4253" spans="1:14" x14ac:dyDescent="0.3">
      <c r="A4253">
        <v>1299152</v>
      </c>
      <c r="B4253" t="s">
        <v>795</v>
      </c>
      <c r="C4253" t="s">
        <v>9</v>
      </c>
      <c r="D4253" t="s">
        <v>183</v>
      </c>
      <c r="E4253" t="s">
        <v>122</v>
      </c>
      <c r="F4253" t="str">
        <f>_xlfn.XLOOKUP(E4253,State_Code_Name!$C$2:$C$52,State_Code_Name!$B$2:$B$52)</f>
        <v>Maryland</v>
      </c>
      <c r="G4253" t="s">
        <v>19</v>
      </c>
      <c r="H4253" s="15">
        <v>42087</v>
      </c>
      <c r="I4253" s="15">
        <v>42088</v>
      </c>
      <c r="J4253" t="s">
        <v>14</v>
      </c>
      <c r="K4253" t="s">
        <v>15</v>
      </c>
      <c r="L4253">
        <f>Table1[[#This Row],[Date resolved]]-Table1[[#This Row],[Date received]]</f>
        <v>1</v>
      </c>
      <c r="M4253">
        <f>YEAR(Table1[[#This Row],[Date received]])</f>
        <v>2015</v>
      </c>
      <c r="N4253" t="str">
        <f>_xlfn.CONCAT("Q",_xlfn.CEILING.MATH(MONTH(Table1[[#This Row],[Date received]])/3))</f>
        <v>Q1</v>
      </c>
    </row>
    <row r="4254" spans="1:14" x14ac:dyDescent="0.3">
      <c r="A4254">
        <v>952588</v>
      </c>
      <c r="B4254" t="s">
        <v>30</v>
      </c>
      <c r="C4254" t="s">
        <v>26</v>
      </c>
      <c r="D4254" t="s">
        <v>27</v>
      </c>
      <c r="E4254" t="s">
        <v>18</v>
      </c>
      <c r="F4254" t="str">
        <f>_xlfn.XLOOKUP(E4254,State_Code_Name!$C$2:$C$52,State_Code_Name!$B$2:$B$52)</f>
        <v>California</v>
      </c>
      <c r="G4254" t="s">
        <v>305</v>
      </c>
      <c r="H4254" s="15">
        <v>41844</v>
      </c>
      <c r="I4254" s="15">
        <v>41848</v>
      </c>
      <c r="J4254" t="s">
        <v>14</v>
      </c>
      <c r="K4254" t="s">
        <v>14</v>
      </c>
      <c r="L4254">
        <f>Table1[[#This Row],[Date resolved]]-Table1[[#This Row],[Date received]]</f>
        <v>4</v>
      </c>
      <c r="M4254">
        <f>YEAR(Table1[[#This Row],[Date received]])</f>
        <v>2014</v>
      </c>
      <c r="N4254" t="str">
        <f>_xlfn.CONCAT("Q",_xlfn.CEILING.MATH(MONTH(Table1[[#This Row],[Date received]])/3))</f>
        <v>Q3</v>
      </c>
    </row>
    <row r="4255" spans="1:14" x14ac:dyDescent="0.3">
      <c r="A4255">
        <v>1736070</v>
      </c>
      <c r="B4255" t="s">
        <v>1208</v>
      </c>
      <c r="C4255" t="s">
        <v>26</v>
      </c>
      <c r="D4255" t="s">
        <v>27</v>
      </c>
      <c r="E4255" t="s">
        <v>98</v>
      </c>
      <c r="F4255" t="str">
        <f>_xlfn.XLOOKUP(E4255,State_Code_Name!$C$2:$C$52,State_Code_Name!$B$2:$B$52)</f>
        <v>Colorado</v>
      </c>
      <c r="G4255" t="s">
        <v>19</v>
      </c>
      <c r="H4255" s="15">
        <v>42381</v>
      </c>
      <c r="I4255" s="15">
        <v>42381</v>
      </c>
      <c r="J4255" t="s">
        <v>14</v>
      </c>
      <c r="K4255" t="s">
        <v>14</v>
      </c>
      <c r="L4255">
        <f>Table1[[#This Row],[Date resolved]]-Table1[[#This Row],[Date received]]</f>
        <v>0</v>
      </c>
      <c r="M4255">
        <f>YEAR(Table1[[#This Row],[Date received]])</f>
        <v>2016</v>
      </c>
      <c r="N4255" t="str">
        <f>_xlfn.CONCAT("Q",_xlfn.CEILING.MATH(MONTH(Table1[[#This Row],[Date received]])/3))</f>
        <v>Q1</v>
      </c>
    </row>
    <row r="4256" spans="1:14" x14ac:dyDescent="0.3">
      <c r="A4256">
        <v>1194974</v>
      </c>
      <c r="B4256" t="s">
        <v>30</v>
      </c>
      <c r="C4256" t="s">
        <v>26</v>
      </c>
      <c r="D4256" t="s">
        <v>27</v>
      </c>
      <c r="E4256" t="s">
        <v>126</v>
      </c>
      <c r="F4256" t="str">
        <f>_xlfn.XLOOKUP(E4256,State_Code_Name!$C$2:$C$52,State_Code_Name!$B$2:$B$52)</f>
        <v>Oklahoma</v>
      </c>
      <c r="G4256" t="s">
        <v>19</v>
      </c>
      <c r="H4256" s="15">
        <v>42019</v>
      </c>
      <c r="I4256" s="15">
        <v>42019</v>
      </c>
      <c r="J4256" t="s">
        <v>14</v>
      </c>
      <c r="K4256" t="s">
        <v>15</v>
      </c>
      <c r="L4256">
        <f>Table1[[#This Row],[Date resolved]]-Table1[[#This Row],[Date received]]</f>
        <v>0</v>
      </c>
      <c r="M4256">
        <f>YEAR(Table1[[#This Row],[Date received]])</f>
        <v>2015</v>
      </c>
      <c r="N4256" t="str">
        <f>_xlfn.CONCAT("Q",_xlfn.CEILING.MATH(MONTH(Table1[[#This Row],[Date received]])/3))</f>
        <v>Q1</v>
      </c>
    </row>
    <row r="4257" spans="1:14" x14ac:dyDescent="0.3">
      <c r="A4257">
        <v>1012560</v>
      </c>
      <c r="B4257" t="s">
        <v>68</v>
      </c>
      <c r="C4257" t="s">
        <v>36</v>
      </c>
      <c r="D4257" t="s">
        <v>99</v>
      </c>
      <c r="E4257" t="s">
        <v>18</v>
      </c>
      <c r="F4257" t="str">
        <f>_xlfn.XLOOKUP(E4257,State_Code_Name!$C$2:$C$52,State_Code_Name!$B$2:$B$52)</f>
        <v>California</v>
      </c>
      <c r="G4257" t="s">
        <v>19</v>
      </c>
      <c r="H4257" s="15">
        <v>41885</v>
      </c>
      <c r="I4257" s="15">
        <v>41887</v>
      </c>
      <c r="J4257" t="s">
        <v>14</v>
      </c>
      <c r="K4257" t="s">
        <v>15</v>
      </c>
      <c r="L4257">
        <f>Table1[[#This Row],[Date resolved]]-Table1[[#This Row],[Date received]]</f>
        <v>2</v>
      </c>
      <c r="M4257">
        <f>YEAR(Table1[[#This Row],[Date received]])</f>
        <v>2014</v>
      </c>
      <c r="N4257" t="str">
        <f>_xlfn.CONCAT("Q",_xlfn.CEILING.MATH(MONTH(Table1[[#This Row],[Date received]])/3))</f>
        <v>Q3</v>
      </c>
    </row>
    <row r="4258" spans="1:14" x14ac:dyDescent="0.3">
      <c r="A4258">
        <v>602065</v>
      </c>
      <c r="B4258" t="s">
        <v>34</v>
      </c>
      <c r="C4258" t="s">
        <v>16</v>
      </c>
      <c r="D4258" t="s">
        <v>20</v>
      </c>
      <c r="E4258" t="s">
        <v>42</v>
      </c>
      <c r="F4258" t="str">
        <f>_xlfn.XLOOKUP(E4258,State_Code_Name!$C$2:$C$52,State_Code_Name!$B$2:$B$52)</f>
        <v>North Carolina</v>
      </c>
      <c r="G4258" t="s">
        <v>305</v>
      </c>
      <c r="H4258" s="15">
        <v>41596</v>
      </c>
      <c r="I4258" s="15">
        <v>41598</v>
      </c>
      <c r="J4258" t="s">
        <v>14</v>
      </c>
      <c r="K4258" t="s">
        <v>15</v>
      </c>
      <c r="L4258">
        <f>Table1[[#This Row],[Date resolved]]-Table1[[#This Row],[Date received]]</f>
        <v>2</v>
      </c>
      <c r="M4258">
        <f>YEAR(Table1[[#This Row],[Date received]])</f>
        <v>2013</v>
      </c>
      <c r="N4258" t="str">
        <f>_xlfn.CONCAT("Q",_xlfn.CEILING.MATH(MONTH(Table1[[#This Row],[Date received]])/3))</f>
        <v>Q4</v>
      </c>
    </row>
    <row r="4259" spans="1:14" x14ac:dyDescent="0.3">
      <c r="A4259">
        <v>926477</v>
      </c>
      <c r="B4259" t="s">
        <v>38</v>
      </c>
      <c r="C4259" t="s">
        <v>531</v>
      </c>
      <c r="D4259" t="s">
        <v>532</v>
      </c>
      <c r="E4259" t="s">
        <v>22</v>
      </c>
      <c r="F4259" t="str">
        <f>_xlfn.XLOOKUP(E4259,State_Code_Name!$C$2:$C$52,State_Code_Name!$B$2:$B$52)</f>
        <v>New York</v>
      </c>
      <c r="G4259" t="s">
        <v>19</v>
      </c>
      <c r="H4259" s="15">
        <v>41827</v>
      </c>
      <c r="I4259" s="15">
        <v>41830</v>
      </c>
      <c r="J4259" t="s">
        <v>14</v>
      </c>
      <c r="K4259" t="s">
        <v>15</v>
      </c>
      <c r="L4259">
        <f>Table1[[#This Row],[Date resolved]]-Table1[[#This Row],[Date received]]</f>
        <v>3</v>
      </c>
      <c r="M4259">
        <f>YEAR(Table1[[#This Row],[Date received]])</f>
        <v>2014</v>
      </c>
      <c r="N4259" t="str">
        <f>_xlfn.CONCAT("Q",_xlfn.CEILING.MATH(MONTH(Table1[[#This Row],[Date received]])/3))</f>
        <v>Q3</v>
      </c>
    </row>
    <row r="4260" spans="1:14" x14ac:dyDescent="0.3">
      <c r="A4260">
        <v>1076973</v>
      </c>
      <c r="B4260" t="s">
        <v>69</v>
      </c>
      <c r="C4260" t="s">
        <v>26</v>
      </c>
      <c r="D4260" t="s">
        <v>27</v>
      </c>
      <c r="E4260" t="s">
        <v>18</v>
      </c>
      <c r="F4260" t="str">
        <f>_xlfn.XLOOKUP(E4260,State_Code_Name!$C$2:$C$52,State_Code_Name!$B$2:$B$52)</f>
        <v>California</v>
      </c>
      <c r="G4260" t="s">
        <v>19</v>
      </c>
      <c r="H4260" s="15">
        <v>41931</v>
      </c>
      <c r="I4260" s="15">
        <v>41931</v>
      </c>
      <c r="J4260" t="s">
        <v>14</v>
      </c>
      <c r="K4260" t="s">
        <v>15</v>
      </c>
      <c r="L4260">
        <f>Table1[[#This Row],[Date resolved]]-Table1[[#This Row],[Date received]]</f>
        <v>0</v>
      </c>
      <c r="M4260">
        <f>YEAR(Table1[[#This Row],[Date received]])</f>
        <v>2014</v>
      </c>
      <c r="N4260" t="str">
        <f>_xlfn.CONCAT("Q",_xlfn.CEILING.MATH(MONTH(Table1[[#This Row],[Date received]])/3))</f>
        <v>Q4</v>
      </c>
    </row>
    <row r="4261" spans="1:14" x14ac:dyDescent="0.3">
      <c r="A4261">
        <v>1634511</v>
      </c>
      <c r="B4261" t="s">
        <v>340</v>
      </c>
      <c r="C4261" t="s">
        <v>32</v>
      </c>
      <c r="D4261" t="s">
        <v>41</v>
      </c>
      <c r="E4261" t="s">
        <v>59</v>
      </c>
      <c r="F4261" t="str">
        <f>_xlfn.XLOOKUP(E4261,State_Code_Name!$C$2:$C$52,State_Code_Name!$B$2:$B$52)</f>
        <v>Illinois</v>
      </c>
      <c r="G4261" t="s">
        <v>19</v>
      </c>
      <c r="H4261" s="15">
        <v>42308</v>
      </c>
      <c r="I4261" s="15">
        <v>42308</v>
      </c>
      <c r="J4261" t="s">
        <v>14</v>
      </c>
      <c r="K4261" t="s">
        <v>14</v>
      </c>
      <c r="L4261">
        <f>Table1[[#This Row],[Date resolved]]-Table1[[#This Row],[Date received]]</f>
        <v>0</v>
      </c>
      <c r="M4261">
        <f>YEAR(Table1[[#This Row],[Date received]])</f>
        <v>2015</v>
      </c>
      <c r="N4261" t="str">
        <f>_xlfn.CONCAT("Q",_xlfn.CEILING.MATH(MONTH(Table1[[#This Row],[Date received]])/3))</f>
        <v>Q4</v>
      </c>
    </row>
    <row r="4262" spans="1:14" x14ac:dyDescent="0.3">
      <c r="A4262">
        <v>440026</v>
      </c>
      <c r="B4262" t="s">
        <v>30</v>
      </c>
      <c r="C4262" t="s">
        <v>16</v>
      </c>
      <c r="D4262" t="s">
        <v>17</v>
      </c>
      <c r="E4262" t="s">
        <v>59</v>
      </c>
      <c r="F4262" t="str">
        <f>_xlfn.XLOOKUP(E4262,State_Code_Name!$C$2:$C$52,State_Code_Name!$B$2:$B$52)</f>
        <v>Illinois</v>
      </c>
      <c r="G4262" t="s">
        <v>57</v>
      </c>
      <c r="H4262" s="15">
        <v>41447</v>
      </c>
      <c r="I4262" s="15">
        <v>41449</v>
      </c>
      <c r="J4262" t="s">
        <v>14</v>
      </c>
      <c r="K4262" t="s">
        <v>14</v>
      </c>
      <c r="L4262">
        <f>Table1[[#This Row],[Date resolved]]-Table1[[#This Row],[Date received]]</f>
        <v>2</v>
      </c>
      <c r="M4262">
        <f>YEAR(Table1[[#This Row],[Date received]])</f>
        <v>2013</v>
      </c>
      <c r="N4262" t="str">
        <f>_xlfn.CONCAT("Q",_xlfn.CEILING.MATH(MONTH(Table1[[#This Row],[Date received]])/3))</f>
        <v>Q2</v>
      </c>
    </row>
    <row r="4263" spans="1:14" x14ac:dyDescent="0.3">
      <c r="A4263">
        <v>1187897</v>
      </c>
      <c r="B4263" t="s">
        <v>937</v>
      </c>
      <c r="C4263" t="s">
        <v>32</v>
      </c>
      <c r="D4263" t="s">
        <v>104</v>
      </c>
      <c r="E4263" t="s">
        <v>42</v>
      </c>
      <c r="F4263" t="str">
        <f>_xlfn.XLOOKUP(E4263,State_Code_Name!$C$2:$C$52,State_Code_Name!$B$2:$B$52)</f>
        <v>North Carolina</v>
      </c>
      <c r="G4263" t="s">
        <v>19</v>
      </c>
      <c r="H4263" s="15">
        <v>42013</v>
      </c>
      <c r="I4263" s="15">
        <v>42013</v>
      </c>
      <c r="J4263" t="s">
        <v>14</v>
      </c>
      <c r="K4263" t="s">
        <v>15</v>
      </c>
      <c r="L4263">
        <f>Table1[[#This Row],[Date resolved]]-Table1[[#This Row],[Date received]]</f>
        <v>0</v>
      </c>
      <c r="M4263">
        <f>YEAR(Table1[[#This Row],[Date received]])</f>
        <v>2015</v>
      </c>
      <c r="N4263" t="str">
        <f>_xlfn.CONCAT("Q",_xlfn.CEILING.MATH(MONTH(Table1[[#This Row],[Date received]])/3))</f>
        <v>Q1</v>
      </c>
    </row>
    <row r="4264" spans="1:14" x14ac:dyDescent="0.3">
      <c r="A4264">
        <v>1721148</v>
      </c>
      <c r="B4264" t="s">
        <v>1208</v>
      </c>
      <c r="C4264" t="s">
        <v>16</v>
      </c>
      <c r="D4264" t="s">
        <v>20</v>
      </c>
      <c r="E4264" t="s">
        <v>178</v>
      </c>
      <c r="F4264" t="str">
        <f>_xlfn.XLOOKUP(E4264,State_Code_Name!$C$2:$C$52,State_Code_Name!$B$2:$B$52)</f>
        <v>Utah</v>
      </c>
      <c r="G4264" t="s">
        <v>19</v>
      </c>
      <c r="H4264" s="15">
        <v>42367</v>
      </c>
      <c r="I4264" s="15">
        <v>42368</v>
      </c>
      <c r="J4264" t="s">
        <v>14</v>
      </c>
      <c r="K4264" t="s">
        <v>15</v>
      </c>
      <c r="L4264">
        <f>Table1[[#This Row],[Date resolved]]-Table1[[#This Row],[Date received]]</f>
        <v>1</v>
      </c>
      <c r="M4264">
        <f>YEAR(Table1[[#This Row],[Date received]])</f>
        <v>2015</v>
      </c>
      <c r="N4264" t="str">
        <f>_xlfn.CONCAT("Q",_xlfn.CEILING.MATH(MONTH(Table1[[#This Row],[Date received]])/3))</f>
        <v>Q4</v>
      </c>
    </row>
    <row r="4265" spans="1:14" x14ac:dyDescent="0.3">
      <c r="A4265">
        <v>1677385</v>
      </c>
      <c r="B4265" t="s">
        <v>54</v>
      </c>
      <c r="C4265" t="s">
        <v>52</v>
      </c>
      <c r="D4265" t="s">
        <v>96</v>
      </c>
      <c r="E4265" t="s">
        <v>77</v>
      </c>
      <c r="F4265" t="str">
        <f>_xlfn.XLOOKUP(E4265,State_Code_Name!$C$2:$C$52,State_Code_Name!$B$2:$B$52)</f>
        <v>Missouri</v>
      </c>
      <c r="G4265" t="s">
        <v>57</v>
      </c>
      <c r="H4265" s="15">
        <v>42339</v>
      </c>
      <c r="I4265" s="15">
        <v>42342</v>
      </c>
      <c r="J4265" t="s">
        <v>14</v>
      </c>
      <c r="K4265" t="s">
        <v>15</v>
      </c>
      <c r="L4265">
        <f>Table1[[#This Row],[Date resolved]]-Table1[[#This Row],[Date received]]</f>
        <v>3</v>
      </c>
      <c r="M4265">
        <f>YEAR(Table1[[#This Row],[Date received]])</f>
        <v>2015</v>
      </c>
      <c r="N4265" t="str">
        <f>_xlfn.CONCAT("Q",_xlfn.CEILING.MATH(MONTH(Table1[[#This Row],[Date received]])/3))</f>
        <v>Q4</v>
      </c>
    </row>
    <row r="4266" spans="1:14" x14ac:dyDescent="0.3">
      <c r="A4266">
        <v>1981869</v>
      </c>
      <c r="B4266" t="s">
        <v>43</v>
      </c>
      <c r="C4266" t="s">
        <v>26</v>
      </c>
      <c r="D4266" t="s">
        <v>27</v>
      </c>
      <c r="E4266" t="s">
        <v>114</v>
      </c>
      <c r="F4266" t="str">
        <f>_xlfn.XLOOKUP(E4266,State_Code_Name!$C$2:$C$52,State_Code_Name!$B$2:$B$52)</f>
        <v>South Carolina</v>
      </c>
      <c r="G4266" t="s">
        <v>19</v>
      </c>
      <c r="H4266" s="15">
        <v>42544</v>
      </c>
      <c r="I4266" s="15">
        <v>42544</v>
      </c>
      <c r="J4266" t="s">
        <v>14</v>
      </c>
      <c r="K4266" t="s">
        <v>15</v>
      </c>
      <c r="L4266">
        <f>Table1[[#This Row],[Date resolved]]-Table1[[#This Row],[Date received]]</f>
        <v>0</v>
      </c>
      <c r="M4266">
        <f>YEAR(Table1[[#This Row],[Date received]])</f>
        <v>2016</v>
      </c>
      <c r="N4266" t="str">
        <f>_xlfn.CONCAT("Q",_xlfn.CEILING.MATH(MONTH(Table1[[#This Row],[Date received]])/3))</f>
        <v>Q2</v>
      </c>
    </row>
    <row r="4267" spans="1:14" x14ac:dyDescent="0.3">
      <c r="A4267">
        <v>1891268</v>
      </c>
      <c r="B4267" t="s">
        <v>481</v>
      </c>
      <c r="C4267" t="s">
        <v>32</v>
      </c>
      <c r="D4267" t="s">
        <v>116</v>
      </c>
      <c r="E4267" t="s">
        <v>74</v>
      </c>
      <c r="F4267" t="str">
        <f>_xlfn.XLOOKUP(E4267,State_Code_Name!$C$2:$C$52,State_Code_Name!$B$2:$B$52)</f>
        <v>Tennessee</v>
      </c>
      <c r="G4267" t="s">
        <v>19</v>
      </c>
      <c r="H4267" s="15">
        <v>42481</v>
      </c>
      <c r="I4267" s="15">
        <v>42484</v>
      </c>
      <c r="J4267" t="s">
        <v>14</v>
      </c>
      <c r="K4267" t="s">
        <v>15</v>
      </c>
      <c r="L4267">
        <f>Table1[[#This Row],[Date resolved]]-Table1[[#This Row],[Date received]]</f>
        <v>3</v>
      </c>
      <c r="M4267">
        <f>YEAR(Table1[[#This Row],[Date received]])</f>
        <v>2016</v>
      </c>
      <c r="N4267" t="str">
        <f>_xlfn.CONCAT("Q",_xlfn.CEILING.MATH(MONTH(Table1[[#This Row],[Date received]])/3))</f>
        <v>Q2</v>
      </c>
    </row>
    <row r="4268" spans="1:14" x14ac:dyDescent="0.3">
      <c r="A4268">
        <v>704783</v>
      </c>
      <c r="B4268" t="s">
        <v>73</v>
      </c>
      <c r="C4268" t="s">
        <v>26</v>
      </c>
      <c r="D4268" t="s">
        <v>78</v>
      </c>
      <c r="E4268" t="s">
        <v>39</v>
      </c>
      <c r="F4268" t="str">
        <f>_xlfn.XLOOKUP(E4268,State_Code_Name!$C$2:$C$52,State_Code_Name!$B$2:$B$52)</f>
        <v>Ohio</v>
      </c>
      <c r="G4268" t="s">
        <v>19</v>
      </c>
      <c r="H4268" s="15">
        <v>41678</v>
      </c>
      <c r="I4268" s="15">
        <v>41678</v>
      </c>
      <c r="J4268" t="s">
        <v>14</v>
      </c>
      <c r="K4268" t="s">
        <v>15</v>
      </c>
      <c r="L4268">
        <f>Table1[[#This Row],[Date resolved]]-Table1[[#This Row],[Date received]]</f>
        <v>0</v>
      </c>
      <c r="M4268">
        <f>YEAR(Table1[[#This Row],[Date received]])</f>
        <v>2014</v>
      </c>
      <c r="N4268" t="str">
        <f>_xlfn.CONCAT("Q",_xlfn.CEILING.MATH(MONTH(Table1[[#This Row],[Date received]])/3))</f>
        <v>Q1</v>
      </c>
    </row>
    <row r="4269" spans="1:14" x14ac:dyDescent="0.3">
      <c r="A4269">
        <v>1964374</v>
      </c>
      <c r="B4269" t="s">
        <v>143</v>
      </c>
      <c r="C4269" t="s">
        <v>16</v>
      </c>
      <c r="D4269" t="s">
        <v>20</v>
      </c>
      <c r="E4269" t="s">
        <v>74</v>
      </c>
      <c r="F4269" t="str">
        <f>_xlfn.XLOOKUP(E4269,State_Code_Name!$C$2:$C$52,State_Code_Name!$B$2:$B$52)</f>
        <v>Tennessee</v>
      </c>
      <c r="G4269" t="s">
        <v>19</v>
      </c>
      <c r="H4269" s="15">
        <v>42531</v>
      </c>
      <c r="I4269" s="15">
        <v>42531</v>
      </c>
      <c r="J4269" t="s">
        <v>14</v>
      </c>
      <c r="K4269" t="s">
        <v>15</v>
      </c>
      <c r="L4269">
        <f>Table1[[#This Row],[Date resolved]]-Table1[[#This Row],[Date received]]</f>
        <v>0</v>
      </c>
      <c r="M4269">
        <f>YEAR(Table1[[#This Row],[Date received]])</f>
        <v>2016</v>
      </c>
      <c r="N4269" t="str">
        <f>_xlfn.CONCAT("Q",_xlfn.CEILING.MATH(MONTH(Table1[[#This Row],[Date received]])/3))</f>
        <v>Q2</v>
      </c>
    </row>
    <row r="4270" spans="1:14" x14ac:dyDescent="0.3">
      <c r="A4270">
        <v>1743115</v>
      </c>
      <c r="B4270" t="s">
        <v>230</v>
      </c>
      <c r="C4270" t="s">
        <v>36</v>
      </c>
      <c r="D4270" t="s">
        <v>80</v>
      </c>
      <c r="E4270" t="s">
        <v>18</v>
      </c>
      <c r="F4270" t="str">
        <f>_xlfn.XLOOKUP(E4270,State_Code_Name!$C$2:$C$52,State_Code_Name!$B$2:$B$52)</f>
        <v>California</v>
      </c>
      <c r="G4270" t="s">
        <v>305</v>
      </c>
      <c r="H4270" s="15">
        <v>42384</v>
      </c>
      <c r="I4270" s="15">
        <v>42389</v>
      </c>
      <c r="J4270" t="s">
        <v>14</v>
      </c>
      <c r="K4270" t="s">
        <v>15</v>
      </c>
      <c r="L4270">
        <f>Table1[[#This Row],[Date resolved]]-Table1[[#This Row],[Date received]]</f>
        <v>5</v>
      </c>
      <c r="M4270">
        <f>YEAR(Table1[[#This Row],[Date received]])</f>
        <v>2016</v>
      </c>
      <c r="N4270" t="str">
        <f>_xlfn.CONCAT("Q",_xlfn.CEILING.MATH(MONTH(Table1[[#This Row],[Date received]])/3))</f>
        <v>Q1</v>
      </c>
    </row>
    <row r="4271" spans="1:14" x14ac:dyDescent="0.3">
      <c r="A4271">
        <v>1563727</v>
      </c>
      <c r="B4271" t="s">
        <v>802</v>
      </c>
      <c r="C4271" t="s">
        <v>32</v>
      </c>
      <c r="D4271" t="s">
        <v>116</v>
      </c>
      <c r="E4271" t="s">
        <v>40</v>
      </c>
      <c r="F4271" t="str">
        <f>_xlfn.XLOOKUP(E4271,State_Code_Name!$C$2:$C$52,State_Code_Name!$B$2:$B$52)</f>
        <v>Nevada</v>
      </c>
      <c r="G4271" t="s">
        <v>19</v>
      </c>
      <c r="H4271" s="15">
        <v>42261</v>
      </c>
      <c r="I4271" s="15">
        <v>42261</v>
      </c>
      <c r="J4271" t="s">
        <v>14</v>
      </c>
      <c r="K4271" t="s">
        <v>15</v>
      </c>
      <c r="L4271">
        <f>Table1[[#This Row],[Date resolved]]-Table1[[#This Row],[Date received]]</f>
        <v>0</v>
      </c>
      <c r="M4271">
        <f>YEAR(Table1[[#This Row],[Date received]])</f>
        <v>2015</v>
      </c>
      <c r="N4271" t="str">
        <f>_xlfn.CONCAT("Q",_xlfn.CEILING.MATH(MONTH(Table1[[#This Row],[Date received]])/3))</f>
        <v>Q3</v>
      </c>
    </row>
    <row r="4272" spans="1:14" x14ac:dyDescent="0.3">
      <c r="A4272">
        <v>1932052</v>
      </c>
      <c r="B4272" t="s">
        <v>11</v>
      </c>
      <c r="C4272" t="s">
        <v>16</v>
      </c>
      <c r="D4272" t="s">
        <v>17</v>
      </c>
      <c r="E4272" t="s">
        <v>31</v>
      </c>
      <c r="F4272" t="str">
        <f>_xlfn.XLOOKUP(E4272,State_Code_Name!$C$2:$C$52,State_Code_Name!$B$2:$B$52)</f>
        <v>Texas</v>
      </c>
      <c r="G4272" t="s">
        <v>13</v>
      </c>
      <c r="H4272" s="15">
        <v>42508</v>
      </c>
      <c r="I4272" s="15">
        <v>42510</v>
      </c>
      <c r="J4272" t="s">
        <v>14</v>
      </c>
      <c r="K4272" t="s">
        <v>15</v>
      </c>
      <c r="L4272">
        <f>Table1[[#This Row],[Date resolved]]-Table1[[#This Row],[Date received]]</f>
        <v>2</v>
      </c>
      <c r="M4272">
        <f>YEAR(Table1[[#This Row],[Date received]])</f>
        <v>2016</v>
      </c>
      <c r="N4272" t="str">
        <f>_xlfn.CONCAT("Q",_xlfn.CEILING.MATH(MONTH(Table1[[#This Row],[Date received]])/3))</f>
        <v>Q2</v>
      </c>
    </row>
    <row r="4273" spans="1:14" x14ac:dyDescent="0.3">
      <c r="A4273">
        <v>1983454</v>
      </c>
      <c r="B4273" t="s">
        <v>30</v>
      </c>
      <c r="C4273" t="s">
        <v>16</v>
      </c>
      <c r="D4273" t="s">
        <v>20</v>
      </c>
      <c r="E4273" t="s">
        <v>48</v>
      </c>
      <c r="F4273" t="str">
        <f>_xlfn.XLOOKUP(E4273,State_Code_Name!$C$2:$C$52,State_Code_Name!$B$2:$B$52)</f>
        <v>New Jersey</v>
      </c>
      <c r="G4273" t="s">
        <v>13</v>
      </c>
      <c r="H4273" s="15">
        <v>42545</v>
      </c>
      <c r="I4273" s="15">
        <v>42545</v>
      </c>
      <c r="J4273" t="s">
        <v>14</v>
      </c>
      <c r="K4273" t="s">
        <v>15</v>
      </c>
      <c r="L4273">
        <f>Table1[[#This Row],[Date resolved]]-Table1[[#This Row],[Date received]]</f>
        <v>0</v>
      </c>
      <c r="M4273">
        <f>YEAR(Table1[[#This Row],[Date received]])</f>
        <v>2016</v>
      </c>
      <c r="N4273" t="str">
        <f>_xlfn.CONCAT("Q",_xlfn.CEILING.MATH(MONTH(Table1[[#This Row],[Date received]])/3))</f>
        <v>Q2</v>
      </c>
    </row>
    <row r="4274" spans="1:14" x14ac:dyDescent="0.3">
      <c r="A4274">
        <v>1957154</v>
      </c>
      <c r="B4274" t="s">
        <v>90</v>
      </c>
      <c r="C4274" t="s">
        <v>9</v>
      </c>
      <c r="D4274" t="s">
        <v>10</v>
      </c>
      <c r="E4274" t="s">
        <v>59</v>
      </c>
      <c r="F4274" t="str">
        <f>_xlfn.XLOOKUP(E4274,State_Code_Name!$C$2:$C$52,State_Code_Name!$B$2:$B$52)</f>
        <v>Illinois</v>
      </c>
      <c r="G4274" t="s">
        <v>305</v>
      </c>
      <c r="H4274" s="15">
        <v>42528</v>
      </c>
      <c r="I4274" s="15">
        <v>42530</v>
      </c>
      <c r="J4274" t="s">
        <v>14</v>
      </c>
      <c r="K4274" t="s">
        <v>15</v>
      </c>
      <c r="L4274">
        <f>Table1[[#This Row],[Date resolved]]-Table1[[#This Row],[Date received]]</f>
        <v>2</v>
      </c>
      <c r="M4274">
        <f>YEAR(Table1[[#This Row],[Date received]])</f>
        <v>2016</v>
      </c>
      <c r="N4274" t="str">
        <f>_xlfn.CONCAT("Q",_xlfn.CEILING.MATH(MONTH(Table1[[#This Row],[Date received]])/3))</f>
        <v>Q2</v>
      </c>
    </row>
    <row r="4275" spans="1:14" x14ac:dyDescent="0.3">
      <c r="A4275">
        <v>1458430</v>
      </c>
      <c r="B4275" t="s">
        <v>60</v>
      </c>
      <c r="C4275" t="s">
        <v>52</v>
      </c>
      <c r="D4275" t="s">
        <v>103</v>
      </c>
      <c r="E4275" t="s">
        <v>42</v>
      </c>
      <c r="F4275" t="str">
        <f>_xlfn.XLOOKUP(E4275,State_Code_Name!$C$2:$C$52,State_Code_Name!$B$2:$B$52)</f>
        <v>North Carolina</v>
      </c>
      <c r="G4275" t="s">
        <v>19</v>
      </c>
      <c r="H4275" s="15">
        <v>42193</v>
      </c>
      <c r="I4275" s="15">
        <v>42193</v>
      </c>
      <c r="J4275" t="s">
        <v>14</v>
      </c>
      <c r="K4275" t="s">
        <v>14</v>
      </c>
      <c r="L4275">
        <f>Table1[[#This Row],[Date resolved]]-Table1[[#This Row],[Date received]]</f>
        <v>0</v>
      </c>
      <c r="M4275">
        <f>YEAR(Table1[[#This Row],[Date received]])</f>
        <v>2015</v>
      </c>
      <c r="N4275" t="str">
        <f>_xlfn.CONCAT("Q",_xlfn.CEILING.MATH(MONTH(Table1[[#This Row],[Date received]])/3))</f>
        <v>Q3</v>
      </c>
    </row>
    <row r="4276" spans="1:14" x14ac:dyDescent="0.3">
      <c r="A4276">
        <v>555950</v>
      </c>
      <c r="B4276" t="s">
        <v>230</v>
      </c>
      <c r="C4276" t="s">
        <v>26</v>
      </c>
      <c r="D4276" t="s">
        <v>159</v>
      </c>
      <c r="E4276" t="s">
        <v>35</v>
      </c>
      <c r="F4276" t="str">
        <f>_xlfn.XLOOKUP(E4276,State_Code_Name!$C$2:$C$52,State_Code_Name!$B$2:$B$52)</f>
        <v>Florida</v>
      </c>
      <c r="G4276" t="s">
        <v>19</v>
      </c>
      <c r="H4276" s="15">
        <v>41556</v>
      </c>
      <c r="I4276" s="15">
        <v>41556</v>
      </c>
      <c r="J4276" t="s">
        <v>14</v>
      </c>
      <c r="K4276" t="s">
        <v>14</v>
      </c>
      <c r="L4276">
        <f>Table1[[#This Row],[Date resolved]]-Table1[[#This Row],[Date received]]</f>
        <v>0</v>
      </c>
      <c r="M4276">
        <f>YEAR(Table1[[#This Row],[Date received]])</f>
        <v>2013</v>
      </c>
      <c r="N4276" t="str">
        <f>_xlfn.CONCAT("Q",_xlfn.CEILING.MATH(MONTH(Table1[[#This Row],[Date received]])/3))</f>
        <v>Q4</v>
      </c>
    </row>
    <row r="4277" spans="1:14" x14ac:dyDescent="0.3">
      <c r="A4277">
        <v>1171173</v>
      </c>
      <c r="B4277" t="s">
        <v>840</v>
      </c>
      <c r="C4277" t="s">
        <v>32</v>
      </c>
      <c r="D4277" t="s">
        <v>44</v>
      </c>
      <c r="E4277" t="s">
        <v>39</v>
      </c>
      <c r="F4277" t="str">
        <f>_xlfn.XLOOKUP(E4277,State_Code_Name!$C$2:$C$52,State_Code_Name!$B$2:$B$52)</f>
        <v>Ohio</v>
      </c>
      <c r="G4277" t="s">
        <v>19</v>
      </c>
      <c r="H4277" s="15">
        <v>41999</v>
      </c>
      <c r="I4277" s="15">
        <v>42006</v>
      </c>
      <c r="J4277" t="s">
        <v>14</v>
      </c>
      <c r="K4277" t="s">
        <v>15</v>
      </c>
      <c r="L4277">
        <f>Table1[[#This Row],[Date resolved]]-Table1[[#This Row],[Date received]]</f>
        <v>7</v>
      </c>
      <c r="M4277">
        <f>YEAR(Table1[[#This Row],[Date received]])</f>
        <v>2014</v>
      </c>
      <c r="N4277" t="str">
        <f>_xlfn.CONCAT("Q",_xlfn.CEILING.MATH(MONTH(Table1[[#This Row],[Date received]])/3))</f>
        <v>Q4</v>
      </c>
    </row>
    <row r="4278" spans="1:14" x14ac:dyDescent="0.3">
      <c r="A4278">
        <v>1738364</v>
      </c>
      <c r="B4278" t="s">
        <v>38</v>
      </c>
      <c r="C4278" t="s">
        <v>36</v>
      </c>
      <c r="D4278" t="s">
        <v>94</v>
      </c>
      <c r="E4278" t="s">
        <v>59</v>
      </c>
      <c r="F4278" t="str">
        <f>_xlfn.XLOOKUP(E4278,State_Code_Name!$C$2:$C$52,State_Code_Name!$B$2:$B$52)</f>
        <v>Illinois</v>
      </c>
      <c r="G4278" t="s">
        <v>305</v>
      </c>
      <c r="H4278" s="15">
        <v>42382</v>
      </c>
      <c r="I4278" s="15">
        <v>42404</v>
      </c>
      <c r="J4278" t="s">
        <v>14</v>
      </c>
      <c r="K4278" t="s">
        <v>15</v>
      </c>
      <c r="L4278">
        <f>Table1[[#This Row],[Date resolved]]-Table1[[#This Row],[Date received]]</f>
        <v>22</v>
      </c>
      <c r="M4278">
        <f>YEAR(Table1[[#This Row],[Date received]])</f>
        <v>2016</v>
      </c>
      <c r="N4278" t="str">
        <f>_xlfn.CONCAT("Q",_xlfn.CEILING.MATH(MONTH(Table1[[#This Row],[Date received]])/3))</f>
        <v>Q1</v>
      </c>
    </row>
    <row r="4279" spans="1:14" x14ac:dyDescent="0.3">
      <c r="A4279">
        <v>1809289</v>
      </c>
      <c r="B4279" t="s">
        <v>43</v>
      </c>
      <c r="C4279" t="s">
        <v>16</v>
      </c>
      <c r="D4279" t="s">
        <v>144</v>
      </c>
      <c r="E4279" t="s">
        <v>59</v>
      </c>
      <c r="F4279" t="str">
        <f>_xlfn.XLOOKUP(E4279,State_Code_Name!$C$2:$C$52,State_Code_Name!$B$2:$B$52)</f>
        <v>Illinois</v>
      </c>
      <c r="G4279" t="s">
        <v>19</v>
      </c>
      <c r="H4279" s="15">
        <v>42429</v>
      </c>
      <c r="I4279" s="15">
        <v>42429</v>
      </c>
      <c r="J4279" t="s">
        <v>14</v>
      </c>
      <c r="K4279" t="s">
        <v>15</v>
      </c>
      <c r="L4279">
        <f>Table1[[#This Row],[Date resolved]]-Table1[[#This Row],[Date received]]</f>
        <v>0</v>
      </c>
      <c r="M4279">
        <f>YEAR(Table1[[#This Row],[Date received]])</f>
        <v>2016</v>
      </c>
      <c r="N4279" t="str">
        <f>_xlfn.CONCAT("Q",_xlfn.CEILING.MATH(MONTH(Table1[[#This Row],[Date received]])/3))</f>
        <v>Q1</v>
      </c>
    </row>
    <row r="4280" spans="1:14" x14ac:dyDescent="0.3">
      <c r="A4280">
        <v>774482</v>
      </c>
      <c r="B4280" t="s">
        <v>134</v>
      </c>
      <c r="C4280" t="s">
        <v>26</v>
      </c>
      <c r="D4280" t="s">
        <v>27</v>
      </c>
      <c r="E4280" t="s">
        <v>31</v>
      </c>
      <c r="F4280" t="str">
        <f>_xlfn.XLOOKUP(E4280,State_Code_Name!$C$2:$C$52,State_Code_Name!$B$2:$B$52)</f>
        <v>Texas</v>
      </c>
      <c r="G4280" t="s">
        <v>19</v>
      </c>
      <c r="H4280" s="15">
        <v>41722</v>
      </c>
      <c r="I4280" s="15">
        <v>41722</v>
      </c>
      <c r="J4280" t="s">
        <v>14</v>
      </c>
      <c r="K4280" t="s">
        <v>15</v>
      </c>
      <c r="L4280">
        <f>Table1[[#This Row],[Date resolved]]-Table1[[#This Row],[Date received]]</f>
        <v>0</v>
      </c>
      <c r="M4280">
        <f>YEAR(Table1[[#This Row],[Date received]])</f>
        <v>2014</v>
      </c>
      <c r="N4280" t="str">
        <f>_xlfn.CONCAT("Q",_xlfn.CEILING.MATH(MONTH(Table1[[#This Row],[Date received]])/3))</f>
        <v>Q1</v>
      </c>
    </row>
    <row r="4281" spans="1:14" x14ac:dyDescent="0.3">
      <c r="A4281">
        <v>362331</v>
      </c>
      <c r="B4281" t="s">
        <v>165</v>
      </c>
      <c r="C4281" t="s">
        <v>16</v>
      </c>
      <c r="D4281" t="s">
        <v>144</v>
      </c>
      <c r="E4281" t="s">
        <v>98</v>
      </c>
      <c r="F4281" t="str">
        <f>_xlfn.XLOOKUP(E4281,State_Code_Name!$C$2:$C$52,State_Code_Name!$B$2:$B$52)</f>
        <v>Colorado</v>
      </c>
      <c r="G4281" t="s">
        <v>19</v>
      </c>
      <c r="H4281" s="15">
        <v>41354</v>
      </c>
      <c r="I4281" s="15">
        <v>41358</v>
      </c>
      <c r="J4281" t="s">
        <v>14</v>
      </c>
      <c r="K4281" t="s">
        <v>14</v>
      </c>
      <c r="L4281">
        <f>Table1[[#This Row],[Date resolved]]-Table1[[#This Row],[Date received]]</f>
        <v>4</v>
      </c>
      <c r="M4281">
        <f>YEAR(Table1[[#This Row],[Date received]])</f>
        <v>2013</v>
      </c>
      <c r="N4281" t="str">
        <f>_xlfn.CONCAT("Q",_xlfn.CEILING.MATH(MONTH(Table1[[#This Row],[Date received]])/3))</f>
        <v>Q1</v>
      </c>
    </row>
    <row r="4282" spans="1:14" x14ac:dyDescent="0.3">
      <c r="A4282">
        <v>1617608</v>
      </c>
      <c r="B4282" t="s">
        <v>73</v>
      </c>
      <c r="C4282" t="s">
        <v>26</v>
      </c>
      <c r="D4282" t="s">
        <v>27</v>
      </c>
      <c r="E4282" t="s">
        <v>158</v>
      </c>
      <c r="F4282" t="str">
        <f>_xlfn.XLOOKUP(E4282,State_Code_Name!$C$2:$C$52,State_Code_Name!$B$2:$B$52)</f>
        <v>New Mexico</v>
      </c>
      <c r="G4282" t="s">
        <v>19</v>
      </c>
      <c r="H4282" s="15">
        <v>42298</v>
      </c>
      <c r="I4282" s="15">
        <v>42300</v>
      </c>
      <c r="J4282" t="s">
        <v>14</v>
      </c>
      <c r="K4282" t="s">
        <v>15</v>
      </c>
      <c r="L4282">
        <f>Table1[[#This Row],[Date resolved]]-Table1[[#This Row],[Date received]]</f>
        <v>2</v>
      </c>
      <c r="M4282">
        <f>YEAR(Table1[[#This Row],[Date received]])</f>
        <v>2015</v>
      </c>
      <c r="N4282" t="str">
        <f>_xlfn.CONCAT("Q",_xlfn.CEILING.MATH(MONTH(Table1[[#This Row],[Date received]])/3))</f>
        <v>Q4</v>
      </c>
    </row>
    <row r="4283" spans="1:14" x14ac:dyDescent="0.3">
      <c r="A4283">
        <v>319932</v>
      </c>
      <c r="B4283" t="s">
        <v>97</v>
      </c>
      <c r="C4283" t="s">
        <v>52</v>
      </c>
      <c r="D4283" t="s">
        <v>76</v>
      </c>
      <c r="E4283" t="s">
        <v>31</v>
      </c>
      <c r="F4283" t="str">
        <f>_xlfn.XLOOKUP(E4283,State_Code_Name!$C$2:$C$52,State_Code_Name!$B$2:$B$52)</f>
        <v>Texas</v>
      </c>
      <c r="G4283" t="s">
        <v>19</v>
      </c>
      <c r="H4283" s="15">
        <v>41321</v>
      </c>
      <c r="I4283" s="15">
        <v>41325</v>
      </c>
      <c r="J4283" t="s">
        <v>14</v>
      </c>
      <c r="K4283" t="s">
        <v>15</v>
      </c>
      <c r="L4283">
        <f>Table1[[#This Row],[Date resolved]]-Table1[[#This Row],[Date received]]</f>
        <v>4</v>
      </c>
      <c r="M4283">
        <f>YEAR(Table1[[#This Row],[Date received]])</f>
        <v>2013</v>
      </c>
      <c r="N4283" t="str">
        <f>_xlfn.CONCAT("Q",_xlfn.CEILING.MATH(MONTH(Table1[[#This Row],[Date received]])/3))</f>
        <v>Q1</v>
      </c>
    </row>
    <row r="4284" spans="1:14" x14ac:dyDescent="0.3">
      <c r="A4284">
        <v>1850975</v>
      </c>
      <c r="B4284" t="s">
        <v>64</v>
      </c>
      <c r="C4284" t="s">
        <v>32</v>
      </c>
      <c r="D4284" t="s">
        <v>41</v>
      </c>
      <c r="E4284" t="s">
        <v>22</v>
      </c>
      <c r="F4284" t="str">
        <f>_xlfn.XLOOKUP(E4284,State_Code_Name!$C$2:$C$52,State_Code_Name!$B$2:$B$52)</f>
        <v>New York</v>
      </c>
      <c r="G4284" t="s">
        <v>19</v>
      </c>
      <c r="H4284" s="15">
        <v>42454</v>
      </c>
      <c r="I4284" s="15">
        <v>42454</v>
      </c>
      <c r="J4284" t="s">
        <v>14</v>
      </c>
      <c r="K4284" t="s">
        <v>15</v>
      </c>
      <c r="L4284">
        <f>Table1[[#This Row],[Date resolved]]-Table1[[#This Row],[Date received]]</f>
        <v>0</v>
      </c>
      <c r="M4284">
        <f>YEAR(Table1[[#This Row],[Date received]])</f>
        <v>2016</v>
      </c>
      <c r="N4284" t="str">
        <f>_xlfn.CONCAT("Q",_xlfn.CEILING.MATH(MONTH(Table1[[#This Row],[Date received]])/3))</f>
        <v>Q1</v>
      </c>
    </row>
    <row r="4285" spans="1:14" x14ac:dyDescent="0.3">
      <c r="A4285">
        <v>2041636</v>
      </c>
      <c r="B4285" t="s">
        <v>97</v>
      </c>
      <c r="C4285" t="s">
        <v>52</v>
      </c>
      <c r="D4285" t="s">
        <v>76</v>
      </c>
      <c r="E4285" t="s">
        <v>100</v>
      </c>
      <c r="F4285" t="str">
        <f>_xlfn.XLOOKUP(E4285,State_Code_Name!$C$2:$C$52,State_Code_Name!$B$2:$B$52)</f>
        <v>Arizona</v>
      </c>
      <c r="G4285" t="s">
        <v>19</v>
      </c>
      <c r="H4285" s="15">
        <v>42584</v>
      </c>
      <c r="I4285" s="15">
        <v>42586</v>
      </c>
      <c r="J4285" t="s">
        <v>14</v>
      </c>
      <c r="K4285" t="s">
        <v>15</v>
      </c>
      <c r="L4285">
        <f>Table1[[#This Row],[Date resolved]]-Table1[[#This Row],[Date received]]</f>
        <v>2</v>
      </c>
      <c r="M4285">
        <f>YEAR(Table1[[#This Row],[Date received]])</f>
        <v>2016</v>
      </c>
      <c r="N4285" t="str">
        <f>_xlfn.CONCAT("Q",_xlfn.CEILING.MATH(MONTH(Table1[[#This Row],[Date received]])/3))</f>
        <v>Q3</v>
      </c>
    </row>
    <row r="4286" spans="1:14" x14ac:dyDescent="0.3">
      <c r="A4286">
        <v>850668</v>
      </c>
      <c r="B4286" t="s">
        <v>375</v>
      </c>
      <c r="C4286" t="s">
        <v>32</v>
      </c>
      <c r="D4286" t="s">
        <v>44</v>
      </c>
      <c r="E4286" t="s">
        <v>106</v>
      </c>
      <c r="F4286" t="str">
        <f>_xlfn.XLOOKUP(E4286,State_Code_Name!$C$2:$C$52,State_Code_Name!$B$2:$B$52)</f>
        <v>Indiana</v>
      </c>
      <c r="G4286" t="s">
        <v>19</v>
      </c>
      <c r="H4286" s="15">
        <v>41772</v>
      </c>
      <c r="I4286" s="15">
        <v>41787</v>
      </c>
      <c r="J4286" t="s">
        <v>14</v>
      </c>
      <c r="K4286" t="s">
        <v>15</v>
      </c>
      <c r="L4286">
        <f>Table1[[#This Row],[Date resolved]]-Table1[[#This Row],[Date received]]</f>
        <v>15</v>
      </c>
      <c r="M4286">
        <f>YEAR(Table1[[#This Row],[Date received]])</f>
        <v>2014</v>
      </c>
      <c r="N4286" t="str">
        <f>_xlfn.CONCAT("Q",_xlfn.CEILING.MATH(MONTH(Table1[[#This Row],[Date received]])/3))</f>
        <v>Q2</v>
      </c>
    </row>
    <row r="4287" spans="1:14" x14ac:dyDescent="0.3">
      <c r="A4287">
        <v>1239850</v>
      </c>
      <c r="B4287" t="s">
        <v>60</v>
      </c>
      <c r="C4287" t="s">
        <v>52</v>
      </c>
      <c r="D4287" t="s">
        <v>103</v>
      </c>
      <c r="E4287" t="s">
        <v>31</v>
      </c>
      <c r="F4287" t="str">
        <f>_xlfn.XLOOKUP(E4287,State_Code_Name!$C$2:$C$52,State_Code_Name!$B$2:$B$52)</f>
        <v>Texas</v>
      </c>
      <c r="G4287" t="s">
        <v>19</v>
      </c>
      <c r="H4287" s="15">
        <v>42048</v>
      </c>
      <c r="I4287" s="15">
        <v>42048</v>
      </c>
      <c r="J4287" t="s">
        <v>14</v>
      </c>
      <c r="K4287" t="s">
        <v>15</v>
      </c>
      <c r="L4287">
        <f>Table1[[#This Row],[Date resolved]]-Table1[[#This Row],[Date received]]</f>
        <v>0</v>
      </c>
      <c r="M4287">
        <f>YEAR(Table1[[#This Row],[Date received]])</f>
        <v>2015</v>
      </c>
      <c r="N4287" t="str">
        <f>_xlfn.CONCAT("Q",_xlfn.CEILING.MATH(MONTH(Table1[[#This Row],[Date received]])/3))</f>
        <v>Q1</v>
      </c>
    </row>
    <row r="4288" spans="1:14" x14ac:dyDescent="0.3">
      <c r="A4288">
        <v>449731</v>
      </c>
      <c r="B4288" t="s">
        <v>11</v>
      </c>
      <c r="C4288" t="s">
        <v>9</v>
      </c>
      <c r="D4288" t="s">
        <v>10</v>
      </c>
      <c r="E4288" t="s">
        <v>35</v>
      </c>
      <c r="F4288" t="str">
        <f>_xlfn.XLOOKUP(E4288,State_Code_Name!$C$2:$C$52,State_Code_Name!$B$2:$B$52)</f>
        <v>Florida</v>
      </c>
      <c r="G4288" t="s">
        <v>19</v>
      </c>
      <c r="H4288" s="15">
        <v>41460</v>
      </c>
      <c r="I4288" s="15">
        <v>41463</v>
      </c>
      <c r="J4288" t="s">
        <v>14</v>
      </c>
      <c r="K4288" t="s">
        <v>15</v>
      </c>
      <c r="L4288">
        <f>Table1[[#This Row],[Date resolved]]-Table1[[#This Row],[Date received]]</f>
        <v>3</v>
      </c>
      <c r="M4288">
        <f>YEAR(Table1[[#This Row],[Date received]])</f>
        <v>2013</v>
      </c>
      <c r="N4288" t="str">
        <f>_xlfn.CONCAT("Q",_xlfn.CEILING.MATH(MONTH(Table1[[#This Row],[Date received]])/3))</f>
        <v>Q3</v>
      </c>
    </row>
    <row r="4289" spans="1:14" x14ac:dyDescent="0.3">
      <c r="A4289">
        <v>1763391</v>
      </c>
      <c r="B4289" t="s">
        <v>230</v>
      </c>
      <c r="C4289" t="s">
        <v>9</v>
      </c>
      <c r="D4289" t="s">
        <v>132</v>
      </c>
      <c r="E4289" t="s">
        <v>59</v>
      </c>
      <c r="F4289" t="str">
        <f>_xlfn.XLOOKUP(E4289,State_Code_Name!$C$2:$C$52,State_Code_Name!$B$2:$B$52)</f>
        <v>Illinois</v>
      </c>
      <c r="G4289" t="s">
        <v>19</v>
      </c>
      <c r="H4289" s="15">
        <v>42397</v>
      </c>
      <c r="I4289" s="15">
        <v>42397</v>
      </c>
      <c r="J4289" t="s">
        <v>14</v>
      </c>
      <c r="K4289" t="s">
        <v>15</v>
      </c>
      <c r="L4289">
        <f>Table1[[#This Row],[Date resolved]]-Table1[[#This Row],[Date received]]</f>
        <v>0</v>
      </c>
      <c r="M4289">
        <f>YEAR(Table1[[#This Row],[Date received]])</f>
        <v>2016</v>
      </c>
      <c r="N4289" t="str">
        <f>_xlfn.CONCAT("Q",_xlfn.CEILING.MATH(MONTH(Table1[[#This Row],[Date received]])/3))</f>
        <v>Q1</v>
      </c>
    </row>
    <row r="4290" spans="1:14" x14ac:dyDescent="0.3">
      <c r="A4290">
        <v>433692</v>
      </c>
      <c r="B4290" t="s">
        <v>54</v>
      </c>
      <c r="C4290" t="s">
        <v>52</v>
      </c>
      <c r="D4290" t="s">
        <v>103</v>
      </c>
      <c r="E4290" t="s">
        <v>46</v>
      </c>
      <c r="F4290" t="str">
        <f>_xlfn.XLOOKUP(E4290,State_Code_Name!$C$2:$C$52,State_Code_Name!$B$2:$B$52)</f>
        <v>Pennsylvania</v>
      </c>
      <c r="G4290" t="s">
        <v>19</v>
      </c>
      <c r="H4290" s="15">
        <v>41441</v>
      </c>
      <c r="I4290" s="15">
        <v>41443</v>
      </c>
      <c r="J4290" t="s">
        <v>14</v>
      </c>
      <c r="K4290" t="s">
        <v>15</v>
      </c>
      <c r="L4290">
        <f>Table1[[#This Row],[Date resolved]]-Table1[[#This Row],[Date received]]</f>
        <v>2</v>
      </c>
      <c r="M4290">
        <f>YEAR(Table1[[#This Row],[Date received]])</f>
        <v>2013</v>
      </c>
      <c r="N4290" t="str">
        <f>_xlfn.CONCAT("Q",_xlfn.CEILING.MATH(MONTH(Table1[[#This Row],[Date received]])/3))</f>
        <v>Q2</v>
      </c>
    </row>
    <row r="4291" spans="1:14" x14ac:dyDescent="0.3">
      <c r="A4291">
        <v>1664232</v>
      </c>
      <c r="B4291" t="s">
        <v>73</v>
      </c>
      <c r="C4291" t="s">
        <v>26</v>
      </c>
      <c r="D4291" t="s">
        <v>27</v>
      </c>
      <c r="E4291" t="s">
        <v>40</v>
      </c>
      <c r="F4291" t="str">
        <f>_xlfn.XLOOKUP(E4291,State_Code_Name!$C$2:$C$52,State_Code_Name!$B$2:$B$52)</f>
        <v>Nevada</v>
      </c>
      <c r="G4291" t="s">
        <v>13</v>
      </c>
      <c r="H4291" s="15">
        <v>42327</v>
      </c>
      <c r="I4291" s="15">
        <v>42331</v>
      </c>
      <c r="J4291" t="s">
        <v>14</v>
      </c>
      <c r="K4291" t="s">
        <v>15</v>
      </c>
      <c r="L4291">
        <f>Table1[[#This Row],[Date resolved]]-Table1[[#This Row],[Date received]]</f>
        <v>4</v>
      </c>
      <c r="M4291">
        <f>YEAR(Table1[[#This Row],[Date received]])</f>
        <v>2015</v>
      </c>
      <c r="N4291" t="str">
        <f>_xlfn.CONCAT("Q",_xlfn.CEILING.MATH(MONTH(Table1[[#This Row],[Date received]])/3))</f>
        <v>Q4</v>
      </c>
    </row>
    <row r="4292" spans="1:14" x14ac:dyDescent="0.3">
      <c r="A4292">
        <v>1569394</v>
      </c>
      <c r="B4292" t="s">
        <v>50</v>
      </c>
      <c r="C4292" t="s">
        <v>36</v>
      </c>
      <c r="D4292" t="s">
        <v>112</v>
      </c>
      <c r="E4292" t="s">
        <v>31</v>
      </c>
      <c r="F4292" t="str">
        <f>_xlfn.XLOOKUP(E4292,State_Code_Name!$C$2:$C$52,State_Code_Name!$B$2:$B$52)</f>
        <v>Texas</v>
      </c>
      <c r="G4292" t="s">
        <v>19</v>
      </c>
      <c r="H4292" s="15">
        <v>42264</v>
      </c>
      <c r="I4292" s="15">
        <v>42264</v>
      </c>
      <c r="J4292" t="s">
        <v>14</v>
      </c>
      <c r="K4292" t="s">
        <v>14</v>
      </c>
      <c r="L4292">
        <f>Table1[[#This Row],[Date resolved]]-Table1[[#This Row],[Date received]]</f>
        <v>0</v>
      </c>
      <c r="M4292">
        <f>YEAR(Table1[[#This Row],[Date received]])</f>
        <v>2015</v>
      </c>
      <c r="N4292" t="str">
        <f>_xlfn.CONCAT("Q",_xlfn.CEILING.MATH(MONTH(Table1[[#This Row],[Date received]])/3))</f>
        <v>Q3</v>
      </c>
    </row>
    <row r="4293" spans="1:14" x14ac:dyDescent="0.3">
      <c r="A4293">
        <v>1509506</v>
      </c>
      <c r="B4293" t="s">
        <v>148</v>
      </c>
      <c r="C4293" t="s">
        <v>16</v>
      </c>
      <c r="D4293" t="s">
        <v>75</v>
      </c>
      <c r="E4293" t="s">
        <v>100</v>
      </c>
      <c r="F4293" t="str">
        <f>_xlfn.XLOOKUP(E4293,State_Code_Name!$C$2:$C$52,State_Code_Name!$B$2:$B$52)</f>
        <v>Arizona</v>
      </c>
      <c r="G4293" t="s">
        <v>19</v>
      </c>
      <c r="H4293" s="15">
        <v>42224</v>
      </c>
      <c r="I4293" s="15">
        <v>42224</v>
      </c>
      <c r="J4293" t="s">
        <v>14</v>
      </c>
      <c r="K4293" t="s">
        <v>15</v>
      </c>
      <c r="L4293">
        <f>Table1[[#This Row],[Date resolved]]-Table1[[#This Row],[Date received]]</f>
        <v>0</v>
      </c>
      <c r="M4293">
        <f>YEAR(Table1[[#This Row],[Date received]])</f>
        <v>2015</v>
      </c>
      <c r="N4293" t="str">
        <f>_xlfn.CONCAT("Q",_xlfn.CEILING.MATH(MONTH(Table1[[#This Row],[Date received]])/3))</f>
        <v>Q3</v>
      </c>
    </row>
    <row r="4294" spans="1:14" x14ac:dyDescent="0.3">
      <c r="A4294">
        <v>788899</v>
      </c>
      <c r="B4294" t="s">
        <v>30</v>
      </c>
      <c r="C4294" t="s">
        <v>16</v>
      </c>
      <c r="D4294" t="s">
        <v>20</v>
      </c>
      <c r="F4294" t="e">
        <f>_xlfn.XLOOKUP(E4294,State_Code_Name!$C$2:$C$52,State_Code_Name!$B$2:$B$52)</f>
        <v>#N/A</v>
      </c>
      <c r="G4294" t="s">
        <v>305</v>
      </c>
      <c r="H4294" s="15">
        <v>41730</v>
      </c>
      <c r="I4294" s="15">
        <v>41733</v>
      </c>
      <c r="J4294" t="s">
        <v>14</v>
      </c>
      <c r="K4294" t="s">
        <v>15</v>
      </c>
      <c r="L4294">
        <f>Table1[[#This Row],[Date resolved]]-Table1[[#This Row],[Date received]]</f>
        <v>3</v>
      </c>
      <c r="M4294">
        <f>YEAR(Table1[[#This Row],[Date received]])</f>
        <v>2014</v>
      </c>
      <c r="N4294" t="str">
        <f>_xlfn.CONCAT("Q",_xlfn.CEILING.MATH(MONTH(Table1[[#This Row],[Date received]])/3))</f>
        <v>Q2</v>
      </c>
    </row>
    <row r="4295" spans="1:14" x14ac:dyDescent="0.3">
      <c r="A4295">
        <v>999598</v>
      </c>
      <c r="B4295" t="s">
        <v>43</v>
      </c>
      <c r="C4295" t="s">
        <v>26</v>
      </c>
      <c r="D4295" t="s">
        <v>159</v>
      </c>
      <c r="E4295" t="s">
        <v>118</v>
      </c>
      <c r="F4295" t="str">
        <f>_xlfn.XLOOKUP(E4295,State_Code_Name!$C$2:$C$52,State_Code_Name!$B$2:$B$52)</f>
        <v>Alabama</v>
      </c>
      <c r="G4295" t="s">
        <v>305</v>
      </c>
      <c r="H4295" s="15">
        <v>41876</v>
      </c>
      <c r="I4295" s="15">
        <v>41879</v>
      </c>
      <c r="J4295" t="s">
        <v>14</v>
      </c>
      <c r="K4295" t="s">
        <v>15</v>
      </c>
      <c r="L4295">
        <f>Table1[[#This Row],[Date resolved]]-Table1[[#This Row],[Date received]]</f>
        <v>3</v>
      </c>
      <c r="M4295">
        <f>YEAR(Table1[[#This Row],[Date received]])</f>
        <v>2014</v>
      </c>
      <c r="N4295" t="str">
        <f>_xlfn.CONCAT("Q",_xlfn.CEILING.MATH(MONTH(Table1[[#This Row],[Date received]])/3))</f>
        <v>Q3</v>
      </c>
    </row>
    <row r="4296" spans="1:14" x14ac:dyDescent="0.3">
      <c r="A4296">
        <v>776473</v>
      </c>
      <c r="B4296" t="s">
        <v>180</v>
      </c>
      <c r="C4296" t="s">
        <v>172</v>
      </c>
      <c r="D4296" t="s">
        <v>190</v>
      </c>
      <c r="E4296" t="s">
        <v>22</v>
      </c>
      <c r="F4296" t="str">
        <f>_xlfn.XLOOKUP(E4296,State_Code_Name!$C$2:$C$52,State_Code_Name!$B$2:$B$52)</f>
        <v>New York</v>
      </c>
      <c r="G4296" t="s">
        <v>13</v>
      </c>
      <c r="H4296" s="15">
        <v>41723</v>
      </c>
      <c r="I4296" s="15">
        <v>41729</v>
      </c>
      <c r="J4296" t="s">
        <v>14</v>
      </c>
      <c r="K4296" t="s">
        <v>15</v>
      </c>
      <c r="L4296">
        <f>Table1[[#This Row],[Date resolved]]-Table1[[#This Row],[Date received]]</f>
        <v>6</v>
      </c>
      <c r="M4296">
        <f>YEAR(Table1[[#This Row],[Date received]])</f>
        <v>2014</v>
      </c>
      <c r="N4296" t="str">
        <f>_xlfn.CONCAT("Q",_xlfn.CEILING.MATH(MONTH(Table1[[#This Row],[Date received]])/3))</f>
        <v>Q1</v>
      </c>
    </row>
    <row r="4297" spans="1:14" x14ac:dyDescent="0.3">
      <c r="A4297">
        <v>916775</v>
      </c>
      <c r="B4297" t="s">
        <v>105</v>
      </c>
      <c r="C4297" t="s">
        <v>32</v>
      </c>
      <c r="D4297" t="s">
        <v>104</v>
      </c>
      <c r="E4297" t="s">
        <v>66</v>
      </c>
      <c r="F4297" t="str">
        <f>_xlfn.XLOOKUP(E4297,State_Code_Name!$C$2:$C$52,State_Code_Name!$B$2:$B$52)</f>
        <v>Michigan</v>
      </c>
      <c r="G4297" t="s">
        <v>19</v>
      </c>
      <c r="H4297" s="15">
        <v>41820</v>
      </c>
      <c r="I4297" s="15">
        <v>41820</v>
      </c>
      <c r="J4297" t="s">
        <v>14</v>
      </c>
      <c r="K4297" t="s">
        <v>15</v>
      </c>
      <c r="L4297">
        <f>Table1[[#This Row],[Date resolved]]-Table1[[#This Row],[Date received]]</f>
        <v>0</v>
      </c>
      <c r="M4297">
        <f>YEAR(Table1[[#This Row],[Date received]])</f>
        <v>2014</v>
      </c>
      <c r="N4297" t="str">
        <f>_xlfn.CONCAT("Q",_xlfn.CEILING.MATH(MONTH(Table1[[#This Row],[Date received]])/3))</f>
        <v>Q2</v>
      </c>
    </row>
    <row r="4298" spans="1:14" x14ac:dyDescent="0.3">
      <c r="A4298">
        <v>1160634</v>
      </c>
      <c r="B4298" t="s">
        <v>196</v>
      </c>
      <c r="C4298" t="s">
        <v>26</v>
      </c>
      <c r="D4298" t="s">
        <v>27</v>
      </c>
      <c r="E4298" t="s">
        <v>70</v>
      </c>
      <c r="F4298" t="str">
        <f>_xlfn.XLOOKUP(E4298,State_Code_Name!$C$2:$C$52,State_Code_Name!$B$2:$B$52)</f>
        <v>Massachusetts</v>
      </c>
      <c r="G4298" t="s">
        <v>57</v>
      </c>
      <c r="H4298" s="15">
        <v>41990</v>
      </c>
      <c r="I4298" s="15">
        <v>41991</v>
      </c>
      <c r="J4298" t="s">
        <v>15</v>
      </c>
      <c r="K4298" t="s">
        <v>14</v>
      </c>
      <c r="L4298">
        <f>Table1[[#This Row],[Date resolved]]-Table1[[#This Row],[Date received]]</f>
        <v>1</v>
      </c>
      <c r="M4298">
        <f>YEAR(Table1[[#This Row],[Date received]])</f>
        <v>2014</v>
      </c>
      <c r="N4298" t="str">
        <f>_xlfn.CONCAT("Q",_xlfn.CEILING.MATH(MONTH(Table1[[#This Row],[Date received]])/3))</f>
        <v>Q4</v>
      </c>
    </row>
    <row r="4299" spans="1:14" x14ac:dyDescent="0.3">
      <c r="A4299">
        <v>987555</v>
      </c>
      <c r="B4299" t="s">
        <v>33</v>
      </c>
      <c r="C4299" t="s">
        <v>32</v>
      </c>
      <c r="D4299" t="s">
        <v>161</v>
      </c>
      <c r="E4299" t="s">
        <v>35</v>
      </c>
      <c r="F4299" t="str">
        <f>_xlfn.XLOOKUP(E4299,State_Code_Name!$C$2:$C$52,State_Code_Name!$B$2:$B$52)</f>
        <v>Florida</v>
      </c>
      <c r="G4299" t="s">
        <v>19</v>
      </c>
      <c r="H4299" s="15">
        <v>41867</v>
      </c>
      <c r="I4299" s="15">
        <v>41867</v>
      </c>
      <c r="J4299" t="s">
        <v>15</v>
      </c>
      <c r="K4299" t="s">
        <v>15</v>
      </c>
      <c r="L4299">
        <f>Table1[[#This Row],[Date resolved]]-Table1[[#This Row],[Date received]]</f>
        <v>0</v>
      </c>
      <c r="M4299">
        <f>YEAR(Table1[[#This Row],[Date received]])</f>
        <v>2014</v>
      </c>
      <c r="N4299" t="str">
        <f>_xlfn.CONCAT("Q",_xlfn.CEILING.MATH(MONTH(Table1[[#This Row],[Date received]])/3))</f>
        <v>Q3</v>
      </c>
    </row>
    <row r="4300" spans="1:14" x14ac:dyDescent="0.3">
      <c r="A4300">
        <v>2006897</v>
      </c>
      <c r="B4300" t="s">
        <v>786</v>
      </c>
      <c r="C4300" t="s">
        <v>26</v>
      </c>
      <c r="D4300" t="s">
        <v>56</v>
      </c>
      <c r="E4300" t="s">
        <v>18</v>
      </c>
      <c r="F4300" t="str">
        <f>_xlfn.XLOOKUP(E4300,State_Code_Name!$C$2:$C$52,State_Code_Name!$B$2:$B$52)</f>
        <v>California</v>
      </c>
      <c r="G4300" t="s">
        <v>19</v>
      </c>
      <c r="H4300" s="15">
        <v>42562</v>
      </c>
      <c r="I4300" s="15">
        <v>42562</v>
      </c>
      <c r="J4300" t="s">
        <v>14</v>
      </c>
      <c r="K4300" t="s">
        <v>15</v>
      </c>
      <c r="L4300">
        <f>Table1[[#This Row],[Date resolved]]-Table1[[#This Row],[Date received]]</f>
        <v>0</v>
      </c>
      <c r="M4300">
        <f>YEAR(Table1[[#This Row],[Date received]])</f>
        <v>2016</v>
      </c>
      <c r="N4300" t="str">
        <f>_xlfn.CONCAT("Q",_xlfn.CEILING.MATH(MONTH(Table1[[#This Row],[Date received]])/3))</f>
        <v>Q3</v>
      </c>
    </row>
    <row r="4301" spans="1:14" x14ac:dyDescent="0.3">
      <c r="A4301">
        <v>563866</v>
      </c>
      <c r="B4301" t="s">
        <v>54</v>
      </c>
      <c r="C4301" t="s">
        <v>52</v>
      </c>
      <c r="D4301" t="s">
        <v>103</v>
      </c>
      <c r="E4301" t="s">
        <v>122</v>
      </c>
      <c r="F4301" t="str">
        <f>_xlfn.XLOOKUP(E4301,State_Code_Name!$C$2:$C$52,State_Code_Name!$B$2:$B$52)</f>
        <v>Maryland</v>
      </c>
      <c r="G4301" t="s">
        <v>19</v>
      </c>
      <c r="H4301" s="15">
        <v>41566</v>
      </c>
      <c r="I4301" s="15">
        <v>41566</v>
      </c>
      <c r="J4301" t="s">
        <v>14</v>
      </c>
      <c r="K4301" t="s">
        <v>15</v>
      </c>
      <c r="L4301">
        <f>Table1[[#This Row],[Date resolved]]-Table1[[#This Row],[Date received]]</f>
        <v>0</v>
      </c>
      <c r="M4301">
        <f>YEAR(Table1[[#This Row],[Date received]])</f>
        <v>2013</v>
      </c>
      <c r="N4301" t="str">
        <f>_xlfn.CONCAT("Q",_xlfn.CEILING.MATH(MONTH(Table1[[#This Row],[Date received]])/3))</f>
        <v>Q4</v>
      </c>
    </row>
    <row r="4302" spans="1:14" x14ac:dyDescent="0.3">
      <c r="A4302">
        <v>1503894</v>
      </c>
      <c r="B4302" t="s">
        <v>479</v>
      </c>
      <c r="C4302" t="s">
        <v>26</v>
      </c>
      <c r="D4302" t="s">
        <v>56</v>
      </c>
      <c r="E4302" t="s">
        <v>31</v>
      </c>
      <c r="F4302" t="str">
        <f>_xlfn.XLOOKUP(E4302,State_Code_Name!$C$2:$C$52,State_Code_Name!$B$2:$B$52)</f>
        <v>Texas</v>
      </c>
      <c r="G4302" t="s">
        <v>13</v>
      </c>
      <c r="H4302" s="15">
        <v>42221</v>
      </c>
      <c r="I4302" s="15">
        <v>42222</v>
      </c>
      <c r="J4302" t="s">
        <v>14</v>
      </c>
      <c r="K4302" t="s">
        <v>15</v>
      </c>
      <c r="L4302">
        <f>Table1[[#This Row],[Date resolved]]-Table1[[#This Row],[Date received]]</f>
        <v>1</v>
      </c>
      <c r="M4302">
        <f>YEAR(Table1[[#This Row],[Date received]])</f>
        <v>2015</v>
      </c>
      <c r="N4302" t="str">
        <f>_xlfn.CONCAT("Q",_xlfn.CEILING.MATH(MONTH(Table1[[#This Row],[Date received]])/3))</f>
        <v>Q3</v>
      </c>
    </row>
    <row r="4303" spans="1:14" x14ac:dyDescent="0.3">
      <c r="A4303">
        <v>480048</v>
      </c>
      <c r="B4303" t="s">
        <v>136</v>
      </c>
      <c r="C4303" t="s">
        <v>16</v>
      </c>
      <c r="D4303" t="s">
        <v>24</v>
      </c>
      <c r="E4303" t="s">
        <v>46</v>
      </c>
      <c r="F4303" t="str">
        <f>_xlfn.XLOOKUP(E4303,State_Code_Name!$C$2:$C$52,State_Code_Name!$B$2:$B$52)</f>
        <v>Pennsylvania</v>
      </c>
      <c r="G4303" t="s">
        <v>305</v>
      </c>
      <c r="H4303" s="15">
        <v>41471</v>
      </c>
      <c r="I4303" s="15">
        <v>41472</v>
      </c>
      <c r="J4303" t="s">
        <v>14</v>
      </c>
      <c r="K4303" t="s">
        <v>14</v>
      </c>
      <c r="L4303">
        <f>Table1[[#This Row],[Date resolved]]-Table1[[#This Row],[Date received]]</f>
        <v>1</v>
      </c>
      <c r="M4303">
        <f>YEAR(Table1[[#This Row],[Date received]])</f>
        <v>2013</v>
      </c>
      <c r="N4303" t="str">
        <f>_xlfn.CONCAT("Q",_xlfn.CEILING.MATH(MONTH(Table1[[#This Row],[Date received]])/3))</f>
        <v>Q3</v>
      </c>
    </row>
    <row r="4304" spans="1:14" x14ac:dyDescent="0.3">
      <c r="A4304">
        <v>448655</v>
      </c>
      <c r="B4304" t="s">
        <v>38</v>
      </c>
      <c r="C4304" t="s">
        <v>36</v>
      </c>
      <c r="D4304" t="s">
        <v>112</v>
      </c>
      <c r="E4304" t="s">
        <v>158</v>
      </c>
      <c r="F4304" t="str">
        <f>_xlfn.XLOOKUP(E4304,State_Code_Name!$C$2:$C$52,State_Code_Name!$B$2:$B$52)</f>
        <v>New Mexico</v>
      </c>
      <c r="G4304" t="s">
        <v>19</v>
      </c>
      <c r="H4304" s="15">
        <v>41459</v>
      </c>
      <c r="I4304" s="15">
        <v>41460</v>
      </c>
      <c r="J4304" t="s">
        <v>14</v>
      </c>
      <c r="K4304" t="s">
        <v>14</v>
      </c>
      <c r="L4304">
        <f>Table1[[#This Row],[Date resolved]]-Table1[[#This Row],[Date received]]</f>
        <v>1</v>
      </c>
      <c r="M4304">
        <f>YEAR(Table1[[#This Row],[Date received]])</f>
        <v>2013</v>
      </c>
      <c r="N4304" t="str">
        <f>_xlfn.CONCAT("Q",_xlfn.CEILING.MATH(MONTH(Table1[[#This Row],[Date received]])/3))</f>
        <v>Q3</v>
      </c>
    </row>
    <row r="4305" spans="1:14" x14ac:dyDescent="0.3">
      <c r="A4305">
        <v>1632864</v>
      </c>
      <c r="B4305" t="s">
        <v>30</v>
      </c>
      <c r="C4305" t="s">
        <v>26</v>
      </c>
      <c r="D4305" t="s">
        <v>27</v>
      </c>
      <c r="E4305" t="s">
        <v>31</v>
      </c>
      <c r="F4305" t="str">
        <f>_xlfn.XLOOKUP(E4305,State_Code_Name!$C$2:$C$52,State_Code_Name!$B$2:$B$52)</f>
        <v>Texas</v>
      </c>
      <c r="G4305" t="s">
        <v>19</v>
      </c>
      <c r="H4305" s="15">
        <v>42307</v>
      </c>
      <c r="I4305" s="15">
        <v>42307</v>
      </c>
      <c r="J4305" t="s">
        <v>14</v>
      </c>
      <c r="K4305" t="s">
        <v>15</v>
      </c>
      <c r="L4305">
        <f>Table1[[#This Row],[Date resolved]]-Table1[[#This Row],[Date received]]</f>
        <v>0</v>
      </c>
      <c r="M4305">
        <f>YEAR(Table1[[#This Row],[Date received]])</f>
        <v>2015</v>
      </c>
      <c r="N4305" t="str">
        <f>_xlfn.CONCAT("Q",_xlfn.CEILING.MATH(MONTH(Table1[[#This Row],[Date received]])/3))</f>
        <v>Q4</v>
      </c>
    </row>
    <row r="4306" spans="1:14" x14ac:dyDescent="0.3">
      <c r="A4306">
        <v>687681</v>
      </c>
      <c r="B4306" t="s">
        <v>30</v>
      </c>
      <c r="C4306" t="s">
        <v>36</v>
      </c>
      <c r="D4306" t="s">
        <v>275</v>
      </c>
      <c r="E4306" t="s">
        <v>35</v>
      </c>
      <c r="F4306" t="str">
        <f>_xlfn.XLOOKUP(E4306,State_Code_Name!$C$2:$C$52,State_Code_Name!$B$2:$B$52)</f>
        <v>Florida</v>
      </c>
      <c r="G4306" t="s">
        <v>305</v>
      </c>
      <c r="H4306" s="15">
        <v>41666</v>
      </c>
      <c r="I4306" s="15">
        <v>41675</v>
      </c>
      <c r="J4306" t="s">
        <v>14</v>
      </c>
      <c r="K4306" t="s">
        <v>15</v>
      </c>
      <c r="L4306">
        <f>Table1[[#This Row],[Date resolved]]-Table1[[#This Row],[Date received]]</f>
        <v>9</v>
      </c>
      <c r="M4306">
        <f>YEAR(Table1[[#This Row],[Date received]])</f>
        <v>2014</v>
      </c>
      <c r="N4306" t="str">
        <f>_xlfn.CONCAT("Q",_xlfn.CEILING.MATH(MONTH(Table1[[#This Row],[Date received]])/3))</f>
        <v>Q1</v>
      </c>
    </row>
    <row r="4307" spans="1:14" x14ac:dyDescent="0.3">
      <c r="A4307">
        <v>1097539</v>
      </c>
      <c r="B4307" t="s">
        <v>43</v>
      </c>
      <c r="C4307" t="s">
        <v>36</v>
      </c>
      <c r="D4307" t="s">
        <v>112</v>
      </c>
      <c r="E4307" t="s">
        <v>114</v>
      </c>
      <c r="F4307" t="str">
        <f>_xlfn.XLOOKUP(E4307,State_Code_Name!$C$2:$C$52,State_Code_Name!$B$2:$B$52)</f>
        <v>South Carolina</v>
      </c>
      <c r="G4307" t="s">
        <v>19</v>
      </c>
      <c r="H4307" s="15">
        <v>41945</v>
      </c>
      <c r="I4307" s="15">
        <v>41945</v>
      </c>
      <c r="J4307" t="s">
        <v>14</v>
      </c>
      <c r="K4307" t="s">
        <v>15</v>
      </c>
      <c r="L4307">
        <f>Table1[[#This Row],[Date resolved]]-Table1[[#This Row],[Date received]]</f>
        <v>0</v>
      </c>
      <c r="M4307">
        <f>YEAR(Table1[[#This Row],[Date received]])</f>
        <v>2014</v>
      </c>
      <c r="N4307" t="str">
        <f>_xlfn.CONCAT("Q",_xlfn.CEILING.MATH(MONTH(Table1[[#This Row],[Date received]])/3))</f>
        <v>Q4</v>
      </c>
    </row>
    <row r="4308" spans="1:14" x14ac:dyDescent="0.3">
      <c r="A4308">
        <v>1195587</v>
      </c>
      <c r="B4308" t="s">
        <v>54</v>
      </c>
      <c r="C4308" t="s">
        <v>52</v>
      </c>
      <c r="D4308" t="s">
        <v>103</v>
      </c>
      <c r="E4308" t="s">
        <v>31</v>
      </c>
      <c r="F4308" t="str">
        <f>_xlfn.XLOOKUP(E4308,State_Code_Name!$C$2:$C$52,State_Code_Name!$B$2:$B$52)</f>
        <v>Texas</v>
      </c>
      <c r="G4308" t="s">
        <v>19</v>
      </c>
      <c r="H4308" s="15">
        <v>42017</v>
      </c>
      <c r="I4308" s="15">
        <v>42019</v>
      </c>
      <c r="J4308" t="s">
        <v>14</v>
      </c>
      <c r="K4308" t="s">
        <v>15</v>
      </c>
      <c r="L4308">
        <f>Table1[[#This Row],[Date resolved]]-Table1[[#This Row],[Date received]]</f>
        <v>2</v>
      </c>
      <c r="M4308">
        <f>YEAR(Table1[[#This Row],[Date received]])</f>
        <v>2015</v>
      </c>
      <c r="N4308" t="str">
        <f>_xlfn.CONCAT("Q",_xlfn.CEILING.MATH(MONTH(Table1[[#This Row],[Date received]])/3))</f>
        <v>Q1</v>
      </c>
    </row>
    <row r="4309" spans="1:14" x14ac:dyDescent="0.3">
      <c r="A4309">
        <v>1977855</v>
      </c>
      <c r="B4309" t="s">
        <v>30</v>
      </c>
      <c r="C4309" t="s">
        <v>36</v>
      </c>
      <c r="D4309" t="s">
        <v>37</v>
      </c>
      <c r="E4309" t="s">
        <v>22</v>
      </c>
      <c r="F4309" t="str">
        <f>_xlfn.XLOOKUP(E4309,State_Code_Name!$C$2:$C$52,State_Code_Name!$B$2:$B$52)</f>
        <v>New York</v>
      </c>
      <c r="G4309" t="s">
        <v>13</v>
      </c>
      <c r="H4309" s="15">
        <v>42542</v>
      </c>
      <c r="I4309" s="15">
        <v>42542</v>
      </c>
      <c r="J4309" t="s">
        <v>14</v>
      </c>
      <c r="K4309" t="s">
        <v>15</v>
      </c>
      <c r="L4309">
        <f>Table1[[#This Row],[Date resolved]]-Table1[[#This Row],[Date received]]</f>
        <v>0</v>
      </c>
      <c r="M4309">
        <f>YEAR(Table1[[#This Row],[Date received]])</f>
        <v>2016</v>
      </c>
      <c r="N4309" t="str">
        <f>_xlfn.CONCAT("Q",_xlfn.CEILING.MATH(MONTH(Table1[[#This Row],[Date received]])/3))</f>
        <v>Q2</v>
      </c>
    </row>
    <row r="4310" spans="1:14" x14ac:dyDescent="0.3">
      <c r="A4310">
        <v>1299915</v>
      </c>
      <c r="B4310" t="s">
        <v>105</v>
      </c>
      <c r="C4310" t="s">
        <v>32</v>
      </c>
      <c r="D4310" t="s">
        <v>41</v>
      </c>
      <c r="E4310" t="s">
        <v>22</v>
      </c>
      <c r="F4310" t="str">
        <f>_xlfn.XLOOKUP(E4310,State_Code_Name!$C$2:$C$52,State_Code_Name!$B$2:$B$52)</f>
        <v>New York</v>
      </c>
      <c r="G4310" t="s">
        <v>19</v>
      </c>
      <c r="H4310" s="15">
        <v>42088</v>
      </c>
      <c r="I4310" s="15">
        <v>42088</v>
      </c>
      <c r="J4310" t="s">
        <v>14</v>
      </c>
      <c r="K4310" t="s">
        <v>15</v>
      </c>
      <c r="L4310">
        <f>Table1[[#This Row],[Date resolved]]-Table1[[#This Row],[Date received]]</f>
        <v>0</v>
      </c>
      <c r="M4310">
        <f>YEAR(Table1[[#This Row],[Date received]])</f>
        <v>2015</v>
      </c>
      <c r="N4310" t="str">
        <f>_xlfn.CONCAT("Q",_xlfn.CEILING.MATH(MONTH(Table1[[#This Row],[Date received]])/3))</f>
        <v>Q1</v>
      </c>
    </row>
    <row r="4311" spans="1:14" x14ac:dyDescent="0.3">
      <c r="A4311">
        <v>608173</v>
      </c>
      <c r="B4311" t="s">
        <v>81</v>
      </c>
      <c r="C4311" t="s">
        <v>32</v>
      </c>
      <c r="D4311" t="s">
        <v>104</v>
      </c>
      <c r="E4311" t="s">
        <v>48</v>
      </c>
      <c r="F4311" t="str">
        <f>_xlfn.XLOOKUP(E4311,State_Code_Name!$C$2:$C$52,State_Code_Name!$B$2:$B$52)</f>
        <v>New Jersey</v>
      </c>
      <c r="G4311" t="s">
        <v>19</v>
      </c>
      <c r="H4311" s="15">
        <v>41599</v>
      </c>
      <c r="I4311" s="15">
        <v>41599</v>
      </c>
      <c r="J4311" t="s">
        <v>14</v>
      </c>
      <c r="K4311" t="s">
        <v>15</v>
      </c>
      <c r="L4311">
        <f>Table1[[#This Row],[Date resolved]]-Table1[[#This Row],[Date received]]</f>
        <v>0</v>
      </c>
      <c r="M4311">
        <f>YEAR(Table1[[#This Row],[Date received]])</f>
        <v>2013</v>
      </c>
      <c r="N4311" t="str">
        <f>_xlfn.CONCAT("Q",_xlfn.CEILING.MATH(MONTH(Table1[[#This Row],[Date received]])/3))</f>
        <v>Q4</v>
      </c>
    </row>
    <row r="4312" spans="1:14" x14ac:dyDescent="0.3">
      <c r="A4312">
        <v>660834</v>
      </c>
      <c r="B4312" t="s">
        <v>54</v>
      </c>
      <c r="C4312" t="s">
        <v>52</v>
      </c>
      <c r="D4312" t="s">
        <v>103</v>
      </c>
      <c r="E4312" t="s">
        <v>31</v>
      </c>
      <c r="F4312" t="str">
        <f>_xlfn.XLOOKUP(E4312,State_Code_Name!$C$2:$C$52,State_Code_Name!$B$2:$B$52)</f>
        <v>Texas</v>
      </c>
      <c r="G4312" t="s">
        <v>57</v>
      </c>
      <c r="H4312" s="15">
        <v>41648</v>
      </c>
      <c r="I4312" s="15">
        <v>41648</v>
      </c>
      <c r="J4312" t="s">
        <v>14</v>
      </c>
      <c r="K4312" t="s">
        <v>15</v>
      </c>
      <c r="L4312">
        <f>Table1[[#This Row],[Date resolved]]-Table1[[#This Row],[Date received]]</f>
        <v>0</v>
      </c>
      <c r="M4312">
        <f>YEAR(Table1[[#This Row],[Date received]])</f>
        <v>2014</v>
      </c>
      <c r="N4312" t="str">
        <f>_xlfn.CONCAT("Q",_xlfn.CEILING.MATH(MONTH(Table1[[#This Row],[Date received]])/3))</f>
        <v>Q1</v>
      </c>
    </row>
    <row r="4313" spans="1:14" x14ac:dyDescent="0.3">
      <c r="A4313">
        <v>1476010</v>
      </c>
      <c r="B4313" t="s">
        <v>434</v>
      </c>
      <c r="C4313" t="s">
        <v>32</v>
      </c>
      <c r="D4313" t="s">
        <v>104</v>
      </c>
      <c r="E4313" t="s">
        <v>18</v>
      </c>
      <c r="F4313" t="str">
        <f>_xlfn.XLOOKUP(E4313,State_Code_Name!$C$2:$C$52,State_Code_Name!$B$2:$B$52)</f>
        <v>California</v>
      </c>
      <c r="G4313" t="s">
        <v>19</v>
      </c>
      <c r="H4313" s="15">
        <v>42202</v>
      </c>
      <c r="I4313" s="15">
        <v>42202</v>
      </c>
      <c r="J4313" t="s">
        <v>14</v>
      </c>
      <c r="K4313" t="s">
        <v>15</v>
      </c>
      <c r="L4313">
        <f>Table1[[#This Row],[Date resolved]]-Table1[[#This Row],[Date received]]</f>
        <v>0</v>
      </c>
      <c r="M4313">
        <f>YEAR(Table1[[#This Row],[Date received]])</f>
        <v>2015</v>
      </c>
      <c r="N4313" t="str">
        <f>_xlfn.CONCAT("Q",_xlfn.CEILING.MATH(MONTH(Table1[[#This Row],[Date received]])/3))</f>
        <v>Q3</v>
      </c>
    </row>
    <row r="4314" spans="1:14" x14ac:dyDescent="0.3">
      <c r="A4314">
        <v>1822360</v>
      </c>
      <c r="B4314" t="s">
        <v>43</v>
      </c>
      <c r="C4314" t="s">
        <v>36</v>
      </c>
      <c r="D4314" t="s">
        <v>80</v>
      </c>
      <c r="E4314" t="s">
        <v>35</v>
      </c>
      <c r="F4314" t="str">
        <f>_xlfn.XLOOKUP(E4314,State_Code_Name!$C$2:$C$52,State_Code_Name!$B$2:$B$52)</f>
        <v>Florida</v>
      </c>
      <c r="G4314" t="s">
        <v>19</v>
      </c>
      <c r="H4314" s="15">
        <v>42437</v>
      </c>
      <c r="I4314" s="15">
        <v>42437</v>
      </c>
      <c r="J4314" t="s">
        <v>14</v>
      </c>
      <c r="K4314" t="s">
        <v>15</v>
      </c>
      <c r="L4314">
        <f>Table1[[#This Row],[Date resolved]]-Table1[[#This Row],[Date received]]</f>
        <v>0</v>
      </c>
      <c r="M4314">
        <f>YEAR(Table1[[#This Row],[Date received]])</f>
        <v>2016</v>
      </c>
      <c r="N4314" t="str">
        <f>_xlfn.CONCAT("Q",_xlfn.CEILING.MATH(MONTH(Table1[[#This Row],[Date received]])/3))</f>
        <v>Q1</v>
      </c>
    </row>
    <row r="4315" spans="1:14" x14ac:dyDescent="0.3">
      <c r="A4315">
        <v>1170614</v>
      </c>
      <c r="B4315" t="s">
        <v>92</v>
      </c>
      <c r="C4315" t="s">
        <v>9</v>
      </c>
      <c r="D4315" t="s">
        <v>10</v>
      </c>
      <c r="E4315" t="s">
        <v>31</v>
      </c>
      <c r="F4315" t="str">
        <f>_xlfn.XLOOKUP(E4315,State_Code_Name!$C$2:$C$52,State_Code_Name!$B$2:$B$52)</f>
        <v>Texas</v>
      </c>
      <c r="G4315" t="s">
        <v>19</v>
      </c>
      <c r="H4315" s="15">
        <v>41997</v>
      </c>
      <c r="I4315" s="15">
        <v>41997</v>
      </c>
      <c r="J4315" t="s">
        <v>14</v>
      </c>
      <c r="K4315" t="s">
        <v>15</v>
      </c>
      <c r="L4315">
        <f>Table1[[#This Row],[Date resolved]]-Table1[[#This Row],[Date received]]</f>
        <v>0</v>
      </c>
      <c r="M4315">
        <f>YEAR(Table1[[#This Row],[Date received]])</f>
        <v>2014</v>
      </c>
      <c r="N4315" t="str">
        <f>_xlfn.CONCAT("Q",_xlfn.CEILING.MATH(MONTH(Table1[[#This Row],[Date received]])/3))</f>
        <v>Q4</v>
      </c>
    </row>
    <row r="4316" spans="1:14" x14ac:dyDescent="0.3">
      <c r="A4316">
        <v>1533691</v>
      </c>
      <c r="B4316" t="s">
        <v>30</v>
      </c>
      <c r="C4316" t="s">
        <v>26</v>
      </c>
      <c r="D4316" t="s">
        <v>27</v>
      </c>
      <c r="E4316" t="s">
        <v>171</v>
      </c>
      <c r="F4316" t="str">
        <f>_xlfn.XLOOKUP(E4316,State_Code_Name!$C$2:$C$52,State_Code_Name!$B$2:$B$52)</f>
        <v>Louisiana</v>
      </c>
      <c r="G4316" t="s">
        <v>19</v>
      </c>
      <c r="H4316" s="15">
        <v>42240</v>
      </c>
      <c r="I4316" s="15">
        <v>42244</v>
      </c>
      <c r="J4316" t="s">
        <v>14</v>
      </c>
      <c r="K4316" t="s">
        <v>15</v>
      </c>
      <c r="L4316">
        <f>Table1[[#This Row],[Date resolved]]-Table1[[#This Row],[Date received]]</f>
        <v>4</v>
      </c>
      <c r="M4316">
        <f>YEAR(Table1[[#This Row],[Date received]])</f>
        <v>2015</v>
      </c>
      <c r="N4316" t="str">
        <f>_xlfn.CONCAT("Q",_xlfn.CEILING.MATH(MONTH(Table1[[#This Row],[Date received]])/3))</f>
        <v>Q3</v>
      </c>
    </row>
    <row r="4317" spans="1:14" x14ac:dyDescent="0.3">
      <c r="A4317">
        <v>1379092</v>
      </c>
      <c r="B4317" t="s">
        <v>392</v>
      </c>
      <c r="C4317" t="s">
        <v>32</v>
      </c>
      <c r="D4317" t="s">
        <v>44</v>
      </c>
      <c r="E4317" t="s">
        <v>122</v>
      </c>
      <c r="F4317" t="str">
        <f>_xlfn.XLOOKUP(E4317,State_Code_Name!$C$2:$C$52,State_Code_Name!$B$2:$B$52)</f>
        <v>Maryland</v>
      </c>
      <c r="G4317" t="s">
        <v>19</v>
      </c>
      <c r="H4317" s="15">
        <v>42140</v>
      </c>
      <c r="I4317" s="15">
        <v>42140</v>
      </c>
      <c r="J4317" t="s">
        <v>14</v>
      </c>
      <c r="K4317" t="s">
        <v>15</v>
      </c>
      <c r="L4317">
        <f>Table1[[#This Row],[Date resolved]]-Table1[[#This Row],[Date received]]</f>
        <v>0</v>
      </c>
      <c r="M4317">
        <f>YEAR(Table1[[#This Row],[Date received]])</f>
        <v>2015</v>
      </c>
      <c r="N4317" t="str">
        <f>_xlfn.CONCAT("Q",_xlfn.CEILING.MATH(MONTH(Table1[[#This Row],[Date received]])/3))</f>
        <v>Q2</v>
      </c>
    </row>
    <row r="4318" spans="1:14" x14ac:dyDescent="0.3">
      <c r="A4318">
        <v>1455757</v>
      </c>
      <c r="B4318" t="s">
        <v>73</v>
      </c>
      <c r="C4318" t="s">
        <v>26</v>
      </c>
      <c r="D4318" t="s">
        <v>27</v>
      </c>
      <c r="E4318" t="s">
        <v>48</v>
      </c>
      <c r="F4318" t="str">
        <f>_xlfn.XLOOKUP(E4318,State_Code_Name!$C$2:$C$52,State_Code_Name!$B$2:$B$52)</f>
        <v>New Jersey</v>
      </c>
      <c r="G4318" t="s">
        <v>19</v>
      </c>
      <c r="H4318" s="15">
        <v>42192</v>
      </c>
      <c r="I4318" s="15">
        <v>42193</v>
      </c>
      <c r="J4318" t="s">
        <v>14</v>
      </c>
      <c r="K4318" t="s">
        <v>15</v>
      </c>
      <c r="L4318">
        <f>Table1[[#This Row],[Date resolved]]-Table1[[#This Row],[Date received]]</f>
        <v>1</v>
      </c>
      <c r="M4318">
        <f>YEAR(Table1[[#This Row],[Date received]])</f>
        <v>2015</v>
      </c>
      <c r="N4318" t="str">
        <f>_xlfn.CONCAT("Q",_xlfn.CEILING.MATH(MONTH(Table1[[#This Row],[Date received]])/3))</f>
        <v>Q3</v>
      </c>
    </row>
    <row r="4319" spans="1:14" x14ac:dyDescent="0.3">
      <c r="A4319">
        <v>2011004</v>
      </c>
      <c r="B4319" t="s">
        <v>11</v>
      </c>
      <c r="C4319" t="s">
        <v>16</v>
      </c>
      <c r="D4319" t="s">
        <v>144</v>
      </c>
      <c r="E4319" t="s">
        <v>122</v>
      </c>
      <c r="F4319" t="str">
        <f>_xlfn.XLOOKUP(E4319,State_Code_Name!$C$2:$C$52,State_Code_Name!$B$2:$B$52)</f>
        <v>Maryland</v>
      </c>
      <c r="G4319" t="s">
        <v>19</v>
      </c>
      <c r="H4319" s="15">
        <v>42565</v>
      </c>
      <c r="I4319" s="15">
        <v>42565</v>
      </c>
      <c r="J4319" t="s">
        <v>15</v>
      </c>
      <c r="K4319" t="s">
        <v>15</v>
      </c>
      <c r="L4319">
        <f>Table1[[#This Row],[Date resolved]]-Table1[[#This Row],[Date received]]</f>
        <v>0</v>
      </c>
      <c r="M4319">
        <f>YEAR(Table1[[#This Row],[Date received]])</f>
        <v>2016</v>
      </c>
      <c r="N4319" t="str">
        <f>_xlfn.CONCAT("Q",_xlfn.CEILING.MATH(MONTH(Table1[[#This Row],[Date received]])/3))</f>
        <v>Q3</v>
      </c>
    </row>
    <row r="4320" spans="1:14" x14ac:dyDescent="0.3">
      <c r="A4320">
        <v>1536667</v>
      </c>
      <c r="B4320" t="s">
        <v>326</v>
      </c>
      <c r="C4320" t="s">
        <v>32</v>
      </c>
      <c r="D4320" t="s">
        <v>41</v>
      </c>
      <c r="E4320" t="s">
        <v>31</v>
      </c>
      <c r="F4320" t="str">
        <f>_xlfn.XLOOKUP(E4320,State_Code_Name!$C$2:$C$52,State_Code_Name!$B$2:$B$52)</f>
        <v>Texas</v>
      </c>
      <c r="G4320" t="s">
        <v>19</v>
      </c>
      <c r="H4320" s="15">
        <v>42242</v>
      </c>
      <c r="I4320" s="15">
        <v>42242</v>
      </c>
      <c r="J4320" t="s">
        <v>14</v>
      </c>
      <c r="K4320" t="s">
        <v>15</v>
      </c>
      <c r="L4320">
        <f>Table1[[#This Row],[Date resolved]]-Table1[[#This Row],[Date received]]</f>
        <v>0</v>
      </c>
      <c r="M4320">
        <f>YEAR(Table1[[#This Row],[Date received]])</f>
        <v>2015</v>
      </c>
      <c r="N4320" t="str">
        <f>_xlfn.CONCAT("Q",_xlfn.CEILING.MATH(MONTH(Table1[[#This Row],[Date received]])/3))</f>
        <v>Q3</v>
      </c>
    </row>
    <row r="4321" spans="1:14" x14ac:dyDescent="0.3">
      <c r="A4321">
        <v>649320</v>
      </c>
      <c r="B4321" t="s">
        <v>38</v>
      </c>
      <c r="C4321" t="s">
        <v>36</v>
      </c>
      <c r="D4321" t="s">
        <v>112</v>
      </c>
      <c r="E4321" t="s">
        <v>48</v>
      </c>
      <c r="F4321" t="str">
        <f>_xlfn.XLOOKUP(E4321,State_Code_Name!$C$2:$C$52,State_Code_Name!$B$2:$B$52)</f>
        <v>New Jersey</v>
      </c>
      <c r="G4321" t="s">
        <v>19</v>
      </c>
      <c r="H4321" s="15">
        <v>41638</v>
      </c>
      <c r="I4321" s="15">
        <v>41639</v>
      </c>
      <c r="J4321" t="s">
        <v>14</v>
      </c>
      <c r="K4321" t="s">
        <v>15</v>
      </c>
      <c r="L4321">
        <f>Table1[[#This Row],[Date resolved]]-Table1[[#This Row],[Date received]]</f>
        <v>1</v>
      </c>
      <c r="M4321">
        <f>YEAR(Table1[[#This Row],[Date received]])</f>
        <v>2013</v>
      </c>
      <c r="N4321" t="str">
        <f>_xlfn.CONCAT("Q",_xlfn.CEILING.MATH(MONTH(Table1[[#This Row],[Date received]])/3))</f>
        <v>Q4</v>
      </c>
    </row>
    <row r="4322" spans="1:14" x14ac:dyDescent="0.3">
      <c r="A4322">
        <v>1682878</v>
      </c>
      <c r="B4322" t="s">
        <v>54</v>
      </c>
      <c r="C4322" t="s">
        <v>52</v>
      </c>
      <c r="D4322" t="s">
        <v>96</v>
      </c>
      <c r="E4322" t="s">
        <v>18</v>
      </c>
      <c r="F4322" t="str">
        <f>_xlfn.XLOOKUP(E4322,State_Code_Name!$C$2:$C$52,State_Code_Name!$B$2:$B$52)</f>
        <v>California</v>
      </c>
      <c r="G4322" t="s">
        <v>19</v>
      </c>
      <c r="H4322" s="15">
        <v>42342</v>
      </c>
      <c r="I4322" s="15">
        <v>42342</v>
      </c>
      <c r="J4322" t="s">
        <v>14</v>
      </c>
      <c r="K4322" t="s">
        <v>15</v>
      </c>
      <c r="L4322">
        <f>Table1[[#This Row],[Date resolved]]-Table1[[#This Row],[Date received]]</f>
        <v>0</v>
      </c>
      <c r="M4322">
        <f>YEAR(Table1[[#This Row],[Date received]])</f>
        <v>2015</v>
      </c>
      <c r="N4322" t="str">
        <f>_xlfn.CONCAT("Q",_xlfn.CEILING.MATH(MONTH(Table1[[#This Row],[Date received]])/3))</f>
        <v>Q4</v>
      </c>
    </row>
    <row r="4323" spans="1:14" x14ac:dyDescent="0.3">
      <c r="A4323">
        <v>1098744</v>
      </c>
      <c r="B4323" t="s">
        <v>182</v>
      </c>
      <c r="C4323" t="s">
        <v>36</v>
      </c>
      <c r="D4323" t="s">
        <v>112</v>
      </c>
      <c r="E4323" t="s">
        <v>85</v>
      </c>
      <c r="F4323" t="str">
        <f>_xlfn.XLOOKUP(E4323,State_Code_Name!$C$2:$C$52,State_Code_Name!$B$2:$B$52)</f>
        <v>Wisconsin</v>
      </c>
      <c r="G4323" t="s">
        <v>19</v>
      </c>
      <c r="H4323" s="15">
        <v>41946</v>
      </c>
      <c r="I4323" s="15">
        <v>41946</v>
      </c>
      <c r="J4323" t="s">
        <v>14</v>
      </c>
      <c r="K4323" t="s">
        <v>15</v>
      </c>
      <c r="L4323">
        <f>Table1[[#This Row],[Date resolved]]-Table1[[#This Row],[Date received]]</f>
        <v>0</v>
      </c>
      <c r="M4323">
        <f>YEAR(Table1[[#This Row],[Date received]])</f>
        <v>2014</v>
      </c>
      <c r="N4323" t="str">
        <f>_xlfn.CONCAT("Q",_xlfn.CEILING.MATH(MONTH(Table1[[#This Row],[Date received]])/3))</f>
        <v>Q4</v>
      </c>
    </row>
    <row r="4324" spans="1:14" x14ac:dyDescent="0.3">
      <c r="A4324">
        <v>332093</v>
      </c>
      <c r="B4324" t="s">
        <v>30</v>
      </c>
      <c r="C4324" t="s">
        <v>9</v>
      </c>
      <c r="D4324" t="s">
        <v>278</v>
      </c>
      <c r="E4324" t="s">
        <v>25</v>
      </c>
      <c r="F4324" t="str">
        <f>_xlfn.XLOOKUP(E4324,State_Code_Name!$C$2:$C$52,State_Code_Name!$B$2:$B$52)</f>
        <v>Georgia</v>
      </c>
      <c r="G4324" t="s">
        <v>19</v>
      </c>
      <c r="H4324" s="15">
        <v>41331</v>
      </c>
      <c r="I4324" s="15">
        <v>41331</v>
      </c>
      <c r="J4324" t="s">
        <v>14</v>
      </c>
      <c r="K4324" t="s">
        <v>15</v>
      </c>
      <c r="L4324">
        <f>Table1[[#This Row],[Date resolved]]-Table1[[#This Row],[Date received]]</f>
        <v>0</v>
      </c>
      <c r="M4324">
        <f>YEAR(Table1[[#This Row],[Date received]])</f>
        <v>2013</v>
      </c>
      <c r="N4324" t="str">
        <f>_xlfn.CONCAT("Q",_xlfn.CEILING.MATH(MONTH(Table1[[#This Row],[Date received]])/3))</f>
        <v>Q1</v>
      </c>
    </row>
    <row r="4325" spans="1:14" x14ac:dyDescent="0.3">
      <c r="A4325">
        <v>774335</v>
      </c>
      <c r="B4325" t="s">
        <v>95</v>
      </c>
      <c r="C4325" t="s">
        <v>16</v>
      </c>
      <c r="D4325" t="s">
        <v>24</v>
      </c>
      <c r="E4325" t="s">
        <v>48</v>
      </c>
      <c r="F4325" t="str">
        <f>_xlfn.XLOOKUP(E4325,State_Code_Name!$C$2:$C$52,State_Code_Name!$B$2:$B$52)</f>
        <v>New Jersey</v>
      </c>
      <c r="G4325" t="s">
        <v>305</v>
      </c>
      <c r="H4325" s="15">
        <v>41722</v>
      </c>
      <c r="I4325" s="15">
        <v>41729</v>
      </c>
      <c r="J4325" t="s">
        <v>14</v>
      </c>
      <c r="K4325" t="s">
        <v>15</v>
      </c>
      <c r="L4325">
        <f>Table1[[#This Row],[Date resolved]]-Table1[[#This Row],[Date received]]</f>
        <v>7</v>
      </c>
      <c r="M4325">
        <f>YEAR(Table1[[#This Row],[Date received]])</f>
        <v>2014</v>
      </c>
      <c r="N4325" t="str">
        <f>_xlfn.CONCAT("Q",_xlfn.CEILING.MATH(MONTH(Table1[[#This Row],[Date received]])/3))</f>
        <v>Q1</v>
      </c>
    </row>
    <row r="4326" spans="1:14" x14ac:dyDescent="0.3">
      <c r="A4326">
        <v>1784083</v>
      </c>
      <c r="B4326" t="s">
        <v>468</v>
      </c>
      <c r="C4326" t="s">
        <v>32</v>
      </c>
      <c r="D4326" t="s">
        <v>161</v>
      </c>
      <c r="E4326" t="s">
        <v>42</v>
      </c>
      <c r="F4326" t="str">
        <f>_xlfn.XLOOKUP(E4326,State_Code_Name!$C$2:$C$52,State_Code_Name!$B$2:$B$52)</f>
        <v>North Carolina</v>
      </c>
      <c r="G4326" t="s">
        <v>305</v>
      </c>
      <c r="H4326" s="15">
        <v>42411</v>
      </c>
      <c r="I4326" s="15">
        <v>42412</v>
      </c>
      <c r="J4326" t="s">
        <v>14</v>
      </c>
      <c r="K4326" t="s">
        <v>15</v>
      </c>
      <c r="L4326">
        <f>Table1[[#This Row],[Date resolved]]-Table1[[#This Row],[Date received]]</f>
        <v>1</v>
      </c>
      <c r="M4326">
        <f>YEAR(Table1[[#This Row],[Date received]])</f>
        <v>2016</v>
      </c>
      <c r="N4326" t="str">
        <f>_xlfn.CONCAT("Q",_xlfn.CEILING.MATH(MONTH(Table1[[#This Row],[Date received]])/3))</f>
        <v>Q1</v>
      </c>
    </row>
    <row r="4327" spans="1:14" x14ac:dyDescent="0.3">
      <c r="A4327">
        <v>1122504</v>
      </c>
      <c r="B4327" t="s">
        <v>610</v>
      </c>
      <c r="C4327" t="s">
        <v>32</v>
      </c>
      <c r="D4327" t="s">
        <v>104</v>
      </c>
      <c r="E4327" t="s">
        <v>327</v>
      </c>
      <c r="F4327" t="str">
        <f>_xlfn.XLOOKUP(E4327,State_Code_Name!$C$2:$C$52,State_Code_Name!$B$2:$B$52)</f>
        <v>South Dakota</v>
      </c>
      <c r="G4327" t="s">
        <v>19</v>
      </c>
      <c r="H4327" s="15">
        <v>41960</v>
      </c>
      <c r="I4327" s="15">
        <v>41961</v>
      </c>
      <c r="J4327" t="s">
        <v>14</v>
      </c>
      <c r="K4327" t="s">
        <v>15</v>
      </c>
      <c r="L4327">
        <f>Table1[[#This Row],[Date resolved]]-Table1[[#This Row],[Date received]]</f>
        <v>1</v>
      </c>
      <c r="M4327">
        <f>YEAR(Table1[[#This Row],[Date received]])</f>
        <v>2014</v>
      </c>
      <c r="N4327" t="str">
        <f>_xlfn.CONCAT("Q",_xlfn.CEILING.MATH(MONTH(Table1[[#This Row],[Date received]])/3))</f>
        <v>Q4</v>
      </c>
    </row>
    <row r="4328" spans="1:14" x14ac:dyDescent="0.3">
      <c r="A4328">
        <v>820854</v>
      </c>
      <c r="B4328" t="s">
        <v>60</v>
      </c>
      <c r="C4328" t="s">
        <v>52</v>
      </c>
      <c r="D4328" t="s">
        <v>103</v>
      </c>
      <c r="E4328" t="s">
        <v>31</v>
      </c>
      <c r="F4328" t="str">
        <f>_xlfn.XLOOKUP(E4328,State_Code_Name!$C$2:$C$52,State_Code_Name!$B$2:$B$52)</f>
        <v>Texas</v>
      </c>
      <c r="G4328" t="s">
        <v>19</v>
      </c>
      <c r="H4328" s="15">
        <v>41752</v>
      </c>
      <c r="I4328" s="15">
        <v>41752</v>
      </c>
      <c r="J4328" t="s">
        <v>14</v>
      </c>
      <c r="K4328" t="s">
        <v>15</v>
      </c>
      <c r="L4328">
        <f>Table1[[#This Row],[Date resolved]]-Table1[[#This Row],[Date received]]</f>
        <v>0</v>
      </c>
      <c r="M4328">
        <f>YEAR(Table1[[#This Row],[Date received]])</f>
        <v>2014</v>
      </c>
      <c r="N4328" t="str">
        <f>_xlfn.CONCAT("Q",_xlfn.CEILING.MATH(MONTH(Table1[[#This Row],[Date received]])/3))</f>
        <v>Q2</v>
      </c>
    </row>
    <row r="4329" spans="1:14" x14ac:dyDescent="0.3">
      <c r="A4329">
        <v>572516</v>
      </c>
      <c r="B4329" t="s">
        <v>54</v>
      </c>
      <c r="C4329" t="s">
        <v>52</v>
      </c>
      <c r="D4329" t="s">
        <v>96</v>
      </c>
      <c r="E4329" t="s">
        <v>29</v>
      </c>
      <c r="F4329" t="str">
        <f>_xlfn.XLOOKUP(E4329,State_Code_Name!$C$2:$C$52,State_Code_Name!$B$2:$B$52)</f>
        <v>Connecticut</v>
      </c>
      <c r="G4329" t="s">
        <v>19</v>
      </c>
      <c r="H4329" s="15">
        <v>41573</v>
      </c>
      <c r="I4329" s="15">
        <v>41573</v>
      </c>
      <c r="J4329" t="s">
        <v>14</v>
      </c>
      <c r="K4329" t="s">
        <v>15</v>
      </c>
      <c r="L4329">
        <f>Table1[[#This Row],[Date resolved]]-Table1[[#This Row],[Date received]]</f>
        <v>0</v>
      </c>
      <c r="M4329">
        <f>YEAR(Table1[[#This Row],[Date received]])</f>
        <v>2013</v>
      </c>
      <c r="N4329" t="str">
        <f>_xlfn.CONCAT("Q",_xlfn.CEILING.MATH(MONTH(Table1[[#This Row],[Date received]])/3))</f>
        <v>Q4</v>
      </c>
    </row>
    <row r="4330" spans="1:14" x14ac:dyDescent="0.3">
      <c r="A4330">
        <v>1841400</v>
      </c>
      <c r="B4330" t="s">
        <v>134</v>
      </c>
      <c r="C4330" t="s">
        <v>26</v>
      </c>
      <c r="D4330" t="s">
        <v>27</v>
      </c>
      <c r="E4330" t="s">
        <v>51</v>
      </c>
      <c r="F4330" t="str">
        <f>_xlfn.XLOOKUP(E4330,State_Code_Name!$C$2:$C$52,State_Code_Name!$B$2:$B$52)</f>
        <v>Washington</v>
      </c>
      <c r="G4330" t="s">
        <v>19</v>
      </c>
      <c r="H4330" s="15">
        <v>42450</v>
      </c>
      <c r="I4330" s="15">
        <v>42450</v>
      </c>
      <c r="J4330" t="s">
        <v>14</v>
      </c>
      <c r="K4330" t="s">
        <v>15</v>
      </c>
      <c r="L4330">
        <f>Table1[[#This Row],[Date resolved]]-Table1[[#This Row],[Date received]]</f>
        <v>0</v>
      </c>
      <c r="M4330">
        <f>YEAR(Table1[[#This Row],[Date received]])</f>
        <v>2016</v>
      </c>
      <c r="N4330" t="str">
        <f>_xlfn.CONCAT("Q",_xlfn.CEILING.MATH(MONTH(Table1[[#This Row],[Date received]])/3))</f>
        <v>Q1</v>
      </c>
    </row>
    <row r="4331" spans="1:14" x14ac:dyDescent="0.3">
      <c r="A4331">
        <v>1368738</v>
      </c>
      <c r="B4331" t="s">
        <v>63</v>
      </c>
      <c r="C4331" t="s">
        <v>61</v>
      </c>
      <c r="D4331" t="s">
        <v>282</v>
      </c>
      <c r="E4331" t="s">
        <v>128</v>
      </c>
      <c r="F4331" t="str">
        <f>_xlfn.XLOOKUP(E4331,State_Code_Name!$C$2:$C$52,State_Code_Name!$B$2:$B$52)</f>
        <v>New Hampshire</v>
      </c>
      <c r="G4331" t="s">
        <v>19</v>
      </c>
      <c r="H4331" s="15">
        <v>42135</v>
      </c>
      <c r="I4331" s="15">
        <v>42136</v>
      </c>
      <c r="J4331" t="s">
        <v>14</v>
      </c>
      <c r="K4331" t="s">
        <v>15</v>
      </c>
      <c r="L4331">
        <f>Table1[[#This Row],[Date resolved]]-Table1[[#This Row],[Date received]]</f>
        <v>1</v>
      </c>
      <c r="M4331">
        <f>YEAR(Table1[[#This Row],[Date received]])</f>
        <v>2015</v>
      </c>
      <c r="N4331" t="str">
        <f>_xlfn.CONCAT("Q",_xlfn.CEILING.MATH(MONTH(Table1[[#This Row],[Date received]])/3))</f>
        <v>Q2</v>
      </c>
    </row>
    <row r="4332" spans="1:14" x14ac:dyDescent="0.3">
      <c r="A4332">
        <v>2100670</v>
      </c>
      <c r="B4332" t="s">
        <v>30</v>
      </c>
      <c r="C4332" t="s">
        <v>36</v>
      </c>
      <c r="D4332" t="s">
        <v>281</v>
      </c>
      <c r="E4332" t="s">
        <v>18</v>
      </c>
      <c r="F4332" t="str">
        <f>_xlfn.XLOOKUP(E4332,State_Code_Name!$C$2:$C$52,State_Code_Name!$B$2:$B$52)</f>
        <v>California</v>
      </c>
      <c r="G4332" t="s">
        <v>19</v>
      </c>
      <c r="H4332" s="15">
        <v>42621</v>
      </c>
      <c r="I4332" s="15">
        <v>42621</v>
      </c>
      <c r="J4332" t="s">
        <v>14</v>
      </c>
      <c r="K4332" t="s">
        <v>14</v>
      </c>
      <c r="L4332">
        <f>Table1[[#This Row],[Date resolved]]-Table1[[#This Row],[Date received]]</f>
        <v>0</v>
      </c>
      <c r="M4332">
        <f>YEAR(Table1[[#This Row],[Date received]])</f>
        <v>2016</v>
      </c>
      <c r="N4332" t="str">
        <f>_xlfn.CONCAT("Q",_xlfn.CEILING.MATH(MONTH(Table1[[#This Row],[Date received]])/3))</f>
        <v>Q3</v>
      </c>
    </row>
    <row r="4333" spans="1:14" x14ac:dyDescent="0.3">
      <c r="A4333">
        <v>848495</v>
      </c>
      <c r="B4333" t="s">
        <v>372</v>
      </c>
      <c r="C4333" t="s">
        <v>32</v>
      </c>
      <c r="D4333" t="s">
        <v>161</v>
      </c>
      <c r="E4333" t="s">
        <v>18</v>
      </c>
      <c r="F4333" t="str">
        <f>_xlfn.XLOOKUP(E4333,State_Code_Name!$C$2:$C$52,State_Code_Name!$B$2:$B$52)</f>
        <v>California</v>
      </c>
      <c r="G4333" t="s">
        <v>19</v>
      </c>
      <c r="H4333" s="15">
        <v>41771</v>
      </c>
      <c r="I4333" s="15">
        <v>41771</v>
      </c>
      <c r="J4333" t="s">
        <v>14</v>
      </c>
      <c r="K4333" t="s">
        <v>15</v>
      </c>
      <c r="L4333">
        <f>Table1[[#This Row],[Date resolved]]-Table1[[#This Row],[Date received]]</f>
        <v>0</v>
      </c>
      <c r="M4333">
        <f>YEAR(Table1[[#This Row],[Date received]])</f>
        <v>2014</v>
      </c>
      <c r="N4333" t="str">
        <f>_xlfn.CONCAT("Q",_xlfn.CEILING.MATH(MONTH(Table1[[#This Row],[Date received]])/3))</f>
        <v>Q2</v>
      </c>
    </row>
    <row r="4334" spans="1:14" x14ac:dyDescent="0.3">
      <c r="A4334">
        <v>361474</v>
      </c>
      <c r="B4334" t="s">
        <v>30</v>
      </c>
      <c r="C4334" t="s">
        <v>26</v>
      </c>
      <c r="D4334" t="s">
        <v>27</v>
      </c>
      <c r="E4334" t="s">
        <v>70</v>
      </c>
      <c r="F4334" t="str">
        <f>_xlfn.XLOOKUP(E4334,State_Code_Name!$C$2:$C$52,State_Code_Name!$B$2:$B$52)</f>
        <v>Massachusetts</v>
      </c>
      <c r="G4334" t="s">
        <v>13</v>
      </c>
      <c r="H4334" s="15">
        <v>41353</v>
      </c>
      <c r="I4334" s="15">
        <v>41355</v>
      </c>
      <c r="J4334" t="s">
        <v>14</v>
      </c>
      <c r="K4334" t="s">
        <v>14</v>
      </c>
      <c r="L4334">
        <f>Table1[[#This Row],[Date resolved]]-Table1[[#This Row],[Date received]]</f>
        <v>2</v>
      </c>
      <c r="M4334">
        <f>YEAR(Table1[[#This Row],[Date received]])</f>
        <v>2013</v>
      </c>
      <c r="N4334" t="str">
        <f>_xlfn.CONCAT("Q",_xlfn.CEILING.MATH(MONTH(Table1[[#This Row],[Date received]])/3))</f>
        <v>Q1</v>
      </c>
    </row>
    <row r="4335" spans="1:14" x14ac:dyDescent="0.3">
      <c r="A4335">
        <v>360225</v>
      </c>
      <c r="B4335" t="s">
        <v>30</v>
      </c>
      <c r="C4335" t="s">
        <v>26</v>
      </c>
      <c r="D4335" t="s">
        <v>27</v>
      </c>
      <c r="E4335" t="s">
        <v>31</v>
      </c>
      <c r="F4335" t="str">
        <f>_xlfn.XLOOKUP(E4335,State_Code_Name!$C$2:$C$52,State_Code_Name!$B$2:$B$52)</f>
        <v>Texas</v>
      </c>
      <c r="G4335" t="s">
        <v>13</v>
      </c>
      <c r="H4335" s="15">
        <v>41352</v>
      </c>
      <c r="I4335" s="15">
        <v>41353</v>
      </c>
      <c r="J4335" t="s">
        <v>14</v>
      </c>
      <c r="K4335" t="s">
        <v>15</v>
      </c>
      <c r="L4335">
        <f>Table1[[#This Row],[Date resolved]]-Table1[[#This Row],[Date received]]</f>
        <v>1</v>
      </c>
      <c r="M4335">
        <f>YEAR(Table1[[#This Row],[Date received]])</f>
        <v>2013</v>
      </c>
      <c r="N4335" t="str">
        <f>_xlfn.CONCAT("Q",_xlfn.CEILING.MATH(MONTH(Table1[[#This Row],[Date received]])/3))</f>
        <v>Q1</v>
      </c>
    </row>
    <row r="4336" spans="1:14" x14ac:dyDescent="0.3">
      <c r="A4336">
        <v>1824660</v>
      </c>
      <c r="B4336" t="s">
        <v>211</v>
      </c>
      <c r="C4336" t="s">
        <v>26</v>
      </c>
      <c r="D4336" t="s">
        <v>56</v>
      </c>
      <c r="E4336" t="s">
        <v>31</v>
      </c>
      <c r="F4336" t="str">
        <f>_xlfn.XLOOKUP(E4336,State_Code_Name!$C$2:$C$52,State_Code_Name!$B$2:$B$52)</f>
        <v>Texas</v>
      </c>
      <c r="G4336" t="s">
        <v>19</v>
      </c>
      <c r="H4336" s="15">
        <v>42438</v>
      </c>
      <c r="I4336" s="15">
        <v>42438</v>
      </c>
      <c r="J4336" t="s">
        <v>14</v>
      </c>
      <c r="K4336" t="s">
        <v>15</v>
      </c>
      <c r="L4336">
        <f>Table1[[#This Row],[Date resolved]]-Table1[[#This Row],[Date received]]</f>
        <v>0</v>
      </c>
      <c r="M4336">
        <f>YEAR(Table1[[#This Row],[Date received]])</f>
        <v>2016</v>
      </c>
      <c r="N4336" t="str">
        <f>_xlfn.CONCAT("Q",_xlfn.CEILING.MATH(MONTH(Table1[[#This Row],[Date received]])/3))</f>
        <v>Q1</v>
      </c>
    </row>
    <row r="4337" spans="1:14" x14ac:dyDescent="0.3">
      <c r="A4337">
        <v>1966523</v>
      </c>
      <c r="B4337" t="s">
        <v>43</v>
      </c>
      <c r="C4337" t="s">
        <v>16</v>
      </c>
      <c r="D4337" t="s">
        <v>75</v>
      </c>
      <c r="E4337" t="s">
        <v>22</v>
      </c>
      <c r="F4337" t="str">
        <f>_xlfn.XLOOKUP(E4337,State_Code_Name!$C$2:$C$52,State_Code_Name!$B$2:$B$52)</f>
        <v>New York</v>
      </c>
      <c r="G4337" t="s">
        <v>305</v>
      </c>
      <c r="H4337" s="15">
        <v>42534</v>
      </c>
      <c r="I4337" s="15">
        <v>42535</v>
      </c>
      <c r="J4337" t="s">
        <v>14</v>
      </c>
      <c r="K4337" t="s">
        <v>15</v>
      </c>
      <c r="L4337">
        <f>Table1[[#This Row],[Date resolved]]-Table1[[#This Row],[Date received]]</f>
        <v>1</v>
      </c>
      <c r="M4337">
        <f>YEAR(Table1[[#This Row],[Date received]])</f>
        <v>2016</v>
      </c>
      <c r="N4337" t="str">
        <f>_xlfn.CONCAT("Q",_xlfn.CEILING.MATH(MONTH(Table1[[#This Row],[Date received]])/3))</f>
        <v>Q2</v>
      </c>
    </row>
    <row r="4338" spans="1:14" x14ac:dyDescent="0.3">
      <c r="A4338">
        <v>601363</v>
      </c>
      <c r="B4338" t="s">
        <v>73</v>
      </c>
      <c r="C4338" t="s">
        <v>26</v>
      </c>
      <c r="D4338" t="s">
        <v>27</v>
      </c>
      <c r="E4338" t="s">
        <v>46</v>
      </c>
      <c r="F4338" t="str">
        <f>_xlfn.XLOOKUP(E4338,State_Code_Name!$C$2:$C$52,State_Code_Name!$B$2:$B$52)</f>
        <v>Pennsylvania</v>
      </c>
      <c r="G4338" t="s">
        <v>19</v>
      </c>
      <c r="H4338" s="15">
        <v>41594</v>
      </c>
      <c r="I4338" s="15">
        <v>41594</v>
      </c>
      <c r="J4338" t="s">
        <v>14</v>
      </c>
      <c r="K4338" t="s">
        <v>14</v>
      </c>
      <c r="L4338">
        <f>Table1[[#This Row],[Date resolved]]-Table1[[#This Row],[Date received]]</f>
        <v>0</v>
      </c>
      <c r="M4338">
        <f>YEAR(Table1[[#This Row],[Date received]])</f>
        <v>2013</v>
      </c>
      <c r="N4338" t="str">
        <f>_xlfn.CONCAT("Q",_xlfn.CEILING.MATH(MONTH(Table1[[#This Row],[Date received]])/3))</f>
        <v>Q4</v>
      </c>
    </row>
    <row r="4339" spans="1:14" x14ac:dyDescent="0.3">
      <c r="A4339">
        <v>249391</v>
      </c>
      <c r="B4339" t="s">
        <v>54</v>
      </c>
      <c r="C4339" t="s">
        <v>52</v>
      </c>
      <c r="D4339" t="s">
        <v>103</v>
      </c>
      <c r="E4339" t="s">
        <v>79</v>
      </c>
      <c r="F4339" t="str">
        <f>_xlfn.XLOOKUP(E4339,State_Code_Name!$C$2:$C$52,State_Code_Name!$B$2:$B$52)</f>
        <v>Minnesota</v>
      </c>
      <c r="G4339" t="s">
        <v>19</v>
      </c>
      <c r="H4339" s="15">
        <v>41295</v>
      </c>
      <c r="I4339" s="15">
        <v>41295</v>
      </c>
      <c r="J4339" t="s">
        <v>14</v>
      </c>
      <c r="K4339" t="s">
        <v>15</v>
      </c>
      <c r="L4339">
        <f>Table1[[#This Row],[Date resolved]]-Table1[[#This Row],[Date received]]</f>
        <v>0</v>
      </c>
      <c r="M4339">
        <f>YEAR(Table1[[#This Row],[Date received]])</f>
        <v>2013</v>
      </c>
      <c r="N4339" t="str">
        <f>_xlfn.CONCAT("Q",_xlfn.CEILING.MATH(MONTH(Table1[[#This Row],[Date received]])/3))</f>
        <v>Q1</v>
      </c>
    </row>
    <row r="4340" spans="1:14" x14ac:dyDescent="0.3">
      <c r="A4340">
        <v>1390858</v>
      </c>
      <c r="B4340" t="s">
        <v>215</v>
      </c>
      <c r="C4340" t="s">
        <v>32</v>
      </c>
      <c r="D4340" t="s">
        <v>116</v>
      </c>
      <c r="E4340" t="s">
        <v>18</v>
      </c>
      <c r="F4340" t="str">
        <f>_xlfn.XLOOKUP(E4340,State_Code_Name!$C$2:$C$52,State_Code_Name!$B$2:$B$52)</f>
        <v>California</v>
      </c>
      <c r="G4340" t="s">
        <v>305</v>
      </c>
      <c r="H4340" s="15">
        <v>42150</v>
      </c>
      <c r="I4340" s="15">
        <v>42153</v>
      </c>
      <c r="J4340" t="s">
        <v>14</v>
      </c>
      <c r="K4340" t="s">
        <v>15</v>
      </c>
      <c r="L4340">
        <f>Table1[[#This Row],[Date resolved]]-Table1[[#This Row],[Date received]]</f>
        <v>3</v>
      </c>
      <c r="M4340">
        <f>YEAR(Table1[[#This Row],[Date received]])</f>
        <v>2015</v>
      </c>
      <c r="N4340" t="str">
        <f>_xlfn.CONCAT("Q",_xlfn.CEILING.MATH(MONTH(Table1[[#This Row],[Date received]])/3))</f>
        <v>Q2</v>
      </c>
    </row>
    <row r="4341" spans="1:14" x14ac:dyDescent="0.3">
      <c r="A4341">
        <v>2060353</v>
      </c>
      <c r="B4341" t="s">
        <v>780</v>
      </c>
      <c r="C4341" t="s">
        <v>32</v>
      </c>
      <c r="D4341" t="s">
        <v>116</v>
      </c>
      <c r="E4341" t="s">
        <v>31</v>
      </c>
      <c r="F4341" t="str">
        <f>_xlfn.XLOOKUP(E4341,State_Code_Name!$C$2:$C$52,State_Code_Name!$B$2:$B$52)</f>
        <v>Texas</v>
      </c>
      <c r="G4341" t="s">
        <v>19</v>
      </c>
      <c r="H4341" s="15">
        <v>42593</v>
      </c>
      <c r="I4341" s="15">
        <v>42593</v>
      </c>
      <c r="J4341" t="s">
        <v>15</v>
      </c>
      <c r="K4341" t="s">
        <v>15</v>
      </c>
      <c r="L4341">
        <f>Table1[[#This Row],[Date resolved]]-Table1[[#This Row],[Date received]]</f>
        <v>0</v>
      </c>
      <c r="M4341">
        <f>YEAR(Table1[[#This Row],[Date received]])</f>
        <v>2016</v>
      </c>
      <c r="N4341" t="str">
        <f>_xlfn.CONCAT("Q",_xlfn.CEILING.MATH(MONTH(Table1[[#This Row],[Date received]])/3))</f>
        <v>Q3</v>
      </c>
    </row>
    <row r="4342" spans="1:14" x14ac:dyDescent="0.3">
      <c r="A4342">
        <v>1767162</v>
      </c>
      <c r="B4342" t="s">
        <v>452</v>
      </c>
      <c r="C4342" t="s">
        <v>32</v>
      </c>
      <c r="D4342" t="s">
        <v>41</v>
      </c>
      <c r="E4342" t="s">
        <v>31</v>
      </c>
      <c r="F4342" t="str">
        <f>_xlfn.XLOOKUP(E4342,State_Code_Name!$C$2:$C$52,State_Code_Name!$B$2:$B$52)</f>
        <v>Texas</v>
      </c>
      <c r="G4342" t="s">
        <v>19</v>
      </c>
      <c r="H4342" s="15">
        <v>42401</v>
      </c>
      <c r="I4342" s="15">
        <v>42401</v>
      </c>
      <c r="J4342" t="s">
        <v>14</v>
      </c>
      <c r="K4342" t="s">
        <v>14</v>
      </c>
      <c r="L4342">
        <f>Table1[[#This Row],[Date resolved]]-Table1[[#This Row],[Date received]]</f>
        <v>0</v>
      </c>
      <c r="M4342">
        <f>YEAR(Table1[[#This Row],[Date received]])</f>
        <v>2016</v>
      </c>
      <c r="N4342" t="str">
        <f>_xlfn.CONCAT("Q",_xlfn.CEILING.MATH(MONTH(Table1[[#This Row],[Date received]])/3))</f>
        <v>Q1</v>
      </c>
    </row>
    <row r="4343" spans="1:14" x14ac:dyDescent="0.3">
      <c r="A4343">
        <v>1339176</v>
      </c>
      <c r="B4343" t="s">
        <v>50</v>
      </c>
      <c r="C4343" t="s">
        <v>36</v>
      </c>
      <c r="D4343" t="s">
        <v>553</v>
      </c>
      <c r="E4343" t="s">
        <v>39</v>
      </c>
      <c r="F4343" t="str">
        <f>_xlfn.XLOOKUP(E4343,State_Code_Name!$C$2:$C$52,State_Code_Name!$B$2:$B$52)</f>
        <v>Ohio</v>
      </c>
      <c r="G4343" t="s">
        <v>19</v>
      </c>
      <c r="H4343" s="15">
        <v>42115</v>
      </c>
      <c r="I4343" s="15">
        <v>42115</v>
      </c>
      <c r="J4343" t="s">
        <v>14</v>
      </c>
      <c r="K4343" t="s">
        <v>15</v>
      </c>
      <c r="L4343">
        <f>Table1[[#This Row],[Date resolved]]-Table1[[#This Row],[Date received]]</f>
        <v>0</v>
      </c>
      <c r="M4343">
        <f>YEAR(Table1[[#This Row],[Date received]])</f>
        <v>2015</v>
      </c>
      <c r="N4343" t="str">
        <f>_xlfn.CONCAT("Q",_xlfn.CEILING.MATH(MONTH(Table1[[#This Row],[Date received]])/3))</f>
        <v>Q2</v>
      </c>
    </row>
    <row r="4344" spans="1:14" x14ac:dyDescent="0.3">
      <c r="A4344">
        <v>655012</v>
      </c>
      <c r="B4344" t="s">
        <v>226</v>
      </c>
      <c r="C4344" t="s">
        <v>531</v>
      </c>
      <c r="D4344" t="s">
        <v>541</v>
      </c>
      <c r="E4344" t="s">
        <v>18</v>
      </c>
      <c r="F4344" t="str">
        <f>_xlfn.XLOOKUP(E4344,State_Code_Name!$C$2:$C$52,State_Code_Name!$B$2:$B$52)</f>
        <v>California</v>
      </c>
      <c r="G4344" t="s">
        <v>19</v>
      </c>
      <c r="H4344" s="15">
        <v>41644</v>
      </c>
      <c r="I4344" s="15">
        <v>41645</v>
      </c>
      <c r="J4344" t="s">
        <v>14</v>
      </c>
      <c r="K4344" t="s">
        <v>15</v>
      </c>
      <c r="L4344">
        <f>Table1[[#This Row],[Date resolved]]-Table1[[#This Row],[Date received]]</f>
        <v>1</v>
      </c>
      <c r="M4344">
        <f>YEAR(Table1[[#This Row],[Date received]])</f>
        <v>2014</v>
      </c>
      <c r="N4344" t="str">
        <f>_xlfn.CONCAT("Q",_xlfn.CEILING.MATH(MONTH(Table1[[#This Row],[Date received]])/3))</f>
        <v>Q1</v>
      </c>
    </row>
    <row r="4345" spans="1:14" x14ac:dyDescent="0.3">
      <c r="A4345">
        <v>1531444</v>
      </c>
      <c r="B4345" t="s">
        <v>1038</v>
      </c>
      <c r="C4345" t="s">
        <v>32</v>
      </c>
      <c r="D4345" t="s">
        <v>116</v>
      </c>
      <c r="E4345" t="s">
        <v>122</v>
      </c>
      <c r="F4345" t="str">
        <f>_xlfn.XLOOKUP(E4345,State_Code_Name!$C$2:$C$52,State_Code_Name!$B$2:$B$52)</f>
        <v>Maryland</v>
      </c>
      <c r="G4345" t="s">
        <v>19</v>
      </c>
      <c r="H4345" s="15">
        <v>42238</v>
      </c>
      <c r="I4345" s="15">
        <v>42238</v>
      </c>
      <c r="J4345" t="s">
        <v>14</v>
      </c>
      <c r="K4345" t="s">
        <v>14</v>
      </c>
      <c r="L4345">
        <f>Table1[[#This Row],[Date resolved]]-Table1[[#This Row],[Date received]]</f>
        <v>0</v>
      </c>
      <c r="M4345">
        <f>YEAR(Table1[[#This Row],[Date received]])</f>
        <v>2015</v>
      </c>
      <c r="N4345" t="str">
        <f>_xlfn.CONCAT("Q",_xlfn.CEILING.MATH(MONTH(Table1[[#This Row],[Date received]])/3))</f>
        <v>Q3</v>
      </c>
    </row>
    <row r="4346" spans="1:14" x14ac:dyDescent="0.3">
      <c r="A4346">
        <v>1552261</v>
      </c>
      <c r="B4346" t="s">
        <v>63</v>
      </c>
      <c r="C4346" t="s">
        <v>61</v>
      </c>
      <c r="D4346" t="s">
        <v>282</v>
      </c>
      <c r="E4346" t="s">
        <v>115</v>
      </c>
      <c r="F4346" t="str">
        <f>_xlfn.XLOOKUP(E4346,State_Code_Name!$C$2:$C$52,State_Code_Name!$B$2:$B$52)</f>
        <v>Iowa</v>
      </c>
      <c r="G4346" t="s">
        <v>19</v>
      </c>
      <c r="H4346" s="15">
        <v>42251</v>
      </c>
      <c r="I4346" s="15">
        <v>42251</v>
      </c>
      <c r="J4346" t="s">
        <v>14</v>
      </c>
      <c r="K4346" t="s">
        <v>15</v>
      </c>
      <c r="L4346">
        <f>Table1[[#This Row],[Date resolved]]-Table1[[#This Row],[Date received]]</f>
        <v>0</v>
      </c>
      <c r="M4346">
        <f>YEAR(Table1[[#This Row],[Date received]])</f>
        <v>2015</v>
      </c>
      <c r="N4346" t="str">
        <f>_xlfn.CONCAT("Q",_xlfn.CEILING.MATH(MONTH(Table1[[#This Row],[Date received]])/3))</f>
        <v>Q3</v>
      </c>
    </row>
    <row r="4347" spans="1:14" x14ac:dyDescent="0.3">
      <c r="A4347">
        <v>1350620</v>
      </c>
      <c r="B4347" t="s">
        <v>54</v>
      </c>
      <c r="C4347" t="s">
        <v>52</v>
      </c>
      <c r="D4347" t="s">
        <v>103</v>
      </c>
      <c r="E4347" t="s">
        <v>121</v>
      </c>
      <c r="F4347" t="str">
        <f>_xlfn.XLOOKUP(E4347,State_Code_Name!$C$2:$C$52,State_Code_Name!$B$2:$B$52)</f>
        <v>Oregon</v>
      </c>
      <c r="G4347" t="s">
        <v>19</v>
      </c>
      <c r="H4347" s="15">
        <v>42122</v>
      </c>
      <c r="I4347" s="15">
        <v>42122</v>
      </c>
      <c r="J4347" t="s">
        <v>14</v>
      </c>
      <c r="K4347" t="s">
        <v>15</v>
      </c>
      <c r="L4347">
        <f>Table1[[#This Row],[Date resolved]]-Table1[[#This Row],[Date received]]</f>
        <v>0</v>
      </c>
      <c r="M4347">
        <f>YEAR(Table1[[#This Row],[Date received]])</f>
        <v>2015</v>
      </c>
      <c r="N4347" t="str">
        <f>_xlfn.CONCAT("Q",_xlfn.CEILING.MATH(MONTH(Table1[[#This Row],[Date received]])/3))</f>
        <v>Q2</v>
      </c>
    </row>
    <row r="4348" spans="1:14" x14ac:dyDescent="0.3">
      <c r="A4348">
        <v>340758</v>
      </c>
      <c r="B4348" t="s">
        <v>168</v>
      </c>
      <c r="C4348" t="s">
        <v>16</v>
      </c>
      <c r="D4348" t="s">
        <v>17</v>
      </c>
      <c r="E4348" t="s">
        <v>100</v>
      </c>
      <c r="F4348" t="str">
        <f>_xlfn.XLOOKUP(E4348,State_Code_Name!$C$2:$C$52,State_Code_Name!$B$2:$B$52)</f>
        <v>Arizona</v>
      </c>
      <c r="G4348" t="s">
        <v>305</v>
      </c>
      <c r="H4348" s="15">
        <v>41337</v>
      </c>
      <c r="I4348" s="15">
        <v>41338</v>
      </c>
      <c r="J4348" t="s">
        <v>14</v>
      </c>
      <c r="K4348" t="s">
        <v>15</v>
      </c>
      <c r="L4348">
        <f>Table1[[#This Row],[Date resolved]]-Table1[[#This Row],[Date received]]</f>
        <v>1</v>
      </c>
      <c r="M4348">
        <f>YEAR(Table1[[#This Row],[Date received]])</f>
        <v>2013</v>
      </c>
      <c r="N4348" t="str">
        <f>_xlfn.CONCAT("Q",_xlfn.CEILING.MATH(MONTH(Table1[[#This Row],[Date received]])/3))</f>
        <v>Q1</v>
      </c>
    </row>
    <row r="4349" spans="1:14" x14ac:dyDescent="0.3">
      <c r="A4349">
        <v>1162088</v>
      </c>
      <c r="B4349" t="s">
        <v>81</v>
      </c>
      <c r="C4349" t="s">
        <v>16</v>
      </c>
      <c r="D4349" t="s">
        <v>20</v>
      </c>
      <c r="E4349" t="s">
        <v>29</v>
      </c>
      <c r="F4349" t="str">
        <f>_xlfn.XLOOKUP(E4349,State_Code_Name!$C$2:$C$52,State_Code_Name!$B$2:$B$52)</f>
        <v>Connecticut</v>
      </c>
      <c r="G4349" t="s">
        <v>19</v>
      </c>
      <c r="H4349" s="15">
        <v>41990</v>
      </c>
      <c r="I4349" s="15">
        <v>41990</v>
      </c>
      <c r="J4349" t="s">
        <v>14</v>
      </c>
      <c r="K4349" t="s">
        <v>15</v>
      </c>
      <c r="L4349">
        <f>Table1[[#This Row],[Date resolved]]-Table1[[#This Row],[Date received]]</f>
        <v>0</v>
      </c>
      <c r="M4349">
        <f>YEAR(Table1[[#This Row],[Date received]])</f>
        <v>2014</v>
      </c>
      <c r="N4349" t="str">
        <f>_xlfn.CONCAT("Q",_xlfn.CEILING.MATH(MONTH(Table1[[#This Row],[Date received]])/3))</f>
        <v>Q4</v>
      </c>
    </row>
    <row r="4350" spans="1:14" x14ac:dyDescent="0.3">
      <c r="A4350">
        <v>1985803</v>
      </c>
      <c r="B4350" t="s">
        <v>113</v>
      </c>
      <c r="C4350" t="s">
        <v>36</v>
      </c>
      <c r="D4350" t="s">
        <v>281</v>
      </c>
      <c r="E4350" t="s">
        <v>126</v>
      </c>
      <c r="F4350" t="str">
        <f>_xlfn.XLOOKUP(E4350,State_Code_Name!$C$2:$C$52,State_Code_Name!$B$2:$B$52)</f>
        <v>Oklahoma</v>
      </c>
      <c r="G4350" t="s">
        <v>19</v>
      </c>
      <c r="H4350" s="15">
        <v>42548</v>
      </c>
      <c r="I4350" s="15">
        <v>42548</v>
      </c>
      <c r="J4350" t="s">
        <v>14</v>
      </c>
      <c r="K4350" t="s">
        <v>15</v>
      </c>
      <c r="L4350">
        <f>Table1[[#This Row],[Date resolved]]-Table1[[#This Row],[Date received]]</f>
        <v>0</v>
      </c>
      <c r="M4350">
        <f>YEAR(Table1[[#This Row],[Date received]])</f>
        <v>2016</v>
      </c>
      <c r="N4350" t="str">
        <f>_xlfn.CONCAT("Q",_xlfn.CEILING.MATH(MONTH(Table1[[#This Row],[Date received]])/3))</f>
        <v>Q2</v>
      </c>
    </row>
    <row r="4351" spans="1:14" x14ac:dyDescent="0.3">
      <c r="A4351">
        <v>1663971</v>
      </c>
      <c r="B4351" t="s">
        <v>97</v>
      </c>
      <c r="C4351" t="s">
        <v>52</v>
      </c>
      <c r="D4351" t="s">
        <v>76</v>
      </c>
      <c r="E4351" t="s">
        <v>31</v>
      </c>
      <c r="F4351" t="str">
        <f>_xlfn.XLOOKUP(E4351,State_Code_Name!$C$2:$C$52,State_Code_Name!$B$2:$B$52)</f>
        <v>Texas</v>
      </c>
      <c r="G4351" t="s">
        <v>19</v>
      </c>
      <c r="H4351" s="15">
        <v>42327</v>
      </c>
      <c r="I4351" s="15">
        <v>42327</v>
      </c>
      <c r="J4351" t="s">
        <v>14</v>
      </c>
      <c r="K4351" t="s">
        <v>15</v>
      </c>
      <c r="L4351">
        <f>Table1[[#This Row],[Date resolved]]-Table1[[#This Row],[Date received]]</f>
        <v>0</v>
      </c>
      <c r="M4351">
        <f>YEAR(Table1[[#This Row],[Date received]])</f>
        <v>2015</v>
      </c>
      <c r="N4351" t="str">
        <f>_xlfn.CONCAT("Q",_xlfn.CEILING.MATH(MONTH(Table1[[#This Row],[Date received]])/3))</f>
        <v>Q4</v>
      </c>
    </row>
    <row r="4352" spans="1:14" x14ac:dyDescent="0.3">
      <c r="A4352">
        <v>1307136</v>
      </c>
      <c r="B4352" t="s">
        <v>69</v>
      </c>
      <c r="C4352" t="s">
        <v>26</v>
      </c>
      <c r="D4352" t="s">
        <v>27</v>
      </c>
      <c r="E4352" t="s">
        <v>121</v>
      </c>
      <c r="F4352" t="str">
        <f>_xlfn.XLOOKUP(E4352,State_Code_Name!$C$2:$C$52,State_Code_Name!$B$2:$B$52)</f>
        <v>Oregon</v>
      </c>
      <c r="G4352" t="s">
        <v>19</v>
      </c>
      <c r="H4352" s="15">
        <v>42093</v>
      </c>
      <c r="I4352" s="15">
        <v>42129</v>
      </c>
      <c r="J4352" t="s">
        <v>14</v>
      </c>
      <c r="K4352" t="s">
        <v>15</v>
      </c>
      <c r="L4352">
        <f>Table1[[#This Row],[Date resolved]]-Table1[[#This Row],[Date received]]</f>
        <v>36</v>
      </c>
      <c r="M4352">
        <f>YEAR(Table1[[#This Row],[Date received]])</f>
        <v>2015</v>
      </c>
      <c r="N4352" t="str">
        <f>_xlfn.CONCAT("Q",_xlfn.CEILING.MATH(MONTH(Table1[[#This Row],[Date received]])/3))</f>
        <v>Q1</v>
      </c>
    </row>
    <row r="4353" spans="1:14" x14ac:dyDescent="0.3">
      <c r="A4353">
        <v>1513927</v>
      </c>
      <c r="B4353" t="s">
        <v>201</v>
      </c>
      <c r="C4353" t="s">
        <v>16</v>
      </c>
      <c r="D4353" t="s">
        <v>17</v>
      </c>
      <c r="E4353" t="s">
        <v>101</v>
      </c>
      <c r="F4353" t="str">
        <f>_xlfn.XLOOKUP(E4353,State_Code_Name!$C$2:$C$52,State_Code_Name!$B$2:$B$52)</f>
        <v>Delaware</v>
      </c>
      <c r="G4353" t="s">
        <v>19</v>
      </c>
      <c r="H4353" s="15">
        <v>42227</v>
      </c>
      <c r="I4353" s="15">
        <v>42227</v>
      </c>
      <c r="J4353" t="s">
        <v>14</v>
      </c>
      <c r="K4353" t="s">
        <v>15</v>
      </c>
      <c r="L4353">
        <f>Table1[[#This Row],[Date resolved]]-Table1[[#This Row],[Date received]]</f>
        <v>0</v>
      </c>
      <c r="M4353">
        <f>YEAR(Table1[[#This Row],[Date received]])</f>
        <v>2015</v>
      </c>
      <c r="N4353" t="str">
        <f>_xlfn.CONCAT("Q",_xlfn.CEILING.MATH(MONTH(Table1[[#This Row],[Date received]])/3))</f>
        <v>Q3</v>
      </c>
    </row>
    <row r="4354" spans="1:14" x14ac:dyDescent="0.3">
      <c r="A4354">
        <v>435958</v>
      </c>
      <c r="B4354" t="s">
        <v>21</v>
      </c>
      <c r="C4354" t="s">
        <v>26</v>
      </c>
      <c r="D4354" t="s">
        <v>27</v>
      </c>
      <c r="E4354" t="s">
        <v>46</v>
      </c>
      <c r="F4354" t="str">
        <f>_xlfn.XLOOKUP(E4354,State_Code_Name!$C$2:$C$52,State_Code_Name!$B$2:$B$52)</f>
        <v>Pennsylvania</v>
      </c>
      <c r="G4354" t="s">
        <v>13</v>
      </c>
      <c r="H4354" s="15">
        <v>41443</v>
      </c>
      <c r="I4354" s="15">
        <v>41444</v>
      </c>
      <c r="J4354" t="s">
        <v>14</v>
      </c>
      <c r="K4354" t="s">
        <v>15</v>
      </c>
      <c r="L4354">
        <f>Table1[[#This Row],[Date resolved]]-Table1[[#This Row],[Date received]]</f>
        <v>1</v>
      </c>
      <c r="M4354">
        <f>YEAR(Table1[[#This Row],[Date received]])</f>
        <v>2013</v>
      </c>
      <c r="N4354" t="str">
        <f>_xlfn.CONCAT("Q",_xlfn.CEILING.MATH(MONTH(Table1[[#This Row],[Date received]])/3))</f>
        <v>Q2</v>
      </c>
    </row>
    <row r="4355" spans="1:14" x14ac:dyDescent="0.3">
      <c r="A4355">
        <v>382980</v>
      </c>
      <c r="B4355" t="s">
        <v>1208</v>
      </c>
      <c r="C4355" t="s">
        <v>16</v>
      </c>
      <c r="D4355" t="s">
        <v>20</v>
      </c>
      <c r="E4355" t="s">
        <v>22</v>
      </c>
      <c r="F4355" t="str">
        <f>_xlfn.XLOOKUP(E4355,State_Code_Name!$C$2:$C$52,State_Code_Name!$B$2:$B$52)</f>
        <v>New York</v>
      </c>
      <c r="G4355" t="s">
        <v>19</v>
      </c>
      <c r="H4355" s="15">
        <v>41380</v>
      </c>
      <c r="I4355" s="15">
        <v>41381</v>
      </c>
      <c r="J4355" t="s">
        <v>14</v>
      </c>
      <c r="K4355" t="s">
        <v>15</v>
      </c>
      <c r="L4355">
        <f>Table1[[#This Row],[Date resolved]]-Table1[[#This Row],[Date received]]</f>
        <v>1</v>
      </c>
      <c r="M4355">
        <f>YEAR(Table1[[#This Row],[Date received]])</f>
        <v>2013</v>
      </c>
      <c r="N4355" t="str">
        <f>_xlfn.CONCAT("Q",_xlfn.CEILING.MATH(MONTH(Table1[[#This Row],[Date received]])/3))</f>
        <v>Q2</v>
      </c>
    </row>
    <row r="4356" spans="1:14" x14ac:dyDescent="0.3">
      <c r="A4356">
        <v>1546413</v>
      </c>
      <c r="B4356" t="s">
        <v>69</v>
      </c>
      <c r="C4356" t="s">
        <v>26</v>
      </c>
      <c r="D4356" t="s">
        <v>27</v>
      </c>
      <c r="E4356" t="s">
        <v>100</v>
      </c>
      <c r="F4356" t="str">
        <f>_xlfn.XLOOKUP(E4356,State_Code_Name!$C$2:$C$52,State_Code_Name!$B$2:$B$52)</f>
        <v>Arizona</v>
      </c>
      <c r="G4356" t="s">
        <v>19</v>
      </c>
      <c r="H4356" s="15">
        <v>42248</v>
      </c>
      <c r="I4356" s="15">
        <v>42248</v>
      </c>
      <c r="J4356" t="s">
        <v>14</v>
      </c>
      <c r="K4356" t="s">
        <v>15</v>
      </c>
      <c r="L4356">
        <f>Table1[[#This Row],[Date resolved]]-Table1[[#This Row],[Date received]]</f>
        <v>0</v>
      </c>
      <c r="M4356">
        <f>YEAR(Table1[[#This Row],[Date received]])</f>
        <v>2015</v>
      </c>
      <c r="N4356" t="str">
        <f>_xlfn.CONCAT("Q",_xlfn.CEILING.MATH(MONTH(Table1[[#This Row],[Date received]])/3))</f>
        <v>Q3</v>
      </c>
    </row>
    <row r="4357" spans="1:14" x14ac:dyDescent="0.3">
      <c r="A4357">
        <v>888858</v>
      </c>
      <c r="B4357" t="s">
        <v>229</v>
      </c>
      <c r="C4357" t="s">
        <v>26</v>
      </c>
      <c r="D4357" t="s">
        <v>27</v>
      </c>
      <c r="E4357" t="s">
        <v>48</v>
      </c>
      <c r="F4357" t="str">
        <f>_xlfn.XLOOKUP(E4357,State_Code_Name!$C$2:$C$52,State_Code_Name!$B$2:$B$52)</f>
        <v>New Jersey</v>
      </c>
      <c r="G4357" t="s">
        <v>19</v>
      </c>
      <c r="H4357" s="15">
        <v>41800</v>
      </c>
      <c r="I4357" s="15">
        <v>41800</v>
      </c>
      <c r="J4357" t="s">
        <v>14</v>
      </c>
      <c r="K4357" t="s">
        <v>15</v>
      </c>
      <c r="L4357">
        <f>Table1[[#This Row],[Date resolved]]-Table1[[#This Row],[Date received]]</f>
        <v>0</v>
      </c>
      <c r="M4357">
        <f>YEAR(Table1[[#This Row],[Date received]])</f>
        <v>2014</v>
      </c>
      <c r="N4357" t="str">
        <f>_xlfn.CONCAT("Q",_xlfn.CEILING.MATH(MONTH(Table1[[#This Row],[Date received]])/3))</f>
        <v>Q2</v>
      </c>
    </row>
    <row r="4358" spans="1:14" x14ac:dyDescent="0.3">
      <c r="A4358">
        <v>1655818</v>
      </c>
      <c r="B4358" t="s">
        <v>95</v>
      </c>
      <c r="C4358" t="s">
        <v>16</v>
      </c>
      <c r="D4358" t="s">
        <v>24</v>
      </c>
      <c r="E4358" t="s">
        <v>22</v>
      </c>
      <c r="F4358" t="str">
        <f>_xlfn.XLOOKUP(E4358,State_Code_Name!$C$2:$C$52,State_Code_Name!$B$2:$B$52)</f>
        <v>New York</v>
      </c>
      <c r="G4358" t="s">
        <v>19</v>
      </c>
      <c r="H4358" s="15">
        <v>42323</v>
      </c>
      <c r="I4358" s="15">
        <v>42323</v>
      </c>
      <c r="J4358" t="s">
        <v>14</v>
      </c>
      <c r="K4358" t="s">
        <v>15</v>
      </c>
      <c r="L4358">
        <f>Table1[[#This Row],[Date resolved]]-Table1[[#This Row],[Date received]]</f>
        <v>0</v>
      </c>
      <c r="M4358">
        <f>YEAR(Table1[[#This Row],[Date received]])</f>
        <v>2015</v>
      </c>
      <c r="N4358" t="str">
        <f>_xlfn.CONCAT("Q",_xlfn.CEILING.MATH(MONTH(Table1[[#This Row],[Date received]])/3))</f>
        <v>Q4</v>
      </c>
    </row>
    <row r="4359" spans="1:14" x14ac:dyDescent="0.3">
      <c r="A4359">
        <v>1628488</v>
      </c>
      <c r="B4359" t="s">
        <v>34</v>
      </c>
      <c r="C4359" t="s">
        <v>26</v>
      </c>
      <c r="D4359" t="s">
        <v>27</v>
      </c>
      <c r="E4359" t="s">
        <v>12</v>
      </c>
      <c r="F4359" t="str">
        <f>_xlfn.XLOOKUP(E4359,State_Code_Name!$C$2:$C$52,State_Code_Name!$B$2:$B$52)</f>
        <v>Virginia</v>
      </c>
      <c r="G4359" t="s">
        <v>57</v>
      </c>
      <c r="H4359" s="15">
        <v>42305</v>
      </c>
      <c r="I4359" s="15">
        <v>42307</v>
      </c>
      <c r="J4359" t="s">
        <v>14</v>
      </c>
      <c r="K4359" t="s">
        <v>15</v>
      </c>
      <c r="L4359">
        <f>Table1[[#This Row],[Date resolved]]-Table1[[#This Row],[Date received]]</f>
        <v>2</v>
      </c>
      <c r="M4359">
        <f>YEAR(Table1[[#This Row],[Date received]])</f>
        <v>2015</v>
      </c>
      <c r="N4359" t="str">
        <f>_xlfn.CONCAT("Q",_xlfn.CEILING.MATH(MONTH(Table1[[#This Row],[Date received]])/3))</f>
        <v>Q4</v>
      </c>
    </row>
    <row r="4360" spans="1:14" x14ac:dyDescent="0.3">
      <c r="A4360">
        <v>1472024</v>
      </c>
      <c r="B4360" t="s">
        <v>95</v>
      </c>
      <c r="C4360" t="s">
        <v>16</v>
      </c>
      <c r="D4360" t="s">
        <v>20</v>
      </c>
      <c r="E4360" t="s">
        <v>42</v>
      </c>
      <c r="F4360" t="str">
        <f>_xlfn.XLOOKUP(E4360,State_Code_Name!$C$2:$C$52,State_Code_Name!$B$2:$B$52)</f>
        <v>North Carolina</v>
      </c>
      <c r="G4360" t="s">
        <v>19</v>
      </c>
      <c r="H4360" s="15">
        <v>42201</v>
      </c>
      <c r="I4360" s="15">
        <v>42201</v>
      </c>
      <c r="J4360" t="s">
        <v>14</v>
      </c>
      <c r="K4360" t="s">
        <v>15</v>
      </c>
      <c r="L4360">
        <f>Table1[[#This Row],[Date resolved]]-Table1[[#This Row],[Date received]]</f>
        <v>0</v>
      </c>
      <c r="M4360">
        <f>YEAR(Table1[[#This Row],[Date received]])</f>
        <v>2015</v>
      </c>
      <c r="N4360" t="str">
        <f>_xlfn.CONCAT("Q",_xlfn.CEILING.MATH(MONTH(Table1[[#This Row],[Date received]])/3))</f>
        <v>Q3</v>
      </c>
    </row>
    <row r="4361" spans="1:14" x14ac:dyDescent="0.3">
      <c r="A4361">
        <v>1671311</v>
      </c>
      <c r="B4361" t="s">
        <v>97</v>
      </c>
      <c r="C4361" t="s">
        <v>52</v>
      </c>
      <c r="D4361" t="s">
        <v>103</v>
      </c>
      <c r="E4361" t="s">
        <v>18</v>
      </c>
      <c r="F4361" t="str">
        <f>_xlfn.XLOOKUP(E4361,State_Code_Name!$C$2:$C$52,State_Code_Name!$B$2:$B$52)</f>
        <v>California</v>
      </c>
      <c r="G4361" t="s">
        <v>19</v>
      </c>
      <c r="H4361" s="15">
        <v>42333</v>
      </c>
      <c r="I4361" s="15">
        <v>42333</v>
      </c>
      <c r="J4361" t="s">
        <v>14</v>
      </c>
      <c r="K4361" t="s">
        <v>14</v>
      </c>
      <c r="L4361">
        <f>Table1[[#This Row],[Date resolved]]-Table1[[#This Row],[Date received]]</f>
        <v>0</v>
      </c>
      <c r="M4361">
        <f>YEAR(Table1[[#This Row],[Date received]])</f>
        <v>2015</v>
      </c>
      <c r="N4361" t="str">
        <f>_xlfn.CONCAT("Q",_xlfn.CEILING.MATH(MONTH(Table1[[#This Row],[Date received]])/3))</f>
        <v>Q4</v>
      </c>
    </row>
    <row r="4362" spans="1:14" x14ac:dyDescent="0.3">
      <c r="A4362">
        <v>1250782</v>
      </c>
      <c r="B4362" t="s">
        <v>817</v>
      </c>
      <c r="C4362" t="s">
        <v>32</v>
      </c>
      <c r="D4362" t="s">
        <v>41</v>
      </c>
      <c r="E4362" t="s">
        <v>25</v>
      </c>
      <c r="F4362" t="str">
        <f>_xlfn.XLOOKUP(E4362,State_Code_Name!$C$2:$C$52,State_Code_Name!$B$2:$B$52)</f>
        <v>Georgia</v>
      </c>
      <c r="G4362" t="s">
        <v>19</v>
      </c>
      <c r="H4362" s="15">
        <v>42056</v>
      </c>
      <c r="I4362" s="15">
        <v>42066</v>
      </c>
      <c r="J4362" t="s">
        <v>14</v>
      </c>
      <c r="K4362" t="s">
        <v>15</v>
      </c>
      <c r="L4362">
        <f>Table1[[#This Row],[Date resolved]]-Table1[[#This Row],[Date received]]</f>
        <v>10</v>
      </c>
      <c r="M4362">
        <f>YEAR(Table1[[#This Row],[Date received]])</f>
        <v>2015</v>
      </c>
      <c r="N4362" t="str">
        <f>_xlfn.CONCAT("Q",_xlfn.CEILING.MATH(MONTH(Table1[[#This Row],[Date received]])/3))</f>
        <v>Q1</v>
      </c>
    </row>
    <row r="4363" spans="1:14" x14ac:dyDescent="0.3">
      <c r="A4363">
        <v>1579468</v>
      </c>
      <c r="B4363" t="s">
        <v>43</v>
      </c>
      <c r="C4363" t="s">
        <v>26</v>
      </c>
      <c r="D4363" t="s">
        <v>27</v>
      </c>
      <c r="E4363" t="s">
        <v>140</v>
      </c>
      <c r="F4363" t="str">
        <f>_xlfn.XLOOKUP(E4363,State_Code_Name!$C$2:$C$52,State_Code_Name!$B$2:$B$52)</f>
        <v>Maine</v>
      </c>
      <c r="G4363" t="s">
        <v>19</v>
      </c>
      <c r="H4363" s="15">
        <v>42271</v>
      </c>
      <c r="I4363" s="15">
        <v>42272</v>
      </c>
      <c r="J4363" t="s">
        <v>14</v>
      </c>
      <c r="K4363" t="s">
        <v>15</v>
      </c>
      <c r="L4363">
        <f>Table1[[#This Row],[Date resolved]]-Table1[[#This Row],[Date received]]</f>
        <v>1</v>
      </c>
      <c r="M4363">
        <f>YEAR(Table1[[#This Row],[Date received]])</f>
        <v>2015</v>
      </c>
      <c r="N4363" t="str">
        <f>_xlfn.CONCAT("Q",_xlfn.CEILING.MATH(MONTH(Table1[[#This Row],[Date received]])/3))</f>
        <v>Q3</v>
      </c>
    </row>
    <row r="4364" spans="1:14" x14ac:dyDescent="0.3">
      <c r="A4364">
        <v>2018091</v>
      </c>
      <c r="B4364" t="s">
        <v>335</v>
      </c>
      <c r="C4364" t="s">
        <v>531</v>
      </c>
      <c r="D4364" t="s">
        <v>544</v>
      </c>
      <c r="E4364" t="s">
        <v>18</v>
      </c>
      <c r="F4364" t="str">
        <f>_xlfn.XLOOKUP(E4364,State_Code_Name!$C$2:$C$52,State_Code_Name!$B$2:$B$52)</f>
        <v>California</v>
      </c>
      <c r="G4364" t="s">
        <v>19</v>
      </c>
      <c r="H4364" s="15">
        <v>42569</v>
      </c>
      <c r="I4364" s="15">
        <v>42569</v>
      </c>
      <c r="J4364" t="s">
        <v>14</v>
      </c>
      <c r="K4364" t="s">
        <v>15</v>
      </c>
      <c r="L4364">
        <f>Table1[[#This Row],[Date resolved]]-Table1[[#This Row],[Date received]]</f>
        <v>0</v>
      </c>
      <c r="M4364">
        <f>YEAR(Table1[[#This Row],[Date received]])</f>
        <v>2016</v>
      </c>
      <c r="N4364" t="str">
        <f>_xlfn.CONCAT("Q",_xlfn.CEILING.MATH(MONTH(Table1[[#This Row],[Date received]])/3))</f>
        <v>Q3</v>
      </c>
    </row>
    <row r="4365" spans="1:14" x14ac:dyDescent="0.3">
      <c r="A4365">
        <v>1494107</v>
      </c>
      <c r="B4365" t="s">
        <v>81</v>
      </c>
      <c r="C4365" t="s">
        <v>36</v>
      </c>
      <c r="D4365" t="s">
        <v>112</v>
      </c>
      <c r="E4365" t="s">
        <v>66</v>
      </c>
      <c r="F4365" t="str">
        <f>_xlfn.XLOOKUP(E4365,State_Code_Name!$C$2:$C$52,State_Code_Name!$B$2:$B$52)</f>
        <v>Michigan</v>
      </c>
      <c r="G4365" t="s">
        <v>19</v>
      </c>
      <c r="H4365" s="15">
        <v>42215</v>
      </c>
      <c r="I4365" s="15">
        <v>42215</v>
      </c>
      <c r="J4365" t="s">
        <v>14</v>
      </c>
      <c r="K4365" t="s">
        <v>15</v>
      </c>
      <c r="L4365">
        <f>Table1[[#This Row],[Date resolved]]-Table1[[#This Row],[Date received]]</f>
        <v>0</v>
      </c>
      <c r="M4365">
        <f>YEAR(Table1[[#This Row],[Date received]])</f>
        <v>2015</v>
      </c>
      <c r="N4365" t="str">
        <f>_xlfn.CONCAT("Q",_xlfn.CEILING.MATH(MONTH(Table1[[#This Row],[Date received]])/3))</f>
        <v>Q3</v>
      </c>
    </row>
    <row r="4366" spans="1:14" x14ac:dyDescent="0.3">
      <c r="A4366">
        <v>946563</v>
      </c>
      <c r="B4366" t="s">
        <v>302</v>
      </c>
      <c r="C4366" t="s">
        <v>32</v>
      </c>
      <c r="D4366" t="s">
        <v>104</v>
      </c>
      <c r="E4366" t="s">
        <v>18</v>
      </c>
      <c r="F4366" t="str">
        <f>_xlfn.XLOOKUP(E4366,State_Code_Name!$C$2:$C$52,State_Code_Name!$B$2:$B$52)</f>
        <v>California</v>
      </c>
      <c r="G4366" t="s">
        <v>19</v>
      </c>
      <c r="H4366" s="15">
        <v>41841</v>
      </c>
      <c r="I4366" s="15">
        <v>41841</v>
      </c>
      <c r="J4366" t="s">
        <v>14</v>
      </c>
      <c r="K4366" t="s">
        <v>14</v>
      </c>
      <c r="L4366">
        <f>Table1[[#This Row],[Date resolved]]-Table1[[#This Row],[Date received]]</f>
        <v>0</v>
      </c>
      <c r="M4366">
        <f>YEAR(Table1[[#This Row],[Date received]])</f>
        <v>2014</v>
      </c>
      <c r="N4366" t="str">
        <f>_xlfn.CONCAT("Q",_xlfn.CEILING.MATH(MONTH(Table1[[#This Row],[Date received]])/3))</f>
        <v>Q3</v>
      </c>
    </row>
    <row r="4367" spans="1:14" x14ac:dyDescent="0.3">
      <c r="A4367">
        <v>1281728</v>
      </c>
      <c r="B4367" t="s">
        <v>736</v>
      </c>
      <c r="C4367" t="s">
        <v>32</v>
      </c>
      <c r="D4367" t="s">
        <v>41</v>
      </c>
      <c r="E4367" t="s">
        <v>22</v>
      </c>
      <c r="F4367" t="str">
        <f>_xlfn.XLOOKUP(E4367,State_Code_Name!$C$2:$C$52,State_Code_Name!$B$2:$B$52)</f>
        <v>New York</v>
      </c>
      <c r="G4367" t="s">
        <v>19</v>
      </c>
      <c r="H4367" s="15">
        <v>42076</v>
      </c>
      <c r="I4367" s="15">
        <v>42076</v>
      </c>
      <c r="J4367" t="s">
        <v>14</v>
      </c>
      <c r="K4367" t="s">
        <v>15</v>
      </c>
      <c r="L4367">
        <f>Table1[[#This Row],[Date resolved]]-Table1[[#This Row],[Date received]]</f>
        <v>0</v>
      </c>
      <c r="M4367">
        <f>YEAR(Table1[[#This Row],[Date received]])</f>
        <v>2015</v>
      </c>
      <c r="N4367" t="str">
        <f>_xlfn.CONCAT("Q",_xlfn.CEILING.MATH(MONTH(Table1[[#This Row],[Date received]])/3))</f>
        <v>Q1</v>
      </c>
    </row>
    <row r="4368" spans="1:14" x14ac:dyDescent="0.3">
      <c r="A4368">
        <v>1466490</v>
      </c>
      <c r="B4368" t="s">
        <v>11</v>
      </c>
      <c r="C4368" t="s">
        <v>26</v>
      </c>
      <c r="D4368" t="s">
        <v>27</v>
      </c>
      <c r="E4368" t="s">
        <v>31</v>
      </c>
      <c r="F4368" t="str">
        <f>_xlfn.XLOOKUP(E4368,State_Code_Name!$C$2:$C$52,State_Code_Name!$B$2:$B$52)</f>
        <v>Texas</v>
      </c>
      <c r="G4368" t="s">
        <v>19</v>
      </c>
      <c r="H4368" s="15">
        <v>42199</v>
      </c>
      <c r="I4368" s="15">
        <v>42200</v>
      </c>
      <c r="J4368" t="s">
        <v>14</v>
      </c>
      <c r="K4368" t="s">
        <v>14</v>
      </c>
      <c r="L4368">
        <f>Table1[[#This Row],[Date resolved]]-Table1[[#This Row],[Date received]]</f>
        <v>1</v>
      </c>
      <c r="M4368">
        <f>YEAR(Table1[[#This Row],[Date received]])</f>
        <v>2015</v>
      </c>
      <c r="N4368" t="str">
        <f>_xlfn.CONCAT("Q",_xlfn.CEILING.MATH(MONTH(Table1[[#This Row],[Date received]])/3))</f>
        <v>Q3</v>
      </c>
    </row>
    <row r="4369" spans="1:14" x14ac:dyDescent="0.3">
      <c r="A4369">
        <v>2033666</v>
      </c>
      <c r="B4369" t="s">
        <v>63</v>
      </c>
      <c r="C4369" t="s">
        <v>61</v>
      </c>
      <c r="D4369" t="s">
        <v>282</v>
      </c>
      <c r="E4369" t="s">
        <v>261</v>
      </c>
      <c r="F4369" t="str">
        <f>_xlfn.XLOOKUP(E4369,State_Code_Name!$C$2:$C$52,State_Code_Name!$B$2:$B$52)</f>
        <v>Alaska</v>
      </c>
      <c r="G4369" t="s">
        <v>19</v>
      </c>
      <c r="H4369" s="15">
        <v>42578</v>
      </c>
      <c r="I4369" s="15">
        <v>42578</v>
      </c>
      <c r="J4369" t="s">
        <v>14</v>
      </c>
      <c r="K4369" t="s">
        <v>15</v>
      </c>
      <c r="L4369">
        <f>Table1[[#This Row],[Date resolved]]-Table1[[#This Row],[Date received]]</f>
        <v>0</v>
      </c>
      <c r="M4369">
        <f>YEAR(Table1[[#This Row],[Date received]])</f>
        <v>2016</v>
      </c>
      <c r="N4369" t="str">
        <f>_xlfn.CONCAT("Q",_xlfn.CEILING.MATH(MONTH(Table1[[#This Row],[Date received]])/3))</f>
        <v>Q3</v>
      </c>
    </row>
    <row r="4370" spans="1:14" x14ac:dyDescent="0.3">
      <c r="A4370">
        <v>883207</v>
      </c>
      <c r="B4370" t="s">
        <v>63</v>
      </c>
      <c r="C4370" t="s">
        <v>32</v>
      </c>
      <c r="D4370" t="s">
        <v>116</v>
      </c>
      <c r="E4370" t="s">
        <v>195</v>
      </c>
      <c r="F4370" t="str">
        <f>_xlfn.XLOOKUP(E4370,State_Code_Name!$C$2:$C$52,State_Code_Name!$B$2:$B$52)</f>
        <v>Nebraska</v>
      </c>
      <c r="G4370" t="s">
        <v>19</v>
      </c>
      <c r="H4370" s="15">
        <v>41795</v>
      </c>
      <c r="I4370" s="15">
        <v>41795</v>
      </c>
      <c r="J4370" t="s">
        <v>14</v>
      </c>
      <c r="K4370" t="s">
        <v>15</v>
      </c>
      <c r="L4370">
        <f>Table1[[#This Row],[Date resolved]]-Table1[[#This Row],[Date received]]</f>
        <v>0</v>
      </c>
      <c r="M4370">
        <f>YEAR(Table1[[#This Row],[Date received]])</f>
        <v>2014</v>
      </c>
      <c r="N4370" t="str">
        <f>_xlfn.CONCAT("Q",_xlfn.CEILING.MATH(MONTH(Table1[[#This Row],[Date received]])/3))</f>
        <v>Q2</v>
      </c>
    </row>
    <row r="4371" spans="1:14" x14ac:dyDescent="0.3">
      <c r="A4371">
        <v>1018963</v>
      </c>
      <c r="B4371" t="s">
        <v>69</v>
      </c>
      <c r="C4371" t="s">
        <v>26</v>
      </c>
      <c r="D4371" t="s">
        <v>27</v>
      </c>
      <c r="E4371" t="s">
        <v>35</v>
      </c>
      <c r="F4371" t="str">
        <f>_xlfn.XLOOKUP(E4371,State_Code_Name!$C$2:$C$52,State_Code_Name!$B$2:$B$52)</f>
        <v>Florida</v>
      </c>
      <c r="G4371" t="s">
        <v>19</v>
      </c>
      <c r="H4371" s="15">
        <v>41890</v>
      </c>
      <c r="I4371" s="15">
        <v>41890</v>
      </c>
      <c r="J4371" t="s">
        <v>14</v>
      </c>
      <c r="K4371" t="s">
        <v>15</v>
      </c>
      <c r="L4371">
        <f>Table1[[#This Row],[Date resolved]]-Table1[[#This Row],[Date received]]</f>
        <v>0</v>
      </c>
      <c r="M4371">
        <f>YEAR(Table1[[#This Row],[Date received]])</f>
        <v>2014</v>
      </c>
      <c r="N4371" t="str">
        <f>_xlfn.CONCAT("Q",_xlfn.CEILING.MATH(MONTH(Table1[[#This Row],[Date received]])/3))</f>
        <v>Q3</v>
      </c>
    </row>
    <row r="4372" spans="1:14" x14ac:dyDescent="0.3">
      <c r="A4372">
        <v>552620</v>
      </c>
      <c r="B4372" t="s">
        <v>377</v>
      </c>
      <c r="C4372" t="s">
        <v>16</v>
      </c>
      <c r="D4372" t="s">
        <v>20</v>
      </c>
      <c r="E4372" t="s">
        <v>35</v>
      </c>
      <c r="F4372" t="str">
        <f>_xlfn.XLOOKUP(E4372,State_Code_Name!$C$2:$C$52,State_Code_Name!$B$2:$B$52)</f>
        <v>Florida</v>
      </c>
      <c r="G4372" t="s">
        <v>305</v>
      </c>
      <c r="H4372" s="15">
        <v>41551</v>
      </c>
      <c r="I4372" s="15">
        <v>41551</v>
      </c>
      <c r="J4372" t="s">
        <v>14</v>
      </c>
      <c r="K4372" t="s">
        <v>15</v>
      </c>
      <c r="L4372">
        <f>Table1[[#This Row],[Date resolved]]-Table1[[#This Row],[Date received]]</f>
        <v>0</v>
      </c>
      <c r="M4372">
        <f>YEAR(Table1[[#This Row],[Date received]])</f>
        <v>2013</v>
      </c>
      <c r="N4372" t="str">
        <f>_xlfn.CONCAT("Q",_xlfn.CEILING.MATH(MONTH(Table1[[#This Row],[Date received]])/3))</f>
        <v>Q4</v>
      </c>
    </row>
    <row r="4373" spans="1:14" x14ac:dyDescent="0.3">
      <c r="A4373">
        <v>1446756</v>
      </c>
      <c r="B4373" t="s">
        <v>463</v>
      </c>
      <c r="C4373" t="s">
        <v>32</v>
      </c>
      <c r="D4373" t="s">
        <v>41</v>
      </c>
      <c r="E4373" t="s">
        <v>22</v>
      </c>
      <c r="F4373" t="str">
        <f>_xlfn.XLOOKUP(E4373,State_Code_Name!$C$2:$C$52,State_Code_Name!$B$2:$B$52)</f>
        <v>New York</v>
      </c>
      <c r="G4373" t="s">
        <v>19</v>
      </c>
      <c r="H4373" s="15">
        <v>42186</v>
      </c>
      <c r="I4373" s="15">
        <v>42186</v>
      </c>
      <c r="J4373" t="s">
        <v>14</v>
      </c>
      <c r="K4373" t="s">
        <v>15</v>
      </c>
      <c r="L4373">
        <f>Table1[[#This Row],[Date resolved]]-Table1[[#This Row],[Date received]]</f>
        <v>0</v>
      </c>
      <c r="M4373">
        <f>YEAR(Table1[[#This Row],[Date received]])</f>
        <v>2015</v>
      </c>
      <c r="N4373" t="str">
        <f>_xlfn.CONCAT("Q",_xlfn.CEILING.MATH(MONTH(Table1[[#This Row],[Date received]])/3))</f>
        <v>Q3</v>
      </c>
    </row>
    <row r="4374" spans="1:14" x14ac:dyDescent="0.3">
      <c r="A4374">
        <v>1553786</v>
      </c>
      <c r="B4374" t="s">
        <v>38</v>
      </c>
      <c r="C4374" t="s">
        <v>26</v>
      </c>
      <c r="D4374" t="s">
        <v>78</v>
      </c>
      <c r="E4374" t="s">
        <v>39</v>
      </c>
      <c r="F4374" t="str">
        <f>_xlfn.XLOOKUP(E4374,State_Code_Name!$C$2:$C$52,State_Code_Name!$B$2:$B$52)</f>
        <v>Ohio</v>
      </c>
      <c r="G4374" t="s">
        <v>19</v>
      </c>
      <c r="H4374" s="15">
        <v>42252</v>
      </c>
      <c r="I4374" s="15">
        <v>42252</v>
      </c>
      <c r="J4374" t="s">
        <v>14</v>
      </c>
      <c r="K4374" t="s">
        <v>14</v>
      </c>
      <c r="L4374">
        <f>Table1[[#This Row],[Date resolved]]-Table1[[#This Row],[Date received]]</f>
        <v>0</v>
      </c>
      <c r="M4374">
        <f>YEAR(Table1[[#This Row],[Date received]])</f>
        <v>2015</v>
      </c>
      <c r="N4374" t="str">
        <f>_xlfn.CONCAT("Q",_xlfn.CEILING.MATH(MONTH(Table1[[#This Row],[Date received]])/3))</f>
        <v>Q3</v>
      </c>
    </row>
    <row r="4375" spans="1:14" x14ac:dyDescent="0.3">
      <c r="A4375">
        <v>362664</v>
      </c>
      <c r="B4375" t="s">
        <v>141</v>
      </c>
      <c r="C4375" t="s">
        <v>26</v>
      </c>
      <c r="D4375" t="s">
        <v>27</v>
      </c>
      <c r="E4375" t="s">
        <v>85</v>
      </c>
      <c r="F4375" t="str">
        <f>_xlfn.XLOOKUP(E4375,State_Code_Name!$C$2:$C$52,State_Code_Name!$B$2:$B$52)</f>
        <v>Wisconsin</v>
      </c>
      <c r="G4375" t="s">
        <v>57</v>
      </c>
      <c r="H4375" s="15">
        <v>41354</v>
      </c>
      <c r="I4375" s="15">
        <v>41355</v>
      </c>
      <c r="J4375" t="s">
        <v>14</v>
      </c>
      <c r="K4375" t="s">
        <v>15</v>
      </c>
      <c r="L4375">
        <f>Table1[[#This Row],[Date resolved]]-Table1[[#This Row],[Date received]]</f>
        <v>1</v>
      </c>
      <c r="M4375">
        <f>YEAR(Table1[[#This Row],[Date received]])</f>
        <v>2013</v>
      </c>
      <c r="N4375" t="str">
        <f>_xlfn.CONCAT("Q",_xlfn.CEILING.MATH(MONTH(Table1[[#This Row],[Date received]])/3))</f>
        <v>Q1</v>
      </c>
    </row>
    <row r="4376" spans="1:14" x14ac:dyDescent="0.3">
      <c r="A4376">
        <v>1659822</v>
      </c>
      <c r="B4376" t="s">
        <v>1031</v>
      </c>
      <c r="C4376" t="s">
        <v>32</v>
      </c>
      <c r="D4376" t="s">
        <v>41</v>
      </c>
      <c r="E4376" t="s">
        <v>114</v>
      </c>
      <c r="F4376" t="str">
        <f>_xlfn.XLOOKUP(E4376,State_Code_Name!$C$2:$C$52,State_Code_Name!$B$2:$B$52)</f>
        <v>South Carolina</v>
      </c>
      <c r="G4376" t="s">
        <v>19</v>
      </c>
      <c r="H4376" s="15">
        <v>42325</v>
      </c>
      <c r="I4376" s="15">
        <v>42325</v>
      </c>
      <c r="J4376" t="s">
        <v>14</v>
      </c>
      <c r="K4376" t="s">
        <v>14</v>
      </c>
      <c r="L4376">
        <f>Table1[[#This Row],[Date resolved]]-Table1[[#This Row],[Date received]]</f>
        <v>0</v>
      </c>
      <c r="M4376">
        <f>YEAR(Table1[[#This Row],[Date received]])</f>
        <v>2015</v>
      </c>
      <c r="N4376" t="str">
        <f>_xlfn.CONCAT("Q",_xlfn.CEILING.MATH(MONTH(Table1[[#This Row],[Date received]])/3))</f>
        <v>Q4</v>
      </c>
    </row>
    <row r="4377" spans="1:14" x14ac:dyDescent="0.3">
      <c r="A4377">
        <v>1642591</v>
      </c>
      <c r="B4377" t="s">
        <v>1043</v>
      </c>
      <c r="C4377" t="s">
        <v>16</v>
      </c>
      <c r="D4377" t="s">
        <v>20</v>
      </c>
      <c r="E4377" t="s">
        <v>22</v>
      </c>
      <c r="F4377" t="str">
        <f>_xlfn.XLOOKUP(E4377,State_Code_Name!$C$2:$C$52,State_Code_Name!$B$2:$B$52)</f>
        <v>New York</v>
      </c>
      <c r="G4377" t="s">
        <v>19</v>
      </c>
      <c r="H4377" s="15">
        <v>42313</v>
      </c>
      <c r="I4377" s="15">
        <v>42313</v>
      </c>
      <c r="J4377" t="s">
        <v>14</v>
      </c>
      <c r="K4377" t="s">
        <v>15</v>
      </c>
      <c r="L4377">
        <f>Table1[[#This Row],[Date resolved]]-Table1[[#This Row],[Date received]]</f>
        <v>0</v>
      </c>
      <c r="M4377">
        <f>YEAR(Table1[[#This Row],[Date received]])</f>
        <v>2015</v>
      </c>
      <c r="N4377" t="str">
        <f>_xlfn.CONCAT("Q",_xlfn.CEILING.MATH(MONTH(Table1[[#This Row],[Date received]])/3))</f>
        <v>Q4</v>
      </c>
    </row>
    <row r="4378" spans="1:14" x14ac:dyDescent="0.3">
      <c r="A4378">
        <v>1575626</v>
      </c>
      <c r="B4378" t="s">
        <v>58</v>
      </c>
      <c r="C4378" t="s">
        <v>16</v>
      </c>
      <c r="D4378" t="s">
        <v>20</v>
      </c>
      <c r="E4378" t="s">
        <v>40</v>
      </c>
      <c r="F4378" t="str">
        <f>_xlfn.XLOOKUP(E4378,State_Code_Name!$C$2:$C$52,State_Code_Name!$B$2:$B$52)</f>
        <v>Nevada</v>
      </c>
      <c r="G4378" t="s">
        <v>19</v>
      </c>
      <c r="H4378" s="15">
        <v>42270</v>
      </c>
      <c r="I4378" s="15">
        <v>42272</v>
      </c>
      <c r="J4378" t="s">
        <v>14</v>
      </c>
      <c r="K4378" t="s">
        <v>15</v>
      </c>
      <c r="L4378">
        <f>Table1[[#This Row],[Date resolved]]-Table1[[#This Row],[Date received]]</f>
        <v>2</v>
      </c>
      <c r="M4378">
        <f>YEAR(Table1[[#This Row],[Date received]])</f>
        <v>2015</v>
      </c>
      <c r="N4378" t="str">
        <f>_xlfn.CONCAT("Q",_xlfn.CEILING.MATH(MONTH(Table1[[#This Row],[Date received]])/3))</f>
        <v>Q3</v>
      </c>
    </row>
    <row r="4379" spans="1:14" x14ac:dyDescent="0.3">
      <c r="A4379">
        <v>2016936</v>
      </c>
      <c r="B4379" t="s">
        <v>378</v>
      </c>
      <c r="C4379" t="s">
        <v>26</v>
      </c>
      <c r="D4379" t="s">
        <v>27</v>
      </c>
      <c r="E4379" t="s">
        <v>40</v>
      </c>
      <c r="F4379" t="str">
        <f>_xlfn.XLOOKUP(E4379,State_Code_Name!$C$2:$C$52,State_Code_Name!$B$2:$B$52)</f>
        <v>Nevada</v>
      </c>
      <c r="G4379" t="s">
        <v>19</v>
      </c>
      <c r="H4379" s="15">
        <v>42569</v>
      </c>
      <c r="I4379" s="15">
        <v>42569</v>
      </c>
      <c r="J4379" t="s">
        <v>14</v>
      </c>
      <c r="K4379" t="s">
        <v>14</v>
      </c>
      <c r="L4379">
        <f>Table1[[#This Row],[Date resolved]]-Table1[[#This Row],[Date received]]</f>
        <v>0</v>
      </c>
      <c r="M4379">
        <f>YEAR(Table1[[#This Row],[Date received]])</f>
        <v>2016</v>
      </c>
      <c r="N4379" t="str">
        <f>_xlfn.CONCAT("Q",_xlfn.CEILING.MATH(MONTH(Table1[[#This Row],[Date received]])/3))</f>
        <v>Q3</v>
      </c>
    </row>
    <row r="4380" spans="1:14" x14ac:dyDescent="0.3">
      <c r="A4380">
        <v>1594253</v>
      </c>
      <c r="B4380" t="s">
        <v>163</v>
      </c>
      <c r="C4380" t="s">
        <v>26</v>
      </c>
      <c r="D4380" t="s">
        <v>56</v>
      </c>
      <c r="E4380" t="s">
        <v>72</v>
      </c>
      <c r="F4380" t="str">
        <f>_xlfn.XLOOKUP(E4380,State_Code_Name!$C$2:$C$52,State_Code_Name!$B$2:$B$52)</f>
        <v>Kentucky</v>
      </c>
      <c r="G4380" t="s">
        <v>305</v>
      </c>
      <c r="H4380" s="15">
        <v>42283</v>
      </c>
      <c r="I4380" s="15">
        <v>42284</v>
      </c>
      <c r="J4380" t="s">
        <v>14</v>
      </c>
      <c r="K4380" t="s">
        <v>15</v>
      </c>
      <c r="L4380">
        <f>Table1[[#This Row],[Date resolved]]-Table1[[#This Row],[Date received]]</f>
        <v>1</v>
      </c>
      <c r="M4380">
        <f>YEAR(Table1[[#This Row],[Date received]])</f>
        <v>2015</v>
      </c>
      <c r="N4380" t="str">
        <f>_xlfn.CONCAT("Q",_xlfn.CEILING.MATH(MONTH(Table1[[#This Row],[Date received]])/3))</f>
        <v>Q4</v>
      </c>
    </row>
    <row r="4381" spans="1:14" x14ac:dyDescent="0.3">
      <c r="A4381">
        <v>1890528</v>
      </c>
      <c r="B4381" t="s">
        <v>105</v>
      </c>
      <c r="C4381" t="s">
        <v>9</v>
      </c>
      <c r="D4381" t="s">
        <v>132</v>
      </c>
      <c r="E4381" t="s">
        <v>48</v>
      </c>
      <c r="F4381" t="str">
        <f>_xlfn.XLOOKUP(E4381,State_Code_Name!$C$2:$C$52,State_Code_Name!$B$2:$B$52)</f>
        <v>New Jersey</v>
      </c>
      <c r="G4381" t="s">
        <v>19</v>
      </c>
      <c r="H4381" s="15">
        <v>42481</v>
      </c>
      <c r="I4381" s="15">
        <v>42483</v>
      </c>
      <c r="J4381" t="s">
        <v>14</v>
      </c>
      <c r="K4381" t="s">
        <v>15</v>
      </c>
      <c r="L4381">
        <f>Table1[[#This Row],[Date resolved]]-Table1[[#This Row],[Date received]]</f>
        <v>2</v>
      </c>
      <c r="M4381">
        <f>YEAR(Table1[[#This Row],[Date received]])</f>
        <v>2016</v>
      </c>
      <c r="N4381" t="str">
        <f>_xlfn.CONCAT("Q",_xlfn.CEILING.MATH(MONTH(Table1[[#This Row],[Date received]])/3))</f>
        <v>Q2</v>
      </c>
    </row>
    <row r="4382" spans="1:14" x14ac:dyDescent="0.3">
      <c r="A4382">
        <v>832570</v>
      </c>
      <c r="B4382" t="s">
        <v>11</v>
      </c>
      <c r="C4382" t="s">
        <v>9</v>
      </c>
      <c r="D4382" t="s">
        <v>132</v>
      </c>
      <c r="E4382" t="s">
        <v>122</v>
      </c>
      <c r="F4382" t="str">
        <f>_xlfn.XLOOKUP(E4382,State_Code_Name!$C$2:$C$52,State_Code_Name!$B$2:$B$52)</f>
        <v>Maryland</v>
      </c>
      <c r="G4382" t="s">
        <v>19</v>
      </c>
      <c r="H4382" s="15">
        <v>41759</v>
      </c>
      <c r="I4382" s="15">
        <v>41764</v>
      </c>
      <c r="J4382" t="s">
        <v>14</v>
      </c>
      <c r="K4382" t="s">
        <v>15</v>
      </c>
      <c r="L4382">
        <f>Table1[[#This Row],[Date resolved]]-Table1[[#This Row],[Date received]]</f>
        <v>5</v>
      </c>
      <c r="M4382">
        <f>YEAR(Table1[[#This Row],[Date received]])</f>
        <v>2014</v>
      </c>
      <c r="N4382" t="str">
        <f>_xlfn.CONCAT("Q",_xlfn.CEILING.MATH(MONTH(Table1[[#This Row],[Date received]])/3))</f>
        <v>Q2</v>
      </c>
    </row>
    <row r="4383" spans="1:14" x14ac:dyDescent="0.3">
      <c r="A4383">
        <v>1759609</v>
      </c>
      <c r="B4383" t="s">
        <v>43</v>
      </c>
      <c r="C4383" t="s">
        <v>16</v>
      </c>
      <c r="D4383" t="s">
        <v>24</v>
      </c>
      <c r="E4383" t="s">
        <v>18</v>
      </c>
      <c r="F4383" t="str">
        <f>_xlfn.XLOOKUP(E4383,State_Code_Name!$C$2:$C$52,State_Code_Name!$B$2:$B$52)</f>
        <v>California</v>
      </c>
      <c r="G4383" t="s">
        <v>19</v>
      </c>
      <c r="H4383" s="15">
        <v>42396</v>
      </c>
      <c r="I4383" s="15">
        <v>42396</v>
      </c>
      <c r="J4383" t="s">
        <v>14</v>
      </c>
      <c r="K4383" t="s">
        <v>14</v>
      </c>
      <c r="L4383">
        <f>Table1[[#This Row],[Date resolved]]-Table1[[#This Row],[Date received]]</f>
        <v>0</v>
      </c>
      <c r="M4383">
        <f>YEAR(Table1[[#This Row],[Date received]])</f>
        <v>2016</v>
      </c>
      <c r="N4383" t="str">
        <f>_xlfn.CONCAT("Q",_xlfn.CEILING.MATH(MONTH(Table1[[#This Row],[Date received]])/3))</f>
        <v>Q1</v>
      </c>
    </row>
    <row r="4384" spans="1:14" x14ac:dyDescent="0.3">
      <c r="A4384">
        <v>1464151</v>
      </c>
      <c r="B4384" t="s">
        <v>43</v>
      </c>
      <c r="C4384" t="s">
        <v>16</v>
      </c>
      <c r="D4384" t="s">
        <v>20</v>
      </c>
      <c r="E4384" t="s">
        <v>22</v>
      </c>
      <c r="F4384" t="str">
        <f>_xlfn.XLOOKUP(E4384,State_Code_Name!$C$2:$C$52,State_Code_Name!$B$2:$B$52)</f>
        <v>New York</v>
      </c>
      <c r="G4384" t="s">
        <v>19</v>
      </c>
      <c r="H4384" s="15">
        <v>42198</v>
      </c>
      <c r="I4384" s="15">
        <v>42198</v>
      </c>
      <c r="J4384" t="s">
        <v>14</v>
      </c>
      <c r="K4384" t="s">
        <v>15</v>
      </c>
      <c r="L4384">
        <f>Table1[[#This Row],[Date resolved]]-Table1[[#This Row],[Date received]]</f>
        <v>0</v>
      </c>
      <c r="M4384">
        <f>YEAR(Table1[[#This Row],[Date received]])</f>
        <v>2015</v>
      </c>
      <c r="N4384" t="str">
        <f>_xlfn.CONCAT("Q",_xlfn.CEILING.MATH(MONTH(Table1[[#This Row],[Date received]])/3))</f>
        <v>Q3</v>
      </c>
    </row>
    <row r="4385" spans="1:14" x14ac:dyDescent="0.3">
      <c r="A4385">
        <v>650223</v>
      </c>
      <c r="B4385" t="s">
        <v>105</v>
      </c>
      <c r="C4385" t="s">
        <v>32</v>
      </c>
      <c r="D4385" t="s">
        <v>44</v>
      </c>
      <c r="E4385" t="s">
        <v>40</v>
      </c>
      <c r="F4385" t="str">
        <f>_xlfn.XLOOKUP(E4385,State_Code_Name!$C$2:$C$52,State_Code_Name!$B$2:$B$52)</f>
        <v>Nevada</v>
      </c>
      <c r="G4385" t="s">
        <v>19</v>
      </c>
      <c r="H4385" s="15">
        <v>41638</v>
      </c>
      <c r="I4385" s="15">
        <v>41639</v>
      </c>
      <c r="J4385" t="s">
        <v>14</v>
      </c>
      <c r="K4385" t="s">
        <v>15</v>
      </c>
      <c r="L4385">
        <f>Table1[[#This Row],[Date resolved]]-Table1[[#This Row],[Date received]]</f>
        <v>1</v>
      </c>
      <c r="M4385">
        <f>YEAR(Table1[[#This Row],[Date received]])</f>
        <v>2013</v>
      </c>
      <c r="N4385" t="str">
        <f>_xlfn.CONCAT("Q",_xlfn.CEILING.MATH(MONTH(Table1[[#This Row],[Date received]])/3))</f>
        <v>Q4</v>
      </c>
    </row>
    <row r="4386" spans="1:14" x14ac:dyDescent="0.3">
      <c r="A4386">
        <v>472456</v>
      </c>
      <c r="B4386" t="s">
        <v>43</v>
      </c>
      <c r="C4386" t="s">
        <v>61</v>
      </c>
      <c r="D4386" t="s">
        <v>62</v>
      </c>
      <c r="E4386" t="s">
        <v>42</v>
      </c>
      <c r="F4386" t="str">
        <f>_xlfn.XLOOKUP(E4386,State_Code_Name!$C$2:$C$52,State_Code_Name!$B$2:$B$52)</f>
        <v>North Carolina</v>
      </c>
      <c r="G4386" t="s">
        <v>19</v>
      </c>
      <c r="H4386" s="15">
        <v>41488</v>
      </c>
      <c r="I4386" s="15">
        <v>41491</v>
      </c>
      <c r="J4386" t="s">
        <v>14</v>
      </c>
      <c r="K4386" t="s">
        <v>15</v>
      </c>
      <c r="L4386">
        <f>Table1[[#This Row],[Date resolved]]-Table1[[#This Row],[Date received]]</f>
        <v>3</v>
      </c>
      <c r="M4386">
        <f>YEAR(Table1[[#This Row],[Date received]])</f>
        <v>2013</v>
      </c>
      <c r="N4386" t="str">
        <f>_xlfn.CONCAT("Q",_xlfn.CEILING.MATH(MONTH(Table1[[#This Row],[Date received]])/3))</f>
        <v>Q3</v>
      </c>
    </row>
    <row r="4387" spans="1:14" x14ac:dyDescent="0.3">
      <c r="A4387">
        <v>1389049</v>
      </c>
      <c r="B4387" t="s">
        <v>472</v>
      </c>
      <c r="C4387" t="s">
        <v>26</v>
      </c>
      <c r="D4387" t="s">
        <v>27</v>
      </c>
      <c r="F4387" t="e">
        <f>_xlfn.XLOOKUP(E4387,State_Code_Name!$C$2:$C$52,State_Code_Name!$B$2:$B$52)</f>
        <v>#N/A</v>
      </c>
      <c r="G4387" t="s">
        <v>57</v>
      </c>
      <c r="H4387" s="15">
        <v>42146</v>
      </c>
      <c r="I4387" s="15">
        <v>42198</v>
      </c>
      <c r="J4387" t="s">
        <v>14</v>
      </c>
      <c r="K4387" t="s">
        <v>15</v>
      </c>
      <c r="L4387">
        <f>Table1[[#This Row],[Date resolved]]-Table1[[#This Row],[Date received]]</f>
        <v>52</v>
      </c>
      <c r="M4387">
        <f>YEAR(Table1[[#This Row],[Date received]])</f>
        <v>2015</v>
      </c>
      <c r="N4387" t="str">
        <f>_xlfn.CONCAT("Q",_xlfn.CEILING.MATH(MONTH(Table1[[#This Row],[Date received]])/3))</f>
        <v>Q2</v>
      </c>
    </row>
    <row r="4388" spans="1:14" x14ac:dyDescent="0.3">
      <c r="A4388">
        <v>460277</v>
      </c>
      <c r="B4388" t="s">
        <v>102</v>
      </c>
      <c r="C4388" t="s">
        <v>26</v>
      </c>
      <c r="D4388" t="s">
        <v>27</v>
      </c>
      <c r="E4388" t="s">
        <v>35</v>
      </c>
      <c r="F4388" t="str">
        <f>_xlfn.XLOOKUP(E4388,State_Code_Name!$C$2:$C$52,State_Code_Name!$B$2:$B$52)</f>
        <v>Florida</v>
      </c>
      <c r="G4388" t="s">
        <v>305</v>
      </c>
      <c r="H4388" s="15">
        <v>41472</v>
      </c>
      <c r="I4388" s="15">
        <v>41478</v>
      </c>
      <c r="J4388" t="s">
        <v>14</v>
      </c>
      <c r="K4388" t="s">
        <v>15</v>
      </c>
      <c r="L4388">
        <f>Table1[[#This Row],[Date resolved]]-Table1[[#This Row],[Date received]]</f>
        <v>6</v>
      </c>
      <c r="M4388">
        <f>YEAR(Table1[[#This Row],[Date received]])</f>
        <v>2013</v>
      </c>
      <c r="N4388" t="str">
        <f>_xlfn.CONCAT("Q",_xlfn.CEILING.MATH(MONTH(Table1[[#This Row],[Date received]])/3))</f>
        <v>Q3</v>
      </c>
    </row>
    <row r="4389" spans="1:14" x14ac:dyDescent="0.3">
      <c r="A4389">
        <v>344327</v>
      </c>
      <c r="B4389" t="s">
        <v>83</v>
      </c>
      <c r="C4389" t="s">
        <v>16</v>
      </c>
      <c r="D4389" t="s">
        <v>20</v>
      </c>
      <c r="E4389" t="s">
        <v>25</v>
      </c>
      <c r="F4389" t="str">
        <f>_xlfn.XLOOKUP(E4389,State_Code_Name!$C$2:$C$52,State_Code_Name!$B$2:$B$52)</f>
        <v>Georgia</v>
      </c>
      <c r="G4389" t="s">
        <v>305</v>
      </c>
      <c r="H4389" s="15">
        <v>41339</v>
      </c>
      <c r="I4389" s="15">
        <v>41340</v>
      </c>
      <c r="J4389" t="s">
        <v>14</v>
      </c>
      <c r="K4389" t="s">
        <v>15</v>
      </c>
      <c r="L4389">
        <f>Table1[[#This Row],[Date resolved]]-Table1[[#This Row],[Date received]]</f>
        <v>1</v>
      </c>
      <c r="M4389">
        <f>YEAR(Table1[[#This Row],[Date received]])</f>
        <v>2013</v>
      </c>
      <c r="N4389" t="str">
        <f>_xlfn.CONCAT("Q",_xlfn.CEILING.MATH(MONTH(Table1[[#This Row],[Date received]])/3))</f>
        <v>Q1</v>
      </c>
    </row>
    <row r="4390" spans="1:14" x14ac:dyDescent="0.3">
      <c r="A4390">
        <v>585825</v>
      </c>
      <c r="B4390" t="s">
        <v>268</v>
      </c>
      <c r="C4390" t="s">
        <v>32</v>
      </c>
      <c r="D4390" t="s">
        <v>104</v>
      </c>
      <c r="E4390" t="s">
        <v>31</v>
      </c>
      <c r="F4390" t="str">
        <f>_xlfn.XLOOKUP(E4390,State_Code_Name!$C$2:$C$52,State_Code_Name!$B$2:$B$52)</f>
        <v>Texas</v>
      </c>
      <c r="G4390" t="s">
        <v>19</v>
      </c>
      <c r="H4390" s="15">
        <v>41583</v>
      </c>
      <c r="I4390" s="15">
        <v>41585</v>
      </c>
      <c r="J4390" t="s">
        <v>14</v>
      </c>
      <c r="K4390" t="s">
        <v>15</v>
      </c>
      <c r="L4390">
        <f>Table1[[#This Row],[Date resolved]]-Table1[[#This Row],[Date received]]</f>
        <v>2</v>
      </c>
      <c r="M4390">
        <f>YEAR(Table1[[#This Row],[Date received]])</f>
        <v>2013</v>
      </c>
      <c r="N4390" t="str">
        <f>_xlfn.CONCAT("Q",_xlfn.CEILING.MATH(MONTH(Table1[[#This Row],[Date received]])/3))</f>
        <v>Q4</v>
      </c>
    </row>
    <row r="4391" spans="1:14" x14ac:dyDescent="0.3">
      <c r="A4391">
        <v>1292530</v>
      </c>
      <c r="B4391" t="s">
        <v>60</v>
      </c>
      <c r="C4391" t="s">
        <v>52</v>
      </c>
      <c r="D4391" t="s">
        <v>53</v>
      </c>
      <c r="E4391" t="s">
        <v>261</v>
      </c>
      <c r="F4391" t="str">
        <f>_xlfn.XLOOKUP(E4391,State_Code_Name!$C$2:$C$52,State_Code_Name!$B$2:$B$52)</f>
        <v>Alaska</v>
      </c>
      <c r="G4391" t="s">
        <v>19</v>
      </c>
      <c r="H4391" s="15">
        <v>42083</v>
      </c>
      <c r="I4391" s="15">
        <v>42089</v>
      </c>
      <c r="J4391" t="s">
        <v>14</v>
      </c>
      <c r="K4391" t="s">
        <v>15</v>
      </c>
      <c r="L4391">
        <f>Table1[[#This Row],[Date resolved]]-Table1[[#This Row],[Date received]]</f>
        <v>6</v>
      </c>
      <c r="M4391">
        <f>YEAR(Table1[[#This Row],[Date received]])</f>
        <v>2015</v>
      </c>
      <c r="N4391" t="str">
        <f>_xlfn.CONCAT("Q",_xlfn.CEILING.MATH(MONTH(Table1[[#This Row],[Date received]])/3))</f>
        <v>Q1</v>
      </c>
    </row>
    <row r="4392" spans="1:14" x14ac:dyDescent="0.3">
      <c r="A4392">
        <v>1203622</v>
      </c>
      <c r="B4392" t="s">
        <v>43</v>
      </c>
      <c r="C4392" t="s">
        <v>36</v>
      </c>
      <c r="D4392" t="s">
        <v>150</v>
      </c>
      <c r="E4392" t="s">
        <v>98</v>
      </c>
      <c r="F4392" t="str">
        <f>_xlfn.XLOOKUP(E4392,State_Code_Name!$C$2:$C$52,State_Code_Name!$B$2:$B$52)</f>
        <v>Colorado</v>
      </c>
      <c r="G4392" t="s">
        <v>19</v>
      </c>
      <c r="H4392" s="15">
        <v>42026</v>
      </c>
      <c r="I4392" s="15">
        <v>42026</v>
      </c>
      <c r="J4392" t="s">
        <v>14</v>
      </c>
      <c r="K4392" t="s">
        <v>15</v>
      </c>
      <c r="L4392">
        <f>Table1[[#This Row],[Date resolved]]-Table1[[#This Row],[Date received]]</f>
        <v>0</v>
      </c>
      <c r="M4392">
        <f>YEAR(Table1[[#This Row],[Date received]])</f>
        <v>2015</v>
      </c>
      <c r="N4392" t="str">
        <f>_xlfn.CONCAT("Q",_xlfn.CEILING.MATH(MONTH(Table1[[#This Row],[Date received]])/3))</f>
        <v>Q1</v>
      </c>
    </row>
    <row r="4393" spans="1:14" x14ac:dyDescent="0.3">
      <c r="A4393">
        <v>1560841</v>
      </c>
      <c r="B4393" t="s">
        <v>73</v>
      </c>
      <c r="C4393" t="s">
        <v>26</v>
      </c>
      <c r="D4393" t="s">
        <v>27</v>
      </c>
      <c r="E4393" t="s">
        <v>18</v>
      </c>
      <c r="F4393" t="str">
        <f>_xlfn.XLOOKUP(E4393,State_Code_Name!$C$2:$C$52,State_Code_Name!$B$2:$B$52)</f>
        <v>California</v>
      </c>
      <c r="G4393" t="s">
        <v>13</v>
      </c>
      <c r="H4393" s="15">
        <v>42258</v>
      </c>
      <c r="I4393" s="15">
        <v>42259</v>
      </c>
      <c r="J4393" t="s">
        <v>14</v>
      </c>
      <c r="K4393" t="s">
        <v>15</v>
      </c>
      <c r="L4393">
        <f>Table1[[#This Row],[Date resolved]]-Table1[[#This Row],[Date received]]</f>
        <v>1</v>
      </c>
      <c r="M4393">
        <f>YEAR(Table1[[#This Row],[Date received]])</f>
        <v>2015</v>
      </c>
      <c r="N4393" t="str">
        <f>_xlfn.CONCAT("Q",_xlfn.CEILING.MATH(MONTH(Table1[[#This Row],[Date received]])/3))</f>
        <v>Q3</v>
      </c>
    </row>
    <row r="4394" spans="1:14" x14ac:dyDescent="0.3">
      <c r="A4394">
        <v>2010428</v>
      </c>
      <c r="B4394" t="s">
        <v>206</v>
      </c>
      <c r="C4394" t="s">
        <v>26</v>
      </c>
      <c r="D4394" t="s">
        <v>27</v>
      </c>
      <c r="E4394" t="s">
        <v>18</v>
      </c>
      <c r="F4394" t="str">
        <f>_xlfn.XLOOKUP(E4394,State_Code_Name!$C$2:$C$52,State_Code_Name!$B$2:$B$52)</f>
        <v>California</v>
      </c>
      <c r="G4394" t="s">
        <v>57</v>
      </c>
      <c r="H4394" s="15">
        <v>42564</v>
      </c>
      <c r="I4394" s="15">
        <v>42565</v>
      </c>
      <c r="J4394" t="s">
        <v>14</v>
      </c>
      <c r="K4394" t="s">
        <v>15</v>
      </c>
      <c r="L4394">
        <f>Table1[[#This Row],[Date resolved]]-Table1[[#This Row],[Date received]]</f>
        <v>1</v>
      </c>
      <c r="M4394">
        <f>YEAR(Table1[[#This Row],[Date received]])</f>
        <v>2016</v>
      </c>
      <c r="N4394" t="str">
        <f>_xlfn.CONCAT("Q",_xlfn.CEILING.MATH(MONTH(Table1[[#This Row],[Date received]])/3))</f>
        <v>Q3</v>
      </c>
    </row>
    <row r="4395" spans="1:14" x14ac:dyDescent="0.3">
      <c r="A4395">
        <v>1195134</v>
      </c>
      <c r="B4395" t="s">
        <v>58</v>
      </c>
      <c r="C4395" t="s">
        <v>32</v>
      </c>
      <c r="D4395" t="s">
        <v>116</v>
      </c>
      <c r="E4395" t="s">
        <v>18</v>
      </c>
      <c r="F4395" t="str">
        <f>_xlfn.XLOOKUP(E4395,State_Code_Name!$C$2:$C$52,State_Code_Name!$B$2:$B$52)</f>
        <v>California</v>
      </c>
      <c r="G4395" t="s">
        <v>13</v>
      </c>
      <c r="H4395" s="15">
        <v>42019</v>
      </c>
      <c r="I4395" s="15">
        <v>42020</v>
      </c>
      <c r="J4395" t="s">
        <v>14</v>
      </c>
      <c r="K4395" t="s">
        <v>15</v>
      </c>
      <c r="L4395">
        <f>Table1[[#This Row],[Date resolved]]-Table1[[#This Row],[Date received]]</f>
        <v>1</v>
      </c>
      <c r="M4395">
        <f>YEAR(Table1[[#This Row],[Date received]])</f>
        <v>2015</v>
      </c>
      <c r="N4395" t="str">
        <f>_xlfn.CONCAT("Q",_xlfn.CEILING.MATH(MONTH(Table1[[#This Row],[Date received]])/3))</f>
        <v>Q1</v>
      </c>
    </row>
    <row r="4396" spans="1:14" x14ac:dyDescent="0.3">
      <c r="A4396">
        <v>762050</v>
      </c>
      <c r="B4396" t="s">
        <v>81</v>
      </c>
      <c r="C4396" t="s">
        <v>36</v>
      </c>
      <c r="D4396" t="s">
        <v>553</v>
      </c>
      <c r="E4396" t="s">
        <v>22</v>
      </c>
      <c r="F4396" t="str">
        <f>_xlfn.XLOOKUP(E4396,State_Code_Name!$C$2:$C$52,State_Code_Name!$B$2:$B$52)</f>
        <v>New York</v>
      </c>
      <c r="G4396" t="s">
        <v>19</v>
      </c>
      <c r="H4396" s="15">
        <v>41716</v>
      </c>
      <c r="I4396" s="15">
        <v>41719</v>
      </c>
      <c r="J4396" t="s">
        <v>14</v>
      </c>
      <c r="K4396" t="s">
        <v>15</v>
      </c>
      <c r="L4396">
        <f>Table1[[#This Row],[Date resolved]]-Table1[[#This Row],[Date received]]</f>
        <v>3</v>
      </c>
      <c r="M4396">
        <f>YEAR(Table1[[#This Row],[Date received]])</f>
        <v>2014</v>
      </c>
      <c r="N4396" t="str">
        <f>_xlfn.CONCAT("Q",_xlfn.CEILING.MATH(MONTH(Table1[[#This Row],[Date received]])/3))</f>
        <v>Q1</v>
      </c>
    </row>
    <row r="4397" spans="1:14" x14ac:dyDescent="0.3">
      <c r="A4397">
        <v>389364</v>
      </c>
      <c r="B4397" t="s">
        <v>240</v>
      </c>
      <c r="C4397" t="s">
        <v>61</v>
      </c>
      <c r="D4397" t="s">
        <v>62</v>
      </c>
      <c r="E4397" t="s">
        <v>70</v>
      </c>
      <c r="F4397" t="str">
        <f>_xlfn.XLOOKUP(E4397,State_Code_Name!$C$2:$C$52,State_Code_Name!$B$2:$B$52)</f>
        <v>Massachusetts</v>
      </c>
      <c r="G4397" t="s">
        <v>13</v>
      </c>
      <c r="H4397" s="15">
        <v>41387</v>
      </c>
      <c r="I4397" s="15">
        <v>41389</v>
      </c>
      <c r="J4397" t="s">
        <v>14</v>
      </c>
      <c r="K4397" t="s">
        <v>15</v>
      </c>
      <c r="L4397">
        <f>Table1[[#This Row],[Date resolved]]-Table1[[#This Row],[Date received]]</f>
        <v>2</v>
      </c>
      <c r="M4397">
        <f>YEAR(Table1[[#This Row],[Date received]])</f>
        <v>2013</v>
      </c>
      <c r="N4397" t="str">
        <f>_xlfn.CONCAT("Q",_xlfn.CEILING.MATH(MONTH(Table1[[#This Row],[Date received]])/3))</f>
        <v>Q2</v>
      </c>
    </row>
    <row r="4398" spans="1:14" x14ac:dyDescent="0.3">
      <c r="A4398">
        <v>434885</v>
      </c>
      <c r="B4398" t="s">
        <v>11</v>
      </c>
      <c r="C4398" t="s">
        <v>36</v>
      </c>
      <c r="D4398" t="s">
        <v>1097</v>
      </c>
      <c r="E4398" t="s">
        <v>18</v>
      </c>
      <c r="F4398" t="str">
        <f>_xlfn.XLOOKUP(E4398,State_Code_Name!$C$2:$C$52,State_Code_Name!$B$2:$B$52)</f>
        <v>California</v>
      </c>
      <c r="G4398" t="s">
        <v>13</v>
      </c>
      <c r="H4398" s="15">
        <v>41442</v>
      </c>
      <c r="I4398" s="15">
        <v>41442</v>
      </c>
      <c r="J4398" t="s">
        <v>14</v>
      </c>
      <c r="K4398" t="s">
        <v>15</v>
      </c>
      <c r="L4398">
        <f>Table1[[#This Row],[Date resolved]]-Table1[[#This Row],[Date received]]</f>
        <v>0</v>
      </c>
      <c r="M4398">
        <f>YEAR(Table1[[#This Row],[Date received]])</f>
        <v>2013</v>
      </c>
      <c r="N4398" t="str">
        <f>_xlfn.CONCAT("Q",_xlfn.CEILING.MATH(MONTH(Table1[[#This Row],[Date received]])/3))</f>
        <v>Q2</v>
      </c>
    </row>
    <row r="4399" spans="1:14" x14ac:dyDescent="0.3">
      <c r="A4399">
        <v>989916</v>
      </c>
      <c r="B4399" t="s">
        <v>97</v>
      </c>
      <c r="C4399" t="s">
        <v>52</v>
      </c>
      <c r="D4399" t="s">
        <v>76</v>
      </c>
      <c r="E4399" t="s">
        <v>25</v>
      </c>
      <c r="F4399" t="str">
        <f>_xlfn.XLOOKUP(E4399,State_Code_Name!$C$2:$C$52,State_Code_Name!$B$2:$B$52)</f>
        <v>Georgia</v>
      </c>
      <c r="G4399" t="s">
        <v>19</v>
      </c>
      <c r="H4399" s="15">
        <v>41870</v>
      </c>
      <c r="I4399" s="15">
        <v>41870</v>
      </c>
      <c r="J4399" t="s">
        <v>14</v>
      </c>
      <c r="K4399" t="s">
        <v>15</v>
      </c>
      <c r="L4399">
        <f>Table1[[#This Row],[Date resolved]]-Table1[[#This Row],[Date received]]</f>
        <v>0</v>
      </c>
      <c r="M4399">
        <f>YEAR(Table1[[#This Row],[Date received]])</f>
        <v>2014</v>
      </c>
      <c r="N4399" t="str">
        <f>_xlfn.CONCAT("Q",_xlfn.CEILING.MATH(MONTH(Table1[[#This Row],[Date received]])/3))</f>
        <v>Q3</v>
      </c>
    </row>
    <row r="4400" spans="1:14" x14ac:dyDescent="0.3">
      <c r="A4400">
        <v>1161499</v>
      </c>
      <c r="B4400" t="s">
        <v>63</v>
      </c>
      <c r="C4400" t="s">
        <v>61</v>
      </c>
      <c r="D4400" t="s">
        <v>459</v>
      </c>
      <c r="E4400" t="s">
        <v>25</v>
      </c>
      <c r="F4400" t="str">
        <f>_xlfn.XLOOKUP(E4400,State_Code_Name!$C$2:$C$52,State_Code_Name!$B$2:$B$52)</f>
        <v>Georgia</v>
      </c>
      <c r="G4400" t="s">
        <v>13</v>
      </c>
      <c r="H4400" s="15">
        <v>41990</v>
      </c>
      <c r="I4400" s="15">
        <v>41991</v>
      </c>
      <c r="J4400" t="s">
        <v>14</v>
      </c>
      <c r="K4400" t="s">
        <v>15</v>
      </c>
      <c r="L4400">
        <f>Table1[[#This Row],[Date resolved]]-Table1[[#This Row],[Date received]]</f>
        <v>1</v>
      </c>
      <c r="M4400">
        <f>YEAR(Table1[[#This Row],[Date received]])</f>
        <v>2014</v>
      </c>
      <c r="N4400" t="str">
        <f>_xlfn.CONCAT("Q",_xlfn.CEILING.MATH(MONTH(Table1[[#This Row],[Date received]])/3))</f>
        <v>Q4</v>
      </c>
    </row>
    <row r="4401" spans="1:14" x14ac:dyDescent="0.3">
      <c r="A4401">
        <v>2008310</v>
      </c>
      <c r="B4401" t="s">
        <v>38</v>
      </c>
      <c r="C4401" t="s">
        <v>36</v>
      </c>
      <c r="D4401" t="s">
        <v>80</v>
      </c>
      <c r="E4401" t="s">
        <v>48</v>
      </c>
      <c r="F4401" t="str">
        <f>_xlfn.XLOOKUP(E4401,State_Code_Name!$C$2:$C$52,State_Code_Name!$B$2:$B$52)</f>
        <v>New Jersey</v>
      </c>
      <c r="G4401" t="s">
        <v>19</v>
      </c>
      <c r="H4401" s="15">
        <v>42564</v>
      </c>
      <c r="I4401" s="15">
        <v>42564</v>
      </c>
      <c r="J4401" t="s">
        <v>14</v>
      </c>
      <c r="K4401" t="s">
        <v>15</v>
      </c>
      <c r="L4401">
        <f>Table1[[#This Row],[Date resolved]]-Table1[[#This Row],[Date received]]</f>
        <v>0</v>
      </c>
      <c r="M4401">
        <f>YEAR(Table1[[#This Row],[Date received]])</f>
        <v>2016</v>
      </c>
      <c r="N4401" t="str">
        <f>_xlfn.CONCAT("Q",_xlfn.CEILING.MATH(MONTH(Table1[[#This Row],[Date received]])/3))</f>
        <v>Q3</v>
      </c>
    </row>
    <row r="4402" spans="1:14" x14ac:dyDescent="0.3">
      <c r="A4402">
        <v>1046207</v>
      </c>
      <c r="B4402" t="s">
        <v>50</v>
      </c>
      <c r="C4402" t="s">
        <v>32</v>
      </c>
      <c r="D4402" t="s">
        <v>161</v>
      </c>
      <c r="E4402" t="s">
        <v>22</v>
      </c>
      <c r="F4402" t="str">
        <f>_xlfn.XLOOKUP(E4402,State_Code_Name!$C$2:$C$52,State_Code_Name!$B$2:$B$52)</f>
        <v>New York</v>
      </c>
      <c r="G4402" t="s">
        <v>19</v>
      </c>
      <c r="H4402" s="15">
        <v>41908</v>
      </c>
      <c r="I4402" s="15">
        <v>41908</v>
      </c>
      <c r="J4402" t="s">
        <v>14</v>
      </c>
      <c r="K4402" t="s">
        <v>15</v>
      </c>
      <c r="L4402">
        <f>Table1[[#This Row],[Date resolved]]-Table1[[#This Row],[Date received]]</f>
        <v>0</v>
      </c>
      <c r="M4402">
        <f>YEAR(Table1[[#This Row],[Date received]])</f>
        <v>2014</v>
      </c>
      <c r="N4402" t="str">
        <f>_xlfn.CONCAT("Q",_xlfn.CEILING.MATH(MONTH(Table1[[#This Row],[Date received]])/3))</f>
        <v>Q3</v>
      </c>
    </row>
    <row r="4403" spans="1:14" x14ac:dyDescent="0.3">
      <c r="A4403">
        <v>1842506</v>
      </c>
      <c r="B4403" t="s">
        <v>633</v>
      </c>
      <c r="C4403" t="s">
        <v>32</v>
      </c>
      <c r="D4403" t="s">
        <v>44</v>
      </c>
      <c r="E4403" t="s">
        <v>31</v>
      </c>
      <c r="F4403" t="str">
        <f>_xlfn.XLOOKUP(E4403,State_Code_Name!$C$2:$C$52,State_Code_Name!$B$2:$B$52)</f>
        <v>Texas</v>
      </c>
      <c r="G4403" t="s">
        <v>19</v>
      </c>
      <c r="H4403" s="15">
        <v>42450</v>
      </c>
      <c r="I4403" s="15">
        <v>42450</v>
      </c>
      <c r="J4403" t="s">
        <v>15</v>
      </c>
      <c r="K4403" t="s">
        <v>15</v>
      </c>
      <c r="L4403">
        <f>Table1[[#This Row],[Date resolved]]-Table1[[#This Row],[Date received]]</f>
        <v>0</v>
      </c>
      <c r="M4403">
        <f>YEAR(Table1[[#This Row],[Date received]])</f>
        <v>2016</v>
      </c>
      <c r="N4403" t="str">
        <f>_xlfn.CONCAT("Q",_xlfn.CEILING.MATH(MONTH(Table1[[#This Row],[Date received]])/3))</f>
        <v>Q1</v>
      </c>
    </row>
    <row r="4404" spans="1:14" x14ac:dyDescent="0.3">
      <c r="A4404">
        <v>607817</v>
      </c>
      <c r="B4404" t="s">
        <v>73</v>
      </c>
      <c r="C4404" t="s">
        <v>26</v>
      </c>
      <c r="D4404" t="s">
        <v>27</v>
      </c>
      <c r="E4404" t="s">
        <v>46</v>
      </c>
      <c r="F4404" t="str">
        <f>_xlfn.XLOOKUP(E4404,State_Code_Name!$C$2:$C$52,State_Code_Name!$B$2:$B$52)</f>
        <v>Pennsylvania</v>
      </c>
      <c r="G4404" t="s">
        <v>13</v>
      </c>
      <c r="H4404" s="15">
        <v>41599</v>
      </c>
      <c r="I4404" s="15">
        <v>41600</v>
      </c>
      <c r="J4404" t="s">
        <v>14</v>
      </c>
      <c r="K4404" t="s">
        <v>15</v>
      </c>
      <c r="L4404">
        <f>Table1[[#This Row],[Date resolved]]-Table1[[#This Row],[Date received]]</f>
        <v>1</v>
      </c>
      <c r="M4404">
        <f>YEAR(Table1[[#This Row],[Date received]])</f>
        <v>2013</v>
      </c>
      <c r="N4404" t="str">
        <f>_xlfn.CONCAT("Q",_xlfn.CEILING.MATH(MONTH(Table1[[#This Row],[Date received]])/3))</f>
        <v>Q4</v>
      </c>
    </row>
    <row r="4405" spans="1:14" x14ac:dyDescent="0.3">
      <c r="A4405">
        <v>1835892</v>
      </c>
      <c r="B4405" t="s">
        <v>839</v>
      </c>
      <c r="C4405" t="s">
        <v>531</v>
      </c>
      <c r="D4405" t="s">
        <v>532</v>
      </c>
      <c r="E4405" t="s">
        <v>115</v>
      </c>
      <c r="F4405" t="str">
        <f>_xlfn.XLOOKUP(E4405,State_Code_Name!$C$2:$C$52,State_Code_Name!$B$2:$B$52)</f>
        <v>Iowa</v>
      </c>
      <c r="G4405" t="s">
        <v>19</v>
      </c>
      <c r="H4405" s="15">
        <v>42445</v>
      </c>
      <c r="I4405" s="15">
        <v>42447</v>
      </c>
      <c r="J4405" t="s">
        <v>14</v>
      </c>
      <c r="K4405" t="s">
        <v>15</v>
      </c>
      <c r="L4405">
        <f>Table1[[#This Row],[Date resolved]]-Table1[[#This Row],[Date received]]</f>
        <v>2</v>
      </c>
      <c r="M4405">
        <f>YEAR(Table1[[#This Row],[Date received]])</f>
        <v>2016</v>
      </c>
      <c r="N4405" t="str">
        <f>_xlfn.CONCAT("Q",_xlfn.CEILING.MATH(MONTH(Table1[[#This Row],[Date received]])/3))</f>
        <v>Q1</v>
      </c>
    </row>
    <row r="4406" spans="1:14" x14ac:dyDescent="0.3">
      <c r="A4406">
        <v>1138158</v>
      </c>
      <c r="B4406" t="s">
        <v>111</v>
      </c>
      <c r="C4406" t="s">
        <v>26</v>
      </c>
      <c r="D4406" t="s">
        <v>27</v>
      </c>
      <c r="E4406" t="s">
        <v>22</v>
      </c>
      <c r="F4406" t="str">
        <f>_xlfn.XLOOKUP(E4406,State_Code_Name!$C$2:$C$52,State_Code_Name!$B$2:$B$52)</f>
        <v>New York</v>
      </c>
      <c r="G4406" t="s">
        <v>305</v>
      </c>
      <c r="H4406" s="15">
        <v>41975</v>
      </c>
      <c r="I4406" s="15">
        <v>41977</v>
      </c>
      <c r="J4406" t="s">
        <v>14</v>
      </c>
      <c r="K4406" t="s">
        <v>15</v>
      </c>
      <c r="L4406">
        <f>Table1[[#This Row],[Date resolved]]-Table1[[#This Row],[Date received]]</f>
        <v>2</v>
      </c>
      <c r="M4406">
        <f>YEAR(Table1[[#This Row],[Date received]])</f>
        <v>2014</v>
      </c>
      <c r="N4406" t="str">
        <f>_xlfn.CONCAT("Q",_xlfn.CEILING.MATH(MONTH(Table1[[#This Row],[Date received]])/3))</f>
        <v>Q4</v>
      </c>
    </row>
    <row r="4407" spans="1:14" x14ac:dyDescent="0.3">
      <c r="A4407">
        <v>385041</v>
      </c>
      <c r="B4407" t="s">
        <v>11</v>
      </c>
      <c r="C4407" t="s">
        <v>16</v>
      </c>
      <c r="D4407" t="s">
        <v>24</v>
      </c>
      <c r="E4407" t="s">
        <v>18</v>
      </c>
      <c r="F4407" t="str">
        <f>_xlfn.XLOOKUP(E4407,State_Code_Name!$C$2:$C$52,State_Code_Name!$B$2:$B$52)</f>
        <v>California</v>
      </c>
      <c r="G4407" t="s">
        <v>13</v>
      </c>
      <c r="H4407" s="15">
        <v>41381</v>
      </c>
      <c r="I4407" s="15">
        <v>41382</v>
      </c>
      <c r="J4407" t="s">
        <v>14</v>
      </c>
      <c r="K4407" t="s">
        <v>15</v>
      </c>
      <c r="L4407">
        <f>Table1[[#This Row],[Date resolved]]-Table1[[#This Row],[Date received]]</f>
        <v>1</v>
      </c>
      <c r="M4407">
        <f>YEAR(Table1[[#This Row],[Date received]])</f>
        <v>2013</v>
      </c>
      <c r="N4407" t="str">
        <f>_xlfn.CONCAT("Q",_xlfn.CEILING.MATH(MONTH(Table1[[#This Row],[Date received]])/3))</f>
        <v>Q2</v>
      </c>
    </row>
    <row r="4408" spans="1:14" x14ac:dyDescent="0.3">
      <c r="A4408">
        <v>612134</v>
      </c>
      <c r="B4408" t="s">
        <v>163</v>
      </c>
      <c r="C4408" t="s">
        <v>16</v>
      </c>
      <c r="D4408" t="s">
        <v>20</v>
      </c>
      <c r="E4408" t="s">
        <v>39</v>
      </c>
      <c r="F4408" t="str">
        <f>_xlfn.XLOOKUP(E4408,State_Code_Name!$C$2:$C$52,State_Code_Name!$B$2:$B$52)</f>
        <v>Ohio</v>
      </c>
      <c r="G4408" t="s">
        <v>305</v>
      </c>
      <c r="H4408" s="15">
        <v>41603</v>
      </c>
      <c r="I4408" s="15">
        <v>41604</v>
      </c>
      <c r="J4408" t="s">
        <v>14</v>
      </c>
      <c r="K4408" t="s">
        <v>15</v>
      </c>
      <c r="L4408">
        <f>Table1[[#This Row],[Date resolved]]-Table1[[#This Row],[Date received]]</f>
        <v>1</v>
      </c>
      <c r="M4408">
        <f>YEAR(Table1[[#This Row],[Date received]])</f>
        <v>2013</v>
      </c>
      <c r="N4408" t="str">
        <f>_xlfn.CONCAT("Q",_xlfn.CEILING.MATH(MONTH(Table1[[#This Row],[Date received]])/3))</f>
        <v>Q4</v>
      </c>
    </row>
    <row r="4409" spans="1:14" x14ac:dyDescent="0.3">
      <c r="A4409">
        <v>851384</v>
      </c>
      <c r="B4409" t="s">
        <v>73</v>
      </c>
      <c r="C4409" t="s">
        <v>26</v>
      </c>
      <c r="D4409" t="s">
        <v>27</v>
      </c>
      <c r="E4409" t="s">
        <v>22</v>
      </c>
      <c r="F4409" t="str">
        <f>_xlfn.XLOOKUP(E4409,State_Code_Name!$C$2:$C$52,State_Code_Name!$B$2:$B$52)</f>
        <v>New York</v>
      </c>
      <c r="G4409" t="s">
        <v>19</v>
      </c>
      <c r="H4409" s="15">
        <v>41773</v>
      </c>
      <c r="I4409" s="15">
        <v>41775</v>
      </c>
      <c r="J4409" t="s">
        <v>14</v>
      </c>
      <c r="K4409" t="s">
        <v>15</v>
      </c>
      <c r="L4409">
        <f>Table1[[#This Row],[Date resolved]]-Table1[[#This Row],[Date received]]</f>
        <v>2</v>
      </c>
      <c r="M4409">
        <f>YEAR(Table1[[#This Row],[Date received]])</f>
        <v>2014</v>
      </c>
      <c r="N4409" t="str">
        <f>_xlfn.CONCAT("Q",_xlfn.CEILING.MATH(MONTH(Table1[[#This Row],[Date received]])/3))</f>
        <v>Q2</v>
      </c>
    </row>
    <row r="4410" spans="1:14" x14ac:dyDescent="0.3">
      <c r="A4410">
        <v>2051401</v>
      </c>
      <c r="B4410" t="s">
        <v>11</v>
      </c>
      <c r="C4410" t="s">
        <v>16</v>
      </c>
      <c r="D4410" t="s">
        <v>24</v>
      </c>
      <c r="E4410" t="s">
        <v>18</v>
      </c>
      <c r="F4410" t="str">
        <f>_xlfn.XLOOKUP(E4410,State_Code_Name!$C$2:$C$52,State_Code_Name!$B$2:$B$52)</f>
        <v>California</v>
      </c>
      <c r="G4410" t="s">
        <v>19</v>
      </c>
      <c r="H4410" s="15">
        <v>42590</v>
      </c>
      <c r="I4410" s="15">
        <v>42590</v>
      </c>
      <c r="J4410" t="s">
        <v>14</v>
      </c>
      <c r="K4410" t="s">
        <v>15</v>
      </c>
      <c r="L4410">
        <f>Table1[[#This Row],[Date resolved]]-Table1[[#This Row],[Date received]]</f>
        <v>0</v>
      </c>
      <c r="M4410">
        <f>YEAR(Table1[[#This Row],[Date received]])</f>
        <v>2016</v>
      </c>
      <c r="N4410" t="str">
        <f>_xlfn.CONCAT("Q",_xlfn.CEILING.MATH(MONTH(Table1[[#This Row],[Date received]])/3))</f>
        <v>Q3</v>
      </c>
    </row>
    <row r="4411" spans="1:14" x14ac:dyDescent="0.3">
      <c r="A4411">
        <v>407990</v>
      </c>
      <c r="B4411" t="s">
        <v>136</v>
      </c>
      <c r="C4411" t="s">
        <v>16</v>
      </c>
      <c r="D4411" t="s">
        <v>17</v>
      </c>
      <c r="E4411" t="s">
        <v>42</v>
      </c>
      <c r="F4411" t="str">
        <f>_xlfn.XLOOKUP(E4411,State_Code_Name!$C$2:$C$52,State_Code_Name!$B$2:$B$52)</f>
        <v>North Carolina</v>
      </c>
      <c r="G4411" t="s">
        <v>13</v>
      </c>
      <c r="H4411" s="15">
        <v>41409</v>
      </c>
      <c r="I4411" s="15">
        <v>41410</v>
      </c>
      <c r="J4411" t="s">
        <v>14</v>
      </c>
      <c r="K4411" t="s">
        <v>14</v>
      </c>
      <c r="L4411">
        <f>Table1[[#This Row],[Date resolved]]-Table1[[#This Row],[Date received]]</f>
        <v>1</v>
      </c>
      <c r="M4411">
        <f>YEAR(Table1[[#This Row],[Date received]])</f>
        <v>2013</v>
      </c>
      <c r="N4411" t="str">
        <f>_xlfn.CONCAT("Q",_xlfn.CEILING.MATH(MONTH(Table1[[#This Row],[Date received]])/3))</f>
        <v>Q2</v>
      </c>
    </row>
    <row r="4412" spans="1:14" x14ac:dyDescent="0.3">
      <c r="A4412">
        <v>1671701</v>
      </c>
      <c r="B4412" t="s">
        <v>47</v>
      </c>
      <c r="C4412" t="s">
        <v>26</v>
      </c>
      <c r="D4412" t="s">
        <v>27</v>
      </c>
      <c r="E4412" t="s">
        <v>35</v>
      </c>
      <c r="F4412" t="str">
        <f>_xlfn.XLOOKUP(E4412,State_Code_Name!$C$2:$C$52,State_Code_Name!$B$2:$B$52)</f>
        <v>Florida</v>
      </c>
      <c r="G4412" t="s">
        <v>19</v>
      </c>
      <c r="H4412" s="15">
        <v>42333</v>
      </c>
      <c r="I4412" s="15">
        <v>42333</v>
      </c>
      <c r="J4412" t="s">
        <v>14</v>
      </c>
      <c r="K4412" t="s">
        <v>15</v>
      </c>
      <c r="L4412">
        <f>Table1[[#This Row],[Date resolved]]-Table1[[#This Row],[Date received]]</f>
        <v>0</v>
      </c>
      <c r="M4412">
        <f>YEAR(Table1[[#This Row],[Date received]])</f>
        <v>2015</v>
      </c>
      <c r="N4412" t="str">
        <f>_xlfn.CONCAT("Q",_xlfn.CEILING.MATH(MONTH(Table1[[#This Row],[Date received]])/3))</f>
        <v>Q4</v>
      </c>
    </row>
    <row r="4413" spans="1:14" x14ac:dyDescent="0.3">
      <c r="A4413">
        <v>1771560</v>
      </c>
      <c r="B4413" t="s">
        <v>164</v>
      </c>
      <c r="C4413" t="s">
        <v>16</v>
      </c>
      <c r="D4413" t="s">
        <v>75</v>
      </c>
      <c r="E4413" t="s">
        <v>35</v>
      </c>
      <c r="F4413" t="str">
        <f>_xlfn.XLOOKUP(E4413,State_Code_Name!$C$2:$C$52,State_Code_Name!$B$2:$B$52)</f>
        <v>Florida</v>
      </c>
      <c r="G4413" t="s">
        <v>19</v>
      </c>
      <c r="H4413" s="15">
        <v>42403</v>
      </c>
      <c r="I4413" s="15">
        <v>42403</v>
      </c>
      <c r="J4413" t="s">
        <v>14</v>
      </c>
      <c r="K4413" t="s">
        <v>15</v>
      </c>
      <c r="L4413">
        <f>Table1[[#This Row],[Date resolved]]-Table1[[#This Row],[Date received]]</f>
        <v>0</v>
      </c>
      <c r="M4413">
        <f>YEAR(Table1[[#This Row],[Date received]])</f>
        <v>2016</v>
      </c>
      <c r="N4413" t="str">
        <f>_xlfn.CONCAT("Q",_xlfn.CEILING.MATH(MONTH(Table1[[#This Row],[Date received]])/3))</f>
        <v>Q1</v>
      </c>
    </row>
    <row r="4414" spans="1:14" x14ac:dyDescent="0.3">
      <c r="A4414">
        <v>1592905</v>
      </c>
      <c r="B4414" t="s">
        <v>238</v>
      </c>
      <c r="C4414" t="s">
        <v>32</v>
      </c>
      <c r="D4414" t="s">
        <v>41</v>
      </c>
      <c r="E4414" t="s">
        <v>46</v>
      </c>
      <c r="F4414" t="str">
        <f>_xlfn.XLOOKUP(E4414,State_Code_Name!$C$2:$C$52,State_Code_Name!$B$2:$B$52)</f>
        <v>Pennsylvania</v>
      </c>
      <c r="G4414" t="s">
        <v>57</v>
      </c>
      <c r="H4414" s="15">
        <v>42282</v>
      </c>
      <c r="I4414" s="15">
        <v>42284</v>
      </c>
      <c r="J4414" t="s">
        <v>14</v>
      </c>
      <c r="K4414" t="s">
        <v>15</v>
      </c>
      <c r="L4414">
        <f>Table1[[#This Row],[Date resolved]]-Table1[[#This Row],[Date received]]</f>
        <v>2</v>
      </c>
      <c r="M4414">
        <f>YEAR(Table1[[#This Row],[Date received]])</f>
        <v>2015</v>
      </c>
      <c r="N4414" t="str">
        <f>_xlfn.CONCAT("Q",_xlfn.CEILING.MATH(MONTH(Table1[[#This Row],[Date received]])/3))</f>
        <v>Q4</v>
      </c>
    </row>
    <row r="4415" spans="1:14" x14ac:dyDescent="0.3">
      <c r="A4415">
        <v>1426855</v>
      </c>
      <c r="B4415" t="s">
        <v>83</v>
      </c>
      <c r="C4415" t="s">
        <v>36</v>
      </c>
      <c r="D4415" t="s">
        <v>67</v>
      </c>
      <c r="E4415" t="s">
        <v>35</v>
      </c>
      <c r="F4415" t="str">
        <f>_xlfn.XLOOKUP(E4415,State_Code_Name!$C$2:$C$52,State_Code_Name!$B$2:$B$52)</f>
        <v>Florida</v>
      </c>
      <c r="G4415" t="s">
        <v>19</v>
      </c>
      <c r="H4415" s="15">
        <v>42173</v>
      </c>
      <c r="I4415" s="15">
        <v>42173</v>
      </c>
      <c r="J4415" t="s">
        <v>14</v>
      </c>
      <c r="K4415" t="s">
        <v>15</v>
      </c>
      <c r="L4415">
        <f>Table1[[#This Row],[Date resolved]]-Table1[[#This Row],[Date received]]</f>
        <v>0</v>
      </c>
      <c r="M4415">
        <f>YEAR(Table1[[#This Row],[Date received]])</f>
        <v>2015</v>
      </c>
      <c r="N4415" t="str">
        <f>_xlfn.CONCAT("Q",_xlfn.CEILING.MATH(MONTH(Table1[[#This Row],[Date received]])/3))</f>
        <v>Q2</v>
      </c>
    </row>
    <row r="4416" spans="1:14" x14ac:dyDescent="0.3">
      <c r="A4416">
        <v>875389</v>
      </c>
      <c r="B4416" t="s">
        <v>83</v>
      </c>
      <c r="C4416" t="s">
        <v>36</v>
      </c>
      <c r="D4416" t="s">
        <v>80</v>
      </c>
      <c r="E4416" t="s">
        <v>31</v>
      </c>
      <c r="F4416" t="str">
        <f>_xlfn.XLOOKUP(E4416,State_Code_Name!$C$2:$C$52,State_Code_Name!$B$2:$B$52)</f>
        <v>Texas</v>
      </c>
      <c r="G4416" t="s">
        <v>19</v>
      </c>
      <c r="H4416" s="15">
        <v>41789</v>
      </c>
      <c r="I4416" s="15">
        <v>41789</v>
      </c>
      <c r="J4416" t="s">
        <v>14</v>
      </c>
      <c r="K4416" t="s">
        <v>15</v>
      </c>
      <c r="L4416">
        <f>Table1[[#This Row],[Date resolved]]-Table1[[#This Row],[Date received]]</f>
        <v>0</v>
      </c>
      <c r="M4416">
        <f>YEAR(Table1[[#This Row],[Date received]])</f>
        <v>2014</v>
      </c>
      <c r="N4416" t="str">
        <f>_xlfn.CONCAT("Q",_xlfn.CEILING.MATH(MONTH(Table1[[#This Row],[Date received]])/3))</f>
        <v>Q2</v>
      </c>
    </row>
    <row r="4417" spans="1:14" x14ac:dyDescent="0.3">
      <c r="A4417">
        <v>1358367</v>
      </c>
      <c r="B4417" t="s">
        <v>47</v>
      </c>
      <c r="C4417" t="s">
        <v>26</v>
      </c>
      <c r="D4417" t="s">
        <v>27</v>
      </c>
      <c r="E4417" t="s">
        <v>115</v>
      </c>
      <c r="F4417" t="str">
        <f>_xlfn.XLOOKUP(E4417,State_Code_Name!$C$2:$C$52,State_Code_Name!$B$2:$B$52)</f>
        <v>Iowa</v>
      </c>
      <c r="G4417" t="s">
        <v>19</v>
      </c>
      <c r="H4417" s="15">
        <v>42128</v>
      </c>
      <c r="I4417" s="15">
        <v>42130</v>
      </c>
      <c r="J4417" t="s">
        <v>14</v>
      </c>
      <c r="K4417" t="s">
        <v>14</v>
      </c>
      <c r="L4417">
        <f>Table1[[#This Row],[Date resolved]]-Table1[[#This Row],[Date received]]</f>
        <v>2</v>
      </c>
      <c r="M4417">
        <f>YEAR(Table1[[#This Row],[Date received]])</f>
        <v>2015</v>
      </c>
      <c r="N4417" t="str">
        <f>_xlfn.CONCAT("Q",_xlfn.CEILING.MATH(MONTH(Table1[[#This Row],[Date received]])/3))</f>
        <v>Q2</v>
      </c>
    </row>
    <row r="4418" spans="1:14" x14ac:dyDescent="0.3">
      <c r="A4418">
        <v>970910</v>
      </c>
      <c r="B4418" t="s">
        <v>92</v>
      </c>
      <c r="C4418" t="s">
        <v>9</v>
      </c>
      <c r="D4418" t="s">
        <v>10</v>
      </c>
      <c r="E4418" t="s">
        <v>18</v>
      </c>
      <c r="F4418" t="str">
        <f>_xlfn.XLOOKUP(E4418,State_Code_Name!$C$2:$C$52,State_Code_Name!$B$2:$B$52)</f>
        <v>California</v>
      </c>
      <c r="G4418" t="s">
        <v>19</v>
      </c>
      <c r="H4418" s="15">
        <v>41857</v>
      </c>
      <c r="I4418" s="15">
        <v>41857</v>
      </c>
      <c r="J4418" t="s">
        <v>14</v>
      </c>
      <c r="K4418" t="s">
        <v>15</v>
      </c>
      <c r="L4418">
        <f>Table1[[#This Row],[Date resolved]]-Table1[[#This Row],[Date received]]</f>
        <v>0</v>
      </c>
      <c r="M4418">
        <f>YEAR(Table1[[#This Row],[Date received]])</f>
        <v>2014</v>
      </c>
      <c r="N4418" t="str">
        <f>_xlfn.CONCAT("Q",_xlfn.CEILING.MATH(MONTH(Table1[[#This Row],[Date received]])/3))</f>
        <v>Q3</v>
      </c>
    </row>
    <row r="4419" spans="1:14" x14ac:dyDescent="0.3">
      <c r="A4419">
        <v>768809</v>
      </c>
      <c r="B4419" t="s">
        <v>11</v>
      </c>
      <c r="C4419" t="s">
        <v>26</v>
      </c>
      <c r="D4419" t="s">
        <v>27</v>
      </c>
      <c r="E4419" t="s">
        <v>98</v>
      </c>
      <c r="F4419" t="str">
        <f>_xlfn.XLOOKUP(E4419,State_Code_Name!$C$2:$C$52,State_Code_Name!$B$2:$B$52)</f>
        <v>Colorado</v>
      </c>
      <c r="G4419" t="s">
        <v>19</v>
      </c>
      <c r="H4419" s="15">
        <v>41717</v>
      </c>
      <c r="I4419" s="15">
        <v>41717</v>
      </c>
      <c r="J4419" t="s">
        <v>14</v>
      </c>
      <c r="K4419" t="s">
        <v>15</v>
      </c>
      <c r="L4419">
        <f>Table1[[#This Row],[Date resolved]]-Table1[[#This Row],[Date received]]</f>
        <v>0</v>
      </c>
      <c r="M4419">
        <f>YEAR(Table1[[#This Row],[Date received]])</f>
        <v>2014</v>
      </c>
      <c r="N4419" t="str">
        <f>_xlfn.CONCAT("Q",_xlfn.CEILING.MATH(MONTH(Table1[[#This Row],[Date received]])/3))</f>
        <v>Q1</v>
      </c>
    </row>
    <row r="4420" spans="1:14" x14ac:dyDescent="0.3">
      <c r="A4420">
        <v>1188732</v>
      </c>
      <c r="B4420" t="s">
        <v>442</v>
      </c>
      <c r="C4420" t="s">
        <v>32</v>
      </c>
      <c r="D4420" t="s">
        <v>161</v>
      </c>
      <c r="E4420" t="s">
        <v>31</v>
      </c>
      <c r="F4420" t="str">
        <f>_xlfn.XLOOKUP(E4420,State_Code_Name!$C$2:$C$52,State_Code_Name!$B$2:$B$52)</f>
        <v>Texas</v>
      </c>
      <c r="G4420" t="s">
        <v>19</v>
      </c>
      <c r="H4420" s="15">
        <v>42013</v>
      </c>
      <c r="I4420" s="15">
        <v>42013</v>
      </c>
      <c r="J4420" t="s">
        <v>14</v>
      </c>
      <c r="K4420" t="s">
        <v>14</v>
      </c>
      <c r="L4420">
        <f>Table1[[#This Row],[Date resolved]]-Table1[[#This Row],[Date received]]</f>
        <v>0</v>
      </c>
      <c r="M4420">
        <f>YEAR(Table1[[#This Row],[Date received]])</f>
        <v>2015</v>
      </c>
      <c r="N4420" t="str">
        <f>_xlfn.CONCAT("Q",_xlfn.CEILING.MATH(MONTH(Table1[[#This Row],[Date received]])/3))</f>
        <v>Q1</v>
      </c>
    </row>
    <row r="4421" spans="1:14" x14ac:dyDescent="0.3">
      <c r="A4421">
        <v>1221706</v>
      </c>
      <c r="B4421" t="s">
        <v>73</v>
      </c>
      <c r="C4421" t="s">
        <v>26</v>
      </c>
      <c r="D4421" t="s">
        <v>27</v>
      </c>
      <c r="E4421" t="s">
        <v>25</v>
      </c>
      <c r="F4421" t="str">
        <f>_xlfn.XLOOKUP(E4421,State_Code_Name!$C$2:$C$52,State_Code_Name!$B$2:$B$52)</f>
        <v>Georgia</v>
      </c>
      <c r="G4421" t="s">
        <v>19</v>
      </c>
      <c r="H4421" s="15">
        <v>42038</v>
      </c>
      <c r="I4421" s="15">
        <v>42038</v>
      </c>
      <c r="J4421" t="s">
        <v>14</v>
      </c>
      <c r="K4421" t="s">
        <v>15</v>
      </c>
      <c r="L4421">
        <f>Table1[[#This Row],[Date resolved]]-Table1[[#This Row],[Date received]]</f>
        <v>0</v>
      </c>
      <c r="M4421">
        <f>YEAR(Table1[[#This Row],[Date received]])</f>
        <v>2015</v>
      </c>
      <c r="N4421" t="str">
        <f>_xlfn.CONCAT("Q",_xlfn.CEILING.MATH(MONTH(Table1[[#This Row],[Date received]])/3))</f>
        <v>Q1</v>
      </c>
    </row>
    <row r="4422" spans="1:14" x14ac:dyDescent="0.3">
      <c r="A4422">
        <v>1225071</v>
      </c>
      <c r="B4422" t="s">
        <v>194</v>
      </c>
      <c r="C4422" t="s">
        <v>16</v>
      </c>
      <c r="D4422" t="s">
        <v>75</v>
      </c>
      <c r="E4422" t="s">
        <v>22</v>
      </c>
      <c r="F4422" t="str">
        <f>_xlfn.XLOOKUP(E4422,State_Code_Name!$C$2:$C$52,State_Code_Name!$B$2:$B$52)</f>
        <v>New York</v>
      </c>
      <c r="G4422" t="s">
        <v>19</v>
      </c>
      <c r="H4422" s="15">
        <v>42039</v>
      </c>
      <c r="I4422" s="15">
        <v>42039</v>
      </c>
      <c r="J4422" t="s">
        <v>14</v>
      </c>
      <c r="K4422" t="s">
        <v>15</v>
      </c>
      <c r="L4422">
        <f>Table1[[#This Row],[Date resolved]]-Table1[[#This Row],[Date received]]</f>
        <v>0</v>
      </c>
      <c r="M4422">
        <f>YEAR(Table1[[#This Row],[Date received]])</f>
        <v>2015</v>
      </c>
      <c r="N4422" t="str">
        <f>_xlfn.CONCAT("Q",_xlfn.CEILING.MATH(MONTH(Table1[[#This Row],[Date received]])/3))</f>
        <v>Q1</v>
      </c>
    </row>
    <row r="4423" spans="1:14" x14ac:dyDescent="0.3">
      <c r="A4423">
        <v>1041697</v>
      </c>
      <c r="B4423" t="s">
        <v>763</v>
      </c>
      <c r="C4423" t="s">
        <v>32</v>
      </c>
      <c r="D4423" t="s">
        <v>44</v>
      </c>
      <c r="E4423" t="s">
        <v>40</v>
      </c>
      <c r="F4423" t="str">
        <f>_xlfn.XLOOKUP(E4423,State_Code_Name!$C$2:$C$52,State_Code_Name!$B$2:$B$52)</f>
        <v>Nevada</v>
      </c>
      <c r="G4423" t="s">
        <v>19</v>
      </c>
      <c r="H4423" s="15">
        <v>41905</v>
      </c>
      <c r="I4423" s="15">
        <v>41912</v>
      </c>
      <c r="J4423" t="s">
        <v>14</v>
      </c>
      <c r="K4423" t="s">
        <v>15</v>
      </c>
      <c r="L4423">
        <f>Table1[[#This Row],[Date resolved]]-Table1[[#This Row],[Date received]]</f>
        <v>7</v>
      </c>
      <c r="M4423">
        <f>YEAR(Table1[[#This Row],[Date received]])</f>
        <v>2014</v>
      </c>
      <c r="N4423" t="str">
        <f>_xlfn.CONCAT("Q",_xlfn.CEILING.MATH(MONTH(Table1[[#This Row],[Date received]])/3))</f>
        <v>Q3</v>
      </c>
    </row>
    <row r="4424" spans="1:14" x14ac:dyDescent="0.3">
      <c r="A4424">
        <v>2153604</v>
      </c>
      <c r="B4424" t="s">
        <v>81</v>
      </c>
      <c r="C4424" t="s">
        <v>36</v>
      </c>
      <c r="D4424" t="s">
        <v>145</v>
      </c>
      <c r="E4424" t="s">
        <v>22</v>
      </c>
      <c r="F4424" t="str">
        <f>_xlfn.XLOOKUP(E4424,State_Code_Name!$C$2:$C$52,State_Code_Name!$B$2:$B$52)</f>
        <v>New York</v>
      </c>
      <c r="G4424" t="s">
        <v>19</v>
      </c>
      <c r="H4424" s="15">
        <v>42653</v>
      </c>
      <c r="I4424" s="15">
        <v>42653</v>
      </c>
      <c r="J4424" t="s">
        <v>14</v>
      </c>
      <c r="K4424" t="s">
        <v>14</v>
      </c>
      <c r="L4424">
        <f>Table1[[#This Row],[Date resolved]]-Table1[[#This Row],[Date received]]</f>
        <v>0</v>
      </c>
      <c r="M4424">
        <f>YEAR(Table1[[#This Row],[Date received]])</f>
        <v>2016</v>
      </c>
      <c r="N4424" t="str">
        <f>_xlfn.CONCAT("Q",_xlfn.CEILING.MATH(MONTH(Table1[[#This Row],[Date received]])/3))</f>
        <v>Q4</v>
      </c>
    </row>
    <row r="4425" spans="1:14" x14ac:dyDescent="0.3">
      <c r="A4425">
        <v>2005272</v>
      </c>
      <c r="B4425" t="s">
        <v>463</v>
      </c>
      <c r="C4425" t="s">
        <v>32</v>
      </c>
      <c r="D4425" t="s">
        <v>116</v>
      </c>
      <c r="E4425" t="s">
        <v>128</v>
      </c>
      <c r="F4425" t="str">
        <f>_xlfn.XLOOKUP(E4425,State_Code_Name!$C$2:$C$52,State_Code_Name!$B$2:$B$52)</f>
        <v>New Hampshire</v>
      </c>
      <c r="G4425" t="s">
        <v>19</v>
      </c>
      <c r="H4425" s="15">
        <v>42560</v>
      </c>
      <c r="I4425" s="15">
        <v>42560</v>
      </c>
      <c r="J4425" t="s">
        <v>14</v>
      </c>
      <c r="K4425" t="s">
        <v>15</v>
      </c>
      <c r="L4425">
        <f>Table1[[#This Row],[Date resolved]]-Table1[[#This Row],[Date received]]</f>
        <v>0</v>
      </c>
      <c r="M4425">
        <f>YEAR(Table1[[#This Row],[Date received]])</f>
        <v>2016</v>
      </c>
      <c r="N4425" t="str">
        <f>_xlfn.CONCAT("Q",_xlfn.CEILING.MATH(MONTH(Table1[[#This Row],[Date received]])/3))</f>
        <v>Q3</v>
      </c>
    </row>
    <row r="4426" spans="1:14" x14ac:dyDescent="0.3">
      <c r="A4426">
        <v>668076</v>
      </c>
      <c r="B4426" t="s">
        <v>60</v>
      </c>
      <c r="C4426" t="s">
        <v>52</v>
      </c>
      <c r="D4426" t="s">
        <v>76</v>
      </c>
      <c r="E4426" t="s">
        <v>66</v>
      </c>
      <c r="F4426" t="str">
        <f>_xlfn.XLOOKUP(E4426,State_Code_Name!$C$2:$C$52,State_Code_Name!$B$2:$B$52)</f>
        <v>Michigan</v>
      </c>
      <c r="G4426" t="s">
        <v>19</v>
      </c>
      <c r="H4426" s="15">
        <v>41653</v>
      </c>
      <c r="I4426" s="15">
        <v>41653</v>
      </c>
      <c r="J4426" t="s">
        <v>14</v>
      </c>
      <c r="K4426" t="s">
        <v>15</v>
      </c>
      <c r="L4426">
        <f>Table1[[#This Row],[Date resolved]]-Table1[[#This Row],[Date received]]</f>
        <v>0</v>
      </c>
      <c r="M4426">
        <f>YEAR(Table1[[#This Row],[Date received]])</f>
        <v>2014</v>
      </c>
      <c r="N4426" t="str">
        <f>_xlfn.CONCAT("Q",_xlfn.CEILING.MATH(MONTH(Table1[[#This Row],[Date received]])/3))</f>
        <v>Q1</v>
      </c>
    </row>
    <row r="4427" spans="1:14" x14ac:dyDescent="0.3">
      <c r="A4427">
        <v>1157993</v>
      </c>
      <c r="B4427" t="s">
        <v>81</v>
      </c>
      <c r="C4427" t="s">
        <v>36</v>
      </c>
      <c r="D4427" t="s">
        <v>49</v>
      </c>
      <c r="E4427" t="s">
        <v>140</v>
      </c>
      <c r="F4427" t="str">
        <f>_xlfn.XLOOKUP(E4427,State_Code_Name!$C$2:$C$52,State_Code_Name!$B$2:$B$52)</f>
        <v>Maine</v>
      </c>
      <c r="G4427" t="s">
        <v>19</v>
      </c>
      <c r="H4427" s="15">
        <v>41989</v>
      </c>
      <c r="I4427" s="15">
        <v>41989</v>
      </c>
      <c r="J4427" t="s">
        <v>14</v>
      </c>
      <c r="K4427" t="s">
        <v>15</v>
      </c>
      <c r="L4427">
        <f>Table1[[#This Row],[Date resolved]]-Table1[[#This Row],[Date received]]</f>
        <v>0</v>
      </c>
      <c r="M4427">
        <f>YEAR(Table1[[#This Row],[Date received]])</f>
        <v>2014</v>
      </c>
      <c r="N4427" t="str">
        <f>_xlfn.CONCAT("Q",_xlfn.CEILING.MATH(MONTH(Table1[[#This Row],[Date received]])/3))</f>
        <v>Q4</v>
      </c>
    </row>
    <row r="4428" spans="1:14" x14ac:dyDescent="0.3">
      <c r="A4428">
        <v>1163109</v>
      </c>
      <c r="B4428" t="s">
        <v>97</v>
      </c>
      <c r="C4428" t="s">
        <v>52</v>
      </c>
      <c r="D4428" t="s">
        <v>103</v>
      </c>
      <c r="E4428" t="s">
        <v>31</v>
      </c>
      <c r="F4428" t="str">
        <f>_xlfn.XLOOKUP(E4428,State_Code_Name!$C$2:$C$52,State_Code_Name!$B$2:$B$52)</f>
        <v>Texas</v>
      </c>
      <c r="G4428" t="s">
        <v>19</v>
      </c>
      <c r="H4428" s="15">
        <v>41991</v>
      </c>
      <c r="I4428" s="15">
        <v>41991</v>
      </c>
      <c r="J4428" t="s">
        <v>14</v>
      </c>
      <c r="K4428" t="s">
        <v>15</v>
      </c>
      <c r="L4428">
        <f>Table1[[#This Row],[Date resolved]]-Table1[[#This Row],[Date received]]</f>
        <v>0</v>
      </c>
      <c r="M4428">
        <f>YEAR(Table1[[#This Row],[Date received]])</f>
        <v>2014</v>
      </c>
      <c r="N4428" t="str">
        <f>_xlfn.CONCAT("Q",_xlfn.CEILING.MATH(MONTH(Table1[[#This Row],[Date received]])/3))</f>
        <v>Q4</v>
      </c>
    </row>
    <row r="4429" spans="1:14" x14ac:dyDescent="0.3">
      <c r="A4429">
        <v>947033</v>
      </c>
      <c r="B4429" t="s">
        <v>68</v>
      </c>
      <c r="C4429" t="s">
        <v>36</v>
      </c>
      <c r="D4429" t="s">
        <v>84</v>
      </c>
      <c r="E4429" t="s">
        <v>46</v>
      </c>
      <c r="F4429" t="str">
        <f>_xlfn.XLOOKUP(E4429,State_Code_Name!$C$2:$C$52,State_Code_Name!$B$2:$B$52)</f>
        <v>Pennsylvania</v>
      </c>
      <c r="G4429" t="s">
        <v>19</v>
      </c>
      <c r="H4429" s="15">
        <v>41841</v>
      </c>
      <c r="I4429" s="15">
        <v>41844</v>
      </c>
      <c r="J4429" t="s">
        <v>14</v>
      </c>
      <c r="K4429" t="s">
        <v>15</v>
      </c>
      <c r="L4429">
        <f>Table1[[#This Row],[Date resolved]]-Table1[[#This Row],[Date received]]</f>
        <v>3</v>
      </c>
      <c r="M4429">
        <f>YEAR(Table1[[#This Row],[Date received]])</f>
        <v>2014</v>
      </c>
      <c r="N4429" t="str">
        <f>_xlfn.CONCAT("Q",_xlfn.CEILING.MATH(MONTH(Table1[[#This Row],[Date received]])/3))</f>
        <v>Q3</v>
      </c>
    </row>
    <row r="4430" spans="1:14" x14ac:dyDescent="0.3">
      <c r="A4430">
        <v>1635437</v>
      </c>
      <c r="B4430" t="s">
        <v>1102</v>
      </c>
      <c r="C4430" t="s">
        <v>32</v>
      </c>
      <c r="D4430" t="s">
        <v>104</v>
      </c>
      <c r="E4430" t="s">
        <v>48</v>
      </c>
      <c r="F4430" t="str">
        <f>_xlfn.XLOOKUP(E4430,State_Code_Name!$C$2:$C$52,State_Code_Name!$B$2:$B$52)</f>
        <v>New Jersey</v>
      </c>
      <c r="G4430" t="s">
        <v>19</v>
      </c>
      <c r="H4430" s="15">
        <v>42310</v>
      </c>
      <c r="I4430" s="15">
        <v>42310</v>
      </c>
      <c r="J4430" t="s">
        <v>15</v>
      </c>
      <c r="K4430" t="s">
        <v>15</v>
      </c>
      <c r="L4430">
        <f>Table1[[#This Row],[Date resolved]]-Table1[[#This Row],[Date received]]</f>
        <v>0</v>
      </c>
      <c r="M4430">
        <f>YEAR(Table1[[#This Row],[Date received]])</f>
        <v>2015</v>
      </c>
      <c r="N4430" t="str">
        <f>_xlfn.CONCAT("Q",_xlfn.CEILING.MATH(MONTH(Table1[[#This Row],[Date received]])/3))</f>
        <v>Q4</v>
      </c>
    </row>
    <row r="4431" spans="1:14" x14ac:dyDescent="0.3">
      <c r="A4431">
        <v>1028133</v>
      </c>
      <c r="B4431" t="s">
        <v>211</v>
      </c>
      <c r="C4431" t="s">
        <v>26</v>
      </c>
      <c r="D4431" t="s">
        <v>56</v>
      </c>
      <c r="E4431" t="s">
        <v>31</v>
      </c>
      <c r="F4431" t="str">
        <f>_xlfn.XLOOKUP(E4431,State_Code_Name!$C$2:$C$52,State_Code_Name!$B$2:$B$52)</f>
        <v>Texas</v>
      </c>
      <c r="G4431" t="s">
        <v>57</v>
      </c>
      <c r="H4431" s="15">
        <v>41897</v>
      </c>
      <c r="I4431" s="15">
        <v>41900</v>
      </c>
      <c r="J4431" t="s">
        <v>14</v>
      </c>
      <c r="K4431" t="s">
        <v>15</v>
      </c>
      <c r="L4431">
        <f>Table1[[#This Row],[Date resolved]]-Table1[[#This Row],[Date received]]</f>
        <v>3</v>
      </c>
      <c r="M4431">
        <f>YEAR(Table1[[#This Row],[Date received]])</f>
        <v>2014</v>
      </c>
      <c r="N4431" t="str">
        <f>_xlfn.CONCAT("Q",_xlfn.CEILING.MATH(MONTH(Table1[[#This Row],[Date received]])/3))</f>
        <v>Q3</v>
      </c>
    </row>
    <row r="4432" spans="1:14" x14ac:dyDescent="0.3">
      <c r="A4432">
        <v>490184</v>
      </c>
      <c r="B4432" t="s">
        <v>201</v>
      </c>
      <c r="C4432" t="s">
        <v>16</v>
      </c>
      <c r="D4432" t="s">
        <v>75</v>
      </c>
      <c r="E4432" t="s">
        <v>22</v>
      </c>
      <c r="F4432" t="str">
        <f>_xlfn.XLOOKUP(E4432,State_Code_Name!$C$2:$C$52,State_Code_Name!$B$2:$B$52)</f>
        <v>New York</v>
      </c>
      <c r="G4432" t="s">
        <v>19</v>
      </c>
      <c r="H4432" s="15">
        <v>41501</v>
      </c>
      <c r="I4432" s="15">
        <v>41505</v>
      </c>
      <c r="J4432" t="s">
        <v>14</v>
      </c>
      <c r="K4432" t="s">
        <v>15</v>
      </c>
      <c r="L4432">
        <f>Table1[[#This Row],[Date resolved]]-Table1[[#This Row],[Date received]]</f>
        <v>4</v>
      </c>
      <c r="M4432">
        <f>YEAR(Table1[[#This Row],[Date received]])</f>
        <v>2013</v>
      </c>
      <c r="N4432" t="str">
        <f>_xlfn.CONCAT("Q",_xlfn.CEILING.MATH(MONTH(Table1[[#This Row],[Date received]])/3))</f>
        <v>Q3</v>
      </c>
    </row>
    <row r="4433" spans="1:14" x14ac:dyDescent="0.3">
      <c r="A4433">
        <v>2066295</v>
      </c>
      <c r="B4433" t="s">
        <v>83</v>
      </c>
      <c r="C4433" t="s">
        <v>32</v>
      </c>
      <c r="D4433" t="s">
        <v>41</v>
      </c>
      <c r="E4433" t="s">
        <v>66</v>
      </c>
      <c r="F4433" t="str">
        <f>_xlfn.XLOOKUP(E4433,State_Code_Name!$C$2:$C$52,State_Code_Name!$B$2:$B$52)</f>
        <v>Michigan</v>
      </c>
      <c r="G4433" t="s">
        <v>305</v>
      </c>
      <c r="H4433" s="15">
        <v>42598</v>
      </c>
      <c r="I4433" s="15">
        <v>42600</v>
      </c>
      <c r="J4433" t="s">
        <v>14</v>
      </c>
      <c r="K4433" t="s">
        <v>15</v>
      </c>
      <c r="L4433">
        <f>Table1[[#This Row],[Date resolved]]-Table1[[#This Row],[Date received]]</f>
        <v>2</v>
      </c>
      <c r="M4433">
        <f>YEAR(Table1[[#This Row],[Date received]])</f>
        <v>2016</v>
      </c>
      <c r="N4433" t="str">
        <f>_xlfn.CONCAT("Q",_xlfn.CEILING.MATH(MONTH(Table1[[#This Row],[Date received]])/3))</f>
        <v>Q3</v>
      </c>
    </row>
    <row r="4434" spans="1:14" x14ac:dyDescent="0.3">
      <c r="A4434">
        <v>1755982</v>
      </c>
      <c r="B4434" t="s">
        <v>97</v>
      </c>
      <c r="C4434" t="s">
        <v>52</v>
      </c>
      <c r="D4434" t="s">
        <v>96</v>
      </c>
      <c r="E4434" t="s">
        <v>12</v>
      </c>
      <c r="F4434" t="str">
        <f>_xlfn.XLOOKUP(E4434,State_Code_Name!$C$2:$C$52,State_Code_Name!$B$2:$B$52)</f>
        <v>Virginia</v>
      </c>
      <c r="G4434" t="s">
        <v>19</v>
      </c>
      <c r="H4434" s="15">
        <v>42395</v>
      </c>
      <c r="I4434" s="15">
        <v>42395</v>
      </c>
      <c r="J4434" t="s">
        <v>14</v>
      </c>
      <c r="K4434" t="s">
        <v>14</v>
      </c>
      <c r="L4434">
        <f>Table1[[#This Row],[Date resolved]]-Table1[[#This Row],[Date received]]</f>
        <v>0</v>
      </c>
      <c r="M4434">
        <f>YEAR(Table1[[#This Row],[Date received]])</f>
        <v>2016</v>
      </c>
      <c r="N4434" t="str">
        <f>_xlfn.CONCAT("Q",_xlfn.CEILING.MATH(MONTH(Table1[[#This Row],[Date received]])/3))</f>
        <v>Q1</v>
      </c>
    </row>
    <row r="4435" spans="1:14" x14ac:dyDescent="0.3">
      <c r="A4435">
        <v>755083</v>
      </c>
      <c r="B4435" t="s">
        <v>97</v>
      </c>
      <c r="C4435" t="s">
        <v>52</v>
      </c>
      <c r="D4435" t="s">
        <v>96</v>
      </c>
      <c r="E4435" t="s">
        <v>18</v>
      </c>
      <c r="F4435" t="str">
        <f>_xlfn.XLOOKUP(E4435,State_Code_Name!$C$2:$C$52,State_Code_Name!$B$2:$B$52)</f>
        <v>California</v>
      </c>
      <c r="G4435" t="s">
        <v>19</v>
      </c>
      <c r="H4435" s="15">
        <v>41710</v>
      </c>
      <c r="I4435" s="15">
        <v>41710</v>
      </c>
      <c r="J4435" t="s">
        <v>14</v>
      </c>
      <c r="K4435" t="s">
        <v>15</v>
      </c>
      <c r="L4435">
        <f>Table1[[#This Row],[Date resolved]]-Table1[[#This Row],[Date received]]</f>
        <v>0</v>
      </c>
      <c r="M4435">
        <f>YEAR(Table1[[#This Row],[Date received]])</f>
        <v>2014</v>
      </c>
      <c r="N4435" t="str">
        <f>_xlfn.CONCAT("Q",_xlfn.CEILING.MATH(MONTH(Table1[[#This Row],[Date received]])/3))</f>
        <v>Q1</v>
      </c>
    </row>
    <row r="4436" spans="1:14" x14ac:dyDescent="0.3">
      <c r="A4436">
        <v>2085142</v>
      </c>
      <c r="B4436" t="s">
        <v>30</v>
      </c>
      <c r="C4436" t="s">
        <v>16</v>
      </c>
      <c r="D4436" t="s">
        <v>144</v>
      </c>
      <c r="E4436" t="s">
        <v>66</v>
      </c>
      <c r="F4436" t="str">
        <f>_xlfn.XLOOKUP(E4436,State_Code_Name!$C$2:$C$52,State_Code_Name!$B$2:$B$52)</f>
        <v>Michigan</v>
      </c>
      <c r="G4436" t="s">
        <v>13</v>
      </c>
      <c r="H4436" s="15">
        <v>42611</v>
      </c>
      <c r="I4436" s="15">
        <v>42611</v>
      </c>
      <c r="J4436" t="s">
        <v>14</v>
      </c>
      <c r="K4436" t="s">
        <v>15</v>
      </c>
      <c r="L4436">
        <f>Table1[[#This Row],[Date resolved]]-Table1[[#This Row],[Date received]]</f>
        <v>0</v>
      </c>
      <c r="M4436">
        <f>YEAR(Table1[[#This Row],[Date received]])</f>
        <v>2016</v>
      </c>
      <c r="N4436" t="str">
        <f>_xlfn.CONCAT("Q",_xlfn.CEILING.MATH(MONTH(Table1[[#This Row],[Date received]])/3))</f>
        <v>Q3</v>
      </c>
    </row>
    <row r="4437" spans="1:14" x14ac:dyDescent="0.3">
      <c r="A4437">
        <v>432817</v>
      </c>
      <c r="B4437" t="s">
        <v>73</v>
      </c>
      <c r="C4437" t="s">
        <v>26</v>
      </c>
      <c r="D4437" t="s">
        <v>27</v>
      </c>
      <c r="E4437" t="s">
        <v>12</v>
      </c>
      <c r="F4437" t="str">
        <f>_xlfn.XLOOKUP(E4437,State_Code_Name!$C$2:$C$52,State_Code_Name!$B$2:$B$52)</f>
        <v>Virginia</v>
      </c>
      <c r="G4437" t="s">
        <v>13</v>
      </c>
      <c r="H4437" s="15">
        <v>41439</v>
      </c>
      <c r="I4437" s="15">
        <v>41442</v>
      </c>
      <c r="J4437" t="s">
        <v>14</v>
      </c>
      <c r="K4437" t="s">
        <v>15</v>
      </c>
      <c r="L4437">
        <f>Table1[[#This Row],[Date resolved]]-Table1[[#This Row],[Date received]]</f>
        <v>3</v>
      </c>
      <c r="M4437">
        <f>YEAR(Table1[[#This Row],[Date received]])</f>
        <v>2013</v>
      </c>
      <c r="N4437" t="str">
        <f>_xlfn.CONCAT("Q",_xlfn.CEILING.MATH(MONTH(Table1[[#This Row],[Date received]])/3))</f>
        <v>Q2</v>
      </c>
    </row>
    <row r="4438" spans="1:14" x14ac:dyDescent="0.3">
      <c r="A4438">
        <v>286601</v>
      </c>
      <c r="B4438" t="s">
        <v>30</v>
      </c>
      <c r="C4438" t="s">
        <v>26</v>
      </c>
      <c r="D4438" t="s">
        <v>27</v>
      </c>
      <c r="E4438" t="s">
        <v>35</v>
      </c>
      <c r="F4438" t="str">
        <f>_xlfn.XLOOKUP(E4438,State_Code_Name!$C$2:$C$52,State_Code_Name!$B$2:$B$52)</f>
        <v>Florida</v>
      </c>
      <c r="G4438" t="s">
        <v>19</v>
      </c>
      <c r="H4438" s="15">
        <v>41306</v>
      </c>
      <c r="I4438" s="15">
        <v>41306</v>
      </c>
      <c r="J4438" t="s">
        <v>14</v>
      </c>
      <c r="K4438" t="s">
        <v>15</v>
      </c>
      <c r="L4438">
        <f>Table1[[#This Row],[Date resolved]]-Table1[[#This Row],[Date received]]</f>
        <v>0</v>
      </c>
      <c r="M4438">
        <f>YEAR(Table1[[#This Row],[Date received]])</f>
        <v>2013</v>
      </c>
      <c r="N4438" t="str">
        <f>_xlfn.CONCAT("Q",_xlfn.CEILING.MATH(MONTH(Table1[[#This Row],[Date received]])/3))</f>
        <v>Q1</v>
      </c>
    </row>
    <row r="4439" spans="1:14" x14ac:dyDescent="0.3">
      <c r="A4439">
        <v>1715874</v>
      </c>
      <c r="B4439" t="s">
        <v>30</v>
      </c>
      <c r="C4439" t="s">
        <v>26</v>
      </c>
      <c r="D4439" t="s">
        <v>27</v>
      </c>
      <c r="E4439" t="s">
        <v>121</v>
      </c>
      <c r="F4439" t="str">
        <f>_xlfn.XLOOKUP(E4439,State_Code_Name!$C$2:$C$52,State_Code_Name!$B$2:$B$52)</f>
        <v>Oregon</v>
      </c>
      <c r="G4439" t="s">
        <v>19</v>
      </c>
      <c r="H4439" s="15">
        <v>42361</v>
      </c>
      <c r="I4439" s="15">
        <v>42361</v>
      </c>
      <c r="J4439" t="s">
        <v>14</v>
      </c>
      <c r="K4439" t="s">
        <v>14</v>
      </c>
      <c r="L4439">
        <f>Table1[[#This Row],[Date resolved]]-Table1[[#This Row],[Date received]]</f>
        <v>0</v>
      </c>
      <c r="M4439">
        <f>YEAR(Table1[[#This Row],[Date received]])</f>
        <v>2015</v>
      </c>
      <c r="N4439" t="str">
        <f>_xlfn.CONCAT("Q",_xlfn.CEILING.MATH(MONTH(Table1[[#This Row],[Date received]])/3))</f>
        <v>Q4</v>
      </c>
    </row>
    <row r="4440" spans="1:14" x14ac:dyDescent="0.3">
      <c r="A4440">
        <v>1318832</v>
      </c>
      <c r="B4440" t="s">
        <v>47</v>
      </c>
      <c r="C4440" t="s">
        <v>26</v>
      </c>
      <c r="D4440" t="s">
        <v>27</v>
      </c>
      <c r="E4440" t="s">
        <v>31</v>
      </c>
      <c r="F4440" t="str">
        <f>_xlfn.XLOOKUP(E4440,State_Code_Name!$C$2:$C$52,State_Code_Name!$B$2:$B$52)</f>
        <v>Texas</v>
      </c>
      <c r="G4440" t="s">
        <v>19</v>
      </c>
      <c r="H4440" s="15">
        <v>42101</v>
      </c>
      <c r="I4440" s="15">
        <v>42103</v>
      </c>
      <c r="J4440" t="s">
        <v>14</v>
      </c>
      <c r="K4440" t="s">
        <v>15</v>
      </c>
      <c r="L4440">
        <f>Table1[[#This Row],[Date resolved]]-Table1[[#This Row],[Date received]]</f>
        <v>2</v>
      </c>
      <c r="M4440">
        <f>YEAR(Table1[[#This Row],[Date received]])</f>
        <v>2015</v>
      </c>
      <c r="N4440" t="str">
        <f>_xlfn.CONCAT("Q",_xlfn.CEILING.MATH(MONTH(Table1[[#This Row],[Date received]])/3))</f>
        <v>Q2</v>
      </c>
    </row>
    <row r="4441" spans="1:14" x14ac:dyDescent="0.3">
      <c r="A4441">
        <v>1755445</v>
      </c>
      <c r="B4441" t="s">
        <v>30</v>
      </c>
      <c r="C4441" t="s">
        <v>36</v>
      </c>
      <c r="D4441" t="s">
        <v>306</v>
      </c>
      <c r="E4441" t="s">
        <v>31</v>
      </c>
      <c r="F4441" t="str">
        <f>_xlfn.XLOOKUP(E4441,State_Code_Name!$C$2:$C$52,State_Code_Name!$B$2:$B$52)</f>
        <v>Texas</v>
      </c>
      <c r="G4441" t="s">
        <v>19</v>
      </c>
      <c r="H4441" s="15">
        <v>42394</v>
      </c>
      <c r="I4441" s="15">
        <v>42394</v>
      </c>
      <c r="J4441" t="s">
        <v>14</v>
      </c>
      <c r="K4441" t="s">
        <v>15</v>
      </c>
      <c r="L4441">
        <f>Table1[[#This Row],[Date resolved]]-Table1[[#This Row],[Date received]]</f>
        <v>0</v>
      </c>
      <c r="M4441">
        <f>YEAR(Table1[[#This Row],[Date received]])</f>
        <v>2016</v>
      </c>
      <c r="N4441" t="str">
        <f>_xlfn.CONCAT("Q",_xlfn.CEILING.MATH(MONTH(Table1[[#This Row],[Date received]])/3))</f>
        <v>Q1</v>
      </c>
    </row>
    <row r="4442" spans="1:14" x14ac:dyDescent="0.3">
      <c r="A4442">
        <v>1424524</v>
      </c>
      <c r="B4442" t="s">
        <v>81</v>
      </c>
      <c r="C4442" t="s">
        <v>32</v>
      </c>
      <c r="D4442" t="s">
        <v>41</v>
      </c>
      <c r="E4442" t="s">
        <v>100</v>
      </c>
      <c r="F4442" t="str">
        <f>_xlfn.XLOOKUP(E4442,State_Code_Name!$C$2:$C$52,State_Code_Name!$B$2:$B$52)</f>
        <v>Arizona</v>
      </c>
      <c r="G4442" t="s">
        <v>57</v>
      </c>
      <c r="H4442" s="15">
        <v>42171</v>
      </c>
      <c r="I4442" s="15">
        <v>42174</v>
      </c>
      <c r="J4442" t="s">
        <v>14</v>
      </c>
      <c r="K4442" t="s">
        <v>14</v>
      </c>
      <c r="L4442">
        <f>Table1[[#This Row],[Date resolved]]-Table1[[#This Row],[Date received]]</f>
        <v>3</v>
      </c>
      <c r="M4442">
        <f>YEAR(Table1[[#This Row],[Date received]])</f>
        <v>2015</v>
      </c>
      <c r="N4442" t="str">
        <f>_xlfn.CONCAT("Q",_xlfn.CEILING.MATH(MONTH(Table1[[#This Row],[Date received]])/3))</f>
        <v>Q2</v>
      </c>
    </row>
    <row r="4443" spans="1:14" x14ac:dyDescent="0.3">
      <c r="A4443">
        <v>1383443</v>
      </c>
      <c r="B4443" t="s">
        <v>58</v>
      </c>
      <c r="C4443" t="s">
        <v>16</v>
      </c>
      <c r="D4443" t="s">
        <v>24</v>
      </c>
      <c r="E4443" t="s">
        <v>18</v>
      </c>
      <c r="F4443" t="str">
        <f>_xlfn.XLOOKUP(E4443,State_Code_Name!$C$2:$C$52,State_Code_Name!$B$2:$B$52)</f>
        <v>California</v>
      </c>
      <c r="G4443" t="s">
        <v>19</v>
      </c>
      <c r="H4443" s="15">
        <v>42143</v>
      </c>
      <c r="I4443" s="15">
        <v>42143</v>
      </c>
      <c r="J4443" t="s">
        <v>14</v>
      </c>
      <c r="K4443" t="s">
        <v>15</v>
      </c>
      <c r="L4443">
        <f>Table1[[#This Row],[Date resolved]]-Table1[[#This Row],[Date received]]</f>
        <v>0</v>
      </c>
      <c r="M4443">
        <f>YEAR(Table1[[#This Row],[Date received]])</f>
        <v>2015</v>
      </c>
      <c r="N4443" t="str">
        <f>_xlfn.CONCAT("Q",_xlfn.CEILING.MATH(MONTH(Table1[[#This Row],[Date received]])/3))</f>
        <v>Q2</v>
      </c>
    </row>
    <row r="4444" spans="1:14" x14ac:dyDescent="0.3">
      <c r="A4444">
        <v>1170341</v>
      </c>
      <c r="B4444" t="s">
        <v>97</v>
      </c>
      <c r="C4444" t="s">
        <v>52</v>
      </c>
      <c r="D4444" t="s">
        <v>76</v>
      </c>
      <c r="E4444" t="s">
        <v>153</v>
      </c>
      <c r="F4444" t="str">
        <f>_xlfn.XLOOKUP(E4444,State_Code_Name!$C$2:$C$52,State_Code_Name!$B$2:$B$52)</f>
        <v>Rhode Island</v>
      </c>
      <c r="G4444" t="s">
        <v>19</v>
      </c>
      <c r="H4444" s="15">
        <v>41997</v>
      </c>
      <c r="I4444" s="15">
        <v>41997</v>
      </c>
      <c r="J4444" t="s">
        <v>14</v>
      </c>
      <c r="K4444" t="s">
        <v>14</v>
      </c>
      <c r="L4444">
        <f>Table1[[#This Row],[Date resolved]]-Table1[[#This Row],[Date received]]</f>
        <v>0</v>
      </c>
      <c r="M4444">
        <f>YEAR(Table1[[#This Row],[Date received]])</f>
        <v>2014</v>
      </c>
      <c r="N4444" t="str">
        <f>_xlfn.CONCAT("Q",_xlfn.CEILING.MATH(MONTH(Table1[[#This Row],[Date received]])/3))</f>
        <v>Q4</v>
      </c>
    </row>
    <row r="4445" spans="1:14" x14ac:dyDescent="0.3">
      <c r="A4445">
        <v>2002532</v>
      </c>
      <c r="B4445" t="s">
        <v>60</v>
      </c>
      <c r="C4445" t="s">
        <v>52</v>
      </c>
      <c r="D4445" t="s">
        <v>103</v>
      </c>
      <c r="E4445" t="s">
        <v>184</v>
      </c>
      <c r="F4445" t="str">
        <f>_xlfn.XLOOKUP(E4445,State_Code_Name!$C$2:$C$52,State_Code_Name!$B$2:$B$52)</f>
        <v>Mississippi</v>
      </c>
      <c r="G4445" t="s">
        <v>19</v>
      </c>
      <c r="H4445" s="15">
        <v>42559</v>
      </c>
      <c r="I4445" s="15">
        <v>42562</v>
      </c>
      <c r="J4445" t="s">
        <v>14</v>
      </c>
      <c r="K4445" t="s">
        <v>14</v>
      </c>
      <c r="L4445">
        <f>Table1[[#This Row],[Date resolved]]-Table1[[#This Row],[Date received]]</f>
        <v>3</v>
      </c>
      <c r="M4445">
        <f>YEAR(Table1[[#This Row],[Date received]])</f>
        <v>2016</v>
      </c>
      <c r="N4445" t="str">
        <f>_xlfn.CONCAT("Q",_xlfn.CEILING.MATH(MONTH(Table1[[#This Row],[Date received]])/3))</f>
        <v>Q3</v>
      </c>
    </row>
    <row r="4446" spans="1:14" x14ac:dyDescent="0.3">
      <c r="A4446">
        <v>1889018</v>
      </c>
      <c r="B4446" t="s">
        <v>102</v>
      </c>
      <c r="C4446" t="s">
        <v>26</v>
      </c>
      <c r="D4446" t="s">
        <v>27</v>
      </c>
      <c r="E4446" t="s">
        <v>22</v>
      </c>
      <c r="F4446" t="str">
        <f>_xlfn.XLOOKUP(E4446,State_Code_Name!$C$2:$C$52,State_Code_Name!$B$2:$B$52)</f>
        <v>New York</v>
      </c>
      <c r="G4446" t="s">
        <v>305</v>
      </c>
      <c r="H4446" s="15">
        <v>42480</v>
      </c>
      <c r="I4446" s="15">
        <v>42482</v>
      </c>
      <c r="J4446" t="s">
        <v>14</v>
      </c>
      <c r="K4446" t="s">
        <v>15</v>
      </c>
      <c r="L4446">
        <f>Table1[[#This Row],[Date resolved]]-Table1[[#This Row],[Date received]]</f>
        <v>2</v>
      </c>
      <c r="M4446">
        <f>YEAR(Table1[[#This Row],[Date received]])</f>
        <v>2016</v>
      </c>
      <c r="N4446" t="str">
        <f>_xlfn.CONCAT("Q",_xlfn.CEILING.MATH(MONTH(Table1[[#This Row],[Date received]])/3))</f>
        <v>Q2</v>
      </c>
    </row>
    <row r="4447" spans="1:14" x14ac:dyDescent="0.3">
      <c r="A4447">
        <v>2000042</v>
      </c>
      <c r="B4447" t="s">
        <v>43</v>
      </c>
      <c r="C4447" t="s">
        <v>36</v>
      </c>
      <c r="D4447" t="s">
        <v>37</v>
      </c>
      <c r="E4447" t="s">
        <v>18</v>
      </c>
      <c r="F4447" t="str">
        <f>_xlfn.XLOOKUP(E4447,State_Code_Name!$C$2:$C$52,State_Code_Name!$B$2:$B$52)</f>
        <v>California</v>
      </c>
      <c r="G4447" t="s">
        <v>19</v>
      </c>
      <c r="H4447" s="15">
        <v>42557</v>
      </c>
      <c r="I4447" s="15">
        <v>42557</v>
      </c>
      <c r="J4447" t="s">
        <v>14</v>
      </c>
      <c r="K4447" t="s">
        <v>15</v>
      </c>
      <c r="L4447">
        <f>Table1[[#This Row],[Date resolved]]-Table1[[#This Row],[Date received]]</f>
        <v>0</v>
      </c>
      <c r="M4447">
        <f>YEAR(Table1[[#This Row],[Date received]])</f>
        <v>2016</v>
      </c>
      <c r="N4447" t="str">
        <f>_xlfn.CONCAT("Q",_xlfn.CEILING.MATH(MONTH(Table1[[#This Row],[Date received]])/3))</f>
        <v>Q3</v>
      </c>
    </row>
    <row r="4448" spans="1:14" x14ac:dyDescent="0.3">
      <c r="A4448">
        <v>1218780</v>
      </c>
      <c r="B4448" t="s">
        <v>111</v>
      </c>
      <c r="C4448" t="s">
        <v>26</v>
      </c>
      <c r="D4448" t="s">
        <v>27</v>
      </c>
      <c r="E4448" t="s">
        <v>114</v>
      </c>
      <c r="F4448" t="str">
        <f>_xlfn.XLOOKUP(E4448,State_Code_Name!$C$2:$C$52,State_Code_Name!$B$2:$B$52)</f>
        <v>South Carolina</v>
      </c>
      <c r="G4448" t="s">
        <v>57</v>
      </c>
      <c r="H4448" s="15">
        <v>42034</v>
      </c>
      <c r="I4448" s="15">
        <v>42039</v>
      </c>
      <c r="J4448" t="s">
        <v>14</v>
      </c>
      <c r="K4448" t="s">
        <v>15</v>
      </c>
      <c r="L4448">
        <f>Table1[[#This Row],[Date resolved]]-Table1[[#This Row],[Date received]]</f>
        <v>5</v>
      </c>
      <c r="M4448">
        <f>YEAR(Table1[[#This Row],[Date received]])</f>
        <v>2015</v>
      </c>
      <c r="N4448" t="str">
        <f>_xlfn.CONCAT("Q",_xlfn.CEILING.MATH(MONTH(Table1[[#This Row],[Date received]])/3))</f>
        <v>Q1</v>
      </c>
    </row>
    <row r="4449" spans="1:14" x14ac:dyDescent="0.3">
      <c r="A4449">
        <v>393214</v>
      </c>
      <c r="B4449" t="s">
        <v>97</v>
      </c>
      <c r="C4449" t="s">
        <v>52</v>
      </c>
      <c r="D4449" t="s">
        <v>96</v>
      </c>
      <c r="E4449" t="s">
        <v>127</v>
      </c>
      <c r="F4449" t="str">
        <f>_xlfn.XLOOKUP(E4449,State_Code_Name!$C$2:$C$52,State_Code_Name!$B$2:$B$52)</f>
        <v>Montana</v>
      </c>
      <c r="G4449" t="s">
        <v>19</v>
      </c>
      <c r="H4449" s="15">
        <v>41390</v>
      </c>
      <c r="I4449" s="15">
        <v>41390</v>
      </c>
      <c r="J4449" t="s">
        <v>14</v>
      </c>
      <c r="K4449" t="s">
        <v>15</v>
      </c>
      <c r="L4449">
        <f>Table1[[#This Row],[Date resolved]]-Table1[[#This Row],[Date received]]</f>
        <v>0</v>
      </c>
      <c r="M4449">
        <f>YEAR(Table1[[#This Row],[Date received]])</f>
        <v>2013</v>
      </c>
      <c r="N4449" t="str">
        <f>_xlfn.CONCAT("Q",_xlfn.CEILING.MATH(MONTH(Table1[[#This Row],[Date received]])/3))</f>
        <v>Q2</v>
      </c>
    </row>
    <row r="4450" spans="1:14" x14ac:dyDescent="0.3">
      <c r="A4450">
        <v>1951734</v>
      </c>
      <c r="B4450" t="s">
        <v>11</v>
      </c>
      <c r="C4450" t="s">
        <v>26</v>
      </c>
      <c r="D4450" t="s">
        <v>27</v>
      </c>
      <c r="E4450" t="s">
        <v>121</v>
      </c>
      <c r="F4450" t="str">
        <f>_xlfn.XLOOKUP(E4450,State_Code_Name!$C$2:$C$52,State_Code_Name!$B$2:$B$52)</f>
        <v>Oregon</v>
      </c>
      <c r="G4450" t="s">
        <v>19</v>
      </c>
      <c r="H4450" s="15">
        <v>42524</v>
      </c>
      <c r="I4450" s="15">
        <v>42524</v>
      </c>
      <c r="J4450" t="s">
        <v>14</v>
      </c>
      <c r="K4450" t="s">
        <v>14</v>
      </c>
      <c r="L4450">
        <f>Table1[[#This Row],[Date resolved]]-Table1[[#This Row],[Date received]]</f>
        <v>0</v>
      </c>
      <c r="M4450">
        <f>YEAR(Table1[[#This Row],[Date received]])</f>
        <v>2016</v>
      </c>
      <c r="N4450" t="str">
        <f>_xlfn.CONCAT("Q",_xlfn.CEILING.MATH(MONTH(Table1[[#This Row],[Date received]])/3))</f>
        <v>Q2</v>
      </c>
    </row>
    <row r="4451" spans="1:14" x14ac:dyDescent="0.3">
      <c r="A4451">
        <v>429493</v>
      </c>
      <c r="B4451" t="s">
        <v>30</v>
      </c>
      <c r="C4451" t="s">
        <v>26</v>
      </c>
      <c r="D4451" t="s">
        <v>27</v>
      </c>
      <c r="E4451" t="s">
        <v>39</v>
      </c>
      <c r="F4451" t="str">
        <f>_xlfn.XLOOKUP(E4451,State_Code_Name!$C$2:$C$52,State_Code_Name!$B$2:$B$52)</f>
        <v>Ohio</v>
      </c>
      <c r="G4451" t="s">
        <v>19</v>
      </c>
      <c r="H4451" s="15">
        <v>41436</v>
      </c>
      <c r="I4451" s="15">
        <v>41437</v>
      </c>
      <c r="J4451" t="s">
        <v>14</v>
      </c>
      <c r="K4451" t="s">
        <v>15</v>
      </c>
      <c r="L4451">
        <f>Table1[[#This Row],[Date resolved]]-Table1[[#This Row],[Date received]]</f>
        <v>1</v>
      </c>
      <c r="M4451">
        <f>YEAR(Table1[[#This Row],[Date received]])</f>
        <v>2013</v>
      </c>
      <c r="N4451" t="str">
        <f>_xlfn.CONCAT("Q",_xlfn.CEILING.MATH(MONTH(Table1[[#This Row],[Date received]])/3))</f>
        <v>Q2</v>
      </c>
    </row>
    <row r="4452" spans="1:14" x14ac:dyDescent="0.3">
      <c r="A4452">
        <v>1032165</v>
      </c>
      <c r="B4452" t="s">
        <v>180</v>
      </c>
      <c r="C4452" t="s">
        <v>172</v>
      </c>
      <c r="D4452" t="s">
        <v>266</v>
      </c>
      <c r="E4452" t="s">
        <v>178</v>
      </c>
      <c r="F4452" t="str">
        <f>_xlfn.XLOOKUP(E4452,State_Code_Name!$C$2:$C$52,State_Code_Name!$B$2:$B$52)</f>
        <v>Utah</v>
      </c>
      <c r="G4452" t="s">
        <v>19</v>
      </c>
      <c r="H4452" s="15">
        <v>41899</v>
      </c>
      <c r="I4452" s="15">
        <v>41904</v>
      </c>
      <c r="J4452" t="s">
        <v>14</v>
      </c>
      <c r="K4452" t="s">
        <v>15</v>
      </c>
      <c r="L4452">
        <f>Table1[[#This Row],[Date resolved]]-Table1[[#This Row],[Date received]]</f>
        <v>5</v>
      </c>
      <c r="M4452">
        <f>YEAR(Table1[[#This Row],[Date received]])</f>
        <v>2014</v>
      </c>
      <c r="N4452" t="str">
        <f>_xlfn.CONCAT("Q",_xlfn.CEILING.MATH(MONTH(Table1[[#This Row],[Date received]])/3))</f>
        <v>Q3</v>
      </c>
    </row>
    <row r="4453" spans="1:14" x14ac:dyDescent="0.3">
      <c r="A4453">
        <v>1782334</v>
      </c>
      <c r="B4453" t="s">
        <v>111</v>
      </c>
      <c r="C4453" t="s">
        <v>26</v>
      </c>
      <c r="D4453" t="s">
        <v>27</v>
      </c>
      <c r="E4453" t="s">
        <v>46</v>
      </c>
      <c r="F4453" t="str">
        <f>_xlfn.XLOOKUP(E4453,State_Code_Name!$C$2:$C$52,State_Code_Name!$B$2:$B$52)</f>
        <v>Pennsylvania</v>
      </c>
      <c r="G4453" t="s">
        <v>19</v>
      </c>
      <c r="H4453" s="15">
        <v>42410</v>
      </c>
      <c r="I4453" s="15">
        <v>42410</v>
      </c>
      <c r="J4453" t="s">
        <v>14</v>
      </c>
      <c r="K4453" t="s">
        <v>15</v>
      </c>
      <c r="L4453">
        <f>Table1[[#This Row],[Date resolved]]-Table1[[#This Row],[Date received]]</f>
        <v>0</v>
      </c>
      <c r="M4453">
        <f>YEAR(Table1[[#This Row],[Date received]])</f>
        <v>2016</v>
      </c>
      <c r="N4453" t="str">
        <f>_xlfn.CONCAT("Q",_xlfn.CEILING.MATH(MONTH(Table1[[#This Row],[Date received]])/3))</f>
        <v>Q1</v>
      </c>
    </row>
    <row r="4454" spans="1:14" x14ac:dyDescent="0.3">
      <c r="A4454">
        <v>2009470</v>
      </c>
      <c r="B4454" t="s">
        <v>929</v>
      </c>
      <c r="C4454" t="s">
        <v>26</v>
      </c>
      <c r="D4454" t="s">
        <v>56</v>
      </c>
      <c r="E4454" t="s">
        <v>39</v>
      </c>
      <c r="F4454" t="str">
        <f>_xlfn.XLOOKUP(E4454,State_Code_Name!$C$2:$C$52,State_Code_Name!$B$2:$B$52)</f>
        <v>Ohio</v>
      </c>
      <c r="G4454" t="s">
        <v>19</v>
      </c>
      <c r="H4454" s="15">
        <v>42563</v>
      </c>
      <c r="I4454" s="15">
        <v>42563</v>
      </c>
      <c r="J4454" t="s">
        <v>14</v>
      </c>
      <c r="K4454" t="s">
        <v>15</v>
      </c>
      <c r="L4454">
        <f>Table1[[#This Row],[Date resolved]]-Table1[[#This Row],[Date received]]</f>
        <v>0</v>
      </c>
      <c r="M4454">
        <f>YEAR(Table1[[#This Row],[Date received]])</f>
        <v>2016</v>
      </c>
      <c r="N4454" t="str">
        <f>_xlfn.CONCAT("Q",_xlfn.CEILING.MATH(MONTH(Table1[[#This Row],[Date received]])/3))</f>
        <v>Q3</v>
      </c>
    </row>
    <row r="4455" spans="1:14" x14ac:dyDescent="0.3">
      <c r="A4455">
        <v>1241106</v>
      </c>
      <c r="B4455" t="s">
        <v>73</v>
      </c>
      <c r="C4455" t="s">
        <v>26</v>
      </c>
      <c r="D4455" t="s">
        <v>27</v>
      </c>
      <c r="E4455" t="s">
        <v>35</v>
      </c>
      <c r="F4455" t="str">
        <f>_xlfn.XLOOKUP(E4455,State_Code_Name!$C$2:$C$52,State_Code_Name!$B$2:$B$52)</f>
        <v>Florida</v>
      </c>
      <c r="G4455" t="s">
        <v>19</v>
      </c>
      <c r="H4455" s="15">
        <v>42049</v>
      </c>
      <c r="I4455" s="15">
        <v>42049</v>
      </c>
      <c r="J4455" t="s">
        <v>14</v>
      </c>
      <c r="K4455" t="s">
        <v>15</v>
      </c>
      <c r="L4455">
        <f>Table1[[#This Row],[Date resolved]]-Table1[[#This Row],[Date received]]</f>
        <v>0</v>
      </c>
      <c r="M4455">
        <f>YEAR(Table1[[#This Row],[Date received]])</f>
        <v>2015</v>
      </c>
      <c r="N4455" t="str">
        <f>_xlfn.CONCAT("Q",_xlfn.CEILING.MATH(MONTH(Table1[[#This Row],[Date received]])/3))</f>
        <v>Q1</v>
      </c>
    </row>
    <row r="4456" spans="1:14" x14ac:dyDescent="0.3">
      <c r="A4456">
        <v>1632203</v>
      </c>
      <c r="B4456" t="s">
        <v>1043</v>
      </c>
      <c r="C4456" t="s">
        <v>16</v>
      </c>
      <c r="D4456" t="s">
        <v>20</v>
      </c>
      <c r="E4456" t="s">
        <v>18</v>
      </c>
      <c r="F4456" t="str">
        <f>_xlfn.XLOOKUP(E4456,State_Code_Name!$C$2:$C$52,State_Code_Name!$B$2:$B$52)</f>
        <v>California</v>
      </c>
      <c r="G4456" t="s">
        <v>19</v>
      </c>
      <c r="H4456" s="15">
        <v>42306</v>
      </c>
      <c r="I4456" s="15">
        <v>42306</v>
      </c>
      <c r="J4456" t="s">
        <v>14</v>
      </c>
      <c r="K4456" t="s">
        <v>14</v>
      </c>
      <c r="L4456">
        <f>Table1[[#This Row],[Date resolved]]-Table1[[#This Row],[Date received]]</f>
        <v>0</v>
      </c>
      <c r="M4456">
        <f>YEAR(Table1[[#This Row],[Date received]])</f>
        <v>2015</v>
      </c>
      <c r="N4456" t="str">
        <f>_xlfn.CONCAT("Q",_xlfn.CEILING.MATH(MONTH(Table1[[#This Row],[Date received]])/3))</f>
        <v>Q4</v>
      </c>
    </row>
    <row r="4457" spans="1:14" x14ac:dyDescent="0.3">
      <c r="A4457">
        <v>1232203</v>
      </c>
      <c r="B4457" t="s">
        <v>73</v>
      </c>
      <c r="C4457" t="s">
        <v>26</v>
      </c>
      <c r="D4457" t="s">
        <v>27</v>
      </c>
      <c r="E4457" t="s">
        <v>42</v>
      </c>
      <c r="F4457" t="str">
        <f>_xlfn.XLOOKUP(E4457,State_Code_Name!$C$2:$C$52,State_Code_Name!$B$2:$B$52)</f>
        <v>North Carolina</v>
      </c>
      <c r="G4457" t="s">
        <v>19</v>
      </c>
      <c r="H4457" s="15">
        <v>42044</v>
      </c>
      <c r="I4457" s="15">
        <v>42044</v>
      </c>
      <c r="J4457" t="s">
        <v>14</v>
      </c>
      <c r="K4457" t="s">
        <v>14</v>
      </c>
      <c r="L4457">
        <f>Table1[[#This Row],[Date resolved]]-Table1[[#This Row],[Date received]]</f>
        <v>0</v>
      </c>
      <c r="M4457">
        <f>YEAR(Table1[[#This Row],[Date received]])</f>
        <v>2015</v>
      </c>
      <c r="N4457" t="str">
        <f>_xlfn.CONCAT("Q",_xlfn.CEILING.MATH(MONTH(Table1[[#This Row],[Date received]])/3))</f>
        <v>Q1</v>
      </c>
    </row>
    <row r="4458" spans="1:14" x14ac:dyDescent="0.3">
      <c r="A4458">
        <v>556873</v>
      </c>
      <c r="B4458" t="s">
        <v>63</v>
      </c>
      <c r="C4458" t="s">
        <v>61</v>
      </c>
      <c r="D4458" t="s">
        <v>62</v>
      </c>
      <c r="E4458" t="s">
        <v>39</v>
      </c>
      <c r="F4458" t="str">
        <f>_xlfn.XLOOKUP(E4458,State_Code_Name!$C$2:$C$52,State_Code_Name!$B$2:$B$52)</f>
        <v>Ohio</v>
      </c>
      <c r="G4458" t="s">
        <v>19</v>
      </c>
      <c r="H4458" s="15">
        <v>41557</v>
      </c>
      <c r="I4458" s="15">
        <v>41557</v>
      </c>
      <c r="J4458" t="s">
        <v>14</v>
      </c>
      <c r="K4458" t="s">
        <v>14</v>
      </c>
      <c r="L4458">
        <f>Table1[[#This Row],[Date resolved]]-Table1[[#This Row],[Date received]]</f>
        <v>0</v>
      </c>
      <c r="M4458">
        <f>YEAR(Table1[[#This Row],[Date received]])</f>
        <v>2013</v>
      </c>
      <c r="N4458" t="str">
        <f>_xlfn.CONCAT("Q",_xlfn.CEILING.MATH(MONTH(Table1[[#This Row],[Date received]])/3))</f>
        <v>Q4</v>
      </c>
    </row>
    <row r="4459" spans="1:14" x14ac:dyDescent="0.3">
      <c r="A4459">
        <v>415654</v>
      </c>
      <c r="B4459" t="s">
        <v>69</v>
      </c>
      <c r="C4459" t="s">
        <v>26</v>
      </c>
      <c r="D4459" t="s">
        <v>27</v>
      </c>
      <c r="E4459" t="s">
        <v>25</v>
      </c>
      <c r="F4459" t="str">
        <f>_xlfn.XLOOKUP(E4459,State_Code_Name!$C$2:$C$52,State_Code_Name!$B$2:$B$52)</f>
        <v>Georgia</v>
      </c>
      <c r="G4459" t="s">
        <v>19</v>
      </c>
      <c r="H4459" s="15">
        <v>41418</v>
      </c>
      <c r="I4459" s="15">
        <v>41422</v>
      </c>
      <c r="J4459" t="s">
        <v>14</v>
      </c>
      <c r="K4459" t="s">
        <v>14</v>
      </c>
      <c r="L4459">
        <f>Table1[[#This Row],[Date resolved]]-Table1[[#This Row],[Date received]]</f>
        <v>4</v>
      </c>
      <c r="M4459">
        <f>YEAR(Table1[[#This Row],[Date received]])</f>
        <v>2013</v>
      </c>
      <c r="N4459" t="str">
        <f>_xlfn.CONCAT("Q",_xlfn.CEILING.MATH(MONTH(Table1[[#This Row],[Date received]])/3))</f>
        <v>Q2</v>
      </c>
    </row>
    <row r="4460" spans="1:14" x14ac:dyDescent="0.3">
      <c r="A4460">
        <v>820770</v>
      </c>
      <c r="B4460" t="s">
        <v>11</v>
      </c>
      <c r="C4460" t="s">
        <v>16</v>
      </c>
      <c r="D4460" t="s">
        <v>20</v>
      </c>
      <c r="E4460" t="s">
        <v>18</v>
      </c>
      <c r="F4460" t="str">
        <f>_xlfn.XLOOKUP(E4460,State_Code_Name!$C$2:$C$52,State_Code_Name!$B$2:$B$52)</f>
        <v>California</v>
      </c>
      <c r="G4460" t="s">
        <v>305</v>
      </c>
      <c r="H4460" s="15">
        <v>41752</v>
      </c>
      <c r="I4460" s="15">
        <v>41757</v>
      </c>
      <c r="J4460" t="s">
        <v>14</v>
      </c>
      <c r="K4460" t="s">
        <v>15</v>
      </c>
      <c r="L4460">
        <f>Table1[[#This Row],[Date resolved]]-Table1[[#This Row],[Date received]]</f>
        <v>5</v>
      </c>
      <c r="M4460">
        <f>YEAR(Table1[[#This Row],[Date received]])</f>
        <v>2014</v>
      </c>
      <c r="N4460" t="str">
        <f>_xlfn.CONCAT("Q",_xlfn.CEILING.MATH(MONTH(Table1[[#This Row],[Date received]])/3))</f>
        <v>Q2</v>
      </c>
    </row>
    <row r="4461" spans="1:14" x14ac:dyDescent="0.3">
      <c r="A4461">
        <v>1741036</v>
      </c>
      <c r="B4461" t="s">
        <v>95</v>
      </c>
      <c r="C4461" t="s">
        <v>16</v>
      </c>
      <c r="D4461" t="s">
        <v>24</v>
      </c>
      <c r="E4461" t="s">
        <v>22</v>
      </c>
      <c r="F4461" t="str">
        <f>_xlfn.XLOOKUP(E4461,State_Code_Name!$C$2:$C$52,State_Code_Name!$B$2:$B$52)</f>
        <v>New York</v>
      </c>
      <c r="G4461" t="s">
        <v>19</v>
      </c>
      <c r="H4461" s="15">
        <v>42383</v>
      </c>
      <c r="I4461" s="15">
        <v>42388</v>
      </c>
      <c r="J4461" t="s">
        <v>14</v>
      </c>
      <c r="K4461" t="s">
        <v>15</v>
      </c>
      <c r="L4461">
        <f>Table1[[#This Row],[Date resolved]]-Table1[[#This Row],[Date received]]</f>
        <v>5</v>
      </c>
      <c r="M4461">
        <f>YEAR(Table1[[#This Row],[Date received]])</f>
        <v>2016</v>
      </c>
      <c r="N4461" t="str">
        <f>_xlfn.CONCAT("Q",_xlfn.CEILING.MATH(MONTH(Table1[[#This Row],[Date received]])/3))</f>
        <v>Q1</v>
      </c>
    </row>
    <row r="4462" spans="1:14" x14ac:dyDescent="0.3">
      <c r="A4462">
        <v>1756899</v>
      </c>
      <c r="B4462" t="s">
        <v>43</v>
      </c>
      <c r="C4462" t="s">
        <v>36</v>
      </c>
      <c r="D4462" t="s">
        <v>80</v>
      </c>
      <c r="E4462" t="s">
        <v>18</v>
      </c>
      <c r="F4462" t="str">
        <f>_xlfn.XLOOKUP(E4462,State_Code_Name!$C$2:$C$52,State_Code_Name!$B$2:$B$52)</f>
        <v>California</v>
      </c>
      <c r="G4462" t="s">
        <v>305</v>
      </c>
      <c r="H4462" s="15">
        <v>42395</v>
      </c>
      <c r="I4462" s="15">
        <v>42402</v>
      </c>
      <c r="J4462" t="s">
        <v>14</v>
      </c>
      <c r="K4462" t="s">
        <v>15</v>
      </c>
      <c r="L4462">
        <f>Table1[[#This Row],[Date resolved]]-Table1[[#This Row],[Date received]]</f>
        <v>7</v>
      </c>
      <c r="M4462">
        <f>YEAR(Table1[[#This Row],[Date received]])</f>
        <v>2016</v>
      </c>
      <c r="N4462" t="str">
        <f>_xlfn.CONCAT("Q",_xlfn.CEILING.MATH(MONTH(Table1[[#This Row],[Date received]])/3))</f>
        <v>Q1</v>
      </c>
    </row>
    <row r="4463" spans="1:14" x14ac:dyDescent="0.3">
      <c r="A4463">
        <v>406107</v>
      </c>
      <c r="B4463" t="s">
        <v>50</v>
      </c>
      <c r="C4463" t="s">
        <v>36</v>
      </c>
      <c r="D4463" t="s">
        <v>84</v>
      </c>
      <c r="E4463" t="s">
        <v>35</v>
      </c>
      <c r="F4463" t="str">
        <f>_xlfn.XLOOKUP(E4463,State_Code_Name!$C$2:$C$52,State_Code_Name!$B$2:$B$52)</f>
        <v>Florida</v>
      </c>
      <c r="G4463" t="s">
        <v>19</v>
      </c>
      <c r="H4463" s="15">
        <v>41407</v>
      </c>
      <c r="I4463" s="15">
        <v>41407</v>
      </c>
      <c r="J4463" t="s">
        <v>14</v>
      </c>
      <c r="K4463" t="s">
        <v>14</v>
      </c>
      <c r="L4463">
        <f>Table1[[#This Row],[Date resolved]]-Table1[[#This Row],[Date received]]</f>
        <v>0</v>
      </c>
      <c r="M4463">
        <f>YEAR(Table1[[#This Row],[Date received]])</f>
        <v>2013</v>
      </c>
      <c r="N4463" t="str">
        <f>_xlfn.CONCAT("Q",_xlfn.CEILING.MATH(MONTH(Table1[[#This Row],[Date received]])/3))</f>
        <v>Q2</v>
      </c>
    </row>
    <row r="4464" spans="1:14" x14ac:dyDescent="0.3">
      <c r="A4464">
        <v>1366601</v>
      </c>
      <c r="B4464" t="s">
        <v>81</v>
      </c>
      <c r="C4464" t="s">
        <v>32</v>
      </c>
      <c r="D4464" t="s">
        <v>44</v>
      </c>
      <c r="E4464" t="s">
        <v>22</v>
      </c>
      <c r="F4464" t="str">
        <f>_xlfn.XLOOKUP(E4464,State_Code_Name!$C$2:$C$52,State_Code_Name!$B$2:$B$52)</f>
        <v>New York</v>
      </c>
      <c r="G4464" t="s">
        <v>19</v>
      </c>
      <c r="H4464" s="15">
        <v>42131</v>
      </c>
      <c r="I4464" s="15">
        <v>42131</v>
      </c>
      <c r="J4464" t="s">
        <v>14</v>
      </c>
      <c r="K4464" t="s">
        <v>15</v>
      </c>
      <c r="L4464">
        <f>Table1[[#This Row],[Date resolved]]-Table1[[#This Row],[Date received]]</f>
        <v>0</v>
      </c>
      <c r="M4464">
        <f>YEAR(Table1[[#This Row],[Date received]])</f>
        <v>2015</v>
      </c>
      <c r="N4464" t="str">
        <f>_xlfn.CONCAT("Q",_xlfn.CEILING.MATH(MONTH(Table1[[#This Row],[Date received]])/3))</f>
        <v>Q2</v>
      </c>
    </row>
    <row r="4465" spans="1:14" x14ac:dyDescent="0.3">
      <c r="A4465">
        <v>1468199</v>
      </c>
      <c r="B4465" t="s">
        <v>102</v>
      </c>
      <c r="C4465" t="s">
        <v>26</v>
      </c>
      <c r="D4465" t="s">
        <v>27</v>
      </c>
      <c r="E4465" t="s">
        <v>22</v>
      </c>
      <c r="F4465" t="str">
        <f>_xlfn.XLOOKUP(E4465,State_Code_Name!$C$2:$C$52,State_Code_Name!$B$2:$B$52)</f>
        <v>New York</v>
      </c>
      <c r="G4465" t="s">
        <v>19</v>
      </c>
      <c r="H4465" s="15">
        <v>42199</v>
      </c>
      <c r="I4465" s="15">
        <v>42199</v>
      </c>
      <c r="J4465" t="s">
        <v>14</v>
      </c>
      <c r="K4465" t="s">
        <v>14</v>
      </c>
      <c r="L4465">
        <f>Table1[[#This Row],[Date resolved]]-Table1[[#This Row],[Date received]]</f>
        <v>0</v>
      </c>
      <c r="M4465">
        <f>YEAR(Table1[[#This Row],[Date received]])</f>
        <v>2015</v>
      </c>
      <c r="N4465" t="str">
        <f>_xlfn.CONCAT("Q",_xlfn.CEILING.MATH(MONTH(Table1[[#This Row],[Date received]])/3))</f>
        <v>Q3</v>
      </c>
    </row>
    <row r="4466" spans="1:14" x14ac:dyDescent="0.3">
      <c r="A4466">
        <v>1834957</v>
      </c>
      <c r="B4466" t="s">
        <v>60</v>
      </c>
      <c r="C4466" t="s">
        <v>52</v>
      </c>
      <c r="D4466" t="s">
        <v>103</v>
      </c>
      <c r="E4466" t="s">
        <v>18</v>
      </c>
      <c r="F4466" t="str">
        <f>_xlfn.XLOOKUP(E4466,State_Code_Name!$C$2:$C$52,State_Code_Name!$B$2:$B$52)</f>
        <v>California</v>
      </c>
      <c r="G4466" t="s">
        <v>19</v>
      </c>
      <c r="H4466" s="15">
        <v>42445</v>
      </c>
      <c r="I4466" s="15">
        <v>42445</v>
      </c>
      <c r="J4466" t="s">
        <v>14</v>
      </c>
      <c r="K4466" t="s">
        <v>14</v>
      </c>
      <c r="L4466">
        <f>Table1[[#This Row],[Date resolved]]-Table1[[#This Row],[Date received]]</f>
        <v>0</v>
      </c>
      <c r="M4466">
        <f>YEAR(Table1[[#This Row],[Date received]])</f>
        <v>2016</v>
      </c>
      <c r="N4466" t="str">
        <f>_xlfn.CONCAT("Q",_xlfn.CEILING.MATH(MONTH(Table1[[#This Row],[Date received]])/3))</f>
        <v>Q1</v>
      </c>
    </row>
    <row r="4467" spans="1:14" x14ac:dyDescent="0.3">
      <c r="A4467">
        <v>1159242</v>
      </c>
      <c r="B4467" t="s">
        <v>364</v>
      </c>
      <c r="C4467" t="s">
        <v>26</v>
      </c>
      <c r="D4467" t="s">
        <v>27</v>
      </c>
      <c r="E4467" t="s">
        <v>31</v>
      </c>
      <c r="F4467" t="str">
        <f>_xlfn.XLOOKUP(E4467,State_Code_Name!$C$2:$C$52,State_Code_Name!$B$2:$B$52)</f>
        <v>Texas</v>
      </c>
      <c r="G4467" t="s">
        <v>19</v>
      </c>
      <c r="H4467" s="15">
        <v>41989</v>
      </c>
      <c r="I4467" s="15">
        <v>41991</v>
      </c>
      <c r="J4467" t="s">
        <v>14</v>
      </c>
      <c r="K4467" t="s">
        <v>15</v>
      </c>
      <c r="L4467">
        <f>Table1[[#This Row],[Date resolved]]-Table1[[#This Row],[Date received]]</f>
        <v>2</v>
      </c>
      <c r="M4467">
        <f>YEAR(Table1[[#This Row],[Date received]])</f>
        <v>2014</v>
      </c>
      <c r="N4467" t="str">
        <f>_xlfn.CONCAT("Q",_xlfn.CEILING.MATH(MONTH(Table1[[#This Row],[Date received]])/3))</f>
        <v>Q4</v>
      </c>
    </row>
    <row r="4468" spans="1:14" x14ac:dyDescent="0.3">
      <c r="A4468">
        <v>866809</v>
      </c>
      <c r="B4468" t="s">
        <v>340</v>
      </c>
      <c r="C4468" t="s">
        <v>32</v>
      </c>
      <c r="D4468" t="s">
        <v>161</v>
      </c>
      <c r="E4468" t="s">
        <v>18</v>
      </c>
      <c r="F4468" t="str">
        <f>_xlfn.XLOOKUP(E4468,State_Code_Name!$C$2:$C$52,State_Code_Name!$B$2:$B$52)</f>
        <v>California</v>
      </c>
      <c r="G4468" t="s">
        <v>19</v>
      </c>
      <c r="H4468" s="15">
        <v>41782</v>
      </c>
      <c r="I4468" s="15">
        <v>41788</v>
      </c>
      <c r="J4468" t="s">
        <v>14</v>
      </c>
      <c r="K4468" t="s">
        <v>15</v>
      </c>
      <c r="L4468">
        <f>Table1[[#This Row],[Date resolved]]-Table1[[#This Row],[Date received]]</f>
        <v>6</v>
      </c>
      <c r="M4468">
        <f>YEAR(Table1[[#This Row],[Date received]])</f>
        <v>2014</v>
      </c>
      <c r="N4468" t="str">
        <f>_xlfn.CONCAT("Q",_xlfn.CEILING.MATH(MONTH(Table1[[#This Row],[Date received]])/3))</f>
        <v>Q2</v>
      </c>
    </row>
    <row r="4469" spans="1:14" x14ac:dyDescent="0.3">
      <c r="A4469">
        <v>981823</v>
      </c>
      <c r="B4469" t="s">
        <v>43</v>
      </c>
      <c r="C4469" t="s">
        <v>36</v>
      </c>
      <c r="D4469" t="s">
        <v>109</v>
      </c>
      <c r="E4469" t="s">
        <v>18</v>
      </c>
      <c r="F4469" t="str">
        <f>_xlfn.XLOOKUP(E4469,State_Code_Name!$C$2:$C$52,State_Code_Name!$B$2:$B$52)</f>
        <v>California</v>
      </c>
      <c r="G4469" t="s">
        <v>19</v>
      </c>
      <c r="H4469" s="15">
        <v>41864</v>
      </c>
      <c r="I4469" s="15">
        <v>41864</v>
      </c>
      <c r="J4469" t="s">
        <v>14</v>
      </c>
      <c r="K4469" t="s">
        <v>15</v>
      </c>
      <c r="L4469">
        <f>Table1[[#This Row],[Date resolved]]-Table1[[#This Row],[Date received]]</f>
        <v>0</v>
      </c>
      <c r="M4469">
        <f>YEAR(Table1[[#This Row],[Date received]])</f>
        <v>2014</v>
      </c>
      <c r="N4469" t="str">
        <f>_xlfn.CONCAT("Q",_xlfn.CEILING.MATH(MONTH(Table1[[#This Row],[Date received]])/3))</f>
        <v>Q3</v>
      </c>
    </row>
    <row r="4470" spans="1:14" x14ac:dyDescent="0.3">
      <c r="A4470">
        <v>1729077</v>
      </c>
      <c r="B4470" t="s">
        <v>259</v>
      </c>
      <c r="C4470" t="s">
        <v>26</v>
      </c>
      <c r="D4470" t="s">
        <v>27</v>
      </c>
      <c r="E4470" t="s">
        <v>100</v>
      </c>
      <c r="F4470" t="str">
        <f>_xlfn.XLOOKUP(E4470,State_Code_Name!$C$2:$C$52,State_Code_Name!$B$2:$B$52)</f>
        <v>Arizona</v>
      </c>
      <c r="G4470" t="s">
        <v>19</v>
      </c>
      <c r="H4470" s="15">
        <v>42375</v>
      </c>
      <c r="I4470" s="15">
        <v>42375</v>
      </c>
      <c r="J4470" t="s">
        <v>14</v>
      </c>
      <c r="K4470" t="s">
        <v>15</v>
      </c>
      <c r="L4470">
        <f>Table1[[#This Row],[Date resolved]]-Table1[[#This Row],[Date received]]</f>
        <v>0</v>
      </c>
      <c r="M4470">
        <f>YEAR(Table1[[#This Row],[Date received]])</f>
        <v>2016</v>
      </c>
      <c r="N4470" t="str">
        <f>_xlfn.CONCAT("Q",_xlfn.CEILING.MATH(MONTH(Table1[[#This Row],[Date received]])/3))</f>
        <v>Q1</v>
      </c>
    </row>
    <row r="4471" spans="1:14" x14ac:dyDescent="0.3">
      <c r="A4471">
        <v>440521</v>
      </c>
      <c r="B4471" t="s">
        <v>73</v>
      </c>
      <c r="C4471" t="s">
        <v>26</v>
      </c>
      <c r="D4471" t="s">
        <v>27</v>
      </c>
      <c r="E4471" t="s">
        <v>22</v>
      </c>
      <c r="F4471" t="str">
        <f>_xlfn.XLOOKUP(E4471,State_Code_Name!$C$2:$C$52,State_Code_Name!$B$2:$B$52)</f>
        <v>New York</v>
      </c>
      <c r="G4471" t="s">
        <v>305</v>
      </c>
      <c r="H4471" s="15">
        <v>41449</v>
      </c>
      <c r="I4471" s="15">
        <v>41450</v>
      </c>
      <c r="J4471" t="s">
        <v>14</v>
      </c>
      <c r="K4471" t="s">
        <v>15</v>
      </c>
      <c r="L4471">
        <f>Table1[[#This Row],[Date resolved]]-Table1[[#This Row],[Date received]]</f>
        <v>1</v>
      </c>
      <c r="M4471">
        <f>YEAR(Table1[[#This Row],[Date received]])</f>
        <v>2013</v>
      </c>
      <c r="N4471" t="str">
        <f>_xlfn.CONCAT("Q",_xlfn.CEILING.MATH(MONTH(Table1[[#This Row],[Date received]])/3))</f>
        <v>Q2</v>
      </c>
    </row>
    <row r="4472" spans="1:14" x14ac:dyDescent="0.3">
      <c r="A4472">
        <v>1546151</v>
      </c>
      <c r="B4472" t="s">
        <v>73</v>
      </c>
      <c r="C4472" t="s">
        <v>26</v>
      </c>
      <c r="D4472" t="s">
        <v>78</v>
      </c>
      <c r="E4472" t="s">
        <v>18</v>
      </c>
      <c r="F4472" t="str">
        <f>_xlfn.XLOOKUP(E4472,State_Code_Name!$C$2:$C$52,State_Code_Name!$B$2:$B$52)</f>
        <v>California</v>
      </c>
      <c r="G4472" t="s">
        <v>19</v>
      </c>
      <c r="H4472" s="15">
        <v>42248</v>
      </c>
      <c r="I4472" s="15">
        <v>42248</v>
      </c>
      <c r="J4472" t="s">
        <v>14</v>
      </c>
      <c r="K4472" t="s">
        <v>14</v>
      </c>
      <c r="L4472">
        <f>Table1[[#This Row],[Date resolved]]-Table1[[#This Row],[Date received]]</f>
        <v>0</v>
      </c>
      <c r="M4472">
        <f>YEAR(Table1[[#This Row],[Date received]])</f>
        <v>2015</v>
      </c>
      <c r="N4472" t="str">
        <f>_xlfn.CONCAT("Q",_xlfn.CEILING.MATH(MONTH(Table1[[#This Row],[Date received]])/3))</f>
        <v>Q3</v>
      </c>
    </row>
    <row r="4473" spans="1:14" x14ac:dyDescent="0.3">
      <c r="A4473">
        <v>1408337</v>
      </c>
      <c r="B4473" t="s">
        <v>469</v>
      </c>
      <c r="C4473" t="s">
        <v>32</v>
      </c>
      <c r="D4473" t="s">
        <v>44</v>
      </c>
      <c r="E4473" t="s">
        <v>29</v>
      </c>
      <c r="F4473" t="str">
        <f>_xlfn.XLOOKUP(E4473,State_Code_Name!$C$2:$C$52,State_Code_Name!$B$2:$B$52)</f>
        <v>Connecticut</v>
      </c>
      <c r="G4473" t="s">
        <v>19</v>
      </c>
      <c r="H4473" s="15">
        <v>42160</v>
      </c>
      <c r="I4473" s="15">
        <v>42160</v>
      </c>
      <c r="J4473" t="s">
        <v>15</v>
      </c>
      <c r="K4473" t="s">
        <v>15</v>
      </c>
      <c r="L4473">
        <f>Table1[[#This Row],[Date resolved]]-Table1[[#This Row],[Date received]]</f>
        <v>0</v>
      </c>
      <c r="M4473">
        <f>YEAR(Table1[[#This Row],[Date received]])</f>
        <v>2015</v>
      </c>
      <c r="N4473" t="str">
        <f>_xlfn.CONCAT("Q",_xlfn.CEILING.MATH(MONTH(Table1[[#This Row],[Date received]])/3))</f>
        <v>Q2</v>
      </c>
    </row>
    <row r="4474" spans="1:14" x14ac:dyDescent="0.3">
      <c r="A4474">
        <v>1807832</v>
      </c>
      <c r="B4474" t="s">
        <v>83</v>
      </c>
      <c r="C4474" t="s">
        <v>36</v>
      </c>
      <c r="D4474" t="s">
        <v>112</v>
      </c>
      <c r="E4474" t="s">
        <v>171</v>
      </c>
      <c r="F4474" t="str">
        <f>_xlfn.XLOOKUP(E4474,State_Code_Name!$C$2:$C$52,State_Code_Name!$B$2:$B$52)</f>
        <v>Louisiana</v>
      </c>
      <c r="G4474" t="s">
        <v>19</v>
      </c>
      <c r="H4474" s="15">
        <v>42428</v>
      </c>
      <c r="I4474" s="15">
        <v>42428</v>
      </c>
      <c r="J4474" t="s">
        <v>14</v>
      </c>
      <c r="K4474" t="s">
        <v>15</v>
      </c>
      <c r="L4474">
        <f>Table1[[#This Row],[Date resolved]]-Table1[[#This Row],[Date received]]</f>
        <v>0</v>
      </c>
      <c r="M4474">
        <f>YEAR(Table1[[#This Row],[Date received]])</f>
        <v>2016</v>
      </c>
      <c r="N4474" t="str">
        <f>_xlfn.CONCAT("Q",_xlfn.CEILING.MATH(MONTH(Table1[[#This Row],[Date received]])/3))</f>
        <v>Q1</v>
      </c>
    </row>
    <row r="4475" spans="1:14" x14ac:dyDescent="0.3">
      <c r="A4475">
        <v>1617390</v>
      </c>
      <c r="B4475" t="s">
        <v>30</v>
      </c>
      <c r="C4475" t="s">
        <v>16</v>
      </c>
      <c r="D4475" t="s">
        <v>144</v>
      </c>
      <c r="E4475" t="s">
        <v>31</v>
      </c>
      <c r="F4475" t="str">
        <f>_xlfn.XLOOKUP(E4475,State_Code_Name!$C$2:$C$52,State_Code_Name!$B$2:$B$52)</f>
        <v>Texas</v>
      </c>
      <c r="G4475" t="s">
        <v>305</v>
      </c>
      <c r="H4475" s="15">
        <v>42298</v>
      </c>
      <c r="I4475" s="15">
        <v>42303</v>
      </c>
      <c r="J4475" t="s">
        <v>14</v>
      </c>
      <c r="K4475" t="s">
        <v>15</v>
      </c>
      <c r="L4475">
        <f>Table1[[#This Row],[Date resolved]]-Table1[[#This Row],[Date received]]</f>
        <v>5</v>
      </c>
      <c r="M4475">
        <f>YEAR(Table1[[#This Row],[Date received]])</f>
        <v>2015</v>
      </c>
      <c r="N4475" t="str">
        <f>_xlfn.CONCAT("Q",_xlfn.CEILING.MATH(MONTH(Table1[[#This Row],[Date received]])/3))</f>
        <v>Q4</v>
      </c>
    </row>
    <row r="4476" spans="1:14" x14ac:dyDescent="0.3">
      <c r="A4476">
        <v>2175261</v>
      </c>
      <c r="B4476" t="s">
        <v>38</v>
      </c>
      <c r="C4476" t="s">
        <v>36</v>
      </c>
      <c r="D4476" t="s">
        <v>120</v>
      </c>
      <c r="E4476" t="s">
        <v>70</v>
      </c>
      <c r="F4476" t="str">
        <f>_xlfn.XLOOKUP(E4476,State_Code_Name!$C$2:$C$52,State_Code_Name!$B$2:$B$52)</f>
        <v>Massachusetts</v>
      </c>
      <c r="G4476" t="s">
        <v>19</v>
      </c>
      <c r="H4476" s="15">
        <v>42668</v>
      </c>
      <c r="I4476" s="15">
        <v>42668</v>
      </c>
      <c r="J4476" t="s">
        <v>14</v>
      </c>
      <c r="K4476" t="s">
        <v>14</v>
      </c>
      <c r="L4476">
        <f>Table1[[#This Row],[Date resolved]]-Table1[[#This Row],[Date received]]</f>
        <v>0</v>
      </c>
      <c r="M4476">
        <f>YEAR(Table1[[#This Row],[Date received]])</f>
        <v>2016</v>
      </c>
      <c r="N4476" t="str">
        <f>_xlfn.CONCAT("Q",_xlfn.CEILING.MATH(MONTH(Table1[[#This Row],[Date received]])/3))</f>
        <v>Q4</v>
      </c>
    </row>
    <row r="4477" spans="1:14" x14ac:dyDescent="0.3">
      <c r="A4477">
        <v>1195555</v>
      </c>
      <c r="B4477" t="s">
        <v>402</v>
      </c>
      <c r="C4477" t="s">
        <v>9</v>
      </c>
      <c r="D4477" t="s">
        <v>132</v>
      </c>
      <c r="E4477" t="s">
        <v>31</v>
      </c>
      <c r="F4477" t="str">
        <f>_xlfn.XLOOKUP(E4477,State_Code_Name!$C$2:$C$52,State_Code_Name!$B$2:$B$52)</f>
        <v>Texas</v>
      </c>
      <c r="G4477" t="s">
        <v>19</v>
      </c>
      <c r="H4477" s="15">
        <v>42017</v>
      </c>
      <c r="I4477" s="15">
        <v>42025</v>
      </c>
      <c r="J4477" t="s">
        <v>14</v>
      </c>
      <c r="K4477" t="s">
        <v>15</v>
      </c>
      <c r="L4477">
        <f>Table1[[#This Row],[Date resolved]]-Table1[[#This Row],[Date received]]</f>
        <v>8</v>
      </c>
      <c r="M4477">
        <f>YEAR(Table1[[#This Row],[Date received]])</f>
        <v>2015</v>
      </c>
      <c r="N4477" t="str">
        <f>_xlfn.CONCAT("Q",_xlfn.CEILING.MATH(MONTH(Table1[[#This Row],[Date received]])/3))</f>
        <v>Q1</v>
      </c>
    </row>
    <row r="4478" spans="1:14" x14ac:dyDescent="0.3">
      <c r="A4478">
        <v>2084090</v>
      </c>
      <c r="B4478" t="s">
        <v>38</v>
      </c>
      <c r="C4478" t="s">
        <v>36</v>
      </c>
      <c r="D4478" t="s">
        <v>49</v>
      </c>
      <c r="E4478" t="s">
        <v>18</v>
      </c>
      <c r="F4478" t="str">
        <f>_xlfn.XLOOKUP(E4478,State_Code_Name!$C$2:$C$52,State_Code_Name!$B$2:$B$52)</f>
        <v>California</v>
      </c>
      <c r="G4478" t="s">
        <v>19</v>
      </c>
      <c r="H4478" s="15">
        <v>42609</v>
      </c>
      <c r="I4478" s="15">
        <v>42609</v>
      </c>
      <c r="J4478" t="s">
        <v>14</v>
      </c>
      <c r="K4478" t="s">
        <v>15</v>
      </c>
      <c r="L4478">
        <f>Table1[[#This Row],[Date resolved]]-Table1[[#This Row],[Date received]]</f>
        <v>0</v>
      </c>
      <c r="M4478">
        <f>YEAR(Table1[[#This Row],[Date received]])</f>
        <v>2016</v>
      </c>
      <c r="N4478" t="str">
        <f>_xlfn.CONCAT("Q",_xlfn.CEILING.MATH(MONTH(Table1[[#This Row],[Date received]])/3))</f>
        <v>Q3</v>
      </c>
    </row>
    <row r="4479" spans="1:14" x14ac:dyDescent="0.3">
      <c r="A4479">
        <v>1666791</v>
      </c>
      <c r="B4479" t="s">
        <v>30</v>
      </c>
      <c r="C4479" t="s">
        <v>26</v>
      </c>
      <c r="D4479" t="s">
        <v>27</v>
      </c>
      <c r="E4479" t="s">
        <v>35</v>
      </c>
      <c r="F4479" t="str">
        <f>_xlfn.XLOOKUP(E4479,State_Code_Name!$C$2:$C$52,State_Code_Name!$B$2:$B$52)</f>
        <v>Florida</v>
      </c>
      <c r="G4479" t="s">
        <v>19</v>
      </c>
      <c r="H4479" s="15">
        <v>42329</v>
      </c>
      <c r="I4479" s="15">
        <v>42329</v>
      </c>
      <c r="J4479" t="s">
        <v>14</v>
      </c>
      <c r="K4479" t="s">
        <v>15</v>
      </c>
      <c r="L4479">
        <f>Table1[[#This Row],[Date resolved]]-Table1[[#This Row],[Date received]]</f>
        <v>0</v>
      </c>
      <c r="M4479">
        <f>YEAR(Table1[[#This Row],[Date received]])</f>
        <v>2015</v>
      </c>
      <c r="N4479" t="str">
        <f>_xlfn.CONCAT("Q",_xlfn.CEILING.MATH(MONTH(Table1[[#This Row],[Date received]])/3))</f>
        <v>Q4</v>
      </c>
    </row>
    <row r="4480" spans="1:14" x14ac:dyDescent="0.3">
      <c r="A4480">
        <v>1251806</v>
      </c>
      <c r="B4480" t="s">
        <v>90</v>
      </c>
      <c r="C4480" t="s">
        <v>16</v>
      </c>
      <c r="D4480" t="s">
        <v>144</v>
      </c>
      <c r="E4480" t="s">
        <v>70</v>
      </c>
      <c r="F4480" t="str">
        <f>_xlfn.XLOOKUP(E4480,State_Code_Name!$C$2:$C$52,State_Code_Name!$B$2:$B$52)</f>
        <v>Massachusetts</v>
      </c>
      <c r="G4480" t="s">
        <v>13</v>
      </c>
      <c r="H4480" s="15">
        <v>42058</v>
      </c>
      <c r="I4480" s="15">
        <v>42059</v>
      </c>
      <c r="J4480" t="s">
        <v>14</v>
      </c>
      <c r="K4480" t="s">
        <v>15</v>
      </c>
      <c r="L4480">
        <f>Table1[[#This Row],[Date resolved]]-Table1[[#This Row],[Date received]]</f>
        <v>1</v>
      </c>
      <c r="M4480">
        <f>YEAR(Table1[[#This Row],[Date received]])</f>
        <v>2015</v>
      </c>
      <c r="N4480" t="str">
        <f>_xlfn.CONCAT("Q",_xlfn.CEILING.MATH(MONTH(Table1[[#This Row],[Date received]])/3))</f>
        <v>Q1</v>
      </c>
    </row>
    <row r="4481" spans="1:14" x14ac:dyDescent="0.3">
      <c r="A4481">
        <v>447214</v>
      </c>
      <c r="B4481" t="s">
        <v>83</v>
      </c>
      <c r="C4481" t="s">
        <v>61</v>
      </c>
      <c r="D4481" t="s">
        <v>199</v>
      </c>
      <c r="E4481" t="s">
        <v>46</v>
      </c>
      <c r="F4481" t="str">
        <f>_xlfn.XLOOKUP(E4481,State_Code_Name!$C$2:$C$52,State_Code_Name!$B$2:$B$52)</f>
        <v>Pennsylvania</v>
      </c>
      <c r="G4481" t="s">
        <v>19</v>
      </c>
      <c r="H4481" s="15">
        <v>41456</v>
      </c>
      <c r="I4481" s="15">
        <v>41457</v>
      </c>
      <c r="J4481" t="s">
        <v>14</v>
      </c>
      <c r="K4481" t="s">
        <v>15</v>
      </c>
      <c r="L4481">
        <f>Table1[[#This Row],[Date resolved]]-Table1[[#This Row],[Date received]]</f>
        <v>1</v>
      </c>
      <c r="M4481">
        <f>YEAR(Table1[[#This Row],[Date received]])</f>
        <v>2013</v>
      </c>
      <c r="N4481" t="str">
        <f>_xlfn.CONCAT("Q",_xlfn.CEILING.MATH(MONTH(Table1[[#This Row],[Date received]])/3))</f>
        <v>Q3</v>
      </c>
    </row>
    <row r="4482" spans="1:14" x14ac:dyDescent="0.3">
      <c r="A4482">
        <v>327467</v>
      </c>
      <c r="B4482" t="s">
        <v>11</v>
      </c>
      <c r="C4482" t="s">
        <v>16</v>
      </c>
      <c r="D4482" t="s">
        <v>75</v>
      </c>
      <c r="E4482" t="s">
        <v>31</v>
      </c>
      <c r="F4482" t="str">
        <f>_xlfn.XLOOKUP(E4482,State_Code_Name!$C$2:$C$52,State_Code_Name!$B$2:$B$52)</f>
        <v>Texas</v>
      </c>
      <c r="G4482" t="s">
        <v>13</v>
      </c>
      <c r="H4482" s="15">
        <v>41327</v>
      </c>
      <c r="I4482" s="15">
        <v>41327</v>
      </c>
      <c r="J4482" t="s">
        <v>14</v>
      </c>
      <c r="K4482" t="s">
        <v>15</v>
      </c>
      <c r="L4482">
        <f>Table1[[#This Row],[Date resolved]]-Table1[[#This Row],[Date received]]</f>
        <v>0</v>
      </c>
      <c r="M4482">
        <f>YEAR(Table1[[#This Row],[Date received]])</f>
        <v>2013</v>
      </c>
      <c r="N4482" t="str">
        <f>_xlfn.CONCAT("Q",_xlfn.CEILING.MATH(MONTH(Table1[[#This Row],[Date received]])/3))</f>
        <v>Q1</v>
      </c>
    </row>
    <row r="4483" spans="1:14" x14ac:dyDescent="0.3">
      <c r="A4483">
        <v>1806195</v>
      </c>
      <c r="B4483" t="s">
        <v>134</v>
      </c>
      <c r="C4483" t="s">
        <v>16</v>
      </c>
      <c r="D4483" t="s">
        <v>20</v>
      </c>
      <c r="E4483" t="s">
        <v>122</v>
      </c>
      <c r="F4483" t="str">
        <f>_xlfn.XLOOKUP(E4483,State_Code_Name!$C$2:$C$52,State_Code_Name!$B$2:$B$52)</f>
        <v>Maryland</v>
      </c>
      <c r="G4483" t="s">
        <v>19</v>
      </c>
      <c r="H4483" s="15">
        <v>42426</v>
      </c>
      <c r="I4483" s="15">
        <v>42426</v>
      </c>
      <c r="J4483" t="s">
        <v>14</v>
      </c>
      <c r="K4483" t="s">
        <v>15</v>
      </c>
      <c r="L4483">
        <f>Table1[[#This Row],[Date resolved]]-Table1[[#This Row],[Date received]]</f>
        <v>0</v>
      </c>
      <c r="M4483">
        <f>YEAR(Table1[[#This Row],[Date received]])</f>
        <v>2016</v>
      </c>
      <c r="N4483" t="str">
        <f>_xlfn.CONCAT("Q",_xlfn.CEILING.MATH(MONTH(Table1[[#This Row],[Date received]])/3))</f>
        <v>Q1</v>
      </c>
    </row>
    <row r="4484" spans="1:14" x14ac:dyDescent="0.3">
      <c r="A4484">
        <v>1361312</v>
      </c>
      <c r="B4484" t="s">
        <v>95</v>
      </c>
      <c r="C4484" t="s">
        <v>32</v>
      </c>
      <c r="D4484" t="s">
        <v>44</v>
      </c>
      <c r="E4484" t="s">
        <v>122</v>
      </c>
      <c r="F4484" t="str">
        <f>_xlfn.XLOOKUP(E4484,State_Code_Name!$C$2:$C$52,State_Code_Name!$B$2:$B$52)</f>
        <v>Maryland</v>
      </c>
      <c r="G4484" t="s">
        <v>19</v>
      </c>
      <c r="H4484" s="15">
        <v>42129</v>
      </c>
      <c r="I4484" s="15">
        <v>42129</v>
      </c>
      <c r="J4484" t="s">
        <v>14</v>
      </c>
      <c r="K4484" t="s">
        <v>15</v>
      </c>
      <c r="L4484">
        <f>Table1[[#This Row],[Date resolved]]-Table1[[#This Row],[Date received]]</f>
        <v>0</v>
      </c>
      <c r="M4484">
        <f>YEAR(Table1[[#This Row],[Date received]])</f>
        <v>2015</v>
      </c>
      <c r="N4484" t="str">
        <f>_xlfn.CONCAT("Q",_xlfn.CEILING.MATH(MONTH(Table1[[#This Row],[Date received]])/3))</f>
        <v>Q2</v>
      </c>
    </row>
    <row r="4485" spans="1:14" x14ac:dyDescent="0.3">
      <c r="A4485">
        <v>1296491</v>
      </c>
      <c r="B4485" t="s">
        <v>141</v>
      </c>
      <c r="C4485" t="s">
        <v>26</v>
      </c>
      <c r="D4485" t="s">
        <v>27</v>
      </c>
      <c r="E4485" t="s">
        <v>31</v>
      </c>
      <c r="F4485" t="str">
        <f>_xlfn.XLOOKUP(E4485,State_Code_Name!$C$2:$C$52,State_Code_Name!$B$2:$B$52)</f>
        <v>Texas</v>
      </c>
      <c r="G4485" t="s">
        <v>19</v>
      </c>
      <c r="H4485" s="15">
        <v>42086</v>
      </c>
      <c r="I4485" s="15">
        <v>42086</v>
      </c>
      <c r="J4485" t="s">
        <v>14</v>
      </c>
      <c r="K4485" t="s">
        <v>14</v>
      </c>
      <c r="L4485">
        <f>Table1[[#This Row],[Date resolved]]-Table1[[#This Row],[Date received]]</f>
        <v>0</v>
      </c>
      <c r="M4485">
        <f>YEAR(Table1[[#This Row],[Date received]])</f>
        <v>2015</v>
      </c>
      <c r="N4485" t="str">
        <f>_xlfn.CONCAT("Q",_xlfn.CEILING.MATH(MONTH(Table1[[#This Row],[Date received]])/3))</f>
        <v>Q1</v>
      </c>
    </row>
    <row r="4486" spans="1:14" x14ac:dyDescent="0.3">
      <c r="A4486">
        <v>2014791</v>
      </c>
      <c r="B4486" t="s">
        <v>164</v>
      </c>
      <c r="C4486" t="s">
        <v>26</v>
      </c>
      <c r="D4486" t="s">
        <v>56</v>
      </c>
      <c r="E4486" t="s">
        <v>31</v>
      </c>
      <c r="F4486" t="str">
        <f>_xlfn.XLOOKUP(E4486,State_Code_Name!$C$2:$C$52,State_Code_Name!$B$2:$B$52)</f>
        <v>Texas</v>
      </c>
      <c r="G4486" t="s">
        <v>19</v>
      </c>
      <c r="H4486" s="15">
        <v>42566</v>
      </c>
      <c r="I4486" s="15">
        <v>42566</v>
      </c>
      <c r="J4486" t="s">
        <v>14</v>
      </c>
      <c r="K4486" t="s">
        <v>14</v>
      </c>
      <c r="L4486">
        <f>Table1[[#This Row],[Date resolved]]-Table1[[#This Row],[Date received]]</f>
        <v>0</v>
      </c>
      <c r="M4486">
        <f>YEAR(Table1[[#This Row],[Date received]])</f>
        <v>2016</v>
      </c>
      <c r="N4486" t="str">
        <f>_xlfn.CONCAT("Q",_xlfn.CEILING.MATH(MONTH(Table1[[#This Row],[Date received]])/3))</f>
        <v>Q3</v>
      </c>
    </row>
    <row r="4487" spans="1:14" x14ac:dyDescent="0.3">
      <c r="A4487">
        <v>690154</v>
      </c>
      <c r="B4487" t="s">
        <v>69</v>
      </c>
      <c r="C4487" t="s">
        <v>26</v>
      </c>
      <c r="D4487" t="s">
        <v>27</v>
      </c>
      <c r="E4487" t="s">
        <v>35</v>
      </c>
      <c r="F4487" t="str">
        <f>_xlfn.XLOOKUP(E4487,State_Code_Name!$C$2:$C$52,State_Code_Name!$B$2:$B$52)</f>
        <v>Florida</v>
      </c>
      <c r="G4487" t="s">
        <v>13</v>
      </c>
      <c r="H4487" s="15">
        <v>41668</v>
      </c>
      <c r="I4487" s="15">
        <v>41675</v>
      </c>
      <c r="J4487" t="s">
        <v>14</v>
      </c>
      <c r="K4487" t="s">
        <v>15</v>
      </c>
      <c r="L4487">
        <f>Table1[[#This Row],[Date resolved]]-Table1[[#This Row],[Date received]]</f>
        <v>7</v>
      </c>
      <c r="M4487">
        <f>YEAR(Table1[[#This Row],[Date received]])</f>
        <v>2014</v>
      </c>
      <c r="N4487" t="str">
        <f>_xlfn.CONCAT("Q",_xlfn.CEILING.MATH(MONTH(Table1[[#This Row],[Date received]])/3))</f>
        <v>Q1</v>
      </c>
    </row>
    <row r="4488" spans="1:14" x14ac:dyDescent="0.3">
      <c r="A4488">
        <v>416823</v>
      </c>
      <c r="B4488" t="s">
        <v>43</v>
      </c>
      <c r="C4488" t="s">
        <v>16</v>
      </c>
      <c r="D4488" t="s">
        <v>20</v>
      </c>
      <c r="E4488" t="s">
        <v>18</v>
      </c>
      <c r="F4488" t="str">
        <f>_xlfn.XLOOKUP(E4488,State_Code_Name!$C$2:$C$52,State_Code_Name!$B$2:$B$52)</f>
        <v>California</v>
      </c>
      <c r="G4488" t="s">
        <v>305</v>
      </c>
      <c r="H4488" s="15">
        <v>41421</v>
      </c>
      <c r="I4488" s="15">
        <v>41423</v>
      </c>
      <c r="J4488" t="s">
        <v>14</v>
      </c>
      <c r="K4488" t="s">
        <v>14</v>
      </c>
      <c r="L4488">
        <f>Table1[[#This Row],[Date resolved]]-Table1[[#This Row],[Date received]]</f>
        <v>2</v>
      </c>
      <c r="M4488">
        <f>YEAR(Table1[[#This Row],[Date received]])</f>
        <v>2013</v>
      </c>
      <c r="N4488" t="str">
        <f>_xlfn.CONCAT("Q",_xlfn.CEILING.MATH(MONTH(Table1[[#This Row],[Date received]])/3))</f>
        <v>Q2</v>
      </c>
    </row>
    <row r="4489" spans="1:14" x14ac:dyDescent="0.3">
      <c r="A4489">
        <v>251888</v>
      </c>
      <c r="B4489" t="s">
        <v>50</v>
      </c>
      <c r="C4489" t="s">
        <v>36</v>
      </c>
      <c r="D4489" t="s">
        <v>84</v>
      </c>
      <c r="E4489" t="s">
        <v>66</v>
      </c>
      <c r="F4489" t="str">
        <f>_xlfn.XLOOKUP(E4489,State_Code_Name!$C$2:$C$52,State_Code_Name!$B$2:$B$52)</f>
        <v>Michigan</v>
      </c>
      <c r="G4489" t="s">
        <v>19</v>
      </c>
      <c r="H4489" s="15">
        <v>41294</v>
      </c>
      <c r="I4489" s="15">
        <v>41297</v>
      </c>
      <c r="J4489" t="s">
        <v>14</v>
      </c>
      <c r="K4489" t="s">
        <v>15</v>
      </c>
      <c r="L4489">
        <f>Table1[[#This Row],[Date resolved]]-Table1[[#This Row],[Date received]]</f>
        <v>3</v>
      </c>
      <c r="M4489">
        <f>YEAR(Table1[[#This Row],[Date received]])</f>
        <v>2013</v>
      </c>
      <c r="N4489" t="str">
        <f>_xlfn.CONCAT("Q",_xlfn.CEILING.MATH(MONTH(Table1[[#This Row],[Date received]])/3))</f>
        <v>Q1</v>
      </c>
    </row>
    <row r="4490" spans="1:14" x14ac:dyDescent="0.3">
      <c r="A4490">
        <v>459077</v>
      </c>
      <c r="B4490" t="s">
        <v>134</v>
      </c>
      <c r="C4490" t="s">
        <v>16</v>
      </c>
      <c r="D4490" t="s">
        <v>20</v>
      </c>
      <c r="E4490" t="s">
        <v>66</v>
      </c>
      <c r="F4490" t="str">
        <f>_xlfn.XLOOKUP(E4490,State_Code_Name!$C$2:$C$52,State_Code_Name!$B$2:$B$52)</f>
        <v>Michigan</v>
      </c>
      <c r="G4490" t="s">
        <v>305</v>
      </c>
      <c r="H4490" s="15">
        <v>41471</v>
      </c>
      <c r="I4490" s="15">
        <v>41474</v>
      </c>
      <c r="J4490" t="s">
        <v>14</v>
      </c>
      <c r="K4490" t="s">
        <v>15</v>
      </c>
      <c r="L4490">
        <f>Table1[[#This Row],[Date resolved]]-Table1[[#This Row],[Date received]]</f>
        <v>3</v>
      </c>
      <c r="M4490">
        <f>YEAR(Table1[[#This Row],[Date received]])</f>
        <v>2013</v>
      </c>
      <c r="N4490" t="str">
        <f>_xlfn.CONCAT("Q",_xlfn.CEILING.MATH(MONTH(Table1[[#This Row],[Date received]])/3))</f>
        <v>Q3</v>
      </c>
    </row>
    <row r="4491" spans="1:14" x14ac:dyDescent="0.3">
      <c r="A4491">
        <v>628618</v>
      </c>
      <c r="B4491" t="s">
        <v>30</v>
      </c>
      <c r="C4491" t="s">
        <v>16</v>
      </c>
      <c r="D4491" t="s">
        <v>20</v>
      </c>
      <c r="E4491" t="s">
        <v>70</v>
      </c>
      <c r="F4491" t="str">
        <f>_xlfn.XLOOKUP(E4491,State_Code_Name!$C$2:$C$52,State_Code_Name!$B$2:$B$52)</f>
        <v>Massachusetts</v>
      </c>
      <c r="G4491" t="s">
        <v>19</v>
      </c>
      <c r="H4491" s="15">
        <v>41618</v>
      </c>
      <c r="I4491" s="15">
        <v>41618</v>
      </c>
      <c r="J4491" t="s">
        <v>14</v>
      </c>
      <c r="K4491" t="s">
        <v>15</v>
      </c>
      <c r="L4491">
        <f>Table1[[#This Row],[Date resolved]]-Table1[[#This Row],[Date received]]</f>
        <v>0</v>
      </c>
      <c r="M4491">
        <f>YEAR(Table1[[#This Row],[Date received]])</f>
        <v>2013</v>
      </c>
      <c r="N4491" t="str">
        <f>_xlfn.CONCAT("Q",_xlfn.CEILING.MATH(MONTH(Table1[[#This Row],[Date received]])/3))</f>
        <v>Q4</v>
      </c>
    </row>
    <row r="4492" spans="1:14" x14ac:dyDescent="0.3">
      <c r="A4492">
        <v>431110</v>
      </c>
      <c r="B4492" t="s">
        <v>265</v>
      </c>
      <c r="C4492" t="s">
        <v>26</v>
      </c>
      <c r="D4492" t="s">
        <v>56</v>
      </c>
      <c r="E4492" t="s">
        <v>46</v>
      </c>
      <c r="F4492" t="str">
        <f>_xlfn.XLOOKUP(E4492,State_Code_Name!$C$2:$C$52,State_Code_Name!$B$2:$B$52)</f>
        <v>Pennsylvania</v>
      </c>
      <c r="G4492" t="s">
        <v>19</v>
      </c>
      <c r="H4492" s="15">
        <v>41436</v>
      </c>
      <c r="I4492" s="15">
        <v>41437</v>
      </c>
      <c r="J4492" t="s">
        <v>14</v>
      </c>
      <c r="K4492" t="s">
        <v>15</v>
      </c>
      <c r="L4492">
        <f>Table1[[#This Row],[Date resolved]]-Table1[[#This Row],[Date received]]</f>
        <v>1</v>
      </c>
      <c r="M4492">
        <f>YEAR(Table1[[#This Row],[Date received]])</f>
        <v>2013</v>
      </c>
      <c r="N4492" t="str">
        <f>_xlfn.CONCAT("Q",_xlfn.CEILING.MATH(MONTH(Table1[[#This Row],[Date received]])/3))</f>
        <v>Q2</v>
      </c>
    </row>
    <row r="4493" spans="1:14" x14ac:dyDescent="0.3">
      <c r="A4493">
        <v>1933648</v>
      </c>
      <c r="B4493" t="s">
        <v>134</v>
      </c>
      <c r="C4493" t="s">
        <v>16</v>
      </c>
      <c r="D4493" t="s">
        <v>75</v>
      </c>
      <c r="E4493" t="s">
        <v>39</v>
      </c>
      <c r="F4493" t="str">
        <f>_xlfn.XLOOKUP(E4493,State_Code_Name!$C$2:$C$52,State_Code_Name!$B$2:$B$52)</f>
        <v>Ohio</v>
      </c>
      <c r="G4493" t="s">
        <v>19</v>
      </c>
      <c r="H4493" s="15">
        <v>42510</v>
      </c>
      <c r="I4493" s="15">
        <v>42510</v>
      </c>
      <c r="J4493" t="s">
        <v>14</v>
      </c>
      <c r="K4493" t="s">
        <v>15</v>
      </c>
      <c r="L4493">
        <f>Table1[[#This Row],[Date resolved]]-Table1[[#This Row],[Date received]]</f>
        <v>0</v>
      </c>
      <c r="M4493">
        <f>YEAR(Table1[[#This Row],[Date received]])</f>
        <v>2016</v>
      </c>
      <c r="N4493" t="str">
        <f>_xlfn.CONCAT("Q",_xlfn.CEILING.MATH(MONTH(Table1[[#This Row],[Date received]])/3))</f>
        <v>Q2</v>
      </c>
    </row>
    <row r="4494" spans="1:14" x14ac:dyDescent="0.3">
      <c r="A4494">
        <v>1755368</v>
      </c>
      <c r="B4494" t="s">
        <v>364</v>
      </c>
      <c r="C4494" t="s">
        <v>16</v>
      </c>
      <c r="D4494" t="s">
        <v>20</v>
      </c>
      <c r="E4494" t="s">
        <v>178</v>
      </c>
      <c r="F4494" t="str">
        <f>_xlfn.XLOOKUP(E4494,State_Code_Name!$C$2:$C$52,State_Code_Name!$B$2:$B$52)</f>
        <v>Utah</v>
      </c>
      <c r="G4494" t="s">
        <v>19</v>
      </c>
      <c r="H4494" s="15">
        <v>42393</v>
      </c>
      <c r="I4494" s="15">
        <v>42398</v>
      </c>
      <c r="J4494" t="s">
        <v>14</v>
      </c>
      <c r="K4494" t="s">
        <v>15</v>
      </c>
      <c r="L4494">
        <f>Table1[[#This Row],[Date resolved]]-Table1[[#This Row],[Date received]]</f>
        <v>5</v>
      </c>
      <c r="M4494">
        <f>YEAR(Table1[[#This Row],[Date received]])</f>
        <v>2016</v>
      </c>
      <c r="N4494" t="str">
        <f>_xlfn.CONCAT("Q",_xlfn.CEILING.MATH(MONTH(Table1[[#This Row],[Date received]])/3))</f>
        <v>Q1</v>
      </c>
    </row>
    <row r="4495" spans="1:14" x14ac:dyDescent="0.3">
      <c r="A4495">
        <v>1382648</v>
      </c>
      <c r="B4495" t="s">
        <v>224</v>
      </c>
      <c r="C4495" t="s">
        <v>61</v>
      </c>
      <c r="D4495" t="s">
        <v>459</v>
      </c>
      <c r="E4495" t="s">
        <v>48</v>
      </c>
      <c r="F4495" t="str">
        <f>_xlfn.XLOOKUP(E4495,State_Code_Name!$C$2:$C$52,State_Code_Name!$B$2:$B$52)</f>
        <v>New Jersey</v>
      </c>
      <c r="G4495" t="s">
        <v>19</v>
      </c>
      <c r="H4495" s="15">
        <v>42143</v>
      </c>
      <c r="I4495" s="15">
        <v>42143</v>
      </c>
      <c r="J4495" t="s">
        <v>14</v>
      </c>
      <c r="K4495" t="s">
        <v>15</v>
      </c>
      <c r="L4495">
        <f>Table1[[#This Row],[Date resolved]]-Table1[[#This Row],[Date received]]</f>
        <v>0</v>
      </c>
      <c r="M4495">
        <f>YEAR(Table1[[#This Row],[Date received]])</f>
        <v>2015</v>
      </c>
      <c r="N4495" t="str">
        <f>_xlfn.CONCAT("Q",_xlfn.CEILING.MATH(MONTH(Table1[[#This Row],[Date received]])/3))</f>
        <v>Q2</v>
      </c>
    </row>
    <row r="4496" spans="1:14" x14ac:dyDescent="0.3">
      <c r="A4496">
        <v>943092</v>
      </c>
      <c r="B4496" t="s">
        <v>105</v>
      </c>
      <c r="C4496" t="s">
        <v>32</v>
      </c>
      <c r="D4496" t="s">
        <v>41</v>
      </c>
      <c r="E4496" t="s">
        <v>18</v>
      </c>
      <c r="F4496" t="str">
        <f>_xlfn.XLOOKUP(E4496,State_Code_Name!$C$2:$C$52,State_Code_Name!$B$2:$B$52)</f>
        <v>California</v>
      </c>
      <c r="G4496" t="s">
        <v>19</v>
      </c>
      <c r="H4496" s="15">
        <v>41838</v>
      </c>
      <c r="I4496" s="15">
        <v>41838</v>
      </c>
      <c r="J4496" t="s">
        <v>14</v>
      </c>
      <c r="K4496" t="s">
        <v>14</v>
      </c>
      <c r="L4496">
        <f>Table1[[#This Row],[Date resolved]]-Table1[[#This Row],[Date received]]</f>
        <v>0</v>
      </c>
      <c r="M4496">
        <f>YEAR(Table1[[#This Row],[Date received]])</f>
        <v>2014</v>
      </c>
      <c r="N4496" t="str">
        <f>_xlfn.CONCAT("Q",_xlfn.CEILING.MATH(MONTH(Table1[[#This Row],[Date received]])/3))</f>
        <v>Q3</v>
      </c>
    </row>
    <row r="4497" spans="1:14" x14ac:dyDescent="0.3">
      <c r="A4497">
        <v>1845832</v>
      </c>
      <c r="B4497" t="s">
        <v>30</v>
      </c>
      <c r="C4497" t="s">
        <v>26</v>
      </c>
      <c r="D4497" t="s">
        <v>27</v>
      </c>
      <c r="E4497" t="s">
        <v>100</v>
      </c>
      <c r="F4497" t="str">
        <f>_xlfn.XLOOKUP(E4497,State_Code_Name!$C$2:$C$52,State_Code_Name!$B$2:$B$52)</f>
        <v>Arizona</v>
      </c>
      <c r="G4497" t="s">
        <v>305</v>
      </c>
      <c r="H4497" s="15">
        <v>42452</v>
      </c>
      <c r="I4497" s="15">
        <v>42453</v>
      </c>
      <c r="J4497" t="s">
        <v>14</v>
      </c>
      <c r="K4497" t="s">
        <v>15</v>
      </c>
      <c r="L4497">
        <f>Table1[[#This Row],[Date resolved]]-Table1[[#This Row],[Date received]]</f>
        <v>1</v>
      </c>
      <c r="M4497">
        <f>YEAR(Table1[[#This Row],[Date received]])</f>
        <v>2016</v>
      </c>
      <c r="N4497" t="str">
        <f>_xlfn.CONCAT("Q",_xlfn.CEILING.MATH(MONTH(Table1[[#This Row],[Date received]])/3))</f>
        <v>Q1</v>
      </c>
    </row>
    <row r="4498" spans="1:14" x14ac:dyDescent="0.3">
      <c r="A4498">
        <v>560434</v>
      </c>
      <c r="B4498" t="s">
        <v>11</v>
      </c>
      <c r="C4498" t="s">
        <v>26</v>
      </c>
      <c r="D4498" t="s">
        <v>27</v>
      </c>
      <c r="E4498" t="s">
        <v>74</v>
      </c>
      <c r="F4498" t="str">
        <f>_xlfn.XLOOKUP(E4498,State_Code_Name!$C$2:$C$52,State_Code_Name!$B$2:$B$52)</f>
        <v>Tennessee</v>
      </c>
      <c r="G4498" t="s">
        <v>13</v>
      </c>
      <c r="H4498" s="15">
        <v>41563</v>
      </c>
      <c r="I4498" s="15">
        <v>41564</v>
      </c>
      <c r="J4498" t="s">
        <v>14</v>
      </c>
      <c r="K4498" t="s">
        <v>15</v>
      </c>
      <c r="L4498">
        <f>Table1[[#This Row],[Date resolved]]-Table1[[#This Row],[Date received]]</f>
        <v>1</v>
      </c>
      <c r="M4498">
        <f>YEAR(Table1[[#This Row],[Date received]])</f>
        <v>2013</v>
      </c>
      <c r="N4498" t="str">
        <f>_xlfn.CONCAT("Q",_xlfn.CEILING.MATH(MONTH(Table1[[#This Row],[Date received]])/3))</f>
        <v>Q4</v>
      </c>
    </row>
    <row r="4499" spans="1:14" x14ac:dyDescent="0.3">
      <c r="A4499">
        <v>388620</v>
      </c>
      <c r="B4499" t="s">
        <v>30</v>
      </c>
      <c r="C4499" t="s">
        <v>26</v>
      </c>
      <c r="D4499" t="s">
        <v>27</v>
      </c>
      <c r="E4499" t="s">
        <v>59</v>
      </c>
      <c r="F4499" t="str">
        <f>_xlfn.XLOOKUP(E4499,State_Code_Name!$C$2:$C$52,State_Code_Name!$B$2:$B$52)</f>
        <v>Illinois</v>
      </c>
      <c r="G4499" t="s">
        <v>19</v>
      </c>
      <c r="H4499" s="15">
        <v>41387</v>
      </c>
      <c r="I4499" s="15">
        <v>41387</v>
      </c>
      <c r="J4499" t="s">
        <v>14</v>
      </c>
      <c r="K4499" t="s">
        <v>15</v>
      </c>
      <c r="L4499">
        <f>Table1[[#This Row],[Date resolved]]-Table1[[#This Row],[Date received]]</f>
        <v>0</v>
      </c>
      <c r="M4499">
        <f>YEAR(Table1[[#This Row],[Date received]])</f>
        <v>2013</v>
      </c>
      <c r="N4499" t="str">
        <f>_xlfn.CONCAT("Q",_xlfn.CEILING.MATH(MONTH(Table1[[#This Row],[Date received]])/3))</f>
        <v>Q2</v>
      </c>
    </row>
    <row r="4500" spans="1:14" x14ac:dyDescent="0.3">
      <c r="A4500">
        <v>455874</v>
      </c>
      <c r="B4500" t="s">
        <v>30</v>
      </c>
      <c r="C4500" t="s">
        <v>26</v>
      </c>
      <c r="D4500" t="s">
        <v>27</v>
      </c>
      <c r="E4500" t="s">
        <v>121</v>
      </c>
      <c r="F4500" t="str">
        <f>_xlfn.XLOOKUP(E4500,State_Code_Name!$C$2:$C$52,State_Code_Name!$B$2:$B$52)</f>
        <v>Oregon</v>
      </c>
      <c r="G4500" t="s">
        <v>19</v>
      </c>
      <c r="H4500" s="15">
        <v>41467</v>
      </c>
      <c r="I4500" s="15">
        <v>41467</v>
      </c>
      <c r="J4500" t="s">
        <v>14</v>
      </c>
      <c r="K4500" t="s">
        <v>15</v>
      </c>
      <c r="L4500">
        <f>Table1[[#This Row],[Date resolved]]-Table1[[#This Row],[Date received]]</f>
        <v>0</v>
      </c>
      <c r="M4500">
        <f>YEAR(Table1[[#This Row],[Date received]])</f>
        <v>2013</v>
      </c>
      <c r="N4500" t="str">
        <f>_xlfn.CONCAT("Q",_xlfn.CEILING.MATH(MONTH(Table1[[#This Row],[Date received]])/3))</f>
        <v>Q3</v>
      </c>
    </row>
    <row r="4501" spans="1:14" x14ac:dyDescent="0.3">
      <c r="A4501">
        <v>1390312</v>
      </c>
      <c r="B4501" t="s">
        <v>43</v>
      </c>
      <c r="C4501" t="s">
        <v>26</v>
      </c>
      <c r="D4501" t="s">
        <v>27</v>
      </c>
      <c r="E4501" t="s">
        <v>51</v>
      </c>
      <c r="F4501" t="str">
        <f>_xlfn.XLOOKUP(E4501,State_Code_Name!$C$2:$C$52,State_Code_Name!$B$2:$B$52)</f>
        <v>Washington</v>
      </c>
      <c r="G4501" t="s">
        <v>19</v>
      </c>
      <c r="H4501" s="15">
        <v>42147</v>
      </c>
      <c r="I4501" s="15">
        <v>42152</v>
      </c>
      <c r="J4501" t="s">
        <v>14</v>
      </c>
      <c r="K4501" t="s">
        <v>15</v>
      </c>
      <c r="L4501">
        <f>Table1[[#This Row],[Date resolved]]-Table1[[#This Row],[Date received]]</f>
        <v>5</v>
      </c>
      <c r="M4501">
        <f>YEAR(Table1[[#This Row],[Date received]])</f>
        <v>2015</v>
      </c>
      <c r="N4501" t="str">
        <f>_xlfn.CONCAT("Q",_xlfn.CEILING.MATH(MONTH(Table1[[#This Row],[Date received]])/3))</f>
        <v>Q2</v>
      </c>
    </row>
    <row r="4502" spans="1:14" x14ac:dyDescent="0.3">
      <c r="A4502">
        <v>427187</v>
      </c>
      <c r="B4502" t="s">
        <v>38</v>
      </c>
      <c r="C4502" t="s">
        <v>36</v>
      </c>
      <c r="D4502" t="s">
        <v>99</v>
      </c>
      <c r="E4502" t="s">
        <v>48</v>
      </c>
      <c r="F4502" t="str">
        <f>_xlfn.XLOOKUP(E4502,State_Code_Name!$C$2:$C$52,State_Code_Name!$B$2:$B$52)</f>
        <v>New Jersey</v>
      </c>
      <c r="G4502" t="s">
        <v>23</v>
      </c>
      <c r="H4502" s="15">
        <v>41435</v>
      </c>
      <c r="I4502" s="15">
        <v>41436</v>
      </c>
      <c r="J4502" t="s">
        <v>14</v>
      </c>
      <c r="K4502" t="s">
        <v>15</v>
      </c>
      <c r="L4502">
        <f>Table1[[#This Row],[Date resolved]]-Table1[[#This Row],[Date received]]</f>
        <v>1</v>
      </c>
      <c r="M4502">
        <f>YEAR(Table1[[#This Row],[Date received]])</f>
        <v>2013</v>
      </c>
      <c r="N4502" t="str">
        <f>_xlfn.CONCAT("Q",_xlfn.CEILING.MATH(MONTH(Table1[[#This Row],[Date received]])/3))</f>
        <v>Q2</v>
      </c>
    </row>
    <row r="4503" spans="1:14" x14ac:dyDescent="0.3">
      <c r="A4503">
        <v>1149563</v>
      </c>
      <c r="B4503" t="s">
        <v>58</v>
      </c>
      <c r="C4503" t="s">
        <v>36</v>
      </c>
      <c r="D4503" t="s">
        <v>120</v>
      </c>
      <c r="E4503" t="s">
        <v>72</v>
      </c>
      <c r="F4503" t="str">
        <f>_xlfn.XLOOKUP(E4503,State_Code_Name!$C$2:$C$52,State_Code_Name!$B$2:$B$52)</f>
        <v>Kentucky</v>
      </c>
      <c r="G4503" t="s">
        <v>19</v>
      </c>
      <c r="H4503" s="15">
        <v>41982</v>
      </c>
      <c r="I4503" s="15">
        <v>41982</v>
      </c>
      <c r="J4503" t="s">
        <v>14</v>
      </c>
      <c r="K4503" t="s">
        <v>15</v>
      </c>
      <c r="L4503">
        <f>Table1[[#This Row],[Date resolved]]-Table1[[#This Row],[Date received]]</f>
        <v>0</v>
      </c>
      <c r="M4503">
        <f>YEAR(Table1[[#This Row],[Date received]])</f>
        <v>2014</v>
      </c>
      <c r="N4503" t="str">
        <f>_xlfn.CONCAT("Q",_xlfn.CEILING.MATH(MONTH(Table1[[#This Row],[Date received]])/3))</f>
        <v>Q4</v>
      </c>
    </row>
    <row r="4504" spans="1:14" x14ac:dyDescent="0.3">
      <c r="A4504">
        <v>401061</v>
      </c>
      <c r="B4504" t="s">
        <v>11</v>
      </c>
      <c r="C4504" t="s">
        <v>16</v>
      </c>
      <c r="D4504" t="s">
        <v>24</v>
      </c>
      <c r="E4504" t="s">
        <v>22</v>
      </c>
      <c r="F4504" t="str">
        <f>_xlfn.XLOOKUP(E4504,State_Code_Name!$C$2:$C$52,State_Code_Name!$B$2:$B$52)</f>
        <v>New York</v>
      </c>
      <c r="G4504" t="s">
        <v>13</v>
      </c>
      <c r="H4504" s="15">
        <v>41401</v>
      </c>
      <c r="I4504" s="15">
        <v>41402</v>
      </c>
      <c r="J4504" t="s">
        <v>14</v>
      </c>
      <c r="K4504" t="s">
        <v>15</v>
      </c>
      <c r="L4504">
        <f>Table1[[#This Row],[Date resolved]]-Table1[[#This Row],[Date received]]</f>
        <v>1</v>
      </c>
      <c r="M4504">
        <f>YEAR(Table1[[#This Row],[Date received]])</f>
        <v>2013</v>
      </c>
      <c r="N4504" t="str">
        <f>_xlfn.CONCAT("Q",_xlfn.CEILING.MATH(MONTH(Table1[[#This Row],[Date received]])/3))</f>
        <v>Q2</v>
      </c>
    </row>
    <row r="4505" spans="1:14" x14ac:dyDescent="0.3">
      <c r="A4505">
        <v>1549691</v>
      </c>
      <c r="B4505" t="s">
        <v>30</v>
      </c>
      <c r="C4505" t="s">
        <v>16</v>
      </c>
      <c r="D4505" t="s">
        <v>75</v>
      </c>
      <c r="E4505" t="s">
        <v>122</v>
      </c>
      <c r="F4505" t="str">
        <f>_xlfn.XLOOKUP(E4505,State_Code_Name!$C$2:$C$52,State_Code_Name!$B$2:$B$52)</f>
        <v>Maryland</v>
      </c>
      <c r="G4505" t="s">
        <v>19</v>
      </c>
      <c r="H4505" s="15">
        <v>42249</v>
      </c>
      <c r="I4505" s="15">
        <v>42249</v>
      </c>
      <c r="J4505" t="s">
        <v>14</v>
      </c>
      <c r="K4505" t="s">
        <v>15</v>
      </c>
      <c r="L4505">
        <f>Table1[[#This Row],[Date resolved]]-Table1[[#This Row],[Date received]]</f>
        <v>0</v>
      </c>
      <c r="M4505">
        <f>YEAR(Table1[[#This Row],[Date received]])</f>
        <v>2015</v>
      </c>
      <c r="N4505" t="str">
        <f>_xlfn.CONCAT("Q",_xlfn.CEILING.MATH(MONTH(Table1[[#This Row],[Date received]])/3))</f>
        <v>Q3</v>
      </c>
    </row>
    <row r="4506" spans="1:14" x14ac:dyDescent="0.3">
      <c r="A4506">
        <v>1624075</v>
      </c>
      <c r="B4506" t="s">
        <v>30</v>
      </c>
      <c r="C4506" t="s">
        <v>16</v>
      </c>
      <c r="D4506" t="s">
        <v>20</v>
      </c>
      <c r="E4506" t="s">
        <v>66</v>
      </c>
      <c r="F4506" t="str">
        <f>_xlfn.XLOOKUP(E4506,State_Code_Name!$C$2:$C$52,State_Code_Name!$B$2:$B$52)</f>
        <v>Michigan</v>
      </c>
      <c r="G4506" t="s">
        <v>19</v>
      </c>
      <c r="H4506" s="15">
        <v>42303</v>
      </c>
      <c r="I4506" s="15">
        <v>42303</v>
      </c>
      <c r="J4506" t="s">
        <v>14</v>
      </c>
      <c r="K4506" t="s">
        <v>14</v>
      </c>
      <c r="L4506">
        <f>Table1[[#This Row],[Date resolved]]-Table1[[#This Row],[Date received]]</f>
        <v>0</v>
      </c>
      <c r="M4506">
        <f>YEAR(Table1[[#This Row],[Date received]])</f>
        <v>2015</v>
      </c>
      <c r="N4506" t="str">
        <f>_xlfn.CONCAT("Q",_xlfn.CEILING.MATH(MONTH(Table1[[#This Row],[Date received]])/3))</f>
        <v>Q4</v>
      </c>
    </row>
    <row r="4507" spans="1:14" x14ac:dyDescent="0.3">
      <c r="A4507">
        <v>1085986</v>
      </c>
      <c r="B4507" t="s">
        <v>11</v>
      </c>
      <c r="C4507" t="s">
        <v>36</v>
      </c>
      <c r="D4507" t="s">
        <v>80</v>
      </c>
      <c r="E4507" t="s">
        <v>18</v>
      </c>
      <c r="F4507" t="str">
        <f>_xlfn.XLOOKUP(E4507,State_Code_Name!$C$2:$C$52,State_Code_Name!$B$2:$B$52)</f>
        <v>California</v>
      </c>
      <c r="G4507" t="s">
        <v>19</v>
      </c>
      <c r="H4507" s="15">
        <v>41936</v>
      </c>
      <c r="I4507" s="15">
        <v>41936</v>
      </c>
      <c r="J4507" t="s">
        <v>14</v>
      </c>
      <c r="K4507" t="s">
        <v>14</v>
      </c>
      <c r="L4507">
        <f>Table1[[#This Row],[Date resolved]]-Table1[[#This Row],[Date received]]</f>
        <v>0</v>
      </c>
      <c r="M4507">
        <f>YEAR(Table1[[#This Row],[Date received]])</f>
        <v>2014</v>
      </c>
      <c r="N4507" t="str">
        <f>_xlfn.CONCAT("Q",_xlfn.CEILING.MATH(MONTH(Table1[[#This Row],[Date received]])/3))</f>
        <v>Q4</v>
      </c>
    </row>
    <row r="4508" spans="1:14" x14ac:dyDescent="0.3">
      <c r="A4508">
        <v>1916493</v>
      </c>
      <c r="B4508" t="s">
        <v>839</v>
      </c>
      <c r="C4508" t="s">
        <v>9</v>
      </c>
      <c r="D4508" t="s">
        <v>10</v>
      </c>
      <c r="E4508" t="s">
        <v>79</v>
      </c>
      <c r="F4508" t="str">
        <f>_xlfn.XLOOKUP(E4508,State_Code_Name!$C$2:$C$52,State_Code_Name!$B$2:$B$52)</f>
        <v>Minnesota</v>
      </c>
      <c r="G4508" t="s">
        <v>19</v>
      </c>
      <c r="H4508" s="15">
        <v>42499</v>
      </c>
      <c r="I4508" s="15">
        <v>42501</v>
      </c>
      <c r="J4508" t="s">
        <v>14</v>
      </c>
      <c r="K4508" t="s">
        <v>15</v>
      </c>
      <c r="L4508">
        <f>Table1[[#This Row],[Date resolved]]-Table1[[#This Row],[Date received]]</f>
        <v>2</v>
      </c>
      <c r="M4508">
        <f>YEAR(Table1[[#This Row],[Date received]])</f>
        <v>2016</v>
      </c>
      <c r="N4508" t="str">
        <f>_xlfn.CONCAT("Q",_xlfn.CEILING.MATH(MONTH(Table1[[#This Row],[Date received]])/3))</f>
        <v>Q2</v>
      </c>
    </row>
    <row r="4509" spans="1:14" x14ac:dyDescent="0.3">
      <c r="A4509">
        <v>1468990</v>
      </c>
      <c r="B4509" t="s">
        <v>43</v>
      </c>
      <c r="C4509" t="s">
        <v>16</v>
      </c>
      <c r="D4509" t="s">
        <v>20</v>
      </c>
      <c r="E4509" t="s">
        <v>18</v>
      </c>
      <c r="F4509" t="str">
        <f>_xlfn.XLOOKUP(E4509,State_Code_Name!$C$2:$C$52,State_Code_Name!$B$2:$B$52)</f>
        <v>California</v>
      </c>
      <c r="G4509" t="s">
        <v>19</v>
      </c>
      <c r="H4509" s="15">
        <v>42200</v>
      </c>
      <c r="I4509" s="15">
        <v>42200</v>
      </c>
      <c r="J4509" t="s">
        <v>14</v>
      </c>
      <c r="K4509" t="s">
        <v>14</v>
      </c>
      <c r="L4509">
        <f>Table1[[#This Row],[Date resolved]]-Table1[[#This Row],[Date received]]</f>
        <v>0</v>
      </c>
      <c r="M4509">
        <f>YEAR(Table1[[#This Row],[Date received]])</f>
        <v>2015</v>
      </c>
      <c r="N4509" t="str">
        <f>_xlfn.CONCAT("Q",_xlfn.CEILING.MATH(MONTH(Table1[[#This Row],[Date received]])/3))</f>
        <v>Q3</v>
      </c>
    </row>
    <row r="4510" spans="1:14" x14ac:dyDescent="0.3">
      <c r="A4510">
        <v>1033335</v>
      </c>
      <c r="B4510" t="s">
        <v>303</v>
      </c>
      <c r="C4510" t="s">
        <v>61</v>
      </c>
      <c r="D4510" t="s">
        <v>459</v>
      </c>
      <c r="E4510" t="s">
        <v>195</v>
      </c>
      <c r="F4510" t="str">
        <f>_xlfn.XLOOKUP(E4510,State_Code_Name!$C$2:$C$52,State_Code_Name!$B$2:$B$52)</f>
        <v>Nebraska</v>
      </c>
      <c r="G4510" t="s">
        <v>19</v>
      </c>
      <c r="H4510" s="15">
        <v>41899</v>
      </c>
      <c r="I4510" s="15">
        <v>41907</v>
      </c>
      <c r="J4510" t="s">
        <v>14</v>
      </c>
      <c r="K4510" t="s">
        <v>15</v>
      </c>
      <c r="L4510">
        <f>Table1[[#This Row],[Date resolved]]-Table1[[#This Row],[Date received]]</f>
        <v>8</v>
      </c>
      <c r="M4510">
        <f>YEAR(Table1[[#This Row],[Date received]])</f>
        <v>2014</v>
      </c>
      <c r="N4510" t="str">
        <f>_xlfn.CONCAT("Q",_xlfn.CEILING.MATH(MONTH(Table1[[#This Row],[Date received]])/3))</f>
        <v>Q3</v>
      </c>
    </row>
    <row r="4511" spans="1:14" x14ac:dyDescent="0.3">
      <c r="A4511">
        <v>1054707</v>
      </c>
      <c r="B4511" t="s">
        <v>309</v>
      </c>
      <c r="C4511" t="s">
        <v>32</v>
      </c>
      <c r="D4511" t="s">
        <v>116</v>
      </c>
      <c r="E4511" t="s">
        <v>171</v>
      </c>
      <c r="F4511" t="str">
        <f>_xlfn.XLOOKUP(E4511,State_Code_Name!$C$2:$C$52,State_Code_Name!$B$2:$B$52)</f>
        <v>Louisiana</v>
      </c>
      <c r="G4511" t="s">
        <v>19</v>
      </c>
      <c r="H4511" s="15">
        <v>41914</v>
      </c>
      <c r="I4511" s="15">
        <v>41914</v>
      </c>
      <c r="J4511" t="s">
        <v>14</v>
      </c>
      <c r="K4511" t="s">
        <v>15</v>
      </c>
      <c r="L4511">
        <f>Table1[[#This Row],[Date resolved]]-Table1[[#This Row],[Date received]]</f>
        <v>0</v>
      </c>
      <c r="M4511">
        <f>YEAR(Table1[[#This Row],[Date received]])</f>
        <v>2014</v>
      </c>
      <c r="N4511" t="str">
        <f>_xlfn.CONCAT("Q",_xlfn.CEILING.MATH(MONTH(Table1[[#This Row],[Date received]])/3))</f>
        <v>Q4</v>
      </c>
    </row>
    <row r="4512" spans="1:14" x14ac:dyDescent="0.3">
      <c r="A4512">
        <v>950948</v>
      </c>
      <c r="B4512" t="s">
        <v>823</v>
      </c>
      <c r="C4512" t="s">
        <v>32</v>
      </c>
      <c r="D4512" t="s">
        <v>41</v>
      </c>
      <c r="E4512" t="s">
        <v>31</v>
      </c>
      <c r="F4512" t="str">
        <f>_xlfn.XLOOKUP(E4512,State_Code_Name!$C$2:$C$52,State_Code_Name!$B$2:$B$52)</f>
        <v>Texas</v>
      </c>
      <c r="G4512" t="s">
        <v>19</v>
      </c>
      <c r="H4512" s="15">
        <v>41843</v>
      </c>
      <c r="I4512" s="15">
        <v>41845</v>
      </c>
      <c r="J4512" t="s">
        <v>14</v>
      </c>
      <c r="K4512" t="s">
        <v>14</v>
      </c>
      <c r="L4512">
        <f>Table1[[#This Row],[Date resolved]]-Table1[[#This Row],[Date received]]</f>
        <v>2</v>
      </c>
      <c r="M4512">
        <f>YEAR(Table1[[#This Row],[Date received]])</f>
        <v>2014</v>
      </c>
      <c r="N4512" t="str">
        <f>_xlfn.CONCAT("Q",_xlfn.CEILING.MATH(MONTH(Table1[[#This Row],[Date received]])/3))</f>
        <v>Q3</v>
      </c>
    </row>
    <row r="4513" spans="1:14" x14ac:dyDescent="0.3">
      <c r="A4513">
        <v>1822883</v>
      </c>
      <c r="B4513" t="s">
        <v>38</v>
      </c>
      <c r="C4513" t="s">
        <v>36</v>
      </c>
      <c r="D4513" t="s">
        <v>37</v>
      </c>
      <c r="E4513" t="s">
        <v>18</v>
      </c>
      <c r="F4513" t="str">
        <f>_xlfn.XLOOKUP(E4513,State_Code_Name!$C$2:$C$52,State_Code_Name!$B$2:$B$52)</f>
        <v>California</v>
      </c>
      <c r="G4513" t="s">
        <v>19</v>
      </c>
      <c r="H4513" s="15">
        <v>42437</v>
      </c>
      <c r="I4513" s="15">
        <v>42437</v>
      </c>
      <c r="J4513" t="s">
        <v>14</v>
      </c>
      <c r="K4513" t="s">
        <v>15</v>
      </c>
      <c r="L4513">
        <f>Table1[[#This Row],[Date resolved]]-Table1[[#This Row],[Date received]]</f>
        <v>0</v>
      </c>
      <c r="M4513">
        <f>YEAR(Table1[[#This Row],[Date received]])</f>
        <v>2016</v>
      </c>
      <c r="N4513" t="str">
        <f>_xlfn.CONCAT("Q",_xlfn.CEILING.MATH(MONTH(Table1[[#This Row],[Date received]])/3))</f>
        <v>Q1</v>
      </c>
    </row>
    <row r="4514" spans="1:14" x14ac:dyDescent="0.3">
      <c r="A4514">
        <v>391562</v>
      </c>
      <c r="B4514" t="s">
        <v>65</v>
      </c>
      <c r="C4514" t="s">
        <v>16</v>
      </c>
      <c r="D4514" t="s">
        <v>24</v>
      </c>
      <c r="F4514" t="e">
        <f>_xlfn.XLOOKUP(E4514,State_Code_Name!$C$2:$C$52,State_Code_Name!$B$2:$B$52)</f>
        <v>#N/A</v>
      </c>
      <c r="G4514" t="s">
        <v>13</v>
      </c>
      <c r="H4514" s="15">
        <v>41389</v>
      </c>
      <c r="I4514" s="15">
        <v>41390</v>
      </c>
      <c r="J4514" t="s">
        <v>14</v>
      </c>
      <c r="K4514" t="s">
        <v>15</v>
      </c>
      <c r="L4514">
        <f>Table1[[#This Row],[Date resolved]]-Table1[[#This Row],[Date received]]</f>
        <v>1</v>
      </c>
      <c r="M4514">
        <f>YEAR(Table1[[#This Row],[Date received]])</f>
        <v>2013</v>
      </c>
      <c r="N4514" t="str">
        <f>_xlfn.CONCAT("Q",_xlfn.CEILING.MATH(MONTH(Table1[[#This Row],[Date received]])/3))</f>
        <v>Q2</v>
      </c>
    </row>
    <row r="4515" spans="1:14" x14ac:dyDescent="0.3">
      <c r="A4515">
        <v>1755987</v>
      </c>
      <c r="B4515" t="s">
        <v>43</v>
      </c>
      <c r="C4515" t="s">
        <v>26</v>
      </c>
      <c r="D4515" t="s">
        <v>159</v>
      </c>
      <c r="E4515" t="s">
        <v>66</v>
      </c>
      <c r="F4515" t="str">
        <f>_xlfn.XLOOKUP(E4515,State_Code_Name!$C$2:$C$52,State_Code_Name!$B$2:$B$52)</f>
        <v>Michigan</v>
      </c>
      <c r="G4515" t="s">
        <v>19</v>
      </c>
      <c r="H4515" s="15">
        <v>42394</v>
      </c>
      <c r="I4515" s="15">
        <v>42395</v>
      </c>
      <c r="J4515" t="s">
        <v>14</v>
      </c>
      <c r="K4515" t="s">
        <v>15</v>
      </c>
      <c r="L4515">
        <f>Table1[[#This Row],[Date resolved]]-Table1[[#This Row],[Date received]]</f>
        <v>1</v>
      </c>
      <c r="M4515">
        <f>YEAR(Table1[[#This Row],[Date received]])</f>
        <v>2016</v>
      </c>
      <c r="N4515" t="str">
        <f>_xlfn.CONCAT("Q",_xlfn.CEILING.MATH(MONTH(Table1[[#This Row],[Date received]])/3))</f>
        <v>Q1</v>
      </c>
    </row>
    <row r="4516" spans="1:14" x14ac:dyDescent="0.3">
      <c r="A4516">
        <v>575025</v>
      </c>
      <c r="B4516" t="s">
        <v>179</v>
      </c>
      <c r="C4516" t="s">
        <v>26</v>
      </c>
      <c r="D4516" t="s">
        <v>27</v>
      </c>
      <c r="E4516" t="s">
        <v>18</v>
      </c>
      <c r="F4516" t="str">
        <f>_xlfn.XLOOKUP(E4516,State_Code_Name!$C$2:$C$52,State_Code_Name!$B$2:$B$52)</f>
        <v>California</v>
      </c>
      <c r="G4516" t="s">
        <v>19</v>
      </c>
      <c r="H4516" s="15">
        <v>41576</v>
      </c>
      <c r="I4516" s="15">
        <v>41577</v>
      </c>
      <c r="J4516" t="s">
        <v>14</v>
      </c>
      <c r="K4516" t="s">
        <v>15</v>
      </c>
      <c r="L4516">
        <f>Table1[[#This Row],[Date resolved]]-Table1[[#This Row],[Date received]]</f>
        <v>1</v>
      </c>
      <c r="M4516">
        <f>YEAR(Table1[[#This Row],[Date received]])</f>
        <v>2013</v>
      </c>
      <c r="N4516" t="str">
        <f>_xlfn.CONCAT("Q",_xlfn.CEILING.MATH(MONTH(Table1[[#This Row],[Date received]])/3))</f>
        <v>Q4</v>
      </c>
    </row>
    <row r="4517" spans="1:14" x14ac:dyDescent="0.3">
      <c r="A4517">
        <v>1709615</v>
      </c>
      <c r="B4517" t="s">
        <v>11</v>
      </c>
      <c r="C4517" t="s">
        <v>16</v>
      </c>
      <c r="D4517" t="s">
        <v>20</v>
      </c>
      <c r="E4517" t="s">
        <v>40</v>
      </c>
      <c r="F4517" t="str">
        <f>_xlfn.XLOOKUP(E4517,State_Code_Name!$C$2:$C$52,State_Code_Name!$B$2:$B$52)</f>
        <v>Nevada</v>
      </c>
      <c r="G4517" t="s">
        <v>19</v>
      </c>
      <c r="H4517" s="15">
        <v>42358</v>
      </c>
      <c r="I4517" s="15">
        <v>42358</v>
      </c>
      <c r="J4517" t="s">
        <v>14</v>
      </c>
      <c r="K4517" t="s">
        <v>14</v>
      </c>
      <c r="L4517">
        <f>Table1[[#This Row],[Date resolved]]-Table1[[#This Row],[Date received]]</f>
        <v>0</v>
      </c>
      <c r="M4517">
        <f>YEAR(Table1[[#This Row],[Date received]])</f>
        <v>2015</v>
      </c>
      <c r="N4517" t="str">
        <f>_xlfn.CONCAT("Q",_xlfn.CEILING.MATH(MONTH(Table1[[#This Row],[Date received]])/3))</f>
        <v>Q4</v>
      </c>
    </row>
    <row r="4518" spans="1:14" x14ac:dyDescent="0.3">
      <c r="A4518">
        <v>318394</v>
      </c>
      <c r="B4518" t="s">
        <v>43</v>
      </c>
      <c r="C4518" t="s">
        <v>9</v>
      </c>
      <c r="D4518" t="s">
        <v>183</v>
      </c>
      <c r="E4518" t="s">
        <v>35</v>
      </c>
      <c r="F4518" t="str">
        <f>_xlfn.XLOOKUP(E4518,State_Code_Name!$C$2:$C$52,State_Code_Name!$B$2:$B$52)</f>
        <v>Florida</v>
      </c>
      <c r="G4518" t="s">
        <v>19</v>
      </c>
      <c r="H4518" s="15">
        <v>41320</v>
      </c>
      <c r="I4518" s="15">
        <v>41324</v>
      </c>
      <c r="J4518" t="s">
        <v>14</v>
      </c>
      <c r="K4518" t="s">
        <v>15</v>
      </c>
      <c r="L4518">
        <f>Table1[[#This Row],[Date resolved]]-Table1[[#This Row],[Date received]]</f>
        <v>4</v>
      </c>
      <c r="M4518">
        <f>YEAR(Table1[[#This Row],[Date received]])</f>
        <v>2013</v>
      </c>
      <c r="N4518" t="str">
        <f>_xlfn.CONCAT("Q",_xlfn.CEILING.MATH(MONTH(Table1[[#This Row],[Date received]])/3))</f>
        <v>Q1</v>
      </c>
    </row>
    <row r="4519" spans="1:14" x14ac:dyDescent="0.3">
      <c r="A4519">
        <v>1018160</v>
      </c>
      <c r="B4519" t="s">
        <v>953</v>
      </c>
      <c r="C4519" t="s">
        <v>531</v>
      </c>
      <c r="D4519" t="s">
        <v>532</v>
      </c>
      <c r="E4519" t="s">
        <v>31</v>
      </c>
      <c r="F4519" t="str">
        <f>_xlfn.XLOOKUP(E4519,State_Code_Name!$C$2:$C$52,State_Code_Name!$B$2:$B$52)</f>
        <v>Texas</v>
      </c>
      <c r="G4519" t="s">
        <v>19</v>
      </c>
      <c r="H4519" s="15">
        <v>41890</v>
      </c>
      <c r="I4519" s="15">
        <v>41890</v>
      </c>
      <c r="J4519" t="s">
        <v>14</v>
      </c>
      <c r="K4519" t="s">
        <v>15</v>
      </c>
      <c r="L4519">
        <f>Table1[[#This Row],[Date resolved]]-Table1[[#This Row],[Date received]]</f>
        <v>0</v>
      </c>
      <c r="M4519">
        <f>YEAR(Table1[[#This Row],[Date received]])</f>
        <v>2014</v>
      </c>
      <c r="N4519" t="str">
        <f>_xlfn.CONCAT("Q",_xlfn.CEILING.MATH(MONTH(Table1[[#This Row],[Date received]])/3))</f>
        <v>Q3</v>
      </c>
    </row>
    <row r="4520" spans="1:14" x14ac:dyDescent="0.3">
      <c r="A4520">
        <v>982910</v>
      </c>
      <c r="B4520" t="s">
        <v>43</v>
      </c>
      <c r="C4520" t="s">
        <v>36</v>
      </c>
      <c r="D4520" t="s">
        <v>80</v>
      </c>
      <c r="E4520" t="s">
        <v>35</v>
      </c>
      <c r="F4520" t="str">
        <f>_xlfn.XLOOKUP(E4520,State_Code_Name!$C$2:$C$52,State_Code_Name!$B$2:$B$52)</f>
        <v>Florida</v>
      </c>
      <c r="G4520" t="s">
        <v>19</v>
      </c>
      <c r="H4520" s="15">
        <v>41864</v>
      </c>
      <c r="I4520" s="15">
        <v>41864</v>
      </c>
      <c r="J4520" t="s">
        <v>14</v>
      </c>
      <c r="K4520" t="s">
        <v>15</v>
      </c>
      <c r="L4520">
        <f>Table1[[#This Row],[Date resolved]]-Table1[[#This Row],[Date received]]</f>
        <v>0</v>
      </c>
      <c r="M4520">
        <f>YEAR(Table1[[#This Row],[Date received]])</f>
        <v>2014</v>
      </c>
      <c r="N4520" t="str">
        <f>_xlfn.CONCAT("Q",_xlfn.CEILING.MATH(MONTH(Table1[[#This Row],[Date received]])/3))</f>
        <v>Q3</v>
      </c>
    </row>
    <row r="4521" spans="1:14" x14ac:dyDescent="0.3">
      <c r="A4521">
        <v>1063862</v>
      </c>
      <c r="B4521" t="s">
        <v>63</v>
      </c>
      <c r="C4521" t="s">
        <v>61</v>
      </c>
      <c r="D4521" t="s">
        <v>459</v>
      </c>
      <c r="E4521" t="s">
        <v>115</v>
      </c>
      <c r="F4521" t="str">
        <f>_xlfn.XLOOKUP(E4521,State_Code_Name!$C$2:$C$52,State_Code_Name!$B$2:$B$52)</f>
        <v>Iowa</v>
      </c>
      <c r="G4521" t="s">
        <v>19</v>
      </c>
      <c r="H4521" s="15">
        <v>41920</v>
      </c>
      <c r="I4521" s="15">
        <v>41927</v>
      </c>
      <c r="J4521" t="s">
        <v>14</v>
      </c>
      <c r="K4521" t="s">
        <v>15</v>
      </c>
      <c r="L4521">
        <f>Table1[[#This Row],[Date resolved]]-Table1[[#This Row],[Date received]]</f>
        <v>7</v>
      </c>
      <c r="M4521">
        <f>YEAR(Table1[[#This Row],[Date received]])</f>
        <v>2014</v>
      </c>
      <c r="N4521" t="str">
        <f>_xlfn.CONCAT("Q",_xlfn.CEILING.MATH(MONTH(Table1[[#This Row],[Date received]])/3))</f>
        <v>Q4</v>
      </c>
    </row>
    <row r="4522" spans="1:14" x14ac:dyDescent="0.3">
      <c r="A4522">
        <v>479342</v>
      </c>
      <c r="B4522" t="s">
        <v>11</v>
      </c>
      <c r="C4522" t="s">
        <v>16</v>
      </c>
      <c r="D4522" t="s">
        <v>17</v>
      </c>
      <c r="E4522" t="s">
        <v>29</v>
      </c>
      <c r="F4522" t="str">
        <f>_xlfn.XLOOKUP(E4522,State_Code_Name!$C$2:$C$52,State_Code_Name!$B$2:$B$52)</f>
        <v>Connecticut</v>
      </c>
      <c r="G4522" t="s">
        <v>13</v>
      </c>
      <c r="H4522" s="15">
        <v>41471</v>
      </c>
      <c r="I4522" s="15">
        <v>41472</v>
      </c>
      <c r="J4522" t="s">
        <v>14</v>
      </c>
      <c r="K4522" t="s">
        <v>15</v>
      </c>
      <c r="L4522">
        <f>Table1[[#This Row],[Date resolved]]-Table1[[#This Row],[Date received]]</f>
        <v>1</v>
      </c>
      <c r="M4522">
        <f>YEAR(Table1[[#This Row],[Date received]])</f>
        <v>2013</v>
      </c>
      <c r="N4522" t="str">
        <f>_xlfn.CONCAT("Q",_xlfn.CEILING.MATH(MONTH(Table1[[#This Row],[Date received]])/3))</f>
        <v>Q3</v>
      </c>
    </row>
    <row r="4523" spans="1:14" x14ac:dyDescent="0.3">
      <c r="A4523">
        <v>1310712</v>
      </c>
      <c r="B4523" t="s">
        <v>30</v>
      </c>
      <c r="C4523" t="s">
        <v>36</v>
      </c>
      <c r="D4523" t="s">
        <v>203</v>
      </c>
      <c r="E4523" t="s">
        <v>184</v>
      </c>
      <c r="F4523" t="str">
        <f>_xlfn.XLOOKUP(E4523,State_Code_Name!$C$2:$C$52,State_Code_Name!$B$2:$B$52)</f>
        <v>Mississippi</v>
      </c>
      <c r="G4523" t="s">
        <v>305</v>
      </c>
      <c r="H4523" s="15">
        <v>42095</v>
      </c>
      <c r="I4523" s="15">
        <v>42097</v>
      </c>
      <c r="J4523" t="s">
        <v>14</v>
      </c>
      <c r="K4523" t="s">
        <v>14</v>
      </c>
      <c r="L4523">
        <f>Table1[[#This Row],[Date resolved]]-Table1[[#This Row],[Date received]]</f>
        <v>2</v>
      </c>
      <c r="M4523">
        <f>YEAR(Table1[[#This Row],[Date received]])</f>
        <v>2015</v>
      </c>
      <c r="N4523" t="str">
        <f>_xlfn.CONCAT("Q",_xlfn.CEILING.MATH(MONTH(Table1[[#This Row],[Date received]])/3))</f>
        <v>Q2</v>
      </c>
    </row>
    <row r="4524" spans="1:14" x14ac:dyDescent="0.3">
      <c r="A4524">
        <v>1926739</v>
      </c>
      <c r="B4524" t="s">
        <v>68</v>
      </c>
      <c r="C4524" t="s">
        <v>32</v>
      </c>
      <c r="D4524" t="s">
        <v>44</v>
      </c>
      <c r="E4524" t="s">
        <v>35</v>
      </c>
      <c r="F4524" t="str">
        <f>_xlfn.XLOOKUP(E4524,State_Code_Name!$C$2:$C$52,State_Code_Name!$B$2:$B$52)</f>
        <v>Florida</v>
      </c>
      <c r="G4524" t="s">
        <v>19</v>
      </c>
      <c r="H4524" s="15">
        <v>42506</v>
      </c>
      <c r="I4524" s="15">
        <v>42506</v>
      </c>
      <c r="J4524" t="s">
        <v>14</v>
      </c>
      <c r="K4524" t="s">
        <v>15</v>
      </c>
      <c r="L4524">
        <f>Table1[[#This Row],[Date resolved]]-Table1[[#This Row],[Date received]]</f>
        <v>0</v>
      </c>
      <c r="M4524">
        <f>YEAR(Table1[[#This Row],[Date received]])</f>
        <v>2016</v>
      </c>
      <c r="N4524" t="str">
        <f>_xlfn.CONCAT("Q",_xlfn.CEILING.MATH(MONTH(Table1[[#This Row],[Date received]])/3))</f>
        <v>Q2</v>
      </c>
    </row>
    <row r="4525" spans="1:14" x14ac:dyDescent="0.3">
      <c r="A4525">
        <v>318150</v>
      </c>
      <c r="B4525" t="s">
        <v>50</v>
      </c>
      <c r="C4525" t="s">
        <v>36</v>
      </c>
      <c r="D4525" t="s">
        <v>52</v>
      </c>
      <c r="E4525" t="s">
        <v>118</v>
      </c>
      <c r="F4525" t="str">
        <f>_xlfn.XLOOKUP(E4525,State_Code_Name!$C$2:$C$52,State_Code_Name!$B$2:$B$52)</f>
        <v>Alabama</v>
      </c>
      <c r="G4525" t="s">
        <v>19</v>
      </c>
      <c r="H4525" s="15">
        <v>41320</v>
      </c>
      <c r="I4525" s="15">
        <v>41325</v>
      </c>
      <c r="J4525" t="s">
        <v>14</v>
      </c>
      <c r="K4525" t="s">
        <v>15</v>
      </c>
      <c r="L4525">
        <f>Table1[[#This Row],[Date resolved]]-Table1[[#This Row],[Date received]]</f>
        <v>5</v>
      </c>
      <c r="M4525">
        <f>YEAR(Table1[[#This Row],[Date received]])</f>
        <v>2013</v>
      </c>
      <c r="N4525" t="str">
        <f>_xlfn.CONCAT("Q",_xlfn.CEILING.MATH(MONTH(Table1[[#This Row],[Date received]])/3))</f>
        <v>Q1</v>
      </c>
    </row>
    <row r="4526" spans="1:14" x14ac:dyDescent="0.3">
      <c r="A4526">
        <v>886766</v>
      </c>
      <c r="B4526" t="s">
        <v>345</v>
      </c>
      <c r="C4526" t="s">
        <v>9</v>
      </c>
      <c r="D4526" t="s">
        <v>10</v>
      </c>
      <c r="E4526" t="s">
        <v>35</v>
      </c>
      <c r="F4526" t="str">
        <f>_xlfn.XLOOKUP(E4526,State_Code_Name!$C$2:$C$52,State_Code_Name!$B$2:$B$52)</f>
        <v>Florida</v>
      </c>
      <c r="G4526" t="s">
        <v>19</v>
      </c>
      <c r="H4526" s="15">
        <v>41799</v>
      </c>
      <c r="I4526" s="15">
        <v>41799</v>
      </c>
      <c r="J4526" t="s">
        <v>14</v>
      </c>
      <c r="K4526" t="s">
        <v>15</v>
      </c>
      <c r="L4526">
        <f>Table1[[#This Row],[Date resolved]]-Table1[[#This Row],[Date received]]</f>
        <v>0</v>
      </c>
      <c r="M4526">
        <f>YEAR(Table1[[#This Row],[Date received]])</f>
        <v>2014</v>
      </c>
      <c r="N4526" t="str">
        <f>_xlfn.CONCAT("Q",_xlfn.CEILING.MATH(MONTH(Table1[[#This Row],[Date received]])/3))</f>
        <v>Q2</v>
      </c>
    </row>
    <row r="4527" spans="1:14" x14ac:dyDescent="0.3">
      <c r="A4527">
        <v>589739</v>
      </c>
      <c r="B4527" t="s">
        <v>73</v>
      </c>
      <c r="C4527" t="s">
        <v>26</v>
      </c>
      <c r="D4527" t="s">
        <v>56</v>
      </c>
      <c r="E4527" t="s">
        <v>39</v>
      </c>
      <c r="F4527" t="str">
        <f>_xlfn.XLOOKUP(E4527,State_Code_Name!$C$2:$C$52,State_Code_Name!$B$2:$B$52)</f>
        <v>Ohio</v>
      </c>
      <c r="G4527" t="s">
        <v>19</v>
      </c>
      <c r="H4527" s="15">
        <v>41585</v>
      </c>
      <c r="I4527" s="15">
        <v>41585</v>
      </c>
      <c r="J4527" t="s">
        <v>14</v>
      </c>
      <c r="K4527" t="s">
        <v>15</v>
      </c>
      <c r="L4527">
        <f>Table1[[#This Row],[Date resolved]]-Table1[[#This Row],[Date received]]</f>
        <v>0</v>
      </c>
      <c r="M4527">
        <f>YEAR(Table1[[#This Row],[Date received]])</f>
        <v>2013</v>
      </c>
      <c r="N4527" t="str">
        <f>_xlfn.CONCAT("Q",_xlfn.CEILING.MATH(MONTH(Table1[[#This Row],[Date received]])/3))</f>
        <v>Q4</v>
      </c>
    </row>
    <row r="4528" spans="1:14" x14ac:dyDescent="0.3">
      <c r="A4528">
        <v>1221891</v>
      </c>
      <c r="B4528" t="s">
        <v>514</v>
      </c>
      <c r="C4528" t="s">
        <v>9</v>
      </c>
      <c r="D4528" t="s">
        <v>10</v>
      </c>
      <c r="E4528" t="s">
        <v>12</v>
      </c>
      <c r="F4528" t="str">
        <f>_xlfn.XLOOKUP(E4528,State_Code_Name!$C$2:$C$52,State_Code_Name!$B$2:$B$52)</f>
        <v>Virginia</v>
      </c>
      <c r="G4528" t="s">
        <v>19</v>
      </c>
      <c r="H4528" s="15">
        <v>42038</v>
      </c>
      <c r="I4528" s="15">
        <v>42038</v>
      </c>
      <c r="J4528" t="s">
        <v>14</v>
      </c>
      <c r="K4528" t="s">
        <v>15</v>
      </c>
      <c r="L4528">
        <f>Table1[[#This Row],[Date resolved]]-Table1[[#This Row],[Date received]]</f>
        <v>0</v>
      </c>
      <c r="M4528">
        <f>YEAR(Table1[[#This Row],[Date received]])</f>
        <v>2015</v>
      </c>
      <c r="N4528" t="str">
        <f>_xlfn.CONCAT("Q",_xlfn.CEILING.MATH(MONTH(Table1[[#This Row],[Date received]])/3))</f>
        <v>Q1</v>
      </c>
    </row>
    <row r="4529" spans="1:14" x14ac:dyDescent="0.3">
      <c r="A4529">
        <v>1287811</v>
      </c>
      <c r="B4529" t="s">
        <v>69</v>
      </c>
      <c r="C4529" t="s">
        <v>26</v>
      </c>
      <c r="D4529" t="s">
        <v>78</v>
      </c>
      <c r="E4529" t="s">
        <v>51</v>
      </c>
      <c r="F4529" t="str">
        <f>_xlfn.XLOOKUP(E4529,State_Code_Name!$C$2:$C$52,State_Code_Name!$B$2:$B$52)</f>
        <v>Washington</v>
      </c>
      <c r="G4529" t="s">
        <v>19</v>
      </c>
      <c r="H4529" s="15">
        <v>42080</v>
      </c>
      <c r="I4529" s="15">
        <v>42087</v>
      </c>
      <c r="J4529" t="s">
        <v>14</v>
      </c>
      <c r="K4529" t="s">
        <v>15</v>
      </c>
      <c r="L4529">
        <f>Table1[[#This Row],[Date resolved]]-Table1[[#This Row],[Date received]]</f>
        <v>7</v>
      </c>
      <c r="M4529">
        <f>YEAR(Table1[[#This Row],[Date received]])</f>
        <v>2015</v>
      </c>
      <c r="N4529" t="str">
        <f>_xlfn.CONCAT("Q",_xlfn.CEILING.MATH(MONTH(Table1[[#This Row],[Date received]])/3))</f>
        <v>Q1</v>
      </c>
    </row>
    <row r="4530" spans="1:14" x14ac:dyDescent="0.3">
      <c r="A4530">
        <v>1801905</v>
      </c>
      <c r="B4530" t="s">
        <v>50</v>
      </c>
      <c r="C4530" t="s">
        <v>36</v>
      </c>
      <c r="D4530" t="s">
        <v>99</v>
      </c>
      <c r="E4530" t="s">
        <v>18</v>
      </c>
      <c r="F4530" t="str">
        <f>_xlfn.XLOOKUP(E4530,State_Code_Name!$C$2:$C$52,State_Code_Name!$B$2:$B$52)</f>
        <v>California</v>
      </c>
      <c r="G4530" t="s">
        <v>19</v>
      </c>
      <c r="H4530" s="15">
        <v>42425</v>
      </c>
      <c r="I4530" s="15">
        <v>42425</v>
      </c>
      <c r="J4530" t="s">
        <v>14</v>
      </c>
      <c r="K4530" t="s">
        <v>15</v>
      </c>
      <c r="L4530">
        <f>Table1[[#This Row],[Date resolved]]-Table1[[#This Row],[Date received]]</f>
        <v>0</v>
      </c>
      <c r="M4530">
        <f>YEAR(Table1[[#This Row],[Date received]])</f>
        <v>2016</v>
      </c>
      <c r="N4530" t="str">
        <f>_xlfn.CONCAT("Q",_xlfn.CEILING.MATH(MONTH(Table1[[#This Row],[Date received]])/3))</f>
        <v>Q1</v>
      </c>
    </row>
    <row r="4531" spans="1:14" x14ac:dyDescent="0.3">
      <c r="A4531">
        <v>1890587</v>
      </c>
      <c r="B4531" t="s">
        <v>50</v>
      </c>
      <c r="C4531" t="s">
        <v>32</v>
      </c>
      <c r="D4531" t="s">
        <v>104</v>
      </c>
      <c r="E4531" t="s">
        <v>35</v>
      </c>
      <c r="F4531" t="str">
        <f>_xlfn.XLOOKUP(E4531,State_Code_Name!$C$2:$C$52,State_Code_Name!$B$2:$B$52)</f>
        <v>Florida</v>
      </c>
      <c r="G4531" t="s">
        <v>19</v>
      </c>
      <c r="H4531" s="15">
        <v>42481</v>
      </c>
      <c r="I4531" s="15">
        <v>42484</v>
      </c>
      <c r="J4531" t="s">
        <v>14</v>
      </c>
      <c r="K4531" t="s">
        <v>15</v>
      </c>
      <c r="L4531">
        <f>Table1[[#This Row],[Date resolved]]-Table1[[#This Row],[Date received]]</f>
        <v>3</v>
      </c>
      <c r="M4531">
        <f>YEAR(Table1[[#This Row],[Date received]])</f>
        <v>2016</v>
      </c>
      <c r="N4531" t="str">
        <f>_xlfn.CONCAT("Q",_xlfn.CEILING.MATH(MONTH(Table1[[#This Row],[Date received]])/3))</f>
        <v>Q2</v>
      </c>
    </row>
    <row r="4532" spans="1:14" x14ac:dyDescent="0.3">
      <c r="A4532">
        <v>1723111</v>
      </c>
      <c r="B4532" t="s">
        <v>11</v>
      </c>
      <c r="C4532" t="s">
        <v>16</v>
      </c>
      <c r="D4532" t="s">
        <v>20</v>
      </c>
      <c r="E4532" t="s">
        <v>18</v>
      </c>
      <c r="F4532" t="str">
        <f>_xlfn.XLOOKUP(E4532,State_Code_Name!$C$2:$C$52,State_Code_Name!$B$2:$B$52)</f>
        <v>California</v>
      </c>
      <c r="G4532" t="s">
        <v>305</v>
      </c>
      <c r="H4532" s="15">
        <v>42368</v>
      </c>
      <c r="I4532" s="15">
        <v>42373</v>
      </c>
      <c r="J4532" t="s">
        <v>14</v>
      </c>
      <c r="K4532" t="s">
        <v>15</v>
      </c>
      <c r="L4532">
        <f>Table1[[#This Row],[Date resolved]]-Table1[[#This Row],[Date received]]</f>
        <v>5</v>
      </c>
      <c r="M4532">
        <f>YEAR(Table1[[#This Row],[Date received]])</f>
        <v>2015</v>
      </c>
      <c r="N4532" t="str">
        <f>_xlfn.CONCAT("Q",_xlfn.CEILING.MATH(MONTH(Table1[[#This Row],[Date received]])/3))</f>
        <v>Q4</v>
      </c>
    </row>
    <row r="4533" spans="1:14" x14ac:dyDescent="0.3">
      <c r="A4533">
        <v>1151876</v>
      </c>
      <c r="B4533" t="s">
        <v>97</v>
      </c>
      <c r="C4533" t="s">
        <v>52</v>
      </c>
      <c r="D4533" t="s">
        <v>103</v>
      </c>
      <c r="E4533" t="s">
        <v>18</v>
      </c>
      <c r="F4533" t="str">
        <f>_xlfn.XLOOKUP(E4533,State_Code_Name!$C$2:$C$52,State_Code_Name!$B$2:$B$52)</f>
        <v>California</v>
      </c>
      <c r="G4533" t="s">
        <v>19</v>
      </c>
      <c r="H4533" s="15">
        <v>41984</v>
      </c>
      <c r="I4533" s="15">
        <v>41984</v>
      </c>
      <c r="J4533" t="s">
        <v>14</v>
      </c>
      <c r="K4533" t="s">
        <v>14</v>
      </c>
      <c r="L4533">
        <f>Table1[[#This Row],[Date resolved]]-Table1[[#This Row],[Date received]]</f>
        <v>0</v>
      </c>
      <c r="M4533">
        <f>YEAR(Table1[[#This Row],[Date received]])</f>
        <v>2014</v>
      </c>
      <c r="N4533" t="str">
        <f>_xlfn.CONCAT("Q",_xlfn.CEILING.MATH(MONTH(Table1[[#This Row],[Date received]])/3))</f>
        <v>Q4</v>
      </c>
    </row>
    <row r="4534" spans="1:14" x14ac:dyDescent="0.3">
      <c r="A4534">
        <v>363548</v>
      </c>
      <c r="B4534" t="s">
        <v>43</v>
      </c>
      <c r="C4534" t="s">
        <v>26</v>
      </c>
      <c r="D4534" t="s">
        <v>159</v>
      </c>
      <c r="E4534" t="s">
        <v>72</v>
      </c>
      <c r="F4534" t="str">
        <f>_xlfn.XLOOKUP(E4534,State_Code_Name!$C$2:$C$52,State_Code_Name!$B$2:$B$52)</f>
        <v>Kentucky</v>
      </c>
      <c r="G4534" t="s">
        <v>19</v>
      </c>
      <c r="H4534" s="15">
        <v>41356</v>
      </c>
      <c r="I4534" s="15">
        <v>41358</v>
      </c>
      <c r="J4534" t="s">
        <v>14</v>
      </c>
      <c r="K4534" t="s">
        <v>15</v>
      </c>
      <c r="L4534">
        <f>Table1[[#This Row],[Date resolved]]-Table1[[#This Row],[Date received]]</f>
        <v>2</v>
      </c>
      <c r="M4534">
        <f>YEAR(Table1[[#This Row],[Date received]])</f>
        <v>2013</v>
      </c>
      <c r="N4534" t="str">
        <f>_xlfn.CONCAT("Q",_xlfn.CEILING.MATH(MONTH(Table1[[#This Row],[Date received]])/3))</f>
        <v>Q1</v>
      </c>
    </row>
    <row r="4535" spans="1:14" x14ac:dyDescent="0.3">
      <c r="A4535">
        <v>2090608</v>
      </c>
      <c r="B4535" t="s">
        <v>60</v>
      </c>
      <c r="C4535" t="s">
        <v>52</v>
      </c>
      <c r="D4535" t="s">
        <v>103</v>
      </c>
      <c r="E4535" t="s">
        <v>18</v>
      </c>
      <c r="F4535" t="str">
        <f>_xlfn.XLOOKUP(E4535,State_Code_Name!$C$2:$C$52,State_Code_Name!$B$2:$B$52)</f>
        <v>California</v>
      </c>
      <c r="G4535" t="s">
        <v>19</v>
      </c>
      <c r="H4535" s="15">
        <v>42613</v>
      </c>
      <c r="I4535" s="15">
        <v>42613</v>
      </c>
      <c r="J4535" t="s">
        <v>14</v>
      </c>
      <c r="K4535" t="s">
        <v>14</v>
      </c>
      <c r="L4535">
        <f>Table1[[#This Row],[Date resolved]]-Table1[[#This Row],[Date received]]</f>
        <v>0</v>
      </c>
      <c r="M4535">
        <f>YEAR(Table1[[#This Row],[Date received]])</f>
        <v>2016</v>
      </c>
      <c r="N4535" t="str">
        <f>_xlfn.CONCAT("Q",_xlfn.CEILING.MATH(MONTH(Table1[[#This Row],[Date received]])/3))</f>
        <v>Q3</v>
      </c>
    </row>
    <row r="4536" spans="1:14" x14ac:dyDescent="0.3">
      <c r="A4536">
        <v>1718623</v>
      </c>
      <c r="B4536" t="s">
        <v>58</v>
      </c>
      <c r="C4536" t="s">
        <v>16</v>
      </c>
      <c r="D4536" t="s">
        <v>20</v>
      </c>
      <c r="E4536" t="s">
        <v>39</v>
      </c>
      <c r="F4536" t="str">
        <f>_xlfn.XLOOKUP(E4536,State_Code_Name!$C$2:$C$52,State_Code_Name!$B$2:$B$52)</f>
        <v>Ohio</v>
      </c>
      <c r="G4536" t="s">
        <v>13</v>
      </c>
      <c r="H4536" s="15">
        <v>42366</v>
      </c>
      <c r="I4536" s="15">
        <v>42367</v>
      </c>
      <c r="J4536" t="s">
        <v>14</v>
      </c>
      <c r="K4536" t="s">
        <v>15</v>
      </c>
      <c r="L4536">
        <f>Table1[[#This Row],[Date resolved]]-Table1[[#This Row],[Date received]]</f>
        <v>1</v>
      </c>
      <c r="M4536">
        <f>YEAR(Table1[[#This Row],[Date received]])</f>
        <v>2015</v>
      </c>
      <c r="N4536" t="str">
        <f>_xlfn.CONCAT("Q",_xlfn.CEILING.MATH(MONTH(Table1[[#This Row],[Date received]])/3))</f>
        <v>Q4</v>
      </c>
    </row>
    <row r="4537" spans="1:14" x14ac:dyDescent="0.3">
      <c r="A4537">
        <v>433681</v>
      </c>
      <c r="B4537" t="s">
        <v>54</v>
      </c>
      <c r="C4537" t="s">
        <v>52</v>
      </c>
      <c r="D4537" t="s">
        <v>103</v>
      </c>
      <c r="E4537" t="s">
        <v>46</v>
      </c>
      <c r="F4537" t="str">
        <f>_xlfn.XLOOKUP(E4537,State_Code_Name!$C$2:$C$52,State_Code_Name!$B$2:$B$52)</f>
        <v>Pennsylvania</v>
      </c>
      <c r="G4537" t="s">
        <v>19</v>
      </c>
      <c r="H4537" s="15">
        <v>41440</v>
      </c>
      <c r="I4537" s="15">
        <v>41442</v>
      </c>
      <c r="J4537" t="s">
        <v>14</v>
      </c>
      <c r="K4537" t="s">
        <v>15</v>
      </c>
      <c r="L4537">
        <f>Table1[[#This Row],[Date resolved]]-Table1[[#This Row],[Date received]]</f>
        <v>2</v>
      </c>
      <c r="M4537">
        <f>YEAR(Table1[[#This Row],[Date received]])</f>
        <v>2013</v>
      </c>
      <c r="N4537" t="str">
        <f>_xlfn.CONCAT("Q",_xlfn.CEILING.MATH(MONTH(Table1[[#This Row],[Date received]])/3))</f>
        <v>Q2</v>
      </c>
    </row>
    <row r="4538" spans="1:14" x14ac:dyDescent="0.3">
      <c r="A4538">
        <v>535700</v>
      </c>
      <c r="B4538" t="s">
        <v>43</v>
      </c>
      <c r="C4538" t="s">
        <v>36</v>
      </c>
      <c r="D4538" t="s">
        <v>109</v>
      </c>
      <c r="E4538" t="s">
        <v>22</v>
      </c>
      <c r="F4538" t="str">
        <f>_xlfn.XLOOKUP(E4538,State_Code_Name!$C$2:$C$52,State_Code_Name!$B$2:$B$52)</f>
        <v>New York</v>
      </c>
      <c r="G4538" t="s">
        <v>19</v>
      </c>
      <c r="H4538" s="15">
        <v>41538</v>
      </c>
      <c r="I4538" s="15">
        <v>41540</v>
      </c>
      <c r="J4538" t="s">
        <v>14</v>
      </c>
      <c r="K4538" t="s">
        <v>15</v>
      </c>
      <c r="L4538">
        <f>Table1[[#This Row],[Date resolved]]-Table1[[#This Row],[Date received]]</f>
        <v>2</v>
      </c>
      <c r="M4538">
        <f>YEAR(Table1[[#This Row],[Date received]])</f>
        <v>2013</v>
      </c>
      <c r="N4538" t="str">
        <f>_xlfn.CONCAT("Q",_xlfn.CEILING.MATH(MONTH(Table1[[#This Row],[Date received]])/3))</f>
        <v>Q3</v>
      </c>
    </row>
    <row r="4539" spans="1:14" x14ac:dyDescent="0.3">
      <c r="A4539">
        <v>707037</v>
      </c>
      <c r="B4539" t="s">
        <v>576</v>
      </c>
      <c r="C4539" t="s">
        <v>16</v>
      </c>
      <c r="D4539" t="s">
        <v>20</v>
      </c>
      <c r="E4539" t="s">
        <v>699</v>
      </c>
      <c r="F4539" t="e">
        <f>_xlfn.XLOOKUP(E4539,State_Code_Name!$C$2:$C$52,State_Code_Name!$B$2:$B$52)</f>
        <v>#N/A</v>
      </c>
      <c r="G4539" t="s">
        <v>305</v>
      </c>
      <c r="H4539" s="15">
        <v>41680</v>
      </c>
      <c r="I4539" s="15">
        <v>41681</v>
      </c>
      <c r="J4539" t="s">
        <v>15</v>
      </c>
      <c r="K4539" t="s">
        <v>15</v>
      </c>
      <c r="L4539">
        <f>Table1[[#This Row],[Date resolved]]-Table1[[#This Row],[Date received]]</f>
        <v>1</v>
      </c>
      <c r="M4539">
        <f>YEAR(Table1[[#This Row],[Date received]])</f>
        <v>2014</v>
      </c>
      <c r="N4539" t="str">
        <f>_xlfn.CONCAT("Q",_xlfn.CEILING.MATH(MONTH(Table1[[#This Row],[Date received]])/3))</f>
        <v>Q1</v>
      </c>
    </row>
    <row r="4540" spans="1:14" x14ac:dyDescent="0.3">
      <c r="A4540">
        <v>1121252</v>
      </c>
      <c r="B4540" t="s">
        <v>11</v>
      </c>
      <c r="C4540" t="s">
        <v>9</v>
      </c>
      <c r="D4540" t="s">
        <v>132</v>
      </c>
      <c r="E4540" t="s">
        <v>46</v>
      </c>
      <c r="F4540" t="str">
        <f>_xlfn.XLOOKUP(E4540,State_Code_Name!$C$2:$C$52,State_Code_Name!$B$2:$B$52)</f>
        <v>Pennsylvania</v>
      </c>
      <c r="G4540" t="s">
        <v>19</v>
      </c>
      <c r="H4540" s="15">
        <v>41961</v>
      </c>
      <c r="I4540" s="15">
        <v>41961</v>
      </c>
      <c r="J4540" t="s">
        <v>14</v>
      </c>
      <c r="K4540" t="s">
        <v>15</v>
      </c>
      <c r="L4540">
        <f>Table1[[#This Row],[Date resolved]]-Table1[[#This Row],[Date received]]</f>
        <v>0</v>
      </c>
      <c r="M4540">
        <f>YEAR(Table1[[#This Row],[Date received]])</f>
        <v>2014</v>
      </c>
      <c r="N4540" t="str">
        <f>_xlfn.CONCAT("Q",_xlfn.CEILING.MATH(MONTH(Table1[[#This Row],[Date received]])/3))</f>
        <v>Q4</v>
      </c>
    </row>
    <row r="4541" spans="1:14" x14ac:dyDescent="0.3">
      <c r="A4541">
        <v>607372</v>
      </c>
      <c r="B4541" t="s">
        <v>163</v>
      </c>
      <c r="C4541" t="s">
        <v>9</v>
      </c>
      <c r="D4541" t="s">
        <v>10</v>
      </c>
      <c r="E4541" t="s">
        <v>72</v>
      </c>
      <c r="F4541" t="str">
        <f>_xlfn.XLOOKUP(E4541,State_Code_Name!$C$2:$C$52,State_Code_Name!$B$2:$B$52)</f>
        <v>Kentucky</v>
      </c>
      <c r="G4541" t="s">
        <v>305</v>
      </c>
      <c r="H4541" s="15">
        <v>41599</v>
      </c>
      <c r="I4541" s="15">
        <v>41599</v>
      </c>
      <c r="J4541" t="s">
        <v>14</v>
      </c>
      <c r="K4541" t="s">
        <v>15</v>
      </c>
      <c r="L4541">
        <f>Table1[[#This Row],[Date resolved]]-Table1[[#This Row],[Date received]]</f>
        <v>0</v>
      </c>
      <c r="M4541">
        <f>YEAR(Table1[[#This Row],[Date received]])</f>
        <v>2013</v>
      </c>
      <c r="N4541" t="str">
        <f>_xlfn.CONCAT("Q",_xlfn.CEILING.MATH(MONTH(Table1[[#This Row],[Date received]])/3))</f>
        <v>Q4</v>
      </c>
    </row>
    <row r="4542" spans="1:14" x14ac:dyDescent="0.3">
      <c r="A4542">
        <v>1618323</v>
      </c>
      <c r="B4542" t="s">
        <v>256</v>
      </c>
      <c r="C4542" t="s">
        <v>26</v>
      </c>
      <c r="D4542" t="s">
        <v>27</v>
      </c>
      <c r="E4542" t="s">
        <v>25</v>
      </c>
      <c r="F4542" t="str">
        <f>_xlfn.XLOOKUP(E4542,State_Code_Name!$C$2:$C$52,State_Code_Name!$B$2:$B$52)</f>
        <v>Georgia</v>
      </c>
      <c r="G4542" t="s">
        <v>19</v>
      </c>
      <c r="H4542" s="15">
        <v>42298</v>
      </c>
      <c r="I4542" s="15">
        <v>42298</v>
      </c>
      <c r="J4542" t="s">
        <v>14</v>
      </c>
      <c r="K4542" t="s">
        <v>15</v>
      </c>
      <c r="L4542">
        <f>Table1[[#This Row],[Date resolved]]-Table1[[#This Row],[Date received]]</f>
        <v>0</v>
      </c>
      <c r="M4542">
        <f>YEAR(Table1[[#This Row],[Date received]])</f>
        <v>2015</v>
      </c>
      <c r="N4542" t="str">
        <f>_xlfn.CONCAT("Q",_xlfn.CEILING.MATH(MONTH(Table1[[#This Row],[Date received]])/3))</f>
        <v>Q4</v>
      </c>
    </row>
    <row r="4543" spans="1:14" x14ac:dyDescent="0.3">
      <c r="A4543">
        <v>1463662</v>
      </c>
      <c r="B4543" t="s">
        <v>68</v>
      </c>
      <c r="C4543" t="s">
        <v>36</v>
      </c>
      <c r="D4543" t="s">
        <v>80</v>
      </c>
      <c r="E4543" t="s">
        <v>18</v>
      </c>
      <c r="F4543" t="str">
        <f>_xlfn.XLOOKUP(E4543,State_Code_Name!$C$2:$C$52,State_Code_Name!$B$2:$B$52)</f>
        <v>California</v>
      </c>
      <c r="G4543" t="s">
        <v>19</v>
      </c>
      <c r="H4543" s="15">
        <v>42196</v>
      </c>
      <c r="I4543" s="15">
        <v>42196</v>
      </c>
      <c r="J4543" t="s">
        <v>14</v>
      </c>
      <c r="K4543" t="s">
        <v>14</v>
      </c>
      <c r="L4543">
        <f>Table1[[#This Row],[Date resolved]]-Table1[[#This Row],[Date received]]</f>
        <v>0</v>
      </c>
      <c r="M4543">
        <f>YEAR(Table1[[#This Row],[Date received]])</f>
        <v>2015</v>
      </c>
      <c r="N4543" t="str">
        <f>_xlfn.CONCAT("Q",_xlfn.CEILING.MATH(MONTH(Table1[[#This Row],[Date received]])/3))</f>
        <v>Q3</v>
      </c>
    </row>
    <row r="4544" spans="1:14" x14ac:dyDescent="0.3">
      <c r="A4544">
        <v>1402323</v>
      </c>
      <c r="B4544" t="s">
        <v>81</v>
      </c>
      <c r="C4544" t="s">
        <v>32</v>
      </c>
      <c r="D4544" t="s">
        <v>44</v>
      </c>
      <c r="F4544" t="e">
        <f>_xlfn.XLOOKUP(E4544,State_Code_Name!$C$2:$C$52,State_Code_Name!$B$2:$B$52)</f>
        <v>#N/A</v>
      </c>
      <c r="G4544" t="s">
        <v>13</v>
      </c>
      <c r="H4544" s="15">
        <v>42157</v>
      </c>
      <c r="I4544" s="15">
        <v>42158</v>
      </c>
      <c r="J4544" t="s">
        <v>14</v>
      </c>
      <c r="K4544" t="s">
        <v>15</v>
      </c>
      <c r="L4544">
        <f>Table1[[#This Row],[Date resolved]]-Table1[[#This Row],[Date received]]</f>
        <v>1</v>
      </c>
      <c r="M4544">
        <f>YEAR(Table1[[#This Row],[Date received]])</f>
        <v>2015</v>
      </c>
      <c r="N4544" t="str">
        <f>_xlfn.CONCAT("Q",_xlfn.CEILING.MATH(MONTH(Table1[[#This Row],[Date received]])/3))</f>
        <v>Q2</v>
      </c>
    </row>
    <row r="4545" spans="1:14" x14ac:dyDescent="0.3">
      <c r="A4545">
        <v>1761165</v>
      </c>
      <c r="B4545" t="s">
        <v>43</v>
      </c>
      <c r="C4545" t="s">
        <v>26</v>
      </c>
      <c r="D4545" t="s">
        <v>56</v>
      </c>
      <c r="E4545" t="s">
        <v>35</v>
      </c>
      <c r="F4545" t="str">
        <f>_xlfn.XLOOKUP(E4545,State_Code_Name!$C$2:$C$52,State_Code_Name!$B$2:$B$52)</f>
        <v>Florida</v>
      </c>
      <c r="G4545" t="s">
        <v>305</v>
      </c>
      <c r="H4545" s="15">
        <v>42396</v>
      </c>
      <c r="I4545" s="15">
        <v>42403</v>
      </c>
      <c r="J4545" t="s">
        <v>14</v>
      </c>
      <c r="K4545" t="s">
        <v>15</v>
      </c>
      <c r="L4545">
        <f>Table1[[#This Row],[Date resolved]]-Table1[[#This Row],[Date received]]</f>
        <v>7</v>
      </c>
      <c r="M4545">
        <f>YEAR(Table1[[#This Row],[Date received]])</f>
        <v>2016</v>
      </c>
      <c r="N4545" t="str">
        <f>_xlfn.CONCAT("Q",_xlfn.CEILING.MATH(MONTH(Table1[[#This Row],[Date received]])/3))</f>
        <v>Q1</v>
      </c>
    </row>
    <row r="4546" spans="1:14" x14ac:dyDescent="0.3">
      <c r="A4546">
        <v>811872</v>
      </c>
      <c r="B4546" t="s">
        <v>69</v>
      </c>
      <c r="C4546" t="s">
        <v>26</v>
      </c>
      <c r="D4546" t="s">
        <v>27</v>
      </c>
      <c r="E4546" t="s">
        <v>85</v>
      </c>
      <c r="F4546" t="str">
        <f>_xlfn.XLOOKUP(E4546,State_Code_Name!$C$2:$C$52,State_Code_Name!$B$2:$B$52)</f>
        <v>Wisconsin</v>
      </c>
      <c r="G4546" t="s">
        <v>19</v>
      </c>
      <c r="H4546" s="15">
        <v>41745</v>
      </c>
      <c r="I4546" s="15">
        <v>41745</v>
      </c>
      <c r="J4546" t="s">
        <v>14</v>
      </c>
      <c r="K4546" t="s">
        <v>15</v>
      </c>
      <c r="L4546">
        <f>Table1[[#This Row],[Date resolved]]-Table1[[#This Row],[Date received]]</f>
        <v>0</v>
      </c>
      <c r="M4546">
        <f>YEAR(Table1[[#This Row],[Date received]])</f>
        <v>2014</v>
      </c>
      <c r="N4546" t="str">
        <f>_xlfn.CONCAT("Q",_xlfn.CEILING.MATH(MONTH(Table1[[#This Row],[Date received]])/3))</f>
        <v>Q2</v>
      </c>
    </row>
    <row r="4547" spans="1:14" x14ac:dyDescent="0.3">
      <c r="A4547">
        <v>2174154</v>
      </c>
      <c r="B4547" t="s">
        <v>129</v>
      </c>
      <c r="C4547" t="s">
        <v>32</v>
      </c>
      <c r="D4547" t="s">
        <v>41</v>
      </c>
      <c r="E4547" t="s">
        <v>79</v>
      </c>
      <c r="F4547" t="str">
        <f>_xlfn.XLOOKUP(E4547,State_Code_Name!$C$2:$C$52,State_Code_Name!$B$2:$B$52)</f>
        <v>Minnesota</v>
      </c>
      <c r="G4547" t="s">
        <v>19</v>
      </c>
      <c r="H4547" s="15">
        <v>42666</v>
      </c>
      <c r="I4547" s="15">
        <v>42666</v>
      </c>
      <c r="J4547" t="s">
        <v>14</v>
      </c>
      <c r="K4547" t="s">
        <v>14</v>
      </c>
      <c r="L4547">
        <f>Table1[[#This Row],[Date resolved]]-Table1[[#This Row],[Date received]]</f>
        <v>0</v>
      </c>
      <c r="M4547">
        <f>YEAR(Table1[[#This Row],[Date received]])</f>
        <v>2016</v>
      </c>
      <c r="N4547" t="str">
        <f>_xlfn.CONCAT("Q",_xlfn.CEILING.MATH(MONTH(Table1[[#This Row],[Date received]])/3))</f>
        <v>Q4</v>
      </c>
    </row>
    <row r="4548" spans="1:14" x14ac:dyDescent="0.3">
      <c r="A4548">
        <v>947372</v>
      </c>
      <c r="B4548" t="s">
        <v>81</v>
      </c>
      <c r="C4548" t="s">
        <v>36</v>
      </c>
      <c r="D4548" t="s">
        <v>37</v>
      </c>
      <c r="E4548" t="s">
        <v>18</v>
      </c>
      <c r="F4548" t="str">
        <f>_xlfn.XLOOKUP(E4548,State_Code_Name!$C$2:$C$52,State_Code_Name!$B$2:$B$52)</f>
        <v>California</v>
      </c>
      <c r="G4548" t="s">
        <v>19</v>
      </c>
      <c r="H4548" s="15">
        <v>41842</v>
      </c>
      <c r="I4548" s="15">
        <v>41842</v>
      </c>
      <c r="J4548" t="s">
        <v>14</v>
      </c>
      <c r="K4548" t="s">
        <v>14</v>
      </c>
      <c r="L4548">
        <f>Table1[[#This Row],[Date resolved]]-Table1[[#This Row],[Date received]]</f>
        <v>0</v>
      </c>
      <c r="M4548">
        <f>YEAR(Table1[[#This Row],[Date received]])</f>
        <v>2014</v>
      </c>
      <c r="N4548" t="str">
        <f>_xlfn.CONCAT("Q",_xlfn.CEILING.MATH(MONTH(Table1[[#This Row],[Date received]])/3))</f>
        <v>Q3</v>
      </c>
    </row>
    <row r="4549" spans="1:14" x14ac:dyDescent="0.3">
      <c r="A4549">
        <v>1852822</v>
      </c>
      <c r="B4549" t="s">
        <v>435</v>
      </c>
      <c r="C4549" t="s">
        <v>32</v>
      </c>
      <c r="D4549" t="s">
        <v>41</v>
      </c>
      <c r="E4549" t="s">
        <v>22</v>
      </c>
      <c r="F4549" t="str">
        <f>_xlfn.XLOOKUP(E4549,State_Code_Name!$C$2:$C$52,State_Code_Name!$B$2:$B$52)</f>
        <v>New York</v>
      </c>
      <c r="G4549" t="s">
        <v>19</v>
      </c>
      <c r="H4549" s="15">
        <v>42457</v>
      </c>
      <c r="I4549" s="15">
        <v>42457</v>
      </c>
      <c r="J4549" t="s">
        <v>14</v>
      </c>
      <c r="K4549" t="s">
        <v>14</v>
      </c>
      <c r="L4549">
        <f>Table1[[#This Row],[Date resolved]]-Table1[[#This Row],[Date received]]</f>
        <v>0</v>
      </c>
      <c r="M4549">
        <f>YEAR(Table1[[#This Row],[Date received]])</f>
        <v>2016</v>
      </c>
      <c r="N4549" t="str">
        <f>_xlfn.CONCAT("Q",_xlfn.CEILING.MATH(MONTH(Table1[[#This Row],[Date received]])/3))</f>
        <v>Q1</v>
      </c>
    </row>
    <row r="4550" spans="1:14" x14ac:dyDescent="0.3">
      <c r="A4550">
        <v>873365</v>
      </c>
      <c r="B4550" t="s">
        <v>43</v>
      </c>
      <c r="C4550" t="s">
        <v>36</v>
      </c>
      <c r="D4550" t="s">
        <v>262</v>
      </c>
      <c r="E4550" t="s">
        <v>122</v>
      </c>
      <c r="F4550" t="str">
        <f>_xlfn.XLOOKUP(E4550,State_Code_Name!$C$2:$C$52,State_Code_Name!$B$2:$B$52)</f>
        <v>Maryland</v>
      </c>
      <c r="G4550" t="s">
        <v>19</v>
      </c>
      <c r="H4550" s="15">
        <v>41788</v>
      </c>
      <c r="I4550" s="15">
        <v>41788</v>
      </c>
      <c r="J4550" t="s">
        <v>14</v>
      </c>
      <c r="K4550" t="s">
        <v>15</v>
      </c>
      <c r="L4550">
        <f>Table1[[#This Row],[Date resolved]]-Table1[[#This Row],[Date received]]</f>
        <v>0</v>
      </c>
      <c r="M4550">
        <f>YEAR(Table1[[#This Row],[Date received]])</f>
        <v>2014</v>
      </c>
      <c r="N4550" t="str">
        <f>_xlfn.CONCAT("Q",_xlfn.CEILING.MATH(MONTH(Table1[[#This Row],[Date received]])/3))</f>
        <v>Q2</v>
      </c>
    </row>
    <row r="4551" spans="1:14" x14ac:dyDescent="0.3">
      <c r="A4551">
        <v>1257814</v>
      </c>
      <c r="B4551" t="s">
        <v>60</v>
      </c>
      <c r="C4551" t="s">
        <v>52</v>
      </c>
      <c r="D4551" t="s">
        <v>53</v>
      </c>
      <c r="E4551" t="s">
        <v>18</v>
      </c>
      <c r="F4551" t="str">
        <f>_xlfn.XLOOKUP(E4551,State_Code_Name!$C$2:$C$52,State_Code_Name!$B$2:$B$52)</f>
        <v>California</v>
      </c>
      <c r="G4551" t="s">
        <v>19</v>
      </c>
      <c r="H4551" s="15">
        <v>42061</v>
      </c>
      <c r="I4551" s="15">
        <v>42061</v>
      </c>
      <c r="J4551" t="s">
        <v>14</v>
      </c>
      <c r="K4551" t="s">
        <v>15</v>
      </c>
      <c r="L4551">
        <f>Table1[[#This Row],[Date resolved]]-Table1[[#This Row],[Date received]]</f>
        <v>0</v>
      </c>
      <c r="M4551">
        <f>YEAR(Table1[[#This Row],[Date received]])</f>
        <v>2015</v>
      </c>
      <c r="N4551" t="str">
        <f>_xlfn.CONCAT("Q",_xlfn.CEILING.MATH(MONTH(Table1[[#This Row],[Date received]])/3))</f>
        <v>Q1</v>
      </c>
    </row>
    <row r="4552" spans="1:14" x14ac:dyDescent="0.3">
      <c r="A4552">
        <v>2019515</v>
      </c>
      <c r="B4552" t="s">
        <v>38</v>
      </c>
      <c r="C4552" t="s">
        <v>36</v>
      </c>
      <c r="D4552" t="s">
        <v>80</v>
      </c>
      <c r="E4552" t="s">
        <v>114</v>
      </c>
      <c r="F4552" t="str">
        <f>_xlfn.XLOOKUP(E4552,State_Code_Name!$C$2:$C$52,State_Code_Name!$B$2:$B$52)</f>
        <v>South Carolina</v>
      </c>
      <c r="G4552" t="s">
        <v>305</v>
      </c>
      <c r="H4552" s="15">
        <v>42570</v>
      </c>
      <c r="I4552" s="15">
        <v>42570</v>
      </c>
      <c r="J4552" t="s">
        <v>14</v>
      </c>
      <c r="K4552" t="s">
        <v>15</v>
      </c>
      <c r="L4552">
        <f>Table1[[#This Row],[Date resolved]]-Table1[[#This Row],[Date received]]</f>
        <v>0</v>
      </c>
      <c r="M4552">
        <f>YEAR(Table1[[#This Row],[Date received]])</f>
        <v>2016</v>
      </c>
      <c r="N4552" t="str">
        <f>_xlfn.CONCAT("Q",_xlfn.CEILING.MATH(MONTH(Table1[[#This Row],[Date received]])/3))</f>
        <v>Q3</v>
      </c>
    </row>
    <row r="4553" spans="1:14" x14ac:dyDescent="0.3">
      <c r="A4553">
        <v>1986765</v>
      </c>
      <c r="B4553" t="s">
        <v>97</v>
      </c>
      <c r="C4553" t="s">
        <v>52</v>
      </c>
      <c r="D4553" t="s">
        <v>76</v>
      </c>
      <c r="E4553" t="s">
        <v>186</v>
      </c>
      <c r="F4553" t="str">
        <f>_xlfn.XLOOKUP(E4553,State_Code_Name!$C$2:$C$52,State_Code_Name!$B$2:$B$52)</f>
        <v>Arkansas</v>
      </c>
      <c r="G4553" t="s">
        <v>19</v>
      </c>
      <c r="H4553" s="15">
        <v>42548</v>
      </c>
      <c r="I4553" s="15">
        <v>42548</v>
      </c>
      <c r="J4553" t="s">
        <v>14</v>
      </c>
      <c r="K4553" t="s">
        <v>15</v>
      </c>
      <c r="L4553">
        <f>Table1[[#This Row],[Date resolved]]-Table1[[#This Row],[Date received]]</f>
        <v>0</v>
      </c>
      <c r="M4553">
        <f>YEAR(Table1[[#This Row],[Date received]])</f>
        <v>2016</v>
      </c>
      <c r="N4553" t="str">
        <f>_xlfn.CONCAT("Q",_xlfn.CEILING.MATH(MONTH(Table1[[#This Row],[Date received]])/3))</f>
        <v>Q2</v>
      </c>
    </row>
    <row r="4554" spans="1:14" x14ac:dyDescent="0.3">
      <c r="A4554">
        <v>1646458</v>
      </c>
      <c r="B4554" t="s">
        <v>38</v>
      </c>
      <c r="C4554" t="s">
        <v>16</v>
      </c>
      <c r="D4554" t="s">
        <v>20</v>
      </c>
      <c r="E4554" t="s">
        <v>122</v>
      </c>
      <c r="F4554" t="str">
        <f>_xlfn.XLOOKUP(E4554,State_Code_Name!$C$2:$C$52,State_Code_Name!$B$2:$B$52)</f>
        <v>Maryland</v>
      </c>
      <c r="G4554" t="s">
        <v>57</v>
      </c>
      <c r="H4554" s="15">
        <v>42317</v>
      </c>
      <c r="I4554" s="15">
        <v>42320</v>
      </c>
      <c r="J4554" t="s">
        <v>14</v>
      </c>
      <c r="K4554" t="s">
        <v>15</v>
      </c>
      <c r="L4554">
        <f>Table1[[#This Row],[Date resolved]]-Table1[[#This Row],[Date received]]</f>
        <v>3</v>
      </c>
      <c r="M4554">
        <f>YEAR(Table1[[#This Row],[Date received]])</f>
        <v>2015</v>
      </c>
      <c r="N4554" t="str">
        <f>_xlfn.CONCAT("Q",_xlfn.CEILING.MATH(MONTH(Table1[[#This Row],[Date received]])/3))</f>
        <v>Q4</v>
      </c>
    </row>
    <row r="4555" spans="1:14" x14ac:dyDescent="0.3">
      <c r="A4555">
        <v>419893</v>
      </c>
      <c r="B4555" t="s">
        <v>30</v>
      </c>
      <c r="C4555" t="s">
        <v>16</v>
      </c>
      <c r="D4555" t="s">
        <v>17</v>
      </c>
      <c r="E4555" t="s">
        <v>128</v>
      </c>
      <c r="F4555" t="str">
        <f>_xlfn.XLOOKUP(E4555,State_Code_Name!$C$2:$C$52,State_Code_Name!$B$2:$B$52)</f>
        <v>New Hampshire</v>
      </c>
      <c r="G4555" t="s">
        <v>19</v>
      </c>
      <c r="H4555" s="15">
        <v>41424</v>
      </c>
      <c r="I4555" s="15">
        <v>41424</v>
      </c>
      <c r="J4555" t="s">
        <v>14</v>
      </c>
      <c r="K4555" t="s">
        <v>15</v>
      </c>
      <c r="L4555">
        <f>Table1[[#This Row],[Date resolved]]-Table1[[#This Row],[Date received]]</f>
        <v>0</v>
      </c>
      <c r="M4555">
        <f>YEAR(Table1[[#This Row],[Date received]])</f>
        <v>2013</v>
      </c>
      <c r="N4555" t="str">
        <f>_xlfn.CONCAT("Q",_xlfn.CEILING.MATH(MONTH(Table1[[#This Row],[Date received]])/3))</f>
        <v>Q2</v>
      </c>
    </row>
    <row r="4556" spans="1:14" x14ac:dyDescent="0.3">
      <c r="A4556">
        <v>1034562</v>
      </c>
      <c r="B4556" t="s">
        <v>43</v>
      </c>
      <c r="C4556" t="s">
        <v>26</v>
      </c>
      <c r="D4556" t="s">
        <v>78</v>
      </c>
      <c r="E4556" t="s">
        <v>39</v>
      </c>
      <c r="F4556" t="str">
        <f>_xlfn.XLOOKUP(E4556,State_Code_Name!$C$2:$C$52,State_Code_Name!$B$2:$B$52)</f>
        <v>Ohio</v>
      </c>
      <c r="G4556" t="s">
        <v>19</v>
      </c>
      <c r="H4556" s="15">
        <v>41900</v>
      </c>
      <c r="I4556" s="15">
        <v>41900</v>
      </c>
      <c r="J4556" t="s">
        <v>14</v>
      </c>
      <c r="K4556" t="s">
        <v>15</v>
      </c>
      <c r="L4556">
        <f>Table1[[#This Row],[Date resolved]]-Table1[[#This Row],[Date received]]</f>
        <v>0</v>
      </c>
      <c r="M4556">
        <f>YEAR(Table1[[#This Row],[Date received]])</f>
        <v>2014</v>
      </c>
      <c r="N4556" t="str">
        <f>_xlfn.CONCAT("Q",_xlfn.CEILING.MATH(MONTH(Table1[[#This Row],[Date received]])/3))</f>
        <v>Q3</v>
      </c>
    </row>
    <row r="4557" spans="1:14" x14ac:dyDescent="0.3">
      <c r="A4557">
        <v>2093550</v>
      </c>
      <c r="B4557" t="s">
        <v>43</v>
      </c>
      <c r="C4557" t="s">
        <v>16</v>
      </c>
      <c r="D4557" t="s">
        <v>24</v>
      </c>
      <c r="E4557" t="s">
        <v>18</v>
      </c>
      <c r="F4557" t="str">
        <f>_xlfn.XLOOKUP(E4557,State_Code_Name!$C$2:$C$52,State_Code_Name!$B$2:$B$52)</f>
        <v>California</v>
      </c>
      <c r="G4557" t="s">
        <v>19</v>
      </c>
      <c r="H4557" s="15">
        <v>42615</v>
      </c>
      <c r="I4557" s="15">
        <v>42615</v>
      </c>
      <c r="J4557" t="s">
        <v>14</v>
      </c>
      <c r="K4557" t="s">
        <v>15</v>
      </c>
      <c r="L4557">
        <f>Table1[[#This Row],[Date resolved]]-Table1[[#This Row],[Date received]]</f>
        <v>0</v>
      </c>
      <c r="M4557">
        <f>YEAR(Table1[[#This Row],[Date received]])</f>
        <v>2016</v>
      </c>
      <c r="N4557" t="str">
        <f>_xlfn.CONCAT("Q",_xlfn.CEILING.MATH(MONTH(Table1[[#This Row],[Date received]])/3))</f>
        <v>Q3</v>
      </c>
    </row>
    <row r="4558" spans="1:14" x14ac:dyDescent="0.3">
      <c r="A4558">
        <v>1122982</v>
      </c>
      <c r="B4558" t="s">
        <v>30</v>
      </c>
      <c r="C4558" t="s">
        <v>26</v>
      </c>
      <c r="D4558" t="s">
        <v>27</v>
      </c>
      <c r="E4558" t="s">
        <v>35</v>
      </c>
      <c r="F4558" t="str">
        <f>_xlfn.XLOOKUP(E4558,State_Code_Name!$C$2:$C$52,State_Code_Name!$B$2:$B$52)</f>
        <v>Florida</v>
      </c>
      <c r="G4558" t="s">
        <v>23</v>
      </c>
      <c r="H4558" s="15">
        <v>41962</v>
      </c>
      <c r="I4558" s="15">
        <v>41969</v>
      </c>
      <c r="J4558" t="s">
        <v>14</v>
      </c>
      <c r="K4558" t="s">
        <v>15</v>
      </c>
      <c r="L4558">
        <f>Table1[[#This Row],[Date resolved]]-Table1[[#This Row],[Date received]]</f>
        <v>7</v>
      </c>
      <c r="M4558">
        <f>YEAR(Table1[[#This Row],[Date received]])</f>
        <v>2014</v>
      </c>
      <c r="N4558" t="str">
        <f>_xlfn.CONCAT("Q",_xlfn.CEILING.MATH(MONTH(Table1[[#This Row],[Date received]])/3))</f>
        <v>Q4</v>
      </c>
    </row>
    <row r="4559" spans="1:14" x14ac:dyDescent="0.3">
      <c r="A4559">
        <v>1549729</v>
      </c>
      <c r="B4559" t="s">
        <v>63</v>
      </c>
      <c r="C4559" t="s">
        <v>61</v>
      </c>
      <c r="D4559" t="s">
        <v>282</v>
      </c>
      <c r="E4559" t="s">
        <v>121</v>
      </c>
      <c r="F4559" t="str">
        <f>_xlfn.XLOOKUP(E4559,State_Code_Name!$C$2:$C$52,State_Code_Name!$B$2:$B$52)</f>
        <v>Oregon</v>
      </c>
      <c r="G4559" t="s">
        <v>19</v>
      </c>
      <c r="H4559" s="15">
        <v>42249</v>
      </c>
      <c r="I4559" s="15">
        <v>42249</v>
      </c>
      <c r="J4559" t="s">
        <v>14</v>
      </c>
      <c r="K4559" t="s">
        <v>15</v>
      </c>
      <c r="L4559">
        <f>Table1[[#This Row],[Date resolved]]-Table1[[#This Row],[Date received]]</f>
        <v>0</v>
      </c>
      <c r="M4559">
        <f>YEAR(Table1[[#This Row],[Date received]])</f>
        <v>2015</v>
      </c>
      <c r="N4559" t="str">
        <f>_xlfn.CONCAT("Q",_xlfn.CEILING.MATH(MONTH(Table1[[#This Row],[Date received]])/3))</f>
        <v>Q3</v>
      </c>
    </row>
    <row r="4560" spans="1:14" x14ac:dyDescent="0.3">
      <c r="A4560">
        <v>831226</v>
      </c>
      <c r="B4560" t="s">
        <v>11</v>
      </c>
      <c r="C4560" t="s">
        <v>16</v>
      </c>
      <c r="D4560" t="s">
        <v>24</v>
      </c>
      <c r="E4560" t="s">
        <v>31</v>
      </c>
      <c r="F4560" t="str">
        <f>_xlfn.XLOOKUP(E4560,State_Code_Name!$C$2:$C$52,State_Code_Name!$B$2:$B$52)</f>
        <v>Texas</v>
      </c>
      <c r="G4560" t="s">
        <v>305</v>
      </c>
      <c r="H4560" s="15">
        <v>41759</v>
      </c>
      <c r="I4560" s="15">
        <v>41764</v>
      </c>
      <c r="J4560" t="s">
        <v>14</v>
      </c>
      <c r="K4560" t="s">
        <v>15</v>
      </c>
      <c r="L4560">
        <f>Table1[[#This Row],[Date resolved]]-Table1[[#This Row],[Date received]]</f>
        <v>5</v>
      </c>
      <c r="M4560">
        <f>YEAR(Table1[[#This Row],[Date received]])</f>
        <v>2014</v>
      </c>
      <c r="N4560" t="str">
        <f>_xlfn.CONCAT("Q",_xlfn.CEILING.MATH(MONTH(Table1[[#This Row],[Date received]])/3))</f>
        <v>Q2</v>
      </c>
    </row>
    <row r="4561" spans="1:14" x14ac:dyDescent="0.3">
      <c r="A4561">
        <v>1758880</v>
      </c>
      <c r="B4561" t="s">
        <v>596</v>
      </c>
      <c r="C4561" t="s">
        <v>26</v>
      </c>
      <c r="D4561" t="s">
        <v>78</v>
      </c>
      <c r="E4561" t="s">
        <v>98</v>
      </c>
      <c r="F4561" t="str">
        <f>_xlfn.XLOOKUP(E4561,State_Code_Name!$C$2:$C$52,State_Code_Name!$B$2:$B$52)</f>
        <v>Colorado</v>
      </c>
      <c r="G4561" t="s">
        <v>19</v>
      </c>
      <c r="H4561" s="15">
        <v>42395</v>
      </c>
      <c r="I4561" s="15">
        <v>42395</v>
      </c>
      <c r="J4561" t="s">
        <v>14</v>
      </c>
      <c r="K4561" t="s">
        <v>15</v>
      </c>
      <c r="L4561">
        <f>Table1[[#This Row],[Date resolved]]-Table1[[#This Row],[Date received]]</f>
        <v>0</v>
      </c>
      <c r="M4561">
        <f>YEAR(Table1[[#This Row],[Date received]])</f>
        <v>2016</v>
      </c>
      <c r="N4561" t="str">
        <f>_xlfn.CONCAT("Q",_xlfn.CEILING.MATH(MONTH(Table1[[#This Row],[Date received]])/3))</f>
        <v>Q1</v>
      </c>
    </row>
    <row r="4562" spans="1:14" x14ac:dyDescent="0.3">
      <c r="A4562">
        <v>419096</v>
      </c>
      <c r="B4562" t="s">
        <v>464</v>
      </c>
      <c r="C4562" t="s">
        <v>26</v>
      </c>
      <c r="D4562" t="s">
        <v>27</v>
      </c>
      <c r="E4562" t="s">
        <v>31</v>
      </c>
      <c r="F4562" t="str">
        <f>_xlfn.XLOOKUP(E4562,State_Code_Name!$C$2:$C$52,State_Code_Name!$B$2:$B$52)</f>
        <v>Texas</v>
      </c>
      <c r="G4562" t="s">
        <v>13</v>
      </c>
      <c r="H4562" s="15">
        <v>41423</v>
      </c>
      <c r="I4562" s="15">
        <v>41499</v>
      </c>
      <c r="J4562" t="s">
        <v>14</v>
      </c>
      <c r="K4562" t="s">
        <v>14</v>
      </c>
      <c r="L4562">
        <f>Table1[[#This Row],[Date resolved]]-Table1[[#This Row],[Date received]]</f>
        <v>76</v>
      </c>
      <c r="M4562">
        <f>YEAR(Table1[[#This Row],[Date received]])</f>
        <v>2013</v>
      </c>
      <c r="N4562" t="str">
        <f>_xlfn.CONCAT("Q",_xlfn.CEILING.MATH(MONTH(Table1[[#This Row],[Date received]])/3))</f>
        <v>Q2</v>
      </c>
    </row>
    <row r="4563" spans="1:14" x14ac:dyDescent="0.3">
      <c r="A4563">
        <v>1367966</v>
      </c>
      <c r="B4563" t="s">
        <v>30</v>
      </c>
      <c r="C4563" t="s">
        <v>16</v>
      </c>
      <c r="D4563" t="s">
        <v>20</v>
      </c>
      <c r="E4563" t="s">
        <v>122</v>
      </c>
      <c r="F4563" t="str">
        <f>_xlfn.XLOOKUP(E4563,State_Code_Name!$C$2:$C$52,State_Code_Name!$B$2:$B$52)</f>
        <v>Maryland</v>
      </c>
      <c r="G4563" t="s">
        <v>19</v>
      </c>
      <c r="H4563" s="15">
        <v>42132</v>
      </c>
      <c r="I4563" s="15">
        <v>42132</v>
      </c>
      <c r="J4563" t="s">
        <v>14</v>
      </c>
      <c r="K4563" t="s">
        <v>14</v>
      </c>
      <c r="L4563">
        <f>Table1[[#This Row],[Date resolved]]-Table1[[#This Row],[Date received]]</f>
        <v>0</v>
      </c>
      <c r="M4563">
        <f>YEAR(Table1[[#This Row],[Date received]])</f>
        <v>2015</v>
      </c>
      <c r="N4563" t="str">
        <f>_xlfn.CONCAT("Q",_xlfn.CEILING.MATH(MONTH(Table1[[#This Row],[Date received]])/3))</f>
        <v>Q2</v>
      </c>
    </row>
    <row r="4564" spans="1:14" x14ac:dyDescent="0.3">
      <c r="A4564">
        <v>1746900</v>
      </c>
      <c r="B4564" t="s">
        <v>97</v>
      </c>
      <c r="C4564" t="s">
        <v>52</v>
      </c>
      <c r="D4564" t="s">
        <v>53</v>
      </c>
      <c r="E4564" t="s">
        <v>18</v>
      </c>
      <c r="F4564" t="str">
        <f>_xlfn.XLOOKUP(E4564,State_Code_Name!$C$2:$C$52,State_Code_Name!$B$2:$B$52)</f>
        <v>California</v>
      </c>
      <c r="G4564" t="s">
        <v>19</v>
      </c>
      <c r="H4564" s="15">
        <v>42387</v>
      </c>
      <c r="I4564" s="15">
        <v>42387</v>
      </c>
      <c r="J4564" t="s">
        <v>14</v>
      </c>
      <c r="K4564" t="s">
        <v>15</v>
      </c>
      <c r="L4564">
        <f>Table1[[#This Row],[Date resolved]]-Table1[[#This Row],[Date received]]</f>
        <v>0</v>
      </c>
      <c r="M4564">
        <f>YEAR(Table1[[#This Row],[Date received]])</f>
        <v>2016</v>
      </c>
      <c r="N4564" t="str">
        <f>_xlfn.CONCAT("Q",_xlfn.CEILING.MATH(MONTH(Table1[[#This Row],[Date received]])/3))</f>
        <v>Q1</v>
      </c>
    </row>
    <row r="4565" spans="1:14" x14ac:dyDescent="0.3">
      <c r="A4565">
        <v>1551987</v>
      </c>
      <c r="B4565" t="s">
        <v>412</v>
      </c>
      <c r="C4565" t="s">
        <v>32</v>
      </c>
      <c r="D4565" t="s">
        <v>41</v>
      </c>
      <c r="E4565" t="s">
        <v>72</v>
      </c>
      <c r="F4565" t="str">
        <f>_xlfn.XLOOKUP(E4565,State_Code_Name!$C$2:$C$52,State_Code_Name!$B$2:$B$52)</f>
        <v>Kentucky</v>
      </c>
      <c r="G4565" t="s">
        <v>19</v>
      </c>
      <c r="H4565" s="15">
        <v>42251</v>
      </c>
      <c r="I4565" s="15">
        <v>42251</v>
      </c>
      <c r="J4565" t="s">
        <v>14</v>
      </c>
      <c r="K4565" t="s">
        <v>14</v>
      </c>
      <c r="L4565">
        <f>Table1[[#This Row],[Date resolved]]-Table1[[#This Row],[Date received]]</f>
        <v>0</v>
      </c>
      <c r="M4565">
        <f>YEAR(Table1[[#This Row],[Date received]])</f>
        <v>2015</v>
      </c>
      <c r="N4565" t="str">
        <f>_xlfn.CONCAT("Q",_xlfn.CEILING.MATH(MONTH(Table1[[#This Row],[Date received]])/3))</f>
        <v>Q3</v>
      </c>
    </row>
    <row r="4566" spans="1:14" x14ac:dyDescent="0.3">
      <c r="A4566">
        <v>1814295</v>
      </c>
      <c r="B4566" t="s">
        <v>134</v>
      </c>
      <c r="C4566" t="s">
        <v>16</v>
      </c>
      <c r="D4566" t="s">
        <v>20</v>
      </c>
      <c r="E4566" t="s">
        <v>35</v>
      </c>
      <c r="F4566" t="str">
        <f>_xlfn.XLOOKUP(E4566,State_Code_Name!$C$2:$C$52,State_Code_Name!$B$2:$B$52)</f>
        <v>Florida</v>
      </c>
      <c r="G4566" t="s">
        <v>13</v>
      </c>
      <c r="H4566" s="15">
        <v>42431</v>
      </c>
      <c r="I4566" s="15">
        <v>42432</v>
      </c>
      <c r="J4566" t="s">
        <v>14</v>
      </c>
      <c r="K4566" t="s">
        <v>15</v>
      </c>
      <c r="L4566">
        <f>Table1[[#This Row],[Date resolved]]-Table1[[#This Row],[Date received]]</f>
        <v>1</v>
      </c>
      <c r="M4566">
        <f>YEAR(Table1[[#This Row],[Date received]])</f>
        <v>2016</v>
      </c>
      <c r="N4566" t="str">
        <f>_xlfn.CONCAT("Q",_xlfn.CEILING.MATH(MONTH(Table1[[#This Row],[Date received]])/3))</f>
        <v>Q1</v>
      </c>
    </row>
    <row r="4567" spans="1:14" x14ac:dyDescent="0.3">
      <c r="A4567">
        <v>510364</v>
      </c>
      <c r="B4567" t="s">
        <v>169</v>
      </c>
      <c r="C4567" t="s">
        <v>32</v>
      </c>
      <c r="D4567" t="s">
        <v>44</v>
      </c>
      <c r="E4567" t="s">
        <v>18</v>
      </c>
      <c r="F4567" t="str">
        <f>_xlfn.XLOOKUP(E4567,State_Code_Name!$C$2:$C$52,State_Code_Name!$B$2:$B$52)</f>
        <v>California</v>
      </c>
      <c r="G4567" t="s">
        <v>305</v>
      </c>
      <c r="H4567" s="15">
        <v>41516</v>
      </c>
      <c r="I4567" s="15">
        <v>41516</v>
      </c>
      <c r="J4567" t="s">
        <v>14</v>
      </c>
      <c r="K4567" t="s">
        <v>15</v>
      </c>
      <c r="L4567">
        <f>Table1[[#This Row],[Date resolved]]-Table1[[#This Row],[Date received]]</f>
        <v>0</v>
      </c>
      <c r="M4567">
        <f>YEAR(Table1[[#This Row],[Date received]])</f>
        <v>2013</v>
      </c>
      <c r="N4567" t="str">
        <f>_xlfn.CONCAT("Q",_xlfn.CEILING.MATH(MONTH(Table1[[#This Row],[Date received]])/3))</f>
        <v>Q3</v>
      </c>
    </row>
    <row r="4568" spans="1:14" x14ac:dyDescent="0.3">
      <c r="A4568">
        <v>695607</v>
      </c>
      <c r="B4568" t="s">
        <v>226</v>
      </c>
      <c r="C4568" t="s">
        <v>531</v>
      </c>
      <c r="D4568" t="s">
        <v>541</v>
      </c>
      <c r="E4568" t="s">
        <v>25</v>
      </c>
      <c r="F4568" t="str">
        <f>_xlfn.XLOOKUP(E4568,State_Code_Name!$C$2:$C$52,State_Code_Name!$B$2:$B$52)</f>
        <v>Georgia</v>
      </c>
      <c r="G4568" t="s">
        <v>19</v>
      </c>
      <c r="H4568" s="15">
        <v>41671</v>
      </c>
      <c r="I4568" s="15">
        <v>41716</v>
      </c>
      <c r="J4568" t="s">
        <v>14</v>
      </c>
      <c r="K4568" t="s">
        <v>14</v>
      </c>
      <c r="L4568">
        <f>Table1[[#This Row],[Date resolved]]-Table1[[#This Row],[Date received]]</f>
        <v>45</v>
      </c>
      <c r="M4568">
        <f>YEAR(Table1[[#This Row],[Date received]])</f>
        <v>2014</v>
      </c>
      <c r="N4568" t="str">
        <f>_xlfn.CONCAT("Q",_xlfn.CEILING.MATH(MONTH(Table1[[#This Row],[Date received]])/3))</f>
        <v>Q1</v>
      </c>
    </row>
    <row r="4569" spans="1:14" x14ac:dyDescent="0.3">
      <c r="A4569">
        <v>760725</v>
      </c>
      <c r="B4569" t="s">
        <v>335</v>
      </c>
      <c r="C4569" t="s">
        <v>32</v>
      </c>
      <c r="D4569" t="s">
        <v>44</v>
      </c>
      <c r="E4569" t="s">
        <v>48</v>
      </c>
      <c r="F4569" t="str">
        <f>_xlfn.XLOOKUP(E4569,State_Code_Name!$C$2:$C$52,State_Code_Name!$B$2:$B$52)</f>
        <v>New Jersey</v>
      </c>
      <c r="G4569" t="s">
        <v>13</v>
      </c>
      <c r="H4569" s="15">
        <v>41715</v>
      </c>
      <c r="I4569" s="15">
        <v>41719</v>
      </c>
      <c r="J4569" t="s">
        <v>14</v>
      </c>
      <c r="K4569" t="s">
        <v>15</v>
      </c>
      <c r="L4569">
        <f>Table1[[#This Row],[Date resolved]]-Table1[[#This Row],[Date received]]</f>
        <v>4</v>
      </c>
      <c r="M4569">
        <f>YEAR(Table1[[#This Row],[Date received]])</f>
        <v>2014</v>
      </c>
      <c r="N4569" t="str">
        <f>_xlfn.CONCAT("Q",_xlfn.CEILING.MATH(MONTH(Table1[[#This Row],[Date received]])/3))</f>
        <v>Q1</v>
      </c>
    </row>
    <row r="4570" spans="1:14" x14ac:dyDescent="0.3">
      <c r="A4570">
        <v>1298887</v>
      </c>
      <c r="B4570" t="s">
        <v>43</v>
      </c>
      <c r="C4570" t="s">
        <v>36</v>
      </c>
      <c r="D4570" t="s">
        <v>120</v>
      </c>
      <c r="E4570" t="s">
        <v>18</v>
      </c>
      <c r="F4570" t="str">
        <f>_xlfn.XLOOKUP(E4570,State_Code_Name!$C$2:$C$52,State_Code_Name!$B$2:$B$52)</f>
        <v>California</v>
      </c>
      <c r="G4570" t="s">
        <v>19</v>
      </c>
      <c r="H4570" s="15">
        <v>42087</v>
      </c>
      <c r="I4570" s="15">
        <v>42111</v>
      </c>
      <c r="J4570" t="s">
        <v>14</v>
      </c>
      <c r="K4570" t="s">
        <v>15</v>
      </c>
      <c r="L4570">
        <f>Table1[[#This Row],[Date resolved]]-Table1[[#This Row],[Date received]]</f>
        <v>24</v>
      </c>
      <c r="M4570">
        <f>YEAR(Table1[[#This Row],[Date received]])</f>
        <v>2015</v>
      </c>
      <c r="N4570" t="str">
        <f>_xlfn.CONCAT("Q",_xlfn.CEILING.MATH(MONTH(Table1[[#This Row],[Date received]])/3))</f>
        <v>Q1</v>
      </c>
    </row>
    <row r="4571" spans="1:14" x14ac:dyDescent="0.3">
      <c r="A4571">
        <v>1272383</v>
      </c>
      <c r="B4571" t="s">
        <v>47</v>
      </c>
      <c r="C4571" t="s">
        <v>26</v>
      </c>
      <c r="D4571" t="s">
        <v>27</v>
      </c>
      <c r="E4571" t="s">
        <v>18</v>
      </c>
      <c r="F4571" t="str">
        <f>_xlfn.XLOOKUP(E4571,State_Code_Name!$C$2:$C$52,State_Code_Name!$B$2:$B$52)</f>
        <v>California</v>
      </c>
      <c r="G4571" t="s">
        <v>19</v>
      </c>
      <c r="H4571" s="15">
        <v>42071</v>
      </c>
      <c r="I4571" s="15">
        <v>42071</v>
      </c>
      <c r="J4571" t="s">
        <v>14</v>
      </c>
      <c r="K4571" t="s">
        <v>15</v>
      </c>
      <c r="L4571">
        <f>Table1[[#This Row],[Date resolved]]-Table1[[#This Row],[Date received]]</f>
        <v>0</v>
      </c>
      <c r="M4571">
        <f>YEAR(Table1[[#This Row],[Date received]])</f>
        <v>2015</v>
      </c>
      <c r="N4571" t="str">
        <f>_xlfn.CONCAT("Q",_xlfn.CEILING.MATH(MONTH(Table1[[#This Row],[Date received]])/3))</f>
        <v>Q1</v>
      </c>
    </row>
    <row r="4572" spans="1:14" x14ac:dyDescent="0.3">
      <c r="A4572">
        <v>1484655</v>
      </c>
      <c r="B4572" t="s">
        <v>58</v>
      </c>
      <c r="C4572" t="s">
        <v>26</v>
      </c>
      <c r="D4572" t="s">
        <v>78</v>
      </c>
      <c r="E4572" t="s">
        <v>85</v>
      </c>
      <c r="F4572" t="str">
        <f>_xlfn.XLOOKUP(E4572,State_Code_Name!$C$2:$C$52,State_Code_Name!$B$2:$B$52)</f>
        <v>Wisconsin</v>
      </c>
      <c r="G4572" t="s">
        <v>19</v>
      </c>
      <c r="H4572" s="15">
        <v>42208</v>
      </c>
      <c r="I4572" s="15">
        <v>42208</v>
      </c>
      <c r="J4572" t="s">
        <v>14</v>
      </c>
      <c r="K4572" t="s">
        <v>15</v>
      </c>
      <c r="L4572">
        <f>Table1[[#This Row],[Date resolved]]-Table1[[#This Row],[Date received]]</f>
        <v>0</v>
      </c>
      <c r="M4572">
        <f>YEAR(Table1[[#This Row],[Date received]])</f>
        <v>2015</v>
      </c>
      <c r="N4572" t="str">
        <f>_xlfn.CONCAT("Q",_xlfn.CEILING.MATH(MONTH(Table1[[#This Row],[Date received]])/3))</f>
        <v>Q3</v>
      </c>
    </row>
    <row r="4573" spans="1:14" x14ac:dyDescent="0.3">
      <c r="A4573">
        <v>2129837</v>
      </c>
      <c r="B4573" t="s">
        <v>50</v>
      </c>
      <c r="C4573" t="s">
        <v>16</v>
      </c>
      <c r="D4573" t="s">
        <v>20</v>
      </c>
      <c r="E4573" t="s">
        <v>18</v>
      </c>
      <c r="F4573" t="str">
        <f>_xlfn.XLOOKUP(E4573,State_Code_Name!$C$2:$C$52,State_Code_Name!$B$2:$B$52)</f>
        <v>California</v>
      </c>
      <c r="G4573" t="s">
        <v>19</v>
      </c>
      <c r="H4573" s="15">
        <v>42638</v>
      </c>
      <c r="I4573" s="15">
        <v>42641</v>
      </c>
      <c r="J4573" t="s">
        <v>14</v>
      </c>
      <c r="K4573" t="s">
        <v>14</v>
      </c>
      <c r="L4573">
        <f>Table1[[#This Row],[Date resolved]]-Table1[[#This Row],[Date received]]</f>
        <v>3</v>
      </c>
      <c r="M4573">
        <f>YEAR(Table1[[#This Row],[Date received]])</f>
        <v>2016</v>
      </c>
      <c r="N4573" t="str">
        <f>_xlfn.CONCAT("Q",_xlfn.CEILING.MATH(MONTH(Table1[[#This Row],[Date received]])/3))</f>
        <v>Q3</v>
      </c>
    </row>
    <row r="4574" spans="1:14" x14ac:dyDescent="0.3">
      <c r="A4574">
        <v>1829547</v>
      </c>
      <c r="B4574" t="s">
        <v>947</v>
      </c>
      <c r="C4574" t="s">
        <v>32</v>
      </c>
      <c r="D4574" t="s">
        <v>41</v>
      </c>
      <c r="E4574" t="s">
        <v>59</v>
      </c>
      <c r="F4574" t="str">
        <f>_xlfn.XLOOKUP(E4574,State_Code_Name!$C$2:$C$52,State_Code_Name!$B$2:$B$52)</f>
        <v>Illinois</v>
      </c>
      <c r="G4574" t="s">
        <v>19</v>
      </c>
      <c r="H4574" s="15">
        <v>42441</v>
      </c>
      <c r="I4574" s="15">
        <v>42441</v>
      </c>
      <c r="J4574" t="s">
        <v>14</v>
      </c>
      <c r="K4574" t="s">
        <v>14</v>
      </c>
      <c r="L4574">
        <f>Table1[[#This Row],[Date resolved]]-Table1[[#This Row],[Date received]]</f>
        <v>0</v>
      </c>
      <c r="M4574">
        <f>YEAR(Table1[[#This Row],[Date received]])</f>
        <v>2016</v>
      </c>
      <c r="N4574" t="str">
        <f>_xlfn.CONCAT("Q",_xlfn.CEILING.MATH(MONTH(Table1[[#This Row],[Date received]])/3))</f>
        <v>Q1</v>
      </c>
    </row>
    <row r="4575" spans="1:14" x14ac:dyDescent="0.3">
      <c r="A4575">
        <v>878158</v>
      </c>
      <c r="B4575" t="s">
        <v>65</v>
      </c>
      <c r="C4575" t="s">
        <v>9</v>
      </c>
      <c r="D4575" t="s">
        <v>10</v>
      </c>
      <c r="E4575" t="s">
        <v>122</v>
      </c>
      <c r="F4575" t="str">
        <f>_xlfn.XLOOKUP(E4575,State_Code_Name!$C$2:$C$52,State_Code_Name!$B$2:$B$52)</f>
        <v>Maryland</v>
      </c>
      <c r="G4575" t="s">
        <v>19</v>
      </c>
      <c r="H4575" s="15">
        <v>41793</v>
      </c>
      <c r="I4575" s="15">
        <v>41793</v>
      </c>
      <c r="J4575" t="s">
        <v>14</v>
      </c>
      <c r="K4575" t="s">
        <v>14</v>
      </c>
      <c r="L4575">
        <f>Table1[[#This Row],[Date resolved]]-Table1[[#This Row],[Date received]]</f>
        <v>0</v>
      </c>
      <c r="M4575">
        <f>YEAR(Table1[[#This Row],[Date received]])</f>
        <v>2014</v>
      </c>
      <c r="N4575" t="str">
        <f>_xlfn.CONCAT("Q",_xlfn.CEILING.MATH(MONTH(Table1[[#This Row],[Date received]])/3))</f>
        <v>Q2</v>
      </c>
    </row>
    <row r="4576" spans="1:14" x14ac:dyDescent="0.3">
      <c r="A4576">
        <v>842227</v>
      </c>
      <c r="B4576" t="s">
        <v>83</v>
      </c>
      <c r="C4576" t="s">
        <v>61</v>
      </c>
      <c r="D4576" t="s">
        <v>282</v>
      </c>
      <c r="E4576" t="s">
        <v>39</v>
      </c>
      <c r="F4576" t="str">
        <f>_xlfn.XLOOKUP(E4576,State_Code_Name!$C$2:$C$52,State_Code_Name!$B$2:$B$52)</f>
        <v>Ohio</v>
      </c>
      <c r="G4576" t="s">
        <v>19</v>
      </c>
      <c r="H4576" s="15">
        <v>41766</v>
      </c>
      <c r="I4576" s="15">
        <v>41766</v>
      </c>
      <c r="J4576" t="s">
        <v>14</v>
      </c>
      <c r="K4576" t="s">
        <v>15</v>
      </c>
      <c r="L4576">
        <f>Table1[[#This Row],[Date resolved]]-Table1[[#This Row],[Date received]]</f>
        <v>0</v>
      </c>
      <c r="M4576">
        <f>YEAR(Table1[[#This Row],[Date received]])</f>
        <v>2014</v>
      </c>
      <c r="N4576" t="str">
        <f>_xlfn.CONCAT("Q",_xlfn.CEILING.MATH(MONTH(Table1[[#This Row],[Date received]])/3))</f>
        <v>Q2</v>
      </c>
    </row>
    <row r="4577" spans="1:14" x14ac:dyDescent="0.3">
      <c r="A4577">
        <v>901797</v>
      </c>
      <c r="B4577" t="s">
        <v>353</v>
      </c>
      <c r="C4577" t="s">
        <v>9</v>
      </c>
      <c r="D4577" t="s">
        <v>10</v>
      </c>
      <c r="E4577" t="s">
        <v>66</v>
      </c>
      <c r="F4577" t="str">
        <f>_xlfn.XLOOKUP(E4577,State_Code_Name!$C$2:$C$52,State_Code_Name!$B$2:$B$52)</f>
        <v>Michigan</v>
      </c>
      <c r="G4577" t="s">
        <v>13</v>
      </c>
      <c r="H4577" s="15">
        <v>41809</v>
      </c>
      <c r="I4577" s="15">
        <v>41813</v>
      </c>
      <c r="J4577" t="s">
        <v>14</v>
      </c>
      <c r="K4577" t="s">
        <v>15</v>
      </c>
      <c r="L4577">
        <f>Table1[[#This Row],[Date resolved]]-Table1[[#This Row],[Date received]]</f>
        <v>4</v>
      </c>
      <c r="M4577">
        <f>YEAR(Table1[[#This Row],[Date received]])</f>
        <v>2014</v>
      </c>
      <c r="N4577" t="str">
        <f>_xlfn.CONCAT("Q",_xlfn.CEILING.MATH(MONTH(Table1[[#This Row],[Date received]])/3))</f>
        <v>Q2</v>
      </c>
    </row>
    <row r="4578" spans="1:14" x14ac:dyDescent="0.3">
      <c r="A4578">
        <v>886236</v>
      </c>
      <c r="B4578" t="s">
        <v>609</v>
      </c>
      <c r="C4578" t="s">
        <v>32</v>
      </c>
      <c r="D4578" t="s">
        <v>161</v>
      </c>
      <c r="E4578" t="s">
        <v>171</v>
      </c>
      <c r="F4578" t="str">
        <f>_xlfn.XLOOKUP(E4578,State_Code_Name!$C$2:$C$52,State_Code_Name!$B$2:$B$52)</f>
        <v>Louisiana</v>
      </c>
      <c r="G4578" t="s">
        <v>19</v>
      </c>
      <c r="H4578" s="15">
        <v>41799</v>
      </c>
      <c r="I4578" s="15">
        <v>41799</v>
      </c>
      <c r="J4578" t="s">
        <v>14</v>
      </c>
      <c r="K4578" t="s">
        <v>15</v>
      </c>
      <c r="L4578">
        <f>Table1[[#This Row],[Date resolved]]-Table1[[#This Row],[Date received]]</f>
        <v>0</v>
      </c>
      <c r="M4578">
        <f>YEAR(Table1[[#This Row],[Date received]])</f>
        <v>2014</v>
      </c>
      <c r="N4578" t="str">
        <f>_xlfn.CONCAT("Q",_xlfn.CEILING.MATH(MONTH(Table1[[#This Row],[Date received]])/3))</f>
        <v>Q2</v>
      </c>
    </row>
    <row r="4579" spans="1:14" x14ac:dyDescent="0.3">
      <c r="A4579">
        <v>1509115</v>
      </c>
      <c r="B4579" t="s">
        <v>97</v>
      </c>
      <c r="C4579" t="s">
        <v>52</v>
      </c>
      <c r="D4579" t="s">
        <v>96</v>
      </c>
      <c r="E4579" t="s">
        <v>39</v>
      </c>
      <c r="F4579" t="str">
        <f>_xlfn.XLOOKUP(E4579,State_Code_Name!$C$2:$C$52,State_Code_Name!$B$2:$B$52)</f>
        <v>Ohio</v>
      </c>
      <c r="G4579" t="s">
        <v>19</v>
      </c>
      <c r="H4579" s="15">
        <v>42223</v>
      </c>
      <c r="I4579" s="15">
        <v>42226</v>
      </c>
      <c r="J4579" t="s">
        <v>14</v>
      </c>
      <c r="K4579" t="s">
        <v>15</v>
      </c>
      <c r="L4579">
        <f>Table1[[#This Row],[Date resolved]]-Table1[[#This Row],[Date received]]</f>
        <v>3</v>
      </c>
      <c r="M4579">
        <f>YEAR(Table1[[#This Row],[Date received]])</f>
        <v>2015</v>
      </c>
      <c r="N4579" t="str">
        <f>_xlfn.CONCAT("Q",_xlfn.CEILING.MATH(MONTH(Table1[[#This Row],[Date received]])/3))</f>
        <v>Q3</v>
      </c>
    </row>
    <row r="4580" spans="1:14" x14ac:dyDescent="0.3">
      <c r="A4580">
        <v>1275143</v>
      </c>
      <c r="B4580" t="s">
        <v>54</v>
      </c>
      <c r="C4580" t="s">
        <v>52</v>
      </c>
      <c r="D4580" t="s">
        <v>96</v>
      </c>
      <c r="E4580" t="s">
        <v>25</v>
      </c>
      <c r="F4580" t="str">
        <f>_xlfn.XLOOKUP(E4580,State_Code_Name!$C$2:$C$52,State_Code_Name!$B$2:$B$52)</f>
        <v>Georgia</v>
      </c>
      <c r="G4580" t="s">
        <v>19</v>
      </c>
      <c r="H4580" s="15">
        <v>42073</v>
      </c>
      <c r="I4580" s="15">
        <v>42073</v>
      </c>
      <c r="J4580" t="s">
        <v>14</v>
      </c>
      <c r="K4580" t="s">
        <v>15</v>
      </c>
      <c r="L4580">
        <f>Table1[[#This Row],[Date resolved]]-Table1[[#This Row],[Date received]]</f>
        <v>0</v>
      </c>
      <c r="M4580">
        <f>YEAR(Table1[[#This Row],[Date received]])</f>
        <v>2015</v>
      </c>
      <c r="N4580" t="str">
        <f>_xlfn.CONCAT("Q",_xlfn.CEILING.MATH(MONTH(Table1[[#This Row],[Date received]])/3))</f>
        <v>Q1</v>
      </c>
    </row>
    <row r="4581" spans="1:14" x14ac:dyDescent="0.3">
      <c r="A4581">
        <v>951505</v>
      </c>
      <c r="B4581" t="s">
        <v>47</v>
      </c>
      <c r="C4581" t="s">
        <v>26</v>
      </c>
      <c r="D4581" t="s">
        <v>27</v>
      </c>
      <c r="E4581" t="s">
        <v>46</v>
      </c>
      <c r="F4581" t="str">
        <f>_xlfn.XLOOKUP(E4581,State_Code_Name!$C$2:$C$52,State_Code_Name!$B$2:$B$52)</f>
        <v>Pennsylvania</v>
      </c>
      <c r="G4581" t="s">
        <v>19</v>
      </c>
      <c r="H4581" s="15">
        <v>41844</v>
      </c>
      <c r="I4581" s="15">
        <v>41844</v>
      </c>
      <c r="J4581" t="s">
        <v>15</v>
      </c>
      <c r="K4581" t="s">
        <v>15</v>
      </c>
      <c r="L4581">
        <f>Table1[[#This Row],[Date resolved]]-Table1[[#This Row],[Date received]]</f>
        <v>0</v>
      </c>
      <c r="M4581">
        <f>YEAR(Table1[[#This Row],[Date received]])</f>
        <v>2014</v>
      </c>
      <c r="N4581" t="str">
        <f>_xlfn.CONCAT("Q",_xlfn.CEILING.MATH(MONTH(Table1[[#This Row],[Date received]])/3))</f>
        <v>Q3</v>
      </c>
    </row>
    <row r="4582" spans="1:14" x14ac:dyDescent="0.3">
      <c r="A4582">
        <v>1683362</v>
      </c>
      <c r="B4582" t="s">
        <v>60</v>
      </c>
      <c r="C4582" t="s">
        <v>52</v>
      </c>
      <c r="D4582" t="s">
        <v>96</v>
      </c>
      <c r="E4582" t="s">
        <v>70</v>
      </c>
      <c r="F4582" t="str">
        <f>_xlfn.XLOOKUP(E4582,State_Code_Name!$C$2:$C$52,State_Code_Name!$B$2:$B$52)</f>
        <v>Massachusetts</v>
      </c>
      <c r="G4582" t="s">
        <v>19</v>
      </c>
      <c r="H4582" s="15">
        <v>42342</v>
      </c>
      <c r="I4582" s="15">
        <v>42342</v>
      </c>
      <c r="J4582" t="s">
        <v>14</v>
      </c>
      <c r="K4582" t="s">
        <v>15</v>
      </c>
      <c r="L4582">
        <f>Table1[[#This Row],[Date resolved]]-Table1[[#This Row],[Date received]]</f>
        <v>0</v>
      </c>
      <c r="M4582">
        <f>YEAR(Table1[[#This Row],[Date received]])</f>
        <v>2015</v>
      </c>
      <c r="N4582" t="str">
        <f>_xlfn.CONCAT("Q",_xlfn.CEILING.MATH(MONTH(Table1[[#This Row],[Date received]])/3))</f>
        <v>Q4</v>
      </c>
    </row>
    <row r="4583" spans="1:14" x14ac:dyDescent="0.3">
      <c r="A4583">
        <v>1780662</v>
      </c>
      <c r="B4583" t="s">
        <v>30</v>
      </c>
      <c r="C4583" t="s">
        <v>16</v>
      </c>
      <c r="D4583" t="s">
        <v>20</v>
      </c>
      <c r="E4583" t="s">
        <v>77</v>
      </c>
      <c r="F4583" t="str">
        <f>_xlfn.XLOOKUP(E4583,State_Code_Name!$C$2:$C$52,State_Code_Name!$B$2:$B$52)</f>
        <v>Missouri</v>
      </c>
      <c r="G4583" t="s">
        <v>57</v>
      </c>
      <c r="H4583" s="15">
        <v>42409</v>
      </c>
      <c r="I4583" s="15">
        <v>42440</v>
      </c>
      <c r="J4583" t="s">
        <v>14</v>
      </c>
      <c r="K4583" t="s">
        <v>15</v>
      </c>
      <c r="L4583">
        <f>Table1[[#This Row],[Date resolved]]-Table1[[#This Row],[Date received]]</f>
        <v>31</v>
      </c>
      <c r="M4583">
        <f>YEAR(Table1[[#This Row],[Date received]])</f>
        <v>2016</v>
      </c>
      <c r="N4583" t="str">
        <f>_xlfn.CONCAT("Q",_xlfn.CEILING.MATH(MONTH(Table1[[#This Row],[Date received]])/3))</f>
        <v>Q1</v>
      </c>
    </row>
    <row r="4584" spans="1:14" x14ac:dyDescent="0.3">
      <c r="A4584">
        <v>410589</v>
      </c>
      <c r="B4584" t="s">
        <v>68</v>
      </c>
      <c r="C4584" t="s">
        <v>36</v>
      </c>
      <c r="D4584" t="s">
        <v>99</v>
      </c>
      <c r="E4584" t="s">
        <v>22</v>
      </c>
      <c r="F4584" t="str">
        <f>_xlfn.XLOOKUP(E4584,State_Code_Name!$C$2:$C$52,State_Code_Name!$B$2:$B$52)</f>
        <v>New York</v>
      </c>
      <c r="G4584" t="s">
        <v>19</v>
      </c>
      <c r="H4584" s="15">
        <v>41411</v>
      </c>
      <c r="I4584" s="15">
        <v>41416</v>
      </c>
      <c r="J4584" t="s">
        <v>14</v>
      </c>
      <c r="K4584" t="s">
        <v>14</v>
      </c>
      <c r="L4584">
        <f>Table1[[#This Row],[Date resolved]]-Table1[[#This Row],[Date received]]</f>
        <v>5</v>
      </c>
      <c r="M4584">
        <f>YEAR(Table1[[#This Row],[Date received]])</f>
        <v>2013</v>
      </c>
      <c r="N4584" t="str">
        <f>_xlfn.CONCAT("Q",_xlfn.CEILING.MATH(MONTH(Table1[[#This Row],[Date received]])/3))</f>
        <v>Q2</v>
      </c>
    </row>
    <row r="4585" spans="1:14" x14ac:dyDescent="0.3">
      <c r="A4585">
        <v>1363993</v>
      </c>
      <c r="B4585" t="s">
        <v>43</v>
      </c>
      <c r="C4585" t="s">
        <v>36</v>
      </c>
      <c r="D4585" t="s">
        <v>281</v>
      </c>
      <c r="E4585" t="s">
        <v>46</v>
      </c>
      <c r="F4585" t="str">
        <f>_xlfn.XLOOKUP(E4585,State_Code_Name!$C$2:$C$52,State_Code_Name!$B$2:$B$52)</f>
        <v>Pennsylvania</v>
      </c>
      <c r="G4585" t="s">
        <v>305</v>
      </c>
      <c r="H4585" s="15">
        <v>42130</v>
      </c>
      <c r="I4585" s="15">
        <v>42131</v>
      </c>
      <c r="J4585" t="s">
        <v>14</v>
      </c>
      <c r="K4585" t="s">
        <v>15</v>
      </c>
      <c r="L4585">
        <f>Table1[[#This Row],[Date resolved]]-Table1[[#This Row],[Date received]]</f>
        <v>1</v>
      </c>
      <c r="M4585">
        <f>YEAR(Table1[[#This Row],[Date received]])</f>
        <v>2015</v>
      </c>
      <c r="N4585" t="str">
        <f>_xlfn.CONCAT("Q",_xlfn.CEILING.MATH(MONTH(Table1[[#This Row],[Date received]])/3))</f>
        <v>Q2</v>
      </c>
    </row>
    <row r="4586" spans="1:14" x14ac:dyDescent="0.3">
      <c r="A4586">
        <v>605646</v>
      </c>
      <c r="B4586" t="s">
        <v>58</v>
      </c>
      <c r="C4586" t="s">
        <v>16</v>
      </c>
      <c r="D4586" t="s">
        <v>20</v>
      </c>
      <c r="E4586" t="s">
        <v>39</v>
      </c>
      <c r="F4586" t="str">
        <f>_xlfn.XLOOKUP(E4586,State_Code_Name!$C$2:$C$52,State_Code_Name!$B$2:$B$52)</f>
        <v>Ohio</v>
      </c>
      <c r="G4586" t="s">
        <v>19</v>
      </c>
      <c r="H4586" s="15">
        <v>41598</v>
      </c>
      <c r="I4586" s="15">
        <v>41599</v>
      </c>
      <c r="J4586" t="s">
        <v>14</v>
      </c>
      <c r="K4586" t="s">
        <v>15</v>
      </c>
      <c r="L4586">
        <f>Table1[[#This Row],[Date resolved]]-Table1[[#This Row],[Date received]]</f>
        <v>1</v>
      </c>
      <c r="M4586">
        <f>YEAR(Table1[[#This Row],[Date received]])</f>
        <v>2013</v>
      </c>
      <c r="N4586" t="str">
        <f>_xlfn.CONCAT("Q",_xlfn.CEILING.MATH(MONTH(Table1[[#This Row],[Date received]])/3))</f>
        <v>Q4</v>
      </c>
    </row>
    <row r="4587" spans="1:14" x14ac:dyDescent="0.3">
      <c r="A4587">
        <v>1895037</v>
      </c>
      <c r="B4587" t="s">
        <v>240</v>
      </c>
      <c r="C4587" t="s">
        <v>61</v>
      </c>
      <c r="D4587" t="s">
        <v>282</v>
      </c>
      <c r="E4587" t="s">
        <v>35</v>
      </c>
      <c r="F4587" t="str">
        <f>_xlfn.XLOOKUP(E4587,State_Code_Name!$C$2:$C$52,State_Code_Name!$B$2:$B$52)</f>
        <v>Florida</v>
      </c>
      <c r="G4587" t="s">
        <v>19</v>
      </c>
      <c r="H4587" s="15">
        <v>42486</v>
      </c>
      <c r="I4587" s="15">
        <v>42486</v>
      </c>
      <c r="J4587" t="s">
        <v>14</v>
      </c>
      <c r="K4587" t="s">
        <v>15</v>
      </c>
      <c r="L4587">
        <f>Table1[[#This Row],[Date resolved]]-Table1[[#This Row],[Date received]]</f>
        <v>0</v>
      </c>
      <c r="M4587">
        <f>YEAR(Table1[[#This Row],[Date received]])</f>
        <v>2016</v>
      </c>
      <c r="N4587" t="str">
        <f>_xlfn.CONCAT("Q",_xlfn.CEILING.MATH(MONTH(Table1[[#This Row],[Date received]])/3))</f>
        <v>Q2</v>
      </c>
    </row>
    <row r="4588" spans="1:14" x14ac:dyDescent="0.3">
      <c r="A4588">
        <v>343958</v>
      </c>
      <c r="B4588" t="s">
        <v>496</v>
      </c>
      <c r="C4588" t="s">
        <v>26</v>
      </c>
      <c r="D4588" t="s">
        <v>159</v>
      </c>
      <c r="E4588" t="s">
        <v>22</v>
      </c>
      <c r="F4588" t="str">
        <f>_xlfn.XLOOKUP(E4588,State_Code_Name!$C$2:$C$52,State_Code_Name!$B$2:$B$52)</f>
        <v>New York</v>
      </c>
      <c r="G4588" t="s">
        <v>13</v>
      </c>
      <c r="H4588" s="15">
        <v>41339</v>
      </c>
      <c r="I4588" s="15">
        <v>41445</v>
      </c>
      <c r="J4588" t="s">
        <v>14</v>
      </c>
      <c r="K4588" t="s">
        <v>15</v>
      </c>
      <c r="L4588">
        <f>Table1[[#This Row],[Date resolved]]-Table1[[#This Row],[Date received]]</f>
        <v>106</v>
      </c>
      <c r="M4588">
        <f>YEAR(Table1[[#This Row],[Date received]])</f>
        <v>2013</v>
      </c>
      <c r="N4588" t="str">
        <f>_xlfn.CONCAT("Q",_xlfn.CEILING.MATH(MONTH(Table1[[#This Row],[Date received]])/3))</f>
        <v>Q1</v>
      </c>
    </row>
    <row r="4589" spans="1:14" x14ac:dyDescent="0.3">
      <c r="A4589">
        <v>982709</v>
      </c>
      <c r="B4589" t="s">
        <v>63</v>
      </c>
      <c r="C4589" t="s">
        <v>32</v>
      </c>
      <c r="D4589" t="s">
        <v>116</v>
      </c>
      <c r="E4589" t="s">
        <v>48</v>
      </c>
      <c r="F4589" t="str">
        <f>_xlfn.XLOOKUP(E4589,State_Code_Name!$C$2:$C$52,State_Code_Name!$B$2:$B$52)</f>
        <v>New Jersey</v>
      </c>
      <c r="G4589" t="s">
        <v>19</v>
      </c>
      <c r="H4589" s="15">
        <v>41864</v>
      </c>
      <c r="I4589" s="15">
        <v>41869</v>
      </c>
      <c r="J4589" t="s">
        <v>14</v>
      </c>
      <c r="K4589" t="s">
        <v>15</v>
      </c>
      <c r="L4589">
        <f>Table1[[#This Row],[Date resolved]]-Table1[[#This Row],[Date received]]</f>
        <v>5</v>
      </c>
      <c r="M4589">
        <f>YEAR(Table1[[#This Row],[Date received]])</f>
        <v>2014</v>
      </c>
      <c r="N4589" t="str">
        <f>_xlfn.CONCAT("Q",_xlfn.CEILING.MATH(MONTH(Table1[[#This Row],[Date received]])/3))</f>
        <v>Q3</v>
      </c>
    </row>
    <row r="4590" spans="1:14" x14ac:dyDescent="0.3">
      <c r="A4590">
        <v>1742722</v>
      </c>
      <c r="B4590" t="s">
        <v>83</v>
      </c>
      <c r="C4590" t="s">
        <v>16</v>
      </c>
      <c r="D4590" t="s">
        <v>20</v>
      </c>
      <c r="E4590" t="s">
        <v>18</v>
      </c>
      <c r="F4590" t="str">
        <f>_xlfn.XLOOKUP(E4590,State_Code_Name!$C$2:$C$52,State_Code_Name!$B$2:$B$52)</f>
        <v>California</v>
      </c>
      <c r="G4590" t="s">
        <v>19</v>
      </c>
      <c r="H4590" s="15">
        <v>42383</v>
      </c>
      <c r="I4590" s="15">
        <v>42383</v>
      </c>
      <c r="J4590" t="s">
        <v>14</v>
      </c>
      <c r="K4590" t="s">
        <v>15</v>
      </c>
      <c r="L4590">
        <f>Table1[[#This Row],[Date resolved]]-Table1[[#This Row],[Date received]]</f>
        <v>0</v>
      </c>
      <c r="M4590">
        <f>YEAR(Table1[[#This Row],[Date received]])</f>
        <v>2016</v>
      </c>
      <c r="N4590" t="str">
        <f>_xlfn.CONCAT("Q",_xlfn.CEILING.MATH(MONTH(Table1[[#This Row],[Date received]])/3))</f>
        <v>Q1</v>
      </c>
    </row>
    <row r="4591" spans="1:14" x14ac:dyDescent="0.3">
      <c r="A4591">
        <v>579847</v>
      </c>
      <c r="B4591" t="s">
        <v>213</v>
      </c>
      <c r="C4591" t="s">
        <v>32</v>
      </c>
      <c r="D4591" t="s">
        <v>41</v>
      </c>
      <c r="E4591" t="s">
        <v>59</v>
      </c>
      <c r="F4591" t="str">
        <f>_xlfn.XLOOKUP(E4591,State_Code_Name!$C$2:$C$52,State_Code_Name!$B$2:$B$52)</f>
        <v>Illinois</v>
      </c>
      <c r="G4591" t="s">
        <v>305</v>
      </c>
      <c r="H4591" s="15">
        <v>41578</v>
      </c>
      <c r="I4591" s="15">
        <v>41593</v>
      </c>
      <c r="J4591" t="s">
        <v>14</v>
      </c>
      <c r="K4591" t="s">
        <v>15</v>
      </c>
      <c r="L4591">
        <f>Table1[[#This Row],[Date resolved]]-Table1[[#This Row],[Date received]]</f>
        <v>15</v>
      </c>
      <c r="M4591">
        <f>YEAR(Table1[[#This Row],[Date received]])</f>
        <v>2013</v>
      </c>
      <c r="N4591" t="str">
        <f>_xlfn.CONCAT("Q",_xlfn.CEILING.MATH(MONTH(Table1[[#This Row],[Date received]])/3))</f>
        <v>Q4</v>
      </c>
    </row>
    <row r="4592" spans="1:14" x14ac:dyDescent="0.3">
      <c r="A4592">
        <v>1335319</v>
      </c>
      <c r="B4592" t="s">
        <v>95</v>
      </c>
      <c r="C4592" t="s">
        <v>16</v>
      </c>
      <c r="D4592" t="s">
        <v>24</v>
      </c>
      <c r="E4592" t="s">
        <v>29</v>
      </c>
      <c r="F4592" t="str">
        <f>_xlfn.XLOOKUP(E4592,State_Code_Name!$C$2:$C$52,State_Code_Name!$B$2:$B$52)</f>
        <v>Connecticut</v>
      </c>
      <c r="G4592" t="s">
        <v>19</v>
      </c>
      <c r="H4592" s="15">
        <v>42111</v>
      </c>
      <c r="I4592" s="15">
        <v>42111</v>
      </c>
      <c r="J4592" t="s">
        <v>14</v>
      </c>
      <c r="K4592" t="s">
        <v>15</v>
      </c>
      <c r="L4592">
        <f>Table1[[#This Row],[Date resolved]]-Table1[[#This Row],[Date received]]</f>
        <v>0</v>
      </c>
      <c r="M4592">
        <f>YEAR(Table1[[#This Row],[Date received]])</f>
        <v>2015</v>
      </c>
      <c r="N4592" t="str">
        <f>_xlfn.CONCAT("Q",_xlfn.CEILING.MATH(MONTH(Table1[[#This Row],[Date received]])/3))</f>
        <v>Q2</v>
      </c>
    </row>
    <row r="4593" spans="1:14" x14ac:dyDescent="0.3">
      <c r="A4593">
        <v>457253</v>
      </c>
      <c r="B4593" t="s">
        <v>102</v>
      </c>
      <c r="C4593" t="s">
        <v>26</v>
      </c>
      <c r="D4593" t="s">
        <v>27</v>
      </c>
      <c r="E4593" t="s">
        <v>39</v>
      </c>
      <c r="F4593" t="str">
        <f>_xlfn.XLOOKUP(E4593,State_Code_Name!$C$2:$C$52,State_Code_Name!$B$2:$B$52)</f>
        <v>Ohio</v>
      </c>
      <c r="G4593" t="s">
        <v>19</v>
      </c>
      <c r="H4593" s="15">
        <v>41470</v>
      </c>
      <c r="I4593" s="15">
        <v>41471</v>
      </c>
      <c r="J4593" t="s">
        <v>14</v>
      </c>
      <c r="K4593" t="s">
        <v>15</v>
      </c>
      <c r="L4593">
        <f>Table1[[#This Row],[Date resolved]]-Table1[[#This Row],[Date received]]</f>
        <v>1</v>
      </c>
      <c r="M4593">
        <f>YEAR(Table1[[#This Row],[Date received]])</f>
        <v>2013</v>
      </c>
      <c r="N4593" t="str">
        <f>_xlfn.CONCAT("Q",_xlfn.CEILING.MATH(MONTH(Table1[[#This Row],[Date received]])/3))</f>
        <v>Q3</v>
      </c>
    </row>
    <row r="4594" spans="1:14" x14ac:dyDescent="0.3">
      <c r="A4594">
        <v>1393211</v>
      </c>
      <c r="B4594" t="s">
        <v>11</v>
      </c>
      <c r="C4594" t="s">
        <v>9</v>
      </c>
      <c r="D4594" t="s">
        <v>183</v>
      </c>
      <c r="E4594" t="s">
        <v>31</v>
      </c>
      <c r="F4594" t="str">
        <f>_xlfn.XLOOKUP(E4594,State_Code_Name!$C$2:$C$52,State_Code_Name!$B$2:$B$52)</f>
        <v>Texas</v>
      </c>
      <c r="G4594" t="s">
        <v>19</v>
      </c>
      <c r="H4594" s="15">
        <v>42151</v>
      </c>
      <c r="I4594" s="15">
        <v>42151</v>
      </c>
      <c r="J4594" t="s">
        <v>14</v>
      </c>
      <c r="K4594" t="s">
        <v>14</v>
      </c>
      <c r="L4594">
        <f>Table1[[#This Row],[Date resolved]]-Table1[[#This Row],[Date received]]</f>
        <v>0</v>
      </c>
      <c r="M4594">
        <f>YEAR(Table1[[#This Row],[Date received]])</f>
        <v>2015</v>
      </c>
      <c r="N4594" t="str">
        <f>_xlfn.CONCAT("Q",_xlfn.CEILING.MATH(MONTH(Table1[[#This Row],[Date received]])/3))</f>
        <v>Q2</v>
      </c>
    </row>
    <row r="4595" spans="1:14" x14ac:dyDescent="0.3">
      <c r="A4595">
        <v>610782</v>
      </c>
      <c r="B4595" t="s">
        <v>65</v>
      </c>
      <c r="C4595" t="s">
        <v>9</v>
      </c>
      <c r="D4595" t="s">
        <v>183</v>
      </c>
      <c r="E4595" t="s">
        <v>55</v>
      </c>
      <c r="F4595" t="str">
        <f>_xlfn.XLOOKUP(E4595,State_Code_Name!$C$2:$C$52,State_Code_Name!$B$2:$B$52)</f>
        <v>Hawaii</v>
      </c>
      <c r="G4595" t="s">
        <v>57</v>
      </c>
      <c r="H4595" s="15">
        <v>41603</v>
      </c>
      <c r="I4595" s="15">
        <v>41604</v>
      </c>
      <c r="J4595" t="s">
        <v>14</v>
      </c>
      <c r="K4595" t="s">
        <v>15</v>
      </c>
      <c r="L4595">
        <f>Table1[[#This Row],[Date resolved]]-Table1[[#This Row],[Date received]]</f>
        <v>1</v>
      </c>
      <c r="M4595">
        <f>YEAR(Table1[[#This Row],[Date received]])</f>
        <v>2013</v>
      </c>
      <c r="N4595" t="str">
        <f>_xlfn.CONCAT("Q",_xlfn.CEILING.MATH(MONTH(Table1[[#This Row],[Date received]])/3))</f>
        <v>Q4</v>
      </c>
    </row>
    <row r="4596" spans="1:14" x14ac:dyDescent="0.3">
      <c r="A4596">
        <v>2053993</v>
      </c>
      <c r="B4596" t="s">
        <v>81</v>
      </c>
      <c r="C4596" t="s">
        <v>36</v>
      </c>
      <c r="D4596" t="s">
        <v>80</v>
      </c>
      <c r="E4596" t="s">
        <v>35</v>
      </c>
      <c r="F4596" t="str">
        <f>_xlfn.XLOOKUP(E4596,State_Code_Name!$C$2:$C$52,State_Code_Name!$B$2:$B$52)</f>
        <v>Florida</v>
      </c>
      <c r="G4596" t="s">
        <v>305</v>
      </c>
      <c r="H4596" s="15">
        <v>42591</v>
      </c>
      <c r="I4596" s="15">
        <v>42593</v>
      </c>
      <c r="J4596" t="s">
        <v>14</v>
      </c>
      <c r="K4596" t="s">
        <v>15</v>
      </c>
      <c r="L4596">
        <f>Table1[[#This Row],[Date resolved]]-Table1[[#This Row],[Date received]]</f>
        <v>2</v>
      </c>
      <c r="M4596">
        <f>YEAR(Table1[[#This Row],[Date received]])</f>
        <v>2016</v>
      </c>
      <c r="N4596" t="str">
        <f>_xlfn.CONCAT("Q",_xlfn.CEILING.MATH(MONTH(Table1[[#This Row],[Date received]])/3))</f>
        <v>Q3</v>
      </c>
    </row>
    <row r="4597" spans="1:14" x14ac:dyDescent="0.3">
      <c r="A4597">
        <v>318057</v>
      </c>
      <c r="B4597" t="s">
        <v>43</v>
      </c>
      <c r="C4597" t="s">
        <v>16</v>
      </c>
      <c r="D4597" t="s">
        <v>24</v>
      </c>
      <c r="E4597" t="s">
        <v>18</v>
      </c>
      <c r="F4597" t="str">
        <f>_xlfn.XLOOKUP(E4597,State_Code_Name!$C$2:$C$52,State_Code_Name!$B$2:$B$52)</f>
        <v>California</v>
      </c>
      <c r="G4597" t="s">
        <v>57</v>
      </c>
      <c r="H4597" s="15">
        <v>41320</v>
      </c>
      <c r="I4597" s="15">
        <v>41320</v>
      </c>
      <c r="J4597" t="s">
        <v>14</v>
      </c>
      <c r="K4597" t="s">
        <v>15</v>
      </c>
      <c r="L4597">
        <f>Table1[[#This Row],[Date resolved]]-Table1[[#This Row],[Date received]]</f>
        <v>0</v>
      </c>
      <c r="M4597">
        <f>YEAR(Table1[[#This Row],[Date received]])</f>
        <v>2013</v>
      </c>
      <c r="N4597" t="str">
        <f>_xlfn.CONCAT("Q",_xlfn.CEILING.MATH(MONTH(Table1[[#This Row],[Date received]])/3))</f>
        <v>Q1</v>
      </c>
    </row>
    <row r="4598" spans="1:14" x14ac:dyDescent="0.3">
      <c r="A4598">
        <v>1971203</v>
      </c>
      <c r="B4598" t="s">
        <v>43</v>
      </c>
      <c r="C4598" t="s">
        <v>32</v>
      </c>
      <c r="D4598" t="s">
        <v>41</v>
      </c>
      <c r="E4598" t="s">
        <v>35</v>
      </c>
      <c r="F4598" t="str">
        <f>_xlfn.XLOOKUP(E4598,State_Code_Name!$C$2:$C$52,State_Code_Name!$B$2:$B$52)</f>
        <v>Florida</v>
      </c>
      <c r="G4598" t="s">
        <v>19</v>
      </c>
      <c r="H4598" s="15">
        <v>42536</v>
      </c>
      <c r="I4598" s="15">
        <v>42536</v>
      </c>
      <c r="J4598" t="s">
        <v>14</v>
      </c>
      <c r="K4598" t="s">
        <v>15</v>
      </c>
      <c r="L4598">
        <f>Table1[[#This Row],[Date resolved]]-Table1[[#This Row],[Date received]]</f>
        <v>0</v>
      </c>
      <c r="M4598">
        <f>YEAR(Table1[[#This Row],[Date received]])</f>
        <v>2016</v>
      </c>
      <c r="N4598" t="str">
        <f>_xlfn.CONCAT("Q",_xlfn.CEILING.MATH(MONTH(Table1[[#This Row],[Date received]])/3))</f>
        <v>Q2</v>
      </c>
    </row>
    <row r="4599" spans="1:14" x14ac:dyDescent="0.3">
      <c r="A4599">
        <v>591457</v>
      </c>
      <c r="B4599" t="s">
        <v>47</v>
      </c>
      <c r="C4599" t="s">
        <v>32</v>
      </c>
      <c r="D4599" t="s">
        <v>41</v>
      </c>
      <c r="E4599" t="s">
        <v>74</v>
      </c>
      <c r="F4599" t="str">
        <f>_xlfn.XLOOKUP(E4599,State_Code_Name!$C$2:$C$52,State_Code_Name!$B$2:$B$52)</f>
        <v>Tennessee</v>
      </c>
      <c r="G4599" t="s">
        <v>19</v>
      </c>
      <c r="H4599" s="15">
        <v>41586</v>
      </c>
      <c r="I4599" s="15">
        <v>41586</v>
      </c>
      <c r="J4599" t="s">
        <v>14</v>
      </c>
      <c r="K4599" t="s">
        <v>15</v>
      </c>
      <c r="L4599">
        <f>Table1[[#This Row],[Date resolved]]-Table1[[#This Row],[Date received]]</f>
        <v>0</v>
      </c>
      <c r="M4599">
        <f>YEAR(Table1[[#This Row],[Date received]])</f>
        <v>2013</v>
      </c>
      <c r="N4599" t="str">
        <f>_xlfn.CONCAT("Q",_xlfn.CEILING.MATH(MONTH(Table1[[#This Row],[Date received]])/3))</f>
        <v>Q4</v>
      </c>
    </row>
    <row r="4600" spans="1:14" x14ac:dyDescent="0.3">
      <c r="A4600">
        <v>1867763</v>
      </c>
      <c r="B4600" t="s">
        <v>11</v>
      </c>
      <c r="C4600" t="s">
        <v>26</v>
      </c>
      <c r="D4600" t="s">
        <v>27</v>
      </c>
      <c r="E4600" t="s">
        <v>74</v>
      </c>
      <c r="F4600" t="str">
        <f>_xlfn.XLOOKUP(E4600,State_Code_Name!$C$2:$C$52,State_Code_Name!$B$2:$B$52)</f>
        <v>Tennessee</v>
      </c>
      <c r="G4600" t="s">
        <v>305</v>
      </c>
      <c r="H4600" s="15">
        <v>42466</v>
      </c>
      <c r="I4600" s="15">
        <v>42467</v>
      </c>
      <c r="J4600" t="s">
        <v>14</v>
      </c>
      <c r="K4600" t="s">
        <v>15</v>
      </c>
      <c r="L4600">
        <f>Table1[[#This Row],[Date resolved]]-Table1[[#This Row],[Date received]]</f>
        <v>1</v>
      </c>
      <c r="M4600">
        <f>YEAR(Table1[[#This Row],[Date received]])</f>
        <v>2016</v>
      </c>
      <c r="N4600" t="str">
        <f>_xlfn.CONCAT("Q",_xlfn.CEILING.MATH(MONTH(Table1[[#This Row],[Date received]])/3))</f>
        <v>Q2</v>
      </c>
    </row>
    <row r="4601" spans="1:14" x14ac:dyDescent="0.3">
      <c r="A4601">
        <v>1984392</v>
      </c>
      <c r="B4601" t="s">
        <v>28</v>
      </c>
      <c r="C4601" t="s">
        <v>26</v>
      </c>
      <c r="D4601" t="s">
        <v>78</v>
      </c>
      <c r="E4601" t="s">
        <v>42</v>
      </c>
      <c r="F4601" t="str">
        <f>_xlfn.XLOOKUP(E4601,State_Code_Name!$C$2:$C$52,State_Code_Name!$B$2:$B$52)</f>
        <v>North Carolina</v>
      </c>
      <c r="G4601" t="s">
        <v>19</v>
      </c>
      <c r="H4601" s="15">
        <v>42546</v>
      </c>
      <c r="I4601" s="15">
        <v>42570</v>
      </c>
      <c r="J4601" t="s">
        <v>14</v>
      </c>
      <c r="K4601" t="s">
        <v>14</v>
      </c>
      <c r="L4601">
        <f>Table1[[#This Row],[Date resolved]]-Table1[[#This Row],[Date received]]</f>
        <v>24</v>
      </c>
      <c r="M4601">
        <f>YEAR(Table1[[#This Row],[Date received]])</f>
        <v>2016</v>
      </c>
      <c r="N4601" t="str">
        <f>_xlfn.CONCAT("Q",_xlfn.CEILING.MATH(MONTH(Table1[[#This Row],[Date received]])/3))</f>
        <v>Q2</v>
      </c>
    </row>
    <row r="4602" spans="1:14" x14ac:dyDescent="0.3">
      <c r="A4602">
        <v>1401372</v>
      </c>
      <c r="B4602" t="s">
        <v>54</v>
      </c>
      <c r="C4602" t="s">
        <v>52</v>
      </c>
      <c r="D4602" t="s">
        <v>103</v>
      </c>
      <c r="E4602" t="s">
        <v>35</v>
      </c>
      <c r="F4602" t="str">
        <f>_xlfn.XLOOKUP(E4602,State_Code_Name!$C$2:$C$52,State_Code_Name!$B$2:$B$52)</f>
        <v>Florida</v>
      </c>
      <c r="G4602" t="s">
        <v>19</v>
      </c>
      <c r="H4602" s="15">
        <v>42157</v>
      </c>
      <c r="I4602" s="15">
        <v>42157</v>
      </c>
      <c r="J4602" t="s">
        <v>14</v>
      </c>
      <c r="K4602" t="s">
        <v>15</v>
      </c>
      <c r="L4602">
        <f>Table1[[#This Row],[Date resolved]]-Table1[[#This Row],[Date received]]</f>
        <v>0</v>
      </c>
      <c r="M4602">
        <f>YEAR(Table1[[#This Row],[Date received]])</f>
        <v>2015</v>
      </c>
      <c r="N4602" t="str">
        <f>_xlfn.CONCAT("Q",_xlfn.CEILING.MATH(MONTH(Table1[[#This Row],[Date received]])/3))</f>
        <v>Q2</v>
      </c>
    </row>
    <row r="4603" spans="1:14" x14ac:dyDescent="0.3">
      <c r="A4603">
        <v>1751831</v>
      </c>
      <c r="B4603" t="s">
        <v>560</v>
      </c>
      <c r="C4603" t="s">
        <v>26</v>
      </c>
      <c r="D4603" t="s">
        <v>27</v>
      </c>
      <c r="E4603" t="s">
        <v>12</v>
      </c>
      <c r="F4603" t="str">
        <f>_xlfn.XLOOKUP(E4603,State_Code_Name!$C$2:$C$52,State_Code_Name!$B$2:$B$52)</f>
        <v>Virginia</v>
      </c>
      <c r="G4603" t="s">
        <v>13</v>
      </c>
      <c r="H4603" s="15">
        <v>42390</v>
      </c>
      <c r="I4603" s="15">
        <v>42390</v>
      </c>
      <c r="J4603" t="s">
        <v>14</v>
      </c>
      <c r="K4603" t="s">
        <v>15</v>
      </c>
      <c r="L4603">
        <f>Table1[[#This Row],[Date resolved]]-Table1[[#This Row],[Date received]]</f>
        <v>0</v>
      </c>
      <c r="M4603">
        <f>YEAR(Table1[[#This Row],[Date received]])</f>
        <v>2016</v>
      </c>
      <c r="N4603" t="str">
        <f>_xlfn.CONCAT("Q",_xlfn.CEILING.MATH(MONTH(Table1[[#This Row],[Date received]])/3))</f>
        <v>Q1</v>
      </c>
    </row>
    <row r="4604" spans="1:14" x14ac:dyDescent="0.3">
      <c r="A4604">
        <v>693114</v>
      </c>
      <c r="B4604" t="s">
        <v>681</v>
      </c>
      <c r="C4604" t="s">
        <v>32</v>
      </c>
      <c r="D4604" t="s">
        <v>44</v>
      </c>
      <c r="E4604" t="s">
        <v>18</v>
      </c>
      <c r="F4604" t="str">
        <f>_xlfn.XLOOKUP(E4604,State_Code_Name!$C$2:$C$52,State_Code_Name!$B$2:$B$52)</f>
        <v>California</v>
      </c>
      <c r="G4604" t="s">
        <v>19</v>
      </c>
      <c r="H4604" s="15">
        <v>41669</v>
      </c>
      <c r="I4604" s="15">
        <v>41669</v>
      </c>
      <c r="J4604" t="s">
        <v>14</v>
      </c>
      <c r="K4604" t="s">
        <v>15</v>
      </c>
      <c r="L4604">
        <f>Table1[[#This Row],[Date resolved]]-Table1[[#This Row],[Date received]]</f>
        <v>0</v>
      </c>
      <c r="M4604">
        <f>YEAR(Table1[[#This Row],[Date received]])</f>
        <v>2014</v>
      </c>
      <c r="N4604" t="str">
        <f>_xlfn.CONCAT("Q",_xlfn.CEILING.MATH(MONTH(Table1[[#This Row],[Date received]])/3))</f>
        <v>Q1</v>
      </c>
    </row>
    <row r="4605" spans="1:14" x14ac:dyDescent="0.3">
      <c r="A4605">
        <v>1767156</v>
      </c>
      <c r="B4605" t="s">
        <v>141</v>
      </c>
      <c r="C4605" t="s">
        <v>26</v>
      </c>
      <c r="D4605" t="s">
        <v>27</v>
      </c>
      <c r="E4605" t="s">
        <v>18</v>
      </c>
      <c r="F4605" t="str">
        <f>_xlfn.XLOOKUP(E4605,State_Code_Name!$C$2:$C$52,State_Code_Name!$B$2:$B$52)</f>
        <v>California</v>
      </c>
      <c r="G4605" t="s">
        <v>19</v>
      </c>
      <c r="H4605" s="15">
        <v>42402</v>
      </c>
      <c r="I4605" s="15">
        <v>42402</v>
      </c>
      <c r="J4605" t="s">
        <v>14</v>
      </c>
      <c r="K4605" t="s">
        <v>15</v>
      </c>
      <c r="L4605">
        <f>Table1[[#This Row],[Date resolved]]-Table1[[#This Row],[Date received]]</f>
        <v>0</v>
      </c>
      <c r="M4605">
        <f>YEAR(Table1[[#This Row],[Date received]])</f>
        <v>2016</v>
      </c>
      <c r="N4605" t="str">
        <f>_xlfn.CONCAT("Q",_xlfn.CEILING.MATH(MONTH(Table1[[#This Row],[Date received]])/3))</f>
        <v>Q1</v>
      </c>
    </row>
    <row r="4606" spans="1:14" x14ac:dyDescent="0.3">
      <c r="A4606">
        <v>561240</v>
      </c>
      <c r="B4606" t="s">
        <v>678</v>
      </c>
      <c r="C4606" t="s">
        <v>32</v>
      </c>
      <c r="D4606" t="s">
        <v>41</v>
      </c>
      <c r="E4606" t="s">
        <v>98</v>
      </c>
      <c r="F4606" t="str">
        <f>_xlfn.XLOOKUP(E4606,State_Code_Name!$C$2:$C$52,State_Code_Name!$B$2:$B$52)</f>
        <v>Colorado</v>
      </c>
      <c r="G4606" t="s">
        <v>19</v>
      </c>
      <c r="H4606" s="15">
        <v>41564</v>
      </c>
      <c r="I4606" s="15">
        <v>41577</v>
      </c>
      <c r="J4606" t="s">
        <v>14</v>
      </c>
      <c r="K4606" t="s">
        <v>15</v>
      </c>
      <c r="L4606">
        <f>Table1[[#This Row],[Date resolved]]-Table1[[#This Row],[Date received]]</f>
        <v>13</v>
      </c>
      <c r="M4606">
        <f>YEAR(Table1[[#This Row],[Date received]])</f>
        <v>2013</v>
      </c>
      <c r="N4606" t="str">
        <f>_xlfn.CONCAT("Q",_xlfn.CEILING.MATH(MONTH(Table1[[#This Row],[Date received]])/3))</f>
        <v>Q4</v>
      </c>
    </row>
    <row r="4607" spans="1:14" x14ac:dyDescent="0.3">
      <c r="A4607">
        <v>1233559</v>
      </c>
      <c r="B4607" t="s">
        <v>950</v>
      </c>
      <c r="C4607" t="s">
        <v>9</v>
      </c>
      <c r="D4607" t="s">
        <v>183</v>
      </c>
      <c r="E4607" t="s">
        <v>35</v>
      </c>
      <c r="F4607" t="str">
        <f>_xlfn.XLOOKUP(E4607,State_Code_Name!$C$2:$C$52,State_Code_Name!$B$2:$B$52)</f>
        <v>Florida</v>
      </c>
      <c r="G4607" t="s">
        <v>19</v>
      </c>
      <c r="H4607" s="15">
        <v>42045</v>
      </c>
      <c r="I4607" s="15">
        <v>42045</v>
      </c>
      <c r="J4607" t="s">
        <v>14</v>
      </c>
      <c r="K4607" t="s">
        <v>15</v>
      </c>
      <c r="L4607">
        <f>Table1[[#This Row],[Date resolved]]-Table1[[#This Row],[Date received]]</f>
        <v>0</v>
      </c>
      <c r="M4607">
        <f>YEAR(Table1[[#This Row],[Date received]])</f>
        <v>2015</v>
      </c>
      <c r="N4607" t="str">
        <f>_xlfn.CONCAT("Q",_xlfn.CEILING.MATH(MONTH(Table1[[#This Row],[Date received]])/3))</f>
        <v>Q1</v>
      </c>
    </row>
    <row r="4608" spans="1:14" x14ac:dyDescent="0.3">
      <c r="A4608">
        <v>532818</v>
      </c>
      <c r="B4608" t="s">
        <v>11</v>
      </c>
      <c r="C4608" t="s">
        <v>16</v>
      </c>
      <c r="D4608" t="s">
        <v>20</v>
      </c>
      <c r="E4608" t="s">
        <v>31</v>
      </c>
      <c r="F4608" t="str">
        <f>_xlfn.XLOOKUP(E4608,State_Code_Name!$C$2:$C$52,State_Code_Name!$B$2:$B$52)</f>
        <v>Texas</v>
      </c>
      <c r="G4608" t="s">
        <v>19</v>
      </c>
      <c r="H4608" s="15">
        <v>41535</v>
      </c>
      <c r="I4608" s="15">
        <v>41536</v>
      </c>
      <c r="J4608" t="s">
        <v>14</v>
      </c>
      <c r="K4608" t="s">
        <v>15</v>
      </c>
      <c r="L4608">
        <f>Table1[[#This Row],[Date resolved]]-Table1[[#This Row],[Date received]]</f>
        <v>1</v>
      </c>
      <c r="M4608">
        <f>YEAR(Table1[[#This Row],[Date received]])</f>
        <v>2013</v>
      </c>
      <c r="N4608" t="str">
        <f>_xlfn.CONCAT("Q",_xlfn.CEILING.MATH(MONTH(Table1[[#This Row],[Date received]])/3))</f>
        <v>Q3</v>
      </c>
    </row>
    <row r="4609" spans="1:14" x14ac:dyDescent="0.3">
      <c r="A4609">
        <v>1275360</v>
      </c>
      <c r="B4609" t="s">
        <v>58</v>
      </c>
      <c r="C4609" t="s">
        <v>36</v>
      </c>
      <c r="D4609" t="s">
        <v>80</v>
      </c>
      <c r="E4609" t="s">
        <v>153</v>
      </c>
      <c r="F4609" t="str">
        <f>_xlfn.XLOOKUP(E4609,State_Code_Name!$C$2:$C$52,State_Code_Name!$B$2:$B$52)</f>
        <v>Rhode Island</v>
      </c>
      <c r="G4609" t="s">
        <v>19</v>
      </c>
      <c r="H4609" s="15">
        <v>42073</v>
      </c>
      <c r="I4609" s="15">
        <v>42073</v>
      </c>
      <c r="J4609" t="s">
        <v>14</v>
      </c>
      <c r="K4609" t="s">
        <v>15</v>
      </c>
      <c r="L4609">
        <f>Table1[[#This Row],[Date resolved]]-Table1[[#This Row],[Date received]]</f>
        <v>0</v>
      </c>
      <c r="M4609">
        <f>YEAR(Table1[[#This Row],[Date received]])</f>
        <v>2015</v>
      </c>
      <c r="N4609" t="str">
        <f>_xlfn.CONCAT("Q",_xlfn.CEILING.MATH(MONTH(Table1[[#This Row],[Date received]])/3))</f>
        <v>Q1</v>
      </c>
    </row>
    <row r="4610" spans="1:14" x14ac:dyDescent="0.3">
      <c r="A4610">
        <v>1485834</v>
      </c>
      <c r="B4610" t="s">
        <v>102</v>
      </c>
      <c r="C4610" t="s">
        <v>26</v>
      </c>
      <c r="D4610" t="s">
        <v>27</v>
      </c>
      <c r="E4610" t="s">
        <v>51</v>
      </c>
      <c r="F4610" t="str">
        <f>_xlfn.XLOOKUP(E4610,State_Code_Name!$C$2:$C$52,State_Code_Name!$B$2:$B$52)</f>
        <v>Washington</v>
      </c>
      <c r="G4610" t="s">
        <v>19</v>
      </c>
      <c r="H4610" s="15">
        <v>42209</v>
      </c>
      <c r="I4610" s="15">
        <v>42209</v>
      </c>
      <c r="J4610" t="s">
        <v>14</v>
      </c>
      <c r="K4610" t="s">
        <v>15</v>
      </c>
      <c r="L4610">
        <f>Table1[[#This Row],[Date resolved]]-Table1[[#This Row],[Date received]]</f>
        <v>0</v>
      </c>
      <c r="M4610">
        <f>YEAR(Table1[[#This Row],[Date received]])</f>
        <v>2015</v>
      </c>
      <c r="N4610" t="str">
        <f>_xlfn.CONCAT("Q",_xlfn.CEILING.MATH(MONTH(Table1[[#This Row],[Date received]])/3))</f>
        <v>Q3</v>
      </c>
    </row>
    <row r="4611" spans="1:14" x14ac:dyDescent="0.3">
      <c r="A4611">
        <v>1276976</v>
      </c>
      <c r="B4611" t="s">
        <v>97</v>
      </c>
      <c r="C4611" t="s">
        <v>52</v>
      </c>
      <c r="D4611" t="s">
        <v>103</v>
      </c>
      <c r="E4611" t="s">
        <v>48</v>
      </c>
      <c r="F4611" t="str">
        <f>_xlfn.XLOOKUP(E4611,State_Code_Name!$C$2:$C$52,State_Code_Name!$B$2:$B$52)</f>
        <v>New Jersey</v>
      </c>
      <c r="G4611" t="s">
        <v>19</v>
      </c>
      <c r="H4611" s="15">
        <v>42074</v>
      </c>
      <c r="I4611" s="15">
        <v>42074</v>
      </c>
      <c r="J4611" t="s">
        <v>14</v>
      </c>
      <c r="K4611" t="s">
        <v>14</v>
      </c>
      <c r="L4611">
        <f>Table1[[#This Row],[Date resolved]]-Table1[[#This Row],[Date received]]</f>
        <v>0</v>
      </c>
      <c r="M4611">
        <f>YEAR(Table1[[#This Row],[Date received]])</f>
        <v>2015</v>
      </c>
      <c r="N4611" t="str">
        <f>_xlfn.CONCAT("Q",_xlfn.CEILING.MATH(MONTH(Table1[[#This Row],[Date received]])/3))</f>
        <v>Q1</v>
      </c>
    </row>
    <row r="4612" spans="1:14" x14ac:dyDescent="0.3">
      <c r="A4612">
        <v>1496178</v>
      </c>
      <c r="B4612" t="s">
        <v>297</v>
      </c>
      <c r="C4612" t="s">
        <v>531</v>
      </c>
      <c r="D4612" t="s">
        <v>544</v>
      </c>
      <c r="E4612" t="s">
        <v>18</v>
      </c>
      <c r="F4612" t="str">
        <f>_xlfn.XLOOKUP(E4612,State_Code_Name!$C$2:$C$52,State_Code_Name!$B$2:$B$52)</f>
        <v>California</v>
      </c>
      <c r="G4612" t="s">
        <v>19</v>
      </c>
      <c r="H4612" s="15">
        <v>42216</v>
      </c>
      <c r="I4612" s="15">
        <v>42237</v>
      </c>
      <c r="J4612" t="s">
        <v>14</v>
      </c>
      <c r="K4612" t="s">
        <v>15</v>
      </c>
      <c r="L4612">
        <f>Table1[[#This Row],[Date resolved]]-Table1[[#This Row],[Date received]]</f>
        <v>21</v>
      </c>
      <c r="M4612">
        <f>YEAR(Table1[[#This Row],[Date received]])</f>
        <v>2015</v>
      </c>
      <c r="N4612" t="str">
        <f>_xlfn.CONCAT("Q",_xlfn.CEILING.MATH(MONTH(Table1[[#This Row],[Date received]])/3))</f>
        <v>Q3</v>
      </c>
    </row>
    <row r="4613" spans="1:14" x14ac:dyDescent="0.3">
      <c r="A4613">
        <v>1622175</v>
      </c>
      <c r="B4613" t="s">
        <v>38</v>
      </c>
      <c r="C4613" t="s">
        <v>16</v>
      </c>
      <c r="D4613" t="s">
        <v>75</v>
      </c>
      <c r="E4613" t="s">
        <v>22</v>
      </c>
      <c r="F4613" t="str">
        <f>_xlfn.XLOOKUP(E4613,State_Code_Name!$C$2:$C$52,State_Code_Name!$B$2:$B$52)</f>
        <v>New York</v>
      </c>
      <c r="G4613" t="s">
        <v>13</v>
      </c>
      <c r="H4613" s="15">
        <v>42300</v>
      </c>
      <c r="I4613" s="15">
        <v>42300</v>
      </c>
      <c r="J4613" t="s">
        <v>14</v>
      </c>
      <c r="K4613" t="s">
        <v>15</v>
      </c>
      <c r="L4613">
        <f>Table1[[#This Row],[Date resolved]]-Table1[[#This Row],[Date received]]</f>
        <v>0</v>
      </c>
      <c r="M4613">
        <f>YEAR(Table1[[#This Row],[Date received]])</f>
        <v>2015</v>
      </c>
      <c r="N4613" t="str">
        <f>_xlfn.CONCAT("Q",_xlfn.CEILING.MATH(MONTH(Table1[[#This Row],[Date received]])/3))</f>
        <v>Q4</v>
      </c>
    </row>
    <row r="4614" spans="1:14" x14ac:dyDescent="0.3">
      <c r="A4614">
        <v>1674618</v>
      </c>
      <c r="B4614" t="s">
        <v>1054</v>
      </c>
      <c r="C4614" t="s">
        <v>32</v>
      </c>
      <c r="D4614" t="s">
        <v>104</v>
      </c>
      <c r="E4614" t="s">
        <v>171</v>
      </c>
      <c r="F4614" t="str">
        <f>_xlfn.XLOOKUP(E4614,State_Code_Name!$C$2:$C$52,State_Code_Name!$B$2:$B$52)</f>
        <v>Louisiana</v>
      </c>
      <c r="G4614" t="s">
        <v>19</v>
      </c>
      <c r="H4614" s="15">
        <v>42336</v>
      </c>
      <c r="I4614" s="15">
        <v>42336</v>
      </c>
      <c r="J4614" t="s">
        <v>14</v>
      </c>
      <c r="K4614" t="s">
        <v>15</v>
      </c>
      <c r="L4614">
        <f>Table1[[#This Row],[Date resolved]]-Table1[[#This Row],[Date received]]</f>
        <v>0</v>
      </c>
      <c r="M4614">
        <f>YEAR(Table1[[#This Row],[Date received]])</f>
        <v>2015</v>
      </c>
      <c r="N4614" t="str">
        <f>_xlfn.CONCAT("Q",_xlfn.CEILING.MATH(MONTH(Table1[[#This Row],[Date received]])/3))</f>
        <v>Q4</v>
      </c>
    </row>
    <row r="4615" spans="1:14" x14ac:dyDescent="0.3">
      <c r="A4615">
        <v>394414</v>
      </c>
      <c r="B4615" t="s">
        <v>47</v>
      </c>
      <c r="C4615" t="s">
        <v>26</v>
      </c>
      <c r="D4615" t="s">
        <v>27</v>
      </c>
      <c r="E4615" t="s">
        <v>79</v>
      </c>
      <c r="F4615" t="str">
        <f>_xlfn.XLOOKUP(E4615,State_Code_Name!$C$2:$C$52,State_Code_Name!$B$2:$B$52)</f>
        <v>Minnesota</v>
      </c>
      <c r="G4615" t="s">
        <v>19</v>
      </c>
      <c r="H4615" s="15">
        <v>41393</v>
      </c>
      <c r="I4615" s="15">
        <v>41394</v>
      </c>
      <c r="J4615" t="s">
        <v>14</v>
      </c>
      <c r="K4615" t="s">
        <v>15</v>
      </c>
      <c r="L4615">
        <f>Table1[[#This Row],[Date resolved]]-Table1[[#This Row],[Date received]]</f>
        <v>1</v>
      </c>
      <c r="M4615">
        <f>YEAR(Table1[[#This Row],[Date received]])</f>
        <v>2013</v>
      </c>
      <c r="N4615" t="str">
        <f>_xlfn.CONCAT("Q",_xlfn.CEILING.MATH(MONTH(Table1[[#This Row],[Date received]])/3))</f>
        <v>Q2</v>
      </c>
    </row>
    <row r="4616" spans="1:14" x14ac:dyDescent="0.3">
      <c r="A4616">
        <v>1040750</v>
      </c>
      <c r="B4616" t="s">
        <v>38</v>
      </c>
      <c r="C4616" t="s">
        <v>36</v>
      </c>
      <c r="D4616" t="s">
        <v>80</v>
      </c>
      <c r="E4616" t="s">
        <v>114</v>
      </c>
      <c r="F4616" t="str">
        <f>_xlfn.XLOOKUP(E4616,State_Code_Name!$C$2:$C$52,State_Code_Name!$B$2:$B$52)</f>
        <v>South Carolina</v>
      </c>
      <c r="G4616" t="s">
        <v>19</v>
      </c>
      <c r="H4616" s="15">
        <v>41905</v>
      </c>
      <c r="I4616" s="15">
        <v>41905</v>
      </c>
      <c r="J4616" t="s">
        <v>14</v>
      </c>
      <c r="K4616" t="s">
        <v>15</v>
      </c>
      <c r="L4616">
        <f>Table1[[#This Row],[Date resolved]]-Table1[[#This Row],[Date received]]</f>
        <v>0</v>
      </c>
      <c r="M4616">
        <f>YEAR(Table1[[#This Row],[Date received]])</f>
        <v>2014</v>
      </c>
      <c r="N4616" t="str">
        <f>_xlfn.CONCAT("Q",_xlfn.CEILING.MATH(MONTH(Table1[[#This Row],[Date received]])/3))</f>
        <v>Q3</v>
      </c>
    </row>
    <row r="4617" spans="1:14" x14ac:dyDescent="0.3">
      <c r="A4617">
        <v>1474116</v>
      </c>
      <c r="B4617" t="s">
        <v>30</v>
      </c>
      <c r="C4617" t="s">
        <v>26</v>
      </c>
      <c r="D4617" t="s">
        <v>27</v>
      </c>
      <c r="E4617" t="s">
        <v>18</v>
      </c>
      <c r="F4617" t="str">
        <f>_xlfn.XLOOKUP(E4617,State_Code_Name!$C$2:$C$52,State_Code_Name!$B$2:$B$52)</f>
        <v>California</v>
      </c>
      <c r="G4617" t="s">
        <v>19</v>
      </c>
      <c r="H4617" s="15">
        <v>42205</v>
      </c>
      <c r="I4617" s="15">
        <v>42207</v>
      </c>
      <c r="J4617" t="s">
        <v>14</v>
      </c>
      <c r="K4617" t="s">
        <v>15</v>
      </c>
      <c r="L4617">
        <f>Table1[[#This Row],[Date resolved]]-Table1[[#This Row],[Date received]]</f>
        <v>2</v>
      </c>
      <c r="M4617">
        <f>YEAR(Table1[[#This Row],[Date received]])</f>
        <v>2015</v>
      </c>
      <c r="N4617" t="str">
        <f>_xlfn.CONCAT("Q",_xlfn.CEILING.MATH(MONTH(Table1[[#This Row],[Date received]])/3))</f>
        <v>Q3</v>
      </c>
    </row>
    <row r="4618" spans="1:14" x14ac:dyDescent="0.3">
      <c r="A4618">
        <v>1544733</v>
      </c>
      <c r="B4618" t="s">
        <v>43</v>
      </c>
      <c r="C4618" t="s">
        <v>36</v>
      </c>
      <c r="D4618" t="s">
        <v>80</v>
      </c>
      <c r="E4618" t="s">
        <v>39</v>
      </c>
      <c r="F4618" t="str">
        <f>_xlfn.XLOOKUP(E4618,State_Code_Name!$C$2:$C$52,State_Code_Name!$B$2:$B$52)</f>
        <v>Ohio</v>
      </c>
      <c r="G4618" t="s">
        <v>13</v>
      </c>
      <c r="H4618" s="15">
        <v>42247</v>
      </c>
      <c r="I4618" s="15">
        <v>42247</v>
      </c>
      <c r="J4618" t="s">
        <v>14</v>
      </c>
      <c r="K4618" t="s">
        <v>15</v>
      </c>
      <c r="L4618">
        <f>Table1[[#This Row],[Date resolved]]-Table1[[#This Row],[Date received]]</f>
        <v>0</v>
      </c>
      <c r="M4618">
        <f>YEAR(Table1[[#This Row],[Date received]])</f>
        <v>2015</v>
      </c>
      <c r="N4618" t="str">
        <f>_xlfn.CONCAT("Q",_xlfn.CEILING.MATH(MONTH(Table1[[#This Row],[Date received]])/3))</f>
        <v>Q3</v>
      </c>
    </row>
    <row r="4619" spans="1:14" x14ac:dyDescent="0.3">
      <c r="A4619">
        <v>581453</v>
      </c>
      <c r="B4619" t="s">
        <v>30</v>
      </c>
      <c r="C4619" t="s">
        <v>16</v>
      </c>
      <c r="D4619" t="s">
        <v>24</v>
      </c>
      <c r="E4619" t="s">
        <v>106</v>
      </c>
      <c r="F4619" t="str">
        <f>_xlfn.XLOOKUP(E4619,State_Code_Name!$C$2:$C$52,State_Code_Name!$B$2:$B$52)</f>
        <v>Indiana</v>
      </c>
      <c r="G4619" t="s">
        <v>305</v>
      </c>
      <c r="H4619" s="15">
        <v>41579</v>
      </c>
      <c r="I4619" s="15">
        <v>41582</v>
      </c>
      <c r="J4619" t="s">
        <v>14</v>
      </c>
      <c r="K4619" t="s">
        <v>15</v>
      </c>
      <c r="L4619">
        <f>Table1[[#This Row],[Date resolved]]-Table1[[#This Row],[Date received]]</f>
        <v>3</v>
      </c>
      <c r="M4619">
        <f>YEAR(Table1[[#This Row],[Date received]])</f>
        <v>2013</v>
      </c>
      <c r="N4619" t="str">
        <f>_xlfn.CONCAT("Q",_xlfn.CEILING.MATH(MONTH(Table1[[#This Row],[Date received]])/3))</f>
        <v>Q4</v>
      </c>
    </row>
    <row r="4620" spans="1:14" x14ac:dyDescent="0.3">
      <c r="A4620">
        <v>1346722</v>
      </c>
      <c r="B4620" t="s">
        <v>134</v>
      </c>
      <c r="C4620" t="s">
        <v>26</v>
      </c>
      <c r="D4620" t="s">
        <v>27</v>
      </c>
      <c r="E4620" t="s">
        <v>101</v>
      </c>
      <c r="F4620" t="str">
        <f>_xlfn.XLOOKUP(E4620,State_Code_Name!$C$2:$C$52,State_Code_Name!$B$2:$B$52)</f>
        <v>Delaware</v>
      </c>
      <c r="G4620" t="s">
        <v>19</v>
      </c>
      <c r="H4620" s="15">
        <v>42118</v>
      </c>
      <c r="I4620" s="15">
        <v>42123</v>
      </c>
      <c r="J4620" t="s">
        <v>14</v>
      </c>
      <c r="K4620" t="s">
        <v>15</v>
      </c>
      <c r="L4620">
        <f>Table1[[#This Row],[Date resolved]]-Table1[[#This Row],[Date received]]</f>
        <v>5</v>
      </c>
      <c r="M4620">
        <f>YEAR(Table1[[#This Row],[Date received]])</f>
        <v>2015</v>
      </c>
      <c r="N4620" t="str">
        <f>_xlfn.CONCAT("Q",_xlfn.CEILING.MATH(MONTH(Table1[[#This Row],[Date received]])/3))</f>
        <v>Q2</v>
      </c>
    </row>
    <row r="4621" spans="1:14" x14ac:dyDescent="0.3">
      <c r="A4621">
        <v>1890103</v>
      </c>
      <c r="B4621" t="s">
        <v>43</v>
      </c>
      <c r="C4621" t="s">
        <v>16</v>
      </c>
      <c r="D4621" t="s">
        <v>20</v>
      </c>
      <c r="E4621" t="s">
        <v>18</v>
      </c>
      <c r="F4621" t="str">
        <f>_xlfn.XLOOKUP(E4621,State_Code_Name!$C$2:$C$52,State_Code_Name!$B$2:$B$52)</f>
        <v>California</v>
      </c>
      <c r="G4621" t="s">
        <v>305</v>
      </c>
      <c r="H4621" s="15">
        <v>42481</v>
      </c>
      <c r="I4621" s="15">
        <v>42485</v>
      </c>
      <c r="J4621" t="s">
        <v>14</v>
      </c>
      <c r="K4621" t="s">
        <v>15</v>
      </c>
      <c r="L4621">
        <f>Table1[[#This Row],[Date resolved]]-Table1[[#This Row],[Date received]]</f>
        <v>4</v>
      </c>
      <c r="M4621">
        <f>YEAR(Table1[[#This Row],[Date received]])</f>
        <v>2016</v>
      </c>
      <c r="N4621" t="str">
        <f>_xlfn.CONCAT("Q",_xlfn.CEILING.MATH(MONTH(Table1[[#This Row],[Date received]])/3))</f>
        <v>Q2</v>
      </c>
    </row>
    <row r="4622" spans="1:14" x14ac:dyDescent="0.3">
      <c r="A4622">
        <v>1170699</v>
      </c>
      <c r="B4622" t="s">
        <v>163</v>
      </c>
      <c r="C4622" t="s">
        <v>36</v>
      </c>
      <c r="D4622" t="s">
        <v>80</v>
      </c>
      <c r="E4622" t="s">
        <v>59</v>
      </c>
      <c r="F4622" t="str">
        <f>_xlfn.XLOOKUP(E4622,State_Code_Name!$C$2:$C$52,State_Code_Name!$B$2:$B$52)</f>
        <v>Illinois</v>
      </c>
      <c r="G4622" t="s">
        <v>13</v>
      </c>
      <c r="H4622" s="15">
        <v>41997</v>
      </c>
      <c r="I4622" s="15">
        <v>42004</v>
      </c>
      <c r="J4622" t="s">
        <v>14</v>
      </c>
      <c r="K4622" t="s">
        <v>14</v>
      </c>
      <c r="L4622">
        <f>Table1[[#This Row],[Date resolved]]-Table1[[#This Row],[Date received]]</f>
        <v>7</v>
      </c>
      <c r="M4622">
        <f>YEAR(Table1[[#This Row],[Date received]])</f>
        <v>2014</v>
      </c>
      <c r="N4622" t="str">
        <f>_xlfn.CONCAT("Q",_xlfn.CEILING.MATH(MONTH(Table1[[#This Row],[Date received]])/3))</f>
        <v>Q4</v>
      </c>
    </row>
    <row r="4623" spans="1:14" x14ac:dyDescent="0.3">
      <c r="A4623">
        <v>1156317</v>
      </c>
      <c r="B4623" t="s">
        <v>432</v>
      </c>
      <c r="C4623" t="s">
        <v>9</v>
      </c>
      <c r="D4623" t="s">
        <v>175</v>
      </c>
      <c r="E4623" t="s">
        <v>25</v>
      </c>
      <c r="F4623" t="str">
        <f>_xlfn.XLOOKUP(E4623,State_Code_Name!$C$2:$C$52,State_Code_Name!$B$2:$B$52)</f>
        <v>Georgia</v>
      </c>
      <c r="G4623" t="s">
        <v>19</v>
      </c>
      <c r="H4623" s="15">
        <v>41988</v>
      </c>
      <c r="I4623" s="15">
        <v>41990</v>
      </c>
      <c r="J4623" t="s">
        <v>14</v>
      </c>
      <c r="K4623" t="s">
        <v>14</v>
      </c>
      <c r="L4623">
        <f>Table1[[#This Row],[Date resolved]]-Table1[[#This Row],[Date received]]</f>
        <v>2</v>
      </c>
      <c r="M4623">
        <f>YEAR(Table1[[#This Row],[Date received]])</f>
        <v>2014</v>
      </c>
      <c r="N4623" t="str">
        <f>_xlfn.CONCAT("Q",_xlfn.CEILING.MATH(MONTH(Table1[[#This Row],[Date received]])/3))</f>
        <v>Q4</v>
      </c>
    </row>
    <row r="4624" spans="1:14" x14ac:dyDescent="0.3">
      <c r="A4624">
        <v>1552748</v>
      </c>
      <c r="B4624" t="s">
        <v>81</v>
      </c>
      <c r="C4624" t="s">
        <v>9</v>
      </c>
      <c r="D4624" t="s">
        <v>132</v>
      </c>
      <c r="E4624" t="s">
        <v>118</v>
      </c>
      <c r="F4624" t="str">
        <f>_xlfn.XLOOKUP(E4624,State_Code_Name!$C$2:$C$52,State_Code_Name!$B$2:$B$52)</f>
        <v>Alabama</v>
      </c>
      <c r="G4624" t="s">
        <v>19</v>
      </c>
      <c r="H4624" s="15">
        <v>42251</v>
      </c>
      <c r="I4624" s="15">
        <v>42251</v>
      </c>
      <c r="J4624" t="s">
        <v>14</v>
      </c>
      <c r="K4624" t="s">
        <v>15</v>
      </c>
      <c r="L4624">
        <f>Table1[[#This Row],[Date resolved]]-Table1[[#This Row],[Date received]]</f>
        <v>0</v>
      </c>
      <c r="M4624">
        <f>YEAR(Table1[[#This Row],[Date received]])</f>
        <v>2015</v>
      </c>
      <c r="N4624" t="str">
        <f>_xlfn.CONCAT("Q",_xlfn.CEILING.MATH(MONTH(Table1[[#This Row],[Date received]])/3))</f>
        <v>Q3</v>
      </c>
    </row>
    <row r="4625" spans="1:14" x14ac:dyDescent="0.3">
      <c r="A4625">
        <v>1430946</v>
      </c>
      <c r="B4625" t="s">
        <v>83</v>
      </c>
      <c r="C4625" t="s">
        <v>16</v>
      </c>
      <c r="D4625" t="s">
        <v>144</v>
      </c>
      <c r="E4625" t="s">
        <v>74</v>
      </c>
      <c r="F4625" t="str">
        <f>_xlfn.XLOOKUP(E4625,State_Code_Name!$C$2:$C$52,State_Code_Name!$B$2:$B$52)</f>
        <v>Tennessee</v>
      </c>
      <c r="G4625" t="s">
        <v>19</v>
      </c>
      <c r="H4625" s="15">
        <v>42176</v>
      </c>
      <c r="I4625" s="15">
        <v>42176</v>
      </c>
      <c r="J4625" t="s">
        <v>14</v>
      </c>
      <c r="K4625" t="s">
        <v>15</v>
      </c>
      <c r="L4625">
        <f>Table1[[#This Row],[Date resolved]]-Table1[[#This Row],[Date received]]</f>
        <v>0</v>
      </c>
      <c r="M4625">
        <f>YEAR(Table1[[#This Row],[Date received]])</f>
        <v>2015</v>
      </c>
      <c r="N4625" t="str">
        <f>_xlfn.CONCAT("Q",_xlfn.CEILING.MATH(MONTH(Table1[[#This Row],[Date received]])/3))</f>
        <v>Q2</v>
      </c>
    </row>
    <row r="4626" spans="1:14" x14ac:dyDescent="0.3">
      <c r="A4626">
        <v>1972879</v>
      </c>
      <c r="B4626" t="s">
        <v>473</v>
      </c>
      <c r="C4626" t="s">
        <v>9</v>
      </c>
      <c r="D4626" t="s">
        <v>183</v>
      </c>
      <c r="E4626" t="s">
        <v>18</v>
      </c>
      <c r="F4626" t="str">
        <f>_xlfn.XLOOKUP(E4626,State_Code_Name!$C$2:$C$52,State_Code_Name!$B$2:$B$52)</f>
        <v>California</v>
      </c>
      <c r="G4626" t="s">
        <v>19</v>
      </c>
      <c r="H4626" s="15">
        <v>42537</v>
      </c>
      <c r="I4626" s="15">
        <v>42541</v>
      </c>
      <c r="J4626" t="s">
        <v>14</v>
      </c>
      <c r="K4626" t="s">
        <v>15</v>
      </c>
      <c r="L4626">
        <f>Table1[[#This Row],[Date resolved]]-Table1[[#This Row],[Date received]]</f>
        <v>4</v>
      </c>
      <c r="M4626">
        <f>YEAR(Table1[[#This Row],[Date received]])</f>
        <v>2016</v>
      </c>
      <c r="N4626" t="str">
        <f>_xlfn.CONCAT("Q",_xlfn.CEILING.MATH(MONTH(Table1[[#This Row],[Date received]])/3))</f>
        <v>Q2</v>
      </c>
    </row>
    <row r="4627" spans="1:14" x14ac:dyDescent="0.3">
      <c r="A4627">
        <v>1429164</v>
      </c>
      <c r="B4627" t="s">
        <v>1053</v>
      </c>
      <c r="C4627" t="s">
        <v>32</v>
      </c>
      <c r="D4627" t="s">
        <v>104</v>
      </c>
      <c r="E4627" t="s">
        <v>39</v>
      </c>
      <c r="F4627" t="str">
        <f>_xlfn.XLOOKUP(E4627,State_Code_Name!$C$2:$C$52,State_Code_Name!$B$2:$B$52)</f>
        <v>Ohio</v>
      </c>
      <c r="G4627" t="s">
        <v>19</v>
      </c>
      <c r="H4627" s="15">
        <v>42174</v>
      </c>
      <c r="I4627" s="15">
        <v>42178</v>
      </c>
      <c r="J4627" t="s">
        <v>14</v>
      </c>
      <c r="K4627" t="s">
        <v>14</v>
      </c>
      <c r="L4627">
        <f>Table1[[#This Row],[Date resolved]]-Table1[[#This Row],[Date received]]</f>
        <v>4</v>
      </c>
      <c r="M4627">
        <f>YEAR(Table1[[#This Row],[Date received]])</f>
        <v>2015</v>
      </c>
      <c r="N4627" t="str">
        <f>_xlfn.CONCAT("Q",_xlfn.CEILING.MATH(MONTH(Table1[[#This Row],[Date received]])/3))</f>
        <v>Q2</v>
      </c>
    </row>
    <row r="4628" spans="1:14" x14ac:dyDescent="0.3">
      <c r="A4628">
        <v>2091348</v>
      </c>
      <c r="B4628" t="s">
        <v>1040</v>
      </c>
      <c r="C4628" t="s">
        <v>32</v>
      </c>
      <c r="D4628" t="s">
        <v>161</v>
      </c>
      <c r="E4628" t="s">
        <v>51</v>
      </c>
      <c r="F4628" t="str">
        <f>_xlfn.XLOOKUP(E4628,State_Code_Name!$C$2:$C$52,State_Code_Name!$B$2:$B$52)</f>
        <v>Washington</v>
      </c>
      <c r="G4628" t="s">
        <v>19</v>
      </c>
      <c r="H4628" s="15">
        <v>42613</v>
      </c>
      <c r="I4628" s="15">
        <v>42613</v>
      </c>
      <c r="J4628" t="s">
        <v>14</v>
      </c>
      <c r="K4628" t="s">
        <v>14</v>
      </c>
      <c r="L4628">
        <f>Table1[[#This Row],[Date resolved]]-Table1[[#This Row],[Date received]]</f>
        <v>0</v>
      </c>
      <c r="M4628">
        <f>YEAR(Table1[[#This Row],[Date received]])</f>
        <v>2016</v>
      </c>
      <c r="N4628" t="str">
        <f>_xlfn.CONCAT("Q",_xlfn.CEILING.MATH(MONTH(Table1[[#This Row],[Date received]])/3))</f>
        <v>Q3</v>
      </c>
    </row>
    <row r="4629" spans="1:14" x14ac:dyDescent="0.3">
      <c r="A4629">
        <v>648805</v>
      </c>
      <c r="B4629" t="s">
        <v>54</v>
      </c>
      <c r="C4629" t="s">
        <v>52</v>
      </c>
      <c r="D4629" t="s">
        <v>96</v>
      </c>
      <c r="E4629" t="s">
        <v>153</v>
      </c>
      <c r="F4629" t="str">
        <f>_xlfn.XLOOKUP(E4629,State_Code_Name!$C$2:$C$52,State_Code_Name!$B$2:$B$52)</f>
        <v>Rhode Island</v>
      </c>
      <c r="G4629" t="s">
        <v>19</v>
      </c>
      <c r="H4629" s="15">
        <v>41639</v>
      </c>
      <c r="I4629" s="15">
        <v>41639</v>
      </c>
      <c r="J4629" t="s">
        <v>14</v>
      </c>
      <c r="K4629" t="s">
        <v>15</v>
      </c>
      <c r="L4629">
        <f>Table1[[#This Row],[Date resolved]]-Table1[[#This Row],[Date received]]</f>
        <v>0</v>
      </c>
      <c r="M4629">
        <f>YEAR(Table1[[#This Row],[Date received]])</f>
        <v>2013</v>
      </c>
      <c r="N4629" t="str">
        <f>_xlfn.CONCAT("Q",_xlfn.CEILING.MATH(MONTH(Table1[[#This Row],[Date received]])/3))</f>
        <v>Q4</v>
      </c>
    </row>
    <row r="4630" spans="1:14" x14ac:dyDescent="0.3">
      <c r="A4630">
        <v>1845314</v>
      </c>
      <c r="B4630" t="s">
        <v>60</v>
      </c>
      <c r="C4630" t="s">
        <v>52</v>
      </c>
      <c r="D4630" t="s">
        <v>103</v>
      </c>
      <c r="E4630" t="s">
        <v>51</v>
      </c>
      <c r="F4630" t="str">
        <f>_xlfn.XLOOKUP(E4630,State_Code_Name!$C$2:$C$52,State_Code_Name!$B$2:$B$52)</f>
        <v>Washington</v>
      </c>
      <c r="G4630" t="s">
        <v>19</v>
      </c>
      <c r="H4630" s="15">
        <v>42452</v>
      </c>
      <c r="I4630" s="15">
        <v>42452</v>
      </c>
      <c r="J4630" t="s">
        <v>14</v>
      </c>
      <c r="K4630" t="s">
        <v>14</v>
      </c>
      <c r="L4630">
        <f>Table1[[#This Row],[Date resolved]]-Table1[[#This Row],[Date received]]</f>
        <v>0</v>
      </c>
      <c r="M4630">
        <f>YEAR(Table1[[#This Row],[Date received]])</f>
        <v>2016</v>
      </c>
      <c r="N4630" t="str">
        <f>_xlfn.CONCAT("Q",_xlfn.CEILING.MATH(MONTH(Table1[[#This Row],[Date received]])/3))</f>
        <v>Q1</v>
      </c>
    </row>
    <row r="4631" spans="1:14" x14ac:dyDescent="0.3">
      <c r="A4631">
        <v>2172071</v>
      </c>
      <c r="B4631" t="s">
        <v>60</v>
      </c>
      <c r="C4631" t="s">
        <v>52</v>
      </c>
      <c r="D4631" t="s">
        <v>103</v>
      </c>
      <c r="E4631" t="s">
        <v>22</v>
      </c>
      <c r="F4631" t="str">
        <f>_xlfn.XLOOKUP(E4631,State_Code_Name!$C$2:$C$52,State_Code_Name!$B$2:$B$52)</f>
        <v>New York</v>
      </c>
      <c r="G4631" t="s">
        <v>19</v>
      </c>
      <c r="H4631" s="15">
        <v>42664</v>
      </c>
      <c r="I4631" s="15">
        <v>42664</v>
      </c>
      <c r="J4631" t="s">
        <v>14</v>
      </c>
      <c r="K4631" t="s">
        <v>14</v>
      </c>
      <c r="L4631">
        <f>Table1[[#This Row],[Date resolved]]-Table1[[#This Row],[Date received]]</f>
        <v>0</v>
      </c>
      <c r="M4631">
        <f>YEAR(Table1[[#This Row],[Date received]])</f>
        <v>2016</v>
      </c>
      <c r="N4631" t="str">
        <f>_xlfn.CONCAT("Q",_xlfn.CEILING.MATH(MONTH(Table1[[#This Row],[Date received]])/3))</f>
        <v>Q4</v>
      </c>
    </row>
    <row r="4632" spans="1:14" x14ac:dyDescent="0.3">
      <c r="A4632">
        <v>1954047</v>
      </c>
      <c r="B4632" t="s">
        <v>708</v>
      </c>
      <c r="C4632" t="s">
        <v>26</v>
      </c>
      <c r="D4632" t="s">
        <v>27</v>
      </c>
      <c r="E4632" t="s">
        <v>85</v>
      </c>
      <c r="F4632" t="str">
        <f>_xlfn.XLOOKUP(E4632,State_Code_Name!$C$2:$C$52,State_Code_Name!$B$2:$B$52)</f>
        <v>Wisconsin</v>
      </c>
      <c r="G4632" t="s">
        <v>19</v>
      </c>
      <c r="H4632" s="15">
        <v>42524</v>
      </c>
      <c r="I4632" s="15">
        <v>42524</v>
      </c>
      <c r="J4632" t="s">
        <v>14</v>
      </c>
      <c r="K4632" t="s">
        <v>14</v>
      </c>
      <c r="L4632">
        <f>Table1[[#This Row],[Date resolved]]-Table1[[#This Row],[Date received]]</f>
        <v>0</v>
      </c>
      <c r="M4632">
        <f>YEAR(Table1[[#This Row],[Date received]])</f>
        <v>2016</v>
      </c>
      <c r="N4632" t="str">
        <f>_xlfn.CONCAT("Q",_xlfn.CEILING.MATH(MONTH(Table1[[#This Row],[Date received]])/3))</f>
        <v>Q2</v>
      </c>
    </row>
    <row r="4633" spans="1:14" x14ac:dyDescent="0.3">
      <c r="A4633">
        <v>1330510</v>
      </c>
      <c r="B4633" t="s">
        <v>481</v>
      </c>
      <c r="C4633" t="s">
        <v>9</v>
      </c>
      <c r="D4633" t="s">
        <v>132</v>
      </c>
      <c r="E4633" t="s">
        <v>98</v>
      </c>
      <c r="F4633" t="str">
        <f>_xlfn.XLOOKUP(E4633,State_Code_Name!$C$2:$C$52,State_Code_Name!$B$2:$B$52)</f>
        <v>Colorado</v>
      </c>
      <c r="G4633" t="s">
        <v>19</v>
      </c>
      <c r="H4633" s="15">
        <v>42109</v>
      </c>
      <c r="I4633" s="15">
        <v>42110</v>
      </c>
      <c r="J4633" t="s">
        <v>14</v>
      </c>
      <c r="K4633" t="s">
        <v>15</v>
      </c>
      <c r="L4633">
        <f>Table1[[#This Row],[Date resolved]]-Table1[[#This Row],[Date received]]</f>
        <v>1</v>
      </c>
      <c r="M4633">
        <f>YEAR(Table1[[#This Row],[Date received]])</f>
        <v>2015</v>
      </c>
      <c r="N4633" t="str">
        <f>_xlfn.CONCAT("Q",_xlfn.CEILING.MATH(MONTH(Table1[[#This Row],[Date received]])/3))</f>
        <v>Q2</v>
      </c>
    </row>
    <row r="4634" spans="1:14" x14ac:dyDescent="0.3">
      <c r="A4634">
        <v>1623527</v>
      </c>
      <c r="B4634" t="s">
        <v>54</v>
      </c>
      <c r="C4634" t="s">
        <v>52</v>
      </c>
      <c r="D4634" t="s">
        <v>103</v>
      </c>
      <c r="E4634" t="s">
        <v>31</v>
      </c>
      <c r="F4634" t="str">
        <f>_xlfn.XLOOKUP(E4634,State_Code_Name!$C$2:$C$52,State_Code_Name!$B$2:$B$52)</f>
        <v>Texas</v>
      </c>
      <c r="G4634" t="s">
        <v>19</v>
      </c>
      <c r="H4634" s="15">
        <v>42302</v>
      </c>
      <c r="I4634" s="15">
        <v>42302</v>
      </c>
      <c r="J4634" t="s">
        <v>14</v>
      </c>
      <c r="K4634" t="s">
        <v>15</v>
      </c>
      <c r="L4634">
        <f>Table1[[#This Row],[Date resolved]]-Table1[[#This Row],[Date received]]</f>
        <v>0</v>
      </c>
      <c r="M4634">
        <f>YEAR(Table1[[#This Row],[Date received]])</f>
        <v>2015</v>
      </c>
      <c r="N4634" t="str">
        <f>_xlfn.CONCAT("Q",_xlfn.CEILING.MATH(MONTH(Table1[[#This Row],[Date received]])/3))</f>
        <v>Q4</v>
      </c>
    </row>
    <row r="4635" spans="1:14" x14ac:dyDescent="0.3">
      <c r="A4635">
        <v>737507</v>
      </c>
      <c r="B4635" t="s">
        <v>502</v>
      </c>
      <c r="C4635" t="s">
        <v>26</v>
      </c>
      <c r="D4635" t="s">
        <v>27</v>
      </c>
      <c r="E4635" t="s">
        <v>85</v>
      </c>
      <c r="F4635" t="str">
        <f>_xlfn.XLOOKUP(E4635,State_Code_Name!$C$2:$C$52,State_Code_Name!$B$2:$B$52)</f>
        <v>Wisconsin</v>
      </c>
      <c r="G4635" t="s">
        <v>19</v>
      </c>
      <c r="H4635" s="15">
        <v>41698</v>
      </c>
      <c r="I4635" s="15">
        <v>41698</v>
      </c>
      <c r="J4635" t="s">
        <v>14</v>
      </c>
      <c r="K4635" t="s">
        <v>15</v>
      </c>
      <c r="L4635">
        <f>Table1[[#This Row],[Date resolved]]-Table1[[#This Row],[Date received]]</f>
        <v>0</v>
      </c>
      <c r="M4635">
        <f>YEAR(Table1[[#This Row],[Date received]])</f>
        <v>2014</v>
      </c>
      <c r="N4635" t="str">
        <f>_xlfn.CONCAT("Q",_xlfn.CEILING.MATH(MONTH(Table1[[#This Row],[Date received]])/3))</f>
        <v>Q1</v>
      </c>
    </row>
    <row r="4636" spans="1:14" x14ac:dyDescent="0.3">
      <c r="A4636">
        <v>346895</v>
      </c>
      <c r="B4636" t="s">
        <v>69</v>
      </c>
      <c r="C4636" t="s">
        <v>26</v>
      </c>
      <c r="D4636" t="s">
        <v>27</v>
      </c>
      <c r="E4636" t="s">
        <v>40</v>
      </c>
      <c r="F4636" t="str">
        <f>_xlfn.XLOOKUP(E4636,State_Code_Name!$C$2:$C$52,State_Code_Name!$B$2:$B$52)</f>
        <v>Nevada</v>
      </c>
      <c r="G4636" t="s">
        <v>19</v>
      </c>
      <c r="H4636" s="15">
        <v>41341</v>
      </c>
      <c r="I4636" s="15">
        <v>41344</v>
      </c>
      <c r="J4636" t="s">
        <v>14</v>
      </c>
      <c r="K4636" t="s">
        <v>15</v>
      </c>
      <c r="L4636">
        <f>Table1[[#This Row],[Date resolved]]-Table1[[#This Row],[Date received]]</f>
        <v>3</v>
      </c>
      <c r="M4636">
        <f>YEAR(Table1[[#This Row],[Date received]])</f>
        <v>2013</v>
      </c>
      <c r="N4636" t="str">
        <f>_xlfn.CONCAT("Q",_xlfn.CEILING.MATH(MONTH(Table1[[#This Row],[Date received]])/3))</f>
        <v>Q1</v>
      </c>
    </row>
    <row r="4637" spans="1:14" x14ac:dyDescent="0.3">
      <c r="A4637">
        <v>219923</v>
      </c>
      <c r="B4637" t="s">
        <v>34</v>
      </c>
      <c r="C4637" t="s">
        <v>26</v>
      </c>
      <c r="D4637" t="s">
        <v>159</v>
      </c>
      <c r="E4637" t="s">
        <v>100</v>
      </c>
      <c r="F4637" t="str">
        <f>_xlfn.XLOOKUP(E4637,State_Code_Name!$C$2:$C$52,State_Code_Name!$B$2:$B$52)</f>
        <v>Arizona</v>
      </c>
      <c r="G4637" t="s">
        <v>19</v>
      </c>
      <c r="H4637" s="15">
        <v>41276</v>
      </c>
      <c r="I4637" s="15">
        <v>41277</v>
      </c>
      <c r="J4637" t="s">
        <v>14</v>
      </c>
      <c r="K4637" t="s">
        <v>15</v>
      </c>
      <c r="L4637">
        <f>Table1[[#This Row],[Date resolved]]-Table1[[#This Row],[Date received]]</f>
        <v>1</v>
      </c>
      <c r="M4637">
        <f>YEAR(Table1[[#This Row],[Date received]])</f>
        <v>2013</v>
      </c>
      <c r="N4637" t="str">
        <f>_xlfn.CONCAT("Q",_xlfn.CEILING.MATH(MONTH(Table1[[#This Row],[Date received]])/3))</f>
        <v>Q1</v>
      </c>
    </row>
    <row r="4638" spans="1:14" x14ac:dyDescent="0.3">
      <c r="A4638">
        <v>221688</v>
      </c>
      <c r="B4638" t="s">
        <v>54</v>
      </c>
      <c r="C4638" t="s">
        <v>52</v>
      </c>
      <c r="D4638" t="s">
        <v>96</v>
      </c>
      <c r="E4638" t="s">
        <v>18</v>
      </c>
      <c r="F4638" t="str">
        <f>_xlfn.XLOOKUP(E4638,State_Code_Name!$C$2:$C$52,State_Code_Name!$B$2:$B$52)</f>
        <v>California</v>
      </c>
      <c r="G4638" t="s">
        <v>19</v>
      </c>
      <c r="H4638" s="15">
        <v>41277</v>
      </c>
      <c r="I4638" s="15">
        <v>41277</v>
      </c>
      <c r="J4638" t="s">
        <v>14</v>
      </c>
      <c r="K4638" t="s">
        <v>14</v>
      </c>
      <c r="L4638">
        <f>Table1[[#This Row],[Date resolved]]-Table1[[#This Row],[Date received]]</f>
        <v>0</v>
      </c>
      <c r="M4638">
        <f>YEAR(Table1[[#This Row],[Date received]])</f>
        <v>2013</v>
      </c>
      <c r="N4638" t="str">
        <f>_xlfn.CONCAT("Q",_xlfn.CEILING.MATH(MONTH(Table1[[#This Row],[Date received]])/3))</f>
        <v>Q1</v>
      </c>
    </row>
    <row r="4639" spans="1:14" x14ac:dyDescent="0.3">
      <c r="A4639">
        <v>1733920</v>
      </c>
      <c r="B4639" t="s">
        <v>47</v>
      </c>
      <c r="C4639" t="s">
        <v>26</v>
      </c>
      <c r="D4639" t="s">
        <v>159</v>
      </c>
      <c r="E4639" t="s">
        <v>25</v>
      </c>
      <c r="F4639" t="str">
        <f>_xlfn.XLOOKUP(E4639,State_Code_Name!$C$2:$C$52,State_Code_Name!$B$2:$B$52)</f>
        <v>Georgia</v>
      </c>
      <c r="G4639" t="s">
        <v>19</v>
      </c>
      <c r="H4639" s="15">
        <v>42377</v>
      </c>
      <c r="I4639" s="15">
        <v>42377</v>
      </c>
      <c r="J4639" t="s">
        <v>14</v>
      </c>
      <c r="K4639" t="s">
        <v>15</v>
      </c>
      <c r="L4639">
        <f>Table1[[#This Row],[Date resolved]]-Table1[[#This Row],[Date received]]</f>
        <v>0</v>
      </c>
      <c r="M4639">
        <f>YEAR(Table1[[#This Row],[Date received]])</f>
        <v>2016</v>
      </c>
      <c r="N4639" t="str">
        <f>_xlfn.CONCAT("Q",_xlfn.CEILING.MATH(MONTH(Table1[[#This Row],[Date received]])/3))</f>
        <v>Q1</v>
      </c>
    </row>
    <row r="4640" spans="1:14" x14ac:dyDescent="0.3">
      <c r="A4640">
        <v>1221925</v>
      </c>
      <c r="B4640" t="s">
        <v>54</v>
      </c>
      <c r="C4640" t="s">
        <v>52</v>
      </c>
      <c r="D4640" t="s">
        <v>103</v>
      </c>
      <c r="E4640" t="s">
        <v>122</v>
      </c>
      <c r="F4640" t="str">
        <f>_xlfn.XLOOKUP(E4640,State_Code_Name!$C$2:$C$52,State_Code_Name!$B$2:$B$52)</f>
        <v>Maryland</v>
      </c>
      <c r="G4640" t="s">
        <v>19</v>
      </c>
      <c r="H4640" s="15">
        <v>42038</v>
      </c>
      <c r="I4640" s="15">
        <v>42038</v>
      </c>
      <c r="J4640" t="s">
        <v>14</v>
      </c>
      <c r="K4640" t="s">
        <v>15</v>
      </c>
      <c r="L4640">
        <f>Table1[[#This Row],[Date resolved]]-Table1[[#This Row],[Date received]]</f>
        <v>0</v>
      </c>
      <c r="M4640">
        <f>YEAR(Table1[[#This Row],[Date received]])</f>
        <v>2015</v>
      </c>
      <c r="N4640" t="str">
        <f>_xlfn.CONCAT("Q",_xlfn.CEILING.MATH(MONTH(Table1[[#This Row],[Date received]])/3))</f>
        <v>Q1</v>
      </c>
    </row>
    <row r="4641" spans="1:14" x14ac:dyDescent="0.3">
      <c r="A4641">
        <v>1927174</v>
      </c>
      <c r="B4641" t="s">
        <v>717</v>
      </c>
      <c r="C4641" t="s">
        <v>26</v>
      </c>
      <c r="D4641" t="s">
        <v>78</v>
      </c>
      <c r="E4641" t="s">
        <v>46</v>
      </c>
      <c r="F4641" t="str">
        <f>_xlfn.XLOOKUP(E4641,State_Code_Name!$C$2:$C$52,State_Code_Name!$B$2:$B$52)</f>
        <v>Pennsylvania</v>
      </c>
      <c r="G4641" t="s">
        <v>19</v>
      </c>
      <c r="H4641" s="15">
        <v>42507</v>
      </c>
      <c r="I4641" s="15">
        <v>42507</v>
      </c>
      <c r="J4641" t="s">
        <v>14</v>
      </c>
      <c r="K4641" t="s">
        <v>15</v>
      </c>
      <c r="L4641">
        <f>Table1[[#This Row],[Date resolved]]-Table1[[#This Row],[Date received]]</f>
        <v>0</v>
      </c>
      <c r="M4641">
        <f>YEAR(Table1[[#This Row],[Date received]])</f>
        <v>2016</v>
      </c>
      <c r="N4641" t="str">
        <f>_xlfn.CONCAT("Q",_xlfn.CEILING.MATH(MONTH(Table1[[#This Row],[Date received]])/3))</f>
        <v>Q2</v>
      </c>
    </row>
    <row r="4642" spans="1:14" x14ac:dyDescent="0.3">
      <c r="A4642">
        <v>457170</v>
      </c>
      <c r="B4642" t="s">
        <v>47</v>
      </c>
      <c r="C4642" t="s">
        <v>26</v>
      </c>
      <c r="D4642" t="s">
        <v>27</v>
      </c>
      <c r="E4642" t="s">
        <v>18</v>
      </c>
      <c r="F4642" t="str">
        <f>_xlfn.XLOOKUP(E4642,State_Code_Name!$C$2:$C$52,State_Code_Name!$B$2:$B$52)</f>
        <v>California</v>
      </c>
      <c r="G4642" t="s">
        <v>19</v>
      </c>
      <c r="H4642" s="15">
        <v>41470</v>
      </c>
      <c r="I4642" s="15">
        <v>41471</v>
      </c>
      <c r="J4642" t="s">
        <v>14</v>
      </c>
      <c r="K4642" t="s">
        <v>15</v>
      </c>
      <c r="L4642">
        <f>Table1[[#This Row],[Date resolved]]-Table1[[#This Row],[Date received]]</f>
        <v>1</v>
      </c>
      <c r="M4642">
        <f>YEAR(Table1[[#This Row],[Date received]])</f>
        <v>2013</v>
      </c>
      <c r="N4642" t="str">
        <f>_xlfn.CONCAT("Q",_xlfn.CEILING.MATH(MONTH(Table1[[#This Row],[Date received]])/3))</f>
        <v>Q3</v>
      </c>
    </row>
    <row r="4643" spans="1:14" x14ac:dyDescent="0.3">
      <c r="A4643">
        <v>1170094</v>
      </c>
      <c r="B4643" t="s">
        <v>30</v>
      </c>
      <c r="C4643" t="s">
        <v>172</v>
      </c>
      <c r="D4643" t="s">
        <v>190</v>
      </c>
      <c r="E4643" t="s">
        <v>122</v>
      </c>
      <c r="F4643" t="str">
        <f>_xlfn.XLOOKUP(E4643,State_Code_Name!$C$2:$C$52,State_Code_Name!$B$2:$B$52)</f>
        <v>Maryland</v>
      </c>
      <c r="G4643" t="s">
        <v>19</v>
      </c>
      <c r="H4643" s="15">
        <v>41997</v>
      </c>
      <c r="I4643" s="15">
        <v>41997</v>
      </c>
      <c r="J4643" t="s">
        <v>14</v>
      </c>
      <c r="K4643" t="s">
        <v>15</v>
      </c>
      <c r="L4643">
        <f>Table1[[#This Row],[Date resolved]]-Table1[[#This Row],[Date received]]</f>
        <v>0</v>
      </c>
      <c r="M4643">
        <f>YEAR(Table1[[#This Row],[Date received]])</f>
        <v>2014</v>
      </c>
      <c r="N4643" t="str">
        <f>_xlfn.CONCAT("Q",_xlfn.CEILING.MATH(MONTH(Table1[[#This Row],[Date received]])/3))</f>
        <v>Q4</v>
      </c>
    </row>
    <row r="4644" spans="1:14" x14ac:dyDescent="0.3">
      <c r="A4644">
        <v>2089540</v>
      </c>
      <c r="B4644" t="s">
        <v>38</v>
      </c>
      <c r="C4644" t="s">
        <v>16</v>
      </c>
      <c r="D4644" t="s">
        <v>20</v>
      </c>
      <c r="E4644" t="s">
        <v>35</v>
      </c>
      <c r="F4644" t="str">
        <f>_xlfn.XLOOKUP(E4644,State_Code_Name!$C$2:$C$52,State_Code_Name!$B$2:$B$52)</f>
        <v>Florida</v>
      </c>
      <c r="G4644" t="s">
        <v>13</v>
      </c>
      <c r="H4644" s="15">
        <v>42613</v>
      </c>
      <c r="I4644" s="15">
        <v>42613</v>
      </c>
      <c r="J4644" t="s">
        <v>14</v>
      </c>
      <c r="K4644" t="s">
        <v>15</v>
      </c>
      <c r="L4644">
        <f>Table1[[#This Row],[Date resolved]]-Table1[[#This Row],[Date received]]</f>
        <v>0</v>
      </c>
      <c r="M4644">
        <f>YEAR(Table1[[#This Row],[Date received]])</f>
        <v>2016</v>
      </c>
      <c r="N4644" t="str">
        <f>_xlfn.CONCAT("Q",_xlfn.CEILING.MATH(MONTH(Table1[[#This Row],[Date received]])/3))</f>
        <v>Q3</v>
      </c>
    </row>
    <row r="4645" spans="1:14" x14ac:dyDescent="0.3">
      <c r="A4645">
        <v>1801298</v>
      </c>
      <c r="B4645" t="s">
        <v>152</v>
      </c>
      <c r="C4645" t="s">
        <v>36</v>
      </c>
      <c r="D4645" t="s">
        <v>80</v>
      </c>
      <c r="E4645" t="s">
        <v>18</v>
      </c>
      <c r="F4645" t="str">
        <f>_xlfn.XLOOKUP(E4645,State_Code_Name!$C$2:$C$52,State_Code_Name!$B$2:$B$52)</f>
        <v>California</v>
      </c>
      <c r="G4645" t="s">
        <v>19</v>
      </c>
      <c r="H4645" s="15">
        <v>42423</v>
      </c>
      <c r="I4645" s="15">
        <v>42423</v>
      </c>
      <c r="J4645" t="s">
        <v>14</v>
      </c>
      <c r="K4645" t="s">
        <v>14</v>
      </c>
      <c r="L4645">
        <f>Table1[[#This Row],[Date resolved]]-Table1[[#This Row],[Date received]]</f>
        <v>0</v>
      </c>
      <c r="M4645">
        <f>YEAR(Table1[[#This Row],[Date received]])</f>
        <v>2016</v>
      </c>
      <c r="N4645" t="str">
        <f>_xlfn.CONCAT("Q",_xlfn.CEILING.MATH(MONTH(Table1[[#This Row],[Date received]])/3))</f>
        <v>Q1</v>
      </c>
    </row>
    <row r="4646" spans="1:14" x14ac:dyDescent="0.3">
      <c r="A4646">
        <v>1724487</v>
      </c>
      <c r="B4646" t="s">
        <v>54</v>
      </c>
      <c r="C4646" t="s">
        <v>52</v>
      </c>
      <c r="D4646" t="s">
        <v>103</v>
      </c>
      <c r="E4646" t="s">
        <v>66</v>
      </c>
      <c r="F4646" t="str">
        <f>_xlfn.XLOOKUP(E4646,State_Code_Name!$C$2:$C$52,State_Code_Name!$B$2:$B$52)</f>
        <v>Michigan</v>
      </c>
      <c r="G4646" t="s">
        <v>19</v>
      </c>
      <c r="H4646" s="15">
        <v>42371</v>
      </c>
      <c r="I4646" s="15">
        <v>42371</v>
      </c>
      <c r="J4646" t="s">
        <v>14</v>
      </c>
      <c r="K4646" t="s">
        <v>15</v>
      </c>
      <c r="L4646">
        <f>Table1[[#This Row],[Date resolved]]-Table1[[#This Row],[Date received]]</f>
        <v>0</v>
      </c>
      <c r="M4646">
        <f>YEAR(Table1[[#This Row],[Date received]])</f>
        <v>2016</v>
      </c>
      <c r="N4646" t="str">
        <f>_xlfn.CONCAT("Q",_xlfn.CEILING.MATH(MONTH(Table1[[#This Row],[Date received]])/3))</f>
        <v>Q1</v>
      </c>
    </row>
    <row r="4647" spans="1:14" x14ac:dyDescent="0.3">
      <c r="A4647">
        <v>1910724</v>
      </c>
      <c r="B4647" t="s">
        <v>735</v>
      </c>
      <c r="C4647" t="s">
        <v>32</v>
      </c>
      <c r="D4647" t="s">
        <v>41</v>
      </c>
      <c r="E4647" t="s">
        <v>35</v>
      </c>
      <c r="F4647" t="str">
        <f>_xlfn.XLOOKUP(E4647,State_Code_Name!$C$2:$C$52,State_Code_Name!$B$2:$B$52)</f>
        <v>Florida</v>
      </c>
      <c r="G4647" t="s">
        <v>19</v>
      </c>
      <c r="H4647" s="15">
        <v>42494</v>
      </c>
      <c r="I4647" s="15">
        <v>42494</v>
      </c>
      <c r="J4647" t="s">
        <v>14</v>
      </c>
      <c r="K4647" t="s">
        <v>14</v>
      </c>
      <c r="L4647">
        <f>Table1[[#This Row],[Date resolved]]-Table1[[#This Row],[Date received]]</f>
        <v>0</v>
      </c>
      <c r="M4647">
        <f>YEAR(Table1[[#This Row],[Date received]])</f>
        <v>2016</v>
      </c>
      <c r="N4647" t="str">
        <f>_xlfn.CONCAT("Q",_xlfn.CEILING.MATH(MONTH(Table1[[#This Row],[Date received]])/3))</f>
        <v>Q2</v>
      </c>
    </row>
    <row r="4648" spans="1:14" x14ac:dyDescent="0.3">
      <c r="A4648">
        <v>1426655</v>
      </c>
      <c r="B4648" t="s">
        <v>11</v>
      </c>
      <c r="C4648" t="s">
        <v>9</v>
      </c>
      <c r="D4648" t="s">
        <v>10</v>
      </c>
      <c r="E4648" t="s">
        <v>114</v>
      </c>
      <c r="F4648" t="str">
        <f>_xlfn.XLOOKUP(E4648,State_Code_Name!$C$2:$C$52,State_Code_Name!$B$2:$B$52)</f>
        <v>South Carolina</v>
      </c>
      <c r="G4648" t="s">
        <v>13</v>
      </c>
      <c r="H4648" s="15">
        <v>42173</v>
      </c>
      <c r="I4648" s="15">
        <v>42177</v>
      </c>
      <c r="J4648" t="s">
        <v>14</v>
      </c>
      <c r="K4648" t="s">
        <v>14</v>
      </c>
      <c r="L4648">
        <f>Table1[[#This Row],[Date resolved]]-Table1[[#This Row],[Date received]]</f>
        <v>4</v>
      </c>
      <c r="M4648">
        <f>YEAR(Table1[[#This Row],[Date received]])</f>
        <v>2015</v>
      </c>
      <c r="N4648" t="str">
        <f>_xlfn.CONCAT("Q",_xlfn.CEILING.MATH(MONTH(Table1[[#This Row],[Date received]])/3))</f>
        <v>Q2</v>
      </c>
    </row>
    <row r="4649" spans="1:14" x14ac:dyDescent="0.3">
      <c r="A4649">
        <v>1189206</v>
      </c>
      <c r="B4649" t="s">
        <v>30</v>
      </c>
      <c r="C4649" t="s">
        <v>16</v>
      </c>
      <c r="D4649" t="s">
        <v>20</v>
      </c>
      <c r="E4649" t="s">
        <v>22</v>
      </c>
      <c r="F4649" t="str">
        <f>_xlfn.XLOOKUP(E4649,State_Code_Name!$C$2:$C$52,State_Code_Name!$B$2:$B$52)</f>
        <v>New York</v>
      </c>
      <c r="G4649" t="s">
        <v>19</v>
      </c>
      <c r="H4649" s="15">
        <v>42014</v>
      </c>
      <c r="I4649" s="15">
        <v>42014</v>
      </c>
      <c r="J4649" t="s">
        <v>14</v>
      </c>
      <c r="K4649" t="s">
        <v>15</v>
      </c>
      <c r="L4649">
        <f>Table1[[#This Row],[Date resolved]]-Table1[[#This Row],[Date received]]</f>
        <v>0</v>
      </c>
      <c r="M4649">
        <f>YEAR(Table1[[#This Row],[Date received]])</f>
        <v>2015</v>
      </c>
      <c r="N4649" t="str">
        <f>_xlfn.CONCAT("Q",_xlfn.CEILING.MATH(MONTH(Table1[[#This Row],[Date received]])/3))</f>
        <v>Q1</v>
      </c>
    </row>
    <row r="4650" spans="1:14" x14ac:dyDescent="0.3">
      <c r="A4650">
        <v>1369696</v>
      </c>
      <c r="B4650" t="s">
        <v>81</v>
      </c>
      <c r="C4650" t="s">
        <v>16</v>
      </c>
      <c r="D4650" t="s">
        <v>20</v>
      </c>
      <c r="E4650" t="s">
        <v>22</v>
      </c>
      <c r="F4650" t="str">
        <f>_xlfn.XLOOKUP(E4650,State_Code_Name!$C$2:$C$52,State_Code_Name!$B$2:$B$52)</f>
        <v>New York</v>
      </c>
      <c r="G4650" t="s">
        <v>19</v>
      </c>
      <c r="H4650" s="15">
        <v>42135</v>
      </c>
      <c r="I4650" s="15">
        <v>42135</v>
      </c>
      <c r="J4650" t="s">
        <v>14</v>
      </c>
      <c r="K4650" t="s">
        <v>15</v>
      </c>
      <c r="L4650">
        <f>Table1[[#This Row],[Date resolved]]-Table1[[#This Row],[Date received]]</f>
        <v>0</v>
      </c>
      <c r="M4650">
        <f>YEAR(Table1[[#This Row],[Date received]])</f>
        <v>2015</v>
      </c>
      <c r="N4650" t="str">
        <f>_xlfn.CONCAT("Q",_xlfn.CEILING.MATH(MONTH(Table1[[#This Row],[Date received]])/3))</f>
        <v>Q2</v>
      </c>
    </row>
    <row r="4651" spans="1:14" x14ac:dyDescent="0.3">
      <c r="A4651">
        <v>447360</v>
      </c>
      <c r="B4651" t="s">
        <v>83</v>
      </c>
      <c r="C4651" t="s">
        <v>36</v>
      </c>
      <c r="D4651" t="s">
        <v>202</v>
      </c>
      <c r="E4651" t="s">
        <v>100</v>
      </c>
      <c r="F4651" t="str">
        <f>_xlfn.XLOOKUP(E4651,State_Code_Name!$C$2:$C$52,State_Code_Name!$B$2:$B$52)</f>
        <v>Arizona</v>
      </c>
      <c r="G4651" t="s">
        <v>19</v>
      </c>
      <c r="H4651" s="15">
        <v>41457</v>
      </c>
      <c r="I4651" s="15">
        <v>41457</v>
      </c>
      <c r="J4651" t="s">
        <v>14</v>
      </c>
      <c r="K4651" t="s">
        <v>15</v>
      </c>
      <c r="L4651">
        <f>Table1[[#This Row],[Date resolved]]-Table1[[#This Row],[Date received]]</f>
        <v>0</v>
      </c>
      <c r="M4651">
        <f>YEAR(Table1[[#This Row],[Date received]])</f>
        <v>2013</v>
      </c>
      <c r="N4651" t="str">
        <f>_xlfn.CONCAT("Q",_xlfn.CEILING.MATH(MONTH(Table1[[#This Row],[Date received]])/3))</f>
        <v>Q3</v>
      </c>
    </row>
    <row r="4652" spans="1:14" x14ac:dyDescent="0.3">
      <c r="A4652">
        <v>782882</v>
      </c>
      <c r="B4652" t="s">
        <v>417</v>
      </c>
      <c r="C4652" t="s">
        <v>36</v>
      </c>
      <c r="D4652" t="s">
        <v>80</v>
      </c>
      <c r="E4652" t="s">
        <v>35</v>
      </c>
      <c r="F4652" t="str">
        <f>_xlfn.XLOOKUP(E4652,State_Code_Name!$C$2:$C$52,State_Code_Name!$B$2:$B$52)</f>
        <v>Florida</v>
      </c>
      <c r="G4652" t="s">
        <v>19</v>
      </c>
      <c r="H4652" s="15">
        <v>41726</v>
      </c>
      <c r="I4652" s="15">
        <v>41726</v>
      </c>
      <c r="J4652" t="s">
        <v>14</v>
      </c>
      <c r="K4652" t="s">
        <v>15</v>
      </c>
      <c r="L4652">
        <f>Table1[[#This Row],[Date resolved]]-Table1[[#This Row],[Date received]]</f>
        <v>0</v>
      </c>
      <c r="M4652">
        <f>YEAR(Table1[[#This Row],[Date received]])</f>
        <v>2014</v>
      </c>
      <c r="N4652" t="str">
        <f>_xlfn.CONCAT("Q",_xlfn.CEILING.MATH(MONTH(Table1[[#This Row],[Date received]])/3))</f>
        <v>Q1</v>
      </c>
    </row>
    <row r="4653" spans="1:14" x14ac:dyDescent="0.3">
      <c r="A4653">
        <v>2061973</v>
      </c>
      <c r="B4653" t="s">
        <v>60</v>
      </c>
      <c r="C4653" t="s">
        <v>52</v>
      </c>
      <c r="D4653" t="s">
        <v>103</v>
      </c>
      <c r="E4653" t="s">
        <v>25</v>
      </c>
      <c r="F4653" t="str">
        <f>_xlfn.XLOOKUP(E4653,State_Code_Name!$C$2:$C$52,State_Code_Name!$B$2:$B$52)</f>
        <v>Georgia</v>
      </c>
      <c r="G4653" t="s">
        <v>19</v>
      </c>
      <c r="H4653" s="15">
        <v>42595</v>
      </c>
      <c r="I4653" s="15">
        <v>42595</v>
      </c>
      <c r="J4653" t="s">
        <v>14</v>
      </c>
      <c r="K4653" t="s">
        <v>15</v>
      </c>
      <c r="L4653">
        <f>Table1[[#This Row],[Date resolved]]-Table1[[#This Row],[Date received]]</f>
        <v>0</v>
      </c>
      <c r="M4653">
        <f>YEAR(Table1[[#This Row],[Date received]])</f>
        <v>2016</v>
      </c>
      <c r="N4653" t="str">
        <f>_xlfn.CONCAT("Q",_xlfn.CEILING.MATH(MONTH(Table1[[#This Row],[Date received]])/3))</f>
        <v>Q3</v>
      </c>
    </row>
    <row r="4654" spans="1:14" x14ac:dyDescent="0.3">
      <c r="A4654">
        <v>1846898</v>
      </c>
      <c r="B4654" t="s">
        <v>38</v>
      </c>
      <c r="C4654" t="s">
        <v>32</v>
      </c>
      <c r="D4654" t="s">
        <v>104</v>
      </c>
      <c r="E4654" t="s">
        <v>35</v>
      </c>
      <c r="F4654" t="str">
        <f>_xlfn.XLOOKUP(E4654,State_Code_Name!$C$2:$C$52,State_Code_Name!$B$2:$B$52)</f>
        <v>Florida</v>
      </c>
      <c r="G4654" t="s">
        <v>19</v>
      </c>
      <c r="H4654" s="15">
        <v>42453</v>
      </c>
      <c r="I4654" s="15">
        <v>42453</v>
      </c>
      <c r="J4654" t="s">
        <v>14</v>
      </c>
      <c r="K4654" t="s">
        <v>15</v>
      </c>
      <c r="L4654">
        <f>Table1[[#This Row],[Date resolved]]-Table1[[#This Row],[Date received]]</f>
        <v>0</v>
      </c>
      <c r="M4654">
        <f>YEAR(Table1[[#This Row],[Date received]])</f>
        <v>2016</v>
      </c>
      <c r="N4654" t="str">
        <f>_xlfn.CONCAT("Q",_xlfn.CEILING.MATH(MONTH(Table1[[#This Row],[Date received]])/3))</f>
        <v>Q1</v>
      </c>
    </row>
    <row r="4655" spans="1:14" x14ac:dyDescent="0.3">
      <c r="A4655">
        <v>419399</v>
      </c>
      <c r="B4655" t="s">
        <v>201</v>
      </c>
      <c r="C4655" t="s">
        <v>16</v>
      </c>
      <c r="D4655" t="s">
        <v>24</v>
      </c>
      <c r="E4655" t="s">
        <v>122</v>
      </c>
      <c r="F4655" t="str">
        <f>_xlfn.XLOOKUP(E4655,State_Code_Name!$C$2:$C$52,State_Code_Name!$B$2:$B$52)</f>
        <v>Maryland</v>
      </c>
      <c r="G4655" t="s">
        <v>19</v>
      </c>
      <c r="H4655" s="15">
        <v>41423</v>
      </c>
      <c r="I4655" s="15">
        <v>41425</v>
      </c>
      <c r="J4655" t="s">
        <v>14</v>
      </c>
      <c r="K4655" t="s">
        <v>14</v>
      </c>
      <c r="L4655">
        <f>Table1[[#This Row],[Date resolved]]-Table1[[#This Row],[Date received]]</f>
        <v>2</v>
      </c>
      <c r="M4655">
        <f>YEAR(Table1[[#This Row],[Date received]])</f>
        <v>2013</v>
      </c>
      <c r="N4655" t="str">
        <f>_xlfn.CONCAT("Q",_xlfn.CEILING.MATH(MONTH(Table1[[#This Row],[Date received]])/3))</f>
        <v>Q2</v>
      </c>
    </row>
    <row r="4656" spans="1:14" x14ac:dyDescent="0.3">
      <c r="A4656">
        <v>1129648</v>
      </c>
      <c r="B4656" t="s">
        <v>367</v>
      </c>
      <c r="C4656" t="s">
        <v>32</v>
      </c>
      <c r="D4656" t="s">
        <v>41</v>
      </c>
      <c r="E4656" t="s">
        <v>22</v>
      </c>
      <c r="F4656" t="str">
        <f>_xlfn.XLOOKUP(E4656,State_Code_Name!$C$2:$C$52,State_Code_Name!$B$2:$B$52)</f>
        <v>New York</v>
      </c>
      <c r="G4656" t="s">
        <v>19</v>
      </c>
      <c r="H4656" s="15">
        <v>41962</v>
      </c>
      <c r="I4656" s="15">
        <v>41967</v>
      </c>
      <c r="J4656" t="s">
        <v>14</v>
      </c>
      <c r="K4656" t="s">
        <v>14</v>
      </c>
      <c r="L4656">
        <f>Table1[[#This Row],[Date resolved]]-Table1[[#This Row],[Date received]]</f>
        <v>5</v>
      </c>
      <c r="M4656">
        <f>YEAR(Table1[[#This Row],[Date received]])</f>
        <v>2014</v>
      </c>
      <c r="N4656" t="str">
        <f>_xlfn.CONCAT("Q",_xlfn.CEILING.MATH(MONTH(Table1[[#This Row],[Date received]])/3))</f>
        <v>Q4</v>
      </c>
    </row>
    <row r="4657" spans="1:14" x14ac:dyDescent="0.3">
      <c r="A4657">
        <v>591914</v>
      </c>
      <c r="B4657" t="s">
        <v>38</v>
      </c>
      <c r="C4657" t="s">
        <v>36</v>
      </c>
      <c r="D4657" t="s">
        <v>67</v>
      </c>
      <c r="E4657" t="s">
        <v>79</v>
      </c>
      <c r="F4657" t="str">
        <f>_xlfn.XLOOKUP(E4657,State_Code_Name!$C$2:$C$52,State_Code_Name!$B$2:$B$52)</f>
        <v>Minnesota</v>
      </c>
      <c r="G4657" t="s">
        <v>57</v>
      </c>
      <c r="H4657" s="15">
        <v>41586</v>
      </c>
      <c r="I4657" s="15">
        <v>41591</v>
      </c>
      <c r="J4657" t="s">
        <v>14</v>
      </c>
      <c r="K4657" t="s">
        <v>15</v>
      </c>
      <c r="L4657">
        <f>Table1[[#This Row],[Date resolved]]-Table1[[#This Row],[Date received]]</f>
        <v>5</v>
      </c>
      <c r="M4657">
        <f>YEAR(Table1[[#This Row],[Date received]])</f>
        <v>2013</v>
      </c>
      <c r="N4657" t="str">
        <f>_xlfn.CONCAT("Q",_xlfn.CEILING.MATH(MONTH(Table1[[#This Row],[Date received]])/3))</f>
        <v>Q4</v>
      </c>
    </row>
    <row r="4658" spans="1:14" x14ac:dyDescent="0.3">
      <c r="A4658">
        <v>1664277</v>
      </c>
      <c r="B4658" t="s">
        <v>11</v>
      </c>
      <c r="C4658" t="s">
        <v>26</v>
      </c>
      <c r="D4658" t="s">
        <v>56</v>
      </c>
      <c r="E4658" t="s">
        <v>48</v>
      </c>
      <c r="F4658" t="str">
        <f>_xlfn.XLOOKUP(E4658,State_Code_Name!$C$2:$C$52,State_Code_Name!$B$2:$B$52)</f>
        <v>New Jersey</v>
      </c>
      <c r="G4658" t="s">
        <v>19</v>
      </c>
      <c r="H4658" s="15">
        <v>42327</v>
      </c>
      <c r="I4658" s="15">
        <v>42331</v>
      </c>
      <c r="J4658" t="s">
        <v>14</v>
      </c>
      <c r="K4658" t="s">
        <v>14</v>
      </c>
      <c r="L4658">
        <f>Table1[[#This Row],[Date resolved]]-Table1[[#This Row],[Date received]]</f>
        <v>4</v>
      </c>
      <c r="M4658">
        <f>YEAR(Table1[[#This Row],[Date received]])</f>
        <v>2015</v>
      </c>
      <c r="N4658" t="str">
        <f>_xlfn.CONCAT("Q",_xlfn.CEILING.MATH(MONTH(Table1[[#This Row],[Date received]])/3))</f>
        <v>Q4</v>
      </c>
    </row>
    <row r="4659" spans="1:14" x14ac:dyDescent="0.3">
      <c r="A4659">
        <v>2004618</v>
      </c>
      <c r="B4659" t="s">
        <v>11</v>
      </c>
      <c r="C4659" t="s">
        <v>36</v>
      </c>
      <c r="D4659" t="s">
        <v>94</v>
      </c>
      <c r="E4659" t="s">
        <v>72</v>
      </c>
      <c r="F4659" t="str">
        <f>_xlfn.XLOOKUP(E4659,State_Code_Name!$C$2:$C$52,State_Code_Name!$B$2:$B$52)</f>
        <v>Kentucky</v>
      </c>
      <c r="G4659" t="s">
        <v>19</v>
      </c>
      <c r="H4659" s="15">
        <v>42559</v>
      </c>
      <c r="I4659" s="15">
        <v>42559</v>
      </c>
      <c r="J4659" t="s">
        <v>14</v>
      </c>
      <c r="K4659" t="s">
        <v>15</v>
      </c>
      <c r="L4659">
        <f>Table1[[#This Row],[Date resolved]]-Table1[[#This Row],[Date received]]</f>
        <v>0</v>
      </c>
      <c r="M4659">
        <f>YEAR(Table1[[#This Row],[Date received]])</f>
        <v>2016</v>
      </c>
      <c r="N4659" t="str">
        <f>_xlfn.CONCAT("Q",_xlfn.CEILING.MATH(MONTH(Table1[[#This Row],[Date received]])/3))</f>
        <v>Q3</v>
      </c>
    </row>
    <row r="4660" spans="1:14" x14ac:dyDescent="0.3">
      <c r="A4660">
        <v>347981</v>
      </c>
      <c r="B4660" t="s">
        <v>43</v>
      </c>
      <c r="C4660" t="s">
        <v>36</v>
      </c>
      <c r="D4660" t="s">
        <v>52</v>
      </c>
      <c r="E4660" t="s">
        <v>115</v>
      </c>
      <c r="F4660" t="str">
        <f>_xlfn.XLOOKUP(E4660,State_Code_Name!$C$2:$C$52,State_Code_Name!$B$2:$B$52)</f>
        <v>Iowa</v>
      </c>
      <c r="G4660" t="s">
        <v>19</v>
      </c>
      <c r="H4660" s="15">
        <v>41342</v>
      </c>
      <c r="I4660" s="15">
        <v>41344</v>
      </c>
      <c r="J4660" t="s">
        <v>14</v>
      </c>
      <c r="K4660" t="s">
        <v>15</v>
      </c>
      <c r="L4660">
        <f>Table1[[#This Row],[Date resolved]]-Table1[[#This Row],[Date received]]</f>
        <v>2</v>
      </c>
      <c r="M4660">
        <f>YEAR(Table1[[#This Row],[Date received]])</f>
        <v>2013</v>
      </c>
      <c r="N4660" t="str">
        <f>_xlfn.CONCAT("Q",_xlfn.CEILING.MATH(MONTH(Table1[[#This Row],[Date received]])/3))</f>
        <v>Q1</v>
      </c>
    </row>
    <row r="4661" spans="1:14" x14ac:dyDescent="0.3">
      <c r="A4661">
        <v>1758093</v>
      </c>
      <c r="B4661" t="s">
        <v>34</v>
      </c>
      <c r="C4661" t="s">
        <v>16</v>
      </c>
      <c r="D4661" t="s">
        <v>24</v>
      </c>
      <c r="E4661" t="s">
        <v>25</v>
      </c>
      <c r="F4661" t="str">
        <f>_xlfn.XLOOKUP(E4661,State_Code_Name!$C$2:$C$52,State_Code_Name!$B$2:$B$52)</f>
        <v>Georgia</v>
      </c>
      <c r="G4661" t="s">
        <v>305</v>
      </c>
      <c r="H4661" s="15">
        <v>42395</v>
      </c>
      <c r="I4661" s="15">
        <v>42397</v>
      </c>
      <c r="J4661" t="s">
        <v>14</v>
      </c>
      <c r="K4661" t="s">
        <v>14</v>
      </c>
      <c r="L4661">
        <f>Table1[[#This Row],[Date resolved]]-Table1[[#This Row],[Date received]]</f>
        <v>2</v>
      </c>
      <c r="M4661">
        <f>YEAR(Table1[[#This Row],[Date received]])</f>
        <v>2016</v>
      </c>
      <c r="N4661" t="str">
        <f>_xlfn.CONCAT("Q",_xlfn.CEILING.MATH(MONTH(Table1[[#This Row],[Date received]])/3))</f>
        <v>Q1</v>
      </c>
    </row>
    <row r="4662" spans="1:14" x14ac:dyDescent="0.3">
      <c r="A4662">
        <v>1803275</v>
      </c>
      <c r="B4662" t="s">
        <v>730</v>
      </c>
      <c r="C4662" t="s">
        <v>32</v>
      </c>
      <c r="D4662" t="s">
        <v>41</v>
      </c>
      <c r="E4662" t="s">
        <v>35</v>
      </c>
      <c r="F4662" t="str">
        <f>_xlfn.XLOOKUP(E4662,State_Code_Name!$C$2:$C$52,State_Code_Name!$B$2:$B$52)</f>
        <v>Florida</v>
      </c>
      <c r="G4662" t="s">
        <v>19</v>
      </c>
      <c r="H4662" s="15">
        <v>42424</v>
      </c>
      <c r="I4662" s="15">
        <v>42429</v>
      </c>
      <c r="J4662" t="s">
        <v>14</v>
      </c>
      <c r="K4662" t="s">
        <v>15</v>
      </c>
      <c r="L4662">
        <f>Table1[[#This Row],[Date resolved]]-Table1[[#This Row],[Date received]]</f>
        <v>5</v>
      </c>
      <c r="M4662">
        <f>YEAR(Table1[[#This Row],[Date received]])</f>
        <v>2016</v>
      </c>
      <c r="N4662" t="str">
        <f>_xlfn.CONCAT("Q",_xlfn.CEILING.MATH(MONTH(Table1[[#This Row],[Date received]])/3))</f>
        <v>Q1</v>
      </c>
    </row>
    <row r="4663" spans="1:14" x14ac:dyDescent="0.3">
      <c r="A4663">
        <v>1257008</v>
      </c>
      <c r="B4663" t="s">
        <v>54</v>
      </c>
      <c r="C4663" t="s">
        <v>52</v>
      </c>
      <c r="D4663" t="s">
        <v>53</v>
      </c>
      <c r="E4663" t="s">
        <v>171</v>
      </c>
      <c r="F4663" t="str">
        <f>_xlfn.XLOOKUP(E4663,State_Code_Name!$C$2:$C$52,State_Code_Name!$B$2:$B$52)</f>
        <v>Louisiana</v>
      </c>
      <c r="G4663" t="s">
        <v>19</v>
      </c>
      <c r="H4663" s="15">
        <v>42060</v>
      </c>
      <c r="I4663" s="15">
        <v>42067</v>
      </c>
      <c r="J4663" t="s">
        <v>14</v>
      </c>
      <c r="K4663" t="s">
        <v>15</v>
      </c>
      <c r="L4663">
        <f>Table1[[#This Row],[Date resolved]]-Table1[[#This Row],[Date received]]</f>
        <v>7</v>
      </c>
      <c r="M4663">
        <f>YEAR(Table1[[#This Row],[Date received]])</f>
        <v>2015</v>
      </c>
      <c r="N4663" t="str">
        <f>_xlfn.CONCAT("Q",_xlfn.CEILING.MATH(MONTH(Table1[[#This Row],[Date received]])/3))</f>
        <v>Q1</v>
      </c>
    </row>
    <row r="4664" spans="1:14" x14ac:dyDescent="0.3">
      <c r="A4664">
        <v>1637847</v>
      </c>
      <c r="B4664" t="s">
        <v>510</v>
      </c>
      <c r="C4664" t="s">
        <v>32</v>
      </c>
      <c r="D4664" t="s">
        <v>116</v>
      </c>
      <c r="E4664" t="s">
        <v>106</v>
      </c>
      <c r="F4664" t="str">
        <f>_xlfn.XLOOKUP(E4664,State_Code_Name!$C$2:$C$52,State_Code_Name!$B$2:$B$52)</f>
        <v>Indiana</v>
      </c>
      <c r="G4664" t="s">
        <v>19</v>
      </c>
      <c r="H4664" s="15">
        <v>42311</v>
      </c>
      <c r="I4664" s="15">
        <v>42311</v>
      </c>
      <c r="J4664" t="s">
        <v>14</v>
      </c>
      <c r="K4664" t="s">
        <v>15</v>
      </c>
      <c r="L4664">
        <f>Table1[[#This Row],[Date resolved]]-Table1[[#This Row],[Date received]]</f>
        <v>0</v>
      </c>
      <c r="M4664">
        <f>YEAR(Table1[[#This Row],[Date received]])</f>
        <v>2015</v>
      </c>
      <c r="N4664" t="str">
        <f>_xlfn.CONCAT("Q",_xlfn.CEILING.MATH(MONTH(Table1[[#This Row],[Date received]])/3))</f>
        <v>Q4</v>
      </c>
    </row>
    <row r="4665" spans="1:14" x14ac:dyDescent="0.3">
      <c r="A4665">
        <v>982747</v>
      </c>
      <c r="B4665" t="s">
        <v>932</v>
      </c>
      <c r="C4665" t="s">
        <v>26</v>
      </c>
      <c r="D4665" t="s">
        <v>78</v>
      </c>
      <c r="E4665" t="s">
        <v>118</v>
      </c>
      <c r="F4665" t="str">
        <f>_xlfn.XLOOKUP(E4665,State_Code_Name!$C$2:$C$52,State_Code_Name!$B$2:$B$52)</f>
        <v>Alabama</v>
      </c>
      <c r="G4665" t="s">
        <v>19</v>
      </c>
      <c r="H4665" s="15">
        <v>41864</v>
      </c>
      <c r="I4665" s="15">
        <v>41870</v>
      </c>
      <c r="J4665" t="s">
        <v>15</v>
      </c>
      <c r="K4665" t="s">
        <v>15</v>
      </c>
      <c r="L4665">
        <f>Table1[[#This Row],[Date resolved]]-Table1[[#This Row],[Date received]]</f>
        <v>6</v>
      </c>
      <c r="M4665">
        <f>YEAR(Table1[[#This Row],[Date received]])</f>
        <v>2014</v>
      </c>
      <c r="N4665" t="str">
        <f>_xlfn.CONCAT("Q",_xlfn.CEILING.MATH(MONTH(Table1[[#This Row],[Date received]])/3))</f>
        <v>Q3</v>
      </c>
    </row>
    <row r="4666" spans="1:14" x14ac:dyDescent="0.3">
      <c r="A4666">
        <v>2174047</v>
      </c>
      <c r="B4666" t="s">
        <v>68</v>
      </c>
      <c r="C4666" t="s">
        <v>36</v>
      </c>
      <c r="D4666" t="s">
        <v>174</v>
      </c>
      <c r="E4666" t="s">
        <v>46</v>
      </c>
      <c r="F4666" t="str">
        <f>_xlfn.XLOOKUP(E4666,State_Code_Name!$C$2:$C$52,State_Code_Name!$B$2:$B$52)</f>
        <v>Pennsylvania</v>
      </c>
      <c r="G4666" t="s">
        <v>19</v>
      </c>
      <c r="H4666" s="15">
        <v>42665</v>
      </c>
      <c r="I4666" s="15">
        <v>42668</v>
      </c>
      <c r="J4666" t="s">
        <v>14</v>
      </c>
      <c r="K4666" t="s">
        <v>14</v>
      </c>
      <c r="L4666">
        <f>Table1[[#This Row],[Date resolved]]-Table1[[#This Row],[Date received]]</f>
        <v>3</v>
      </c>
      <c r="M4666">
        <f>YEAR(Table1[[#This Row],[Date received]])</f>
        <v>2016</v>
      </c>
      <c r="N4666" t="str">
        <f>_xlfn.CONCAT("Q",_xlfn.CEILING.MATH(MONTH(Table1[[#This Row],[Date received]])/3))</f>
        <v>Q4</v>
      </c>
    </row>
    <row r="4667" spans="1:14" x14ac:dyDescent="0.3">
      <c r="A4667">
        <v>1775975</v>
      </c>
      <c r="B4667" t="s">
        <v>97</v>
      </c>
      <c r="C4667" t="s">
        <v>52</v>
      </c>
      <c r="D4667" t="s">
        <v>53</v>
      </c>
      <c r="E4667" t="s">
        <v>25</v>
      </c>
      <c r="F4667" t="str">
        <f>_xlfn.XLOOKUP(E4667,State_Code_Name!$C$2:$C$52,State_Code_Name!$B$2:$B$52)</f>
        <v>Georgia</v>
      </c>
      <c r="G4667" t="s">
        <v>19</v>
      </c>
      <c r="H4667" s="15">
        <v>42405</v>
      </c>
      <c r="I4667" s="15">
        <v>42405</v>
      </c>
      <c r="J4667" t="s">
        <v>14</v>
      </c>
      <c r="K4667" t="s">
        <v>14</v>
      </c>
      <c r="L4667">
        <f>Table1[[#This Row],[Date resolved]]-Table1[[#This Row],[Date received]]</f>
        <v>0</v>
      </c>
      <c r="M4667">
        <f>YEAR(Table1[[#This Row],[Date received]])</f>
        <v>2016</v>
      </c>
      <c r="N4667" t="str">
        <f>_xlfn.CONCAT("Q",_xlfn.CEILING.MATH(MONTH(Table1[[#This Row],[Date received]])/3))</f>
        <v>Q1</v>
      </c>
    </row>
    <row r="4668" spans="1:14" x14ac:dyDescent="0.3">
      <c r="A4668">
        <v>640368</v>
      </c>
      <c r="B4668" t="s">
        <v>102</v>
      </c>
      <c r="C4668" t="s">
        <v>16</v>
      </c>
      <c r="D4668" t="s">
        <v>24</v>
      </c>
      <c r="F4668" t="e">
        <f>_xlfn.XLOOKUP(E4668,State_Code_Name!$C$2:$C$52,State_Code_Name!$B$2:$B$52)</f>
        <v>#N/A</v>
      </c>
      <c r="G4668" t="s">
        <v>19</v>
      </c>
      <c r="H4668" s="15">
        <v>41628</v>
      </c>
      <c r="I4668" s="15">
        <v>41641</v>
      </c>
      <c r="J4668" t="s">
        <v>14</v>
      </c>
      <c r="K4668" t="s">
        <v>14</v>
      </c>
      <c r="L4668">
        <f>Table1[[#This Row],[Date resolved]]-Table1[[#This Row],[Date received]]</f>
        <v>13</v>
      </c>
      <c r="M4668">
        <f>YEAR(Table1[[#This Row],[Date received]])</f>
        <v>2013</v>
      </c>
      <c r="N4668" t="str">
        <f>_xlfn.CONCAT("Q",_xlfn.CEILING.MATH(MONTH(Table1[[#This Row],[Date received]])/3))</f>
        <v>Q4</v>
      </c>
    </row>
    <row r="4669" spans="1:14" x14ac:dyDescent="0.3">
      <c r="A4669">
        <v>406382</v>
      </c>
      <c r="B4669" t="s">
        <v>69</v>
      </c>
      <c r="C4669" t="s">
        <v>26</v>
      </c>
      <c r="D4669" t="s">
        <v>27</v>
      </c>
      <c r="E4669" t="s">
        <v>18</v>
      </c>
      <c r="F4669" t="str">
        <f>_xlfn.XLOOKUP(E4669,State_Code_Name!$C$2:$C$52,State_Code_Name!$B$2:$B$52)</f>
        <v>California</v>
      </c>
      <c r="G4669" t="s">
        <v>19</v>
      </c>
      <c r="H4669" s="15">
        <v>41408</v>
      </c>
      <c r="I4669" s="15">
        <v>41410</v>
      </c>
      <c r="J4669" t="s">
        <v>14</v>
      </c>
      <c r="K4669" t="s">
        <v>14</v>
      </c>
      <c r="L4669">
        <f>Table1[[#This Row],[Date resolved]]-Table1[[#This Row],[Date received]]</f>
        <v>2</v>
      </c>
      <c r="M4669">
        <f>YEAR(Table1[[#This Row],[Date received]])</f>
        <v>2013</v>
      </c>
      <c r="N4669" t="str">
        <f>_xlfn.CONCAT("Q",_xlfn.CEILING.MATH(MONTH(Table1[[#This Row],[Date received]])/3))</f>
        <v>Q2</v>
      </c>
    </row>
    <row r="4670" spans="1:14" x14ac:dyDescent="0.3">
      <c r="A4670">
        <v>763542</v>
      </c>
      <c r="B4670" t="s">
        <v>1216</v>
      </c>
      <c r="C4670" t="s">
        <v>32</v>
      </c>
      <c r="D4670" t="s">
        <v>116</v>
      </c>
      <c r="E4670" t="s">
        <v>25</v>
      </c>
      <c r="F4670" t="str">
        <f>_xlfn.XLOOKUP(E4670,State_Code_Name!$C$2:$C$52,State_Code_Name!$B$2:$B$52)</f>
        <v>Georgia</v>
      </c>
      <c r="G4670" t="s">
        <v>19</v>
      </c>
      <c r="H4670" s="15">
        <v>41716</v>
      </c>
      <c r="I4670" s="15">
        <v>41719</v>
      </c>
      <c r="J4670" t="s">
        <v>14</v>
      </c>
      <c r="K4670" t="s">
        <v>15</v>
      </c>
      <c r="L4670">
        <f>Table1[[#This Row],[Date resolved]]-Table1[[#This Row],[Date received]]</f>
        <v>3</v>
      </c>
      <c r="M4670">
        <f>YEAR(Table1[[#This Row],[Date received]])</f>
        <v>2014</v>
      </c>
      <c r="N4670" t="str">
        <f>_xlfn.CONCAT("Q",_xlfn.CEILING.MATH(MONTH(Table1[[#This Row],[Date received]])/3))</f>
        <v>Q1</v>
      </c>
    </row>
    <row r="4671" spans="1:14" x14ac:dyDescent="0.3">
      <c r="A4671">
        <v>795406</v>
      </c>
      <c r="B4671" t="s">
        <v>395</v>
      </c>
      <c r="C4671" t="s">
        <v>32</v>
      </c>
      <c r="D4671" t="s">
        <v>116</v>
      </c>
      <c r="E4671" t="s">
        <v>35</v>
      </c>
      <c r="F4671" t="str">
        <f>_xlfn.XLOOKUP(E4671,State_Code_Name!$C$2:$C$52,State_Code_Name!$B$2:$B$52)</f>
        <v>Florida</v>
      </c>
      <c r="G4671" t="s">
        <v>19</v>
      </c>
      <c r="H4671" s="15">
        <v>41734</v>
      </c>
      <c r="I4671" s="15">
        <v>41734</v>
      </c>
      <c r="J4671" t="s">
        <v>14</v>
      </c>
      <c r="K4671" t="s">
        <v>15</v>
      </c>
      <c r="L4671">
        <f>Table1[[#This Row],[Date resolved]]-Table1[[#This Row],[Date received]]</f>
        <v>0</v>
      </c>
      <c r="M4671">
        <f>YEAR(Table1[[#This Row],[Date received]])</f>
        <v>2014</v>
      </c>
      <c r="N4671" t="str">
        <f>_xlfn.CONCAT("Q",_xlfn.CEILING.MATH(MONTH(Table1[[#This Row],[Date received]])/3))</f>
        <v>Q2</v>
      </c>
    </row>
    <row r="4672" spans="1:14" x14ac:dyDescent="0.3">
      <c r="A4672">
        <v>1242290</v>
      </c>
      <c r="B4672" t="s">
        <v>69</v>
      </c>
      <c r="C4672" t="s">
        <v>26</v>
      </c>
      <c r="D4672" t="s">
        <v>27</v>
      </c>
      <c r="E4672" t="s">
        <v>51</v>
      </c>
      <c r="F4672" t="str">
        <f>_xlfn.XLOOKUP(E4672,State_Code_Name!$C$2:$C$52,State_Code_Name!$B$2:$B$52)</f>
        <v>Washington</v>
      </c>
      <c r="G4672" t="s">
        <v>19</v>
      </c>
      <c r="H4672" s="15">
        <v>42052</v>
      </c>
      <c r="I4672" s="15">
        <v>42052</v>
      </c>
      <c r="J4672" t="s">
        <v>14</v>
      </c>
      <c r="K4672" t="s">
        <v>14</v>
      </c>
      <c r="L4672">
        <f>Table1[[#This Row],[Date resolved]]-Table1[[#This Row],[Date received]]</f>
        <v>0</v>
      </c>
      <c r="M4672">
        <f>YEAR(Table1[[#This Row],[Date received]])</f>
        <v>2015</v>
      </c>
      <c r="N4672" t="str">
        <f>_xlfn.CONCAT("Q",_xlfn.CEILING.MATH(MONTH(Table1[[#This Row],[Date received]])/3))</f>
        <v>Q1</v>
      </c>
    </row>
    <row r="4673" spans="1:14" x14ac:dyDescent="0.3">
      <c r="A4673">
        <v>1830361</v>
      </c>
      <c r="B4673" t="s">
        <v>43</v>
      </c>
      <c r="C4673" t="s">
        <v>9</v>
      </c>
      <c r="D4673" t="s">
        <v>175</v>
      </c>
      <c r="E4673" t="s">
        <v>100</v>
      </c>
      <c r="F4673" t="str">
        <f>_xlfn.XLOOKUP(E4673,State_Code_Name!$C$2:$C$52,State_Code_Name!$B$2:$B$52)</f>
        <v>Arizona</v>
      </c>
      <c r="G4673" t="s">
        <v>19</v>
      </c>
      <c r="H4673" s="15">
        <v>42443</v>
      </c>
      <c r="I4673" s="15">
        <v>42443</v>
      </c>
      <c r="J4673" t="s">
        <v>14</v>
      </c>
      <c r="K4673" t="s">
        <v>14</v>
      </c>
      <c r="L4673">
        <f>Table1[[#This Row],[Date resolved]]-Table1[[#This Row],[Date received]]</f>
        <v>0</v>
      </c>
      <c r="M4673">
        <f>YEAR(Table1[[#This Row],[Date received]])</f>
        <v>2016</v>
      </c>
      <c r="N4673" t="str">
        <f>_xlfn.CONCAT("Q",_xlfn.CEILING.MATH(MONTH(Table1[[#This Row],[Date received]])/3))</f>
        <v>Q1</v>
      </c>
    </row>
    <row r="4674" spans="1:14" x14ac:dyDescent="0.3">
      <c r="A4674">
        <v>2060202</v>
      </c>
      <c r="B4674" t="s">
        <v>240</v>
      </c>
      <c r="C4674" t="s">
        <v>61</v>
      </c>
      <c r="D4674" t="s">
        <v>282</v>
      </c>
      <c r="E4674" t="s">
        <v>171</v>
      </c>
      <c r="F4674" t="str">
        <f>_xlfn.XLOOKUP(E4674,State_Code_Name!$C$2:$C$52,State_Code_Name!$B$2:$B$52)</f>
        <v>Louisiana</v>
      </c>
      <c r="G4674" t="s">
        <v>19</v>
      </c>
      <c r="H4674" s="15">
        <v>42594</v>
      </c>
      <c r="I4674" s="15">
        <v>42594</v>
      </c>
      <c r="J4674" t="s">
        <v>14</v>
      </c>
      <c r="K4674" t="s">
        <v>14</v>
      </c>
      <c r="L4674">
        <f>Table1[[#This Row],[Date resolved]]-Table1[[#This Row],[Date received]]</f>
        <v>0</v>
      </c>
      <c r="M4674">
        <f>YEAR(Table1[[#This Row],[Date received]])</f>
        <v>2016</v>
      </c>
      <c r="N4674" t="str">
        <f>_xlfn.CONCAT("Q",_xlfn.CEILING.MATH(MONTH(Table1[[#This Row],[Date received]])/3))</f>
        <v>Q3</v>
      </c>
    </row>
    <row r="4675" spans="1:14" x14ac:dyDescent="0.3">
      <c r="A4675">
        <v>579267</v>
      </c>
      <c r="B4675" t="s">
        <v>95</v>
      </c>
      <c r="C4675" t="s">
        <v>36</v>
      </c>
      <c r="D4675" t="s">
        <v>112</v>
      </c>
      <c r="E4675" t="s">
        <v>70</v>
      </c>
      <c r="F4675" t="str">
        <f>_xlfn.XLOOKUP(E4675,State_Code_Name!$C$2:$C$52,State_Code_Name!$B$2:$B$52)</f>
        <v>Massachusetts</v>
      </c>
      <c r="G4675" t="s">
        <v>19</v>
      </c>
      <c r="H4675" s="15">
        <v>41578</v>
      </c>
      <c r="I4675" s="15">
        <v>41578</v>
      </c>
      <c r="J4675" t="s">
        <v>14</v>
      </c>
      <c r="K4675" t="s">
        <v>15</v>
      </c>
      <c r="L4675">
        <f>Table1[[#This Row],[Date resolved]]-Table1[[#This Row],[Date received]]</f>
        <v>0</v>
      </c>
      <c r="M4675">
        <f>YEAR(Table1[[#This Row],[Date received]])</f>
        <v>2013</v>
      </c>
      <c r="N4675" t="str">
        <f>_xlfn.CONCAT("Q",_xlfn.CEILING.MATH(MONTH(Table1[[#This Row],[Date received]])/3))</f>
        <v>Q4</v>
      </c>
    </row>
    <row r="4676" spans="1:14" x14ac:dyDescent="0.3">
      <c r="A4676">
        <v>862444</v>
      </c>
      <c r="B4676" t="s">
        <v>102</v>
      </c>
      <c r="C4676" t="s">
        <v>26</v>
      </c>
      <c r="D4676" t="s">
        <v>27</v>
      </c>
      <c r="E4676" t="s">
        <v>35</v>
      </c>
      <c r="F4676" t="str">
        <f>_xlfn.XLOOKUP(E4676,State_Code_Name!$C$2:$C$52,State_Code_Name!$B$2:$B$52)</f>
        <v>Florida</v>
      </c>
      <c r="G4676" t="s">
        <v>305</v>
      </c>
      <c r="H4676" s="15">
        <v>41780</v>
      </c>
      <c r="I4676" s="15">
        <v>41781</v>
      </c>
      <c r="J4676" t="s">
        <v>14</v>
      </c>
      <c r="K4676" t="s">
        <v>14</v>
      </c>
      <c r="L4676">
        <f>Table1[[#This Row],[Date resolved]]-Table1[[#This Row],[Date received]]</f>
        <v>1</v>
      </c>
      <c r="M4676">
        <f>YEAR(Table1[[#This Row],[Date received]])</f>
        <v>2014</v>
      </c>
      <c r="N4676" t="str">
        <f>_xlfn.CONCAT("Q",_xlfn.CEILING.MATH(MONTH(Table1[[#This Row],[Date received]])/3))</f>
        <v>Q2</v>
      </c>
    </row>
    <row r="4677" spans="1:14" x14ac:dyDescent="0.3">
      <c r="A4677">
        <v>338129</v>
      </c>
      <c r="B4677" t="s">
        <v>92</v>
      </c>
      <c r="C4677" t="s">
        <v>9</v>
      </c>
      <c r="D4677" t="s">
        <v>183</v>
      </c>
      <c r="E4677" t="s">
        <v>77</v>
      </c>
      <c r="F4677" t="str">
        <f>_xlfn.XLOOKUP(E4677,State_Code_Name!$C$2:$C$52,State_Code_Name!$B$2:$B$52)</f>
        <v>Missouri</v>
      </c>
      <c r="G4677" t="s">
        <v>57</v>
      </c>
      <c r="H4677" s="15">
        <v>41334</v>
      </c>
      <c r="I4677" s="15">
        <v>41334</v>
      </c>
      <c r="J4677" t="s">
        <v>14</v>
      </c>
      <c r="K4677" t="s">
        <v>15</v>
      </c>
      <c r="L4677">
        <f>Table1[[#This Row],[Date resolved]]-Table1[[#This Row],[Date received]]</f>
        <v>0</v>
      </c>
      <c r="M4677">
        <f>YEAR(Table1[[#This Row],[Date received]])</f>
        <v>2013</v>
      </c>
      <c r="N4677" t="str">
        <f>_xlfn.CONCAT("Q",_xlfn.CEILING.MATH(MONTH(Table1[[#This Row],[Date received]])/3))</f>
        <v>Q1</v>
      </c>
    </row>
    <row r="4678" spans="1:14" x14ac:dyDescent="0.3">
      <c r="A4678">
        <v>416052</v>
      </c>
      <c r="B4678" t="s">
        <v>30</v>
      </c>
      <c r="C4678" t="s">
        <v>36</v>
      </c>
      <c r="D4678" t="s">
        <v>49</v>
      </c>
      <c r="E4678" t="s">
        <v>122</v>
      </c>
      <c r="F4678" t="str">
        <f>_xlfn.XLOOKUP(E4678,State_Code_Name!$C$2:$C$52,State_Code_Name!$B$2:$B$52)</f>
        <v>Maryland</v>
      </c>
      <c r="G4678" t="s">
        <v>19</v>
      </c>
      <c r="H4678" s="15">
        <v>41418</v>
      </c>
      <c r="I4678" s="15">
        <v>41422</v>
      </c>
      <c r="J4678" t="s">
        <v>14</v>
      </c>
      <c r="K4678" t="s">
        <v>15</v>
      </c>
      <c r="L4678">
        <f>Table1[[#This Row],[Date resolved]]-Table1[[#This Row],[Date received]]</f>
        <v>4</v>
      </c>
      <c r="M4678">
        <f>YEAR(Table1[[#This Row],[Date received]])</f>
        <v>2013</v>
      </c>
      <c r="N4678" t="str">
        <f>_xlfn.CONCAT("Q",_xlfn.CEILING.MATH(MONTH(Table1[[#This Row],[Date received]])/3))</f>
        <v>Q2</v>
      </c>
    </row>
    <row r="4679" spans="1:14" x14ac:dyDescent="0.3">
      <c r="A4679">
        <v>1407345</v>
      </c>
      <c r="B4679" t="s">
        <v>230</v>
      </c>
      <c r="C4679" t="s">
        <v>16</v>
      </c>
      <c r="D4679" t="s">
        <v>20</v>
      </c>
      <c r="E4679" t="s">
        <v>31</v>
      </c>
      <c r="F4679" t="str">
        <f>_xlfn.XLOOKUP(E4679,State_Code_Name!$C$2:$C$52,State_Code_Name!$B$2:$B$52)</f>
        <v>Texas</v>
      </c>
      <c r="G4679" t="s">
        <v>19</v>
      </c>
      <c r="H4679" s="15">
        <v>42160</v>
      </c>
      <c r="I4679" s="15">
        <v>42160</v>
      </c>
      <c r="J4679" t="s">
        <v>14</v>
      </c>
      <c r="K4679" t="s">
        <v>15</v>
      </c>
      <c r="L4679">
        <f>Table1[[#This Row],[Date resolved]]-Table1[[#This Row],[Date received]]</f>
        <v>0</v>
      </c>
      <c r="M4679">
        <f>YEAR(Table1[[#This Row],[Date received]])</f>
        <v>2015</v>
      </c>
      <c r="N4679" t="str">
        <f>_xlfn.CONCAT("Q",_xlfn.CEILING.MATH(MONTH(Table1[[#This Row],[Date received]])/3))</f>
        <v>Q2</v>
      </c>
    </row>
    <row r="4680" spans="1:14" x14ac:dyDescent="0.3">
      <c r="A4680">
        <v>1806138</v>
      </c>
      <c r="B4680" t="s">
        <v>164</v>
      </c>
      <c r="C4680" t="s">
        <v>36</v>
      </c>
      <c r="D4680" t="s">
        <v>80</v>
      </c>
      <c r="E4680" t="s">
        <v>115</v>
      </c>
      <c r="F4680" t="str">
        <f>_xlfn.XLOOKUP(E4680,State_Code_Name!$C$2:$C$52,State_Code_Name!$B$2:$B$52)</f>
        <v>Iowa</v>
      </c>
      <c r="G4680" t="s">
        <v>19</v>
      </c>
      <c r="H4680" s="15">
        <v>42427</v>
      </c>
      <c r="I4680" s="15">
        <v>42427</v>
      </c>
      <c r="J4680" t="s">
        <v>14</v>
      </c>
      <c r="K4680" t="s">
        <v>15</v>
      </c>
      <c r="L4680">
        <f>Table1[[#This Row],[Date resolved]]-Table1[[#This Row],[Date received]]</f>
        <v>0</v>
      </c>
      <c r="M4680">
        <f>YEAR(Table1[[#This Row],[Date received]])</f>
        <v>2016</v>
      </c>
      <c r="N4680" t="str">
        <f>_xlfn.CONCAT("Q",_xlfn.CEILING.MATH(MONTH(Table1[[#This Row],[Date received]])/3))</f>
        <v>Q1</v>
      </c>
    </row>
    <row r="4681" spans="1:14" x14ac:dyDescent="0.3">
      <c r="A4681">
        <v>1098543</v>
      </c>
      <c r="B4681" t="s">
        <v>916</v>
      </c>
      <c r="C4681" t="s">
        <v>32</v>
      </c>
      <c r="D4681" t="s">
        <v>104</v>
      </c>
      <c r="E4681" t="s">
        <v>51</v>
      </c>
      <c r="F4681" t="str">
        <f>_xlfn.XLOOKUP(E4681,State_Code_Name!$C$2:$C$52,State_Code_Name!$B$2:$B$52)</f>
        <v>Washington</v>
      </c>
      <c r="G4681" t="s">
        <v>19</v>
      </c>
      <c r="H4681" s="15">
        <v>41946</v>
      </c>
      <c r="I4681" s="15">
        <v>41946</v>
      </c>
      <c r="J4681" t="s">
        <v>14</v>
      </c>
      <c r="K4681" t="s">
        <v>14</v>
      </c>
      <c r="L4681">
        <f>Table1[[#This Row],[Date resolved]]-Table1[[#This Row],[Date received]]</f>
        <v>0</v>
      </c>
      <c r="M4681">
        <f>YEAR(Table1[[#This Row],[Date received]])</f>
        <v>2014</v>
      </c>
      <c r="N4681" t="str">
        <f>_xlfn.CONCAT("Q",_xlfn.CEILING.MATH(MONTH(Table1[[#This Row],[Date received]])/3))</f>
        <v>Q4</v>
      </c>
    </row>
    <row r="4682" spans="1:14" x14ac:dyDescent="0.3">
      <c r="A4682">
        <v>1799194</v>
      </c>
      <c r="B4682" t="s">
        <v>58</v>
      </c>
      <c r="C4682" t="s">
        <v>16</v>
      </c>
      <c r="D4682" t="s">
        <v>20</v>
      </c>
      <c r="E4682" t="s">
        <v>59</v>
      </c>
      <c r="F4682" t="str">
        <f>_xlfn.XLOOKUP(E4682,State_Code_Name!$C$2:$C$52,State_Code_Name!$B$2:$B$52)</f>
        <v>Illinois</v>
      </c>
      <c r="G4682" t="s">
        <v>305</v>
      </c>
      <c r="H4682" s="15">
        <v>42422</v>
      </c>
      <c r="I4682" s="15">
        <v>42422</v>
      </c>
      <c r="J4682" t="s">
        <v>14</v>
      </c>
      <c r="K4682" t="s">
        <v>15</v>
      </c>
      <c r="L4682">
        <f>Table1[[#This Row],[Date resolved]]-Table1[[#This Row],[Date received]]</f>
        <v>0</v>
      </c>
      <c r="M4682">
        <f>YEAR(Table1[[#This Row],[Date received]])</f>
        <v>2016</v>
      </c>
      <c r="N4682" t="str">
        <f>_xlfn.CONCAT("Q",_xlfn.CEILING.MATH(MONTH(Table1[[#This Row],[Date received]])/3))</f>
        <v>Q1</v>
      </c>
    </row>
    <row r="4683" spans="1:14" x14ac:dyDescent="0.3">
      <c r="A4683">
        <v>1588732</v>
      </c>
      <c r="B4683" t="s">
        <v>220</v>
      </c>
      <c r="C4683" t="s">
        <v>16</v>
      </c>
      <c r="D4683" t="s">
        <v>24</v>
      </c>
      <c r="E4683" t="s">
        <v>66</v>
      </c>
      <c r="F4683" t="str">
        <f>_xlfn.XLOOKUP(E4683,State_Code_Name!$C$2:$C$52,State_Code_Name!$B$2:$B$52)</f>
        <v>Michigan</v>
      </c>
      <c r="G4683" t="s">
        <v>19</v>
      </c>
      <c r="H4683" s="15">
        <v>42278</v>
      </c>
      <c r="I4683" s="15">
        <v>42278</v>
      </c>
      <c r="J4683" t="s">
        <v>14</v>
      </c>
      <c r="K4683" t="s">
        <v>15</v>
      </c>
      <c r="L4683">
        <f>Table1[[#This Row],[Date resolved]]-Table1[[#This Row],[Date received]]</f>
        <v>0</v>
      </c>
      <c r="M4683">
        <f>YEAR(Table1[[#This Row],[Date received]])</f>
        <v>2015</v>
      </c>
      <c r="N4683" t="str">
        <f>_xlfn.CONCAT("Q",_xlfn.CEILING.MATH(MONTH(Table1[[#This Row],[Date received]])/3))</f>
        <v>Q4</v>
      </c>
    </row>
    <row r="4684" spans="1:14" x14ac:dyDescent="0.3">
      <c r="A4684">
        <v>1349980</v>
      </c>
      <c r="B4684" t="s">
        <v>43</v>
      </c>
      <c r="C4684" t="s">
        <v>16</v>
      </c>
      <c r="D4684" t="s">
        <v>24</v>
      </c>
      <c r="E4684" t="s">
        <v>39</v>
      </c>
      <c r="F4684" t="str">
        <f>_xlfn.XLOOKUP(E4684,State_Code_Name!$C$2:$C$52,State_Code_Name!$B$2:$B$52)</f>
        <v>Ohio</v>
      </c>
      <c r="G4684" t="s">
        <v>19</v>
      </c>
      <c r="H4684" s="15">
        <v>42122</v>
      </c>
      <c r="I4684" s="15">
        <v>42122</v>
      </c>
      <c r="J4684" t="s">
        <v>14</v>
      </c>
      <c r="K4684" t="s">
        <v>14</v>
      </c>
      <c r="L4684">
        <f>Table1[[#This Row],[Date resolved]]-Table1[[#This Row],[Date received]]</f>
        <v>0</v>
      </c>
      <c r="M4684">
        <f>YEAR(Table1[[#This Row],[Date received]])</f>
        <v>2015</v>
      </c>
      <c r="N4684" t="str">
        <f>_xlfn.CONCAT("Q",_xlfn.CEILING.MATH(MONTH(Table1[[#This Row],[Date received]])/3))</f>
        <v>Q2</v>
      </c>
    </row>
    <row r="4685" spans="1:14" x14ac:dyDescent="0.3">
      <c r="A4685">
        <v>1655560</v>
      </c>
      <c r="B4685" t="s">
        <v>50</v>
      </c>
      <c r="C4685" t="s">
        <v>16</v>
      </c>
      <c r="D4685" t="s">
        <v>20</v>
      </c>
      <c r="E4685" t="s">
        <v>18</v>
      </c>
      <c r="F4685" t="str">
        <f>_xlfn.XLOOKUP(E4685,State_Code_Name!$C$2:$C$52,State_Code_Name!$B$2:$B$52)</f>
        <v>California</v>
      </c>
      <c r="G4685" t="s">
        <v>19</v>
      </c>
      <c r="H4685" s="15">
        <v>42322</v>
      </c>
      <c r="I4685" s="15">
        <v>42326</v>
      </c>
      <c r="J4685" t="s">
        <v>14</v>
      </c>
      <c r="K4685" t="s">
        <v>15</v>
      </c>
      <c r="L4685">
        <f>Table1[[#This Row],[Date resolved]]-Table1[[#This Row],[Date received]]</f>
        <v>4</v>
      </c>
      <c r="M4685">
        <f>YEAR(Table1[[#This Row],[Date received]])</f>
        <v>2015</v>
      </c>
      <c r="N4685" t="str">
        <f>_xlfn.CONCAT("Q",_xlfn.CEILING.MATH(MONTH(Table1[[#This Row],[Date received]])/3))</f>
        <v>Q4</v>
      </c>
    </row>
    <row r="4686" spans="1:14" x14ac:dyDescent="0.3">
      <c r="A4686">
        <v>293401</v>
      </c>
      <c r="B4686" t="s">
        <v>43</v>
      </c>
      <c r="C4686" t="s">
        <v>16</v>
      </c>
      <c r="D4686" t="s">
        <v>24</v>
      </c>
      <c r="E4686" t="s">
        <v>35</v>
      </c>
      <c r="F4686" t="str">
        <f>_xlfn.XLOOKUP(E4686,State_Code_Name!$C$2:$C$52,State_Code_Name!$B$2:$B$52)</f>
        <v>Florida</v>
      </c>
      <c r="G4686" t="s">
        <v>305</v>
      </c>
      <c r="H4686" s="15">
        <v>41312</v>
      </c>
      <c r="I4686" s="15">
        <v>41313</v>
      </c>
      <c r="J4686" t="s">
        <v>14</v>
      </c>
      <c r="K4686" t="s">
        <v>14</v>
      </c>
      <c r="L4686">
        <f>Table1[[#This Row],[Date resolved]]-Table1[[#This Row],[Date received]]</f>
        <v>1</v>
      </c>
      <c r="M4686">
        <f>YEAR(Table1[[#This Row],[Date received]])</f>
        <v>2013</v>
      </c>
      <c r="N4686" t="str">
        <f>_xlfn.CONCAT("Q",_xlfn.CEILING.MATH(MONTH(Table1[[#This Row],[Date received]])/3))</f>
        <v>Q1</v>
      </c>
    </row>
    <row r="4687" spans="1:14" x14ac:dyDescent="0.3">
      <c r="A4687">
        <v>555870</v>
      </c>
      <c r="B4687" t="s">
        <v>11</v>
      </c>
      <c r="C4687" t="s">
        <v>16</v>
      </c>
      <c r="D4687" t="s">
        <v>20</v>
      </c>
      <c r="E4687" t="s">
        <v>98</v>
      </c>
      <c r="F4687" t="str">
        <f>_xlfn.XLOOKUP(E4687,State_Code_Name!$C$2:$C$52,State_Code_Name!$B$2:$B$52)</f>
        <v>Colorado</v>
      </c>
      <c r="G4687" t="s">
        <v>19</v>
      </c>
      <c r="H4687" s="15">
        <v>41556</v>
      </c>
      <c r="I4687" s="15">
        <v>41556</v>
      </c>
      <c r="J4687" t="s">
        <v>14</v>
      </c>
      <c r="K4687" t="s">
        <v>15</v>
      </c>
      <c r="L4687">
        <f>Table1[[#This Row],[Date resolved]]-Table1[[#This Row],[Date received]]</f>
        <v>0</v>
      </c>
      <c r="M4687">
        <f>YEAR(Table1[[#This Row],[Date received]])</f>
        <v>2013</v>
      </c>
      <c r="N4687" t="str">
        <f>_xlfn.CONCAT("Q",_xlfn.CEILING.MATH(MONTH(Table1[[#This Row],[Date received]])/3))</f>
        <v>Q4</v>
      </c>
    </row>
    <row r="4688" spans="1:14" x14ac:dyDescent="0.3">
      <c r="A4688">
        <v>1562078</v>
      </c>
      <c r="B4688" t="s">
        <v>119</v>
      </c>
      <c r="C4688" t="s">
        <v>32</v>
      </c>
      <c r="D4688" t="s">
        <v>161</v>
      </c>
      <c r="E4688" t="s">
        <v>66</v>
      </c>
      <c r="F4688" t="str">
        <f>_xlfn.XLOOKUP(E4688,State_Code_Name!$C$2:$C$52,State_Code_Name!$B$2:$B$52)</f>
        <v>Michigan</v>
      </c>
      <c r="G4688" t="s">
        <v>19</v>
      </c>
      <c r="H4688" s="15">
        <v>42259</v>
      </c>
      <c r="I4688" s="15">
        <v>42259</v>
      </c>
      <c r="J4688" t="s">
        <v>14</v>
      </c>
      <c r="K4688" t="s">
        <v>15</v>
      </c>
      <c r="L4688">
        <f>Table1[[#This Row],[Date resolved]]-Table1[[#This Row],[Date received]]</f>
        <v>0</v>
      </c>
      <c r="M4688">
        <f>YEAR(Table1[[#This Row],[Date received]])</f>
        <v>2015</v>
      </c>
      <c r="N4688" t="str">
        <f>_xlfn.CONCAT("Q",_xlfn.CEILING.MATH(MONTH(Table1[[#This Row],[Date received]])/3))</f>
        <v>Q3</v>
      </c>
    </row>
    <row r="4689" spans="1:14" x14ac:dyDescent="0.3">
      <c r="A4689">
        <v>677937</v>
      </c>
      <c r="B4689" t="s">
        <v>220</v>
      </c>
      <c r="C4689" t="s">
        <v>16</v>
      </c>
      <c r="D4689" t="s">
        <v>75</v>
      </c>
      <c r="E4689" t="s">
        <v>39</v>
      </c>
      <c r="F4689" t="str">
        <f>_xlfn.XLOOKUP(E4689,State_Code_Name!$C$2:$C$52,State_Code_Name!$B$2:$B$52)</f>
        <v>Ohio</v>
      </c>
      <c r="G4689" t="s">
        <v>19</v>
      </c>
      <c r="H4689" s="15">
        <v>41660</v>
      </c>
      <c r="I4689" s="15">
        <v>41660</v>
      </c>
      <c r="J4689" t="s">
        <v>14</v>
      </c>
      <c r="K4689" t="s">
        <v>15</v>
      </c>
      <c r="L4689">
        <f>Table1[[#This Row],[Date resolved]]-Table1[[#This Row],[Date received]]</f>
        <v>0</v>
      </c>
      <c r="M4689">
        <f>YEAR(Table1[[#This Row],[Date received]])</f>
        <v>2014</v>
      </c>
      <c r="N4689" t="str">
        <f>_xlfn.CONCAT("Q",_xlfn.CEILING.MATH(MONTH(Table1[[#This Row],[Date received]])/3))</f>
        <v>Q1</v>
      </c>
    </row>
    <row r="4690" spans="1:14" x14ac:dyDescent="0.3">
      <c r="A4690">
        <v>605279</v>
      </c>
      <c r="B4690" t="s">
        <v>81</v>
      </c>
      <c r="C4690" t="s">
        <v>36</v>
      </c>
      <c r="D4690" t="s">
        <v>112</v>
      </c>
      <c r="E4690" t="s">
        <v>22</v>
      </c>
      <c r="F4690" t="str">
        <f>_xlfn.XLOOKUP(E4690,State_Code_Name!$C$2:$C$52,State_Code_Name!$B$2:$B$52)</f>
        <v>New York</v>
      </c>
      <c r="G4690" t="s">
        <v>23</v>
      </c>
      <c r="H4690" s="15">
        <v>41598</v>
      </c>
      <c r="I4690" s="15">
        <v>41599</v>
      </c>
      <c r="J4690" t="s">
        <v>14</v>
      </c>
      <c r="K4690" t="s">
        <v>15</v>
      </c>
      <c r="L4690">
        <f>Table1[[#This Row],[Date resolved]]-Table1[[#This Row],[Date received]]</f>
        <v>1</v>
      </c>
      <c r="M4690">
        <f>YEAR(Table1[[#This Row],[Date received]])</f>
        <v>2013</v>
      </c>
      <c r="N4690" t="str">
        <f>_xlfn.CONCAT("Q",_xlfn.CEILING.MATH(MONTH(Table1[[#This Row],[Date received]])/3))</f>
        <v>Q4</v>
      </c>
    </row>
    <row r="4691" spans="1:14" x14ac:dyDescent="0.3">
      <c r="A4691">
        <v>1950078</v>
      </c>
      <c r="B4691" t="s">
        <v>11</v>
      </c>
      <c r="C4691" t="s">
        <v>16</v>
      </c>
      <c r="D4691" t="s">
        <v>75</v>
      </c>
      <c r="E4691" t="s">
        <v>18</v>
      </c>
      <c r="F4691" t="str">
        <f>_xlfn.XLOOKUP(E4691,State_Code_Name!$C$2:$C$52,State_Code_Name!$B$2:$B$52)</f>
        <v>California</v>
      </c>
      <c r="G4691" t="s">
        <v>305</v>
      </c>
      <c r="H4691" s="15">
        <v>42522</v>
      </c>
      <c r="I4691" s="15">
        <v>42523</v>
      </c>
      <c r="J4691" t="s">
        <v>14</v>
      </c>
      <c r="K4691" t="s">
        <v>15</v>
      </c>
      <c r="L4691">
        <f>Table1[[#This Row],[Date resolved]]-Table1[[#This Row],[Date received]]</f>
        <v>1</v>
      </c>
      <c r="M4691">
        <f>YEAR(Table1[[#This Row],[Date received]])</f>
        <v>2016</v>
      </c>
      <c r="N4691" t="str">
        <f>_xlfn.CONCAT("Q",_xlfn.CEILING.MATH(MONTH(Table1[[#This Row],[Date received]])/3))</f>
        <v>Q2</v>
      </c>
    </row>
    <row r="4692" spans="1:14" x14ac:dyDescent="0.3">
      <c r="A4692">
        <v>1549632</v>
      </c>
      <c r="B4692" t="s">
        <v>38</v>
      </c>
      <c r="C4692" t="s">
        <v>36</v>
      </c>
      <c r="D4692" t="s">
        <v>109</v>
      </c>
      <c r="E4692" t="s">
        <v>12</v>
      </c>
      <c r="F4692" t="str">
        <f>_xlfn.XLOOKUP(E4692,State_Code_Name!$C$2:$C$52,State_Code_Name!$B$2:$B$52)</f>
        <v>Virginia</v>
      </c>
      <c r="G4692" t="s">
        <v>19</v>
      </c>
      <c r="H4692" s="15">
        <v>42249</v>
      </c>
      <c r="I4692" s="15">
        <v>42252</v>
      </c>
      <c r="J4692" t="s">
        <v>14</v>
      </c>
      <c r="K4692" t="s">
        <v>15</v>
      </c>
      <c r="L4692">
        <f>Table1[[#This Row],[Date resolved]]-Table1[[#This Row],[Date received]]</f>
        <v>3</v>
      </c>
      <c r="M4692">
        <f>YEAR(Table1[[#This Row],[Date received]])</f>
        <v>2015</v>
      </c>
      <c r="N4692" t="str">
        <f>_xlfn.CONCAT("Q",_xlfn.CEILING.MATH(MONTH(Table1[[#This Row],[Date received]])/3))</f>
        <v>Q3</v>
      </c>
    </row>
    <row r="4693" spans="1:14" x14ac:dyDescent="0.3">
      <c r="A4693">
        <v>820937</v>
      </c>
      <c r="B4693" t="s">
        <v>214</v>
      </c>
      <c r="C4693" t="s">
        <v>32</v>
      </c>
      <c r="D4693" t="s">
        <v>44</v>
      </c>
      <c r="E4693" t="s">
        <v>35</v>
      </c>
      <c r="F4693" t="str">
        <f>_xlfn.XLOOKUP(E4693,State_Code_Name!$C$2:$C$52,State_Code_Name!$B$2:$B$52)</f>
        <v>Florida</v>
      </c>
      <c r="G4693" t="s">
        <v>19</v>
      </c>
      <c r="H4693" s="15">
        <v>41752</v>
      </c>
      <c r="I4693" s="15">
        <v>41754</v>
      </c>
      <c r="J4693" t="s">
        <v>15</v>
      </c>
      <c r="K4693" t="s">
        <v>15</v>
      </c>
      <c r="L4693">
        <f>Table1[[#This Row],[Date resolved]]-Table1[[#This Row],[Date received]]</f>
        <v>2</v>
      </c>
      <c r="M4693">
        <f>YEAR(Table1[[#This Row],[Date received]])</f>
        <v>2014</v>
      </c>
      <c r="N4693" t="str">
        <f>_xlfn.CONCAT("Q",_xlfn.CEILING.MATH(MONTH(Table1[[#This Row],[Date received]])/3))</f>
        <v>Q2</v>
      </c>
    </row>
    <row r="4694" spans="1:14" x14ac:dyDescent="0.3">
      <c r="A4694">
        <v>1352950</v>
      </c>
      <c r="B4694" t="s">
        <v>1049</v>
      </c>
      <c r="C4694" t="s">
        <v>32</v>
      </c>
      <c r="D4694" t="s">
        <v>41</v>
      </c>
      <c r="E4694" t="s">
        <v>98</v>
      </c>
      <c r="F4694" t="str">
        <f>_xlfn.XLOOKUP(E4694,State_Code_Name!$C$2:$C$52,State_Code_Name!$B$2:$B$52)</f>
        <v>Colorado</v>
      </c>
      <c r="G4694" t="s">
        <v>19</v>
      </c>
      <c r="H4694" s="15">
        <v>42123</v>
      </c>
      <c r="I4694" s="15">
        <v>42123</v>
      </c>
      <c r="J4694" t="s">
        <v>15</v>
      </c>
      <c r="K4694" t="s">
        <v>15</v>
      </c>
      <c r="L4694">
        <f>Table1[[#This Row],[Date resolved]]-Table1[[#This Row],[Date received]]</f>
        <v>0</v>
      </c>
      <c r="M4694">
        <f>YEAR(Table1[[#This Row],[Date received]])</f>
        <v>2015</v>
      </c>
      <c r="N4694" t="str">
        <f>_xlfn.CONCAT("Q",_xlfn.CEILING.MATH(MONTH(Table1[[#This Row],[Date received]])/3))</f>
        <v>Q2</v>
      </c>
    </row>
    <row r="4695" spans="1:14" x14ac:dyDescent="0.3">
      <c r="A4695">
        <v>855773</v>
      </c>
      <c r="B4695" t="s">
        <v>347</v>
      </c>
      <c r="C4695" t="s">
        <v>16</v>
      </c>
      <c r="D4695" t="s">
        <v>20</v>
      </c>
      <c r="E4695" t="s">
        <v>22</v>
      </c>
      <c r="F4695" t="str">
        <f>_xlfn.XLOOKUP(E4695,State_Code_Name!$C$2:$C$52,State_Code_Name!$B$2:$B$52)</f>
        <v>New York</v>
      </c>
      <c r="G4695" t="s">
        <v>19</v>
      </c>
      <c r="H4695" s="15">
        <v>41775</v>
      </c>
      <c r="I4695" s="15">
        <v>41779</v>
      </c>
      <c r="J4695" t="s">
        <v>14</v>
      </c>
      <c r="K4695" t="s">
        <v>15</v>
      </c>
      <c r="L4695">
        <f>Table1[[#This Row],[Date resolved]]-Table1[[#This Row],[Date received]]</f>
        <v>4</v>
      </c>
      <c r="M4695">
        <f>YEAR(Table1[[#This Row],[Date received]])</f>
        <v>2014</v>
      </c>
      <c r="N4695" t="str">
        <f>_xlfn.CONCAT("Q",_xlfn.CEILING.MATH(MONTH(Table1[[#This Row],[Date received]])/3))</f>
        <v>Q2</v>
      </c>
    </row>
    <row r="4696" spans="1:14" x14ac:dyDescent="0.3">
      <c r="A4696">
        <v>339211</v>
      </c>
      <c r="B4696" t="s">
        <v>43</v>
      </c>
      <c r="C4696" t="s">
        <v>36</v>
      </c>
      <c r="D4696" t="s">
        <v>80</v>
      </c>
      <c r="E4696" t="s">
        <v>18</v>
      </c>
      <c r="F4696" t="str">
        <f>_xlfn.XLOOKUP(E4696,State_Code_Name!$C$2:$C$52,State_Code_Name!$B$2:$B$52)</f>
        <v>California</v>
      </c>
      <c r="G4696" t="s">
        <v>19</v>
      </c>
      <c r="H4696" s="15">
        <v>41334</v>
      </c>
      <c r="I4696" s="15">
        <v>41334</v>
      </c>
      <c r="J4696" t="s">
        <v>14</v>
      </c>
      <c r="K4696" t="s">
        <v>15</v>
      </c>
      <c r="L4696">
        <f>Table1[[#This Row],[Date resolved]]-Table1[[#This Row],[Date received]]</f>
        <v>0</v>
      </c>
      <c r="M4696">
        <f>YEAR(Table1[[#This Row],[Date received]])</f>
        <v>2013</v>
      </c>
      <c r="N4696" t="str">
        <f>_xlfn.CONCAT("Q",_xlfn.CEILING.MATH(MONTH(Table1[[#This Row],[Date received]])/3))</f>
        <v>Q1</v>
      </c>
    </row>
    <row r="4697" spans="1:14" x14ac:dyDescent="0.3">
      <c r="A4697">
        <v>2095638</v>
      </c>
      <c r="B4697" t="s">
        <v>30</v>
      </c>
      <c r="C4697" t="s">
        <v>36</v>
      </c>
      <c r="D4697" t="s">
        <v>109</v>
      </c>
      <c r="E4697" t="s">
        <v>48</v>
      </c>
      <c r="F4697" t="str">
        <f>_xlfn.XLOOKUP(E4697,State_Code_Name!$C$2:$C$52,State_Code_Name!$B$2:$B$52)</f>
        <v>New Jersey</v>
      </c>
      <c r="G4697" t="s">
        <v>19</v>
      </c>
      <c r="H4697" s="15">
        <v>42618</v>
      </c>
      <c r="I4697" s="15">
        <v>42618</v>
      </c>
      <c r="J4697" t="s">
        <v>14</v>
      </c>
      <c r="K4697" t="s">
        <v>15</v>
      </c>
      <c r="L4697">
        <f>Table1[[#This Row],[Date resolved]]-Table1[[#This Row],[Date received]]</f>
        <v>0</v>
      </c>
      <c r="M4697">
        <f>YEAR(Table1[[#This Row],[Date received]])</f>
        <v>2016</v>
      </c>
      <c r="N4697" t="str">
        <f>_xlfn.CONCAT("Q",_xlfn.CEILING.MATH(MONTH(Table1[[#This Row],[Date received]])/3))</f>
        <v>Q3</v>
      </c>
    </row>
    <row r="4698" spans="1:14" x14ac:dyDescent="0.3">
      <c r="A4698">
        <v>2054502</v>
      </c>
      <c r="B4698" t="s">
        <v>30</v>
      </c>
      <c r="C4698" t="s">
        <v>36</v>
      </c>
      <c r="D4698" t="s">
        <v>150</v>
      </c>
      <c r="E4698" t="s">
        <v>59</v>
      </c>
      <c r="F4698" t="str">
        <f>_xlfn.XLOOKUP(E4698,State_Code_Name!$C$2:$C$52,State_Code_Name!$B$2:$B$52)</f>
        <v>Illinois</v>
      </c>
      <c r="G4698" t="s">
        <v>19</v>
      </c>
      <c r="H4698" s="15">
        <v>42591</v>
      </c>
      <c r="I4698" s="15">
        <v>42591</v>
      </c>
      <c r="J4698" t="s">
        <v>14</v>
      </c>
      <c r="K4698" t="s">
        <v>15</v>
      </c>
      <c r="L4698">
        <f>Table1[[#This Row],[Date resolved]]-Table1[[#This Row],[Date received]]</f>
        <v>0</v>
      </c>
      <c r="M4698">
        <f>YEAR(Table1[[#This Row],[Date received]])</f>
        <v>2016</v>
      </c>
      <c r="N4698" t="str">
        <f>_xlfn.CONCAT("Q",_xlfn.CEILING.MATH(MONTH(Table1[[#This Row],[Date received]])/3))</f>
        <v>Q3</v>
      </c>
    </row>
    <row r="4699" spans="1:14" x14ac:dyDescent="0.3">
      <c r="A4699">
        <v>793342</v>
      </c>
      <c r="B4699" t="s">
        <v>65</v>
      </c>
      <c r="C4699" t="s">
        <v>9</v>
      </c>
      <c r="D4699" t="s">
        <v>10</v>
      </c>
      <c r="E4699" t="s">
        <v>74</v>
      </c>
      <c r="F4699" t="str">
        <f>_xlfn.XLOOKUP(E4699,State_Code_Name!$C$2:$C$52,State_Code_Name!$B$2:$B$52)</f>
        <v>Tennessee</v>
      </c>
      <c r="G4699" t="s">
        <v>19</v>
      </c>
      <c r="H4699" s="15">
        <v>41733</v>
      </c>
      <c r="I4699" s="15">
        <v>41733</v>
      </c>
      <c r="J4699" t="s">
        <v>14</v>
      </c>
      <c r="K4699" t="s">
        <v>15</v>
      </c>
      <c r="L4699">
        <f>Table1[[#This Row],[Date resolved]]-Table1[[#This Row],[Date received]]</f>
        <v>0</v>
      </c>
      <c r="M4699">
        <f>YEAR(Table1[[#This Row],[Date received]])</f>
        <v>2014</v>
      </c>
      <c r="N4699" t="str">
        <f>_xlfn.CONCAT("Q",_xlfn.CEILING.MATH(MONTH(Table1[[#This Row],[Date received]])/3))</f>
        <v>Q2</v>
      </c>
    </row>
    <row r="4700" spans="1:14" x14ac:dyDescent="0.3">
      <c r="A4700">
        <v>2088995</v>
      </c>
      <c r="B4700" t="s">
        <v>63</v>
      </c>
      <c r="C4700" t="s">
        <v>32</v>
      </c>
      <c r="D4700" t="s">
        <v>44</v>
      </c>
      <c r="E4700" t="s">
        <v>25</v>
      </c>
      <c r="F4700" t="str">
        <f>_xlfn.XLOOKUP(E4700,State_Code_Name!$C$2:$C$52,State_Code_Name!$B$2:$B$52)</f>
        <v>Georgia</v>
      </c>
      <c r="G4700" t="s">
        <v>19</v>
      </c>
      <c r="H4700" s="15">
        <v>42612</v>
      </c>
      <c r="I4700" s="15">
        <v>42612</v>
      </c>
      <c r="J4700" t="s">
        <v>14</v>
      </c>
      <c r="K4700" t="s">
        <v>15</v>
      </c>
      <c r="L4700">
        <f>Table1[[#This Row],[Date resolved]]-Table1[[#This Row],[Date received]]</f>
        <v>0</v>
      </c>
      <c r="M4700">
        <f>YEAR(Table1[[#This Row],[Date received]])</f>
        <v>2016</v>
      </c>
      <c r="N4700" t="str">
        <f>_xlfn.CONCAT("Q",_xlfn.CEILING.MATH(MONTH(Table1[[#This Row],[Date received]])/3))</f>
        <v>Q3</v>
      </c>
    </row>
    <row r="4701" spans="1:14" x14ac:dyDescent="0.3">
      <c r="A4701">
        <v>1493901</v>
      </c>
      <c r="B4701" t="s">
        <v>47</v>
      </c>
      <c r="C4701" t="s">
        <v>26</v>
      </c>
      <c r="D4701" t="s">
        <v>27</v>
      </c>
      <c r="E4701" t="s">
        <v>18</v>
      </c>
      <c r="F4701" t="str">
        <f>_xlfn.XLOOKUP(E4701,State_Code_Name!$C$2:$C$52,State_Code_Name!$B$2:$B$52)</f>
        <v>California</v>
      </c>
      <c r="G4701" t="s">
        <v>19</v>
      </c>
      <c r="H4701" s="15">
        <v>42215</v>
      </c>
      <c r="I4701" s="15">
        <v>42215</v>
      </c>
      <c r="J4701" t="s">
        <v>14</v>
      </c>
      <c r="K4701" t="s">
        <v>14</v>
      </c>
      <c r="L4701">
        <f>Table1[[#This Row],[Date resolved]]-Table1[[#This Row],[Date received]]</f>
        <v>0</v>
      </c>
      <c r="M4701">
        <f>YEAR(Table1[[#This Row],[Date received]])</f>
        <v>2015</v>
      </c>
      <c r="N4701" t="str">
        <f>_xlfn.CONCAT("Q",_xlfn.CEILING.MATH(MONTH(Table1[[#This Row],[Date received]])/3))</f>
        <v>Q3</v>
      </c>
    </row>
    <row r="4702" spans="1:14" x14ac:dyDescent="0.3">
      <c r="A4702">
        <v>414511</v>
      </c>
      <c r="B4702" t="s">
        <v>73</v>
      </c>
      <c r="C4702" t="s">
        <v>26</v>
      </c>
      <c r="D4702" t="s">
        <v>27</v>
      </c>
      <c r="E4702" t="s">
        <v>158</v>
      </c>
      <c r="F4702" t="str">
        <f>_xlfn.XLOOKUP(E4702,State_Code_Name!$C$2:$C$52,State_Code_Name!$B$2:$B$52)</f>
        <v>New Mexico</v>
      </c>
      <c r="G4702" t="s">
        <v>19</v>
      </c>
      <c r="H4702" s="15">
        <v>41417</v>
      </c>
      <c r="I4702" s="15">
        <v>41417</v>
      </c>
      <c r="J4702" t="s">
        <v>14</v>
      </c>
      <c r="K4702" t="s">
        <v>15</v>
      </c>
      <c r="L4702">
        <f>Table1[[#This Row],[Date resolved]]-Table1[[#This Row],[Date received]]</f>
        <v>0</v>
      </c>
      <c r="M4702">
        <f>YEAR(Table1[[#This Row],[Date received]])</f>
        <v>2013</v>
      </c>
      <c r="N4702" t="str">
        <f>_xlfn.CONCAT("Q",_xlfn.CEILING.MATH(MONTH(Table1[[#This Row],[Date received]])/3))</f>
        <v>Q2</v>
      </c>
    </row>
    <row r="4703" spans="1:14" x14ac:dyDescent="0.3">
      <c r="A4703">
        <v>1223943</v>
      </c>
      <c r="B4703" t="s">
        <v>11</v>
      </c>
      <c r="C4703" t="s">
        <v>16</v>
      </c>
      <c r="D4703" t="s">
        <v>75</v>
      </c>
      <c r="E4703" t="s">
        <v>100</v>
      </c>
      <c r="F4703" t="str">
        <f>_xlfn.XLOOKUP(E4703,State_Code_Name!$C$2:$C$52,State_Code_Name!$B$2:$B$52)</f>
        <v>Arizona</v>
      </c>
      <c r="G4703" t="s">
        <v>19</v>
      </c>
      <c r="H4703" s="15">
        <v>42038</v>
      </c>
      <c r="I4703" s="15">
        <v>42038</v>
      </c>
      <c r="J4703" t="s">
        <v>14</v>
      </c>
      <c r="K4703" t="s">
        <v>14</v>
      </c>
      <c r="L4703">
        <f>Table1[[#This Row],[Date resolved]]-Table1[[#This Row],[Date received]]</f>
        <v>0</v>
      </c>
      <c r="M4703">
        <f>YEAR(Table1[[#This Row],[Date received]])</f>
        <v>2015</v>
      </c>
      <c r="N4703" t="str">
        <f>_xlfn.CONCAT("Q",_xlfn.CEILING.MATH(MONTH(Table1[[#This Row],[Date received]])/3))</f>
        <v>Q1</v>
      </c>
    </row>
    <row r="4704" spans="1:14" x14ac:dyDescent="0.3">
      <c r="A4704">
        <v>1569938</v>
      </c>
      <c r="B4704" t="s">
        <v>1064</v>
      </c>
      <c r="C4704" t="s">
        <v>32</v>
      </c>
      <c r="D4704" t="s">
        <v>41</v>
      </c>
      <c r="E4704" t="s">
        <v>51</v>
      </c>
      <c r="F4704" t="str">
        <f>_xlfn.XLOOKUP(E4704,State_Code_Name!$C$2:$C$52,State_Code_Name!$B$2:$B$52)</f>
        <v>Washington</v>
      </c>
      <c r="G4704" t="s">
        <v>57</v>
      </c>
      <c r="H4704" s="15">
        <v>42265</v>
      </c>
      <c r="I4704" s="15">
        <v>42276</v>
      </c>
      <c r="J4704" t="s">
        <v>14</v>
      </c>
      <c r="K4704" t="s">
        <v>15</v>
      </c>
      <c r="L4704">
        <f>Table1[[#This Row],[Date resolved]]-Table1[[#This Row],[Date received]]</f>
        <v>11</v>
      </c>
      <c r="M4704">
        <f>YEAR(Table1[[#This Row],[Date received]])</f>
        <v>2015</v>
      </c>
      <c r="N4704" t="str">
        <f>_xlfn.CONCAT("Q",_xlfn.CEILING.MATH(MONTH(Table1[[#This Row],[Date received]])/3))</f>
        <v>Q3</v>
      </c>
    </row>
    <row r="4705" spans="1:14" x14ac:dyDescent="0.3">
      <c r="A4705">
        <v>1342214</v>
      </c>
      <c r="B4705" t="s">
        <v>1055</v>
      </c>
      <c r="C4705" t="s">
        <v>9</v>
      </c>
      <c r="D4705" t="s">
        <v>10</v>
      </c>
      <c r="E4705" t="s">
        <v>18</v>
      </c>
      <c r="F4705" t="str">
        <f>_xlfn.XLOOKUP(E4705,State_Code_Name!$C$2:$C$52,State_Code_Name!$B$2:$B$52)</f>
        <v>California</v>
      </c>
      <c r="G4705" t="s">
        <v>305</v>
      </c>
      <c r="H4705" s="15">
        <v>42116</v>
      </c>
      <c r="I4705" s="15">
        <v>42121</v>
      </c>
      <c r="J4705" t="s">
        <v>14</v>
      </c>
      <c r="K4705" t="s">
        <v>15</v>
      </c>
      <c r="L4705">
        <f>Table1[[#This Row],[Date resolved]]-Table1[[#This Row],[Date received]]</f>
        <v>5</v>
      </c>
      <c r="M4705">
        <f>YEAR(Table1[[#This Row],[Date received]])</f>
        <v>2015</v>
      </c>
      <c r="N4705" t="str">
        <f>_xlfn.CONCAT("Q",_xlfn.CEILING.MATH(MONTH(Table1[[#This Row],[Date received]])/3))</f>
        <v>Q2</v>
      </c>
    </row>
    <row r="4706" spans="1:14" x14ac:dyDescent="0.3">
      <c r="A4706">
        <v>635037</v>
      </c>
      <c r="B4706" t="s">
        <v>43</v>
      </c>
      <c r="C4706" t="s">
        <v>16</v>
      </c>
      <c r="D4706" t="s">
        <v>24</v>
      </c>
      <c r="E4706" t="s">
        <v>39</v>
      </c>
      <c r="F4706" t="str">
        <f>_xlfn.XLOOKUP(E4706,State_Code_Name!$C$2:$C$52,State_Code_Name!$B$2:$B$52)</f>
        <v>Ohio</v>
      </c>
      <c r="G4706" t="s">
        <v>13</v>
      </c>
      <c r="H4706" s="15">
        <v>41624</v>
      </c>
      <c r="I4706" s="15">
        <v>41627</v>
      </c>
      <c r="J4706" t="s">
        <v>14</v>
      </c>
      <c r="K4706" t="s">
        <v>15</v>
      </c>
      <c r="L4706">
        <f>Table1[[#This Row],[Date resolved]]-Table1[[#This Row],[Date received]]</f>
        <v>3</v>
      </c>
      <c r="M4706">
        <f>YEAR(Table1[[#This Row],[Date received]])</f>
        <v>2013</v>
      </c>
      <c r="N4706" t="str">
        <f>_xlfn.CONCAT("Q",_xlfn.CEILING.MATH(MONTH(Table1[[#This Row],[Date received]])/3))</f>
        <v>Q4</v>
      </c>
    </row>
    <row r="4707" spans="1:14" x14ac:dyDescent="0.3">
      <c r="A4707">
        <v>792817</v>
      </c>
      <c r="B4707" t="s">
        <v>73</v>
      </c>
      <c r="C4707" t="s">
        <v>26</v>
      </c>
      <c r="D4707" t="s">
        <v>27</v>
      </c>
      <c r="E4707" t="s">
        <v>48</v>
      </c>
      <c r="F4707" t="str">
        <f>_xlfn.XLOOKUP(E4707,State_Code_Name!$C$2:$C$52,State_Code_Name!$B$2:$B$52)</f>
        <v>New Jersey</v>
      </c>
      <c r="G4707" t="s">
        <v>19</v>
      </c>
      <c r="H4707" s="15">
        <v>41732</v>
      </c>
      <c r="I4707" s="15">
        <v>41732</v>
      </c>
      <c r="J4707" t="s">
        <v>14</v>
      </c>
      <c r="K4707" t="s">
        <v>15</v>
      </c>
      <c r="L4707">
        <f>Table1[[#This Row],[Date resolved]]-Table1[[#This Row],[Date received]]</f>
        <v>0</v>
      </c>
      <c r="M4707">
        <f>YEAR(Table1[[#This Row],[Date received]])</f>
        <v>2014</v>
      </c>
      <c r="N4707" t="str">
        <f>_xlfn.CONCAT("Q",_xlfn.CEILING.MATH(MONTH(Table1[[#This Row],[Date received]])/3))</f>
        <v>Q2</v>
      </c>
    </row>
    <row r="4708" spans="1:14" x14ac:dyDescent="0.3">
      <c r="A4708">
        <v>2008730</v>
      </c>
      <c r="B4708" t="s">
        <v>54</v>
      </c>
      <c r="C4708" t="s">
        <v>52</v>
      </c>
      <c r="D4708" t="s">
        <v>103</v>
      </c>
      <c r="E4708" t="s">
        <v>18</v>
      </c>
      <c r="F4708" t="str">
        <f>_xlfn.XLOOKUP(E4708,State_Code_Name!$C$2:$C$52,State_Code_Name!$B$2:$B$52)</f>
        <v>California</v>
      </c>
      <c r="G4708" t="s">
        <v>19</v>
      </c>
      <c r="H4708" s="15">
        <v>42563</v>
      </c>
      <c r="I4708" s="15">
        <v>42563</v>
      </c>
      <c r="J4708" t="s">
        <v>14</v>
      </c>
      <c r="K4708" t="s">
        <v>15</v>
      </c>
      <c r="L4708">
        <f>Table1[[#This Row],[Date resolved]]-Table1[[#This Row],[Date received]]</f>
        <v>0</v>
      </c>
      <c r="M4708">
        <f>YEAR(Table1[[#This Row],[Date received]])</f>
        <v>2016</v>
      </c>
      <c r="N4708" t="str">
        <f>_xlfn.CONCAT("Q",_xlfn.CEILING.MATH(MONTH(Table1[[#This Row],[Date received]])/3))</f>
        <v>Q3</v>
      </c>
    </row>
    <row r="4709" spans="1:14" x14ac:dyDescent="0.3">
      <c r="A4709">
        <v>1861820</v>
      </c>
      <c r="B4709" t="s">
        <v>43</v>
      </c>
      <c r="C4709" t="s">
        <v>26</v>
      </c>
      <c r="D4709" t="s">
        <v>27</v>
      </c>
      <c r="E4709" t="s">
        <v>85</v>
      </c>
      <c r="F4709" t="str">
        <f>_xlfn.XLOOKUP(E4709,State_Code_Name!$C$2:$C$52,State_Code_Name!$B$2:$B$52)</f>
        <v>Wisconsin</v>
      </c>
      <c r="G4709" t="s">
        <v>19</v>
      </c>
      <c r="H4709" s="15">
        <v>42462</v>
      </c>
      <c r="I4709" s="15">
        <v>42462</v>
      </c>
      <c r="J4709" t="s">
        <v>14</v>
      </c>
      <c r="K4709" t="s">
        <v>15</v>
      </c>
      <c r="L4709">
        <f>Table1[[#This Row],[Date resolved]]-Table1[[#This Row],[Date received]]</f>
        <v>0</v>
      </c>
      <c r="M4709">
        <f>YEAR(Table1[[#This Row],[Date received]])</f>
        <v>2016</v>
      </c>
      <c r="N4709" t="str">
        <f>_xlfn.CONCAT("Q",_xlfn.CEILING.MATH(MONTH(Table1[[#This Row],[Date received]])/3))</f>
        <v>Q2</v>
      </c>
    </row>
    <row r="4710" spans="1:14" x14ac:dyDescent="0.3">
      <c r="A4710">
        <v>991556</v>
      </c>
      <c r="B4710" t="s">
        <v>47</v>
      </c>
      <c r="C4710" t="s">
        <v>26</v>
      </c>
      <c r="D4710" t="s">
        <v>27</v>
      </c>
      <c r="E4710" t="s">
        <v>12</v>
      </c>
      <c r="F4710" t="str">
        <f>_xlfn.XLOOKUP(E4710,State_Code_Name!$C$2:$C$52,State_Code_Name!$B$2:$B$52)</f>
        <v>Virginia</v>
      </c>
      <c r="G4710" t="s">
        <v>19</v>
      </c>
      <c r="H4710" s="15">
        <v>41870</v>
      </c>
      <c r="I4710" s="15">
        <v>41870</v>
      </c>
      <c r="J4710" t="s">
        <v>14</v>
      </c>
      <c r="K4710" t="s">
        <v>15</v>
      </c>
      <c r="L4710">
        <f>Table1[[#This Row],[Date resolved]]-Table1[[#This Row],[Date received]]</f>
        <v>0</v>
      </c>
      <c r="M4710">
        <f>YEAR(Table1[[#This Row],[Date received]])</f>
        <v>2014</v>
      </c>
      <c r="N4710" t="str">
        <f>_xlfn.CONCAT("Q",_xlfn.CEILING.MATH(MONTH(Table1[[#This Row],[Date received]])/3))</f>
        <v>Q3</v>
      </c>
    </row>
    <row r="4711" spans="1:14" x14ac:dyDescent="0.3">
      <c r="A4711">
        <v>722230</v>
      </c>
      <c r="B4711" t="s">
        <v>134</v>
      </c>
      <c r="C4711" t="s">
        <v>16</v>
      </c>
      <c r="D4711" t="s">
        <v>20</v>
      </c>
      <c r="E4711" t="s">
        <v>42</v>
      </c>
      <c r="F4711" t="str">
        <f>_xlfn.XLOOKUP(E4711,State_Code_Name!$C$2:$C$52,State_Code_Name!$B$2:$B$52)</f>
        <v>North Carolina</v>
      </c>
      <c r="G4711" t="s">
        <v>19</v>
      </c>
      <c r="H4711" s="15">
        <v>41681</v>
      </c>
      <c r="I4711" s="15">
        <v>41681</v>
      </c>
      <c r="J4711" t="s">
        <v>14</v>
      </c>
      <c r="K4711" t="s">
        <v>15</v>
      </c>
      <c r="L4711">
        <f>Table1[[#This Row],[Date resolved]]-Table1[[#This Row],[Date received]]</f>
        <v>0</v>
      </c>
      <c r="M4711">
        <f>YEAR(Table1[[#This Row],[Date received]])</f>
        <v>2014</v>
      </c>
      <c r="N4711" t="str">
        <f>_xlfn.CONCAT("Q",_xlfn.CEILING.MATH(MONTH(Table1[[#This Row],[Date received]])/3))</f>
        <v>Q1</v>
      </c>
    </row>
    <row r="4712" spans="1:14" x14ac:dyDescent="0.3">
      <c r="A4712">
        <v>1531606</v>
      </c>
      <c r="B4712" t="s">
        <v>68</v>
      </c>
      <c r="C4712" t="s">
        <v>16</v>
      </c>
      <c r="D4712" t="s">
        <v>17</v>
      </c>
      <c r="E4712" t="s">
        <v>35</v>
      </c>
      <c r="F4712" t="str">
        <f>_xlfn.XLOOKUP(E4712,State_Code_Name!$C$2:$C$52,State_Code_Name!$B$2:$B$52)</f>
        <v>Florida</v>
      </c>
      <c r="G4712" t="s">
        <v>19</v>
      </c>
      <c r="H4712" s="15">
        <v>42238</v>
      </c>
      <c r="I4712" s="15">
        <v>42271</v>
      </c>
      <c r="J4712" t="s">
        <v>14</v>
      </c>
      <c r="K4712" t="s">
        <v>15</v>
      </c>
      <c r="L4712">
        <f>Table1[[#This Row],[Date resolved]]-Table1[[#This Row],[Date received]]</f>
        <v>33</v>
      </c>
      <c r="M4712">
        <f>YEAR(Table1[[#This Row],[Date received]])</f>
        <v>2015</v>
      </c>
      <c r="N4712" t="str">
        <f>_xlfn.CONCAT("Q",_xlfn.CEILING.MATH(MONTH(Table1[[#This Row],[Date received]])/3))</f>
        <v>Q3</v>
      </c>
    </row>
    <row r="4713" spans="1:14" x14ac:dyDescent="0.3">
      <c r="A4713">
        <v>1878322</v>
      </c>
      <c r="B4713" t="s">
        <v>60</v>
      </c>
      <c r="C4713" t="s">
        <v>52</v>
      </c>
      <c r="D4713" t="s">
        <v>103</v>
      </c>
      <c r="E4713" t="s">
        <v>22</v>
      </c>
      <c r="F4713" t="str">
        <f>_xlfn.XLOOKUP(E4713,State_Code_Name!$C$2:$C$52,State_Code_Name!$B$2:$B$52)</f>
        <v>New York</v>
      </c>
      <c r="G4713" t="s">
        <v>57</v>
      </c>
      <c r="H4713" s="15">
        <v>42473</v>
      </c>
      <c r="I4713" s="15">
        <v>42474</v>
      </c>
      <c r="J4713" t="s">
        <v>14</v>
      </c>
      <c r="K4713" t="s">
        <v>14</v>
      </c>
      <c r="L4713">
        <f>Table1[[#This Row],[Date resolved]]-Table1[[#This Row],[Date received]]</f>
        <v>1</v>
      </c>
      <c r="M4713">
        <f>YEAR(Table1[[#This Row],[Date received]])</f>
        <v>2016</v>
      </c>
      <c r="N4713" t="str">
        <f>_xlfn.CONCAT("Q",_xlfn.CEILING.MATH(MONTH(Table1[[#This Row],[Date received]])/3))</f>
        <v>Q2</v>
      </c>
    </row>
    <row r="4714" spans="1:14" x14ac:dyDescent="0.3">
      <c r="A4714">
        <v>372449</v>
      </c>
      <c r="B4714" t="s">
        <v>21</v>
      </c>
      <c r="C4714" t="s">
        <v>16</v>
      </c>
      <c r="D4714" t="s">
        <v>20</v>
      </c>
      <c r="E4714" t="s">
        <v>128</v>
      </c>
      <c r="F4714" t="str">
        <f>_xlfn.XLOOKUP(E4714,State_Code_Name!$C$2:$C$52,State_Code_Name!$B$2:$B$52)</f>
        <v>New Hampshire</v>
      </c>
      <c r="G4714" t="s">
        <v>19</v>
      </c>
      <c r="H4714" s="15">
        <v>41366</v>
      </c>
      <c r="I4714" s="15">
        <v>41367</v>
      </c>
      <c r="J4714" t="s">
        <v>14</v>
      </c>
      <c r="K4714" t="s">
        <v>15</v>
      </c>
      <c r="L4714">
        <f>Table1[[#This Row],[Date resolved]]-Table1[[#This Row],[Date received]]</f>
        <v>1</v>
      </c>
      <c r="M4714">
        <f>YEAR(Table1[[#This Row],[Date received]])</f>
        <v>2013</v>
      </c>
      <c r="N4714" t="str">
        <f>_xlfn.CONCAT("Q",_xlfn.CEILING.MATH(MONTH(Table1[[#This Row],[Date received]])/3))</f>
        <v>Q2</v>
      </c>
    </row>
    <row r="4715" spans="1:14" x14ac:dyDescent="0.3">
      <c r="A4715">
        <v>1791142</v>
      </c>
      <c r="B4715" t="s">
        <v>83</v>
      </c>
      <c r="C4715" t="s">
        <v>36</v>
      </c>
      <c r="D4715" t="s">
        <v>154</v>
      </c>
      <c r="E4715" t="s">
        <v>22</v>
      </c>
      <c r="F4715" t="str">
        <f>_xlfn.XLOOKUP(E4715,State_Code_Name!$C$2:$C$52,State_Code_Name!$B$2:$B$52)</f>
        <v>New York</v>
      </c>
      <c r="G4715" t="s">
        <v>19</v>
      </c>
      <c r="H4715" s="15">
        <v>42417</v>
      </c>
      <c r="I4715" s="15">
        <v>42417</v>
      </c>
      <c r="J4715" t="s">
        <v>14</v>
      </c>
      <c r="K4715" t="s">
        <v>15</v>
      </c>
      <c r="L4715">
        <f>Table1[[#This Row],[Date resolved]]-Table1[[#This Row],[Date received]]</f>
        <v>0</v>
      </c>
      <c r="M4715">
        <f>YEAR(Table1[[#This Row],[Date received]])</f>
        <v>2016</v>
      </c>
      <c r="N4715" t="str">
        <f>_xlfn.CONCAT("Q",_xlfn.CEILING.MATH(MONTH(Table1[[#This Row],[Date received]])/3))</f>
        <v>Q1</v>
      </c>
    </row>
    <row r="4716" spans="1:14" x14ac:dyDescent="0.3">
      <c r="A4716">
        <v>1626061</v>
      </c>
      <c r="B4716" t="s">
        <v>181</v>
      </c>
      <c r="C4716" t="s">
        <v>32</v>
      </c>
      <c r="D4716" t="s">
        <v>41</v>
      </c>
      <c r="E4716" t="s">
        <v>12</v>
      </c>
      <c r="F4716" t="str">
        <f>_xlfn.XLOOKUP(E4716,State_Code_Name!$C$2:$C$52,State_Code_Name!$B$2:$B$52)</f>
        <v>Virginia</v>
      </c>
      <c r="G4716" t="s">
        <v>19</v>
      </c>
      <c r="H4716" s="15">
        <v>42304</v>
      </c>
      <c r="I4716" s="15">
        <v>42304</v>
      </c>
      <c r="J4716" t="s">
        <v>14</v>
      </c>
      <c r="K4716" t="s">
        <v>14</v>
      </c>
      <c r="L4716">
        <f>Table1[[#This Row],[Date resolved]]-Table1[[#This Row],[Date received]]</f>
        <v>0</v>
      </c>
      <c r="M4716">
        <f>YEAR(Table1[[#This Row],[Date received]])</f>
        <v>2015</v>
      </c>
      <c r="N4716" t="str">
        <f>_xlfn.CONCAT("Q",_xlfn.CEILING.MATH(MONTH(Table1[[#This Row],[Date received]])/3))</f>
        <v>Q4</v>
      </c>
    </row>
    <row r="4717" spans="1:14" x14ac:dyDescent="0.3">
      <c r="A4717">
        <v>1083323</v>
      </c>
      <c r="B4717" t="s">
        <v>47</v>
      </c>
      <c r="C4717" t="s">
        <v>26</v>
      </c>
      <c r="D4717" t="s">
        <v>27</v>
      </c>
      <c r="E4717" t="s">
        <v>39</v>
      </c>
      <c r="F4717" t="str">
        <f>_xlfn.XLOOKUP(E4717,State_Code_Name!$C$2:$C$52,State_Code_Name!$B$2:$B$52)</f>
        <v>Ohio</v>
      </c>
      <c r="G4717" t="s">
        <v>305</v>
      </c>
      <c r="H4717" s="15">
        <v>41935</v>
      </c>
      <c r="I4717" s="15">
        <v>41941</v>
      </c>
      <c r="J4717" t="s">
        <v>14</v>
      </c>
      <c r="K4717" t="s">
        <v>15</v>
      </c>
      <c r="L4717">
        <f>Table1[[#This Row],[Date resolved]]-Table1[[#This Row],[Date received]]</f>
        <v>6</v>
      </c>
      <c r="M4717">
        <f>YEAR(Table1[[#This Row],[Date received]])</f>
        <v>2014</v>
      </c>
      <c r="N4717" t="str">
        <f>_xlfn.CONCAT("Q",_xlfn.CEILING.MATH(MONTH(Table1[[#This Row],[Date received]])/3))</f>
        <v>Q4</v>
      </c>
    </row>
    <row r="4718" spans="1:14" x14ac:dyDescent="0.3">
      <c r="A4718">
        <v>2204890</v>
      </c>
      <c r="B4718" t="s">
        <v>621</v>
      </c>
      <c r="C4718" t="s">
        <v>32</v>
      </c>
      <c r="D4718" t="s">
        <v>41</v>
      </c>
      <c r="E4718" t="s">
        <v>59</v>
      </c>
      <c r="F4718" t="str">
        <f>_xlfn.XLOOKUP(E4718,State_Code_Name!$C$2:$C$52,State_Code_Name!$B$2:$B$52)</f>
        <v>Illinois</v>
      </c>
      <c r="G4718" t="s">
        <v>19</v>
      </c>
      <c r="H4718" s="15">
        <v>42685</v>
      </c>
      <c r="I4718" s="15">
        <v>42685</v>
      </c>
      <c r="J4718" t="s">
        <v>14</v>
      </c>
      <c r="K4718" t="s">
        <v>14</v>
      </c>
      <c r="L4718">
        <f>Table1[[#This Row],[Date resolved]]-Table1[[#This Row],[Date received]]</f>
        <v>0</v>
      </c>
      <c r="M4718">
        <f>YEAR(Table1[[#This Row],[Date received]])</f>
        <v>2016</v>
      </c>
      <c r="N4718" t="str">
        <f>_xlfn.CONCAT("Q",_xlfn.CEILING.MATH(MONTH(Table1[[#This Row],[Date received]])/3))</f>
        <v>Q4</v>
      </c>
    </row>
    <row r="4719" spans="1:14" x14ac:dyDescent="0.3">
      <c r="A4719">
        <v>808723</v>
      </c>
      <c r="B4719" t="s">
        <v>11</v>
      </c>
      <c r="C4719" t="s">
        <v>26</v>
      </c>
      <c r="D4719" t="s">
        <v>27</v>
      </c>
      <c r="F4719" t="e">
        <f>_xlfn.XLOOKUP(E4719,State_Code_Name!$C$2:$C$52,State_Code_Name!$B$2:$B$52)</f>
        <v>#N/A</v>
      </c>
      <c r="G4719" t="s">
        <v>305</v>
      </c>
      <c r="H4719" s="15">
        <v>41744</v>
      </c>
      <c r="I4719" s="15">
        <v>41747</v>
      </c>
      <c r="J4719" t="s">
        <v>14</v>
      </c>
      <c r="K4719" t="s">
        <v>15</v>
      </c>
      <c r="L4719">
        <f>Table1[[#This Row],[Date resolved]]-Table1[[#This Row],[Date received]]</f>
        <v>3</v>
      </c>
      <c r="M4719">
        <f>YEAR(Table1[[#This Row],[Date received]])</f>
        <v>2014</v>
      </c>
      <c r="N4719" t="str">
        <f>_xlfn.CONCAT("Q",_xlfn.CEILING.MATH(MONTH(Table1[[#This Row],[Date received]])/3))</f>
        <v>Q2</v>
      </c>
    </row>
    <row r="4720" spans="1:14" x14ac:dyDescent="0.3">
      <c r="A4720">
        <v>1036113</v>
      </c>
      <c r="B4720" t="s">
        <v>30</v>
      </c>
      <c r="C4720" t="s">
        <v>16</v>
      </c>
      <c r="D4720" t="s">
        <v>24</v>
      </c>
      <c r="E4720" t="s">
        <v>121</v>
      </c>
      <c r="F4720" t="str">
        <f>_xlfn.XLOOKUP(E4720,State_Code_Name!$C$2:$C$52,State_Code_Name!$B$2:$B$52)</f>
        <v>Oregon</v>
      </c>
      <c r="G4720" t="s">
        <v>19</v>
      </c>
      <c r="H4720" s="15">
        <v>41901</v>
      </c>
      <c r="I4720" s="15">
        <v>41901</v>
      </c>
      <c r="J4720" t="s">
        <v>14</v>
      </c>
      <c r="K4720" t="s">
        <v>15</v>
      </c>
      <c r="L4720">
        <f>Table1[[#This Row],[Date resolved]]-Table1[[#This Row],[Date received]]</f>
        <v>0</v>
      </c>
      <c r="M4720">
        <f>YEAR(Table1[[#This Row],[Date received]])</f>
        <v>2014</v>
      </c>
      <c r="N4720" t="str">
        <f>_xlfn.CONCAT("Q",_xlfn.CEILING.MATH(MONTH(Table1[[#This Row],[Date received]])/3))</f>
        <v>Q3</v>
      </c>
    </row>
    <row r="4721" spans="1:14" x14ac:dyDescent="0.3">
      <c r="A4721">
        <v>966581</v>
      </c>
      <c r="B4721" t="s">
        <v>73</v>
      </c>
      <c r="C4721" t="s">
        <v>26</v>
      </c>
      <c r="D4721" t="s">
        <v>27</v>
      </c>
      <c r="E4721" t="s">
        <v>66</v>
      </c>
      <c r="F4721" t="str">
        <f>_xlfn.XLOOKUP(E4721,State_Code_Name!$C$2:$C$52,State_Code_Name!$B$2:$B$52)</f>
        <v>Michigan</v>
      </c>
      <c r="G4721" t="s">
        <v>19</v>
      </c>
      <c r="H4721" s="15">
        <v>41855</v>
      </c>
      <c r="I4721" s="15">
        <v>41855</v>
      </c>
      <c r="J4721" t="s">
        <v>14</v>
      </c>
      <c r="K4721" t="s">
        <v>15</v>
      </c>
      <c r="L4721">
        <f>Table1[[#This Row],[Date resolved]]-Table1[[#This Row],[Date received]]</f>
        <v>0</v>
      </c>
      <c r="M4721">
        <f>YEAR(Table1[[#This Row],[Date received]])</f>
        <v>2014</v>
      </c>
      <c r="N4721" t="str">
        <f>_xlfn.CONCAT("Q",_xlfn.CEILING.MATH(MONTH(Table1[[#This Row],[Date received]])/3))</f>
        <v>Q3</v>
      </c>
    </row>
    <row r="4722" spans="1:14" x14ac:dyDescent="0.3">
      <c r="A4722">
        <v>821744</v>
      </c>
      <c r="B4722" t="s">
        <v>63</v>
      </c>
      <c r="C4722" t="s">
        <v>61</v>
      </c>
      <c r="D4722" t="s">
        <v>459</v>
      </c>
      <c r="E4722" t="s">
        <v>18</v>
      </c>
      <c r="F4722" t="str">
        <f>_xlfn.XLOOKUP(E4722,State_Code_Name!$C$2:$C$52,State_Code_Name!$B$2:$B$52)</f>
        <v>California</v>
      </c>
      <c r="G4722" t="s">
        <v>19</v>
      </c>
      <c r="H4722" s="15">
        <v>41752</v>
      </c>
      <c r="I4722" s="15">
        <v>41752</v>
      </c>
      <c r="J4722" t="s">
        <v>14</v>
      </c>
      <c r="K4722" t="s">
        <v>15</v>
      </c>
      <c r="L4722">
        <f>Table1[[#This Row],[Date resolved]]-Table1[[#This Row],[Date received]]</f>
        <v>0</v>
      </c>
      <c r="M4722">
        <f>YEAR(Table1[[#This Row],[Date received]])</f>
        <v>2014</v>
      </c>
      <c r="N4722" t="str">
        <f>_xlfn.CONCAT("Q",_xlfn.CEILING.MATH(MONTH(Table1[[#This Row],[Date received]])/3))</f>
        <v>Q2</v>
      </c>
    </row>
    <row r="4723" spans="1:14" x14ac:dyDescent="0.3">
      <c r="A4723">
        <v>1862922</v>
      </c>
      <c r="B4723" t="s">
        <v>38</v>
      </c>
      <c r="C4723" t="s">
        <v>16</v>
      </c>
      <c r="D4723" t="s">
        <v>17</v>
      </c>
      <c r="E4723" t="s">
        <v>18</v>
      </c>
      <c r="F4723" t="str">
        <f>_xlfn.XLOOKUP(E4723,State_Code_Name!$C$2:$C$52,State_Code_Name!$B$2:$B$52)</f>
        <v>California</v>
      </c>
      <c r="G4723" t="s">
        <v>19</v>
      </c>
      <c r="H4723" s="15">
        <v>42465</v>
      </c>
      <c r="I4723" s="15">
        <v>42466</v>
      </c>
      <c r="J4723" t="s">
        <v>14</v>
      </c>
      <c r="K4723" t="s">
        <v>15</v>
      </c>
      <c r="L4723">
        <f>Table1[[#This Row],[Date resolved]]-Table1[[#This Row],[Date received]]</f>
        <v>1</v>
      </c>
      <c r="M4723">
        <f>YEAR(Table1[[#This Row],[Date received]])</f>
        <v>2016</v>
      </c>
      <c r="N4723" t="str">
        <f>_xlfn.CONCAT("Q",_xlfn.CEILING.MATH(MONTH(Table1[[#This Row],[Date received]])/3))</f>
        <v>Q2</v>
      </c>
    </row>
    <row r="4724" spans="1:14" x14ac:dyDescent="0.3">
      <c r="A4724">
        <v>952918</v>
      </c>
      <c r="B4724" t="s">
        <v>680</v>
      </c>
      <c r="C4724" t="s">
        <v>9</v>
      </c>
      <c r="D4724" t="s">
        <v>10</v>
      </c>
      <c r="E4724" t="s">
        <v>114</v>
      </c>
      <c r="F4724" t="str">
        <f>_xlfn.XLOOKUP(E4724,State_Code_Name!$C$2:$C$52,State_Code_Name!$B$2:$B$52)</f>
        <v>South Carolina</v>
      </c>
      <c r="G4724" t="s">
        <v>19</v>
      </c>
      <c r="H4724" s="15">
        <v>41844</v>
      </c>
      <c r="I4724" s="15">
        <v>41849</v>
      </c>
      <c r="J4724" t="s">
        <v>14</v>
      </c>
      <c r="K4724" t="s">
        <v>15</v>
      </c>
      <c r="L4724">
        <f>Table1[[#This Row],[Date resolved]]-Table1[[#This Row],[Date received]]</f>
        <v>5</v>
      </c>
      <c r="M4724">
        <f>YEAR(Table1[[#This Row],[Date received]])</f>
        <v>2014</v>
      </c>
      <c r="N4724" t="str">
        <f>_xlfn.CONCAT("Q",_xlfn.CEILING.MATH(MONTH(Table1[[#This Row],[Date received]])/3))</f>
        <v>Q3</v>
      </c>
    </row>
    <row r="4725" spans="1:14" x14ac:dyDescent="0.3">
      <c r="A4725">
        <v>1351413</v>
      </c>
      <c r="B4725" t="s">
        <v>177</v>
      </c>
      <c r="C4725" t="s">
        <v>32</v>
      </c>
      <c r="D4725" t="s">
        <v>104</v>
      </c>
      <c r="E4725" t="s">
        <v>31</v>
      </c>
      <c r="F4725" t="str">
        <f>_xlfn.XLOOKUP(E4725,State_Code_Name!$C$2:$C$52,State_Code_Name!$B$2:$B$52)</f>
        <v>Texas</v>
      </c>
      <c r="G4725" t="s">
        <v>19</v>
      </c>
      <c r="H4725" s="15">
        <v>42122</v>
      </c>
      <c r="I4725" s="15">
        <v>42124</v>
      </c>
      <c r="J4725" t="s">
        <v>14</v>
      </c>
      <c r="K4725" t="s">
        <v>15</v>
      </c>
      <c r="L4725">
        <f>Table1[[#This Row],[Date resolved]]-Table1[[#This Row],[Date received]]</f>
        <v>2</v>
      </c>
      <c r="M4725">
        <f>YEAR(Table1[[#This Row],[Date received]])</f>
        <v>2015</v>
      </c>
      <c r="N4725" t="str">
        <f>_xlfn.CONCAT("Q",_xlfn.CEILING.MATH(MONTH(Table1[[#This Row],[Date received]])/3))</f>
        <v>Q2</v>
      </c>
    </row>
    <row r="4726" spans="1:14" x14ac:dyDescent="0.3">
      <c r="A4726">
        <v>1752462</v>
      </c>
      <c r="B4726" t="s">
        <v>11</v>
      </c>
      <c r="C4726" t="s">
        <v>32</v>
      </c>
      <c r="D4726" t="s">
        <v>116</v>
      </c>
      <c r="E4726" t="s">
        <v>18</v>
      </c>
      <c r="F4726" t="str">
        <f>_xlfn.XLOOKUP(E4726,State_Code_Name!$C$2:$C$52,State_Code_Name!$B$2:$B$52)</f>
        <v>California</v>
      </c>
      <c r="G4726" t="s">
        <v>19</v>
      </c>
      <c r="H4726" s="15">
        <v>42390</v>
      </c>
      <c r="I4726" s="15">
        <v>42390</v>
      </c>
      <c r="J4726" t="s">
        <v>15</v>
      </c>
      <c r="K4726" t="s">
        <v>14</v>
      </c>
      <c r="L4726">
        <f>Table1[[#This Row],[Date resolved]]-Table1[[#This Row],[Date received]]</f>
        <v>0</v>
      </c>
      <c r="M4726">
        <f>YEAR(Table1[[#This Row],[Date received]])</f>
        <v>2016</v>
      </c>
      <c r="N4726" t="str">
        <f>_xlfn.CONCAT("Q",_xlfn.CEILING.MATH(MONTH(Table1[[#This Row],[Date received]])/3))</f>
        <v>Q1</v>
      </c>
    </row>
    <row r="4727" spans="1:14" x14ac:dyDescent="0.3">
      <c r="A4727">
        <v>1892959</v>
      </c>
      <c r="B4727" t="s">
        <v>47</v>
      </c>
      <c r="C4727" t="s">
        <v>26</v>
      </c>
      <c r="D4727" t="s">
        <v>78</v>
      </c>
      <c r="E4727" t="s">
        <v>46</v>
      </c>
      <c r="F4727" t="str">
        <f>_xlfn.XLOOKUP(E4727,State_Code_Name!$C$2:$C$52,State_Code_Name!$B$2:$B$52)</f>
        <v>Pennsylvania</v>
      </c>
      <c r="G4727" t="s">
        <v>19</v>
      </c>
      <c r="H4727" s="15">
        <v>42482</v>
      </c>
      <c r="I4727" s="15">
        <v>42482</v>
      </c>
      <c r="J4727" t="s">
        <v>14</v>
      </c>
      <c r="K4727" t="s">
        <v>14</v>
      </c>
      <c r="L4727">
        <f>Table1[[#This Row],[Date resolved]]-Table1[[#This Row],[Date received]]</f>
        <v>0</v>
      </c>
      <c r="M4727">
        <f>YEAR(Table1[[#This Row],[Date received]])</f>
        <v>2016</v>
      </c>
      <c r="N4727" t="str">
        <f>_xlfn.CONCAT("Q",_xlfn.CEILING.MATH(MONTH(Table1[[#This Row],[Date received]])/3))</f>
        <v>Q2</v>
      </c>
    </row>
    <row r="4728" spans="1:14" x14ac:dyDescent="0.3">
      <c r="A4728">
        <v>888515</v>
      </c>
      <c r="B4728" t="s">
        <v>63</v>
      </c>
      <c r="C4728" t="s">
        <v>32</v>
      </c>
      <c r="D4728" t="s">
        <v>161</v>
      </c>
      <c r="E4728" t="s">
        <v>31</v>
      </c>
      <c r="F4728" t="str">
        <f>_xlfn.XLOOKUP(E4728,State_Code_Name!$C$2:$C$52,State_Code_Name!$B$2:$B$52)</f>
        <v>Texas</v>
      </c>
      <c r="G4728" t="s">
        <v>19</v>
      </c>
      <c r="H4728" s="15">
        <v>41800</v>
      </c>
      <c r="I4728" s="15">
        <v>41800</v>
      </c>
      <c r="J4728" t="s">
        <v>14</v>
      </c>
      <c r="K4728" t="s">
        <v>15</v>
      </c>
      <c r="L4728">
        <f>Table1[[#This Row],[Date resolved]]-Table1[[#This Row],[Date received]]</f>
        <v>0</v>
      </c>
      <c r="M4728">
        <f>YEAR(Table1[[#This Row],[Date received]])</f>
        <v>2014</v>
      </c>
      <c r="N4728" t="str">
        <f>_xlfn.CONCAT("Q",_xlfn.CEILING.MATH(MONTH(Table1[[#This Row],[Date received]])/3))</f>
        <v>Q2</v>
      </c>
    </row>
    <row r="4729" spans="1:14" x14ac:dyDescent="0.3">
      <c r="A4729">
        <v>595990</v>
      </c>
      <c r="B4729" t="s">
        <v>11</v>
      </c>
      <c r="C4729" t="s">
        <v>16</v>
      </c>
      <c r="D4729" t="s">
        <v>144</v>
      </c>
      <c r="E4729" t="s">
        <v>35</v>
      </c>
      <c r="F4729" t="str">
        <f>_xlfn.XLOOKUP(E4729,State_Code_Name!$C$2:$C$52,State_Code_Name!$B$2:$B$52)</f>
        <v>Florida</v>
      </c>
      <c r="G4729" t="s">
        <v>19</v>
      </c>
      <c r="H4729" s="15">
        <v>41591</v>
      </c>
      <c r="I4729" s="15">
        <v>41591</v>
      </c>
      <c r="J4729" t="s">
        <v>14</v>
      </c>
      <c r="K4729" t="s">
        <v>15</v>
      </c>
      <c r="L4729">
        <f>Table1[[#This Row],[Date resolved]]-Table1[[#This Row],[Date received]]</f>
        <v>0</v>
      </c>
      <c r="M4729">
        <f>YEAR(Table1[[#This Row],[Date received]])</f>
        <v>2013</v>
      </c>
      <c r="N4729" t="str">
        <f>_xlfn.CONCAT("Q",_xlfn.CEILING.MATH(MONTH(Table1[[#This Row],[Date received]])/3))</f>
        <v>Q4</v>
      </c>
    </row>
    <row r="4730" spans="1:14" x14ac:dyDescent="0.3">
      <c r="A4730">
        <v>406219</v>
      </c>
      <c r="B4730" t="s">
        <v>30</v>
      </c>
      <c r="C4730" t="s">
        <v>26</v>
      </c>
      <c r="D4730" t="s">
        <v>27</v>
      </c>
      <c r="E4730" t="s">
        <v>42</v>
      </c>
      <c r="F4730" t="str">
        <f>_xlfn.XLOOKUP(E4730,State_Code_Name!$C$2:$C$52,State_Code_Name!$B$2:$B$52)</f>
        <v>North Carolina</v>
      </c>
      <c r="G4730" t="s">
        <v>305</v>
      </c>
      <c r="H4730" s="15">
        <v>41407</v>
      </c>
      <c r="I4730" s="15">
        <v>41408</v>
      </c>
      <c r="J4730" t="s">
        <v>14</v>
      </c>
      <c r="K4730" t="s">
        <v>15</v>
      </c>
      <c r="L4730">
        <f>Table1[[#This Row],[Date resolved]]-Table1[[#This Row],[Date received]]</f>
        <v>1</v>
      </c>
      <c r="M4730">
        <f>YEAR(Table1[[#This Row],[Date received]])</f>
        <v>2013</v>
      </c>
      <c r="N4730" t="str">
        <f>_xlfn.CONCAT("Q",_xlfn.CEILING.MATH(MONTH(Table1[[#This Row],[Date received]])/3))</f>
        <v>Q2</v>
      </c>
    </row>
    <row r="4731" spans="1:14" x14ac:dyDescent="0.3">
      <c r="A4731">
        <v>1751898</v>
      </c>
      <c r="B4731" t="s">
        <v>43</v>
      </c>
      <c r="C4731" t="s">
        <v>9</v>
      </c>
      <c r="D4731" t="s">
        <v>10</v>
      </c>
      <c r="E4731" t="s">
        <v>171</v>
      </c>
      <c r="F4731" t="str">
        <f>_xlfn.XLOOKUP(E4731,State_Code_Name!$C$2:$C$52,State_Code_Name!$B$2:$B$52)</f>
        <v>Louisiana</v>
      </c>
      <c r="G4731" t="s">
        <v>19</v>
      </c>
      <c r="H4731" s="15">
        <v>42390</v>
      </c>
      <c r="I4731" s="15">
        <v>42390</v>
      </c>
      <c r="J4731" t="s">
        <v>14</v>
      </c>
      <c r="K4731" t="s">
        <v>15</v>
      </c>
      <c r="L4731">
        <f>Table1[[#This Row],[Date resolved]]-Table1[[#This Row],[Date received]]</f>
        <v>0</v>
      </c>
      <c r="M4731">
        <f>YEAR(Table1[[#This Row],[Date received]])</f>
        <v>2016</v>
      </c>
      <c r="N4731" t="str">
        <f>_xlfn.CONCAT("Q",_xlfn.CEILING.MATH(MONTH(Table1[[#This Row],[Date received]])/3))</f>
        <v>Q1</v>
      </c>
    </row>
    <row r="4732" spans="1:14" x14ac:dyDescent="0.3">
      <c r="A4732">
        <v>1523225</v>
      </c>
      <c r="B4732" t="s">
        <v>30</v>
      </c>
      <c r="C4732" t="s">
        <v>26</v>
      </c>
      <c r="D4732" t="s">
        <v>27</v>
      </c>
      <c r="E4732" t="s">
        <v>18</v>
      </c>
      <c r="F4732" t="str">
        <f>_xlfn.XLOOKUP(E4732,State_Code_Name!$C$2:$C$52,State_Code_Name!$B$2:$B$52)</f>
        <v>California</v>
      </c>
      <c r="G4732" t="s">
        <v>19</v>
      </c>
      <c r="H4732" s="15">
        <v>42234</v>
      </c>
      <c r="I4732" s="15">
        <v>42234</v>
      </c>
      <c r="J4732" t="s">
        <v>14</v>
      </c>
      <c r="K4732" t="s">
        <v>14</v>
      </c>
      <c r="L4732">
        <f>Table1[[#This Row],[Date resolved]]-Table1[[#This Row],[Date received]]</f>
        <v>0</v>
      </c>
      <c r="M4732">
        <f>YEAR(Table1[[#This Row],[Date received]])</f>
        <v>2015</v>
      </c>
      <c r="N4732" t="str">
        <f>_xlfn.CONCAT("Q",_xlfn.CEILING.MATH(MONTH(Table1[[#This Row],[Date received]])/3))</f>
        <v>Q3</v>
      </c>
    </row>
    <row r="4733" spans="1:14" x14ac:dyDescent="0.3">
      <c r="A4733">
        <v>2098231</v>
      </c>
      <c r="B4733" t="s">
        <v>408</v>
      </c>
      <c r="C4733" t="s">
        <v>16</v>
      </c>
      <c r="D4733" t="s">
        <v>17</v>
      </c>
      <c r="E4733" t="s">
        <v>25</v>
      </c>
      <c r="F4733" t="str">
        <f>_xlfn.XLOOKUP(E4733,State_Code_Name!$C$2:$C$52,State_Code_Name!$B$2:$B$52)</f>
        <v>Georgia</v>
      </c>
      <c r="G4733" t="s">
        <v>19</v>
      </c>
      <c r="H4733" s="15">
        <v>42620</v>
      </c>
      <c r="I4733" s="15">
        <v>42620</v>
      </c>
      <c r="J4733" t="s">
        <v>14</v>
      </c>
      <c r="K4733" t="s">
        <v>14</v>
      </c>
      <c r="L4733">
        <f>Table1[[#This Row],[Date resolved]]-Table1[[#This Row],[Date received]]</f>
        <v>0</v>
      </c>
      <c r="M4733">
        <f>YEAR(Table1[[#This Row],[Date received]])</f>
        <v>2016</v>
      </c>
      <c r="N4733" t="str">
        <f>_xlfn.CONCAT("Q",_xlfn.CEILING.MATH(MONTH(Table1[[#This Row],[Date received]])/3))</f>
        <v>Q3</v>
      </c>
    </row>
    <row r="4734" spans="1:14" x14ac:dyDescent="0.3">
      <c r="A4734">
        <v>1423117</v>
      </c>
      <c r="B4734" t="s">
        <v>982</v>
      </c>
      <c r="C4734" t="s">
        <v>9</v>
      </c>
      <c r="D4734" t="s">
        <v>132</v>
      </c>
      <c r="E4734" t="s">
        <v>42</v>
      </c>
      <c r="F4734" t="str">
        <f>_xlfn.XLOOKUP(E4734,State_Code_Name!$C$2:$C$52,State_Code_Name!$B$2:$B$52)</f>
        <v>North Carolina</v>
      </c>
      <c r="G4734" t="s">
        <v>19</v>
      </c>
      <c r="H4734" s="15">
        <v>42171</v>
      </c>
      <c r="I4734" s="15">
        <v>42173</v>
      </c>
      <c r="J4734" t="s">
        <v>14</v>
      </c>
      <c r="K4734" t="s">
        <v>15</v>
      </c>
      <c r="L4734">
        <f>Table1[[#This Row],[Date resolved]]-Table1[[#This Row],[Date received]]</f>
        <v>2</v>
      </c>
      <c r="M4734">
        <f>YEAR(Table1[[#This Row],[Date received]])</f>
        <v>2015</v>
      </c>
      <c r="N4734" t="str">
        <f>_xlfn.CONCAT("Q",_xlfn.CEILING.MATH(MONTH(Table1[[#This Row],[Date received]])/3))</f>
        <v>Q2</v>
      </c>
    </row>
    <row r="4735" spans="1:14" x14ac:dyDescent="0.3">
      <c r="A4735">
        <v>1332100</v>
      </c>
      <c r="B4735" t="s">
        <v>163</v>
      </c>
      <c r="C4735" t="s">
        <v>26</v>
      </c>
      <c r="D4735" t="s">
        <v>27</v>
      </c>
      <c r="E4735" t="s">
        <v>22</v>
      </c>
      <c r="F4735" t="str">
        <f>_xlfn.XLOOKUP(E4735,State_Code_Name!$C$2:$C$52,State_Code_Name!$B$2:$B$52)</f>
        <v>New York</v>
      </c>
      <c r="G4735" t="s">
        <v>19</v>
      </c>
      <c r="H4735" s="15">
        <v>42109</v>
      </c>
      <c r="I4735" s="15">
        <v>42109</v>
      </c>
      <c r="J4735" t="s">
        <v>14</v>
      </c>
      <c r="K4735" t="s">
        <v>15</v>
      </c>
      <c r="L4735">
        <f>Table1[[#This Row],[Date resolved]]-Table1[[#This Row],[Date received]]</f>
        <v>0</v>
      </c>
      <c r="M4735">
        <f>YEAR(Table1[[#This Row],[Date received]])</f>
        <v>2015</v>
      </c>
      <c r="N4735" t="str">
        <f>_xlfn.CONCAT("Q",_xlfn.CEILING.MATH(MONTH(Table1[[#This Row],[Date received]])/3))</f>
        <v>Q2</v>
      </c>
    </row>
    <row r="4736" spans="1:14" x14ac:dyDescent="0.3">
      <c r="A4736">
        <v>1848845</v>
      </c>
      <c r="B4736" t="s">
        <v>92</v>
      </c>
      <c r="C4736" t="s">
        <v>9</v>
      </c>
      <c r="D4736" t="s">
        <v>10</v>
      </c>
      <c r="E4736" t="s">
        <v>22</v>
      </c>
      <c r="F4736" t="str">
        <f>_xlfn.XLOOKUP(E4736,State_Code_Name!$C$2:$C$52,State_Code_Name!$B$2:$B$52)</f>
        <v>New York</v>
      </c>
      <c r="G4736" t="s">
        <v>305</v>
      </c>
      <c r="H4736" s="15">
        <v>42453</v>
      </c>
      <c r="I4736" s="15">
        <v>42457</v>
      </c>
      <c r="J4736" t="s">
        <v>14</v>
      </c>
      <c r="K4736" t="s">
        <v>15</v>
      </c>
      <c r="L4736">
        <f>Table1[[#This Row],[Date resolved]]-Table1[[#This Row],[Date received]]</f>
        <v>4</v>
      </c>
      <c r="M4736">
        <f>YEAR(Table1[[#This Row],[Date received]])</f>
        <v>2016</v>
      </c>
      <c r="N4736" t="str">
        <f>_xlfn.CONCAT("Q",_xlfn.CEILING.MATH(MONTH(Table1[[#This Row],[Date received]])/3))</f>
        <v>Q1</v>
      </c>
    </row>
    <row r="4737" spans="1:14" x14ac:dyDescent="0.3">
      <c r="A4737">
        <v>854685</v>
      </c>
      <c r="B4737" t="s">
        <v>50</v>
      </c>
      <c r="C4737" t="s">
        <v>36</v>
      </c>
      <c r="D4737" t="s">
        <v>84</v>
      </c>
      <c r="E4737" t="s">
        <v>12</v>
      </c>
      <c r="F4737" t="str">
        <f>_xlfn.XLOOKUP(E4737,State_Code_Name!$C$2:$C$52,State_Code_Name!$B$2:$B$52)</f>
        <v>Virginia</v>
      </c>
      <c r="G4737" t="s">
        <v>19</v>
      </c>
      <c r="H4737" s="15">
        <v>41774</v>
      </c>
      <c r="I4737" s="15">
        <v>41774</v>
      </c>
      <c r="J4737" t="s">
        <v>14</v>
      </c>
      <c r="K4737" t="s">
        <v>15</v>
      </c>
      <c r="L4737">
        <f>Table1[[#This Row],[Date resolved]]-Table1[[#This Row],[Date received]]</f>
        <v>0</v>
      </c>
      <c r="M4737">
        <f>YEAR(Table1[[#This Row],[Date received]])</f>
        <v>2014</v>
      </c>
      <c r="N4737" t="str">
        <f>_xlfn.CONCAT("Q",_xlfn.CEILING.MATH(MONTH(Table1[[#This Row],[Date received]])/3))</f>
        <v>Q2</v>
      </c>
    </row>
    <row r="4738" spans="1:14" x14ac:dyDescent="0.3">
      <c r="A4738">
        <v>1760916</v>
      </c>
      <c r="B4738" t="s">
        <v>141</v>
      </c>
      <c r="C4738" t="s">
        <v>26</v>
      </c>
      <c r="D4738" t="s">
        <v>27</v>
      </c>
      <c r="E4738" t="s">
        <v>48</v>
      </c>
      <c r="F4738" t="str">
        <f>_xlfn.XLOOKUP(E4738,State_Code_Name!$C$2:$C$52,State_Code_Name!$B$2:$B$52)</f>
        <v>New Jersey</v>
      </c>
      <c r="G4738" t="s">
        <v>19</v>
      </c>
      <c r="H4738" s="15">
        <v>42396</v>
      </c>
      <c r="I4738" s="15">
        <v>42396</v>
      </c>
      <c r="J4738" t="s">
        <v>14</v>
      </c>
      <c r="K4738" t="s">
        <v>15</v>
      </c>
      <c r="L4738">
        <f>Table1[[#This Row],[Date resolved]]-Table1[[#This Row],[Date received]]</f>
        <v>0</v>
      </c>
      <c r="M4738">
        <f>YEAR(Table1[[#This Row],[Date received]])</f>
        <v>2016</v>
      </c>
      <c r="N4738" t="str">
        <f>_xlfn.CONCAT("Q",_xlfn.CEILING.MATH(MONTH(Table1[[#This Row],[Date received]])/3))</f>
        <v>Q1</v>
      </c>
    </row>
    <row r="4739" spans="1:14" x14ac:dyDescent="0.3">
      <c r="A4739">
        <v>982629</v>
      </c>
      <c r="B4739" t="s">
        <v>502</v>
      </c>
      <c r="C4739" t="s">
        <v>16</v>
      </c>
      <c r="D4739" t="s">
        <v>24</v>
      </c>
      <c r="E4739" t="s">
        <v>85</v>
      </c>
      <c r="F4739" t="str">
        <f>_xlfn.XLOOKUP(E4739,State_Code_Name!$C$2:$C$52,State_Code_Name!$B$2:$B$52)</f>
        <v>Wisconsin</v>
      </c>
      <c r="G4739" t="s">
        <v>19</v>
      </c>
      <c r="H4739" s="15">
        <v>41864</v>
      </c>
      <c r="I4739" s="15">
        <v>41864</v>
      </c>
      <c r="J4739" t="s">
        <v>14</v>
      </c>
      <c r="K4739" t="s">
        <v>15</v>
      </c>
      <c r="L4739">
        <f>Table1[[#This Row],[Date resolved]]-Table1[[#This Row],[Date received]]</f>
        <v>0</v>
      </c>
      <c r="M4739">
        <f>YEAR(Table1[[#This Row],[Date received]])</f>
        <v>2014</v>
      </c>
      <c r="N4739" t="str">
        <f>_xlfn.CONCAT("Q",_xlfn.CEILING.MATH(MONTH(Table1[[#This Row],[Date received]])/3))</f>
        <v>Q3</v>
      </c>
    </row>
    <row r="4740" spans="1:14" x14ac:dyDescent="0.3">
      <c r="A4740">
        <v>1670791</v>
      </c>
      <c r="B4740" t="s">
        <v>34</v>
      </c>
      <c r="C4740" t="s">
        <v>16</v>
      </c>
      <c r="D4740" t="s">
        <v>20</v>
      </c>
      <c r="E4740" t="s">
        <v>74</v>
      </c>
      <c r="F4740" t="str">
        <f>_xlfn.XLOOKUP(E4740,State_Code_Name!$C$2:$C$52,State_Code_Name!$B$2:$B$52)</f>
        <v>Tennessee</v>
      </c>
      <c r="G4740" t="s">
        <v>19</v>
      </c>
      <c r="H4740" s="15">
        <v>42332</v>
      </c>
      <c r="I4740" s="15">
        <v>42332</v>
      </c>
      <c r="J4740" t="s">
        <v>14</v>
      </c>
      <c r="K4740" t="s">
        <v>15</v>
      </c>
      <c r="L4740">
        <f>Table1[[#This Row],[Date resolved]]-Table1[[#This Row],[Date received]]</f>
        <v>0</v>
      </c>
      <c r="M4740">
        <f>YEAR(Table1[[#This Row],[Date received]])</f>
        <v>2015</v>
      </c>
      <c r="N4740" t="str">
        <f>_xlfn.CONCAT("Q",_xlfn.CEILING.MATH(MONTH(Table1[[#This Row],[Date received]])/3))</f>
        <v>Q4</v>
      </c>
    </row>
    <row r="4741" spans="1:14" x14ac:dyDescent="0.3">
      <c r="A4741">
        <v>1938722</v>
      </c>
      <c r="B4741" t="s">
        <v>58</v>
      </c>
      <c r="C4741" t="s">
        <v>36</v>
      </c>
      <c r="D4741" t="s">
        <v>99</v>
      </c>
      <c r="E4741" t="s">
        <v>12</v>
      </c>
      <c r="F4741" t="str">
        <f>_xlfn.XLOOKUP(E4741,State_Code_Name!$C$2:$C$52,State_Code_Name!$B$2:$B$52)</f>
        <v>Virginia</v>
      </c>
      <c r="G4741" t="s">
        <v>19</v>
      </c>
      <c r="H4741" s="15">
        <v>42514</v>
      </c>
      <c r="I4741" s="15">
        <v>42543</v>
      </c>
      <c r="J4741" t="s">
        <v>14</v>
      </c>
      <c r="K4741" t="s">
        <v>15</v>
      </c>
      <c r="L4741">
        <f>Table1[[#This Row],[Date resolved]]-Table1[[#This Row],[Date received]]</f>
        <v>29</v>
      </c>
      <c r="M4741">
        <f>YEAR(Table1[[#This Row],[Date received]])</f>
        <v>2016</v>
      </c>
      <c r="N4741" t="str">
        <f>_xlfn.CONCAT("Q",_xlfn.CEILING.MATH(MONTH(Table1[[#This Row],[Date received]])/3))</f>
        <v>Q2</v>
      </c>
    </row>
    <row r="4742" spans="1:14" x14ac:dyDescent="0.3">
      <c r="A4742">
        <v>2075156</v>
      </c>
      <c r="B4742" t="s">
        <v>38</v>
      </c>
      <c r="C4742" t="s">
        <v>32</v>
      </c>
      <c r="D4742" t="s">
        <v>41</v>
      </c>
      <c r="E4742" t="s">
        <v>70</v>
      </c>
      <c r="F4742" t="str">
        <f>_xlfn.XLOOKUP(E4742,State_Code_Name!$C$2:$C$52,State_Code_Name!$B$2:$B$52)</f>
        <v>Massachusetts</v>
      </c>
      <c r="G4742" t="s">
        <v>305</v>
      </c>
      <c r="H4742" s="15">
        <v>42605</v>
      </c>
      <c r="I4742" s="15">
        <v>42607</v>
      </c>
      <c r="J4742" t="s">
        <v>14</v>
      </c>
      <c r="K4742" t="s">
        <v>15</v>
      </c>
      <c r="L4742">
        <f>Table1[[#This Row],[Date resolved]]-Table1[[#This Row],[Date received]]</f>
        <v>2</v>
      </c>
      <c r="M4742">
        <f>YEAR(Table1[[#This Row],[Date received]])</f>
        <v>2016</v>
      </c>
      <c r="N4742" t="str">
        <f>_xlfn.CONCAT("Q",_xlfn.CEILING.MATH(MONTH(Table1[[#This Row],[Date received]])/3))</f>
        <v>Q3</v>
      </c>
    </row>
    <row r="4743" spans="1:14" x14ac:dyDescent="0.3">
      <c r="A4743">
        <v>657140</v>
      </c>
      <c r="B4743" t="s">
        <v>68</v>
      </c>
      <c r="C4743" t="s">
        <v>36</v>
      </c>
      <c r="D4743" t="s">
        <v>120</v>
      </c>
      <c r="E4743" t="s">
        <v>70</v>
      </c>
      <c r="F4743" t="str">
        <f>_xlfn.XLOOKUP(E4743,State_Code_Name!$C$2:$C$52,State_Code_Name!$B$2:$B$52)</f>
        <v>Massachusetts</v>
      </c>
      <c r="G4743" t="s">
        <v>57</v>
      </c>
      <c r="H4743" s="15">
        <v>41646</v>
      </c>
      <c r="I4743" s="15">
        <v>41647</v>
      </c>
      <c r="J4743" t="s">
        <v>14</v>
      </c>
      <c r="K4743" t="s">
        <v>15</v>
      </c>
      <c r="L4743">
        <f>Table1[[#This Row],[Date resolved]]-Table1[[#This Row],[Date received]]</f>
        <v>1</v>
      </c>
      <c r="M4743">
        <f>YEAR(Table1[[#This Row],[Date received]])</f>
        <v>2014</v>
      </c>
      <c r="N4743" t="str">
        <f>_xlfn.CONCAT("Q",_xlfn.CEILING.MATH(MONTH(Table1[[#This Row],[Date received]])/3))</f>
        <v>Q1</v>
      </c>
    </row>
    <row r="4744" spans="1:14" x14ac:dyDescent="0.3">
      <c r="A4744">
        <v>1028873</v>
      </c>
      <c r="B4744" t="s">
        <v>1208</v>
      </c>
      <c r="C4744" t="s">
        <v>61</v>
      </c>
      <c r="D4744" t="s">
        <v>459</v>
      </c>
      <c r="E4744" t="s">
        <v>22</v>
      </c>
      <c r="F4744" t="str">
        <f>_xlfn.XLOOKUP(E4744,State_Code_Name!$C$2:$C$52,State_Code_Name!$B$2:$B$52)</f>
        <v>New York</v>
      </c>
      <c r="G4744" t="s">
        <v>19</v>
      </c>
      <c r="H4744" s="15">
        <v>41897</v>
      </c>
      <c r="I4744" s="15">
        <v>41897</v>
      </c>
      <c r="J4744" t="s">
        <v>14</v>
      </c>
      <c r="K4744" t="s">
        <v>14</v>
      </c>
      <c r="L4744">
        <f>Table1[[#This Row],[Date resolved]]-Table1[[#This Row],[Date received]]</f>
        <v>0</v>
      </c>
      <c r="M4744">
        <f>YEAR(Table1[[#This Row],[Date received]])</f>
        <v>2014</v>
      </c>
      <c r="N4744" t="str">
        <f>_xlfn.CONCAT("Q",_xlfn.CEILING.MATH(MONTH(Table1[[#This Row],[Date received]])/3))</f>
        <v>Q3</v>
      </c>
    </row>
    <row r="4745" spans="1:14" x14ac:dyDescent="0.3">
      <c r="A4745">
        <v>1936461</v>
      </c>
      <c r="B4745" t="s">
        <v>43</v>
      </c>
      <c r="C4745" t="s">
        <v>16</v>
      </c>
      <c r="D4745" t="s">
        <v>24</v>
      </c>
      <c r="E4745" t="s">
        <v>39</v>
      </c>
      <c r="F4745" t="str">
        <f>_xlfn.XLOOKUP(E4745,State_Code_Name!$C$2:$C$52,State_Code_Name!$B$2:$B$52)</f>
        <v>Ohio</v>
      </c>
      <c r="G4745" t="s">
        <v>19</v>
      </c>
      <c r="H4745" s="15">
        <v>42513</v>
      </c>
      <c r="I4745" s="15">
        <v>42513</v>
      </c>
      <c r="J4745" t="s">
        <v>14</v>
      </c>
      <c r="K4745" t="s">
        <v>15</v>
      </c>
      <c r="L4745">
        <f>Table1[[#This Row],[Date resolved]]-Table1[[#This Row],[Date received]]</f>
        <v>0</v>
      </c>
      <c r="M4745">
        <f>YEAR(Table1[[#This Row],[Date received]])</f>
        <v>2016</v>
      </c>
      <c r="N4745" t="str">
        <f>_xlfn.CONCAT("Q",_xlfn.CEILING.MATH(MONTH(Table1[[#This Row],[Date received]])/3))</f>
        <v>Q2</v>
      </c>
    </row>
    <row r="4746" spans="1:14" x14ac:dyDescent="0.3">
      <c r="A4746">
        <v>1333099</v>
      </c>
      <c r="B4746" t="s">
        <v>991</v>
      </c>
      <c r="C4746" t="s">
        <v>32</v>
      </c>
      <c r="D4746" t="s">
        <v>161</v>
      </c>
      <c r="E4746" t="s">
        <v>137</v>
      </c>
      <c r="F4746" t="str">
        <f>_xlfn.XLOOKUP(E4746,State_Code_Name!$C$2:$C$52,State_Code_Name!$B$2:$B$52)</f>
        <v>Kansas</v>
      </c>
      <c r="G4746" t="s">
        <v>19</v>
      </c>
      <c r="H4746" s="15">
        <v>42110</v>
      </c>
      <c r="I4746" s="15">
        <v>42110</v>
      </c>
      <c r="J4746" t="s">
        <v>14</v>
      </c>
      <c r="K4746" t="s">
        <v>15</v>
      </c>
      <c r="L4746">
        <f>Table1[[#This Row],[Date resolved]]-Table1[[#This Row],[Date received]]</f>
        <v>0</v>
      </c>
      <c r="M4746">
        <f>YEAR(Table1[[#This Row],[Date received]])</f>
        <v>2015</v>
      </c>
      <c r="N4746" t="str">
        <f>_xlfn.CONCAT("Q",_xlfn.CEILING.MATH(MONTH(Table1[[#This Row],[Date received]])/3))</f>
        <v>Q2</v>
      </c>
    </row>
    <row r="4747" spans="1:14" x14ac:dyDescent="0.3">
      <c r="A4747">
        <v>858557</v>
      </c>
      <c r="B4747" t="s">
        <v>50</v>
      </c>
      <c r="C4747" t="s">
        <v>36</v>
      </c>
      <c r="D4747" t="s">
        <v>112</v>
      </c>
      <c r="E4747" t="s">
        <v>29</v>
      </c>
      <c r="F4747" t="str">
        <f>_xlfn.XLOOKUP(E4747,State_Code_Name!$C$2:$C$52,State_Code_Name!$B$2:$B$52)</f>
        <v>Connecticut</v>
      </c>
      <c r="G4747" t="s">
        <v>19</v>
      </c>
      <c r="H4747" s="15">
        <v>41778</v>
      </c>
      <c r="I4747" s="15">
        <v>41780</v>
      </c>
      <c r="J4747" t="s">
        <v>14</v>
      </c>
      <c r="K4747" t="s">
        <v>14</v>
      </c>
      <c r="L4747">
        <f>Table1[[#This Row],[Date resolved]]-Table1[[#This Row],[Date received]]</f>
        <v>2</v>
      </c>
      <c r="M4747">
        <f>YEAR(Table1[[#This Row],[Date received]])</f>
        <v>2014</v>
      </c>
      <c r="N4747" t="str">
        <f>_xlfn.CONCAT("Q",_xlfn.CEILING.MATH(MONTH(Table1[[#This Row],[Date received]])/3))</f>
        <v>Q2</v>
      </c>
    </row>
    <row r="4748" spans="1:14" x14ac:dyDescent="0.3">
      <c r="A4748">
        <v>531984</v>
      </c>
      <c r="B4748" t="s">
        <v>705</v>
      </c>
      <c r="C4748" t="s">
        <v>26</v>
      </c>
      <c r="D4748" t="s">
        <v>27</v>
      </c>
      <c r="E4748" t="s">
        <v>22</v>
      </c>
      <c r="F4748" t="str">
        <f>_xlfn.XLOOKUP(E4748,State_Code_Name!$C$2:$C$52,State_Code_Name!$B$2:$B$52)</f>
        <v>New York</v>
      </c>
      <c r="G4748" t="s">
        <v>19</v>
      </c>
      <c r="H4748" s="15">
        <v>41535</v>
      </c>
      <c r="I4748" s="15">
        <v>41537</v>
      </c>
      <c r="J4748" t="s">
        <v>14</v>
      </c>
      <c r="K4748" t="s">
        <v>15</v>
      </c>
      <c r="L4748">
        <f>Table1[[#This Row],[Date resolved]]-Table1[[#This Row],[Date received]]</f>
        <v>2</v>
      </c>
      <c r="M4748">
        <f>YEAR(Table1[[#This Row],[Date received]])</f>
        <v>2013</v>
      </c>
      <c r="N4748" t="str">
        <f>_xlfn.CONCAT("Q",_xlfn.CEILING.MATH(MONTH(Table1[[#This Row],[Date received]])/3))</f>
        <v>Q3</v>
      </c>
    </row>
    <row r="4749" spans="1:14" x14ac:dyDescent="0.3">
      <c r="A4749">
        <v>1394275</v>
      </c>
      <c r="B4749" t="s">
        <v>60</v>
      </c>
      <c r="C4749" t="s">
        <v>52</v>
      </c>
      <c r="D4749" t="s">
        <v>53</v>
      </c>
      <c r="E4749" t="s">
        <v>22</v>
      </c>
      <c r="F4749" t="str">
        <f>_xlfn.XLOOKUP(E4749,State_Code_Name!$C$2:$C$52,State_Code_Name!$B$2:$B$52)</f>
        <v>New York</v>
      </c>
      <c r="G4749" t="s">
        <v>19</v>
      </c>
      <c r="H4749" s="15">
        <v>42151</v>
      </c>
      <c r="I4749" s="15">
        <v>42151</v>
      </c>
      <c r="J4749" t="s">
        <v>14</v>
      </c>
      <c r="K4749" t="s">
        <v>14</v>
      </c>
      <c r="L4749">
        <f>Table1[[#This Row],[Date resolved]]-Table1[[#This Row],[Date received]]</f>
        <v>0</v>
      </c>
      <c r="M4749">
        <f>YEAR(Table1[[#This Row],[Date received]])</f>
        <v>2015</v>
      </c>
      <c r="N4749" t="str">
        <f>_xlfn.CONCAT("Q",_xlfn.CEILING.MATH(MONTH(Table1[[#This Row],[Date received]])/3))</f>
        <v>Q2</v>
      </c>
    </row>
    <row r="4750" spans="1:14" x14ac:dyDescent="0.3">
      <c r="A4750">
        <v>553661</v>
      </c>
      <c r="B4750" t="s">
        <v>371</v>
      </c>
      <c r="C4750" t="s">
        <v>32</v>
      </c>
      <c r="D4750" t="s">
        <v>44</v>
      </c>
      <c r="E4750" t="s">
        <v>31</v>
      </c>
      <c r="F4750" t="str">
        <f>_xlfn.XLOOKUP(E4750,State_Code_Name!$C$2:$C$52,State_Code_Name!$B$2:$B$52)</f>
        <v>Texas</v>
      </c>
      <c r="G4750" t="s">
        <v>57</v>
      </c>
      <c r="H4750" s="15">
        <v>41554</v>
      </c>
      <c r="I4750" s="15">
        <v>41554</v>
      </c>
      <c r="J4750" t="s">
        <v>14</v>
      </c>
      <c r="K4750" t="s">
        <v>15</v>
      </c>
      <c r="L4750">
        <f>Table1[[#This Row],[Date resolved]]-Table1[[#This Row],[Date received]]</f>
        <v>0</v>
      </c>
      <c r="M4750">
        <f>YEAR(Table1[[#This Row],[Date received]])</f>
        <v>2013</v>
      </c>
      <c r="N4750" t="str">
        <f>_xlfn.CONCAT("Q",_xlfn.CEILING.MATH(MONTH(Table1[[#This Row],[Date received]])/3))</f>
        <v>Q4</v>
      </c>
    </row>
    <row r="4751" spans="1:14" x14ac:dyDescent="0.3">
      <c r="A4751">
        <v>1534266</v>
      </c>
      <c r="B4751" t="s">
        <v>134</v>
      </c>
      <c r="C4751" t="s">
        <v>16</v>
      </c>
      <c r="D4751" t="s">
        <v>17</v>
      </c>
      <c r="E4751" t="s">
        <v>46</v>
      </c>
      <c r="F4751" t="str">
        <f>_xlfn.XLOOKUP(E4751,State_Code_Name!$C$2:$C$52,State_Code_Name!$B$2:$B$52)</f>
        <v>Pennsylvania</v>
      </c>
      <c r="G4751" t="s">
        <v>305</v>
      </c>
      <c r="H4751" s="15">
        <v>42241</v>
      </c>
      <c r="I4751" s="15">
        <v>42242</v>
      </c>
      <c r="J4751" t="s">
        <v>14</v>
      </c>
      <c r="K4751" t="s">
        <v>15</v>
      </c>
      <c r="L4751">
        <f>Table1[[#This Row],[Date resolved]]-Table1[[#This Row],[Date received]]</f>
        <v>1</v>
      </c>
      <c r="M4751">
        <f>YEAR(Table1[[#This Row],[Date received]])</f>
        <v>2015</v>
      </c>
      <c r="N4751" t="str">
        <f>_xlfn.CONCAT("Q",_xlfn.CEILING.MATH(MONTH(Table1[[#This Row],[Date received]])/3))</f>
        <v>Q3</v>
      </c>
    </row>
    <row r="4752" spans="1:14" x14ac:dyDescent="0.3">
      <c r="A4752">
        <v>763650</v>
      </c>
      <c r="B4752" t="s">
        <v>111</v>
      </c>
      <c r="C4752" t="s">
        <v>26</v>
      </c>
      <c r="D4752" t="s">
        <v>27</v>
      </c>
      <c r="E4752" t="s">
        <v>98</v>
      </c>
      <c r="F4752" t="str">
        <f>_xlfn.XLOOKUP(E4752,State_Code_Name!$C$2:$C$52,State_Code_Name!$B$2:$B$52)</f>
        <v>Colorado</v>
      </c>
      <c r="G4752" t="s">
        <v>19</v>
      </c>
      <c r="H4752" s="15">
        <v>41716</v>
      </c>
      <c r="I4752" s="15">
        <v>41716</v>
      </c>
      <c r="J4752" t="s">
        <v>14</v>
      </c>
      <c r="K4752" t="s">
        <v>14</v>
      </c>
      <c r="L4752">
        <f>Table1[[#This Row],[Date resolved]]-Table1[[#This Row],[Date received]]</f>
        <v>0</v>
      </c>
      <c r="M4752">
        <f>YEAR(Table1[[#This Row],[Date received]])</f>
        <v>2014</v>
      </c>
      <c r="N4752" t="str">
        <f>_xlfn.CONCAT("Q",_xlfn.CEILING.MATH(MONTH(Table1[[#This Row],[Date received]])/3))</f>
        <v>Q1</v>
      </c>
    </row>
    <row r="4753" spans="1:14" x14ac:dyDescent="0.3">
      <c r="A4753">
        <v>818669</v>
      </c>
      <c r="B4753" t="s">
        <v>141</v>
      </c>
      <c r="C4753" t="s">
        <v>26</v>
      </c>
      <c r="D4753" t="s">
        <v>27</v>
      </c>
      <c r="E4753" t="s">
        <v>46</v>
      </c>
      <c r="F4753" t="str">
        <f>_xlfn.XLOOKUP(E4753,State_Code_Name!$C$2:$C$52,State_Code_Name!$B$2:$B$52)</f>
        <v>Pennsylvania</v>
      </c>
      <c r="G4753" t="s">
        <v>305</v>
      </c>
      <c r="H4753" s="15">
        <v>41751</v>
      </c>
      <c r="I4753" s="15">
        <v>41753</v>
      </c>
      <c r="J4753" t="s">
        <v>14</v>
      </c>
      <c r="K4753" t="s">
        <v>15</v>
      </c>
      <c r="L4753">
        <f>Table1[[#This Row],[Date resolved]]-Table1[[#This Row],[Date received]]</f>
        <v>2</v>
      </c>
      <c r="M4753">
        <f>YEAR(Table1[[#This Row],[Date received]])</f>
        <v>2014</v>
      </c>
      <c r="N4753" t="str">
        <f>_xlfn.CONCAT("Q",_xlfn.CEILING.MATH(MONTH(Table1[[#This Row],[Date received]])/3))</f>
        <v>Q2</v>
      </c>
    </row>
    <row r="4754" spans="1:14" x14ac:dyDescent="0.3">
      <c r="A4754">
        <v>1046371</v>
      </c>
      <c r="B4754" t="s">
        <v>908</v>
      </c>
      <c r="C4754" t="s">
        <v>32</v>
      </c>
      <c r="D4754" t="s">
        <v>44</v>
      </c>
      <c r="E4754" t="s">
        <v>74</v>
      </c>
      <c r="F4754" t="str">
        <f>_xlfn.XLOOKUP(E4754,State_Code_Name!$C$2:$C$52,State_Code_Name!$B$2:$B$52)</f>
        <v>Tennessee</v>
      </c>
      <c r="G4754" t="s">
        <v>305</v>
      </c>
      <c r="H4754" s="15">
        <v>41907</v>
      </c>
      <c r="I4754" s="15">
        <v>41907</v>
      </c>
      <c r="J4754" t="s">
        <v>14</v>
      </c>
      <c r="K4754" t="s">
        <v>15</v>
      </c>
      <c r="L4754">
        <f>Table1[[#This Row],[Date resolved]]-Table1[[#This Row],[Date received]]</f>
        <v>0</v>
      </c>
      <c r="M4754">
        <f>YEAR(Table1[[#This Row],[Date received]])</f>
        <v>2014</v>
      </c>
      <c r="N4754" t="str">
        <f>_xlfn.CONCAT("Q",_xlfn.CEILING.MATH(MONTH(Table1[[#This Row],[Date received]])/3))</f>
        <v>Q3</v>
      </c>
    </row>
    <row r="4755" spans="1:14" x14ac:dyDescent="0.3">
      <c r="A4755">
        <v>1101766</v>
      </c>
      <c r="B4755" t="s">
        <v>73</v>
      </c>
      <c r="C4755" t="s">
        <v>26</v>
      </c>
      <c r="D4755" t="s">
        <v>27</v>
      </c>
      <c r="E4755" t="s">
        <v>18</v>
      </c>
      <c r="F4755" t="str">
        <f>_xlfn.XLOOKUP(E4755,State_Code_Name!$C$2:$C$52,State_Code_Name!$B$2:$B$52)</f>
        <v>California</v>
      </c>
      <c r="G4755" t="s">
        <v>19</v>
      </c>
      <c r="H4755" s="15">
        <v>41947</v>
      </c>
      <c r="I4755" s="15">
        <v>41950</v>
      </c>
      <c r="J4755" t="s">
        <v>14</v>
      </c>
      <c r="K4755" t="s">
        <v>15</v>
      </c>
      <c r="L4755">
        <f>Table1[[#This Row],[Date resolved]]-Table1[[#This Row],[Date received]]</f>
        <v>3</v>
      </c>
      <c r="M4755">
        <f>YEAR(Table1[[#This Row],[Date received]])</f>
        <v>2014</v>
      </c>
      <c r="N4755" t="str">
        <f>_xlfn.CONCAT("Q",_xlfn.CEILING.MATH(MONTH(Table1[[#This Row],[Date received]])/3))</f>
        <v>Q4</v>
      </c>
    </row>
    <row r="4756" spans="1:14" x14ac:dyDescent="0.3">
      <c r="A4756">
        <v>1323092</v>
      </c>
      <c r="B4756" t="s">
        <v>313</v>
      </c>
      <c r="C4756" t="s">
        <v>9</v>
      </c>
      <c r="D4756" t="s">
        <v>10</v>
      </c>
      <c r="E4756" t="s">
        <v>46</v>
      </c>
      <c r="F4756" t="str">
        <f>_xlfn.XLOOKUP(E4756,State_Code_Name!$C$2:$C$52,State_Code_Name!$B$2:$B$52)</f>
        <v>Pennsylvania</v>
      </c>
      <c r="G4756" t="s">
        <v>19</v>
      </c>
      <c r="H4756" s="15">
        <v>42103</v>
      </c>
      <c r="I4756" s="15">
        <v>42103</v>
      </c>
      <c r="J4756" t="s">
        <v>14</v>
      </c>
      <c r="K4756" t="s">
        <v>15</v>
      </c>
      <c r="L4756">
        <f>Table1[[#This Row],[Date resolved]]-Table1[[#This Row],[Date received]]</f>
        <v>0</v>
      </c>
      <c r="M4756">
        <f>YEAR(Table1[[#This Row],[Date received]])</f>
        <v>2015</v>
      </c>
      <c r="N4756" t="str">
        <f>_xlfn.CONCAT("Q",_xlfn.CEILING.MATH(MONTH(Table1[[#This Row],[Date received]])/3))</f>
        <v>Q2</v>
      </c>
    </row>
    <row r="4757" spans="1:14" x14ac:dyDescent="0.3">
      <c r="A4757">
        <v>622635</v>
      </c>
      <c r="B4757" t="s">
        <v>81</v>
      </c>
      <c r="C4757" t="s">
        <v>36</v>
      </c>
      <c r="D4757" t="s">
        <v>120</v>
      </c>
      <c r="E4757" t="s">
        <v>70</v>
      </c>
      <c r="F4757" t="str">
        <f>_xlfn.XLOOKUP(E4757,State_Code_Name!$C$2:$C$52,State_Code_Name!$B$2:$B$52)</f>
        <v>Massachusetts</v>
      </c>
      <c r="G4757" t="s">
        <v>19</v>
      </c>
      <c r="H4757" s="15">
        <v>41613</v>
      </c>
      <c r="I4757" s="15">
        <v>41613</v>
      </c>
      <c r="J4757" t="s">
        <v>14</v>
      </c>
      <c r="K4757" t="s">
        <v>15</v>
      </c>
      <c r="L4757">
        <f>Table1[[#This Row],[Date resolved]]-Table1[[#This Row],[Date received]]</f>
        <v>0</v>
      </c>
      <c r="M4757">
        <f>YEAR(Table1[[#This Row],[Date received]])</f>
        <v>2013</v>
      </c>
      <c r="N4757" t="str">
        <f>_xlfn.CONCAT("Q",_xlfn.CEILING.MATH(MONTH(Table1[[#This Row],[Date received]])/3))</f>
        <v>Q4</v>
      </c>
    </row>
    <row r="4758" spans="1:14" x14ac:dyDescent="0.3">
      <c r="A4758">
        <v>1737251</v>
      </c>
      <c r="B4758" t="s">
        <v>105</v>
      </c>
      <c r="C4758" t="s">
        <v>32</v>
      </c>
      <c r="D4758" t="s">
        <v>161</v>
      </c>
      <c r="E4758" t="s">
        <v>25</v>
      </c>
      <c r="F4758" t="str">
        <f>_xlfn.XLOOKUP(E4758,State_Code_Name!$C$2:$C$52,State_Code_Name!$B$2:$B$52)</f>
        <v>Georgia</v>
      </c>
      <c r="G4758" t="s">
        <v>19</v>
      </c>
      <c r="H4758" s="15">
        <v>42381</v>
      </c>
      <c r="I4758" s="15">
        <v>42381</v>
      </c>
      <c r="J4758" t="s">
        <v>14</v>
      </c>
      <c r="K4758" t="s">
        <v>15</v>
      </c>
      <c r="L4758">
        <f>Table1[[#This Row],[Date resolved]]-Table1[[#This Row],[Date received]]</f>
        <v>0</v>
      </c>
      <c r="M4758">
        <f>YEAR(Table1[[#This Row],[Date received]])</f>
        <v>2016</v>
      </c>
      <c r="N4758" t="str">
        <f>_xlfn.CONCAT("Q",_xlfn.CEILING.MATH(MONTH(Table1[[#This Row],[Date received]])/3))</f>
        <v>Q1</v>
      </c>
    </row>
    <row r="4759" spans="1:14" x14ac:dyDescent="0.3">
      <c r="A4759">
        <v>754174</v>
      </c>
      <c r="B4759" t="s">
        <v>43</v>
      </c>
      <c r="C4759" t="s">
        <v>26</v>
      </c>
      <c r="D4759" t="s">
        <v>159</v>
      </c>
      <c r="E4759" t="s">
        <v>22</v>
      </c>
      <c r="F4759" t="str">
        <f>_xlfn.XLOOKUP(E4759,State_Code_Name!$C$2:$C$52,State_Code_Name!$B$2:$B$52)</f>
        <v>New York</v>
      </c>
      <c r="G4759" t="s">
        <v>13</v>
      </c>
      <c r="H4759" s="15">
        <v>41709</v>
      </c>
      <c r="I4759" s="15">
        <v>41710</v>
      </c>
      <c r="J4759" t="s">
        <v>14</v>
      </c>
      <c r="K4759" t="s">
        <v>15</v>
      </c>
      <c r="L4759">
        <f>Table1[[#This Row],[Date resolved]]-Table1[[#This Row],[Date received]]</f>
        <v>1</v>
      </c>
      <c r="M4759">
        <f>YEAR(Table1[[#This Row],[Date received]])</f>
        <v>2014</v>
      </c>
      <c r="N4759" t="str">
        <f>_xlfn.CONCAT("Q",_xlfn.CEILING.MATH(MONTH(Table1[[#This Row],[Date received]])/3))</f>
        <v>Q1</v>
      </c>
    </row>
    <row r="4760" spans="1:14" x14ac:dyDescent="0.3">
      <c r="A4760">
        <v>727913</v>
      </c>
      <c r="B4760" t="s">
        <v>753</v>
      </c>
      <c r="C4760" t="s">
        <v>32</v>
      </c>
      <c r="D4760" t="s">
        <v>104</v>
      </c>
      <c r="E4760" t="s">
        <v>18</v>
      </c>
      <c r="F4760" t="str">
        <f>_xlfn.XLOOKUP(E4760,State_Code_Name!$C$2:$C$52,State_Code_Name!$B$2:$B$52)</f>
        <v>California</v>
      </c>
      <c r="G4760" t="s">
        <v>19</v>
      </c>
      <c r="H4760" s="15">
        <v>41694</v>
      </c>
      <c r="I4760" s="15">
        <v>41694</v>
      </c>
      <c r="J4760" t="s">
        <v>14</v>
      </c>
      <c r="K4760" t="s">
        <v>14</v>
      </c>
      <c r="L4760">
        <f>Table1[[#This Row],[Date resolved]]-Table1[[#This Row],[Date received]]</f>
        <v>0</v>
      </c>
      <c r="M4760">
        <f>YEAR(Table1[[#This Row],[Date received]])</f>
        <v>2014</v>
      </c>
      <c r="N4760" t="str">
        <f>_xlfn.CONCAT("Q",_xlfn.CEILING.MATH(MONTH(Table1[[#This Row],[Date received]])/3))</f>
        <v>Q1</v>
      </c>
    </row>
    <row r="4761" spans="1:14" x14ac:dyDescent="0.3">
      <c r="A4761">
        <v>770668</v>
      </c>
      <c r="B4761" t="s">
        <v>54</v>
      </c>
      <c r="C4761" t="s">
        <v>52</v>
      </c>
      <c r="D4761" t="s">
        <v>103</v>
      </c>
      <c r="E4761" t="s">
        <v>98</v>
      </c>
      <c r="F4761" t="str">
        <f>_xlfn.XLOOKUP(E4761,State_Code_Name!$C$2:$C$52,State_Code_Name!$B$2:$B$52)</f>
        <v>Colorado</v>
      </c>
      <c r="G4761" t="s">
        <v>19</v>
      </c>
      <c r="H4761" s="15">
        <v>41718</v>
      </c>
      <c r="I4761" s="15">
        <v>41718</v>
      </c>
      <c r="J4761" t="s">
        <v>14</v>
      </c>
      <c r="K4761" t="s">
        <v>15</v>
      </c>
      <c r="L4761">
        <f>Table1[[#This Row],[Date resolved]]-Table1[[#This Row],[Date received]]</f>
        <v>0</v>
      </c>
      <c r="M4761">
        <f>YEAR(Table1[[#This Row],[Date received]])</f>
        <v>2014</v>
      </c>
      <c r="N4761" t="str">
        <f>_xlfn.CONCAT("Q",_xlfn.CEILING.MATH(MONTH(Table1[[#This Row],[Date received]])/3))</f>
        <v>Q1</v>
      </c>
    </row>
    <row r="4762" spans="1:14" x14ac:dyDescent="0.3">
      <c r="A4762">
        <v>1461251</v>
      </c>
      <c r="B4762" t="s">
        <v>392</v>
      </c>
      <c r="C4762" t="s">
        <v>531</v>
      </c>
      <c r="D4762" t="s">
        <v>532</v>
      </c>
      <c r="E4762" t="s">
        <v>12</v>
      </c>
      <c r="F4762" t="str">
        <f>_xlfn.XLOOKUP(E4762,State_Code_Name!$C$2:$C$52,State_Code_Name!$B$2:$B$52)</f>
        <v>Virginia</v>
      </c>
      <c r="G4762" t="s">
        <v>19</v>
      </c>
      <c r="H4762" s="15">
        <v>42195</v>
      </c>
      <c r="I4762" s="15">
        <v>42195</v>
      </c>
      <c r="J4762" t="s">
        <v>14</v>
      </c>
      <c r="K4762" t="s">
        <v>15</v>
      </c>
      <c r="L4762">
        <f>Table1[[#This Row],[Date resolved]]-Table1[[#This Row],[Date received]]</f>
        <v>0</v>
      </c>
      <c r="M4762">
        <f>YEAR(Table1[[#This Row],[Date received]])</f>
        <v>2015</v>
      </c>
      <c r="N4762" t="str">
        <f>_xlfn.CONCAT("Q",_xlfn.CEILING.MATH(MONTH(Table1[[#This Row],[Date received]])/3))</f>
        <v>Q3</v>
      </c>
    </row>
    <row r="4763" spans="1:14" x14ac:dyDescent="0.3">
      <c r="A4763">
        <v>1109926</v>
      </c>
      <c r="B4763" t="s">
        <v>43</v>
      </c>
      <c r="C4763" t="s">
        <v>16</v>
      </c>
      <c r="D4763" t="s">
        <v>144</v>
      </c>
      <c r="E4763" t="s">
        <v>39</v>
      </c>
      <c r="F4763" t="str">
        <f>_xlfn.XLOOKUP(E4763,State_Code_Name!$C$2:$C$52,State_Code_Name!$B$2:$B$52)</f>
        <v>Ohio</v>
      </c>
      <c r="G4763" t="s">
        <v>19</v>
      </c>
      <c r="H4763" s="15">
        <v>41953</v>
      </c>
      <c r="I4763" s="15">
        <v>41953</v>
      </c>
      <c r="J4763" t="s">
        <v>14</v>
      </c>
      <c r="K4763" t="s">
        <v>15</v>
      </c>
      <c r="L4763">
        <f>Table1[[#This Row],[Date resolved]]-Table1[[#This Row],[Date received]]</f>
        <v>0</v>
      </c>
      <c r="M4763">
        <f>YEAR(Table1[[#This Row],[Date received]])</f>
        <v>2014</v>
      </c>
      <c r="N4763" t="str">
        <f>_xlfn.CONCAT("Q",_xlfn.CEILING.MATH(MONTH(Table1[[#This Row],[Date received]])/3))</f>
        <v>Q4</v>
      </c>
    </row>
    <row r="4764" spans="1:14" x14ac:dyDescent="0.3">
      <c r="A4764">
        <v>631525</v>
      </c>
      <c r="B4764" t="s">
        <v>505</v>
      </c>
      <c r="C4764" t="s">
        <v>32</v>
      </c>
      <c r="D4764" t="s">
        <v>116</v>
      </c>
      <c r="E4764" t="s">
        <v>12</v>
      </c>
      <c r="F4764" t="str">
        <f>_xlfn.XLOOKUP(E4764,State_Code_Name!$C$2:$C$52,State_Code_Name!$B$2:$B$52)</f>
        <v>Virginia</v>
      </c>
      <c r="G4764" t="s">
        <v>19</v>
      </c>
      <c r="H4764" s="15">
        <v>41620</v>
      </c>
      <c r="I4764" s="15">
        <v>41625</v>
      </c>
      <c r="J4764" t="s">
        <v>14</v>
      </c>
      <c r="K4764" t="s">
        <v>15</v>
      </c>
      <c r="L4764">
        <f>Table1[[#This Row],[Date resolved]]-Table1[[#This Row],[Date received]]</f>
        <v>5</v>
      </c>
      <c r="M4764">
        <f>YEAR(Table1[[#This Row],[Date received]])</f>
        <v>2013</v>
      </c>
      <c r="N4764" t="str">
        <f>_xlfn.CONCAT("Q",_xlfn.CEILING.MATH(MONTH(Table1[[#This Row],[Date received]])/3))</f>
        <v>Q4</v>
      </c>
    </row>
    <row r="4765" spans="1:14" x14ac:dyDescent="0.3">
      <c r="A4765">
        <v>558555</v>
      </c>
      <c r="B4765" t="s">
        <v>157</v>
      </c>
      <c r="C4765" t="s">
        <v>16</v>
      </c>
      <c r="D4765" t="s">
        <v>24</v>
      </c>
      <c r="E4765" t="s">
        <v>59</v>
      </c>
      <c r="F4765" t="str">
        <f>_xlfn.XLOOKUP(E4765,State_Code_Name!$C$2:$C$52,State_Code_Name!$B$2:$B$52)</f>
        <v>Illinois</v>
      </c>
      <c r="G4765" t="s">
        <v>19</v>
      </c>
      <c r="H4765" s="15">
        <v>41561</v>
      </c>
      <c r="I4765" s="15">
        <v>41562</v>
      </c>
      <c r="J4765" t="s">
        <v>14</v>
      </c>
      <c r="K4765" t="s">
        <v>15</v>
      </c>
      <c r="L4765">
        <f>Table1[[#This Row],[Date resolved]]-Table1[[#This Row],[Date received]]</f>
        <v>1</v>
      </c>
      <c r="M4765">
        <f>YEAR(Table1[[#This Row],[Date received]])</f>
        <v>2013</v>
      </c>
      <c r="N4765" t="str">
        <f>_xlfn.CONCAT("Q",_xlfn.CEILING.MATH(MONTH(Table1[[#This Row],[Date received]])/3))</f>
        <v>Q4</v>
      </c>
    </row>
    <row r="4766" spans="1:14" x14ac:dyDescent="0.3">
      <c r="A4766">
        <v>2015991</v>
      </c>
      <c r="B4766" t="s">
        <v>30</v>
      </c>
      <c r="C4766" t="s">
        <v>36</v>
      </c>
      <c r="D4766" t="s">
        <v>80</v>
      </c>
      <c r="E4766" t="s">
        <v>22</v>
      </c>
      <c r="F4766" t="str">
        <f>_xlfn.XLOOKUP(E4766,State_Code_Name!$C$2:$C$52,State_Code_Name!$B$2:$B$52)</f>
        <v>New York</v>
      </c>
      <c r="G4766" t="s">
        <v>19</v>
      </c>
      <c r="H4766" s="15">
        <v>42568</v>
      </c>
      <c r="I4766" s="15">
        <v>42568</v>
      </c>
      <c r="J4766" t="s">
        <v>14</v>
      </c>
      <c r="K4766" t="s">
        <v>15</v>
      </c>
      <c r="L4766">
        <f>Table1[[#This Row],[Date resolved]]-Table1[[#This Row],[Date received]]</f>
        <v>0</v>
      </c>
      <c r="M4766">
        <f>YEAR(Table1[[#This Row],[Date received]])</f>
        <v>2016</v>
      </c>
      <c r="N4766" t="str">
        <f>_xlfn.CONCAT("Q",_xlfn.CEILING.MATH(MONTH(Table1[[#This Row],[Date received]])/3))</f>
        <v>Q3</v>
      </c>
    </row>
    <row r="4767" spans="1:14" x14ac:dyDescent="0.3">
      <c r="A4767">
        <v>1929252</v>
      </c>
      <c r="B4767" t="s">
        <v>60</v>
      </c>
      <c r="C4767" t="s">
        <v>52</v>
      </c>
      <c r="D4767" t="s">
        <v>76</v>
      </c>
      <c r="E4767" t="s">
        <v>12</v>
      </c>
      <c r="F4767" t="str">
        <f>_xlfn.XLOOKUP(E4767,State_Code_Name!$C$2:$C$52,State_Code_Name!$B$2:$B$52)</f>
        <v>Virginia</v>
      </c>
      <c r="G4767" t="s">
        <v>57</v>
      </c>
      <c r="H4767" s="15">
        <v>42507</v>
      </c>
      <c r="I4767" s="15">
        <v>42510</v>
      </c>
      <c r="J4767" t="s">
        <v>14</v>
      </c>
      <c r="K4767" t="s">
        <v>15</v>
      </c>
      <c r="L4767">
        <f>Table1[[#This Row],[Date resolved]]-Table1[[#This Row],[Date received]]</f>
        <v>3</v>
      </c>
      <c r="M4767">
        <f>YEAR(Table1[[#This Row],[Date received]])</f>
        <v>2016</v>
      </c>
      <c r="N4767" t="str">
        <f>_xlfn.CONCAT("Q",_xlfn.CEILING.MATH(MONTH(Table1[[#This Row],[Date received]])/3))</f>
        <v>Q2</v>
      </c>
    </row>
    <row r="4768" spans="1:14" x14ac:dyDescent="0.3">
      <c r="A4768">
        <v>1622405</v>
      </c>
      <c r="B4768" t="s">
        <v>47</v>
      </c>
      <c r="C4768" t="s">
        <v>26</v>
      </c>
      <c r="D4768" t="s">
        <v>27</v>
      </c>
      <c r="E4768" t="s">
        <v>128</v>
      </c>
      <c r="F4768" t="str">
        <f>_xlfn.XLOOKUP(E4768,State_Code_Name!$C$2:$C$52,State_Code_Name!$B$2:$B$52)</f>
        <v>New Hampshire</v>
      </c>
      <c r="G4768" t="s">
        <v>19</v>
      </c>
      <c r="H4768" s="15">
        <v>42300</v>
      </c>
      <c r="I4768" s="15">
        <v>42300</v>
      </c>
      <c r="J4768" t="s">
        <v>14</v>
      </c>
      <c r="K4768" t="s">
        <v>15</v>
      </c>
      <c r="L4768">
        <f>Table1[[#This Row],[Date resolved]]-Table1[[#This Row],[Date received]]</f>
        <v>0</v>
      </c>
      <c r="M4768">
        <f>YEAR(Table1[[#This Row],[Date received]])</f>
        <v>2015</v>
      </c>
      <c r="N4768" t="str">
        <f>_xlfn.CONCAT("Q",_xlfn.CEILING.MATH(MONTH(Table1[[#This Row],[Date received]])/3))</f>
        <v>Q4</v>
      </c>
    </row>
    <row r="4769" spans="1:14" x14ac:dyDescent="0.3">
      <c r="A4769">
        <v>1836201</v>
      </c>
      <c r="B4769" t="s">
        <v>43</v>
      </c>
      <c r="C4769" t="s">
        <v>36</v>
      </c>
      <c r="D4769" t="s">
        <v>150</v>
      </c>
      <c r="E4769" t="s">
        <v>42</v>
      </c>
      <c r="F4769" t="str">
        <f>_xlfn.XLOOKUP(E4769,State_Code_Name!$C$2:$C$52,State_Code_Name!$B$2:$B$52)</f>
        <v>North Carolina</v>
      </c>
      <c r="G4769" t="s">
        <v>19</v>
      </c>
      <c r="H4769" s="15">
        <v>42445</v>
      </c>
      <c r="I4769" s="15">
        <v>42445</v>
      </c>
      <c r="J4769" t="s">
        <v>14</v>
      </c>
      <c r="K4769" t="s">
        <v>14</v>
      </c>
      <c r="L4769">
        <f>Table1[[#This Row],[Date resolved]]-Table1[[#This Row],[Date received]]</f>
        <v>0</v>
      </c>
      <c r="M4769">
        <f>YEAR(Table1[[#This Row],[Date received]])</f>
        <v>2016</v>
      </c>
      <c r="N4769" t="str">
        <f>_xlfn.CONCAT("Q",_xlfn.CEILING.MATH(MONTH(Table1[[#This Row],[Date received]])/3))</f>
        <v>Q1</v>
      </c>
    </row>
    <row r="4770" spans="1:14" x14ac:dyDescent="0.3">
      <c r="A4770">
        <v>626285</v>
      </c>
      <c r="B4770" t="s">
        <v>38</v>
      </c>
      <c r="C4770" t="s">
        <v>36</v>
      </c>
      <c r="D4770" t="s">
        <v>109</v>
      </c>
      <c r="E4770" t="s">
        <v>31</v>
      </c>
      <c r="F4770" t="str">
        <f>_xlfn.XLOOKUP(E4770,State_Code_Name!$C$2:$C$52,State_Code_Name!$B$2:$B$52)</f>
        <v>Texas</v>
      </c>
      <c r="G4770" t="s">
        <v>57</v>
      </c>
      <c r="H4770" s="15">
        <v>41617</v>
      </c>
      <c r="I4770" s="15">
        <v>41621</v>
      </c>
      <c r="J4770" t="s">
        <v>14</v>
      </c>
      <c r="K4770" t="s">
        <v>15</v>
      </c>
      <c r="L4770">
        <f>Table1[[#This Row],[Date resolved]]-Table1[[#This Row],[Date received]]</f>
        <v>4</v>
      </c>
      <c r="M4770">
        <f>YEAR(Table1[[#This Row],[Date received]])</f>
        <v>2013</v>
      </c>
      <c r="N4770" t="str">
        <f>_xlfn.CONCAT("Q",_xlfn.CEILING.MATH(MONTH(Table1[[#This Row],[Date received]])/3))</f>
        <v>Q4</v>
      </c>
    </row>
    <row r="4771" spans="1:14" x14ac:dyDescent="0.3">
      <c r="A4771">
        <v>943800</v>
      </c>
      <c r="B4771" t="s">
        <v>90</v>
      </c>
      <c r="C4771" t="s">
        <v>16</v>
      </c>
      <c r="D4771" t="s">
        <v>24</v>
      </c>
      <c r="E4771" t="s">
        <v>22</v>
      </c>
      <c r="F4771" t="str">
        <f>_xlfn.XLOOKUP(E4771,State_Code_Name!$C$2:$C$52,State_Code_Name!$B$2:$B$52)</f>
        <v>New York</v>
      </c>
      <c r="G4771" t="s">
        <v>305</v>
      </c>
      <c r="H4771" s="15">
        <v>41838</v>
      </c>
      <c r="I4771" s="15">
        <v>41843</v>
      </c>
      <c r="J4771" t="s">
        <v>14</v>
      </c>
      <c r="K4771" t="s">
        <v>15</v>
      </c>
      <c r="L4771">
        <f>Table1[[#This Row],[Date resolved]]-Table1[[#This Row],[Date received]]</f>
        <v>5</v>
      </c>
      <c r="M4771">
        <f>YEAR(Table1[[#This Row],[Date received]])</f>
        <v>2014</v>
      </c>
      <c r="N4771" t="str">
        <f>_xlfn.CONCAT("Q",_xlfn.CEILING.MATH(MONTH(Table1[[#This Row],[Date received]])/3))</f>
        <v>Q3</v>
      </c>
    </row>
    <row r="4772" spans="1:14" x14ac:dyDescent="0.3">
      <c r="A4772">
        <v>2006665</v>
      </c>
      <c r="B4772" t="s">
        <v>73</v>
      </c>
      <c r="C4772" t="s">
        <v>26</v>
      </c>
      <c r="D4772" t="s">
        <v>27</v>
      </c>
      <c r="E4772" t="s">
        <v>121</v>
      </c>
      <c r="F4772" t="str">
        <f>_xlfn.XLOOKUP(E4772,State_Code_Name!$C$2:$C$52,State_Code_Name!$B$2:$B$52)</f>
        <v>Oregon</v>
      </c>
      <c r="G4772" t="s">
        <v>19</v>
      </c>
      <c r="H4772" s="15">
        <v>42563</v>
      </c>
      <c r="I4772" s="15">
        <v>42563</v>
      </c>
      <c r="J4772" t="s">
        <v>14</v>
      </c>
      <c r="K4772" t="s">
        <v>15</v>
      </c>
      <c r="L4772">
        <f>Table1[[#This Row],[Date resolved]]-Table1[[#This Row],[Date received]]</f>
        <v>0</v>
      </c>
      <c r="M4772">
        <f>YEAR(Table1[[#This Row],[Date received]])</f>
        <v>2016</v>
      </c>
      <c r="N4772" t="str">
        <f>_xlfn.CONCAT("Q",_xlfn.CEILING.MATH(MONTH(Table1[[#This Row],[Date received]])/3))</f>
        <v>Q3</v>
      </c>
    </row>
    <row r="4773" spans="1:14" x14ac:dyDescent="0.3">
      <c r="A4773">
        <v>1122361</v>
      </c>
      <c r="B4773" t="s">
        <v>512</v>
      </c>
      <c r="C4773" t="s">
        <v>9</v>
      </c>
      <c r="D4773" t="s">
        <v>132</v>
      </c>
      <c r="E4773" t="s">
        <v>40</v>
      </c>
      <c r="F4773" t="str">
        <f>_xlfn.XLOOKUP(E4773,State_Code_Name!$C$2:$C$52,State_Code_Name!$B$2:$B$52)</f>
        <v>Nevada</v>
      </c>
      <c r="G4773" t="s">
        <v>19</v>
      </c>
      <c r="H4773" s="15">
        <v>41961</v>
      </c>
      <c r="I4773" s="15">
        <v>41963</v>
      </c>
      <c r="J4773" t="s">
        <v>14</v>
      </c>
      <c r="K4773" t="s">
        <v>15</v>
      </c>
      <c r="L4773">
        <f>Table1[[#This Row],[Date resolved]]-Table1[[#This Row],[Date received]]</f>
        <v>2</v>
      </c>
      <c r="M4773">
        <f>YEAR(Table1[[#This Row],[Date received]])</f>
        <v>2014</v>
      </c>
      <c r="N4773" t="str">
        <f>_xlfn.CONCAT("Q",_xlfn.CEILING.MATH(MONTH(Table1[[#This Row],[Date received]])/3))</f>
        <v>Q4</v>
      </c>
    </row>
    <row r="4774" spans="1:14" x14ac:dyDescent="0.3">
      <c r="A4774">
        <v>1485784</v>
      </c>
      <c r="B4774" t="s">
        <v>43</v>
      </c>
      <c r="C4774" t="s">
        <v>36</v>
      </c>
      <c r="D4774" t="s">
        <v>112</v>
      </c>
      <c r="E4774" t="s">
        <v>48</v>
      </c>
      <c r="F4774" t="str">
        <f>_xlfn.XLOOKUP(E4774,State_Code_Name!$C$2:$C$52,State_Code_Name!$B$2:$B$52)</f>
        <v>New Jersey</v>
      </c>
      <c r="G4774" t="s">
        <v>19</v>
      </c>
      <c r="H4774" s="15">
        <v>42209</v>
      </c>
      <c r="I4774" s="15">
        <v>42209</v>
      </c>
      <c r="J4774" t="s">
        <v>14</v>
      </c>
      <c r="K4774" t="s">
        <v>15</v>
      </c>
      <c r="L4774">
        <f>Table1[[#This Row],[Date resolved]]-Table1[[#This Row],[Date received]]</f>
        <v>0</v>
      </c>
      <c r="M4774">
        <f>YEAR(Table1[[#This Row],[Date received]])</f>
        <v>2015</v>
      </c>
      <c r="N4774" t="str">
        <f>_xlfn.CONCAT("Q",_xlfn.CEILING.MATH(MONTH(Table1[[#This Row],[Date received]])/3))</f>
        <v>Q3</v>
      </c>
    </row>
    <row r="4775" spans="1:14" x14ac:dyDescent="0.3">
      <c r="A4775">
        <v>633060</v>
      </c>
      <c r="B4775" t="s">
        <v>50</v>
      </c>
      <c r="C4775" t="s">
        <v>36</v>
      </c>
      <c r="D4775" t="s">
        <v>80</v>
      </c>
      <c r="E4775" t="s">
        <v>31</v>
      </c>
      <c r="F4775" t="str">
        <f>_xlfn.XLOOKUP(E4775,State_Code_Name!$C$2:$C$52,State_Code_Name!$B$2:$B$52)</f>
        <v>Texas</v>
      </c>
      <c r="G4775" t="s">
        <v>305</v>
      </c>
      <c r="H4775" s="15">
        <v>41621</v>
      </c>
      <c r="I4775" s="15">
        <v>41625</v>
      </c>
      <c r="J4775" t="s">
        <v>14</v>
      </c>
      <c r="K4775" t="s">
        <v>15</v>
      </c>
      <c r="L4775">
        <f>Table1[[#This Row],[Date resolved]]-Table1[[#This Row],[Date received]]</f>
        <v>4</v>
      </c>
      <c r="M4775">
        <f>YEAR(Table1[[#This Row],[Date received]])</f>
        <v>2013</v>
      </c>
      <c r="N4775" t="str">
        <f>_xlfn.CONCAT("Q",_xlfn.CEILING.MATH(MONTH(Table1[[#This Row],[Date received]])/3))</f>
        <v>Q4</v>
      </c>
    </row>
    <row r="4776" spans="1:14" x14ac:dyDescent="0.3">
      <c r="A4776">
        <v>1937844</v>
      </c>
      <c r="B4776" t="s">
        <v>335</v>
      </c>
      <c r="C4776" t="s">
        <v>32</v>
      </c>
      <c r="D4776" t="s">
        <v>104</v>
      </c>
      <c r="E4776" t="s">
        <v>31</v>
      </c>
      <c r="F4776" t="str">
        <f>_xlfn.XLOOKUP(E4776,State_Code_Name!$C$2:$C$52,State_Code_Name!$B$2:$B$52)</f>
        <v>Texas</v>
      </c>
      <c r="G4776" t="s">
        <v>19</v>
      </c>
      <c r="H4776" s="15">
        <v>42514</v>
      </c>
      <c r="I4776" s="15">
        <v>42514</v>
      </c>
      <c r="J4776" t="s">
        <v>14</v>
      </c>
      <c r="K4776" t="s">
        <v>15</v>
      </c>
      <c r="L4776">
        <f>Table1[[#This Row],[Date resolved]]-Table1[[#This Row],[Date received]]</f>
        <v>0</v>
      </c>
      <c r="M4776">
        <f>YEAR(Table1[[#This Row],[Date received]])</f>
        <v>2016</v>
      </c>
      <c r="N4776" t="str">
        <f>_xlfn.CONCAT("Q",_xlfn.CEILING.MATH(MONTH(Table1[[#This Row],[Date received]])/3))</f>
        <v>Q2</v>
      </c>
    </row>
    <row r="4777" spans="1:14" x14ac:dyDescent="0.3">
      <c r="A4777">
        <v>1971461</v>
      </c>
      <c r="B4777" t="s">
        <v>38</v>
      </c>
      <c r="C4777" t="s">
        <v>16</v>
      </c>
      <c r="D4777" t="s">
        <v>20</v>
      </c>
      <c r="E4777" t="s">
        <v>31</v>
      </c>
      <c r="F4777" t="str">
        <f>_xlfn.XLOOKUP(E4777,State_Code_Name!$C$2:$C$52,State_Code_Name!$B$2:$B$52)</f>
        <v>Texas</v>
      </c>
      <c r="G4777" t="s">
        <v>19</v>
      </c>
      <c r="H4777" s="15">
        <v>42537</v>
      </c>
      <c r="I4777" s="15">
        <v>42537</v>
      </c>
      <c r="J4777" t="s">
        <v>14</v>
      </c>
      <c r="K4777" t="s">
        <v>15</v>
      </c>
      <c r="L4777">
        <f>Table1[[#This Row],[Date resolved]]-Table1[[#This Row],[Date received]]</f>
        <v>0</v>
      </c>
      <c r="M4777">
        <f>YEAR(Table1[[#This Row],[Date received]])</f>
        <v>2016</v>
      </c>
      <c r="N4777" t="str">
        <f>_xlfn.CONCAT("Q",_xlfn.CEILING.MATH(MONTH(Table1[[#This Row],[Date received]])/3))</f>
        <v>Q2</v>
      </c>
    </row>
    <row r="4778" spans="1:14" x14ac:dyDescent="0.3">
      <c r="A4778">
        <v>336194</v>
      </c>
      <c r="B4778" t="s">
        <v>97</v>
      </c>
      <c r="C4778" t="s">
        <v>52</v>
      </c>
      <c r="D4778" t="s">
        <v>96</v>
      </c>
      <c r="E4778" t="s">
        <v>35</v>
      </c>
      <c r="F4778" t="str">
        <f>_xlfn.XLOOKUP(E4778,State_Code_Name!$C$2:$C$52,State_Code_Name!$B$2:$B$52)</f>
        <v>Florida</v>
      </c>
      <c r="G4778" t="s">
        <v>19</v>
      </c>
      <c r="H4778" s="15">
        <v>41332</v>
      </c>
      <c r="I4778" s="15">
        <v>41332</v>
      </c>
      <c r="J4778" t="s">
        <v>14</v>
      </c>
      <c r="K4778" t="s">
        <v>15</v>
      </c>
      <c r="L4778">
        <f>Table1[[#This Row],[Date resolved]]-Table1[[#This Row],[Date received]]</f>
        <v>0</v>
      </c>
      <c r="M4778">
        <f>YEAR(Table1[[#This Row],[Date received]])</f>
        <v>2013</v>
      </c>
      <c r="N4778" t="str">
        <f>_xlfn.CONCAT("Q",_xlfn.CEILING.MATH(MONTH(Table1[[#This Row],[Date received]])/3))</f>
        <v>Q1</v>
      </c>
    </row>
    <row r="4779" spans="1:14" x14ac:dyDescent="0.3">
      <c r="A4779">
        <v>994639</v>
      </c>
      <c r="B4779" t="s">
        <v>508</v>
      </c>
      <c r="C4779" t="s">
        <v>9</v>
      </c>
      <c r="D4779" t="s">
        <v>10</v>
      </c>
      <c r="E4779" t="s">
        <v>31</v>
      </c>
      <c r="F4779" t="str">
        <f>_xlfn.XLOOKUP(E4779,State_Code_Name!$C$2:$C$52,State_Code_Name!$B$2:$B$52)</f>
        <v>Texas</v>
      </c>
      <c r="G4779" t="s">
        <v>19</v>
      </c>
      <c r="H4779" s="15">
        <v>41872</v>
      </c>
      <c r="I4779" s="15">
        <v>41872</v>
      </c>
      <c r="J4779" t="s">
        <v>14</v>
      </c>
      <c r="K4779" t="s">
        <v>15</v>
      </c>
      <c r="L4779">
        <f>Table1[[#This Row],[Date resolved]]-Table1[[#This Row],[Date received]]</f>
        <v>0</v>
      </c>
      <c r="M4779">
        <f>YEAR(Table1[[#This Row],[Date received]])</f>
        <v>2014</v>
      </c>
      <c r="N4779" t="str">
        <f>_xlfn.CONCAT("Q",_xlfn.CEILING.MATH(MONTH(Table1[[#This Row],[Date received]])/3))</f>
        <v>Q3</v>
      </c>
    </row>
    <row r="4780" spans="1:14" x14ac:dyDescent="0.3">
      <c r="A4780">
        <v>1493303</v>
      </c>
      <c r="B4780" t="s">
        <v>81</v>
      </c>
      <c r="C4780" t="s">
        <v>36</v>
      </c>
      <c r="D4780" t="s">
        <v>80</v>
      </c>
      <c r="E4780" t="s">
        <v>51</v>
      </c>
      <c r="F4780" t="str">
        <f>_xlfn.XLOOKUP(E4780,State_Code_Name!$C$2:$C$52,State_Code_Name!$B$2:$B$52)</f>
        <v>Washington</v>
      </c>
      <c r="G4780" t="s">
        <v>19</v>
      </c>
      <c r="H4780" s="15">
        <v>42214</v>
      </c>
      <c r="I4780" s="15">
        <v>42214</v>
      </c>
      <c r="J4780" t="s">
        <v>14</v>
      </c>
      <c r="K4780" t="s">
        <v>15</v>
      </c>
      <c r="L4780">
        <f>Table1[[#This Row],[Date resolved]]-Table1[[#This Row],[Date received]]</f>
        <v>0</v>
      </c>
      <c r="M4780">
        <f>YEAR(Table1[[#This Row],[Date received]])</f>
        <v>2015</v>
      </c>
      <c r="N4780" t="str">
        <f>_xlfn.CONCAT("Q",_xlfn.CEILING.MATH(MONTH(Table1[[#This Row],[Date received]])/3))</f>
        <v>Q3</v>
      </c>
    </row>
    <row r="4781" spans="1:14" x14ac:dyDescent="0.3">
      <c r="A4781">
        <v>227839</v>
      </c>
      <c r="B4781" t="s">
        <v>43</v>
      </c>
      <c r="C4781" t="s">
        <v>16</v>
      </c>
      <c r="D4781" t="s">
        <v>24</v>
      </c>
      <c r="E4781" t="s">
        <v>59</v>
      </c>
      <c r="F4781" t="str">
        <f>_xlfn.XLOOKUP(E4781,State_Code_Name!$C$2:$C$52,State_Code_Name!$B$2:$B$52)</f>
        <v>Illinois</v>
      </c>
      <c r="G4781" t="s">
        <v>13</v>
      </c>
      <c r="H4781" s="15">
        <v>41284</v>
      </c>
      <c r="I4781" s="15">
        <v>41285</v>
      </c>
      <c r="J4781" t="s">
        <v>14</v>
      </c>
      <c r="K4781" t="s">
        <v>14</v>
      </c>
      <c r="L4781">
        <f>Table1[[#This Row],[Date resolved]]-Table1[[#This Row],[Date received]]</f>
        <v>1</v>
      </c>
      <c r="M4781">
        <f>YEAR(Table1[[#This Row],[Date received]])</f>
        <v>2013</v>
      </c>
      <c r="N4781" t="str">
        <f>_xlfn.CONCAT("Q",_xlfn.CEILING.MATH(MONTH(Table1[[#This Row],[Date received]])/3))</f>
        <v>Q1</v>
      </c>
    </row>
    <row r="4782" spans="1:14" x14ac:dyDescent="0.3">
      <c r="A4782">
        <v>1910150</v>
      </c>
      <c r="B4782" t="s">
        <v>11</v>
      </c>
      <c r="C4782" t="s">
        <v>26</v>
      </c>
      <c r="D4782" t="s">
        <v>56</v>
      </c>
      <c r="E4782" t="s">
        <v>25</v>
      </c>
      <c r="F4782" t="str">
        <f>_xlfn.XLOOKUP(E4782,State_Code_Name!$C$2:$C$52,State_Code_Name!$B$2:$B$52)</f>
        <v>Georgia</v>
      </c>
      <c r="G4782" t="s">
        <v>19</v>
      </c>
      <c r="H4782" s="15">
        <v>42494</v>
      </c>
      <c r="I4782" s="15">
        <v>42494</v>
      </c>
      <c r="J4782" t="s">
        <v>14</v>
      </c>
      <c r="K4782" t="s">
        <v>15</v>
      </c>
      <c r="L4782">
        <f>Table1[[#This Row],[Date resolved]]-Table1[[#This Row],[Date received]]</f>
        <v>0</v>
      </c>
      <c r="M4782">
        <f>YEAR(Table1[[#This Row],[Date received]])</f>
        <v>2016</v>
      </c>
      <c r="N4782" t="str">
        <f>_xlfn.CONCAT("Q",_xlfn.CEILING.MATH(MONTH(Table1[[#This Row],[Date received]])/3))</f>
        <v>Q2</v>
      </c>
    </row>
    <row r="4783" spans="1:14" x14ac:dyDescent="0.3">
      <c r="A4783">
        <v>1789023</v>
      </c>
      <c r="B4783" t="s">
        <v>997</v>
      </c>
      <c r="C4783" t="s">
        <v>26</v>
      </c>
      <c r="D4783" t="s">
        <v>27</v>
      </c>
      <c r="E4783" t="s">
        <v>74</v>
      </c>
      <c r="F4783" t="str">
        <f>_xlfn.XLOOKUP(E4783,State_Code_Name!$C$2:$C$52,State_Code_Name!$B$2:$B$52)</f>
        <v>Tennessee</v>
      </c>
      <c r="G4783" t="s">
        <v>19</v>
      </c>
      <c r="H4783" s="15">
        <v>42417</v>
      </c>
      <c r="I4783" s="15">
        <v>42417</v>
      </c>
      <c r="J4783" t="s">
        <v>14</v>
      </c>
      <c r="K4783" t="s">
        <v>15</v>
      </c>
      <c r="L4783">
        <f>Table1[[#This Row],[Date resolved]]-Table1[[#This Row],[Date received]]</f>
        <v>0</v>
      </c>
      <c r="M4783">
        <f>YEAR(Table1[[#This Row],[Date received]])</f>
        <v>2016</v>
      </c>
      <c r="N4783" t="str">
        <f>_xlfn.CONCAT("Q",_xlfn.CEILING.MATH(MONTH(Table1[[#This Row],[Date received]])/3))</f>
        <v>Q1</v>
      </c>
    </row>
    <row r="4784" spans="1:14" x14ac:dyDescent="0.3">
      <c r="A4784">
        <v>936981</v>
      </c>
      <c r="B4784" t="s">
        <v>97</v>
      </c>
      <c r="C4784" t="s">
        <v>52</v>
      </c>
      <c r="D4784" t="s">
        <v>96</v>
      </c>
      <c r="E4784" t="s">
        <v>18</v>
      </c>
      <c r="F4784" t="str">
        <f>_xlfn.XLOOKUP(E4784,State_Code_Name!$C$2:$C$52,State_Code_Name!$B$2:$B$52)</f>
        <v>California</v>
      </c>
      <c r="G4784" t="s">
        <v>19</v>
      </c>
      <c r="H4784" s="15">
        <v>41835</v>
      </c>
      <c r="I4784" s="15">
        <v>41835</v>
      </c>
      <c r="J4784" t="s">
        <v>14</v>
      </c>
      <c r="K4784" t="s">
        <v>15</v>
      </c>
      <c r="L4784">
        <f>Table1[[#This Row],[Date resolved]]-Table1[[#This Row],[Date received]]</f>
        <v>0</v>
      </c>
      <c r="M4784">
        <f>YEAR(Table1[[#This Row],[Date received]])</f>
        <v>2014</v>
      </c>
      <c r="N4784" t="str">
        <f>_xlfn.CONCAT("Q",_xlfn.CEILING.MATH(MONTH(Table1[[#This Row],[Date received]])/3))</f>
        <v>Q3</v>
      </c>
    </row>
    <row r="4785" spans="1:14" x14ac:dyDescent="0.3">
      <c r="A4785">
        <v>2008573</v>
      </c>
      <c r="B4785" t="s">
        <v>63</v>
      </c>
      <c r="C4785" t="s">
        <v>61</v>
      </c>
      <c r="D4785" t="s">
        <v>282</v>
      </c>
      <c r="E4785" t="s">
        <v>186</v>
      </c>
      <c r="F4785" t="str">
        <f>_xlfn.XLOOKUP(E4785,State_Code_Name!$C$2:$C$52,State_Code_Name!$B$2:$B$52)</f>
        <v>Arkansas</v>
      </c>
      <c r="G4785" t="s">
        <v>19</v>
      </c>
      <c r="H4785" s="15">
        <v>42563</v>
      </c>
      <c r="I4785" s="15">
        <v>42563</v>
      </c>
      <c r="J4785" t="s">
        <v>14</v>
      </c>
      <c r="K4785" t="s">
        <v>15</v>
      </c>
      <c r="L4785">
        <f>Table1[[#This Row],[Date resolved]]-Table1[[#This Row],[Date received]]</f>
        <v>0</v>
      </c>
      <c r="M4785">
        <f>YEAR(Table1[[#This Row],[Date received]])</f>
        <v>2016</v>
      </c>
      <c r="N4785" t="str">
        <f>_xlfn.CONCAT("Q",_xlfn.CEILING.MATH(MONTH(Table1[[#This Row],[Date received]])/3))</f>
        <v>Q3</v>
      </c>
    </row>
    <row r="4786" spans="1:14" x14ac:dyDescent="0.3">
      <c r="A4786">
        <v>1880753</v>
      </c>
      <c r="B4786" t="s">
        <v>357</v>
      </c>
      <c r="C4786" t="s">
        <v>52</v>
      </c>
      <c r="D4786" t="s">
        <v>53</v>
      </c>
      <c r="E4786" t="s">
        <v>98</v>
      </c>
      <c r="F4786" t="str">
        <f>_xlfn.XLOOKUP(E4786,State_Code_Name!$C$2:$C$52,State_Code_Name!$B$2:$B$52)</f>
        <v>Colorado</v>
      </c>
      <c r="G4786" t="s">
        <v>305</v>
      </c>
      <c r="H4786" s="15">
        <v>42474</v>
      </c>
      <c r="I4786" s="15">
        <v>42478</v>
      </c>
      <c r="J4786" t="s">
        <v>14</v>
      </c>
      <c r="K4786" t="s">
        <v>15</v>
      </c>
      <c r="L4786">
        <f>Table1[[#This Row],[Date resolved]]-Table1[[#This Row],[Date received]]</f>
        <v>4</v>
      </c>
      <c r="M4786">
        <f>YEAR(Table1[[#This Row],[Date received]])</f>
        <v>2016</v>
      </c>
      <c r="N4786" t="str">
        <f>_xlfn.CONCAT("Q",_xlfn.CEILING.MATH(MONTH(Table1[[#This Row],[Date received]])/3))</f>
        <v>Q2</v>
      </c>
    </row>
    <row r="4787" spans="1:14" x14ac:dyDescent="0.3">
      <c r="A4787">
        <v>396896</v>
      </c>
      <c r="B4787" t="s">
        <v>54</v>
      </c>
      <c r="C4787" t="s">
        <v>52</v>
      </c>
      <c r="D4787" t="s">
        <v>76</v>
      </c>
      <c r="E4787" t="s">
        <v>106</v>
      </c>
      <c r="F4787" t="str">
        <f>_xlfn.XLOOKUP(E4787,State_Code_Name!$C$2:$C$52,State_Code_Name!$B$2:$B$52)</f>
        <v>Indiana</v>
      </c>
      <c r="G4787" t="s">
        <v>19</v>
      </c>
      <c r="H4787" s="15">
        <v>41396</v>
      </c>
      <c r="I4787" s="15">
        <v>41396</v>
      </c>
      <c r="J4787" t="s">
        <v>14</v>
      </c>
      <c r="K4787" t="s">
        <v>15</v>
      </c>
      <c r="L4787">
        <f>Table1[[#This Row],[Date resolved]]-Table1[[#This Row],[Date received]]</f>
        <v>0</v>
      </c>
      <c r="M4787">
        <f>YEAR(Table1[[#This Row],[Date received]])</f>
        <v>2013</v>
      </c>
      <c r="N4787" t="str">
        <f>_xlfn.CONCAT("Q",_xlfn.CEILING.MATH(MONTH(Table1[[#This Row],[Date received]])/3))</f>
        <v>Q2</v>
      </c>
    </row>
    <row r="4788" spans="1:14" x14ac:dyDescent="0.3">
      <c r="A4788">
        <v>1937340</v>
      </c>
      <c r="B4788" t="s">
        <v>69</v>
      </c>
      <c r="C4788" t="s">
        <v>26</v>
      </c>
      <c r="D4788" t="s">
        <v>27</v>
      </c>
      <c r="E4788" t="s">
        <v>35</v>
      </c>
      <c r="F4788" t="str">
        <f>_xlfn.XLOOKUP(E4788,State_Code_Name!$C$2:$C$52,State_Code_Name!$B$2:$B$52)</f>
        <v>Florida</v>
      </c>
      <c r="G4788" t="s">
        <v>19</v>
      </c>
      <c r="H4788" s="15">
        <v>42514</v>
      </c>
      <c r="I4788" s="15">
        <v>42516</v>
      </c>
      <c r="J4788" t="s">
        <v>14</v>
      </c>
      <c r="K4788" t="s">
        <v>14</v>
      </c>
      <c r="L4788">
        <f>Table1[[#This Row],[Date resolved]]-Table1[[#This Row],[Date received]]</f>
        <v>2</v>
      </c>
      <c r="M4788">
        <f>YEAR(Table1[[#This Row],[Date received]])</f>
        <v>2016</v>
      </c>
      <c r="N4788" t="str">
        <f>_xlfn.CONCAT("Q",_xlfn.CEILING.MATH(MONTH(Table1[[#This Row],[Date received]])/3))</f>
        <v>Q2</v>
      </c>
    </row>
    <row r="4789" spans="1:14" x14ac:dyDescent="0.3">
      <c r="A4789">
        <v>1804714</v>
      </c>
      <c r="B4789" t="s">
        <v>217</v>
      </c>
      <c r="C4789" t="s">
        <v>26</v>
      </c>
      <c r="D4789" t="s">
        <v>27</v>
      </c>
      <c r="E4789" t="s">
        <v>35</v>
      </c>
      <c r="F4789" t="str">
        <f>_xlfn.XLOOKUP(E4789,State_Code_Name!$C$2:$C$52,State_Code_Name!$B$2:$B$52)</f>
        <v>Florida</v>
      </c>
      <c r="G4789" t="s">
        <v>19</v>
      </c>
      <c r="H4789" s="15">
        <v>42425</v>
      </c>
      <c r="I4789" s="15">
        <v>42425</v>
      </c>
      <c r="J4789" t="s">
        <v>14</v>
      </c>
      <c r="K4789" t="s">
        <v>15</v>
      </c>
      <c r="L4789">
        <f>Table1[[#This Row],[Date resolved]]-Table1[[#This Row],[Date received]]</f>
        <v>0</v>
      </c>
      <c r="M4789">
        <f>YEAR(Table1[[#This Row],[Date received]])</f>
        <v>2016</v>
      </c>
      <c r="N4789" t="str">
        <f>_xlfn.CONCAT("Q",_xlfn.CEILING.MATH(MONTH(Table1[[#This Row],[Date received]])/3))</f>
        <v>Q1</v>
      </c>
    </row>
    <row r="4790" spans="1:14" x14ac:dyDescent="0.3">
      <c r="A4790">
        <v>1016882</v>
      </c>
      <c r="B4790" t="s">
        <v>134</v>
      </c>
      <c r="C4790" t="s">
        <v>26</v>
      </c>
      <c r="D4790" t="s">
        <v>27</v>
      </c>
      <c r="E4790" t="s">
        <v>22</v>
      </c>
      <c r="F4790" t="str">
        <f>_xlfn.XLOOKUP(E4790,State_Code_Name!$C$2:$C$52,State_Code_Name!$B$2:$B$52)</f>
        <v>New York</v>
      </c>
      <c r="G4790" t="s">
        <v>19</v>
      </c>
      <c r="H4790" s="15">
        <v>41887</v>
      </c>
      <c r="I4790" s="15">
        <v>41887</v>
      </c>
      <c r="J4790" t="s">
        <v>14</v>
      </c>
      <c r="K4790" t="s">
        <v>14</v>
      </c>
      <c r="L4790">
        <f>Table1[[#This Row],[Date resolved]]-Table1[[#This Row],[Date received]]</f>
        <v>0</v>
      </c>
      <c r="M4790">
        <f>YEAR(Table1[[#This Row],[Date received]])</f>
        <v>2014</v>
      </c>
      <c r="N4790" t="str">
        <f>_xlfn.CONCAT("Q",_xlfn.CEILING.MATH(MONTH(Table1[[#This Row],[Date received]])/3))</f>
        <v>Q3</v>
      </c>
    </row>
    <row r="4791" spans="1:14" x14ac:dyDescent="0.3">
      <c r="A4791">
        <v>1354064</v>
      </c>
      <c r="B4791" t="s">
        <v>11</v>
      </c>
      <c r="C4791" t="s">
        <v>26</v>
      </c>
      <c r="D4791" t="s">
        <v>56</v>
      </c>
      <c r="E4791" t="s">
        <v>31</v>
      </c>
      <c r="F4791" t="str">
        <f>_xlfn.XLOOKUP(E4791,State_Code_Name!$C$2:$C$52,State_Code_Name!$B$2:$B$52)</f>
        <v>Texas</v>
      </c>
      <c r="G4791" t="s">
        <v>19</v>
      </c>
      <c r="H4791" s="15">
        <v>42124</v>
      </c>
      <c r="I4791" s="15">
        <v>42124</v>
      </c>
      <c r="J4791" t="s">
        <v>14</v>
      </c>
      <c r="K4791" t="s">
        <v>14</v>
      </c>
      <c r="L4791">
        <f>Table1[[#This Row],[Date resolved]]-Table1[[#This Row],[Date received]]</f>
        <v>0</v>
      </c>
      <c r="M4791">
        <f>YEAR(Table1[[#This Row],[Date received]])</f>
        <v>2015</v>
      </c>
      <c r="N4791" t="str">
        <f>_xlfn.CONCAT("Q",_xlfn.CEILING.MATH(MONTH(Table1[[#This Row],[Date received]])/3))</f>
        <v>Q2</v>
      </c>
    </row>
    <row r="4792" spans="1:14" x14ac:dyDescent="0.3">
      <c r="A4792">
        <v>1426759</v>
      </c>
      <c r="B4792" t="s">
        <v>30</v>
      </c>
      <c r="C4792" t="s">
        <v>16</v>
      </c>
      <c r="D4792" t="s">
        <v>17</v>
      </c>
      <c r="E4792" t="s">
        <v>18</v>
      </c>
      <c r="F4792" t="str">
        <f>_xlfn.XLOOKUP(E4792,State_Code_Name!$C$2:$C$52,State_Code_Name!$B$2:$B$52)</f>
        <v>California</v>
      </c>
      <c r="G4792" t="s">
        <v>19</v>
      </c>
      <c r="H4792" s="15">
        <v>42173</v>
      </c>
      <c r="I4792" s="15">
        <v>42178</v>
      </c>
      <c r="J4792" t="s">
        <v>14</v>
      </c>
      <c r="K4792" t="s">
        <v>15</v>
      </c>
      <c r="L4792">
        <f>Table1[[#This Row],[Date resolved]]-Table1[[#This Row],[Date received]]</f>
        <v>5</v>
      </c>
      <c r="M4792">
        <f>YEAR(Table1[[#This Row],[Date received]])</f>
        <v>2015</v>
      </c>
      <c r="N4792" t="str">
        <f>_xlfn.CONCAT("Q",_xlfn.CEILING.MATH(MONTH(Table1[[#This Row],[Date received]])/3))</f>
        <v>Q2</v>
      </c>
    </row>
    <row r="4793" spans="1:14" x14ac:dyDescent="0.3">
      <c r="A4793">
        <v>1435784</v>
      </c>
      <c r="B4793" t="s">
        <v>980</v>
      </c>
      <c r="C4793" t="s">
        <v>32</v>
      </c>
      <c r="D4793" t="s">
        <v>44</v>
      </c>
      <c r="E4793" t="s">
        <v>42</v>
      </c>
      <c r="F4793" t="str">
        <f>_xlfn.XLOOKUP(E4793,State_Code_Name!$C$2:$C$52,State_Code_Name!$B$2:$B$52)</f>
        <v>North Carolina</v>
      </c>
      <c r="G4793" t="s">
        <v>19</v>
      </c>
      <c r="H4793" s="15">
        <v>42179</v>
      </c>
      <c r="I4793" s="15">
        <v>42179</v>
      </c>
      <c r="J4793" t="s">
        <v>14</v>
      </c>
      <c r="K4793" t="s">
        <v>15</v>
      </c>
      <c r="L4793">
        <f>Table1[[#This Row],[Date resolved]]-Table1[[#This Row],[Date received]]</f>
        <v>0</v>
      </c>
      <c r="M4793">
        <f>YEAR(Table1[[#This Row],[Date received]])</f>
        <v>2015</v>
      </c>
      <c r="N4793" t="str">
        <f>_xlfn.CONCAT("Q",_xlfn.CEILING.MATH(MONTH(Table1[[#This Row],[Date received]])/3))</f>
        <v>Q2</v>
      </c>
    </row>
    <row r="4794" spans="1:14" x14ac:dyDescent="0.3">
      <c r="A4794">
        <v>1364482</v>
      </c>
      <c r="B4794" t="s">
        <v>141</v>
      </c>
      <c r="C4794" t="s">
        <v>26</v>
      </c>
      <c r="D4794" t="s">
        <v>27</v>
      </c>
      <c r="E4794" t="s">
        <v>100</v>
      </c>
      <c r="F4794" t="str">
        <f>_xlfn.XLOOKUP(E4794,State_Code_Name!$C$2:$C$52,State_Code_Name!$B$2:$B$52)</f>
        <v>Arizona</v>
      </c>
      <c r="G4794" t="s">
        <v>19</v>
      </c>
      <c r="H4794" s="15">
        <v>42131</v>
      </c>
      <c r="I4794" s="15">
        <v>42131</v>
      </c>
      <c r="J4794" t="s">
        <v>14</v>
      </c>
      <c r="K4794" t="s">
        <v>14</v>
      </c>
      <c r="L4794">
        <f>Table1[[#This Row],[Date resolved]]-Table1[[#This Row],[Date received]]</f>
        <v>0</v>
      </c>
      <c r="M4794">
        <f>YEAR(Table1[[#This Row],[Date received]])</f>
        <v>2015</v>
      </c>
      <c r="N4794" t="str">
        <f>_xlfn.CONCAT("Q",_xlfn.CEILING.MATH(MONTH(Table1[[#This Row],[Date received]])/3))</f>
        <v>Q2</v>
      </c>
    </row>
    <row r="4795" spans="1:14" x14ac:dyDescent="0.3">
      <c r="A4795">
        <v>2098554</v>
      </c>
      <c r="B4795" t="s">
        <v>240</v>
      </c>
      <c r="C4795" t="s">
        <v>61</v>
      </c>
      <c r="D4795" t="s">
        <v>282</v>
      </c>
      <c r="E4795" t="s">
        <v>31</v>
      </c>
      <c r="F4795" t="str">
        <f>_xlfn.XLOOKUP(E4795,State_Code_Name!$C$2:$C$52,State_Code_Name!$B$2:$B$52)</f>
        <v>Texas</v>
      </c>
      <c r="G4795" t="s">
        <v>13</v>
      </c>
      <c r="H4795" s="15">
        <v>42620</v>
      </c>
      <c r="I4795" s="15">
        <v>42620</v>
      </c>
      <c r="J4795" t="s">
        <v>14</v>
      </c>
      <c r="K4795" t="s">
        <v>14</v>
      </c>
      <c r="L4795">
        <f>Table1[[#This Row],[Date resolved]]-Table1[[#This Row],[Date received]]</f>
        <v>0</v>
      </c>
      <c r="M4795">
        <f>YEAR(Table1[[#This Row],[Date received]])</f>
        <v>2016</v>
      </c>
      <c r="N4795" t="str">
        <f>_xlfn.CONCAT("Q",_xlfn.CEILING.MATH(MONTH(Table1[[#This Row],[Date received]])/3))</f>
        <v>Q3</v>
      </c>
    </row>
    <row r="4796" spans="1:14" x14ac:dyDescent="0.3">
      <c r="A4796">
        <v>1334501</v>
      </c>
      <c r="B4796" t="s">
        <v>38</v>
      </c>
      <c r="C4796" t="s">
        <v>36</v>
      </c>
      <c r="D4796" t="s">
        <v>80</v>
      </c>
      <c r="E4796" t="s">
        <v>79</v>
      </c>
      <c r="F4796" t="str">
        <f>_xlfn.XLOOKUP(E4796,State_Code_Name!$C$2:$C$52,State_Code_Name!$B$2:$B$52)</f>
        <v>Minnesota</v>
      </c>
      <c r="G4796" t="s">
        <v>19</v>
      </c>
      <c r="H4796" s="15">
        <v>42111</v>
      </c>
      <c r="I4796" s="15">
        <v>42111</v>
      </c>
      <c r="J4796" t="s">
        <v>14</v>
      </c>
      <c r="K4796" t="s">
        <v>15</v>
      </c>
      <c r="L4796">
        <f>Table1[[#This Row],[Date resolved]]-Table1[[#This Row],[Date received]]</f>
        <v>0</v>
      </c>
      <c r="M4796">
        <f>YEAR(Table1[[#This Row],[Date received]])</f>
        <v>2015</v>
      </c>
      <c r="N4796" t="str">
        <f>_xlfn.CONCAT("Q",_xlfn.CEILING.MATH(MONTH(Table1[[#This Row],[Date received]])/3))</f>
        <v>Q2</v>
      </c>
    </row>
    <row r="4797" spans="1:14" x14ac:dyDescent="0.3">
      <c r="A4797">
        <v>1872188</v>
      </c>
      <c r="B4797" t="s">
        <v>125</v>
      </c>
      <c r="C4797" t="s">
        <v>26</v>
      </c>
      <c r="D4797" t="s">
        <v>27</v>
      </c>
      <c r="E4797" t="s">
        <v>74</v>
      </c>
      <c r="F4797" t="str">
        <f>_xlfn.XLOOKUP(E4797,State_Code_Name!$C$2:$C$52,State_Code_Name!$B$2:$B$52)</f>
        <v>Tennessee</v>
      </c>
      <c r="G4797" t="s">
        <v>19</v>
      </c>
      <c r="H4797" s="15">
        <v>42469</v>
      </c>
      <c r="I4797" s="15">
        <v>42469</v>
      </c>
      <c r="J4797" t="s">
        <v>14</v>
      </c>
      <c r="K4797" t="s">
        <v>15</v>
      </c>
      <c r="L4797">
        <f>Table1[[#This Row],[Date resolved]]-Table1[[#This Row],[Date received]]</f>
        <v>0</v>
      </c>
      <c r="M4797">
        <f>YEAR(Table1[[#This Row],[Date received]])</f>
        <v>2016</v>
      </c>
      <c r="N4797" t="str">
        <f>_xlfn.CONCAT("Q",_xlfn.CEILING.MATH(MONTH(Table1[[#This Row],[Date received]])/3))</f>
        <v>Q2</v>
      </c>
    </row>
    <row r="4798" spans="1:14" x14ac:dyDescent="0.3">
      <c r="A4798">
        <v>1737806</v>
      </c>
      <c r="B4798" t="s">
        <v>933</v>
      </c>
      <c r="C4798" t="s">
        <v>32</v>
      </c>
      <c r="D4798" t="s">
        <v>44</v>
      </c>
      <c r="E4798" t="s">
        <v>18</v>
      </c>
      <c r="F4798" t="str">
        <f>_xlfn.XLOOKUP(E4798,State_Code_Name!$C$2:$C$52,State_Code_Name!$B$2:$B$52)</f>
        <v>California</v>
      </c>
      <c r="G4798" t="s">
        <v>19</v>
      </c>
      <c r="H4798" s="15">
        <v>42381</v>
      </c>
      <c r="I4798" s="15">
        <v>42381</v>
      </c>
      <c r="J4798" t="s">
        <v>15</v>
      </c>
      <c r="K4798" t="s">
        <v>15</v>
      </c>
      <c r="L4798">
        <f>Table1[[#This Row],[Date resolved]]-Table1[[#This Row],[Date received]]</f>
        <v>0</v>
      </c>
      <c r="M4798">
        <f>YEAR(Table1[[#This Row],[Date received]])</f>
        <v>2016</v>
      </c>
      <c r="N4798" t="str">
        <f>_xlfn.CONCAT("Q",_xlfn.CEILING.MATH(MONTH(Table1[[#This Row],[Date received]])/3))</f>
        <v>Q1</v>
      </c>
    </row>
    <row r="4799" spans="1:14" x14ac:dyDescent="0.3">
      <c r="A4799">
        <v>1196977</v>
      </c>
      <c r="B4799" t="s">
        <v>227</v>
      </c>
      <c r="C4799" t="s">
        <v>32</v>
      </c>
      <c r="D4799" t="s">
        <v>41</v>
      </c>
      <c r="E4799" t="s">
        <v>59</v>
      </c>
      <c r="F4799" t="str">
        <f>_xlfn.XLOOKUP(E4799,State_Code_Name!$C$2:$C$52,State_Code_Name!$B$2:$B$52)</f>
        <v>Illinois</v>
      </c>
      <c r="G4799" t="s">
        <v>19</v>
      </c>
      <c r="H4799" s="15">
        <v>42020</v>
      </c>
      <c r="I4799" s="15">
        <v>42020</v>
      </c>
      <c r="J4799" t="s">
        <v>14</v>
      </c>
      <c r="K4799" t="s">
        <v>15</v>
      </c>
      <c r="L4799">
        <f>Table1[[#This Row],[Date resolved]]-Table1[[#This Row],[Date received]]</f>
        <v>0</v>
      </c>
      <c r="M4799">
        <f>YEAR(Table1[[#This Row],[Date received]])</f>
        <v>2015</v>
      </c>
      <c r="N4799" t="str">
        <f>_xlfn.CONCAT("Q",_xlfn.CEILING.MATH(MONTH(Table1[[#This Row],[Date received]])/3))</f>
        <v>Q1</v>
      </c>
    </row>
    <row r="4800" spans="1:14" x14ac:dyDescent="0.3">
      <c r="A4800">
        <v>1644758</v>
      </c>
      <c r="B4800" t="s">
        <v>30</v>
      </c>
      <c r="C4800" t="s">
        <v>16</v>
      </c>
      <c r="D4800" t="s">
        <v>144</v>
      </c>
      <c r="E4800" t="s">
        <v>25</v>
      </c>
      <c r="F4800" t="str">
        <f>_xlfn.XLOOKUP(E4800,State_Code_Name!$C$2:$C$52,State_Code_Name!$B$2:$B$52)</f>
        <v>Georgia</v>
      </c>
      <c r="G4800" t="s">
        <v>19</v>
      </c>
      <c r="H4800" s="15">
        <v>42315</v>
      </c>
      <c r="I4800" s="15">
        <v>42315</v>
      </c>
      <c r="J4800" t="s">
        <v>14</v>
      </c>
      <c r="K4800" t="s">
        <v>15</v>
      </c>
      <c r="L4800">
        <f>Table1[[#This Row],[Date resolved]]-Table1[[#This Row],[Date received]]</f>
        <v>0</v>
      </c>
      <c r="M4800">
        <f>YEAR(Table1[[#This Row],[Date received]])</f>
        <v>2015</v>
      </c>
      <c r="N4800" t="str">
        <f>_xlfn.CONCAT("Q",_xlfn.CEILING.MATH(MONTH(Table1[[#This Row],[Date received]])/3))</f>
        <v>Q4</v>
      </c>
    </row>
    <row r="4801" spans="1:14" x14ac:dyDescent="0.3">
      <c r="A4801">
        <v>310163</v>
      </c>
      <c r="B4801" t="s">
        <v>164</v>
      </c>
      <c r="C4801" t="s">
        <v>16</v>
      </c>
      <c r="D4801" t="s">
        <v>75</v>
      </c>
      <c r="E4801" t="s">
        <v>31</v>
      </c>
      <c r="F4801" t="str">
        <f>_xlfn.XLOOKUP(E4801,State_Code_Name!$C$2:$C$52,State_Code_Name!$B$2:$B$52)</f>
        <v>Texas</v>
      </c>
      <c r="G4801" t="s">
        <v>305</v>
      </c>
      <c r="H4801" s="15">
        <v>41313</v>
      </c>
      <c r="I4801" s="15">
        <v>41316</v>
      </c>
      <c r="J4801" t="s">
        <v>14</v>
      </c>
      <c r="K4801" t="s">
        <v>15</v>
      </c>
      <c r="L4801">
        <f>Table1[[#This Row],[Date resolved]]-Table1[[#This Row],[Date received]]</f>
        <v>3</v>
      </c>
      <c r="M4801">
        <f>YEAR(Table1[[#This Row],[Date received]])</f>
        <v>2013</v>
      </c>
      <c r="N4801" t="str">
        <f>_xlfn.CONCAT("Q",_xlfn.CEILING.MATH(MONTH(Table1[[#This Row],[Date received]])/3))</f>
        <v>Q1</v>
      </c>
    </row>
    <row r="4802" spans="1:14" x14ac:dyDescent="0.3">
      <c r="A4802">
        <v>1888440</v>
      </c>
      <c r="B4802" t="s">
        <v>63</v>
      </c>
      <c r="C4802" t="s">
        <v>32</v>
      </c>
      <c r="D4802" t="s">
        <v>161</v>
      </c>
      <c r="E4802" t="s">
        <v>48</v>
      </c>
      <c r="F4802" t="str">
        <f>_xlfn.XLOOKUP(E4802,State_Code_Name!$C$2:$C$52,State_Code_Name!$B$2:$B$52)</f>
        <v>New Jersey</v>
      </c>
      <c r="G4802" t="s">
        <v>305</v>
      </c>
      <c r="H4802" s="15">
        <v>42480</v>
      </c>
      <c r="I4802" s="15">
        <v>42480</v>
      </c>
      <c r="J4802" t="s">
        <v>14</v>
      </c>
      <c r="K4802" t="s">
        <v>15</v>
      </c>
      <c r="L4802">
        <f>Table1[[#This Row],[Date resolved]]-Table1[[#This Row],[Date received]]</f>
        <v>0</v>
      </c>
      <c r="M4802">
        <f>YEAR(Table1[[#This Row],[Date received]])</f>
        <v>2016</v>
      </c>
      <c r="N4802" t="str">
        <f>_xlfn.CONCAT("Q",_xlfn.CEILING.MATH(MONTH(Table1[[#This Row],[Date received]])/3))</f>
        <v>Q2</v>
      </c>
    </row>
    <row r="4803" spans="1:14" x14ac:dyDescent="0.3">
      <c r="A4803">
        <v>2196049</v>
      </c>
      <c r="B4803" t="s">
        <v>152</v>
      </c>
      <c r="C4803" t="s">
        <v>36</v>
      </c>
      <c r="D4803" t="s">
        <v>145</v>
      </c>
      <c r="E4803" t="s">
        <v>98</v>
      </c>
      <c r="F4803" t="str">
        <f>_xlfn.XLOOKUP(E4803,State_Code_Name!$C$2:$C$52,State_Code_Name!$B$2:$B$52)</f>
        <v>Colorado</v>
      </c>
      <c r="G4803" t="s">
        <v>19</v>
      </c>
      <c r="H4803" s="15">
        <v>42679</v>
      </c>
      <c r="I4803" s="15">
        <v>42679</v>
      </c>
      <c r="J4803" t="s">
        <v>14</v>
      </c>
      <c r="K4803" t="s">
        <v>14</v>
      </c>
      <c r="L4803">
        <f>Table1[[#This Row],[Date resolved]]-Table1[[#This Row],[Date received]]</f>
        <v>0</v>
      </c>
      <c r="M4803">
        <f>YEAR(Table1[[#This Row],[Date received]])</f>
        <v>2016</v>
      </c>
      <c r="N4803" t="str">
        <f>_xlfn.CONCAT("Q",_xlfn.CEILING.MATH(MONTH(Table1[[#This Row],[Date received]])/3))</f>
        <v>Q4</v>
      </c>
    </row>
    <row r="4804" spans="1:14" x14ac:dyDescent="0.3">
      <c r="A4804">
        <v>1989302</v>
      </c>
      <c r="B4804" t="s">
        <v>559</v>
      </c>
      <c r="C4804" t="s">
        <v>26</v>
      </c>
      <c r="D4804" t="s">
        <v>27</v>
      </c>
      <c r="E4804" t="s">
        <v>48</v>
      </c>
      <c r="F4804" t="str">
        <f>_xlfn.XLOOKUP(E4804,State_Code_Name!$C$2:$C$52,State_Code_Name!$B$2:$B$52)</f>
        <v>New Jersey</v>
      </c>
      <c r="G4804" t="s">
        <v>305</v>
      </c>
      <c r="H4804" s="15">
        <v>42549</v>
      </c>
      <c r="I4804" s="15">
        <v>42551</v>
      </c>
      <c r="J4804" t="s">
        <v>14</v>
      </c>
      <c r="K4804" t="s">
        <v>14</v>
      </c>
      <c r="L4804">
        <f>Table1[[#This Row],[Date resolved]]-Table1[[#This Row],[Date received]]</f>
        <v>2</v>
      </c>
      <c r="M4804">
        <f>YEAR(Table1[[#This Row],[Date received]])</f>
        <v>2016</v>
      </c>
      <c r="N4804" t="str">
        <f>_xlfn.CONCAT("Q",_xlfn.CEILING.MATH(MONTH(Table1[[#This Row],[Date received]])/3))</f>
        <v>Q2</v>
      </c>
    </row>
    <row r="4805" spans="1:14" x14ac:dyDescent="0.3">
      <c r="A4805">
        <v>1829958</v>
      </c>
      <c r="B4805" t="s">
        <v>54</v>
      </c>
      <c r="C4805" t="s">
        <v>52</v>
      </c>
      <c r="D4805" t="s">
        <v>103</v>
      </c>
      <c r="E4805" t="s">
        <v>46</v>
      </c>
      <c r="F4805" t="str">
        <f>_xlfn.XLOOKUP(E4805,State_Code_Name!$C$2:$C$52,State_Code_Name!$B$2:$B$52)</f>
        <v>Pennsylvania</v>
      </c>
      <c r="G4805" t="s">
        <v>19</v>
      </c>
      <c r="H4805" s="15">
        <v>42442</v>
      </c>
      <c r="I4805" s="15">
        <v>42442</v>
      </c>
      <c r="J4805" t="s">
        <v>14</v>
      </c>
      <c r="K4805" t="s">
        <v>15</v>
      </c>
      <c r="L4805">
        <f>Table1[[#This Row],[Date resolved]]-Table1[[#This Row],[Date received]]</f>
        <v>0</v>
      </c>
      <c r="M4805">
        <f>YEAR(Table1[[#This Row],[Date received]])</f>
        <v>2016</v>
      </c>
      <c r="N4805" t="str">
        <f>_xlfn.CONCAT("Q",_xlfn.CEILING.MATH(MONTH(Table1[[#This Row],[Date received]])/3))</f>
        <v>Q1</v>
      </c>
    </row>
    <row r="4806" spans="1:14" x14ac:dyDescent="0.3">
      <c r="A4806">
        <v>2073948</v>
      </c>
      <c r="B4806" t="s">
        <v>30</v>
      </c>
      <c r="C4806" t="s">
        <v>16</v>
      </c>
      <c r="D4806" t="s">
        <v>144</v>
      </c>
      <c r="E4806" t="s">
        <v>46</v>
      </c>
      <c r="F4806" t="str">
        <f>_xlfn.XLOOKUP(E4806,State_Code_Name!$C$2:$C$52,State_Code_Name!$B$2:$B$52)</f>
        <v>Pennsylvania</v>
      </c>
      <c r="G4806" t="s">
        <v>19</v>
      </c>
      <c r="H4806" s="15">
        <v>42604</v>
      </c>
      <c r="I4806" s="15">
        <v>42604</v>
      </c>
      <c r="J4806" t="s">
        <v>14</v>
      </c>
      <c r="K4806" t="s">
        <v>14</v>
      </c>
      <c r="L4806">
        <f>Table1[[#This Row],[Date resolved]]-Table1[[#This Row],[Date received]]</f>
        <v>0</v>
      </c>
      <c r="M4806">
        <f>YEAR(Table1[[#This Row],[Date received]])</f>
        <v>2016</v>
      </c>
      <c r="N4806" t="str">
        <f>_xlfn.CONCAT("Q",_xlfn.CEILING.MATH(MONTH(Table1[[#This Row],[Date received]])/3))</f>
        <v>Q3</v>
      </c>
    </row>
    <row r="4807" spans="1:14" x14ac:dyDescent="0.3">
      <c r="A4807">
        <v>1254224</v>
      </c>
      <c r="B4807" t="s">
        <v>134</v>
      </c>
      <c r="C4807" t="s">
        <v>26</v>
      </c>
      <c r="D4807" t="s">
        <v>27</v>
      </c>
      <c r="E4807" t="s">
        <v>100</v>
      </c>
      <c r="F4807" t="str">
        <f>_xlfn.XLOOKUP(E4807,State_Code_Name!$C$2:$C$52,State_Code_Name!$B$2:$B$52)</f>
        <v>Arizona</v>
      </c>
      <c r="G4807" t="s">
        <v>19</v>
      </c>
      <c r="H4807" s="15">
        <v>42059</v>
      </c>
      <c r="I4807" s="15">
        <v>42066</v>
      </c>
      <c r="J4807" t="s">
        <v>14</v>
      </c>
      <c r="K4807" t="s">
        <v>15</v>
      </c>
      <c r="L4807">
        <f>Table1[[#This Row],[Date resolved]]-Table1[[#This Row],[Date received]]</f>
        <v>7</v>
      </c>
      <c r="M4807">
        <f>YEAR(Table1[[#This Row],[Date received]])</f>
        <v>2015</v>
      </c>
      <c r="N4807" t="str">
        <f>_xlfn.CONCAT("Q",_xlfn.CEILING.MATH(MONTH(Table1[[#This Row],[Date received]])/3))</f>
        <v>Q1</v>
      </c>
    </row>
    <row r="4808" spans="1:14" x14ac:dyDescent="0.3">
      <c r="A4808">
        <v>1523218</v>
      </c>
      <c r="B4808" t="s">
        <v>135</v>
      </c>
      <c r="C4808" t="s">
        <v>26</v>
      </c>
      <c r="D4808" t="s">
        <v>78</v>
      </c>
      <c r="E4808" t="s">
        <v>25</v>
      </c>
      <c r="F4808" t="str">
        <f>_xlfn.XLOOKUP(E4808,State_Code_Name!$C$2:$C$52,State_Code_Name!$B$2:$B$52)</f>
        <v>Georgia</v>
      </c>
      <c r="G4808" t="s">
        <v>19</v>
      </c>
      <c r="H4808" s="15">
        <v>42234</v>
      </c>
      <c r="I4808" s="15">
        <v>42242</v>
      </c>
      <c r="J4808" t="s">
        <v>14</v>
      </c>
      <c r="K4808" t="s">
        <v>14</v>
      </c>
      <c r="L4808">
        <f>Table1[[#This Row],[Date resolved]]-Table1[[#This Row],[Date received]]</f>
        <v>8</v>
      </c>
      <c r="M4808">
        <f>YEAR(Table1[[#This Row],[Date received]])</f>
        <v>2015</v>
      </c>
      <c r="N4808" t="str">
        <f>_xlfn.CONCAT("Q",_xlfn.CEILING.MATH(MONTH(Table1[[#This Row],[Date received]])/3))</f>
        <v>Q3</v>
      </c>
    </row>
    <row r="4809" spans="1:14" x14ac:dyDescent="0.3">
      <c r="A4809">
        <v>1848095</v>
      </c>
      <c r="B4809" t="s">
        <v>105</v>
      </c>
      <c r="C4809" t="s">
        <v>32</v>
      </c>
      <c r="D4809" t="s">
        <v>161</v>
      </c>
      <c r="E4809" t="s">
        <v>74</v>
      </c>
      <c r="F4809" t="str">
        <f>_xlfn.XLOOKUP(E4809,State_Code_Name!$C$2:$C$52,State_Code_Name!$B$2:$B$52)</f>
        <v>Tennessee</v>
      </c>
      <c r="G4809" t="s">
        <v>19</v>
      </c>
      <c r="H4809" s="15">
        <v>42453</v>
      </c>
      <c r="I4809" s="15">
        <v>42453</v>
      </c>
      <c r="J4809" t="s">
        <v>14</v>
      </c>
      <c r="K4809" t="s">
        <v>15</v>
      </c>
      <c r="L4809">
        <f>Table1[[#This Row],[Date resolved]]-Table1[[#This Row],[Date received]]</f>
        <v>0</v>
      </c>
      <c r="M4809">
        <f>YEAR(Table1[[#This Row],[Date received]])</f>
        <v>2016</v>
      </c>
      <c r="N4809" t="str">
        <f>_xlfn.CONCAT("Q",_xlfn.CEILING.MATH(MONTH(Table1[[#This Row],[Date received]])/3))</f>
        <v>Q1</v>
      </c>
    </row>
    <row r="4810" spans="1:14" x14ac:dyDescent="0.3">
      <c r="A4810">
        <v>1503572</v>
      </c>
      <c r="B4810" t="s">
        <v>54</v>
      </c>
      <c r="C4810" t="s">
        <v>61</v>
      </c>
      <c r="D4810" t="s">
        <v>282</v>
      </c>
      <c r="E4810" t="s">
        <v>178</v>
      </c>
      <c r="F4810" t="str">
        <f>_xlfn.XLOOKUP(E4810,State_Code_Name!$C$2:$C$52,State_Code_Name!$B$2:$B$52)</f>
        <v>Utah</v>
      </c>
      <c r="G4810" t="s">
        <v>19</v>
      </c>
      <c r="H4810" s="15">
        <v>42221</v>
      </c>
      <c r="I4810" s="15">
        <v>42222</v>
      </c>
      <c r="J4810" t="s">
        <v>14</v>
      </c>
      <c r="K4810" t="s">
        <v>15</v>
      </c>
      <c r="L4810">
        <f>Table1[[#This Row],[Date resolved]]-Table1[[#This Row],[Date received]]</f>
        <v>1</v>
      </c>
      <c r="M4810">
        <f>YEAR(Table1[[#This Row],[Date received]])</f>
        <v>2015</v>
      </c>
      <c r="N4810" t="str">
        <f>_xlfn.CONCAT("Q",_xlfn.CEILING.MATH(MONTH(Table1[[#This Row],[Date received]])/3))</f>
        <v>Q3</v>
      </c>
    </row>
    <row r="4811" spans="1:14" x14ac:dyDescent="0.3">
      <c r="A4811">
        <v>1048580</v>
      </c>
      <c r="B4811" t="s">
        <v>164</v>
      </c>
      <c r="C4811" t="s">
        <v>36</v>
      </c>
      <c r="D4811" t="s">
        <v>80</v>
      </c>
      <c r="E4811" t="s">
        <v>42</v>
      </c>
      <c r="F4811" t="str">
        <f>_xlfn.XLOOKUP(E4811,State_Code_Name!$C$2:$C$52,State_Code_Name!$B$2:$B$52)</f>
        <v>North Carolina</v>
      </c>
      <c r="G4811" t="s">
        <v>19</v>
      </c>
      <c r="H4811" s="15">
        <v>41911</v>
      </c>
      <c r="I4811" s="15">
        <v>41911</v>
      </c>
      <c r="J4811" t="s">
        <v>14</v>
      </c>
      <c r="K4811" t="s">
        <v>15</v>
      </c>
      <c r="L4811">
        <f>Table1[[#This Row],[Date resolved]]-Table1[[#This Row],[Date received]]</f>
        <v>0</v>
      </c>
      <c r="M4811">
        <f>YEAR(Table1[[#This Row],[Date received]])</f>
        <v>2014</v>
      </c>
      <c r="N4811" t="str">
        <f>_xlfn.CONCAT("Q",_xlfn.CEILING.MATH(MONTH(Table1[[#This Row],[Date received]])/3))</f>
        <v>Q3</v>
      </c>
    </row>
    <row r="4812" spans="1:14" x14ac:dyDescent="0.3">
      <c r="A4812">
        <v>1466365</v>
      </c>
      <c r="B4812" t="s">
        <v>425</v>
      </c>
      <c r="C4812" t="s">
        <v>16</v>
      </c>
      <c r="D4812" t="s">
        <v>75</v>
      </c>
      <c r="E4812" t="s">
        <v>31</v>
      </c>
      <c r="F4812" t="str">
        <f>_xlfn.XLOOKUP(E4812,State_Code_Name!$C$2:$C$52,State_Code_Name!$B$2:$B$52)</f>
        <v>Texas</v>
      </c>
      <c r="G4812" t="s">
        <v>19</v>
      </c>
      <c r="H4812" s="15">
        <v>42199</v>
      </c>
      <c r="I4812" s="15">
        <v>42200</v>
      </c>
      <c r="J4812" t="s">
        <v>14</v>
      </c>
      <c r="K4812" t="s">
        <v>15</v>
      </c>
      <c r="L4812">
        <f>Table1[[#This Row],[Date resolved]]-Table1[[#This Row],[Date received]]</f>
        <v>1</v>
      </c>
      <c r="M4812">
        <f>YEAR(Table1[[#This Row],[Date received]])</f>
        <v>2015</v>
      </c>
      <c r="N4812" t="str">
        <f>_xlfn.CONCAT("Q",_xlfn.CEILING.MATH(MONTH(Table1[[#This Row],[Date received]])/3))</f>
        <v>Q3</v>
      </c>
    </row>
    <row r="4813" spans="1:14" x14ac:dyDescent="0.3">
      <c r="A4813">
        <v>407680</v>
      </c>
      <c r="B4813" t="s">
        <v>34</v>
      </c>
      <c r="C4813" t="s">
        <v>26</v>
      </c>
      <c r="D4813" t="s">
        <v>27</v>
      </c>
      <c r="E4813" t="s">
        <v>35</v>
      </c>
      <c r="F4813" t="str">
        <f>_xlfn.XLOOKUP(E4813,State_Code_Name!$C$2:$C$52,State_Code_Name!$B$2:$B$52)</f>
        <v>Florida</v>
      </c>
      <c r="G4813" t="s">
        <v>305</v>
      </c>
      <c r="H4813" s="15">
        <v>41409</v>
      </c>
      <c r="I4813" s="15">
        <v>41410</v>
      </c>
      <c r="J4813" t="s">
        <v>14</v>
      </c>
      <c r="K4813" t="s">
        <v>15</v>
      </c>
      <c r="L4813">
        <f>Table1[[#This Row],[Date resolved]]-Table1[[#This Row],[Date received]]</f>
        <v>1</v>
      </c>
      <c r="M4813">
        <f>YEAR(Table1[[#This Row],[Date received]])</f>
        <v>2013</v>
      </c>
      <c r="N4813" t="str">
        <f>_xlfn.CONCAT("Q",_xlfn.CEILING.MATH(MONTH(Table1[[#This Row],[Date received]])/3))</f>
        <v>Q2</v>
      </c>
    </row>
    <row r="4814" spans="1:14" x14ac:dyDescent="0.3">
      <c r="A4814">
        <v>1925329</v>
      </c>
      <c r="B4814" t="s">
        <v>81</v>
      </c>
      <c r="C4814" t="s">
        <v>36</v>
      </c>
      <c r="D4814" t="s">
        <v>109</v>
      </c>
      <c r="E4814" t="s">
        <v>59</v>
      </c>
      <c r="F4814" t="str">
        <f>_xlfn.XLOOKUP(E4814,State_Code_Name!$C$2:$C$52,State_Code_Name!$B$2:$B$52)</f>
        <v>Illinois</v>
      </c>
      <c r="G4814" t="s">
        <v>19</v>
      </c>
      <c r="H4814" s="15">
        <v>42503</v>
      </c>
      <c r="I4814" s="15">
        <v>42503</v>
      </c>
      <c r="J4814" t="s">
        <v>14</v>
      </c>
      <c r="K4814" t="s">
        <v>15</v>
      </c>
      <c r="L4814">
        <f>Table1[[#This Row],[Date resolved]]-Table1[[#This Row],[Date received]]</f>
        <v>0</v>
      </c>
      <c r="M4814">
        <f>YEAR(Table1[[#This Row],[Date received]])</f>
        <v>2016</v>
      </c>
      <c r="N4814" t="str">
        <f>_xlfn.CONCAT("Q",_xlfn.CEILING.MATH(MONTH(Table1[[#This Row],[Date received]])/3))</f>
        <v>Q2</v>
      </c>
    </row>
    <row r="4815" spans="1:14" x14ac:dyDescent="0.3">
      <c r="A4815">
        <v>1786029</v>
      </c>
      <c r="B4815" t="s">
        <v>613</v>
      </c>
      <c r="C4815" t="s">
        <v>9</v>
      </c>
      <c r="D4815" t="s">
        <v>132</v>
      </c>
      <c r="E4815" t="s">
        <v>46</v>
      </c>
      <c r="F4815" t="str">
        <f>_xlfn.XLOOKUP(E4815,State_Code_Name!$C$2:$C$52,State_Code_Name!$B$2:$B$52)</f>
        <v>Pennsylvania</v>
      </c>
      <c r="G4815" t="s">
        <v>19</v>
      </c>
      <c r="H4815" s="15">
        <v>42412</v>
      </c>
      <c r="I4815" s="15">
        <v>42412</v>
      </c>
      <c r="J4815" t="s">
        <v>14</v>
      </c>
      <c r="K4815" t="s">
        <v>15</v>
      </c>
      <c r="L4815">
        <f>Table1[[#This Row],[Date resolved]]-Table1[[#This Row],[Date received]]</f>
        <v>0</v>
      </c>
      <c r="M4815">
        <f>YEAR(Table1[[#This Row],[Date received]])</f>
        <v>2016</v>
      </c>
      <c r="N4815" t="str">
        <f>_xlfn.CONCAT("Q",_xlfn.CEILING.MATH(MONTH(Table1[[#This Row],[Date received]])/3))</f>
        <v>Q1</v>
      </c>
    </row>
    <row r="4816" spans="1:14" x14ac:dyDescent="0.3">
      <c r="A4816">
        <v>1864193</v>
      </c>
      <c r="B4816" t="s">
        <v>60</v>
      </c>
      <c r="C4816" t="s">
        <v>52</v>
      </c>
      <c r="D4816" t="s">
        <v>103</v>
      </c>
      <c r="E4816" t="s">
        <v>48</v>
      </c>
      <c r="F4816" t="str">
        <f>_xlfn.XLOOKUP(E4816,State_Code_Name!$C$2:$C$52,State_Code_Name!$B$2:$B$52)</f>
        <v>New Jersey</v>
      </c>
      <c r="G4816" t="s">
        <v>19</v>
      </c>
      <c r="H4816" s="15">
        <v>42465</v>
      </c>
      <c r="I4816" s="15">
        <v>42465</v>
      </c>
      <c r="J4816" t="s">
        <v>14</v>
      </c>
      <c r="K4816" t="s">
        <v>15</v>
      </c>
      <c r="L4816">
        <f>Table1[[#This Row],[Date resolved]]-Table1[[#This Row],[Date received]]</f>
        <v>0</v>
      </c>
      <c r="M4816">
        <f>YEAR(Table1[[#This Row],[Date received]])</f>
        <v>2016</v>
      </c>
      <c r="N4816" t="str">
        <f>_xlfn.CONCAT("Q",_xlfn.CEILING.MATH(MONTH(Table1[[#This Row],[Date received]])/3))</f>
        <v>Q2</v>
      </c>
    </row>
    <row r="4817" spans="1:14" x14ac:dyDescent="0.3">
      <c r="A4817">
        <v>1949593</v>
      </c>
      <c r="B4817" t="s">
        <v>30</v>
      </c>
      <c r="C4817" t="s">
        <v>16</v>
      </c>
      <c r="D4817" t="s">
        <v>20</v>
      </c>
      <c r="E4817" t="s">
        <v>31</v>
      </c>
      <c r="F4817" t="str">
        <f>_xlfn.XLOOKUP(E4817,State_Code_Name!$C$2:$C$52,State_Code_Name!$B$2:$B$52)</f>
        <v>Texas</v>
      </c>
      <c r="G4817" t="s">
        <v>19</v>
      </c>
      <c r="H4817" s="15">
        <v>42522</v>
      </c>
      <c r="I4817" s="15">
        <v>42522</v>
      </c>
      <c r="J4817" t="s">
        <v>14</v>
      </c>
      <c r="K4817" t="s">
        <v>15</v>
      </c>
      <c r="L4817">
        <f>Table1[[#This Row],[Date resolved]]-Table1[[#This Row],[Date received]]</f>
        <v>0</v>
      </c>
      <c r="M4817">
        <f>YEAR(Table1[[#This Row],[Date received]])</f>
        <v>2016</v>
      </c>
      <c r="N4817" t="str">
        <f>_xlfn.CONCAT("Q",_xlfn.CEILING.MATH(MONTH(Table1[[#This Row],[Date received]])/3))</f>
        <v>Q2</v>
      </c>
    </row>
    <row r="4818" spans="1:14" x14ac:dyDescent="0.3">
      <c r="A4818">
        <v>1894178</v>
      </c>
      <c r="B4818" t="s">
        <v>107</v>
      </c>
      <c r="C4818" t="s">
        <v>32</v>
      </c>
      <c r="D4818" t="s">
        <v>44</v>
      </c>
      <c r="E4818" t="s">
        <v>39</v>
      </c>
      <c r="F4818" t="str">
        <f>_xlfn.XLOOKUP(E4818,State_Code_Name!$C$2:$C$52,State_Code_Name!$B$2:$B$52)</f>
        <v>Ohio</v>
      </c>
      <c r="G4818" t="s">
        <v>19</v>
      </c>
      <c r="H4818" s="15">
        <v>42486</v>
      </c>
      <c r="I4818" s="15">
        <v>42488</v>
      </c>
      <c r="J4818" t="s">
        <v>14</v>
      </c>
      <c r="K4818" t="s">
        <v>15</v>
      </c>
      <c r="L4818">
        <f>Table1[[#This Row],[Date resolved]]-Table1[[#This Row],[Date received]]</f>
        <v>2</v>
      </c>
      <c r="M4818">
        <f>YEAR(Table1[[#This Row],[Date received]])</f>
        <v>2016</v>
      </c>
      <c r="N4818" t="str">
        <f>_xlfn.CONCAT("Q",_xlfn.CEILING.MATH(MONTH(Table1[[#This Row],[Date received]])/3))</f>
        <v>Q2</v>
      </c>
    </row>
    <row r="4819" spans="1:14" x14ac:dyDescent="0.3">
      <c r="A4819">
        <v>1481531</v>
      </c>
      <c r="B4819" t="s">
        <v>38</v>
      </c>
      <c r="C4819" t="s">
        <v>36</v>
      </c>
      <c r="D4819" t="s">
        <v>80</v>
      </c>
      <c r="E4819" t="s">
        <v>22</v>
      </c>
      <c r="F4819" t="str">
        <f>_xlfn.XLOOKUP(E4819,State_Code_Name!$C$2:$C$52,State_Code_Name!$B$2:$B$52)</f>
        <v>New York</v>
      </c>
      <c r="G4819" t="s">
        <v>19</v>
      </c>
      <c r="H4819" s="15">
        <v>42207</v>
      </c>
      <c r="I4819" s="15">
        <v>42209</v>
      </c>
      <c r="J4819" t="s">
        <v>14</v>
      </c>
      <c r="K4819" t="s">
        <v>15</v>
      </c>
      <c r="L4819">
        <f>Table1[[#This Row],[Date resolved]]-Table1[[#This Row],[Date received]]</f>
        <v>2</v>
      </c>
      <c r="M4819">
        <f>YEAR(Table1[[#This Row],[Date received]])</f>
        <v>2015</v>
      </c>
      <c r="N4819" t="str">
        <f>_xlfn.CONCAT("Q",_xlfn.CEILING.MATH(MONTH(Table1[[#This Row],[Date received]])/3))</f>
        <v>Q3</v>
      </c>
    </row>
    <row r="4820" spans="1:14" x14ac:dyDescent="0.3">
      <c r="A4820">
        <v>763410</v>
      </c>
      <c r="B4820" t="s">
        <v>499</v>
      </c>
      <c r="C4820" t="s">
        <v>26</v>
      </c>
      <c r="D4820" t="s">
        <v>27</v>
      </c>
      <c r="E4820" t="s">
        <v>18</v>
      </c>
      <c r="F4820" t="str">
        <f>_xlfn.XLOOKUP(E4820,State_Code_Name!$C$2:$C$52,State_Code_Name!$B$2:$B$52)</f>
        <v>California</v>
      </c>
      <c r="G4820" t="s">
        <v>305</v>
      </c>
      <c r="H4820" s="15">
        <v>41715</v>
      </c>
      <c r="I4820" s="15">
        <v>41718</v>
      </c>
      <c r="J4820" t="s">
        <v>14</v>
      </c>
      <c r="K4820" t="s">
        <v>14</v>
      </c>
      <c r="L4820">
        <f>Table1[[#This Row],[Date resolved]]-Table1[[#This Row],[Date received]]</f>
        <v>3</v>
      </c>
      <c r="M4820">
        <f>YEAR(Table1[[#This Row],[Date received]])</f>
        <v>2014</v>
      </c>
      <c r="N4820" t="str">
        <f>_xlfn.CONCAT("Q",_xlfn.CEILING.MATH(MONTH(Table1[[#This Row],[Date received]])/3))</f>
        <v>Q1</v>
      </c>
    </row>
    <row r="4821" spans="1:14" x14ac:dyDescent="0.3">
      <c r="A4821">
        <v>1666149</v>
      </c>
      <c r="B4821" t="s">
        <v>58</v>
      </c>
      <c r="C4821" t="s">
        <v>16</v>
      </c>
      <c r="D4821" t="s">
        <v>20</v>
      </c>
      <c r="E4821" t="s">
        <v>72</v>
      </c>
      <c r="F4821" t="str">
        <f>_xlfn.XLOOKUP(E4821,State_Code_Name!$C$2:$C$52,State_Code_Name!$B$2:$B$52)</f>
        <v>Kentucky</v>
      </c>
      <c r="G4821" t="s">
        <v>305</v>
      </c>
      <c r="H4821" s="15">
        <v>42328</v>
      </c>
      <c r="I4821" s="15">
        <v>42338</v>
      </c>
      <c r="J4821" t="s">
        <v>14</v>
      </c>
      <c r="K4821" t="s">
        <v>15</v>
      </c>
      <c r="L4821">
        <f>Table1[[#This Row],[Date resolved]]-Table1[[#This Row],[Date received]]</f>
        <v>10</v>
      </c>
      <c r="M4821">
        <f>YEAR(Table1[[#This Row],[Date received]])</f>
        <v>2015</v>
      </c>
      <c r="N4821" t="str">
        <f>_xlfn.CONCAT("Q",_xlfn.CEILING.MATH(MONTH(Table1[[#This Row],[Date received]])/3))</f>
        <v>Q4</v>
      </c>
    </row>
    <row r="4822" spans="1:14" x14ac:dyDescent="0.3">
      <c r="A4822">
        <v>1601468</v>
      </c>
      <c r="B4822" t="s">
        <v>30</v>
      </c>
      <c r="C4822" t="s">
        <v>26</v>
      </c>
      <c r="D4822" t="s">
        <v>27</v>
      </c>
      <c r="E4822" t="s">
        <v>48</v>
      </c>
      <c r="F4822" t="str">
        <f>_xlfn.XLOOKUP(E4822,State_Code_Name!$C$2:$C$52,State_Code_Name!$B$2:$B$52)</f>
        <v>New Jersey</v>
      </c>
      <c r="G4822" t="s">
        <v>305</v>
      </c>
      <c r="H4822" s="15">
        <v>42286</v>
      </c>
      <c r="I4822" s="15">
        <v>42291</v>
      </c>
      <c r="J4822" t="s">
        <v>14</v>
      </c>
      <c r="K4822" t="s">
        <v>15</v>
      </c>
      <c r="L4822">
        <f>Table1[[#This Row],[Date resolved]]-Table1[[#This Row],[Date received]]</f>
        <v>5</v>
      </c>
      <c r="M4822">
        <f>YEAR(Table1[[#This Row],[Date received]])</f>
        <v>2015</v>
      </c>
      <c r="N4822" t="str">
        <f>_xlfn.CONCAT("Q",_xlfn.CEILING.MATH(MONTH(Table1[[#This Row],[Date received]])/3))</f>
        <v>Q4</v>
      </c>
    </row>
    <row r="4823" spans="1:14" x14ac:dyDescent="0.3">
      <c r="A4823">
        <v>675515</v>
      </c>
      <c r="B4823" t="s">
        <v>43</v>
      </c>
      <c r="C4823" t="s">
        <v>16</v>
      </c>
      <c r="D4823" t="s">
        <v>20</v>
      </c>
      <c r="E4823" t="s">
        <v>122</v>
      </c>
      <c r="F4823" t="str">
        <f>_xlfn.XLOOKUP(E4823,State_Code_Name!$C$2:$C$52,State_Code_Name!$B$2:$B$52)</f>
        <v>Maryland</v>
      </c>
      <c r="G4823" t="s">
        <v>305</v>
      </c>
      <c r="H4823" s="15">
        <v>41656</v>
      </c>
      <c r="I4823" s="15">
        <v>41666</v>
      </c>
      <c r="J4823" t="s">
        <v>14</v>
      </c>
      <c r="K4823" t="s">
        <v>15</v>
      </c>
      <c r="L4823">
        <f>Table1[[#This Row],[Date resolved]]-Table1[[#This Row],[Date received]]</f>
        <v>10</v>
      </c>
      <c r="M4823">
        <f>YEAR(Table1[[#This Row],[Date received]])</f>
        <v>2014</v>
      </c>
      <c r="N4823" t="str">
        <f>_xlfn.CONCAT("Q",_xlfn.CEILING.MATH(MONTH(Table1[[#This Row],[Date received]])/3))</f>
        <v>Q1</v>
      </c>
    </row>
    <row r="4824" spans="1:14" x14ac:dyDescent="0.3">
      <c r="A4824">
        <v>681093</v>
      </c>
      <c r="B4824" t="s">
        <v>68</v>
      </c>
      <c r="C4824" t="s">
        <v>36</v>
      </c>
      <c r="D4824" t="s">
        <v>281</v>
      </c>
      <c r="E4824" t="s">
        <v>12</v>
      </c>
      <c r="F4824" t="str">
        <f>_xlfn.XLOOKUP(E4824,State_Code_Name!$C$2:$C$52,State_Code_Name!$B$2:$B$52)</f>
        <v>Virginia</v>
      </c>
      <c r="G4824" t="s">
        <v>19</v>
      </c>
      <c r="H4824" s="15">
        <v>41662</v>
      </c>
      <c r="I4824" s="15">
        <v>41662</v>
      </c>
      <c r="J4824" t="s">
        <v>14</v>
      </c>
      <c r="K4824" t="s">
        <v>14</v>
      </c>
      <c r="L4824">
        <f>Table1[[#This Row],[Date resolved]]-Table1[[#This Row],[Date received]]</f>
        <v>0</v>
      </c>
      <c r="M4824">
        <f>YEAR(Table1[[#This Row],[Date received]])</f>
        <v>2014</v>
      </c>
      <c r="N4824" t="str">
        <f>_xlfn.CONCAT("Q",_xlfn.CEILING.MATH(MONTH(Table1[[#This Row],[Date received]])/3))</f>
        <v>Q1</v>
      </c>
    </row>
    <row r="4825" spans="1:14" x14ac:dyDescent="0.3">
      <c r="A4825">
        <v>505066</v>
      </c>
      <c r="B4825" t="s">
        <v>11</v>
      </c>
      <c r="C4825" t="s">
        <v>26</v>
      </c>
      <c r="D4825" t="s">
        <v>27</v>
      </c>
      <c r="E4825" t="s">
        <v>25</v>
      </c>
      <c r="F4825" t="str">
        <f>_xlfn.XLOOKUP(E4825,State_Code_Name!$C$2:$C$52,State_Code_Name!$B$2:$B$52)</f>
        <v>Georgia</v>
      </c>
      <c r="G4825" t="s">
        <v>305</v>
      </c>
      <c r="H4825" s="15">
        <v>41512</v>
      </c>
      <c r="I4825" s="15">
        <v>41513</v>
      </c>
      <c r="J4825" t="s">
        <v>14</v>
      </c>
      <c r="K4825" t="s">
        <v>14</v>
      </c>
      <c r="L4825">
        <f>Table1[[#This Row],[Date resolved]]-Table1[[#This Row],[Date received]]</f>
        <v>1</v>
      </c>
      <c r="M4825">
        <f>YEAR(Table1[[#This Row],[Date received]])</f>
        <v>2013</v>
      </c>
      <c r="N4825" t="str">
        <f>_xlfn.CONCAT("Q",_xlfn.CEILING.MATH(MONTH(Table1[[#This Row],[Date received]])/3))</f>
        <v>Q3</v>
      </c>
    </row>
    <row r="4826" spans="1:14" x14ac:dyDescent="0.3">
      <c r="A4826">
        <v>346117</v>
      </c>
      <c r="B4826" t="s">
        <v>58</v>
      </c>
      <c r="C4826" t="s">
        <v>16</v>
      </c>
      <c r="D4826" t="s">
        <v>24</v>
      </c>
      <c r="E4826" t="s">
        <v>77</v>
      </c>
      <c r="F4826" t="str">
        <f>_xlfn.XLOOKUP(E4826,State_Code_Name!$C$2:$C$52,State_Code_Name!$B$2:$B$52)</f>
        <v>Missouri</v>
      </c>
      <c r="G4826" t="s">
        <v>305</v>
      </c>
      <c r="H4826" s="15">
        <v>41341</v>
      </c>
      <c r="I4826" s="15">
        <v>41341</v>
      </c>
      <c r="J4826" t="s">
        <v>14</v>
      </c>
      <c r="K4826" t="s">
        <v>15</v>
      </c>
      <c r="L4826">
        <f>Table1[[#This Row],[Date resolved]]-Table1[[#This Row],[Date received]]</f>
        <v>0</v>
      </c>
      <c r="M4826">
        <f>YEAR(Table1[[#This Row],[Date received]])</f>
        <v>2013</v>
      </c>
      <c r="N4826" t="str">
        <f>_xlfn.CONCAT("Q",_xlfn.CEILING.MATH(MONTH(Table1[[#This Row],[Date received]])/3))</f>
        <v>Q1</v>
      </c>
    </row>
    <row r="4827" spans="1:14" x14ac:dyDescent="0.3">
      <c r="A4827">
        <v>1300644</v>
      </c>
      <c r="B4827" t="s">
        <v>38</v>
      </c>
      <c r="C4827" t="s">
        <v>32</v>
      </c>
      <c r="D4827" t="s">
        <v>41</v>
      </c>
      <c r="E4827" t="s">
        <v>42</v>
      </c>
      <c r="F4827" t="str">
        <f>_xlfn.XLOOKUP(E4827,State_Code_Name!$C$2:$C$52,State_Code_Name!$B$2:$B$52)</f>
        <v>North Carolina</v>
      </c>
      <c r="G4827" t="s">
        <v>19</v>
      </c>
      <c r="H4827" s="15">
        <v>42088</v>
      </c>
      <c r="I4827" s="15">
        <v>42088</v>
      </c>
      <c r="J4827" t="s">
        <v>14</v>
      </c>
      <c r="K4827" t="s">
        <v>14</v>
      </c>
      <c r="L4827">
        <f>Table1[[#This Row],[Date resolved]]-Table1[[#This Row],[Date received]]</f>
        <v>0</v>
      </c>
      <c r="M4827">
        <f>YEAR(Table1[[#This Row],[Date received]])</f>
        <v>2015</v>
      </c>
      <c r="N4827" t="str">
        <f>_xlfn.CONCAT("Q",_xlfn.CEILING.MATH(MONTH(Table1[[#This Row],[Date received]])/3))</f>
        <v>Q1</v>
      </c>
    </row>
    <row r="4828" spans="1:14" x14ac:dyDescent="0.3">
      <c r="A4828">
        <v>1879046</v>
      </c>
      <c r="B4828" t="s">
        <v>240</v>
      </c>
      <c r="C4828" t="s">
        <v>61</v>
      </c>
      <c r="D4828" t="s">
        <v>199</v>
      </c>
      <c r="E4828" t="s">
        <v>77</v>
      </c>
      <c r="F4828" t="str">
        <f>_xlfn.XLOOKUP(E4828,State_Code_Name!$C$2:$C$52,State_Code_Name!$B$2:$B$52)</f>
        <v>Missouri</v>
      </c>
      <c r="G4828" t="s">
        <v>19</v>
      </c>
      <c r="H4828" s="15">
        <v>42473</v>
      </c>
      <c r="I4828" s="15">
        <v>42473</v>
      </c>
      <c r="J4828" t="s">
        <v>14</v>
      </c>
      <c r="K4828" t="s">
        <v>15</v>
      </c>
      <c r="L4828">
        <f>Table1[[#This Row],[Date resolved]]-Table1[[#This Row],[Date received]]</f>
        <v>0</v>
      </c>
      <c r="M4828">
        <f>YEAR(Table1[[#This Row],[Date received]])</f>
        <v>2016</v>
      </c>
      <c r="N4828" t="str">
        <f>_xlfn.CONCAT("Q",_xlfn.CEILING.MATH(MONTH(Table1[[#This Row],[Date received]])/3))</f>
        <v>Q2</v>
      </c>
    </row>
    <row r="4829" spans="1:14" x14ac:dyDescent="0.3">
      <c r="A4829">
        <v>1667209</v>
      </c>
      <c r="B4829" t="s">
        <v>81</v>
      </c>
      <c r="C4829" t="s">
        <v>36</v>
      </c>
      <c r="D4829" t="s">
        <v>80</v>
      </c>
      <c r="E4829" t="s">
        <v>122</v>
      </c>
      <c r="F4829" t="str">
        <f>_xlfn.XLOOKUP(E4829,State_Code_Name!$C$2:$C$52,State_Code_Name!$B$2:$B$52)</f>
        <v>Maryland</v>
      </c>
      <c r="G4829" t="s">
        <v>19</v>
      </c>
      <c r="H4829" s="15">
        <v>42330</v>
      </c>
      <c r="I4829" s="15">
        <v>42330</v>
      </c>
      <c r="J4829" t="s">
        <v>14</v>
      </c>
      <c r="K4829" t="s">
        <v>15</v>
      </c>
      <c r="L4829">
        <f>Table1[[#This Row],[Date resolved]]-Table1[[#This Row],[Date received]]</f>
        <v>0</v>
      </c>
      <c r="M4829">
        <f>YEAR(Table1[[#This Row],[Date received]])</f>
        <v>2015</v>
      </c>
      <c r="N4829" t="str">
        <f>_xlfn.CONCAT("Q",_xlfn.CEILING.MATH(MONTH(Table1[[#This Row],[Date received]])/3))</f>
        <v>Q4</v>
      </c>
    </row>
    <row r="4830" spans="1:14" x14ac:dyDescent="0.3">
      <c r="A4830">
        <v>2070017</v>
      </c>
      <c r="B4830" t="s">
        <v>277</v>
      </c>
      <c r="C4830" t="s">
        <v>61</v>
      </c>
      <c r="D4830" t="s">
        <v>282</v>
      </c>
      <c r="E4830" t="s">
        <v>70</v>
      </c>
      <c r="F4830" t="str">
        <f>_xlfn.XLOOKUP(E4830,State_Code_Name!$C$2:$C$52,State_Code_Name!$B$2:$B$52)</f>
        <v>Massachusetts</v>
      </c>
      <c r="G4830" t="s">
        <v>23</v>
      </c>
      <c r="H4830" s="15">
        <v>42600</v>
      </c>
      <c r="I4830" s="15">
        <v>42609</v>
      </c>
      <c r="J4830" t="s">
        <v>14</v>
      </c>
      <c r="K4830" t="s">
        <v>15</v>
      </c>
      <c r="L4830">
        <f>Table1[[#This Row],[Date resolved]]-Table1[[#This Row],[Date received]]</f>
        <v>9</v>
      </c>
      <c r="M4830">
        <f>YEAR(Table1[[#This Row],[Date received]])</f>
        <v>2016</v>
      </c>
      <c r="N4830" t="str">
        <f>_xlfn.CONCAT("Q",_xlfn.CEILING.MATH(MONTH(Table1[[#This Row],[Date received]])/3))</f>
        <v>Q3</v>
      </c>
    </row>
    <row r="4831" spans="1:14" x14ac:dyDescent="0.3">
      <c r="A4831">
        <v>1444152</v>
      </c>
      <c r="B4831" t="s">
        <v>97</v>
      </c>
      <c r="C4831" t="s">
        <v>52</v>
      </c>
      <c r="D4831" t="s">
        <v>103</v>
      </c>
      <c r="E4831" t="s">
        <v>31</v>
      </c>
      <c r="F4831" t="str">
        <f>_xlfn.XLOOKUP(E4831,State_Code_Name!$C$2:$C$52,State_Code_Name!$B$2:$B$52)</f>
        <v>Texas</v>
      </c>
      <c r="G4831" t="s">
        <v>19</v>
      </c>
      <c r="H4831" s="15">
        <v>42185</v>
      </c>
      <c r="I4831" s="15">
        <v>42185</v>
      </c>
      <c r="J4831" t="s">
        <v>14</v>
      </c>
      <c r="K4831" t="s">
        <v>15</v>
      </c>
      <c r="L4831">
        <f>Table1[[#This Row],[Date resolved]]-Table1[[#This Row],[Date received]]</f>
        <v>0</v>
      </c>
      <c r="M4831">
        <f>YEAR(Table1[[#This Row],[Date received]])</f>
        <v>2015</v>
      </c>
      <c r="N4831" t="str">
        <f>_xlfn.CONCAT("Q",_xlfn.CEILING.MATH(MONTH(Table1[[#This Row],[Date received]])/3))</f>
        <v>Q2</v>
      </c>
    </row>
    <row r="4832" spans="1:14" x14ac:dyDescent="0.3">
      <c r="A4832">
        <v>1604940</v>
      </c>
      <c r="B4832" t="s">
        <v>50</v>
      </c>
      <c r="C4832" t="s">
        <v>36</v>
      </c>
      <c r="D4832" t="s">
        <v>170</v>
      </c>
      <c r="E4832" t="s">
        <v>72</v>
      </c>
      <c r="F4832" t="str">
        <f>_xlfn.XLOOKUP(E4832,State_Code_Name!$C$2:$C$52,State_Code_Name!$B$2:$B$52)</f>
        <v>Kentucky</v>
      </c>
      <c r="G4832" t="s">
        <v>19</v>
      </c>
      <c r="H4832" s="15">
        <v>42290</v>
      </c>
      <c r="I4832" s="15">
        <v>42290</v>
      </c>
      <c r="J4832" t="s">
        <v>14</v>
      </c>
      <c r="K4832" t="s">
        <v>15</v>
      </c>
      <c r="L4832">
        <f>Table1[[#This Row],[Date resolved]]-Table1[[#This Row],[Date received]]</f>
        <v>0</v>
      </c>
      <c r="M4832">
        <f>YEAR(Table1[[#This Row],[Date received]])</f>
        <v>2015</v>
      </c>
      <c r="N4832" t="str">
        <f>_xlfn.CONCAT("Q",_xlfn.CEILING.MATH(MONTH(Table1[[#This Row],[Date received]])/3))</f>
        <v>Q4</v>
      </c>
    </row>
    <row r="4833" spans="1:14" x14ac:dyDescent="0.3">
      <c r="A4833">
        <v>1205532</v>
      </c>
      <c r="B4833" t="s">
        <v>11</v>
      </c>
      <c r="C4833" t="s">
        <v>9</v>
      </c>
      <c r="D4833" t="s">
        <v>288</v>
      </c>
      <c r="E4833" t="s">
        <v>22</v>
      </c>
      <c r="F4833" t="str">
        <f>_xlfn.XLOOKUP(E4833,State_Code_Name!$C$2:$C$52,State_Code_Name!$B$2:$B$52)</f>
        <v>New York</v>
      </c>
      <c r="G4833" t="s">
        <v>57</v>
      </c>
      <c r="H4833" s="15">
        <v>42027</v>
      </c>
      <c r="I4833" s="15">
        <v>42032</v>
      </c>
      <c r="J4833" t="s">
        <v>14</v>
      </c>
      <c r="K4833" t="s">
        <v>14</v>
      </c>
      <c r="L4833">
        <f>Table1[[#This Row],[Date resolved]]-Table1[[#This Row],[Date received]]</f>
        <v>5</v>
      </c>
      <c r="M4833">
        <f>YEAR(Table1[[#This Row],[Date received]])</f>
        <v>2015</v>
      </c>
      <c r="N4833" t="str">
        <f>_xlfn.CONCAT("Q",_xlfn.CEILING.MATH(MONTH(Table1[[#This Row],[Date received]])/3))</f>
        <v>Q1</v>
      </c>
    </row>
    <row r="4834" spans="1:14" x14ac:dyDescent="0.3">
      <c r="A4834">
        <v>569648</v>
      </c>
      <c r="B4834" t="s">
        <v>95</v>
      </c>
      <c r="C4834" t="s">
        <v>9</v>
      </c>
      <c r="D4834" t="s">
        <v>10</v>
      </c>
      <c r="E4834" t="s">
        <v>29</v>
      </c>
      <c r="F4834" t="str">
        <f>_xlfn.XLOOKUP(E4834,State_Code_Name!$C$2:$C$52,State_Code_Name!$B$2:$B$52)</f>
        <v>Connecticut</v>
      </c>
      <c r="G4834" t="s">
        <v>305</v>
      </c>
      <c r="H4834" s="15">
        <v>41571</v>
      </c>
      <c r="I4834" s="15">
        <v>41571</v>
      </c>
      <c r="J4834" t="s">
        <v>14</v>
      </c>
      <c r="K4834" t="s">
        <v>14</v>
      </c>
      <c r="L4834">
        <f>Table1[[#This Row],[Date resolved]]-Table1[[#This Row],[Date received]]</f>
        <v>0</v>
      </c>
      <c r="M4834">
        <f>YEAR(Table1[[#This Row],[Date received]])</f>
        <v>2013</v>
      </c>
      <c r="N4834" t="str">
        <f>_xlfn.CONCAT("Q",_xlfn.CEILING.MATH(MONTH(Table1[[#This Row],[Date received]])/3))</f>
        <v>Q4</v>
      </c>
    </row>
    <row r="4835" spans="1:14" x14ac:dyDescent="0.3">
      <c r="A4835">
        <v>238245</v>
      </c>
      <c r="B4835" t="s">
        <v>95</v>
      </c>
      <c r="C4835" t="s">
        <v>16</v>
      </c>
      <c r="D4835" t="s">
        <v>144</v>
      </c>
      <c r="E4835" t="s">
        <v>48</v>
      </c>
      <c r="F4835" t="str">
        <f>_xlfn.XLOOKUP(E4835,State_Code_Name!$C$2:$C$52,State_Code_Name!$B$2:$B$52)</f>
        <v>New Jersey</v>
      </c>
      <c r="G4835" t="s">
        <v>19</v>
      </c>
      <c r="H4835" s="15">
        <v>41290</v>
      </c>
      <c r="I4835" s="15">
        <v>41291</v>
      </c>
      <c r="J4835" t="s">
        <v>14</v>
      </c>
      <c r="K4835" t="s">
        <v>15</v>
      </c>
      <c r="L4835">
        <f>Table1[[#This Row],[Date resolved]]-Table1[[#This Row],[Date received]]</f>
        <v>1</v>
      </c>
      <c r="M4835">
        <f>YEAR(Table1[[#This Row],[Date received]])</f>
        <v>2013</v>
      </c>
      <c r="N4835" t="str">
        <f>_xlfn.CONCAT("Q",_xlfn.CEILING.MATH(MONTH(Table1[[#This Row],[Date received]])/3))</f>
        <v>Q1</v>
      </c>
    </row>
    <row r="4836" spans="1:14" x14ac:dyDescent="0.3">
      <c r="A4836">
        <v>1861704</v>
      </c>
      <c r="B4836" t="s">
        <v>11</v>
      </c>
      <c r="C4836" t="s">
        <v>9</v>
      </c>
      <c r="D4836" t="s">
        <v>132</v>
      </c>
      <c r="E4836" t="s">
        <v>18</v>
      </c>
      <c r="F4836" t="str">
        <f>_xlfn.XLOOKUP(E4836,State_Code_Name!$C$2:$C$52,State_Code_Name!$B$2:$B$52)</f>
        <v>California</v>
      </c>
      <c r="G4836" t="s">
        <v>19</v>
      </c>
      <c r="H4836" s="15">
        <v>42462</v>
      </c>
      <c r="I4836" s="15">
        <v>42464</v>
      </c>
      <c r="J4836" t="s">
        <v>14</v>
      </c>
      <c r="K4836" t="s">
        <v>14</v>
      </c>
      <c r="L4836">
        <f>Table1[[#This Row],[Date resolved]]-Table1[[#This Row],[Date received]]</f>
        <v>2</v>
      </c>
      <c r="M4836">
        <f>YEAR(Table1[[#This Row],[Date received]])</f>
        <v>2016</v>
      </c>
      <c r="N4836" t="str">
        <f>_xlfn.CONCAT("Q",_xlfn.CEILING.MATH(MONTH(Table1[[#This Row],[Date received]])/3))</f>
        <v>Q2</v>
      </c>
    </row>
    <row r="4837" spans="1:14" x14ac:dyDescent="0.3">
      <c r="A4837">
        <v>1414336</v>
      </c>
      <c r="B4837" t="s">
        <v>43</v>
      </c>
      <c r="C4837" t="s">
        <v>26</v>
      </c>
      <c r="D4837" t="s">
        <v>27</v>
      </c>
      <c r="E4837" t="s">
        <v>35</v>
      </c>
      <c r="F4837" t="str">
        <f>_xlfn.XLOOKUP(E4837,State_Code_Name!$C$2:$C$52,State_Code_Name!$B$2:$B$52)</f>
        <v>Florida</v>
      </c>
      <c r="G4837" t="s">
        <v>19</v>
      </c>
      <c r="H4837" s="15">
        <v>42165</v>
      </c>
      <c r="I4837" s="15">
        <v>42165</v>
      </c>
      <c r="J4837" t="s">
        <v>14</v>
      </c>
      <c r="K4837" t="s">
        <v>15</v>
      </c>
      <c r="L4837">
        <f>Table1[[#This Row],[Date resolved]]-Table1[[#This Row],[Date received]]</f>
        <v>0</v>
      </c>
      <c r="M4837">
        <f>YEAR(Table1[[#This Row],[Date received]])</f>
        <v>2015</v>
      </c>
      <c r="N4837" t="str">
        <f>_xlfn.CONCAT("Q",_xlfn.CEILING.MATH(MONTH(Table1[[#This Row],[Date received]])/3))</f>
        <v>Q2</v>
      </c>
    </row>
    <row r="4838" spans="1:14" x14ac:dyDescent="0.3">
      <c r="A4838">
        <v>1219237</v>
      </c>
      <c r="B4838" t="s">
        <v>520</v>
      </c>
      <c r="C4838" t="s">
        <v>32</v>
      </c>
      <c r="D4838" t="s">
        <v>44</v>
      </c>
      <c r="E4838" t="s">
        <v>31</v>
      </c>
      <c r="F4838" t="str">
        <f>_xlfn.XLOOKUP(E4838,State_Code_Name!$C$2:$C$52,State_Code_Name!$B$2:$B$52)</f>
        <v>Texas</v>
      </c>
      <c r="G4838" t="s">
        <v>19</v>
      </c>
      <c r="H4838" s="15">
        <v>42035</v>
      </c>
      <c r="I4838" s="15">
        <v>42035</v>
      </c>
      <c r="J4838" t="s">
        <v>14</v>
      </c>
      <c r="K4838" t="s">
        <v>14</v>
      </c>
      <c r="L4838">
        <f>Table1[[#This Row],[Date resolved]]-Table1[[#This Row],[Date received]]</f>
        <v>0</v>
      </c>
      <c r="M4838">
        <f>YEAR(Table1[[#This Row],[Date received]])</f>
        <v>2015</v>
      </c>
      <c r="N4838" t="str">
        <f>_xlfn.CONCAT("Q",_xlfn.CEILING.MATH(MONTH(Table1[[#This Row],[Date received]])/3))</f>
        <v>Q1</v>
      </c>
    </row>
    <row r="4839" spans="1:14" x14ac:dyDescent="0.3">
      <c r="A4839">
        <v>1823811</v>
      </c>
      <c r="B4839" t="s">
        <v>95</v>
      </c>
      <c r="C4839" t="s">
        <v>16</v>
      </c>
      <c r="D4839" t="s">
        <v>24</v>
      </c>
      <c r="E4839" t="s">
        <v>35</v>
      </c>
      <c r="F4839" t="str">
        <f>_xlfn.XLOOKUP(E4839,State_Code_Name!$C$2:$C$52,State_Code_Name!$B$2:$B$52)</f>
        <v>Florida</v>
      </c>
      <c r="G4839" t="s">
        <v>19</v>
      </c>
      <c r="H4839" s="15">
        <v>42438</v>
      </c>
      <c r="I4839" s="15">
        <v>42438</v>
      </c>
      <c r="J4839" t="s">
        <v>14</v>
      </c>
      <c r="K4839" t="s">
        <v>15</v>
      </c>
      <c r="L4839">
        <f>Table1[[#This Row],[Date resolved]]-Table1[[#This Row],[Date received]]</f>
        <v>0</v>
      </c>
      <c r="M4839">
        <f>YEAR(Table1[[#This Row],[Date received]])</f>
        <v>2016</v>
      </c>
      <c r="N4839" t="str">
        <f>_xlfn.CONCAT("Q",_xlfn.CEILING.MATH(MONTH(Table1[[#This Row],[Date received]])/3))</f>
        <v>Q1</v>
      </c>
    </row>
    <row r="4840" spans="1:14" x14ac:dyDescent="0.3">
      <c r="A4840">
        <v>1549142</v>
      </c>
      <c r="B4840" t="s">
        <v>43</v>
      </c>
      <c r="C4840" t="s">
        <v>36</v>
      </c>
      <c r="D4840" t="s">
        <v>112</v>
      </c>
      <c r="E4840" t="s">
        <v>42</v>
      </c>
      <c r="F4840" t="str">
        <f>_xlfn.XLOOKUP(E4840,State_Code_Name!$C$2:$C$52,State_Code_Name!$B$2:$B$52)</f>
        <v>North Carolina</v>
      </c>
      <c r="G4840" t="s">
        <v>19</v>
      </c>
      <c r="H4840" s="15">
        <v>42249</v>
      </c>
      <c r="I4840" s="15">
        <v>42252</v>
      </c>
      <c r="J4840" t="s">
        <v>14</v>
      </c>
      <c r="K4840" t="s">
        <v>15</v>
      </c>
      <c r="L4840">
        <f>Table1[[#This Row],[Date resolved]]-Table1[[#This Row],[Date received]]</f>
        <v>3</v>
      </c>
      <c r="M4840">
        <f>YEAR(Table1[[#This Row],[Date received]])</f>
        <v>2015</v>
      </c>
      <c r="N4840" t="str">
        <f>_xlfn.CONCAT("Q",_xlfn.CEILING.MATH(MONTH(Table1[[#This Row],[Date received]])/3))</f>
        <v>Q3</v>
      </c>
    </row>
    <row r="4841" spans="1:14" x14ac:dyDescent="0.3">
      <c r="A4841">
        <v>1809995</v>
      </c>
      <c r="B4841" t="s">
        <v>65</v>
      </c>
      <c r="C4841" t="s">
        <v>9</v>
      </c>
      <c r="D4841" t="s">
        <v>10</v>
      </c>
      <c r="E4841" t="s">
        <v>35</v>
      </c>
      <c r="F4841" t="str">
        <f>_xlfn.XLOOKUP(E4841,State_Code_Name!$C$2:$C$52,State_Code_Name!$B$2:$B$52)</f>
        <v>Florida</v>
      </c>
      <c r="G4841" t="s">
        <v>19</v>
      </c>
      <c r="H4841" s="15">
        <v>42429</v>
      </c>
      <c r="I4841" s="15">
        <v>42429</v>
      </c>
      <c r="J4841" t="s">
        <v>14</v>
      </c>
      <c r="K4841" t="s">
        <v>14</v>
      </c>
      <c r="L4841">
        <f>Table1[[#This Row],[Date resolved]]-Table1[[#This Row],[Date received]]</f>
        <v>0</v>
      </c>
      <c r="M4841">
        <f>YEAR(Table1[[#This Row],[Date received]])</f>
        <v>2016</v>
      </c>
      <c r="N4841" t="str">
        <f>_xlfn.CONCAT("Q",_xlfn.CEILING.MATH(MONTH(Table1[[#This Row],[Date received]])/3))</f>
        <v>Q1</v>
      </c>
    </row>
    <row r="4842" spans="1:14" x14ac:dyDescent="0.3">
      <c r="A4842">
        <v>1557195</v>
      </c>
      <c r="B4842" t="s">
        <v>43</v>
      </c>
      <c r="C4842" t="s">
        <v>16</v>
      </c>
      <c r="D4842" t="s">
        <v>20</v>
      </c>
      <c r="E4842" t="s">
        <v>22</v>
      </c>
      <c r="F4842" t="str">
        <f>_xlfn.XLOOKUP(E4842,State_Code_Name!$C$2:$C$52,State_Code_Name!$B$2:$B$52)</f>
        <v>New York</v>
      </c>
      <c r="G4842" t="s">
        <v>23</v>
      </c>
      <c r="H4842" s="15">
        <v>42256</v>
      </c>
      <c r="I4842" s="15">
        <v>42256</v>
      </c>
      <c r="J4842" t="s">
        <v>14</v>
      </c>
      <c r="K4842" t="s">
        <v>15</v>
      </c>
      <c r="L4842">
        <f>Table1[[#This Row],[Date resolved]]-Table1[[#This Row],[Date received]]</f>
        <v>0</v>
      </c>
      <c r="M4842">
        <f>YEAR(Table1[[#This Row],[Date received]])</f>
        <v>2015</v>
      </c>
      <c r="N4842" t="str">
        <f>_xlfn.CONCAT("Q",_xlfn.CEILING.MATH(MONTH(Table1[[#This Row],[Date received]])/3))</f>
        <v>Q3</v>
      </c>
    </row>
    <row r="4843" spans="1:14" x14ac:dyDescent="0.3">
      <c r="A4843">
        <v>910007</v>
      </c>
      <c r="B4843" t="s">
        <v>43</v>
      </c>
      <c r="C4843" t="s">
        <v>36</v>
      </c>
      <c r="D4843" t="s">
        <v>49</v>
      </c>
      <c r="E4843" t="s">
        <v>18</v>
      </c>
      <c r="F4843" t="str">
        <f>_xlfn.XLOOKUP(E4843,State_Code_Name!$C$2:$C$52,State_Code_Name!$B$2:$B$52)</f>
        <v>California</v>
      </c>
      <c r="G4843" t="s">
        <v>19</v>
      </c>
      <c r="H4843" s="15">
        <v>41814</v>
      </c>
      <c r="I4843" s="15">
        <v>41814</v>
      </c>
      <c r="J4843" t="s">
        <v>14</v>
      </c>
      <c r="K4843" t="s">
        <v>15</v>
      </c>
      <c r="L4843">
        <f>Table1[[#This Row],[Date resolved]]-Table1[[#This Row],[Date received]]</f>
        <v>0</v>
      </c>
      <c r="M4843">
        <f>YEAR(Table1[[#This Row],[Date received]])</f>
        <v>2014</v>
      </c>
      <c r="N4843" t="str">
        <f>_xlfn.CONCAT("Q",_xlfn.CEILING.MATH(MONTH(Table1[[#This Row],[Date received]])/3))</f>
        <v>Q2</v>
      </c>
    </row>
    <row r="4844" spans="1:14" x14ac:dyDescent="0.3">
      <c r="A4844">
        <v>1314579</v>
      </c>
      <c r="B4844" t="s">
        <v>54</v>
      </c>
      <c r="C4844" t="s">
        <v>52</v>
      </c>
      <c r="D4844" t="s">
        <v>103</v>
      </c>
      <c r="E4844" t="s">
        <v>18</v>
      </c>
      <c r="F4844" t="str">
        <f>_xlfn.XLOOKUP(E4844,State_Code_Name!$C$2:$C$52,State_Code_Name!$B$2:$B$52)</f>
        <v>California</v>
      </c>
      <c r="G4844" t="s">
        <v>19</v>
      </c>
      <c r="H4844" s="15">
        <v>42098</v>
      </c>
      <c r="I4844" s="15">
        <v>42098</v>
      </c>
      <c r="J4844" t="s">
        <v>14</v>
      </c>
      <c r="K4844" t="s">
        <v>14</v>
      </c>
      <c r="L4844">
        <f>Table1[[#This Row],[Date resolved]]-Table1[[#This Row],[Date received]]</f>
        <v>0</v>
      </c>
      <c r="M4844">
        <f>YEAR(Table1[[#This Row],[Date received]])</f>
        <v>2015</v>
      </c>
      <c r="N4844" t="str">
        <f>_xlfn.CONCAT("Q",_xlfn.CEILING.MATH(MONTH(Table1[[#This Row],[Date received]])/3))</f>
        <v>Q2</v>
      </c>
    </row>
    <row r="4845" spans="1:14" x14ac:dyDescent="0.3">
      <c r="A4845">
        <v>882276</v>
      </c>
      <c r="B4845" t="s">
        <v>839</v>
      </c>
      <c r="C4845" t="s">
        <v>32</v>
      </c>
      <c r="D4845" t="s">
        <v>41</v>
      </c>
      <c r="E4845" t="s">
        <v>12</v>
      </c>
      <c r="F4845" t="str">
        <f>_xlfn.XLOOKUP(E4845,State_Code_Name!$C$2:$C$52,State_Code_Name!$B$2:$B$52)</f>
        <v>Virginia</v>
      </c>
      <c r="G4845" t="s">
        <v>13</v>
      </c>
      <c r="H4845" s="15">
        <v>41795</v>
      </c>
      <c r="I4845" s="15">
        <v>41803</v>
      </c>
      <c r="J4845" t="s">
        <v>14</v>
      </c>
      <c r="K4845" t="s">
        <v>15</v>
      </c>
      <c r="L4845">
        <f>Table1[[#This Row],[Date resolved]]-Table1[[#This Row],[Date received]]</f>
        <v>8</v>
      </c>
      <c r="M4845">
        <f>YEAR(Table1[[#This Row],[Date received]])</f>
        <v>2014</v>
      </c>
      <c r="N4845" t="str">
        <f>_xlfn.CONCAT("Q",_xlfn.CEILING.MATH(MONTH(Table1[[#This Row],[Date received]])/3))</f>
        <v>Q2</v>
      </c>
    </row>
    <row r="4846" spans="1:14" x14ac:dyDescent="0.3">
      <c r="A4846">
        <v>1212575</v>
      </c>
      <c r="B4846" t="s">
        <v>180</v>
      </c>
      <c r="C4846" t="s">
        <v>172</v>
      </c>
      <c r="D4846" t="s">
        <v>173</v>
      </c>
      <c r="E4846" t="s">
        <v>66</v>
      </c>
      <c r="F4846" t="str">
        <f>_xlfn.XLOOKUP(E4846,State_Code_Name!$C$2:$C$52,State_Code_Name!$B$2:$B$52)</f>
        <v>Michigan</v>
      </c>
      <c r="G4846" t="s">
        <v>19</v>
      </c>
      <c r="H4846" s="15">
        <v>42031</v>
      </c>
      <c r="I4846" s="15">
        <v>42031</v>
      </c>
      <c r="J4846" t="s">
        <v>14</v>
      </c>
      <c r="K4846" t="s">
        <v>15</v>
      </c>
      <c r="L4846">
        <f>Table1[[#This Row],[Date resolved]]-Table1[[#This Row],[Date received]]</f>
        <v>0</v>
      </c>
      <c r="M4846">
        <f>YEAR(Table1[[#This Row],[Date received]])</f>
        <v>2015</v>
      </c>
      <c r="N4846" t="str">
        <f>_xlfn.CONCAT("Q",_xlfn.CEILING.MATH(MONTH(Table1[[#This Row],[Date received]])/3))</f>
        <v>Q1</v>
      </c>
    </row>
    <row r="4847" spans="1:14" x14ac:dyDescent="0.3">
      <c r="A4847">
        <v>1261924</v>
      </c>
      <c r="B4847" t="s">
        <v>60</v>
      </c>
      <c r="C4847" t="s">
        <v>52</v>
      </c>
      <c r="D4847" t="s">
        <v>76</v>
      </c>
      <c r="E4847" t="s">
        <v>35</v>
      </c>
      <c r="F4847" t="str">
        <f>_xlfn.XLOOKUP(E4847,State_Code_Name!$C$2:$C$52,State_Code_Name!$B$2:$B$52)</f>
        <v>Florida</v>
      </c>
      <c r="G4847" t="s">
        <v>19</v>
      </c>
      <c r="H4847" s="15">
        <v>42063</v>
      </c>
      <c r="I4847" s="15">
        <v>42069</v>
      </c>
      <c r="J4847" t="s">
        <v>14</v>
      </c>
      <c r="K4847" t="s">
        <v>14</v>
      </c>
      <c r="L4847">
        <f>Table1[[#This Row],[Date resolved]]-Table1[[#This Row],[Date received]]</f>
        <v>6</v>
      </c>
      <c r="M4847">
        <f>YEAR(Table1[[#This Row],[Date received]])</f>
        <v>2015</v>
      </c>
      <c r="N4847" t="str">
        <f>_xlfn.CONCAT("Q",_xlfn.CEILING.MATH(MONTH(Table1[[#This Row],[Date received]])/3))</f>
        <v>Q1</v>
      </c>
    </row>
    <row r="4848" spans="1:14" x14ac:dyDescent="0.3">
      <c r="A4848">
        <v>2079233</v>
      </c>
      <c r="B4848" t="s">
        <v>38</v>
      </c>
      <c r="C4848" t="s">
        <v>16</v>
      </c>
      <c r="D4848" t="s">
        <v>20</v>
      </c>
      <c r="E4848" t="s">
        <v>91</v>
      </c>
      <c r="F4848" t="str">
        <f>_xlfn.XLOOKUP(E4848,State_Code_Name!$C$2:$C$52,State_Code_Name!$B$2:$B$52)</f>
        <v>Vermont</v>
      </c>
      <c r="G4848" t="s">
        <v>19</v>
      </c>
      <c r="H4848" s="15">
        <v>42606</v>
      </c>
      <c r="I4848" s="15">
        <v>42606</v>
      </c>
      <c r="J4848" t="s">
        <v>14</v>
      </c>
      <c r="K4848" t="s">
        <v>14</v>
      </c>
      <c r="L4848">
        <f>Table1[[#This Row],[Date resolved]]-Table1[[#This Row],[Date received]]</f>
        <v>0</v>
      </c>
      <c r="M4848">
        <f>YEAR(Table1[[#This Row],[Date received]])</f>
        <v>2016</v>
      </c>
      <c r="N4848" t="str">
        <f>_xlfn.CONCAT("Q",_xlfn.CEILING.MATH(MONTH(Table1[[#This Row],[Date received]])/3))</f>
        <v>Q3</v>
      </c>
    </row>
    <row r="4849" spans="1:14" x14ac:dyDescent="0.3">
      <c r="A4849">
        <v>318273</v>
      </c>
      <c r="B4849" t="s">
        <v>38</v>
      </c>
      <c r="C4849" t="s">
        <v>36</v>
      </c>
      <c r="D4849" t="s">
        <v>149</v>
      </c>
      <c r="E4849" t="s">
        <v>18</v>
      </c>
      <c r="F4849" t="str">
        <f>_xlfn.XLOOKUP(E4849,State_Code_Name!$C$2:$C$52,State_Code_Name!$B$2:$B$52)</f>
        <v>California</v>
      </c>
      <c r="G4849" t="s">
        <v>19</v>
      </c>
      <c r="H4849" s="15">
        <v>41320</v>
      </c>
      <c r="I4849" s="15">
        <v>41320</v>
      </c>
      <c r="J4849" t="s">
        <v>14</v>
      </c>
      <c r="K4849" t="s">
        <v>15</v>
      </c>
      <c r="L4849">
        <f>Table1[[#This Row],[Date resolved]]-Table1[[#This Row],[Date received]]</f>
        <v>0</v>
      </c>
      <c r="M4849">
        <f>YEAR(Table1[[#This Row],[Date received]])</f>
        <v>2013</v>
      </c>
      <c r="N4849" t="str">
        <f>_xlfn.CONCAT("Q",_xlfn.CEILING.MATH(MONTH(Table1[[#This Row],[Date received]])/3))</f>
        <v>Q1</v>
      </c>
    </row>
    <row r="4850" spans="1:14" x14ac:dyDescent="0.3">
      <c r="A4850">
        <v>1960861</v>
      </c>
      <c r="B4850" t="s">
        <v>583</v>
      </c>
      <c r="C4850" t="s">
        <v>26</v>
      </c>
      <c r="D4850" t="s">
        <v>27</v>
      </c>
      <c r="E4850" t="s">
        <v>31</v>
      </c>
      <c r="F4850" t="str">
        <f>_xlfn.XLOOKUP(E4850,State_Code_Name!$C$2:$C$52,State_Code_Name!$B$2:$B$52)</f>
        <v>Texas</v>
      </c>
      <c r="G4850" t="s">
        <v>19</v>
      </c>
      <c r="H4850" s="15">
        <v>42529</v>
      </c>
      <c r="I4850" s="15">
        <v>42529</v>
      </c>
      <c r="J4850" t="s">
        <v>14</v>
      </c>
      <c r="K4850" t="s">
        <v>14</v>
      </c>
      <c r="L4850">
        <f>Table1[[#This Row],[Date resolved]]-Table1[[#This Row],[Date received]]</f>
        <v>0</v>
      </c>
      <c r="M4850">
        <f>YEAR(Table1[[#This Row],[Date received]])</f>
        <v>2016</v>
      </c>
      <c r="N4850" t="str">
        <f>_xlfn.CONCAT("Q",_xlfn.CEILING.MATH(MONTH(Table1[[#This Row],[Date received]])/3))</f>
        <v>Q2</v>
      </c>
    </row>
    <row r="4851" spans="1:14" x14ac:dyDescent="0.3">
      <c r="A4851">
        <v>464063</v>
      </c>
      <c r="B4851" t="s">
        <v>30</v>
      </c>
      <c r="C4851" t="s">
        <v>26</v>
      </c>
      <c r="D4851" t="s">
        <v>56</v>
      </c>
      <c r="E4851" t="s">
        <v>35</v>
      </c>
      <c r="F4851" t="str">
        <f>_xlfn.XLOOKUP(E4851,State_Code_Name!$C$2:$C$52,State_Code_Name!$B$2:$B$52)</f>
        <v>Florida</v>
      </c>
      <c r="G4851" t="s">
        <v>19</v>
      </c>
      <c r="H4851" s="15">
        <v>41478</v>
      </c>
      <c r="I4851" s="15">
        <v>41480</v>
      </c>
      <c r="J4851" t="s">
        <v>14</v>
      </c>
      <c r="K4851" t="s">
        <v>15</v>
      </c>
      <c r="L4851">
        <f>Table1[[#This Row],[Date resolved]]-Table1[[#This Row],[Date received]]</f>
        <v>2</v>
      </c>
      <c r="M4851">
        <f>YEAR(Table1[[#This Row],[Date received]])</f>
        <v>2013</v>
      </c>
      <c r="N4851" t="str">
        <f>_xlfn.CONCAT("Q",_xlfn.CEILING.MATH(MONTH(Table1[[#This Row],[Date received]])/3))</f>
        <v>Q3</v>
      </c>
    </row>
    <row r="4852" spans="1:14" x14ac:dyDescent="0.3">
      <c r="A4852">
        <v>601541</v>
      </c>
      <c r="B4852" t="s">
        <v>678</v>
      </c>
      <c r="C4852" t="s">
        <v>32</v>
      </c>
      <c r="D4852" t="s">
        <v>116</v>
      </c>
      <c r="E4852" t="s">
        <v>39</v>
      </c>
      <c r="F4852" t="str">
        <f>_xlfn.XLOOKUP(E4852,State_Code_Name!$C$2:$C$52,State_Code_Name!$B$2:$B$52)</f>
        <v>Ohio</v>
      </c>
      <c r="G4852" t="s">
        <v>19</v>
      </c>
      <c r="H4852" s="15">
        <v>41595</v>
      </c>
      <c r="I4852" s="15">
        <v>41605</v>
      </c>
      <c r="J4852" t="s">
        <v>14</v>
      </c>
      <c r="K4852" t="s">
        <v>15</v>
      </c>
      <c r="L4852">
        <f>Table1[[#This Row],[Date resolved]]-Table1[[#This Row],[Date received]]</f>
        <v>10</v>
      </c>
      <c r="M4852">
        <f>YEAR(Table1[[#This Row],[Date received]])</f>
        <v>2013</v>
      </c>
      <c r="N4852" t="str">
        <f>_xlfn.CONCAT("Q",_xlfn.CEILING.MATH(MONTH(Table1[[#This Row],[Date received]])/3))</f>
        <v>Q4</v>
      </c>
    </row>
    <row r="4853" spans="1:14" x14ac:dyDescent="0.3">
      <c r="A4853">
        <v>1188397</v>
      </c>
      <c r="B4853" t="s">
        <v>1093</v>
      </c>
      <c r="C4853" t="s">
        <v>32</v>
      </c>
      <c r="D4853" t="s">
        <v>44</v>
      </c>
      <c r="E4853" t="s">
        <v>22</v>
      </c>
      <c r="F4853" t="str">
        <f>_xlfn.XLOOKUP(E4853,State_Code_Name!$C$2:$C$52,State_Code_Name!$B$2:$B$52)</f>
        <v>New York</v>
      </c>
      <c r="G4853" t="s">
        <v>19</v>
      </c>
      <c r="H4853" s="15">
        <v>42013</v>
      </c>
      <c r="I4853" s="15">
        <v>42047</v>
      </c>
      <c r="J4853" t="s">
        <v>14</v>
      </c>
      <c r="K4853" t="s">
        <v>15</v>
      </c>
      <c r="L4853">
        <f>Table1[[#This Row],[Date resolved]]-Table1[[#This Row],[Date received]]</f>
        <v>34</v>
      </c>
      <c r="M4853">
        <f>YEAR(Table1[[#This Row],[Date received]])</f>
        <v>2015</v>
      </c>
      <c r="N4853" t="str">
        <f>_xlfn.CONCAT("Q",_xlfn.CEILING.MATH(MONTH(Table1[[#This Row],[Date received]])/3))</f>
        <v>Q1</v>
      </c>
    </row>
    <row r="4854" spans="1:14" x14ac:dyDescent="0.3">
      <c r="A4854">
        <v>805211</v>
      </c>
      <c r="B4854" t="s">
        <v>58</v>
      </c>
      <c r="C4854" t="s">
        <v>16</v>
      </c>
      <c r="D4854" t="s">
        <v>144</v>
      </c>
      <c r="E4854" t="s">
        <v>39</v>
      </c>
      <c r="F4854" t="str">
        <f>_xlfn.XLOOKUP(E4854,State_Code_Name!$C$2:$C$52,State_Code_Name!$B$2:$B$52)</f>
        <v>Ohio</v>
      </c>
      <c r="G4854" t="s">
        <v>19</v>
      </c>
      <c r="H4854" s="15">
        <v>41740</v>
      </c>
      <c r="I4854" s="15">
        <v>41740</v>
      </c>
      <c r="J4854" t="s">
        <v>14</v>
      </c>
      <c r="K4854" t="s">
        <v>15</v>
      </c>
      <c r="L4854">
        <f>Table1[[#This Row],[Date resolved]]-Table1[[#This Row],[Date received]]</f>
        <v>0</v>
      </c>
      <c r="M4854">
        <f>YEAR(Table1[[#This Row],[Date received]])</f>
        <v>2014</v>
      </c>
      <c r="N4854" t="str">
        <f>_xlfn.CONCAT("Q",_xlfn.CEILING.MATH(MONTH(Table1[[#This Row],[Date received]])/3))</f>
        <v>Q2</v>
      </c>
    </row>
    <row r="4855" spans="1:14" x14ac:dyDescent="0.3">
      <c r="A4855">
        <v>774587</v>
      </c>
      <c r="B4855" t="s">
        <v>69</v>
      </c>
      <c r="C4855" t="s">
        <v>26</v>
      </c>
      <c r="D4855" t="s">
        <v>56</v>
      </c>
      <c r="E4855" t="s">
        <v>35</v>
      </c>
      <c r="F4855" t="str">
        <f>_xlfn.XLOOKUP(E4855,State_Code_Name!$C$2:$C$52,State_Code_Name!$B$2:$B$52)</f>
        <v>Florida</v>
      </c>
      <c r="G4855" t="s">
        <v>19</v>
      </c>
      <c r="H4855" s="15">
        <v>41722</v>
      </c>
      <c r="I4855" s="15">
        <v>41722</v>
      </c>
      <c r="J4855" t="s">
        <v>14</v>
      </c>
      <c r="K4855" t="s">
        <v>14</v>
      </c>
      <c r="L4855">
        <f>Table1[[#This Row],[Date resolved]]-Table1[[#This Row],[Date received]]</f>
        <v>0</v>
      </c>
      <c r="M4855">
        <f>YEAR(Table1[[#This Row],[Date received]])</f>
        <v>2014</v>
      </c>
      <c r="N4855" t="str">
        <f>_xlfn.CONCAT("Q",_xlfn.CEILING.MATH(MONTH(Table1[[#This Row],[Date received]])/3))</f>
        <v>Q1</v>
      </c>
    </row>
    <row r="4856" spans="1:14" x14ac:dyDescent="0.3">
      <c r="A4856">
        <v>1983943</v>
      </c>
      <c r="B4856" t="s">
        <v>303</v>
      </c>
      <c r="C4856" t="s">
        <v>61</v>
      </c>
      <c r="D4856" t="s">
        <v>282</v>
      </c>
      <c r="E4856" t="s">
        <v>31</v>
      </c>
      <c r="F4856" t="str">
        <f>_xlfn.XLOOKUP(E4856,State_Code_Name!$C$2:$C$52,State_Code_Name!$B$2:$B$52)</f>
        <v>Texas</v>
      </c>
      <c r="G4856" t="s">
        <v>19</v>
      </c>
      <c r="H4856" s="15">
        <v>42545</v>
      </c>
      <c r="I4856" s="15">
        <v>42545</v>
      </c>
      <c r="J4856" t="s">
        <v>14</v>
      </c>
      <c r="K4856" t="s">
        <v>15</v>
      </c>
      <c r="L4856">
        <f>Table1[[#This Row],[Date resolved]]-Table1[[#This Row],[Date received]]</f>
        <v>0</v>
      </c>
      <c r="M4856">
        <f>YEAR(Table1[[#This Row],[Date received]])</f>
        <v>2016</v>
      </c>
      <c r="N4856" t="str">
        <f>_xlfn.CONCAT("Q",_xlfn.CEILING.MATH(MONTH(Table1[[#This Row],[Date received]])/3))</f>
        <v>Q2</v>
      </c>
    </row>
    <row r="4857" spans="1:14" x14ac:dyDescent="0.3">
      <c r="A4857">
        <v>1198125</v>
      </c>
      <c r="B4857" t="s">
        <v>105</v>
      </c>
      <c r="C4857" t="s">
        <v>32</v>
      </c>
      <c r="D4857" t="s">
        <v>116</v>
      </c>
      <c r="E4857" t="s">
        <v>77</v>
      </c>
      <c r="F4857" t="str">
        <f>_xlfn.XLOOKUP(E4857,State_Code_Name!$C$2:$C$52,State_Code_Name!$B$2:$B$52)</f>
        <v>Missouri</v>
      </c>
      <c r="G4857" t="s">
        <v>19</v>
      </c>
      <c r="H4857" s="15">
        <v>42021</v>
      </c>
      <c r="I4857" s="15">
        <v>42021</v>
      </c>
      <c r="J4857" t="s">
        <v>14</v>
      </c>
      <c r="K4857" t="s">
        <v>15</v>
      </c>
      <c r="L4857">
        <f>Table1[[#This Row],[Date resolved]]-Table1[[#This Row],[Date received]]</f>
        <v>0</v>
      </c>
      <c r="M4857">
        <f>YEAR(Table1[[#This Row],[Date received]])</f>
        <v>2015</v>
      </c>
      <c r="N4857" t="str">
        <f>_xlfn.CONCAT("Q",_xlfn.CEILING.MATH(MONTH(Table1[[#This Row],[Date received]])/3))</f>
        <v>Q1</v>
      </c>
    </row>
    <row r="4858" spans="1:14" x14ac:dyDescent="0.3">
      <c r="A4858">
        <v>1795563</v>
      </c>
      <c r="B4858" t="s">
        <v>50</v>
      </c>
      <c r="C4858" t="s">
        <v>32</v>
      </c>
      <c r="D4858" t="s">
        <v>104</v>
      </c>
      <c r="E4858" t="s">
        <v>79</v>
      </c>
      <c r="F4858" t="str">
        <f>_xlfn.XLOOKUP(E4858,State_Code_Name!$C$2:$C$52,State_Code_Name!$B$2:$B$52)</f>
        <v>Minnesota</v>
      </c>
      <c r="G4858" t="s">
        <v>19</v>
      </c>
      <c r="H4858" s="15">
        <v>42420</v>
      </c>
      <c r="I4858" s="15">
        <v>42420</v>
      </c>
      <c r="J4858" t="s">
        <v>14</v>
      </c>
      <c r="K4858" t="s">
        <v>15</v>
      </c>
      <c r="L4858">
        <f>Table1[[#This Row],[Date resolved]]-Table1[[#This Row],[Date received]]</f>
        <v>0</v>
      </c>
      <c r="M4858">
        <f>YEAR(Table1[[#This Row],[Date received]])</f>
        <v>2016</v>
      </c>
      <c r="N4858" t="str">
        <f>_xlfn.CONCAT("Q",_xlfn.CEILING.MATH(MONTH(Table1[[#This Row],[Date received]])/3))</f>
        <v>Q1</v>
      </c>
    </row>
    <row r="4859" spans="1:14" x14ac:dyDescent="0.3">
      <c r="A4859">
        <v>1839900</v>
      </c>
      <c r="B4859" t="s">
        <v>43</v>
      </c>
      <c r="C4859" t="s">
        <v>36</v>
      </c>
      <c r="D4859" t="s">
        <v>145</v>
      </c>
      <c r="E4859" t="s">
        <v>22</v>
      </c>
      <c r="F4859" t="str">
        <f>_xlfn.XLOOKUP(E4859,State_Code_Name!$C$2:$C$52,State_Code_Name!$B$2:$B$52)</f>
        <v>New York</v>
      </c>
      <c r="G4859" t="s">
        <v>305</v>
      </c>
      <c r="H4859" s="15">
        <v>42447</v>
      </c>
      <c r="I4859" s="15">
        <v>42451</v>
      </c>
      <c r="J4859" t="s">
        <v>14</v>
      </c>
      <c r="K4859" t="s">
        <v>14</v>
      </c>
      <c r="L4859">
        <f>Table1[[#This Row],[Date resolved]]-Table1[[#This Row],[Date received]]</f>
        <v>4</v>
      </c>
      <c r="M4859">
        <f>YEAR(Table1[[#This Row],[Date received]])</f>
        <v>2016</v>
      </c>
      <c r="N4859" t="str">
        <f>_xlfn.CONCAT("Q",_xlfn.CEILING.MATH(MONTH(Table1[[#This Row],[Date received]])/3))</f>
        <v>Q1</v>
      </c>
    </row>
    <row r="4860" spans="1:14" x14ac:dyDescent="0.3">
      <c r="A4860">
        <v>1788019</v>
      </c>
      <c r="B4860" t="s">
        <v>50</v>
      </c>
      <c r="C4860" t="s">
        <v>36</v>
      </c>
      <c r="D4860" t="s">
        <v>145</v>
      </c>
      <c r="E4860" t="s">
        <v>35</v>
      </c>
      <c r="F4860" t="str">
        <f>_xlfn.XLOOKUP(E4860,State_Code_Name!$C$2:$C$52,State_Code_Name!$B$2:$B$52)</f>
        <v>Florida</v>
      </c>
      <c r="G4860" t="s">
        <v>19</v>
      </c>
      <c r="H4860" s="15">
        <v>42415</v>
      </c>
      <c r="I4860" s="15">
        <v>42418</v>
      </c>
      <c r="J4860" t="s">
        <v>14</v>
      </c>
      <c r="K4860" t="s">
        <v>15</v>
      </c>
      <c r="L4860">
        <f>Table1[[#This Row],[Date resolved]]-Table1[[#This Row],[Date received]]</f>
        <v>3</v>
      </c>
      <c r="M4860">
        <f>YEAR(Table1[[#This Row],[Date received]])</f>
        <v>2016</v>
      </c>
      <c r="N4860" t="str">
        <f>_xlfn.CONCAT("Q",_xlfn.CEILING.MATH(MONTH(Table1[[#This Row],[Date received]])/3))</f>
        <v>Q1</v>
      </c>
    </row>
    <row r="4861" spans="1:14" x14ac:dyDescent="0.3">
      <c r="A4861">
        <v>868232</v>
      </c>
      <c r="B4861" t="s">
        <v>164</v>
      </c>
      <c r="C4861" t="s">
        <v>16</v>
      </c>
      <c r="D4861" t="s">
        <v>20</v>
      </c>
      <c r="E4861" t="s">
        <v>35</v>
      </c>
      <c r="F4861" t="str">
        <f>_xlfn.XLOOKUP(E4861,State_Code_Name!$C$2:$C$52,State_Code_Name!$B$2:$B$52)</f>
        <v>Florida</v>
      </c>
      <c r="G4861" t="s">
        <v>305</v>
      </c>
      <c r="H4861" s="15">
        <v>41786</v>
      </c>
      <c r="I4861" s="15">
        <v>41788</v>
      </c>
      <c r="J4861" t="s">
        <v>14</v>
      </c>
      <c r="K4861" t="s">
        <v>15</v>
      </c>
      <c r="L4861">
        <f>Table1[[#This Row],[Date resolved]]-Table1[[#This Row],[Date received]]</f>
        <v>2</v>
      </c>
      <c r="M4861">
        <f>YEAR(Table1[[#This Row],[Date received]])</f>
        <v>2014</v>
      </c>
      <c r="N4861" t="str">
        <f>_xlfn.CONCAT("Q",_xlfn.CEILING.MATH(MONTH(Table1[[#This Row],[Date received]])/3))</f>
        <v>Q2</v>
      </c>
    </row>
    <row r="4862" spans="1:14" x14ac:dyDescent="0.3">
      <c r="A4862">
        <v>1202968</v>
      </c>
      <c r="B4862" t="s">
        <v>11</v>
      </c>
      <c r="C4862" t="s">
        <v>9</v>
      </c>
      <c r="D4862" t="s">
        <v>10</v>
      </c>
      <c r="E4862" t="s">
        <v>85</v>
      </c>
      <c r="F4862" t="str">
        <f>_xlfn.XLOOKUP(E4862,State_Code_Name!$C$2:$C$52,State_Code_Name!$B$2:$B$52)</f>
        <v>Wisconsin</v>
      </c>
      <c r="G4862" t="s">
        <v>19</v>
      </c>
      <c r="H4862" s="15">
        <v>42025</v>
      </c>
      <c r="I4862" s="15">
        <v>42025</v>
      </c>
      <c r="J4862" t="s">
        <v>14</v>
      </c>
      <c r="K4862" t="s">
        <v>15</v>
      </c>
      <c r="L4862">
        <f>Table1[[#This Row],[Date resolved]]-Table1[[#This Row],[Date received]]</f>
        <v>0</v>
      </c>
      <c r="M4862">
        <f>YEAR(Table1[[#This Row],[Date received]])</f>
        <v>2015</v>
      </c>
      <c r="N4862" t="str">
        <f>_xlfn.CONCAT("Q",_xlfn.CEILING.MATH(MONTH(Table1[[#This Row],[Date received]])/3))</f>
        <v>Q1</v>
      </c>
    </row>
    <row r="4863" spans="1:14" x14ac:dyDescent="0.3">
      <c r="A4863">
        <v>1359457</v>
      </c>
      <c r="B4863" t="s">
        <v>263</v>
      </c>
      <c r="C4863" t="s">
        <v>32</v>
      </c>
      <c r="D4863" t="s">
        <v>44</v>
      </c>
      <c r="E4863" t="s">
        <v>22</v>
      </c>
      <c r="F4863" t="str">
        <f>_xlfn.XLOOKUP(E4863,State_Code_Name!$C$2:$C$52,State_Code_Name!$B$2:$B$52)</f>
        <v>New York</v>
      </c>
      <c r="G4863" t="s">
        <v>13</v>
      </c>
      <c r="H4863" s="15">
        <v>42128</v>
      </c>
      <c r="I4863" s="15">
        <v>42129</v>
      </c>
      <c r="J4863" t="s">
        <v>14</v>
      </c>
      <c r="K4863" t="s">
        <v>15</v>
      </c>
      <c r="L4863">
        <f>Table1[[#This Row],[Date resolved]]-Table1[[#This Row],[Date received]]</f>
        <v>1</v>
      </c>
      <c r="M4863">
        <f>YEAR(Table1[[#This Row],[Date received]])</f>
        <v>2015</v>
      </c>
      <c r="N4863" t="str">
        <f>_xlfn.CONCAT("Q",_xlfn.CEILING.MATH(MONTH(Table1[[#This Row],[Date received]])/3))</f>
        <v>Q2</v>
      </c>
    </row>
    <row r="4864" spans="1:14" x14ac:dyDescent="0.3">
      <c r="A4864">
        <v>1872812</v>
      </c>
      <c r="B4864" t="s">
        <v>30</v>
      </c>
      <c r="C4864" t="s">
        <v>16</v>
      </c>
      <c r="D4864" t="s">
        <v>24</v>
      </c>
      <c r="E4864" t="s">
        <v>122</v>
      </c>
      <c r="F4864" t="str">
        <f>_xlfn.XLOOKUP(E4864,State_Code_Name!$C$2:$C$52,State_Code_Name!$B$2:$B$52)</f>
        <v>Maryland</v>
      </c>
      <c r="G4864" t="s">
        <v>19</v>
      </c>
      <c r="H4864" s="15">
        <v>42471</v>
      </c>
      <c r="I4864" s="15">
        <v>42471</v>
      </c>
      <c r="J4864" t="s">
        <v>14</v>
      </c>
      <c r="K4864" t="s">
        <v>15</v>
      </c>
      <c r="L4864">
        <f>Table1[[#This Row],[Date resolved]]-Table1[[#This Row],[Date received]]</f>
        <v>0</v>
      </c>
      <c r="M4864">
        <f>YEAR(Table1[[#This Row],[Date received]])</f>
        <v>2016</v>
      </c>
      <c r="N4864" t="str">
        <f>_xlfn.CONCAT("Q",_xlfn.CEILING.MATH(MONTH(Table1[[#This Row],[Date received]])/3))</f>
        <v>Q2</v>
      </c>
    </row>
    <row r="4865" spans="1:14" x14ac:dyDescent="0.3">
      <c r="A4865">
        <v>1560821</v>
      </c>
      <c r="B4865" t="s">
        <v>141</v>
      </c>
      <c r="C4865" t="s">
        <v>26</v>
      </c>
      <c r="D4865" t="s">
        <v>27</v>
      </c>
      <c r="E4865" t="s">
        <v>35</v>
      </c>
      <c r="F4865" t="str">
        <f>_xlfn.XLOOKUP(E4865,State_Code_Name!$C$2:$C$52,State_Code_Name!$B$2:$B$52)</f>
        <v>Florida</v>
      </c>
      <c r="G4865" t="s">
        <v>19</v>
      </c>
      <c r="H4865" s="15">
        <v>42258</v>
      </c>
      <c r="I4865" s="15">
        <v>42258</v>
      </c>
      <c r="J4865" t="s">
        <v>14</v>
      </c>
      <c r="K4865" t="s">
        <v>14</v>
      </c>
      <c r="L4865">
        <f>Table1[[#This Row],[Date resolved]]-Table1[[#This Row],[Date received]]</f>
        <v>0</v>
      </c>
      <c r="M4865">
        <f>YEAR(Table1[[#This Row],[Date received]])</f>
        <v>2015</v>
      </c>
      <c r="N4865" t="str">
        <f>_xlfn.CONCAT("Q",_xlfn.CEILING.MATH(MONTH(Table1[[#This Row],[Date received]])/3))</f>
        <v>Q3</v>
      </c>
    </row>
    <row r="4866" spans="1:14" x14ac:dyDescent="0.3">
      <c r="A4866">
        <v>223531</v>
      </c>
      <c r="B4866" t="s">
        <v>271</v>
      </c>
      <c r="C4866" t="s">
        <v>16</v>
      </c>
      <c r="D4866" t="s">
        <v>20</v>
      </c>
      <c r="E4866" t="s">
        <v>22</v>
      </c>
      <c r="F4866" t="str">
        <f>_xlfn.XLOOKUP(E4866,State_Code_Name!$C$2:$C$52,State_Code_Name!$B$2:$B$52)</f>
        <v>New York</v>
      </c>
      <c r="G4866" t="s">
        <v>19</v>
      </c>
      <c r="H4866" s="15">
        <v>41282</v>
      </c>
      <c r="I4866" s="15">
        <v>41282</v>
      </c>
      <c r="J4866" t="s">
        <v>14</v>
      </c>
      <c r="K4866" t="s">
        <v>15</v>
      </c>
      <c r="L4866">
        <f>Table1[[#This Row],[Date resolved]]-Table1[[#This Row],[Date received]]</f>
        <v>0</v>
      </c>
      <c r="M4866">
        <f>YEAR(Table1[[#This Row],[Date received]])</f>
        <v>2013</v>
      </c>
      <c r="N4866" t="str">
        <f>_xlfn.CONCAT("Q",_xlfn.CEILING.MATH(MONTH(Table1[[#This Row],[Date received]])/3))</f>
        <v>Q1</v>
      </c>
    </row>
    <row r="4867" spans="1:14" x14ac:dyDescent="0.3">
      <c r="A4867">
        <v>727088</v>
      </c>
      <c r="B4867" t="s">
        <v>240</v>
      </c>
      <c r="C4867" t="s">
        <v>61</v>
      </c>
      <c r="D4867" t="s">
        <v>459</v>
      </c>
      <c r="E4867" t="s">
        <v>18</v>
      </c>
      <c r="F4867" t="str">
        <f>_xlfn.XLOOKUP(E4867,State_Code_Name!$C$2:$C$52,State_Code_Name!$B$2:$B$52)</f>
        <v>California</v>
      </c>
      <c r="G4867" t="s">
        <v>19</v>
      </c>
      <c r="H4867" s="15">
        <v>41691</v>
      </c>
      <c r="I4867" s="15">
        <v>41691</v>
      </c>
      <c r="J4867" t="s">
        <v>14</v>
      </c>
      <c r="K4867" t="s">
        <v>15</v>
      </c>
      <c r="L4867">
        <f>Table1[[#This Row],[Date resolved]]-Table1[[#This Row],[Date received]]</f>
        <v>0</v>
      </c>
      <c r="M4867">
        <f>YEAR(Table1[[#This Row],[Date received]])</f>
        <v>2014</v>
      </c>
      <c r="N4867" t="str">
        <f>_xlfn.CONCAT("Q",_xlfn.CEILING.MATH(MONTH(Table1[[#This Row],[Date received]])/3))</f>
        <v>Q1</v>
      </c>
    </row>
    <row r="4868" spans="1:14" x14ac:dyDescent="0.3">
      <c r="A4868">
        <v>1398609</v>
      </c>
      <c r="B4868" t="s">
        <v>30</v>
      </c>
      <c r="C4868" t="s">
        <v>36</v>
      </c>
      <c r="D4868" t="s">
        <v>94</v>
      </c>
      <c r="E4868" t="s">
        <v>100</v>
      </c>
      <c r="F4868" t="str">
        <f>_xlfn.XLOOKUP(E4868,State_Code_Name!$C$2:$C$52,State_Code_Name!$B$2:$B$52)</f>
        <v>Arizona</v>
      </c>
      <c r="G4868" t="s">
        <v>19</v>
      </c>
      <c r="H4868" s="15">
        <v>42153</v>
      </c>
      <c r="I4868" s="15">
        <v>42153</v>
      </c>
      <c r="J4868" t="s">
        <v>14</v>
      </c>
      <c r="K4868" t="s">
        <v>15</v>
      </c>
      <c r="L4868">
        <f>Table1[[#This Row],[Date resolved]]-Table1[[#This Row],[Date received]]</f>
        <v>0</v>
      </c>
      <c r="M4868">
        <f>YEAR(Table1[[#This Row],[Date received]])</f>
        <v>2015</v>
      </c>
      <c r="N4868" t="str">
        <f>_xlfn.CONCAT("Q",_xlfn.CEILING.MATH(MONTH(Table1[[#This Row],[Date received]])/3))</f>
        <v>Q2</v>
      </c>
    </row>
    <row r="4869" spans="1:14" x14ac:dyDescent="0.3">
      <c r="A4869">
        <v>481897</v>
      </c>
      <c r="B4869" t="s">
        <v>254</v>
      </c>
      <c r="C4869" t="s">
        <v>16</v>
      </c>
      <c r="D4869" t="s">
        <v>144</v>
      </c>
      <c r="E4869" t="s">
        <v>79</v>
      </c>
      <c r="F4869" t="str">
        <f>_xlfn.XLOOKUP(E4869,State_Code_Name!$C$2:$C$52,State_Code_Name!$B$2:$B$52)</f>
        <v>Minnesota</v>
      </c>
      <c r="G4869" t="s">
        <v>19</v>
      </c>
      <c r="H4869" s="15">
        <v>41492</v>
      </c>
      <c r="I4869" s="15">
        <v>41493</v>
      </c>
      <c r="J4869" t="s">
        <v>14</v>
      </c>
      <c r="K4869" t="s">
        <v>15</v>
      </c>
      <c r="L4869">
        <f>Table1[[#This Row],[Date resolved]]-Table1[[#This Row],[Date received]]</f>
        <v>1</v>
      </c>
      <c r="M4869">
        <f>YEAR(Table1[[#This Row],[Date received]])</f>
        <v>2013</v>
      </c>
      <c r="N4869" t="str">
        <f>_xlfn.CONCAT("Q",_xlfn.CEILING.MATH(MONTH(Table1[[#This Row],[Date received]])/3))</f>
        <v>Q3</v>
      </c>
    </row>
    <row r="4870" spans="1:14" x14ac:dyDescent="0.3">
      <c r="A4870">
        <v>2079288</v>
      </c>
      <c r="B4870" t="s">
        <v>232</v>
      </c>
      <c r="C4870" t="s">
        <v>32</v>
      </c>
      <c r="D4870" t="s">
        <v>116</v>
      </c>
      <c r="E4870" t="s">
        <v>18</v>
      </c>
      <c r="F4870" t="str">
        <f>_xlfn.XLOOKUP(E4870,State_Code_Name!$C$2:$C$52,State_Code_Name!$B$2:$B$52)</f>
        <v>California</v>
      </c>
      <c r="G4870" t="s">
        <v>19</v>
      </c>
      <c r="H4870" s="15">
        <v>42607</v>
      </c>
      <c r="I4870" s="15">
        <v>42611</v>
      </c>
      <c r="J4870" t="s">
        <v>14</v>
      </c>
      <c r="K4870" t="s">
        <v>15</v>
      </c>
      <c r="L4870">
        <f>Table1[[#This Row],[Date resolved]]-Table1[[#This Row],[Date received]]</f>
        <v>4</v>
      </c>
      <c r="M4870">
        <f>YEAR(Table1[[#This Row],[Date received]])</f>
        <v>2016</v>
      </c>
      <c r="N4870" t="str">
        <f>_xlfn.CONCAT("Q",_xlfn.CEILING.MATH(MONTH(Table1[[#This Row],[Date received]])/3))</f>
        <v>Q3</v>
      </c>
    </row>
    <row r="4871" spans="1:14" x14ac:dyDescent="0.3">
      <c r="A4871">
        <v>1474598</v>
      </c>
      <c r="B4871" t="s">
        <v>826</v>
      </c>
      <c r="C4871" t="s">
        <v>26</v>
      </c>
      <c r="D4871" t="s">
        <v>27</v>
      </c>
      <c r="E4871" t="s">
        <v>18</v>
      </c>
      <c r="F4871" t="str">
        <f>_xlfn.XLOOKUP(E4871,State_Code_Name!$C$2:$C$52,State_Code_Name!$B$2:$B$52)</f>
        <v>California</v>
      </c>
      <c r="G4871" t="s">
        <v>19</v>
      </c>
      <c r="H4871" s="15">
        <v>42205</v>
      </c>
      <c r="I4871" s="15">
        <v>42205</v>
      </c>
      <c r="J4871" t="s">
        <v>14</v>
      </c>
      <c r="K4871" t="s">
        <v>15</v>
      </c>
      <c r="L4871">
        <f>Table1[[#This Row],[Date resolved]]-Table1[[#This Row],[Date received]]</f>
        <v>0</v>
      </c>
      <c r="M4871">
        <f>YEAR(Table1[[#This Row],[Date received]])</f>
        <v>2015</v>
      </c>
      <c r="N4871" t="str">
        <f>_xlfn.CONCAT("Q",_xlfn.CEILING.MATH(MONTH(Table1[[#This Row],[Date received]])/3))</f>
        <v>Q3</v>
      </c>
    </row>
    <row r="4872" spans="1:14" x14ac:dyDescent="0.3">
      <c r="A4872">
        <v>1318708</v>
      </c>
      <c r="B4872" t="s">
        <v>69</v>
      </c>
      <c r="C4872" t="s">
        <v>26</v>
      </c>
      <c r="D4872" t="s">
        <v>27</v>
      </c>
      <c r="E4872" t="s">
        <v>25</v>
      </c>
      <c r="F4872" t="str">
        <f>_xlfn.XLOOKUP(E4872,State_Code_Name!$C$2:$C$52,State_Code_Name!$B$2:$B$52)</f>
        <v>Georgia</v>
      </c>
      <c r="G4872" t="s">
        <v>19</v>
      </c>
      <c r="H4872" s="15">
        <v>42101</v>
      </c>
      <c r="I4872" s="15">
        <v>42101</v>
      </c>
      <c r="J4872" t="s">
        <v>14</v>
      </c>
      <c r="K4872" t="s">
        <v>14</v>
      </c>
      <c r="L4872">
        <f>Table1[[#This Row],[Date resolved]]-Table1[[#This Row],[Date received]]</f>
        <v>0</v>
      </c>
      <c r="M4872">
        <f>YEAR(Table1[[#This Row],[Date received]])</f>
        <v>2015</v>
      </c>
      <c r="N4872" t="str">
        <f>_xlfn.CONCAT("Q",_xlfn.CEILING.MATH(MONTH(Table1[[#This Row],[Date received]])/3))</f>
        <v>Q2</v>
      </c>
    </row>
    <row r="4873" spans="1:14" x14ac:dyDescent="0.3">
      <c r="A4873">
        <v>387374</v>
      </c>
      <c r="B4873" t="s">
        <v>11</v>
      </c>
      <c r="C4873" t="s">
        <v>36</v>
      </c>
      <c r="D4873" t="s">
        <v>112</v>
      </c>
      <c r="E4873" t="s">
        <v>18</v>
      </c>
      <c r="F4873" t="str">
        <f>_xlfn.XLOOKUP(E4873,State_Code_Name!$C$2:$C$52,State_Code_Name!$B$2:$B$52)</f>
        <v>California</v>
      </c>
      <c r="G4873" t="s">
        <v>19</v>
      </c>
      <c r="H4873" s="15">
        <v>41386</v>
      </c>
      <c r="I4873" s="15">
        <v>41386</v>
      </c>
      <c r="J4873" t="s">
        <v>15</v>
      </c>
      <c r="K4873" t="s">
        <v>15</v>
      </c>
      <c r="L4873">
        <f>Table1[[#This Row],[Date resolved]]-Table1[[#This Row],[Date received]]</f>
        <v>0</v>
      </c>
      <c r="M4873">
        <f>YEAR(Table1[[#This Row],[Date received]])</f>
        <v>2013</v>
      </c>
      <c r="N4873" t="str">
        <f>_xlfn.CONCAT("Q",_xlfn.CEILING.MATH(MONTH(Table1[[#This Row],[Date received]])/3))</f>
        <v>Q2</v>
      </c>
    </row>
    <row r="4874" spans="1:14" x14ac:dyDescent="0.3">
      <c r="A4874">
        <v>878405</v>
      </c>
      <c r="B4874" t="s">
        <v>230</v>
      </c>
      <c r="C4874" t="s">
        <v>26</v>
      </c>
      <c r="D4874" t="s">
        <v>56</v>
      </c>
      <c r="E4874" t="s">
        <v>51</v>
      </c>
      <c r="F4874" t="str">
        <f>_xlfn.XLOOKUP(E4874,State_Code_Name!$C$2:$C$52,State_Code_Name!$B$2:$B$52)</f>
        <v>Washington</v>
      </c>
      <c r="G4874" t="s">
        <v>19</v>
      </c>
      <c r="H4874" s="15">
        <v>41793</v>
      </c>
      <c r="I4874" s="15">
        <v>41793</v>
      </c>
      <c r="J4874" t="s">
        <v>14</v>
      </c>
      <c r="K4874" t="s">
        <v>15</v>
      </c>
      <c r="L4874">
        <f>Table1[[#This Row],[Date resolved]]-Table1[[#This Row],[Date received]]</f>
        <v>0</v>
      </c>
      <c r="M4874">
        <f>YEAR(Table1[[#This Row],[Date received]])</f>
        <v>2014</v>
      </c>
      <c r="N4874" t="str">
        <f>_xlfn.CONCAT("Q",_xlfn.CEILING.MATH(MONTH(Table1[[#This Row],[Date received]])/3))</f>
        <v>Q2</v>
      </c>
    </row>
    <row r="4875" spans="1:14" x14ac:dyDescent="0.3">
      <c r="A4875">
        <v>1747354</v>
      </c>
      <c r="B4875" t="s">
        <v>335</v>
      </c>
      <c r="C4875" t="s">
        <v>531</v>
      </c>
      <c r="D4875" t="s">
        <v>646</v>
      </c>
      <c r="E4875" t="s">
        <v>35</v>
      </c>
      <c r="F4875" t="str">
        <f>_xlfn.XLOOKUP(E4875,State_Code_Name!$C$2:$C$52,State_Code_Name!$B$2:$B$52)</f>
        <v>Florida</v>
      </c>
      <c r="G4875" t="s">
        <v>19</v>
      </c>
      <c r="H4875" s="15">
        <v>42388</v>
      </c>
      <c r="I4875" s="15">
        <v>42388</v>
      </c>
      <c r="J4875" t="s">
        <v>14</v>
      </c>
      <c r="K4875" t="s">
        <v>15</v>
      </c>
      <c r="L4875">
        <f>Table1[[#This Row],[Date resolved]]-Table1[[#This Row],[Date received]]</f>
        <v>0</v>
      </c>
      <c r="M4875">
        <f>YEAR(Table1[[#This Row],[Date received]])</f>
        <v>2016</v>
      </c>
      <c r="N4875" t="str">
        <f>_xlfn.CONCAT("Q",_xlfn.CEILING.MATH(MONTH(Table1[[#This Row],[Date received]])/3))</f>
        <v>Q1</v>
      </c>
    </row>
    <row r="4876" spans="1:14" x14ac:dyDescent="0.3">
      <c r="A4876">
        <v>1270529</v>
      </c>
      <c r="B4876" t="s">
        <v>60</v>
      </c>
      <c r="C4876" t="s">
        <v>52</v>
      </c>
      <c r="D4876" t="s">
        <v>103</v>
      </c>
      <c r="E4876" t="s">
        <v>12</v>
      </c>
      <c r="F4876" t="str">
        <f>_xlfn.XLOOKUP(E4876,State_Code_Name!$C$2:$C$52,State_Code_Name!$B$2:$B$52)</f>
        <v>Virginia</v>
      </c>
      <c r="G4876" t="s">
        <v>19</v>
      </c>
      <c r="H4876" s="15">
        <v>42069</v>
      </c>
      <c r="I4876" s="15">
        <v>42069</v>
      </c>
      <c r="J4876" t="s">
        <v>14</v>
      </c>
      <c r="K4876" t="s">
        <v>15</v>
      </c>
      <c r="L4876">
        <f>Table1[[#This Row],[Date resolved]]-Table1[[#This Row],[Date received]]</f>
        <v>0</v>
      </c>
      <c r="M4876">
        <f>YEAR(Table1[[#This Row],[Date received]])</f>
        <v>2015</v>
      </c>
      <c r="N4876" t="str">
        <f>_xlfn.CONCAT("Q",_xlfn.CEILING.MATH(MONTH(Table1[[#This Row],[Date received]])/3))</f>
        <v>Q1</v>
      </c>
    </row>
    <row r="4877" spans="1:14" x14ac:dyDescent="0.3">
      <c r="A4877">
        <v>810808</v>
      </c>
      <c r="B4877" t="s">
        <v>60</v>
      </c>
      <c r="C4877" t="s">
        <v>52</v>
      </c>
      <c r="D4877" t="s">
        <v>103</v>
      </c>
      <c r="E4877" t="s">
        <v>171</v>
      </c>
      <c r="F4877" t="str">
        <f>_xlfn.XLOOKUP(E4877,State_Code_Name!$C$2:$C$52,State_Code_Name!$B$2:$B$52)</f>
        <v>Louisiana</v>
      </c>
      <c r="G4877" t="s">
        <v>19</v>
      </c>
      <c r="H4877" s="15">
        <v>41745</v>
      </c>
      <c r="I4877" s="15">
        <v>41745</v>
      </c>
      <c r="J4877" t="s">
        <v>14</v>
      </c>
      <c r="K4877" t="s">
        <v>15</v>
      </c>
      <c r="L4877">
        <f>Table1[[#This Row],[Date resolved]]-Table1[[#This Row],[Date received]]</f>
        <v>0</v>
      </c>
      <c r="M4877">
        <f>YEAR(Table1[[#This Row],[Date received]])</f>
        <v>2014</v>
      </c>
      <c r="N4877" t="str">
        <f>_xlfn.CONCAT("Q",_xlfn.CEILING.MATH(MONTH(Table1[[#This Row],[Date received]])/3))</f>
        <v>Q2</v>
      </c>
    </row>
    <row r="4878" spans="1:14" x14ac:dyDescent="0.3">
      <c r="A4878">
        <v>1349280</v>
      </c>
      <c r="B4878" t="s">
        <v>380</v>
      </c>
      <c r="C4878" t="s">
        <v>32</v>
      </c>
      <c r="D4878" t="s">
        <v>44</v>
      </c>
      <c r="E4878" t="s">
        <v>158</v>
      </c>
      <c r="F4878" t="str">
        <f>_xlfn.XLOOKUP(E4878,State_Code_Name!$C$2:$C$52,State_Code_Name!$B$2:$B$52)</f>
        <v>New Mexico</v>
      </c>
      <c r="G4878" t="s">
        <v>19</v>
      </c>
      <c r="H4878" s="15">
        <v>42121</v>
      </c>
      <c r="I4878" s="15">
        <v>42121</v>
      </c>
      <c r="J4878" t="s">
        <v>14</v>
      </c>
      <c r="K4878" t="s">
        <v>15</v>
      </c>
      <c r="L4878">
        <f>Table1[[#This Row],[Date resolved]]-Table1[[#This Row],[Date received]]</f>
        <v>0</v>
      </c>
      <c r="M4878">
        <f>YEAR(Table1[[#This Row],[Date received]])</f>
        <v>2015</v>
      </c>
      <c r="N4878" t="str">
        <f>_xlfn.CONCAT("Q",_xlfn.CEILING.MATH(MONTH(Table1[[#This Row],[Date received]])/3))</f>
        <v>Q2</v>
      </c>
    </row>
    <row r="4879" spans="1:14" x14ac:dyDescent="0.3">
      <c r="A4879">
        <v>966319</v>
      </c>
      <c r="B4879" t="s">
        <v>431</v>
      </c>
      <c r="C4879" t="s">
        <v>32</v>
      </c>
      <c r="D4879" t="s">
        <v>41</v>
      </c>
      <c r="E4879" t="s">
        <v>22</v>
      </c>
      <c r="F4879" t="str">
        <f>_xlfn.XLOOKUP(E4879,State_Code_Name!$C$2:$C$52,State_Code_Name!$B$2:$B$52)</f>
        <v>New York</v>
      </c>
      <c r="G4879" t="s">
        <v>19</v>
      </c>
      <c r="H4879" s="15">
        <v>41855</v>
      </c>
      <c r="I4879" s="15">
        <v>41855</v>
      </c>
      <c r="J4879" t="s">
        <v>14</v>
      </c>
      <c r="K4879" t="s">
        <v>14</v>
      </c>
      <c r="L4879">
        <f>Table1[[#This Row],[Date resolved]]-Table1[[#This Row],[Date received]]</f>
        <v>0</v>
      </c>
      <c r="M4879">
        <f>YEAR(Table1[[#This Row],[Date received]])</f>
        <v>2014</v>
      </c>
      <c r="N4879" t="str">
        <f>_xlfn.CONCAT("Q",_xlfn.CEILING.MATH(MONTH(Table1[[#This Row],[Date received]])/3))</f>
        <v>Q3</v>
      </c>
    </row>
    <row r="4880" spans="1:14" x14ac:dyDescent="0.3">
      <c r="A4880">
        <v>1846992</v>
      </c>
      <c r="B4880" t="s">
        <v>182</v>
      </c>
      <c r="C4880" t="s">
        <v>16</v>
      </c>
      <c r="D4880" t="s">
        <v>24</v>
      </c>
      <c r="E4880" t="s">
        <v>59</v>
      </c>
      <c r="F4880" t="str">
        <f>_xlfn.XLOOKUP(E4880,State_Code_Name!$C$2:$C$52,State_Code_Name!$B$2:$B$52)</f>
        <v>Illinois</v>
      </c>
      <c r="G4880" t="s">
        <v>19</v>
      </c>
      <c r="H4880" s="15">
        <v>42452</v>
      </c>
      <c r="I4880" s="15">
        <v>42452</v>
      </c>
      <c r="J4880" t="s">
        <v>14</v>
      </c>
      <c r="K4880" t="s">
        <v>15</v>
      </c>
      <c r="L4880">
        <f>Table1[[#This Row],[Date resolved]]-Table1[[#This Row],[Date received]]</f>
        <v>0</v>
      </c>
      <c r="M4880">
        <f>YEAR(Table1[[#This Row],[Date received]])</f>
        <v>2016</v>
      </c>
      <c r="N4880" t="str">
        <f>_xlfn.CONCAT("Q",_xlfn.CEILING.MATH(MONTH(Table1[[#This Row],[Date received]])/3))</f>
        <v>Q1</v>
      </c>
    </row>
    <row r="4881" spans="1:14" x14ac:dyDescent="0.3">
      <c r="A4881">
        <v>324386</v>
      </c>
      <c r="B4881" t="s">
        <v>81</v>
      </c>
      <c r="C4881" t="s">
        <v>36</v>
      </c>
      <c r="D4881" t="s">
        <v>80</v>
      </c>
      <c r="E4881" t="s">
        <v>101</v>
      </c>
      <c r="F4881" t="str">
        <f>_xlfn.XLOOKUP(E4881,State_Code_Name!$C$2:$C$52,State_Code_Name!$B$2:$B$52)</f>
        <v>Delaware</v>
      </c>
      <c r="G4881" t="s">
        <v>19</v>
      </c>
      <c r="H4881" s="15">
        <v>41326</v>
      </c>
      <c r="I4881" s="15">
        <v>41326</v>
      </c>
      <c r="J4881" t="s">
        <v>14</v>
      </c>
      <c r="K4881" t="s">
        <v>15</v>
      </c>
      <c r="L4881">
        <f>Table1[[#This Row],[Date resolved]]-Table1[[#This Row],[Date received]]</f>
        <v>0</v>
      </c>
      <c r="M4881">
        <f>YEAR(Table1[[#This Row],[Date received]])</f>
        <v>2013</v>
      </c>
      <c r="N4881" t="str">
        <f>_xlfn.CONCAT("Q",_xlfn.CEILING.MATH(MONTH(Table1[[#This Row],[Date received]])/3))</f>
        <v>Q1</v>
      </c>
    </row>
    <row r="4882" spans="1:14" x14ac:dyDescent="0.3">
      <c r="A4882">
        <v>1693607</v>
      </c>
      <c r="B4882" t="s">
        <v>43</v>
      </c>
      <c r="C4882" t="s">
        <v>36</v>
      </c>
      <c r="D4882" t="s">
        <v>149</v>
      </c>
      <c r="E4882" t="s">
        <v>22</v>
      </c>
      <c r="F4882" t="str">
        <f>_xlfn.XLOOKUP(E4882,State_Code_Name!$C$2:$C$52,State_Code_Name!$B$2:$B$52)</f>
        <v>New York</v>
      </c>
      <c r="G4882" t="s">
        <v>19</v>
      </c>
      <c r="H4882" s="15">
        <v>42349</v>
      </c>
      <c r="I4882" s="15">
        <v>42349</v>
      </c>
      <c r="J4882" t="s">
        <v>14</v>
      </c>
      <c r="K4882" t="s">
        <v>15</v>
      </c>
      <c r="L4882">
        <f>Table1[[#This Row],[Date resolved]]-Table1[[#This Row],[Date received]]</f>
        <v>0</v>
      </c>
      <c r="M4882">
        <f>YEAR(Table1[[#This Row],[Date received]])</f>
        <v>2015</v>
      </c>
      <c r="N4882" t="str">
        <f>_xlfn.CONCAT("Q",_xlfn.CEILING.MATH(MONTH(Table1[[#This Row],[Date received]])/3))</f>
        <v>Q4</v>
      </c>
    </row>
    <row r="4883" spans="1:14" x14ac:dyDescent="0.3">
      <c r="A4883">
        <v>1299174</v>
      </c>
      <c r="B4883" t="s">
        <v>342</v>
      </c>
      <c r="C4883" t="s">
        <v>16</v>
      </c>
      <c r="D4883" t="s">
        <v>20</v>
      </c>
      <c r="E4883" t="s">
        <v>42</v>
      </c>
      <c r="F4883" t="str">
        <f>_xlfn.XLOOKUP(E4883,State_Code_Name!$C$2:$C$52,State_Code_Name!$B$2:$B$52)</f>
        <v>North Carolina</v>
      </c>
      <c r="G4883" t="s">
        <v>305</v>
      </c>
      <c r="H4883" s="15">
        <v>42087</v>
      </c>
      <c r="I4883" s="15">
        <v>42093</v>
      </c>
      <c r="J4883" t="s">
        <v>14</v>
      </c>
      <c r="K4883" t="s">
        <v>15</v>
      </c>
      <c r="L4883">
        <f>Table1[[#This Row],[Date resolved]]-Table1[[#This Row],[Date received]]</f>
        <v>6</v>
      </c>
      <c r="M4883">
        <f>YEAR(Table1[[#This Row],[Date received]])</f>
        <v>2015</v>
      </c>
      <c r="N4883" t="str">
        <f>_xlfn.CONCAT("Q",_xlfn.CEILING.MATH(MONTH(Table1[[#This Row],[Date received]])/3))</f>
        <v>Q1</v>
      </c>
    </row>
    <row r="4884" spans="1:14" x14ac:dyDescent="0.3">
      <c r="A4884">
        <v>1028000</v>
      </c>
      <c r="B4884" t="s">
        <v>825</v>
      </c>
      <c r="C4884" t="s">
        <v>32</v>
      </c>
      <c r="D4884" t="s">
        <v>41</v>
      </c>
      <c r="E4884" t="s">
        <v>51</v>
      </c>
      <c r="F4884" t="str">
        <f>_xlfn.XLOOKUP(E4884,State_Code_Name!$C$2:$C$52,State_Code_Name!$B$2:$B$52)</f>
        <v>Washington</v>
      </c>
      <c r="G4884" t="s">
        <v>19</v>
      </c>
      <c r="H4884" s="15">
        <v>41896</v>
      </c>
      <c r="I4884" s="15">
        <v>41900</v>
      </c>
      <c r="J4884" t="s">
        <v>14</v>
      </c>
      <c r="K4884" t="s">
        <v>15</v>
      </c>
      <c r="L4884">
        <f>Table1[[#This Row],[Date resolved]]-Table1[[#This Row],[Date received]]</f>
        <v>4</v>
      </c>
      <c r="M4884">
        <f>YEAR(Table1[[#This Row],[Date received]])</f>
        <v>2014</v>
      </c>
      <c r="N4884" t="str">
        <f>_xlfn.CONCAT("Q",_xlfn.CEILING.MATH(MONTH(Table1[[#This Row],[Date received]])/3))</f>
        <v>Q3</v>
      </c>
    </row>
    <row r="4885" spans="1:14" x14ac:dyDescent="0.3">
      <c r="A4885">
        <v>896559</v>
      </c>
      <c r="B4885" t="s">
        <v>63</v>
      </c>
      <c r="C4885" t="s">
        <v>61</v>
      </c>
      <c r="D4885" t="s">
        <v>459</v>
      </c>
      <c r="E4885" t="s">
        <v>39</v>
      </c>
      <c r="F4885" t="str">
        <f>_xlfn.XLOOKUP(E4885,State_Code_Name!$C$2:$C$52,State_Code_Name!$B$2:$B$52)</f>
        <v>Ohio</v>
      </c>
      <c r="G4885" t="s">
        <v>13</v>
      </c>
      <c r="H4885" s="15">
        <v>41806</v>
      </c>
      <c r="I4885" s="15">
        <v>41808</v>
      </c>
      <c r="J4885" t="s">
        <v>14</v>
      </c>
      <c r="K4885" t="s">
        <v>15</v>
      </c>
      <c r="L4885">
        <f>Table1[[#This Row],[Date resolved]]-Table1[[#This Row],[Date received]]</f>
        <v>2</v>
      </c>
      <c r="M4885">
        <f>YEAR(Table1[[#This Row],[Date received]])</f>
        <v>2014</v>
      </c>
      <c r="N4885" t="str">
        <f>_xlfn.CONCAT("Q",_xlfn.CEILING.MATH(MONTH(Table1[[#This Row],[Date received]])/3))</f>
        <v>Q2</v>
      </c>
    </row>
    <row r="4886" spans="1:14" x14ac:dyDescent="0.3">
      <c r="A4886">
        <v>1904379</v>
      </c>
      <c r="B4886" t="s">
        <v>206</v>
      </c>
      <c r="C4886" t="s">
        <v>26</v>
      </c>
      <c r="D4886" t="s">
        <v>27</v>
      </c>
      <c r="E4886" t="s">
        <v>22</v>
      </c>
      <c r="F4886" t="str">
        <f>_xlfn.XLOOKUP(E4886,State_Code_Name!$C$2:$C$52,State_Code_Name!$B$2:$B$52)</f>
        <v>New York</v>
      </c>
      <c r="G4886" t="s">
        <v>19</v>
      </c>
      <c r="H4886" s="15">
        <v>42490</v>
      </c>
      <c r="I4886" s="15">
        <v>42490</v>
      </c>
      <c r="J4886" t="s">
        <v>14</v>
      </c>
      <c r="K4886" t="s">
        <v>14</v>
      </c>
      <c r="L4886">
        <f>Table1[[#This Row],[Date resolved]]-Table1[[#This Row],[Date received]]</f>
        <v>0</v>
      </c>
      <c r="M4886">
        <f>YEAR(Table1[[#This Row],[Date received]])</f>
        <v>2016</v>
      </c>
      <c r="N4886" t="str">
        <f>_xlfn.CONCAT("Q",_xlfn.CEILING.MATH(MONTH(Table1[[#This Row],[Date received]])/3))</f>
        <v>Q2</v>
      </c>
    </row>
    <row r="4887" spans="1:14" x14ac:dyDescent="0.3">
      <c r="A4887">
        <v>765989</v>
      </c>
      <c r="B4887" t="s">
        <v>163</v>
      </c>
      <c r="C4887" t="s">
        <v>16</v>
      </c>
      <c r="D4887" t="s">
        <v>20</v>
      </c>
      <c r="E4887" t="s">
        <v>39</v>
      </c>
      <c r="F4887" t="str">
        <f>_xlfn.XLOOKUP(E4887,State_Code_Name!$C$2:$C$52,State_Code_Name!$B$2:$B$52)</f>
        <v>Ohio</v>
      </c>
      <c r="G4887" t="s">
        <v>305</v>
      </c>
      <c r="H4887" s="15">
        <v>41717</v>
      </c>
      <c r="I4887" s="15">
        <v>41723</v>
      </c>
      <c r="J4887" t="s">
        <v>14</v>
      </c>
      <c r="K4887" t="s">
        <v>15</v>
      </c>
      <c r="L4887">
        <f>Table1[[#This Row],[Date resolved]]-Table1[[#This Row],[Date received]]</f>
        <v>6</v>
      </c>
      <c r="M4887">
        <f>YEAR(Table1[[#This Row],[Date received]])</f>
        <v>2014</v>
      </c>
      <c r="N4887" t="str">
        <f>_xlfn.CONCAT("Q",_xlfn.CEILING.MATH(MONTH(Table1[[#This Row],[Date received]])/3))</f>
        <v>Q1</v>
      </c>
    </row>
    <row r="4888" spans="1:14" x14ac:dyDescent="0.3">
      <c r="A4888">
        <v>1117844</v>
      </c>
      <c r="B4888" t="s">
        <v>169</v>
      </c>
      <c r="C4888" t="s">
        <v>32</v>
      </c>
      <c r="D4888" t="s">
        <v>41</v>
      </c>
      <c r="E4888" t="s">
        <v>18</v>
      </c>
      <c r="F4888" t="str">
        <f>_xlfn.XLOOKUP(E4888,State_Code_Name!$C$2:$C$52,State_Code_Name!$B$2:$B$52)</f>
        <v>California</v>
      </c>
      <c r="G4888" t="s">
        <v>57</v>
      </c>
      <c r="H4888" s="15">
        <v>41957</v>
      </c>
      <c r="I4888" s="15">
        <v>41962</v>
      </c>
      <c r="J4888" t="s">
        <v>14</v>
      </c>
      <c r="K4888" t="s">
        <v>15</v>
      </c>
      <c r="L4888">
        <f>Table1[[#This Row],[Date resolved]]-Table1[[#This Row],[Date received]]</f>
        <v>5</v>
      </c>
      <c r="M4888">
        <f>YEAR(Table1[[#This Row],[Date received]])</f>
        <v>2014</v>
      </c>
      <c r="N4888" t="str">
        <f>_xlfn.CONCAT("Q",_xlfn.CEILING.MATH(MONTH(Table1[[#This Row],[Date received]])/3))</f>
        <v>Q4</v>
      </c>
    </row>
    <row r="4889" spans="1:14" x14ac:dyDescent="0.3">
      <c r="A4889">
        <v>703303</v>
      </c>
      <c r="B4889" t="s">
        <v>571</v>
      </c>
      <c r="C4889" t="s">
        <v>32</v>
      </c>
      <c r="D4889" t="s">
        <v>41</v>
      </c>
      <c r="E4889" t="s">
        <v>151</v>
      </c>
      <c r="F4889" t="str">
        <f>_xlfn.XLOOKUP(E4889,State_Code_Name!$C$2:$C$52,State_Code_Name!$B$2:$B$52)</f>
        <v>Idaho</v>
      </c>
      <c r="G4889" t="s">
        <v>305</v>
      </c>
      <c r="H4889" s="15">
        <v>41677</v>
      </c>
      <c r="I4889" s="15">
        <v>41680</v>
      </c>
      <c r="J4889" t="s">
        <v>14</v>
      </c>
      <c r="K4889" t="s">
        <v>14</v>
      </c>
      <c r="L4889">
        <f>Table1[[#This Row],[Date resolved]]-Table1[[#This Row],[Date received]]</f>
        <v>3</v>
      </c>
      <c r="M4889">
        <f>YEAR(Table1[[#This Row],[Date received]])</f>
        <v>2014</v>
      </c>
      <c r="N4889" t="str">
        <f>_xlfn.CONCAT("Q",_xlfn.CEILING.MATH(MONTH(Table1[[#This Row],[Date received]])/3))</f>
        <v>Q1</v>
      </c>
    </row>
    <row r="4890" spans="1:14" x14ac:dyDescent="0.3">
      <c r="A4890">
        <v>1465816</v>
      </c>
      <c r="B4890" t="s">
        <v>163</v>
      </c>
      <c r="C4890" t="s">
        <v>16</v>
      </c>
      <c r="D4890" t="s">
        <v>20</v>
      </c>
      <c r="E4890" t="s">
        <v>35</v>
      </c>
      <c r="F4890" t="str">
        <f>_xlfn.XLOOKUP(E4890,State_Code_Name!$C$2:$C$52,State_Code_Name!$B$2:$B$52)</f>
        <v>Florida</v>
      </c>
      <c r="G4890" t="s">
        <v>19</v>
      </c>
      <c r="H4890" s="15">
        <v>42198</v>
      </c>
      <c r="I4890" s="15">
        <v>42198</v>
      </c>
      <c r="J4890" t="s">
        <v>14</v>
      </c>
      <c r="K4890" t="s">
        <v>15</v>
      </c>
      <c r="L4890">
        <f>Table1[[#This Row],[Date resolved]]-Table1[[#This Row],[Date received]]</f>
        <v>0</v>
      </c>
      <c r="M4890">
        <f>YEAR(Table1[[#This Row],[Date received]])</f>
        <v>2015</v>
      </c>
      <c r="N4890" t="str">
        <f>_xlfn.CONCAT("Q",_xlfn.CEILING.MATH(MONTH(Table1[[#This Row],[Date received]])/3))</f>
        <v>Q3</v>
      </c>
    </row>
    <row r="4891" spans="1:14" x14ac:dyDescent="0.3">
      <c r="A4891">
        <v>1532103</v>
      </c>
      <c r="B4891" t="s">
        <v>73</v>
      </c>
      <c r="C4891" t="s">
        <v>26</v>
      </c>
      <c r="D4891" t="s">
        <v>56</v>
      </c>
      <c r="E4891" t="s">
        <v>18</v>
      </c>
      <c r="F4891" t="str">
        <f>_xlfn.XLOOKUP(E4891,State_Code_Name!$C$2:$C$52,State_Code_Name!$B$2:$B$52)</f>
        <v>California</v>
      </c>
      <c r="G4891" t="s">
        <v>19</v>
      </c>
      <c r="H4891" s="15">
        <v>42239</v>
      </c>
      <c r="I4891" s="15">
        <v>42239</v>
      </c>
      <c r="J4891" t="s">
        <v>14</v>
      </c>
      <c r="K4891" t="s">
        <v>15</v>
      </c>
      <c r="L4891">
        <f>Table1[[#This Row],[Date resolved]]-Table1[[#This Row],[Date received]]</f>
        <v>0</v>
      </c>
      <c r="M4891">
        <f>YEAR(Table1[[#This Row],[Date received]])</f>
        <v>2015</v>
      </c>
      <c r="N4891" t="str">
        <f>_xlfn.CONCAT("Q",_xlfn.CEILING.MATH(MONTH(Table1[[#This Row],[Date received]])/3))</f>
        <v>Q3</v>
      </c>
    </row>
    <row r="4892" spans="1:14" x14ac:dyDescent="0.3">
      <c r="A4892">
        <v>463608</v>
      </c>
      <c r="B4892" t="s">
        <v>573</v>
      </c>
      <c r="C4892" t="s">
        <v>32</v>
      </c>
      <c r="D4892" t="s">
        <v>161</v>
      </c>
      <c r="E4892" t="s">
        <v>42</v>
      </c>
      <c r="F4892" t="str">
        <f>_xlfn.XLOOKUP(E4892,State_Code_Name!$C$2:$C$52,State_Code_Name!$B$2:$B$52)</f>
        <v>North Carolina</v>
      </c>
      <c r="G4892" t="s">
        <v>19</v>
      </c>
      <c r="H4892" s="15">
        <v>41477</v>
      </c>
      <c r="I4892" s="15">
        <v>41477</v>
      </c>
      <c r="J4892" t="s">
        <v>14</v>
      </c>
      <c r="K4892" t="s">
        <v>14</v>
      </c>
      <c r="L4892">
        <f>Table1[[#This Row],[Date resolved]]-Table1[[#This Row],[Date received]]</f>
        <v>0</v>
      </c>
      <c r="M4892">
        <f>YEAR(Table1[[#This Row],[Date received]])</f>
        <v>2013</v>
      </c>
      <c r="N4892" t="str">
        <f>_xlfn.CONCAT("Q",_xlfn.CEILING.MATH(MONTH(Table1[[#This Row],[Date received]])/3))</f>
        <v>Q3</v>
      </c>
    </row>
    <row r="4893" spans="1:14" x14ac:dyDescent="0.3">
      <c r="A4893">
        <v>362251</v>
      </c>
      <c r="B4893" t="s">
        <v>11</v>
      </c>
      <c r="C4893" t="s">
        <v>16</v>
      </c>
      <c r="D4893" t="s">
        <v>75</v>
      </c>
      <c r="E4893" t="s">
        <v>35</v>
      </c>
      <c r="F4893" t="str">
        <f>_xlfn.XLOOKUP(E4893,State_Code_Name!$C$2:$C$52,State_Code_Name!$B$2:$B$52)</f>
        <v>Florida</v>
      </c>
      <c r="G4893" t="s">
        <v>13</v>
      </c>
      <c r="H4893" s="15">
        <v>41354</v>
      </c>
      <c r="I4893" s="15">
        <v>41358</v>
      </c>
      <c r="J4893" t="s">
        <v>14</v>
      </c>
      <c r="K4893" t="s">
        <v>15</v>
      </c>
      <c r="L4893">
        <f>Table1[[#This Row],[Date resolved]]-Table1[[#This Row],[Date received]]</f>
        <v>4</v>
      </c>
      <c r="M4893">
        <f>YEAR(Table1[[#This Row],[Date received]])</f>
        <v>2013</v>
      </c>
      <c r="N4893" t="str">
        <f>_xlfn.CONCAT("Q",_xlfn.CEILING.MATH(MONTH(Table1[[#This Row],[Date received]])/3))</f>
        <v>Q1</v>
      </c>
    </row>
    <row r="4894" spans="1:14" x14ac:dyDescent="0.3">
      <c r="A4894">
        <v>343944</v>
      </c>
      <c r="B4894" t="s">
        <v>68</v>
      </c>
      <c r="C4894" t="s">
        <v>36</v>
      </c>
      <c r="D4894" t="s">
        <v>80</v>
      </c>
      <c r="E4894" t="s">
        <v>51</v>
      </c>
      <c r="F4894" t="str">
        <f>_xlfn.XLOOKUP(E4894,State_Code_Name!$C$2:$C$52,State_Code_Name!$B$2:$B$52)</f>
        <v>Washington</v>
      </c>
      <c r="G4894" t="s">
        <v>19</v>
      </c>
      <c r="H4894" s="15">
        <v>41339</v>
      </c>
      <c r="I4894" s="15">
        <v>41339</v>
      </c>
      <c r="J4894" t="s">
        <v>14</v>
      </c>
      <c r="K4894" t="s">
        <v>15</v>
      </c>
      <c r="L4894">
        <f>Table1[[#This Row],[Date resolved]]-Table1[[#This Row],[Date received]]</f>
        <v>0</v>
      </c>
      <c r="M4894">
        <f>YEAR(Table1[[#This Row],[Date received]])</f>
        <v>2013</v>
      </c>
      <c r="N4894" t="str">
        <f>_xlfn.CONCAT("Q",_xlfn.CEILING.MATH(MONTH(Table1[[#This Row],[Date received]])/3))</f>
        <v>Q1</v>
      </c>
    </row>
    <row r="4895" spans="1:14" x14ac:dyDescent="0.3">
      <c r="A4895">
        <v>323464</v>
      </c>
      <c r="B4895" t="s">
        <v>50</v>
      </c>
      <c r="C4895" t="s">
        <v>36</v>
      </c>
      <c r="D4895" t="s">
        <v>80</v>
      </c>
      <c r="E4895" t="s">
        <v>18</v>
      </c>
      <c r="F4895" t="str">
        <f>_xlfn.XLOOKUP(E4895,State_Code_Name!$C$2:$C$52,State_Code_Name!$B$2:$B$52)</f>
        <v>California</v>
      </c>
      <c r="G4895" t="s">
        <v>19</v>
      </c>
      <c r="H4895" s="15">
        <v>41325</v>
      </c>
      <c r="I4895" s="15">
        <v>41325</v>
      </c>
      <c r="J4895" t="s">
        <v>14</v>
      </c>
      <c r="K4895" t="s">
        <v>15</v>
      </c>
      <c r="L4895">
        <f>Table1[[#This Row],[Date resolved]]-Table1[[#This Row],[Date received]]</f>
        <v>0</v>
      </c>
      <c r="M4895">
        <f>YEAR(Table1[[#This Row],[Date received]])</f>
        <v>2013</v>
      </c>
      <c r="N4895" t="str">
        <f>_xlfn.CONCAT("Q",_xlfn.CEILING.MATH(MONTH(Table1[[#This Row],[Date received]])/3))</f>
        <v>Q1</v>
      </c>
    </row>
    <row r="4896" spans="1:14" x14ac:dyDescent="0.3">
      <c r="A4896">
        <v>1596473</v>
      </c>
      <c r="B4896" t="s">
        <v>43</v>
      </c>
      <c r="C4896" t="s">
        <v>26</v>
      </c>
      <c r="D4896" t="s">
        <v>78</v>
      </c>
      <c r="E4896" t="s">
        <v>18</v>
      </c>
      <c r="F4896" t="str">
        <f>_xlfn.XLOOKUP(E4896,State_Code_Name!$C$2:$C$52,State_Code_Name!$B$2:$B$52)</f>
        <v>California</v>
      </c>
      <c r="G4896" t="s">
        <v>19</v>
      </c>
      <c r="H4896" s="15">
        <v>42284</v>
      </c>
      <c r="I4896" s="15">
        <v>42284</v>
      </c>
      <c r="J4896" t="s">
        <v>14</v>
      </c>
      <c r="K4896" t="s">
        <v>14</v>
      </c>
      <c r="L4896">
        <f>Table1[[#This Row],[Date resolved]]-Table1[[#This Row],[Date received]]</f>
        <v>0</v>
      </c>
      <c r="M4896">
        <f>YEAR(Table1[[#This Row],[Date received]])</f>
        <v>2015</v>
      </c>
      <c r="N4896" t="str">
        <f>_xlfn.CONCAT("Q",_xlfn.CEILING.MATH(MONTH(Table1[[#This Row],[Date received]])/3))</f>
        <v>Q4</v>
      </c>
    </row>
    <row r="4897" spans="1:14" x14ac:dyDescent="0.3">
      <c r="A4897">
        <v>1485492</v>
      </c>
      <c r="B4897" t="s">
        <v>50</v>
      </c>
      <c r="C4897" t="s">
        <v>16</v>
      </c>
      <c r="D4897" t="s">
        <v>24</v>
      </c>
      <c r="E4897" t="s">
        <v>79</v>
      </c>
      <c r="F4897" t="str">
        <f>_xlfn.XLOOKUP(E4897,State_Code_Name!$C$2:$C$52,State_Code_Name!$B$2:$B$52)</f>
        <v>Minnesota</v>
      </c>
      <c r="G4897" t="s">
        <v>13</v>
      </c>
      <c r="H4897" s="15">
        <v>42209</v>
      </c>
      <c r="I4897" s="15">
        <v>42210</v>
      </c>
      <c r="J4897" t="s">
        <v>14</v>
      </c>
      <c r="K4897" t="s">
        <v>15</v>
      </c>
      <c r="L4897">
        <f>Table1[[#This Row],[Date resolved]]-Table1[[#This Row],[Date received]]</f>
        <v>1</v>
      </c>
      <c r="M4897">
        <f>YEAR(Table1[[#This Row],[Date received]])</f>
        <v>2015</v>
      </c>
      <c r="N4897" t="str">
        <f>_xlfn.CONCAT("Q",_xlfn.CEILING.MATH(MONTH(Table1[[#This Row],[Date received]])/3))</f>
        <v>Q3</v>
      </c>
    </row>
    <row r="4898" spans="1:14" x14ac:dyDescent="0.3">
      <c r="A4898">
        <v>1843906</v>
      </c>
      <c r="B4898" t="s">
        <v>143</v>
      </c>
      <c r="C4898" t="s">
        <v>16</v>
      </c>
      <c r="D4898" t="s">
        <v>20</v>
      </c>
      <c r="E4898" t="s">
        <v>171</v>
      </c>
      <c r="F4898" t="str">
        <f>_xlfn.XLOOKUP(E4898,State_Code_Name!$C$2:$C$52,State_Code_Name!$B$2:$B$52)</f>
        <v>Louisiana</v>
      </c>
      <c r="G4898" t="s">
        <v>19</v>
      </c>
      <c r="H4898" s="15">
        <v>42451</v>
      </c>
      <c r="I4898" s="15">
        <v>42451</v>
      </c>
      <c r="J4898" t="s">
        <v>14</v>
      </c>
      <c r="K4898" t="s">
        <v>15</v>
      </c>
      <c r="L4898">
        <f>Table1[[#This Row],[Date resolved]]-Table1[[#This Row],[Date received]]</f>
        <v>0</v>
      </c>
      <c r="M4898">
        <f>YEAR(Table1[[#This Row],[Date received]])</f>
        <v>2016</v>
      </c>
      <c r="N4898" t="str">
        <f>_xlfn.CONCAT("Q",_xlfn.CEILING.MATH(MONTH(Table1[[#This Row],[Date received]])/3))</f>
        <v>Q1</v>
      </c>
    </row>
    <row r="4899" spans="1:14" x14ac:dyDescent="0.3">
      <c r="A4899">
        <v>461446</v>
      </c>
      <c r="B4899" t="s">
        <v>30</v>
      </c>
      <c r="C4899" t="s">
        <v>26</v>
      </c>
      <c r="D4899" t="s">
        <v>27</v>
      </c>
      <c r="E4899" t="s">
        <v>59</v>
      </c>
      <c r="F4899" t="str">
        <f>_xlfn.XLOOKUP(E4899,State_Code_Name!$C$2:$C$52,State_Code_Name!$B$2:$B$52)</f>
        <v>Illinois</v>
      </c>
      <c r="G4899" t="s">
        <v>305</v>
      </c>
      <c r="H4899" s="15">
        <v>41473</v>
      </c>
      <c r="I4899" s="15">
        <v>41477</v>
      </c>
      <c r="J4899" t="s">
        <v>14</v>
      </c>
      <c r="K4899" t="s">
        <v>15</v>
      </c>
      <c r="L4899">
        <f>Table1[[#This Row],[Date resolved]]-Table1[[#This Row],[Date received]]</f>
        <v>4</v>
      </c>
      <c r="M4899">
        <f>YEAR(Table1[[#This Row],[Date received]])</f>
        <v>2013</v>
      </c>
      <c r="N4899" t="str">
        <f>_xlfn.CONCAT("Q",_xlfn.CEILING.MATH(MONTH(Table1[[#This Row],[Date received]])/3))</f>
        <v>Q3</v>
      </c>
    </row>
    <row r="4900" spans="1:14" x14ac:dyDescent="0.3">
      <c r="A4900">
        <v>1713530</v>
      </c>
      <c r="B4900" t="s">
        <v>11</v>
      </c>
      <c r="C4900" t="s">
        <v>16</v>
      </c>
      <c r="D4900" t="s">
        <v>24</v>
      </c>
      <c r="E4900" t="s">
        <v>25</v>
      </c>
      <c r="F4900" t="str">
        <f>_xlfn.XLOOKUP(E4900,State_Code_Name!$C$2:$C$52,State_Code_Name!$B$2:$B$52)</f>
        <v>Georgia</v>
      </c>
      <c r="G4900" t="s">
        <v>23</v>
      </c>
      <c r="H4900" s="15">
        <v>42360</v>
      </c>
      <c r="I4900" s="15">
        <v>42361</v>
      </c>
      <c r="J4900" t="s">
        <v>14</v>
      </c>
      <c r="K4900" t="s">
        <v>15</v>
      </c>
      <c r="L4900">
        <f>Table1[[#This Row],[Date resolved]]-Table1[[#This Row],[Date received]]</f>
        <v>1</v>
      </c>
      <c r="M4900">
        <f>YEAR(Table1[[#This Row],[Date received]])</f>
        <v>2015</v>
      </c>
      <c r="N4900" t="str">
        <f>_xlfn.CONCAT("Q",_xlfn.CEILING.MATH(MONTH(Table1[[#This Row],[Date received]])/3))</f>
        <v>Q4</v>
      </c>
    </row>
    <row r="4901" spans="1:14" x14ac:dyDescent="0.3">
      <c r="A4901">
        <v>442154</v>
      </c>
      <c r="B4901" t="s">
        <v>43</v>
      </c>
      <c r="C4901" t="s">
        <v>16</v>
      </c>
      <c r="D4901" t="s">
        <v>75</v>
      </c>
      <c r="E4901" t="s">
        <v>106</v>
      </c>
      <c r="F4901" t="str">
        <f>_xlfn.XLOOKUP(E4901,State_Code_Name!$C$2:$C$52,State_Code_Name!$B$2:$B$52)</f>
        <v>Indiana</v>
      </c>
      <c r="G4901" t="s">
        <v>19</v>
      </c>
      <c r="H4901" s="15">
        <v>41450</v>
      </c>
      <c r="I4901" s="15">
        <v>41451</v>
      </c>
      <c r="J4901" t="s">
        <v>14</v>
      </c>
      <c r="K4901" t="s">
        <v>14</v>
      </c>
      <c r="L4901">
        <f>Table1[[#This Row],[Date resolved]]-Table1[[#This Row],[Date received]]</f>
        <v>1</v>
      </c>
      <c r="M4901">
        <f>YEAR(Table1[[#This Row],[Date received]])</f>
        <v>2013</v>
      </c>
      <c r="N4901" t="str">
        <f>_xlfn.CONCAT("Q",_xlfn.CEILING.MATH(MONTH(Table1[[#This Row],[Date received]])/3))</f>
        <v>Q2</v>
      </c>
    </row>
    <row r="4902" spans="1:14" x14ac:dyDescent="0.3">
      <c r="A4902">
        <v>1811357</v>
      </c>
      <c r="B4902" t="s">
        <v>790</v>
      </c>
      <c r="C4902" t="s">
        <v>9</v>
      </c>
      <c r="D4902" t="s">
        <v>288</v>
      </c>
      <c r="E4902" t="s">
        <v>114</v>
      </c>
      <c r="F4902" t="str">
        <f>_xlfn.XLOOKUP(E4902,State_Code_Name!$C$2:$C$52,State_Code_Name!$B$2:$B$52)</f>
        <v>South Carolina</v>
      </c>
      <c r="G4902" t="s">
        <v>13</v>
      </c>
      <c r="H4902" s="15">
        <v>42430</v>
      </c>
      <c r="I4902" s="15">
        <v>42432</v>
      </c>
      <c r="J4902" t="s">
        <v>15</v>
      </c>
      <c r="K4902" t="s">
        <v>15</v>
      </c>
      <c r="L4902">
        <f>Table1[[#This Row],[Date resolved]]-Table1[[#This Row],[Date received]]</f>
        <v>2</v>
      </c>
      <c r="M4902">
        <f>YEAR(Table1[[#This Row],[Date received]])</f>
        <v>2016</v>
      </c>
      <c r="N4902" t="str">
        <f>_xlfn.CONCAT("Q",_xlfn.CEILING.MATH(MONTH(Table1[[#This Row],[Date received]])/3))</f>
        <v>Q1</v>
      </c>
    </row>
    <row r="4903" spans="1:14" x14ac:dyDescent="0.3">
      <c r="A4903">
        <v>1138282</v>
      </c>
      <c r="B4903" t="s">
        <v>636</v>
      </c>
      <c r="C4903" t="s">
        <v>32</v>
      </c>
      <c r="D4903" t="s">
        <v>104</v>
      </c>
      <c r="E4903" t="s">
        <v>31</v>
      </c>
      <c r="F4903" t="str">
        <f>_xlfn.XLOOKUP(E4903,State_Code_Name!$C$2:$C$52,State_Code_Name!$B$2:$B$52)</f>
        <v>Texas</v>
      </c>
      <c r="G4903" t="s">
        <v>19</v>
      </c>
      <c r="H4903" s="15">
        <v>41975</v>
      </c>
      <c r="I4903" s="15">
        <v>41975</v>
      </c>
      <c r="J4903" t="s">
        <v>14</v>
      </c>
      <c r="K4903" t="s">
        <v>15</v>
      </c>
      <c r="L4903">
        <f>Table1[[#This Row],[Date resolved]]-Table1[[#This Row],[Date received]]</f>
        <v>0</v>
      </c>
      <c r="M4903">
        <f>YEAR(Table1[[#This Row],[Date received]])</f>
        <v>2014</v>
      </c>
      <c r="N4903" t="str">
        <f>_xlfn.CONCAT("Q",_xlfn.CEILING.MATH(MONTH(Table1[[#This Row],[Date received]])/3))</f>
        <v>Q4</v>
      </c>
    </row>
    <row r="4904" spans="1:14" x14ac:dyDescent="0.3">
      <c r="A4904">
        <v>926937</v>
      </c>
      <c r="B4904" t="s">
        <v>1216</v>
      </c>
      <c r="C4904" t="s">
        <v>32</v>
      </c>
      <c r="D4904" t="s">
        <v>41</v>
      </c>
      <c r="E4904" t="s">
        <v>35</v>
      </c>
      <c r="F4904" t="str">
        <f>_xlfn.XLOOKUP(E4904,State_Code_Name!$C$2:$C$52,State_Code_Name!$B$2:$B$52)</f>
        <v>Florida</v>
      </c>
      <c r="G4904" t="s">
        <v>19</v>
      </c>
      <c r="H4904" s="15">
        <v>41828</v>
      </c>
      <c r="I4904" s="15">
        <v>41831</v>
      </c>
      <c r="J4904" t="s">
        <v>14</v>
      </c>
      <c r="K4904" t="s">
        <v>15</v>
      </c>
      <c r="L4904">
        <f>Table1[[#This Row],[Date resolved]]-Table1[[#This Row],[Date received]]</f>
        <v>3</v>
      </c>
      <c r="M4904">
        <f>YEAR(Table1[[#This Row],[Date received]])</f>
        <v>2014</v>
      </c>
      <c r="N4904" t="str">
        <f>_xlfn.CONCAT("Q",_xlfn.CEILING.MATH(MONTH(Table1[[#This Row],[Date received]])/3))</f>
        <v>Q3</v>
      </c>
    </row>
    <row r="4905" spans="1:14" x14ac:dyDescent="0.3">
      <c r="A4905">
        <v>1566056</v>
      </c>
      <c r="B4905" t="s">
        <v>942</v>
      </c>
      <c r="C4905" t="s">
        <v>879</v>
      </c>
      <c r="D4905" t="s">
        <v>895</v>
      </c>
      <c r="E4905" t="s">
        <v>18</v>
      </c>
      <c r="F4905" t="str">
        <f>_xlfn.XLOOKUP(E4905,State_Code_Name!$C$2:$C$52,State_Code_Name!$B$2:$B$52)</f>
        <v>California</v>
      </c>
      <c r="G4905" t="s">
        <v>19</v>
      </c>
      <c r="H4905" s="15">
        <v>42262</v>
      </c>
      <c r="I4905" s="15">
        <v>42262</v>
      </c>
      <c r="J4905" t="s">
        <v>14</v>
      </c>
      <c r="K4905" t="s">
        <v>15</v>
      </c>
      <c r="L4905">
        <f>Table1[[#This Row],[Date resolved]]-Table1[[#This Row],[Date received]]</f>
        <v>0</v>
      </c>
      <c r="M4905">
        <f>YEAR(Table1[[#This Row],[Date received]])</f>
        <v>2015</v>
      </c>
      <c r="N4905" t="str">
        <f>_xlfn.CONCAT("Q",_xlfn.CEILING.MATH(MONTH(Table1[[#This Row],[Date received]])/3))</f>
        <v>Q3</v>
      </c>
    </row>
    <row r="4906" spans="1:14" x14ac:dyDescent="0.3">
      <c r="A4906">
        <v>511753</v>
      </c>
      <c r="B4906" t="s">
        <v>11</v>
      </c>
      <c r="C4906" t="s">
        <v>26</v>
      </c>
      <c r="D4906" t="s">
        <v>27</v>
      </c>
      <c r="E4906" t="s">
        <v>114</v>
      </c>
      <c r="F4906" t="str">
        <f>_xlfn.XLOOKUP(E4906,State_Code_Name!$C$2:$C$52,State_Code_Name!$B$2:$B$52)</f>
        <v>South Carolina</v>
      </c>
      <c r="G4906" t="s">
        <v>19</v>
      </c>
      <c r="H4906" s="15">
        <v>41521</v>
      </c>
      <c r="I4906" s="15">
        <v>41522</v>
      </c>
      <c r="J4906" t="s">
        <v>14</v>
      </c>
      <c r="K4906" t="s">
        <v>15</v>
      </c>
      <c r="L4906">
        <f>Table1[[#This Row],[Date resolved]]-Table1[[#This Row],[Date received]]</f>
        <v>1</v>
      </c>
      <c r="M4906">
        <f>YEAR(Table1[[#This Row],[Date received]])</f>
        <v>2013</v>
      </c>
      <c r="N4906" t="str">
        <f>_xlfn.CONCAT("Q",_xlfn.CEILING.MATH(MONTH(Table1[[#This Row],[Date received]])/3))</f>
        <v>Q3</v>
      </c>
    </row>
    <row r="4907" spans="1:14" x14ac:dyDescent="0.3">
      <c r="A4907">
        <v>1475224</v>
      </c>
      <c r="B4907" t="s">
        <v>54</v>
      </c>
      <c r="C4907" t="s">
        <v>52</v>
      </c>
      <c r="D4907" t="s">
        <v>53</v>
      </c>
      <c r="E4907" t="s">
        <v>48</v>
      </c>
      <c r="F4907" t="str">
        <f>_xlfn.XLOOKUP(E4907,State_Code_Name!$C$2:$C$52,State_Code_Name!$B$2:$B$52)</f>
        <v>New Jersey</v>
      </c>
      <c r="G4907" t="s">
        <v>19</v>
      </c>
      <c r="H4907" s="15">
        <v>42205</v>
      </c>
      <c r="I4907" s="15">
        <v>42205</v>
      </c>
      <c r="J4907" t="s">
        <v>14</v>
      </c>
      <c r="K4907" t="s">
        <v>15</v>
      </c>
      <c r="L4907">
        <f>Table1[[#This Row],[Date resolved]]-Table1[[#This Row],[Date received]]</f>
        <v>0</v>
      </c>
      <c r="M4907">
        <f>YEAR(Table1[[#This Row],[Date received]])</f>
        <v>2015</v>
      </c>
      <c r="N4907" t="str">
        <f>_xlfn.CONCAT("Q",_xlfn.CEILING.MATH(MONTH(Table1[[#This Row],[Date received]])/3))</f>
        <v>Q3</v>
      </c>
    </row>
    <row r="4908" spans="1:14" x14ac:dyDescent="0.3">
      <c r="A4908">
        <v>255894</v>
      </c>
      <c r="B4908" t="s">
        <v>11</v>
      </c>
      <c r="C4908" t="s">
        <v>16</v>
      </c>
      <c r="D4908" t="s">
        <v>20</v>
      </c>
      <c r="E4908" t="s">
        <v>18</v>
      </c>
      <c r="F4908" t="str">
        <f>_xlfn.XLOOKUP(E4908,State_Code_Name!$C$2:$C$52,State_Code_Name!$B$2:$B$52)</f>
        <v>California</v>
      </c>
      <c r="G4908" t="s">
        <v>19</v>
      </c>
      <c r="H4908" s="15">
        <v>41297</v>
      </c>
      <c r="I4908" s="15">
        <v>41298</v>
      </c>
      <c r="J4908" t="s">
        <v>14</v>
      </c>
      <c r="K4908" t="s">
        <v>15</v>
      </c>
      <c r="L4908">
        <f>Table1[[#This Row],[Date resolved]]-Table1[[#This Row],[Date received]]</f>
        <v>1</v>
      </c>
      <c r="M4908">
        <f>YEAR(Table1[[#This Row],[Date received]])</f>
        <v>2013</v>
      </c>
      <c r="N4908" t="str">
        <f>_xlfn.CONCAT("Q",_xlfn.CEILING.MATH(MONTH(Table1[[#This Row],[Date received]])/3))</f>
        <v>Q1</v>
      </c>
    </row>
    <row r="4909" spans="1:14" x14ac:dyDescent="0.3">
      <c r="A4909">
        <v>647770</v>
      </c>
      <c r="B4909" t="s">
        <v>58</v>
      </c>
      <c r="C4909" t="s">
        <v>9</v>
      </c>
      <c r="D4909" t="s">
        <v>132</v>
      </c>
      <c r="E4909" t="s">
        <v>22</v>
      </c>
      <c r="F4909" t="str">
        <f>_xlfn.XLOOKUP(E4909,State_Code_Name!$C$2:$C$52,State_Code_Name!$B$2:$B$52)</f>
        <v>New York</v>
      </c>
      <c r="G4909" t="s">
        <v>19</v>
      </c>
      <c r="H4909" s="15">
        <v>41635</v>
      </c>
      <c r="I4909" s="15">
        <v>41635</v>
      </c>
      <c r="J4909" t="s">
        <v>14</v>
      </c>
      <c r="K4909" t="s">
        <v>15</v>
      </c>
      <c r="L4909">
        <f>Table1[[#This Row],[Date resolved]]-Table1[[#This Row],[Date received]]</f>
        <v>0</v>
      </c>
      <c r="M4909">
        <f>YEAR(Table1[[#This Row],[Date received]])</f>
        <v>2013</v>
      </c>
      <c r="N4909" t="str">
        <f>_xlfn.CONCAT("Q",_xlfn.CEILING.MATH(MONTH(Table1[[#This Row],[Date received]])/3))</f>
        <v>Q4</v>
      </c>
    </row>
    <row r="4910" spans="1:14" x14ac:dyDescent="0.3">
      <c r="A4910">
        <v>1706789</v>
      </c>
      <c r="B4910" t="s">
        <v>147</v>
      </c>
      <c r="C4910" t="s">
        <v>36</v>
      </c>
      <c r="D4910" t="s">
        <v>202</v>
      </c>
      <c r="E4910" t="s">
        <v>121</v>
      </c>
      <c r="F4910" t="str">
        <f>_xlfn.XLOOKUP(E4910,State_Code_Name!$C$2:$C$52,State_Code_Name!$B$2:$B$52)</f>
        <v>Oregon</v>
      </c>
      <c r="G4910" t="s">
        <v>19</v>
      </c>
      <c r="H4910" s="15">
        <v>42354</v>
      </c>
      <c r="I4910" s="15">
        <v>42355</v>
      </c>
      <c r="J4910" t="s">
        <v>14</v>
      </c>
      <c r="K4910" t="s">
        <v>15</v>
      </c>
      <c r="L4910">
        <f>Table1[[#This Row],[Date resolved]]-Table1[[#This Row],[Date received]]</f>
        <v>1</v>
      </c>
      <c r="M4910">
        <f>YEAR(Table1[[#This Row],[Date received]])</f>
        <v>2015</v>
      </c>
      <c r="N4910" t="str">
        <f>_xlfn.CONCAT("Q",_xlfn.CEILING.MATH(MONTH(Table1[[#This Row],[Date received]])/3))</f>
        <v>Q4</v>
      </c>
    </row>
    <row r="4911" spans="1:14" x14ac:dyDescent="0.3">
      <c r="A4911">
        <v>1525178</v>
      </c>
      <c r="B4911" t="s">
        <v>11</v>
      </c>
      <c r="C4911" t="s">
        <v>16</v>
      </c>
      <c r="D4911" t="s">
        <v>20</v>
      </c>
      <c r="E4911" t="s">
        <v>12</v>
      </c>
      <c r="F4911" t="str">
        <f>_xlfn.XLOOKUP(E4911,State_Code_Name!$C$2:$C$52,State_Code_Name!$B$2:$B$52)</f>
        <v>Virginia</v>
      </c>
      <c r="G4911" t="s">
        <v>13</v>
      </c>
      <c r="H4911" s="15">
        <v>42234</v>
      </c>
      <c r="I4911" s="15">
        <v>42235</v>
      </c>
      <c r="J4911" t="s">
        <v>14</v>
      </c>
      <c r="K4911" t="s">
        <v>14</v>
      </c>
      <c r="L4911">
        <f>Table1[[#This Row],[Date resolved]]-Table1[[#This Row],[Date received]]</f>
        <v>1</v>
      </c>
      <c r="M4911">
        <f>YEAR(Table1[[#This Row],[Date received]])</f>
        <v>2015</v>
      </c>
      <c r="N4911" t="str">
        <f>_xlfn.CONCAT("Q",_xlfn.CEILING.MATH(MONTH(Table1[[#This Row],[Date received]])/3))</f>
        <v>Q3</v>
      </c>
    </row>
    <row r="4912" spans="1:14" x14ac:dyDescent="0.3">
      <c r="A4912">
        <v>1703216</v>
      </c>
      <c r="B4912" t="s">
        <v>455</v>
      </c>
      <c r="C4912" t="s">
        <v>32</v>
      </c>
      <c r="D4912" t="s">
        <v>41</v>
      </c>
      <c r="E4912" t="s">
        <v>48</v>
      </c>
      <c r="F4912" t="str">
        <f>_xlfn.XLOOKUP(E4912,State_Code_Name!$C$2:$C$52,State_Code_Name!$B$2:$B$52)</f>
        <v>New Jersey</v>
      </c>
      <c r="G4912" t="s">
        <v>19</v>
      </c>
      <c r="H4912" s="15">
        <v>42356</v>
      </c>
      <c r="I4912" s="15">
        <v>42356</v>
      </c>
      <c r="J4912" t="s">
        <v>14</v>
      </c>
      <c r="K4912" t="s">
        <v>14</v>
      </c>
      <c r="L4912">
        <f>Table1[[#This Row],[Date resolved]]-Table1[[#This Row],[Date received]]</f>
        <v>0</v>
      </c>
      <c r="M4912">
        <f>YEAR(Table1[[#This Row],[Date received]])</f>
        <v>2015</v>
      </c>
      <c r="N4912" t="str">
        <f>_xlfn.CONCAT("Q",_xlfn.CEILING.MATH(MONTH(Table1[[#This Row],[Date received]])/3))</f>
        <v>Q4</v>
      </c>
    </row>
    <row r="4913" spans="1:14" x14ac:dyDescent="0.3">
      <c r="A4913">
        <v>1852029</v>
      </c>
      <c r="B4913" t="s">
        <v>92</v>
      </c>
      <c r="C4913" t="s">
        <v>9</v>
      </c>
      <c r="D4913" t="s">
        <v>10</v>
      </c>
      <c r="E4913" t="s">
        <v>35</v>
      </c>
      <c r="F4913" t="str">
        <f>_xlfn.XLOOKUP(E4913,State_Code_Name!$C$2:$C$52,State_Code_Name!$B$2:$B$52)</f>
        <v>Florida</v>
      </c>
      <c r="G4913" t="s">
        <v>19</v>
      </c>
      <c r="H4913" s="15">
        <v>42457</v>
      </c>
      <c r="I4913" s="15">
        <v>42457</v>
      </c>
      <c r="J4913" t="s">
        <v>14</v>
      </c>
      <c r="K4913" t="s">
        <v>15</v>
      </c>
      <c r="L4913">
        <f>Table1[[#This Row],[Date resolved]]-Table1[[#This Row],[Date received]]</f>
        <v>0</v>
      </c>
      <c r="M4913">
        <f>YEAR(Table1[[#This Row],[Date received]])</f>
        <v>2016</v>
      </c>
      <c r="N4913" t="str">
        <f>_xlfn.CONCAT("Q",_xlfn.CEILING.MATH(MONTH(Table1[[#This Row],[Date received]])/3))</f>
        <v>Q1</v>
      </c>
    </row>
    <row r="4914" spans="1:14" x14ac:dyDescent="0.3">
      <c r="A4914">
        <v>2021320</v>
      </c>
      <c r="B4914" t="s">
        <v>54</v>
      </c>
      <c r="C4914" t="s">
        <v>52</v>
      </c>
      <c r="D4914" t="s">
        <v>103</v>
      </c>
      <c r="E4914" t="s">
        <v>18</v>
      </c>
      <c r="F4914" t="str">
        <f>_xlfn.XLOOKUP(E4914,State_Code_Name!$C$2:$C$52,State_Code_Name!$B$2:$B$52)</f>
        <v>California</v>
      </c>
      <c r="G4914" t="s">
        <v>19</v>
      </c>
      <c r="H4914" s="15">
        <v>42572</v>
      </c>
      <c r="I4914" s="15">
        <v>42572</v>
      </c>
      <c r="J4914" t="s">
        <v>14</v>
      </c>
      <c r="K4914" t="s">
        <v>15</v>
      </c>
      <c r="L4914">
        <f>Table1[[#This Row],[Date resolved]]-Table1[[#This Row],[Date received]]</f>
        <v>0</v>
      </c>
      <c r="M4914">
        <f>YEAR(Table1[[#This Row],[Date received]])</f>
        <v>2016</v>
      </c>
      <c r="N4914" t="str">
        <f>_xlfn.CONCAT("Q",_xlfn.CEILING.MATH(MONTH(Table1[[#This Row],[Date received]])/3))</f>
        <v>Q3</v>
      </c>
    </row>
    <row r="4915" spans="1:14" x14ac:dyDescent="0.3">
      <c r="A4915">
        <v>1237268</v>
      </c>
      <c r="B4915" t="s">
        <v>263</v>
      </c>
      <c r="C4915" t="s">
        <v>32</v>
      </c>
      <c r="D4915" t="s">
        <v>44</v>
      </c>
      <c r="E4915" t="s">
        <v>18</v>
      </c>
      <c r="F4915" t="str">
        <f>_xlfn.XLOOKUP(E4915,State_Code_Name!$C$2:$C$52,State_Code_Name!$B$2:$B$52)</f>
        <v>California</v>
      </c>
      <c r="G4915" t="s">
        <v>19</v>
      </c>
      <c r="H4915" s="15">
        <v>42047</v>
      </c>
      <c r="I4915" s="15">
        <v>42047</v>
      </c>
      <c r="J4915" t="s">
        <v>14</v>
      </c>
      <c r="K4915" t="s">
        <v>15</v>
      </c>
      <c r="L4915">
        <f>Table1[[#This Row],[Date resolved]]-Table1[[#This Row],[Date received]]</f>
        <v>0</v>
      </c>
      <c r="M4915">
        <f>YEAR(Table1[[#This Row],[Date received]])</f>
        <v>2015</v>
      </c>
      <c r="N4915" t="str">
        <f>_xlfn.CONCAT("Q",_xlfn.CEILING.MATH(MONTH(Table1[[#This Row],[Date received]])/3))</f>
        <v>Q1</v>
      </c>
    </row>
    <row r="4916" spans="1:14" x14ac:dyDescent="0.3">
      <c r="A4916">
        <v>1524618</v>
      </c>
      <c r="B4916" t="s">
        <v>58</v>
      </c>
      <c r="C4916" t="s">
        <v>36</v>
      </c>
      <c r="D4916" t="s">
        <v>170</v>
      </c>
      <c r="E4916" t="s">
        <v>22</v>
      </c>
      <c r="F4916" t="str">
        <f>_xlfn.XLOOKUP(E4916,State_Code_Name!$C$2:$C$52,State_Code_Name!$B$2:$B$52)</f>
        <v>New York</v>
      </c>
      <c r="G4916" t="s">
        <v>19</v>
      </c>
      <c r="H4916" s="15">
        <v>42234</v>
      </c>
      <c r="I4916" s="15">
        <v>42234</v>
      </c>
      <c r="J4916" t="s">
        <v>14</v>
      </c>
      <c r="K4916" t="s">
        <v>15</v>
      </c>
      <c r="L4916">
        <f>Table1[[#This Row],[Date resolved]]-Table1[[#This Row],[Date received]]</f>
        <v>0</v>
      </c>
      <c r="M4916">
        <f>YEAR(Table1[[#This Row],[Date received]])</f>
        <v>2015</v>
      </c>
      <c r="N4916" t="str">
        <f>_xlfn.CONCAT("Q",_xlfn.CEILING.MATH(MONTH(Table1[[#This Row],[Date received]])/3))</f>
        <v>Q3</v>
      </c>
    </row>
    <row r="4917" spans="1:14" x14ac:dyDescent="0.3">
      <c r="A4917">
        <v>1926482</v>
      </c>
      <c r="B4917" t="s">
        <v>38</v>
      </c>
      <c r="C4917" t="s">
        <v>16</v>
      </c>
      <c r="D4917" t="s">
        <v>24</v>
      </c>
      <c r="F4917" t="e">
        <f>_xlfn.XLOOKUP(E4917,State_Code_Name!$C$2:$C$52,State_Code_Name!$B$2:$B$52)</f>
        <v>#N/A</v>
      </c>
      <c r="G4917" t="s">
        <v>57</v>
      </c>
      <c r="H4917" s="15">
        <v>42506</v>
      </c>
      <c r="I4917" s="15">
        <v>42506</v>
      </c>
      <c r="J4917" t="s">
        <v>14</v>
      </c>
      <c r="K4917" t="s">
        <v>15</v>
      </c>
      <c r="L4917">
        <f>Table1[[#This Row],[Date resolved]]-Table1[[#This Row],[Date received]]</f>
        <v>0</v>
      </c>
      <c r="M4917">
        <f>YEAR(Table1[[#This Row],[Date received]])</f>
        <v>2016</v>
      </c>
      <c r="N4917" t="str">
        <f>_xlfn.CONCAT("Q",_xlfn.CEILING.MATH(MONTH(Table1[[#This Row],[Date received]])/3))</f>
        <v>Q2</v>
      </c>
    </row>
    <row r="4918" spans="1:14" x14ac:dyDescent="0.3">
      <c r="A4918">
        <v>1576920</v>
      </c>
      <c r="B4918" t="s">
        <v>751</v>
      </c>
      <c r="C4918" t="s">
        <v>32</v>
      </c>
      <c r="D4918" t="s">
        <v>116</v>
      </c>
      <c r="E4918" t="s">
        <v>51</v>
      </c>
      <c r="F4918" t="str">
        <f>_xlfn.XLOOKUP(E4918,State_Code_Name!$C$2:$C$52,State_Code_Name!$B$2:$B$52)</f>
        <v>Washington</v>
      </c>
      <c r="G4918" t="s">
        <v>19</v>
      </c>
      <c r="H4918" s="15">
        <v>42270</v>
      </c>
      <c r="I4918" s="15">
        <v>42275</v>
      </c>
      <c r="J4918" t="s">
        <v>14</v>
      </c>
      <c r="K4918" t="s">
        <v>14</v>
      </c>
      <c r="L4918">
        <f>Table1[[#This Row],[Date resolved]]-Table1[[#This Row],[Date received]]</f>
        <v>5</v>
      </c>
      <c r="M4918">
        <f>YEAR(Table1[[#This Row],[Date received]])</f>
        <v>2015</v>
      </c>
      <c r="N4918" t="str">
        <f>_xlfn.CONCAT("Q",_xlfn.CEILING.MATH(MONTH(Table1[[#This Row],[Date received]])/3))</f>
        <v>Q3</v>
      </c>
    </row>
    <row r="4919" spans="1:14" x14ac:dyDescent="0.3">
      <c r="A4919">
        <v>321029</v>
      </c>
      <c r="B4919" t="s">
        <v>21</v>
      </c>
      <c r="C4919" t="s">
        <v>16</v>
      </c>
      <c r="D4919" t="s">
        <v>20</v>
      </c>
      <c r="E4919" t="s">
        <v>22</v>
      </c>
      <c r="F4919" t="str">
        <f>_xlfn.XLOOKUP(E4919,State_Code_Name!$C$2:$C$52,State_Code_Name!$B$2:$B$52)</f>
        <v>New York</v>
      </c>
      <c r="G4919" t="s">
        <v>13</v>
      </c>
      <c r="H4919" s="15">
        <v>41324</v>
      </c>
      <c r="I4919" s="15">
        <v>41324</v>
      </c>
      <c r="J4919" t="s">
        <v>14</v>
      </c>
      <c r="K4919" t="s">
        <v>15</v>
      </c>
      <c r="L4919">
        <f>Table1[[#This Row],[Date resolved]]-Table1[[#This Row],[Date received]]</f>
        <v>0</v>
      </c>
      <c r="M4919">
        <f>YEAR(Table1[[#This Row],[Date received]])</f>
        <v>2013</v>
      </c>
      <c r="N4919" t="str">
        <f>_xlfn.CONCAT("Q",_xlfn.CEILING.MATH(MONTH(Table1[[#This Row],[Date received]])/3))</f>
        <v>Q1</v>
      </c>
    </row>
    <row r="4920" spans="1:14" x14ac:dyDescent="0.3">
      <c r="A4920">
        <v>1793004</v>
      </c>
      <c r="B4920" t="s">
        <v>308</v>
      </c>
      <c r="C4920" t="s">
        <v>9</v>
      </c>
      <c r="D4920" t="s">
        <v>10</v>
      </c>
      <c r="E4920" t="s">
        <v>18</v>
      </c>
      <c r="F4920" t="str">
        <f>_xlfn.XLOOKUP(E4920,State_Code_Name!$C$2:$C$52,State_Code_Name!$B$2:$B$52)</f>
        <v>California</v>
      </c>
      <c r="G4920" t="s">
        <v>19</v>
      </c>
      <c r="H4920" s="15">
        <v>42418</v>
      </c>
      <c r="I4920" s="15">
        <v>42419</v>
      </c>
      <c r="J4920" t="s">
        <v>14</v>
      </c>
      <c r="K4920" t="s">
        <v>14</v>
      </c>
      <c r="L4920">
        <f>Table1[[#This Row],[Date resolved]]-Table1[[#This Row],[Date received]]</f>
        <v>1</v>
      </c>
      <c r="M4920">
        <f>YEAR(Table1[[#This Row],[Date received]])</f>
        <v>2016</v>
      </c>
      <c r="N4920" t="str">
        <f>_xlfn.CONCAT("Q",_xlfn.CEILING.MATH(MONTH(Table1[[#This Row],[Date received]])/3))</f>
        <v>Q1</v>
      </c>
    </row>
    <row r="4921" spans="1:14" x14ac:dyDescent="0.3">
      <c r="A4921">
        <v>1912770</v>
      </c>
      <c r="B4921" t="s">
        <v>440</v>
      </c>
      <c r="C4921" t="s">
        <v>32</v>
      </c>
      <c r="D4921" t="s">
        <v>116</v>
      </c>
      <c r="E4921" t="s">
        <v>12</v>
      </c>
      <c r="F4921" t="str">
        <f>_xlfn.XLOOKUP(E4921,State_Code_Name!$C$2:$C$52,State_Code_Name!$B$2:$B$52)</f>
        <v>Virginia</v>
      </c>
      <c r="G4921" t="s">
        <v>19</v>
      </c>
      <c r="H4921" s="15">
        <v>42495</v>
      </c>
      <c r="I4921" s="15">
        <v>42495</v>
      </c>
      <c r="J4921" t="s">
        <v>14</v>
      </c>
      <c r="K4921" t="s">
        <v>15</v>
      </c>
      <c r="L4921">
        <f>Table1[[#This Row],[Date resolved]]-Table1[[#This Row],[Date received]]</f>
        <v>0</v>
      </c>
      <c r="M4921">
        <f>YEAR(Table1[[#This Row],[Date received]])</f>
        <v>2016</v>
      </c>
      <c r="N4921" t="str">
        <f>_xlfn.CONCAT("Q",_xlfn.CEILING.MATH(MONTH(Table1[[#This Row],[Date received]])/3))</f>
        <v>Q2</v>
      </c>
    </row>
    <row r="4922" spans="1:14" x14ac:dyDescent="0.3">
      <c r="A4922">
        <v>968027</v>
      </c>
      <c r="B4922" t="s">
        <v>102</v>
      </c>
      <c r="C4922" t="s">
        <v>26</v>
      </c>
      <c r="D4922" t="s">
        <v>56</v>
      </c>
      <c r="E4922" t="s">
        <v>184</v>
      </c>
      <c r="F4922" t="str">
        <f>_xlfn.XLOOKUP(E4922,State_Code_Name!$C$2:$C$52,State_Code_Name!$B$2:$B$52)</f>
        <v>Mississippi</v>
      </c>
      <c r="G4922" t="s">
        <v>19</v>
      </c>
      <c r="H4922" s="15">
        <v>41855</v>
      </c>
      <c r="I4922" s="15">
        <v>41855</v>
      </c>
      <c r="J4922" t="s">
        <v>14</v>
      </c>
      <c r="K4922" t="s">
        <v>14</v>
      </c>
      <c r="L4922">
        <f>Table1[[#This Row],[Date resolved]]-Table1[[#This Row],[Date received]]</f>
        <v>0</v>
      </c>
      <c r="M4922">
        <f>YEAR(Table1[[#This Row],[Date received]])</f>
        <v>2014</v>
      </c>
      <c r="N4922" t="str">
        <f>_xlfn.CONCAT("Q",_xlfn.CEILING.MATH(MONTH(Table1[[#This Row],[Date received]])/3))</f>
        <v>Q3</v>
      </c>
    </row>
    <row r="4923" spans="1:14" x14ac:dyDescent="0.3">
      <c r="A4923">
        <v>1632454</v>
      </c>
      <c r="B4923" t="s">
        <v>54</v>
      </c>
      <c r="C4923" t="s">
        <v>52</v>
      </c>
      <c r="D4923" t="s">
        <v>76</v>
      </c>
      <c r="E4923" t="s">
        <v>77</v>
      </c>
      <c r="F4923" t="str">
        <f>_xlfn.XLOOKUP(E4923,State_Code_Name!$C$2:$C$52,State_Code_Name!$B$2:$B$52)</f>
        <v>Missouri</v>
      </c>
      <c r="G4923" t="s">
        <v>19</v>
      </c>
      <c r="H4923" s="15">
        <v>42307</v>
      </c>
      <c r="I4923" s="15">
        <v>42307</v>
      </c>
      <c r="J4923" t="s">
        <v>14</v>
      </c>
      <c r="K4923" t="s">
        <v>15</v>
      </c>
      <c r="L4923">
        <f>Table1[[#This Row],[Date resolved]]-Table1[[#This Row],[Date received]]</f>
        <v>0</v>
      </c>
      <c r="M4923">
        <f>YEAR(Table1[[#This Row],[Date received]])</f>
        <v>2015</v>
      </c>
      <c r="N4923" t="str">
        <f>_xlfn.CONCAT("Q",_xlfn.CEILING.MATH(MONTH(Table1[[#This Row],[Date received]])/3))</f>
        <v>Q4</v>
      </c>
    </row>
    <row r="4924" spans="1:14" x14ac:dyDescent="0.3">
      <c r="A4924">
        <v>629756</v>
      </c>
      <c r="B4924" t="s">
        <v>47</v>
      </c>
      <c r="C4924" t="s">
        <v>26</v>
      </c>
      <c r="D4924" t="s">
        <v>27</v>
      </c>
      <c r="E4924" t="s">
        <v>70</v>
      </c>
      <c r="F4924" t="str">
        <f>_xlfn.XLOOKUP(E4924,State_Code_Name!$C$2:$C$52,State_Code_Name!$B$2:$B$52)</f>
        <v>Massachusetts</v>
      </c>
      <c r="G4924" t="s">
        <v>19</v>
      </c>
      <c r="H4924" s="15">
        <v>41619</v>
      </c>
      <c r="I4924" s="15">
        <v>41619</v>
      </c>
      <c r="J4924" t="s">
        <v>14</v>
      </c>
      <c r="K4924" t="s">
        <v>14</v>
      </c>
      <c r="L4924">
        <f>Table1[[#This Row],[Date resolved]]-Table1[[#This Row],[Date received]]</f>
        <v>0</v>
      </c>
      <c r="M4924">
        <f>YEAR(Table1[[#This Row],[Date received]])</f>
        <v>2013</v>
      </c>
      <c r="N4924" t="str">
        <f>_xlfn.CONCAT("Q",_xlfn.CEILING.MATH(MONTH(Table1[[#This Row],[Date received]])/3))</f>
        <v>Q4</v>
      </c>
    </row>
    <row r="4925" spans="1:14" x14ac:dyDescent="0.3">
      <c r="A4925">
        <v>1193488</v>
      </c>
      <c r="B4925" t="s">
        <v>129</v>
      </c>
      <c r="C4925" t="s">
        <v>32</v>
      </c>
      <c r="D4925" t="s">
        <v>41</v>
      </c>
      <c r="E4925" t="s">
        <v>122</v>
      </c>
      <c r="F4925" t="str">
        <f>_xlfn.XLOOKUP(E4925,State_Code_Name!$C$2:$C$52,State_Code_Name!$B$2:$B$52)</f>
        <v>Maryland</v>
      </c>
      <c r="G4925" t="s">
        <v>19</v>
      </c>
      <c r="H4925" s="15">
        <v>42018</v>
      </c>
      <c r="I4925" s="15">
        <v>42027</v>
      </c>
      <c r="J4925" t="s">
        <v>14</v>
      </c>
      <c r="K4925" t="s">
        <v>15</v>
      </c>
      <c r="L4925">
        <f>Table1[[#This Row],[Date resolved]]-Table1[[#This Row],[Date received]]</f>
        <v>9</v>
      </c>
      <c r="M4925">
        <f>YEAR(Table1[[#This Row],[Date received]])</f>
        <v>2015</v>
      </c>
      <c r="N4925" t="str">
        <f>_xlfn.CONCAT("Q",_xlfn.CEILING.MATH(MONTH(Table1[[#This Row],[Date received]])/3))</f>
        <v>Q1</v>
      </c>
    </row>
    <row r="4926" spans="1:14" x14ac:dyDescent="0.3">
      <c r="A4926">
        <v>641540</v>
      </c>
      <c r="B4926" t="s">
        <v>38</v>
      </c>
      <c r="C4926" t="s">
        <v>32</v>
      </c>
      <c r="D4926" t="s">
        <v>116</v>
      </c>
      <c r="E4926" t="s">
        <v>66</v>
      </c>
      <c r="F4926" t="str">
        <f>_xlfn.XLOOKUP(E4926,State_Code_Name!$C$2:$C$52,State_Code_Name!$B$2:$B$52)</f>
        <v>Michigan</v>
      </c>
      <c r="G4926" t="s">
        <v>19</v>
      </c>
      <c r="H4926" s="15">
        <v>41629</v>
      </c>
      <c r="I4926" s="15">
        <v>41638</v>
      </c>
      <c r="J4926" t="s">
        <v>14</v>
      </c>
      <c r="K4926" t="s">
        <v>15</v>
      </c>
      <c r="L4926">
        <f>Table1[[#This Row],[Date resolved]]-Table1[[#This Row],[Date received]]</f>
        <v>9</v>
      </c>
      <c r="M4926">
        <f>YEAR(Table1[[#This Row],[Date received]])</f>
        <v>2013</v>
      </c>
      <c r="N4926" t="str">
        <f>_xlfn.CONCAT("Q",_xlfn.CEILING.MATH(MONTH(Table1[[#This Row],[Date received]])/3))</f>
        <v>Q4</v>
      </c>
    </row>
    <row r="4927" spans="1:14" x14ac:dyDescent="0.3">
      <c r="A4927">
        <v>727576</v>
      </c>
      <c r="B4927" t="s">
        <v>38</v>
      </c>
      <c r="C4927" t="s">
        <v>32</v>
      </c>
      <c r="D4927" t="s">
        <v>116</v>
      </c>
      <c r="E4927" t="s">
        <v>18</v>
      </c>
      <c r="F4927" t="str">
        <f>_xlfn.XLOOKUP(E4927,State_Code_Name!$C$2:$C$52,State_Code_Name!$B$2:$B$52)</f>
        <v>California</v>
      </c>
      <c r="G4927" t="s">
        <v>19</v>
      </c>
      <c r="H4927" s="15">
        <v>41692</v>
      </c>
      <c r="I4927" s="15">
        <v>41695</v>
      </c>
      <c r="J4927" t="s">
        <v>14</v>
      </c>
      <c r="K4927" t="s">
        <v>14</v>
      </c>
      <c r="L4927">
        <f>Table1[[#This Row],[Date resolved]]-Table1[[#This Row],[Date received]]</f>
        <v>3</v>
      </c>
      <c r="M4927">
        <f>YEAR(Table1[[#This Row],[Date received]])</f>
        <v>2014</v>
      </c>
      <c r="N4927" t="str">
        <f>_xlfn.CONCAT("Q",_xlfn.CEILING.MATH(MONTH(Table1[[#This Row],[Date received]])/3))</f>
        <v>Q1</v>
      </c>
    </row>
    <row r="4928" spans="1:14" x14ac:dyDescent="0.3">
      <c r="A4928">
        <v>1883627</v>
      </c>
      <c r="B4928" t="s">
        <v>125</v>
      </c>
      <c r="C4928" t="s">
        <v>26</v>
      </c>
      <c r="D4928" t="s">
        <v>27</v>
      </c>
      <c r="E4928" t="s">
        <v>25</v>
      </c>
      <c r="F4928" t="str">
        <f>_xlfn.XLOOKUP(E4928,State_Code_Name!$C$2:$C$52,State_Code_Name!$B$2:$B$52)</f>
        <v>Georgia</v>
      </c>
      <c r="G4928" t="s">
        <v>19</v>
      </c>
      <c r="H4928" s="15">
        <v>42477</v>
      </c>
      <c r="I4928" s="15">
        <v>42477</v>
      </c>
      <c r="J4928" t="s">
        <v>14</v>
      </c>
      <c r="K4928" t="s">
        <v>15</v>
      </c>
      <c r="L4928">
        <f>Table1[[#This Row],[Date resolved]]-Table1[[#This Row],[Date received]]</f>
        <v>0</v>
      </c>
      <c r="M4928">
        <f>YEAR(Table1[[#This Row],[Date received]])</f>
        <v>2016</v>
      </c>
      <c r="N4928" t="str">
        <f>_xlfn.CONCAT("Q",_xlfn.CEILING.MATH(MONTH(Table1[[#This Row],[Date received]])/3))</f>
        <v>Q2</v>
      </c>
    </row>
    <row r="4929" spans="1:14" x14ac:dyDescent="0.3">
      <c r="A4929">
        <v>819353</v>
      </c>
      <c r="B4929" t="s">
        <v>134</v>
      </c>
      <c r="C4929" t="s">
        <v>26</v>
      </c>
      <c r="D4929" t="s">
        <v>27</v>
      </c>
      <c r="E4929" t="s">
        <v>122</v>
      </c>
      <c r="F4929" t="str">
        <f>_xlfn.XLOOKUP(E4929,State_Code_Name!$C$2:$C$52,State_Code_Name!$B$2:$B$52)</f>
        <v>Maryland</v>
      </c>
      <c r="G4929" t="s">
        <v>305</v>
      </c>
      <c r="H4929" s="15">
        <v>41751</v>
      </c>
      <c r="I4929" s="15">
        <v>41754</v>
      </c>
      <c r="J4929" t="s">
        <v>14</v>
      </c>
      <c r="K4929" t="s">
        <v>15</v>
      </c>
      <c r="L4929">
        <f>Table1[[#This Row],[Date resolved]]-Table1[[#This Row],[Date received]]</f>
        <v>3</v>
      </c>
      <c r="M4929">
        <f>YEAR(Table1[[#This Row],[Date received]])</f>
        <v>2014</v>
      </c>
      <c r="N4929" t="str">
        <f>_xlfn.CONCAT("Q",_xlfn.CEILING.MATH(MONTH(Table1[[#This Row],[Date received]])/3))</f>
        <v>Q2</v>
      </c>
    </row>
    <row r="4930" spans="1:14" x14ac:dyDescent="0.3">
      <c r="A4930">
        <v>2021400</v>
      </c>
      <c r="B4930" t="s">
        <v>60</v>
      </c>
      <c r="C4930" t="s">
        <v>52</v>
      </c>
      <c r="D4930" t="s">
        <v>103</v>
      </c>
      <c r="E4930" t="s">
        <v>31</v>
      </c>
      <c r="F4930" t="str">
        <f>_xlfn.XLOOKUP(E4930,State_Code_Name!$C$2:$C$52,State_Code_Name!$B$2:$B$52)</f>
        <v>Texas</v>
      </c>
      <c r="G4930" t="s">
        <v>19</v>
      </c>
      <c r="H4930" s="15">
        <v>42571</v>
      </c>
      <c r="I4930" s="15">
        <v>42571</v>
      </c>
      <c r="J4930" t="s">
        <v>14</v>
      </c>
      <c r="K4930" t="s">
        <v>14</v>
      </c>
      <c r="L4930">
        <f>Table1[[#This Row],[Date resolved]]-Table1[[#This Row],[Date received]]</f>
        <v>0</v>
      </c>
      <c r="M4930">
        <f>YEAR(Table1[[#This Row],[Date received]])</f>
        <v>2016</v>
      </c>
      <c r="N4930" t="str">
        <f>_xlfn.CONCAT("Q",_xlfn.CEILING.MATH(MONTH(Table1[[#This Row],[Date received]])/3))</f>
        <v>Q3</v>
      </c>
    </row>
    <row r="4931" spans="1:14" x14ac:dyDescent="0.3">
      <c r="A4931">
        <v>1580005</v>
      </c>
      <c r="B4931" t="s">
        <v>11</v>
      </c>
      <c r="C4931" t="s">
        <v>16</v>
      </c>
      <c r="D4931" t="s">
        <v>20</v>
      </c>
      <c r="E4931" t="s">
        <v>18</v>
      </c>
      <c r="F4931" t="str">
        <f>_xlfn.XLOOKUP(E4931,State_Code_Name!$C$2:$C$52,State_Code_Name!$B$2:$B$52)</f>
        <v>California</v>
      </c>
      <c r="G4931" t="s">
        <v>305</v>
      </c>
      <c r="H4931" s="15">
        <v>42272</v>
      </c>
      <c r="I4931" s="15">
        <v>42276</v>
      </c>
      <c r="J4931" t="s">
        <v>14</v>
      </c>
      <c r="K4931" t="s">
        <v>15</v>
      </c>
      <c r="L4931">
        <f>Table1[[#This Row],[Date resolved]]-Table1[[#This Row],[Date received]]</f>
        <v>4</v>
      </c>
      <c r="M4931">
        <f>YEAR(Table1[[#This Row],[Date received]])</f>
        <v>2015</v>
      </c>
      <c r="N4931" t="str">
        <f>_xlfn.CONCAT("Q",_xlfn.CEILING.MATH(MONTH(Table1[[#This Row],[Date received]])/3))</f>
        <v>Q3</v>
      </c>
    </row>
    <row r="4932" spans="1:14" x14ac:dyDescent="0.3">
      <c r="A4932">
        <v>2035550</v>
      </c>
      <c r="B4932" t="s">
        <v>769</v>
      </c>
      <c r="C4932" t="s">
        <v>32</v>
      </c>
      <c r="D4932" t="s">
        <v>41</v>
      </c>
      <c r="E4932" t="s">
        <v>35</v>
      </c>
      <c r="F4932" t="str">
        <f>_xlfn.XLOOKUP(E4932,State_Code_Name!$C$2:$C$52,State_Code_Name!$B$2:$B$52)</f>
        <v>Florida</v>
      </c>
      <c r="G4932" t="s">
        <v>19</v>
      </c>
      <c r="H4932" s="15">
        <v>42579</v>
      </c>
      <c r="I4932" s="15">
        <v>42579</v>
      </c>
      <c r="J4932" t="s">
        <v>14</v>
      </c>
      <c r="K4932" t="s">
        <v>14</v>
      </c>
      <c r="L4932">
        <f>Table1[[#This Row],[Date resolved]]-Table1[[#This Row],[Date received]]</f>
        <v>0</v>
      </c>
      <c r="M4932">
        <f>YEAR(Table1[[#This Row],[Date received]])</f>
        <v>2016</v>
      </c>
      <c r="N4932" t="str">
        <f>_xlfn.CONCAT("Q",_xlfn.CEILING.MATH(MONTH(Table1[[#This Row],[Date received]])/3))</f>
        <v>Q3</v>
      </c>
    </row>
    <row r="4933" spans="1:14" x14ac:dyDescent="0.3">
      <c r="A4933">
        <v>680047</v>
      </c>
      <c r="B4933" t="s">
        <v>11</v>
      </c>
      <c r="C4933" t="s">
        <v>26</v>
      </c>
      <c r="D4933" t="s">
        <v>56</v>
      </c>
      <c r="E4933" t="s">
        <v>18</v>
      </c>
      <c r="F4933" t="str">
        <f>_xlfn.XLOOKUP(E4933,State_Code_Name!$C$2:$C$52,State_Code_Name!$B$2:$B$52)</f>
        <v>California</v>
      </c>
      <c r="G4933" t="s">
        <v>19</v>
      </c>
      <c r="H4933" s="15">
        <v>41661</v>
      </c>
      <c r="I4933" s="15">
        <v>41661</v>
      </c>
      <c r="J4933" t="s">
        <v>14</v>
      </c>
      <c r="K4933" t="s">
        <v>14</v>
      </c>
      <c r="L4933">
        <f>Table1[[#This Row],[Date resolved]]-Table1[[#This Row],[Date received]]</f>
        <v>0</v>
      </c>
      <c r="M4933">
        <f>YEAR(Table1[[#This Row],[Date received]])</f>
        <v>2014</v>
      </c>
      <c r="N4933" t="str">
        <f>_xlfn.CONCAT("Q",_xlfn.CEILING.MATH(MONTH(Table1[[#This Row],[Date received]])/3))</f>
        <v>Q1</v>
      </c>
    </row>
    <row r="4934" spans="1:14" x14ac:dyDescent="0.3">
      <c r="A4934">
        <v>326195</v>
      </c>
      <c r="B4934" t="s">
        <v>58</v>
      </c>
      <c r="C4934" t="s">
        <v>16</v>
      </c>
      <c r="D4934" t="s">
        <v>75</v>
      </c>
      <c r="E4934" t="s">
        <v>18</v>
      </c>
      <c r="F4934" t="str">
        <f>_xlfn.XLOOKUP(E4934,State_Code_Name!$C$2:$C$52,State_Code_Name!$B$2:$B$52)</f>
        <v>California</v>
      </c>
      <c r="G4934" t="s">
        <v>305</v>
      </c>
      <c r="H4934" s="15">
        <v>41327</v>
      </c>
      <c r="I4934" s="15">
        <v>41327</v>
      </c>
      <c r="J4934" t="s">
        <v>14</v>
      </c>
      <c r="K4934" t="s">
        <v>14</v>
      </c>
      <c r="L4934">
        <f>Table1[[#This Row],[Date resolved]]-Table1[[#This Row],[Date received]]</f>
        <v>0</v>
      </c>
      <c r="M4934">
        <f>YEAR(Table1[[#This Row],[Date received]])</f>
        <v>2013</v>
      </c>
      <c r="N4934" t="str">
        <f>_xlfn.CONCAT("Q",_xlfn.CEILING.MATH(MONTH(Table1[[#This Row],[Date received]])/3))</f>
        <v>Q1</v>
      </c>
    </row>
    <row r="4935" spans="1:14" x14ac:dyDescent="0.3">
      <c r="A4935">
        <v>1659409</v>
      </c>
      <c r="B4935" t="s">
        <v>651</v>
      </c>
      <c r="C4935" t="s">
        <v>32</v>
      </c>
      <c r="D4935" t="s">
        <v>161</v>
      </c>
      <c r="E4935" t="s">
        <v>122</v>
      </c>
      <c r="F4935" t="str">
        <f>_xlfn.XLOOKUP(E4935,State_Code_Name!$C$2:$C$52,State_Code_Name!$B$2:$B$52)</f>
        <v>Maryland</v>
      </c>
      <c r="G4935" t="s">
        <v>19</v>
      </c>
      <c r="H4935" s="15">
        <v>42325</v>
      </c>
      <c r="I4935" s="15">
        <v>42325</v>
      </c>
      <c r="J4935" t="s">
        <v>14</v>
      </c>
      <c r="K4935" t="s">
        <v>14</v>
      </c>
      <c r="L4935">
        <f>Table1[[#This Row],[Date resolved]]-Table1[[#This Row],[Date received]]</f>
        <v>0</v>
      </c>
      <c r="M4935">
        <f>YEAR(Table1[[#This Row],[Date received]])</f>
        <v>2015</v>
      </c>
      <c r="N4935" t="str">
        <f>_xlfn.CONCAT("Q",_xlfn.CEILING.MATH(MONTH(Table1[[#This Row],[Date received]])/3))</f>
        <v>Q4</v>
      </c>
    </row>
    <row r="4936" spans="1:14" x14ac:dyDescent="0.3">
      <c r="A4936">
        <v>1990508</v>
      </c>
      <c r="B4936" t="s">
        <v>54</v>
      </c>
      <c r="C4936" t="s">
        <v>52</v>
      </c>
      <c r="D4936" t="s">
        <v>103</v>
      </c>
      <c r="E4936" t="s">
        <v>35</v>
      </c>
      <c r="F4936" t="str">
        <f>_xlfn.XLOOKUP(E4936,State_Code_Name!$C$2:$C$52,State_Code_Name!$B$2:$B$52)</f>
        <v>Florida</v>
      </c>
      <c r="G4936" t="s">
        <v>19</v>
      </c>
      <c r="H4936" s="15">
        <v>42550</v>
      </c>
      <c r="I4936" s="15">
        <v>42550</v>
      </c>
      <c r="J4936" t="s">
        <v>14</v>
      </c>
      <c r="K4936" t="s">
        <v>15</v>
      </c>
      <c r="L4936">
        <f>Table1[[#This Row],[Date resolved]]-Table1[[#This Row],[Date received]]</f>
        <v>0</v>
      </c>
      <c r="M4936">
        <f>YEAR(Table1[[#This Row],[Date received]])</f>
        <v>2016</v>
      </c>
      <c r="N4936" t="str">
        <f>_xlfn.CONCAT("Q",_xlfn.CEILING.MATH(MONTH(Table1[[#This Row],[Date received]])/3))</f>
        <v>Q2</v>
      </c>
    </row>
    <row r="4937" spans="1:14" x14ac:dyDescent="0.3">
      <c r="A4937">
        <v>1954198</v>
      </c>
      <c r="B4937" t="s">
        <v>97</v>
      </c>
      <c r="C4937" t="s">
        <v>52</v>
      </c>
      <c r="D4937" t="s">
        <v>53</v>
      </c>
      <c r="E4937" t="s">
        <v>25</v>
      </c>
      <c r="F4937" t="str">
        <f>_xlfn.XLOOKUP(E4937,State_Code_Name!$C$2:$C$52,State_Code_Name!$B$2:$B$52)</f>
        <v>Georgia</v>
      </c>
      <c r="G4937" t="s">
        <v>305</v>
      </c>
      <c r="H4937" s="15">
        <v>42524</v>
      </c>
      <c r="I4937" s="15">
        <v>42585</v>
      </c>
      <c r="J4937" t="s">
        <v>14</v>
      </c>
      <c r="K4937" t="s">
        <v>15</v>
      </c>
      <c r="L4937">
        <f>Table1[[#This Row],[Date resolved]]-Table1[[#This Row],[Date received]]</f>
        <v>61</v>
      </c>
      <c r="M4937">
        <f>YEAR(Table1[[#This Row],[Date received]])</f>
        <v>2016</v>
      </c>
      <c r="N4937" t="str">
        <f>_xlfn.CONCAT("Q",_xlfn.CEILING.MATH(MONTH(Table1[[#This Row],[Date received]])/3))</f>
        <v>Q2</v>
      </c>
    </row>
    <row r="4938" spans="1:14" x14ac:dyDescent="0.3">
      <c r="A4938">
        <v>1453407</v>
      </c>
      <c r="B4938" t="s">
        <v>47</v>
      </c>
      <c r="C4938" t="s">
        <v>26</v>
      </c>
      <c r="D4938" t="s">
        <v>27</v>
      </c>
      <c r="E4938" t="s">
        <v>22</v>
      </c>
      <c r="F4938" t="str">
        <f>_xlfn.XLOOKUP(E4938,State_Code_Name!$C$2:$C$52,State_Code_Name!$B$2:$B$52)</f>
        <v>New York</v>
      </c>
      <c r="G4938" t="s">
        <v>19</v>
      </c>
      <c r="H4938" s="15">
        <v>42191</v>
      </c>
      <c r="I4938" s="15">
        <v>42193</v>
      </c>
      <c r="J4938" t="s">
        <v>14</v>
      </c>
      <c r="K4938" t="s">
        <v>15</v>
      </c>
      <c r="L4938">
        <f>Table1[[#This Row],[Date resolved]]-Table1[[#This Row],[Date received]]</f>
        <v>2</v>
      </c>
      <c r="M4938">
        <f>YEAR(Table1[[#This Row],[Date received]])</f>
        <v>2015</v>
      </c>
      <c r="N4938" t="str">
        <f>_xlfn.CONCAT("Q",_xlfn.CEILING.MATH(MONTH(Table1[[#This Row],[Date received]])/3))</f>
        <v>Q3</v>
      </c>
    </row>
    <row r="4939" spans="1:14" x14ac:dyDescent="0.3">
      <c r="A4939">
        <v>342259</v>
      </c>
      <c r="B4939" t="s">
        <v>30</v>
      </c>
      <c r="C4939" t="s">
        <v>16</v>
      </c>
      <c r="D4939" t="s">
        <v>144</v>
      </c>
      <c r="E4939" t="s">
        <v>85</v>
      </c>
      <c r="F4939" t="str">
        <f>_xlfn.XLOOKUP(E4939,State_Code_Name!$C$2:$C$52,State_Code_Name!$B$2:$B$52)</f>
        <v>Wisconsin</v>
      </c>
      <c r="G4939" t="s">
        <v>13</v>
      </c>
      <c r="H4939" s="15">
        <v>41338</v>
      </c>
      <c r="I4939" s="15">
        <v>41339</v>
      </c>
      <c r="J4939" t="s">
        <v>14</v>
      </c>
      <c r="K4939" t="s">
        <v>15</v>
      </c>
      <c r="L4939">
        <f>Table1[[#This Row],[Date resolved]]-Table1[[#This Row],[Date received]]</f>
        <v>1</v>
      </c>
      <c r="M4939">
        <f>YEAR(Table1[[#This Row],[Date received]])</f>
        <v>2013</v>
      </c>
      <c r="N4939" t="str">
        <f>_xlfn.CONCAT("Q",_xlfn.CEILING.MATH(MONTH(Table1[[#This Row],[Date received]])/3))</f>
        <v>Q1</v>
      </c>
    </row>
    <row r="4940" spans="1:14" x14ac:dyDescent="0.3">
      <c r="A4940">
        <v>1465407</v>
      </c>
      <c r="B4940" t="s">
        <v>11</v>
      </c>
      <c r="C4940" t="s">
        <v>26</v>
      </c>
      <c r="D4940" t="s">
        <v>159</v>
      </c>
      <c r="E4940" t="s">
        <v>122</v>
      </c>
      <c r="F4940" t="str">
        <f>_xlfn.XLOOKUP(E4940,State_Code_Name!$C$2:$C$52,State_Code_Name!$B$2:$B$52)</f>
        <v>Maryland</v>
      </c>
      <c r="G4940" t="s">
        <v>305</v>
      </c>
      <c r="H4940" s="15">
        <v>42198</v>
      </c>
      <c r="I4940" s="15">
        <v>42202</v>
      </c>
      <c r="J4940" t="s">
        <v>14</v>
      </c>
      <c r="K4940" t="s">
        <v>15</v>
      </c>
      <c r="L4940">
        <f>Table1[[#This Row],[Date resolved]]-Table1[[#This Row],[Date received]]</f>
        <v>4</v>
      </c>
      <c r="M4940">
        <f>YEAR(Table1[[#This Row],[Date received]])</f>
        <v>2015</v>
      </c>
      <c r="N4940" t="str">
        <f>_xlfn.CONCAT("Q",_xlfn.CEILING.MATH(MONTH(Table1[[#This Row],[Date received]])/3))</f>
        <v>Q3</v>
      </c>
    </row>
    <row r="4941" spans="1:14" x14ac:dyDescent="0.3">
      <c r="A4941">
        <v>460456</v>
      </c>
      <c r="B4941" t="s">
        <v>205</v>
      </c>
      <c r="C4941" t="s">
        <v>32</v>
      </c>
      <c r="D4941" t="s">
        <v>41</v>
      </c>
      <c r="E4941" t="s">
        <v>22</v>
      </c>
      <c r="F4941" t="str">
        <f>_xlfn.XLOOKUP(E4941,State_Code_Name!$C$2:$C$52,State_Code_Name!$B$2:$B$52)</f>
        <v>New York</v>
      </c>
      <c r="G4941" t="s">
        <v>305</v>
      </c>
      <c r="H4941" s="15">
        <v>41473</v>
      </c>
      <c r="I4941" s="15">
        <v>41509</v>
      </c>
      <c r="J4941" t="s">
        <v>14</v>
      </c>
      <c r="K4941" t="s">
        <v>15</v>
      </c>
      <c r="L4941">
        <f>Table1[[#This Row],[Date resolved]]-Table1[[#This Row],[Date received]]</f>
        <v>36</v>
      </c>
      <c r="M4941">
        <f>YEAR(Table1[[#This Row],[Date received]])</f>
        <v>2013</v>
      </c>
      <c r="N4941" t="str">
        <f>_xlfn.CONCAT("Q",_xlfn.CEILING.MATH(MONTH(Table1[[#This Row],[Date received]])/3))</f>
        <v>Q3</v>
      </c>
    </row>
    <row r="4942" spans="1:14" x14ac:dyDescent="0.3">
      <c r="A4942">
        <v>774700</v>
      </c>
      <c r="B4942" t="s">
        <v>454</v>
      </c>
      <c r="C4942" t="s">
        <v>26</v>
      </c>
      <c r="D4942" t="s">
        <v>27</v>
      </c>
      <c r="E4942" t="s">
        <v>48</v>
      </c>
      <c r="F4942" t="str">
        <f>_xlfn.XLOOKUP(E4942,State_Code_Name!$C$2:$C$52,State_Code_Name!$B$2:$B$52)</f>
        <v>New Jersey</v>
      </c>
      <c r="G4942" t="s">
        <v>19</v>
      </c>
      <c r="H4942" s="15">
        <v>41722</v>
      </c>
      <c r="I4942" s="15">
        <v>41722</v>
      </c>
      <c r="J4942" t="s">
        <v>14</v>
      </c>
      <c r="K4942" t="s">
        <v>14</v>
      </c>
      <c r="L4942">
        <f>Table1[[#This Row],[Date resolved]]-Table1[[#This Row],[Date received]]</f>
        <v>0</v>
      </c>
      <c r="M4942">
        <f>YEAR(Table1[[#This Row],[Date received]])</f>
        <v>2014</v>
      </c>
      <c r="N4942" t="str">
        <f>_xlfn.CONCAT("Q",_xlfn.CEILING.MATH(MONTH(Table1[[#This Row],[Date received]])/3))</f>
        <v>Q1</v>
      </c>
    </row>
    <row r="4943" spans="1:14" x14ac:dyDescent="0.3">
      <c r="A4943">
        <v>434932</v>
      </c>
      <c r="B4943" t="s">
        <v>43</v>
      </c>
      <c r="C4943" t="s">
        <v>16</v>
      </c>
      <c r="D4943" t="s">
        <v>20</v>
      </c>
      <c r="F4943" t="e">
        <f>_xlfn.XLOOKUP(E4943,State_Code_Name!$C$2:$C$52,State_Code_Name!$B$2:$B$52)</f>
        <v>#N/A</v>
      </c>
      <c r="G4943" t="s">
        <v>13</v>
      </c>
      <c r="H4943" s="15">
        <v>41442</v>
      </c>
      <c r="I4943" s="15">
        <v>41443</v>
      </c>
      <c r="J4943" t="s">
        <v>14</v>
      </c>
      <c r="K4943" t="s">
        <v>14</v>
      </c>
      <c r="L4943">
        <f>Table1[[#This Row],[Date resolved]]-Table1[[#This Row],[Date received]]</f>
        <v>1</v>
      </c>
      <c r="M4943">
        <f>YEAR(Table1[[#This Row],[Date received]])</f>
        <v>2013</v>
      </c>
      <c r="N4943" t="str">
        <f>_xlfn.CONCAT("Q",_xlfn.CEILING.MATH(MONTH(Table1[[#This Row],[Date received]])/3))</f>
        <v>Q2</v>
      </c>
    </row>
    <row r="4944" spans="1:14" x14ac:dyDescent="0.3">
      <c r="A4944">
        <v>1314479</v>
      </c>
      <c r="B4944" t="s">
        <v>58</v>
      </c>
      <c r="C4944" t="s">
        <v>26</v>
      </c>
      <c r="D4944" t="s">
        <v>27</v>
      </c>
      <c r="E4944" t="s">
        <v>18</v>
      </c>
      <c r="F4944" t="str">
        <f>_xlfn.XLOOKUP(E4944,State_Code_Name!$C$2:$C$52,State_Code_Name!$B$2:$B$52)</f>
        <v>California</v>
      </c>
      <c r="G4944" t="s">
        <v>19</v>
      </c>
      <c r="H4944" s="15">
        <v>42098</v>
      </c>
      <c r="I4944" s="15">
        <v>42098</v>
      </c>
      <c r="J4944" t="s">
        <v>14</v>
      </c>
      <c r="K4944" t="s">
        <v>15</v>
      </c>
      <c r="L4944">
        <f>Table1[[#This Row],[Date resolved]]-Table1[[#This Row],[Date received]]</f>
        <v>0</v>
      </c>
      <c r="M4944">
        <f>YEAR(Table1[[#This Row],[Date received]])</f>
        <v>2015</v>
      </c>
      <c r="N4944" t="str">
        <f>_xlfn.CONCAT("Q",_xlfn.CEILING.MATH(MONTH(Table1[[#This Row],[Date received]])/3))</f>
        <v>Q2</v>
      </c>
    </row>
    <row r="4945" spans="1:14" x14ac:dyDescent="0.3">
      <c r="A4945">
        <v>1286956</v>
      </c>
      <c r="B4945" t="s">
        <v>81</v>
      </c>
      <c r="C4945" t="s">
        <v>36</v>
      </c>
      <c r="D4945" t="s">
        <v>203</v>
      </c>
      <c r="E4945" t="s">
        <v>137</v>
      </c>
      <c r="F4945" t="str">
        <f>_xlfn.XLOOKUP(E4945,State_Code_Name!$C$2:$C$52,State_Code_Name!$B$2:$B$52)</f>
        <v>Kansas</v>
      </c>
      <c r="G4945" t="s">
        <v>19</v>
      </c>
      <c r="H4945" s="15">
        <v>42080</v>
      </c>
      <c r="I4945" s="15">
        <v>42080</v>
      </c>
      <c r="J4945" t="s">
        <v>14</v>
      </c>
      <c r="K4945" t="s">
        <v>15</v>
      </c>
      <c r="L4945">
        <f>Table1[[#This Row],[Date resolved]]-Table1[[#This Row],[Date received]]</f>
        <v>0</v>
      </c>
      <c r="M4945">
        <f>YEAR(Table1[[#This Row],[Date received]])</f>
        <v>2015</v>
      </c>
      <c r="N4945" t="str">
        <f>_xlfn.CONCAT("Q",_xlfn.CEILING.MATH(MONTH(Table1[[#This Row],[Date received]])/3))</f>
        <v>Q1</v>
      </c>
    </row>
    <row r="4946" spans="1:14" x14ac:dyDescent="0.3">
      <c r="A4946">
        <v>1542042</v>
      </c>
      <c r="B4946" t="s">
        <v>60</v>
      </c>
      <c r="C4946" t="s">
        <v>52</v>
      </c>
      <c r="D4946" t="s">
        <v>96</v>
      </c>
      <c r="E4946" t="s">
        <v>42</v>
      </c>
      <c r="F4946" t="str">
        <f>_xlfn.XLOOKUP(E4946,State_Code_Name!$C$2:$C$52,State_Code_Name!$B$2:$B$52)</f>
        <v>North Carolina</v>
      </c>
      <c r="G4946" t="s">
        <v>19</v>
      </c>
      <c r="H4946" s="15">
        <v>42244</v>
      </c>
      <c r="I4946" s="15">
        <v>42244</v>
      </c>
      <c r="J4946" t="s">
        <v>14</v>
      </c>
      <c r="K4946" t="s">
        <v>15</v>
      </c>
      <c r="L4946">
        <f>Table1[[#This Row],[Date resolved]]-Table1[[#This Row],[Date received]]</f>
        <v>0</v>
      </c>
      <c r="M4946">
        <f>YEAR(Table1[[#This Row],[Date received]])</f>
        <v>2015</v>
      </c>
      <c r="N4946" t="str">
        <f>_xlfn.CONCAT("Q",_xlfn.CEILING.MATH(MONTH(Table1[[#This Row],[Date received]])/3))</f>
        <v>Q3</v>
      </c>
    </row>
    <row r="4947" spans="1:14" x14ac:dyDescent="0.3">
      <c r="A4947">
        <v>1635160</v>
      </c>
      <c r="B4947" t="s">
        <v>256</v>
      </c>
      <c r="C4947" t="s">
        <v>26</v>
      </c>
      <c r="D4947" t="s">
        <v>27</v>
      </c>
      <c r="E4947" t="s">
        <v>121</v>
      </c>
      <c r="F4947" t="str">
        <f>_xlfn.XLOOKUP(E4947,State_Code_Name!$C$2:$C$52,State_Code_Name!$B$2:$B$52)</f>
        <v>Oregon</v>
      </c>
      <c r="G4947" t="s">
        <v>19</v>
      </c>
      <c r="H4947" s="15">
        <v>42310</v>
      </c>
      <c r="I4947" s="15">
        <v>42310</v>
      </c>
      <c r="J4947" t="s">
        <v>14</v>
      </c>
      <c r="K4947" t="s">
        <v>15</v>
      </c>
      <c r="L4947">
        <f>Table1[[#This Row],[Date resolved]]-Table1[[#This Row],[Date received]]</f>
        <v>0</v>
      </c>
      <c r="M4947">
        <f>YEAR(Table1[[#This Row],[Date received]])</f>
        <v>2015</v>
      </c>
      <c r="N4947" t="str">
        <f>_xlfn.CONCAT("Q",_xlfn.CEILING.MATH(MONTH(Table1[[#This Row],[Date received]])/3))</f>
        <v>Q4</v>
      </c>
    </row>
    <row r="4948" spans="1:14" x14ac:dyDescent="0.3">
      <c r="A4948">
        <v>1925096</v>
      </c>
      <c r="B4948" t="s">
        <v>38</v>
      </c>
      <c r="C4948" t="s">
        <v>36</v>
      </c>
      <c r="D4948" t="s">
        <v>49</v>
      </c>
      <c r="E4948" t="s">
        <v>18</v>
      </c>
      <c r="F4948" t="str">
        <f>_xlfn.XLOOKUP(E4948,State_Code_Name!$C$2:$C$52,State_Code_Name!$B$2:$B$52)</f>
        <v>California</v>
      </c>
      <c r="G4948" t="s">
        <v>19</v>
      </c>
      <c r="H4948" s="15">
        <v>42504</v>
      </c>
      <c r="I4948" s="15">
        <v>42504</v>
      </c>
      <c r="J4948" t="s">
        <v>14</v>
      </c>
      <c r="K4948" t="s">
        <v>15</v>
      </c>
      <c r="L4948">
        <f>Table1[[#This Row],[Date resolved]]-Table1[[#This Row],[Date received]]</f>
        <v>0</v>
      </c>
      <c r="M4948">
        <f>YEAR(Table1[[#This Row],[Date received]])</f>
        <v>2016</v>
      </c>
      <c r="N4948" t="str">
        <f>_xlfn.CONCAT("Q",_xlfn.CEILING.MATH(MONTH(Table1[[#This Row],[Date received]])/3))</f>
        <v>Q2</v>
      </c>
    </row>
    <row r="4949" spans="1:14" x14ac:dyDescent="0.3">
      <c r="A4949">
        <v>1064727</v>
      </c>
      <c r="B4949" t="s">
        <v>43</v>
      </c>
      <c r="C4949" t="s">
        <v>36</v>
      </c>
      <c r="D4949" t="s">
        <v>112</v>
      </c>
      <c r="E4949" t="s">
        <v>153</v>
      </c>
      <c r="F4949" t="str">
        <f>_xlfn.XLOOKUP(E4949,State_Code_Name!$C$2:$C$52,State_Code_Name!$B$2:$B$52)</f>
        <v>Rhode Island</v>
      </c>
      <c r="G4949" t="s">
        <v>19</v>
      </c>
      <c r="H4949" s="15">
        <v>41921</v>
      </c>
      <c r="I4949" s="15">
        <v>41928</v>
      </c>
      <c r="J4949" t="s">
        <v>14</v>
      </c>
      <c r="K4949" t="s">
        <v>15</v>
      </c>
      <c r="L4949">
        <f>Table1[[#This Row],[Date resolved]]-Table1[[#This Row],[Date received]]</f>
        <v>7</v>
      </c>
      <c r="M4949">
        <f>YEAR(Table1[[#This Row],[Date received]])</f>
        <v>2014</v>
      </c>
      <c r="N4949" t="str">
        <f>_xlfn.CONCAT("Q",_xlfn.CEILING.MATH(MONTH(Table1[[#This Row],[Date received]])/3))</f>
        <v>Q4</v>
      </c>
    </row>
    <row r="4950" spans="1:14" x14ac:dyDescent="0.3">
      <c r="A4950">
        <v>1476611</v>
      </c>
      <c r="B4950" t="s">
        <v>43</v>
      </c>
      <c r="C4950" t="s">
        <v>26</v>
      </c>
      <c r="D4950" t="s">
        <v>27</v>
      </c>
      <c r="E4950" t="s">
        <v>106</v>
      </c>
      <c r="F4950" t="str">
        <f>_xlfn.XLOOKUP(E4950,State_Code_Name!$C$2:$C$52,State_Code_Name!$B$2:$B$52)</f>
        <v>Indiana</v>
      </c>
      <c r="G4950" t="s">
        <v>19</v>
      </c>
      <c r="H4950" s="15">
        <v>42202</v>
      </c>
      <c r="I4950" s="15">
        <v>42202</v>
      </c>
      <c r="J4950" t="s">
        <v>14</v>
      </c>
      <c r="K4950" t="s">
        <v>14</v>
      </c>
      <c r="L4950">
        <f>Table1[[#This Row],[Date resolved]]-Table1[[#This Row],[Date received]]</f>
        <v>0</v>
      </c>
      <c r="M4950">
        <f>YEAR(Table1[[#This Row],[Date received]])</f>
        <v>2015</v>
      </c>
      <c r="N4950" t="str">
        <f>_xlfn.CONCAT("Q",_xlfn.CEILING.MATH(MONTH(Table1[[#This Row],[Date received]])/3))</f>
        <v>Q3</v>
      </c>
    </row>
    <row r="4951" spans="1:14" x14ac:dyDescent="0.3">
      <c r="A4951">
        <v>1357835</v>
      </c>
      <c r="B4951" t="s">
        <v>143</v>
      </c>
      <c r="C4951" t="s">
        <v>16</v>
      </c>
      <c r="D4951" t="s">
        <v>75</v>
      </c>
      <c r="E4951" t="s">
        <v>184</v>
      </c>
      <c r="F4951" t="str">
        <f>_xlfn.XLOOKUP(E4951,State_Code_Name!$C$2:$C$52,State_Code_Name!$B$2:$B$52)</f>
        <v>Mississippi</v>
      </c>
      <c r="G4951" t="s">
        <v>19</v>
      </c>
      <c r="H4951" s="15">
        <v>42126</v>
      </c>
      <c r="I4951" s="15">
        <v>42126</v>
      </c>
      <c r="J4951" t="s">
        <v>14</v>
      </c>
      <c r="K4951" t="s">
        <v>15</v>
      </c>
      <c r="L4951">
        <f>Table1[[#This Row],[Date resolved]]-Table1[[#This Row],[Date received]]</f>
        <v>0</v>
      </c>
      <c r="M4951">
        <f>YEAR(Table1[[#This Row],[Date received]])</f>
        <v>2015</v>
      </c>
      <c r="N4951" t="str">
        <f>_xlfn.CONCAT("Q",_xlfn.CEILING.MATH(MONTH(Table1[[#This Row],[Date received]])/3))</f>
        <v>Q2</v>
      </c>
    </row>
    <row r="4952" spans="1:14" x14ac:dyDescent="0.3">
      <c r="A4952">
        <v>1547681</v>
      </c>
      <c r="B4952" t="s">
        <v>82</v>
      </c>
      <c r="C4952" t="s">
        <v>36</v>
      </c>
      <c r="D4952" t="s">
        <v>262</v>
      </c>
      <c r="E4952" t="s">
        <v>74</v>
      </c>
      <c r="F4952" t="str">
        <f>_xlfn.XLOOKUP(E4952,State_Code_Name!$C$2:$C$52,State_Code_Name!$B$2:$B$52)</f>
        <v>Tennessee</v>
      </c>
      <c r="G4952" t="s">
        <v>19</v>
      </c>
      <c r="H4952" s="15">
        <v>42248</v>
      </c>
      <c r="I4952" s="15">
        <v>42248</v>
      </c>
      <c r="J4952" t="s">
        <v>14</v>
      </c>
      <c r="K4952" t="s">
        <v>15</v>
      </c>
      <c r="L4952">
        <f>Table1[[#This Row],[Date resolved]]-Table1[[#This Row],[Date received]]</f>
        <v>0</v>
      </c>
      <c r="M4952">
        <f>YEAR(Table1[[#This Row],[Date received]])</f>
        <v>2015</v>
      </c>
      <c r="N4952" t="str">
        <f>_xlfn.CONCAT("Q",_xlfn.CEILING.MATH(MONTH(Table1[[#This Row],[Date received]])/3))</f>
        <v>Q3</v>
      </c>
    </row>
    <row r="4953" spans="1:14" x14ac:dyDescent="0.3">
      <c r="A4953">
        <v>331507</v>
      </c>
      <c r="B4953" t="s">
        <v>63</v>
      </c>
      <c r="C4953" t="s">
        <v>61</v>
      </c>
      <c r="D4953" t="s">
        <v>132</v>
      </c>
      <c r="E4953" t="s">
        <v>128</v>
      </c>
      <c r="F4953" t="str">
        <f>_xlfn.XLOOKUP(E4953,State_Code_Name!$C$2:$C$52,State_Code_Name!$B$2:$B$52)</f>
        <v>New Hampshire</v>
      </c>
      <c r="G4953" t="s">
        <v>305</v>
      </c>
      <c r="H4953" s="15">
        <v>41330</v>
      </c>
      <c r="I4953" s="15">
        <v>41368</v>
      </c>
      <c r="J4953" t="s">
        <v>14</v>
      </c>
      <c r="K4953" t="s">
        <v>15</v>
      </c>
      <c r="L4953">
        <f>Table1[[#This Row],[Date resolved]]-Table1[[#This Row],[Date received]]</f>
        <v>38</v>
      </c>
      <c r="M4953">
        <f>YEAR(Table1[[#This Row],[Date received]])</f>
        <v>2013</v>
      </c>
      <c r="N4953" t="str">
        <f>_xlfn.CONCAT("Q",_xlfn.CEILING.MATH(MONTH(Table1[[#This Row],[Date received]])/3))</f>
        <v>Q1</v>
      </c>
    </row>
    <row r="4954" spans="1:14" x14ac:dyDescent="0.3">
      <c r="A4954">
        <v>805245</v>
      </c>
      <c r="B4954" t="s">
        <v>309</v>
      </c>
      <c r="C4954" t="s">
        <v>32</v>
      </c>
      <c r="D4954" t="s">
        <v>44</v>
      </c>
      <c r="E4954" t="s">
        <v>18</v>
      </c>
      <c r="F4954" t="str">
        <f>_xlfn.XLOOKUP(E4954,State_Code_Name!$C$2:$C$52,State_Code_Name!$B$2:$B$52)</f>
        <v>California</v>
      </c>
      <c r="G4954" t="s">
        <v>19</v>
      </c>
      <c r="H4954" s="15">
        <v>41740</v>
      </c>
      <c r="I4954" s="15">
        <v>41740</v>
      </c>
      <c r="J4954" t="s">
        <v>14</v>
      </c>
      <c r="K4954" t="s">
        <v>15</v>
      </c>
      <c r="L4954">
        <f>Table1[[#This Row],[Date resolved]]-Table1[[#This Row],[Date received]]</f>
        <v>0</v>
      </c>
      <c r="M4954">
        <f>YEAR(Table1[[#This Row],[Date received]])</f>
        <v>2014</v>
      </c>
      <c r="N4954" t="str">
        <f>_xlfn.CONCAT("Q",_xlfn.CEILING.MATH(MONTH(Table1[[#This Row],[Date received]])/3))</f>
        <v>Q2</v>
      </c>
    </row>
    <row r="4955" spans="1:14" x14ac:dyDescent="0.3">
      <c r="A4955">
        <v>633998</v>
      </c>
      <c r="B4955" t="s">
        <v>105</v>
      </c>
      <c r="C4955" t="s">
        <v>32</v>
      </c>
      <c r="D4955" t="s">
        <v>44</v>
      </c>
      <c r="E4955" t="s">
        <v>22</v>
      </c>
      <c r="F4955" t="str">
        <f>_xlfn.XLOOKUP(E4955,State_Code_Name!$C$2:$C$52,State_Code_Name!$B$2:$B$52)</f>
        <v>New York</v>
      </c>
      <c r="G4955" t="s">
        <v>19</v>
      </c>
      <c r="H4955" s="15">
        <v>41622</v>
      </c>
      <c r="I4955" s="15">
        <v>41622</v>
      </c>
      <c r="J4955" t="s">
        <v>14</v>
      </c>
      <c r="K4955" t="s">
        <v>15</v>
      </c>
      <c r="L4955">
        <f>Table1[[#This Row],[Date resolved]]-Table1[[#This Row],[Date received]]</f>
        <v>0</v>
      </c>
      <c r="M4955">
        <f>YEAR(Table1[[#This Row],[Date received]])</f>
        <v>2013</v>
      </c>
      <c r="N4955" t="str">
        <f>_xlfn.CONCAT("Q",_xlfn.CEILING.MATH(MONTH(Table1[[#This Row],[Date received]])/3))</f>
        <v>Q4</v>
      </c>
    </row>
    <row r="4956" spans="1:14" x14ac:dyDescent="0.3">
      <c r="A4956">
        <v>1103248</v>
      </c>
      <c r="B4956" t="s">
        <v>47</v>
      </c>
      <c r="C4956" t="s">
        <v>26</v>
      </c>
      <c r="D4956" t="s">
        <v>27</v>
      </c>
      <c r="E4956" t="s">
        <v>122</v>
      </c>
      <c r="F4956" t="str">
        <f>_xlfn.XLOOKUP(E4956,State_Code_Name!$C$2:$C$52,State_Code_Name!$B$2:$B$52)</f>
        <v>Maryland</v>
      </c>
      <c r="G4956" t="s">
        <v>13</v>
      </c>
      <c r="H4956" s="15">
        <v>41948</v>
      </c>
      <c r="I4956" s="15">
        <v>41948</v>
      </c>
      <c r="J4956" t="s">
        <v>14</v>
      </c>
      <c r="K4956" t="s">
        <v>15</v>
      </c>
      <c r="L4956">
        <f>Table1[[#This Row],[Date resolved]]-Table1[[#This Row],[Date received]]</f>
        <v>0</v>
      </c>
      <c r="M4956">
        <f>YEAR(Table1[[#This Row],[Date received]])</f>
        <v>2014</v>
      </c>
      <c r="N4956" t="str">
        <f>_xlfn.CONCAT("Q",_xlfn.CEILING.MATH(MONTH(Table1[[#This Row],[Date received]])/3))</f>
        <v>Q4</v>
      </c>
    </row>
    <row r="4957" spans="1:14" x14ac:dyDescent="0.3">
      <c r="A4957">
        <v>1665307</v>
      </c>
      <c r="B4957" t="s">
        <v>43</v>
      </c>
      <c r="C4957" t="s">
        <v>16</v>
      </c>
      <c r="D4957" t="s">
        <v>20</v>
      </c>
      <c r="E4957" t="s">
        <v>18</v>
      </c>
      <c r="F4957" t="str">
        <f>_xlfn.XLOOKUP(E4957,State_Code_Name!$C$2:$C$52,State_Code_Name!$B$2:$B$52)</f>
        <v>California</v>
      </c>
      <c r="G4957" t="s">
        <v>305</v>
      </c>
      <c r="H4957" s="15">
        <v>42328</v>
      </c>
      <c r="I4957" s="15">
        <v>42332</v>
      </c>
      <c r="J4957" t="s">
        <v>14</v>
      </c>
      <c r="K4957" t="s">
        <v>15</v>
      </c>
      <c r="L4957">
        <f>Table1[[#This Row],[Date resolved]]-Table1[[#This Row],[Date received]]</f>
        <v>4</v>
      </c>
      <c r="M4957">
        <f>YEAR(Table1[[#This Row],[Date received]])</f>
        <v>2015</v>
      </c>
      <c r="N4957" t="str">
        <f>_xlfn.CONCAT("Q",_xlfn.CEILING.MATH(MONTH(Table1[[#This Row],[Date received]])/3))</f>
        <v>Q4</v>
      </c>
    </row>
    <row r="4958" spans="1:14" x14ac:dyDescent="0.3">
      <c r="A4958">
        <v>1613073</v>
      </c>
      <c r="B4958" t="s">
        <v>181</v>
      </c>
      <c r="C4958" t="s">
        <v>32</v>
      </c>
      <c r="D4958" t="s">
        <v>41</v>
      </c>
      <c r="E4958" t="s">
        <v>85</v>
      </c>
      <c r="F4958" t="str">
        <f>_xlfn.XLOOKUP(E4958,State_Code_Name!$C$2:$C$52,State_Code_Name!$B$2:$B$52)</f>
        <v>Wisconsin</v>
      </c>
      <c r="G4958" t="s">
        <v>13</v>
      </c>
      <c r="H4958" s="15">
        <v>42296</v>
      </c>
      <c r="I4958" s="15">
        <v>42298</v>
      </c>
      <c r="J4958" t="s">
        <v>14</v>
      </c>
      <c r="K4958" t="s">
        <v>15</v>
      </c>
      <c r="L4958">
        <f>Table1[[#This Row],[Date resolved]]-Table1[[#This Row],[Date received]]</f>
        <v>2</v>
      </c>
      <c r="M4958">
        <f>YEAR(Table1[[#This Row],[Date received]])</f>
        <v>2015</v>
      </c>
      <c r="N4958" t="str">
        <f>_xlfn.CONCAT("Q",_xlfn.CEILING.MATH(MONTH(Table1[[#This Row],[Date received]])/3))</f>
        <v>Q4</v>
      </c>
    </row>
    <row r="4959" spans="1:14" x14ac:dyDescent="0.3">
      <c r="A4959">
        <v>1445818</v>
      </c>
      <c r="B4959" t="s">
        <v>43</v>
      </c>
      <c r="C4959" t="s">
        <v>36</v>
      </c>
      <c r="D4959" t="s">
        <v>67</v>
      </c>
      <c r="E4959" t="s">
        <v>18</v>
      </c>
      <c r="F4959" t="str">
        <f>_xlfn.XLOOKUP(E4959,State_Code_Name!$C$2:$C$52,State_Code_Name!$B$2:$B$52)</f>
        <v>California</v>
      </c>
      <c r="G4959" t="s">
        <v>19</v>
      </c>
      <c r="H4959" s="15">
        <v>42185</v>
      </c>
      <c r="I4959" s="15">
        <v>42204</v>
      </c>
      <c r="J4959" t="s">
        <v>14</v>
      </c>
      <c r="K4959" t="s">
        <v>14</v>
      </c>
      <c r="L4959">
        <f>Table1[[#This Row],[Date resolved]]-Table1[[#This Row],[Date received]]</f>
        <v>19</v>
      </c>
      <c r="M4959">
        <f>YEAR(Table1[[#This Row],[Date received]])</f>
        <v>2015</v>
      </c>
      <c r="N4959" t="str">
        <f>_xlfn.CONCAT("Q",_xlfn.CEILING.MATH(MONTH(Table1[[#This Row],[Date received]])/3))</f>
        <v>Q2</v>
      </c>
    </row>
    <row r="4960" spans="1:14" x14ac:dyDescent="0.3">
      <c r="A4960">
        <v>1987510</v>
      </c>
      <c r="B4960" t="s">
        <v>63</v>
      </c>
      <c r="C4960" t="s">
        <v>61</v>
      </c>
      <c r="D4960" t="s">
        <v>459</v>
      </c>
      <c r="E4960" t="s">
        <v>31</v>
      </c>
      <c r="F4960" t="str">
        <f>_xlfn.XLOOKUP(E4960,State_Code_Name!$C$2:$C$52,State_Code_Name!$B$2:$B$52)</f>
        <v>Texas</v>
      </c>
      <c r="G4960" t="s">
        <v>57</v>
      </c>
      <c r="H4960" s="15">
        <v>42548</v>
      </c>
      <c r="I4960" s="15">
        <v>42550</v>
      </c>
      <c r="J4960" t="s">
        <v>14</v>
      </c>
      <c r="K4960" t="s">
        <v>15</v>
      </c>
      <c r="L4960">
        <f>Table1[[#This Row],[Date resolved]]-Table1[[#This Row],[Date received]]</f>
        <v>2</v>
      </c>
      <c r="M4960">
        <f>YEAR(Table1[[#This Row],[Date received]])</f>
        <v>2016</v>
      </c>
      <c r="N4960" t="str">
        <f>_xlfn.CONCAT("Q",_xlfn.CEILING.MATH(MONTH(Table1[[#This Row],[Date received]])/3))</f>
        <v>Q2</v>
      </c>
    </row>
    <row r="4961" spans="1:14" x14ac:dyDescent="0.3">
      <c r="A4961">
        <v>1251698</v>
      </c>
      <c r="B4961" t="s">
        <v>30</v>
      </c>
      <c r="C4961" t="s">
        <v>16</v>
      </c>
      <c r="D4961" t="s">
        <v>24</v>
      </c>
      <c r="E4961" t="s">
        <v>25</v>
      </c>
      <c r="F4961" t="str">
        <f>_xlfn.XLOOKUP(E4961,State_Code_Name!$C$2:$C$52,State_Code_Name!$B$2:$B$52)</f>
        <v>Georgia</v>
      </c>
      <c r="G4961" t="s">
        <v>19</v>
      </c>
      <c r="H4961" s="15">
        <v>42058</v>
      </c>
      <c r="I4961" s="15">
        <v>42058</v>
      </c>
      <c r="J4961" t="s">
        <v>14</v>
      </c>
      <c r="K4961" t="s">
        <v>15</v>
      </c>
      <c r="L4961">
        <f>Table1[[#This Row],[Date resolved]]-Table1[[#This Row],[Date received]]</f>
        <v>0</v>
      </c>
      <c r="M4961">
        <f>YEAR(Table1[[#This Row],[Date received]])</f>
        <v>2015</v>
      </c>
      <c r="N4961" t="str">
        <f>_xlfn.CONCAT("Q",_xlfn.CEILING.MATH(MONTH(Table1[[#This Row],[Date received]])/3))</f>
        <v>Q1</v>
      </c>
    </row>
    <row r="4962" spans="1:14" x14ac:dyDescent="0.3">
      <c r="A4962">
        <v>1414934</v>
      </c>
      <c r="B4962" t="s">
        <v>138</v>
      </c>
      <c r="C4962" t="s">
        <v>26</v>
      </c>
      <c r="D4962" t="s">
        <v>27</v>
      </c>
      <c r="E4962" t="s">
        <v>74</v>
      </c>
      <c r="F4962" t="str">
        <f>_xlfn.XLOOKUP(E4962,State_Code_Name!$C$2:$C$52,State_Code_Name!$B$2:$B$52)</f>
        <v>Tennessee</v>
      </c>
      <c r="G4962" t="s">
        <v>19</v>
      </c>
      <c r="H4962" s="15">
        <v>42165</v>
      </c>
      <c r="I4962" s="15">
        <v>42165</v>
      </c>
      <c r="J4962" t="s">
        <v>14</v>
      </c>
      <c r="K4962" t="s">
        <v>14</v>
      </c>
      <c r="L4962">
        <f>Table1[[#This Row],[Date resolved]]-Table1[[#This Row],[Date received]]</f>
        <v>0</v>
      </c>
      <c r="M4962">
        <f>YEAR(Table1[[#This Row],[Date received]])</f>
        <v>2015</v>
      </c>
      <c r="N4962" t="str">
        <f>_xlfn.CONCAT("Q",_xlfn.CEILING.MATH(MONTH(Table1[[#This Row],[Date received]])/3))</f>
        <v>Q2</v>
      </c>
    </row>
    <row r="4963" spans="1:14" x14ac:dyDescent="0.3">
      <c r="A4963">
        <v>1291958</v>
      </c>
      <c r="B4963" t="s">
        <v>43</v>
      </c>
      <c r="C4963" t="s">
        <v>36</v>
      </c>
      <c r="D4963" t="s">
        <v>262</v>
      </c>
      <c r="E4963" t="s">
        <v>48</v>
      </c>
      <c r="F4963" t="str">
        <f>_xlfn.XLOOKUP(E4963,State_Code_Name!$C$2:$C$52,State_Code_Name!$B$2:$B$52)</f>
        <v>New Jersey</v>
      </c>
      <c r="G4963" t="s">
        <v>305</v>
      </c>
      <c r="H4963" s="15">
        <v>42082</v>
      </c>
      <c r="I4963" s="15">
        <v>42086</v>
      </c>
      <c r="J4963" t="s">
        <v>14</v>
      </c>
      <c r="K4963" t="s">
        <v>15</v>
      </c>
      <c r="L4963">
        <f>Table1[[#This Row],[Date resolved]]-Table1[[#This Row],[Date received]]</f>
        <v>4</v>
      </c>
      <c r="M4963">
        <f>YEAR(Table1[[#This Row],[Date received]])</f>
        <v>2015</v>
      </c>
      <c r="N4963" t="str">
        <f>_xlfn.CONCAT("Q",_xlfn.CEILING.MATH(MONTH(Table1[[#This Row],[Date received]])/3))</f>
        <v>Q1</v>
      </c>
    </row>
    <row r="4964" spans="1:14" x14ac:dyDescent="0.3">
      <c r="A4964">
        <v>335465</v>
      </c>
      <c r="B4964" t="s">
        <v>143</v>
      </c>
      <c r="C4964" t="s">
        <v>16</v>
      </c>
      <c r="D4964" t="s">
        <v>20</v>
      </c>
      <c r="E4964" t="s">
        <v>70</v>
      </c>
      <c r="F4964" t="str">
        <f>_xlfn.XLOOKUP(E4964,State_Code_Name!$C$2:$C$52,State_Code_Name!$B$2:$B$52)</f>
        <v>Massachusetts</v>
      </c>
      <c r="G4964" t="s">
        <v>305</v>
      </c>
      <c r="H4964" s="15">
        <v>41332</v>
      </c>
      <c r="I4964" s="15">
        <v>41333</v>
      </c>
      <c r="J4964" t="s">
        <v>14</v>
      </c>
      <c r="K4964" t="s">
        <v>15</v>
      </c>
      <c r="L4964">
        <f>Table1[[#This Row],[Date resolved]]-Table1[[#This Row],[Date received]]</f>
        <v>1</v>
      </c>
      <c r="M4964">
        <f>YEAR(Table1[[#This Row],[Date received]])</f>
        <v>2013</v>
      </c>
      <c r="N4964" t="str">
        <f>_xlfn.CONCAT("Q",_xlfn.CEILING.MATH(MONTH(Table1[[#This Row],[Date received]])/3))</f>
        <v>Q1</v>
      </c>
    </row>
    <row r="4965" spans="1:14" x14ac:dyDescent="0.3">
      <c r="A4965">
        <v>1813349</v>
      </c>
      <c r="B4965" t="s">
        <v>30</v>
      </c>
      <c r="C4965" t="s">
        <v>16</v>
      </c>
      <c r="D4965" t="s">
        <v>24</v>
      </c>
      <c r="E4965" t="s">
        <v>18</v>
      </c>
      <c r="F4965" t="str">
        <f>_xlfn.XLOOKUP(E4965,State_Code_Name!$C$2:$C$52,State_Code_Name!$B$2:$B$52)</f>
        <v>California</v>
      </c>
      <c r="G4965" t="s">
        <v>57</v>
      </c>
      <c r="H4965" s="15">
        <v>42431</v>
      </c>
      <c r="I4965" s="15">
        <v>42431</v>
      </c>
      <c r="J4965" t="s">
        <v>14</v>
      </c>
      <c r="K4965" t="s">
        <v>15</v>
      </c>
      <c r="L4965">
        <f>Table1[[#This Row],[Date resolved]]-Table1[[#This Row],[Date received]]</f>
        <v>0</v>
      </c>
      <c r="M4965">
        <f>YEAR(Table1[[#This Row],[Date received]])</f>
        <v>2016</v>
      </c>
      <c r="N4965" t="str">
        <f>_xlfn.CONCAT("Q",_xlfn.CEILING.MATH(MONTH(Table1[[#This Row],[Date received]])/3))</f>
        <v>Q1</v>
      </c>
    </row>
    <row r="4966" spans="1:14" x14ac:dyDescent="0.3">
      <c r="A4966">
        <v>1238722</v>
      </c>
      <c r="B4966" t="s">
        <v>394</v>
      </c>
      <c r="C4966" t="s">
        <v>32</v>
      </c>
      <c r="D4966" t="s">
        <v>161</v>
      </c>
      <c r="E4966" t="s">
        <v>18</v>
      </c>
      <c r="F4966" t="str">
        <f>_xlfn.XLOOKUP(E4966,State_Code_Name!$C$2:$C$52,State_Code_Name!$B$2:$B$52)</f>
        <v>California</v>
      </c>
      <c r="G4966" t="s">
        <v>19</v>
      </c>
      <c r="H4966" s="15">
        <v>42047</v>
      </c>
      <c r="I4966" s="15">
        <v>42047</v>
      </c>
      <c r="J4966" t="s">
        <v>14</v>
      </c>
      <c r="K4966" t="s">
        <v>14</v>
      </c>
      <c r="L4966">
        <f>Table1[[#This Row],[Date resolved]]-Table1[[#This Row],[Date received]]</f>
        <v>0</v>
      </c>
      <c r="M4966">
        <f>YEAR(Table1[[#This Row],[Date received]])</f>
        <v>2015</v>
      </c>
      <c r="N4966" t="str">
        <f>_xlfn.CONCAT("Q",_xlfn.CEILING.MATH(MONTH(Table1[[#This Row],[Date received]])/3))</f>
        <v>Q1</v>
      </c>
    </row>
    <row r="4967" spans="1:14" x14ac:dyDescent="0.3">
      <c r="A4967">
        <v>927448</v>
      </c>
      <c r="B4967" t="s">
        <v>34</v>
      </c>
      <c r="C4967" t="s">
        <v>16</v>
      </c>
      <c r="D4967" t="s">
        <v>20</v>
      </c>
      <c r="E4967" t="s">
        <v>18</v>
      </c>
      <c r="F4967" t="str">
        <f>_xlfn.XLOOKUP(E4967,State_Code_Name!$C$2:$C$52,State_Code_Name!$B$2:$B$52)</f>
        <v>California</v>
      </c>
      <c r="G4967" t="s">
        <v>305</v>
      </c>
      <c r="H4967" s="15">
        <v>41828</v>
      </c>
      <c r="I4967" s="15">
        <v>41831</v>
      </c>
      <c r="J4967" t="s">
        <v>14</v>
      </c>
      <c r="K4967" t="s">
        <v>15</v>
      </c>
      <c r="L4967">
        <f>Table1[[#This Row],[Date resolved]]-Table1[[#This Row],[Date received]]</f>
        <v>3</v>
      </c>
      <c r="M4967">
        <f>YEAR(Table1[[#This Row],[Date received]])</f>
        <v>2014</v>
      </c>
      <c r="N4967" t="str">
        <f>_xlfn.CONCAT("Q",_xlfn.CEILING.MATH(MONTH(Table1[[#This Row],[Date received]])/3))</f>
        <v>Q3</v>
      </c>
    </row>
    <row r="4968" spans="1:14" x14ac:dyDescent="0.3">
      <c r="A4968">
        <v>390693</v>
      </c>
      <c r="B4968" t="s">
        <v>81</v>
      </c>
      <c r="C4968" t="s">
        <v>36</v>
      </c>
      <c r="D4968" t="s">
        <v>112</v>
      </c>
      <c r="E4968" t="s">
        <v>12</v>
      </c>
      <c r="F4968" t="str">
        <f>_xlfn.XLOOKUP(E4968,State_Code_Name!$C$2:$C$52,State_Code_Name!$B$2:$B$52)</f>
        <v>Virginia</v>
      </c>
      <c r="G4968" t="s">
        <v>305</v>
      </c>
      <c r="H4968" s="15">
        <v>41389</v>
      </c>
      <c r="I4968" s="15">
        <v>41390</v>
      </c>
      <c r="J4968" t="s">
        <v>14</v>
      </c>
      <c r="K4968" t="s">
        <v>15</v>
      </c>
      <c r="L4968">
        <f>Table1[[#This Row],[Date resolved]]-Table1[[#This Row],[Date received]]</f>
        <v>1</v>
      </c>
      <c r="M4968">
        <f>YEAR(Table1[[#This Row],[Date received]])</f>
        <v>2013</v>
      </c>
      <c r="N4968" t="str">
        <f>_xlfn.CONCAT("Q",_xlfn.CEILING.MATH(MONTH(Table1[[#This Row],[Date received]])/3))</f>
        <v>Q2</v>
      </c>
    </row>
    <row r="4969" spans="1:14" x14ac:dyDescent="0.3">
      <c r="A4969">
        <v>647026</v>
      </c>
      <c r="B4969" t="s">
        <v>493</v>
      </c>
      <c r="C4969" t="s">
        <v>32</v>
      </c>
      <c r="D4969" t="s">
        <v>41</v>
      </c>
      <c r="E4969" t="s">
        <v>22</v>
      </c>
      <c r="F4969" t="str">
        <f>_xlfn.XLOOKUP(E4969,State_Code_Name!$C$2:$C$52,State_Code_Name!$B$2:$B$52)</f>
        <v>New York</v>
      </c>
      <c r="G4969" t="s">
        <v>19</v>
      </c>
      <c r="H4969" s="15">
        <v>41635</v>
      </c>
      <c r="I4969" s="15">
        <v>41635</v>
      </c>
      <c r="J4969" t="s">
        <v>14</v>
      </c>
      <c r="K4969" t="s">
        <v>14</v>
      </c>
      <c r="L4969">
        <f>Table1[[#This Row],[Date resolved]]-Table1[[#This Row],[Date received]]</f>
        <v>0</v>
      </c>
      <c r="M4969">
        <f>YEAR(Table1[[#This Row],[Date received]])</f>
        <v>2013</v>
      </c>
      <c r="N4969" t="str">
        <f>_xlfn.CONCAT("Q",_xlfn.CEILING.MATH(MONTH(Table1[[#This Row],[Date received]])/3))</f>
        <v>Q4</v>
      </c>
    </row>
    <row r="4970" spans="1:14" x14ac:dyDescent="0.3">
      <c r="A4970">
        <v>1668248</v>
      </c>
      <c r="B4970" t="s">
        <v>165</v>
      </c>
      <c r="C4970" t="s">
        <v>16</v>
      </c>
      <c r="D4970" t="s">
        <v>24</v>
      </c>
      <c r="E4970" t="s">
        <v>18</v>
      </c>
      <c r="F4970" t="str">
        <f>_xlfn.XLOOKUP(E4970,State_Code_Name!$C$2:$C$52,State_Code_Name!$B$2:$B$52)</f>
        <v>California</v>
      </c>
      <c r="G4970" t="s">
        <v>305</v>
      </c>
      <c r="H4970" s="15">
        <v>42331</v>
      </c>
      <c r="I4970" s="15">
        <v>42333</v>
      </c>
      <c r="J4970" t="s">
        <v>14</v>
      </c>
      <c r="K4970" t="s">
        <v>15</v>
      </c>
      <c r="L4970">
        <f>Table1[[#This Row],[Date resolved]]-Table1[[#This Row],[Date received]]</f>
        <v>2</v>
      </c>
      <c r="M4970">
        <f>YEAR(Table1[[#This Row],[Date received]])</f>
        <v>2015</v>
      </c>
      <c r="N4970" t="str">
        <f>_xlfn.CONCAT("Q",_xlfn.CEILING.MATH(MONTH(Table1[[#This Row],[Date received]])/3))</f>
        <v>Q4</v>
      </c>
    </row>
    <row r="4971" spans="1:14" x14ac:dyDescent="0.3">
      <c r="A4971">
        <v>1263483</v>
      </c>
      <c r="B4971" t="s">
        <v>60</v>
      </c>
      <c r="C4971" t="s">
        <v>52</v>
      </c>
      <c r="D4971" t="s">
        <v>103</v>
      </c>
      <c r="E4971" t="s">
        <v>70</v>
      </c>
      <c r="F4971" t="str">
        <f>_xlfn.XLOOKUP(E4971,State_Code_Name!$C$2:$C$52,State_Code_Name!$B$2:$B$52)</f>
        <v>Massachusetts</v>
      </c>
      <c r="G4971" t="s">
        <v>19</v>
      </c>
      <c r="H4971" s="15">
        <v>42065</v>
      </c>
      <c r="I4971" s="15">
        <v>42065</v>
      </c>
      <c r="J4971" t="s">
        <v>14</v>
      </c>
      <c r="K4971" t="s">
        <v>14</v>
      </c>
      <c r="L4971">
        <f>Table1[[#This Row],[Date resolved]]-Table1[[#This Row],[Date received]]</f>
        <v>0</v>
      </c>
      <c r="M4971">
        <f>YEAR(Table1[[#This Row],[Date received]])</f>
        <v>2015</v>
      </c>
      <c r="N4971" t="str">
        <f>_xlfn.CONCAT("Q",_xlfn.CEILING.MATH(MONTH(Table1[[#This Row],[Date received]])/3))</f>
        <v>Q1</v>
      </c>
    </row>
    <row r="4972" spans="1:14" x14ac:dyDescent="0.3">
      <c r="A4972">
        <v>1854010</v>
      </c>
      <c r="B4972" t="s">
        <v>11</v>
      </c>
      <c r="C4972" t="s">
        <v>16</v>
      </c>
      <c r="D4972" t="s">
        <v>20</v>
      </c>
      <c r="E4972" t="s">
        <v>18</v>
      </c>
      <c r="F4972" t="str">
        <f>_xlfn.XLOOKUP(E4972,State_Code_Name!$C$2:$C$52,State_Code_Name!$B$2:$B$52)</f>
        <v>California</v>
      </c>
      <c r="G4972" t="s">
        <v>19</v>
      </c>
      <c r="H4972" s="15">
        <v>42458</v>
      </c>
      <c r="I4972" s="15">
        <v>42458</v>
      </c>
      <c r="J4972" t="s">
        <v>14</v>
      </c>
      <c r="K4972" t="s">
        <v>14</v>
      </c>
      <c r="L4972">
        <f>Table1[[#This Row],[Date resolved]]-Table1[[#This Row],[Date received]]</f>
        <v>0</v>
      </c>
      <c r="M4972">
        <f>YEAR(Table1[[#This Row],[Date received]])</f>
        <v>2016</v>
      </c>
      <c r="N4972" t="str">
        <f>_xlfn.CONCAT("Q",_xlfn.CEILING.MATH(MONTH(Table1[[#This Row],[Date received]])/3))</f>
        <v>Q1</v>
      </c>
    </row>
    <row r="4973" spans="1:14" x14ac:dyDescent="0.3">
      <c r="A4973">
        <v>621299</v>
      </c>
      <c r="B4973" t="s">
        <v>891</v>
      </c>
      <c r="C4973" t="s">
        <v>26</v>
      </c>
      <c r="D4973" t="s">
        <v>78</v>
      </c>
      <c r="E4973" t="s">
        <v>35</v>
      </c>
      <c r="F4973" t="str">
        <f>_xlfn.XLOOKUP(E4973,State_Code_Name!$C$2:$C$52,State_Code_Name!$B$2:$B$52)</f>
        <v>Florida</v>
      </c>
      <c r="G4973" t="s">
        <v>19</v>
      </c>
      <c r="H4973" s="15">
        <v>41612</v>
      </c>
      <c r="I4973" s="15">
        <v>41612</v>
      </c>
      <c r="J4973" t="s">
        <v>14</v>
      </c>
      <c r="K4973" t="s">
        <v>15</v>
      </c>
      <c r="L4973">
        <f>Table1[[#This Row],[Date resolved]]-Table1[[#This Row],[Date received]]</f>
        <v>0</v>
      </c>
      <c r="M4973">
        <f>YEAR(Table1[[#This Row],[Date received]])</f>
        <v>2013</v>
      </c>
      <c r="N4973" t="str">
        <f>_xlfn.CONCAT("Q",_xlfn.CEILING.MATH(MONTH(Table1[[#This Row],[Date received]])/3))</f>
        <v>Q4</v>
      </c>
    </row>
    <row r="4974" spans="1:14" x14ac:dyDescent="0.3">
      <c r="A4974">
        <v>1115673</v>
      </c>
      <c r="B4974" t="s">
        <v>11</v>
      </c>
      <c r="C4974" t="s">
        <v>26</v>
      </c>
      <c r="D4974" t="s">
        <v>27</v>
      </c>
      <c r="E4974" t="s">
        <v>42</v>
      </c>
      <c r="F4974" t="str">
        <f>_xlfn.XLOOKUP(E4974,State_Code_Name!$C$2:$C$52,State_Code_Name!$B$2:$B$52)</f>
        <v>North Carolina</v>
      </c>
      <c r="G4974" t="s">
        <v>19</v>
      </c>
      <c r="H4974" s="15">
        <v>41956</v>
      </c>
      <c r="I4974" s="15">
        <v>41956</v>
      </c>
      <c r="J4974" t="s">
        <v>14</v>
      </c>
      <c r="K4974" t="s">
        <v>14</v>
      </c>
      <c r="L4974">
        <f>Table1[[#This Row],[Date resolved]]-Table1[[#This Row],[Date received]]</f>
        <v>0</v>
      </c>
      <c r="M4974">
        <f>YEAR(Table1[[#This Row],[Date received]])</f>
        <v>2014</v>
      </c>
      <c r="N4974" t="str">
        <f>_xlfn.CONCAT("Q",_xlfn.CEILING.MATH(MONTH(Table1[[#This Row],[Date received]])/3))</f>
        <v>Q4</v>
      </c>
    </row>
    <row r="4975" spans="1:14" x14ac:dyDescent="0.3">
      <c r="A4975">
        <v>1044269</v>
      </c>
      <c r="B4975" t="s">
        <v>287</v>
      </c>
      <c r="C4975" t="s">
        <v>26</v>
      </c>
      <c r="D4975" t="s">
        <v>27</v>
      </c>
      <c r="E4975" t="s">
        <v>51</v>
      </c>
      <c r="F4975" t="str">
        <f>_xlfn.XLOOKUP(E4975,State_Code_Name!$C$2:$C$52,State_Code_Name!$B$2:$B$52)</f>
        <v>Washington</v>
      </c>
      <c r="G4975" t="s">
        <v>19</v>
      </c>
      <c r="H4975" s="15">
        <v>41907</v>
      </c>
      <c r="I4975" s="15">
        <v>41907</v>
      </c>
      <c r="J4975" t="s">
        <v>14</v>
      </c>
      <c r="K4975" t="s">
        <v>15</v>
      </c>
      <c r="L4975">
        <f>Table1[[#This Row],[Date resolved]]-Table1[[#This Row],[Date received]]</f>
        <v>0</v>
      </c>
      <c r="M4975">
        <f>YEAR(Table1[[#This Row],[Date received]])</f>
        <v>2014</v>
      </c>
      <c r="N4975" t="str">
        <f>_xlfn.CONCAT("Q",_xlfn.CEILING.MATH(MONTH(Table1[[#This Row],[Date received]])/3))</f>
        <v>Q3</v>
      </c>
    </row>
    <row r="4976" spans="1:14" x14ac:dyDescent="0.3">
      <c r="A4976">
        <v>1904898</v>
      </c>
      <c r="B4976" t="s">
        <v>30</v>
      </c>
      <c r="C4976" t="s">
        <v>26</v>
      </c>
      <c r="D4976" t="s">
        <v>27</v>
      </c>
      <c r="E4976" t="s">
        <v>29</v>
      </c>
      <c r="F4976" t="str">
        <f>_xlfn.XLOOKUP(E4976,State_Code_Name!$C$2:$C$52,State_Code_Name!$B$2:$B$52)</f>
        <v>Connecticut</v>
      </c>
      <c r="G4976" t="s">
        <v>19</v>
      </c>
      <c r="H4976" s="15">
        <v>42492</v>
      </c>
      <c r="I4976" s="15">
        <v>42495</v>
      </c>
      <c r="J4976" t="s">
        <v>14</v>
      </c>
      <c r="K4976" t="s">
        <v>15</v>
      </c>
      <c r="L4976">
        <f>Table1[[#This Row],[Date resolved]]-Table1[[#This Row],[Date received]]</f>
        <v>3</v>
      </c>
      <c r="M4976">
        <f>YEAR(Table1[[#This Row],[Date received]])</f>
        <v>2016</v>
      </c>
      <c r="N4976" t="str">
        <f>_xlfn.CONCAT("Q",_xlfn.CEILING.MATH(MONTH(Table1[[#This Row],[Date received]])/3))</f>
        <v>Q2</v>
      </c>
    </row>
    <row r="4977" spans="1:14" x14ac:dyDescent="0.3">
      <c r="A4977">
        <v>1964396</v>
      </c>
      <c r="B4977" t="s">
        <v>211</v>
      </c>
      <c r="C4977" t="s">
        <v>26</v>
      </c>
      <c r="D4977" t="s">
        <v>56</v>
      </c>
      <c r="E4977" t="s">
        <v>22</v>
      </c>
      <c r="F4977" t="str">
        <f>_xlfn.XLOOKUP(E4977,State_Code_Name!$C$2:$C$52,State_Code_Name!$B$2:$B$52)</f>
        <v>New York</v>
      </c>
      <c r="G4977" t="s">
        <v>19</v>
      </c>
      <c r="H4977" s="15">
        <v>42531</v>
      </c>
      <c r="I4977" s="15">
        <v>42531</v>
      </c>
      <c r="J4977" t="s">
        <v>14</v>
      </c>
      <c r="K4977" t="s">
        <v>15</v>
      </c>
      <c r="L4977">
        <f>Table1[[#This Row],[Date resolved]]-Table1[[#This Row],[Date received]]</f>
        <v>0</v>
      </c>
      <c r="M4977">
        <f>YEAR(Table1[[#This Row],[Date received]])</f>
        <v>2016</v>
      </c>
      <c r="N4977" t="str">
        <f>_xlfn.CONCAT("Q",_xlfn.CEILING.MATH(MONTH(Table1[[#This Row],[Date received]])/3))</f>
        <v>Q2</v>
      </c>
    </row>
    <row r="4978" spans="1:14" x14ac:dyDescent="0.3">
      <c r="A4978">
        <v>1882769</v>
      </c>
      <c r="B4978" t="s">
        <v>404</v>
      </c>
      <c r="C4978" t="s">
        <v>26</v>
      </c>
      <c r="D4978" t="s">
        <v>159</v>
      </c>
      <c r="E4978" t="s">
        <v>122</v>
      </c>
      <c r="F4978" t="str">
        <f>_xlfn.XLOOKUP(E4978,State_Code_Name!$C$2:$C$52,State_Code_Name!$B$2:$B$52)</f>
        <v>Maryland</v>
      </c>
      <c r="G4978" t="s">
        <v>305</v>
      </c>
      <c r="H4978" s="15">
        <v>42475</v>
      </c>
      <c r="I4978" s="15">
        <v>42480</v>
      </c>
      <c r="J4978" t="s">
        <v>14</v>
      </c>
      <c r="K4978" t="s">
        <v>14</v>
      </c>
      <c r="L4978">
        <f>Table1[[#This Row],[Date resolved]]-Table1[[#This Row],[Date received]]</f>
        <v>5</v>
      </c>
      <c r="M4978">
        <f>YEAR(Table1[[#This Row],[Date received]])</f>
        <v>2016</v>
      </c>
      <c r="N4978" t="str">
        <f>_xlfn.CONCAT("Q",_xlfn.CEILING.MATH(MONTH(Table1[[#This Row],[Date received]])/3))</f>
        <v>Q2</v>
      </c>
    </row>
    <row r="4979" spans="1:14" x14ac:dyDescent="0.3">
      <c r="A4979">
        <v>768163</v>
      </c>
      <c r="B4979" t="s">
        <v>58</v>
      </c>
      <c r="C4979" t="s">
        <v>16</v>
      </c>
      <c r="D4979" t="s">
        <v>144</v>
      </c>
      <c r="E4979" t="s">
        <v>51</v>
      </c>
      <c r="F4979" t="str">
        <f>_xlfn.XLOOKUP(E4979,State_Code_Name!$C$2:$C$52,State_Code_Name!$B$2:$B$52)</f>
        <v>Washington</v>
      </c>
      <c r="G4979" t="s">
        <v>305</v>
      </c>
      <c r="H4979" s="15">
        <v>41712</v>
      </c>
      <c r="I4979" s="15">
        <v>41717</v>
      </c>
      <c r="J4979" t="s">
        <v>14</v>
      </c>
      <c r="K4979" t="s">
        <v>15</v>
      </c>
      <c r="L4979">
        <f>Table1[[#This Row],[Date resolved]]-Table1[[#This Row],[Date received]]</f>
        <v>5</v>
      </c>
      <c r="M4979">
        <f>YEAR(Table1[[#This Row],[Date received]])</f>
        <v>2014</v>
      </c>
      <c r="N4979" t="str">
        <f>_xlfn.CONCAT("Q",_xlfn.CEILING.MATH(MONTH(Table1[[#This Row],[Date received]])/3))</f>
        <v>Q1</v>
      </c>
    </row>
    <row r="4980" spans="1:14" x14ac:dyDescent="0.3">
      <c r="A4980">
        <v>812935</v>
      </c>
      <c r="B4980" t="s">
        <v>256</v>
      </c>
      <c r="C4980" t="s">
        <v>26</v>
      </c>
      <c r="D4980" t="s">
        <v>27</v>
      </c>
      <c r="E4980" t="s">
        <v>98</v>
      </c>
      <c r="F4980" t="str">
        <f>_xlfn.XLOOKUP(E4980,State_Code_Name!$C$2:$C$52,State_Code_Name!$B$2:$B$52)</f>
        <v>Colorado</v>
      </c>
      <c r="G4980" t="s">
        <v>19</v>
      </c>
      <c r="H4980" s="15">
        <v>41746</v>
      </c>
      <c r="I4980" s="15">
        <v>41746</v>
      </c>
      <c r="J4980" t="s">
        <v>14</v>
      </c>
      <c r="K4980" t="s">
        <v>15</v>
      </c>
      <c r="L4980">
        <f>Table1[[#This Row],[Date resolved]]-Table1[[#This Row],[Date received]]</f>
        <v>0</v>
      </c>
      <c r="M4980">
        <f>YEAR(Table1[[#This Row],[Date received]])</f>
        <v>2014</v>
      </c>
      <c r="N4980" t="str">
        <f>_xlfn.CONCAT("Q",_xlfn.CEILING.MATH(MONTH(Table1[[#This Row],[Date received]])/3))</f>
        <v>Q2</v>
      </c>
    </row>
    <row r="4981" spans="1:14" x14ac:dyDescent="0.3">
      <c r="A4981">
        <v>1695819</v>
      </c>
      <c r="B4981" t="s">
        <v>102</v>
      </c>
      <c r="C4981" t="s">
        <v>26</v>
      </c>
      <c r="D4981" t="s">
        <v>27</v>
      </c>
      <c r="E4981" t="s">
        <v>22</v>
      </c>
      <c r="F4981" t="str">
        <f>_xlfn.XLOOKUP(E4981,State_Code_Name!$C$2:$C$52,State_Code_Name!$B$2:$B$52)</f>
        <v>New York</v>
      </c>
      <c r="G4981" t="s">
        <v>19</v>
      </c>
      <c r="H4981" s="15">
        <v>42352</v>
      </c>
      <c r="I4981" s="15">
        <v>42353</v>
      </c>
      <c r="J4981" t="s">
        <v>14</v>
      </c>
      <c r="K4981" t="s">
        <v>15</v>
      </c>
      <c r="L4981">
        <f>Table1[[#This Row],[Date resolved]]-Table1[[#This Row],[Date received]]</f>
        <v>1</v>
      </c>
      <c r="M4981">
        <f>YEAR(Table1[[#This Row],[Date received]])</f>
        <v>2015</v>
      </c>
      <c r="N4981" t="str">
        <f>_xlfn.CONCAT("Q",_xlfn.CEILING.MATH(MONTH(Table1[[#This Row],[Date received]])/3))</f>
        <v>Q4</v>
      </c>
    </row>
    <row r="4982" spans="1:14" x14ac:dyDescent="0.3">
      <c r="A4982">
        <v>2105482</v>
      </c>
      <c r="B4982" t="s">
        <v>259</v>
      </c>
      <c r="C4982" t="s">
        <v>26</v>
      </c>
      <c r="D4982" t="s">
        <v>27</v>
      </c>
      <c r="E4982" t="s">
        <v>66</v>
      </c>
      <c r="F4982" t="str">
        <f>_xlfn.XLOOKUP(E4982,State_Code_Name!$C$2:$C$52,State_Code_Name!$B$2:$B$52)</f>
        <v>Michigan</v>
      </c>
      <c r="G4982" t="s">
        <v>19</v>
      </c>
      <c r="H4982" s="15">
        <v>42624</v>
      </c>
      <c r="I4982" s="15">
        <v>42624</v>
      </c>
      <c r="J4982" t="s">
        <v>14</v>
      </c>
      <c r="K4982" t="s">
        <v>14</v>
      </c>
      <c r="L4982">
        <f>Table1[[#This Row],[Date resolved]]-Table1[[#This Row],[Date received]]</f>
        <v>0</v>
      </c>
      <c r="M4982">
        <f>YEAR(Table1[[#This Row],[Date received]])</f>
        <v>2016</v>
      </c>
      <c r="N4982" t="str">
        <f>_xlfn.CONCAT("Q",_xlfn.CEILING.MATH(MONTH(Table1[[#This Row],[Date received]])/3))</f>
        <v>Q3</v>
      </c>
    </row>
    <row r="4983" spans="1:14" x14ac:dyDescent="0.3">
      <c r="A4983">
        <v>590781</v>
      </c>
      <c r="B4983" t="s">
        <v>11</v>
      </c>
      <c r="C4983" t="s">
        <v>16</v>
      </c>
      <c r="D4983" t="s">
        <v>20</v>
      </c>
      <c r="E4983" t="s">
        <v>35</v>
      </c>
      <c r="F4983" t="str">
        <f>_xlfn.XLOOKUP(E4983,State_Code_Name!$C$2:$C$52,State_Code_Name!$B$2:$B$52)</f>
        <v>Florida</v>
      </c>
      <c r="G4983" t="s">
        <v>19</v>
      </c>
      <c r="H4983" s="15">
        <v>41588</v>
      </c>
      <c r="I4983" s="15">
        <v>41588</v>
      </c>
      <c r="J4983" t="s">
        <v>14</v>
      </c>
      <c r="K4983" t="s">
        <v>14</v>
      </c>
      <c r="L4983">
        <f>Table1[[#This Row],[Date resolved]]-Table1[[#This Row],[Date received]]</f>
        <v>0</v>
      </c>
      <c r="M4983">
        <f>YEAR(Table1[[#This Row],[Date received]])</f>
        <v>2013</v>
      </c>
      <c r="N4983" t="str">
        <f>_xlfn.CONCAT("Q",_xlfn.CEILING.MATH(MONTH(Table1[[#This Row],[Date received]])/3))</f>
        <v>Q4</v>
      </c>
    </row>
    <row r="4984" spans="1:14" x14ac:dyDescent="0.3">
      <c r="A4984">
        <v>2016550</v>
      </c>
      <c r="B4984" t="s">
        <v>358</v>
      </c>
      <c r="C4984" t="s">
        <v>32</v>
      </c>
      <c r="D4984" t="s">
        <v>41</v>
      </c>
      <c r="E4984" t="s">
        <v>100</v>
      </c>
      <c r="F4984" t="str">
        <f>_xlfn.XLOOKUP(E4984,State_Code_Name!$C$2:$C$52,State_Code_Name!$B$2:$B$52)</f>
        <v>Arizona</v>
      </c>
      <c r="G4984" t="s">
        <v>19</v>
      </c>
      <c r="H4984" s="15">
        <v>42569</v>
      </c>
      <c r="I4984" s="15">
        <v>42569</v>
      </c>
      <c r="J4984" t="s">
        <v>14</v>
      </c>
      <c r="K4984" t="s">
        <v>15</v>
      </c>
      <c r="L4984">
        <f>Table1[[#This Row],[Date resolved]]-Table1[[#This Row],[Date received]]</f>
        <v>0</v>
      </c>
      <c r="M4984">
        <f>YEAR(Table1[[#This Row],[Date received]])</f>
        <v>2016</v>
      </c>
      <c r="N4984" t="str">
        <f>_xlfn.CONCAT("Q",_xlfn.CEILING.MATH(MONTH(Table1[[#This Row],[Date received]])/3))</f>
        <v>Q3</v>
      </c>
    </row>
    <row r="4985" spans="1:14" x14ac:dyDescent="0.3">
      <c r="A4985">
        <v>1424590</v>
      </c>
      <c r="B4985" t="s">
        <v>334</v>
      </c>
      <c r="C4985" t="s">
        <v>36</v>
      </c>
      <c r="D4985" t="s">
        <v>80</v>
      </c>
      <c r="E4985" t="s">
        <v>51</v>
      </c>
      <c r="F4985" t="str">
        <f>_xlfn.XLOOKUP(E4985,State_Code_Name!$C$2:$C$52,State_Code_Name!$B$2:$B$52)</f>
        <v>Washington</v>
      </c>
      <c r="G4985" t="s">
        <v>19</v>
      </c>
      <c r="H4985" s="15">
        <v>42171</v>
      </c>
      <c r="I4985" s="15">
        <v>42174</v>
      </c>
      <c r="J4985" t="s">
        <v>15</v>
      </c>
      <c r="K4985" t="s">
        <v>15</v>
      </c>
      <c r="L4985">
        <f>Table1[[#This Row],[Date resolved]]-Table1[[#This Row],[Date received]]</f>
        <v>3</v>
      </c>
      <c r="M4985">
        <f>YEAR(Table1[[#This Row],[Date received]])</f>
        <v>2015</v>
      </c>
      <c r="N4985" t="str">
        <f>_xlfn.CONCAT("Q",_xlfn.CEILING.MATH(MONTH(Table1[[#This Row],[Date received]])/3))</f>
        <v>Q2</v>
      </c>
    </row>
    <row r="4986" spans="1:14" x14ac:dyDescent="0.3">
      <c r="A4986">
        <v>571588</v>
      </c>
      <c r="B4986" t="s">
        <v>102</v>
      </c>
      <c r="C4986" t="s">
        <v>26</v>
      </c>
      <c r="D4986" t="s">
        <v>27</v>
      </c>
      <c r="E4986" t="s">
        <v>35</v>
      </c>
      <c r="F4986" t="str">
        <f>_xlfn.XLOOKUP(E4986,State_Code_Name!$C$2:$C$52,State_Code_Name!$B$2:$B$52)</f>
        <v>Florida</v>
      </c>
      <c r="G4986" t="s">
        <v>13</v>
      </c>
      <c r="H4986" s="15">
        <v>41572</v>
      </c>
      <c r="I4986" s="15">
        <v>41575</v>
      </c>
      <c r="J4986" t="s">
        <v>14</v>
      </c>
      <c r="K4986" t="s">
        <v>14</v>
      </c>
      <c r="L4986">
        <f>Table1[[#This Row],[Date resolved]]-Table1[[#This Row],[Date received]]</f>
        <v>3</v>
      </c>
      <c r="M4986">
        <f>YEAR(Table1[[#This Row],[Date received]])</f>
        <v>2013</v>
      </c>
      <c r="N4986" t="str">
        <f>_xlfn.CONCAT("Q",_xlfn.CEILING.MATH(MONTH(Table1[[#This Row],[Date received]])/3))</f>
        <v>Q4</v>
      </c>
    </row>
    <row r="4987" spans="1:14" x14ac:dyDescent="0.3">
      <c r="A4987">
        <v>1872132</v>
      </c>
      <c r="B4987" t="s">
        <v>1072</v>
      </c>
      <c r="C4987" t="s">
        <v>9</v>
      </c>
      <c r="D4987" t="s">
        <v>132</v>
      </c>
      <c r="E4987" t="s">
        <v>126</v>
      </c>
      <c r="F4987" t="str">
        <f>_xlfn.XLOOKUP(E4987,State_Code_Name!$C$2:$C$52,State_Code_Name!$B$2:$B$52)</f>
        <v>Oklahoma</v>
      </c>
      <c r="G4987" t="s">
        <v>19</v>
      </c>
      <c r="H4987" s="15">
        <v>42469</v>
      </c>
      <c r="I4987" s="15">
        <v>42471</v>
      </c>
      <c r="J4987" t="s">
        <v>14</v>
      </c>
      <c r="K4987" t="s">
        <v>15</v>
      </c>
      <c r="L4987">
        <f>Table1[[#This Row],[Date resolved]]-Table1[[#This Row],[Date received]]</f>
        <v>2</v>
      </c>
      <c r="M4987">
        <f>YEAR(Table1[[#This Row],[Date received]])</f>
        <v>2016</v>
      </c>
      <c r="N4987" t="str">
        <f>_xlfn.CONCAT("Q",_xlfn.CEILING.MATH(MONTH(Table1[[#This Row],[Date received]])/3))</f>
        <v>Q2</v>
      </c>
    </row>
    <row r="4988" spans="1:14" x14ac:dyDescent="0.3">
      <c r="A4988">
        <v>1357091</v>
      </c>
      <c r="B4988" t="s">
        <v>273</v>
      </c>
      <c r="C4988" t="s">
        <v>26</v>
      </c>
      <c r="D4988" t="s">
        <v>27</v>
      </c>
      <c r="E4988" t="s">
        <v>18</v>
      </c>
      <c r="F4988" t="str">
        <f>_xlfn.XLOOKUP(E4988,State_Code_Name!$C$2:$C$52,State_Code_Name!$B$2:$B$52)</f>
        <v>California</v>
      </c>
      <c r="G4988" t="s">
        <v>19</v>
      </c>
      <c r="H4988" s="15">
        <v>42125</v>
      </c>
      <c r="I4988" s="15">
        <v>42125</v>
      </c>
      <c r="J4988" t="s">
        <v>14</v>
      </c>
      <c r="K4988" t="s">
        <v>14</v>
      </c>
      <c r="L4988">
        <f>Table1[[#This Row],[Date resolved]]-Table1[[#This Row],[Date received]]</f>
        <v>0</v>
      </c>
      <c r="M4988">
        <f>YEAR(Table1[[#This Row],[Date received]])</f>
        <v>2015</v>
      </c>
      <c r="N4988" t="str">
        <f>_xlfn.CONCAT("Q",_xlfn.CEILING.MATH(MONTH(Table1[[#This Row],[Date received]])/3))</f>
        <v>Q2</v>
      </c>
    </row>
    <row r="4989" spans="1:14" x14ac:dyDescent="0.3">
      <c r="A4989">
        <v>226500</v>
      </c>
      <c r="B4989" t="s">
        <v>30</v>
      </c>
      <c r="C4989" t="s">
        <v>36</v>
      </c>
      <c r="D4989" t="s">
        <v>279</v>
      </c>
      <c r="E4989" t="s">
        <v>59</v>
      </c>
      <c r="F4989" t="str">
        <f>_xlfn.XLOOKUP(E4989,State_Code_Name!$C$2:$C$52,State_Code_Name!$B$2:$B$52)</f>
        <v>Illinois</v>
      </c>
      <c r="G4989" t="s">
        <v>19</v>
      </c>
      <c r="H4989" s="15">
        <v>41283</v>
      </c>
      <c r="I4989" s="15">
        <v>41283</v>
      </c>
      <c r="J4989" t="s">
        <v>14</v>
      </c>
      <c r="K4989" t="s">
        <v>15</v>
      </c>
      <c r="L4989">
        <f>Table1[[#This Row],[Date resolved]]-Table1[[#This Row],[Date received]]</f>
        <v>0</v>
      </c>
      <c r="M4989">
        <f>YEAR(Table1[[#This Row],[Date received]])</f>
        <v>2013</v>
      </c>
      <c r="N4989" t="str">
        <f>_xlfn.CONCAT("Q",_xlfn.CEILING.MATH(MONTH(Table1[[#This Row],[Date received]])/3))</f>
        <v>Q1</v>
      </c>
    </row>
    <row r="4990" spans="1:14" x14ac:dyDescent="0.3">
      <c r="A4990">
        <v>2115017</v>
      </c>
      <c r="B4990" t="s">
        <v>54</v>
      </c>
      <c r="C4990" t="s">
        <v>52</v>
      </c>
      <c r="D4990" t="s">
        <v>53</v>
      </c>
      <c r="E4990" t="s">
        <v>18</v>
      </c>
      <c r="F4990" t="str">
        <f>_xlfn.XLOOKUP(E4990,State_Code_Name!$C$2:$C$52,State_Code_Name!$B$2:$B$52)</f>
        <v>California</v>
      </c>
      <c r="G4990" t="s">
        <v>13</v>
      </c>
      <c r="H4990" s="15">
        <v>42628</v>
      </c>
      <c r="I4990" s="15">
        <v>42628</v>
      </c>
      <c r="J4990" t="s">
        <v>14</v>
      </c>
      <c r="K4990" t="s">
        <v>15</v>
      </c>
      <c r="L4990">
        <f>Table1[[#This Row],[Date resolved]]-Table1[[#This Row],[Date received]]</f>
        <v>0</v>
      </c>
      <c r="M4990">
        <f>YEAR(Table1[[#This Row],[Date received]])</f>
        <v>2016</v>
      </c>
      <c r="N4990" t="str">
        <f>_xlfn.CONCAT("Q",_xlfn.CEILING.MATH(MONTH(Table1[[#This Row],[Date received]])/3))</f>
        <v>Q3</v>
      </c>
    </row>
    <row r="4991" spans="1:14" x14ac:dyDescent="0.3">
      <c r="A4991">
        <v>592721</v>
      </c>
      <c r="B4991" t="s">
        <v>11</v>
      </c>
      <c r="C4991" t="s">
        <v>32</v>
      </c>
      <c r="D4991" t="s">
        <v>44</v>
      </c>
      <c r="E4991" t="s">
        <v>35</v>
      </c>
      <c r="F4991" t="str">
        <f>_xlfn.XLOOKUP(E4991,State_Code_Name!$C$2:$C$52,State_Code_Name!$B$2:$B$52)</f>
        <v>Florida</v>
      </c>
      <c r="G4991" t="s">
        <v>19</v>
      </c>
      <c r="H4991" s="15">
        <v>41587</v>
      </c>
      <c r="I4991" s="15">
        <v>41587</v>
      </c>
      <c r="J4991" t="s">
        <v>14</v>
      </c>
      <c r="K4991" t="s">
        <v>15</v>
      </c>
      <c r="L4991">
        <f>Table1[[#This Row],[Date resolved]]-Table1[[#This Row],[Date received]]</f>
        <v>0</v>
      </c>
      <c r="M4991">
        <f>YEAR(Table1[[#This Row],[Date received]])</f>
        <v>2013</v>
      </c>
      <c r="N4991" t="str">
        <f>_xlfn.CONCAT("Q",_xlfn.CEILING.MATH(MONTH(Table1[[#This Row],[Date received]])/3))</f>
        <v>Q4</v>
      </c>
    </row>
    <row r="4992" spans="1:14" x14ac:dyDescent="0.3">
      <c r="A4992">
        <v>497778</v>
      </c>
      <c r="B4992" t="s">
        <v>30</v>
      </c>
      <c r="C4992" t="s">
        <v>36</v>
      </c>
      <c r="D4992" t="s">
        <v>246</v>
      </c>
      <c r="E4992" t="s">
        <v>46</v>
      </c>
      <c r="F4992" t="str">
        <f>_xlfn.XLOOKUP(E4992,State_Code_Name!$C$2:$C$52,State_Code_Name!$B$2:$B$52)</f>
        <v>Pennsylvania</v>
      </c>
      <c r="G4992" t="s">
        <v>19</v>
      </c>
      <c r="H4992" s="15">
        <v>41506</v>
      </c>
      <c r="I4992" s="15">
        <v>41506</v>
      </c>
      <c r="J4992" t="s">
        <v>14</v>
      </c>
      <c r="K4992" t="s">
        <v>14</v>
      </c>
      <c r="L4992">
        <f>Table1[[#This Row],[Date resolved]]-Table1[[#This Row],[Date received]]</f>
        <v>0</v>
      </c>
      <c r="M4992">
        <f>YEAR(Table1[[#This Row],[Date received]])</f>
        <v>2013</v>
      </c>
      <c r="N4992" t="str">
        <f>_xlfn.CONCAT("Q",_xlfn.CEILING.MATH(MONTH(Table1[[#This Row],[Date received]])/3))</f>
        <v>Q3</v>
      </c>
    </row>
    <row r="4993" spans="1:14" x14ac:dyDescent="0.3">
      <c r="A4993">
        <v>1866700</v>
      </c>
      <c r="B4993" t="s">
        <v>239</v>
      </c>
      <c r="C4993" t="s">
        <v>9</v>
      </c>
      <c r="D4993" t="s">
        <v>175</v>
      </c>
      <c r="E4993" t="s">
        <v>35</v>
      </c>
      <c r="F4993" t="str">
        <f>_xlfn.XLOOKUP(E4993,State_Code_Name!$C$2:$C$52,State_Code_Name!$B$2:$B$52)</f>
        <v>Florida</v>
      </c>
      <c r="G4993" t="s">
        <v>19</v>
      </c>
      <c r="H4993" s="15">
        <v>42466</v>
      </c>
      <c r="I4993" s="15">
        <v>42466</v>
      </c>
      <c r="J4993" t="s">
        <v>14</v>
      </c>
      <c r="K4993" t="s">
        <v>15</v>
      </c>
      <c r="L4993">
        <f>Table1[[#This Row],[Date resolved]]-Table1[[#This Row],[Date received]]</f>
        <v>0</v>
      </c>
      <c r="M4993">
        <f>YEAR(Table1[[#This Row],[Date received]])</f>
        <v>2016</v>
      </c>
      <c r="N4993" t="str">
        <f>_xlfn.CONCAT("Q",_xlfn.CEILING.MATH(MONTH(Table1[[#This Row],[Date received]])/3))</f>
        <v>Q2</v>
      </c>
    </row>
    <row r="4994" spans="1:14" x14ac:dyDescent="0.3">
      <c r="A4994">
        <v>1178979</v>
      </c>
      <c r="B4994" t="s">
        <v>141</v>
      </c>
      <c r="C4994" t="s">
        <v>26</v>
      </c>
      <c r="D4994" t="s">
        <v>27</v>
      </c>
      <c r="E4994" t="s">
        <v>31</v>
      </c>
      <c r="F4994" t="str">
        <f>_xlfn.XLOOKUP(E4994,State_Code_Name!$C$2:$C$52,State_Code_Name!$B$2:$B$52)</f>
        <v>Texas</v>
      </c>
      <c r="G4994" t="s">
        <v>19</v>
      </c>
      <c r="H4994" s="15">
        <v>42006</v>
      </c>
      <c r="I4994" s="15">
        <v>42006</v>
      </c>
      <c r="J4994" t="s">
        <v>14</v>
      </c>
      <c r="K4994" t="s">
        <v>15</v>
      </c>
      <c r="L4994">
        <f>Table1[[#This Row],[Date resolved]]-Table1[[#This Row],[Date received]]</f>
        <v>0</v>
      </c>
      <c r="M4994">
        <f>YEAR(Table1[[#This Row],[Date received]])</f>
        <v>2015</v>
      </c>
      <c r="N4994" t="str">
        <f>_xlfn.CONCAT("Q",_xlfn.CEILING.MATH(MONTH(Table1[[#This Row],[Date received]])/3))</f>
        <v>Q1</v>
      </c>
    </row>
    <row r="4995" spans="1:14" x14ac:dyDescent="0.3">
      <c r="A4995">
        <v>1786144</v>
      </c>
      <c r="B4995" t="s">
        <v>68</v>
      </c>
      <c r="C4995" t="s">
        <v>36</v>
      </c>
      <c r="D4995" t="s">
        <v>94</v>
      </c>
      <c r="E4995" t="s">
        <v>327</v>
      </c>
      <c r="F4995" t="str">
        <f>_xlfn.XLOOKUP(E4995,State_Code_Name!$C$2:$C$52,State_Code_Name!$B$2:$B$52)</f>
        <v>South Dakota</v>
      </c>
      <c r="G4995" t="s">
        <v>19</v>
      </c>
      <c r="H4995" s="15">
        <v>42412</v>
      </c>
      <c r="I4995" s="15">
        <v>42412</v>
      </c>
      <c r="J4995" t="s">
        <v>14</v>
      </c>
      <c r="K4995" t="s">
        <v>15</v>
      </c>
      <c r="L4995">
        <f>Table1[[#This Row],[Date resolved]]-Table1[[#This Row],[Date received]]</f>
        <v>0</v>
      </c>
      <c r="M4995">
        <f>YEAR(Table1[[#This Row],[Date received]])</f>
        <v>2016</v>
      </c>
      <c r="N4995" t="str">
        <f>_xlfn.CONCAT("Q",_xlfn.CEILING.MATH(MONTH(Table1[[#This Row],[Date received]])/3))</f>
        <v>Q1</v>
      </c>
    </row>
    <row r="4996" spans="1:14" x14ac:dyDescent="0.3">
      <c r="A4996">
        <v>1385684</v>
      </c>
      <c r="B4996" t="s">
        <v>11</v>
      </c>
      <c r="C4996" t="s">
        <v>16</v>
      </c>
      <c r="D4996" t="s">
        <v>20</v>
      </c>
      <c r="E4996" t="s">
        <v>100</v>
      </c>
      <c r="F4996" t="str">
        <f>_xlfn.XLOOKUP(E4996,State_Code_Name!$C$2:$C$52,State_Code_Name!$B$2:$B$52)</f>
        <v>Arizona</v>
      </c>
      <c r="G4996" t="s">
        <v>13</v>
      </c>
      <c r="H4996" s="15">
        <v>42144</v>
      </c>
      <c r="I4996" s="15">
        <v>42145</v>
      </c>
      <c r="J4996" t="s">
        <v>14</v>
      </c>
      <c r="K4996" t="s">
        <v>14</v>
      </c>
      <c r="L4996">
        <f>Table1[[#This Row],[Date resolved]]-Table1[[#This Row],[Date received]]</f>
        <v>1</v>
      </c>
      <c r="M4996">
        <f>YEAR(Table1[[#This Row],[Date received]])</f>
        <v>2015</v>
      </c>
      <c r="N4996" t="str">
        <f>_xlfn.CONCAT("Q",_xlfn.CEILING.MATH(MONTH(Table1[[#This Row],[Date received]])/3))</f>
        <v>Q2</v>
      </c>
    </row>
    <row r="4997" spans="1:14" x14ac:dyDescent="0.3">
      <c r="A4997">
        <v>1519805</v>
      </c>
      <c r="B4997" t="s">
        <v>83</v>
      </c>
      <c r="C4997" t="s">
        <v>36</v>
      </c>
      <c r="D4997" t="s">
        <v>149</v>
      </c>
      <c r="E4997" t="s">
        <v>22</v>
      </c>
      <c r="F4997" t="str">
        <f>_xlfn.XLOOKUP(E4997,State_Code_Name!$C$2:$C$52,State_Code_Name!$B$2:$B$52)</f>
        <v>New York</v>
      </c>
      <c r="G4997" t="s">
        <v>19</v>
      </c>
      <c r="H4997" s="15">
        <v>42230</v>
      </c>
      <c r="I4997" s="15">
        <v>42230</v>
      </c>
      <c r="J4997" t="s">
        <v>14</v>
      </c>
      <c r="K4997" t="s">
        <v>15</v>
      </c>
      <c r="L4997">
        <f>Table1[[#This Row],[Date resolved]]-Table1[[#This Row],[Date received]]</f>
        <v>0</v>
      </c>
      <c r="M4997">
        <f>YEAR(Table1[[#This Row],[Date received]])</f>
        <v>2015</v>
      </c>
      <c r="N4997" t="str">
        <f>_xlfn.CONCAT("Q",_xlfn.CEILING.MATH(MONTH(Table1[[#This Row],[Date received]])/3))</f>
        <v>Q3</v>
      </c>
    </row>
    <row r="4998" spans="1:14" x14ac:dyDescent="0.3">
      <c r="A4998">
        <v>1201465</v>
      </c>
      <c r="B4998" t="s">
        <v>95</v>
      </c>
      <c r="C4998" t="s">
        <v>879</v>
      </c>
      <c r="D4998" t="s">
        <v>895</v>
      </c>
      <c r="E4998" t="s">
        <v>128</v>
      </c>
      <c r="F4998" t="str">
        <f>_xlfn.XLOOKUP(E4998,State_Code_Name!$C$2:$C$52,State_Code_Name!$B$2:$B$52)</f>
        <v>New Hampshire</v>
      </c>
      <c r="G4998" t="s">
        <v>305</v>
      </c>
      <c r="H4998" s="15">
        <v>42025</v>
      </c>
      <c r="I4998" s="15">
        <v>42027</v>
      </c>
      <c r="J4998" t="s">
        <v>14</v>
      </c>
      <c r="K4998" t="s">
        <v>15</v>
      </c>
      <c r="L4998">
        <f>Table1[[#This Row],[Date resolved]]-Table1[[#This Row],[Date received]]</f>
        <v>2</v>
      </c>
      <c r="M4998">
        <f>YEAR(Table1[[#This Row],[Date received]])</f>
        <v>2015</v>
      </c>
      <c r="N4998" t="str">
        <f>_xlfn.CONCAT("Q",_xlfn.CEILING.MATH(MONTH(Table1[[#This Row],[Date received]])/3))</f>
        <v>Q1</v>
      </c>
    </row>
    <row r="4999" spans="1:14" x14ac:dyDescent="0.3">
      <c r="A4999">
        <v>1517395</v>
      </c>
      <c r="B4999" t="s">
        <v>38</v>
      </c>
      <c r="C4999" t="s">
        <v>879</v>
      </c>
      <c r="D4999" t="s">
        <v>883</v>
      </c>
      <c r="E4999" t="s">
        <v>79</v>
      </c>
      <c r="F4999" t="str">
        <f>_xlfn.XLOOKUP(E4999,State_Code_Name!$C$2:$C$52,State_Code_Name!$B$2:$B$52)</f>
        <v>Minnesota</v>
      </c>
      <c r="G4999" t="s">
        <v>305</v>
      </c>
      <c r="H4999" s="15">
        <v>42229</v>
      </c>
      <c r="I4999" s="15">
        <v>42236</v>
      </c>
      <c r="J4999" t="s">
        <v>14</v>
      </c>
      <c r="K4999" t="s">
        <v>15</v>
      </c>
      <c r="L4999">
        <f>Table1[[#This Row],[Date resolved]]-Table1[[#This Row],[Date received]]</f>
        <v>7</v>
      </c>
      <c r="M4999">
        <f>YEAR(Table1[[#This Row],[Date received]])</f>
        <v>2015</v>
      </c>
      <c r="N4999" t="str">
        <f>_xlfn.CONCAT("Q",_xlfn.CEILING.MATH(MONTH(Table1[[#This Row],[Date received]])/3))</f>
        <v>Q3</v>
      </c>
    </row>
    <row r="5000" spans="1:14" x14ac:dyDescent="0.3">
      <c r="A5000">
        <v>393872</v>
      </c>
      <c r="B5000" t="s">
        <v>54</v>
      </c>
      <c r="C5000" t="s">
        <v>52</v>
      </c>
      <c r="D5000" t="s">
        <v>103</v>
      </c>
      <c r="E5000" t="s">
        <v>18</v>
      </c>
      <c r="F5000" t="str">
        <f>_xlfn.XLOOKUP(E5000,State_Code_Name!$C$2:$C$52,State_Code_Name!$B$2:$B$52)</f>
        <v>California</v>
      </c>
      <c r="G5000" t="s">
        <v>19</v>
      </c>
      <c r="H5000" s="15">
        <v>41390</v>
      </c>
      <c r="I5000" s="15">
        <v>41393</v>
      </c>
      <c r="J5000" t="s">
        <v>14</v>
      </c>
      <c r="K5000" t="s">
        <v>15</v>
      </c>
      <c r="L5000">
        <f>Table1[[#This Row],[Date resolved]]-Table1[[#This Row],[Date received]]</f>
        <v>3</v>
      </c>
      <c r="M5000">
        <f>YEAR(Table1[[#This Row],[Date received]])</f>
        <v>2013</v>
      </c>
      <c r="N5000" t="str">
        <f>_xlfn.CONCAT("Q",_xlfn.CEILING.MATH(MONTH(Table1[[#This Row],[Date received]])/3))</f>
        <v>Q2</v>
      </c>
    </row>
    <row r="5001" spans="1:14" x14ac:dyDescent="0.3">
      <c r="A5001">
        <v>1369297</v>
      </c>
      <c r="B5001" t="s">
        <v>63</v>
      </c>
      <c r="C5001" t="s">
        <v>61</v>
      </c>
      <c r="D5001" t="s">
        <v>459</v>
      </c>
      <c r="E5001" t="s">
        <v>46</v>
      </c>
      <c r="F5001" t="str">
        <f>_xlfn.XLOOKUP(E5001,State_Code_Name!$C$2:$C$52,State_Code_Name!$B$2:$B$52)</f>
        <v>Pennsylvania</v>
      </c>
      <c r="G5001" t="s">
        <v>305</v>
      </c>
      <c r="H5001" s="15">
        <v>42135</v>
      </c>
      <c r="I5001" s="15">
        <v>42136</v>
      </c>
      <c r="J5001" t="s">
        <v>14</v>
      </c>
      <c r="K5001" t="s">
        <v>14</v>
      </c>
      <c r="L5001">
        <f>Table1[[#This Row],[Date resolved]]-Table1[[#This Row],[Date received]]</f>
        <v>1</v>
      </c>
      <c r="M5001">
        <f>YEAR(Table1[[#This Row],[Date received]])</f>
        <v>2015</v>
      </c>
      <c r="N5001" t="str">
        <f>_xlfn.CONCAT("Q",_xlfn.CEILING.MATH(MONTH(Table1[[#This Row],[Date received]])/3))</f>
        <v>Q2</v>
      </c>
    </row>
    <row r="5002" spans="1:14" x14ac:dyDescent="0.3">
      <c r="A5002">
        <v>1342643</v>
      </c>
      <c r="B5002" t="s">
        <v>68</v>
      </c>
      <c r="C5002" t="s">
        <v>36</v>
      </c>
      <c r="D5002" t="s">
        <v>80</v>
      </c>
      <c r="E5002" t="s">
        <v>35</v>
      </c>
      <c r="F5002" t="str">
        <f>_xlfn.XLOOKUP(E5002,State_Code_Name!$C$2:$C$52,State_Code_Name!$B$2:$B$52)</f>
        <v>Florida</v>
      </c>
      <c r="G5002" t="s">
        <v>19</v>
      </c>
      <c r="H5002" s="15">
        <v>42116</v>
      </c>
      <c r="I5002" s="15">
        <v>42116</v>
      </c>
      <c r="J5002" t="s">
        <v>14</v>
      </c>
      <c r="K5002" t="s">
        <v>14</v>
      </c>
      <c r="L5002">
        <f>Table1[[#This Row],[Date resolved]]-Table1[[#This Row],[Date received]]</f>
        <v>0</v>
      </c>
      <c r="M5002">
        <f>YEAR(Table1[[#This Row],[Date received]])</f>
        <v>2015</v>
      </c>
      <c r="N5002" t="str">
        <f>_xlfn.CONCAT("Q",_xlfn.CEILING.MATH(MONTH(Table1[[#This Row],[Date received]])/3))</f>
        <v>Q2</v>
      </c>
    </row>
    <row r="5003" spans="1:14" x14ac:dyDescent="0.3">
      <c r="A5003">
        <v>1062759</v>
      </c>
      <c r="B5003" t="s">
        <v>97</v>
      </c>
      <c r="C5003" t="s">
        <v>52</v>
      </c>
      <c r="D5003" t="s">
        <v>103</v>
      </c>
      <c r="E5003" t="s">
        <v>79</v>
      </c>
      <c r="F5003" t="str">
        <f>_xlfn.XLOOKUP(E5003,State_Code_Name!$C$2:$C$52,State_Code_Name!$B$2:$B$52)</f>
        <v>Minnesota</v>
      </c>
      <c r="G5003" t="s">
        <v>19</v>
      </c>
      <c r="H5003" s="15">
        <v>41919</v>
      </c>
      <c r="I5003" s="15">
        <v>41920</v>
      </c>
      <c r="J5003" t="s">
        <v>14</v>
      </c>
      <c r="K5003" t="s">
        <v>15</v>
      </c>
      <c r="L5003">
        <f>Table1[[#This Row],[Date resolved]]-Table1[[#This Row],[Date received]]</f>
        <v>1</v>
      </c>
      <c r="M5003">
        <f>YEAR(Table1[[#This Row],[Date received]])</f>
        <v>2014</v>
      </c>
      <c r="N5003" t="str">
        <f>_xlfn.CONCAT("Q",_xlfn.CEILING.MATH(MONTH(Table1[[#This Row],[Date received]])/3))</f>
        <v>Q4</v>
      </c>
    </row>
    <row r="5004" spans="1:14" x14ac:dyDescent="0.3">
      <c r="A5004">
        <v>1888028</v>
      </c>
      <c r="B5004" t="s">
        <v>616</v>
      </c>
      <c r="C5004" t="s">
        <v>32</v>
      </c>
      <c r="D5004" t="s">
        <v>104</v>
      </c>
      <c r="E5004" t="s">
        <v>158</v>
      </c>
      <c r="F5004" t="str">
        <f>_xlfn.XLOOKUP(E5004,State_Code_Name!$C$2:$C$52,State_Code_Name!$B$2:$B$52)</f>
        <v>New Mexico</v>
      </c>
      <c r="G5004" t="s">
        <v>19</v>
      </c>
      <c r="H5004" s="15">
        <v>42481</v>
      </c>
      <c r="I5004" s="15">
        <v>42485</v>
      </c>
      <c r="J5004" t="s">
        <v>15</v>
      </c>
      <c r="K5004" t="s">
        <v>15</v>
      </c>
      <c r="L5004">
        <f>Table1[[#This Row],[Date resolved]]-Table1[[#This Row],[Date received]]</f>
        <v>4</v>
      </c>
      <c r="M5004">
        <f>YEAR(Table1[[#This Row],[Date received]])</f>
        <v>2016</v>
      </c>
      <c r="N5004" t="str">
        <f>_xlfn.CONCAT("Q",_xlfn.CEILING.MATH(MONTH(Table1[[#This Row],[Date received]])/3))</f>
        <v>Q2</v>
      </c>
    </row>
    <row r="5005" spans="1:14" x14ac:dyDescent="0.3">
      <c r="A5005">
        <v>417930</v>
      </c>
      <c r="B5005" t="s">
        <v>47</v>
      </c>
      <c r="C5005" t="s">
        <v>26</v>
      </c>
      <c r="D5005" t="s">
        <v>27</v>
      </c>
      <c r="E5005" t="s">
        <v>85</v>
      </c>
      <c r="F5005" t="str">
        <f>_xlfn.XLOOKUP(E5005,State_Code_Name!$C$2:$C$52,State_Code_Name!$B$2:$B$52)</f>
        <v>Wisconsin</v>
      </c>
      <c r="G5005" t="s">
        <v>13</v>
      </c>
      <c r="H5005" s="15">
        <v>41422</v>
      </c>
      <c r="I5005" s="15">
        <v>41423</v>
      </c>
      <c r="J5005" t="s">
        <v>14</v>
      </c>
      <c r="K5005" t="s">
        <v>15</v>
      </c>
      <c r="L5005">
        <f>Table1[[#This Row],[Date resolved]]-Table1[[#This Row],[Date received]]</f>
        <v>1</v>
      </c>
      <c r="M5005">
        <f>YEAR(Table1[[#This Row],[Date received]])</f>
        <v>2013</v>
      </c>
      <c r="N5005" t="str">
        <f>_xlfn.CONCAT("Q",_xlfn.CEILING.MATH(MONTH(Table1[[#This Row],[Date received]])/3))</f>
        <v>Q2</v>
      </c>
    </row>
    <row r="5006" spans="1:14" x14ac:dyDescent="0.3">
      <c r="A5006">
        <v>866506</v>
      </c>
      <c r="B5006" t="s">
        <v>143</v>
      </c>
      <c r="C5006" t="s">
        <v>16</v>
      </c>
      <c r="D5006" t="s">
        <v>75</v>
      </c>
      <c r="E5006" t="s">
        <v>186</v>
      </c>
      <c r="F5006" t="str">
        <f>_xlfn.XLOOKUP(E5006,State_Code_Name!$C$2:$C$52,State_Code_Name!$B$2:$B$52)</f>
        <v>Arkansas</v>
      </c>
      <c r="G5006" t="s">
        <v>305</v>
      </c>
      <c r="H5006" s="15">
        <v>41782</v>
      </c>
      <c r="I5006" s="15">
        <v>41787</v>
      </c>
      <c r="J5006" t="s">
        <v>14</v>
      </c>
      <c r="K5006" t="s">
        <v>15</v>
      </c>
      <c r="L5006">
        <f>Table1[[#This Row],[Date resolved]]-Table1[[#This Row],[Date received]]</f>
        <v>5</v>
      </c>
      <c r="M5006">
        <f>YEAR(Table1[[#This Row],[Date received]])</f>
        <v>2014</v>
      </c>
      <c r="N5006" t="str">
        <f>_xlfn.CONCAT("Q",_xlfn.CEILING.MATH(MONTH(Table1[[#This Row],[Date received]])/3))</f>
        <v>Q2</v>
      </c>
    </row>
    <row r="5007" spans="1:14" x14ac:dyDescent="0.3">
      <c r="A5007">
        <v>1146593</v>
      </c>
      <c r="B5007" t="s">
        <v>471</v>
      </c>
      <c r="C5007" t="s">
        <v>61</v>
      </c>
      <c r="D5007" t="s">
        <v>199</v>
      </c>
      <c r="E5007" t="s">
        <v>35</v>
      </c>
      <c r="F5007" t="str">
        <f>_xlfn.XLOOKUP(E5007,State_Code_Name!$C$2:$C$52,State_Code_Name!$B$2:$B$52)</f>
        <v>Florida</v>
      </c>
      <c r="G5007" t="s">
        <v>19</v>
      </c>
      <c r="H5007" s="15">
        <v>41981</v>
      </c>
      <c r="I5007" s="15">
        <v>41981</v>
      </c>
      <c r="J5007" t="s">
        <v>14</v>
      </c>
      <c r="K5007" t="s">
        <v>15</v>
      </c>
      <c r="L5007">
        <f>Table1[[#This Row],[Date resolved]]-Table1[[#This Row],[Date received]]</f>
        <v>0</v>
      </c>
      <c r="M5007">
        <f>YEAR(Table1[[#This Row],[Date received]])</f>
        <v>2014</v>
      </c>
      <c r="N5007" t="str">
        <f>_xlfn.CONCAT("Q",_xlfn.CEILING.MATH(MONTH(Table1[[#This Row],[Date received]])/3))</f>
        <v>Q4</v>
      </c>
    </row>
    <row r="5008" spans="1:14" x14ac:dyDescent="0.3">
      <c r="A5008">
        <v>382930</v>
      </c>
      <c r="B5008" t="s">
        <v>58</v>
      </c>
      <c r="C5008" t="s">
        <v>9</v>
      </c>
      <c r="D5008" t="s">
        <v>10</v>
      </c>
      <c r="E5008" t="s">
        <v>261</v>
      </c>
      <c r="F5008" t="str">
        <f>_xlfn.XLOOKUP(E5008,State_Code_Name!$C$2:$C$52,State_Code_Name!$B$2:$B$52)</f>
        <v>Alaska</v>
      </c>
      <c r="G5008" t="s">
        <v>19</v>
      </c>
      <c r="H5008" s="15">
        <v>41379</v>
      </c>
      <c r="I5008" s="15">
        <v>41381</v>
      </c>
      <c r="J5008" t="s">
        <v>14</v>
      </c>
      <c r="K5008" t="s">
        <v>15</v>
      </c>
      <c r="L5008">
        <f>Table1[[#This Row],[Date resolved]]-Table1[[#This Row],[Date received]]</f>
        <v>2</v>
      </c>
      <c r="M5008">
        <f>YEAR(Table1[[#This Row],[Date received]])</f>
        <v>2013</v>
      </c>
      <c r="N5008" t="str">
        <f>_xlfn.CONCAT("Q",_xlfn.CEILING.MATH(MONTH(Table1[[#This Row],[Date received]])/3))</f>
        <v>Q2</v>
      </c>
    </row>
    <row r="5009" spans="1:14" x14ac:dyDescent="0.3">
      <c r="A5009">
        <v>640454</v>
      </c>
      <c r="B5009" t="s">
        <v>169</v>
      </c>
      <c r="C5009" t="s">
        <v>32</v>
      </c>
      <c r="D5009" t="s">
        <v>116</v>
      </c>
      <c r="E5009" t="s">
        <v>100</v>
      </c>
      <c r="F5009" t="str">
        <f>_xlfn.XLOOKUP(E5009,State_Code_Name!$C$2:$C$52,State_Code_Name!$B$2:$B$52)</f>
        <v>Arizona</v>
      </c>
      <c r="G5009" t="s">
        <v>19</v>
      </c>
      <c r="H5009" s="15">
        <v>41628</v>
      </c>
      <c r="I5009" s="15">
        <v>41638</v>
      </c>
      <c r="J5009" t="s">
        <v>14</v>
      </c>
      <c r="K5009" t="s">
        <v>15</v>
      </c>
      <c r="L5009">
        <f>Table1[[#This Row],[Date resolved]]-Table1[[#This Row],[Date received]]</f>
        <v>10</v>
      </c>
      <c r="M5009">
        <f>YEAR(Table1[[#This Row],[Date received]])</f>
        <v>2013</v>
      </c>
      <c r="N5009" t="str">
        <f>_xlfn.CONCAT("Q",_xlfn.CEILING.MATH(MONTH(Table1[[#This Row],[Date received]])/3))</f>
        <v>Q4</v>
      </c>
    </row>
    <row r="5010" spans="1:14" x14ac:dyDescent="0.3">
      <c r="A5010">
        <v>1591491</v>
      </c>
      <c r="B5010" t="s">
        <v>30</v>
      </c>
      <c r="C5010" t="s">
        <v>36</v>
      </c>
      <c r="D5010" t="s">
        <v>80</v>
      </c>
      <c r="E5010" t="s">
        <v>22</v>
      </c>
      <c r="F5010" t="str">
        <f>_xlfn.XLOOKUP(E5010,State_Code_Name!$C$2:$C$52,State_Code_Name!$B$2:$B$52)</f>
        <v>New York</v>
      </c>
      <c r="G5010" t="s">
        <v>19</v>
      </c>
      <c r="H5010" s="15">
        <v>42280</v>
      </c>
      <c r="I5010" s="15">
        <v>42280</v>
      </c>
      <c r="J5010" t="s">
        <v>14</v>
      </c>
      <c r="K5010" t="s">
        <v>15</v>
      </c>
      <c r="L5010">
        <f>Table1[[#This Row],[Date resolved]]-Table1[[#This Row],[Date received]]</f>
        <v>0</v>
      </c>
      <c r="M5010">
        <f>YEAR(Table1[[#This Row],[Date received]])</f>
        <v>2015</v>
      </c>
      <c r="N5010" t="str">
        <f>_xlfn.CONCAT("Q",_xlfn.CEILING.MATH(MONTH(Table1[[#This Row],[Date received]])/3))</f>
        <v>Q4</v>
      </c>
    </row>
    <row r="5011" spans="1:14" x14ac:dyDescent="0.3">
      <c r="A5011">
        <v>1916126</v>
      </c>
      <c r="B5011" t="s">
        <v>73</v>
      </c>
      <c r="C5011" t="s">
        <v>26</v>
      </c>
      <c r="D5011" t="s">
        <v>27</v>
      </c>
      <c r="E5011" t="s">
        <v>114</v>
      </c>
      <c r="F5011" t="str">
        <f>_xlfn.XLOOKUP(E5011,State_Code_Name!$C$2:$C$52,State_Code_Name!$B$2:$B$52)</f>
        <v>South Carolina</v>
      </c>
      <c r="G5011" t="s">
        <v>19</v>
      </c>
      <c r="H5011" s="15">
        <v>42500</v>
      </c>
      <c r="I5011" s="15">
        <v>42500</v>
      </c>
      <c r="J5011" t="s">
        <v>14</v>
      </c>
      <c r="K5011" t="s">
        <v>14</v>
      </c>
      <c r="L5011">
        <f>Table1[[#This Row],[Date resolved]]-Table1[[#This Row],[Date received]]</f>
        <v>0</v>
      </c>
      <c r="M5011">
        <f>YEAR(Table1[[#This Row],[Date received]])</f>
        <v>2016</v>
      </c>
      <c r="N5011" t="str">
        <f>_xlfn.CONCAT("Q",_xlfn.CEILING.MATH(MONTH(Table1[[#This Row],[Date received]])/3))</f>
        <v>Q2</v>
      </c>
    </row>
    <row r="5012" spans="1:14" x14ac:dyDescent="0.3">
      <c r="A5012">
        <v>400154</v>
      </c>
      <c r="B5012" t="s">
        <v>97</v>
      </c>
      <c r="C5012" t="s">
        <v>52</v>
      </c>
      <c r="D5012" t="s">
        <v>96</v>
      </c>
      <c r="E5012" t="s">
        <v>39</v>
      </c>
      <c r="F5012" t="str">
        <f>_xlfn.XLOOKUP(E5012,State_Code_Name!$C$2:$C$52,State_Code_Name!$B$2:$B$52)</f>
        <v>Ohio</v>
      </c>
      <c r="G5012" t="s">
        <v>19</v>
      </c>
      <c r="H5012" s="15">
        <v>41400</v>
      </c>
      <c r="I5012" s="15">
        <v>41400</v>
      </c>
      <c r="J5012" t="s">
        <v>14</v>
      </c>
      <c r="K5012" t="s">
        <v>15</v>
      </c>
      <c r="L5012">
        <f>Table1[[#This Row],[Date resolved]]-Table1[[#This Row],[Date received]]</f>
        <v>0</v>
      </c>
      <c r="M5012">
        <f>YEAR(Table1[[#This Row],[Date received]])</f>
        <v>2013</v>
      </c>
      <c r="N5012" t="str">
        <f>_xlfn.CONCAT("Q",_xlfn.CEILING.MATH(MONTH(Table1[[#This Row],[Date received]])/3))</f>
        <v>Q2</v>
      </c>
    </row>
    <row r="5013" spans="1:14" x14ac:dyDescent="0.3">
      <c r="A5013">
        <v>873010</v>
      </c>
      <c r="B5013" t="s">
        <v>11</v>
      </c>
      <c r="C5013" t="s">
        <v>16</v>
      </c>
      <c r="D5013" t="s">
        <v>20</v>
      </c>
      <c r="E5013" t="s">
        <v>151</v>
      </c>
      <c r="F5013" t="str">
        <f>_xlfn.XLOOKUP(E5013,State_Code_Name!$C$2:$C$52,State_Code_Name!$B$2:$B$52)</f>
        <v>Idaho</v>
      </c>
      <c r="G5013" t="s">
        <v>19</v>
      </c>
      <c r="H5013" s="15">
        <v>41788</v>
      </c>
      <c r="I5013" s="15">
        <v>41788</v>
      </c>
      <c r="J5013" t="s">
        <v>14</v>
      </c>
      <c r="K5013" t="s">
        <v>15</v>
      </c>
      <c r="L5013">
        <f>Table1[[#This Row],[Date resolved]]-Table1[[#This Row],[Date received]]</f>
        <v>0</v>
      </c>
      <c r="M5013">
        <f>YEAR(Table1[[#This Row],[Date received]])</f>
        <v>2014</v>
      </c>
      <c r="N5013" t="str">
        <f>_xlfn.CONCAT("Q",_xlfn.CEILING.MATH(MONTH(Table1[[#This Row],[Date received]])/3))</f>
        <v>Q2</v>
      </c>
    </row>
    <row r="5014" spans="1:14" x14ac:dyDescent="0.3">
      <c r="A5014">
        <v>2085932</v>
      </c>
      <c r="B5014" t="s">
        <v>147</v>
      </c>
      <c r="C5014" t="s">
        <v>16</v>
      </c>
      <c r="D5014" t="s">
        <v>144</v>
      </c>
      <c r="E5014" t="s">
        <v>40</v>
      </c>
      <c r="F5014" t="str">
        <f>_xlfn.XLOOKUP(E5014,State_Code_Name!$C$2:$C$52,State_Code_Name!$B$2:$B$52)</f>
        <v>Nevada</v>
      </c>
      <c r="G5014" t="s">
        <v>19</v>
      </c>
      <c r="H5014" s="15">
        <v>42611</v>
      </c>
      <c r="I5014" s="15">
        <v>42611</v>
      </c>
      <c r="J5014" t="s">
        <v>14</v>
      </c>
      <c r="K5014" t="s">
        <v>15</v>
      </c>
      <c r="L5014">
        <f>Table1[[#This Row],[Date resolved]]-Table1[[#This Row],[Date received]]</f>
        <v>0</v>
      </c>
      <c r="M5014">
        <f>YEAR(Table1[[#This Row],[Date received]])</f>
        <v>2016</v>
      </c>
      <c r="N5014" t="str">
        <f>_xlfn.CONCAT("Q",_xlfn.CEILING.MATH(MONTH(Table1[[#This Row],[Date received]])/3))</f>
        <v>Q3</v>
      </c>
    </row>
    <row r="5015" spans="1:14" x14ac:dyDescent="0.3">
      <c r="A5015">
        <v>2122722</v>
      </c>
      <c r="B5015" t="s">
        <v>11</v>
      </c>
      <c r="C5015" t="s">
        <v>61</v>
      </c>
      <c r="D5015" t="s">
        <v>282</v>
      </c>
      <c r="E5015" t="s">
        <v>35</v>
      </c>
      <c r="F5015" t="str">
        <f>_xlfn.XLOOKUP(E5015,State_Code_Name!$C$2:$C$52,State_Code_Name!$B$2:$B$52)</f>
        <v>Florida</v>
      </c>
      <c r="G5015" t="s">
        <v>19</v>
      </c>
      <c r="H5015" s="15">
        <v>42633</v>
      </c>
      <c r="I5015" s="15">
        <v>42633</v>
      </c>
      <c r="J5015" t="s">
        <v>14</v>
      </c>
      <c r="K5015" t="s">
        <v>14</v>
      </c>
      <c r="L5015">
        <f>Table1[[#This Row],[Date resolved]]-Table1[[#This Row],[Date received]]</f>
        <v>0</v>
      </c>
      <c r="M5015">
        <f>YEAR(Table1[[#This Row],[Date received]])</f>
        <v>2016</v>
      </c>
      <c r="N5015" t="str">
        <f>_xlfn.CONCAT("Q",_xlfn.CEILING.MATH(MONTH(Table1[[#This Row],[Date received]])/3))</f>
        <v>Q3</v>
      </c>
    </row>
    <row r="5016" spans="1:14" x14ac:dyDescent="0.3">
      <c r="A5016">
        <v>2012036</v>
      </c>
      <c r="B5016" t="s">
        <v>239</v>
      </c>
      <c r="C5016" t="s">
        <v>9</v>
      </c>
      <c r="D5016" t="s">
        <v>10</v>
      </c>
      <c r="E5016" t="s">
        <v>35</v>
      </c>
      <c r="F5016" t="str">
        <f>_xlfn.XLOOKUP(E5016,State_Code_Name!$C$2:$C$52,State_Code_Name!$B$2:$B$52)</f>
        <v>Florida</v>
      </c>
      <c r="G5016" t="s">
        <v>305</v>
      </c>
      <c r="H5016" s="15">
        <v>42565</v>
      </c>
      <c r="I5016" s="15">
        <v>42569</v>
      </c>
      <c r="J5016" t="s">
        <v>14</v>
      </c>
      <c r="K5016" t="s">
        <v>15</v>
      </c>
      <c r="L5016">
        <f>Table1[[#This Row],[Date resolved]]-Table1[[#This Row],[Date received]]</f>
        <v>4</v>
      </c>
      <c r="M5016">
        <f>YEAR(Table1[[#This Row],[Date received]])</f>
        <v>2016</v>
      </c>
      <c r="N5016" t="str">
        <f>_xlfn.CONCAT("Q",_xlfn.CEILING.MATH(MONTH(Table1[[#This Row],[Date received]])/3))</f>
        <v>Q3</v>
      </c>
    </row>
    <row r="5017" spans="1:14" x14ac:dyDescent="0.3">
      <c r="A5017">
        <v>424076</v>
      </c>
      <c r="B5017" t="s">
        <v>73</v>
      </c>
      <c r="C5017" t="s">
        <v>26</v>
      </c>
      <c r="D5017" t="s">
        <v>27</v>
      </c>
      <c r="E5017" t="s">
        <v>25</v>
      </c>
      <c r="F5017" t="str">
        <f>_xlfn.XLOOKUP(E5017,State_Code_Name!$C$2:$C$52,State_Code_Name!$B$2:$B$52)</f>
        <v>Georgia</v>
      </c>
      <c r="G5017" t="s">
        <v>13</v>
      </c>
      <c r="H5017" s="15">
        <v>41429</v>
      </c>
      <c r="I5017" s="15">
        <v>41430</v>
      </c>
      <c r="J5017" t="s">
        <v>14</v>
      </c>
      <c r="K5017" t="s">
        <v>15</v>
      </c>
      <c r="L5017">
        <f>Table1[[#This Row],[Date resolved]]-Table1[[#This Row],[Date received]]</f>
        <v>1</v>
      </c>
      <c r="M5017">
        <f>YEAR(Table1[[#This Row],[Date received]])</f>
        <v>2013</v>
      </c>
      <c r="N5017" t="str">
        <f>_xlfn.CONCAT("Q",_xlfn.CEILING.MATH(MONTH(Table1[[#This Row],[Date received]])/3))</f>
        <v>Q2</v>
      </c>
    </row>
    <row r="5018" spans="1:14" x14ac:dyDescent="0.3">
      <c r="A5018">
        <v>615641</v>
      </c>
      <c r="B5018" t="s">
        <v>169</v>
      </c>
      <c r="C5018" t="s">
        <v>32</v>
      </c>
      <c r="D5018" t="s">
        <v>44</v>
      </c>
      <c r="E5018" t="s">
        <v>114</v>
      </c>
      <c r="F5018" t="str">
        <f>_xlfn.XLOOKUP(E5018,State_Code_Name!$C$2:$C$52,State_Code_Name!$B$2:$B$52)</f>
        <v>South Carolina</v>
      </c>
      <c r="G5018" t="s">
        <v>305</v>
      </c>
      <c r="H5018" s="15">
        <v>41605</v>
      </c>
      <c r="I5018" s="15">
        <v>41698</v>
      </c>
      <c r="J5018" t="s">
        <v>14</v>
      </c>
      <c r="K5018" t="s">
        <v>15</v>
      </c>
      <c r="L5018">
        <f>Table1[[#This Row],[Date resolved]]-Table1[[#This Row],[Date received]]</f>
        <v>93</v>
      </c>
      <c r="M5018">
        <f>YEAR(Table1[[#This Row],[Date received]])</f>
        <v>2013</v>
      </c>
      <c r="N5018" t="str">
        <f>_xlfn.CONCAT("Q",_xlfn.CEILING.MATH(MONTH(Table1[[#This Row],[Date received]])/3))</f>
        <v>Q4</v>
      </c>
    </row>
    <row r="5019" spans="1:14" x14ac:dyDescent="0.3">
      <c r="A5019">
        <v>325165</v>
      </c>
      <c r="B5019" t="s">
        <v>30</v>
      </c>
      <c r="C5019" t="s">
        <v>26</v>
      </c>
      <c r="D5019" t="s">
        <v>27</v>
      </c>
      <c r="E5019" t="s">
        <v>186</v>
      </c>
      <c r="F5019" t="str">
        <f>_xlfn.XLOOKUP(E5019,State_Code_Name!$C$2:$C$52,State_Code_Name!$B$2:$B$52)</f>
        <v>Arkansas</v>
      </c>
      <c r="G5019" t="s">
        <v>305</v>
      </c>
      <c r="H5019" s="15">
        <v>41327</v>
      </c>
      <c r="I5019" s="15">
        <v>41327</v>
      </c>
      <c r="J5019" t="s">
        <v>14</v>
      </c>
      <c r="K5019" t="s">
        <v>15</v>
      </c>
      <c r="L5019">
        <f>Table1[[#This Row],[Date resolved]]-Table1[[#This Row],[Date received]]</f>
        <v>0</v>
      </c>
      <c r="M5019">
        <f>YEAR(Table1[[#This Row],[Date received]])</f>
        <v>2013</v>
      </c>
      <c r="N5019" t="str">
        <f>_xlfn.CONCAT("Q",_xlfn.CEILING.MATH(MONTH(Table1[[#This Row],[Date received]])/3))</f>
        <v>Q1</v>
      </c>
    </row>
    <row r="5020" spans="1:14" x14ac:dyDescent="0.3">
      <c r="A5020">
        <v>1644530</v>
      </c>
      <c r="B5020" t="s">
        <v>756</v>
      </c>
      <c r="C5020" t="s">
        <v>32</v>
      </c>
      <c r="D5020" t="s">
        <v>104</v>
      </c>
      <c r="E5020" t="s">
        <v>46</v>
      </c>
      <c r="F5020" t="str">
        <f>_xlfn.XLOOKUP(E5020,State_Code_Name!$C$2:$C$52,State_Code_Name!$B$2:$B$52)</f>
        <v>Pennsylvania</v>
      </c>
      <c r="G5020" t="s">
        <v>19</v>
      </c>
      <c r="H5020" s="15">
        <v>42314</v>
      </c>
      <c r="I5020" s="15">
        <v>42314</v>
      </c>
      <c r="J5020" t="s">
        <v>14</v>
      </c>
      <c r="K5020" t="s">
        <v>15</v>
      </c>
      <c r="L5020">
        <f>Table1[[#This Row],[Date resolved]]-Table1[[#This Row],[Date received]]</f>
        <v>0</v>
      </c>
      <c r="M5020">
        <f>YEAR(Table1[[#This Row],[Date received]])</f>
        <v>2015</v>
      </c>
      <c r="N5020" t="str">
        <f>_xlfn.CONCAT("Q",_xlfn.CEILING.MATH(MONTH(Table1[[#This Row],[Date received]])/3))</f>
        <v>Q4</v>
      </c>
    </row>
    <row r="5021" spans="1:14" x14ac:dyDescent="0.3">
      <c r="A5021">
        <v>1228490</v>
      </c>
      <c r="B5021" t="s">
        <v>58</v>
      </c>
      <c r="C5021" t="s">
        <v>9</v>
      </c>
      <c r="D5021" t="s">
        <v>10</v>
      </c>
      <c r="E5021" t="s">
        <v>42</v>
      </c>
      <c r="F5021" t="str">
        <f>_xlfn.XLOOKUP(E5021,State_Code_Name!$C$2:$C$52,State_Code_Name!$B$2:$B$52)</f>
        <v>North Carolina</v>
      </c>
      <c r="G5021" t="s">
        <v>19</v>
      </c>
      <c r="H5021" s="15">
        <v>42041</v>
      </c>
      <c r="I5021" s="15">
        <v>42041</v>
      </c>
      <c r="J5021" t="s">
        <v>14</v>
      </c>
      <c r="K5021" t="s">
        <v>15</v>
      </c>
      <c r="L5021">
        <f>Table1[[#This Row],[Date resolved]]-Table1[[#This Row],[Date received]]</f>
        <v>0</v>
      </c>
      <c r="M5021">
        <f>YEAR(Table1[[#This Row],[Date received]])</f>
        <v>2015</v>
      </c>
      <c r="N5021" t="str">
        <f>_xlfn.CONCAT("Q",_xlfn.CEILING.MATH(MONTH(Table1[[#This Row],[Date received]])/3))</f>
        <v>Q1</v>
      </c>
    </row>
    <row r="5022" spans="1:14" x14ac:dyDescent="0.3">
      <c r="A5022">
        <v>2043345</v>
      </c>
      <c r="B5022" t="s">
        <v>63</v>
      </c>
      <c r="C5022" t="s">
        <v>61</v>
      </c>
      <c r="D5022" t="s">
        <v>282</v>
      </c>
      <c r="E5022" t="s">
        <v>18</v>
      </c>
      <c r="F5022" t="str">
        <f>_xlfn.XLOOKUP(E5022,State_Code_Name!$C$2:$C$52,State_Code_Name!$B$2:$B$52)</f>
        <v>California</v>
      </c>
      <c r="G5022" t="s">
        <v>19</v>
      </c>
      <c r="H5022" s="15">
        <v>42585</v>
      </c>
      <c r="I5022" s="15">
        <v>42585</v>
      </c>
      <c r="J5022" t="s">
        <v>14</v>
      </c>
      <c r="K5022" t="s">
        <v>15</v>
      </c>
      <c r="L5022">
        <f>Table1[[#This Row],[Date resolved]]-Table1[[#This Row],[Date received]]</f>
        <v>0</v>
      </c>
      <c r="M5022">
        <f>YEAR(Table1[[#This Row],[Date received]])</f>
        <v>2016</v>
      </c>
      <c r="N5022" t="str">
        <f>_xlfn.CONCAT("Q",_xlfn.CEILING.MATH(MONTH(Table1[[#This Row],[Date received]])/3))</f>
        <v>Q3</v>
      </c>
    </row>
    <row r="5023" spans="1:14" x14ac:dyDescent="0.3">
      <c r="A5023">
        <v>1840470</v>
      </c>
      <c r="B5023" t="s">
        <v>105</v>
      </c>
      <c r="C5023" t="s">
        <v>32</v>
      </c>
      <c r="D5023" t="s">
        <v>104</v>
      </c>
      <c r="E5023" t="s">
        <v>85</v>
      </c>
      <c r="F5023" t="str">
        <f>_xlfn.XLOOKUP(E5023,State_Code_Name!$C$2:$C$52,State_Code_Name!$B$2:$B$52)</f>
        <v>Wisconsin</v>
      </c>
      <c r="G5023" t="s">
        <v>19</v>
      </c>
      <c r="H5023" s="15">
        <v>42448</v>
      </c>
      <c r="I5023" s="15">
        <v>42448</v>
      </c>
      <c r="J5023" t="s">
        <v>14</v>
      </c>
      <c r="K5023" t="s">
        <v>15</v>
      </c>
      <c r="L5023">
        <f>Table1[[#This Row],[Date resolved]]-Table1[[#This Row],[Date received]]</f>
        <v>0</v>
      </c>
      <c r="M5023">
        <f>YEAR(Table1[[#This Row],[Date received]])</f>
        <v>2016</v>
      </c>
      <c r="N5023" t="str">
        <f>_xlfn.CONCAT("Q",_xlfn.CEILING.MATH(MONTH(Table1[[#This Row],[Date received]])/3))</f>
        <v>Q1</v>
      </c>
    </row>
    <row r="5024" spans="1:14" x14ac:dyDescent="0.3">
      <c r="A5024">
        <v>1532387</v>
      </c>
      <c r="B5024" t="s">
        <v>157</v>
      </c>
      <c r="C5024" t="s">
        <v>16</v>
      </c>
      <c r="D5024" t="s">
        <v>24</v>
      </c>
      <c r="E5024" t="s">
        <v>59</v>
      </c>
      <c r="F5024" t="str">
        <f>_xlfn.XLOOKUP(E5024,State_Code_Name!$C$2:$C$52,State_Code_Name!$B$2:$B$52)</f>
        <v>Illinois</v>
      </c>
      <c r="G5024" t="s">
        <v>305</v>
      </c>
      <c r="H5024" s="15">
        <v>42240</v>
      </c>
      <c r="I5024" s="15">
        <v>42241</v>
      </c>
      <c r="J5024" t="s">
        <v>14</v>
      </c>
      <c r="K5024" t="s">
        <v>15</v>
      </c>
      <c r="L5024">
        <f>Table1[[#This Row],[Date resolved]]-Table1[[#This Row],[Date received]]</f>
        <v>1</v>
      </c>
      <c r="M5024">
        <f>YEAR(Table1[[#This Row],[Date received]])</f>
        <v>2015</v>
      </c>
      <c r="N5024" t="str">
        <f>_xlfn.CONCAT("Q",_xlfn.CEILING.MATH(MONTH(Table1[[#This Row],[Date received]])/3))</f>
        <v>Q3</v>
      </c>
    </row>
    <row r="5025" spans="1:14" x14ac:dyDescent="0.3">
      <c r="A5025">
        <v>771832</v>
      </c>
      <c r="B5025" t="s">
        <v>285</v>
      </c>
      <c r="C5025" t="s">
        <v>9</v>
      </c>
      <c r="D5025" t="s">
        <v>183</v>
      </c>
      <c r="E5025" t="s">
        <v>35</v>
      </c>
      <c r="F5025" t="str">
        <f>_xlfn.XLOOKUP(E5025,State_Code_Name!$C$2:$C$52,State_Code_Name!$B$2:$B$52)</f>
        <v>Florida</v>
      </c>
      <c r="G5025" t="s">
        <v>19</v>
      </c>
      <c r="H5025" s="15">
        <v>41719</v>
      </c>
      <c r="I5025" s="15">
        <v>41719</v>
      </c>
      <c r="J5025" t="s">
        <v>14</v>
      </c>
      <c r="K5025" t="s">
        <v>15</v>
      </c>
      <c r="L5025">
        <f>Table1[[#This Row],[Date resolved]]-Table1[[#This Row],[Date received]]</f>
        <v>0</v>
      </c>
      <c r="M5025">
        <f>YEAR(Table1[[#This Row],[Date received]])</f>
        <v>2014</v>
      </c>
      <c r="N5025" t="str">
        <f>_xlfn.CONCAT("Q",_xlfn.CEILING.MATH(MONTH(Table1[[#This Row],[Date received]])/3))</f>
        <v>Q1</v>
      </c>
    </row>
    <row r="5026" spans="1:14" x14ac:dyDescent="0.3">
      <c r="A5026">
        <v>768851</v>
      </c>
      <c r="B5026" t="s">
        <v>534</v>
      </c>
      <c r="C5026" t="s">
        <v>32</v>
      </c>
      <c r="D5026" t="s">
        <v>161</v>
      </c>
      <c r="E5026" t="s">
        <v>72</v>
      </c>
      <c r="F5026" t="str">
        <f>_xlfn.XLOOKUP(E5026,State_Code_Name!$C$2:$C$52,State_Code_Name!$B$2:$B$52)</f>
        <v>Kentucky</v>
      </c>
      <c r="G5026" t="s">
        <v>19</v>
      </c>
      <c r="H5026" s="15">
        <v>41717</v>
      </c>
      <c r="I5026" s="15">
        <v>41729</v>
      </c>
      <c r="J5026" t="s">
        <v>14</v>
      </c>
      <c r="K5026" t="s">
        <v>14</v>
      </c>
      <c r="L5026">
        <f>Table1[[#This Row],[Date resolved]]-Table1[[#This Row],[Date received]]</f>
        <v>12</v>
      </c>
      <c r="M5026">
        <f>YEAR(Table1[[#This Row],[Date received]])</f>
        <v>2014</v>
      </c>
      <c r="N5026" t="str">
        <f>_xlfn.CONCAT("Q",_xlfn.CEILING.MATH(MONTH(Table1[[#This Row],[Date received]])/3))</f>
        <v>Q1</v>
      </c>
    </row>
    <row r="5027" spans="1:14" x14ac:dyDescent="0.3">
      <c r="A5027">
        <v>661138</v>
      </c>
      <c r="B5027" t="s">
        <v>211</v>
      </c>
      <c r="C5027" t="s">
        <v>26</v>
      </c>
      <c r="D5027" t="s">
        <v>27</v>
      </c>
      <c r="E5027" t="s">
        <v>22</v>
      </c>
      <c r="F5027" t="str">
        <f>_xlfn.XLOOKUP(E5027,State_Code_Name!$C$2:$C$52,State_Code_Name!$B$2:$B$52)</f>
        <v>New York</v>
      </c>
      <c r="G5027" t="s">
        <v>19</v>
      </c>
      <c r="H5027" s="15">
        <v>41648</v>
      </c>
      <c r="I5027" s="15">
        <v>41648</v>
      </c>
      <c r="J5027" t="s">
        <v>14</v>
      </c>
      <c r="K5027" t="s">
        <v>14</v>
      </c>
      <c r="L5027">
        <f>Table1[[#This Row],[Date resolved]]-Table1[[#This Row],[Date received]]</f>
        <v>0</v>
      </c>
      <c r="M5027">
        <f>YEAR(Table1[[#This Row],[Date received]])</f>
        <v>2014</v>
      </c>
      <c r="N5027" t="str">
        <f>_xlfn.CONCAT("Q",_xlfn.CEILING.MATH(MONTH(Table1[[#This Row],[Date received]])/3))</f>
        <v>Q1</v>
      </c>
    </row>
    <row r="5028" spans="1:14" x14ac:dyDescent="0.3">
      <c r="A5028">
        <v>2041564</v>
      </c>
      <c r="B5028" t="s">
        <v>230</v>
      </c>
      <c r="C5028" t="s">
        <v>16</v>
      </c>
      <c r="D5028" t="s">
        <v>20</v>
      </c>
      <c r="E5028" t="s">
        <v>40</v>
      </c>
      <c r="F5028" t="str">
        <f>_xlfn.XLOOKUP(E5028,State_Code_Name!$C$2:$C$52,State_Code_Name!$B$2:$B$52)</f>
        <v>Nevada</v>
      </c>
      <c r="G5028" t="s">
        <v>19</v>
      </c>
      <c r="H5028" s="15">
        <v>42584</v>
      </c>
      <c r="I5028" s="15">
        <v>42584</v>
      </c>
      <c r="J5028" t="s">
        <v>14</v>
      </c>
      <c r="K5028" t="s">
        <v>14</v>
      </c>
      <c r="L5028">
        <f>Table1[[#This Row],[Date resolved]]-Table1[[#This Row],[Date received]]</f>
        <v>0</v>
      </c>
      <c r="M5028">
        <f>YEAR(Table1[[#This Row],[Date received]])</f>
        <v>2016</v>
      </c>
      <c r="N5028" t="str">
        <f>_xlfn.CONCAT("Q",_xlfn.CEILING.MATH(MONTH(Table1[[#This Row],[Date received]])/3))</f>
        <v>Q3</v>
      </c>
    </row>
    <row r="5029" spans="1:14" x14ac:dyDescent="0.3">
      <c r="A5029">
        <v>1085398</v>
      </c>
      <c r="B5029" t="s">
        <v>30</v>
      </c>
      <c r="C5029" t="s">
        <v>16</v>
      </c>
      <c r="D5029" t="s">
        <v>17</v>
      </c>
      <c r="E5029" t="s">
        <v>59</v>
      </c>
      <c r="F5029" t="str">
        <f>_xlfn.XLOOKUP(E5029,State_Code_Name!$C$2:$C$52,State_Code_Name!$B$2:$B$52)</f>
        <v>Illinois</v>
      </c>
      <c r="G5029" t="s">
        <v>19</v>
      </c>
      <c r="H5029" s="15">
        <v>41936</v>
      </c>
      <c r="I5029" s="15">
        <v>41936</v>
      </c>
      <c r="J5029" t="s">
        <v>14</v>
      </c>
      <c r="K5029" t="s">
        <v>15</v>
      </c>
      <c r="L5029">
        <f>Table1[[#This Row],[Date resolved]]-Table1[[#This Row],[Date received]]</f>
        <v>0</v>
      </c>
      <c r="M5029">
        <f>YEAR(Table1[[#This Row],[Date received]])</f>
        <v>2014</v>
      </c>
      <c r="N5029" t="str">
        <f>_xlfn.CONCAT("Q",_xlfn.CEILING.MATH(MONTH(Table1[[#This Row],[Date received]])/3))</f>
        <v>Q4</v>
      </c>
    </row>
    <row r="5030" spans="1:14" x14ac:dyDescent="0.3">
      <c r="A5030">
        <v>1338429</v>
      </c>
      <c r="B5030" t="s">
        <v>102</v>
      </c>
      <c r="C5030" t="s">
        <v>26</v>
      </c>
      <c r="D5030" t="s">
        <v>27</v>
      </c>
      <c r="E5030" t="s">
        <v>18</v>
      </c>
      <c r="F5030" t="str">
        <f>_xlfn.XLOOKUP(E5030,State_Code_Name!$C$2:$C$52,State_Code_Name!$B$2:$B$52)</f>
        <v>California</v>
      </c>
      <c r="G5030" t="s">
        <v>305</v>
      </c>
      <c r="H5030" s="15">
        <v>42114</v>
      </c>
      <c r="I5030" s="15">
        <v>42123</v>
      </c>
      <c r="J5030" t="s">
        <v>14</v>
      </c>
      <c r="K5030" t="s">
        <v>15</v>
      </c>
      <c r="L5030">
        <f>Table1[[#This Row],[Date resolved]]-Table1[[#This Row],[Date received]]</f>
        <v>9</v>
      </c>
      <c r="M5030">
        <f>YEAR(Table1[[#This Row],[Date received]])</f>
        <v>2015</v>
      </c>
      <c r="N5030" t="str">
        <f>_xlfn.CONCAT("Q",_xlfn.CEILING.MATH(MONTH(Table1[[#This Row],[Date received]])/3))</f>
        <v>Q2</v>
      </c>
    </row>
    <row r="5031" spans="1:14" x14ac:dyDescent="0.3">
      <c r="A5031">
        <v>222980</v>
      </c>
      <c r="B5031" t="s">
        <v>30</v>
      </c>
      <c r="C5031" t="s">
        <v>16</v>
      </c>
      <c r="D5031" t="s">
        <v>144</v>
      </c>
      <c r="E5031" t="s">
        <v>29</v>
      </c>
      <c r="F5031" t="str">
        <f>_xlfn.XLOOKUP(E5031,State_Code_Name!$C$2:$C$52,State_Code_Name!$B$2:$B$52)</f>
        <v>Connecticut</v>
      </c>
      <c r="G5031" t="s">
        <v>19</v>
      </c>
      <c r="H5031" s="15">
        <v>41280</v>
      </c>
      <c r="I5031" s="15">
        <v>41281</v>
      </c>
      <c r="J5031" t="s">
        <v>14</v>
      </c>
      <c r="K5031" t="s">
        <v>15</v>
      </c>
      <c r="L5031">
        <f>Table1[[#This Row],[Date resolved]]-Table1[[#This Row],[Date received]]</f>
        <v>1</v>
      </c>
      <c r="M5031">
        <f>YEAR(Table1[[#This Row],[Date received]])</f>
        <v>2013</v>
      </c>
      <c r="N5031" t="str">
        <f>_xlfn.CONCAT("Q",_xlfn.CEILING.MATH(MONTH(Table1[[#This Row],[Date received]])/3))</f>
        <v>Q1</v>
      </c>
    </row>
    <row r="5032" spans="1:14" x14ac:dyDescent="0.3">
      <c r="A5032">
        <v>1872211</v>
      </c>
      <c r="B5032" t="s">
        <v>43</v>
      </c>
      <c r="C5032" t="s">
        <v>26</v>
      </c>
      <c r="D5032" t="s">
        <v>27</v>
      </c>
      <c r="E5032" t="s">
        <v>121</v>
      </c>
      <c r="F5032" t="str">
        <f>_xlfn.XLOOKUP(E5032,State_Code_Name!$C$2:$C$52,State_Code_Name!$B$2:$B$52)</f>
        <v>Oregon</v>
      </c>
      <c r="G5032" t="s">
        <v>19</v>
      </c>
      <c r="H5032" s="15">
        <v>42469</v>
      </c>
      <c r="I5032" s="15">
        <v>42469</v>
      </c>
      <c r="J5032" t="s">
        <v>14</v>
      </c>
      <c r="K5032" t="s">
        <v>15</v>
      </c>
      <c r="L5032">
        <f>Table1[[#This Row],[Date resolved]]-Table1[[#This Row],[Date received]]</f>
        <v>0</v>
      </c>
      <c r="M5032">
        <f>YEAR(Table1[[#This Row],[Date received]])</f>
        <v>2016</v>
      </c>
      <c r="N5032" t="str">
        <f>_xlfn.CONCAT("Q",_xlfn.CEILING.MATH(MONTH(Table1[[#This Row],[Date received]])/3))</f>
        <v>Q2</v>
      </c>
    </row>
    <row r="5033" spans="1:14" x14ac:dyDescent="0.3">
      <c r="A5033">
        <v>1797277</v>
      </c>
      <c r="B5033" t="s">
        <v>632</v>
      </c>
      <c r="C5033" t="s">
        <v>32</v>
      </c>
      <c r="D5033" t="s">
        <v>44</v>
      </c>
      <c r="E5033" t="s">
        <v>25</v>
      </c>
      <c r="F5033" t="str">
        <f>_xlfn.XLOOKUP(E5033,State_Code_Name!$C$2:$C$52,State_Code_Name!$B$2:$B$52)</f>
        <v>Georgia</v>
      </c>
      <c r="G5033" t="s">
        <v>19</v>
      </c>
      <c r="H5033" s="15">
        <v>42422</v>
      </c>
      <c r="I5033" s="15">
        <v>42422</v>
      </c>
      <c r="J5033" t="s">
        <v>14</v>
      </c>
      <c r="K5033" t="s">
        <v>15</v>
      </c>
      <c r="L5033">
        <f>Table1[[#This Row],[Date resolved]]-Table1[[#This Row],[Date received]]</f>
        <v>0</v>
      </c>
      <c r="M5033">
        <f>YEAR(Table1[[#This Row],[Date received]])</f>
        <v>2016</v>
      </c>
      <c r="N5033" t="str">
        <f>_xlfn.CONCAT("Q",_xlfn.CEILING.MATH(MONTH(Table1[[#This Row],[Date received]])/3))</f>
        <v>Q1</v>
      </c>
    </row>
    <row r="5034" spans="1:14" x14ac:dyDescent="0.3">
      <c r="A5034">
        <v>1439460</v>
      </c>
      <c r="B5034" t="s">
        <v>38</v>
      </c>
      <c r="C5034" t="s">
        <v>36</v>
      </c>
      <c r="D5034" t="s">
        <v>120</v>
      </c>
      <c r="E5034" t="s">
        <v>39</v>
      </c>
      <c r="F5034" t="str">
        <f>_xlfn.XLOOKUP(E5034,State_Code_Name!$C$2:$C$52,State_Code_Name!$B$2:$B$52)</f>
        <v>Ohio</v>
      </c>
      <c r="G5034" t="s">
        <v>19</v>
      </c>
      <c r="H5034" s="15">
        <v>42181</v>
      </c>
      <c r="I5034" s="15">
        <v>42181</v>
      </c>
      <c r="J5034" t="s">
        <v>14</v>
      </c>
      <c r="K5034" t="s">
        <v>15</v>
      </c>
      <c r="L5034">
        <f>Table1[[#This Row],[Date resolved]]-Table1[[#This Row],[Date received]]</f>
        <v>0</v>
      </c>
      <c r="M5034">
        <f>YEAR(Table1[[#This Row],[Date received]])</f>
        <v>2015</v>
      </c>
      <c r="N5034" t="str">
        <f>_xlfn.CONCAT("Q",_xlfn.CEILING.MATH(MONTH(Table1[[#This Row],[Date received]])/3))</f>
        <v>Q2</v>
      </c>
    </row>
    <row r="5035" spans="1:14" x14ac:dyDescent="0.3">
      <c r="A5035">
        <v>1533695</v>
      </c>
      <c r="B5035" t="s">
        <v>58</v>
      </c>
      <c r="C5035" t="s">
        <v>32</v>
      </c>
      <c r="D5035" t="s">
        <v>116</v>
      </c>
      <c r="E5035" t="s">
        <v>18</v>
      </c>
      <c r="F5035" t="str">
        <f>_xlfn.XLOOKUP(E5035,State_Code_Name!$C$2:$C$52,State_Code_Name!$B$2:$B$52)</f>
        <v>California</v>
      </c>
      <c r="G5035" t="s">
        <v>19</v>
      </c>
      <c r="H5035" s="15">
        <v>42240</v>
      </c>
      <c r="I5035" s="15">
        <v>42247</v>
      </c>
      <c r="J5035" t="s">
        <v>14</v>
      </c>
      <c r="K5035" t="s">
        <v>15</v>
      </c>
      <c r="L5035">
        <f>Table1[[#This Row],[Date resolved]]-Table1[[#This Row],[Date received]]</f>
        <v>7</v>
      </c>
      <c r="M5035">
        <f>YEAR(Table1[[#This Row],[Date received]])</f>
        <v>2015</v>
      </c>
      <c r="N5035" t="str">
        <f>_xlfn.CONCAT("Q",_xlfn.CEILING.MATH(MONTH(Table1[[#This Row],[Date received]])/3))</f>
        <v>Q3</v>
      </c>
    </row>
    <row r="5036" spans="1:14" x14ac:dyDescent="0.3">
      <c r="A5036">
        <v>2087047</v>
      </c>
      <c r="B5036" t="s">
        <v>917</v>
      </c>
      <c r="C5036" t="s">
        <v>26</v>
      </c>
      <c r="D5036" t="s">
        <v>27</v>
      </c>
      <c r="E5036" t="s">
        <v>66</v>
      </c>
      <c r="F5036" t="str">
        <f>_xlfn.XLOOKUP(E5036,State_Code_Name!$C$2:$C$52,State_Code_Name!$B$2:$B$52)</f>
        <v>Michigan</v>
      </c>
      <c r="G5036" t="s">
        <v>19</v>
      </c>
      <c r="H5036" s="15">
        <v>42611</v>
      </c>
      <c r="I5036" s="15">
        <v>42611</v>
      </c>
      <c r="J5036" t="s">
        <v>14</v>
      </c>
      <c r="K5036" t="s">
        <v>14</v>
      </c>
      <c r="L5036">
        <f>Table1[[#This Row],[Date resolved]]-Table1[[#This Row],[Date received]]</f>
        <v>0</v>
      </c>
      <c r="M5036">
        <f>YEAR(Table1[[#This Row],[Date received]])</f>
        <v>2016</v>
      </c>
      <c r="N5036" t="str">
        <f>_xlfn.CONCAT("Q",_xlfn.CEILING.MATH(MONTH(Table1[[#This Row],[Date received]])/3))</f>
        <v>Q3</v>
      </c>
    </row>
    <row r="5037" spans="1:14" x14ac:dyDescent="0.3">
      <c r="A5037">
        <v>636560</v>
      </c>
      <c r="B5037" t="s">
        <v>201</v>
      </c>
      <c r="C5037" t="s">
        <v>26</v>
      </c>
      <c r="D5037" t="s">
        <v>27</v>
      </c>
      <c r="E5037" t="s">
        <v>101</v>
      </c>
      <c r="F5037" t="str">
        <f>_xlfn.XLOOKUP(E5037,State_Code_Name!$C$2:$C$52,State_Code_Name!$B$2:$B$52)</f>
        <v>Delaware</v>
      </c>
      <c r="G5037" t="s">
        <v>13</v>
      </c>
      <c r="H5037" s="15">
        <v>41625</v>
      </c>
      <c r="I5037" s="15">
        <v>41628</v>
      </c>
      <c r="J5037" t="s">
        <v>14</v>
      </c>
      <c r="K5037" t="s">
        <v>15</v>
      </c>
      <c r="L5037">
        <f>Table1[[#This Row],[Date resolved]]-Table1[[#This Row],[Date received]]</f>
        <v>3</v>
      </c>
      <c r="M5037">
        <f>YEAR(Table1[[#This Row],[Date received]])</f>
        <v>2013</v>
      </c>
      <c r="N5037" t="str">
        <f>_xlfn.CONCAT("Q",_xlfn.CEILING.MATH(MONTH(Table1[[#This Row],[Date received]])/3))</f>
        <v>Q4</v>
      </c>
    </row>
    <row r="5038" spans="1:14" x14ac:dyDescent="0.3">
      <c r="A5038">
        <v>1223163</v>
      </c>
      <c r="B5038" t="s">
        <v>942</v>
      </c>
      <c r="C5038" t="s">
        <v>879</v>
      </c>
      <c r="D5038" t="s">
        <v>883</v>
      </c>
      <c r="E5038" t="s">
        <v>106</v>
      </c>
      <c r="F5038" t="str">
        <f>_xlfn.XLOOKUP(E5038,State_Code_Name!$C$2:$C$52,State_Code_Name!$B$2:$B$52)</f>
        <v>Indiana</v>
      </c>
      <c r="G5038" t="s">
        <v>19</v>
      </c>
      <c r="H5038" s="15">
        <v>42038</v>
      </c>
      <c r="I5038" s="15">
        <v>42038</v>
      </c>
      <c r="J5038" t="s">
        <v>14</v>
      </c>
      <c r="K5038" t="s">
        <v>15</v>
      </c>
      <c r="L5038">
        <f>Table1[[#This Row],[Date resolved]]-Table1[[#This Row],[Date received]]</f>
        <v>0</v>
      </c>
      <c r="M5038">
        <f>YEAR(Table1[[#This Row],[Date received]])</f>
        <v>2015</v>
      </c>
      <c r="N5038" t="str">
        <f>_xlfn.CONCAT("Q",_xlfn.CEILING.MATH(MONTH(Table1[[#This Row],[Date received]])/3))</f>
        <v>Q1</v>
      </c>
    </row>
    <row r="5039" spans="1:14" x14ac:dyDescent="0.3">
      <c r="A5039">
        <v>413404</v>
      </c>
      <c r="B5039" t="s">
        <v>169</v>
      </c>
      <c r="C5039" t="s">
        <v>61</v>
      </c>
      <c r="D5039" t="s">
        <v>132</v>
      </c>
      <c r="F5039" t="e">
        <f>_xlfn.XLOOKUP(E5039,State_Code_Name!$C$2:$C$52,State_Code_Name!$B$2:$B$52)</f>
        <v>#N/A</v>
      </c>
      <c r="G5039" t="s">
        <v>19</v>
      </c>
      <c r="H5039" s="15">
        <v>41416</v>
      </c>
      <c r="I5039" s="15">
        <v>41463</v>
      </c>
      <c r="J5039" t="s">
        <v>14</v>
      </c>
      <c r="K5039" t="s">
        <v>15</v>
      </c>
      <c r="L5039">
        <f>Table1[[#This Row],[Date resolved]]-Table1[[#This Row],[Date received]]</f>
        <v>47</v>
      </c>
      <c r="M5039">
        <f>YEAR(Table1[[#This Row],[Date received]])</f>
        <v>2013</v>
      </c>
      <c r="N5039" t="str">
        <f>_xlfn.CONCAT("Q",_xlfn.CEILING.MATH(MONTH(Table1[[#This Row],[Date received]])/3))</f>
        <v>Q2</v>
      </c>
    </row>
    <row r="5040" spans="1:14" x14ac:dyDescent="0.3">
      <c r="A5040">
        <v>399285</v>
      </c>
      <c r="B5040" t="s">
        <v>97</v>
      </c>
      <c r="C5040" t="s">
        <v>52</v>
      </c>
      <c r="D5040" t="s">
        <v>96</v>
      </c>
      <c r="E5040" t="s">
        <v>35</v>
      </c>
      <c r="F5040" t="str">
        <f>_xlfn.XLOOKUP(E5040,State_Code_Name!$C$2:$C$52,State_Code_Name!$B$2:$B$52)</f>
        <v>Florida</v>
      </c>
      <c r="G5040" t="s">
        <v>19</v>
      </c>
      <c r="H5040" s="15">
        <v>41398</v>
      </c>
      <c r="I5040" s="15">
        <v>41400</v>
      </c>
      <c r="J5040" t="s">
        <v>14</v>
      </c>
      <c r="K5040" t="s">
        <v>15</v>
      </c>
      <c r="L5040">
        <f>Table1[[#This Row],[Date resolved]]-Table1[[#This Row],[Date received]]</f>
        <v>2</v>
      </c>
      <c r="M5040">
        <f>YEAR(Table1[[#This Row],[Date received]])</f>
        <v>2013</v>
      </c>
      <c r="N5040" t="str">
        <f>_xlfn.CONCAT("Q",_xlfn.CEILING.MATH(MONTH(Table1[[#This Row],[Date received]])/3))</f>
        <v>Q2</v>
      </c>
    </row>
    <row r="5041" spans="1:14" x14ac:dyDescent="0.3">
      <c r="A5041">
        <v>1392329</v>
      </c>
      <c r="B5041" t="s">
        <v>469</v>
      </c>
      <c r="C5041" t="s">
        <v>32</v>
      </c>
      <c r="D5041" t="s">
        <v>44</v>
      </c>
      <c r="E5041" t="s">
        <v>46</v>
      </c>
      <c r="F5041" t="str">
        <f>_xlfn.XLOOKUP(E5041,State_Code_Name!$C$2:$C$52,State_Code_Name!$B$2:$B$52)</f>
        <v>Pennsylvania</v>
      </c>
      <c r="G5041" t="s">
        <v>19</v>
      </c>
      <c r="H5041" s="15">
        <v>42150</v>
      </c>
      <c r="I5041" s="15">
        <v>42150</v>
      </c>
      <c r="J5041" t="s">
        <v>14</v>
      </c>
      <c r="K5041" t="s">
        <v>15</v>
      </c>
      <c r="L5041">
        <f>Table1[[#This Row],[Date resolved]]-Table1[[#This Row],[Date received]]</f>
        <v>0</v>
      </c>
      <c r="M5041">
        <f>YEAR(Table1[[#This Row],[Date received]])</f>
        <v>2015</v>
      </c>
      <c r="N5041" t="str">
        <f>_xlfn.CONCAT("Q",_xlfn.CEILING.MATH(MONTH(Table1[[#This Row],[Date received]])/3))</f>
        <v>Q2</v>
      </c>
    </row>
    <row r="5042" spans="1:14" x14ac:dyDescent="0.3">
      <c r="A5042">
        <v>1956739</v>
      </c>
      <c r="B5042" t="s">
        <v>11</v>
      </c>
      <c r="C5042" t="s">
        <v>26</v>
      </c>
      <c r="D5042" t="s">
        <v>56</v>
      </c>
      <c r="E5042" t="s">
        <v>18</v>
      </c>
      <c r="F5042" t="str">
        <f>_xlfn.XLOOKUP(E5042,State_Code_Name!$C$2:$C$52,State_Code_Name!$B$2:$B$52)</f>
        <v>California</v>
      </c>
      <c r="G5042" t="s">
        <v>305</v>
      </c>
      <c r="H5042" s="15">
        <v>42527</v>
      </c>
      <c r="I5042" s="15">
        <v>42529</v>
      </c>
      <c r="J5042" t="s">
        <v>14</v>
      </c>
      <c r="K5042" t="s">
        <v>15</v>
      </c>
      <c r="L5042">
        <f>Table1[[#This Row],[Date resolved]]-Table1[[#This Row],[Date received]]</f>
        <v>2</v>
      </c>
      <c r="M5042">
        <f>YEAR(Table1[[#This Row],[Date received]])</f>
        <v>2016</v>
      </c>
      <c r="N5042" t="str">
        <f>_xlfn.CONCAT("Q",_xlfn.CEILING.MATH(MONTH(Table1[[#This Row],[Date received]])/3))</f>
        <v>Q2</v>
      </c>
    </row>
    <row r="5043" spans="1:14" x14ac:dyDescent="0.3">
      <c r="A5043">
        <v>2073417</v>
      </c>
      <c r="B5043" t="s">
        <v>54</v>
      </c>
      <c r="C5043" t="s">
        <v>52</v>
      </c>
      <c r="D5043" t="s">
        <v>53</v>
      </c>
      <c r="E5043" t="s">
        <v>74</v>
      </c>
      <c r="F5043" t="str">
        <f>_xlfn.XLOOKUP(E5043,State_Code_Name!$C$2:$C$52,State_Code_Name!$B$2:$B$52)</f>
        <v>Tennessee</v>
      </c>
      <c r="G5043" t="s">
        <v>19</v>
      </c>
      <c r="H5043" s="15">
        <v>42601</v>
      </c>
      <c r="I5043" s="15">
        <v>42601</v>
      </c>
      <c r="J5043" t="s">
        <v>14</v>
      </c>
      <c r="K5043" t="s">
        <v>15</v>
      </c>
      <c r="L5043">
        <f>Table1[[#This Row],[Date resolved]]-Table1[[#This Row],[Date received]]</f>
        <v>0</v>
      </c>
      <c r="M5043">
        <f>YEAR(Table1[[#This Row],[Date received]])</f>
        <v>2016</v>
      </c>
      <c r="N5043" t="str">
        <f>_xlfn.CONCAT("Q",_xlfn.CEILING.MATH(MONTH(Table1[[#This Row],[Date received]])/3))</f>
        <v>Q3</v>
      </c>
    </row>
    <row r="5044" spans="1:14" x14ac:dyDescent="0.3">
      <c r="A5044">
        <v>1787948</v>
      </c>
      <c r="B5044" t="s">
        <v>141</v>
      </c>
      <c r="C5044" t="s">
        <v>26</v>
      </c>
      <c r="D5044" t="s">
        <v>27</v>
      </c>
      <c r="E5044" t="s">
        <v>18</v>
      </c>
      <c r="F5044" t="str">
        <f>_xlfn.XLOOKUP(E5044,State_Code_Name!$C$2:$C$52,State_Code_Name!$B$2:$B$52)</f>
        <v>California</v>
      </c>
      <c r="G5044" t="s">
        <v>19</v>
      </c>
      <c r="H5044" s="15">
        <v>42415</v>
      </c>
      <c r="I5044" s="15">
        <v>42415</v>
      </c>
      <c r="J5044" t="s">
        <v>14</v>
      </c>
      <c r="K5044" t="s">
        <v>15</v>
      </c>
      <c r="L5044">
        <f>Table1[[#This Row],[Date resolved]]-Table1[[#This Row],[Date received]]</f>
        <v>0</v>
      </c>
      <c r="M5044">
        <f>YEAR(Table1[[#This Row],[Date received]])</f>
        <v>2016</v>
      </c>
      <c r="N5044" t="str">
        <f>_xlfn.CONCAT("Q",_xlfn.CEILING.MATH(MONTH(Table1[[#This Row],[Date received]])/3))</f>
        <v>Q1</v>
      </c>
    </row>
    <row r="5045" spans="1:14" x14ac:dyDescent="0.3">
      <c r="A5045">
        <v>691560</v>
      </c>
      <c r="B5045" t="s">
        <v>43</v>
      </c>
      <c r="C5045" t="s">
        <v>26</v>
      </c>
      <c r="D5045" t="s">
        <v>78</v>
      </c>
      <c r="E5045" t="s">
        <v>35</v>
      </c>
      <c r="F5045" t="str">
        <f>_xlfn.XLOOKUP(E5045,State_Code_Name!$C$2:$C$52,State_Code_Name!$B$2:$B$52)</f>
        <v>Florida</v>
      </c>
      <c r="G5045" t="s">
        <v>19</v>
      </c>
      <c r="H5045" s="15">
        <v>41668</v>
      </c>
      <c r="I5045" s="15">
        <v>41669</v>
      </c>
      <c r="J5045" t="s">
        <v>14</v>
      </c>
      <c r="K5045" t="s">
        <v>14</v>
      </c>
      <c r="L5045">
        <f>Table1[[#This Row],[Date resolved]]-Table1[[#This Row],[Date received]]</f>
        <v>1</v>
      </c>
      <c r="M5045">
        <f>YEAR(Table1[[#This Row],[Date received]])</f>
        <v>2014</v>
      </c>
      <c r="N5045" t="str">
        <f>_xlfn.CONCAT("Q",_xlfn.CEILING.MATH(MONTH(Table1[[#This Row],[Date received]])/3))</f>
        <v>Q1</v>
      </c>
    </row>
    <row r="5046" spans="1:14" x14ac:dyDescent="0.3">
      <c r="A5046">
        <v>1792570</v>
      </c>
      <c r="B5046" t="s">
        <v>260</v>
      </c>
      <c r="C5046" t="s">
        <v>26</v>
      </c>
      <c r="D5046" t="s">
        <v>27</v>
      </c>
      <c r="E5046" t="s">
        <v>18</v>
      </c>
      <c r="F5046" t="str">
        <f>_xlfn.XLOOKUP(E5046,State_Code_Name!$C$2:$C$52,State_Code_Name!$B$2:$B$52)</f>
        <v>California</v>
      </c>
      <c r="G5046" t="s">
        <v>19</v>
      </c>
      <c r="H5046" s="15">
        <v>42418</v>
      </c>
      <c r="I5046" s="15">
        <v>42418</v>
      </c>
      <c r="J5046" t="s">
        <v>14</v>
      </c>
      <c r="K5046" t="s">
        <v>15</v>
      </c>
      <c r="L5046">
        <f>Table1[[#This Row],[Date resolved]]-Table1[[#This Row],[Date received]]</f>
        <v>0</v>
      </c>
      <c r="M5046">
        <f>YEAR(Table1[[#This Row],[Date received]])</f>
        <v>2016</v>
      </c>
      <c r="N5046" t="str">
        <f>_xlfn.CONCAT("Q",_xlfn.CEILING.MATH(MONTH(Table1[[#This Row],[Date received]])/3))</f>
        <v>Q1</v>
      </c>
    </row>
    <row r="5047" spans="1:14" x14ac:dyDescent="0.3">
      <c r="A5047">
        <v>527265</v>
      </c>
      <c r="B5047" t="s">
        <v>11</v>
      </c>
      <c r="C5047" t="s">
        <v>16</v>
      </c>
      <c r="D5047" t="s">
        <v>144</v>
      </c>
      <c r="E5047" t="s">
        <v>18</v>
      </c>
      <c r="F5047" t="str">
        <f>_xlfn.XLOOKUP(E5047,State_Code_Name!$C$2:$C$52,State_Code_Name!$B$2:$B$52)</f>
        <v>California</v>
      </c>
      <c r="G5047" t="s">
        <v>305</v>
      </c>
      <c r="H5047" s="15">
        <v>41530</v>
      </c>
      <c r="I5047" s="15">
        <v>41534</v>
      </c>
      <c r="J5047" t="s">
        <v>14</v>
      </c>
      <c r="K5047" t="s">
        <v>15</v>
      </c>
      <c r="L5047">
        <f>Table1[[#This Row],[Date resolved]]-Table1[[#This Row],[Date received]]</f>
        <v>4</v>
      </c>
      <c r="M5047">
        <f>YEAR(Table1[[#This Row],[Date received]])</f>
        <v>2013</v>
      </c>
      <c r="N5047" t="str">
        <f>_xlfn.CONCAT("Q",_xlfn.CEILING.MATH(MONTH(Table1[[#This Row],[Date received]])/3))</f>
        <v>Q3</v>
      </c>
    </row>
    <row r="5048" spans="1:14" x14ac:dyDescent="0.3">
      <c r="A5048">
        <v>1341160</v>
      </c>
      <c r="B5048" t="s">
        <v>163</v>
      </c>
      <c r="C5048" t="s">
        <v>26</v>
      </c>
      <c r="D5048" t="s">
        <v>27</v>
      </c>
      <c r="E5048" t="s">
        <v>42</v>
      </c>
      <c r="F5048" t="str">
        <f>_xlfn.XLOOKUP(E5048,State_Code_Name!$C$2:$C$52,State_Code_Name!$B$2:$B$52)</f>
        <v>North Carolina</v>
      </c>
      <c r="G5048" t="s">
        <v>305</v>
      </c>
      <c r="H5048" s="15">
        <v>42115</v>
      </c>
      <c r="I5048" s="15">
        <v>42118</v>
      </c>
      <c r="J5048" t="s">
        <v>14</v>
      </c>
      <c r="K5048" t="s">
        <v>15</v>
      </c>
      <c r="L5048">
        <f>Table1[[#This Row],[Date resolved]]-Table1[[#This Row],[Date received]]</f>
        <v>3</v>
      </c>
      <c r="M5048">
        <f>YEAR(Table1[[#This Row],[Date received]])</f>
        <v>2015</v>
      </c>
      <c r="N5048" t="str">
        <f>_xlfn.CONCAT("Q",_xlfn.CEILING.MATH(MONTH(Table1[[#This Row],[Date received]])/3))</f>
        <v>Q2</v>
      </c>
    </row>
    <row r="5049" spans="1:14" x14ac:dyDescent="0.3">
      <c r="A5049">
        <v>1878283</v>
      </c>
      <c r="B5049" t="s">
        <v>230</v>
      </c>
      <c r="C5049" t="s">
        <v>36</v>
      </c>
      <c r="D5049" t="s">
        <v>67</v>
      </c>
      <c r="E5049" t="s">
        <v>66</v>
      </c>
      <c r="F5049" t="str">
        <f>_xlfn.XLOOKUP(E5049,State_Code_Name!$C$2:$C$52,State_Code_Name!$B$2:$B$52)</f>
        <v>Michigan</v>
      </c>
      <c r="G5049" t="s">
        <v>19</v>
      </c>
      <c r="H5049" s="15">
        <v>42474</v>
      </c>
      <c r="I5049" s="15">
        <v>42474</v>
      </c>
      <c r="J5049" t="s">
        <v>14</v>
      </c>
      <c r="K5049" t="s">
        <v>14</v>
      </c>
      <c r="L5049">
        <f>Table1[[#This Row],[Date resolved]]-Table1[[#This Row],[Date received]]</f>
        <v>0</v>
      </c>
      <c r="M5049">
        <f>YEAR(Table1[[#This Row],[Date received]])</f>
        <v>2016</v>
      </c>
      <c r="N5049" t="str">
        <f>_xlfn.CONCAT("Q",_xlfn.CEILING.MATH(MONTH(Table1[[#This Row],[Date received]])/3))</f>
        <v>Q2</v>
      </c>
    </row>
    <row r="5050" spans="1:14" x14ac:dyDescent="0.3">
      <c r="A5050">
        <v>744256</v>
      </c>
      <c r="B5050" t="s">
        <v>69</v>
      </c>
      <c r="C5050" t="s">
        <v>26</v>
      </c>
      <c r="D5050" t="s">
        <v>27</v>
      </c>
      <c r="E5050" t="s">
        <v>35</v>
      </c>
      <c r="F5050" t="str">
        <f>_xlfn.XLOOKUP(E5050,State_Code_Name!$C$2:$C$52,State_Code_Name!$B$2:$B$52)</f>
        <v>Florida</v>
      </c>
      <c r="G5050" t="s">
        <v>19</v>
      </c>
      <c r="H5050" s="15">
        <v>41703</v>
      </c>
      <c r="I5050" s="15">
        <v>41703</v>
      </c>
      <c r="J5050" t="s">
        <v>14</v>
      </c>
      <c r="K5050" t="s">
        <v>14</v>
      </c>
      <c r="L5050">
        <f>Table1[[#This Row],[Date resolved]]-Table1[[#This Row],[Date received]]</f>
        <v>0</v>
      </c>
      <c r="M5050">
        <f>YEAR(Table1[[#This Row],[Date received]])</f>
        <v>2014</v>
      </c>
      <c r="N5050" t="str">
        <f>_xlfn.CONCAT("Q",_xlfn.CEILING.MATH(MONTH(Table1[[#This Row],[Date received]])/3))</f>
        <v>Q1</v>
      </c>
    </row>
    <row r="5051" spans="1:14" x14ac:dyDescent="0.3">
      <c r="A5051">
        <v>740817</v>
      </c>
      <c r="B5051" t="s">
        <v>11</v>
      </c>
      <c r="C5051" t="s">
        <v>26</v>
      </c>
      <c r="D5051" t="s">
        <v>27</v>
      </c>
      <c r="E5051" t="s">
        <v>77</v>
      </c>
      <c r="F5051" t="str">
        <f>_xlfn.XLOOKUP(E5051,State_Code_Name!$C$2:$C$52,State_Code_Name!$B$2:$B$52)</f>
        <v>Missouri</v>
      </c>
      <c r="G5051" t="s">
        <v>13</v>
      </c>
      <c r="H5051" s="15">
        <v>41701</v>
      </c>
      <c r="I5051" s="15">
        <v>41702</v>
      </c>
      <c r="J5051" t="s">
        <v>14</v>
      </c>
      <c r="K5051" t="s">
        <v>14</v>
      </c>
      <c r="L5051">
        <f>Table1[[#This Row],[Date resolved]]-Table1[[#This Row],[Date received]]</f>
        <v>1</v>
      </c>
      <c r="M5051">
        <f>YEAR(Table1[[#This Row],[Date received]])</f>
        <v>2014</v>
      </c>
      <c r="N5051" t="str">
        <f>_xlfn.CONCAT("Q",_xlfn.CEILING.MATH(MONTH(Table1[[#This Row],[Date received]])/3))</f>
        <v>Q1</v>
      </c>
    </row>
    <row r="5052" spans="1:14" x14ac:dyDescent="0.3">
      <c r="A5052">
        <v>1366079</v>
      </c>
      <c r="B5052" t="s">
        <v>147</v>
      </c>
      <c r="C5052" t="s">
        <v>879</v>
      </c>
      <c r="D5052" t="s">
        <v>266</v>
      </c>
      <c r="E5052" t="s">
        <v>66</v>
      </c>
      <c r="F5052" t="str">
        <f>_xlfn.XLOOKUP(E5052,State_Code_Name!$C$2:$C$52,State_Code_Name!$B$2:$B$52)</f>
        <v>Michigan</v>
      </c>
      <c r="G5052" t="s">
        <v>19</v>
      </c>
      <c r="H5052" s="15">
        <v>42131</v>
      </c>
      <c r="I5052" s="15">
        <v>42131</v>
      </c>
      <c r="J5052" t="s">
        <v>14</v>
      </c>
      <c r="K5052" t="s">
        <v>15</v>
      </c>
      <c r="L5052">
        <f>Table1[[#This Row],[Date resolved]]-Table1[[#This Row],[Date received]]</f>
        <v>0</v>
      </c>
      <c r="M5052">
        <f>YEAR(Table1[[#This Row],[Date received]])</f>
        <v>2015</v>
      </c>
      <c r="N5052" t="str">
        <f>_xlfn.CONCAT("Q",_xlfn.CEILING.MATH(MONTH(Table1[[#This Row],[Date received]])/3))</f>
        <v>Q2</v>
      </c>
    </row>
    <row r="5053" spans="1:14" x14ac:dyDescent="0.3">
      <c r="A5053">
        <v>1286846</v>
      </c>
      <c r="B5053" t="s">
        <v>83</v>
      </c>
      <c r="C5053" t="s">
        <v>36</v>
      </c>
      <c r="D5053" t="s">
        <v>150</v>
      </c>
      <c r="E5053" t="s">
        <v>39</v>
      </c>
      <c r="F5053" t="str">
        <f>_xlfn.XLOOKUP(E5053,State_Code_Name!$C$2:$C$52,State_Code_Name!$B$2:$B$52)</f>
        <v>Ohio</v>
      </c>
      <c r="G5053" t="s">
        <v>19</v>
      </c>
      <c r="H5053" s="15">
        <v>42080</v>
      </c>
      <c r="I5053" s="15">
        <v>42080</v>
      </c>
      <c r="J5053" t="s">
        <v>14</v>
      </c>
      <c r="K5053" t="s">
        <v>14</v>
      </c>
      <c r="L5053">
        <f>Table1[[#This Row],[Date resolved]]-Table1[[#This Row],[Date received]]</f>
        <v>0</v>
      </c>
      <c r="M5053">
        <f>YEAR(Table1[[#This Row],[Date received]])</f>
        <v>2015</v>
      </c>
      <c r="N5053" t="str">
        <f>_xlfn.CONCAT("Q",_xlfn.CEILING.MATH(MONTH(Table1[[#This Row],[Date received]])/3))</f>
        <v>Q1</v>
      </c>
    </row>
    <row r="5054" spans="1:14" x14ac:dyDescent="0.3">
      <c r="A5054">
        <v>1843760</v>
      </c>
      <c r="B5054" t="s">
        <v>802</v>
      </c>
      <c r="C5054" t="s">
        <v>32</v>
      </c>
      <c r="D5054" t="s">
        <v>44</v>
      </c>
      <c r="E5054" t="s">
        <v>35</v>
      </c>
      <c r="F5054" t="str">
        <f>_xlfn.XLOOKUP(E5054,State_Code_Name!$C$2:$C$52,State_Code_Name!$B$2:$B$52)</f>
        <v>Florida</v>
      </c>
      <c r="G5054" t="s">
        <v>13</v>
      </c>
      <c r="H5054" s="15">
        <v>42451</v>
      </c>
      <c r="I5054" s="15">
        <v>42451</v>
      </c>
      <c r="J5054" t="s">
        <v>14</v>
      </c>
      <c r="K5054" t="s">
        <v>14</v>
      </c>
      <c r="L5054">
        <f>Table1[[#This Row],[Date resolved]]-Table1[[#This Row],[Date received]]</f>
        <v>0</v>
      </c>
      <c r="M5054">
        <f>YEAR(Table1[[#This Row],[Date received]])</f>
        <v>2016</v>
      </c>
      <c r="N5054" t="str">
        <f>_xlfn.CONCAT("Q",_xlfn.CEILING.MATH(MONTH(Table1[[#This Row],[Date received]])/3))</f>
        <v>Q1</v>
      </c>
    </row>
    <row r="5055" spans="1:14" x14ac:dyDescent="0.3">
      <c r="A5055">
        <v>678770</v>
      </c>
      <c r="B5055" t="s">
        <v>65</v>
      </c>
      <c r="C5055" t="s">
        <v>32</v>
      </c>
      <c r="D5055" t="s">
        <v>41</v>
      </c>
      <c r="E5055" t="s">
        <v>122</v>
      </c>
      <c r="F5055" t="str">
        <f>_xlfn.XLOOKUP(E5055,State_Code_Name!$C$2:$C$52,State_Code_Name!$B$2:$B$52)</f>
        <v>Maryland</v>
      </c>
      <c r="G5055" t="s">
        <v>19</v>
      </c>
      <c r="H5055" s="15">
        <v>41661</v>
      </c>
      <c r="I5055" s="15">
        <v>41669</v>
      </c>
      <c r="J5055" t="s">
        <v>14</v>
      </c>
      <c r="K5055" t="s">
        <v>15</v>
      </c>
      <c r="L5055">
        <f>Table1[[#This Row],[Date resolved]]-Table1[[#This Row],[Date received]]</f>
        <v>8</v>
      </c>
      <c r="M5055">
        <f>YEAR(Table1[[#This Row],[Date received]])</f>
        <v>2014</v>
      </c>
      <c r="N5055" t="str">
        <f>_xlfn.CONCAT("Q",_xlfn.CEILING.MATH(MONTH(Table1[[#This Row],[Date received]])/3))</f>
        <v>Q1</v>
      </c>
    </row>
    <row r="5056" spans="1:14" x14ac:dyDescent="0.3">
      <c r="A5056">
        <v>400657</v>
      </c>
      <c r="B5056" t="s">
        <v>30</v>
      </c>
      <c r="C5056" t="s">
        <v>26</v>
      </c>
      <c r="D5056" t="s">
        <v>78</v>
      </c>
      <c r="E5056" t="s">
        <v>25</v>
      </c>
      <c r="F5056" t="str">
        <f>_xlfn.XLOOKUP(E5056,State_Code_Name!$C$2:$C$52,State_Code_Name!$B$2:$B$52)</f>
        <v>Georgia</v>
      </c>
      <c r="G5056" t="s">
        <v>19</v>
      </c>
      <c r="H5056" s="15">
        <v>41401</v>
      </c>
      <c r="I5056" s="15">
        <v>41401</v>
      </c>
      <c r="J5056" t="s">
        <v>14</v>
      </c>
      <c r="K5056" t="s">
        <v>15</v>
      </c>
      <c r="L5056">
        <f>Table1[[#This Row],[Date resolved]]-Table1[[#This Row],[Date received]]</f>
        <v>0</v>
      </c>
      <c r="M5056">
        <f>YEAR(Table1[[#This Row],[Date received]])</f>
        <v>2013</v>
      </c>
      <c r="N5056" t="str">
        <f>_xlfn.CONCAT("Q",_xlfn.CEILING.MATH(MONTH(Table1[[#This Row],[Date received]])/3))</f>
        <v>Q2</v>
      </c>
    </row>
    <row r="5057" spans="1:14" x14ac:dyDescent="0.3">
      <c r="A5057">
        <v>1276973</v>
      </c>
      <c r="B5057" t="s">
        <v>81</v>
      </c>
      <c r="C5057" t="s">
        <v>36</v>
      </c>
      <c r="D5057" t="s">
        <v>80</v>
      </c>
      <c r="E5057" t="s">
        <v>35</v>
      </c>
      <c r="F5057" t="str">
        <f>_xlfn.XLOOKUP(E5057,State_Code_Name!$C$2:$C$52,State_Code_Name!$B$2:$B$52)</f>
        <v>Florida</v>
      </c>
      <c r="G5057" t="s">
        <v>19</v>
      </c>
      <c r="H5057" s="15">
        <v>42074</v>
      </c>
      <c r="I5057" s="15">
        <v>42074</v>
      </c>
      <c r="J5057" t="s">
        <v>14</v>
      </c>
      <c r="K5057" t="s">
        <v>15</v>
      </c>
      <c r="L5057">
        <f>Table1[[#This Row],[Date resolved]]-Table1[[#This Row],[Date received]]</f>
        <v>0</v>
      </c>
      <c r="M5057">
        <f>YEAR(Table1[[#This Row],[Date received]])</f>
        <v>2015</v>
      </c>
      <c r="N5057" t="str">
        <f>_xlfn.CONCAT("Q",_xlfn.CEILING.MATH(MONTH(Table1[[#This Row],[Date received]])/3))</f>
        <v>Q1</v>
      </c>
    </row>
    <row r="5058" spans="1:14" x14ac:dyDescent="0.3">
      <c r="A5058">
        <v>882876</v>
      </c>
      <c r="B5058" t="s">
        <v>54</v>
      </c>
      <c r="C5058" t="s">
        <v>52</v>
      </c>
      <c r="D5058" t="s">
        <v>76</v>
      </c>
      <c r="E5058" t="s">
        <v>12</v>
      </c>
      <c r="F5058" t="str">
        <f>_xlfn.XLOOKUP(E5058,State_Code_Name!$C$2:$C$52,State_Code_Name!$B$2:$B$52)</f>
        <v>Virginia</v>
      </c>
      <c r="G5058" t="s">
        <v>19</v>
      </c>
      <c r="H5058" s="15">
        <v>41795</v>
      </c>
      <c r="I5058" s="15">
        <v>41795</v>
      </c>
      <c r="J5058" t="s">
        <v>14</v>
      </c>
      <c r="K5058" t="s">
        <v>14</v>
      </c>
      <c r="L5058">
        <f>Table1[[#This Row],[Date resolved]]-Table1[[#This Row],[Date received]]</f>
        <v>0</v>
      </c>
      <c r="M5058">
        <f>YEAR(Table1[[#This Row],[Date received]])</f>
        <v>2014</v>
      </c>
      <c r="N5058" t="str">
        <f>_xlfn.CONCAT("Q",_xlfn.CEILING.MATH(MONTH(Table1[[#This Row],[Date received]])/3))</f>
        <v>Q2</v>
      </c>
    </row>
    <row r="5059" spans="1:14" x14ac:dyDescent="0.3">
      <c r="A5059">
        <v>1759259</v>
      </c>
      <c r="B5059" t="s">
        <v>11</v>
      </c>
      <c r="C5059" t="s">
        <v>16</v>
      </c>
      <c r="D5059" t="s">
        <v>20</v>
      </c>
      <c r="E5059" t="s">
        <v>12</v>
      </c>
      <c r="F5059" t="str">
        <f>_xlfn.XLOOKUP(E5059,State_Code_Name!$C$2:$C$52,State_Code_Name!$B$2:$B$52)</f>
        <v>Virginia</v>
      </c>
      <c r="G5059" t="s">
        <v>305</v>
      </c>
      <c r="H5059" s="15">
        <v>42395</v>
      </c>
      <c r="I5059" s="15">
        <v>42398</v>
      </c>
      <c r="J5059" t="s">
        <v>14</v>
      </c>
      <c r="K5059" t="s">
        <v>15</v>
      </c>
      <c r="L5059">
        <f>Table1[[#This Row],[Date resolved]]-Table1[[#This Row],[Date received]]</f>
        <v>3</v>
      </c>
      <c r="M5059">
        <f>YEAR(Table1[[#This Row],[Date received]])</f>
        <v>2016</v>
      </c>
      <c r="N5059" t="str">
        <f>_xlfn.CONCAT("Q",_xlfn.CEILING.MATH(MONTH(Table1[[#This Row],[Date received]])/3))</f>
        <v>Q1</v>
      </c>
    </row>
    <row r="5060" spans="1:14" x14ac:dyDescent="0.3">
      <c r="A5060">
        <v>944495</v>
      </c>
      <c r="B5060" t="s">
        <v>97</v>
      </c>
      <c r="C5060" t="s">
        <v>52</v>
      </c>
      <c r="D5060" t="s">
        <v>96</v>
      </c>
      <c r="E5060" t="s">
        <v>12</v>
      </c>
      <c r="F5060" t="str">
        <f>_xlfn.XLOOKUP(E5060,State_Code_Name!$C$2:$C$52,State_Code_Name!$B$2:$B$52)</f>
        <v>Virginia</v>
      </c>
      <c r="G5060" t="s">
        <v>19</v>
      </c>
      <c r="H5060" s="15">
        <v>41838</v>
      </c>
      <c r="I5060" s="15">
        <v>41838</v>
      </c>
      <c r="J5060" t="s">
        <v>14</v>
      </c>
      <c r="K5060" t="s">
        <v>15</v>
      </c>
      <c r="L5060">
        <f>Table1[[#This Row],[Date resolved]]-Table1[[#This Row],[Date received]]</f>
        <v>0</v>
      </c>
      <c r="M5060">
        <f>YEAR(Table1[[#This Row],[Date received]])</f>
        <v>2014</v>
      </c>
      <c r="N5060" t="str">
        <f>_xlfn.CONCAT("Q",_xlfn.CEILING.MATH(MONTH(Table1[[#This Row],[Date received]])/3))</f>
        <v>Q3</v>
      </c>
    </row>
    <row r="5061" spans="1:14" x14ac:dyDescent="0.3">
      <c r="A5061">
        <v>2021223</v>
      </c>
      <c r="B5061" t="s">
        <v>182</v>
      </c>
      <c r="C5061" t="s">
        <v>16</v>
      </c>
      <c r="D5061" t="s">
        <v>20</v>
      </c>
      <c r="E5061" t="s">
        <v>18</v>
      </c>
      <c r="F5061" t="str">
        <f>_xlfn.XLOOKUP(E5061,State_Code_Name!$C$2:$C$52,State_Code_Name!$B$2:$B$52)</f>
        <v>California</v>
      </c>
      <c r="G5061" t="s">
        <v>19</v>
      </c>
      <c r="H5061" s="15">
        <v>42571</v>
      </c>
      <c r="I5061" s="15">
        <v>42571</v>
      </c>
      <c r="J5061" t="s">
        <v>14</v>
      </c>
      <c r="K5061" t="s">
        <v>14</v>
      </c>
      <c r="L5061">
        <f>Table1[[#This Row],[Date resolved]]-Table1[[#This Row],[Date received]]</f>
        <v>0</v>
      </c>
      <c r="M5061">
        <f>YEAR(Table1[[#This Row],[Date received]])</f>
        <v>2016</v>
      </c>
      <c r="N5061" t="str">
        <f>_xlfn.CONCAT("Q",_xlfn.CEILING.MATH(MONTH(Table1[[#This Row],[Date received]])/3))</f>
        <v>Q3</v>
      </c>
    </row>
    <row r="5062" spans="1:14" x14ac:dyDescent="0.3">
      <c r="A5062">
        <v>409404</v>
      </c>
      <c r="B5062" t="s">
        <v>30</v>
      </c>
      <c r="C5062" t="s">
        <v>16</v>
      </c>
      <c r="D5062" t="s">
        <v>24</v>
      </c>
      <c r="E5062" t="s">
        <v>25</v>
      </c>
      <c r="F5062" t="str">
        <f>_xlfn.XLOOKUP(E5062,State_Code_Name!$C$2:$C$52,State_Code_Name!$B$2:$B$52)</f>
        <v>Georgia</v>
      </c>
      <c r="G5062" t="s">
        <v>19</v>
      </c>
      <c r="H5062" s="15">
        <v>41411</v>
      </c>
      <c r="I5062" s="15">
        <v>41414</v>
      </c>
      <c r="J5062" t="s">
        <v>14</v>
      </c>
      <c r="K5062" t="s">
        <v>15</v>
      </c>
      <c r="L5062">
        <f>Table1[[#This Row],[Date resolved]]-Table1[[#This Row],[Date received]]</f>
        <v>3</v>
      </c>
      <c r="M5062">
        <f>YEAR(Table1[[#This Row],[Date received]])</f>
        <v>2013</v>
      </c>
      <c r="N5062" t="str">
        <f>_xlfn.CONCAT("Q",_xlfn.CEILING.MATH(MONTH(Table1[[#This Row],[Date received]])/3))</f>
        <v>Q2</v>
      </c>
    </row>
    <row r="5063" spans="1:14" x14ac:dyDescent="0.3">
      <c r="A5063">
        <v>2061452</v>
      </c>
      <c r="B5063" t="s">
        <v>286</v>
      </c>
      <c r="C5063" t="s">
        <v>32</v>
      </c>
      <c r="D5063" t="s">
        <v>41</v>
      </c>
      <c r="E5063" t="s">
        <v>42</v>
      </c>
      <c r="F5063" t="str">
        <f>_xlfn.XLOOKUP(E5063,State_Code_Name!$C$2:$C$52,State_Code_Name!$B$2:$B$52)</f>
        <v>North Carolina</v>
      </c>
      <c r="G5063" t="s">
        <v>19</v>
      </c>
      <c r="H5063" s="15">
        <v>42594</v>
      </c>
      <c r="I5063" s="15">
        <v>42594</v>
      </c>
      <c r="J5063" t="s">
        <v>15</v>
      </c>
      <c r="K5063" t="s">
        <v>14</v>
      </c>
      <c r="L5063">
        <f>Table1[[#This Row],[Date resolved]]-Table1[[#This Row],[Date received]]</f>
        <v>0</v>
      </c>
      <c r="M5063">
        <f>YEAR(Table1[[#This Row],[Date received]])</f>
        <v>2016</v>
      </c>
      <c r="N5063" t="str">
        <f>_xlfn.CONCAT("Q",_xlfn.CEILING.MATH(MONTH(Table1[[#This Row],[Date received]])/3))</f>
        <v>Q3</v>
      </c>
    </row>
    <row r="5064" spans="1:14" x14ac:dyDescent="0.3">
      <c r="A5064">
        <v>1061836</v>
      </c>
      <c r="B5064" t="s">
        <v>81</v>
      </c>
      <c r="C5064" t="s">
        <v>9</v>
      </c>
      <c r="D5064" t="s">
        <v>10</v>
      </c>
      <c r="E5064" t="s">
        <v>48</v>
      </c>
      <c r="F5064" t="str">
        <f>_xlfn.XLOOKUP(E5064,State_Code_Name!$C$2:$C$52,State_Code_Name!$B$2:$B$52)</f>
        <v>New Jersey</v>
      </c>
      <c r="G5064" t="s">
        <v>305</v>
      </c>
      <c r="H5064" s="15">
        <v>41919</v>
      </c>
      <c r="I5064" s="15">
        <v>41926</v>
      </c>
      <c r="J5064" t="s">
        <v>14</v>
      </c>
      <c r="K5064" t="s">
        <v>14</v>
      </c>
      <c r="L5064">
        <f>Table1[[#This Row],[Date resolved]]-Table1[[#This Row],[Date received]]</f>
        <v>7</v>
      </c>
      <c r="M5064">
        <f>YEAR(Table1[[#This Row],[Date received]])</f>
        <v>2014</v>
      </c>
      <c r="N5064" t="str">
        <f>_xlfn.CONCAT("Q",_xlfn.CEILING.MATH(MONTH(Table1[[#This Row],[Date received]])/3))</f>
        <v>Q4</v>
      </c>
    </row>
    <row r="5065" spans="1:14" x14ac:dyDescent="0.3">
      <c r="A5065">
        <v>874193</v>
      </c>
      <c r="B5065" t="s">
        <v>95</v>
      </c>
      <c r="C5065" t="s">
        <v>16</v>
      </c>
      <c r="D5065" t="s">
        <v>17</v>
      </c>
      <c r="E5065" t="s">
        <v>22</v>
      </c>
      <c r="F5065" t="str">
        <f>_xlfn.XLOOKUP(E5065,State_Code_Name!$C$2:$C$52,State_Code_Name!$B$2:$B$52)</f>
        <v>New York</v>
      </c>
      <c r="G5065" t="s">
        <v>19</v>
      </c>
      <c r="H5065" s="15">
        <v>41789</v>
      </c>
      <c r="I5065" s="15">
        <v>41789</v>
      </c>
      <c r="J5065" t="s">
        <v>14</v>
      </c>
      <c r="K5065" t="s">
        <v>15</v>
      </c>
      <c r="L5065">
        <f>Table1[[#This Row],[Date resolved]]-Table1[[#This Row],[Date received]]</f>
        <v>0</v>
      </c>
      <c r="M5065">
        <f>YEAR(Table1[[#This Row],[Date received]])</f>
        <v>2014</v>
      </c>
      <c r="N5065" t="str">
        <f>_xlfn.CONCAT("Q",_xlfn.CEILING.MATH(MONTH(Table1[[#This Row],[Date received]])/3))</f>
        <v>Q2</v>
      </c>
    </row>
    <row r="5066" spans="1:14" x14ac:dyDescent="0.3">
      <c r="A5066">
        <v>1939894</v>
      </c>
      <c r="B5066" t="s">
        <v>163</v>
      </c>
      <c r="C5066" t="s">
        <v>16</v>
      </c>
      <c r="D5066" t="s">
        <v>20</v>
      </c>
      <c r="E5066" t="s">
        <v>35</v>
      </c>
      <c r="F5066" t="str">
        <f>_xlfn.XLOOKUP(E5066,State_Code_Name!$C$2:$C$52,State_Code_Name!$B$2:$B$52)</f>
        <v>Florida</v>
      </c>
      <c r="G5066" t="s">
        <v>305</v>
      </c>
      <c r="H5066" s="15">
        <v>42514</v>
      </c>
      <c r="I5066" s="15">
        <v>42521</v>
      </c>
      <c r="J5066" t="s">
        <v>14</v>
      </c>
      <c r="K5066" t="s">
        <v>14</v>
      </c>
      <c r="L5066">
        <f>Table1[[#This Row],[Date resolved]]-Table1[[#This Row],[Date received]]</f>
        <v>7</v>
      </c>
      <c r="M5066">
        <f>YEAR(Table1[[#This Row],[Date received]])</f>
        <v>2016</v>
      </c>
      <c r="N5066" t="str">
        <f>_xlfn.CONCAT("Q",_xlfn.CEILING.MATH(MONTH(Table1[[#This Row],[Date received]])/3))</f>
        <v>Q2</v>
      </c>
    </row>
    <row r="5067" spans="1:14" x14ac:dyDescent="0.3">
      <c r="A5067">
        <v>2174753</v>
      </c>
      <c r="B5067" t="s">
        <v>73</v>
      </c>
      <c r="C5067" t="s">
        <v>26</v>
      </c>
      <c r="D5067" t="s">
        <v>27</v>
      </c>
      <c r="E5067" t="s">
        <v>48</v>
      </c>
      <c r="F5067" t="str">
        <f>_xlfn.XLOOKUP(E5067,State_Code_Name!$C$2:$C$52,State_Code_Name!$B$2:$B$52)</f>
        <v>New Jersey</v>
      </c>
      <c r="G5067" t="s">
        <v>19</v>
      </c>
      <c r="H5067" s="15">
        <v>42667</v>
      </c>
      <c r="I5067" s="15">
        <v>42667</v>
      </c>
      <c r="J5067" t="s">
        <v>14</v>
      </c>
      <c r="K5067" t="s">
        <v>14</v>
      </c>
      <c r="L5067">
        <f>Table1[[#This Row],[Date resolved]]-Table1[[#This Row],[Date received]]</f>
        <v>0</v>
      </c>
      <c r="M5067">
        <f>YEAR(Table1[[#This Row],[Date received]])</f>
        <v>2016</v>
      </c>
      <c r="N5067" t="str">
        <f>_xlfn.CONCAT("Q",_xlfn.CEILING.MATH(MONTH(Table1[[#This Row],[Date received]])/3))</f>
        <v>Q4</v>
      </c>
    </row>
    <row r="5068" spans="1:14" x14ac:dyDescent="0.3">
      <c r="A5068">
        <v>1949737</v>
      </c>
      <c r="B5068" t="s">
        <v>54</v>
      </c>
      <c r="C5068" t="s">
        <v>52</v>
      </c>
      <c r="D5068" t="s">
        <v>96</v>
      </c>
      <c r="E5068" t="s">
        <v>158</v>
      </c>
      <c r="F5068" t="str">
        <f>_xlfn.XLOOKUP(E5068,State_Code_Name!$C$2:$C$52,State_Code_Name!$B$2:$B$52)</f>
        <v>New Mexico</v>
      </c>
      <c r="G5068" t="s">
        <v>305</v>
      </c>
      <c r="H5068" s="15">
        <v>42522</v>
      </c>
      <c r="I5068" s="15">
        <v>42524</v>
      </c>
      <c r="J5068" t="s">
        <v>14</v>
      </c>
      <c r="K5068" t="s">
        <v>15</v>
      </c>
      <c r="L5068">
        <f>Table1[[#This Row],[Date resolved]]-Table1[[#This Row],[Date received]]</f>
        <v>2</v>
      </c>
      <c r="M5068">
        <f>YEAR(Table1[[#This Row],[Date received]])</f>
        <v>2016</v>
      </c>
      <c r="N5068" t="str">
        <f>_xlfn.CONCAT("Q",_xlfn.CEILING.MATH(MONTH(Table1[[#This Row],[Date received]])/3))</f>
        <v>Q2</v>
      </c>
    </row>
    <row r="5069" spans="1:14" x14ac:dyDescent="0.3">
      <c r="A5069">
        <v>945144</v>
      </c>
      <c r="B5069" t="s">
        <v>43</v>
      </c>
      <c r="C5069" t="s">
        <v>26</v>
      </c>
      <c r="D5069" t="s">
        <v>78</v>
      </c>
      <c r="E5069" t="s">
        <v>171</v>
      </c>
      <c r="F5069" t="str">
        <f>_xlfn.XLOOKUP(E5069,State_Code_Name!$C$2:$C$52,State_Code_Name!$B$2:$B$52)</f>
        <v>Louisiana</v>
      </c>
      <c r="G5069" t="s">
        <v>19</v>
      </c>
      <c r="H5069" s="15">
        <v>41839</v>
      </c>
      <c r="I5069" s="15">
        <v>41839</v>
      </c>
      <c r="J5069" t="s">
        <v>14</v>
      </c>
      <c r="K5069" t="s">
        <v>15</v>
      </c>
      <c r="L5069">
        <f>Table1[[#This Row],[Date resolved]]-Table1[[#This Row],[Date received]]</f>
        <v>0</v>
      </c>
      <c r="M5069">
        <f>YEAR(Table1[[#This Row],[Date received]])</f>
        <v>2014</v>
      </c>
      <c r="N5069" t="str">
        <f>_xlfn.CONCAT("Q",_xlfn.CEILING.MATH(MONTH(Table1[[#This Row],[Date received]])/3))</f>
        <v>Q3</v>
      </c>
    </row>
    <row r="5070" spans="1:14" x14ac:dyDescent="0.3">
      <c r="A5070">
        <v>1364467</v>
      </c>
      <c r="B5070" t="s">
        <v>65</v>
      </c>
      <c r="C5070" t="s">
        <v>9</v>
      </c>
      <c r="D5070" t="s">
        <v>10</v>
      </c>
      <c r="E5070" t="s">
        <v>35</v>
      </c>
      <c r="F5070" t="str">
        <f>_xlfn.XLOOKUP(E5070,State_Code_Name!$C$2:$C$52,State_Code_Name!$B$2:$B$52)</f>
        <v>Florida</v>
      </c>
      <c r="G5070" t="s">
        <v>19</v>
      </c>
      <c r="H5070" s="15">
        <v>42131</v>
      </c>
      <c r="I5070" s="15">
        <v>42131</v>
      </c>
      <c r="J5070" t="s">
        <v>14</v>
      </c>
      <c r="K5070" t="s">
        <v>15</v>
      </c>
      <c r="L5070">
        <f>Table1[[#This Row],[Date resolved]]-Table1[[#This Row],[Date received]]</f>
        <v>0</v>
      </c>
      <c r="M5070">
        <f>YEAR(Table1[[#This Row],[Date received]])</f>
        <v>2015</v>
      </c>
      <c r="N5070" t="str">
        <f>_xlfn.CONCAT("Q",_xlfn.CEILING.MATH(MONTH(Table1[[#This Row],[Date received]])/3))</f>
        <v>Q2</v>
      </c>
    </row>
    <row r="5071" spans="1:14" x14ac:dyDescent="0.3">
      <c r="A5071">
        <v>1392114</v>
      </c>
      <c r="B5071" t="s">
        <v>21</v>
      </c>
      <c r="C5071" t="s">
        <v>36</v>
      </c>
      <c r="D5071" t="s">
        <v>80</v>
      </c>
      <c r="E5071" t="s">
        <v>22</v>
      </c>
      <c r="F5071" t="str">
        <f>_xlfn.XLOOKUP(E5071,State_Code_Name!$C$2:$C$52,State_Code_Name!$B$2:$B$52)</f>
        <v>New York</v>
      </c>
      <c r="G5071" t="s">
        <v>19</v>
      </c>
      <c r="H5071" s="15">
        <v>42150</v>
      </c>
      <c r="I5071" s="15">
        <v>42150</v>
      </c>
      <c r="J5071" t="s">
        <v>14</v>
      </c>
      <c r="K5071" t="s">
        <v>15</v>
      </c>
      <c r="L5071">
        <f>Table1[[#This Row],[Date resolved]]-Table1[[#This Row],[Date received]]</f>
        <v>0</v>
      </c>
      <c r="M5071">
        <f>YEAR(Table1[[#This Row],[Date received]])</f>
        <v>2015</v>
      </c>
      <c r="N5071" t="str">
        <f>_xlfn.CONCAT("Q",_xlfn.CEILING.MATH(MONTH(Table1[[#This Row],[Date received]])/3))</f>
        <v>Q2</v>
      </c>
    </row>
    <row r="5072" spans="1:14" x14ac:dyDescent="0.3">
      <c r="A5072">
        <v>763458</v>
      </c>
      <c r="B5072" t="s">
        <v>43</v>
      </c>
      <c r="C5072" t="s">
        <v>16</v>
      </c>
      <c r="D5072" t="s">
        <v>20</v>
      </c>
      <c r="E5072" t="s">
        <v>126</v>
      </c>
      <c r="F5072" t="str">
        <f>_xlfn.XLOOKUP(E5072,State_Code_Name!$C$2:$C$52,State_Code_Name!$B$2:$B$52)</f>
        <v>Oklahoma</v>
      </c>
      <c r="G5072" t="s">
        <v>19</v>
      </c>
      <c r="H5072" s="15">
        <v>41715</v>
      </c>
      <c r="I5072" s="15">
        <v>41715</v>
      </c>
      <c r="J5072" t="s">
        <v>14</v>
      </c>
      <c r="K5072" t="s">
        <v>15</v>
      </c>
      <c r="L5072">
        <f>Table1[[#This Row],[Date resolved]]-Table1[[#This Row],[Date received]]</f>
        <v>0</v>
      </c>
      <c r="M5072">
        <f>YEAR(Table1[[#This Row],[Date received]])</f>
        <v>2014</v>
      </c>
      <c r="N5072" t="str">
        <f>_xlfn.CONCAT("Q",_xlfn.CEILING.MATH(MONTH(Table1[[#This Row],[Date received]])/3))</f>
        <v>Q1</v>
      </c>
    </row>
    <row r="5073" spans="1:14" x14ac:dyDescent="0.3">
      <c r="A5073">
        <v>1178174</v>
      </c>
      <c r="B5073" t="s">
        <v>60</v>
      </c>
      <c r="C5073" t="s">
        <v>52</v>
      </c>
      <c r="D5073" t="s">
        <v>103</v>
      </c>
      <c r="E5073" t="s">
        <v>25</v>
      </c>
      <c r="F5073" t="str">
        <f>_xlfn.XLOOKUP(E5073,State_Code_Name!$C$2:$C$52,State_Code_Name!$B$2:$B$52)</f>
        <v>Georgia</v>
      </c>
      <c r="G5073" t="s">
        <v>19</v>
      </c>
      <c r="H5073" s="15">
        <v>42006</v>
      </c>
      <c r="I5073" s="15">
        <v>42006</v>
      </c>
      <c r="J5073" t="s">
        <v>14</v>
      </c>
      <c r="K5073" t="s">
        <v>14</v>
      </c>
      <c r="L5073">
        <f>Table1[[#This Row],[Date resolved]]-Table1[[#This Row],[Date received]]</f>
        <v>0</v>
      </c>
      <c r="M5073">
        <f>YEAR(Table1[[#This Row],[Date received]])</f>
        <v>2015</v>
      </c>
      <c r="N5073" t="str">
        <f>_xlfn.CONCAT("Q",_xlfn.CEILING.MATH(MONTH(Table1[[#This Row],[Date received]])/3))</f>
        <v>Q1</v>
      </c>
    </row>
    <row r="5074" spans="1:14" x14ac:dyDescent="0.3">
      <c r="A5074">
        <v>1297377</v>
      </c>
      <c r="B5074" t="s">
        <v>68</v>
      </c>
      <c r="C5074" t="s">
        <v>32</v>
      </c>
      <c r="D5074" t="s">
        <v>44</v>
      </c>
      <c r="E5074" t="s">
        <v>29</v>
      </c>
      <c r="F5074" t="str">
        <f>_xlfn.XLOOKUP(E5074,State_Code_Name!$C$2:$C$52,State_Code_Name!$B$2:$B$52)</f>
        <v>Connecticut</v>
      </c>
      <c r="G5074" t="s">
        <v>19</v>
      </c>
      <c r="H5074" s="15">
        <v>42087</v>
      </c>
      <c r="I5074" s="15">
        <v>42087</v>
      </c>
      <c r="J5074" t="s">
        <v>14</v>
      </c>
      <c r="K5074" t="s">
        <v>15</v>
      </c>
      <c r="L5074">
        <f>Table1[[#This Row],[Date resolved]]-Table1[[#This Row],[Date received]]</f>
        <v>0</v>
      </c>
      <c r="M5074">
        <f>YEAR(Table1[[#This Row],[Date received]])</f>
        <v>2015</v>
      </c>
      <c r="N5074" t="str">
        <f>_xlfn.CONCAT("Q",_xlfn.CEILING.MATH(MONTH(Table1[[#This Row],[Date received]])/3))</f>
        <v>Q1</v>
      </c>
    </row>
    <row r="5075" spans="1:14" x14ac:dyDescent="0.3">
      <c r="A5075">
        <v>1357315</v>
      </c>
      <c r="B5075" t="s">
        <v>692</v>
      </c>
      <c r="C5075" t="s">
        <v>16</v>
      </c>
      <c r="D5075" t="s">
        <v>24</v>
      </c>
      <c r="E5075" t="s">
        <v>29</v>
      </c>
      <c r="F5075" t="str">
        <f>_xlfn.XLOOKUP(E5075,State_Code_Name!$C$2:$C$52,State_Code_Name!$B$2:$B$52)</f>
        <v>Connecticut</v>
      </c>
      <c r="G5075" t="s">
        <v>19</v>
      </c>
      <c r="H5075" s="15">
        <v>42125</v>
      </c>
      <c r="I5075" s="15">
        <v>42128</v>
      </c>
      <c r="J5075" t="s">
        <v>14</v>
      </c>
      <c r="K5075" t="s">
        <v>15</v>
      </c>
      <c r="L5075">
        <f>Table1[[#This Row],[Date resolved]]-Table1[[#This Row],[Date received]]</f>
        <v>3</v>
      </c>
      <c r="M5075">
        <f>YEAR(Table1[[#This Row],[Date received]])</f>
        <v>2015</v>
      </c>
      <c r="N5075" t="str">
        <f>_xlfn.CONCAT("Q",_xlfn.CEILING.MATH(MONTH(Table1[[#This Row],[Date received]])/3))</f>
        <v>Q2</v>
      </c>
    </row>
    <row r="5076" spans="1:14" x14ac:dyDescent="0.3">
      <c r="A5076">
        <v>1742352</v>
      </c>
      <c r="B5076" t="s">
        <v>618</v>
      </c>
      <c r="C5076" t="s">
        <v>32</v>
      </c>
      <c r="D5076" t="s">
        <v>116</v>
      </c>
      <c r="E5076" t="s">
        <v>118</v>
      </c>
      <c r="F5076" t="str">
        <f>_xlfn.XLOOKUP(E5076,State_Code_Name!$C$2:$C$52,State_Code_Name!$B$2:$B$52)</f>
        <v>Alabama</v>
      </c>
      <c r="G5076" t="s">
        <v>19</v>
      </c>
      <c r="H5076" s="15">
        <v>42383</v>
      </c>
      <c r="I5076" s="15">
        <v>42388</v>
      </c>
      <c r="J5076" t="s">
        <v>14</v>
      </c>
      <c r="K5076" t="s">
        <v>14</v>
      </c>
      <c r="L5076">
        <f>Table1[[#This Row],[Date resolved]]-Table1[[#This Row],[Date received]]</f>
        <v>5</v>
      </c>
      <c r="M5076">
        <f>YEAR(Table1[[#This Row],[Date received]])</f>
        <v>2016</v>
      </c>
      <c r="N5076" t="str">
        <f>_xlfn.CONCAT("Q",_xlfn.CEILING.MATH(MONTH(Table1[[#This Row],[Date received]])/3))</f>
        <v>Q1</v>
      </c>
    </row>
    <row r="5077" spans="1:14" x14ac:dyDescent="0.3">
      <c r="A5077">
        <v>676242</v>
      </c>
      <c r="B5077" t="s">
        <v>43</v>
      </c>
      <c r="C5077" t="s">
        <v>26</v>
      </c>
      <c r="D5077" t="s">
        <v>159</v>
      </c>
      <c r="E5077" t="s">
        <v>46</v>
      </c>
      <c r="F5077" t="str">
        <f>_xlfn.XLOOKUP(E5077,State_Code_Name!$C$2:$C$52,State_Code_Name!$B$2:$B$52)</f>
        <v>Pennsylvania</v>
      </c>
      <c r="G5077" t="s">
        <v>19</v>
      </c>
      <c r="H5077" s="15">
        <v>41658</v>
      </c>
      <c r="I5077" s="15">
        <v>41658</v>
      </c>
      <c r="J5077" t="s">
        <v>14</v>
      </c>
      <c r="K5077" t="s">
        <v>15</v>
      </c>
      <c r="L5077">
        <f>Table1[[#This Row],[Date resolved]]-Table1[[#This Row],[Date received]]</f>
        <v>0</v>
      </c>
      <c r="M5077">
        <f>YEAR(Table1[[#This Row],[Date received]])</f>
        <v>2014</v>
      </c>
      <c r="N5077" t="str">
        <f>_xlfn.CONCAT("Q",_xlfn.CEILING.MATH(MONTH(Table1[[#This Row],[Date received]])/3))</f>
        <v>Q1</v>
      </c>
    </row>
    <row r="5078" spans="1:14" x14ac:dyDescent="0.3">
      <c r="A5078">
        <v>1527711</v>
      </c>
      <c r="B5078" t="s">
        <v>230</v>
      </c>
      <c r="C5078" t="s">
        <v>16</v>
      </c>
      <c r="D5078" t="s">
        <v>75</v>
      </c>
      <c r="E5078" t="s">
        <v>98</v>
      </c>
      <c r="F5078" t="str">
        <f>_xlfn.XLOOKUP(E5078,State_Code_Name!$C$2:$C$52,State_Code_Name!$B$2:$B$52)</f>
        <v>Colorado</v>
      </c>
      <c r="G5078" t="s">
        <v>305</v>
      </c>
      <c r="H5078" s="15">
        <v>42236</v>
      </c>
      <c r="I5078" s="15">
        <v>42237</v>
      </c>
      <c r="J5078" t="s">
        <v>14</v>
      </c>
      <c r="K5078" t="s">
        <v>14</v>
      </c>
      <c r="L5078">
        <f>Table1[[#This Row],[Date resolved]]-Table1[[#This Row],[Date received]]</f>
        <v>1</v>
      </c>
      <c r="M5078">
        <f>YEAR(Table1[[#This Row],[Date received]])</f>
        <v>2015</v>
      </c>
      <c r="N5078" t="str">
        <f>_xlfn.CONCAT("Q",_xlfn.CEILING.MATH(MONTH(Table1[[#This Row],[Date received]])/3))</f>
        <v>Q3</v>
      </c>
    </row>
    <row r="5079" spans="1:14" x14ac:dyDescent="0.3">
      <c r="A5079">
        <v>424383</v>
      </c>
      <c r="B5079" t="s">
        <v>30</v>
      </c>
      <c r="C5079" t="s">
        <v>16</v>
      </c>
      <c r="D5079" t="s">
        <v>144</v>
      </c>
      <c r="E5079" t="s">
        <v>18</v>
      </c>
      <c r="F5079" t="str">
        <f>_xlfn.XLOOKUP(E5079,State_Code_Name!$C$2:$C$52,State_Code_Name!$B$2:$B$52)</f>
        <v>California</v>
      </c>
      <c r="G5079" t="s">
        <v>13</v>
      </c>
      <c r="H5079" s="15">
        <v>41429</v>
      </c>
      <c r="I5079" s="15">
        <v>41430</v>
      </c>
      <c r="J5079" t="s">
        <v>14</v>
      </c>
      <c r="K5079" t="s">
        <v>15</v>
      </c>
      <c r="L5079">
        <f>Table1[[#This Row],[Date resolved]]-Table1[[#This Row],[Date received]]</f>
        <v>1</v>
      </c>
      <c r="M5079">
        <f>YEAR(Table1[[#This Row],[Date received]])</f>
        <v>2013</v>
      </c>
      <c r="N5079" t="str">
        <f>_xlfn.CONCAT("Q",_xlfn.CEILING.MATH(MONTH(Table1[[#This Row],[Date received]])/3))</f>
        <v>Q2</v>
      </c>
    </row>
    <row r="5080" spans="1:14" x14ac:dyDescent="0.3">
      <c r="A5080">
        <v>1690120</v>
      </c>
      <c r="B5080" t="s">
        <v>43</v>
      </c>
      <c r="C5080" t="s">
        <v>36</v>
      </c>
      <c r="D5080" t="s">
        <v>94</v>
      </c>
      <c r="E5080" t="s">
        <v>48</v>
      </c>
      <c r="F5080" t="str">
        <f>_xlfn.XLOOKUP(E5080,State_Code_Name!$C$2:$C$52,State_Code_Name!$B$2:$B$52)</f>
        <v>New Jersey</v>
      </c>
      <c r="G5080" t="s">
        <v>19</v>
      </c>
      <c r="H5080" s="15">
        <v>42347</v>
      </c>
      <c r="I5080" s="15">
        <v>42347</v>
      </c>
      <c r="J5080" t="s">
        <v>14</v>
      </c>
      <c r="K5080" t="s">
        <v>15</v>
      </c>
      <c r="L5080">
        <f>Table1[[#This Row],[Date resolved]]-Table1[[#This Row],[Date received]]</f>
        <v>0</v>
      </c>
      <c r="M5080">
        <f>YEAR(Table1[[#This Row],[Date received]])</f>
        <v>2015</v>
      </c>
      <c r="N5080" t="str">
        <f>_xlfn.CONCAT("Q",_xlfn.CEILING.MATH(MONTH(Table1[[#This Row],[Date received]])/3))</f>
        <v>Q4</v>
      </c>
    </row>
    <row r="5081" spans="1:14" x14ac:dyDescent="0.3">
      <c r="A5081">
        <v>447452</v>
      </c>
      <c r="B5081" t="s">
        <v>54</v>
      </c>
      <c r="C5081" t="s">
        <v>52</v>
      </c>
      <c r="D5081" t="s">
        <v>96</v>
      </c>
      <c r="E5081" t="s">
        <v>122</v>
      </c>
      <c r="F5081" t="str">
        <f>_xlfn.XLOOKUP(E5081,State_Code_Name!$C$2:$C$52,State_Code_Name!$B$2:$B$52)</f>
        <v>Maryland</v>
      </c>
      <c r="G5081" t="s">
        <v>305</v>
      </c>
      <c r="H5081" s="15">
        <v>41457</v>
      </c>
      <c r="I5081" s="15">
        <v>41457</v>
      </c>
      <c r="J5081" t="s">
        <v>14</v>
      </c>
      <c r="K5081" t="s">
        <v>15</v>
      </c>
      <c r="L5081">
        <f>Table1[[#This Row],[Date resolved]]-Table1[[#This Row],[Date received]]</f>
        <v>0</v>
      </c>
      <c r="M5081">
        <f>YEAR(Table1[[#This Row],[Date received]])</f>
        <v>2013</v>
      </c>
      <c r="N5081" t="str">
        <f>_xlfn.CONCAT("Q",_xlfn.CEILING.MATH(MONTH(Table1[[#This Row],[Date received]])/3))</f>
        <v>Q3</v>
      </c>
    </row>
    <row r="5082" spans="1:14" x14ac:dyDescent="0.3">
      <c r="A5082">
        <v>717257</v>
      </c>
      <c r="B5082" t="s">
        <v>54</v>
      </c>
      <c r="C5082" t="s">
        <v>52</v>
      </c>
      <c r="D5082" t="s">
        <v>96</v>
      </c>
      <c r="E5082" t="s">
        <v>22</v>
      </c>
      <c r="F5082" t="str">
        <f>_xlfn.XLOOKUP(E5082,State_Code_Name!$C$2:$C$52,State_Code_Name!$B$2:$B$52)</f>
        <v>New York</v>
      </c>
      <c r="G5082" t="s">
        <v>19</v>
      </c>
      <c r="H5082" s="15">
        <v>41687</v>
      </c>
      <c r="I5082" s="15">
        <v>41687</v>
      </c>
      <c r="J5082" t="s">
        <v>14</v>
      </c>
      <c r="K5082" t="s">
        <v>15</v>
      </c>
      <c r="L5082">
        <f>Table1[[#This Row],[Date resolved]]-Table1[[#This Row],[Date received]]</f>
        <v>0</v>
      </c>
      <c r="M5082">
        <f>YEAR(Table1[[#This Row],[Date received]])</f>
        <v>2014</v>
      </c>
      <c r="N5082" t="str">
        <f>_xlfn.CONCAT("Q",_xlfn.CEILING.MATH(MONTH(Table1[[#This Row],[Date received]])/3))</f>
        <v>Q1</v>
      </c>
    </row>
    <row r="5083" spans="1:14" x14ac:dyDescent="0.3">
      <c r="A5083">
        <v>1573722</v>
      </c>
      <c r="B5083" t="s">
        <v>38</v>
      </c>
      <c r="C5083" t="s">
        <v>9</v>
      </c>
      <c r="D5083" t="s">
        <v>132</v>
      </c>
      <c r="E5083" t="s">
        <v>121</v>
      </c>
      <c r="F5083" t="str">
        <f>_xlfn.XLOOKUP(E5083,State_Code_Name!$C$2:$C$52,State_Code_Name!$B$2:$B$52)</f>
        <v>Oregon</v>
      </c>
      <c r="G5083" t="s">
        <v>19</v>
      </c>
      <c r="H5083" s="15">
        <v>42269</v>
      </c>
      <c r="I5083" s="15">
        <v>42270</v>
      </c>
      <c r="J5083" t="s">
        <v>14</v>
      </c>
      <c r="K5083" t="s">
        <v>15</v>
      </c>
      <c r="L5083">
        <f>Table1[[#This Row],[Date resolved]]-Table1[[#This Row],[Date received]]</f>
        <v>1</v>
      </c>
      <c r="M5083">
        <f>YEAR(Table1[[#This Row],[Date received]])</f>
        <v>2015</v>
      </c>
      <c r="N5083" t="str">
        <f>_xlfn.CONCAT("Q",_xlfn.CEILING.MATH(MONTH(Table1[[#This Row],[Date received]])/3))</f>
        <v>Q3</v>
      </c>
    </row>
    <row r="5084" spans="1:14" x14ac:dyDescent="0.3">
      <c r="A5084">
        <v>1956552</v>
      </c>
      <c r="B5084" t="s">
        <v>510</v>
      </c>
      <c r="C5084" t="s">
        <v>32</v>
      </c>
      <c r="D5084" t="s">
        <v>44</v>
      </c>
      <c r="E5084" t="s">
        <v>35</v>
      </c>
      <c r="F5084" t="str">
        <f>_xlfn.XLOOKUP(E5084,State_Code_Name!$C$2:$C$52,State_Code_Name!$B$2:$B$52)</f>
        <v>Florida</v>
      </c>
      <c r="G5084" t="s">
        <v>19</v>
      </c>
      <c r="H5084" s="15">
        <v>42527</v>
      </c>
      <c r="I5084" s="15">
        <v>42527</v>
      </c>
      <c r="J5084" t="s">
        <v>14</v>
      </c>
      <c r="K5084" t="s">
        <v>15</v>
      </c>
      <c r="L5084">
        <f>Table1[[#This Row],[Date resolved]]-Table1[[#This Row],[Date received]]</f>
        <v>0</v>
      </c>
      <c r="M5084">
        <f>YEAR(Table1[[#This Row],[Date received]])</f>
        <v>2016</v>
      </c>
      <c r="N5084" t="str">
        <f>_xlfn.CONCAT("Q",_xlfn.CEILING.MATH(MONTH(Table1[[#This Row],[Date received]])/3))</f>
        <v>Q2</v>
      </c>
    </row>
    <row r="5085" spans="1:14" x14ac:dyDescent="0.3">
      <c r="A5085">
        <v>1728258</v>
      </c>
      <c r="B5085" t="s">
        <v>961</v>
      </c>
      <c r="C5085" t="s">
        <v>32</v>
      </c>
      <c r="D5085" t="s">
        <v>44</v>
      </c>
      <c r="E5085" t="s">
        <v>22</v>
      </c>
      <c r="F5085" t="str">
        <f>_xlfn.XLOOKUP(E5085,State_Code_Name!$C$2:$C$52,State_Code_Name!$B$2:$B$52)</f>
        <v>New York</v>
      </c>
      <c r="G5085" t="s">
        <v>19</v>
      </c>
      <c r="H5085" s="15">
        <v>42374</v>
      </c>
      <c r="I5085" s="15">
        <v>42374</v>
      </c>
      <c r="J5085" t="s">
        <v>14</v>
      </c>
      <c r="K5085" t="s">
        <v>14</v>
      </c>
      <c r="L5085">
        <f>Table1[[#This Row],[Date resolved]]-Table1[[#This Row],[Date received]]</f>
        <v>0</v>
      </c>
      <c r="M5085">
        <f>YEAR(Table1[[#This Row],[Date received]])</f>
        <v>2016</v>
      </c>
      <c r="N5085" t="str">
        <f>_xlfn.CONCAT("Q",_xlfn.CEILING.MATH(MONTH(Table1[[#This Row],[Date received]])/3))</f>
        <v>Q1</v>
      </c>
    </row>
    <row r="5086" spans="1:14" x14ac:dyDescent="0.3">
      <c r="A5086">
        <v>1237971</v>
      </c>
      <c r="B5086" t="s">
        <v>58</v>
      </c>
      <c r="C5086" t="s">
        <v>16</v>
      </c>
      <c r="D5086" t="s">
        <v>144</v>
      </c>
      <c r="E5086" t="s">
        <v>77</v>
      </c>
      <c r="F5086" t="str">
        <f>_xlfn.XLOOKUP(E5086,State_Code_Name!$C$2:$C$52,State_Code_Name!$B$2:$B$52)</f>
        <v>Missouri</v>
      </c>
      <c r="G5086" t="s">
        <v>19</v>
      </c>
      <c r="H5086" s="15">
        <v>42047</v>
      </c>
      <c r="I5086" s="15">
        <v>42047</v>
      </c>
      <c r="J5086" t="s">
        <v>14</v>
      </c>
      <c r="K5086" t="s">
        <v>14</v>
      </c>
      <c r="L5086">
        <f>Table1[[#This Row],[Date resolved]]-Table1[[#This Row],[Date received]]</f>
        <v>0</v>
      </c>
      <c r="M5086">
        <f>YEAR(Table1[[#This Row],[Date received]])</f>
        <v>2015</v>
      </c>
      <c r="N5086" t="str">
        <f>_xlfn.CONCAT("Q",_xlfn.CEILING.MATH(MONTH(Table1[[#This Row],[Date received]])/3))</f>
        <v>Q1</v>
      </c>
    </row>
    <row r="5087" spans="1:14" x14ac:dyDescent="0.3">
      <c r="A5087">
        <v>579601</v>
      </c>
      <c r="B5087" t="s">
        <v>30</v>
      </c>
      <c r="C5087" t="s">
        <v>16</v>
      </c>
      <c r="D5087" t="s">
        <v>24</v>
      </c>
      <c r="E5087" t="s">
        <v>35</v>
      </c>
      <c r="F5087" t="str">
        <f>_xlfn.XLOOKUP(E5087,State_Code_Name!$C$2:$C$52,State_Code_Name!$B$2:$B$52)</f>
        <v>Florida</v>
      </c>
      <c r="G5087" t="s">
        <v>19</v>
      </c>
      <c r="H5087" s="15">
        <v>41578</v>
      </c>
      <c r="I5087" s="15">
        <v>41578</v>
      </c>
      <c r="J5087" t="s">
        <v>14</v>
      </c>
      <c r="K5087" t="s">
        <v>15</v>
      </c>
      <c r="L5087">
        <f>Table1[[#This Row],[Date resolved]]-Table1[[#This Row],[Date received]]</f>
        <v>0</v>
      </c>
      <c r="M5087">
        <f>YEAR(Table1[[#This Row],[Date received]])</f>
        <v>2013</v>
      </c>
      <c r="N5087" t="str">
        <f>_xlfn.CONCAT("Q",_xlfn.CEILING.MATH(MONTH(Table1[[#This Row],[Date received]])/3))</f>
        <v>Q4</v>
      </c>
    </row>
    <row r="5088" spans="1:14" x14ac:dyDescent="0.3">
      <c r="A5088">
        <v>1988105</v>
      </c>
      <c r="B5088" t="s">
        <v>434</v>
      </c>
      <c r="C5088" t="s">
        <v>531</v>
      </c>
      <c r="D5088" t="s">
        <v>587</v>
      </c>
      <c r="E5088" t="s">
        <v>18</v>
      </c>
      <c r="F5088" t="str">
        <f>_xlfn.XLOOKUP(E5088,State_Code_Name!$C$2:$C$52,State_Code_Name!$B$2:$B$52)</f>
        <v>California</v>
      </c>
      <c r="G5088" t="s">
        <v>19</v>
      </c>
      <c r="H5088" s="15">
        <v>42549</v>
      </c>
      <c r="I5088" s="15">
        <v>42550</v>
      </c>
      <c r="J5088" t="s">
        <v>14</v>
      </c>
      <c r="K5088" t="s">
        <v>15</v>
      </c>
      <c r="L5088">
        <f>Table1[[#This Row],[Date resolved]]-Table1[[#This Row],[Date received]]</f>
        <v>1</v>
      </c>
      <c r="M5088">
        <f>YEAR(Table1[[#This Row],[Date received]])</f>
        <v>2016</v>
      </c>
      <c r="N5088" t="str">
        <f>_xlfn.CONCAT("Q",_xlfn.CEILING.MATH(MONTH(Table1[[#This Row],[Date received]])/3))</f>
        <v>Q2</v>
      </c>
    </row>
    <row r="5089" spans="1:14" x14ac:dyDescent="0.3">
      <c r="A5089">
        <v>1001724</v>
      </c>
      <c r="B5089" t="s">
        <v>81</v>
      </c>
      <c r="C5089" t="s">
        <v>36</v>
      </c>
      <c r="D5089" t="s">
        <v>84</v>
      </c>
      <c r="E5089" t="s">
        <v>98</v>
      </c>
      <c r="F5089" t="str">
        <f>_xlfn.XLOOKUP(E5089,State_Code_Name!$C$2:$C$52,State_Code_Name!$B$2:$B$52)</f>
        <v>Colorado</v>
      </c>
      <c r="G5089" t="s">
        <v>19</v>
      </c>
      <c r="H5089" s="15">
        <v>41877</v>
      </c>
      <c r="I5089" s="15">
        <v>41877</v>
      </c>
      <c r="J5089" t="s">
        <v>14</v>
      </c>
      <c r="K5089" t="s">
        <v>15</v>
      </c>
      <c r="L5089">
        <f>Table1[[#This Row],[Date resolved]]-Table1[[#This Row],[Date received]]</f>
        <v>0</v>
      </c>
      <c r="M5089">
        <f>YEAR(Table1[[#This Row],[Date received]])</f>
        <v>2014</v>
      </c>
      <c r="N5089" t="str">
        <f>_xlfn.CONCAT("Q",_xlfn.CEILING.MATH(MONTH(Table1[[#This Row],[Date received]])/3))</f>
        <v>Q3</v>
      </c>
    </row>
    <row r="5090" spans="1:14" x14ac:dyDescent="0.3">
      <c r="A5090">
        <v>1990233</v>
      </c>
      <c r="B5090" t="s">
        <v>54</v>
      </c>
      <c r="C5090" t="s">
        <v>52</v>
      </c>
      <c r="D5090" t="s">
        <v>76</v>
      </c>
      <c r="E5090" t="s">
        <v>66</v>
      </c>
      <c r="F5090" t="str">
        <f>_xlfn.XLOOKUP(E5090,State_Code_Name!$C$2:$C$52,State_Code_Name!$B$2:$B$52)</f>
        <v>Michigan</v>
      </c>
      <c r="G5090" t="s">
        <v>19</v>
      </c>
      <c r="H5090" s="15">
        <v>42550</v>
      </c>
      <c r="I5090" s="15">
        <v>42550</v>
      </c>
      <c r="J5090" t="s">
        <v>14</v>
      </c>
      <c r="K5090" t="s">
        <v>15</v>
      </c>
      <c r="L5090">
        <f>Table1[[#This Row],[Date resolved]]-Table1[[#This Row],[Date received]]</f>
        <v>0</v>
      </c>
      <c r="M5090">
        <f>YEAR(Table1[[#This Row],[Date received]])</f>
        <v>2016</v>
      </c>
      <c r="N5090" t="str">
        <f>_xlfn.CONCAT("Q",_xlfn.CEILING.MATH(MONTH(Table1[[#This Row],[Date received]])/3))</f>
        <v>Q2</v>
      </c>
    </row>
    <row r="5091" spans="1:14" x14ac:dyDescent="0.3">
      <c r="A5091">
        <v>1111595</v>
      </c>
      <c r="B5091" t="s">
        <v>193</v>
      </c>
      <c r="C5091" t="s">
        <v>32</v>
      </c>
      <c r="D5091" t="s">
        <v>41</v>
      </c>
      <c r="E5091" t="s">
        <v>77</v>
      </c>
      <c r="F5091" t="str">
        <f>_xlfn.XLOOKUP(E5091,State_Code_Name!$C$2:$C$52,State_Code_Name!$B$2:$B$52)</f>
        <v>Missouri</v>
      </c>
      <c r="G5091" t="s">
        <v>19</v>
      </c>
      <c r="H5091" s="15">
        <v>41954</v>
      </c>
      <c r="I5091" s="15">
        <v>41954</v>
      </c>
      <c r="J5091" t="s">
        <v>14</v>
      </c>
      <c r="K5091" t="s">
        <v>14</v>
      </c>
      <c r="L5091">
        <f>Table1[[#This Row],[Date resolved]]-Table1[[#This Row],[Date received]]</f>
        <v>0</v>
      </c>
      <c r="M5091">
        <f>YEAR(Table1[[#This Row],[Date received]])</f>
        <v>2014</v>
      </c>
      <c r="N5091" t="str">
        <f>_xlfn.CONCAT("Q",_xlfn.CEILING.MATH(MONTH(Table1[[#This Row],[Date received]])/3))</f>
        <v>Q4</v>
      </c>
    </row>
    <row r="5092" spans="1:14" x14ac:dyDescent="0.3">
      <c r="A5092">
        <v>1558780</v>
      </c>
      <c r="B5092" t="s">
        <v>43</v>
      </c>
      <c r="C5092" t="s">
        <v>16</v>
      </c>
      <c r="D5092" t="s">
        <v>24</v>
      </c>
      <c r="E5092" t="s">
        <v>59</v>
      </c>
      <c r="F5092" t="str">
        <f>_xlfn.XLOOKUP(E5092,State_Code_Name!$C$2:$C$52,State_Code_Name!$B$2:$B$52)</f>
        <v>Illinois</v>
      </c>
      <c r="G5092" t="s">
        <v>13</v>
      </c>
      <c r="H5092" s="15">
        <v>42257</v>
      </c>
      <c r="I5092" s="15">
        <v>42257</v>
      </c>
      <c r="J5092" t="s">
        <v>14</v>
      </c>
      <c r="K5092" t="s">
        <v>14</v>
      </c>
      <c r="L5092">
        <f>Table1[[#This Row],[Date resolved]]-Table1[[#This Row],[Date received]]</f>
        <v>0</v>
      </c>
      <c r="M5092">
        <f>YEAR(Table1[[#This Row],[Date received]])</f>
        <v>2015</v>
      </c>
      <c r="N5092" t="str">
        <f>_xlfn.CONCAT("Q",_xlfn.CEILING.MATH(MONTH(Table1[[#This Row],[Date received]])/3))</f>
        <v>Q3</v>
      </c>
    </row>
    <row r="5093" spans="1:14" x14ac:dyDescent="0.3">
      <c r="A5093">
        <v>1212003</v>
      </c>
      <c r="B5093" t="s">
        <v>441</v>
      </c>
      <c r="C5093" t="s">
        <v>16</v>
      </c>
      <c r="D5093" t="s">
        <v>20</v>
      </c>
      <c r="E5093" t="s">
        <v>46</v>
      </c>
      <c r="F5093" t="str">
        <f>_xlfn.XLOOKUP(E5093,State_Code_Name!$C$2:$C$52,State_Code_Name!$B$2:$B$52)</f>
        <v>Pennsylvania</v>
      </c>
      <c r="G5093" t="s">
        <v>19</v>
      </c>
      <c r="H5093" s="15">
        <v>42031</v>
      </c>
      <c r="I5093" s="15">
        <v>42034</v>
      </c>
      <c r="J5093" t="s">
        <v>14</v>
      </c>
      <c r="K5093" t="s">
        <v>15</v>
      </c>
      <c r="L5093">
        <f>Table1[[#This Row],[Date resolved]]-Table1[[#This Row],[Date received]]</f>
        <v>3</v>
      </c>
      <c r="M5093">
        <f>YEAR(Table1[[#This Row],[Date received]])</f>
        <v>2015</v>
      </c>
      <c r="N5093" t="str">
        <f>_xlfn.CONCAT("Q",_xlfn.CEILING.MATH(MONTH(Table1[[#This Row],[Date received]])/3))</f>
        <v>Q1</v>
      </c>
    </row>
    <row r="5094" spans="1:14" x14ac:dyDescent="0.3">
      <c r="A5094">
        <v>1864786</v>
      </c>
      <c r="B5094" t="s">
        <v>69</v>
      </c>
      <c r="C5094" t="s">
        <v>26</v>
      </c>
      <c r="D5094" t="s">
        <v>78</v>
      </c>
      <c r="E5094" t="s">
        <v>118</v>
      </c>
      <c r="F5094" t="str">
        <f>_xlfn.XLOOKUP(E5094,State_Code_Name!$C$2:$C$52,State_Code_Name!$B$2:$B$52)</f>
        <v>Alabama</v>
      </c>
      <c r="G5094" t="s">
        <v>19</v>
      </c>
      <c r="H5094" s="15">
        <v>42465</v>
      </c>
      <c r="I5094" s="15">
        <v>42466</v>
      </c>
      <c r="J5094" t="s">
        <v>14</v>
      </c>
      <c r="K5094" t="s">
        <v>15</v>
      </c>
      <c r="L5094">
        <f>Table1[[#This Row],[Date resolved]]-Table1[[#This Row],[Date received]]</f>
        <v>1</v>
      </c>
      <c r="M5094">
        <f>YEAR(Table1[[#This Row],[Date received]])</f>
        <v>2016</v>
      </c>
      <c r="N5094" t="str">
        <f>_xlfn.CONCAT("Q",_xlfn.CEILING.MATH(MONTH(Table1[[#This Row],[Date received]])/3))</f>
        <v>Q2</v>
      </c>
    </row>
    <row r="5095" spans="1:14" x14ac:dyDescent="0.3">
      <c r="A5095">
        <v>229312</v>
      </c>
      <c r="B5095" t="s">
        <v>163</v>
      </c>
      <c r="C5095" t="s">
        <v>16</v>
      </c>
      <c r="D5095" t="s">
        <v>20</v>
      </c>
      <c r="E5095" t="s">
        <v>66</v>
      </c>
      <c r="F5095" t="str">
        <f>_xlfn.XLOOKUP(E5095,State_Code_Name!$C$2:$C$52,State_Code_Name!$B$2:$B$52)</f>
        <v>Michigan</v>
      </c>
      <c r="G5095" t="s">
        <v>19</v>
      </c>
      <c r="H5095" s="15">
        <v>41287</v>
      </c>
      <c r="I5095" s="15">
        <v>41289</v>
      </c>
      <c r="J5095" t="s">
        <v>14</v>
      </c>
      <c r="K5095" t="s">
        <v>15</v>
      </c>
      <c r="L5095">
        <f>Table1[[#This Row],[Date resolved]]-Table1[[#This Row],[Date received]]</f>
        <v>2</v>
      </c>
      <c r="M5095">
        <f>YEAR(Table1[[#This Row],[Date received]])</f>
        <v>2013</v>
      </c>
      <c r="N5095" t="str">
        <f>_xlfn.CONCAT("Q",_xlfn.CEILING.MATH(MONTH(Table1[[#This Row],[Date received]])/3))</f>
        <v>Q1</v>
      </c>
    </row>
    <row r="5096" spans="1:14" x14ac:dyDescent="0.3">
      <c r="A5096">
        <v>1567932</v>
      </c>
      <c r="B5096" t="s">
        <v>940</v>
      </c>
      <c r="C5096" t="s">
        <v>879</v>
      </c>
      <c r="D5096" t="s">
        <v>266</v>
      </c>
      <c r="E5096" t="s">
        <v>22</v>
      </c>
      <c r="F5096" t="str">
        <f>_xlfn.XLOOKUP(E5096,State_Code_Name!$C$2:$C$52,State_Code_Name!$B$2:$B$52)</f>
        <v>New York</v>
      </c>
      <c r="G5096" t="s">
        <v>19</v>
      </c>
      <c r="H5096" s="15">
        <v>42263</v>
      </c>
      <c r="I5096" s="15">
        <v>42263</v>
      </c>
      <c r="J5096" t="s">
        <v>14</v>
      </c>
      <c r="K5096" t="s">
        <v>15</v>
      </c>
      <c r="L5096">
        <f>Table1[[#This Row],[Date resolved]]-Table1[[#This Row],[Date received]]</f>
        <v>0</v>
      </c>
      <c r="M5096">
        <f>YEAR(Table1[[#This Row],[Date received]])</f>
        <v>2015</v>
      </c>
      <c r="N5096" t="str">
        <f>_xlfn.CONCAT("Q",_xlfn.CEILING.MATH(MONTH(Table1[[#This Row],[Date received]])/3))</f>
        <v>Q3</v>
      </c>
    </row>
    <row r="5097" spans="1:14" x14ac:dyDescent="0.3">
      <c r="A5097">
        <v>1679411</v>
      </c>
      <c r="B5097" t="s">
        <v>30</v>
      </c>
      <c r="C5097" t="s">
        <v>26</v>
      </c>
      <c r="D5097" t="s">
        <v>27</v>
      </c>
      <c r="E5097" t="s">
        <v>48</v>
      </c>
      <c r="F5097" t="str">
        <f>_xlfn.XLOOKUP(E5097,State_Code_Name!$C$2:$C$52,State_Code_Name!$B$2:$B$52)</f>
        <v>New Jersey</v>
      </c>
      <c r="G5097" t="s">
        <v>19</v>
      </c>
      <c r="H5097" s="15">
        <v>42340</v>
      </c>
      <c r="I5097" s="15">
        <v>42340</v>
      </c>
      <c r="J5097" t="s">
        <v>14</v>
      </c>
      <c r="K5097" t="s">
        <v>14</v>
      </c>
      <c r="L5097">
        <f>Table1[[#This Row],[Date resolved]]-Table1[[#This Row],[Date received]]</f>
        <v>0</v>
      </c>
      <c r="M5097">
        <f>YEAR(Table1[[#This Row],[Date received]])</f>
        <v>2015</v>
      </c>
      <c r="N5097" t="str">
        <f>_xlfn.CONCAT("Q",_xlfn.CEILING.MATH(MONTH(Table1[[#This Row],[Date received]])/3))</f>
        <v>Q4</v>
      </c>
    </row>
    <row r="5098" spans="1:14" x14ac:dyDescent="0.3">
      <c r="A5098">
        <v>2063503</v>
      </c>
      <c r="B5098" t="s">
        <v>95</v>
      </c>
      <c r="C5098" t="s">
        <v>16</v>
      </c>
      <c r="D5098" t="s">
        <v>24</v>
      </c>
      <c r="E5098" t="s">
        <v>114</v>
      </c>
      <c r="F5098" t="str">
        <f>_xlfn.XLOOKUP(E5098,State_Code_Name!$C$2:$C$52,State_Code_Name!$B$2:$B$52)</f>
        <v>South Carolina</v>
      </c>
      <c r="G5098" t="s">
        <v>57</v>
      </c>
      <c r="H5098" s="15">
        <v>42597</v>
      </c>
      <c r="I5098" s="15">
        <v>42599</v>
      </c>
      <c r="J5098" t="s">
        <v>14</v>
      </c>
      <c r="K5098" t="s">
        <v>15</v>
      </c>
      <c r="L5098">
        <f>Table1[[#This Row],[Date resolved]]-Table1[[#This Row],[Date received]]</f>
        <v>2</v>
      </c>
      <c r="M5098">
        <f>YEAR(Table1[[#This Row],[Date received]])</f>
        <v>2016</v>
      </c>
      <c r="N5098" t="str">
        <f>_xlfn.CONCAT("Q",_xlfn.CEILING.MATH(MONTH(Table1[[#This Row],[Date received]])/3))</f>
        <v>Q3</v>
      </c>
    </row>
    <row r="5099" spans="1:14" x14ac:dyDescent="0.3">
      <c r="A5099">
        <v>1397445</v>
      </c>
      <c r="B5099" t="s">
        <v>60</v>
      </c>
      <c r="C5099" t="s">
        <v>52</v>
      </c>
      <c r="D5099" t="s">
        <v>96</v>
      </c>
      <c r="E5099" t="s">
        <v>137</v>
      </c>
      <c r="F5099" t="str">
        <f>_xlfn.XLOOKUP(E5099,State_Code_Name!$C$2:$C$52,State_Code_Name!$B$2:$B$52)</f>
        <v>Kansas</v>
      </c>
      <c r="G5099" t="s">
        <v>19</v>
      </c>
      <c r="H5099" s="15">
        <v>42153</v>
      </c>
      <c r="I5099" s="15">
        <v>42153</v>
      </c>
      <c r="J5099" t="s">
        <v>14</v>
      </c>
      <c r="K5099" t="s">
        <v>15</v>
      </c>
      <c r="L5099">
        <f>Table1[[#This Row],[Date resolved]]-Table1[[#This Row],[Date received]]</f>
        <v>0</v>
      </c>
      <c r="M5099">
        <f>YEAR(Table1[[#This Row],[Date received]])</f>
        <v>2015</v>
      </c>
      <c r="N5099" t="str">
        <f>_xlfn.CONCAT("Q",_xlfn.CEILING.MATH(MONTH(Table1[[#This Row],[Date received]])/3))</f>
        <v>Q2</v>
      </c>
    </row>
    <row r="5100" spans="1:14" x14ac:dyDescent="0.3">
      <c r="A5100">
        <v>1290900</v>
      </c>
      <c r="B5100" t="s">
        <v>230</v>
      </c>
      <c r="C5100" t="s">
        <v>36</v>
      </c>
      <c r="D5100" t="s">
        <v>149</v>
      </c>
      <c r="E5100" t="s">
        <v>66</v>
      </c>
      <c r="F5100" t="str">
        <f>_xlfn.XLOOKUP(E5100,State_Code_Name!$C$2:$C$52,State_Code_Name!$B$2:$B$52)</f>
        <v>Michigan</v>
      </c>
      <c r="G5100" t="s">
        <v>19</v>
      </c>
      <c r="H5100" s="15">
        <v>42082</v>
      </c>
      <c r="I5100" s="15">
        <v>42082</v>
      </c>
      <c r="J5100" t="s">
        <v>14</v>
      </c>
      <c r="K5100" t="s">
        <v>15</v>
      </c>
      <c r="L5100">
        <f>Table1[[#This Row],[Date resolved]]-Table1[[#This Row],[Date received]]</f>
        <v>0</v>
      </c>
      <c r="M5100">
        <f>YEAR(Table1[[#This Row],[Date received]])</f>
        <v>2015</v>
      </c>
      <c r="N5100" t="str">
        <f>_xlfn.CONCAT("Q",_xlfn.CEILING.MATH(MONTH(Table1[[#This Row],[Date received]])/3))</f>
        <v>Q1</v>
      </c>
    </row>
    <row r="5101" spans="1:14" x14ac:dyDescent="0.3">
      <c r="A5101">
        <v>541467</v>
      </c>
      <c r="B5101" t="s">
        <v>82</v>
      </c>
      <c r="C5101" t="s">
        <v>16</v>
      </c>
      <c r="D5101" t="s">
        <v>20</v>
      </c>
      <c r="E5101" t="s">
        <v>74</v>
      </c>
      <c r="F5101" t="str">
        <f>_xlfn.XLOOKUP(E5101,State_Code_Name!$C$2:$C$52,State_Code_Name!$B$2:$B$52)</f>
        <v>Tennessee</v>
      </c>
      <c r="G5101" t="s">
        <v>305</v>
      </c>
      <c r="H5101" s="15">
        <v>41542</v>
      </c>
      <c r="I5101" s="15">
        <v>41542</v>
      </c>
      <c r="J5101" t="s">
        <v>14</v>
      </c>
      <c r="K5101" t="s">
        <v>15</v>
      </c>
      <c r="L5101">
        <f>Table1[[#This Row],[Date resolved]]-Table1[[#This Row],[Date received]]</f>
        <v>0</v>
      </c>
      <c r="M5101">
        <f>YEAR(Table1[[#This Row],[Date received]])</f>
        <v>2013</v>
      </c>
      <c r="N5101" t="str">
        <f>_xlfn.CONCAT("Q",_xlfn.CEILING.MATH(MONTH(Table1[[#This Row],[Date received]])/3))</f>
        <v>Q3</v>
      </c>
    </row>
    <row r="5102" spans="1:14" x14ac:dyDescent="0.3">
      <c r="A5102">
        <v>1667198</v>
      </c>
      <c r="B5102" t="s">
        <v>81</v>
      </c>
      <c r="C5102" t="s">
        <v>32</v>
      </c>
      <c r="D5102" t="s">
        <v>44</v>
      </c>
      <c r="E5102" t="s">
        <v>91</v>
      </c>
      <c r="F5102" t="str">
        <f>_xlfn.XLOOKUP(E5102,State_Code_Name!$C$2:$C$52,State_Code_Name!$B$2:$B$52)</f>
        <v>Vermont</v>
      </c>
      <c r="G5102" t="s">
        <v>19</v>
      </c>
      <c r="H5102" s="15">
        <v>42330</v>
      </c>
      <c r="I5102" s="15">
        <v>42330</v>
      </c>
      <c r="J5102" t="s">
        <v>14</v>
      </c>
      <c r="K5102" t="s">
        <v>15</v>
      </c>
      <c r="L5102">
        <f>Table1[[#This Row],[Date resolved]]-Table1[[#This Row],[Date received]]</f>
        <v>0</v>
      </c>
      <c r="M5102">
        <f>YEAR(Table1[[#This Row],[Date received]])</f>
        <v>2015</v>
      </c>
      <c r="N5102" t="str">
        <f>_xlfn.CONCAT("Q",_xlfn.CEILING.MATH(MONTH(Table1[[#This Row],[Date received]])/3))</f>
        <v>Q4</v>
      </c>
    </row>
    <row r="5103" spans="1:14" x14ac:dyDescent="0.3">
      <c r="A5103">
        <v>1628769</v>
      </c>
      <c r="B5103" t="s">
        <v>1159</v>
      </c>
      <c r="C5103" t="s">
        <v>32</v>
      </c>
      <c r="D5103" t="s">
        <v>161</v>
      </c>
      <c r="E5103" t="s">
        <v>18</v>
      </c>
      <c r="F5103" t="str">
        <f>_xlfn.XLOOKUP(E5103,State_Code_Name!$C$2:$C$52,State_Code_Name!$B$2:$B$52)</f>
        <v>California</v>
      </c>
      <c r="G5103" t="s">
        <v>19</v>
      </c>
      <c r="H5103" s="15">
        <v>42305</v>
      </c>
      <c r="I5103" s="15">
        <v>42384</v>
      </c>
      <c r="J5103" t="s">
        <v>15</v>
      </c>
      <c r="K5103" t="s">
        <v>15</v>
      </c>
      <c r="L5103">
        <f>Table1[[#This Row],[Date resolved]]-Table1[[#This Row],[Date received]]</f>
        <v>79</v>
      </c>
      <c r="M5103">
        <f>YEAR(Table1[[#This Row],[Date received]])</f>
        <v>2015</v>
      </c>
      <c r="N5103" t="str">
        <f>_xlfn.CONCAT("Q",_xlfn.CEILING.MATH(MONTH(Table1[[#This Row],[Date received]])/3))</f>
        <v>Q4</v>
      </c>
    </row>
    <row r="5104" spans="1:14" x14ac:dyDescent="0.3">
      <c r="A5104">
        <v>369782</v>
      </c>
      <c r="B5104" t="s">
        <v>11</v>
      </c>
      <c r="C5104" t="s">
        <v>16</v>
      </c>
      <c r="D5104" t="s">
        <v>75</v>
      </c>
      <c r="E5104" t="s">
        <v>79</v>
      </c>
      <c r="F5104" t="str">
        <f>_xlfn.XLOOKUP(E5104,State_Code_Name!$C$2:$C$52,State_Code_Name!$B$2:$B$52)</f>
        <v>Minnesota</v>
      </c>
      <c r="G5104" t="s">
        <v>19</v>
      </c>
      <c r="H5104" s="15">
        <v>41362</v>
      </c>
      <c r="I5104" s="15">
        <v>41362</v>
      </c>
      <c r="J5104" t="s">
        <v>14</v>
      </c>
      <c r="K5104" t="s">
        <v>14</v>
      </c>
      <c r="L5104">
        <f>Table1[[#This Row],[Date resolved]]-Table1[[#This Row],[Date received]]</f>
        <v>0</v>
      </c>
      <c r="M5104">
        <f>YEAR(Table1[[#This Row],[Date received]])</f>
        <v>2013</v>
      </c>
      <c r="N5104" t="str">
        <f>_xlfn.CONCAT("Q",_xlfn.CEILING.MATH(MONTH(Table1[[#This Row],[Date received]])/3))</f>
        <v>Q1</v>
      </c>
    </row>
    <row r="5105" spans="1:14" x14ac:dyDescent="0.3">
      <c r="A5105">
        <v>1478716</v>
      </c>
      <c r="B5105" t="s">
        <v>632</v>
      </c>
      <c r="C5105" t="s">
        <v>9</v>
      </c>
      <c r="D5105" t="s">
        <v>10</v>
      </c>
      <c r="E5105" t="s">
        <v>114</v>
      </c>
      <c r="F5105" t="str">
        <f>_xlfn.XLOOKUP(E5105,State_Code_Name!$C$2:$C$52,State_Code_Name!$B$2:$B$52)</f>
        <v>South Carolina</v>
      </c>
      <c r="G5105" t="s">
        <v>19</v>
      </c>
      <c r="H5105" s="15">
        <v>42206</v>
      </c>
      <c r="I5105" s="15">
        <v>42206</v>
      </c>
      <c r="J5105" t="s">
        <v>14</v>
      </c>
      <c r="K5105" t="s">
        <v>15</v>
      </c>
      <c r="L5105">
        <f>Table1[[#This Row],[Date resolved]]-Table1[[#This Row],[Date received]]</f>
        <v>0</v>
      </c>
      <c r="M5105">
        <f>YEAR(Table1[[#This Row],[Date received]])</f>
        <v>2015</v>
      </c>
      <c r="N5105" t="str">
        <f>_xlfn.CONCAT("Q",_xlfn.CEILING.MATH(MONTH(Table1[[#This Row],[Date received]])/3))</f>
        <v>Q3</v>
      </c>
    </row>
    <row r="5106" spans="1:14" x14ac:dyDescent="0.3">
      <c r="A5106">
        <v>1082071</v>
      </c>
      <c r="B5106" t="s">
        <v>695</v>
      </c>
      <c r="C5106" t="s">
        <v>32</v>
      </c>
      <c r="D5106" t="s">
        <v>44</v>
      </c>
      <c r="E5106" t="s">
        <v>59</v>
      </c>
      <c r="F5106" t="str">
        <f>_xlfn.XLOOKUP(E5106,State_Code_Name!$C$2:$C$52,State_Code_Name!$B$2:$B$52)</f>
        <v>Illinois</v>
      </c>
      <c r="G5106" t="s">
        <v>305</v>
      </c>
      <c r="H5106" s="15">
        <v>41934</v>
      </c>
      <c r="I5106" s="15">
        <v>41940</v>
      </c>
      <c r="J5106" t="s">
        <v>14</v>
      </c>
      <c r="K5106" t="s">
        <v>15</v>
      </c>
      <c r="L5106">
        <f>Table1[[#This Row],[Date resolved]]-Table1[[#This Row],[Date received]]</f>
        <v>6</v>
      </c>
      <c r="M5106">
        <f>YEAR(Table1[[#This Row],[Date received]])</f>
        <v>2014</v>
      </c>
      <c r="N5106" t="str">
        <f>_xlfn.CONCAT("Q",_xlfn.CEILING.MATH(MONTH(Table1[[#This Row],[Date received]])/3))</f>
        <v>Q4</v>
      </c>
    </row>
    <row r="5107" spans="1:14" x14ac:dyDescent="0.3">
      <c r="A5107">
        <v>1343841</v>
      </c>
      <c r="B5107" t="s">
        <v>68</v>
      </c>
      <c r="C5107" t="s">
        <v>36</v>
      </c>
      <c r="D5107" t="s">
        <v>94</v>
      </c>
      <c r="E5107" t="s">
        <v>22</v>
      </c>
      <c r="F5107" t="str">
        <f>_xlfn.XLOOKUP(E5107,State_Code_Name!$C$2:$C$52,State_Code_Name!$B$2:$B$52)</f>
        <v>New York</v>
      </c>
      <c r="G5107" t="s">
        <v>19</v>
      </c>
      <c r="H5107" s="15">
        <v>42117</v>
      </c>
      <c r="I5107" s="15">
        <v>42117</v>
      </c>
      <c r="J5107" t="s">
        <v>14</v>
      </c>
      <c r="K5107" t="s">
        <v>15</v>
      </c>
      <c r="L5107">
        <f>Table1[[#This Row],[Date resolved]]-Table1[[#This Row],[Date received]]</f>
        <v>0</v>
      </c>
      <c r="M5107">
        <f>YEAR(Table1[[#This Row],[Date received]])</f>
        <v>2015</v>
      </c>
      <c r="N5107" t="str">
        <f>_xlfn.CONCAT("Q",_xlfn.CEILING.MATH(MONTH(Table1[[#This Row],[Date received]])/3))</f>
        <v>Q2</v>
      </c>
    </row>
    <row r="5108" spans="1:14" x14ac:dyDescent="0.3">
      <c r="A5108">
        <v>1747408</v>
      </c>
      <c r="B5108" t="s">
        <v>280</v>
      </c>
      <c r="C5108" t="s">
        <v>32</v>
      </c>
      <c r="D5108" t="s">
        <v>41</v>
      </c>
      <c r="E5108" t="s">
        <v>25</v>
      </c>
      <c r="F5108" t="str">
        <f>_xlfn.XLOOKUP(E5108,State_Code_Name!$C$2:$C$52,State_Code_Name!$B$2:$B$52)</f>
        <v>Georgia</v>
      </c>
      <c r="G5108" t="s">
        <v>19</v>
      </c>
      <c r="H5108" s="15">
        <v>42388</v>
      </c>
      <c r="I5108" s="15">
        <v>42388</v>
      </c>
      <c r="J5108" t="s">
        <v>14</v>
      </c>
      <c r="K5108" t="s">
        <v>14</v>
      </c>
      <c r="L5108">
        <f>Table1[[#This Row],[Date resolved]]-Table1[[#This Row],[Date received]]</f>
        <v>0</v>
      </c>
      <c r="M5108">
        <f>YEAR(Table1[[#This Row],[Date received]])</f>
        <v>2016</v>
      </c>
      <c r="N5108" t="str">
        <f>_xlfn.CONCAT("Q",_xlfn.CEILING.MATH(MONTH(Table1[[#This Row],[Date received]])/3))</f>
        <v>Q1</v>
      </c>
    </row>
    <row r="5109" spans="1:14" x14ac:dyDescent="0.3">
      <c r="A5109">
        <v>1498562</v>
      </c>
      <c r="B5109" t="s">
        <v>220</v>
      </c>
      <c r="C5109" t="s">
        <v>16</v>
      </c>
      <c r="D5109" t="s">
        <v>20</v>
      </c>
      <c r="E5109" t="s">
        <v>46</v>
      </c>
      <c r="F5109" t="str">
        <f>_xlfn.XLOOKUP(E5109,State_Code_Name!$C$2:$C$52,State_Code_Name!$B$2:$B$52)</f>
        <v>Pennsylvania</v>
      </c>
      <c r="G5109" t="s">
        <v>19</v>
      </c>
      <c r="H5109" s="15">
        <v>42219</v>
      </c>
      <c r="I5109" s="15">
        <v>42219</v>
      </c>
      <c r="J5109" t="s">
        <v>14</v>
      </c>
      <c r="K5109" t="s">
        <v>15</v>
      </c>
      <c r="L5109">
        <f>Table1[[#This Row],[Date resolved]]-Table1[[#This Row],[Date received]]</f>
        <v>0</v>
      </c>
      <c r="M5109">
        <f>YEAR(Table1[[#This Row],[Date received]])</f>
        <v>2015</v>
      </c>
      <c r="N5109" t="str">
        <f>_xlfn.CONCAT("Q",_xlfn.CEILING.MATH(MONTH(Table1[[#This Row],[Date received]])/3))</f>
        <v>Q3</v>
      </c>
    </row>
    <row r="5110" spans="1:14" x14ac:dyDescent="0.3">
      <c r="A5110">
        <v>1246459</v>
      </c>
      <c r="B5110" t="s">
        <v>60</v>
      </c>
      <c r="C5110" t="s">
        <v>52</v>
      </c>
      <c r="D5110" t="s">
        <v>103</v>
      </c>
      <c r="E5110" t="s">
        <v>79</v>
      </c>
      <c r="F5110" t="str">
        <f>_xlfn.XLOOKUP(E5110,State_Code_Name!$C$2:$C$52,State_Code_Name!$B$2:$B$52)</f>
        <v>Minnesota</v>
      </c>
      <c r="G5110" t="s">
        <v>19</v>
      </c>
      <c r="H5110" s="15">
        <v>42054</v>
      </c>
      <c r="I5110" s="15">
        <v>42061</v>
      </c>
      <c r="J5110" t="s">
        <v>14</v>
      </c>
      <c r="K5110" t="s">
        <v>15</v>
      </c>
      <c r="L5110">
        <f>Table1[[#This Row],[Date resolved]]-Table1[[#This Row],[Date received]]</f>
        <v>7</v>
      </c>
      <c r="M5110">
        <f>YEAR(Table1[[#This Row],[Date received]])</f>
        <v>2015</v>
      </c>
      <c r="N5110" t="str">
        <f>_xlfn.CONCAT("Q",_xlfn.CEILING.MATH(MONTH(Table1[[#This Row],[Date received]])/3))</f>
        <v>Q1</v>
      </c>
    </row>
    <row r="5111" spans="1:14" x14ac:dyDescent="0.3">
      <c r="A5111">
        <v>937969</v>
      </c>
      <c r="B5111" t="s">
        <v>467</v>
      </c>
      <c r="C5111" t="s">
        <v>531</v>
      </c>
      <c r="D5111" t="s">
        <v>587</v>
      </c>
      <c r="E5111" t="s">
        <v>31</v>
      </c>
      <c r="F5111" t="str">
        <f>_xlfn.XLOOKUP(E5111,State_Code_Name!$C$2:$C$52,State_Code_Name!$B$2:$B$52)</f>
        <v>Texas</v>
      </c>
      <c r="G5111" t="s">
        <v>19</v>
      </c>
      <c r="H5111" s="15">
        <v>41835</v>
      </c>
      <c r="I5111" s="15">
        <v>41835</v>
      </c>
      <c r="J5111" t="s">
        <v>14</v>
      </c>
      <c r="K5111" t="s">
        <v>14</v>
      </c>
      <c r="L5111">
        <f>Table1[[#This Row],[Date resolved]]-Table1[[#This Row],[Date received]]</f>
        <v>0</v>
      </c>
      <c r="M5111">
        <f>YEAR(Table1[[#This Row],[Date received]])</f>
        <v>2014</v>
      </c>
      <c r="N5111" t="str">
        <f>_xlfn.CONCAT("Q",_xlfn.CEILING.MATH(MONTH(Table1[[#This Row],[Date received]])/3))</f>
        <v>Q3</v>
      </c>
    </row>
    <row r="5112" spans="1:14" x14ac:dyDescent="0.3">
      <c r="A5112">
        <v>1717193</v>
      </c>
      <c r="B5112" t="s">
        <v>58</v>
      </c>
      <c r="C5112" t="s">
        <v>16</v>
      </c>
      <c r="D5112" t="s">
        <v>75</v>
      </c>
      <c r="E5112" t="s">
        <v>77</v>
      </c>
      <c r="F5112" t="str">
        <f>_xlfn.XLOOKUP(E5112,State_Code_Name!$C$2:$C$52,State_Code_Name!$B$2:$B$52)</f>
        <v>Missouri</v>
      </c>
      <c r="G5112" t="s">
        <v>19</v>
      </c>
      <c r="H5112" s="15">
        <v>42364</v>
      </c>
      <c r="I5112" s="15">
        <v>42364</v>
      </c>
      <c r="J5112" t="s">
        <v>14</v>
      </c>
      <c r="K5112" t="s">
        <v>15</v>
      </c>
      <c r="L5112">
        <f>Table1[[#This Row],[Date resolved]]-Table1[[#This Row],[Date received]]</f>
        <v>0</v>
      </c>
      <c r="M5112">
        <f>YEAR(Table1[[#This Row],[Date received]])</f>
        <v>2015</v>
      </c>
      <c r="N5112" t="str">
        <f>_xlfn.CONCAT("Q",_xlfn.CEILING.MATH(MONTH(Table1[[#This Row],[Date received]])/3))</f>
        <v>Q4</v>
      </c>
    </row>
    <row r="5113" spans="1:14" x14ac:dyDescent="0.3">
      <c r="A5113">
        <v>769236</v>
      </c>
      <c r="B5113" t="s">
        <v>11</v>
      </c>
      <c r="C5113" t="s">
        <v>26</v>
      </c>
      <c r="D5113" t="s">
        <v>27</v>
      </c>
      <c r="E5113" t="s">
        <v>46</v>
      </c>
      <c r="F5113" t="str">
        <f>_xlfn.XLOOKUP(E5113,State_Code_Name!$C$2:$C$52,State_Code_Name!$B$2:$B$52)</f>
        <v>Pennsylvania</v>
      </c>
      <c r="G5113" t="s">
        <v>13</v>
      </c>
      <c r="H5113" s="15">
        <v>41718</v>
      </c>
      <c r="I5113" s="15">
        <v>41724</v>
      </c>
      <c r="J5113" t="s">
        <v>14</v>
      </c>
      <c r="K5113" t="s">
        <v>15</v>
      </c>
      <c r="L5113">
        <f>Table1[[#This Row],[Date resolved]]-Table1[[#This Row],[Date received]]</f>
        <v>6</v>
      </c>
      <c r="M5113">
        <f>YEAR(Table1[[#This Row],[Date received]])</f>
        <v>2014</v>
      </c>
      <c r="N5113" t="str">
        <f>_xlfn.CONCAT("Q",_xlfn.CEILING.MATH(MONTH(Table1[[#This Row],[Date received]])/3))</f>
        <v>Q1</v>
      </c>
    </row>
    <row r="5114" spans="1:14" x14ac:dyDescent="0.3">
      <c r="A5114">
        <v>1068692</v>
      </c>
      <c r="B5114" t="s">
        <v>533</v>
      </c>
      <c r="C5114" t="s">
        <v>32</v>
      </c>
      <c r="D5114" t="s">
        <v>44</v>
      </c>
      <c r="E5114" t="s">
        <v>25</v>
      </c>
      <c r="F5114" t="str">
        <f>_xlfn.XLOOKUP(E5114,State_Code_Name!$C$2:$C$52,State_Code_Name!$B$2:$B$52)</f>
        <v>Georgia</v>
      </c>
      <c r="G5114" t="s">
        <v>19</v>
      </c>
      <c r="H5114" s="15">
        <v>41925</v>
      </c>
      <c r="I5114" s="15">
        <v>41925</v>
      </c>
      <c r="J5114" t="s">
        <v>14</v>
      </c>
      <c r="K5114" t="s">
        <v>15</v>
      </c>
      <c r="L5114">
        <f>Table1[[#This Row],[Date resolved]]-Table1[[#This Row],[Date received]]</f>
        <v>0</v>
      </c>
      <c r="M5114">
        <f>YEAR(Table1[[#This Row],[Date received]])</f>
        <v>2014</v>
      </c>
      <c r="N5114" t="str">
        <f>_xlfn.CONCAT("Q",_xlfn.CEILING.MATH(MONTH(Table1[[#This Row],[Date received]])/3))</f>
        <v>Q4</v>
      </c>
    </row>
    <row r="5115" spans="1:14" x14ac:dyDescent="0.3">
      <c r="A5115">
        <v>1914869</v>
      </c>
      <c r="B5115" t="s">
        <v>64</v>
      </c>
      <c r="C5115" t="s">
        <v>32</v>
      </c>
      <c r="D5115" t="s">
        <v>44</v>
      </c>
      <c r="E5115" t="s">
        <v>100</v>
      </c>
      <c r="F5115" t="str">
        <f>_xlfn.XLOOKUP(E5115,State_Code_Name!$C$2:$C$52,State_Code_Name!$B$2:$B$52)</f>
        <v>Arizona</v>
      </c>
      <c r="G5115" t="s">
        <v>19</v>
      </c>
      <c r="H5115" s="15">
        <v>42497</v>
      </c>
      <c r="I5115" s="15">
        <v>42497</v>
      </c>
      <c r="J5115" t="s">
        <v>14</v>
      </c>
      <c r="K5115" t="s">
        <v>15</v>
      </c>
      <c r="L5115">
        <f>Table1[[#This Row],[Date resolved]]-Table1[[#This Row],[Date received]]</f>
        <v>0</v>
      </c>
      <c r="M5115">
        <f>YEAR(Table1[[#This Row],[Date received]])</f>
        <v>2016</v>
      </c>
      <c r="N5115" t="str">
        <f>_xlfn.CONCAT("Q",_xlfn.CEILING.MATH(MONTH(Table1[[#This Row],[Date received]])/3))</f>
        <v>Q2</v>
      </c>
    </row>
    <row r="5116" spans="1:14" x14ac:dyDescent="0.3">
      <c r="A5116">
        <v>1557510</v>
      </c>
      <c r="B5116" t="s">
        <v>813</v>
      </c>
      <c r="C5116" t="s">
        <v>32</v>
      </c>
      <c r="D5116" t="s">
        <v>41</v>
      </c>
      <c r="E5116" t="s">
        <v>18</v>
      </c>
      <c r="F5116" t="str">
        <f>_xlfn.XLOOKUP(E5116,State_Code_Name!$C$2:$C$52,State_Code_Name!$B$2:$B$52)</f>
        <v>California</v>
      </c>
      <c r="G5116" t="s">
        <v>19</v>
      </c>
      <c r="H5116" s="15">
        <v>42256</v>
      </c>
      <c r="I5116" s="15">
        <v>42256</v>
      </c>
      <c r="J5116" t="s">
        <v>14</v>
      </c>
      <c r="K5116" t="s">
        <v>15</v>
      </c>
      <c r="L5116">
        <f>Table1[[#This Row],[Date resolved]]-Table1[[#This Row],[Date received]]</f>
        <v>0</v>
      </c>
      <c r="M5116">
        <f>YEAR(Table1[[#This Row],[Date received]])</f>
        <v>2015</v>
      </c>
      <c r="N5116" t="str">
        <f>_xlfn.CONCAT("Q",_xlfn.CEILING.MATH(MONTH(Table1[[#This Row],[Date received]])/3))</f>
        <v>Q3</v>
      </c>
    </row>
    <row r="5117" spans="1:14" x14ac:dyDescent="0.3">
      <c r="A5117">
        <v>1883169</v>
      </c>
      <c r="B5117" t="s">
        <v>73</v>
      </c>
      <c r="C5117" t="s">
        <v>26</v>
      </c>
      <c r="D5117" t="s">
        <v>27</v>
      </c>
      <c r="E5117" t="s">
        <v>51</v>
      </c>
      <c r="F5117" t="str">
        <f>_xlfn.XLOOKUP(E5117,State_Code_Name!$C$2:$C$52,State_Code_Name!$B$2:$B$52)</f>
        <v>Washington</v>
      </c>
      <c r="G5117" t="s">
        <v>19</v>
      </c>
      <c r="H5117" s="15">
        <v>42477</v>
      </c>
      <c r="I5117" s="15">
        <v>42477</v>
      </c>
      <c r="J5117" t="s">
        <v>14</v>
      </c>
      <c r="K5117" t="s">
        <v>15</v>
      </c>
      <c r="L5117">
        <f>Table1[[#This Row],[Date resolved]]-Table1[[#This Row],[Date received]]</f>
        <v>0</v>
      </c>
      <c r="M5117">
        <f>YEAR(Table1[[#This Row],[Date received]])</f>
        <v>2016</v>
      </c>
      <c r="N5117" t="str">
        <f>_xlfn.CONCAT("Q",_xlfn.CEILING.MATH(MONTH(Table1[[#This Row],[Date received]])/3))</f>
        <v>Q2</v>
      </c>
    </row>
    <row r="5118" spans="1:14" x14ac:dyDescent="0.3">
      <c r="A5118">
        <v>558003</v>
      </c>
      <c r="B5118" t="s">
        <v>60</v>
      </c>
      <c r="C5118" t="s">
        <v>52</v>
      </c>
      <c r="D5118" t="s">
        <v>53</v>
      </c>
      <c r="E5118" t="s">
        <v>106</v>
      </c>
      <c r="F5118" t="str">
        <f>_xlfn.XLOOKUP(E5118,State_Code_Name!$C$2:$C$52,State_Code_Name!$B$2:$B$52)</f>
        <v>Indiana</v>
      </c>
      <c r="G5118" t="s">
        <v>19</v>
      </c>
      <c r="H5118" s="15">
        <v>41558</v>
      </c>
      <c r="I5118" s="15">
        <v>41558</v>
      </c>
      <c r="J5118" t="s">
        <v>14</v>
      </c>
      <c r="K5118" t="s">
        <v>15</v>
      </c>
      <c r="L5118">
        <f>Table1[[#This Row],[Date resolved]]-Table1[[#This Row],[Date received]]</f>
        <v>0</v>
      </c>
      <c r="M5118">
        <f>YEAR(Table1[[#This Row],[Date received]])</f>
        <v>2013</v>
      </c>
      <c r="N5118" t="str">
        <f>_xlfn.CONCAT("Q",_xlfn.CEILING.MATH(MONTH(Table1[[#This Row],[Date received]])/3))</f>
        <v>Q4</v>
      </c>
    </row>
    <row r="5119" spans="1:14" x14ac:dyDescent="0.3">
      <c r="A5119">
        <v>1540128</v>
      </c>
      <c r="B5119" t="s">
        <v>30</v>
      </c>
      <c r="C5119" t="s">
        <v>16</v>
      </c>
      <c r="D5119" t="s">
        <v>24</v>
      </c>
      <c r="E5119" t="s">
        <v>31</v>
      </c>
      <c r="F5119" t="str">
        <f>_xlfn.XLOOKUP(E5119,State_Code_Name!$C$2:$C$52,State_Code_Name!$B$2:$B$52)</f>
        <v>Texas</v>
      </c>
      <c r="G5119" t="s">
        <v>305</v>
      </c>
      <c r="H5119" s="15">
        <v>42243</v>
      </c>
      <c r="I5119" s="15">
        <v>42258</v>
      </c>
      <c r="J5119" t="s">
        <v>14</v>
      </c>
      <c r="K5119" t="s">
        <v>15</v>
      </c>
      <c r="L5119">
        <f>Table1[[#This Row],[Date resolved]]-Table1[[#This Row],[Date received]]</f>
        <v>15</v>
      </c>
      <c r="M5119">
        <f>YEAR(Table1[[#This Row],[Date received]])</f>
        <v>2015</v>
      </c>
      <c r="N5119" t="str">
        <f>_xlfn.CONCAT("Q",_xlfn.CEILING.MATH(MONTH(Table1[[#This Row],[Date received]])/3))</f>
        <v>Q3</v>
      </c>
    </row>
    <row r="5120" spans="1:14" x14ac:dyDescent="0.3">
      <c r="A5120">
        <v>905452</v>
      </c>
      <c r="B5120" t="s">
        <v>147</v>
      </c>
      <c r="C5120" t="s">
        <v>172</v>
      </c>
      <c r="D5120" t="s">
        <v>528</v>
      </c>
      <c r="E5120" t="s">
        <v>22</v>
      </c>
      <c r="F5120" t="str">
        <f>_xlfn.XLOOKUP(E5120,State_Code_Name!$C$2:$C$52,State_Code_Name!$B$2:$B$52)</f>
        <v>New York</v>
      </c>
      <c r="G5120" t="s">
        <v>19</v>
      </c>
      <c r="H5120" s="15">
        <v>41812</v>
      </c>
      <c r="I5120" s="15">
        <v>41815</v>
      </c>
      <c r="J5120" t="s">
        <v>14</v>
      </c>
      <c r="K5120" t="s">
        <v>15</v>
      </c>
      <c r="L5120">
        <f>Table1[[#This Row],[Date resolved]]-Table1[[#This Row],[Date received]]</f>
        <v>3</v>
      </c>
      <c r="M5120">
        <f>YEAR(Table1[[#This Row],[Date received]])</f>
        <v>2014</v>
      </c>
      <c r="N5120" t="str">
        <f>_xlfn.CONCAT("Q",_xlfn.CEILING.MATH(MONTH(Table1[[#This Row],[Date received]])/3))</f>
        <v>Q2</v>
      </c>
    </row>
    <row r="5121" spans="1:14" x14ac:dyDescent="0.3">
      <c r="A5121">
        <v>1745849</v>
      </c>
      <c r="B5121" t="s">
        <v>50</v>
      </c>
      <c r="C5121" t="s">
        <v>36</v>
      </c>
      <c r="D5121" t="s">
        <v>37</v>
      </c>
      <c r="E5121" t="s">
        <v>42</v>
      </c>
      <c r="F5121" t="str">
        <f>_xlfn.XLOOKUP(E5121,State_Code_Name!$C$2:$C$52,State_Code_Name!$B$2:$B$52)</f>
        <v>North Carolina</v>
      </c>
      <c r="G5121" t="s">
        <v>19</v>
      </c>
      <c r="H5121" s="15">
        <v>42384</v>
      </c>
      <c r="I5121" s="15">
        <v>42384</v>
      </c>
      <c r="J5121" t="s">
        <v>14</v>
      </c>
      <c r="K5121" t="s">
        <v>15</v>
      </c>
      <c r="L5121">
        <f>Table1[[#This Row],[Date resolved]]-Table1[[#This Row],[Date received]]</f>
        <v>0</v>
      </c>
      <c r="M5121">
        <f>YEAR(Table1[[#This Row],[Date received]])</f>
        <v>2016</v>
      </c>
      <c r="N5121" t="str">
        <f>_xlfn.CONCAT("Q",_xlfn.CEILING.MATH(MONTH(Table1[[#This Row],[Date received]])/3))</f>
        <v>Q1</v>
      </c>
    </row>
    <row r="5122" spans="1:14" x14ac:dyDescent="0.3">
      <c r="A5122">
        <v>2012490</v>
      </c>
      <c r="B5122" t="s">
        <v>637</v>
      </c>
      <c r="C5122" t="s">
        <v>32</v>
      </c>
      <c r="D5122" t="s">
        <v>41</v>
      </c>
      <c r="E5122" t="s">
        <v>25</v>
      </c>
      <c r="F5122" t="str">
        <f>_xlfn.XLOOKUP(E5122,State_Code_Name!$C$2:$C$52,State_Code_Name!$B$2:$B$52)</f>
        <v>Georgia</v>
      </c>
      <c r="G5122" t="s">
        <v>19</v>
      </c>
      <c r="H5122" s="15">
        <v>42565</v>
      </c>
      <c r="I5122" s="15">
        <v>42565</v>
      </c>
      <c r="J5122" t="s">
        <v>14</v>
      </c>
      <c r="K5122" t="s">
        <v>15</v>
      </c>
      <c r="L5122">
        <f>Table1[[#This Row],[Date resolved]]-Table1[[#This Row],[Date received]]</f>
        <v>0</v>
      </c>
      <c r="M5122">
        <f>YEAR(Table1[[#This Row],[Date received]])</f>
        <v>2016</v>
      </c>
      <c r="N5122" t="str">
        <f>_xlfn.CONCAT("Q",_xlfn.CEILING.MATH(MONTH(Table1[[#This Row],[Date received]])/3))</f>
        <v>Q3</v>
      </c>
    </row>
    <row r="5123" spans="1:14" x14ac:dyDescent="0.3">
      <c r="A5123">
        <v>2112521</v>
      </c>
      <c r="B5123" t="s">
        <v>274</v>
      </c>
      <c r="C5123" t="s">
        <v>32</v>
      </c>
      <c r="D5123" t="s">
        <v>161</v>
      </c>
      <c r="E5123" t="s">
        <v>18</v>
      </c>
      <c r="F5123" t="str">
        <f>_xlfn.XLOOKUP(E5123,State_Code_Name!$C$2:$C$52,State_Code_Name!$B$2:$B$52)</f>
        <v>California</v>
      </c>
      <c r="G5123" t="s">
        <v>19</v>
      </c>
      <c r="H5123" s="15">
        <v>42627</v>
      </c>
      <c r="I5123" s="15">
        <v>42627</v>
      </c>
      <c r="J5123" t="s">
        <v>14</v>
      </c>
      <c r="K5123" t="s">
        <v>15</v>
      </c>
      <c r="L5123">
        <f>Table1[[#This Row],[Date resolved]]-Table1[[#This Row],[Date received]]</f>
        <v>0</v>
      </c>
      <c r="M5123">
        <f>YEAR(Table1[[#This Row],[Date received]])</f>
        <v>2016</v>
      </c>
      <c r="N5123" t="str">
        <f>_xlfn.CONCAT("Q",_xlfn.CEILING.MATH(MONTH(Table1[[#This Row],[Date received]])/3))</f>
        <v>Q3</v>
      </c>
    </row>
    <row r="5124" spans="1:14" x14ac:dyDescent="0.3">
      <c r="A5124">
        <v>1390702</v>
      </c>
      <c r="B5124" t="s">
        <v>851</v>
      </c>
      <c r="C5124" t="s">
        <v>32</v>
      </c>
      <c r="D5124" t="s">
        <v>41</v>
      </c>
      <c r="E5124" t="s">
        <v>51</v>
      </c>
      <c r="F5124" t="str">
        <f>_xlfn.XLOOKUP(E5124,State_Code_Name!$C$2:$C$52,State_Code_Name!$B$2:$B$52)</f>
        <v>Washington</v>
      </c>
      <c r="G5124" t="s">
        <v>19</v>
      </c>
      <c r="H5124" s="15">
        <v>42149</v>
      </c>
      <c r="I5124" s="15">
        <v>42149</v>
      </c>
      <c r="J5124" t="s">
        <v>14</v>
      </c>
      <c r="K5124" t="s">
        <v>15</v>
      </c>
      <c r="L5124">
        <f>Table1[[#This Row],[Date resolved]]-Table1[[#This Row],[Date received]]</f>
        <v>0</v>
      </c>
      <c r="M5124">
        <f>YEAR(Table1[[#This Row],[Date received]])</f>
        <v>2015</v>
      </c>
      <c r="N5124" t="str">
        <f>_xlfn.CONCAT("Q",_xlfn.CEILING.MATH(MONTH(Table1[[#This Row],[Date received]])/3))</f>
        <v>Q2</v>
      </c>
    </row>
    <row r="5125" spans="1:14" x14ac:dyDescent="0.3">
      <c r="A5125">
        <v>501384</v>
      </c>
      <c r="B5125" t="s">
        <v>30</v>
      </c>
      <c r="C5125" t="s">
        <v>26</v>
      </c>
      <c r="D5125" t="s">
        <v>27</v>
      </c>
      <c r="E5125" t="s">
        <v>18</v>
      </c>
      <c r="F5125" t="str">
        <f>_xlfn.XLOOKUP(E5125,State_Code_Name!$C$2:$C$52,State_Code_Name!$B$2:$B$52)</f>
        <v>California</v>
      </c>
      <c r="G5125" t="s">
        <v>13</v>
      </c>
      <c r="H5125" s="15">
        <v>41514</v>
      </c>
      <c r="I5125" s="15">
        <v>41515</v>
      </c>
      <c r="J5125" t="s">
        <v>14</v>
      </c>
      <c r="K5125" t="s">
        <v>15</v>
      </c>
      <c r="L5125">
        <f>Table1[[#This Row],[Date resolved]]-Table1[[#This Row],[Date received]]</f>
        <v>1</v>
      </c>
      <c r="M5125">
        <f>YEAR(Table1[[#This Row],[Date received]])</f>
        <v>2013</v>
      </c>
      <c r="N5125" t="str">
        <f>_xlfn.CONCAT("Q",_xlfn.CEILING.MATH(MONTH(Table1[[#This Row],[Date received]])/3))</f>
        <v>Q3</v>
      </c>
    </row>
    <row r="5126" spans="1:14" x14ac:dyDescent="0.3">
      <c r="A5126">
        <v>1079293</v>
      </c>
      <c r="B5126" t="s">
        <v>63</v>
      </c>
      <c r="C5126" t="s">
        <v>61</v>
      </c>
      <c r="D5126" t="s">
        <v>282</v>
      </c>
      <c r="E5126" t="s">
        <v>18</v>
      </c>
      <c r="F5126" t="str">
        <f>_xlfn.XLOOKUP(E5126,State_Code_Name!$C$2:$C$52,State_Code_Name!$B$2:$B$52)</f>
        <v>California</v>
      </c>
      <c r="G5126" t="s">
        <v>57</v>
      </c>
      <c r="H5126" s="15">
        <v>41933</v>
      </c>
      <c r="I5126" s="15">
        <v>41940</v>
      </c>
      <c r="J5126" t="s">
        <v>14</v>
      </c>
      <c r="K5126" t="s">
        <v>15</v>
      </c>
      <c r="L5126">
        <f>Table1[[#This Row],[Date resolved]]-Table1[[#This Row],[Date received]]</f>
        <v>7</v>
      </c>
      <c r="M5126">
        <f>YEAR(Table1[[#This Row],[Date received]])</f>
        <v>2014</v>
      </c>
      <c r="N5126" t="str">
        <f>_xlfn.CONCAT("Q",_xlfn.CEILING.MATH(MONTH(Table1[[#This Row],[Date received]])/3))</f>
        <v>Q4</v>
      </c>
    </row>
    <row r="5127" spans="1:14" x14ac:dyDescent="0.3">
      <c r="A5127">
        <v>640551</v>
      </c>
      <c r="B5127" t="s">
        <v>34</v>
      </c>
      <c r="C5127" t="s">
        <v>16</v>
      </c>
      <c r="D5127" t="s">
        <v>75</v>
      </c>
      <c r="E5127" t="s">
        <v>35</v>
      </c>
      <c r="F5127" t="str">
        <f>_xlfn.XLOOKUP(E5127,State_Code_Name!$C$2:$C$52,State_Code_Name!$B$2:$B$52)</f>
        <v>Florida</v>
      </c>
      <c r="G5127" t="s">
        <v>305</v>
      </c>
      <c r="H5127" s="15">
        <v>41628</v>
      </c>
      <c r="I5127" s="15">
        <v>41642</v>
      </c>
      <c r="J5127" t="s">
        <v>14</v>
      </c>
      <c r="K5127" t="s">
        <v>15</v>
      </c>
      <c r="L5127">
        <f>Table1[[#This Row],[Date resolved]]-Table1[[#This Row],[Date received]]</f>
        <v>14</v>
      </c>
      <c r="M5127">
        <f>YEAR(Table1[[#This Row],[Date received]])</f>
        <v>2013</v>
      </c>
      <c r="N5127" t="str">
        <f>_xlfn.CONCAT("Q",_xlfn.CEILING.MATH(MONTH(Table1[[#This Row],[Date received]])/3))</f>
        <v>Q4</v>
      </c>
    </row>
    <row r="5128" spans="1:14" x14ac:dyDescent="0.3">
      <c r="A5128">
        <v>1806621</v>
      </c>
      <c r="B5128" t="s">
        <v>50</v>
      </c>
      <c r="C5128" t="s">
        <v>16</v>
      </c>
      <c r="D5128" t="s">
        <v>20</v>
      </c>
      <c r="E5128" t="s">
        <v>66</v>
      </c>
      <c r="F5128" t="str">
        <f>_xlfn.XLOOKUP(E5128,State_Code_Name!$C$2:$C$52,State_Code_Name!$B$2:$B$52)</f>
        <v>Michigan</v>
      </c>
      <c r="G5128" t="s">
        <v>13</v>
      </c>
      <c r="H5128" s="15">
        <v>42426</v>
      </c>
      <c r="I5128" s="15">
        <v>42429</v>
      </c>
      <c r="J5128" t="s">
        <v>14</v>
      </c>
      <c r="K5128" t="s">
        <v>15</v>
      </c>
      <c r="L5128">
        <f>Table1[[#This Row],[Date resolved]]-Table1[[#This Row],[Date received]]</f>
        <v>3</v>
      </c>
      <c r="M5128">
        <f>YEAR(Table1[[#This Row],[Date received]])</f>
        <v>2016</v>
      </c>
      <c r="N5128" t="str">
        <f>_xlfn.CONCAT("Q",_xlfn.CEILING.MATH(MONTH(Table1[[#This Row],[Date received]])/3))</f>
        <v>Q1</v>
      </c>
    </row>
    <row r="5129" spans="1:14" x14ac:dyDescent="0.3">
      <c r="A5129">
        <v>1956588</v>
      </c>
      <c r="B5129" t="s">
        <v>539</v>
      </c>
      <c r="C5129" t="s">
        <v>32</v>
      </c>
      <c r="D5129" t="s">
        <v>104</v>
      </c>
      <c r="E5129" t="s">
        <v>74</v>
      </c>
      <c r="F5129" t="str">
        <f>_xlfn.XLOOKUP(E5129,State_Code_Name!$C$2:$C$52,State_Code_Name!$B$2:$B$52)</f>
        <v>Tennessee</v>
      </c>
      <c r="G5129" t="s">
        <v>19</v>
      </c>
      <c r="H5129" s="15">
        <v>42527</v>
      </c>
      <c r="I5129" s="15">
        <v>42529</v>
      </c>
      <c r="J5129" t="s">
        <v>14</v>
      </c>
      <c r="K5129" t="s">
        <v>15</v>
      </c>
      <c r="L5129">
        <f>Table1[[#This Row],[Date resolved]]-Table1[[#This Row],[Date received]]</f>
        <v>2</v>
      </c>
      <c r="M5129">
        <f>YEAR(Table1[[#This Row],[Date received]])</f>
        <v>2016</v>
      </c>
      <c r="N5129" t="str">
        <f>_xlfn.CONCAT("Q",_xlfn.CEILING.MATH(MONTH(Table1[[#This Row],[Date received]])/3))</f>
        <v>Q2</v>
      </c>
    </row>
    <row r="5130" spans="1:14" x14ac:dyDescent="0.3">
      <c r="A5130">
        <v>1293171</v>
      </c>
      <c r="B5130" t="s">
        <v>43</v>
      </c>
      <c r="C5130" t="s">
        <v>36</v>
      </c>
      <c r="D5130" t="s">
        <v>80</v>
      </c>
      <c r="E5130" t="s">
        <v>42</v>
      </c>
      <c r="F5130" t="str">
        <f>_xlfn.XLOOKUP(E5130,State_Code_Name!$C$2:$C$52,State_Code_Name!$B$2:$B$52)</f>
        <v>North Carolina</v>
      </c>
      <c r="G5130" t="s">
        <v>19</v>
      </c>
      <c r="H5130" s="15">
        <v>42083</v>
      </c>
      <c r="I5130" s="15">
        <v>42083</v>
      </c>
      <c r="J5130" t="s">
        <v>14</v>
      </c>
      <c r="K5130" t="s">
        <v>14</v>
      </c>
      <c r="L5130">
        <f>Table1[[#This Row],[Date resolved]]-Table1[[#This Row],[Date received]]</f>
        <v>0</v>
      </c>
      <c r="M5130">
        <f>YEAR(Table1[[#This Row],[Date received]])</f>
        <v>2015</v>
      </c>
      <c r="N5130" t="str">
        <f>_xlfn.CONCAT("Q",_xlfn.CEILING.MATH(MONTH(Table1[[#This Row],[Date received]])/3))</f>
        <v>Q1</v>
      </c>
    </row>
    <row r="5131" spans="1:14" x14ac:dyDescent="0.3">
      <c r="A5131">
        <v>1668792</v>
      </c>
      <c r="B5131" t="s">
        <v>68</v>
      </c>
      <c r="C5131" t="s">
        <v>16</v>
      </c>
      <c r="D5131" t="s">
        <v>24</v>
      </c>
      <c r="E5131" t="s">
        <v>186</v>
      </c>
      <c r="F5131" t="str">
        <f>_xlfn.XLOOKUP(E5131,State_Code_Name!$C$2:$C$52,State_Code_Name!$B$2:$B$52)</f>
        <v>Arkansas</v>
      </c>
      <c r="G5131" t="s">
        <v>19</v>
      </c>
      <c r="H5131" s="15">
        <v>42331</v>
      </c>
      <c r="I5131" s="15">
        <v>42331</v>
      </c>
      <c r="J5131" t="s">
        <v>14</v>
      </c>
      <c r="K5131" t="s">
        <v>14</v>
      </c>
      <c r="L5131">
        <f>Table1[[#This Row],[Date resolved]]-Table1[[#This Row],[Date received]]</f>
        <v>0</v>
      </c>
      <c r="M5131">
        <f>YEAR(Table1[[#This Row],[Date received]])</f>
        <v>2015</v>
      </c>
      <c r="N5131" t="str">
        <f>_xlfn.CONCAT("Q",_xlfn.CEILING.MATH(MONTH(Table1[[#This Row],[Date received]])/3))</f>
        <v>Q4</v>
      </c>
    </row>
    <row r="5132" spans="1:14" x14ac:dyDescent="0.3">
      <c r="A5132">
        <v>1816929</v>
      </c>
      <c r="B5132" t="s">
        <v>969</v>
      </c>
      <c r="C5132" t="s">
        <v>32</v>
      </c>
      <c r="D5132" t="s">
        <v>41</v>
      </c>
      <c r="E5132" t="s">
        <v>122</v>
      </c>
      <c r="F5132" t="str">
        <f>_xlfn.XLOOKUP(E5132,State_Code_Name!$C$2:$C$52,State_Code_Name!$B$2:$B$52)</f>
        <v>Maryland</v>
      </c>
      <c r="G5132" t="s">
        <v>13</v>
      </c>
      <c r="H5132" s="15">
        <v>42433</v>
      </c>
      <c r="I5132" s="15">
        <v>42436</v>
      </c>
      <c r="J5132" t="s">
        <v>14</v>
      </c>
      <c r="K5132" t="s">
        <v>15</v>
      </c>
      <c r="L5132">
        <f>Table1[[#This Row],[Date resolved]]-Table1[[#This Row],[Date received]]</f>
        <v>3</v>
      </c>
      <c r="M5132">
        <f>YEAR(Table1[[#This Row],[Date received]])</f>
        <v>2016</v>
      </c>
      <c r="N5132" t="str">
        <f>_xlfn.CONCAT("Q",_xlfn.CEILING.MATH(MONTH(Table1[[#This Row],[Date received]])/3))</f>
        <v>Q1</v>
      </c>
    </row>
    <row r="5133" spans="1:14" x14ac:dyDescent="0.3">
      <c r="A5133">
        <v>1189953</v>
      </c>
      <c r="B5133" t="s">
        <v>43</v>
      </c>
      <c r="C5133" t="s">
        <v>16</v>
      </c>
      <c r="D5133" t="s">
        <v>20</v>
      </c>
      <c r="E5133" t="s">
        <v>22</v>
      </c>
      <c r="F5133" t="str">
        <f>_xlfn.XLOOKUP(E5133,State_Code_Name!$C$2:$C$52,State_Code_Name!$B$2:$B$52)</f>
        <v>New York</v>
      </c>
      <c r="G5133" t="s">
        <v>13</v>
      </c>
      <c r="H5133" s="15">
        <v>42016</v>
      </c>
      <c r="I5133" s="15">
        <v>42016</v>
      </c>
      <c r="J5133" t="s">
        <v>14</v>
      </c>
      <c r="K5133" t="s">
        <v>15</v>
      </c>
      <c r="L5133">
        <f>Table1[[#This Row],[Date resolved]]-Table1[[#This Row],[Date received]]</f>
        <v>0</v>
      </c>
      <c r="M5133">
        <f>YEAR(Table1[[#This Row],[Date received]])</f>
        <v>2015</v>
      </c>
      <c r="N5133" t="str">
        <f>_xlfn.CONCAT("Q",_xlfn.CEILING.MATH(MONTH(Table1[[#This Row],[Date received]])/3))</f>
        <v>Q1</v>
      </c>
    </row>
    <row r="5134" spans="1:14" x14ac:dyDescent="0.3">
      <c r="A5134">
        <v>2161354</v>
      </c>
      <c r="B5134" t="s">
        <v>92</v>
      </c>
      <c r="C5134" t="s">
        <v>9</v>
      </c>
      <c r="D5134" t="s">
        <v>10</v>
      </c>
      <c r="E5134" t="s">
        <v>77</v>
      </c>
      <c r="F5134" t="str">
        <f>_xlfn.XLOOKUP(E5134,State_Code_Name!$C$2:$C$52,State_Code_Name!$B$2:$B$52)</f>
        <v>Missouri</v>
      </c>
      <c r="G5134" t="s">
        <v>19</v>
      </c>
      <c r="H5134" s="15">
        <v>42657</v>
      </c>
      <c r="I5134" s="15">
        <v>42657</v>
      </c>
      <c r="J5134" t="s">
        <v>14</v>
      </c>
      <c r="K5134" t="s">
        <v>14</v>
      </c>
      <c r="L5134">
        <f>Table1[[#This Row],[Date resolved]]-Table1[[#This Row],[Date received]]</f>
        <v>0</v>
      </c>
      <c r="M5134">
        <f>YEAR(Table1[[#This Row],[Date received]])</f>
        <v>2016</v>
      </c>
      <c r="N5134" t="str">
        <f>_xlfn.CONCAT("Q",_xlfn.CEILING.MATH(MONTH(Table1[[#This Row],[Date received]])/3))</f>
        <v>Q4</v>
      </c>
    </row>
    <row r="5135" spans="1:14" x14ac:dyDescent="0.3">
      <c r="A5135">
        <v>638969</v>
      </c>
      <c r="B5135" t="s">
        <v>81</v>
      </c>
      <c r="C5135" t="s">
        <v>36</v>
      </c>
      <c r="D5135" t="s">
        <v>80</v>
      </c>
      <c r="E5135" t="s">
        <v>39</v>
      </c>
      <c r="F5135" t="str">
        <f>_xlfn.XLOOKUP(E5135,State_Code_Name!$C$2:$C$52,State_Code_Name!$B$2:$B$52)</f>
        <v>Ohio</v>
      </c>
      <c r="G5135" t="s">
        <v>305</v>
      </c>
      <c r="H5135" s="15">
        <v>41627</v>
      </c>
      <c r="I5135" s="15">
        <v>41638</v>
      </c>
      <c r="J5135" t="s">
        <v>14</v>
      </c>
      <c r="K5135" t="s">
        <v>14</v>
      </c>
      <c r="L5135">
        <f>Table1[[#This Row],[Date resolved]]-Table1[[#This Row],[Date received]]</f>
        <v>11</v>
      </c>
      <c r="M5135">
        <f>YEAR(Table1[[#This Row],[Date received]])</f>
        <v>2013</v>
      </c>
      <c r="N5135" t="str">
        <f>_xlfn.CONCAT("Q",_xlfn.CEILING.MATH(MONTH(Table1[[#This Row],[Date received]])/3))</f>
        <v>Q4</v>
      </c>
    </row>
    <row r="5136" spans="1:14" x14ac:dyDescent="0.3">
      <c r="A5136">
        <v>981841</v>
      </c>
      <c r="B5136" t="s">
        <v>60</v>
      </c>
      <c r="C5136" t="s">
        <v>52</v>
      </c>
      <c r="D5136" t="s">
        <v>96</v>
      </c>
      <c r="E5136" t="s">
        <v>122</v>
      </c>
      <c r="F5136" t="str">
        <f>_xlfn.XLOOKUP(E5136,State_Code_Name!$C$2:$C$52,State_Code_Name!$B$2:$B$52)</f>
        <v>Maryland</v>
      </c>
      <c r="G5136" t="s">
        <v>19</v>
      </c>
      <c r="H5136" s="15">
        <v>41864</v>
      </c>
      <c r="I5136" s="15">
        <v>41864</v>
      </c>
      <c r="J5136" t="s">
        <v>14</v>
      </c>
      <c r="K5136" t="s">
        <v>15</v>
      </c>
      <c r="L5136">
        <f>Table1[[#This Row],[Date resolved]]-Table1[[#This Row],[Date received]]</f>
        <v>0</v>
      </c>
      <c r="M5136">
        <f>YEAR(Table1[[#This Row],[Date received]])</f>
        <v>2014</v>
      </c>
      <c r="N5136" t="str">
        <f>_xlfn.CONCAT("Q",_xlfn.CEILING.MATH(MONTH(Table1[[#This Row],[Date received]])/3))</f>
        <v>Q3</v>
      </c>
    </row>
    <row r="5137" spans="1:14" x14ac:dyDescent="0.3">
      <c r="A5137">
        <v>2043633</v>
      </c>
      <c r="B5137" t="s">
        <v>230</v>
      </c>
      <c r="C5137" t="s">
        <v>16</v>
      </c>
      <c r="D5137" t="s">
        <v>20</v>
      </c>
      <c r="E5137" t="s">
        <v>40</v>
      </c>
      <c r="F5137" t="str">
        <f>_xlfn.XLOOKUP(E5137,State_Code_Name!$C$2:$C$52,State_Code_Name!$B$2:$B$52)</f>
        <v>Nevada</v>
      </c>
      <c r="G5137" t="s">
        <v>19</v>
      </c>
      <c r="H5137" s="15">
        <v>42585</v>
      </c>
      <c r="I5137" s="15">
        <v>42585</v>
      </c>
      <c r="J5137" t="s">
        <v>14</v>
      </c>
      <c r="K5137" t="s">
        <v>14</v>
      </c>
      <c r="L5137">
        <f>Table1[[#This Row],[Date resolved]]-Table1[[#This Row],[Date received]]</f>
        <v>0</v>
      </c>
      <c r="M5137">
        <f>YEAR(Table1[[#This Row],[Date received]])</f>
        <v>2016</v>
      </c>
      <c r="N5137" t="str">
        <f>_xlfn.CONCAT("Q",_xlfn.CEILING.MATH(MONTH(Table1[[#This Row],[Date received]])/3))</f>
        <v>Q3</v>
      </c>
    </row>
    <row r="5138" spans="1:14" x14ac:dyDescent="0.3">
      <c r="A5138">
        <v>2099282</v>
      </c>
      <c r="B5138" t="s">
        <v>69</v>
      </c>
      <c r="C5138" t="s">
        <v>26</v>
      </c>
      <c r="D5138" t="s">
        <v>27</v>
      </c>
      <c r="E5138" t="s">
        <v>70</v>
      </c>
      <c r="F5138" t="str">
        <f>_xlfn.XLOOKUP(E5138,State_Code_Name!$C$2:$C$52,State_Code_Name!$B$2:$B$52)</f>
        <v>Massachusetts</v>
      </c>
      <c r="G5138" t="s">
        <v>19</v>
      </c>
      <c r="H5138" s="15">
        <v>42620</v>
      </c>
      <c r="I5138" s="15">
        <v>42620</v>
      </c>
      <c r="J5138" t="s">
        <v>14</v>
      </c>
      <c r="K5138" t="s">
        <v>15</v>
      </c>
      <c r="L5138">
        <f>Table1[[#This Row],[Date resolved]]-Table1[[#This Row],[Date received]]</f>
        <v>0</v>
      </c>
      <c r="M5138">
        <f>YEAR(Table1[[#This Row],[Date received]])</f>
        <v>2016</v>
      </c>
      <c r="N5138" t="str">
        <f>_xlfn.CONCAT("Q",_xlfn.CEILING.MATH(MONTH(Table1[[#This Row],[Date received]])/3))</f>
        <v>Q3</v>
      </c>
    </row>
    <row r="5139" spans="1:14" x14ac:dyDescent="0.3">
      <c r="A5139">
        <v>1973113</v>
      </c>
      <c r="B5139" t="s">
        <v>833</v>
      </c>
      <c r="C5139" t="s">
        <v>32</v>
      </c>
      <c r="D5139" t="s">
        <v>161</v>
      </c>
      <c r="E5139" t="s">
        <v>22</v>
      </c>
      <c r="F5139" t="str">
        <f>_xlfn.XLOOKUP(E5139,State_Code_Name!$C$2:$C$52,State_Code_Name!$B$2:$B$52)</f>
        <v>New York</v>
      </c>
      <c r="G5139" t="s">
        <v>305</v>
      </c>
      <c r="H5139" s="15">
        <v>42537</v>
      </c>
      <c r="I5139" s="15">
        <v>42541</v>
      </c>
      <c r="J5139" t="s">
        <v>14</v>
      </c>
      <c r="K5139" t="s">
        <v>15</v>
      </c>
      <c r="L5139">
        <f>Table1[[#This Row],[Date resolved]]-Table1[[#This Row],[Date received]]</f>
        <v>4</v>
      </c>
      <c r="M5139">
        <f>YEAR(Table1[[#This Row],[Date received]])</f>
        <v>2016</v>
      </c>
      <c r="N5139" t="str">
        <f>_xlfn.CONCAT("Q",_xlfn.CEILING.MATH(MONTH(Table1[[#This Row],[Date received]])/3))</f>
        <v>Q2</v>
      </c>
    </row>
    <row r="5140" spans="1:14" x14ac:dyDescent="0.3">
      <c r="A5140">
        <v>1320572</v>
      </c>
      <c r="B5140" t="s">
        <v>134</v>
      </c>
      <c r="C5140" t="s">
        <v>16</v>
      </c>
      <c r="D5140" t="s">
        <v>20</v>
      </c>
      <c r="E5140" t="s">
        <v>42</v>
      </c>
      <c r="F5140" t="str">
        <f>_xlfn.XLOOKUP(E5140,State_Code_Name!$C$2:$C$52,State_Code_Name!$B$2:$B$52)</f>
        <v>North Carolina</v>
      </c>
      <c r="G5140" t="s">
        <v>305</v>
      </c>
      <c r="H5140" s="15">
        <v>42102</v>
      </c>
      <c r="I5140" s="15">
        <v>42104</v>
      </c>
      <c r="J5140" t="s">
        <v>14</v>
      </c>
      <c r="K5140" t="s">
        <v>15</v>
      </c>
      <c r="L5140">
        <f>Table1[[#This Row],[Date resolved]]-Table1[[#This Row],[Date received]]</f>
        <v>2</v>
      </c>
      <c r="M5140">
        <f>YEAR(Table1[[#This Row],[Date received]])</f>
        <v>2015</v>
      </c>
      <c r="N5140" t="str">
        <f>_xlfn.CONCAT("Q",_xlfn.CEILING.MATH(MONTH(Table1[[#This Row],[Date received]])/3))</f>
        <v>Q2</v>
      </c>
    </row>
    <row r="5141" spans="1:14" x14ac:dyDescent="0.3">
      <c r="A5141">
        <v>701545</v>
      </c>
      <c r="B5141" t="s">
        <v>64</v>
      </c>
      <c r="C5141" t="s">
        <v>32</v>
      </c>
      <c r="D5141" t="s">
        <v>41</v>
      </c>
      <c r="E5141" t="s">
        <v>22</v>
      </c>
      <c r="F5141" t="str">
        <f>_xlfn.XLOOKUP(E5141,State_Code_Name!$C$2:$C$52,State_Code_Name!$B$2:$B$52)</f>
        <v>New York</v>
      </c>
      <c r="G5141" t="s">
        <v>305</v>
      </c>
      <c r="H5141" s="15">
        <v>41676</v>
      </c>
      <c r="I5141" s="15">
        <v>41677</v>
      </c>
      <c r="J5141" t="s">
        <v>14</v>
      </c>
      <c r="K5141" t="s">
        <v>15</v>
      </c>
      <c r="L5141">
        <f>Table1[[#This Row],[Date resolved]]-Table1[[#This Row],[Date received]]</f>
        <v>1</v>
      </c>
      <c r="M5141">
        <f>YEAR(Table1[[#This Row],[Date received]])</f>
        <v>2014</v>
      </c>
      <c r="N5141" t="str">
        <f>_xlfn.CONCAT("Q",_xlfn.CEILING.MATH(MONTH(Table1[[#This Row],[Date received]])/3))</f>
        <v>Q1</v>
      </c>
    </row>
    <row r="5142" spans="1:14" x14ac:dyDescent="0.3">
      <c r="A5142">
        <v>2051989</v>
      </c>
      <c r="B5142" t="s">
        <v>11</v>
      </c>
      <c r="C5142" t="s">
        <v>32</v>
      </c>
      <c r="D5142" t="s">
        <v>41</v>
      </c>
      <c r="E5142" t="s">
        <v>31</v>
      </c>
      <c r="F5142" t="str">
        <f>_xlfn.XLOOKUP(E5142,State_Code_Name!$C$2:$C$52,State_Code_Name!$B$2:$B$52)</f>
        <v>Texas</v>
      </c>
      <c r="G5142" t="s">
        <v>19</v>
      </c>
      <c r="H5142" s="15">
        <v>42590</v>
      </c>
      <c r="I5142" s="15">
        <v>42592</v>
      </c>
      <c r="J5142" t="s">
        <v>15</v>
      </c>
      <c r="K5142" t="s">
        <v>15</v>
      </c>
      <c r="L5142">
        <f>Table1[[#This Row],[Date resolved]]-Table1[[#This Row],[Date received]]</f>
        <v>2</v>
      </c>
      <c r="M5142">
        <f>YEAR(Table1[[#This Row],[Date received]])</f>
        <v>2016</v>
      </c>
      <c r="N5142" t="str">
        <f>_xlfn.CONCAT("Q",_xlfn.CEILING.MATH(MONTH(Table1[[#This Row],[Date received]])/3))</f>
        <v>Q3</v>
      </c>
    </row>
    <row r="5143" spans="1:14" x14ac:dyDescent="0.3">
      <c r="A5143">
        <v>730697</v>
      </c>
      <c r="B5143" t="s">
        <v>11</v>
      </c>
      <c r="C5143" t="s">
        <v>16</v>
      </c>
      <c r="D5143" t="s">
        <v>24</v>
      </c>
      <c r="E5143" t="s">
        <v>79</v>
      </c>
      <c r="F5143" t="str">
        <f>_xlfn.XLOOKUP(E5143,State_Code_Name!$C$2:$C$52,State_Code_Name!$B$2:$B$52)</f>
        <v>Minnesota</v>
      </c>
      <c r="G5143" t="s">
        <v>305</v>
      </c>
      <c r="H5143" s="15">
        <v>41695</v>
      </c>
      <c r="I5143" s="15">
        <v>41696</v>
      </c>
      <c r="J5143" t="s">
        <v>14</v>
      </c>
      <c r="K5143" t="s">
        <v>15</v>
      </c>
      <c r="L5143">
        <f>Table1[[#This Row],[Date resolved]]-Table1[[#This Row],[Date received]]</f>
        <v>1</v>
      </c>
      <c r="M5143">
        <f>YEAR(Table1[[#This Row],[Date received]])</f>
        <v>2014</v>
      </c>
      <c r="N5143" t="str">
        <f>_xlfn.CONCAT("Q",_xlfn.CEILING.MATH(MONTH(Table1[[#This Row],[Date received]])/3))</f>
        <v>Q1</v>
      </c>
    </row>
    <row r="5144" spans="1:14" x14ac:dyDescent="0.3">
      <c r="A5144">
        <v>1702866</v>
      </c>
      <c r="B5144" t="s">
        <v>11</v>
      </c>
      <c r="C5144" t="s">
        <v>16</v>
      </c>
      <c r="D5144" t="s">
        <v>144</v>
      </c>
      <c r="E5144" t="s">
        <v>35</v>
      </c>
      <c r="F5144" t="str">
        <f>_xlfn.XLOOKUP(E5144,State_Code_Name!$C$2:$C$52,State_Code_Name!$B$2:$B$52)</f>
        <v>Florida</v>
      </c>
      <c r="G5144" t="s">
        <v>305</v>
      </c>
      <c r="H5144" s="15">
        <v>42355</v>
      </c>
      <c r="I5144" s="15">
        <v>42356</v>
      </c>
      <c r="J5144" t="s">
        <v>14</v>
      </c>
      <c r="K5144" t="s">
        <v>15</v>
      </c>
      <c r="L5144">
        <f>Table1[[#This Row],[Date resolved]]-Table1[[#This Row],[Date received]]</f>
        <v>1</v>
      </c>
      <c r="M5144">
        <f>YEAR(Table1[[#This Row],[Date received]])</f>
        <v>2015</v>
      </c>
      <c r="N5144" t="str">
        <f>_xlfn.CONCAT("Q",_xlfn.CEILING.MATH(MONTH(Table1[[#This Row],[Date received]])/3))</f>
        <v>Q4</v>
      </c>
    </row>
    <row r="5145" spans="1:14" x14ac:dyDescent="0.3">
      <c r="A5145">
        <v>1152394</v>
      </c>
      <c r="B5145" t="s">
        <v>113</v>
      </c>
      <c r="C5145" t="s">
        <v>36</v>
      </c>
      <c r="D5145" t="s">
        <v>150</v>
      </c>
      <c r="E5145" t="s">
        <v>42</v>
      </c>
      <c r="F5145" t="str">
        <f>_xlfn.XLOOKUP(E5145,State_Code_Name!$C$2:$C$52,State_Code_Name!$B$2:$B$52)</f>
        <v>North Carolina</v>
      </c>
      <c r="G5145" t="s">
        <v>19</v>
      </c>
      <c r="H5145" s="15">
        <v>41984</v>
      </c>
      <c r="I5145" s="15">
        <v>41984</v>
      </c>
      <c r="J5145" t="s">
        <v>14</v>
      </c>
      <c r="K5145" t="s">
        <v>15</v>
      </c>
      <c r="L5145">
        <f>Table1[[#This Row],[Date resolved]]-Table1[[#This Row],[Date received]]</f>
        <v>0</v>
      </c>
      <c r="M5145">
        <f>YEAR(Table1[[#This Row],[Date received]])</f>
        <v>2014</v>
      </c>
      <c r="N5145" t="str">
        <f>_xlfn.CONCAT("Q",_xlfn.CEILING.MATH(MONTH(Table1[[#This Row],[Date received]])/3))</f>
        <v>Q4</v>
      </c>
    </row>
    <row r="5146" spans="1:14" x14ac:dyDescent="0.3">
      <c r="A5146">
        <v>1826398</v>
      </c>
      <c r="B5146" t="s">
        <v>81</v>
      </c>
      <c r="C5146" t="s">
        <v>36</v>
      </c>
      <c r="D5146" t="s">
        <v>49</v>
      </c>
      <c r="E5146" t="s">
        <v>121</v>
      </c>
      <c r="F5146" t="str">
        <f>_xlfn.XLOOKUP(E5146,State_Code_Name!$C$2:$C$52,State_Code_Name!$B$2:$B$52)</f>
        <v>Oregon</v>
      </c>
      <c r="G5146" t="s">
        <v>305</v>
      </c>
      <c r="H5146" s="15">
        <v>42439</v>
      </c>
      <c r="I5146" s="15">
        <v>42439</v>
      </c>
      <c r="J5146" t="s">
        <v>14</v>
      </c>
      <c r="K5146" t="s">
        <v>15</v>
      </c>
      <c r="L5146">
        <f>Table1[[#This Row],[Date resolved]]-Table1[[#This Row],[Date received]]</f>
        <v>0</v>
      </c>
      <c r="M5146">
        <f>YEAR(Table1[[#This Row],[Date received]])</f>
        <v>2016</v>
      </c>
      <c r="N5146" t="str">
        <f>_xlfn.CONCAT("Q",_xlfn.CEILING.MATH(MONTH(Table1[[#This Row],[Date received]])/3))</f>
        <v>Q1</v>
      </c>
    </row>
    <row r="5147" spans="1:14" x14ac:dyDescent="0.3">
      <c r="A5147">
        <v>1889114</v>
      </c>
      <c r="B5147" t="s">
        <v>157</v>
      </c>
      <c r="C5147" t="s">
        <v>32</v>
      </c>
      <c r="D5147" t="s">
        <v>116</v>
      </c>
      <c r="E5147" t="s">
        <v>35</v>
      </c>
      <c r="F5147" t="str">
        <f>_xlfn.XLOOKUP(E5147,State_Code_Name!$C$2:$C$52,State_Code_Name!$B$2:$B$52)</f>
        <v>Florida</v>
      </c>
      <c r="G5147" t="s">
        <v>19</v>
      </c>
      <c r="H5147" s="15">
        <v>42480</v>
      </c>
      <c r="I5147" s="15">
        <v>42480</v>
      </c>
      <c r="J5147" t="s">
        <v>14</v>
      </c>
      <c r="K5147" t="s">
        <v>15</v>
      </c>
      <c r="L5147">
        <f>Table1[[#This Row],[Date resolved]]-Table1[[#This Row],[Date received]]</f>
        <v>0</v>
      </c>
      <c r="M5147">
        <f>YEAR(Table1[[#This Row],[Date received]])</f>
        <v>2016</v>
      </c>
      <c r="N5147" t="str">
        <f>_xlfn.CONCAT("Q",_xlfn.CEILING.MATH(MONTH(Table1[[#This Row],[Date received]])/3))</f>
        <v>Q2</v>
      </c>
    </row>
    <row r="5148" spans="1:14" x14ac:dyDescent="0.3">
      <c r="A5148">
        <v>1846934</v>
      </c>
      <c r="B5148" t="s">
        <v>228</v>
      </c>
      <c r="C5148" t="s">
        <v>32</v>
      </c>
      <c r="D5148" t="s">
        <v>41</v>
      </c>
      <c r="E5148" t="s">
        <v>39</v>
      </c>
      <c r="F5148" t="str">
        <f>_xlfn.XLOOKUP(E5148,State_Code_Name!$C$2:$C$52,State_Code_Name!$B$2:$B$52)</f>
        <v>Ohio</v>
      </c>
      <c r="G5148" t="s">
        <v>19</v>
      </c>
      <c r="H5148" s="15">
        <v>42452</v>
      </c>
      <c r="I5148" s="15">
        <v>42452</v>
      </c>
      <c r="J5148" t="s">
        <v>14</v>
      </c>
      <c r="K5148" t="s">
        <v>15</v>
      </c>
      <c r="L5148">
        <f>Table1[[#This Row],[Date resolved]]-Table1[[#This Row],[Date received]]</f>
        <v>0</v>
      </c>
      <c r="M5148">
        <f>YEAR(Table1[[#This Row],[Date received]])</f>
        <v>2016</v>
      </c>
      <c r="N5148" t="str">
        <f>_xlfn.CONCAT("Q",_xlfn.CEILING.MATH(MONTH(Table1[[#This Row],[Date received]])/3))</f>
        <v>Q1</v>
      </c>
    </row>
    <row r="5149" spans="1:14" x14ac:dyDescent="0.3">
      <c r="A5149">
        <v>379272</v>
      </c>
      <c r="B5149" t="s">
        <v>68</v>
      </c>
      <c r="C5149" t="s">
        <v>36</v>
      </c>
      <c r="D5149" t="s">
        <v>281</v>
      </c>
      <c r="E5149" t="s">
        <v>122</v>
      </c>
      <c r="F5149" t="str">
        <f>_xlfn.XLOOKUP(E5149,State_Code_Name!$C$2:$C$52,State_Code_Name!$B$2:$B$52)</f>
        <v>Maryland</v>
      </c>
      <c r="G5149" t="s">
        <v>23</v>
      </c>
      <c r="H5149" s="15">
        <v>41374</v>
      </c>
      <c r="I5149" s="15">
        <v>41375</v>
      </c>
      <c r="J5149" t="s">
        <v>14</v>
      </c>
      <c r="K5149" t="s">
        <v>15</v>
      </c>
      <c r="L5149">
        <f>Table1[[#This Row],[Date resolved]]-Table1[[#This Row],[Date received]]</f>
        <v>1</v>
      </c>
      <c r="M5149">
        <f>YEAR(Table1[[#This Row],[Date received]])</f>
        <v>2013</v>
      </c>
      <c r="N5149" t="str">
        <f>_xlfn.CONCAT("Q",_xlfn.CEILING.MATH(MONTH(Table1[[#This Row],[Date received]])/3))</f>
        <v>Q2</v>
      </c>
    </row>
    <row r="5150" spans="1:14" x14ac:dyDescent="0.3">
      <c r="A5150">
        <v>690940</v>
      </c>
      <c r="B5150" t="s">
        <v>227</v>
      </c>
      <c r="C5150" t="s">
        <v>32</v>
      </c>
      <c r="D5150" t="s">
        <v>41</v>
      </c>
      <c r="E5150" t="s">
        <v>35</v>
      </c>
      <c r="F5150" t="str">
        <f>_xlfn.XLOOKUP(E5150,State_Code_Name!$C$2:$C$52,State_Code_Name!$B$2:$B$52)</f>
        <v>Florida</v>
      </c>
      <c r="G5150" t="s">
        <v>19</v>
      </c>
      <c r="H5150" s="15">
        <v>41668</v>
      </c>
      <c r="I5150" s="15">
        <v>41668</v>
      </c>
      <c r="J5150" t="s">
        <v>14</v>
      </c>
      <c r="K5150" t="s">
        <v>14</v>
      </c>
      <c r="L5150">
        <f>Table1[[#This Row],[Date resolved]]-Table1[[#This Row],[Date received]]</f>
        <v>0</v>
      </c>
      <c r="M5150">
        <f>YEAR(Table1[[#This Row],[Date received]])</f>
        <v>2014</v>
      </c>
      <c r="N5150" t="str">
        <f>_xlfn.CONCAT("Q",_xlfn.CEILING.MATH(MONTH(Table1[[#This Row],[Date received]])/3))</f>
        <v>Q1</v>
      </c>
    </row>
    <row r="5151" spans="1:14" x14ac:dyDescent="0.3">
      <c r="A5151">
        <v>1822027</v>
      </c>
      <c r="B5151" t="s">
        <v>134</v>
      </c>
      <c r="C5151" t="s">
        <v>16</v>
      </c>
      <c r="D5151" t="s">
        <v>24</v>
      </c>
      <c r="E5151" t="s">
        <v>118</v>
      </c>
      <c r="F5151" t="str">
        <f>_xlfn.XLOOKUP(E5151,State_Code_Name!$C$2:$C$52,State_Code_Name!$B$2:$B$52)</f>
        <v>Alabama</v>
      </c>
      <c r="G5151" t="s">
        <v>13</v>
      </c>
      <c r="H5151" s="15">
        <v>42437</v>
      </c>
      <c r="I5151" s="15">
        <v>42437</v>
      </c>
      <c r="J5151" t="s">
        <v>14</v>
      </c>
      <c r="K5151" t="s">
        <v>15</v>
      </c>
      <c r="L5151">
        <f>Table1[[#This Row],[Date resolved]]-Table1[[#This Row],[Date received]]</f>
        <v>0</v>
      </c>
      <c r="M5151">
        <f>YEAR(Table1[[#This Row],[Date received]])</f>
        <v>2016</v>
      </c>
      <c r="N5151" t="str">
        <f>_xlfn.CONCAT("Q",_xlfn.CEILING.MATH(MONTH(Table1[[#This Row],[Date received]])/3))</f>
        <v>Q1</v>
      </c>
    </row>
    <row r="5152" spans="1:14" x14ac:dyDescent="0.3">
      <c r="A5152">
        <v>1355606</v>
      </c>
      <c r="B5152" t="s">
        <v>543</v>
      </c>
      <c r="C5152" t="s">
        <v>32</v>
      </c>
      <c r="D5152" t="s">
        <v>41</v>
      </c>
      <c r="E5152" t="s">
        <v>51</v>
      </c>
      <c r="F5152" t="str">
        <f>_xlfn.XLOOKUP(E5152,State_Code_Name!$C$2:$C$52,State_Code_Name!$B$2:$B$52)</f>
        <v>Washington</v>
      </c>
      <c r="G5152" t="s">
        <v>19</v>
      </c>
      <c r="H5152" s="15">
        <v>42124</v>
      </c>
      <c r="I5152" s="15">
        <v>42124</v>
      </c>
      <c r="J5152" t="s">
        <v>14</v>
      </c>
      <c r="K5152" t="s">
        <v>15</v>
      </c>
      <c r="L5152">
        <f>Table1[[#This Row],[Date resolved]]-Table1[[#This Row],[Date received]]</f>
        <v>0</v>
      </c>
      <c r="M5152">
        <f>YEAR(Table1[[#This Row],[Date received]])</f>
        <v>2015</v>
      </c>
      <c r="N5152" t="str">
        <f>_xlfn.CONCAT("Q",_xlfn.CEILING.MATH(MONTH(Table1[[#This Row],[Date received]])/3))</f>
        <v>Q2</v>
      </c>
    </row>
    <row r="5153" spans="1:14" x14ac:dyDescent="0.3">
      <c r="A5153">
        <v>376822</v>
      </c>
      <c r="B5153" t="s">
        <v>38</v>
      </c>
      <c r="C5153" t="s">
        <v>26</v>
      </c>
      <c r="D5153" t="s">
        <v>78</v>
      </c>
      <c r="E5153" t="s">
        <v>18</v>
      </c>
      <c r="F5153" t="str">
        <f>_xlfn.XLOOKUP(E5153,State_Code_Name!$C$2:$C$52,State_Code_Name!$B$2:$B$52)</f>
        <v>California</v>
      </c>
      <c r="G5153" t="s">
        <v>19</v>
      </c>
      <c r="H5153" s="15">
        <v>41373</v>
      </c>
      <c r="I5153" s="15">
        <v>41373</v>
      </c>
      <c r="J5153" t="s">
        <v>14</v>
      </c>
      <c r="K5153" t="s">
        <v>15</v>
      </c>
      <c r="L5153">
        <f>Table1[[#This Row],[Date resolved]]-Table1[[#This Row],[Date received]]</f>
        <v>0</v>
      </c>
      <c r="M5153">
        <f>YEAR(Table1[[#This Row],[Date received]])</f>
        <v>2013</v>
      </c>
      <c r="N5153" t="str">
        <f>_xlfn.CONCAT("Q",_xlfn.CEILING.MATH(MONTH(Table1[[#This Row],[Date received]])/3))</f>
        <v>Q2</v>
      </c>
    </row>
    <row r="5154" spans="1:14" x14ac:dyDescent="0.3">
      <c r="A5154">
        <v>1877819</v>
      </c>
      <c r="B5154" t="s">
        <v>30</v>
      </c>
      <c r="C5154" t="s">
        <v>26</v>
      </c>
      <c r="D5154" t="s">
        <v>27</v>
      </c>
      <c r="E5154" t="s">
        <v>35</v>
      </c>
      <c r="F5154" t="str">
        <f>_xlfn.XLOOKUP(E5154,State_Code_Name!$C$2:$C$52,State_Code_Name!$B$2:$B$52)</f>
        <v>Florida</v>
      </c>
      <c r="G5154" t="s">
        <v>19</v>
      </c>
      <c r="H5154" s="15">
        <v>42474</v>
      </c>
      <c r="I5154" s="15">
        <v>42474</v>
      </c>
      <c r="J5154" t="s">
        <v>14</v>
      </c>
      <c r="K5154" t="s">
        <v>15</v>
      </c>
      <c r="L5154">
        <f>Table1[[#This Row],[Date resolved]]-Table1[[#This Row],[Date received]]</f>
        <v>0</v>
      </c>
      <c r="M5154">
        <f>YEAR(Table1[[#This Row],[Date received]])</f>
        <v>2016</v>
      </c>
      <c r="N5154" t="str">
        <f>_xlfn.CONCAT("Q",_xlfn.CEILING.MATH(MONTH(Table1[[#This Row],[Date received]])/3))</f>
        <v>Q2</v>
      </c>
    </row>
    <row r="5155" spans="1:14" x14ac:dyDescent="0.3">
      <c r="A5155">
        <v>1244218</v>
      </c>
      <c r="B5155" t="s">
        <v>135</v>
      </c>
      <c r="C5155" t="s">
        <v>26</v>
      </c>
      <c r="D5155" t="s">
        <v>27</v>
      </c>
      <c r="E5155" t="s">
        <v>35</v>
      </c>
      <c r="F5155" t="str">
        <f>_xlfn.XLOOKUP(E5155,State_Code_Name!$C$2:$C$52,State_Code_Name!$B$2:$B$52)</f>
        <v>Florida</v>
      </c>
      <c r="G5155" t="s">
        <v>19</v>
      </c>
      <c r="H5155" s="15">
        <v>42053</v>
      </c>
      <c r="I5155" s="15">
        <v>42053</v>
      </c>
      <c r="J5155" t="s">
        <v>14</v>
      </c>
      <c r="K5155" t="s">
        <v>15</v>
      </c>
      <c r="L5155">
        <f>Table1[[#This Row],[Date resolved]]-Table1[[#This Row],[Date received]]</f>
        <v>0</v>
      </c>
      <c r="M5155">
        <f>YEAR(Table1[[#This Row],[Date received]])</f>
        <v>2015</v>
      </c>
      <c r="N5155" t="str">
        <f>_xlfn.CONCAT("Q",_xlfn.CEILING.MATH(MONTH(Table1[[#This Row],[Date received]])/3))</f>
        <v>Q1</v>
      </c>
    </row>
    <row r="5156" spans="1:14" x14ac:dyDescent="0.3">
      <c r="A5156">
        <v>1824884</v>
      </c>
      <c r="B5156" t="s">
        <v>1042</v>
      </c>
      <c r="C5156" t="s">
        <v>61</v>
      </c>
      <c r="D5156" t="s">
        <v>282</v>
      </c>
      <c r="E5156" t="s">
        <v>48</v>
      </c>
      <c r="F5156" t="str">
        <f>_xlfn.XLOOKUP(E5156,State_Code_Name!$C$2:$C$52,State_Code_Name!$B$2:$B$52)</f>
        <v>New Jersey</v>
      </c>
      <c r="G5156" t="s">
        <v>19</v>
      </c>
      <c r="H5156" s="15">
        <v>42438</v>
      </c>
      <c r="I5156" s="15">
        <v>42440</v>
      </c>
      <c r="J5156" t="s">
        <v>14</v>
      </c>
      <c r="K5156" t="s">
        <v>14</v>
      </c>
      <c r="L5156">
        <f>Table1[[#This Row],[Date resolved]]-Table1[[#This Row],[Date received]]</f>
        <v>2</v>
      </c>
      <c r="M5156">
        <f>YEAR(Table1[[#This Row],[Date received]])</f>
        <v>2016</v>
      </c>
      <c r="N5156" t="str">
        <f>_xlfn.CONCAT("Q",_xlfn.CEILING.MATH(MONTH(Table1[[#This Row],[Date received]])/3))</f>
        <v>Q1</v>
      </c>
    </row>
    <row r="5157" spans="1:14" x14ac:dyDescent="0.3">
      <c r="A5157">
        <v>1923890</v>
      </c>
      <c r="B5157" t="s">
        <v>377</v>
      </c>
      <c r="C5157" t="s">
        <v>32</v>
      </c>
      <c r="D5157" t="s">
        <v>161</v>
      </c>
      <c r="E5157" t="s">
        <v>171</v>
      </c>
      <c r="F5157" t="str">
        <f>_xlfn.XLOOKUP(E5157,State_Code_Name!$C$2:$C$52,State_Code_Name!$B$2:$B$52)</f>
        <v>Louisiana</v>
      </c>
      <c r="G5157" t="s">
        <v>19</v>
      </c>
      <c r="H5157" s="15">
        <v>42503</v>
      </c>
      <c r="I5157" s="15">
        <v>42503</v>
      </c>
      <c r="J5157" t="s">
        <v>14</v>
      </c>
      <c r="K5157" t="s">
        <v>15</v>
      </c>
      <c r="L5157">
        <f>Table1[[#This Row],[Date resolved]]-Table1[[#This Row],[Date received]]</f>
        <v>0</v>
      </c>
      <c r="M5157">
        <f>YEAR(Table1[[#This Row],[Date received]])</f>
        <v>2016</v>
      </c>
      <c r="N5157" t="str">
        <f>_xlfn.CONCAT("Q",_xlfn.CEILING.MATH(MONTH(Table1[[#This Row],[Date received]])/3))</f>
        <v>Q2</v>
      </c>
    </row>
    <row r="5158" spans="1:14" x14ac:dyDescent="0.3">
      <c r="A5158">
        <v>1168393</v>
      </c>
      <c r="B5158" t="s">
        <v>69</v>
      </c>
      <c r="C5158" t="s">
        <v>26</v>
      </c>
      <c r="D5158" t="s">
        <v>27</v>
      </c>
      <c r="E5158" t="s">
        <v>18</v>
      </c>
      <c r="F5158" t="str">
        <f>_xlfn.XLOOKUP(E5158,State_Code_Name!$C$2:$C$52,State_Code_Name!$B$2:$B$52)</f>
        <v>California</v>
      </c>
      <c r="G5158" t="s">
        <v>19</v>
      </c>
      <c r="H5158" s="15">
        <v>41996</v>
      </c>
      <c r="I5158" s="15">
        <v>41996</v>
      </c>
      <c r="J5158" t="s">
        <v>14</v>
      </c>
      <c r="K5158" t="s">
        <v>15</v>
      </c>
      <c r="L5158">
        <f>Table1[[#This Row],[Date resolved]]-Table1[[#This Row],[Date received]]</f>
        <v>0</v>
      </c>
      <c r="M5158">
        <f>YEAR(Table1[[#This Row],[Date received]])</f>
        <v>2014</v>
      </c>
      <c r="N5158" t="str">
        <f>_xlfn.CONCAT("Q",_xlfn.CEILING.MATH(MONTH(Table1[[#This Row],[Date received]])/3))</f>
        <v>Q4</v>
      </c>
    </row>
    <row r="5159" spans="1:14" x14ac:dyDescent="0.3">
      <c r="A5159">
        <v>1945261</v>
      </c>
      <c r="B5159" t="s">
        <v>286</v>
      </c>
      <c r="C5159" t="s">
        <v>32</v>
      </c>
      <c r="D5159" t="s">
        <v>41</v>
      </c>
      <c r="E5159" t="s">
        <v>25</v>
      </c>
      <c r="F5159" t="str">
        <f>_xlfn.XLOOKUP(E5159,State_Code_Name!$C$2:$C$52,State_Code_Name!$B$2:$B$52)</f>
        <v>Georgia</v>
      </c>
      <c r="G5159" t="s">
        <v>19</v>
      </c>
      <c r="H5159" s="15">
        <v>42517</v>
      </c>
      <c r="I5159" s="15">
        <v>42517</v>
      </c>
      <c r="J5159" t="s">
        <v>14</v>
      </c>
      <c r="K5159" t="s">
        <v>15</v>
      </c>
      <c r="L5159">
        <f>Table1[[#This Row],[Date resolved]]-Table1[[#This Row],[Date received]]</f>
        <v>0</v>
      </c>
      <c r="M5159">
        <f>YEAR(Table1[[#This Row],[Date received]])</f>
        <v>2016</v>
      </c>
      <c r="N5159" t="str">
        <f>_xlfn.CONCAT("Q",_xlfn.CEILING.MATH(MONTH(Table1[[#This Row],[Date received]])/3))</f>
        <v>Q2</v>
      </c>
    </row>
    <row r="5160" spans="1:14" x14ac:dyDescent="0.3">
      <c r="A5160">
        <v>1198038</v>
      </c>
      <c r="B5160" t="s">
        <v>63</v>
      </c>
      <c r="C5160" t="s">
        <v>61</v>
      </c>
      <c r="D5160" t="s">
        <v>282</v>
      </c>
      <c r="E5160" t="s">
        <v>35</v>
      </c>
      <c r="F5160" t="str">
        <f>_xlfn.XLOOKUP(E5160,State_Code_Name!$C$2:$C$52,State_Code_Name!$B$2:$B$52)</f>
        <v>Florida</v>
      </c>
      <c r="G5160" t="s">
        <v>19</v>
      </c>
      <c r="H5160" s="15">
        <v>42021</v>
      </c>
      <c r="I5160" s="15">
        <v>42021</v>
      </c>
      <c r="J5160" t="s">
        <v>14</v>
      </c>
      <c r="K5160" t="s">
        <v>15</v>
      </c>
      <c r="L5160">
        <f>Table1[[#This Row],[Date resolved]]-Table1[[#This Row],[Date received]]</f>
        <v>0</v>
      </c>
      <c r="M5160">
        <f>YEAR(Table1[[#This Row],[Date received]])</f>
        <v>2015</v>
      </c>
      <c r="N5160" t="str">
        <f>_xlfn.CONCAT("Q",_xlfn.CEILING.MATH(MONTH(Table1[[#This Row],[Date received]])/3))</f>
        <v>Q1</v>
      </c>
    </row>
    <row r="5161" spans="1:14" x14ac:dyDescent="0.3">
      <c r="A5161">
        <v>954325</v>
      </c>
      <c r="B5161" t="s">
        <v>138</v>
      </c>
      <c r="C5161" t="s">
        <v>26</v>
      </c>
      <c r="D5161" t="s">
        <v>27</v>
      </c>
      <c r="E5161" t="s">
        <v>18</v>
      </c>
      <c r="F5161" t="str">
        <f>_xlfn.XLOOKUP(E5161,State_Code_Name!$C$2:$C$52,State_Code_Name!$B$2:$B$52)</f>
        <v>California</v>
      </c>
      <c r="G5161" t="s">
        <v>305</v>
      </c>
      <c r="H5161" s="15">
        <v>41845</v>
      </c>
      <c r="I5161" s="15">
        <v>41849</v>
      </c>
      <c r="J5161" t="s">
        <v>14</v>
      </c>
      <c r="K5161" t="s">
        <v>15</v>
      </c>
      <c r="L5161">
        <f>Table1[[#This Row],[Date resolved]]-Table1[[#This Row],[Date received]]</f>
        <v>4</v>
      </c>
      <c r="M5161">
        <f>YEAR(Table1[[#This Row],[Date received]])</f>
        <v>2014</v>
      </c>
      <c r="N5161" t="str">
        <f>_xlfn.CONCAT("Q",_xlfn.CEILING.MATH(MONTH(Table1[[#This Row],[Date received]])/3))</f>
        <v>Q3</v>
      </c>
    </row>
    <row r="5162" spans="1:14" x14ac:dyDescent="0.3">
      <c r="A5162">
        <v>1657781</v>
      </c>
      <c r="B5162" t="s">
        <v>97</v>
      </c>
      <c r="C5162" t="s">
        <v>52</v>
      </c>
      <c r="D5162" t="s">
        <v>103</v>
      </c>
      <c r="E5162" t="s">
        <v>12</v>
      </c>
      <c r="F5162" t="str">
        <f>_xlfn.XLOOKUP(E5162,State_Code_Name!$C$2:$C$52,State_Code_Name!$B$2:$B$52)</f>
        <v>Virginia</v>
      </c>
      <c r="G5162" t="s">
        <v>19</v>
      </c>
      <c r="H5162" s="15">
        <v>42324</v>
      </c>
      <c r="I5162" s="15">
        <v>42324</v>
      </c>
      <c r="J5162" t="s">
        <v>14</v>
      </c>
      <c r="K5162" t="s">
        <v>14</v>
      </c>
      <c r="L5162">
        <f>Table1[[#This Row],[Date resolved]]-Table1[[#This Row],[Date received]]</f>
        <v>0</v>
      </c>
      <c r="M5162">
        <f>YEAR(Table1[[#This Row],[Date received]])</f>
        <v>2015</v>
      </c>
      <c r="N5162" t="str">
        <f>_xlfn.CONCAT("Q",_xlfn.CEILING.MATH(MONTH(Table1[[#This Row],[Date received]])/3))</f>
        <v>Q4</v>
      </c>
    </row>
    <row r="5163" spans="1:14" x14ac:dyDescent="0.3">
      <c r="A5163">
        <v>1520764</v>
      </c>
      <c r="B5163" t="s">
        <v>83</v>
      </c>
      <c r="C5163" t="s">
        <v>32</v>
      </c>
      <c r="D5163" t="s">
        <v>161</v>
      </c>
      <c r="E5163" t="s">
        <v>128</v>
      </c>
      <c r="F5163" t="str">
        <f>_xlfn.XLOOKUP(E5163,State_Code_Name!$C$2:$C$52,State_Code_Name!$B$2:$B$52)</f>
        <v>New Hampshire</v>
      </c>
      <c r="G5163" t="s">
        <v>19</v>
      </c>
      <c r="H5163" s="15">
        <v>42231</v>
      </c>
      <c r="I5163" s="15">
        <v>42231</v>
      </c>
      <c r="J5163" t="s">
        <v>14</v>
      </c>
      <c r="K5163" t="s">
        <v>14</v>
      </c>
      <c r="L5163">
        <f>Table1[[#This Row],[Date resolved]]-Table1[[#This Row],[Date received]]</f>
        <v>0</v>
      </c>
      <c r="M5163">
        <f>YEAR(Table1[[#This Row],[Date received]])</f>
        <v>2015</v>
      </c>
      <c r="N5163" t="str">
        <f>_xlfn.CONCAT("Q",_xlfn.CEILING.MATH(MONTH(Table1[[#This Row],[Date received]])/3))</f>
        <v>Q3</v>
      </c>
    </row>
    <row r="5164" spans="1:14" x14ac:dyDescent="0.3">
      <c r="A5164">
        <v>864561</v>
      </c>
      <c r="B5164" t="s">
        <v>81</v>
      </c>
      <c r="C5164" t="s">
        <v>36</v>
      </c>
      <c r="D5164" t="s">
        <v>67</v>
      </c>
      <c r="E5164" t="s">
        <v>31</v>
      </c>
      <c r="F5164" t="str">
        <f>_xlfn.XLOOKUP(E5164,State_Code_Name!$C$2:$C$52,State_Code_Name!$B$2:$B$52)</f>
        <v>Texas</v>
      </c>
      <c r="G5164" t="s">
        <v>305</v>
      </c>
      <c r="H5164" s="15">
        <v>41781</v>
      </c>
      <c r="I5164" s="15">
        <v>41786</v>
      </c>
      <c r="J5164" t="s">
        <v>14</v>
      </c>
      <c r="K5164" t="s">
        <v>15</v>
      </c>
      <c r="L5164">
        <f>Table1[[#This Row],[Date resolved]]-Table1[[#This Row],[Date received]]</f>
        <v>5</v>
      </c>
      <c r="M5164">
        <f>YEAR(Table1[[#This Row],[Date received]])</f>
        <v>2014</v>
      </c>
      <c r="N5164" t="str">
        <f>_xlfn.CONCAT("Q",_xlfn.CEILING.MATH(MONTH(Table1[[#This Row],[Date received]])/3))</f>
        <v>Q2</v>
      </c>
    </row>
    <row r="5165" spans="1:14" x14ac:dyDescent="0.3">
      <c r="A5165">
        <v>1599739</v>
      </c>
      <c r="B5165" t="s">
        <v>69</v>
      </c>
      <c r="C5165" t="s">
        <v>26</v>
      </c>
      <c r="D5165" t="s">
        <v>27</v>
      </c>
      <c r="E5165" t="s">
        <v>31</v>
      </c>
      <c r="F5165" t="str">
        <f>_xlfn.XLOOKUP(E5165,State_Code_Name!$C$2:$C$52,State_Code_Name!$B$2:$B$52)</f>
        <v>Texas</v>
      </c>
      <c r="G5165" t="s">
        <v>19</v>
      </c>
      <c r="H5165" s="15">
        <v>42285</v>
      </c>
      <c r="I5165" s="15">
        <v>42285</v>
      </c>
      <c r="J5165" t="s">
        <v>14</v>
      </c>
      <c r="K5165" t="s">
        <v>14</v>
      </c>
      <c r="L5165">
        <f>Table1[[#This Row],[Date resolved]]-Table1[[#This Row],[Date received]]</f>
        <v>0</v>
      </c>
      <c r="M5165">
        <f>YEAR(Table1[[#This Row],[Date received]])</f>
        <v>2015</v>
      </c>
      <c r="N5165" t="str">
        <f>_xlfn.CONCAT("Q",_xlfn.CEILING.MATH(MONTH(Table1[[#This Row],[Date received]])/3))</f>
        <v>Q4</v>
      </c>
    </row>
    <row r="5166" spans="1:14" x14ac:dyDescent="0.3">
      <c r="A5166">
        <v>1233374</v>
      </c>
      <c r="B5166" t="s">
        <v>395</v>
      </c>
      <c r="C5166" t="s">
        <v>32</v>
      </c>
      <c r="D5166" t="s">
        <v>41</v>
      </c>
      <c r="E5166" t="s">
        <v>186</v>
      </c>
      <c r="F5166" t="str">
        <f>_xlfn.XLOOKUP(E5166,State_Code_Name!$C$2:$C$52,State_Code_Name!$B$2:$B$52)</f>
        <v>Arkansas</v>
      </c>
      <c r="G5166" t="s">
        <v>19</v>
      </c>
      <c r="H5166" s="15">
        <v>42045</v>
      </c>
      <c r="I5166" s="15">
        <v>42045</v>
      </c>
      <c r="J5166" t="s">
        <v>14</v>
      </c>
      <c r="K5166" t="s">
        <v>14</v>
      </c>
      <c r="L5166">
        <f>Table1[[#This Row],[Date resolved]]-Table1[[#This Row],[Date received]]</f>
        <v>0</v>
      </c>
      <c r="M5166">
        <f>YEAR(Table1[[#This Row],[Date received]])</f>
        <v>2015</v>
      </c>
      <c r="N5166" t="str">
        <f>_xlfn.CONCAT("Q",_xlfn.CEILING.MATH(MONTH(Table1[[#This Row],[Date received]])/3))</f>
        <v>Q1</v>
      </c>
    </row>
    <row r="5167" spans="1:14" x14ac:dyDescent="0.3">
      <c r="A5167">
        <v>1336233</v>
      </c>
      <c r="B5167" t="s">
        <v>177</v>
      </c>
      <c r="C5167" t="s">
        <v>32</v>
      </c>
      <c r="D5167" t="s">
        <v>161</v>
      </c>
      <c r="E5167" t="s">
        <v>18</v>
      </c>
      <c r="F5167" t="str">
        <f>_xlfn.XLOOKUP(E5167,State_Code_Name!$C$2:$C$52,State_Code_Name!$B$2:$B$52)</f>
        <v>California</v>
      </c>
      <c r="G5167" t="s">
        <v>19</v>
      </c>
      <c r="H5167" s="15">
        <v>42112</v>
      </c>
      <c r="I5167" s="15">
        <v>42112</v>
      </c>
      <c r="J5167" t="s">
        <v>14</v>
      </c>
      <c r="K5167" t="s">
        <v>14</v>
      </c>
      <c r="L5167">
        <f>Table1[[#This Row],[Date resolved]]-Table1[[#This Row],[Date received]]</f>
        <v>0</v>
      </c>
      <c r="M5167">
        <f>YEAR(Table1[[#This Row],[Date received]])</f>
        <v>2015</v>
      </c>
      <c r="N5167" t="str">
        <f>_xlfn.CONCAT("Q",_xlfn.CEILING.MATH(MONTH(Table1[[#This Row],[Date received]])/3))</f>
        <v>Q2</v>
      </c>
    </row>
    <row r="5168" spans="1:14" x14ac:dyDescent="0.3">
      <c r="A5168">
        <v>1825003</v>
      </c>
      <c r="B5168" t="s">
        <v>47</v>
      </c>
      <c r="C5168" t="s">
        <v>26</v>
      </c>
      <c r="D5168" t="s">
        <v>78</v>
      </c>
      <c r="E5168" t="s">
        <v>18</v>
      </c>
      <c r="F5168" t="str">
        <f>_xlfn.XLOOKUP(E5168,State_Code_Name!$C$2:$C$52,State_Code_Name!$B$2:$B$52)</f>
        <v>California</v>
      </c>
      <c r="G5168" t="s">
        <v>19</v>
      </c>
      <c r="H5168" s="15">
        <v>42438</v>
      </c>
      <c r="I5168" s="15">
        <v>42438</v>
      </c>
      <c r="J5168" t="s">
        <v>14</v>
      </c>
      <c r="K5168" t="s">
        <v>15</v>
      </c>
      <c r="L5168">
        <f>Table1[[#This Row],[Date resolved]]-Table1[[#This Row],[Date received]]</f>
        <v>0</v>
      </c>
      <c r="M5168">
        <f>YEAR(Table1[[#This Row],[Date received]])</f>
        <v>2016</v>
      </c>
      <c r="N5168" t="str">
        <f>_xlfn.CONCAT("Q",_xlfn.CEILING.MATH(MONTH(Table1[[#This Row],[Date received]])/3))</f>
        <v>Q1</v>
      </c>
    </row>
    <row r="5169" spans="1:14" x14ac:dyDescent="0.3">
      <c r="A5169">
        <v>1705573</v>
      </c>
      <c r="B5169" t="s">
        <v>258</v>
      </c>
      <c r="C5169" t="s">
        <v>16</v>
      </c>
      <c r="D5169" t="s">
        <v>20</v>
      </c>
      <c r="E5169" t="s">
        <v>18</v>
      </c>
      <c r="F5169" t="str">
        <f>_xlfn.XLOOKUP(E5169,State_Code_Name!$C$2:$C$52,State_Code_Name!$B$2:$B$52)</f>
        <v>California</v>
      </c>
      <c r="G5169" t="s">
        <v>57</v>
      </c>
      <c r="H5169" s="15">
        <v>42354</v>
      </c>
      <c r="I5169" s="15">
        <v>42356</v>
      </c>
      <c r="J5169" t="s">
        <v>14</v>
      </c>
      <c r="K5169" t="s">
        <v>15</v>
      </c>
      <c r="L5169">
        <f>Table1[[#This Row],[Date resolved]]-Table1[[#This Row],[Date received]]</f>
        <v>2</v>
      </c>
      <c r="M5169">
        <f>YEAR(Table1[[#This Row],[Date received]])</f>
        <v>2015</v>
      </c>
      <c r="N5169" t="str">
        <f>_xlfn.CONCAT("Q",_xlfn.CEILING.MATH(MONTH(Table1[[#This Row],[Date received]])/3))</f>
        <v>Q4</v>
      </c>
    </row>
    <row r="5170" spans="1:14" x14ac:dyDescent="0.3">
      <c r="A5170">
        <v>376412</v>
      </c>
      <c r="B5170" t="s">
        <v>180</v>
      </c>
      <c r="C5170" t="s">
        <v>172</v>
      </c>
      <c r="D5170" t="s">
        <v>266</v>
      </c>
      <c r="E5170" t="s">
        <v>46</v>
      </c>
      <c r="F5170" t="str">
        <f>_xlfn.XLOOKUP(E5170,State_Code_Name!$C$2:$C$52,State_Code_Name!$B$2:$B$52)</f>
        <v>Pennsylvania</v>
      </c>
      <c r="G5170" t="s">
        <v>19</v>
      </c>
      <c r="H5170" s="15">
        <v>41372</v>
      </c>
      <c r="I5170" s="15">
        <v>41372</v>
      </c>
      <c r="J5170" t="s">
        <v>14</v>
      </c>
      <c r="K5170" t="s">
        <v>15</v>
      </c>
      <c r="L5170">
        <f>Table1[[#This Row],[Date resolved]]-Table1[[#This Row],[Date received]]</f>
        <v>0</v>
      </c>
      <c r="M5170">
        <f>YEAR(Table1[[#This Row],[Date received]])</f>
        <v>2013</v>
      </c>
      <c r="N5170" t="str">
        <f>_xlfn.CONCAT("Q",_xlfn.CEILING.MATH(MONTH(Table1[[#This Row],[Date received]])/3))</f>
        <v>Q2</v>
      </c>
    </row>
    <row r="5171" spans="1:14" x14ac:dyDescent="0.3">
      <c r="A5171">
        <v>632662</v>
      </c>
      <c r="B5171" t="s">
        <v>156</v>
      </c>
      <c r="C5171" t="s">
        <v>32</v>
      </c>
      <c r="D5171" t="s">
        <v>41</v>
      </c>
      <c r="E5171" t="s">
        <v>31</v>
      </c>
      <c r="F5171" t="str">
        <f>_xlfn.XLOOKUP(E5171,State_Code_Name!$C$2:$C$52,State_Code_Name!$B$2:$B$52)</f>
        <v>Texas</v>
      </c>
      <c r="G5171" t="s">
        <v>57</v>
      </c>
      <c r="H5171" s="15">
        <v>41621</v>
      </c>
      <c r="I5171" s="15">
        <v>41624</v>
      </c>
      <c r="J5171" t="s">
        <v>14</v>
      </c>
      <c r="K5171" t="s">
        <v>15</v>
      </c>
      <c r="L5171">
        <f>Table1[[#This Row],[Date resolved]]-Table1[[#This Row],[Date received]]</f>
        <v>3</v>
      </c>
      <c r="M5171">
        <f>YEAR(Table1[[#This Row],[Date received]])</f>
        <v>2013</v>
      </c>
      <c r="N5171" t="str">
        <f>_xlfn.CONCAT("Q",_xlfn.CEILING.MATH(MONTH(Table1[[#This Row],[Date received]])/3))</f>
        <v>Q4</v>
      </c>
    </row>
    <row r="5172" spans="1:14" x14ac:dyDescent="0.3">
      <c r="A5172">
        <v>986588</v>
      </c>
      <c r="B5172" t="s">
        <v>893</v>
      </c>
      <c r="C5172" t="s">
        <v>32</v>
      </c>
      <c r="D5172" t="s">
        <v>41</v>
      </c>
      <c r="E5172" t="s">
        <v>153</v>
      </c>
      <c r="F5172" t="str">
        <f>_xlfn.XLOOKUP(E5172,State_Code_Name!$C$2:$C$52,State_Code_Name!$B$2:$B$52)</f>
        <v>Rhode Island</v>
      </c>
      <c r="G5172" t="s">
        <v>19</v>
      </c>
      <c r="H5172" s="15">
        <v>41866</v>
      </c>
      <c r="I5172" s="15">
        <v>41871</v>
      </c>
      <c r="J5172" t="s">
        <v>14</v>
      </c>
      <c r="K5172" t="s">
        <v>15</v>
      </c>
      <c r="L5172">
        <f>Table1[[#This Row],[Date resolved]]-Table1[[#This Row],[Date received]]</f>
        <v>5</v>
      </c>
      <c r="M5172">
        <f>YEAR(Table1[[#This Row],[Date received]])</f>
        <v>2014</v>
      </c>
      <c r="N5172" t="str">
        <f>_xlfn.CONCAT("Q",_xlfn.CEILING.MATH(MONTH(Table1[[#This Row],[Date received]])/3))</f>
        <v>Q3</v>
      </c>
    </row>
    <row r="5173" spans="1:14" x14ac:dyDescent="0.3">
      <c r="A5173">
        <v>659132</v>
      </c>
      <c r="B5173" t="s">
        <v>748</v>
      </c>
      <c r="C5173" t="s">
        <v>32</v>
      </c>
      <c r="D5173" t="s">
        <v>104</v>
      </c>
      <c r="E5173" t="s">
        <v>31</v>
      </c>
      <c r="F5173" t="str">
        <f>_xlfn.XLOOKUP(E5173,State_Code_Name!$C$2:$C$52,State_Code_Name!$B$2:$B$52)</f>
        <v>Texas</v>
      </c>
      <c r="G5173" t="s">
        <v>19</v>
      </c>
      <c r="H5173" s="15">
        <v>41647</v>
      </c>
      <c r="I5173" s="15">
        <v>41647</v>
      </c>
      <c r="J5173" t="s">
        <v>14</v>
      </c>
      <c r="K5173" t="s">
        <v>15</v>
      </c>
      <c r="L5173">
        <f>Table1[[#This Row],[Date resolved]]-Table1[[#This Row],[Date received]]</f>
        <v>0</v>
      </c>
      <c r="M5173">
        <f>YEAR(Table1[[#This Row],[Date received]])</f>
        <v>2014</v>
      </c>
      <c r="N5173" t="str">
        <f>_xlfn.CONCAT("Q",_xlfn.CEILING.MATH(MONTH(Table1[[#This Row],[Date received]])/3))</f>
        <v>Q1</v>
      </c>
    </row>
    <row r="5174" spans="1:14" x14ac:dyDescent="0.3">
      <c r="A5174">
        <v>720197</v>
      </c>
      <c r="B5174" t="s">
        <v>97</v>
      </c>
      <c r="C5174" t="s">
        <v>52</v>
      </c>
      <c r="D5174" t="s">
        <v>76</v>
      </c>
      <c r="F5174" t="e">
        <f>_xlfn.XLOOKUP(E5174,State_Code_Name!$C$2:$C$52,State_Code_Name!$B$2:$B$52)</f>
        <v>#N/A</v>
      </c>
      <c r="G5174" t="s">
        <v>19</v>
      </c>
      <c r="H5174" s="15">
        <v>41689</v>
      </c>
      <c r="I5174" s="15">
        <v>41691</v>
      </c>
      <c r="J5174" t="s">
        <v>14</v>
      </c>
      <c r="K5174" t="s">
        <v>15</v>
      </c>
      <c r="L5174">
        <f>Table1[[#This Row],[Date resolved]]-Table1[[#This Row],[Date received]]</f>
        <v>2</v>
      </c>
      <c r="M5174">
        <f>YEAR(Table1[[#This Row],[Date received]])</f>
        <v>2014</v>
      </c>
      <c r="N5174" t="str">
        <f>_xlfn.CONCAT("Q",_xlfn.CEILING.MATH(MONTH(Table1[[#This Row],[Date received]])/3))</f>
        <v>Q1</v>
      </c>
    </row>
    <row r="5175" spans="1:14" x14ac:dyDescent="0.3">
      <c r="A5175">
        <v>634583</v>
      </c>
      <c r="B5175" t="s">
        <v>242</v>
      </c>
      <c r="C5175" t="s">
        <v>32</v>
      </c>
      <c r="D5175" t="s">
        <v>116</v>
      </c>
      <c r="E5175" t="s">
        <v>126</v>
      </c>
      <c r="F5175" t="str">
        <f>_xlfn.XLOOKUP(E5175,State_Code_Name!$C$2:$C$52,State_Code_Name!$B$2:$B$52)</f>
        <v>Oklahoma</v>
      </c>
      <c r="G5175" t="s">
        <v>19</v>
      </c>
      <c r="H5175" s="15">
        <v>41621</v>
      </c>
      <c r="I5175" s="15">
        <v>41621</v>
      </c>
      <c r="J5175" t="s">
        <v>14</v>
      </c>
      <c r="K5175" t="s">
        <v>15</v>
      </c>
      <c r="L5175">
        <f>Table1[[#This Row],[Date resolved]]-Table1[[#This Row],[Date received]]</f>
        <v>0</v>
      </c>
      <c r="M5175">
        <f>YEAR(Table1[[#This Row],[Date received]])</f>
        <v>2013</v>
      </c>
      <c r="N5175" t="str">
        <f>_xlfn.CONCAT("Q",_xlfn.CEILING.MATH(MONTH(Table1[[#This Row],[Date received]])/3))</f>
        <v>Q4</v>
      </c>
    </row>
    <row r="5176" spans="1:14" x14ac:dyDescent="0.3">
      <c r="A5176">
        <v>853388</v>
      </c>
      <c r="B5176" t="s">
        <v>30</v>
      </c>
      <c r="C5176" t="s">
        <v>26</v>
      </c>
      <c r="D5176" t="s">
        <v>27</v>
      </c>
      <c r="E5176" t="s">
        <v>31</v>
      </c>
      <c r="F5176" t="str">
        <f>_xlfn.XLOOKUP(E5176,State_Code_Name!$C$2:$C$52,State_Code_Name!$B$2:$B$52)</f>
        <v>Texas</v>
      </c>
      <c r="G5176" t="s">
        <v>19</v>
      </c>
      <c r="H5176" s="15">
        <v>41774</v>
      </c>
      <c r="I5176" s="15">
        <v>41774</v>
      </c>
      <c r="J5176" t="s">
        <v>14</v>
      </c>
      <c r="K5176" t="s">
        <v>15</v>
      </c>
      <c r="L5176">
        <f>Table1[[#This Row],[Date resolved]]-Table1[[#This Row],[Date received]]</f>
        <v>0</v>
      </c>
      <c r="M5176">
        <f>YEAR(Table1[[#This Row],[Date received]])</f>
        <v>2014</v>
      </c>
      <c r="N5176" t="str">
        <f>_xlfn.CONCAT("Q",_xlfn.CEILING.MATH(MONTH(Table1[[#This Row],[Date received]])/3))</f>
        <v>Q2</v>
      </c>
    </row>
    <row r="5177" spans="1:14" x14ac:dyDescent="0.3">
      <c r="A5177">
        <v>845400</v>
      </c>
      <c r="B5177" t="s">
        <v>11</v>
      </c>
      <c r="C5177" t="s">
        <v>172</v>
      </c>
      <c r="D5177" t="s">
        <v>190</v>
      </c>
      <c r="E5177" t="s">
        <v>29</v>
      </c>
      <c r="F5177" t="str">
        <f>_xlfn.XLOOKUP(E5177,State_Code_Name!$C$2:$C$52,State_Code_Name!$B$2:$B$52)</f>
        <v>Connecticut</v>
      </c>
      <c r="G5177" t="s">
        <v>19</v>
      </c>
      <c r="H5177" s="15">
        <v>41768</v>
      </c>
      <c r="I5177" s="15">
        <v>41768</v>
      </c>
      <c r="J5177" t="s">
        <v>14</v>
      </c>
      <c r="K5177" t="s">
        <v>15</v>
      </c>
      <c r="L5177">
        <f>Table1[[#This Row],[Date resolved]]-Table1[[#This Row],[Date received]]</f>
        <v>0</v>
      </c>
      <c r="M5177">
        <f>YEAR(Table1[[#This Row],[Date received]])</f>
        <v>2014</v>
      </c>
      <c r="N5177" t="str">
        <f>_xlfn.CONCAT("Q",_xlfn.CEILING.MATH(MONTH(Table1[[#This Row],[Date received]])/3))</f>
        <v>Q2</v>
      </c>
    </row>
    <row r="5178" spans="1:14" x14ac:dyDescent="0.3">
      <c r="A5178">
        <v>1586632</v>
      </c>
      <c r="B5178" t="s">
        <v>113</v>
      </c>
      <c r="C5178" t="s">
        <v>36</v>
      </c>
      <c r="D5178" t="s">
        <v>84</v>
      </c>
      <c r="E5178" t="s">
        <v>98</v>
      </c>
      <c r="F5178" t="str">
        <f>_xlfn.XLOOKUP(E5178,State_Code_Name!$C$2:$C$52,State_Code_Name!$B$2:$B$52)</f>
        <v>Colorado</v>
      </c>
      <c r="G5178" t="s">
        <v>19</v>
      </c>
      <c r="H5178" s="15">
        <v>42277</v>
      </c>
      <c r="I5178" s="15">
        <v>42277</v>
      </c>
      <c r="J5178" t="s">
        <v>14</v>
      </c>
      <c r="K5178" t="s">
        <v>15</v>
      </c>
      <c r="L5178">
        <f>Table1[[#This Row],[Date resolved]]-Table1[[#This Row],[Date received]]</f>
        <v>0</v>
      </c>
      <c r="M5178">
        <f>YEAR(Table1[[#This Row],[Date received]])</f>
        <v>2015</v>
      </c>
      <c r="N5178" t="str">
        <f>_xlfn.CONCAT("Q",_xlfn.CEILING.MATH(MONTH(Table1[[#This Row],[Date received]])/3))</f>
        <v>Q3</v>
      </c>
    </row>
    <row r="5179" spans="1:14" x14ac:dyDescent="0.3">
      <c r="A5179">
        <v>1573807</v>
      </c>
      <c r="B5179" t="s">
        <v>136</v>
      </c>
      <c r="C5179" t="s">
        <v>16</v>
      </c>
      <c r="D5179" t="s">
        <v>144</v>
      </c>
      <c r="E5179" t="s">
        <v>42</v>
      </c>
      <c r="F5179" t="str">
        <f>_xlfn.XLOOKUP(E5179,State_Code_Name!$C$2:$C$52,State_Code_Name!$B$2:$B$52)</f>
        <v>North Carolina</v>
      </c>
      <c r="G5179" t="s">
        <v>305</v>
      </c>
      <c r="H5179" s="15">
        <v>42269</v>
      </c>
      <c r="I5179" s="15">
        <v>42271</v>
      </c>
      <c r="J5179" t="s">
        <v>14</v>
      </c>
      <c r="K5179" t="s">
        <v>14</v>
      </c>
      <c r="L5179">
        <f>Table1[[#This Row],[Date resolved]]-Table1[[#This Row],[Date received]]</f>
        <v>2</v>
      </c>
      <c r="M5179">
        <f>YEAR(Table1[[#This Row],[Date received]])</f>
        <v>2015</v>
      </c>
      <c r="N5179" t="str">
        <f>_xlfn.CONCAT("Q",_xlfn.CEILING.MATH(MONTH(Table1[[#This Row],[Date received]])/3))</f>
        <v>Q3</v>
      </c>
    </row>
    <row r="5180" spans="1:14" x14ac:dyDescent="0.3">
      <c r="A5180">
        <v>836792</v>
      </c>
      <c r="B5180" t="s">
        <v>38</v>
      </c>
      <c r="C5180" t="s">
        <v>36</v>
      </c>
      <c r="D5180" t="s">
        <v>84</v>
      </c>
      <c r="E5180" t="s">
        <v>59</v>
      </c>
      <c r="F5180" t="str">
        <f>_xlfn.XLOOKUP(E5180,State_Code_Name!$C$2:$C$52,State_Code_Name!$B$2:$B$52)</f>
        <v>Illinois</v>
      </c>
      <c r="G5180" t="s">
        <v>19</v>
      </c>
      <c r="H5180" s="15">
        <v>41762</v>
      </c>
      <c r="I5180" s="15">
        <v>41762</v>
      </c>
      <c r="J5180" t="s">
        <v>14</v>
      </c>
      <c r="K5180" t="s">
        <v>15</v>
      </c>
      <c r="L5180">
        <f>Table1[[#This Row],[Date resolved]]-Table1[[#This Row],[Date received]]</f>
        <v>0</v>
      </c>
      <c r="M5180">
        <f>YEAR(Table1[[#This Row],[Date received]])</f>
        <v>2014</v>
      </c>
      <c r="N5180" t="str">
        <f>_xlfn.CONCAT("Q",_xlfn.CEILING.MATH(MONTH(Table1[[#This Row],[Date received]])/3))</f>
        <v>Q2</v>
      </c>
    </row>
    <row r="5181" spans="1:14" x14ac:dyDescent="0.3">
      <c r="A5181">
        <v>1520596</v>
      </c>
      <c r="B5181" t="s">
        <v>81</v>
      </c>
      <c r="C5181" t="s">
        <v>26</v>
      </c>
      <c r="D5181" t="s">
        <v>27</v>
      </c>
      <c r="E5181" t="s">
        <v>31</v>
      </c>
      <c r="F5181" t="str">
        <f>_xlfn.XLOOKUP(E5181,State_Code_Name!$C$2:$C$52,State_Code_Name!$B$2:$B$52)</f>
        <v>Texas</v>
      </c>
      <c r="G5181" t="s">
        <v>19</v>
      </c>
      <c r="H5181" s="15">
        <v>42231</v>
      </c>
      <c r="I5181" s="15">
        <v>42233</v>
      </c>
      <c r="J5181" t="s">
        <v>14</v>
      </c>
      <c r="K5181" t="s">
        <v>15</v>
      </c>
      <c r="L5181">
        <f>Table1[[#This Row],[Date resolved]]-Table1[[#This Row],[Date received]]</f>
        <v>2</v>
      </c>
      <c r="M5181">
        <f>YEAR(Table1[[#This Row],[Date received]])</f>
        <v>2015</v>
      </c>
      <c r="N5181" t="str">
        <f>_xlfn.CONCAT("Q",_xlfn.CEILING.MATH(MONTH(Table1[[#This Row],[Date received]])/3))</f>
        <v>Q3</v>
      </c>
    </row>
    <row r="5182" spans="1:14" x14ac:dyDescent="0.3">
      <c r="A5182">
        <v>1983142</v>
      </c>
      <c r="B5182" t="s">
        <v>489</v>
      </c>
      <c r="C5182" t="s">
        <v>32</v>
      </c>
      <c r="D5182" t="s">
        <v>116</v>
      </c>
      <c r="E5182" t="s">
        <v>35</v>
      </c>
      <c r="F5182" t="str">
        <f>_xlfn.XLOOKUP(E5182,State_Code_Name!$C$2:$C$52,State_Code_Name!$B$2:$B$52)</f>
        <v>Florida</v>
      </c>
      <c r="G5182" t="s">
        <v>19</v>
      </c>
      <c r="H5182" s="15">
        <v>42544</v>
      </c>
      <c r="I5182" s="15">
        <v>42546</v>
      </c>
      <c r="J5182" t="s">
        <v>14</v>
      </c>
      <c r="K5182" t="s">
        <v>15</v>
      </c>
      <c r="L5182">
        <f>Table1[[#This Row],[Date resolved]]-Table1[[#This Row],[Date received]]</f>
        <v>2</v>
      </c>
      <c r="M5182">
        <f>YEAR(Table1[[#This Row],[Date received]])</f>
        <v>2016</v>
      </c>
      <c r="N5182" t="str">
        <f>_xlfn.CONCAT("Q",_xlfn.CEILING.MATH(MONTH(Table1[[#This Row],[Date received]])/3))</f>
        <v>Q2</v>
      </c>
    </row>
    <row r="5183" spans="1:14" x14ac:dyDescent="0.3">
      <c r="A5183">
        <v>1661656</v>
      </c>
      <c r="B5183" t="s">
        <v>147</v>
      </c>
      <c r="C5183" t="s">
        <v>36</v>
      </c>
      <c r="D5183" t="s">
        <v>80</v>
      </c>
      <c r="E5183" t="s">
        <v>31</v>
      </c>
      <c r="F5183" t="str">
        <f>_xlfn.XLOOKUP(E5183,State_Code_Name!$C$2:$C$52,State_Code_Name!$B$2:$B$52)</f>
        <v>Texas</v>
      </c>
      <c r="G5183" t="s">
        <v>57</v>
      </c>
      <c r="H5183" s="15">
        <v>42326</v>
      </c>
      <c r="I5183" s="15">
        <v>42332</v>
      </c>
      <c r="J5183" t="s">
        <v>14</v>
      </c>
      <c r="K5183" t="s">
        <v>15</v>
      </c>
      <c r="L5183">
        <f>Table1[[#This Row],[Date resolved]]-Table1[[#This Row],[Date received]]</f>
        <v>6</v>
      </c>
      <c r="M5183">
        <f>YEAR(Table1[[#This Row],[Date received]])</f>
        <v>2015</v>
      </c>
      <c r="N5183" t="str">
        <f>_xlfn.CONCAT("Q",_xlfn.CEILING.MATH(MONTH(Table1[[#This Row],[Date received]])/3))</f>
        <v>Q4</v>
      </c>
    </row>
    <row r="5184" spans="1:14" x14ac:dyDescent="0.3">
      <c r="A5184">
        <v>546674</v>
      </c>
      <c r="B5184" t="s">
        <v>50</v>
      </c>
      <c r="C5184" t="s">
        <v>36</v>
      </c>
      <c r="D5184" t="s">
        <v>99</v>
      </c>
      <c r="E5184" t="s">
        <v>137</v>
      </c>
      <c r="F5184" t="str">
        <f>_xlfn.XLOOKUP(E5184,State_Code_Name!$C$2:$C$52,State_Code_Name!$B$2:$B$52)</f>
        <v>Kansas</v>
      </c>
      <c r="G5184" t="s">
        <v>19</v>
      </c>
      <c r="H5184" s="15">
        <v>41546</v>
      </c>
      <c r="I5184" s="15">
        <v>41546</v>
      </c>
      <c r="J5184" t="s">
        <v>14</v>
      </c>
      <c r="K5184" t="s">
        <v>14</v>
      </c>
      <c r="L5184">
        <f>Table1[[#This Row],[Date resolved]]-Table1[[#This Row],[Date received]]</f>
        <v>0</v>
      </c>
      <c r="M5184">
        <f>YEAR(Table1[[#This Row],[Date received]])</f>
        <v>2013</v>
      </c>
      <c r="N5184" t="str">
        <f>_xlfn.CONCAT("Q",_xlfn.CEILING.MATH(MONTH(Table1[[#This Row],[Date received]])/3))</f>
        <v>Q3</v>
      </c>
    </row>
    <row r="5185" spans="1:14" x14ac:dyDescent="0.3">
      <c r="A5185">
        <v>1926713</v>
      </c>
      <c r="B5185" t="s">
        <v>30</v>
      </c>
      <c r="C5185" t="s">
        <v>26</v>
      </c>
      <c r="D5185" t="s">
        <v>78</v>
      </c>
      <c r="F5185" t="e">
        <f>_xlfn.XLOOKUP(E5185,State_Code_Name!$C$2:$C$52,State_Code_Name!$B$2:$B$52)</f>
        <v>#N/A</v>
      </c>
      <c r="G5185" t="s">
        <v>19</v>
      </c>
      <c r="H5185" s="15">
        <v>42506</v>
      </c>
      <c r="I5185" s="15">
        <v>42506</v>
      </c>
      <c r="J5185" t="s">
        <v>14</v>
      </c>
      <c r="K5185" t="s">
        <v>15</v>
      </c>
      <c r="L5185">
        <f>Table1[[#This Row],[Date resolved]]-Table1[[#This Row],[Date received]]</f>
        <v>0</v>
      </c>
      <c r="M5185">
        <f>YEAR(Table1[[#This Row],[Date received]])</f>
        <v>2016</v>
      </c>
      <c r="N5185" t="str">
        <f>_xlfn.CONCAT("Q",_xlfn.CEILING.MATH(MONTH(Table1[[#This Row],[Date received]])/3))</f>
        <v>Q2</v>
      </c>
    </row>
    <row r="5186" spans="1:14" x14ac:dyDescent="0.3">
      <c r="A5186">
        <v>1262848</v>
      </c>
      <c r="B5186" t="s">
        <v>60</v>
      </c>
      <c r="C5186" t="s">
        <v>52</v>
      </c>
      <c r="D5186" t="s">
        <v>103</v>
      </c>
      <c r="E5186" t="s">
        <v>118</v>
      </c>
      <c r="F5186" t="str">
        <f>_xlfn.XLOOKUP(E5186,State_Code_Name!$C$2:$C$52,State_Code_Name!$B$2:$B$52)</f>
        <v>Alabama</v>
      </c>
      <c r="G5186" t="s">
        <v>19</v>
      </c>
      <c r="H5186" s="15">
        <v>42065</v>
      </c>
      <c r="I5186" s="15">
        <v>42065</v>
      </c>
      <c r="J5186" t="s">
        <v>14</v>
      </c>
      <c r="K5186" t="s">
        <v>15</v>
      </c>
      <c r="L5186">
        <f>Table1[[#This Row],[Date resolved]]-Table1[[#This Row],[Date received]]</f>
        <v>0</v>
      </c>
      <c r="M5186">
        <f>YEAR(Table1[[#This Row],[Date received]])</f>
        <v>2015</v>
      </c>
      <c r="N5186" t="str">
        <f>_xlfn.CONCAT("Q",_xlfn.CEILING.MATH(MONTH(Table1[[#This Row],[Date received]])/3))</f>
        <v>Q1</v>
      </c>
    </row>
    <row r="5187" spans="1:14" x14ac:dyDescent="0.3">
      <c r="A5187">
        <v>1484525</v>
      </c>
      <c r="B5187" t="s">
        <v>105</v>
      </c>
      <c r="C5187" t="s">
        <v>32</v>
      </c>
      <c r="D5187" t="s">
        <v>161</v>
      </c>
      <c r="E5187" t="s">
        <v>74</v>
      </c>
      <c r="F5187" t="str">
        <f>_xlfn.XLOOKUP(E5187,State_Code_Name!$C$2:$C$52,State_Code_Name!$B$2:$B$52)</f>
        <v>Tennessee</v>
      </c>
      <c r="G5187" t="s">
        <v>19</v>
      </c>
      <c r="H5187" s="15">
        <v>42208</v>
      </c>
      <c r="I5187" s="15">
        <v>42208</v>
      </c>
      <c r="J5187" t="s">
        <v>14</v>
      </c>
      <c r="K5187" t="s">
        <v>15</v>
      </c>
      <c r="L5187">
        <f>Table1[[#This Row],[Date resolved]]-Table1[[#This Row],[Date received]]</f>
        <v>0</v>
      </c>
      <c r="M5187">
        <f>YEAR(Table1[[#This Row],[Date received]])</f>
        <v>2015</v>
      </c>
      <c r="N5187" t="str">
        <f>_xlfn.CONCAT("Q",_xlfn.CEILING.MATH(MONTH(Table1[[#This Row],[Date received]])/3))</f>
        <v>Q3</v>
      </c>
    </row>
    <row r="5188" spans="1:14" x14ac:dyDescent="0.3">
      <c r="A5188">
        <v>1331257</v>
      </c>
      <c r="B5188" t="s">
        <v>205</v>
      </c>
      <c r="C5188" t="s">
        <v>32</v>
      </c>
      <c r="D5188" t="s">
        <v>44</v>
      </c>
      <c r="E5188" t="s">
        <v>48</v>
      </c>
      <c r="F5188" t="str">
        <f>_xlfn.XLOOKUP(E5188,State_Code_Name!$C$2:$C$52,State_Code_Name!$B$2:$B$52)</f>
        <v>New Jersey</v>
      </c>
      <c r="G5188" t="s">
        <v>13</v>
      </c>
      <c r="H5188" s="15">
        <v>42109</v>
      </c>
      <c r="I5188" s="15">
        <v>42111</v>
      </c>
      <c r="J5188" t="s">
        <v>14</v>
      </c>
      <c r="K5188" t="s">
        <v>15</v>
      </c>
      <c r="L5188">
        <f>Table1[[#This Row],[Date resolved]]-Table1[[#This Row],[Date received]]</f>
        <v>2</v>
      </c>
      <c r="M5188">
        <f>YEAR(Table1[[#This Row],[Date received]])</f>
        <v>2015</v>
      </c>
      <c r="N5188" t="str">
        <f>_xlfn.CONCAT("Q",_xlfn.CEILING.MATH(MONTH(Table1[[#This Row],[Date received]])/3))</f>
        <v>Q2</v>
      </c>
    </row>
    <row r="5189" spans="1:14" x14ac:dyDescent="0.3">
      <c r="A5189">
        <v>1954979</v>
      </c>
      <c r="B5189" t="s">
        <v>113</v>
      </c>
      <c r="C5189" t="s">
        <v>36</v>
      </c>
      <c r="D5189" t="s">
        <v>281</v>
      </c>
      <c r="E5189" t="s">
        <v>118</v>
      </c>
      <c r="F5189" t="str">
        <f>_xlfn.XLOOKUP(E5189,State_Code_Name!$C$2:$C$52,State_Code_Name!$B$2:$B$52)</f>
        <v>Alabama</v>
      </c>
      <c r="G5189" t="s">
        <v>19</v>
      </c>
      <c r="H5189" s="15">
        <v>42527</v>
      </c>
      <c r="I5189" s="15">
        <v>42527</v>
      </c>
      <c r="J5189" t="s">
        <v>14</v>
      </c>
      <c r="K5189" t="s">
        <v>15</v>
      </c>
      <c r="L5189">
        <f>Table1[[#This Row],[Date resolved]]-Table1[[#This Row],[Date received]]</f>
        <v>0</v>
      </c>
      <c r="M5189">
        <f>YEAR(Table1[[#This Row],[Date received]])</f>
        <v>2016</v>
      </c>
      <c r="N5189" t="str">
        <f>_xlfn.CONCAT("Q",_xlfn.CEILING.MATH(MONTH(Table1[[#This Row],[Date received]])/3))</f>
        <v>Q2</v>
      </c>
    </row>
    <row r="5190" spans="1:14" x14ac:dyDescent="0.3">
      <c r="A5190">
        <v>1176871</v>
      </c>
      <c r="B5190" t="s">
        <v>156</v>
      </c>
      <c r="C5190" t="s">
        <v>32</v>
      </c>
      <c r="D5190" t="s">
        <v>116</v>
      </c>
      <c r="E5190" t="s">
        <v>35</v>
      </c>
      <c r="F5190" t="str">
        <f>_xlfn.XLOOKUP(E5190,State_Code_Name!$C$2:$C$52,State_Code_Name!$B$2:$B$52)</f>
        <v>Florida</v>
      </c>
      <c r="G5190" t="s">
        <v>19</v>
      </c>
      <c r="H5190" s="15">
        <v>42004</v>
      </c>
      <c r="I5190" s="15">
        <v>42004</v>
      </c>
      <c r="J5190" t="s">
        <v>14</v>
      </c>
      <c r="K5190" t="s">
        <v>15</v>
      </c>
      <c r="L5190">
        <f>Table1[[#This Row],[Date resolved]]-Table1[[#This Row],[Date received]]</f>
        <v>0</v>
      </c>
      <c r="M5190">
        <f>YEAR(Table1[[#This Row],[Date received]])</f>
        <v>2014</v>
      </c>
      <c r="N5190" t="str">
        <f>_xlfn.CONCAT("Q",_xlfn.CEILING.MATH(MONTH(Table1[[#This Row],[Date received]])/3))</f>
        <v>Q4</v>
      </c>
    </row>
    <row r="5191" spans="1:14" x14ac:dyDescent="0.3">
      <c r="A5191">
        <v>1576931</v>
      </c>
      <c r="B5191" t="s">
        <v>697</v>
      </c>
      <c r="C5191" t="s">
        <v>32</v>
      </c>
      <c r="D5191" t="s">
        <v>161</v>
      </c>
      <c r="E5191" t="s">
        <v>42</v>
      </c>
      <c r="F5191" t="str">
        <f>_xlfn.XLOOKUP(E5191,State_Code_Name!$C$2:$C$52,State_Code_Name!$B$2:$B$52)</f>
        <v>North Carolina</v>
      </c>
      <c r="G5191" t="s">
        <v>19</v>
      </c>
      <c r="H5191" s="15">
        <v>42270</v>
      </c>
      <c r="I5191" s="15">
        <v>42270</v>
      </c>
      <c r="J5191" t="s">
        <v>14</v>
      </c>
      <c r="K5191" t="s">
        <v>15</v>
      </c>
      <c r="L5191">
        <f>Table1[[#This Row],[Date resolved]]-Table1[[#This Row],[Date received]]</f>
        <v>0</v>
      </c>
      <c r="M5191">
        <f>YEAR(Table1[[#This Row],[Date received]])</f>
        <v>2015</v>
      </c>
      <c r="N5191" t="str">
        <f>_xlfn.CONCAT("Q",_xlfn.CEILING.MATH(MONTH(Table1[[#This Row],[Date received]])/3))</f>
        <v>Q3</v>
      </c>
    </row>
    <row r="5192" spans="1:14" x14ac:dyDescent="0.3">
      <c r="A5192">
        <v>826950</v>
      </c>
      <c r="B5192" t="s">
        <v>286</v>
      </c>
      <c r="C5192" t="s">
        <v>32</v>
      </c>
      <c r="D5192" t="s">
        <v>41</v>
      </c>
      <c r="E5192" t="s">
        <v>25</v>
      </c>
      <c r="F5192" t="str">
        <f>_xlfn.XLOOKUP(E5192,State_Code_Name!$C$2:$C$52,State_Code_Name!$B$2:$B$52)</f>
        <v>Georgia</v>
      </c>
      <c r="G5192" t="s">
        <v>19</v>
      </c>
      <c r="H5192" s="15">
        <v>41755</v>
      </c>
      <c r="I5192" s="15">
        <v>41757</v>
      </c>
      <c r="J5192" t="s">
        <v>14</v>
      </c>
      <c r="K5192" t="s">
        <v>15</v>
      </c>
      <c r="L5192">
        <f>Table1[[#This Row],[Date resolved]]-Table1[[#This Row],[Date received]]</f>
        <v>2</v>
      </c>
      <c r="M5192">
        <f>YEAR(Table1[[#This Row],[Date received]])</f>
        <v>2014</v>
      </c>
      <c r="N5192" t="str">
        <f>_xlfn.CONCAT("Q",_xlfn.CEILING.MATH(MONTH(Table1[[#This Row],[Date received]])/3))</f>
        <v>Q2</v>
      </c>
    </row>
    <row r="5193" spans="1:14" x14ac:dyDescent="0.3">
      <c r="A5193">
        <v>1595041</v>
      </c>
      <c r="B5193" t="s">
        <v>1099</v>
      </c>
      <c r="C5193" t="s">
        <v>32</v>
      </c>
      <c r="D5193" t="s">
        <v>44</v>
      </c>
      <c r="E5193" t="s">
        <v>59</v>
      </c>
      <c r="F5193" t="str">
        <f>_xlfn.XLOOKUP(E5193,State_Code_Name!$C$2:$C$52,State_Code_Name!$B$2:$B$52)</f>
        <v>Illinois</v>
      </c>
      <c r="G5193" t="s">
        <v>19</v>
      </c>
      <c r="H5193" s="15">
        <v>42283</v>
      </c>
      <c r="I5193" s="15">
        <v>42285</v>
      </c>
      <c r="J5193" t="s">
        <v>14</v>
      </c>
      <c r="K5193" t="s">
        <v>15</v>
      </c>
      <c r="L5193">
        <f>Table1[[#This Row],[Date resolved]]-Table1[[#This Row],[Date received]]</f>
        <v>2</v>
      </c>
      <c r="M5193">
        <f>YEAR(Table1[[#This Row],[Date received]])</f>
        <v>2015</v>
      </c>
      <c r="N5193" t="str">
        <f>_xlfn.CONCAT("Q",_xlfn.CEILING.MATH(MONTH(Table1[[#This Row],[Date received]])/3))</f>
        <v>Q4</v>
      </c>
    </row>
    <row r="5194" spans="1:14" x14ac:dyDescent="0.3">
      <c r="A5194">
        <v>606751</v>
      </c>
      <c r="B5194" t="s">
        <v>50</v>
      </c>
      <c r="C5194" t="s">
        <v>32</v>
      </c>
      <c r="D5194" t="s">
        <v>44</v>
      </c>
      <c r="E5194" t="s">
        <v>66</v>
      </c>
      <c r="F5194" t="str">
        <f>_xlfn.XLOOKUP(E5194,State_Code_Name!$C$2:$C$52,State_Code_Name!$B$2:$B$52)</f>
        <v>Michigan</v>
      </c>
      <c r="G5194" t="s">
        <v>57</v>
      </c>
      <c r="H5194" s="15">
        <v>41599</v>
      </c>
      <c r="I5194" s="15">
        <v>41604</v>
      </c>
      <c r="J5194" t="s">
        <v>14</v>
      </c>
      <c r="K5194" t="s">
        <v>15</v>
      </c>
      <c r="L5194">
        <f>Table1[[#This Row],[Date resolved]]-Table1[[#This Row],[Date received]]</f>
        <v>5</v>
      </c>
      <c r="M5194">
        <f>YEAR(Table1[[#This Row],[Date received]])</f>
        <v>2013</v>
      </c>
      <c r="N5194" t="str">
        <f>_xlfn.CONCAT("Q",_xlfn.CEILING.MATH(MONTH(Table1[[#This Row],[Date received]])/3))</f>
        <v>Q4</v>
      </c>
    </row>
    <row r="5195" spans="1:14" x14ac:dyDescent="0.3">
      <c r="A5195">
        <v>1134876</v>
      </c>
      <c r="B5195" t="s">
        <v>406</v>
      </c>
      <c r="C5195" t="s">
        <v>32</v>
      </c>
      <c r="D5195" t="s">
        <v>161</v>
      </c>
      <c r="E5195" t="s">
        <v>171</v>
      </c>
      <c r="F5195" t="str">
        <f>_xlfn.XLOOKUP(E5195,State_Code_Name!$C$2:$C$52,State_Code_Name!$B$2:$B$52)</f>
        <v>Louisiana</v>
      </c>
      <c r="G5195" t="s">
        <v>19</v>
      </c>
      <c r="H5195" s="15">
        <v>41971</v>
      </c>
      <c r="I5195" s="15">
        <v>41971</v>
      </c>
      <c r="J5195" t="s">
        <v>14</v>
      </c>
      <c r="K5195" t="s">
        <v>15</v>
      </c>
      <c r="L5195">
        <f>Table1[[#This Row],[Date resolved]]-Table1[[#This Row],[Date received]]</f>
        <v>0</v>
      </c>
      <c r="M5195">
        <f>YEAR(Table1[[#This Row],[Date received]])</f>
        <v>2014</v>
      </c>
      <c r="N5195" t="str">
        <f>_xlfn.CONCAT("Q",_xlfn.CEILING.MATH(MONTH(Table1[[#This Row],[Date received]])/3))</f>
        <v>Q4</v>
      </c>
    </row>
    <row r="5196" spans="1:14" x14ac:dyDescent="0.3">
      <c r="A5196">
        <v>768152</v>
      </c>
      <c r="B5196" t="s">
        <v>227</v>
      </c>
      <c r="C5196" t="s">
        <v>32</v>
      </c>
      <c r="D5196" t="s">
        <v>161</v>
      </c>
      <c r="E5196" t="s">
        <v>18</v>
      </c>
      <c r="F5196" t="str">
        <f>_xlfn.XLOOKUP(E5196,State_Code_Name!$C$2:$C$52,State_Code_Name!$B$2:$B$52)</f>
        <v>California</v>
      </c>
      <c r="G5196" t="s">
        <v>57</v>
      </c>
      <c r="H5196" s="15">
        <v>41717</v>
      </c>
      <c r="I5196" s="15">
        <v>41722</v>
      </c>
      <c r="J5196" t="s">
        <v>14</v>
      </c>
      <c r="K5196" t="s">
        <v>15</v>
      </c>
      <c r="L5196">
        <f>Table1[[#This Row],[Date resolved]]-Table1[[#This Row],[Date received]]</f>
        <v>5</v>
      </c>
      <c r="M5196">
        <f>YEAR(Table1[[#This Row],[Date received]])</f>
        <v>2014</v>
      </c>
      <c r="N5196" t="str">
        <f>_xlfn.CONCAT("Q",_xlfn.CEILING.MATH(MONTH(Table1[[#This Row],[Date received]])/3))</f>
        <v>Q1</v>
      </c>
    </row>
    <row r="5197" spans="1:14" x14ac:dyDescent="0.3">
      <c r="A5197">
        <v>1147249</v>
      </c>
      <c r="B5197" t="s">
        <v>38</v>
      </c>
      <c r="C5197" t="s">
        <v>32</v>
      </c>
      <c r="D5197" t="s">
        <v>116</v>
      </c>
      <c r="E5197" t="s">
        <v>40</v>
      </c>
      <c r="F5197" t="str">
        <f>_xlfn.XLOOKUP(E5197,State_Code_Name!$C$2:$C$52,State_Code_Name!$B$2:$B$52)</f>
        <v>Nevada</v>
      </c>
      <c r="G5197" t="s">
        <v>19</v>
      </c>
      <c r="H5197" s="15">
        <v>41981</v>
      </c>
      <c r="I5197" s="15">
        <v>41981</v>
      </c>
      <c r="J5197" t="s">
        <v>14</v>
      </c>
      <c r="K5197" t="s">
        <v>15</v>
      </c>
      <c r="L5197">
        <f>Table1[[#This Row],[Date resolved]]-Table1[[#This Row],[Date received]]</f>
        <v>0</v>
      </c>
      <c r="M5197">
        <f>YEAR(Table1[[#This Row],[Date received]])</f>
        <v>2014</v>
      </c>
      <c r="N5197" t="str">
        <f>_xlfn.CONCAT("Q",_xlfn.CEILING.MATH(MONTH(Table1[[#This Row],[Date received]])/3))</f>
        <v>Q4</v>
      </c>
    </row>
    <row r="5198" spans="1:14" x14ac:dyDescent="0.3">
      <c r="A5198">
        <v>1811748</v>
      </c>
      <c r="B5198" t="s">
        <v>1094</v>
      </c>
      <c r="C5198" t="s">
        <v>52</v>
      </c>
      <c r="D5198" t="s">
        <v>96</v>
      </c>
      <c r="E5198" t="s">
        <v>46</v>
      </c>
      <c r="F5198" t="str">
        <f>_xlfn.XLOOKUP(E5198,State_Code_Name!$C$2:$C$52,State_Code_Name!$B$2:$B$52)</f>
        <v>Pennsylvania</v>
      </c>
      <c r="G5198" t="s">
        <v>19</v>
      </c>
      <c r="H5198" s="15">
        <v>42430</v>
      </c>
      <c r="I5198" s="15">
        <v>42430</v>
      </c>
      <c r="J5198" t="s">
        <v>14</v>
      </c>
      <c r="K5198" t="s">
        <v>15</v>
      </c>
      <c r="L5198">
        <f>Table1[[#This Row],[Date resolved]]-Table1[[#This Row],[Date received]]</f>
        <v>0</v>
      </c>
      <c r="M5198">
        <f>YEAR(Table1[[#This Row],[Date received]])</f>
        <v>2016</v>
      </c>
      <c r="N5198" t="str">
        <f>_xlfn.CONCAT("Q",_xlfn.CEILING.MATH(MONTH(Table1[[#This Row],[Date received]])/3))</f>
        <v>Q1</v>
      </c>
    </row>
    <row r="5199" spans="1:14" x14ac:dyDescent="0.3">
      <c r="A5199">
        <v>1198225</v>
      </c>
      <c r="B5199" t="s">
        <v>47</v>
      </c>
      <c r="C5199" t="s">
        <v>26</v>
      </c>
      <c r="D5199" t="s">
        <v>27</v>
      </c>
      <c r="E5199" t="s">
        <v>122</v>
      </c>
      <c r="F5199" t="str">
        <f>_xlfn.XLOOKUP(E5199,State_Code_Name!$C$2:$C$52,State_Code_Name!$B$2:$B$52)</f>
        <v>Maryland</v>
      </c>
      <c r="G5199" t="s">
        <v>19</v>
      </c>
      <c r="H5199" s="15">
        <v>42022</v>
      </c>
      <c r="I5199" s="15">
        <v>42022</v>
      </c>
      <c r="J5199" t="s">
        <v>14</v>
      </c>
      <c r="K5199" t="s">
        <v>14</v>
      </c>
      <c r="L5199">
        <f>Table1[[#This Row],[Date resolved]]-Table1[[#This Row],[Date received]]</f>
        <v>0</v>
      </c>
      <c r="M5199">
        <f>YEAR(Table1[[#This Row],[Date received]])</f>
        <v>2015</v>
      </c>
      <c r="N5199" t="str">
        <f>_xlfn.CONCAT("Q",_xlfn.CEILING.MATH(MONTH(Table1[[#This Row],[Date received]])/3))</f>
        <v>Q1</v>
      </c>
    </row>
    <row r="5200" spans="1:14" x14ac:dyDescent="0.3">
      <c r="A5200">
        <v>2057214</v>
      </c>
      <c r="B5200" t="s">
        <v>81</v>
      </c>
      <c r="C5200" t="s">
        <v>36</v>
      </c>
      <c r="D5200" t="s">
        <v>202</v>
      </c>
      <c r="E5200" t="s">
        <v>158</v>
      </c>
      <c r="F5200" t="str">
        <f>_xlfn.XLOOKUP(E5200,State_Code_Name!$C$2:$C$52,State_Code_Name!$B$2:$B$52)</f>
        <v>New Mexico</v>
      </c>
      <c r="G5200" t="s">
        <v>19</v>
      </c>
      <c r="H5200" s="15">
        <v>42592</v>
      </c>
      <c r="I5200" s="15">
        <v>42594</v>
      </c>
      <c r="J5200" t="s">
        <v>14</v>
      </c>
      <c r="K5200" t="s">
        <v>15</v>
      </c>
      <c r="L5200">
        <f>Table1[[#This Row],[Date resolved]]-Table1[[#This Row],[Date received]]</f>
        <v>2</v>
      </c>
      <c r="M5200">
        <f>YEAR(Table1[[#This Row],[Date received]])</f>
        <v>2016</v>
      </c>
      <c r="N5200" t="str">
        <f>_xlfn.CONCAT("Q",_xlfn.CEILING.MATH(MONTH(Table1[[#This Row],[Date received]])/3))</f>
        <v>Q3</v>
      </c>
    </row>
    <row r="5201" spans="1:14" x14ac:dyDescent="0.3">
      <c r="A5201">
        <v>1050272</v>
      </c>
      <c r="B5201" t="s">
        <v>43</v>
      </c>
      <c r="C5201" t="s">
        <v>32</v>
      </c>
      <c r="D5201" t="s">
        <v>161</v>
      </c>
      <c r="E5201" t="s">
        <v>327</v>
      </c>
      <c r="F5201" t="str">
        <f>_xlfn.XLOOKUP(E5201,State_Code_Name!$C$2:$C$52,State_Code_Name!$B$2:$B$52)</f>
        <v>South Dakota</v>
      </c>
      <c r="G5201" t="s">
        <v>305</v>
      </c>
      <c r="H5201" s="15">
        <v>41911</v>
      </c>
      <c r="I5201" s="15">
        <v>41912</v>
      </c>
      <c r="J5201" t="s">
        <v>14</v>
      </c>
      <c r="K5201" t="s">
        <v>15</v>
      </c>
      <c r="L5201">
        <f>Table1[[#This Row],[Date resolved]]-Table1[[#This Row],[Date received]]</f>
        <v>1</v>
      </c>
      <c r="M5201">
        <f>YEAR(Table1[[#This Row],[Date received]])</f>
        <v>2014</v>
      </c>
      <c r="N5201" t="str">
        <f>_xlfn.CONCAT("Q",_xlfn.CEILING.MATH(MONTH(Table1[[#This Row],[Date received]])/3))</f>
        <v>Q3</v>
      </c>
    </row>
    <row r="5202" spans="1:14" x14ac:dyDescent="0.3">
      <c r="A5202">
        <v>1982212</v>
      </c>
      <c r="B5202" t="s">
        <v>708</v>
      </c>
      <c r="C5202" t="s">
        <v>26</v>
      </c>
      <c r="D5202" t="s">
        <v>27</v>
      </c>
      <c r="E5202" t="s">
        <v>70</v>
      </c>
      <c r="F5202" t="str">
        <f>_xlfn.XLOOKUP(E5202,State_Code_Name!$C$2:$C$52,State_Code_Name!$B$2:$B$52)</f>
        <v>Massachusetts</v>
      </c>
      <c r="G5202" t="s">
        <v>19</v>
      </c>
      <c r="H5202" s="15">
        <v>42544</v>
      </c>
      <c r="I5202" s="15">
        <v>42549</v>
      </c>
      <c r="J5202" t="s">
        <v>14</v>
      </c>
      <c r="K5202" t="s">
        <v>15</v>
      </c>
      <c r="L5202">
        <f>Table1[[#This Row],[Date resolved]]-Table1[[#This Row],[Date received]]</f>
        <v>5</v>
      </c>
      <c r="M5202">
        <f>YEAR(Table1[[#This Row],[Date received]])</f>
        <v>2016</v>
      </c>
      <c r="N5202" t="str">
        <f>_xlfn.CONCAT("Q",_xlfn.CEILING.MATH(MONTH(Table1[[#This Row],[Date received]])/3))</f>
        <v>Q2</v>
      </c>
    </row>
    <row r="5203" spans="1:14" x14ac:dyDescent="0.3">
      <c r="A5203">
        <v>398258</v>
      </c>
      <c r="B5203" t="s">
        <v>58</v>
      </c>
      <c r="C5203" t="s">
        <v>16</v>
      </c>
      <c r="D5203" t="s">
        <v>20</v>
      </c>
      <c r="E5203" t="s">
        <v>79</v>
      </c>
      <c r="F5203" t="str">
        <f>_xlfn.XLOOKUP(E5203,State_Code_Name!$C$2:$C$52,State_Code_Name!$B$2:$B$52)</f>
        <v>Minnesota</v>
      </c>
      <c r="G5203" t="s">
        <v>19</v>
      </c>
      <c r="H5203" s="15">
        <v>41397</v>
      </c>
      <c r="I5203" s="15">
        <v>41397</v>
      </c>
      <c r="J5203" t="s">
        <v>14</v>
      </c>
      <c r="K5203" t="s">
        <v>15</v>
      </c>
      <c r="L5203">
        <f>Table1[[#This Row],[Date resolved]]-Table1[[#This Row],[Date received]]</f>
        <v>0</v>
      </c>
      <c r="M5203">
        <f>YEAR(Table1[[#This Row],[Date received]])</f>
        <v>2013</v>
      </c>
      <c r="N5203" t="str">
        <f>_xlfn.CONCAT("Q",_xlfn.CEILING.MATH(MONTH(Table1[[#This Row],[Date received]])/3))</f>
        <v>Q2</v>
      </c>
    </row>
    <row r="5204" spans="1:14" x14ac:dyDescent="0.3">
      <c r="A5204">
        <v>1896212</v>
      </c>
      <c r="B5204" t="s">
        <v>38</v>
      </c>
      <c r="C5204" t="s">
        <v>36</v>
      </c>
      <c r="D5204" t="s">
        <v>80</v>
      </c>
      <c r="E5204" t="s">
        <v>12</v>
      </c>
      <c r="F5204" t="str">
        <f>_xlfn.XLOOKUP(E5204,State_Code_Name!$C$2:$C$52,State_Code_Name!$B$2:$B$52)</f>
        <v>Virginia</v>
      </c>
      <c r="G5204" t="s">
        <v>57</v>
      </c>
      <c r="H5204" s="15">
        <v>42486</v>
      </c>
      <c r="I5204" s="15">
        <v>42489</v>
      </c>
      <c r="J5204" t="s">
        <v>14</v>
      </c>
      <c r="K5204" t="s">
        <v>15</v>
      </c>
      <c r="L5204">
        <f>Table1[[#This Row],[Date resolved]]-Table1[[#This Row],[Date received]]</f>
        <v>3</v>
      </c>
      <c r="M5204">
        <f>YEAR(Table1[[#This Row],[Date received]])</f>
        <v>2016</v>
      </c>
      <c r="N5204" t="str">
        <f>_xlfn.CONCAT("Q",_xlfn.CEILING.MATH(MONTH(Table1[[#This Row],[Date received]])/3))</f>
        <v>Q2</v>
      </c>
    </row>
    <row r="5205" spans="1:14" x14ac:dyDescent="0.3">
      <c r="A5205">
        <v>742422</v>
      </c>
      <c r="B5205" t="s">
        <v>38</v>
      </c>
      <c r="C5205" t="s">
        <v>9</v>
      </c>
      <c r="D5205" t="s">
        <v>132</v>
      </c>
      <c r="E5205" t="s">
        <v>128</v>
      </c>
      <c r="F5205" t="str">
        <f>_xlfn.XLOOKUP(E5205,State_Code_Name!$C$2:$C$52,State_Code_Name!$B$2:$B$52)</f>
        <v>New Hampshire</v>
      </c>
      <c r="G5205" t="s">
        <v>13</v>
      </c>
      <c r="H5205" s="15">
        <v>41702</v>
      </c>
      <c r="I5205" s="15">
        <v>41705</v>
      </c>
      <c r="J5205" t="s">
        <v>14</v>
      </c>
      <c r="K5205" t="s">
        <v>15</v>
      </c>
      <c r="L5205">
        <f>Table1[[#This Row],[Date resolved]]-Table1[[#This Row],[Date received]]</f>
        <v>3</v>
      </c>
      <c r="M5205">
        <f>YEAR(Table1[[#This Row],[Date received]])</f>
        <v>2014</v>
      </c>
      <c r="N5205" t="str">
        <f>_xlfn.CONCAT("Q",_xlfn.CEILING.MATH(MONTH(Table1[[#This Row],[Date received]])/3))</f>
        <v>Q1</v>
      </c>
    </row>
    <row r="5206" spans="1:14" x14ac:dyDescent="0.3">
      <c r="A5206">
        <v>1860358</v>
      </c>
      <c r="B5206" t="s">
        <v>303</v>
      </c>
      <c r="C5206" t="s">
        <v>61</v>
      </c>
      <c r="D5206" t="s">
        <v>282</v>
      </c>
      <c r="E5206" t="s">
        <v>22</v>
      </c>
      <c r="F5206" t="str">
        <f>_xlfn.XLOOKUP(E5206,State_Code_Name!$C$2:$C$52,State_Code_Name!$B$2:$B$52)</f>
        <v>New York</v>
      </c>
      <c r="G5206" t="s">
        <v>19</v>
      </c>
      <c r="H5206" s="15">
        <v>42461</v>
      </c>
      <c r="I5206" s="15">
        <v>42461</v>
      </c>
      <c r="J5206" t="s">
        <v>14</v>
      </c>
      <c r="K5206" t="s">
        <v>15</v>
      </c>
      <c r="L5206">
        <f>Table1[[#This Row],[Date resolved]]-Table1[[#This Row],[Date received]]</f>
        <v>0</v>
      </c>
      <c r="M5206">
        <f>YEAR(Table1[[#This Row],[Date received]])</f>
        <v>2016</v>
      </c>
      <c r="N5206" t="str">
        <f>_xlfn.CONCAT("Q",_xlfn.CEILING.MATH(MONTH(Table1[[#This Row],[Date received]])/3))</f>
        <v>Q2</v>
      </c>
    </row>
    <row r="5207" spans="1:14" x14ac:dyDescent="0.3">
      <c r="A5207">
        <v>601720</v>
      </c>
      <c r="B5207" t="s">
        <v>30</v>
      </c>
      <c r="C5207" t="s">
        <v>16</v>
      </c>
      <c r="D5207" t="s">
        <v>20</v>
      </c>
      <c r="F5207" t="e">
        <f>_xlfn.XLOOKUP(E5207,State_Code_Name!$C$2:$C$52,State_Code_Name!$B$2:$B$52)</f>
        <v>#N/A</v>
      </c>
      <c r="G5207" t="s">
        <v>305</v>
      </c>
      <c r="H5207" s="15">
        <v>41596</v>
      </c>
      <c r="I5207" s="15">
        <v>41596</v>
      </c>
      <c r="J5207" t="s">
        <v>14</v>
      </c>
      <c r="K5207" t="s">
        <v>14</v>
      </c>
      <c r="L5207">
        <f>Table1[[#This Row],[Date resolved]]-Table1[[#This Row],[Date received]]</f>
        <v>0</v>
      </c>
      <c r="M5207">
        <f>YEAR(Table1[[#This Row],[Date received]])</f>
        <v>2013</v>
      </c>
      <c r="N5207" t="str">
        <f>_xlfn.CONCAT("Q",_xlfn.CEILING.MATH(MONTH(Table1[[#This Row],[Date received]])/3))</f>
        <v>Q4</v>
      </c>
    </row>
    <row r="5208" spans="1:14" x14ac:dyDescent="0.3">
      <c r="A5208">
        <v>1581964</v>
      </c>
      <c r="B5208" t="s">
        <v>105</v>
      </c>
      <c r="C5208" t="s">
        <v>32</v>
      </c>
      <c r="D5208" t="s">
        <v>116</v>
      </c>
      <c r="E5208" t="s">
        <v>100</v>
      </c>
      <c r="F5208" t="str">
        <f>_xlfn.XLOOKUP(E5208,State_Code_Name!$C$2:$C$52,State_Code_Name!$B$2:$B$52)</f>
        <v>Arizona</v>
      </c>
      <c r="G5208" t="s">
        <v>19</v>
      </c>
      <c r="H5208" s="15">
        <v>42274</v>
      </c>
      <c r="I5208" s="15">
        <v>42274</v>
      </c>
      <c r="J5208" t="s">
        <v>14</v>
      </c>
      <c r="K5208" t="s">
        <v>14</v>
      </c>
      <c r="L5208">
        <f>Table1[[#This Row],[Date resolved]]-Table1[[#This Row],[Date received]]</f>
        <v>0</v>
      </c>
      <c r="M5208">
        <f>YEAR(Table1[[#This Row],[Date received]])</f>
        <v>2015</v>
      </c>
      <c r="N5208" t="str">
        <f>_xlfn.CONCAT("Q",_xlfn.CEILING.MATH(MONTH(Table1[[#This Row],[Date received]])/3))</f>
        <v>Q3</v>
      </c>
    </row>
    <row r="5209" spans="1:14" x14ac:dyDescent="0.3">
      <c r="A5209">
        <v>316370</v>
      </c>
      <c r="B5209" t="s">
        <v>30</v>
      </c>
      <c r="C5209" t="s">
        <v>26</v>
      </c>
      <c r="D5209" t="s">
        <v>27</v>
      </c>
      <c r="E5209" t="s">
        <v>31</v>
      </c>
      <c r="F5209" t="str">
        <f>_xlfn.XLOOKUP(E5209,State_Code_Name!$C$2:$C$52,State_Code_Name!$B$2:$B$52)</f>
        <v>Texas</v>
      </c>
      <c r="G5209" t="s">
        <v>19</v>
      </c>
      <c r="H5209" s="15">
        <v>41318</v>
      </c>
      <c r="I5209" s="15">
        <v>41320</v>
      </c>
      <c r="J5209" t="s">
        <v>14</v>
      </c>
      <c r="K5209" t="s">
        <v>15</v>
      </c>
      <c r="L5209">
        <f>Table1[[#This Row],[Date resolved]]-Table1[[#This Row],[Date received]]</f>
        <v>2</v>
      </c>
      <c r="M5209">
        <f>YEAR(Table1[[#This Row],[Date received]])</f>
        <v>2013</v>
      </c>
      <c r="N5209" t="str">
        <f>_xlfn.CONCAT("Q",_xlfn.CEILING.MATH(MONTH(Table1[[#This Row],[Date received]])/3))</f>
        <v>Q1</v>
      </c>
    </row>
    <row r="5210" spans="1:14" x14ac:dyDescent="0.3">
      <c r="A5210">
        <v>605170</v>
      </c>
      <c r="B5210" t="s">
        <v>92</v>
      </c>
      <c r="C5210" t="s">
        <v>9</v>
      </c>
      <c r="D5210" t="s">
        <v>10</v>
      </c>
      <c r="E5210" t="s">
        <v>22</v>
      </c>
      <c r="F5210" t="str">
        <f>_xlfn.XLOOKUP(E5210,State_Code_Name!$C$2:$C$52,State_Code_Name!$B$2:$B$52)</f>
        <v>New York</v>
      </c>
      <c r="G5210" t="s">
        <v>13</v>
      </c>
      <c r="H5210" s="15">
        <v>41598</v>
      </c>
      <c r="I5210" s="15">
        <v>41599</v>
      </c>
      <c r="J5210" t="s">
        <v>14</v>
      </c>
      <c r="K5210" t="s">
        <v>14</v>
      </c>
      <c r="L5210">
        <f>Table1[[#This Row],[Date resolved]]-Table1[[#This Row],[Date received]]</f>
        <v>1</v>
      </c>
      <c r="M5210">
        <f>YEAR(Table1[[#This Row],[Date received]])</f>
        <v>2013</v>
      </c>
      <c r="N5210" t="str">
        <f>_xlfn.CONCAT("Q",_xlfn.CEILING.MATH(MONTH(Table1[[#This Row],[Date received]])/3))</f>
        <v>Q4</v>
      </c>
    </row>
    <row r="5211" spans="1:14" x14ac:dyDescent="0.3">
      <c r="A5211">
        <v>1797761</v>
      </c>
      <c r="B5211" t="s">
        <v>54</v>
      </c>
      <c r="C5211" t="s">
        <v>52</v>
      </c>
      <c r="D5211" t="s">
        <v>96</v>
      </c>
      <c r="E5211" t="s">
        <v>18</v>
      </c>
      <c r="F5211" t="str">
        <f>_xlfn.XLOOKUP(E5211,State_Code_Name!$C$2:$C$52,State_Code_Name!$B$2:$B$52)</f>
        <v>California</v>
      </c>
      <c r="G5211" t="s">
        <v>19</v>
      </c>
      <c r="H5211" s="15">
        <v>42422</v>
      </c>
      <c r="I5211" s="15">
        <v>42422</v>
      </c>
      <c r="J5211" t="s">
        <v>14</v>
      </c>
      <c r="K5211" t="s">
        <v>14</v>
      </c>
      <c r="L5211">
        <f>Table1[[#This Row],[Date resolved]]-Table1[[#This Row],[Date received]]</f>
        <v>0</v>
      </c>
      <c r="M5211">
        <f>YEAR(Table1[[#This Row],[Date received]])</f>
        <v>2016</v>
      </c>
      <c r="N5211" t="str">
        <f>_xlfn.CONCAT("Q",_xlfn.CEILING.MATH(MONTH(Table1[[#This Row],[Date received]])/3))</f>
        <v>Q1</v>
      </c>
    </row>
    <row r="5212" spans="1:14" x14ac:dyDescent="0.3">
      <c r="A5212">
        <v>1665411</v>
      </c>
      <c r="B5212" t="s">
        <v>58</v>
      </c>
      <c r="C5212" t="s">
        <v>36</v>
      </c>
      <c r="D5212" t="s">
        <v>145</v>
      </c>
      <c r="E5212" t="s">
        <v>85</v>
      </c>
      <c r="F5212" t="str">
        <f>_xlfn.XLOOKUP(E5212,State_Code_Name!$C$2:$C$52,State_Code_Name!$B$2:$B$52)</f>
        <v>Wisconsin</v>
      </c>
      <c r="G5212" t="s">
        <v>19</v>
      </c>
      <c r="H5212" s="15">
        <v>42328</v>
      </c>
      <c r="I5212" s="15">
        <v>42328</v>
      </c>
      <c r="J5212" t="s">
        <v>14</v>
      </c>
      <c r="K5212" t="s">
        <v>15</v>
      </c>
      <c r="L5212">
        <f>Table1[[#This Row],[Date resolved]]-Table1[[#This Row],[Date received]]</f>
        <v>0</v>
      </c>
      <c r="M5212">
        <f>YEAR(Table1[[#This Row],[Date received]])</f>
        <v>2015</v>
      </c>
      <c r="N5212" t="str">
        <f>_xlfn.CONCAT("Q",_xlfn.CEILING.MATH(MONTH(Table1[[#This Row],[Date received]])/3))</f>
        <v>Q4</v>
      </c>
    </row>
    <row r="5213" spans="1:14" x14ac:dyDescent="0.3">
      <c r="A5213">
        <v>617360</v>
      </c>
      <c r="B5213" t="s">
        <v>480</v>
      </c>
      <c r="C5213" t="s">
        <v>32</v>
      </c>
      <c r="D5213" t="s">
        <v>44</v>
      </c>
      <c r="E5213" t="s">
        <v>18</v>
      </c>
      <c r="F5213" t="str">
        <f>_xlfn.XLOOKUP(E5213,State_Code_Name!$C$2:$C$52,State_Code_Name!$B$2:$B$52)</f>
        <v>California</v>
      </c>
      <c r="G5213" t="s">
        <v>19</v>
      </c>
      <c r="H5213" s="15">
        <v>41610</v>
      </c>
      <c r="I5213" s="15">
        <v>41610</v>
      </c>
      <c r="J5213" t="s">
        <v>14</v>
      </c>
      <c r="K5213" t="s">
        <v>15</v>
      </c>
      <c r="L5213">
        <f>Table1[[#This Row],[Date resolved]]-Table1[[#This Row],[Date received]]</f>
        <v>0</v>
      </c>
      <c r="M5213">
        <f>YEAR(Table1[[#This Row],[Date received]])</f>
        <v>2013</v>
      </c>
      <c r="N5213" t="str">
        <f>_xlfn.CONCAT("Q",_xlfn.CEILING.MATH(MONTH(Table1[[#This Row],[Date received]])/3))</f>
        <v>Q4</v>
      </c>
    </row>
    <row r="5214" spans="1:14" x14ac:dyDescent="0.3">
      <c r="A5214">
        <v>2069992</v>
      </c>
      <c r="B5214" t="s">
        <v>97</v>
      </c>
      <c r="C5214" t="s">
        <v>52</v>
      </c>
      <c r="D5214" t="s">
        <v>103</v>
      </c>
      <c r="E5214" t="s">
        <v>59</v>
      </c>
      <c r="F5214" t="str">
        <f>_xlfn.XLOOKUP(E5214,State_Code_Name!$C$2:$C$52,State_Code_Name!$B$2:$B$52)</f>
        <v>Illinois</v>
      </c>
      <c r="G5214" t="s">
        <v>57</v>
      </c>
      <c r="H5214" s="15">
        <v>42600</v>
      </c>
      <c r="I5214" s="15">
        <v>42602</v>
      </c>
      <c r="J5214" t="s">
        <v>14</v>
      </c>
      <c r="K5214" t="s">
        <v>15</v>
      </c>
      <c r="L5214">
        <f>Table1[[#This Row],[Date resolved]]-Table1[[#This Row],[Date received]]</f>
        <v>2</v>
      </c>
      <c r="M5214">
        <f>YEAR(Table1[[#This Row],[Date received]])</f>
        <v>2016</v>
      </c>
      <c r="N5214" t="str">
        <f>_xlfn.CONCAT("Q",_xlfn.CEILING.MATH(MONTH(Table1[[#This Row],[Date received]])/3))</f>
        <v>Q3</v>
      </c>
    </row>
    <row r="5215" spans="1:14" x14ac:dyDescent="0.3">
      <c r="A5215">
        <v>386177</v>
      </c>
      <c r="B5215" t="s">
        <v>30</v>
      </c>
      <c r="C5215" t="s">
        <v>26</v>
      </c>
      <c r="D5215" t="s">
        <v>159</v>
      </c>
      <c r="E5215" t="s">
        <v>35</v>
      </c>
      <c r="F5215" t="str">
        <f>_xlfn.XLOOKUP(E5215,State_Code_Name!$C$2:$C$52,State_Code_Name!$B$2:$B$52)</f>
        <v>Florida</v>
      </c>
      <c r="G5215" t="s">
        <v>19</v>
      </c>
      <c r="H5215" s="15">
        <v>41382</v>
      </c>
      <c r="I5215" s="15">
        <v>41383</v>
      </c>
      <c r="J5215" t="s">
        <v>14</v>
      </c>
      <c r="K5215" t="s">
        <v>15</v>
      </c>
      <c r="L5215">
        <f>Table1[[#This Row],[Date resolved]]-Table1[[#This Row],[Date received]]</f>
        <v>1</v>
      </c>
      <c r="M5215">
        <f>YEAR(Table1[[#This Row],[Date received]])</f>
        <v>2013</v>
      </c>
      <c r="N5215" t="str">
        <f>_xlfn.CONCAT("Q",_xlfn.CEILING.MATH(MONTH(Table1[[#This Row],[Date received]])/3))</f>
        <v>Q2</v>
      </c>
    </row>
    <row r="5216" spans="1:14" x14ac:dyDescent="0.3">
      <c r="A5216">
        <v>265342</v>
      </c>
      <c r="B5216" t="s">
        <v>21</v>
      </c>
      <c r="C5216" t="s">
        <v>16</v>
      </c>
      <c r="D5216" t="s">
        <v>24</v>
      </c>
      <c r="E5216" t="s">
        <v>70</v>
      </c>
      <c r="F5216" t="str">
        <f>_xlfn.XLOOKUP(E5216,State_Code_Name!$C$2:$C$52,State_Code_Name!$B$2:$B$52)</f>
        <v>Massachusetts</v>
      </c>
      <c r="G5216" t="s">
        <v>19</v>
      </c>
      <c r="H5216" s="15">
        <v>41302</v>
      </c>
      <c r="I5216" s="15">
        <v>41304</v>
      </c>
      <c r="J5216" t="s">
        <v>14</v>
      </c>
      <c r="K5216" t="s">
        <v>15</v>
      </c>
      <c r="L5216">
        <f>Table1[[#This Row],[Date resolved]]-Table1[[#This Row],[Date received]]</f>
        <v>2</v>
      </c>
      <c r="M5216">
        <f>YEAR(Table1[[#This Row],[Date received]])</f>
        <v>2013</v>
      </c>
      <c r="N5216" t="str">
        <f>_xlfn.CONCAT("Q",_xlfn.CEILING.MATH(MONTH(Table1[[#This Row],[Date received]])/3))</f>
        <v>Q1</v>
      </c>
    </row>
    <row r="5217" spans="1:14" x14ac:dyDescent="0.3">
      <c r="A5217">
        <v>1615691</v>
      </c>
      <c r="B5217" t="s">
        <v>179</v>
      </c>
      <c r="C5217" t="s">
        <v>26</v>
      </c>
      <c r="D5217" t="s">
        <v>56</v>
      </c>
      <c r="E5217" t="s">
        <v>66</v>
      </c>
      <c r="F5217" t="str">
        <f>_xlfn.XLOOKUP(E5217,State_Code_Name!$C$2:$C$52,State_Code_Name!$B$2:$B$52)</f>
        <v>Michigan</v>
      </c>
      <c r="G5217" t="s">
        <v>19</v>
      </c>
      <c r="H5217" s="15">
        <v>42297</v>
      </c>
      <c r="I5217" s="15">
        <v>42297</v>
      </c>
      <c r="J5217" t="s">
        <v>14</v>
      </c>
      <c r="K5217" t="s">
        <v>14</v>
      </c>
      <c r="L5217">
        <f>Table1[[#This Row],[Date resolved]]-Table1[[#This Row],[Date received]]</f>
        <v>0</v>
      </c>
      <c r="M5217">
        <f>YEAR(Table1[[#This Row],[Date received]])</f>
        <v>2015</v>
      </c>
      <c r="N5217" t="str">
        <f>_xlfn.CONCAT("Q",_xlfn.CEILING.MATH(MONTH(Table1[[#This Row],[Date received]])/3))</f>
        <v>Q4</v>
      </c>
    </row>
    <row r="5218" spans="1:14" x14ac:dyDescent="0.3">
      <c r="A5218">
        <v>519534</v>
      </c>
      <c r="B5218" t="s">
        <v>163</v>
      </c>
      <c r="C5218" t="s">
        <v>26</v>
      </c>
      <c r="D5218" t="s">
        <v>56</v>
      </c>
      <c r="E5218" t="s">
        <v>59</v>
      </c>
      <c r="F5218" t="str">
        <f>_xlfn.XLOOKUP(E5218,State_Code_Name!$C$2:$C$52,State_Code_Name!$B$2:$B$52)</f>
        <v>Illinois</v>
      </c>
      <c r="G5218" t="s">
        <v>305</v>
      </c>
      <c r="H5218" s="15">
        <v>41526</v>
      </c>
      <c r="I5218" s="15">
        <v>41526</v>
      </c>
      <c r="J5218" t="s">
        <v>14</v>
      </c>
      <c r="K5218" t="s">
        <v>15</v>
      </c>
      <c r="L5218">
        <f>Table1[[#This Row],[Date resolved]]-Table1[[#This Row],[Date received]]</f>
        <v>0</v>
      </c>
      <c r="M5218">
        <f>YEAR(Table1[[#This Row],[Date received]])</f>
        <v>2013</v>
      </c>
      <c r="N5218" t="str">
        <f>_xlfn.CONCAT("Q",_xlfn.CEILING.MATH(MONTH(Table1[[#This Row],[Date received]])/3))</f>
        <v>Q3</v>
      </c>
    </row>
    <row r="5219" spans="1:14" x14ac:dyDescent="0.3">
      <c r="A5219">
        <v>1705996</v>
      </c>
      <c r="B5219" t="s">
        <v>95</v>
      </c>
      <c r="C5219" t="s">
        <v>16</v>
      </c>
      <c r="D5219" t="s">
        <v>75</v>
      </c>
      <c r="E5219" t="s">
        <v>48</v>
      </c>
      <c r="F5219" t="str">
        <f>_xlfn.XLOOKUP(E5219,State_Code_Name!$C$2:$C$52,State_Code_Name!$B$2:$B$52)</f>
        <v>New Jersey</v>
      </c>
      <c r="G5219" t="s">
        <v>13</v>
      </c>
      <c r="H5219" s="15">
        <v>42354</v>
      </c>
      <c r="I5219" s="15">
        <v>42355</v>
      </c>
      <c r="J5219" t="s">
        <v>14</v>
      </c>
      <c r="K5219" t="s">
        <v>15</v>
      </c>
      <c r="L5219">
        <f>Table1[[#This Row],[Date resolved]]-Table1[[#This Row],[Date received]]</f>
        <v>1</v>
      </c>
      <c r="M5219">
        <f>YEAR(Table1[[#This Row],[Date received]])</f>
        <v>2015</v>
      </c>
      <c r="N5219" t="str">
        <f>_xlfn.CONCAT("Q",_xlfn.CEILING.MATH(MONTH(Table1[[#This Row],[Date received]])/3))</f>
        <v>Q4</v>
      </c>
    </row>
    <row r="5220" spans="1:14" x14ac:dyDescent="0.3">
      <c r="A5220">
        <v>496800</v>
      </c>
      <c r="B5220" t="s">
        <v>224</v>
      </c>
      <c r="C5220" t="s">
        <v>61</v>
      </c>
      <c r="D5220" t="s">
        <v>199</v>
      </c>
      <c r="E5220" t="s">
        <v>22</v>
      </c>
      <c r="F5220" t="str">
        <f>_xlfn.XLOOKUP(E5220,State_Code_Name!$C$2:$C$52,State_Code_Name!$B$2:$B$52)</f>
        <v>New York</v>
      </c>
      <c r="G5220" t="s">
        <v>19</v>
      </c>
      <c r="H5220" s="15">
        <v>41506</v>
      </c>
      <c r="I5220" s="15">
        <v>41507</v>
      </c>
      <c r="J5220" t="s">
        <v>14</v>
      </c>
      <c r="K5220" t="s">
        <v>15</v>
      </c>
      <c r="L5220">
        <f>Table1[[#This Row],[Date resolved]]-Table1[[#This Row],[Date received]]</f>
        <v>1</v>
      </c>
      <c r="M5220">
        <f>YEAR(Table1[[#This Row],[Date received]])</f>
        <v>2013</v>
      </c>
      <c r="N5220" t="str">
        <f>_xlfn.CONCAT("Q",_xlfn.CEILING.MATH(MONTH(Table1[[#This Row],[Date received]])/3))</f>
        <v>Q3</v>
      </c>
    </row>
    <row r="5221" spans="1:14" x14ac:dyDescent="0.3">
      <c r="A5221">
        <v>2053692</v>
      </c>
      <c r="B5221" t="s">
        <v>208</v>
      </c>
      <c r="C5221" t="s">
        <v>32</v>
      </c>
      <c r="D5221" t="s">
        <v>41</v>
      </c>
      <c r="E5221" t="s">
        <v>171</v>
      </c>
      <c r="F5221" t="str">
        <f>_xlfn.XLOOKUP(E5221,State_Code_Name!$C$2:$C$52,State_Code_Name!$B$2:$B$52)</f>
        <v>Louisiana</v>
      </c>
      <c r="G5221" t="s">
        <v>305</v>
      </c>
      <c r="H5221" s="15">
        <v>42591</v>
      </c>
      <c r="I5221" s="15">
        <v>42592</v>
      </c>
      <c r="J5221" t="s">
        <v>14</v>
      </c>
      <c r="K5221" t="s">
        <v>15</v>
      </c>
      <c r="L5221">
        <f>Table1[[#This Row],[Date resolved]]-Table1[[#This Row],[Date received]]</f>
        <v>1</v>
      </c>
      <c r="M5221">
        <f>YEAR(Table1[[#This Row],[Date received]])</f>
        <v>2016</v>
      </c>
      <c r="N5221" t="str">
        <f>_xlfn.CONCAT("Q",_xlfn.CEILING.MATH(MONTH(Table1[[#This Row],[Date received]])/3))</f>
        <v>Q3</v>
      </c>
    </row>
    <row r="5222" spans="1:14" x14ac:dyDescent="0.3">
      <c r="A5222">
        <v>1249250</v>
      </c>
      <c r="B5222" t="s">
        <v>224</v>
      </c>
      <c r="C5222" t="s">
        <v>61</v>
      </c>
      <c r="D5222" t="s">
        <v>282</v>
      </c>
      <c r="E5222" t="s">
        <v>18</v>
      </c>
      <c r="F5222" t="str">
        <f>_xlfn.XLOOKUP(E5222,State_Code_Name!$C$2:$C$52,State_Code_Name!$B$2:$B$52)</f>
        <v>California</v>
      </c>
      <c r="G5222" t="s">
        <v>19</v>
      </c>
      <c r="H5222" s="15">
        <v>42055</v>
      </c>
      <c r="I5222" s="15">
        <v>42055</v>
      </c>
      <c r="J5222" t="s">
        <v>14</v>
      </c>
      <c r="K5222" t="s">
        <v>15</v>
      </c>
      <c r="L5222">
        <f>Table1[[#This Row],[Date resolved]]-Table1[[#This Row],[Date received]]</f>
        <v>0</v>
      </c>
      <c r="M5222">
        <f>YEAR(Table1[[#This Row],[Date received]])</f>
        <v>2015</v>
      </c>
      <c r="N5222" t="str">
        <f>_xlfn.CONCAT("Q",_xlfn.CEILING.MATH(MONTH(Table1[[#This Row],[Date received]])/3))</f>
        <v>Q1</v>
      </c>
    </row>
    <row r="5223" spans="1:14" x14ac:dyDescent="0.3">
      <c r="A5223">
        <v>1245741</v>
      </c>
      <c r="B5223" t="s">
        <v>82</v>
      </c>
      <c r="C5223" t="s">
        <v>26</v>
      </c>
      <c r="D5223" t="s">
        <v>27</v>
      </c>
      <c r="E5223" t="s">
        <v>66</v>
      </c>
      <c r="F5223" t="str">
        <f>_xlfn.XLOOKUP(E5223,State_Code_Name!$C$2:$C$52,State_Code_Name!$B$2:$B$52)</f>
        <v>Michigan</v>
      </c>
      <c r="G5223" t="s">
        <v>19</v>
      </c>
      <c r="H5223" s="15">
        <v>42053</v>
      </c>
      <c r="I5223" s="15">
        <v>42053</v>
      </c>
      <c r="J5223" t="s">
        <v>14</v>
      </c>
      <c r="K5223" t="s">
        <v>15</v>
      </c>
      <c r="L5223">
        <f>Table1[[#This Row],[Date resolved]]-Table1[[#This Row],[Date received]]</f>
        <v>0</v>
      </c>
      <c r="M5223">
        <f>YEAR(Table1[[#This Row],[Date received]])</f>
        <v>2015</v>
      </c>
      <c r="N5223" t="str">
        <f>_xlfn.CONCAT("Q",_xlfn.CEILING.MATH(MONTH(Table1[[#This Row],[Date received]])/3))</f>
        <v>Q1</v>
      </c>
    </row>
    <row r="5224" spans="1:14" x14ac:dyDescent="0.3">
      <c r="A5224">
        <v>1641848</v>
      </c>
      <c r="B5224" t="s">
        <v>69</v>
      </c>
      <c r="C5224" t="s">
        <v>26</v>
      </c>
      <c r="D5224" t="s">
        <v>27</v>
      </c>
      <c r="E5224" t="s">
        <v>35</v>
      </c>
      <c r="F5224" t="str">
        <f>_xlfn.XLOOKUP(E5224,State_Code_Name!$C$2:$C$52,State_Code_Name!$B$2:$B$52)</f>
        <v>Florida</v>
      </c>
      <c r="G5224" t="s">
        <v>19</v>
      </c>
      <c r="H5224" s="15">
        <v>42313</v>
      </c>
      <c r="I5224" s="15">
        <v>42313</v>
      </c>
      <c r="J5224" t="s">
        <v>14</v>
      </c>
      <c r="K5224" t="s">
        <v>15</v>
      </c>
      <c r="L5224">
        <f>Table1[[#This Row],[Date resolved]]-Table1[[#This Row],[Date received]]</f>
        <v>0</v>
      </c>
      <c r="M5224">
        <f>YEAR(Table1[[#This Row],[Date received]])</f>
        <v>2015</v>
      </c>
      <c r="N5224" t="str">
        <f>_xlfn.CONCAT("Q",_xlfn.CEILING.MATH(MONTH(Table1[[#This Row],[Date received]])/3))</f>
        <v>Q4</v>
      </c>
    </row>
    <row r="5225" spans="1:14" x14ac:dyDescent="0.3">
      <c r="A5225">
        <v>1225148</v>
      </c>
      <c r="B5225" t="s">
        <v>242</v>
      </c>
      <c r="C5225" t="s">
        <v>32</v>
      </c>
      <c r="D5225" t="s">
        <v>41</v>
      </c>
      <c r="E5225" t="s">
        <v>31</v>
      </c>
      <c r="F5225" t="str">
        <f>_xlfn.XLOOKUP(E5225,State_Code_Name!$C$2:$C$52,State_Code_Name!$B$2:$B$52)</f>
        <v>Texas</v>
      </c>
      <c r="G5225" t="s">
        <v>19</v>
      </c>
      <c r="H5225" s="15">
        <v>42039</v>
      </c>
      <c r="I5225" s="15">
        <v>42039</v>
      </c>
      <c r="J5225" t="s">
        <v>14</v>
      </c>
      <c r="K5225" t="s">
        <v>15</v>
      </c>
      <c r="L5225">
        <f>Table1[[#This Row],[Date resolved]]-Table1[[#This Row],[Date received]]</f>
        <v>0</v>
      </c>
      <c r="M5225">
        <f>YEAR(Table1[[#This Row],[Date received]])</f>
        <v>2015</v>
      </c>
      <c r="N5225" t="str">
        <f>_xlfn.CONCAT("Q",_xlfn.CEILING.MATH(MONTH(Table1[[#This Row],[Date received]])/3))</f>
        <v>Q1</v>
      </c>
    </row>
    <row r="5226" spans="1:14" x14ac:dyDescent="0.3">
      <c r="A5226">
        <v>1538491</v>
      </c>
      <c r="B5226" t="s">
        <v>11</v>
      </c>
      <c r="C5226" t="s">
        <v>26</v>
      </c>
      <c r="D5226" t="s">
        <v>27</v>
      </c>
      <c r="E5226" t="s">
        <v>31</v>
      </c>
      <c r="F5226" t="str">
        <f>_xlfn.XLOOKUP(E5226,State_Code_Name!$C$2:$C$52,State_Code_Name!$B$2:$B$52)</f>
        <v>Texas</v>
      </c>
      <c r="G5226" t="s">
        <v>19</v>
      </c>
      <c r="H5226" s="15">
        <v>42242</v>
      </c>
      <c r="I5226" s="15">
        <v>42242</v>
      </c>
      <c r="J5226" t="s">
        <v>14</v>
      </c>
      <c r="K5226" t="s">
        <v>15</v>
      </c>
      <c r="L5226">
        <f>Table1[[#This Row],[Date resolved]]-Table1[[#This Row],[Date received]]</f>
        <v>0</v>
      </c>
      <c r="M5226">
        <f>YEAR(Table1[[#This Row],[Date received]])</f>
        <v>2015</v>
      </c>
      <c r="N5226" t="str">
        <f>_xlfn.CONCAT("Q",_xlfn.CEILING.MATH(MONTH(Table1[[#This Row],[Date received]])/3))</f>
        <v>Q3</v>
      </c>
    </row>
    <row r="5227" spans="1:14" x14ac:dyDescent="0.3">
      <c r="A5227">
        <v>988690</v>
      </c>
      <c r="B5227" t="s">
        <v>34</v>
      </c>
      <c r="C5227" t="s">
        <v>26</v>
      </c>
      <c r="D5227" t="s">
        <v>27</v>
      </c>
      <c r="E5227" t="s">
        <v>25</v>
      </c>
      <c r="F5227" t="str">
        <f>_xlfn.XLOOKUP(E5227,State_Code_Name!$C$2:$C$52,State_Code_Name!$B$2:$B$52)</f>
        <v>Georgia</v>
      </c>
      <c r="G5227" t="s">
        <v>19</v>
      </c>
      <c r="H5227" s="15">
        <v>41869</v>
      </c>
      <c r="I5227" s="15">
        <v>41872</v>
      </c>
      <c r="J5227" t="s">
        <v>14</v>
      </c>
      <c r="K5227" t="s">
        <v>15</v>
      </c>
      <c r="L5227">
        <f>Table1[[#This Row],[Date resolved]]-Table1[[#This Row],[Date received]]</f>
        <v>3</v>
      </c>
      <c r="M5227">
        <f>YEAR(Table1[[#This Row],[Date received]])</f>
        <v>2014</v>
      </c>
      <c r="N5227" t="str">
        <f>_xlfn.CONCAT("Q",_xlfn.CEILING.MATH(MONTH(Table1[[#This Row],[Date received]])/3))</f>
        <v>Q3</v>
      </c>
    </row>
    <row r="5228" spans="1:14" x14ac:dyDescent="0.3">
      <c r="A5228">
        <v>2121784</v>
      </c>
      <c r="B5228" t="s">
        <v>34</v>
      </c>
      <c r="C5228" t="s">
        <v>16</v>
      </c>
      <c r="D5228" t="s">
        <v>20</v>
      </c>
      <c r="E5228" t="s">
        <v>35</v>
      </c>
      <c r="F5228" t="str">
        <f>_xlfn.XLOOKUP(E5228,State_Code_Name!$C$2:$C$52,State_Code_Name!$B$2:$B$52)</f>
        <v>Florida</v>
      </c>
      <c r="G5228" t="s">
        <v>305</v>
      </c>
      <c r="H5228" s="15">
        <v>42633</v>
      </c>
      <c r="I5228" s="15">
        <v>42636</v>
      </c>
      <c r="J5228" t="s">
        <v>14</v>
      </c>
      <c r="K5228" t="s">
        <v>14</v>
      </c>
      <c r="L5228">
        <f>Table1[[#This Row],[Date resolved]]-Table1[[#This Row],[Date received]]</f>
        <v>3</v>
      </c>
      <c r="M5228">
        <f>YEAR(Table1[[#This Row],[Date received]])</f>
        <v>2016</v>
      </c>
      <c r="N5228" t="str">
        <f>_xlfn.CONCAT("Q",_xlfn.CEILING.MATH(MONTH(Table1[[#This Row],[Date received]])/3))</f>
        <v>Q3</v>
      </c>
    </row>
    <row r="5229" spans="1:14" x14ac:dyDescent="0.3">
      <c r="A5229">
        <v>1599905</v>
      </c>
      <c r="B5229" t="s">
        <v>50</v>
      </c>
      <c r="C5229" t="s">
        <v>36</v>
      </c>
      <c r="D5229" t="s">
        <v>84</v>
      </c>
      <c r="E5229" t="s">
        <v>22</v>
      </c>
      <c r="F5229" t="str">
        <f>_xlfn.XLOOKUP(E5229,State_Code_Name!$C$2:$C$52,State_Code_Name!$B$2:$B$52)</f>
        <v>New York</v>
      </c>
      <c r="G5229" t="s">
        <v>19</v>
      </c>
      <c r="H5229" s="15">
        <v>42285</v>
      </c>
      <c r="I5229" s="15">
        <v>42285</v>
      </c>
      <c r="J5229" t="s">
        <v>14</v>
      </c>
      <c r="K5229" t="s">
        <v>14</v>
      </c>
      <c r="L5229">
        <f>Table1[[#This Row],[Date resolved]]-Table1[[#This Row],[Date received]]</f>
        <v>0</v>
      </c>
      <c r="M5229">
        <f>YEAR(Table1[[#This Row],[Date received]])</f>
        <v>2015</v>
      </c>
      <c r="N5229" t="str">
        <f>_xlfn.CONCAT("Q",_xlfn.CEILING.MATH(MONTH(Table1[[#This Row],[Date received]])/3))</f>
        <v>Q4</v>
      </c>
    </row>
    <row r="5230" spans="1:14" x14ac:dyDescent="0.3">
      <c r="A5230">
        <v>1978971</v>
      </c>
      <c r="B5230" t="s">
        <v>348</v>
      </c>
      <c r="C5230" t="s">
        <v>61</v>
      </c>
      <c r="D5230" t="s">
        <v>282</v>
      </c>
      <c r="E5230" t="s">
        <v>22</v>
      </c>
      <c r="F5230" t="str">
        <f>_xlfn.XLOOKUP(E5230,State_Code_Name!$C$2:$C$52,State_Code_Name!$B$2:$B$52)</f>
        <v>New York</v>
      </c>
      <c r="G5230" t="s">
        <v>19</v>
      </c>
      <c r="H5230" s="15">
        <v>42542</v>
      </c>
      <c r="I5230" s="15">
        <v>42542</v>
      </c>
      <c r="J5230" t="s">
        <v>14</v>
      </c>
      <c r="K5230" t="s">
        <v>15</v>
      </c>
      <c r="L5230">
        <f>Table1[[#This Row],[Date resolved]]-Table1[[#This Row],[Date received]]</f>
        <v>0</v>
      </c>
      <c r="M5230">
        <f>YEAR(Table1[[#This Row],[Date received]])</f>
        <v>2016</v>
      </c>
      <c r="N5230" t="str">
        <f>_xlfn.CONCAT("Q",_xlfn.CEILING.MATH(MONTH(Table1[[#This Row],[Date received]])/3))</f>
        <v>Q2</v>
      </c>
    </row>
    <row r="5231" spans="1:14" x14ac:dyDescent="0.3">
      <c r="A5231">
        <v>1359910</v>
      </c>
      <c r="B5231" t="s">
        <v>1216</v>
      </c>
      <c r="C5231" t="s">
        <v>32</v>
      </c>
      <c r="D5231" t="s">
        <v>41</v>
      </c>
      <c r="E5231" t="s">
        <v>25</v>
      </c>
      <c r="F5231" t="str">
        <f>_xlfn.XLOOKUP(E5231,State_Code_Name!$C$2:$C$52,State_Code_Name!$B$2:$B$52)</f>
        <v>Georgia</v>
      </c>
      <c r="G5231" t="s">
        <v>19</v>
      </c>
      <c r="H5231" s="15">
        <v>42128</v>
      </c>
      <c r="I5231" s="15">
        <v>42128</v>
      </c>
      <c r="J5231" t="s">
        <v>14</v>
      </c>
      <c r="K5231" t="s">
        <v>15</v>
      </c>
      <c r="L5231">
        <f>Table1[[#This Row],[Date resolved]]-Table1[[#This Row],[Date received]]</f>
        <v>0</v>
      </c>
      <c r="M5231">
        <f>YEAR(Table1[[#This Row],[Date received]])</f>
        <v>2015</v>
      </c>
      <c r="N5231" t="str">
        <f>_xlfn.CONCAT("Q",_xlfn.CEILING.MATH(MONTH(Table1[[#This Row],[Date received]])/3))</f>
        <v>Q2</v>
      </c>
    </row>
    <row r="5232" spans="1:14" x14ac:dyDescent="0.3">
      <c r="A5232">
        <v>641149</v>
      </c>
      <c r="B5232" t="s">
        <v>54</v>
      </c>
      <c r="C5232" t="s">
        <v>52</v>
      </c>
      <c r="D5232" t="s">
        <v>96</v>
      </c>
      <c r="E5232" t="s">
        <v>42</v>
      </c>
      <c r="F5232" t="str">
        <f>_xlfn.XLOOKUP(E5232,State_Code_Name!$C$2:$C$52,State_Code_Name!$B$2:$B$52)</f>
        <v>North Carolina</v>
      </c>
      <c r="G5232" t="s">
        <v>19</v>
      </c>
      <c r="H5232" s="15">
        <v>41628</v>
      </c>
      <c r="I5232" s="15">
        <v>41628</v>
      </c>
      <c r="J5232" t="s">
        <v>14</v>
      </c>
      <c r="K5232" t="s">
        <v>15</v>
      </c>
      <c r="L5232">
        <f>Table1[[#This Row],[Date resolved]]-Table1[[#This Row],[Date received]]</f>
        <v>0</v>
      </c>
      <c r="M5232">
        <f>YEAR(Table1[[#This Row],[Date received]])</f>
        <v>2013</v>
      </c>
      <c r="N5232" t="str">
        <f>_xlfn.CONCAT("Q",_xlfn.CEILING.MATH(MONTH(Table1[[#This Row],[Date received]])/3))</f>
        <v>Q4</v>
      </c>
    </row>
    <row r="5233" spans="1:14" x14ac:dyDescent="0.3">
      <c r="A5233">
        <v>1248280</v>
      </c>
      <c r="B5233" t="s">
        <v>83</v>
      </c>
      <c r="C5233" t="s">
        <v>36</v>
      </c>
      <c r="D5233" t="s">
        <v>99</v>
      </c>
      <c r="E5233" t="s">
        <v>46</v>
      </c>
      <c r="F5233" t="str">
        <f>_xlfn.XLOOKUP(E5233,State_Code_Name!$C$2:$C$52,State_Code_Name!$B$2:$B$52)</f>
        <v>Pennsylvania</v>
      </c>
      <c r="G5233" t="s">
        <v>19</v>
      </c>
      <c r="H5233" s="15">
        <v>42054</v>
      </c>
      <c r="I5233" s="15">
        <v>42054</v>
      </c>
      <c r="J5233" t="s">
        <v>14</v>
      </c>
      <c r="K5233" t="s">
        <v>15</v>
      </c>
      <c r="L5233">
        <f>Table1[[#This Row],[Date resolved]]-Table1[[#This Row],[Date received]]</f>
        <v>0</v>
      </c>
      <c r="M5233">
        <f>YEAR(Table1[[#This Row],[Date received]])</f>
        <v>2015</v>
      </c>
      <c r="N5233" t="str">
        <f>_xlfn.CONCAT("Q",_xlfn.CEILING.MATH(MONTH(Table1[[#This Row],[Date received]])/3))</f>
        <v>Q1</v>
      </c>
    </row>
    <row r="5234" spans="1:14" x14ac:dyDescent="0.3">
      <c r="A5234">
        <v>685100</v>
      </c>
      <c r="B5234" t="s">
        <v>280</v>
      </c>
      <c r="C5234" t="s">
        <v>32</v>
      </c>
      <c r="D5234" t="s">
        <v>44</v>
      </c>
      <c r="E5234" t="s">
        <v>31</v>
      </c>
      <c r="F5234" t="str">
        <f>_xlfn.XLOOKUP(E5234,State_Code_Name!$C$2:$C$52,State_Code_Name!$B$2:$B$52)</f>
        <v>Texas</v>
      </c>
      <c r="G5234" t="s">
        <v>19</v>
      </c>
      <c r="H5234" s="15">
        <v>41663</v>
      </c>
      <c r="I5234" s="15">
        <v>41670</v>
      </c>
      <c r="J5234" t="s">
        <v>14</v>
      </c>
      <c r="K5234" t="s">
        <v>14</v>
      </c>
      <c r="L5234">
        <f>Table1[[#This Row],[Date resolved]]-Table1[[#This Row],[Date received]]</f>
        <v>7</v>
      </c>
      <c r="M5234">
        <f>YEAR(Table1[[#This Row],[Date received]])</f>
        <v>2014</v>
      </c>
      <c r="N5234" t="str">
        <f>_xlfn.CONCAT("Q",_xlfn.CEILING.MATH(MONTH(Table1[[#This Row],[Date received]])/3))</f>
        <v>Q1</v>
      </c>
    </row>
    <row r="5235" spans="1:14" x14ac:dyDescent="0.3">
      <c r="A5235">
        <v>1974653</v>
      </c>
      <c r="B5235" t="s">
        <v>54</v>
      </c>
      <c r="C5235" t="s">
        <v>52</v>
      </c>
      <c r="D5235" t="s">
        <v>103</v>
      </c>
      <c r="E5235" t="s">
        <v>171</v>
      </c>
      <c r="F5235" t="str">
        <f>_xlfn.XLOOKUP(E5235,State_Code_Name!$C$2:$C$52,State_Code_Name!$B$2:$B$52)</f>
        <v>Louisiana</v>
      </c>
      <c r="G5235" t="s">
        <v>19</v>
      </c>
      <c r="H5235" s="15">
        <v>42539</v>
      </c>
      <c r="I5235" s="15">
        <v>42539</v>
      </c>
      <c r="J5235" t="s">
        <v>14</v>
      </c>
      <c r="K5235" t="s">
        <v>15</v>
      </c>
      <c r="L5235">
        <f>Table1[[#This Row],[Date resolved]]-Table1[[#This Row],[Date received]]</f>
        <v>0</v>
      </c>
      <c r="M5235">
        <f>YEAR(Table1[[#This Row],[Date received]])</f>
        <v>2016</v>
      </c>
      <c r="N5235" t="str">
        <f>_xlfn.CONCAT("Q",_xlfn.CEILING.MATH(MONTH(Table1[[#This Row],[Date received]])/3))</f>
        <v>Q2</v>
      </c>
    </row>
    <row r="5236" spans="1:14" x14ac:dyDescent="0.3">
      <c r="A5236">
        <v>1231285</v>
      </c>
      <c r="B5236" t="s">
        <v>377</v>
      </c>
      <c r="C5236" t="s">
        <v>32</v>
      </c>
      <c r="D5236" t="s">
        <v>161</v>
      </c>
      <c r="E5236" t="s">
        <v>638</v>
      </c>
      <c r="F5236" t="e">
        <f>_xlfn.XLOOKUP(E5236,State_Code_Name!$C$2:$C$52,State_Code_Name!$B$2:$B$52)</f>
        <v>#N/A</v>
      </c>
      <c r="G5236" t="s">
        <v>13</v>
      </c>
      <c r="H5236" s="15">
        <v>42044</v>
      </c>
      <c r="I5236" s="15">
        <v>42047</v>
      </c>
      <c r="J5236" t="s">
        <v>14</v>
      </c>
      <c r="K5236" t="s">
        <v>15</v>
      </c>
      <c r="L5236">
        <f>Table1[[#This Row],[Date resolved]]-Table1[[#This Row],[Date received]]</f>
        <v>3</v>
      </c>
      <c r="M5236">
        <f>YEAR(Table1[[#This Row],[Date received]])</f>
        <v>2015</v>
      </c>
      <c r="N5236" t="str">
        <f>_xlfn.CONCAT("Q",_xlfn.CEILING.MATH(MONTH(Table1[[#This Row],[Date received]])/3))</f>
        <v>Q1</v>
      </c>
    </row>
    <row r="5237" spans="1:14" x14ac:dyDescent="0.3">
      <c r="A5237">
        <v>1178200</v>
      </c>
      <c r="B5237" t="s">
        <v>510</v>
      </c>
      <c r="C5237" t="s">
        <v>36</v>
      </c>
      <c r="D5237" t="s">
        <v>149</v>
      </c>
      <c r="E5237" t="s">
        <v>35</v>
      </c>
      <c r="F5237" t="str">
        <f>_xlfn.XLOOKUP(E5237,State_Code_Name!$C$2:$C$52,State_Code_Name!$B$2:$B$52)</f>
        <v>Florida</v>
      </c>
      <c r="G5237" t="s">
        <v>19</v>
      </c>
      <c r="H5237" s="15">
        <v>42006</v>
      </c>
      <c r="I5237" s="15">
        <v>42006</v>
      </c>
      <c r="J5237" t="s">
        <v>14</v>
      </c>
      <c r="K5237" t="s">
        <v>15</v>
      </c>
      <c r="L5237">
        <f>Table1[[#This Row],[Date resolved]]-Table1[[#This Row],[Date received]]</f>
        <v>0</v>
      </c>
      <c r="M5237">
        <f>YEAR(Table1[[#This Row],[Date received]])</f>
        <v>2015</v>
      </c>
      <c r="N5237" t="str">
        <f>_xlfn.CONCAT("Q",_xlfn.CEILING.MATH(MONTH(Table1[[#This Row],[Date received]])/3))</f>
        <v>Q1</v>
      </c>
    </row>
    <row r="5238" spans="1:14" x14ac:dyDescent="0.3">
      <c r="A5238">
        <v>1484859</v>
      </c>
      <c r="B5238" t="s">
        <v>1208</v>
      </c>
      <c r="C5238" t="s">
        <v>9</v>
      </c>
      <c r="D5238" t="s">
        <v>10</v>
      </c>
      <c r="E5238" t="s">
        <v>18</v>
      </c>
      <c r="F5238" t="str">
        <f>_xlfn.XLOOKUP(E5238,State_Code_Name!$C$2:$C$52,State_Code_Name!$B$2:$B$52)</f>
        <v>California</v>
      </c>
      <c r="G5238" t="s">
        <v>19</v>
      </c>
      <c r="H5238" s="15">
        <v>42209</v>
      </c>
      <c r="I5238" s="15">
        <v>42215</v>
      </c>
      <c r="J5238" t="s">
        <v>14</v>
      </c>
      <c r="K5238" t="s">
        <v>14</v>
      </c>
      <c r="L5238">
        <f>Table1[[#This Row],[Date resolved]]-Table1[[#This Row],[Date received]]</f>
        <v>6</v>
      </c>
      <c r="M5238">
        <f>YEAR(Table1[[#This Row],[Date received]])</f>
        <v>2015</v>
      </c>
      <c r="N5238" t="str">
        <f>_xlfn.CONCAT("Q",_xlfn.CEILING.MATH(MONTH(Table1[[#This Row],[Date received]])/3))</f>
        <v>Q3</v>
      </c>
    </row>
    <row r="5239" spans="1:14" x14ac:dyDescent="0.3">
      <c r="A5239">
        <v>1750717</v>
      </c>
      <c r="B5239" t="s">
        <v>30</v>
      </c>
      <c r="C5239" t="s">
        <v>16</v>
      </c>
      <c r="D5239" t="s">
        <v>75</v>
      </c>
      <c r="E5239" t="s">
        <v>35</v>
      </c>
      <c r="F5239" t="str">
        <f>_xlfn.XLOOKUP(E5239,State_Code_Name!$C$2:$C$52,State_Code_Name!$B$2:$B$52)</f>
        <v>Florida</v>
      </c>
      <c r="G5239" t="s">
        <v>19</v>
      </c>
      <c r="H5239" s="15">
        <v>42389</v>
      </c>
      <c r="I5239" s="15">
        <v>42389</v>
      </c>
      <c r="J5239" t="s">
        <v>14</v>
      </c>
      <c r="K5239" t="s">
        <v>15</v>
      </c>
      <c r="L5239">
        <f>Table1[[#This Row],[Date resolved]]-Table1[[#This Row],[Date received]]</f>
        <v>0</v>
      </c>
      <c r="M5239">
        <f>YEAR(Table1[[#This Row],[Date received]])</f>
        <v>2016</v>
      </c>
      <c r="N5239" t="str">
        <f>_xlfn.CONCAT("Q",_xlfn.CEILING.MATH(MONTH(Table1[[#This Row],[Date received]])/3))</f>
        <v>Q1</v>
      </c>
    </row>
    <row r="5240" spans="1:14" x14ac:dyDescent="0.3">
      <c r="A5240">
        <v>1498087</v>
      </c>
      <c r="B5240" t="s">
        <v>902</v>
      </c>
      <c r="C5240" t="s">
        <v>26</v>
      </c>
      <c r="D5240" t="s">
        <v>56</v>
      </c>
      <c r="E5240" t="s">
        <v>79</v>
      </c>
      <c r="F5240" t="str">
        <f>_xlfn.XLOOKUP(E5240,State_Code_Name!$C$2:$C$52,State_Code_Name!$B$2:$B$52)</f>
        <v>Minnesota</v>
      </c>
      <c r="G5240" t="s">
        <v>19</v>
      </c>
      <c r="H5240" s="15">
        <v>42217</v>
      </c>
      <c r="I5240" s="15">
        <v>42217</v>
      </c>
      <c r="J5240" t="s">
        <v>14</v>
      </c>
      <c r="K5240" t="s">
        <v>14</v>
      </c>
      <c r="L5240">
        <f>Table1[[#This Row],[Date resolved]]-Table1[[#This Row],[Date received]]</f>
        <v>0</v>
      </c>
      <c r="M5240">
        <f>YEAR(Table1[[#This Row],[Date received]])</f>
        <v>2015</v>
      </c>
      <c r="N5240" t="str">
        <f>_xlfn.CONCAT("Q",_xlfn.CEILING.MATH(MONTH(Table1[[#This Row],[Date received]])/3))</f>
        <v>Q3</v>
      </c>
    </row>
    <row r="5241" spans="1:14" x14ac:dyDescent="0.3">
      <c r="A5241">
        <v>1244899</v>
      </c>
      <c r="B5241" t="s">
        <v>250</v>
      </c>
      <c r="C5241" t="s">
        <v>26</v>
      </c>
      <c r="D5241" t="s">
        <v>27</v>
      </c>
      <c r="E5241" t="s">
        <v>35</v>
      </c>
      <c r="F5241" t="str">
        <f>_xlfn.XLOOKUP(E5241,State_Code_Name!$C$2:$C$52,State_Code_Name!$B$2:$B$52)</f>
        <v>Florida</v>
      </c>
      <c r="G5241" t="s">
        <v>305</v>
      </c>
      <c r="H5241" s="15">
        <v>42053</v>
      </c>
      <c r="I5241" s="15">
        <v>42060</v>
      </c>
      <c r="J5241" t="s">
        <v>14</v>
      </c>
      <c r="K5241" t="s">
        <v>15</v>
      </c>
      <c r="L5241">
        <f>Table1[[#This Row],[Date resolved]]-Table1[[#This Row],[Date received]]</f>
        <v>7</v>
      </c>
      <c r="M5241">
        <f>YEAR(Table1[[#This Row],[Date received]])</f>
        <v>2015</v>
      </c>
      <c r="N5241" t="str">
        <f>_xlfn.CONCAT("Q",_xlfn.CEILING.MATH(MONTH(Table1[[#This Row],[Date received]])/3))</f>
        <v>Q1</v>
      </c>
    </row>
    <row r="5242" spans="1:14" x14ac:dyDescent="0.3">
      <c r="A5242">
        <v>1522914</v>
      </c>
      <c r="B5242" t="s">
        <v>30</v>
      </c>
      <c r="C5242" t="s">
        <v>26</v>
      </c>
      <c r="D5242" t="s">
        <v>27</v>
      </c>
      <c r="E5242" t="s">
        <v>35</v>
      </c>
      <c r="F5242" t="str">
        <f>_xlfn.XLOOKUP(E5242,State_Code_Name!$C$2:$C$52,State_Code_Name!$B$2:$B$52)</f>
        <v>Florida</v>
      </c>
      <c r="G5242" t="s">
        <v>19</v>
      </c>
      <c r="H5242" s="15">
        <v>42233</v>
      </c>
      <c r="I5242" s="15">
        <v>42233</v>
      </c>
      <c r="J5242" t="s">
        <v>14</v>
      </c>
      <c r="K5242" t="s">
        <v>15</v>
      </c>
      <c r="L5242">
        <f>Table1[[#This Row],[Date resolved]]-Table1[[#This Row],[Date received]]</f>
        <v>0</v>
      </c>
      <c r="M5242">
        <f>YEAR(Table1[[#This Row],[Date received]])</f>
        <v>2015</v>
      </c>
      <c r="N5242" t="str">
        <f>_xlfn.CONCAT("Q",_xlfn.CEILING.MATH(MONTH(Table1[[#This Row],[Date received]])/3))</f>
        <v>Q3</v>
      </c>
    </row>
    <row r="5243" spans="1:14" x14ac:dyDescent="0.3">
      <c r="A5243">
        <v>1078356</v>
      </c>
      <c r="B5243" t="s">
        <v>38</v>
      </c>
      <c r="C5243" t="s">
        <v>9</v>
      </c>
      <c r="D5243" t="s">
        <v>10</v>
      </c>
      <c r="E5243" t="s">
        <v>46</v>
      </c>
      <c r="F5243" t="str">
        <f>_xlfn.XLOOKUP(E5243,State_Code_Name!$C$2:$C$52,State_Code_Name!$B$2:$B$52)</f>
        <v>Pennsylvania</v>
      </c>
      <c r="G5243" t="s">
        <v>19</v>
      </c>
      <c r="H5243" s="15">
        <v>41932</v>
      </c>
      <c r="I5243" s="15">
        <v>41934</v>
      </c>
      <c r="J5243" t="s">
        <v>14</v>
      </c>
      <c r="K5243" t="s">
        <v>15</v>
      </c>
      <c r="L5243">
        <f>Table1[[#This Row],[Date resolved]]-Table1[[#This Row],[Date received]]</f>
        <v>2</v>
      </c>
      <c r="M5243">
        <f>YEAR(Table1[[#This Row],[Date received]])</f>
        <v>2014</v>
      </c>
      <c r="N5243" t="str">
        <f>_xlfn.CONCAT("Q",_xlfn.CEILING.MATH(MONTH(Table1[[#This Row],[Date received]])/3))</f>
        <v>Q4</v>
      </c>
    </row>
    <row r="5244" spans="1:14" x14ac:dyDescent="0.3">
      <c r="A5244">
        <v>1582022</v>
      </c>
      <c r="B5244" t="s">
        <v>97</v>
      </c>
      <c r="C5244" t="s">
        <v>52</v>
      </c>
      <c r="D5244" t="s">
        <v>53</v>
      </c>
      <c r="E5244" t="s">
        <v>22</v>
      </c>
      <c r="F5244" t="str">
        <f>_xlfn.XLOOKUP(E5244,State_Code_Name!$C$2:$C$52,State_Code_Name!$B$2:$B$52)</f>
        <v>New York</v>
      </c>
      <c r="G5244" t="s">
        <v>19</v>
      </c>
      <c r="H5244" s="15">
        <v>42274</v>
      </c>
      <c r="I5244" s="15">
        <v>42274</v>
      </c>
      <c r="J5244" t="s">
        <v>14</v>
      </c>
      <c r="K5244" t="s">
        <v>15</v>
      </c>
      <c r="L5244">
        <f>Table1[[#This Row],[Date resolved]]-Table1[[#This Row],[Date received]]</f>
        <v>0</v>
      </c>
      <c r="M5244">
        <f>YEAR(Table1[[#This Row],[Date received]])</f>
        <v>2015</v>
      </c>
      <c r="N5244" t="str">
        <f>_xlfn.CONCAT("Q",_xlfn.CEILING.MATH(MONTH(Table1[[#This Row],[Date received]])/3))</f>
        <v>Q3</v>
      </c>
    </row>
    <row r="5245" spans="1:14" x14ac:dyDescent="0.3">
      <c r="A5245">
        <v>1206574</v>
      </c>
      <c r="B5245" t="s">
        <v>97</v>
      </c>
      <c r="C5245" t="s">
        <v>52</v>
      </c>
      <c r="D5245" t="s">
        <v>96</v>
      </c>
      <c r="E5245" t="s">
        <v>122</v>
      </c>
      <c r="F5245" t="str">
        <f>_xlfn.XLOOKUP(E5245,State_Code_Name!$C$2:$C$52,State_Code_Name!$B$2:$B$52)</f>
        <v>Maryland</v>
      </c>
      <c r="G5245" t="s">
        <v>19</v>
      </c>
      <c r="H5245" s="15">
        <v>42027</v>
      </c>
      <c r="I5245" s="15">
        <v>42027</v>
      </c>
      <c r="J5245" t="s">
        <v>14</v>
      </c>
      <c r="K5245" t="s">
        <v>15</v>
      </c>
      <c r="L5245">
        <f>Table1[[#This Row],[Date resolved]]-Table1[[#This Row],[Date received]]</f>
        <v>0</v>
      </c>
      <c r="M5245">
        <f>YEAR(Table1[[#This Row],[Date received]])</f>
        <v>2015</v>
      </c>
      <c r="N5245" t="str">
        <f>_xlfn.CONCAT("Q",_xlfn.CEILING.MATH(MONTH(Table1[[#This Row],[Date received]])/3))</f>
        <v>Q1</v>
      </c>
    </row>
    <row r="5246" spans="1:14" x14ac:dyDescent="0.3">
      <c r="A5246">
        <v>1867007</v>
      </c>
      <c r="B5246" t="s">
        <v>97</v>
      </c>
      <c r="C5246" t="s">
        <v>52</v>
      </c>
      <c r="D5246" t="s">
        <v>96</v>
      </c>
      <c r="E5246" t="s">
        <v>121</v>
      </c>
      <c r="F5246" t="str">
        <f>_xlfn.XLOOKUP(E5246,State_Code_Name!$C$2:$C$52,State_Code_Name!$B$2:$B$52)</f>
        <v>Oregon</v>
      </c>
      <c r="G5246" t="s">
        <v>19</v>
      </c>
      <c r="H5246" s="15">
        <v>42466</v>
      </c>
      <c r="I5246" s="15">
        <v>42466</v>
      </c>
      <c r="J5246" t="s">
        <v>14</v>
      </c>
      <c r="K5246" t="s">
        <v>15</v>
      </c>
      <c r="L5246">
        <f>Table1[[#This Row],[Date resolved]]-Table1[[#This Row],[Date received]]</f>
        <v>0</v>
      </c>
      <c r="M5246">
        <f>YEAR(Table1[[#This Row],[Date received]])</f>
        <v>2016</v>
      </c>
      <c r="N5246" t="str">
        <f>_xlfn.CONCAT("Q",_xlfn.CEILING.MATH(MONTH(Table1[[#This Row],[Date received]])/3))</f>
        <v>Q2</v>
      </c>
    </row>
    <row r="5247" spans="1:14" x14ac:dyDescent="0.3">
      <c r="A5247">
        <v>1070510</v>
      </c>
      <c r="B5247" t="s">
        <v>205</v>
      </c>
      <c r="C5247" t="s">
        <v>32</v>
      </c>
      <c r="D5247" t="s">
        <v>116</v>
      </c>
      <c r="E5247" t="s">
        <v>18</v>
      </c>
      <c r="F5247" t="str">
        <f>_xlfn.XLOOKUP(E5247,State_Code_Name!$C$2:$C$52,State_Code_Name!$B$2:$B$52)</f>
        <v>California</v>
      </c>
      <c r="G5247" t="s">
        <v>19</v>
      </c>
      <c r="H5247" s="15">
        <v>41926</v>
      </c>
      <c r="I5247" s="15">
        <v>41933</v>
      </c>
      <c r="J5247" t="s">
        <v>14</v>
      </c>
      <c r="K5247" t="s">
        <v>15</v>
      </c>
      <c r="L5247">
        <f>Table1[[#This Row],[Date resolved]]-Table1[[#This Row],[Date received]]</f>
        <v>7</v>
      </c>
      <c r="M5247">
        <f>YEAR(Table1[[#This Row],[Date received]])</f>
        <v>2014</v>
      </c>
      <c r="N5247" t="str">
        <f>_xlfn.CONCAT("Q",_xlfn.CEILING.MATH(MONTH(Table1[[#This Row],[Date received]])/3))</f>
        <v>Q4</v>
      </c>
    </row>
    <row r="5248" spans="1:14" x14ac:dyDescent="0.3">
      <c r="A5248">
        <v>316477</v>
      </c>
      <c r="B5248" t="s">
        <v>113</v>
      </c>
      <c r="C5248" t="s">
        <v>36</v>
      </c>
      <c r="D5248" t="s">
        <v>99</v>
      </c>
      <c r="E5248" t="s">
        <v>59</v>
      </c>
      <c r="F5248" t="str">
        <f>_xlfn.XLOOKUP(E5248,State_Code_Name!$C$2:$C$52,State_Code_Name!$B$2:$B$52)</f>
        <v>Illinois</v>
      </c>
      <c r="G5248" t="s">
        <v>19</v>
      </c>
      <c r="H5248" s="15">
        <v>41318</v>
      </c>
      <c r="I5248" s="15">
        <v>41326</v>
      </c>
      <c r="J5248" t="s">
        <v>14</v>
      </c>
      <c r="K5248" t="s">
        <v>15</v>
      </c>
      <c r="L5248">
        <f>Table1[[#This Row],[Date resolved]]-Table1[[#This Row],[Date received]]</f>
        <v>8</v>
      </c>
      <c r="M5248">
        <f>YEAR(Table1[[#This Row],[Date received]])</f>
        <v>2013</v>
      </c>
      <c r="N5248" t="str">
        <f>_xlfn.CONCAT("Q",_xlfn.CEILING.MATH(MONTH(Table1[[#This Row],[Date received]])/3))</f>
        <v>Q1</v>
      </c>
    </row>
    <row r="5249" spans="1:14" x14ac:dyDescent="0.3">
      <c r="A5249">
        <v>1423957</v>
      </c>
      <c r="B5249" t="s">
        <v>157</v>
      </c>
      <c r="C5249" t="s">
        <v>16</v>
      </c>
      <c r="D5249" t="s">
        <v>75</v>
      </c>
      <c r="E5249" t="s">
        <v>66</v>
      </c>
      <c r="F5249" t="str">
        <f>_xlfn.XLOOKUP(E5249,State_Code_Name!$C$2:$C$52,State_Code_Name!$B$2:$B$52)</f>
        <v>Michigan</v>
      </c>
      <c r="G5249" t="s">
        <v>305</v>
      </c>
      <c r="H5249" s="15">
        <v>42171</v>
      </c>
      <c r="I5249" s="15">
        <v>42173</v>
      </c>
      <c r="J5249" t="s">
        <v>14</v>
      </c>
      <c r="K5249" t="s">
        <v>15</v>
      </c>
      <c r="L5249">
        <f>Table1[[#This Row],[Date resolved]]-Table1[[#This Row],[Date received]]</f>
        <v>2</v>
      </c>
      <c r="M5249">
        <f>YEAR(Table1[[#This Row],[Date received]])</f>
        <v>2015</v>
      </c>
      <c r="N5249" t="str">
        <f>_xlfn.CONCAT("Q",_xlfn.CEILING.MATH(MONTH(Table1[[#This Row],[Date received]])/3))</f>
        <v>Q2</v>
      </c>
    </row>
    <row r="5250" spans="1:14" x14ac:dyDescent="0.3">
      <c r="A5250">
        <v>1334763</v>
      </c>
      <c r="B5250" t="s">
        <v>113</v>
      </c>
      <c r="C5250" t="s">
        <v>36</v>
      </c>
      <c r="D5250" t="s">
        <v>80</v>
      </c>
      <c r="E5250" t="s">
        <v>42</v>
      </c>
      <c r="F5250" t="str">
        <f>_xlfn.XLOOKUP(E5250,State_Code_Name!$C$2:$C$52,State_Code_Name!$B$2:$B$52)</f>
        <v>North Carolina</v>
      </c>
      <c r="G5250" t="s">
        <v>19</v>
      </c>
      <c r="H5250" s="15">
        <v>42111</v>
      </c>
      <c r="I5250" s="15">
        <v>42111</v>
      </c>
      <c r="J5250" t="s">
        <v>14</v>
      </c>
      <c r="K5250" t="s">
        <v>15</v>
      </c>
      <c r="L5250">
        <f>Table1[[#This Row],[Date resolved]]-Table1[[#This Row],[Date received]]</f>
        <v>0</v>
      </c>
      <c r="M5250">
        <f>YEAR(Table1[[#This Row],[Date received]])</f>
        <v>2015</v>
      </c>
      <c r="N5250" t="str">
        <f>_xlfn.CONCAT("Q",_xlfn.CEILING.MATH(MONTH(Table1[[#This Row],[Date received]])/3))</f>
        <v>Q2</v>
      </c>
    </row>
    <row r="5251" spans="1:14" x14ac:dyDescent="0.3">
      <c r="A5251">
        <v>1187782</v>
      </c>
      <c r="B5251" t="s">
        <v>38</v>
      </c>
      <c r="C5251" t="s">
        <v>36</v>
      </c>
      <c r="D5251" t="s">
        <v>37</v>
      </c>
      <c r="E5251" t="s">
        <v>39</v>
      </c>
      <c r="F5251" t="str">
        <f>_xlfn.XLOOKUP(E5251,State_Code_Name!$C$2:$C$52,State_Code_Name!$B$2:$B$52)</f>
        <v>Ohio</v>
      </c>
      <c r="G5251" t="s">
        <v>13</v>
      </c>
      <c r="H5251" s="15">
        <v>42013</v>
      </c>
      <c r="I5251" s="15">
        <v>42013</v>
      </c>
      <c r="J5251" t="s">
        <v>14</v>
      </c>
      <c r="K5251" t="s">
        <v>15</v>
      </c>
      <c r="L5251">
        <f>Table1[[#This Row],[Date resolved]]-Table1[[#This Row],[Date received]]</f>
        <v>0</v>
      </c>
      <c r="M5251">
        <f>YEAR(Table1[[#This Row],[Date received]])</f>
        <v>2015</v>
      </c>
      <c r="N5251" t="str">
        <f>_xlfn.CONCAT("Q",_xlfn.CEILING.MATH(MONTH(Table1[[#This Row],[Date received]])/3))</f>
        <v>Q1</v>
      </c>
    </row>
    <row r="5252" spans="1:14" x14ac:dyDescent="0.3">
      <c r="A5252">
        <v>937253</v>
      </c>
      <c r="B5252" t="s">
        <v>819</v>
      </c>
      <c r="C5252" t="s">
        <v>32</v>
      </c>
      <c r="D5252" t="s">
        <v>44</v>
      </c>
      <c r="E5252" t="s">
        <v>158</v>
      </c>
      <c r="F5252" t="str">
        <f>_xlfn.XLOOKUP(E5252,State_Code_Name!$C$2:$C$52,State_Code_Name!$B$2:$B$52)</f>
        <v>New Mexico</v>
      </c>
      <c r="G5252" t="s">
        <v>19</v>
      </c>
      <c r="H5252" s="15">
        <v>41835</v>
      </c>
      <c r="I5252" s="15">
        <v>41835</v>
      </c>
      <c r="J5252" t="s">
        <v>14</v>
      </c>
      <c r="K5252" t="s">
        <v>15</v>
      </c>
      <c r="L5252">
        <f>Table1[[#This Row],[Date resolved]]-Table1[[#This Row],[Date received]]</f>
        <v>0</v>
      </c>
      <c r="M5252">
        <f>YEAR(Table1[[#This Row],[Date received]])</f>
        <v>2014</v>
      </c>
      <c r="N5252" t="str">
        <f>_xlfn.CONCAT("Q",_xlfn.CEILING.MATH(MONTH(Table1[[#This Row],[Date received]])/3))</f>
        <v>Q3</v>
      </c>
    </row>
    <row r="5253" spans="1:14" x14ac:dyDescent="0.3">
      <c r="A5253">
        <v>347916</v>
      </c>
      <c r="B5253" t="s">
        <v>21</v>
      </c>
      <c r="C5253" t="s">
        <v>16</v>
      </c>
      <c r="D5253" t="s">
        <v>20</v>
      </c>
      <c r="E5253" t="s">
        <v>70</v>
      </c>
      <c r="F5253" t="str">
        <f>_xlfn.XLOOKUP(E5253,State_Code_Name!$C$2:$C$52,State_Code_Name!$B$2:$B$52)</f>
        <v>Massachusetts</v>
      </c>
      <c r="G5253" t="s">
        <v>19</v>
      </c>
      <c r="H5253" s="15">
        <v>41342</v>
      </c>
      <c r="I5253" s="15">
        <v>41344</v>
      </c>
      <c r="J5253" t="s">
        <v>14</v>
      </c>
      <c r="K5253" t="s">
        <v>15</v>
      </c>
      <c r="L5253">
        <f>Table1[[#This Row],[Date resolved]]-Table1[[#This Row],[Date received]]</f>
        <v>2</v>
      </c>
      <c r="M5253">
        <f>YEAR(Table1[[#This Row],[Date received]])</f>
        <v>2013</v>
      </c>
      <c r="N5253" t="str">
        <f>_xlfn.CONCAT("Q",_xlfn.CEILING.MATH(MONTH(Table1[[#This Row],[Date received]])/3))</f>
        <v>Q1</v>
      </c>
    </row>
    <row r="5254" spans="1:14" x14ac:dyDescent="0.3">
      <c r="A5254">
        <v>531387</v>
      </c>
      <c r="B5254" t="s">
        <v>38</v>
      </c>
      <c r="C5254" t="s">
        <v>36</v>
      </c>
      <c r="D5254" t="s">
        <v>94</v>
      </c>
      <c r="E5254" t="s">
        <v>122</v>
      </c>
      <c r="F5254" t="str">
        <f>_xlfn.XLOOKUP(E5254,State_Code_Name!$C$2:$C$52,State_Code_Name!$B$2:$B$52)</f>
        <v>Maryland</v>
      </c>
      <c r="G5254" t="s">
        <v>19</v>
      </c>
      <c r="H5254" s="15">
        <v>41534</v>
      </c>
      <c r="I5254" s="15">
        <v>41535</v>
      </c>
      <c r="J5254" t="s">
        <v>14</v>
      </c>
      <c r="K5254" t="s">
        <v>15</v>
      </c>
      <c r="L5254">
        <f>Table1[[#This Row],[Date resolved]]-Table1[[#This Row],[Date received]]</f>
        <v>1</v>
      </c>
      <c r="M5254">
        <f>YEAR(Table1[[#This Row],[Date received]])</f>
        <v>2013</v>
      </c>
      <c r="N5254" t="str">
        <f>_xlfn.CONCAT("Q",_xlfn.CEILING.MATH(MONTH(Table1[[#This Row],[Date received]])/3))</f>
        <v>Q3</v>
      </c>
    </row>
    <row r="5255" spans="1:14" x14ac:dyDescent="0.3">
      <c r="A5255">
        <v>1796072</v>
      </c>
      <c r="B5255" t="s">
        <v>201</v>
      </c>
      <c r="C5255" t="s">
        <v>16</v>
      </c>
      <c r="D5255" t="s">
        <v>20</v>
      </c>
      <c r="E5255" t="s">
        <v>22</v>
      </c>
      <c r="F5255" t="str">
        <f>_xlfn.XLOOKUP(E5255,State_Code_Name!$C$2:$C$52,State_Code_Name!$B$2:$B$52)</f>
        <v>New York</v>
      </c>
      <c r="G5255" t="s">
        <v>13</v>
      </c>
      <c r="H5255" s="15">
        <v>42419</v>
      </c>
      <c r="I5255" s="15">
        <v>42419</v>
      </c>
      <c r="J5255" t="s">
        <v>14</v>
      </c>
      <c r="K5255" t="s">
        <v>15</v>
      </c>
      <c r="L5255">
        <f>Table1[[#This Row],[Date resolved]]-Table1[[#This Row],[Date received]]</f>
        <v>0</v>
      </c>
      <c r="M5255">
        <f>YEAR(Table1[[#This Row],[Date received]])</f>
        <v>2016</v>
      </c>
      <c r="N5255" t="str">
        <f>_xlfn.CONCAT("Q",_xlfn.CEILING.MATH(MONTH(Table1[[#This Row],[Date received]])/3))</f>
        <v>Q1</v>
      </c>
    </row>
    <row r="5256" spans="1:14" x14ac:dyDescent="0.3">
      <c r="A5256">
        <v>1192164</v>
      </c>
      <c r="B5256" t="s">
        <v>134</v>
      </c>
      <c r="C5256" t="s">
        <v>36</v>
      </c>
      <c r="D5256" t="s">
        <v>170</v>
      </c>
      <c r="E5256" t="s">
        <v>25</v>
      </c>
      <c r="F5256" t="str">
        <f>_xlfn.XLOOKUP(E5256,State_Code_Name!$C$2:$C$52,State_Code_Name!$B$2:$B$52)</f>
        <v>Georgia</v>
      </c>
      <c r="G5256" t="s">
        <v>57</v>
      </c>
      <c r="H5256" s="15">
        <v>42017</v>
      </c>
      <c r="I5256" s="15">
        <v>42018</v>
      </c>
      <c r="J5256" t="s">
        <v>14</v>
      </c>
      <c r="K5256" t="s">
        <v>15</v>
      </c>
      <c r="L5256">
        <f>Table1[[#This Row],[Date resolved]]-Table1[[#This Row],[Date received]]</f>
        <v>1</v>
      </c>
      <c r="M5256">
        <f>YEAR(Table1[[#This Row],[Date received]])</f>
        <v>2015</v>
      </c>
      <c r="N5256" t="str">
        <f>_xlfn.CONCAT("Q",_xlfn.CEILING.MATH(MONTH(Table1[[#This Row],[Date received]])/3))</f>
        <v>Q1</v>
      </c>
    </row>
    <row r="5257" spans="1:14" x14ac:dyDescent="0.3">
      <c r="A5257">
        <v>1025864</v>
      </c>
      <c r="B5257" t="s">
        <v>111</v>
      </c>
      <c r="C5257" t="s">
        <v>26</v>
      </c>
      <c r="D5257" t="s">
        <v>78</v>
      </c>
      <c r="E5257" t="s">
        <v>18</v>
      </c>
      <c r="F5257" t="str">
        <f>_xlfn.XLOOKUP(E5257,State_Code_Name!$C$2:$C$52,State_Code_Name!$B$2:$B$52)</f>
        <v>California</v>
      </c>
      <c r="G5257" t="s">
        <v>19</v>
      </c>
      <c r="H5257" s="15">
        <v>41894</v>
      </c>
      <c r="I5257" s="15">
        <v>41894</v>
      </c>
      <c r="J5257" t="s">
        <v>14</v>
      </c>
      <c r="K5257" t="s">
        <v>15</v>
      </c>
      <c r="L5257">
        <f>Table1[[#This Row],[Date resolved]]-Table1[[#This Row],[Date received]]</f>
        <v>0</v>
      </c>
      <c r="M5257">
        <f>YEAR(Table1[[#This Row],[Date received]])</f>
        <v>2014</v>
      </c>
      <c r="N5257" t="str">
        <f>_xlfn.CONCAT("Q",_xlfn.CEILING.MATH(MONTH(Table1[[#This Row],[Date received]])/3))</f>
        <v>Q3</v>
      </c>
    </row>
    <row r="5258" spans="1:14" x14ac:dyDescent="0.3">
      <c r="A5258">
        <v>1720911</v>
      </c>
      <c r="B5258" t="s">
        <v>38</v>
      </c>
      <c r="C5258" t="s">
        <v>36</v>
      </c>
      <c r="D5258" t="s">
        <v>170</v>
      </c>
      <c r="E5258" t="s">
        <v>39</v>
      </c>
      <c r="F5258" t="str">
        <f>_xlfn.XLOOKUP(E5258,State_Code_Name!$C$2:$C$52,State_Code_Name!$B$2:$B$52)</f>
        <v>Ohio</v>
      </c>
      <c r="G5258" t="s">
        <v>13</v>
      </c>
      <c r="H5258" s="15">
        <v>42367</v>
      </c>
      <c r="I5258" s="15">
        <v>42368</v>
      </c>
      <c r="J5258" t="s">
        <v>14</v>
      </c>
      <c r="K5258" t="s">
        <v>15</v>
      </c>
      <c r="L5258">
        <f>Table1[[#This Row],[Date resolved]]-Table1[[#This Row],[Date received]]</f>
        <v>1</v>
      </c>
      <c r="M5258">
        <f>YEAR(Table1[[#This Row],[Date received]])</f>
        <v>2015</v>
      </c>
      <c r="N5258" t="str">
        <f>_xlfn.CONCAT("Q",_xlfn.CEILING.MATH(MONTH(Table1[[#This Row],[Date received]])/3))</f>
        <v>Q4</v>
      </c>
    </row>
    <row r="5259" spans="1:14" x14ac:dyDescent="0.3">
      <c r="A5259">
        <v>1572149</v>
      </c>
      <c r="B5259" t="s">
        <v>43</v>
      </c>
      <c r="C5259" t="s">
        <v>16</v>
      </c>
      <c r="D5259" t="s">
        <v>20</v>
      </c>
      <c r="E5259" t="s">
        <v>122</v>
      </c>
      <c r="F5259" t="str">
        <f>_xlfn.XLOOKUP(E5259,State_Code_Name!$C$2:$C$52,State_Code_Name!$B$2:$B$52)</f>
        <v>Maryland</v>
      </c>
      <c r="G5259" t="s">
        <v>57</v>
      </c>
      <c r="H5259" s="15">
        <v>42268</v>
      </c>
      <c r="I5259" s="15">
        <v>42271</v>
      </c>
      <c r="J5259" t="s">
        <v>14</v>
      </c>
      <c r="K5259" t="s">
        <v>15</v>
      </c>
      <c r="L5259">
        <f>Table1[[#This Row],[Date resolved]]-Table1[[#This Row],[Date received]]</f>
        <v>3</v>
      </c>
      <c r="M5259">
        <f>YEAR(Table1[[#This Row],[Date received]])</f>
        <v>2015</v>
      </c>
      <c r="N5259" t="str">
        <f>_xlfn.CONCAT("Q",_xlfn.CEILING.MATH(MONTH(Table1[[#This Row],[Date received]])/3))</f>
        <v>Q3</v>
      </c>
    </row>
    <row r="5260" spans="1:14" x14ac:dyDescent="0.3">
      <c r="A5260">
        <v>1245222</v>
      </c>
      <c r="B5260" t="s">
        <v>182</v>
      </c>
      <c r="C5260" t="s">
        <v>9</v>
      </c>
      <c r="D5260" t="s">
        <v>10</v>
      </c>
      <c r="E5260" t="s">
        <v>126</v>
      </c>
      <c r="F5260" t="str">
        <f>_xlfn.XLOOKUP(E5260,State_Code_Name!$C$2:$C$52,State_Code_Name!$B$2:$B$52)</f>
        <v>Oklahoma</v>
      </c>
      <c r="G5260" t="s">
        <v>19</v>
      </c>
      <c r="H5260" s="15">
        <v>42053</v>
      </c>
      <c r="I5260" s="15">
        <v>42059</v>
      </c>
      <c r="J5260" t="s">
        <v>14</v>
      </c>
      <c r="K5260" t="s">
        <v>14</v>
      </c>
      <c r="L5260">
        <f>Table1[[#This Row],[Date resolved]]-Table1[[#This Row],[Date received]]</f>
        <v>6</v>
      </c>
      <c r="M5260">
        <f>YEAR(Table1[[#This Row],[Date received]])</f>
        <v>2015</v>
      </c>
      <c r="N5260" t="str">
        <f>_xlfn.CONCAT("Q",_xlfn.CEILING.MATH(MONTH(Table1[[#This Row],[Date received]])/3))</f>
        <v>Q1</v>
      </c>
    </row>
    <row r="5261" spans="1:14" x14ac:dyDescent="0.3">
      <c r="A5261">
        <v>822695</v>
      </c>
      <c r="B5261" t="s">
        <v>43</v>
      </c>
      <c r="C5261" t="s">
        <v>26</v>
      </c>
      <c r="D5261" t="s">
        <v>56</v>
      </c>
      <c r="E5261" t="s">
        <v>48</v>
      </c>
      <c r="F5261" t="str">
        <f>_xlfn.XLOOKUP(E5261,State_Code_Name!$C$2:$C$52,State_Code_Name!$B$2:$B$52)</f>
        <v>New Jersey</v>
      </c>
      <c r="G5261" t="s">
        <v>13</v>
      </c>
      <c r="H5261" s="15">
        <v>41752</v>
      </c>
      <c r="I5261" s="15">
        <v>41754</v>
      </c>
      <c r="J5261" t="s">
        <v>14</v>
      </c>
      <c r="K5261" t="s">
        <v>15</v>
      </c>
      <c r="L5261">
        <f>Table1[[#This Row],[Date resolved]]-Table1[[#This Row],[Date received]]</f>
        <v>2</v>
      </c>
      <c r="M5261">
        <f>YEAR(Table1[[#This Row],[Date received]])</f>
        <v>2014</v>
      </c>
      <c r="N5261" t="str">
        <f>_xlfn.CONCAT("Q",_xlfn.CEILING.MATH(MONTH(Table1[[#This Row],[Date received]])/3))</f>
        <v>Q2</v>
      </c>
    </row>
    <row r="5262" spans="1:14" x14ac:dyDescent="0.3">
      <c r="A5262">
        <v>1593689</v>
      </c>
      <c r="B5262" t="s">
        <v>869</v>
      </c>
      <c r="C5262" t="s">
        <v>32</v>
      </c>
      <c r="D5262" t="s">
        <v>116</v>
      </c>
      <c r="E5262" t="s">
        <v>25</v>
      </c>
      <c r="F5262" t="str">
        <f>_xlfn.XLOOKUP(E5262,State_Code_Name!$C$2:$C$52,State_Code_Name!$B$2:$B$52)</f>
        <v>Georgia</v>
      </c>
      <c r="G5262" t="s">
        <v>19</v>
      </c>
      <c r="H5262" s="15">
        <v>42282</v>
      </c>
      <c r="I5262" s="15">
        <v>42285</v>
      </c>
      <c r="J5262" t="s">
        <v>14</v>
      </c>
      <c r="K5262" t="s">
        <v>14</v>
      </c>
      <c r="L5262">
        <f>Table1[[#This Row],[Date resolved]]-Table1[[#This Row],[Date received]]</f>
        <v>3</v>
      </c>
      <c r="M5262">
        <f>YEAR(Table1[[#This Row],[Date received]])</f>
        <v>2015</v>
      </c>
      <c r="N5262" t="str">
        <f>_xlfn.CONCAT("Q",_xlfn.CEILING.MATH(MONTH(Table1[[#This Row],[Date received]])/3))</f>
        <v>Q4</v>
      </c>
    </row>
    <row r="5263" spans="1:14" x14ac:dyDescent="0.3">
      <c r="A5263">
        <v>1633141</v>
      </c>
      <c r="B5263" t="s">
        <v>177</v>
      </c>
      <c r="C5263" t="s">
        <v>32</v>
      </c>
      <c r="D5263" t="s">
        <v>116</v>
      </c>
      <c r="E5263" t="s">
        <v>29</v>
      </c>
      <c r="F5263" t="str">
        <f>_xlfn.XLOOKUP(E5263,State_Code_Name!$C$2:$C$52,State_Code_Name!$B$2:$B$52)</f>
        <v>Connecticut</v>
      </c>
      <c r="G5263" t="s">
        <v>19</v>
      </c>
      <c r="H5263" s="15">
        <v>42307</v>
      </c>
      <c r="I5263" s="15">
        <v>42331</v>
      </c>
      <c r="J5263" t="s">
        <v>14</v>
      </c>
      <c r="K5263" t="s">
        <v>14</v>
      </c>
      <c r="L5263">
        <f>Table1[[#This Row],[Date resolved]]-Table1[[#This Row],[Date received]]</f>
        <v>24</v>
      </c>
      <c r="M5263">
        <f>YEAR(Table1[[#This Row],[Date received]])</f>
        <v>2015</v>
      </c>
      <c r="N5263" t="str">
        <f>_xlfn.CONCAT("Q",_xlfn.CEILING.MATH(MONTH(Table1[[#This Row],[Date received]])/3))</f>
        <v>Q4</v>
      </c>
    </row>
    <row r="5264" spans="1:14" x14ac:dyDescent="0.3">
      <c r="A5264">
        <v>1379732</v>
      </c>
      <c r="B5264" t="s">
        <v>111</v>
      </c>
      <c r="C5264" t="s">
        <v>26</v>
      </c>
      <c r="D5264" t="s">
        <v>27</v>
      </c>
      <c r="E5264" t="s">
        <v>18</v>
      </c>
      <c r="F5264" t="str">
        <f>_xlfn.XLOOKUP(E5264,State_Code_Name!$C$2:$C$52,State_Code_Name!$B$2:$B$52)</f>
        <v>California</v>
      </c>
      <c r="G5264" t="s">
        <v>19</v>
      </c>
      <c r="H5264" s="15">
        <v>42142</v>
      </c>
      <c r="I5264" s="15">
        <v>42142</v>
      </c>
      <c r="J5264" t="s">
        <v>14</v>
      </c>
      <c r="K5264" t="s">
        <v>14</v>
      </c>
      <c r="L5264">
        <f>Table1[[#This Row],[Date resolved]]-Table1[[#This Row],[Date received]]</f>
        <v>0</v>
      </c>
      <c r="M5264">
        <f>YEAR(Table1[[#This Row],[Date received]])</f>
        <v>2015</v>
      </c>
      <c r="N5264" t="str">
        <f>_xlfn.CONCAT("Q",_xlfn.CEILING.MATH(MONTH(Table1[[#This Row],[Date received]])/3))</f>
        <v>Q2</v>
      </c>
    </row>
    <row r="5265" spans="1:14" x14ac:dyDescent="0.3">
      <c r="A5265">
        <v>1635106</v>
      </c>
      <c r="B5265" t="s">
        <v>216</v>
      </c>
      <c r="C5265" t="s">
        <v>16</v>
      </c>
      <c r="D5265" t="s">
        <v>24</v>
      </c>
      <c r="E5265" t="s">
        <v>39</v>
      </c>
      <c r="F5265" t="str">
        <f>_xlfn.XLOOKUP(E5265,State_Code_Name!$C$2:$C$52,State_Code_Name!$B$2:$B$52)</f>
        <v>Ohio</v>
      </c>
      <c r="G5265" t="s">
        <v>19</v>
      </c>
      <c r="H5265" s="15">
        <v>42310</v>
      </c>
      <c r="I5265" s="15">
        <v>42310</v>
      </c>
      <c r="J5265" t="s">
        <v>14</v>
      </c>
      <c r="K5265" t="s">
        <v>15</v>
      </c>
      <c r="L5265">
        <f>Table1[[#This Row],[Date resolved]]-Table1[[#This Row],[Date received]]</f>
        <v>0</v>
      </c>
      <c r="M5265">
        <f>YEAR(Table1[[#This Row],[Date received]])</f>
        <v>2015</v>
      </c>
      <c r="N5265" t="str">
        <f>_xlfn.CONCAT("Q",_xlfn.CEILING.MATH(MONTH(Table1[[#This Row],[Date received]])/3))</f>
        <v>Q4</v>
      </c>
    </row>
    <row r="5266" spans="1:14" x14ac:dyDescent="0.3">
      <c r="A5266">
        <v>1594100</v>
      </c>
      <c r="B5266" t="s">
        <v>136</v>
      </c>
      <c r="C5266" t="s">
        <v>26</v>
      </c>
      <c r="D5266" t="s">
        <v>27</v>
      </c>
      <c r="E5266" t="s">
        <v>122</v>
      </c>
      <c r="F5266" t="str">
        <f>_xlfn.XLOOKUP(E5266,State_Code_Name!$C$2:$C$52,State_Code_Name!$B$2:$B$52)</f>
        <v>Maryland</v>
      </c>
      <c r="G5266" t="s">
        <v>13</v>
      </c>
      <c r="H5266" s="15">
        <v>42282</v>
      </c>
      <c r="I5266" s="15">
        <v>42284</v>
      </c>
      <c r="J5266" t="s">
        <v>14</v>
      </c>
      <c r="K5266" t="s">
        <v>14</v>
      </c>
      <c r="L5266">
        <f>Table1[[#This Row],[Date resolved]]-Table1[[#This Row],[Date received]]</f>
        <v>2</v>
      </c>
      <c r="M5266">
        <f>YEAR(Table1[[#This Row],[Date received]])</f>
        <v>2015</v>
      </c>
      <c r="N5266" t="str">
        <f>_xlfn.CONCAT("Q",_xlfn.CEILING.MATH(MONTH(Table1[[#This Row],[Date received]])/3))</f>
        <v>Q4</v>
      </c>
    </row>
    <row r="5267" spans="1:14" x14ac:dyDescent="0.3">
      <c r="A5267">
        <v>1891520</v>
      </c>
      <c r="B5267" t="s">
        <v>11</v>
      </c>
      <c r="C5267" t="s">
        <v>61</v>
      </c>
      <c r="D5267" t="s">
        <v>282</v>
      </c>
      <c r="E5267" t="s">
        <v>31</v>
      </c>
      <c r="F5267" t="str">
        <f>_xlfn.XLOOKUP(E5267,State_Code_Name!$C$2:$C$52,State_Code_Name!$B$2:$B$52)</f>
        <v>Texas</v>
      </c>
      <c r="G5267" t="s">
        <v>19</v>
      </c>
      <c r="H5267" s="15">
        <v>42481</v>
      </c>
      <c r="I5267" s="15">
        <v>42481</v>
      </c>
      <c r="J5267" t="s">
        <v>14</v>
      </c>
      <c r="K5267" t="s">
        <v>14</v>
      </c>
      <c r="L5267">
        <f>Table1[[#This Row],[Date resolved]]-Table1[[#This Row],[Date received]]</f>
        <v>0</v>
      </c>
      <c r="M5267">
        <f>YEAR(Table1[[#This Row],[Date received]])</f>
        <v>2016</v>
      </c>
      <c r="N5267" t="str">
        <f>_xlfn.CONCAT("Q",_xlfn.CEILING.MATH(MONTH(Table1[[#This Row],[Date received]])/3))</f>
        <v>Q2</v>
      </c>
    </row>
    <row r="5268" spans="1:14" x14ac:dyDescent="0.3">
      <c r="A5268">
        <v>1651266</v>
      </c>
      <c r="B5268" t="s">
        <v>38</v>
      </c>
      <c r="C5268" t="s">
        <v>36</v>
      </c>
      <c r="D5268" t="s">
        <v>99</v>
      </c>
      <c r="E5268" t="s">
        <v>121</v>
      </c>
      <c r="F5268" t="str">
        <f>_xlfn.XLOOKUP(E5268,State_Code_Name!$C$2:$C$52,State_Code_Name!$B$2:$B$52)</f>
        <v>Oregon</v>
      </c>
      <c r="G5268" t="s">
        <v>57</v>
      </c>
      <c r="H5268" s="15">
        <v>42320</v>
      </c>
      <c r="I5268" s="15">
        <v>42320</v>
      </c>
      <c r="J5268" t="s">
        <v>14</v>
      </c>
      <c r="K5268" t="s">
        <v>15</v>
      </c>
      <c r="L5268">
        <f>Table1[[#This Row],[Date resolved]]-Table1[[#This Row],[Date received]]</f>
        <v>0</v>
      </c>
      <c r="M5268">
        <f>YEAR(Table1[[#This Row],[Date received]])</f>
        <v>2015</v>
      </c>
      <c r="N5268" t="str">
        <f>_xlfn.CONCAT("Q",_xlfn.CEILING.MATH(MONTH(Table1[[#This Row],[Date received]])/3))</f>
        <v>Q4</v>
      </c>
    </row>
    <row r="5269" spans="1:14" x14ac:dyDescent="0.3">
      <c r="A5269">
        <v>892201</v>
      </c>
      <c r="B5269" t="s">
        <v>11</v>
      </c>
      <c r="C5269" t="s">
        <v>26</v>
      </c>
      <c r="D5269" t="s">
        <v>27</v>
      </c>
      <c r="E5269" t="s">
        <v>18</v>
      </c>
      <c r="F5269" t="str">
        <f>_xlfn.XLOOKUP(E5269,State_Code_Name!$C$2:$C$52,State_Code_Name!$B$2:$B$52)</f>
        <v>California</v>
      </c>
      <c r="G5269" t="s">
        <v>19</v>
      </c>
      <c r="H5269" s="15">
        <v>41802</v>
      </c>
      <c r="I5269" s="15">
        <v>41802</v>
      </c>
      <c r="J5269" t="s">
        <v>14</v>
      </c>
      <c r="K5269" t="s">
        <v>14</v>
      </c>
      <c r="L5269">
        <f>Table1[[#This Row],[Date resolved]]-Table1[[#This Row],[Date received]]</f>
        <v>0</v>
      </c>
      <c r="M5269">
        <f>YEAR(Table1[[#This Row],[Date received]])</f>
        <v>2014</v>
      </c>
      <c r="N5269" t="str">
        <f>_xlfn.CONCAT("Q",_xlfn.CEILING.MATH(MONTH(Table1[[#This Row],[Date received]])/3))</f>
        <v>Q2</v>
      </c>
    </row>
    <row r="5270" spans="1:14" x14ac:dyDescent="0.3">
      <c r="A5270">
        <v>1437044</v>
      </c>
      <c r="B5270" t="s">
        <v>30</v>
      </c>
      <c r="C5270" t="s">
        <v>16</v>
      </c>
      <c r="D5270" t="s">
        <v>75</v>
      </c>
      <c r="E5270" t="s">
        <v>121</v>
      </c>
      <c r="F5270" t="str">
        <f>_xlfn.XLOOKUP(E5270,State_Code_Name!$C$2:$C$52,State_Code_Name!$B$2:$B$52)</f>
        <v>Oregon</v>
      </c>
      <c r="G5270" t="s">
        <v>19</v>
      </c>
      <c r="H5270" s="15">
        <v>42179</v>
      </c>
      <c r="I5270" s="15">
        <v>42180</v>
      </c>
      <c r="J5270" t="s">
        <v>14</v>
      </c>
      <c r="K5270" t="s">
        <v>14</v>
      </c>
      <c r="L5270">
        <f>Table1[[#This Row],[Date resolved]]-Table1[[#This Row],[Date received]]</f>
        <v>1</v>
      </c>
      <c r="M5270">
        <f>YEAR(Table1[[#This Row],[Date received]])</f>
        <v>2015</v>
      </c>
      <c r="N5270" t="str">
        <f>_xlfn.CONCAT("Q",_xlfn.CEILING.MATH(MONTH(Table1[[#This Row],[Date received]])/3))</f>
        <v>Q2</v>
      </c>
    </row>
    <row r="5271" spans="1:14" x14ac:dyDescent="0.3">
      <c r="A5271">
        <v>2167763</v>
      </c>
      <c r="B5271" t="s">
        <v>43</v>
      </c>
      <c r="C5271" t="s">
        <v>16</v>
      </c>
      <c r="D5271" t="s">
        <v>20</v>
      </c>
      <c r="E5271" t="s">
        <v>22</v>
      </c>
      <c r="F5271" t="str">
        <f>_xlfn.XLOOKUP(E5271,State_Code_Name!$C$2:$C$52,State_Code_Name!$B$2:$B$52)</f>
        <v>New York</v>
      </c>
      <c r="G5271" t="s">
        <v>19</v>
      </c>
      <c r="H5271" s="15">
        <v>42662</v>
      </c>
      <c r="I5271" s="15">
        <v>42662</v>
      </c>
      <c r="J5271" t="s">
        <v>14</v>
      </c>
      <c r="K5271" t="s">
        <v>14</v>
      </c>
      <c r="L5271">
        <f>Table1[[#This Row],[Date resolved]]-Table1[[#This Row],[Date received]]</f>
        <v>0</v>
      </c>
      <c r="M5271">
        <f>YEAR(Table1[[#This Row],[Date received]])</f>
        <v>2016</v>
      </c>
      <c r="N5271" t="str">
        <f>_xlfn.CONCAT("Q",_xlfn.CEILING.MATH(MONTH(Table1[[#This Row],[Date received]])/3))</f>
        <v>Q4</v>
      </c>
    </row>
    <row r="5272" spans="1:14" x14ac:dyDescent="0.3">
      <c r="A5272">
        <v>555918</v>
      </c>
      <c r="B5272" t="s">
        <v>38</v>
      </c>
      <c r="C5272" t="s">
        <v>26</v>
      </c>
      <c r="D5272" t="s">
        <v>27</v>
      </c>
      <c r="E5272" t="s">
        <v>122</v>
      </c>
      <c r="F5272" t="str">
        <f>_xlfn.XLOOKUP(E5272,State_Code_Name!$C$2:$C$52,State_Code_Name!$B$2:$B$52)</f>
        <v>Maryland</v>
      </c>
      <c r="G5272" t="s">
        <v>19</v>
      </c>
      <c r="H5272" s="15">
        <v>41556</v>
      </c>
      <c r="I5272" s="15">
        <v>41556</v>
      </c>
      <c r="J5272" t="s">
        <v>14</v>
      </c>
      <c r="K5272" t="s">
        <v>15</v>
      </c>
      <c r="L5272">
        <f>Table1[[#This Row],[Date resolved]]-Table1[[#This Row],[Date received]]</f>
        <v>0</v>
      </c>
      <c r="M5272">
        <f>YEAR(Table1[[#This Row],[Date received]])</f>
        <v>2013</v>
      </c>
      <c r="N5272" t="str">
        <f>_xlfn.CONCAT("Q",_xlfn.CEILING.MATH(MONTH(Table1[[#This Row],[Date received]])/3))</f>
        <v>Q4</v>
      </c>
    </row>
    <row r="5273" spans="1:14" x14ac:dyDescent="0.3">
      <c r="A5273">
        <v>553072</v>
      </c>
      <c r="B5273" t="s">
        <v>265</v>
      </c>
      <c r="C5273" t="s">
        <v>26</v>
      </c>
      <c r="D5273" t="s">
        <v>27</v>
      </c>
      <c r="E5273" t="s">
        <v>40</v>
      </c>
      <c r="F5273" t="str">
        <f>_xlfn.XLOOKUP(E5273,State_Code_Name!$C$2:$C$52,State_Code_Name!$B$2:$B$52)</f>
        <v>Nevada</v>
      </c>
      <c r="G5273" t="s">
        <v>19</v>
      </c>
      <c r="H5273" s="15">
        <v>41552</v>
      </c>
      <c r="I5273" s="15">
        <v>41554</v>
      </c>
      <c r="J5273" t="s">
        <v>14</v>
      </c>
      <c r="K5273" t="s">
        <v>15</v>
      </c>
      <c r="L5273">
        <f>Table1[[#This Row],[Date resolved]]-Table1[[#This Row],[Date received]]</f>
        <v>2</v>
      </c>
      <c r="M5273">
        <f>YEAR(Table1[[#This Row],[Date received]])</f>
        <v>2013</v>
      </c>
      <c r="N5273" t="str">
        <f>_xlfn.CONCAT("Q",_xlfn.CEILING.MATH(MONTH(Table1[[#This Row],[Date received]])/3))</f>
        <v>Q4</v>
      </c>
    </row>
    <row r="5274" spans="1:14" x14ac:dyDescent="0.3">
      <c r="A5274">
        <v>726986</v>
      </c>
      <c r="B5274" t="s">
        <v>47</v>
      </c>
      <c r="C5274" t="s">
        <v>26</v>
      </c>
      <c r="D5274" t="s">
        <v>27</v>
      </c>
      <c r="E5274" t="s">
        <v>18</v>
      </c>
      <c r="F5274" t="str">
        <f>_xlfn.XLOOKUP(E5274,State_Code_Name!$C$2:$C$52,State_Code_Name!$B$2:$B$52)</f>
        <v>California</v>
      </c>
      <c r="G5274" t="s">
        <v>19</v>
      </c>
      <c r="H5274" s="15">
        <v>41693</v>
      </c>
      <c r="I5274" s="15">
        <v>41693</v>
      </c>
      <c r="J5274" t="s">
        <v>14</v>
      </c>
      <c r="K5274" t="s">
        <v>15</v>
      </c>
      <c r="L5274">
        <f>Table1[[#This Row],[Date resolved]]-Table1[[#This Row],[Date received]]</f>
        <v>0</v>
      </c>
      <c r="M5274">
        <f>YEAR(Table1[[#This Row],[Date received]])</f>
        <v>2014</v>
      </c>
      <c r="N5274" t="str">
        <f>_xlfn.CONCAT("Q",_xlfn.CEILING.MATH(MONTH(Table1[[#This Row],[Date received]])/3))</f>
        <v>Q1</v>
      </c>
    </row>
    <row r="5275" spans="1:14" x14ac:dyDescent="0.3">
      <c r="A5275">
        <v>759325</v>
      </c>
      <c r="B5275" t="s">
        <v>164</v>
      </c>
      <c r="C5275" t="s">
        <v>36</v>
      </c>
      <c r="D5275" t="s">
        <v>149</v>
      </c>
      <c r="E5275" t="s">
        <v>51</v>
      </c>
      <c r="F5275" t="str">
        <f>_xlfn.XLOOKUP(E5275,State_Code_Name!$C$2:$C$52,State_Code_Name!$B$2:$B$52)</f>
        <v>Washington</v>
      </c>
      <c r="G5275" t="s">
        <v>19</v>
      </c>
      <c r="H5275" s="15">
        <v>41712</v>
      </c>
      <c r="I5275" s="15">
        <v>41712</v>
      </c>
      <c r="J5275" t="s">
        <v>14</v>
      </c>
      <c r="K5275" t="s">
        <v>15</v>
      </c>
      <c r="L5275">
        <f>Table1[[#This Row],[Date resolved]]-Table1[[#This Row],[Date received]]</f>
        <v>0</v>
      </c>
      <c r="M5275">
        <f>YEAR(Table1[[#This Row],[Date received]])</f>
        <v>2014</v>
      </c>
      <c r="N5275" t="str">
        <f>_xlfn.CONCAT("Q",_xlfn.CEILING.MATH(MONTH(Table1[[#This Row],[Date received]])/3))</f>
        <v>Q1</v>
      </c>
    </row>
    <row r="5276" spans="1:14" x14ac:dyDescent="0.3">
      <c r="A5276">
        <v>1801951</v>
      </c>
      <c r="B5276" t="s">
        <v>795</v>
      </c>
      <c r="C5276" t="s">
        <v>9</v>
      </c>
      <c r="D5276" t="s">
        <v>10</v>
      </c>
      <c r="E5276" t="s">
        <v>70</v>
      </c>
      <c r="F5276" t="str">
        <f>_xlfn.XLOOKUP(E5276,State_Code_Name!$C$2:$C$52,State_Code_Name!$B$2:$B$52)</f>
        <v>Massachusetts</v>
      </c>
      <c r="G5276" t="s">
        <v>19</v>
      </c>
      <c r="H5276" s="15">
        <v>42425</v>
      </c>
      <c r="I5276" s="15">
        <v>42426</v>
      </c>
      <c r="J5276" t="s">
        <v>14</v>
      </c>
      <c r="K5276" t="s">
        <v>15</v>
      </c>
      <c r="L5276">
        <f>Table1[[#This Row],[Date resolved]]-Table1[[#This Row],[Date received]]</f>
        <v>1</v>
      </c>
      <c r="M5276">
        <f>YEAR(Table1[[#This Row],[Date received]])</f>
        <v>2016</v>
      </c>
      <c r="N5276" t="str">
        <f>_xlfn.CONCAT("Q",_xlfn.CEILING.MATH(MONTH(Table1[[#This Row],[Date received]])/3))</f>
        <v>Q1</v>
      </c>
    </row>
    <row r="5277" spans="1:14" x14ac:dyDescent="0.3">
      <c r="A5277">
        <v>1498807</v>
      </c>
      <c r="B5277" t="s">
        <v>65</v>
      </c>
      <c r="C5277" t="s">
        <v>9</v>
      </c>
      <c r="D5277" t="s">
        <v>10</v>
      </c>
      <c r="E5277" t="s">
        <v>12</v>
      </c>
      <c r="F5277" t="str">
        <f>_xlfn.XLOOKUP(E5277,State_Code_Name!$C$2:$C$52,State_Code_Name!$B$2:$B$52)</f>
        <v>Virginia</v>
      </c>
      <c r="G5277" t="s">
        <v>19</v>
      </c>
      <c r="H5277" s="15">
        <v>42219</v>
      </c>
      <c r="I5277" s="15">
        <v>42219</v>
      </c>
      <c r="J5277" t="s">
        <v>14</v>
      </c>
      <c r="K5277" t="s">
        <v>15</v>
      </c>
      <c r="L5277">
        <f>Table1[[#This Row],[Date resolved]]-Table1[[#This Row],[Date received]]</f>
        <v>0</v>
      </c>
      <c r="M5277">
        <f>YEAR(Table1[[#This Row],[Date received]])</f>
        <v>2015</v>
      </c>
      <c r="N5277" t="str">
        <f>_xlfn.CONCAT("Q",_xlfn.CEILING.MATH(MONTH(Table1[[#This Row],[Date received]])/3))</f>
        <v>Q3</v>
      </c>
    </row>
    <row r="5278" spans="1:14" x14ac:dyDescent="0.3">
      <c r="A5278">
        <v>1577864</v>
      </c>
      <c r="B5278" t="s">
        <v>43</v>
      </c>
      <c r="C5278" t="s">
        <v>16</v>
      </c>
      <c r="D5278" t="s">
        <v>24</v>
      </c>
      <c r="E5278" t="s">
        <v>31</v>
      </c>
      <c r="F5278" t="str">
        <f>_xlfn.XLOOKUP(E5278,State_Code_Name!$C$2:$C$52,State_Code_Name!$B$2:$B$52)</f>
        <v>Texas</v>
      </c>
      <c r="G5278" t="s">
        <v>19</v>
      </c>
      <c r="H5278" s="15">
        <v>42271</v>
      </c>
      <c r="I5278" s="15">
        <v>42271</v>
      </c>
      <c r="J5278" t="s">
        <v>14</v>
      </c>
      <c r="K5278" t="s">
        <v>15</v>
      </c>
      <c r="L5278">
        <f>Table1[[#This Row],[Date resolved]]-Table1[[#This Row],[Date received]]</f>
        <v>0</v>
      </c>
      <c r="M5278">
        <f>YEAR(Table1[[#This Row],[Date received]])</f>
        <v>2015</v>
      </c>
      <c r="N5278" t="str">
        <f>_xlfn.CONCAT("Q",_xlfn.CEILING.MATH(MONTH(Table1[[#This Row],[Date received]])/3))</f>
        <v>Q3</v>
      </c>
    </row>
    <row r="5279" spans="1:14" x14ac:dyDescent="0.3">
      <c r="A5279">
        <v>272525</v>
      </c>
      <c r="B5279" t="s">
        <v>11</v>
      </c>
      <c r="C5279" t="s">
        <v>36</v>
      </c>
      <c r="D5279" t="s">
        <v>145</v>
      </c>
      <c r="E5279" t="s">
        <v>42</v>
      </c>
      <c r="F5279" t="str">
        <f>_xlfn.XLOOKUP(E5279,State_Code_Name!$C$2:$C$52,State_Code_Name!$B$2:$B$52)</f>
        <v>North Carolina</v>
      </c>
      <c r="G5279" t="s">
        <v>19</v>
      </c>
      <c r="H5279" s="15">
        <v>41303</v>
      </c>
      <c r="I5279" s="15">
        <v>41303</v>
      </c>
      <c r="J5279" t="s">
        <v>14</v>
      </c>
      <c r="K5279" t="s">
        <v>15</v>
      </c>
      <c r="L5279">
        <f>Table1[[#This Row],[Date resolved]]-Table1[[#This Row],[Date received]]</f>
        <v>0</v>
      </c>
      <c r="M5279">
        <f>YEAR(Table1[[#This Row],[Date received]])</f>
        <v>2013</v>
      </c>
      <c r="N5279" t="str">
        <f>_xlfn.CONCAT("Q",_xlfn.CEILING.MATH(MONTH(Table1[[#This Row],[Date received]])/3))</f>
        <v>Q1</v>
      </c>
    </row>
    <row r="5280" spans="1:14" x14ac:dyDescent="0.3">
      <c r="A5280">
        <v>2102668</v>
      </c>
      <c r="B5280" t="s">
        <v>21</v>
      </c>
      <c r="C5280" t="s">
        <v>16</v>
      </c>
      <c r="D5280" t="s">
        <v>20</v>
      </c>
      <c r="E5280" t="s">
        <v>48</v>
      </c>
      <c r="F5280" t="str">
        <f>_xlfn.XLOOKUP(E5280,State_Code_Name!$C$2:$C$52,State_Code_Name!$B$2:$B$52)</f>
        <v>New Jersey</v>
      </c>
      <c r="G5280" t="s">
        <v>57</v>
      </c>
      <c r="H5280" s="15">
        <v>42621</v>
      </c>
      <c r="I5280" s="15">
        <v>42626</v>
      </c>
      <c r="J5280" t="s">
        <v>14</v>
      </c>
      <c r="K5280" t="s">
        <v>15</v>
      </c>
      <c r="L5280">
        <f>Table1[[#This Row],[Date resolved]]-Table1[[#This Row],[Date received]]</f>
        <v>5</v>
      </c>
      <c r="M5280">
        <f>YEAR(Table1[[#This Row],[Date received]])</f>
        <v>2016</v>
      </c>
      <c r="N5280" t="str">
        <f>_xlfn.CONCAT("Q",_xlfn.CEILING.MATH(MONTH(Table1[[#This Row],[Date received]])/3))</f>
        <v>Q3</v>
      </c>
    </row>
    <row r="5281" spans="1:14" x14ac:dyDescent="0.3">
      <c r="A5281">
        <v>301193</v>
      </c>
      <c r="B5281" t="s">
        <v>43</v>
      </c>
      <c r="C5281" t="s">
        <v>26</v>
      </c>
      <c r="D5281" t="s">
        <v>27</v>
      </c>
      <c r="E5281" t="s">
        <v>31</v>
      </c>
      <c r="F5281" t="str">
        <f>_xlfn.XLOOKUP(E5281,State_Code_Name!$C$2:$C$52,State_Code_Name!$B$2:$B$52)</f>
        <v>Texas</v>
      </c>
      <c r="G5281" t="s">
        <v>19</v>
      </c>
      <c r="H5281" s="15">
        <v>41310</v>
      </c>
      <c r="I5281" s="15">
        <v>41311</v>
      </c>
      <c r="J5281" t="s">
        <v>14</v>
      </c>
      <c r="K5281" t="s">
        <v>15</v>
      </c>
      <c r="L5281">
        <f>Table1[[#This Row],[Date resolved]]-Table1[[#This Row],[Date received]]</f>
        <v>1</v>
      </c>
      <c r="M5281">
        <f>YEAR(Table1[[#This Row],[Date received]])</f>
        <v>2013</v>
      </c>
      <c r="N5281" t="str">
        <f>_xlfn.CONCAT("Q",_xlfn.CEILING.MATH(MONTH(Table1[[#This Row],[Date received]])/3))</f>
        <v>Q1</v>
      </c>
    </row>
    <row r="5282" spans="1:14" x14ac:dyDescent="0.3">
      <c r="A5282">
        <v>717983</v>
      </c>
      <c r="B5282" t="s">
        <v>30</v>
      </c>
      <c r="C5282" t="s">
        <v>16</v>
      </c>
      <c r="D5282" t="s">
        <v>24</v>
      </c>
      <c r="E5282" t="s">
        <v>25</v>
      </c>
      <c r="F5282" t="str">
        <f>_xlfn.XLOOKUP(E5282,State_Code_Name!$C$2:$C$52,State_Code_Name!$B$2:$B$52)</f>
        <v>Georgia</v>
      </c>
      <c r="G5282" t="s">
        <v>13</v>
      </c>
      <c r="H5282" s="15">
        <v>41688</v>
      </c>
      <c r="I5282" s="15">
        <v>41689</v>
      </c>
      <c r="J5282" t="s">
        <v>14</v>
      </c>
      <c r="K5282" t="s">
        <v>15</v>
      </c>
      <c r="L5282">
        <f>Table1[[#This Row],[Date resolved]]-Table1[[#This Row],[Date received]]</f>
        <v>1</v>
      </c>
      <c r="M5282">
        <f>YEAR(Table1[[#This Row],[Date received]])</f>
        <v>2014</v>
      </c>
      <c r="N5282" t="str">
        <f>_xlfn.CONCAT("Q",_xlfn.CEILING.MATH(MONTH(Table1[[#This Row],[Date received]])/3))</f>
        <v>Q1</v>
      </c>
    </row>
    <row r="5283" spans="1:14" x14ac:dyDescent="0.3">
      <c r="A5283">
        <v>1917544</v>
      </c>
      <c r="B5283" t="s">
        <v>60</v>
      </c>
      <c r="C5283" t="s">
        <v>52</v>
      </c>
      <c r="D5283" t="s">
        <v>103</v>
      </c>
      <c r="E5283" t="s">
        <v>12</v>
      </c>
      <c r="F5283" t="str">
        <f>_xlfn.XLOOKUP(E5283,State_Code_Name!$C$2:$C$52,State_Code_Name!$B$2:$B$52)</f>
        <v>Virginia</v>
      </c>
      <c r="G5283" t="s">
        <v>19</v>
      </c>
      <c r="H5283" s="15">
        <v>42500</v>
      </c>
      <c r="I5283" s="15">
        <v>42500</v>
      </c>
      <c r="J5283" t="s">
        <v>14</v>
      </c>
      <c r="K5283" t="s">
        <v>15</v>
      </c>
      <c r="L5283">
        <f>Table1[[#This Row],[Date resolved]]-Table1[[#This Row],[Date received]]</f>
        <v>0</v>
      </c>
      <c r="M5283">
        <f>YEAR(Table1[[#This Row],[Date received]])</f>
        <v>2016</v>
      </c>
      <c r="N5283" t="str">
        <f>_xlfn.CONCAT("Q",_xlfn.CEILING.MATH(MONTH(Table1[[#This Row],[Date received]])/3))</f>
        <v>Q2</v>
      </c>
    </row>
    <row r="5284" spans="1:14" x14ac:dyDescent="0.3">
      <c r="A5284">
        <v>1275045</v>
      </c>
      <c r="B5284" t="s">
        <v>30</v>
      </c>
      <c r="C5284" t="s">
        <v>16</v>
      </c>
      <c r="D5284" t="s">
        <v>20</v>
      </c>
      <c r="E5284" t="s">
        <v>51</v>
      </c>
      <c r="F5284" t="str">
        <f>_xlfn.XLOOKUP(E5284,State_Code_Name!$C$2:$C$52,State_Code_Name!$B$2:$B$52)</f>
        <v>Washington</v>
      </c>
      <c r="G5284" t="s">
        <v>19</v>
      </c>
      <c r="H5284" s="15">
        <v>42073</v>
      </c>
      <c r="I5284" s="15">
        <v>42073</v>
      </c>
      <c r="J5284" t="s">
        <v>14</v>
      </c>
      <c r="K5284" t="s">
        <v>14</v>
      </c>
      <c r="L5284">
        <f>Table1[[#This Row],[Date resolved]]-Table1[[#This Row],[Date received]]</f>
        <v>0</v>
      </c>
      <c r="M5284">
        <f>YEAR(Table1[[#This Row],[Date received]])</f>
        <v>2015</v>
      </c>
      <c r="N5284" t="str">
        <f>_xlfn.CONCAT("Q",_xlfn.CEILING.MATH(MONTH(Table1[[#This Row],[Date received]])/3))</f>
        <v>Q1</v>
      </c>
    </row>
    <row r="5285" spans="1:14" x14ac:dyDescent="0.3">
      <c r="A5285">
        <v>904349</v>
      </c>
      <c r="B5285" t="s">
        <v>284</v>
      </c>
      <c r="C5285" t="s">
        <v>32</v>
      </c>
      <c r="D5285" t="s">
        <v>44</v>
      </c>
      <c r="E5285" t="s">
        <v>18</v>
      </c>
      <c r="F5285" t="str">
        <f>_xlfn.XLOOKUP(E5285,State_Code_Name!$C$2:$C$52,State_Code_Name!$B$2:$B$52)</f>
        <v>California</v>
      </c>
      <c r="G5285" t="s">
        <v>19</v>
      </c>
      <c r="H5285" s="15">
        <v>41810</v>
      </c>
      <c r="I5285" s="15">
        <v>41810</v>
      </c>
      <c r="J5285" t="s">
        <v>14</v>
      </c>
      <c r="K5285" t="s">
        <v>14</v>
      </c>
      <c r="L5285">
        <f>Table1[[#This Row],[Date resolved]]-Table1[[#This Row],[Date received]]</f>
        <v>0</v>
      </c>
      <c r="M5285">
        <f>YEAR(Table1[[#This Row],[Date received]])</f>
        <v>2014</v>
      </c>
      <c r="N5285" t="str">
        <f>_xlfn.CONCAT("Q",_xlfn.CEILING.MATH(MONTH(Table1[[#This Row],[Date received]])/3))</f>
        <v>Q2</v>
      </c>
    </row>
    <row r="5286" spans="1:14" x14ac:dyDescent="0.3">
      <c r="A5286">
        <v>1536567</v>
      </c>
      <c r="B5286" t="s">
        <v>34</v>
      </c>
      <c r="C5286" t="s">
        <v>16</v>
      </c>
      <c r="D5286" t="s">
        <v>75</v>
      </c>
      <c r="E5286" t="s">
        <v>35</v>
      </c>
      <c r="F5286" t="str">
        <f>_xlfn.XLOOKUP(E5286,State_Code_Name!$C$2:$C$52,State_Code_Name!$B$2:$B$52)</f>
        <v>Florida</v>
      </c>
      <c r="G5286" t="s">
        <v>305</v>
      </c>
      <c r="H5286" s="15">
        <v>42242</v>
      </c>
      <c r="I5286" s="15">
        <v>42243</v>
      </c>
      <c r="J5286" t="s">
        <v>14</v>
      </c>
      <c r="K5286" t="s">
        <v>15</v>
      </c>
      <c r="L5286">
        <f>Table1[[#This Row],[Date resolved]]-Table1[[#This Row],[Date received]]</f>
        <v>1</v>
      </c>
      <c r="M5286">
        <f>YEAR(Table1[[#This Row],[Date received]])</f>
        <v>2015</v>
      </c>
      <c r="N5286" t="str">
        <f>_xlfn.CONCAT("Q",_xlfn.CEILING.MATH(MONTH(Table1[[#This Row],[Date received]])/3))</f>
        <v>Q3</v>
      </c>
    </row>
    <row r="5287" spans="1:14" x14ac:dyDescent="0.3">
      <c r="A5287">
        <v>1541625</v>
      </c>
      <c r="B5287" t="s">
        <v>11</v>
      </c>
      <c r="C5287" t="s">
        <v>36</v>
      </c>
      <c r="D5287" t="s">
        <v>80</v>
      </c>
      <c r="E5287" t="s">
        <v>42</v>
      </c>
      <c r="F5287" t="str">
        <f>_xlfn.XLOOKUP(E5287,State_Code_Name!$C$2:$C$52,State_Code_Name!$B$2:$B$52)</f>
        <v>North Carolina</v>
      </c>
      <c r="G5287" t="s">
        <v>305</v>
      </c>
      <c r="H5287" s="15">
        <v>42244</v>
      </c>
      <c r="I5287" s="15">
        <v>42276</v>
      </c>
      <c r="J5287" t="s">
        <v>14</v>
      </c>
      <c r="K5287" t="s">
        <v>15</v>
      </c>
      <c r="L5287">
        <f>Table1[[#This Row],[Date resolved]]-Table1[[#This Row],[Date received]]</f>
        <v>32</v>
      </c>
      <c r="M5287">
        <f>YEAR(Table1[[#This Row],[Date received]])</f>
        <v>2015</v>
      </c>
      <c r="N5287" t="str">
        <f>_xlfn.CONCAT("Q",_xlfn.CEILING.MATH(MONTH(Table1[[#This Row],[Date received]])/3))</f>
        <v>Q3</v>
      </c>
    </row>
    <row r="5288" spans="1:14" x14ac:dyDescent="0.3">
      <c r="A5288">
        <v>1084550</v>
      </c>
      <c r="B5288" t="s">
        <v>228</v>
      </c>
      <c r="C5288" t="s">
        <v>32</v>
      </c>
      <c r="D5288" t="s">
        <v>44</v>
      </c>
      <c r="E5288" t="s">
        <v>39</v>
      </c>
      <c r="F5288" t="str">
        <f>_xlfn.XLOOKUP(E5288,State_Code_Name!$C$2:$C$52,State_Code_Name!$B$2:$B$52)</f>
        <v>Ohio</v>
      </c>
      <c r="G5288" t="s">
        <v>19</v>
      </c>
      <c r="H5288" s="15">
        <v>41935</v>
      </c>
      <c r="I5288" s="15">
        <v>41955</v>
      </c>
      <c r="J5288" t="s">
        <v>14</v>
      </c>
      <c r="K5288" t="s">
        <v>15</v>
      </c>
      <c r="L5288">
        <f>Table1[[#This Row],[Date resolved]]-Table1[[#This Row],[Date received]]</f>
        <v>20</v>
      </c>
      <c r="M5288">
        <f>YEAR(Table1[[#This Row],[Date received]])</f>
        <v>2014</v>
      </c>
      <c r="N5288" t="str">
        <f>_xlfn.CONCAT("Q",_xlfn.CEILING.MATH(MONTH(Table1[[#This Row],[Date received]])/3))</f>
        <v>Q4</v>
      </c>
    </row>
    <row r="5289" spans="1:14" x14ac:dyDescent="0.3">
      <c r="A5289">
        <v>633148</v>
      </c>
      <c r="B5289" t="s">
        <v>240</v>
      </c>
      <c r="C5289" t="s">
        <v>61</v>
      </c>
      <c r="D5289" t="s">
        <v>132</v>
      </c>
      <c r="E5289" t="s">
        <v>22</v>
      </c>
      <c r="F5289" t="str">
        <f>_xlfn.XLOOKUP(E5289,State_Code_Name!$C$2:$C$52,State_Code_Name!$B$2:$B$52)</f>
        <v>New York</v>
      </c>
      <c r="G5289" t="s">
        <v>57</v>
      </c>
      <c r="H5289" s="15">
        <v>41621</v>
      </c>
      <c r="I5289" s="15">
        <v>41624</v>
      </c>
      <c r="J5289" t="s">
        <v>14</v>
      </c>
      <c r="K5289" t="s">
        <v>14</v>
      </c>
      <c r="L5289">
        <f>Table1[[#This Row],[Date resolved]]-Table1[[#This Row],[Date received]]</f>
        <v>3</v>
      </c>
      <c r="M5289">
        <f>YEAR(Table1[[#This Row],[Date received]])</f>
        <v>2013</v>
      </c>
      <c r="N5289" t="str">
        <f>_xlfn.CONCAT("Q",_xlfn.CEILING.MATH(MONTH(Table1[[#This Row],[Date received]])/3))</f>
        <v>Q4</v>
      </c>
    </row>
    <row r="5290" spans="1:14" x14ac:dyDescent="0.3">
      <c r="A5290">
        <v>1954787</v>
      </c>
      <c r="B5290" t="s">
        <v>11</v>
      </c>
      <c r="C5290" t="s">
        <v>16</v>
      </c>
      <c r="D5290" t="s">
        <v>24</v>
      </c>
      <c r="E5290" t="s">
        <v>18</v>
      </c>
      <c r="F5290" t="str">
        <f>_xlfn.XLOOKUP(E5290,State_Code_Name!$C$2:$C$52,State_Code_Name!$B$2:$B$52)</f>
        <v>California</v>
      </c>
      <c r="G5290" t="s">
        <v>19</v>
      </c>
      <c r="H5290" s="15">
        <v>42526</v>
      </c>
      <c r="I5290" s="15">
        <v>42526</v>
      </c>
      <c r="J5290" t="s">
        <v>14</v>
      </c>
      <c r="K5290" t="s">
        <v>15</v>
      </c>
      <c r="L5290">
        <f>Table1[[#This Row],[Date resolved]]-Table1[[#This Row],[Date received]]</f>
        <v>0</v>
      </c>
      <c r="M5290">
        <f>YEAR(Table1[[#This Row],[Date received]])</f>
        <v>2016</v>
      </c>
      <c r="N5290" t="str">
        <f>_xlfn.CONCAT("Q",_xlfn.CEILING.MATH(MONTH(Table1[[#This Row],[Date received]])/3))</f>
        <v>Q2</v>
      </c>
    </row>
    <row r="5291" spans="1:14" x14ac:dyDescent="0.3">
      <c r="A5291">
        <v>1066391</v>
      </c>
      <c r="B5291" t="s">
        <v>179</v>
      </c>
      <c r="C5291" t="s">
        <v>26</v>
      </c>
      <c r="D5291" t="s">
        <v>159</v>
      </c>
      <c r="E5291" t="s">
        <v>18</v>
      </c>
      <c r="F5291" t="str">
        <f>_xlfn.XLOOKUP(E5291,State_Code_Name!$C$2:$C$52,State_Code_Name!$B$2:$B$52)</f>
        <v>California</v>
      </c>
      <c r="G5291" t="s">
        <v>19</v>
      </c>
      <c r="H5291" s="15">
        <v>41922</v>
      </c>
      <c r="I5291" s="15">
        <v>41922</v>
      </c>
      <c r="J5291" t="s">
        <v>14</v>
      </c>
      <c r="K5291" t="s">
        <v>15</v>
      </c>
      <c r="L5291">
        <f>Table1[[#This Row],[Date resolved]]-Table1[[#This Row],[Date received]]</f>
        <v>0</v>
      </c>
      <c r="M5291">
        <f>YEAR(Table1[[#This Row],[Date received]])</f>
        <v>2014</v>
      </c>
      <c r="N5291" t="str">
        <f>_xlfn.CONCAT("Q",_xlfn.CEILING.MATH(MONTH(Table1[[#This Row],[Date received]])/3))</f>
        <v>Q4</v>
      </c>
    </row>
    <row r="5292" spans="1:14" x14ac:dyDescent="0.3">
      <c r="A5292">
        <v>609864</v>
      </c>
      <c r="B5292" t="s">
        <v>181</v>
      </c>
      <c r="C5292" t="s">
        <v>32</v>
      </c>
      <c r="D5292" t="s">
        <v>41</v>
      </c>
      <c r="E5292" t="s">
        <v>85</v>
      </c>
      <c r="F5292" t="str">
        <f>_xlfn.XLOOKUP(E5292,State_Code_Name!$C$2:$C$52,State_Code_Name!$B$2:$B$52)</f>
        <v>Wisconsin</v>
      </c>
      <c r="G5292" t="s">
        <v>19</v>
      </c>
      <c r="H5292" s="15">
        <v>41602</v>
      </c>
      <c r="I5292" s="15">
        <v>41602</v>
      </c>
      <c r="J5292" t="s">
        <v>14</v>
      </c>
      <c r="K5292" t="s">
        <v>15</v>
      </c>
      <c r="L5292">
        <f>Table1[[#This Row],[Date resolved]]-Table1[[#This Row],[Date received]]</f>
        <v>0</v>
      </c>
      <c r="M5292">
        <f>YEAR(Table1[[#This Row],[Date received]])</f>
        <v>2013</v>
      </c>
      <c r="N5292" t="str">
        <f>_xlfn.CONCAT("Q",_xlfn.CEILING.MATH(MONTH(Table1[[#This Row],[Date received]])/3))</f>
        <v>Q4</v>
      </c>
    </row>
    <row r="5293" spans="1:14" x14ac:dyDescent="0.3">
      <c r="A5293">
        <v>1379820</v>
      </c>
      <c r="B5293" t="s">
        <v>1153</v>
      </c>
      <c r="C5293" t="s">
        <v>26</v>
      </c>
      <c r="D5293" t="s">
        <v>56</v>
      </c>
      <c r="E5293" t="s">
        <v>122</v>
      </c>
      <c r="F5293" t="str">
        <f>_xlfn.XLOOKUP(E5293,State_Code_Name!$C$2:$C$52,State_Code_Name!$B$2:$B$52)</f>
        <v>Maryland</v>
      </c>
      <c r="G5293" t="s">
        <v>19</v>
      </c>
      <c r="H5293" s="15">
        <v>42142</v>
      </c>
      <c r="I5293" s="15">
        <v>42152</v>
      </c>
      <c r="J5293" t="s">
        <v>14</v>
      </c>
      <c r="K5293" t="s">
        <v>15</v>
      </c>
      <c r="L5293">
        <f>Table1[[#This Row],[Date resolved]]-Table1[[#This Row],[Date received]]</f>
        <v>10</v>
      </c>
      <c r="M5293">
        <f>YEAR(Table1[[#This Row],[Date received]])</f>
        <v>2015</v>
      </c>
      <c r="N5293" t="str">
        <f>_xlfn.CONCAT("Q",_xlfn.CEILING.MATH(MONTH(Table1[[#This Row],[Date received]])/3))</f>
        <v>Q2</v>
      </c>
    </row>
    <row r="5294" spans="1:14" x14ac:dyDescent="0.3">
      <c r="A5294">
        <v>695048</v>
      </c>
      <c r="B5294" t="s">
        <v>292</v>
      </c>
      <c r="C5294" t="s">
        <v>32</v>
      </c>
      <c r="D5294" t="s">
        <v>116</v>
      </c>
      <c r="E5294" t="s">
        <v>171</v>
      </c>
      <c r="F5294" t="str">
        <f>_xlfn.XLOOKUP(E5294,State_Code_Name!$C$2:$C$52,State_Code_Name!$B$2:$B$52)</f>
        <v>Louisiana</v>
      </c>
      <c r="G5294" t="s">
        <v>19</v>
      </c>
      <c r="H5294" s="15">
        <v>41670</v>
      </c>
      <c r="I5294" s="15">
        <v>41670</v>
      </c>
      <c r="J5294" t="s">
        <v>14</v>
      </c>
      <c r="K5294" t="s">
        <v>15</v>
      </c>
      <c r="L5294">
        <f>Table1[[#This Row],[Date resolved]]-Table1[[#This Row],[Date received]]</f>
        <v>0</v>
      </c>
      <c r="M5294">
        <f>YEAR(Table1[[#This Row],[Date received]])</f>
        <v>2014</v>
      </c>
      <c r="N5294" t="str">
        <f>_xlfn.CONCAT("Q",_xlfn.CEILING.MATH(MONTH(Table1[[#This Row],[Date received]])/3))</f>
        <v>Q1</v>
      </c>
    </row>
    <row r="5295" spans="1:14" x14ac:dyDescent="0.3">
      <c r="A5295">
        <v>369967</v>
      </c>
      <c r="B5295" t="s">
        <v>60</v>
      </c>
      <c r="C5295" t="s">
        <v>52</v>
      </c>
      <c r="D5295" t="s">
        <v>96</v>
      </c>
      <c r="E5295" t="s">
        <v>158</v>
      </c>
      <c r="F5295" t="str">
        <f>_xlfn.XLOOKUP(E5295,State_Code_Name!$C$2:$C$52,State_Code_Name!$B$2:$B$52)</f>
        <v>New Mexico</v>
      </c>
      <c r="G5295" t="s">
        <v>19</v>
      </c>
      <c r="H5295" s="15">
        <v>41362</v>
      </c>
      <c r="I5295" s="15">
        <v>41362</v>
      </c>
      <c r="J5295" t="s">
        <v>14</v>
      </c>
      <c r="K5295" t="s">
        <v>15</v>
      </c>
      <c r="L5295">
        <f>Table1[[#This Row],[Date resolved]]-Table1[[#This Row],[Date received]]</f>
        <v>0</v>
      </c>
      <c r="M5295">
        <f>YEAR(Table1[[#This Row],[Date received]])</f>
        <v>2013</v>
      </c>
      <c r="N5295" t="str">
        <f>_xlfn.CONCAT("Q",_xlfn.CEILING.MATH(MONTH(Table1[[#This Row],[Date received]])/3))</f>
        <v>Q1</v>
      </c>
    </row>
    <row r="5296" spans="1:14" x14ac:dyDescent="0.3">
      <c r="A5296">
        <v>1654024</v>
      </c>
      <c r="B5296" t="s">
        <v>69</v>
      </c>
      <c r="C5296" t="s">
        <v>26</v>
      </c>
      <c r="D5296" t="s">
        <v>56</v>
      </c>
      <c r="E5296" t="s">
        <v>118</v>
      </c>
      <c r="F5296" t="str">
        <f>_xlfn.XLOOKUP(E5296,State_Code_Name!$C$2:$C$52,State_Code_Name!$B$2:$B$52)</f>
        <v>Alabama</v>
      </c>
      <c r="G5296" t="s">
        <v>19</v>
      </c>
      <c r="H5296" s="15">
        <v>42321</v>
      </c>
      <c r="I5296" s="15">
        <v>42321</v>
      </c>
      <c r="J5296" t="s">
        <v>14</v>
      </c>
      <c r="K5296" t="s">
        <v>14</v>
      </c>
      <c r="L5296">
        <f>Table1[[#This Row],[Date resolved]]-Table1[[#This Row],[Date received]]</f>
        <v>0</v>
      </c>
      <c r="M5296">
        <f>YEAR(Table1[[#This Row],[Date received]])</f>
        <v>2015</v>
      </c>
      <c r="N5296" t="str">
        <f>_xlfn.CONCAT("Q",_xlfn.CEILING.MATH(MONTH(Table1[[#This Row],[Date received]])/3))</f>
        <v>Q4</v>
      </c>
    </row>
    <row r="5297" spans="1:14" x14ac:dyDescent="0.3">
      <c r="A5297">
        <v>771852</v>
      </c>
      <c r="B5297" t="s">
        <v>73</v>
      </c>
      <c r="C5297" t="s">
        <v>26</v>
      </c>
      <c r="D5297" t="s">
        <v>27</v>
      </c>
      <c r="E5297" t="s">
        <v>66</v>
      </c>
      <c r="F5297" t="str">
        <f>_xlfn.XLOOKUP(E5297,State_Code_Name!$C$2:$C$52,State_Code_Name!$B$2:$B$52)</f>
        <v>Michigan</v>
      </c>
      <c r="G5297" t="s">
        <v>19</v>
      </c>
      <c r="H5297" s="15">
        <v>41719</v>
      </c>
      <c r="I5297" s="15">
        <v>41719</v>
      </c>
      <c r="J5297" t="s">
        <v>14</v>
      </c>
      <c r="K5297" t="s">
        <v>14</v>
      </c>
      <c r="L5297">
        <f>Table1[[#This Row],[Date resolved]]-Table1[[#This Row],[Date received]]</f>
        <v>0</v>
      </c>
      <c r="M5297">
        <f>YEAR(Table1[[#This Row],[Date received]])</f>
        <v>2014</v>
      </c>
      <c r="N5297" t="str">
        <f>_xlfn.CONCAT("Q",_xlfn.CEILING.MATH(MONTH(Table1[[#This Row],[Date received]])/3))</f>
        <v>Q1</v>
      </c>
    </row>
    <row r="5298" spans="1:14" x14ac:dyDescent="0.3">
      <c r="A5298">
        <v>1561024</v>
      </c>
      <c r="B5298" t="s">
        <v>230</v>
      </c>
      <c r="C5298" t="s">
        <v>36</v>
      </c>
      <c r="D5298" t="s">
        <v>80</v>
      </c>
      <c r="E5298" t="s">
        <v>31</v>
      </c>
      <c r="F5298" t="str">
        <f>_xlfn.XLOOKUP(E5298,State_Code_Name!$C$2:$C$52,State_Code_Name!$B$2:$B$52)</f>
        <v>Texas</v>
      </c>
      <c r="G5298" t="s">
        <v>19</v>
      </c>
      <c r="H5298" s="15">
        <v>42258</v>
      </c>
      <c r="I5298" s="15">
        <v>42258</v>
      </c>
      <c r="J5298" t="s">
        <v>14</v>
      </c>
      <c r="K5298" t="s">
        <v>15</v>
      </c>
      <c r="L5298">
        <f>Table1[[#This Row],[Date resolved]]-Table1[[#This Row],[Date received]]</f>
        <v>0</v>
      </c>
      <c r="M5298">
        <f>YEAR(Table1[[#This Row],[Date received]])</f>
        <v>2015</v>
      </c>
      <c r="N5298" t="str">
        <f>_xlfn.CONCAT("Q",_xlfn.CEILING.MATH(MONTH(Table1[[#This Row],[Date received]])/3))</f>
        <v>Q3</v>
      </c>
    </row>
    <row r="5299" spans="1:14" x14ac:dyDescent="0.3">
      <c r="A5299">
        <v>1349203</v>
      </c>
      <c r="B5299" t="s">
        <v>58</v>
      </c>
      <c r="C5299" t="s">
        <v>36</v>
      </c>
      <c r="D5299" t="s">
        <v>149</v>
      </c>
      <c r="E5299" t="s">
        <v>31</v>
      </c>
      <c r="F5299" t="str">
        <f>_xlfn.XLOOKUP(E5299,State_Code_Name!$C$2:$C$52,State_Code_Name!$B$2:$B$52)</f>
        <v>Texas</v>
      </c>
      <c r="G5299" t="s">
        <v>19</v>
      </c>
      <c r="H5299" s="15">
        <v>42121</v>
      </c>
      <c r="I5299" s="15">
        <v>42121</v>
      </c>
      <c r="J5299" t="s">
        <v>14</v>
      </c>
      <c r="K5299" t="s">
        <v>14</v>
      </c>
      <c r="L5299">
        <f>Table1[[#This Row],[Date resolved]]-Table1[[#This Row],[Date received]]</f>
        <v>0</v>
      </c>
      <c r="M5299">
        <f>YEAR(Table1[[#This Row],[Date received]])</f>
        <v>2015</v>
      </c>
      <c r="N5299" t="str">
        <f>_xlfn.CONCAT("Q",_xlfn.CEILING.MATH(MONTH(Table1[[#This Row],[Date received]])/3))</f>
        <v>Q2</v>
      </c>
    </row>
    <row r="5300" spans="1:14" x14ac:dyDescent="0.3">
      <c r="A5300">
        <v>1299917</v>
      </c>
      <c r="B5300" t="s">
        <v>156</v>
      </c>
      <c r="C5300" t="s">
        <v>32</v>
      </c>
      <c r="D5300" t="s">
        <v>41</v>
      </c>
      <c r="E5300" t="s">
        <v>22</v>
      </c>
      <c r="F5300" t="str">
        <f>_xlfn.XLOOKUP(E5300,State_Code_Name!$C$2:$C$52,State_Code_Name!$B$2:$B$52)</f>
        <v>New York</v>
      </c>
      <c r="G5300" t="s">
        <v>19</v>
      </c>
      <c r="H5300" s="15">
        <v>42088</v>
      </c>
      <c r="I5300" s="15">
        <v>42088</v>
      </c>
      <c r="J5300" t="s">
        <v>14</v>
      </c>
      <c r="K5300" t="s">
        <v>15</v>
      </c>
      <c r="L5300">
        <f>Table1[[#This Row],[Date resolved]]-Table1[[#This Row],[Date received]]</f>
        <v>0</v>
      </c>
      <c r="M5300">
        <f>YEAR(Table1[[#This Row],[Date received]])</f>
        <v>2015</v>
      </c>
      <c r="N5300" t="str">
        <f>_xlfn.CONCAT("Q",_xlfn.CEILING.MATH(MONTH(Table1[[#This Row],[Date received]])/3))</f>
        <v>Q1</v>
      </c>
    </row>
    <row r="5301" spans="1:14" x14ac:dyDescent="0.3">
      <c r="A5301">
        <v>1861497</v>
      </c>
      <c r="B5301" t="s">
        <v>21</v>
      </c>
      <c r="C5301" t="s">
        <v>16</v>
      </c>
      <c r="D5301" t="s">
        <v>20</v>
      </c>
      <c r="E5301" t="s">
        <v>48</v>
      </c>
      <c r="F5301" t="str">
        <f>_xlfn.XLOOKUP(E5301,State_Code_Name!$C$2:$C$52,State_Code_Name!$B$2:$B$52)</f>
        <v>New Jersey</v>
      </c>
      <c r="G5301" t="s">
        <v>19</v>
      </c>
      <c r="H5301" s="15">
        <v>42463</v>
      </c>
      <c r="I5301" s="15">
        <v>42463</v>
      </c>
      <c r="J5301" t="s">
        <v>14</v>
      </c>
      <c r="K5301" t="s">
        <v>15</v>
      </c>
      <c r="L5301">
        <f>Table1[[#This Row],[Date resolved]]-Table1[[#This Row],[Date received]]</f>
        <v>0</v>
      </c>
      <c r="M5301">
        <f>YEAR(Table1[[#This Row],[Date received]])</f>
        <v>2016</v>
      </c>
      <c r="N5301" t="str">
        <f>_xlfn.CONCAT("Q",_xlfn.CEILING.MATH(MONTH(Table1[[#This Row],[Date received]])/3))</f>
        <v>Q2</v>
      </c>
    </row>
    <row r="5302" spans="1:14" x14ac:dyDescent="0.3">
      <c r="A5302">
        <v>988156</v>
      </c>
      <c r="B5302" t="s">
        <v>136</v>
      </c>
      <c r="C5302" t="s">
        <v>16</v>
      </c>
      <c r="D5302" t="s">
        <v>20</v>
      </c>
      <c r="E5302" t="s">
        <v>12</v>
      </c>
      <c r="F5302" t="str">
        <f>_xlfn.XLOOKUP(E5302,State_Code_Name!$C$2:$C$52,State_Code_Name!$B$2:$B$52)</f>
        <v>Virginia</v>
      </c>
      <c r="G5302" t="s">
        <v>13</v>
      </c>
      <c r="H5302" s="15">
        <v>41869</v>
      </c>
      <c r="I5302" s="15">
        <v>41871</v>
      </c>
      <c r="J5302" t="s">
        <v>14</v>
      </c>
      <c r="K5302" t="s">
        <v>15</v>
      </c>
      <c r="L5302">
        <f>Table1[[#This Row],[Date resolved]]-Table1[[#This Row],[Date received]]</f>
        <v>2</v>
      </c>
      <c r="M5302">
        <f>YEAR(Table1[[#This Row],[Date received]])</f>
        <v>2014</v>
      </c>
      <c r="N5302" t="str">
        <f>_xlfn.CONCAT("Q",_xlfn.CEILING.MATH(MONTH(Table1[[#This Row],[Date received]])/3))</f>
        <v>Q3</v>
      </c>
    </row>
    <row r="5303" spans="1:14" x14ac:dyDescent="0.3">
      <c r="A5303">
        <v>439194</v>
      </c>
      <c r="B5303" t="s">
        <v>157</v>
      </c>
      <c r="C5303" t="s">
        <v>16</v>
      </c>
      <c r="D5303" t="s">
        <v>20</v>
      </c>
      <c r="E5303" t="s">
        <v>79</v>
      </c>
      <c r="F5303" t="str">
        <f>_xlfn.XLOOKUP(E5303,State_Code_Name!$C$2:$C$52,State_Code_Name!$B$2:$B$52)</f>
        <v>Minnesota</v>
      </c>
      <c r="G5303" t="s">
        <v>19</v>
      </c>
      <c r="H5303" s="15">
        <v>41446</v>
      </c>
      <c r="I5303" s="15">
        <v>41449</v>
      </c>
      <c r="J5303" t="s">
        <v>14</v>
      </c>
      <c r="K5303" t="s">
        <v>15</v>
      </c>
      <c r="L5303">
        <f>Table1[[#This Row],[Date resolved]]-Table1[[#This Row],[Date received]]</f>
        <v>3</v>
      </c>
      <c r="M5303">
        <f>YEAR(Table1[[#This Row],[Date received]])</f>
        <v>2013</v>
      </c>
      <c r="N5303" t="str">
        <f>_xlfn.CONCAT("Q",_xlfn.CEILING.MATH(MONTH(Table1[[#This Row],[Date received]])/3))</f>
        <v>Q2</v>
      </c>
    </row>
    <row r="5304" spans="1:14" x14ac:dyDescent="0.3">
      <c r="A5304">
        <v>1294850</v>
      </c>
      <c r="B5304" t="s">
        <v>1160</v>
      </c>
      <c r="C5304" t="s">
        <v>32</v>
      </c>
      <c r="D5304" t="s">
        <v>104</v>
      </c>
      <c r="E5304" t="s">
        <v>25</v>
      </c>
      <c r="F5304" t="str">
        <f>_xlfn.XLOOKUP(E5304,State_Code_Name!$C$2:$C$52,State_Code_Name!$B$2:$B$52)</f>
        <v>Georgia</v>
      </c>
      <c r="G5304" t="s">
        <v>19</v>
      </c>
      <c r="H5304" s="15">
        <v>42085</v>
      </c>
      <c r="I5304" s="15">
        <v>42114</v>
      </c>
      <c r="J5304" t="s">
        <v>14</v>
      </c>
      <c r="K5304" t="s">
        <v>15</v>
      </c>
      <c r="L5304">
        <f>Table1[[#This Row],[Date resolved]]-Table1[[#This Row],[Date received]]</f>
        <v>29</v>
      </c>
      <c r="M5304">
        <f>YEAR(Table1[[#This Row],[Date received]])</f>
        <v>2015</v>
      </c>
      <c r="N5304" t="str">
        <f>_xlfn.CONCAT("Q",_xlfn.CEILING.MATH(MONTH(Table1[[#This Row],[Date received]])/3))</f>
        <v>Q1</v>
      </c>
    </row>
    <row r="5305" spans="1:14" x14ac:dyDescent="0.3">
      <c r="A5305">
        <v>1988613</v>
      </c>
      <c r="B5305" t="s">
        <v>30</v>
      </c>
      <c r="C5305" t="s">
        <v>26</v>
      </c>
      <c r="D5305" t="s">
        <v>78</v>
      </c>
      <c r="E5305" t="s">
        <v>42</v>
      </c>
      <c r="F5305" t="str">
        <f>_xlfn.XLOOKUP(E5305,State_Code_Name!$C$2:$C$52,State_Code_Name!$B$2:$B$52)</f>
        <v>North Carolina</v>
      </c>
      <c r="G5305" t="s">
        <v>13</v>
      </c>
      <c r="H5305" s="15">
        <v>42549</v>
      </c>
      <c r="I5305" s="15">
        <v>42549</v>
      </c>
      <c r="J5305" t="s">
        <v>14</v>
      </c>
      <c r="K5305" t="s">
        <v>15</v>
      </c>
      <c r="L5305">
        <f>Table1[[#This Row],[Date resolved]]-Table1[[#This Row],[Date received]]</f>
        <v>0</v>
      </c>
      <c r="M5305">
        <f>YEAR(Table1[[#This Row],[Date received]])</f>
        <v>2016</v>
      </c>
      <c r="N5305" t="str">
        <f>_xlfn.CONCAT("Q",_xlfn.CEILING.MATH(MONTH(Table1[[#This Row],[Date received]])/3))</f>
        <v>Q2</v>
      </c>
    </row>
    <row r="5306" spans="1:14" x14ac:dyDescent="0.3">
      <c r="A5306">
        <v>1934908</v>
      </c>
      <c r="B5306" t="s">
        <v>147</v>
      </c>
      <c r="C5306" t="s">
        <v>32</v>
      </c>
      <c r="D5306" t="s">
        <v>116</v>
      </c>
      <c r="E5306" t="s">
        <v>122</v>
      </c>
      <c r="F5306" t="str">
        <f>_xlfn.XLOOKUP(E5306,State_Code_Name!$C$2:$C$52,State_Code_Name!$B$2:$B$52)</f>
        <v>Maryland</v>
      </c>
      <c r="G5306" t="s">
        <v>19</v>
      </c>
      <c r="H5306" s="15">
        <v>42510</v>
      </c>
      <c r="I5306" s="15">
        <v>42513</v>
      </c>
      <c r="J5306" t="s">
        <v>14</v>
      </c>
      <c r="K5306" t="s">
        <v>15</v>
      </c>
      <c r="L5306">
        <f>Table1[[#This Row],[Date resolved]]-Table1[[#This Row],[Date received]]</f>
        <v>3</v>
      </c>
      <c r="M5306">
        <f>YEAR(Table1[[#This Row],[Date received]])</f>
        <v>2016</v>
      </c>
      <c r="N5306" t="str">
        <f>_xlfn.CONCAT("Q",_xlfn.CEILING.MATH(MONTH(Table1[[#This Row],[Date received]])/3))</f>
        <v>Q2</v>
      </c>
    </row>
    <row r="5307" spans="1:14" x14ac:dyDescent="0.3">
      <c r="A5307">
        <v>1084247</v>
      </c>
      <c r="B5307" t="s">
        <v>319</v>
      </c>
      <c r="C5307" t="s">
        <v>32</v>
      </c>
      <c r="D5307" t="s">
        <v>161</v>
      </c>
      <c r="E5307" t="s">
        <v>18</v>
      </c>
      <c r="F5307" t="str">
        <f>_xlfn.XLOOKUP(E5307,State_Code_Name!$C$2:$C$52,State_Code_Name!$B$2:$B$52)</f>
        <v>California</v>
      </c>
      <c r="G5307" t="s">
        <v>19</v>
      </c>
      <c r="H5307" s="15">
        <v>41935</v>
      </c>
      <c r="I5307" s="15">
        <v>41936</v>
      </c>
      <c r="J5307" t="s">
        <v>14</v>
      </c>
      <c r="K5307" t="s">
        <v>14</v>
      </c>
      <c r="L5307">
        <f>Table1[[#This Row],[Date resolved]]-Table1[[#This Row],[Date received]]</f>
        <v>1</v>
      </c>
      <c r="M5307">
        <f>YEAR(Table1[[#This Row],[Date received]])</f>
        <v>2014</v>
      </c>
      <c r="N5307" t="str">
        <f>_xlfn.CONCAT("Q",_xlfn.CEILING.MATH(MONTH(Table1[[#This Row],[Date received]])/3))</f>
        <v>Q4</v>
      </c>
    </row>
    <row r="5308" spans="1:14" x14ac:dyDescent="0.3">
      <c r="A5308">
        <v>1205574</v>
      </c>
      <c r="B5308" t="s">
        <v>11</v>
      </c>
      <c r="C5308" t="s">
        <v>26</v>
      </c>
      <c r="D5308" t="s">
        <v>27</v>
      </c>
      <c r="E5308" t="s">
        <v>31</v>
      </c>
      <c r="F5308" t="str">
        <f>_xlfn.XLOOKUP(E5308,State_Code_Name!$C$2:$C$52,State_Code_Name!$B$2:$B$52)</f>
        <v>Texas</v>
      </c>
      <c r="G5308" t="s">
        <v>19</v>
      </c>
      <c r="H5308" s="15">
        <v>42017</v>
      </c>
      <c r="I5308" s="15">
        <v>42017</v>
      </c>
      <c r="J5308" t="s">
        <v>14</v>
      </c>
      <c r="K5308" t="s">
        <v>15</v>
      </c>
      <c r="L5308">
        <f>Table1[[#This Row],[Date resolved]]-Table1[[#This Row],[Date received]]</f>
        <v>0</v>
      </c>
      <c r="M5308">
        <f>YEAR(Table1[[#This Row],[Date received]])</f>
        <v>2015</v>
      </c>
      <c r="N5308" t="str">
        <f>_xlfn.CONCAT("Q",_xlfn.CEILING.MATH(MONTH(Table1[[#This Row],[Date received]])/3))</f>
        <v>Q1</v>
      </c>
    </row>
    <row r="5309" spans="1:14" x14ac:dyDescent="0.3">
      <c r="A5309">
        <v>2134422</v>
      </c>
      <c r="B5309" t="s">
        <v>60</v>
      </c>
      <c r="C5309" t="s">
        <v>52</v>
      </c>
      <c r="D5309" t="s">
        <v>103</v>
      </c>
      <c r="E5309" t="s">
        <v>39</v>
      </c>
      <c r="F5309" t="str">
        <f>_xlfn.XLOOKUP(E5309,State_Code_Name!$C$2:$C$52,State_Code_Name!$B$2:$B$52)</f>
        <v>Ohio</v>
      </c>
      <c r="G5309" t="s">
        <v>19</v>
      </c>
      <c r="H5309" s="15">
        <v>42640</v>
      </c>
      <c r="I5309" s="15">
        <v>42640</v>
      </c>
      <c r="J5309" t="s">
        <v>14</v>
      </c>
      <c r="K5309" t="s">
        <v>14</v>
      </c>
      <c r="L5309">
        <f>Table1[[#This Row],[Date resolved]]-Table1[[#This Row],[Date received]]</f>
        <v>0</v>
      </c>
      <c r="M5309">
        <f>YEAR(Table1[[#This Row],[Date received]])</f>
        <v>2016</v>
      </c>
      <c r="N5309" t="str">
        <f>_xlfn.CONCAT("Q",_xlfn.CEILING.MATH(MONTH(Table1[[#This Row],[Date received]])/3))</f>
        <v>Q3</v>
      </c>
    </row>
    <row r="5310" spans="1:14" x14ac:dyDescent="0.3">
      <c r="A5310">
        <v>1818899</v>
      </c>
      <c r="B5310" t="s">
        <v>50</v>
      </c>
      <c r="C5310" t="s">
        <v>32</v>
      </c>
      <c r="D5310" t="s">
        <v>44</v>
      </c>
      <c r="E5310" t="s">
        <v>29</v>
      </c>
      <c r="F5310" t="str">
        <f>_xlfn.XLOOKUP(E5310,State_Code_Name!$C$2:$C$52,State_Code_Name!$B$2:$B$52)</f>
        <v>Connecticut</v>
      </c>
      <c r="G5310" t="s">
        <v>19</v>
      </c>
      <c r="H5310" s="15">
        <v>42433</v>
      </c>
      <c r="I5310" s="15">
        <v>42433</v>
      </c>
      <c r="J5310" t="s">
        <v>14</v>
      </c>
      <c r="K5310" t="s">
        <v>15</v>
      </c>
      <c r="L5310">
        <f>Table1[[#This Row],[Date resolved]]-Table1[[#This Row],[Date received]]</f>
        <v>0</v>
      </c>
      <c r="M5310">
        <f>YEAR(Table1[[#This Row],[Date received]])</f>
        <v>2016</v>
      </c>
      <c r="N5310" t="str">
        <f>_xlfn.CONCAT("Q",_xlfn.CEILING.MATH(MONTH(Table1[[#This Row],[Date received]])/3))</f>
        <v>Q1</v>
      </c>
    </row>
    <row r="5311" spans="1:14" x14ac:dyDescent="0.3">
      <c r="A5311">
        <v>223833</v>
      </c>
      <c r="B5311" t="s">
        <v>58</v>
      </c>
      <c r="C5311" t="s">
        <v>36</v>
      </c>
      <c r="D5311" t="s">
        <v>52</v>
      </c>
      <c r="E5311" t="s">
        <v>25</v>
      </c>
      <c r="F5311" t="str">
        <f>_xlfn.XLOOKUP(E5311,State_Code_Name!$C$2:$C$52,State_Code_Name!$B$2:$B$52)</f>
        <v>Georgia</v>
      </c>
      <c r="G5311" t="s">
        <v>19</v>
      </c>
      <c r="H5311" s="15">
        <v>41281</v>
      </c>
      <c r="I5311" s="15">
        <v>41282</v>
      </c>
      <c r="J5311" t="s">
        <v>14</v>
      </c>
      <c r="K5311" t="s">
        <v>15</v>
      </c>
      <c r="L5311">
        <f>Table1[[#This Row],[Date resolved]]-Table1[[#This Row],[Date received]]</f>
        <v>1</v>
      </c>
      <c r="M5311">
        <f>YEAR(Table1[[#This Row],[Date received]])</f>
        <v>2013</v>
      </c>
      <c r="N5311" t="str">
        <f>_xlfn.CONCAT("Q",_xlfn.CEILING.MATH(MONTH(Table1[[#This Row],[Date received]])/3))</f>
        <v>Q1</v>
      </c>
    </row>
    <row r="5312" spans="1:14" x14ac:dyDescent="0.3">
      <c r="A5312">
        <v>1350656</v>
      </c>
      <c r="B5312" t="s">
        <v>30</v>
      </c>
      <c r="C5312" t="s">
        <v>16</v>
      </c>
      <c r="D5312" t="s">
        <v>20</v>
      </c>
      <c r="E5312" t="s">
        <v>100</v>
      </c>
      <c r="F5312" t="str">
        <f>_xlfn.XLOOKUP(E5312,State_Code_Name!$C$2:$C$52,State_Code_Name!$B$2:$B$52)</f>
        <v>Arizona</v>
      </c>
      <c r="G5312" t="s">
        <v>19</v>
      </c>
      <c r="H5312" s="15">
        <v>42122</v>
      </c>
      <c r="I5312" s="15">
        <v>42122</v>
      </c>
      <c r="J5312" t="s">
        <v>14</v>
      </c>
      <c r="K5312" t="s">
        <v>15</v>
      </c>
      <c r="L5312">
        <f>Table1[[#This Row],[Date resolved]]-Table1[[#This Row],[Date received]]</f>
        <v>0</v>
      </c>
      <c r="M5312">
        <f>YEAR(Table1[[#This Row],[Date received]])</f>
        <v>2015</v>
      </c>
      <c r="N5312" t="str">
        <f>_xlfn.CONCAT("Q",_xlfn.CEILING.MATH(MONTH(Table1[[#This Row],[Date received]])/3))</f>
        <v>Q2</v>
      </c>
    </row>
    <row r="5313" spans="1:14" x14ac:dyDescent="0.3">
      <c r="A5313">
        <v>429421</v>
      </c>
      <c r="B5313" t="s">
        <v>146</v>
      </c>
      <c r="C5313" t="s">
        <v>16</v>
      </c>
      <c r="D5313" t="s">
        <v>20</v>
      </c>
      <c r="E5313" t="s">
        <v>35</v>
      </c>
      <c r="F5313" t="str">
        <f>_xlfn.XLOOKUP(E5313,State_Code_Name!$C$2:$C$52,State_Code_Name!$B$2:$B$52)</f>
        <v>Florida</v>
      </c>
      <c r="G5313" t="s">
        <v>305</v>
      </c>
      <c r="H5313" s="15">
        <v>41436</v>
      </c>
      <c r="I5313" s="15">
        <v>41437</v>
      </c>
      <c r="J5313" t="s">
        <v>14</v>
      </c>
      <c r="K5313" t="s">
        <v>14</v>
      </c>
      <c r="L5313">
        <f>Table1[[#This Row],[Date resolved]]-Table1[[#This Row],[Date received]]</f>
        <v>1</v>
      </c>
      <c r="M5313">
        <f>YEAR(Table1[[#This Row],[Date received]])</f>
        <v>2013</v>
      </c>
      <c r="N5313" t="str">
        <f>_xlfn.CONCAT("Q",_xlfn.CEILING.MATH(MONTH(Table1[[#This Row],[Date received]])/3))</f>
        <v>Q2</v>
      </c>
    </row>
    <row r="5314" spans="1:14" x14ac:dyDescent="0.3">
      <c r="A5314">
        <v>1908378</v>
      </c>
      <c r="B5314" t="s">
        <v>43</v>
      </c>
      <c r="C5314" t="s">
        <v>36</v>
      </c>
      <c r="D5314" t="s">
        <v>80</v>
      </c>
      <c r="E5314" t="s">
        <v>22</v>
      </c>
      <c r="F5314" t="str">
        <f>_xlfn.XLOOKUP(E5314,State_Code_Name!$C$2:$C$52,State_Code_Name!$B$2:$B$52)</f>
        <v>New York</v>
      </c>
      <c r="G5314" t="s">
        <v>305</v>
      </c>
      <c r="H5314" s="15">
        <v>42493</v>
      </c>
      <c r="I5314" s="15">
        <v>42495</v>
      </c>
      <c r="J5314" t="s">
        <v>14</v>
      </c>
      <c r="K5314" t="s">
        <v>15</v>
      </c>
      <c r="L5314">
        <f>Table1[[#This Row],[Date resolved]]-Table1[[#This Row],[Date received]]</f>
        <v>2</v>
      </c>
      <c r="M5314">
        <f>YEAR(Table1[[#This Row],[Date received]])</f>
        <v>2016</v>
      </c>
      <c r="N5314" t="str">
        <f>_xlfn.CONCAT("Q",_xlfn.CEILING.MATH(MONTH(Table1[[#This Row],[Date received]])/3))</f>
        <v>Q2</v>
      </c>
    </row>
    <row r="5315" spans="1:14" x14ac:dyDescent="0.3">
      <c r="A5315">
        <v>732432</v>
      </c>
      <c r="B5315" t="s">
        <v>21</v>
      </c>
      <c r="C5315" t="s">
        <v>16</v>
      </c>
      <c r="D5315" t="s">
        <v>75</v>
      </c>
      <c r="E5315" t="s">
        <v>70</v>
      </c>
      <c r="F5315" t="str">
        <f>_xlfn.XLOOKUP(E5315,State_Code_Name!$C$2:$C$52,State_Code_Name!$B$2:$B$52)</f>
        <v>Massachusetts</v>
      </c>
      <c r="G5315" t="s">
        <v>19</v>
      </c>
      <c r="H5315" s="15">
        <v>41696</v>
      </c>
      <c r="I5315" s="15">
        <v>41696</v>
      </c>
      <c r="J5315" t="s">
        <v>14</v>
      </c>
      <c r="K5315" t="s">
        <v>15</v>
      </c>
      <c r="L5315">
        <f>Table1[[#This Row],[Date resolved]]-Table1[[#This Row],[Date received]]</f>
        <v>0</v>
      </c>
      <c r="M5315">
        <f>YEAR(Table1[[#This Row],[Date received]])</f>
        <v>2014</v>
      </c>
      <c r="N5315" t="str">
        <f>_xlfn.CONCAT("Q",_xlfn.CEILING.MATH(MONTH(Table1[[#This Row],[Date received]])/3))</f>
        <v>Q1</v>
      </c>
    </row>
    <row r="5316" spans="1:14" x14ac:dyDescent="0.3">
      <c r="A5316">
        <v>607314</v>
      </c>
      <c r="B5316" t="s">
        <v>38</v>
      </c>
      <c r="C5316" t="s">
        <v>36</v>
      </c>
      <c r="D5316" t="s">
        <v>145</v>
      </c>
      <c r="E5316" t="s">
        <v>118</v>
      </c>
      <c r="F5316" t="str">
        <f>_xlfn.XLOOKUP(E5316,State_Code_Name!$C$2:$C$52,State_Code_Name!$B$2:$B$52)</f>
        <v>Alabama</v>
      </c>
      <c r="G5316" t="s">
        <v>19</v>
      </c>
      <c r="H5316" s="15">
        <v>41599</v>
      </c>
      <c r="I5316" s="15">
        <v>41599</v>
      </c>
      <c r="J5316" t="s">
        <v>14</v>
      </c>
      <c r="K5316" t="s">
        <v>15</v>
      </c>
      <c r="L5316">
        <f>Table1[[#This Row],[Date resolved]]-Table1[[#This Row],[Date received]]</f>
        <v>0</v>
      </c>
      <c r="M5316">
        <f>YEAR(Table1[[#This Row],[Date received]])</f>
        <v>2013</v>
      </c>
      <c r="N5316" t="str">
        <f>_xlfn.CONCAT("Q",_xlfn.CEILING.MATH(MONTH(Table1[[#This Row],[Date received]])/3))</f>
        <v>Q4</v>
      </c>
    </row>
    <row r="5317" spans="1:14" x14ac:dyDescent="0.3">
      <c r="A5317">
        <v>606514</v>
      </c>
      <c r="B5317" t="s">
        <v>11</v>
      </c>
      <c r="C5317" t="s">
        <v>16</v>
      </c>
      <c r="D5317" t="s">
        <v>24</v>
      </c>
      <c r="E5317" t="s">
        <v>31</v>
      </c>
      <c r="F5317" t="str">
        <f>_xlfn.XLOOKUP(E5317,State_Code_Name!$C$2:$C$52,State_Code_Name!$B$2:$B$52)</f>
        <v>Texas</v>
      </c>
      <c r="G5317" t="s">
        <v>13</v>
      </c>
      <c r="H5317" s="15">
        <v>41598</v>
      </c>
      <c r="I5317" s="15">
        <v>41599</v>
      </c>
      <c r="J5317" t="s">
        <v>14</v>
      </c>
      <c r="K5317" t="s">
        <v>15</v>
      </c>
      <c r="L5317">
        <f>Table1[[#This Row],[Date resolved]]-Table1[[#This Row],[Date received]]</f>
        <v>1</v>
      </c>
      <c r="M5317">
        <f>YEAR(Table1[[#This Row],[Date received]])</f>
        <v>2013</v>
      </c>
      <c r="N5317" t="str">
        <f>_xlfn.CONCAT("Q",_xlfn.CEILING.MATH(MONTH(Table1[[#This Row],[Date received]])/3))</f>
        <v>Q4</v>
      </c>
    </row>
    <row r="5318" spans="1:14" x14ac:dyDescent="0.3">
      <c r="A5318">
        <v>858028</v>
      </c>
      <c r="B5318" t="s">
        <v>43</v>
      </c>
      <c r="C5318" t="s">
        <v>26</v>
      </c>
      <c r="D5318" t="s">
        <v>27</v>
      </c>
      <c r="E5318" t="s">
        <v>46</v>
      </c>
      <c r="F5318" t="str">
        <f>_xlfn.XLOOKUP(E5318,State_Code_Name!$C$2:$C$52,State_Code_Name!$B$2:$B$52)</f>
        <v>Pennsylvania</v>
      </c>
      <c r="G5318" t="s">
        <v>19</v>
      </c>
      <c r="H5318" s="15">
        <v>41778</v>
      </c>
      <c r="I5318" s="15">
        <v>41778</v>
      </c>
      <c r="J5318" t="s">
        <v>14</v>
      </c>
      <c r="K5318" t="s">
        <v>14</v>
      </c>
      <c r="L5318">
        <f>Table1[[#This Row],[Date resolved]]-Table1[[#This Row],[Date received]]</f>
        <v>0</v>
      </c>
      <c r="M5318">
        <f>YEAR(Table1[[#This Row],[Date received]])</f>
        <v>2014</v>
      </c>
      <c r="N5318" t="str">
        <f>_xlfn.CONCAT("Q",_xlfn.CEILING.MATH(MONTH(Table1[[#This Row],[Date received]])/3))</f>
        <v>Q2</v>
      </c>
    </row>
    <row r="5319" spans="1:14" x14ac:dyDescent="0.3">
      <c r="A5319">
        <v>721272</v>
      </c>
      <c r="B5319" t="s">
        <v>147</v>
      </c>
      <c r="C5319" t="s">
        <v>16</v>
      </c>
      <c r="D5319" t="s">
        <v>20</v>
      </c>
      <c r="E5319" t="s">
        <v>31</v>
      </c>
      <c r="F5319" t="str">
        <f>_xlfn.XLOOKUP(E5319,State_Code_Name!$C$2:$C$52,State_Code_Name!$B$2:$B$52)</f>
        <v>Texas</v>
      </c>
      <c r="G5319" t="s">
        <v>19</v>
      </c>
      <c r="H5319" s="15">
        <v>41689</v>
      </c>
      <c r="I5319" s="15">
        <v>41695</v>
      </c>
      <c r="J5319" t="s">
        <v>14</v>
      </c>
      <c r="K5319" t="s">
        <v>14</v>
      </c>
      <c r="L5319">
        <f>Table1[[#This Row],[Date resolved]]-Table1[[#This Row],[Date received]]</f>
        <v>6</v>
      </c>
      <c r="M5319">
        <f>YEAR(Table1[[#This Row],[Date received]])</f>
        <v>2014</v>
      </c>
      <c r="N5319" t="str">
        <f>_xlfn.CONCAT("Q",_xlfn.CEILING.MATH(MONTH(Table1[[#This Row],[Date received]])/3))</f>
        <v>Q1</v>
      </c>
    </row>
    <row r="5320" spans="1:14" x14ac:dyDescent="0.3">
      <c r="A5320">
        <v>724609</v>
      </c>
      <c r="B5320" t="s">
        <v>443</v>
      </c>
      <c r="C5320" t="s">
        <v>32</v>
      </c>
      <c r="D5320" t="s">
        <v>41</v>
      </c>
      <c r="E5320" t="s">
        <v>46</v>
      </c>
      <c r="F5320" t="str">
        <f>_xlfn.XLOOKUP(E5320,State_Code_Name!$C$2:$C$52,State_Code_Name!$B$2:$B$52)</f>
        <v>Pennsylvania</v>
      </c>
      <c r="G5320" t="s">
        <v>19</v>
      </c>
      <c r="H5320" s="15">
        <v>41691</v>
      </c>
      <c r="I5320" s="15">
        <v>41696</v>
      </c>
      <c r="J5320" t="s">
        <v>14</v>
      </c>
      <c r="K5320" t="s">
        <v>15</v>
      </c>
      <c r="L5320">
        <f>Table1[[#This Row],[Date resolved]]-Table1[[#This Row],[Date received]]</f>
        <v>5</v>
      </c>
      <c r="M5320">
        <f>YEAR(Table1[[#This Row],[Date received]])</f>
        <v>2014</v>
      </c>
      <c r="N5320" t="str">
        <f>_xlfn.CONCAT("Q",_xlfn.CEILING.MATH(MONTH(Table1[[#This Row],[Date received]])/3))</f>
        <v>Q1</v>
      </c>
    </row>
    <row r="5321" spans="1:14" x14ac:dyDescent="0.3">
      <c r="A5321">
        <v>1009172</v>
      </c>
      <c r="B5321" t="s">
        <v>58</v>
      </c>
      <c r="C5321" t="s">
        <v>9</v>
      </c>
      <c r="D5321" t="s">
        <v>10</v>
      </c>
      <c r="E5321" t="s">
        <v>126</v>
      </c>
      <c r="F5321" t="str">
        <f>_xlfn.XLOOKUP(E5321,State_Code_Name!$C$2:$C$52,State_Code_Name!$B$2:$B$52)</f>
        <v>Oklahoma</v>
      </c>
      <c r="G5321" t="s">
        <v>19</v>
      </c>
      <c r="H5321" s="15">
        <v>41883</v>
      </c>
      <c r="I5321" s="15">
        <v>41883</v>
      </c>
      <c r="J5321" t="s">
        <v>14</v>
      </c>
      <c r="K5321" t="s">
        <v>14</v>
      </c>
      <c r="L5321">
        <f>Table1[[#This Row],[Date resolved]]-Table1[[#This Row],[Date received]]</f>
        <v>0</v>
      </c>
      <c r="M5321">
        <f>YEAR(Table1[[#This Row],[Date received]])</f>
        <v>2014</v>
      </c>
      <c r="N5321" t="str">
        <f>_xlfn.CONCAT("Q",_xlfn.CEILING.MATH(MONTH(Table1[[#This Row],[Date received]])/3))</f>
        <v>Q3</v>
      </c>
    </row>
    <row r="5322" spans="1:14" x14ac:dyDescent="0.3">
      <c r="A5322">
        <v>1608721</v>
      </c>
      <c r="B5322" t="s">
        <v>141</v>
      </c>
      <c r="C5322" t="s">
        <v>26</v>
      </c>
      <c r="D5322" t="s">
        <v>27</v>
      </c>
      <c r="E5322" t="s">
        <v>25</v>
      </c>
      <c r="F5322" t="str">
        <f>_xlfn.XLOOKUP(E5322,State_Code_Name!$C$2:$C$52,State_Code_Name!$B$2:$B$52)</f>
        <v>Georgia</v>
      </c>
      <c r="G5322" t="s">
        <v>13</v>
      </c>
      <c r="H5322" s="15">
        <v>42292</v>
      </c>
      <c r="I5322" s="15">
        <v>42296</v>
      </c>
      <c r="J5322" t="s">
        <v>14</v>
      </c>
      <c r="K5322" t="s">
        <v>15</v>
      </c>
      <c r="L5322">
        <f>Table1[[#This Row],[Date resolved]]-Table1[[#This Row],[Date received]]</f>
        <v>4</v>
      </c>
      <c r="M5322">
        <f>YEAR(Table1[[#This Row],[Date received]])</f>
        <v>2015</v>
      </c>
      <c r="N5322" t="str">
        <f>_xlfn.CONCAT("Q",_xlfn.CEILING.MATH(MONTH(Table1[[#This Row],[Date received]])/3))</f>
        <v>Q4</v>
      </c>
    </row>
    <row r="5323" spans="1:14" x14ac:dyDescent="0.3">
      <c r="A5323">
        <v>571227</v>
      </c>
      <c r="B5323" t="s">
        <v>125</v>
      </c>
      <c r="C5323" t="s">
        <v>26</v>
      </c>
      <c r="D5323" t="s">
        <v>27</v>
      </c>
      <c r="E5323" t="s">
        <v>51</v>
      </c>
      <c r="F5323" t="str">
        <f>_xlfn.XLOOKUP(E5323,State_Code_Name!$C$2:$C$52,State_Code_Name!$B$2:$B$52)</f>
        <v>Washington</v>
      </c>
      <c r="G5323" t="s">
        <v>19</v>
      </c>
      <c r="H5323" s="15">
        <v>41574</v>
      </c>
      <c r="I5323" s="15">
        <v>41575</v>
      </c>
      <c r="J5323" t="s">
        <v>14</v>
      </c>
      <c r="K5323" t="s">
        <v>14</v>
      </c>
      <c r="L5323">
        <f>Table1[[#This Row],[Date resolved]]-Table1[[#This Row],[Date received]]</f>
        <v>1</v>
      </c>
      <c r="M5323">
        <f>YEAR(Table1[[#This Row],[Date received]])</f>
        <v>2013</v>
      </c>
      <c r="N5323" t="str">
        <f>_xlfn.CONCAT("Q",_xlfn.CEILING.MATH(MONTH(Table1[[#This Row],[Date received]])/3))</f>
        <v>Q4</v>
      </c>
    </row>
    <row r="5324" spans="1:14" x14ac:dyDescent="0.3">
      <c r="A5324">
        <v>1983664</v>
      </c>
      <c r="B5324" t="s">
        <v>81</v>
      </c>
      <c r="C5324" t="s">
        <v>36</v>
      </c>
      <c r="D5324" t="s">
        <v>67</v>
      </c>
      <c r="E5324" t="s">
        <v>42</v>
      </c>
      <c r="F5324" t="str">
        <f>_xlfn.XLOOKUP(E5324,State_Code_Name!$C$2:$C$52,State_Code_Name!$B$2:$B$52)</f>
        <v>North Carolina</v>
      </c>
      <c r="G5324" t="s">
        <v>19</v>
      </c>
      <c r="H5324" s="15">
        <v>42545</v>
      </c>
      <c r="I5324" s="15">
        <v>42545</v>
      </c>
      <c r="J5324" t="s">
        <v>14</v>
      </c>
      <c r="K5324" t="s">
        <v>15</v>
      </c>
      <c r="L5324">
        <f>Table1[[#This Row],[Date resolved]]-Table1[[#This Row],[Date received]]</f>
        <v>0</v>
      </c>
      <c r="M5324">
        <f>YEAR(Table1[[#This Row],[Date received]])</f>
        <v>2016</v>
      </c>
      <c r="N5324" t="str">
        <f>_xlfn.CONCAT("Q",_xlfn.CEILING.MATH(MONTH(Table1[[#This Row],[Date received]])/3))</f>
        <v>Q2</v>
      </c>
    </row>
    <row r="5325" spans="1:14" x14ac:dyDescent="0.3">
      <c r="A5325">
        <v>725671</v>
      </c>
      <c r="B5325" t="s">
        <v>742</v>
      </c>
      <c r="C5325" t="s">
        <v>531</v>
      </c>
      <c r="D5325" t="s">
        <v>532</v>
      </c>
      <c r="E5325" t="s">
        <v>77</v>
      </c>
      <c r="F5325" t="str">
        <f>_xlfn.XLOOKUP(E5325,State_Code_Name!$C$2:$C$52,State_Code_Name!$B$2:$B$52)</f>
        <v>Missouri</v>
      </c>
      <c r="G5325" t="s">
        <v>57</v>
      </c>
      <c r="H5325" s="15">
        <v>41691</v>
      </c>
      <c r="I5325" s="15">
        <v>41694</v>
      </c>
      <c r="J5325" t="s">
        <v>14</v>
      </c>
      <c r="K5325" t="s">
        <v>14</v>
      </c>
      <c r="L5325">
        <f>Table1[[#This Row],[Date resolved]]-Table1[[#This Row],[Date received]]</f>
        <v>3</v>
      </c>
      <c r="M5325">
        <f>YEAR(Table1[[#This Row],[Date received]])</f>
        <v>2014</v>
      </c>
      <c r="N5325" t="str">
        <f>_xlfn.CONCAT("Q",_xlfn.CEILING.MATH(MONTH(Table1[[#This Row],[Date received]])/3))</f>
        <v>Q1</v>
      </c>
    </row>
    <row r="5326" spans="1:14" x14ac:dyDescent="0.3">
      <c r="A5326">
        <v>1245653</v>
      </c>
      <c r="B5326" t="s">
        <v>839</v>
      </c>
      <c r="C5326" t="s">
        <v>531</v>
      </c>
      <c r="D5326" t="s">
        <v>532</v>
      </c>
      <c r="E5326" t="s">
        <v>31</v>
      </c>
      <c r="F5326" t="str">
        <f>_xlfn.XLOOKUP(E5326,State_Code_Name!$C$2:$C$52,State_Code_Name!$B$2:$B$52)</f>
        <v>Texas</v>
      </c>
      <c r="G5326" t="s">
        <v>19</v>
      </c>
      <c r="H5326" s="15">
        <v>42053</v>
      </c>
      <c r="I5326" s="15">
        <v>42053</v>
      </c>
      <c r="J5326" t="s">
        <v>14</v>
      </c>
      <c r="K5326" t="s">
        <v>15</v>
      </c>
      <c r="L5326">
        <f>Table1[[#This Row],[Date resolved]]-Table1[[#This Row],[Date received]]</f>
        <v>0</v>
      </c>
      <c r="M5326">
        <f>YEAR(Table1[[#This Row],[Date received]])</f>
        <v>2015</v>
      </c>
      <c r="N5326" t="str">
        <f>_xlfn.CONCAT("Q",_xlfn.CEILING.MATH(MONTH(Table1[[#This Row],[Date received]])/3))</f>
        <v>Q1</v>
      </c>
    </row>
    <row r="5327" spans="1:14" x14ac:dyDescent="0.3">
      <c r="A5327">
        <v>1440935</v>
      </c>
      <c r="B5327" t="s">
        <v>260</v>
      </c>
      <c r="C5327" t="s">
        <v>26</v>
      </c>
      <c r="D5327" t="s">
        <v>27</v>
      </c>
      <c r="E5327" t="s">
        <v>51</v>
      </c>
      <c r="F5327" t="str">
        <f>_xlfn.XLOOKUP(E5327,State_Code_Name!$C$2:$C$52,State_Code_Name!$B$2:$B$52)</f>
        <v>Washington</v>
      </c>
      <c r="G5327" t="s">
        <v>19</v>
      </c>
      <c r="H5327" s="15">
        <v>42181</v>
      </c>
      <c r="I5327" s="15">
        <v>42181</v>
      </c>
      <c r="J5327" t="s">
        <v>14</v>
      </c>
      <c r="K5327" t="s">
        <v>14</v>
      </c>
      <c r="L5327">
        <f>Table1[[#This Row],[Date resolved]]-Table1[[#This Row],[Date received]]</f>
        <v>0</v>
      </c>
      <c r="M5327">
        <f>YEAR(Table1[[#This Row],[Date received]])</f>
        <v>2015</v>
      </c>
      <c r="N5327" t="str">
        <f>_xlfn.CONCAT("Q",_xlfn.CEILING.MATH(MONTH(Table1[[#This Row],[Date received]])/3))</f>
        <v>Q2</v>
      </c>
    </row>
    <row r="5328" spans="1:14" x14ac:dyDescent="0.3">
      <c r="A5328">
        <v>1357831</v>
      </c>
      <c r="B5328" t="s">
        <v>69</v>
      </c>
      <c r="C5328" t="s">
        <v>26</v>
      </c>
      <c r="D5328" t="s">
        <v>27</v>
      </c>
      <c r="E5328" t="s">
        <v>46</v>
      </c>
      <c r="F5328" t="str">
        <f>_xlfn.XLOOKUP(E5328,State_Code_Name!$C$2:$C$52,State_Code_Name!$B$2:$B$52)</f>
        <v>Pennsylvania</v>
      </c>
      <c r="G5328" t="s">
        <v>19</v>
      </c>
      <c r="H5328" s="15">
        <v>42126</v>
      </c>
      <c r="I5328" s="15">
        <v>42126</v>
      </c>
      <c r="J5328" t="s">
        <v>14</v>
      </c>
      <c r="K5328" t="s">
        <v>15</v>
      </c>
      <c r="L5328">
        <f>Table1[[#This Row],[Date resolved]]-Table1[[#This Row],[Date received]]</f>
        <v>0</v>
      </c>
      <c r="M5328">
        <f>YEAR(Table1[[#This Row],[Date received]])</f>
        <v>2015</v>
      </c>
      <c r="N5328" t="str">
        <f>_xlfn.CONCAT("Q",_xlfn.CEILING.MATH(MONTH(Table1[[#This Row],[Date received]])/3))</f>
        <v>Q2</v>
      </c>
    </row>
    <row r="5329" spans="1:14" x14ac:dyDescent="0.3">
      <c r="A5329">
        <v>1320694</v>
      </c>
      <c r="B5329" t="s">
        <v>208</v>
      </c>
      <c r="C5329" t="s">
        <v>32</v>
      </c>
      <c r="D5329" t="s">
        <v>44</v>
      </c>
      <c r="E5329" t="s">
        <v>31</v>
      </c>
      <c r="F5329" t="str">
        <f>_xlfn.XLOOKUP(E5329,State_Code_Name!$C$2:$C$52,State_Code_Name!$B$2:$B$52)</f>
        <v>Texas</v>
      </c>
      <c r="G5329" t="s">
        <v>19</v>
      </c>
      <c r="H5329" s="15">
        <v>42102</v>
      </c>
      <c r="I5329" s="15">
        <v>42102</v>
      </c>
      <c r="J5329" t="s">
        <v>15</v>
      </c>
      <c r="K5329" t="s">
        <v>15</v>
      </c>
      <c r="L5329">
        <f>Table1[[#This Row],[Date resolved]]-Table1[[#This Row],[Date received]]</f>
        <v>0</v>
      </c>
      <c r="M5329">
        <f>YEAR(Table1[[#This Row],[Date received]])</f>
        <v>2015</v>
      </c>
      <c r="N5329" t="str">
        <f>_xlfn.CONCAT("Q",_xlfn.CEILING.MATH(MONTH(Table1[[#This Row],[Date received]])/3))</f>
        <v>Q2</v>
      </c>
    </row>
    <row r="5330" spans="1:14" x14ac:dyDescent="0.3">
      <c r="A5330">
        <v>707047</v>
      </c>
      <c r="B5330" t="s">
        <v>163</v>
      </c>
      <c r="C5330" t="s">
        <v>36</v>
      </c>
      <c r="D5330" t="s">
        <v>149</v>
      </c>
      <c r="E5330" t="s">
        <v>66</v>
      </c>
      <c r="F5330" t="str">
        <f>_xlfn.XLOOKUP(E5330,State_Code_Name!$C$2:$C$52,State_Code_Name!$B$2:$B$52)</f>
        <v>Michigan</v>
      </c>
      <c r="G5330" t="s">
        <v>19</v>
      </c>
      <c r="H5330" s="15">
        <v>41680</v>
      </c>
      <c r="I5330" s="15">
        <v>41680</v>
      </c>
      <c r="J5330" t="s">
        <v>14</v>
      </c>
      <c r="K5330" t="s">
        <v>15</v>
      </c>
      <c r="L5330">
        <f>Table1[[#This Row],[Date resolved]]-Table1[[#This Row],[Date received]]</f>
        <v>0</v>
      </c>
      <c r="M5330">
        <f>YEAR(Table1[[#This Row],[Date received]])</f>
        <v>2014</v>
      </c>
      <c r="N5330" t="str">
        <f>_xlfn.CONCAT("Q",_xlfn.CEILING.MATH(MONTH(Table1[[#This Row],[Date received]])/3))</f>
        <v>Q1</v>
      </c>
    </row>
    <row r="5331" spans="1:14" x14ac:dyDescent="0.3">
      <c r="A5331">
        <v>1966564</v>
      </c>
      <c r="B5331" t="s">
        <v>63</v>
      </c>
      <c r="C5331" t="s">
        <v>61</v>
      </c>
      <c r="D5331" t="s">
        <v>282</v>
      </c>
      <c r="E5331" t="s">
        <v>137</v>
      </c>
      <c r="F5331" t="str">
        <f>_xlfn.XLOOKUP(E5331,State_Code_Name!$C$2:$C$52,State_Code_Name!$B$2:$B$52)</f>
        <v>Kansas</v>
      </c>
      <c r="G5331" t="s">
        <v>19</v>
      </c>
      <c r="H5331" s="15">
        <v>42535</v>
      </c>
      <c r="I5331" s="15">
        <v>42535</v>
      </c>
      <c r="J5331" t="s">
        <v>14</v>
      </c>
      <c r="K5331" t="s">
        <v>14</v>
      </c>
      <c r="L5331">
        <f>Table1[[#This Row],[Date resolved]]-Table1[[#This Row],[Date received]]</f>
        <v>0</v>
      </c>
      <c r="M5331">
        <f>YEAR(Table1[[#This Row],[Date received]])</f>
        <v>2016</v>
      </c>
      <c r="N5331" t="str">
        <f>_xlfn.CONCAT("Q",_xlfn.CEILING.MATH(MONTH(Table1[[#This Row],[Date received]])/3))</f>
        <v>Q2</v>
      </c>
    </row>
    <row r="5332" spans="1:14" x14ac:dyDescent="0.3">
      <c r="A5332">
        <v>1064601</v>
      </c>
      <c r="B5332" t="s">
        <v>34</v>
      </c>
      <c r="C5332" t="s">
        <v>16</v>
      </c>
      <c r="D5332" t="s">
        <v>20</v>
      </c>
      <c r="E5332" t="s">
        <v>12</v>
      </c>
      <c r="F5332" t="str">
        <f>_xlfn.XLOOKUP(E5332,State_Code_Name!$C$2:$C$52,State_Code_Name!$B$2:$B$52)</f>
        <v>Virginia</v>
      </c>
      <c r="G5332" t="s">
        <v>305</v>
      </c>
      <c r="H5332" s="15">
        <v>41921</v>
      </c>
      <c r="I5332" s="15">
        <v>41928</v>
      </c>
      <c r="J5332" t="s">
        <v>14</v>
      </c>
      <c r="K5332" t="s">
        <v>15</v>
      </c>
      <c r="L5332">
        <f>Table1[[#This Row],[Date resolved]]-Table1[[#This Row],[Date received]]</f>
        <v>7</v>
      </c>
      <c r="M5332">
        <f>YEAR(Table1[[#This Row],[Date received]])</f>
        <v>2014</v>
      </c>
      <c r="N5332" t="str">
        <f>_xlfn.CONCAT("Q",_xlfn.CEILING.MATH(MONTH(Table1[[#This Row],[Date received]])/3))</f>
        <v>Q4</v>
      </c>
    </row>
    <row r="5333" spans="1:14" x14ac:dyDescent="0.3">
      <c r="A5333">
        <v>912844</v>
      </c>
      <c r="B5333" t="s">
        <v>34</v>
      </c>
      <c r="C5333" t="s">
        <v>16</v>
      </c>
      <c r="D5333" t="s">
        <v>20</v>
      </c>
      <c r="E5333" t="s">
        <v>48</v>
      </c>
      <c r="F5333" t="str">
        <f>_xlfn.XLOOKUP(E5333,State_Code_Name!$C$2:$C$52,State_Code_Name!$B$2:$B$52)</f>
        <v>New Jersey</v>
      </c>
      <c r="G5333" t="s">
        <v>19</v>
      </c>
      <c r="H5333" s="15">
        <v>41816</v>
      </c>
      <c r="I5333" s="15">
        <v>41820</v>
      </c>
      <c r="J5333" t="s">
        <v>14</v>
      </c>
      <c r="K5333" t="s">
        <v>15</v>
      </c>
      <c r="L5333">
        <f>Table1[[#This Row],[Date resolved]]-Table1[[#This Row],[Date received]]</f>
        <v>4</v>
      </c>
      <c r="M5333">
        <f>YEAR(Table1[[#This Row],[Date received]])</f>
        <v>2014</v>
      </c>
      <c r="N5333" t="str">
        <f>_xlfn.CONCAT("Q",_xlfn.CEILING.MATH(MONTH(Table1[[#This Row],[Date received]])/3))</f>
        <v>Q2</v>
      </c>
    </row>
    <row r="5334" spans="1:14" x14ac:dyDescent="0.3">
      <c r="A5334">
        <v>1821082</v>
      </c>
      <c r="B5334" t="s">
        <v>60</v>
      </c>
      <c r="C5334" t="s">
        <v>52</v>
      </c>
      <c r="D5334" t="s">
        <v>96</v>
      </c>
      <c r="E5334" t="s">
        <v>18</v>
      </c>
      <c r="F5334" t="str">
        <f>_xlfn.XLOOKUP(E5334,State_Code_Name!$C$2:$C$52,State_Code_Name!$B$2:$B$52)</f>
        <v>California</v>
      </c>
      <c r="G5334" t="s">
        <v>19</v>
      </c>
      <c r="H5334" s="15">
        <v>42436</v>
      </c>
      <c r="I5334" s="15">
        <v>42436</v>
      </c>
      <c r="J5334" t="s">
        <v>14</v>
      </c>
      <c r="K5334" t="s">
        <v>15</v>
      </c>
      <c r="L5334">
        <f>Table1[[#This Row],[Date resolved]]-Table1[[#This Row],[Date received]]</f>
        <v>0</v>
      </c>
      <c r="M5334">
        <f>YEAR(Table1[[#This Row],[Date received]])</f>
        <v>2016</v>
      </c>
      <c r="N5334" t="str">
        <f>_xlfn.CONCAT("Q",_xlfn.CEILING.MATH(MONTH(Table1[[#This Row],[Date received]])/3))</f>
        <v>Q1</v>
      </c>
    </row>
    <row r="5335" spans="1:14" x14ac:dyDescent="0.3">
      <c r="A5335">
        <v>1762834</v>
      </c>
      <c r="B5335" t="s">
        <v>43</v>
      </c>
      <c r="C5335" t="s">
        <v>16</v>
      </c>
      <c r="D5335" t="s">
        <v>75</v>
      </c>
      <c r="E5335" t="s">
        <v>35</v>
      </c>
      <c r="F5335" t="str">
        <f>_xlfn.XLOOKUP(E5335,State_Code_Name!$C$2:$C$52,State_Code_Name!$B$2:$B$52)</f>
        <v>Florida</v>
      </c>
      <c r="G5335" t="s">
        <v>19</v>
      </c>
      <c r="H5335" s="15">
        <v>42398</v>
      </c>
      <c r="I5335" s="15">
        <v>42398</v>
      </c>
      <c r="J5335" t="s">
        <v>14</v>
      </c>
      <c r="K5335" t="s">
        <v>15</v>
      </c>
      <c r="L5335">
        <f>Table1[[#This Row],[Date resolved]]-Table1[[#This Row],[Date received]]</f>
        <v>0</v>
      </c>
      <c r="M5335">
        <f>YEAR(Table1[[#This Row],[Date received]])</f>
        <v>2016</v>
      </c>
      <c r="N5335" t="str">
        <f>_xlfn.CONCAT("Q",_xlfn.CEILING.MATH(MONTH(Table1[[#This Row],[Date received]])/3))</f>
        <v>Q1</v>
      </c>
    </row>
    <row r="5336" spans="1:14" x14ac:dyDescent="0.3">
      <c r="A5336">
        <v>370358</v>
      </c>
      <c r="B5336" t="s">
        <v>11</v>
      </c>
      <c r="C5336" t="s">
        <v>36</v>
      </c>
      <c r="D5336" t="s">
        <v>109</v>
      </c>
      <c r="E5336" t="s">
        <v>176</v>
      </c>
      <c r="F5336" t="str">
        <f>_xlfn.XLOOKUP(E5336,State_Code_Name!$C$2:$C$52,State_Code_Name!$B$2:$B$52)</f>
        <v>District of Columbia</v>
      </c>
      <c r="G5336" t="s">
        <v>19</v>
      </c>
      <c r="H5336" s="15">
        <v>41365</v>
      </c>
      <c r="I5336" s="15">
        <v>41366</v>
      </c>
      <c r="J5336" t="s">
        <v>14</v>
      </c>
      <c r="K5336" t="s">
        <v>14</v>
      </c>
      <c r="L5336">
        <f>Table1[[#This Row],[Date resolved]]-Table1[[#This Row],[Date received]]</f>
        <v>1</v>
      </c>
      <c r="M5336">
        <f>YEAR(Table1[[#This Row],[Date received]])</f>
        <v>2013</v>
      </c>
      <c r="N5336" t="str">
        <f>_xlfn.CONCAT("Q",_xlfn.CEILING.MATH(MONTH(Table1[[#This Row],[Date received]])/3))</f>
        <v>Q2</v>
      </c>
    </row>
    <row r="5337" spans="1:14" x14ac:dyDescent="0.3">
      <c r="A5337">
        <v>1500184</v>
      </c>
      <c r="B5337" t="s">
        <v>11</v>
      </c>
      <c r="C5337" t="s">
        <v>16</v>
      </c>
      <c r="D5337" t="s">
        <v>20</v>
      </c>
      <c r="E5337" t="s">
        <v>35</v>
      </c>
      <c r="F5337" t="str">
        <f>_xlfn.XLOOKUP(E5337,State_Code_Name!$C$2:$C$52,State_Code_Name!$B$2:$B$52)</f>
        <v>Florida</v>
      </c>
      <c r="G5337" t="s">
        <v>19</v>
      </c>
      <c r="H5337" s="15">
        <v>42219</v>
      </c>
      <c r="I5337" s="15">
        <v>42219</v>
      </c>
      <c r="J5337" t="s">
        <v>14</v>
      </c>
      <c r="K5337" t="s">
        <v>15</v>
      </c>
      <c r="L5337">
        <f>Table1[[#This Row],[Date resolved]]-Table1[[#This Row],[Date received]]</f>
        <v>0</v>
      </c>
      <c r="M5337">
        <f>YEAR(Table1[[#This Row],[Date received]])</f>
        <v>2015</v>
      </c>
      <c r="N5337" t="str">
        <f>_xlfn.CONCAT("Q",_xlfn.CEILING.MATH(MONTH(Table1[[#This Row],[Date received]])/3))</f>
        <v>Q3</v>
      </c>
    </row>
    <row r="5338" spans="1:14" x14ac:dyDescent="0.3">
      <c r="A5338">
        <v>1461456</v>
      </c>
      <c r="B5338" t="s">
        <v>969</v>
      </c>
      <c r="C5338" t="s">
        <v>32</v>
      </c>
      <c r="D5338" t="s">
        <v>161</v>
      </c>
      <c r="E5338" t="s">
        <v>22</v>
      </c>
      <c r="F5338" t="str">
        <f>_xlfn.XLOOKUP(E5338,State_Code_Name!$C$2:$C$52,State_Code_Name!$B$2:$B$52)</f>
        <v>New York</v>
      </c>
      <c r="G5338" t="s">
        <v>19</v>
      </c>
      <c r="H5338" s="15">
        <v>42195</v>
      </c>
      <c r="I5338" s="15">
        <v>42195</v>
      </c>
      <c r="J5338" t="s">
        <v>14</v>
      </c>
      <c r="K5338" t="s">
        <v>15</v>
      </c>
      <c r="L5338">
        <f>Table1[[#This Row],[Date resolved]]-Table1[[#This Row],[Date received]]</f>
        <v>0</v>
      </c>
      <c r="M5338">
        <f>YEAR(Table1[[#This Row],[Date received]])</f>
        <v>2015</v>
      </c>
      <c r="N5338" t="str">
        <f>_xlfn.CONCAT("Q",_xlfn.CEILING.MATH(MONTH(Table1[[#This Row],[Date received]])/3))</f>
        <v>Q3</v>
      </c>
    </row>
    <row r="5339" spans="1:14" x14ac:dyDescent="0.3">
      <c r="A5339">
        <v>1717124</v>
      </c>
      <c r="B5339" t="s">
        <v>970</v>
      </c>
      <c r="C5339" t="s">
        <v>9</v>
      </c>
      <c r="D5339" t="s">
        <v>183</v>
      </c>
      <c r="E5339" t="s">
        <v>100</v>
      </c>
      <c r="F5339" t="str">
        <f>_xlfn.XLOOKUP(E5339,State_Code_Name!$C$2:$C$52,State_Code_Name!$B$2:$B$52)</f>
        <v>Arizona</v>
      </c>
      <c r="G5339" t="s">
        <v>19</v>
      </c>
      <c r="H5339" s="15">
        <v>42364</v>
      </c>
      <c r="I5339" s="15">
        <v>42364</v>
      </c>
      <c r="J5339" t="s">
        <v>14</v>
      </c>
      <c r="K5339" t="s">
        <v>14</v>
      </c>
      <c r="L5339">
        <f>Table1[[#This Row],[Date resolved]]-Table1[[#This Row],[Date received]]</f>
        <v>0</v>
      </c>
      <c r="M5339">
        <f>YEAR(Table1[[#This Row],[Date received]])</f>
        <v>2015</v>
      </c>
      <c r="N5339" t="str">
        <f>_xlfn.CONCAT("Q",_xlfn.CEILING.MATH(MONTH(Table1[[#This Row],[Date received]])/3))</f>
        <v>Q4</v>
      </c>
    </row>
    <row r="5340" spans="1:14" x14ac:dyDescent="0.3">
      <c r="A5340">
        <v>567167</v>
      </c>
      <c r="B5340" t="s">
        <v>463</v>
      </c>
      <c r="C5340" t="s">
        <v>32</v>
      </c>
      <c r="D5340" t="s">
        <v>44</v>
      </c>
      <c r="E5340" t="s">
        <v>22</v>
      </c>
      <c r="F5340" t="str">
        <f>_xlfn.XLOOKUP(E5340,State_Code_Name!$C$2:$C$52,State_Code_Name!$B$2:$B$52)</f>
        <v>New York</v>
      </c>
      <c r="G5340" t="s">
        <v>19</v>
      </c>
      <c r="H5340" s="15">
        <v>41569</v>
      </c>
      <c r="I5340" s="15">
        <v>41570</v>
      </c>
      <c r="J5340" t="s">
        <v>14</v>
      </c>
      <c r="K5340" t="s">
        <v>15</v>
      </c>
      <c r="L5340">
        <f>Table1[[#This Row],[Date resolved]]-Table1[[#This Row],[Date received]]</f>
        <v>1</v>
      </c>
      <c r="M5340">
        <f>YEAR(Table1[[#This Row],[Date received]])</f>
        <v>2013</v>
      </c>
      <c r="N5340" t="str">
        <f>_xlfn.CONCAT("Q",_xlfn.CEILING.MATH(MONTH(Table1[[#This Row],[Date received]])/3))</f>
        <v>Q4</v>
      </c>
    </row>
    <row r="5341" spans="1:14" x14ac:dyDescent="0.3">
      <c r="A5341">
        <v>1581342</v>
      </c>
      <c r="B5341" t="s">
        <v>934</v>
      </c>
      <c r="C5341" t="s">
        <v>32</v>
      </c>
      <c r="D5341" t="s">
        <v>116</v>
      </c>
      <c r="E5341" t="s">
        <v>74</v>
      </c>
      <c r="F5341" t="str">
        <f>_xlfn.XLOOKUP(E5341,State_Code_Name!$C$2:$C$52,State_Code_Name!$B$2:$B$52)</f>
        <v>Tennessee</v>
      </c>
      <c r="G5341" t="s">
        <v>19</v>
      </c>
      <c r="H5341" s="15">
        <v>42272</v>
      </c>
      <c r="I5341" s="15">
        <v>42272</v>
      </c>
      <c r="J5341" t="s">
        <v>14</v>
      </c>
      <c r="K5341" t="s">
        <v>15</v>
      </c>
      <c r="L5341">
        <f>Table1[[#This Row],[Date resolved]]-Table1[[#This Row],[Date received]]</f>
        <v>0</v>
      </c>
      <c r="M5341">
        <f>YEAR(Table1[[#This Row],[Date received]])</f>
        <v>2015</v>
      </c>
      <c r="N5341" t="str">
        <f>_xlfn.CONCAT("Q",_xlfn.CEILING.MATH(MONTH(Table1[[#This Row],[Date received]])/3))</f>
        <v>Q3</v>
      </c>
    </row>
    <row r="5342" spans="1:14" x14ac:dyDescent="0.3">
      <c r="A5342">
        <v>1164492</v>
      </c>
      <c r="B5342" t="s">
        <v>54</v>
      </c>
      <c r="C5342" t="s">
        <v>52</v>
      </c>
      <c r="D5342" t="s">
        <v>103</v>
      </c>
      <c r="E5342" t="s">
        <v>100</v>
      </c>
      <c r="F5342" t="str">
        <f>_xlfn.XLOOKUP(E5342,State_Code_Name!$C$2:$C$52,State_Code_Name!$B$2:$B$52)</f>
        <v>Arizona</v>
      </c>
      <c r="G5342" t="s">
        <v>19</v>
      </c>
      <c r="H5342" s="15">
        <v>41992</v>
      </c>
      <c r="I5342" s="15">
        <v>41995</v>
      </c>
      <c r="J5342" t="s">
        <v>14</v>
      </c>
      <c r="K5342" t="s">
        <v>15</v>
      </c>
      <c r="L5342">
        <f>Table1[[#This Row],[Date resolved]]-Table1[[#This Row],[Date received]]</f>
        <v>3</v>
      </c>
      <c r="M5342">
        <f>YEAR(Table1[[#This Row],[Date received]])</f>
        <v>2014</v>
      </c>
      <c r="N5342" t="str">
        <f>_xlfn.CONCAT("Q",_xlfn.CEILING.MATH(MONTH(Table1[[#This Row],[Date received]])/3))</f>
        <v>Q4</v>
      </c>
    </row>
    <row r="5343" spans="1:14" x14ac:dyDescent="0.3">
      <c r="A5343">
        <v>2125545</v>
      </c>
      <c r="B5343" t="s">
        <v>105</v>
      </c>
      <c r="C5343" t="s">
        <v>32</v>
      </c>
      <c r="D5343" t="s">
        <v>41</v>
      </c>
      <c r="E5343" t="s">
        <v>59</v>
      </c>
      <c r="F5343" t="str">
        <f>_xlfn.XLOOKUP(E5343,State_Code_Name!$C$2:$C$52,State_Code_Name!$B$2:$B$52)</f>
        <v>Illinois</v>
      </c>
      <c r="G5343" t="s">
        <v>19</v>
      </c>
      <c r="H5343" s="15">
        <v>42635</v>
      </c>
      <c r="I5343" s="15">
        <v>42635</v>
      </c>
      <c r="J5343" t="s">
        <v>14</v>
      </c>
      <c r="K5343" t="s">
        <v>14</v>
      </c>
      <c r="L5343">
        <f>Table1[[#This Row],[Date resolved]]-Table1[[#This Row],[Date received]]</f>
        <v>0</v>
      </c>
      <c r="M5343">
        <f>YEAR(Table1[[#This Row],[Date received]])</f>
        <v>2016</v>
      </c>
      <c r="N5343" t="str">
        <f>_xlfn.CONCAT("Q",_xlfn.CEILING.MATH(MONTH(Table1[[#This Row],[Date received]])/3))</f>
        <v>Q3</v>
      </c>
    </row>
    <row r="5344" spans="1:14" x14ac:dyDescent="0.3">
      <c r="A5344">
        <v>1769981</v>
      </c>
      <c r="B5344" t="s">
        <v>1208</v>
      </c>
      <c r="C5344" t="s">
        <v>26</v>
      </c>
      <c r="D5344" t="s">
        <v>27</v>
      </c>
      <c r="E5344" t="s">
        <v>46</v>
      </c>
      <c r="F5344" t="str">
        <f>_xlfn.XLOOKUP(E5344,State_Code_Name!$C$2:$C$52,State_Code_Name!$B$2:$B$52)</f>
        <v>Pennsylvania</v>
      </c>
      <c r="G5344" t="s">
        <v>19</v>
      </c>
      <c r="H5344" s="15">
        <v>42402</v>
      </c>
      <c r="I5344" s="15">
        <v>42402</v>
      </c>
      <c r="J5344" t="s">
        <v>14</v>
      </c>
      <c r="K5344" t="s">
        <v>15</v>
      </c>
      <c r="L5344">
        <f>Table1[[#This Row],[Date resolved]]-Table1[[#This Row],[Date received]]</f>
        <v>0</v>
      </c>
      <c r="M5344">
        <f>YEAR(Table1[[#This Row],[Date received]])</f>
        <v>2016</v>
      </c>
      <c r="N5344" t="str">
        <f>_xlfn.CONCAT("Q",_xlfn.CEILING.MATH(MONTH(Table1[[#This Row],[Date received]])/3))</f>
        <v>Q1</v>
      </c>
    </row>
    <row r="5345" spans="1:14" x14ac:dyDescent="0.3">
      <c r="A5345">
        <v>1893922</v>
      </c>
      <c r="B5345" t="s">
        <v>92</v>
      </c>
      <c r="C5345" t="s">
        <v>16</v>
      </c>
      <c r="D5345" t="s">
        <v>17</v>
      </c>
      <c r="E5345" t="s">
        <v>35</v>
      </c>
      <c r="F5345" t="str">
        <f>_xlfn.XLOOKUP(E5345,State_Code_Name!$C$2:$C$52,State_Code_Name!$B$2:$B$52)</f>
        <v>Florida</v>
      </c>
      <c r="G5345" t="s">
        <v>19</v>
      </c>
      <c r="H5345" s="15">
        <v>42485</v>
      </c>
      <c r="I5345" s="15">
        <v>42485</v>
      </c>
      <c r="J5345" t="s">
        <v>14</v>
      </c>
      <c r="K5345" t="s">
        <v>15</v>
      </c>
      <c r="L5345">
        <f>Table1[[#This Row],[Date resolved]]-Table1[[#This Row],[Date received]]</f>
        <v>0</v>
      </c>
      <c r="M5345">
        <f>YEAR(Table1[[#This Row],[Date received]])</f>
        <v>2016</v>
      </c>
      <c r="N5345" t="str">
        <f>_xlfn.CONCAT("Q",_xlfn.CEILING.MATH(MONTH(Table1[[#This Row],[Date received]])/3))</f>
        <v>Q2</v>
      </c>
    </row>
    <row r="5346" spans="1:14" x14ac:dyDescent="0.3">
      <c r="A5346">
        <v>1387146</v>
      </c>
      <c r="B5346" t="s">
        <v>58</v>
      </c>
      <c r="C5346" t="s">
        <v>879</v>
      </c>
      <c r="D5346" t="s">
        <v>880</v>
      </c>
      <c r="E5346" t="s">
        <v>18</v>
      </c>
      <c r="F5346" t="str">
        <f>_xlfn.XLOOKUP(E5346,State_Code_Name!$C$2:$C$52,State_Code_Name!$B$2:$B$52)</f>
        <v>California</v>
      </c>
      <c r="G5346" t="s">
        <v>19</v>
      </c>
      <c r="H5346" s="15">
        <v>42145</v>
      </c>
      <c r="I5346" s="15">
        <v>42151</v>
      </c>
      <c r="J5346" t="s">
        <v>14</v>
      </c>
      <c r="K5346" t="s">
        <v>15</v>
      </c>
      <c r="L5346">
        <f>Table1[[#This Row],[Date resolved]]-Table1[[#This Row],[Date received]]</f>
        <v>6</v>
      </c>
      <c r="M5346">
        <f>YEAR(Table1[[#This Row],[Date received]])</f>
        <v>2015</v>
      </c>
      <c r="N5346" t="str">
        <f>_xlfn.CONCAT("Q",_xlfn.CEILING.MATH(MONTH(Table1[[#This Row],[Date received]])/3))</f>
        <v>Q2</v>
      </c>
    </row>
    <row r="5347" spans="1:14" x14ac:dyDescent="0.3">
      <c r="A5347">
        <v>414442</v>
      </c>
      <c r="B5347" t="s">
        <v>58</v>
      </c>
      <c r="C5347" t="s">
        <v>16</v>
      </c>
      <c r="D5347" t="s">
        <v>20</v>
      </c>
      <c r="E5347" t="s">
        <v>77</v>
      </c>
      <c r="F5347" t="str">
        <f>_xlfn.XLOOKUP(E5347,State_Code_Name!$C$2:$C$52,State_Code_Name!$B$2:$B$52)</f>
        <v>Missouri</v>
      </c>
      <c r="G5347" t="s">
        <v>305</v>
      </c>
      <c r="H5347" s="15">
        <v>41416</v>
      </c>
      <c r="I5347" s="15">
        <v>41418</v>
      </c>
      <c r="J5347" t="s">
        <v>14</v>
      </c>
      <c r="K5347" t="s">
        <v>15</v>
      </c>
      <c r="L5347">
        <f>Table1[[#This Row],[Date resolved]]-Table1[[#This Row],[Date received]]</f>
        <v>2</v>
      </c>
      <c r="M5347">
        <f>YEAR(Table1[[#This Row],[Date received]])</f>
        <v>2013</v>
      </c>
      <c r="N5347" t="str">
        <f>_xlfn.CONCAT("Q",_xlfn.CEILING.MATH(MONTH(Table1[[#This Row],[Date received]])/3))</f>
        <v>Q2</v>
      </c>
    </row>
    <row r="5348" spans="1:14" x14ac:dyDescent="0.3">
      <c r="A5348">
        <v>1334134</v>
      </c>
      <c r="B5348" t="s">
        <v>1055</v>
      </c>
      <c r="C5348" t="s">
        <v>32</v>
      </c>
      <c r="D5348" t="s">
        <v>104</v>
      </c>
      <c r="E5348" t="s">
        <v>25</v>
      </c>
      <c r="F5348" t="str">
        <f>_xlfn.XLOOKUP(E5348,State_Code_Name!$C$2:$C$52,State_Code_Name!$B$2:$B$52)</f>
        <v>Georgia</v>
      </c>
      <c r="G5348" t="s">
        <v>19</v>
      </c>
      <c r="H5348" s="15">
        <v>42110</v>
      </c>
      <c r="I5348" s="15">
        <v>42110</v>
      </c>
      <c r="J5348" t="s">
        <v>14</v>
      </c>
      <c r="K5348" t="s">
        <v>15</v>
      </c>
      <c r="L5348">
        <f>Table1[[#This Row],[Date resolved]]-Table1[[#This Row],[Date received]]</f>
        <v>0</v>
      </c>
      <c r="M5348">
        <f>YEAR(Table1[[#This Row],[Date received]])</f>
        <v>2015</v>
      </c>
      <c r="N5348" t="str">
        <f>_xlfn.CONCAT("Q",_xlfn.CEILING.MATH(MONTH(Table1[[#This Row],[Date received]])/3))</f>
        <v>Q2</v>
      </c>
    </row>
    <row r="5349" spans="1:14" x14ac:dyDescent="0.3">
      <c r="A5349">
        <v>704755</v>
      </c>
      <c r="B5349" t="s">
        <v>43</v>
      </c>
      <c r="C5349" t="s">
        <v>32</v>
      </c>
      <c r="D5349" t="s">
        <v>41</v>
      </c>
      <c r="E5349" t="s">
        <v>114</v>
      </c>
      <c r="F5349" t="str">
        <f>_xlfn.XLOOKUP(E5349,State_Code_Name!$C$2:$C$52,State_Code_Name!$B$2:$B$52)</f>
        <v>South Carolina</v>
      </c>
      <c r="G5349" t="s">
        <v>19</v>
      </c>
      <c r="H5349" s="15">
        <v>41678</v>
      </c>
      <c r="I5349" s="15">
        <v>41678</v>
      </c>
      <c r="J5349" t="s">
        <v>14</v>
      </c>
      <c r="K5349" t="s">
        <v>15</v>
      </c>
      <c r="L5349">
        <f>Table1[[#This Row],[Date resolved]]-Table1[[#This Row],[Date received]]</f>
        <v>0</v>
      </c>
      <c r="M5349">
        <f>YEAR(Table1[[#This Row],[Date received]])</f>
        <v>2014</v>
      </c>
      <c r="N5349" t="str">
        <f>_xlfn.CONCAT("Q",_xlfn.CEILING.MATH(MONTH(Table1[[#This Row],[Date received]])/3))</f>
        <v>Q1</v>
      </c>
    </row>
    <row r="5350" spans="1:14" x14ac:dyDescent="0.3">
      <c r="A5350">
        <v>1006952</v>
      </c>
      <c r="B5350" t="s">
        <v>1216</v>
      </c>
      <c r="C5350" t="s">
        <v>32</v>
      </c>
      <c r="D5350" t="s">
        <v>104</v>
      </c>
      <c r="E5350" t="s">
        <v>25</v>
      </c>
      <c r="F5350" t="str">
        <f>_xlfn.XLOOKUP(E5350,State_Code_Name!$C$2:$C$52,State_Code_Name!$B$2:$B$52)</f>
        <v>Georgia</v>
      </c>
      <c r="G5350" t="s">
        <v>19</v>
      </c>
      <c r="H5350" s="15">
        <v>41880</v>
      </c>
      <c r="I5350" s="15">
        <v>41880</v>
      </c>
      <c r="J5350" t="s">
        <v>14</v>
      </c>
      <c r="K5350" t="s">
        <v>14</v>
      </c>
      <c r="L5350">
        <f>Table1[[#This Row],[Date resolved]]-Table1[[#This Row],[Date received]]</f>
        <v>0</v>
      </c>
      <c r="M5350">
        <f>YEAR(Table1[[#This Row],[Date received]])</f>
        <v>2014</v>
      </c>
      <c r="N5350" t="str">
        <f>_xlfn.CONCAT("Q",_xlfn.CEILING.MATH(MONTH(Table1[[#This Row],[Date received]])/3))</f>
        <v>Q3</v>
      </c>
    </row>
    <row r="5351" spans="1:14" x14ac:dyDescent="0.3">
      <c r="A5351">
        <v>712359</v>
      </c>
      <c r="B5351" t="s">
        <v>92</v>
      </c>
      <c r="C5351" t="s">
        <v>16</v>
      </c>
      <c r="D5351" t="s">
        <v>144</v>
      </c>
      <c r="E5351" t="s">
        <v>31</v>
      </c>
      <c r="F5351" t="str">
        <f>_xlfn.XLOOKUP(E5351,State_Code_Name!$C$2:$C$52,State_Code_Name!$B$2:$B$52)</f>
        <v>Texas</v>
      </c>
      <c r="G5351" t="s">
        <v>305</v>
      </c>
      <c r="H5351" s="15">
        <v>41683</v>
      </c>
      <c r="I5351" s="15">
        <v>41688</v>
      </c>
      <c r="J5351" t="s">
        <v>14</v>
      </c>
      <c r="K5351" t="s">
        <v>15</v>
      </c>
      <c r="L5351">
        <f>Table1[[#This Row],[Date resolved]]-Table1[[#This Row],[Date received]]</f>
        <v>5</v>
      </c>
      <c r="M5351">
        <f>YEAR(Table1[[#This Row],[Date received]])</f>
        <v>2014</v>
      </c>
      <c r="N5351" t="str">
        <f>_xlfn.CONCAT("Q",_xlfn.CEILING.MATH(MONTH(Table1[[#This Row],[Date received]])/3))</f>
        <v>Q1</v>
      </c>
    </row>
    <row r="5352" spans="1:14" x14ac:dyDescent="0.3">
      <c r="A5352">
        <v>722353</v>
      </c>
      <c r="B5352" t="s">
        <v>113</v>
      </c>
      <c r="C5352" t="s">
        <v>36</v>
      </c>
      <c r="D5352" t="s">
        <v>145</v>
      </c>
      <c r="E5352" t="s">
        <v>171</v>
      </c>
      <c r="F5352" t="str">
        <f>_xlfn.XLOOKUP(E5352,State_Code_Name!$C$2:$C$52,State_Code_Name!$B$2:$B$52)</f>
        <v>Louisiana</v>
      </c>
      <c r="G5352" t="s">
        <v>19</v>
      </c>
      <c r="H5352" s="15">
        <v>41690</v>
      </c>
      <c r="I5352" s="15">
        <v>41690</v>
      </c>
      <c r="J5352" t="s">
        <v>14</v>
      </c>
      <c r="K5352" t="s">
        <v>15</v>
      </c>
      <c r="L5352">
        <f>Table1[[#This Row],[Date resolved]]-Table1[[#This Row],[Date received]]</f>
        <v>0</v>
      </c>
      <c r="M5352">
        <f>YEAR(Table1[[#This Row],[Date received]])</f>
        <v>2014</v>
      </c>
      <c r="N5352" t="str">
        <f>_xlfn.CONCAT("Q",_xlfn.CEILING.MATH(MONTH(Table1[[#This Row],[Date received]])/3))</f>
        <v>Q1</v>
      </c>
    </row>
    <row r="5353" spans="1:14" x14ac:dyDescent="0.3">
      <c r="A5353">
        <v>1788573</v>
      </c>
      <c r="B5353" t="s">
        <v>68</v>
      </c>
      <c r="C5353" t="s">
        <v>36</v>
      </c>
      <c r="D5353" t="s">
        <v>112</v>
      </c>
      <c r="E5353" t="s">
        <v>77</v>
      </c>
      <c r="F5353" t="str">
        <f>_xlfn.XLOOKUP(E5353,State_Code_Name!$C$2:$C$52,State_Code_Name!$B$2:$B$52)</f>
        <v>Missouri</v>
      </c>
      <c r="G5353" t="s">
        <v>19</v>
      </c>
      <c r="H5353" s="15">
        <v>42416</v>
      </c>
      <c r="I5353" s="15">
        <v>42416</v>
      </c>
      <c r="J5353" t="s">
        <v>14</v>
      </c>
      <c r="K5353" t="s">
        <v>15</v>
      </c>
      <c r="L5353">
        <f>Table1[[#This Row],[Date resolved]]-Table1[[#This Row],[Date received]]</f>
        <v>0</v>
      </c>
      <c r="M5353">
        <f>YEAR(Table1[[#This Row],[Date received]])</f>
        <v>2016</v>
      </c>
      <c r="N5353" t="str">
        <f>_xlfn.CONCAT("Q",_xlfn.CEILING.MATH(MONTH(Table1[[#This Row],[Date received]])/3))</f>
        <v>Q1</v>
      </c>
    </row>
    <row r="5354" spans="1:14" x14ac:dyDescent="0.3">
      <c r="A5354">
        <v>1340422</v>
      </c>
      <c r="B5354" t="s">
        <v>287</v>
      </c>
      <c r="C5354" t="s">
        <v>531</v>
      </c>
      <c r="D5354" t="s">
        <v>532</v>
      </c>
      <c r="E5354" t="s">
        <v>18</v>
      </c>
      <c r="F5354" t="str">
        <f>_xlfn.XLOOKUP(E5354,State_Code_Name!$C$2:$C$52,State_Code_Name!$B$2:$B$52)</f>
        <v>California</v>
      </c>
      <c r="G5354" t="s">
        <v>19</v>
      </c>
      <c r="H5354" s="15">
        <v>42115</v>
      </c>
      <c r="I5354" s="15">
        <v>42118</v>
      </c>
      <c r="J5354" t="s">
        <v>14</v>
      </c>
      <c r="K5354" t="s">
        <v>15</v>
      </c>
      <c r="L5354">
        <f>Table1[[#This Row],[Date resolved]]-Table1[[#This Row],[Date received]]</f>
        <v>3</v>
      </c>
      <c r="M5354">
        <f>YEAR(Table1[[#This Row],[Date received]])</f>
        <v>2015</v>
      </c>
      <c r="N5354" t="str">
        <f>_xlfn.CONCAT("Q",_xlfn.CEILING.MATH(MONTH(Table1[[#This Row],[Date received]])/3))</f>
        <v>Q2</v>
      </c>
    </row>
    <row r="5355" spans="1:14" x14ac:dyDescent="0.3">
      <c r="A5355">
        <v>1345362</v>
      </c>
      <c r="B5355" t="s">
        <v>710</v>
      </c>
      <c r="C5355" t="s">
        <v>9</v>
      </c>
      <c r="D5355" t="s">
        <v>132</v>
      </c>
      <c r="E5355" t="s">
        <v>48</v>
      </c>
      <c r="F5355" t="str">
        <f>_xlfn.XLOOKUP(E5355,State_Code_Name!$C$2:$C$52,State_Code_Name!$B$2:$B$52)</f>
        <v>New Jersey</v>
      </c>
      <c r="G5355" t="s">
        <v>19</v>
      </c>
      <c r="H5355" s="15">
        <v>42118</v>
      </c>
      <c r="I5355" s="15">
        <v>42123</v>
      </c>
      <c r="J5355" t="s">
        <v>14</v>
      </c>
      <c r="K5355" t="s">
        <v>15</v>
      </c>
      <c r="L5355">
        <f>Table1[[#This Row],[Date resolved]]-Table1[[#This Row],[Date received]]</f>
        <v>5</v>
      </c>
      <c r="M5355">
        <f>YEAR(Table1[[#This Row],[Date received]])</f>
        <v>2015</v>
      </c>
      <c r="N5355" t="str">
        <f>_xlfn.CONCAT("Q",_xlfn.CEILING.MATH(MONTH(Table1[[#This Row],[Date received]])/3))</f>
        <v>Q2</v>
      </c>
    </row>
    <row r="5356" spans="1:14" x14ac:dyDescent="0.3">
      <c r="A5356">
        <v>1909592</v>
      </c>
      <c r="B5356" t="s">
        <v>43</v>
      </c>
      <c r="C5356" t="s">
        <v>16</v>
      </c>
      <c r="D5356" t="s">
        <v>20</v>
      </c>
      <c r="E5356" t="s">
        <v>35</v>
      </c>
      <c r="F5356" t="str">
        <f>_xlfn.XLOOKUP(E5356,State_Code_Name!$C$2:$C$52,State_Code_Name!$B$2:$B$52)</f>
        <v>Florida</v>
      </c>
      <c r="G5356" t="s">
        <v>305</v>
      </c>
      <c r="H5356" s="15">
        <v>42494</v>
      </c>
      <c r="I5356" s="15">
        <v>42496</v>
      </c>
      <c r="J5356" t="s">
        <v>14</v>
      </c>
      <c r="K5356" t="s">
        <v>15</v>
      </c>
      <c r="L5356">
        <f>Table1[[#This Row],[Date resolved]]-Table1[[#This Row],[Date received]]</f>
        <v>2</v>
      </c>
      <c r="M5356">
        <f>YEAR(Table1[[#This Row],[Date received]])</f>
        <v>2016</v>
      </c>
      <c r="N5356" t="str">
        <f>_xlfn.CONCAT("Q",_xlfn.CEILING.MATH(MONTH(Table1[[#This Row],[Date received]])/3))</f>
        <v>Q2</v>
      </c>
    </row>
    <row r="5357" spans="1:14" x14ac:dyDescent="0.3">
      <c r="A5357">
        <v>1981765</v>
      </c>
      <c r="B5357" t="s">
        <v>238</v>
      </c>
      <c r="C5357" t="s">
        <v>32</v>
      </c>
      <c r="D5357" t="s">
        <v>44</v>
      </c>
      <c r="E5357" t="s">
        <v>100</v>
      </c>
      <c r="F5357" t="str">
        <f>_xlfn.XLOOKUP(E5357,State_Code_Name!$C$2:$C$52,State_Code_Name!$B$2:$B$52)</f>
        <v>Arizona</v>
      </c>
      <c r="G5357" t="s">
        <v>305</v>
      </c>
      <c r="H5357" s="15">
        <v>42544</v>
      </c>
      <c r="I5357" s="15">
        <v>42548</v>
      </c>
      <c r="J5357" t="s">
        <v>14</v>
      </c>
      <c r="K5357" t="s">
        <v>15</v>
      </c>
      <c r="L5357">
        <f>Table1[[#This Row],[Date resolved]]-Table1[[#This Row],[Date received]]</f>
        <v>4</v>
      </c>
      <c r="M5357">
        <f>YEAR(Table1[[#This Row],[Date received]])</f>
        <v>2016</v>
      </c>
      <c r="N5357" t="str">
        <f>_xlfn.CONCAT("Q",_xlfn.CEILING.MATH(MONTH(Table1[[#This Row],[Date received]])/3))</f>
        <v>Q2</v>
      </c>
    </row>
    <row r="5358" spans="1:14" x14ac:dyDescent="0.3">
      <c r="A5358">
        <v>1894023</v>
      </c>
      <c r="B5358" t="s">
        <v>1023</v>
      </c>
      <c r="C5358" t="s">
        <v>32</v>
      </c>
      <c r="D5358" t="s">
        <v>116</v>
      </c>
      <c r="E5358" t="s">
        <v>35</v>
      </c>
      <c r="F5358" t="str">
        <f>_xlfn.XLOOKUP(E5358,State_Code_Name!$C$2:$C$52,State_Code_Name!$B$2:$B$52)</f>
        <v>Florida</v>
      </c>
      <c r="G5358" t="s">
        <v>19</v>
      </c>
      <c r="H5358" s="15">
        <v>42485</v>
      </c>
      <c r="I5358" s="15">
        <v>42488</v>
      </c>
      <c r="J5358" t="s">
        <v>14</v>
      </c>
      <c r="K5358" t="s">
        <v>15</v>
      </c>
      <c r="L5358">
        <f>Table1[[#This Row],[Date resolved]]-Table1[[#This Row],[Date received]]</f>
        <v>3</v>
      </c>
      <c r="M5358">
        <f>YEAR(Table1[[#This Row],[Date received]])</f>
        <v>2016</v>
      </c>
      <c r="N5358" t="str">
        <f>_xlfn.CONCAT("Q",_xlfn.CEILING.MATH(MONTH(Table1[[#This Row],[Date received]])/3))</f>
        <v>Q2</v>
      </c>
    </row>
    <row r="5359" spans="1:14" x14ac:dyDescent="0.3">
      <c r="A5359">
        <v>434079</v>
      </c>
      <c r="B5359" t="s">
        <v>38</v>
      </c>
      <c r="C5359" t="s">
        <v>36</v>
      </c>
      <c r="D5359" t="s">
        <v>80</v>
      </c>
      <c r="E5359" t="s">
        <v>79</v>
      </c>
      <c r="F5359" t="str">
        <f>_xlfn.XLOOKUP(E5359,State_Code_Name!$C$2:$C$52,State_Code_Name!$B$2:$B$52)</f>
        <v>Minnesota</v>
      </c>
      <c r="G5359" t="s">
        <v>19</v>
      </c>
      <c r="H5359" s="15">
        <v>41443</v>
      </c>
      <c r="I5359" s="15">
        <v>41463</v>
      </c>
      <c r="J5359" t="s">
        <v>14</v>
      </c>
      <c r="K5359" t="s">
        <v>15</v>
      </c>
      <c r="L5359">
        <f>Table1[[#This Row],[Date resolved]]-Table1[[#This Row],[Date received]]</f>
        <v>20</v>
      </c>
      <c r="M5359">
        <f>YEAR(Table1[[#This Row],[Date received]])</f>
        <v>2013</v>
      </c>
      <c r="N5359" t="str">
        <f>_xlfn.CONCAT("Q",_xlfn.CEILING.MATH(MONTH(Table1[[#This Row],[Date received]])/3))</f>
        <v>Q2</v>
      </c>
    </row>
    <row r="5360" spans="1:14" x14ac:dyDescent="0.3">
      <c r="A5360">
        <v>634797</v>
      </c>
      <c r="B5360" t="s">
        <v>419</v>
      </c>
      <c r="C5360" t="s">
        <v>26</v>
      </c>
      <c r="D5360" t="s">
        <v>27</v>
      </c>
      <c r="E5360" t="s">
        <v>46</v>
      </c>
      <c r="F5360" t="str">
        <f>_xlfn.XLOOKUP(E5360,State_Code_Name!$C$2:$C$52,State_Code_Name!$B$2:$B$52)</f>
        <v>Pennsylvania</v>
      </c>
      <c r="G5360" t="s">
        <v>19</v>
      </c>
      <c r="H5360" s="15">
        <v>41624</v>
      </c>
      <c r="I5360" s="15">
        <v>41627</v>
      </c>
      <c r="J5360" t="s">
        <v>14</v>
      </c>
      <c r="K5360" t="s">
        <v>15</v>
      </c>
      <c r="L5360">
        <f>Table1[[#This Row],[Date resolved]]-Table1[[#This Row],[Date received]]</f>
        <v>3</v>
      </c>
      <c r="M5360">
        <f>YEAR(Table1[[#This Row],[Date received]])</f>
        <v>2013</v>
      </c>
      <c r="N5360" t="str">
        <f>_xlfn.CONCAT("Q",_xlfn.CEILING.MATH(MONTH(Table1[[#This Row],[Date received]])/3))</f>
        <v>Q4</v>
      </c>
    </row>
    <row r="5361" spans="1:14" x14ac:dyDescent="0.3">
      <c r="A5361">
        <v>1527164</v>
      </c>
      <c r="B5361" t="s">
        <v>510</v>
      </c>
      <c r="C5361" t="s">
        <v>16</v>
      </c>
      <c r="D5361" t="s">
        <v>20</v>
      </c>
      <c r="E5361" t="s">
        <v>18</v>
      </c>
      <c r="F5361" t="str">
        <f>_xlfn.XLOOKUP(E5361,State_Code_Name!$C$2:$C$52,State_Code_Name!$B$2:$B$52)</f>
        <v>California</v>
      </c>
      <c r="G5361" t="s">
        <v>19</v>
      </c>
      <c r="H5361" s="15">
        <v>42235</v>
      </c>
      <c r="I5361" s="15">
        <v>42244</v>
      </c>
      <c r="J5361" t="s">
        <v>14</v>
      </c>
      <c r="K5361" t="s">
        <v>15</v>
      </c>
      <c r="L5361">
        <f>Table1[[#This Row],[Date resolved]]-Table1[[#This Row],[Date received]]</f>
        <v>9</v>
      </c>
      <c r="M5361">
        <f>YEAR(Table1[[#This Row],[Date received]])</f>
        <v>2015</v>
      </c>
      <c r="N5361" t="str">
        <f>_xlfn.CONCAT("Q",_xlfn.CEILING.MATH(MONTH(Table1[[#This Row],[Date received]])/3))</f>
        <v>Q3</v>
      </c>
    </row>
    <row r="5362" spans="1:14" x14ac:dyDescent="0.3">
      <c r="A5362">
        <v>1498126</v>
      </c>
      <c r="B5362" t="s">
        <v>54</v>
      </c>
      <c r="C5362" t="s">
        <v>52</v>
      </c>
      <c r="D5362" t="s">
        <v>103</v>
      </c>
      <c r="E5362" t="s">
        <v>40</v>
      </c>
      <c r="F5362" t="str">
        <f>_xlfn.XLOOKUP(E5362,State_Code_Name!$C$2:$C$52,State_Code_Name!$B$2:$B$52)</f>
        <v>Nevada</v>
      </c>
      <c r="G5362" t="s">
        <v>19</v>
      </c>
      <c r="H5362" s="15">
        <v>42217</v>
      </c>
      <c r="I5362" s="15">
        <v>42217</v>
      </c>
      <c r="J5362" t="s">
        <v>14</v>
      </c>
      <c r="K5362" t="s">
        <v>15</v>
      </c>
      <c r="L5362">
        <f>Table1[[#This Row],[Date resolved]]-Table1[[#This Row],[Date received]]</f>
        <v>0</v>
      </c>
      <c r="M5362">
        <f>YEAR(Table1[[#This Row],[Date received]])</f>
        <v>2015</v>
      </c>
      <c r="N5362" t="str">
        <f>_xlfn.CONCAT("Q",_xlfn.CEILING.MATH(MONTH(Table1[[#This Row],[Date received]])/3))</f>
        <v>Q3</v>
      </c>
    </row>
    <row r="5363" spans="1:14" x14ac:dyDescent="0.3">
      <c r="A5363">
        <v>393026</v>
      </c>
      <c r="B5363" t="s">
        <v>135</v>
      </c>
      <c r="C5363" t="s">
        <v>26</v>
      </c>
      <c r="D5363" t="s">
        <v>78</v>
      </c>
      <c r="E5363" t="s">
        <v>35</v>
      </c>
      <c r="F5363" t="str">
        <f>_xlfn.XLOOKUP(E5363,State_Code_Name!$C$2:$C$52,State_Code_Name!$B$2:$B$52)</f>
        <v>Florida</v>
      </c>
      <c r="G5363" t="s">
        <v>19</v>
      </c>
      <c r="H5363" s="15">
        <v>41390</v>
      </c>
      <c r="I5363" s="15">
        <v>41394</v>
      </c>
      <c r="J5363" t="s">
        <v>14</v>
      </c>
      <c r="K5363" t="s">
        <v>15</v>
      </c>
      <c r="L5363">
        <f>Table1[[#This Row],[Date resolved]]-Table1[[#This Row],[Date received]]</f>
        <v>4</v>
      </c>
      <c r="M5363">
        <f>YEAR(Table1[[#This Row],[Date received]])</f>
        <v>2013</v>
      </c>
      <c r="N5363" t="str">
        <f>_xlfn.CONCAT("Q",_xlfn.CEILING.MATH(MONTH(Table1[[#This Row],[Date received]])/3))</f>
        <v>Q2</v>
      </c>
    </row>
    <row r="5364" spans="1:14" x14ac:dyDescent="0.3">
      <c r="A5364">
        <v>1284658</v>
      </c>
      <c r="B5364" t="s">
        <v>63</v>
      </c>
      <c r="C5364" t="s">
        <v>61</v>
      </c>
      <c r="D5364" t="s">
        <v>282</v>
      </c>
      <c r="E5364" t="s">
        <v>22</v>
      </c>
      <c r="F5364" t="str">
        <f>_xlfn.XLOOKUP(E5364,State_Code_Name!$C$2:$C$52,State_Code_Name!$B$2:$B$52)</f>
        <v>New York</v>
      </c>
      <c r="G5364" t="s">
        <v>13</v>
      </c>
      <c r="H5364" s="15">
        <v>42079</v>
      </c>
      <c r="I5364" s="15">
        <v>42088</v>
      </c>
      <c r="J5364" t="s">
        <v>14</v>
      </c>
      <c r="K5364" t="s">
        <v>14</v>
      </c>
      <c r="L5364">
        <f>Table1[[#This Row],[Date resolved]]-Table1[[#This Row],[Date received]]</f>
        <v>9</v>
      </c>
      <c r="M5364">
        <f>YEAR(Table1[[#This Row],[Date received]])</f>
        <v>2015</v>
      </c>
      <c r="N5364" t="str">
        <f>_xlfn.CONCAT("Q",_xlfn.CEILING.MATH(MONTH(Table1[[#This Row],[Date received]])/3))</f>
        <v>Q1</v>
      </c>
    </row>
    <row r="5365" spans="1:14" x14ac:dyDescent="0.3">
      <c r="A5365">
        <v>480795</v>
      </c>
      <c r="B5365" t="s">
        <v>43</v>
      </c>
      <c r="C5365" t="s">
        <v>26</v>
      </c>
      <c r="D5365" t="s">
        <v>27</v>
      </c>
      <c r="E5365" t="s">
        <v>22</v>
      </c>
      <c r="F5365" t="str">
        <f>_xlfn.XLOOKUP(E5365,State_Code_Name!$C$2:$C$52,State_Code_Name!$B$2:$B$52)</f>
        <v>New York</v>
      </c>
      <c r="G5365" t="s">
        <v>57</v>
      </c>
      <c r="H5365" s="15">
        <v>41474</v>
      </c>
      <c r="I5365" s="15">
        <v>41478</v>
      </c>
      <c r="J5365" t="s">
        <v>14</v>
      </c>
      <c r="K5365" t="s">
        <v>15</v>
      </c>
      <c r="L5365">
        <f>Table1[[#This Row],[Date resolved]]-Table1[[#This Row],[Date received]]</f>
        <v>4</v>
      </c>
      <c r="M5365">
        <f>YEAR(Table1[[#This Row],[Date received]])</f>
        <v>2013</v>
      </c>
      <c r="N5365" t="str">
        <f>_xlfn.CONCAT("Q",_xlfn.CEILING.MATH(MONTH(Table1[[#This Row],[Date received]])/3))</f>
        <v>Q3</v>
      </c>
    </row>
    <row r="5366" spans="1:14" x14ac:dyDescent="0.3">
      <c r="A5366">
        <v>1377939</v>
      </c>
      <c r="B5366" t="s">
        <v>129</v>
      </c>
      <c r="C5366" t="s">
        <v>32</v>
      </c>
      <c r="D5366" t="s">
        <v>161</v>
      </c>
      <c r="E5366" t="s">
        <v>18</v>
      </c>
      <c r="F5366" t="str">
        <f>_xlfn.XLOOKUP(E5366,State_Code_Name!$C$2:$C$52,State_Code_Name!$B$2:$B$52)</f>
        <v>California</v>
      </c>
      <c r="G5366" t="s">
        <v>19</v>
      </c>
      <c r="H5366" s="15">
        <v>42139</v>
      </c>
      <c r="I5366" s="15">
        <v>42139</v>
      </c>
      <c r="J5366" t="s">
        <v>14</v>
      </c>
      <c r="K5366" t="s">
        <v>15</v>
      </c>
      <c r="L5366">
        <f>Table1[[#This Row],[Date resolved]]-Table1[[#This Row],[Date received]]</f>
        <v>0</v>
      </c>
      <c r="M5366">
        <f>YEAR(Table1[[#This Row],[Date received]])</f>
        <v>2015</v>
      </c>
      <c r="N5366" t="str">
        <f>_xlfn.CONCAT("Q",_xlfn.CEILING.MATH(MONTH(Table1[[#This Row],[Date received]])/3))</f>
        <v>Q2</v>
      </c>
    </row>
    <row r="5367" spans="1:14" x14ac:dyDescent="0.3">
      <c r="A5367">
        <v>844880</v>
      </c>
      <c r="B5367" t="s">
        <v>43</v>
      </c>
      <c r="C5367" t="s">
        <v>26</v>
      </c>
      <c r="D5367" t="s">
        <v>78</v>
      </c>
      <c r="E5367" t="s">
        <v>48</v>
      </c>
      <c r="F5367" t="str">
        <f>_xlfn.XLOOKUP(E5367,State_Code_Name!$C$2:$C$52,State_Code_Name!$B$2:$B$52)</f>
        <v>New Jersey</v>
      </c>
      <c r="G5367" t="s">
        <v>19</v>
      </c>
      <c r="H5367" s="15">
        <v>41768</v>
      </c>
      <c r="I5367" s="15">
        <v>41768</v>
      </c>
      <c r="J5367" t="s">
        <v>14</v>
      </c>
      <c r="K5367" t="s">
        <v>14</v>
      </c>
      <c r="L5367">
        <f>Table1[[#This Row],[Date resolved]]-Table1[[#This Row],[Date received]]</f>
        <v>0</v>
      </c>
      <c r="M5367">
        <f>YEAR(Table1[[#This Row],[Date received]])</f>
        <v>2014</v>
      </c>
      <c r="N5367" t="str">
        <f>_xlfn.CONCAT("Q",_xlfn.CEILING.MATH(MONTH(Table1[[#This Row],[Date received]])/3))</f>
        <v>Q2</v>
      </c>
    </row>
    <row r="5368" spans="1:14" x14ac:dyDescent="0.3">
      <c r="A5368">
        <v>773202</v>
      </c>
      <c r="B5368" t="s">
        <v>30</v>
      </c>
      <c r="C5368" t="s">
        <v>26</v>
      </c>
      <c r="D5368" t="s">
        <v>78</v>
      </c>
      <c r="E5368" t="s">
        <v>18</v>
      </c>
      <c r="F5368" t="str">
        <f>_xlfn.XLOOKUP(E5368,State_Code_Name!$C$2:$C$52,State_Code_Name!$B$2:$B$52)</f>
        <v>California</v>
      </c>
      <c r="G5368" t="s">
        <v>19</v>
      </c>
      <c r="H5368" s="15">
        <v>41719</v>
      </c>
      <c r="I5368" s="15">
        <v>41719</v>
      </c>
      <c r="J5368" t="s">
        <v>14</v>
      </c>
      <c r="K5368" t="s">
        <v>14</v>
      </c>
      <c r="L5368">
        <f>Table1[[#This Row],[Date resolved]]-Table1[[#This Row],[Date received]]</f>
        <v>0</v>
      </c>
      <c r="M5368">
        <f>YEAR(Table1[[#This Row],[Date received]])</f>
        <v>2014</v>
      </c>
      <c r="N5368" t="str">
        <f>_xlfn.CONCAT("Q",_xlfn.CEILING.MATH(MONTH(Table1[[#This Row],[Date received]])/3))</f>
        <v>Q1</v>
      </c>
    </row>
    <row r="5369" spans="1:14" x14ac:dyDescent="0.3">
      <c r="A5369">
        <v>2035128</v>
      </c>
      <c r="B5369" t="s">
        <v>113</v>
      </c>
      <c r="C5369" t="s">
        <v>36</v>
      </c>
      <c r="D5369" t="s">
        <v>281</v>
      </c>
      <c r="E5369" t="s">
        <v>18</v>
      </c>
      <c r="F5369" t="str">
        <f>_xlfn.XLOOKUP(E5369,State_Code_Name!$C$2:$C$52,State_Code_Name!$B$2:$B$52)</f>
        <v>California</v>
      </c>
      <c r="G5369" t="s">
        <v>19</v>
      </c>
      <c r="H5369" s="15">
        <v>42579</v>
      </c>
      <c r="I5369" s="15">
        <v>42579</v>
      </c>
      <c r="J5369" t="s">
        <v>14</v>
      </c>
      <c r="K5369" t="s">
        <v>15</v>
      </c>
      <c r="L5369">
        <f>Table1[[#This Row],[Date resolved]]-Table1[[#This Row],[Date received]]</f>
        <v>0</v>
      </c>
      <c r="M5369">
        <f>YEAR(Table1[[#This Row],[Date received]])</f>
        <v>2016</v>
      </c>
      <c r="N5369" t="str">
        <f>_xlfn.CONCAT("Q",_xlfn.CEILING.MATH(MONTH(Table1[[#This Row],[Date received]])/3))</f>
        <v>Q3</v>
      </c>
    </row>
    <row r="5370" spans="1:14" x14ac:dyDescent="0.3">
      <c r="A5370">
        <v>1548332</v>
      </c>
      <c r="B5370" t="s">
        <v>60</v>
      </c>
      <c r="C5370" t="s">
        <v>52</v>
      </c>
      <c r="D5370" t="s">
        <v>76</v>
      </c>
      <c r="E5370" t="s">
        <v>98</v>
      </c>
      <c r="F5370" t="str">
        <f>_xlfn.XLOOKUP(E5370,State_Code_Name!$C$2:$C$52,State_Code_Name!$B$2:$B$52)</f>
        <v>Colorado</v>
      </c>
      <c r="G5370" t="s">
        <v>19</v>
      </c>
      <c r="H5370" s="15">
        <v>42249</v>
      </c>
      <c r="I5370" s="15">
        <v>42249</v>
      </c>
      <c r="J5370" t="s">
        <v>14</v>
      </c>
      <c r="K5370" t="s">
        <v>15</v>
      </c>
      <c r="L5370">
        <f>Table1[[#This Row],[Date resolved]]-Table1[[#This Row],[Date received]]</f>
        <v>0</v>
      </c>
      <c r="M5370">
        <f>YEAR(Table1[[#This Row],[Date received]])</f>
        <v>2015</v>
      </c>
      <c r="N5370" t="str">
        <f>_xlfn.CONCAT("Q",_xlfn.CEILING.MATH(MONTH(Table1[[#This Row],[Date received]])/3))</f>
        <v>Q3</v>
      </c>
    </row>
    <row r="5371" spans="1:14" x14ac:dyDescent="0.3">
      <c r="A5371">
        <v>1598773</v>
      </c>
      <c r="B5371" t="s">
        <v>60</v>
      </c>
      <c r="C5371" t="s">
        <v>52</v>
      </c>
      <c r="D5371" t="s">
        <v>96</v>
      </c>
      <c r="E5371" t="s">
        <v>66</v>
      </c>
      <c r="F5371" t="str">
        <f>_xlfn.XLOOKUP(E5371,State_Code_Name!$C$2:$C$52,State_Code_Name!$B$2:$B$52)</f>
        <v>Michigan</v>
      </c>
      <c r="G5371" t="s">
        <v>305</v>
      </c>
      <c r="H5371" s="15">
        <v>42285</v>
      </c>
      <c r="I5371" s="15">
        <v>42304</v>
      </c>
      <c r="J5371" t="s">
        <v>14</v>
      </c>
      <c r="K5371" t="s">
        <v>15</v>
      </c>
      <c r="L5371">
        <f>Table1[[#This Row],[Date resolved]]-Table1[[#This Row],[Date received]]</f>
        <v>19</v>
      </c>
      <c r="M5371">
        <f>YEAR(Table1[[#This Row],[Date received]])</f>
        <v>2015</v>
      </c>
      <c r="N5371" t="str">
        <f>_xlfn.CONCAT("Q",_xlfn.CEILING.MATH(MONTH(Table1[[#This Row],[Date received]])/3))</f>
        <v>Q4</v>
      </c>
    </row>
    <row r="5372" spans="1:14" x14ac:dyDescent="0.3">
      <c r="A5372">
        <v>2039531</v>
      </c>
      <c r="B5372" t="s">
        <v>11</v>
      </c>
      <c r="C5372" t="s">
        <v>9</v>
      </c>
      <c r="D5372" t="s">
        <v>10</v>
      </c>
      <c r="E5372" t="s">
        <v>42</v>
      </c>
      <c r="F5372" t="str">
        <f>_xlfn.XLOOKUP(E5372,State_Code_Name!$C$2:$C$52,State_Code_Name!$B$2:$B$52)</f>
        <v>North Carolina</v>
      </c>
      <c r="G5372" t="s">
        <v>13</v>
      </c>
      <c r="H5372" s="15">
        <v>42583</v>
      </c>
      <c r="I5372" s="15">
        <v>42583</v>
      </c>
      <c r="J5372" t="s">
        <v>14</v>
      </c>
      <c r="K5372" t="s">
        <v>15</v>
      </c>
      <c r="L5372">
        <f>Table1[[#This Row],[Date resolved]]-Table1[[#This Row],[Date received]]</f>
        <v>0</v>
      </c>
      <c r="M5372">
        <f>YEAR(Table1[[#This Row],[Date received]])</f>
        <v>2016</v>
      </c>
      <c r="N5372" t="str">
        <f>_xlfn.CONCAT("Q",_xlfn.CEILING.MATH(MONTH(Table1[[#This Row],[Date received]])/3))</f>
        <v>Q3</v>
      </c>
    </row>
    <row r="5373" spans="1:14" x14ac:dyDescent="0.3">
      <c r="A5373">
        <v>537202</v>
      </c>
      <c r="B5373" t="s">
        <v>38</v>
      </c>
      <c r="C5373" t="s">
        <v>36</v>
      </c>
      <c r="D5373" t="s">
        <v>99</v>
      </c>
      <c r="E5373" t="s">
        <v>100</v>
      </c>
      <c r="F5373" t="str">
        <f>_xlfn.XLOOKUP(E5373,State_Code_Name!$C$2:$C$52,State_Code_Name!$B$2:$B$52)</f>
        <v>Arizona</v>
      </c>
      <c r="G5373" t="s">
        <v>19</v>
      </c>
      <c r="H5373" s="15">
        <v>41539</v>
      </c>
      <c r="I5373" s="15">
        <v>41539</v>
      </c>
      <c r="J5373" t="s">
        <v>14</v>
      </c>
      <c r="K5373" t="s">
        <v>15</v>
      </c>
      <c r="L5373">
        <f>Table1[[#This Row],[Date resolved]]-Table1[[#This Row],[Date received]]</f>
        <v>0</v>
      </c>
      <c r="M5373">
        <f>YEAR(Table1[[#This Row],[Date received]])</f>
        <v>2013</v>
      </c>
      <c r="N5373" t="str">
        <f>_xlfn.CONCAT("Q",_xlfn.CEILING.MATH(MONTH(Table1[[#This Row],[Date received]])/3))</f>
        <v>Q3</v>
      </c>
    </row>
    <row r="5374" spans="1:14" x14ac:dyDescent="0.3">
      <c r="A5374">
        <v>2027099</v>
      </c>
      <c r="B5374" t="s">
        <v>30</v>
      </c>
      <c r="C5374" t="s">
        <v>36</v>
      </c>
      <c r="D5374" t="s">
        <v>109</v>
      </c>
      <c r="E5374" t="s">
        <v>91</v>
      </c>
      <c r="F5374" t="str">
        <f>_xlfn.XLOOKUP(E5374,State_Code_Name!$C$2:$C$52,State_Code_Name!$B$2:$B$52)</f>
        <v>Vermont</v>
      </c>
      <c r="G5374" t="s">
        <v>19</v>
      </c>
      <c r="H5374" s="15">
        <v>42575</v>
      </c>
      <c r="I5374" s="15">
        <v>42575</v>
      </c>
      <c r="J5374" t="s">
        <v>14</v>
      </c>
      <c r="K5374" t="s">
        <v>15</v>
      </c>
      <c r="L5374">
        <f>Table1[[#This Row],[Date resolved]]-Table1[[#This Row],[Date received]]</f>
        <v>0</v>
      </c>
      <c r="M5374">
        <f>YEAR(Table1[[#This Row],[Date received]])</f>
        <v>2016</v>
      </c>
      <c r="N5374" t="str">
        <f>_xlfn.CONCAT("Q",_xlfn.CEILING.MATH(MONTH(Table1[[#This Row],[Date received]])/3))</f>
        <v>Q3</v>
      </c>
    </row>
    <row r="5375" spans="1:14" x14ac:dyDescent="0.3">
      <c r="A5375">
        <v>1487875</v>
      </c>
      <c r="B5375" t="s">
        <v>95</v>
      </c>
      <c r="C5375" t="s">
        <v>36</v>
      </c>
      <c r="D5375" t="s">
        <v>149</v>
      </c>
      <c r="E5375" t="s">
        <v>48</v>
      </c>
      <c r="F5375" t="str">
        <f>_xlfn.XLOOKUP(E5375,State_Code_Name!$C$2:$C$52,State_Code_Name!$B$2:$B$52)</f>
        <v>New Jersey</v>
      </c>
      <c r="G5375" t="s">
        <v>13</v>
      </c>
      <c r="H5375" s="15">
        <v>42212</v>
      </c>
      <c r="I5375" s="15">
        <v>42212</v>
      </c>
      <c r="J5375" t="s">
        <v>14</v>
      </c>
      <c r="K5375" t="s">
        <v>15</v>
      </c>
      <c r="L5375">
        <f>Table1[[#This Row],[Date resolved]]-Table1[[#This Row],[Date received]]</f>
        <v>0</v>
      </c>
      <c r="M5375">
        <f>YEAR(Table1[[#This Row],[Date received]])</f>
        <v>2015</v>
      </c>
      <c r="N5375" t="str">
        <f>_xlfn.CONCAT("Q",_xlfn.CEILING.MATH(MONTH(Table1[[#This Row],[Date received]])/3))</f>
        <v>Q3</v>
      </c>
    </row>
    <row r="5376" spans="1:14" x14ac:dyDescent="0.3">
      <c r="A5376">
        <v>2024802</v>
      </c>
      <c r="B5376" t="s">
        <v>263</v>
      </c>
      <c r="C5376" t="s">
        <v>32</v>
      </c>
      <c r="D5376" t="s">
        <v>44</v>
      </c>
      <c r="E5376" t="s">
        <v>31</v>
      </c>
      <c r="F5376" t="str">
        <f>_xlfn.XLOOKUP(E5376,State_Code_Name!$C$2:$C$52,State_Code_Name!$B$2:$B$52)</f>
        <v>Texas</v>
      </c>
      <c r="G5376" t="s">
        <v>19</v>
      </c>
      <c r="H5376" s="15">
        <v>42573</v>
      </c>
      <c r="I5376" s="15">
        <v>42577</v>
      </c>
      <c r="J5376" t="s">
        <v>14</v>
      </c>
      <c r="K5376" t="s">
        <v>15</v>
      </c>
      <c r="L5376">
        <f>Table1[[#This Row],[Date resolved]]-Table1[[#This Row],[Date received]]</f>
        <v>4</v>
      </c>
      <c r="M5376">
        <f>YEAR(Table1[[#This Row],[Date received]])</f>
        <v>2016</v>
      </c>
      <c r="N5376" t="str">
        <f>_xlfn.CONCAT("Q",_xlfn.CEILING.MATH(MONTH(Table1[[#This Row],[Date received]])/3))</f>
        <v>Q3</v>
      </c>
    </row>
    <row r="5377" spans="1:14" x14ac:dyDescent="0.3">
      <c r="A5377">
        <v>1348428</v>
      </c>
      <c r="B5377" t="s">
        <v>81</v>
      </c>
      <c r="C5377" t="s">
        <v>36</v>
      </c>
      <c r="D5377" t="s">
        <v>120</v>
      </c>
      <c r="E5377" t="s">
        <v>98</v>
      </c>
      <c r="F5377" t="str">
        <f>_xlfn.XLOOKUP(E5377,State_Code_Name!$C$2:$C$52,State_Code_Name!$B$2:$B$52)</f>
        <v>Colorado</v>
      </c>
      <c r="G5377" t="s">
        <v>19</v>
      </c>
      <c r="H5377" s="15">
        <v>42121</v>
      </c>
      <c r="I5377" s="15">
        <v>42121</v>
      </c>
      <c r="J5377" t="s">
        <v>14</v>
      </c>
      <c r="K5377" t="s">
        <v>15</v>
      </c>
      <c r="L5377">
        <f>Table1[[#This Row],[Date resolved]]-Table1[[#This Row],[Date received]]</f>
        <v>0</v>
      </c>
      <c r="M5377">
        <f>YEAR(Table1[[#This Row],[Date received]])</f>
        <v>2015</v>
      </c>
      <c r="N5377" t="str">
        <f>_xlfn.CONCAT("Q",_xlfn.CEILING.MATH(MONTH(Table1[[#This Row],[Date received]])/3))</f>
        <v>Q2</v>
      </c>
    </row>
    <row r="5378" spans="1:14" x14ac:dyDescent="0.3">
      <c r="A5378">
        <v>1299615</v>
      </c>
      <c r="B5378" t="s">
        <v>43</v>
      </c>
      <c r="C5378" t="s">
        <v>26</v>
      </c>
      <c r="D5378" t="s">
        <v>56</v>
      </c>
      <c r="E5378" t="s">
        <v>51</v>
      </c>
      <c r="F5378" t="str">
        <f>_xlfn.XLOOKUP(E5378,State_Code_Name!$C$2:$C$52,State_Code_Name!$B$2:$B$52)</f>
        <v>Washington</v>
      </c>
      <c r="G5378" t="s">
        <v>19</v>
      </c>
      <c r="H5378" s="15">
        <v>42088</v>
      </c>
      <c r="I5378" s="15">
        <v>42088</v>
      </c>
      <c r="J5378" t="s">
        <v>14</v>
      </c>
      <c r="K5378" t="s">
        <v>15</v>
      </c>
      <c r="L5378">
        <f>Table1[[#This Row],[Date resolved]]-Table1[[#This Row],[Date received]]</f>
        <v>0</v>
      </c>
      <c r="M5378">
        <f>YEAR(Table1[[#This Row],[Date received]])</f>
        <v>2015</v>
      </c>
      <c r="N5378" t="str">
        <f>_xlfn.CONCAT("Q",_xlfn.CEILING.MATH(MONTH(Table1[[#This Row],[Date received]])/3))</f>
        <v>Q1</v>
      </c>
    </row>
    <row r="5379" spans="1:14" x14ac:dyDescent="0.3">
      <c r="A5379">
        <v>1369052</v>
      </c>
      <c r="B5379" t="s">
        <v>47</v>
      </c>
      <c r="C5379" t="s">
        <v>26</v>
      </c>
      <c r="D5379" t="s">
        <v>27</v>
      </c>
      <c r="E5379" t="s">
        <v>12</v>
      </c>
      <c r="F5379" t="str">
        <f>_xlfn.XLOOKUP(E5379,State_Code_Name!$C$2:$C$52,State_Code_Name!$B$2:$B$52)</f>
        <v>Virginia</v>
      </c>
      <c r="G5379" t="s">
        <v>19</v>
      </c>
      <c r="H5379" s="15">
        <v>42135</v>
      </c>
      <c r="I5379" s="15">
        <v>42135</v>
      </c>
      <c r="J5379" t="s">
        <v>14</v>
      </c>
      <c r="K5379" t="s">
        <v>15</v>
      </c>
      <c r="L5379">
        <f>Table1[[#This Row],[Date resolved]]-Table1[[#This Row],[Date received]]</f>
        <v>0</v>
      </c>
      <c r="M5379">
        <f>YEAR(Table1[[#This Row],[Date received]])</f>
        <v>2015</v>
      </c>
      <c r="N5379" t="str">
        <f>_xlfn.CONCAT("Q",_xlfn.CEILING.MATH(MONTH(Table1[[#This Row],[Date received]])/3))</f>
        <v>Q2</v>
      </c>
    </row>
    <row r="5380" spans="1:14" x14ac:dyDescent="0.3">
      <c r="A5380">
        <v>1727401</v>
      </c>
      <c r="B5380" t="s">
        <v>38</v>
      </c>
      <c r="C5380" t="s">
        <v>36</v>
      </c>
      <c r="D5380" t="s">
        <v>154</v>
      </c>
      <c r="E5380" t="s">
        <v>31</v>
      </c>
      <c r="F5380" t="str">
        <f>_xlfn.XLOOKUP(E5380,State_Code_Name!$C$2:$C$52,State_Code_Name!$B$2:$B$52)</f>
        <v>Texas</v>
      </c>
      <c r="G5380" t="s">
        <v>19</v>
      </c>
      <c r="H5380" s="15">
        <v>42374</v>
      </c>
      <c r="I5380" s="15">
        <v>42374</v>
      </c>
      <c r="J5380" t="s">
        <v>14</v>
      </c>
      <c r="K5380" t="s">
        <v>15</v>
      </c>
      <c r="L5380">
        <f>Table1[[#This Row],[Date resolved]]-Table1[[#This Row],[Date received]]</f>
        <v>0</v>
      </c>
      <c r="M5380">
        <f>YEAR(Table1[[#This Row],[Date received]])</f>
        <v>2016</v>
      </c>
      <c r="N5380" t="str">
        <f>_xlfn.CONCAT("Q",_xlfn.CEILING.MATH(MONTH(Table1[[#This Row],[Date received]])/3))</f>
        <v>Q1</v>
      </c>
    </row>
    <row r="5381" spans="1:14" x14ac:dyDescent="0.3">
      <c r="A5381">
        <v>700407</v>
      </c>
      <c r="B5381" t="s">
        <v>514</v>
      </c>
      <c r="C5381" t="s">
        <v>32</v>
      </c>
      <c r="D5381" t="s">
        <v>44</v>
      </c>
      <c r="E5381" t="s">
        <v>35</v>
      </c>
      <c r="F5381" t="str">
        <f>_xlfn.XLOOKUP(E5381,State_Code_Name!$C$2:$C$52,State_Code_Name!$B$2:$B$52)</f>
        <v>Florida</v>
      </c>
      <c r="G5381" t="s">
        <v>19</v>
      </c>
      <c r="H5381" s="15">
        <v>41675</v>
      </c>
      <c r="I5381" s="15">
        <v>41675</v>
      </c>
      <c r="J5381" t="s">
        <v>14</v>
      </c>
      <c r="K5381" t="s">
        <v>15</v>
      </c>
      <c r="L5381">
        <f>Table1[[#This Row],[Date resolved]]-Table1[[#This Row],[Date received]]</f>
        <v>0</v>
      </c>
      <c r="M5381">
        <f>YEAR(Table1[[#This Row],[Date received]])</f>
        <v>2014</v>
      </c>
      <c r="N5381" t="str">
        <f>_xlfn.CONCAT("Q",_xlfn.CEILING.MATH(MONTH(Table1[[#This Row],[Date received]])/3))</f>
        <v>Q1</v>
      </c>
    </row>
    <row r="5382" spans="1:14" x14ac:dyDescent="0.3">
      <c r="A5382">
        <v>1167417</v>
      </c>
      <c r="B5382" t="s">
        <v>54</v>
      </c>
      <c r="C5382" t="s">
        <v>52</v>
      </c>
      <c r="D5382" t="s">
        <v>96</v>
      </c>
      <c r="E5382" t="s">
        <v>31</v>
      </c>
      <c r="F5382" t="str">
        <f>_xlfn.XLOOKUP(E5382,State_Code_Name!$C$2:$C$52,State_Code_Name!$B$2:$B$52)</f>
        <v>Texas</v>
      </c>
      <c r="G5382" t="s">
        <v>19</v>
      </c>
      <c r="H5382" s="15">
        <v>41995</v>
      </c>
      <c r="I5382" s="15">
        <v>41995</v>
      </c>
      <c r="J5382" t="s">
        <v>14</v>
      </c>
      <c r="K5382" t="s">
        <v>14</v>
      </c>
      <c r="L5382">
        <f>Table1[[#This Row],[Date resolved]]-Table1[[#This Row],[Date received]]</f>
        <v>0</v>
      </c>
      <c r="M5382">
        <f>YEAR(Table1[[#This Row],[Date received]])</f>
        <v>2014</v>
      </c>
      <c r="N5382" t="str">
        <f>_xlfn.CONCAT("Q",_xlfn.CEILING.MATH(MONTH(Table1[[#This Row],[Date received]])/3))</f>
        <v>Q4</v>
      </c>
    </row>
    <row r="5383" spans="1:14" x14ac:dyDescent="0.3">
      <c r="A5383">
        <v>1441611</v>
      </c>
      <c r="B5383" t="s">
        <v>147</v>
      </c>
      <c r="C5383" t="s">
        <v>16</v>
      </c>
      <c r="D5383" t="s">
        <v>20</v>
      </c>
      <c r="E5383" t="s">
        <v>35</v>
      </c>
      <c r="F5383" t="str">
        <f>_xlfn.XLOOKUP(E5383,State_Code_Name!$C$2:$C$52,State_Code_Name!$B$2:$B$52)</f>
        <v>Florida</v>
      </c>
      <c r="G5383" t="s">
        <v>19</v>
      </c>
      <c r="H5383" s="15">
        <v>42183</v>
      </c>
      <c r="I5383" s="15">
        <v>42184</v>
      </c>
      <c r="J5383" t="s">
        <v>14</v>
      </c>
      <c r="K5383" t="s">
        <v>14</v>
      </c>
      <c r="L5383">
        <f>Table1[[#This Row],[Date resolved]]-Table1[[#This Row],[Date received]]</f>
        <v>1</v>
      </c>
      <c r="M5383">
        <f>YEAR(Table1[[#This Row],[Date received]])</f>
        <v>2015</v>
      </c>
      <c r="N5383" t="str">
        <f>_xlfn.CONCAT("Q",_xlfn.CEILING.MATH(MONTH(Table1[[#This Row],[Date received]])/3))</f>
        <v>Q2</v>
      </c>
    </row>
    <row r="5384" spans="1:14" x14ac:dyDescent="0.3">
      <c r="A5384">
        <v>755812</v>
      </c>
      <c r="B5384" t="s">
        <v>47</v>
      </c>
      <c r="C5384" t="s">
        <v>26</v>
      </c>
      <c r="D5384" t="s">
        <v>159</v>
      </c>
      <c r="E5384" t="s">
        <v>42</v>
      </c>
      <c r="F5384" t="str">
        <f>_xlfn.XLOOKUP(E5384,State_Code_Name!$C$2:$C$52,State_Code_Name!$B$2:$B$52)</f>
        <v>North Carolina</v>
      </c>
      <c r="G5384" t="s">
        <v>19</v>
      </c>
      <c r="H5384" s="15">
        <v>41710</v>
      </c>
      <c r="I5384" s="15">
        <v>41710</v>
      </c>
      <c r="J5384" t="s">
        <v>14</v>
      </c>
      <c r="K5384" t="s">
        <v>15</v>
      </c>
      <c r="L5384">
        <f>Table1[[#This Row],[Date resolved]]-Table1[[#This Row],[Date received]]</f>
        <v>0</v>
      </c>
      <c r="M5384">
        <f>YEAR(Table1[[#This Row],[Date received]])</f>
        <v>2014</v>
      </c>
      <c r="N5384" t="str">
        <f>_xlfn.CONCAT("Q",_xlfn.CEILING.MATH(MONTH(Table1[[#This Row],[Date received]])/3))</f>
        <v>Q1</v>
      </c>
    </row>
    <row r="5385" spans="1:14" x14ac:dyDescent="0.3">
      <c r="A5385">
        <v>447953</v>
      </c>
      <c r="B5385" t="s">
        <v>47</v>
      </c>
      <c r="C5385" t="s">
        <v>26</v>
      </c>
      <c r="D5385" t="s">
        <v>27</v>
      </c>
      <c r="E5385" t="s">
        <v>100</v>
      </c>
      <c r="F5385" t="str">
        <f>_xlfn.XLOOKUP(E5385,State_Code_Name!$C$2:$C$52,State_Code_Name!$B$2:$B$52)</f>
        <v>Arizona</v>
      </c>
      <c r="G5385" t="s">
        <v>19</v>
      </c>
      <c r="H5385" s="15">
        <v>41456</v>
      </c>
      <c r="I5385" s="15">
        <v>41458</v>
      </c>
      <c r="J5385" t="s">
        <v>14</v>
      </c>
      <c r="K5385" t="s">
        <v>15</v>
      </c>
      <c r="L5385">
        <f>Table1[[#This Row],[Date resolved]]-Table1[[#This Row],[Date received]]</f>
        <v>2</v>
      </c>
      <c r="M5385">
        <f>YEAR(Table1[[#This Row],[Date received]])</f>
        <v>2013</v>
      </c>
      <c r="N5385" t="str">
        <f>_xlfn.CONCAT("Q",_xlfn.CEILING.MATH(MONTH(Table1[[#This Row],[Date received]])/3))</f>
        <v>Q3</v>
      </c>
    </row>
    <row r="5386" spans="1:14" x14ac:dyDescent="0.3">
      <c r="A5386">
        <v>1077739</v>
      </c>
      <c r="B5386" t="s">
        <v>117</v>
      </c>
      <c r="C5386" t="s">
        <v>32</v>
      </c>
      <c r="D5386" t="s">
        <v>44</v>
      </c>
      <c r="E5386" t="s">
        <v>66</v>
      </c>
      <c r="F5386" t="str">
        <f>_xlfn.XLOOKUP(E5386,State_Code_Name!$C$2:$C$52,State_Code_Name!$B$2:$B$52)</f>
        <v>Michigan</v>
      </c>
      <c r="G5386" t="s">
        <v>13</v>
      </c>
      <c r="H5386" s="15">
        <v>41932</v>
      </c>
      <c r="I5386" s="15">
        <v>41964</v>
      </c>
      <c r="J5386" t="s">
        <v>14</v>
      </c>
      <c r="K5386" t="s">
        <v>15</v>
      </c>
      <c r="L5386">
        <f>Table1[[#This Row],[Date resolved]]-Table1[[#This Row],[Date received]]</f>
        <v>32</v>
      </c>
      <c r="M5386">
        <f>YEAR(Table1[[#This Row],[Date received]])</f>
        <v>2014</v>
      </c>
      <c r="N5386" t="str">
        <f>_xlfn.CONCAT("Q",_xlfn.CEILING.MATH(MONTH(Table1[[#This Row],[Date received]])/3))</f>
        <v>Q4</v>
      </c>
    </row>
    <row r="5387" spans="1:14" x14ac:dyDescent="0.3">
      <c r="A5387">
        <v>1436100</v>
      </c>
      <c r="B5387" t="s">
        <v>43</v>
      </c>
      <c r="C5387" t="s">
        <v>26</v>
      </c>
      <c r="D5387" t="s">
        <v>27</v>
      </c>
      <c r="E5387" t="s">
        <v>59</v>
      </c>
      <c r="F5387" t="str">
        <f>_xlfn.XLOOKUP(E5387,State_Code_Name!$C$2:$C$52,State_Code_Name!$B$2:$B$52)</f>
        <v>Illinois</v>
      </c>
      <c r="G5387" t="s">
        <v>19</v>
      </c>
      <c r="H5387" s="15">
        <v>42179</v>
      </c>
      <c r="I5387" s="15">
        <v>42179</v>
      </c>
      <c r="J5387" t="s">
        <v>14</v>
      </c>
      <c r="K5387" t="s">
        <v>15</v>
      </c>
      <c r="L5387">
        <f>Table1[[#This Row],[Date resolved]]-Table1[[#This Row],[Date received]]</f>
        <v>0</v>
      </c>
      <c r="M5387">
        <f>YEAR(Table1[[#This Row],[Date received]])</f>
        <v>2015</v>
      </c>
      <c r="N5387" t="str">
        <f>_xlfn.CONCAT("Q",_xlfn.CEILING.MATH(MONTH(Table1[[#This Row],[Date received]])/3))</f>
        <v>Q2</v>
      </c>
    </row>
    <row r="5388" spans="1:14" x14ac:dyDescent="0.3">
      <c r="A5388">
        <v>1209259</v>
      </c>
      <c r="B5388" t="s">
        <v>38</v>
      </c>
      <c r="C5388" t="s">
        <v>16</v>
      </c>
      <c r="D5388" t="s">
        <v>20</v>
      </c>
      <c r="E5388" t="s">
        <v>22</v>
      </c>
      <c r="F5388" t="str">
        <f>_xlfn.XLOOKUP(E5388,State_Code_Name!$C$2:$C$52,State_Code_Name!$B$2:$B$52)</f>
        <v>New York</v>
      </c>
      <c r="G5388" t="s">
        <v>19</v>
      </c>
      <c r="H5388" s="15">
        <v>42030</v>
      </c>
      <c r="I5388" s="15">
        <v>42030</v>
      </c>
      <c r="J5388" t="s">
        <v>14</v>
      </c>
      <c r="K5388" t="s">
        <v>15</v>
      </c>
      <c r="L5388">
        <f>Table1[[#This Row],[Date resolved]]-Table1[[#This Row],[Date received]]</f>
        <v>0</v>
      </c>
      <c r="M5388">
        <f>YEAR(Table1[[#This Row],[Date received]])</f>
        <v>2015</v>
      </c>
      <c r="N5388" t="str">
        <f>_xlfn.CONCAT("Q",_xlfn.CEILING.MATH(MONTH(Table1[[#This Row],[Date received]])/3))</f>
        <v>Q1</v>
      </c>
    </row>
    <row r="5389" spans="1:14" x14ac:dyDescent="0.3">
      <c r="A5389">
        <v>821055</v>
      </c>
      <c r="B5389" t="s">
        <v>136</v>
      </c>
      <c r="C5389" t="s">
        <v>9</v>
      </c>
      <c r="D5389" t="s">
        <v>354</v>
      </c>
      <c r="E5389" t="s">
        <v>35</v>
      </c>
      <c r="F5389" t="str">
        <f>_xlfn.XLOOKUP(E5389,State_Code_Name!$C$2:$C$52,State_Code_Name!$B$2:$B$52)</f>
        <v>Florida</v>
      </c>
      <c r="G5389" t="s">
        <v>13</v>
      </c>
      <c r="H5389" s="15">
        <v>41752</v>
      </c>
      <c r="I5389" s="15">
        <v>41754</v>
      </c>
      <c r="J5389" t="s">
        <v>14</v>
      </c>
      <c r="K5389" t="s">
        <v>15</v>
      </c>
      <c r="L5389">
        <f>Table1[[#This Row],[Date resolved]]-Table1[[#This Row],[Date received]]</f>
        <v>2</v>
      </c>
      <c r="M5389">
        <f>YEAR(Table1[[#This Row],[Date received]])</f>
        <v>2014</v>
      </c>
      <c r="N5389" t="str">
        <f>_xlfn.CONCAT("Q",_xlfn.CEILING.MATH(MONTH(Table1[[#This Row],[Date received]])/3))</f>
        <v>Q2</v>
      </c>
    </row>
    <row r="5390" spans="1:14" x14ac:dyDescent="0.3">
      <c r="A5390">
        <v>1754974</v>
      </c>
      <c r="B5390" t="s">
        <v>54</v>
      </c>
      <c r="C5390" t="s">
        <v>52</v>
      </c>
      <c r="D5390" t="s">
        <v>103</v>
      </c>
      <c r="E5390" t="s">
        <v>100</v>
      </c>
      <c r="F5390" t="str">
        <f>_xlfn.XLOOKUP(E5390,State_Code_Name!$C$2:$C$52,State_Code_Name!$B$2:$B$52)</f>
        <v>Arizona</v>
      </c>
      <c r="G5390" t="s">
        <v>19</v>
      </c>
      <c r="H5390" s="15">
        <v>42392</v>
      </c>
      <c r="I5390" s="15">
        <v>42392</v>
      </c>
      <c r="J5390" t="s">
        <v>14</v>
      </c>
      <c r="K5390" t="s">
        <v>15</v>
      </c>
      <c r="L5390">
        <f>Table1[[#This Row],[Date resolved]]-Table1[[#This Row],[Date received]]</f>
        <v>0</v>
      </c>
      <c r="M5390">
        <f>YEAR(Table1[[#This Row],[Date received]])</f>
        <v>2016</v>
      </c>
      <c r="N5390" t="str">
        <f>_xlfn.CONCAT("Q",_xlfn.CEILING.MATH(MONTH(Table1[[#This Row],[Date received]])/3))</f>
        <v>Q1</v>
      </c>
    </row>
    <row r="5391" spans="1:14" x14ac:dyDescent="0.3">
      <c r="A5391">
        <v>1083169</v>
      </c>
      <c r="B5391" t="s">
        <v>54</v>
      </c>
      <c r="C5391" t="s">
        <v>52</v>
      </c>
      <c r="D5391" t="s">
        <v>103</v>
      </c>
      <c r="E5391" t="s">
        <v>59</v>
      </c>
      <c r="F5391" t="str">
        <f>_xlfn.XLOOKUP(E5391,State_Code_Name!$C$2:$C$52,State_Code_Name!$B$2:$B$52)</f>
        <v>Illinois</v>
      </c>
      <c r="G5391" t="s">
        <v>19</v>
      </c>
      <c r="H5391" s="15">
        <v>41935</v>
      </c>
      <c r="I5391" s="15">
        <v>41941</v>
      </c>
      <c r="J5391" t="s">
        <v>14</v>
      </c>
      <c r="K5391" t="s">
        <v>15</v>
      </c>
      <c r="L5391">
        <f>Table1[[#This Row],[Date resolved]]-Table1[[#This Row],[Date received]]</f>
        <v>6</v>
      </c>
      <c r="M5391">
        <f>YEAR(Table1[[#This Row],[Date received]])</f>
        <v>2014</v>
      </c>
      <c r="N5391" t="str">
        <f>_xlfn.CONCAT("Q",_xlfn.CEILING.MATH(MONTH(Table1[[#This Row],[Date received]])/3))</f>
        <v>Q4</v>
      </c>
    </row>
    <row r="5392" spans="1:14" x14ac:dyDescent="0.3">
      <c r="A5392">
        <v>1790819</v>
      </c>
      <c r="B5392" t="s">
        <v>50</v>
      </c>
      <c r="C5392" t="s">
        <v>36</v>
      </c>
      <c r="D5392" t="s">
        <v>109</v>
      </c>
      <c r="E5392" t="s">
        <v>171</v>
      </c>
      <c r="F5392" t="str">
        <f>_xlfn.XLOOKUP(E5392,State_Code_Name!$C$2:$C$52,State_Code_Name!$B$2:$B$52)</f>
        <v>Louisiana</v>
      </c>
      <c r="G5392" t="s">
        <v>305</v>
      </c>
      <c r="H5392" s="15">
        <v>42417</v>
      </c>
      <c r="I5392" s="15">
        <v>42418</v>
      </c>
      <c r="J5392" t="s">
        <v>14</v>
      </c>
      <c r="K5392" t="s">
        <v>15</v>
      </c>
      <c r="L5392">
        <f>Table1[[#This Row],[Date resolved]]-Table1[[#This Row],[Date received]]</f>
        <v>1</v>
      </c>
      <c r="M5392">
        <f>YEAR(Table1[[#This Row],[Date received]])</f>
        <v>2016</v>
      </c>
      <c r="N5392" t="str">
        <f>_xlfn.CONCAT("Q",_xlfn.CEILING.MATH(MONTH(Table1[[#This Row],[Date received]])/3))</f>
        <v>Q1</v>
      </c>
    </row>
    <row r="5393" spans="1:14" x14ac:dyDescent="0.3">
      <c r="A5393">
        <v>767237</v>
      </c>
      <c r="B5393" t="s">
        <v>43</v>
      </c>
      <c r="C5393" t="s">
        <v>16</v>
      </c>
      <c r="D5393" t="s">
        <v>17</v>
      </c>
      <c r="E5393" t="s">
        <v>18</v>
      </c>
      <c r="F5393" t="str">
        <f>_xlfn.XLOOKUP(E5393,State_Code_Name!$C$2:$C$52,State_Code_Name!$B$2:$B$52)</f>
        <v>California</v>
      </c>
      <c r="G5393" t="s">
        <v>19</v>
      </c>
      <c r="H5393" s="15">
        <v>41710</v>
      </c>
      <c r="I5393" s="15">
        <v>41710</v>
      </c>
      <c r="J5393" t="s">
        <v>14</v>
      </c>
      <c r="K5393" t="s">
        <v>15</v>
      </c>
      <c r="L5393">
        <f>Table1[[#This Row],[Date resolved]]-Table1[[#This Row],[Date received]]</f>
        <v>0</v>
      </c>
      <c r="M5393">
        <f>YEAR(Table1[[#This Row],[Date received]])</f>
        <v>2014</v>
      </c>
      <c r="N5393" t="str">
        <f>_xlfn.CONCAT("Q",_xlfn.CEILING.MATH(MONTH(Table1[[#This Row],[Date received]])/3))</f>
        <v>Q1</v>
      </c>
    </row>
    <row r="5394" spans="1:14" x14ac:dyDescent="0.3">
      <c r="A5394">
        <v>1743404</v>
      </c>
      <c r="B5394" t="s">
        <v>141</v>
      </c>
      <c r="C5394" t="s">
        <v>26</v>
      </c>
      <c r="D5394" t="s">
        <v>27</v>
      </c>
      <c r="E5394" t="s">
        <v>59</v>
      </c>
      <c r="F5394" t="str">
        <f>_xlfn.XLOOKUP(E5394,State_Code_Name!$C$2:$C$52,State_Code_Name!$B$2:$B$52)</f>
        <v>Illinois</v>
      </c>
      <c r="G5394" t="s">
        <v>19</v>
      </c>
      <c r="H5394" s="15">
        <v>42382</v>
      </c>
      <c r="I5394" s="15">
        <v>42382</v>
      </c>
      <c r="J5394" t="s">
        <v>14</v>
      </c>
      <c r="K5394" t="s">
        <v>15</v>
      </c>
      <c r="L5394">
        <f>Table1[[#This Row],[Date resolved]]-Table1[[#This Row],[Date received]]</f>
        <v>0</v>
      </c>
      <c r="M5394">
        <f>YEAR(Table1[[#This Row],[Date received]])</f>
        <v>2016</v>
      </c>
      <c r="N5394" t="str">
        <f>_xlfn.CONCAT("Q",_xlfn.CEILING.MATH(MONTH(Table1[[#This Row],[Date received]])/3))</f>
        <v>Q1</v>
      </c>
    </row>
    <row r="5395" spans="1:14" x14ac:dyDescent="0.3">
      <c r="A5395">
        <v>1233804</v>
      </c>
      <c r="B5395" t="s">
        <v>134</v>
      </c>
      <c r="C5395" t="s">
        <v>26</v>
      </c>
      <c r="D5395" t="s">
        <v>27</v>
      </c>
      <c r="E5395" t="s">
        <v>18</v>
      </c>
      <c r="F5395" t="str">
        <f>_xlfn.XLOOKUP(E5395,State_Code_Name!$C$2:$C$52,State_Code_Name!$B$2:$B$52)</f>
        <v>California</v>
      </c>
      <c r="G5395" t="s">
        <v>19</v>
      </c>
      <c r="H5395" s="15">
        <v>42045</v>
      </c>
      <c r="I5395" s="15">
        <v>42045</v>
      </c>
      <c r="J5395" t="s">
        <v>14</v>
      </c>
      <c r="K5395" t="s">
        <v>15</v>
      </c>
      <c r="L5395">
        <f>Table1[[#This Row],[Date resolved]]-Table1[[#This Row],[Date received]]</f>
        <v>0</v>
      </c>
      <c r="M5395">
        <f>YEAR(Table1[[#This Row],[Date received]])</f>
        <v>2015</v>
      </c>
      <c r="N5395" t="str">
        <f>_xlfn.CONCAT("Q",_xlfn.CEILING.MATH(MONTH(Table1[[#This Row],[Date received]])/3))</f>
        <v>Q1</v>
      </c>
    </row>
    <row r="5396" spans="1:14" x14ac:dyDescent="0.3">
      <c r="A5396">
        <v>1468040</v>
      </c>
      <c r="B5396" t="s">
        <v>63</v>
      </c>
      <c r="C5396" t="s">
        <v>61</v>
      </c>
      <c r="D5396" t="s">
        <v>459</v>
      </c>
      <c r="E5396" t="s">
        <v>46</v>
      </c>
      <c r="F5396" t="str">
        <f>_xlfn.XLOOKUP(E5396,State_Code_Name!$C$2:$C$52,State_Code_Name!$B$2:$B$52)</f>
        <v>Pennsylvania</v>
      </c>
      <c r="G5396" t="s">
        <v>19</v>
      </c>
      <c r="H5396" s="15">
        <v>42199</v>
      </c>
      <c r="I5396" s="15">
        <v>42199</v>
      </c>
      <c r="J5396" t="s">
        <v>14</v>
      </c>
      <c r="K5396" t="s">
        <v>15</v>
      </c>
      <c r="L5396">
        <f>Table1[[#This Row],[Date resolved]]-Table1[[#This Row],[Date received]]</f>
        <v>0</v>
      </c>
      <c r="M5396">
        <f>YEAR(Table1[[#This Row],[Date received]])</f>
        <v>2015</v>
      </c>
      <c r="N5396" t="str">
        <f>_xlfn.CONCAT("Q",_xlfn.CEILING.MATH(MONTH(Table1[[#This Row],[Date received]])/3))</f>
        <v>Q3</v>
      </c>
    </row>
    <row r="5397" spans="1:14" x14ac:dyDescent="0.3">
      <c r="A5397">
        <v>1601267</v>
      </c>
      <c r="B5397" t="s">
        <v>68</v>
      </c>
      <c r="C5397" t="s">
        <v>52</v>
      </c>
      <c r="D5397" t="s">
        <v>76</v>
      </c>
      <c r="E5397" t="s">
        <v>51</v>
      </c>
      <c r="F5397" t="str">
        <f>_xlfn.XLOOKUP(E5397,State_Code_Name!$C$2:$C$52,State_Code_Name!$B$2:$B$52)</f>
        <v>Washington</v>
      </c>
      <c r="G5397" t="s">
        <v>19</v>
      </c>
      <c r="H5397" s="15">
        <v>42286</v>
      </c>
      <c r="I5397" s="15">
        <v>42291</v>
      </c>
      <c r="J5397" t="s">
        <v>14</v>
      </c>
      <c r="K5397" t="s">
        <v>15</v>
      </c>
      <c r="L5397">
        <f>Table1[[#This Row],[Date resolved]]-Table1[[#This Row],[Date received]]</f>
        <v>5</v>
      </c>
      <c r="M5397">
        <f>YEAR(Table1[[#This Row],[Date received]])</f>
        <v>2015</v>
      </c>
      <c r="N5397" t="str">
        <f>_xlfn.CONCAT("Q",_xlfn.CEILING.MATH(MONTH(Table1[[#This Row],[Date received]])/3))</f>
        <v>Q4</v>
      </c>
    </row>
    <row r="5398" spans="1:14" x14ac:dyDescent="0.3">
      <c r="A5398">
        <v>1872360</v>
      </c>
      <c r="B5398" t="s">
        <v>256</v>
      </c>
      <c r="C5398" t="s">
        <v>26</v>
      </c>
      <c r="D5398" t="s">
        <v>27</v>
      </c>
      <c r="E5398" t="s">
        <v>18</v>
      </c>
      <c r="F5398" t="str">
        <f>_xlfn.XLOOKUP(E5398,State_Code_Name!$C$2:$C$52,State_Code_Name!$B$2:$B$52)</f>
        <v>California</v>
      </c>
      <c r="G5398" t="s">
        <v>19</v>
      </c>
      <c r="H5398" s="15">
        <v>42471</v>
      </c>
      <c r="I5398" s="15">
        <v>42472</v>
      </c>
      <c r="J5398" t="s">
        <v>14</v>
      </c>
      <c r="K5398" t="s">
        <v>15</v>
      </c>
      <c r="L5398">
        <f>Table1[[#This Row],[Date resolved]]-Table1[[#This Row],[Date received]]</f>
        <v>1</v>
      </c>
      <c r="M5398">
        <f>YEAR(Table1[[#This Row],[Date received]])</f>
        <v>2016</v>
      </c>
      <c r="N5398" t="str">
        <f>_xlfn.CONCAT("Q",_xlfn.CEILING.MATH(MONTH(Table1[[#This Row],[Date received]])/3))</f>
        <v>Q2</v>
      </c>
    </row>
    <row r="5399" spans="1:14" x14ac:dyDescent="0.3">
      <c r="A5399">
        <v>221154</v>
      </c>
      <c r="B5399" t="s">
        <v>38</v>
      </c>
      <c r="C5399" t="s">
        <v>26</v>
      </c>
      <c r="D5399" t="s">
        <v>159</v>
      </c>
      <c r="E5399" t="s">
        <v>46</v>
      </c>
      <c r="F5399" t="str">
        <f>_xlfn.XLOOKUP(E5399,State_Code_Name!$C$2:$C$52,State_Code_Name!$B$2:$B$52)</f>
        <v>Pennsylvania</v>
      </c>
      <c r="G5399" t="s">
        <v>19</v>
      </c>
      <c r="H5399" s="15">
        <v>41276</v>
      </c>
      <c r="I5399" s="15">
        <v>41277</v>
      </c>
      <c r="J5399" t="s">
        <v>14</v>
      </c>
      <c r="K5399" t="s">
        <v>15</v>
      </c>
      <c r="L5399">
        <f>Table1[[#This Row],[Date resolved]]-Table1[[#This Row],[Date received]]</f>
        <v>1</v>
      </c>
      <c r="M5399">
        <f>YEAR(Table1[[#This Row],[Date received]])</f>
        <v>2013</v>
      </c>
      <c r="N5399" t="str">
        <f>_xlfn.CONCAT("Q",_xlfn.CEILING.MATH(MONTH(Table1[[#This Row],[Date received]])/3))</f>
        <v>Q1</v>
      </c>
    </row>
    <row r="5400" spans="1:14" x14ac:dyDescent="0.3">
      <c r="A5400">
        <v>523227</v>
      </c>
      <c r="B5400" t="s">
        <v>47</v>
      </c>
      <c r="C5400" t="s">
        <v>26</v>
      </c>
      <c r="D5400" t="s">
        <v>27</v>
      </c>
      <c r="E5400" t="s">
        <v>79</v>
      </c>
      <c r="F5400" t="str">
        <f>_xlfn.XLOOKUP(E5400,State_Code_Name!$C$2:$C$52,State_Code_Name!$B$2:$B$52)</f>
        <v>Minnesota</v>
      </c>
      <c r="G5400" t="s">
        <v>19</v>
      </c>
      <c r="H5400" s="15">
        <v>41528</v>
      </c>
      <c r="I5400" s="15">
        <v>41528</v>
      </c>
      <c r="J5400" t="s">
        <v>14</v>
      </c>
      <c r="K5400" t="s">
        <v>15</v>
      </c>
      <c r="L5400">
        <f>Table1[[#This Row],[Date resolved]]-Table1[[#This Row],[Date received]]</f>
        <v>0</v>
      </c>
      <c r="M5400">
        <f>YEAR(Table1[[#This Row],[Date received]])</f>
        <v>2013</v>
      </c>
      <c r="N5400" t="str">
        <f>_xlfn.CONCAT("Q",_xlfn.CEILING.MATH(MONTH(Table1[[#This Row],[Date received]])/3))</f>
        <v>Q3</v>
      </c>
    </row>
    <row r="5401" spans="1:14" x14ac:dyDescent="0.3">
      <c r="A5401">
        <v>1252559</v>
      </c>
      <c r="B5401" t="s">
        <v>11</v>
      </c>
      <c r="C5401" t="s">
        <v>16</v>
      </c>
      <c r="D5401" t="s">
        <v>20</v>
      </c>
      <c r="E5401" t="s">
        <v>22</v>
      </c>
      <c r="F5401" t="str">
        <f>_xlfn.XLOOKUP(E5401,State_Code_Name!$C$2:$C$52,State_Code_Name!$B$2:$B$52)</f>
        <v>New York</v>
      </c>
      <c r="G5401" t="s">
        <v>19</v>
      </c>
      <c r="H5401" s="15">
        <v>42058</v>
      </c>
      <c r="I5401" s="15">
        <v>42058</v>
      </c>
      <c r="J5401" t="s">
        <v>14</v>
      </c>
      <c r="K5401" t="s">
        <v>14</v>
      </c>
      <c r="L5401">
        <f>Table1[[#This Row],[Date resolved]]-Table1[[#This Row],[Date received]]</f>
        <v>0</v>
      </c>
      <c r="M5401">
        <f>YEAR(Table1[[#This Row],[Date received]])</f>
        <v>2015</v>
      </c>
      <c r="N5401" t="str">
        <f>_xlfn.CONCAT("Q",_xlfn.CEILING.MATH(MONTH(Table1[[#This Row],[Date received]])/3))</f>
        <v>Q1</v>
      </c>
    </row>
    <row r="5402" spans="1:14" x14ac:dyDescent="0.3">
      <c r="A5402">
        <v>677900</v>
      </c>
      <c r="B5402" t="s">
        <v>102</v>
      </c>
      <c r="C5402" t="s">
        <v>26</v>
      </c>
      <c r="D5402" t="s">
        <v>78</v>
      </c>
      <c r="E5402" t="s">
        <v>22</v>
      </c>
      <c r="F5402" t="str">
        <f>_xlfn.XLOOKUP(E5402,State_Code_Name!$C$2:$C$52,State_Code_Name!$B$2:$B$52)</f>
        <v>New York</v>
      </c>
      <c r="G5402" t="s">
        <v>19</v>
      </c>
      <c r="H5402" s="15">
        <v>41660</v>
      </c>
      <c r="I5402" s="15">
        <v>41660</v>
      </c>
      <c r="J5402" t="s">
        <v>14</v>
      </c>
      <c r="K5402" t="s">
        <v>15</v>
      </c>
      <c r="L5402">
        <f>Table1[[#This Row],[Date resolved]]-Table1[[#This Row],[Date received]]</f>
        <v>0</v>
      </c>
      <c r="M5402">
        <f>YEAR(Table1[[#This Row],[Date received]])</f>
        <v>2014</v>
      </c>
      <c r="N5402" t="str">
        <f>_xlfn.CONCAT("Q",_xlfn.CEILING.MATH(MONTH(Table1[[#This Row],[Date received]])/3))</f>
        <v>Q1</v>
      </c>
    </row>
    <row r="5403" spans="1:14" x14ac:dyDescent="0.3">
      <c r="A5403">
        <v>1702049</v>
      </c>
      <c r="B5403" t="s">
        <v>143</v>
      </c>
      <c r="C5403" t="s">
        <v>16</v>
      </c>
      <c r="D5403" t="s">
        <v>75</v>
      </c>
      <c r="E5403" t="s">
        <v>35</v>
      </c>
      <c r="F5403" t="str">
        <f>_xlfn.XLOOKUP(E5403,State_Code_Name!$C$2:$C$52,State_Code_Name!$B$2:$B$52)</f>
        <v>Florida</v>
      </c>
      <c r="G5403" t="s">
        <v>19</v>
      </c>
      <c r="H5403" s="15">
        <v>42354</v>
      </c>
      <c r="I5403" s="15">
        <v>42354</v>
      </c>
      <c r="J5403" t="s">
        <v>14</v>
      </c>
      <c r="K5403" t="s">
        <v>15</v>
      </c>
      <c r="L5403">
        <f>Table1[[#This Row],[Date resolved]]-Table1[[#This Row],[Date received]]</f>
        <v>0</v>
      </c>
      <c r="M5403">
        <f>YEAR(Table1[[#This Row],[Date received]])</f>
        <v>2015</v>
      </c>
      <c r="N5403" t="str">
        <f>_xlfn.CONCAT("Q",_xlfn.CEILING.MATH(MONTH(Table1[[#This Row],[Date received]])/3))</f>
        <v>Q4</v>
      </c>
    </row>
    <row r="5404" spans="1:14" x14ac:dyDescent="0.3">
      <c r="A5404">
        <v>1372966</v>
      </c>
      <c r="B5404" t="s">
        <v>134</v>
      </c>
      <c r="C5404" t="s">
        <v>16</v>
      </c>
      <c r="D5404" t="s">
        <v>75</v>
      </c>
      <c r="E5404" t="s">
        <v>48</v>
      </c>
      <c r="F5404" t="str">
        <f>_xlfn.XLOOKUP(E5404,State_Code_Name!$C$2:$C$52,State_Code_Name!$B$2:$B$52)</f>
        <v>New Jersey</v>
      </c>
      <c r="G5404" t="s">
        <v>19</v>
      </c>
      <c r="H5404" s="15">
        <v>42137</v>
      </c>
      <c r="I5404" s="15">
        <v>42137</v>
      </c>
      <c r="J5404" t="s">
        <v>14</v>
      </c>
      <c r="K5404" t="s">
        <v>15</v>
      </c>
      <c r="L5404">
        <f>Table1[[#This Row],[Date resolved]]-Table1[[#This Row],[Date received]]</f>
        <v>0</v>
      </c>
      <c r="M5404">
        <f>YEAR(Table1[[#This Row],[Date received]])</f>
        <v>2015</v>
      </c>
      <c r="N5404" t="str">
        <f>_xlfn.CONCAT("Q",_xlfn.CEILING.MATH(MONTH(Table1[[#This Row],[Date received]])/3))</f>
        <v>Q2</v>
      </c>
    </row>
    <row r="5405" spans="1:14" x14ac:dyDescent="0.3">
      <c r="A5405">
        <v>1441777</v>
      </c>
      <c r="B5405" t="s">
        <v>43</v>
      </c>
      <c r="C5405" t="s">
        <v>16</v>
      </c>
      <c r="D5405" t="s">
        <v>75</v>
      </c>
      <c r="E5405" t="s">
        <v>40</v>
      </c>
      <c r="F5405" t="str">
        <f>_xlfn.XLOOKUP(E5405,State_Code_Name!$C$2:$C$52,State_Code_Name!$B$2:$B$52)</f>
        <v>Nevada</v>
      </c>
      <c r="G5405" t="s">
        <v>19</v>
      </c>
      <c r="H5405" s="15">
        <v>42183</v>
      </c>
      <c r="I5405" s="15">
        <v>42183</v>
      </c>
      <c r="J5405" t="s">
        <v>14</v>
      </c>
      <c r="K5405" t="s">
        <v>14</v>
      </c>
      <c r="L5405">
        <f>Table1[[#This Row],[Date resolved]]-Table1[[#This Row],[Date received]]</f>
        <v>0</v>
      </c>
      <c r="M5405">
        <f>YEAR(Table1[[#This Row],[Date received]])</f>
        <v>2015</v>
      </c>
      <c r="N5405" t="str">
        <f>_xlfn.CONCAT("Q",_xlfn.CEILING.MATH(MONTH(Table1[[#This Row],[Date received]])/3))</f>
        <v>Q2</v>
      </c>
    </row>
    <row r="5406" spans="1:14" x14ac:dyDescent="0.3">
      <c r="A5406">
        <v>712113</v>
      </c>
      <c r="B5406" t="s">
        <v>226</v>
      </c>
      <c r="C5406" t="s">
        <v>531</v>
      </c>
      <c r="D5406" t="s">
        <v>532</v>
      </c>
      <c r="E5406" t="s">
        <v>25</v>
      </c>
      <c r="F5406" t="str">
        <f>_xlfn.XLOOKUP(E5406,State_Code_Name!$C$2:$C$52,State_Code_Name!$B$2:$B$52)</f>
        <v>Georgia</v>
      </c>
      <c r="G5406" t="s">
        <v>19</v>
      </c>
      <c r="H5406" s="15">
        <v>41683</v>
      </c>
      <c r="I5406" s="15">
        <v>41683</v>
      </c>
      <c r="J5406" t="s">
        <v>14</v>
      </c>
      <c r="K5406" t="s">
        <v>15</v>
      </c>
      <c r="L5406">
        <f>Table1[[#This Row],[Date resolved]]-Table1[[#This Row],[Date received]]</f>
        <v>0</v>
      </c>
      <c r="M5406">
        <f>YEAR(Table1[[#This Row],[Date received]])</f>
        <v>2014</v>
      </c>
      <c r="N5406" t="str">
        <f>_xlfn.CONCAT("Q",_xlfn.CEILING.MATH(MONTH(Table1[[#This Row],[Date received]])/3))</f>
        <v>Q1</v>
      </c>
    </row>
    <row r="5407" spans="1:14" x14ac:dyDescent="0.3">
      <c r="A5407">
        <v>1869382</v>
      </c>
      <c r="B5407" t="s">
        <v>47</v>
      </c>
      <c r="C5407" t="s">
        <v>26</v>
      </c>
      <c r="D5407" t="s">
        <v>56</v>
      </c>
      <c r="E5407" t="s">
        <v>70</v>
      </c>
      <c r="F5407" t="str">
        <f>_xlfn.XLOOKUP(E5407,State_Code_Name!$C$2:$C$52,State_Code_Name!$B$2:$B$52)</f>
        <v>Massachusetts</v>
      </c>
      <c r="G5407" t="s">
        <v>19</v>
      </c>
      <c r="H5407" s="15">
        <v>42467</v>
      </c>
      <c r="I5407" s="15">
        <v>42467</v>
      </c>
      <c r="J5407" t="s">
        <v>14</v>
      </c>
      <c r="K5407" t="s">
        <v>15</v>
      </c>
      <c r="L5407">
        <f>Table1[[#This Row],[Date resolved]]-Table1[[#This Row],[Date received]]</f>
        <v>0</v>
      </c>
      <c r="M5407">
        <f>YEAR(Table1[[#This Row],[Date received]])</f>
        <v>2016</v>
      </c>
      <c r="N5407" t="str">
        <f>_xlfn.CONCAT("Q",_xlfn.CEILING.MATH(MONTH(Table1[[#This Row],[Date received]])/3))</f>
        <v>Q2</v>
      </c>
    </row>
    <row r="5408" spans="1:14" x14ac:dyDescent="0.3">
      <c r="A5408">
        <v>1018108</v>
      </c>
      <c r="B5408" t="s">
        <v>50</v>
      </c>
      <c r="C5408" t="s">
        <v>36</v>
      </c>
      <c r="D5408" t="s">
        <v>99</v>
      </c>
      <c r="E5408" t="s">
        <v>39</v>
      </c>
      <c r="F5408" t="str">
        <f>_xlfn.XLOOKUP(E5408,State_Code_Name!$C$2:$C$52,State_Code_Name!$B$2:$B$52)</f>
        <v>Ohio</v>
      </c>
      <c r="G5408" t="s">
        <v>19</v>
      </c>
      <c r="H5408" s="15">
        <v>41890</v>
      </c>
      <c r="I5408" s="15">
        <v>41890</v>
      </c>
      <c r="J5408" t="s">
        <v>14</v>
      </c>
      <c r="K5408" t="s">
        <v>15</v>
      </c>
      <c r="L5408">
        <f>Table1[[#This Row],[Date resolved]]-Table1[[#This Row],[Date received]]</f>
        <v>0</v>
      </c>
      <c r="M5408">
        <f>YEAR(Table1[[#This Row],[Date received]])</f>
        <v>2014</v>
      </c>
      <c r="N5408" t="str">
        <f>_xlfn.CONCAT("Q",_xlfn.CEILING.MATH(MONTH(Table1[[#This Row],[Date received]])/3))</f>
        <v>Q3</v>
      </c>
    </row>
    <row r="5409" spans="1:14" x14ac:dyDescent="0.3">
      <c r="A5409">
        <v>1963351</v>
      </c>
      <c r="B5409" t="s">
        <v>238</v>
      </c>
      <c r="C5409" t="s">
        <v>32</v>
      </c>
      <c r="D5409" t="s">
        <v>44</v>
      </c>
      <c r="E5409" t="s">
        <v>79</v>
      </c>
      <c r="F5409" t="str">
        <f>_xlfn.XLOOKUP(E5409,State_Code_Name!$C$2:$C$52,State_Code_Name!$B$2:$B$52)</f>
        <v>Minnesota</v>
      </c>
      <c r="G5409" t="s">
        <v>19</v>
      </c>
      <c r="H5409" s="15">
        <v>42531</v>
      </c>
      <c r="I5409" s="15">
        <v>42531</v>
      </c>
      <c r="J5409" t="s">
        <v>14</v>
      </c>
      <c r="K5409" t="s">
        <v>14</v>
      </c>
      <c r="L5409">
        <f>Table1[[#This Row],[Date resolved]]-Table1[[#This Row],[Date received]]</f>
        <v>0</v>
      </c>
      <c r="M5409">
        <f>YEAR(Table1[[#This Row],[Date received]])</f>
        <v>2016</v>
      </c>
      <c r="N5409" t="str">
        <f>_xlfn.CONCAT("Q",_xlfn.CEILING.MATH(MONTH(Table1[[#This Row],[Date received]])/3))</f>
        <v>Q2</v>
      </c>
    </row>
    <row r="5410" spans="1:14" x14ac:dyDescent="0.3">
      <c r="A5410">
        <v>333301</v>
      </c>
      <c r="B5410" t="s">
        <v>30</v>
      </c>
      <c r="C5410" t="s">
        <v>36</v>
      </c>
      <c r="D5410" t="s">
        <v>84</v>
      </c>
      <c r="E5410" t="s">
        <v>66</v>
      </c>
      <c r="F5410" t="str">
        <f>_xlfn.XLOOKUP(E5410,State_Code_Name!$C$2:$C$52,State_Code_Name!$B$2:$B$52)</f>
        <v>Michigan</v>
      </c>
      <c r="G5410" t="s">
        <v>19</v>
      </c>
      <c r="H5410" s="15">
        <v>41332</v>
      </c>
      <c r="I5410" s="15">
        <v>41333</v>
      </c>
      <c r="J5410" t="s">
        <v>14</v>
      </c>
      <c r="K5410" t="s">
        <v>14</v>
      </c>
      <c r="L5410">
        <f>Table1[[#This Row],[Date resolved]]-Table1[[#This Row],[Date received]]</f>
        <v>1</v>
      </c>
      <c r="M5410">
        <f>YEAR(Table1[[#This Row],[Date received]])</f>
        <v>2013</v>
      </c>
      <c r="N5410" t="str">
        <f>_xlfn.CONCAT("Q",_xlfn.CEILING.MATH(MONTH(Table1[[#This Row],[Date received]])/3))</f>
        <v>Q1</v>
      </c>
    </row>
    <row r="5411" spans="1:14" x14ac:dyDescent="0.3">
      <c r="A5411">
        <v>1207711</v>
      </c>
      <c r="B5411" t="s">
        <v>30</v>
      </c>
      <c r="C5411" t="s">
        <v>36</v>
      </c>
      <c r="D5411" t="s">
        <v>99</v>
      </c>
      <c r="E5411" t="s">
        <v>46</v>
      </c>
      <c r="F5411" t="str">
        <f>_xlfn.XLOOKUP(E5411,State_Code_Name!$C$2:$C$52,State_Code_Name!$B$2:$B$52)</f>
        <v>Pennsylvania</v>
      </c>
      <c r="G5411" t="s">
        <v>19</v>
      </c>
      <c r="H5411" s="15">
        <v>42028</v>
      </c>
      <c r="I5411" s="15">
        <v>42028</v>
      </c>
      <c r="J5411" t="s">
        <v>14</v>
      </c>
      <c r="K5411" t="s">
        <v>15</v>
      </c>
      <c r="L5411">
        <f>Table1[[#This Row],[Date resolved]]-Table1[[#This Row],[Date received]]</f>
        <v>0</v>
      </c>
      <c r="M5411">
        <f>YEAR(Table1[[#This Row],[Date received]])</f>
        <v>2015</v>
      </c>
      <c r="N5411" t="str">
        <f>_xlfn.CONCAT("Q",_xlfn.CEILING.MATH(MONTH(Table1[[#This Row],[Date received]])/3))</f>
        <v>Q1</v>
      </c>
    </row>
    <row r="5412" spans="1:14" x14ac:dyDescent="0.3">
      <c r="A5412">
        <v>1813557</v>
      </c>
      <c r="B5412" t="s">
        <v>205</v>
      </c>
      <c r="C5412" t="s">
        <v>32</v>
      </c>
      <c r="D5412" t="s">
        <v>44</v>
      </c>
      <c r="E5412" t="s">
        <v>158</v>
      </c>
      <c r="F5412" t="str">
        <f>_xlfn.XLOOKUP(E5412,State_Code_Name!$C$2:$C$52,State_Code_Name!$B$2:$B$52)</f>
        <v>New Mexico</v>
      </c>
      <c r="G5412" t="s">
        <v>19</v>
      </c>
      <c r="H5412" s="15">
        <v>42431</v>
      </c>
      <c r="I5412" s="15">
        <v>42431</v>
      </c>
      <c r="J5412" t="s">
        <v>14</v>
      </c>
      <c r="K5412" t="s">
        <v>15</v>
      </c>
      <c r="L5412">
        <f>Table1[[#This Row],[Date resolved]]-Table1[[#This Row],[Date received]]</f>
        <v>0</v>
      </c>
      <c r="M5412">
        <f>YEAR(Table1[[#This Row],[Date received]])</f>
        <v>2016</v>
      </c>
      <c r="N5412" t="str">
        <f>_xlfn.CONCAT("Q",_xlfn.CEILING.MATH(MONTH(Table1[[#This Row],[Date received]])/3))</f>
        <v>Q1</v>
      </c>
    </row>
    <row r="5413" spans="1:14" x14ac:dyDescent="0.3">
      <c r="A5413">
        <v>221704</v>
      </c>
      <c r="B5413" t="s">
        <v>102</v>
      </c>
      <c r="C5413" t="s">
        <v>26</v>
      </c>
      <c r="D5413" t="s">
        <v>27</v>
      </c>
      <c r="E5413" t="s">
        <v>39</v>
      </c>
      <c r="F5413" t="str">
        <f>_xlfn.XLOOKUP(E5413,State_Code_Name!$C$2:$C$52,State_Code_Name!$B$2:$B$52)</f>
        <v>Ohio</v>
      </c>
      <c r="G5413" t="s">
        <v>19</v>
      </c>
      <c r="H5413" s="15">
        <v>41277</v>
      </c>
      <c r="I5413" s="15">
        <v>41278</v>
      </c>
      <c r="J5413" t="s">
        <v>14</v>
      </c>
      <c r="K5413" t="s">
        <v>15</v>
      </c>
      <c r="L5413">
        <f>Table1[[#This Row],[Date resolved]]-Table1[[#This Row],[Date received]]</f>
        <v>1</v>
      </c>
      <c r="M5413">
        <f>YEAR(Table1[[#This Row],[Date received]])</f>
        <v>2013</v>
      </c>
      <c r="N5413" t="str">
        <f>_xlfn.CONCAT("Q",_xlfn.CEILING.MATH(MONTH(Table1[[#This Row],[Date received]])/3))</f>
        <v>Q1</v>
      </c>
    </row>
    <row r="5414" spans="1:14" x14ac:dyDescent="0.3">
      <c r="A5414">
        <v>1706356</v>
      </c>
      <c r="B5414" t="s">
        <v>113</v>
      </c>
      <c r="C5414" t="s">
        <v>36</v>
      </c>
      <c r="D5414" t="s">
        <v>99</v>
      </c>
      <c r="E5414" t="s">
        <v>66</v>
      </c>
      <c r="F5414" t="str">
        <f>_xlfn.XLOOKUP(E5414,State_Code_Name!$C$2:$C$52,State_Code_Name!$B$2:$B$52)</f>
        <v>Michigan</v>
      </c>
      <c r="G5414" t="s">
        <v>19</v>
      </c>
      <c r="H5414" s="15">
        <v>42354</v>
      </c>
      <c r="I5414" s="15">
        <v>42354</v>
      </c>
      <c r="J5414" t="s">
        <v>14</v>
      </c>
      <c r="K5414" t="s">
        <v>15</v>
      </c>
      <c r="L5414">
        <f>Table1[[#This Row],[Date resolved]]-Table1[[#This Row],[Date received]]</f>
        <v>0</v>
      </c>
      <c r="M5414">
        <f>YEAR(Table1[[#This Row],[Date received]])</f>
        <v>2015</v>
      </c>
      <c r="N5414" t="str">
        <f>_xlfn.CONCAT("Q",_xlfn.CEILING.MATH(MONTH(Table1[[#This Row],[Date received]])/3))</f>
        <v>Q4</v>
      </c>
    </row>
    <row r="5415" spans="1:14" x14ac:dyDescent="0.3">
      <c r="A5415">
        <v>2001871</v>
      </c>
      <c r="B5415" t="s">
        <v>54</v>
      </c>
      <c r="C5415" t="s">
        <v>52</v>
      </c>
      <c r="D5415" t="s">
        <v>103</v>
      </c>
      <c r="E5415" t="s">
        <v>18</v>
      </c>
      <c r="F5415" t="str">
        <f>_xlfn.XLOOKUP(E5415,State_Code_Name!$C$2:$C$52,State_Code_Name!$B$2:$B$52)</f>
        <v>California</v>
      </c>
      <c r="G5415" t="s">
        <v>19</v>
      </c>
      <c r="H5415" s="15">
        <v>42558</v>
      </c>
      <c r="I5415" s="15">
        <v>42558</v>
      </c>
      <c r="J5415" t="s">
        <v>14</v>
      </c>
      <c r="K5415" t="s">
        <v>15</v>
      </c>
      <c r="L5415">
        <f>Table1[[#This Row],[Date resolved]]-Table1[[#This Row],[Date received]]</f>
        <v>0</v>
      </c>
      <c r="M5415">
        <f>YEAR(Table1[[#This Row],[Date received]])</f>
        <v>2016</v>
      </c>
      <c r="N5415" t="str">
        <f>_xlfn.CONCAT("Q",_xlfn.CEILING.MATH(MONTH(Table1[[#This Row],[Date received]])/3))</f>
        <v>Q3</v>
      </c>
    </row>
    <row r="5416" spans="1:14" x14ac:dyDescent="0.3">
      <c r="A5416">
        <v>704480</v>
      </c>
      <c r="B5416" t="s">
        <v>180</v>
      </c>
      <c r="C5416" t="s">
        <v>172</v>
      </c>
      <c r="D5416" t="s">
        <v>266</v>
      </c>
      <c r="E5416" t="s">
        <v>18</v>
      </c>
      <c r="F5416" t="str">
        <f>_xlfn.XLOOKUP(E5416,State_Code_Name!$C$2:$C$52,State_Code_Name!$B$2:$B$52)</f>
        <v>California</v>
      </c>
      <c r="G5416" t="s">
        <v>13</v>
      </c>
      <c r="H5416" s="15">
        <v>41678</v>
      </c>
      <c r="I5416" s="15">
        <v>41680</v>
      </c>
      <c r="J5416" t="s">
        <v>14</v>
      </c>
      <c r="K5416" t="s">
        <v>15</v>
      </c>
      <c r="L5416">
        <f>Table1[[#This Row],[Date resolved]]-Table1[[#This Row],[Date received]]</f>
        <v>2</v>
      </c>
      <c r="M5416">
        <f>YEAR(Table1[[#This Row],[Date received]])</f>
        <v>2014</v>
      </c>
      <c r="N5416" t="str">
        <f>_xlfn.CONCAT("Q",_xlfn.CEILING.MATH(MONTH(Table1[[#This Row],[Date received]])/3))</f>
        <v>Q1</v>
      </c>
    </row>
    <row r="5417" spans="1:14" x14ac:dyDescent="0.3">
      <c r="A5417">
        <v>1050640</v>
      </c>
      <c r="B5417" t="s">
        <v>97</v>
      </c>
      <c r="C5417" t="s">
        <v>52</v>
      </c>
      <c r="D5417" t="s">
        <v>96</v>
      </c>
      <c r="E5417" t="s">
        <v>31</v>
      </c>
      <c r="F5417" t="str">
        <f>_xlfn.XLOOKUP(E5417,State_Code_Name!$C$2:$C$52,State_Code_Name!$B$2:$B$52)</f>
        <v>Texas</v>
      </c>
      <c r="G5417" t="s">
        <v>19</v>
      </c>
      <c r="H5417" s="15">
        <v>41912</v>
      </c>
      <c r="I5417" s="15">
        <v>41912</v>
      </c>
      <c r="J5417" t="s">
        <v>14</v>
      </c>
      <c r="K5417" t="s">
        <v>14</v>
      </c>
      <c r="L5417">
        <f>Table1[[#This Row],[Date resolved]]-Table1[[#This Row],[Date received]]</f>
        <v>0</v>
      </c>
      <c r="M5417">
        <f>YEAR(Table1[[#This Row],[Date received]])</f>
        <v>2014</v>
      </c>
      <c r="N5417" t="str">
        <f>_xlfn.CONCAT("Q",_xlfn.CEILING.MATH(MONTH(Table1[[#This Row],[Date received]])/3))</f>
        <v>Q3</v>
      </c>
    </row>
    <row r="5418" spans="1:14" x14ac:dyDescent="0.3">
      <c r="A5418">
        <v>634295</v>
      </c>
      <c r="B5418" t="s">
        <v>848</v>
      </c>
      <c r="C5418" t="s">
        <v>32</v>
      </c>
      <c r="D5418" t="s">
        <v>41</v>
      </c>
      <c r="E5418" t="s">
        <v>158</v>
      </c>
      <c r="F5418" t="str">
        <f>_xlfn.XLOOKUP(E5418,State_Code_Name!$C$2:$C$52,State_Code_Name!$B$2:$B$52)</f>
        <v>New Mexico</v>
      </c>
      <c r="G5418" t="s">
        <v>305</v>
      </c>
      <c r="H5418" s="15">
        <v>41621</v>
      </c>
      <c r="I5418" s="15">
        <v>41668</v>
      </c>
      <c r="J5418" t="s">
        <v>14</v>
      </c>
      <c r="K5418" t="s">
        <v>15</v>
      </c>
      <c r="L5418">
        <f>Table1[[#This Row],[Date resolved]]-Table1[[#This Row],[Date received]]</f>
        <v>47</v>
      </c>
      <c r="M5418">
        <f>YEAR(Table1[[#This Row],[Date received]])</f>
        <v>2013</v>
      </c>
      <c r="N5418" t="str">
        <f>_xlfn.CONCAT("Q",_xlfn.CEILING.MATH(MONTH(Table1[[#This Row],[Date received]])/3))</f>
        <v>Q4</v>
      </c>
    </row>
    <row r="5419" spans="1:14" x14ac:dyDescent="0.3">
      <c r="A5419">
        <v>708449</v>
      </c>
      <c r="B5419" t="s">
        <v>47</v>
      </c>
      <c r="C5419" t="s">
        <v>26</v>
      </c>
      <c r="D5419" t="s">
        <v>27</v>
      </c>
      <c r="E5419" t="s">
        <v>12</v>
      </c>
      <c r="F5419" t="str">
        <f>_xlfn.XLOOKUP(E5419,State_Code_Name!$C$2:$C$52,State_Code_Name!$B$2:$B$52)</f>
        <v>Virginia</v>
      </c>
      <c r="G5419" t="s">
        <v>19</v>
      </c>
      <c r="H5419" s="15">
        <v>41681</v>
      </c>
      <c r="I5419" s="15">
        <v>41681</v>
      </c>
      <c r="J5419" t="s">
        <v>14</v>
      </c>
      <c r="K5419" t="s">
        <v>15</v>
      </c>
      <c r="L5419">
        <f>Table1[[#This Row],[Date resolved]]-Table1[[#This Row],[Date received]]</f>
        <v>0</v>
      </c>
      <c r="M5419">
        <f>YEAR(Table1[[#This Row],[Date received]])</f>
        <v>2014</v>
      </c>
      <c r="N5419" t="str">
        <f>_xlfn.CONCAT("Q",_xlfn.CEILING.MATH(MONTH(Table1[[#This Row],[Date received]])/3))</f>
        <v>Q1</v>
      </c>
    </row>
    <row r="5420" spans="1:14" x14ac:dyDescent="0.3">
      <c r="A5420">
        <v>1850552</v>
      </c>
      <c r="B5420" t="s">
        <v>409</v>
      </c>
      <c r="C5420" t="s">
        <v>26</v>
      </c>
      <c r="D5420" t="s">
        <v>27</v>
      </c>
      <c r="E5420" t="s">
        <v>122</v>
      </c>
      <c r="F5420" t="str">
        <f>_xlfn.XLOOKUP(E5420,State_Code_Name!$C$2:$C$52,State_Code_Name!$B$2:$B$52)</f>
        <v>Maryland</v>
      </c>
      <c r="G5420" t="s">
        <v>19</v>
      </c>
      <c r="H5420" s="15">
        <v>42454</v>
      </c>
      <c r="I5420" s="15">
        <v>42454</v>
      </c>
      <c r="J5420" t="s">
        <v>14</v>
      </c>
      <c r="K5420" t="s">
        <v>15</v>
      </c>
      <c r="L5420">
        <f>Table1[[#This Row],[Date resolved]]-Table1[[#This Row],[Date received]]</f>
        <v>0</v>
      </c>
      <c r="M5420">
        <f>YEAR(Table1[[#This Row],[Date received]])</f>
        <v>2016</v>
      </c>
      <c r="N5420" t="str">
        <f>_xlfn.CONCAT("Q",_xlfn.CEILING.MATH(MONTH(Table1[[#This Row],[Date received]])/3))</f>
        <v>Q1</v>
      </c>
    </row>
    <row r="5421" spans="1:14" x14ac:dyDescent="0.3">
      <c r="A5421">
        <v>987713</v>
      </c>
      <c r="B5421" t="s">
        <v>760</v>
      </c>
      <c r="C5421" t="s">
        <v>32</v>
      </c>
      <c r="D5421" t="s">
        <v>44</v>
      </c>
      <c r="E5421" t="s">
        <v>18</v>
      </c>
      <c r="F5421" t="str">
        <f>_xlfn.XLOOKUP(E5421,State_Code_Name!$C$2:$C$52,State_Code_Name!$B$2:$B$52)</f>
        <v>California</v>
      </c>
      <c r="G5421" t="s">
        <v>19</v>
      </c>
      <c r="H5421" s="15">
        <v>41867</v>
      </c>
      <c r="I5421" s="15">
        <v>41871</v>
      </c>
      <c r="J5421" t="s">
        <v>14</v>
      </c>
      <c r="K5421" t="s">
        <v>15</v>
      </c>
      <c r="L5421">
        <f>Table1[[#This Row],[Date resolved]]-Table1[[#This Row],[Date received]]</f>
        <v>4</v>
      </c>
      <c r="M5421">
        <f>YEAR(Table1[[#This Row],[Date received]])</f>
        <v>2014</v>
      </c>
      <c r="N5421" t="str">
        <f>_xlfn.CONCAT("Q",_xlfn.CEILING.MATH(MONTH(Table1[[#This Row],[Date received]])/3))</f>
        <v>Q3</v>
      </c>
    </row>
    <row r="5422" spans="1:14" x14ac:dyDescent="0.3">
      <c r="A5422">
        <v>2057923</v>
      </c>
      <c r="B5422" t="s">
        <v>68</v>
      </c>
      <c r="C5422" t="s">
        <v>36</v>
      </c>
      <c r="D5422" t="s">
        <v>281</v>
      </c>
      <c r="E5422" t="s">
        <v>178</v>
      </c>
      <c r="F5422" t="str">
        <f>_xlfn.XLOOKUP(E5422,State_Code_Name!$C$2:$C$52,State_Code_Name!$B$2:$B$52)</f>
        <v>Utah</v>
      </c>
      <c r="G5422" t="s">
        <v>19</v>
      </c>
      <c r="H5422" s="15">
        <v>42592</v>
      </c>
      <c r="I5422" s="15">
        <v>42592</v>
      </c>
      <c r="J5422" t="s">
        <v>14</v>
      </c>
      <c r="K5422" t="s">
        <v>15</v>
      </c>
      <c r="L5422">
        <f>Table1[[#This Row],[Date resolved]]-Table1[[#This Row],[Date received]]</f>
        <v>0</v>
      </c>
      <c r="M5422">
        <f>YEAR(Table1[[#This Row],[Date received]])</f>
        <v>2016</v>
      </c>
      <c r="N5422" t="str">
        <f>_xlfn.CONCAT("Q",_xlfn.CEILING.MATH(MONTH(Table1[[#This Row],[Date received]])/3))</f>
        <v>Q3</v>
      </c>
    </row>
    <row r="5423" spans="1:14" x14ac:dyDescent="0.3">
      <c r="A5423">
        <v>1621385</v>
      </c>
      <c r="B5423" t="s">
        <v>211</v>
      </c>
      <c r="C5423" t="s">
        <v>26</v>
      </c>
      <c r="D5423" t="s">
        <v>56</v>
      </c>
      <c r="E5423" t="s">
        <v>66</v>
      </c>
      <c r="F5423" t="str">
        <f>_xlfn.XLOOKUP(E5423,State_Code_Name!$C$2:$C$52,State_Code_Name!$B$2:$B$52)</f>
        <v>Michigan</v>
      </c>
      <c r="G5423" t="s">
        <v>19</v>
      </c>
      <c r="H5423" s="15">
        <v>42300</v>
      </c>
      <c r="I5423" s="15">
        <v>42300</v>
      </c>
      <c r="J5423" t="s">
        <v>14</v>
      </c>
      <c r="K5423" t="s">
        <v>15</v>
      </c>
      <c r="L5423">
        <f>Table1[[#This Row],[Date resolved]]-Table1[[#This Row],[Date received]]</f>
        <v>0</v>
      </c>
      <c r="M5423">
        <f>YEAR(Table1[[#This Row],[Date received]])</f>
        <v>2015</v>
      </c>
      <c r="N5423" t="str">
        <f>_xlfn.CONCAT("Q",_xlfn.CEILING.MATH(MONTH(Table1[[#This Row],[Date received]])/3))</f>
        <v>Q4</v>
      </c>
    </row>
    <row r="5424" spans="1:14" x14ac:dyDescent="0.3">
      <c r="A5424">
        <v>1687371</v>
      </c>
      <c r="B5424" t="s">
        <v>642</v>
      </c>
      <c r="C5424" t="s">
        <v>26</v>
      </c>
      <c r="D5424" t="s">
        <v>56</v>
      </c>
      <c r="E5424" t="s">
        <v>86</v>
      </c>
      <c r="F5424" t="str">
        <f>_xlfn.XLOOKUP(E5424,State_Code_Name!$C$2:$C$52,State_Code_Name!$B$2:$B$52)</f>
        <v>Wyoming</v>
      </c>
      <c r="G5424" t="s">
        <v>19</v>
      </c>
      <c r="H5424" s="15">
        <v>42346</v>
      </c>
      <c r="I5424" s="15">
        <v>42346</v>
      </c>
      <c r="J5424" t="s">
        <v>14</v>
      </c>
      <c r="K5424" t="s">
        <v>15</v>
      </c>
      <c r="L5424">
        <f>Table1[[#This Row],[Date resolved]]-Table1[[#This Row],[Date received]]</f>
        <v>0</v>
      </c>
      <c r="M5424">
        <f>YEAR(Table1[[#This Row],[Date received]])</f>
        <v>2015</v>
      </c>
      <c r="N5424" t="str">
        <f>_xlfn.CONCAT("Q",_xlfn.CEILING.MATH(MONTH(Table1[[#This Row],[Date received]])/3))</f>
        <v>Q4</v>
      </c>
    </row>
    <row r="5425" spans="1:14" x14ac:dyDescent="0.3">
      <c r="A5425">
        <v>693133</v>
      </c>
      <c r="B5425" t="s">
        <v>30</v>
      </c>
      <c r="C5425" t="s">
        <v>26</v>
      </c>
      <c r="D5425" t="s">
        <v>56</v>
      </c>
      <c r="E5425" t="s">
        <v>98</v>
      </c>
      <c r="F5425" t="str">
        <f>_xlfn.XLOOKUP(E5425,State_Code_Name!$C$2:$C$52,State_Code_Name!$B$2:$B$52)</f>
        <v>Colorado</v>
      </c>
      <c r="G5425" t="s">
        <v>19</v>
      </c>
      <c r="H5425" s="15">
        <v>41669</v>
      </c>
      <c r="I5425" s="15">
        <v>41669</v>
      </c>
      <c r="J5425" t="s">
        <v>14</v>
      </c>
      <c r="K5425" t="s">
        <v>15</v>
      </c>
      <c r="L5425">
        <f>Table1[[#This Row],[Date resolved]]-Table1[[#This Row],[Date received]]</f>
        <v>0</v>
      </c>
      <c r="M5425">
        <f>YEAR(Table1[[#This Row],[Date received]])</f>
        <v>2014</v>
      </c>
      <c r="N5425" t="str">
        <f>_xlfn.CONCAT("Q",_xlfn.CEILING.MATH(MONTH(Table1[[#This Row],[Date received]])/3))</f>
        <v>Q1</v>
      </c>
    </row>
    <row r="5426" spans="1:14" x14ac:dyDescent="0.3">
      <c r="A5426">
        <v>423778</v>
      </c>
      <c r="B5426" t="s">
        <v>163</v>
      </c>
      <c r="C5426" t="s">
        <v>26</v>
      </c>
      <c r="D5426" t="s">
        <v>56</v>
      </c>
      <c r="E5426" t="s">
        <v>39</v>
      </c>
      <c r="F5426" t="str">
        <f>_xlfn.XLOOKUP(E5426,State_Code_Name!$C$2:$C$52,State_Code_Name!$B$2:$B$52)</f>
        <v>Ohio</v>
      </c>
      <c r="G5426" t="s">
        <v>19</v>
      </c>
      <c r="H5426" s="15">
        <v>41429</v>
      </c>
      <c r="I5426" s="15">
        <v>41431</v>
      </c>
      <c r="J5426" t="s">
        <v>14</v>
      </c>
      <c r="K5426" t="s">
        <v>15</v>
      </c>
      <c r="L5426">
        <f>Table1[[#This Row],[Date resolved]]-Table1[[#This Row],[Date received]]</f>
        <v>2</v>
      </c>
      <c r="M5426">
        <f>YEAR(Table1[[#This Row],[Date received]])</f>
        <v>2013</v>
      </c>
      <c r="N5426" t="str">
        <f>_xlfn.CONCAT("Q",_xlfn.CEILING.MATH(MONTH(Table1[[#This Row],[Date received]])/3))</f>
        <v>Q2</v>
      </c>
    </row>
    <row r="5427" spans="1:14" x14ac:dyDescent="0.3">
      <c r="A5427">
        <v>2074521</v>
      </c>
      <c r="B5427" t="s">
        <v>38</v>
      </c>
      <c r="C5427" t="s">
        <v>36</v>
      </c>
      <c r="D5427" t="s">
        <v>84</v>
      </c>
      <c r="E5427" t="s">
        <v>22</v>
      </c>
      <c r="F5427" t="str">
        <f>_xlfn.XLOOKUP(E5427,State_Code_Name!$C$2:$C$52,State_Code_Name!$B$2:$B$52)</f>
        <v>New York</v>
      </c>
      <c r="G5427" t="s">
        <v>13</v>
      </c>
      <c r="H5427" s="15">
        <v>42605</v>
      </c>
      <c r="I5427" s="15">
        <v>42605</v>
      </c>
      <c r="J5427" t="s">
        <v>14</v>
      </c>
      <c r="K5427" t="s">
        <v>15</v>
      </c>
      <c r="L5427">
        <f>Table1[[#This Row],[Date resolved]]-Table1[[#This Row],[Date received]]</f>
        <v>0</v>
      </c>
      <c r="M5427">
        <f>YEAR(Table1[[#This Row],[Date received]])</f>
        <v>2016</v>
      </c>
      <c r="N5427" t="str">
        <f>_xlfn.CONCAT("Q",_xlfn.CEILING.MATH(MONTH(Table1[[#This Row],[Date received]])/3))</f>
        <v>Q3</v>
      </c>
    </row>
    <row r="5428" spans="1:14" x14ac:dyDescent="0.3">
      <c r="A5428">
        <v>479980</v>
      </c>
      <c r="B5428" t="s">
        <v>60</v>
      </c>
      <c r="C5428" t="s">
        <v>52</v>
      </c>
      <c r="D5428" t="s">
        <v>96</v>
      </c>
      <c r="E5428" t="s">
        <v>72</v>
      </c>
      <c r="F5428" t="str">
        <f>_xlfn.XLOOKUP(E5428,State_Code_Name!$C$2:$C$52,State_Code_Name!$B$2:$B$52)</f>
        <v>Kentucky</v>
      </c>
      <c r="G5428" t="s">
        <v>19</v>
      </c>
      <c r="H5428" s="15">
        <v>41472</v>
      </c>
      <c r="I5428" s="15">
        <v>41472</v>
      </c>
      <c r="J5428" t="s">
        <v>14</v>
      </c>
      <c r="K5428" t="s">
        <v>15</v>
      </c>
      <c r="L5428">
        <f>Table1[[#This Row],[Date resolved]]-Table1[[#This Row],[Date received]]</f>
        <v>0</v>
      </c>
      <c r="M5428">
        <f>YEAR(Table1[[#This Row],[Date received]])</f>
        <v>2013</v>
      </c>
      <c r="N5428" t="str">
        <f>_xlfn.CONCAT("Q",_xlfn.CEILING.MATH(MONTH(Table1[[#This Row],[Date received]])/3))</f>
        <v>Q3</v>
      </c>
    </row>
    <row r="5429" spans="1:14" x14ac:dyDescent="0.3">
      <c r="A5429">
        <v>1712207</v>
      </c>
      <c r="B5429" t="s">
        <v>43</v>
      </c>
      <c r="C5429" t="s">
        <v>36</v>
      </c>
      <c r="D5429" t="s">
        <v>149</v>
      </c>
      <c r="E5429" t="s">
        <v>12</v>
      </c>
      <c r="F5429" t="str">
        <f>_xlfn.XLOOKUP(E5429,State_Code_Name!$C$2:$C$52,State_Code_Name!$B$2:$B$52)</f>
        <v>Virginia</v>
      </c>
      <c r="G5429" t="s">
        <v>19</v>
      </c>
      <c r="H5429" s="15">
        <v>42360</v>
      </c>
      <c r="I5429" s="15">
        <v>42360</v>
      </c>
      <c r="J5429" t="s">
        <v>14</v>
      </c>
      <c r="K5429" t="s">
        <v>15</v>
      </c>
      <c r="L5429">
        <f>Table1[[#This Row],[Date resolved]]-Table1[[#This Row],[Date received]]</f>
        <v>0</v>
      </c>
      <c r="M5429">
        <f>YEAR(Table1[[#This Row],[Date received]])</f>
        <v>2015</v>
      </c>
      <c r="N5429" t="str">
        <f>_xlfn.CONCAT("Q",_xlfn.CEILING.MATH(MONTH(Table1[[#This Row],[Date received]])/3))</f>
        <v>Q4</v>
      </c>
    </row>
    <row r="5430" spans="1:14" x14ac:dyDescent="0.3">
      <c r="A5430">
        <v>1865611</v>
      </c>
      <c r="B5430" t="s">
        <v>285</v>
      </c>
      <c r="C5430" t="s">
        <v>32</v>
      </c>
      <c r="D5430" t="s">
        <v>161</v>
      </c>
      <c r="E5430" t="s">
        <v>48</v>
      </c>
      <c r="F5430" t="str">
        <f>_xlfn.XLOOKUP(E5430,State_Code_Name!$C$2:$C$52,State_Code_Name!$B$2:$B$52)</f>
        <v>New Jersey</v>
      </c>
      <c r="G5430" t="s">
        <v>305</v>
      </c>
      <c r="H5430" s="15">
        <v>42465</v>
      </c>
      <c r="I5430" s="15">
        <v>42466</v>
      </c>
      <c r="J5430" t="s">
        <v>14</v>
      </c>
      <c r="K5430" t="s">
        <v>15</v>
      </c>
      <c r="L5430">
        <f>Table1[[#This Row],[Date resolved]]-Table1[[#This Row],[Date received]]</f>
        <v>1</v>
      </c>
      <c r="M5430">
        <f>YEAR(Table1[[#This Row],[Date received]])</f>
        <v>2016</v>
      </c>
      <c r="N5430" t="str">
        <f>_xlfn.CONCAT("Q",_xlfn.CEILING.MATH(MONTH(Table1[[#This Row],[Date received]])/3))</f>
        <v>Q2</v>
      </c>
    </row>
    <row r="5431" spans="1:14" x14ac:dyDescent="0.3">
      <c r="A5431">
        <v>1285379</v>
      </c>
      <c r="B5431" t="s">
        <v>81</v>
      </c>
      <c r="C5431" t="s">
        <v>32</v>
      </c>
      <c r="D5431" t="s">
        <v>41</v>
      </c>
      <c r="E5431" t="s">
        <v>327</v>
      </c>
      <c r="F5431" t="str">
        <f>_xlfn.XLOOKUP(E5431,State_Code_Name!$C$2:$C$52,State_Code_Name!$B$2:$B$52)</f>
        <v>South Dakota</v>
      </c>
      <c r="G5431" t="s">
        <v>305</v>
      </c>
      <c r="H5431" s="15">
        <v>42079</v>
      </c>
      <c r="I5431" s="15">
        <v>42086</v>
      </c>
      <c r="J5431" t="s">
        <v>14</v>
      </c>
      <c r="K5431" t="s">
        <v>15</v>
      </c>
      <c r="L5431">
        <f>Table1[[#This Row],[Date resolved]]-Table1[[#This Row],[Date received]]</f>
        <v>7</v>
      </c>
      <c r="M5431">
        <f>YEAR(Table1[[#This Row],[Date received]])</f>
        <v>2015</v>
      </c>
      <c r="N5431" t="str">
        <f>_xlfn.CONCAT("Q",_xlfn.CEILING.MATH(MONTH(Table1[[#This Row],[Date received]])/3))</f>
        <v>Q1</v>
      </c>
    </row>
    <row r="5432" spans="1:14" x14ac:dyDescent="0.3">
      <c r="A5432">
        <v>1637825</v>
      </c>
      <c r="B5432" t="s">
        <v>43</v>
      </c>
      <c r="C5432" t="s">
        <v>36</v>
      </c>
      <c r="D5432" t="s">
        <v>112</v>
      </c>
      <c r="E5432" t="s">
        <v>18</v>
      </c>
      <c r="F5432" t="str">
        <f>_xlfn.XLOOKUP(E5432,State_Code_Name!$C$2:$C$52,State_Code_Name!$B$2:$B$52)</f>
        <v>California</v>
      </c>
      <c r="G5432" t="s">
        <v>19</v>
      </c>
      <c r="H5432" s="15">
        <v>42311</v>
      </c>
      <c r="I5432" s="15">
        <v>42311</v>
      </c>
      <c r="J5432" t="s">
        <v>14</v>
      </c>
      <c r="K5432" t="s">
        <v>15</v>
      </c>
      <c r="L5432">
        <f>Table1[[#This Row],[Date resolved]]-Table1[[#This Row],[Date received]]</f>
        <v>0</v>
      </c>
      <c r="M5432">
        <f>YEAR(Table1[[#This Row],[Date received]])</f>
        <v>2015</v>
      </c>
      <c r="N5432" t="str">
        <f>_xlfn.CONCAT("Q",_xlfn.CEILING.MATH(MONTH(Table1[[#This Row],[Date received]])/3))</f>
        <v>Q4</v>
      </c>
    </row>
    <row r="5433" spans="1:14" x14ac:dyDescent="0.3">
      <c r="A5433">
        <v>2086676</v>
      </c>
      <c r="B5433" t="s">
        <v>322</v>
      </c>
      <c r="C5433" t="s">
        <v>172</v>
      </c>
      <c r="D5433" t="s">
        <v>266</v>
      </c>
      <c r="E5433" t="s">
        <v>158</v>
      </c>
      <c r="F5433" t="str">
        <f>_xlfn.XLOOKUP(E5433,State_Code_Name!$C$2:$C$52,State_Code_Name!$B$2:$B$52)</f>
        <v>New Mexico</v>
      </c>
      <c r="G5433" t="s">
        <v>19</v>
      </c>
      <c r="H5433" s="15">
        <v>42611</v>
      </c>
      <c r="I5433" s="15">
        <v>42611</v>
      </c>
      <c r="J5433" t="s">
        <v>14</v>
      </c>
      <c r="K5433" t="s">
        <v>15</v>
      </c>
      <c r="L5433">
        <f>Table1[[#This Row],[Date resolved]]-Table1[[#This Row],[Date received]]</f>
        <v>0</v>
      </c>
      <c r="M5433">
        <f>YEAR(Table1[[#This Row],[Date received]])</f>
        <v>2016</v>
      </c>
      <c r="N5433" t="str">
        <f>_xlfn.CONCAT("Q",_xlfn.CEILING.MATH(MONTH(Table1[[#This Row],[Date received]])/3))</f>
        <v>Q3</v>
      </c>
    </row>
    <row r="5434" spans="1:14" x14ac:dyDescent="0.3">
      <c r="A5434">
        <v>1721160</v>
      </c>
      <c r="B5434" t="s">
        <v>54</v>
      </c>
      <c r="C5434" t="s">
        <v>52</v>
      </c>
      <c r="D5434" t="s">
        <v>103</v>
      </c>
      <c r="E5434" t="s">
        <v>22</v>
      </c>
      <c r="F5434" t="str">
        <f>_xlfn.XLOOKUP(E5434,State_Code_Name!$C$2:$C$52,State_Code_Name!$B$2:$B$52)</f>
        <v>New York</v>
      </c>
      <c r="G5434" t="s">
        <v>19</v>
      </c>
      <c r="H5434" s="15">
        <v>42367</v>
      </c>
      <c r="I5434" s="15">
        <v>42373</v>
      </c>
      <c r="J5434" t="s">
        <v>14</v>
      </c>
      <c r="K5434" t="s">
        <v>15</v>
      </c>
      <c r="L5434">
        <f>Table1[[#This Row],[Date resolved]]-Table1[[#This Row],[Date received]]</f>
        <v>6</v>
      </c>
      <c r="M5434">
        <f>YEAR(Table1[[#This Row],[Date received]])</f>
        <v>2015</v>
      </c>
      <c r="N5434" t="str">
        <f>_xlfn.CONCAT("Q",_xlfn.CEILING.MATH(MONTH(Table1[[#This Row],[Date received]])/3))</f>
        <v>Q4</v>
      </c>
    </row>
    <row r="5435" spans="1:14" x14ac:dyDescent="0.3">
      <c r="A5435">
        <v>1635710</v>
      </c>
      <c r="B5435" t="s">
        <v>58</v>
      </c>
      <c r="C5435" t="s">
        <v>26</v>
      </c>
      <c r="D5435" t="s">
        <v>27</v>
      </c>
      <c r="E5435" t="s">
        <v>100</v>
      </c>
      <c r="F5435" t="str">
        <f>_xlfn.XLOOKUP(E5435,State_Code_Name!$C$2:$C$52,State_Code_Name!$B$2:$B$52)</f>
        <v>Arizona</v>
      </c>
      <c r="G5435" t="s">
        <v>19</v>
      </c>
      <c r="H5435" s="15">
        <v>42310</v>
      </c>
      <c r="I5435" s="15">
        <v>42310</v>
      </c>
      <c r="J5435" t="s">
        <v>14</v>
      </c>
      <c r="K5435" t="s">
        <v>15</v>
      </c>
      <c r="L5435">
        <f>Table1[[#This Row],[Date resolved]]-Table1[[#This Row],[Date received]]</f>
        <v>0</v>
      </c>
      <c r="M5435">
        <f>YEAR(Table1[[#This Row],[Date received]])</f>
        <v>2015</v>
      </c>
      <c r="N5435" t="str">
        <f>_xlfn.CONCAT("Q",_xlfn.CEILING.MATH(MONTH(Table1[[#This Row],[Date received]])/3))</f>
        <v>Q4</v>
      </c>
    </row>
    <row r="5436" spans="1:14" x14ac:dyDescent="0.3">
      <c r="A5436">
        <v>1656349</v>
      </c>
      <c r="B5436" t="s">
        <v>850</v>
      </c>
      <c r="C5436" t="s">
        <v>531</v>
      </c>
      <c r="D5436" t="s">
        <v>532</v>
      </c>
      <c r="E5436" t="s">
        <v>31</v>
      </c>
      <c r="F5436" t="str">
        <f>_xlfn.XLOOKUP(E5436,State_Code_Name!$C$2:$C$52,State_Code_Name!$B$2:$B$52)</f>
        <v>Texas</v>
      </c>
      <c r="G5436" t="s">
        <v>19</v>
      </c>
      <c r="H5436" s="15">
        <v>42324</v>
      </c>
      <c r="I5436" s="15">
        <v>42326</v>
      </c>
      <c r="J5436" t="s">
        <v>14</v>
      </c>
      <c r="K5436" t="s">
        <v>14</v>
      </c>
      <c r="L5436">
        <f>Table1[[#This Row],[Date resolved]]-Table1[[#This Row],[Date received]]</f>
        <v>2</v>
      </c>
      <c r="M5436">
        <f>YEAR(Table1[[#This Row],[Date received]])</f>
        <v>2015</v>
      </c>
      <c r="N5436" t="str">
        <f>_xlfn.CONCAT("Q",_xlfn.CEILING.MATH(MONTH(Table1[[#This Row],[Date received]])/3))</f>
        <v>Q4</v>
      </c>
    </row>
    <row r="5437" spans="1:14" x14ac:dyDescent="0.3">
      <c r="A5437">
        <v>2032195</v>
      </c>
      <c r="B5437" t="s">
        <v>1034</v>
      </c>
      <c r="C5437" t="s">
        <v>61</v>
      </c>
      <c r="D5437" t="s">
        <v>199</v>
      </c>
      <c r="E5437" t="s">
        <v>48</v>
      </c>
      <c r="F5437" t="str">
        <f>_xlfn.XLOOKUP(E5437,State_Code_Name!$C$2:$C$52,State_Code_Name!$B$2:$B$52)</f>
        <v>New Jersey</v>
      </c>
      <c r="G5437" t="s">
        <v>305</v>
      </c>
      <c r="H5437" s="15">
        <v>42578</v>
      </c>
      <c r="I5437" s="15">
        <v>42611</v>
      </c>
      <c r="J5437" t="s">
        <v>14</v>
      </c>
      <c r="K5437" t="s">
        <v>15</v>
      </c>
      <c r="L5437">
        <f>Table1[[#This Row],[Date resolved]]-Table1[[#This Row],[Date received]]</f>
        <v>33</v>
      </c>
      <c r="M5437">
        <f>YEAR(Table1[[#This Row],[Date received]])</f>
        <v>2016</v>
      </c>
      <c r="N5437" t="str">
        <f>_xlfn.CONCAT("Q",_xlfn.CEILING.MATH(MONTH(Table1[[#This Row],[Date received]])/3))</f>
        <v>Q3</v>
      </c>
    </row>
    <row r="5438" spans="1:14" x14ac:dyDescent="0.3">
      <c r="A5438">
        <v>2000542</v>
      </c>
      <c r="B5438" t="s">
        <v>38</v>
      </c>
      <c r="C5438" t="s">
        <v>16</v>
      </c>
      <c r="D5438" t="s">
        <v>20</v>
      </c>
      <c r="E5438" t="s">
        <v>31</v>
      </c>
      <c r="F5438" t="str">
        <f>_xlfn.XLOOKUP(E5438,State_Code_Name!$C$2:$C$52,State_Code_Name!$B$2:$B$52)</f>
        <v>Texas</v>
      </c>
      <c r="G5438" t="s">
        <v>19</v>
      </c>
      <c r="H5438" s="15">
        <v>42557</v>
      </c>
      <c r="I5438" s="15">
        <v>42557</v>
      </c>
      <c r="J5438" t="s">
        <v>14</v>
      </c>
      <c r="K5438" t="s">
        <v>15</v>
      </c>
      <c r="L5438">
        <f>Table1[[#This Row],[Date resolved]]-Table1[[#This Row],[Date received]]</f>
        <v>0</v>
      </c>
      <c r="M5438">
        <f>YEAR(Table1[[#This Row],[Date received]])</f>
        <v>2016</v>
      </c>
      <c r="N5438" t="str">
        <f>_xlfn.CONCAT("Q",_xlfn.CEILING.MATH(MONTH(Table1[[#This Row],[Date received]])/3))</f>
        <v>Q3</v>
      </c>
    </row>
    <row r="5439" spans="1:14" x14ac:dyDescent="0.3">
      <c r="A5439">
        <v>2030286</v>
      </c>
      <c r="B5439" t="s">
        <v>68</v>
      </c>
      <c r="C5439" t="s">
        <v>36</v>
      </c>
      <c r="D5439" t="s">
        <v>281</v>
      </c>
      <c r="E5439" t="s">
        <v>18</v>
      </c>
      <c r="F5439" t="str">
        <f>_xlfn.XLOOKUP(E5439,State_Code_Name!$C$2:$C$52,State_Code_Name!$B$2:$B$52)</f>
        <v>California</v>
      </c>
      <c r="G5439" t="s">
        <v>13</v>
      </c>
      <c r="H5439" s="15">
        <v>42577</v>
      </c>
      <c r="I5439" s="15">
        <v>42577</v>
      </c>
      <c r="J5439" t="s">
        <v>14</v>
      </c>
      <c r="K5439" t="s">
        <v>15</v>
      </c>
      <c r="L5439">
        <f>Table1[[#This Row],[Date resolved]]-Table1[[#This Row],[Date received]]</f>
        <v>0</v>
      </c>
      <c r="M5439">
        <f>YEAR(Table1[[#This Row],[Date received]])</f>
        <v>2016</v>
      </c>
      <c r="N5439" t="str">
        <f>_xlfn.CONCAT("Q",_xlfn.CEILING.MATH(MONTH(Table1[[#This Row],[Date received]])/3))</f>
        <v>Q3</v>
      </c>
    </row>
    <row r="5440" spans="1:14" x14ac:dyDescent="0.3">
      <c r="A5440">
        <v>1561103</v>
      </c>
      <c r="B5440" t="s">
        <v>63</v>
      </c>
      <c r="C5440" t="s">
        <v>61</v>
      </c>
      <c r="D5440" t="s">
        <v>282</v>
      </c>
      <c r="E5440" t="s">
        <v>35</v>
      </c>
      <c r="F5440" t="str">
        <f>_xlfn.XLOOKUP(E5440,State_Code_Name!$C$2:$C$52,State_Code_Name!$B$2:$B$52)</f>
        <v>Florida</v>
      </c>
      <c r="G5440" t="s">
        <v>13</v>
      </c>
      <c r="H5440" s="15">
        <v>42258</v>
      </c>
      <c r="I5440" s="15">
        <v>42259</v>
      </c>
      <c r="J5440" t="s">
        <v>14</v>
      </c>
      <c r="K5440" t="s">
        <v>15</v>
      </c>
      <c r="L5440">
        <f>Table1[[#This Row],[Date resolved]]-Table1[[#This Row],[Date received]]</f>
        <v>1</v>
      </c>
      <c r="M5440">
        <f>YEAR(Table1[[#This Row],[Date received]])</f>
        <v>2015</v>
      </c>
      <c r="N5440" t="str">
        <f>_xlfn.CONCAT("Q",_xlfn.CEILING.MATH(MONTH(Table1[[#This Row],[Date received]])/3))</f>
        <v>Q3</v>
      </c>
    </row>
    <row r="5441" spans="1:14" x14ac:dyDescent="0.3">
      <c r="A5441">
        <v>1863693</v>
      </c>
      <c r="B5441" t="s">
        <v>60</v>
      </c>
      <c r="C5441" t="s">
        <v>52</v>
      </c>
      <c r="D5441" t="s">
        <v>103</v>
      </c>
      <c r="E5441" t="s">
        <v>46</v>
      </c>
      <c r="F5441" t="str">
        <f>_xlfn.XLOOKUP(E5441,State_Code_Name!$C$2:$C$52,State_Code_Name!$B$2:$B$52)</f>
        <v>Pennsylvania</v>
      </c>
      <c r="G5441" t="s">
        <v>305</v>
      </c>
      <c r="H5441" s="15">
        <v>42464</v>
      </c>
      <c r="I5441" s="15">
        <v>42466</v>
      </c>
      <c r="J5441" t="s">
        <v>14</v>
      </c>
      <c r="K5441" t="s">
        <v>15</v>
      </c>
      <c r="L5441">
        <f>Table1[[#This Row],[Date resolved]]-Table1[[#This Row],[Date received]]</f>
        <v>2</v>
      </c>
      <c r="M5441">
        <f>YEAR(Table1[[#This Row],[Date received]])</f>
        <v>2016</v>
      </c>
      <c r="N5441" t="str">
        <f>_xlfn.CONCAT("Q",_xlfn.CEILING.MATH(MONTH(Table1[[#This Row],[Date received]])/3))</f>
        <v>Q2</v>
      </c>
    </row>
    <row r="5442" spans="1:14" x14ac:dyDescent="0.3">
      <c r="A5442">
        <v>1071791</v>
      </c>
      <c r="B5442" t="s">
        <v>69</v>
      </c>
      <c r="C5442" t="s">
        <v>26</v>
      </c>
      <c r="D5442" t="s">
        <v>56</v>
      </c>
      <c r="E5442" t="s">
        <v>39</v>
      </c>
      <c r="F5442" t="str">
        <f>_xlfn.XLOOKUP(E5442,State_Code_Name!$C$2:$C$52,State_Code_Name!$B$2:$B$52)</f>
        <v>Ohio</v>
      </c>
      <c r="G5442" t="s">
        <v>19</v>
      </c>
      <c r="H5442" s="15">
        <v>41927</v>
      </c>
      <c r="I5442" s="15">
        <v>41927</v>
      </c>
      <c r="J5442" t="s">
        <v>14</v>
      </c>
      <c r="K5442" t="s">
        <v>15</v>
      </c>
      <c r="L5442">
        <f>Table1[[#This Row],[Date resolved]]-Table1[[#This Row],[Date received]]</f>
        <v>0</v>
      </c>
      <c r="M5442">
        <f>YEAR(Table1[[#This Row],[Date received]])</f>
        <v>2014</v>
      </c>
      <c r="N5442" t="str">
        <f>_xlfn.CONCAT("Q",_xlfn.CEILING.MATH(MONTH(Table1[[#This Row],[Date received]])/3))</f>
        <v>Q4</v>
      </c>
    </row>
    <row r="5443" spans="1:14" x14ac:dyDescent="0.3">
      <c r="A5443">
        <v>1377151</v>
      </c>
      <c r="B5443" t="s">
        <v>54</v>
      </c>
      <c r="C5443" t="s">
        <v>52</v>
      </c>
      <c r="D5443" t="s">
        <v>103</v>
      </c>
      <c r="E5443" t="s">
        <v>98</v>
      </c>
      <c r="F5443" t="str">
        <f>_xlfn.XLOOKUP(E5443,State_Code_Name!$C$2:$C$52,State_Code_Name!$B$2:$B$52)</f>
        <v>Colorado</v>
      </c>
      <c r="G5443" t="s">
        <v>19</v>
      </c>
      <c r="H5443" s="15">
        <v>42139</v>
      </c>
      <c r="I5443" s="15">
        <v>42139</v>
      </c>
      <c r="J5443" t="s">
        <v>14</v>
      </c>
      <c r="K5443" t="s">
        <v>14</v>
      </c>
      <c r="L5443">
        <f>Table1[[#This Row],[Date resolved]]-Table1[[#This Row],[Date received]]</f>
        <v>0</v>
      </c>
      <c r="M5443">
        <f>YEAR(Table1[[#This Row],[Date received]])</f>
        <v>2015</v>
      </c>
      <c r="N5443" t="str">
        <f>_xlfn.CONCAT("Q",_xlfn.CEILING.MATH(MONTH(Table1[[#This Row],[Date received]])/3))</f>
        <v>Q2</v>
      </c>
    </row>
    <row r="5444" spans="1:14" x14ac:dyDescent="0.3">
      <c r="A5444">
        <v>1899774</v>
      </c>
      <c r="B5444" t="s">
        <v>303</v>
      </c>
      <c r="C5444" t="s">
        <v>61</v>
      </c>
      <c r="D5444" t="s">
        <v>282</v>
      </c>
      <c r="E5444" t="s">
        <v>12</v>
      </c>
      <c r="F5444" t="str">
        <f>_xlfn.XLOOKUP(E5444,State_Code_Name!$C$2:$C$52,State_Code_Name!$B$2:$B$52)</f>
        <v>Virginia</v>
      </c>
      <c r="G5444" t="s">
        <v>19</v>
      </c>
      <c r="H5444" s="15">
        <v>42488</v>
      </c>
      <c r="I5444" s="15">
        <v>42489</v>
      </c>
      <c r="J5444" t="s">
        <v>14</v>
      </c>
      <c r="K5444" t="s">
        <v>15</v>
      </c>
      <c r="L5444">
        <f>Table1[[#This Row],[Date resolved]]-Table1[[#This Row],[Date received]]</f>
        <v>1</v>
      </c>
      <c r="M5444">
        <f>YEAR(Table1[[#This Row],[Date received]])</f>
        <v>2016</v>
      </c>
      <c r="N5444" t="str">
        <f>_xlfn.CONCAT("Q",_xlfn.CEILING.MATH(MONTH(Table1[[#This Row],[Date received]])/3))</f>
        <v>Q2</v>
      </c>
    </row>
    <row r="5445" spans="1:14" x14ac:dyDescent="0.3">
      <c r="A5445">
        <v>1347193</v>
      </c>
      <c r="B5445" t="s">
        <v>206</v>
      </c>
      <c r="C5445" t="s">
        <v>26</v>
      </c>
      <c r="D5445" t="s">
        <v>159</v>
      </c>
      <c r="E5445" t="s">
        <v>59</v>
      </c>
      <c r="F5445" t="str">
        <f>_xlfn.XLOOKUP(E5445,State_Code_Name!$C$2:$C$52,State_Code_Name!$B$2:$B$52)</f>
        <v>Illinois</v>
      </c>
      <c r="G5445" t="s">
        <v>19</v>
      </c>
      <c r="H5445" s="15">
        <v>42119</v>
      </c>
      <c r="I5445" s="15">
        <v>42119</v>
      </c>
      <c r="J5445" t="s">
        <v>14</v>
      </c>
      <c r="K5445" t="s">
        <v>15</v>
      </c>
      <c r="L5445">
        <f>Table1[[#This Row],[Date resolved]]-Table1[[#This Row],[Date received]]</f>
        <v>0</v>
      </c>
      <c r="M5445">
        <f>YEAR(Table1[[#This Row],[Date received]])</f>
        <v>2015</v>
      </c>
      <c r="N5445" t="str">
        <f>_xlfn.CONCAT("Q",_xlfn.CEILING.MATH(MONTH(Table1[[#This Row],[Date received]])/3))</f>
        <v>Q2</v>
      </c>
    </row>
    <row r="5446" spans="1:14" x14ac:dyDescent="0.3">
      <c r="A5446">
        <v>311338</v>
      </c>
      <c r="B5446" t="s">
        <v>11</v>
      </c>
      <c r="C5446" t="s">
        <v>26</v>
      </c>
      <c r="D5446" t="s">
        <v>27</v>
      </c>
      <c r="E5446" t="s">
        <v>151</v>
      </c>
      <c r="F5446" t="str">
        <f>_xlfn.XLOOKUP(E5446,State_Code_Name!$C$2:$C$52,State_Code_Name!$B$2:$B$52)</f>
        <v>Idaho</v>
      </c>
      <c r="G5446" t="s">
        <v>305</v>
      </c>
      <c r="H5446" s="15">
        <v>41313</v>
      </c>
      <c r="I5446" s="15">
        <v>41316</v>
      </c>
      <c r="J5446" t="s">
        <v>14</v>
      </c>
      <c r="K5446" t="s">
        <v>15</v>
      </c>
      <c r="L5446">
        <f>Table1[[#This Row],[Date resolved]]-Table1[[#This Row],[Date received]]</f>
        <v>3</v>
      </c>
      <c r="M5446">
        <f>YEAR(Table1[[#This Row],[Date received]])</f>
        <v>2013</v>
      </c>
      <c r="N5446" t="str">
        <f>_xlfn.CONCAT("Q",_xlfn.CEILING.MATH(MONTH(Table1[[#This Row],[Date received]])/3))</f>
        <v>Q1</v>
      </c>
    </row>
    <row r="5447" spans="1:14" x14ac:dyDescent="0.3">
      <c r="A5447">
        <v>1462129</v>
      </c>
      <c r="B5447" t="s">
        <v>63</v>
      </c>
      <c r="C5447" t="s">
        <v>61</v>
      </c>
      <c r="D5447" t="s">
        <v>282</v>
      </c>
      <c r="E5447" t="s">
        <v>18</v>
      </c>
      <c r="F5447" t="str">
        <f>_xlfn.XLOOKUP(E5447,State_Code_Name!$C$2:$C$52,State_Code_Name!$B$2:$B$52)</f>
        <v>California</v>
      </c>
      <c r="G5447" t="s">
        <v>19</v>
      </c>
      <c r="H5447" s="15">
        <v>42195</v>
      </c>
      <c r="I5447" s="15">
        <v>42195</v>
      </c>
      <c r="J5447" t="s">
        <v>14</v>
      </c>
      <c r="K5447" t="s">
        <v>14</v>
      </c>
      <c r="L5447">
        <f>Table1[[#This Row],[Date resolved]]-Table1[[#This Row],[Date received]]</f>
        <v>0</v>
      </c>
      <c r="M5447">
        <f>YEAR(Table1[[#This Row],[Date received]])</f>
        <v>2015</v>
      </c>
      <c r="N5447" t="str">
        <f>_xlfn.CONCAT("Q",_xlfn.CEILING.MATH(MONTH(Table1[[#This Row],[Date received]])/3))</f>
        <v>Q3</v>
      </c>
    </row>
    <row r="5448" spans="1:14" x14ac:dyDescent="0.3">
      <c r="A5448">
        <v>1768812</v>
      </c>
      <c r="B5448" t="s">
        <v>50</v>
      </c>
      <c r="C5448" t="s">
        <v>36</v>
      </c>
      <c r="D5448" t="s">
        <v>80</v>
      </c>
      <c r="E5448" t="s">
        <v>35</v>
      </c>
      <c r="F5448" t="str">
        <f>_xlfn.XLOOKUP(E5448,State_Code_Name!$C$2:$C$52,State_Code_Name!$B$2:$B$52)</f>
        <v>Florida</v>
      </c>
      <c r="G5448" t="s">
        <v>19</v>
      </c>
      <c r="H5448" s="15">
        <v>42403</v>
      </c>
      <c r="I5448" s="15">
        <v>42403</v>
      </c>
      <c r="J5448" t="s">
        <v>14</v>
      </c>
      <c r="K5448" t="s">
        <v>15</v>
      </c>
      <c r="L5448">
        <f>Table1[[#This Row],[Date resolved]]-Table1[[#This Row],[Date received]]</f>
        <v>0</v>
      </c>
      <c r="M5448">
        <f>YEAR(Table1[[#This Row],[Date received]])</f>
        <v>2016</v>
      </c>
      <c r="N5448" t="str">
        <f>_xlfn.CONCAT("Q",_xlfn.CEILING.MATH(MONTH(Table1[[#This Row],[Date received]])/3))</f>
        <v>Q1</v>
      </c>
    </row>
    <row r="5449" spans="1:14" x14ac:dyDescent="0.3">
      <c r="A5449">
        <v>1659771</v>
      </c>
      <c r="B5449" t="s">
        <v>95</v>
      </c>
      <c r="C5449" t="s">
        <v>26</v>
      </c>
      <c r="D5449" t="s">
        <v>56</v>
      </c>
      <c r="E5449" t="s">
        <v>35</v>
      </c>
      <c r="F5449" t="str">
        <f>_xlfn.XLOOKUP(E5449,State_Code_Name!$C$2:$C$52,State_Code_Name!$B$2:$B$52)</f>
        <v>Florida</v>
      </c>
      <c r="G5449" t="s">
        <v>19</v>
      </c>
      <c r="H5449" s="15">
        <v>42325</v>
      </c>
      <c r="I5449" s="15">
        <v>42325</v>
      </c>
      <c r="J5449" t="s">
        <v>14</v>
      </c>
      <c r="K5449" t="s">
        <v>15</v>
      </c>
      <c r="L5449">
        <f>Table1[[#This Row],[Date resolved]]-Table1[[#This Row],[Date received]]</f>
        <v>0</v>
      </c>
      <c r="M5449">
        <f>YEAR(Table1[[#This Row],[Date received]])</f>
        <v>2015</v>
      </c>
      <c r="N5449" t="str">
        <f>_xlfn.CONCAT("Q",_xlfn.CEILING.MATH(MONTH(Table1[[#This Row],[Date received]])/3))</f>
        <v>Q4</v>
      </c>
    </row>
    <row r="5450" spans="1:14" x14ac:dyDescent="0.3">
      <c r="A5450">
        <v>1916581</v>
      </c>
      <c r="B5450" t="s">
        <v>147</v>
      </c>
      <c r="C5450" t="s">
        <v>531</v>
      </c>
      <c r="D5450" t="s">
        <v>587</v>
      </c>
      <c r="E5450" t="s">
        <v>25</v>
      </c>
      <c r="F5450" t="str">
        <f>_xlfn.XLOOKUP(E5450,State_Code_Name!$C$2:$C$52,State_Code_Name!$B$2:$B$52)</f>
        <v>Georgia</v>
      </c>
      <c r="G5450" t="s">
        <v>19</v>
      </c>
      <c r="H5450" s="15">
        <v>42499</v>
      </c>
      <c r="I5450" s="15">
        <v>42501</v>
      </c>
      <c r="J5450" t="s">
        <v>14</v>
      </c>
      <c r="K5450" t="s">
        <v>15</v>
      </c>
      <c r="L5450">
        <f>Table1[[#This Row],[Date resolved]]-Table1[[#This Row],[Date received]]</f>
        <v>2</v>
      </c>
      <c r="M5450">
        <f>YEAR(Table1[[#This Row],[Date received]])</f>
        <v>2016</v>
      </c>
      <c r="N5450" t="str">
        <f>_xlfn.CONCAT("Q",_xlfn.CEILING.MATH(MONTH(Table1[[#This Row],[Date received]])/3))</f>
        <v>Q2</v>
      </c>
    </row>
    <row r="5451" spans="1:14" x14ac:dyDescent="0.3">
      <c r="A5451">
        <v>1924404</v>
      </c>
      <c r="B5451" t="s">
        <v>30</v>
      </c>
      <c r="C5451" t="s">
        <v>16</v>
      </c>
      <c r="D5451" t="s">
        <v>20</v>
      </c>
      <c r="E5451" t="s">
        <v>22</v>
      </c>
      <c r="F5451" t="str">
        <f>_xlfn.XLOOKUP(E5451,State_Code_Name!$C$2:$C$52,State_Code_Name!$B$2:$B$52)</f>
        <v>New York</v>
      </c>
      <c r="G5451" t="s">
        <v>19</v>
      </c>
      <c r="H5451" s="15">
        <v>42503</v>
      </c>
      <c r="I5451" s="15">
        <v>42503</v>
      </c>
      <c r="J5451" t="s">
        <v>14</v>
      </c>
      <c r="K5451" t="s">
        <v>15</v>
      </c>
      <c r="L5451">
        <f>Table1[[#This Row],[Date resolved]]-Table1[[#This Row],[Date received]]</f>
        <v>0</v>
      </c>
      <c r="M5451">
        <f>YEAR(Table1[[#This Row],[Date received]])</f>
        <v>2016</v>
      </c>
      <c r="N5451" t="str">
        <f>_xlfn.CONCAT("Q",_xlfn.CEILING.MATH(MONTH(Table1[[#This Row],[Date received]])/3))</f>
        <v>Q2</v>
      </c>
    </row>
    <row r="5452" spans="1:14" x14ac:dyDescent="0.3">
      <c r="A5452">
        <v>697394</v>
      </c>
      <c r="B5452" t="s">
        <v>147</v>
      </c>
      <c r="C5452" t="s">
        <v>172</v>
      </c>
      <c r="D5452" t="s">
        <v>266</v>
      </c>
      <c r="E5452" t="s">
        <v>22</v>
      </c>
      <c r="F5452" t="str">
        <f>_xlfn.XLOOKUP(E5452,State_Code_Name!$C$2:$C$52,State_Code_Name!$B$2:$B$52)</f>
        <v>New York</v>
      </c>
      <c r="G5452" t="s">
        <v>19</v>
      </c>
      <c r="H5452" s="15">
        <v>41673</v>
      </c>
      <c r="I5452" s="15">
        <v>41673</v>
      </c>
      <c r="J5452" t="s">
        <v>14</v>
      </c>
      <c r="K5452" t="s">
        <v>15</v>
      </c>
      <c r="L5452">
        <f>Table1[[#This Row],[Date resolved]]-Table1[[#This Row],[Date received]]</f>
        <v>0</v>
      </c>
      <c r="M5452">
        <f>YEAR(Table1[[#This Row],[Date received]])</f>
        <v>2014</v>
      </c>
      <c r="N5452" t="str">
        <f>_xlfn.CONCAT("Q",_xlfn.CEILING.MATH(MONTH(Table1[[#This Row],[Date received]])/3))</f>
        <v>Q1</v>
      </c>
    </row>
    <row r="5453" spans="1:14" x14ac:dyDescent="0.3">
      <c r="A5453">
        <v>1875447</v>
      </c>
      <c r="B5453" t="s">
        <v>81</v>
      </c>
      <c r="C5453" t="s">
        <v>36</v>
      </c>
      <c r="D5453" t="s">
        <v>112</v>
      </c>
      <c r="E5453" t="s">
        <v>46</v>
      </c>
      <c r="F5453" t="str">
        <f>_xlfn.XLOOKUP(E5453,State_Code_Name!$C$2:$C$52,State_Code_Name!$B$2:$B$52)</f>
        <v>Pennsylvania</v>
      </c>
      <c r="G5453" t="s">
        <v>19</v>
      </c>
      <c r="H5453" s="15">
        <v>42472</v>
      </c>
      <c r="I5453" s="15">
        <v>42472</v>
      </c>
      <c r="J5453" t="s">
        <v>14</v>
      </c>
      <c r="K5453" t="s">
        <v>15</v>
      </c>
      <c r="L5453">
        <f>Table1[[#This Row],[Date resolved]]-Table1[[#This Row],[Date received]]</f>
        <v>0</v>
      </c>
      <c r="M5453">
        <f>YEAR(Table1[[#This Row],[Date received]])</f>
        <v>2016</v>
      </c>
      <c r="N5453" t="str">
        <f>_xlfn.CONCAT("Q",_xlfn.CEILING.MATH(MONTH(Table1[[#This Row],[Date received]])/3))</f>
        <v>Q2</v>
      </c>
    </row>
    <row r="5454" spans="1:14" x14ac:dyDescent="0.3">
      <c r="A5454">
        <v>1814793</v>
      </c>
      <c r="B5454" t="s">
        <v>38</v>
      </c>
      <c r="C5454" t="s">
        <v>16</v>
      </c>
      <c r="D5454" t="s">
        <v>144</v>
      </c>
      <c r="E5454" t="s">
        <v>59</v>
      </c>
      <c r="F5454" t="str">
        <f>_xlfn.XLOOKUP(E5454,State_Code_Name!$C$2:$C$52,State_Code_Name!$B$2:$B$52)</f>
        <v>Illinois</v>
      </c>
      <c r="G5454" t="s">
        <v>19</v>
      </c>
      <c r="H5454" s="15">
        <v>42432</v>
      </c>
      <c r="I5454" s="15">
        <v>42432</v>
      </c>
      <c r="J5454" t="s">
        <v>14</v>
      </c>
      <c r="K5454" t="s">
        <v>15</v>
      </c>
      <c r="L5454">
        <f>Table1[[#This Row],[Date resolved]]-Table1[[#This Row],[Date received]]</f>
        <v>0</v>
      </c>
      <c r="M5454">
        <f>YEAR(Table1[[#This Row],[Date received]])</f>
        <v>2016</v>
      </c>
      <c r="N5454" t="str">
        <f>_xlfn.CONCAT("Q",_xlfn.CEILING.MATH(MONTH(Table1[[#This Row],[Date received]])/3))</f>
        <v>Q1</v>
      </c>
    </row>
    <row r="5455" spans="1:14" x14ac:dyDescent="0.3">
      <c r="A5455">
        <v>702085</v>
      </c>
      <c r="B5455" t="s">
        <v>38</v>
      </c>
      <c r="C5455" t="s">
        <v>32</v>
      </c>
      <c r="D5455" t="s">
        <v>161</v>
      </c>
      <c r="E5455" t="s">
        <v>25</v>
      </c>
      <c r="F5455" t="str">
        <f>_xlfn.XLOOKUP(E5455,State_Code_Name!$C$2:$C$52,State_Code_Name!$B$2:$B$52)</f>
        <v>Georgia</v>
      </c>
      <c r="G5455" t="s">
        <v>305</v>
      </c>
      <c r="H5455" s="15">
        <v>41676</v>
      </c>
      <c r="I5455" s="15">
        <v>41677</v>
      </c>
      <c r="J5455" t="s">
        <v>14</v>
      </c>
      <c r="K5455" t="s">
        <v>14</v>
      </c>
      <c r="L5455">
        <f>Table1[[#This Row],[Date resolved]]-Table1[[#This Row],[Date received]]</f>
        <v>1</v>
      </c>
      <c r="M5455">
        <f>YEAR(Table1[[#This Row],[Date received]])</f>
        <v>2014</v>
      </c>
      <c r="N5455" t="str">
        <f>_xlfn.CONCAT("Q",_xlfn.CEILING.MATH(MONTH(Table1[[#This Row],[Date received]])/3))</f>
        <v>Q1</v>
      </c>
    </row>
    <row r="5456" spans="1:14" x14ac:dyDescent="0.3">
      <c r="A5456">
        <v>512509</v>
      </c>
      <c r="B5456" t="s">
        <v>30</v>
      </c>
      <c r="C5456" t="s">
        <v>16</v>
      </c>
      <c r="D5456" t="s">
        <v>17</v>
      </c>
      <c r="E5456" t="s">
        <v>35</v>
      </c>
      <c r="F5456" t="str">
        <f>_xlfn.XLOOKUP(E5456,State_Code_Name!$C$2:$C$52,State_Code_Name!$B$2:$B$52)</f>
        <v>Florida</v>
      </c>
      <c r="G5456" t="s">
        <v>19</v>
      </c>
      <c r="H5456" s="15">
        <v>41520</v>
      </c>
      <c r="I5456" s="15">
        <v>41521</v>
      </c>
      <c r="J5456" t="s">
        <v>14</v>
      </c>
      <c r="K5456" t="s">
        <v>15</v>
      </c>
      <c r="L5456">
        <f>Table1[[#This Row],[Date resolved]]-Table1[[#This Row],[Date received]]</f>
        <v>1</v>
      </c>
      <c r="M5456">
        <f>YEAR(Table1[[#This Row],[Date received]])</f>
        <v>2013</v>
      </c>
      <c r="N5456" t="str">
        <f>_xlfn.CONCAT("Q",_xlfn.CEILING.MATH(MONTH(Table1[[#This Row],[Date received]])/3))</f>
        <v>Q3</v>
      </c>
    </row>
    <row r="5457" spans="1:14" x14ac:dyDescent="0.3">
      <c r="A5457">
        <v>1194258</v>
      </c>
      <c r="B5457" t="s">
        <v>58</v>
      </c>
      <c r="C5457" t="s">
        <v>16</v>
      </c>
      <c r="D5457" t="s">
        <v>24</v>
      </c>
      <c r="E5457" t="s">
        <v>98</v>
      </c>
      <c r="F5457" t="str">
        <f>_xlfn.XLOOKUP(E5457,State_Code_Name!$C$2:$C$52,State_Code_Name!$B$2:$B$52)</f>
        <v>Colorado</v>
      </c>
      <c r="G5457" t="s">
        <v>13</v>
      </c>
      <c r="H5457" s="15">
        <v>42019</v>
      </c>
      <c r="I5457" s="15">
        <v>42020</v>
      </c>
      <c r="J5457" t="s">
        <v>14</v>
      </c>
      <c r="K5457" t="s">
        <v>15</v>
      </c>
      <c r="L5457">
        <f>Table1[[#This Row],[Date resolved]]-Table1[[#This Row],[Date received]]</f>
        <v>1</v>
      </c>
      <c r="M5457">
        <f>YEAR(Table1[[#This Row],[Date received]])</f>
        <v>2015</v>
      </c>
      <c r="N5457" t="str">
        <f>_xlfn.CONCAT("Q",_xlfn.CEILING.MATH(MONTH(Table1[[#This Row],[Date received]])/3))</f>
        <v>Q1</v>
      </c>
    </row>
    <row r="5458" spans="1:14" x14ac:dyDescent="0.3">
      <c r="A5458">
        <v>907677</v>
      </c>
      <c r="B5458" t="s">
        <v>58</v>
      </c>
      <c r="C5458" t="s">
        <v>16</v>
      </c>
      <c r="D5458" t="s">
        <v>20</v>
      </c>
      <c r="E5458" t="s">
        <v>195</v>
      </c>
      <c r="F5458" t="str">
        <f>_xlfn.XLOOKUP(E5458,State_Code_Name!$C$2:$C$52,State_Code_Name!$B$2:$B$52)</f>
        <v>Nebraska</v>
      </c>
      <c r="G5458" t="s">
        <v>23</v>
      </c>
      <c r="H5458" s="15">
        <v>41814</v>
      </c>
      <c r="I5458" s="15">
        <v>41816</v>
      </c>
      <c r="J5458" t="s">
        <v>14</v>
      </c>
      <c r="K5458" t="s">
        <v>14</v>
      </c>
      <c r="L5458">
        <f>Table1[[#This Row],[Date resolved]]-Table1[[#This Row],[Date received]]</f>
        <v>2</v>
      </c>
      <c r="M5458">
        <f>YEAR(Table1[[#This Row],[Date received]])</f>
        <v>2014</v>
      </c>
      <c r="N5458" t="str">
        <f>_xlfn.CONCAT("Q",_xlfn.CEILING.MATH(MONTH(Table1[[#This Row],[Date received]])/3))</f>
        <v>Q2</v>
      </c>
    </row>
    <row r="5459" spans="1:14" x14ac:dyDescent="0.3">
      <c r="A5459">
        <v>1610181</v>
      </c>
      <c r="B5459" t="s">
        <v>60</v>
      </c>
      <c r="C5459" t="s">
        <v>52</v>
      </c>
      <c r="D5459" t="s">
        <v>76</v>
      </c>
      <c r="E5459" t="s">
        <v>51</v>
      </c>
      <c r="F5459" t="str">
        <f>_xlfn.XLOOKUP(E5459,State_Code_Name!$C$2:$C$52,State_Code_Name!$B$2:$B$52)</f>
        <v>Washington</v>
      </c>
      <c r="G5459" t="s">
        <v>19</v>
      </c>
      <c r="H5459" s="15">
        <v>42293</v>
      </c>
      <c r="I5459" s="15">
        <v>42293</v>
      </c>
      <c r="J5459" t="s">
        <v>14</v>
      </c>
      <c r="K5459" t="s">
        <v>15</v>
      </c>
      <c r="L5459">
        <f>Table1[[#This Row],[Date resolved]]-Table1[[#This Row],[Date received]]</f>
        <v>0</v>
      </c>
      <c r="M5459">
        <f>YEAR(Table1[[#This Row],[Date received]])</f>
        <v>2015</v>
      </c>
      <c r="N5459" t="str">
        <f>_xlfn.CONCAT("Q",_xlfn.CEILING.MATH(MONTH(Table1[[#This Row],[Date received]])/3))</f>
        <v>Q4</v>
      </c>
    </row>
    <row r="5460" spans="1:14" x14ac:dyDescent="0.3">
      <c r="A5460">
        <v>1218243</v>
      </c>
      <c r="B5460" t="s">
        <v>379</v>
      </c>
      <c r="C5460" t="s">
        <v>61</v>
      </c>
      <c r="D5460" t="s">
        <v>282</v>
      </c>
      <c r="E5460" t="s">
        <v>70</v>
      </c>
      <c r="F5460" t="str">
        <f>_xlfn.XLOOKUP(E5460,State_Code_Name!$C$2:$C$52,State_Code_Name!$B$2:$B$52)</f>
        <v>Massachusetts</v>
      </c>
      <c r="G5460" t="s">
        <v>19</v>
      </c>
      <c r="H5460" s="15">
        <v>42034</v>
      </c>
      <c r="I5460" s="15">
        <v>42039</v>
      </c>
      <c r="J5460" t="s">
        <v>14</v>
      </c>
      <c r="K5460" t="s">
        <v>15</v>
      </c>
      <c r="L5460">
        <f>Table1[[#This Row],[Date resolved]]-Table1[[#This Row],[Date received]]</f>
        <v>5</v>
      </c>
      <c r="M5460">
        <f>YEAR(Table1[[#This Row],[Date received]])</f>
        <v>2015</v>
      </c>
      <c r="N5460" t="str">
        <f>_xlfn.CONCAT("Q",_xlfn.CEILING.MATH(MONTH(Table1[[#This Row],[Date received]])/3))</f>
        <v>Q1</v>
      </c>
    </row>
    <row r="5461" spans="1:14" x14ac:dyDescent="0.3">
      <c r="A5461">
        <v>1096438</v>
      </c>
      <c r="B5461" t="s">
        <v>30</v>
      </c>
      <c r="C5461" t="s">
        <v>26</v>
      </c>
      <c r="D5461" t="s">
        <v>159</v>
      </c>
      <c r="E5461" t="s">
        <v>25</v>
      </c>
      <c r="F5461" t="str">
        <f>_xlfn.XLOOKUP(E5461,State_Code_Name!$C$2:$C$52,State_Code_Name!$B$2:$B$52)</f>
        <v>Georgia</v>
      </c>
      <c r="G5461" t="s">
        <v>19</v>
      </c>
      <c r="H5461" s="15">
        <v>41943</v>
      </c>
      <c r="I5461" s="15">
        <v>41943</v>
      </c>
      <c r="J5461" t="s">
        <v>15</v>
      </c>
      <c r="K5461" t="s">
        <v>15</v>
      </c>
      <c r="L5461">
        <f>Table1[[#This Row],[Date resolved]]-Table1[[#This Row],[Date received]]</f>
        <v>0</v>
      </c>
      <c r="M5461">
        <f>YEAR(Table1[[#This Row],[Date received]])</f>
        <v>2014</v>
      </c>
      <c r="N5461" t="str">
        <f>_xlfn.CONCAT("Q",_xlfn.CEILING.MATH(MONTH(Table1[[#This Row],[Date received]])/3))</f>
        <v>Q4</v>
      </c>
    </row>
    <row r="5462" spans="1:14" x14ac:dyDescent="0.3">
      <c r="A5462">
        <v>774516</v>
      </c>
      <c r="B5462" t="s">
        <v>43</v>
      </c>
      <c r="C5462" t="s">
        <v>36</v>
      </c>
      <c r="D5462" t="s">
        <v>94</v>
      </c>
      <c r="E5462" t="s">
        <v>638</v>
      </c>
      <c r="F5462" t="e">
        <f>_xlfn.XLOOKUP(E5462,State_Code_Name!$C$2:$C$52,State_Code_Name!$B$2:$B$52)</f>
        <v>#N/A</v>
      </c>
      <c r="G5462" t="s">
        <v>19</v>
      </c>
      <c r="H5462" s="15">
        <v>41722</v>
      </c>
      <c r="I5462" s="15">
        <v>41722</v>
      </c>
      <c r="J5462" t="s">
        <v>14</v>
      </c>
      <c r="K5462" t="s">
        <v>15</v>
      </c>
      <c r="L5462">
        <f>Table1[[#This Row],[Date resolved]]-Table1[[#This Row],[Date received]]</f>
        <v>0</v>
      </c>
      <c r="M5462">
        <f>YEAR(Table1[[#This Row],[Date received]])</f>
        <v>2014</v>
      </c>
      <c r="N5462" t="str">
        <f>_xlfn.CONCAT("Q",_xlfn.CEILING.MATH(MONTH(Table1[[#This Row],[Date received]])/3))</f>
        <v>Q1</v>
      </c>
    </row>
    <row r="5463" spans="1:14" x14ac:dyDescent="0.3">
      <c r="A5463">
        <v>1855332</v>
      </c>
      <c r="B5463" t="s">
        <v>11</v>
      </c>
      <c r="C5463" t="s">
        <v>36</v>
      </c>
      <c r="D5463" t="s">
        <v>204</v>
      </c>
      <c r="E5463" t="s">
        <v>66</v>
      </c>
      <c r="F5463" t="str">
        <f>_xlfn.XLOOKUP(E5463,State_Code_Name!$C$2:$C$52,State_Code_Name!$B$2:$B$52)</f>
        <v>Michigan</v>
      </c>
      <c r="G5463" t="s">
        <v>19</v>
      </c>
      <c r="H5463" s="15">
        <v>42458</v>
      </c>
      <c r="I5463" s="15">
        <v>42458</v>
      </c>
      <c r="J5463" t="s">
        <v>14</v>
      </c>
      <c r="K5463" t="s">
        <v>15</v>
      </c>
      <c r="L5463">
        <f>Table1[[#This Row],[Date resolved]]-Table1[[#This Row],[Date received]]</f>
        <v>0</v>
      </c>
      <c r="M5463">
        <f>YEAR(Table1[[#This Row],[Date received]])</f>
        <v>2016</v>
      </c>
      <c r="N5463" t="str">
        <f>_xlfn.CONCAT("Q",_xlfn.CEILING.MATH(MONTH(Table1[[#This Row],[Date received]])/3))</f>
        <v>Q1</v>
      </c>
    </row>
    <row r="5464" spans="1:14" x14ac:dyDescent="0.3">
      <c r="A5464">
        <v>797197</v>
      </c>
      <c r="B5464" t="s">
        <v>487</v>
      </c>
      <c r="C5464" t="s">
        <v>32</v>
      </c>
      <c r="D5464" t="s">
        <v>41</v>
      </c>
      <c r="E5464" t="s">
        <v>18</v>
      </c>
      <c r="F5464" t="str">
        <f>_xlfn.XLOOKUP(E5464,State_Code_Name!$C$2:$C$52,State_Code_Name!$B$2:$B$52)</f>
        <v>California</v>
      </c>
      <c r="G5464" t="s">
        <v>19</v>
      </c>
      <c r="H5464" s="15">
        <v>41736</v>
      </c>
      <c r="I5464" s="15">
        <v>41737</v>
      </c>
      <c r="J5464" t="s">
        <v>14</v>
      </c>
      <c r="K5464" t="s">
        <v>15</v>
      </c>
      <c r="L5464">
        <f>Table1[[#This Row],[Date resolved]]-Table1[[#This Row],[Date received]]</f>
        <v>1</v>
      </c>
      <c r="M5464">
        <f>YEAR(Table1[[#This Row],[Date received]])</f>
        <v>2014</v>
      </c>
      <c r="N5464" t="str">
        <f>_xlfn.CONCAT("Q",_xlfn.CEILING.MATH(MONTH(Table1[[#This Row],[Date received]])/3))</f>
        <v>Q2</v>
      </c>
    </row>
    <row r="5465" spans="1:14" x14ac:dyDescent="0.3">
      <c r="A5465">
        <v>946229</v>
      </c>
      <c r="B5465" t="s">
        <v>345</v>
      </c>
      <c r="C5465" t="s">
        <v>9</v>
      </c>
      <c r="D5465" t="s">
        <v>10</v>
      </c>
      <c r="E5465" t="s">
        <v>48</v>
      </c>
      <c r="F5465" t="str">
        <f>_xlfn.XLOOKUP(E5465,State_Code_Name!$C$2:$C$52,State_Code_Name!$B$2:$B$52)</f>
        <v>New Jersey</v>
      </c>
      <c r="G5465" t="s">
        <v>19</v>
      </c>
      <c r="H5465" s="15">
        <v>41841</v>
      </c>
      <c r="I5465" s="15">
        <v>41841</v>
      </c>
      <c r="J5465" t="s">
        <v>14</v>
      </c>
      <c r="K5465" t="s">
        <v>15</v>
      </c>
      <c r="L5465">
        <f>Table1[[#This Row],[Date resolved]]-Table1[[#This Row],[Date received]]</f>
        <v>0</v>
      </c>
      <c r="M5465">
        <f>YEAR(Table1[[#This Row],[Date received]])</f>
        <v>2014</v>
      </c>
      <c r="N5465" t="str">
        <f>_xlfn.CONCAT("Q",_xlfn.CEILING.MATH(MONTH(Table1[[#This Row],[Date received]])/3))</f>
        <v>Q3</v>
      </c>
    </row>
    <row r="5466" spans="1:14" x14ac:dyDescent="0.3">
      <c r="A5466">
        <v>357859</v>
      </c>
      <c r="B5466" t="s">
        <v>909</v>
      </c>
      <c r="C5466" t="s">
        <v>26</v>
      </c>
      <c r="D5466" t="s">
        <v>56</v>
      </c>
      <c r="E5466" t="s">
        <v>18</v>
      </c>
      <c r="F5466" t="str">
        <f>_xlfn.XLOOKUP(E5466,State_Code_Name!$C$2:$C$52,State_Code_Name!$B$2:$B$52)</f>
        <v>California</v>
      </c>
      <c r="G5466" t="s">
        <v>19</v>
      </c>
      <c r="H5466" s="15">
        <v>41350</v>
      </c>
      <c r="I5466" s="15">
        <v>41352</v>
      </c>
      <c r="J5466" t="s">
        <v>14</v>
      </c>
      <c r="K5466" t="s">
        <v>15</v>
      </c>
      <c r="L5466">
        <f>Table1[[#This Row],[Date resolved]]-Table1[[#This Row],[Date received]]</f>
        <v>2</v>
      </c>
      <c r="M5466">
        <f>YEAR(Table1[[#This Row],[Date received]])</f>
        <v>2013</v>
      </c>
      <c r="N5466" t="str">
        <f>_xlfn.CONCAT("Q",_xlfn.CEILING.MATH(MONTH(Table1[[#This Row],[Date received]])/3))</f>
        <v>Q1</v>
      </c>
    </row>
    <row r="5467" spans="1:14" x14ac:dyDescent="0.3">
      <c r="A5467">
        <v>1878375</v>
      </c>
      <c r="B5467" t="s">
        <v>11</v>
      </c>
      <c r="C5467" t="s">
        <v>26</v>
      </c>
      <c r="D5467" t="s">
        <v>27</v>
      </c>
      <c r="E5467" t="s">
        <v>22</v>
      </c>
      <c r="F5467" t="str">
        <f>_xlfn.XLOOKUP(E5467,State_Code_Name!$C$2:$C$52,State_Code_Name!$B$2:$B$52)</f>
        <v>New York</v>
      </c>
      <c r="G5467" t="s">
        <v>57</v>
      </c>
      <c r="H5467" s="15">
        <v>42473</v>
      </c>
      <c r="I5467" s="15">
        <v>42473</v>
      </c>
      <c r="J5467" t="s">
        <v>14</v>
      </c>
      <c r="K5467" t="s">
        <v>15</v>
      </c>
      <c r="L5467">
        <f>Table1[[#This Row],[Date resolved]]-Table1[[#This Row],[Date received]]</f>
        <v>0</v>
      </c>
      <c r="M5467">
        <f>YEAR(Table1[[#This Row],[Date received]])</f>
        <v>2016</v>
      </c>
      <c r="N5467" t="str">
        <f>_xlfn.CONCAT("Q",_xlfn.CEILING.MATH(MONTH(Table1[[#This Row],[Date received]])/3))</f>
        <v>Q2</v>
      </c>
    </row>
    <row r="5468" spans="1:14" x14ac:dyDescent="0.3">
      <c r="A5468">
        <v>2025376</v>
      </c>
      <c r="B5468" t="s">
        <v>165</v>
      </c>
      <c r="C5468" t="s">
        <v>9</v>
      </c>
      <c r="D5468" t="s">
        <v>10</v>
      </c>
      <c r="E5468" t="s">
        <v>121</v>
      </c>
      <c r="F5468" t="str">
        <f>_xlfn.XLOOKUP(E5468,State_Code_Name!$C$2:$C$52,State_Code_Name!$B$2:$B$52)</f>
        <v>Oregon</v>
      </c>
      <c r="G5468" t="s">
        <v>305</v>
      </c>
      <c r="H5468" s="15">
        <v>42573</v>
      </c>
      <c r="I5468" s="15">
        <v>42576</v>
      </c>
      <c r="J5468" t="s">
        <v>15</v>
      </c>
      <c r="K5468" t="s">
        <v>15</v>
      </c>
      <c r="L5468">
        <f>Table1[[#This Row],[Date resolved]]-Table1[[#This Row],[Date received]]</f>
        <v>3</v>
      </c>
      <c r="M5468">
        <f>YEAR(Table1[[#This Row],[Date received]])</f>
        <v>2016</v>
      </c>
      <c r="N5468" t="str">
        <f>_xlfn.CONCAT("Q",_xlfn.CEILING.MATH(MONTH(Table1[[#This Row],[Date received]])/3))</f>
        <v>Q3</v>
      </c>
    </row>
    <row r="5469" spans="1:14" x14ac:dyDescent="0.3">
      <c r="A5469">
        <v>1781628</v>
      </c>
      <c r="B5469" t="s">
        <v>83</v>
      </c>
      <c r="C5469" t="s">
        <v>36</v>
      </c>
      <c r="D5469" t="s">
        <v>80</v>
      </c>
      <c r="E5469" t="s">
        <v>12</v>
      </c>
      <c r="F5469" t="str">
        <f>_xlfn.XLOOKUP(E5469,State_Code_Name!$C$2:$C$52,State_Code_Name!$B$2:$B$52)</f>
        <v>Virginia</v>
      </c>
      <c r="G5469" t="s">
        <v>305</v>
      </c>
      <c r="H5469" s="15">
        <v>42410</v>
      </c>
      <c r="I5469" s="15">
        <v>42412</v>
      </c>
      <c r="J5469" t="s">
        <v>14</v>
      </c>
      <c r="K5469" t="s">
        <v>15</v>
      </c>
      <c r="L5469">
        <f>Table1[[#This Row],[Date resolved]]-Table1[[#This Row],[Date received]]</f>
        <v>2</v>
      </c>
      <c r="M5469">
        <f>YEAR(Table1[[#This Row],[Date received]])</f>
        <v>2016</v>
      </c>
      <c r="N5469" t="str">
        <f>_xlfn.CONCAT("Q",_xlfn.CEILING.MATH(MONTH(Table1[[#This Row],[Date received]])/3))</f>
        <v>Q1</v>
      </c>
    </row>
    <row r="5470" spans="1:14" x14ac:dyDescent="0.3">
      <c r="A5470">
        <v>1877470</v>
      </c>
      <c r="B5470" t="s">
        <v>50</v>
      </c>
      <c r="C5470" t="s">
        <v>36</v>
      </c>
      <c r="D5470" t="s">
        <v>80</v>
      </c>
      <c r="E5470" t="s">
        <v>35</v>
      </c>
      <c r="F5470" t="str">
        <f>_xlfn.XLOOKUP(E5470,State_Code_Name!$C$2:$C$52,State_Code_Name!$B$2:$B$52)</f>
        <v>Florida</v>
      </c>
      <c r="G5470" t="s">
        <v>19</v>
      </c>
      <c r="H5470" s="15">
        <v>42473</v>
      </c>
      <c r="I5470" s="15">
        <v>42473</v>
      </c>
      <c r="J5470" t="s">
        <v>14</v>
      </c>
      <c r="K5470" t="s">
        <v>15</v>
      </c>
      <c r="L5470">
        <f>Table1[[#This Row],[Date resolved]]-Table1[[#This Row],[Date received]]</f>
        <v>0</v>
      </c>
      <c r="M5470">
        <f>YEAR(Table1[[#This Row],[Date received]])</f>
        <v>2016</v>
      </c>
      <c r="N5470" t="str">
        <f>_xlfn.CONCAT("Q",_xlfn.CEILING.MATH(MONTH(Table1[[#This Row],[Date received]])/3))</f>
        <v>Q2</v>
      </c>
    </row>
    <row r="5471" spans="1:14" x14ac:dyDescent="0.3">
      <c r="A5471">
        <v>2131933</v>
      </c>
      <c r="B5471" t="s">
        <v>97</v>
      </c>
      <c r="C5471" t="s">
        <v>52</v>
      </c>
      <c r="D5471" t="s">
        <v>96</v>
      </c>
      <c r="E5471" t="s">
        <v>46</v>
      </c>
      <c r="F5471" t="str">
        <f>_xlfn.XLOOKUP(E5471,State_Code_Name!$C$2:$C$52,State_Code_Name!$B$2:$B$52)</f>
        <v>Pennsylvania</v>
      </c>
      <c r="G5471" t="s">
        <v>19</v>
      </c>
      <c r="H5471" s="15">
        <v>42639</v>
      </c>
      <c r="I5471" s="15">
        <v>42641</v>
      </c>
      <c r="J5471" t="s">
        <v>14</v>
      </c>
      <c r="K5471" t="s">
        <v>14</v>
      </c>
      <c r="L5471">
        <f>Table1[[#This Row],[Date resolved]]-Table1[[#This Row],[Date received]]</f>
        <v>2</v>
      </c>
      <c r="M5471">
        <f>YEAR(Table1[[#This Row],[Date received]])</f>
        <v>2016</v>
      </c>
      <c r="N5471" t="str">
        <f>_xlfn.CONCAT("Q",_xlfn.CEILING.MATH(MONTH(Table1[[#This Row],[Date received]])/3))</f>
        <v>Q3</v>
      </c>
    </row>
    <row r="5472" spans="1:14" x14ac:dyDescent="0.3">
      <c r="A5472">
        <v>1458926</v>
      </c>
      <c r="B5472" t="s">
        <v>73</v>
      </c>
      <c r="C5472" t="s">
        <v>26</v>
      </c>
      <c r="D5472" t="s">
        <v>27</v>
      </c>
      <c r="E5472" t="s">
        <v>25</v>
      </c>
      <c r="F5472" t="str">
        <f>_xlfn.XLOOKUP(E5472,State_Code_Name!$C$2:$C$52,State_Code_Name!$B$2:$B$52)</f>
        <v>Georgia</v>
      </c>
      <c r="G5472" t="s">
        <v>19</v>
      </c>
      <c r="H5472" s="15">
        <v>42194</v>
      </c>
      <c r="I5472" s="15">
        <v>42194</v>
      </c>
      <c r="J5472" t="s">
        <v>14</v>
      </c>
      <c r="K5472" t="s">
        <v>15</v>
      </c>
      <c r="L5472">
        <f>Table1[[#This Row],[Date resolved]]-Table1[[#This Row],[Date received]]</f>
        <v>0</v>
      </c>
      <c r="M5472">
        <f>YEAR(Table1[[#This Row],[Date received]])</f>
        <v>2015</v>
      </c>
      <c r="N5472" t="str">
        <f>_xlfn.CONCAT("Q",_xlfn.CEILING.MATH(MONTH(Table1[[#This Row],[Date received]])/3))</f>
        <v>Q3</v>
      </c>
    </row>
    <row r="5473" spans="1:14" x14ac:dyDescent="0.3">
      <c r="A5473">
        <v>1999299</v>
      </c>
      <c r="B5473" t="s">
        <v>812</v>
      </c>
      <c r="C5473" t="s">
        <v>531</v>
      </c>
      <c r="D5473" t="s">
        <v>532</v>
      </c>
      <c r="E5473" t="s">
        <v>171</v>
      </c>
      <c r="F5473" t="str">
        <f>_xlfn.XLOOKUP(E5473,State_Code_Name!$C$2:$C$52,State_Code_Name!$B$2:$B$52)</f>
        <v>Louisiana</v>
      </c>
      <c r="G5473" t="s">
        <v>19</v>
      </c>
      <c r="H5473" s="15">
        <v>42557</v>
      </c>
      <c r="I5473" s="15">
        <v>42559</v>
      </c>
      <c r="J5473" t="s">
        <v>14</v>
      </c>
      <c r="K5473" t="s">
        <v>15</v>
      </c>
      <c r="L5473">
        <f>Table1[[#This Row],[Date resolved]]-Table1[[#This Row],[Date received]]</f>
        <v>2</v>
      </c>
      <c r="M5473">
        <f>YEAR(Table1[[#This Row],[Date received]])</f>
        <v>2016</v>
      </c>
      <c r="N5473" t="str">
        <f>_xlfn.CONCAT("Q",_xlfn.CEILING.MATH(MONTH(Table1[[#This Row],[Date received]])/3))</f>
        <v>Q3</v>
      </c>
    </row>
    <row r="5474" spans="1:14" x14ac:dyDescent="0.3">
      <c r="A5474">
        <v>1285844</v>
      </c>
      <c r="B5474" t="s">
        <v>38</v>
      </c>
      <c r="C5474" t="s">
        <v>16</v>
      </c>
      <c r="D5474" t="s">
        <v>20</v>
      </c>
      <c r="E5474" t="s">
        <v>22</v>
      </c>
      <c r="F5474" t="str">
        <f>_xlfn.XLOOKUP(E5474,State_Code_Name!$C$2:$C$52,State_Code_Name!$B$2:$B$52)</f>
        <v>New York</v>
      </c>
      <c r="G5474" t="s">
        <v>19</v>
      </c>
      <c r="H5474" s="15">
        <v>42080</v>
      </c>
      <c r="I5474" s="15">
        <v>42080</v>
      </c>
      <c r="J5474" t="s">
        <v>14</v>
      </c>
      <c r="K5474" t="s">
        <v>15</v>
      </c>
      <c r="L5474">
        <f>Table1[[#This Row],[Date resolved]]-Table1[[#This Row],[Date received]]</f>
        <v>0</v>
      </c>
      <c r="M5474">
        <f>YEAR(Table1[[#This Row],[Date received]])</f>
        <v>2015</v>
      </c>
      <c r="N5474" t="str">
        <f>_xlfn.CONCAT("Q",_xlfn.CEILING.MATH(MONTH(Table1[[#This Row],[Date received]])/3))</f>
        <v>Q1</v>
      </c>
    </row>
    <row r="5475" spans="1:14" x14ac:dyDescent="0.3">
      <c r="A5475">
        <v>1492461</v>
      </c>
      <c r="B5475" t="s">
        <v>97</v>
      </c>
      <c r="C5475" t="s">
        <v>52</v>
      </c>
      <c r="D5475" t="s">
        <v>103</v>
      </c>
      <c r="E5475" t="s">
        <v>39</v>
      </c>
      <c r="F5475" t="str">
        <f>_xlfn.XLOOKUP(E5475,State_Code_Name!$C$2:$C$52,State_Code_Name!$B$2:$B$52)</f>
        <v>Ohio</v>
      </c>
      <c r="G5475" t="s">
        <v>19</v>
      </c>
      <c r="H5475" s="15">
        <v>42214</v>
      </c>
      <c r="I5475" s="15">
        <v>42214</v>
      </c>
      <c r="J5475" t="s">
        <v>14</v>
      </c>
      <c r="K5475" t="s">
        <v>15</v>
      </c>
      <c r="L5475">
        <f>Table1[[#This Row],[Date resolved]]-Table1[[#This Row],[Date received]]</f>
        <v>0</v>
      </c>
      <c r="M5475">
        <f>YEAR(Table1[[#This Row],[Date received]])</f>
        <v>2015</v>
      </c>
      <c r="N5475" t="str">
        <f>_xlfn.CONCAT("Q",_xlfn.CEILING.MATH(MONTH(Table1[[#This Row],[Date received]])/3))</f>
        <v>Q3</v>
      </c>
    </row>
    <row r="5476" spans="1:14" x14ac:dyDescent="0.3">
      <c r="A5476">
        <v>1418271</v>
      </c>
      <c r="B5476" t="s">
        <v>148</v>
      </c>
      <c r="C5476" t="s">
        <v>36</v>
      </c>
      <c r="D5476" t="s">
        <v>281</v>
      </c>
      <c r="E5476" t="s">
        <v>79</v>
      </c>
      <c r="F5476" t="str">
        <f>_xlfn.XLOOKUP(E5476,State_Code_Name!$C$2:$C$52,State_Code_Name!$B$2:$B$52)</f>
        <v>Minnesota</v>
      </c>
      <c r="G5476" t="s">
        <v>19</v>
      </c>
      <c r="H5476" s="15">
        <v>42167</v>
      </c>
      <c r="I5476" s="15">
        <v>42167</v>
      </c>
      <c r="J5476" t="s">
        <v>14</v>
      </c>
      <c r="K5476" t="s">
        <v>14</v>
      </c>
      <c r="L5476">
        <f>Table1[[#This Row],[Date resolved]]-Table1[[#This Row],[Date received]]</f>
        <v>0</v>
      </c>
      <c r="M5476">
        <f>YEAR(Table1[[#This Row],[Date received]])</f>
        <v>2015</v>
      </c>
      <c r="N5476" t="str">
        <f>_xlfn.CONCAT("Q",_xlfn.CEILING.MATH(MONTH(Table1[[#This Row],[Date received]])/3))</f>
        <v>Q2</v>
      </c>
    </row>
    <row r="5477" spans="1:14" x14ac:dyDescent="0.3">
      <c r="A5477">
        <v>1591690</v>
      </c>
      <c r="B5477" t="s">
        <v>614</v>
      </c>
      <c r="C5477" t="s">
        <v>26</v>
      </c>
      <c r="D5477" t="s">
        <v>27</v>
      </c>
      <c r="E5477" t="s">
        <v>48</v>
      </c>
      <c r="F5477" t="str">
        <f>_xlfn.XLOOKUP(E5477,State_Code_Name!$C$2:$C$52,State_Code_Name!$B$2:$B$52)</f>
        <v>New Jersey</v>
      </c>
      <c r="G5477" t="s">
        <v>19</v>
      </c>
      <c r="H5477" s="15">
        <v>42280</v>
      </c>
      <c r="I5477" s="15">
        <v>42283</v>
      </c>
      <c r="J5477" t="s">
        <v>14</v>
      </c>
      <c r="K5477" t="s">
        <v>15</v>
      </c>
      <c r="L5477">
        <f>Table1[[#This Row],[Date resolved]]-Table1[[#This Row],[Date received]]</f>
        <v>3</v>
      </c>
      <c r="M5477">
        <f>YEAR(Table1[[#This Row],[Date received]])</f>
        <v>2015</v>
      </c>
      <c r="N5477" t="str">
        <f>_xlfn.CONCAT("Q",_xlfn.CEILING.MATH(MONTH(Table1[[#This Row],[Date received]])/3))</f>
        <v>Q4</v>
      </c>
    </row>
    <row r="5478" spans="1:14" x14ac:dyDescent="0.3">
      <c r="A5478">
        <v>1079464</v>
      </c>
      <c r="B5478" t="s">
        <v>38</v>
      </c>
      <c r="C5478" t="s">
        <v>36</v>
      </c>
      <c r="D5478" t="s">
        <v>279</v>
      </c>
      <c r="E5478" t="s">
        <v>18</v>
      </c>
      <c r="F5478" t="str">
        <f>_xlfn.XLOOKUP(E5478,State_Code_Name!$C$2:$C$52,State_Code_Name!$B$2:$B$52)</f>
        <v>California</v>
      </c>
      <c r="G5478" t="s">
        <v>19</v>
      </c>
      <c r="H5478" s="15">
        <v>41933</v>
      </c>
      <c r="I5478" s="15">
        <v>41933</v>
      </c>
      <c r="J5478" t="s">
        <v>14</v>
      </c>
      <c r="K5478" t="s">
        <v>15</v>
      </c>
      <c r="L5478">
        <f>Table1[[#This Row],[Date resolved]]-Table1[[#This Row],[Date received]]</f>
        <v>0</v>
      </c>
      <c r="M5478">
        <f>YEAR(Table1[[#This Row],[Date received]])</f>
        <v>2014</v>
      </c>
      <c r="N5478" t="str">
        <f>_xlfn.CONCAT("Q",_xlfn.CEILING.MATH(MONTH(Table1[[#This Row],[Date received]])/3))</f>
        <v>Q4</v>
      </c>
    </row>
    <row r="5479" spans="1:14" x14ac:dyDescent="0.3">
      <c r="A5479">
        <v>1474460</v>
      </c>
      <c r="B5479" t="s">
        <v>47</v>
      </c>
      <c r="C5479" t="s">
        <v>26</v>
      </c>
      <c r="D5479" t="s">
        <v>27</v>
      </c>
      <c r="E5479" t="s">
        <v>31</v>
      </c>
      <c r="F5479" t="str">
        <f>_xlfn.XLOOKUP(E5479,State_Code_Name!$C$2:$C$52,State_Code_Name!$B$2:$B$52)</f>
        <v>Texas</v>
      </c>
      <c r="G5479" t="s">
        <v>19</v>
      </c>
      <c r="H5479" s="15">
        <v>42203</v>
      </c>
      <c r="I5479" s="15">
        <v>42203</v>
      </c>
      <c r="J5479" t="s">
        <v>14</v>
      </c>
      <c r="K5479" t="s">
        <v>15</v>
      </c>
      <c r="L5479">
        <f>Table1[[#This Row],[Date resolved]]-Table1[[#This Row],[Date received]]</f>
        <v>0</v>
      </c>
      <c r="M5479">
        <f>YEAR(Table1[[#This Row],[Date received]])</f>
        <v>2015</v>
      </c>
      <c r="N5479" t="str">
        <f>_xlfn.CONCAT("Q",_xlfn.CEILING.MATH(MONTH(Table1[[#This Row],[Date received]])/3))</f>
        <v>Q3</v>
      </c>
    </row>
    <row r="5480" spans="1:14" x14ac:dyDescent="0.3">
      <c r="A5480">
        <v>1447543</v>
      </c>
      <c r="B5480" t="s">
        <v>60</v>
      </c>
      <c r="C5480" t="s">
        <v>52</v>
      </c>
      <c r="D5480" t="s">
        <v>96</v>
      </c>
      <c r="E5480" t="s">
        <v>12</v>
      </c>
      <c r="F5480" t="str">
        <f>_xlfn.XLOOKUP(E5480,State_Code_Name!$C$2:$C$52,State_Code_Name!$B$2:$B$52)</f>
        <v>Virginia</v>
      </c>
      <c r="G5480" t="s">
        <v>19</v>
      </c>
      <c r="H5480" s="15">
        <v>42186</v>
      </c>
      <c r="I5480" s="15">
        <v>42186</v>
      </c>
      <c r="J5480" t="s">
        <v>14</v>
      </c>
      <c r="K5480" t="s">
        <v>15</v>
      </c>
      <c r="L5480">
        <f>Table1[[#This Row],[Date resolved]]-Table1[[#This Row],[Date received]]</f>
        <v>0</v>
      </c>
      <c r="M5480">
        <f>YEAR(Table1[[#This Row],[Date received]])</f>
        <v>2015</v>
      </c>
      <c r="N5480" t="str">
        <f>_xlfn.CONCAT("Q",_xlfn.CEILING.MATH(MONTH(Table1[[#This Row],[Date received]])/3))</f>
        <v>Q3</v>
      </c>
    </row>
    <row r="5481" spans="1:14" x14ac:dyDescent="0.3">
      <c r="A5481">
        <v>1371722</v>
      </c>
      <c r="B5481" t="s">
        <v>211</v>
      </c>
      <c r="C5481" t="s">
        <v>26</v>
      </c>
      <c r="D5481" t="s">
        <v>56</v>
      </c>
      <c r="E5481" t="s">
        <v>98</v>
      </c>
      <c r="F5481" t="str">
        <f>_xlfn.XLOOKUP(E5481,State_Code_Name!$C$2:$C$52,State_Code_Name!$B$2:$B$52)</f>
        <v>Colorado</v>
      </c>
      <c r="G5481" t="s">
        <v>19</v>
      </c>
      <c r="H5481" s="15">
        <v>42136</v>
      </c>
      <c r="I5481" s="15">
        <v>42136</v>
      </c>
      <c r="J5481" t="s">
        <v>14</v>
      </c>
      <c r="K5481" t="s">
        <v>15</v>
      </c>
      <c r="L5481">
        <f>Table1[[#This Row],[Date resolved]]-Table1[[#This Row],[Date received]]</f>
        <v>0</v>
      </c>
      <c r="M5481">
        <f>YEAR(Table1[[#This Row],[Date received]])</f>
        <v>2015</v>
      </c>
      <c r="N5481" t="str">
        <f>_xlfn.CONCAT("Q",_xlfn.CEILING.MATH(MONTH(Table1[[#This Row],[Date received]])/3))</f>
        <v>Q2</v>
      </c>
    </row>
    <row r="5482" spans="1:14" x14ac:dyDescent="0.3">
      <c r="A5482">
        <v>981546</v>
      </c>
      <c r="B5482" t="s">
        <v>671</v>
      </c>
      <c r="C5482" t="s">
        <v>32</v>
      </c>
      <c r="D5482" t="s">
        <v>44</v>
      </c>
      <c r="E5482" t="s">
        <v>48</v>
      </c>
      <c r="F5482" t="str">
        <f>_xlfn.XLOOKUP(E5482,State_Code_Name!$C$2:$C$52,State_Code_Name!$B$2:$B$52)</f>
        <v>New Jersey</v>
      </c>
      <c r="G5482" t="s">
        <v>19</v>
      </c>
      <c r="H5482" s="15">
        <v>41864</v>
      </c>
      <c r="I5482" s="15">
        <v>41864</v>
      </c>
      <c r="J5482" t="s">
        <v>14</v>
      </c>
      <c r="K5482" t="s">
        <v>15</v>
      </c>
      <c r="L5482">
        <f>Table1[[#This Row],[Date resolved]]-Table1[[#This Row],[Date received]]</f>
        <v>0</v>
      </c>
      <c r="M5482">
        <f>YEAR(Table1[[#This Row],[Date received]])</f>
        <v>2014</v>
      </c>
      <c r="N5482" t="str">
        <f>_xlfn.CONCAT("Q",_xlfn.CEILING.MATH(MONTH(Table1[[#This Row],[Date received]])/3))</f>
        <v>Q3</v>
      </c>
    </row>
    <row r="5483" spans="1:14" x14ac:dyDescent="0.3">
      <c r="A5483">
        <v>864279</v>
      </c>
      <c r="B5483" t="s">
        <v>220</v>
      </c>
      <c r="C5483" t="s">
        <v>26</v>
      </c>
      <c r="D5483" t="s">
        <v>56</v>
      </c>
      <c r="E5483" t="s">
        <v>39</v>
      </c>
      <c r="F5483" t="str">
        <f>_xlfn.XLOOKUP(E5483,State_Code_Name!$C$2:$C$52,State_Code_Name!$B$2:$B$52)</f>
        <v>Ohio</v>
      </c>
      <c r="G5483" t="s">
        <v>13</v>
      </c>
      <c r="H5483" s="15">
        <v>41781</v>
      </c>
      <c r="I5483" s="15">
        <v>41782</v>
      </c>
      <c r="J5483" t="s">
        <v>14</v>
      </c>
      <c r="K5483" t="s">
        <v>15</v>
      </c>
      <c r="L5483">
        <f>Table1[[#This Row],[Date resolved]]-Table1[[#This Row],[Date received]]</f>
        <v>1</v>
      </c>
      <c r="M5483">
        <f>YEAR(Table1[[#This Row],[Date received]])</f>
        <v>2014</v>
      </c>
      <c r="N5483" t="str">
        <f>_xlfn.CONCAT("Q",_xlfn.CEILING.MATH(MONTH(Table1[[#This Row],[Date received]])/3))</f>
        <v>Q2</v>
      </c>
    </row>
    <row r="5484" spans="1:14" x14ac:dyDescent="0.3">
      <c r="A5484">
        <v>365392</v>
      </c>
      <c r="B5484" t="s">
        <v>11</v>
      </c>
      <c r="C5484" t="s">
        <v>26</v>
      </c>
      <c r="D5484" t="s">
        <v>27</v>
      </c>
      <c r="E5484" t="s">
        <v>22</v>
      </c>
      <c r="F5484" t="str">
        <f>_xlfn.XLOOKUP(E5484,State_Code_Name!$C$2:$C$52,State_Code_Name!$B$2:$B$52)</f>
        <v>New York</v>
      </c>
      <c r="G5484" t="s">
        <v>19</v>
      </c>
      <c r="H5484" s="15">
        <v>41359</v>
      </c>
      <c r="I5484" s="15">
        <v>41359</v>
      </c>
      <c r="J5484" t="s">
        <v>14</v>
      </c>
      <c r="K5484" t="s">
        <v>14</v>
      </c>
      <c r="L5484">
        <f>Table1[[#This Row],[Date resolved]]-Table1[[#This Row],[Date received]]</f>
        <v>0</v>
      </c>
      <c r="M5484">
        <f>YEAR(Table1[[#This Row],[Date received]])</f>
        <v>2013</v>
      </c>
      <c r="N5484" t="str">
        <f>_xlfn.CONCAT("Q",_xlfn.CEILING.MATH(MONTH(Table1[[#This Row],[Date received]])/3))</f>
        <v>Q1</v>
      </c>
    </row>
    <row r="5485" spans="1:14" x14ac:dyDescent="0.3">
      <c r="A5485">
        <v>1202859</v>
      </c>
      <c r="B5485" t="s">
        <v>824</v>
      </c>
      <c r="C5485" t="s">
        <v>32</v>
      </c>
      <c r="D5485" t="s">
        <v>41</v>
      </c>
      <c r="E5485" t="s">
        <v>25</v>
      </c>
      <c r="F5485" t="str">
        <f>_xlfn.XLOOKUP(E5485,State_Code_Name!$C$2:$C$52,State_Code_Name!$B$2:$B$52)</f>
        <v>Georgia</v>
      </c>
      <c r="G5485" t="s">
        <v>305</v>
      </c>
      <c r="H5485" s="15">
        <v>42025</v>
      </c>
      <c r="I5485" s="15">
        <v>42030</v>
      </c>
      <c r="J5485" t="s">
        <v>15</v>
      </c>
      <c r="K5485" t="s">
        <v>15</v>
      </c>
      <c r="L5485">
        <f>Table1[[#This Row],[Date resolved]]-Table1[[#This Row],[Date received]]</f>
        <v>5</v>
      </c>
      <c r="M5485">
        <f>YEAR(Table1[[#This Row],[Date received]])</f>
        <v>2015</v>
      </c>
      <c r="N5485" t="str">
        <f>_xlfn.CONCAT("Q",_xlfn.CEILING.MATH(MONTH(Table1[[#This Row],[Date received]])/3))</f>
        <v>Q1</v>
      </c>
    </row>
    <row r="5486" spans="1:14" x14ac:dyDescent="0.3">
      <c r="A5486">
        <v>885638</v>
      </c>
      <c r="B5486" t="s">
        <v>68</v>
      </c>
      <c r="C5486" t="s">
        <v>36</v>
      </c>
      <c r="D5486" t="s">
        <v>204</v>
      </c>
      <c r="E5486" t="s">
        <v>151</v>
      </c>
      <c r="F5486" t="str">
        <f>_xlfn.XLOOKUP(E5486,State_Code_Name!$C$2:$C$52,State_Code_Name!$B$2:$B$52)</f>
        <v>Idaho</v>
      </c>
      <c r="G5486" t="s">
        <v>19</v>
      </c>
      <c r="H5486" s="15">
        <v>41798</v>
      </c>
      <c r="I5486" s="15">
        <v>41800</v>
      </c>
      <c r="J5486" t="s">
        <v>14</v>
      </c>
      <c r="K5486" t="s">
        <v>14</v>
      </c>
      <c r="L5486">
        <f>Table1[[#This Row],[Date resolved]]-Table1[[#This Row],[Date received]]</f>
        <v>2</v>
      </c>
      <c r="M5486">
        <f>YEAR(Table1[[#This Row],[Date received]])</f>
        <v>2014</v>
      </c>
      <c r="N5486" t="str">
        <f>_xlfn.CONCAT("Q",_xlfn.CEILING.MATH(MONTH(Table1[[#This Row],[Date received]])/3))</f>
        <v>Q2</v>
      </c>
    </row>
    <row r="5487" spans="1:14" x14ac:dyDescent="0.3">
      <c r="A5487">
        <v>994351</v>
      </c>
      <c r="B5487" t="s">
        <v>723</v>
      </c>
      <c r="C5487" t="s">
        <v>32</v>
      </c>
      <c r="D5487" t="s">
        <v>161</v>
      </c>
      <c r="E5487" t="s">
        <v>59</v>
      </c>
      <c r="F5487" t="str">
        <f>_xlfn.XLOOKUP(E5487,State_Code_Name!$C$2:$C$52,State_Code_Name!$B$2:$B$52)</f>
        <v>Illinois</v>
      </c>
      <c r="G5487" t="s">
        <v>19</v>
      </c>
      <c r="H5487" s="15">
        <v>41872</v>
      </c>
      <c r="I5487" s="15">
        <v>41872</v>
      </c>
      <c r="J5487" t="s">
        <v>14</v>
      </c>
      <c r="K5487" t="s">
        <v>15</v>
      </c>
      <c r="L5487">
        <f>Table1[[#This Row],[Date resolved]]-Table1[[#This Row],[Date received]]</f>
        <v>0</v>
      </c>
      <c r="M5487">
        <f>YEAR(Table1[[#This Row],[Date received]])</f>
        <v>2014</v>
      </c>
      <c r="N5487" t="str">
        <f>_xlfn.CONCAT("Q",_xlfn.CEILING.MATH(MONTH(Table1[[#This Row],[Date received]])/3))</f>
        <v>Q3</v>
      </c>
    </row>
    <row r="5488" spans="1:14" x14ac:dyDescent="0.3">
      <c r="A5488">
        <v>666095</v>
      </c>
      <c r="B5488" t="s">
        <v>163</v>
      </c>
      <c r="C5488" t="s">
        <v>36</v>
      </c>
      <c r="D5488" t="s">
        <v>149</v>
      </c>
      <c r="E5488" t="s">
        <v>77</v>
      </c>
      <c r="F5488" t="str">
        <f>_xlfn.XLOOKUP(E5488,State_Code_Name!$C$2:$C$52,State_Code_Name!$B$2:$B$52)</f>
        <v>Missouri</v>
      </c>
      <c r="G5488" t="s">
        <v>19</v>
      </c>
      <c r="H5488" s="15">
        <v>41652</v>
      </c>
      <c r="I5488" s="15">
        <v>41652</v>
      </c>
      <c r="J5488" t="s">
        <v>14</v>
      </c>
      <c r="K5488" t="s">
        <v>14</v>
      </c>
      <c r="L5488">
        <f>Table1[[#This Row],[Date resolved]]-Table1[[#This Row],[Date received]]</f>
        <v>0</v>
      </c>
      <c r="M5488">
        <f>YEAR(Table1[[#This Row],[Date received]])</f>
        <v>2014</v>
      </c>
      <c r="N5488" t="str">
        <f>_xlfn.CONCAT("Q",_xlfn.CEILING.MATH(MONTH(Table1[[#This Row],[Date received]])/3))</f>
        <v>Q1</v>
      </c>
    </row>
    <row r="5489" spans="1:14" x14ac:dyDescent="0.3">
      <c r="A5489">
        <v>813413</v>
      </c>
      <c r="B5489" t="s">
        <v>30</v>
      </c>
      <c r="C5489" t="s">
        <v>32</v>
      </c>
      <c r="D5489" t="s">
        <v>41</v>
      </c>
      <c r="E5489" t="s">
        <v>55</v>
      </c>
      <c r="F5489" t="str">
        <f>_xlfn.XLOOKUP(E5489,State_Code_Name!$C$2:$C$52,State_Code_Name!$B$2:$B$52)</f>
        <v>Hawaii</v>
      </c>
      <c r="G5489" t="s">
        <v>305</v>
      </c>
      <c r="H5489" s="15">
        <v>41746</v>
      </c>
      <c r="I5489" s="15">
        <v>41751</v>
      </c>
      <c r="J5489" t="s">
        <v>14</v>
      </c>
      <c r="K5489" t="s">
        <v>15</v>
      </c>
      <c r="L5489">
        <f>Table1[[#This Row],[Date resolved]]-Table1[[#This Row],[Date received]]</f>
        <v>5</v>
      </c>
      <c r="M5489">
        <f>YEAR(Table1[[#This Row],[Date received]])</f>
        <v>2014</v>
      </c>
      <c r="N5489" t="str">
        <f>_xlfn.CONCAT("Q",_xlfn.CEILING.MATH(MONTH(Table1[[#This Row],[Date received]])/3))</f>
        <v>Q2</v>
      </c>
    </row>
    <row r="5490" spans="1:14" x14ac:dyDescent="0.3">
      <c r="A5490">
        <v>1872252</v>
      </c>
      <c r="B5490" t="s">
        <v>65</v>
      </c>
      <c r="C5490" t="s">
        <v>32</v>
      </c>
      <c r="D5490" t="s">
        <v>44</v>
      </c>
      <c r="E5490" t="s">
        <v>35</v>
      </c>
      <c r="F5490" t="str">
        <f>_xlfn.XLOOKUP(E5490,State_Code_Name!$C$2:$C$52,State_Code_Name!$B$2:$B$52)</f>
        <v>Florida</v>
      </c>
      <c r="G5490" t="s">
        <v>19</v>
      </c>
      <c r="H5490" s="15">
        <v>42469</v>
      </c>
      <c r="I5490" s="15">
        <v>42469</v>
      </c>
      <c r="J5490" t="s">
        <v>14</v>
      </c>
      <c r="K5490" t="s">
        <v>15</v>
      </c>
      <c r="L5490">
        <f>Table1[[#This Row],[Date resolved]]-Table1[[#This Row],[Date received]]</f>
        <v>0</v>
      </c>
      <c r="M5490">
        <f>YEAR(Table1[[#This Row],[Date received]])</f>
        <v>2016</v>
      </c>
      <c r="N5490" t="str">
        <f>_xlfn.CONCAT("Q",_xlfn.CEILING.MATH(MONTH(Table1[[#This Row],[Date received]])/3))</f>
        <v>Q2</v>
      </c>
    </row>
    <row r="5491" spans="1:14" x14ac:dyDescent="0.3">
      <c r="A5491">
        <v>591392</v>
      </c>
      <c r="B5491" t="s">
        <v>765</v>
      </c>
      <c r="C5491" t="s">
        <v>32</v>
      </c>
      <c r="D5491" t="s">
        <v>161</v>
      </c>
      <c r="E5491" t="s">
        <v>18</v>
      </c>
      <c r="F5491" t="str">
        <f>_xlfn.XLOOKUP(E5491,State_Code_Name!$C$2:$C$52,State_Code_Name!$B$2:$B$52)</f>
        <v>California</v>
      </c>
      <c r="G5491" t="s">
        <v>19</v>
      </c>
      <c r="H5491" s="15">
        <v>41586</v>
      </c>
      <c r="I5491" s="15">
        <v>41592</v>
      </c>
      <c r="J5491" t="s">
        <v>14</v>
      </c>
      <c r="K5491" t="s">
        <v>15</v>
      </c>
      <c r="L5491">
        <f>Table1[[#This Row],[Date resolved]]-Table1[[#This Row],[Date received]]</f>
        <v>6</v>
      </c>
      <c r="M5491">
        <f>YEAR(Table1[[#This Row],[Date received]])</f>
        <v>2013</v>
      </c>
      <c r="N5491" t="str">
        <f>_xlfn.CONCAT("Q",_xlfn.CEILING.MATH(MONTH(Table1[[#This Row],[Date received]])/3))</f>
        <v>Q4</v>
      </c>
    </row>
    <row r="5492" spans="1:14" x14ac:dyDescent="0.3">
      <c r="A5492">
        <v>1762481</v>
      </c>
      <c r="B5492" t="s">
        <v>1028</v>
      </c>
      <c r="C5492" t="s">
        <v>9</v>
      </c>
      <c r="D5492" t="s">
        <v>132</v>
      </c>
      <c r="E5492" t="s">
        <v>35</v>
      </c>
      <c r="F5492" t="str">
        <f>_xlfn.XLOOKUP(E5492,State_Code_Name!$C$2:$C$52,State_Code_Name!$B$2:$B$52)</f>
        <v>Florida</v>
      </c>
      <c r="G5492" t="s">
        <v>19</v>
      </c>
      <c r="H5492" s="15">
        <v>42398</v>
      </c>
      <c r="I5492" s="15">
        <v>42398</v>
      </c>
      <c r="J5492" t="s">
        <v>14</v>
      </c>
      <c r="K5492" t="s">
        <v>15</v>
      </c>
      <c r="L5492">
        <f>Table1[[#This Row],[Date resolved]]-Table1[[#This Row],[Date received]]</f>
        <v>0</v>
      </c>
      <c r="M5492">
        <f>YEAR(Table1[[#This Row],[Date received]])</f>
        <v>2016</v>
      </c>
      <c r="N5492" t="str">
        <f>_xlfn.CONCAT("Q",_xlfn.CEILING.MATH(MONTH(Table1[[#This Row],[Date received]])/3))</f>
        <v>Q1</v>
      </c>
    </row>
    <row r="5493" spans="1:14" x14ac:dyDescent="0.3">
      <c r="A5493">
        <v>838523</v>
      </c>
      <c r="B5493" t="s">
        <v>69</v>
      </c>
      <c r="C5493" t="s">
        <v>26</v>
      </c>
      <c r="D5493" t="s">
        <v>27</v>
      </c>
      <c r="E5493" t="s">
        <v>59</v>
      </c>
      <c r="F5493" t="str">
        <f>_xlfn.XLOOKUP(E5493,State_Code_Name!$C$2:$C$52,State_Code_Name!$B$2:$B$52)</f>
        <v>Illinois</v>
      </c>
      <c r="G5493" t="s">
        <v>19</v>
      </c>
      <c r="H5493" s="15">
        <v>41764</v>
      </c>
      <c r="I5493" s="15">
        <v>41764</v>
      </c>
      <c r="J5493" t="s">
        <v>14</v>
      </c>
      <c r="K5493" t="s">
        <v>15</v>
      </c>
      <c r="L5493">
        <f>Table1[[#This Row],[Date resolved]]-Table1[[#This Row],[Date received]]</f>
        <v>0</v>
      </c>
      <c r="M5493">
        <f>YEAR(Table1[[#This Row],[Date received]])</f>
        <v>2014</v>
      </c>
      <c r="N5493" t="str">
        <f>_xlfn.CONCAT("Q",_xlfn.CEILING.MATH(MONTH(Table1[[#This Row],[Date received]])/3))</f>
        <v>Q2</v>
      </c>
    </row>
    <row r="5494" spans="1:14" x14ac:dyDescent="0.3">
      <c r="A5494">
        <v>1836588</v>
      </c>
      <c r="B5494" t="s">
        <v>65</v>
      </c>
      <c r="C5494" t="s">
        <v>9</v>
      </c>
      <c r="D5494" t="s">
        <v>10</v>
      </c>
      <c r="E5494" t="s">
        <v>35</v>
      </c>
      <c r="F5494" t="str">
        <f>_xlfn.XLOOKUP(E5494,State_Code_Name!$C$2:$C$52,State_Code_Name!$B$2:$B$52)</f>
        <v>Florida</v>
      </c>
      <c r="G5494" t="s">
        <v>19</v>
      </c>
      <c r="H5494" s="15">
        <v>42446</v>
      </c>
      <c r="I5494" s="15">
        <v>42451</v>
      </c>
      <c r="J5494" t="s">
        <v>14</v>
      </c>
      <c r="K5494" t="s">
        <v>15</v>
      </c>
      <c r="L5494">
        <f>Table1[[#This Row],[Date resolved]]-Table1[[#This Row],[Date received]]</f>
        <v>5</v>
      </c>
      <c r="M5494">
        <f>YEAR(Table1[[#This Row],[Date received]])</f>
        <v>2016</v>
      </c>
      <c r="N5494" t="str">
        <f>_xlfn.CONCAT("Q",_xlfn.CEILING.MATH(MONTH(Table1[[#This Row],[Date received]])/3))</f>
        <v>Q1</v>
      </c>
    </row>
    <row r="5495" spans="1:14" x14ac:dyDescent="0.3">
      <c r="A5495">
        <v>732492</v>
      </c>
      <c r="B5495" t="s">
        <v>163</v>
      </c>
      <c r="C5495" t="s">
        <v>16</v>
      </c>
      <c r="D5495" t="s">
        <v>24</v>
      </c>
      <c r="E5495" t="s">
        <v>39</v>
      </c>
      <c r="F5495" t="str">
        <f>_xlfn.XLOOKUP(E5495,State_Code_Name!$C$2:$C$52,State_Code_Name!$B$2:$B$52)</f>
        <v>Ohio</v>
      </c>
      <c r="G5495" t="s">
        <v>13</v>
      </c>
      <c r="H5495" s="15">
        <v>41696</v>
      </c>
      <c r="I5495" s="15">
        <v>41697</v>
      </c>
      <c r="J5495" t="s">
        <v>14</v>
      </c>
      <c r="K5495" t="s">
        <v>15</v>
      </c>
      <c r="L5495">
        <f>Table1[[#This Row],[Date resolved]]-Table1[[#This Row],[Date received]]</f>
        <v>1</v>
      </c>
      <c r="M5495">
        <f>YEAR(Table1[[#This Row],[Date received]])</f>
        <v>2014</v>
      </c>
      <c r="N5495" t="str">
        <f>_xlfn.CONCAT("Q",_xlfn.CEILING.MATH(MONTH(Table1[[#This Row],[Date received]])/3))</f>
        <v>Q1</v>
      </c>
    </row>
    <row r="5496" spans="1:14" x14ac:dyDescent="0.3">
      <c r="A5496">
        <v>1975378</v>
      </c>
      <c r="B5496" t="s">
        <v>38</v>
      </c>
      <c r="C5496" t="s">
        <v>16</v>
      </c>
      <c r="D5496" t="s">
        <v>20</v>
      </c>
      <c r="E5496" t="s">
        <v>29</v>
      </c>
      <c r="F5496" t="str">
        <f>_xlfn.XLOOKUP(E5496,State_Code_Name!$C$2:$C$52,State_Code_Name!$B$2:$B$52)</f>
        <v>Connecticut</v>
      </c>
      <c r="G5496" t="s">
        <v>19</v>
      </c>
      <c r="H5496" s="15">
        <v>42541</v>
      </c>
      <c r="I5496" s="15">
        <v>42541</v>
      </c>
      <c r="J5496" t="s">
        <v>14</v>
      </c>
      <c r="K5496" t="s">
        <v>15</v>
      </c>
      <c r="L5496">
        <f>Table1[[#This Row],[Date resolved]]-Table1[[#This Row],[Date received]]</f>
        <v>0</v>
      </c>
      <c r="M5496">
        <f>YEAR(Table1[[#This Row],[Date received]])</f>
        <v>2016</v>
      </c>
      <c r="N5496" t="str">
        <f>_xlfn.CONCAT("Q",_xlfn.CEILING.MATH(MONTH(Table1[[#This Row],[Date received]])/3))</f>
        <v>Q2</v>
      </c>
    </row>
    <row r="5497" spans="1:14" x14ac:dyDescent="0.3">
      <c r="A5497">
        <v>519561</v>
      </c>
      <c r="B5497" t="s">
        <v>68</v>
      </c>
      <c r="C5497" t="s">
        <v>36</v>
      </c>
      <c r="D5497" t="s">
        <v>67</v>
      </c>
      <c r="E5497" t="s">
        <v>59</v>
      </c>
      <c r="F5497" t="str">
        <f>_xlfn.XLOOKUP(E5497,State_Code_Name!$C$2:$C$52,State_Code_Name!$B$2:$B$52)</f>
        <v>Illinois</v>
      </c>
      <c r="G5497" t="s">
        <v>19</v>
      </c>
      <c r="H5497" s="15">
        <v>41526</v>
      </c>
      <c r="I5497" s="15">
        <v>41530</v>
      </c>
      <c r="J5497" t="s">
        <v>14</v>
      </c>
      <c r="K5497" t="s">
        <v>15</v>
      </c>
      <c r="L5497">
        <f>Table1[[#This Row],[Date resolved]]-Table1[[#This Row],[Date received]]</f>
        <v>4</v>
      </c>
      <c r="M5497">
        <f>YEAR(Table1[[#This Row],[Date received]])</f>
        <v>2013</v>
      </c>
      <c r="N5497" t="str">
        <f>_xlfn.CONCAT("Q",_xlfn.CEILING.MATH(MONTH(Table1[[#This Row],[Date received]])/3))</f>
        <v>Q3</v>
      </c>
    </row>
    <row r="5498" spans="1:14" x14ac:dyDescent="0.3">
      <c r="A5498">
        <v>2001231</v>
      </c>
      <c r="B5498" t="s">
        <v>38</v>
      </c>
      <c r="C5498" t="s">
        <v>32</v>
      </c>
      <c r="D5498" t="s">
        <v>44</v>
      </c>
      <c r="E5498" t="s">
        <v>22</v>
      </c>
      <c r="F5498" t="str">
        <f>_xlfn.XLOOKUP(E5498,State_Code_Name!$C$2:$C$52,State_Code_Name!$B$2:$B$52)</f>
        <v>New York</v>
      </c>
      <c r="G5498" t="s">
        <v>19</v>
      </c>
      <c r="H5498" s="15">
        <v>42557</v>
      </c>
      <c r="I5498" s="15">
        <v>42558</v>
      </c>
      <c r="J5498" t="s">
        <v>14</v>
      </c>
      <c r="K5498" t="s">
        <v>15</v>
      </c>
      <c r="L5498">
        <f>Table1[[#This Row],[Date resolved]]-Table1[[#This Row],[Date received]]</f>
        <v>1</v>
      </c>
      <c r="M5498">
        <f>YEAR(Table1[[#This Row],[Date received]])</f>
        <v>2016</v>
      </c>
      <c r="N5498" t="str">
        <f>_xlfn.CONCAT("Q",_xlfn.CEILING.MATH(MONTH(Table1[[#This Row],[Date received]])/3))</f>
        <v>Q3</v>
      </c>
    </row>
    <row r="5499" spans="1:14" x14ac:dyDescent="0.3">
      <c r="A5499">
        <v>2119692</v>
      </c>
      <c r="B5499" t="s">
        <v>68</v>
      </c>
      <c r="C5499" t="s">
        <v>36</v>
      </c>
      <c r="D5499" t="s">
        <v>99</v>
      </c>
      <c r="E5499" t="s">
        <v>18</v>
      </c>
      <c r="F5499" t="str">
        <f>_xlfn.XLOOKUP(E5499,State_Code_Name!$C$2:$C$52,State_Code_Name!$B$2:$B$52)</f>
        <v>California</v>
      </c>
      <c r="G5499" t="s">
        <v>19</v>
      </c>
      <c r="H5499" s="15">
        <v>42633</v>
      </c>
      <c r="I5499" s="15">
        <v>42633</v>
      </c>
      <c r="J5499" t="s">
        <v>14</v>
      </c>
      <c r="K5499" t="s">
        <v>15</v>
      </c>
      <c r="L5499">
        <f>Table1[[#This Row],[Date resolved]]-Table1[[#This Row],[Date received]]</f>
        <v>0</v>
      </c>
      <c r="M5499">
        <f>YEAR(Table1[[#This Row],[Date received]])</f>
        <v>2016</v>
      </c>
      <c r="N5499" t="str">
        <f>_xlfn.CONCAT("Q",_xlfn.CEILING.MATH(MONTH(Table1[[#This Row],[Date received]])/3))</f>
        <v>Q3</v>
      </c>
    </row>
    <row r="5500" spans="1:14" x14ac:dyDescent="0.3">
      <c r="A5500">
        <v>371912</v>
      </c>
      <c r="B5500" t="s">
        <v>11</v>
      </c>
      <c r="C5500" t="s">
        <v>16</v>
      </c>
      <c r="D5500" t="s">
        <v>24</v>
      </c>
      <c r="E5500" t="s">
        <v>31</v>
      </c>
      <c r="F5500" t="str">
        <f>_xlfn.XLOOKUP(E5500,State_Code_Name!$C$2:$C$52,State_Code_Name!$B$2:$B$52)</f>
        <v>Texas</v>
      </c>
      <c r="G5500" t="s">
        <v>57</v>
      </c>
      <c r="H5500" s="15">
        <v>41367</v>
      </c>
      <c r="I5500" s="15">
        <v>41368</v>
      </c>
      <c r="J5500" t="s">
        <v>14</v>
      </c>
      <c r="K5500" t="s">
        <v>15</v>
      </c>
      <c r="L5500">
        <f>Table1[[#This Row],[Date resolved]]-Table1[[#This Row],[Date received]]</f>
        <v>1</v>
      </c>
      <c r="M5500">
        <f>YEAR(Table1[[#This Row],[Date received]])</f>
        <v>2013</v>
      </c>
      <c r="N5500" t="str">
        <f>_xlfn.CONCAT("Q",_xlfn.CEILING.MATH(MONTH(Table1[[#This Row],[Date received]])/3))</f>
        <v>Q2</v>
      </c>
    </row>
    <row r="5501" spans="1:14" x14ac:dyDescent="0.3">
      <c r="A5501">
        <v>733374</v>
      </c>
      <c r="B5501" t="s">
        <v>386</v>
      </c>
      <c r="C5501" t="s">
        <v>32</v>
      </c>
      <c r="D5501" t="s">
        <v>44</v>
      </c>
      <c r="E5501" t="s">
        <v>46</v>
      </c>
      <c r="F5501" t="str">
        <f>_xlfn.XLOOKUP(E5501,State_Code_Name!$C$2:$C$52,State_Code_Name!$B$2:$B$52)</f>
        <v>Pennsylvania</v>
      </c>
      <c r="G5501" t="s">
        <v>19</v>
      </c>
      <c r="H5501" s="15">
        <v>41696</v>
      </c>
      <c r="I5501" s="15">
        <v>41696</v>
      </c>
      <c r="J5501" t="s">
        <v>14</v>
      </c>
      <c r="K5501" t="s">
        <v>14</v>
      </c>
      <c r="L5501">
        <f>Table1[[#This Row],[Date resolved]]-Table1[[#This Row],[Date received]]</f>
        <v>0</v>
      </c>
      <c r="M5501">
        <f>YEAR(Table1[[#This Row],[Date received]])</f>
        <v>2014</v>
      </c>
      <c r="N5501" t="str">
        <f>_xlfn.CONCAT("Q",_xlfn.CEILING.MATH(MONTH(Table1[[#This Row],[Date received]])/3))</f>
        <v>Q1</v>
      </c>
    </row>
    <row r="5502" spans="1:14" x14ac:dyDescent="0.3">
      <c r="A5502">
        <v>489860</v>
      </c>
      <c r="B5502" t="s">
        <v>60</v>
      </c>
      <c r="C5502" t="s">
        <v>52</v>
      </c>
      <c r="D5502" t="s">
        <v>96</v>
      </c>
      <c r="E5502" t="s">
        <v>91</v>
      </c>
      <c r="F5502" t="str">
        <f>_xlfn.XLOOKUP(E5502,State_Code_Name!$C$2:$C$52,State_Code_Name!$B$2:$B$52)</f>
        <v>Vermont</v>
      </c>
      <c r="G5502" t="s">
        <v>19</v>
      </c>
      <c r="H5502" s="15">
        <v>41501</v>
      </c>
      <c r="I5502" s="15">
        <v>41501</v>
      </c>
      <c r="J5502" t="s">
        <v>14</v>
      </c>
      <c r="K5502" t="s">
        <v>15</v>
      </c>
      <c r="L5502">
        <f>Table1[[#This Row],[Date resolved]]-Table1[[#This Row],[Date received]]</f>
        <v>0</v>
      </c>
      <c r="M5502">
        <f>YEAR(Table1[[#This Row],[Date received]])</f>
        <v>2013</v>
      </c>
      <c r="N5502" t="str">
        <f>_xlfn.CONCAT("Q",_xlfn.CEILING.MATH(MONTH(Table1[[#This Row],[Date received]])/3))</f>
        <v>Q3</v>
      </c>
    </row>
    <row r="5503" spans="1:14" x14ac:dyDescent="0.3">
      <c r="A5503">
        <v>607494</v>
      </c>
      <c r="B5503" t="s">
        <v>11</v>
      </c>
      <c r="C5503" t="s">
        <v>16</v>
      </c>
      <c r="D5503" t="s">
        <v>20</v>
      </c>
      <c r="E5503" t="s">
        <v>12</v>
      </c>
      <c r="F5503" t="str">
        <f>_xlfn.XLOOKUP(E5503,State_Code_Name!$C$2:$C$52,State_Code_Name!$B$2:$B$52)</f>
        <v>Virginia</v>
      </c>
      <c r="G5503" t="s">
        <v>305</v>
      </c>
      <c r="H5503" s="15">
        <v>41599</v>
      </c>
      <c r="I5503" s="15">
        <v>41600</v>
      </c>
      <c r="J5503" t="s">
        <v>14</v>
      </c>
      <c r="K5503" t="s">
        <v>15</v>
      </c>
      <c r="L5503">
        <f>Table1[[#This Row],[Date resolved]]-Table1[[#This Row],[Date received]]</f>
        <v>1</v>
      </c>
      <c r="M5503">
        <f>YEAR(Table1[[#This Row],[Date received]])</f>
        <v>2013</v>
      </c>
      <c r="N5503" t="str">
        <f>_xlfn.CONCAT("Q",_xlfn.CEILING.MATH(MONTH(Table1[[#This Row],[Date received]])/3))</f>
        <v>Q4</v>
      </c>
    </row>
    <row r="5504" spans="1:14" x14ac:dyDescent="0.3">
      <c r="A5504">
        <v>1979146</v>
      </c>
      <c r="B5504" t="s">
        <v>491</v>
      </c>
      <c r="C5504" t="s">
        <v>32</v>
      </c>
      <c r="D5504" t="s">
        <v>41</v>
      </c>
      <c r="E5504" t="s">
        <v>171</v>
      </c>
      <c r="F5504" t="str">
        <f>_xlfn.XLOOKUP(E5504,State_Code_Name!$C$2:$C$52,State_Code_Name!$B$2:$B$52)</f>
        <v>Louisiana</v>
      </c>
      <c r="G5504" t="s">
        <v>19</v>
      </c>
      <c r="H5504" s="15">
        <v>42541</v>
      </c>
      <c r="I5504" s="15">
        <v>42541</v>
      </c>
      <c r="J5504" t="s">
        <v>14</v>
      </c>
      <c r="K5504" t="s">
        <v>15</v>
      </c>
      <c r="L5504">
        <f>Table1[[#This Row],[Date resolved]]-Table1[[#This Row],[Date received]]</f>
        <v>0</v>
      </c>
      <c r="M5504">
        <f>YEAR(Table1[[#This Row],[Date received]])</f>
        <v>2016</v>
      </c>
      <c r="N5504" t="str">
        <f>_xlfn.CONCAT("Q",_xlfn.CEILING.MATH(MONTH(Table1[[#This Row],[Date received]])/3))</f>
        <v>Q2</v>
      </c>
    </row>
    <row r="5505" spans="1:14" x14ac:dyDescent="0.3">
      <c r="A5505">
        <v>631063</v>
      </c>
      <c r="B5505" t="s">
        <v>30</v>
      </c>
      <c r="C5505" t="s">
        <v>26</v>
      </c>
      <c r="D5505" t="s">
        <v>27</v>
      </c>
      <c r="E5505" t="s">
        <v>18</v>
      </c>
      <c r="F5505" t="str">
        <f>_xlfn.XLOOKUP(E5505,State_Code_Name!$C$2:$C$52,State_Code_Name!$B$2:$B$52)</f>
        <v>California</v>
      </c>
      <c r="G5505" t="s">
        <v>19</v>
      </c>
      <c r="H5505" s="15">
        <v>41619</v>
      </c>
      <c r="I5505" s="15">
        <v>41619</v>
      </c>
      <c r="J5505" t="s">
        <v>14</v>
      </c>
      <c r="K5505" t="s">
        <v>15</v>
      </c>
      <c r="L5505">
        <f>Table1[[#This Row],[Date resolved]]-Table1[[#This Row],[Date received]]</f>
        <v>0</v>
      </c>
      <c r="M5505">
        <f>YEAR(Table1[[#This Row],[Date received]])</f>
        <v>2013</v>
      </c>
      <c r="N5505" t="str">
        <f>_xlfn.CONCAT("Q",_xlfn.CEILING.MATH(MONTH(Table1[[#This Row],[Date received]])/3))</f>
        <v>Q4</v>
      </c>
    </row>
    <row r="5506" spans="1:14" x14ac:dyDescent="0.3">
      <c r="A5506">
        <v>948787</v>
      </c>
      <c r="B5506" t="s">
        <v>54</v>
      </c>
      <c r="C5506" t="s">
        <v>52</v>
      </c>
      <c r="D5506" t="s">
        <v>96</v>
      </c>
      <c r="E5506" t="s">
        <v>66</v>
      </c>
      <c r="F5506" t="str">
        <f>_xlfn.XLOOKUP(E5506,State_Code_Name!$C$2:$C$52,State_Code_Name!$B$2:$B$52)</f>
        <v>Michigan</v>
      </c>
      <c r="G5506" t="s">
        <v>57</v>
      </c>
      <c r="H5506" s="15">
        <v>41842</v>
      </c>
      <c r="I5506" s="15">
        <v>41859</v>
      </c>
      <c r="J5506" t="s">
        <v>14</v>
      </c>
      <c r="K5506" t="s">
        <v>15</v>
      </c>
      <c r="L5506">
        <f>Table1[[#This Row],[Date resolved]]-Table1[[#This Row],[Date received]]</f>
        <v>17</v>
      </c>
      <c r="M5506">
        <f>YEAR(Table1[[#This Row],[Date received]])</f>
        <v>2014</v>
      </c>
      <c r="N5506" t="str">
        <f>_xlfn.CONCAT("Q",_xlfn.CEILING.MATH(MONTH(Table1[[#This Row],[Date received]])/3))</f>
        <v>Q3</v>
      </c>
    </row>
    <row r="5507" spans="1:14" x14ac:dyDescent="0.3">
      <c r="A5507">
        <v>2038523</v>
      </c>
      <c r="B5507" t="s">
        <v>285</v>
      </c>
      <c r="C5507" t="s">
        <v>9</v>
      </c>
      <c r="D5507" t="s">
        <v>10</v>
      </c>
      <c r="E5507" t="s">
        <v>70</v>
      </c>
      <c r="F5507" t="str">
        <f>_xlfn.XLOOKUP(E5507,State_Code_Name!$C$2:$C$52,State_Code_Name!$B$2:$B$52)</f>
        <v>Massachusetts</v>
      </c>
      <c r="G5507" t="s">
        <v>19</v>
      </c>
      <c r="H5507" s="15">
        <v>42581</v>
      </c>
      <c r="I5507" s="15">
        <v>42581</v>
      </c>
      <c r="J5507" t="s">
        <v>14</v>
      </c>
      <c r="K5507" t="s">
        <v>15</v>
      </c>
      <c r="L5507">
        <f>Table1[[#This Row],[Date resolved]]-Table1[[#This Row],[Date received]]</f>
        <v>0</v>
      </c>
      <c r="M5507">
        <f>YEAR(Table1[[#This Row],[Date received]])</f>
        <v>2016</v>
      </c>
      <c r="N5507" t="str">
        <f>_xlfn.CONCAT("Q",_xlfn.CEILING.MATH(MONTH(Table1[[#This Row],[Date received]])/3))</f>
        <v>Q3</v>
      </c>
    </row>
    <row r="5508" spans="1:14" x14ac:dyDescent="0.3">
      <c r="A5508">
        <v>913315</v>
      </c>
      <c r="B5508" t="s">
        <v>134</v>
      </c>
      <c r="C5508" t="s">
        <v>26</v>
      </c>
      <c r="D5508" t="s">
        <v>27</v>
      </c>
      <c r="E5508" t="s">
        <v>121</v>
      </c>
      <c r="F5508" t="str">
        <f>_xlfn.XLOOKUP(E5508,State_Code_Name!$C$2:$C$52,State_Code_Name!$B$2:$B$52)</f>
        <v>Oregon</v>
      </c>
      <c r="G5508" t="s">
        <v>305</v>
      </c>
      <c r="H5508" s="15">
        <v>41816</v>
      </c>
      <c r="I5508" s="15">
        <v>41820</v>
      </c>
      <c r="J5508" t="s">
        <v>14</v>
      </c>
      <c r="K5508" t="s">
        <v>15</v>
      </c>
      <c r="L5508">
        <f>Table1[[#This Row],[Date resolved]]-Table1[[#This Row],[Date received]]</f>
        <v>4</v>
      </c>
      <c r="M5508">
        <f>YEAR(Table1[[#This Row],[Date received]])</f>
        <v>2014</v>
      </c>
      <c r="N5508" t="str">
        <f>_xlfn.CONCAT("Q",_xlfn.CEILING.MATH(MONTH(Table1[[#This Row],[Date received]])/3))</f>
        <v>Q2</v>
      </c>
    </row>
    <row r="5509" spans="1:14" x14ac:dyDescent="0.3">
      <c r="A5509">
        <v>873269</v>
      </c>
      <c r="B5509" t="s">
        <v>163</v>
      </c>
      <c r="C5509" t="s">
        <v>9</v>
      </c>
      <c r="D5509" t="s">
        <v>132</v>
      </c>
      <c r="E5509" t="s">
        <v>79</v>
      </c>
      <c r="F5509" t="str">
        <f>_xlfn.XLOOKUP(E5509,State_Code_Name!$C$2:$C$52,State_Code_Name!$B$2:$B$52)</f>
        <v>Minnesota</v>
      </c>
      <c r="G5509" t="s">
        <v>19</v>
      </c>
      <c r="H5509" s="15">
        <v>41788</v>
      </c>
      <c r="I5509" s="15">
        <v>41788</v>
      </c>
      <c r="J5509" t="s">
        <v>14</v>
      </c>
      <c r="K5509" t="s">
        <v>15</v>
      </c>
      <c r="L5509">
        <f>Table1[[#This Row],[Date resolved]]-Table1[[#This Row],[Date received]]</f>
        <v>0</v>
      </c>
      <c r="M5509">
        <f>YEAR(Table1[[#This Row],[Date received]])</f>
        <v>2014</v>
      </c>
      <c r="N5509" t="str">
        <f>_xlfn.CONCAT("Q",_xlfn.CEILING.MATH(MONTH(Table1[[#This Row],[Date received]])/3))</f>
        <v>Q2</v>
      </c>
    </row>
    <row r="5510" spans="1:14" x14ac:dyDescent="0.3">
      <c r="A5510">
        <v>1196434</v>
      </c>
      <c r="B5510" t="s">
        <v>38</v>
      </c>
      <c r="C5510" t="s">
        <v>32</v>
      </c>
      <c r="D5510" t="s">
        <v>44</v>
      </c>
      <c r="E5510" t="s">
        <v>39</v>
      </c>
      <c r="F5510" t="str">
        <f>_xlfn.XLOOKUP(E5510,State_Code_Name!$C$2:$C$52,State_Code_Name!$B$2:$B$52)</f>
        <v>Ohio</v>
      </c>
      <c r="G5510" t="s">
        <v>19</v>
      </c>
      <c r="H5510" s="15">
        <v>42020</v>
      </c>
      <c r="I5510" s="15">
        <v>42020</v>
      </c>
      <c r="J5510" t="s">
        <v>14</v>
      </c>
      <c r="K5510" t="s">
        <v>15</v>
      </c>
      <c r="L5510">
        <f>Table1[[#This Row],[Date resolved]]-Table1[[#This Row],[Date received]]</f>
        <v>0</v>
      </c>
      <c r="M5510">
        <f>YEAR(Table1[[#This Row],[Date received]])</f>
        <v>2015</v>
      </c>
      <c r="N5510" t="str">
        <f>_xlfn.CONCAT("Q",_xlfn.CEILING.MATH(MONTH(Table1[[#This Row],[Date received]])/3))</f>
        <v>Q1</v>
      </c>
    </row>
    <row r="5511" spans="1:14" x14ac:dyDescent="0.3">
      <c r="A5511">
        <v>1295401</v>
      </c>
      <c r="B5511" t="s">
        <v>50</v>
      </c>
      <c r="C5511" t="s">
        <v>36</v>
      </c>
      <c r="D5511" t="s">
        <v>99</v>
      </c>
      <c r="E5511" t="s">
        <v>140</v>
      </c>
      <c r="F5511" t="str">
        <f>_xlfn.XLOOKUP(E5511,State_Code_Name!$C$2:$C$52,State_Code_Name!$B$2:$B$52)</f>
        <v>Maine</v>
      </c>
      <c r="G5511" t="s">
        <v>19</v>
      </c>
      <c r="H5511" s="15">
        <v>42086</v>
      </c>
      <c r="I5511" s="15">
        <v>42086</v>
      </c>
      <c r="J5511" t="s">
        <v>14</v>
      </c>
      <c r="K5511" t="s">
        <v>15</v>
      </c>
      <c r="L5511">
        <f>Table1[[#This Row],[Date resolved]]-Table1[[#This Row],[Date received]]</f>
        <v>0</v>
      </c>
      <c r="M5511">
        <f>YEAR(Table1[[#This Row],[Date received]])</f>
        <v>2015</v>
      </c>
      <c r="N5511" t="str">
        <f>_xlfn.CONCAT("Q",_xlfn.CEILING.MATH(MONTH(Table1[[#This Row],[Date received]])/3))</f>
        <v>Q1</v>
      </c>
    </row>
    <row r="5512" spans="1:14" x14ac:dyDescent="0.3">
      <c r="A5512">
        <v>723012</v>
      </c>
      <c r="B5512" t="s">
        <v>60</v>
      </c>
      <c r="C5512" t="s">
        <v>52</v>
      </c>
      <c r="D5512" t="s">
        <v>103</v>
      </c>
      <c r="E5512" t="s">
        <v>151</v>
      </c>
      <c r="F5512" t="str">
        <f>_xlfn.XLOOKUP(E5512,State_Code_Name!$C$2:$C$52,State_Code_Name!$B$2:$B$52)</f>
        <v>Idaho</v>
      </c>
      <c r="G5512" t="s">
        <v>19</v>
      </c>
      <c r="H5512" s="15">
        <v>41690</v>
      </c>
      <c r="I5512" s="15">
        <v>41690</v>
      </c>
      <c r="J5512" t="s">
        <v>14</v>
      </c>
      <c r="K5512" t="s">
        <v>15</v>
      </c>
      <c r="L5512">
        <f>Table1[[#This Row],[Date resolved]]-Table1[[#This Row],[Date received]]</f>
        <v>0</v>
      </c>
      <c r="M5512">
        <f>YEAR(Table1[[#This Row],[Date received]])</f>
        <v>2014</v>
      </c>
      <c r="N5512" t="str">
        <f>_xlfn.CONCAT("Q",_xlfn.CEILING.MATH(MONTH(Table1[[#This Row],[Date received]])/3))</f>
        <v>Q1</v>
      </c>
    </row>
    <row r="5513" spans="1:14" x14ac:dyDescent="0.3">
      <c r="A5513">
        <v>912509</v>
      </c>
      <c r="B5513" t="s">
        <v>97</v>
      </c>
      <c r="C5513" t="s">
        <v>52</v>
      </c>
      <c r="D5513" t="s">
        <v>53</v>
      </c>
      <c r="F5513" t="e">
        <f>_xlfn.XLOOKUP(E5513,State_Code_Name!$C$2:$C$52,State_Code_Name!$B$2:$B$52)</f>
        <v>#N/A</v>
      </c>
      <c r="G5513" t="s">
        <v>19</v>
      </c>
      <c r="H5513" s="15">
        <v>41816</v>
      </c>
      <c r="I5513" s="15">
        <v>41816</v>
      </c>
      <c r="J5513" t="s">
        <v>14</v>
      </c>
      <c r="K5513" t="s">
        <v>15</v>
      </c>
      <c r="L5513">
        <f>Table1[[#This Row],[Date resolved]]-Table1[[#This Row],[Date received]]</f>
        <v>0</v>
      </c>
      <c r="M5513">
        <f>YEAR(Table1[[#This Row],[Date received]])</f>
        <v>2014</v>
      </c>
      <c r="N5513" t="str">
        <f>_xlfn.CONCAT("Q",_xlfn.CEILING.MATH(MONTH(Table1[[#This Row],[Date received]])/3))</f>
        <v>Q2</v>
      </c>
    </row>
    <row r="5514" spans="1:14" x14ac:dyDescent="0.3">
      <c r="A5514">
        <v>988968</v>
      </c>
      <c r="B5514" t="s">
        <v>88</v>
      </c>
      <c r="C5514" t="s">
        <v>16</v>
      </c>
      <c r="D5514" t="s">
        <v>144</v>
      </c>
      <c r="E5514" t="s">
        <v>66</v>
      </c>
      <c r="F5514" t="str">
        <f>_xlfn.XLOOKUP(E5514,State_Code_Name!$C$2:$C$52,State_Code_Name!$B$2:$B$52)</f>
        <v>Michigan</v>
      </c>
      <c r="G5514" t="s">
        <v>19</v>
      </c>
      <c r="H5514" s="15">
        <v>41869</v>
      </c>
      <c r="I5514" s="15">
        <v>41872</v>
      </c>
      <c r="J5514" t="s">
        <v>14</v>
      </c>
      <c r="K5514" t="s">
        <v>15</v>
      </c>
      <c r="L5514">
        <f>Table1[[#This Row],[Date resolved]]-Table1[[#This Row],[Date received]]</f>
        <v>3</v>
      </c>
      <c r="M5514">
        <f>YEAR(Table1[[#This Row],[Date received]])</f>
        <v>2014</v>
      </c>
      <c r="N5514" t="str">
        <f>_xlfn.CONCAT("Q",_xlfn.CEILING.MATH(MONTH(Table1[[#This Row],[Date received]])/3))</f>
        <v>Q3</v>
      </c>
    </row>
    <row r="5515" spans="1:14" x14ac:dyDescent="0.3">
      <c r="A5515">
        <v>556648</v>
      </c>
      <c r="B5515" t="s">
        <v>38</v>
      </c>
      <c r="C5515" t="s">
        <v>36</v>
      </c>
      <c r="D5515" t="s">
        <v>99</v>
      </c>
      <c r="E5515" t="s">
        <v>42</v>
      </c>
      <c r="F5515" t="str">
        <f>_xlfn.XLOOKUP(E5515,State_Code_Name!$C$2:$C$52,State_Code_Name!$B$2:$B$52)</f>
        <v>North Carolina</v>
      </c>
      <c r="G5515" t="s">
        <v>23</v>
      </c>
      <c r="H5515" s="15">
        <v>41557</v>
      </c>
      <c r="I5515" s="15">
        <v>41557</v>
      </c>
      <c r="J5515" t="s">
        <v>14</v>
      </c>
      <c r="K5515" t="s">
        <v>15</v>
      </c>
      <c r="L5515">
        <f>Table1[[#This Row],[Date resolved]]-Table1[[#This Row],[Date received]]</f>
        <v>0</v>
      </c>
      <c r="M5515">
        <f>YEAR(Table1[[#This Row],[Date received]])</f>
        <v>2013</v>
      </c>
      <c r="N5515" t="str">
        <f>_xlfn.CONCAT("Q",_xlfn.CEILING.MATH(MONTH(Table1[[#This Row],[Date received]])/3))</f>
        <v>Q4</v>
      </c>
    </row>
    <row r="5516" spans="1:14" x14ac:dyDescent="0.3">
      <c r="A5516">
        <v>1198570</v>
      </c>
      <c r="B5516" t="s">
        <v>994</v>
      </c>
      <c r="C5516" t="s">
        <v>32</v>
      </c>
      <c r="D5516" t="s">
        <v>104</v>
      </c>
      <c r="E5516" t="s">
        <v>118</v>
      </c>
      <c r="F5516" t="str">
        <f>_xlfn.XLOOKUP(E5516,State_Code_Name!$C$2:$C$52,State_Code_Name!$B$2:$B$52)</f>
        <v>Alabama</v>
      </c>
      <c r="G5516" t="s">
        <v>19</v>
      </c>
      <c r="H5516" s="15">
        <v>42023</v>
      </c>
      <c r="I5516" s="15">
        <v>42023</v>
      </c>
      <c r="J5516" t="s">
        <v>14</v>
      </c>
      <c r="K5516" t="s">
        <v>15</v>
      </c>
      <c r="L5516">
        <f>Table1[[#This Row],[Date resolved]]-Table1[[#This Row],[Date received]]</f>
        <v>0</v>
      </c>
      <c r="M5516">
        <f>YEAR(Table1[[#This Row],[Date received]])</f>
        <v>2015</v>
      </c>
      <c r="N5516" t="str">
        <f>_xlfn.CONCAT("Q",_xlfn.CEILING.MATH(MONTH(Table1[[#This Row],[Date received]])/3))</f>
        <v>Q1</v>
      </c>
    </row>
    <row r="5517" spans="1:14" x14ac:dyDescent="0.3">
      <c r="A5517">
        <v>2091520</v>
      </c>
      <c r="B5517" t="s">
        <v>11</v>
      </c>
      <c r="C5517" t="s">
        <v>16</v>
      </c>
      <c r="D5517" t="s">
        <v>20</v>
      </c>
      <c r="E5517" t="s">
        <v>31</v>
      </c>
      <c r="F5517" t="str">
        <f>_xlfn.XLOOKUP(E5517,State_Code_Name!$C$2:$C$52,State_Code_Name!$B$2:$B$52)</f>
        <v>Texas</v>
      </c>
      <c r="G5517" t="s">
        <v>19</v>
      </c>
      <c r="H5517" s="15">
        <v>42615</v>
      </c>
      <c r="I5517" s="15">
        <v>42615</v>
      </c>
      <c r="J5517" t="s">
        <v>14</v>
      </c>
      <c r="K5517" t="s">
        <v>15</v>
      </c>
      <c r="L5517">
        <f>Table1[[#This Row],[Date resolved]]-Table1[[#This Row],[Date received]]</f>
        <v>0</v>
      </c>
      <c r="M5517">
        <f>YEAR(Table1[[#This Row],[Date received]])</f>
        <v>2016</v>
      </c>
      <c r="N5517" t="str">
        <f>_xlfn.CONCAT("Q",_xlfn.CEILING.MATH(MONTH(Table1[[#This Row],[Date received]])/3))</f>
        <v>Q3</v>
      </c>
    </row>
    <row r="5518" spans="1:14" x14ac:dyDescent="0.3">
      <c r="A5518">
        <v>1704093</v>
      </c>
      <c r="B5518" t="s">
        <v>60</v>
      </c>
      <c r="C5518" t="s">
        <v>52</v>
      </c>
      <c r="D5518" t="s">
        <v>53</v>
      </c>
      <c r="E5518" t="s">
        <v>42</v>
      </c>
      <c r="F5518" t="str">
        <f>_xlfn.XLOOKUP(E5518,State_Code_Name!$C$2:$C$52,State_Code_Name!$B$2:$B$52)</f>
        <v>North Carolina</v>
      </c>
      <c r="G5518" t="s">
        <v>19</v>
      </c>
      <c r="H5518" s="15">
        <v>42354</v>
      </c>
      <c r="I5518" s="15">
        <v>42354</v>
      </c>
      <c r="J5518" t="s">
        <v>14</v>
      </c>
      <c r="K5518" t="s">
        <v>14</v>
      </c>
      <c r="L5518">
        <f>Table1[[#This Row],[Date resolved]]-Table1[[#This Row],[Date received]]</f>
        <v>0</v>
      </c>
      <c r="M5518">
        <f>YEAR(Table1[[#This Row],[Date received]])</f>
        <v>2015</v>
      </c>
      <c r="N5518" t="str">
        <f>_xlfn.CONCAT("Q",_xlfn.CEILING.MATH(MONTH(Table1[[#This Row],[Date received]])/3))</f>
        <v>Q4</v>
      </c>
    </row>
    <row r="5519" spans="1:14" x14ac:dyDescent="0.3">
      <c r="A5519">
        <v>1665512</v>
      </c>
      <c r="B5519" t="s">
        <v>141</v>
      </c>
      <c r="C5519" t="s">
        <v>26</v>
      </c>
      <c r="D5519" t="s">
        <v>56</v>
      </c>
      <c r="E5519" t="s">
        <v>31</v>
      </c>
      <c r="F5519" t="str">
        <f>_xlfn.XLOOKUP(E5519,State_Code_Name!$C$2:$C$52,State_Code_Name!$B$2:$B$52)</f>
        <v>Texas</v>
      </c>
      <c r="G5519" t="s">
        <v>19</v>
      </c>
      <c r="H5519" s="15">
        <v>42328</v>
      </c>
      <c r="I5519" s="15">
        <v>42328</v>
      </c>
      <c r="J5519" t="s">
        <v>14</v>
      </c>
      <c r="K5519" t="s">
        <v>15</v>
      </c>
      <c r="L5519">
        <f>Table1[[#This Row],[Date resolved]]-Table1[[#This Row],[Date received]]</f>
        <v>0</v>
      </c>
      <c r="M5519">
        <f>YEAR(Table1[[#This Row],[Date received]])</f>
        <v>2015</v>
      </c>
      <c r="N5519" t="str">
        <f>_xlfn.CONCAT("Q",_xlfn.CEILING.MATH(MONTH(Table1[[#This Row],[Date received]])/3))</f>
        <v>Q4</v>
      </c>
    </row>
    <row r="5520" spans="1:14" x14ac:dyDescent="0.3">
      <c r="A5520">
        <v>1687846</v>
      </c>
      <c r="B5520" t="s">
        <v>30</v>
      </c>
      <c r="C5520" t="s">
        <v>16</v>
      </c>
      <c r="D5520" t="s">
        <v>20</v>
      </c>
      <c r="E5520" t="s">
        <v>114</v>
      </c>
      <c r="F5520" t="str">
        <f>_xlfn.XLOOKUP(E5520,State_Code_Name!$C$2:$C$52,State_Code_Name!$B$2:$B$52)</f>
        <v>South Carolina</v>
      </c>
      <c r="G5520" t="s">
        <v>13</v>
      </c>
      <c r="H5520" s="15">
        <v>42346</v>
      </c>
      <c r="I5520" s="15">
        <v>42349</v>
      </c>
      <c r="J5520" t="s">
        <v>14</v>
      </c>
      <c r="K5520" t="s">
        <v>15</v>
      </c>
      <c r="L5520">
        <f>Table1[[#This Row],[Date resolved]]-Table1[[#This Row],[Date received]]</f>
        <v>3</v>
      </c>
      <c r="M5520">
        <f>YEAR(Table1[[#This Row],[Date received]])</f>
        <v>2015</v>
      </c>
      <c r="N5520" t="str">
        <f>_xlfn.CONCAT("Q",_xlfn.CEILING.MATH(MONTH(Table1[[#This Row],[Date received]])/3))</f>
        <v>Q4</v>
      </c>
    </row>
    <row r="5521" spans="1:14" x14ac:dyDescent="0.3">
      <c r="A5521">
        <v>1900593</v>
      </c>
      <c r="B5521" t="s">
        <v>236</v>
      </c>
      <c r="C5521" t="s">
        <v>26</v>
      </c>
      <c r="D5521" t="s">
        <v>27</v>
      </c>
      <c r="E5521" t="s">
        <v>35</v>
      </c>
      <c r="F5521" t="str">
        <f>_xlfn.XLOOKUP(E5521,State_Code_Name!$C$2:$C$52,State_Code_Name!$B$2:$B$52)</f>
        <v>Florida</v>
      </c>
      <c r="G5521" t="s">
        <v>19</v>
      </c>
      <c r="H5521" s="15">
        <v>42488</v>
      </c>
      <c r="I5521" s="15">
        <v>42488</v>
      </c>
      <c r="J5521" t="s">
        <v>14</v>
      </c>
      <c r="K5521" t="s">
        <v>15</v>
      </c>
      <c r="L5521">
        <f>Table1[[#This Row],[Date resolved]]-Table1[[#This Row],[Date received]]</f>
        <v>0</v>
      </c>
      <c r="M5521">
        <f>YEAR(Table1[[#This Row],[Date received]])</f>
        <v>2016</v>
      </c>
      <c r="N5521" t="str">
        <f>_xlfn.CONCAT("Q",_xlfn.CEILING.MATH(MONTH(Table1[[#This Row],[Date received]])/3))</f>
        <v>Q2</v>
      </c>
    </row>
    <row r="5522" spans="1:14" x14ac:dyDescent="0.3">
      <c r="A5522">
        <v>1874231</v>
      </c>
      <c r="B5522" t="s">
        <v>43</v>
      </c>
      <c r="C5522" t="s">
        <v>26</v>
      </c>
      <c r="D5522" t="s">
        <v>56</v>
      </c>
      <c r="E5522" t="s">
        <v>42</v>
      </c>
      <c r="F5522" t="str">
        <f>_xlfn.XLOOKUP(E5522,State_Code_Name!$C$2:$C$52,State_Code_Name!$B$2:$B$52)</f>
        <v>North Carolina</v>
      </c>
      <c r="G5522" t="s">
        <v>19</v>
      </c>
      <c r="H5522" s="15">
        <v>42472</v>
      </c>
      <c r="I5522" s="15">
        <v>42472</v>
      </c>
      <c r="J5522" t="s">
        <v>14</v>
      </c>
      <c r="K5522" t="s">
        <v>15</v>
      </c>
      <c r="L5522">
        <f>Table1[[#This Row],[Date resolved]]-Table1[[#This Row],[Date received]]</f>
        <v>0</v>
      </c>
      <c r="M5522">
        <f>YEAR(Table1[[#This Row],[Date received]])</f>
        <v>2016</v>
      </c>
      <c r="N5522" t="str">
        <f>_xlfn.CONCAT("Q",_xlfn.CEILING.MATH(MONTH(Table1[[#This Row],[Date received]])/3))</f>
        <v>Q2</v>
      </c>
    </row>
    <row r="5523" spans="1:14" x14ac:dyDescent="0.3">
      <c r="A5523">
        <v>685856</v>
      </c>
      <c r="B5523" t="s">
        <v>148</v>
      </c>
      <c r="C5523" t="s">
        <v>26</v>
      </c>
      <c r="D5523" t="s">
        <v>27</v>
      </c>
      <c r="E5523" t="s">
        <v>100</v>
      </c>
      <c r="F5523" t="str">
        <f>_xlfn.XLOOKUP(E5523,State_Code_Name!$C$2:$C$52,State_Code_Name!$B$2:$B$52)</f>
        <v>Arizona</v>
      </c>
      <c r="G5523" t="s">
        <v>19</v>
      </c>
      <c r="H5523" s="15">
        <v>41665</v>
      </c>
      <c r="I5523" s="15">
        <v>41665</v>
      </c>
      <c r="J5523" t="s">
        <v>14</v>
      </c>
      <c r="K5523" t="s">
        <v>15</v>
      </c>
      <c r="L5523">
        <f>Table1[[#This Row],[Date resolved]]-Table1[[#This Row],[Date received]]</f>
        <v>0</v>
      </c>
      <c r="M5523">
        <f>YEAR(Table1[[#This Row],[Date received]])</f>
        <v>2014</v>
      </c>
      <c r="N5523" t="str">
        <f>_xlfn.CONCAT("Q",_xlfn.CEILING.MATH(MONTH(Table1[[#This Row],[Date received]])/3))</f>
        <v>Q1</v>
      </c>
    </row>
    <row r="5524" spans="1:14" x14ac:dyDescent="0.3">
      <c r="A5524">
        <v>489254</v>
      </c>
      <c r="B5524" t="s">
        <v>50</v>
      </c>
      <c r="C5524" t="s">
        <v>16</v>
      </c>
      <c r="D5524" t="s">
        <v>20</v>
      </c>
      <c r="E5524" t="s">
        <v>22</v>
      </c>
      <c r="F5524" t="str">
        <f>_xlfn.XLOOKUP(E5524,State_Code_Name!$C$2:$C$52,State_Code_Name!$B$2:$B$52)</f>
        <v>New York</v>
      </c>
      <c r="G5524" t="s">
        <v>305</v>
      </c>
      <c r="H5524" s="15">
        <v>41499</v>
      </c>
      <c r="I5524" s="15">
        <v>41500</v>
      </c>
      <c r="J5524" t="s">
        <v>14</v>
      </c>
      <c r="K5524" t="s">
        <v>14</v>
      </c>
      <c r="L5524">
        <f>Table1[[#This Row],[Date resolved]]-Table1[[#This Row],[Date received]]</f>
        <v>1</v>
      </c>
      <c r="M5524">
        <f>YEAR(Table1[[#This Row],[Date received]])</f>
        <v>2013</v>
      </c>
      <c r="N5524" t="str">
        <f>_xlfn.CONCAT("Q",_xlfn.CEILING.MATH(MONTH(Table1[[#This Row],[Date received]])/3))</f>
        <v>Q3</v>
      </c>
    </row>
    <row r="5525" spans="1:14" x14ac:dyDescent="0.3">
      <c r="A5525">
        <v>1792346</v>
      </c>
      <c r="B5525" t="s">
        <v>50</v>
      </c>
      <c r="C5525" t="s">
        <v>36</v>
      </c>
      <c r="D5525" t="s">
        <v>80</v>
      </c>
      <c r="E5525" t="s">
        <v>22</v>
      </c>
      <c r="F5525" t="str">
        <f>_xlfn.XLOOKUP(E5525,State_Code_Name!$C$2:$C$52,State_Code_Name!$B$2:$B$52)</f>
        <v>New York</v>
      </c>
      <c r="G5525" t="s">
        <v>19</v>
      </c>
      <c r="H5525" s="15">
        <v>42417</v>
      </c>
      <c r="I5525" s="15">
        <v>42417</v>
      </c>
      <c r="J5525" t="s">
        <v>14</v>
      </c>
      <c r="K5525" t="s">
        <v>15</v>
      </c>
      <c r="L5525">
        <f>Table1[[#This Row],[Date resolved]]-Table1[[#This Row],[Date received]]</f>
        <v>0</v>
      </c>
      <c r="M5525">
        <f>YEAR(Table1[[#This Row],[Date received]])</f>
        <v>2016</v>
      </c>
      <c r="N5525" t="str">
        <f>_xlfn.CONCAT("Q",_xlfn.CEILING.MATH(MONTH(Table1[[#This Row],[Date received]])/3))</f>
        <v>Q1</v>
      </c>
    </row>
    <row r="5526" spans="1:14" x14ac:dyDescent="0.3">
      <c r="A5526">
        <v>226120</v>
      </c>
      <c r="B5526" t="s">
        <v>97</v>
      </c>
      <c r="C5526" t="s">
        <v>52</v>
      </c>
      <c r="D5526" t="s">
        <v>103</v>
      </c>
      <c r="E5526" t="s">
        <v>42</v>
      </c>
      <c r="F5526" t="str">
        <f>_xlfn.XLOOKUP(E5526,State_Code_Name!$C$2:$C$52,State_Code_Name!$B$2:$B$52)</f>
        <v>North Carolina</v>
      </c>
      <c r="G5526" t="s">
        <v>19</v>
      </c>
      <c r="H5526" s="15">
        <v>41284</v>
      </c>
      <c r="I5526" s="15">
        <v>41284</v>
      </c>
      <c r="J5526" t="s">
        <v>14</v>
      </c>
      <c r="K5526" t="s">
        <v>14</v>
      </c>
      <c r="L5526">
        <f>Table1[[#This Row],[Date resolved]]-Table1[[#This Row],[Date received]]</f>
        <v>0</v>
      </c>
      <c r="M5526">
        <f>YEAR(Table1[[#This Row],[Date received]])</f>
        <v>2013</v>
      </c>
      <c r="N5526" t="str">
        <f>_xlfn.CONCAT("Q",_xlfn.CEILING.MATH(MONTH(Table1[[#This Row],[Date received]])/3))</f>
        <v>Q1</v>
      </c>
    </row>
    <row r="5527" spans="1:14" x14ac:dyDescent="0.3">
      <c r="A5527">
        <v>1851514</v>
      </c>
      <c r="B5527" t="s">
        <v>30</v>
      </c>
      <c r="C5527" t="s">
        <v>9</v>
      </c>
      <c r="D5527" t="s">
        <v>175</v>
      </c>
      <c r="E5527" t="s">
        <v>74</v>
      </c>
      <c r="F5527" t="str">
        <f>_xlfn.XLOOKUP(E5527,State_Code_Name!$C$2:$C$52,State_Code_Name!$B$2:$B$52)</f>
        <v>Tennessee</v>
      </c>
      <c r="G5527" t="s">
        <v>19</v>
      </c>
      <c r="H5527" s="15">
        <v>42457</v>
      </c>
      <c r="I5527" s="15">
        <v>42457</v>
      </c>
      <c r="J5527" t="s">
        <v>14</v>
      </c>
      <c r="K5527" t="s">
        <v>14</v>
      </c>
      <c r="L5527">
        <f>Table1[[#This Row],[Date resolved]]-Table1[[#This Row],[Date received]]</f>
        <v>0</v>
      </c>
      <c r="M5527">
        <f>YEAR(Table1[[#This Row],[Date received]])</f>
        <v>2016</v>
      </c>
      <c r="N5527" t="str">
        <f>_xlfn.CONCAT("Q",_xlfn.CEILING.MATH(MONTH(Table1[[#This Row],[Date received]])/3))</f>
        <v>Q1</v>
      </c>
    </row>
    <row r="5528" spans="1:14" x14ac:dyDescent="0.3">
      <c r="A5528">
        <v>318804</v>
      </c>
      <c r="B5528" t="s">
        <v>11</v>
      </c>
      <c r="C5528" t="s">
        <v>26</v>
      </c>
      <c r="D5528" t="s">
        <v>27</v>
      </c>
      <c r="E5528" t="s">
        <v>25</v>
      </c>
      <c r="F5528" t="str">
        <f>_xlfn.XLOOKUP(E5528,State_Code_Name!$C$2:$C$52,State_Code_Name!$B$2:$B$52)</f>
        <v>Georgia</v>
      </c>
      <c r="G5528" t="s">
        <v>19</v>
      </c>
      <c r="H5528" s="15">
        <v>41321</v>
      </c>
      <c r="I5528" s="15">
        <v>41324</v>
      </c>
      <c r="J5528" t="s">
        <v>14</v>
      </c>
      <c r="K5528" t="s">
        <v>15</v>
      </c>
      <c r="L5528">
        <f>Table1[[#This Row],[Date resolved]]-Table1[[#This Row],[Date received]]</f>
        <v>3</v>
      </c>
      <c r="M5528">
        <f>YEAR(Table1[[#This Row],[Date received]])</f>
        <v>2013</v>
      </c>
      <c r="N5528" t="str">
        <f>_xlfn.CONCAT("Q",_xlfn.CEILING.MATH(MONTH(Table1[[#This Row],[Date received]])/3))</f>
        <v>Q1</v>
      </c>
    </row>
    <row r="5529" spans="1:14" x14ac:dyDescent="0.3">
      <c r="A5529">
        <v>1557587</v>
      </c>
      <c r="B5529" t="s">
        <v>90</v>
      </c>
      <c r="C5529" t="s">
        <v>36</v>
      </c>
      <c r="D5529" t="s">
        <v>149</v>
      </c>
      <c r="E5529" t="s">
        <v>85</v>
      </c>
      <c r="F5529" t="str">
        <f>_xlfn.XLOOKUP(E5529,State_Code_Name!$C$2:$C$52,State_Code_Name!$B$2:$B$52)</f>
        <v>Wisconsin</v>
      </c>
      <c r="G5529" t="s">
        <v>13</v>
      </c>
      <c r="H5529" s="15">
        <v>42256</v>
      </c>
      <c r="I5529" s="15">
        <v>42264</v>
      </c>
      <c r="J5529" t="s">
        <v>14</v>
      </c>
      <c r="K5529" t="s">
        <v>15</v>
      </c>
      <c r="L5529">
        <f>Table1[[#This Row],[Date resolved]]-Table1[[#This Row],[Date received]]</f>
        <v>8</v>
      </c>
      <c r="M5529">
        <f>YEAR(Table1[[#This Row],[Date received]])</f>
        <v>2015</v>
      </c>
      <c r="N5529" t="str">
        <f>_xlfn.CONCAT("Q",_xlfn.CEILING.MATH(MONTH(Table1[[#This Row],[Date received]])/3))</f>
        <v>Q3</v>
      </c>
    </row>
    <row r="5530" spans="1:14" x14ac:dyDescent="0.3">
      <c r="A5530">
        <v>1940138</v>
      </c>
      <c r="B5530" t="s">
        <v>163</v>
      </c>
      <c r="C5530" t="s">
        <v>26</v>
      </c>
      <c r="D5530" t="s">
        <v>27</v>
      </c>
      <c r="E5530" t="s">
        <v>25</v>
      </c>
      <c r="F5530" t="str">
        <f>_xlfn.XLOOKUP(E5530,State_Code_Name!$C$2:$C$52,State_Code_Name!$B$2:$B$52)</f>
        <v>Georgia</v>
      </c>
      <c r="G5530" t="s">
        <v>19</v>
      </c>
      <c r="H5530" s="15">
        <v>42514</v>
      </c>
      <c r="I5530" s="15">
        <v>42516</v>
      </c>
      <c r="J5530" t="s">
        <v>14</v>
      </c>
      <c r="K5530" t="s">
        <v>15</v>
      </c>
      <c r="L5530">
        <f>Table1[[#This Row],[Date resolved]]-Table1[[#This Row],[Date received]]</f>
        <v>2</v>
      </c>
      <c r="M5530">
        <f>YEAR(Table1[[#This Row],[Date received]])</f>
        <v>2016</v>
      </c>
      <c r="N5530" t="str">
        <f>_xlfn.CONCAT("Q",_xlfn.CEILING.MATH(MONTH(Table1[[#This Row],[Date received]])/3))</f>
        <v>Q2</v>
      </c>
    </row>
    <row r="5531" spans="1:14" x14ac:dyDescent="0.3">
      <c r="A5531">
        <v>374285</v>
      </c>
      <c r="B5531" t="s">
        <v>81</v>
      </c>
      <c r="C5531" t="s">
        <v>36</v>
      </c>
      <c r="D5531" t="s">
        <v>80</v>
      </c>
      <c r="E5531" t="s">
        <v>18</v>
      </c>
      <c r="F5531" t="str">
        <f>_xlfn.XLOOKUP(E5531,State_Code_Name!$C$2:$C$52,State_Code_Name!$B$2:$B$52)</f>
        <v>California</v>
      </c>
      <c r="G5531" t="s">
        <v>305</v>
      </c>
      <c r="H5531" s="15">
        <v>41368</v>
      </c>
      <c r="I5531" s="15">
        <v>41382</v>
      </c>
      <c r="J5531" t="s">
        <v>14</v>
      </c>
      <c r="K5531" t="s">
        <v>15</v>
      </c>
      <c r="L5531">
        <f>Table1[[#This Row],[Date resolved]]-Table1[[#This Row],[Date received]]</f>
        <v>14</v>
      </c>
      <c r="M5531">
        <f>YEAR(Table1[[#This Row],[Date received]])</f>
        <v>2013</v>
      </c>
      <c r="N5531" t="str">
        <f>_xlfn.CONCAT("Q",_xlfn.CEILING.MATH(MONTH(Table1[[#This Row],[Date received]])/3))</f>
        <v>Q2</v>
      </c>
    </row>
    <row r="5532" spans="1:14" x14ac:dyDescent="0.3">
      <c r="A5532">
        <v>769657</v>
      </c>
      <c r="B5532" t="s">
        <v>81</v>
      </c>
      <c r="C5532" t="s">
        <v>36</v>
      </c>
      <c r="D5532" t="s">
        <v>120</v>
      </c>
      <c r="E5532" t="s">
        <v>59</v>
      </c>
      <c r="F5532" t="str">
        <f>_xlfn.XLOOKUP(E5532,State_Code_Name!$C$2:$C$52,State_Code_Name!$B$2:$B$52)</f>
        <v>Illinois</v>
      </c>
      <c r="G5532" t="s">
        <v>19</v>
      </c>
      <c r="H5532" s="15">
        <v>41718</v>
      </c>
      <c r="I5532" s="15">
        <v>41718</v>
      </c>
      <c r="J5532" t="s">
        <v>14</v>
      </c>
      <c r="K5532" t="s">
        <v>15</v>
      </c>
      <c r="L5532">
        <f>Table1[[#This Row],[Date resolved]]-Table1[[#This Row],[Date received]]</f>
        <v>0</v>
      </c>
      <c r="M5532">
        <f>YEAR(Table1[[#This Row],[Date received]])</f>
        <v>2014</v>
      </c>
      <c r="N5532" t="str">
        <f>_xlfn.CONCAT("Q",_xlfn.CEILING.MATH(MONTH(Table1[[#This Row],[Date received]])/3))</f>
        <v>Q1</v>
      </c>
    </row>
    <row r="5533" spans="1:14" x14ac:dyDescent="0.3">
      <c r="A5533">
        <v>1471604</v>
      </c>
      <c r="B5533" t="s">
        <v>81</v>
      </c>
      <c r="C5533" t="s">
        <v>36</v>
      </c>
      <c r="D5533" t="s">
        <v>37</v>
      </c>
      <c r="E5533" t="s">
        <v>35</v>
      </c>
      <c r="F5533" t="str">
        <f>_xlfn.XLOOKUP(E5533,State_Code_Name!$C$2:$C$52,State_Code_Name!$B$2:$B$52)</f>
        <v>Florida</v>
      </c>
      <c r="G5533" t="s">
        <v>19</v>
      </c>
      <c r="H5533" s="15">
        <v>42201</v>
      </c>
      <c r="I5533" s="15">
        <v>42201</v>
      </c>
      <c r="J5533" t="s">
        <v>14</v>
      </c>
      <c r="K5533" t="s">
        <v>15</v>
      </c>
      <c r="L5533">
        <f>Table1[[#This Row],[Date resolved]]-Table1[[#This Row],[Date received]]</f>
        <v>0</v>
      </c>
      <c r="M5533">
        <f>YEAR(Table1[[#This Row],[Date received]])</f>
        <v>2015</v>
      </c>
      <c r="N5533" t="str">
        <f>_xlfn.CONCAT("Q",_xlfn.CEILING.MATH(MONTH(Table1[[#This Row],[Date received]])/3))</f>
        <v>Q3</v>
      </c>
    </row>
    <row r="5534" spans="1:14" x14ac:dyDescent="0.3">
      <c r="A5534">
        <v>649600</v>
      </c>
      <c r="B5534" t="s">
        <v>405</v>
      </c>
      <c r="C5534" t="s">
        <v>32</v>
      </c>
      <c r="D5534" t="s">
        <v>116</v>
      </c>
      <c r="E5534" t="s">
        <v>25</v>
      </c>
      <c r="F5534" t="str">
        <f>_xlfn.XLOOKUP(E5534,State_Code_Name!$C$2:$C$52,State_Code_Name!$B$2:$B$52)</f>
        <v>Georgia</v>
      </c>
      <c r="G5534" t="s">
        <v>19</v>
      </c>
      <c r="H5534" s="15">
        <v>41638</v>
      </c>
      <c r="I5534" s="15">
        <v>41638</v>
      </c>
      <c r="J5534" t="s">
        <v>14</v>
      </c>
      <c r="K5534" t="s">
        <v>15</v>
      </c>
      <c r="L5534">
        <f>Table1[[#This Row],[Date resolved]]-Table1[[#This Row],[Date received]]</f>
        <v>0</v>
      </c>
      <c r="M5534">
        <f>YEAR(Table1[[#This Row],[Date received]])</f>
        <v>2013</v>
      </c>
      <c r="N5534" t="str">
        <f>_xlfn.CONCAT("Q",_xlfn.CEILING.MATH(MONTH(Table1[[#This Row],[Date received]])/3))</f>
        <v>Q4</v>
      </c>
    </row>
    <row r="5535" spans="1:14" x14ac:dyDescent="0.3">
      <c r="A5535">
        <v>1788624</v>
      </c>
      <c r="B5535" t="s">
        <v>11</v>
      </c>
      <c r="C5535" t="s">
        <v>16</v>
      </c>
      <c r="D5535" t="s">
        <v>24</v>
      </c>
      <c r="E5535" t="s">
        <v>186</v>
      </c>
      <c r="F5535" t="str">
        <f>_xlfn.XLOOKUP(E5535,State_Code_Name!$C$2:$C$52,State_Code_Name!$B$2:$B$52)</f>
        <v>Arkansas</v>
      </c>
      <c r="G5535" t="s">
        <v>13</v>
      </c>
      <c r="H5535" s="15">
        <v>42416</v>
      </c>
      <c r="I5535" s="15">
        <v>42416</v>
      </c>
      <c r="J5535" t="s">
        <v>14</v>
      </c>
      <c r="K5535" t="s">
        <v>15</v>
      </c>
      <c r="L5535">
        <f>Table1[[#This Row],[Date resolved]]-Table1[[#This Row],[Date received]]</f>
        <v>0</v>
      </c>
      <c r="M5535">
        <f>YEAR(Table1[[#This Row],[Date received]])</f>
        <v>2016</v>
      </c>
      <c r="N5535" t="str">
        <f>_xlfn.CONCAT("Q",_xlfn.CEILING.MATH(MONTH(Table1[[#This Row],[Date received]])/3))</f>
        <v>Q1</v>
      </c>
    </row>
    <row r="5536" spans="1:14" x14ac:dyDescent="0.3">
      <c r="A5536">
        <v>596084</v>
      </c>
      <c r="B5536" t="s">
        <v>30</v>
      </c>
      <c r="C5536" t="s">
        <v>16</v>
      </c>
      <c r="D5536" t="s">
        <v>24</v>
      </c>
      <c r="E5536" t="s">
        <v>29</v>
      </c>
      <c r="F5536" t="str">
        <f>_xlfn.XLOOKUP(E5536,State_Code_Name!$C$2:$C$52,State_Code_Name!$B$2:$B$52)</f>
        <v>Connecticut</v>
      </c>
      <c r="G5536" t="s">
        <v>19</v>
      </c>
      <c r="H5536" s="15">
        <v>41591</v>
      </c>
      <c r="I5536" s="15">
        <v>41591</v>
      </c>
      <c r="J5536" t="s">
        <v>14</v>
      </c>
      <c r="K5536" t="s">
        <v>15</v>
      </c>
      <c r="L5536">
        <f>Table1[[#This Row],[Date resolved]]-Table1[[#This Row],[Date received]]</f>
        <v>0</v>
      </c>
      <c r="M5536">
        <f>YEAR(Table1[[#This Row],[Date received]])</f>
        <v>2013</v>
      </c>
      <c r="N5536" t="str">
        <f>_xlfn.CONCAT("Q",_xlfn.CEILING.MATH(MONTH(Table1[[#This Row],[Date received]])/3))</f>
        <v>Q4</v>
      </c>
    </row>
    <row r="5537" spans="1:14" x14ac:dyDescent="0.3">
      <c r="A5537">
        <v>430037</v>
      </c>
      <c r="B5537" t="s">
        <v>63</v>
      </c>
      <c r="C5537" t="s">
        <v>61</v>
      </c>
      <c r="D5537" t="s">
        <v>62</v>
      </c>
      <c r="E5537" t="s">
        <v>25</v>
      </c>
      <c r="F5537" t="str">
        <f>_xlfn.XLOOKUP(E5537,State_Code_Name!$C$2:$C$52,State_Code_Name!$B$2:$B$52)</f>
        <v>Georgia</v>
      </c>
      <c r="G5537" t="s">
        <v>19</v>
      </c>
      <c r="H5537" s="15">
        <v>41437</v>
      </c>
      <c r="I5537" s="15">
        <v>41437</v>
      </c>
      <c r="J5537" t="s">
        <v>14</v>
      </c>
      <c r="K5537" t="s">
        <v>15</v>
      </c>
      <c r="L5537">
        <f>Table1[[#This Row],[Date resolved]]-Table1[[#This Row],[Date received]]</f>
        <v>0</v>
      </c>
      <c r="M5537">
        <f>YEAR(Table1[[#This Row],[Date received]])</f>
        <v>2013</v>
      </c>
      <c r="N5537" t="str">
        <f>_xlfn.CONCAT("Q",_xlfn.CEILING.MATH(MONTH(Table1[[#This Row],[Date received]])/3))</f>
        <v>Q2</v>
      </c>
    </row>
    <row r="5538" spans="1:14" x14ac:dyDescent="0.3">
      <c r="A5538">
        <v>1741064</v>
      </c>
      <c r="B5538" t="s">
        <v>105</v>
      </c>
      <c r="C5538" t="s">
        <v>32</v>
      </c>
      <c r="D5538" t="s">
        <v>104</v>
      </c>
      <c r="E5538" t="s">
        <v>31</v>
      </c>
      <c r="F5538" t="str">
        <f>_xlfn.XLOOKUP(E5538,State_Code_Name!$C$2:$C$52,State_Code_Name!$B$2:$B$52)</f>
        <v>Texas</v>
      </c>
      <c r="G5538" t="s">
        <v>19</v>
      </c>
      <c r="H5538" s="15">
        <v>42383</v>
      </c>
      <c r="I5538" s="15">
        <v>42383</v>
      </c>
      <c r="J5538" t="s">
        <v>14</v>
      </c>
      <c r="K5538" t="s">
        <v>15</v>
      </c>
      <c r="L5538">
        <f>Table1[[#This Row],[Date resolved]]-Table1[[#This Row],[Date received]]</f>
        <v>0</v>
      </c>
      <c r="M5538">
        <f>YEAR(Table1[[#This Row],[Date received]])</f>
        <v>2016</v>
      </c>
      <c r="N5538" t="str">
        <f>_xlfn.CONCAT("Q",_xlfn.CEILING.MATH(MONTH(Table1[[#This Row],[Date received]])/3))</f>
        <v>Q1</v>
      </c>
    </row>
    <row r="5539" spans="1:14" x14ac:dyDescent="0.3">
      <c r="A5539">
        <v>574537</v>
      </c>
      <c r="B5539" t="s">
        <v>58</v>
      </c>
      <c r="C5539" t="s">
        <v>26</v>
      </c>
      <c r="D5539" t="s">
        <v>27</v>
      </c>
      <c r="E5539" t="s">
        <v>115</v>
      </c>
      <c r="F5539" t="str">
        <f>_xlfn.XLOOKUP(E5539,State_Code_Name!$C$2:$C$52,State_Code_Name!$B$2:$B$52)</f>
        <v>Iowa</v>
      </c>
      <c r="G5539" t="s">
        <v>19</v>
      </c>
      <c r="H5539" s="15">
        <v>41575</v>
      </c>
      <c r="I5539" s="15">
        <v>41575</v>
      </c>
      <c r="J5539" t="s">
        <v>14</v>
      </c>
      <c r="K5539" t="s">
        <v>15</v>
      </c>
      <c r="L5539">
        <f>Table1[[#This Row],[Date resolved]]-Table1[[#This Row],[Date received]]</f>
        <v>0</v>
      </c>
      <c r="M5539">
        <f>YEAR(Table1[[#This Row],[Date received]])</f>
        <v>2013</v>
      </c>
      <c r="N5539" t="str">
        <f>_xlfn.CONCAT("Q",_xlfn.CEILING.MATH(MONTH(Table1[[#This Row],[Date received]])/3))</f>
        <v>Q4</v>
      </c>
    </row>
    <row r="5540" spans="1:14" x14ac:dyDescent="0.3">
      <c r="A5540">
        <v>684184</v>
      </c>
      <c r="B5540" t="s">
        <v>102</v>
      </c>
      <c r="C5540" t="s">
        <v>32</v>
      </c>
      <c r="D5540" t="s">
        <v>161</v>
      </c>
      <c r="E5540" t="s">
        <v>100</v>
      </c>
      <c r="F5540" t="str">
        <f>_xlfn.XLOOKUP(E5540,State_Code_Name!$C$2:$C$52,State_Code_Name!$B$2:$B$52)</f>
        <v>Arizona</v>
      </c>
      <c r="G5540" t="s">
        <v>13</v>
      </c>
      <c r="H5540" s="15">
        <v>41663</v>
      </c>
      <c r="I5540" s="15">
        <v>41673</v>
      </c>
      <c r="J5540" t="s">
        <v>14</v>
      </c>
      <c r="K5540" t="s">
        <v>15</v>
      </c>
      <c r="L5540">
        <f>Table1[[#This Row],[Date resolved]]-Table1[[#This Row],[Date received]]</f>
        <v>10</v>
      </c>
      <c r="M5540">
        <f>YEAR(Table1[[#This Row],[Date received]])</f>
        <v>2014</v>
      </c>
      <c r="N5540" t="str">
        <f>_xlfn.CONCAT("Q",_xlfn.CEILING.MATH(MONTH(Table1[[#This Row],[Date received]])/3))</f>
        <v>Q1</v>
      </c>
    </row>
    <row r="5541" spans="1:14" x14ac:dyDescent="0.3">
      <c r="A5541">
        <v>1709166</v>
      </c>
      <c r="B5541" t="s">
        <v>940</v>
      </c>
      <c r="C5541" t="s">
        <v>172</v>
      </c>
      <c r="D5541" t="s">
        <v>190</v>
      </c>
      <c r="E5541" t="s">
        <v>18</v>
      </c>
      <c r="F5541" t="str">
        <f>_xlfn.XLOOKUP(E5541,State_Code_Name!$C$2:$C$52,State_Code_Name!$B$2:$B$52)</f>
        <v>California</v>
      </c>
      <c r="G5541" t="s">
        <v>19</v>
      </c>
      <c r="H5541" s="15">
        <v>42356</v>
      </c>
      <c r="I5541" s="15">
        <v>42359</v>
      </c>
      <c r="J5541" t="s">
        <v>14</v>
      </c>
      <c r="K5541" t="s">
        <v>15</v>
      </c>
      <c r="L5541">
        <f>Table1[[#This Row],[Date resolved]]-Table1[[#This Row],[Date received]]</f>
        <v>3</v>
      </c>
      <c r="M5541">
        <f>YEAR(Table1[[#This Row],[Date received]])</f>
        <v>2015</v>
      </c>
      <c r="N5541" t="str">
        <f>_xlfn.CONCAT("Q",_xlfn.CEILING.MATH(MONTH(Table1[[#This Row],[Date received]])/3))</f>
        <v>Q4</v>
      </c>
    </row>
    <row r="5542" spans="1:14" x14ac:dyDescent="0.3">
      <c r="A5542">
        <v>1334810</v>
      </c>
      <c r="B5542" t="s">
        <v>81</v>
      </c>
      <c r="C5542" t="s">
        <v>9</v>
      </c>
      <c r="D5542" t="s">
        <v>10</v>
      </c>
      <c r="E5542" t="s">
        <v>31</v>
      </c>
      <c r="F5542" t="str">
        <f>_xlfn.XLOOKUP(E5542,State_Code_Name!$C$2:$C$52,State_Code_Name!$B$2:$B$52)</f>
        <v>Texas</v>
      </c>
      <c r="G5542" t="s">
        <v>57</v>
      </c>
      <c r="H5542" s="15">
        <v>42111</v>
      </c>
      <c r="I5542" s="15">
        <v>42114</v>
      </c>
      <c r="J5542" t="s">
        <v>14</v>
      </c>
      <c r="K5542" t="s">
        <v>15</v>
      </c>
      <c r="L5542">
        <f>Table1[[#This Row],[Date resolved]]-Table1[[#This Row],[Date received]]</f>
        <v>3</v>
      </c>
      <c r="M5542">
        <f>YEAR(Table1[[#This Row],[Date received]])</f>
        <v>2015</v>
      </c>
      <c r="N5542" t="str">
        <f>_xlfn.CONCAT("Q",_xlfn.CEILING.MATH(MONTH(Table1[[#This Row],[Date received]])/3))</f>
        <v>Q2</v>
      </c>
    </row>
    <row r="5543" spans="1:14" x14ac:dyDescent="0.3">
      <c r="A5543">
        <v>2075600</v>
      </c>
      <c r="B5543" t="s">
        <v>716</v>
      </c>
      <c r="C5543" t="s">
        <v>32</v>
      </c>
      <c r="D5543" t="s">
        <v>41</v>
      </c>
      <c r="E5543" t="s">
        <v>22</v>
      </c>
      <c r="F5543" t="str">
        <f>_xlfn.XLOOKUP(E5543,State_Code_Name!$C$2:$C$52,State_Code_Name!$B$2:$B$52)</f>
        <v>New York</v>
      </c>
      <c r="G5543" t="s">
        <v>57</v>
      </c>
      <c r="H5543" s="15">
        <v>42604</v>
      </c>
      <c r="I5543" s="15">
        <v>42607</v>
      </c>
      <c r="J5543" t="s">
        <v>14</v>
      </c>
      <c r="K5543" t="s">
        <v>15</v>
      </c>
      <c r="L5543">
        <f>Table1[[#This Row],[Date resolved]]-Table1[[#This Row],[Date received]]</f>
        <v>3</v>
      </c>
      <c r="M5543">
        <f>YEAR(Table1[[#This Row],[Date received]])</f>
        <v>2016</v>
      </c>
      <c r="N5543" t="str">
        <f>_xlfn.CONCAT("Q",_xlfn.CEILING.MATH(MONTH(Table1[[#This Row],[Date received]])/3))</f>
        <v>Q3</v>
      </c>
    </row>
    <row r="5544" spans="1:14" x14ac:dyDescent="0.3">
      <c r="A5544">
        <v>1667126</v>
      </c>
      <c r="B5544" t="s">
        <v>43</v>
      </c>
      <c r="C5544" t="s">
        <v>36</v>
      </c>
      <c r="D5544" t="s">
        <v>202</v>
      </c>
      <c r="E5544" t="s">
        <v>18</v>
      </c>
      <c r="F5544" t="str">
        <f>_xlfn.XLOOKUP(E5544,State_Code_Name!$C$2:$C$52,State_Code_Name!$B$2:$B$52)</f>
        <v>California</v>
      </c>
      <c r="G5544" t="s">
        <v>19</v>
      </c>
      <c r="H5544" s="15">
        <v>42330</v>
      </c>
      <c r="I5544" s="15">
        <v>42330</v>
      </c>
      <c r="J5544" t="s">
        <v>14</v>
      </c>
      <c r="K5544" t="s">
        <v>15</v>
      </c>
      <c r="L5544">
        <f>Table1[[#This Row],[Date resolved]]-Table1[[#This Row],[Date received]]</f>
        <v>0</v>
      </c>
      <c r="M5544">
        <f>YEAR(Table1[[#This Row],[Date received]])</f>
        <v>2015</v>
      </c>
      <c r="N5544" t="str">
        <f>_xlfn.CONCAT("Q",_xlfn.CEILING.MATH(MONTH(Table1[[#This Row],[Date received]])/3))</f>
        <v>Q4</v>
      </c>
    </row>
    <row r="5545" spans="1:14" x14ac:dyDescent="0.3">
      <c r="A5545">
        <v>738852</v>
      </c>
      <c r="B5545" t="s">
        <v>47</v>
      </c>
      <c r="C5545" t="s">
        <v>26</v>
      </c>
      <c r="D5545" t="s">
        <v>27</v>
      </c>
      <c r="E5545" t="s">
        <v>158</v>
      </c>
      <c r="F5545" t="str">
        <f>_xlfn.XLOOKUP(E5545,State_Code_Name!$C$2:$C$52,State_Code_Name!$B$2:$B$52)</f>
        <v>New Mexico</v>
      </c>
      <c r="G5545" t="s">
        <v>19</v>
      </c>
      <c r="H5545" s="15">
        <v>41699</v>
      </c>
      <c r="I5545" s="15">
        <v>41699</v>
      </c>
      <c r="J5545" t="s">
        <v>14</v>
      </c>
      <c r="K5545" t="s">
        <v>15</v>
      </c>
      <c r="L5545">
        <f>Table1[[#This Row],[Date resolved]]-Table1[[#This Row],[Date received]]</f>
        <v>0</v>
      </c>
      <c r="M5545">
        <f>YEAR(Table1[[#This Row],[Date received]])</f>
        <v>2014</v>
      </c>
      <c r="N5545" t="str">
        <f>_xlfn.CONCAT("Q",_xlfn.CEILING.MATH(MONTH(Table1[[#This Row],[Date received]])/3))</f>
        <v>Q1</v>
      </c>
    </row>
    <row r="5546" spans="1:14" x14ac:dyDescent="0.3">
      <c r="A5546">
        <v>1212480</v>
      </c>
      <c r="B5546" t="s">
        <v>11</v>
      </c>
      <c r="C5546" t="s">
        <v>16</v>
      </c>
      <c r="D5546" t="s">
        <v>20</v>
      </c>
      <c r="E5546" t="s">
        <v>46</v>
      </c>
      <c r="F5546" t="str">
        <f>_xlfn.XLOOKUP(E5546,State_Code_Name!$C$2:$C$52,State_Code_Name!$B$2:$B$52)</f>
        <v>Pennsylvania</v>
      </c>
      <c r="G5546" t="s">
        <v>13</v>
      </c>
      <c r="H5546" s="15">
        <v>42031</v>
      </c>
      <c r="I5546" s="15">
        <v>42032</v>
      </c>
      <c r="J5546" t="s">
        <v>14</v>
      </c>
      <c r="K5546" t="s">
        <v>14</v>
      </c>
      <c r="L5546">
        <f>Table1[[#This Row],[Date resolved]]-Table1[[#This Row],[Date received]]</f>
        <v>1</v>
      </c>
      <c r="M5546">
        <f>YEAR(Table1[[#This Row],[Date received]])</f>
        <v>2015</v>
      </c>
      <c r="N5546" t="str">
        <f>_xlfn.CONCAT("Q",_xlfn.CEILING.MATH(MONTH(Table1[[#This Row],[Date received]])/3))</f>
        <v>Q1</v>
      </c>
    </row>
    <row r="5547" spans="1:14" x14ac:dyDescent="0.3">
      <c r="A5547">
        <v>1019910</v>
      </c>
      <c r="B5547" t="s">
        <v>458</v>
      </c>
      <c r="C5547" t="s">
        <v>9</v>
      </c>
      <c r="D5547" t="s">
        <v>10</v>
      </c>
      <c r="E5547" t="s">
        <v>31</v>
      </c>
      <c r="F5547" t="str">
        <f>_xlfn.XLOOKUP(E5547,State_Code_Name!$C$2:$C$52,State_Code_Name!$B$2:$B$52)</f>
        <v>Texas</v>
      </c>
      <c r="G5547" t="s">
        <v>19</v>
      </c>
      <c r="H5547" s="15">
        <v>41891</v>
      </c>
      <c r="I5547" s="15">
        <v>41893</v>
      </c>
      <c r="J5547" t="s">
        <v>14</v>
      </c>
      <c r="K5547" t="s">
        <v>15</v>
      </c>
      <c r="L5547">
        <f>Table1[[#This Row],[Date resolved]]-Table1[[#This Row],[Date received]]</f>
        <v>2</v>
      </c>
      <c r="M5547">
        <f>YEAR(Table1[[#This Row],[Date received]])</f>
        <v>2014</v>
      </c>
      <c r="N5547" t="str">
        <f>_xlfn.CONCAT("Q",_xlfn.CEILING.MATH(MONTH(Table1[[#This Row],[Date received]])/3))</f>
        <v>Q3</v>
      </c>
    </row>
    <row r="5548" spans="1:14" x14ac:dyDescent="0.3">
      <c r="A5548">
        <v>388318</v>
      </c>
      <c r="B5548" t="s">
        <v>43</v>
      </c>
      <c r="C5548" t="s">
        <v>26</v>
      </c>
      <c r="D5548" t="s">
        <v>27</v>
      </c>
      <c r="E5548" t="s">
        <v>101</v>
      </c>
      <c r="F5548" t="str">
        <f>_xlfn.XLOOKUP(E5548,State_Code_Name!$C$2:$C$52,State_Code_Name!$B$2:$B$52)</f>
        <v>Delaware</v>
      </c>
      <c r="G5548" t="s">
        <v>13</v>
      </c>
      <c r="H5548" s="15">
        <v>41386</v>
      </c>
      <c r="I5548" s="15">
        <v>41387</v>
      </c>
      <c r="J5548" t="s">
        <v>14</v>
      </c>
      <c r="K5548" t="s">
        <v>15</v>
      </c>
      <c r="L5548">
        <f>Table1[[#This Row],[Date resolved]]-Table1[[#This Row],[Date received]]</f>
        <v>1</v>
      </c>
      <c r="M5548">
        <f>YEAR(Table1[[#This Row],[Date received]])</f>
        <v>2013</v>
      </c>
      <c r="N5548" t="str">
        <f>_xlfn.CONCAT("Q",_xlfn.CEILING.MATH(MONTH(Table1[[#This Row],[Date received]])/3))</f>
        <v>Q2</v>
      </c>
    </row>
    <row r="5549" spans="1:14" x14ac:dyDescent="0.3">
      <c r="A5549">
        <v>503150</v>
      </c>
      <c r="B5549" t="s">
        <v>11</v>
      </c>
      <c r="C5549" t="s">
        <v>26</v>
      </c>
      <c r="D5549" t="s">
        <v>27</v>
      </c>
      <c r="E5549" t="s">
        <v>51</v>
      </c>
      <c r="F5549" t="str">
        <f>_xlfn.XLOOKUP(E5549,State_Code_Name!$C$2:$C$52,State_Code_Name!$B$2:$B$52)</f>
        <v>Washington</v>
      </c>
      <c r="G5549" t="s">
        <v>305</v>
      </c>
      <c r="H5549" s="15">
        <v>41509</v>
      </c>
      <c r="I5549" s="15">
        <v>41513</v>
      </c>
      <c r="J5549" t="s">
        <v>14</v>
      </c>
      <c r="K5549" t="s">
        <v>15</v>
      </c>
      <c r="L5549">
        <f>Table1[[#This Row],[Date resolved]]-Table1[[#This Row],[Date received]]</f>
        <v>4</v>
      </c>
      <c r="M5549">
        <f>YEAR(Table1[[#This Row],[Date received]])</f>
        <v>2013</v>
      </c>
      <c r="N5549" t="str">
        <f>_xlfn.CONCAT("Q",_xlfn.CEILING.MATH(MONTH(Table1[[#This Row],[Date received]])/3))</f>
        <v>Q3</v>
      </c>
    </row>
    <row r="5550" spans="1:14" x14ac:dyDescent="0.3">
      <c r="A5550">
        <v>2072848</v>
      </c>
      <c r="B5550" t="s">
        <v>38</v>
      </c>
      <c r="C5550" t="s">
        <v>36</v>
      </c>
      <c r="D5550" t="s">
        <v>99</v>
      </c>
      <c r="E5550" t="s">
        <v>18</v>
      </c>
      <c r="F5550" t="str">
        <f>_xlfn.XLOOKUP(E5550,State_Code_Name!$C$2:$C$52,State_Code_Name!$B$2:$B$52)</f>
        <v>California</v>
      </c>
      <c r="G5550" t="s">
        <v>305</v>
      </c>
      <c r="H5550" s="15">
        <v>42601</v>
      </c>
      <c r="I5550" s="15">
        <v>42605</v>
      </c>
      <c r="J5550" t="s">
        <v>14</v>
      </c>
      <c r="K5550" t="s">
        <v>15</v>
      </c>
      <c r="L5550">
        <f>Table1[[#This Row],[Date resolved]]-Table1[[#This Row],[Date received]]</f>
        <v>4</v>
      </c>
      <c r="M5550">
        <f>YEAR(Table1[[#This Row],[Date received]])</f>
        <v>2016</v>
      </c>
      <c r="N5550" t="str">
        <f>_xlfn.CONCAT("Q",_xlfn.CEILING.MATH(MONTH(Table1[[#This Row],[Date received]])/3))</f>
        <v>Q3</v>
      </c>
    </row>
    <row r="5551" spans="1:14" x14ac:dyDescent="0.3">
      <c r="A5551">
        <v>724815</v>
      </c>
      <c r="B5551" t="s">
        <v>38</v>
      </c>
      <c r="C5551" t="s">
        <v>16</v>
      </c>
      <c r="D5551" t="s">
        <v>24</v>
      </c>
      <c r="E5551" t="s">
        <v>59</v>
      </c>
      <c r="F5551" t="str">
        <f>_xlfn.XLOOKUP(E5551,State_Code_Name!$C$2:$C$52,State_Code_Name!$B$2:$B$52)</f>
        <v>Illinois</v>
      </c>
      <c r="G5551" t="s">
        <v>305</v>
      </c>
      <c r="H5551" s="15">
        <v>41691</v>
      </c>
      <c r="I5551" s="15">
        <v>41695</v>
      </c>
      <c r="J5551" t="s">
        <v>14</v>
      </c>
      <c r="K5551" t="s">
        <v>15</v>
      </c>
      <c r="L5551">
        <f>Table1[[#This Row],[Date resolved]]-Table1[[#This Row],[Date received]]</f>
        <v>4</v>
      </c>
      <c r="M5551">
        <f>YEAR(Table1[[#This Row],[Date received]])</f>
        <v>2014</v>
      </c>
      <c r="N5551" t="str">
        <f>_xlfn.CONCAT("Q",_xlfn.CEILING.MATH(MONTH(Table1[[#This Row],[Date received]])/3))</f>
        <v>Q1</v>
      </c>
    </row>
    <row r="5552" spans="1:14" x14ac:dyDescent="0.3">
      <c r="A5552">
        <v>1750681</v>
      </c>
      <c r="B5552" t="s">
        <v>30</v>
      </c>
      <c r="C5552" t="s">
        <v>36</v>
      </c>
      <c r="D5552" t="s">
        <v>145</v>
      </c>
      <c r="E5552" t="s">
        <v>25</v>
      </c>
      <c r="F5552" t="str">
        <f>_xlfn.XLOOKUP(E5552,State_Code_Name!$C$2:$C$52,State_Code_Name!$B$2:$B$52)</f>
        <v>Georgia</v>
      </c>
      <c r="G5552" t="s">
        <v>57</v>
      </c>
      <c r="H5552" s="15">
        <v>42389</v>
      </c>
      <c r="I5552" s="15">
        <v>42425</v>
      </c>
      <c r="J5552" t="s">
        <v>14</v>
      </c>
      <c r="K5552" t="s">
        <v>15</v>
      </c>
      <c r="L5552">
        <f>Table1[[#This Row],[Date resolved]]-Table1[[#This Row],[Date received]]</f>
        <v>36</v>
      </c>
      <c r="M5552">
        <f>YEAR(Table1[[#This Row],[Date received]])</f>
        <v>2016</v>
      </c>
      <c r="N5552" t="str">
        <f>_xlfn.CONCAT("Q",_xlfn.CEILING.MATH(MONTH(Table1[[#This Row],[Date received]])/3))</f>
        <v>Q1</v>
      </c>
    </row>
    <row r="5553" spans="1:14" x14ac:dyDescent="0.3">
      <c r="A5553">
        <v>910125</v>
      </c>
      <c r="B5553" t="s">
        <v>63</v>
      </c>
      <c r="C5553" t="s">
        <v>32</v>
      </c>
      <c r="D5553" t="s">
        <v>116</v>
      </c>
      <c r="E5553" t="s">
        <v>18</v>
      </c>
      <c r="F5553" t="str">
        <f>_xlfn.XLOOKUP(E5553,State_Code_Name!$C$2:$C$52,State_Code_Name!$B$2:$B$52)</f>
        <v>California</v>
      </c>
      <c r="G5553" t="s">
        <v>19</v>
      </c>
      <c r="H5553" s="15">
        <v>41815</v>
      </c>
      <c r="I5553" s="15">
        <v>41815</v>
      </c>
      <c r="J5553" t="s">
        <v>14</v>
      </c>
      <c r="K5553" t="s">
        <v>14</v>
      </c>
      <c r="L5553">
        <f>Table1[[#This Row],[Date resolved]]-Table1[[#This Row],[Date received]]</f>
        <v>0</v>
      </c>
      <c r="M5553">
        <f>YEAR(Table1[[#This Row],[Date received]])</f>
        <v>2014</v>
      </c>
      <c r="N5553" t="str">
        <f>_xlfn.CONCAT("Q",_xlfn.CEILING.MATH(MONTH(Table1[[#This Row],[Date received]])/3))</f>
        <v>Q2</v>
      </c>
    </row>
    <row r="5554" spans="1:14" x14ac:dyDescent="0.3">
      <c r="A5554">
        <v>1170121</v>
      </c>
      <c r="B5554" t="s">
        <v>452</v>
      </c>
      <c r="C5554" t="s">
        <v>32</v>
      </c>
      <c r="D5554" t="s">
        <v>41</v>
      </c>
      <c r="E5554" t="s">
        <v>39</v>
      </c>
      <c r="F5554" t="str">
        <f>_xlfn.XLOOKUP(E5554,State_Code_Name!$C$2:$C$52,State_Code_Name!$B$2:$B$52)</f>
        <v>Ohio</v>
      </c>
      <c r="G5554" t="s">
        <v>19</v>
      </c>
      <c r="H5554" s="15">
        <v>41997</v>
      </c>
      <c r="I5554" s="15">
        <v>42004</v>
      </c>
      <c r="J5554" t="s">
        <v>14</v>
      </c>
      <c r="K5554" t="s">
        <v>15</v>
      </c>
      <c r="L5554">
        <f>Table1[[#This Row],[Date resolved]]-Table1[[#This Row],[Date received]]</f>
        <v>7</v>
      </c>
      <c r="M5554">
        <f>YEAR(Table1[[#This Row],[Date received]])</f>
        <v>2014</v>
      </c>
      <c r="N5554" t="str">
        <f>_xlfn.CONCAT("Q",_xlfn.CEILING.MATH(MONTH(Table1[[#This Row],[Date received]])/3))</f>
        <v>Q4</v>
      </c>
    </row>
    <row r="5555" spans="1:14" x14ac:dyDescent="0.3">
      <c r="A5555">
        <v>900298</v>
      </c>
      <c r="B5555" t="s">
        <v>240</v>
      </c>
      <c r="C5555" t="s">
        <v>61</v>
      </c>
      <c r="D5555" t="s">
        <v>459</v>
      </c>
      <c r="E5555" t="s">
        <v>59</v>
      </c>
      <c r="F5555" t="str">
        <f>_xlfn.XLOOKUP(E5555,State_Code_Name!$C$2:$C$52,State_Code_Name!$B$2:$B$52)</f>
        <v>Illinois</v>
      </c>
      <c r="G5555" t="s">
        <v>19</v>
      </c>
      <c r="H5555" s="15">
        <v>41808</v>
      </c>
      <c r="I5555" s="15">
        <v>41808</v>
      </c>
      <c r="J5555" t="s">
        <v>14</v>
      </c>
      <c r="K5555" t="s">
        <v>15</v>
      </c>
      <c r="L5555">
        <f>Table1[[#This Row],[Date resolved]]-Table1[[#This Row],[Date received]]</f>
        <v>0</v>
      </c>
      <c r="M5555">
        <f>YEAR(Table1[[#This Row],[Date received]])</f>
        <v>2014</v>
      </c>
      <c r="N5555" t="str">
        <f>_xlfn.CONCAT("Q",_xlfn.CEILING.MATH(MONTH(Table1[[#This Row],[Date received]])/3))</f>
        <v>Q2</v>
      </c>
    </row>
    <row r="5556" spans="1:14" x14ac:dyDescent="0.3">
      <c r="A5556">
        <v>1022539</v>
      </c>
      <c r="B5556" t="s">
        <v>434</v>
      </c>
      <c r="C5556" t="s">
        <v>531</v>
      </c>
      <c r="D5556" t="s">
        <v>544</v>
      </c>
      <c r="E5556" t="s">
        <v>35</v>
      </c>
      <c r="F5556" t="str">
        <f>_xlfn.XLOOKUP(E5556,State_Code_Name!$C$2:$C$52,State_Code_Name!$B$2:$B$52)</f>
        <v>Florida</v>
      </c>
      <c r="G5556" t="s">
        <v>19</v>
      </c>
      <c r="H5556" s="15">
        <v>41892</v>
      </c>
      <c r="I5556" s="15">
        <v>41892</v>
      </c>
      <c r="J5556" t="s">
        <v>14</v>
      </c>
      <c r="K5556" t="s">
        <v>15</v>
      </c>
      <c r="L5556">
        <f>Table1[[#This Row],[Date resolved]]-Table1[[#This Row],[Date received]]</f>
        <v>0</v>
      </c>
      <c r="M5556">
        <f>YEAR(Table1[[#This Row],[Date received]])</f>
        <v>2014</v>
      </c>
      <c r="N5556" t="str">
        <f>_xlfn.CONCAT("Q",_xlfn.CEILING.MATH(MONTH(Table1[[#This Row],[Date received]])/3))</f>
        <v>Q3</v>
      </c>
    </row>
    <row r="5557" spans="1:14" x14ac:dyDescent="0.3">
      <c r="A5557">
        <v>635124</v>
      </c>
      <c r="B5557" t="s">
        <v>30</v>
      </c>
      <c r="C5557" t="s">
        <v>36</v>
      </c>
      <c r="D5557" t="s">
        <v>84</v>
      </c>
      <c r="E5557" t="s">
        <v>31</v>
      </c>
      <c r="F5557" t="str">
        <f>_xlfn.XLOOKUP(E5557,State_Code_Name!$C$2:$C$52,State_Code_Name!$B$2:$B$52)</f>
        <v>Texas</v>
      </c>
      <c r="G5557" t="s">
        <v>19</v>
      </c>
      <c r="H5557" s="15">
        <v>41624</v>
      </c>
      <c r="I5557" s="15">
        <v>41624</v>
      </c>
      <c r="J5557" t="s">
        <v>14</v>
      </c>
      <c r="K5557" t="s">
        <v>15</v>
      </c>
      <c r="L5557">
        <f>Table1[[#This Row],[Date resolved]]-Table1[[#This Row],[Date received]]</f>
        <v>0</v>
      </c>
      <c r="M5557">
        <f>YEAR(Table1[[#This Row],[Date received]])</f>
        <v>2013</v>
      </c>
      <c r="N5557" t="str">
        <f>_xlfn.CONCAT("Q",_xlfn.CEILING.MATH(MONTH(Table1[[#This Row],[Date received]])/3))</f>
        <v>Q4</v>
      </c>
    </row>
    <row r="5558" spans="1:14" x14ac:dyDescent="0.3">
      <c r="A5558">
        <v>1034308</v>
      </c>
      <c r="B5558" t="s">
        <v>661</v>
      </c>
      <c r="C5558" t="s">
        <v>32</v>
      </c>
      <c r="D5558" t="s">
        <v>116</v>
      </c>
      <c r="E5558" t="s">
        <v>46</v>
      </c>
      <c r="F5558" t="str">
        <f>_xlfn.XLOOKUP(E5558,State_Code_Name!$C$2:$C$52,State_Code_Name!$B$2:$B$52)</f>
        <v>Pennsylvania</v>
      </c>
      <c r="G5558" t="s">
        <v>19</v>
      </c>
      <c r="H5558" s="15">
        <v>41900</v>
      </c>
      <c r="I5558" s="15">
        <v>41901</v>
      </c>
      <c r="J5558" t="s">
        <v>14</v>
      </c>
      <c r="K5558" t="s">
        <v>15</v>
      </c>
      <c r="L5558">
        <f>Table1[[#This Row],[Date resolved]]-Table1[[#This Row],[Date received]]</f>
        <v>1</v>
      </c>
      <c r="M5558">
        <f>YEAR(Table1[[#This Row],[Date received]])</f>
        <v>2014</v>
      </c>
      <c r="N5558" t="str">
        <f>_xlfn.CONCAT("Q",_xlfn.CEILING.MATH(MONTH(Table1[[#This Row],[Date received]])/3))</f>
        <v>Q3</v>
      </c>
    </row>
    <row r="5559" spans="1:14" x14ac:dyDescent="0.3">
      <c r="A5559">
        <v>904095</v>
      </c>
      <c r="B5559" t="s">
        <v>393</v>
      </c>
      <c r="C5559" t="s">
        <v>32</v>
      </c>
      <c r="D5559" t="s">
        <v>44</v>
      </c>
      <c r="E5559" t="s">
        <v>176</v>
      </c>
      <c r="F5559" t="str">
        <f>_xlfn.XLOOKUP(E5559,State_Code_Name!$C$2:$C$52,State_Code_Name!$B$2:$B$52)</f>
        <v>District of Columbia</v>
      </c>
      <c r="G5559" t="s">
        <v>13</v>
      </c>
      <c r="H5559" s="15">
        <v>41810</v>
      </c>
      <c r="I5559" s="15">
        <v>41828</v>
      </c>
      <c r="J5559" t="s">
        <v>14</v>
      </c>
      <c r="K5559" t="s">
        <v>15</v>
      </c>
      <c r="L5559">
        <f>Table1[[#This Row],[Date resolved]]-Table1[[#This Row],[Date received]]</f>
        <v>18</v>
      </c>
      <c r="M5559">
        <f>YEAR(Table1[[#This Row],[Date received]])</f>
        <v>2014</v>
      </c>
      <c r="N5559" t="str">
        <f>_xlfn.CONCAT("Q",_xlfn.CEILING.MATH(MONTH(Table1[[#This Row],[Date received]])/3))</f>
        <v>Q2</v>
      </c>
    </row>
    <row r="5560" spans="1:14" x14ac:dyDescent="0.3">
      <c r="A5560">
        <v>1433697</v>
      </c>
      <c r="B5560" t="s">
        <v>839</v>
      </c>
      <c r="C5560" t="s">
        <v>531</v>
      </c>
      <c r="D5560" t="s">
        <v>646</v>
      </c>
      <c r="E5560" t="s">
        <v>79</v>
      </c>
      <c r="F5560" t="str">
        <f>_xlfn.XLOOKUP(E5560,State_Code_Name!$C$2:$C$52,State_Code_Name!$B$2:$B$52)</f>
        <v>Minnesota</v>
      </c>
      <c r="G5560" t="s">
        <v>19</v>
      </c>
      <c r="H5560" s="15">
        <v>42178</v>
      </c>
      <c r="I5560" s="15">
        <v>42178</v>
      </c>
      <c r="J5560" t="s">
        <v>14</v>
      </c>
      <c r="K5560" t="s">
        <v>14</v>
      </c>
      <c r="L5560">
        <f>Table1[[#This Row],[Date resolved]]-Table1[[#This Row],[Date received]]</f>
        <v>0</v>
      </c>
      <c r="M5560">
        <f>YEAR(Table1[[#This Row],[Date received]])</f>
        <v>2015</v>
      </c>
      <c r="N5560" t="str">
        <f>_xlfn.CONCAT("Q",_xlfn.CEILING.MATH(MONTH(Table1[[#This Row],[Date received]])/3))</f>
        <v>Q2</v>
      </c>
    </row>
    <row r="5561" spans="1:14" x14ac:dyDescent="0.3">
      <c r="A5561">
        <v>1588185</v>
      </c>
      <c r="B5561" t="s">
        <v>43</v>
      </c>
      <c r="C5561" t="s">
        <v>32</v>
      </c>
      <c r="D5561" t="s">
        <v>104</v>
      </c>
      <c r="E5561" t="s">
        <v>59</v>
      </c>
      <c r="F5561" t="str">
        <f>_xlfn.XLOOKUP(E5561,State_Code_Name!$C$2:$C$52,State_Code_Name!$B$2:$B$52)</f>
        <v>Illinois</v>
      </c>
      <c r="G5561" t="s">
        <v>19</v>
      </c>
      <c r="H5561" s="15">
        <v>42278</v>
      </c>
      <c r="I5561" s="15">
        <v>42278</v>
      </c>
      <c r="J5561" t="s">
        <v>14</v>
      </c>
      <c r="K5561" t="s">
        <v>15</v>
      </c>
      <c r="L5561">
        <f>Table1[[#This Row],[Date resolved]]-Table1[[#This Row],[Date received]]</f>
        <v>0</v>
      </c>
      <c r="M5561">
        <f>YEAR(Table1[[#This Row],[Date received]])</f>
        <v>2015</v>
      </c>
      <c r="N5561" t="str">
        <f>_xlfn.CONCAT("Q",_xlfn.CEILING.MATH(MONTH(Table1[[#This Row],[Date received]])/3))</f>
        <v>Q4</v>
      </c>
    </row>
    <row r="5562" spans="1:14" x14ac:dyDescent="0.3">
      <c r="A5562">
        <v>889706</v>
      </c>
      <c r="B5562" t="s">
        <v>102</v>
      </c>
      <c r="C5562" t="s">
        <v>32</v>
      </c>
      <c r="D5562" t="s">
        <v>116</v>
      </c>
      <c r="E5562" t="s">
        <v>22</v>
      </c>
      <c r="F5562" t="str">
        <f>_xlfn.XLOOKUP(E5562,State_Code_Name!$C$2:$C$52,State_Code_Name!$B$2:$B$52)</f>
        <v>New York</v>
      </c>
      <c r="G5562" t="s">
        <v>19</v>
      </c>
      <c r="H5562" s="15">
        <v>41801</v>
      </c>
      <c r="I5562" s="15">
        <v>41801</v>
      </c>
      <c r="J5562" t="s">
        <v>14</v>
      </c>
      <c r="K5562" t="s">
        <v>15</v>
      </c>
      <c r="L5562">
        <f>Table1[[#This Row],[Date resolved]]-Table1[[#This Row],[Date received]]</f>
        <v>0</v>
      </c>
      <c r="M5562">
        <f>YEAR(Table1[[#This Row],[Date received]])</f>
        <v>2014</v>
      </c>
      <c r="N5562" t="str">
        <f>_xlfn.CONCAT("Q",_xlfn.CEILING.MATH(MONTH(Table1[[#This Row],[Date received]])/3))</f>
        <v>Q2</v>
      </c>
    </row>
    <row r="5563" spans="1:14" x14ac:dyDescent="0.3">
      <c r="A5563">
        <v>722035</v>
      </c>
      <c r="B5563" t="s">
        <v>268</v>
      </c>
      <c r="C5563" t="s">
        <v>32</v>
      </c>
      <c r="D5563" t="s">
        <v>44</v>
      </c>
      <c r="E5563" t="s">
        <v>31</v>
      </c>
      <c r="F5563" t="str">
        <f>_xlfn.XLOOKUP(E5563,State_Code_Name!$C$2:$C$52,State_Code_Name!$B$2:$B$52)</f>
        <v>Texas</v>
      </c>
      <c r="G5563" t="s">
        <v>19</v>
      </c>
      <c r="H5563" s="15">
        <v>41689</v>
      </c>
      <c r="I5563" s="15">
        <v>41689</v>
      </c>
      <c r="J5563" t="s">
        <v>14</v>
      </c>
      <c r="K5563" t="s">
        <v>14</v>
      </c>
      <c r="L5563">
        <f>Table1[[#This Row],[Date resolved]]-Table1[[#This Row],[Date received]]</f>
        <v>0</v>
      </c>
      <c r="M5563">
        <f>YEAR(Table1[[#This Row],[Date received]])</f>
        <v>2014</v>
      </c>
      <c r="N5563" t="str">
        <f>_xlfn.CONCAT("Q",_xlfn.CEILING.MATH(MONTH(Table1[[#This Row],[Date received]])/3))</f>
        <v>Q1</v>
      </c>
    </row>
    <row r="5564" spans="1:14" x14ac:dyDescent="0.3">
      <c r="A5564">
        <v>1357851</v>
      </c>
      <c r="B5564" t="s">
        <v>177</v>
      </c>
      <c r="C5564" t="s">
        <v>32</v>
      </c>
      <c r="D5564" t="s">
        <v>41</v>
      </c>
      <c r="E5564" t="s">
        <v>31</v>
      </c>
      <c r="F5564" t="str">
        <f>_xlfn.XLOOKUP(E5564,State_Code_Name!$C$2:$C$52,State_Code_Name!$B$2:$B$52)</f>
        <v>Texas</v>
      </c>
      <c r="G5564" t="s">
        <v>19</v>
      </c>
      <c r="H5564" s="15">
        <v>42126</v>
      </c>
      <c r="I5564" s="15">
        <v>42126</v>
      </c>
      <c r="J5564" t="s">
        <v>14</v>
      </c>
      <c r="K5564" t="s">
        <v>14</v>
      </c>
      <c r="L5564">
        <f>Table1[[#This Row],[Date resolved]]-Table1[[#This Row],[Date received]]</f>
        <v>0</v>
      </c>
      <c r="M5564">
        <f>YEAR(Table1[[#This Row],[Date received]])</f>
        <v>2015</v>
      </c>
      <c r="N5564" t="str">
        <f>_xlfn.CONCAT("Q",_xlfn.CEILING.MATH(MONTH(Table1[[#This Row],[Date received]])/3))</f>
        <v>Q2</v>
      </c>
    </row>
    <row r="5565" spans="1:14" x14ac:dyDescent="0.3">
      <c r="A5565">
        <v>1960057</v>
      </c>
      <c r="B5565" t="s">
        <v>38</v>
      </c>
      <c r="C5565" t="s">
        <v>36</v>
      </c>
      <c r="D5565" t="s">
        <v>94</v>
      </c>
      <c r="E5565" t="s">
        <v>121</v>
      </c>
      <c r="F5565" t="str">
        <f>_xlfn.XLOOKUP(E5565,State_Code_Name!$C$2:$C$52,State_Code_Name!$B$2:$B$52)</f>
        <v>Oregon</v>
      </c>
      <c r="G5565" t="s">
        <v>19</v>
      </c>
      <c r="H5565" s="15">
        <v>42529</v>
      </c>
      <c r="I5565" s="15">
        <v>42529</v>
      </c>
      <c r="J5565" t="s">
        <v>14</v>
      </c>
      <c r="K5565" t="s">
        <v>15</v>
      </c>
      <c r="L5565">
        <f>Table1[[#This Row],[Date resolved]]-Table1[[#This Row],[Date received]]</f>
        <v>0</v>
      </c>
      <c r="M5565">
        <f>YEAR(Table1[[#This Row],[Date received]])</f>
        <v>2016</v>
      </c>
      <c r="N5565" t="str">
        <f>_xlfn.CONCAT("Q",_xlfn.CEILING.MATH(MONTH(Table1[[#This Row],[Date received]])/3))</f>
        <v>Q2</v>
      </c>
    </row>
    <row r="5566" spans="1:14" x14ac:dyDescent="0.3">
      <c r="A5566">
        <v>1535455</v>
      </c>
      <c r="B5566" t="s">
        <v>65</v>
      </c>
      <c r="C5566" t="s">
        <v>9</v>
      </c>
      <c r="D5566" t="s">
        <v>10</v>
      </c>
      <c r="E5566" t="s">
        <v>42</v>
      </c>
      <c r="F5566" t="str">
        <f>_xlfn.XLOOKUP(E5566,State_Code_Name!$C$2:$C$52,State_Code_Name!$B$2:$B$52)</f>
        <v>North Carolina</v>
      </c>
      <c r="G5566" t="s">
        <v>19</v>
      </c>
      <c r="H5566" s="15">
        <v>42241</v>
      </c>
      <c r="I5566" s="15">
        <v>42241</v>
      </c>
      <c r="J5566" t="s">
        <v>14</v>
      </c>
      <c r="K5566" t="s">
        <v>15</v>
      </c>
      <c r="L5566">
        <f>Table1[[#This Row],[Date resolved]]-Table1[[#This Row],[Date received]]</f>
        <v>0</v>
      </c>
      <c r="M5566">
        <f>YEAR(Table1[[#This Row],[Date received]])</f>
        <v>2015</v>
      </c>
      <c r="N5566" t="str">
        <f>_xlfn.CONCAT("Q",_xlfn.CEILING.MATH(MONTH(Table1[[#This Row],[Date received]])/3))</f>
        <v>Q3</v>
      </c>
    </row>
    <row r="5567" spans="1:14" x14ac:dyDescent="0.3">
      <c r="A5567">
        <v>1375646</v>
      </c>
      <c r="B5567" t="s">
        <v>11</v>
      </c>
      <c r="C5567" t="s">
        <v>16</v>
      </c>
      <c r="D5567" t="s">
        <v>20</v>
      </c>
      <c r="E5567" t="s">
        <v>31</v>
      </c>
      <c r="F5567" t="str">
        <f>_xlfn.XLOOKUP(E5567,State_Code_Name!$C$2:$C$52,State_Code_Name!$B$2:$B$52)</f>
        <v>Texas</v>
      </c>
      <c r="G5567" t="s">
        <v>305</v>
      </c>
      <c r="H5567" s="15">
        <v>42137</v>
      </c>
      <c r="I5567" s="15">
        <v>42138</v>
      </c>
      <c r="J5567" t="s">
        <v>14</v>
      </c>
      <c r="K5567" t="s">
        <v>15</v>
      </c>
      <c r="L5567">
        <f>Table1[[#This Row],[Date resolved]]-Table1[[#This Row],[Date received]]</f>
        <v>1</v>
      </c>
      <c r="M5567">
        <f>YEAR(Table1[[#This Row],[Date received]])</f>
        <v>2015</v>
      </c>
      <c r="N5567" t="str">
        <f>_xlfn.CONCAT("Q",_xlfn.CEILING.MATH(MONTH(Table1[[#This Row],[Date received]])/3))</f>
        <v>Q2</v>
      </c>
    </row>
    <row r="5568" spans="1:14" x14ac:dyDescent="0.3">
      <c r="A5568">
        <v>389994</v>
      </c>
      <c r="B5568" t="s">
        <v>30</v>
      </c>
      <c r="C5568" t="s">
        <v>26</v>
      </c>
      <c r="D5568" t="s">
        <v>56</v>
      </c>
      <c r="E5568" t="s">
        <v>31</v>
      </c>
      <c r="F5568" t="str">
        <f>_xlfn.XLOOKUP(E5568,State_Code_Name!$C$2:$C$52,State_Code_Name!$B$2:$B$52)</f>
        <v>Texas</v>
      </c>
      <c r="G5568" t="s">
        <v>19</v>
      </c>
      <c r="H5568" s="15">
        <v>41388</v>
      </c>
      <c r="I5568" s="15">
        <v>41389</v>
      </c>
      <c r="J5568" t="s">
        <v>14</v>
      </c>
      <c r="K5568" t="s">
        <v>15</v>
      </c>
      <c r="L5568">
        <f>Table1[[#This Row],[Date resolved]]-Table1[[#This Row],[Date received]]</f>
        <v>1</v>
      </c>
      <c r="M5568">
        <f>YEAR(Table1[[#This Row],[Date received]])</f>
        <v>2013</v>
      </c>
      <c r="N5568" t="str">
        <f>_xlfn.CONCAT("Q",_xlfn.CEILING.MATH(MONTH(Table1[[#This Row],[Date received]])/3))</f>
        <v>Q2</v>
      </c>
    </row>
    <row r="5569" spans="1:14" x14ac:dyDescent="0.3">
      <c r="A5569">
        <v>1945580</v>
      </c>
      <c r="B5569" t="s">
        <v>50</v>
      </c>
      <c r="C5569" t="s">
        <v>36</v>
      </c>
      <c r="D5569" t="s">
        <v>150</v>
      </c>
      <c r="E5569" t="s">
        <v>29</v>
      </c>
      <c r="F5569" t="str">
        <f>_xlfn.XLOOKUP(E5569,State_Code_Name!$C$2:$C$52,State_Code_Name!$B$2:$B$52)</f>
        <v>Connecticut</v>
      </c>
      <c r="G5569" t="s">
        <v>19</v>
      </c>
      <c r="H5569" s="15">
        <v>42518</v>
      </c>
      <c r="I5569" s="15">
        <v>42518</v>
      </c>
      <c r="J5569" t="s">
        <v>14</v>
      </c>
      <c r="K5569" t="s">
        <v>15</v>
      </c>
      <c r="L5569">
        <f>Table1[[#This Row],[Date resolved]]-Table1[[#This Row],[Date received]]</f>
        <v>0</v>
      </c>
      <c r="M5569">
        <f>YEAR(Table1[[#This Row],[Date received]])</f>
        <v>2016</v>
      </c>
      <c r="N5569" t="str">
        <f>_xlfn.CONCAT("Q",_xlfn.CEILING.MATH(MONTH(Table1[[#This Row],[Date received]])/3))</f>
        <v>Q2</v>
      </c>
    </row>
    <row r="5570" spans="1:14" x14ac:dyDescent="0.3">
      <c r="A5570">
        <v>861905</v>
      </c>
      <c r="B5570" t="s">
        <v>54</v>
      </c>
      <c r="C5570" t="s">
        <v>52</v>
      </c>
      <c r="D5570" t="s">
        <v>103</v>
      </c>
      <c r="E5570" t="s">
        <v>42</v>
      </c>
      <c r="F5570" t="str">
        <f>_xlfn.XLOOKUP(E5570,State_Code_Name!$C$2:$C$52,State_Code_Name!$B$2:$B$52)</f>
        <v>North Carolina</v>
      </c>
      <c r="G5570" t="s">
        <v>19</v>
      </c>
      <c r="H5570" s="15">
        <v>41780</v>
      </c>
      <c r="I5570" s="15">
        <v>41781</v>
      </c>
      <c r="J5570" t="s">
        <v>14</v>
      </c>
      <c r="K5570" t="s">
        <v>15</v>
      </c>
      <c r="L5570">
        <f>Table1[[#This Row],[Date resolved]]-Table1[[#This Row],[Date received]]</f>
        <v>1</v>
      </c>
      <c r="M5570">
        <f>YEAR(Table1[[#This Row],[Date received]])</f>
        <v>2014</v>
      </c>
      <c r="N5570" t="str">
        <f>_xlfn.CONCAT("Q",_xlfn.CEILING.MATH(MONTH(Table1[[#This Row],[Date received]])/3))</f>
        <v>Q2</v>
      </c>
    </row>
    <row r="5571" spans="1:14" x14ac:dyDescent="0.3">
      <c r="A5571">
        <v>1833946</v>
      </c>
      <c r="B5571" t="s">
        <v>60</v>
      </c>
      <c r="C5571" t="s">
        <v>52</v>
      </c>
      <c r="D5571" t="s">
        <v>96</v>
      </c>
      <c r="E5571" t="s">
        <v>22</v>
      </c>
      <c r="F5571" t="str">
        <f>_xlfn.XLOOKUP(E5571,State_Code_Name!$C$2:$C$52,State_Code_Name!$B$2:$B$52)</f>
        <v>New York</v>
      </c>
      <c r="G5571" t="s">
        <v>19</v>
      </c>
      <c r="H5571" s="15">
        <v>42444</v>
      </c>
      <c r="I5571" s="15">
        <v>42444</v>
      </c>
      <c r="J5571" t="s">
        <v>14</v>
      </c>
      <c r="K5571" t="s">
        <v>15</v>
      </c>
      <c r="L5571">
        <f>Table1[[#This Row],[Date resolved]]-Table1[[#This Row],[Date received]]</f>
        <v>0</v>
      </c>
      <c r="M5571">
        <f>YEAR(Table1[[#This Row],[Date received]])</f>
        <v>2016</v>
      </c>
      <c r="N5571" t="str">
        <f>_xlfn.CONCAT("Q",_xlfn.CEILING.MATH(MONTH(Table1[[#This Row],[Date received]])/3))</f>
        <v>Q1</v>
      </c>
    </row>
    <row r="5572" spans="1:14" x14ac:dyDescent="0.3">
      <c r="A5572">
        <v>2068266</v>
      </c>
      <c r="B5572" t="s">
        <v>788</v>
      </c>
      <c r="C5572" t="s">
        <v>26</v>
      </c>
      <c r="D5572" t="s">
        <v>27</v>
      </c>
      <c r="E5572" t="s">
        <v>12</v>
      </c>
      <c r="F5572" t="str">
        <f>_xlfn.XLOOKUP(E5572,State_Code_Name!$C$2:$C$52,State_Code_Name!$B$2:$B$52)</f>
        <v>Virginia</v>
      </c>
      <c r="G5572" t="s">
        <v>19</v>
      </c>
      <c r="H5572" s="15">
        <v>42599</v>
      </c>
      <c r="I5572" s="15">
        <v>42599</v>
      </c>
      <c r="J5572" t="s">
        <v>14</v>
      </c>
      <c r="K5572" t="s">
        <v>15</v>
      </c>
      <c r="L5572">
        <f>Table1[[#This Row],[Date resolved]]-Table1[[#This Row],[Date received]]</f>
        <v>0</v>
      </c>
      <c r="M5572">
        <f>YEAR(Table1[[#This Row],[Date received]])</f>
        <v>2016</v>
      </c>
      <c r="N5572" t="str">
        <f>_xlfn.CONCAT("Q",_xlfn.CEILING.MATH(MONTH(Table1[[#This Row],[Date received]])/3))</f>
        <v>Q3</v>
      </c>
    </row>
    <row r="5573" spans="1:14" x14ac:dyDescent="0.3">
      <c r="A5573">
        <v>1793176</v>
      </c>
      <c r="B5573" t="s">
        <v>1092</v>
      </c>
      <c r="C5573" t="s">
        <v>879</v>
      </c>
      <c r="D5573" t="s">
        <v>910</v>
      </c>
      <c r="E5573" t="s">
        <v>25</v>
      </c>
      <c r="F5573" t="str">
        <f>_xlfn.XLOOKUP(E5573,State_Code_Name!$C$2:$C$52,State_Code_Name!$B$2:$B$52)</f>
        <v>Georgia</v>
      </c>
      <c r="G5573" t="s">
        <v>19</v>
      </c>
      <c r="H5573" s="15">
        <v>42418</v>
      </c>
      <c r="I5573" s="15">
        <v>42424</v>
      </c>
      <c r="J5573" t="s">
        <v>14</v>
      </c>
      <c r="K5573" t="s">
        <v>15</v>
      </c>
      <c r="L5573">
        <f>Table1[[#This Row],[Date resolved]]-Table1[[#This Row],[Date received]]</f>
        <v>6</v>
      </c>
      <c r="M5573">
        <f>YEAR(Table1[[#This Row],[Date received]])</f>
        <v>2016</v>
      </c>
      <c r="N5573" t="str">
        <f>_xlfn.CONCAT("Q",_xlfn.CEILING.MATH(MONTH(Table1[[#This Row],[Date received]])/3))</f>
        <v>Q1</v>
      </c>
    </row>
    <row r="5574" spans="1:14" x14ac:dyDescent="0.3">
      <c r="A5574">
        <v>914614</v>
      </c>
      <c r="B5574" t="s">
        <v>201</v>
      </c>
      <c r="C5574" t="s">
        <v>16</v>
      </c>
      <c r="D5574" t="s">
        <v>20</v>
      </c>
      <c r="E5574" t="s">
        <v>22</v>
      </c>
      <c r="F5574" t="str">
        <f>_xlfn.XLOOKUP(E5574,State_Code_Name!$C$2:$C$52,State_Code_Name!$B$2:$B$52)</f>
        <v>New York</v>
      </c>
      <c r="G5574" t="s">
        <v>19</v>
      </c>
      <c r="H5574" s="15">
        <v>41817</v>
      </c>
      <c r="I5574" s="15">
        <v>41817</v>
      </c>
      <c r="J5574" t="s">
        <v>14</v>
      </c>
      <c r="K5574" t="s">
        <v>15</v>
      </c>
      <c r="L5574">
        <f>Table1[[#This Row],[Date resolved]]-Table1[[#This Row],[Date received]]</f>
        <v>0</v>
      </c>
      <c r="M5574">
        <f>YEAR(Table1[[#This Row],[Date received]])</f>
        <v>2014</v>
      </c>
      <c r="N5574" t="str">
        <f>_xlfn.CONCAT("Q",_xlfn.CEILING.MATH(MONTH(Table1[[#This Row],[Date received]])/3))</f>
        <v>Q2</v>
      </c>
    </row>
    <row r="5575" spans="1:14" x14ac:dyDescent="0.3">
      <c r="A5575">
        <v>1419610</v>
      </c>
      <c r="B5575" t="s">
        <v>134</v>
      </c>
      <c r="C5575" t="s">
        <v>16</v>
      </c>
      <c r="D5575" t="s">
        <v>20</v>
      </c>
      <c r="E5575" t="s">
        <v>12</v>
      </c>
      <c r="F5575" t="str">
        <f>_xlfn.XLOOKUP(E5575,State_Code_Name!$C$2:$C$52,State_Code_Name!$B$2:$B$52)</f>
        <v>Virginia</v>
      </c>
      <c r="G5575" t="s">
        <v>19</v>
      </c>
      <c r="H5575" s="15">
        <v>42167</v>
      </c>
      <c r="I5575" s="15">
        <v>42167</v>
      </c>
      <c r="J5575" t="s">
        <v>14</v>
      </c>
      <c r="K5575" t="s">
        <v>14</v>
      </c>
      <c r="L5575">
        <f>Table1[[#This Row],[Date resolved]]-Table1[[#This Row],[Date received]]</f>
        <v>0</v>
      </c>
      <c r="M5575">
        <f>YEAR(Table1[[#This Row],[Date received]])</f>
        <v>2015</v>
      </c>
      <c r="N5575" t="str">
        <f>_xlfn.CONCAT("Q",_xlfn.CEILING.MATH(MONTH(Table1[[#This Row],[Date received]])/3))</f>
        <v>Q2</v>
      </c>
    </row>
    <row r="5576" spans="1:14" x14ac:dyDescent="0.3">
      <c r="A5576">
        <v>650771</v>
      </c>
      <c r="B5576" t="s">
        <v>92</v>
      </c>
      <c r="C5576" t="s">
        <v>16</v>
      </c>
      <c r="D5576" t="s">
        <v>24</v>
      </c>
      <c r="E5576" t="s">
        <v>35</v>
      </c>
      <c r="F5576" t="str">
        <f>_xlfn.XLOOKUP(E5576,State_Code_Name!$C$2:$C$52,State_Code_Name!$B$2:$B$52)</f>
        <v>Florida</v>
      </c>
      <c r="G5576" t="s">
        <v>305</v>
      </c>
      <c r="H5576" s="15">
        <v>41639</v>
      </c>
      <c r="I5576" s="15">
        <v>41641</v>
      </c>
      <c r="J5576" t="s">
        <v>14</v>
      </c>
      <c r="K5576" t="s">
        <v>15</v>
      </c>
      <c r="L5576">
        <f>Table1[[#This Row],[Date resolved]]-Table1[[#This Row],[Date received]]</f>
        <v>2</v>
      </c>
      <c r="M5576">
        <f>YEAR(Table1[[#This Row],[Date received]])</f>
        <v>2013</v>
      </c>
      <c r="N5576" t="str">
        <f>_xlfn.CONCAT("Q",_xlfn.CEILING.MATH(MONTH(Table1[[#This Row],[Date received]])/3))</f>
        <v>Q4</v>
      </c>
    </row>
    <row r="5577" spans="1:14" x14ac:dyDescent="0.3">
      <c r="A5577">
        <v>990406</v>
      </c>
      <c r="B5577" t="s">
        <v>34</v>
      </c>
      <c r="C5577" t="s">
        <v>16</v>
      </c>
      <c r="D5577" t="s">
        <v>20</v>
      </c>
      <c r="E5577" t="s">
        <v>12</v>
      </c>
      <c r="F5577" t="str">
        <f>_xlfn.XLOOKUP(E5577,State_Code_Name!$C$2:$C$52,State_Code_Name!$B$2:$B$52)</f>
        <v>Virginia</v>
      </c>
      <c r="G5577" t="s">
        <v>19</v>
      </c>
      <c r="H5577" s="15">
        <v>41870</v>
      </c>
      <c r="I5577" s="15">
        <v>41870</v>
      </c>
      <c r="J5577" t="s">
        <v>14</v>
      </c>
      <c r="K5577" t="s">
        <v>15</v>
      </c>
      <c r="L5577">
        <f>Table1[[#This Row],[Date resolved]]-Table1[[#This Row],[Date received]]</f>
        <v>0</v>
      </c>
      <c r="M5577">
        <f>YEAR(Table1[[#This Row],[Date received]])</f>
        <v>2014</v>
      </c>
      <c r="N5577" t="str">
        <f>_xlfn.CONCAT("Q",_xlfn.CEILING.MATH(MONTH(Table1[[#This Row],[Date received]])/3))</f>
        <v>Q3</v>
      </c>
    </row>
    <row r="5578" spans="1:14" x14ac:dyDescent="0.3">
      <c r="A5578">
        <v>1982028</v>
      </c>
      <c r="B5578" t="s">
        <v>969</v>
      </c>
      <c r="C5578" t="s">
        <v>32</v>
      </c>
      <c r="D5578" t="s">
        <v>44</v>
      </c>
      <c r="E5578" t="s">
        <v>118</v>
      </c>
      <c r="F5578" t="str">
        <f>_xlfn.XLOOKUP(E5578,State_Code_Name!$C$2:$C$52,State_Code_Name!$B$2:$B$52)</f>
        <v>Alabama</v>
      </c>
      <c r="G5578" t="s">
        <v>19</v>
      </c>
      <c r="H5578" s="15">
        <v>42544</v>
      </c>
      <c r="I5578" s="15">
        <v>42544</v>
      </c>
      <c r="J5578" t="s">
        <v>14</v>
      </c>
      <c r="K5578" t="s">
        <v>15</v>
      </c>
      <c r="L5578">
        <f>Table1[[#This Row],[Date resolved]]-Table1[[#This Row],[Date received]]</f>
        <v>0</v>
      </c>
      <c r="M5578">
        <f>YEAR(Table1[[#This Row],[Date received]])</f>
        <v>2016</v>
      </c>
      <c r="N5578" t="str">
        <f>_xlfn.CONCAT("Q",_xlfn.CEILING.MATH(MONTH(Table1[[#This Row],[Date received]])/3))</f>
        <v>Q2</v>
      </c>
    </row>
    <row r="5579" spans="1:14" x14ac:dyDescent="0.3">
      <c r="A5579">
        <v>1584169</v>
      </c>
      <c r="B5579" t="s">
        <v>63</v>
      </c>
      <c r="C5579" t="s">
        <v>61</v>
      </c>
      <c r="D5579" t="s">
        <v>282</v>
      </c>
      <c r="E5579" t="s">
        <v>22</v>
      </c>
      <c r="F5579" t="str">
        <f>_xlfn.XLOOKUP(E5579,State_Code_Name!$C$2:$C$52,State_Code_Name!$B$2:$B$52)</f>
        <v>New York</v>
      </c>
      <c r="G5579" t="s">
        <v>19</v>
      </c>
      <c r="H5579" s="15">
        <v>42276</v>
      </c>
      <c r="I5579" s="15">
        <v>42276</v>
      </c>
      <c r="J5579" t="s">
        <v>14</v>
      </c>
      <c r="K5579" t="s">
        <v>15</v>
      </c>
      <c r="L5579">
        <f>Table1[[#This Row],[Date resolved]]-Table1[[#This Row],[Date received]]</f>
        <v>0</v>
      </c>
      <c r="M5579">
        <f>YEAR(Table1[[#This Row],[Date received]])</f>
        <v>2015</v>
      </c>
      <c r="N5579" t="str">
        <f>_xlfn.CONCAT("Q",_xlfn.CEILING.MATH(MONTH(Table1[[#This Row],[Date received]])/3))</f>
        <v>Q3</v>
      </c>
    </row>
    <row r="5580" spans="1:14" x14ac:dyDescent="0.3">
      <c r="A5580">
        <v>924165</v>
      </c>
      <c r="B5580" t="s">
        <v>60</v>
      </c>
      <c r="C5580" t="s">
        <v>52</v>
      </c>
      <c r="D5580" t="s">
        <v>103</v>
      </c>
      <c r="E5580" t="s">
        <v>18</v>
      </c>
      <c r="F5580" t="str">
        <f>_xlfn.XLOOKUP(E5580,State_Code_Name!$C$2:$C$52,State_Code_Name!$B$2:$B$52)</f>
        <v>California</v>
      </c>
      <c r="G5580" t="s">
        <v>19</v>
      </c>
      <c r="H5580" s="15">
        <v>41825</v>
      </c>
      <c r="I5580" s="15">
        <v>41825</v>
      </c>
      <c r="J5580" t="s">
        <v>14</v>
      </c>
      <c r="K5580" t="s">
        <v>14</v>
      </c>
      <c r="L5580">
        <f>Table1[[#This Row],[Date resolved]]-Table1[[#This Row],[Date received]]</f>
        <v>0</v>
      </c>
      <c r="M5580">
        <f>YEAR(Table1[[#This Row],[Date received]])</f>
        <v>2014</v>
      </c>
      <c r="N5580" t="str">
        <f>_xlfn.CONCAT("Q",_xlfn.CEILING.MATH(MONTH(Table1[[#This Row],[Date received]])/3))</f>
        <v>Q3</v>
      </c>
    </row>
    <row r="5581" spans="1:14" x14ac:dyDescent="0.3">
      <c r="A5581">
        <v>1629650</v>
      </c>
      <c r="B5581" t="s">
        <v>224</v>
      </c>
      <c r="C5581" t="s">
        <v>32</v>
      </c>
      <c r="D5581" t="s">
        <v>44</v>
      </c>
      <c r="E5581" t="s">
        <v>40</v>
      </c>
      <c r="F5581" t="str">
        <f>_xlfn.XLOOKUP(E5581,State_Code_Name!$C$2:$C$52,State_Code_Name!$B$2:$B$52)</f>
        <v>Nevada</v>
      </c>
      <c r="G5581" t="s">
        <v>305</v>
      </c>
      <c r="H5581" s="15">
        <v>42305</v>
      </c>
      <c r="I5581" s="15">
        <v>42307</v>
      </c>
      <c r="J5581" t="s">
        <v>14</v>
      </c>
      <c r="K5581" t="s">
        <v>15</v>
      </c>
      <c r="L5581">
        <f>Table1[[#This Row],[Date resolved]]-Table1[[#This Row],[Date received]]</f>
        <v>2</v>
      </c>
      <c r="M5581">
        <f>YEAR(Table1[[#This Row],[Date received]])</f>
        <v>2015</v>
      </c>
      <c r="N5581" t="str">
        <f>_xlfn.CONCAT("Q",_xlfn.CEILING.MATH(MONTH(Table1[[#This Row],[Date received]])/3))</f>
        <v>Q4</v>
      </c>
    </row>
    <row r="5582" spans="1:14" x14ac:dyDescent="0.3">
      <c r="A5582">
        <v>2024563</v>
      </c>
      <c r="B5582" t="s">
        <v>54</v>
      </c>
      <c r="C5582" t="s">
        <v>52</v>
      </c>
      <c r="D5582" t="s">
        <v>76</v>
      </c>
      <c r="E5582" t="s">
        <v>12</v>
      </c>
      <c r="F5582" t="str">
        <f>_xlfn.XLOOKUP(E5582,State_Code_Name!$C$2:$C$52,State_Code_Name!$B$2:$B$52)</f>
        <v>Virginia</v>
      </c>
      <c r="G5582" t="s">
        <v>19</v>
      </c>
      <c r="H5582" s="15">
        <v>42572</v>
      </c>
      <c r="I5582" s="15">
        <v>42572</v>
      </c>
      <c r="J5582" t="s">
        <v>14</v>
      </c>
      <c r="K5582" t="s">
        <v>15</v>
      </c>
      <c r="L5582">
        <f>Table1[[#This Row],[Date resolved]]-Table1[[#This Row],[Date received]]</f>
        <v>0</v>
      </c>
      <c r="M5582">
        <f>YEAR(Table1[[#This Row],[Date received]])</f>
        <v>2016</v>
      </c>
      <c r="N5582" t="str">
        <f>_xlfn.CONCAT("Q",_xlfn.CEILING.MATH(MONTH(Table1[[#This Row],[Date received]])/3))</f>
        <v>Q3</v>
      </c>
    </row>
    <row r="5583" spans="1:14" x14ac:dyDescent="0.3">
      <c r="A5583">
        <v>1850068</v>
      </c>
      <c r="B5583" t="s">
        <v>228</v>
      </c>
      <c r="C5583" t="s">
        <v>32</v>
      </c>
      <c r="D5583" t="s">
        <v>116</v>
      </c>
      <c r="E5583" t="s">
        <v>39</v>
      </c>
      <c r="F5583" t="str">
        <f>_xlfn.XLOOKUP(E5583,State_Code_Name!$C$2:$C$52,State_Code_Name!$B$2:$B$52)</f>
        <v>Ohio</v>
      </c>
      <c r="G5583" t="s">
        <v>19</v>
      </c>
      <c r="H5583" s="15">
        <v>42454</v>
      </c>
      <c r="I5583" s="15">
        <v>42454</v>
      </c>
      <c r="J5583" t="s">
        <v>14</v>
      </c>
      <c r="K5583" t="s">
        <v>15</v>
      </c>
      <c r="L5583">
        <f>Table1[[#This Row],[Date resolved]]-Table1[[#This Row],[Date received]]</f>
        <v>0</v>
      </c>
      <c r="M5583">
        <f>YEAR(Table1[[#This Row],[Date received]])</f>
        <v>2016</v>
      </c>
      <c r="N5583" t="str">
        <f>_xlfn.CONCAT("Q",_xlfn.CEILING.MATH(MONTH(Table1[[#This Row],[Date received]])/3))</f>
        <v>Q1</v>
      </c>
    </row>
    <row r="5584" spans="1:14" x14ac:dyDescent="0.3">
      <c r="A5584">
        <v>1893773</v>
      </c>
      <c r="B5584" t="s">
        <v>102</v>
      </c>
      <c r="C5584" t="s">
        <v>26</v>
      </c>
      <c r="D5584" t="s">
        <v>56</v>
      </c>
      <c r="E5584" t="s">
        <v>114</v>
      </c>
      <c r="F5584" t="str">
        <f>_xlfn.XLOOKUP(E5584,State_Code_Name!$C$2:$C$52,State_Code_Name!$B$2:$B$52)</f>
        <v>South Carolina</v>
      </c>
      <c r="G5584" t="s">
        <v>19</v>
      </c>
      <c r="H5584" s="15">
        <v>42483</v>
      </c>
      <c r="I5584" s="15">
        <v>42483</v>
      </c>
      <c r="J5584" t="s">
        <v>14</v>
      </c>
      <c r="K5584" t="s">
        <v>15</v>
      </c>
      <c r="L5584">
        <f>Table1[[#This Row],[Date resolved]]-Table1[[#This Row],[Date received]]</f>
        <v>0</v>
      </c>
      <c r="M5584">
        <f>YEAR(Table1[[#This Row],[Date received]])</f>
        <v>2016</v>
      </c>
      <c r="N5584" t="str">
        <f>_xlfn.CONCAT("Q",_xlfn.CEILING.MATH(MONTH(Table1[[#This Row],[Date received]])/3))</f>
        <v>Q2</v>
      </c>
    </row>
    <row r="5585" spans="1:14" x14ac:dyDescent="0.3">
      <c r="A5585">
        <v>1427137</v>
      </c>
      <c r="B5585" t="s">
        <v>152</v>
      </c>
      <c r="C5585" t="s">
        <v>26</v>
      </c>
      <c r="D5585" t="s">
        <v>78</v>
      </c>
      <c r="E5585" t="s">
        <v>195</v>
      </c>
      <c r="F5585" t="str">
        <f>_xlfn.XLOOKUP(E5585,State_Code_Name!$C$2:$C$52,State_Code_Name!$B$2:$B$52)</f>
        <v>Nebraska</v>
      </c>
      <c r="G5585" t="s">
        <v>19</v>
      </c>
      <c r="H5585" s="15">
        <v>42173</v>
      </c>
      <c r="I5585" s="15">
        <v>42173</v>
      </c>
      <c r="J5585" t="s">
        <v>14</v>
      </c>
      <c r="K5585" t="s">
        <v>14</v>
      </c>
      <c r="L5585">
        <f>Table1[[#This Row],[Date resolved]]-Table1[[#This Row],[Date received]]</f>
        <v>0</v>
      </c>
      <c r="M5585">
        <f>YEAR(Table1[[#This Row],[Date received]])</f>
        <v>2015</v>
      </c>
      <c r="N5585" t="str">
        <f>_xlfn.CONCAT("Q",_xlfn.CEILING.MATH(MONTH(Table1[[#This Row],[Date received]])/3))</f>
        <v>Q2</v>
      </c>
    </row>
    <row r="5586" spans="1:14" x14ac:dyDescent="0.3">
      <c r="A5586">
        <v>1849092</v>
      </c>
      <c r="B5586" t="s">
        <v>113</v>
      </c>
      <c r="C5586" t="s">
        <v>36</v>
      </c>
      <c r="D5586" t="s">
        <v>99</v>
      </c>
      <c r="E5586" t="s">
        <v>29</v>
      </c>
      <c r="F5586" t="str">
        <f>_xlfn.XLOOKUP(E5586,State_Code_Name!$C$2:$C$52,State_Code_Name!$B$2:$B$52)</f>
        <v>Connecticut</v>
      </c>
      <c r="G5586" t="s">
        <v>19</v>
      </c>
      <c r="H5586" s="15">
        <v>42453</v>
      </c>
      <c r="I5586" s="15">
        <v>42453</v>
      </c>
      <c r="J5586" t="s">
        <v>14</v>
      </c>
      <c r="K5586" t="s">
        <v>15</v>
      </c>
      <c r="L5586">
        <f>Table1[[#This Row],[Date resolved]]-Table1[[#This Row],[Date received]]</f>
        <v>0</v>
      </c>
      <c r="M5586">
        <f>YEAR(Table1[[#This Row],[Date received]])</f>
        <v>2016</v>
      </c>
      <c r="N5586" t="str">
        <f>_xlfn.CONCAT("Q",_xlfn.CEILING.MATH(MONTH(Table1[[#This Row],[Date received]])/3))</f>
        <v>Q1</v>
      </c>
    </row>
    <row r="5587" spans="1:14" x14ac:dyDescent="0.3">
      <c r="A5587">
        <v>1862764</v>
      </c>
      <c r="B5587" t="s">
        <v>295</v>
      </c>
      <c r="C5587" t="s">
        <v>32</v>
      </c>
      <c r="D5587" t="s">
        <v>116</v>
      </c>
      <c r="E5587" t="s">
        <v>39</v>
      </c>
      <c r="F5587" t="str">
        <f>_xlfn.XLOOKUP(E5587,State_Code_Name!$C$2:$C$52,State_Code_Name!$B$2:$B$52)</f>
        <v>Ohio</v>
      </c>
      <c r="G5587" t="s">
        <v>13</v>
      </c>
      <c r="H5587" s="15">
        <v>42464</v>
      </c>
      <c r="I5587" s="15">
        <v>42464</v>
      </c>
      <c r="J5587" t="s">
        <v>14</v>
      </c>
      <c r="K5587" t="s">
        <v>15</v>
      </c>
      <c r="L5587">
        <f>Table1[[#This Row],[Date resolved]]-Table1[[#This Row],[Date received]]</f>
        <v>0</v>
      </c>
      <c r="M5587">
        <f>YEAR(Table1[[#This Row],[Date received]])</f>
        <v>2016</v>
      </c>
      <c r="N5587" t="str">
        <f>_xlfn.CONCAT("Q",_xlfn.CEILING.MATH(MONTH(Table1[[#This Row],[Date received]])/3))</f>
        <v>Q2</v>
      </c>
    </row>
    <row r="5588" spans="1:14" x14ac:dyDescent="0.3">
      <c r="A5588">
        <v>1835936</v>
      </c>
      <c r="B5588" t="s">
        <v>81</v>
      </c>
      <c r="C5588" t="s">
        <v>36</v>
      </c>
      <c r="D5588" t="s">
        <v>112</v>
      </c>
      <c r="E5588" t="s">
        <v>18</v>
      </c>
      <c r="F5588" t="str">
        <f>_xlfn.XLOOKUP(E5588,State_Code_Name!$C$2:$C$52,State_Code_Name!$B$2:$B$52)</f>
        <v>California</v>
      </c>
      <c r="G5588" t="s">
        <v>19</v>
      </c>
      <c r="H5588" s="15">
        <v>42446</v>
      </c>
      <c r="I5588" s="15">
        <v>42446</v>
      </c>
      <c r="J5588" t="s">
        <v>14</v>
      </c>
      <c r="K5588" t="s">
        <v>15</v>
      </c>
      <c r="L5588">
        <f>Table1[[#This Row],[Date resolved]]-Table1[[#This Row],[Date received]]</f>
        <v>0</v>
      </c>
      <c r="M5588">
        <f>YEAR(Table1[[#This Row],[Date received]])</f>
        <v>2016</v>
      </c>
      <c r="N5588" t="str">
        <f>_xlfn.CONCAT("Q",_xlfn.CEILING.MATH(MONTH(Table1[[#This Row],[Date received]])/3))</f>
        <v>Q1</v>
      </c>
    </row>
    <row r="5589" spans="1:14" x14ac:dyDescent="0.3">
      <c r="A5589">
        <v>1635010</v>
      </c>
      <c r="B5589" t="s">
        <v>605</v>
      </c>
      <c r="C5589" t="s">
        <v>32</v>
      </c>
      <c r="D5589" t="s">
        <v>44</v>
      </c>
      <c r="E5589" t="s">
        <v>39</v>
      </c>
      <c r="F5589" t="str">
        <f>_xlfn.XLOOKUP(E5589,State_Code_Name!$C$2:$C$52,State_Code_Name!$B$2:$B$52)</f>
        <v>Ohio</v>
      </c>
      <c r="G5589" t="s">
        <v>19</v>
      </c>
      <c r="H5589" s="15">
        <v>42310</v>
      </c>
      <c r="I5589" s="15">
        <v>42310</v>
      </c>
      <c r="J5589" t="s">
        <v>14</v>
      </c>
      <c r="K5589" t="s">
        <v>14</v>
      </c>
      <c r="L5589">
        <f>Table1[[#This Row],[Date resolved]]-Table1[[#This Row],[Date received]]</f>
        <v>0</v>
      </c>
      <c r="M5589">
        <f>YEAR(Table1[[#This Row],[Date received]])</f>
        <v>2015</v>
      </c>
      <c r="N5589" t="str">
        <f>_xlfn.CONCAT("Q",_xlfn.CEILING.MATH(MONTH(Table1[[#This Row],[Date received]])/3))</f>
        <v>Q4</v>
      </c>
    </row>
    <row r="5590" spans="1:14" x14ac:dyDescent="0.3">
      <c r="A5590">
        <v>1895758</v>
      </c>
      <c r="B5590" t="s">
        <v>147</v>
      </c>
      <c r="C5590" t="s">
        <v>172</v>
      </c>
      <c r="D5590" t="s">
        <v>190</v>
      </c>
      <c r="E5590" t="s">
        <v>115</v>
      </c>
      <c r="F5590" t="str">
        <f>_xlfn.XLOOKUP(E5590,State_Code_Name!$C$2:$C$52,State_Code_Name!$B$2:$B$52)</f>
        <v>Iowa</v>
      </c>
      <c r="G5590" t="s">
        <v>19</v>
      </c>
      <c r="H5590" s="15">
        <v>42486</v>
      </c>
      <c r="I5590" s="15">
        <v>42486</v>
      </c>
      <c r="J5590" t="s">
        <v>14</v>
      </c>
      <c r="K5590" t="s">
        <v>15</v>
      </c>
      <c r="L5590">
        <f>Table1[[#This Row],[Date resolved]]-Table1[[#This Row],[Date received]]</f>
        <v>0</v>
      </c>
      <c r="M5590">
        <f>YEAR(Table1[[#This Row],[Date received]])</f>
        <v>2016</v>
      </c>
      <c r="N5590" t="str">
        <f>_xlfn.CONCAT("Q",_xlfn.CEILING.MATH(MONTH(Table1[[#This Row],[Date received]])/3))</f>
        <v>Q2</v>
      </c>
    </row>
    <row r="5591" spans="1:14" x14ac:dyDescent="0.3">
      <c r="A5591">
        <v>1831974</v>
      </c>
      <c r="B5591" t="s">
        <v>90</v>
      </c>
      <c r="C5591" t="s">
        <v>876</v>
      </c>
      <c r="D5591" t="s">
        <v>266</v>
      </c>
      <c r="E5591" t="s">
        <v>153</v>
      </c>
      <c r="F5591" t="str">
        <f>_xlfn.XLOOKUP(E5591,State_Code_Name!$C$2:$C$52,State_Code_Name!$B$2:$B$52)</f>
        <v>Rhode Island</v>
      </c>
      <c r="G5591" t="s">
        <v>13</v>
      </c>
      <c r="H5591" s="15">
        <v>42443</v>
      </c>
      <c r="I5591" s="15">
        <v>42446</v>
      </c>
      <c r="J5591" t="s">
        <v>14</v>
      </c>
      <c r="K5591" t="s">
        <v>15</v>
      </c>
      <c r="L5591">
        <f>Table1[[#This Row],[Date resolved]]-Table1[[#This Row],[Date received]]</f>
        <v>3</v>
      </c>
      <c r="M5591">
        <f>YEAR(Table1[[#This Row],[Date received]])</f>
        <v>2016</v>
      </c>
      <c r="N5591" t="str">
        <f>_xlfn.CONCAT("Q",_xlfn.CEILING.MATH(MONTH(Table1[[#This Row],[Date received]])/3))</f>
        <v>Q1</v>
      </c>
    </row>
    <row r="5592" spans="1:14" x14ac:dyDescent="0.3">
      <c r="A5592">
        <v>2000354</v>
      </c>
      <c r="B5592" t="s">
        <v>181</v>
      </c>
      <c r="C5592" t="s">
        <v>32</v>
      </c>
      <c r="D5592" t="s">
        <v>41</v>
      </c>
      <c r="E5592" t="s">
        <v>12</v>
      </c>
      <c r="F5592" t="str">
        <f>_xlfn.XLOOKUP(E5592,State_Code_Name!$C$2:$C$52,State_Code_Name!$B$2:$B$52)</f>
        <v>Virginia</v>
      </c>
      <c r="G5592" t="s">
        <v>19</v>
      </c>
      <c r="H5592" s="15">
        <v>42557</v>
      </c>
      <c r="I5592" s="15">
        <v>42557</v>
      </c>
      <c r="J5592" t="s">
        <v>14</v>
      </c>
      <c r="K5592" t="s">
        <v>15</v>
      </c>
      <c r="L5592">
        <f>Table1[[#This Row],[Date resolved]]-Table1[[#This Row],[Date received]]</f>
        <v>0</v>
      </c>
      <c r="M5592">
        <f>YEAR(Table1[[#This Row],[Date received]])</f>
        <v>2016</v>
      </c>
      <c r="N5592" t="str">
        <f>_xlfn.CONCAT("Q",_xlfn.CEILING.MATH(MONTH(Table1[[#This Row],[Date received]])/3))</f>
        <v>Q3</v>
      </c>
    </row>
    <row r="5593" spans="1:14" x14ac:dyDescent="0.3">
      <c r="A5593">
        <v>1483727</v>
      </c>
      <c r="B5593" t="s">
        <v>43</v>
      </c>
      <c r="C5593" t="s">
        <v>16</v>
      </c>
      <c r="D5593" t="s">
        <v>24</v>
      </c>
      <c r="E5593" t="s">
        <v>59</v>
      </c>
      <c r="F5593" t="str">
        <f>_xlfn.XLOOKUP(E5593,State_Code_Name!$C$2:$C$52,State_Code_Name!$B$2:$B$52)</f>
        <v>Illinois</v>
      </c>
      <c r="G5593" t="s">
        <v>19</v>
      </c>
      <c r="H5593" s="15">
        <v>42208</v>
      </c>
      <c r="I5593" s="15">
        <v>42208</v>
      </c>
      <c r="J5593" t="s">
        <v>14</v>
      </c>
      <c r="K5593" t="s">
        <v>14</v>
      </c>
      <c r="L5593">
        <f>Table1[[#This Row],[Date resolved]]-Table1[[#This Row],[Date received]]</f>
        <v>0</v>
      </c>
      <c r="M5593">
        <f>YEAR(Table1[[#This Row],[Date received]])</f>
        <v>2015</v>
      </c>
      <c r="N5593" t="str">
        <f>_xlfn.CONCAT("Q",_xlfn.CEILING.MATH(MONTH(Table1[[#This Row],[Date received]])/3))</f>
        <v>Q3</v>
      </c>
    </row>
    <row r="5594" spans="1:14" x14ac:dyDescent="0.3">
      <c r="A5594">
        <v>1645857</v>
      </c>
      <c r="B5594" t="s">
        <v>38</v>
      </c>
      <c r="C5594" t="s">
        <v>36</v>
      </c>
      <c r="D5594" t="s">
        <v>37</v>
      </c>
      <c r="E5594" t="s">
        <v>59</v>
      </c>
      <c r="F5594" t="str">
        <f>_xlfn.XLOOKUP(E5594,State_Code_Name!$C$2:$C$52,State_Code_Name!$B$2:$B$52)</f>
        <v>Illinois</v>
      </c>
      <c r="G5594" t="s">
        <v>19</v>
      </c>
      <c r="H5594" s="15">
        <v>42317</v>
      </c>
      <c r="I5594" s="15">
        <v>42317</v>
      </c>
      <c r="J5594" t="s">
        <v>14</v>
      </c>
      <c r="K5594" t="s">
        <v>14</v>
      </c>
      <c r="L5594">
        <f>Table1[[#This Row],[Date resolved]]-Table1[[#This Row],[Date received]]</f>
        <v>0</v>
      </c>
      <c r="M5594">
        <f>YEAR(Table1[[#This Row],[Date received]])</f>
        <v>2015</v>
      </c>
      <c r="N5594" t="str">
        <f>_xlfn.CONCAT("Q",_xlfn.CEILING.MATH(MONTH(Table1[[#This Row],[Date received]])/3))</f>
        <v>Q4</v>
      </c>
    </row>
    <row r="5595" spans="1:14" x14ac:dyDescent="0.3">
      <c r="A5595">
        <v>1823204</v>
      </c>
      <c r="B5595" t="s">
        <v>81</v>
      </c>
      <c r="C5595" t="s">
        <v>36</v>
      </c>
      <c r="D5595" t="s">
        <v>145</v>
      </c>
      <c r="E5595" t="s">
        <v>70</v>
      </c>
      <c r="F5595" t="str">
        <f>_xlfn.XLOOKUP(E5595,State_Code_Name!$C$2:$C$52,State_Code_Name!$B$2:$B$52)</f>
        <v>Massachusetts</v>
      </c>
      <c r="G5595" t="s">
        <v>19</v>
      </c>
      <c r="H5595" s="15">
        <v>42437</v>
      </c>
      <c r="I5595" s="15">
        <v>42437</v>
      </c>
      <c r="J5595" t="s">
        <v>14</v>
      </c>
      <c r="K5595" t="s">
        <v>15</v>
      </c>
      <c r="L5595">
        <f>Table1[[#This Row],[Date resolved]]-Table1[[#This Row],[Date received]]</f>
        <v>0</v>
      </c>
      <c r="M5595">
        <f>YEAR(Table1[[#This Row],[Date received]])</f>
        <v>2016</v>
      </c>
      <c r="N5595" t="str">
        <f>_xlfn.CONCAT("Q",_xlfn.CEILING.MATH(MONTH(Table1[[#This Row],[Date received]])/3))</f>
        <v>Q1</v>
      </c>
    </row>
    <row r="5596" spans="1:14" x14ac:dyDescent="0.3">
      <c r="A5596">
        <v>1377935</v>
      </c>
      <c r="B5596" t="s">
        <v>311</v>
      </c>
      <c r="C5596" t="s">
        <v>16</v>
      </c>
      <c r="D5596" t="s">
        <v>20</v>
      </c>
      <c r="E5596" t="s">
        <v>155</v>
      </c>
      <c r="F5596" t="e">
        <f>_xlfn.XLOOKUP(E5596,State_Code_Name!$C$2:$C$52,State_Code_Name!$B$2:$B$52)</f>
        <v>#N/A</v>
      </c>
      <c r="G5596" t="s">
        <v>57</v>
      </c>
      <c r="H5596" s="15">
        <v>42139</v>
      </c>
      <c r="I5596" s="15">
        <v>42144</v>
      </c>
      <c r="J5596" t="s">
        <v>14</v>
      </c>
      <c r="K5596" t="s">
        <v>14</v>
      </c>
      <c r="L5596">
        <f>Table1[[#This Row],[Date resolved]]-Table1[[#This Row],[Date received]]</f>
        <v>5</v>
      </c>
      <c r="M5596">
        <f>YEAR(Table1[[#This Row],[Date received]])</f>
        <v>2015</v>
      </c>
      <c r="N5596" t="str">
        <f>_xlfn.CONCAT("Q",_xlfn.CEILING.MATH(MONTH(Table1[[#This Row],[Date received]])/3))</f>
        <v>Q2</v>
      </c>
    </row>
    <row r="5597" spans="1:14" x14ac:dyDescent="0.3">
      <c r="A5597">
        <v>601411</v>
      </c>
      <c r="B5597" t="s">
        <v>105</v>
      </c>
      <c r="C5597" t="s">
        <v>32</v>
      </c>
      <c r="D5597" t="s">
        <v>44</v>
      </c>
      <c r="E5597" t="s">
        <v>12</v>
      </c>
      <c r="F5597" t="str">
        <f>_xlfn.XLOOKUP(E5597,State_Code_Name!$C$2:$C$52,State_Code_Name!$B$2:$B$52)</f>
        <v>Virginia</v>
      </c>
      <c r="G5597" t="s">
        <v>19</v>
      </c>
      <c r="H5597" s="15">
        <v>41594</v>
      </c>
      <c r="I5597" s="15">
        <v>41594</v>
      </c>
      <c r="J5597" t="s">
        <v>14</v>
      </c>
      <c r="K5597" t="s">
        <v>15</v>
      </c>
      <c r="L5597">
        <f>Table1[[#This Row],[Date resolved]]-Table1[[#This Row],[Date received]]</f>
        <v>0</v>
      </c>
      <c r="M5597">
        <f>YEAR(Table1[[#This Row],[Date received]])</f>
        <v>2013</v>
      </c>
      <c r="N5597" t="str">
        <f>_xlfn.CONCAT("Q",_xlfn.CEILING.MATH(MONTH(Table1[[#This Row],[Date received]])/3))</f>
        <v>Q4</v>
      </c>
    </row>
    <row r="5598" spans="1:14" x14ac:dyDescent="0.3">
      <c r="A5598">
        <v>1324065</v>
      </c>
      <c r="B5598" t="s">
        <v>88</v>
      </c>
      <c r="C5598" t="s">
        <v>16</v>
      </c>
      <c r="D5598" t="s">
        <v>75</v>
      </c>
      <c r="E5598" t="s">
        <v>48</v>
      </c>
      <c r="F5598" t="str">
        <f>_xlfn.XLOOKUP(E5598,State_Code_Name!$C$2:$C$52,State_Code_Name!$B$2:$B$52)</f>
        <v>New Jersey</v>
      </c>
      <c r="G5598" t="s">
        <v>19</v>
      </c>
      <c r="H5598" s="15">
        <v>42103</v>
      </c>
      <c r="I5598" s="15">
        <v>42103</v>
      </c>
      <c r="J5598" t="s">
        <v>14</v>
      </c>
      <c r="K5598" t="s">
        <v>15</v>
      </c>
      <c r="L5598">
        <f>Table1[[#This Row],[Date resolved]]-Table1[[#This Row],[Date received]]</f>
        <v>0</v>
      </c>
      <c r="M5598">
        <f>YEAR(Table1[[#This Row],[Date received]])</f>
        <v>2015</v>
      </c>
      <c r="N5598" t="str">
        <f>_xlfn.CONCAT("Q",_xlfn.CEILING.MATH(MONTH(Table1[[#This Row],[Date received]])/3))</f>
        <v>Q2</v>
      </c>
    </row>
    <row r="5599" spans="1:14" x14ac:dyDescent="0.3">
      <c r="A5599">
        <v>248876</v>
      </c>
      <c r="B5599" t="s">
        <v>11</v>
      </c>
      <c r="C5599" t="s">
        <v>16</v>
      </c>
      <c r="D5599" t="s">
        <v>20</v>
      </c>
      <c r="E5599" t="s">
        <v>25</v>
      </c>
      <c r="F5599" t="str">
        <f>_xlfn.XLOOKUP(E5599,State_Code_Name!$C$2:$C$52,State_Code_Name!$B$2:$B$52)</f>
        <v>Georgia</v>
      </c>
      <c r="G5599" t="s">
        <v>305</v>
      </c>
      <c r="H5599" s="15">
        <v>41293</v>
      </c>
      <c r="I5599" s="15">
        <v>41296</v>
      </c>
      <c r="J5599" t="s">
        <v>14</v>
      </c>
      <c r="K5599" t="s">
        <v>15</v>
      </c>
      <c r="L5599">
        <f>Table1[[#This Row],[Date resolved]]-Table1[[#This Row],[Date received]]</f>
        <v>3</v>
      </c>
      <c r="M5599">
        <f>YEAR(Table1[[#This Row],[Date received]])</f>
        <v>2013</v>
      </c>
      <c r="N5599" t="str">
        <f>_xlfn.CONCAT("Q",_xlfn.CEILING.MATH(MONTH(Table1[[#This Row],[Date received]])/3))</f>
        <v>Q1</v>
      </c>
    </row>
    <row r="5600" spans="1:14" x14ac:dyDescent="0.3">
      <c r="A5600">
        <v>1069484</v>
      </c>
      <c r="B5600" t="s">
        <v>47</v>
      </c>
      <c r="C5600" t="s">
        <v>26</v>
      </c>
      <c r="D5600" t="s">
        <v>27</v>
      </c>
      <c r="E5600" t="s">
        <v>39</v>
      </c>
      <c r="F5600" t="str">
        <f>_xlfn.XLOOKUP(E5600,State_Code_Name!$C$2:$C$52,State_Code_Name!$B$2:$B$52)</f>
        <v>Ohio</v>
      </c>
      <c r="G5600" t="s">
        <v>13</v>
      </c>
      <c r="H5600" s="15">
        <v>41926</v>
      </c>
      <c r="I5600" s="15">
        <v>41934</v>
      </c>
      <c r="J5600" t="s">
        <v>14</v>
      </c>
      <c r="K5600" t="s">
        <v>15</v>
      </c>
      <c r="L5600">
        <f>Table1[[#This Row],[Date resolved]]-Table1[[#This Row],[Date received]]</f>
        <v>8</v>
      </c>
      <c r="M5600">
        <f>YEAR(Table1[[#This Row],[Date received]])</f>
        <v>2014</v>
      </c>
      <c r="N5600" t="str">
        <f>_xlfn.CONCAT("Q",_xlfn.CEILING.MATH(MONTH(Table1[[#This Row],[Date received]])/3))</f>
        <v>Q4</v>
      </c>
    </row>
    <row r="5601" spans="1:14" x14ac:dyDescent="0.3">
      <c r="A5601">
        <v>1637299</v>
      </c>
      <c r="B5601" t="s">
        <v>60</v>
      </c>
      <c r="C5601" t="s">
        <v>52</v>
      </c>
      <c r="D5601" t="s">
        <v>103</v>
      </c>
      <c r="E5601" t="s">
        <v>42</v>
      </c>
      <c r="F5601" t="str">
        <f>_xlfn.XLOOKUP(E5601,State_Code_Name!$C$2:$C$52,State_Code_Name!$B$2:$B$52)</f>
        <v>North Carolina</v>
      </c>
      <c r="G5601" t="s">
        <v>19</v>
      </c>
      <c r="H5601" s="15">
        <v>42311</v>
      </c>
      <c r="I5601" s="15">
        <v>42312</v>
      </c>
      <c r="J5601" t="s">
        <v>14</v>
      </c>
      <c r="K5601" t="s">
        <v>14</v>
      </c>
      <c r="L5601">
        <f>Table1[[#This Row],[Date resolved]]-Table1[[#This Row],[Date received]]</f>
        <v>1</v>
      </c>
      <c r="M5601">
        <f>YEAR(Table1[[#This Row],[Date received]])</f>
        <v>2015</v>
      </c>
      <c r="N5601" t="str">
        <f>_xlfn.CONCAT("Q",_xlfn.CEILING.MATH(MONTH(Table1[[#This Row],[Date received]])/3))</f>
        <v>Q4</v>
      </c>
    </row>
    <row r="5602" spans="1:14" x14ac:dyDescent="0.3">
      <c r="A5602">
        <v>951802</v>
      </c>
      <c r="B5602" t="s">
        <v>11</v>
      </c>
      <c r="C5602" t="s">
        <v>26</v>
      </c>
      <c r="D5602" t="s">
        <v>27</v>
      </c>
      <c r="E5602" t="s">
        <v>66</v>
      </c>
      <c r="F5602" t="str">
        <f>_xlfn.XLOOKUP(E5602,State_Code_Name!$C$2:$C$52,State_Code_Name!$B$2:$B$52)</f>
        <v>Michigan</v>
      </c>
      <c r="G5602" t="s">
        <v>57</v>
      </c>
      <c r="H5602" s="15">
        <v>41844</v>
      </c>
      <c r="I5602" s="15">
        <v>41849</v>
      </c>
      <c r="J5602" t="s">
        <v>14</v>
      </c>
      <c r="K5602" t="s">
        <v>15</v>
      </c>
      <c r="L5602">
        <f>Table1[[#This Row],[Date resolved]]-Table1[[#This Row],[Date received]]</f>
        <v>5</v>
      </c>
      <c r="M5602">
        <f>YEAR(Table1[[#This Row],[Date received]])</f>
        <v>2014</v>
      </c>
      <c r="N5602" t="str">
        <f>_xlfn.CONCAT("Q",_xlfn.CEILING.MATH(MONTH(Table1[[#This Row],[Date received]])/3))</f>
        <v>Q3</v>
      </c>
    </row>
    <row r="5603" spans="1:14" x14ac:dyDescent="0.3">
      <c r="A5603">
        <v>2019248</v>
      </c>
      <c r="B5603" t="s">
        <v>69</v>
      </c>
      <c r="C5603" t="s">
        <v>26</v>
      </c>
      <c r="D5603" t="s">
        <v>27</v>
      </c>
      <c r="E5603" t="s">
        <v>35</v>
      </c>
      <c r="F5603" t="str">
        <f>_xlfn.XLOOKUP(E5603,State_Code_Name!$C$2:$C$52,State_Code_Name!$B$2:$B$52)</f>
        <v>Florida</v>
      </c>
      <c r="G5603" t="s">
        <v>305</v>
      </c>
      <c r="H5603" s="15">
        <v>42570</v>
      </c>
      <c r="I5603" s="15">
        <v>42571</v>
      </c>
      <c r="J5603" t="s">
        <v>14</v>
      </c>
      <c r="K5603" t="s">
        <v>14</v>
      </c>
      <c r="L5603">
        <f>Table1[[#This Row],[Date resolved]]-Table1[[#This Row],[Date received]]</f>
        <v>1</v>
      </c>
      <c r="M5603">
        <f>YEAR(Table1[[#This Row],[Date received]])</f>
        <v>2016</v>
      </c>
      <c r="N5603" t="str">
        <f>_xlfn.CONCAT("Q",_xlfn.CEILING.MATH(MONTH(Table1[[#This Row],[Date received]])/3))</f>
        <v>Q3</v>
      </c>
    </row>
    <row r="5604" spans="1:14" x14ac:dyDescent="0.3">
      <c r="A5604">
        <v>2104144</v>
      </c>
      <c r="B5604" t="s">
        <v>445</v>
      </c>
      <c r="C5604" t="s">
        <v>26</v>
      </c>
      <c r="D5604" t="s">
        <v>27</v>
      </c>
      <c r="E5604" t="s">
        <v>35</v>
      </c>
      <c r="F5604" t="str">
        <f>_xlfn.XLOOKUP(E5604,State_Code_Name!$C$2:$C$52,State_Code_Name!$B$2:$B$52)</f>
        <v>Florida</v>
      </c>
      <c r="G5604" t="s">
        <v>19</v>
      </c>
      <c r="H5604" s="15">
        <v>42622</v>
      </c>
      <c r="I5604" s="15">
        <v>42622</v>
      </c>
      <c r="J5604" t="s">
        <v>14</v>
      </c>
      <c r="K5604" t="s">
        <v>15</v>
      </c>
      <c r="L5604">
        <f>Table1[[#This Row],[Date resolved]]-Table1[[#This Row],[Date received]]</f>
        <v>0</v>
      </c>
      <c r="M5604">
        <f>YEAR(Table1[[#This Row],[Date received]])</f>
        <v>2016</v>
      </c>
      <c r="N5604" t="str">
        <f>_xlfn.CONCAT("Q",_xlfn.CEILING.MATH(MONTH(Table1[[#This Row],[Date received]])/3))</f>
        <v>Q3</v>
      </c>
    </row>
    <row r="5605" spans="1:14" x14ac:dyDescent="0.3">
      <c r="A5605">
        <v>2028032</v>
      </c>
      <c r="B5605" t="s">
        <v>73</v>
      </c>
      <c r="C5605" t="s">
        <v>26</v>
      </c>
      <c r="D5605" t="s">
        <v>159</v>
      </c>
      <c r="E5605" t="s">
        <v>35</v>
      </c>
      <c r="F5605" t="str">
        <f>_xlfn.XLOOKUP(E5605,State_Code_Name!$C$2:$C$52,State_Code_Name!$B$2:$B$52)</f>
        <v>Florida</v>
      </c>
      <c r="G5605" t="s">
        <v>19</v>
      </c>
      <c r="H5605" s="15">
        <v>42576</v>
      </c>
      <c r="I5605" s="15">
        <v>42576</v>
      </c>
      <c r="J5605" t="s">
        <v>14</v>
      </c>
      <c r="K5605" t="s">
        <v>15</v>
      </c>
      <c r="L5605">
        <f>Table1[[#This Row],[Date resolved]]-Table1[[#This Row],[Date received]]</f>
        <v>0</v>
      </c>
      <c r="M5605">
        <f>YEAR(Table1[[#This Row],[Date received]])</f>
        <v>2016</v>
      </c>
      <c r="N5605" t="str">
        <f>_xlfn.CONCAT("Q",_xlfn.CEILING.MATH(MONTH(Table1[[#This Row],[Date received]])/3))</f>
        <v>Q3</v>
      </c>
    </row>
    <row r="5606" spans="1:14" x14ac:dyDescent="0.3">
      <c r="A5606">
        <v>1985613</v>
      </c>
      <c r="B5606" t="s">
        <v>220</v>
      </c>
      <c r="C5606" t="s">
        <v>9</v>
      </c>
      <c r="D5606" t="s">
        <v>10</v>
      </c>
      <c r="E5606" t="s">
        <v>66</v>
      </c>
      <c r="F5606" t="str">
        <f>_xlfn.XLOOKUP(E5606,State_Code_Name!$C$2:$C$52,State_Code_Name!$B$2:$B$52)</f>
        <v>Michigan</v>
      </c>
      <c r="G5606" t="s">
        <v>19</v>
      </c>
      <c r="H5606" s="15">
        <v>42548</v>
      </c>
      <c r="I5606" s="15">
        <v>42549</v>
      </c>
      <c r="J5606" t="s">
        <v>14</v>
      </c>
      <c r="K5606" t="s">
        <v>15</v>
      </c>
      <c r="L5606">
        <f>Table1[[#This Row],[Date resolved]]-Table1[[#This Row],[Date received]]</f>
        <v>1</v>
      </c>
      <c r="M5606">
        <f>YEAR(Table1[[#This Row],[Date received]])</f>
        <v>2016</v>
      </c>
      <c r="N5606" t="str">
        <f>_xlfn.CONCAT("Q",_xlfn.CEILING.MATH(MONTH(Table1[[#This Row],[Date received]])/3))</f>
        <v>Q2</v>
      </c>
    </row>
    <row r="5607" spans="1:14" x14ac:dyDescent="0.3">
      <c r="A5607">
        <v>229298</v>
      </c>
      <c r="B5607" t="s">
        <v>83</v>
      </c>
      <c r="C5607" t="s">
        <v>36</v>
      </c>
      <c r="D5607" t="s">
        <v>120</v>
      </c>
      <c r="E5607" t="s">
        <v>176</v>
      </c>
      <c r="F5607" t="str">
        <f>_xlfn.XLOOKUP(E5607,State_Code_Name!$C$2:$C$52,State_Code_Name!$B$2:$B$52)</f>
        <v>District of Columbia</v>
      </c>
      <c r="G5607" t="s">
        <v>19</v>
      </c>
      <c r="H5607" s="15">
        <v>41287</v>
      </c>
      <c r="I5607" s="15">
        <v>41291</v>
      </c>
      <c r="J5607" t="s">
        <v>14</v>
      </c>
      <c r="K5607" t="s">
        <v>14</v>
      </c>
      <c r="L5607">
        <f>Table1[[#This Row],[Date resolved]]-Table1[[#This Row],[Date received]]</f>
        <v>4</v>
      </c>
      <c r="M5607">
        <f>YEAR(Table1[[#This Row],[Date received]])</f>
        <v>2013</v>
      </c>
      <c r="N5607" t="str">
        <f>_xlfn.CONCAT("Q",_xlfn.CEILING.MATH(MONTH(Table1[[#This Row],[Date received]])/3))</f>
        <v>Q1</v>
      </c>
    </row>
    <row r="5608" spans="1:14" x14ac:dyDescent="0.3">
      <c r="A5608">
        <v>986677</v>
      </c>
      <c r="B5608" t="s">
        <v>68</v>
      </c>
      <c r="C5608" t="s">
        <v>36</v>
      </c>
      <c r="D5608" t="s">
        <v>281</v>
      </c>
      <c r="E5608" t="s">
        <v>70</v>
      </c>
      <c r="F5608" t="str">
        <f>_xlfn.XLOOKUP(E5608,State_Code_Name!$C$2:$C$52,State_Code_Name!$B$2:$B$52)</f>
        <v>Massachusetts</v>
      </c>
      <c r="G5608" t="s">
        <v>19</v>
      </c>
      <c r="H5608" s="15">
        <v>41866</v>
      </c>
      <c r="I5608" s="15">
        <v>41866</v>
      </c>
      <c r="J5608" t="s">
        <v>14</v>
      </c>
      <c r="K5608" t="s">
        <v>15</v>
      </c>
      <c r="L5608">
        <f>Table1[[#This Row],[Date resolved]]-Table1[[#This Row],[Date received]]</f>
        <v>0</v>
      </c>
      <c r="M5608">
        <f>YEAR(Table1[[#This Row],[Date received]])</f>
        <v>2014</v>
      </c>
      <c r="N5608" t="str">
        <f>_xlfn.CONCAT("Q",_xlfn.CEILING.MATH(MONTH(Table1[[#This Row],[Date received]])/3))</f>
        <v>Q3</v>
      </c>
    </row>
    <row r="5609" spans="1:14" x14ac:dyDescent="0.3">
      <c r="A5609">
        <v>1679702</v>
      </c>
      <c r="B5609" t="s">
        <v>105</v>
      </c>
      <c r="C5609" t="s">
        <v>32</v>
      </c>
      <c r="D5609" t="s">
        <v>41</v>
      </c>
      <c r="E5609" t="s">
        <v>35</v>
      </c>
      <c r="F5609" t="str">
        <f>_xlfn.XLOOKUP(E5609,State_Code_Name!$C$2:$C$52,State_Code_Name!$B$2:$B$52)</f>
        <v>Florida</v>
      </c>
      <c r="G5609" t="s">
        <v>19</v>
      </c>
      <c r="H5609" s="15">
        <v>42340</v>
      </c>
      <c r="I5609" s="15">
        <v>42340</v>
      </c>
      <c r="J5609" t="s">
        <v>14</v>
      </c>
      <c r="K5609" t="s">
        <v>15</v>
      </c>
      <c r="L5609">
        <f>Table1[[#This Row],[Date resolved]]-Table1[[#This Row],[Date received]]</f>
        <v>0</v>
      </c>
      <c r="M5609">
        <f>YEAR(Table1[[#This Row],[Date received]])</f>
        <v>2015</v>
      </c>
      <c r="N5609" t="str">
        <f>_xlfn.CONCAT("Q",_xlfn.CEILING.MATH(MONTH(Table1[[#This Row],[Date received]])/3))</f>
        <v>Q4</v>
      </c>
    </row>
    <row r="5610" spans="1:14" x14ac:dyDescent="0.3">
      <c r="A5610">
        <v>1893699</v>
      </c>
      <c r="B5610" t="s">
        <v>60</v>
      </c>
      <c r="C5610" t="s">
        <v>52</v>
      </c>
      <c r="D5610" t="s">
        <v>76</v>
      </c>
      <c r="E5610" t="s">
        <v>35</v>
      </c>
      <c r="F5610" t="str">
        <f>_xlfn.XLOOKUP(E5610,State_Code_Name!$C$2:$C$52,State_Code_Name!$B$2:$B$52)</f>
        <v>Florida</v>
      </c>
      <c r="G5610" t="s">
        <v>19</v>
      </c>
      <c r="H5610" s="15">
        <v>42483</v>
      </c>
      <c r="I5610" s="15">
        <v>42483</v>
      </c>
      <c r="J5610" t="s">
        <v>14</v>
      </c>
      <c r="K5610" t="s">
        <v>15</v>
      </c>
      <c r="L5610">
        <f>Table1[[#This Row],[Date resolved]]-Table1[[#This Row],[Date received]]</f>
        <v>0</v>
      </c>
      <c r="M5610">
        <f>YEAR(Table1[[#This Row],[Date received]])</f>
        <v>2016</v>
      </c>
      <c r="N5610" t="str">
        <f>_xlfn.CONCAT("Q",_xlfn.CEILING.MATH(MONTH(Table1[[#This Row],[Date received]])/3))</f>
        <v>Q2</v>
      </c>
    </row>
    <row r="5611" spans="1:14" x14ac:dyDescent="0.3">
      <c r="A5611">
        <v>1869631</v>
      </c>
      <c r="B5611" t="s">
        <v>969</v>
      </c>
      <c r="C5611" t="s">
        <v>61</v>
      </c>
      <c r="D5611" t="s">
        <v>282</v>
      </c>
      <c r="E5611" t="s">
        <v>35</v>
      </c>
      <c r="F5611" t="str">
        <f>_xlfn.XLOOKUP(E5611,State_Code_Name!$C$2:$C$52,State_Code_Name!$B$2:$B$52)</f>
        <v>Florida</v>
      </c>
      <c r="G5611" t="s">
        <v>19</v>
      </c>
      <c r="H5611" s="15">
        <v>42467</v>
      </c>
      <c r="I5611" s="15">
        <v>42467</v>
      </c>
      <c r="J5611" t="s">
        <v>14</v>
      </c>
      <c r="K5611" t="s">
        <v>15</v>
      </c>
      <c r="L5611">
        <f>Table1[[#This Row],[Date resolved]]-Table1[[#This Row],[Date received]]</f>
        <v>0</v>
      </c>
      <c r="M5611">
        <f>YEAR(Table1[[#This Row],[Date received]])</f>
        <v>2016</v>
      </c>
      <c r="N5611" t="str">
        <f>_xlfn.CONCAT("Q",_xlfn.CEILING.MATH(MONTH(Table1[[#This Row],[Date received]])/3))</f>
        <v>Q2</v>
      </c>
    </row>
    <row r="5612" spans="1:14" x14ac:dyDescent="0.3">
      <c r="A5612">
        <v>1428796</v>
      </c>
      <c r="B5612" t="s">
        <v>11</v>
      </c>
      <c r="C5612" t="s">
        <v>16</v>
      </c>
      <c r="D5612" t="s">
        <v>24</v>
      </c>
      <c r="E5612" t="s">
        <v>18</v>
      </c>
      <c r="F5612" t="str">
        <f>_xlfn.XLOOKUP(E5612,State_Code_Name!$C$2:$C$52,State_Code_Name!$B$2:$B$52)</f>
        <v>California</v>
      </c>
      <c r="G5612" t="s">
        <v>19</v>
      </c>
      <c r="H5612" s="15">
        <v>42175</v>
      </c>
      <c r="I5612" s="15">
        <v>42175</v>
      </c>
      <c r="J5612" t="s">
        <v>14</v>
      </c>
      <c r="K5612" t="s">
        <v>15</v>
      </c>
      <c r="L5612">
        <f>Table1[[#This Row],[Date resolved]]-Table1[[#This Row],[Date received]]</f>
        <v>0</v>
      </c>
      <c r="M5612">
        <f>YEAR(Table1[[#This Row],[Date received]])</f>
        <v>2015</v>
      </c>
      <c r="N5612" t="str">
        <f>_xlfn.CONCAT("Q",_xlfn.CEILING.MATH(MONTH(Table1[[#This Row],[Date received]])/3))</f>
        <v>Q2</v>
      </c>
    </row>
    <row r="5613" spans="1:14" x14ac:dyDescent="0.3">
      <c r="A5613">
        <v>1508034</v>
      </c>
      <c r="B5613" t="s">
        <v>1025</v>
      </c>
      <c r="C5613" t="s">
        <v>32</v>
      </c>
      <c r="D5613" t="s">
        <v>41</v>
      </c>
      <c r="E5613" t="s">
        <v>85</v>
      </c>
      <c r="F5613" t="str">
        <f>_xlfn.XLOOKUP(E5613,State_Code_Name!$C$2:$C$52,State_Code_Name!$B$2:$B$52)</f>
        <v>Wisconsin</v>
      </c>
      <c r="G5613" t="s">
        <v>19</v>
      </c>
      <c r="H5613" s="15">
        <v>42223</v>
      </c>
      <c r="I5613" s="15">
        <v>42230</v>
      </c>
      <c r="J5613" t="s">
        <v>14</v>
      </c>
      <c r="K5613" t="s">
        <v>15</v>
      </c>
      <c r="L5613">
        <f>Table1[[#This Row],[Date resolved]]-Table1[[#This Row],[Date received]]</f>
        <v>7</v>
      </c>
      <c r="M5613">
        <f>YEAR(Table1[[#This Row],[Date received]])</f>
        <v>2015</v>
      </c>
      <c r="N5613" t="str">
        <f>_xlfn.CONCAT("Q",_xlfn.CEILING.MATH(MONTH(Table1[[#This Row],[Date received]])/3))</f>
        <v>Q3</v>
      </c>
    </row>
    <row r="5614" spans="1:14" x14ac:dyDescent="0.3">
      <c r="A5614">
        <v>1780903</v>
      </c>
      <c r="B5614" t="s">
        <v>670</v>
      </c>
      <c r="C5614" t="s">
        <v>32</v>
      </c>
      <c r="D5614" t="s">
        <v>41</v>
      </c>
      <c r="E5614" t="s">
        <v>35</v>
      </c>
      <c r="F5614" t="str">
        <f>_xlfn.XLOOKUP(E5614,State_Code_Name!$C$2:$C$52,State_Code_Name!$B$2:$B$52)</f>
        <v>Florida</v>
      </c>
      <c r="G5614" t="s">
        <v>19</v>
      </c>
      <c r="H5614" s="15">
        <v>42409</v>
      </c>
      <c r="I5614" s="15">
        <v>42409</v>
      </c>
      <c r="J5614" t="s">
        <v>14</v>
      </c>
      <c r="K5614" t="s">
        <v>15</v>
      </c>
      <c r="L5614">
        <f>Table1[[#This Row],[Date resolved]]-Table1[[#This Row],[Date received]]</f>
        <v>0</v>
      </c>
      <c r="M5614">
        <f>YEAR(Table1[[#This Row],[Date received]])</f>
        <v>2016</v>
      </c>
      <c r="N5614" t="str">
        <f>_xlfn.CONCAT("Q",_xlfn.CEILING.MATH(MONTH(Table1[[#This Row],[Date received]])/3))</f>
        <v>Q1</v>
      </c>
    </row>
    <row r="5615" spans="1:14" x14ac:dyDescent="0.3">
      <c r="A5615">
        <v>1985946</v>
      </c>
      <c r="B5615" t="s">
        <v>259</v>
      </c>
      <c r="C5615" t="s">
        <v>26</v>
      </c>
      <c r="D5615" t="s">
        <v>78</v>
      </c>
      <c r="E5615" t="s">
        <v>126</v>
      </c>
      <c r="F5615" t="str">
        <f>_xlfn.XLOOKUP(E5615,State_Code_Name!$C$2:$C$52,State_Code_Name!$B$2:$B$52)</f>
        <v>Oklahoma</v>
      </c>
      <c r="G5615" t="s">
        <v>19</v>
      </c>
      <c r="H5615" s="15">
        <v>42548</v>
      </c>
      <c r="I5615" s="15">
        <v>42550</v>
      </c>
      <c r="J5615" t="s">
        <v>14</v>
      </c>
      <c r="K5615" t="s">
        <v>15</v>
      </c>
      <c r="L5615">
        <f>Table1[[#This Row],[Date resolved]]-Table1[[#This Row],[Date received]]</f>
        <v>2</v>
      </c>
      <c r="M5615">
        <f>YEAR(Table1[[#This Row],[Date received]])</f>
        <v>2016</v>
      </c>
      <c r="N5615" t="str">
        <f>_xlfn.CONCAT("Q",_xlfn.CEILING.MATH(MONTH(Table1[[#This Row],[Date received]])/3))</f>
        <v>Q2</v>
      </c>
    </row>
    <row r="5616" spans="1:14" x14ac:dyDescent="0.3">
      <c r="A5616">
        <v>1720331</v>
      </c>
      <c r="B5616" t="s">
        <v>789</v>
      </c>
      <c r="C5616" t="s">
        <v>9</v>
      </c>
      <c r="D5616" t="s">
        <v>183</v>
      </c>
      <c r="E5616" t="s">
        <v>31</v>
      </c>
      <c r="F5616" t="str">
        <f>_xlfn.XLOOKUP(E5616,State_Code_Name!$C$2:$C$52,State_Code_Name!$B$2:$B$52)</f>
        <v>Texas</v>
      </c>
      <c r="G5616" t="s">
        <v>19</v>
      </c>
      <c r="H5616" s="15">
        <v>42367</v>
      </c>
      <c r="I5616" s="15">
        <v>42373</v>
      </c>
      <c r="J5616" t="s">
        <v>14</v>
      </c>
      <c r="K5616" t="s">
        <v>15</v>
      </c>
      <c r="L5616">
        <f>Table1[[#This Row],[Date resolved]]-Table1[[#This Row],[Date received]]</f>
        <v>6</v>
      </c>
      <c r="M5616">
        <f>YEAR(Table1[[#This Row],[Date received]])</f>
        <v>2015</v>
      </c>
      <c r="N5616" t="str">
        <f>_xlfn.CONCAT("Q",_xlfn.CEILING.MATH(MONTH(Table1[[#This Row],[Date received]])/3))</f>
        <v>Q4</v>
      </c>
    </row>
    <row r="5617" spans="1:14" x14ac:dyDescent="0.3">
      <c r="A5617">
        <v>734437</v>
      </c>
      <c r="B5617" t="s">
        <v>60</v>
      </c>
      <c r="C5617" t="s">
        <v>52</v>
      </c>
      <c r="D5617" t="s">
        <v>96</v>
      </c>
      <c r="E5617" t="s">
        <v>18</v>
      </c>
      <c r="F5617" t="str">
        <f>_xlfn.XLOOKUP(E5617,State_Code_Name!$C$2:$C$52,State_Code_Name!$B$2:$B$52)</f>
        <v>California</v>
      </c>
      <c r="G5617" t="s">
        <v>19</v>
      </c>
      <c r="H5617" s="15">
        <v>41696</v>
      </c>
      <c r="I5617" s="15">
        <v>41696</v>
      </c>
      <c r="J5617" t="s">
        <v>14</v>
      </c>
      <c r="K5617" t="s">
        <v>15</v>
      </c>
      <c r="L5617">
        <f>Table1[[#This Row],[Date resolved]]-Table1[[#This Row],[Date received]]</f>
        <v>0</v>
      </c>
      <c r="M5617">
        <f>YEAR(Table1[[#This Row],[Date received]])</f>
        <v>2014</v>
      </c>
      <c r="N5617" t="str">
        <f>_xlfn.CONCAT("Q",_xlfn.CEILING.MATH(MONTH(Table1[[#This Row],[Date received]])/3))</f>
        <v>Q1</v>
      </c>
    </row>
    <row r="5618" spans="1:14" x14ac:dyDescent="0.3">
      <c r="A5618">
        <v>2099673</v>
      </c>
      <c r="B5618" t="s">
        <v>11</v>
      </c>
      <c r="C5618" t="s">
        <v>16</v>
      </c>
      <c r="D5618" t="s">
        <v>20</v>
      </c>
      <c r="E5618" t="s">
        <v>35</v>
      </c>
      <c r="F5618" t="str">
        <f>_xlfn.XLOOKUP(E5618,State_Code_Name!$C$2:$C$52,State_Code_Name!$B$2:$B$52)</f>
        <v>Florida</v>
      </c>
      <c r="G5618" t="s">
        <v>305</v>
      </c>
      <c r="H5618" s="15">
        <v>42620</v>
      </c>
      <c r="I5618" s="15">
        <v>42622</v>
      </c>
      <c r="J5618" t="s">
        <v>14</v>
      </c>
      <c r="K5618" t="s">
        <v>15</v>
      </c>
      <c r="L5618">
        <f>Table1[[#This Row],[Date resolved]]-Table1[[#This Row],[Date received]]</f>
        <v>2</v>
      </c>
      <c r="M5618">
        <f>YEAR(Table1[[#This Row],[Date received]])</f>
        <v>2016</v>
      </c>
      <c r="N5618" t="str">
        <f>_xlfn.CONCAT("Q",_xlfn.CEILING.MATH(MONTH(Table1[[#This Row],[Date received]])/3))</f>
        <v>Q3</v>
      </c>
    </row>
    <row r="5619" spans="1:14" x14ac:dyDescent="0.3">
      <c r="A5619">
        <v>2083436</v>
      </c>
      <c r="B5619" t="s">
        <v>38</v>
      </c>
      <c r="C5619" t="s">
        <v>9</v>
      </c>
      <c r="D5619" t="s">
        <v>132</v>
      </c>
      <c r="E5619" t="s">
        <v>158</v>
      </c>
      <c r="F5619" t="str">
        <f>_xlfn.XLOOKUP(E5619,State_Code_Name!$C$2:$C$52,State_Code_Name!$B$2:$B$52)</f>
        <v>New Mexico</v>
      </c>
      <c r="G5619" t="s">
        <v>19</v>
      </c>
      <c r="H5619" s="15">
        <v>42608</v>
      </c>
      <c r="I5619" s="15">
        <v>42612</v>
      </c>
      <c r="J5619" t="s">
        <v>14</v>
      </c>
      <c r="K5619" t="s">
        <v>15</v>
      </c>
      <c r="L5619">
        <f>Table1[[#This Row],[Date resolved]]-Table1[[#This Row],[Date received]]</f>
        <v>4</v>
      </c>
      <c r="M5619">
        <f>YEAR(Table1[[#This Row],[Date received]])</f>
        <v>2016</v>
      </c>
      <c r="N5619" t="str">
        <f>_xlfn.CONCAT("Q",_xlfn.CEILING.MATH(MONTH(Table1[[#This Row],[Date received]])/3))</f>
        <v>Q3</v>
      </c>
    </row>
    <row r="5620" spans="1:14" x14ac:dyDescent="0.3">
      <c r="A5620">
        <v>1849988</v>
      </c>
      <c r="B5620" t="s">
        <v>38</v>
      </c>
      <c r="C5620" t="s">
        <v>36</v>
      </c>
      <c r="D5620" t="s">
        <v>80</v>
      </c>
      <c r="E5620" t="s">
        <v>79</v>
      </c>
      <c r="F5620" t="str">
        <f>_xlfn.XLOOKUP(E5620,State_Code_Name!$C$2:$C$52,State_Code_Name!$B$2:$B$52)</f>
        <v>Minnesota</v>
      </c>
      <c r="G5620" t="s">
        <v>19</v>
      </c>
      <c r="H5620" s="15">
        <v>42454</v>
      </c>
      <c r="I5620" s="15">
        <v>42458</v>
      </c>
      <c r="J5620" t="s">
        <v>14</v>
      </c>
      <c r="K5620" t="s">
        <v>15</v>
      </c>
      <c r="L5620">
        <f>Table1[[#This Row],[Date resolved]]-Table1[[#This Row],[Date received]]</f>
        <v>4</v>
      </c>
      <c r="M5620">
        <f>YEAR(Table1[[#This Row],[Date received]])</f>
        <v>2016</v>
      </c>
      <c r="N5620" t="str">
        <f>_xlfn.CONCAT("Q",_xlfn.CEILING.MATH(MONTH(Table1[[#This Row],[Date received]])/3))</f>
        <v>Q1</v>
      </c>
    </row>
    <row r="5621" spans="1:14" x14ac:dyDescent="0.3">
      <c r="A5621">
        <v>1853330</v>
      </c>
      <c r="B5621" t="s">
        <v>83</v>
      </c>
      <c r="C5621" t="s">
        <v>61</v>
      </c>
      <c r="D5621" t="s">
        <v>282</v>
      </c>
      <c r="E5621" t="s">
        <v>46</v>
      </c>
      <c r="F5621" t="str">
        <f>_xlfn.XLOOKUP(E5621,State_Code_Name!$C$2:$C$52,State_Code_Name!$B$2:$B$52)</f>
        <v>Pennsylvania</v>
      </c>
      <c r="G5621" t="s">
        <v>19</v>
      </c>
      <c r="H5621" s="15">
        <v>42457</v>
      </c>
      <c r="I5621" s="15">
        <v>42459</v>
      </c>
      <c r="J5621" t="s">
        <v>14</v>
      </c>
      <c r="K5621" t="s">
        <v>15</v>
      </c>
      <c r="L5621">
        <f>Table1[[#This Row],[Date resolved]]-Table1[[#This Row],[Date received]]</f>
        <v>2</v>
      </c>
      <c r="M5621">
        <f>YEAR(Table1[[#This Row],[Date received]])</f>
        <v>2016</v>
      </c>
      <c r="N5621" t="str">
        <f>_xlfn.CONCAT("Q",_xlfn.CEILING.MATH(MONTH(Table1[[#This Row],[Date received]])/3))</f>
        <v>Q1</v>
      </c>
    </row>
    <row r="5622" spans="1:14" x14ac:dyDescent="0.3">
      <c r="A5622">
        <v>1366012</v>
      </c>
      <c r="B5622" t="s">
        <v>152</v>
      </c>
      <c r="C5622" t="s">
        <v>16</v>
      </c>
      <c r="D5622" t="s">
        <v>24</v>
      </c>
      <c r="E5622" t="s">
        <v>126</v>
      </c>
      <c r="F5622" t="str">
        <f>_xlfn.XLOOKUP(E5622,State_Code_Name!$C$2:$C$52,State_Code_Name!$B$2:$B$52)</f>
        <v>Oklahoma</v>
      </c>
      <c r="G5622" t="s">
        <v>305</v>
      </c>
      <c r="H5622" s="15">
        <v>42131</v>
      </c>
      <c r="I5622" s="15">
        <v>42132</v>
      </c>
      <c r="J5622" t="s">
        <v>14</v>
      </c>
      <c r="K5622" t="s">
        <v>15</v>
      </c>
      <c r="L5622">
        <f>Table1[[#This Row],[Date resolved]]-Table1[[#This Row],[Date received]]</f>
        <v>1</v>
      </c>
      <c r="M5622">
        <f>YEAR(Table1[[#This Row],[Date received]])</f>
        <v>2015</v>
      </c>
      <c r="N5622" t="str">
        <f>_xlfn.CONCAT("Q",_xlfn.CEILING.MATH(MONTH(Table1[[#This Row],[Date received]])/3))</f>
        <v>Q2</v>
      </c>
    </row>
    <row r="5623" spans="1:14" x14ac:dyDescent="0.3">
      <c r="A5623">
        <v>841107</v>
      </c>
      <c r="B5623" t="s">
        <v>43</v>
      </c>
      <c r="C5623" t="s">
        <v>26</v>
      </c>
      <c r="D5623" t="s">
        <v>78</v>
      </c>
      <c r="E5623" t="s">
        <v>18</v>
      </c>
      <c r="F5623" t="str">
        <f>_xlfn.XLOOKUP(E5623,State_Code_Name!$C$2:$C$52,State_Code_Name!$B$2:$B$52)</f>
        <v>California</v>
      </c>
      <c r="G5623" t="s">
        <v>19</v>
      </c>
      <c r="H5623" s="15">
        <v>41766</v>
      </c>
      <c r="I5623" s="15">
        <v>41766</v>
      </c>
      <c r="J5623" t="s">
        <v>14</v>
      </c>
      <c r="K5623" t="s">
        <v>15</v>
      </c>
      <c r="L5623">
        <f>Table1[[#This Row],[Date resolved]]-Table1[[#This Row],[Date received]]</f>
        <v>0</v>
      </c>
      <c r="M5623">
        <f>YEAR(Table1[[#This Row],[Date received]])</f>
        <v>2014</v>
      </c>
      <c r="N5623" t="str">
        <f>_xlfn.CONCAT("Q",_xlfn.CEILING.MATH(MONTH(Table1[[#This Row],[Date received]])/3))</f>
        <v>Q2</v>
      </c>
    </row>
    <row r="5624" spans="1:14" x14ac:dyDescent="0.3">
      <c r="A5624">
        <v>815398</v>
      </c>
      <c r="B5624" t="s">
        <v>47</v>
      </c>
      <c r="C5624" t="s">
        <v>26</v>
      </c>
      <c r="D5624" t="s">
        <v>27</v>
      </c>
      <c r="E5624" t="s">
        <v>18</v>
      </c>
      <c r="F5624" t="str">
        <f>_xlfn.XLOOKUP(E5624,State_Code_Name!$C$2:$C$52,State_Code_Name!$B$2:$B$52)</f>
        <v>California</v>
      </c>
      <c r="G5624" t="s">
        <v>305</v>
      </c>
      <c r="H5624" s="15">
        <v>41747</v>
      </c>
      <c r="I5624" s="15">
        <v>41752</v>
      </c>
      <c r="J5624" t="s">
        <v>14</v>
      </c>
      <c r="K5624" t="s">
        <v>15</v>
      </c>
      <c r="L5624">
        <f>Table1[[#This Row],[Date resolved]]-Table1[[#This Row],[Date received]]</f>
        <v>5</v>
      </c>
      <c r="M5624">
        <f>YEAR(Table1[[#This Row],[Date received]])</f>
        <v>2014</v>
      </c>
      <c r="N5624" t="str">
        <f>_xlfn.CONCAT("Q",_xlfn.CEILING.MATH(MONTH(Table1[[#This Row],[Date received]])/3))</f>
        <v>Q2</v>
      </c>
    </row>
    <row r="5625" spans="1:14" x14ac:dyDescent="0.3">
      <c r="A5625">
        <v>1776241</v>
      </c>
      <c r="B5625" t="s">
        <v>38</v>
      </c>
      <c r="C5625" t="s">
        <v>36</v>
      </c>
      <c r="D5625" t="s">
        <v>112</v>
      </c>
      <c r="E5625" t="s">
        <v>35</v>
      </c>
      <c r="F5625" t="str">
        <f>_xlfn.XLOOKUP(E5625,State_Code_Name!$C$2:$C$52,State_Code_Name!$B$2:$B$52)</f>
        <v>Florida</v>
      </c>
      <c r="G5625" t="s">
        <v>19</v>
      </c>
      <c r="H5625" s="15">
        <v>42406</v>
      </c>
      <c r="I5625" s="15">
        <v>42406</v>
      </c>
      <c r="J5625" t="s">
        <v>14</v>
      </c>
      <c r="K5625" t="s">
        <v>15</v>
      </c>
      <c r="L5625">
        <f>Table1[[#This Row],[Date resolved]]-Table1[[#This Row],[Date received]]</f>
        <v>0</v>
      </c>
      <c r="M5625">
        <f>YEAR(Table1[[#This Row],[Date received]])</f>
        <v>2016</v>
      </c>
      <c r="N5625" t="str">
        <f>_xlfn.CONCAT("Q",_xlfn.CEILING.MATH(MONTH(Table1[[#This Row],[Date received]])/3))</f>
        <v>Q1</v>
      </c>
    </row>
    <row r="5626" spans="1:14" x14ac:dyDescent="0.3">
      <c r="A5626">
        <v>566470</v>
      </c>
      <c r="B5626" t="s">
        <v>34</v>
      </c>
      <c r="C5626" t="s">
        <v>26</v>
      </c>
      <c r="D5626" t="s">
        <v>78</v>
      </c>
      <c r="E5626" t="s">
        <v>35</v>
      </c>
      <c r="F5626" t="str">
        <f>_xlfn.XLOOKUP(E5626,State_Code_Name!$C$2:$C$52,State_Code_Name!$B$2:$B$52)</f>
        <v>Florida</v>
      </c>
      <c r="G5626" t="s">
        <v>305</v>
      </c>
      <c r="H5626" s="15">
        <v>41569</v>
      </c>
      <c r="I5626" s="15">
        <v>41570</v>
      </c>
      <c r="J5626" t="s">
        <v>14</v>
      </c>
      <c r="K5626" t="s">
        <v>15</v>
      </c>
      <c r="L5626">
        <f>Table1[[#This Row],[Date resolved]]-Table1[[#This Row],[Date received]]</f>
        <v>1</v>
      </c>
      <c r="M5626">
        <f>YEAR(Table1[[#This Row],[Date received]])</f>
        <v>2013</v>
      </c>
      <c r="N5626" t="str">
        <f>_xlfn.CONCAT("Q",_xlfn.CEILING.MATH(MONTH(Table1[[#This Row],[Date received]])/3))</f>
        <v>Q4</v>
      </c>
    </row>
    <row r="5627" spans="1:14" x14ac:dyDescent="0.3">
      <c r="A5627">
        <v>1839593</v>
      </c>
      <c r="B5627" t="s">
        <v>462</v>
      </c>
      <c r="C5627" t="s">
        <v>61</v>
      </c>
      <c r="D5627" t="s">
        <v>282</v>
      </c>
      <c r="E5627" t="s">
        <v>118</v>
      </c>
      <c r="F5627" t="str">
        <f>_xlfn.XLOOKUP(E5627,State_Code_Name!$C$2:$C$52,State_Code_Name!$B$2:$B$52)</f>
        <v>Alabama</v>
      </c>
      <c r="G5627" t="s">
        <v>19</v>
      </c>
      <c r="H5627" s="15">
        <v>42447</v>
      </c>
      <c r="I5627" s="15">
        <v>42496</v>
      </c>
      <c r="J5627" t="s">
        <v>14</v>
      </c>
      <c r="K5627" t="s">
        <v>15</v>
      </c>
      <c r="L5627">
        <f>Table1[[#This Row],[Date resolved]]-Table1[[#This Row],[Date received]]</f>
        <v>49</v>
      </c>
      <c r="M5627">
        <f>YEAR(Table1[[#This Row],[Date received]])</f>
        <v>2016</v>
      </c>
      <c r="N5627" t="str">
        <f>_xlfn.CONCAT("Q",_xlfn.CEILING.MATH(MONTH(Table1[[#This Row],[Date received]])/3))</f>
        <v>Q1</v>
      </c>
    </row>
    <row r="5628" spans="1:14" x14ac:dyDescent="0.3">
      <c r="A5628">
        <v>371029</v>
      </c>
      <c r="B5628" t="s">
        <v>163</v>
      </c>
      <c r="C5628" t="s">
        <v>16</v>
      </c>
      <c r="D5628" t="s">
        <v>24</v>
      </c>
      <c r="E5628" t="s">
        <v>66</v>
      </c>
      <c r="F5628" t="str">
        <f>_xlfn.XLOOKUP(E5628,State_Code_Name!$C$2:$C$52,State_Code_Name!$B$2:$B$52)</f>
        <v>Michigan</v>
      </c>
      <c r="G5628" t="s">
        <v>13</v>
      </c>
      <c r="H5628" s="15">
        <v>41365</v>
      </c>
      <c r="I5628" s="15">
        <v>41366</v>
      </c>
      <c r="J5628" t="s">
        <v>14</v>
      </c>
      <c r="K5628" t="s">
        <v>15</v>
      </c>
      <c r="L5628">
        <f>Table1[[#This Row],[Date resolved]]-Table1[[#This Row],[Date received]]</f>
        <v>1</v>
      </c>
      <c r="M5628">
        <f>YEAR(Table1[[#This Row],[Date received]])</f>
        <v>2013</v>
      </c>
      <c r="N5628" t="str">
        <f>_xlfn.CONCAT("Q",_xlfn.CEILING.MATH(MONTH(Table1[[#This Row],[Date received]])/3))</f>
        <v>Q2</v>
      </c>
    </row>
    <row r="5629" spans="1:14" x14ac:dyDescent="0.3">
      <c r="A5629">
        <v>1169493</v>
      </c>
      <c r="B5629" t="s">
        <v>30</v>
      </c>
      <c r="C5629" t="s">
        <v>16</v>
      </c>
      <c r="D5629" t="s">
        <v>24</v>
      </c>
      <c r="E5629" t="s">
        <v>31</v>
      </c>
      <c r="F5629" t="str">
        <f>_xlfn.XLOOKUP(E5629,State_Code_Name!$C$2:$C$52,State_Code_Name!$B$2:$B$52)</f>
        <v>Texas</v>
      </c>
      <c r="G5629" t="s">
        <v>305</v>
      </c>
      <c r="H5629" s="15">
        <v>41996</v>
      </c>
      <c r="I5629" s="15">
        <v>42003</v>
      </c>
      <c r="J5629" t="s">
        <v>14</v>
      </c>
      <c r="K5629" t="s">
        <v>15</v>
      </c>
      <c r="L5629">
        <f>Table1[[#This Row],[Date resolved]]-Table1[[#This Row],[Date received]]</f>
        <v>7</v>
      </c>
      <c r="M5629">
        <f>YEAR(Table1[[#This Row],[Date received]])</f>
        <v>2014</v>
      </c>
      <c r="N5629" t="str">
        <f>_xlfn.CONCAT("Q",_xlfn.CEILING.MATH(MONTH(Table1[[#This Row],[Date received]])/3))</f>
        <v>Q4</v>
      </c>
    </row>
    <row r="5630" spans="1:14" x14ac:dyDescent="0.3">
      <c r="A5630">
        <v>1272685</v>
      </c>
      <c r="B5630" t="s">
        <v>97</v>
      </c>
      <c r="C5630" t="s">
        <v>52</v>
      </c>
      <c r="D5630" t="s">
        <v>53</v>
      </c>
      <c r="E5630" t="s">
        <v>35</v>
      </c>
      <c r="F5630" t="str">
        <f>_xlfn.XLOOKUP(E5630,State_Code_Name!$C$2:$C$52,State_Code_Name!$B$2:$B$52)</f>
        <v>Florida</v>
      </c>
      <c r="G5630" t="s">
        <v>19</v>
      </c>
      <c r="H5630" s="15">
        <v>42072</v>
      </c>
      <c r="I5630" s="15">
        <v>42072</v>
      </c>
      <c r="J5630" t="s">
        <v>14</v>
      </c>
      <c r="K5630" t="s">
        <v>14</v>
      </c>
      <c r="L5630">
        <f>Table1[[#This Row],[Date resolved]]-Table1[[#This Row],[Date received]]</f>
        <v>0</v>
      </c>
      <c r="M5630">
        <f>YEAR(Table1[[#This Row],[Date received]])</f>
        <v>2015</v>
      </c>
      <c r="N5630" t="str">
        <f>_xlfn.CONCAT("Q",_xlfn.CEILING.MATH(MONTH(Table1[[#This Row],[Date received]])/3))</f>
        <v>Q1</v>
      </c>
    </row>
    <row r="5631" spans="1:14" x14ac:dyDescent="0.3">
      <c r="A5631">
        <v>1247261</v>
      </c>
      <c r="B5631" t="s">
        <v>123</v>
      </c>
      <c r="C5631" t="s">
        <v>26</v>
      </c>
      <c r="D5631" t="s">
        <v>27</v>
      </c>
      <c r="E5631" t="s">
        <v>178</v>
      </c>
      <c r="F5631" t="str">
        <f>_xlfn.XLOOKUP(E5631,State_Code_Name!$C$2:$C$52,State_Code_Name!$B$2:$B$52)</f>
        <v>Utah</v>
      </c>
      <c r="G5631" t="s">
        <v>19</v>
      </c>
      <c r="H5631" s="15">
        <v>42054</v>
      </c>
      <c r="I5631" s="15">
        <v>42060</v>
      </c>
      <c r="J5631" t="s">
        <v>14</v>
      </c>
      <c r="K5631" t="s">
        <v>15</v>
      </c>
      <c r="L5631">
        <f>Table1[[#This Row],[Date resolved]]-Table1[[#This Row],[Date received]]</f>
        <v>6</v>
      </c>
      <c r="M5631">
        <f>YEAR(Table1[[#This Row],[Date received]])</f>
        <v>2015</v>
      </c>
      <c r="N5631" t="str">
        <f>_xlfn.CONCAT("Q",_xlfn.CEILING.MATH(MONTH(Table1[[#This Row],[Date received]])/3))</f>
        <v>Q1</v>
      </c>
    </row>
    <row r="5632" spans="1:14" x14ac:dyDescent="0.3">
      <c r="A5632">
        <v>1974549</v>
      </c>
      <c r="B5632" t="s">
        <v>723</v>
      </c>
      <c r="C5632" t="s">
        <v>32</v>
      </c>
      <c r="D5632" t="s">
        <v>44</v>
      </c>
      <c r="E5632" t="s">
        <v>59</v>
      </c>
      <c r="F5632" t="str">
        <f>_xlfn.XLOOKUP(E5632,State_Code_Name!$C$2:$C$52,State_Code_Name!$B$2:$B$52)</f>
        <v>Illinois</v>
      </c>
      <c r="G5632" t="s">
        <v>19</v>
      </c>
      <c r="H5632" s="15">
        <v>42538</v>
      </c>
      <c r="I5632" s="15">
        <v>42538</v>
      </c>
      <c r="J5632" t="s">
        <v>14</v>
      </c>
      <c r="K5632" t="s">
        <v>15</v>
      </c>
      <c r="L5632">
        <f>Table1[[#This Row],[Date resolved]]-Table1[[#This Row],[Date received]]</f>
        <v>0</v>
      </c>
      <c r="M5632">
        <f>YEAR(Table1[[#This Row],[Date received]])</f>
        <v>2016</v>
      </c>
      <c r="N5632" t="str">
        <f>_xlfn.CONCAT("Q",_xlfn.CEILING.MATH(MONTH(Table1[[#This Row],[Date received]])/3))</f>
        <v>Q2</v>
      </c>
    </row>
    <row r="5633" spans="1:14" x14ac:dyDescent="0.3">
      <c r="A5633">
        <v>1642860</v>
      </c>
      <c r="B5633" t="s">
        <v>60</v>
      </c>
      <c r="C5633" t="s">
        <v>52</v>
      </c>
      <c r="D5633" t="s">
        <v>103</v>
      </c>
      <c r="E5633" t="s">
        <v>22</v>
      </c>
      <c r="F5633" t="str">
        <f>_xlfn.XLOOKUP(E5633,State_Code_Name!$C$2:$C$52,State_Code_Name!$B$2:$B$52)</f>
        <v>New York</v>
      </c>
      <c r="G5633" t="s">
        <v>19</v>
      </c>
      <c r="H5633" s="15">
        <v>42314</v>
      </c>
      <c r="I5633" s="15">
        <v>42314</v>
      </c>
      <c r="J5633" t="s">
        <v>14</v>
      </c>
      <c r="K5633" t="s">
        <v>15</v>
      </c>
      <c r="L5633">
        <f>Table1[[#This Row],[Date resolved]]-Table1[[#This Row],[Date received]]</f>
        <v>0</v>
      </c>
      <c r="M5633">
        <f>YEAR(Table1[[#This Row],[Date received]])</f>
        <v>2015</v>
      </c>
      <c r="N5633" t="str">
        <f>_xlfn.CONCAT("Q",_xlfn.CEILING.MATH(MONTH(Table1[[#This Row],[Date received]])/3))</f>
        <v>Q4</v>
      </c>
    </row>
    <row r="5634" spans="1:14" x14ac:dyDescent="0.3">
      <c r="A5634">
        <v>1477962</v>
      </c>
      <c r="B5634" t="s">
        <v>30</v>
      </c>
      <c r="C5634" t="s">
        <v>16</v>
      </c>
      <c r="D5634" t="s">
        <v>20</v>
      </c>
      <c r="E5634" t="s">
        <v>35</v>
      </c>
      <c r="F5634" t="str">
        <f>_xlfn.XLOOKUP(E5634,State_Code_Name!$C$2:$C$52,State_Code_Name!$B$2:$B$52)</f>
        <v>Florida</v>
      </c>
      <c r="G5634" t="s">
        <v>19</v>
      </c>
      <c r="H5634" s="15">
        <v>42202</v>
      </c>
      <c r="I5634" s="15">
        <v>42208</v>
      </c>
      <c r="J5634" t="s">
        <v>14</v>
      </c>
      <c r="K5634" t="s">
        <v>14</v>
      </c>
      <c r="L5634">
        <f>Table1[[#This Row],[Date resolved]]-Table1[[#This Row],[Date received]]</f>
        <v>6</v>
      </c>
      <c r="M5634">
        <f>YEAR(Table1[[#This Row],[Date received]])</f>
        <v>2015</v>
      </c>
      <c r="N5634" t="str">
        <f>_xlfn.CONCAT("Q",_xlfn.CEILING.MATH(MONTH(Table1[[#This Row],[Date received]])/3))</f>
        <v>Q3</v>
      </c>
    </row>
    <row r="5635" spans="1:14" x14ac:dyDescent="0.3">
      <c r="A5635">
        <v>905777</v>
      </c>
      <c r="B5635" t="s">
        <v>136</v>
      </c>
      <c r="C5635" t="s">
        <v>16</v>
      </c>
      <c r="D5635" t="s">
        <v>75</v>
      </c>
      <c r="E5635" t="s">
        <v>12</v>
      </c>
      <c r="F5635" t="str">
        <f>_xlfn.XLOOKUP(E5635,State_Code_Name!$C$2:$C$52,State_Code_Name!$B$2:$B$52)</f>
        <v>Virginia</v>
      </c>
      <c r="G5635" t="s">
        <v>305</v>
      </c>
      <c r="H5635" s="15">
        <v>41813</v>
      </c>
      <c r="I5635" s="15">
        <v>41816</v>
      </c>
      <c r="J5635" t="s">
        <v>14</v>
      </c>
      <c r="K5635" t="s">
        <v>15</v>
      </c>
      <c r="L5635">
        <f>Table1[[#This Row],[Date resolved]]-Table1[[#This Row],[Date received]]</f>
        <v>3</v>
      </c>
      <c r="M5635">
        <f>YEAR(Table1[[#This Row],[Date received]])</f>
        <v>2014</v>
      </c>
      <c r="N5635" t="str">
        <f>_xlfn.CONCAT("Q",_xlfn.CEILING.MATH(MONTH(Table1[[#This Row],[Date received]])/3))</f>
        <v>Q2</v>
      </c>
    </row>
    <row r="5636" spans="1:14" x14ac:dyDescent="0.3">
      <c r="A5636">
        <v>808885</v>
      </c>
      <c r="B5636" t="s">
        <v>812</v>
      </c>
      <c r="C5636" t="s">
        <v>32</v>
      </c>
      <c r="D5636" t="s">
        <v>104</v>
      </c>
      <c r="E5636" t="s">
        <v>171</v>
      </c>
      <c r="F5636" t="str">
        <f>_xlfn.XLOOKUP(E5636,State_Code_Name!$C$2:$C$52,State_Code_Name!$B$2:$B$52)</f>
        <v>Louisiana</v>
      </c>
      <c r="G5636" t="s">
        <v>19</v>
      </c>
      <c r="H5636" s="15">
        <v>41744</v>
      </c>
      <c r="I5636" s="15">
        <v>41746</v>
      </c>
      <c r="J5636" t="s">
        <v>14</v>
      </c>
      <c r="K5636" t="s">
        <v>15</v>
      </c>
      <c r="L5636">
        <f>Table1[[#This Row],[Date resolved]]-Table1[[#This Row],[Date received]]</f>
        <v>2</v>
      </c>
      <c r="M5636">
        <f>YEAR(Table1[[#This Row],[Date received]])</f>
        <v>2014</v>
      </c>
      <c r="N5636" t="str">
        <f>_xlfn.CONCAT("Q",_xlfn.CEILING.MATH(MONTH(Table1[[#This Row],[Date received]])/3))</f>
        <v>Q2</v>
      </c>
    </row>
    <row r="5637" spans="1:14" x14ac:dyDescent="0.3">
      <c r="A5637">
        <v>2115138</v>
      </c>
      <c r="B5637" t="s">
        <v>68</v>
      </c>
      <c r="C5637" t="s">
        <v>36</v>
      </c>
      <c r="D5637" t="s">
        <v>204</v>
      </c>
      <c r="E5637" t="s">
        <v>42</v>
      </c>
      <c r="F5637" t="str">
        <f>_xlfn.XLOOKUP(E5637,State_Code_Name!$C$2:$C$52,State_Code_Name!$B$2:$B$52)</f>
        <v>North Carolina</v>
      </c>
      <c r="G5637" t="s">
        <v>19</v>
      </c>
      <c r="H5637" s="15">
        <v>42628</v>
      </c>
      <c r="I5637" s="15">
        <v>42628</v>
      </c>
      <c r="J5637" t="s">
        <v>14</v>
      </c>
      <c r="K5637" t="s">
        <v>15</v>
      </c>
      <c r="L5637">
        <f>Table1[[#This Row],[Date resolved]]-Table1[[#This Row],[Date received]]</f>
        <v>0</v>
      </c>
      <c r="M5637">
        <f>YEAR(Table1[[#This Row],[Date received]])</f>
        <v>2016</v>
      </c>
      <c r="N5637" t="str">
        <f>_xlfn.CONCAT("Q",_xlfn.CEILING.MATH(MONTH(Table1[[#This Row],[Date received]])/3))</f>
        <v>Q3</v>
      </c>
    </row>
    <row r="5638" spans="1:14" x14ac:dyDescent="0.3">
      <c r="A5638">
        <v>1808323</v>
      </c>
      <c r="B5638" t="s">
        <v>68</v>
      </c>
      <c r="C5638" t="s">
        <v>36</v>
      </c>
      <c r="D5638" t="s">
        <v>49</v>
      </c>
      <c r="E5638" t="s">
        <v>118</v>
      </c>
      <c r="F5638" t="str">
        <f>_xlfn.XLOOKUP(E5638,State_Code_Name!$C$2:$C$52,State_Code_Name!$B$2:$B$52)</f>
        <v>Alabama</v>
      </c>
      <c r="G5638" t="s">
        <v>19</v>
      </c>
      <c r="H5638" s="15">
        <v>42429</v>
      </c>
      <c r="I5638" s="15">
        <v>42429</v>
      </c>
      <c r="J5638" t="s">
        <v>14</v>
      </c>
      <c r="K5638" t="s">
        <v>15</v>
      </c>
      <c r="L5638">
        <f>Table1[[#This Row],[Date resolved]]-Table1[[#This Row],[Date received]]</f>
        <v>0</v>
      </c>
      <c r="M5638">
        <f>YEAR(Table1[[#This Row],[Date received]])</f>
        <v>2016</v>
      </c>
      <c r="N5638" t="str">
        <f>_xlfn.CONCAT("Q",_xlfn.CEILING.MATH(MONTH(Table1[[#This Row],[Date received]])/3))</f>
        <v>Q1</v>
      </c>
    </row>
    <row r="5639" spans="1:14" x14ac:dyDescent="0.3">
      <c r="A5639">
        <v>1316139</v>
      </c>
      <c r="B5639" t="s">
        <v>156</v>
      </c>
      <c r="C5639" t="s">
        <v>32</v>
      </c>
      <c r="D5639" t="s">
        <v>161</v>
      </c>
      <c r="E5639" t="s">
        <v>126</v>
      </c>
      <c r="F5639" t="str">
        <f>_xlfn.XLOOKUP(E5639,State_Code_Name!$C$2:$C$52,State_Code_Name!$B$2:$B$52)</f>
        <v>Oklahoma</v>
      </c>
      <c r="G5639" t="s">
        <v>19</v>
      </c>
      <c r="H5639" s="15">
        <v>42099</v>
      </c>
      <c r="I5639" s="15">
        <v>42099</v>
      </c>
      <c r="J5639" t="s">
        <v>14</v>
      </c>
      <c r="K5639" t="s">
        <v>15</v>
      </c>
      <c r="L5639">
        <f>Table1[[#This Row],[Date resolved]]-Table1[[#This Row],[Date received]]</f>
        <v>0</v>
      </c>
      <c r="M5639">
        <f>YEAR(Table1[[#This Row],[Date received]])</f>
        <v>2015</v>
      </c>
      <c r="N5639" t="str">
        <f>_xlfn.CONCAT("Q",_xlfn.CEILING.MATH(MONTH(Table1[[#This Row],[Date received]])/3))</f>
        <v>Q2</v>
      </c>
    </row>
    <row r="5640" spans="1:14" x14ac:dyDescent="0.3">
      <c r="A5640">
        <v>397719</v>
      </c>
      <c r="B5640" t="s">
        <v>136</v>
      </c>
      <c r="C5640" t="s">
        <v>16</v>
      </c>
      <c r="D5640" t="s">
        <v>20</v>
      </c>
      <c r="E5640" t="s">
        <v>42</v>
      </c>
      <c r="F5640" t="str">
        <f>_xlfn.XLOOKUP(E5640,State_Code_Name!$C$2:$C$52,State_Code_Name!$B$2:$B$52)</f>
        <v>North Carolina</v>
      </c>
      <c r="G5640" t="s">
        <v>305</v>
      </c>
      <c r="H5640" s="15">
        <v>41396</v>
      </c>
      <c r="I5640" s="15">
        <v>41397</v>
      </c>
      <c r="J5640" t="s">
        <v>14</v>
      </c>
      <c r="K5640" t="s">
        <v>14</v>
      </c>
      <c r="L5640">
        <f>Table1[[#This Row],[Date resolved]]-Table1[[#This Row],[Date received]]</f>
        <v>1</v>
      </c>
      <c r="M5640">
        <f>YEAR(Table1[[#This Row],[Date received]])</f>
        <v>2013</v>
      </c>
      <c r="N5640" t="str">
        <f>_xlfn.CONCAT("Q",_xlfn.CEILING.MATH(MONTH(Table1[[#This Row],[Date received]])/3))</f>
        <v>Q2</v>
      </c>
    </row>
    <row r="5641" spans="1:14" x14ac:dyDescent="0.3">
      <c r="A5641">
        <v>1663759</v>
      </c>
      <c r="B5641" t="s">
        <v>30</v>
      </c>
      <c r="C5641" t="s">
        <v>16</v>
      </c>
      <c r="D5641" t="s">
        <v>20</v>
      </c>
      <c r="E5641" t="s">
        <v>22</v>
      </c>
      <c r="F5641" t="str">
        <f>_xlfn.XLOOKUP(E5641,State_Code_Name!$C$2:$C$52,State_Code_Name!$B$2:$B$52)</f>
        <v>New York</v>
      </c>
      <c r="G5641" t="s">
        <v>19</v>
      </c>
      <c r="H5641" s="15">
        <v>42327</v>
      </c>
      <c r="I5641" s="15">
        <v>42327</v>
      </c>
      <c r="J5641" t="s">
        <v>14</v>
      </c>
      <c r="K5641" t="s">
        <v>14</v>
      </c>
      <c r="L5641">
        <f>Table1[[#This Row],[Date resolved]]-Table1[[#This Row],[Date received]]</f>
        <v>0</v>
      </c>
      <c r="M5641">
        <f>YEAR(Table1[[#This Row],[Date received]])</f>
        <v>2015</v>
      </c>
      <c r="N5641" t="str">
        <f>_xlfn.CONCAT("Q",_xlfn.CEILING.MATH(MONTH(Table1[[#This Row],[Date received]])/3))</f>
        <v>Q4</v>
      </c>
    </row>
    <row r="5642" spans="1:14" x14ac:dyDescent="0.3">
      <c r="A5642">
        <v>776021</v>
      </c>
      <c r="B5642" t="s">
        <v>47</v>
      </c>
      <c r="C5642" t="s">
        <v>26</v>
      </c>
      <c r="D5642" t="s">
        <v>56</v>
      </c>
      <c r="E5642" t="s">
        <v>48</v>
      </c>
      <c r="F5642" t="str">
        <f>_xlfn.XLOOKUP(E5642,State_Code_Name!$C$2:$C$52,State_Code_Name!$B$2:$B$52)</f>
        <v>New Jersey</v>
      </c>
      <c r="G5642" t="s">
        <v>13</v>
      </c>
      <c r="H5642" s="15">
        <v>41723</v>
      </c>
      <c r="I5642" s="15">
        <v>41729</v>
      </c>
      <c r="J5642" t="s">
        <v>14</v>
      </c>
      <c r="K5642" t="s">
        <v>15</v>
      </c>
      <c r="L5642">
        <f>Table1[[#This Row],[Date resolved]]-Table1[[#This Row],[Date received]]</f>
        <v>6</v>
      </c>
      <c r="M5642">
        <f>YEAR(Table1[[#This Row],[Date received]])</f>
        <v>2014</v>
      </c>
      <c r="N5642" t="str">
        <f>_xlfn.CONCAT("Q",_xlfn.CEILING.MATH(MONTH(Table1[[#This Row],[Date received]])/3))</f>
        <v>Q1</v>
      </c>
    </row>
    <row r="5643" spans="1:14" x14ac:dyDescent="0.3">
      <c r="A5643">
        <v>1203573</v>
      </c>
      <c r="B5643" t="s">
        <v>68</v>
      </c>
      <c r="C5643" t="s">
        <v>36</v>
      </c>
      <c r="D5643" t="s">
        <v>120</v>
      </c>
      <c r="E5643" t="s">
        <v>39</v>
      </c>
      <c r="F5643" t="str">
        <f>_xlfn.XLOOKUP(E5643,State_Code_Name!$C$2:$C$52,State_Code_Name!$B$2:$B$52)</f>
        <v>Ohio</v>
      </c>
      <c r="G5643" t="s">
        <v>19</v>
      </c>
      <c r="H5643" s="15">
        <v>42026</v>
      </c>
      <c r="I5643" s="15">
        <v>42026</v>
      </c>
      <c r="J5643" t="s">
        <v>14</v>
      </c>
      <c r="K5643" t="s">
        <v>15</v>
      </c>
      <c r="L5643">
        <f>Table1[[#This Row],[Date resolved]]-Table1[[#This Row],[Date received]]</f>
        <v>0</v>
      </c>
      <c r="M5643">
        <f>YEAR(Table1[[#This Row],[Date received]])</f>
        <v>2015</v>
      </c>
      <c r="N5643" t="str">
        <f>_xlfn.CONCAT("Q",_xlfn.CEILING.MATH(MONTH(Table1[[#This Row],[Date received]])/3))</f>
        <v>Q1</v>
      </c>
    </row>
    <row r="5644" spans="1:14" x14ac:dyDescent="0.3">
      <c r="A5644">
        <v>1995009</v>
      </c>
      <c r="B5644" t="s">
        <v>63</v>
      </c>
      <c r="C5644" t="s">
        <v>61</v>
      </c>
      <c r="D5644" t="s">
        <v>282</v>
      </c>
      <c r="E5644" t="s">
        <v>115</v>
      </c>
      <c r="F5644" t="str">
        <f>_xlfn.XLOOKUP(E5644,State_Code_Name!$C$2:$C$52,State_Code_Name!$B$2:$B$52)</f>
        <v>Iowa</v>
      </c>
      <c r="G5644" t="s">
        <v>19</v>
      </c>
      <c r="H5644" s="15">
        <v>42552</v>
      </c>
      <c r="I5644" s="15">
        <v>42552</v>
      </c>
      <c r="J5644" t="s">
        <v>14</v>
      </c>
      <c r="K5644" t="s">
        <v>14</v>
      </c>
      <c r="L5644">
        <f>Table1[[#This Row],[Date resolved]]-Table1[[#This Row],[Date received]]</f>
        <v>0</v>
      </c>
      <c r="M5644">
        <f>YEAR(Table1[[#This Row],[Date received]])</f>
        <v>2016</v>
      </c>
      <c r="N5644" t="str">
        <f>_xlfn.CONCAT("Q",_xlfn.CEILING.MATH(MONTH(Table1[[#This Row],[Date received]])/3))</f>
        <v>Q3</v>
      </c>
    </row>
    <row r="5645" spans="1:14" x14ac:dyDescent="0.3">
      <c r="A5645">
        <v>1797449</v>
      </c>
      <c r="B5645" t="s">
        <v>11</v>
      </c>
      <c r="C5645" t="s">
        <v>36</v>
      </c>
      <c r="D5645" t="s">
        <v>154</v>
      </c>
      <c r="E5645" t="s">
        <v>59</v>
      </c>
      <c r="F5645" t="str">
        <f>_xlfn.XLOOKUP(E5645,State_Code_Name!$C$2:$C$52,State_Code_Name!$B$2:$B$52)</f>
        <v>Illinois</v>
      </c>
      <c r="G5645" t="s">
        <v>57</v>
      </c>
      <c r="H5645" s="15">
        <v>42422</v>
      </c>
      <c r="I5645" s="15">
        <v>42424</v>
      </c>
      <c r="J5645" t="s">
        <v>14</v>
      </c>
      <c r="K5645" t="s">
        <v>15</v>
      </c>
      <c r="L5645">
        <f>Table1[[#This Row],[Date resolved]]-Table1[[#This Row],[Date received]]</f>
        <v>2</v>
      </c>
      <c r="M5645">
        <f>YEAR(Table1[[#This Row],[Date received]])</f>
        <v>2016</v>
      </c>
      <c r="N5645" t="str">
        <f>_xlfn.CONCAT("Q",_xlfn.CEILING.MATH(MONTH(Table1[[#This Row],[Date received]])/3))</f>
        <v>Q1</v>
      </c>
    </row>
    <row r="5646" spans="1:14" x14ac:dyDescent="0.3">
      <c r="A5646">
        <v>795401</v>
      </c>
      <c r="B5646" t="s">
        <v>38</v>
      </c>
      <c r="C5646" t="s">
        <v>36</v>
      </c>
      <c r="D5646" t="s">
        <v>170</v>
      </c>
      <c r="E5646" t="s">
        <v>31</v>
      </c>
      <c r="F5646" t="str">
        <f>_xlfn.XLOOKUP(E5646,State_Code_Name!$C$2:$C$52,State_Code_Name!$B$2:$B$52)</f>
        <v>Texas</v>
      </c>
      <c r="G5646" t="s">
        <v>19</v>
      </c>
      <c r="H5646" s="15">
        <v>41734</v>
      </c>
      <c r="I5646" s="15">
        <v>41734</v>
      </c>
      <c r="J5646" t="s">
        <v>14</v>
      </c>
      <c r="K5646" t="s">
        <v>15</v>
      </c>
      <c r="L5646">
        <f>Table1[[#This Row],[Date resolved]]-Table1[[#This Row],[Date received]]</f>
        <v>0</v>
      </c>
      <c r="M5646">
        <f>YEAR(Table1[[#This Row],[Date received]])</f>
        <v>2014</v>
      </c>
      <c r="N5646" t="str">
        <f>_xlfn.CONCAT("Q",_xlfn.CEILING.MATH(MONTH(Table1[[#This Row],[Date received]])/3))</f>
        <v>Q2</v>
      </c>
    </row>
    <row r="5647" spans="1:14" x14ac:dyDescent="0.3">
      <c r="A5647">
        <v>511831</v>
      </c>
      <c r="B5647" t="s">
        <v>60</v>
      </c>
      <c r="C5647" t="s">
        <v>52</v>
      </c>
      <c r="D5647" t="s">
        <v>96</v>
      </c>
      <c r="E5647" t="s">
        <v>66</v>
      </c>
      <c r="F5647" t="str">
        <f>_xlfn.XLOOKUP(E5647,State_Code_Name!$C$2:$C$52,State_Code_Name!$B$2:$B$52)</f>
        <v>Michigan</v>
      </c>
      <c r="G5647" t="s">
        <v>19</v>
      </c>
      <c r="H5647" s="15">
        <v>41521</v>
      </c>
      <c r="I5647" s="15">
        <v>41521</v>
      </c>
      <c r="J5647" t="s">
        <v>14</v>
      </c>
      <c r="K5647" t="s">
        <v>15</v>
      </c>
      <c r="L5647">
        <f>Table1[[#This Row],[Date resolved]]-Table1[[#This Row],[Date received]]</f>
        <v>0</v>
      </c>
      <c r="M5647">
        <f>YEAR(Table1[[#This Row],[Date received]])</f>
        <v>2013</v>
      </c>
      <c r="N5647" t="str">
        <f>_xlfn.CONCAT("Q",_xlfn.CEILING.MATH(MONTH(Table1[[#This Row],[Date received]])/3))</f>
        <v>Q3</v>
      </c>
    </row>
    <row r="5648" spans="1:14" x14ac:dyDescent="0.3">
      <c r="A5648">
        <v>1798126</v>
      </c>
      <c r="B5648" t="s">
        <v>11</v>
      </c>
      <c r="C5648" t="s">
        <v>36</v>
      </c>
      <c r="D5648" t="s">
        <v>80</v>
      </c>
      <c r="E5648" t="s">
        <v>48</v>
      </c>
      <c r="F5648" t="str">
        <f>_xlfn.XLOOKUP(E5648,State_Code_Name!$C$2:$C$52,State_Code_Name!$B$2:$B$52)</f>
        <v>New Jersey</v>
      </c>
      <c r="G5648" t="s">
        <v>57</v>
      </c>
      <c r="H5648" s="15">
        <v>42422</v>
      </c>
      <c r="I5648" s="15">
        <v>42425</v>
      </c>
      <c r="J5648" t="s">
        <v>14</v>
      </c>
      <c r="K5648" t="s">
        <v>15</v>
      </c>
      <c r="L5648">
        <f>Table1[[#This Row],[Date resolved]]-Table1[[#This Row],[Date received]]</f>
        <v>3</v>
      </c>
      <c r="M5648">
        <f>YEAR(Table1[[#This Row],[Date received]])</f>
        <v>2016</v>
      </c>
      <c r="N5648" t="str">
        <f>_xlfn.CONCAT("Q",_xlfn.CEILING.MATH(MONTH(Table1[[#This Row],[Date received]])/3))</f>
        <v>Q1</v>
      </c>
    </row>
    <row r="5649" spans="1:14" x14ac:dyDescent="0.3">
      <c r="A5649">
        <v>2061410</v>
      </c>
      <c r="B5649" t="s">
        <v>43</v>
      </c>
      <c r="C5649" t="s">
        <v>36</v>
      </c>
      <c r="D5649" t="s">
        <v>170</v>
      </c>
      <c r="E5649" t="s">
        <v>18</v>
      </c>
      <c r="F5649" t="str">
        <f>_xlfn.XLOOKUP(E5649,State_Code_Name!$C$2:$C$52,State_Code_Name!$B$2:$B$52)</f>
        <v>California</v>
      </c>
      <c r="G5649" t="s">
        <v>19</v>
      </c>
      <c r="H5649" s="15">
        <v>42594</v>
      </c>
      <c r="I5649" s="15">
        <v>42594</v>
      </c>
      <c r="J5649" t="s">
        <v>14</v>
      </c>
      <c r="K5649" t="s">
        <v>15</v>
      </c>
      <c r="L5649">
        <f>Table1[[#This Row],[Date resolved]]-Table1[[#This Row],[Date received]]</f>
        <v>0</v>
      </c>
      <c r="M5649">
        <f>YEAR(Table1[[#This Row],[Date received]])</f>
        <v>2016</v>
      </c>
      <c r="N5649" t="str">
        <f>_xlfn.CONCAT("Q",_xlfn.CEILING.MATH(MONTH(Table1[[#This Row],[Date received]])/3))</f>
        <v>Q3</v>
      </c>
    </row>
    <row r="5650" spans="1:14" x14ac:dyDescent="0.3">
      <c r="A5650">
        <v>1151318</v>
      </c>
      <c r="B5650" t="s">
        <v>371</v>
      </c>
      <c r="C5650" t="s">
        <v>32</v>
      </c>
      <c r="D5650" t="s">
        <v>116</v>
      </c>
      <c r="E5650" t="s">
        <v>59</v>
      </c>
      <c r="F5650" t="str">
        <f>_xlfn.XLOOKUP(E5650,State_Code_Name!$C$2:$C$52,State_Code_Name!$B$2:$B$52)</f>
        <v>Illinois</v>
      </c>
      <c r="G5650" t="s">
        <v>19</v>
      </c>
      <c r="H5650" s="15">
        <v>41983</v>
      </c>
      <c r="I5650" s="15">
        <v>41983</v>
      </c>
      <c r="J5650" t="s">
        <v>14</v>
      </c>
      <c r="K5650" t="s">
        <v>15</v>
      </c>
      <c r="L5650">
        <f>Table1[[#This Row],[Date resolved]]-Table1[[#This Row],[Date received]]</f>
        <v>0</v>
      </c>
      <c r="M5650">
        <f>YEAR(Table1[[#This Row],[Date received]])</f>
        <v>2014</v>
      </c>
      <c r="N5650" t="str">
        <f>_xlfn.CONCAT("Q",_xlfn.CEILING.MATH(MONTH(Table1[[#This Row],[Date received]])/3))</f>
        <v>Q4</v>
      </c>
    </row>
    <row r="5651" spans="1:14" x14ac:dyDescent="0.3">
      <c r="A5651">
        <v>1219983</v>
      </c>
      <c r="B5651" t="s">
        <v>788</v>
      </c>
      <c r="C5651" t="s">
        <v>26</v>
      </c>
      <c r="D5651" t="s">
        <v>27</v>
      </c>
      <c r="E5651" t="s">
        <v>18</v>
      </c>
      <c r="F5651" t="str">
        <f>_xlfn.XLOOKUP(E5651,State_Code_Name!$C$2:$C$52,State_Code_Name!$B$2:$B$52)</f>
        <v>California</v>
      </c>
      <c r="G5651" t="s">
        <v>19</v>
      </c>
      <c r="H5651" s="15">
        <v>42037</v>
      </c>
      <c r="I5651" s="15">
        <v>42037</v>
      </c>
      <c r="J5651" t="s">
        <v>14</v>
      </c>
      <c r="K5651" t="s">
        <v>15</v>
      </c>
      <c r="L5651">
        <f>Table1[[#This Row],[Date resolved]]-Table1[[#This Row],[Date received]]</f>
        <v>0</v>
      </c>
      <c r="M5651">
        <f>YEAR(Table1[[#This Row],[Date received]])</f>
        <v>2015</v>
      </c>
      <c r="N5651" t="str">
        <f>_xlfn.CONCAT("Q",_xlfn.CEILING.MATH(MONTH(Table1[[#This Row],[Date received]])/3))</f>
        <v>Q1</v>
      </c>
    </row>
    <row r="5652" spans="1:14" x14ac:dyDescent="0.3">
      <c r="A5652">
        <v>1595939</v>
      </c>
      <c r="B5652" t="s">
        <v>11</v>
      </c>
      <c r="C5652" t="s">
        <v>26</v>
      </c>
      <c r="D5652" t="s">
        <v>27</v>
      </c>
      <c r="E5652" t="s">
        <v>98</v>
      </c>
      <c r="F5652" t="str">
        <f>_xlfn.XLOOKUP(E5652,State_Code_Name!$C$2:$C$52,State_Code_Name!$B$2:$B$52)</f>
        <v>Colorado</v>
      </c>
      <c r="G5652" t="s">
        <v>23</v>
      </c>
      <c r="H5652" s="15">
        <v>42283</v>
      </c>
      <c r="I5652" s="15">
        <v>42284</v>
      </c>
      <c r="J5652" t="s">
        <v>14</v>
      </c>
      <c r="K5652" t="s">
        <v>14</v>
      </c>
      <c r="L5652">
        <f>Table1[[#This Row],[Date resolved]]-Table1[[#This Row],[Date received]]</f>
        <v>1</v>
      </c>
      <c r="M5652">
        <f>YEAR(Table1[[#This Row],[Date received]])</f>
        <v>2015</v>
      </c>
      <c r="N5652" t="str">
        <f>_xlfn.CONCAT("Q",_xlfn.CEILING.MATH(MONTH(Table1[[#This Row],[Date received]])/3))</f>
        <v>Q4</v>
      </c>
    </row>
    <row r="5653" spans="1:14" x14ac:dyDescent="0.3">
      <c r="A5653">
        <v>1673141</v>
      </c>
      <c r="B5653" t="s">
        <v>60</v>
      </c>
      <c r="C5653" t="s">
        <v>52</v>
      </c>
      <c r="D5653" t="s">
        <v>76</v>
      </c>
      <c r="E5653" t="s">
        <v>51</v>
      </c>
      <c r="F5653" t="str">
        <f>_xlfn.XLOOKUP(E5653,State_Code_Name!$C$2:$C$52,State_Code_Name!$B$2:$B$52)</f>
        <v>Washington</v>
      </c>
      <c r="G5653" t="s">
        <v>19</v>
      </c>
      <c r="H5653" s="15">
        <v>42334</v>
      </c>
      <c r="I5653" s="15">
        <v>42334</v>
      </c>
      <c r="J5653" t="s">
        <v>14</v>
      </c>
      <c r="K5653" t="s">
        <v>14</v>
      </c>
      <c r="L5653">
        <f>Table1[[#This Row],[Date resolved]]-Table1[[#This Row],[Date received]]</f>
        <v>0</v>
      </c>
      <c r="M5653">
        <f>YEAR(Table1[[#This Row],[Date received]])</f>
        <v>2015</v>
      </c>
      <c r="N5653" t="str">
        <f>_xlfn.CONCAT("Q",_xlfn.CEILING.MATH(MONTH(Table1[[#This Row],[Date received]])/3))</f>
        <v>Q4</v>
      </c>
    </row>
    <row r="5654" spans="1:14" x14ac:dyDescent="0.3">
      <c r="A5654">
        <v>1445123</v>
      </c>
      <c r="B5654" t="s">
        <v>696</v>
      </c>
      <c r="C5654" t="s">
        <v>32</v>
      </c>
      <c r="D5654" t="s">
        <v>44</v>
      </c>
      <c r="E5654" t="s">
        <v>176</v>
      </c>
      <c r="F5654" t="str">
        <f>_xlfn.XLOOKUP(E5654,State_Code_Name!$C$2:$C$52,State_Code_Name!$B$2:$B$52)</f>
        <v>District of Columbia</v>
      </c>
      <c r="G5654" t="s">
        <v>19</v>
      </c>
      <c r="H5654" s="15">
        <v>42185</v>
      </c>
      <c r="I5654" s="15">
        <v>42185</v>
      </c>
      <c r="J5654" t="s">
        <v>15</v>
      </c>
      <c r="K5654" t="s">
        <v>15</v>
      </c>
      <c r="L5654">
        <f>Table1[[#This Row],[Date resolved]]-Table1[[#This Row],[Date received]]</f>
        <v>0</v>
      </c>
      <c r="M5654">
        <f>YEAR(Table1[[#This Row],[Date received]])</f>
        <v>2015</v>
      </c>
      <c r="N5654" t="str">
        <f>_xlfn.CONCAT("Q",_xlfn.CEILING.MATH(MONTH(Table1[[#This Row],[Date received]])/3))</f>
        <v>Q2</v>
      </c>
    </row>
    <row r="5655" spans="1:14" x14ac:dyDescent="0.3">
      <c r="A5655">
        <v>987472</v>
      </c>
      <c r="B5655" t="s">
        <v>345</v>
      </c>
      <c r="C5655" t="s">
        <v>9</v>
      </c>
      <c r="D5655" t="s">
        <v>132</v>
      </c>
      <c r="E5655" t="s">
        <v>122</v>
      </c>
      <c r="F5655" t="str">
        <f>_xlfn.XLOOKUP(E5655,State_Code_Name!$C$2:$C$52,State_Code_Name!$B$2:$B$52)</f>
        <v>Maryland</v>
      </c>
      <c r="G5655" t="s">
        <v>19</v>
      </c>
      <c r="H5655" s="15">
        <v>41867</v>
      </c>
      <c r="I5655" s="15">
        <v>41867</v>
      </c>
      <c r="J5655" t="s">
        <v>14</v>
      </c>
      <c r="K5655" t="s">
        <v>14</v>
      </c>
      <c r="L5655">
        <f>Table1[[#This Row],[Date resolved]]-Table1[[#This Row],[Date received]]</f>
        <v>0</v>
      </c>
      <c r="M5655">
        <f>YEAR(Table1[[#This Row],[Date received]])</f>
        <v>2014</v>
      </c>
      <c r="N5655" t="str">
        <f>_xlfn.CONCAT("Q",_xlfn.CEILING.MATH(MONTH(Table1[[#This Row],[Date received]])/3))</f>
        <v>Q3</v>
      </c>
    </row>
    <row r="5656" spans="1:14" x14ac:dyDescent="0.3">
      <c r="A5656">
        <v>1632096</v>
      </c>
      <c r="B5656" t="s">
        <v>328</v>
      </c>
      <c r="C5656" t="s">
        <v>32</v>
      </c>
      <c r="D5656" t="s">
        <v>44</v>
      </c>
      <c r="E5656" t="s">
        <v>48</v>
      </c>
      <c r="F5656" t="str">
        <f>_xlfn.XLOOKUP(E5656,State_Code_Name!$C$2:$C$52,State_Code_Name!$B$2:$B$52)</f>
        <v>New Jersey</v>
      </c>
      <c r="G5656" t="s">
        <v>19</v>
      </c>
      <c r="H5656" s="15">
        <v>42306</v>
      </c>
      <c r="I5656" s="15">
        <v>42306</v>
      </c>
      <c r="J5656" t="s">
        <v>14</v>
      </c>
      <c r="K5656" t="s">
        <v>15</v>
      </c>
      <c r="L5656">
        <f>Table1[[#This Row],[Date resolved]]-Table1[[#This Row],[Date received]]</f>
        <v>0</v>
      </c>
      <c r="M5656">
        <f>YEAR(Table1[[#This Row],[Date received]])</f>
        <v>2015</v>
      </c>
      <c r="N5656" t="str">
        <f>_xlfn.CONCAT("Q",_xlfn.CEILING.MATH(MONTH(Table1[[#This Row],[Date received]])/3))</f>
        <v>Q4</v>
      </c>
    </row>
    <row r="5657" spans="1:14" x14ac:dyDescent="0.3">
      <c r="A5657">
        <v>386242</v>
      </c>
      <c r="B5657" t="s">
        <v>224</v>
      </c>
      <c r="C5657" t="s">
        <v>61</v>
      </c>
      <c r="D5657" t="s">
        <v>132</v>
      </c>
      <c r="E5657" t="s">
        <v>137</v>
      </c>
      <c r="F5657" t="str">
        <f>_xlfn.XLOOKUP(E5657,State_Code_Name!$C$2:$C$52,State_Code_Name!$B$2:$B$52)</f>
        <v>Kansas</v>
      </c>
      <c r="G5657" t="s">
        <v>19</v>
      </c>
      <c r="H5657" s="15">
        <v>41383</v>
      </c>
      <c r="I5657" s="15">
        <v>41383</v>
      </c>
      <c r="J5657" t="s">
        <v>14</v>
      </c>
      <c r="K5657" t="s">
        <v>15</v>
      </c>
      <c r="L5657">
        <f>Table1[[#This Row],[Date resolved]]-Table1[[#This Row],[Date received]]</f>
        <v>0</v>
      </c>
      <c r="M5657">
        <f>YEAR(Table1[[#This Row],[Date received]])</f>
        <v>2013</v>
      </c>
      <c r="N5657" t="str">
        <f>_xlfn.CONCAT("Q",_xlfn.CEILING.MATH(MONTH(Table1[[#This Row],[Date received]])/3))</f>
        <v>Q2</v>
      </c>
    </row>
    <row r="5658" spans="1:14" x14ac:dyDescent="0.3">
      <c r="A5658">
        <v>1719640</v>
      </c>
      <c r="B5658" t="s">
        <v>38</v>
      </c>
      <c r="C5658" t="s">
        <v>36</v>
      </c>
      <c r="D5658" t="s">
        <v>120</v>
      </c>
      <c r="E5658" t="s">
        <v>46</v>
      </c>
      <c r="F5658" t="str">
        <f>_xlfn.XLOOKUP(E5658,State_Code_Name!$C$2:$C$52,State_Code_Name!$B$2:$B$52)</f>
        <v>Pennsylvania</v>
      </c>
      <c r="G5658" t="s">
        <v>57</v>
      </c>
      <c r="H5658" s="15">
        <v>42367</v>
      </c>
      <c r="I5658" s="15">
        <v>42373</v>
      </c>
      <c r="J5658" t="s">
        <v>14</v>
      </c>
      <c r="K5658" t="s">
        <v>15</v>
      </c>
      <c r="L5658">
        <f>Table1[[#This Row],[Date resolved]]-Table1[[#This Row],[Date received]]</f>
        <v>6</v>
      </c>
      <c r="M5658">
        <f>YEAR(Table1[[#This Row],[Date received]])</f>
        <v>2015</v>
      </c>
      <c r="N5658" t="str">
        <f>_xlfn.CONCAT("Q",_xlfn.CEILING.MATH(MONTH(Table1[[#This Row],[Date received]])/3))</f>
        <v>Q4</v>
      </c>
    </row>
    <row r="5659" spans="1:14" x14ac:dyDescent="0.3">
      <c r="A5659">
        <v>419767</v>
      </c>
      <c r="B5659" t="s">
        <v>81</v>
      </c>
      <c r="C5659" t="s">
        <v>36</v>
      </c>
      <c r="D5659" t="s">
        <v>112</v>
      </c>
      <c r="E5659" t="s">
        <v>114</v>
      </c>
      <c r="F5659" t="str">
        <f>_xlfn.XLOOKUP(E5659,State_Code_Name!$C$2:$C$52,State_Code_Name!$B$2:$B$52)</f>
        <v>South Carolina</v>
      </c>
      <c r="G5659" t="s">
        <v>19</v>
      </c>
      <c r="H5659" s="15">
        <v>41424</v>
      </c>
      <c r="I5659" s="15">
        <v>41425</v>
      </c>
      <c r="J5659" t="s">
        <v>14</v>
      </c>
      <c r="K5659" t="s">
        <v>15</v>
      </c>
      <c r="L5659">
        <f>Table1[[#This Row],[Date resolved]]-Table1[[#This Row],[Date received]]</f>
        <v>1</v>
      </c>
      <c r="M5659">
        <f>YEAR(Table1[[#This Row],[Date received]])</f>
        <v>2013</v>
      </c>
      <c r="N5659" t="str">
        <f>_xlfn.CONCAT("Q",_xlfn.CEILING.MATH(MONTH(Table1[[#This Row],[Date received]])/3))</f>
        <v>Q2</v>
      </c>
    </row>
    <row r="5660" spans="1:14" x14ac:dyDescent="0.3">
      <c r="A5660">
        <v>1169227</v>
      </c>
      <c r="B5660" t="s">
        <v>11</v>
      </c>
      <c r="C5660" t="s">
        <v>32</v>
      </c>
      <c r="D5660" t="s">
        <v>44</v>
      </c>
      <c r="E5660" t="s">
        <v>29</v>
      </c>
      <c r="F5660" t="str">
        <f>_xlfn.XLOOKUP(E5660,State_Code_Name!$C$2:$C$52,State_Code_Name!$B$2:$B$52)</f>
        <v>Connecticut</v>
      </c>
      <c r="G5660" t="s">
        <v>19</v>
      </c>
      <c r="H5660" s="15">
        <v>41996</v>
      </c>
      <c r="I5660" s="15">
        <v>41996</v>
      </c>
      <c r="J5660" t="s">
        <v>14</v>
      </c>
      <c r="K5660" t="s">
        <v>14</v>
      </c>
      <c r="L5660">
        <f>Table1[[#This Row],[Date resolved]]-Table1[[#This Row],[Date received]]</f>
        <v>0</v>
      </c>
      <c r="M5660">
        <f>YEAR(Table1[[#This Row],[Date received]])</f>
        <v>2014</v>
      </c>
      <c r="N5660" t="str">
        <f>_xlfn.CONCAT("Q",_xlfn.CEILING.MATH(MONTH(Table1[[#This Row],[Date received]])/3))</f>
        <v>Q4</v>
      </c>
    </row>
    <row r="5661" spans="1:14" x14ac:dyDescent="0.3">
      <c r="A5661">
        <v>1863133</v>
      </c>
      <c r="B5661" t="s">
        <v>11</v>
      </c>
      <c r="C5661" t="s">
        <v>26</v>
      </c>
      <c r="D5661" t="s">
        <v>27</v>
      </c>
      <c r="E5661" t="s">
        <v>35</v>
      </c>
      <c r="F5661" t="str">
        <f>_xlfn.XLOOKUP(E5661,State_Code_Name!$C$2:$C$52,State_Code_Name!$B$2:$B$52)</f>
        <v>Florida</v>
      </c>
      <c r="G5661" t="s">
        <v>19</v>
      </c>
      <c r="H5661" s="15">
        <v>42464</v>
      </c>
      <c r="I5661" s="15">
        <v>42464</v>
      </c>
      <c r="J5661" t="s">
        <v>14</v>
      </c>
      <c r="K5661" t="s">
        <v>14</v>
      </c>
      <c r="L5661">
        <f>Table1[[#This Row],[Date resolved]]-Table1[[#This Row],[Date received]]</f>
        <v>0</v>
      </c>
      <c r="M5661">
        <f>YEAR(Table1[[#This Row],[Date received]])</f>
        <v>2016</v>
      </c>
      <c r="N5661" t="str">
        <f>_xlfn.CONCAT("Q",_xlfn.CEILING.MATH(MONTH(Table1[[#This Row],[Date received]])/3))</f>
        <v>Q2</v>
      </c>
    </row>
    <row r="5662" spans="1:14" x14ac:dyDescent="0.3">
      <c r="A5662">
        <v>950923</v>
      </c>
      <c r="B5662" t="s">
        <v>21</v>
      </c>
      <c r="C5662" t="s">
        <v>16</v>
      </c>
      <c r="D5662" t="s">
        <v>17</v>
      </c>
      <c r="E5662" t="s">
        <v>153</v>
      </c>
      <c r="F5662" t="str">
        <f>_xlfn.XLOOKUP(E5662,State_Code_Name!$C$2:$C$52,State_Code_Name!$B$2:$B$52)</f>
        <v>Rhode Island</v>
      </c>
      <c r="G5662" t="s">
        <v>19</v>
      </c>
      <c r="H5662" s="15">
        <v>41843</v>
      </c>
      <c r="I5662" s="15">
        <v>41848</v>
      </c>
      <c r="J5662" t="s">
        <v>14</v>
      </c>
      <c r="K5662" t="s">
        <v>15</v>
      </c>
      <c r="L5662">
        <f>Table1[[#This Row],[Date resolved]]-Table1[[#This Row],[Date received]]</f>
        <v>5</v>
      </c>
      <c r="M5662">
        <f>YEAR(Table1[[#This Row],[Date received]])</f>
        <v>2014</v>
      </c>
      <c r="N5662" t="str">
        <f>_xlfn.CONCAT("Q",_xlfn.CEILING.MATH(MONTH(Table1[[#This Row],[Date received]])/3))</f>
        <v>Q3</v>
      </c>
    </row>
    <row r="5663" spans="1:14" x14ac:dyDescent="0.3">
      <c r="A5663">
        <v>1537814</v>
      </c>
      <c r="B5663" t="s">
        <v>558</v>
      </c>
      <c r="C5663" t="s">
        <v>32</v>
      </c>
      <c r="D5663" t="s">
        <v>41</v>
      </c>
      <c r="E5663" t="s">
        <v>40</v>
      </c>
      <c r="F5663" t="str">
        <f>_xlfn.XLOOKUP(E5663,State_Code_Name!$C$2:$C$52,State_Code_Name!$B$2:$B$52)</f>
        <v>Nevada</v>
      </c>
      <c r="G5663" t="s">
        <v>19</v>
      </c>
      <c r="H5663" s="15">
        <v>42242</v>
      </c>
      <c r="I5663" s="15">
        <v>42242</v>
      </c>
      <c r="J5663" t="s">
        <v>14</v>
      </c>
      <c r="K5663" t="s">
        <v>15</v>
      </c>
      <c r="L5663">
        <f>Table1[[#This Row],[Date resolved]]-Table1[[#This Row],[Date received]]</f>
        <v>0</v>
      </c>
      <c r="M5663">
        <f>YEAR(Table1[[#This Row],[Date received]])</f>
        <v>2015</v>
      </c>
      <c r="N5663" t="str">
        <f>_xlfn.CONCAT("Q",_xlfn.CEILING.MATH(MONTH(Table1[[#This Row],[Date received]])/3))</f>
        <v>Q3</v>
      </c>
    </row>
    <row r="5664" spans="1:14" x14ac:dyDescent="0.3">
      <c r="A5664">
        <v>1917393</v>
      </c>
      <c r="B5664" t="s">
        <v>224</v>
      </c>
      <c r="C5664" t="s">
        <v>61</v>
      </c>
      <c r="D5664" t="s">
        <v>282</v>
      </c>
      <c r="E5664" t="s">
        <v>48</v>
      </c>
      <c r="F5664" t="str">
        <f>_xlfn.XLOOKUP(E5664,State_Code_Name!$C$2:$C$52,State_Code_Name!$B$2:$B$52)</f>
        <v>New Jersey</v>
      </c>
      <c r="G5664" t="s">
        <v>305</v>
      </c>
      <c r="H5664" s="15">
        <v>42500</v>
      </c>
      <c r="I5664" s="15">
        <v>42502</v>
      </c>
      <c r="J5664" t="s">
        <v>14</v>
      </c>
      <c r="K5664" t="s">
        <v>15</v>
      </c>
      <c r="L5664">
        <f>Table1[[#This Row],[Date resolved]]-Table1[[#This Row],[Date received]]</f>
        <v>2</v>
      </c>
      <c r="M5664">
        <f>YEAR(Table1[[#This Row],[Date received]])</f>
        <v>2016</v>
      </c>
      <c r="N5664" t="str">
        <f>_xlfn.CONCAT("Q",_xlfn.CEILING.MATH(MONTH(Table1[[#This Row],[Date received]])/3))</f>
        <v>Q2</v>
      </c>
    </row>
    <row r="5665" spans="1:14" x14ac:dyDescent="0.3">
      <c r="A5665">
        <v>393402</v>
      </c>
      <c r="B5665" t="s">
        <v>54</v>
      </c>
      <c r="C5665" t="s">
        <v>52</v>
      </c>
      <c r="D5665" t="s">
        <v>76</v>
      </c>
      <c r="E5665" t="s">
        <v>70</v>
      </c>
      <c r="F5665" t="str">
        <f>_xlfn.XLOOKUP(E5665,State_Code_Name!$C$2:$C$52,State_Code_Name!$B$2:$B$52)</f>
        <v>Massachusetts</v>
      </c>
      <c r="G5665" t="s">
        <v>19</v>
      </c>
      <c r="H5665" s="15">
        <v>41392</v>
      </c>
      <c r="I5665" s="15">
        <v>41393</v>
      </c>
      <c r="J5665" t="s">
        <v>14</v>
      </c>
      <c r="K5665" t="s">
        <v>15</v>
      </c>
      <c r="L5665">
        <f>Table1[[#This Row],[Date resolved]]-Table1[[#This Row],[Date received]]</f>
        <v>1</v>
      </c>
      <c r="M5665">
        <f>YEAR(Table1[[#This Row],[Date received]])</f>
        <v>2013</v>
      </c>
      <c r="N5665" t="str">
        <f>_xlfn.CONCAT("Q",_xlfn.CEILING.MATH(MONTH(Table1[[#This Row],[Date received]])/3))</f>
        <v>Q2</v>
      </c>
    </row>
    <row r="5666" spans="1:14" x14ac:dyDescent="0.3">
      <c r="A5666">
        <v>1770622</v>
      </c>
      <c r="B5666" t="s">
        <v>30</v>
      </c>
      <c r="C5666" t="s">
        <v>26</v>
      </c>
      <c r="D5666" t="s">
        <v>27</v>
      </c>
      <c r="E5666" t="s">
        <v>22</v>
      </c>
      <c r="F5666" t="str">
        <f>_xlfn.XLOOKUP(E5666,State_Code_Name!$C$2:$C$52,State_Code_Name!$B$2:$B$52)</f>
        <v>New York</v>
      </c>
      <c r="G5666" t="s">
        <v>19</v>
      </c>
      <c r="H5666" s="15">
        <v>42403</v>
      </c>
      <c r="I5666" s="15">
        <v>42405</v>
      </c>
      <c r="J5666" t="s">
        <v>14</v>
      </c>
      <c r="K5666" t="s">
        <v>15</v>
      </c>
      <c r="L5666">
        <f>Table1[[#This Row],[Date resolved]]-Table1[[#This Row],[Date received]]</f>
        <v>2</v>
      </c>
      <c r="M5666">
        <f>YEAR(Table1[[#This Row],[Date received]])</f>
        <v>2016</v>
      </c>
      <c r="N5666" t="str">
        <f>_xlfn.CONCAT("Q",_xlfn.CEILING.MATH(MONTH(Table1[[#This Row],[Date received]])/3))</f>
        <v>Q1</v>
      </c>
    </row>
    <row r="5667" spans="1:14" x14ac:dyDescent="0.3">
      <c r="A5667">
        <v>1978987</v>
      </c>
      <c r="B5667" t="s">
        <v>11</v>
      </c>
      <c r="C5667" t="s">
        <v>26</v>
      </c>
      <c r="D5667" t="s">
        <v>27</v>
      </c>
      <c r="E5667" t="s">
        <v>70</v>
      </c>
      <c r="F5667" t="str">
        <f>_xlfn.XLOOKUP(E5667,State_Code_Name!$C$2:$C$52,State_Code_Name!$B$2:$B$52)</f>
        <v>Massachusetts</v>
      </c>
      <c r="G5667" t="s">
        <v>19</v>
      </c>
      <c r="H5667" s="15">
        <v>42542</v>
      </c>
      <c r="I5667" s="15">
        <v>42542</v>
      </c>
      <c r="J5667" t="s">
        <v>14</v>
      </c>
      <c r="K5667" t="s">
        <v>15</v>
      </c>
      <c r="L5667">
        <f>Table1[[#This Row],[Date resolved]]-Table1[[#This Row],[Date received]]</f>
        <v>0</v>
      </c>
      <c r="M5667">
        <f>YEAR(Table1[[#This Row],[Date received]])</f>
        <v>2016</v>
      </c>
      <c r="N5667" t="str">
        <f>_xlfn.CONCAT("Q",_xlfn.CEILING.MATH(MONTH(Table1[[#This Row],[Date received]])/3))</f>
        <v>Q2</v>
      </c>
    </row>
    <row r="5668" spans="1:14" x14ac:dyDescent="0.3">
      <c r="A5668">
        <v>827515</v>
      </c>
      <c r="B5668" t="s">
        <v>192</v>
      </c>
      <c r="C5668" t="s">
        <v>32</v>
      </c>
      <c r="D5668" t="s">
        <v>44</v>
      </c>
      <c r="E5668" t="s">
        <v>35</v>
      </c>
      <c r="F5668" t="str">
        <f>_xlfn.XLOOKUP(E5668,State_Code_Name!$C$2:$C$52,State_Code_Name!$B$2:$B$52)</f>
        <v>Florida</v>
      </c>
      <c r="G5668" t="s">
        <v>57</v>
      </c>
      <c r="H5668" s="15">
        <v>41757</v>
      </c>
      <c r="I5668" s="15">
        <v>41759</v>
      </c>
      <c r="J5668" t="s">
        <v>14</v>
      </c>
      <c r="K5668" t="s">
        <v>14</v>
      </c>
      <c r="L5668">
        <f>Table1[[#This Row],[Date resolved]]-Table1[[#This Row],[Date received]]</f>
        <v>2</v>
      </c>
      <c r="M5668">
        <f>YEAR(Table1[[#This Row],[Date received]])</f>
        <v>2014</v>
      </c>
      <c r="N5668" t="str">
        <f>_xlfn.CONCAT("Q",_xlfn.CEILING.MATH(MONTH(Table1[[#This Row],[Date received]])/3))</f>
        <v>Q2</v>
      </c>
    </row>
    <row r="5669" spans="1:14" x14ac:dyDescent="0.3">
      <c r="A5669">
        <v>1386520</v>
      </c>
      <c r="B5669" t="s">
        <v>69</v>
      </c>
      <c r="C5669" t="s">
        <v>26</v>
      </c>
      <c r="D5669" t="s">
        <v>27</v>
      </c>
      <c r="E5669" t="s">
        <v>35</v>
      </c>
      <c r="F5669" t="str">
        <f>_xlfn.XLOOKUP(E5669,State_Code_Name!$C$2:$C$52,State_Code_Name!$B$2:$B$52)</f>
        <v>Florida</v>
      </c>
      <c r="G5669" t="s">
        <v>19</v>
      </c>
      <c r="H5669" s="15">
        <v>42145</v>
      </c>
      <c r="I5669" s="15">
        <v>42151</v>
      </c>
      <c r="J5669" t="s">
        <v>14</v>
      </c>
      <c r="K5669" t="s">
        <v>15</v>
      </c>
      <c r="L5669">
        <f>Table1[[#This Row],[Date resolved]]-Table1[[#This Row],[Date received]]</f>
        <v>6</v>
      </c>
      <c r="M5669">
        <f>YEAR(Table1[[#This Row],[Date received]])</f>
        <v>2015</v>
      </c>
      <c r="N5669" t="str">
        <f>_xlfn.CONCAT("Q",_xlfn.CEILING.MATH(MONTH(Table1[[#This Row],[Date received]])/3))</f>
        <v>Q2</v>
      </c>
    </row>
    <row r="5670" spans="1:14" x14ac:dyDescent="0.3">
      <c r="A5670">
        <v>2004001</v>
      </c>
      <c r="B5670" t="s">
        <v>38</v>
      </c>
      <c r="C5670" t="s">
        <v>36</v>
      </c>
      <c r="D5670" t="s">
        <v>281</v>
      </c>
      <c r="E5670" t="s">
        <v>74</v>
      </c>
      <c r="F5670" t="str">
        <f>_xlfn.XLOOKUP(E5670,State_Code_Name!$C$2:$C$52,State_Code_Name!$B$2:$B$52)</f>
        <v>Tennessee</v>
      </c>
      <c r="G5670" t="s">
        <v>19</v>
      </c>
      <c r="H5670" s="15">
        <v>42559</v>
      </c>
      <c r="I5670" s="15">
        <v>42559</v>
      </c>
      <c r="J5670" t="s">
        <v>14</v>
      </c>
      <c r="K5670" t="s">
        <v>15</v>
      </c>
      <c r="L5670">
        <f>Table1[[#This Row],[Date resolved]]-Table1[[#This Row],[Date received]]</f>
        <v>0</v>
      </c>
      <c r="M5670">
        <f>YEAR(Table1[[#This Row],[Date received]])</f>
        <v>2016</v>
      </c>
      <c r="N5670" t="str">
        <f>_xlfn.CONCAT("Q",_xlfn.CEILING.MATH(MONTH(Table1[[#This Row],[Date received]])/3))</f>
        <v>Q3</v>
      </c>
    </row>
    <row r="5671" spans="1:14" x14ac:dyDescent="0.3">
      <c r="A5671">
        <v>1002382</v>
      </c>
      <c r="B5671" t="s">
        <v>136</v>
      </c>
      <c r="C5671" t="s">
        <v>36</v>
      </c>
      <c r="D5671" t="s">
        <v>80</v>
      </c>
      <c r="E5671" t="s">
        <v>72</v>
      </c>
      <c r="F5671" t="str">
        <f>_xlfn.XLOOKUP(E5671,State_Code_Name!$C$2:$C$52,State_Code_Name!$B$2:$B$52)</f>
        <v>Kentucky</v>
      </c>
      <c r="G5671" t="s">
        <v>19</v>
      </c>
      <c r="H5671" s="15">
        <v>41877</v>
      </c>
      <c r="I5671" s="15">
        <v>41880</v>
      </c>
      <c r="J5671" t="s">
        <v>14</v>
      </c>
      <c r="K5671" t="s">
        <v>15</v>
      </c>
      <c r="L5671">
        <f>Table1[[#This Row],[Date resolved]]-Table1[[#This Row],[Date received]]</f>
        <v>3</v>
      </c>
      <c r="M5671">
        <f>YEAR(Table1[[#This Row],[Date received]])</f>
        <v>2014</v>
      </c>
      <c r="N5671" t="str">
        <f>_xlfn.CONCAT("Q",_xlfn.CEILING.MATH(MONTH(Table1[[#This Row],[Date received]])/3))</f>
        <v>Q3</v>
      </c>
    </row>
    <row r="5672" spans="1:14" x14ac:dyDescent="0.3">
      <c r="A5672">
        <v>231853</v>
      </c>
      <c r="B5672" t="s">
        <v>143</v>
      </c>
      <c r="C5672" t="s">
        <v>16</v>
      </c>
      <c r="D5672" t="s">
        <v>75</v>
      </c>
      <c r="E5672" t="s">
        <v>77</v>
      </c>
      <c r="F5672" t="str">
        <f>_xlfn.XLOOKUP(E5672,State_Code_Name!$C$2:$C$52,State_Code_Name!$B$2:$B$52)</f>
        <v>Missouri</v>
      </c>
      <c r="G5672" t="s">
        <v>305</v>
      </c>
      <c r="H5672" s="15">
        <v>41289</v>
      </c>
      <c r="I5672" s="15">
        <v>41289</v>
      </c>
      <c r="J5672" t="s">
        <v>14</v>
      </c>
      <c r="K5672" t="s">
        <v>15</v>
      </c>
      <c r="L5672">
        <f>Table1[[#This Row],[Date resolved]]-Table1[[#This Row],[Date received]]</f>
        <v>0</v>
      </c>
      <c r="M5672">
        <f>YEAR(Table1[[#This Row],[Date received]])</f>
        <v>2013</v>
      </c>
      <c r="N5672" t="str">
        <f>_xlfn.CONCAT("Q",_xlfn.CEILING.MATH(MONTH(Table1[[#This Row],[Date received]])/3))</f>
        <v>Q1</v>
      </c>
    </row>
    <row r="5673" spans="1:14" x14ac:dyDescent="0.3">
      <c r="A5673">
        <v>1050763</v>
      </c>
      <c r="B5673" t="s">
        <v>168</v>
      </c>
      <c r="C5673" t="s">
        <v>36</v>
      </c>
      <c r="D5673" t="s">
        <v>49</v>
      </c>
      <c r="E5673" t="s">
        <v>74</v>
      </c>
      <c r="F5673" t="str">
        <f>_xlfn.XLOOKUP(E5673,State_Code_Name!$C$2:$C$52,State_Code_Name!$B$2:$B$52)</f>
        <v>Tennessee</v>
      </c>
      <c r="G5673" t="s">
        <v>19</v>
      </c>
      <c r="H5673" s="15">
        <v>41912</v>
      </c>
      <c r="I5673" s="15">
        <v>41912</v>
      </c>
      <c r="J5673" t="s">
        <v>14</v>
      </c>
      <c r="K5673" t="s">
        <v>15</v>
      </c>
      <c r="L5673">
        <f>Table1[[#This Row],[Date resolved]]-Table1[[#This Row],[Date received]]</f>
        <v>0</v>
      </c>
      <c r="M5673">
        <f>YEAR(Table1[[#This Row],[Date received]])</f>
        <v>2014</v>
      </c>
      <c r="N5673" t="str">
        <f>_xlfn.CONCAT("Q",_xlfn.CEILING.MATH(MONTH(Table1[[#This Row],[Date received]])/3))</f>
        <v>Q3</v>
      </c>
    </row>
    <row r="5674" spans="1:14" x14ac:dyDescent="0.3">
      <c r="A5674">
        <v>1640326</v>
      </c>
      <c r="B5674" t="s">
        <v>38</v>
      </c>
      <c r="C5674" t="s">
        <v>36</v>
      </c>
      <c r="D5674" t="s">
        <v>37</v>
      </c>
      <c r="E5674" t="s">
        <v>51</v>
      </c>
      <c r="F5674" t="str">
        <f>_xlfn.XLOOKUP(E5674,State_Code_Name!$C$2:$C$52,State_Code_Name!$B$2:$B$52)</f>
        <v>Washington</v>
      </c>
      <c r="G5674" t="s">
        <v>19</v>
      </c>
      <c r="H5674" s="15">
        <v>42312</v>
      </c>
      <c r="I5674" s="15">
        <v>42313</v>
      </c>
      <c r="J5674" t="s">
        <v>14</v>
      </c>
      <c r="K5674" t="s">
        <v>15</v>
      </c>
      <c r="L5674">
        <f>Table1[[#This Row],[Date resolved]]-Table1[[#This Row],[Date received]]</f>
        <v>1</v>
      </c>
      <c r="M5674">
        <f>YEAR(Table1[[#This Row],[Date received]])</f>
        <v>2015</v>
      </c>
      <c r="N5674" t="str">
        <f>_xlfn.CONCAT("Q",_xlfn.CEILING.MATH(MONTH(Table1[[#This Row],[Date received]])/3))</f>
        <v>Q4</v>
      </c>
    </row>
    <row r="5675" spans="1:14" x14ac:dyDescent="0.3">
      <c r="A5675">
        <v>1502889</v>
      </c>
      <c r="B5675" t="s">
        <v>287</v>
      </c>
      <c r="C5675" t="s">
        <v>26</v>
      </c>
      <c r="D5675" t="s">
        <v>27</v>
      </c>
      <c r="E5675" t="s">
        <v>140</v>
      </c>
      <c r="F5675" t="str">
        <f>_xlfn.XLOOKUP(E5675,State_Code_Name!$C$2:$C$52,State_Code_Name!$B$2:$B$52)</f>
        <v>Maine</v>
      </c>
      <c r="G5675" t="s">
        <v>19</v>
      </c>
      <c r="H5675" s="15">
        <v>42221</v>
      </c>
      <c r="I5675" s="15">
        <v>42221</v>
      </c>
      <c r="J5675" t="s">
        <v>14</v>
      </c>
      <c r="K5675" t="s">
        <v>15</v>
      </c>
      <c r="L5675">
        <f>Table1[[#This Row],[Date resolved]]-Table1[[#This Row],[Date received]]</f>
        <v>0</v>
      </c>
      <c r="M5675">
        <f>YEAR(Table1[[#This Row],[Date received]])</f>
        <v>2015</v>
      </c>
      <c r="N5675" t="str">
        <f>_xlfn.CONCAT("Q",_xlfn.CEILING.MATH(MONTH(Table1[[#This Row],[Date received]])/3))</f>
        <v>Q3</v>
      </c>
    </row>
    <row r="5676" spans="1:14" x14ac:dyDescent="0.3">
      <c r="A5676">
        <v>1946831</v>
      </c>
      <c r="B5676" t="s">
        <v>676</v>
      </c>
      <c r="C5676" t="s">
        <v>32</v>
      </c>
      <c r="D5676" t="s">
        <v>161</v>
      </c>
      <c r="E5676" t="s">
        <v>31</v>
      </c>
      <c r="F5676" t="str">
        <f>_xlfn.XLOOKUP(E5676,State_Code_Name!$C$2:$C$52,State_Code_Name!$B$2:$B$52)</f>
        <v>Texas</v>
      </c>
      <c r="G5676" t="s">
        <v>19</v>
      </c>
      <c r="H5676" s="15">
        <v>42521</v>
      </c>
      <c r="I5676" s="15">
        <v>42521</v>
      </c>
      <c r="J5676" t="s">
        <v>14</v>
      </c>
      <c r="K5676" t="s">
        <v>14</v>
      </c>
      <c r="L5676">
        <f>Table1[[#This Row],[Date resolved]]-Table1[[#This Row],[Date received]]</f>
        <v>0</v>
      </c>
      <c r="M5676">
        <f>YEAR(Table1[[#This Row],[Date received]])</f>
        <v>2016</v>
      </c>
      <c r="N5676" t="str">
        <f>_xlfn.CONCAT("Q",_xlfn.CEILING.MATH(MONTH(Table1[[#This Row],[Date received]])/3))</f>
        <v>Q2</v>
      </c>
    </row>
    <row r="5677" spans="1:14" x14ac:dyDescent="0.3">
      <c r="A5677">
        <v>1207351</v>
      </c>
      <c r="B5677" t="s">
        <v>825</v>
      </c>
      <c r="C5677" t="s">
        <v>32</v>
      </c>
      <c r="D5677" t="s">
        <v>161</v>
      </c>
      <c r="E5677" t="s">
        <v>40</v>
      </c>
      <c r="F5677" t="str">
        <f>_xlfn.XLOOKUP(E5677,State_Code_Name!$C$2:$C$52,State_Code_Name!$B$2:$B$52)</f>
        <v>Nevada</v>
      </c>
      <c r="G5677" t="s">
        <v>19</v>
      </c>
      <c r="H5677" s="15">
        <v>42027</v>
      </c>
      <c r="I5677" s="15">
        <v>42027</v>
      </c>
      <c r="J5677" t="s">
        <v>14</v>
      </c>
      <c r="K5677" t="s">
        <v>14</v>
      </c>
      <c r="L5677">
        <f>Table1[[#This Row],[Date resolved]]-Table1[[#This Row],[Date received]]</f>
        <v>0</v>
      </c>
      <c r="M5677">
        <f>YEAR(Table1[[#This Row],[Date received]])</f>
        <v>2015</v>
      </c>
      <c r="N5677" t="str">
        <f>_xlfn.CONCAT("Q",_xlfn.CEILING.MATH(MONTH(Table1[[#This Row],[Date received]])/3))</f>
        <v>Q1</v>
      </c>
    </row>
    <row r="5678" spans="1:14" x14ac:dyDescent="0.3">
      <c r="A5678">
        <v>1813334</v>
      </c>
      <c r="B5678" t="s">
        <v>11</v>
      </c>
      <c r="C5678" t="s">
        <v>9</v>
      </c>
      <c r="D5678" t="s">
        <v>10</v>
      </c>
      <c r="E5678" t="s">
        <v>122</v>
      </c>
      <c r="F5678" t="str">
        <f>_xlfn.XLOOKUP(E5678,State_Code_Name!$C$2:$C$52,State_Code_Name!$B$2:$B$52)</f>
        <v>Maryland</v>
      </c>
      <c r="G5678" t="s">
        <v>305</v>
      </c>
      <c r="H5678" s="15">
        <v>42431</v>
      </c>
      <c r="I5678" s="15">
        <v>42443</v>
      </c>
      <c r="J5678" t="s">
        <v>15</v>
      </c>
      <c r="K5678" t="s">
        <v>15</v>
      </c>
      <c r="L5678">
        <f>Table1[[#This Row],[Date resolved]]-Table1[[#This Row],[Date received]]</f>
        <v>12</v>
      </c>
      <c r="M5678">
        <f>YEAR(Table1[[#This Row],[Date received]])</f>
        <v>2016</v>
      </c>
      <c r="N5678" t="str">
        <f>_xlfn.CONCAT("Q",_xlfn.CEILING.MATH(MONTH(Table1[[#This Row],[Date received]])/3))</f>
        <v>Q1</v>
      </c>
    </row>
    <row r="5679" spans="1:14" x14ac:dyDescent="0.3">
      <c r="A5679">
        <v>237309</v>
      </c>
      <c r="B5679" t="s">
        <v>43</v>
      </c>
      <c r="C5679" t="s">
        <v>36</v>
      </c>
      <c r="D5679" t="s">
        <v>1097</v>
      </c>
      <c r="E5679" t="s">
        <v>114</v>
      </c>
      <c r="F5679" t="str">
        <f>_xlfn.XLOOKUP(E5679,State_Code_Name!$C$2:$C$52,State_Code_Name!$B$2:$B$52)</f>
        <v>South Carolina</v>
      </c>
      <c r="G5679" t="s">
        <v>19</v>
      </c>
      <c r="H5679" s="15">
        <v>41290</v>
      </c>
      <c r="I5679" s="15">
        <v>41290</v>
      </c>
      <c r="J5679" t="s">
        <v>14</v>
      </c>
      <c r="K5679" t="s">
        <v>15</v>
      </c>
      <c r="L5679">
        <f>Table1[[#This Row],[Date resolved]]-Table1[[#This Row],[Date received]]</f>
        <v>0</v>
      </c>
      <c r="M5679">
        <f>YEAR(Table1[[#This Row],[Date received]])</f>
        <v>2013</v>
      </c>
      <c r="N5679" t="str">
        <f>_xlfn.CONCAT("Q",_xlfn.CEILING.MATH(MONTH(Table1[[#This Row],[Date received]])/3))</f>
        <v>Q1</v>
      </c>
    </row>
    <row r="5680" spans="1:14" x14ac:dyDescent="0.3">
      <c r="A5680">
        <v>1446339</v>
      </c>
      <c r="B5680" t="s">
        <v>60</v>
      </c>
      <c r="C5680" t="s">
        <v>52</v>
      </c>
      <c r="D5680" t="s">
        <v>103</v>
      </c>
      <c r="E5680" t="s">
        <v>59</v>
      </c>
      <c r="F5680" t="str">
        <f>_xlfn.XLOOKUP(E5680,State_Code_Name!$C$2:$C$52,State_Code_Name!$B$2:$B$52)</f>
        <v>Illinois</v>
      </c>
      <c r="G5680" t="s">
        <v>19</v>
      </c>
      <c r="H5680" s="15">
        <v>42185</v>
      </c>
      <c r="I5680" s="15">
        <v>42185</v>
      </c>
      <c r="J5680" t="s">
        <v>14</v>
      </c>
      <c r="K5680" t="s">
        <v>15</v>
      </c>
      <c r="L5680">
        <f>Table1[[#This Row],[Date resolved]]-Table1[[#This Row],[Date received]]</f>
        <v>0</v>
      </c>
      <c r="M5680">
        <f>YEAR(Table1[[#This Row],[Date received]])</f>
        <v>2015</v>
      </c>
      <c r="N5680" t="str">
        <f>_xlfn.CONCAT("Q",_xlfn.CEILING.MATH(MONTH(Table1[[#This Row],[Date received]])/3))</f>
        <v>Q2</v>
      </c>
    </row>
    <row r="5681" spans="1:14" x14ac:dyDescent="0.3">
      <c r="A5681">
        <v>1925551</v>
      </c>
      <c r="B5681" t="s">
        <v>43</v>
      </c>
      <c r="C5681" t="s">
        <v>36</v>
      </c>
      <c r="D5681" t="s">
        <v>281</v>
      </c>
      <c r="E5681" t="s">
        <v>59</v>
      </c>
      <c r="F5681" t="str">
        <f>_xlfn.XLOOKUP(E5681,State_Code_Name!$C$2:$C$52,State_Code_Name!$B$2:$B$52)</f>
        <v>Illinois</v>
      </c>
      <c r="G5681" t="s">
        <v>19</v>
      </c>
      <c r="H5681" s="15">
        <v>42503</v>
      </c>
      <c r="I5681" s="15">
        <v>42503</v>
      </c>
      <c r="J5681" t="s">
        <v>14</v>
      </c>
      <c r="K5681" t="s">
        <v>15</v>
      </c>
      <c r="L5681">
        <f>Table1[[#This Row],[Date resolved]]-Table1[[#This Row],[Date received]]</f>
        <v>0</v>
      </c>
      <c r="M5681">
        <f>YEAR(Table1[[#This Row],[Date received]])</f>
        <v>2016</v>
      </c>
      <c r="N5681" t="str">
        <f>_xlfn.CONCAT("Q",_xlfn.CEILING.MATH(MONTH(Table1[[#This Row],[Date received]])/3))</f>
        <v>Q2</v>
      </c>
    </row>
    <row r="5682" spans="1:14" x14ac:dyDescent="0.3">
      <c r="A5682">
        <v>2025337</v>
      </c>
      <c r="B5682" t="s">
        <v>38</v>
      </c>
      <c r="C5682" t="s">
        <v>36</v>
      </c>
      <c r="D5682" t="s">
        <v>150</v>
      </c>
      <c r="E5682" t="s">
        <v>18</v>
      </c>
      <c r="F5682" t="str">
        <f>_xlfn.XLOOKUP(E5682,State_Code_Name!$C$2:$C$52,State_Code_Name!$B$2:$B$52)</f>
        <v>California</v>
      </c>
      <c r="G5682" t="s">
        <v>19</v>
      </c>
      <c r="H5682" s="15">
        <v>42574</v>
      </c>
      <c r="I5682" s="15">
        <v>42574</v>
      </c>
      <c r="J5682" t="s">
        <v>14</v>
      </c>
      <c r="K5682" t="s">
        <v>14</v>
      </c>
      <c r="L5682">
        <f>Table1[[#This Row],[Date resolved]]-Table1[[#This Row],[Date received]]</f>
        <v>0</v>
      </c>
      <c r="M5682">
        <f>YEAR(Table1[[#This Row],[Date received]])</f>
        <v>2016</v>
      </c>
      <c r="N5682" t="str">
        <f>_xlfn.CONCAT("Q",_xlfn.CEILING.MATH(MONTH(Table1[[#This Row],[Date received]])/3))</f>
        <v>Q3</v>
      </c>
    </row>
    <row r="5683" spans="1:14" x14ac:dyDescent="0.3">
      <c r="A5683">
        <v>1532422</v>
      </c>
      <c r="B5683" t="s">
        <v>43</v>
      </c>
      <c r="C5683" t="s">
        <v>36</v>
      </c>
      <c r="D5683" t="s">
        <v>80</v>
      </c>
      <c r="E5683" t="s">
        <v>121</v>
      </c>
      <c r="F5683" t="str">
        <f>_xlfn.XLOOKUP(E5683,State_Code_Name!$C$2:$C$52,State_Code_Name!$B$2:$B$52)</f>
        <v>Oregon</v>
      </c>
      <c r="G5683" t="s">
        <v>19</v>
      </c>
      <c r="H5683" s="15">
        <v>42240</v>
      </c>
      <c r="I5683" s="15">
        <v>42240</v>
      </c>
      <c r="J5683" t="s">
        <v>14</v>
      </c>
      <c r="K5683" t="s">
        <v>14</v>
      </c>
      <c r="L5683">
        <f>Table1[[#This Row],[Date resolved]]-Table1[[#This Row],[Date received]]</f>
        <v>0</v>
      </c>
      <c r="M5683">
        <f>YEAR(Table1[[#This Row],[Date received]])</f>
        <v>2015</v>
      </c>
      <c r="N5683" t="str">
        <f>_xlfn.CONCAT("Q",_xlfn.CEILING.MATH(MONTH(Table1[[#This Row],[Date received]])/3))</f>
        <v>Q3</v>
      </c>
    </row>
    <row r="5684" spans="1:14" x14ac:dyDescent="0.3">
      <c r="A5684">
        <v>841544</v>
      </c>
      <c r="B5684" t="s">
        <v>113</v>
      </c>
      <c r="C5684" t="s">
        <v>36</v>
      </c>
      <c r="D5684" t="s">
        <v>112</v>
      </c>
      <c r="E5684" t="s">
        <v>18</v>
      </c>
      <c r="F5684" t="str">
        <f>_xlfn.XLOOKUP(E5684,State_Code_Name!$C$2:$C$52,State_Code_Name!$B$2:$B$52)</f>
        <v>California</v>
      </c>
      <c r="G5684" t="s">
        <v>19</v>
      </c>
      <c r="H5684" s="15">
        <v>41766</v>
      </c>
      <c r="I5684" s="15">
        <v>41766</v>
      </c>
      <c r="J5684" t="s">
        <v>14</v>
      </c>
      <c r="K5684" t="s">
        <v>15</v>
      </c>
      <c r="L5684">
        <f>Table1[[#This Row],[Date resolved]]-Table1[[#This Row],[Date received]]</f>
        <v>0</v>
      </c>
      <c r="M5684">
        <f>YEAR(Table1[[#This Row],[Date received]])</f>
        <v>2014</v>
      </c>
      <c r="N5684" t="str">
        <f>_xlfn.CONCAT("Q",_xlfn.CEILING.MATH(MONTH(Table1[[#This Row],[Date received]])/3))</f>
        <v>Q2</v>
      </c>
    </row>
    <row r="5685" spans="1:14" x14ac:dyDescent="0.3">
      <c r="A5685">
        <v>2108075</v>
      </c>
      <c r="B5685" t="s">
        <v>30</v>
      </c>
      <c r="C5685" t="s">
        <v>16</v>
      </c>
      <c r="D5685" t="s">
        <v>75</v>
      </c>
      <c r="E5685" t="s">
        <v>35</v>
      </c>
      <c r="F5685" t="str">
        <f>_xlfn.XLOOKUP(E5685,State_Code_Name!$C$2:$C$52,State_Code_Name!$B$2:$B$52)</f>
        <v>Florida</v>
      </c>
      <c r="G5685" t="s">
        <v>19</v>
      </c>
      <c r="H5685" s="15">
        <v>42625</v>
      </c>
      <c r="I5685" s="15">
        <v>42625</v>
      </c>
      <c r="J5685" t="s">
        <v>14</v>
      </c>
      <c r="K5685" t="s">
        <v>15</v>
      </c>
      <c r="L5685">
        <f>Table1[[#This Row],[Date resolved]]-Table1[[#This Row],[Date received]]</f>
        <v>0</v>
      </c>
      <c r="M5685">
        <f>YEAR(Table1[[#This Row],[Date received]])</f>
        <v>2016</v>
      </c>
      <c r="N5685" t="str">
        <f>_xlfn.CONCAT("Q",_xlfn.CEILING.MATH(MONTH(Table1[[#This Row],[Date received]])/3))</f>
        <v>Q3</v>
      </c>
    </row>
    <row r="5686" spans="1:14" x14ac:dyDescent="0.3">
      <c r="A5686">
        <v>1393597</v>
      </c>
      <c r="B5686" t="s">
        <v>811</v>
      </c>
      <c r="C5686" t="s">
        <v>26</v>
      </c>
      <c r="D5686" t="s">
        <v>56</v>
      </c>
      <c r="E5686" t="s">
        <v>158</v>
      </c>
      <c r="F5686" t="str">
        <f>_xlfn.XLOOKUP(E5686,State_Code_Name!$C$2:$C$52,State_Code_Name!$B$2:$B$52)</f>
        <v>New Mexico</v>
      </c>
      <c r="G5686" t="s">
        <v>19</v>
      </c>
      <c r="H5686" s="15">
        <v>42151</v>
      </c>
      <c r="I5686" s="15">
        <v>42151</v>
      </c>
      <c r="J5686" t="s">
        <v>14</v>
      </c>
      <c r="K5686" t="s">
        <v>15</v>
      </c>
      <c r="L5686">
        <f>Table1[[#This Row],[Date resolved]]-Table1[[#This Row],[Date received]]</f>
        <v>0</v>
      </c>
      <c r="M5686">
        <f>YEAR(Table1[[#This Row],[Date received]])</f>
        <v>2015</v>
      </c>
      <c r="N5686" t="str">
        <f>_xlfn.CONCAT("Q",_xlfn.CEILING.MATH(MONTH(Table1[[#This Row],[Date received]])/3))</f>
        <v>Q2</v>
      </c>
    </row>
    <row r="5687" spans="1:14" x14ac:dyDescent="0.3">
      <c r="A5687">
        <v>1830094</v>
      </c>
      <c r="B5687" t="s">
        <v>30</v>
      </c>
      <c r="C5687" t="s">
        <v>16</v>
      </c>
      <c r="D5687" t="s">
        <v>20</v>
      </c>
      <c r="E5687" t="s">
        <v>77</v>
      </c>
      <c r="F5687" t="str">
        <f>_xlfn.XLOOKUP(E5687,State_Code_Name!$C$2:$C$52,State_Code_Name!$B$2:$B$52)</f>
        <v>Missouri</v>
      </c>
      <c r="G5687" t="s">
        <v>19</v>
      </c>
      <c r="H5687" s="15">
        <v>42443</v>
      </c>
      <c r="I5687" s="15">
        <v>42443</v>
      </c>
      <c r="J5687" t="s">
        <v>14</v>
      </c>
      <c r="K5687" t="s">
        <v>15</v>
      </c>
      <c r="L5687">
        <f>Table1[[#This Row],[Date resolved]]-Table1[[#This Row],[Date received]]</f>
        <v>0</v>
      </c>
      <c r="M5687">
        <f>YEAR(Table1[[#This Row],[Date received]])</f>
        <v>2016</v>
      </c>
      <c r="N5687" t="str">
        <f>_xlfn.CONCAT("Q",_xlfn.CEILING.MATH(MONTH(Table1[[#This Row],[Date received]])/3))</f>
        <v>Q1</v>
      </c>
    </row>
    <row r="5688" spans="1:14" x14ac:dyDescent="0.3">
      <c r="A5688">
        <v>672327</v>
      </c>
      <c r="B5688" t="s">
        <v>73</v>
      </c>
      <c r="C5688" t="s">
        <v>32</v>
      </c>
      <c r="D5688" t="s">
        <v>161</v>
      </c>
      <c r="E5688" t="s">
        <v>46</v>
      </c>
      <c r="F5688" t="str">
        <f>_xlfn.XLOOKUP(E5688,State_Code_Name!$C$2:$C$52,State_Code_Name!$B$2:$B$52)</f>
        <v>Pennsylvania</v>
      </c>
      <c r="G5688" t="s">
        <v>19</v>
      </c>
      <c r="H5688" s="15">
        <v>41655</v>
      </c>
      <c r="I5688" s="15">
        <v>41655</v>
      </c>
      <c r="J5688" t="s">
        <v>14</v>
      </c>
      <c r="K5688" t="s">
        <v>15</v>
      </c>
      <c r="L5688">
        <f>Table1[[#This Row],[Date resolved]]-Table1[[#This Row],[Date received]]</f>
        <v>0</v>
      </c>
      <c r="M5688">
        <f>YEAR(Table1[[#This Row],[Date received]])</f>
        <v>2014</v>
      </c>
      <c r="N5688" t="str">
        <f>_xlfn.CONCAT("Q",_xlfn.CEILING.MATH(MONTH(Table1[[#This Row],[Date received]])/3))</f>
        <v>Q1</v>
      </c>
    </row>
    <row r="5689" spans="1:14" x14ac:dyDescent="0.3">
      <c r="A5689">
        <v>685417</v>
      </c>
      <c r="B5689" t="s">
        <v>43</v>
      </c>
      <c r="C5689" t="s">
        <v>16</v>
      </c>
      <c r="D5689" t="s">
        <v>24</v>
      </c>
      <c r="E5689" t="s">
        <v>66</v>
      </c>
      <c r="F5689" t="str">
        <f>_xlfn.XLOOKUP(E5689,State_Code_Name!$C$2:$C$52,State_Code_Name!$B$2:$B$52)</f>
        <v>Michigan</v>
      </c>
      <c r="G5689" t="s">
        <v>305</v>
      </c>
      <c r="H5689" s="15">
        <v>41663</v>
      </c>
      <c r="I5689" s="15">
        <v>41673</v>
      </c>
      <c r="J5689" t="s">
        <v>14</v>
      </c>
      <c r="K5689" t="s">
        <v>15</v>
      </c>
      <c r="L5689">
        <f>Table1[[#This Row],[Date resolved]]-Table1[[#This Row],[Date received]]</f>
        <v>10</v>
      </c>
      <c r="M5689">
        <f>YEAR(Table1[[#This Row],[Date received]])</f>
        <v>2014</v>
      </c>
      <c r="N5689" t="str">
        <f>_xlfn.CONCAT("Q",_xlfn.CEILING.MATH(MONTH(Table1[[#This Row],[Date received]])/3))</f>
        <v>Q1</v>
      </c>
    </row>
    <row r="5690" spans="1:14" x14ac:dyDescent="0.3">
      <c r="A5690">
        <v>444069</v>
      </c>
      <c r="B5690" t="s">
        <v>83</v>
      </c>
      <c r="C5690" t="s">
        <v>36</v>
      </c>
      <c r="D5690" t="s">
        <v>149</v>
      </c>
      <c r="E5690" t="s">
        <v>55</v>
      </c>
      <c r="F5690" t="str">
        <f>_xlfn.XLOOKUP(E5690,State_Code_Name!$C$2:$C$52,State_Code_Name!$B$2:$B$52)</f>
        <v>Hawaii</v>
      </c>
      <c r="G5690" t="s">
        <v>19</v>
      </c>
      <c r="H5690" s="15">
        <v>41452</v>
      </c>
      <c r="I5690" s="15">
        <v>41452</v>
      </c>
      <c r="J5690" t="s">
        <v>14</v>
      </c>
      <c r="K5690" t="s">
        <v>15</v>
      </c>
      <c r="L5690">
        <f>Table1[[#This Row],[Date resolved]]-Table1[[#This Row],[Date received]]</f>
        <v>0</v>
      </c>
      <c r="M5690">
        <f>YEAR(Table1[[#This Row],[Date received]])</f>
        <v>2013</v>
      </c>
      <c r="N5690" t="str">
        <f>_xlfn.CONCAT("Q",_xlfn.CEILING.MATH(MONTH(Table1[[#This Row],[Date received]])/3))</f>
        <v>Q2</v>
      </c>
    </row>
    <row r="5691" spans="1:14" x14ac:dyDescent="0.3">
      <c r="A5691">
        <v>1178342</v>
      </c>
      <c r="B5691" t="s">
        <v>43</v>
      </c>
      <c r="C5691" t="s">
        <v>16</v>
      </c>
      <c r="D5691" t="s">
        <v>17</v>
      </c>
      <c r="E5691" t="s">
        <v>100</v>
      </c>
      <c r="F5691" t="str">
        <f>_xlfn.XLOOKUP(E5691,State_Code_Name!$C$2:$C$52,State_Code_Name!$B$2:$B$52)</f>
        <v>Arizona</v>
      </c>
      <c r="G5691" t="s">
        <v>305</v>
      </c>
      <c r="H5691" s="15">
        <v>42006</v>
      </c>
      <c r="I5691" s="15">
        <v>42009</v>
      </c>
      <c r="J5691" t="s">
        <v>14</v>
      </c>
      <c r="K5691" t="s">
        <v>14</v>
      </c>
      <c r="L5691">
        <f>Table1[[#This Row],[Date resolved]]-Table1[[#This Row],[Date received]]</f>
        <v>3</v>
      </c>
      <c r="M5691">
        <f>YEAR(Table1[[#This Row],[Date received]])</f>
        <v>2015</v>
      </c>
      <c r="N5691" t="str">
        <f>_xlfn.CONCAT("Q",_xlfn.CEILING.MATH(MONTH(Table1[[#This Row],[Date received]])/3))</f>
        <v>Q1</v>
      </c>
    </row>
    <row r="5692" spans="1:14" x14ac:dyDescent="0.3">
      <c r="A5692">
        <v>2027541</v>
      </c>
      <c r="B5692" t="s">
        <v>38</v>
      </c>
      <c r="C5692" t="s">
        <v>16</v>
      </c>
      <c r="D5692" t="s">
        <v>20</v>
      </c>
      <c r="E5692" t="s">
        <v>46</v>
      </c>
      <c r="F5692" t="str">
        <f>_xlfn.XLOOKUP(E5692,State_Code_Name!$C$2:$C$52,State_Code_Name!$B$2:$B$52)</f>
        <v>Pennsylvania</v>
      </c>
      <c r="G5692" t="s">
        <v>19</v>
      </c>
      <c r="H5692" s="15">
        <v>42576</v>
      </c>
      <c r="I5692" s="15">
        <v>42576</v>
      </c>
      <c r="J5692" t="s">
        <v>14</v>
      </c>
      <c r="K5692" t="s">
        <v>15</v>
      </c>
      <c r="L5692">
        <f>Table1[[#This Row],[Date resolved]]-Table1[[#This Row],[Date received]]</f>
        <v>0</v>
      </c>
      <c r="M5692">
        <f>YEAR(Table1[[#This Row],[Date received]])</f>
        <v>2016</v>
      </c>
      <c r="N5692" t="str">
        <f>_xlfn.CONCAT("Q",_xlfn.CEILING.MATH(MONTH(Table1[[#This Row],[Date received]])/3))</f>
        <v>Q3</v>
      </c>
    </row>
    <row r="5693" spans="1:14" x14ac:dyDescent="0.3">
      <c r="A5693">
        <v>1706272</v>
      </c>
      <c r="B5693" t="s">
        <v>30</v>
      </c>
      <c r="C5693" t="s">
        <v>16</v>
      </c>
      <c r="D5693" t="s">
        <v>24</v>
      </c>
      <c r="E5693" t="s">
        <v>22</v>
      </c>
      <c r="F5693" t="str">
        <f>_xlfn.XLOOKUP(E5693,State_Code_Name!$C$2:$C$52,State_Code_Name!$B$2:$B$52)</f>
        <v>New York</v>
      </c>
      <c r="G5693" t="s">
        <v>19</v>
      </c>
      <c r="H5693" s="15">
        <v>42355</v>
      </c>
      <c r="I5693" s="15">
        <v>42355</v>
      </c>
      <c r="J5693" t="s">
        <v>14</v>
      </c>
      <c r="K5693" t="s">
        <v>15</v>
      </c>
      <c r="L5693">
        <f>Table1[[#This Row],[Date resolved]]-Table1[[#This Row],[Date received]]</f>
        <v>0</v>
      </c>
      <c r="M5693">
        <f>YEAR(Table1[[#This Row],[Date received]])</f>
        <v>2015</v>
      </c>
      <c r="N5693" t="str">
        <f>_xlfn.CONCAT("Q",_xlfn.CEILING.MATH(MONTH(Table1[[#This Row],[Date received]])/3))</f>
        <v>Q4</v>
      </c>
    </row>
    <row r="5694" spans="1:14" x14ac:dyDescent="0.3">
      <c r="A5694">
        <v>1804043</v>
      </c>
      <c r="B5694" t="s">
        <v>439</v>
      </c>
      <c r="C5694" t="s">
        <v>32</v>
      </c>
      <c r="D5694" t="s">
        <v>161</v>
      </c>
      <c r="E5694" t="s">
        <v>18</v>
      </c>
      <c r="F5694" t="str">
        <f>_xlfn.XLOOKUP(E5694,State_Code_Name!$C$2:$C$52,State_Code_Name!$B$2:$B$52)</f>
        <v>California</v>
      </c>
      <c r="G5694" t="s">
        <v>19</v>
      </c>
      <c r="H5694" s="15">
        <v>42425</v>
      </c>
      <c r="I5694" s="15">
        <v>42425</v>
      </c>
      <c r="J5694" t="s">
        <v>14</v>
      </c>
      <c r="K5694" t="s">
        <v>14</v>
      </c>
      <c r="L5694">
        <f>Table1[[#This Row],[Date resolved]]-Table1[[#This Row],[Date received]]</f>
        <v>0</v>
      </c>
      <c r="M5694">
        <f>YEAR(Table1[[#This Row],[Date received]])</f>
        <v>2016</v>
      </c>
      <c r="N5694" t="str">
        <f>_xlfn.CONCAT("Q",_xlfn.CEILING.MATH(MONTH(Table1[[#This Row],[Date received]])/3))</f>
        <v>Q1</v>
      </c>
    </row>
    <row r="5695" spans="1:14" x14ac:dyDescent="0.3">
      <c r="A5695">
        <v>447886</v>
      </c>
      <c r="B5695" t="s">
        <v>60</v>
      </c>
      <c r="C5695" t="s">
        <v>52</v>
      </c>
      <c r="D5695" t="s">
        <v>53</v>
      </c>
      <c r="E5695" t="s">
        <v>122</v>
      </c>
      <c r="F5695" t="str">
        <f>_xlfn.XLOOKUP(E5695,State_Code_Name!$C$2:$C$52,State_Code_Name!$B$2:$B$52)</f>
        <v>Maryland</v>
      </c>
      <c r="G5695" t="s">
        <v>19</v>
      </c>
      <c r="H5695" s="15">
        <v>41456</v>
      </c>
      <c r="I5695" s="15">
        <v>41456</v>
      </c>
      <c r="J5695" t="s">
        <v>14</v>
      </c>
      <c r="K5695" t="s">
        <v>15</v>
      </c>
      <c r="L5695">
        <f>Table1[[#This Row],[Date resolved]]-Table1[[#This Row],[Date received]]</f>
        <v>0</v>
      </c>
      <c r="M5695">
        <f>YEAR(Table1[[#This Row],[Date received]])</f>
        <v>2013</v>
      </c>
      <c r="N5695" t="str">
        <f>_xlfn.CONCAT("Q",_xlfn.CEILING.MATH(MONTH(Table1[[#This Row],[Date received]])/3))</f>
        <v>Q3</v>
      </c>
    </row>
    <row r="5696" spans="1:14" x14ac:dyDescent="0.3">
      <c r="A5696">
        <v>934393</v>
      </c>
      <c r="B5696" t="s">
        <v>224</v>
      </c>
      <c r="C5696" t="s">
        <v>61</v>
      </c>
      <c r="D5696" t="s">
        <v>282</v>
      </c>
      <c r="E5696" t="s">
        <v>18</v>
      </c>
      <c r="F5696" t="str">
        <f>_xlfn.XLOOKUP(E5696,State_Code_Name!$C$2:$C$52,State_Code_Name!$B$2:$B$52)</f>
        <v>California</v>
      </c>
      <c r="G5696" t="s">
        <v>19</v>
      </c>
      <c r="H5696" s="15">
        <v>41832</v>
      </c>
      <c r="I5696" s="15">
        <v>41832</v>
      </c>
      <c r="J5696" t="s">
        <v>14</v>
      </c>
      <c r="K5696" t="s">
        <v>15</v>
      </c>
      <c r="L5696">
        <f>Table1[[#This Row],[Date resolved]]-Table1[[#This Row],[Date received]]</f>
        <v>0</v>
      </c>
      <c r="M5696">
        <f>YEAR(Table1[[#This Row],[Date received]])</f>
        <v>2014</v>
      </c>
      <c r="N5696" t="str">
        <f>_xlfn.CONCAT("Q",_xlfn.CEILING.MATH(MONTH(Table1[[#This Row],[Date received]])/3))</f>
        <v>Q3</v>
      </c>
    </row>
    <row r="5697" spans="1:14" x14ac:dyDescent="0.3">
      <c r="A5697">
        <v>1401854</v>
      </c>
      <c r="B5697" t="s">
        <v>163</v>
      </c>
      <c r="C5697" t="s">
        <v>16</v>
      </c>
      <c r="D5697" t="s">
        <v>20</v>
      </c>
      <c r="E5697" t="s">
        <v>35</v>
      </c>
      <c r="F5697" t="str">
        <f>_xlfn.XLOOKUP(E5697,State_Code_Name!$C$2:$C$52,State_Code_Name!$B$2:$B$52)</f>
        <v>Florida</v>
      </c>
      <c r="G5697" t="s">
        <v>19</v>
      </c>
      <c r="H5697" s="15">
        <v>42157</v>
      </c>
      <c r="I5697" s="15">
        <v>42157</v>
      </c>
      <c r="J5697" t="s">
        <v>14</v>
      </c>
      <c r="K5697" t="s">
        <v>15</v>
      </c>
      <c r="L5697">
        <f>Table1[[#This Row],[Date resolved]]-Table1[[#This Row],[Date received]]</f>
        <v>0</v>
      </c>
      <c r="M5697">
        <f>YEAR(Table1[[#This Row],[Date received]])</f>
        <v>2015</v>
      </c>
      <c r="N5697" t="str">
        <f>_xlfn.CONCAT("Q",_xlfn.CEILING.MATH(MONTH(Table1[[#This Row],[Date received]])/3))</f>
        <v>Q2</v>
      </c>
    </row>
    <row r="5698" spans="1:14" x14ac:dyDescent="0.3">
      <c r="A5698">
        <v>1591768</v>
      </c>
      <c r="B5698" t="s">
        <v>54</v>
      </c>
      <c r="C5698" t="s">
        <v>52</v>
      </c>
      <c r="D5698" t="s">
        <v>76</v>
      </c>
      <c r="E5698" t="s">
        <v>42</v>
      </c>
      <c r="F5698" t="str">
        <f>_xlfn.XLOOKUP(E5698,State_Code_Name!$C$2:$C$52,State_Code_Name!$B$2:$B$52)</f>
        <v>North Carolina</v>
      </c>
      <c r="G5698" t="s">
        <v>19</v>
      </c>
      <c r="H5698" s="15">
        <v>42281</v>
      </c>
      <c r="I5698" s="15">
        <v>42281</v>
      </c>
      <c r="J5698" t="s">
        <v>14</v>
      </c>
      <c r="K5698" t="s">
        <v>15</v>
      </c>
      <c r="L5698">
        <f>Table1[[#This Row],[Date resolved]]-Table1[[#This Row],[Date received]]</f>
        <v>0</v>
      </c>
      <c r="M5698">
        <f>YEAR(Table1[[#This Row],[Date received]])</f>
        <v>2015</v>
      </c>
      <c r="N5698" t="str">
        <f>_xlfn.CONCAT("Q",_xlfn.CEILING.MATH(MONTH(Table1[[#This Row],[Date received]])/3))</f>
        <v>Q4</v>
      </c>
    </row>
    <row r="5699" spans="1:14" x14ac:dyDescent="0.3">
      <c r="A5699">
        <v>1708382</v>
      </c>
      <c r="B5699" t="s">
        <v>38</v>
      </c>
      <c r="C5699" t="s">
        <v>36</v>
      </c>
      <c r="D5699" t="s">
        <v>80</v>
      </c>
      <c r="E5699" t="s">
        <v>48</v>
      </c>
      <c r="F5699" t="str">
        <f>_xlfn.XLOOKUP(E5699,State_Code_Name!$C$2:$C$52,State_Code_Name!$B$2:$B$52)</f>
        <v>New Jersey</v>
      </c>
      <c r="G5699" t="s">
        <v>57</v>
      </c>
      <c r="H5699" s="15">
        <v>42356</v>
      </c>
      <c r="I5699" s="15">
        <v>42356</v>
      </c>
      <c r="J5699" t="s">
        <v>14</v>
      </c>
      <c r="K5699" t="s">
        <v>15</v>
      </c>
      <c r="L5699">
        <f>Table1[[#This Row],[Date resolved]]-Table1[[#This Row],[Date received]]</f>
        <v>0</v>
      </c>
      <c r="M5699">
        <f>YEAR(Table1[[#This Row],[Date received]])</f>
        <v>2015</v>
      </c>
      <c r="N5699" t="str">
        <f>_xlfn.CONCAT("Q",_xlfn.CEILING.MATH(MONTH(Table1[[#This Row],[Date received]])/3))</f>
        <v>Q4</v>
      </c>
    </row>
    <row r="5700" spans="1:14" x14ac:dyDescent="0.3">
      <c r="A5700">
        <v>1380978</v>
      </c>
      <c r="B5700" t="s">
        <v>164</v>
      </c>
      <c r="C5700" t="s">
        <v>16</v>
      </c>
      <c r="D5700" t="s">
        <v>24</v>
      </c>
      <c r="E5700" t="s">
        <v>18</v>
      </c>
      <c r="F5700" t="str">
        <f>_xlfn.XLOOKUP(E5700,State_Code_Name!$C$2:$C$52,State_Code_Name!$B$2:$B$52)</f>
        <v>California</v>
      </c>
      <c r="G5700" t="s">
        <v>19</v>
      </c>
      <c r="H5700" s="15">
        <v>42142</v>
      </c>
      <c r="I5700" s="15">
        <v>42142</v>
      </c>
      <c r="J5700" t="s">
        <v>14</v>
      </c>
      <c r="K5700" t="s">
        <v>15</v>
      </c>
      <c r="L5700">
        <f>Table1[[#This Row],[Date resolved]]-Table1[[#This Row],[Date received]]</f>
        <v>0</v>
      </c>
      <c r="M5700">
        <f>YEAR(Table1[[#This Row],[Date received]])</f>
        <v>2015</v>
      </c>
      <c r="N5700" t="str">
        <f>_xlfn.CONCAT("Q",_xlfn.CEILING.MATH(MONTH(Table1[[#This Row],[Date received]])/3))</f>
        <v>Q2</v>
      </c>
    </row>
    <row r="5701" spans="1:14" x14ac:dyDescent="0.3">
      <c r="A5701">
        <v>1727710</v>
      </c>
      <c r="B5701" t="s">
        <v>38</v>
      </c>
      <c r="C5701" t="s">
        <v>36</v>
      </c>
      <c r="D5701" t="s">
        <v>149</v>
      </c>
      <c r="E5701" t="s">
        <v>42</v>
      </c>
      <c r="F5701" t="str">
        <f>_xlfn.XLOOKUP(E5701,State_Code_Name!$C$2:$C$52,State_Code_Name!$B$2:$B$52)</f>
        <v>North Carolina</v>
      </c>
      <c r="G5701" t="s">
        <v>305</v>
      </c>
      <c r="H5701" s="15">
        <v>42374</v>
      </c>
      <c r="I5701" s="15">
        <v>42374</v>
      </c>
      <c r="J5701" t="s">
        <v>14</v>
      </c>
      <c r="K5701" t="s">
        <v>15</v>
      </c>
      <c r="L5701">
        <f>Table1[[#This Row],[Date resolved]]-Table1[[#This Row],[Date received]]</f>
        <v>0</v>
      </c>
      <c r="M5701">
        <f>YEAR(Table1[[#This Row],[Date received]])</f>
        <v>2016</v>
      </c>
      <c r="N5701" t="str">
        <f>_xlfn.CONCAT("Q",_xlfn.CEILING.MATH(MONTH(Table1[[#This Row],[Date received]])/3))</f>
        <v>Q1</v>
      </c>
    </row>
    <row r="5702" spans="1:14" x14ac:dyDescent="0.3">
      <c r="A5702">
        <v>401217</v>
      </c>
      <c r="B5702" t="s">
        <v>43</v>
      </c>
      <c r="C5702" t="s">
        <v>16</v>
      </c>
      <c r="D5702" t="s">
        <v>20</v>
      </c>
      <c r="E5702" t="s">
        <v>18</v>
      </c>
      <c r="F5702" t="str">
        <f>_xlfn.XLOOKUP(E5702,State_Code_Name!$C$2:$C$52,State_Code_Name!$B$2:$B$52)</f>
        <v>California</v>
      </c>
      <c r="G5702" t="s">
        <v>305</v>
      </c>
      <c r="H5702" s="15">
        <v>41402</v>
      </c>
      <c r="I5702" s="15">
        <v>41402</v>
      </c>
      <c r="J5702" t="s">
        <v>14</v>
      </c>
      <c r="K5702" t="s">
        <v>15</v>
      </c>
      <c r="L5702">
        <f>Table1[[#This Row],[Date resolved]]-Table1[[#This Row],[Date received]]</f>
        <v>0</v>
      </c>
      <c r="M5702">
        <f>YEAR(Table1[[#This Row],[Date received]])</f>
        <v>2013</v>
      </c>
      <c r="N5702" t="str">
        <f>_xlfn.CONCAT("Q",_xlfn.CEILING.MATH(MONTH(Table1[[#This Row],[Date received]])/3))</f>
        <v>Q2</v>
      </c>
    </row>
    <row r="5703" spans="1:14" x14ac:dyDescent="0.3">
      <c r="A5703">
        <v>2011284</v>
      </c>
      <c r="B5703" t="s">
        <v>38</v>
      </c>
      <c r="C5703" t="s">
        <v>36</v>
      </c>
      <c r="D5703" t="s">
        <v>281</v>
      </c>
      <c r="E5703" t="s">
        <v>122</v>
      </c>
      <c r="F5703" t="str">
        <f>_xlfn.XLOOKUP(E5703,State_Code_Name!$C$2:$C$52,State_Code_Name!$B$2:$B$52)</f>
        <v>Maryland</v>
      </c>
      <c r="G5703" t="s">
        <v>19</v>
      </c>
      <c r="H5703" s="15">
        <v>42564</v>
      </c>
      <c r="I5703" s="15">
        <v>42564</v>
      </c>
      <c r="J5703" t="s">
        <v>14</v>
      </c>
      <c r="K5703" t="s">
        <v>15</v>
      </c>
      <c r="L5703">
        <f>Table1[[#This Row],[Date resolved]]-Table1[[#This Row],[Date received]]</f>
        <v>0</v>
      </c>
      <c r="M5703">
        <f>YEAR(Table1[[#This Row],[Date received]])</f>
        <v>2016</v>
      </c>
      <c r="N5703" t="str">
        <f>_xlfn.CONCAT("Q",_xlfn.CEILING.MATH(MONTH(Table1[[#This Row],[Date received]])/3))</f>
        <v>Q3</v>
      </c>
    </row>
    <row r="5704" spans="1:14" x14ac:dyDescent="0.3">
      <c r="A5704">
        <v>328281</v>
      </c>
      <c r="B5704" t="s">
        <v>90</v>
      </c>
      <c r="C5704" t="s">
        <v>16</v>
      </c>
      <c r="D5704" t="s">
        <v>24</v>
      </c>
      <c r="E5704" t="s">
        <v>153</v>
      </c>
      <c r="F5704" t="str">
        <f>_xlfn.XLOOKUP(E5704,State_Code_Name!$C$2:$C$52,State_Code_Name!$B$2:$B$52)</f>
        <v>Rhode Island</v>
      </c>
      <c r="G5704" t="s">
        <v>19</v>
      </c>
      <c r="H5704" s="15">
        <v>41327</v>
      </c>
      <c r="I5704" s="15">
        <v>41330</v>
      </c>
      <c r="J5704" t="s">
        <v>14</v>
      </c>
      <c r="K5704" t="s">
        <v>14</v>
      </c>
      <c r="L5704">
        <f>Table1[[#This Row],[Date resolved]]-Table1[[#This Row],[Date received]]</f>
        <v>3</v>
      </c>
      <c r="M5704">
        <f>YEAR(Table1[[#This Row],[Date received]])</f>
        <v>2013</v>
      </c>
      <c r="N5704" t="str">
        <f>_xlfn.CONCAT("Q",_xlfn.CEILING.MATH(MONTH(Table1[[#This Row],[Date received]])/3))</f>
        <v>Q1</v>
      </c>
    </row>
    <row r="5705" spans="1:14" x14ac:dyDescent="0.3">
      <c r="A5705">
        <v>540635</v>
      </c>
      <c r="B5705" t="s">
        <v>30</v>
      </c>
      <c r="C5705" t="s">
        <v>36</v>
      </c>
      <c r="D5705" t="s">
        <v>80</v>
      </c>
      <c r="E5705" t="s">
        <v>155</v>
      </c>
      <c r="F5705" t="e">
        <f>_xlfn.XLOOKUP(E5705,State_Code_Name!$C$2:$C$52,State_Code_Name!$B$2:$B$52)</f>
        <v>#N/A</v>
      </c>
      <c r="G5705" t="s">
        <v>19</v>
      </c>
      <c r="H5705" s="15">
        <v>41541</v>
      </c>
      <c r="I5705" s="15">
        <v>41541</v>
      </c>
      <c r="J5705" t="s">
        <v>14</v>
      </c>
      <c r="K5705" t="s">
        <v>14</v>
      </c>
      <c r="L5705">
        <f>Table1[[#This Row],[Date resolved]]-Table1[[#This Row],[Date received]]</f>
        <v>0</v>
      </c>
      <c r="M5705">
        <f>YEAR(Table1[[#This Row],[Date received]])</f>
        <v>2013</v>
      </c>
      <c r="N5705" t="str">
        <f>_xlfn.CONCAT("Q",_xlfn.CEILING.MATH(MONTH(Table1[[#This Row],[Date received]])/3))</f>
        <v>Q3</v>
      </c>
    </row>
    <row r="5706" spans="1:14" x14ac:dyDescent="0.3">
      <c r="A5706">
        <v>1580213</v>
      </c>
      <c r="B5706" t="s">
        <v>11</v>
      </c>
      <c r="C5706" t="s">
        <v>16</v>
      </c>
      <c r="D5706" t="s">
        <v>20</v>
      </c>
      <c r="E5706" t="s">
        <v>42</v>
      </c>
      <c r="F5706" t="str">
        <f>_xlfn.XLOOKUP(E5706,State_Code_Name!$C$2:$C$52,State_Code_Name!$B$2:$B$52)</f>
        <v>North Carolina</v>
      </c>
      <c r="G5706" t="s">
        <v>19</v>
      </c>
      <c r="H5706" s="15">
        <v>42272</v>
      </c>
      <c r="I5706" s="15">
        <v>42272</v>
      </c>
      <c r="J5706" t="s">
        <v>14</v>
      </c>
      <c r="K5706" t="s">
        <v>15</v>
      </c>
      <c r="L5706">
        <f>Table1[[#This Row],[Date resolved]]-Table1[[#This Row],[Date received]]</f>
        <v>0</v>
      </c>
      <c r="M5706">
        <f>YEAR(Table1[[#This Row],[Date received]])</f>
        <v>2015</v>
      </c>
      <c r="N5706" t="str">
        <f>_xlfn.CONCAT("Q",_xlfn.CEILING.MATH(MONTH(Table1[[#This Row],[Date received]])/3))</f>
        <v>Q3</v>
      </c>
    </row>
    <row r="5707" spans="1:14" x14ac:dyDescent="0.3">
      <c r="A5707">
        <v>1338342</v>
      </c>
      <c r="B5707" t="s">
        <v>220</v>
      </c>
      <c r="C5707" t="s">
        <v>16</v>
      </c>
      <c r="D5707" t="s">
        <v>20</v>
      </c>
      <c r="E5707" t="s">
        <v>171</v>
      </c>
      <c r="F5707" t="str">
        <f>_xlfn.XLOOKUP(E5707,State_Code_Name!$C$2:$C$52,State_Code_Name!$B$2:$B$52)</f>
        <v>Louisiana</v>
      </c>
      <c r="G5707" t="s">
        <v>13</v>
      </c>
      <c r="H5707" s="15">
        <v>42114</v>
      </c>
      <c r="I5707" s="15">
        <v>42114</v>
      </c>
      <c r="J5707" t="s">
        <v>14</v>
      </c>
      <c r="K5707" t="s">
        <v>15</v>
      </c>
      <c r="L5707">
        <f>Table1[[#This Row],[Date resolved]]-Table1[[#This Row],[Date received]]</f>
        <v>0</v>
      </c>
      <c r="M5707">
        <f>YEAR(Table1[[#This Row],[Date received]])</f>
        <v>2015</v>
      </c>
      <c r="N5707" t="str">
        <f>_xlfn.CONCAT("Q",_xlfn.CEILING.MATH(MONTH(Table1[[#This Row],[Date received]])/3))</f>
        <v>Q2</v>
      </c>
    </row>
    <row r="5708" spans="1:14" x14ac:dyDescent="0.3">
      <c r="A5708">
        <v>1814733</v>
      </c>
      <c r="B5708" t="s">
        <v>211</v>
      </c>
      <c r="C5708" t="s">
        <v>26</v>
      </c>
      <c r="D5708" t="s">
        <v>78</v>
      </c>
      <c r="E5708" t="s">
        <v>18</v>
      </c>
      <c r="F5708" t="str">
        <f>_xlfn.XLOOKUP(E5708,State_Code_Name!$C$2:$C$52,State_Code_Name!$B$2:$B$52)</f>
        <v>California</v>
      </c>
      <c r="G5708" t="s">
        <v>19</v>
      </c>
      <c r="H5708" s="15">
        <v>42432</v>
      </c>
      <c r="I5708" s="15">
        <v>42432</v>
      </c>
      <c r="J5708" t="s">
        <v>14</v>
      </c>
      <c r="K5708" t="s">
        <v>15</v>
      </c>
      <c r="L5708">
        <f>Table1[[#This Row],[Date resolved]]-Table1[[#This Row],[Date received]]</f>
        <v>0</v>
      </c>
      <c r="M5708">
        <f>YEAR(Table1[[#This Row],[Date received]])</f>
        <v>2016</v>
      </c>
      <c r="N5708" t="str">
        <f>_xlfn.CONCAT("Q",_xlfn.CEILING.MATH(MONTH(Table1[[#This Row],[Date received]])/3))</f>
        <v>Q1</v>
      </c>
    </row>
    <row r="5709" spans="1:14" x14ac:dyDescent="0.3">
      <c r="A5709">
        <v>787207</v>
      </c>
      <c r="B5709" t="s">
        <v>60</v>
      </c>
      <c r="C5709" t="s">
        <v>52</v>
      </c>
      <c r="D5709" t="s">
        <v>96</v>
      </c>
      <c r="E5709" t="s">
        <v>31</v>
      </c>
      <c r="F5709" t="str">
        <f>_xlfn.XLOOKUP(E5709,State_Code_Name!$C$2:$C$52,State_Code_Name!$B$2:$B$52)</f>
        <v>Texas</v>
      </c>
      <c r="G5709" t="s">
        <v>19</v>
      </c>
      <c r="H5709" s="15">
        <v>41730</v>
      </c>
      <c r="I5709" s="15">
        <v>41730</v>
      </c>
      <c r="J5709" t="s">
        <v>14</v>
      </c>
      <c r="K5709" t="s">
        <v>15</v>
      </c>
      <c r="L5709">
        <f>Table1[[#This Row],[Date resolved]]-Table1[[#This Row],[Date received]]</f>
        <v>0</v>
      </c>
      <c r="M5709">
        <f>YEAR(Table1[[#This Row],[Date received]])</f>
        <v>2014</v>
      </c>
      <c r="N5709" t="str">
        <f>_xlfn.CONCAT("Q",_xlfn.CEILING.MATH(MONTH(Table1[[#This Row],[Date received]])/3))</f>
        <v>Q2</v>
      </c>
    </row>
    <row r="5710" spans="1:14" x14ac:dyDescent="0.3">
      <c r="A5710">
        <v>1883112</v>
      </c>
      <c r="B5710" t="s">
        <v>30</v>
      </c>
      <c r="C5710" t="s">
        <v>36</v>
      </c>
      <c r="D5710" t="s">
        <v>80</v>
      </c>
      <c r="E5710" t="s">
        <v>22</v>
      </c>
      <c r="F5710" t="str">
        <f>_xlfn.XLOOKUP(E5710,State_Code_Name!$C$2:$C$52,State_Code_Name!$B$2:$B$52)</f>
        <v>New York</v>
      </c>
      <c r="G5710" t="s">
        <v>19</v>
      </c>
      <c r="H5710" s="15">
        <v>42476</v>
      </c>
      <c r="I5710" s="15">
        <v>42476</v>
      </c>
      <c r="J5710" t="s">
        <v>14</v>
      </c>
      <c r="K5710" t="s">
        <v>14</v>
      </c>
      <c r="L5710">
        <f>Table1[[#This Row],[Date resolved]]-Table1[[#This Row],[Date received]]</f>
        <v>0</v>
      </c>
      <c r="M5710">
        <f>YEAR(Table1[[#This Row],[Date received]])</f>
        <v>2016</v>
      </c>
      <c r="N5710" t="str">
        <f>_xlfn.CONCAT("Q",_xlfn.CEILING.MATH(MONTH(Table1[[#This Row],[Date received]])/3))</f>
        <v>Q2</v>
      </c>
    </row>
    <row r="5711" spans="1:14" x14ac:dyDescent="0.3">
      <c r="A5711">
        <v>1523262</v>
      </c>
      <c r="B5711" t="s">
        <v>83</v>
      </c>
      <c r="C5711" t="s">
        <v>36</v>
      </c>
      <c r="D5711" t="s">
        <v>94</v>
      </c>
      <c r="E5711" t="s">
        <v>212</v>
      </c>
      <c r="F5711" t="str">
        <f>_xlfn.XLOOKUP(E5711,State_Code_Name!$C$2:$C$52,State_Code_Name!$B$2:$B$52)</f>
        <v>West Virginia</v>
      </c>
      <c r="G5711" t="s">
        <v>19</v>
      </c>
      <c r="H5711" s="15">
        <v>42234</v>
      </c>
      <c r="I5711" s="15">
        <v>42234</v>
      </c>
      <c r="J5711" t="s">
        <v>14</v>
      </c>
      <c r="K5711" t="s">
        <v>15</v>
      </c>
      <c r="L5711">
        <f>Table1[[#This Row],[Date resolved]]-Table1[[#This Row],[Date received]]</f>
        <v>0</v>
      </c>
      <c r="M5711">
        <f>YEAR(Table1[[#This Row],[Date received]])</f>
        <v>2015</v>
      </c>
      <c r="N5711" t="str">
        <f>_xlfn.CONCAT("Q",_xlfn.CEILING.MATH(MONTH(Table1[[#This Row],[Date received]])/3))</f>
        <v>Q3</v>
      </c>
    </row>
    <row r="5712" spans="1:14" x14ac:dyDescent="0.3">
      <c r="A5712">
        <v>490699</v>
      </c>
      <c r="B5712" t="s">
        <v>30</v>
      </c>
      <c r="C5712" t="s">
        <v>36</v>
      </c>
      <c r="D5712" t="s">
        <v>49</v>
      </c>
      <c r="E5712" t="s">
        <v>31</v>
      </c>
      <c r="F5712" t="str">
        <f>_xlfn.XLOOKUP(E5712,State_Code_Name!$C$2:$C$52,State_Code_Name!$B$2:$B$52)</f>
        <v>Texas</v>
      </c>
      <c r="G5712" t="s">
        <v>19</v>
      </c>
      <c r="H5712" s="15">
        <v>41501</v>
      </c>
      <c r="I5712" s="15">
        <v>41505</v>
      </c>
      <c r="J5712" t="s">
        <v>14</v>
      </c>
      <c r="K5712" t="s">
        <v>15</v>
      </c>
      <c r="L5712">
        <f>Table1[[#This Row],[Date resolved]]-Table1[[#This Row],[Date received]]</f>
        <v>4</v>
      </c>
      <c r="M5712">
        <f>YEAR(Table1[[#This Row],[Date received]])</f>
        <v>2013</v>
      </c>
      <c r="N5712" t="str">
        <f>_xlfn.CONCAT("Q",_xlfn.CEILING.MATH(MONTH(Table1[[#This Row],[Date received]])/3))</f>
        <v>Q3</v>
      </c>
    </row>
    <row r="5713" spans="1:14" x14ac:dyDescent="0.3">
      <c r="A5713">
        <v>1079226</v>
      </c>
      <c r="B5713" t="s">
        <v>60</v>
      </c>
      <c r="C5713" t="s">
        <v>52</v>
      </c>
      <c r="D5713" t="s">
        <v>103</v>
      </c>
      <c r="E5713" t="s">
        <v>51</v>
      </c>
      <c r="F5713" t="str">
        <f>_xlfn.XLOOKUP(E5713,State_Code_Name!$C$2:$C$52,State_Code_Name!$B$2:$B$52)</f>
        <v>Washington</v>
      </c>
      <c r="G5713" t="s">
        <v>19</v>
      </c>
      <c r="H5713" s="15">
        <v>41933</v>
      </c>
      <c r="I5713" s="15">
        <v>41940</v>
      </c>
      <c r="J5713" t="s">
        <v>14</v>
      </c>
      <c r="K5713" t="s">
        <v>15</v>
      </c>
      <c r="L5713">
        <f>Table1[[#This Row],[Date resolved]]-Table1[[#This Row],[Date received]]</f>
        <v>7</v>
      </c>
      <c r="M5713">
        <f>YEAR(Table1[[#This Row],[Date received]])</f>
        <v>2014</v>
      </c>
      <c r="N5713" t="str">
        <f>_xlfn.CONCAT("Q",_xlfn.CEILING.MATH(MONTH(Table1[[#This Row],[Date received]])/3))</f>
        <v>Q4</v>
      </c>
    </row>
    <row r="5714" spans="1:14" x14ac:dyDescent="0.3">
      <c r="A5714">
        <v>816180</v>
      </c>
      <c r="B5714" t="s">
        <v>169</v>
      </c>
      <c r="C5714" t="s">
        <v>61</v>
      </c>
      <c r="D5714" t="s">
        <v>459</v>
      </c>
      <c r="E5714" t="s">
        <v>212</v>
      </c>
      <c r="F5714" t="str">
        <f>_xlfn.XLOOKUP(E5714,State_Code_Name!$C$2:$C$52,State_Code_Name!$B$2:$B$52)</f>
        <v>West Virginia</v>
      </c>
      <c r="G5714" t="s">
        <v>19</v>
      </c>
      <c r="H5714" s="15">
        <v>41749</v>
      </c>
      <c r="I5714" s="15">
        <v>41752</v>
      </c>
      <c r="J5714" t="s">
        <v>14</v>
      </c>
      <c r="K5714" t="s">
        <v>15</v>
      </c>
      <c r="L5714">
        <f>Table1[[#This Row],[Date resolved]]-Table1[[#This Row],[Date received]]</f>
        <v>3</v>
      </c>
      <c r="M5714">
        <f>YEAR(Table1[[#This Row],[Date received]])</f>
        <v>2014</v>
      </c>
      <c r="N5714" t="str">
        <f>_xlfn.CONCAT("Q",_xlfn.CEILING.MATH(MONTH(Table1[[#This Row],[Date received]])/3))</f>
        <v>Q2</v>
      </c>
    </row>
    <row r="5715" spans="1:14" x14ac:dyDescent="0.3">
      <c r="A5715">
        <v>1513739</v>
      </c>
      <c r="B5715" t="s">
        <v>11</v>
      </c>
      <c r="C5715" t="s">
        <v>9</v>
      </c>
      <c r="D5715" t="s">
        <v>132</v>
      </c>
      <c r="E5715" t="s">
        <v>18</v>
      </c>
      <c r="F5715" t="str">
        <f>_xlfn.XLOOKUP(E5715,State_Code_Name!$C$2:$C$52,State_Code_Name!$B$2:$B$52)</f>
        <v>California</v>
      </c>
      <c r="G5715" t="s">
        <v>19</v>
      </c>
      <c r="H5715" s="15">
        <v>42227</v>
      </c>
      <c r="I5715" s="15">
        <v>42227</v>
      </c>
      <c r="J5715" t="s">
        <v>14</v>
      </c>
      <c r="K5715" t="s">
        <v>15</v>
      </c>
      <c r="L5715">
        <f>Table1[[#This Row],[Date resolved]]-Table1[[#This Row],[Date received]]</f>
        <v>0</v>
      </c>
      <c r="M5715">
        <f>YEAR(Table1[[#This Row],[Date received]])</f>
        <v>2015</v>
      </c>
      <c r="N5715" t="str">
        <f>_xlfn.CONCAT("Q",_xlfn.CEILING.MATH(MONTH(Table1[[#This Row],[Date received]])/3))</f>
        <v>Q3</v>
      </c>
    </row>
    <row r="5716" spans="1:14" x14ac:dyDescent="0.3">
      <c r="A5716">
        <v>2000273</v>
      </c>
      <c r="B5716" t="s">
        <v>181</v>
      </c>
      <c r="C5716" t="s">
        <v>32</v>
      </c>
      <c r="D5716" t="s">
        <v>116</v>
      </c>
      <c r="E5716" t="s">
        <v>35</v>
      </c>
      <c r="F5716" t="str">
        <f>_xlfn.XLOOKUP(E5716,State_Code_Name!$C$2:$C$52,State_Code_Name!$B$2:$B$52)</f>
        <v>Florida</v>
      </c>
      <c r="G5716" t="s">
        <v>19</v>
      </c>
      <c r="H5716" s="15">
        <v>42557</v>
      </c>
      <c r="I5716" s="15">
        <v>42557</v>
      </c>
      <c r="J5716" t="s">
        <v>14</v>
      </c>
      <c r="K5716" t="s">
        <v>15</v>
      </c>
      <c r="L5716">
        <f>Table1[[#This Row],[Date resolved]]-Table1[[#This Row],[Date received]]</f>
        <v>0</v>
      </c>
      <c r="M5716">
        <f>YEAR(Table1[[#This Row],[Date received]])</f>
        <v>2016</v>
      </c>
      <c r="N5716" t="str">
        <f>_xlfn.CONCAT("Q",_xlfn.CEILING.MATH(MONTH(Table1[[#This Row],[Date received]])/3))</f>
        <v>Q3</v>
      </c>
    </row>
    <row r="5717" spans="1:14" x14ac:dyDescent="0.3">
      <c r="A5717">
        <v>2095418</v>
      </c>
      <c r="B5717" t="s">
        <v>81</v>
      </c>
      <c r="C5717" t="s">
        <v>36</v>
      </c>
      <c r="D5717" t="s">
        <v>99</v>
      </c>
      <c r="E5717" t="s">
        <v>39</v>
      </c>
      <c r="F5717" t="str">
        <f>_xlfn.XLOOKUP(E5717,State_Code_Name!$C$2:$C$52,State_Code_Name!$B$2:$B$52)</f>
        <v>Ohio</v>
      </c>
      <c r="G5717" t="s">
        <v>19</v>
      </c>
      <c r="H5717" s="15">
        <v>42618</v>
      </c>
      <c r="I5717" s="15">
        <v>42618</v>
      </c>
      <c r="J5717" t="s">
        <v>14</v>
      </c>
      <c r="K5717" t="s">
        <v>15</v>
      </c>
      <c r="L5717">
        <f>Table1[[#This Row],[Date resolved]]-Table1[[#This Row],[Date received]]</f>
        <v>0</v>
      </c>
      <c r="M5717">
        <f>YEAR(Table1[[#This Row],[Date received]])</f>
        <v>2016</v>
      </c>
      <c r="N5717" t="str">
        <f>_xlfn.CONCAT("Q",_xlfn.CEILING.MATH(MONTH(Table1[[#This Row],[Date received]])/3))</f>
        <v>Q3</v>
      </c>
    </row>
    <row r="5718" spans="1:14" x14ac:dyDescent="0.3">
      <c r="A5718">
        <v>1287696</v>
      </c>
      <c r="B5718" t="s">
        <v>50</v>
      </c>
      <c r="C5718" t="s">
        <v>36</v>
      </c>
      <c r="D5718" t="s">
        <v>49</v>
      </c>
      <c r="E5718" t="s">
        <v>106</v>
      </c>
      <c r="F5718" t="str">
        <f>_xlfn.XLOOKUP(E5718,State_Code_Name!$C$2:$C$52,State_Code_Name!$B$2:$B$52)</f>
        <v>Indiana</v>
      </c>
      <c r="G5718" t="s">
        <v>305</v>
      </c>
      <c r="H5718" s="15">
        <v>42080</v>
      </c>
      <c r="I5718" s="15">
        <v>42086</v>
      </c>
      <c r="J5718" t="s">
        <v>14</v>
      </c>
      <c r="K5718" t="s">
        <v>14</v>
      </c>
      <c r="L5718">
        <f>Table1[[#This Row],[Date resolved]]-Table1[[#This Row],[Date received]]</f>
        <v>6</v>
      </c>
      <c r="M5718">
        <f>YEAR(Table1[[#This Row],[Date received]])</f>
        <v>2015</v>
      </c>
      <c r="N5718" t="str">
        <f>_xlfn.CONCAT("Q",_xlfn.CEILING.MATH(MONTH(Table1[[#This Row],[Date received]])/3))</f>
        <v>Q1</v>
      </c>
    </row>
    <row r="5719" spans="1:14" x14ac:dyDescent="0.3">
      <c r="A5719">
        <v>1137699</v>
      </c>
      <c r="B5719" t="s">
        <v>293</v>
      </c>
      <c r="C5719" t="s">
        <v>32</v>
      </c>
      <c r="D5719" t="s">
        <v>161</v>
      </c>
      <c r="E5719" t="s">
        <v>22</v>
      </c>
      <c r="F5719" t="str">
        <f>_xlfn.XLOOKUP(E5719,State_Code_Name!$C$2:$C$52,State_Code_Name!$B$2:$B$52)</f>
        <v>New York</v>
      </c>
      <c r="G5719" t="s">
        <v>19</v>
      </c>
      <c r="H5719" s="15">
        <v>41974</v>
      </c>
      <c r="I5719" s="15">
        <v>41974</v>
      </c>
      <c r="J5719" t="s">
        <v>14</v>
      </c>
      <c r="K5719" t="s">
        <v>14</v>
      </c>
      <c r="L5719">
        <f>Table1[[#This Row],[Date resolved]]-Table1[[#This Row],[Date received]]</f>
        <v>0</v>
      </c>
      <c r="M5719">
        <f>YEAR(Table1[[#This Row],[Date received]])</f>
        <v>2014</v>
      </c>
      <c r="N5719" t="str">
        <f>_xlfn.CONCAT("Q",_xlfn.CEILING.MATH(MONTH(Table1[[#This Row],[Date received]])/3))</f>
        <v>Q4</v>
      </c>
    </row>
    <row r="5720" spans="1:14" x14ac:dyDescent="0.3">
      <c r="A5720">
        <v>1479518</v>
      </c>
      <c r="B5720" t="s">
        <v>38</v>
      </c>
      <c r="C5720" t="s">
        <v>32</v>
      </c>
      <c r="D5720" t="s">
        <v>44</v>
      </c>
      <c r="E5720" t="s">
        <v>18</v>
      </c>
      <c r="F5720" t="str">
        <f>_xlfn.XLOOKUP(E5720,State_Code_Name!$C$2:$C$52,State_Code_Name!$B$2:$B$52)</f>
        <v>California</v>
      </c>
      <c r="G5720" t="s">
        <v>19</v>
      </c>
      <c r="H5720" s="15">
        <v>42206</v>
      </c>
      <c r="I5720" s="15">
        <v>42206</v>
      </c>
      <c r="J5720" t="s">
        <v>14</v>
      </c>
      <c r="K5720" t="s">
        <v>15</v>
      </c>
      <c r="L5720">
        <f>Table1[[#This Row],[Date resolved]]-Table1[[#This Row],[Date received]]</f>
        <v>0</v>
      </c>
      <c r="M5720">
        <f>YEAR(Table1[[#This Row],[Date received]])</f>
        <v>2015</v>
      </c>
      <c r="N5720" t="str">
        <f>_xlfn.CONCAT("Q",_xlfn.CEILING.MATH(MONTH(Table1[[#This Row],[Date received]])/3))</f>
        <v>Q3</v>
      </c>
    </row>
    <row r="5721" spans="1:14" x14ac:dyDescent="0.3">
      <c r="A5721">
        <v>1259312</v>
      </c>
      <c r="B5721" t="s">
        <v>60</v>
      </c>
      <c r="C5721" t="s">
        <v>52</v>
      </c>
      <c r="D5721" t="s">
        <v>103</v>
      </c>
      <c r="E5721" t="s">
        <v>122</v>
      </c>
      <c r="F5721" t="str">
        <f>_xlfn.XLOOKUP(E5721,State_Code_Name!$C$2:$C$52,State_Code_Name!$B$2:$B$52)</f>
        <v>Maryland</v>
      </c>
      <c r="G5721" t="s">
        <v>19</v>
      </c>
      <c r="H5721" s="15">
        <v>42061</v>
      </c>
      <c r="I5721" s="15">
        <v>42061</v>
      </c>
      <c r="J5721" t="s">
        <v>14</v>
      </c>
      <c r="K5721" t="s">
        <v>14</v>
      </c>
      <c r="L5721">
        <f>Table1[[#This Row],[Date resolved]]-Table1[[#This Row],[Date received]]</f>
        <v>0</v>
      </c>
      <c r="M5721">
        <f>YEAR(Table1[[#This Row],[Date received]])</f>
        <v>2015</v>
      </c>
      <c r="N5721" t="str">
        <f>_xlfn.CONCAT("Q",_xlfn.CEILING.MATH(MONTH(Table1[[#This Row],[Date received]])/3))</f>
        <v>Q1</v>
      </c>
    </row>
    <row r="5722" spans="1:14" x14ac:dyDescent="0.3">
      <c r="A5722">
        <v>818445</v>
      </c>
      <c r="B5722" t="s">
        <v>102</v>
      </c>
      <c r="C5722" t="s">
        <v>36</v>
      </c>
      <c r="D5722" t="s">
        <v>99</v>
      </c>
      <c r="E5722" t="s">
        <v>42</v>
      </c>
      <c r="F5722" t="str">
        <f>_xlfn.XLOOKUP(E5722,State_Code_Name!$C$2:$C$52,State_Code_Name!$B$2:$B$52)</f>
        <v>North Carolina</v>
      </c>
      <c r="G5722" t="s">
        <v>19</v>
      </c>
      <c r="H5722" s="15">
        <v>41750</v>
      </c>
      <c r="I5722" s="15">
        <v>41754</v>
      </c>
      <c r="J5722" t="s">
        <v>14</v>
      </c>
      <c r="K5722" t="s">
        <v>15</v>
      </c>
      <c r="L5722">
        <f>Table1[[#This Row],[Date resolved]]-Table1[[#This Row],[Date received]]</f>
        <v>4</v>
      </c>
      <c r="M5722">
        <f>YEAR(Table1[[#This Row],[Date received]])</f>
        <v>2014</v>
      </c>
      <c r="N5722" t="str">
        <f>_xlfn.CONCAT("Q",_xlfn.CEILING.MATH(MONTH(Table1[[#This Row],[Date received]])/3))</f>
        <v>Q2</v>
      </c>
    </row>
    <row r="5723" spans="1:14" x14ac:dyDescent="0.3">
      <c r="A5723">
        <v>1761716</v>
      </c>
      <c r="B5723" t="s">
        <v>660</v>
      </c>
      <c r="C5723" t="s">
        <v>26</v>
      </c>
      <c r="D5723" t="s">
        <v>56</v>
      </c>
      <c r="E5723" t="s">
        <v>22</v>
      </c>
      <c r="F5723" t="str">
        <f>_xlfn.XLOOKUP(E5723,State_Code_Name!$C$2:$C$52,State_Code_Name!$B$2:$B$52)</f>
        <v>New York</v>
      </c>
      <c r="G5723" t="s">
        <v>19</v>
      </c>
      <c r="H5723" s="15">
        <v>42397</v>
      </c>
      <c r="I5723" s="15">
        <v>42402</v>
      </c>
      <c r="J5723" t="s">
        <v>14</v>
      </c>
      <c r="K5723" t="s">
        <v>15</v>
      </c>
      <c r="L5723">
        <f>Table1[[#This Row],[Date resolved]]-Table1[[#This Row],[Date received]]</f>
        <v>5</v>
      </c>
      <c r="M5723">
        <f>YEAR(Table1[[#This Row],[Date received]])</f>
        <v>2016</v>
      </c>
      <c r="N5723" t="str">
        <f>_xlfn.CONCAT("Q",_xlfn.CEILING.MATH(MONTH(Table1[[#This Row],[Date received]])/3))</f>
        <v>Q1</v>
      </c>
    </row>
    <row r="5724" spans="1:14" x14ac:dyDescent="0.3">
      <c r="A5724">
        <v>342650</v>
      </c>
      <c r="B5724" t="s">
        <v>81</v>
      </c>
      <c r="C5724" t="s">
        <v>36</v>
      </c>
      <c r="D5724" t="s">
        <v>80</v>
      </c>
      <c r="E5724" t="s">
        <v>100</v>
      </c>
      <c r="F5724" t="str">
        <f>_xlfn.XLOOKUP(E5724,State_Code_Name!$C$2:$C$52,State_Code_Name!$B$2:$B$52)</f>
        <v>Arizona</v>
      </c>
      <c r="G5724" t="s">
        <v>19</v>
      </c>
      <c r="H5724" s="15">
        <v>41338</v>
      </c>
      <c r="I5724" s="15">
        <v>41338</v>
      </c>
      <c r="J5724" t="s">
        <v>14</v>
      </c>
      <c r="K5724" t="s">
        <v>15</v>
      </c>
      <c r="L5724">
        <f>Table1[[#This Row],[Date resolved]]-Table1[[#This Row],[Date received]]</f>
        <v>0</v>
      </c>
      <c r="M5724">
        <f>YEAR(Table1[[#This Row],[Date received]])</f>
        <v>2013</v>
      </c>
      <c r="N5724" t="str">
        <f>_xlfn.CONCAT("Q",_xlfn.CEILING.MATH(MONTH(Table1[[#This Row],[Date received]])/3))</f>
        <v>Q1</v>
      </c>
    </row>
    <row r="5725" spans="1:14" x14ac:dyDescent="0.3">
      <c r="A5725">
        <v>676003</v>
      </c>
      <c r="B5725" t="s">
        <v>555</v>
      </c>
      <c r="C5725" t="s">
        <v>32</v>
      </c>
      <c r="D5725" t="s">
        <v>41</v>
      </c>
      <c r="E5725" t="s">
        <v>22</v>
      </c>
      <c r="F5725" t="str">
        <f>_xlfn.XLOOKUP(E5725,State_Code_Name!$C$2:$C$52,State_Code_Name!$B$2:$B$52)</f>
        <v>New York</v>
      </c>
      <c r="G5725" t="s">
        <v>19</v>
      </c>
      <c r="H5725" s="15">
        <v>41657</v>
      </c>
      <c r="I5725" s="15">
        <v>41657</v>
      </c>
      <c r="J5725" t="s">
        <v>14</v>
      </c>
      <c r="K5725" t="s">
        <v>15</v>
      </c>
      <c r="L5725">
        <f>Table1[[#This Row],[Date resolved]]-Table1[[#This Row],[Date received]]</f>
        <v>0</v>
      </c>
      <c r="M5725">
        <f>YEAR(Table1[[#This Row],[Date received]])</f>
        <v>2014</v>
      </c>
      <c r="N5725" t="str">
        <f>_xlfn.CONCAT("Q",_xlfn.CEILING.MATH(MONTH(Table1[[#This Row],[Date received]])/3))</f>
        <v>Q1</v>
      </c>
    </row>
    <row r="5726" spans="1:14" x14ac:dyDescent="0.3">
      <c r="A5726">
        <v>351776</v>
      </c>
      <c r="B5726" t="s">
        <v>50</v>
      </c>
      <c r="C5726" t="s">
        <v>36</v>
      </c>
      <c r="D5726" t="s">
        <v>109</v>
      </c>
      <c r="E5726" t="s">
        <v>186</v>
      </c>
      <c r="F5726" t="str">
        <f>_xlfn.XLOOKUP(E5726,State_Code_Name!$C$2:$C$52,State_Code_Name!$B$2:$B$52)</f>
        <v>Arkansas</v>
      </c>
      <c r="G5726" t="s">
        <v>57</v>
      </c>
      <c r="H5726" s="15">
        <v>41346</v>
      </c>
      <c r="I5726" s="15">
        <v>41346</v>
      </c>
      <c r="J5726" t="s">
        <v>14</v>
      </c>
      <c r="K5726" t="s">
        <v>15</v>
      </c>
      <c r="L5726">
        <f>Table1[[#This Row],[Date resolved]]-Table1[[#This Row],[Date received]]</f>
        <v>0</v>
      </c>
      <c r="M5726">
        <f>YEAR(Table1[[#This Row],[Date received]])</f>
        <v>2013</v>
      </c>
      <c r="N5726" t="str">
        <f>_xlfn.CONCAT("Q",_xlfn.CEILING.MATH(MONTH(Table1[[#This Row],[Date received]])/3))</f>
        <v>Q1</v>
      </c>
    </row>
    <row r="5727" spans="1:14" x14ac:dyDescent="0.3">
      <c r="A5727">
        <v>312461</v>
      </c>
      <c r="B5727" t="s">
        <v>38</v>
      </c>
      <c r="C5727" t="s">
        <v>36</v>
      </c>
      <c r="D5727" t="s">
        <v>170</v>
      </c>
      <c r="E5727" t="s">
        <v>46</v>
      </c>
      <c r="F5727" t="str">
        <f>_xlfn.XLOOKUP(E5727,State_Code_Name!$C$2:$C$52,State_Code_Name!$B$2:$B$52)</f>
        <v>Pennsylvania</v>
      </c>
      <c r="G5727" t="s">
        <v>19</v>
      </c>
      <c r="H5727" s="15">
        <v>41314</v>
      </c>
      <c r="I5727" s="15">
        <v>41316</v>
      </c>
      <c r="J5727" t="s">
        <v>14</v>
      </c>
      <c r="K5727" t="s">
        <v>15</v>
      </c>
      <c r="L5727">
        <f>Table1[[#This Row],[Date resolved]]-Table1[[#This Row],[Date received]]</f>
        <v>2</v>
      </c>
      <c r="M5727">
        <f>YEAR(Table1[[#This Row],[Date received]])</f>
        <v>2013</v>
      </c>
      <c r="N5727" t="str">
        <f>_xlfn.CONCAT("Q",_xlfn.CEILING.MATH(MONTH(Table1[[#This Row],[Date received]])/3))</f>
        <v>Q1</v>
      </c>
    </row>
    <row r="5728" spans="1:14" x14ac:dyDescent="0.3">
      <c r="A5728">
        <v>1755031</v>
      </c>
      <c r="B5728" t="s">
        <v>708</v>
      </c>
      <c r="C5728" t="s">
        <v>26</v>
      </c>
      <c r="D5728" t="s">
        <v>27</v>
      </c>
      <c r="E5728" t="s">
        <v>128</v>
      </c>
      <c r="F5728" t="str">
        <f>_xlfn.XLOOKUP(E5728,State_Code_Name!$C$2:$C$52,State_Code_Name!$B$2:$B$52)</f>
        <v>New Hampshire</v>
      </c>
      <c r="G5728" t="s">
        <v>19</v>
      </c>
      <c r="H5728" s="15">
        <v>42392</v>
      </c>
      <c r="I5728" s="15">
        <v>42392</v>
      </c>
      <c r="J5728" t="s">
        <v>14</v>
      </c>
      <c r="K5728" t="s">
        <v>15</v>
      </c>
      <c r="L5728">
        <f>Table1[[#This Row],[Date resolved]]-Table1[[#This Row],[Date received]]</f>
        <v>0</v>
      </c>
      <c r="M5728">
        <f>YEAR(Table1[[#This Row],[Date received]])</f>
        <v>2016</v>
      </c>
      <c r="N5728" t="str">
        <f>_xlfn.CONCAT("Q",_xlfn.CEILING.MATH(MONTH(Table1[[#This Row],[Date received]])/3))</f>
        <v>Q1</v>
      </c>
    </row>
    <row r="5729" spans="1:14" x14ac:dyDescent="0.3">
      <c r="A5729">
        <v>1161355</v>
      </c>
      <c r="B5729" t="s">
        <v>440</v>
      </c>
      <c r="C5729" t="s">
        <v>32</v>
      </c>
      <c r="D5729" t="s">
        <v>116</v>
      </c>
      <c r="E5729" t="s">
        <v>122</v>
      </c>
      <c r="F5729" t="str">
        <f>_xlfn.XLOOKUP(E5729,State_Code_Name!$C$2:$C$52,State_Code_Name!$B$2:$B$52)</f>
        <v>Maryland</v>
      </c>
      <c r="G5729" t="s">
        <v>13</v>
      </c>
      <c r="H5729" s="15">
        <v>41990</v>
      </c>
      <c r="I5729" s="15">
        <v>41995</v>
      </c>
      <c r="J5729" t="s">
        <v>14</v>
      </c>
      <c r="K5729" t="s">
        <v>15</v>
      </c>
      <c r="L5729">
        <f>Table1[[#This Row],[Date resolved]]-Table1[[#This Row],[Date received]]</f>
        <v>5</v>
      </c>
      <c r="M5729">
        <f>YEAR(Table1[[#This Row],[Date received]])</f>
        <v>2014</v>
      </c>
      <c r="N5729" t="str">
        <f>_xlfn.CONCAT("Q",_xlfn.CEILING.MATH(MONTH(Table1[[#This Row],[Date received]])/3))</f>
        <v>Q4</v>
      </c>
    </row>
    <row r="5730" spans="1:14" x14ac:dyDescent="0.3">
      <c r="A5730">
        <v>1306927</v>
      </c>
      <c r="B5730" t="s">
        <v>335</v>
      </c>
      <c r="C5730" t="s">
        <v>531</v>
      </c>
      <c r="D5730" t="s">
        <v>532</v>
      </c>
      <c r="E5730" t="s">
        <v>98</v>
      </c>
      <c r="F5730" t="str">
        <f>_xlfn.XLOOKUP(E5730,State_Code_Name!$C$2:$C$52,State_Code_Name!$B$2:$B$52)</f>
        <v>Colorado</v>
      </c>
      <c r="G5730" t="s">
        <v>19</v>
      </c>
      <c r="H5730" s="15">
        <v>42093</v>
      </c>
      <c r="I5730" s="15">
        <v>42130</v>
      </c>
      <c r="J5730" t="s">
        <v>14</v>
      </c>
      <c r="K5730" t="s">
        <v>15</v>
      </c>
      <c r="L5730">
        <f>Table1[[#This Row],[Date resolved]]-Table1[[#This Row],[Date received]]</f>
        <v>37</v>
      </c>
      <c r="M5730">
        <f>YEAR(Table1[[#This Row],[Date received]])</f>
        <v>2015</v>
      </c>
      <c r="N5730" t="str">
        <f>_xlfn.CONCAT("Q",_xlfn.CEILING.MATH(MONTH(Table1[[#This Row],[Date received]])/3))</f>
        <v>Q1</v>
      </c>
    </row>
    <row r="5731" spans="1:14" x14ac:dyDescent="0.3">
      <c r="A5731">
        <v>1854571</v>
      </c>
      <c r="B5731" t="s">
        <v>11</v>
      </c>
      <c r="C5731" t="s">
        <v>26</v>
      </c>
      <c r="D5731" t="s">
        <v>159</v>
      </c>
      <c r="E5731" t="s">
        <v>46</v>
      </c>
      <c r="F5731" t="str">
        <f>_xlfn.XLOOKUP(E5731,State_Code_Name!$C$2:$C$52,State_Code_Name!$B$2:$B$52)</f>
        <v>Pennsylvania</v>
      </c>
      <c r="G5731" t="s">
        <v>19</v>
      </c>
      <c r="H5731" s="15">
        <v>42458</v>
      </c>
      <c r="I5731" s="15">
        <v>42458</v>
      </c>
      <c r="J5731" t="s">
        <v>14</v>
      </c>
      <c r="K5731" t="s">
        <v>15</v>
      </c>
      <c r="L5731">
        <f>Table1[[#This Row],[Date resolved]]-Table1[[#This Row],[Date received]]</f>
        <v>0</v>
      </c>
      <c r="M5731">
        <f>YEAR(Table1[[#This Row],[Date received]])</f>
        <v>2016</v>
      </c>
      <c r="N5731" t="str">
        <f>_xlfn.CONCAT("Q",_xlfn.CEILING.MATH(MONTH(Table1[[#This Row],[Date received]])/3))</f>
        <v>Q1</v>
      </c>
    </row>
    <row r="5732" spans="1:14" x14ac:dyDescent="0.3">
      <c r="A5732">
        <v>1927553</v>
      </c>
      <c r="B5732" t="s">
        <v>136</v>
      </c>
      <c r="C5732" t="s">
        <v>9</v>
      </c>
      <c r="D5732" t="s">
        <v>10</v>
      </c>
      <c r="E5732" t="s">
        <v>122</v>
      </c>
      <c r="F5732" t="str">
        <f>_xlfn.XLOOKUP(E5732,State_Code_Name!$C$2:$C$52,State_Code_Name!$B$2:$B$52)</f>
        <v>Maryland</v>
      </c>
      <c r="G5732" t="s">
        <v>19</v>
      </c>
      <c r="H5732" s="15">
        <v>42506</v>
      </c>
      <c r="I5732" s="15">
        <v>42506</v>
      </c>
      <c r="J5732" t="s">
        <v>14</v>
      </c>
      <c r="K5732" t="s">
        <v>15</v>
      </c>
      <c r="L5732">
        <f>Table1[[#This Row],[Date resolved]]-Table1[[#This Row],[Date received]]</f>
        <v>0</v>
      </c>
      <c r="M5732">
        <f>YEAR(Table1[[#This Row],[Date received]])</f>
        <v>2016</v>
      </c>
      <c r="N5732" t="str">
        <f>_xlfn.CONCAT("Q",_xlfn.CEILING.MATH(MONTH(Table1[[#This Row],[Date received]])/3))</f>
        <v>Q2</v>
      </c>
    </row>
    <row r="5733" spans="1:14" x14ac:dyDescent="0.3">
      <c r="A5733">
        <v>1269545</v>
      </c>
      <c r="B5733" t="s">
        <v>11</v>
      </c>
      <c r="C5733" t="s">
        <v>9</v>
      </c>
      <c r="D5733" t="s">
        <v>10</v>
      </c>
      <c r="E5733" t="s">
        <v>12</v>
      </c>
      <c r="F5733" t="str">
        <f>_xlfn.XLOOKUP(E5733,State_Code_Name!$C$2:$C$52,State_Code_Name!$B$2:$B$52)</f>
        <v>Virginia</v>
      </c>
      <c r="G5733" t="s">
        <v>19</v>
      </c>
      <c r="H5733" s="15">
        <v>42068</v>
      </c>
      <c r="I5733" s="15">
        <v>42068</v>
      </c>
      <c r="J5733" t="s">
        <v>14</v>
      </c>
      <c r="K5733" t="s">
        <v>15</v>
      </c>
      <c r="L5733">
        <f>Table1[[#This Row],[Date resolved]]-Table1[[#This Row],[Date received]]</f>
        <v>0</v>
      </c>
      <c r="M5733">
        <f>YEAR(Table1[[#This Row],[Date received]])</f>
        <v>2015</v>
      </c>
      <c r="N5733" t="str">
        <f>_xlfn.CONCAT("Q",_xlfn.CEILING.MATH(MONTH(Table1[[#This Row],[Date received]])/3))</f>
        <v>Q1</v>
      </c>
    </row>
    <row r="5734" spans="1:14" x14ac:dyDescent="0.3">
      <c r="A5734">
        <v>791212</v>
      </c>
      <c r="B5734" t="s">
        <v>69</v>
      </c>
      <c r="C5734" t="s">
        <v>26</v>
      </c>
      <c r="D5734" t="s">
        <v>27</v>
      </c>
      <c r="E5734" t="s">
        <v>158</v>
      </c>
      <c r="F5734" t="str">
        <f>_xlfn.XLOOKUP(E5734,State_Code_Name!$C$2:$C$52,State_Code_Name!$B$2:$B$52)</f>
        <v>New Mexico</v>
      </c>
      <c r="G5734" t="s">
        <v>19</v>
      </c>
      <c r="H5734" s="15">
        <v>41732</v>
      </c>
      <c r="I5734" s="15">
        <v>41732</v>
      </c>
      <c r="J5734" t="s">
        <v>14</v>
      </c>
      <c r="K5734" t="s">
        <v>15</v>
      </c>
      <c r="L5734">
        <f>Table1[[#This Row],[Date resolved]]-Table1[[#This Row],[Date received]]</f>
        <v>0</v>
      </c>
      <c r="M5734">
        <f>YEAR(Table1[[#This Row],[Date received]])</f>
        <v>2014</v>
      </c>
      <c r="N5734" t="str">
        <f>_xlfn.CONCAT("Q",_xlfn.CEILING.MATH(MONTH(Table1[[#This Row],[Date received]])/3))</f>
        <v>Q2</v>
      </c>
    </row>
    <row r="5735" spans="1:14" x14ac:dyDescent="0.3">
      <c r="A5735">
        <v>1347350</v>
      </c>
      <c r="B5735" t="s">
        <v>47</v>
      </c>
      <c r="C5735" t="s">
        <v>26</v>
      </c>
      <c r="D5735" t="s">
        <v>27</v>
      </c>
      <c r="E5735" t="s">
        <v>66</v>
      </c>
      <c r="F5735" t="str">
        <f>_xlfn.XLOOKUP(E5735,State_Code_Name!$C$2:$C$52,State_Code_Name!$B$2:$B$52)</f>
        <v>Michigan</v>
      </c>
      <c r="G5735" t="s">
        <v>19</v>
      </c>
      <c r="H5735" s="15">
        <v>42119</v>
      </c>
      <c r="I5735" s="15">
        <v>42119</v>
      </c>
      <c r="J5735" t="s">
        <v>14</v>
      </c>
      <c r="K5735" t="s">
        <v>14</v>
      </c>
      <c r="L5735">
        <f>Table1[[#This Row],[Date resolved]]-Table1[[#This Row],[Date received]]</f>
        <v>0</v>
      </c>
      <c r="M5735">
        <f>YEAR(Table1[[#This Row],[Date received]])</f>
        <v>2015</v>
      </c>
      <c r="N5735" t="str">
        <f>_xlfn.CONCAT("Q",_xlfn.CEILING.MATH(MONTH(Table1[[#This Row],[Date received]])/3))</f>
        <v>Q2</v>
      </c>
    </row>
    <row r="5736" spans="1:14" x14ac:dyDescent="0.3">
      <c r="A5736">
        <v>381517</v>
      </c>
      <c r="B5736" t="s">
        <v>47</v>
      </c>
      <c r="C5736" t="s">
        <v>26</v>
      </c>
      <c r="D5736" t="s">
        <v>27</v>
      </c>
      <c r="E5736" t="s">
        <v>121</v>
      </c>
      <c r="F5736" t="str">
        <f>_xlfn.XLOOKUP(E5736,State_Code_Name!$C$2:$C$52,State_Code_Name!$B$2:$B$52)</f>
        <v>Oregon</v>
      </c>
      <c r="G5736" t="s">
        <v>19</v>
      </c>
      <c r="H5736" s="15">
        <v>41378</v>
      </c>
      <c r="I5736" s="15">
        <v>41379</v>
      </c>
      <c r="J5736" t="s">
        <v>14</v>
      </c>
      <c r="K5736" t="s">
        <v>15</v>
      </c>
      <c r="L5736">
        <f>Table1[[#This Row],[Date resolved]]-Table1[[#This Row],[Date received]]</f>
        <v>1</v>
      </c>
      <c r="M5736">
        <f>YEAR(Table1[[#This Row],[Date received]])</f>
        <v>2013</v>
      </c>
      <c r="N5736" t="str">
        <f>_xlfn.CONCAT("Q",_xlfn.CEILING.MATH(MONTH(Table1[[#This Row],[Date received]])/3))</f>
        <v>Q2</v>
      </c>
    </row>
    <row r="5737" spans="1:14" x14ac:dyDescent="0.3">
      <c r="A5737">
        <v>1511696</v>
      </c>
      <c r="B5737" t="s">
        <v>43</v>
      </c>
      <c r="C5737" t="s">
        <v>26</v>
      </c>
      <c r="D5737" t="s">
        <v>56</v>
      </c>
      <c r="E5737" t="s">
        <v>18</v>
      </c>
      <c r="F5737" t="str">
        <f>_xlfn.XLOOKUP(E5737,State_Code_Name!$C$2:$C$52,State_Code_Name!$B$2:$B$52)</f>
        <v>California</v>
      </c>
      <c r="G5737" t="s">
        <v>19</v>
      </c>
      <c r="H5737" s="15">
        <v>42226</v>
      </c>
      <c r="I5737" s="15">
        <v>42226</v>
      </c>
      <c r="J5737" t="s">
        <v>14</v>
      </c>
      <c r="K5737" t="s">
        <v>15</v>
      </c>
      <c r="L5737">
        <f>Table1[[#This Row],[Date resolved]]-Table1[[#This Row],[Date received]]</f>
        <v>0</v>
      </c>
      <c r="M5737">
        <f>YEAR(Table1[[#This Row],[Date received]])</f>
        <v>2015</v>
      </c>
      <c r="N5737" t="str">
        <f>_xlfn.CONCAT("Q",_xlfn.CEILING.MATH(MONTH(Table1[[#This Row],[Date received]])/3))</f>
        <v>Q3</v>
      </c>
    </row>
    <row r="5738" spans="1:14" x14ac:dyDescent="0.3">
      <c r="A5738">
        <v>1776396</v>
      </c>
      <c r="B5738" t="s">
        <v>43</v>
      </c>
      <c r="C5738" t="s">
        <v>36</v>
      </c>
      <c r="D5738" t="s">
        <v>80</v>
      </c>
      <c r="E5738" t="s">
        <v>39</v>
      </c>
      <c r="F5738" t="str">
        <f>_xlfn.XLOOKUP(E5738,State_Code_Name!$C$2:$C$52,State_Code_Name!$B$2:$B$52)</f>
        <v>Ohio</v>
      </c>
      <c r="G5738" t="s">
        <v>19</v>
      </c>
      <c r="H5738" s="15">
        <v>42406</v>
      </c>
      <c r="I5738" s="15">
        <v>42406</v>
      </c>
      <c r="J5738" t="s">
        <v>14</v>
      </c>
      <c r="K5738" t="s">
        <v>15</v>
      </c>
      <c r="L5738">
        <f>Table1[[#This Row],[Date resolved]]-Table1[[#This Row],[Date received]]</f>
        <v>0</v>
      </c>
      <c r="M5738">
        <f>YEAR(Table1[[#This Row],[Date received]])</f>
        <v>2016</v>
      </c>
      <c r="N5738" t="str">
        <f>_xlfn.CONCAT("Q",_xlfn.CEILING.MATH(MONTH(Table1[[#This Row],[Date received]])/3))</f>
        <v>Q1</v>
      </c>
    </row>
    <row r="5739" spans="1:14" x14ac:dyDescent="0.3">
      <c r="A5739">
        <v>739688</v>
      </c>
      <c r="B5739" t="s">
        <v>81</v>
      </c>
      <c r="C5739" t="s">
        <v>36</v>
      </c>
      <c r="D5739" t="s">
        <v>112</v>
      </c>
      <c r="E5739" t="s">
        <v>178</v>
      </c>
      <c r="F5739" t="str">
        <f>_xlfn.XLOOKUP(E5739,State_Code_Name!$C$2:$C$52,State_Code_Name!$B$2:$B$52)</f>
        <v>Utah</v>
      </c>
      <c r="G5739" t="s">
        <v>19</v>
      </c>
      <c r="H5739" s="15">
        <v>41701</v>
      </c>
      <c r="I5739" s="15">
        <v>41701</v>
      </c>
      <c r="J5739" t="s">
        <v>14</v>
      </c>
      <c r="K5739" t="s">
        <v>14</v>
      </c>
      <c r="L5739">
        <f>Table1[[#This Row],[Date resolved]]-Table1[[#This Row],[Date received]]</f>
        <v>0</v>
      </c>
      <c r="M5739">
        <f>YEAR(Table1[[#This Row],[Date received]])</f>
        <v>2014</v>
      </c>
      <c r="N5739" t="str">
        <f>_xlfn.CONCAT("Q",_xlfn.CEILING.MATH(MONTH(Table1[[#This Row],[Date received]])/3))</f>
        <v>Q1</v>
      </c>
    </row>
    <row r="5740" spans="1:14" x14ac:dyDescent="0.3">
      <c r="A5740">
        <v>1205142</v>
      </c>
      <c r="B5740" t="s">
        <v>788</v>
      </c>
      <c r="C5740" t="s">
        <v>26</v>
      </c>
      <c r="D5740" t="s">
        <v>27</v>
      </c>
      <c r="E5740" t="s">
        <v>40</v>
      </c>
      <c r="F5740" t="str">
        <f>_xlfn.XLOOKUP(E5740,State_Code_Name!$C$2:$C$52,State_Code_Name!$B$2:$B$52)</f>
        <v>Nevada</v>
      </c>
      <c r="G5740" t="s">
        <v>19</v>
      </c>
      <c r="H5740" s="15">
        <v>42026</v>
      </c>
      <c r="I5740" s="15">
        <v>42026</v>
      </c>
      <c r="J5740" t="s">
        <v>14</v>
      </c>
      <c r="K5740" t="s">
        <v>15</v>
      </c>
      <c r="L5740">
        <f>Table1[[#This Row],[Date resolved]]-Table1[[#This Row],[Date received]]</f>
        <v>0</v>
      </c>
      <c r="M5740">
        <f>YEAR(Table1[[#This Row],[Date received]])</f>
        <v>2015</v>
      </c>
      <c r="N5740" t="str">
        <f>_xlfn.CONCAT("Q",_xlfn.CEILING.MATH(MONTH(Table1[[#This Row],[Date received]])/3))</f>
        <v>Q1</v>
      </c>
    </row>
    <row r="5741" spans="1:14" x14ac:dyDescent="0.3">
      <c r="A5741">
        <v>1325038</v>
      </c>
      <c r="B5741" t="s">
        <v>47</v>
      </c>
      <c r="C5741" t="s">
        <v>26</v>
      </c>
      <c r="D5741" t="s">
        <v>27</v>
      </c>
      <c r="E5741" t="s">
        <v>35</v>
      </c>
      <c r="F5741" t="str">
        <f>_xlfn.XLOOKUP(E5741,State_Code_Name!$C$2:$C$52,State_Code_Name!$B$2:$B$52)</f>
        <v>Florida</v>
      </c>
      <c r="G5741" t="s">
        <v>19</v>
      </c>
      <c r="H5741" s="15">
        <v>42104</v>
      </c>
      <c r="I5741" s="15">
        <v>42104</v>
      </c>
      <c r="J5741" t="s">
        <v>14</v>
      </c>
      <c r="K5741" t="s">
        <v>14</v>
      </c>
      <c r="L5741">
        <f>Table1[[#This Row],[Date resolved]]-Table1[[#This Row],[Date received]]</f>
        <v>0</v>
      </c>
      <c r="M5741">
        <f>YEAR(Table1[[#This Row],[Date received]])</f>
        <v>2015</v>
      </c>
      <c r="N5741" t="str">
        <f>_xlfn.CONCAT("Q",_xlfn.CEILING.MATH(MONTH(Table1[[#This Row],[Date received]])/3))</f>
        <v>Q2</v>
      </c>
    </row>
    <row r="5742" spans="1:14" x14ac:dyDescent="0.3">
      <c r="A5742">
        <v>1696988</v>
      </c>
      <c r="B5742" t="s">
        <v>54</v>
      </c>
      <c r="C5742" t="s">
        <v>52</v>
      </c>
      <c r="D5742" t="s">
        <v>76</v>
      </c>
      <c r="E5742" t="s">
        <v>39</v>
      </c>
      <c r="F5742" t="str">
        <f>_xlfn.XLOOKUP(E5742,State_Code_Name!$C$2:$C$52,State_Code_Name!$B$2:$B$52)</f>
        <v>Ohio</v>
      </c>
      <c r="G5742" t="s">
        <v>19</v>
      </c>
      <c r="H5742" s="15">
        <v>42353</v>
      </c>
      <c r="I5742" s="15">
        <v>42353</v>
      </c>
      <c r="J5742" t="s">
        <v>14</v>
      </c>
      <c r="K5742" t="s">
        <v>15</v>
      </c>
      <c r="L5742">
        <f>Table1[[#This Row],[Date resolved]]-Table1[[#This Row],[Date received]]</f>
        <v>0</v>
      </c>
      <c r="M5742">
        <f>YEAR(Table1[[#This Row],[Date received]])</f>
        <v>2015</v>
      </c>
      <c r="N5742" t="str">
        <f>_xlfn.CONCAT("Q",_xlfn.CEILING.MATH(MONTH(Table1[[#This Row],[Date received]])/3))</f>
        <v>Q4</v>
      </c>
    </row>
    <row r="5743" spans="1:14" x14ac:dyDescent="0.3">
      <c r="A5743">
        <v>1924179</v>
      </c>
      <c r="B5743" t="s">
        <v>134</v>
      </c>
      <c r="C5743" t="s">
        <v>16</v>
      </c>
      <c r="D5743" t="s">
        <v>20</v>
      </c>
      <c r="E5743" t="s">
        <v>39</v>
      </c>
      <c r="F5743" t="str">
        <f>_xlfn.XLOOKUP(E5743,State_Code_Name!$C$2:$C$52,State_Code_Name!$B$2:$B$52)</f>
        <v>Ohio</v>
      </c>
      <c r="G5743" t="s">
        <v>19</v>
      </c>
      <c r="H5743" s="15">
        <v>42503</v>
      </c>
      <c r="I5743" s="15">
        <v>42506</v>
      </c>
      <c r="J5743" t="s">
        <v>14</v>
      </c>
      <c r="K5743" t="s">
        <v>15</v>
      </c>
      <c r="L5743">
        <f>Table1[[#This Row],[Date resolved]]-Table1[[#This Row],[Date received]]</f>
        <v>3</v>
      </c>
      <c r="M5743">
        <f>YEAR(Table1[[#This Row],[Date received]])</f>
        <v>2016</v>
      </c>
      <c r="N5743" t="str">
        <f>_xlfn.CONCAT("Q",_xlfn.CEILING.MATH(MONTH(Table1[[#This Row],[Date received]])/3))</f>
        <v>Q2</v>
      </c>
    </row>
    <row r="5744" spans="1:14" x14ac:dyDescent="0.3">
      <c r="A5744">
        <v>2052661</v>
      </c>
      <c r="B5744" t="s">
        <v>913</v>
      </c>
      <c r="C5744" t="s">
        <v>32</v>
      </c>
      <c r="D5744" t="s">
        <v>44</v>
      </c>
      <c r="E5744" t="s">
        <v>31</v>
      </c>
      <c r="F5744" t="str">
        <f>_xlfn.XLOOKUP(E5744,State_Code_Name!$C$2:$C$52,State_Code_Name!$B$2:$B$52)</f>
        <v>Texas</v>
      </c>
      <c r="G5744" t="s">
        <v>19</v>
      </c>
      <c r="H5744" s="15">
        <v>42591</v>
      </c>
      <c r="I5744" s="15">
        <v>42626</v>
      </c>
      <c r="J5744" t="s">
        <v>14</v>
      </c>
      <c r="K5744" t="s">
        <v>15</v>
      </c>
      <c r="L5744">
        <f>Table1[[#This Row],[Date resolved]]-Table1[[#This Row],[Date received]]</f>
        <v>35</v>
      </c>
      <c r="M5744">
        <f>YEAR(Table1[[#This Row],[Date received]])</f>
        <v>2016</v>
      </c>
      <c r="N5744" t="str">
        <f>_xlfn.CONCAT("Q",_xlfn.CEILING.MATH(MONTH(Table1[[#This Row],[Date received]])/3))</f>
        <v>Q3</v>
      </c>
    </row>
    <row r="5745" spans="1:14" x14ac:dyDescent="0.3">
      <c r="A5745">
        <v>1240563</v>
      </c>
      <c r="B5745" t="s">
        <v>68</v>
      </c>
      <c r="C5745" t="s">
        <v>879</v>
      </c>
      <c r="D5745" t="s">
        <v>880</v>
      </c>
      <c r="E5745" t="s">
        <v>171</v>
      </c>
      <c r="F5745" t="str">
        <f>_xlfn.XLOOKUP(E5745,State_Code_Name!$C$2:$C$52,State_Code_Name!$B$2:$B$52)</f>
        <v>Louisiana</v>
      </c>
      <c r="G5745" t="s">
        <v>19</v>
      </c>
      <c r="H5745" s="15">
        <v>42048</v>
      </c>
      <c r="I5745" s="15">
        <v>42055</v>
      </c>
      <c r="J5745" t="s">
        <v>14</v>
      </c>
      <c r="K5745" t="s">
        <v>15</v>
      </c>
      <c r="L5745">
        <f>Table1[[#This Row],[Date resolved]]-Table1[[#This Row],[Date received]]</f>
        <v>7</v>
      </c>
      <c r="M5745">
        <f>YEAR(Table1[[#This Row],[Date received]])</f>
        <v>2015</v>
      </c>
      <c r="N5745" t="str">
        <f>_xlfn.CONCAT("Q",_xlfn.CEILING.MATH(MONTH(Table1[[#This Row],[Date received]])/3))</f>
        <v>Q1</v>
      </c>
    </row>
    <row r="5746" spans="1:14" x14ac:dyDescent="0.3">
      <c r="A5746">
        <v>2099542</v>
      </c>
      <c r="B5746" t="s">
        <v>34</v>
      </c>
      <c r="C5746" t="s">
        <v>16</v>
      </c>
      <c r="D5746" t="s">
        <v>24</v>
      </c>
      <c r="E5746" t="s">
        <v>176</v>
      </c>
      <c r="F5746" t="str">
        <f>_xlfn.XLOOKUP(E5746,State_Code_Name!$C$2:$C$52,State_Code_Name!$B$2:$B$52)</f>
        <v>District of Columbia</v>
      </c>
      <c r="G5746" t="s">
        <v>19</v>
      </c>
      <c r="H5746" s="15">
        <v>42620</v>
      </c>
      <c r="I5746" s="15">
        <v>42623</v>
      </c>
      <c r="J5746" t="s">
        <v>14</v>
      </c>
      <c r="K5746" t="s">
        <v>14</v>
      </c>
      <c r="L5746">
        <f>Table1[[#This Row],[Date resolved]]-Table1[[#This Row],[Date received]]</f>
        <v>3</v>
      </c>
      <c r="M5746">
        <f>YEAR(Table1[[#This Row],[Date received]])</f>
        <v>2016</v>
      </c>
      <c r="N5746" t="str">
        <f>_xlfn.CONCAT("Q",_xlfn.CEILING.MATH(MONTH(Table1[[#This Row],[Date received]])/3))</f>
        <v>Q3</v>
      </c>
    </row>
    <row r="5747" spans="1:14" x14ac:dyDescent="0.3">
      <c r="A5747">
        <v>1201464</v>
      </c>
      <c r="B5747" t="s">
        <v>65</v>
      </c>
      <c r="C5747" t="s">
        <v>9</v>
      </c>
      <c r="D5747" t="s">
        <v>10</v>
      </c>
      <c r="E5747" t="s">
        <v>126</v>
      </c>
      <c r="F5747" t="str">
        <f>_xlfn.XLOOKUP(E5747,State_Code_Name!$C$2:$C$52,State_Code_Name!$B$2:$B$52)</f>
        <v>Oklahoma</v>
      </c>
      <c r="G5747" t="s">
        <v>57</v>
      </c>
      <c r="H5747" s="15">
        <v>42025</v>
      </c>
      <c r="I5747" s="15">
        <v>42059</v>
      </c>
      <c r="J5747" t="s">
        <v>14</v>
      </c>
      <c r="K5747" t="s">
        <v>15</v>
      </c>
      <c r="L5747">
        <f>Table1[[#This Row],[Date resolved]]-Table1[[#This Row],[Date received]]</f>
        <v>34</v>
      </c>
      <c r="M5747">
        <f>YEAR(Table1[[#This Row],[Date received]])</f>
        <v>2015</v>
      </c>
      <c r="N5747" t="str">
        <f>_xlfn.CONCAT("Q",_xlfn.CEILING.MATH(MONTH(Table1[[#This Row],[Date received]])/3))</f>
        <v>Q1</v>
      </c>
    </row>
    <row r="5748" spans="1:14" x14ac:dyDescent="0.3">
      <c r="A5748">
        <v>2052657</v>
      </c>
      <c r="B5748" t="s">
        <v>252</v>
      </c>
      <c r="C5748" t="s">
        <v>32</v>
      </c>
      <c r="D5748" t="s">
        <v>116</v>
      </c>
      <c r="E5748" t="s">
        <v>31</v>
      </c>
      <c r="F5748" t="str">
        <f>_xlfn.XLOOKUP(E5748,State_Code_Name!$C$2:$C$52,State_Code_Name!$B$2:$B$52)</f>
        <v>Texas</v>
      </c>
      <c r="G5748" t="s">
        <v>19</v>
      </c>
      <c r="H5748" s="15">
        <v>42591</v>
      </c>
      <c r="I5748" s="15">
        <v>42591</v>
      </c>
      <c r="J5748" t="s">
        <v>14</v>
      </c>
      <c r="K5748" t="s">
        <v>15</v>
      </c>
      <c r="L5748">
        <f>Table1[[#This Row],[Date resolved]]-Table1[[#This Row],[Date received]]</f>
        <v>0</v>
      </c>
      <c r="M5748">
        <f>YEAR(Table1[[#This Row],[Date received]])</f>
        <v>2016</v>
      </c>
      <c r="N5748" t="str">
        <f>_xlfn.CONCAT("Q",_xlfn.CEILING.MATH(MONTH(Table1[[#This Row],[Date received]])/3))</f>
        <v>Q3</v>
      </c>
    </row>
    <row r="5749" spans="1:14" x14ac:dyDescent="0.3">
      <c r="A5749">
        <v>1231408</v>
      </c>
      <c r="B5749" t="s">
        <v>68</v>
      </c>
      <c r="C5749" t="s">
        <v>36</v>
      </c>
      <c r="D5749" t="s">
        <v>149</v>
      </c>
      <c r="E5749" t="s">
        <v>18</v>
      </c>
      <c r="F5749" t="str">
        <f>_xlfn.XLOOKUP(E5749,State_Code_Name!$C$2:$C$52,State_Code_Name!$B$2:$B$52)</f>
        <v>California</v>
      </c>
      <c r="G5749" t="s">
        <v>19</v>
      </c>
      <c r="H5749" s="15">
        <v>42044</v>
      </c>
      <c r="I5749" s="15">
        <v>42046</v>
      </c>
      <c r="J5749" t="s">
        <v>14</v>
      </c>
      <c r="K5749" t="s">
        <v>15</v>
      </c>
      <c r="L5749">
        <f>Table1[[#This Row],[Date resolved]]-Table1[[#This Row],[Date received]]</f>
        <v>2</v>
      </c>
      <c r="M5749">
        <f>YEAR(Table1[[#This Row],[Date received]])</f>
        <v>2015</v>
      </c>
      <c r="N5749" t="str">
        <f>_xlfn.CONCAT("Q",_xlfn.CEILING.MATH(MONTH(Table1[[#This Row],[Date received]])/3))</f>
        <v>Q1</v>
      </c>
    </row>
    <row r="5750" spans="1:14" x14ac:dyDescent="0.3">
      <c r="A5750">
        <v>547115</v>
      </c>
      <c r="B5750" t="s">
        <v>58</v>
      </c>
      <c r="C5750" t="s">
        <v>16</v>
      </c>
      <c r="D5750" t="s">
        <v>144</v>
      </c>
      <c r="E5750" t="s">
        <v>18</v>
      </c>
      <c r="F5750" t="str">
        <f>_xlfn.XLOOKUP(E5750,State_Code_Name!$C$2:$C$52,State_Code_Name!$B$2:$B$52)</f>
        <v>California</v>
      </c>
      <c r="G5750" t="s">
        <v>19</v>
      </c>
      <c r="H5750" s="15">
        <v>41544</v>
      </c>
      <c r="I5750" s="15">
        <v>41547</v>
      </c>
      <c r="J5750" t="s">
        <v>14</v>
      </c>
      <c r="K5750" t="s">
        <v>15</v>
      </c>
      <c r="L5750">
        <f>Table1[[#This Row],[Date resolved]]-Table1[[#This Row],[Date received]]</f>
        <v>3</v>
      </c>
      <c r="M5750">
        <f>YEAR(Table1[[#This Row],[Date received]])</f>
        <v>2013</v>
      </c>
      <c r="N5750" t="str">
        <f>_xlfn.CONCAT("Q",_xlfn.CEILING.MATH(MONTH(Table1[[#This Row],[Date received]])/3))</f>
        <v>Q3</v>
      </c>
    </row>
    <row r="5751" spans="1:14" x14ac:dyDescent="0.3">
      <c r="A5751">
        <v>1273403</v>
      </c>
      <c r="B5751" t="s">
        <v>58</v>
      </c>
      <c r="C5751" t="s">
        <v>16</v>
      </c>
      <c r="D5751" t="s">
        <v>17</v>
      </c>
      <c r="E5751" t="s">
        <v>66</v>
      </c>
      <c r="F5751" t="str">
        <f>_xlfn.XLOOKUP(E5751,State_Code_Name!$C$2:$C$52,State_Code_Name!$B$2:$B$52)</f>
        <v>Michigan</v>
      </c>
      <c r="G5751" t="s">
        <v>19</v>
      </c>
      <c r="H5751" s="15">
        <v>42072</v>
      </c>
      <c r="I5751" s="15">
        <v>42072</v>
      </c>
      <c r="J5751" t="s">
        <v>14</v>
      </c>
      <c r="K5751" t="s">
        <v>15</v>
      </c>
      <c r="L5751">
        <f>Table1[[#This Row],[Date resolved]]-Table1[[#This Row],[Date received]]</f>
        <v>0</v>
      </c>
      <c r="M5751">
        <f>YEAR(Table1[[#This Row],[Date received]])</f>
        <v>2015</v>
      </c>
      <c r="N5751" t="str">
        <f>_xlfn.CONCAT("Q",_xlfn.CEILING.MATH(MONTH(Table1[[#This Row],[Date received]])/3))</f>
        <v>Q1</v>
      </c>
    </row>
    <row r="5752" spans="1:14" x14ac:dyDescent="0.3">
      <c r="A5752">
        <v>570527</v>
      </c>
      <c r="B5752" t="s">
        <v>38</v>
      </c>
      <c r="C5752" t="s">
        <v>26</v>
      </c>
      <c r="D5752" t="s">
        <v>27</v>
      </c>
      <c r="E5752" t="s">
        <v>35</v>
      </c>
      <c r="F5752" t="str">
        <f>_xlfn.XLOOKUP(E5752,State_Code_Name!$C$2:$C$52,State_Code_Name!$B$2:$B$52)</f>
        <v>Florida</v>
      </c>
      <c r="G5752" t="s">
        <v>13</v>
      </c>
      <c r="H5752" s="15">
        <v>41571</v>
      </c>
      <c r="I5752" s="15">
        <v>41572</v>
      </c>
      <c r="J5752" t="s">
        <v>14</v>
      </c>
      <c r="K5752" t="s">
        <v>15</v>
      </c>
      <c r="L5752">
        <f>Table1[[#This Row],[Date resolved]]-Table1[[#This Row],[Date received]]</f>
        <v>1</v>
      </c>
      <c r="M5752">
        <f>YEAR(Table1[[#This Row],[Date received]])</f>
        <v>2013</v>
      </c>
      <c r="N5752" t="str">
        <f>_xlfn.CONCAT("Q",_xlfn.CEILING.MATH(MONTH(Table1[[#This Row],[Date received]])/3))</f>
        <v>Q4</v>
      </c>
    </row>
    <row r="5753" spans="1:14" x14ac:dyDescent="0.3">
      <c r="A5753">
        <v>763389</v>
      </c>
      <c r="B5753" t="s">
        <v>157</v>
      </c>
      <c r="C5753" t="s">
        <v>9</v>
      </c>
      <c r="D5753" t="s">
        <v>10</v>
      </c>
      <c r="E5753" t="s">
        <v>79</v>
      </c>
      <c r="F5753" t="str">
        <f>_xlfn.XLOOKUP(E5753,State_Code_Name!$C$2:$C$52,State_Code_Name!$B$2:$B$52)</f>
        <v>Minnesota</v>
      </c>
      <c r="G5753" t="s">
        <v>19</v>
      </c>
      <c r="H5753" s="15">
        <v>41715</v>
      </c>
      <c r="I5753" s="15">
        <v>41715</v>
      </c>
      <c r="J5753" t="s">
        <v>14</v>
      </c>
      <c r="K5753" t="s">
        <v>15</v>
      </c>
      <c r="L5753">
        <f>Table1[[#This Row],[Date resolved]]-Table1[[#This Row],[Date received]]</f>
        <v>0</v>
      </c>
      <c r="M5753">
        <f>YEAR(Table1[[#This Row],[Date received]])</f>
        <v>2014</v>
      </c>
      <c r="N5753" t="str">
        <f>_xlfn.CONCAT("Q",_xlfn.CEILING.MATH(MONTH(Table1[[#This Row],[Date received]])/3))</f>
        <v>Q1</v>
      </c>
    </row>
    <row r="5754" spans="1:14" x14ac:dyDescent="0.3">
      <c r="A5754">
        <v>1896330</v>
      </c>
      <c r="B5754" t="s">
        <v>30</v>
      </c>
      <c r="C5754" t="s">
        <v>26</v>
      </c>
      <c r="D5754" t="s">
        <v>56</v>
      </c>
      <c r="E5754" t="s">
        <v>35</v>
      </c>
      <c r="F5754" t="str">
        <f>_xlfn.XLOOKUP(E5754,State_Code_Name!$C$2:$C$52,State_Code_Name!$B$2:$B$52)</f>
        <v>Florida</v>
      </c>
      <c r="G5754" t="s">
        <v>13</v>
      </c>
      <c r="H5754" s="15">
        <v>42486</v>
      </c>
      <c r="I5754" s="15">
        <v>42489</v>
      </c>
      <c r="J5754" t="s">
        <v>14</v>
      </c>
      <c r="K5754" t="s">
        <v>15</v>
      </c>
      <c r="L5754">
        <f>Table1[[#This Row],[Date resolved]]-Table1[[#This Row],[Date received]]</f>
        <v>3</v>
      </c>
      <c r="M5754">
        <f>YEAR(Table1[[#This Row],[Date received]])</f>
        <v>2016</v>
      </c>
      <c r="N5754" t="str">
        <f>_xlfn.CONCAT("Q",_xlfn.CEILING.MATH(MONTH(Table1[[#This Row],[Date received]])/3))</f>
        <v>Q2</v>
      </c>
    </row>
    <row r="5755" spans="1:14" x14ac:dyDescent="0.3">
      <c r="A5755">
        <v>1231995</v>
      </c>
      <c r="B5755" t="s">
        <v>11</v>
      </c>
      <c r="C5755" t="s">
        <v>16</v>
      </c>
      <c r="D5755" t="s">
        <v>144</v>
      </c>
      <c r="E5755" t="s">
        <v>115</v>
      </c>
      <c r="F5755" t="str">
        <f>_xlfn.XLOOKUP(E5755,State_Code_Name!$C$2:$C$52,State_Code_Name!$B$2:$B$52)</f>
        <v>Iowa</v>
      </c>
      <c r="G5755" t="s">
        <v>13</v>
      </c>
      <c r="H5755" s="15">
        <v>42044</v>
      </c>
      <c r="I5755" s="15">
        <v>42046</v>
      </c>
      <c r="J5755" t="s">
        <v>14</v>
      </c>
      <c r="K5755" t="s">
        <v>15</v>
      </c>
      <c r="L5755">
        <f>Table1[[#This Row],[Date resolved]]-Table1[[#This Row],[Date received]]</f>
        <v>2</v>
      </c>
      <c r="M5755">
        <f>YEAR(Table1[[#This Row],[Date received]])</f>
        <v>2015</v>
      </c>
      <c r="N5755" t="str">
        <f>_xlfn.CONCAT("Q",_xlfn.CEILING.MATH(MONTH(Table1[[#This Row],[Date received]])/3))</f>
        <v>Q1</v>
      </c>
    </row>
    <row r="5756" spans="1:14" x14ac:dyDescent="0.3">
      <c r="A5756">
        <v>864060</v>
      </c>
      <c r="B5756" t="s">
        <v>438</v>
      </c>
      <c r="C5756" t="s">
        <v>9</v>
      </c>
      <c r="D5756" t="s">
        <v>10</v>
      </c>
      <c r="E5756" t="s">
        <v>114</v>
      </c>
      <c r="F5756" t="str">
        <f>_xlfn.XLOOKUP(E5756,State_Code_Name!$C$2:$C$52,State_Code_Name!$B$2:$B$52)</f>
        <v>South Carolina</v>
      </c>
      <c r="G5756" t="s">
        <v>19</v>
      </c>
      <c r="H5756" s="15">
        <v>41781</v>
      </c>
      <c r="I5756" s="15">
        <v>41786</v>
      </c>
      <c r="J5756" t="s">
        <v>14</v>
      </c>
      <c r="K5756" t="s">
        <v>15</v>
      </c>
      <c r="L5756">
        <f>Table1[[#This Row],[Date resolved]]-Table1[[#This Row],[Date received]]</f>
        <v>5</v>
      </c>
      <c r="M5756">
        <f>YEAR(Table1[[#This Row],[Date received]])</f>
        <v>2014</v>
      </c>
      <c r="N5756" t="str">
        <f>_xlfn.CONCAT("Q",_xlfn.CEILING.MATH(MONTH(Table1[[#This Row],[Date received]])/3))</f>
        <v>Q2</v>
      </c>
    </row>
    <row r="5757" spans="1:14" x14ac:dyDescent="0.3">
      <c r="A5757">
        <v>508943</v>
      </c>
      <c r="B5757" t="s">
        <v>182</v>
      </c>
      <c r="C5757" t="s">
        <v>16</v>
      </c>
      <c r="D5757" t="s">
        <v>75</v>
      </c>
      <c r="E5757" t="s">
        <v>77</v>
      </c>
      <c r="F5757" t="str">
        <f>_xlfn.XLOOKUP(E5757,State_Code_Name!$C$2:$C$52,State_Code_Name!$B$2:$B$52)</f>
        <v>Missouri</v>
      </c>
      <c r="G5757" t="s">
        <v>13</v>
      </c>
      <c r="H5757" s="15">
        <v>41515</v>
      </c>
      <c r="I5757" s="15">
        <v>41534</v>
      </c>
      <c r="J5757" t="s">
        <v>14</v>
      </c>
      <c r="K5757" t="s">
        <v>14</v>
      </c>
      <c r="L5757">
        <f>Table1[[#This Row],[Date resolved]]-Table1[[#This Row],[Date received]]</f>
        <v>19</v>
      </c>
      <c r="M5757">
        <f>YEAR(Table1[[#This Row],[Date received]])</f>
        <v>2013</v>
      </c>
      <c r="N5757" t="str">
        <f>_xlfn.CONCAT("Q",_xlfn.CEILING.MATH(MONTH(Table1[[#This Row],[Date received]])/3))</f>
        <v>Q3</v>
      </c>
    </row>
    <row r="5758" spans="1:14" x14ac:dyDescent="0.3">
      <c r="A5758">
        <v>1016790</v>
      </c>
      <c r="B5758" t="s">
        <v>105</v>
      </c>
      <c r="C5758" t="s">
        <v>32</v>
      </c>
      <c r="D5758" t="s">
        <v>104</v>
      </c>
      <c r="E5758" t="s">
        <v>77</v>
      </c>
      <c r="F5758" t="str">
        <f>_xlfn.XLOOKUP(E5758,State_Code_Name!$C$2:$C$52,State_Code_Name!$B$2:$B$52)</f>
        <v>Missouri</v>
      </c>
      <c r="G5758" t="s">
        <v>19</v>
      </c>
      <c r="H5758" s="15">
        <v>41887</v>
      </c>
      <c r="I5758" s="15">
        <v>41887</v>
      </c>
      <c r="J5758" t="s">
        <v>14</v>
      </c>
      <c r="K5758" t="s">
        <v>15</v>
      </c>
      <c r="L5758">
        <f>Table1[[#This Row],[Date resolved]]-Table1[[#This Row],[Date received]]</f>
        <v>0</v>
      </c>
      <c r="M5758">
        <f>YEAR(Table1[[#This Row],[Date received]])</f>
        <v>2014</v>
      </c>
      <c r="N5758" t="str">
        <f>_xlfn.CONCAT("Q",_xlfn.CEILING.MATH(MONTH(Table1[[#This Row],[Date received]])/3))</f>
        <v>Q3</v>
      </c>
    </row>
    <row r="5759" spans="1:14" x14ac:dyDescent="0.3">
      <c r="A5759">
        <v>1720677</v>
      </c>
      <c r="B5759" t="s">
        <v>721</v>
      </c>
      <c r="C5759" t="s">
        <v>9</v>
      </c>
      <c r="D5759" t="s">
        <v>10</v>
      </c>
      <c r="E5759" t="s">
        <v>39</v>
      </c>
      <c r="F5759" t="str">
        <f>_xlfn.XLOOKUP(E5759,State_Code_Name!$C$2:$C$52,State_Code_Name!$B$2:$B$52)</f>
        <v>Ohio</v>
      </c>
      <c r="G5759" t="s">
        <v>19</v>
      </c>
      <c r="H5759" s="15">
        <v>42367</v>
      </c>
      <c r="I5759" s="15">
        <v>42373</v>
      </c>
      <c r="J5759" t="s">
        <v>14</v>
      </c>
      <c r="K5759" t="s">
        <v>15</v>
      </c>
      <c r="L5759">
        <f>Table1[[#This Row],[Date resolved]]-Table1[[#This Row],[Date received]]</f>
        <v>6</v>
      </c>
      <c r="M5759">
        <f>YEAR(Table1[[#This Row],[Date received]])</f>
        <v>2015</v>
      </c>
      <c r="N5759" t="str">
        <f>_xlfn.CONCAT("Q",_xlfn.CEILING.MATH(MONTH(Table1[[#This Row],[Date received]])/3))</f>
        <v>Q4</v>
      </c>
    </row>
    <row r="5760" spans="1:14" x14ac:dyDescent="0.3">
      <c r="A5760">
        <v>1970543</v>
      </c>
      <c r="B5760" t="s">
        <v>43</v>
      </c>
      <c r="C5760" t="s">
        <v>16</v>
      </c>
      <c r="D5760" t="s">
        <v>24</v>
      </c>
      <c r="E5760" t="s">
        <v>59</v>
      </c>
      <c r="F5760" t="str">
        <f>_xlfn.XLOOKUP(E5760,State_Code_Name!$C$2:$C$52,State_Code_Name!$B$2:$B$52)</f>
        <v>Illinois</v>
      </c>
      <c r="G5760" t="s">
        <v>305</v>
      </c>
      <c r="H5760" s="15">
        <v>42536</v>
      </c>
      <c r="I5760" s="15">
        <v>42538</v>
      </c>
      <c r="J5760" t="s">
        <v>14</v>
      </c>
      <c r="K5760" t="s">
        <v>15</v>
      </c>
      <c r="L5760">
        <f>Table1[[#This Row],[Date resolved]]-Table1[[#This Row],[Date received]]</f>
        <v>2</v>
      </c>
      <c r="M5760">
        <f>YEAR(Table1[[#This Row],[Date received]])</f>
        <v>2016</v>
      </c>
      <c r="N5760" t="str">
        <f>_xlfn.CONCAT("Q",_xlfn.CEILING.MATH(MONTH(Table1[[#This Row],[Date received]])/3))</f>
        <v>Q2</v>
      </c>
    </row>
    <row r="5761" spans="1:14" x14ac:dyDescent="0.3">
      <c r="A5761">
        <v>1631564</v>
      </c>
      <c r="B5761" t="s">
        <v>34</v>
      </c>
      <c r="C5761" t="s">
        <v>26</v>
      </c>
      <c r="D5761" t="s">
        <v>27</v>
      </c>
      <c r="E5761" t="s">
        <v>46</v>
      </c>
      <c r="F5761" t="str">
        <f>_xlfn.XLOOKUP(E5761,State_Code_Name!$C$2:$C$52,State_Code_Name!$B$2:$B$52)</f>
        <v>Pennsylvania</v>
      </c>
      <c r="G5761" t="s">
        <v>19</v>
      </c>
      <c r="H5761" s="15">
        <v>42306</v>
      </c>
      <c r="I5761" s="15">
        <v>42306</v>
      </c>
      <c r="J5761" t="s">
        <v>14</v>
      </c>
      <c r="K5761" t="s">
        <v>15</v>
      </c>
      <c r="L5761">
        <f>Table1[[#This Row],[Date resolved]]-Table1[[#This Row],[Date received]]</f>
        <v>0</v>
      </c>
      <c r="M5761">
        <f>YEAR(Table1[[#This Row],[Date received]])</f>
        <v>2015</v>
      </c>
      <c r="N5761" t="str">
        <f>_xlfn.CONCAT("Q",_xlfn.CEILING.MATH(MONTH(Table1[[#This Row],[Date received]])/3))</f>
        <v>Q4</v>
      </c>
    </row>
    <row r="5762" spans="1:14" x14ac:dyDescent="0.3">
      <c r="A5762">
        <v>682749</v>
      </c>
      <c r="B5762" t="s">
        <v>102</v>
      </c>
      <c r="C5762" t="s">
        <v>26</v>
      </c>
      <c r="D5762" t="s">
        <v>78</v>
      </c>
      <c r="E5762" t="s">
        <v>35</v>
      </c>
      <c r="F5762" t="str">
        <f>_xlfn.XLOOKUP(E5762,State_Code_Name!$C$2:$C$52,State_Code_Name!$B$2:$B$52)</f>
        <v>Florida</v>
      </c>
      <c r="G5762" t="s">
        <v>13</v>
      </c>
      <c r="H5762" s="15">
        <v>41662</v>
      </c>
      <c r="I5762" s="15">
        <v>41670</v>
      </c>
      <c r="J5762" t="s">
        <v>14</v>
      </c>
      <c r="K5762" t="s">
        <v>15</v>
      </c>
      <c r="L5762">
        <f>Table1[[#This Row],[Date resolved]]-Table1[[#This Row],[Date received]]</f>
        <v>8</v>
      </c>
      <c r="M5762">
        <f>YEAR(Table1[[#This Row],[Date received]])</f>
        <v>2014</v>
      </c>
      <c r="N5762" t="str">
        <f>_xlfn.CONCAT("Q",_xlfn.CEILING.MATH(MONTH(Table1[[#This Row],[Date received]])/3))</f>
        <v>Q1</v>
      </c>
    </row>
    <row r="5763" spans="1:14" x14ac:dyDescent="0.3">
      <c r="A5763">
        <v>2025695</v>
      </c>
      <c r="B5763" t="s">
        <v>271</v>
      </c>
      <c r="C5763" t="s">
        <v>26</v>
      </c>
      <c r="D5763" t="s">
        <v>27</v>
      </c>
      <c r="E5763" t="s">
        <v>114</v>
      </c>
      <c r="F5763" t="str">
        <f>_xlfn.XLOOKUP(E5763,State_Code_Name!$C$2:$C$52,State_Code_Name!$B$2:$B$52)</f>
        <v>South Carolina</v>
      </c>
      <c r="G5763" t="s">
        <v>19</v>
      </c>
      <c r="H5763" s="15">
        <v>42573</v>
      </c>
      <c r="I5763" s="15">
        <v>42573</v>
      </c>
      <c r="J5763" t="s">
        <v>14</v>
      </c>
      <c r="K5763" t="s">
        <v>14</v>
      </c>
      <c r="L5763">
        <f>Table1[[#This Row],[Date resolved]]-Table1[[#This Row],[Date received]]</f>
        <v>0</v>
      </c>
      <c r="M5763">
        <f>YEAR(Table1[[#This Row],[Date received]])</f>
        <v>2016</v>
      </c>
      <c r="N5763" t="str">
        <f>_xlfn.CONCAT("Q",_xlfn.CEILING.MATH(MONTH(Table1[[#This Row],[Date received]])/3))</f>
        <v>Q3</v>
      </c>
    </row>
    <row r="5764" spans="1:14" x14ac:dyDescent="0.3">
      <c r="A5764">
        <v>1647190</v>
      </c>
      <c r="B5764" t="s">
        <v>97</v>
      </c>
      <c r="C5764" t="s">
        <v>52</v>
      </c>
      <c r="D5764" t="s">
        <v>103</v>
      </c>
      <c r="E5764" t="s">
        <v>31</v>
      </c>
      <c r="F5764" t="str">
        <f>_xlfn.XLOOKUP(E5764,State_Code_Name!$C$2:$C$52,State_Code_Name!$B$2:$B$52)</f>
        <v>Texas</v>
      </c>
      <c r="G5764" t="s">
        <v>19</v>
      </c>
      <c r="H5764" s="15">
        <v>42317</v>
      </c>
      <c r="I5764" s="15">
        <v>42317</v>
      </c>
      <c r="J5764" t="s">
        <v>14</v>
      </c>
      <c r="K5764" t="s">
        <v>14</v>
      </c>
      <c r="L5764">
        <f>Table1[[#This Row],[Date resolved]]-Table1[[#This Row],[Date received]]</f>
        <v>0</v>
      </c>
      <c r="M5764">
        <f>YEAR(Table1[[#This Row],[Date received]])</f>
        <v>2015</v>
      </c>
      <c r="N5764" t="str">
        <f>_xlfn.CONCAT("Q",_xlfn.CEILING.MATH(MONTH(Table1[[#This Row],[Date received]])/3))</f>
        <v>Q4</v>
      </c>
    </row>
    <row r="5765" spans="1:14" x14ac:dyDescent="0.3">
      <c r="A5765">
        <v>991633</v>
      </c>
      <c r="B5765" t="s">
        <v>92</v>
      </c>
      <c r="C5765" t="s">
        <v>16</v>
      </c>
      <c r="D5765" t="s">
        <v>24</v>
      </c>
      <c r="E5765" t="s">
        <v>186</v>
      </c>
      <c r="F5765" t="str">
        <f>_xlfn.XLOOKUP(E5765,State_Code_Name!$C$2:$C$52,State_Code_Name!$B$2:$B$52)</f>
        <v>Arkansas</v>
      </c>
      <c r="G5765" t="s">
        <v>19</v>
      </c>
      <c r="H5765" s="15">
        <v>41870</v>
      </c>
      <c r="I5765" s="15">
        <v>41870</v>
      </c>
      <c r="J5765" t="s">
        <v>14</v>
      </c>
      <c r="K5765" t="s">
        <v>15</v>
      </c>
      <c r="L5765">
        <f>Table1[[#This Row],[Date resolved]]-Table1[[#This Row],[Date received]]</f>
        <v>0</v>
      </c>
      <c r="M5765">
        <f>YEAR(Table1[[#This Row],[Date received]])</f>
        <v>2014</v>
      </c>
      <c r="N5765" t="str">
        <f>_xlfn.CONCAT("Q",_xlfn.CEILING.MATH(MONTH(Table1[[#This Row],[Date received]])/3))</f>
        <v>Q3</v>
      </c>
    </row>
    <row r="5766" spans="1:14" x14ac:dyDescent="0.3">
      <c r="A5766">
        <v>1932751</v>
      </c>
      <c r="B5766" t="s">
        <v>959</v>
      </c>
      <c r="C5766" t="s">
        <v>9</v>
      </c>
      <c r="D5766" t="s">
        <v>10</v>
      </c>
      <c r="E5766" t="s">
        <v>122</v>
      </c>
      <c r="F5766" t="str">
        <f>_xlfn.XLOOKUP(E5766,State_Code_Name!$C$2:$C$52,State_Code_Name!$B$2:$B$52)</f>
        <v>Maryland</v>
      </c>
      <c r="G5766" t="s">
        <v>19</v>
      </c>
      <c r="H5766" s="15">
        <v>42509</v>
      </c>
      <c r="I5766" s="15">
        <v>42510</v>
      </c>
      <c r="J5766" t="s">
        <v>14</v>
      </c>
      <c r="K5766" t="s">
        <v>15</v>
      </c>
      <c r="L5766">
        <f>Table1[[#This Row],[Date resolved]]-Table1[[#This Row],[Date received]]</f>
        <v>1</v>
      </c>
      <c r="M5766">
        <f>YEAR(Table1[[#This Row],[Date received]])</f>
        <v>2016</v>
      </c>
      <c r="N5766" t="str">
        <f>_xlfn.CONCAT("Q",_xlfn.CEILING.MATH(MONTH(Table1[[#This Row],[Date received]])/3))</f>
        <v>Q2</v>
      </c>
    </row>
    <row r="5767" spans="1:14" x14ac:dyDescent="0.3">
      <c r="A5767">
        <v>412203</v>
      </c>
      <c r="B5767" t="s">
        <v>134</v>
      </c>
      <c r="C5767" t="s">
        <v>26</v>
      </c>
      <c r="D5767" t="s">
        <v>56</v>
      </c>
      <c r="E5767" t="s">
        <v>25</v>
      </c>
      <c r="F5767" t="str">
        <f>_xlfn.XLOOKUP(E5767,State_Code_Name!$C$2:$C$52,State_Code_Name!$B$2:$B$52)</f>
        <v>Georgia</v>
      </c>
      <c r="G5767" t="s">
        <v>19</v>
      </c>
      <c r="H5767" s="15">
        <v>41415</v>
      </c>
      <c r="I5767" s="15">
        <v>41416</v>
      </c>
      <c r="J5767" t="s">
        <v>14</v>
      </c>
      <c r="K5767" t="s">
        <v>15</v>
      </c>
      <c r="L5767">
        <f>Table1[[#This Row],[Date resolved]]-Table1[[#This Row],[Date received]]</f>
        <v>1</v>
      </c>
      <c r="M5767">
        <f>YEAR(Table1[[#This Row],[Date received]])</f>
        <v>2013</v>
      </c>
      <c r="N5767" t="str">
        <f>_xlfn.CONCAT("Q",_xlfn.CEILING.MATH(MONTH(Table1[[#This Row],[Date received]])/3))</f>
        <v>Q2</v>
      </c>
    </row>
    <row r="5768" spans="1:14" x14ac:dyDescent="0.3">
      <c r="A5768">
        <v>814674</v>
      </c>
      <c r="B5768" t="s">
        <v>11</v>
      </c>
      <c r="C5768" t="s">
        <v>26</v>
      </c>
      <c r="D5768" t="s">
        <v>78</v>
      </c>
      <c r="E5768" t="s">
        <v>59</v>
      </c>
      <c r="F5768" t="str">
        <f>_xlfn.XLOOKUP(E5768,State_Code_Name!$C$2:$C$52,State_Code_Name!$B$2:$B$52)</f>
        <v>Illinois</v>
      </c>
      <c r="G5768" t="s">
        <v>19</v>
      </c>
      <c r="H5768" s="15">
        <v>41749</v>
      </c>
      <c r="I5768" s="15">
        <v>41749</v>
      </c>
      <c r="J5768" t="s">
        <v>14</v>
      </c>
      <c r="K5768" t="s">
        <v>15</v>
      </c>
      <c r="L5768">
        <f>Table1[[#This Row],[Date resolved]]-Table1[[#This Row],[Date received]]</f>
        <v>0</v>
      </c>
      <c r="M5768">
        <f>YEAR(Table1[[#This Row],[Date received]])</f>
        <v>2014</v>
      </c>
      <c r="N5768" t="str">
        <f>_xlfn.CONCAT("Q",_xlfn.CEILING.MATH(MONTH(Table1[[#This Row],[Date received]])/3))</f>
        <v>Q2</v>
      </c>
    </row>
    <row r="5769" spans="1:14" x14ac:dyDescent="0.3">
      <c r="A5769">
        <v>552829</v>
      </c>
      <c r="B5769" t="s">
        <v>11</v>
      </c>
      <c r="C5769" t="s">
        <v>26</v>
      </c>
      <c r="D5769" t="s">
        <v>27</v>
      </c>
      <c r="E5769" t="s">
        <v>29</v>
      </c>
      <c r="F5769" t="str">
        <f>_xlfn.XLOOKUP(E5769,State_Code_Name!$C$2:$C$52,State_Code_Name!$B$2:$B$52)</f>
        <v>Connecticut</v>
      </c>
      <c r="G5769" t="s">
        <v>19</v>
      </c>
      <c r="H5769" s="15">
        <v>41551</v>
      </c>
      <c r="I5769" s="15">
        <v>41554</v>
      </c>
      <c r="J5769" t="s">
        <v>14</v>
      </c>
      <c r="K5769" t="s">
        <v>15</v>
      </c>
      <c r="L5769">
        <f>Table1[[#This Row],[Date resolved]]-Table1[[#This Row],[Date received]]</f>
        <v>3</v>
      </c>
      <c r="M5769">
        <f>YEAR(Table1[[#This Row],[Date received]])</f>
        <v>2013</v>
      </c>
      <c r="N5769" t="str">
        <f>_xlfn.CONCAT("Q",_xlfn.CEILING.MATH(MONTH(Table1[[#This Row],[Date received]])/3))</f>
        <v>Q4</v>
      </c>
    </row>
    <row r="5770" spans="1:14" x14ac:dyDescent="0.3">
      <c r="A5770">
        <v>466966</v>
      </c>
      <c r="B5770" t="s">
        <v>63</v>
      </c>
      <c r="C5770" t="s">
        <v>61</v>
      </c>
      <c r="D5770" t="s">
        <v>62</v>
      </c>
      <c r="E5770" t="s">
        <v>128</v>
      </c>
      <c r="F5770" t="str">
        <f>_xlfn.XLOOKUP(E5770,State_Code_Name!$C$2:$C$52,State_Code_Name!$B$2:$B$52)</f>
        <v>New Hampshire</v>
      </c>
      <c r="G5770" t="s">
        <v>19</v>
      </c>
      <c r="H5770" s="15">
        <v>41480</v>
      </c>
      <c r="I5770" s="15">
        <v>41481</v>
      </c>
      <c r="J5770" t="s">
        <v>14</v>
      </c>
      <c r="K5770" t="s">
        <v>15</v>
      </c>
      <c r="L5770">
        <f>Table1[[#This Row],[Date resolved]]-Table1[[#This Row],[Date received]]</f>
        <v>1</v>
      </c>
      <c r="M5770">
        <f>YEAR(Table1[[#This Row],[Date received]])</f>
        <v>2013</v>
      </c>
      <c r="N5770" t="str">
        <f>_xlfn.CONCAT("Q",_xlfn.CEILING.MATH(MONTH(Table1[[#This Row],[Date received]])/3))</f>
        <v>Q3</v>
      </c>
    </row>
    <row r="5771" spans="1:14" x14ac:dyDescent="0.3">
      <c r="A5771">
        <v>824931</v>
      </c>
      <c r="B5771" t="s">
        <v>111</v>
      </c>
      <c r="C5771" t="s">
        <v>26</v>
      </c>
      <c r="D5771" t="s">
        <v>78</v>
      </c>
      <c r="E5771" t="s">
        <v>122</v>
      </c>
      <c r="F5771" t="str">
        <f>_xlfn.XLOOKUP(E5771,State_Code_Name!$C$2:$C$52,State_Code_Name!$B$2:$B$52)</f>
        <v>Maryland</v>
      </c>
      <c r="G5771" t="s">
        <v>19</v>
      </c>
      <c r="H5771" s="15">
        <v>41754</v>
      </c>
      <c r="I5771" s="15">
        <v>41754</v>
      </c>
      <c r="J5771" t="s">
        <v>14</v>
      </c>
      <c r="K5771" t="s">
        <v>15</v>
      </c>
      <c r="L5771">
        <f>Table1[[#This Row],[Date resolved]]-Table1[[#This Row],[Date received]]</f>
        <v>0</v>
      </c>
      <c r="M5771">
        <f>YEAR(Table1[[#This Row],[Date received]])</f>
        <v>2014</v>
      </c>
      <c r="N5771" t="str">
        <f>_xlfn.CONCAT("Q",_xlfn.CEILING.MATH(MONTH(Table1[[#This Row],[Date received]])/3))</f>
        <v>Q2</v>
      </c>
    </row>
    <row r="5772" spans="1:14" x14ac:dyDescent="0.3">
      <c r="A5772">
        <v>2072560</v>
      </c>
      <c r="B5772" t="s">
        <v>240</v>
      </c>
      <c r="C5772" t="s">
        <v>61</v>
      </c>
      <c r="D5772" t="s">
        <v>282</v>
      </c>
      <c r="E5772" t="s">
        <v>29</v>
      </c>
      <c r="F5772" t="str">
        <f>_xlfn.XLOOKUP(E5772,State_Code_Name!$C$2:$C$52,State_Code_Name!$B$2:$B$52)</f>
        <v>Connecticut</v>
      </c>
      <c r="G5772" t="s">
        <v>19</v>
      </c>
      <c r="H5772" s="15">
        <v>42601</v>
      </c>
      <c r="I5772" s="15">
        <v>42605</v>
      </c>
      <c r="J5772" t="s">
        <v>14</v>
      </c>
      <c r="K5772" t="s">
        <v>15</v>
      </c>
      <c r="L5772">
        <f>Table1[[#This Row],[Date resolved]]-Table1[[#This Row],[Date received]]</f>
        <v>4</v>
      </c>
      <c r="M5772">
        <f>YEAR(Table1[[#This Row],[Date received]])</f>
        <v>2016</v>
      </c>
      <c r="N5772" t="str">
        <f>_xlfn.CONCAT("Q",_xlfn.CEILING.MATH(MONTH(Table1[[#This Row],[Date received]])/3))</f>
        <v>Q3</v>
      </c>
    </row>
    <row r="5773" spans="1:14" x14ac:dyDescent="0.3">
      <c r="A5773">
        <v>346359</v>
      </c>
      <c r="B5773" t="s">
        <v>102</v>
      </c>
      <c r="C5773" t="s">
        <v>26</v>
      </c>
      <c r="D5773" t="s">
        <v>56</v>
      </c>
      <c r="E5773" t="s">
        <v>22</v>
      </c>
      <c r="F5773" t="str">
        <f>_xlfn.XLOOKUP(E5773,State_Code_Name!$C$2:$C$52,State_Code_Name!$B$2:$B$52)</f>
        <v>New York</v>
      </c>
      <c r="G5773" t="s">
        <v>57</v>
      </c>
      <c r="H5773" s="15">
        <v>41341</v>
      </c>
      <c r="I5773" s="15">
        <v>41341</v>
      </c>
      <c r="J5773" t="s">
        <v>14</v>
      </c>
      <c r="K5773" t="s">
        <v>14</v>
      </c>
      <c r="L5773">
        <f>Table1[[#This Row],[Date resolved]]-Table1[[#This Row],[Date received]]</f>
        <v>0</v>
      </c>
      <c r="M5773">
        <f>YEAR(Table1[[#This Row],[Date received]])</f>
        <v>2013</v>
      </c>
      <c r="N5773" t="str">
        <f>_xlfn.CONCAT("Q",_xlfn.CEILING.MATH(MONTH(Table1[[#This Row],[Date received]])/3))</f>
        <v>Q1</v>
      </c>
    </row>
    <row r="5774" spans="1:14" x14ac:dyDescent="0.3">
      <c r="A5774">
        <v>1370975</v>
      </c>
      <c r="B5774" t="s">
        <v>43</v>
      </c>
      <c r="C5774" t="s">
        <v>36</v>
      </c>
      <c r="D5774" t="s">
        <v>109</v>
      </c>
      <c r="E5774" t="s">
        <v>18</v>
      </c>
      <c r="F5774" t="str">
        <f>_xlfn.XLOOKUP(E5774,State_Code_Name!$C$2:$C$52,State_Code_Name!$B$2:$B$52)</f>
        <v>California</v>
      </c>
      <c r="G5774" t="s">
        <v>19</v>
      </c>
      <c r="H5774" s="15">
        <v>42136</v>
      </c>
      <c r="I5774" s="15">
        <v>42136</v>
      </c>
      <c r="J5774" t="s">
        <v>14</v>
      </c>
      <c r="K5774" t="s">
        <v>15</v>
      </c>
      <c r="L5774">
        <f>Table1[[#This Row],[Date resolved]]-Table1[[#This Row],[Date received]]</f>
        <v>0</v>
      </c>
      <c r="M5774">
        <f>YEAR(Table1[[#This Row],[Date received]])</f>
        <v>2015</v>
      </c>
      <c r="N5774" t="str">
        <f>_xlfn.CONCAT("Q",_xlfn.CEILING.MATH(MONTH(Table1[[#This Row],[Date received]])/3))</f>
        <v>Q2</v>
      </c>
    </row>
    <row r="5775" spans="1:14" x14ac:dyDescent="0.3">
      <c r="A5775">
        <v>1997257</v>
      </c>
      <c r="B5775" t="s">
        <v>136</v>
      </c>
      <c r="C5775" t="s">
        <v>26</v>
      </c>
      <c r="D5775" t="s">
        <v>27</v>
      </c>
      <c r="E5775" t="s">
        <v>122</v>
      </c>
      <c r="F5775" t="str">
        <f>_xlfn.XLOOKUP(E5775,State_Code_Name!$C$2:$C$52,State_Code_Name!$B$2:$B$52)</f>
        <v>Maryland</v>
      </c>
      <c r="G5775" t="s">
        <v>19</v>
      </c>
      <c r="H5775" s="15">
        <v>42556</v>
      </c>
      <c r="I5775" s="15">
        <v>42556</v>
      </c>
      <c r="J5775" t="s">
        <v>14</v>
      </c>
      <c r="K5775" t="s">
        <v>15</v>
      </c>
      <c r="L5775">
        <f>Table1[[#This Row],[Date resolved]]-Table1[[#This Row],[Date received]]</f>
        <v>0</v>
      </c>
      <c r="M5775">
        <f>YEAR(Table1[[#This Row],[Date received]])</f>
        <v>2016</v>
      </c>
      <c r="N5775" t="str">
        <f>_xlfn.CONCAT("Q",_xlfn.CEILING.MATH(MONTH(Table1[[#This Row],[Date received]])/3))</f>
        <v>Q3</v>
      </c>
    </row>
    <row r="5776" spans="1:14" x14ac:dyDescent="0.3">
      <c r="A5776">
        <v>767828</v>
      </c>
      <c r="B5776" t="s">
        <v>30</v>
      </c>
      <c r="C5776" t="s">
        <v>26</v>
      </c>
      <c r="D5776" t="s">
        <v>27</v>
      </c>
      <c r="E5776" t="s">
        <v>74</v>
      </c>
      <c r="F5776" t="str">
        <f>_xlfn.XLOOKUP(E5776,State_Code_Name!$C$2:$C$52,State_Code_Name!$B$2:$B$52)</f>
        <v>Tennessee</v>
      </c>
      <c r="G5776" t="s">
        <v>13</v>
      </c>
      <c r="H5776" s="15">
        <v>41712</v>
      </c>
      <c r="I5776" s="15">
        <v>41717</v>
      </c>
      <c r="J5776" t="s">
        <v>14</v>
      </c>
      <c r="K5776" t="s">
        <v>15</v>
      </c>
      <c r="L5776">
        <f>Table1[[#This Row],[Date resolved]]-Table1[[#This Row],[Date received]]</f>
        <v>5</v>
      </c>
      <c r="M5776">
        <f>YEAR(Table1[[#This Row],[Date received]])</f>
        <v>2014</v>
      </c>
      <c r="N5776" t="str">
        <f>_xlfn.CONCAT("Q",_xlfn.CEILING.MATH(MONTH(Table1[[#This Row],[Date received]])/3))</f>
        <v>Q1</v>
      </c>
    </row>
    <row r="5777" spans="1:14" x14ac:dyDescent="0.3">
      <c r="A5777">
        <v>2002614</v>
      </c>
      <c r="B5777" t="s">
        <v>143</v>
      </c>
      <c r="C5777" t="s">
        <v>16</v>
      </c>
      <c r="D5777" t="s">
        <v>20</v>
      </c>
      <c r="E5777" t="s">
        <v>118</v>
      </c>
      <c r="F5777" t="str">
        <f>_xlfn.XLOOKUP(E5777,State_Code_Name!$C$2:$C$52,State_Code_Name!$B$2:$B$52)</f>
        <v>Alabama</v>
      </c>
      <c r="G5777" t="s">
        <v>19</v>
      </c>
      <c r="H5777" s="15">
        <v>42558</v>
      </c>
      <c r="I5777" s="15">
        <v>42558</v>
      </c>
      <c r="J5777" t="s">
        <v>14</v>
      </c>
      <c r="K5777" t="s">
        <v>15</v>
      </c>
      <c r="L5777">
        <f>Table1[[#This Row],[Date resolved]]-Table1[[#This Row],[Date received]]</f>
        <v>0</v>
      </c>
      <c r="M5777">
        <f>YEAR(Table1[[#This Row],[Date received]])</f>
        <v>2016</v>
      </c>
      <c r="N5777" t="str">
        <f>_xlfn.CONCAT("Q",_xlfn.CEILING.MATH(MONTH(Table1[[#This Row],[Date received]])/3))</f>
        <v>Q3</v>
      </c>
    </row>
    <row r="5778" spans="1:14" x14ac:dyDescent="0.3">
      <c r="A5778">
        <v>1792295</v>
      </c>
      <c r="B5778" t="s">
        <v>69</v>
      </c>
      <c r="C5778" t="s">
        <v>26</v>
      </c>
      <c r="D5778" t="s">
        <v>78</v>
      </c>
      <c r="E5778" t="s">
        <v>59</v>
      </c>
      <c r="F5778" t="str">
        <f>_xlfn.XLOOKUP(E5778,State_Code_Name!$C$2:$C$52,State_Code_Name!$B$2:$B$52)</f>
        <v>Illinois</v>
      </c>
      <c r="G5778" t="s">
        <v>19</v>
      </c>
      <c r="H5778" s="15">
        <v>42417</v>
      </c>
      <c r="I5778" s="15">
        <v>42417</v>
      </c>
      <c r="J5778" t="s">
        <v>14</v>
      </c>
      <c r="K5778" t="s">
        <v>15</v>
      </c>
      <c r="L5778">
        <f>Table1[[#This Row],[Date resolved]]-Table1[[#This Row],[Date received]]</f>
        <v>0</v>
      </c>
      <c r="M5778">
        <f>YEAR(Table1[[#This Row],[Date received]])</f>
        <v>2016</v>
      </c>
      <c r="N5778" t="str">
        <f>_xlfn.CONCAT("Q",_xlfn.CEILING.MATH(MONTH(Table1[[#This Row],[Date received]])/3))</f>
        <v>Q1</v>
      </c>
    </row>
    <row r="5779" spans="1:14" x14ac:dyDescent="0.3">
      <c r="A5779">
        <v>1869866</v>
      </c>
      <c r="B5779" t="s">
        <v>54</v>
      </c>
      <c r="C5779" t="s">
        <v>52</v>
      </c>
      <c r="D5779" t="s">
        <v>103</v>
      </c>
      <c r="E5779" t="s">
        <v>114</v>
      </c>
      <c r="F5779" t="str">
        <f>_xlfn.XLOOKUP(E5779,State_Code_Name!$C$2:$C$52,State_Code_Name!$B$2:$B$52)</f>
        <v>South Carolina</v>
      </c>
      <c r="G5779" t="s">
        <v>13</v>
      </c>
      <c r="H5779" s="15">
        <v>42467</v>
      </c>
      <c r="I5779" s="15">
        <v>42467</v>
      </c>
      <c r="J5779" t="s">
        <v>14</v>
      </c>
      <c r="K5779" t="s">
        <v>15</v>
      </c>
      <c r="L5779">
        <f>Table1[[#This Row],[Date resolved]]-Table1[[#This Row],[Date received]]</f>
        <v>0</v>
      </c>
      <c r="M5779">
        <f>YEAR(Table1[[#This Row],[Date received]])</f>
        <v>2016</v>
      </c>
      <c r="N5779" t="str">
        <f>_xlfn.CONCAT("Q",_xlfn.CEILING.MATH(MONTH(Table1[[#This Row],[Date received]])/3))</f>
        <v>Q2</v>
      </c>
    </row>
    <row r="5780" spans="1:14" x14ac:dyDescent="0.3">
      <c r="A5780">
        <v>370870</v>
      </c>
      <c r="B5780" t="s">
        <v>43</v>
      </c>
      <c r="C5780" t="s">
        <v>26</v>
      </c>
      <c r="D5780" t="s">
        <v>78</v>
      </c>
      <c r="E5780" t="s">
        <v>51</v>
      </c>
      <c r="F5780" t="str">
        <f>_xlfn.XLOOKUP(E5780,State_Code_Name!$C$2:$C$52,State_Code_Name!$B$2:$B$52)</f>
        <v>Washington</v>
      </c>
      <c r="G5780" t="s">
        <v>19</v>
      </c>
      <c r="H5780" s="15">
        <v>41365</v>
      </c>
      <c r="I5780" s="15">
        <v>41366</v>
      </c>
      <c r="J5780" t="s">
        <v>14</v>
      </c>
      <c r="K5780" t="s">
        <v>15</v>
      </c>
      <c r="L5780">
        <f>Table1[[#This Row],[Date resolved]]-Table1[[#This Row],[Date received]]</f>
        <v>1</v>
      </c>
      <c r="M5780">
        <f>YEAR(Table1[[#This Row],[Date received]])</f>
        <v>2013</v>
      </c>
      <c r="N5780" t="str">
        <f>_xlfn.CONCAT("Q",_xlfn.CEILING.MATH(MONTH(Table1[[#This Row],[Date received]])/3))</f>
        <v>Q2</v>
      </c>
    </row>
    <row r="5781" spans="1:14" x14ac:dyDescent="0.3">
      <c r="A5781">
        <v>1226244</v>
      </c>
      <c r="B5781" t="s">
        <v>181</v>
      </c>
      <c r="C5781" t="s">
        <v>32</v>
      </c>
      <c r="D5781" t="s">
        <v>41</v>
      </c>
      <c r="E5781" t="s">
        <v>31</v>
      </c>
      <c r="F5781" t="str">
        <f>_xlfn.XLOOKUP(E5781,State_Code_Name!$C$2:$C$52,State_Code_Name!$B$2:$B$52)</f>
        <v>Texas</v>
      </c>
      <c r="G5781" t="s">
        <v>19</v>
      </c>
      <c r="H5781" s="15">
        <v>42040</v>
      </c>
      <c r="I5781" s="15">
        <v>42040</v>
      </c>
      <c r="J5781" t="s">
        <v>14</v>
      </c>
      <c r="K5781" t="s">
        <v>14</v>
      </c>
      <c r="L5781">
        <f>Table1[[#This Row],[Date resolved]]-Table1[[#This Row],[Date received]]</f>
        <v>0</v>
      </c>
      <c r="M5781">
        <f>YEAR(Table1[[#This Row],[Date received]])</f>
        <v>2015</v>
      </c>
      <c r="N5781" t="str">
        <f>_xlfn.CONCAT("Q",_xlfn.CEILING.MATH(MONTH(Table1[[#This Row],[Date received]])/3))</f>
        <v>Q1</v>
      </c>
    </row>
    <row r="5782" spans="1:14" x14ac:dyDescent="0.3">
      <c r="A5782">
        <v>592546</v>
      </c>
      <c r="B5782" t="s">
        <v>180</v>
      </c>
      <c r="C5782" t="s">
        <v>172</v>
      </c>
      <c r="D5782" t="s">
        <v>266</v>
      </c>
      <c r="E5782" t="s">
        <v>66</v>
      </c>
      <c r="F5782" t="str">
        <f>_xlfn.XLOOKUP(E5782,State_Code_Name!$C$2:$C$52,State_Code_Name!$B$2:$B$52)</f>
        <v>Michigan</v>
      </c>
      <c r="G5782" t="s">
        <v>13</v>
      </c>
      <c r="H5782" s="15">
        <v>41587</v>
      </c>
      <c r="I5782" s="15">
        <v>41590</v>
      </c>
      <c r="J5782" t="s">
        <v>14</v>
      </c>
      <c r="K5782" t="s">
        <v>15</v>
      </c>
      <c r="L5782">
        <f>Table1[[#This Row],[Date resolved]]-Table1[[#This Row],[Date received]]</f>
        <v>3</v>
      </c>
      <c r="M5782">
        <f>YEAR(Table1[[#This Row],[Date received]])</f>
        <v>2013</v>
      </c>
      <c r="N5782" t="str">
        <f>_xlfn.CONCAT("Q",_xlfn.CEILING.MATH(MONTH(Table1[[#This Row],[Date received]])/3))</f>
        <v>Q4</v>
      </c>
    </row>
    <row r="5783" spans="1:14" x14ac:dyDescent="0.3">
      <c r="A5783">
        <v>1850109</v>
      </c>
      <c r="B5783" t="s">
        <v>839</v>
      </c>
      <c r="C5783" t="s">
        <v>531</v>
      </c>
      <c r="D5783" t="s">
        <v>532</v>
      </c>
      <c r="E5783" t="s">
        <v>51</v>
      </c>
      <c r="F5783" t="str">
        <f>_xlfn.XLOOKUP(E5783,State_Code_Name!$C$2:$C$52,State_Code_Name!$B$2:$B$52)</f>
        <v>Washington</v>
      </c>
      <c r="G5783" t="s">
        <v>19</v>
      </c>
      <c r="H5783" s="15">
        <v>42454</v>
      </c>
      <c r="I5783" s="15">
        <v>42455</v>
      </c>
      <c r="J5783" t="s">
        <v>14</v>
      </c>
      <c r="K5783" t="s">
        <v>15</v>
      </c>
      <c r="L5783">
        <f>Table1[[#This Row],[Date resolved]]-Table1[[#This Row],[Date received]]</f>
        <v>1</v>
      </c>
      <c r="M5783">
        <f>YEAR(Table1[[#This Row],[Date received]])</f>
        <v>2016</v>
      </c>
      <c r="N5783" t="str">
        <f>_xlfn.CONCAT("Q",_xlfn.CEILING.MATH(MONTH(Table1[[#This Row],[Date received]])/3))</f>
        <v>Q1</v>
      </c>
    </row>
    <row r="5784" spans="1:14" x14ac:dyDescent="0.3">
      <c r="A5784">
        <v>398222</v>
      </c>
      <c r="B5784" t="s">
        <v>157</v>
      </c>
      <c r="C5784" t="s">
        <v>16</v>
      </c>
      <c r="D5784" t="s">
        <v>17</v>
      </c>
      <c r="E5784" t="s">
        <v>59</v>
      </c>
      <c r="F5784" t="str">
        <f>_xlfn.XLOOKUP(E5784,State_Code_Name!$C$2:$C$52,State_Code_Name!$B$2:$B$52)</f>
        <v>Illinois</v>
      </c>
      <c r="G5784" t="s">
        <v>23</v>
      </c>
      <c r="H5784" s="15">
        <v>41396</v>
      </c>
      <c r="I5784" s="15">
        <v>41396</v>
      </c>
      <c r="J5784" t="s">
        <v>14</v>
      </c>
      <c r="K5784" t="s">
        <v>15</v>
      </c>
      <c r="L5784">
        <f>Table1[[#This Row],[Date resolved]]-Table1[[#This Row],[Date received]]</f>
        <v>0</v>
      </c>
      <c r="M5784">
        <f>YEAR(Table1[[#This Row],[Date received]])</f>
        <v>2013</v>
      </c>
      <c r="N5784" t="str">
        <f>_xlfn.CONCAT("Q",_xlfn.CEILING.MATH(MONTH(Table1[[#This Row],[Date received]])/3))</f>
        <v>Q2</v>
      </c>
    </row>
    <row r="5785" spans="1:14" x14ac:dyDescent="0.3">
      <c r="A5785">
        <v>1840619</v>
      </c>
      <c r="B5785" t="s">
        <v>54</v>
      </c>
      <c r="C5785" t="s">
        <v>52</v>
      </c>
      <c r="D5785" t="s">
        <v>103</v>
      </c>
      <c r="E5785" t="s">
        <v>12</v>
      </c>
      <c r="F5785" t="str">
        <f>_xlfn.XLOOKUP(E5785,State_Code_Name!$C$2:$C$52,State_Code_Name!$B$2:$B$52)</f>
        <v>Virginia</v>
      </c>
      <c r="G5785" t="s">
        <v>19</v>
      </c>
      <c r="H5785" s="15">
        <v>42449</v>
      </c>
      <c r="I5785" s="15">
        <v>42449</v>
      </c>
      <c r="J5785" t="s">
        <v>14</v>
      </c>
      <c r="K5785" t="s">
        <v>15</v>
      </c>
      <c r="L5785">
        <f>Table1[[#This Row],[Date resolved]]-Table1[[#This Row],[Date received]]</f>
        <v>0</v>
      </c>
      <c r="M5785">
        <f>YEAR(Table1[[#This Row],[Date received]])</f>
        <v>2016</v>
      </c>
      <c r="N5785" t="str">
        <f>_xlfn.CONCAT("Q",_xlfn.CEILING.MATH(MONTH(Table1[[#This Row],[Date received]])/3))</f>
        <v>Q1</v>
      </c>
    </row>
    <row r="5786" spans="1:14" x14ac:dyDescent="0.3">
      <c r="A5786">
        <v>358380</v>
      </c>
      <c r="B5786" t="s">
        <v>95</v>
      </c>
      <c r="C5786" t="s">
        <v>16</v>
      </c>
      <c r="D5786" t="s">
        <v>24</v>
      </c>
      <c r="E5786" t="s">
        <v>70</v>
      </c>
      <c r="F5786" t="str">
        <f>_xlfn.XLOOKUP(E5786,State_Code_Name!$C$2:$C$52,State_Code_Name!$B$2:$B$52)</f>
        <v>Massachusetts</v>
      </c>
      <c r="G5786" t="s">
        <v>13</v>
      </c>
      <c r="H5786" s="15">
        <v>41351</v>
      </c>
      <c r="I5786" s="15">
        <v>41353</v>
      </c>
      <c r="J5786" t="s">
        <v>14</v>
      </c>
      <c r="K5786" t="s">
        <v>15</v>
      </c>
      <c r="L5786">
        <f>Table1[[#This Row],[Date resolved]]-Table1[[#This Row],[Date received]]</f>
        <v>2</v>
      </c>
      <c r="M5786">
        <f>YEAR(Table1[[#This Row],[Date received]])</f>
        <v>2013</v>
      </c>
      <c r="N5786" t="str">
        <f>_xlfn.CONCAT("Q",_xlfn.CEILING.MATH(MONTH(Table1[[#This Row],[Date received]])/3))</f>
        <v>Q1</v>
      </c>
    </row>
    <row r="5787" spans="1:14" x14ac:dyDescent="0.3">
      <c r="A5787">
        <v>240595</v>
      </c>
      <c r="B5787" t="s">
        <v>206</v>
      </c>
      <c r="C5787" t="s">
        <v>26</v>
      </c>
      <c r="D5787" t="s">
        <v>27</v>
      </c>
      <c r="E5787" t="s">
        <v>66</v>
      </c>
      <c r="F5787" t="str">
        <f>_xlfn.XLOOKUP(E5787,State_Code_Name!$C$2:$C$52,State_Code_Name!$B$2:$B$52)</f>
        <v>Michigan</v>
      </c>
      <c r="G5787" t="s">
        <v>19</v>
      </c>
      <c r="H5787" s="15">
        <v>41291</v>
      </c>
      <c r="I5787" s="15">
        <v>41297</v>
      </c>
      <c r="J5787" t="s">
        <v>14</v>
      </c>
      <c r="K5787" t="s">
        <v>14</v>
      </c>
      <c r="L5787">
        <f>Table1[[#This Row],[Date resolved]]-Table1[[#This Row],[Date received]]</f>
        <v>6</v>
      </c>
      <c r="M5787">
        <f>YEAR(Table1[[#This Row],[Date received]])</f>
        <v>2013</v>
      </c>
      <c r="N5787" t="str">
        <f>_xlfn.CONCAT("Q",_xlfn.CEILING.MATH(MONTH(Table1[[#This Row],[Date received]])/3))</f>
        <v>Q1</v>
      </c>
    </row>
    <row r="5788" spans="1:14" x14ac:dyDescent="0.3">
      <c r="A5788">
        <v>479688</v>
      </c>
      <c r="B5788" t="s">
        <v>95</v>
      </c>
      <c r="C5788" t="s">
        <v>16</v>
      </c>
      <c r="D5788" t="s">
        <v>24</v>
      </c>
      <c r="E5788" t="s">
        <v>48</v>
      </c>
      <c r="F5788" t="str">
        <f>_xlfn.XLOOKUP(E5788,State_Code_Name!$C$2:$C$52,State_Code_Name!$B$2:$B$52)</f>
        <v>New Jersey</v>
      </c>
      <c r="G5788" t="s">
        <v>23</v>
      </c>
      <c r="H5788" s="15">
        <v>41480</v>
      </c>
      <c r="I5788" s="15">
        <v>41484</v>
      </c>
      <c r="J5788" t="s">
        <v>14</v>
      </c>
      <c r="K5788" t="s">
        <v>15</v>
      </c>
      <c r="L5788">
        <f>Table1[[#This Row],[Date resolved]]-Table1[[#This Row],[Date received]]</f>
        <v>4</v>
      </c>
      <c r="M5788">
        <f>YEAR(Table1[[#This Row],[Date received]])</f>
        <v>2013</v>
      </c>
      <c r="N5788" t="str">
        <f>_xlfn.CONCAT("Q",_xlfn.CEILING.MATH(MONTH(Table1[[#This Row],[Date received]])/3))</f>
        <v>Q3</v>
      </c>
    </row>
    <row r="5789" spans="1:14" x14ac:dyDescent="0.3">
      <c r="A5789">
        <v>505546</v>
      </c>
      <c r="B5789" t="s">
        <v>38</v>
      </c>
      <c r="C5789" t="s">
        <v>36</v>
      </c>
      <c r="D5789" t="s">
        <v>37</v>
      </c>
      <c r="E5789" t="s">
        <v>121</v>
      </c>
      <c r="F5789" t="str">
        <f>_xlfn.XLOOKUP(E5789,State_Code_Name!$C$2:$C$52,State_Code_Name!$B$2:$B$52)</f>
        <v>Oregon</v>
      </c>
      <c r="G5789" t="s">
        <v>19</v>
      </c>
      <c r="H5789" s="15">
        <v>41513</v>
      </c>
      <c r="I5789" s="15">
        <v>41514</v>
      </c>
      <c r="J5789" t="s">
        <v>14</v>
      </c>
      <c r="K5789" t="s">
        <v>15</v>
      </c>
      <c r="L5789">
        <f>Table1[[#This Row],[Date resolved]]-Table1[[#This Row],[Date received]]</f>
        <v>1</v>
      </c>
      <c r="M5789">
        <f>YEAR(Table1[[#This Row],[Date received]])</f>
        <v>2013</v>
      </c>
      <c r="N5789" t="str">
        <f>_xlfn.CONCAT("Q",_xlfn.CEILING.MATH(MONTH(Table1[[#This Row],[Date received]])/3))</f>
        <v>Q3</v>
      </c>
    </row>
    <row r="5790" spans="1:14" x14ac:dyDescent="0.3">
      <c r="A5790">
        <v>494641</v>
      </c>
      <c r="B5790" t="s">
        <v>296</v>
      </c>
      <c r="C5790" t="s">
        <v>32</v>
      </c>
      <c r="D5790" t="s">
        <v>116</v>
      </c>
      <c r="E5790" t="s">
        <v>22</v>
      </c>
      <c r="F5790" t="str">
        <f>_xlfn.XLOOKUP(E5790,State_Code_Name!$C$2:$C$52,State_Code_Name!$B$2:$B$52)</f>
        <v>New York</v>
      </c>
      <c r="G5790" t="s">
        <v>57</v>
      </c>
      <c r="H5790" s="15">
        <v>41504</v>
      </c>
      <c r="I5790" s="15">
        <v>41505</v>
      </c>
      <c r="J5790" t="s">
        <v>14</v>
      </c>
      <c r="K5790" t="s">
        <v>15</v>
      </c>
      <c r="L5790">
        <f>Table1[[#This Row],[Date resolved]]-Table1[[#This Row],[Date received]]</f>
        <v>1</v>
      </c>
      <c r="M5790">
        <f>YEAR(Table1[[#This Row],[Date received]])</f>
        <v>2013</v>
      </c>
      <c r="N5790" t="str">
        <f>_xlfn.CONCAT("Q",_xlfn.CEILING.MATH(MONTH(Table1[[#This Row],[Date received]])/3))</f>
        <v>Q3</v>
      </c>
    </row>
    <row r="5791" spans="1:14" x14ac:dyDescent="0.3">
      <c r="A5791">
        <v>1095389</v>
      </c>
      <c r="B5791" t="s">
        <v>247</v>
      </c>
      <c r="C5791" t="s">
        <v>61</v>
      </c>
      <c r="D5791" t="s">
        <v>282</v>
      </c>
      <c r="E5791" t="s">
        <v>31</v>
      </c>
      <c r="F5791" t="str">
        <f>_xlfn.XLOOKUP(E5791,State_Code_Name!$C$2:$C$52,State_Code_Name!$B$2:$B$52)</f>
        <v>Texas</v>
      </c>
      <c r="G5791" t="s">
        <v>19</v>
      </c>
      <c r="H5791" s="15">
        <v>41943</v>
      </c>
      <c r="I5791" s="15">
        <v>41943</v>
      </c>
      <c r="J5791" t="s">
        <v>14</v>
      </c>
      <c r="K5791" t="s">
        <v>15</v>
      </c>
      <c r="L5791">
        <f>Table1[[#This Row],[Date resolved]]-Table1[[#This Row],[Date received]]</f>
        <v>0</v>
      </c>
      <c r="M5791">
        <f>YEAR(Table1[[#This Row],[Date received]])</f>
        <v>2014</v>
      </c>
      <c r="N5791" t="str">
        <f>_xlfn.CONCAT("Q",_xlfn.CEILING.MATH(MONTH(Table1[[#This Row],[Date received]])/3))</f>
        <v>Q4</v>
      </c>
    </row>
    <row r="5792" spans="1:14" x14ac:dyDescent="0.3">
      <c r="A5792">
        <v>682179</v>
      </c>
      <c r="B5792" t="s">
        <v>38</v>
      </c>
      <c r="C5792" t="s">
        <v>26</v>
      </c>
      <c r="D5792" t="s">
        <v>27</v>
      </c>
      <c r="E5792" t="s">
        <v>31</v>
      </c>
      <c r="F5792" t="str">
        <f>_xlfn.XLOOKUP(E5792,State_Code_Name!$C$2:$C$52,State_Code_Name!$B$2:$B$52)</f>
        <v>Texas</v>
      </c>
      <c r="G5792" t="s">
        <v>19</v>
      </c>
      <c r="H5792" s="15">
        <v>41662</v>
      </c>
      <c r="I5792" s="15">
        <v>41664</v>
      </c>
      <c r="J5792" t="s">
        <v>14</v>
      </c>
      <c r="K5792" t="s">
        <v>15</v>
      </c>
      <c r="L5792">
        <f>Table1[[#This Row],[Date resolved]]-Table1[[#This Row],[Date received]]</f>
        <v>2</v>
      </c>
      <c r="M5792">
        <f>YEAR(Table1[[#This Row],[Date received]])</f>
        <v>2014</v>
      </c>
      <c r="N5792" t="str">
        <f>_xlfn.CONCAT("Q",_xlfn.CEILING.MATH(MONTH(Table1[[#This Row],[Date received]])/3))</f>
        <v>Q1</v>
      </c>
    </row>
    <row r="5793" spans="1:14" x14ac:dyDescent="0.3">
      <c r="A5793">
        <v>1749386</v>
      </c>
      <c r="B5793" t="s">
        <v>1184</v>
      </c>
      <c r="C5793" t="s">
        <v>32</v>
      </c>
      <c r="D5793" t="s">
        <v>161</v>
      </c>
      <c r="E5793" t="s">
        <v>51</v>
      </c>
      <c r="F5793" t="str">
        <f>_xlfn.XLOOKUP(E5793,State_Code_Name!$C$2:$C$52,State_Code_Name!$B$2:$B$52)</f>
        <v>Washington</v>
      </c>
      <c r="G5793" t="s">
        <v>19</v>
      </c>
      <c r="H5793" s="15">
        <v>42390</v>
      </c>
      <c r="I5793" s="15">
        <v>42390</v>
      </c>
      <c r="J5793" t="s">
        <v>15</v>
      </c>
      <c r="K5793" t="s">
        <v>15</v>
      </c>
      <c r="L5793">
        <f>Table1[[#This Row],[Date resolved]]-Table1[[#This Row],[Date received]]</f>
        <v>0</v>
      </c>
      <c r="M5793">
        <f>YEAR(Table1[[#This Row],[Date received]])</f>
        <v>2016</v>
      </c>
      <c r="N5793" t="str">
        <f>_xlfn.CONCAT("Q",_xlfn.CEILING.MATH(MONTH(Table1[[#This Row],[Date received]])/3))</f>
        <v>Q1</v>
      </c>
    </row>
    <row r="5794" spans="1:14" x14ac:dyDescent="0.3">
      <c r="A5794">
        <v>1318651</v>
      </c>
      <c r="B5794" t="s">
        <v>43</v>
      </c>
      <c r="C5794" t="s">
        <v>16</v>
      </c>
      <c r="D5794" t="s">
        <v>17</v>
      </c>
      <c r="E5794" t="s">
        <v>59</v>
      </c>
      <c r="F5794" t="str">
        <f>_xlfn.XLOOKUP(E5794,State_Code_Name!$C$2:$C$52,State_Code_Name!$B$2:$B$52)</f>
        <v>Illinois</v>
      </c>
      <c r="G5794" t="s">
        <v>19</v>
      </c>
      <c r="H5794" s="15">
        <v>42101</v>
      </c>
      <c r="I5794" s="15">
        <v>42101</v>
      </c>
      <c r="J5794" t="s">
        <v>14</v>
      </c>
      <c r="K5794" t="s">
        <v>15</v>
      </c>
      <c r="L5794">
        <f>Table1[[#This Row],[Date resolved]]-Table1[[#This Row],[Date received]]</f>
        <v>0</v>
      </c>
      <c r="M5794">
        <f>YEAR(Table1[[#This Row],[Date received]])</f>
        <v>2015</v>
      </c>
      <c r="N5794" t="str">
        <f>_xlfn.CONCAT("Q",_xlfn.CEILING.MATH(MONTH(Table1[[#This Row],[Date received]])/3))</f>
        <v>Q2</v>
      </c>
    </row>
    <row r="5795" spans="1:14" x14ac:dyDescent="0.3">
      <c r="A5795">
        <v>1895971</v>
      </c>
      <c r="B5795" t="s">
        <v>58</v>
      </c>
      <c r="C5795" t="s">
        <v>26</v>
      </c>
      <c r="D5795" t="s">
        <v>27</v>
      </c>
      <c r="E5795" t="s">
        <v>59</v>
      </c>
      <c r="F5795" t="str">
        <f>_xlfn.XLOOKUP(E5795,State_Code_Name!$C$2:$C$52,State_Code_Name!$B$2:$B$52)</f>
        <v>Illinois</v>
      </c>
      <c r="G5795" t="s">
        <v>19</v>
      </c>
      <c r="H5795" s="15">
        <v>42485</v>
      </c>
      <c r="I5795" s="15">
        <v>42485</v>
      </c>
      <c r="J5795" t="s">
        <v>14</v>
      </c>
      <c r="K5795" t="s">
        <v>15</v>
      </c>
      <c r="L5795">
        <f>Table1[[#This Row],[Date resolved]]-Table1[[#This Row],[Date received]]</f>
        <v>0</v>
      </c>
      <c r="M5795">
        <f>YEAR(Table1[[#This Row],[Date received]])</f>
        <v>2016</v>
      </c>
      <c r="N5795" t="str">
        <f>_xlfn.CONCAT("Q",_xlfn.CEILING.MATH(MONTH(Table1[[#This Row],[Date received]])/3))</f>
        <v>Q2</v>
      </c>
    </row>
    <row r="5796" spans="1:14" x14ac:dyDescent="0.3">
      <c r="A5796">
        <v>2158502</v>
      </c>
      <c r="B5796" t="s">
        <v>259</v>
      </c>
      <c r="C5796" t="s">
        <v>26</v>
      </c>
      <c r="D5796" t="s">
        <v>27</v>
      </c>
      <c r="E5796" t="s">
        <v>66</v>
      </c>
      <c r="F5796" t="str">
        <f>_xlfn.XLOOKUP(E5796,State_Code_Name!$C$2:$C$52,State_Code_Name!$B$2:$B$52)</f>
        <v>Michigan</v>
      </c>
      <c r="G5796" t="s">
        <v>19</v>
      </c>
      <c r="H5796" s="15">
        <v>42656</v>
      </c>
      <c r="I5796" s="15">
        <v>42661</v>
      </c>
      <c r="J5796" t="s">
        <v>14</v>
      </c>
      <c r="K5796" t="s">
        <v>14</v>
      </c>
      <c r="L5796">
        <f>Table1[[#This Row],[Date resolved]]-Table1[[#This Row],[Date received]]</f>
        <v>5</v>
      </c>
      <c r="M5796">
        <f>YEAR(Table1[[#This Row],[Date received]])</f>
        <v>2016</v>
      </c>
      <c r="N5796" t="str">
        <f>_xlfn.CONCAT("Q",_xlfn.CEILING.MATH(MONTH(Table1[[#This Row],[Date received]])/3))</f>
        <v>Q4</v>
      </c>
    </row>
    <row r="5797" spans="1:14" x14ac:dyDescent="0.3">
      <c r="A5797">
        <v>506580</v>
      </c>
      <c r="B5797" t="s">
        <v>221</v>
      </c>
      <c r="C5797" t="s">
        <v>16</v>
      </c>
      <c r="D5797" t="s">
        <v>75</v>
      </c>
      <c r="E5797" t="s">
        <v>18</v>
      </c>
      <c r="F5797" t="str">
        <f>_xlfn.XLOOKUP(E5797,State_Code_Name!$C$2:$C$52,State_Code_Name!$B$2:$B$52)</f>
        <v>California</v>
      </c>
      <c r="G5797" t="s">
        <v>13</v>
      </c>
      <c r="H5797" s="15">
        <v>41514</v>
      </c>
      <c r="I5797" s="15">
        <v>41515</v>
      </c>
      <c r="J5797" t="s">
        <v>14</v>
      </c>
      <c r="K5797" t="s">
        <v>15</v>
      </c>
      <c r="L5797">
        <f>Table1[[#This Row],[Date resolved]]-Table1[[#This Row],[Date received]]</f>
        <v>1</v>
      </c>
      <c r="M5797">
        <f>YEAR(Table1[[#This Row],[Date received]])</f>
        <v>2013</v>
      </c>
      <c r="N5797" t="str">
        <f>_xlfn.CONCAT("Q",_xlfn.CEILING.MATH(MONTH(Table1[[#This Row],[Date received]])/3))</f>
        <v>Q3</v>
      </c>
    </row>
    <row r="5798" spans="1:14" x14ac:dyDescent="0.3">
      <c r="A5798">
        <v>1394510</v>
      </c>
      <c r="B5798" t="s">
        <v>399</v>
      </c>
      <c r="C5798" t="s">
        <v>26</v>
      </c>
      <c r="D5798" t="s">
        <v>27</v>
      </c>
      <c r="E5798" t="s">
        <v>98</v>
      </c>
      <c r="F5798" t="str">
        <f>_xlfn.XLOOKUP(E5798,State_Code_Name!$C$2:$C$52,State_Code_Name!$B$2:$B$52)</f>
        <v>Colorado</v>
      </c>
      <c r="G5798" t="s">
        <v>19</v>
      </c>
      <c r="H5798" s="15">
        <v>42151</v>
      </c>
      <c r="I5798" s="15">
        <v>42153</v>
      </c>
      <c r="J5798" t="s">
        <v>14</v>
      </c>
      <c r="K5798" t="s">
        <v>15</v>
      </c>
      <c r="L5798">
        <f>Table1[[#This Row],[Date resolved]]-Table1[[#This Row],[Date received]]</f>
        <v>2</v>
      </c>
      <c r="M5798">
        <f>YEAR(Table1[[#This Row],[Date received]])</f>
        <v>2015</v>
      </c>
      <c r="N5798" t="str">
        <f>_xlfn.CONCAT("Q",_xlfn.CEILING.MATH(MONTH(Table1[[#This Row],[Date received]])/3))</f>
        <v>Q2</v>
      </c>
    </row>
    <row r="5799" spans="1:14" x14ac:dyDescent="0.3">
      <c r="A5799">
        <v>1577766</v>
      </c>
      <c r="B5799" t="s">
        <v>134</v>
      </c>
      <c r="C5799" t="s">
        <v>36</v>
      </c>
      <c r="D5799" t="s">
        <v>80</v>
      </c>
      <c r="E5799" t="s">
        <v>48</v>
      </c>
      <c r="F5799" t="str">
        <f>_xlfn.XLOOKUP(E5799,State_Code_Name!$C$2:$C$52,State_Code_Name!$B$2:$B$52)</f>
        <v>New Jersey</v>
      </c>
      <c r="G5799" t="s">
        <v>19</v>
      </c>
      <c r="H5799" s="15">
        <v>42270</v>
      </c>
      <c r="I5799" s="15">
        <v>42270</v>
      </c>
      <c r="J5799" t="s">
        <v>14</v>
      </c>
      <c r="K5799" t="s">
        <v>15</v>
      </c>
      <c r="L5799">
        <f>Table1[[#This Row],[Date resolved]]-Table1[[#This Row],[Date received]]</f>
        <v>0</v>
      </c>
      <c r="M5799">
        <f>YEAR(Table1[[#This Row],[Date received]])</f>
        <v>2015</v>
      </c>
      <c r="N5799" t="str">
        <f>_xlfn.CONCAT("Q",_xlfn.CEILING.MATH(MONTH(Table1[[#This Row],[Date received]])/3))</f>
        <v>Q3</v>
      </c>
    </row>
    <row r="5800" spans="1:14" x14ac:dyDescent="0.3">
      <c r="A5800">
        <v>554952</v>
      </c>
      <c r="B5800" t="s">
        <v>102</v>
      </c>
      <c r="C5800" t="s">
        <v>26</v>
      </c>
      <c r="D5800" t="s">
        <v>27</v>
      </c>
      <c r="E5800" t="s">
        <v>22</v>
      </c>
      <c r="F5800" t="str">
        <f>_xlfn.XLOOKUP(E5800,State_Code_Name!$C$2:$C$52,State_Code_Name!$B$2:$B$52)</f>
        <v>New York</v>
      </c>
      <c r="G5800" t="s">
        <v>57</v>
      </c>
      <c r="H5800" s="15">
        <v>41555</v>
      </c>
      <c r="I5800" s="15">
        <v>41578</v>
      </c>
      <c r="J5800" t="s">
        <v>14</v>
      </c>
      <c r="K5800" t="s">
        <v>15</v>
      </c>
      <c r="L5800">
        <f>Table1[[#This Row],[Date resolved]]-Table1[[#This Row],[Date received]]</f>
        <v>23</v>
      </c>
      <c r="M5800">
        <f>YEAR(Table1[[#This Row],[Date received]])</f>
        <v>2013</v>
      </c>
      <c r="N5800" t="str">
        <f>_xlfn.CONCAT("Q",_xlfn.CEILING.MATH(MONTH(Table1[[#This Row],[Date received]])/3))</f>
        <v>Q4</v>
      </c>
    </row>
    <row r="5801" spans="1:14" x14ac:dyDescent="0.3">
      <c r="A5801">
        <v>1345399</v>
      </c>
      <c r="B5801" t="s">
        <v>68</v>
      </c>
      <c r="C5801" t="s">
        <v>16</v>
      </c>
      <c r="D5801" t="s">
        <v>17</v>
      </c>
      <c r="E5801" t="s">
        <v>25</v>
      </c>
      <c r="F5801" t="str">
        <f>_xlfn.XLOOKUP(E5801,State_Code_Name!$C$2:$C$52,State_Code_Name!$B$2:$B$52)</f>
        <v>Georgia</v>
      </c>
      <c r="G5801" t="s">
        <v>19</v>
      </c>
      <c r="H5801" s="15">
        <v>42118</v>
      </c>
      <c r="I5801" s="15">
        <v>42118</v>
      </c>
      <c r="J5801" t="s">
        <v>14</v>
      </c>
      <c r="K5801" t="s">
        <v>15</v>
      </c>
      <c r="L5801">
        <f>Table1[[#This Row],[Date resolved]]-Table1[[#This Row],[Date received]]</f>
        <v>0</v>
      </c>
      <c r="M5801">
        <f>YEAR(Table1[[#This Row],[Date received]])</f>
        <v>2015</v>
      </c>
      <c r="N5801" t="str">
        <f>_xlfn.CONCAT("Q",_xlfn.CEILING.MATH(MONTH(Table1[[#This Row],[Date received]])/3))</f>
        <v>Q2</v>
      </c>
    </row>
    <row r="5802" spans="1:14" x14ac:dyDescent="0.3">
      <c r="A5802">
        <v>950949</v>
      </c>
      <c r="B5802" t="s">
        <v>54</v>
      </c>
      <c r="C5802" t="s">
        <v>52</v>
      </c>
      <c r="D5802" t="s">
        <v>103</v>
      </c>
      <c r="E5802" t="s">
        <v>31</v>
      </c>
      <c r="F5802" t="str">
        <f>_xlfn.XLOOKUP(E5802,State_Code_Name!$C$2:$C$52,State_Code_Name!$B$2:$B$52)</f>
        <v>Texas</v>
      </c>
      <c r="G5802" t="s">
        <v>19</v>
      </c>
      <c r="H5802" s="15">
        <v>41843</v>
      </c>
      <c r="I5802" s="15">
        <v>41845</v>
      </c>
      <c r="J5802" t="s">
        <v>14</v>
      </c>
      <c r="K5802" t="s">
        <v>15</v>
      </c>
      <c r="L5802">
        <f>Table1[[#This Row],[Date resolved]]-Table1[[#This Row],[Date received]]</f>
        <v>2</v>
      </c>
      <c r="M5802">
        <f>YEAR(Table1[[#This Row],[Date received]])</f>
        <v>2014</v>
      </c>
      <c r="N5802" t="str">
        <f>_xlfn.CONCAT("Q",_xlfn.CEILING.MATH(MONTH(Table1[[#This Row],[Date received]])/3))</f>
        <v>Q3</v>
      </c>
    </row>
    <row r="5803" spans="1:14" x14ac:dyDescent="0.3">
      <c r="A5803">
        <v>1607966</v>
      </c>
      <c r="B5803" t="s">
        <v>47</v>
      </c>
      <c r="C5803" t="s">
        <v>26</v>
      </c>
      <c r="D5803" t="s">
        <v>27</v>
      </c>
      <c r="E5803" t="s">
        <v>35</v>
      </c>
      <c r="F5803" t="str">
        <f>_xlfn.XLOOKUP(E5803,State_Code_Name!$C$2:$C$52,State_Code_Name!$B$2:$B$52)</f>
        <v>Florida</v>
      </c>
      <c r="G5803" t="s">
        <v>19</v>
      </c>
      <c r="H5803" s="15">
        <v>42292</v>
      </c>
      <c r="I5803" s="15">
        <v>42292</v>
      </c>
      <c r="J5803" t="s">
        <v>14</v>
      </c>
      <c r="K5803" t="s">
        <v>15</v>
      </c>
      <c r="L5803">
        <f>Table1[[#This Row],[Date resolved]]-Table1[[#This Row],[Date received]]</f>
        <v>0</v>
      </c>
      <c r="M5803">
        <f>YEAR(Table1[[#This Row],[Date received]])</f>
        <v>2015</v>
      </c>
      <c r="N5803" t="str">
        <f>_xlfn.CONCAT("Q",_xlfn.CEILING.MATH(MONTH(Table1[[#This Row],[Date received]])/3))</f>
        <v>Q4</v>
      </c>
    </row>
    <row r="5804" spans="1:14" x14ac:dyDescent="0.3">
      <c r="A5804">
        <v>757088</v>
      </c>
      <c r="B5804" t="s">
        <v>30</v>
      </c>
      <c r="C5804" t="s">
        <v>16</v>
      </c>
      <c r="D5804" t="s">
        <v>20</v>
      </c>
      <c r="E5804" t="s">
        <v>22</v>
      </c>
      <c r="F5804" t="str">
        <f>_xlfn.XLOOKUP(E5804,State_Code_Name!$C$2:$C$52,State_Code_Name!$B$2:$B$52)</f>
        <v>New York</v>
      </c>
      <c r="G5804" t="s">
        <v>19</v>
      </c>
      <c r="H5804" s="15">
        <v>41712</v>
      </c>
      <c r="I5804" s="15">
        <v>41712</v>
      </c>
      <c r="J5804" t="s">
        <v>14</v>
      </c>
      <c r="K5804" t="s">
        <v>15</v>
      </c>
      <c r="L5804">
        <f>Table1[[#This Row],[Date resolved]]-Table1[[#This Row],[Date received]]</f>
        <v>0</v>
      </c>
      <c r="M5804">
        <f>YEAR(Table1[[#This Row],[Date received]])</f>
        <v>2014</v>
      </c>
      <c r="N5804" t="str">
        <f>_xlfn.CONCAT("Q",_xlfn.CEILING.MATH(MONTH(Table1[[#This Row],[Date received]])/3))</f>
        <v>Q1</v>
      </c>
    </row>
    <row r="5805" spans="1:14" x14ac:dyDescent="0.3">
      <c r="A5805">
        <v>1363406</v>
      </c>
      <c r="B5805" t="s">
        <v>30</v>
      </c>
      <c r="C5805" t="s">
        <v>16</v>
      </c>
      <c r="D5805" t="s">
        <v>20</v>
      </c>
      <c r="E5805" t="s">
        <v>122</v>
      </c>
      <c r="F5805" t="str">
        <f>_xlfn.XLOOKUP(E5805,State_Code_Name!$C$2:$C$52,State_Code_Name!$B$2:$B$52)</f>
        <v>Maryland</v>
      </c>
      <c r="G5805" t="s">
        <v>13</v>
      </c>
      <c r="H5805" s="15">
        <v>42130</v>
      </c>
      <c r="I5805" s="15">
        <v>42131</v>
      </c>
      <c r="J5805" t="s">
        <v>14</v>
      </c>
      <c r="K5805" t="s">
        <v>14</v>
      </c>
      <c r="L5805">
        <f>Table1[[#This Row],[Date resolved]]-Table1[[#This Row],[Date received]]</f>
        <v>1</v>
      </c>
      <c r="M5805">
        <f>YEAR(Table1[[#This Row],[Date received]])</f>
        <v>2015</v>
      </c>
      <c r="N5805" t="str">
        <f>_xlfn.CONCAT("Q",_xlfn.CEILING.MATH(MONTH(Table1[[#This Row],[Date received]])/3))</f>
        <v>Q2</v>
      </c>
    </row>
    <row r="5806" spans="1:14" x14ac:dyDescent="0.3">
      <c r="A5806">
        <v>1485280</v>
      </c>
      <c r="B5806" t="s">
        <v>147</v>
      </c>
      <c r="C5806" t="s">
        <v>36</v>
      </c>
      <c r="D5806" t="s">
        <v>202</v>
      </c>
      <c r="E5806" t="s">
        <v>72</v>
      </c>
      <c r="F5806" t="str">
        <f>_xlfn.XLOOKUP(E5806,State_Code_Name!$C$2:$C$52,State_Code_Name!$B$2:$B$52)</f>
        <v>Kentucky</v>
      </c>
      <c r="G5806" t="s">
        <v>19</v>
      </c>
      <c r="H5806" s="15">
        <v>42209</v>
      </c>
      <c r="I5806" s="15">
        <v>42209</v>
      </c>
      <c r="J5806" t="s">
        <v>14</v>
      </c>
      <c r="K5806" t="s">
        <v>15</v>
      </c>
      <c r="L5806">
        <f>Table1[[#This Row],[Date resolved]]-Table1[[#This Row],[Date received]]</f>
        <v>0</v>
      </c>
      <c r="M5806">
        <f>YEAR(Table1[[#This Row],[Date received]])</f>
        <v>2015</v>
      </c>
      <c r="N5806" t="str">
        <f>_xlfn.CONCAT("Q",_xlfn.CEILING.MATH(MONTH(Table1[[#This Row],[Date received]])/3))</f>
        <v>Q3</v>
      </c>
    </row>
    <row r="5807" spans="1:14" x14ac:dyDescent="0.3">
      <c r="A5807">
        <v>412212</v>
      </c>
      <c r="B5807" t="s">
        <v>63</v>
      </c>
      <c r="C5807" t="s">
        <v>61</v>
      </c>
      <c r="D5807" t="s">
        <v>62</v>
      </c>
      <c r="E5807" t="s">
        <v>35</v>
      </c>
      <c r="F5807" t="str">
        <f>_xlfn.XLOOKUP(E5807,State_Code_Name!$C$2:$C$52,State_Code_Name!$B$2:$B$52)</f>
        <v>Florida</v>
      </c>
      <c r="G5807" t="s">
        <v>19</v>
      </c>
      <c r="H5807" s="15">
        <v>41415</v>
      </c>
      <c r="I5807" s="15">
        <v>41416</v>
      </c>
      <c r="J5807" t="s">
        <v>14</v>
      </c>
      <c r="K5807" t="s">
        <v>15</v>
      </c>
      <c r="L5807">
        <f>Table1[[#This Row],[Date resolved]]-Table1[[#This Row],[Date received]]</f>
        <v>1</v>
      </c>
      <c r="M5807">
        <f>YEAR(Table1[[#This Row],[Date received]])</f>
        <v>2013</v>
      </c>
      <c r="N5807" t="str">
        <f>_xlfn.CONCAT("Q",_xlfn.CEILING.MATH(MONTH(Table1[[#This Row],[Date received]])/3))</f>
        <v>Q2</v>
      </c>
    </row>
    <row r="5808" spans="1:14" x14ac:dyDescent="0.3">
      <c r="A5808">
        <v>1068437</v>
      </c>
      <c r="B5808" t="s">
        <v>43</v>
      </c>
      <c r="C5808" t="s">
        <v>16</v>
      </c>
      <c r="D5808" t="s">
        <v>75</v>
      </c>
      <c r="E5808" t="s">
        <v>51</v>
      </c>
      <c r="F5808" t="str">
        <f>_xlfn.XLOOKUP(E5808,State_Code_Name!$C$2:$C$52,State_Code_Name!$B$2:$B$52)</f>
        <v>Washington</v>
      </c>
      <c r="G5808" t="s">
        <v>19</v>
      </c>
      <c r="H5808" s="15">
        <v>41924</v>
      </c>
      <c r="I5808" s="15">
        <v>41924</v>
      </c>
      <c r="J5808" t="s">
        <v>14</v>
      </c>
      <c r="K5808" t="s">
        <v>14</v>
      </c>
      <c r="L5808">
        <f>Table1[[#This Row],[Date resolved]]-Table1[[#This Row],[Date received]]</f>
        <v>0</v>
      </c>
      <c r="M5808">
        <f>YEAR(Table1[[#This Row],[Date received]])</f>
        <v>2014</v>
      </c>
      <c r="N5808" t="str">
        <f>_xlfn.CONCAT("Q",_xlfn.CEILING.MATH(MONTH(Table1[[#This Row],[Date received]])/3))</f>
        <v>Q4</v>
      </c>
    </row>
    <row r="5809" spans="1:14" x14ac:dyDescent="0.3">
      <c r="A5809">
        <v>1198532</v>
      </c>
      <c r="B5809" t="s">
        <v>54</v>
      </c>
      <c r="C5809" t="s">
        <v>52</v>
      </c>
      <c r="D5809" t="s">
        <v>53</v>
      </c>
      <c r="E5809" t="s">
        <v>121</v>
      </c>
      <c r="F5809" t="str">
        <f>_xlfn.XLOOKUP(E5809,State_Code_Name!$C$2:$C$52,State_Code_Name!$B$2:$B$52)</f>
        <v>Oregon</v>
      </c>
      <c r="G5809" t="s">
        <v>19</v>
      </c>
      <c r="H5809" s="15">
        <v>42023</v>
      </c>
      <c r="I5809" s="15">
        <v>42023</v>
      </c>
      <c r="J5809" t="s">
        <v>14</v>
      </c>
      <c r="K5809" t="s">
        <v>15</v>
      </c>
      <c r="L5809">
        <f>Table1[[#This Row],[Date resolved]]-Table1[[#This Row],[Date received]]</f>
        <v>0</v>
      </c>
      <c r="M5809">
        <f>YEAR(Table1[[#This Row],[Date received]])</f>
        <v>2015</v>
      </c>
      <c r="N5809" t="str">
        <f>_xlfn.CONCAT("Q",_xlfn.CEILING.MATH(MONTH(Table1[[#This Row],[Date received]])/3))</f>
        <v>Q1</v>
      </c>
    </row>
    <row r="5810" spans="1:14" x14ac:dyDescent="0.3">
      <c r="A5810">
        <v>468102</v>
      </c>
      <c r="B5810" t="s">
        <v>38</v>
      </c>
      <c r="C5810" t="s">
        <v>36</v>
      </c>
      <c r="D5810" t="s">
        <v>80</v>
      </c>
      <c r="E5810" t="s">
        <v>59</v>
      </c>
      <c r="F5810" t="str">
        <f>_xlfn.XLOOKUP(E5810,State_Code_Name!$C$2:$C$52,State_Code_Name!$B$2:$B$52)</f>
        <v>Illinois</v>
      </c>
      <c r="G5810" t="s">
        <v>19</v>
      </c>
      <c r="H5810" s="15">
        <v>41481</v>
      </c>
      <c r="I5810" s="15">
        <v>41481</v>
      </c>
      <c r="J5810" t="s">
        <v>14</v>
      </c>
      <c r="K5810" t="s">
        <v>15</v>
      </c>
      <c r="L5810">
        <f>Table1[[#This Row],[Date resolved]]-Table1[[#This Row],[Date received]]</f>
        <v>0</v>
      </c>
      <c r="M5810">
        <f>YEAR(Table1[[#This Row],[Date received]])</f>
        <v>2013</v>
      </c>
      <c r="N5810" t="str">
        <f>_xlfn.CONCAT("Q",_xlfn.CEILING.MATH(MONTH(Table1[[#This Row],[Date received]])/3))</f>
        <v>Q3</v>
      </c>
    </row>
    <row r="5811" spans="1:14" x14ac:dyDescent="0.3">
      <c r="A5811">
        <v>898670</v>
      </c>
      <c r="B5811" t="s">
        <v>832</v>
      </c>
      <c r="C5811" t="s">
        <v>32</v>
      </c>
      <c r="D5811" t="s">
        <v>161</v>
      </c>
      <c r="E5811" t="s">
        <v>18</v>
      </c>
      <c r="F5811" t="str">
        <f>_xlfn.XLOOKUP(E5811,State_Code_Name!$C$2:$C$52,State_Code_Name!$B$2:$B$52)</f>
        <v>California</v>
      </c>
      <c r="G5811" t="s">
        <v>19</v>
      </c>
      <c r="H5811" s="15">
        <v>41807</v>
      </c>
      <c r="I5811" s="15">
        <v>41807</v>
      </c>
      <c r="J5811" t="s">
        <v>14</v>
      </c>
      <c r="K5811" t="s">
        <v>15</v>
      </c>
      <c r="L5811">
        <f>Table1[[#This Row],[Date resolved]]-Table1[[#This Row],[Date received]]</f>
        <v>0</v>
      </c>
      <c r="M5811">
        <f>YEAR(Table1[[#This Row],[Date received]])</f>
        <v>2014</v>
      </c>
      <c r="N5811" t="str">
        <f>_xlfn.CONCAT("Q",_xlfn.CEILING.MATH(MONTH(Table1[[#This Row],[Date received]])/3))</f>
        <v>Q2</v>
      </c>
    </row>
    <row r="5812" spans="1:14" x14ac:dyDescent="0.3">
      <c r="A5812">
        <v>1039071</v>
      </c>
      <c r="B5812" t="s">
        <v>11</v>
      </c>
      <c r="C5812" t="s">
        <v>61</v>
      </c>
      <c r="D5812" t="s">
        <v>459</v>
      </c>
      <c r="E5812" t="s">
        <v>22</v>
      </c>
      <c r="F5812" t="str">
        <f>_xlfn.XLOOKUP(E5812,State_Code_Name!$C$2:$C$52,State_Code_Name!$B$2:$B$52)</f>
        <v>New York</v>
      </c>
      <c r="G5812" t="s">
        <v>19</v>
      </c>
      <c r="H5812" s="15">
        <v>41904</v>
      </c>
      <c r="I5812" s="15">
        <v>41904</v>
      </c>
      <c r="J5812" t="s">
        <v>14</v>
      </c>
      <c r="K5812" t="s">
        <v>14</v>
      </c>
      <c r="L5812">
        <f>Table1[[#This Row],[Date resolved]]-Table1[[#This Row],[Date received]]</f>
        <v>0</v>
      </c>
      <c r="M5812">
        <f>YEAR(Table1[[#This Row],[Date received]])</f>
        <v>2014</v>
      </c>
      <c r="N5812" t="str">
        <f>_xlfn.CONCAT("Q",_xlfn.CEILING.MATH(MONTH(Table1[[#This Row],[Date received]])/3))</f>
        <v>Q3</v>
      </c>
    </row>
    <row r="5813" spans="1:14" x14ac:dyDescent="0.3">
      <c r="A5813">
        <v>1605337</v>
      </c>
      <c r="B5813" t="s">
        <v>81</v>
      </c>
      <c r="C5813" t="s">
        <v>36</v>
      </c>
      <c r="D5813" t="s">
        <v>84</v>
      </c>
      <c r="E5813" t="s">
        <v>12</v>
      </c>
      <c r="F5813" t="str">
        <f>_xlfn.XLOOKUP(E5813,State_Code_Name!$C$2:$C$52,State_Code_Name!$B$2:$B$52)</f>
        <v>Virginia</v>
      </c>
      <c r="G5813" t="s">
        <v>305</v>
      </c>
      <c r="H5813" s="15">
        <v>42291</v>
      </c>
      <c r="I5813" s="15">
        <v>42293</v>
      </c>
      <c r="J5813" t="s">
        <v>14</v>
      </c>
      <c r="K5813" t="s">
        <v>14</v>
      </c>
      <c r="L5813">
        <f>Table1[[#This Row],[Date resolved]]-Table1[[#This Row],[Date received]]</f>
        <v>2</v>
      </c>
      <c r="M5813">
        <f>YEAR(Table1[[#This Row],[Date received]])</f>
        <v>2015</v>
      </c>
      <c r="N5813" t="str">
        <f>_xlfn.CONCAT("Q",_xlfn.CEILING.MATH(MONTH(Table1[[#This Row],[Date received]])/3))</f>
        <v>Q4</v>
      </c>
    </row>
    <row r="5814" spans="1:14" x14ac:dyDescent="0.3">
      <c r="A5814">
        <v>1004071</v>
      </c>
      <c r="B5814" t="s">
        <v>805</v>
      </c>
      <c r="C5814" t="s">
        <v>32</v>
      </c>
      <c r="D5814" t="s">
        <v>161</v>
      </c>
      <c r="E5814" t="s">
        <v>72</v>
      </c>
      <c r="F5814" t="str">
        <f>_xlfn.XLOOKUP(E5814,State_Code_Name!$C$2:$C$52,State_Code_Name!$B$2:$B$52)</f>
        <v>Kentucky</v>
      </c>
      <c r="G5814" t="s">
        <v>19</v>
      </c>
      <c r="H5814" s="15">
        <v>41878</v>
      </c>
      <c r="I5814" s="15">
        <v>41878</v>
      </c>
      <c r="J5814" t="s">
        <v>14</v>
      </c>
      <c r="K5814" t="s">
        <v>14</v>
      </c>
      <c r="L5814">
        <f>Table1[[#This Row],[Date resolved]]-Table1[[#This Row],[Date received]]</f>
        <v>0</v>
      </c>
      <c r="M5814">
        <f>YEAR(Table1[[#This Row],[Date received]])</f>
        <v>2014</v>
      </c>
      <c r="N5814" t="str">
        <f>_xlfn.CONCAT("Q",_xlfn.CEILING.MATH(MONTH(Table1[[#This Row],[Date received]])/3))</f>
        <v>Q3</v>
      </c>
    </row>
    <row r="5815" spans="1:14" x14ac:dyDescent="0.3">
      <c r="A5815">
        <v>2051518</v>
      </c>
      <c r="B5815" t="s">
        <v>21</v>
      </c>
      <c r="C5815" t="s">
        <v>16</v>
      </c>
      <c r="D5815" t="s">
        <v>144</v>
      </c>
      <c r="E5815" t="s">
        <v>70</v>
      </c>
      <c r="F5815" t="str">
        <f>_xlfn.XLOOKUP(E5815,State_Code_Name!$C$2:$C$52,State_Code_Name!$B$2:$B$52)</f>
        <v>Massachusetts</v>
      </c>
      <c r="G5815" t="s">
        <v>19</v>
      </c>
      <c r="H5815" s="15">
        <v>42590</v>
      </c>
      <c r="I5815" s="15">
        <v>42592</v>
      </c>
      <c r="J5815" t="s">
        <v>14</v>
      </c>
      <c r="K5815" t="s">
        <v>15</v>
      </c>
      <c r="L5815">
        <f>Table1[[#This Row],[Date resolved]]-Table1[[#This Row],[Date received]]</f>
        <v>2</v>
      </c>
      <c r="M5815">
        <f>YEAR(Table1[[#This Row],[Date received]])</f>
        <v>2016</v>
      </c>
      <c r="N5815" t="str">
        <f>_xlfn.CONCAT("Q",_xlfn.CEILING.MATH(MONTH(Table1[[#This Row],[Date received]])/3))</f>
        <v>Q3</v>
      </c>
    </row>
    <row r="5816" spans="1:14" x14ac:dyDescent="0.3">
      <c r="A5816">
        <v>1823576</v>
      </c>
      <c r="B5816" t="s">
        <v>11</v>
      </c>
      <c r="C5816" t="s">
        <v>16</v>
      </c>
      <c r="D5816" t="s">
        <v>20</v>
      </c>
      <c r="E5816" t="s">
        <v>18</v>
      </c>
      <c r="F5816" t="str">
        <f>_xlfn.XLOOKUP(E5816,State_Code_Name!$C$2:$C$52,State_Code_Name!$B$2:$B$52)</f>
        <v>California</v>
      </c>
      <c r="G5816" t="s">
        <v>19</v>
      </c>
      <c r="H5816" s="15">
        <v>42438</v>
      </c>
      <c r="I5816" s="15">
        <v>42438</v>
      </c>
      <c r="J5816" t="s">
        <v>14</v>
      </c>
      <c r="K5816" t="s">
        <v>15</v>
      </c>
      <c r="L5816">
        <f>Table1[[#This Row],[Date resolved]]-Table1[[#This Row],[Date received]]</f>
        <v>0</v>
      </c>
      <c r="M5816">
        <f>YEAR(Table1[[#This Row],[Date received]])</f>
        <v>2016</v>
      </c>
      <c r="N5816" t="str">
        <f>_xlfn.CONCAT("Q",_xlfn.CEILING.MATH(MONTH(Table1[[#This Row],[Date received]])/3))</f>
        <v>Q1</v>
      </c>
    </row>
    <row r="5817" spans="1:14" x14ac:dyDescent="0.3">
      <c r="A5817">
        <v>867546</v>
      </c>
      <c r="B5817" t="s">
        <v>50</v>
      </c>
      <c r="C5817" t="s">
        <v>16</v>
      </c>
      <c r="D5817" t="s">
        <v>20</v>
      </c>
      <c r="E5817" t="s">
        <v>48</v>
      </c>
      <c r="F5817" t="str">
        <f>_xlfn.XLOOKUP(E5817,State_Code_Name!$C$2:$C$52,State_Code_Name!$B$2:$B$52)</f>
        <v>New Jersey</v>
      </c>
      <c r="G5817" t="s">
        <v>19</v>
      </c>
      <c r="H5817" s="15">
        <v>41783</v>
      </c>
      <c r="I5817" s="15">
        <v>41783</v>
      </c>
      <c r="J5817" t="s">
        <v>14</v>
      </c>
      <c r="K5817" t="s">
        <v>14</v>
      </c>
      <c r="L5817">
        <f>Table1[[#This Row],[Date resolved]]-Table1[[#This Row],[Date received]]</f>
        <v>0</v>
      </c>
      <c r="M5817">
        <f>YEAR(Table1[[#This Row],[Date received]])</f>
        <v>2014</v>
      </c>
      <c r="N5817" t="str">
        <f>_xlfn.CONCAT("Q",_xlfn.CEILING.MATH(MONTH(Table1[[#This Row],[Date received]])/3))</f>
        <v>Q2</v>
      </c>
    </row>
    <row r="5818" spans="1:14" x14ac:dyDescent="0.3">
      <c r="A5818">
        <v>1474556</v>
      </c>
      <c r="B5818" t="s">
        <v>30</v>
      </c>
      <c r="C5818" t="s">
        <v>16</v>
      </c>
      <c r="D5818" t="s">
        <v>24</v>
      </c>
      <c r="E5818" t="s">
        <v>40</v>
      </c>
      <c r="F5818" t="str">
        <f>_xlfn.XLOOKUP(E5818,State_Code_Name!$C$2:$C$52,State_Code_Name!$B$2:$B$52)</f>
        <v>Nevada</v>
      </c>
      <c r="G5818" t="s">
        <v>19</v>
      </c>
      <c r="H5818" s="15">
        <v>42203</v>
      </c>
      <c r="I5818" s="15">
        <v>42214</v>
      </c>
      <c r="J5818" t="s">
        <v>14</v>
      </c>
      <c r="K5818" t="s">
        <v>15</v>
      </c>
      <c r="L5818">
        <f>Table1[[#This Row],[Date resolved]]-Table1[[#This Row],[Date received]]</f>
        <v>11</v>
      </c>
      <c r="M5818">
        <f>YEAR(Table1[[#This Row],[Date received]])</f>
        <v>2015</v>
      </c>
      <c r="N5818" t="str">
        <f>_xlfn.CONCAT("Q",_xlfn.CEILING.MATH(MONTH(Table1[[#This Row],[Date received]])/3))</f>
        <v>Q3</v>
      </c>
    </row>
    <row r="5819" spans="1:14" x14ac:dyDescent="0.3">
      <c r="A5819">
        <v>1879147</v>
      </c>
      <c r="B5819" t="s">
        <v>11</v>
      </c>
      <c r="C5819" t="s">
        <v>876</v>
      </c>
      <c r="D5819" t="s">
        <v>266</v>
      </c>
      <c r="E5819" t="s">
        <v>35</v>
      </c>
      <c r="F5819" t="str">
        <f>_xlfn.XLOOKUP(E5819,State_Code_Name!$C$2:$C$52,State_Code_Name!$B$2:$B$52)</f>
        <v>Florida</v>
      </c>
      <c r="G5819" t="s">
        <v>305</v>
      </c>
      <c r="H5819" s="15">
        <v>42474</v>
      </c>
      <c r="I5819" s="15">
        <v>42478</v>
      </c>
      <c r="J5819" t="s">
        <v>14</v>
      </c>
      <c r="K5819" t="s">
        <v>15</v>
      </c>
      <c r="L5819">
        <f>Table1[[#This Row],[Date resolved]]-Table1[[#This Row],[Date received]]</f>
        <v>4</v>
      </c>
      <c r="M5819">
        <f>YEAR(Table1[[#This Row],[Date received]])</f>
        <v>2016</v>
      </c>
      <c r="N5819" t="str">
        <f>_xlfn.CONCAT("Q",_xlfn.CEILING.MATH(MONTH(Table1[[#This Row],[Date received]])/3))</f>
        <v>Q2</v>
      </c>
    </row>
    <row r="5820" spans="1:14" x14ac:dyDescent="0.3">
      <c r="A5820">
        <v>707784</v>
      </c>
      <c r="B5820" t="s">
        <v>54</v>
      </c>
      <c r="C5820" t="s">
        <v>52</v>
      </c>
      <c r="D5820" t="s">
        <v>103</v>
      </c>
      <c r="E5820" t="s">
        <v>86</v>
      </c>
      <c r="F5820" t="str">
        <f>_xlfn.XLOOKUP(E5820,State_Code_Name!$C$2:$C$52,State_Code_Name!$B$2:$B$52)</f>
        <v>Wyoming</v>
      </c>
      <c r="G5820" t="s">
        <v>19</v>
      </c>
      <c r="H5820" s="15">
        <v>41680</v>
      </c>
      <c r="I5820" s="15">
        <v>41680</v>
      </c>
      <c r="J5820" t="s">
        <v>14</v>
      </c>
      <c r="K5820" t="s">
        <v>15</v>
      </c>
      <c r="L5820">
        <f>Table1[[#This Row],[Date resolved]]-Table1[[#This Row],[Date received]]</f>
        <v>0</v>
      </c>
      <c r="M5820">
        <f>YEAR(Table1[[#This Row],[Date received]])</f>
        <v>2014</v>
      </c>
      <c r="N5820" t="str">
        <f>_xlfn.CONCAT("Q",_xlfn.CEILING.MATH(MONTH(Table1[[#This Row],[Date received]])/3))</f>
        <v>Q1</v>
      </c>
    </row>
    <row r="5821" spans="1:14" x14ac:dyDescent="0.3">
      <c r="A5821">
        <v>1797543</v>
      </c>
      <c r="B5821" t="s">
        <v>43</v>
      </c>
      <c r="C5821" t="s">
        <v>16</v>
      </c>
      <c r="D5821" t="s">
        <v>20</v>
      </c>
      <c r="E5821" t="s">
        <v>18</v>
      </c>
      <c r="F5821" t="str">
        <f>_xlfn.XLOOKUP(E5821,State_Code_Name!$C$2:$C$52,State_Code_Name!$B$2:$B$52)</f>
        <v>California</v>
      </c>
      <c r="G5821" t="s">
        <v>305</v>
      </c>
      <c r="H5821" s="15">
        <v>42422</v>
      </c>
      <c r="I5821" s="15">
        <v>42425</v>
      </c>
      <c r="J5821" t="s">
        <v>14</v>
      </c>
      <c r="K5821" t="s">
        <v>15</v>
      </c>
      <c r="L5821">
        <f>Table1[[#This Row],[Date resolved]]-Table1[[#This Row],[Date received]]</f>
        <v>3</v>
      </c>
      <c r="M5821">
        <f>YEAR(Table1[[#This Row],[Date received]])</f>
        <v>2016</v>
      </c>
      <c r="N5821" t="str">
        <f>_xlfn.CONCAT("Q",_xlfn.CEILING.MATH(MONTH(Table1[[#This Row],[Date received]])/3))</f>
        <v>Q1</v>
      </c>
    </row>
    <row r="5822" spans="1:14" x14ac:dyDescent="0.3">
      <c r="A5822">
        <v>1578622</v>
      </c>
      <c r="B5822" t="s">
        <v>280</v>
      </c>
      <c r="C5822" t="s">
        <v>32</v>
      </c>
      <c r="D5822" t="s">
        <v>104</v>
      </c>
      <c r="E5822" t="s">
        <v>42</v>
      </c>
      <c r="F5822" t="str">
        <f>_xlfn.XLOOKUP(E5822,State_Code_Name!$C$2:$C$52,State_Code_Name!$B$2:$B$52)</f>
        <v>North Carolina</v>
      </c>
      <c r="G5822" t="s">
        <v>305</v>
      </c>
      <c r="H5822" s="15">
        <v>42271</v>
      </c>
      <c r="I5822" s="15">
        <v>42276</v>
      </c>
      <c r="J5822" t="s">
        <v>14</v>
      </c>
      <c r="K5822" t="s">
        <v>15</v>
      </c>
      <c r="L5822">
        <f>Table1[[#This Row],[Date resolved]]-Table1[[#This Row],[Date received]]</f>
        <v>5</v>
      </c>
      <c r="M5822">
        <f>YEAR(Table1[[#This Row],[Date received]])</f>
        <v>2015</v>
      </c>
      <c r="N5822" t="str">
        <f>_xlfn.CONCAT("Q",_xlfn.CEILING.MATH(MONTH(Table1[[#This Row],[Date received]])/3))</f>
        <v>Q3</v>
      </c>
    </row>
    <row r="5823" spans="1:14" x14ac:dyDescent="0.3">
      <c r="A5823">
        <v>1984788</v>
      </c>
      <c r="B5823" t="s">
        <v>330</v>
      </c>
      <c r="C5823" t="s">
        <v>32</v>
      </c>
      <c r="D5823" t="s">
        <v>41</v>
      </c>
      <c r="E5823" t="s">
        <v>31</v>
      </c>
      <c r="F5823" t="str">
        <f>_xlfn.XLOOKUP(E5823,State_Code_Name!$C$2:$C$52,State_Code_Name!$B$2:$B$52)</f>
        <v>Texas</v>
      </c>
      <c r="G5823" t="s">
        <v>19</v>
      </c>
      <c r="H5823" s="15">
        <v>42546</v>
      </c>
      <c r="I5823" s="15">
        <v>42546</v>
      </c>
      <c r="J5823" t="s">
        <v>14</v>
      </c>
      <c r="K5823" t="s">
        <v>14</v>
      </c>
      <c r="L5823">
        <f>Table1[[#This Row],[Date resolved]]-Table1[[#This Row],[Date received]]</f>
        <v>0</v>
      </c>
      <c r="M5823">
        <f>YEAR(Table1[[#This Row],[Date received]])</f>
        <v>2016</v>
      </c>
      <c r="N5823" t="str">
        <f>_xlfn.CONCAT("Q",_xlfn.CEILING.MATH(MONTH(Table1[[#This Row],[Date received]])/3))</f>
        <v>Q2</v>
      </c>
    </row>
    <row r="5824" spans="1:14" x14ac:dyDescent="0.3">
      <c r="A5824">
        <v>1189770</v>
      </c>
      <c r="B5824" t="s">
        <v>392</v>
      </c>
      <c r="C5824" t="s">
        <v>531</v>
      </c>
      <c r="D5824" t="s">
        <v>541</v>
      </c>
      <c r="E5824" t="s">
        <v>171</v>
      </c>
      <c r="F5824" t="str">
        <f>_xlfn.XLOOKUP(E5824,State_Code_Name!$C$2:$C$52,State_Code_Name!$B$2:$B$52)</f>
        <v>Louisiana</v>
      </c>
      <c r="G5824" t="s">
        <v>57</v>
      </c>
      <c r="H5824" s="15">
        <v>42016</v>
      </c>
      <c r="I5824" s="15">
        <v>42016</v>
      </c>
      <c r="J5824" t="s">
        <v>14</v>
      </c>
      <c r="K5824" t="s">
        <v>15</v>
      </c>
      <c r="L5824">
        <f>Table1[[#This Row],[Date resolved]]-Table1[[#This Row],[Date received]]</f>
        <v>0</v>
      </c>
      <c r="M5824">
        <f>YEAR(Table1[[#This Row],[Date received]])</f>
        <v>2015</v>
      </c>
      <c r="N5824" t="str">
        <f>_xlfn.CONCAT("Q",_xlfn.CEILING.MATH(MONTH(Table1[[#This Row],[Date received]])/3))</f>
        <v>Q1</v>
      </c>
    </row>
    <row r="5825" spans="1:14" x14ac:dyDescent="0.3">
      <c r="A5825">
        <v>360955</v>
      </c>
      <c r="B5825" t="s">
        <v>97</v>
      </c>
      <c r="C5825" t="s">
        <v>52</v>
      </c>
      <c r="D5825" t="s">
        <v>103</v>
      </c>
      <c r="E5825" t="s">
        <v>35</v>
      </c>
      <c r="F5825" t="str">
        <f>_xlfn.XLOOKUP(E5825,State_Code_Name!$C$2:$C$52,State_Code_Name!$B$2:$B$52)</f>
        <v>Florida</v>
      </c>
      <c r="G5825" t="s">
        <v>19</v>
      </c>
      <c r="H5825" s="15">
        <v>41353</v>
      </c>
      <c r="I5825" s="15">
        <v>41354</v>
      </c>
      <c r="J5825" t="s">
        <v>14</v>
      </c>
      <c r="K5825" t="s">
        <v>15</v>
      </c>
      <c r="L5825">
        <f>Table1[[#This Row],[Date resolved]]-Table1[[#This Row],[Date received]]</f>
        <v>1</v>
      </c>
      <c r="M5825">
        <f>YEAR(Table1[[#This Row],[Date received]])</f>
        <v>2013</v>
      </c>
      <c r="N5825" t="str">
        <f>_xlfn.CONCAT("Q",_xlfn.CEILING.MATH(MONTH(Table1[[#This Row],[Date received]])/3))</f>
        <v>Q1</v>
      </c>
    </row>
    <row r="5826" spans="1:14" x14ac:dyDescent="0.3">
      <c r="A5826">
        <v>1534404</v>
      </c>
      <c r="B5826" t="s">
        <v>348</v>
      </c>
      <c r="C5826" t="s">
        <v>61</v>
      </c>
      <c r="D5826" t="s">
        <v>282</v>
      </c>
      <c r="E5826" t="s">
        <v>35</v>
      </c>
      <c r="F5826" t="str">
        <f>_xlfn.XLOOKUP(E5826,State_Code_Name!$C$2:$C$52,State_Code_Name!$B$2:$B$52)</f>
        <v>Florida</v>
      </c>
      <c r="G5826" t="s">
        <v>19</v>
      </c>
      <c r="H5826" s="15">
        <v>42241</v>
      </c>
      <c r="I5826" s="15">
        <v>42242</v>
      </c>
      <c r="J5826" t="s">
        <v>14</v>
      </c>
      <c r="K5826" t="s">
        <v>15</v>
      </c>
      <c r="L5826">
        <f>Table1[[#This Row],[Date resolved]]-Table1[[#This Row],[Date received]]</f>
        <v>1</v>
      </c>
      <c r="M5826">
        <f>YEAR(Table1[[#This Row],[Date received]])</f>
        <v>2015</v>
      </c>
      <c r="N5826" t="str">
        <f>_xlfn.CONCAT("Q",_xlfn.CEILING.MATH(MONTH(Table1[[#This Row],[Date received]])/3))</f>
        <v>Q3</v>
      </c>
    </row>
    <row r="5827" spans="1:14" x14ac:dyDescent="0.3">
      <c r="A5827">
        <v>1313130</v>
      </c>
      <c r="B5827" t="s">
        <v>38</v>
      </c>
      <c r="C5827" t="s">
        <v>26</v>
      </c>
      <c r="D5827" t="s">
        <v>56</v>
      </c>
      <c r="E5827" t="s">
        <v>118</v>
      </c>
      <c r="F5827" t="str">
        <f>_xlfn.XLOOKUP(E5827,State_Code_Name!$C$2:$C$52,State_Code_Name!$B$2:$B$52)</f>
        <v>Alabama</v>
      </c>
      <c r="G5827" t="s">
        <v>19</v>
      </c>
      <c r="H5827" s="15">
        <v>42096</v>
      </c>
      <c r="I5827" s="15">
        <v>42096</v>
      </c>
      <c r="J5827" t="s">
        <v>14</v>
      </c>
      <c r="K5827" t="s">
        <v>14</v>
      </c>
      <c r="L5827">
        <f>Table1[[#This Row],[Date resolved]]-Table1[[#This Row],[Date received]]</f>
        <v>0</v>
      </c>
      <c r="M5827">
        <f>YEAR(Table1[[#This Row],[Date received]])</f>
        <v>2015</v>
      </c>
      <c r="N5827" t="str">
        <f>_xlfn.CONCAT("Q",_xlfn.CEILING.MATH(MONTH(Table1[[#This Row],[Date received]])/3))</f>
        <v>Q2</v>
      </c>
    </row>
    <row r="5828" spans="1:14" x14ac:dyDescent="0.3">
      <c r="A5828">
        <v>1241107</v>
      </c>
      <c r="B5828" t="s">
        <v>50</v>
      </c>
      <c r="C5828" t="s">
        <v>36</v>
      </c>
      <c r="D5828" t="s">
        <v>80</v>
      </c>
      <c r="E5828" t="s">
        <v>98</v>
      </c>
      <c r="F5828" t="str">
        <f>_xlfn.XLOOKUP(E5828,State_Code_Name!$C$2:$C$52,State_Code_Name!$B$2:$B$52)</f>
        <v>Colorado</v>
      </c>
      <c r="G5828" t="s">
        <v>19</v>
      </c>
      <c r="H5828" s="15">
        <v>42049</v>
      </c>
      <c r="I5828" s="15">
        <v>42049</v>
      </c>
      <c r="J5828" t="s">
        <v>14</v>
      </c>
      <c r="K5828" t="s">
        <v>15</v>
      </c>
      <c r="L5828">
        <f>Table1[[#This Row],[Date resolved]]-Table1[[#This Row],[Date received]]</f>
        <v>0</v>
      </c>
      <c r="M5828">
        <f>YEAR(Table1[[#This Row],[Date received]])</f>
        <v>2015</v>
      </c>
      <c r="N5828" t="str">
        <f>_xlfn.CONCAT("Q",_xlfn.CEILING.MATH(MONTH(Table1[[#This Row],[Date received]])/3))</f>
        <v>Q1</v>
      </c>
    </row>
    <row r="5829" spans="1:14" x14ac:dyDescent="0.3">
      <c r="A5829">
        <v>983681</v>
      </c>
      <c r="B5829" t="s">
        <v>38</v>
      </c>
      <c r="C5829" t="s">
        <v>36</v>
      </c>
      <c r="D5829" t="s">
        <v>80</v>
      </c>
      <c r="E5829" t="s">
        <v>46</v>
      </c>
      <c r="F5829" t="str">
        <f>_xlfn.XLOOKUP(E5829,State_Code_Name!$C$2:$C$52,State_Code_Name!$B$2:$B$52)</f>
        <v>Pennsylvania</v>
      </c>
      <c r="G5829" t="s">
        <v>57</v>
      </c>
      <c r="H5829" s="15">
        <v>41865</v>
      </c>
      <c r="I5829" s="15">
        <v>41869</v>
      </c>
      <c r="J5829" t="s">
        <v>14</v>
      </c>
      <c r="K5829" t="s">
        <v>15</v>
      </c>
      <c r="L5829">
        <f>Table1[[#This Row],[Date resolved]]-Table1[[#This Row],[Date received]]</f>
        <v>4</v>
      </c>
      <c r="M5829">
        <f>YEAR(Table1[[#This Row],[Date received]])</f>
        <v>2014</v>
      </c>
      <c r="N5829" t="str">
        <f>_xlfn.CONCAT("Q",_xlfn.CEILING.MATH(MONTH(Table1[[#This Row],[Date received]])/3))</f>
        <v>Q3</v>
      </c>
    </row>
    <row r="5830" spans="1:14" x14ac:dyDescent="0.3">
      <c r="A5830">
        <v>505618</v>
      </c>
      <c r="B5830" t="s">
        <v>63</v>
      </c>
      <c r="C5830" t="s">
        <v>61</v>
      </c>
      <c r="D5830" t="s">
        <v>132</v>
      </c>
      <c r="E5830" t="s">
        <v>171</v>
      </c>
      <c r="F5830" t="str">
        <f>_xlfn.XLOOKUP(E5830,State_Code_Name!$C$2:$C$52,State_Code_Name!$B$2:$B$52)</f>
        <v>Louisiana</v>
      </c>
      <c r="G5830" t="s">
        <v>19</v>
      </c>
      <c r="H5830" s="15">
        <v>41513</v>
      </c>
      <c r="I5830" s="15">
        <v>41515</v>
      </c>
      <c r="J5830" t="s">
        <v>14</v>
      </c>
      <c r="K5830" t="s">
        <v>15</v>
      </c>
      <c r="L5830">
        <f>Table1[[#This Row],[Date resolved]]-Table1[[#This Row],[Date received]]</f>
        <v>2</v>
      </c>
      <c r="M5830">
        <f>YEAR(Table1[[#This Row],[Date received]])</f>
        <v>2013</v>
      </c>
      <c r="N5830" t="str">
        <f>_xlfn.CONCAT("Q",_xlfn.CEILING.MATH(MONTH(Table1[[#This Row],[Date received]])/3))</f>
        <v>Q3</v>
      </c>
    </row>
    <row r="5831" spans="1:14" x14ac:dyDescent="0.3">
      <c r="A5831">
        <v>1440637</v>
      </c>
      <c r="B5831" t="s">
        <v>58</v>
      </c>
      <c r="C5831" t="s">
        <v>36</v>
      </c>
      <c r="D5831" t="s">
        <v>94</v>
      </c>
      <c r="E5831" t="s">
        <v>59</v>
      </c>
      <c r="F5831" t="str">
        <f>_xlfn.XLOOKUP(E5831,State_Code_Name!$C$2:$C$52,State_Code_Name!$B$2:$B$52)</f>
        <v>Illinois</v>
      </c>
      <c r="G5831" t="s">
        <v>57</v>
      </c>
      <c r="H5831" s="15">
        <v>42181</v>
      </c>
      <c r="I5831" s="15">
        <v>42184</v>
      </c>
      <c r="J5831" t="s">
        <v>14</v>
      </c>
      <c r="K5831" t="s">
        <v>15</v>
      </c>
      <c r="L5831">
        <f>Table1[[#This Row],[Date resolved]]-Table1[[#This Row],[Date received]]</f>
        <v>3</v>
      </c>
      <c r="M5831">
        <f>YEAR(Table1[[#This Row],[Date received]])</f>
        <v>2015</v>
      </c>
      <c r="N5831" t="str">
        <f>_xlfn.CONCAT("Q",_xlfn.CEILING.MATH(MONTH(Table1[[#This Row],[Date received]])/3))</f>
        <v>Q2</v>
      </c>
    </row>
    <row r="5832" spans="1:14" x14ac:dyDescent="0.3">
      <c r="A5832">
        <v>2040630</v>
      </c>
      <c r="B5832" t="s">
        <v>303</v>
      </c>
      <c r="C5832" t="s">
        <v>61</v>
      </c>
      <c r="D5832" t="s">
        <v>282</v>
      </c>
      <c r="E5832" t="s">
        <v>31</v>
      </c>
      <c r="F5832" t="str">
        <f>_xlfn.XLOOKUP(E5832,State_Code_Name!$C$2:$C$52,State_Code_Name!$B$2:$B$52)</f>
        <v>Texas</v>
      </c>
      <c r="G5832" t="s">
        <v>19</v>
      </c>
      <c r="H5832" s="15">
        <v>42583</v>
      </c>
      <c r="I5832" s="15">
        <v>42583</v>
      </c>
      <c r="J5832" t="s">
        <v>14</v>
      </c>
      <c r="K5832" t="s">
        <v>15</v>
      </c>
      <c r="L5832">
        <f>Table1[[#This Row],[Date resolved]]-Table1[[#This Row],[Date received]]</f>
        <v>0</v>
      </c>
      <c r="M5832">
        <f>YEAR(Table1[[#This Row],[Date received]])</f>
        <v>2016</v>
      </c>
      <c r="N5832" t="str">
        <f>_xlfn.CONCAT("Q",_xlfn.CEILING.MATH(MONTH(Table1[[#This Row],[Date received]])/3))</f>
        <v>Q3</v>
      </c>
    </row>
    <row r="5833" spans="1:14" x14ac:dyDescent="0.3">
      <c r="A5833">
        <v>1720670</v>
      </c>
      <c r="B5833" t="s">
        <v>81</v>
      </c>
      <c r="C5833" t="s">
        <v>32</v>
      </c>
      <c r="D5833" t="s">
        <v>104</v>
      </c>
      <c r="E5833" t="s">
        <v>79</v>
      </c>
      <c r="F5833" t="str">
        <f>_xlfn.XLOOKUP(E5833,State_Code_Name!$C$2:$C$52,State_Code_Name!$B$2:$B$52)</f>
        <v>Minnesota</v>
      </c>
      <c r="G5833" t="s">
        <v>13</v>
      </c>
      <c r="H5833" s="15">
        <v>42367</v>
      </c>
      <c r="I5833" s="15">
        <v>42368</v>
      </c>
      <c r="J5833" t="s">
        <v>14</v>
      </c>
      <c r="K5833" t="s">
        <v>15</v>
      </c>
      <c r="L5833">
        <f>Table1[[#This Row],[Date resolved]]-Table1[[#This Row],[Date received]]</f>
        <v>1</v>
      </c>
      <c r="M5833">
        <f>YEAR(Table1[[#This Row],[Date received]])</f>
        <v>2015</v>
      </c>
      <c r="N5833" t="str">
        <f>_xlfn.CONCAT("Q",_xlfn.CEILING.MATH(MONTH(Table1[[#This Row],[Date received]])/3))</f>
        <v>Q4</v>
      </c>
    </row>
    <row r="5834" spans="1:14" x14ac:dyDescent="0.3">
      <c r="A5834">
        <v>1509594</v>
      </c>
      <c r="B5834" t="s">
        <v>11</v>
      </c>
      <c r="C5834" t="s">
        <v>16</v>
      </c>
      <c r="D5834" t="s">
        <v>75</v>
      </c>
      <c r="E5834" t="s">
        <v>22</v>
      </c>
      <c r="F5834" t="str">
        <f>_xlfn.XLOOKUP(E5834,State_Code_Name!$C$2:$C$52,State_Code_Name!$B$2:$B$52)</f>
        <v>New York</v>
      </c>
      <c r="G5834" t="s">
        <v>19</v>
      </c>
      <c r="H5834" s="15">
        <v>42224</v>
      </c>
      <c r="I5834" s="15">
        <v>42224</v>
      </c>
      <c r="J5834" t="s">
        <v>14</v>
      </c>
      <c r="K5834" t="s">
        <v>15</v>
      </c>
      <c r="L5834">
        <f>Table1[[#This Row],[Date resolved]]-Table1[[#This Row],[Date received]]</f>
        <v>0</v>
      </c>
      <c r="M5834">
        <f>YEAR(Table1[[#This Row],[Date received]])</f>
        <v>2015</v>
      </c>
      <c r="N5834" t="str">
        <f>_xlfn.CONCAT("Q",_xlfn.CEILING.MATH(MONTH(Table1[[#This Row],[Date received]])/3))</f>
        <v>Q3</v>
      </c>
    </row>
    <row r="5835" spans="1:14" x14ac:dyDescent="0.3">
      <c r="A5835">
        <v>1646012</v>
      </c>
      <c r="B5835" t="s">
        <v>11</v>
      </c>
      <c r="C5835" t="s">
        <v>26</v>
      </c>
      <c r="D5835" t="s">
        <v>27</v>
      </c>
      <c r="E5835" t="s">
        <v>12</v>
      </c>
      <c r="F5835" t="str">
        <f>_xlfn.XLOOKUP(E5835,State_Code_Name!$C$2:$C$52,State_Code_Name!$B$2:$B$52)</f>
        <v>Virginia</v>
      </c>
      <c r="G5835" t="s">
        <v>19</v>
      </c>
      <c r="H5835" s="15">
        <v>42317</v>
      </c>
      <c r="I5835" s="15">
        <v>42317</v>
      </c>
      <c r="J5835" t="s">
        <v>14</v>
      </c>
      <c r="K5835" t="s">
        <v>15</v>
      </c>
      <c r="L5835">
        <f>Table1[[#This Row],[Date resolved]]-Table1[[#This Row],[Date received]]</f>
        <v>0</v>
      </c>
      <c r="M5835">
        <f>YEAR(Table1[[#This Row],[Date received]])</f>
        <v>2015</v>
      </c>
      <c r="N5835" t="str">
        <f>_xlfn.CONCAT("Q",_xlfn.CEILING.MATH(MONTH(Table1[[#This Row],[Date received]])/3))</f>
        <v>Q4</v>
      </c>
    </row>
    <row r="5836" spans="1:14" x14ac:dyDescent="0.3">
      <c r="A5836">
        <v>960383</v>
      </c>
      <c r="B5836" t="s">
        <v>47</v>
      </c>
      <c r="C5836" t="s">
        <v>26</v>
      </c>
      <c r="D5836" t="s">
        <v>27</v>
      </c>
      <c r="E5836" t="s">
        <v>176</v>
      </c>
      <c r="F5836" t="str">
        <f>_xlfn.XLOOKUP(E5836,State_Code_Name!$C$2:$C$52,State_Code_Name!$B$2:$B$52)</f>
        <v>District of Columbia</v>
      </c>
      <c r="G5836" t="s">
        <v>19</v>
      </c>
      <c r="H5836" s="15">
        <v>41850</v>
      </c>
      <c r="I5836" s="15">
        <v>41850</v>
      </c>
      <c r="J5836" t="s">
        <v>14</v>
      </c>
      <c r="K5836" t="s">
        <v>15</v>
      </c>
      <c r="L5836">
        <f>Table1[[#This Row],[Date resolved]]-Table1[[#This Row],[Date received]]</f>
        <v>0</v>
      </c>
      <c r="M5836">
        <f>YEAR(Table1[[#This Row],[Date received]])</f>
        <v>2014</v>
      </c>
      <c r="N5836" t="str">
        <f>_xlfn.CONCAT("Q",_xlfn.CEILING.MATH(MONTH(Table1[[#This Row],[Date received]])/3))</f>
        <v>Q3</v>
      </c>
    </row>
    <row r="5837" spans="1:14" x14ac:dyDescent="0.3">
      <c r="A5837">
        <v>402959</v>
      </c>
      <c r="B5837" t="s">
        <v>143</v>
      </c>
      <c r="C5837" t="s">
        <v>16</v>
      </c>
      <c r="D5837" t="s">
        <v>17</v>
      </c>
      <c r="E5837" t="s">
        <v>184</v>
      </c>
      <c r="F5837" t="str">
        <f>_xlfn.XLOOKUP(E5837,State_Code_Name!$C$2:$C$52,State_Code_Name!$B$2:$B$52)</f>
        <v>Mississippi</v>
      </c>
      <c r="G5837" t="s">
        <v>305</v>
      </c>
      <c r="H5837" s="15">
        <v>41401</v>
      </c>
      <c r="I5837" s="15">
        <v>41402</v>
      </c>
      <c r="J5837" t="s">
        <v>14</v>
      </c>
      <c r="K5837" t="s">
        <v>15</v>
      </c>
      <c r="L5837">
        <f>Table1[[#This Row],[Date resolved]]-Table1[[#This Row],[Date received]]</f>
        <v>1</v>
      </c>
      <c r="M5837">
        <f>YEAR(Table1[[#This Row],[Date received]])</f>
        <v>2013</v>
      </c>
      <c r="N5837" t="str">
        <f>_xlfn.CONCAT("Q",_xlfn.CEILING.MATH(MONTH(Table1[[#This Row],[Date received]])/3))</f>
        <v>Q2</v>
      </c>
    </row>
    <row r="5838" spans="1:14" x14ac:dyDescent="0.3">
      <c r="A5838">
        <v>857243</v>
      </c>
      <c r="B5838" t="s">
        <v>385</v>
      </c>
      <c r="C5838" t="s">
        <v>32</v>
      </c>
      <c r="D5838" t="s">
        <v>41</v>
      </c>
      <c r="E5838" t="s">
        <v>122</v>
      </c>
      <c r="F5838" t="str">
        <f>_xlfn.XLOOKUP(E5838,State_Code_Name!$C$2:$C$52,State_Code_Name!$B$2:$B$52)</f>
        <v>Maryland</v>
      </c>
      <c r="G5838" t="s">
        <v>19</v>
      </c>
      <c r="H5838" s="15">
        <v>41776</v>
      </c>
      <c r="I5838" s="15">
        <v>41776</v>
      </c>
      <c r="J5838" t="s">
        <v>14</v>
      </c>
      <c r="K5838" t="s">
        <v>15</v>
      </c>
      <c r="L5838">
        <f>Table1[[#This Row],[Date resolved]]-Table1[[#This Row],[Date received]]</f>
        <v>0</v>
      </c>
      <c r="M5838">
        <f>YEAR(Table1[[#This Row],[Date received]])</f>
        <v>2014</v>
      </c>
      <c r="N5838" t="str">
        <f>_xlfn.CONCAT("Q",_xlfn.CEILING.MATH(MONTH(Table1[[#This Row],[Date received]])/3))</f>
        <v>Q2</v>
      </c>
    </row>
    <row r="5839" spans="1:14" x14ac:dyDescent="0.3">
      <c r="A5839">
        <v>434806</v>
      </c>
      <c r="B5839" t="s">
        <v>604</v>
      </c>
      <c r="C5839" t="s">
        <v>9</v>
      </c>
      <c r="D5839" t="s">
        <v>10</v>
      </c>
      <c r="E5839" t="s">
        <v>140</v>
      </c>
      <c r="F5839" t="str">
        <f>_xlfn.XLOOKUP(E5839,State_Code_Name!$C$2:$C$52,State_Code_Name!$B$2:$B$52)</f>
        <v>Maine</v>
      </c>
      <c r="G5839" t="s">
        <v>19</v>
      </c>
      <c r="H5839" s="15">
        <v>41442</v>
      </c>
      <c r="I5839" s="15">
        <v>41444</v>
      </c>
      <c r="J5839" t="s">
        <v>14</v>
      </c>
      <c r="K5839" t="s">
        <v>15</v>
      </c>
      <c r="L5839">
        <f>Table1[[#This Row],[Date resolved]]-Table1[[#This Row],[Date received]]</f>
        <v>2</v>
      </c>
      <c r="M5839">
        <f>YEAR(Table1[[#This Row],[Date received]])</f>
        <v>2013</v>
      </c>
      <c r="N5839" t="str">
        <f>_xlfn.CONCAT("Q",_xlfn.CEILING.MATH(MONTH(Table1[[#This Row],[Date received]])/3))</f>
        <v>Q2</v>
      </c>
    </row>
    <row r="5840" spans="1:14" x14ac:dyDescent="0.3">
      <c r="A5840">
        <v>954608</v>
      </c>
      <c r="B5840" t="s">
        <v>189</v>
      </c>
      <c r="C5840" t="s">
        <v>32</v>
      </c>
      <c r="D5840" t="s">
        <v>41</v>
      </c>
      <c r="E5840" t="s">
        <v>74</v>
      </c>
      <c r="F5840" t="str">
        <f>_xlfn.XLOOKUP(E5840,State_Code_Name!$C$2:$C$52,State_Code_Name!$B$2:$B$52)</f>
        <v>Tennessee</v>
      </c>
      <c r="G5840" t="s">
        <v>19</v>
      </c>
      <c r="H5840" s="15">
        <v>41845</v>
      </c>
      <c r="I5840" s="15">
        <v>41845</v>
      </c>
      <c r="J5840" t="s">
        <v>14</v>
      </c>
      <c r="K5840" t="s">
        <v>15</v>
      </c>
      <c r="L5840">
        <f>Table1[[#This Row],[Date resolved]]-Table1[[#This Row],[Date received]]</f>
        <v>0</v>
      </c>
      <c r="M5840">
        <f>YEAR(Table1[[#This Row],[Date received]])</f>
        <v>2014</v>
      </c>
      <c r="N5840" t="str">
        <f>_xlfn.CONCAT("Q",_xlfn.CEILING.MATH(MONTH(Table1[[#This Row],[Date received]])/3))</f>
        <v>Q3</v>
      </c>
    </row>
    <row r="5841" spans="1:14" x14ac:dyDescent="0.3">
      <c r="A5841">
        <v>1450707</v>
      </c>
      <c r="B5841" t="s">
        <v>322</v>
      </c>
      <c r="C5841" t="s">
        <v>172</v>
      </c>
      <c r="D5841" t="s">
        <v>266</v>
      </c>
      <c r="E5841" t="s">
        <v>176</v>
      </c>
      <c r="F5841" t="str">
        <f>_xlfn.XLOOKUP(E5841,State_Code_Name!$C$2:$C$52,State_Code_Name!$B$2:$B$52)</f>
        <v>District of Columbia</v>
      </c>
      <c r="G5841" t="s">
        <v>13</v>
      </c>
      <c r="H5841" s="15">
        <v>42188</v>
      </c>
      <c r="I5841" s="15">
        <v>42189</v>
      </c>
      <c r="J5841" t="s">
        <v>14</v>
      </c>
      <c r="K5841" t="s">
        <v>15</v>
      </c>
      <c r="L5841">
        <f>Table1[[#This Row],[Date resolved]]-Table1[[#This Row],[Date received]]</f>
        <v>1</v>
      </c>
      <c r="M5841">
        <f>YEAR(Table1[[#This Row],[Date received]])</f>
        <v>2015</v>
      </c>
      <c r="N5841" t="str">
        <f>_xlfn.CONCAT("Q",_xlfn.CEILING.MATH(MONTH(Table1[[#This Row],[Date received]])/3))</f>
        <v>Q3</v>
      </c>
    </row>
    <row r="5842" spans="1:14" x14ac:dyDescent="0.3">
      <c r="A5842">
        <v>1686122</v>
      </c>
      <c r="B5842" t="s">
        <v>163</v>
      </c>
      <c r="C5842" t="s">
        <v>26</v>
      </c>
      <c r="D5842" t="s">
        <v>56</v>
      </c>
      <c r="E5842" t="s">
        <v>35</v>
      </c>
      <c r="F5842" t="str">
        <f>_xlfn.XLOOKUP(E5842,State_Code_Name!$C$2:$C$52,State_Code_Name!$B$2:$B$52)</f>
        <v>Florida</v>
      </c>
      <c r="G5842" t="s">
        <v>305</v>
      </c>
      <c r="H5842" s="15">
        <v>42345</v>
      </c>
      <c r="I5842" s="15">
        <v>42348</v>
      </c>
      <c r="J5842" t="s">
        <v>14</v>
      </c>
      <c r="K5842" t="s">
        <v>15</v>
      </c>
      <c r="L5842">
        <f>Table1[[#This Row],[Date resolved]]-Table1[[#This Row],[Date received]]</f>
        <v>3</v>
      </c>
      <c r="M5842">
        <f>YEAR(Table1[[#This Row],[Date received]])</f>
        <v>2015</v>
      </c>
      <c r="N5842" t="str">
        <f>_xlfn.CONCAT("Q",_xlfn.CEILING.MATH(MONTH(Table1[[#This Row],[Date received]])/3))</f>
        <v>Q4</v>
      </c>
    </row>
    <row r="5843" spans="1:14" x14ac:dyDescent="0.3">
      <c r="A5843">
        <v>676102</v>
      </c>
      <c r="B5843" t="s">
        <v>38</v>
      </c>
      <c r="C5843" t="s">
        <v>531</v>
      </c>
      <c r="D5843" t="s">
        <v>532</v>
      </c>
      <c r="E5843" t="s">
        <v>46</v>
      </c>
      <c r="F5843" t="str">
        <f>_xlfn.XLOOKUP(E5843,State_Code_Name!$C$2:$C$52,State_Code_Name!$B$2:$B$52)</f>
        <v>Pennsylvania</v>
      </c>
      <c r="G5843" t="s">
        <v>19</v>
      </c>
      <c r="H5843" s="15">
        <v>41657</v>
      </c>
      <c r="I5843" s="15">
        <v>41663</v>
      </c>
      <c r="J5843" t="s">
        <v>14</v>
      </c>
      <c r="K5843" t="s">
        <v>15</v>
      </c>
      <c r="L5843">
        <f>Table1[[#This Row],[Date resolved]]-Table1[[#This Row],[Date received]]</f>
        <v>6</v>
      </c>
      <c r="M5843">
        <f>YEAR(Table1[[#This Row],[Date received]])</f>
        <v>2014</v>
      </c>
      <c r="N5843" t="str">
        <f>_xlfn.CONCAT("Q",_xlfn.CEILING.MATH(MONTH(Table1[[#This Row],[Date received]])/3))</f>
        <v>Q1</v>
      </c>
    </row>
    <row r="5844" spans="1:14" x14ac:dyDescent="0.3">
      <c r="A5844">
        <v>1710374</v>
      </c>
      <c r="B5844" t="s">
        <v>230</v>
      </c>
      <c r="C5844" t="s">
        <v>16</v>
      </c>
      <c r="D5844" t="s">
        <v>75</v>
      </c>
      <c r="E5844" t="s">
        <v>46</v>
      </c>
      <c r="F5844" t="str">
        <f>_xlfn.XLOOKUP(E5844,State_Code_Name!$C$2:$C$52,State_Code_Name!$B$2:$B$52)</f>
        <v>Pennsylvania</v>
      </c>
      <c r="G5844" t="s">
        <v>305</v>
      </c>
      <c r="H5844" s="15">
        <v>42359</v>
      </c>
      <c r="I5844" s="15">
        <v>42360</v>
      </c>
      <c r="J5844" t="s">
        <v>14</v>
      </c>
      <c r="K5844" t="s">
        <v>15</v>
      </c>
      <c r="L5844">
        <f>Table1[[#This Row],[Date resolved]]-Table1[[#This Row],[Date received]]</f>
        <v>1</v>
      </c>
      <c r="M5844">
        <f>YEAR(Table1[[#This Row],[Date received]])</f>
        <v>2015</v>
      </c>
      <c r="N5844" t="str">
        <f>_xlfn.CONCAT("Q",_xlfn.CEILING.MATH(MONTH(Table1[[#This Row],[Date received]])/3))</f>
        <v>Q4</v>
      </c>
    </row>
    <row r="5845" spans="1:14" x14ac:dyDescent="0.3">
      <c r="A5845">
        <v>1724396</v>
      </c>
      <c r="B5845" t="s">
        <v>1073</v>
      </c>
      <c r="C5845" t="s">
        <v>32</v>
      </c>
      <c r="D5845" t="s">
        <v>104</v>
      </c>
      <c r="E5845" t="s">
        <v>122</v>
      </c>
      <c r="F5845" t="str">
        <f>_xlfn.XLOOKUP(E5845,State_Code_Name!$C$2:$C$52,State_Code_Name!$B$2:$B$52)</f>
        <v>Maryland</v>
      </c>
      <c r="G5845" t="s">
        <v>19</v>
      </c>
      <c r="H5845" s="15">
        <v>42369</v>
      </c>
      <c r="I5845" s="15">
        <v>42369</v>
      </c>
      <c r="J5845" t="s">
        <v>14</v>
      </c>
      <c r="K5845" t="s">
        <v>15</v>
      </c>
      <c r="L5845">
        <f>Table1[[#This Row],[Date resolved]]-Table1[[#This Row],[Date received]]</f>
        <v>0</v>
      </c>
      <c r="M5845">
        <f>YEAR(Table1[[#This Row],[Date received]])</f>
        <v>2015</v>
      </c>
      <c r="N5845" t="str">
        <f>_xlfn.CONCAT("Q",_xlfn.CEILING.MATH(MONTH(Table1[[#This Row],[Date received]])/3))</f>
        <v>Q4</v>
      </c>
    </row>
    <row r="5846" spans="1:14" x14ac:dyDescent="0.3">
      <c r="A5846">
        <v>1634589</v>
      </c>
      <c r="B5846" t="s">
        <v>924</v>
      </c>
      <c r="C5846" t="s">
        <v>61</v>
      </c>
      <c r="D5846" t="s">
        <v>199</v>
      </c>
      <c r="E5846" t="s">
        <v>18</v>
      </c>
      <c r="F5846" t="str">
        <f>_xlfn.XLOOKUP(E5846,State_Code_Name!$C$2:$C$52,State_Code_Name!$B$2:$B$52)</f>
        <v>California</v>
      </c>
      <c r="G5846" t="s">
        <v>19</v>
      </c>
      <c r="H5846" s="15">
        <v>42309</v>
      </c>
      <c r="I5846" s="15">
        <v>42309</v>
      </c>
      <c r="J5846" t="s">
        <v>14</v>
      </c>
      <c r="K5846" t="s">
        <v>15</v>
      </c>
      <c r="L5846">
        <f>Table1[[#This Row],[Date resolved]]-Table1[[#This Row],[Date received]]</f>
        <v>0</v>
      </c>
      <c r="M5846">
        <f>YEAR(Table1[[#This Row],[Date received]])</f>
        <v>2015</v>
      </c>
      <c r="N5846" t="str">
        <f>_xlfn.CONCAT("Q",_xlfn.CEILING.MATH(MONTH(Table1[[#This Row],[Date received]])/3))</f>
        <v>Q4</v>
      </c>
    </row>
    <row r="5847" spans="1:14" x14ac:dyDescent="0.3">
      <c r="A5847">
        <v>1872231</v>
      </c>
      <c r="B5847" t="s">
        <v>43</v>
      </c>
      <c r="C5847" t="s">
        <v>9</v>
      </c>
      <c r="D5847" t="s">
        <v>10</v>
      </c>
      <c r="E5847" t="s">
        <v>59</v>
      </c>
      <c r="F5847" t="str">
        <f>_xlfn.XLOOKUP(E5847,State_Code_Name!$C$2:$C$52,State_Code_Name!$B$2:$B$52)</f>
        <v>Illinois</v>
      </c>
      <c r="G5847" t="s">
        <v>19</v>
      </c>
      <c r="H5847" s="15">
        <v>42470</v>
      </c>
      <c r="I5847" s="15">
        <v>42470</v>
      </c>
      <c r="J5847" t="s">
        <v>14</v>
      </c>
      <c r="K5847" t="s">
        <v>14</v>
      </c>
      <c r="L5847">
        <f>Table1[[#This Row],[Date resolved]]-Table1[[#This Row],[Date received]]</f>
        <v>0</v>
      </c>
      <c r="M5847">
        <f>YEAR(Table1[[#This Row],[Date received]])</f>
        <v>2016</v>
      </c>
      <c r="N5847" t="str">
        <f>_xlfn.CONCAT("Q",_xlfn.CEILING.MATH(MONTH(Table1[[#This Row],[Date received]])/3))</f>
        <v>Q2</v>
      </c>
    </row>
    <row r="5848" spans="1:14" x14ac:dyDescent="0.3">
      <c r="A5848">
        <v>1532129</v>
      </c>
      <c r="B5848" t="s">
        <v>784</v>
      </c>
      <c r="C5848" t="s">
        <v>26</v>
      </c>
      <c r="D5848" t="s">
        <v>27</v>
      </c>
      <c r="E5848" t="s">
        <v>18</v>
      </c>
      <c r="F5848" t="str">
        <f>_xlfn.XLOOKUP(E5848,State_Code_Name!$C$2:$C$52,State_Code_Name!$B$2:$B$52)</f>
        <v>California</v>
      </c>
      <c r="G5848" t="s">
        <v>19</v>
      </c>
      <c r="H5848" s="15">
        <v>42240</v>
      </c>
      <c r="I5848" s="15">
        <v>42241</v>
      </c>
      <c r="J5848" t="s">
        <v>14</v>
      </c>
      <c r="K5848" t="s">
        <v>14</v>
      </c>
      <c r="L5848">
        <f>Table1[[#This Row],[Date resolved]]-Table1[[#This Row],[Date received]]</f>
        <v>1</v>
      </c>
      <c r="M5848">
        <f>YEAR(Table1[[#This Row],[Date received]])</f>
        <v>2015</v>
      </c>
      <c r="N5848" t="str">
        <f>_xlfn.CONCAT("Q",_xlfn.CEILING.MATH(MONTH(Table1[[#This Row],[Date received]])/3))</f>
        <v>Q3</v>
      </c>
    </row>
    <row r="5849" spans="1:14" x14ac:dyDescent="0.3">
      <c r="A5849">
        <v>493490</v>
      </c>
      <c r="B5849" t="s">
        <v>95</v>
      </c>
      <c r="C5849" t="s">
        <v>16</v>
      </c>
      <c r="D5849" t="s">
        <v>75</v>
      </c>
      <c r="E5849" t="s">
        <v>70</v>
      </c>
      <c r="F5849" t="str">
        <f>_xlfn.XLOOKUP(E5849,State_Code_Name!$C$2:$C$52,State_Code_Name!$B$2:$B$52)</f>
        <v>Massachusetts</v>
      </c>
      <c r="G5849" t="s">
        <v>305</v>
      </c>
      <c r="H5849" s="15">
        <v>41502</v>
      </c>
      <c r="I5849" s="15">
        <v>41502</v>
      </c>
      <c r="J5849" t="s">
        <v>14</v>
      </c>
      <c r="K5849" t="s">
        <v>15</v>
      </c>
      <c r="L5849">
        <f>Table1[[#This Row],[Date resolved]]-Table1[[#This Row],[Date received]]</f>
        <v>0</v>
      </c>
      <c r="M5849">
        <f>YEAR(Table1[[#This Row],[Date received]])</f>
        <v>2013</v>
      </c>
      <c r="N5849" t="str">
        <f>_xlfn.CONCAT("Q",_xlfn.CEILING.MATH(MONTH(Table1[[#This Row],[Date received]])/3))</f>
        <v>Q3</v>
      </c>
    </row>
    <row r="5850" spans="1:14" x14ac:dyDescent="0.3">
      <c r="A5850">
        <v>1155843</v>
      </c>
      <c r="B5850" t="s">
        <v>50</v>
      </c>
      <c r="C5850" t="s">
        <v>32</v>
      </c>
      <c r="D5850" t="s">
        <v>104</v>
      </c>
      <c r="E5850" t="s">
        <v>114</v>
      </c>
      <c r="F5850" t="str">
        <f>_xlfn.XLOOKUP(E5850,State_Code_Name!$C$2:$C$52,State_Code_Name!$B$2:$B$52)</f>
        <v>South Carolina</v>
      </c>
      <c r="G5850" t="s">
        <v>19</v>
      </c>
      <c r="H5850" s="15">
        <v>41987</v>
      </c>
      <c r="I5850" s="15">
        <v>41987</v>
      </c>
      <c r="J5850" t="s">
        <v>14</v>
      </c>
      <c r="K5850" t="s">
        <v>15</v>
      </c>
      <c r="L5850">
        <f>Table1[[#This Row],[Date resolved]]-Table1[[#This Row],[Date received]]</f>
        <v>0</v>
      </c>
      <c r="M5850">
        <f>YEAR(Table1[[#This Row],[Date received]])</f>
        <v>2014</v>
      </c>
      <c r="N5850" t="str">
        <f>_xlfn.CONCAT("Q",_xlfn.CEILING.MATH(MONTH(Table1[[#This Row],[Date received]])/3))</f>
        <v>Q4</v>
      </c>
    </row>
    <row r="5851" spans="1:14" x14ac:dyDescent="0.3">
      <c r="A5851">
        <v>644854</v>
      </c>
      <c r="B5851" t="s">
        <v>602</v>
      </c>
      <c r="C5851" t="s">
        <v>32</v>
      </c>
      <c r="D5851" t="s">
        <v>44</v>
      </c>
      <c r="E5851" t="s">
        <v>171</v>
      </c>
      <c r="F5851" t="str">
        <f>_xlfn.XLOOKUP(E5851,State_Code_Name!$C$2:$C$52,State_Code_Name!$B$2:$B$52)</f>
        <v>Louisiana</v>
      </c>
      <c r="G5851" t="s">
        <v>19</v>
      </c>
      <c r="H5851" s="15">
        <v>41632</v>
      </c>
      <c r="I5851" s="15">
        <v>41667</v>
      </c>
      <c r="J5851" t="s">
        <v>14</v>
      </c>
      <c r="K5851" t="s">
        <v>15</v>
      </c>
      <c r="L5851">
        <f>Table1[[#This Row],[Date resolved]]-Table1[[#This Row],[Date received]]</f>
        <v>35</v>
      </c>
      <c r="M5851">
        <f>YEAR(Table1[[#This Row],[Date received]])</f>
        <v>2013</v>
      </c>
      <c r="N5851" t="str">
        <f>_xlfn.CONCAT("Q",_xlfn.CEILING.MATH(MONTH(Table1[[#This Row],[Date received]])/3))</f>
        <v>Q4</v>
      </c>
    </row>
    <row r="5852" spans="1:14" x14ac:dyDescent="0.3">
      <c r="A5852">
        <v>1118721</v>
      </c>
      <c r="B5852" t="s">
        <v>113</v>
      </c>
      <c r="C5852" t="s">
        <v>36</v>
      </c>
      <c r="D5852" t="s">
        <v>80</v>
      </c>
      <c r="E5852" t="s">
        <v>31</v>
      </c>
      <c r="F5852" t="str">
        <f>_xlfn.XLOOKUP(E5852,State_Code_Name!$C$2:$C$52,State_Code_Name!$B$2:$B$52)</f>
        <v>Texas</v>
      </c>
      <c r="G5852" t="s">
        <v>19</v>
      </c>
      <c r="H5852" s="15">
        <v>41959</v>
      </c>
      <c r="I5852" s="15">
        <v>41959</v>
      </c>
      <c r="J5852" t="s">
        <v>14</v>
      </c>
      <c r="K5852" t="s">
        <v>14</v>
      </c>
      <c r="L5852">
        <f>Table1[[#This Row],[Date resolved]]-Table1[[#This Row],[Date received]]</f>
        <v>0</v>
      </c>
      <c r="M5852">
        <f>YEAR(Table1[[#This Row],[Date received]])</f>
        <v>2014</v>
      </c>
      <c r="N5852" t="str">
        <f>_xlfn.CONCAT("Q",_xlfn.CEILING.MATH(MONTH(Table1[[#This Row],[Date received]])/3))</f>
        <v>Q4</v>
      </c>
    </row>
    <row r="5853" spans="1:14" x14ac:dyDescent="0.3">
      <c r="A5853">
        <v>1484399</v>
      </c>
      <c r="B5853" t="s">
        <v>34</v>
      </c>
      <c r="C5853" t="s">
        <v>26</v>
      </c>
      <c r="D5853" t="s">
        <v>27</v>
      </c>
      <c r="E5853" t="s">
        <v>35</v>
      </c>
      <c r="F5853" t="str">
        <f>_xlfn.XLOOKUP(E5853,State_Code_Name!$C$2:$C$52,State_Code_Name!$B$2:$B$52)</f>
        <v>Florida</v>
      </c>
      <c r="G5853" t="s">
        <v>305</v>
      </c>
      <c r="H5853" s="15">
        <v>42208</v>
      </c>
      <c r="I5853" s="15">
        <v>42214</v>
      </c>
      <c r="J5853" t="s">
        <v>14</v>
      </c>
      <c r="K5853" t="s">
        <v>15</v>
      </c>
      <c r="L5853">
        <f>Table1[[#This Row],[Date resolved]]-Table1[[#This Row],[Date received]]</f>
        <v>6</v>
      </c>
      <c r="M5853">
        <f>YEAR(Table1[[#This Row],[Date received]])</f>
        <v>2015</v>
      </c>
      <c r="N5853" t="str">
        <f>_xlfn.CONCAT("Q",_xlfn.CEILING.MATH(MONTH(Table1[[#This Row],[Date received]])/3))</f>
        <v>Q3</v>
      </c>
    </row>
    <row r="5854" spans="1:14" x14ac:dyDescent="0.3">
      <c r="A5854">
        <v>2033247</v>
      </c>
      <c r="B5854" t="s">
        <v>230</v>
      </c>
      <c r="C5854" t="s">
        <v>16</v>
      </c>
      <c r="D5854" t="s">
        <v>20</v>
      </c>
      <c r="E5854" t="s">
        <v>122</v>
      </c>
      <c r="F5854" t="str">
        <f>_xlfn.XLOOKUP(E5854,State_Code_Name!$C$2:$C$52,State_Code_Name!$B$2:$B$52)</f>
        <v>Maryland</v>
      </c>
      <c r="G5854" t="s">
        <v>19</v>
      </c>
      <c r="H5854" s="15">
        <v>42578</v>
      </c>
      <c r="I5854" s="15">
        <v>42580</v>
      </c>
      <c r="J5854" t="s">
        <v>14</v>
      </c>
      <c r="K5854" t="s">
        <v>15</v>
      </c>
      <c r="L5854">
        <f>Table1[[#This Row],[Date resolved]]-Table1[[#This Row],[Date received]]</f>
        <v>2</v>
      </c>
      <c r="M5854">
        <f>YEAR(Table1[[#This Row],[Date received]])</f>
        <v>2016</v>
      </c>
      <c r="N5854" t="str">
        <f>_xlfn.CONCAT("Q",_xlfn.CEILING.MATH(MONTH(Table1[[#This Row],[Date received]])/3))</f>
        <v>Q3</v>
      </c>
    </row>
    <row r="5855" spans="1:14" x14ac:dyDescent="0.3">
      <c r="A5855">
        <v>1813671</v>
      </c>
      <c r="B5855" t="s">
        <v>189</v>
      </c>
      <c r="C5855" t="s">
        <v>32</v>
      </c>
      <c r="D5855" t="s">
        <v>41</v>
      </c>
      <c r="E5855" t="s">
        <v>51</v>
      </c>
      <c r="F5855" t="str">
        <f>_xlfn.XLOOKUP(E5855,State_Code_Name!$C$2:$C$52,State_Code_Name!$B$2:$B$52)</f>
        <v>Washington</v>
      </c>
      <c r="G5855" t="s">
        <v>19</v>
      </c>
      <c r="H5855" s="15">
        <v>42431</v>
      </c>
      <c r="I5855" s="15">
        <v>42431</v>
      </c>
      <c r="J5855" t="s">
        <v>14</v>
      </c>
      <c r="K5855" t="s">
        <v>15</v>
      </c>
      <c r="L5855">
        <f>Table1[[#This Row],[Date resolved]]-Table1[[#This Row],[Date received]]</f>
        <v>0</v>
      </c>
      <c r="M5855">
        <f>YEAR(Table1[[#This Row],[Date received]])</f>
        <v>2016</v>
      </c>
      <c r="N5855" t="str">
        <f>_xlfn.CONCAT("Q",_xlfn.CEILING.MATH(MONTH(Table1[[#This Row],[Date received]])/3))</f>
        <v>Q1</v>
      </c>
    </row>
    <row r="5856" spans="1:14" x14ac:dyDescent="0.3">
      <c r="A5856">
        <v>1784855</v>
      </c>
      <c r="B5856" t="s">
        <v>43</v>
      </c>
      <c r="C5856" t="s">
        <v>26</v>
      </c>
      <c r="D5856" t="s">
        <v>27</v>
      </c>
      <c r="E5856" t="s">
        <v>79</v>
      </c>
      <c r="F5856" t="str">
        <f>_xlfn.XLOOKUP(E5856,State_Code_Name!$C$2:$C$52,State_Code_Name!$B$2:$B$52)</f>
        <v>Minnesota</v>
      </c>
      <c r="G5856" t="s">
        <v>19</v>
      </c>
      <c r="H5856" s="15">
        <v>42411</v>
      </c>
      <c r="I5856" s="15">
        <v>42411</v>
      </c>
      <c r="J5856" t="s">
        <v>14</v>
      </c>
      <c r="K5856" t="s">
        <v>14</v>
      </c>
      <c r="L5856">
        <f>Table1[[#This Row],[Date resolved]]-Table1[[#This Row],[Date received]]</f>
        <v>0</v>
      </c>
      <c r="M5856">
        <f>YEAR(Table1[[#This Row],[Date received]])</f>
        <v>2016</v>
      </c>
      <c r="N5856" t="str">
        <f>_xlfn.CONCAT("Q",_xlfn.CEILING.MATH(MONTH(Table1[[#This Row],[Date received]])/3))</f>
        <v>Q1</v>
      </c>
    </row>
    <row r="5857" spans="1:14" x14ac:dyDescent="0.3">
      <c r="A5857">
        <v>432225</v>
      </c>
      <c r="B5857" t="s">
        <v>285</v>
      </c>
      <c r="C5857" t="s">
        <v>9</v>
      </c>
      <c r="D5857" t="s">
        <v>183</v>
      </c>
      <c r="E5857" t="s">
        <v>31</v>
      </c>
      <c r="F5857" t="str">
        <f>_xlfn.XLOOKUP(E5857,State_Code_Name!$C$2:$C$52,State_Code_Name!$B$2:$B$52)</f>
        <v>Texas</v>
      </c>
      <c r="G5857" t="s">
        <v>19</v>
      </c>
      <c r="H5857" s="15">
        <v>41439</v>
      </c>
      <c r="I5857" s="15">
        <v>41439</v>
      </c>
      <c r="J5857" t="s">
        <v>14</v>
      </c>
      <c r="K5857" t="s">
        <v>15</v>
      </c>
      <c r="L5857">
        <f>Table1[[#This Row],[Date resolved]]-Table1[[#This Row],[Date received]]</f>
        <v>0</v>
      </c>
      <c r="M5857">
        <f>YEAR(Table1[[#This Row],[Date received]])</f>
        <v>2013</v>
      </c>
      <c r="N5857" t="str">
        <f>_xlfn.CONCAT("Q",_xlfn.CEILING.MATH(MONTH(Table1[[#This Row],[Date received]])/3))</f>
        <v>Q2</v>
      </c>
    </row>
    <row r="5858" spans="1:14" x14ac:dyDescent="0.3">
      <c r="A5858">
        <v>795701</v>
      </c>
      <c r="B5858" t="s">
        <v>105</v>
      </c>
      <c r="C5858" t="s">
        <v>32</v>
      </c>
      <c r="D5858" t="s">
        <v>104</v>
      </c>
      <c r="E5858" t="s">
        <v>39</v>
      </c>
      <c r="F5858" t="str">
        <f>_xlfn.XLOOKUP(E5858,State_Code_Name!$C$2:$C$52,State_Code_Name!$B$2:$B$52)</f>
        <v>Ohio</v>
      </c>
      <c r="G5858" t="s">
        <v>19</v>
      </c>
      <c r="H5858" s="15">
        <v>41735</v>
      </c>
      <c r="I5858" s="15">
        <v>41735</v>
      </c>
      <c r="J5858" t="s">
        <v>14</v>
      </c>
      <c r="K5858" t="s">
        <v>15</v>
      </c>
      <c r="L5858">
        <f>Table1[[#This Row],[Date resolved]]-Table1[[#This Row],[Date received]]</f>
        <v>0</v>
      </c>
      <c r="M5858">
        <f>YEAR(Table1[[#This Row],[Date received]])</f>
        <v>2014</v>
      </c>
      <c r="N5858" t="str">
        <f>_xlfn.CONCAT("Q",_xlfn.CEILING.MATH(MONTH(Table1[[#This Row],[Date received]])/3))</f>
        <v>Q2</v>
      </c>
    </row>
    <row r="5859" spans="1:14" x14ac:dyDescent="0.3">
      <c r="A5859">
        <v>944732</v>
      </c>
      <c r="B5859" t="s">
        <v>240</v>
      </c>
      <c r="C5859" t="s">
        <v>61</v>
      </c>
      <c r="D5859" t="s">
        <v>282</v>
      </c>
      <c r="E5859" t="s">
        <v>22</v>
      </c>
      <c r="F5859" t="str">
        <f>_xlfn.XLOOKUP(E5859,State_Code_Name!$C$2:$C$52,State_Code_Name!$B$2:$B$52)</f>
        <v>New York</v>
      </c>
      <c r="G5859" t="s">
        <v>19</v>
      </c>
      <c r="H5859" s="15">
        <v>41839</v>
      </c>
      <c r="I5859" s="15">
        <v>41839</v>
      </c>
      <c r="J5859" t="s">
        <v>14</v>
      </c>
      <c r="K5859" t="s">
        <v>15</v>
      </c>
      <c r="L5859">
        <f>Table1[[#This Row],[Date resolved]]-Table1[[#This Row],[Date received]]</f>
        <v>0</v>
      </c>
      <c r="M5859">
        <f>YEAR(Table1[[#This Row],[Date received]])</f>
        <v>2014</v>
      </c>
      <c r="N5859" t="str">
        <f>_xlfn.CONCAT("Q",_xlfn.CEILING.MATH(MONTH(Table1[[#This Row],[Date received]])/3))</f>
        <v>Q3</v>
      </c>
    </row>
    <row r="5860" spans="1:14" x14ac:dyDescent="0.3">
      <c r="A5860">
        <v>2049183</v>
      </c>
      <c r="B5860" t="s">
        <v>177</v>
      </c>
      <c r="C5860" t="s">
        <v>32</v>
      </c>
      <c r="D5860" t="s">
        <v>161</v>
      </c>
      <c r="E5860" t="s">
        <v>18</v>
      </c>
      <c r="F5860" t="str">
        <f>_xlfn.XLOOKUP(E5860,State_Code_Name!$C$2:$C$52,State_Code_Name!$B$2:$B$52)</f>
        <v>California</v>
      </c>
      <c r="G5860" t="s">
        <v>19</v>
      </c>
      <c r="H5860" s="15">
        <v>42587</v>
      </c>
      <c r="I5860" s="15">
        <v>42587</v>
      </c>
      <c r="J5860" t="s">
        <v>14</v>
      </c>
      <c r="K5860" t="s">
        <v>15</v>
      </c>
      <c r="L5860">
        <f>Table1[[#This Row],[Date resolved]]-Table1[[#This Row],[Date received]]</f>
        <v>0</v>
      </c>
      <c r="M5860">
        <f>YEAR(Table1[[#This Row],[Date received]])</f>
        <v>2016</v>
      </c>
      <c r="N5860" t="str">
        <f>_xlfn.CONCAT("Q",_xlfn.CEILING.MATH(MONTH(Table1[[#This Row],[Date received]])/3))</f>
        <v>Q3</v>
      </c>
    </row>
    <row r="5861" spans="1:14" x14ac:dyDescent="0.3">
      <c r="A5861">
        <v>1472068</v>
      </c>
      <c r="B5861" t="s">
        <v>11</v>
      </c>
      <c r="C5861" t="s">
        <v>16</v>
      </c>
      <c r="D5861" t="s">
        <v>75</v>
      </c>
      <c r="E5861" t="s">
        <v>151</v>
      </c>
      <c r="F5861" t="str">
        <f>_xlfn.XLOOKUP(E5861,State_Code_Name!$C$2:$C$52,State_Code_Name!$B$2:$B$52)</f>
        <v>Idaho</v>
      </c>
      <c r="G5861" t="s">
        <v>19</v>
      </c>
      <c r="H5861" s="15">
        <v>42201</v>
      </c>
      <c r="I5861" s="15">
        <v>42201</v>
      </c>
      <c r="J5861" t="s">
        <v>14</v>
      </c>
      <c r="K5861" t="s">
        <v>15</v>
      </c>
      <c r="L5861">
        <f>Table1[[#This Row],[Date resolved]]-Table1[[#This Row],[Date received]]</f>
        <v>0</v>
      </c>
      <c r="M5861">
        <f>YEAR(Table1[[#This Row],[Date received]])</f>
        <v>2015</v>
      </c>
      <c r="N5861" t="str">
        <f>_xlfn.CONCAT("Q",_xlfn.CEILING.MATH(MONTH(Table1[[#This Row],[Date received]])/3))</f>
        <v>Q3</v>
      </c>
    </row>
    <row r="5862" spans="1:14" x14ac:dyDescent="0.3">
      <c r="A5862">
        <v>1914933</v>
      </c>
      <c r="B5862" t="s">
        <v>802</v>
      </c>
      <c r="C5862" t="s">
        <v>32</v>
      </c>
      <c r="D5862" t="s">
        <v>161</v>
      </c>
      <c r="E5862" t="s">
        <v>18</v>
      </c>
      <c r="F5862" t="str">
        <f>_xlfn.XLOOKUP(E5862,State_Code_Name!$C$2:$C$52,State_Code_Name!$B$2:$B$52)</f>
        <v>California</v>
      </c>
      <c r="G5862" t="s">
        <v>19</v>
      </c>
      <c r="H5862" s="15">
        <v>42497</v>
      </c>
      <c r="I5862" s="15">
        <v>42497</v>
      </c>
      <c r="J5862" t="s">
        <v>14</v>
      </c>
      <c r="K5862" t="s">
        <v>15</v>
      </c>
      <c r="L5862">
        <f>Table1[[#This Row],[Date resolved]]-Table1[[#This Row],[Date received]]</f>
        <v>0</v>
      </c>
      <c r="M5862">
        <f>YEAR(Table1[[#This Row],[Date received]])</f>
        <v>2016</v>
      </c>
      <c r="N5862" t="str">
        <f>_xlfn.CONCAT("Q",_xlfn.CEILING.MATH(MONTH(Table1[[#This Row],[Date received]])/3))</f>
        <v>Q2</v>
      </c>
    </row>
    <row r="5863" spans="1:14" x14ac:dyDescent="0.3">
      <c r="A5863">
        <v>947597</v>
      </c>
      <c r="B5863" t="s">
        <v>81</v>
      </c>
      <c r="C5863" t="s">
        <v>32</v>
      </c>
      <c r="D5863" t="s">
        <v>104</v>
      </c>
      <c r="E5863" t="s">
        <v>25</v>
      </c>
      <c r="F5863" t="str">
        <f>_xlfn.XLOOKUP(E5863,State_Code_Name!$C$2:$C$52,State_Code_Name!$B$2:$B$52)</f>
        <v>Georgia</v>
      </c>
      <c r="G5863" t="s">
        <v>19</v>
      </c>
      <c r="H5863" s="15">
        <v>41842</v>
      </c>
      <c r="I5863" s="15">
        <v>41844</v>
      </c>
      <c r="J5863" t="s">
        <v>14</v>
      </c>
      <c r="K5863" t="s">
        <v>15</v>
      </c>
      <c r="L5863">
        <f>Table1[[#This Row],[Date resolved]]-Table1[[#This Row],[Date received]]</f>
        <v>2</v>
      </c>
      <c r="M5863">
        <f>YEAR(Table1[[#This Row],[Date received]])</f>
        <v>2014</v>
      </c>
      <c r="N5863" t="str">
        <f>_xlfn.CONCAT("Q",_xlfn.CEILING.MATH(MONTH(Table1[[#This Row],[Date received]])/3))</f>
        <v>Q3</v>
      </c>
    </row>
    <row r="5864" spans="1:14" x14ac:dyDescent="0.3">
      <c r="A5864">
        <v>525150</v>
      </c>
      <c r="B5864" t="s">
        <v>30</v>
      </c>
      <c r="C5864" t="s">
        <v>26</v>
      </c>
      <c r="D5864" t="s">
        <v>27</v>
      </c>
      <c r="E5864" t="s">
        <v>35</v>
      </c>
      <c r="F5864" t="str">
        <f>_xlfn.XLOOKUP(E5864,State_Code_Name!$C$2:$C$52,State_Code_Name!$B$2:$B$52)</f>
        <v>Florida</v>
      </c>
      <c r="G5864" t="s">
        <v>305</v>
      </c>
      <c r="H5864" s="15">
        <v>41529</v>
      </c>
      <c r="I5864" s="15">
        <v>41529</v>
      </c>
      <c r="J5864" t="s">
        <v>14</v>
      </c>
      <c r="K5864" t="s">
        <v>15</v>
      </c>
      <c r="L5864">
        <f>Table1[[#This Row],[Date resolved]]-Table1[[#This Row],[Date received]]</f>
        <v>0</v>
      </c>
      <c r="M5864">
        <f>YEAR(Table1[[#This Row],[Date received]])</f>
        <v>2013</v>
      </c>
      <c r="N5864" t="str">
        <f>_xlfn.CONCAT("Q",_xlfn.CEILING.MATH(MONTH(Table1[[#This Row],[Date received]])/3))</f>
        <v>Q3</v>
      </c>
    </row>
    <row r="5865" spans="1:14" x14ac:dyDescent="0.3">
      <c r="A5865">
        <v>2080888</v>
      </c>
      <c r="B5865" t="s">
        <v>143</v>
      </c>
      <c r="C5865" t="s">
        <v>16</v>
      </c>
      <c r="D5865" t="s">
        <v>75</v>
      </c>
      <c r="E5865" t="s">
        <v>118</v>
      </c>
      <c r="F5865" t="str">
        <f>_xlfn.XLOOKUP(E5865,State_Code_Name!$C$2:$C$52,State_Code_Name!$B$2:$B$52)</f>
        <v>Alabama</v>
      </c>
      <c r="G5865" t="s">
        <v>19</v>
      </c>
      <c r="H5865" s="15">
        <v>42607</v>
      </c>
      <c r="I5865" s="15">
        <v>42607</v>
      </c>
      <c r="J5865" t="s">
        <v>14</v>
      </c>
      <c r="K5865" t="s">
        <v>15</v>
      </c>
      <c r="L5865">
        <f>Table1[[#This Row],[Date resolved]]-Table1[[#This Row],[Date received]]</f>
        <v>0</v>
      </c>
      <c r="M5865">
        <f>YEAR(Table1[[#This Row],[Date received]])</f>
        <v>2016</v>
      </c>
      <c r="N5865" t="str">
        <f>_xlfn.CONCAT("Q",_xlfn.CEILING.MATH(MONTH(Table1[[#This Row],[Date received]])/3))</f>
        <v>Q3</v>
      </c>
    </row>
    <row r="5866" spans="1:14" x14ac:dyDescent="0.3">
      <c r="A5866">
        <v>1725981</v>
      </c>
      <c r="B5866" t="s">
        <v>328</v>
      </c>
      <c r="C5866" t="s">
        <v>32</v>
      </c>
      <c r="D5866" t="s">
        <v>116</v>
      </c>
      <c r="E5866" t="s">
        <v>18</v>
      </c>
      <c r="F5866" t="str">
        <f>_xlfn.XLOOKUP(E5866,State_Code_Name!$C$2:$C$52,State_Code_Name!$B$2:$B$52)</f>
        <v>California</v>
      </c>
      <c r="G5866" t="s">
        <v>19</v>
      </c>
      <c r="H5866" s="15">
        <v>42373</v>
      </c>
      <c r="I5866" s="15">
        <v>42373</v>
      </c>
      <c r="J5866" t="s">
        <v>14</v>
      </c>
      <c r="K5866" t="s">
        <v>15</v>
      </c>
      <c r="L5866">
        <f>Table1[[#This Row],[Date resolved]]-Table1[[#This Row],[Date received]]</f>
        <v>0</v>
      </c>
      <c r="M5866">
        <f>YEAR(Table1[[#This Row],[Date received]])</f>
        <v>2016</v>
      </c>
      <c r="N5866" t="str">
        <f>_xlfn.CONCAT("Q",_xlfn.CEILING.MATH(MONTH(Table1[[#This Row],[Date received]])/3))</f>
        <v>Q1</v>
      </c>
    </row>
    <row r="5867" spans="1:14" x14ac:dyDescent="0.3">
      <c r="A5867">
        <v>1083786</v>
      </c>
      <c r="B5867" t="s">
        <v>38</v>
      </c>
      <c r="C5867" t="s">
        <v>36</v>
      </c>
      <c r="D5867" t="s">
        <v>281</v>
      </c>
      <c r="E5867" t="s">
        <v>66</v>
      </c>
      <c r="F5867" t="str">
        <f>_xlfn.XLOOKUP(E5867,State_Code_Name!$C$2:$C$52,State_Code_Name!$B$2:$B$52)</f>
        <v>Michigan</v>
      </c>
      <c r="G5867" t="s">
        <v>19</v>
      </c>
      <c r="H5867" s="15">
        <v>41935</v>
      </c>
      <c r="I5867" s="15">
        <v>41941</v>
      </c>
      <c r="J5867" t="s">
        <v>14</v>
      </c>
      <c r="K5867" t="s">
        <v>15</v>
      </c>
      <c r="L5867">
        <f>Table1[[#This Row],[Date resolved]]-Table1[[#This Row],[Date received]]</f>
        <v>6</v>
      </c>
      <c r="M5867">
        <f>YEAR(Table1[[#This Row],[Date received]])</f>
        <v>2014</v>
      </c>
      <c r="N5867" t="str">
        <f>_xlfn.CONCAT("Q",_xlfn.CEILING.MATH(MONTH(Table1[[#This Row],[Date received]])/3))</f>
        <v>Q4</v>
      </c>
    </row>
    <row r="5868" spans="1:14" x14ac:dyDescent="0.3">
      <c r="A5868">
        <v>560353</v>
      </c>
      <c r="B5868" t="s">
        <v>30</v>
      </c>
      <c r="C5868" t="s">
        <v>16</v>
      </c>
      <c r="D5868" t="s">
        <v>24</v>
      </c>
      <c r="E5868" t="s">
        <v>77</v>
      </c>
      <c r="F5868" t="str">
        <f>_xlfn.XLOOKUP(E5868,State_Code_Name!$C$2:$C$52,State_Code_Name!$B$2:$B$52)</f>
        <v>Missouri</v>
      </c>
      <c r="G5868" t="s">
        <v>57</v>
      </c>
      <c r="H5868" s="15">
        <v>41563</v>
      </c>
      <c r="I5868" s="15">
        <v>41563</v>
      </c>
      <c r="J5868" t="s">
        <v>14</v>
      </c>
      <c r="K5868" t="s">
        <v>15</v>
      </c>
      <c r="L5868">
        <f>Table1[[#This Row],[Date resolved]]-Table1[[#This Row],[Date received]]</f>
        <v>0</v>
      </c>
      <c r="M5868">
        <f>YEAR(Table1[[#This Row],[Date received]])</f>
        <v>2013</v>
      </c>
      <c r="N5868" t="str">
        <f>_xlfn.CONCAT("Q",_xlfn.CEILING.MATH(MONTH(Table1[[#This Row],[Date received]])/3))</f>
        <v>Q4</v>
      </c>
    </row>
    <row r="5869" spans="1:14" x14ac:dyDescent="0.3">
      <c r="A5869">
        <v>948247</v>
      </c>
      <c r="B5869" t="s">
        <v>47</v>
      </c>
      <c r="C5869" t="s">
        <v>26</v>
      </c>
      <c r="D5869" t="s">
        <v>56</v>
      </c>
      <c r="E5869" t="s">
        <v>31</v>
      </c>
      <c r="F5869" t="str">
        <f>_xlfn.XLOOKUP(E5869,State_Code_Name!$C$2:$C$52,State_Code_Name!$B$2:$B$52)</f>
        <v>Texas</v>
      </c>
      <c r="G5869" t="s">
        <v>13</v>
      </c>
      <c r="H5869" s="15">
        <v>41842</v>
      </c>
      <c r="I5869" s="15">
        <v>41845</v>
      </c>
      <c r="J5869" t="s">
        <v>14</v>
      </c>
      <c r="K5869" t="s">
        <v>15</v>
      </c>
      <c r="L5869">
        <f>Table1[[#This Row],[Date resolved]]-Table1[[#This Row],[Date received]]</f>
        <v>3</v>
      </c>
      <c r="M5869">
        <f>YEAR(Table1[[#This Row],[Date received]])</f>
        <v>2014</v>
      </c>
      <c r="N5869" t="str">
        <f>_xlfn.CONCAT("Q",_xlfn.CEILING.MATH(MONTH(Table1[[#This Row],[Date received]])/3))</f>
        <v>Q3</v>
      </c>
    </row>
    <row r="5870" spans="1:14" x14ac:dyDescent="0.3">
      <c r="A5870">
        <v>1409435</v>
      </c>
      <c r="B5870" t="s">
        <v>60</v>
      </c>
      <c r="C5870" t="s">
        <v>52</v>
      </c>
      <c r="D5870" t="s">
        <v>103</v>
      </c>
      <c r="E5870" t="s">
        <v>98</v>
      </c>
      <c r="F5870" t="str">
        <f>_xlfn.XLOOKUP(E5870,State_Code_Name!$C$2:$C$52,State_Code_Name!$B$2:$B$52)</f>
        <v>Colorado</v>
      </c>
      <c r="G5870" t="s">
        <v>19</v>
      </c>
      <c r="H5870" s="15">
        <v>42161</v>
      </c>
      <c r="I5870" s="15">
        <v>42161</v>
      </c>
      <c r="J5870" t="s">
        <v>14</v>
      </c>
      <c r="K5870" t="s">
        <v>14</v>
      </c>
      <c r="L5870">
        <f>Table1[[#This Row],[Date resolved]]-Table1[[#This Row],[Date received]]</f>
        <v>0</v>
      </c>
      <c r="M5870">
        <f>YEAR(Table1[[#This Row],[Date received]])</f>
        <v>2015</v>
      </c>
      <c r="N5870" t="str">
        <f>_xlfn.CONCAT("Q",_xlfn.CEILING.MATH(MONTH(Table1[[#This Row],[Date received]])/3))</f>
        <v>Q2</v>
      </c>
    </row>
    <row r="5871" spans="1:14" x14ac:dyDescent="0.3">
      <c r="A5871">
        <v>1685940</v>
      </c>
      <c r="B5871" t="s">
        <v>47</v>
      </c>
      <c r="C5871" t="s">
        <v>26</v>
      </c>
      <c r="D5871" t="s">
        <v>27</v>
      </c>
      <c r="E5871" t="s">
        <v>18</v>
      </c>
      <c r="F5871" t="str">
        <f>_xlfn.XLOOKUP(E5871,State_Code_Name!$C$2:$C$52,State_Code_Name!$B$2:$B$52)</f>
        <v>California</v>
      </c>
      <c r="G5871" t="s">
        <v>19</v>
      </c>
      <c r="H5871" s="15">
        <v>42345</v>
      </c>
      <c r="I5871" s="15">
        <v>42346</v>
      </c>
      <c r="J5871" t="s">
        <v>14</v>
      </c>
      <c r="K5871" t="s">
        <v>15</v>
      </c>
      <c r="L5871">
        <f>Table1[[#This Row],[Date resolved]]-Table1[[#This Row],[Date received]]</f>
        <v>1</v>
      </c>
      <c r="M5871">
        <f>YEAR(Table1[[#This Row],[Date received]])</f>
        <v>2015</v>
      </c>
      <c r="N5871" t="str">
        <f>_xlfn.CONCAT("Q",_xlfn.CEILING.MATH(MONTH(Table1[[#This Row],[Date received]])/3))</f>
        <v>Q4</v>
      </c>
    </row>
    <row r="5872" spans="1:14" x14ac:dyDescent="0.3">
      <c r="A5872">
        <v>426078</v>
      </c>
      <c r="B5872" t="s">
        <v>97</v>
      </c>
      <c r="C5872" t="s">
        <v>52</v>
      </c>
      <c r="D5872" t="s">
        <v>76</v>
      </c>
      <c r="E5872" t="s">
        <v>18</v>
      </c>
      <c r="F5872" t="str">
        <f>_xlfn.XLOOKUP(E5872,State_Code_Name!$C$2:$C$52,State_Code_Name!$B$2:$B$52)</f>
        <v>California</v>
      </c>
      <c r="G5872" t="s">
        <v>19</v>
      </c>
      <c r="H5872" s="15">
        <v>41431</v>
      </c>
      <c r="I5872" s="15">
        <v>41432</v>
      </c>
      <c r="J5872" t="s">
        <v>14</v>
      </c>
      <c r="K5872" t="s">
        <v>15</v>
      </c>
      <c r="L5872">
        <f>Table1[[#This Row],[Date resolved]]-Table1[[#This Row],[Date received]]</f>
        <v>1</v>
      </c>
      <c r="M5872">
        <f>YEAR(Table1[[#This Row],[Date received]])</f>
        <v>2013</v>
      </c>
      <c r="N5872" t="str">
        <f>_xlfn.CONCAT("Q",_xlfn.CEILING.MATH(MONTH(Table1[[#This Row],[Date received]])/3))</f>
        <v>Q2</v>
      </c>
    </row>
    <row r="5873" spans="1:14" x14ac:dyDescent="0.3">
      <c r="A5873">
        <v>1988351</v>
      </c>
      <c r="B5873" t="s">
        <v>383</v>
      </c>
      <c r="C5873" t="s">
        <v>32</v>
      </c>
      <c r="D5873" t="s">
        <v>41</v>
      </c>
      <c r="E5873" t="s">
        <v>100</v>
      </c>
      <c r="F5873" t="str">
        <f>_xlfn.XLOOKUP(E5873,State_Code_Name!$C$2:$C$52,State_Code_Name!$B$2:$B$52)</f>
        <v>Arizona</v>
      </c>
      <c r="G5873" t="s">
        <v>19</v>
      </c>
      <c r="H5873" s="15">
        <v>42550</v>
      </c>
      <c r="I5873" s="15">
        <v>42551</v>
      </c>
      <c r="J5873" t="s">
        <v>14</v>
      </c>
      <c r="K5873" t="s">
        <v>15</v>
      </c>
      <c r="L5873">
        <f>Table1[[#This Row],[Date resolved]]-Table1[[#This Row],[Date received]]</f>
        <v>1</v>
      </c>
      <c r="M5873">
        <f>YEAR(Table1[[#This Row],[Date received]])</f>
        <v>2016</v>
      </c>
      <c r="N5873" t="str">
        <f>_xlfn.CONCAT("Q",_xlfn.CEILING.MATH(MONTH(Table1[[#This Row],[Date received]])/3))</f>
        <v>Q2</v>
      </c>
    </row>
    <row r="5874" spans="1:14" x14ac:dyDescent="0.3">
      <c r="A5874">
        <v>1561772</v>
      </c>
      <c r="B5874" t="s">
        <v>97</v>
      </c>
      <c r="C5874" t="s">
        <v>52</v>
      </c>
      <c r="D5874" t="s">
        <v>103</v>
      </c>
      <c r="E5874" t="s">
        <v>39</v>
      </c>
      <c r="F5874" t="str">
        <f>_xlfn.XLOOKUP(E5874,State_Code_Name!$C$2:$C$52,State_Code_Name!$B$2:$B$52)</f>
        <v>Ohio</v>
      </c>
      <c r="G5874" t="s">
        <v>19</v>
      </c>
      <c r="H5874" s="15">
        <v>42258</v>
      </c>
      <c r="I5874" s="15">
        <v>42258</v>
      </c>
      <c r="J5874" t="s">
        <v>14</v>
      </c>
      <c r="K5874" t="s">
        <v>15</v>
      </c>
      <c r="L5874">
        <f>Table1[[#This Row],[Date resolved]]-Table1[[#This Row],[Date received]]</f>
        <v>0</v>
      </c>
      <c r="M5874">
        <f>YEAR(Table1[[#This Row],[Date received]])</f>
        <v>2015</v>
      </c>
      <c r="N5874" t="str">
        <f>_xlfn.CONCAT("Q",_xlfn.CEILING.MATH(MONTH(Table1[[#This Row],[Date received]])/3))</f>
        <v>Q3</v>
      </c>
    </row>
    <row r="5875" spans="1:14" x14ac:dyDescent="0.3">
      <c r="A5875">
        <v>1600525</v>
      </c>
      <c r="B5875" t="s">
        <v>30</v>
      </c>
      <c r="C5875" t="s">
        <v>16</v>
      </c>
      <c r="D5875" t="s">
        <v>144</v>
      </c>
      <c r="E5875" t="s">
        <v>42</v>
      </c>
      <c r="F5875" t="str">
        <f>_xlfn.XLOOKUP(E5875,State_Code_Name!$C$2:$C$52,State_Code_Name!$B$2:$B$52)</f>
        <v>North Carolina</v>
      </c>
      <c r="G5875" t="s">
        <v>305</v>
      </c>
      <c r="H5875" s="15">
        <v>42286</v>
      </c>
      <c r="I5875" s="15">
        <v>42291</v>
      </c>
      <c r="J5875" t="s">
        <v>14</v>
      </c>
      <c r="K5875" t="s">
        <v>15</v>
      </c>
      <c r="L5875">
        <f>Table1[[#This Row],[Date resolved]]-Table1[[#This Row],[Date received]]</f>
        <v>5</v>
      </c>
      <c r="M5875">
        <f>YEAR(Table1[[#This Row],[Date received]])</f>
        <v>2015</v>
      </c>
      <c r="N5875" t="str">
        <f>_xlfn.CONCAT("Q",_xlfn.CEILING.MATH(MONTH(Table1[[#This Row],[Date received]])/3))</f>
        <v>Q4</v>
      </c>
    </row>
    <row r="5876" spans="1:14" x14ac:dyDescent="0.3">
      <c r="A5876">
        <v>2016789</v>
      </c>
      <c r="B5876" t="s">
        <v>21</v>
      </c>
      <c r="C5876" t="s">
        <v>26</v>
      </c>
      <c r="D5876" t="s">
        <v>27</v>
      </c>
      <c r="E5876" t="s">
        <v>22</v>
      </c>
      <c r="F5876" t="str">
        <f>_xlfn.XLOOKUP(E5876,State_Code_Name!$C$2:$C$52,State_Code_Name!$B$2:$B$52)</f>
        <v>New York</v>
      </c>
      <c r="G5876" t="s">
        <v>19</v>
      </c>
      <c r="H5876" s="15">
        <v>42569</v>
      </c>
      <c r="I5876" s="15">
        <v>42569</v>
      </c>
      <c r="J5876" t="s">
        <v>14</v>
      </c>
      <c r="K5876" t="s">
        <v>14</v>
      </c>
      <c r="L5876">
        <f>Table1[[#This Row],[Date resolved]]-Table1[[#This Row],[Date received]]</f>
        <v>0</v>
      </c>
      <c r="M5876">
        <f>YEAR(Table1[[#This Row],[Date received]])</f>
        <v>2016</v>
      </c>
      <c r="N5876" t="str">
        <f>_xlfn.CONCAT("Q",_xlfn.CEILING.MATH(MONTH(Table1[[#This Row],[Date received]])/3))</f>
        <v>Q3</v>
      </c>
    </row>
    <row r="5877" spans="1:14" x14ac:dyDescent="0.3">
      <c r="A5877">
        <v>2044689</v>
      </c>
      <c r="B5877" t="s">
        <v>54</v>
      </c>
      <c r="C5877" t="s">
        <v>52</v>
      </c>
      <c r="D5877" t="s">
        <v>103</v>
      </c>
      <c r="E5877" t="s">
        <v>46</v>
      </c>
      <c r="F5877" t="str">
        <f>_xlfn.XLOOKUP(E5877,State_Code_Name!$C$2:$C$52,State_Code_Name!$B$2:$B$52)</f>
        <v>Pennsylvania</v>
      </c>
      <c r="G5877" t="s">
        <v>57</v>
      </c>
      <c r="H5877" s="15">
        <v>42585</v>
      </c>
      <c r="I5877" s="15">
        <v>42586</v>
      </c>
      <c r="J5877" t="s">
        <v>14</v>
      </c>
      <c r="K5877" t="s">
        <v>15</v>
      </c>
      <c r="L5877">
        <f>Table1[[#This Row],[Date resolved]]-Table1[[#This Row],[Date received]]</f>
        <v>1</v>
      </c>
      <c r="M5877">
        <f>YEAR(Table1[[#This Row],[Date received]])</f>
        <v>2016</v>
      </c>
      <c r="N5877" t="str">
        <f>_xlfn.CONCAT("Q",_xlfn.CEILING.MATH(MONTH(Table1[[#This Row],[Date received]])/3))</f>
        <v>Q3</v>
      </c>
    </row>
    <row r="5878" spans="1:14" x14ac:dyDescent="0.3">
      <c r="A5878">
        <v>945439</v>
      </c>
      <c r="B5878" t="s">
        <v>47</v>
      </c>
      <c r="C5878" t="s">
        <v>26</v>
      </c>
      <c r="D5878" t="s">
        <v>27</v>
      </c>
      <c r="E5878" t="s">
        <v>18</v>
      </c>
      <c r="F5878" t="str">
        <f>_xlfn.XLOOKUP(E5878,State_Code_Name!$C$2:$C$52,State_Code_Name!$B$2:$B$52)</f>
        <v>California</v>
      </c>
      <c r="G5878" t="s">
        <v>19</v>
      </c>
      <c r="H5878" s="15">
        <v>41841</v>
      </c>
      <c r="I5878" s="15">
        <v>41841</v>
      </c>
      <c r="J5878" t="s">
        <v>14</v>
      </c>
      <c r="K5878" t="s">
        <v>15</v>
      </c>
      <c r="L5878">
        <f>Table1[[#This Row],[Date resolved]]-Table1[[#This Row],[Date received]]</f>
        <v>0</v>
      </c>
      <c r="M5878">
        <f>YEAR(Table1[[#This Row],[Date received]])</f>
        <v>2014</v>
      </c>
      <c r="N5878" t="str">
        <f>_xlfn.CONCAT("Q",_xlfn.CEILING.MATH(MONTH(Table1[[#This Row],[Date received]])/3))</f>
        <v>Q3</v>
      </c>
    </row>
    <row r="5879" spans="1:14" x14ac:dyDescent="0.3">
      <c r="A5879">
        <v>1322131</v>
      </c>
      <c r="B5879" t="s">
        <v>30</v>
      </c>
      <c r="C5879" t="s">
        <v>16</v>
      </c>
      <c r="D5879" t="s">
        <v>20</v>
      </c>
      <c r="E5879" t="s">
        <v>18</v>
      </c>
      <c r="F5879" t="str">
        <f>_xlfn.XLOOKUP(E5879,State_Code_Name!$C$2:$C$52,State_Code_Name!$B$2:$B$52)</f>
        <v>California</v>
      </c>
      <c r="G5879" t="s">
        <v>19</v>
      </c>
      <c r="H5879" s="15">
        <v>42102</v>
      </c>
      <c r="I5879" s="15">
        <v>42102</v>
      </c>
      <c r="J5879" t="s">
        <v>14</v>
      </c>
      <c r="K5879" t="s">
        <v>14</v>
      </c>
      <c r="L5879">
        <f>Table1[[#This Row],[Date resolved]]-Table1[[#This Row],[Date received]]</f>
        <v>0</v>
      </c>
      <c r="M5879">
        <f>YEAR(Table1[[#This Row],[Date received]])</f>
        <v>2015</v>
      </c>
      <c r="N5879" t="str">
        <f>_xlfn.CONCAT("Q",_xlfn.CEILING.MATH(MONTH(Table1[[#This Row],[Date received]])/3))</f>
        <v>Q2</v>
      </c>
    </row>
    <row r="5880" spans="1:14" x14ac:dyDescent="0.3">
      <c r="A5880">
        <v>1451511</v>
      </c>
      <c r="B5880" t="s">
        <v>687</v>
      </c>
      <c r="C5880" t="s">
        <v>36</v>
      </c>
      <c r="D5880" t="s">
        <v>109</v>
      </c>
      <c r="E5880" t="s">
        <v>155</v>
      </c>
      <c r="F5880" t="e">
        <f>_xlfn.XLOOKUP(E5880,State_Code_Name!$C$2:$C$52,State_Code_Name!$B$2:$B$52)</f>
        <v>#N/A</v>
      </c>
      <c r="G5880" t="s">
        <v>19</v>
      </c>
      <c r="H5880" s="15">
        <v>42190</v>
      </c>
      <c r="I5880" s="15">
        <v>42190</v>
      </c>
      <c r="J5880" t="s">
        <v>14</v>
      </c>
      <c r="K5880" t="s">
        <v>15</v>
      </c>
      <c r="L5880">
        <f>Table1[[#This Row],[Date resolved]]-Table1[[#This Row],[Date received]]</f>
        <v>0</v>
      </c>
      <c r="M5880">
        <f>YEAR(Table1[[#This Row],[Date received]])</f>
        <v>2015</v>
      </c>
      <c r="N5880" t="str">
        <f>_xlfn.CONCAT("Q",_xlfn.CEILING.MATH(MONTH(Table1[[#This Row],[Date received]])/3))</f>
        <v>Q3</v>
      </c>
    </row>
    <row r="5881" spans="1:14" x14ac:dyDescent="0.3">
      <c r="A5881">
        <v>414118</v>
      </c>
      <c r="B5881" t="s">
        <v>30</v>
      </c>
      <c r="C5881" t="s">
        <v>26</v>
      </c>
      <c r="D5881" t="s">
        <v>27</v>
      </c>
      <c r="E5881" t="s">
        <v>18</v>
      </c>
      <c r="F5881" t="str">
        <f>_xlfn.XLOOKUP(E5881,State_Code_Name!$C$2:$C$52,State_Code_Name!$B$2:$B$52)</f>
        <v>California</v>
      </c>
      <c r="G5881" t="s">
        <v>305</v>
      </c>
      <c r="H5881" s="15">
        <v>41416</v>
      </c>
      <c r="I5881" s="15">
        <v>41418</v>
      </c>
      <c r="J5881" t="s">
        <v>14</v>
      </c>
      <c r="K5881" t="s">
        <v>15</v>
      </c>
      <c r="L5881">
        <f>Table1[[#This Row],[Date resolved]]-Table1[[#This Row],[Date received]]</f>
        <v>2</v>
      </c>
      <c r="M5881">
        <f>YEAR(Table1[[#This Row],[Date received]])</f>
        <v>2013</v>
      </c>
      <c r="N5881" t="str">
        <f>_xlfn.CONCAT("Q",_xlfn.CEILING.MATH(MONTH(Table1[[#This Row],[Date received]])/3))</f>
        <v>Q2</v>
      </c>
    </row>
    <row r="5882" spans="1:14" x14ac:dyDescent="0.3">
      <c r="A5882">
        <v>596619</v>
      </c>
      <c r="B5882" t="s">
        <v>134</v>
      </c>
      <c r="C5882" t="s">
        <v>16</v>
      </c>
      <c r="D5882" t="s">
        <v>24</v>
      </c>
      <c r="E5882" t="s">
        <v>46</v>
      </c>
      <c r="F5882" t="str">
        <f>_xlfn.XLOOKUP(E5882,State_Code_Name!$C$2:$C$52,State_Code_Name!$B$2:$B$52)</f>
        <v>Pennsylvania</v>
      </c>
      <c r="G5882" t="s">
        <v>13</v>
      </c>
      <c r="H5882" s="15">
        <v>41591</v>
      </c>
      <c r="I5882" s="15">
        <v>41592</v>
      </c>
      <c r="J5882" t="s">
        <v>14</v>
      </c>
      <c r="K5882" t="s">
        <v>15</v>
      </c>
      <c r="L5882">
        <f>Table1[[#This Row],[Date resolved]]-Table1[[#This Row],[Date received]]</f>
        <v>1</v>
      </c>
      <c r="M5882">
        <f>YEAR(Table1[[#This Row],[Date received]])</f>
        <v>2013</v>
      </c>
      <c r="N5882" t="str">
        <f>_xlfn.CONCAT("Q",_xlfn.CEILING.MATH(MONTH(Table1[[#This Row],[Date received]])/3))</f>
        <v>Q4</v>
      </c>
    </row>
    <row r="5883" spans="1:14" x14ac:dyDescent="0.3">
      <c r="A5883">
        <v>581192</v>
      </c>
      <c r="B5883" t="s">
        <v>411</v>
      </c>
      <c r="C5883" t="s">
        <v>32</v>
      </c>
      <c r="D5883" t="s">
        <v>41</v>
      </c>
      <c r="E5883" t="s">
        <v>101</v>
      </c>
      <c r="F5883" t="str">
        <f>_xlfn.XLOOKUP(E5883,State_Code_Name!$C$2:$C$52,State_Code_Name!$B$2:$B$52)</f>
        <v>Delaware</v>
      </c>
      <c r="G5883" t="s">
        <v>19</v>
      </c>
      <c r="H5883" s="15">
        <v>41579</v>
      </c>
      <c r="I5883" s="15">
        <v>41579</v>
      </c>
      <c r="J5883" t="s">
        <v>14</v>
      </c>
      <c r="K5883" t="s">
        <v>14</v>
      </c>
      <c r="L5883">
        <f>Table1[[#This Row],[Date resolved]]-Table1[[#This Row],[Date received]]</f>
        <v>0</v>
      </c>
      <c r="M5883">
        <f>YEAR(Table1[[#This Row],[Date received]])</f>
        <v>2013</v>
      </c>
      <c r="N5883" t="str">
        <f>_xlfn.CONCAT("Q",_xlfn.CEILING.MATH(MONTH(Table1[[#This Row],[Date received]])/3))</f>
        <v>Q4</v>
      </c>
    </row>
    <row r="5884" spans="1:14" x14ac:dyDescent="0.3">
      <c r="A5884">
        <v>1958221</v>
      </c>
      <c r="B5884" t="s">
        <v>43</v>
      </c>
      <c r="C5884" t="s">
        <v>16</v>
      </c>
      <c r="D5884" t="s">
        <v>20</v>
      </c>
      <c r="E5884" t="s">
        <v>100</v>
      </c>
      <c r="F5884" t="str">
        <f>_xlfn.XLOOKUP(E5884,State_Code_Name!$C$2:$C$52,State_Code_Name!$B$2:$B$52)</f>
        <v>Arizona</v>
      </c>
      <c r="G5884" t="s">
        <v>13</v>
      </c>
      <c r="H5884" s="15">
        <v>42528</v>
      </c>
      <c r="I5884" s="15">
        <v>42528</v>
      </c>
      <c r="J5884" t="s">
        <v>14</v>
      </c>
      <c r="K5884" t="s">
        <v>15</v>
      </c>
      <c r="L5884">
        <f>Table1[[#This Row],[Date resolved]]-Table1[[#This Row],[Date received]]</f>
        <v>0</v>
      </c>
      <c r="M5884">
        <f>YEAR(Table1[[#This Row],[Date received]])</f>
        <v>2016</v>
      </c>
      <c r="N5884" t="str">
        <f>_xlfn.CONCAT("Q",_xlfn.CEILING.MATH(MONTH(Table1[[#This Row],[Date received]])/3))</f>
        <v>Q2</v>
      </c>
    </row>
    <row r="5885" spans="1:14" x14ac:dyDescent="0.3">
      <c r="A5885">
        <v>1409543</v>
      </c>
      <c r="B5885" t="s">
        <v>163</v>
      </c>
      <c r="C5885" t="s">
        <v>16</v>
      </c>
      <c r="D5885" t="s">
        <v>20</v>
      </c>
      <c r="E5885" t="s">
        <v>42</v>
      </c>
      <c r="F5885" t="str">
        <f>_xlfn.XLOOKUP(E5885,State_Code_Name!$C$2:$C$52,State_Code_Name!$B$2:$B$52)</f>
        <v>North Carolina</v>
      </c>
      <c r="G5885" t="s">
        <v>305</v>
      </c>
      <c r="H5885" s="15">
        <v>42160</v>
      </c>
      <c r="I5885" s="15">
        <v>42198</v>
      </c>
      <c r="J5885" t="s">
        <v>14</v>
      </c>
      <c r="K5885" t="s">
        <v>14</v>
      </c>
      <c r="L5885">
        <f>Table1[[#This Row],[Date resolved]]-Table1[[#This Row],[Date received]]</f>
        <v>38</v>
      </c>
      <c r="M5885">
        <f>YEAR(Table1[[#This Row],[Date received]])</f>
        <v>2015</v>
      </c>
      <c r="N5885" t="str">
        <f>_xlfn.CONCAT("Q",_xlfn.CEILING.MATH(MONTH(Table1[[#This Row],[Date received]])/3))</f>
        <v>Q2</v>
      </c>
    </row>
    <row r="5886" spans="1:14" x14ac:dyDescent="0.3">
      <c r="A5886">
        <v>929084</v>
      </c>
      <c r="B5886" t="s">
        <v>630</v>
      </c>
      <c r="C5886" t="s">
        <v>32</v>
      </c>
      <c r="D5886" t="s">
        <v>41</v>
      </c>
      <c r="E5886" t="s">
        <v>31</v>
      </c>
      <c r="F5886" t="str">
        <f>_xlfn.XLOOKUP(E5886,State_Code_Name!$C$2:$C$52,State_Code_Name!$B$2:$B$52)</f>
        <v>Texas</v>
      </c>
      <c r="G5886" t="s">
        <v>19</v>
      </c>
      <c r="H5886" s="15">
        <v>41829</v>
      </c>
      <c r="I5886" s="15">
        <v>41829</v>
      </c>
      <c r="J5886" t="s">
        <v>14</v>
      </c>
      <c r="K5886" t="s">
        <v>15</v>
      </c>
      <c r="L5886">
        <f>Table1[[#This Row],[Date resolved]]-Table1[[#This Row],[Date received]]</f>
        <v>0</v>
      </c>
      <c r="M5886">
        <f>YEAR(Table1[[#This Row],[Date received]])</f>
        <v>2014</v>
      </c>
      <c r="N5886" t="str">
        <f>_xlfn.CONCAT("Q",_xlfn.CEILING.MATH(MONTH(Table1[[#This Row],[Date received]])/3))</f>
        <v>Q3</v>
      </c>
    </row>
    <row r="5887" spans="1:14" x14ac:dyDescent="0.3">
      <c r="A5887">
        <v>1644252</v>
      </c>
      <c r="B5887" t="s">
        <v>237</v>
      </c>
      <c r="C5887" t="s">
        <v>32</v>
      </c>
      <c r="D5887" t="s">
        <v>104</v>
      </c>
      <c r="E5887" t="s">
        <v>31</v>
      </c>
      <c r="F5887" t="str">
        <f>_xlfn.XLOOKUP(E5887,State_Code_Name!$C$2:$C$52,State_Code_Name!$B$2:$B$52)</f>
        <v>Texas</v>
      </c>
      <c r="G5887" t="s">
        <v>19</v>
      </c>
      <c r="H5887" s="15">
        <v>42314</v>
      </c>
      <c r="I5887" s="15">
        <v>42314</v>
      </c>
      <c r="J5887" t="s">
        <v>14</v>
      </c>
      <c r="K5887" t="s">
        <v>14</v>
      </c>
      <c r="L5887">
        <f>Table1[[#This Row],[Date resolved]]-Table1[[#This Row],[Date received]]</f>
        <v>0</v>
      </c>
      <c r="M5887">
        <f>YEAR(Table1[[#This Row],[Date received]])</f>
        <v>2015</v>
      </c>
      <c r="N5887" t="str">
        <f>_xlfn.CONCAT("Q",_xlfn.CEILING.MATH(MONTH(Table1[[#This Row],[Date received]])/3))</f>
        <v>Q4</v>
      </c>
    </row>
    <row r="5888" spans="1:14" x14ac:dyDescent="0.3">
      <c r="A5888">
        <v>735248</v>
      </c>
      <c r="B5888" t="s">
        <v>182</v>
      </c>
      <c r="C5888" t="s">
        <v>26</v>
      </c>
      <c r="D5888" t="s">
        <v>27</v>
      </c>
      <c r="E5888" t="s">
        <v>100</v>
      </c>
      <c r="F5888" t="str">
        <f>_xlfn.XLOOKUP(E5888,State_Code_Name!$C$2:$C$52,State_Code_Name!$B$2:$B$52)</f>
        <v>Arizona</v>
      </c>
      <c r="G5888" t="s">
        <v>305</v>
      </c>
      <c r="H5888" s="15">
        <v>41697</v>
      </c>
      <c r="I5888" s="15">
        <v>41703</v>
      </c>
      <c r="J5888" t="s">
        <v>14</v>
      </c>
      <c r="K5888" t="s">
        <v>15</v>
      </c>
      <c r="L5888">
        <f>Table1[[#This Row],[Date resolved]]-Table1[[#This Row],[Date received]]</f>
        <v>6</v>
      </c>
      <c r="M5888">
        <f>YEAR(Table1[[#This Row],[Date received]])</f>
        <v>2014</v>
      </c>
      <c r="N5888" t="str">
        <f>_xlfn.CONCAT("Q",_xlfn.CEILING.MATH(MONTH(Table1[[#This Row],[Date received]])/3))</f>
        <v>Q1</v>
      </c>
    </row>
    <row r="5889" spans="1:14" x14ac:dyDescent="0.3">
      <c r="A5889">
        <v>1586076</v>
      </c>
      <c r="B5889" t="s">
        <v>43</v>
      </c>
      <c r="C5889" t="s">
        <v>16</v>
      </c>
      <c r="D5889" t="s">
        <v>24</v>
      </c>
      <c r="E5889" t="s">
        <v>35</v>
      </c>
      <c r="F5889" t="str">
        <f>_xlfn.XLOOKUP(E5889,State_Code_Name!$C$2:$C$52,State_Code_Name!$B$2:$B$52)</f>
        <v>Florida</v>
      </c>
      <c r="G5889" t="s">
        <v>19</v>
      </c>
      <c r="H5889" s="15">
        <v>42277</v>
      </c>
      <c r="I5889" s="15">
        <v>42277</v>
      </c>
      <c r="J5889" t="s">
        <v>14</v>
      </c>
      <c r="K5889" t="s">
        <v>15</v>
      </c>
      <c r="L5889">
        <f>Table1[[#This Row],[Date resolved]]-Table1[[#This Row],[Date received]]</f>
        <v>0</v>
      </c>
      <c r="M5889">
        <f>YEAR(Table1[[#This Row],[Date received]])</f>
        <v>2015</v>
      </c>
      <c r="N5889" t="str">
        <f>_xlfn.CONCAT("Q",_xlfn.CEILING.MATH(MONTH(Table1[[#This Row],[Date received]])/3))</f>
        <v>Q3</v>
      </c>
    </row>
    <row r="5890" spans="1:14" x14ac:dyDescent="0.3">
      <c r="A5890">
        <v>763536</v>
      </c>
      <c r="B5890" t="s">
        <v>95</v>
      </c>
      <c r="C5890" t="s">
        <v>16</v>
      </c>
      <c r="D5890" t="s">
        <v>20</v>
      </c>
      <c r="E5890" t="s">
        <v>22</v>
      </c>
      <c r="F5890" t="str">
        <f>_xlfn.XLOOKUP(E5890,State_Code_Name!$C$2:$C$52,State_Code_Name!$B$2:$B$52)</f>
        <v>New York</v>
      </c>
      <c r="G5890" t="s">
        <v>19</v>
      </c>
      <c r="H5890" s="15">
        <v>41715</v>
      </c>
      <c r="I5890" s="15">
        <v>41715</v>
      </c>
      <c r="J5890" t="s">
        <v>14</v>
      </c>
      <c r="K5890" t="s">
        <v>15</v>
      </c>
      <c r="L5890">
        <f>Table1[[#This Row],[Date resolved]]-Table1[[#This Row],[Date received]]</f>
        <v>0</v>
      </c>
      <c r="M5890">
        <f>YEAR(Table1[[#This Row],[Date received]])</f>
        <v>2014</v>
      </c>
      <c r="N5890" t="str">
        <f>_xlfn.CONCAT("Q",_xlfn.CEILING.MATH(MONTH(Table1[[#This Row],[Date received]])/3))</f>
        <v>Q1</v>
      </c>
    </row>
    <row r="5891" spans="1:14" x14ac:dyDescent="0.3">
      <c r="A5891">
        <v>603444</v>
      </c>
      <c r="B5891" t="s">
        <v>54</v>
      </c>
      <c r="C5891" t="s">
        <v>52</v>
      </c>
      <c r="D5891" t="s">
        <v>103</v>
      </c>
      <c r="E5891" t="s">
        <v>77</v>
      </c>
      <c r="F5891" t="str">
        <f>_xlfn.XLOOKUP(E5891,State_Code_Name!$C$2:$C$52,State_Code_Name!$B$2:$B$52)</f>
        <v>Missouri</v>
      </c>
      <c r="G5891" t="s">
        <v>57</v>
      </c>
      <c r="H5891" s="15">
        <v>41597</v>
      </c>
      <c r="I5891" s="15">
        <v>41607</v>
      </c>
      <c r="J5891" t="s">
        <v>14</v>
      </c>
      <c r="K5891" t="s">
        <v>15</v>
      </c>
      <c r="L5891">
        <f>Table1[[#This Row],[Date resolved]]-Table1[[#This Row],[Date received]]</f>
        <v>10</v>
      </c>
      <c r="M5891">
        <f>YEAR(Table1[[#This Row],[Date received]])</f>
        <v>2013</v>
      </c>
      <c r="N5891" t="str">
        <f>_xlfn.CONCAT("Q",_xlfn.CEILING.MATH(MONTH(Table1[[#This Row],[Date received]])/3))</f>
        <v>Q4</v>
      </c>
    </row>
    <row r="5892" spans="1:14" x14ac:dyDescent="0.3">
      <c r="A5892">
        <v>1221804</v>
      </c>
      <c r="B5892" t="s">
        <v>60</v>
      </c>
      <c r="C5892" t="s">
        <v>52</v>
      </c>
      <c r="D5892" t="s">
        <v>96</v>
      </c>
      <c r="E5892" t="s">
        <v>51</v>
      </c>
      <c r="F5892" t="str">
        <f>_xlfn.XLOOKUP(E5892,State_Code_Name!$C$2:$C$52,State_Code_Name!$B$2:$B$52)</f>
        <v>Washington</v>
      </c>
      <c r="G5892" t="s">
        <v>19</v>
      </c>
      <c r="H5892" s="15">
        <v>42038</v>
      </c>
      <c r="I5892" s="15">
        <v>42038</v>
      </c>
      <c r="J5892" t="s">
        <v>14</v>
      </c>
      <c r="K5892" t="s">
        <v>14</v>
      </c>
      <c r="L5892">
        <f>Table1[[#This Row],[Date resolved]]-Table1[[#This Row],[Date received]]</f>
        <v>0</v>
      </c>
      <c r="M5892">
        <f>YEAR(Table1[[#This Row],[Date received]])</f>
        <v>2015</v>
      </c>
      <c r="N5892" t="str">
        <f>_xlfn.CONCAT("Q",_xlfn.CEILING.MATH(MONTH(Table1[[#This Row],[Date received]])/3))</f>
        <v>Q1</v>
      </c>
    </row>
    <row r="5893" spans="1:14" x14ac:dyDescent="0.3">
      <c r="A5893">
        <v>1947784</v>
      </c>
      <c r="B5893" t="s">
        <v>38</v>
      </c>
      <c r="C5893" t="s">
        <v>16</v>
      </c>
      <c r="D5893" t="s">
        <v>20</v>
      </c>
      <c r="E5893" t="s">
        <v>12</v>
      </c>
      <c r="F5893" t="str">
        <f>_xlfn.XLOOKUP(E5893,State_Code_Name!$C$2:$C$52,State_Code_Name!$B$2:$B$52)</f>
        <v>Virginia</v>
      </c>
      <c r="G5893" t="s">
        <v>19</v>
      </c>
      <c r="H5893" s="15">
        <v>42521</v>
      </c>
      <c r="I5893" s="15">
        <v>42521</v>
      </c>
      <c r="J5893" t="s">
        <v>14</v>
      </c>
      <c r="K5893" t="s">
        <v>15</v>
      </c>
      <c r="L5893">
        <f>Table1[[#This Row],[Date resolved]]-Table1[[#This Row],[Date received]]</f>
        <v>0</v>
      </c>
      <c r="M5893">
        <f>YEAR(Table1[[#This Row],[Date received]])</f>
        <v>2016</v>
      </c>
      <c r="N5893" t="str">
        <f>_xlfn.CONCAT("Q",_xlfn.CEILING.MATH(MONTH(Table1[[#This Row],[Date received]])/3))</f>
        <v>Q2</v>
      </c>
    </row>
    <row r="5894" spans="1:14" x14ac:dyDescent="0.3">
      <c r="A5894">
        <v>1423057</v>
      </c>
      <c r="B5894" t="s">
        <v>743</v>
      </c>
      <c r="C5894" t="s">
        <v>32</v>
      </c>
      <c r="D5894" t="s">
        <v>41</v>
      </c>
      <c r="E5894" t="s">
        <v>35</v>
      </c>
      <c r="F5894" t="str">
        <f>_xlfn.XLOOKUP(E5894,State_Code_Name!$C$2:$C$52,State_Code_Name!$B$2:$B$52)</f>
        <v>Florida</v>
      </c>
      <c r="G5894" t="s">
        <v>19</v>
      </c>
      <c r="H5894" s="15">
        <v>42171</v>
      </c>
      <c r="I5894" s="15">
        <v>42171</v>
      </c>
      <c r="J5894" t="s">
        <v>14</v>
      </c>
      <c r="K5894" t="s">
        <v>15</v>
      </c>
      <c r="L5894">
        <f>Table1[[#This Row],[Date resolved]]-Table1[[#This Row],[Date received]]</f>
        <v>0</v>
      </c>
      <c r="M5894">
        <f>YEAR(Table1[[#This Row],[Date received]])</f>
        <v>2015</v>
      </c>
      <c r="N5894" t="str">
        <f>_xlfn.CONCAT("Q",_xlfn.CEILING.MATH(MONTH(Table1[[#This Row],[Date received]])/3))</f>
        <v>Q2</v>
      </c>
    </row>
    <row r="5895" spans="1:14" x14ac:dyDescent="0.3">
      <c r="A5895">
        <v>1636544</v>
      </c>
      <c r="B5895" t="s">
        <v>68</v>
      </c>
      <c r="C5895" t="s">
        <v>36</v>
      </c>
      <c r="D5895" t="s">
        <v>202</v>
      </c>
      <c r="E5895" t="s">
        <v>35</v>
      </c>
      <c r="F5895" t="str">
        <f>_xlfn.XLOOKUP(E5895,State_Code_Name!$C$2:$C$52,State_Code_Name!$B$2:$B$52)</f>
        <v>Florida</v>
      </c>
      <c r="G5895" t="s">
        <v>19</v>
      </c>
      <c r="H5895" s="15">
        <v>42310</v>
      </c>
      <c r="I5895" s="15">
        <v>42310</v>
      </c>
      <c r="J5895" t="s">
        <v>14</v>
      </c>
      <c r="K5895" t="s">
        <v>15</v>
      </c>
      <c r="L5895">
        <f>Table1[[#This Row],[Date resolved]]-Table1[[#This Row],[Date received]]</f>
        <v>0</v>
      </c>
      <c r="M5895">
        <f>YEAR(Table1[[#This Row],[Date received]])</f>
        <v>2015</v>
      </c>
      <c r="N5895" t="str">
        <f>_xlfn.CONCAT("Q",_xlfn.CEILING.MATH(MONTH(Table1[[#This Row],[Date received]])/3))</f>
        <v>Q4</v>
      </c>
    </row>
    <row r="5896" spans="1:14" x14ac:dyDescent="0.3">
      <c r="A5896">
        <v>1557664</v>
      </c>
      <c r="B5896" t="s">
        <v>201</v>
      </c>
      <c r="C5896" t="s">
        <v>26</v>
      </c>
      <c r="D5896" t="s">
        <v>27</v>
      </c>
      <c r="E5896" t="s">
        <v>122</v>
      </c>
      <c r="F5896" t="str">
        <f>_xlfn.XLOOKUP(E5896,State_Code_Name!$C$2:$C$52,State_Code_Name!$B$2:$B$52)</f>
        <v>Maryland</v>
      </c>
      <c r="G5896" t="s">
        <v>19</v>
      </c>
      <c r="H5896" s="15">
        <v>42256</v>
      </c>
      <c r="I5896" s="15">
        <v>42257</v>
      </c>
      <c r="J5896" t="s">
        <v>14</v>
      </c>
      <c r="K5896" t="s">
        <v>15</v>
      </c>
      <c r="L5896">
        <f>Table1[[#This Row],[Date resolved]]-Table1[[#This Row],[Date received]]</f>
        <v>1</v>
      </c>
      <c r="M5896">
        <f>YEAR(Table1[[#This Row],[Date received]])</f>
        <v>2015</v>
      </c>
      <c r="N5896" t="str">
        <f>_xlfn.CONCAT("Q",_xlfn.CEILING.MATH(MONTH(Table1[[#This Row],[Date received]])/3))</f>
        <v>Q3</v>
      </c>
    </row>
    <row r="5897" spans="1:14" x14ac:dyDescent="0.3">
      <c r="A5897">
        <v>1081767</v>
      </c>
      <c r="B5897" t="s">
        <v>89</v>
      </c>
      <c r="C5897" t="s">
        <v>26</v>
      </c>
      <c r="D5897" t="s">
        <v>27</v>
      </c>
      <c r="E5897" t="s">
        <v>29</v>
      </c>
      <c r="F5897" t="str">
        <f>_xlfn.XLOOKUP(E5897,State_Code_Name!$C$2:$C$52,State_Code_Name!$B$2:$B$52)</f>
        <v>Connecticut</v>
      </c>
      <c r="G5897" t="s">
        <v>305</v>
      </c>
      <c r="H5897" s="15">
        <v>41934</v>
      </c>
      <c r="I5897" s="15">
        <v>41940</v>
      </c>
      <c r="J5897" t="s">
        <v>14</v>
      </c>
      <c r="K5897" t="s">
        <v>14</v>
      </c>
      <c r="L5897">
        <f>Table1[[#This Row],[Date resolved]]-Table1[[#This Row],[Date received]]</f>
        <v>6</v>
      </c>
      <c r="M5897">
        <f>YEAR(Table1[[#This Row],[Date received]])</f>
        <v>2014</v>
      </c>
      <c r="N5897" t="str">
        <f>_xlfn.CONCAT("Q",_xlfn.CEILING.MATH(MONTH(Table1[[#This Row],[Date received]])/3))</f>
        <v>Q4</v>
      </c>
    </row>
    <row r="5898" spans="1:14" x14ac:dyDescent="0.3">
      <c r="A5898">
        <v>1241747</v>
      </c>
      <c r="B5898" t="s">
        <v>34</v>
      </c>
      <c r="C5898" t="s">
        <v>16</v>
      </c>
      <c r="D5898" t="s">
        <v>20</v>
      </c>
      <c r="E5898" t="s">
        <v>35</v>
      </c>
      <c r="F5898" t="str">
        <f>_xlfn.XLOOKUP(E5898,State_Code_Name!$C$2:$C$52,State_Code_Name!$B$2:$B$52)</f>
        <v>Florida</v>
      </c>
      <c r="G5898" t="s">
        <v>19</v>
      </c>
      <c r="H5898" s="15">
        <v>42051</v>
      </c>
      <c r="I5898" s="15">
        <v>42051</v>
      </c>
      <c r="J5898" t="s">
        <v>14</v>
      </c>
      <c r="K5898" t="s">
        <v>14</v>
      </c>
      <c r="L5898">
        <f>Table1[[#This Row],[Date resolved]]-Table1[[#This Row],[Date received]]</f>
        <v>0</v>
      </c>
      <c r="M5898">
        <f>YEAR(Table1[[#This Row],[Date received]])</f>
        <v>2015</v>
      </c>
      <c r="N5898" t="str">
        <f>_xlfn.CONCAT("Q",_xlfn.CEILING.MATH(MONTH(Table1[[#This Row],[Date received]])/3))</f>
        <v>Q1</v>
      </c>
    </row>
    <row r="5899" spans="1:14" x14ac:dyDescent="0.3">
      <c r="A5899">
        <v>1629887</v>
      </c>
      <c r="B5899" t="s">
        <v>1106</v>
      </c>
      <c r="C5899" t="s">
        <v>32</v>
      </c>
      <c r="D5899" t="s">
        <v>104</v>
      </c>
      <c r="E5899" t="s">
        <v>31</v>
      </c>
      <c r="F5899" t="str">
        <f>_xlfn.XLOOKUP(E5899,State_Code_Name!$C$2:$C$52,State_Code_Name!$B$2:$B$52)</f>
        <v>Texas</v>
      </c>
      <c r="G5899" t="s">
        <v>19</v>
      </c>
      <c r="H5899" s="15">
        <v>42305</v>
      </c>
      <c r="I5899" s="15">
        <v>42366</v>
      </c>
      <c r="J5899" t="s">
        <v>14</v>
      </c>
      <c r="K5899" t="s">
        <v>15</v>
      </c>
      <c r="L5899">
        <f>Table1[[#This Row],[Date resolved]]-Table1[[#This Row],[Date received]]</f>
        <v>61</v>
      </c>
      <c r="M5899">
        <f>YEAR(Table1[[#This Row],[Date received]])</f>
        <v>2015</v>
      </c>
      <c r="N5899" t="str">
        <f>_xlfn.CONCAT("Q",_xlfn.CEILING.MATH(MONTH(Table1[[#This Row],[Date received]])/3))</f>
        <v>Q4</v>
      </c>
    </row>
    <row r="5900" spans="1:14" x14ac:dyDescent="0.3">
      <c r="A5900">
        <v>1647202</v>
      </c>
      <c r="B5900" t="s">
        <v>240</v>
      </c>
      <c r="C5900" t="s">
        <v>61</v>
      </c>
      <c r="D5900" t="s">
        <v>282</v>
      </c>
      <c r="E5900" t="s">
        <v>22</v>
      </c>
      <c r="F5900" t="str">
        <f>_xlfn.XLOOKUP(E5900,State_Code_Name!$C$2:$C$52,State_Code_Name!$B$2:$B$52)</f>
        <v>New York</v>
      </c>
      <c r="G5900" t="s">
        <v>19</v>
      </c>
      <c r="H5900" s="15">
        <v>42317</v>
      </c>
      <c r="I5900" s="15">
        <v>42320</v>
      </c>
      <c r="J5900" t="s">
        <v>14</v>
      </c>
      <c r="K5900" t="s">
        <v>15</v>
      </c>
      <c r="L5900">
        <f>Table1[[#This Row],[Date resolved]]-Table1[[#This Row],[Date received]]</f>
        <v>3</v>
      </c>
      <c r="M5900">
        <f>YEAR(Table1[[#This Row],[Date received]])</f>
        <v>2015</v>
      </c>
      <c r="N5900" t="str">
        <f>_xlfn.CONCAT("Q",_xlfn.CEILING.MATH(MONTH(Table1[[#This Row],[Date received]])/3))</f>
        <v>Q4</v>
      </c>
    </row>
    <row r="5901" spans="1:14" x14ac:dyDescent="0.3">
      <c r="A5901">
        <v>1379319</v>
      </c>
      <c r="B5901" t="s">
        <v>11</v>
      </c>
      <c r="C5901" t="s">
        <v>16</v>
      </c>
      <c r="D5901" t="s">
        <v>24</v>
      </c>
      <c r="E5901" t="s">
        <v>18</v>
      </c>
      <c r="F5901" t="str">
        <f>_xlfn.XLOOKUP(E5901,State_Code_Name!$C$2:$C$52,State_Code_Name!$B$2:$B$52)</f>
        <v>California</v>
      </c>
      <c r="G5901" t="s">
        <v>19</v>
      </c>
      <c r="H5901" s="15">
        <v>42140</v>
      </c>
      <c r="I5901" s="15">
        <v>42140</v>
      </c>
      <c r="J5901" t="s">
        <v>14</v>
      </c>
      <c r="K5901" t="s">
        <v>14</v>
      </c>
      <c r="L5901">
        <f>Table1[[#This Row],[Date resolved]]-Table1[[#This Row],[Date received]]</f>
        <v>0</v>
      </c>
      <c r="M5901">
        <f>YEAR(Table1[[#This Row],[Date received]])</f>
        <v>2015</v>
      </c>
      <c r="N5901" t="str">
        <f>_xlfn.CONCAT("Q",_xlfn.CEILING.MATH(MONTH(Table1[[#This Row],[Date received]])/3))</f>
        <v>Q2</v>
      </c>
    </row>
    <row r="5902" spans="1:14" x14ac:dyDescent="0.3">
      <c r="A5902">
        <v>1139297</v>
      </c>
      <c r="B5902" t="s">
        <v>50</v>
      </c>
      <c r="C5902" t="s">
        <v>36</v>
      </c>
      <c r="D5902" t="s">
        <v>109</v>
      </c>
      <c r="E5902" t="s">
        <v>40</v>
      </c>
      <c r="F5902" t="str">
        <f>_xlfn.XLOOKUP(E5902,State_Code_Name!$C$2:$C$52,State_Code_Name!$B$2:$B$52)</f>
        <v>Nevada</v>
      </c>
      <c r="G5902" t="s">
        <v>57</v>
      </c>
      <c r="H5902" s="15">
        <v>41975</v>
      </c>
      <c r="I5902" s="15">
        <v>41978</v>
      </c>
      <c r="J5902" t="s">
        <v>14</v>
      </c>
      <c r="K5902" t="s">
        <v>15</v>
      </c>
      <c r="L5902">
        <f>Table1[[#This Row],[Date resolved]]-Table1[[#This Row],[Date received]]</f>
        <v>3</v>
      </c>
      <c r="M5902">
        <f>YEAR(Table1[[#This Row],[Date received]])</f>
        <v>2014</v>
      </c>
      <c r="N5902" t="str">
        <f>_xlfn.CONCAT("Q",_xlfn.CEILING.MATH(MONTH(Table1[[#This Row],[Date received]])/3))</f>
        <v>Q4</v>
      </c>
    </row>
    <row r="5903" spans="1:14" x14ac:dyDescent="0.3">
      <c r="A5903">
        <v>1777911</v>
      </c>
      <c r="B5903" t="s">
        <v>11</v>
      </c>
      <c r="C5903" t="s">
        <v>26</v>
      </c>
      <c r="D5903" t="s">
        <v>27</v>
      </c>
      <c r="E5903" t="s">
        <v>35</v>
      </c>
      <c r="F5903" t="str">
        <f>_xlfn.XLOOKUP(E5903,State_Code_Name!$C$2:$C$52,State_Code_Name!$B$2:$B$52)</f>
        <v>Florida</v>
      </c>
      <c r="G5903" t="s">
        <v>305</v>
      </c>
      <c r="H5903" s="15">
        <v>42408</v>
      </c>
      <c r="I5903" s="15">
        <v>42409</v>
      </c>
      <c r="J5903" t="s">
        <v>14</v>
      </c>
      <c r="K5903" t="s">
        <v>14</v>
      </c>
      <c r="L5903">
        <f>Table1[[#This Row],[Date resolved]]-Table1[[#This Row],[Date received]]</f>
        <v>1</v>
      </c>
      <c r="M5903">
        <f>YEAR(Table1[[#This Row],[Date received]])</f>
        <v>2016</v>
      </c>
      <c r="N5903" t="str">
        <f>_xlfn.CONCAT("Q",_xlfn.CEILING.MATH(MONTH(Table1[[#This Row],[Date received]])/3))</f>
        <v>Q1</v>
      </c>
    </row>
    <row r="5904" spans="1:14" x14ac:dyDescent="0.3">
      <c r="A5904">
        <v>389695</v>
      </c>
      <c r="B5904" t="s">
        <v>201</v>
      </c>
      <c r="C5904" t="s">
        <v>16</v>
      </c>
      <c r="D5904" t="s">
        <v>144</v>
      </c>
      <c r="E5904" t="s">
        <v>122</v>
      </c>
      <c r="F5904" t="str">
        <f>_xlfn.XLOOKUP(E5904,State_Code_Name!$C$2:$C$52,State_Code_Name!$B$2:$B$52)</f>
        <v>Maryland</v>
      </c>
      <c r="G5904" t="s">
        <v>13</v>
      </c>
      <c r="H5904" s="15">
        <v>41387</v>
      </c>
      <c r="I5904" s="15">
        <v>41388</v>
      </c>
      <c r="J5904" t="s">
        <v>14</v>
      </c>
      <c r="K5904" t="s">
        <v>14</v>
      </c>
      <c r="L5904">
        <f>Table1[[#This Row],[Date resolved]]-Table1[[#This Row],[Date received]]</f>
        <v>1</v>
      </c>
      <c r="M5904">
        <f>YEAR(Table1[[#This Row],[Date received]])</f>
        <v>2013</v>
      </c>
      <c r="N5904" t="str">
        <f>_xlfn.CONCAT("Q",_xlfn.CEILING.MATH(MONTH(Table1[[#This Row],[Date received]])/3))</f>
        <v>Q2</v>
      </c>
    </row>
    <row r="5905" spans="1:14" x14ac:dyDescent="0.3">
      <c r="A5905">
        <v>1861201</v>
      </c>
      <c r="B5905" t="s">
        <v>81</v>
      </c>
      <c r="C5905" t="s">
        <v>36</v>
      </c>
      <c r="D5905" t="s">
        <v>202</v>
      </c>
      <c r="E5905" t="s">
        <v>126</v>
      </c>
      <c r="F5905" t="str">
        <f>_xlfn.XLOOKUP(E5905,State_Code_Name!$C$2:$C$52,State_Code_Name!$B$2:$B$52)</f>
        <v>Oklahoma</v>
      </c>
      <c r="G5905" t="s">
        <v>19</v>
      </c>
      <c r="H5905" s="15">
        <v>42461</v>
      </c>
      <c r="I5905" s="15">
        <v>42461</v>
      </c>
      <c r="J5905" t="s">
        <v>14</v>
      </c>
      <c r="K5905" t="s">
        <v>15</v>
      </c>
      <c r="L5905">
        <f>Table1[[#This Row],[Date resolved]]-Table1[[#This Row],[Date received]]</f>
        <v>0</v>
      </c>
      <c r="M5905">
        <f>YEAR(Table1[[#This Row],[Date received]])</f>
        <v>2016</v>
      </c>
      <c r="N5905" t="str">
        <f>_xlfn.CONCAT("Q",_xlfn.CEILING.MATH(MONTH(Table1[[#This Row],[Date received]])/3))</f>
        <v>Q2</v>
      </c>
    </row>
    <row r="5906" spans="1:14" x14ac:dyDescent="0.3">
      <c r="A5906">
        <v>1145722</v>
      </c>
      <c r="B5906" t="s">
        <v>138</v>
      </c>
      <c r="C5906" t="s">
        <v>26</v>
      </c>
      <c r="D5906" t="s">
        <v>27</v>
      </c>
      <c r="E5906" t="s">
        <v>234</v>
      </c>
      <c r="F5906" t="e">
        <f>_xlfn.XLOOKUP(E5906,State_Code_Name!$C$2:$C$52,State_Code_Name!$B$2:$B$52)</f>
        <v>#N/A</v>
      </c>
      <c r="G5906" t="s">
        <v>19</v>
      </c>
      <c r="H5906" s="15">
        <v>41979</v>
      </c>
      <c r="I5906" s="15">
        <v>41979</v>
      </c>
      <c r="J5906" t="s">
        <v>14</v>
      </c>
      <c r="K5906" t="s">
        <v>15</v>
      </c>
      <c r="L5906">
        <f>Table1[[#This Row],[Date resolved]]-Table1[[#This Row],[Date received]]</f>
        <v>0</v>
      </c>
      <c r="M5906">
        <f>YEAR(Table1[[#This Row],[Date received]])</f>
        <v>2014</v>
      </c>
      <c r="N5906" t="str">
        <f>_xlfn.CONCAT("Q",_xlfn.CEILING.MATH(MONTH(Table1[[#This Row],[Date received]])/3))</f>
        <v>Q4</v>
      </c>
    </row>
    <row r="5907" spans="1:14" x14ac:dyDescent="0.3">
      <c r="A5907">
        <v>1524828</v>
      </c>
      <c r="B5907" t="s">
        <v>139</v>
      </c>
      <c r="C5907" t="s">
        <v>32</v>
      </c>
      <c r="D5907" t="s">
        <v>44</v>
      </c>
      <c r="E5907" t="s">
        <v>98</v>
      </c>
      <c r="F5907" t="str">
        <f>_xlfn.XLOOKUP(E5907,State_Code_Name!$C$2:$C$52,State_Code_Name!$B$2:$B$52)</f>
        <v>Colorado</v>
      </c>
      <c r="G5907" t="s">
        <v>19</v>
      </c>
      <c r="H5907" s="15">
        <v>42234</v>
      </c>
      <c r="I5907" s="15">
        <v>42242</v>
      </c>
      <c r="J5907" t="s">
        <v>15</v>
      </c>
      <c r="K5907" t="s">
        <v>15</v>
      </c>
      <c r="L5907">
        <f>Table1[[#This Row],[Date resolved]]-Table1[[#This Row],[Date received]]</f>
        <v>8</v>
      </c>
      <c r="M5907">
        <f>YEAR(Table1[[#This Row],[Date received]])</f>
        <v>2015</v>
      </c>
      <c r="N5907" t="str">
        <f>_xlfn.CONCAT("Q",_xlfn.CEILING.MATH(MONTH(Table1[[#This Row],[Date received]])/3))</f>
        <v>Q3</v>
      </c>
    </row>
    <row r="5908" spans="1:14" x14ac:dyDescent="0.3">
      <c r="A5908">
        <v>1229224</v>
      </c>
      <c r="B5908" t="s">
        <v>11</v>
      </c>
      <c r="C5908" t="s">
        <v>16</v>
      </c>
      <c r="D5908" t="s">
        <v>20</v>
      </c>
      <c r="E5908" t="s">
        <v>35</v>
      </c>
      <c r="F5908" t="str">
        <f>_xlfn.XLOOKUP(E5908,State_Code_Name!$C$2:$C$52,State_Code_Name!$B$2:$B$52)</f>
        <v>Florida</v>
      </c>
      <c r="G5908" t="s">
        <v>19</v>
      </c>
      <c r="H5908" s="15">
        <v>42041</v>
      </c>
      <c r="I5908" s="15">
        <v>42041</v>
      </c>
      <c r="J5908" t="s">
        <v>14</v>
      </c>
      <c r="K5908" t="s">
        <v>14</v>
      </c>
      <c r="L5908">
        <f>Table1[[#This Row],[Date resolved]]-Table1[[#This Row],[Date received]]</f>
        <v>0</v>
      </c>
      <c r="M5908">
        <f>YEAR(Table1[[#This Row],[Date received]])</f>
        <v>2015</v>
      </c>
      <c r="N5908" t="str">
        <f>_xlfn.CONCAT("Q",_xlfn.CEILING.MATH(MONTH(Table1[[#This Row],[Date received]])/3))</f>
        <v>Q1</v>
      </c>
    </row>
    <row r="5909" spans="1:14" x14ac:dyDescent="0.3">
      <c r="A5909">
        <v>1198761</v>
      </c>
      <c r="B5909" t="s">
        <v>38</v>
      </c>
      <c r="C5909" t="s">
        <v>16</v>
      </c>
      <c r="D5909" t="s">
        <v>24</v>
      </c>
      <c r="E5909" t="s">
        <v>22</v>
      </c>
      <c r="F5909" t="str">
        <f>_xlfn.XLOOKUP(E5909,State_Code_Name!$C$2:$C$52,State_Code_Name!$B$2:$B$52)</f>
        <v>New York</v>
      </c>
      <c r="G5909" t="s">
        <v>19</v>
      </c>
      <c r="H5909" s="15">
        <v>42023</v>
      </c>
      <c r="I5909" s="15">
        <v>42023</v>
      </c>
      <c r="J5909" t="s">
        <v>14</v>
      </c>
      <c r="K5909" t="s">
        <v>15</v>
      </c>
      <c r="L5909">
        <f>Table1[[#This Row],[Date resolved]]-Table1[[#This Row],[Date received]]</f>
        <v>0</v>
      </c>
      <c r="M5909">
        <f>YEAR(Table1[[#This Row],[Date received]])</f>
        <v>2015</v>
      </c>
      <c r="N5909" t="str">
        <f>_xlfn.CONCAT("Q",_xlfn.CEILING.MATH(MONTH(Table1[[#This Row],[Date received]])/3))</f>
        <v>Q1</v>
      </c>
    </row>
    <row r="5910" spans="1:14" x14ac:dyDescent="0.3">
      <c r="A5910">
        <v>1901821</v>
      </c>
      <c r="B5910" t="s">
        <v>744</v>
      </c>
      <c r="C5910" t="s">
        <v>32</v>
      </c>
      <c r="D5910" t="s">
        <v>116</v>
      </c>
      <c r="E5910" t="s">
        <v>46</v>
      </c>
      <c r="F5910" t="str">
        <f>_xlfn.XLOOKUP(E5910,State_Code_Name!$C$2:$C$52,State_Code_Name!$B$2:$B$52)</f>
        <v>Pennsylvania</v>
      </c>
      <c r="G5910" t="s">
        <v>19</v>
      </c>
      <c r="H5910" s="15">
        <v>42488</v>
      </c>
      <c r="I5910" s="15">
        <v>42488</v>
      </c>
      <c r="J5910" t="s">
        <v>14</v>
      </c>
      <c r="K5910" t="s">
        <v>15</v>
      </c>
      <c r="L5910">
        <f>Table1[[#This Row],[Date resolved]]-Table1[[#This Row],[Date received]]</f>
        <v>0</v>
      </c>
      <c r="M5910">
        <f>YEAR(Table1[[#This Row],[Date received]])</f>
        <v>2016</v>
      </c>
      <c r="N5910" t="str">
        <f>_xlfn.CONCAT("Q",_xlfn.CEILING.MATH(MONTH(Table1[[#This Row],[Date received]])/3))</f>
        <v>Q2</v>
      </c>
    </row>
    <row r="5911" spans="1:14" x14ac:dyDescent="0.3">
      <c r="A5911">
        <v>1217914</v>
      </c>
      <c r="B5911" t="s">
        <v>11</v>
      </c>
      <c r="C5911" t="s">
        <v>61</v>
      </c>
      <c r="D5911" t="s">
        <v>199</v>
      </c>
      <c r="E5911" t="s">
        <v>122</v>
      </c>
      <c r="F5911" t="str">
        <f>_xlfn.XLOOKUP(E5911,State_Code_Name!$C$2:$C$52,State_Code_Name!$B$2:$B$52)</f>
        <v>Maryland</v>
      </c>
      <c r="G5911" t="s">
        <v>57</v>
      </c>
      <c r="H5911" s="15">
        <v>42034</v>
      </c>
      <c r="I5911" s="15">
        <v>42039</v>
      </c>
      <c r="J5911" t="s">
        <v>14</v>
      </c>
      <c r="K5911" t="s">
        <v>15</v>
      </c>
      <c r="L5911">
        <f>Table1[[#This Row],[Date resolved]]-Table1[[#This Row],[Date received]]</f>
        <v>5</v>
      </c>
      <c r="M5911">
        <f>YEAR(Table1[[#This Row],[Date received]])</f>
        <v>2015</v>
      </c>
      <c r="N5911" t="str">
        <f>_xlfn.CONCAT("Q",_xlfn.CEILING.MATH(MONTH(Table1[[#This Row],[Date received]])/3))</f>
        <v>Q1</v>
      </c>
    </row>
    <row r="5912" spans="1:14" x14ac:dyDescent="0.3">
      <c r="A5912">
        <v>1974511</v>
      </c>
      <c r="B5912" t="s">
        <v>43</v>
      </c>
      <c r="C5912" t="s">
        <v>16</v>
      </c>
      <c r="D5912" t="s">
        <v>20</v>
      </c>
      <c r="E5912" t="s">
        <v>22</v>
      </c>
      <c r="F5912" t="str">
        <f>_xlfn.XLOOKUP(E5912,State_Code_Name!$C$2:$C$52,State_Code_Name!$B$2:$B$52)</f>
        <v>New York</v>
      </c>
      <c r="G5912" t="s">
        <v>19</v>
      </c>
      <c r="H5912" s="15">
        <v>42539</v>
      </c>
      <c r="I5912" s="15">
        <v>42539</v>
      </c>
      <c r="J5912" t="s">
        <v>14</v>
      </c>
      <c r="K5912" t="s">
        <v>14</v>
      </c>
      <c r="L5912">
        <f>Table1[[#This Row],[Date resolved]]-Table1[[#This Row],[Date received]]</f>
        <v>0</v>
      </c>
      <c r="M5912">
        <f>YEAR(Table1[[#This Row],[Date received]])</f>
        <v>2016</v>
      </c>
      <c r="N5912" t="str">
        <f>_xlfn.CONCAT("Q",_xlfn.CEILING.MATH(MONTH(Table1[[#This Row],[Date received]])/3))</f>
        <v>Q2</v>
      </c>
    </row>
    <row r="5913" spans="1:14" x14ac:dyDescent="0.3">
      <c r="A5913">
        <v>1873835</v>
      </c>
      <c r="B5913" t="s">
        <v>30</v>
      </c>
      <c r="C5913" t="s">
        <v>36</v>
      </c>
      <c r="D5913" t="s">
        <v>120</v>
      </c>
      <c r="E5913" t="s">
        <v>22</v>
      </c>
      <c r="F5913" t="str">
        <f>_xlfn.XLOOKUP(E5913,State_Code_Name!$C$2:$C$52,State_Code_Name!$B$2:$B$52)</f>
        <v>New York</v>
      </c>
      <c r="G5913" t="s">
        <v>19</v>
      </c>
      <c r="H5913" s="15">
        <v>42471</v>
      </c>
      <c r="I5913" s="15">
        <v>42471</v>
      </c>
      <c r="J5913" t="s">
        <v>14</v>
      </c>
      <c r="K5913" t="s">
        <v>15</v>
      </c>
      <c r="L5913">
        <f>Table1[[#This Row],[Date resolved]]-Table1[[#This Row],[Date received]]</f>
        <v>0</v>
      </c>
      <c r="M5913">
        <f>YEAR(Table1[[#This Row],[Date received]])</f>
        <v>2016</v>
      </c>
      <c r="N5913" t="str">
        <f>_xlfn.CONCAT("Q",_xlfn.CEILING.MATH(MONTH(Table1[[#This Row],[Date received]])/3))</f>
        <v>Q2</v>
      </c>
    </row>
    <row r="5914" spans="1:14" x14ac:dyDescent="0.3">
      <c r="A5914">
        <v>1451334</v>
      </c>
      <c r="B5914" t="s">
        <v>90</v>
      </c>
      <c r="C5914" t="s">
        <v>32</v>
      </c>
      <c r="D5914" t="s">
        <v>41</v>
      </c>
      <c r="E5914" t="s">
        <v>74</v>
      </c>
      <c r="F5914" t="str">
        <f>_xlfn.XLOOKUP(E5914,State_Code_Name!$C$2:$C$52,State_Code_Name!$B$2:$B$52)</f>
        <v>Tennessee</v>
      </c>
      <c r="G5914" t="s">
        <v>19</v>
      </c>
      <c r="H5914" s="15">
        <v>42190</v>
      </c>
      <c r="I5914" s="15">
        <v>42190</v>
      </c>
      <c r="J5914" t="s">
        <v>14</v>
      </c>
      <c r="K5914" t="s">
        <v>15</v>
      </c>
      <c r="L5914">
        <f>Table1[[#This Row],[Date resolved]]-Table1[[#This Row],[Date received]]</f>
        <v>0</v>
      </c>
      <c r="M5914">
        <f>YEAR(Table1[[#This Row],[Date received]])</f>
        <v>2015</v>
      </c>
      <c r="N5914" t="str">
        <f>_xlfn.CONCAT("Q",_xlfn.CEILING.MATH(MONTH(Table1[[#This Row],[Date received]])/3))</f>
        <v>Q3</v>
      </c>
    </row>
    <row r="5915" spans="1:14" x14ac:dyDescent="0.3">
      <c r="A5915">
        <v>1925068</v>
      </c>
      <c r="B5915" t="s">
        <v>38</v>
      </c>
      <c r="C5915" t="s">
        <v>16</v>
      </c>
      <c r="D5915" t="s">
        <v>20</v>
      </c>
      <c r="E5915" t="s">
        <v>18</v>
      </c>
      <c r="F5915" t="str">
        <f>_xlfn.XLOOKUP(E5915,State_Code_Name!$C$2:$C$52,State_Code_Name!$B$2:$B$52)</f>
        <v>California</v>
      </c>
      <c r="G5915" t="s">
        <v>19</v>
      </c>
      <c r="H5915" s="15">
        <v>42504</v>
      </c>
      <c r="I5915" s="15">
        <v>42504</v>
      </c>
      <c r="J5915" t="s">
        <v>14</v>
      </c>
      <c r="K5915" t="s">
        <v>15</v>
      </c>
      <c r="L5915">
        <f>Table1[[#This Row],[Date resolved]]-Table1[[#This Row],[Date received]]</f>
        <v>0</v>
      </c>
      <c r="M5915">
        <f>YEAR(Table1[[#This Row],[Date received]])</f>
        <v>2016</v>
      </c>
      <c r="N5915" t="str">
        <f>_xlfn.CONCAT("Q",_xlfn.CEILING.MATH(MONTH(Table1[[#This Row],[Date received]])/3))</f>
        <v>Q2</v>
      </c>
    </row>
    <row r="5916" spans="1:14" x14ac:dyDescent="0.3">
      <c r="A5916">
        <v>811170</v>
      </c>
      <c r="B5916" t="s">
        <v>105</v>
      </c>
      <c r="C5916" t="s">
        <v>32</v>
      </c>
      <c r="D5916" t="s">
        <v>161</v>
      </c>
      <c r="E5916" t="s">
        <v>25</v>
      </c>
      <c r="F5916" t="str">
        <f>_xlfn.XLOOKUP(E5916,State_Code_Name!$C$2:$C$52,State_Code_Name!$B$2:$B$52)</f>
        <v>Georgia</v>
      </c>
      <c r="G5916" t="s">
        <v>13</v>
      </c>
      <c r="H5916" s="15">
        <v>41745</v>
      </c>
      <c r="I5916" s="15">
        <v>41750</v>
      </c>
      <c r="J5916" t="s">
        <v>14</v>
      </c>
      <c r="K5916" t="s">
        <v>14</v>
      </c>
      <c r="L5916">
        <f>Table1[[#This Row],[Date resolved]]-Table1[[#This Row],[Date received]]</f>
        <v>5</v>
      </c>
      <c r="M5916">
        <f>YEAR(Table1[[#This Row],[Date received]])</f>
        <v>2014</v>
      </c>
      <c r="N5916" t="str">
        <f>_xlfn.CONCAT("Q",_xlfn.CEILING.MATH(MONTH(Table1[[#This Row],[Date received]])/3))</f>
        <v>Q2</v>
      </c>
    </row>
    <row r="5917" spans="1:14" x14ac:dyDescent="0.3">
      <c r="A5917">
        <v>240261</v>
      </c>
      <c r="B5917" t="s">
        <v>11</v>
      </c>
      <c r="C5917" t="s">
        <v>26</v>
      </c>
      <c r="D5917" t="s">
        <v>56</v>
      </c>
      <c r="E5917" t="s">
        <v>39</v>
      </c>
      <c r="F5917" t="str">
        <f>_xlfn.XLOOKUP(E5917,State_Code_Name!$C$2:$C$52,State_Code_Name!$B$2:$B$52)</f>
        <v>Ohio</v>
      </c>
      <c r="G5917" t="s">
        <v>305</v>
      </c>
      <c r="H5917" s="15">
        <v>41291</v>
      </c>
      <c r="I5917" s="15">
        <v>41296</v>
      </c>
      <c r="J5917" t="s">
        <v>14</v>
      </c>
      <c r="K5917" t="s">
        <v>15</v>
      </c>
      <c r="L5917">
        <f>Table1[[#This Row],[Date resolved]]-Table1[[#This Row],[Date received]]</f>
        <v>5</v>
      </c>
      <c r="M5917">
        <f>YEAR(Table1[[#This Row],[Date received]])</f>
        <v>2013</v>
      </c>
      <c r="N5917" t="str">
        <f>_xlfn.CONCAT("Q",_xlfn.CEILING.MATH(MONTH(Table1[[#This Row],[Date received]])/3))</f>
        <v>Q1</v>
      </c>
    </row>
    <row r="5918" spans="1:14" x14ac:dyDescent="0.3">
      <c r="A5918">
        <v>1928588</v>
      </c>
      <c r="B5918" t="s">
        <v>69</v>
      </c>
      <c r="C5918" t="s">
        <v>26</v>
      </c>
      <c r="D5918" t="s">
        <v>27</v>
      </c>
      <c r="E5918" t="s">
        <v>51</v>
      </c>
      <c r="F5918" t="str">
        <f>_xlfn.XLOOKUP(E5918,State_Code_Name!$C$2:$C$52,State_Code_Name!$B$2:$B$52)</f>
        <v>Washington</v>
      </c>
      <c r="G5918" t="s">
        <v>19</v>
      </c>
      <c r="H5918" s="15">
        <v>42507</v>
      </c>
      <c r="I5918" s="15">
        <v>42510</v>
      </c>
      <c r="J5918" t="s">
        <v>14</v>
      </c>
      <c r="K5918" t="s">
        <v>15</v>
      </c>
      <c r="L5918">
        <f>Table1[[#This Row],[Date resolved]]-Table1[[#This Row],[Date received]]</f>
        <v>3</v>
      </c>
      <c r="M5918">
        <f>YEAR(Table1[[#This Row],[Date received]])</f>
        <v>2016</v>
      </c>
      <c r="N5918" t="str">
        <f>_xlfn.CONCAT("Q",_xlfn.CEILING.MATH(MONTH(Table1[[#This Row],[Date received]])/3))</f>
        <v>Q2</v>
      </c>
    </row>
    <row r="5919" spans="1:14" x14ac:dyDescent="0.3">
      <c r="A5919">
        <v>2144511</v>
      </c>
      <c r="B5919" t="s">
        <v>83</v>
      </c>
      <c r="C5919" t="s">
        <v>32</v>
      </c>
      <c r="D5919" t="s">
        <v>41</v>
      </c>
      <c r="E5919" t="s">
        <v>25</v>
      </c>
      <c r="F5919" t="str">
        <f>_xlfn.XLOOKUP(E5919,State_Code_Name!$C$2:$C$52,State_Code_Name!$B$2:$B$52)</f>
        <v>Georgia</v>
      </c>
      <c r="G5919" t="s">
        <v>19</v>
      </c>
      <c r="H5919" s="15">
        <v>42646</v>
      </c>
      <c r="I5919" s="15">
        <v>42646</v>
      </c>
      <c r="J5919" t="s">
        <v>14</v>
      </c>
      <c r="K5919" t="s">
        <v>14</v>
      </c>
      <c r="L5919">
        <f>Table1[[#This Row],[Date resolved]]-Table1[[#This Row],[Date received]]</f>
        <v>0</v>
      </c>
      <c r="M5919">
        <f>YEAR(Table1[[#This Row],[Date received]])</f>
        <v>2016</v>
      </c>
      <c r="N5919" t="str">
        <f>_xlfn.CONCAT("Q",_xlfn.CEILING.MATH(MONTH(Table1[[#This Row],[Date received]])/3))</f>
        <v>Q4</v>
      </c>
    </row>
    <row r="5920" spans="1:14" x14ac:dyDescent="0.3">
      <c r="A5920">
        <v>972296</v>
      </c>
      <c r="B5920" t="s">
        <v>30</v>
      </c>
      <c r="C5920" t="s">
        <v>26</v>
      </c>
      <c r="D5920" t="s">
        <v>56</v>
      </c>
      <c r="E5920" t="s">
        <v>35</v>
      </c>
      <c r="F5920" t="str">
        <f>_xlfn.XLOOKUP(E5920,State_Code_Name!$C$2:$C$52,State_Code_Name!$B$2:$B$52)</f>
        <v>Florida</v>
      </c>
      <c r="G5920" t="s">
        <v>19</v>
      </c>
      <c r="H5920" s="15">
        <v>41857</v>
      </c>
      <c r="I5920" s="15">
        <v>41859</v>
      </c>
      <c r="J5920" t="s">
        <v>14</v>
      </c>
      <c r="K5920" t="s">
        <v>15</v>
      </c>
      <c r="L5920">
        <f>Table1[[#This Row],[Date resolved]]-Table1[[#This Row],[Date received]]</f>
        <v>2</v>
      </c>
      <c r="M5920">
        <f>YEAR(Table1[[#This Row],[Date received]])</f>
        <v>2014</v>
      </c>
      <c r="N5920" t="str">
        <f>_xlfn.CONCAT("Q",_xlfn.CEILING.MATH(MONTH(Table1[[#This Row],[Date received]])/3))</f>
        <v>Q3</v>
      </c>
    </row>
    <row r="5921" spans="1:14" x14ac:dyDescent="0.3">
      <c r="A5921">
        <v>1427823</v>
      </c>
      <c r="B5921" t="s">
        <v>30</v>
      </c>
      <c r="C5921" t="s">
        <v>26</v>
      </c>
      <c r="D5921" t="s">
        <v>56</v>
      </c>
      <c r="E5921" t="s">
        <v>122</v>
      </c>
      <c r="F5921" t="str">
        <f>_xlfn.XLOOKUP(E5921,State_Code_Name!$C$2:$C$52,State_Code_Name!$B$2:$B$52)</f>
        <v>Maryland</v>
      </c>
      <c r="G5921" t="s">
        <v>19</v>
      </c>
      <c r="H5921" s="15">
        <v>42173</v>
      </c>
      <c r="I5921" s="15">
        <v>42173</v>
      </c>
      <c r="J5921" t="s">
        <v>14</v>
      </c>
      <c r="K5921" t="s">
        <v>14</v>
      </c>
      <c r="L5921">
        <f>Table1[[#This Row],[Date resolved]]-Table1[[#This Row],[Date received]]</f>
        <v>0</v>
      </c>
      <c r="M5921">
        <f>YEAR(Table1[[#This Row],[Date received]])</f>
        <v>2015</v>
      </c>
      <c r="N5921" t="str">
        <f>_xlfn.CONCAT("Q",_xlfn.CEILING.MATH(MONTH(Table1[[#This Row],[Date received]])/3))</f>
        <v>Q2</v>
      </c>
    </row>
    <row r="5922" spans="1:14" x14ac:dyDescent="0.3">
      <c r="A5922">
        <v>466776</v>
      </c>
      <c r="B5922" t="s">
        <v>181</v>
      </c>
      <c r="C5922" t="s">
        <v>32</v>
      </c>
      <c r="D5922" t="s">
        <v>116</v>
      </c>
      <c r="E5922" t="s">
        <v>18</v>
      </c>
      <c r="F5922" t="str">
        <f>_xlfn.XLOOKUP(E5922,State_Code_Name!$C$2:$C$52,State_Code_Name!$B$2:$B$52)</f>
        <v>California</v>
      </c>
      <c r="G5922" t="s">
        <v>19</v>
      </c>
      <c r="H5922" s="15">
        <v>41480</v>
      </c>
      <c r="I5922" s="15">
        <v>41480</v>
      </c>
      <c r="J5922" t="s">
        <v>14</v>
      </c>
      <c r="K5922" t="s">
        <v>15</v>
      </c>
      <c r="L5922">
        <f>Table1[[#This Row],[Date resolved]]-Table1[[#This Row],[Date received]]</f>
        <v>0</v>
      </c>
      <c r="M5922">
        <f>YEAR(Table1[[#This Row],[Date received]])</f>
        <v>2013</v>
      </c>
      <c r="N5922" t="str">
        <f>_xlfn.CONCAT("Q",_xlfn.CEILING.MATH(MONTH(Table1[[#This Row],[Date received]])/3))</f>
        <v>Q3</v>
      </c>
    </row>
    <row r="5923" spans="1:14" x14ac:dyDescent="0.3">
      <c r="A5923">
        <v>575069</v>
      </c>
      <c r="B5923" t="s">
        <v>95</v>
      </c>
      <c r="C5923" t="s">
        <v>16</v>
      </c>
      <c r="D5923" t="s">
        <v>75</v>
      </c>
      <c r="E5923" t="s">
        <v>48</v>
      </c>
      <c r="F5923" t="str">
        <f>_xlfn.XLOOKUP(E5923,State_Code_Name!$C$2:$C$52,State_Code_Name!$B$2:$B$52)</f>
        <v>New Jersey</v>
      </c>
      <c r="G5923" t="s">
        <v>19</v>
      </c>
      <c r="H5923" s="15">
        <v>41576</v>
      </c>
      <c r="I5923" s="15">
        <v>41576</v>
      </c>
      <c r="J5923" t="s">
        <v>14</v>
      </c>
      <c r="K5923" t="s">
        <v>14</v>
      </c>
      <c r="L5923">
        <f>Table1[[#This Row],[Date resolved]]-Table1[[#This Row],[Date received]]</f>
        <v>0</v>
      </c>
      <c r="M5923">
        <f>YEAR(Table1[[#This Row],[Date received]])</f>
        <v>2013</v>
      </c>
      <c r="N5923" t="str">
        <f>_xlfn.CONCAT("Q",_xlfn.CEILING.MATH(MONTH(Table1[[#This Row],[Date received]])/3))</f>
        <v>Q4</v>
      </c>
    </row>
    <row r="5924" spans="1:14" x14ac:dyDescent="0.3">
      <c r="A5924">
        <v>1971534</v>
      </c>
      <c r="B5924" t="s">
        <v>30</v>
      </c>
      <c r="C5924" t="s">
        <v>26</v>
      </c>
      <c r="D5924" t="s">
        <v>56</v>
      </c>
      <c r="E5924" t="s">
        <v>18</v>
      </c>
      <c r="F5924" t="str">
        <f>_xlfn.XLOOKUP(E5924,State_Code_Name!$C$2:$C$52,State_Code_Name!$B$2:$B$52)</f>
        <v>California</v>
      </c>
      <c r="G5924" t="s">
        <v>19</v>
      </c>
      <c r="H5924" s="15">
        <v>42537</v>
      </c>
      <c r="I5924" s="15">
        <v>42537</v>
      </c>
      <c r="J5924" t="s">
        <v>14</v>
      </c>
      <c r="K5924" t="s">
        <v>15</v>
      </c>
      <c r="L5924">
        <f>Table1[[#This Row],[Date resolved]]-Table1[[#This Row],[Date received]]</f>
        <v>0</v>
      </c>
      <c r="M5924">
        <f>YEAR(Table1[[#This Row],[Date received]])</f>
        <v>2016</v>
      </c>
      <c r="N5924" t="str">
        <f>_xlfn.CONCAT("Q",_xlfn.CEILING.MATH(MONTH(Table1[[#This Row],[Date received]])/3))</f>
        <v>Q2</v>
      </c>
    </row>
    <row r="5925" spans="1:14" x14ac:dyDescent="0.3">
      <c r="A5925">
        <v>773297</v>
      </c>
      <c r="B5925" t="s">
        <v>30</v>
      </c>
      <c r="C5925" t="s">
        <v>36</v>
      </c>
      <c r="D5925" t="s">
        <v>67</v>
      </c>
      <c r="E5925" t="s">
        <v>18</v>
      </c>
      <c r="F5925" t="str">
        <f>_xlfn.XLOOKUP(E5925,State_Code_Name!$C$2:$C$52,State_Code_Name!$B$2:$B$52)</f>
        <v>California</v>
      </c>
      <c r="G5925" t="s">
        <v>19</v>
      </c>
      <c r="H5925" s="15">
        <v>41720</v>
      </c>
      <c r="I5925" s="15">
        <v>41726</v>
      </c>
      <c r="J5925" t="s">
        <v>14</v>
      </c>
      <c r="K5925" t="s">
        <v>15</v>
      </c>
      <c r="L5925">
        <f>Table1[[#This Row],[Date resolved]]-Table1[[#This Row],[Date received]]</f>
        <v>6</v>
      </c>
      <c r="M5925">
        <f>YEAR(Table1[[#This Row],[Date received]])</f>
        <v>2014</v>
      </c>
      <c r="N5925" t="str">
        <f>_xlfn.CONCAT("Q",_xlfn.CEILING.MATH(MONTH(Table1[[#This Row],[Date received]])/3))</f>
        <v>Q1</v>
      </c>
    </row>
    <row r="5926" spans="1:14" x14ac:dyDescent="0.3">
      <c r="A5926">
        <v>1785010</v>
      </c>
      <c r="B5926" t="s">
        <v>1037</v>
      </c>
      <c r="C5926" t="s">
        <v>32</v>
      </c>
      <c r="D5926" t="s">
        <v>116</v>
      </c>
      <c r="E5926" t="s">
        <v>46</v>
      </c>
      <c r="F5926" t="str">
        <f>_xlfn.XLOOKUP(E5926,State_Code_Name!$C$2:$C$52,State_Code_Name!$B$2:$B$52)</f>
        <v>Pennsylvania</v>
      </c>
      <c r="G5926" t="s">
        <v>19</v>
      </c>
      <c r="H5926" s="15">
        <v>42411</v>
      </c>
      <c r="I5926" s="15">
        <v>42411</v>
      </c>
      <c r="J5926" t="s">
        <v>15</v>
      </c>
      <c r="K5926" t="s">
        <v>15</v>
      </c>
      <c r="L5926">
        <f>Table1[[#This Row],[Date resolved]]-Table1[[#This Row],[Date received]]</f>
        <v>0</v>
      </c>
      <c r="M5926">
        <f>YEAR(Table1[[#This Row],[Date received]])</f>
        <v>2016</v>
      </c>
      <c r="N5926" t="str">
        <f>_xlfn.CONCAT("Q",_xlfn.CEILING.MATH(MONTH(Table1[[#This Row],[Date received]])/3))</f>
        <v>Q1</v>
      </c>
    </row>
    <row r="5927" spans="1:14" x14ac:dyDescent="0.3">
      <c r="A5927">
        <v>727930</v>
      </c>
      <c r="B5927" t="s">
        <v>30</v>
      </c>
      <c r="C5927" t="s">
        <v>16</v>
      </c>
      <c r="D5927" t="s">
        <v>24</v>
      </c>
      <c r="E5927" t="s">
        <v>18</v>
      </c>
      <c r="F5927" t="str">
        <f>_xlfn.XLOOKUP(E5927,State_Code_Name!$C$2:$C$52,State_Code_Name!$B$2:$B$52)</f>
        <v>California</v>
      </c>
      <c r="G5927" t="s">
        <v>305</v>
      </c>
      <c r="H5927" s="15">
        <v>41694</v>
      </c>
      <c r="I5927" s="15">
        <v>41696</v>
      </c>
      <c r="J5927" t="s">
        <v>14</v>
      </c>
      <c r="K5927" t="s">
        <v>15</v>
      </c>
      <c r="L5927">
        <f>Table1[[#This Row],[Date resolved]]-Table1[[#This Row],[Date received]]</f>
        <v>2</v>
      </c>
      <c r="M5927">
        <f>YEAR(Table1[[#This Row],[Date received]])</f>
        <v>2014</v>
      </c>
      <c r="N5927" t="str">
        <f>_xlfn.CONCAT("Q",_xlfn.CEILING.MATH(MONTH(Table1[[#This Row],[Date received]])/3))</f>
        <v>Q1</v>
      </c>
    </row>
    <row r="5928" spans="1:14" x14ac:dyDescent="0.3">
      <c r="A5928">
        <v>1661618</v>
      </c>
      <c r="B5928" t="s">
        <v>105</v>
      </c>
      <c r="C5928" t="s">
        <v>32</v>
      </c>
      <c r="D5928" t="s">
        <v>44</v>
      </c>
      <c r="E5928" t="s">
        <v>74</v>
      </c>
      <c r="F5928" t="str">
        <f>_xlfn.XLOOKUP(E5928,State_Code_Name!$C$2:$C$52,State_Code_Name!$B$2:$B$52)</f>
        <v>Tennessee</v>
      </c>
      <c r="G5928" t="s">
        <v>19</v>
      </c>
      <c r="H5928" s="15">
        <v>42326</v>
      </c>
      <c r="I5928" s="15">
        <v>42326</v>
      </c>
      <c r="J5928" t="s">
        <v>14</v>
      </c>
      <c r="K5928" t="s">
        <v>15</v>
      </c>
      <c r="L5928">
        <f>Table1[[#This Row],[Date resolved]]-Table1[[#This Row],[Date received]]</f>
        <v>0</v>
      </c>
      <c r="M5928">
        <f>YEAR(Table1[[#This Row],[Date received]])</f>
        <v>2015</v>
      </c>
      <c r="N5928" t="str">
        <f>_xlfn.CONCAT("Q",_xlfn.CEILING.MATH(MONTH(Table1[[#This Row],[Date received]])/3))</f>
        <v>Q4</v>
      </c>
    </row>
    <row r="5929" spans="1:14" x14ac:dyDescent="0.3">
      <c r="A5929">
        <v>1979500</v>
      </c>
      <c r="B5929" t="s">
        <v>38</v>
      </c>
      <c r="C5929" t="s">
        <v>16</v>
      </c>
      <c r="D5929" t="s">
        <v>20</v>
      </c>
      <c r="E5929" t="s">
        <v>79</v>
      </c>
      <c r="F5929" t="str">
        <f>_xlfn.XLOOKUP(E5929,State_Code_Name!$C$2:$C$52,State_Code_Name!$B$2:$B$52)</f>
        <v>Minnesota</v>
      </c>
      <c r="G5929" t="s">
        <v>19</v>
      </c>
      <c r="H5929" s="15">
        <v>42544</v>
      </c>
      <c r="I5929" s="15">
        <v>42544</v>
      </c>
      <c r="J5929" t="s">
        <v>14</v>
      </c>
      <c r="K5929" t="s">
        <v>14</v>
      </c>
      <c r="L5929">
        <f>Table1[[#This Row],[Date resolved]]-Table1[[#This Row],[Date received]]</f>
        <v>0</v>
      </c>
      <c r="M5929">
        <f>YEAR(Table1[[#This Row],[Date received]])</f>
        <v>2016</v>
      </c>
      <c r="N5929" t="str">
        <f>_xlfn.CONCAT("Q",_xlfn.CEILING.MATH(MONTH(Table1[[#This Row],[Date received]])/3))</f>
        <v>Q2</v>
      </c>
    </row>
    <row r="5930" spans="1:14" x14ac:dyDescent="0.3">
      <c r="A5930">
        <v>1167373</v>
      </c>
      <c r="B5930" t="s">
        <v>43</v>
      </c>
      <c r="C5930" t="s">
        <v>26</v>
      </c>
      <c r="D5930" t="s">
        <v>27</v>
      </c>
      <c r="E5930" t="s">
        <v>31</v>
      </c>
      <c r="F5930" t="str">
        <f>_xlfn.XLOOKUP(E5930,State_Code_Name!$C$2:$C$52,State_Code_Name!$B$2:$B$52)</f>
        <v>Texas</v>
      </c>
      <c r="G5930" t="s">
        <v>19</v>
      </c>
      <c r="H5930" s="15">
        <v>41995</v>
      </c>
      <c r="I5930" s="15">
        <v>41995</v>
      </c>
      <c r="J5930" t="s">
        <v>14</v>
      </c>
      <c r="K5930" t="s">
        <v>15</v>
      </c>
      <c r="L5930">
        <f>Table1[[#This Row],[Date resolved]]-Table1[[#This Row],[Date received]]</f>
        <v>0</v>
      </c>
      <c r="M5930">
        <f>YEAR(Table1[[#This Row],[Date received]])</f>
        <v>2014</v>
      </c>
      <c r="N5930" t="str">
        <f>_xlfn.CONCAT("Q",_xlfn.CEILING.MATH(MONTH(Table1[[#This Row],[Date received]])/3))</f>
        <v>Q4</v>
      </c>
    </row>
    <row r="5931" spans="1:14" x14ac:dyDescent="0.3">
      <c r="A5931">
        <v>1766456</v>
      </c>
      <c r="B5931" t="s">
        <v>69</v>
      </c>
      <c r="C5931" t="s">
        <v>26</v>
      </c>
      <c r="D5931" t="s">
        <v>27</v>
      </c>
      <c r="E5931" t="s">
        <v>126</v>
      </c>
      <c r="F5931" t="str">
        <f>_xlfn.XLOOKUP(E5931,State_Code_Name!$C$2:$C$52,State_Code_Name!$B$2:$B$52)</f>
        <v>Oklahoma</v>
      </c>
      <c r="G5931" t="s">
        <v>19</v>
      </c>
      <c r="H5931" s="15">
        <v>42401</v>
      </c>
      <c r="I5931" s="15">
        <v>42401</v>
      </c>
      <c r="J5931" t="s">
        <v>14</v>
      </c>
      <c r="K5931" t="s">
        <v>15</v>
      </c>
      <c r="L5931">
        <f>Table1[[#This Row],[Date resolved]]-Table1[[#This Row],[Date received]]</f>
        <v>0</v>
      </c>
      <c r="M5931">
        <f>YEAR(Table1[[#This Row],[Date received]])</f>
        <v>2016</v>
      </c>
      <c r="N5931" t="str">
        <f>_xlfn.CONCAT("Q",_xlfn.CEILING.MATH(MONTH(Table1[[#This Row],[Date received]])/3))</f>
        <v>Q1</v>
      </c>
    </row>
    <row r="5932" spans="1:14" x14ac:dyDescent="0.3">
      <c r="A5932">
        <v>607416</v>
      </c>
      <c r="B5932" t="s">
        <v>81</v>
      </c>
      <c r="C5932" t="s">
        <v>36</v>
      </c>
      <c r="D5932" t="s">
        <v>67</v>
      </c>
      <c r="E5932" t="s">
        <v>106</v>
      </c>
      <c r="F5932" t="str">
        <f>_xlfn.XLOOKUP(E5932,State_Code_Name!$C$2:$C$52,State_Code_Name!$B$2:$B$52)</f>
        <v>Indiana</v>
      </c>
      <c r="G5932" t="s">
        <v>19</v>
      </c>
      <c r="H5932" s="15">
        <v>41599</v>
      </c>
      <c r="I5932" s="15">
        <v>41599</v>
      </c>
      <c r="J5932" t="s">
        <v>14</v>
      </c>
      <c r="K5932" t="s">
        <v>15</v>
      </c>
      <c r="L5932">
        <f>Table1[[#This Row],[Date resolved]]-Table1[[#This Row],[Date received]]</f>
        <v>0</v>
      </c>
      <c r="M5932">
        <f>YEAR(Table1[[#This Row],[Date received]])</f>
        <v>2013</v>
      </c>
      <c r="N5932" t="str">
        <f>_xlfn.CONCAT("Q",_xlfn.CEILING.MATH(MONTH(Table1[[#This Row],[Date received]])/3))</f>
        <v>Q4</v>
      </c>
    </row>
    <row r="5933" spans="1:14" x14ac:dyDescent="0.3">
      <c r="A5933">
        <v>1770614</v>
      </c>
      <c r="B5933" t="s">
        <v>50</v>
      </c>
      <c r="C5933" t="s">
        <v>36</v>
      </c>
      <c r="D5933" t="s">
        <v>99</v>
      </c>
      <c r="E5933" t="s">
        <v>59</v>
      </c>
      <c r="F5933" t="str">
        <f>_xlfn.XLOOKUP(E5933,State_Code_Name!$C$2:$C$52,State_Code_Name!$B$2:$B$52)</f>
        <v>Illinois</v>
      </c>
      <c r="G5933" t="s">
        <v>19</v>
      </c>
      <c r="H5933" s="15">
        <v>42403</v>
      </c>
      <c r="I5933" s="15">
        <v>42403</v>
      </c>
      <c r="J5933" t="s">
        <v>14</v>
      </c>
      <c r="K5933" t="s">
        <v>14</v>
      </c>
      <c r="L5933">
        <f>Table1[[#This Row],[Date resolved]]-Table1[[#This Row],[Date received]]</f>
        <v>0</v>
      </c>
      <c r="M5933">
        <f>YEAR(Table1[[#This Row],[Date received]])</f>
        <v>2016</v>
      </c>
      <c r="N5933" t="str">
        <f>_xlfn.CONCAT("Q",_xlfn.CEILING.MATH(MONTH(Table1[[#This Row],[Date received]])/3))</f>
        <v>Q1</v>
      </c>
    </row>
    <row r="5934" spans="1:14" x14ac:dyDescent="0.3">
      <c r="A5934">
        <v>2123506</v>
      </c>
      <c r="B5934" t="s">
        <v>293</v>
      </c>
      <c r="C5934" t="s">
        <v>32</v>
      </c>
      <c r="D5934" t="s">
        <v>41</v>
      </c>
      <c r="E5934" t="s">
        <v>100</v>
      </c>
      <c r="F5934" t="str">
        <f>_xlfn.XLOOKUP(E5934,State_Code_Name!$C$2:$C$52,State_Code_Name!$B$2:$B$52)</f>
        <v>Arizona</v>
      </c>
      <c r="G5934" t="s">
        <v>19</v>
      </c>
      <c r="H5934" s="15">
        <v>42634</v>
      </c>
      <c r="I5934" s="15">
        <v>42634</v>
      </c>
      <c r="J5934" t="s">
        <v>14</v>
      </c>
      <c r="K5934" t="s">
        <v>14</v>
      </c>
      <c r="L5934">
        <f>Table1[[#This Row],[Date resolved]]-Table1[[#This Row],[Date received]]</f>
        <v>0</v>
      </c>
      <c r="M5934">
        <f>YEAR(Table1[[#This Row],[Date received]])</f>
        <v>2016</v>
      </c>
      <c r="N5934" t="str">
        <f>_xlfn.CONCAT("Q",_xlfn.CEILING.MATH(MONTH(Table1[[#This Row],[Date received]])/3))</f>
        <v>Q3</v>
      </c>
    </row>
    <row r="5935" spans="1:14" x14ac:dyDescent="0.3">
      <c r="A5935">
        <v>827985</v>
      </c>
      <c r="B5935" t="s">
        <v>134</v>
      </c>
      <c r="C5935" t="s">
        <v>26</v>
      </c>
      <c r="D5935" t="s">
        <v>27</v>
      </c>
      <c r="E5935" t="s">
        <v>121</v>
      </c>
      <c r="F5935" t="str">
        <f>_xlfn.XLOOKUP(E5935,State_Code_Name!$C$2:$C$52,State_Code_Name!$B$2:$B$52)</f>
        <v>Oregon</v>
      </c>
      <c r="G5935" t="s">
        <v>13</v>
      </c>
      <c r="H5935" s="15">
        <v>41757</v>
      </c>
      <c r="I5935" s="15">
        <v>41759</v>
      </c>
      <c r="J5935" t="s">
        <v>14</v>
      </c>
      <c r="K5935" t="s">
        <v>15</v>
      </c>
      <c r="L5935">
        <f>Table1[[#This Row],[Date resolved]]-Table1[[#This Row],[Date received]]</f>
        <v>2</v>
      </c>
      <c r="M5935">
        <f>YEAR(Table1[[#This Row],[Date received]])</f>
        <v>2014</v>
      </c>
      <c r="N5935" t="str">
        <f>_xlfn.CONCAT("Q",_xlfn.CEILING.MATH(MONTH(Table1[[#This Row],[Date received]])/3))</f>
        <v>Q2</v>
      </c>
    </row>
    <row r="5936" spans="1:14" x14ac:dyDescent="0.3">
      <c r="A5936">
        <v>821162</v>
      </c>
      <c r="B5936" t="s">
        <v>73</v>
      </c>
      <c r="C5936" t="s">
        <v>26</v>
      </c>
      <c r="D5936" t="s">
        <v>27</v>
      </c>
      <c r="E5936" t="s">
        <v>25</v>
      </c>
      <c r="F5936" t="str">
        <f>_xlfn.XLOOKUP(E5936,State_Code_Name!$C$2:$C$52,State_Code_Name!$B$2:$B$52)</f>
        <v>Georgia</v>
      </c>
      <c r="G5936" t="s">
        <v>19</v>
      </c>
      <c r="H5936" s="15">
        <v>41752</v>
      </c>
      <c r="I5936" s="15">
        <v>41752</v>
      </c>
      <c r="J5936" t="s">
        <v>14</v>
      </c>
      <c r="K5936" t="s">
        <v>15</v>
      </c>
      <c r="L5936">
        <f>Table1[[#This Row],[Date resolved]]-Table1[[#This Row],[Date received]]</f>
        <v>0</v>
      </c>
      <c r="M5936">
        <f>YEAR(Table1[[#This Row],[Date received]])</f>
        <v>2014</v>
      </c>
      <c r="N5936" t="str">
        <f>_xlfn.CONCAT("Q",_xlfn.CEILING.MATH(MONTH(Table1[[#This Row],[Date received]])/3))</f>
        <v>Q2</v>
      </c>
    </row>
    <row r="5937" spans="1:14" x14ac:dyDescent="0.3">
      <c r="A5937">
        <v>691909</v>
      </c>
      <c r="B5937" t="s">
        <v>105</v>
      </c>
      <c r="C5937" t="s">
        <v>32</v>
      </c>
      <c r="D5937" t="s">
        <v>41</v>
      </c>
      <c r="E5937" t="s">
        <v>18</v>
      </c>
      <c r="F5937" t="str">
        <f>_xlfn.XLOOKUP(E5937,State_Code_Name!$C$2:$C$52,State_Code_Name!$B$2:$B$52)</f>
        <v>California</v>
      </c>
      <c r="G5937" t="s">
        <v>19</v>
      </c>
      <c r="H5937" s="15">
        <v>41668</v>
      </c>
      <c r="I5937" s="15">
        <v>41670</v>
      </c>
      <c r="J5937" t="s">
        <v>14</v>
      </c>
      <c r="K5937" t="s">
        <v>14</v>
      </c>
      <c r="L5937">
        <f>Table1[[#This Row],[Date resolved]]-Table1[[#This Row],[Date received]]</f>
        <v>2</v>
      </c>
      <c r="M5937">
        <f>YEAR(Table1[[#This Row],[Date received]])</f>
        <v>2014</v>
      </c>
      <c r="N5937" t="str">
        <f>_xlfn.CONCAT("Q",_xlfn.CEILING.MATH(MONTH(Table1[[#This Row],[Date received]])/3))</f>
        <v>Q1</v>
      </c>
    </row>
    <row r="5938" spans="1:14" x14ac:dyDescent="0.3">
      <c r="A5938">
        <v>1447313</v>
      </c>
      <c r="B5938" t="s">
        <v>11</v>
      </c>
      <c r="C5938" t="s">
        <v>16</v>
      </c>
      <c r="D5938" t="s">
        <v>20</v>
      </c>
      <c r="E5938" t="s">
        <v>12</v>
      </c>
      <c r="F5938" t="str">
        <f>_xlfn.XLOOKUP(E5938,State_Code_Name!$C$2:$C$52,State_Code_Name!$B$2:$B$52)</f>
        <v>Virginia</v>
      </c>
      <c r="G5938" t="s">
        <v>19</v>
      </c>
      <c r="H5938" s="15">
        <v>42186</v>
      </c>
      <c r="I5938" s="15">
        <v>42186</v>
      </c>
      <c r="J5938" t="s">
        <v>14</v>
      </c>
      <c r="K5938" t="s">
        <v>15</v>
      </c>
      <c r="L5938">
        <f>Table1[[#This Row],[Date resolved]]-Table1[[#This Row],[Date received]]</f>
        <v>0</v>
      </c>
      <c r="M5938">
        <f>YEAR(Table1[[#This Row],[Date received]])</f>
        <v>2015</v>
      </c>
      <c r="N5938" t="str">
        <f>_xlfn.CONCAT("Q",_xlfn.CEILING.MATH(MONTH(Table1[[#This Row],[Date received]])/3))</f>
        <v>Q3</v>
      </c>
    </row>
    <row r="5939" spans="1:14" x14ac:dyDescent="0.3">
      <c r="A5939">
        <v>556248</v>
      </c>
      <c r="B5939" t="s">
        <v>34</v>
      </c>
      <c r="C5939" t="s">
        <v>16</v>
      </c>
      <c r="D5939" t="s">
        <v>20</v>
      </c>
      <c r="E5939" t="s">
        <v>114</v>
      </c>
      <c r="F5939" t="str">
        <f>_xlfn.XLOOKUP(E5939,State_Code_Name!$C$2:$C$52,State_Code_Name!$B$2:$B$52)</f>
        <v>South Carolina</v>
      </c>
      <c r="G5939" t="s">
        <v>13</v>
      </c>
      <c r="H5939" s="15">
        <v>41556</v>
      </c>
      <c r="I5939" s="15">
        <v>41557</v>
      </c>
      <c r="J5939" t="s">
        <v>14</v>
      </c>
      <c r="K5939" t="s">
        <v>15</v>
      </c>
      <c r="L5939">
        <f>Table1[[#This Row],[Date resolved]]-Table1[[#This Row],[Date received]]</f>
        <v>1</v>
      </c>
      <c r="M5939">
        <f>YEAR(Table1[[#This Row],[Date received]])</f>
        <v>2013</v>
      </c>
      <c r="N5939" t="str">
        <f>_xlfn.CONCAT("Q",_xlfn.CEILING.MATH(MONTH(Table1[[#This Row],[Date received]])/3))</f>
        <v>Q4</v>
      </c>
    </row>
    <row r="5940" spans="1:14" x14ac:dyDescent="0.3">
      <c r="A5940">
        <v>860571</v>
      </c>
      <c r="B5940" t="s">
        <v>224</v>
      </c>
      <c r="C5940" t="s">
        <v>61</v>
      </c>
      <c r="D5940" t="s">
        <v>282</v>
      </c>
      <c r="E5940" t="s">
        <v>29</v>
      </c>
      <c r="F5940" t="str">
        <f>_xlfn.XLOOKUP(E5940,State_Code_Name!$C$2:$C$52,State_Code_Name!$B$2:$B$52)</f>
        <v>Connecticut</v>
      </c>
      <c r="G5940" t="s">
        <v>19</v>
      </c>
      <c r="H5940" s="15">
        <v>41779</v>
      </c>
      <c r="I5940" s="15">
        <v>41779</v>
      </c>
      <c r="J5940" t="s">
        <v>14</v>
      </c>
      <c r="K5940" t="s">
        <v>14</v>
      </c>
      <c r="L5940">
        <f>Table1[[#This Row],[Date resolved]]-Table1[[#This Row],[Date received]]</f>
        <v>0</v>
      </c>
      <c r="M5940">
        <f>YEAR(Table1[[#This Row],[Date received]])</f>
        <v>2014</v>
      </c>
      <c r="N5940" t="str">
        <f>_xlfn.CONCAT("Q",_xlfn.CEILING.MATH(MONTH(Table1[[#This Row],[Date received]])/3))</f>
        <v>Q2</v>
      </c>
    </row>
    <row r="5941" spans="1:14" x14ac:dyDescent="0.3">
      <c r="A5941">
        <v>1671747</v>
      </c>
      <c r="B5941" t="s">
        <v>30</v>
      </c>
      <c r="C5941" t="s">
        <v>16</v>
      </c>
      <c r="D5941" t="s">
        <v>75</v>
      </c>
      <c r="E5941" t="s">
        <v>35</v>
      </c>
      <c r="F5941" t="str">
        <f>_xlfn.XLOOKUP(E5941,State_Code_Name!$C$2:$C$52,State_Code_Name!$B$2:$B$52)</f>
        <v>Florida</v>
      </c>
      <c r="G5941" t="s">
        <v>305</v>
      </c>
      <c r="H5941" s="15">
        <v>42333</v>
      </c>
      <c r="I5941" s="15">
        <v>42335</v>
      </c>
      <c r="J5941" t="s">
        <v>14</v>
      </c>
      <c r="K5941" t="s">
        <v>14</v>
      </c>
      <c r="L5941">
        <f>Table1[[#This Row],[Date resolved]]-Table1[[#This Row],[Date received]]</f>
        <v>2</v>
      </c>
      <c r="M5941">
        <f>YEAR(Table1[[#This Row],[Date received]])</f>
        <v>2015</v>
      </c>
      <c r="N5941" t="str">
        <f>_xlfn.CONCAT("Q",_xlfn.CEILING.MATH(MONTH(Table1[[#This Row],[Date received]])/3))</f>
        <v>Q4</v>
      </c>
    </row>
    <row r="5942" spans="1:14" x14ac:dyDescent="0.3">
      <c r="A5942">
        <v>994671</v>
      </c>
      <c r="B5942" t="s">
        <v>230</v>
      </c>
      <c r="C5942" t="s">
        <v>32</v>
      </c>
      <c r="D5942" t="s">
        <v>44</v>
      </c>
      <c r="E5942" t="s">
        <v>98</v>
      </c>
      <c r="F5942" t="str">
        <f>_xlfn.XLOOKUP(E5942,State_Code_Name!$C$2:$C$52,State_Code_Name!$B$2:$B$52)</f>
        <v>Colorado</v>
      </c>
      <c r="G5942" t="s">
        <v>19</v>
      </c>
      <c r="H5942" s="15">
        <v>41872</v>
      </c>
      <c r="I5942" s="15">
        <v>41872</v>
      </c>
      <c r="J5942" t="s">
        <v>14</v>
      </c>
      <c r="K5942" t="s">
        <v>15</v>
      </c>
      <c r="L5942">
        <f>Table1[[#This Row],[Date resolved]]-Table1[[#This Row],[Date received]]</f>
        <v>0</v>
      </c>
      <c r="M5942">
        <f>YEAR(Table1[[#This Row],[Date received]])</f>
        <v>2014</v>
      </c>
      <c r="N5942" t="str">
        <f>_xlfn.CONCAT("Q",_xlfn.CEILING.MATH(MONTH(Table1[[#This Row],[Date received]])/3))</f>
        <v>Q3</v>
      </c>
    </row>
    <row r="5943" spans="1:14" x14ac:dyDescent="0.3">
      <c r="A5943">
        <v>1678639</v>
      </c>
      <c r="B5943" t="s">
        <v>38</v>
      </c>
      <c r="C5943" t="s">
        <v>26</v>
      </c>
      <c r="D5943" t="s">
        <v>27</v>
      </c>
      <c r="E5943" t="s">
        <v>25</v>
      </c>
      <c r="F5943" t="str">
        <f>_xlfn.XLOOKUP(E5943,State_Code_Name!$C$2:$C$52,State_Code_Name!$B$2:$B$52)</f>
        <v>Georgia</v>
      </c>
      <c r="G5943" t="s">
        <v>13</v>
      </c>
      <c r="H5943" s="15">
        <v>42339</v>
      </c>
      <c r="I5943" s="15">
        <v>42342</v>
      </c>
      <c r="J5943" t="s">
        <v>14</v>
      </c>
      <c r="K5943" t="s">
        <v>14</v>
      </c>
      <c r="L5943">
        <f>Table1[[#This Row],[Date resolved]]-Table1[[#This Row],[Date received]]</f>
        <v>3</v>
      </c>
      <c r="M5943">
        <f>YEAR(Table1[[#This Row],[Date received]])</f>
        <v>2015</v>
      </c>
      <c r="N5943" t="str">
        <f>_xlfn.CONCAT("Q",_xlfn.CEILING.MATH(MONTH(Table1[[#This Row],[Date received]])/3))</f>
        <v>Q4</v>
      </c>
    </row>
    <row r="5944" spans="1:14" x14ac:dyDescent="0.3">
      <c r="A5944">
        <v>1594580</v>
      </c>
      <c r="B5944" t="s">
        <v>230</v>
      </c>
      <c r="C5944" t="s">
        <v>16</v>
      </c>
      <c r="D5944" t="s">
        <v>144</v>
      </c>
      <c r="E5944" t="s">
        <v>35</v>
      </c>
      <c r="F5944" t="str">
        <f>_xlfn.XLOOKUP(E5944,State_Code_Name!$C$2:$C$52,State_Code_Name!$B$2:$B$52)</f>
        <v>Florida</v>
      </c>
      <c r="G5944" t="s">
        <v>19</v>
      </c>
      <c r="H5944" s="15">
        <v>42283</v>
      </c>
      <c r="I5944" s="15">
        <v>42283</v>
      </c>
      <c r="J5944" t="s">
        <v>14</v>
      </c>
      <c r="K5944" t="s">
        <v>15</v>
      </c>
      <c r="L5944">
        <f>Table1[[#This Row],[Date resolved]]-Table1[[#This Row],[Date received]]</f>
        <v>0</v>
      </c>
      <c r="M5944">
        <f>YEAR(Table1[[#This Row],[Date received]])</f>
        <v>2015</v>
      </c>
      <c r="N5944" t="str">
        <f>_xlfn.CONCAT("Q",_xlfn.CEILING.MATH(MONTH(Table1[[#This Row],[Date received]])/3))</f>
        <v>Q4</v>
      </c>
    </row>
    <row r="5945" spans="1:14" x14ac:dyDescent="0.3">
      <c r="A5945">
        <v>1353988</v>
      </c>
      <c r="B5945" t="s">
        <v>97</v>
      </c>
      <c r="C5945" t="s">
        <v>52</v>
      </c>
      <c r="D5945" t="s">
        <v>103</v>
      </c>
      <c r="E5945" t="s">
        <v>98</v>
      </c>
      <c r="F5945" t="str">
        <f>_xlfn.XLOOKUP(E5945,State_Code_Name!$C$2:$C$52,State_Code_Name!$B$2:$B$52)</f>
        <v>Colorado</v>
      </c>
      <c r="G5945" t="s">
        <v>19</v>
      </c>
      <c r="H5945" s="15">
        <v>42124</v>
      </c>
      <c r="I5945" s="15">
        <v>42124</v>
      </c>
      <c r="J5945" t="s">
        <v>14</v>
      </c>
      <c r="K5945" t="s">
        <v>15</v>
      </c>
      <c r="L5945">
        <f>Table1[[#This Row],[Date resolved]]-Table1[[#This Row],[Date received]]</f>
        <v>0</v>
      </c>
      <c r="M5945">
        <f>YEAR(Table1[[#This Row],[Date received]])</f>
        <v>2015</v>
      </c>
      <c r="N5945" t="str">
        <f>_xlfn.CONCAT("Q",_xlfn.CEILING.MATH(MONTH(Table1[[#This Row],[Date received]])/3))</f>
        <v>Q2</v>
      </c>
    </row>
    <row r="5946" spans="1:14" x14ac:dyDescent="0.3">
      <c r="A5946">
        <v>1186483</v>
      </c>
      <c r="B5946" t="s">
        <v>73</v>
      </c>
      <c r="C5946" t="s">
        <v>26</v>
      </c>
      <c r="D5946" t="s">
        <v>27</v>
      </c>
      <c r="E5946" t="s">
        <v>42</v>
      </c>
      <c r="F5946" t="str">
        <f>_xlfn.XLOOKUP(E5946,State_Code_Name!$C$2:$C$52,State_Code_Name!$B$2:$B$52)</f>
        <v>North Carolina</v>
      </c>
      <c r="G5946" t="s">
        <v>19</v>
      </c>
      <c r="H5946" s="15">
        <v>42012</v>
      </c>
      <c r="I5946" s="15">
        <v>42012</v>
      </c>
      <c r="J5946" t="s">
        <v>14</v>
      </c>
      <c r="K5946" t="s">
        <v>15</v>
      </c>
      <c r="L5946">
        <f>Table1[[#This Row],[Date resolved]]-Table1[[#This Row],[Date received]]</f>
        <v>0</v>
      </c>
      <c r="M5946">
        <f>YEAR(Table1[[#This Row],[Date received]])</f>
        <v>2015</v>
      </c>
      <c r="N5946" t="str">
        <f>_xlfn.CONCAT("Q",_xlfn.CEILING.MATH(MONTH(Table1[[#This Row],[Date received]])/3))</f>
        <v>Q1</v>
      </c>
    </row>
    <row r="5947" spans="1:14" x14ac:dyDescent="0.3">
      <c r="A5947">
        <v>2012218</v>
      </c>
      <c r="B5947" t="s">
        <v>30</v>
      </c>
      <c r="C5947" t="s">
        <v>36</v>
      </c>
      <c r="D5947" t="s">
        <v>145</v>
      </c>
      <c r="E5947" t="s">
        <v>31</v>
      </c>
      <c r="F5947" t="str">
        <f>_xlfn.XLOOKUP(E5947,State_Code_Name!$C$2:$C$52,State_Code_Name!$B$2:$B$52)</f>
        <v>Texas</v>
      </c>
      <c r="G5947" t="s">
        <v>19</v>
      </c>
      <c r="H5947" s="15">
        <v>42566</v>
      </c>
      <c r="I5947" s="15">
        <v>42566</v>
      </c>
      <c r="J5947" t="s">
        <v>14</v>
      </c>
      <c r="K5947" t="s">
        <v>14</v>
      </c>
      <c r="L5947">
        <f>Table1[[#This Row],[Date resolved]]-Table1[[#This Row],[Date received]]</f>
        <v>0</v>
      </c>
      <c r="M5947">
        <f>YEAR(Table1[[#This Row],[Date received]])</f>
        <v>2016</v>
      </c>
      <c r="N5947" t="str">
        <f>_xlfn.CONCAT("Q",_xlfn.CEILING.MATH(MONTH(Table1[[#This Row],[Date received]])/3))</f>
        <v>Q3</v>
      </c>
    </row>
    <row r="5948" spans="1:14" x14ac:dyDescent="0.3">
      <c r="A5948">
        <v>1988571</v>
      </c>
      <c r="B5948" t="s">
        <v>30</v>
      </c>
      <c r="C5948" t="s">
        <v>16</v>
      </c>
      <c r="D5948" t="s">
        <v>20</v>
      </c>
      <c r="E5948" t="s">
        <v>29</v>
      </c>
      <c r="F5948" t="str">
        <f>_xlfn.XLOOKUP(E5948,State_Code_Name!$C$2:$C$52,State_Code_Name!$B$2:$B$52)</f>
        <v>Connecticut</v>
      </c>
      <c r="G5948" t="s">
        <v>57</v>
      </c>
      <c r="H5948" s="15">
        <v>42549</v>
      </c>
      <c r="I5948" s="15">
        <v>42551</v>
      </c>
      <c r="J5948" t="s">
        <v>14</v>
      </c>
      <c r="K5948" t="s">
        <v>15</v>
      </c>
      <c r="L5948">
        <f>Table1[[#This Row],[Date resolved]]-Table1[[#This Row],[Date received]]</f>
        <v>2</v>
      </c>
      <c r="M5948">
        <f>YEAR(Table1[[#This Row],[Date received]])</f>
        <v>2016</v>
      </c>
      <c r="N5948" t="str">
        <f>_xlfn.CONCAT("Q",_xlfn.CEILING.MATH(MONTH(Table1[[#This Row],[Date received]])/3))</f>
        <v>Q2</v>
      </c>
    </row>
    <row r="5949" spans="1:14" x14ac:dyDescent="0.3">
      <c r="A5949">
        <v>1272887</v>
      </c>
      <c r="B5949" t="s">
        <v>230</v>
      </c>
      <c r="C5949" t="s">
        <v>9</v>
      </c>
      <c r="D5949" t="s">
        <v>10</v>
      </c>
      <c r="E5949" t="s">
        <v>46</v>
      </c>
      <c r="F5949" t="str">
        <f>_xlfn.XLOOKUP(E5949,State_Code_Name!$C$2:$C$52,State_Code_Name!$B$2:$B$52)</f>
        <v>Pennsylvania</v>
      </c>
      <c r="G5949" t="s">
        <v>19</v>
      </c>
      <c r="H5949" s="15">
        <v>42072</v>
      </c>
      <c r="I5949" s="15">
        <v>42072</v>
      </c>
      <c r="J5949" t="s">
        <v>14</v>
      </c>
      <c r="K5949" t="s">
        <v>15</v>
      </c>
      <c r="L5949">
        <f>Table1[[#This Row],[Date resolved]]-Table1[[#This Row],[Date received]]</f>
        <v>0</v>
      </c>
      <c r="M5949">
        <f>YEAR(Table1[[#This Row],[Date received]])</f>
        <v>2015</v>
      </c>
      <c r="N5949" t="str">
        <f>_xlfn.CONCAT("Q",_xlfn.CEILING.MATH(MONTH(Table1[[#This Row],[Date received]])/3))</f>
        <v>Q1</v>
      </c>
    </row>
    <row r="5950" spans="1:14" x14ac:dyDescent="0.3">
      <c r="A5950">
        <v>1532153</v>
      </c>
      <c r="B5950" t="s">
        <v>81</v>
      </c>
      <c r="C5950" t="s">
        <v>36</v>
      </c>
      <c r="D5950" t="s">
        <v>80</v>
      </c>
      <c r="E5950" t="s">
        <v>18</v>
      </c>
      <c r="F5950" t="str">
        <f>_xlfn.XLOOKUP(E5950,State_Code_Name!$C$2:$C$52,State_Code_Name!$B$2:$B$52)</f>
        <v>California</v>
      </c>
      <c r="G5950" t="s">
        <v>19</v>
      </c>
      <c r="H5950" s="15">
        <v>42240</v>
      </c>
      <c r="I5950" s="15">
        <v>42241</v>
      </c>
      <c r="J5950" t="s">
        <v>14</v>
      </c>
      <c r="K5950" t="s">
        <v>15</v>
      </c>
      <c r="L5950">
        <f>Table1[[#This Row],[Date resolved]]-Table1[[#This Row],[Date received]]</f>
        <v>1</v>
      </c>
      <c r="M5950">
        <f>YEAR(Table1[[#This Row],[Date received]])</f>
        <v>2015</v>
      </c>
      <c r="N5950" t="str">
        <f>_xlfn.CONCAT("Q",_xlfn.CEILING.MATH(MONTH(Table1[[#This Row],[Date received]])/3))</f>
        <v>Q3</v>
      </c>
    </row>
    <row r="5951" spans="1:14" x14ac:dyDescent="0.3">
      <c r="A5951">
        <v>556938</v>
      </c>
      <c r="B5951" t="s">
        <v>102</v>
      </c>
      <c r="C5951" t="s">
        <v>26</v>
      </c>
      <c r="D5951" t="s">
        <v>27</v>
      </c>
      <c r="E5951" t="s">
        <v>31</v>
      </c>
      <c r="F5951" t="str">
        <f>_xlfn.XLOOKUP(E5951,State_Code_Name!$C$2:$C$52,State_Code_Name!$B$2:$B$52)</f>
        <v>Texas</v>
      </c>
      <c r="G5951" t="s">
        <v>19</v>
      </c>
      <c r="H5951" s="15">
        <v>41557</v>
      </c>
      <c r="I5951" s="15">
        <v>41558</v>
      </c>
      <c r="J5951" t="s">
        <v>14</v>
      </c>
      <c r="K5951" t="s">
        <v>15</v>
      </c>
      <c r="L5951">
        <f>Table1[[#This Row],[Date resolved]]-Table1[[#This Row],[Date received]]</f>
        <v>1</v>
      </c>
      <c r="M5951">
        <f>YEAR(Table1[[#This Row],[Date received]])</f>
        <v>2013</v>
      </c>
      <c r="N5951" t="str">
        <f>_xlfn.CONCAT("Q",_xlfn.CEILING.MATH(MONTH(Table1[[#This Row],[Date received]])/3))</f>
        <v>Q4</v>
      </c>
    </row>
    <row r="5952" spans="1:14" x14ac:dyDescent="0.3">
      <c r="A5952">
        <v>821025</v>
      </c>
      <c r="B5952" t="s">
        <v>111</v>
      </c>
      <c r="C5952" t="s">
        <v>26</v>
      </c>
      <c r="D5952" t="s">
        <v>27</v>
      </c>
      <c r="E5952" t="s">
        <v>35</v>
      </c>
      <c r="F5952" t="str">
        <f>_xlfn.XLOOKUP(E5952,State_Code_Name!$C$2:$C$52,State_Code_Name!$B$2:$B$52)</f>
        <v>Florida</v>
      </c>
      <c r="G5952" t="s">
        <v>19</v>
      </c>
      <c r="H5952" s="15">
        <v>41752</v>
      </c>
      <c r="I5952" s="15">
        <v>41752</v>
      </c>
      <c r="J5952" t="s">
        <v>14</v>
      </c>
      <c r="K5952" t="s">
        <v>15</v>
      </c>
      <c r="L5952">
        <f>Table1[[#This Row],[Date resolved]]-Table1[[#This Row],[Date received]]</f>
        <v>0</v>
      </c>
      <c r="M5952">
        <f>YEAR(Table1[[#This Row],[Date received]])</f>
        <v>2014</v>
      </c>
      <c r="N5952" t="str">
        <f>_xlfn.CONCAT("Q",_xlfn.CEILING.MATH(MONTH(Table1[[#This Row],[Date received]])/3))</f>
        <v>Q2</v>
      </c>
    </row>
    <row r="5953" spans="1:14" x14ac:dyDescent="0.3">
      <c r="A5953">
        <v>1788664</v>
      </c>
      <c r="B5953" t="s">
        <v>108</v>
      </c>
      <c r="C5953" t="s">
        <v>26</v>
      </c>
      <c r="D5953" t="s">
        <v>27</v>
      </c>
      <c r="E5953" t="s">
        <v>22</v>
      </c>
      <c r="F5953" t="str">
        <f>_xlfn.XLOOKUP(E5953,State_Code_Name!$C$2:$C$52,State_Code_Name!$B$2:$B$52)</f>
        <v>New York</v>
      </c>
      <c r="G5953" t="s">
        <v>19</v>
      </c>
      <c r="H5953" s="15">
        <v>42416</v>
      </c>
      <c r="I5953" s="15">
        <v>42416</v>
      </c>
      <c r="J5953" t="s">
        <v>14</v>
      </c>
      <c r="K5953" t="s">
        <v>15</v>
      </c>
      <c r="L5953">
        <f>Table1[[#This Row],[Date resolved]]-Table1[[#This Row],[Date received]]</f>
        <v>0</v>
      </c>
      <c r="M5953">
        <f>YEAR(Table1[[#This Row],[Date received]])</f>
        <v>2016</v>
      </c>
      <c r="N5953" t="str">
        <f>_xlfn.CONCAT("Q",_xlfn.CEILING.MATH(MONTH(Table1[[#This Row],[Date received]])/3))</f>
        <v>Q1</v>
      </c>
    </row>
    <row r="5954" spans="1:14" x14ac:dyDescent="0.3">
      <c r="A5954">
        <v>364161</v>
      </c>
      <c r="B5954" t="s">
        <v>60</v>
      </c>
      <c r="C5954" t="s">
        <v>52</v>
      </c>
      <c r="D5954" t="s">
        <v>103</v>
      </c>
      <c r="E5954" t="s">
        <v>114</v>
      </c>
      <c r="F5954" t="str">
        <f>_xlfn.XLOOKUP(E5954,State_Code_Name!$C$2:$C$52,State_Code_Name!$B$2:$B$52)</f>
        <v>South Carolina</v>
      </c>
      <c r="G5954" t="s">
        <v>19</v>
      </c>
      <c r="H5954" s="15">
        <v>41358</v>
      </c>
      <c r="I5954" s="15">
        <v>41359</v>
      </c>
      <c r="J5954" t="s">
        <v>14</v>
      </c>
      <c r="K5954" t="s">
        <v>14</v>
      </c>
      <c r="L5954">
        <f>Table1[[#This Row],[Date resolved]]-Table1[[#This Row],[Date received]]</f>
        <v>1</v>
      </c>
      <c r="M5954">
        <f>YEAR(Table1[[#This Row],[Date received]])</f>
        <v>2013</v>
      </c>
      <c r="N5954" t="str">
        <f>_xlfn.CONCAT("Q",_xlfn.CEILING.MATH(MONTH(Table1[[#This Row],[Date received]])/3))</f>
        <v>Q1</v>
      </c>
    </row>
    <row r="5955" spans="1:14" x14ac:dyDescent="0.3">
      <c r="A5955">
        <v>1757625</v>
      </c>
      <c r="B5955" t="s">
        <v>30</v>
      </c>
      <c r="C5955" t="s">
        <v>16</v>
      </c>
      <c r="D5955" t="s">
        <v>20</v>
      </c>
      <c r="E5955" t="s">
        <v>18</v>
      </c>
      <c r="F5955" t="str">
        <f>_xlfn.XLOOKUP(E5955,State_Code_Name!$C$2:$C$52,State_Code_Name!$B$2:$B$52)</f>
        <v>California</v>
      </c>
      <c r="G5955" t="s">
        <v>57</v>
      </c>
      <c r="H5955" s="15">
        <v>42395</v>
      </c>
      <c r="I5955" s="15">
        <v>42395</v>
      </c>
      <c r="J5955" t="s">
        <v>14</v>
      </c>
      <c r="K5955" t="s">
        <v>15</v>
      </c>
      <c r="L5955">
        <f>Table1[[#This Row],[Date resolved]]-Table1[[#This Row],[Date received]]</f>
        <v>0</v>
      </c>
      <c r="M5955">
        <f>YEAR(Table1[[#This Row],[Date received]])</f>
        <v>2016</v>
      </c>
      <c r="N5955" t="str">
        <f>_xlfn.CONCAT("Q",_xlfn.CEILING.MATH(MONTH(Table1[[#This Row],[Date received]])/3))</f>
        <v>Q1</v>
      </c>
    </row>
    <row r="5956" spans="1:14" x14ac:dyDescent="0.3">
      <c r="A5956">
        <v>734631</v>
      </c>
      <c r="B5956" t="s">
        <v>156</v>
      </c>
      <c r="C5956" t="s">
        <v>32</v>
      </c>
      <c r="D5956" t="s">
        <v>41</v>
      </c>
      <c r="E5956" t="s">
        <v>100</v>
      </c>
      <c r="F5956" t="str">
        <f>_xlfn.XLOOKUP(E5956,State_Code_Name!$C$2:$C$52,State_Code_Name!$B$2:$B$52)</f>
        <v>Arizona</v>
      </c>
      <c r="G5956" t="s">
        <v>19</v>
      </c>
      <c r="H5956" s="15">
        <v>41697</v>
      </c>
      <c r="I5956" s="15">
        <v>41697</v>
      </c>
      <c r="J5956" t="s">
        <v>14</v>
      </c>
      <c r="K5956" t="s">
        <v>15</v>
      </c>
      <c r="L5956">
        <f>Table1[[#This Row],[Date resolved]]-Table1[[#This Row],[Date received]]</f>
        <v>0</v>
      </c>
      <c r="M5956">
        <f>YEAR(Table1[[#This Row],[Date received]])</f>
        <v>2014</v>
      </c>
      <c r="N5956" t="str">
        <f>_xlfn.CONCAT("Q",_xlfn.CEILING.MATH(MONTH(Table1[[#This Row],[Date received]])/3))</f>
        <v>Q1</v>
      </c>
    </row>
    <row r="5957" spans="1:14" x14ac:dyDescent="0.3">
      <c r="A5957">
        <v>424210</v>
      </c>
      <c r="B5957" t="s">
        <v>43</v>
      </c>
      <c r="C5957" t="s">
        <v>36</v>
      </c>
      <c r="D5957" t="s">
        <v>99</v>
      </c>
      <c r="E5957" t="s">
        <v>22</v>
      </c>
      <c r="F5957" t="str">
        <f>_xlfn.XLOOKUP(E5957,State_Code_Name!$C$2:$C$52,State_Code_Name!$B$2:$B$52)</f>
        <v>New York</v>
      </c>
      <c r="G5957" t="s">
        <v>13</v>
      </c>
      <c r="H5957" s="15">
        <v>41429</v>
      </c>
      <c r="I5957" s="15">
        <v>41430</v>
      </c>
      <c r="J5957" t="s">
        <v>14</v>
      </c>
      <c r="K5957" t="s">
        <v>14</v>
      </c>
      <c r="L5957">
        <f>Table1[[#This Row],[Date resolved]]-Table1[[#This Row],[Date received]]</f>
        <v>1</v>
      </c>
      <c r="M5957">
        <f>YEAR(Table1[[#This Row],[Date received]])</f>
        <v>2013</v>
      </c>
      <c r="N5957" t="str">
        <f>_xlfn.CONCAT("Q",_xlfn.CEILING.MATH(MONTH(Table1[[#This Row],[Date received]])/3))</f>
        <v>Q2</v>
      </c>
    </row>
    <row r="5958" spans="1:14" x14ac:dyDescent="0.3">
      <c r="A5958">
        <v>2096065</v>
      </c>
      <c r="B5958" t="s">
        <v>43</v>
      </c>
      <c r="C5958" t="s">
        <v>26</v>
      </c>
      <c r="D5958" t="s">
        <v>27</v>
      </c>
      <c r="E5958" t="s">
        <v>42</v>
      </c>
      <c r="F5958" t="str">
        <f>_xlfn.XLOOKUP(E5958,State_Code_Name!$C$2:$C$52,State_Code_Name!$B$2:$B$52)</f>
        <v>North Carolina</v>
      </c>
      <c r="G5958" t="s">
        <v>19</v>
      </c>
      <c r="H5958" s="15">
        <v>42619</v>
      </c>
      <c r="I5958" s="15">
        <v>42622</v>
      </c>
      <c r="J5958" t="s">
        <v>14</v>
      </c>
      <c r="K5958" t="s">
        <v>14</v>
      </c>
      <c r="L5958">
        <f>Table1[[#This Row],[Date resolved]]-Table1[[#This Row],[Date received]]</f>
        <v>3</v>
      </c>
      <c r="M5958">
        <f>YEAR(Table1[[#This Row],[Date received]])</f>
        <v>2016</v>
      </c>
      <c r="N5958" t="str">
        <f>_xlfn.CONCAT("Q",_xlfn.CEILING.MATH(MONTH(Table1[[#This Row],[Date received]])/3))</f>
        <v>Q3</v>
      </c>
    </row>
    <row r="5959" spans="1:14" x14ac:dyDescent="0.3">
      <c r="A5959">
        <v>1650914</v>
      </c>
      <c r="B5959" t="s">
        <v>54</v>
      </c>
      <c r="C5959" t="s">
        <v>52</v>
      </c>
      <c r="D5959" t="s">
        <v>103</v>
      </c>
      <c r="E5959" t="s">
        <v>31</v>
      </c>
      <c r="F5959" t="str">
        <f>_xlfn.XLOOKUP(E5959,State_Code_Name!$C$2:$C$52,State_Code_Name!$B$2:$B$52)</f>
        <v>Texas</v>
      </c>
      <c r="G5959" t="s">
        <v>19</v>
      </c>
      <c r="H5959" s="15">
        <v>42319</v>
      </c>
      <c r="I5959" s="15">
        <v>42319</v>
      </c>
      <c r="J5959" t="s">
        <v>14</v>
      </c>
      <c r="K5959" t="s">
        <v>15</v>
      </c>
      <c r="L5959">
        <f>Table1[[#This Row],[Date resolved]]-Table1[[#This Row],[Date received]]</f>
        <v>0</v>
      </c>
      <c r="M5959">
        <f>YEAR(Table1[[#This Row],[Date received]])</f>
        <v>2015</v>
      </c>
      <c r="N5959" t="str">
        <f>_xlfn.CONCAT("Q",_xlfn.CEILING.MATH(MONTH(Table1[[#This Row],[Date received]])/3))</f>
        <v>Q4</v>
      </c>
    </row>
    <row r="5960" spans="1:14" x14ac:dyDescent="0.3">
      <c r="A5960">
        <v>1689171</v>
      </c>
      <c r="B5960" t="s">
        <v>43</v>
      </c>
      <c r="C5960" t="s">
        <v>16</v>
      </c>
      <c r="D5960" t="s">
        <v>24</v>
      </c>
      <c r="E5960" t="s">
        <v>18</v>
      </c>
      <c r="F5960" t="str">
        <f>_xlfn.XLOOKUP(E5960,State_Code_Name!$C$2:$C$52,State_Code_Name!$B$2:$B$52)</f>
        <v>California</v>
      </c>
      <c r="G5960" t="s">
        <v>19</v>
      </c>
      <c r="H5960" s="15">
        <v>42346</v>
      </c>
      <c r="I5960" s="15">
        <v>42346</v>
      </c>
      <c r="J5960" t="s">
        <v>14</v>
      </c>
      <c r="K5960" t="s">
        <v>15</v>
      </c>
      <c r="L5960">
        <f>Table1[[#This Row],[Date resolved]]-Table1[[#This Row],[Date received]]</f>
        <v>0</v>
      </c>
      <c r="M5960">
        <f>YEAR(Table1[[#This Row],[Date received]])</f>
        <v>2015</v>
      </c>
      <c r="N5960" t="str">
        <f>_xlfn.CONCAT("Q",_xlfn.CEILING.MATH(MONTH(Table1[[#This Row],[Date received]])/3))</f>
        <v>Q4</v>
      </c>
    </row>
    <row r="5961" spans="1:14" x14ac:dyDescent="0.3">
      <c r="A5961">
        <v>1961894</v>
      </c>
      <c r="B5961" t="s">
        <v>97</v>
      </c>
      <c r="C5961" t="s">
        <v>52</v>
      </c>
      <c r="D5961" t="s">
        <v>103</v>
      </c>
      <c r="E5961" t="s">
        <v>25</v>
      </c>
      <c r="F5961" t="str">
        <f>_xlfn.XLOOKUP(E5961,State_Code_Name!$C$2:$C$52,State_Code_Name!$B$2:$B$52)</f>
        <v>Georgia</v>
      </c>
      <c r="G5961" t="s">
        <v>19</v>
      </c>
      <c r="H5961" s="15">
        <v>42530</v>
      </c>
      <c r="I5961" s="15">
        <v>42530</v>
      </c>
      <c r="J5961" t="s">
        <v>14</v>
      </c>
      <c r="K5961" t="s">
        <v>15</v>
      </c>
      <c r="L5961">
        <f>Table1[[#This Row],[Date resolved]]-Table1[[#This Row],[Date received]]</f>
        <v>0</v>
      </c>
      <c r="M5961">
        <f>YEAR(Table1[[#This Row],[Date received]])</f>
        <v>2016</v>
      </c>
      <c r="N5961" t="str">
        <f>_xlfn.CONCAT("Q",_xlfn.CEILING.MATH(MONTH(Table1[[#This Row],[Date received]])/3))</f>
        <v>Q2</v>
      </c>
    </row>
    <row r="5962" spans="1:14" x14ac:dyDescent="0.3">
      <c r="A5962">
        <v>1847389</v>
      </c>
      <c r="B5962" t="s">
        <v>38</v>
      </c>
      <c r="C5962" t="s">
        <v>36</v>
      </c>
      <c r="D5962" t="s">
        <v>112</v>
      </c>
      <c r="E5962" t="s">
        <v>98</v>
      </c>
      <c r="F5962" t="str">
        <f>_xlfn.XLOOKUP(E5962,State_Code_Name!$C$2:$C$52,State_Code_Name!$B$2:$B$52)</f>
        <v>Colorado</v>
      </c>
      <c r="G5962" t="s">
        <v>19</v>
      </c>
      <c r="H5962" s="15">
        <v>42453</v>
      </c>
      <c r="I5962" s="15">
        <v>42453</v>
      </c>
      <c r="J5962" t="s">
        <v>14</v>
      </c>
      <c r="K5962" t="s">
        <v>15</v>
      </c>
      <c r="L5962">
        <f>Table1[[#This Row],[Date resolved]]-Table1[[#This Row],[Date received]]</f>
        <v>0</v>
      </c>
      <c r="M5962">
        <f>YEAR(Table1[[#This Row],[Date received]])</f>
        <v>2016</v>
      </c>
      <c r="N5962" t="str">
        <f>_xlfn.CONCAT("Q",_xlfn.CEILING.MATH(MONTH(Table1[[#This Row],[Date received]])/3))</f>
        <v>Q1</v>
      </c>
    </row>
    <row r="5963" spans="1:14" x14ac:dyDescent="0.3">
      <c r="A5963">
        <v>1632110</v>
      </c>
      <c r="B5963" t="s">
        <v>47</v>
      </c>
      <c r="C5963" t="s">
        <v>26</v>
      </c>
      <c r="D5963" t="s">
        <v>27</v>
      </c>
      <c r="E5963" t="s">
        <v>18</v>
      </c>
      <c r="F5963" t="str">
        <f>_xlfn.XLOOKUP(E5963,State_Code_Name!$C$2:$C$52,State_Code_Name!$B$2:$B$52)</f>
        <v>California</v>
      </c>
      <c r="G5963" t="s">
        <v>19</v>
      </c>
      <c r="H5963" s="15">
        <v>42306</v>
      </c>
      <c r="I5963" s="15">
        <v>42306</v>
      </c>
      <c r="J5963" t="s">
        <v>14</v>
      </c>
      <c r="K5963" t="s">
        <v>15</v>
      </c>
      <c r="L5963">
        <f>Table1[[#This Row],[Date resolved]]-Table1[[#This Row],[Date received]]</f>
        <v>0</v>
      </c>
      <c r="M5963">
        <f>YEAR(Table1[[#This Row],[Date received]])</f>
        <v>2015</v>
      </c>
      <c r="N5963" t="str">
        <f>_xlfn.CONCAT("Q",_xlfn.CEILING.MATH(MONTH(Table1[[#This Row],[Date received]])/3))</f>
        <v>Q4</v>
      </c>
    </row>
    <row r="5964" spans="1:14" x14ac:dyDescent="0.3">
      <c r="A5964">
        <v>1683437</v>
      </c>
      <c r="B5964" t="s">
        <v>452</v>
      </c>
      <c r="C5964" t="s">
        <v>32</v>
      </c>
      <c r="D5964" t="s">
        <v>44</v>
      </c>
      <c r="E5964" t="s">
        <v>22</v>
      </c>
      <c r="F5964" t="str">
        <f>_xlfn.XLOOKUP(E5964,State_Code_Name!$C$2:$C$52,State_Code_Name!$B$2:$B$52)</f>
        <v>New York</v>
      </c>
      <c r="G5964" t="s">
        <v>19</v>
      </c>
      <c r="H5964" s="15">
        <v>42342</v>
      </c>
      <c r="I5964" s="15">
        <v>42342</v>
      </c>
      <c r="J5964" t="s">
        <v>14</v>
      </c>
      <c r="K5964" t="s">
        <v>15</v>
      </c>
      <c r="L5964">
        <f>Table1[[#This Row],[Date resolved]]-Table1[[#This Row],[Date received]]</f>
        <v>0</v>
      </c>
      <c r="M5964">
        <f>YEAR(Table1[[#This Row],[Date received]])</f>
        <v>2015</v>
      </c>
      <c r="N5964" t="str">
        <f>_xlfn.CONCAT("Q",_xlfn.CEILING.MATH(MONTH(Table1[[#This Row],[Date received]])/3))</f>
        <v>Q4</v>
      </c>
    </row>
    <row r="5965" spans="1:14" x14ac:dyDescent="0.3">
      <c r="A5965">
        <v>1095136</v>
      </c>
      <c r="B5965" t="s">
        <v>30</v>
      </c>
      <c r="C5965" t="s">
        <v>16</v>
      </c>
      <c r="D5965" t="s">
        <v>24</v>
      </c>
      <c r="E5965" t="s">
        <v>42</v>
      </c>
      <c r="F5965" t="str">
        <f>_xlfn.XLOOKUP(E5965,State_Code_Name!$C$2:$C$52,State_Code_Name!$B$2:$B$52)</f>
        <v>North Carolina</v>
      </c>
      <c r="G5965" t="s">
        <v>19</v>
      </c>
      <c r="H5965" s="15">
        <v>41943</v>
      </c>
      <c r="I5965" s="15">
        <v>41943</v>
      </c>
      <c r="J5965" t="s">
        <v>14</v>
      </c>
      <c r="K5965" t="s">
        <v>15</v>
      </c>
      <c r="L5965">
        <f>Table1[[#This Row],[Date resolved]]-Table1[[#This Row],[Date received]]</f>
        <v>0</v>
      </c>
      <c r="M5965">
        <f>YEAR(Table1[[#This Row],[Date received]])</f>
        <v>2014</v>
      </c>
      <c r="N5965" t="str">
        <f>_xlfn.CONCAT("Q",_xlfn.CEILING.MATH(MONTH(Table1[[#This Row],[Date received]])/3))</f>
        <v>Q4</v>
      </c>
    </row>
    <row r="5966" spans="1:14" x14ac:dyDescent="0.3">
      <c r="A5966">
        <v>555069</v>
      </c>
      <c r="B5966" t="s">
        <v>30</v>
      </c>
      <c r="C5966" t="s">
        <v>26</v>
      </c>
      <c r="D5966" t="s">
        <v>27</v>
      </c>
      <c r="E5966" t="s">
        <v>59</v>
      </c>
      <c r="F5966" t="str">
        <f>_xlfn.XLOOKUP(E5966,State_Code_Name!$C$2:$C$52,State_Code_Name!$B$2:$B$52)</f>
        <v>Illinois</v>
      </c>
      <c r="G5966" t="s">
        <v>305</v>
      </c>
      <c r="H5966" s="15">
        <v>41555</v>
      </c>
      <c r="I5966" s="15">
        <v>41555</v>
      </c>
      <c r="J5966" t="s">
        <v>14</v>
      </c>
      <c r="K5966" t="s">
        <v>15</v>
      </c>
      <c r="L5966">
        <f>Table1[[#This Row],[Date resolved]]-Table1[[#This Row],[Date received]]</f>
        <v>0</v>
      </c>
      <c r="M5966">
        <f>YEAR(Table1[[#This Row],[Date received]])</f>
        <v>2013</v>
      </c>
      <c r="N5966" t="str">
        <f>_xlfn.CONCAT("Q",_xlfn.CEILING.MATH(MONTH(Table1[[#This Row],[Date received]])/3))</f>
        <v>Q4</v>
      </c>
    </row>
    <row r="5967" spans="1:14" x14ac:dyDescent="0.3">
      <c r="A5967">
        <v>1483421</v>
      </c>
      <c r="B5967" t="s">
        <v>341</v>
      </c>
      <c r="C5967" t="s">
        <v>32</v>
      </c>
      <c r="D5967" t="s">
        <v>116</v>
      </c>
      <c r="E5967" t="s">
        <v>140</v>
      </c>
      <c r="F5967" t="str">
        <f>_xlfn.XLOOKUP(E5967,State_Code_Name!$C$2:$C$52,State_Code_Name!$B$2:$B$52)</f>
        <v>Maine</v>
      </c>
      <c r="G5967" t="s">
        <v>19</v>
      </c>
      <c r="H5967" s="15">
        <v>42208</v>
      </c>
      <c r="I5967" s="15">
        <v>42208</v>
      </c>
      <c r="J5967" t="s">
        <v>14</v>
      </c>
      <c r="K5967" t="s">
        <v>14</v>
      </c>
      <c r="L5967">
        <f>Table1[[#This Row],[Date resolved]]-Table1[[#This Row],[Date received]]</f>
        <v>0</v>
      </c>
      <c r="M5967">
        <f>YEAR(Table1[[#This Row],[Date received]])</f>
        <v>2015</v>
      </c>
      <c r="N5967" t="str">
        <f>_xlfn.CONCAT("Q",_xlfn.CEILING.MATH(MONTH(Table1[[#This Row],[Date received]])/3))</f>
        <v>Q3</v>
      </c>
    </row>
    <row r="5968" spans="1:14" x14ac:dyDescent="0.3">
      <c r="A5968">
        <v>1335235</v>
      </c>
      <c r="B5968" t="s">
        <v>63</v>
      </c>
      <c r="C5968" t="s">
        <v>61</v>
      </c>
      <c r="D5968" t="s">
        <v>459</v>
      </c>
      <c r="E5968" t="s">
        <v>22</v>
      </c>
      <c r="F5968" t="str">
        <f>_xlfn.XLOOKUP(E5968,State_Code_Name!$C$2:$C$52,State_Code_Name!$B$2:$B$52)</f>
        <v>New York</v>
      </c>
      <c r="G5968" t="s">
        <v>19</v>
      </c>
      <c r="H5968" s="15">
        <v>42111</v>
      </c>
      <c r="I5968" s="15">
        <v>42111</v>
      </c>
      <c r="J5968" t="s">
        <v>14</v>
      </c>
      <c r="K5968" t="s">
        <v>15</v>
      </c>
      <c r="L5968">
        <f>Table1[[#This Row],[Date resolved]]-Table1[[#This Row],[Date received]]</f>
        <v>0</v>
      </c>
      <c r="M5968">
        <f>YEAR(Table1[[#This Row],[Date received]])</f>
        <v>2015</v>
      </c>
      <c r="N5968" t="str">
        <f>_xlfn.CONCAT("Q",_xlfn.CEILING.MATH(MONTH(Table1[[#This Row],[Date received]])/3))</f>
        <v>Q2</v>
      </c>
    </row>
    <row r="5969" spans="1:14" x14ac:dyDescent="0.3">
      <c r="A5969">
        <v>778100</v>
      </c>
      <c r="B5969" t="s">
        <v>192</v>
      </c>
      <c r="C5969" t="s">
        <v>26</v>
      </c>
      <c r="D5969" t="s">
        <v>27</v>
      </c>
      <c r="E5969" t="s">
        <v>98</v>
      </c>
      <c r="F5969" t="str">
        <f>_xlfn.XLOOKUP(E5969,State_Code_Name!$C$2:$C$52,State_Code_Name!$B$2:$B$52)</f>
        <v>Colorado</v>
      </c>
      <c r="G5969" t="s">
        <v>19</v>
      </c>
      <c r="H5969" s="15">
        <v>41723</v>
      </c>
      <c r="I5969" s="15">
        <v>41723</v>
      </c>
      <c r="J5969" t="s">
        <v>14</v>
      </c>
      <c r="K5969" t="s">
        <v>15</v>
      </c>
      <c r="L5969">
        <f>Table1[[#This Row],[Date resolved]]-Table1[[#This Row],[Date received]]</f>
        <v>0</v>
      </c>
      <c r="M5969">
        <f>YEAR(Table1[[#This Row],[Date received]])</f>
        <v>2014</v>
      </c>
      <c r="N5969" t="str">
        <f>_xlfn.CONCAT("Q",_xlfn.CEILING.MATH(MONTH(Table1[[#This Row],[Date received]])/3))</f>
        <v>Q1</v>
      </c>
    </row>
    <row r="5970" spans="1:14" x14ac:dyDescent="0.3">
      <c r="A5970">
        <v>1034953</v>
      </c>
      <c r="B5970" t="s">
        <v>893</v>
      </c>
      <c r="C5970" t="s">
        <v>32</v>
      </c>
      <c r="D5970" t="s">
        <v>41</v>
      </c>
      <c r="E5970" t="s">
        <v>46</v>
      </c>
      <c r="F5970" t="str">
        <f>_xlfn.XLOOKUP(E5970,State_Code_Name!$C$2:$C$52,State_Code_Name!$B$2:$B$52)</f>
        <v>Pennsylvania</v>
      </c>
      <c r="G5970" t="s">
        <v>19</v>
      </c>
      <c r="H5970" s="15">
        <v>41900</v>
      </c>
      <c r="I5970" s="15">
        <v>41904</v>
      </c>
      <c r="J5970" t="s">
        <v>14</v>
      </c>
      <c r="K5970" t="s">
        <v>15</v>
      </c>
      <c r="L5970">
        <f>Table1[[#This Row],[Date resolved]]-Table1[[#This Row],[Date received]]</f>
        <v>4</v>
      </c>
      <c r="M5970">
        <f>YEAR(Table1[[#This Row],[Date received]])</f>
        <v>2014</v>
      </c>
      <c r="N5970" t="str">
        <f>_xlfn.CONCAT("Q",_xlfn.CEILING.MATH(MONTH(Table1[[#This Row],[Date received]])/3))</f>
        <v>Q3</v>
      </c>
    </row>
    <row r="5971" spans="1:14" x14ac:dyDescent="0.3">
      <c r="A5971">
        <v>1119978</v>
      </c>
      <c r="B5971" t="s">
        <v>392</v>
      </c>
      <c r="C5971" t="s">
        <v>531</v>
      </c>
      <c r="D5971" t="s">
        <v>532</v>
      </c>
      <c r="E5971" t="s">
        <v>22</v>
      </c>
      <c r="F5971" t="str">
        <f>_xlfn.XLOOKUP(E5971,State_Code_Name!$C$2:$C$52,State_Code_Name!$B$2:$B$52)</f>
        <v>New York</v>
      </c>
      <c r="G5971" t="s">
        <v>19</v>
      </c>
      <c r="H5971" s="15">
        <v>41960</v>
      </c>
      <c r="I5971" s="15">
        <v>41960</v>
      </c>
      <c r="J5971" t="s">
        <v>14</v>
      </c>
      <c r="K5971" t="s">
        <v>15</v>
      </c>
      <c r="L5971">
        <f>Table1[[#This Row],[Date resolved]]-Table1[[#This Row],[Date received]]</f>
        <v>0</v>
      </c>
      <c r="M5971">
        <f>YEAR(Table1[[#This Row],[Date received]])</f>
        <v>2014</v>
      </c>
      <c r="N5971" t="str">
        <f>_xlfn.CONCAT("Q",_xlfn.CEILING.MATH(MONTH(Table1[[#This Row],[Date received]])/3))</f>
        <v>Q4</v>
      </c>
    </row>
    <row r="5972" spans="1:14" x14ac:dyDescent="0.3">
      <c r="A5972">
        <v>1935992</v>
      </c>
      <c r="B5972" t="s">
        <v>43</v>
      </c>
      <c r="C5972" t="s">
        <v>26</v>
      </c>
      <c r="D5972" t="s">
        <v>27</v>
      </c>
      <c r="E5972" t="s">
        <v>59</v>
      </c>
      <c r="F5972" t="str">
        <f>_xlfn.XLOOKUP(E5972,State_Code_Name!$C$2:$C$52,State_Code_Name!$B$2:$B$52)</f>
        <v>Illinois</v>
      </c>
      <c r="G5972" t="s">
        <v>19</v>
      </c>
      <c r="H5972" s="15">
        <v>42511</v>
      </c>
      <c r="I5972" s="15">
        <v>42511</v>
      </c>
      <c r="J5972" t="s">
        <v>14</v>
      </c>
      <c r="K5972" t="s">
        <v>15</v>
      </c>
      <c r="L5972">
        <f>Table1[[#This Row],[Date resolved]]-Table1[[#This Row],[Date received]]</f>
        <v>0</v>
      </c>
      <c r="M5972">
        <f>YEAR(Table1[[#This Row],[Date received]])</f>
        <v>2016</v>
      </c>
      <c r="N5972" t="str">
        <f>_xlfn.CONCAT("Q",_xlfn.CEILING.MATH(MONTH(Table1[[#This Row],[Date received]])/3))</f>
        <v>Q2</v>
      </c>
    </row>
    <row r="5973" spans="1:14" x14ac:dyDescent="0.3">
      <c r="A5973">
        <v>2042279</v>
      </c>
      <c r="B5973" t="s">
        <v>97</v>
      </c>
      <c r="C5973" t="s">
        <v>52</v>
      </c>
      <c r="D5973" t="s">
        <v>103</v>
      </c>
      <c r="E5973" t="s">
        <v>29</v>
      </c>
      <c r="F5973" t="str">
        <f>_xlfn.XLOOKUP(E5973,State_Code_Name!$C$2:$C$52,State_Code_Name!$B$2:$B$52)</f>
        <v>Connecticut</v>
      </c>
      <c r="G5973" t="s">
        <v>19</v>
      </c>
      <c r="H5973" s="15">
        <v>42584</v>
      </c>
      <c r="I5973" s="15">
        <v>42584</v>
      </c>
      <c r="J5973" t="s">
        <v>14</v>
      </c>
      <c r="K5973" t="s">
        <v>15</v>
      </c>
      <c r="L5973">
        <f>Table1[[#This Row],[Date resolved]]-Table1[[#This Row],[Date received]]</f>
        <v>0</v>
      </c>
      <c r="M5973">
        <f>YEAR(Table1[[#This Row],[Date received]])</f>
        <v>2016</v>
      </c>
      <c r="N5973" t="str">
        <f>_xlfn.CONCAT("Q",_xlfn.CEILING.MATH(MONTH(Table1[[#This Row],[Date received]])/3))</f>
        <v>Q3</v>
      </c>
    </row>
    <row r="5974" spans="1:14" x14ac:dyDescent="0.3">
      <c r="A5974">
        <v>1525046</v>
      </c>
      <c r="B5974" t="s">
        <v>500</v>
      </c>
      <c r="C5974" t="s">
        <v>61</v>
      </c>
      <c r="D5974" t="s">
        <v>459</v>
      </c>
      <c r="E5974" t="s">
        <v>22</v>
      </c>
      <c r="F5974" t="str">
        <f>_xlfn.XLOOKUP(E5974,State_Code_Name!$C$2:$C$52,State_Code_Name!$B$2:$B$52)</f>
        <v>New York</v>
      </c>
      <c r="G5974" t="s">
        <v>19</v>
      </c>
      <c r="H5974" s="15">
        <v>42234</v>
      </c>
      <c r="I5974" s="15">
        <v>42234</v>
      </c>
      <c r="J5974" t="s">
        <v>14</v>
      </c>
      <c r="K5974" t="s">
        <v>15</v>
      </c>
      <c r="L5974">
        <f>Table1[[#This Row],[Date resolved]]-Table1[[#This Row],[Date received]]</f>
        <v>0</v>
      </c>
      <c r="M5974">
        <f>YEAR(Table1[[#This Row],[Date received]])</f>
        <v>2015</v>
      </c>
      <c r="N5974" t="str">
        <f>_xlfn.CONCAT("Q",_xlfn.CEILING.MATH(MONTH(Table1[[#This Row],[Date received]])/3))</f>
        <v>Q3</v>
      </c>
    </row>
    <row r="5975" spans="1:14" x14ac:dyDescent="0.3">
      <c r="A5975">
        <v>1962001</v>
      </c>
      <c r="B5975" t="s">
        <v>60</v>
      </c>
      <c r="C5975" t="s">
        <v>52</v>
      </c>
      <c r="D5975" t="s">
        <v>103</v>
      </c>
      <c r="E5975" t="s">
        <v>12</v>
      </c>
      <c r="F5975" t="str">
        <f>_xlfn.XLOOKUP(E5975,State_Code_Name!$C$2:$C$52,State_Code_Name!$B$2:$B$52)</f>
        <v>Virginia</v>
      </c>
      <c r="G5975" t="s">
        <v>19</v>
      </c>
      <c r="H5975" s="15">
        <v>42530</v>
      </c>
      <c r="I5975" s="15">
        <v>42530</v>
      </c>
      <c r="J5975" t="s">
        <v>14</v>
      </c>
      <c r="K5975" t="s">
        <v>15</v>
      </c>
      <c r="L5975">
        <f>Table1[[#This Row],[Date resolved]]-Table1[[#This Row],[Date received]]</f>
        <v>0</v>
      </c>
      <c r="M5975">
        <f>YEAR(Table1[[#This Row],[Date received]])</f>
        <v>2016</v>
      </c>
      <c r="N5975" t="str">
        <f>_xlfn.CONCAT("Q",_xlfn.CEILING.MATH(MONTH(Table1[[#This Row],[Date received]])/3))</f>
        <v>Q2</v>
      </c>
    </row>
    <row r="5976" spans="1:14" x14ac:dyDescent="0.3">
      <c r="A5976">
        <v>634176</v>
      </c>
      <c r="B5976" t="s">
        <v>389</v>
      </c>
      <c r="C5976" t="s">
        <v>32</v>
      </c>
      <c r="D5976" t="s">
        <v>41</v>
      </c>
      <c r="E5976" t="s">
        <v>151</v>
      </c>
      <c r="F5976" t="str">
        <f>_xlfn.XLOOKUP(E5976,State_Code_Name!$C$2:$C$52,State_Code_Name!$B$2:$B$52)</f>
        <v>Idaho</v>
      </c>
      <c r="G5976" t="s">
        <v>19</v>
      </c>
      <c r="H5976" s="15">
        <v>41623</v>
      </c>
      <c r="I5976" s="15">
        <v>41628</v>
      </c>
      <c r="J5976" t="s">
        <v>14</v>
      </c>
      <c r="K5976" t="s">
        <v>14</v>
      </c>
      <c r="L5976">
        <f>Table1[[#This Row],[Date resolved]]-Table1[[#This Row],[Date received]]</f>
        <v>5</v>
      </c>
      <c r="M5976">
        <f>YEAR(Table1[[#This Row],[Date received]])</f>
        <v>2013</v>
      </c>
      <c r="N5976" t="str">
        <f>_xlfn.CONCAT("Q",_xlfn.CEILING.MATH(MONTH(Table1[[#This Row],[Date received]])/3))</f>
        <v>Q4</v>
      </c>
    </row>
    <row r="5977" spans="1:14" x14ac:dyDescent="0.3">
      <c r="A5977">
        <v>357710</v>
      </c>
      <c r="B5977" t="s">
        <v>102</v>
      </c>
      <c r="C5977" t="s">
        <v>26</v>
      </c>
      <c r="D5977" t="s">
        <v>27</v>
      </c>
      <c r="E5977" t="s">
        <v>59</v>
      </c>
      <c r="F5977" t="str">
        <f>_xlfn.XLOOKUP(E5977,State_Code_Name!$C$2:$C$52,State_Code_Name!$B$2:$B$52)</f>
        <v>Illinois</v>
      </c>
      <c r="G5977" t="s">
        <v>19</v>
      </c>
      <c r="H5977" s="15">
        <v>41349</v>
      </c>
      <c r="I5977" s="15">
        <v>41352</v>
      </c>
      <c r="J5977" t="s">
        <v>14</v>
      </c>
      <c r="K5977" t="s">
        <v>14</v>
      </c>
      <c r="L5977">
        <f>Table1[[#This Row],[Date resolved]]-Table1[[#This Row],[Date received]]</f>
        <v>3</v>
      </c>
      <c r="M5977">
        <f>YEAR(Table1[[#This Row],[Date received]])</f>
        <v>2013</v>
      </c>
      <c r="N5977" t="str">
        <f>_xlfn.CONCAT("Q",_xlfn.CEILING.MATH(MONTH(Table1[[#This Row],[Date received]])/3))</f>
        <v>Q1</v>
      </c>
    </row>
    <row r="5978" spans="1:14" x14ac:dyDescent="0.3">
      <c r="A5978">
        <v>1841407</v>
      </c>
      <c r="B5978" t="s">
        <v>326</v>
      </c>
      <c r="C5978" t="s">
        <v>32</v>
      </c>
      <c r="D5978" t="s">
        <v>161</v>
      </c>
      <c r="E5978" t="s">
        <v>18</v>
      </c>
      <c r="F5978" t="str">
        <f>_xlfn.XLOOKUP(E5978,State_Code_Name!$C$2:$C$52,State_Code_Name!$B$2:$B$52)</f>
        <v>California</v>
      </c>
      <c r="G5978" t="s">
        <v>19</v>
      </c>
      <c r="H5978" s="15">
        <v>42451</v>
      </c>
      <c r="I5978" s="15">
        <v>42451</v>
      </c>
      <c r="J5978" t="s">
        <v>14</v>
      </c>
      <c r="K5978" t="s">
        <v>15</v>
      </c>
      <c r="L5978">
        <f>Table1[[#This Row],[Date resolved]]-Table1[[#This Row],[Date received]]</f>
        <v>0</v>
      </c>
      <c r="M5978">
        <f>YEAR(Table1[[#This Row],[Date received]])</f>
        <v>2016</v>
      </c>
      <c r="N5978" t="str">
        <f>_xlfn.CONCAT("Q",_xlfn.CEILING.MATH(MONTH(Table1[[#This Row],[Date received]])/3))</f>
        <v>Q1</v>
      </c>
    </row>
    <row r="5979" spans="1:14" x14ac:dyDescent="0.3">
      <c r="A5979">
        <v>1788898</v>
      </c>
      <c r="B5979" t="s">
        <v>747</v>
      </c>
      <c r="C5979" t="s">
        <v>32</v>
      </c>
      <c r="D5979" t="s">
        <v>44</v>
      </c>
      <c r="E5979" t="s">
        <v>153</v>
      </c>
      <c r="F5979" t="str">
        <f>_xlfn.XLOOKUP(E5979,State_Code_Name!$C$2:$C$52,State_Code_Name!$B$2:$B$52)</f>
        <v>Rhode Island</v>
      </c>
      <c r="G5979" t="s">
        <v>19</v>
      </c>
      <c r="H5979" s="15">
        <v>42416</v>
      </c>
      <c r="I5979" s="15">
        <v>42416</v>
      </c>
      <c r="J5979" t="s">
        <v>14</v>
      </c>
      <c r="K5979" t="s">
        <v>15</v>
      </c>
      <c r="L5979">
        <f>Table1[[#This Row],[Date resolved]]-Table1[[#This Row],[Date received]]</f>
        <v>0</v>
      </c>
      <c r="M5979">
        <f>YEAR(Table1[[#This Row],[Date received]])</f>
        <v>2016</v>
      </c>
      <c r="N5979" t="str">
        <f>_xlfn.CONCAT("Q",_xlfn.CEILING.MATH(MONTH(Table1[[#This Row],[Date received]])/3))</f>
        <v>Q1</v>
      </c>
    </row>
    <row r="5980" spans="1:14" x14ac:dyDescent="0.3">
      <c r="A5980">
        <v>625469</v>
      </c>
      <c r="B5980" t="s">
        <v>43</v>
      </c>
      <c r="C5980" t="s">
        <v>26</v>
      </c>
      <c r="D5980" t="s">
        <v>159</v>
      </c>
      <c r="E5980" t="s">
        <v>48</v>
      </c>
      <c r="F5980" t="str">
        <f>_xlfn.XLOOKUP(E5980,State_Code_Name!$C$2:$C$52,State_Code_Name!$B$2:$B$52)</f>
        <v>New Jersey</v>
      </c>
      <c r="G5980" t="s">
        <v>19</v>
      </c>
      <c r="H5980" s="15">
        <v>41616</v>
      </c>
      <c r="I5980" s="15">
        <v>41616</v>
      </c>
      <c r="J5980" t="s">
        <v>14</v>
      </c>
      <c r="K5980" t="s">
        <v>15</v>
      </c>
      <c r="L5980">
        <f>Table1[[#This Row],[Date resolved]]-Table1[[#This Row],[Date received]]</f>
        <v>0</v>
      </c>
      <c r="M5980">
        <f>YEAR(Table1[[#This Row],[Date received]])</f>
        <v>2013</v>
      </c>
      <c r="N5980" t="str">
        <f>_xlfn.CONCAT("Q",_xlfn.CEILING.MATH(MONTH(Table1[[#This Row],[Date received]])/3))</f>
        <v>Q4</v>
      </c>
    </row>
    <row r="5981" spans="1:14" x14ac:dyDescent="0.3">
      <c r="A5981">
        <v>1199157</v>
      </c>
      <c r="B5981" t="s">
        <v>68</v>
      </c>
      <c r="C5981" t="s">
        <v>36</v>
      </c>
      <c r="D5981" t="s">
        <v>112</v>
      </c>
      <c r="E5981" t="s">
        <v>22</v>
      </c>
      <c r="F5981" t="str">
        <f>_xlfn.XLOOKUP(E5981,State_Code_Name!$C$2:$C$52,State_Code_Name!$B$2:$B$52)</f>
        <v>New York</v>
      </c>
      <c r="G5981" t="s">
        <v>57</v>
      </c>
      <c r="H5981" s="15">
        <v>42024</v>
      </c>
      <c r="I5981" s="15">
        <v>42027</v>
      </c>
      <c r="J5981" t="s">
        <v>14</v>
      </c>
      <c r="K5981" t="s">
        <v>14</v>
      </c>
      <c r="L5981">
        <f>Table1[[#This Row],[Date resolved]]-Table1[[#This Row],[Date received]]</f>
        <v>3</v>
      </c>
      <c r="M5981">
        <f>YEAR(Table1[[#This Row],[Date received]])</f>
        <v>2015</v>
      </c>
      <c r="N5981" t="str">
        <f>_xlfn.CONCAT("Q",_xlfn.CEILING.MATH(MONTH(Table1[[#This Row],[Date received]])/3))</f>
        <v>Q1</v>
      </c>
    </row>
    <row r="5982" spans="1:14" x14ac:dyDescent="0.3">
      <c r="A5982">
        <v>485446</v>
      </c>
      <c r="B5982" t="s">
        <v>148</v>
      </c>
      <c r="C5982" t="s">
        <v>16</v>
      </c>
      <c r="D5982" t="s">
        <v>75</v>
      </c>
      <c r="E5982" t="s">
        <v>31</v>
      </c>
      <c r="F5982" t="str">
        <f>_xlfn.XLOOKUP(E5982,State_Code_Name!$C$2:$C$52,State_Code_Name!$B$2:$B$52)</f>
        <v>Texas</v>
      </c>
      <c r="G5982" t="s">
        <v>305</v>
      </c>
      <c r="H5982" s="15">
        <v>41495</v>
      </c>
      <c r="I5982" s="15">
        <v>41498</v>
      </c>
      <c r="J5982" t="s">
        <v>14</v>
      </c>
      <c r="K5982" t="s">
        <v>15</v>
      </c>
      <c r="L5982">
        <f>Table1[[#This Row],[Date resolved]]-Table1[[#This Row],[Date received]]</f>
        <v>3</v>
      </c>
      <c r="M5982">
        <f>YEAR(Table1[[#This Row],[Date received]])</f>
        <v>2013</v>
      </c>
      <c r="N5982" t="str">
        <f>_xlfn.CONCAT("Q",_xlfn.CEILING.MATH(MONTH(Table1[[#This Row],[Date received]])/3))</f>
        <v>Q3</v>
      </c>
    </row>
    <row r="5983" spans="1:14" x14ac:dyDescent="0.3">
      <c r="A5983">
        <v>824961</v>
      </c>
      <c r="B5983" t="s">
        <v>102</v>
      </c>
      <c r="C5983" t="s">
        <v>26</v>
      </c>
      <c r="D5983" t="s">
        <v>27</v>
      </c>
      <c r="E5983" t="s">
        <v>59</v>
      </c>
      <c r="F5983" t="str">
        <f>_xlfn.XLOOKUP(E5983,State_Code_Name!$C$2:$C$52,State_Code_Name!$B$2:$B$52)</f>
        <v>Illinois</v>
      </c>
      <c r="G5983" t="s">
        <v>305</v>
      </c>
      <c r="H5983" s="15">
        <v>41754</v>
      </c>
      <c r="I5983" s="15">
        <v>41758</v>
      </c>
      <c r="J5983" t="s">
        <v>14</v>
      </c>
      <c r="K5983" t="s">
        <v>15</v>
      </c>
      <c r="L5983">
        <f>Table1[[#This Row],[Date resolved]]-Table1[[#This Row],[Date received]]</f>
        <v>4</v>
      </c>
      <c r="M5983">
        <f>YEAR(Table1[[#This Row],[Date received]])</f>
        <v>2014</v>
      </c>
      <c r="N5983" t="str">
        <f>_xlfn.CONCAT("Q",_xlfn.CEILING.MATH(MONTH(Table1[[#This Row],[Date received]])/3))</f>
        <v>Q2</v>
      </c>
    </row>
    <row r="5984" spans="1:14" x14ac:dyDescent="0.3">
      <c r="A5984">
        <v>484534</v>
      </c>
      <c r="B5984" t="s">
        <v>43</v>
      </c>
      <c r="C5984" t="s">
        <v>36</v>
      </c>
      <c r="D5984" t="s">
        <v>49</v>
      </c>
      <c r="E5984" t="s">
        <v>100</v>
      </c>
      <c r="F5984" t="str">
        <f>_xlfn.XLOOKUP(E5984,State_Code_Name!$C$2:$C$52,State_Code_Name!$B$2:$B$52)</f>
        <v>Arizona</v>
      </c>
      <c r="G5984" t="s">
        <v>305</v>
      </c>
      <c r="H5984" s="15">
        <v>41493</v>
      </c>
      <c r="I5984" s="15">
        <v>41494</v>
      </c>
      <c r="J5984" t="s">
        <v>14</v>
      </c>
      <c r="K5984" t="s">
        <v>15</v>
      </c>
      <c r="L5984">
        <f>Table1[[#This Row],[Date resolved]]-Table1[[#This Row],[Date received]]</f>
        <v>1</v>
      </c>
      <c r="M5984">
        <f>YEAR(Table1[[#This Row],[Date received]])</f>
        <v>2013</v>
      </c>
      <c r="N5984" t="str">
        <f>_xlfn.CONCAT("Q",_xlfn.CEILING.MATH(MONTH(Table1[[#This Row],[Date received]])/3))</f>
        <v>Q3</v>
      </c>
    </row>
    <row r="5985" spans="1:14" x14ac:dyDescent="0.3">
      <c r="A5985">
        <v>1728580</v>
      </c>
      <c r="B5985" t="s">
        <v>43</v>
      </c>
      <c r="C5985" t="s">
        <v>26</v>
      </c>
      <c r="D5985" t="s">
        <v>78</v>
      </c>
      <c r="E5985" t="s">
        <v>18</v>
      </c>
      <c r="F5985" t="str">
        <f>_xlfn.XLOOKUP(E5985,State_Code_Name!$C$2:$C$52,State_Code_Name!$B$2:$B$52)</f>
        <v>California</v>
      </c>
      <c r="G5985" t="s">
        <v>19</v>
      </c>
      <c r="H5985" s="15">
        <v>42375</v>
      </c>
      <c r="I5985" s="15">
        <v>42375</v>
      </c>
      <c r="J5985" t="s">
        <v>14</v>
      </c>
      <c r="K5985" t="s">
        <v>15</v>
      </c>
      <c r="L5985">
        <f>Table1[[#This Row],[Date resolved]]-Table1[[#This Row],[Date received]]</f>
        <v>0</v>
      </c>
      <c r="M5985">
        <f>YEAR(Table1[[#This Row],[Date received]])</f>
        <v>2016</v>
      </c>
      <c r="N5985" t="str">
        <f>_xlfn.CONCAT("Q",_xlfn.CEILING.MATH(MONTH(Table1[[#This Row],[Date received]])/3))</f>
        <v>Q1</v>
      </c>
    </row>
    <row r="5986" spans="1:14" x14ac:dyDescent="0.3">
      <c r="A5986">
        <v>1158341</v>
      </c>
      <c r="B5986" t="s">
        <v>428</v>
      </c>
      <c r="C5986" t="s">
        <v>32</v>
      </c>
      <c r="D5986" t="s">
        <v>41</v>
      </c>
      <c r="E5986" t="s">
        <v>18</v>
      </c>
      <c r="F5986" t="str">
        <f>_xlfn.XLOOKUP(E5986,State_Code_Name!$C$2:$C$52,State_Code_Name!$B$2:$B$52)</f>
        <v>California</v>
      </c>
      <c r="G5986" t="s">
        <v>305</v>
      </c>
      <c r="H5986" s="15">
        <v>41989</v>
      </c>
      <c r="I5986" s="15">
        <v>41990</v>
      </c>
      <c r="J5986" t="s">
        <v>14</v>
      </c>
      <c r="K5986" t="s">
        <v>15</v>
      </c>
      <c r="L5986">
        <f>Table1[[#This Row],[Date resolved]]-Table1[[#This Row],[Date received]]</f>
        <v>1</v>
      </c>
      <c r="M5986">
        <f>YEAR(Table1[[#This Row],[Date received]])</f>
        <v>2014</v>
      </c>
      <c r="N5986" t="str">
        <f>_xlfn.CONCAT("Q",_xlfn.CEILING.MATH(MONTH(Table1[[#This Row],[Date received]])/3))</f>
        <v>Q4</v>
      </c>
    </row>
    <row r="5987" spans="1:14" x14ac:dyDescent="0.3">
      <c r="A5987">
        <v>1481081</v>
      </c>
      <c r="B5987" t="s">
        <v>69</v>
      </c>
      <c r="C5987" t="s">
        <v>26</v>
      </c>
      <c r="D5987" t="s">
        <v>159</v>
      </c>
      <c r="E5987" t="s">
        <v>59</v>
      </c>
      <c r="F5987" t="str">
        <f>_xlfn.XLOOKUP(E5987,State_Code_Name!$C$2:$C$52,State_Code_Name!$B$2:$B$52)</f>
        <v>Illinois</v>
      </c>
      <c r="G5987" t="s">
        <v>19</v>
      </c>
      <c r="H5987" s="15">
        <v>42207</v>
      </c>
      <c r="I5987" s="15">
        <v>42207</v>
      </c>
      <c r="J5987" t="s">
        <v>14</v>
      </c>
      <c r="K5987" t="s">
        <v>15</v>
      </c>
      <c r="L5987">
        <f>Table1[[#This Row],[Date resolved]]-Table1[[#This Row],[Date received]]</f>
        <v>0</v>
      </c>
      <c r="M5987">
        <f>YEAR(Table1[[#This Row],[Date received]])</f>
        <v>2015</v>
      </c>
      <c r="N5987" t="str">
        <f>_xlfn.CONCAT("Q",_xlfn.CEILING.MATH(MONTH(Table1[[#This Row],[Date received]])/3))</f>
        <v>Q3</v>
      </c>
    </row>
    <row r="5988" spans="1:14" x14ac:dyDescent="0.3">
      <c r="A5988">
        <v>1189437</v>
      </c>
      <c r="B5988" t="s">
        <v>68</v>
      </c>
      <c r="C5988" t="s">
        <v>36</v>
      </c>
      <c r="D5988" t="s">
        <v>80</v>
      </c>
      <c r="E5988" t="s">
        <v>22</v>
      </c>
      <c r="F5988" t="str">
        <f>_xlfn.XLOOKUP(E5988,State_Code_Name!$C$2:$C$52,State_Code_Name!$B$2:$B$52)</f>
        <v>New York</v>
      </c>
      <c r="G5988" t="s">
        <v>19</v>
      </c>
      <c r="H5988" s="15">
        <v>42014</v>
      </c>
      <c r="I5988" s="15">
        <v>42014</v>
      </c>
      <c r="J5988" t="s">
        <v>14</v>
      </c>
      <c r="K5988" t="s">
        <v>14</v>
      </c>
      <c r="L5988">
        <f>Table1[[#This Row],[Date resolved]]-Table1[[#This Row],[Date received]]</f>
        <v>0</v>
      </c>
      <c r="M5988">
        <f>YEAR(Table1[[#This Row],[Date received]])</f>
        <v>2015</v>
      </c>
      <c r="N5988" t="str">
        <f>_xlfn.CONCAT("Q",_xlfn.CEILING.MATH(MONTH(Table1[[#This Row],[Date received]])/3))</f>
        <v>Q1</v>
      </c>
    </row>
    <row r="5989" spans="1:14" x14ac:dyDescent="0.3">
      <c r="A5989">
        <v>1706562</v>
      </c>
      <c r="B5989" t="s">
        <v>782</v>
      </c>
      <c r="C5989" t="s">
        <v>26</v>
      </c>
      <c r="D5989" t="s">
        <v>27</v>
      </c>
      <c r="E5989" t="s">
        <v>39</v>
      </c>
      <c r="F5989" t="str">
        <f>_xlfn.XLOOKUP(E5989,State_Code_Name!$C$2:$C$52,State_Code_Name!$B$2:$B$52)</f>
        <v>Ohio</v>
      </c>
      <c r="G5989" t="s">
        <v>19</v>
      </c>
      <c r="H5989" s="15">
        <v>42354</v>
      </c>
      <c r="I5989" s="15">
        <v>42354</v>
      </c>
      <c r="J5989" t="s">
        <v>14</v>
      </c>
      <c r="K5989" t="s">
        <v>15</v>
      </c>
      <c r="L5989">
        <f>Table1[[#This Row],[Date resolved]]-Table1[[#This Row],[Date received]]</f>
        <v>0</v>
      </c>
      <c r="M5989">
        <f>YEAR(Table1[[#This Row],[Date received]])</f>
        <v>2015</v>
      </c>
      <c r="N5989" t="str">
        <f>_xlfn.CONCAT("Q",_xlfn.CEILING.MATH(MONTH(Table1[[#This Row],[Date received]])/3))</f>
        <v>Q4</v>
      </c>
    </row>
    <row r="5990" spans="1:14" x14ac:dyDescent="0.3">
      <c r="A5990">
        <v>360545</v>
      </c>
      <c r="B5990" t="s">
        <v>11</v>
      </c>
      <c r="C5990" t="s">
        <v>9</v>
      </c>
      <c r="D5990" t="s">
        <v>10</v>
      </c>
      <c r="E5990" t="s">
        <v>126</v>
      </c>
      <c r="F5990" t="str">
        <f>_xlfn.XLOOKUP(E5990,State_Code_Name!$C$2:$C$52,State_Code_Name!$B$2:$B$52)</f>
        <v>Oklahoma</v>
      </c>
      <c r="G5990" t="s">
        <v>305</v>
      </c>
      <c r="H5990" s="15">
        <v>41353</v>
      </c>
      <c r="I5990" s="15">
        <v>41354</v>
      </c>
      <c r="J5990" t="s">
        <v>14</v>
      </c>
      <c r="K5990" t="s">
        <v>15</v>
      </c>
      <c r="L5990">
        <f>Table1[[#This Row],[Date resolved]]-Table1[[#This Row],[Date received]]</f>
        <v>1</v>
      </c>
      <c r="M5990">
        <f>YEAR(Table1[[#This Row],[Date received]])</f>
        <v>2013</v>
      </c>
      <c r="N5990" t="str">
        <f>_xlfn.CONCAT("Q",_xlfn.CEILING.MATH(MONTH(Table1[[#This Row],[Date received]])/3))</f>
        <v>Q1</v>
      </c>
    </row>
    <row r="5991" spans="1:14" x14ac:dyDescent="0.3">
      <c r="A5991">
        <v>1298057</v>
      </c>
      <c r="B5991" t="s">
        <v>148</v>
      </c>
      <c r="C5991" t="s">
        <v>26</v>
      </c>
      <c r="D5991" t="s">
        <v>27</v>
      </c>
      <c r="E5991" t="s">
        <v>12</v>
      </c>
      <c r="F5991" t="str">
        <f>_xlfn.XLOOKUP(E5991,State_Code_Name!$C$2:$C$52,State_Code_Name!$B$2:$B$52)</f>
        <v>Virginia</v>
      </c>
      <c r="G5991" t="s">
        <v>19</v>
      </c>
      <c r="H5991" s="15">
        <v>42087</v>
      </c>
      <c r="I5991" s="15">
        <v>42087</v>
      </c>
      <c r="J5991" t="s">
        <v>14</v>
      </c>
      <c r="K5991" t="s">
        <v>14</v>
      </c>
      <c r="L5991">
        <f>Table1[[#This Row],[Date resolved]]-Table1[[#This Row],[Date received]]</f>
        <v>0</v>
      </c>
      <c r="M5991">
        <f>YEAR(Table1[[#This Row],[Date received]])</f>
        <v>2015</v>
      </c>
      <c r="N5991" t="str">
        <f>_xlfn.CONCAT("Q",_xlfn.CEILING.MATH(MONTH(Table1[[#This Row],[Date received]])/3))</f>
        <v>Q1</v>
      </c>
    </row>
    <row r="5992" spans="1:14" x14ac:dyDescent="0.3">
      <c r="A5992">
        <v>1421981</v>
      </c>
      <c r="B5992" t="s">
        <v>47</v>
      </c>
      <c r="C5992" t="s">
        <v>26</v>
      </c>
      <c r="D5992" t="s">
        <v>27</v>
      </c>
      <c r="E5992" t="s">
        <v>18</v>
      </c>
      <c r="F5992" t="str">
        <f>_xlfn.XLOOKUP(E5992,State_Code_Name!$C$2:$C$52,State_Code_Name!$B$2:$B$52)</f>
        <v>California</v>
      </c>
      <c r="G5992" t="s">
        <v>19</v>
      </c>
      <c r="H5992" s="15">
        <v>42170</v>
      </c>
      <c r="I5992" s="15">
        <v>42170</v>
      </c>
      <c r="J5992" t="s">
        <v>14</v>
      </c>
      <c r="K5992" t="s">
        <v>15</v>
      </c>
      <c r="L5992">
        <f>Table1[[#This Row],[Date resolved]]-Table1[[#This Row],[Date received]]</f>
        <v>0</v>
      </c>
      <c r="M5992">
        <f>YEAR(Table1[[#This Row],[Date received]])</f>
        <v>2015</v>
      </c>
      <c r="N5992" t="str">
        <f>_xlfn.CONCAT("Q",_xlfn.CEILING.MATH(MONTH(Table1[[#This Row],[Date received]])/3))</f>
        <v>Q2</v>
      </c>
    </row>
    <row r="5993" spans="1:14" x14ac:dyDescent="0.3">
      <c r="A5993">
        <v>1864803</v>
      </c>
      <c r="B5993" t="s">
        <v>63</v>
      </c>
      <c r="C5993" t="s">
        <v>61</v>
      </c>
      <c r="D5993" t="s">
        <v>459</v>
      </c>
      <c r="E5993" t="s">
        <v>70</v>
      </c>
      <c r="F5993" t="str">
        <f>_xlfn.XLOOKUP(E5993,State_Code_Name!$C$2:$C$52,State_Code_Name!$B$2:$B$52)</f>
        <v>Massachusetts</v>
      </c>
      <c r="G5993" t="s">
        <v>19</v>
      </c>
      <c r="H5993" s="15">
        <v>42465</v>
      </c>
      <c r="I5993" s="15">
        <v>42465</v>
      </c>
      <c r="J5993" t="s">
        <v>14</v>
      </c>
      <c r="K5993" t="s">
        <v>15</v>
      </c>
      <c r="L5993">
        <f>Table1[[#This Row],[Date resolved]]-Table1[[#This Row],[Date received]]</f>
        <v>0</v>
      </c>
      <c r="M5993">
        <f>YEAR(Table1[[#This Row],[Date received]])</f>
        <v>2016</v>
      </c>
      <c r="N5993" t="str">
        <f>_xlfn.CONCAT("Q",_xlfn.CEILING.MATH(MONTH(Table1[[#This Row],[Date received]])/3))</f>
        <v>Q2</v>
      </c>
    </row>
    <row r="5994" spans="1:14" x14ac:dyDescent="0.3">
      <c r="A5994">
        <v>981820</v>
      </c>
      <c r="B5994" t="s">
        <v>458</v>
      </c>
      <c r="C5994" t="s">
        <v>9</v>
      </c>
      <c r="D5994" t="s">
        <v>10</v>
      </c>
      <c r="E5994" t="s">
        <v>114</v>
      </c>
      <c r="F5994" t="str">
        <f>_xlfn.XLOOKUP(E5994,State_Code_Name!$C$2:$C$52,State_Code_Name!$B$2:$B$52)</f>
        <v>South Carolina</v>
      </c>
      <c r="G5994" t="s">
        <v>19</v>
      </c>
      <c r="H5994" s="15">
        <v>41864</v>
      </c>
      <c r="I5994" s="15">
        <v>41864</v>
      </c>
      <c r="J5994" t="s">
        <v>14</v>
      </c>
      <c r="K5994" t="s">
        <v>15</v>
      </c>
      <c r="L5994">
        <f>Table1[[#This Row],[Date resolved]]-Table1[[#This Row],[Date received]]</f>
        <v>0</v>
      </c>
      <c r="M5994">
        <f>YEAR(Table1[[#This Row],[Date received]])</f>
        <v>2014</v>
      </c>
      <c r="N5994" t="str">
        <f>_xlfn.CONCAT("Q",_xlfn.CEILING.MATH(MONTH(Table1[[#This Row],[Date received]])/3))</f>
        <v>Q3</v>
      </c>
    </row>
    <row r="5995" spans="1:14" x14ac:dyDescent="0.3">
      <c r="A5995">
        <v>423383</v>
      </c>
      <c r="B5995" t="s">
        <v>30</v>
      </c>
      <c r="C5995" t="s">
        <v>26</v>
      </c>
      <c r="D5995" t="s">
        <v>56</v>
      </c>
      <c r="E5995" t="s">
        <v>12</v>
      </c>
      <c r="F5995" t="str">
        <f>_xlfn.XLOOKUP(E5995,State_Code_Name!$C$2:$C$52,State_Code_Name!$B$2:$B$52)</f>
        <v>Virginia</v>
      </c>
      <c r="G5995" t="s">
        <v>19</v>
      </c>
      <c r="H5995" s="15">
        <v>41429</v>
      </c>
      <c r="I5995" s="15">
        <v>41430</v>
      </c>
      <c r="J5995" t="s">
        <v>14</v>
      </c>
      <c r="K5995" t="s">
        <v>14</v>
      </c>
      <c r="L5995">
        <f>Table1[[#This Row],[Date resolved]]-Table1[[#This Row],[Date received]]</f>
        <v>1</v>
      </c>
      <c r="M5995">
        <f>YEAR(Table1[[#This Row],[Date received]])</f>
        <v>2013</v>
      </c>
      <c r="N5995" t="str">
        <f>_xlfn.CONCAT("Q",_xlfn.CEILING.MATH(MONTH(Table1[[#This Row],[Date received]])/3))</f>
        <v>Q2</v>
      </c>
    </row>
    <row r="5996" spans="1:14" x14ac:dyDescent="0.3">
      <c r="A5996">
        <v>2123770</v>
      </c>
      <c r="B5996" t="s">
        <v>147</v>
      </c>
      <c r="C5996" t="s">
        <v>172</v>
      </c>
      <c r="D5996" t="s">
        <v>266</v>
      </c>
      <c r="F5996" t="e">
        <f>_xlfn.XLOOKUP(E5996,State_Code_Name!$C$2:$C$52,State_Code_Name!$B$2:$B$52)</f>
        <v>#N/A</v>
      </c>
      <c r="G5996" t="s">
        <v>19</v>
      </c>
      <c r="H5996" s="15">
        <v>42634</v>
      </c>
      <c r="I5996" s="15">
        <v>42634</v>
      </c>
      <c r="J5996" t="s">
        <v>14</v>
      </c>
      <c r="K5996" t="s">
        <v>14</v>
      </c>
      <c r="L5996">
        <f>Table1[[#This Row],[Date resolved]]-Table1[[#This Row],[Date received]]</f>
        <v>0</v>
      </c>
      <c r="M5996">
        <f>YEAR(Table1[[#This Row],[Date received]])</f>
        <v>2016</v>
      </c>
      <c r="N5996" t="str">
        <f>_xlfn.CONCAT("Q",_xlfn.CEILING.MATH(MONTH(Table1[[#This Row],[Date received]])/3))</f>
        <v>Q3</v>
      </c>
    </row>
    <row r="5997" spans="1:14" x14ac:dyDescent="0.3">
      <c r="A5997">
        <v>1426365</v>
      </c>
      <c r="B5997" t="s">
        <v>43</v>
      </c>
      <c r="C5997" t="s">
        <v>26</v>
      </c>
      <c r="D5997" t="s">
        <v>27</v>
      </c>
      <c r="E5997" t="s">
        <v>51</v>
      </c>
      <c r="F5997" t="str">
        <f>_xlfn.XLOOKUP(E5997,State_Code_Name!$C$2:$C$52,State_Code_Name!$B$2:$B$52)</f>
        <v>Washington</v>
      </c>
      <c r="G5997" t="s">
        <v>305</v>
      </c>
      <c r="H5997" s="15">
        <v>42172</v>
      </c>
      <c r="I5997" s="15">
        <v>42177</v>
      </c>
      <c r="J5997" t="s">
        <v>14</v>
      </c>
      <c r="K5997" t="s">
        <v>14</v>
      </c>
      <c r="L5997">
        <f>Table1[[#This Row],[Date resolved]]-Table1[[#This Row],[Date received]]</f>
        <v>5</v>
      </c>
      <c r="M5997">
        <f>YEAR(Table1[[#This Row],[Date received]])</f>
        <v>2015</v>
      </c>
      <c r="N5997" t="str">
        <f>_xlfn.CONCAT("Q",_xlfn.CEILING.MATH(MONTH(Table1[[#This Row],[Date received]])/3))</f>
        <v>Q2</v>
      </c>
    </row>
    <row r="5998" spans="1:14" x14ac:dyDescent="0.3">
      <c r="A5998">
        <v>1328945</v>
      </c>
      <c r="B5998" t="s">
        <v>231</v>
      </c>
      <c r="C5998" t="s">
        <v>16</v>
      </c>
      <c r="D5998" t="s">
        <v>75</v>
      </c>
      <c r="E5998" t="s">
        <v>77</v>
      </c>
      <c r="F5998" t="str">
        <f>_xlfn.XLOOKUP(E5998,State_Code_Name!$C$2:$C$52,State_Code_Name!$B$2:$B$52)</f>
        <v>Missouri</v>
      </c>
      <c r="G5998" t="s">
        <v>305</v>
      </c>
      <c r="H5998" s="15">
        <v>42108</v>
      </c>
      <c r="I5998" s="15">
        <v>42110</v>
      </c>
      <c r="J5998" t="s">
        <v>14</v>
      </c>
      <c r="K5998" t="s">
        <v>15</v>
      </c>
      <c r="L5998">
        <f>Table1[[#This Row],[Date resolved]]-Table1[[#This Row],[Date received]]</f>
        <v>2</v>
      </c>
      <c r="M5998">
        <f>YEAR(Table1[[#This Row],[Date received]])</f>
        <v>2015</v>
      </c>
      <c r="N5998" t="str">
        <f>_xlfn.CONCAT("Q",_xlfn.CEILING.MATH(MONTH(Table1[[#This Row],[Date received]])/3))</f>
        <v>Q2</v>
      </c>
    </row>
    <row r="5999" spans="1:14" x14ac:dyDescent="0.3">
      <c r="A5999">
        <v>1830998</v>
      </c>
      <c r="B5999" t="s">
        <v>682</v>
      </c>
      <c r="C5999" t="s">
        <v>32</v>
      </c>
      <c r="D5999" t="s">
        <v>41</v>
      </c>
      <c r="E5999" t="s">
        <v>74</v>
      </c>
      <c r="F5999" t="str">
        <f>_xlfn.XLOOKUP(E5999,State_Code_Name!$C$2:$C$52,State_Code_Name!$B$2:$B$52)</f>
        <v>Tennessee</v>
      </c>
      <c r="G5999" t="s">
        <v>19</v>
      </c>
      <c r="H5999" s="15">
        <v>42443</v>
      </c>
      <c r="I5999" s="15">
        <v>42443</v>
      </c>
      <c r="J5999" t="s">
        <v>14</v>
      </c>
      <c r="K5999" t="s">
        <v>15</v>
      </c>
      <c r="L5999">
        <f>Table1[[#This Row],[Date resolved]]-Table1[[#This Row],[Date received]]</f>
        <v>0</v>
      </c>
      <c r="M5999">
        <f>YEAR(Table1[[#This Row],[Date received]])</f>
        <v>2016</v>
      </c>
      <c r="N5999" t="str">
        <f>_xlfn.CONCAT("Q",_xlfn.CEILING.MATH(MONTH(Table1[[#This Row],[Date received]])/3))</f>
        <v>Q1</v>
      </c>
    </row>
    <row r="6000" spans="1:14" x14ac:dyDescent="0.3">
      <c r="A6000">
        <v>2122027</v>
      </c>
      <c r="B6000" t="s">
        <v>68</v>
      </c>
      <c r="C6000" t="s">
        <v>36</v>
      </c>
      <c r="D6000" t="s">
        <v>281</v>
      </c>
      <c r="E6000" t="s">
        <v>66</v>
      </c>
      <c r="F6000" t="str">
        <f>_xlfn.XLOOKUP(E6000,State_Code_Name!$C$2:$C$52,State_Code_Name!$B$2:$B$52)</f>
        <v>Michigan</v>
      </c>
      <c r="G6000" t="s">
        <v>19</v>
      </c>
      <c r="H6000" s="15">
        <v>42633</v>
      </c>
      <c r="I6000" s="15">
        <v>42633</v>
      </c>
      <c r="J6000" t="s">
        <v>14</v>
      </c>
      <c r="K6000" t="s">
        <v>15</v>
      </c>
      <c r="L6000">
        <f>Table1[[#This Row],[Date resolved]]-Table1[[#This Row],[Date received]]</f>
        <v>0</v>
      </c>
      <c r="M6000">
        <f>YEAR(Table1[[#This Row],[Date received]])</f>
        <v>2016</v>
      </c>
      <c r="N6000" t="str">
        <f>_xlfn.CONCAT("Q",_xlfn.CEILING.MATH(MONTH(Table1[[#This Row],[Date received]])/3))</f>
        <v>Q3</v>
      </c>
    </row>
    <row r="6001" spans="1:14" x14ac:dyDescent="0.3">
      <c r="A6001">
        <v>1358247</v>
      </c>
      <c r="B6001" t="s">
        <v>165</v>
      </c>
      <c r="C6001" t="s">
        <v>16</v>
      </c>
      <c r="D6001" t="s">
        <v>144</v>
      </c>
      <c r="E6001" t="s">
        <v>137</v>
      </c>
      <c r="F6001" t="str">
        <f>_xlfn.XLOOKUP(E6001,State_Code_Name!$C$2:$C$52,State_Code_Name!$B$2:$B$52)</f>
        <v>Kansas</v>
      </c>
      <c r="G6001" t="s">
        <v>305</v>
      </c>
      <c r="H6001" s="15">
        <v>42128</v>
      </c>
      <c r="I6001" s="15">
        <v>42130</v>
      </c>
      <c r="J6001" t="s">
        <v>14</v>
      </c>
      <c r="K6001" t="s">
        <v>15</v>
      </c>
      <c r="L6001">
        <f>Table1[[#This Row],[Date resolved]]-Table1[[#This Row],[Date received]]</f>
        <v>2</v>
      </c>
      <c r="M6001">
        <f>YEAR(Table1[[#This Row],[Date received]])</f>
        <v>2015</v>
      </c>
      <c r="N6001" t="str">
        <f>_xlfn.CONCAT("Q",_xlfn.CEILING.MATH(MONTH(Table1[[#This Row],[Date received]])/3))</f>
        <v>Q2</v>
      </c>
    </row>
    <row r="6002" spans="1:14" x14ac:dyDescent="0.3">
      <c r="A6002">
        <v>1576361</v>
      </c>
      <c r="B6002" t="s">
        <v>69</v>
      </c>
      <c r="C6002" t="s">
        <v>26</v>
      </c>
      <c r="D6002" t="s">
        <v>27</v>
      </c>
      <c r="E6002" t="s">
        <v>66</v>
      </c>
      <c r="F6002" t="str">
        <f>_xlfn.XLOOKUP(E6002,State_Code_Name!$C$2:$C$52,State_Code_Name!$B$2:$B$52)</f>
        <v>Michigan</v>
      </c>
      <c r="G6002" t="s">
        <v>305</v>
      </c>
      <c r="H6002" s="15">
        <v>42270</v>
      </c>
      <c r="I6002" s="15">
        <v>42272</v>
      </c>
      <c r="J6002" t="s">
        <v>14</v>
      </c>
      <c r="K6002" t="s">
        <v>15</v>
      </c>
      <c r="L6002">
        <f>Table1[[#This Row],[Date resolved]]-Table1[[#This Row],[Date received]]</f>
        <v>2</v>
      </c>
      <c r="M6002">
        <f>YEAR(Table1[[#This Row],[Date received]])</f>
        <v>2015</v>
      </c>
      <c r="N6002" t="str">
        <f>_xlfn.CONCAT("Q",_xlfn.CEILING.MATH(MONTH(Table1[[#This Row],[Date received]])/3))</f>
        <v>Q3</v>
      </c>
    </row>
    <row r="6003" spans="1:14" x14ac:dyDescent="0.3">
      <c r="A6003">
        <v>2030739</v>
      </c>
      <c r="B6003" t="s">
        <v>58</v>
      </c>
      <c r="C6003" t="s">
        <v>16</v>
      </c>
      <c r="D6003" t="s">
        <v>20</v>
      </c>
      <c r="E6003" t="s">
        <v>85</v>
      </c>
      <c r="F6003" t="str">
        <f>_xlfn.XLOOKUP(E6003,State_Code_Name!$C$2:$C$52,State_Code_Name!$B$2:$B$52)</f>
        <v>Wisconsin</v>
      </c>
      <c r="G6003" t="s">
        <v>23</v>
      </c>
      <c r="H6003" s="15">
        <v>42577</v>
      </c>
      <c r="I6003" s="15">
        <v>42579</v>
      </c>
      <c r="J6003" t="s">
        <v>14</v>
      </c>
      <c r="K6003" t="s">
        <v>15</v>
      </c>
      <c r="L6003">
        <f>Table1[[#This Row],[Date resolved]]-Table1[[#This Row],[Date received]]</f>
        <v>2</v>
      </c>
      <c r="M6003">
        <f>YEAR(Table1[[#This Row],[Date received]])</f>
        <v>2016</v>
      </c>
      <c r="N6003" t="str">
        <f>_xlfn.CONCAT("Q",_xlfn.CEILING.MATH(MONTH(Table1[[#This Row],[Date received]])/3))</f>
        <v>Q3</v>
      </c>
    </row>
    <row r="6004" spans="1:14" x14ac:dyDescent="0.3">
      <c r="A6004">
        <v>1514908</v>
      </c>
      <c r="B6004" t="s">
        <v>839</v>
      </c>
      <c r="C6004" t="s">
        <v>531</v>
      </c>
      <c r="D6004" t="s">
        <v>532</v>
      </c>
      <c r="E6004" t="s">
        <v>25</v>
      </c>
      <c r="F6004" t="str">
        <f>_xlfn.XLOOKUP(E6004,State_Code_Name!$C$2:$C$52,State_Code_Name!$B$2:$B$52)</f>
        <v>Georgia</v>
      </c>
      <c r="G6004" t="s">
        <v>19</v>
      </c>
      <c r="H6004" s="15">
        <v>42228</v>
      </c>
      <c r="I6004" s="15">
        <v>42228</v>
      </c>
      <c r="J6004" t="s">
        <v>14</v>
      </c>
      <c r="K6004" t="s">
        <v>15</v>
      </c>
      <c r="L6004">
        <f>Table1[[#This Row],[Date resolved]]-Table1[[#This Row],[Date received]]</f>
        <v>0</v>
      </c>
      <c r="M6004">
        <f>YEAR(Table1[[#This Row],[Date received]])</f>
        <v>2015</v>
      </c>
      <c r="N6004" t="str">
        <f>_xlfn.CONCAT("Q",_xlfn.CEILING.MATH(MONTH(Table1[[#This Row],[Date received]])/3))</f>
        <v>Q3</v>
      </c>
    </row>
    <row r="6005" spans="1:14" x14ac:dyDescent="0.3">
      <c r="A6005">
        <v>688927</v>
      </c>
      <c r="B6005" t="s">
        <v>11</v>
      </c>
      <c r="C6005" t="s">
        <v>26</v>
      </c>
      <c r="D6005" t="s">
        <v>27</v>
      </c>
      <c r="E6005" t="s">
        <v>40</v>
      </c>
      <c r="F6005" t="str">
        <f>_xlfn.XLOOKUP(E6005,State_Code_Name!$C$2:$C$52,State_Code_Name!$B$2:$B$52)</f>
        <v>Nevada</v>
      </c>
      <c r="G6005" t="s">
        <v>19</v>
      </c>
      <c r="H6005" s="15">
        <v>41667</v>
      </c>
      <c r="I6005" s="15">
        <v>41667</v>
      </c>
      <c r="J6005" t="s">
        <v>14</v>
      </c>
      <c r="K6005" t="s">
        <v>15</v>
      </c>
      <c r="L6005">
        <f>Table1[[#This Row],[Date resolved]]-Table1[[#This Row],[Date received]]</f>
        <v>0</v>
      </c>
      <c r="M6005">
        <f>YEAR(Table1[[#This Row],[Date received]])</f>
        <v>2014</v>
      </c>
      <c r="N6005" t="str">
        <f>_xlfn.CONCAT("Q",_xlfn.CEILING.MATH(MONTH(Table1[[#This Row],[Date received]])/3))</f>
        <v>Q1</v>
      </c>
    </row>
    <row r="6006" spans="1:14" x14ac:dyDescent="0.3">
      <c r="A6006">
        <v>1684658</v>
      </c>
      <c r="B6006" t="s">
        <v>81</v>
      </c>
      <c r="C6006" t="s">
        <v>36</v>
      </c>
      <c r="D6006" t="s">
        <v>37</v>
      </c>
      <c r="E6006" t="s">
        <v>35</v>
      </c>
      <c r="F6006" t="str">
        <f>_xlfn.XLOOKUP(E6006,State_Code_Name!$C$2:$C$52,State_Code_Name!$B$2:$B$52)</f>
        <v>Florida</v>
      </c>
      <c r="G6006" t="s">
        <v>19</v>
      </c>
      <c r="H6006" s="15">
        <v>42343</v>
      </c>
      <c r="I6006" s="15">
        <v>42343</v>
      </c>
      <c r="J6006" t="s">
        <v>14</v>
      </c>
      <c r="K6006" t="s">
        <v>15</v>
      </c>
      <c r="L6006">
        <f>Table1[[#This Row],[Date resolved]]-Table1[[#This Row],[Date received]]</f>
        <v>0</v>
      </c>
      <c r="M6006">
        <f>YEAR(Table1[[#This Row],[Date received]])</f>
        <v>2015</v>
      </c>
      <c r="N6006" t="str">
        <f>_xlfn.CONCAT("Q",_xlfn.CEILING.MATH(MONTH(Table1[[#This Row],[Date received]])/3))</f>
        <v>Q4</v>
      </c>
    </row>
    <row r="6007" spans="1:14" x14ac:dyDescent="0.3">
      <c r="A6007">
        <v>727149</v>
      </c>
      <c r="B6007" t="s">
        <v>60</v>
      </c>
      <c r="C6007" t="s">
        <v>52</v>
      </c>
      <c r="D6007" t="s">
        <v>96</v>
      </c>
      <c r="E6007" t="s">
        <v>85</v>
      </c>
      <c r="F6007" t="str">
        <f>_xlfn.XLOOKUP(E6007,State_Code_Name!$C$2:$C$52,State_Code_Name!$B$2:$B$52)</f>
        <v>Wisconsin</v>
      </c>
      <c r="G6007" t="s">
        <v>19</v>
      </c>
      <c r="H6007" s="15">
        <v>41691</v>
      </c>
      <c r="I6007" s="15">
        <v>41691</v>
      </c>
      <c r="J6007" t="s">
        <v>14</v>
      </c>
      <c r="K6007" t="s">
        <v>15</v>
      </c>
      <c r="L6007">
        <f>Table1[[#This Row],[Date resolved]]-Table1[[#This Row],[Date received]]</f>
        <v>0</v>
      </c>
      <c r="M6007">
        <f>YEAR(Table1[[#This Row],[Date received]])</f>
        <v>2014</v>
      </c>
      <c r="N6007" t="str">
        <f>_xlfn.CONCAT("Q",_xlfn.CEILING.MATH(MONTH(Table1[[#This Row],[Date received]])/3))</f>
        <v>Q1</v>
      </c>
    </row>
    <row r="6008" spans="1:14" x14ac:dyDescent="0.3">
      <c r="A6008">
        <v>505841</v>
      </c>
      <c r="B6008" t="s">
        <v>30</v>
      </c>
      <c r="C6008" t="s">
        <v>26</v>
      </c>
      <c r="D6008" t="s">
        <v>27</v>
      </c>
      <c r="E6008" t="s">
        <v>100</v>
      </c>
      <c r="F6008" t="str">
        <f>_xlfn.XLOOKUP(E6008,State_Code_Name!$C$2:$C$52,State_Code_Name!$B$2:$B$52)</f>
        <v>Arizona</v>
      </c>
      <c r="G6008" t="s">
        <v>305</v>
      </c>
      <c r="H6008" s="15">
        <v>41513</v>
      </c>
      <c r="I6008" s="15">
        <v>41514</v>
      </c>
      <c r="J6008" t="s">
        <v>14</v>
      </c>
      <c r="K6008" t="s">
        <v>15</v>
      </c>
      <c r="L6008">
        <f>Table1[[#This Row],[Date resolved]]-Table1[[#This Row],[Date received]]</f>
        <v>1</v>
      </c>
      <c r="M6008">
        <f>YEAR(Table1[[#This Row],[Date received]])</f>
        <v>2013</v>
      </c>
      <c r="N6008" t="str">
        <f>_xlfn.CONCAT("Q",_xlfn.CEILING.MATH(MONTH(Table1[[#This Row],[Date received]])/3))</f>
        <v>Q3</v>
      </c>
    </row>
    <row r="6009" spans="1:14" x14ac:dyDescent="0.3">
      <c r="A6009">
        <v>2096195</v>
      </c>
      <c r="B6009" t="s">
        <v>34</v>
      </c>
      <c r="C6009" t="s">
        <v>26</v>
      </c>
      <c r="D6009" t="s">
        <v>27</v>
      </c>
      <c r="E6009" t="s">
        <v>122</v>
      </c>
      <c r="F6009" t="str">
        <f>_xlfn.XLOOKUP(E6009,State_Code_Name!$C$2:$C$52,State_Code_Name!$B$2:$B$52)</f>
        <v>Maryland</v>
      </c>
      <c r="G6009" t="s">
        <v>19</v>
      </c>
      <c r="H6009" s="15">
        <v>42619</v>
      </c>
      <c r="I6009" s="15">
        <v>42619</v>
      </c>
      <c r="J6009" t="s">
        <v>14</v>
      </c>
      <c r="K6009" t="s">
        <v>15</v>
      </c>
      <c r="L6009">
        <f>Table1[[#This Row],[Date resolved]]-Table1[[#This Row],[Date received]]</f>
        <v>0</v>
      </c>
      <c r="M6009">
        <f>YEAR(Table1[[#This Row],[Date received]])</f>
        <v>2016</v>
      </c>
      <c r="N6009" t="str">
        <f>_xlfn.CONCAT("Q",_xlfn.CEILING.MATH(MONTH(Table1[[#This Row],[Date received]])/3))</f>
        <v>Q3</v>
      </c>
    </row>
    <row r="6010" spans="1:14" x14ac:dyDescent="0.3">
      <c r="A6010">
        <v>1316429</v>
      </c>
      <c r="B6010" t="s">
        <v>11</v>
      </c>
      <c r="C6010" t="s">
        <v>9</v>
      </c>
      <c r="D6010" t="s">
        <v>10</v>
      </c>
      <c r="E6010" t="s">
        <v>122</v>
      </c>
      <c r="F6010" t="str">
        <f>_xlfn.XLOOKUP(E6010,State_Code_Name!$C$2:$C$52,State_Code_Name!$B$2:$B$52)</f>
        <v>Maryland</v>
      </c>
      <c r="G6010" t="s">
        <v>19</v>
      </c>
      <c r="H6010" s="15">
        <v>42100</v>
      </c>
      <c r="I6010" s="15">
        <v>42102</v>
      </c>
      <c r="J6010" t="s">
        <v>14</v>
      </c>
      <c r="K6010" t="s">
        <v>15</v>
      </c>
      <c r="L6010">
        <f>Table1[[#This Row],[Date resolved]]-Table1[[#This Row],[Date received]]</f>
        <v>2</v>
      </c>
      <c r="M6010">
        <f>YEAR(Table1[[#This Row],[Date received]])</f>
        <v>2015</v>
      </c>
      <c r="N6010" t="str">
        <f>_xlfn.CONCAT("Q",_xlfn.CEILING.MATH(MONTH(Table1[[#This Row],[Date received]])/3))</f>
        <v>Q2</v>
      </c>
    </row>
    <row r="6011" spans="1:14" x14ac:dyDescent="0.3">
      <c r="A6011">
        <v>800938</v>
      </c>
      <c r="B6011" t="s">
        <v>43</v>
      </c>
      <c r="C6011" t="s">
        <v>26</v>
      </c>
      <c r="D6011" t="s">
        <v>27</v>
      </c>
      <c r="E6011" t="s">
        <v>22</v>
      </c>
      <c r="F6011" t="str">
        <f>_xlfn.XLOOKUP(E6011,State_Code_Name!$C$2:$C$52,State_Code_Name!$B$2:$B$52)</f>
        <v>New York</v>
      </c>
      <c r="G6011" t="s">
        <v>57</v>
      </c>
      <c r="H6011" s="15">
        <v>41738</v>
      </c>
      <c r="I6011" s="15">
        <v>41740</v>
      </c>
      <c r="J6011" t="s">
        <v>14</v>
      </c>
      <c r="K6011" t="s">
        <v>14</v>
      </c>
      <c r="L6011">
        <f>Table1[[#This Row],[Date resolved]]-Table1[[#This Row],[Date received]]</f>
        <v>2</v>
      </c>
      <c r="M6011">
        <f>YEAR(Table1[[#This Row],[Date received]])</f>
        <v>2014</v>
      </c>
      <c r="N6011" t="str">
        <f>_xlfn.CONCAT("Q",_xlfn.CEILING.MATH(MONTH(Table1[[#This Row],[Date received]])/3))</f>
        <v>Q2</v>
      </c>
    </row>
    <row r="6012" spans="1:14" x14ac:dyDescent="0.3">
      <c r="A6012">
        <v>1038071</v>
      </c>
      <c r="B6012" t="s">
        <v>1216</v>
      </c>
      <c r="C6012" t="s">
        <v>32</v>
      </c>
      <c r="D6012" t="s">
        <v>161</v>
      </c>
      <c r="E6012" t="s">
        <v>25</v>
      </c>
      <c r="F6012" t="str">
        <f>_xlfn.XLOOKUP(E6012,State_Code_Name!$C$2:$C$52,State_Code_Name!$B$2:$B$52)</f>
        <v>Georgia</v>
      </c>
      <c r="G6012" t="s">
        <v>19</v>
      </c>
      <c r="H6012" s="15">
        <v>41903</v>
      </c>
      <c r="I6012" s="15">
        <v>41903</v>
      </c>
      <c r="J6012" t="s">
        <v>14</v>
      </c>
      <c r="K6012" t="s">
        <v>14</v>
      </c>
      <c r="L6012">
        <f>Table1[[#This Row],[Date resolved]]-Table1[[#This Row],[Date received]]</f>
        <v>0</v>
      </c>
      <c r="M6012">
        <f>YEAR(Table1[[#This Row],[Date received]])</f>
        <v>2014</v>
      </c>
      <c r="N6012" t="str">
        <f>_xlfn.CONCAT("Q",_xlfn.CEILING.MATH(MONTH(Table1[[#This Row],[Date received]])/3))</f>
        <v>Q3</v>
      </c>
    </row>
    <row r="6013" spans="1:14" x14ac:dyDescent="0.3">
      <c r="A6013">
        <v>1500707</v>
      </c>
      <c r="B6013" t="s">
        <v>81</v>
      </c>
      <c r="C6013" t="s">
        <v>32</v>
      </c>
      <c r="D6013" t="s">
        <v>161</v>
      </c>
      <c r="E6013" t="s">
        <v>25</v>
      </c>
      <c r="F6013" t="str">
        <f>_xlfn.XLOOKUP(E6013,State_Code_Name!$C$2:$C$52,State_Code_Name!$B$2:$B$52)</f>
        <v>Georgia</v>
      </c>
      <c r="G6013" t="s">
        <v>19</v>
      </c>
      <c r="H6013" s="15">
        <v>42220</v>
      </c>
      <c r="I6013" s="15">
        <v>42222</v>
      </c>
      <c r="J6013" t="s">
        <v>14</v>
      </c>
      <c r="K6013" t="s">
        <v>15</v>
      </c>
      <c r="L6013">
        <f>Table1[[#This Row],[Date resolved]]-Table1[[#This Row],[Date received]]</f>
        <v>2</v>
      </c>
      <c r="M6013">
        <f>YEAR(Table1[[#This Row],[Date received]])</f>
        <v>2015</v>
      </c>
      <c r="N6013" t="str">
        <f>_xlfn.CONCAT("Q",_xlfn.CEILING.MATH(MONTH(Table1[[#This Row],[Date received]])/3))</f>
        <v>Q3</v>
      </c>
    </row>
    <row r="6014" spans="1:14" x14ac:dyDescent="0.3">
      <c r="A6014">
        <v>2016045</v>
      </c>
      <c r="B6014" t="s">
        <v>510</v>
      </c>
      <c r="C6014" t="s">
        <v>36</v>
      </c>
      <c r="D6014" t="s">
        <v>80</v>
      </c>
      <c r="E6014" t="s">
        <v>39</v>
      </c>
      <c r="F6014" t="str">
        <f>_xlfn.XLOOKUP(E6014,State_Code_Name!$C$2:$C$52,State_Code_Name!$B$2:$B$52)</f>
        <v>Ohio</v>
      </c>
      <c r="G6014" t="s">
        <v>19</v>
      </c>
      <c r="H6014" s="15">
        <v>42568</v>
      </c>
      <c r="I6014" s="15">
        <v>42568</v>
      </c>
      <c r="J6014" t="s">
        <v>14</v>
      </c>
      <c r="K6014" t="s">
        <v>15</v>
      </c>
      <c r="L6014">
        <f>Table1[[#This Row],[Date resolved]]-Table1[[#This Row],[Date received]]</f>
        <v>0</v>
      </c>
      <c r="M6014">
        <f>YEAR(Table1[[#This Row],[Date received]])</f>
        <v>2016</v>
      </c>
      <c r="N6014" t="str">
        <f>_xlfn.CONCAT("Q",_xlfn.CEILING.MATH(MONTH(Table1[[#This Row],[Date received]])/3))</f>
        <v>Q3</v>
      </c>
    </row>
    <row r="6015" spans="1:14" x14ac:dyDescent="0.3">
      <c r="A6015">
        <v>1428446</v>
      </c>
      <c r="B6015" t="s">
        <v>181</v>
      </c>
      <c r="C6015" t="s">
        <v>32</v>
      </c>
      <c r="D6015" t="s">
        <v>161</v>
      </c>
      <c r="E6015" t="s">
        <v>12</v>
      </c>
      <c r="F6015" t="str">
        <f>_xlfn.XLOOKUP(E6015,State_Code_Name!$C$2:$C$52,State_Code_Name!$B$2:$B$52)</f>
        <v>Virginia</v>
      </c>
      <c r="G6015" t="s">
        <v>19</v>
      </c>
      <c r="H6015" s="15">
        <v>42173</v>
      </c>
      <c r="I6015" s="15">
        <v>42179</v>
      </c>
      <c r="J6015" t="s">
        <v>14</v>
      </c>
      <c r="K6015" t="s">
        <v>14</v>
      </c>
      <c r="L6015">
        <f>Table1[[#This Row],[Date resolved]]-Table1[[#This Row],[Date received]]</f>
        <v>6</v>
      </c>
      <c r="M6015">
        <f>YEAR(Table1[[#This Row],[Date received]])</f>
        <v>2015</v>
      </c>
      <c r="N6015" t="str">
        <f>_xlfn.CONCAT("Q",_xlfn.CEILING.MATH(MONTH(Table1[[#This Row],[Date received]])/3))</f>
        <v>Q2</v>
      </c>
    </row>
    <row r="6016" spans="1:14" x14ac:dyDescent="0.3">
      <c r="A6016">
        <v>1536945</v>
      </c>
      <c r="B6016" t="s">
        <v>38</v>
      </c>
      <c r="C6016" t="s">
        <v>36</v>
      </c>
      <c r="D6016" t="s">
        <v>80</v>
      </c>
      <c r="E6016" t="s">
        <v>51</v>
      </c>
      <c r="F6016" t="str">
        <f>_xlfn.XLOOKUP(E6016,State_Code_Name!$C$2:$C$52,State_Code_Name!$B$2:$B$52)</f>
        <v>Washington</v>
      </c>
      <c r="G6016" t="s">
        <v>19</v>
      </c>
      <c r="H6016" s="15">
        <v>42242</v>
      </c>
      <c r="I6016" s="15">
        <v>42242</v>
      </c>
      <c r="J6016" t="s">
        <v>14</v>
      </c>
      <c r="K6016" t="s">
        <v>15</v>
      </c>
      <c r="L6016">
        <f>Table1[[#This Row],[Date resolved]]-Table1[[#This Row],[Date received]]</f>
        <v>0</v>
      </c>
      <c r="M6016">
        <f>YEAR(Table1[[#This Row],[Date received]])</f>
        <v>2015</v>
      </c>
      <c r="N6016" t="str">
        <f>_xlfn.CONCAT("Q",_xlfn.CEILING.MATH(MONTH(Table1[[#This Row],[Date received]])/3))</f>
        <v>Q3</v>
      </c>
    </row>
    <row r="6017" spans="1:14" x14ac:dyDescent="0.3">
      <c r="A6017">
        <v>693474</v>
      </c>
      <c r="B6017" t="s">
        <v>60</v>
      </c>
      <c r="C6017" t="s">
        <v>52</v>
      </c>
      <c r="D6017" t="s">
        <v>76</v>
      </c>
      <c r="E6017" t="s">
        <v>100</v>
      </c>
      <c r="F6017" t="str">
        <f>_xlfn.XLOOKUP(E6017,State_Code_Name!$C$2:$C$52,State_Code_Name!$B$2:$B$52)</f>
        <v>Arizona</v>
      </c>
      <c r="G6017" t="s">
        <v>57</v>
      </c>
      <c r="H6017" s="15">
        <v>41669</v>
      </c>
      <c r="I6017" s="15">
        <v>41691</v>
      </c>
      <c r="J6017" t="s">
        <v>14</v>
      </c>
      <c r="K6017" t="s">
        <v>15</v>
      </c>
      <c r="L6017">
        <f>Table1[[#This Row],[Date resolved]]-Table1[[#This Row],[Date received]]</f>
        <v>22</v>
      </c>
      <c r="M6017">
        <f>YEAR(Table1[[#This Row],[Date received]])</f>
        <v>2014</v>
      </c>
      <c r="N6017" t="str">
        <f>_xlfn.CONCAT("Q",_xlfn.CEILING.MATH(MONTH(Table1[[#This Row],[Date received]])/3))</f>
        <v>Q1</v>
      </c>
    </row>
    <row r="6018" spans="1:14" x14ac:dyDescent="0.3">
      <c r="A6018">
        <v>376205</v>
      </c>
      <c r="B6018" t="s">
        <v>43</v>
      </c>
      <c r="C6018" t="s">
        <v>26</v>
      </c>
      <c r="D6018" t="s">
        <v>27</v>
      </c>
      <c r="E6018" t="s">
        <v>35</v>
      </c>
      <c r="F6018" t="str">
        <f>_xlfn.XLOOKUP(E6018,State_Code_Name!$C$2:$C$52,State_Code_Name!$B$2:$B$52)</f>
        <v>Florida</v>
      </c>
      <c r="G6018" t="s">
        <v>19</v>
      </c>
      <c r="H6018" s="15">
        <v>41372</v>
      </c>
      <c r="I6018" s="15">
        <v>41372</v>
      </c>
      <c r="J6018" t="s">
        <v>14</v>
      </c>
      <c r="K6018" t="s">
        <v>15</v>
      </c>
      <c r="L6018">
        <f>Table1[[#This Row],[Date resolved]]-Table1[[#This Row],[Date received]]</f>
        <v>0</v>
      </c>
      <c r="M6018">
        <f>YEAR(Table1[[#This Row],[Date received]])</f>
        <v>2013</v>
      </c>
      <c r="N6018" t="str">
        <f>_xlfn.CONCAT("Q",_xlfn.CEILING.MATH(MONTH(Table1[[#This Row],[Date received]])/3))</f>
        <v>Q2</v>
      </c>
    </row>
    <row r="6019" spans="1:14" x14ac:dyDescent="0.3">
      <c r="A6019">
        <v>1001048</v>
      </c>
      <c r="B6019" t="s">
        <v>43</v>
      </c>
      <c r="C6019" t="s">
        <v>61</v>
      </c>
      <c r="D6019" t="s">
        <v>459</v>
      </c>
      <c r="E6019" t="s">
        <v>22</v>
      </c>
      <c r="F6019" t="str">
        <f>_xlfn.XLOOKUP(E6019,State_Code_Name!$C$2:$C$52,State_Code_Name!$B$2:$B$52)</f>
        <v>New York</v>
      </c>
      <c r="G6019" t="s">
        <v>19</v>
      </c>
      <c r="H6019" s="15">
        <v>41877</v>
      </c>
      <c r="I6019" s="15">
        <v>41877</v>
      </c>
      <c r="J6019" t="s">
        <v>14</v>
      </c>
      <c r="K6019" t="s">
        <v>15</v>
      </c>
      <c r="L6019">
        <f>Table1[[#This Row],[Date resolved]]-Table1[[#This Row],[Date received]]</f>
        <v>0</v>
      </c>
      <c r="M6019">
        <f>YEAR(Table1[[#This Row],[Date received]])</f>
        <v>2014</v>
      </c>
      <c r="N6019" t="str">
        <f>_xlfn.CONCAT("Q",_xlfn.CEILING.MATH(MONTH(Table1[[#This Row],[Date received]])/3))</f>
        <v>Q3</v>
      </c>
    </row>
    <row r="6020" spans="1:14" x14ac:dyDescent="0.3">
      <c r="A6020">
        <v>2093443</v>
      </c>
      <c r="B6020" t="s">
        <v>904</v>
      </c>
      <c r="C6020" t="s">
        <v>9</v>
      </c>
      <c r="D6020" t="s">
        <v>132</v>
      </c>
      <c r="E6020" t="s">
        <v>122</v>
      </c>
      <c r="F6020" t="str">
        <f>_xlfn.XLOOKUP(E6020,State_Code_Name!$C$2:$C$52,State_Code_Name!$B$2:$B$52)</f>
        <v>Maryland</v>
      </c>
      <c r="G6020" t="s">
        <v>13</v>
      </c>
      <c r="H6020" s="15">
        <v>42615</v>
      </c>
      <c r="I6020" s="15">
        <v>42615</v>
      </c>
      <c r="J6020" t="s">
        <v>14</v>
      </c>
      <c r="K6020" t="s">
        <v>15</v>
      </c>
      <c r="L6020">
        <f>Table1[[#This Row],[Date resolved]]-Table1[[#This Row],[Date received]]</f>
        <v>0</v>
      </c>
      <c r="M6020">
        <f>YEAR(Table1[[#This Row],[Date received]])</f>
        <v>2016</v>
      </c>
      <c r="N6020" t="str">
        <f>_xlfn.CONCAT("Q",_xlfn.CEILING.MATH(MONTH(Table1[[#This Row],[Date received]])/3))</f>
        <v>Q3</v>
      </c>
    </row>
    <row r="6021" spans="1:14" x14ac:dyDescent="0.3">
      <c r="A6021">
        <v>757912</v>
      </c>
      <c r="B6021" t="s">
        <v>47</v>
      </c>
      <c r="C6021" t="s">
        <v>26</v>
      </c>
      <c r="D6021" t="s">
        <v>27</v>
      </c>
      <c r="E6021" t="s">
        <v>22</v>
      </c>
      <c r="F6021" t="str">
        <f>_xlfn.XLOOKUP(E6021,State_Code_Name!$C$2:$C$52,State_Code_Name!$B$2:$B$52)</f>
        <v>New York</v>
      </c>
      <c r="G6021" t="s">
        <v>19</v>
      </c>
      <c r="H6021" s="15">
        <v>41711</v>
      </c>
      <c r="I6021" s="15">
        <v>41711</v>
      </c>
      <c r="J6021" t="s">
        <v>14</v>
      </c>
      <c r="K6021" t="s">
        <v>15</v>
      </c>
      <c r="L6021">
        <f>Table1[[#This Row],[Date resolved]]-Table1[[#This Row],[Date received]]</f>
        <v>0</v>
      </c>
      <c r="M6021">
        <f>YEAR(Table1[[#This Row],[Date received]])</f>
        <v>2014</v>
      </c>
      <c r="N6021" t="str">
        <f>_xlfn.CONCAT("Q",_xlfn.CEILING.MATH(MONTH(Table1[[#This Row],[Date received]])/3))</f>
        <v>Q1</v>
      </c>
    </row>
    <row r="6022" spans="1:14" x14ac:dyDescent="0.3">
      <c r="A6022">
        <v>2163429</v>
      </c>
      <c r="B6022" t="s">
        <v>102</v>
      </c>
      <c r="C6022" t="s">
        <v>26</v>
      </c>
      <c r="D6022" t="s">
        <v>56</v>
      </c>
      <c r="E6022" t="s">
        <v>48</v>
      </c>
      <c r="F6022" t="str">
        <f>_xlfn.XLOOKUP(E6022,State_Code_Name!$C$2:$C$52,State_Code_Name!$B$2:$B$52)</f>
        <v>New Jersey</v>
      </c>
      <c r="G6022" t="s">
        <v>19</v>
      </c>
      <c r="H6022" s="15">
        <v>42660</v>
      </c>
      <c r="I6022" s="15">
        <v>42660</v>
      </c>
      <c r="J6022" t="s">
        <v>14</v>
      </c>
      <c r="K6022" t="s">
        <v>14</v>
      </c>
      <c r="L6022">
        <f>Table1[[#This Row],[Date resolved]]-Table1[[#This Row],[Date received]]</f>
        <v>0</v>
      </c>
      <c r="M6022">
        <f>YEAR(Table1[[#This Row],[Date received]])</f>
        <v>2016</v>
      </c>
      <c r="N6022" t="str">
        <f>_xlfn.CONCAT("Q",_xlfn.CEILING.MATH(MONTH(Table1[[#This Row],[Date received]])/3))</f>
        <v>Q4</v>
      </c>
    </row>
    <row r="6023" spans="1:14" x14ac:dyDescent="0.3">
      <c r="A6023">
        <v>2059608</v>
      </c>
      <c r="B6023" t="s">
        <v>392</v>
      </c>
      <c r="C6023" t="s">
        <v>531</v>
      </c>
      <c r="D6023" t="s">
        <v>541</v>
      </c>
      <c r="E6023" t="s">
        <v>39</v>
      </c>
      <c r="F6023" t="str">
        <f>_xlfn.XLOOKUP(E6023,State_Code_Name!$C$2:$C$52,State_Code_Name!$B$2:$B$52)</f>
        <v>Ohio</v>
      </c>
      <c r="G6023" t="s">
        <v>19</v>
      </c>
      <c r="H6023" s="15">
        <v>42593</v>
      </c>
      <c r="I6023" s="15">
        <v>42593</v>
      </c>
      <c r="J6023" t="s">
        <v>14</v>
      </c>
      <c r="K6023" t="s">
        <v>15</v>
      </c>
      <c r="L6023">
        <f>Table1[[#This Row],[Date resolved]]-Table1[[#This Row],[Date received]]</f>
        <v>0</v>
      </c>
      <c r="M6023">
        <f>YEAR(Table1[[#This Row],[Date received]])</f>
        <v>2016</v>
      </c>
      <c r="N6023" t="str">
        <f>_xlfn.CONCAT("Q",_xlfn.CEILING.MATH(MONTH(Table1[[#This Row],[Date received]])/3))</f>
        <v>Q3</v>
      </c>
    </row>
    <row r="6024" spans="1:14" x14ac:dyDescent="0.3">
      <c r="A6024">
        <v>1768636</v>
      </c>
      <c r="B6024" t="s">
        <v>551</v>
      </c>
      <c r="C6024" t="s">
        <v>531</v>
      </c>
      <c r="D6024" t="s">
        <v>544</v>
      </c>
      <c r="E6024" t="s">
        <v>18</v>
      </c>
      <c r="F6024" t="str">
        <f>_xlfn.XLOOKUP(E6024,State_Code_Name!$C$2:$C$52,State_Code_Name!$B$2:$B$52)</f>
        <v>California</v>
      </c>
      <c r="G6024" t="s">
        <v>19</v>
      </c>
      <c r="H6024" s="15">
        <v>42402</v>
      </c>
      <c r="I6024" s="15">
        <v>42402</v>
      </c>
      <c r="J6024" t="s">
        <v>14</v>
      </c>
      <c r="K6024" t="s">
        <v>15</v>
      </c>
      <c r="L6024">
        <f>Table1[[#This Row],[Date resolved]]-Table1[[#This Row],[Date received]]</f>
        <v>0</v>
      </c>
      <c r="M6024">
        <f>YEAR(Table1[[#This Row],[Date received]])</f>
        <v>2016</v>
      </c>
      <c r="N6024" t="str">
        <f>_xlfn.CONCAT("Q",_xlfn.CEILING.MATH(MONTH(Table1[[#This Row],[Date received]])/3))</f>
        <v>Q1</v>
      </c>
    </row>
    <row r="6025" spans="1:14" x14ac:dyDescent="0.3">
      <c r="A6025">
        <v>462066</v>
      </c>
      <c r="B6025" t="s">
        <v>47</v>
      </c>
      <c r="C6025" t="s">
        <v>26</v>
      </c>
      <c r="D6025" t="s">
        <v>27</v>
      </c>
      <c r="E6025" t="s">
        <v>18</v>
      </c>
      <c r="F6025" t="str">
        <f>_xlfn.XLOOKUP(E6025,State_Code_Name!$C$2:$C$52,State_Code_Name!$B$2:$B$52)</f>
        <v>California</v>
      </c>
      <c r="G6025" t="s">
        <v>305</v>
      </c>
      <c r="H6025" s="15">
        <v>41474</v>
      </c>
      <c r="I6025" s="15">
        <v>41479</v>
      </c>
      <c r="J6025" t="s">
        <v>14</v>
      </c>
      <c r="K6025" t="s">
        <v>15</v>
      </c>
      <c r="L6025">
        <f>Table1[[#This Row],[Date resolved]]-Table1[[#This Row],[Date received]]</f>
        <v>5</v>
      </c>
      <c r="M6025">
        <f>YEAR(Table1[[#This Row],[Date received]])</f>
        <v>2013</v>
      </c>
      <c r="N6025" t="str">
        <f>_xlfn.CONCAT("Q",_xlfn.CEILING.MATH(MONTH(Table1[[#This Row],[Date received]])/3))</f>
        <v>Q3</v>
      </c>
    </row>
    <row r="6026" spans="1:14" x14ac:dyDescent="0.3">
      <c r="A6026">
        <v>573919</v>
      </c>
      <c r="B6026" t="s">
        <v>81</v>
      </c>
      <c r="C6026" t="s">
        <v>36</v>
      </c>
      <c r="D6026" t="s">
        <v>84</v>
      </c>
      <c r="E6026" t="s">
        <v>59</v>
      </c>
      <c r="F6026" t="str">
        <f>_xlfn.XLOOKUP(E6026,State_Code_Name!$C$2:$C$52,State_Code_Name!$B$2:$B$52)</f>
        <v>Illinois</v>
      </c>
      <c r="G6026" t="s">
        <v>13</v>
      </c>
      <c r="H6026" s="15">
        <v>41575</v>
      </c>
      <c r="I6026" s="15">
        <v>41575</v>
      </c>
      <c r="J6026" t="s">
        <v>14</v>
      </c>
      <c r="K6026" t="s">
        <v>15</v>
      </c>
      <c r="L6026">
        <f>Table1[[#This Row],[Date resolved]]-Table1[[#This Row],[Date received]]</f>
        <v>0</v>
      </c>
      <c r="M6026">
        <f>YEAR(Table1[[#This Row],[Date received]])</f>
        <v>2013</v>
      </c>
      <c r="N6026" t="str">
        <f>_xlfn.CONCAT("Q",_xlfn.CEILING.MATH(MONTH(Table1[[#This Row],[Date received]])/3))</f>
        <v>Q4</v>
      </c>
    </row>
    <row r="6027" spans="1:14" x14ac:dyDescent="0.3">
      <c r="A6027">
        <v>1117829</v>
      </c>
      <c r="B6027" t="s">
        <v>138</v>
      </c>
      <c r="C6027" t="s">
        <v>26</v>
      </c>
      <c r="D6027" t="s">
        <v>27</v>
      </c>
      <c r="E6027" t="s">
        <v>22</v>
      </c>
      <c r="F6027" t="str">
        <f>_xlfn.XLOOKUP(E6027,State_Code_Name!$C$2:$C$52,State_Code_Name!$B$2:$B$52)</f>
        <v>New York</v>
      </c>
      <c r="G6027" t="s">
        <v>19</v>
      </c>
      <c r="H6027" s="15">
        <v>41957</v>
      </c>
      <c r="I6027" s="15">
        <v>41957</v>
      </c>
      <c r="J6027" t="s">
        <v>14</v>
      </c>
      <c r="K6027" t="s">
        <v>14</v>
      </c>
      <c r="L6027">
        <f>Table1[[#This Row],[Date resolved]]-Table1[[#This Row],[Date received]]</f>
        <v>0</v>
      </c>
      <c r="M6027">
        <f>YEAR(Table1[[#This Row],[Date received]])</f>
        <v>2014</v>
      </c>
      <c r="N6027" t="str">
        <f>_xlfn.CONCAT("Q",_xlfn.CEILING.MATH(MONTH(Table1[[#This Row],[Date received]])/3))</f>
        <v>Q4</v>
      </c>
    </row>
    <row r="6028" spans="1:14" x14ac:dyDescent="0.3">
      <c r="A6028">
        <v>1440678</v>
      </c>
      <c r="B6028" t="s">
        <v>43</v>
      </c>
      <c r="C6028" t="s">
        <v>36</v>
      </c>
      <c r="D6028" t="s">
        <v>112</v>
      </c>
      <c r="E6028" t="s">
        <v>18</v>
      </c>
      <c r="F6028" t="str">
        <f>_xlfn.XLOOKUP(E6028,State_Code_Name!$C$2:$C$52,State_Code_Name!$B$2:$B$52)</f>
        <v>California</v>
      </c>
      <c r="G6028" t="s">
        <v>19</v>
      </c>
      <c r="H6028" s="15">
        <v>42181</v>
      </c>
      <c r="I6028" s="15">
        <v>42181</v>
      </c>
      <c r="J6028" t="s">
        <v>14</v>
      </c>
      <c r="K6028" t="s">
        <v>15</v>
      </c>
      <c r="L6028">
        <f>Table1[[#This Row],[Date resolved]]-Table1[[#This Row],[Date received]]</f>
        <v>0</v>
      </c>
      <c r="M6028">
        <f>YEAR(Table1[[#This Row],[Date received]])</f>
        <v>2015</v>
      </c>
      <c r="N6028" t="str">
        <f>_xlfn.CONCAT("Q",_xlfn.CEILING.MATH(MONTH(Table1[[#This Row],[Date received]])/3))</f>
        <v>Q2</v>
      </c>
    </row>
    <row r="6029" spans="1:14" x14ac:dyDescent="0.3">
      <c r="A6029">
        <v>661839</v>
      </c>
      <c r="B6029" t="s">
        <v>30</v>
      </c>
      <c r="C6029" t="s">
        <v>26</v>
      </c>
      <c r="D6029" t="s">
        <v>27</v>
      </c>
      <c r="E6029" t="s">
        <v>18</v>
      </c>
      <c r="F6029" t="str">
        <f>_xlfn.XLOOKUP(E6029,State_Code_Name!$C$2:$C$52,State_Code_Name!$B$2:$B$52)</f>
        <v>California</v>
      </c>
      <c r="G6029" t="s">
        <v>19</v>
      </c>
      <c r="H6029" s="15">
        <v>41648</v>
      </c>
      <c r="I6029" s="15">
        <v>41648</v>
      </c>
      <c r="J6029" t="s">
        <v>14</v>
      </c>
      <c r="K6029" t="s">
        <v>14</v>
      </c>
      <c r="L6029">
        <f>Table1[[#This Row],[Date resolved]]-Table1[[#This Row],[Date received]]</f>
        <v>0</v>
      </c>
      <c r="M6029">
        <f>YEAR(Table1[[#This Row],[Date received]])</f>
        <v>2014</v>
      </c>
      <c r="N6029" t="str">
        <f>_xlfn.CONCAT("Q",_xlfn.CEILING.MATH(MONTH(Table1[[#This Row],[Date received]])/3))</f>
        <v>Q1</v>
      </c>
    </row>
    <row r="6030" spans="1:14" x14ac:dyDescent="0.3">
      <c r="A6030">
        <v>1735180</v>
      </c>
      <c r="B6030" t="s">
        <v>125</v>
      </c>
      <c r="C6030" t="s">
        <v>26</v>
      </c>
      <c r="D6030" t="s">
        <v>27</v>
      </c>
      <c r="E6030" t="s">
        <v>122</v>
      </c>
      <c r="F6030" t="str">
        <f>_xlfn.XLOOKUP(E6030,State_Code_Name!$C$2:$C$52,State_Code_Name!$B$2:$B$52)</f>
        <v>Maryland</v>
      </c>
      <c r="G6030" t="s">
        <v>19</v>
      </c>
      <c r="H6030" s="15">
        <v>42379</v>
      </c>
      <c r="I6030" s="15">
        <v>42379</v>
      </c>
      <c r="J6030" t="s">
        <v>14</v>
      </c>
      <c r="K6030" t="s">
        <v>15</v>
      </c>
      <c r="L6030">
        <f>Table1[[#This Row],[Date resolved]]-Table1[[#This Row],[Date received]]</f>
        <v>0</v>
      </c>
      <c r="M6030">
        <f>YEAR(Table1[[#This Row],[Date received]])</f>
        <v>2016</v>
      </c>
      <c r="N6030" t="str">
        <f>_xlfn.CONCAT("Q",_xlfn.CEILING.MATH(MONTH(Table1[[#This Row],[Date received]])/3))</f>
        <v>Q1</v>
      </c>
    </row>
    <row r="6031" spans="1:14" x14ac:dyDescent="0.3">
      <c r="A6031">
        <v>1072468</v>
      </c>
      <c r="B6031" t="s">
        <v>230</v>
      </c>
      <c r="C6031" t="s">
        <v>36</v>
      </c>
      <c r="D6031" t="s">
        <v>67</v>
      </c>
      <c r="E6031" t="s">
        <v>31</v>
      </c>
      <c r="F6031" t="str">
        <f>_xlfn.XLOOKUP(E6031,State_Code_Name!$C$2:$C$52,State_Code_Name!$B$2:$B$52)</f>
        <v>Texas</v>
      </c>
      <c r="G6031" t="s">
        <v>19</v>
      </c>
      <c r="H6031" s="15">
        <v>41927</v>
      </c>
      <c r="I6031" s="15">
        <v>41927</v>
      </c>
      <c r="J6031" t="s">
        <v>14</v>
      </c>
      <c r="K6031" t="s">
        <v>15</v>
      </c>
      <c r="L6031">
        <f>Table1[[#This Row],[Date resolved]]-Table1[[#This Row],[Date received]]</f>
        <v>0</v>
      </c>
      <c r="M6031">
        <f>YEAR(Table1[[#This Row],[Date received]])</f>
        <v>2014</v>
      </c>
      <c r="N6031" t="str">
        <f>_xlfn.CONCAT("Q",_xlfn.CEILING.MATH(MONTH(Table1[[#This Row],[Date received]])/3))</f>
        <v>Q4</v>
      </c>
    </row>
    <row r="6032" spans="1:14" x14ac:dyDescent="0.3">
      <c r="A6032">
        <v>1581199</v>
      </c>
      <c r="B6032" t="s">
        <v>105</v>
      </c>
      <c r="C6032" t="s">
        <v>32</v>
      </c>
      <c r="D6032" t="s">
        <v>41</v>
      </c>
      <c r="E6032" t="s">
        <v>118</v>
      </c>
      <c r="F6032" t="str">
        <f>_xlfn.XLOOKUP(E6032,State_Code_Name!$C$2:$C$52,State_Code_Name!$B$2:$B$52)</f>
        <v>Alabama</v>
      </c>
      <c r="G6032" t="s">
        <v>19</v>
      </c>
      <c r="H6032" s="15">
        <v>42272</v>
      </c>
      <c r="I6032" s="15">
        <v>42272</v>
      </c>
      <c r="J6032" t="s">
        <v>14</v>
      </c>
      <c r="K6032" t="s">
        <v>15</v>
      </c>
      <c r="L6032">
        <f>Table1[[#This Row],[Date resolved]]-Table1[[#This Row],[Date received]]</f>
        <v>0</v>
      </c>
      <c r="M6032">
        <f>YEAR(Table1[[#This Row],[Date received]])</f>
        <v>2015</v>
      </c>
      <c r="N6032" t="str">
        <f>_xlfn.CONCAT("Q",_xlfn.CEILING.MATH(MONTH(Table1[[#This Row],[Date received]])/3))</f>
        <v>Q3</v>
      </c>
    </row>
    <row r="6033" spans="1:14" x14ac:dyDescent="0.3">
      <c r="A6033">
        <v>403213</v>
      </c>
      <c r="B6033" t="s">
        <v>30</v>
      </c>
      <c r="C6033" t="s">
        <v>16</v>
      </c>
      <c r="D6033" t="s">
        <v>20</v>
      </c>
      <c r="E6033" t="s">
        <v>35</v>
      </c>
      <c r="F6033" t="str">
        <f>_xlfn.XLOOKUP(E6033,State_Code_Name!$C$2:$C$52,State_Code_Name!$B$2:$B$52)</f>
        <v>Florida</v>
      </c>
      <c r="G6033" t="s">
        <v>19</v>
      </c>
      <c r="H6033" s="15">
        <v>41404</v>
      </c>
      <c r="I6033" s="15">
        <v>41404</v>
      </c>
      <c r="J6033" t="s">
        <v>14</v>
      </c>
      <c r="K6033" t="s">
        <v>15</v>
      </c>
      <c r="L6033">
        <f>Table1[[#This Row],[Date resolved]]-Table1[[#This Row],[Date received]]</f>
        <v>0</v>
      </c>
      <c r="M6033">
        <f>YEAR(Table1[[#This Row],[Date received]])</f>
        <v>2013</v>
      </c>
      <c r="N6033" t="str">
        <f>_xlfn.CONCAT("Q",_xlfn.CEILING.MATH(MONTH(Table1[[#This Row],[Date received]])/3))</f>
        <v>Q2</v>
      </c>
    </row>
    <row r="6034" spans="1:14" x14ac:dyDescent="0.3">
      <c r="A6034">
        <v>642150</v>
      </c>
      <c r="B6034" t="s">
        <v>592</v>
      </c>
      <c r="C6034" t="s">
        <v>32</v>
      </c>
      <c r="D6034" t="s">
        <v>41</v>
      </c>
      <c r="E6034" t="s">
        <v>35</v>
      </c>
      <c r="F6034" t="str">
        <f>_xlfn.XLOOKUP(E6034,State_Code_Name!$C$2:$C$52,State_Code_Name!$B$2:$B$52)</f>
        <v>Florida</v>
      </c>
      <c r="G6034" t="s">
        <v>19</v>
      </c>
      <c r="H6034" s="15">
        <v>41628</v>
      </c>
      <c r="I6034" s="15">
        <v>41628</v>
      </c>
      <c r="J6034" t="s">
        <v>14</v>
      </c>
      <c r="K6034" t="s">
        <v>14</v>
      </c>
      <c r="L6034">
        <f>Table1[[#This Row],[Date resolved]]-Table1[[#This Row],[Date received]]</f>
        <v>0</v>
      </c>
      <c r="M6034">
        <f>YEAR(Table1[[#This Row],[Date received]])</f>
        <v>2013</v>
      </c>
      <c r="N6034" t="str">
        <f>_xlfn.CONCAT("Q",_xlfn.CEILING.MATH(MONTH(Table1[[#This Row],[Date received]])/3))</f>
        <v>Q4</v>
      </c>
    </row>
    <row r="6035" spans="1:14" x14ac:dyDescent="0.3">
      <c r="A6035">
        <v>1459363</v>
      </c>
      <c r="B6035" t="s">
        <v>105</v>
      </c>
      <c r="C6035" t="s">
        <v>32</v>
      </c>
      <c r="D6035" t="s">
        <v>44</v>
      </c>
      <c r="E6035" t="s">
        <v>18</v>
      </c>
      <c r="F6035" t="str">
        <f>_xlfn.XLOOKUP(E6035,State_Code_Name!$C$2:$C$52,State_Code_Name!$B$2:$B$52)</f>
        <v>California</v>
      </c>
      <c r="G6035" t="s">
        <v>19</v>
      </c>
      <c r="H6035" s="15">
        <v>42194</v>
      </c>
      <c r="I6035" s="15">
        <v>42194</v>
      </c>
      <c r="J6035" t="s">
        <v>14</v>
      </c>
      <c r="K6035" t="s">
        <v>15</v>
      </c>
      <c r="L6035">
        <f>Table1[[#This Row],[Date resolved]]-Table1[[#This Row],[Date received]]</f>
        <v>0</v>
      </c>
      <c r="M6035">
        <f>YEAR(Table1[[#This Row],[Date received]])</f>
        <v>2015</v>
      </c>
      <c r="N6035" t="str">
        <f>_xlfn.CONCAT("Q",_xlfn.CEILING.MATH(MONTH(Table1[[#This Row],[Date received]])/3))</f>
        <v>Q3</v>
      </c>
    </row>
    <row r="6036" spans="1:14" x14ac:dyDescent="0.3">
      <c r="A6036">
        <v>838547</v>
      </c>
      <c r="B6036" t="s">
        <v>113</v>
      </c>
      <c r="C6036" t="s">
        <v>36</v>
      </c>
      <c r="D6036" t="s">
        <v>112</v>
      </c>
      <c r="E6036" t="s">
        <v>18</v>
      </c>
      <c r="F6036" t="str">
        <f>_xlfn.XLOOKUP(E6036,State_Code_Name!$C$2:$C$52,State_Code_Name!$B$2:$B$52)</f>
        <v>California</v>
      </c>
      <c r="G6036" t="s">
        <v>305</v>
      </c>
      <c r="H6036" s="15">
        <v>41764</v>
      </c>
      <c r="I6036" s="15">
        <v>41788</v>
      </c>
      <c r="J6036" t="s">
        <v>14</v>
      </c>
      <c r="K6036" t="s">
        <v>15</v>
      </c>
      <c r="L6036">
        <f>Table1[[#This Row],[Date resolved]]-Table1[[#This Row],[Date received]]</f>
        <v>24</v>
      </c>
      <c r="M6036">
        <f>YEAR(Table1[[#This Row],[Date received]])</f>
        <v>2014</v>
      </c>
      <c r="N6036" t="str">
        <f>_xlfn.CONCAT("Q",_xlfn.CEILING.MATH(MONTH(Table1[[#This Row],[Date received]])/3))</f>
        <v>Q2</v>
      </c>
    </row>
    <row r="6037" spans="1:14" x14ac:dyDescent="0.3">
      <c r="A6037">
        <v>324693</v>
      </c>
      <c r="B6037" t="s">
        <v>69</v>
      </c>
      <c r="C6037" t="s">
        <v>26</v>
      </c>
      <c r="D6037" t="s">
        <v>56</v>
      </c>
      <c r="E6037" t="s">
        <v>72</v>
      </c>
      <c r="F6037" t="str">
        <f>_xlfn.XLOOKUP(E6037,State_Code_Name!$C$2:$C$52,State_Code_Name!$B$2:$B$52)</f>
        <v>Kentucky</v>
      </c>
      <c r="G6037" t="s">
        <v>19</v>
      </c>
      <c r="H6037" s="15">
        <v>41326</v>
      </c>
      <c r="I6037" s="15">
        <v>41326</v>
      </c>
      <c r="J6037" t="s">
        <v>14</v>
      </c>
      <c r="K6037" t="s">
        <v>15</v>
      </c>
      <c r="L6037">
        <f>Table1[[#This Row],[Date resolved]]-Table1[[#This Row],[Date received]]</f>
        <v>0</v>
      </c>
      <c r="M6037">
        <f>YEAR(Table1[[#This Row],[Date received]])</f>
        <v>2013</v>
      </c>
      <c r="N6037" t="str">
        <f>_xlfn.CONCAT("Q",_xlfn.CEILING.MATH(MONTH(Table1[[#This Row],[Date received]])/3))</f>
        <v>Q1</v>
      </c>
    </row>
    <row r="6038" spans="1:14" x14ac:dyDescent="0.3">
      <c r="A6038">
        <v>409573</v>
      </c>
      <c r="B6038" t="s">
        <v>136</v>
      </c>
      <c r="C6038" t="s">
        <v>16</v>
      </c>
      <c r="D6038" t="s">
        <v>75</v>
      </c>
      <c r="E6038" t="s">
        <v>98</v>
      </c>
      <c r="F6038" t="str">
        <f>_xlfn.XLOOKUP(E6038,State_Code_Name!$C$2:$C$52,State_Code_Name!$B$2:$B$52)</f>
        <v>Colorado</v>
      </c>
      <c r="G6038" t="s">
        <v>305</v>
      </c>
      <c r="H6038" s="15">
        <v>41410</v>
      </c>
      <c r="I6038" s="15">
        <v>41411</v>
      </c>
      <c r="J6038" t="s">
        <v>14</v>
      </c>
      <c r="K6038" t="s">
        <v>15</v>
      </c>
      <c r="L6038">
        <f>Table1[[#This Row],[Date resolved]]-Table1[[#This Row],[Date received]]</f>
        <v>1</v>
      </c>
      <c r="M6038">
        <f>YEAR(Table1[[#This Row],[Date received]])</f>
        <v>2013</v>
      </c>
      <c r="N6038" t="str">
        <f>_xlfn.CONCAT("Q",_xlfn.CEILING.MATH(MONTH(Table1[[#This Row],[Date received]])/3))</f>
        <v>Q2</v>
      </c>
    </row>
    <row r="6039" spans="1:14" x14ac:dyDescent="0.3">
      <c r="A6039">
        <v>1260007</v>
      </c>
      <c r="B6039" t="s">
        <v>716</v>
      </c>
      <c r="C6039" t="s">
        <v>32</v>
      </c>
      <c r="D6039" t="s">
        <v>161</v>
      </c>
      <c r="E6039" t="s">
        <v>18</v>
      </c>
      <c r="F6039" t="str">
        <f>_xlfn.XLOOKUP(E6039,State_Code_Name!$C$2:$C$52,State_Code_Name!$B$2:$B$52)</f>
        <v>California</v>
      </c>
      <c r="G6039" t="s">
        <v>19</v>
      </c>
      <c r="H6039" s="15">
        <v>42062</v>
      </c>
      <c r="I6039" s="15">
        <v>42067</v>
      </c>
      <c r="J6039" t="s">
        <v>14</v>
      </c>
      <c r="K6039" t="s">
        <v>15</v>
      </c>
      <c r="L6039">
        <f>Table1[[#This Row],[Date resolved]]-Table1[[#This Row],[Date received]]</f>
        <v>5</v>
      </c>
      <c r="M6039">
        <f>YEAR(Table1[[#This Row],[Date received]])</f>
        <v>2015</v>
      </c>
      <c r="N6039" t="str">
        <f>_xlfn.CONCAT("Q",_xlfn.CEILING.MATH(MONTH(Table1[[#This Row],[Date received]])/3))</f>
        <v>Q1</v>
      </c>
    </row>
    <row r="6040" spans="1:14" x14ac:dyDescent="0.3">
      <c r="A6040">
        <v>2177354</v>
      </c>
      <c r="B6040" t="s">
        <v>11</v>
      </c>
      <c r="C6040" t="s">
        <v>36</v>
      </c>
      <c r="D6040" t="s">
        <v>80</v>
      </c>
      <c r="E6040" t="s">
        <v>12</v>
      </c>
      <c r="F6040" t="str">
        <f>_xlfn.XLOOKUP(E6040,State_Code_Name!$C$2:$C$52,State_Code_Name!$B$2:$B$52)</f>
        <v>Virginia</v>
      </c>
      <c r="G6040" t="s">
        <v>19</v>
      </c>
      <c r="H6040" s="15">
        <v>42668</v>
      </c>
      <c r="I6040" s="15">
        <v>42668</v>
      </c>
      <c r="J6040" t="s">
        <v>15</v>
      </c>
      <c r="K6040" t="s">
        <v>14</v>
      </c>
      <c r="L6040">
        <f>Table1[[#This Row],[Date resolved]]-Table1[[#This Row],[Date received]]</f>
        <v>0</v>
      </c>
      <c r="M6040">
        <f>YEAR(Table1[[#This Row],[Date received]])</f>
        <v>2016</v>
      </c>
      <c r="N6040" t="str">
        <f>_xlfn.CONCAT("Q",_xlfn.CEILING.MATH(MONTH(Table1[[#This Row],[Date received]])/3))</f>
        <v>Q4</v>
      </c>
    </row>
    <row r="6041" spans="1:14" x14ac:dyDescent="0.3">
      <c r="A6041">
        <v>1682875</v>
      </c>
      <c r="B6041" t="s">
        <v>30</v>
      </c>
      <c r="C6041" t="s">
        <v>32</v>
      </c>
      <c r="D6041" t="s">
        <v>161</v>
      </c>
      <c r="E6041" t="s">
        <v>66</v>
      </c>
      <c r="F6041" t="str">
        <f>_xlfn.XLOOKUP(E6041,State_Code_Name!$C$2:$C$52,State_Code_Name!$B$2:$B$52)</f>
        <v>Michigan</v>
      </c>
      <c r="G6041" t="s">
        <v>19</v>
      </c>
      <c r="H6041" s="15">
        <v>42342</v>
      </c>
      <c r="I6041" s="15">
        <v>42342</v>
      </c>
      <c r="J6041" t="s">
        <v>14</v>
      </c>
      <c r="K6041" t="s">
        <v>15</v>
      </c>
      <c r="L6041">
        <f>Table1[[#This Row],[Date resolved]]-Table1[[#This Row],[Date received]]</f>
        <v>0</v>
      </c>
      <c r="M6041">
        <f>YEAR(Table1[[#This Row],[Date received]])</f>
        <v>2015</v>
      </c>
      <c r="N6041" t="str">
        <f>_xlfn.CONCAT("Q",_xlfn.CEILING.MATH(MONTH(Table1[[#This Row],[Date received]])/3))</f>
        <v>Q4</v>
      </c>
    </row>
    <row r="6042" spans="1:14" x14ac:dyDescent="0.3">
      <c r="A6042">
        <v>2043941</v>
      </c>
      <c r="B6042" t="s">
        <v>892</v>
      </c>
      <c r="C6042" t="s">
        <v>32</v>
      </c>
      <c r="D6042" t="s">
        <v>161</v>
      </c>
      <c r="E6042" t="s">
        <v>85</v>
      </c>
      <c r="F6042" t="str">
        <f>_xlfn.XLOOKUP(E6042,State_Code_Name!$C$2:$C$52,State_Code_Name!$B$2:$B$52)</f>
        <v>Wisconsin</v>
      </c>
      <c r="G6042" t="s">
        <v>19</v>
      </c>
      <c r="H6042" s="15">
        <v>42586</v>
      </c>
      <c r="I6042" s="15">
        <v>42586</v>
      </c>
      <c r="J6042" t="s">
        <v>14</v>
      </c>
      <c r="K6042" t="s">
        <v>14</v>
      </c>
      <c r="L6042">
        <f>Table1[[#This Row],[Date resolved]]-Table1[[#This Row],[Date received]]</f>
        <v>0</v>
      </c>
      <c r="M6042">
        <f>YEAR(Table1[[#This Row],[Date received]])</f>
        <v>2016</v>
      </c>
      <c r="N6042" t="str">
        <f>_xlfn.CONCAT("Q",_xlfn.CEILING.MATH(MONTH(Table1[[#This Row],[Date received]])/3))</f>
        <v>Q3</v>
      </c>
    </row>
    <row r="6043" spans="1:14" x14ac:dyDescent="0.3">
      <c r="A6043">
        <v>1289430</v>
      </c>
      <c r="B6043" t="s">
        <v>402</v>
      </c>
      <c r="C6043" t="s">
        <v>32</v>
      </c>
      <c r="D6043" t="s">
        <v>44</v>
      </c>
      <c r="E6043" t="s">
        <v>74</v>
      </c>
      <c r="F6043" t="str">
        <f>_xlfn.XLOOKUP(E6043,State_Code_Name!$C$2:$C$52,State_Code_Name!$B$2:$B$52)</f>
        <v>Tennessee</v>
      </c>
      <c r="G6043" t="s">
        <v>19</v>
      </c>
      <c r="H6043" s="15">
        <v>42081</v>
      </c>
      <c r="I6043" s="15">
        <v>42081</v>
      </c>
      <c r="J6043" t="s">
        <v>14</v>
      </c>
      <c r="K6043" t="s">
        <v>15</v>
      </c>
      <c r="L6043">
        <f>Table1[[#This Row],[Date resolved]]-Table1[[#This Row],[Date received]]</f>
        <v>0</v>
      </c>
      <c r="M6043">
        <f>YEAR(Table1[[#This Row],[Date received]])</f>
        <v>2015</v>
      </c>
      <c r="N6043" t="str">
        <f>_xlfn.CONCAT("Q",_xlfn.CEILING.MATH(MONTH(Table1[[#This Row],[Date received]])/3))</f>
        <v>Q1</v>
      </c>
    </row>
    <row r="6044" spans="1:14" x14ac:dyDescent="0.3">
      <c r="A6044">
        <v>1189504</v>
      </c>
      <c r="B6044" t="s">
        <v>105</v>
      </c>
      <c r="C6044" t="s">
        <v>32</v>
      </c>
      <c r="D6044" t="s">
        <v>161</v>
      </c>
      <c r="E6044" t="s">
        <v>101</v>
      </c>
      <c r="F6044" t="str">
        <f>_xlfn.XLOOKUP(E6044,State_Code_Name!$C$2:$C$52,State_Code_Name!$B$2:$B$52)</f>
        <v>Delaware</v>
      </c>
      <c r="G6044" t="s">
        <v>19</v>
      </c>
      <c r="H6044" s="15">
        <v>42015</v>
      </c>
      <c r="I6044" s="15">
        <v>42016</v>
      </c>
      <c r="J6044" t="s">
        <v>14</v>
      </c>
      <c r="K6044" t="s">
        <v>15</v>
      </c>
      <c r="L6044">
        <f>Table1[[#This Row],[Date resolved]]-Table1[[#This Row],[Date received]]</f>
        <v>1</v>
      </c>
      <c r="M6044">
        <f>YEAR(Table1[[#This Row],[Date received]])</f>
        <v>2015</v>
      </c>
      <c r="N6044" t="str">
        <f>_xlfn.CONCAT("Q",_xlfn.CEILING.MATH(MONTH(Table1[[#This Row],[Date received]])/3))</f>
        <v>Q1</v>
      </c>
    </row>
    <row r="6045" spans="1:14" x14ac:dyDescent="0.3">
      <c r="A6045">
        <v>1845927</v>
      </c>
      <c r="B6045" t="s">
        <v>177</v>
      </c>
      <c r="C6045" t="s">
        <v>32</v>
      </c>
      <c r="D6045" t="s">
        <v>161</v>
      </c>
      <c r="E6045" t="s">
        <v>35</v>
      </c>
      <c r="F6045" t="str">
        <f>_xlfn.XLOOKUP(E6045,State_Code_Name!$C$2:$C$52,State_Code_Name!$B$2:$B$52)</f>
        <v>Florida</v>
      </c>
      <c r="G6045" t="s">
        <v>19</v>
      </c>
      <c r="H6045" s="15">
        <v>42452</v>
      </c>
      <c r="I6045" s="15">
        <v>42452</v>
      </c>
      <c r="J6045" t="s">
        <v>14</v>
      </c>
      <c r="K6045" t="s">
        <v>15</v>
      </c>
      <c r="L6045">
        <f>Table1[[#This Row],[Date resolved]]-Table1[[#This Row],[Date received]]</f>
        <v>0</v>
      </c>
      <c r="M6045">
        <f>YEAR(Table1[[#This Row],[Date received]])</f>
        <v>2016</v>
      </c>
      <c r="N6045" t="str">
        <f>_xlfn.CONCAT("Q",_xlfn.CEILING.MATH(MONTH(Table1[[#This Row],[Date received]])/3))</f>
        <v>Q1</v>
      </c>
    </row>
    <row r="6046" spans="1:14" x14ac:dyDescent="0.3">
      <c r="A6046">
        <v>1155693</v>
      </c>
      <c r="B6046" t="s">
        <v>502</v>
      </c>
      <c r="C6046" t="s">
        <v>16</v>
      </c>
      <c r="D6046" t="s">
        <v>20</v>
      </c>
      <c r="E6046" t="s">
        <v>85</v>
      </c>
      <c r="F6046" t="str">
        <f>_xlfn.XLOOKUP(E6046,State_Code_Name!$C$2:$C$52,State_Code_Name!$B$2:$B$52)</f>
        <v>Wisconsin</v>
      </c>
      <c r="G6046" t="s">
        <v>19</v>
      </c>
      <c r="H6046" s="15">
        <v>41986</v>
      </c>
      <c r="I6046" s="15">
        <v>41986</v>
      </c>
      <c r="J6046" t="s">
        <v>14</v>
      </c>
      <c r="K6046" t="s">
        <v>15</v>
      </c>
      <c r="L6046">
        <f>Table1[[#This Row],[Date resolved]]-Table1[[#This Row],[Date received]]</f>
        <v>0</v>
      </c>
      <c r="M6046">
        <f>YEAR(Table1[[#This Row],[Date received]])</f>
        <v>2014</v>
      </c>
      <c r="N6046" t="str">
        <f>_xlfn.CONCAT("Q",_xlfn.CEILING.MATH(MONTH(Table1[[#This Row],[Date received]])/3))</f>
        <v>Q4</v>
      </c>
    </row>
    <row r="6047" spans="1:14" x14ac:dyDescent="0.3">
      <c r="A6047">
        <v>1483509</v>
      </c>
      <c r="B6047" t="s">
        <v>47</v>
      </c>
      <c r="C6047" t="s">
        <v>26</v>
      </c>
      <c r="D6047" t="s">
        <v>27</v>
      </c>
      <c r="E6047" t="s">
        <v>22</v>
      </c>
      <c r="F6047" t="str">
        <f>_xlfn.XLOOKUP(E6047,State_Code_Name!$C$2:$C$52,State_Code_Name!$B$2:$B$52)</f>
        <v>New York</v>
      </c>
      <c r="G6047" t="s">
        <v>19</v>
      </c>
      <c r="H6047" s="15">
        <v>42208</v>
      </c>
      <c r="I6047" s="15">
        <v>42208</v>
      </c>
      <c r="J6047" t="s">
        <v>14</v>
      </c>
      <c r="K6047" t="s">
        <v>14</v>
      </c>
      <c r="L6047">
        <f>Table1[[#This Row],[Date resolved]]-Table1[[#This Row],[Date received]]</f>
        <v>0</v>
      </c>
      <c r="M6047">
        <f>YEAR(Table1[[#This Row],[Date received]])</f>
        <v>2015</v>
      </c>
      <c r="N6047" t="str">
        <f>_xlfn.CONCAT("Q",_xlfn.CEILING.MATH(MONTH(Table1[[#This Row],[Date received]])/3))</f>
        <v>Q3</v>
      </c>
    </row>
    <row r="6048" spans="1:14" x14ac:dyDescent="0.3">
      <c r="A6048">
        <v>2049566</v>
      </c>
      <c r="B6048" t="s">
        <v>330</v>
      </c>
      <c r="C6048" t="s">
        <v>32</v>
      </c>
      <c r="D6048" t="s">
        <v>41</v>
      </c>
      <c r="E6048" t="s">
        <v>31</v>
      </c>
      <c r="F6048" t="str">
        <f>_xlfn.XLOOKUP(E6048,State_Code_Name!$C$2:$C$52,State_Code_Name!$B$2:$B$52)</f>
        <v>Texas</v>
      </c>
      <c r="G6048" t="s">
        <v>19</v>
      </c>
      <c r="H6048" s="15">
        <v>42588</v>
      </c>
      <c r="I6048" s="15">
        <v>42588</v>
      </c>
      <c r="J6048" t="s">
        <v>14</v>
      </c>
      <c r="K6048" t="s">
        <v>15</v>
      </c>
      <c r="L6048">
        <f>Table1[[#This Row],[Date resolved]]-Table1[[#This Row],[Date received]]</f>
        <v>0</v>
      </c>
      <c r="M6048">
        <f>YEAR(Table1[[#This Row],[Date received]])</f>
        <v>2016</v>
      </c>
      <c r="N6048" t="str">
        <f>_xlfn.CONCAT("Q",_xlfn.CEILING.MATH(MONTH(Table1[[#This Row],[Date received]])/3))</f>
        <v>Q3</v>
      </c>
    </row>
    <row r="6049" spans="1:14" x14ac:dyDescent="0.3">
      <c r="A6049">
        <v>2086035</v>
      </c>
      <c r="B6049" t="s">
        <v>81</v>
      </c>
      <c r="C6049" t="s">
        <v>32</v>
      </c>
      <c r="D6049" t="s">
        <v>116</v>
      </c>
      <c r="E6049" t="s">
        <v>22</v>
      </c>
      <c r="F6049" t="str">
        <f>_xlfn.XLOOKUP(E6049,State_Code_Name!$C$2:$C$52,State_Code_Name!$B$2:$B$52)</f>
        <v>New York</v>
      </c>
      <c r="G6049" t="s">
        <v>19</v>
      </c>
      <c r="H6049" s="15">
        <v>42612</v>
      </c>
      <c r="I6049" s="15">
        <v>42612</v>
      </c>
      <c r="J6049" t="s">
        <v>14</v>
      </c>
      <c r="K6049" t="s">
        <v>15</v>
      </c>
      <c r="L6049">
        <f>Table1[[#This Row],[Date resolved]]-Table1[[#This Row],[Date received]]</f>
        <v>0</v>
      </c>
      <c r="M6049">
        <f>YEAR(Table1[[#This Row],[Date received]])</f>
        <v>2016</v>
      </c>
      <c r="N6049" t="str">
        <f>_xlfn.CONCAT("Q",_xlfn.CEILING.MATH(MONTH(Table1[[#This Row],[Date received]])/3))</f>
        <v>Q3</v>
      </c>
    </row>
    <row r="6050" spans="1:14" x14ac:dyDescent="0.3">
      <c r="A6050">
        <v>1484880</v>
      </c>
      <c r="B6050" t="s">
        <v>263</v>
      </c>
      <c r="C6050" t="s">
        <v>32</v>
      </c>
      <c r="D6050" t="s">
        <v>161</v>
      </c>
      <c r="E6050" t="s">
        <v>114</v>
      </c>
      <c r="F6050" t="str">
        <f>_xlfn.XLOOKUP(E6050,State_Code_Name!$C$2:$C$52,State_Code_Name!$B$2:$B$52)</f>
        <v>South Carolina</v>
      </c>
      <c r="G6050" t="s">
        <v>19</v>
      </c>
      <c r="H6050" s="15">
        <v>42209</v>
      </c>
      <c r="I6050" s="15">
        <v>42212</v>
      </c>
      <c r="J6050" t="s">
        <v>14</v>
      </c>
      <c r="K6050" t="s">
        <v>15</v>
      </c>
      <c r="L6050">
        <f>Table1[[#This Row],[Date resolved]]-Table1[[#This Row],[Date received]]</f>
        <v>3</v>
      </c>
      <c r="M6050">
        <f>YEAR(Table1[[#This Row],[Date received]])</f>
        <v>2015</v>
      </c>
      <c r="N6050" t="str">
        <f>_xlfn.CONCAT("Q",_xlfn.CEILING.MATH(MONTH(Table1[[#This Row],[Date received]])/3))</f>
        <v>Q3</v>
      </c>
    </row>
    <row r="6051" spans="1:14" x14ac:dyDescent="0.3">
      <c r="A6051">
        <v>2017715</v>
      </c>
      <c r="B6051" t="s">
        <v>273</v>
      </c>
      <c r="C6051" t="s">
        <v>26</v>
      </c>
      <c r="D6051" t="s">
        <v>27</v>
      </c>
      <c r="E6051" t="s">
        <v>39</v>
      </c>
      <c r="F6051" t="str">
        <f>_xlfn.XLOOKUP(E6051,State_Code_Name!$C$2:$C$52,State_Code_Name!$B$2:$B$52)</f>
        <v>Ohio</v>
      </c>
      <c r="G6051" t="s">
        <v>19</v>
      </c>
      <c r="H6051" s="15">
        <v>42569</v>
      </c>
      <c r="I6051" s="15">
        <v>42570</v>
      </c>
      <c r="J6051" t="s">
        <v>14</v>
      </c>
      <c r="K6051" t="s">
        <v>15</v>
      </c>
      <c r="L6051">
        <f>Table1[[#This Row],[Date resolved]]-Table1[[#This Row],[Date received]]</f>
        <v>1</v>
      </c>
      <c r="M6051">
        <f>YEAR(Table1[[#This Row],[Date received]])</f>
        <v>2016</v>
      </c>
      <c r="N6051" t="str">
        <f>_xlfn.CONCAT("Q",_xlfn.CEILING.MATH(MONTH(Table1[[#This Row],[Date received]])/3))</f>
        <v>Q3</v>
      </c>
    </row>
    <row r="6052" spans="1:14" x14ac:dyDescent="0.3">
      <c r="A6052">
        <v>1634736</v>
      </c>
      <c r="B6052" t="s">
        <v>113</v>
      </c>
      <c r="C6052" t="s">
        <v>36</v>
      </c>
      <c r="D6052" t="s">
        <v>80</v>
      </c>
      <c r="E6052" t="s">
        <v>18</v>
      </c>
      <c r="F6052" t="str">
        <f>_xlfn.XLOOKUP(E6052,State_Code_Name!$C$2:$C$52,State_Code_Name!$B$2:$B$52)</f>
        <v>California</v>
      </c>
      <c r="G6052" t="s">
        <v>19</v>
      </c>
      <c r="H6052" s="15">
        <v>42309</v>
      </c>
      <c r="I6052" s="15">
        <v>42309</v>
      </c>
      <c r="J6052" t="s">
        <v>14</v>
      </c>
      <c r="K6052" t="s">
        <v>14</v>
      </c>
      <c r="L6052">
        <f>Table1[[#This Row],[Date resolved]]-Table1[[#This Row],[Date received]]</f>
        <v>0</v>
      </c>
      <c r="M6052">
        <f>YEAR(Table1[[#This Row],[Date received]])</f>
        <v>2015</v>
      </c>
      <c r="N6052" t="str">
        <f>_xlfn.CONCAT("Q",_xlfn.CEILING.MATH(MONTH(Table1[[#This Row],[Date received]])/3))</f>
        <v>Q4</v>
      </c>
    </row>
    <row r="6053" spans="1:14" x14ac:dyDescent="0.3">
      <c r="A6053">
        <v>1990593</v>
      </c>
      <c r="B6053" t="s">
        <v>38</v>
      </c>
      <c r="C6053" t="s">
        <v>16</v>
      </c>
      <c r="D6053" t="s">
        <v>20</v>
      </c>
      <c r="E6053" t="s">
        <v>100</v>
      </c>
      <c r="F6053" t="str">
        <f>_xlfn.XLOOKUP(E6053,State_Code_Name!$C$2:$C$52,State_Code_Name!$B$2:$B$52)</f>
        <v>Arizona</v>
      </c>
      <c r="G6053" t="s">
        <v>19</v>
      </c>
      <c r="H6053" s="15">
        <v>42550</v>
      </c>
      <c r="I6053" s="15">
        <v>42550</v>
      </c>
      <c r="J6053" t="s">
        <v>14</v>
      </c>
      <c r="K6053" t="s">
        <v>15</v>
      </c>
      <c r="L6053">
        <f>Table1[[#This Row],[Date resolved]]-Table1[[#This Row],[Date received]]</f>
        <v>0</v>
      </c>
      <c r="M6053">
        <f>YEAR(Table1[[#This Row],[Date received]])</f>
        <v>2016</v>
      </c>
      <c r="N6053" t="str">
        <f>_xlfn.CONCAT("Q",_xlfn.CEILING.MATH(MONTH(Table1[[#This Row],[Date received]])/3))</f>
        <v>Q2</v>
      </c>
    </row>
    <row r="6054" spans="1:14" x14ac:dyDescent="0.3">
      <c r="A6054">
        <v>975168</v>
      </c>
      <c r="B6054" t="s">
        <v>11</v>
      </c>
      <c r="C6054" t="s">
        <v>26</v>
      </c>
      <c r="D6054" t="s">
        <v>27</v>
      </c>
      <c r="E6054" t="s">
        <v>51</v>
      </c>
      <c r="F6054" t="str">
        <f>_xlfn.XLOOKUP(E6054,State_Code_Name!$C$2:$C$52,State_Code_Name!$B$2:$B$52)</f>
        <v>Washington</v>
      </c>
      <c r="G6054" t="s">
        <v>19</v>
      </c>
      <c r="H6054" s="15">
        <v>41859</v>
      </c>
      <c r="I6054" s="15">
        <v>41859</v>
      </c>
      <c r="J6054" t="s">
        <v>14</v>
      </c>
      <c r="K6054" t="s">
        <v>15</v>
      </c>
      <c r="L6054">
        <f>Table1[[#This Row],[Date resolved]]-Table1[[#This Row],[Date received]]</f>
        <v>0</v>
      </c>
      <c r="M6054">
        <f>YEAR(Table1[[#This Row],[Date received]])</f>
        <v>2014</v>
      </c>
      <c r="N6054" t="str">
        <f>_xlfn.CONCAT("Q",_xlfn.CEILING.MATH(MONTH(Table1[[#This Row],[Date received]])/3))</f>
        <v>Q3</v>
      </c>
    </row>
    <row r="6055" spans="1:14" x14ac:dyDescent="0.3">
      <c r="A6055">
        <v>1880809</v>
      </c>
      <c r="B6055" t="s">
        <v>83</v>
      </c>
      <c r="C6055" t="s">
        <v>36</v>
      </c>
      <c r="D6055" t="s">
        <v>112</v>
      </c>
      <c r="E6055" t="s">
        <v>35</v>
      </c>
      <c r="F6055" t="str">
        <f>_xlfn.XLOOKUP(E6055,State_Code_Name!$C$2:$C$52,State_Code_Name!$B$2:$B$52)</f>
        <v>Florida</v>
      </c>
      <c r="G6055" t="s">
        <v>19</v>
      </c>
      <c r="H6055" s="15">
        <v>42474</v>
      </c>
      <c r="I6055" s="15">
        <v>42474</v>
      </c>
      <c r="J6055" t="s">
        <v>14</v>
      </c>
      <c r="K6055" t="s">
        <v>15</v>
      </c>
      <c r="L6055">
        <f>Table1[[#This Row],[Date resolved]]-Table1[[#This Row],[Date received]]</f>
        <v>0</v>
      </c>
      <c r="M6055">
        <f>YEAR(Table1[[#This Row],[Date received]])</f>
        <v>2016</v>
      </c>
      <c r="N6055" t="str">
        <f>_xlfn.CONCAT("Q",_xlfn.CEILING.MATH(MONTH(Table1[[#This Row],[Date received]])/3))</f>
        <v>Q2</v>
      </c>
    </row>
    <row r="6056" spans="1:14" x14ac:dyDescent="0.3">
      <c r="A6056">
        <v>1739824</v>
      </c>
      <c r="B6056" t="s">
        <v>206</v>
      </c>
      <c r="C6056" t="s">
        <v>26</v>
      </c>
      <c r="D6056" t="s">
        <v>27</v>
      </c>
      <c r="E6056" t="s">
        <v>46</v>
      </c>
      <c r="F6056" t="str">
        <f>_xlfn.XLOOKUP(E6056,State_Code_Name!$C$2:$C$52,State_Code_Name!$B$2:$B$52)</f>
        <v>Pennsylvania</v>
      </c>
      <c r="G6056" t="s">
        <v>19</v>
      </c>
      <c r="H6056" s="15">
        <v>42383</v>
      </c>
      <c r="I6056" s="15">
        <v>42383</v>
      </c>
      <c r="J6056" t="s">
        <v>14</v>
      </c>
      <c r="K6056" t="s">
        <v>15</v>
      </c>
      <c r="L6056">
        <f>Table1[[#This Row],[Date resolved]]-Table1[[#This Row],[Date received]]</f>
        <v>0</v>
      </c>
      <c r="M6056">
        <f>YEAR(Table1[[#This Row],[Date received]])</f>
        <v>2016</v>
      </c>
      <c r="N6056" t="str">
        <f>_xlfn.CONCAT("Q",_xlfn.CEILING.MATH(MONTH(Table1[[#This Row],[Date received]])/3))</f>
        <v>Q1</v>
      </c>
    </row>
    <row r="6057" spans="1:14" x14ac:dyDescent="0.3">
      <c r="A6057">
        <v>555505</v>
      </c>
      <c r="B6057" t="s">
        <v>143</v>
      </c>
      <c r="C6057" t="s">
        <v>16</v>
      </c>
      <c r="D6057" t="s">
        <v>24</v>
      </c>
      <c r="E6057" t="s">
        <v>35</v>
      </c>
      <c r="F6057" t="str">
        <f>_xlfn.XLOOKUP(E6057,State_Code_Name!$C$2:$C$52,State_Code_Name!$B$2:$B$52)</f>
        <v>Florida</v>
      </c>
      <c r="G6057" t="s">
        <v>19</v>
      </c>
      <c r="H6057" s="15">
        <v>41555</v>
      </c>
      <c r="I6057" s="15">
        <v>41556</v>
      </c>
      <c r="J6057" t="s">
        <v>14</v>
      </c>
      <c r="K6057" t="s">
        <v>14</v>
      </c>
      <c r="L6057">
        <f>Table1[[#This Row],[Date resolved]]-Table1[[#This Row],[Date received]]</f>
        <v>1</v>
      </c>
      <c r="M6057">
        <f>YEAR(Table1[[#This Row],[Date received]])</f>
        <v>2013</v>
      </c>
      <c r="N6057" t="str">
        <f>_xlfn.CONCAT("Q",_xlfn.CEILING.MATH(MONTH(Table1[[#This Row],[Date received]])/3))</f>
        <v>Q4</v>
      </c>
    </row>
    <row r="6058" spans="1:14" x14ac:dyDescent="0.3">
      <c r="A6058">
        <v>1075229</v>
      </c>
      <c r="B6058" t="s">
        <v>38</v>
      </c>
      <c r="C6058" t="s">
        <v>36</v>
      </c>
      <c r="D6058" t="s">
        <v>80</v>
      </c>
      <c r="E6058" t="s">
        <v>122</v>
      </c>
      <c r="F6058" t="str">
        <f>_xlfn.XLOOKUP(E6058,State_Code_Name!$C$2:$C$52,State_Code_Name!$B$2:$B$52)</f>
        <v>Maryland</v>
      </c>
      <c r="G6058" t="s">
        <v>19</v>
      </c>
      <c r="H6058" s="15">
        <v>41928</v>
      </c>
      <c r="I6058" s="15">
        <v>41928</v>
      </c>
      <c r="J6058" t="s">
        <v>14</v>
      </c>
      <c r="K6058" t="s">
        <v>15</v>
      </c>
      <c r="L6058">
        <f>Table1[[#This Row],[Date resolved]]-Table1[[#This Row],[Date received]]</f>
        <v>0</v>
      </c>
      <c r="M6058">
        <f>YEAR(Table1[[#This Row],[Date received]])</f>
        <v>2014</v>
      </c>
      <c r="N6058" t="str">
        <f>_xlfn.CONCAT("Q",_xlfn.CEILING.MATH(MONTH(Table1[[#This Row],[Date received]])/3))</f>
        <v>Q4</v>
      </c>
    </row>
    <row r="6059" spans="1:14" x14ac:dyDescent="0.3">
      <c r="A6059">
        <v>804640</v>
      </c>
      <c r="B6059" t="s">
        <v>38</v>
      </c>
      <c r="C6059" t="s">
        <v>32</v>
      </c>
      <c r="D6059" t="s">
        <v>44</v>
      </c>
      <c r="E6059" t="s">
        <v>31</v>
      </c>
      <c r="F6059" t="str">
        <f>_xlfn.XLOOKUP(E6059,State_Code_Name!$C$2:$C$52,State_Code_Name!$B$2:$B$52)</f>
        <v>Texas</v>
      </c>
      <c r="G6059" t="s">
        <v>19</v>
      </c>
      <c r="H6059" s="15">
        <v>41740</v>
      </c>
      <c r="I6059" s="15">
        <v>41740</v>
      </c>
      <c r="J6059" t="s">
        <v>14</v>
      </c>
      <c r="K6059" t="s">
        <v>15</v>
      </c>
      <c r="L6059">
        <f>Table1[[#This Row],[Date resolved]]-Table1[[#This Row],[Date received]]</f>
        <v>0</v>
      </c>
      <c r="M6059">
        <f>YEAR(Table1[[#This Row],[Date received]])</f>
        <v>2014</v>
      </c>
      <c r="N6059" t="str">
        <f>_xlfn.CONCAT("Q",_xlfn.CEILING.MATH(MONTH(Table1[[#This Row],[Date received]])/3))</f>
        <v>Q2</v>
      </c>
    </row>
    <row r="6060" spans="1:14" x14ac:dyDescent="0.3">
      <c r="A6060">
        <v>1470297</v>
      </c>
      <c r="B6060" t="s">
        <v>293</v>
      </c>
      <c r="C6060" t="s">
        <v>9</v>
      </c>
      <c r="D6060" t="s">
        <v>175</v>
      </c>
      <c r="E6060" t="s">
        <v>18</v>
      </c>
      <c r="F6060" t="str">
        <f>_xlfn.XLOOKUP(E6060,State_Code_Name!$C$2:$C$52,State_Code_Name!$B$2:$B$52)</f>
        <v>California</v>
      </c>
      <c r="G6060" t="s">
        <v>19</v>
      </c>
      <c r="H6060" s="15">
        <v>42200</v>
      </c>
      <c r="I6060" s="15">
        <v>42200</v>
      </c>
      <c r="J6060" t="s">
        <v>14</v>
      </c>
      <c r="K6060" t="s">
        <v>15</v>
      </c>
      <c r="L6060">
        <f>Table1[[#This Row],[Date resolved]]-Table1[[#This Row],[Date received]]</f>
        <v>0</v>
      </c>
      <c r="M6060">
        <f>YEAR(Table1[[#This Row],[Date received]])</f>
        <v>2015</v>
      </c>
      <c r="N6060" t="str">
        <f>_xlfn.CONCAT("Q",_xlfn.CEILING.MATH(MONTH(Table1[[#This Row],[Date received]])/3))</f>
        <v>Q3</v>
      </c>
    </row>
    <row r="6061" spans="1:14" x14ac:dyDescent="0.3">
      <c r="A6061">
        <v>1414840</v>
      </c>
      <c r="B6061" t="s">
        <v>201</v>
      </c>
      <c r="C6061" t="s">
        <v>26</v>
      </c>
      <c r="D6061" t="s">
        <v>27</v>
      </c>
      <c r="E6061" t="s">
        <v>176</v>
      </c>
      <c r="F6061" t="str">
        <f>_xlfn.XLOOKUP(E6061,State_Code_Name!$C$2:$C$52,State_Code_Name!$B$2:$B$52)</f>
        <v>District of Columbia</v>
      </c>
      <c r="G6061" t="s">
        <v>19</v>
      </c>
      <c r="H6061" s="15">
        <v>42165</v>
      </c>
      <c r="I6061" s="15">
        <v>42165</v>
      </c>
      <c r="J6061" t="s">
        <v>14</v>
      </c>
      <c r="K6061" t="s">
        <v>14</v>
      </c>
      <c r="L6061">
        <f>Table1[[#This Row],[Date resolved]]-Table1[[#This Row],[Date received]]</f>
        <v>0</v>
      </c>
      <c r="M6061">
        <f>YEAR(Table1[[#This Row],[Date received]])</f>
        <v>2015</v>
      </c>
      <c r="N6061" t="str">
        <f>_xlfn.CONCAT("Q",_xlfn.CEILING.MATH(MONTH(Table1[[#This Row],[Date received]])/3))</f>
        <v>Q2</v>
      </c>
    </row>
    <row r="6062" spans="1:14" x14ac:dyDescent="0.3">
      <c r="A6062">
        <v>1471061</v>
      </c>
      <c r="B6062" t="s">
        <v>326</v>
      </c>
      <c r="C6062" t="s">
        <v>32</v>
      </c>
      <c r="D6062" t="s">
        <v>161</v>
      </c>
      <c r="E6062" t="s">
        <v>35</v>
      </c>
      <c r="F6062" t="str">
        <f>_xlfn.XLOOKUP(E6062,State_Code_Name!$C$2:$C$52,State_Code_Name!$B$2:$B$52)</f>
        <v>Florida</v>
      </c>
      <c r="G6062" t="s">
        <v>23</v>
      </c>
      <c r="H6062" s="15">
        <v>42201</v>
      </c>
      <c r="I6062" s="15">
        <v>42207</v>
      </c>
      <c r="J6062" t="s">
        <v>14</v>
      </c>
      <c r="K6062" t="s">
        <v>15</v>
      </c>
      <c r="L6062">
        <f>Table1[[#This Row],[Date resolved]]-Table1[[#This Row],[Date received]]</f>
        <v>6</v>
      </c>
      <c r="M6062">
        <f>YEAR(Table1[[#This Row],[Date received]])</f>
        <v>2015</v>
      </c>
      <c r="N6062" t="str">
        <f>_xlfn.CONCAT("Q",_xlfn.CEILING.MATH(MONTH(Table1[[#This Row],[Date received]])/3))</f>
        <v>Q3</v>
      </c>
    </row>
    <row r="6063" spans="1:14" x14ac:dyDescent="0.3">
      <c r="A6063">
        <v>1965917</v>
      </c>
      <c r="B6063" t="s">
        <v>30</v>
      </c>
      <c r="C6063" t="s">
        <v>9</v>
      </c>
      <c r="D6063" t="s">
        <v>175</v>
      </c>
      <c r="E6063" t="s">
        <v>42</v>
      </c>
      <c r="F6063" t="str">
        <f>_xlfn.XLOOKUP(E6063,State_Code_Name!$C$2:$C$52,State_Code_Name!$B$2:$B$52)</f>
        <v>North Carolina</v>
      </c>
      <c r="G6063" t="s">
        <v>19</v>
      </c>
      <c r="H6063" s="15">
        <v>42534</v>
      </c>
      <c r="I6063" s="15">
        <v>42537</v>
      </c>
      <c r="J6063" t="s">
        <v>14</v>
      </c>
      <c r="K6063" t="s">
        <v>15</v>
      </c>
      <c r="L6063">
        <f>Table1[[#This Row],[Date resolved]]-Table1[[#This Row],[Date received]]</f>
        <v>3</v>
      </c>
      <c r="M6063">
        <f>YEAR(Table1[[#This Row],[Date received]])</f>
        <v>2016</v>
      </c>
      <c r="N6063" t="str">
        <f>_xlfn.CONCAT("Q",_xlfn.CEILING.MATH(MONTH(Table1[[#This Row],[Date received]])/3))</f>
        <v>Q2</v>
      </c>
    </row>
    <row r="6064" spans="1:14" x14ac:dyDescent="0.3">
      <c r="A6064">
        <v>318662</v>
      </c>
      <c r="B6064" t="s">
        <v>108</v>
      </c>
      <c r="C6064" t="s">
        <v>26</v>
      </c>
      <c r="D6064" t="s">
        <v>27</v>
      </c>
      <c r="E6064" t="s">
        <v>59</v>
      </c>
      <c r="F6064" t="str">
        <f>_xlfn.XLOOKUP(E6064,State_Code_Name!$C$2:$C$52,State_Code_Name!$B$2:$B$52)</f>
        <v>Illinois</v>
      </c>
      <c r="G6064" t="s">
        <v>57</v>
      </c>
      <c r="H6064" s="15">
        <v>41320</v>
      </c>
      <c r="I6064" s="15">
        <v>41326</v>
      </c>
      <c r="J6064" t="s">
        <v>14</v>
      </c>
      <c r="K6064" t="s">
        <v>14</v>
      </c>
      <c r="L6064">
        <f>Table1[[#This Row],[Date resolved]]-Table1[[#This Row],[Date received]]</f>
        <v>6</v>
      </c>
      <c r="M6064">
        <f>YEAR(Table1[[#This Row],[Date received]])</f>
        <v>2013</v>
      </c>
      <c r="N6064" t="str">
        <f>_xlfn.CONCAT("Q",_xlfn.CEILING.MATH(MONTH(Table1[[#This Row],[Date received]])/3))</f>
        <v>Q1</v>
      </c>
    </row>
    <row r="6065" spans="1:14" x14ac:dyDescent="0.3">
      <c r="A6065">
        <v>543306</v>
      </c>
      <c r="B6065" t="s">
        <v>92</v>
      </c>
      <c r="C6065" t="s">
        <v>9</v>
      </c>
      <c r="D6065" t="s">
        <v>10</v>
      </c>
      <c r="E6065" t="s">
        <v>70</v>
      </c>
      <c r="F6065" t="str">
        <f>_xlfn.XLOOKUP(E6065,State_Code_Name!$C$2:$C$52,State_Code_Name!$B$2:$B$52)</f>
        <v>Massachusetts</v>
      </c>
      <c r="G6065" t="s">
        <v>19</v>
      </c>
      <c r="H6065" s="15">
        <v>41543</v>
      </c>
      <c r="I6065" s="15">
        <v>41544</v>
      </c>
      <c r="J6065" t="s">
        <v>14</v>
      </c>
      <c r="K6065" t="s">
        <v>15</v>
      </c>
      <c r="L6065">
        <f>Table1[[#This Row],[Date resolved]]-Table1[[#This Row],[Date received]]</f>
        <v>1</v>
      </c>
      <c r="M6065">
        <f>YEAR(Table1[[#This Row],[Date received]])</f>
        <v>2013</v>
      </c>
      <c r="N6065" t="str">
        <f>_xlfn.CONCAT("Q",_xlfn.CEILING.MATH(MONTH(Table1[[#This Row],[Date received]])/3))</f>
        <v>Q3</v>
      </c>
    </row>
    <row r="6066" spans="1:14" x14ac:dyDescent="0.3">
      <c r="A6066">
        <v>1293742</v>
      </c>
      <c r="B6066" t="s">
        <v>274</v>
      </c>
      <c r="C6066" t="s">
        <v>32</v>
      </c>
      <c r="D6066" t="s">
        <v>44</v>
      </c>
      <c r="E6066" t="s">
        <v>35</v>
      </c>
      <c r="F6066" t="str">
        <f>_xlfn.XLOOKUP(E6066,State_Code_Name!$C$2:$C$52,State_Code_Name!$B$2:$B$52)</f>
        <v>Florida</v>
      </c>
      <c r="G6066" t="s">
        <v>19</v>
      </c>
      <c r="H6066" s="15">
        <v>42083</v>
      </c>
      <c r="I6066" s="15">
        <v>42089</v>
      </c>
      <c r="J6066" t="s">
        <v>14</v>
      </c>
      <c r="K6066" t="s">
        <v>15</v>
      </c>
      <c r="L6066">
        <f>Table1[[#This Row],[Date resolved]]-Table1[[#This Row],[Date received]]</f>
        <v>6</v>
      </c>
      <c r="M6066">
        <f>YEAR(Table1[[#This Row],[Date received]])</f>
        <v>2015</v>
      </c>
      <c r="N6066" t="str">
        <f>_xlfn.CONCAT("Q",_xlfn.CEILING.MATH(MONTH(Table1[[#This Row],[Date received]])/3))</f>
        <v>Q1</v>
      </c>
    </row>
    <row r="6067" spans="1:14" x14ac:dyDescent="0.3">
      <c r="A6067">
        <v>819479</v>
      </c>
      <c r="B6067" t="s">
        <v>58</v>
      </c>
      <c r="C6067" t="s">
        <v>36</v>
      </c>
      <c r="D6067" t="s">
        <v>84</v>
      </c>
      <c r="E6067" t="s">
        <v>39</v>
      </c>
      <c r="F6067" t="str">
        <f>_xlfn.XLOOKUP(E6067,State_Code_Name!$C$2:$C$52,State_Code_Name!$B$2:$B$52)</f>
        <v>Ohio</v>
      </c>
      <c r="G6067" t="s">
        <v>19</v>
      </c>
      <c r="H6067" s="15">
        <v>41751</v>
      </c>
      <c r="I6067" s="15">
        <v>41751</v>
      </c>
      <c r="J6067" t="s">
        <v>14</v>
      </c>
      <c r="K6067" t="s">
        <v>15</v>
      </c>
      <c r="L6067">
        <f>Table1[[#This Row],[Date resolved]]-Table1[[#This Row],[Date received]]</f>
        <v>0</v>
      </c>
      <c r="M6067">
        <f>YEAR(Table1[[#This Row],[Date received]])</f>
        <v>2014</v>
      </c>
      <c r="N6067" t="str">
        <f>_xlfn.CONCAT("Q",_xlfn.CEILING.MATH(MONTH(Table1[[#This Row],[Date received]])/3))</f>
        <v>Q2</v>
      </c>
    </row>
    <row r="6068" spans="1:14" x14ac:dyDescent="0.3">
      <c r="A6068">
        <v>2018591</v>
      </c>
      <c r="B6068" t="s">
        <v>81</v>
      </c>
      <c r="C6068" t="s">
        <v>36</v>
      </c>
      <c r="D6068" t="s">
        <v>112</v>
      </c>
      <c r="E6068" t="s">
        <v>40</v>
      </c>
      <c r="F6068" t="str">
        <f>_xlfn.XLOOKUP(E6068,State_Code_Name!$C$2:$C$52,State_Code_Name!$B$2:$B$52)</f>
        <v>Nevada</v>
      </c>
      <c r="G6068" t="s">
        <v>19</v>
      </c>
      <c r="H6068" s="15">
        <v>42570</v>
      </c>
      <c r="I6068" s="15">
        <v>42570</v>
      </c>
      <c r="J6068" t="s">
        <v>14</v>
      </c>
      <c r="K6068" t="s">
        <v>14</v>
      </c>
      <c r="L6068">
        <f>Table1[[#This Row],[Date resolved]]-Table1[[#This Row],[Date received]]</f>
        <v>0</v>
      </c>
      <c r="M6068">
        <f>YEAR(Table1[[#This Row],[Date received]])</f>
        <v>2016</v>
      </c>
      <c r="N6068" t="str">
        <f>_xlfn.CONCAT("Q",_xlfn.CEILING.MATH(MONTH(Table1[[#This Row],[Date received]])/3))</f>
        <v>Q3</v>
      </c>
    </row>
    <row r="6069" spans="1:14" x14ac:dyDescent="0.3">
      <c r="A6069">
        <v>1337170</v>
      </c>
      <c r="B6069" t="s">
        <v>50</v>
      </c>
      <c r="C6069" t="s">
        <v>32</v>
      </c>
      <c r="D6069" t="s">
        <v>161</v>
      </c>
      <c r="E6069" t="s">
        <v>22</v>
      </c>
      <c r="F6069" t="str">
        <f>_xlfn.XLOOKUP(E6069,State_Code_Name!$C$2:$C$52,State_Code_Name!$B$2:$B$52)</f>
        <v>New York</v>
      </c>
      <c r="G6069" t="s">
        <v>19</v>
      </c>
      <c r="H6069" s="15">
        <v>42114</v>
      </c>
      <c r="I6069" s="15">
        <v>42116</v>
      </c>
      <c r="J6069" t="s">
        <v>14</v>
      </c>
      <c r="K6069" t="s">
        <v>15</v>
      </c>
      <c r="L6069">
        <f>Table1[[#This Row],[Date resolved]]-Table1[[#This Row],[Date received]]</f>
        <v>2</v>
      </c>
      <c r="M6069">
        <f>YEAR(Table1[[#This Row],[Date received]])</f>
        <v>2015</v>
      </c>
      <c r="N6069" t="str">
        <f>_xlfn.CONCAT("Q",_xlfn.CEILING.MATH(MONTH(Table1[[#This Row],[Date received]])/3))</f>
        <v>Q2</v>
      </c>
    </row>
    <row r="6070" spans="1:14" x14ac:dyDescent="0.3">
      <c r="A6070">
        <v>356206</v>
      </c>
      <c r="B6070" t="s">
        <v>458</v>
      </c>
      <c r="C6070" t="s">
        <v>9</v>
      </c>
      <c r="D6070" t="s">
        <v>132</v>
      </c>
      <c r="E6070" t="s">
        <v>18</v>
      </c>
      <c r="F6070" t="str">
        <f>_xlfn.XLOOKUP(E6070,State_Code_Name!$C$2:$C$52,State_Code_Name!$B$2:$B$52)</f>
        <v>California</v>
      </c>
      <c r="G6070" t="s">
        <v>19</v>
      </c>
      <c r="H6070" s="15">
        <v>41349</v>
      </c>
      <c r="I6070" s="15">
        <v>41351</v>
      </c>
      <c r="J6070" t="s">
        <v>14</v>
      </c>
      <c r="K6070" t="s">
        <v>15</v>
      </c>
      <c r="L6070">
        <f>Table1[[#This Row],[Date resolved]]-Table1[[#This Row],[Date received]]</f>
        <v>2</v>
      </c>
      <c r="M6070">
        <f>YEAR(Table1[[#This Row],[Date received]])</f>
        <v>2013</v>
      </c>
      <c r="N6070" t="str">
        <f>_xlfn.CONCAT("Q",_xlfn.CEILING.MATH(MONTH(Table1[[#This Row],[Date received]])/3))</f>
        <v>Q1</v>
      </c>
    </row>
    <row r="6071" spans="1:14" x14ac:dyDescent="0.3">
      <c r="A6071">
        <v>1315634</v>
      </c>
      <c r="B6071" t="s">
        <v>134</v>
      </c>
      <c r="C6071" t="s">
        <v>16</v>
      </c>
      <c r="D6071" t="s">
        <v>20</v>
      </c>
      <c r="E6071" t="s">
        <v>106</v>
      </c>
      <c r="F6071" t="str">
        <f>_xlfn.XLOOKUP(E6071,State_Code_Name!$C$2:$C$52,State_Code_Name!$B$2:$B$52)</f>
        <v>Indiana</v>
      </c>
      <c r="G6071" t="s">
        <v>19</v>
      </c>
      <c r="H6071" s="15">
        <v>42097</v>
      </c>
      <c r="I6071" s="15">
        <v>42100</v>
      </c>
      <c r="J6071" t="s">
        <v>14</v>
      </c>
      <c r="K6071" t="s">
        <v>15</v>
      </c>
      <c r="L6071">
        <f>Table1[[#This Row],[Date resolved]]-Table1[[#This Row],[Date received]]</f>
        <v>3</v>
      </c>
      <c r="M6071">
        <f>YEAR(Table1[[#This Row],[Date received]])</f>
        <v>2015</v>
      </c>
      <c r="N6071" t="str">
        <f>_xlfn.CONCAT("Q",_xlfn.CEILING.MATH(MONTH(Table1[[#This Row],[Date received]])/3))</f>
        <v>Q2</v>
      </c>
    </row>
    <row r="6072" spans="1:14" x14ac:dyDescent="0.3">
      <c r="A6072">
        <v>389055</v>
      </c>
      <c r="B6072" t="s">
        <v>30</v>
      </c>
      <c r="C6072" t="s">
        <v>36</v>
      </c>
      <c r="D6072" t="s">
        <v>80</v>
      </c>
      <c r="E6072" t="s">
        <v>638</v>
      </c>
      <c r="F6072" t="e">
        <f>_xlfn.XLOOKUP(E6072,State_Code_Name!$C$2:$C$52,State_Code_Name!$B$2:$B$52)</f>
        <v>#N/A</v>
      </c>
      <c r="G6072" t="s">
        <v>305</v>
      </c>
      <c r="H6072" s="15">
        <v>41387</v>
      </c>
      <c r="I6072" s="15">
        <v>41388</v>
      </c>
      <c r="J6072" t="s">
        <v>14</v>
      </c>
      <c r="K6072" t="s">
        <v>15</v>
      </c>
      <c r="L6072">
        <f>Table1[[#This Row],[Date resolved]]-Table1[[#This Row],[Date received]]</f>
        <v>1</v>
      </c>
      <c r="M6072">
        <f>YEAR(Table1[[#This Row],[Date received]])</f>
        <v>2013</v>
      </c>
      <c r="N6072" t="str">
        <f>_xlfn.CONCAT("Q",_xlfn.CEILING.MATH(MONTH(Table1[[#This Row],[Date received]])/3))</f>
        <v>Q2</v>
      </c>
    </row>
    <row r="6073" spans="1:14" x14ac:dyDescent="0.3">
      <c r="A6073">
        <v>2017127</v>
      </c>
      <c r="B6073" t="s">
        <v>69</v>
      </c>
      <c r="C6073" t="s">
        <v>26</v>
      </c>
      <c r="D6073" t="s">
        <v>27</v>
      </c>
      <c r="E6073" t="s">
        <v>35</v>
      </c>
      <c r="F6073" t="str">
        <f>_xlfn.XLOOKUP(E6073,State_Code_Name!$C$2:$C$52,State_Code_Name!$B$2:$B$52)</f>
        <v>Florida</v>
      </c>
      <c r="G6073" t="s">
        <v>19</v>
      </c>
      <c r="H6073" s="15">
        <v>42570</v>
      </c>
      <c r="I6073" s="15">
        <v>42570</v>
      </c>
      <c r="J6073" t="s">
        <v>14</v>
      </c>
      <c r="K6073" t="s">
        <v>15</v>
      </c>
      <c r="L6073">
        <f>Table1[[#This Row],[Date resolved]]-Table1[[#This Row],[Date received]]</f>
        <v>0</v>
      </c>
      <c r="M6073">
        <f>YEAR(Table1[[#This Row],[Date received]])</f>
        <v>2016</v>
      </c>
      <c r="N6073" t="str">
        <f>_xlfn.CONCAT("Q",_xlfn.CEILING.MATH(MONTH(Table1[[#This Row],[Date received]])/3))</f>
        <v>Q3</v>
      </c>
    </row>
    <row r="6074" spans="1:14" x14ac:dyDescent="0.3">
      <c r="A6074">
        <v>1227644</v>
      </c>
      <c r="B6074" t="s">
        <v>43</v>
      </c>
      <c r="C6074" t="s">
        <v>26</v>
      </c>
      <c r="D6074" t="s">
        <v>27</v>
      </c>
      <c r="E6074" t="s">
        <v>70</v>
      </c>
      <c r="F6074" t="str">
        <f>_xlfn.XLOOKUP(E6074,State_Code_Name!$C$2:$C$52,State_Code_Name!$B$2:$B$52)</f>
        <v>Massachusetts</v>
      </c>
      <c r="G6074" t="s">
        <v>19</v>
      </c>
      <c r="H6074" s="15">
        <v>42040</v>
      </c>
      <c r="I6074" s="15">
        <v>42040</v>
      </c>
      <c r="J6074" t="s">
        <v>14</v>
      </c>
      <c r="K6074" t="s">
        <v>15</v>
      </c>
      <c r="L6074">
        <f>Table1[[#This Row],[Date resolved]]-Table1[[#This Row],[Date received]]</f>
        <v>0</v>
      </c>
      <c r="M6074">
        <f>YEAR(Table1[[#This Row],[Date received]])</f>
        <v>2015</v>
      </c>
      <c r="N6074" t="str">
        <f>_xlfn.CONCAT("Q",_xlfn.CEILING.MATH(MONTH(Table1[[#This Row],[Date received]])/3))</f>
        <v>Q1</v>
      </c>
    </row>
    <row r="6075" spans="1:14" x14ac:dyDescent="0.3">
      <c r="A6075">
        <v>742887</v>
      </c>
      <c r="B6075" t="s">
        <v>11</v>
      </c>
      <c r="C6075" t="s">
        <v>26</v>
      </c>
      <c r="D6075" t="s">
        <v>78</v>
      </c>
      <c r="E6075" t="s">
        <v>46</v>
      </c>
      <c r="F6075" t="str">
        <f>_xlfn.XLOOKUP(E6075,State_Code_Name!$C$2:$C$52,State_Code_Name!$B$2:$B$52)</f>
        <v>Pennsylvania</v>
      </c>
      <c r="G6075" t="s">
        <v>13</v>
      </c>
      <c r="H6075" s="15">
        <v>41702</v>
      </c>
      <c r="I6075" s="15">
        <v>41704</v>
      </c>
      <c r="J6075" t="s">
        <v>14</v>
      </c>
      <c r="K6075" t="s">
        <v>14</v>
      </c>
      <c r="L6075">
        <f>Table1[[#This Row],[Date resolved]]-Table1[[#This Row],[Date received]]</f>
        <v>2</v>
      </c>
      <c r="M6075">
        <f>YEAR(Table1[[#This Row],[Date received]])</f>
        <v>2014</v>
      </c>
      <c r="N6075" t="str">
        <f>_xlfn.CONCAT("Q",_xlfn.CEILING.MATH(MONTH(Table1[[#This Row],[Date received]])/3))</f>
        <v>Q1</v>
      </c>
    </row>
    <row r="6076" spans="1:14" x14ac:dyDescent="0.3">
      <c r="A6076">
        <v>1174490</v>
      </c>
      <c r="B6076" t="s">
        <v>139</v>
      </c>
      <c r="C6076" t="s">
        <v>32</v>
      </c>
      <c r="D6076" t="s">
        <v>116</v>
      </c>
      <c r="E6076" t="s">
        <v>59</v>
      </c>
      <c r="F6076" t="str">
        <f>_xlfn.XLOOKUP(E6076,State_Code_Name!$C$2:$C$52,State_Code_Name!$B$2:$B$52)</f>
        <v>Illinois</v>
      </c>
      <c r="G6076" t="s">
        <v>19</v>
      </c>
      <c r="H6076" s="15">
        <v>42003</v>
      </c>
      <c r="I6076" s="15">
        <v>42004</v>
      </c>
      <c r="J6076" t="s">
        <v>15</v>
      </c>
      <c r="K6076" t="s">
        <v>15</v>
      </c>
      <c r="L6076">
        <f>Table1[[#This Row],[Date resolved]]-Table1[[#This Row],[Date received]]</f>
        <v>1</v>
      </c>
      <c r="M6076">
        <f>YEAR(Table1[[#This Row],[Date received]])</f>
        <v>2014</v>
      </c>
      <c r="N6076" t="str">
        <f>_xlfn.CONCAT("Q",_xlfn.CEILING.MATH(MONTH(Table1[[#This Row],[Date received]])/3))</f>
        <v>Q4</v>
      </c>
    </row>
    <row r="6077" spans="1:14" x14ac:dyDescent="0.3">
      <c r="A6077">
        <v>858924</v>
      </c>
      <c r="B6077" t="s">
        <v>377</v>
      </c>
      <c r="C6077" t="s">
        <v>16</v>
      </c>
      <c r="D6077" t="s">
        <v>144</v>
      </c>
      <c r="E6077" t="s">
        <v>184</v>
      </c>
      <c r="F6077" t="str">
        <f>_xlfn.XLOOKUP(E6077,State_Code_Name!$C$2:$C$52,State_Code_Name!$B$2:$B$52)</f>
        <v>Mississippi</v>
      </c>
      <c r="G6077" t="s">
        <v>13</v>
      </c>
      <c r="H6077" s="15">
        <v>41778</v>
      </c>
      <c r="I6077" s="15">
        <v>41780</v>
      </c>
      <c r="J6077" t="s">
        <v>14</v>
      </c>
      <c r="K6077" t="s">
        <v>15</v>
      </c>
      <c r="L6077">
        <f>Table1[[#This Row],[Date resolved]]-Table1[[#This Row],[Date received]]</f>
        <v>2</v>
      </c>
      <c r="M6077">
        <f>YEAR(Table1[[#This Row],[Date received]])</f>
        <v>2014</v>
      </c>
      <c r="N6077" t="str">
        <f>_xlfn.CONCAT("Q",_xlfn.CEILING.MATH(MONTH(Table1[[#This Row],[Date received]])/3))</f>
        <v>Q2</v>
      </c>
    </row>
    <row r="6078" spans="1:14" x14ac:dyDescent="0.3">
      <c r="A6078">
        <v>1211584</v>
      </c>
      <c r="B6078" t="s">
        <v>287</v>
      </c>
      <c r="C6078" t="s">
        <v>9</v>
      </c>
      <c r="D6078" t="s">
        <v>10</v>
      </c>
      <c r="E6078" t="s">
        <v>48</v>
      </c>
      <c r="F6078" t="str">
        <f>_xlfn.XLOOKUP(E6078,State_Code_Name!$C$2:$C$52,State_Code_Name!$B$2:$B$52)</f>
        <v>New Jersey</v>
      </c>
      <c r="G6078" t="s">
        <v>305</v>
      </c>
      <c r="H6078" s="15">
        <v>42031</v>
      </c>
      <c r="I6078" s="15">
        <v>42034</v>
      </c>
      <c r="J6078" t="s">
        <v>14</v>
      </c>
      <c r="K6078" t="s">
        <v>15</v>
      </c>
      <c r="L6078">
        <f>Table1[[#This Row],[Date resolved]]-Table1[[#This Row],[Date received]]</f>
        <v>3</v>
      </c>
      <c r="M6078">
        <f>YEAR(Table1[[#This Row],[Date received]])</f>
        <v>2015</v>
      </c>
      <c r="N6078" t="str">
        <f>_xlfn.CONCAT("Q",_xlfn.CEILING.MATH(MONTH(Table1[[#This Row],[Date received]])/3))</f>
        <v>Q1</v>
      </c>
    </row>
    <row r="6079" spans="1:14" x14ac:dyDescent="0.3">
      <c r="A6079">
        <v>1766978</v>
      </c>
      <c r="B6079" t="s">
        <v>30</v>
      </c>
      <c r="C6079" t="s">
        <v>16</v>
      </c>
      <c r="D6079" t="s">
        <v>24</v>
      </c>
      <c r="E6079" t="s">
        <v>25</v>
      </c>
      <c r="F6079" t="str">
        <f>_xlfn.XLOOKUP(E6079,State_Code_Name!$C$2:$C$52,State_Code_Name!$B$2:$B$52)</f>
        <v>Georgia</v>
      </c>
      <c r="G6079" t="s">
        <v>305</v>
      </c>
      <c r="H6079" s="15">
        <v>42401</v>
      </c>
      <c r="I6079" s="15">
        <v>42402</v>
      </c>
      <c r="J6079" t="s">
        <v>14</v>
      </c>
      <c r="K6079" t="s">
        <v>15</v>
      </c>
      <c r="L6079">
        <f>Table1[[#This Row],[Date resolved]]-Table1[[#This Row],[Date received]]</f>
        <v>1</v>
      </c>
      <c r="M6079">
        <f>YEAR(Table1[[#This Row],[Date received]])</f>
        <v>2016</v>
      </c>
      <c r="N6079" t="str">
        <f>_xlfn.CONCAT("Q",_xlfn.CEILING.MATH(MONTH(Table1[[#This Row],[Date received]])/3))</f>
        <v>Q1</v>
      </c>
    </row>
    <row r="6080" spans="1:14" x14ac:dyDescent="0.3">
      <c r="A6080">
        <v>410712</v>
      </c>
      <c r="B6080" t="s">
        <v>30</v>
      </c>
      <c r="C6080" t="s">
        <v>16</v>
      </c>
      <c r="D6080" t="s">
        <v>24</v>
      </c>
      <c r="E6080" t="s">
        <v>18</v>
      </c>
      <c r="F6080" t="str">
        <f>_xlfn.XLOOKUP(E6080,State_Code_Name!$C$2:$C$52,State_Code_Name!$B$2:$B$52)</f>
        <v>California</v>
      </c>
      <c r="G6080" t="s">
        <v>19</v>
      </c>
      <c r="H6080" s="15">
        <v>41412</v>
      </c>
      <c r="I6080" s="15">
        <v>41414</v>
      </c>
      <c r="J6080" t="s">
        <v>14</v>
      </c>
      <c r="K6080" t="s">
        <v>14</v>
      </c>
      <c r="L6080">
        <f>Table1[[#This Row],[Date resolved]]-Table1[[#This Row],[Date received]]</f>
        <v>2</v>
      </c>
      <c r="M6080">
        <f>YEAR(Table1[[#This Row],[Date received]])</f>
        <v>2013</v>
      </c>
      <c r="N6080" t="str">
        <f>_xlfn.CONCAT("Q",_xlfn.CEILING.MATH(MONTH(Table1[[#This Row],[Date received]])/3))</f>
        <v>Q2</v>
      </c>
    </row>
    <row r="6081" spans="1:14" x14ac:dyDescent="0.3">
      <c r="A6081">
        <v>473031</v>
      </c>
      <c r="B6081" t="s">
        <v>240</v>
      </c>
      <c r="C6081" t="s">
        <v>61</v>
      </c>
      <c r="D6081" t="s">
        <v>132</v>
      </c>
      <c r="E6081" t="s">
        <v>59</v>
      </c>
      <c r="F6081" t="str">
        <f>_xlfn.XLOOKUP(E6081,State_Code_Name!$C$2:$C$52,State_Code_Name!$B$2:$B$52)</f>
        <v>Illinois</v>
      </c>
      <c r="G6081" t="s">
        <v>19</v>
      </c>
      <c r="H6081" s="15">
        <v>41488</v>
      </c>
      <c r="I6081" s="15">
        <v>41491</v>
      </c>
      <c r="J6081" t="s">
        <v>14</v>
      </c>
      <c r="K6081" t="s">
        <v>15</v>
      </c>
      <c r="L6081">
        <f>Table1[[#This Row],[Date resolved]]-Table1[[#This Row],[Date received]]</f>
        <v>3</v>
      </c>
      <c r="M6081">
        <f>YEAR(Table1[[#This Row],[Date received]])</f>
        <v>2013</v>
      </c>
      <c r="N6081" t="str">
        <f>_xlfn.CONCAT("Q",_xlfn.CEILING.MATH(MONTH(Table1[[#This Row],[Date received]])/3))</f>
        <v>Q3</v>
      </c>
    </row>
    <row r="6082" spans="1:14" x14ac:dyDescent="0.3">
      <c r="A6082">
        <v>1883994</v>
      </c>
      <c r="B6082" t="s">
        <v>30</v>
      </c>
      <c r="C6082" t="s">
        <v>26</v>
      </c>
      <c r="D6082" t="s">
        <v>27</v>
      </c>
      <c r="E6082" t="s">
        <v>59</v>
      </c>
      <c r="F6082" t="str">
        <f>_xlfn.XLOOKUP(E6082,State_Code_Name!$C$2:$C$52,State_Code_Name!$B$2:$B$52)</f>
        <v>Illinois</v>
      </c>
      <c r="G6082" t="s">
        <v>19</v>
      </c>
      <c r="H6082" s="15">
        <v>42478</v>
      </c>
      <c r="I6082" s="15">
        <v>42478</v>
      </c>
      <c r="J6082" t="s">
        <v>14</v>
      </c>
      <c r="K6082" t="s">
        <v>15</v>
      </c>
      <c r="L6082">
        <f>Table1[[#This Row],[Date resolved]]-Table1[[#This Row],[Date received]]</f>
        <v>0</v>
      </c>
      <c r="M6082">
        <f>YEAR(Table1[[#This Row],[Date received]])</f>
        <v>2016</v>
      </c>
      <c r="N6082" t="str">
        <f>_xlfn.CONCAT("Q",_xlfn.CEILING.MATH(MONTH(Table1[[#This Row],[Date received]])/3))</f>
        <v>Q2</v>
      </c>
    </row>
    <row r="6083" spans="1:14" x14ac:dyDescent="0.3">
      <c r="A6083">
        <v>1963245</v>
      </c>
      <c r="B6083" t="s">
        <v>500</v>
      </c>
      <c r="C6083" t="s">
        <v>61</v>
      </c>
      <c r="D6083" t="s">
        <v>282</v>
      </c>
      <c r="E6083" t="s">
        <v>85</v>
      </c>
      <c r="F6083" t="str">
        <f>_xlfn.XLOOKUP(E6083,State_Code_Name!$C$2:$C$52,State_Code_Name!$B$2:$B$52)</f>
        <v>Wisconsin</v>
      </c>
      <c r="G6083" t="s">
        <v>19</v>
      </c>
      <c r="H6083" s="15">
        <v>42531</v>
      </c>
      <c r="I6083" s="15">
        <v>42531</v>
      </c>
      <c r="J6083" t="s">
        <v>14</v>
      </c>
      <c r="K6083" t="s">
        <v>15</v>
      </c>
      <c r="L6083">
        <f>Table1[[#This Row],[Date resolved]]-Table1[[#This Row],[Date received]]</f>
        <v>0</v>
      </c>
      <c r="M6083">
        <f>YEAR(Table1[[#This Row],[Date received]])</f>
        <v>2016</v>
      </c>
      <c r="N6083" t="str">
        <f>_xlfn.CONCAT("Q",_xlfn.CEILING.MATH(MONTH(Table1[[#This Row],[Date received]])/3))</f>
        <v>Q2</v>
      </c>
    </row>
    <row r="6084" spans="1:14" x14ac:dyDescent="0.3">
      <c r="A6084">
        <v>437273</v>
      </c>
      <c r="B6084" t="s">
        <v>43</v>
      </c>
      <c r="C6084" t="s">
        <v>26</v>
      </c>
      <c r="D6084" t="s">
        <v>27</v>
      </c>
      <c r="E6084" t="s">
        <v>118</v>
      </c>
      <c r="F6084" t="str">
        <f>_xlfn.XLOOKUP(E6084,State_Code_Name!$C$2:$C$52,State_Code_Name!$B$2:$B$52)</f>
        <v>Alabama</v>
      </c>
      <c r="G6084" t="s">
        <v>305</v>
      </c>
      <c r="H6084" s="15">
        <v>41444</v>
      </c>
      <c r="I6084" s="15">
        <v>41445</v>
      </c>
      <c r="J6084" t="s">
        <v>14</v>
      </c>
      <c r="K6084" t="s">
        <v>14</v>
      </c>
      <c r="L6084">
        <f>Table1[[#This Row],[Date resolved]]-Table1[[#This Row],[Date received]]</f>
        <v>1</v>
      </c>
      <c r="M6084">
        <f>YEAR(Table1[[#This Row],[Date received]])</f>
        <v>2013</v>
      </c>
      <c r="N6084" t="str">
        <f>_xlfn.CONCAT("Q",_xlfn.CEILING.MATH(MONTH(Table1[[#This Row],[Date received]])/3))</f>
        <v>Q2</v>
      </c>
    </row>
    <row r="6085" spans="1:14" x14ac:dyDescent="0.3">
      <c r="A6085">
        <v>343940</v>
      </c>
      <c r="B6085" t="s">
        <v>68</v>
      </c>
      <c r="C6085" t="s">
        <v>36</v>
      </c>
      <c r="D6085" t="s">
        <v>80</v>
      </c>
      <c r="E6085" t="s">
        <v>51</v>
      </c>
      <c r="F6085" t="str">
        <f>_xlfn.XLOOKUP(E6085,State_Code_Name!$C$2:$C$52,State_Code_Name!$B$2:$B$52)</f>
        <v>Washington</v>
      </c>
      <c r="G6085" t="s">
        <v>19</v>
      </c>
      <c r="H6085" s="15">
        <v>41339</v>
      </c>
      <c r="I6085" s="15">
        <v>41339</v>
      </c>
      <c r="J6085" t="s">
        <v>14</v>
      </c>
      <c r="K6085" t="s">
        <v>15</v>
      </c>
      <c r="L6085">
        <f>Table1[[#This Row],[Date resolved]]-Table1[[#This Row],[Date received]]</f>
        <v>0</v>
      </c>
      <c r="M6085">
        <f>YEAR(Table1[[#This Row],[Date received]])</f>
        <v>2013</v>
      </c>
      <c r="N6085" t="str">
        <f>_xlfn.CONCAT("Q",_xlfn.CEILING.MATH(MONTH(Table1[[#This Row],[Date received]])/3))</f>
        <v>Q1</v>
      </c>
    </row>
    <row r="6086" spans="1:14" x14ac:dyDescent="0.3">
      <c r="A6086">
        <v>1988015</v>
      </c>
      <c r="B6086" t="s">
        <v>969</v>
      </c>
      <c r="C6086" t="s">
        <v>32</v>
      </c>
      <c r="D6086" t="s">
        <v>44</v>
      </c>
      <c r="E6086" t="s">
        <v>35</v>
      </c>
      <c r="F6086" t="str">
        <f>_xlfn.XLOOKUP(E6086,State_Code_Name!$C$2:$C$52,State_Code_Name!$B$2:$B$52)</f>
        <v>Florida</v>
      </c>
      <c r="G6086" t="s">
        <v>13</v>
      </c>
      <c r="H6086" s="15">
        <v>42549</v>
      </c>
      <c r="I6086" s="15">
        <v>42549</v>
      </c>
      <c r="J6086" t="s">
        <v>14</v>
      </c>
      <c r="K6086" t="s">
        <v>15</v>
      </c>
      <c r="L6086">
        <f>Table1[[#This Row],[Date resolved]]-Table1[[#This Row],[Date received]]</f>
        <v>0</v>
      </c>
      <c r="M6086">
        <f>YEAR(Table1[[#This Row],[Date received]])</f>
        <v>2016</v>
      </c>
      <c r="N6086" t="str">
        <f>_xlfn.CONCAT("Q",_xlfn.CEILING.MATH(MONTH(Table1[[#This Row],[Date received]])/3))</f>
        <v>Q2</v>
      </c>
    </row>
    <row r="6087" spans="1:14" x14ac:dyDescent="0.3">
      <c r="A6087">
        <v>1740482</v>
      </c>
      <c r="B6087" t="s">
        <v>959</v>
      </c>
      <c r="C6087" t="s">
        <v>9</v>
      </c>
      <c r="D6087" t="s">
        <v>10</v>
      </c>
      <c r="E6087" t="s">
        <v>29</v>
      </c>
      <c r="F6087" t="str">
        <f>_xlfn.XLOOKUP(E6087,State_Code_Name!$C$2:$C$52,State_Code_Name!$B$2:$B$52)</f>
        <v>Connecticut</v>
      </c>
      <c r="G6087" t="s">
        <v>19</v>
      </c>
      <c r="H6087" s="15">
        <v>42384</v>
      </c>
      <c r="I6087" s="15">
        <v>42388</v>
      </c>
      <c r="J6087" t="s">
        <v>14</v>
      </c>
      <c r="K6087" t="s">
        <v>15</v>
      </c>
      <c r="L6087">
        <f>Table1[[#This Row],[Date resolved]]-Table1[[#This Row],[Date received]]</f>
        <v>4</v>
      </c>
      <c r="M6087">
        <f>YEAR(Table1[[#This Row],[Date received]])</f>
        <v>2016</v>
      </c>
      <c r="N6087" t="str">
        <f>_xlfn.CONCAT("Q",_xlfn.CEILING.MATH(MONTH(Table1[[#This Row],[Date received]])/3))</f>
        <v>Q1</v>
      </c>
    </row>
    <row r="6088" spans="1:14" x14ac:dyDescent="0.3">
      <c r="A6088">
        <v>1084193</v>
      </c>
      <c r="B6088" t="s">
        <v>43</v>
      </c>
      <c r="C6088" t="s">
        <v>16</v>
      </c>
      <c r="D6088" t="s">
        <v>75</v>
      </c>
      <c r="E6088" t="s">
        <v>66</v>
      </c>
      <c r="F6088" t="str">
        <f>_xlfn.XLOOKUP(E6088,State_Code_Name!$C$2:$C$52,State_Code_Name!$B$2:$B$52)</f>
        <v>Michigan</v>
      </c>
      <c r="G6088" t="s">
        <v>13</v>
      </c>
      <c r="H6088" s="15">
        <v>41935</v>
      </c>
      <c r="I6088" s="15">
        <v>41939</v>
      </c>
      <c r="J6088" t="s">
        <v>14</v>
      </c>
      <c r="K6088" t="s">
        <v>15</v>
      </c>
      <c r="L6088">
        <f>Table1[[#This Row],[Date resolved]]-Table1[[#This Row],[Date received]]</f>
        <v>4</v>
      </c>
      <c r="M6088">
        <f>YEAR(Table1[[#This Row],[Date received]])</f>
        <v>2014</v>
      </c>
      <c r="N6088" t="str">
        <f>_xlfn.CONCAT("Q",_xlfn.CEILING.MATH(MONTH(Table1[[#This Row],[Date received]])/3))</f>
        <v>Q4</v>
      </c>
    </row>
    <row r="6089" spans="1:14" x14ac:dyDescent="0.3">
      <c r="A6089">
        <v>254212</v>
      </c>
      <c r="B6089" t="s">
        <v>244</v>
      </c>
      <c r="C6089" t="s">
        <v>26</v>
      </c>
      <c r="D6089" t="s">
        <v>27</v>
      </c>
      <c r="E6089" t="s">
        <v>18</v>
      </c>
      <c r="F6089" t="str">
        <f>_xlfn.XLOOKUP(E6089,State_Code_Name!$C$2:$C$52,State_Code_Name!$B$2:$B$52)</f>
        <v>California</v>
      </c>
      <c r="G6089" t="s">
        <v>19</v>
      </c>
      <c r="H6089" s="15">
        <v>41297</v>
      </c>
      <c r="I6089" s="15">
        <v>41297</v>
      </c>
      <c r="J6089" t="s">
        <v>14</v>
      </c>
      <c r="K6089" t="s">
        <v>15</v>
      </c>
      <c r="L6089">
        <f>Table1[[#This Row],[Date resolved]]-Table1[[#This Row],[Date received]]</f>
        <v>0</v>
      </c>
      <c r="M6089">
        <f>YEAR(Table1[[#This Row],[Date received]])</f>
        <v>2013</v>
      </c>
      <c r="N6089" t="str">
        <f>_xlfn.CONCAT("Q",_xlfn.CEILING.MATH(MONTH(Table1[[#This Row],[Date received]])/3))</f>
        <v>Q1</v>
      </c>
    </row>
    <row r="6090" spans="1:14" x14ac:dyDescent="0.3">
      <c r="A6090">
        <v>1371381</v>
      </c>
      <c r="B6090" t="s">
        <v>143</v>
      </c>
      <c r="C6090" t="s">
        <v>16</v>
      </c>
      <c r="D6090" t="s">
        <v>75</v>
      </c>
      <c r="E6090" t="s">
        <v>74</v>
      </c>
      <c r="F6090" t="str">
        <f>_xlfn.XLOOKUP(E6090,State_Code_Name!$C$2:$C$52,State_Code_Name!$B$2:$B$52)</f>
        <v>Tennessee</v>
      </c>
      <c r="G6090" t="s">
        <v>19</v>
      </c>
      <c r="H6090" s="15">
        <v>42136</v>
      </c>
      <c r="I6090" s="15">
        <v>42136</v>
      </c>
      <c r="J6090" t="s">
        <v>14</v>
      </c>
      <c r="K6090" t="s">
        <v>15</v>
      </c>
      <c r="L6090">
        <f>Table1[[#This Row],[Date resolved]]-Table1[[#This Row],[Date received]]</f>
        <v>0</v>
      </c>
      <c r="M6090">
        <f>YEAR(Table1[[#This Row],[Date received]])</f>
        <v>2015</v>
      </c>
      <c r="N6090" t="str">
        <f>_xlfn.CONCAT("Q",_xlfn.CEILING.MATH(MONTH(Table1[[#This Row],[Date received]])/3))</f>
        <v>Q2</v>
      </c>
    </row>
    <row r="6091" spans="1:14" x14ac:dyDescent="0.3">
      <c r="A6091">
        <v>1759683</v>
      </c>
      <c r="B6091" t="s">
        <v>389</v>
      </c>
      <c r="C6091" t="s">
        <v>32</v>
      </c>
      <c r="D6091" t="s">
        <v>41</v>
      </c>
      <c r="E6091" t="s">
        <v>42</v>
      </c>
      <c r="F6091" t="str">
        <f>_xlfn.XLOOKUP(E6091,State_Code_Name!$C$2:$C$52,State_Code_Name!$B$2:$B$52)</f>
        <v>North Carolina</v>
      </c>
      <c r="G6091" t="s">
        <v>19</v>
      </c>
      <c r="H6091" s="15">
        <v>42396</v>
      </c>
      <c r="I6091" s="15">
        <v>42397</v>
      </c>
      <c r="J6091" t="s">
        <v>14</v>
      </c>
      <c r="K6091" t="s">
        <v>15</v>
      </c>
      <c r="L6091">
        <f>Table1[[#This Row],[Date resolved]]-Table1[[#This Row],[Date received]]</f>
        <v>1</v>
      </c>
      <c r="M6091">
        <f>YEAR(Table1[[#This Row],[Date received]])</f>
        <v>2016</v>
      </c>
      <c r="N6091" t="str">
        <f>_xlfn.CONCAT("Q",_xlfn.CEILING.MATH(MONTH(Table1[[#This Row],[Date received]])/3))</f>
        <v>Q1</v>
      </c>
    </row>
    <row r="6092" spans="1:14" x14ac:dyDescent="0.3">
      <c r="A6092">
        <v>1196340</v>
      </c>
      <c r="B6092" t="s">
        <v>427</v>
      </c>
      <c r="C6092" t="s">
        <v>32</v>
      </c>
      <c r="D6092" t="s">
        <v>44</v>
      </c>
      <c r="E6092" t="s">
        <v>77</v>
      </c>
      <c r="F6092" t="str">
        <f>_xlfn.XLOOKUP(E6092,State_Code_Name!$C$2:$C$52,State_Code_Name!$B$2:$B$52)</f>
        <v>Missouri</v>
      </c>
      <c r="G6092" t="s">
        <v>19</v>
      </c>
      <c r="H6092" s="15">
        <v>42020</v>
      </c>
      <c r="I6092" s="15">
        <v>42026</v>
      </c>
      <c r="J6092" t="s">
        <v>14</v>
      </c>
      <c r="K6092" t="s">
        <v>15</v>
      </c>
      <c r="L6092">
        <f>Table1[[#This Row],[Date resolved]]-Table1[[#This Row],[Date received]]</f>
        <v>6</v>
      </c>
      <c r="M6092">
        <f>YEAR(Table1[[#This Row],[Date received]])</f>
        <v>2015</v>
      </c>
      <c r="N6092" t="str">
        <f>_xlfn.CONCAT("Q",_xlfn.CEILING.MATH(MONTH(Table1[[#This Row],[Date received]])/3))</f>
        <v>Q1</v>
      </c>
    </row>
    <row r="6093" spans="1:14" x14ac:dyDescent="0.3">
      <c r="A6093">
        <v>1253375</v>
      </c>
      <c r="B6093" t="s">
        <v>955</v>
      </c>
      <c r="C6093" t="s">
        <v>9</v>
      </c>
      <c r="D6093" t="s">
        <v>10</v>
      </c>
      <c r="E6093" t="s">
        <v>122</v>
      </c>
      <c r="F6093" t="str">
        <f>_xlfn.XLOOKUP(E6093,State_Code_Name!$C$2:$C$52,State_Code_Name!$B$2:$B$52)</f>
        <v>Maryland</v>
      </c>
      <c r="G6093" t="s">
        <v>19</v>
      </c>
      <c r="H6093" s="15">
        <v>42059</v>
      </c>
      <c r="I6093" s="15">
        <v>42066</v>
      </c>
      <c r="J6093" t="s">
        <v>14</v>
      </c>
      <c r="K6093" t="s">
        <v>15</v>
      </c>
      <c r="L6093">
        <f>Table1[[#This Row],[Date resolved]]-Table1[[#This Row],[Date received]]</f>
        <v>7</v>
      </c>
      <c r="M6093">
        <f>YEAR(Table1[[#This Row],[Date received]])</f>
        <v>2015</v>
      </c>
      <c r="N6093" t="str">
        <f>_xlfn.CONCAT("Q",_xlfn.CEILING.MATH(MONTH(Table1[[#This Row],[Date received]])/3))</f>
        <v>Q1</v>
      </c>
    </row>
    <row r="6094" spans="1:14" x14ac:dyDescent="0.3">
      <c r="A6094">
        <v>1323977</v>
      </c>
      <c r="B6094" t="s">
        <v>1019</v>
      </c>
      <c r="C6094" t="s">
        <v>9</v>
      </c>
      <c r="D6094" t="s">
        <v>132</v>
      </c>
      <c r="E6094" t="s">
        <v>66</v>
      </c>
      <c r="F6094" t="str">
        <f>_xlfn.XLOOKUP(E6094,State_Code_Name!$C$2:$C$52,State_Code_Name!$B$2:$B$52)</f>
        <v>Michigan</v>
      </c>
      <c r="G6094" t="s">
        <v>19</v>
      </c>
      <c r="H6094" s="15">
        <v>42103</v>
      </c>
      <c r="I6094" s="15">
        <v>42103</v>
      </c>
      <c r="J6094" t="s">
        <v>14</v>
      </c>
      <c r="K6094" t="s">
        <v>14</v>
      </c>
      <c r="L6094">
        <f>Table1[[#This Row],[Date resolved]]-Table1[[#This Row],[Date received]]</f>
        <v>0</v>
      </c>
      <c r="M6094">
        <f>YEAR(Table1[[#This Row],[Date received]])</f>
        <v>2015</v>
      </c>
      <c r="N6094" t="str">
        <f>_xlfn.CONCAT("Q",_xlfn.CEILING.MATH(MONTH(Table1[[#This Row],[Date received]])/3))</f>
        <v>Q2</v>
      </c>
    </row>
    <row r="6095" spans="1:14" x14ac:dyDescent="0.3">
      <c r="A6095">
        <v>1397705</v>
      </c>
      <c r="B6095" t="s">
        <v>50</v>
      </c>
      <c r="C6095" t="s">
        <v>36</v>
      </c>
      <c r="D6095" t="s">
        <v>80</v>
      </c>
      <c r="E6095" t="s">
        <v>74</v>
      </c>
      <c r="F6095" t="str">
        <f>_xlfn.XLOOKUP(E6095,State_Code_Name!$C$2:$C$52,State_Code_Name!$B$2:$B$52)</f>
        <v>Tennessee</v>
      </c>
      <c r="G6095" t="s">
        <v>19</v>
      </c>
      <c r="H6095" s="15">
        <v>42153</v>
      </c>
      <c r="I6095" s="15">
        <v>42164</v>
      </c>
      <c r="J6095" t="s">
        <v>14</v>
      </c>
      <c r="K6095" t="s">
        <v>15</v>
      </c>
      <c r="L6095">
        <f>Table1[[#This Row],[Date resolved]]-Table1[[#This Row],[Date received]]</f>
        <v>11</v>
      </c>
      <c r="M6095">
        <f>YEAR(Table1[[#This Row],[Date received]])</f>
        <v>2015</v>
      </c>
      <c r="N6095" t="str">
        <f>_xlfn.CONCAT("Q",_xlfn.CEILING.MATH(MONTH(Table1[[#This Row],[Date received]])/3))</f>
        <v>Q2</v>
      </c>
    </row>
    <row r="6096" spans="1:14" x14ac:dyDescent="0.3">
      <c r="A6096">
        <v>1573691</v>
      </c>
      <c r="B6096" t="s">
        <v>403</v>
      </c>
      <c r="C6096" t="s">
        <v>32</v>
      </c>
      <c r="D6096" t="s">
        <v>116</v>
      </c>
      <c r="E6096" t="s">
        <v>18</v>
      </c>
      <c r="F6096" t="str">
        <f>_xlfn.XLOOKUP(E6096,State_Code_Name!$C$2:$C$52,State_Code_Name!$B$2:$B$52)</f>
        <v>California</v>
      </c>
      <c r="G6096" t="s">
        <v>13</v>
      </c>
      <c r="H6096" s="15">
        <v>42269</v>
      </c>
      <c r="I6096" s="15">
        <v>42272</v>
      </c>
      <c r="J6096" t="s">
        <v>14</v>
      </c>
      <c r="K6096" t="s">
        <v>15</v>
      </c>
      <c r="L6096">
        <f>Table1[[#This Row],[Date resolved]]-Table1[[#This Row],[Date received]]</f>
        <v>3</v>
      </c>
      <c r="M6096">
        <f>YEAR(Table1[[#This Row],[Date received]])</f>
        <v>2015</v>
      </c>
      <c r="N6096" t="str">
        <f>_xlfn.CONCAT("Q",_xlfn.CEILING.MATH(MONTH(Table1[[#This Row],[Date received]])/3))</f>
        <v>Q3</v>
      </c>
    </row>
    <row r="6097" spans="1:14" x14ac:dyDescent="0.3">
      <c r="A6097">
        <v>1377423</v>
      </c>
      <c r="B6097" t="s">
        <v>60</v>
      </c>
      <c r="C6097" t="s">
        <v>52</v>
      </c>
      <c r="D6097" t="s">
        <v>96</v>
      </c>
      <c r="E6097" t="s">
        <v>18</v>
      </c>
      <c r="F6097" t="str">
        <f>_xlfn.XLOOKUP(E6097,State_Code_Name!$C$2:$C$52,State_Code_Name!$B$2:$B$52)</f>
        <v>California</v>
      </c>
      <c r="G6097" t="s">
        <v>19</v>
      </c>
      <c r="H6097" s="15">
        <v>42139</v>
      </c>
      <c r="I6097" s="15">
        <v>42139</v>
      </c>
      <c r="J6097" t="s">
        <v>14</v>
      </c>
      <c r="K6097" t="s">
        <v>15</v>
      </c>
      <c r="L6097">
        <f>Table1[[#This Row],[Date resolved]]-Table1[[#This Row],[Date received]]</f>
        <v>0</v>
      </c>
      <c r="M6097">
        <f>YEAR(Table1[[#This Row],[Date received]])</f>
        <v>2015</v>
      </c>
      <c r="N6097" t="str">
        <f>_xlfn.CONCAT("Q",_xlfn.CEILING.MATH(MONTH(Table1[[#This Row],[Date received]])/3))</f>
        <v>Q2</v>
      </c>
    </row>
    <row r="6098" spans="1:14" x14ac:dyDescent="0.3">
      <c r="A6098">
        <v>1536269</v>
      </c>
      <c r="B6098" t="s">
        <v>11</v>
      </c>
      <c r="C6098" t="s">
        <v>26</v>
      </c>
      <c r="D6098" t="s">
        <v>27</v>
      </c>
      <c r="E6098" t="s">
        <v>18</v>
      </c>
      <c r="F6098" t="str">
        <f>_xlfn.XLOOKUP(E6098,State_Code_Name!$C$2:$C$52,State_Code_Name!$B$2:$B$52)</f>
        <v>California</v>
      </c>
      <c r="G6098" t="s">
        <v>305</v>
      </c>
      <c r="H6098" s="15">
        <v>42241</v>
      </c>
      <c r="I6098" s="15">
        <v>42247</v>
      </c>
      <c r="J6098" t="s">
        <v>14</v>
      </c>
      <c r="K6098" t="s">
        <v>15</v>
      </c>
      <c r="L6098">
        <f>Table1[[#This Row],[Date resolved]]-Table1[[#This Row],[Date received]]</f>
        <v>6</v>
      </c>
      <c r="M6098">
        <f>YEAR(Table1[[#This Row],[Date received]])</f>
        <v>2015</v>
      </c>
      <c r="N6098" t="str">
        <f>_xlfn.CONCAT("Q",_xlfn.CEILING.MATH(MONTH(Table1[[#This Row],[Date received]])/3))</f>
        <v>Q3</v>
      </c>
    </row>
    <row r="6099" spans="1:14" x14ac:dyDescent="0.3">
      <c r="A6099">
        <v>1855263</v>
      </c>
      <c r="B6099" t="s">
        <v>43</v>
      </c>
      <c r="C6099" t="s">
        <v>16</v>
      </c>
      <c r="D6099" t="s">
        <v>20</v>
      </c>
      <c r="E6099" t="s">
        <v>39</v>
      </c>
      <c r="F6099" t="str">
        <f>_xlfn.XLOOKUP(E6099,State_Code_Name!$C$2:$C$52,State_Code_Name!$B$2:$B$52)</f>
        <v>Ohio</v>
      </c>
      <c r="G6099" t="s">
        <v>305</v>
      </c>
      <c r="H6099" s="15">
        <v>42458</v>
      </c>
      <c r="I6099" s="15">
        <v>42460</v>
      </c>
      <c r="J6099" t="s">
        <v>14</v>
      </c>
      <c r="K6099" t="s">
        <v>15</v>
      </c>
      <c r="L6099">
        <f>Table1[[#This Row],[Date resolved]]-Table1[[#This Row],[Date received]]</f>
        <v>2</v>
      </c>
      <c r="M6099">
        <f>YEAR(Table1[[#This Row],[Date received]])</f>
        <v>2016</v>
      </c>
      <c r="N6099" t="str">
        <f>_xlfn.CONCAT("Q",_xlfn.CEILING.MATH(MONTH(Table1[[#This Row],[Date received]])/3))</f>
        <v>Q1</v>
      </c>
    </row>
    <row r="6100" spans="1:14" x14ac:dyDescent="0.3">
      <c r="A6100">
        <v>1580932</v>
      </c>
      <c r="B6100" t="s">
        <v>405</v>
      </c>
      <c r="C6100" t="s">
        <v>9</v>
      </c>
      <c r="D6100" t="s">
        <v>10</v>
      </c>
      <c r="E6100" t="s">
        <v>171</v>
      </c>
      <c r="F6100" t="str">
        <f>_xlfn.XLOOKUP(E6100,State_Code_Name!$C$2:$C$52,State_Code_Name!$B$2:$B$52)</f>
        <v>Louisiana</v>
      </c>
      <c r="G6100" t="s">
        <v>13</v>
      </c>
      <c r="H6100" s="15">
        <v>42272</v>
      </c>
      <c r="I6100" s="15">
        <v>42275</v>
      </c>
      <c r="J6100" t="s">
        <v>14</v>
      </c>
      <c r="K6100" t="s">
        <v>15</v>
      </c>
      <c r="L6100">
        <f>Table1[[#This Row],[Date resolved]]-Table1[[#This Row],[Date received]]</f>
        <v>3</v>
      </c>
      <c r="M6100">
        <f>YEAR(Table1[[#This Row],[Date received]])</f>
        <v>2015</v>
      </c>
      <c r="N6100" t="str">
        <f>_xlfn.CONCAT("Q",_xlfn.CEILING.MATH(MONTH(Table1[[#This Row],[Date received]])/3))</f>
        <v>Q3</v>
      </c>
    </row>
    <row r="6101" spans="1:14" x14ac:dyDescent="0.3">
      <c r="A6101">
        <v>2101217</v>
      </c>
      <c r="B6101" t="s">
        <v>182</v>
      </c>
      <c r="C6101" t="s">
        <v>32</v>
      </c>
      <c r="D6101" t="s">
        <v>104</v>
      </c>
      <c r="E6101" t="s">
        <v>85</v>
      </c>
      <c r="F6101" t="str">
        <f>_xlfn.XLOOKUP(E6101,State_Code_Name!$C$2:$C$52,State_Code_Name!$B$2:$B$52)</f>
        <v>Wisconsin</v>
      </c>
      <c r="G6101" t="s">
        <v>305</v>
      </c>
      <c r="H6101" s="15">
        <v>42621</v>
      </c>
      <c r="I6101" s="15">
        <v>42626</v>
      </c>
      <c r="J6101" t="s">
        <v>14</v>
      </c>
      <c r="K6101" t="s">
        <v>14</v>
      </c>
      <c r="L6101">
        <f>Table1[[#This Row],[Date resolved]]-Table1[[#This Row],[Date received]]</f>
        <v>5</v>
      </c>
      <c r="M6101">
        <f>YEAR(Table1[[#This Row],[Date received]])</f>
        <v>2016</v>
      </c>
      <c r="N6101" t="str">
        <f>_xlfn.CONCAT("Q",_xlfn.CEILING.MATH(MONTH(Table1[[#This Row],[Date received]])/3))</f>
        <v>Q3</v>
      </c>
    </row>
    <row r="6102" spans="1:14" x14ac:dyDescent="0.3">
      <c r="A6102">
        <v>1196379</v>
      </c>
      <c r="B6102" t="s">
        <v>862</v>
      </c>
      <c r="C6102" t="s">
        <v>32</v>
      </c>
      <c r="D6102" t="s">
        <v>104</v>
      </c>
      <c r="E6102" t="s">
        <v>195</v>
      </c>
      <c r="F6102" t="str">
        <f>_xlfn.XLOOKUP(E6102,State_Code_Name!$C$2:$C$52,State_Code_Name!$B$2:$B$52)</f>
        <v>Nebraska</v>
      </c>
      <c r="G6102" t="s">
        <v>19</v>
      </c>
      <c r="H6102" s="15">
        <v>42020</v>
      </c>
      <c r="I6102" s="15">
        <v>42024</v>
      </c>
      <c r="J6102" t="s">
        <v>14</v>
      </c>
      <c r="K6102" t="s">
        <v>15</v>
      </c>
      <c r="L6102">
        <f>Table1[[#This Row],[Date resolved]]-Table1[[#This Row],[Date received]]</f>
        <v>4</v>
      </c>
      <c r="M6102">
        <f>YEAR(Table1[[#This Row],[Date received]])</f>
        <v>2015</v>
      </c>
      <c r="N6102" t="str">
        <f>_xlfn.CONCAT("Q",_xlfn.CEILING.MATH(MONTH(Table1[[#This Row],[Date received]])/3))</f>
        <v>Q1</v>
      </c>
    </row>
    <row r="6103" spans="1:14" x14ac:dyDescent="0.3">
      <c r="A6103">
        <v>970906</v>
      </c>
      <c r="B6103" t="s">
        <v>105</v>
      </c>
      <c r="C6103" t="s">
        <v>32</v>
      </c>
      <c r="D6103" t="s">
        <v>41</v>
      </c>
      <c r="E6103" t="s">
        <v>18</v>
      </c>
      <c r="F6103" t="str">
        <f>_xlfn.XLOOKUP(E6103,State_Code_Name!$C$2:$C$52,State_Code_Name!$B$2:$B$52)</f>
        <v>California</v>
      </c>
      <c r="G6103" t="s">
        <v>19</v>
      </c>
      <c r="H6103" s="15">
        <v>41857</v>
      </c>
      <c r="I6103" s="15">
        <v>41857</v>
      </c>
      <c r="J6103" t="s">
        <v>14</v>
      </c>
      <c r="K6103" t="s">
        <v>14</v>
      </c>
      <c r="L6103">
        <f>Table1[[#This Row],[Date resolved]]-Table1[[#This Row],[Date received]]</f>
        <v>0</v>
      </c>
      <c r="M6103">
        <f>YEAR(Table1[[#This Row],[Date received]])</f>
        <v>2014</v>
      </c>
      <c r="N6103" t="str">
        <f>_xlfn.CONCAT("Q",_xlfn.CEILING.MATH(MONTH(Table1[[#This Row],[Date received]])/3))</f>
        <v>Q3</v>
      </c>
    </row>
    <row r="6104" spans="1:14" x14ac:dyDescent="0.3">
      <c r="A6104">
        <v>1801722</v>
      </c>
      <c r="B6104" t="s">
        <v>90</v>
      </c>
      <c r="C6104" t="s">
        <v>16</v>
      </c>
      <c r="D6104" t="s">
        <v>24</v>
      </c>
      <c r="E6104" t="s">
        <v>70</v>
      </c>
      <c r="F6104" t="str">
        <f>_xlfn.XLOOKUP(E6104,State_Code_Name!$C$2:$C$52,State_Code_Name!$B$2:$B$52)</f>
        <v>Massachusetts</v>
      </c>
      <c r="G6104" t="s">
        <v>305</v>
      </c>
      <c r="H6104" s="15">
        <v>42424</v>
      </c>
      <c r="I6104" s="15">
        <v>42426</v>
      </c>
      <c r="J6104" t="s">
        <v>14</v>
      </c>
      <c r="K6104" t="s">
        <v>15</v>
      </c>
      <c r="L6104">
        <f>Table1[[#This Row],[Date resolved]]-Table1[[#This Row],[Date received]]</f>
        <v>2</v>
      </c>
      <c r="M6104">
        <f>YEAR(Table1[[#This Row],[Date received]])</f>
        <v>2016</v>
      </c>
      <c r="N6104" t="str">
        <f>_xlfn.CONCAT("Q",_xlfn.CEILING.MATH(MONTH(Table1[[#This Row],[Date received]])/3))</f>
        <v>Q1</v>
      </c>
    </row>
    <row r="6105" spans="1:14" x14ac:dyDescent="0.3">
      <c r="A6105">
        <v>1330018</v>
      </c>
      <c r="B6105" t="s">
        <v>494</v>
      </c>
      <c r="C6105" t="s">
        <v>172</v>
      </c>
      <c r="D6105" t="s">
        <v>266</v>
      </c>
      <c r="E6105" t="s">
        <v>12</v>
      </c>
      <c r="F6105" t="str">
        <f>_xlfn.XLOOKUP(E6105,State_Code_Name!$C$2:$C$52,State_Code_Name!$B$2:$B$52)</f>
        <v>Virginia</v>
      </c>
      <c r="G6105" t="s">
        <v>19</v>
      </c>
      <c r="H6105" s="15">
        <v>42108</v>
      </c>
      <c r="I6105" s="15">
        <v>42108</v>
      </c>
      <c r="J6105" t="s">
        <v>14</v>
      </c>
      <c r="K6105" t="s">
        <v>14</v>
      </c>
      <c r="L6105">
        <f>Table1[[#This Row],[Date resolved]]-Table1[[#This Row],[Date received]]</f>
        <v>0</v>
      </c>
      <c r="M6105">
        <f>YEAR(Table1[[#This Row],[Date received]])</f>
        <v>2015</v>
      </c>
      <c r="N6105" t="str">
        <f>_xlfn.CONCAT("Q",_xlfn.CEILING.MATH(MONTH(Table1[[#This Row],[Date received]])/3))</f>
        <v>Q2</v>
      </c>
    </row>
    <row r="6106" spans="1:14" x14ac:dyDescent="0.3">
      <c r="A6106">
        <v>1033554</v>
      </c>
      <c r="B6106" t="s">
        <v>50</v>
      </c>
      <c r="C6106" t="s">
        <v>9</v>
      </c>
      <c r="D6106" t="s">
        <v>10</v>
      </c>
      <c r="E6106" t="s">
        <v>59</v>
      </c>
      <c r="F6106" t="str">
        <f>_xlfn.XLOOKUP(E6106,State_Code_Name!$C$2:$C$52,State_Code_Name!$B$2:$B$52)</f>
        <v>Illinois</v>
      </c>
      <c r="G6106" t="s">
        <v>19</v>
      </c>
      <c r="H6106" s="15">
        <v>41899</v>
      </c>
      <c r="I6106" s="15">
        <v>41905</v>
      </c>
      <c r="J6106" t="s">
        <v>14</v>
      </c>
      <c r="K6106" t="s">
        <v>15</v>
      </c>
      <c r="L6106">
        <f>Table1[[#This Row],[Date resolved]]-Table1[[#This Row],[Date received]]</f>
        <v>6</v>
      </c>
      <c r="M6106">
        <f>YEAR(Table1[[#This Row],[Date received]])</f>
        <v>2014</v>
      </c>
      <c r="N6106" t="str">
        <f>_xlfn.CONCAT("Q",_xlfn.CEILING.MATH(MONTH(Table1[[#This Row],[Date received]])/3))</f>
        <v>Q3</v>
      </c>
    </row>
    <row r="6107" spans="1:14" x14ac:dyDescent="0.3">
      <c r="A6107">
        <v>1801131</v>
      </c>
      <c r="B6107" t="s">
        <v>63</v>
      </c>
      <c r="C6107" t="s">
        <v>61</v>
      </c>
      <c r="D6107" t="s">
        <v>282</v>
      </c>
      <c r="E6107" t="s">
        <v>121</v>
      </c>
      <c r="F6107" t="str">
        <f>_xlfn.XLOOKUP(E6107,State_Code_Name!$C$2:$C$52,State_Code_Name!$B$2:$B$52)</f>
        <v>Oregon</v>
      </c>
      <c r="G6107" t="s">
        <v>305</v>
      </c>
      <c r="H6107" s="15">
        <v>42423</v>
      </c>
      <c r="I6107" s="15">
        <v>42429</v>
      </c>
      <c r="J6107" t="s">
        <v>14</v>
      </c>
      <c r="K6107" t="s">
        <v>14</v>
      </c>
      <c r="L6107">
        <f>Table1[[#This Row],[Date resolved]]-Table1[[#This Row],[Date received]]</f>
        <v>6</v>
      </c>
      <c r="M6107">
        <f>YEAR(Table1[[#This Row],[Date received]])</f>
        <v>2016</v>
      </c>
      <c r="N6107" t="str">
        <f>_xlfn.CONCAT("Q",_xlfn.CEILING.MATH(MONTH(Table1[[#This Row],[Date received]])/3))</f>
        <v>Q1</v>
      </c>
    </row>
    <row r="6108" spans="1:14" x14ac:dyDescent="0.3">
      <c r="A6108">
        <v>809445</v>
      </c>
      <c r="B6108" t="s">
        <v>50</v>
      </c>
      <c r="C6108" t="s">
        <v>36</v>
      </c>
      <c r="D6108" t="s">
        <v>49</v>
      </c>
      <c r="E6108" t="s">
        <v>35</v>
      </c>
      <c r="F6108" t="str">
        <f>_xlfn.XLOOKUP(E6108,State_Code_Name!$C$2:$C$52,State_Code_Name!$B$2:$B$52)</f>
        <v>Florida</v>
      </c>
      <c r="G6108" t="s">
        <v>305</v>
      </c>
      <c r="H6108" s="15">
        <v>41744</v>
      </c>
      <c r="I6108" s="15">
        <v>41747</v>
      </c>
      <c r="J6108" t="s">
        <v>14</v>
      </c>
      <c r="K6108" t="s">
        <v>15</v>
      </c>
      <c r="L6108">
        <f>Table1[[#This Row],[Date resolved]]-Table1[[#This Row],[Date received]]</f>
        <v>3</v>
      </c>
      <c r="M6108">
        <f>YEAR(Table1[[#This Row],[Date received]])</f>
        <v>2014</v>
      </c>
      <c r="N6108" t="str">
        <f>_xlfn.CONCAT("Q",_xlfn.CEILING.MATH(MONTH(Table1[[#This Row],[Date received]])/3))</f>
        <v>Q2</v>
      </c>
    </row>
    <row r="6109" spans="1:14" x14ac:dyDescent="0.3">
      <c r="A6109">
        <v>871901</v>
      </c>
      <c r="B6109" t="s">
        <v>97</v>
      </c>
      <c r="C6109" t="s">
        <v>52</v>
      </c>
      <c r="D6109" t="s">
        <v>53</v>
      </c>
      <c r="E6109" t="s">
        <v>46</v>
      </c>
      <c r="F6109" t="str">
        <f>_xlfn.XLOOKUP(E6109,State_Code_Name!$C$2:$C$52,State_Code_Name!$B$2:$B$52)</f>
        <v>Pennsylvania</v>
      </c>
      <c r="G6109" t="s">
        <v>57</v>
      </c>
      <c r="H6109" s="15">
        <v>41788</v>
      </c>
      <c r="I6109" s="15">
        <v>41799</v>
      </c>
      <c r="J6109" t="s">
        <v>14</v>
      </c>
      <c r="K6109" t="s">
        <v>15</v>
      </c>
      <c r="L6109">
        <f>Table1[[#This Row],[Date resolved]]-Table1[[#This Row],[Date received]]</f>
        <v>11</v>
      </c>
      <c r="M6109">
        <f>YEAR(Table1[[#This Row],[Date received]])</f>
        <v>2014</v>
      </c>
      <c r="N6109" t="str">
        <f>_xlfn.CONCAT("Q",_xlfn.CEILING.MATH(MONTH(Table1[[#This Row],[Date received]])/3))</f>
        <v>Q2</v>
      </c>
    </row>
    <row r="6110" spans="1:14" x14ac:dyDescent="0.3">
      <c r="A6110">
        <v>2035200</v>
      </c>
      <c r="B6110" t="s">
        <v>43</v>
      </c>
      <c r="C6110" t="s">
        <v>172</v>
      </c>
      <c r="D6110" t="s">
        <v>190</v>
      </c>
      <c r="E6110" t="s">
        <v>100</v>
      </c>
      <c r="F6110" t="str">
        <f>_xlfn.XLOOKUP(E6110,State_Code_Name!$C$2:$C$52,State_Code_Name!$B$2:$B$52)</f>
        <v>Arizona</v>
      </c>
      <c r="G6110" t="s">
        <v>19</v>
      </c>
      <c r="H6110" s="15">
        <v>42579</v>
      </c>
      <c r="I6110" s="15">
        <v>42579</v>
      </c>
      <c r="J6110" t="s">
        <v>14</v>
      </c>
      <c r="K6110" t="s">
        <v>15</v>
      </c>
      <c r="L6110">
        <f>Table1[[#This Row],[Date resolved]]-Table1[[#This Row],[Date received]]</f>
        <v>0</v>
      </c>
      <c r="M6110">
        <f>YEAR(Table1[[#This Row],[Date received]])</f>
        <v>2016</v>
      </c>
      <c r="N6110" t="str">
        <f>_xlfn.CONCAT("Q",_xlfn.CEILING.MATH(MONTH(Table1[[#This Row],[Date received]])/3))</f>
        <v>Q3</v>
      </c>
    </row>
    <row r="6111" spans="1:14" x14ac:dyDescent="0.3">
      <c r="A6111">
        <v>1868301</v>
      </c>
      <c r="B6111" t="s">
        <v>11</v>
      </c>
      <c r="C6111" t="s">
        <v>26</v>
      </c>
      <c r="D6111" t="s">
        <v>56</v>
      </c>
      <c r="E6111" t="s">
        <v>100</v>
      </c>
      <c r="F6111" t="str">
        <f>_xlfn.XLOOKUP(E6111,State_Code_Name!$C$2:$C$52,State_Code_Name!$B$2:$B$52)</f>
        <v>Arizona</v>
      </c>
      <c r="G6111" t="s">
        <v>19</v>
      </c>
      <c r="H6111" s="15">
        <v>42467</v>
      </c>
      <c r="I6111" s="15">
        <v>42467</v>
      </c>
      <c r="J6111" t="s">
        <v>14</v>
      </c>
      <c r="K6111" t="s">
        <v>15</v>
      </c>
      <c r="L6111">
        <f>Table1[[#This Row],[Date resolved]]-Table1[[#This Row],[Date received]]</f>
        <v>0</v>
      </c>
      <c r="M6111">
        <f>YEAR(Table1[[#This Row],[Date received]])</f>
        <v>2016</v>
      </c>
      <c r="N6111" t="str">
        <f>_xlfn.CONCAT("Q",_xlfn.CEILING.MATH(MONTH(Table1[[#This Row],[Date received]])/3))</f>
        <v>Q2</v>
      </c>
    </row>
    <row r="6112" spans="1:14" x14ac:dyDescent="0.3">
      <c r="A6112">
        <v>1136315</v>
      </c>
      <c r="B6112" t="s">
        <v>54</v>
      </c>
      <c r="C6112" t="s">
        <v>52</v>
      </c>
      <c r="D6112" t="s">
        <v>96</v>
      </c>
      <c r="E6112" t="s">
        <v>18</v>
      </c>
      <c r="F6112" t="str">
        <f>_xlfn.XLOOKUP(E6112,State_Code_Name!$C$2:$C$52,State_Code_Name!$B$2:$B$52)</f>
        <v>California</v>
      </c>
      <c r="G6112" t="s">
        <v>19</v>
      </c>
      <c r="H6112" s="15">
        <v>41963</v>
      </c>
      <c r="I6112" s="15">
        <v>41963</v>
      </c>
      <c r="J6112" t="s">
        <v>14</v>
      </c>
      <c r="K6112" t="s">
        <v>15</v>
      </c>
      <c r="L6112">
        <f>Table1[[#This Row],[Date resolved]]-Table1[[#This Row],[Date received]]</f>
        <v>0</v>
      </c>
      <c r="M6112">
        <f>YEAR(Table1[[#This Row],[Date received]])</f>
        <v>2014</v>
      </c>
      <c r="N6112" t="str">
        <f>_xlfn.CONCAT("Q",_xlfn.CEILING.MATH(MONTH(Table1[[#This Row],[Date received]])/3))</f>
        <v>Q4</v>
      </c>
    </row>
    <row r="6113" spans="1:14" x14ac:dyDescent="0.3">
      <c r="A6113">
        <v>2115572</v>
      </c>
      <c r="B6113" t="s">
        <v>1074</v>
      </c>
      <c r="C6113" t="s">
        <v>32</v>
      </c>
      <c r="D6113" t="s">
        <v>41</v>
      </c>
      <c r="E6113" t="s">
        <v>118</v>
      </c>
      <c r="F6113" t="str">
        <f>_xlfn.XLOOKUP(E6113,State_Code_Name!$C$2:$C$52,State_Code_Name!$B$2:$B$52)</f>
        <v>Alabama</v>
      </c>
      <c r="G6113" t="s">
        <v>13</v>
      </c>
      <c r="H6113" s="15">
        <v>42629</v>
      </c>
      <c r="I6113" s="15">
        <v>42629</v>
      </c>
      <c r="J6113" t="s">
        <v>14</v>
      </c>
      <c r="K6113" t="s">
        <v>15</v>
      </c>
      <c r="L6113">
        <f>Table1[[#This Row],[Date resolved]]-Table1[[#This Row],[Date received]]</f>
        <v>0</v>
      </c>
      <c r="M6113">
        <f>YEAR(Table1[[#This Row],[Date received]])</f>
        <v>2016</v>
      </c>
      <c r="N6113" t="str">
        <f>_xlfn.CONCAT("Q",_xlfn.CEILING.MATH(MONTH(Table1[[#This Row],[Date received]])/3))</f>
        <v>Q3</v>
      </c>
    </row>
    <row r="6114" spans="1:14" x14ac:dyDescent="0.3">
      <c r="A6114">
        <v>1182987</v>
      </c>
      <c r="B6114" t="s">
        <v>434</v>
      </c>
      <c r="C6114" t="s">
        <v>32</v>
      </c>
      <c r="D6114" t="s">
        <v>104</v>
      </c>
      <c r="E6114" t="s">
        <v>18</v>
      </c>
      <c r="F6114" t="str">
        <f>_xlfn.XLOOKUP(E6114,State_Code_Name!$C$2:$C$52,State_Code_Name!$B$2:$B$52)</f>
        <v>California</v>
      </c>
      <c r="G6114" t="s">
        <v>19</v>
      </c>
      <c r="H6114" s="15">
        <v>42010</v>
      </c>
      <c r="I6114" s="15">
        <v>42010</v>
      </c>
      <c r="J6114" t="s">
        <v>14</v>
      </c>
      <c r="K6114" t="s">
        <v>15</v>
      </c>
      <c r="L6114">
        <f>Table1[[#This Row],[Date resolved]]-Table1[[#This Row],[Date received]]</f>
        <v>0</v>
      </c>
      <c r="M6114">
        <f>YEAR(Table1[[#This Row],[Date received]])</f>
        <v>2015</v>
      </c>
      <c r="N6114" t="str">
        <f>_xlfn.CONCAT("Q",_xlfn.CEILING.MATH(MONTH(Table1[[#This Row],[Date received]])/3))</f>
        <v>Q1</v>
      </c>
    </row>
    <row r="6115" spans="1:14" x14ac:dyDescent="0.3">
      <c r="A6115">
        <v>1439052</v>
      </c>
      <c r="B6115" t="s">
        <v>30</v>
      </c>
      <c r="C6115" t="s">
        <v>16</v>
      </c>
      <c r="D6115" t="s">
        <v>75</v>
      </c>
      <c r="E6115" t="s">
        <v>121</v>
      </c>
      <c r="F6115" t="str">
        <f>_xlfn.XLOOKUP(E6115,State_Code_Name!$C$2:$C$52,State_Code_Name!$B$2:$B$52)</f>
        <v>Oregon</v>
      </c>
      <c r="G6115" t="s">
        <v>19</v>
      </c>
      <c r="H6115" s="15">
        <v>42180</v>
      </c>
      <c r="I6115" s="15">
        <v>42180</v>
      </c>
      <c r="J6115" t="s">
        <v>14</v>
      </c>
      <c r="K6115" t="s">
        <v>14</v>
      </c>
      <c r="L6115">
        <f>Table1[[#This Row],[Date resolved]]-Table1[[#This Row],[Date received]]</f>
        <v>0</v>
      </c>
      <c r="M6115">
        <f>YEAR(Table1[[#This Row],[Date received]])</f>
        <v>2015</v>
      </c>
      <c r="N6115" t="str">
        <f>_xlfn.CONCAT("Q",_xlfn.CEILING.MATH(MONTH(Table1[[#This Row],[Date received]])/3))</f>
        <v>Q2</v>
      </c>
    </row>
    <row r="6116" spans="1:14" x14ac:dyDescent="0.3">
      <c r="A6116">
        <v>1932191</v>
      </c>
      <c r="B6116" t="s">
        <v>269</v>
      </c>
      <c r="C6116" t="s">
        <v>32</v>
      </c>
      <c r="D6116" t="s">
        <v>116</v>
      </c>
      <c r="E6116" t="s">
        <v>48</v>
      </c>
      <c r="F6116" t="str">
        <f>_xlfn.XLOOKUP(E6116,State_Code_Name!$C$2:$C$52,State_Code_Name!$B$2:$B$52)</f>
        <v>New Jersey</v>
      </c>
      <c r="G6116" t="s">
        <v>19</v>
      </c>
      <c r="H6116" s="15">
        <v>42510</v>
      </c>
      <c r="I6116" s="15">
        <v>42510</v>
      </c>
      <c r="J6116" t="s">
        <v>14</v>
      </c>
      <c r="K6116" t="s">
        <v>15</v>
      </c>
      <c r="L6116">
        <f>Table1[[#This Row],[Date resolved]]-Table1[[#This Row],[Date received]]</f>
        <v>0</v>
      </c>
      <c r="M6116">
        <f>YEAR(Table1[[#This Row],[Date received]])</f>
        <v>2016</v>
      </c>
      <c r="N6116" t="str">
        <f>_xlfn.CONCAT("Q",_xlfn.CEILING.MATH(MONTH(Table1[[#This Row],[Date received]])/3))</f>
        <v>Q2</v>
      </c>
    </row>
    <row r="6117" spans="1:14" x14ac:dyDescent="0.3">
      <c r="A6117">
        <v>1737678</v>
      </c>
      <c r="B6117" t="s">
        <v>105</v>
      </c>
      <c r="C6117" t="s">
        <v>32</v>
      </c>
      <c r="D6117" t="s">
        <v>41</v>
      </c>
      <c r="E6117" t="s">
        <v>18</v>
      </c>
      <c r="F6117" t="str">
        <f>_xlfn.XLOOKUP(E6117,State_Code_Name!$C$2:$C$52,State_Code_Name!$B$2:$B$52)</f>
        <v>California</v>
      </c>
      <c r="G6117" t="s">
        <v>19</v>
      </c>
      <c r="H6117" s="15">
        <v>42382</v>
      </c>
      <c r="I6117" s="15">
        <v>42382</v>
      </c>
      <c r="J6117" t="s">
        <v>14</v>
      </c>
      <c r="K6117" t="s">
        <v>15</v>
      </c>
      <c r="L6117">
        <f>Table1[[#This Row],[Date resolved]]-Table1[[#This Row],[Date received]]</f>
        <v>0</v>
      </c>
      <c r="M6117">
        <f>YEAR(Table1[[#This Row],[Date received]])</f>
        <v>2016</v>
      </c>
      <c r="N6117" t="str">
        <f>_xlfn.CONCAT("Q",_xlfn.CEILING.MATH(MONTH(Table1[[#This Row],[Date received]])/3))</f>
        <v>Q1</v>
      </c>
    </row>
    <row r="6118" spans="1:14" x14ac:dyDescent="0.3">
      <c r="A6118">
        <v>1893285</v>
      </c>
      <c r="B6118" t="s">
        <v>335</v>
      </c>
      <c r="C6118" t="s">
        <v>531</v>
      </c>
      <c r="D6118" t="s">
        <v>646</v>
      </c>
      <c r="E6118" t="s">
        <v>74</v>
      </c>
      <c r="F6118" t="str">
        <f>_xlfn.XLOOKUP(E6118,State_Code_Name!$C$2:$C$52,State_Code_Name!$B$2:$B$52)</f>
        <v>Tennessee</v>
      </c>
      <c r="G6118" t="s">
        <v>19</v>
      </c>
      <c r="H6118" s="15">
        <v>42483</v>
      </c>
      <c r="I6118" s="15">
        <v>42483</v>
      </c>
      <c r="J6118" t="s">
        <v>14</v>
      </c>
      <c r="K6118" t="s">
        <v>15</v>
      </c>
      <c r="L6118">
        <f>Table1[[#This Row],[Date resolved]]-Table1[[#This Row],[Date received]]</f>
        <v>0</v>
      </c>
      <c r="M6118">
        <f>YEAR(Table1[[#This Row],[Date received]])</f>
        <v>2016</v>
      </c>
      <c r="N6118" t="str">
        <f>_xlfn.CONCAT("Q",_xlfn.CEILING.MATH(MONTH(Table1[[#This Row],[Date received]])/3))</f>
        <v>Q2</v>
      </c>
    </row>
    <row r="6119" spans="1:14" x14ac:dyDescent="0.3">
      <c r="A6119">
        <v>1378566</v>
      </c>
      <c r="B6119" t="s">
        <v>136</v>
      </c>
      <c r="C6119" t="s">
        <v>32</v>
      </c>
      <c r="D6119" t="s">
        <v>44</v>
      </c>
      <c r="E6119" t="s">
        <v>40</v>
      </c>
      <c r="F6119" t="str">
        <f>_xlfn.XLOOKUP(E6119,State_Code_Name!$C$2:$C$52,State_Code_Name!$B$2:$B$52)</f>
        <v>Nevada</v>
      </c>
      <c r="G6119" t="s">
        <v>19</v>
      </c>
      <c r="H6119" s="15">
        <v>42139</v>
      </c>
      <c r="I6119" s="15">
        <v>42139</v>
      </c>
      <c r="J6119" t="s">
        <v>14</v>
      </c>
      <c r="K6119" t="s">
        <v>15</v>
      </c>
      <c r="L6119">
        <f>Table1[[#This Row],[Date resolved]]-Table1[[#This Row],[Date received]]</f>
        <v>0</v>
      </c>
      <c r="M6119">
        <f>YEAR(Table1[[#This Row],[Date received]])</f>
        <v>2015</v>
      </c>
      <c r="N6119" t="str">
        <f>_xlfn.CONCAT("Q",_xlfn.CEILING.MATH(MONTH(Table1[[#This Row],[Date received]])/3))</f>
        <v>Q2</v>
      </c>
    </row>
    <row r="6120" spans="1:14" x14ac:dyDescent="0.3">
      <c r="A6120">
        <v>2084724</v>
      </c>
      <c r="B6120" t="s">
        <v>38</v>
      </c>
      <c r="C6120" t="s">
        <v>61</v>
      </c>
      <c r="D6120" t="s">
        <v>282</v>
      </c>
      <c r="E6120" t="s">
        <v>51</v>
      </c>
      <c r="F6120" t="str">
        <f>_xlfn.XLOOKUP(E6120,State_Code_Name!$C$2:$C$52,State_Code_Name!$B$2:$B$52)</f>
        <v>Washington</v>
      </c>
      <c r="G6120" t="s">
        <v>19</v>
      </c>
      <c r="H6120" s="15">
        <v>42610</v>
      </c>
      <c r="I6120" s="15">
        <v>42610</v>
      </c>
      <c r="J6120" t="s">
        <v>14</v>
      </c>
      <c r="K6120" t="s">
        <v>15</v>
      </c>
      <c r="L6120">
        <f>Table1[[#This Row],[Date resolved]]-Table1[[#This Row],[Date received]]</f>
        <v>0</v>
      </c>
      <c r="M6120">
        <f>YEAR(Table1[[#This Row],[Date received]])</f>
        <v>2016</v>
      </c>
      <c r="N6120" t="str">
        <f>_xlfn.CONCAT("Q",_xlfn.CEILING.MATH(MONTH(Table1[[#This Row],[Date received]])/3))</f>
        <v>Q3</v>
      </c>
    </row>
    <row r="6121" spans="1:14" x14ac:dyDescent="0.3">
      <c r="A6121">
        <v>975306</v>
      </c>
      <c r="B6121" t="s">
        <v>43</v>
      </c>
      <c r="C6121" t="s">
        <v>16</v>
      </c>
      <c r="D6121" t="s">
        <v>24</v>
      </c>
      <c r="E6121" t="s">
        <v>22</v>
      </c>
      <c r="F6121" t="str">
        <f>_xlfn.XLOOKUP(E6121,State_Code_Name!$C$2:$C$52,State_Code_Name!$B$2:$B$52)</f>
        <v>New York</v>
      </c>
      <c r="G6121" t="s">
        <v>19</v>
      </c>
      <c r="H6121" s="15">
        <v>41859</v>
      </c>
      <c r="I6121" s="15">
        <v>41859</v>
      </c>
      <c r="J6121" t="s">
        <v>14</v>
      </c>
      <c r="K6121" t="s">
        <v>15</v>
      </c>
      <c r="L6121">
        <f>Table1[[#This Row],[Date resolved]]-Table1[[#This Row],[Date received]]</f>
        <v>0</v>
      </c>
      <c r="M6121">
        <f>YEAR(Table1[[#This Row],[Date received]])</f>
        <v>2014</v>
      </c>
      <c r="N6121" t="str">
        <f>_xlfn.CONCAT("Q",_xlfn.CEILING.MATH(MONTH(Table1[[#This Row],[Date received]])/3))</f>
        <v>Q3</v>
      </c>
    </row>
    <row r="6122" spans="1:14" x14ac:dyDescent="0.3">
      <c r="A6122">
        <v>1890921</v>
      </c>
      <c r="B6122" t="s">
        <v>301</v>
      </c>
      <c r="C6122" t="s">
        <v>26</v>
      </c>
      <c r="D6122" t="s">
        <v>56</v>
      </c>
      <c r="E6122" t="s">
        <v>31</v>
      </c>
      <c r="F6122" t="str">
        <f>_xlfn.XLOOKUP(E6122,State_Code_Name!$C$2:$C$52,State_Code_Name!$B$2:$B$52)</f>
        <v>Texas</v>
      </c>
      <c r="G6122" t="s">
        <v>305</v>
      </c>
      <c r="H6122" s="15">
        <v>42481</v>
      </c>
      <c r="I6122" s="15">
        <v>42485</v>
      </c>
      <c r="J6122" t="s">
        <v>14</v>
      </c>
      <c r="K6122" t="s">
        <v>14</v>
      </c>
      <c r="L6122">
        <f>Table1[[#This Row],[Date resolved]]-Table1[[#This Row],[Date received]]</f>
        <v>4</v>
      </c>
      <c r="M6122">
        <f>YEAR(Table1[[#This Row],[Date received]])</f>
        <v>2016</v>
      </c>
      <c r="N6122" t="str">
        <f>_xlfn.CONCAT("Q",_xlfn.CEILING.MATH(MONTH(Table1[[#This Row],[Date received]])/3))</f>
        <v>Q2</v>
      </c>
    </row>
    <row r="6123" spans="1:14" x14ac:dyDescent="0.3">
      <c r="A6123">
        <v>1260520</v>
      </c>
      <c r="B6123" t="s">
        <v>73</v>
      </c>
      <c r="C6123" t="s">
        <v>26</v>
      </c>
      <c r="D6123" t="s">
        <v>27</v>
      </c>
      <c r="E6123" t="s">
        <v>18</v>
      </c>
      <c r="F6123" t="str">
        <f>_xlfn.XLOOKUP(E6123,State_Code_Name!$C$2:$C$52,State_Code_Name!$B$2:$B$52)</f>
        <v>California</v>
      </c>
      <c r="G6123" t="s">
        <v>305</v>
      </c>
      <c r="H6123" s="15">
        <v>42062</v>
      </c>
      <c r="I6123" s="15">
        <v>42067</v>
      </c>
      <c r="J6123" t="s">
        <v>14</v>
      </c>
      <c r="K6123" t="s">
        <v>15</v>
      </c>
      <c r="L6123">
        <f>Table1[[#This Row],[Date resolved]]-Table1[[#This Row],[Date received]]</f>
        <v>5</v>
      </c>
      <c r="M6123">
        <f>YEAR(Table1[[#This Row],[Date received]])</f>
        <v>2015</v>
      </c>
      <c r="N6123" t="str">
        <f>_xlfn.CONCAT("Q",_xlfn.CEILING.MATH(MONTH(Table1[[#This Row],[Date received]])/3))</f>
        <v>Q1</v>
      </c>
    </row>
    <row r="6124" spans="1:14" x14ac:dyDescent="0.3">
      <c r="A6124">
        <v>932244</v>
      </c>
      <c r="B6124" t="s">
        <v>232</v>
      </c>
      <c r="C6124" t="s">
        <v>32</v>
      </c>
      <c r="D6124" t="s">
        <v>116</v>
      </c>
      <c r="E6124" t="s">
        <v>18</v>
      </c>
      <c r="F6124" t="str">
        <f>_xlfn.XLOOKUP(E6124,State_Code_Name!$C$2:$C$52,State_Code_Name!$B$2:$B$52)</f>
        <v>California</v>
      </c>
      <c r="G6124" t="s">
        <v>19</v>
      </c>
      <c r="H6124" s="15">
        <v>41830</v>
      </c>
      <c r="I6124" s="15">
        <v>41830</v>
      </c>
      <c r="J6124" t="s">
        <v>14</v>
      </c>
      <c r="K6124" t="s">
        <v>15</v>
      </c>
      <c r="L6124">
        <f>Table1[[#This Row],[Date resolved]]-Table1[[#This Row],[Date received]]</f>
        <v>0</v>
      </c>
      <c r="M6124">
        <f>YEAR(Table1[[#This Row],[Date received]])</f>
        <v>2014</v>
      </c>
      <c r="N6124" t="str">
        <f>_xlfn.CONCAT("Q",_xlfn.CEILING.MATH(MONTH(Table1[[#This Row],[Date received]])/3))</f>
        <v>Q3</v>
      </c>
    </row>
    <row r="6125" spans="1:14" x14ac:dyDescent="0.3">
      <c r="A6125">
        <v>1664682</v>
      </c>
      <c r="B6125" t="s">
        <v>715</v>
      </c>
      <c r="C6125" t="s">
        <v>32</v>
      </c>
      <c r="D6125" t="s">
        <v>44</v>
      </c>
      <c r="E6125" t="s">
        <v>22</v>
      </c>
      <c r="F6125" t="str">
        <f>_xlfn.XLOOKUP(E6125,State_Code_Name!$C$2:$C$52,State_Code_Name!$B$2:$B$52)</f>
        <v>New York</v>
      </c>
      <c r="G6125" t="s">
        <v>13</v>
      </c>
      <c r="H6125" s="15">
        <v>42328</v>
      </c>
      <c r="I6125" s="15">
        <v>42332</v>
      </c>
      <c r="J6125" t="s">
        <v>15</v>
      </c>
      <c r="K6125" t="s">
        <v>15</v>
      </c>
      <c r="L6125">
        <f>Table1[[#This Row],[Date resolved]]-Table1[[#This Row],[Date received]]</f>
        <v>4</v>
      </c>
      <c r="M6125">
        <f>YEAR(Table1[[#This Row],[Date received]])</f>
        <v>2015</v>
      </c>
      <c r="N6125" t="str">
        <f>_xlfn.CONCAT("Q",_xlfn.CEILING.MATH(MONTH(Table1[[#This Row],[Date received]])/3))</f>
        <v>Q4</v>
      </c>
    </row>
    <row r="6126" spans="1:14" x14ac:dyDescent="0.3">
      <c r="A6126">
        <v>2101568</v>
      </c>
      <c r="B6126" t="s">
        <v>38</v>
      </c>
      <c r="C6126" t="s">
        <v>36</v>
      </c>
      <c r="D6126" t="s">
        <v>80</v>
      </c>
      <c r="E6126" t="s">
        <v>31</v>
      </c>
      <c r="F6126" t="str">
        <f>_xlfn.XLOOKUP(E6126,State_Code_Name!$C$2:$C$52,State_Code_Name!$B$2:$B$52)</f>
        <v>Texas</v>
      </c>
      <c r="G6126" t="s">
        <v>13</v>
      </c>
      <c r="H6126" s="15">
        <v>42621</v>
      </c>
      <c r="I6126" s="15">
        <v>42621</v>
      </c>
      <c r="J6126" t="s">
        <v>14</v>
      </c>
      <c r="K6126" t="s">
        <v>15</v>
      </c>
      <c r="L6126">
        <f>Table1[[#This Row],[Date resolved]]-Table1[[#This Row],[Date received]]</f>
        <v>0</v>
      </c>
      <c r="M6126">
        <f>YEAR(Table1[[#This Row],[Date received]])</f>
        <v>2016</v>
      </c>
      <c r="N6126" t="str">
        <f>_xlfn.CONCAT("Q",_xlfn.CEILING.MATH(MONTH(Table1[[#This Row],[Date received]])/3))</f>
        <v>Q3</v>
      </c>
    </row>
    <row r="6127" spans="1:14" x14ac:dyDescent="0.3">
      <c r="A6127">
        <v>892204</v>
      </c>
      <c r="B6127" t="s">
        <v>88</v>
      </c>
      <c r="C6127" t="s">
        <v>32</v>
      </c>
      <c r="D6127" t="s">
        <v>116</v>
      </c>
      <c r="E6127" t="s">
        <v>39</v>
      </c>
      <c r="F6127" t="str">
        <f>_xlfn.XLOOKUP(E6127,State_Code_Name!$C$2:$C$52,State_Code_Name!$B$2:$B$52)</f>
        <v>Ohio</v>
      </c>
      <c r="G6127" t="s">
        <v>19</v>
      </c>
      <c r="H6127" s="15">
        <v>41802</v>
      </c>
      <c r="I6127" s="15">
        <v>41802</v>
      </c>
      <c r="J6127" t="s">
        <v>14</v>
      </c>
      <c r="K6127" t="s">
        <v>14</v>
      </c>
      <c r="L6127">
        <f>Table1[[#This Row],[Date resolved]]-Table1[[#This Row],[Date received]]</f>
        <v>0</v>
      </c>
      <c r="M6127">
        <f>YEAR(Table1[[#This Row],[Date received]])</f>
        <v>2014</v>
      </c>
      <c r="N6127" t="str">
        <f>_xlfn.CONCAT("Q",_xlfn.CEILING.MATH(MONTH(Table1[[#This Row],[Date received]])/3))</f>
        <v>Q2</v>
      </c>
    </row>
    <row r="6128" spans="1:14" x14ac:dyDescent="0.3">
      <c r="A6128">
        <v>1951276</v>
      </c>
      <c r="B6128" t="s">
        <v>97</v>
      </c>
      <c r="C6128" t="s">
        <v>52</v>
      </c>
      <c r="D6128" t="s">
        <v>103</v>
      </c>
      <c r="E6128" t="s">
        <v>98</v>
      </c>
      <c r="F6128" t="str">
        <f>_xlfn.XLOOKUP(E6128,State_Code_Name!$C$2:$C$52,State_Code_Name!$B$2:$B$52)</f>
        <v>Colorado</v>
      </c>
      <c r="G6128" t="s">
        <v>19</v>
      </c>
      <c r="H6128" s="15">
        <v>42524</v>
      </c>
      <c r="I6128" s="15">
        <v>42524</v>
      </c>
      <c r="J6128" t="s">
        <v>14</v>
      </c>
      <c r="K6128" t="s">
        <v>15</v>
      </c>
      <c r="L6128">
        <f>Table1[[#This Row],[Date resolved]]-Table1[[#This Row],[Date received]]</f>
        <v>0</v>
      </c>
      <c r="M6128">
        <f>YEAR(Table1[[#This Row],[Date received]])</f>
        <v>2016</v>
      </c>
      <c r="N6128" t="str">
        <f>_xlfn.CONCAT("Q",_xlfn.CEILING.MATH(MONTH(Table1[[#This Row],[Date received]])/3))</f>
        <v>Q2</v>
      </c>
    </row>
    <row r="6129" spans="1:14" x14ac:dyDescent="0.3">
      <c r="A6129">
        <v>1983191</v>
      </c>
      <c r="B6129" t="s">
        <v>1124</v>
      </c>
      <c r="C6129" t="s">
        <v>32</v>
      </c>
      <c r="D6129" t="s">
        <v>116</v>
      </c>
      <c r="E6129" t="s">
        <v>35</v>
      </c>
      <c r="F6129" t="str">
        <f>_xlfn.XLOOKUP(E6129,State_Code_Name!$C$2:$C$52,State_Code_Name!$B$2:$B$52)</f>
        <v>Florida</v>
      </c>
      <c r="G6129" t="s">
        <v>19</v>
      </c>
      <c r="H6129" s="15">
        <v>42544</v>
      </c>
      <c r="I6129" s="15">
        <v>42548</v>
      </c>
      <c r="J6129" t="s">
        <v>14</v>
      </c>
      <c r="K6129" t="s">
        <v>15</v>
      </c>
      <c r="L6129">
        <f>Table1[[#This Row],[Date resolved]]-Table1[[#This Row],[Date received]]</f>
        <v>4</v>
      </c>
      <c r="M6129">
        <f>YEAR(Table1[[#This Row],[Date received]])</f>
        <v>2016</v>
      </c>
      <c r="N6129" t="str">
        <f>_xlfn.CONCAT("Q",_xlfn.CEILING.MATH(MONTH(Table1[[#This Row],[Date received]])/3))</f>
        <v>Q2</v>
      </c>
    </row>
    <row r="6130" spans="1:14" x14ac:dyDescent="0.3">
      <c r="A6130">
        <v>1936159</v>
      </c>
      <c r="B6130" t="s">
        <v>38</v>
      </c>
      <c r="C6130" t="s">
        <v>36</v>
      </c>
      <c r="D6130" t="s">
        <v>80</v>
      </c>
      <c r="E6130" t="s">
        <v>18</v>
      </c>
      <c r="F6130" t="str">
        <f>_xlfn.XLOOKUP(E6130,State_Code_Name!$C$2:$C$52,State_Code_Name!$B$2:$B$52)</f>
        <v>California</v>
      </c>
      <c r="G6130" t="s">
        <v>19</v>
      </c>
      <c r="H6130" s="15">
        <v>42513</v>
      </c>
      <c r="I6130" s="15">
        <v>42513</v>
      </c>
      <c r="J6130" t="s">
        <v>14</v>
      </c>
      <c r="K6130" t="s">
        <v>14</v>
      </c>
      <c r="L6130">
        <f>Table1[[#This Row],[Date resolved]]-Table1[[#This Row],[Date received]]</f>
        <v>0</v>
      </c>
      <c r="M6130">
        <f>YEAR(Table1[[#This Row],[Date received]])</f>
        <v>2016</v>
      </c>
      <c r="N6130" t="str">
        <f>_xlfn.CONCAT("Q",_xlfn.CEILING.MATH(MONTH(Table1[[#This Row],[Date received]])/3))</f>
        <v>Q2</v>
      </c>
    </row>
    <row r="6131" spans="1:14" x14ac:dyDescent="0.3">
      <c r="A6131">
        <v>1048248</v>
      </c>
      <c r="B6131" t="s">
        <v>113</v>
      </c>
      <c r="C6131" t="s">
        <v>36</v>
      </c>
      <c r="D6131" t="s">
        <v>80</v>
      </c>
      <c r="E6131" t="s">
        <v>22</v>
      </c>
      <c r="F6131" t="str">
        <f>_xlfn.XLOOKUP(E6131,State_Code_Name!$C$2:$C$52,State_Code_Name!$B$2:$B$52)</f>
        <v>New York</v>
      </c>
      <c r="G6131" t="s">
        <v>19</v>
      </c>
      <c r="H6131" s="15">
        <v>41909</v>
      </c>
      <c r="I6131" s="15">
        <v>41910</v>
      </c>
      <c r="J6131" t="s">
        <v>14</v>
      </c>
      <c r="K6131" t="s">
        <v>15</v>
      </c>
      <c r="L6131">
        <f>Table1[[#This Row],[Date resolved]]-Table1[[#This Row],[Date received]]</f>
        <v>1</v>
      </c>
      <c r="M6131">
        <f>YEAR(Table1[[#This Row],[Date received]])</f>
        <v>2014</v>
      </c>
      <c r="N6131" t="str">
        <f>_xlfn.CONCAT("Q",_xlfn.CEILING.MATH(MONTH(Table1[[#This Row],[Date received]])/3))</f>
        <v>Q3</v>
      </c>
    </row>
    <row r="6132" spans="1:14" x14ac:dyDescent="0.3">
      <c r="A6132">
        <v>643079</v>
      </c>
      <c r="B6132" t="s">
        <v>47</v>
      </c>
      <c r="C6132" t="s">
        <v>26</v>
      </c>
      <c r="D6132" t="s">
        <v>27</v>
      </c>
      <c r="E6132" t="s">
        <v>39</v>
      </c>
      <c r="F6132" t="str">
        <f>_xlfn.XLOOKUP(E6132,State_Code_Name!$C$2:$C$52,State_Code_Name!$B$2:$B$52)</f>
        <v>Ohio</v>
      </c>
      <c r="G6132" t="s">
        <v>19</v>
      </c>
      <c r="H6132" s="15">
        <v>41631</v>
      </c>
      <c r="I6132" s="15">
        <v>41631</v>
      </c>
      <c r="J6132" t="s">
        <v>14</v>
      </c>
      <c r="K6132" t="s">
        <v>15</v>
      </c>
      <c r="L6132">
        <f>Table1[[#This Row],[Date resolved]]-Table1[[#This Row],[Date received]]</f>
        <v>0</v>
      </c>
      <c r="M6132">
        <f>YEAR(Table1[[#This Row],[Date received]])</f>
        <v>2013</v>
      </c>
      <c r="N6132" t="str">
        <f>_xlfn.CONCAT("Q",_xlfn.CEILING.MATH(MONTH(Table1[[#This Row],[Date received]])/3))</f>
        <v>Q4</v>
      </c>
    </row>
    <row r="6133" spans="1:14" x14ac:dyDescent="0.3">
      <c r="A6133">
        <v>1902847</v>
      </c>
      <c r="B6133" t="s">
        <v>83</v>
      </c>
      <c r="C6133" t="s">
        <v>61</v>
      </c>
      <c r="D6133" t="s">
        <v>282</v>
      </c>
      <c r="E6133" t="s">
        <v>48</v>
      </c>
      <c r="F6133" t="str">
        <f>_xlfn.XLOOKUP(E6133,State_Code_Name!$C$2:$C$52,State_Code_Name!$B$2:$B$52)</f>
        <v>New Jersey</v>
      </c>
      <c r="G6133" t="s">
        <v>19</v>
      </c>
      <c r="H6133" s="15">
        <v>42490</v>
      </c>
      <c r="I6133" s="15">
        <v>42490</v>
      </c>
      <c r="J6133" t="s">
        <v>14</v>
      </c>
      <c r="K6133" t="s">
        <v>14</v>
      </c>
      <c r="L6133">
        <f>Table1[[#This Row],[Date resolved]]-Table1[[#This Row],[Date received]]</f>
        <v>0</v>
      </c>
      <c r="M6133">
        <f>YEAR(Table1[[#This Row],[Date received]])</f>
        <v>2016</v>
      </c>
      <c r="N6133" t="str">
        <f>_xlfn.CONCAT("Q",_xlfn.CEILING.MATH(MONTH(Table1[[#This Row],[Date received]])/3))</f>
        <v>Q2</v>
      </c>
    </row>
    <row r="6134" spans="1:14" x14ac:dyDescent="0.3">
      <c r="A6134">
        <v>1153372</v>
      </c>
      <c r="B6134" t="s">
        <v>30</v>
      </c>
      <c r="C6134" t="s">
        <v>26</v>
      </c>
      <c r="D6134" t="s">
        <v>78</v>
      </c>
      <c r="E6134" t="s">
        <v>42</v>
      </c>
      <c r="F6134" t="str">
        <f>_xlfn.XLOOKUP(E6134,State_Code_Name!$C$2:$C$52,State_Code_Name!$B$2:$B$52)</f>
        <v>North Carolina</v>
      </c>
      <c r="G6134" t="s">
        <v>19</v>
      </c>
      <c r="H6134" s="15">
        <v>41984</v>
      </c>
      <c r="I6134" s="15">
        <v>41984</v>
      </c>
      <c r="J6134" t="s">
        <v>14</v>
      </c>
      <c r="K6134" t="s">
        <v>15</v>
      </c>
      <c r="L6134">
        <f>Table1[[#This Row],[Date resolved]]-Table1[[#This Row],[Date received]]</f>
        <v>0</v>
      </c>
      <c r="M6134">
        <f>YEAR(Table1[[#This Row],[Date received]])</f>
        <v>2014</v>
      </c>
      <c r="N6134" t="str">
        <f>_xlfn.CONCAT("Q",_xlfn.CEILING.MATH(MONTH(Table1[[#This Row],[Date received]])/3))</f>
        <v>Q4</v>
      </c>
    </row>
    <row r="6135" spans="1:14" x14ac:dyDescent="0.3">
      <c r="A6135">
        <v>447570</v>
      </c>
      <c r="B6135" t="s">
        <v>54</v>
      </c>
      <c r="C6135" t="s">
        <v>52</v>
      </c>
      <c r="D6135" t="s">
        <v>103</v>
      </c>
      <c r="E6135" t="s">
        <v>35</v>
      </c>
      <c r="F6135" t="str">
        <f>_xlfn.XLOOKUP(E6135,State_Code_Name!$C$2:$C$52,State_Code_Name!$B$2:$B$52)</f>
        <v>Florida</v>
      </c>
      <c r="G6135" t="s">
        <v>19</v>
      </c>
      <c r="H6135" s="15">
        <v>41457</v>
      </c>
      <c r="I6135" s="15">
        <v>41458</v>
      </c>
      <c r="J6135" t="s">
        <v>14</v>
      </c>
      <c r="K6135" t="s">
        <v>15</v>
      </c>
      <c r="L6135">
        <f>Table1[[#This Row],[Date resolved]]-Table1[[#This Row],[Date received]]</f>
        <v>1</v>
      </c>
      <c r="M6135">
        <f>YEAR(Table1[[#This Row],[Date received]])</f>
        <v>2013</v>
      </c>
      <c r="N6135" t="str">
        <f>_xlfn.CONCAT("Q",_xlfn.CEILING.MATH(MONTH(Table1[[#This Row],[Date received]])/3))</f>
        <v>Q3</v>
      </c>
    </row>
    <row r="6136" spans="1:14" x14ac:dyDescent="0.3">
      <c r="A6136">
        <v>1225870</v>
      </c>
      <c r="B6136" t="s">
        <v>431</v>
      </c>
      <c r="C6136" t="s">
        <v>32</v>
      </c>
      <c r="D6136" t="s">
        <v>44</v>
      </c>
      <c r="E6136" t="s">
        <v>31</v>
      </c>
      <c r="F6136" t="str">
        <f>_xlfn.XLOOKUP(E6136,State_Code_Name!$C$2:$C$52,State_Code_Name!$B$2:$B$52)</f>
        <v>Texas</v>
      </c>
      <c r="G6136" t="s">
        <v>19</v>
      </c>
      <c r="H6136" s="15">
        <v>42040</v>
      </c>
      <c r="I6136" s="15">
        <v>42040</v>
      </c>
      <c r="J6136" t="s">
        <v>14</v>
      </c>
      <c r="K6136" t="s">
        <v>15</v>
      </c>
      <c r="L6136">
        <f>Table1[[#This Row],[Date resolved]]-Table1[[#This Row],[Date received]]</f>
        <v>0</v>
      </c>
      <c r="M6136">
        <f>YEAR(Table1[[#This Row],[Date received]])</f>
        <v>2015</v>
      </c>
      <c r="N6136" t="str">
        <f>_xlfn.CONCAT("Q",_xlfn.CEILING.MATH(MONTH(Table1[[#This Row],[Date received]])/3))</f>
        <v>Q1</v>
      </c>
    </row>
    <row r="6137" spans="1:14" x14ac:dyDescent="0.3">
      <c r="A6137">
        <v>1637173</v>
      </c>
      <c r="B6137" t="s">
        <v>458</v>
      </c>
      <c r="C6137" t="s">
        <v>9</v>
      </c>
      <c r="D6137" t="s">
        <v>132</v>
      </c>
      <c r="E6137" t="s">
        <v>18</v>
      </c>
      <c r="F6137" t="str">
        <f>_xlfn.XLOOKUP(E6137,State_Code_Name!$C$2:$C$52,State_Code_Name!$B$2:$B$52)</f>
        <v>California</v>
      </c>
      <c r="G6137" t="s">
        <v>19</v>
      </c>
      <c r="H6137" s="15">
        <v>42310</v>
      </c>
      <c r="I6137" s="15">
        <v>42311</v>
      </c>
      <c r="J6137" t="s">
        <v>14</v>
      </c>
      <c r="K6137" t="s">
        <v>15</v>
      </c>
      <c r="L6137">
        <f>Table1[[#This Row],[Date resolved]]-Table1[[#This Row],[Date received]]</f>
        <v>1</v>
      </c>
      <c r="M6137">
        <f>YEAR(Table1[[#This Row],[Date received]])</f>
        <v>2015</v>
      </c>
      <c r="N6137" t="str">
        <f>_xlfn.CONCAT("Q",_xlfn.CEILING.MATH(MONTH(Table1[[#This Row],[Date received]])/3))</f>
        <v>Q4</v>
      </c>
    </row>
    <row r="6138" spans="1:14" x14ac:dyDescent="0.3">
      <c r="A6138">
        <v>895334</v>
      </c>
      <c r="B6138" t="s">
        <v>38</v>
      </c>
      <c r="C6138" t="s">
        <v>36</v>
      </c>
      <c r="D6138" t="s">
        <v>99</v>
      </c>
      <c r="E6138" t="s">
        <v>39</v>
      </c>
      <c r="F6138" t="str">
        <f>_xlfn.XLOOKUP(E6138,State_Code_Name!$C$2:$C$52,State_Code_Name!$B$2:$B$52)</f>
        <v>Ohio</v>
      </c>
      <c r="G6138" t="s">
        <v>19</v>
      </c>
      <c r="H6138" s="15">
        <v>41804</v>
      </c>
      <c r="I6138" s="15">
        <v>41804</v>
      </c>
      <c r="J6138" t="s">
        <v>14</v>
      </c>
      <c r="K6138" t="s">
        <v>15</v>
      </c>
      <c r="L6138">
        <f>Table1[[#This Row],[Date resolved]]-Table1[[#This Row],[Date received]]</f>
        <v>0</v>
      </c>
      <c r="M6138">
        <f>YEAR(Table1[[#This Row],[Date received]])</f>
        <v>2014</v>
      </c>
      <c r="N6138" t="str">
        <f>_xlfn.CONCAT("Q",_xlfn.CEILING.MATH(MONTH(Table1[[#This Row],[Date received]])/3))</f>
        <v>Q2</v>
      </c>
    </row>
    <row r="6139" spans="1:14" x14ac:dyDescent="0.3">
      <c r="A6139">
        <v>1831137</v>
      </c>
      <c r="B6139" t="s">
        <v>69</v>
      </c>
      <c r="C6139" t="s">
        <v>26</v>
      </c>
      <c r="D6139" t="s">
        <v>56</v>
      </c>
      <c r="E6139" t="s">
        <v>122</v>
      </c>
      <c r="F6139" t="str">
        <f>_xlfn.XLOOKUP(E6139,State_Code_Name!$C$2:$C$52,State_Code_Name!$B$2:$B$52)</f>
        <v>Maryland</v>
      </c>
      <c r="G6139" t="s">
        <v>305</v>
      </c>
      <c r="H6139" s="15">
        <v>42443</v>
      </c>
      <c r="I6139" s="15">
        <v>42446</v>
      </c>
      <c r="J6139" t="s">
        <v>14</v>
      </c>
      <c r="K6139" t="s">
        <v>14</v>
      </c>
      <c r="L6139">
        <f>Table1[[#This Row],[Date resolved]]-Table1[[#This Row],[Date received]]</f>
        <v>3</v>
      </c>
      <c r="M6139">
        <f>YEAR(Table1[[#This Row],[Date received]])</f>
        <v>2016</v>
      </c>
      <c r="N6139" t="str">
        <f>_xlfn.CONCAT("Q",_xlfn.CEILING.MATH(MONTH(Table1[[#This Row],[Date received]])/3))</f>
        <v>Q1</v>
      </c>
    </row>
    <row r="6140" spans="1:14" x14ac:dyDescent="0.3">
      <c r="A6140">
        <v>1998825</v>
      </c>
      <c r="B6140" t="s">
        <v>1163</v>
      </c>
      <c r="C6140" t="s">
        <v>32</v>
      </c>
      <c r="D6140" t="s">
        <v>44</v>
      </c>
      <c r="E6140" t="s">
        <v>74</v>
      </c>
      <c r="F6140" t="str">
        <f>_xlfn.XLOOKUP(E6140,State_Code_Name!$C$2:$C$52,State_Code_Name!$B$2:$B$52)</f>
        <v>Tennessee</v>
      </c>
      <c r="G6140" t="s">
        <v>19</v>
      </c>
      <c r="H6140" s="15">
        <v>42557</v>
      </c>
      <c r="I6140" s="15">
        <v>42557</v>
      </c>
      <c r="J6140" t="s">
        <v>14</v>
      </c>
      <c r="K6140" t="s">
        <v>15</v>
      </c>
      <c r="L6140">
        <f>Table1[[#This Row],[Date resolved]]-Table1[[#This Row],[Date received]]</f>
        <v>0</v>
      </c>
      <c r="M6140">
        <f>YEAR(Table1[[#This Row],[Date received]])</f>
        <v>2016</v>
      </c>
      <c r="N6140" t="str">
        <f>_xlfn.CONCAT("Q",_xlfn.CEILING.MATH(MONTH(Table1[[#This Row],[Date received]])/3))</f>
        <v>Q3</v>
      </c>
    </row>
    <row r="6141" spans="1:14" x14ac:dyDescent="0.3">
      <c r="A6141">
        <v>2036567</v>
      </c>
      <c r="B6141" t="s">
        <v>943</v>
      </c>
      <c r="C6141" t="s">
        <v>26</v>
      </c>
      <c r="D6141" t="s">
        <v>56</v>
      </c>
      <c r="E6141" t="s">
        <v>59</v>
      </c>
      <c r="F6141" t="str">
        <f>_xlfn.XLOOKUP(E6141,State_Code_Name!$C$2:$C$52,State_Code_Name!$B$2:$B$52)</f>
        <v>Illinois</v>
      </c>
      <c r="G6141" t="s">
        <v>19</v>
      </c>
      <c r="H6141" s="15">
        <v>42580</v>
      </c>
      <c r="I6141" s="15">
        <v>42580</v>
      </c>
      <c r="J6141" t="s">
        <v>14</v>
      </c>
      <c r="K6141" t="s">
        <v>14</v>
      </c>
      <c r="L6141">
        <f>Table1[[#This Row],[Date resolved]]-Table1[[#This Row],[Date received]]</f>
        <v>0</v>
      </c>
      <c r="M6141">
        <f>YEAR(Table1[[#This Row],[Date received]])</f>
        <v>2016</v>
      </c>
      <c r="N6141" t="str">
        <f>_xlfn.CONCAT("Q",_xlfn.CEILING.MATH(MONTH(Table1[[#This Row],[Date received]])/3))</f>
        <v>Q3</v>
      </c>
    </row>
    <row r="6142" spans="1:14" x14ac:dyDescent="0.3">
      <c r="A6142">
        <v>642481</v>
      </c>
      <c r="B6142" t="s">
        <v>390</v>
      </c>
      <c r="C6142" t="s">
        <v>32</v>
      </c>
      <c r="D6142" t="s">
        <v>104</v>
      </c>
      <c r="E6142" t="s">
        <v>31</v>
      </c>
      <c r="F6142" t="str">
        <f>_xlfn.XLOOKUP(E6142,State_Code_Name!$C$2:$C$52,State_Code_Name!$B$2:$B$52)</f>
        <v>Texas</v>
      </c>
      <c r="G6142" t="s">
        <v>19</v>
      </c>
      <c r="H6142" s="15">
        <v>41626</v>
      </c>
      <c r="I6142" s="15">
        <v>41691</v>
      </c>
      <c r="J6142" t="s">
        <v>15</v>
      </c>
      <c r="K6142" t="s">
        <v>14</v>
      </c>
      <c r="L6142">
        <f>Table1[[#This Row],[Date resolved]]-Table1[[#This Row],[Date received]]</f>
        <v>65</v>
      </c>
      <c r="M6142">
        <f>YEAR(Table1[[#This Row],[Date received]])</f>
        <v>2013</v>
      </c>
      <c r="N6142" t="str">
        <f>_xlfn.CONCAT("Q",_xlfn.CEILING.MATH(MONTH(Table1[[#This Row],[Date received]])/3))</f>
        <v>Q4</v>
      </c>
    </row>
    <row r="6143" spans="1:14" x14ac:dyDescent="0.3">
      <c r="A6143">
        <v>437007</v>
      </c>
      <c r="B6143" t="s">
        <v>50</v>
      </c>
      <c r="C6143" t="s">
        <v>36</v>
      </c>
      <c r="D6143" t="s">
        <v>112</v>
      </c>
      <c r="E6143" t="s">
        <v>31</v>
      </c>
      <c r="F6143" t="str">
        <f>_xlfn.XLOOKUP(E6143,State_Code_Name!$C$2:$C$52,State_Code_Name!$B$2:$B$52)</f>
        <v>Texas</v>
      </c>
      <c r="G6143" t="s">
        <v>57</v>
      </c>
      <c r="H6143" s="15">
        <v>41444</v>
      </c>
      <c r="I6143" s="15">
        <v>41444</v>
      </c>
      <c r="J6143" t="s">
        <v>14</v>
      </c>
      <c r="K6143" t="s">
        <v>15</v>
      </c>
      <c r="L6143">
        <f>Table1[[#This Row],[Date resolved]]-Table1[[#This Row],[Date received]]</f>
        <v>0</v>
      </c>
      <c r="M6143">
        <f>YEAR(Table1[[#This Row],[Date received]])</f>
        <v>2013</v>
      </c>
      <c r="N6143" t="str">
        <f>_xlfn.CONCAT("Q",_xlfn.CEILING.MATH(MONTH(Table1[[#This Row],[Date received]])/3))</f>
        <v>Q2</v>
      </c>
    </row>
    <row r="6144" spans="1:14" x14ac:dyDescent="0.3">
      <c r="A6144">
        <v>1566204</v>
      </c>
      <c r="B6144" t="s">
        <v>30</v>
      </c>
      <c r="C6144" t="s">
        <v>16</v>
      </c>
      <c r="D6144" t="s">
        <v>17</v>
      </c>
      <c r="E6144" t="s">
        <v>121</v>
      </c>
      <c r="F6144" t="str">
        <f>_xlfn.XLOOKUP(E6144,State_Code_Name!$C$2:$C$52,State_Code_Name!$B$2:$B$52)</f>
        <v>Oregon</v>
      </c>
      <c r="G6144" t="s">
        <v>19</v>
      </c>
      <c r="H6144" s="15">
        <v>42262</v>
      </c>
      <c r="I6144" s="15">
        <v>42262</v>
      </c>
      <c r="J6144" t="s">
        <v>14</v>
      </c>
      <c r="K6144" t="s">
        <v>15</v>
      </c>
      <c r="L6144">
        <f>Table1[[#This Row],[Date resolved]]-Table1[[#This Row],[Date received]]</f>
        <v>0</v>
      </c>
      <c r="M6144">
        <f>YEAR(Table1[[#This Row],[Date received]])</f>
        <v>2015</v>
      </c>
      <c r="N6144" t="str">
        <f>_xlfn.CONCAT("Q",_xlfn.CEILING.MATH(MONTH(Table1[[#This Row],[Date received]])/3))</f>
        <v>Q3</v>
      </c>
    </row>
    <row r="6145" spans="1:14" x14ac:dyDescent="0.3">
      <c r="A6145">
        <v>646194</v>
      </c>
      <c r="B6145" t="s">
        <v>38</v>
      </c>
      <c r="C6145" t="s">
        <v>36</v>
      </c>
      <c r="D6145" t="s">
        <v>170</v>
      </c>
      <c r="E6145" t="s">
        <v>18</v>
      </c>
      <c r="F6145" t="str">
        <f>_xlfn.XLOOKUP(E6145,State_Code_Name!$C$2:$C$52,State_Code_Name!$B$2:$B$52)</f>
        <v>California</v>
      </c>
      <c r="G6145" t="s">
        <v>19</v>
      </c>
      <c r="H6145" s="15">
        <v>41634</v>
      </c>
      <c r="I6145" s="15">
        <v>41634</v>
      </c>
      <c r="J6145" t="s">
        <v>14</v>
      </c>
      <c r="K6145" t="s">
        <v>14</v>
      </c>
      <c r="L6145">
        <f>Table1[[#This Row],[Date resolved]]-Table1[[#This Row],[Date received]]</f>
        <v>0</v>
      </c>
      <c r="M6145">
        <f>YEAR(Table1[[#This Row],[Date received]])</f>
        <v>2013</v>
      </c>
      <c r="N6145" t="str">
        <f>_xlfn.CONCAT("Q",_xlfn.CEILING.MATH(MONTH(Table1[[#This Row],[Date received]])/3))</f>
        <v>Q4</v>
      </c>
    </row>
    <row r="6146" spans="1:14" x14ac:dyDescent="0.3">
      <c r="A6146">
        <v>1625928</v>
      </c>
      <c r="B6146" t="s">
        <v>11</v>
      </c>
      <c r="C6146" t="s">
        <v>26</v>
      </c>
      <c r="D6146" t="s">
        <v>27</v>
      </c>
      <c r="E6146" t="s">
        <v>85</v>
      </c>
      <c r="F6146" t="str">
        <f>_xlfn.XLOOKUP(E6146,State_Code_Name!$C$2:$C$52,State_Code_Name!$B$2:$B$52)</f>
        <v>Wisconsin</v>
      </c>
      <c r="G6146" t="s">
        <v>19</v>
      </c>
      <c r="H6146" s="15">
        <v>42304</v>
      </c>
      <c r="I6146" s="15">
        <v>42304</v>
      </c>
      <c r="J6146" t="s">
        <v>14</v>
      </c>
      <c r="K6146" t="s">
        <v>15</v>
      </c>
      <c r="L6146">
        <f>Table1[[#This Row],[Date resolved]]-Table1[[#This Row],[Date received]]</f>
        <v>0</v>
      </c>
      <c r="M6146">
        <f>YEAR(Table1[[#This Row],[Date received]])</f>
        <v>2015</v>
      </c>
      <c r="N6146" t="str">
        <f>_xlfn.CONCAT("Q",_xlfn.CEILING.MATH(MONTH(Table1[[#This Row],[Date received]])/3))</f>
        <v>Q4</v>
      </c>
    </row>
    <row r="6147" spans="1:14" x14ac:dyDescent="0.3">
      <c r="A6147">
        <v>1779527</v>
      </c>
      <c r="B6147" t="s">
        <v>138</v>
      </c>
      <c r="C6147" t="s">
        <v>32</v>
      </c>
      <c r="D6147" t="s">
        <v>44</v>
      </c>
      <c r="E6147" t="s">
        <v>114</v>
      </c>
      <c r="F6147" t="str">
        <f>_xlfn.XLOOKUP(E6147,State_Code_Name!$C$2:$C$52,State_Code_Name!$B$2:$B$52)</f>
        <v>South Carolina</v>
      </c>
      <c r="G6147" t="s">
        <v>19</v>
      </c>
      <c r="H6147" s="15">
        <v>42409</v>
      </c>
      <c r="I6147" s="15">
        <v>42412</v>
      </c>
      <c r="J6147" t="s">
        <v>14</v>
      </c>
      <c r="K6147" t="s">
        <v>15</v>
      </c>
      <c r="L6147">
        <f>Table1[[#This Row],[Date resolved]]-Table1[[#This Row],[Date received]]</f>
        <v>3</v>
      </c>
      <c r="M6147">
        <f>YEAR(Table1[[#This Row],[Date received]])</f>
        <v>2016</v>
      </c>
      <c r="N6147" t="str">
        <f>_xlfn.CONCAT("Q",_xlfn.CEILING.MATH(MONTH(Table1[[#This Row],[Date received]])/3))</f>
        <v>Q1</v>
      </c>
    </row>
    <row r="6148" spans="1:14" x14ac:dyDescent="0.3">
      <c r="A6148">
        <v>480193</v>
      </c>
      <c r="B6148" t="s">
        <v>95</v>
      </c>
      <c r="C6148" t="s">
        <v>16</v>
      </c>
      <c r="D6148" t="s">
        <v>17</v>
      </c>
      <c r="E6148" t="s">
        <v>46</v>
      </c>
      <c r="F6148" t="str">
        <f>_xlfn.XLOOKUP(E6148,State_Code_Name!$C$2:$C$52,State_Code_Name!$B$2:$B$52)</f>
        <v>Pennsylvania</v>
      </c>
      <c r="G6148" t="s">
        <v>19</v>
      </c>
      <c r="H6148" s="15">
        <v>41485</v>
      </c>
      <c r="I6148" s="15">
        <v>41486</v>
      </c>
      <c r="J6148" t="s">
        <v>14</v>
      </c>
      <c r="K6148" t="s">
        <v>15</v>
      </c>
      <c r="L6148">
        <f>Table1[[#This Row],[Date resolved]]-Table1[[#This Row],[Date received]]</f>
        <v>1</v>
      </c>
      <c r="M6148">
        <f>YEAR(Table1[[#This Row],[Date received]])</f>
        <v>2013</v>
      </c>
      <c r="N6148" t="str">
        <f>_xlfn.CONCAT("Q",_xlfn.CEILING.MATH(MONTH(Table1[[#This Row],[Date received]])/3))</f>
        <v>Q3</v>
      </c>
    </row>
    <row r="6149" spans="1:14" x14ac:dyDescent="0.3">
      <c r="A6149">
        <v>2132905</v>
      </c>
      <c r="B6149" t="s">
        <v>30</v>
      </c>
      <c r="C6149" t="s">
        <v>36</v>
      </c>
      <c r="D6149" t="s">
        <v>99</v>
      </c>
      <c r="E6149" t="s">
        <v>29</v>
      </c>
      <c r="F6149" t="str">
        <f>_xlfn.XLOOKUP(E6149,State_Code_Name!$C$2:$C$52,State_Code_Name!$B$2:$B$52)</f>
        <v>Connecticut</v>
      </c>
      <c r="G6149" t="s">
        <v>19</v>
      </c>
      <c r="H6149" s="15">
        <v>42639</v>
      </c>
      <c r="I6149" s="15">
        <v>42639</v>
      </c>
      <c r="J6149" t="s">
        <v>14</v>
      </c>
      <c r="K6149" t="s">
        <v>14</v>
      </c>
      <c r="L6149">
        <f>Table1[[#This Row],[Date resolved]]-Table1[[#This Row],[Date received]]</f>
        <v>0</v>
      </c>
      <c r="M6149">
        <f>YEAR(Table1[[#This Row],[Date received]])</f>
        <v>2016</v>
      </c>
      <c r="N6149" t="str">
        <f>_xlfn.CONCAT("Q",_xlfn.CEILING.MATH(MONTH(Table1[[#This Row],[Date received]])/3))</f>
        <v>Q3</v>
      </c>
    </row>
    <row r="6150" spans="1:14" x14ac:dyDescent="0.3">
      <c r="A6150">
        <v>1688458</v>
      </c>
      <c r="B6150" t="s">
        <v>60</v>
      </c>
      <c r="C6150" t="s">
        <v>52</v>
      </c>
      <c r="D6150" t="s">
        <v>103</v>
      </c>
      <c r="E6150" t="s">
        <v>39</v>
      </c>
      <c r="F6150" t="str">
        <f>_xlfn.XLOOKUP(E6150,State_Code_Name!$C$2:$C$52,State_Code_Name!$B$2:$B$52)</f>
        <v>Ohio</v>
      </c>
      <c r="G6150" t="s">
        <v>19</v>
      </c>
      <c r="H6150" s="15">
        <v>42346</v>
      </c>
      <c r="I6150" s="15">
        <v>42346</v>
      </c>
      <c r="J6150" t="s">
        <v>14</v>
      </c>
      <c r="K6150" t="s">
        <v>15</v>
      </c>
      <c r="L6150">
        <f>Table1[[#This Row],[Date resolved]]-Table1[[#This Row],[Date received]]</f>
        <v>0</v>
      </c>
      <c r="M6150">
        <f>YEAR(Table1[[#This Row],[Date received]])</f>
        <v>2015</v>
      </c>
      <c r="N6150" t="str">
        <f>_xlfn.CONCAT("Q",_xlfn.CEILING.MATH(MONTH(Table1[[#This Row],[Date received]])/3))</f>
        <v>Q4</v>
      </c>
    </row>
    <row r="6151" spans="1:14" x14ac:dyDescent="0.3">
      <c r="A6151">
        <v>901558</v>
      </c>
      <c r="B6151" t="s">
        <v>230</v>
      </c>
      <c r="C6151" t="s">
        <v>36</v>
      </c>
      <c r="D6151" t="s">
        <v>94</v>
      </c>
      <c r="E6151" t="s">
        <v>153</v>
      </c>
      <c r="F6151" t="str">
        <f>_xlfn.XLOOKUP(E6151,State_Code_Name!$C$2:$C$52,State_Code_Name!$B$2:$B$52)</f>
        <v>Rhode Island</v>
      </c>
      <c r="G6151" t="s">
        <v>19</v>
      </c>
      <c r="H6151" s="15">
        <v>41809</v>
      </c>
      <c r="I6151" s="15">
        <v>41809</v>
      </c>
      <c r="J6151" t="s">
        <v>14</v>
      </c>
      <c r="K6151" t="s">
        <v>15</v>
      </c>
      <c r="L6151">
        <f>Table1[[#This Row],[Date resolved]]-Table1[[#This Row],[Date received]]</f>
        <v>0</v>
      </c>
      <c r="M6151">
        <f>YEAR(Table1[[#This Row],[Date received]])</f>
        <v>2014</v>
      </c>
      <c r="N6151" t="str">
        <f>_xlfn.CONCAT("Q",_xlfn.CEILING.MATH(MONTH(Table1[[#This Row],[Date received]])/3))</f>
        <v>Q2</v>
      </c>
    </row>
    <row r="6152" spans="1:14" x14ac:dyDescent="0.3">
      <c r="A6152">
        <v>1985456</v>
      </c>
      <c r="B6152" t="s">
        <v>345</v>
      </c>
      <c r="C6152" t="s">
        <v>9</v>
      </c>
      <c r="D6152" t="s">
        <v>10</v>
      </c>
      <c r="E6152" t="s">
        <v>155</v>
      </c>
      <c r="F6152" t="e">
        <f>_xlfn.XLOOKUP(E6152,State_Code_Name!$C$2:$C$52,State_Code_Name!$B$2:$B$52)</f>
        <v>#N/A</v>
      </c>
      <c r="G6152" t="s">
        <v>19</v>
      </c>
      <c r="H6152" s="15">
        <v>42547</v>
      </c>
      <c r="I6152" s="15">
        <v>42547</v>
      </c>
      <c r="J6152" t="s">
        <v>14</v>
      </c>
      <c r="K6152" t="s">
        <v>14</v>
      </c>
      <c r="L6152">
        <f>Table1[[#This Row],[Date resolved]]-Table1[[#This Row],[Date received]]</f>
        <v>0</v>
      </c>
      <c r="M6152">
        <f>YEAR(Table1[[#This Row],[Date received]])</f>
        <v>2016</v>
      </c>
      <c r="N6152" t="str">
        <f>_xlfn.CONCAT("Q",_xlfn.CEILING.MATH(MONTH(Table1[[#This Row],[Date received]])/3))</f>
        <v>Q2</v>
      </c>
    </row>
    <row r="6153" spans="1:14" x14ac:dyDescent="0.3">
      <c r="A6153">
        <v>1997684</v>
      </c>
      <c r="B6153" t="s">
        <v>68</v>
      </c>
      <c r="C6153" t="s">
        <v>36</v>
      </c>
      <c r="D6153" t="s">
        <v>80</v>
      </c>
      <c r="E6153" t="s">
        <v>42</v>
      </c>
      <c r="F6153" t="str">
        <f>_xlfn.XLOOKUP(E6153,State_Code_Name!$C$2:$C$52,State_Code_Name!$B$2:$B$52)</f>
        <v>North Carolina</v>
      </c>
      <c r="G6153" t="s">
        <v>19</v>
      </c>
      <c r="H6153" s="15">
        <v>42556</v>
      </c>
      <c r="I6153" s="15">
        <v>42556</v>
      </c>
      <c r="J6153" t="s">
        <v>14</v>
      </c>
      <c r="K6153" t="s">
        <v>15</v>
      </c>
      <c r="L6153">
        <f>Table1[[#This Row],[Date resolved]]-Table1[[#This Row],[Date received]]</f>
        <v>0</v>
      </c>
      <c r="M6153">
        <f>YEAR(Table1[[#This Row],[Date received]])</f>
        <v>2016</v>
      </c>
      <c r="N6153" t="str">
        <f>_xlfn.CONCAT("Q",_xlfn.CEILING.MATH(MONTH(Table1[[#This Row],[Date received]])/3))</f>
        <v>Q3</v>
      </c>
    </row>
    <row r="6154" spans="1:14" x14ac:dyDescent="0.3">
      <c r="A6154">
        <v>1479561</v>
      </c>
      <c r="B6154" t="s">
        <v>63</v>
      </c>
      <c r="C6154" t="s">
        <v>61</v>
      </c>
      <c r="D6154" t="s">
        <v>459</v>
      </c>
      <c r="E6154" t="s">
        <v>118</v>
      </c>
      <c r="F6154" t="str">
        <f>_xlfn.XLOOKUP(E6154,State_Code_Name!$C$2:$C$52,State_Code_Name!$B$2:$B$52)</f>
        <v>Alabama</v>
      </c>
      <c r="G6154" t="s">
        <v>19</v>
      </c>
      <c r="H6154" s="15">
        <v>42206</v>
      </c>
      <c r="I6154" s="15">
        <v>42206</v>
      </c>
      <c r="J6154" t="s">
        <v>14</v>
      </c>
      <c r="K6154" t="s">
        <v>14</v>
      </c>
      <c r="L6154">
        <f>Table1[[#This Row],[Date resolved]]-Table1[[#This Row],[Date received]]</f>
        <v>0</v>
      </c>
      <c r="M6154">
        <f>YEAR(Table1[[#This Row],[Date received]])</f>
        <v>2015</v>
      </c>
      <c r="N6154" t="str">
        <f>_xlfn.CONCAT("Q",_xlfn.CEILING.MATH(MONTH(Table1[[#This Row],[Date received]])/3))</f>
        <v>Q3</v>
      </c>
    </row>
    <row r="6155" spans="1:14" x14ac:dyDescent="0.3">
      <c r="A6155">
        <v>2031000</v>
      </c>
      <c r="B6155" t="s">
        <v>760</v>
      </c>
      <c r="C6155" t="s">
        <v>32</v>
      </c>
      <c r="D6155" t="s">
        <v>116</v>
      </c>
      <c r="E6155" t="s">
        <v>106</v>
      </c>
      <c r="F6155" t="str">
        <f>_xlfn.XLOOKUP(E6155,State_Code_Name!$C$2:$C$52,State_Code_Name!$B$2:$B$52)</f>
        <v>Indiana</v>
      </c>
      <c r="G6155" t="s">
        <v>19</v>
      </c>
      <c r="H6155" s="15">
        <v>42577</v>
      </c>
      <c r="I6155" s="15">
        <v>42577</v>
      </c>
      <c r="J6155" t="s">
        <v>14</v>
      </c>
      <c r="K6155" t="s">
        <v>15</v>
      </c>
      <c r="L6155">
        <f>Table1[[#This Row],[Date resolved]]-Table1[[#This Row],[Date received]]</f>
        <v>0</v>
      </c>
      <c r="M6155">
        <f>YEAR(Table1[[#This Row],[Date received]])</f>
        <v>2016</v>
      </c>
      <c r="N6155" t="str">
        <f>_xlfn.CONCAT("Q",_xlfn.CEILING.MATH(MONTH(Table1[[#This Row],[Date received]])/3))</f>
        <v>Q3</v>
      </c>
    </row>
    <row r="6156" spans="1:14" x14ac:dyDescent="0.3">
      <c r="A6156">
        <v>1904127</v>
      </c>
      <c r="B6156" t="s">
        <v>892</v>
      </c>
      <c r="C6156" t="s">
        <v>32</v>
      </c>
      <c r="D6156" t="s">
        <v>161</v>
      </c>
      <c r="E6156" t="s">
        <v>31</v>
      </c>
      <c r="F6156" t="str">
        <f>_xlfn.XLOOKUP(E6156,State_Code_Name!$C$2:$C$52,State_Code_Name!$B$2:$B$52)</f>
        <v>Texas</v>
      </c>
      <c r="G6156" t="s">
        <v>19</v>
      </c>
      <c r="H6156" s="15">
        <v>42490</v>
      </c>
      <c r="I6156" s="15">
        <v>42490</v>
      </c>
      <c r="J6156" t="s">
        <v>14</v>
      </c>
      <c r="K6156" t="s">
        <v>14</v>
      </c>
      <c r="L6156">
        <f>Table1[[#This Row],[Date resolved]]-Table1[[#This Row],[Date received]]</f>
        <v>0</v>
      </c>
      <c r="M6156">
        <f>YEAR(Table1[[#This Row],[Date received]])</f>
        <v>2016</v>
      </c>
      <c r="N6156" t="str">
        <f>_xlfn.CONCAT("Q",_xlfn.CEILING.MATH(MONTH(Table1[[#This Row],[Date received]])/3))</f>
        <v>Q2</v>
      </c>
    </row>
    <row r="6157" spans="1:14" x14ac:dyDescent="0.3">
      <c r="A6157">
        <v>1868008</v>
      </c>
      <c r="B6157" t="s">
        <v>43</v>
      </c>
      <c r="C6157" t="s">
        <v>9</v>
      </c>
      <c r="D6157" t="s">
        <v>10</v>
      </c>
      <c r="E6157" t="s">
        <v>35</v>
      </c>
      <c r="F6157" t="str">
        <f>_xlfn.XLOOKUP(E6157,State_Code_Name!$C$2:$C$52,State_Code_Name!$B$2:$B$52)</f>
        <v>Florida</v>
      </c>
      <c r="G6157" t="s">
        <v>19</v>
      </c>
      <c r="H6157" s="15">
        <v>42467</v>
      </c>
      <c r="I6157" s="15">
        <v>42467</v>
      </c>
      <c r="J6157" t="s">
        <v>14</v>
      </c>
      <c r="K6157" t="s">
        <v>14</v>
      </c>
      <c r="L6157">
        <f>Table1[[#This Row],[Date resolved]]-Table1[[#This Row],[Date received]]</f>
        <v>0</v>
      </c>
      <c r="M6157">
        <f>YEAR(Table1[[#This Row],[Date received]])</f>
        <v>2016</v>
      </c>
      <c r="N6157" t="str">
        <f>_xlfn.CONCAT("Q",_xlfn.CEILING.MATH(MONTH(Table1[[#This Row],[Date received]])/3))</f>
        <v>Q2</v>
      </c>
    </row>
    <row r="6158" spans="1:14" x14ac:dyDescent="0.3">
      <c r="A6158">
        <v>1848469</v>
      </c>
      <c r="B6158" t="s">
        <v>164</v>
      </c>
      <c r="C6158" t="s">
        <v>9</v>
      </c>
      <c r="D6158" t="s">
        <v>132</v>
      </c>
      <c r="E6158" t="s">
        <v>121</v>
      </c>
      <c r="F6158" t="str">
        <f>_xlfn.XLOOKUP(E6158,State_Code_Name!$C$2:$C$52,State_Code_Name!$B$2:$B$52)</f>
        <v>Oregon</v>
      </c>
      <c r="G6158" t="s">
        <v>305</v>
      </c>
      <c r="H6158" s="15">
        <v>42453</v>
      </c>
      <c r="I6158" s="15">
        <v>42457</v>
      </c>
      <c r="J6158" t="s">
        <v>14</v>
      </c>
      <c r="K6158" t="s">
        <v>15</v>
      </c>
      <c r="L6158">
        <f>Table1[[#This Row],[Date resolved]]-Table1[[#This Row],[Date received]]</f>
        <v>4</v>
      </c>
      <c r="M6158">
        <f>YEAR(Table1[[#This Row],[Date received]])</f>
        <v>2016</v>
      </c>
      <c r="N6158" t="str">
        <f>_xlfn.CONCAT("Q",_xlfn.CEILING.MATH(MONTH(Table1[[#This Row],[Date received]])/3))</f>
        <v>Q1</v>
      </c>
    </row>
    <row r="6159" spans="1:14" x14ac:dyDescent="0.3">
      <c r="A6159">
        <v>944409</v>
      </c>
      <c r="B6159" t="s">
        <v>81</v>
      </c>
      <c r="C6159" t="s">
        <v>36</v>
      </c>
      <c r="D6159" t="s">
        <v>99</v>
      </c>
      <c r="E6159" t="s">
        <v>12</v>
      </c>
      <c r="F6159" t="str">
        <f>_xlfn.XLOOKUP(E6159,State_Code_Name!$C$2:$C$52,State_Code_Name!$B$2:$B$52)</f>
        <v>Virginia</v>
      </c>
      <c r="G6159" t="s">
        <v>19</v>
      </c>
      <c r="H6159" s="15">
        <v>41838</v>
      </c>
      <c r="I6159" s="15">
        <v>41843</v>
      </c>
      <c r="J6159" t="s">
        <v>14</v>
      </c>
      <c r="K6159" t="s">
        <v>15</v>
      </c>
      <c r="L6159">
        <f>Table1[[#This Row],[Date resolved]]-Table1[[#This Row],[Date received]]</f>
        <v>5</v>
      </c>
      <c r="M6159">
        <f>YEAR(Table1[[#This Row],[Date received]])</f>
        <v>2014</v>
      </c>
      <c r="N6159" t="str">
        <f>_xlfn.CONCAT("Q",_xlfn.CEILING.MATH(MONTH(Table1[[#This Row],[Date received]])/3))</f>
        <v>Q3</v>
      </c>
    </row>
    <row r="6160" spans="1:14" x14ac:dyDescent="0.3">
      <c r="A6160">
        <v>1718256</v>
      </c>
      <c r="B6160" t="s">
        <v>30</v>
      </c>
      <c r="C6160" t="s">
        <v>16</v>
      </c>
      <c r="D6160" t="s">
        <v>20</v>
      </c>
      <c r="E6160" t="s">
        <v>18</v>
      </c>
      <c r="F6160" t="str">
        <f>_xlfn.XLOOKUP(E6160,State_Code_Name!$C$2:$C$52,State_Code_Name!$B$2:$B$52)</f>
        <v>California</v>
      </c>
      <c r="G6160" t="s">
        <v>57</v>
      </c>
      <c r="H6160" s="15">
        <v>42366</v>
      </c>
      <c r="I6160" s="15">
        <v>42366</v>
      </c>
      <c r="J6160" t="s">
        <v>14</v>
      </c>
      <c r="K6160" t="s">
        <v>15</v>
      </c>
      <c r="L6160">
        <f>Table1[[#This Row],[Date resolved]]-Table1[[#This Row],[Date received]]</f>
        <v>0</v>
      </c>
      <c r="M6160">
        <f>YEAR(Table1[[#This Row],[Date received]])</f>
        <v>2015</v>
      </c>
      <c r="N6160" t="str">
        <f>_xlfn.CONCAT("Q",_xlfn.CEILING.MATH(MONTH(Table1[[#This Row],[Date received]])/3))</f>
        <v>Q4</v>
      </c>
    </row>
    <row r="6161" spans="1:14" x14ac:dyDescent="0.3">
      <c r="A6161">
        <v>2038680</v>
      </c>
      <c r="B6161" t="s">
        <v>959</v>
      </c>
      <c r="C6161" t="s">
        <v>9</v>
      </c>
      <c r="D6161" t="s">
        <v>10</v>
      </c>
      <c r="E6161" t="s">
        <v>70</v>
      </c>
      <c r="F6161" t="str">
        <f>_xlfn.XLOOKUP(E6161,State_Code_Name!$C$2:$C$52,State_Code_Name!$B$2:$B$52)</f>
        <v>Massachusetts</v>
      </c>
      <c r="G6161" t="s">
        <v>19</v>
      </c>
      <c r="H6161" s="15">
        <v>42581</v>
      </c>
      <c r="I6161" s="15">
        <v>42592</v>
      </c>
      <c r="J6161" t="s">
        <v>14</v>
      </c>
      <c r="K6161" t="s">
        <v>15</v>
      </c>
      <c r="L6161">
        <f>Table1[[#This Row],[Date resolved]]-Table1[[#This Row],[Date received]]</f>
        <v>11</v>
      </c>
      <c r="M6161">
        <f>YEAR(Table1[[#This Row],[Date received]])</f>
        <v>2016</v>
      </c>
      <c r="N6161" t="str">
        <f>_xlfn.CONCAT("Q",_xlfn.CEILING.MATH(MONTH(Table1[[#This Row],[Date received]])/3))</f>
        <v>Q3</v>
      </c>
    </row>
    <row r="6162" spans="1:14" x14ac:dyDescent="0.3">
      <c r="A6162">
        <v>1830542</v>
      </c>
      <c r="B6162" t="s">
        <v>1111</v>
      </c>
      <c r="C6162" t="s">
        <v>26</v>
      </c>
      <c r="D6162" t="s">
        <v>27</v>
      </c>
      <c r="E6162" t="s">
        <v>31</v>
      </c>
      <c r="F6162" t="str">
        <f>_xlfn.XLOOKUP(E6162,State_Code_Name!$C$2:$C$52,State_Code_Name!$B$2:$B$52)</f>
        <v>Texas</v>
      </c>
      <c r="G6162" t="s">
        <v>13</v>
      </c>
      <c r="H6162" s="15">
        <v>42443</v>
      </c>
      <c r="I6162" s="15">
        <v>42445</v>
      </c>
      <c r="J6162" t="s">
        <v>14</v>
      </c>
      <c r="K6162" t="s">
        <v>15</v>
      </c>
      <c r="L6162">
        <f>Table1[[#This Row],[Date resolved]]-Table1[[#This Row],[Date received]]</f>
        <v>2</v>
      </c>
      <c r="M6162">
        <f>YEAR(Table1[[#This Row],[Date received]])</f>
        <v>2016</v>
      </c>
      <c r="N6162" t="str">
        <f>_xlfn.CONCAT("Q",_xlfn.CEILING.MATH(MONTH(Table1[[#This Row],[Date received]])/3))</f>
        <v>Q1</v>
      </c>
    </row>
    <row r="6163" spans="1:14" x14ac:dyDescent="0.3">
      <c r="A6163">
        <v>1610311</v>
      </c>
      <c r="B6163" t="s">
        <v>143</v>
      </c>
      <c r="C6163" t="s">
        <v>16</v>
      </c>
      <c r="D6163" t="s">
        <v>20</v>
      </c>
      <c r="E6163" t="s">
        <v>31</v>
      </c>
      <c r="F6163" t="str">
        <f>_xlfn.XLOOKUP(E6163,State_Code_Name!$C$2:$C$52,State_Code_Name!$B$2:$B$52)</f>
        <v>Texas</v>
      </c>
      <c r="G6163" t="s">
        <v>19</v>
      </c>
      <c r="H6163" s="15">
        <v>42293</v>
      </c>
      <c r="I6163" s="15">
        <v>42297</v>
      </c>
      <c r="J6163" t="s">
        <v>14</v>
      </c>
      <c r="K6163" t="s">
        <v>15</v>
      </c>
      <c r="L6163">
        <f>Table1[[#This Row],[Date resolved]]-Table1[[#This Row],[Date received]]</f>
        <v>4</v>
      </c>
      <c r="M6163">
        <f>YEAR(Table1[[#This Row],[Date received]])</f>
        <v>2015</v>
      </c>
      <c r="N6163" t="str">
        <f>_xlfn.CONCAT("Q",_xlfn.CEILING.MATH(MONTH(Table1[[#This Row],[Date received]])/3))</f>
        <v>Q4</v>
      </c>
    </row>
    <row r="6164" spans="1:14" x14ac:dyDescent="0.3">
      <c r="A6164">
        <v>1001815</v>
      </c>
      <c r="B6164" t="s">
        <v>232</v>
      </c>
      <c r="C6164" t="s">
        <v>32</v>
      </c>
      <c r="D6164" t="s">
        <v>44</v>
      </c>
      <c r="E6164" t="s">
        <v>12</v>
      </c>
      <c r="F6164" t="str">
        <f>_xlfn.XLOOKUP(E6164,State_Code_Name!$C$2:$C$52,State_Code_Name!$B$2:$B$52)</f>
        <v>Virginia</v>
      </c>
      <c r="G6164" t="s">
        <v>23</v>
      </c>
      <c r="H6164" s="15">
        <v>41877</v>
      </c>
      <c r="I6164" s="15">
        <v>41880</v>
      </c>
      <c r="J6164" t="s">
        <v>14</v>
      </c>
      <c r="K6164" t="s">
        <v>15</v>
      </c>
      <c r="L6164">
        <f>Table1[[#This Row],[Date resolved]]-Table1[[#This Row],[Date received]]</f>
        <v>3</v>
      </c>
      <c r="M6164">
        <f>YEAR(Table1[[#This Row],[Date received]])</f>
        <v>2014</v>
      </c>
      <c r="N6164" t="str">
        <f>_xlfn.CONCAT("Q",_xlfn.CEILING.MATH(MONTH(Table1[[#This Row],[Date received]])/3))</f>
        <v>Q3</v>
      </c>
    </row>
    <row r="6165" spans="1:14" x14ac:dyDescent="0.3">
      <c r="A6165">
        <v>1837971</v>
      </c>
      <c r="B6165" t="s">
        <v>999</v>
      </c>
      <c r="C6165" t="s">
        <v>32</v>
      </c>
      <c r="D6165" t="s">
        <v>41</v>
      </c>
      <c r="E6165" t="s">
        <v>22</v>
      </c>
      <c r="F6165" t="str">
        <f>_xlfn.XLOOKUP(E6165,State_Code_Name!$C$2:$C$52,State_Code_Name!$B$2:$B$52)</f>
        <v>New York</v>
      </c>
      <c r="G6165" t="s">
        <v>305</v>
      </c>
      <c r="H6165" s="15">
        <v>42446</v>
      </c>
      <c r="I6165" s="15">
        <v>42450</v>
      </c>
      <c r="J6165" t="s">
        <v>14</v>
      </c>
      <c r="K6165" t="s">
        <v>15</v>
      </c>
      <c r="L6165">
        <f>Table1[[#This Row],[Date resolved]]-Table1[[#This Row],[Date received]]</f>
        <v>4</v>
      </c>
      <c r="M6165">
        <f>YEAR(Table1[[#This Row],[Date received]])</f>
        <v>2016</v>
      </c>
      <c r="N6165" t="str">
        <f>_xlfn.CONCAT("Q",_xlfn.CEILING.MATH(MONTH(Table1[[#This Row],[Date received]])/3))</f>
        <v>Q1</v>
      </c>
    </row>
    <row r="6166" spans="1:14" x14ac:dyDescent="0.3">
      <c r="A6166">
        <v>559126</v>
      </c>
      <c r="B6166" t="s">
        <v>157</v>
      </c>
      <c r="C6166" t="s">
        <v>9</v>
      </c>
      <c r="D6166" t="s">
        <v>10</v>
      </c>
      <c r="E6166" t="s">
        <v>31</v>
      </c>
      <c r="F6166" t="str">
        <f>_xlfn.XLOOKUP(E6166,State_Code_Name!$C$2:$C$52,State_Code_Name!$B$2:$B$52)</f>
        <v>Texas</v>
      </c>
      <c r="G6166" t="s">
        <v>19</v>
      </c>
      <c r="H6166" s="15">
        <v>41562</v>
      </c>
      <c r="I6166" s="15">
        <v>41564</v>
      </c>
      <c r="J6166" t="s">
        <v>14</v>
      </c>
      <c r="K6166" t="s">
        <v>14</v>
      </c>
      <c r="L6166">
        <f>Table1[[#This Row],[Date resolved]]-Table1[[#This Row],[Date received]]</f>
        <v>2</v>
      </c>
      <c r="M6166">
        <f>YEAR(Table1[[#This Row],[Date received]])</f>
        <v>2013</v>
      </c>
      <c r="N6166" t="str">
        <f>_xlfn.CONCAT("Q",_xlfn.CEILING.MATH(MONTH(Table1[[#This Row],[Date received]])/3))</f>
        <v>Q4</v>
      </c>
    </row>
    <row r="6167" spans="1:14" x14ac:dyDescent="0.3">
      <c r="A6167">
        <v>1336282</v>
      </c>
      <c r="B6167" t="s">
        <v>11</v>
      </c>
      <c r="C6167" t="s">
        <v>61</v>
      </c>
      <c r="D6167" t="s">
        <v>282</v>
      </c>
      <c r="E6167" t="s">
        <v>18</v>
      </c>
      <c r="F6167" t="str">
        <f>_xlfn.XLOOKUP(E6167,State_Code_Name!$C$2:$C$52,State_Code_Name!$B$2:$B$52)</f>
        <v>California</v>
      </c>
      <c r="G6167" t="s">
        <v>19</v>
      </c>
      <c r="H6167" s="15">
        <v>42113</v>
      </c>
      <c r="I6167" s="15">
        <v>42113</v>
      </c>
      <c r="J6167" t="s">
        <v>14</v>
      </c>
      <c r="K6167" t="s">
        <v>14</v>
      </c>
      <c r="L6167">
        <f>Table1[[#This Row],[Date resolved]]-Table1[[#This Row],[Date received]]</f>
        <v>0</v>
      </c>
      <c r="M6167">
        <f>YEAR(Table1[[#This Row],[Date received]])</f>
        <v>2015</v>
      </c>
      <c r="N6167" t="str">
        <f>_xlfn.CONCAT("Q",_xlfn.CEILING.MATH(MONTH(Table1[[#This Row],[Date received]])/3))</f>
        <v>Q2</v>
      </c>
    </row>
    <row r="6168" spans="1:14" x14ac:dyDescent="0.3">
      <c r="A6168">
        <v>408945</v>
      </c>
      <c r="B6168" t="s">
        <v>81</v>
      </c>
      <c r="C6168" t="s">
        <v>9</v>
      </c>
      <c r="D6168" t="s">
        <v>10</v>
      </c>
      <c r="E6168" t="s">
        <v>176</v>
      </c>
      <c r="F6168" t="str">
        <f>_xlfn.XLOOKUP(E6168,State_Code_Name!$C$2:$C$52,State_Code_Name!$B$2:$B$52)</f>
        <v>District of Columbia</v>
      </c>
      <c r="G6168" t="s">
        <v>19</v>
      </c>
      <c r="H6168" s="15">
        <v>41410</v>
      </c>
      <c r="I6168" s="15">
        <v>41411</v>
      </c>
      <c r="J6168" t="s">
        <v>14</v>
      </c>
      <c r="K6168" t="s">
        <v>15</v>
      </c>
      <c r="L6168">
        <f>Table1[[#This Row],[Date resolved]]-Table1[[#This Row],[Date received]]</f>
        <v>1</v>
      </c>
      <c r="M6168">
        <f>YEAR(Table1[[#This Row],[Date received]])</f>
        <v>2013</v>
      </c>
      <c r="N6168" t="str">
        <f>_xlfn.CONCAT("Q",_xlfn.CEILING.MATH(MONTH(Table1[[#This Row],[Date received]])/3))</f>
        <v>Q2</v>
      </c>
    </row>
    <row r="6169" spans="1:14" x14ac:dyDescent="0.3">
      <c r="A6169">
        <v>1032054</v>
      </c>
      <c r="B6169" t="s">
        <v>167</v>
      </c>
      <c r="C6169" t="s">
        <v>32</v>
      </c>
      <c r="D6169" t="s">
        <v>41</v>
      </c>
      <c r="E6169" t="s">
        <v>122</v>
      </c>
      <c r="F6169" t="str">
        <f>_xlfn.XLOOKUP(E6169,State_Code_Name!$C$2:$C$52,State_Code_Name!$B$2:$B$52)</f>
        <v>Maryland</v>
      </c>
      <c r="G6169" t="s">
        <v>19</v>
      </c>
      <c r="H6169" s="15">
        <v>41898</v>
      </c>
      <c r="I6169" s="15">
        <v>41898</v>
      </c>
      <c r="J6169" t="s">
        <v>14</v>
      </c>
      <c r="K6169" t="s">
        <v>15</v>
      </c>
      <c r="L6169">
        <f>Table1[[#This Row],[Date resolved]]-Table1[[#This Row],[Date received]]</f>
        <v>0</v>
      </c>
      <c r="M6169">
        <f>YEAR(Table1[[#This Row],[Date received]])</f>
        <v>2014</v>
      </c>
      <c r="N6169" t="str">
        <f>_xlfn.CONCAT("Q",_xlfn.CEILING.MATH(MONTH(Table1[[#This Row],[Date received]])/3))</f>
        <v>Q3</v>
      </c>
    </row>
    <row r="6170" spans="1:14" x14ac:dyDescent="0.3">
      <c r="A6170">
        <v>534219</v>
      </c>
      <c r="B6170" t="s">
        <v>1133</v>
      </c>
      <c r="C6170" t="s">
        <v>32</v>
      </c>
      <c r="D6170" t="s">
        <v>41</v>
      </c>
      <c r="E6170" t="s">
        <v>39</v>
      </c>
      <c r="F6170" t="str">
        <f>_xlfn.XLOOKUP(E6170,State_Code_Name!$C$2:$C$52,State_Code_Name!$B$2:$B$52)</f>
        <v>Ohio</v>
      </c>
      <c r="G6170" t="s">
        <v>19</v>
      </c>
      <c r="H6170" s="15">
        <v>41536</v>
      </c>
      <c r="I6170" s="15">
        <v>41536</v>
      </c>
      <c r="J6170" t="s">
        <v>14</v>
      </c>
      <c r="K6170" t="s">
        <v>15</v>
      </c>
      <c r="L6170">
        <f>Table1[[#This Row],[Date resolved]]-Table1[[#This Row],[Date received]]</f>
        <v>0</v>
      </c>
      <c r="M6170">
        <f>YEAR(Table1[[#This Row],[Date received]])</f>
        <v>2013</v>
      </c>
      <c r="N6170" t="str">
        <f>_xlfn.CONCAT("Q",_xlfn.CEILING.MATH(MONTH(Table1[[#This Row],[Date received]])/3))</f>
        <v>Q3</v>
      </c>
    </row>
    <row r="6171" spans="1:14" x14ac:dyDescent="0.3">
      <c r="A6171">
        <v>2141938</v>
      </c>
      <c r="B6171" t="s">
        <v>38</v>
      </c>
      <c r="C6171" t="s">
        <v>16</v>
      </c>
      <c r="D6171" t="s">
        <v>20</v>
      </c>
      <c r="E6171" t="s">
        <v>48</v>
      </c>
      <c r="F6171" t="str">
        <f>_xlfn.XLOOKUP(E6171,State_Code_Name!$C$2:$C$52,State_Code_Name!$B$2:$B$52)</f>
        <v>New Jersey</v>
      </c>
      <c r="G6171" t="s">
        <v>19</v>
      </c>
      <c r="H6171" s="15">
        <v>42644</v>
      </c>
      <c r="I6171" s="15">
        <v>42644</v>
      </c>
      <c r="J6171" t="s">
        <v>14</v>
      </c>
      <c r="K6171" t="s">
        <v>14</v>
      </c>
      <c r="L6171">
        <f>Table1[[#This Row],[Date resolved]]-Table1[[#This Row],[Date received]]</f>
        <v>0</v>
      </c>
      <c r="M6171">
        <f>YEAR(Table1[[#This Row],[Date received]])</f>
        <v>2016</v>
      </c>
      <c r="N6171" t="str">
        <f>_xlfn.CONCAT("Q",_xlfn.CEILING.MATH(MONTH(Table1[[#This Row],[Date received]])/3))</f>
        <v>Q4</v>
      </c>
    </row>
    <row r="6172" spans="1:14" x14ac:dyDescent="0.3">
      <c r="A6172">
        <v>985196</v>
      </c>
      <c r="B6172" t="s">
        <v>21</v>
      </c>
      <c r="C6172" t="s">
        <v>16</v>
      </c>
      <c r="D6172" t="s">
        <v>20</v>
      </c>
      <c r="E6172" t="s">
        <v>22</v>
      </c>
      <c r="F6172" t="str">
        <f>_xlfn.XLOOKUP(E6172,State_Code_Name!$C$2:$C$52,State_Code_Name!$B$2:$B$52)</f>
        <v>New York</v>
      </c>
      <c r="G6172" t="s">
        <v>13</v>
      </c>
      <c r="H6172" s="15">
        <v>41865</v>
      </c>
      <c r="I6172" s="15">
        <v>41870</v>
      </c>
      <c r="J6172" t="s">
        <v>14</v>
      </c>
      <c r="K6172" t="s">
        <v>15</v>
      </c>
      <c r="L6172">
        <f>Table1[[#This Row],[Date resolved]]-Table1[[#This Row],[Date received]]</f>
        <v>5</v>
      </c>
      <c r="M6172">
        <f>YEAR(Table1[[#This Row],[Date received]])</f>
        <v>2014</v>
      </c>
      <c r="N6172" t="str">
        <f>_xlfn.CONCAT("Q",_xlfn.CEILING.MATH(MONTH(Table1[[#This Row],[Date received]])/3))</f>
        <v>Q3</v>
      </c>
    </row>
    <row r="6173" spans="1:14" x14ac:dyDescent="0.3">
      <c r="A6173">
        <v>1798705</v>
      </c>
      <c r="B6173" t="s">
        <v>280</v>
      </c>
      <c r="C6173" t="s">
        <v>32</v>
      </c>
      <c r="D6173" t="s">
        <v>41</v>
      </c>
      <c r="E6173" t="s">
        <v>22</v>
      </c>
      <c r="F6173" t="str">
        <f>_xlfn.XLOOKUP(E6173,State_Code_Name!$C$2:$C$52,State_Code_Name!$B$2:$B$52)</f>
        <v>New York</v>
      </c>
      <c r="G6173" t="s">
        <v>19</v>
      </c>
      <c r="H6173" s="15">
        <v>42422</v>
      </c>
      <c r="I6173" s="15">
        <v>42424</v>
      </c>
      <c r="J6173" t="s">
        <v>14</v>
      </c>
      <c r="K6173" t="s">
        <v>15</v>
      </c>
      <c r="L6173">
        <f>Table1[[#This Row],[Date resolved]]-Table1[[#This Row],[Date received]]</f>
        <v>2</v>
      </c>
      <c r="M6173">
        <f>YEAR(Table1[[#This Row],[Date received]])</f>
        <v>2016</v>
      </c>
      <c r="N6173" t="str">
        <f>_xlfn.CONCAT("Q",_xlfn.CEILING.MATH(MONTH(Table1[[#This Row],[Date received]])/3))</f>
        <v>Q1</v>
      </c>
    </row>
    <row r="6174" spans="1:14" x14ac:dyDescent="0.3">
      <c r="A6174">
        <v>1790401</v>
      </c>
      <c r="B6174" t="s">
        <v>54</v>
      </c>
      <c r="C6174" t="s">
        <v>52</v>
      </c>
      <c r="D6174" t="s">
        <v>103</v>
      </c>
      <c r="E6174" t="s">
        <v>48</v>
      </c>
      <c r="F6174" t="str">
        <f>_xlfn.XLOOKUP(E6174,State_Code_Name!$C$2:$C$52,State_Code_Name!$B$2:$B$52)</f>
        <v>New Jersey</v>
      </c>
      <c r="G6174" t="s">
        <v>19</v>
      </c>
      <c r="H6174" s="15">
        <v>42417</v>
      </c>
      <c r="I6174" s="15">
        <v>42417</v>
      </c>
      <c r="J6174" t="s">
        <v>14</v>
      </c>
      <c r="K6174" t="s">
        <v>15</v>
      </c>
      <c r="L6174">
        <f>Table1[[#This Row],[Date resolved]]-Table1[[#This Row],[Date received]]</f>
        <v>0</v>
      </c>
      <c r="M6174">
        <f>YEAR(Table1[[#This Row],[Date received]])</f>
        <v>2016</v>
      </c>
      <c r="N6174" t="str">
        <f>_xlfn.CONCAT("Q",_xlfn.CEILING.MATH(MONTH(Table1[[#This Row],[Date received]])/3))</f>
        <v>Q1</v>
      </c>
    </row>
    <row r="6175" spans="1:14" x14ac:dyDescent="0.3">
      <c r="A6175">
        <v>747784</v>
      </c>
      <c r="B6175" t="s">
        <v>47</v>
      </c>
      <c r="C6175" t="s">
        <v>26</v>
      </c>
      <c r="D6175" t="s">
        <v>27</v>
      </c>
      <c r="E6175" t="s">
        <v>35</v>
      </c>
      <c r="F6175" t="str">
        <f>_xlfn.XLOOKUP(E6175,State_Code_Name!$C$2:$C$52,State_Code_Name!$B$2:$B$52)</f>
        <v>Florida</v>
      </c>
      <c r="G6175" t="s">
        <v>19</v>
      </c>
      <c r="H6175" s="15">
        <v>41704</v>
      </c>
      <c r="I6175" s="15">
        <v>41704</v>
      </c>
      <c r="J6175" t="s">
        <v>14</v>
      </c>
      <c r="K6175" t="s">
        <v>15</v>
      </c>
      <c r="L6175">
        <f>Table1[[#This Row],[Date resolved]]-Table1[[#This Row],[Date received]]</f>
        <v>0</v>
      </c>
      <c r="M6175">
        <f>YEAR(Table1[[#This Row],[Date received]])</f>
        <v>2014</v>
      </c>
      <c r="N6175" t="str">
        <f>_xlfn.CONCAT("Q",_xlfn.CEILING.MATH(MONTH(Table1[[#This Row],[Date received]])/3))</f>
        <v>Q1</v>
      </c>
    </row>
    <row r="6176" spans="1:14" x14ac:dyDescent="0.3">
      <c r="A6176">
        <v>1796944</v>
      </c>
      <c r="B6176" t="s">
        <v>979</v>
      </c>
      <c r="C6176" t="s">
        <v>9</v>
      </c>
      <c r="D6176" t="s">
        <v>132</v>
      </c>
      <c r="E6176" t="s">
        <v>115</v>
      </c>
      <c r="F6176" t="str">
        <f>_xlfn.XLOOKUP(E6176,State_Code_Name!$C$2:$C$52,State_Code_Name!$B$2:$B$52)</f>
        <v>Iowa</v>
      </c>
      <c r="G6176" t="s">
        <v>19</v>
      </c>
      <c r="H6176" s="15">
        <v>42421</v>
      </c>
      <c r="I6176" s="15">
        <v>42424</v>
      </c>
      <c r="J6176" t="s">
        <v>14</v>
      </c>
      <c r="K6176" t="s">
        <v>15</v>
      </c>
      <c r="L6176">
        <f>Table1[[#This Row],[Date resolved]]-Table1[[#This Row],[Date received]]</f>
        <v>3</v>
      </c>
      <c r="M6176">
        <f>YEAR(Table1[[#This Row],[Date received]])</f>
        <v>2016</v>
      </c>
      <c r="N6176" t="str">
        <f>_xlfn.CONCAT("Q",_xlfn.CEILING.MATH(MONTH(Table1[[#This Row],[Date received]])/3))</f>
        <v>Q1</v>
      </c>
    </row>
    <row r="6177" spans="1:14" x14ac:dyDescent="0.3">
      <c r="A6177">
        <v>1661809</v>
      </c>
      <c r="B6177" t="s">
        <v>97</v>
      </c>
      <c r="C6177" t="s">
        <v>52</v>
      </c>
      <c r="D6177" t="s">
        <v>96</v>
      </c>
      <c r="E6177" t="s">
        <v>186</v>
      </c>
      <c r="F6177" t="str">
        <f>_xlfn.XLOOKUP(E6177,State_Code_Name!$C$2:$C$52,State_Code_Name!$B$2:$B$52)</f>
        <v>Arkansas</v>
      </c>
      <c r="G6177" t="s">
        <v>305</v>
      </c>
      <c r="H6177" s="15">
        <v>42326</v>
      </c>
      <c r="I6177" s="15">
        <v>42331</v>
      </c>
      <c r="J6177" t="s">
        <v>14</v>
      </c>
      <c r="K6177" t="s">
        <v>15</v>
      </c>
      <c r="L6177">
        <f>Table1[[#This Row],[Date resolved]]-Table1[[#This Row],[Date received]]</f>
        <v>5</v>
      </c>
      <c r="M6177">
        <f>YEAR(Table1[[#This Row],[Date received]])</f>
        <v>2015</v>
      </c>
      <c r="N6177" t="str">
        <f>_xlfn.CONCAT("Q",_xlfn.CEILING.MATH(MONTH(Table1[[#This Row],[Date received]])/3))</f>
        <v>Q4</v>
      </c>
    </row>
    <row r="6178" spans="1:14" x14ac:dyDescent="0.3">
      <c r="A6178">
        <v>762600</v>
      </c>
      <c r="B6178" t="s">
        <v>348</v>
      </c>
      <c r="C6178" t="s">
        <v>61</v>
      </c>
      <c r="D6178" t="s">
        <v>282</v>
      </c>
      <c r="E6178" t="s">
        <v>176</v>
      </c>
      <c r="F6178" t="str">
        <f>_xlfn.XLOOKUP(E6178,State_Code_Name!$C$2:$C$52,State_Code_Name!$B$2:$B$52)</f>
        <v>District of Columbia</v>
      </c>
      <c r="G6178" t="s">
        <v>19</v>
      </c>
      <c r="H6178" s="15">
        <v>41706</v>
      </c>
      <c r="I6178" s="15">
        <v>41709</v>
      </c>
      <c r="J6178" t="s">
        <v>14</v>
      </c>
      <c r="K6178" t="s">
        <v>15</v>
      </c>
      <c r="L6178">
        <f>Table1[[#This Row],[Date resolved]]-Table1[[#This Row],[Date received]]</f>
        <v>3</v>
      </c>
      <c r="M6178">
        <f>YEAR(Table1[[#This Row],[Date received]])</f>
        <v>2014</v>
      </c>
      <c r="N6178" t="str">
        <f>_xlfn.CONCAT("Q",_xlfn.CEILING.MATH(MONTH(Table1[[#This Row],[Date received]])/3))</f>
        <v>Q1</v>
      </c>
    </row>
    <row r="6179" spans="1:14" x14ac:dyDescent="0.3">
      <c r="A6179">
        <v>911582</v>
      </c>
      <c r="B6179" t="s">
        <v>69</v>
      </c>
      <c r="C6179" t="s">
        <v>26</v>
      </c>
      <c r="D6179" t="s">
        <v>27</v>
      </c>
      <c r="E6179" t="s">
        <v>31</v>
      </c>
      <c r="F6179" t="str">
        <f>_xlfn.XLOOKUP(E6179,State_Code_Name!$C$2:$C$52,State_Code_Name!$B$2:$B$52)</f>
        <v>Texas</v>
      </c>
      <c r="G6179" t="s">
        <v>19</v>
      </c>
      <c r="H6179" s="15">
        <v>41816</v>
      </c>
      <c r="I6179" s="15">
        <v>41816</v>
      </c>
      <c r="J6179" t="s">
        <v>14</v>
      </c>
      <c r="K6179" t="s">
        <v>15</v>
      </c>
      <c r="L6179">
        <f>Table1[[#This Row],[Date resolved]]-Table1[[#This Row],[Date received]]</f>
        <v>0</v>
      </c>
      <c r="M6179">
        <f>YEAR(Table1[[#This Row],[Date received]])</f>
        <v>2014</v>
      </c>
      <c r="N6179" t="str">
        <f>_xlfn.CONCAT("Q",_xlfn.CEILING.MATH(MONTH(Table1[[#This Row],[Date received]])/3))</f>
        <v>Q2</v>
      </c>
    </row>
    <row r="6180" spans="1:14" x14ac:dyDescent="0.3">
      <c r="A6180">
        <v>876088</v>
      </c>
      <c r="B6180" t="s">
        <v>210</v>
      </c>
      <c r="C6180" t="s">
        <v>32</v>
      </c>
      <c r="D6180" t="s">
        <v>41</v>
      </c>
      <c r="E6180" t="s">
        <v>18</v>
      </c>
      <c r="F6180" t="str">
        <f>_xlfn.XLOOKUP(E6180,State_Code_Name!$C$2:$C$52,State_Code_Name!$B$2:$B$52)</f>
        <v>California</v>
      </c>
      <c r="G6180" t="s">
        <v>19</v>
      </c>
      <c r="H6180" s="15">
        <v>41791</v>
      </c>
      <c r="I6180" s="15">
        <v>41791</v>
      </c>
      <c r="J6180" t="s">
        <v>14</v>
      </c>
      <c r="K6180" t="s">
        <v>14</v>
      </c>
      <c r="L6180">
        <f>Table1[[#This Row],[Date resolved]]-Table1[[#This Row],[Date received]]</f>
        <v>0</v>
      </c>
      <c r="M6180">
        <f>YEAR(Table1[[#This Row],[Date received]])</f>
        <v>2014</v>
      </c>
      <c r="N6180" t="str">
        <f>_xlfn.CONCAT("Q",_xlfn.CEILING.MATH(MONTH(Table1[[#This Row],[Date received]])/3))</f>
        <v>Q2</v>
      </c>
    </row>
    <row r="6181" spans="1:14" x14ac:dyDescent="0.3">
      <c r="A6181">
        <v>1471618</v>
      </c>
      <c r="B6181" t="s">
        <v>60</v>
      </c>
      <c r="C6181" t="s">
        <v>52</v>
      </c>
      <c r="D6181" t="s">
        <v>103</v>
      </c>
      <c r="E6181" t="s">
        <v>39</v>
      </c>
      <c r="F6181" t="str">
        <f>_xlfn.XLOOKUP(E6181,State_Code_Name!$C$2:$C$52,State_Code_Name!$B$2:$B$52)</f>
        <v>Ohio</v>
      </c>
      <c r="G6181" t="s">
        <v>19</v>
      </c>
      <c r="H6181" s="15">
        <v>42201</v>
      </c>
      <c r="I6181" s="15">
        <v>42201</v>
      </c>
      <c r="J6181" t="s">
        <v>14</v>
      </c>
      <c r="K6181" t="s">
        <v>15</v>
      </c>
      <c r="L6181">
        <f>Table1[[#This Row],[Date resolved]]-Table1[[#This Row],[Date received]]</f>
        <v>0</v>
      </c>
      <c r="M6181">
        <f>YEAR(Table1[[#This Row],[Date received]])</f>
        <v>2015</v>
      </c>
      <c r="N6181" t="str">
        <f>_xlfn.CONCAT("Q",_xlfn.CEILING.MATH(MONTH(Table1[[#This Row],[Date received]])/3))</f>
        <v>Q3</v>
      </c>
    </row>
    <row r="6182" spans="1:14" x14ac:dyDescent="0.3">
      <c r="A6182">
        <v>1299221</v>
      </c>
      <c r="B6182" t="s">
        <v>293</v>
      </c>
      <c r="C6182" t="s">
        <v>9</v>
      </c>
      <c r="D6182" t="s">
        <v>183</v>
      </c>
      <c r="E6182" t="s">
        <v>48</v>
      </c>
      <c r="F6182" t="str">
        <f>_xlfn.XLOOKUP(E6182,State_Code_Name!$C$2:$C$52,State_Code_Name!$B$2:$B$52)</f>
        <v>New Jersey</v>
      </c>
      <c r="G6182" t="s">
        <v>19</v>
      </c>
      <c r="H6182" s="15">
        <v>42087</v>
      </c>
      <c r="I6182" s="15">
        <v>42087</v>
      </c>
      <c r="J6182" t="s">
        <v>14</v>
      </c>
      <c r="K6182" t="s">
        <v>15</v>
      </c>
      <c r="L6182">
        <f>Table1[[#This Row],[Date resolved]]-Table1[[#This Row],[Date received]]</f>
        <v>0</v>
      </c>
      <c r="M6182">
        <f>YEAR(Table1[[#This Row],[Date received]])</f>
        <v>2015</v>
      </c>
      <c r="N6182" t="str">
        <f>_xlfn.CONCAT("Q",_xlfn.CEILING.MATH(MONTH(Table1[[#This Row],[Date received]])/3))</f>
        <v>Q1</v>
      </c>
    </row>
    <row r="6183" spans="1:14" x14ac:dyDescent="0.3">
      <c r="A6183">
        <v>1622000</v>
      </c>
      <c r="B6183" t="s">
        <v>11</v>
      </c>
      <c r="C6183" t="s">
        <v>16</v>
      </c>
      <c r="D6183" t="s">
        <v>75</v>
      </c>
      <c r="E6183" t="s">
        <v>12</v>
      </c>
      <c r="F6183" t="str">
        <f>_xlfn.XLOOKUP(E6183,State_Code_Name!$C$2:$C$52,State_Code_Name!$B$2:$B$52)</f>
        <v>Virginia</v>
      </c>
      <c r="G6183" t="s">
        <v>305</v>
      </c>
      <c r="H6183" s="15">
        <v>42300</v>
      </c>
      <c r="I6183" s="15">
        <v>42304</v>
      </c>
      <c r="J6183" t="s">
        <v>14</v>
      </c>
      <c r="K6183" t="s">
        <v>15</v>
      </c>
      <c r="L6183">
        <f>Table1[[#This Row],[Date resolved]]-Table1[[#This Row],[Date received]]</f>
        <v>4</v>
      </c>
      <c r="M6183">
        <f>YEAR(Table1[[#This Row],[Date received]])</f>
        <v>2015</v>
      </c>
      <c r="N6183" t="str">
        <f>_xlfn.CONCAT("Q",_xlfn.CEILING.MATH(MONTH(Table1[[#This Row],[Date received]])/3))</f>
        <v>Q4</v>
      </c>
    </row>
    <row r="6184" spans="1:14" x14ac:dyDescent="0.3">
      <c r="A6184">
        <v>673715</v>
      </c>
      <c r="B6184" t="s">
        <v>111</v>
      </c>
      <c r="C6184" t="s">
        <v>26</v>
      </c>
      <c r="D6184" t="s">
        <v>78</v>
      </c>
      <c r="E6184" t="s">
        <v>18</v>
      </c>
      <c r="F6184" t="str">
        <f>_xlfn.XLOOKUP(E6184,State_Code_Name!$C$2:$C$52,State_Code_Name!$B$2:$B$52)</f>
        <v>California</v>
      </c>
      <c r="G6184" t="s">
        <v>19</v>
      </c>
      <c r="H6184" s="15">
        <v>41656</v>
      </c>
      <c r="I6184" s="15">
        <v>41656</v>
      </c>
      <c r="J6184" t="s">
        <v>14</v>
      </c>
      <c r="K6184" t="s">
        <v>14</v>
      </c>
      <c r="L6184">
        <f>Table1[[#This Row],[Date resolved]]-Table1[[#This Row],[Date received]]</f>
        <v>0</v>
      </c>
      <c r="M6184">
        <f>YEAR(Table1[[#This Row],[Date received]])</f>
        <v>2014</v>
      </c>
      <c r="N6184" t="str">
        <f>_xlfn.CONCAT("Q",_xlfn.CEILING.MATH(MONTH(Table1[[#This Row],[Date received]])/3))</f>
        <v>Q1</v>
      </c>
    </row>
    <row r="6185" spans="1:14" x14ac:dyDescent="0.3">
      <c r="A6185">
        <v>1320076</v>
      </c>
      <c r="B6185" t="s">
        <v>81</v>
      </c>
      <c r="C6185" t="s">
        <v>9</v>
      </c>
      <c r="D6185" t="s">
        <v>10</v>
      </c>
      <c r="E6185" t="s">
        <v>122</v>
      </c>
      <c r="F6185" t="str">
        <f>_xlfn.XLOOKUP(E6185,State_Code_Name!$C$2:$C$52,State_Code_Name!$B$2:$B$52)</f>
        <v>Maryland</v>
      </c>
      <c r="G6185" t="s">
        <v>305</v>
      </c>
      <c r="H6185" s="15">
        <v>42101</v>
      </c>
      <c r="I6185" s="15">
        <v>42103</v>
      </c>
      <c r="J6185" t="s">
        <v>14</v>
      </c>
      <c r="K6185" t="s">
        <v>15</v>
      </c>
      <c r="L6185">
        <f>Table1[[#This Row],[Date resolved]]-Table1[[#This Row],[Date received]]</f>
        <v>2</v>
      </c>
      <c r="M6185">
        <f>YEAR(Table1[[#This Row],[Date received]])</f>
        <v>2015</v>
      </c>
      <c r="N6185" t="str">
        <f>_xlfn.CONCAT("Q",_xlfn.CEILING.MATH(MONTH(Table1[[#This Row],[Date received]])/3))</f>
        <v>Q2</v>
      </c>
    </row>
    <row r="6186" spans="1:14" x14ac:dyDescent="0.3">
      <c r="A6186">
        <v>989182</v>
      </c>
      <c r="B6186" t="s">
        <v>11</v>
      </c>
      <c r="C6186" t="s">
        <v>26</v>
      </c>
      <c r="D6186" t="s">
        <v>27</v>
      </c>
      <c r="E6186" t="s">
        <v>22</v>
      </c>
      <c r="F6186" t="str">
        <f>_xlfn.XLOOKUP(E6186,State_Code_Name!$C$2:$C$52,State_Code_Name!$B$2:$B$52)</f>
        <v>New York</v>
      </c>
      <c r="G6186" t="s">
        <v>19</v>
      </c>
      <c r="H6186" s="15">
        <v>41869</v>
      </c>
      <c r="I6186" s="15">
        <v>41869</v>
      </c>
      <c r="J6186" t="s">
        <v>14</v>
      </c>
      <c r="K6186" t="s">
        <v>15</v>
      </c>
      <c r="L6186">
        <f>Table1[[#This Row],[Date resolved]]-Table1[[#This Row],[Date received]]</f>
        <v>0</v>
      </c>
      <c r="M6186">
        <f>YEAR(Table1[[#This Row],[Date received]])</f>
        <v>2014</v>
      </c>
      <c r="N6186" t="str">
        <f>_xlfn.CONCAT("Q",_xlfn.CEILING.MATH(MONTH(Table1[[#This Row],[Date received]])/3))</f>
        <v>Q3</v>
      </c>
    </row>
    <row r="6187" spans="1:14" x14ac:dyDescent="0.3">
      <c r="A6187">
        <v>2107934</v>
      </c>
      <c r="B6187" t="s">
        <v>388</v>
      </c>
      <c r="C6187" t="s">
        <v>879</v>
      </c>
      <c r="D6187" t="s">
        <v>880</v>
      </c>
      <c r="E6187" t="s">
        <v>72</v>
      </c>
      <c r="F6187" t="str">
        <f>_xlfn.XLOOKUP(E6187,State_Code_Name!$C$2:$C$52,State_Code_Name!$B$2:$B$52)</f>
        <v>Kentucky</v>
      </c>
      <c r="G6187" t="s">
        <v>19</v>
      </c>
      <c r="H6187" s="15">
        <v>42625</v>
      </c>
      <c r="I6187" s="15">
        <v>42625</v>
      </c>
      <c r="J6187" t="s">
        <v>14</v>
      </c>
      <c r="K6187" t="s">
        <v>14</v>
      </c>
      <c r="L6187">
        <f>Table1[[#This Row],[Date resolved]]-Table1[[#This Row],[Date received]]</f>
        <v>0</v>
      </c>
      <c r="M6187">
        <f>YEAR(Table1[[#This Row],[Date received]])</f>
        <v>2016</v>
      </c>
      <c r="N6187" t="str">
        <f>_xlfn.CONCAT("Q",_xlfn.CEILING.MATH(MONTH(Table1[[#This Row],[Date received]])/3))</f>
        <v>Q3</v>
      </c>
    </row>
    <row r="6188" spans="1:14" x14ac:dyDescent="0.3">
      <c r="A6188">
        <v>1339590</v>
      </c>
      <c r="B6188" t="s">
        <v>69</v>
      </c>
      <c r="C6188" t="s">
        <v>26</v>
      </c>
      <c r="D6188" t="s">
        <v>159</v>
      </c>
      <c r="E6188" t="s">
        <v>171</v>
      </c>
      <c r="F6188" t="str">
        <f>_xlfn.XLOOKUP(E6188,State_Code_Name!$C$2:$C$52,State_Code_Name!$B$2:$B$52)</f>
        <v>Louisiana</v>
      </c>
      <c r="G6188" t="s">
        <v>19</v>
      </c>
      <c r="H6188" s="15">
        <v>42115</v>
      </c>
      <c r="I6188" s="15">
        <v>42115</v>
      </c>
      <c r="J6188" t="s">
        <v>14</v>
      </c>
      <c r="K6188" t="s">
        <v>15</v>
      </c>
      <c r="L6188">
        <f>Table1[[#This Row],[Date resolved]]-Table1[[#This Row],[Date received]]</f>
        <v>0</v>
      </c>
      <c r="M6188">
        <f>YEAR(Table1[[#This Row],[Date received]])</f>
        <v>2015</v>
      </c>
      <c r="N6188" t="str">
        <f>_xlfn.CONCAT("Q",_xlfn.CEILING.MATH(MONTH(Table1[[#This Row],[Date received]])/3))</f>
        <v>Q2</v>
      </c>
    </row>
    <row r="6189" spans="1:14" x14ac:dyDescent="0.3">
      <c r="A6189">
        <v>1285464</v>
      </c>
      <c r="B6189" t="s">
        <v>60</v>
      </c>
      <c r="C6189" t="s">
        <v>52</v>
      </c>
      <c r="D6189" t="s">
        <v>103</v>
      </c>
      <c r="E6189" t="s">
        <v>31</v>
      </c>
      <c r="F6189" t="str">
        <f>_xlfn.XLOOKUP(E6189,State_Code_Name!$C$2:$C$52,State_Code_Name!$B$2:$B$52)</f>
        <v>Texas</v>
      </c>
      <c r="G6189" t="s">
        <v>19</v>
      </c>
      <c r="H6189" s="15">
        <v>42079</v>
      </c>
      <c r="I6189" s="15">
        <v>42079</v>
      </c>
      <c r="J6189" t="s">
        <v>14</v>
      </c>
      <c r="K6189" t="s">
        <v>14</v>
      </c>
      <c r="L6189">
        <f>Table1[[#This Row],[Date resolved]]-Table1[[#This Row],[Date received]]</f>
        <v>0</v>
      </c>
      <c r="M6189">
        <f>YEAR(Table1[[#This Row],[Date received]])</f>
        <v>2015</v>
      </c>
      <c r="N6189" t="str">
        <f>_xlfn.CONCAT("Q",_xlfn.CEILING.MATH(MONTH(Table1[[#This Row],[Date received]])/3))</f>
        <v>Q1</v>
      </c>
    </row>
    <row r="6190" spans="1:14" x14ac:dyDescent="0.3">
      <c r="A6190">
        <v>1686145</v>
      </c>
      <c r="B6190" t="s">
        <v>43</v>
      </c>
      <c r="C6190" t="s">
        <v>26</v>
      </c>
      <c r="D6190" t="s">
        <v>27</v>
      </c>
      <c r="E6190" t="s">
        <v>46</v>
      </c>
      <c r="F6190" t="str">
        <f>_xlfn.XLOOKUP(E6190,State_Code_Name!$C$2:$C$52,State_Code_Name!$B$2:$B$52)</f>
        <v>Pennsylvania</v>
      </c>
      <c r="G6190" t="s">
        <v>305</v>
      </c>
      <c r="H6190" s="15">
        <v>42345</v>
      </c>
      <c r="I6190" s="15">
        <v>42348</v>
      </c>
      <c r="J6190" t="s">
        <v>14</v>
      </c>
      <c r="K6190" t="s">
        <v>15</v>
      </c>
      <c r="L6190">
        <f>Table1[[#This Row],[Date resolved]]-Table1[[#This Row],[Date received]]</f>
        <v>3</v>
      </c>
      <c r="M6190">
        <f>YEAR(Table1[[#This Row],[Date received]])</f>
        <v>2015</v>
      </c>
      <c r="N6190" t="str">
        <f>_xlfn.CONCAT("Q",_xlfn.CEILING.MATH(MONTH(Table1[[#This Row],[Date received]])/3))</f>
        <v>Q4</v>
      </c>
    </row>
    <row r="6191" spans="1:14" x14ac:dyDescent="0.3">
      <c r="A6191">
        <v>1989757</v>
      </c>
      <c r="B6191" t="s">
        <v>97</v>
      </c>
      <c r="C6191" t="s">
        <v>52</v>
      </c>
      <c r="D6191" t="s">
        <v>53</v>
      </c>
      <c r="E6191" t="s">
        <v>114</v>
      </c>
      <c r="F6191" t="str">
        <f>_xlfn.XLOOKUP(E6191,State_Code_Name!$C$2:$C$52,State_Code_Name!$B$2:$B$52)</f>
        <v>South Carolina</v>
      </c>
      <c r="G6191" t="s">
        <v>305</v>
      </c>
      <c r="H6191" s="15">
        <v>42549</v>
      </c>
      <c r="I6191" s="15">
        <v>42550</v>
      </c>
      <c r="J6191" t="s">
        <v>14</v>
      </c>
      <c r="K6191" t="s">
        <v>15</v>
      </c>
      <c r="L6191">
        <f>Table1[[#This Row],[Date resolved]]-Table1[[#This Row],[Date received]]</f>
        <v>1</v>
      </c>
      <c r="M6191">
        <f>YEAR(Table1[[#This Row],[Date received]])</f>
        <v>2016</v>
      </c>
      <c r="N6191" t="str">
        <f>_xlfn.CONCAT("Q",_xlfn.CEILING.MATH(MONTH(Table1[[#This Row],[Date received]])/3))</f>
        <v>Q2</v>
      </c>
    </row>
    <row r="6192" spans="1:14" x14ac:dyDescent="0.3">
      <c r="A6192">
        <v>613599</v>
      </c>
      <c r="B6192" t="s">
        <v>30</v>
      </c>
      <c r="C6192" t="s">
        <v>26</v>
      </c>
      <c r="D6192" t="s">
        <v>27</v>
      </c>
      <c r="E6192" t="s">
        <v>66</v>
      </c>
      <c r="F6192" t="str">
        <f>_xlfn.XLOOKUP(E6192,State_Code_Name!$C$2:$C$52,State_Code_Name!$B$2:$B$52)</f>
        <v>Michigan</v>
      </c>
      <c r="G6192" t="s">
        <v>13</v>
      </c>
      <c r="H6192" s="15">
        <v>41604</v>
      </c>
      <c r="I6192" s="15">
        <v>41604</v>
      </c>
      <c r="J6192" t="s">
        <v>14</v>
      </c>
      <c r="K6192" t="s">
        <v>14</v>
      </c>
      <c r="L6192">
        <f>Table1[[#This Row],[Date resolved]]-Table1[[#This Row],[Date received]]</f>
        <v>0</v>
      </c>
      <c r="M6192">
        <f>YEAR(Table1[[#This Row],[Date received]])</f>
        <v>2013</v>
      </c>
      <c r="N6192" t="str">
        <f>_xlfn.CONCAT("Q",_xlfn.CEILING.MATH(MONTH(Table1[[#This Row],[Date received]])/3))</f>
        <v>Q4</v>
      </c>
    </row>
    <row r="6193" spans="1:14" x14ac:dyDescent="0.3">
      <c r="A6193">
        <v>1827612</v>
      </c>
      <c r="B6193" t="s">
        <v>969</v>
      </c>
      <c r="C6193" t="s">
        <v>32</v>
      </c>
      <c r="D6193" t="s">
        <v>161</v>
      </c>
      <c r="E6193" t="s">
        <v>46</v>
      </c>
      <c r="F6193" t="str">
        <f>_xlfn.XLOOKUP(E6193,State_Code_Name!$C$2:$C$52,State_Code_Name!$B$2:$B$52)</f>
        <v>Pennsylvania</v>
      </c>
      <c r="G6193" t="s">
        <v>13</v>
      </c>
      <c r="H6193" s="15">
        <v>42440</v>
      </c>
      <c r="I6193" s="15">
        <v>42440</v>
      </c>
      <c r="J6193" t="s">
        <v>14</v>
      </c>
      <c r="K6193" t="s">
        <v>15</v>
      </c>
      <c r="L6193">
        <f>Table1[[#This Row],[Date resolved]]-Table1[[#This Row],[Date received]]</f>
        <v>0</v>
      </c>
      <c r="M6193">
        <f>YEAR(Table1[[#This Row],[Date received]])</f>
        <v>2016</v>
      </c>
      <c r="N6193" t="str">
        <f>_xlfn.CONCAT("Q",_xlfn.CEILING.MATH(MONTH(Table1[[#This Row],[Date received]])/3))</f>
        <v>Q1</v>
      </c>
    </row>
    <row r="6194" spans="1:14" x14ac:dyDescent="0.3">
      <c r="A6194">
        <v>795344</v>
      </c>
      <c r="B6194" t="s">
        <v>43</v>
      </c>
      <c r="C6194" t="s">
        <v>16</v>
      </c>
      <c r="D6194" t="s">
        <v>75</v>
      </c>
      <c r="E6194" t="s">
        <v>22</v>
      </c>
      <c r="F6194" t="str">
        <f>_xlfn.XLOOKUP(E6194,State_Code_Name!$C$2:$C$52,State_Code_Name!$B$2:$B$52)</f>
        <v>New York</v>
      </c>
      <c r="G6194" t="s">
        <v>19</v>
      </c>
      <c r="H6194" s="15">
        <v>41734</v>
      </c>
      <c r="I6194" s="15">
        <v>41734</v>
      </c>
      <c r="J6194" t="s">
        <v>14</v>
      </c>
      <c r="K6194" t="s">
        <v>15</v>
      </c>
      <c r="L6194">
        <f>Table1[[#This Row],[Date resolved]]-Table1[[#This Row],[Date received]]</f>
        <v>0</v>
      </c>
      <c r="M6194">
        <f>YEAR(Table1[[#This Row],[Date received]])</f>
        <v>2014</v>
      </c>
      <c r="N6194" t="str">
        <f>_xlfn.CONCAT("Q",_xlfn.CEILING.MATH(MONTH(Table1[[#This Row],[Date received]])/3))</f>
        <v>Q2</v>
      </c>
    </row>
    <row r="6195" spans="1:14" x14ac:dyDescent="0.3">
      <c r="A6195">
        <v>383030</v>
      </c>
      <c r="B6195" t="s">
        <v>11</v>
      </c>
      <c r="C6195" t="s">
        <v>26</v>
      </c>
      <c r="D6195" t="s">
        <v>56</v>
      </c>
      <c r="E6195" t="s">
        <v>114</v>
      </c>
      <c r="F6195" t="str">
        <f>_xlfn.XLOOKUP(E6195,State_Code_Name!$C$2:$C$52,State_Code_Name!$B$2:$B$52)</f>
        <v>South Carolina</v>
      </c>
      <c r="G6195" t="s">
        <v>19</v>
      </c>
      <c r="H6195" s="15">
        <v>41380</v>
      </c>
      <c r="I6195" s="15">
        <v>41380</v>
      </c>
      <c r="J6195" t="s">
        <v>14</v>
      </c>
      <c r="K6195" t="s">
        <v>15</v>
      </c>
      <c r="L6195">
        <f>Table1[[#This Row],[Date resolved]]-Table1[[#This Row],[Date received]]</f>
        <v>0</v>
      </c>
      <c r="M6195">
        <f>YEAR(Table1[[#This Row],[Date received]])</f>
        <v>2013</v>
      </c>
      <c r="N6195" t="str">
        <f>_xlfn.CONCAT("Q",_xlfn.CEILING.MATH(MONTH(Table1[[#This Row],[Date received]])/3))</f>
        <v>Q2</v>
      </c>
    </row>
    <row r="6196" spans="1:14" x14ac:dyDescent="0.3">
      <c r="A6196">
        <v>1430501</v>
      </c>
      <c r="B6196" t="s">
        <v>30</v>
      </c>
      <c r="C6196" t="s">
        <v>16</v>
      </c>
      <c r="D6196" t="s">
        <v>24</v>
      </c>
      <c r="E6196" t="s">
        <v>18</v>
      </c>
      <c r="F6196" t="str">
        <f>_xlfn.XLOOKUP(E6196,State_Code_Name!$C$2:$C$52,State_Code_Name!$B$2:$B$52)</f>
        <v>California</v>
      </c>
      <c r="G6196" t="s">
        <v>305</v>
      </c>
      <c r="H6196" s="15">
        <v>42174</v>
      </c>
      <c r="I6196" s="15">
        <v>42177</v>
      </c>
      <c r="J6196" t="s">
        <v>14</v>
      </c>
      <c r="K6196" t="s">
        <v>15</v>
      </c>
      <c r="L6196">
        <f>Table1[[#This Row],[Date resolved]]-Table1[[#This Row],[Date received]]</f>
        <v>3</v>
      </c>
      <c r="M6196">
        <f>YEAR(Table1[[#This Row],[Date received]])</f>
        <v>2015</v>
      </c>
      <c r="N6196" t="str">
        <f>_xlfn.CONCAT("Q",_xlfn.CEILING.MATH(MONTH(Table1[[#This Row],[Date received]])/3))</f>
        <v>Q2</v>
      </c>
    </row>
    <row r="6197" spans="1:14" x14ac:dyDescent="0.3">
      <c r="A6197">
        <v>1882694</v>
      </c>
      <c r="B6197" t="s">
        <v>30</v>
      </c>
      <c r="C6197" t="s">
        <v>16</v>
      </c>
      <c r="D6197" t="s">
        <v>20</v>
      </c>
      <c r="E6197" t="s">
        <v>18</v>
      </c>
      <c r="F6197" t="str">
        <f>_xlfn.XLOOKUP(E6197,State_Code_Name!$C$2:$C$52,State_Code_Name!$B$2:$B$52)</f>
        <v>California</v>
      </c>
      <c r="G6197" t="s">
        <v>305</v>
      </c>
      <c r="H6197" s="15">
        <v>42475</v>
      </c>
      <c r="I6197" s="15">
        <v>42478</v>
      </c>
      <c r="J6197" t="s">
        <v>14</v>
      </c>
      <c r="K6197" t="s">
        <v>14</v>
      </c>
      <c r="L6197">
        <f>Table1[[#This Row],[Date resolved]]-Table1[[#This Row],[Date received]]</f>
        <v>3</v>
      </c>
      <c r="M6197">
        <f>YEAR(Table1[[#This Row],[Date received]])</f>
        <v>2016</v>
      </c>
      <c r="N6197" t="str">
        <f>_xlfn.CONCAT("Q",_xlfn.CEILING.MATH(MONTH(Table1[[#This Row],[Date received]])/3))</f>
        <v>Q2</v>
      </c>
    </row>
    <row r="6198" spans="1:14" x14ac:dyDescent="0.3">
      <c r="A6198">
        <v>750693</v>
      </c>
      <c r="B6198" t="s">
        <v>11</v>
      </c>
      <c r="C6198" t="s">
        <v>9</v>
      </c>
      <c r="D6198" t="s">
        <v>132</v>
      </c>
      <c r="E6198" t="s">
        <v>59</v>
      </c>
      <c r="F6198" t="str">
        <f>_xlfn.XLOOKUP(E6198,State_Code_Name!$C$2:$C$52,State_Code_Name!$B$2:$B$52)</f>
        <v>Illinois</v>
      </c>
      <c r="G6198" t="s">
        <v>19</v>
      </c>
      <c r="H6198" s="15">
        <v>41708</v>
      </c>
      <c r="I6198" s="15">
        <v>41708</v>
      </c>
      <c r="J6198" t="s">
        <v>14</v>
      </c>
      <c r="K6198" t="s">
        <v>14</v>
      </c>
      <c r="L6198">
        <f>Table1[[#This Row],[Date resolved]]-Table1[[#This Row],[Date received]]</f>
        <v>0</v>
      </c>
      <c r="M6198">
        <f>YEAR(Table1[[#This Row],[Date received]])</f>
        <v>2014</v>
      </c>
      <c r="N6198" t="str">
        <f>_xlfn.CONCAT("Q",_xlfn.CEILING.MATH(MONTH(Table1[[#This Row],[Date received]])/3))</f>
        <v>Q1</v>
      </c>
    </row>
    <row r="6199" spans="1:14" x14ac:dyDescent="0.3">
      <c r="A6199">
        <v>1903280</v>
      </c>
      <c r="B6199" t="s">
        <v>102</v>
      </c>
      <c r="C6199" t="s">
        <v>26</v>
      </c>
      <c r="D6199" t="s">
        <v>27</v>
      </c>
      <c r="E6199" t="s">
        <v>39</v>
      </c>
      <c r="F6199" t="str">
        <f>_xlfn.XLOOKUP(E6199,State_Code_Name!$C$2:$C$52,State_Code_Name!$B$2:$B$52)</f>
        <v>Ohio</v>
      </c>
      <c r="G6199" t="s">
        <v>19</v>
      </c>
      <c r="H6199" s="15">
        <v>42489</v>
      </c>
      <c r="I6199" s="15">
        <v>42489</v>
      </c>
      <c r="J6199" t="s">
        <v>14</v>
      </c>
      <c r="K6199" t="s">
        <v>15</v>
      </c>
      <c r="L6199">
        <f>Table1[[#This Row],[Date resolved]]-Table1[[#This Row],[Date received]]</f>
        <v>0</v>
      </c>
      <c r="M6199">
        <f>YEAR(Table1[[#This Row],[Date received]])</f>
        <v>2016</v>
      </c>
      <c r="N6199" t="str">
        <f>_xlfn.CONCAT("Q",_xlfn.CEILING.MATH(MONTH(Table1[[#This Row],[Date received]])/3))</f>
        <v>Q2</v>
      </c>
    </row>
    <row r="6200" spans="1:14" x14ac:dyDescent="0.3">
      <c r="A6200">
        <v>1364442</v>
      </c>
      <c r="B6200" t="s">
        <v>38</v>
      </c>
      <c r="C6200" t="s">
        <v>36</v>
      </c>
      <c r="D6200" t="s">
        <v>150</v>
      </c>
      <c r="E6200" t="s">
        <v>153</v>
      </c>
      <c r="F6200" t="str">
        <f>_xlfn.XLOOKUP(E6200,State_Code_Name!$C$2:$C$52,State_Code_Name!$B$2:$B$52)</f>
        <v>Rhode Island</v>
      </c>
      <c r="G6200" t="s">
        <v>19</v>
      </c>
      <c r="H6200" s="15">
        <v>42131</v>
      </c>
      <c r="I6200" s="15">
        <v>42132</v>
      </c>
      <c r="J6200" t="s">
        <v>14</v>
      </c>
      <c r="K6200" t="s">
        <v>14</v>
      </c>
      <c r="L6200">
        <f>Table1[[#This Row],[Date resolved]]-Table1[[#This Row],[Date received]]</f>
        <v>1</v>
      </c>
      <c r="M6200">
        <f>YEAR(Table1[[#This Row],[Date received]])</f>
        <v>2015</v>
      </c>
      <c r="N6200" t="str">
        <f>_xlfn.CONCAT("Q",_xlfn.CEILING.MATH(MONTH(Table1[[#This Row],[Date received]])/3))</f>
        <v>Q2</v>
      </c>
    </row>
    <row r="6201" spans="1:14" x14ac:dyDescent="0.3">
      <c r="A6201">
        <v>1948694</v>
      </c>
      <c r="B6201" t="s">
        <v>441</v>
      </c>
      <c r="C6201" t="s">
        <v>16</v>
      </c>
      <c r="D6201" t="s">
        <v>20</v>
      </c>
      <c r="E6201" t="s">
        <v>70</v>
      </c>
      <c r="F6201" t="str">
        <f>_xlfn.XLOOKUP(E6201,State_Code_Name!$C$2:$C$52,State_Code_Name!$B$2:$B$52)</f>
        <v>Massachusetts</v>
      </c>
      <c r="G6201" t="s">
        <v>19</v>
      </c>
      <c r="H6201" s="15">
        <v>42522</v>
      </c>
      <c r="I6201" s="15">
        <v>42522</v>
      </c>
      <c r="J6201" t="s">
        <v>14</v>
      </c>
      <c r="K6201" t="s">
        <v>15</v>
      </c>
      <c r="L6201">
        <f>Table1[[#This Row],[Date resolved]]-Table1[[#This Row],[Date received]]</f>
        <v>0</v>
      </c>
      <c r="M6201">
        <f>YEAR(Table1[[#This Row],[Date received]])</f>
        <v>2016</v>
      </c>
      <c r="N6201" t="str">
        <f>_xlfn.CONCAT("Q",_xlfn.CEILING.MATH(MONTH(Table1[[#This Row],[Date received]])/3))</f>
        <v>Q2</v>
      </c>
    </row>
    <row r="6202" spans="1:14" x14ac:dyDescent="0.3">
      <c r="A6202">
        <v>406953</v>
      </c>
      <c r="B6202" t="s">
        <v>201</v>
      </c>
      <c r="C6202" t="s">
        <v>16</v>
      </c>
      <c r="D6202" t="s">
        <v>144</v>
      </c>
      <c r="E6202" t="s">
        <v>122</v>
      </c>
      <c r="F6202" t="str">
        <f>_xlfn.XLOOKUP(E6202,State_Code_Name!$C$2:$C$52,State_Code_Name!$B$2:$B$52)</f>
        <v>Maryland</v>
      </c>
      <c r="G6202" t="s">
        <v>19</v>
      </c>
      <c r="H6202" s="15">
        <v>41408</v>
      </c>
      <c r="I6202" s="15">
        <v>41409</v>
      </c>
      <c r="J6202" t="s">
        <v>14</v>
      </c>
      <c r="K6202" t="s">
        <v>15</v>
      </c>
      <c r="L6202">
        <f>Table1[[#This Row],[Date resolved]]-Table1[[#This Row],[Date received]]</f>
        <v>1</v>
      </c>
      <c r="M6202">
        <f>YEAR(Table1[[#This Row],[Date received]])</f>
        <v>2013</v>
      </c>
      <c r="N6202" t="str">
        <f>_xlfn.CONCAT("Q",_xlfn.CEILING.MATH(MONTH(Table1[[#This Row],[Date received]])/3))</f>
        <v>Q2</v>
      </c>
    </row>
    <row r="6203" spans="1:14" x14ac:dyDescent="0.3">
      <c r="A6203">
        <v>1615162</v>
      </c>
      <c r="B6203" t="s">
        <v>83</v>
      </c>
      <c r="C6203" t="s">
        <v>36</v>
      </c>
      <c r="D6203" t="s">
        <v>84</v>
      </c>
      <c r="E6203" t="s">
        <v>18</v>
      </c>
      <c r="F6203" t="str">
        <f>_xlfn.XLOOKUP(E6203,State_Code_Name!$C$2:$C$52,State_Code_Name!$B$2:$B$52)</f>
        <v>California</v>
      </c>
      <c r="G6203" t="s">
        <v>57</v>
      </c>
      <c r="H6203" s="15">
        <v>42297</v>
      </c>
      <c r="I6203" s="15">
        <v>42325</v>
      </c>
      <c r="J6203" t="s">
        <v>14</v>
      </c>
      <c r="K6203" t="s">
        <v>15</v>
      </c>
      <c r="L6203">
        <f>Table1[[#This Row],[Date resolved]]-Table1[[#This Row],[Date received]]</f>
        <v>28</v>
      </c>
      <c r="M6203">
        <f>YEAR(Table1[[#This Row],[Date received]])</f>
        <v>2015</v>
      </c>
      <c r="N6203" t="str">
        <f>_xlfn.CONCAT("Q",_xlfn.CEILING.MATH(MONTH(Table1[[#This Row],[Date received]])/3))</f>
        <v>Q4</v>
      </c>
    </row>
    <row r="6204" spans="1:14" x14ac:dyDescent="0.3">
      <c r="A6204">
        <v>1456048</v>
      </c>
      <c r="B6204" t="s">
        <v>43</v>
      </c>
      <c r="C6204" t="s">
        <v>16</v>
      </c>
      <c r="D6204" t="s">
        <v>24</v>
      </c>
      <c r="E6204" t="s">
        <v>66</v>
      </c>
      <c r="F6204" t="str">
        <f>_xlfn.XLOOKUP(E6204,State_Code_Name!$C$2:$C$52,State_Code_Name!$B$2:$B$52)</f>
        <v>Michigan</v>
      </c>
      <c r="G6204" t="s">
        <v>57</v>
      </c>
      <c r="H6204" s="15">
        <v>42193</v>
      </c>
      <c r="I6204" s="15">
        <v>42193</v>
      </c>
      <c r="J6204" t="s">
        <v>14</v>
      </c>
      <c r="K6204" t="s">
        <v>14</v>
      </c>
      <c r="L6204">
        <f>Table1[[#This Row],[Date resolved]]-Table1[[#This Row],[Date received]]</f>
        <v>0</v>
      </c>
      <c r="M6204">
        <f>YEAR(Table1[[#This Row],[Date received]])</f>
        <v>2015</v>
      </c>
      <c r="N6204" t="str">
        <f>_xlfn.CONCAT("Q",_xlfn.CEILING.MATH(MONTH(Table1[[#This Row],[Date received]])/3))</f>
        <v>Q3</v>
      </c>
    </row>
    <row r="6205" spans="1:14" x14ac:dyDescent="0.3">
      <c r="A6205">
        <v>1762757</v>
      </c>
      <c r="B6205" t="s">
        <v>230</v>
      </c>
      <c r="C6205" t="s">
        <v>16</v>
      </c>
      <c r="D6205" t="s">
        <v>24</v>
      </c>
      <c r="E6205" t="s">
        <v>31</v>
      </c>
      <c r="F6205" t="str">
        <f>_xlfn.XLOOKUP(E6205,State_Code_Name!$C$2:$C$52,State_Code_Name!$B$2:$B$52)</f>
        <v>Texas</v>
      </c>
      <c r="G6205" t="s">
        <v>19</v>
      </c>
      <c r="H6205" s="15">
        <v>42397</v>
      </c>
      <c r="I6205" s="15">
        <v>42397</v>
      </c>
      <c r="J6205" t="s">
        <v>14</v>
      </c>
      <c r="K6205" t="s">
        <v>15</v>
      </c>
      <c r="L6205">
        <f>Table1[[#This Row],[Date resolved]]-Table1[[#This Row],[Date received]]</f>
        <v>0</v>
      </c>
      <c r="M6205">
        <f>YEAR(Table1[[#This Row],[Date received]])</f>
        <v>2016</v>
      </c>
      <c r="N6205" t="str">
        <f>_xlfn.CONCAT("Q",_xlfn.CEILING.MATH(MONTH(Table1[[#This Row],[Date received]])/3))</f>
        <v>Q1</v>
      </c>
    </row>
    <row r="6206" spans="1:14" x14ac:dyDescent="0.3">
      <c r="A6206">
        <v>1976850</v>
      </c>
      <c r="B6206" t="s">
        <v>828</v>
      </c>
      <c r="C6206" t="s">
        <v>32</v>
      </c>
      <c r="D6206" t="s">
        <v>41</v>
      </c>
      <c r="E6206" t="s">
        <v>137</v>
      </c>
      <c r="F6206" t="str">
        <f>_xlfn.XLOOKUP(E6206,State_Code_Name!$C$2:$C$52,State_Code_Name!$B$2:$B$52)</f>
        <v>Kansas</v>
      </c>
      <c r="G6206" t="s">
        <v>19</v>
      </c>
      <c r="H6206" s="15">
        <v>42541</v>
      </c>
      <c r="I6206" s="15">
        <v>42543</v>
      </c>
      <c r="J6206" t="s">
        <v>14</v>
      </c>
      <c r="K6206" t="s">
        <v>15</v>
      </c>
      <c r="L6206">
        <f>Table1[[#This Row],[Date resolved]]-Table1[[#This Row],[Date received]]</f>
        <v>2</v>
      </c>
      <c r="M6206">
        <f>YEAR(Table1[[#This Row],[Date received]])</f>
        <v>2016</v>
      </c>
      <c r="N6206" t="str">
        <f>_xlfn.CONCAT("Q",_xlfn.CEILING.MATH(MONTH(Table1[[#This Row],[Date received]])/3))</f>
        <v>Q2</v>
      </c>
    </row>
    <row r="6207" spans="1:14" x14ac:dyDescent="0.3">
      <c r="A6207">
        <v>737740</v>
      </c>
      <c r="B6207" t="s">
        <v>11</v>
      </c>
      <c r="C6207" t="s">
        <v>26</v>
      </c>
      <c r="D6207" t="s">
        <v>56</v>
      </c>
      <c r="E6207" t="s">
        <v>48</v>
      </c>
      <c r="F6207" t="str">
        <f>_xlfn.XLOOKUP(E6207,State_Code_Name!$C$2:$C$52,State_Code_Name!$B$2:$B$52)</f>
        <v>New Jersey</v>
      </c>
      <c r="G6207" t="s">
        <v>305</v>
      </c>
      <c r="H6207" s="15">
        <v>41698</v>
      </c>
      <c r="I6207" s="15">
        <v>41703</v>
      </c>
      <c r="J6207" t="s">
        <v>14</v>
      </c>
      <c r="K6207" t="s">
        <v>15</v>
      </c>
      <c r="L6207">
        <f>Table1[[#This Row],[Date resolved]]-Table1[[#This Row],[Date received]]</f>
        <v>5</v>
      </c>
      <c r="M6207">
        <f>YEAR(Table1[[#This Row],[Date received]])</f>
        <v>2014</v>
      </c>
      <c r="N6207" t="str">
        <f>_xlfn.CONCAT("Q",_xlfn.CEILING.MATH(MONTH(Table1[[#This Row],[Date received]])/3))</f>
        <v>Q1</v>
      </c>
    </row>
    <row r="6208" spans="1:14" x14ac:dyDescent="0.3">
      <c r="A6208">
        <v>1020266</v>
      </c>
      <c r="B6208" t="s">
        <v>535</v>
      </c>
      <c r="C6208" t="s">
        <v>32</v>
      </c>
      <c r="D6208" t="s">
        <v>41</v>
      </c>
      <c r="E6208" t="s">
        <v>77</v>
      </c>
      <c r="F6208" t="str">
        <f>_xlfn.XLOOKUP(E6208,State_Code_Name!$C$2:$C$52,State_Code_Name!$B$2:$B$52)</f>
        <v>Missouri</v>
      </c>
      <c r="G6208" t="s">
        <v>19</v>
      </c>
      <c r="H6208" s="15">
        <v>41891</v>
      </c>
      <c r="I6208" s="15">
        <v>41894</v>
      </c>
      <c r="J6208" t="s">
        <v>14</v>
      </c>
      <c r="K6208" t="s">
        <v>15</v>
      </c>
      <c r="L6208">
        <f>Table1[[#This Row],[Date resolved]]-Table1[[#This Row],[Date received]]</f>
        <v>3</v>
      </c>
      <c r="M6208">
        <f>YEAR(Table1[[#This Row],[Date received]])</f>
        <v>2014</v>
      </c>
      <c r="N6208" t="str">
        <f>_xlfn.CONCAT("Q",_xlfn.CEILING.MATH(MONTH(Table1[[#This Row],[Date received]])/3))</f>
        <v>Q3</v>
      </c>
    </row>
    <row r="6209" spans="1:14" x14ac:dyDescent="0.3">
      <c r="A6209">
        <v>1272758</v>
      </c>
      <c r="B6209" t="s">
        <v>38</v>
      </c>
      <c r="C6209" t="s">
        <v>36</v>
      </c>
      <c r="D6209" t="s">
        <v>80</v>
      </c>
      <c r="E6209" t="s">
        <v>22</v>
      </c>
      <c r="F6209" t="str">
        <f>_xlfn.XLOOKUP(E6209,State_Code_Name!$C$2:$C$52,State_Code_Name!$B$2:$B$52)</f>
        <v>New York</v>
      </c>
      <c r="G6209" t="s">
        <v>19</v>
      </c>
      <c r="H6209" s="15">
        <v>42070</v>
      </c>
      <c r="I6209" s="15">
        <v>42070</v>
      </c>
      <c r="J6209" t="s">
        <v>14</v>
      </c>
      <c r="K6209" t="s">
        <v>15</v>
      </c>
      <c r="L6209">
        <f>Table1[[#This Row],[Date resolved]]-Table1[[#This Row],[Date received]]</f>
        <v>0</v>
      </c>
      <c r="M6209">
        <f>YEAR(Table1[[#This Row],[Date received]])</f>
        <v>2015</v>
      </c>
      <c r="N6209" t="str">
        <f>_xlfn.CONCAT("Q",_xlfn.CEILING.MATH(MONTH(Table1[[#This Row],[Date received]])/3))</f>
        <v>Q1</v>
      </c>
    </row>
    <row r="6210" spans="1:14" x14ac:dyDescent="0.3">
      <c r="A6210">
        <v>1873170</v>
      </c>
      <c r="B6210" t="s">
        <v>237</v>
      </c>
      <c r="C6210" t="s">
        <v>32</v>
      </c>
      <c r="D6210" t="s">
        <v>161</v>
      </c>
      <c r="E6210" t="s">
        <v>51</v>
      </c>
      <c r="F6210" t="str">
        <f>_xlfn.XLOOKUP(E6210,State_Code_Name!$C$2:$C$52,State_Code_Name!$B$2:$B$52)</f>
        <v>Washington</v>
      </c>
      <c r="G6210" t="s">
        <v>19</v>
      </c>
      <c r="H6210" s="15">
        <v>42472</v>
      </c>
      <c r="I6210" s="15">
        <v>42472</v>
      </c>
      <c r="J6210" t="s">
        <v>14</v>
      </c>
      <c r="K6210" t="s">
        <v>14</v>
      </c>
      <c r="L6210">
        <f>Table1[[#This Row],[Date resolved]]-Table1[[#This Row],[Date received]]</f>
        <v>0</v>
      </c>
      <c r="M6210">
        <f>YEAR(Table1[[#This Row],[Date received]])</f>
        <v>2016</v>
      </c>
      <c r="N6210" t="str">
        <f>_xlfn.CONCAT("Q",_xlfn.CEILING.MATH(MONTH(Table1[[#This Row],[Date received]])/3))</f>
        <v>Q2</v>
      </c>
    </row>
    <row r="6211" spans="1:14" x14ac:dyDescent="0.3">
      <c r="A6211">
        <v>240599</v>
      </c>
      <c r="B6211" t="s">
        <v>464</v>
      </c>
      <c r="C6211" t="s">
        <v>26</v>
      </c>
      <c r="D6211" t="s">
        <v>27</v>
      </c>
      <c r="E6211" t="s">
        <v>35</v>
      </c>
      <c r="F6211" t="str">
        <f>_xlfn.XLOOKUP(E6211,State_Code_Name!$C$2:$C$52,State_Code_Name!$B$2:$B$52)</f>
        <v>Florida</v>
      </c>
      <c r="G6211" t="s">
        <v>19</v>
      </c>
      <c r="H6211" s="15">
        <v>41291</v>
      </c>
      <c r="I6211" s="15">
        <v>41297</v>
      </c>
      <c r="J6211" t="s">
        <v>14</v>
      </c>
      <c r="K6211" t="s">
        <v>14</v>
      </c>
      <c r="L6211">
        <f>Table1[[#This Row],[Date resolved]]-Table1[[#This Row],[Date received]]</f>
        <v>6</v>
      </c>
      <c r="M6211">
        <f>YEAR(Table1[[#This Row],[Date received]])</f>
        <v>2013</v>
      </c>
      <c r="N6211" t="str">
        <f>_xlfn.CONCAT("Q",_xlfn.CEILING.MATH(MONTH(Table1[[#This Row],[Date received]])/3))</f>
        <v>Q1</v>
      </c>
    </row>
    <row r="6212" spans="1:14" x14ac:dyDescent="0.3">
      <c r="A6212">
        <v>1848234</v>
      </c>
      <c r="B6212" t="s">
        <v>220</v>
      </c>
      <c r="C6212" t="s">
        <v>36</v>
      </c>
      <c r="D6212" t="s">
        <v>174</v>
      </c>
      <c r="E6212" t="s">
        <v>66</v>
      </c>
      <c r="F6212" t="str">
        <f>_xlfn.XLOOKUP(E6212,State_Code_Name!$C$2:$C$52,State_Code_Name!$B$2:$B$52)</f>
        <v>Michigan</v>
      </c>
      <c r="G6212" t="s">
        <v>57</v>
      </c>
      <c r="H6212" s="15">
        <v>42453</v>
      </c>
      <c r="I6212" s="15">
        <v>42458</v>
      </c>
      <c r="J6212" t="s">
        <v>14</v>
      </c>
      <c r="K6212" t="s">
        <v>14</v>
      </c>
      <c r="L6212">
        <f>Table1[[#This Row],[Date resolved]]-Table1[[#This Row],[Date received]]</f>
        <v>5</v>
      </c>
      <c r="M6212">
        <f>YEAR(Table1[[#This Row],[Date received]])</f>
        <v>2016</v>
      </c>
      <c r="N6212" t="str">
        <f>_xlfn.CONCAT("Q",_xlfn.CEILING.MATH(MONTH(Table1[[#This Row],[Date received]])/3))</f>
        <v>Q1</v>
      </c>
    </row>
    <row r="6213" spans="1:14" x14ac:dyDescent="0.3">
      <c r="A6213">
        <v>714381</v>
      </c>
      <c r="B6213" t="s">
        <v>60</v>
      </c>
      <c r="C6213" t="s">
        <v>52</v>
      </c>
      <c r="D6213" t="s">
        <v>96</v>
      </c>
      <c r="E6213" t="s">
        <v>18</v>
      </c>
      <c r="F6213" t="str">
        <f>_xlfn.XLOOKUP(E6213,State_Code_Name!$C$2:$C$52,State_Code_Name!$B$2:$B$52)</f>
        <v>California</v>
      </c>
      <c r="G6213" t="s">
        <v>19</v>
      </c>
      <c r="H6213" s="15">
        <v>41682</v>
      </c>
      <c r="I6213" s="15">
        <v>41682</v>
      </c>
      <c r="J6213" t="s">
        <v>14</v>
      </c>
      <c r="K6213" t="s">
        <v>15</v>
      </c>
      <c r="L6213">
        <f>Table1[[#This Row],[Date resolved]]-Table1[[#This Row],[Date received]]</f>
        <v>0</v>
      </c>
      <c r="M6213">
        <f>YEAR(Table1[[#This Row],[Date received]])</f>
        <v>2014</v>
      </c>
      <c r="N6213" t="str">
        <f>_xlfn.CONCAT("Q",_xlfn.CEILING.MATH(MONTH(Table1[[#This Row],[Date received]])/3))</f>
        <v>Q1</v>
      </c>
    </row>
    <row r="6214" spans="1:14" x14ac:dyDescent="0.3">
      <c r="A6214">
        <v>502723</v>
      </c>
      <c r="B6214" t="s">
        <v>43</v>
      </c>
      <c r="C6214" t="s">
        <v>61</v>
      </c>
      <c r="D6214" t="s">
        <v>62</v>
      </c>
      <c r="E6214" t="s">
        <v>22</v>
      </c>
      <c r="F6214" t="str">
        <f>_xlfn.XLOOKUP(E6214,State_Code_Name!$C$2:$C$52,State_Code_Name!$B$2:$B$52)</f>
        <v>New York</v>
      </c>
      <c r="G6214" t="s">
        <v>19</v>
      </c>
      <c r="H6214" s="15">
        <v>41509</v>
      </c>
      <c r="I6214" s="15">
        <v>41512</v>
      </c>
      <c r="J6214" t="s">
        <v>14</v>
      </c>
      <c r="K6214" t="s">
        <v>15</v>
      </c>
      <c r="L6214">
        <f>Table1[[#This Row],[Date resolved]]-Table1[[#This Row],[Date received]]</f>
        <v>3</v>
      </c>
      <c r="M6214">
        <f>YEAR(Table1[[#This Row],[Date received]])</f>
        <v>2013</v>
      </c>
      <c r="N6214" t="str">
        <f>_xlfn.CONCAT("Q",_xlfn.CEILING.MATH(MONTH(Table1[[#This Row],[Date received]])/3))</f>
        <v>Q3</v>
      </c>
    </row>
    <row r="6215" spans="1:14" x14ac:dyDescent="0.3">
      <c r="A6215">
        <v>1467106</v>
      </c>
      <c r="B6215" t="s">
        <v>11</v>
      </c>
      <c r="C6215" t="s">
        <v>16</v>
      </c>
      <c r="D6215" t="s">
        <v>24</v>
      </c>
      <c r="E6215" t="s">
        <v>35</v>
      </c>
      <c r="F6215" t="str">
        <f>_xlfn.XLOOKUP(E6215,State_Code_Name!$C$2:$C$52,State_Code_Name!$B$2:$B$52)</f>
        <v>Florida</v>
      </c>
      <c r="G6215" t="s">
        <v>305</v>
      </c>
      <c r="H6215" s="15">
        <v>42198</v>
      </c>
      <c r="I6215" s="15">
        <v>42199</v>
      </c>
      <c r="J6215" t="s">
        <v>14</v>
      </c>
      <c r="K6215" t="s">
        <v>15</v>
      </c>
      <c r="L6215">
        <f>Table1[[#This Row],[Date resolved]]-Table1[[#This Row],[Date received]]</f>
        <v>1</v>
      </c>
      <c r="M6215">
        <f>YEAR(Table1[[#This Row],[Date received]])</f>
        <v>2015</v>
      </c>
      <c r="N6215" t="str">
        <f>_xlfn.CONCAT("Q",_xlfn.CEILING.MATH(MONTH(Table1[[#This Row],[Date received]])/3))</f>
        <v>Q3</v>
      </c>
    </row>
    <row r="6216" spans="1:14" x14ac:dyDescent="0.3">
      <c r="A6216">
        <v>751019</v>
      </c>
      <c r="B6216" t="s">
        <v>392</v>
      </c>
      <c r="C6216" t="s">
        <v>32</v>
      </c>
      <c r="D6216" t="s">
        <v>104</v>
      </c>
      <c r="E6216" t="s">
        <v>178</v>
      </c>
      <c r="F6216" t="str">
        <f>_xlfn.XLOOKUP(E6216,State_Code_Name!$C$2:$C$52,State_Code_Name!$B$2:$B$52)</f>
        <v>Utah</v>
      </c>
      <c r="G6216" t="s">
        <v>19</v>
      </c>
      <c r="H6216" s="15">
        <v>41706</v>
      </c>
      <c r="I6216" s="15">
        <v>41708</v>
      </c>
      <c r="J6216" t="s">
        <v>14</v>
      </c>
      <c r="K6216" t="s">
        <v>15</v>
      </c>
      <c r="L6216">
        <f>Table1[[#This Row],[Date resolved]]-Table1[[#This Row],[Date received]]</f>
        <v>2</v>
      </c>
      <c r="M6216">
        <f>YEAR(Table1[[#This Row],[Date received]])</f>
        <v>2014</v>
      </c>
      <c r="N6216" t="str">
        <f>_xlfn.CONCAT("Q",_xlfn.CEILING.MATH(MONTH(Table1[[#This Row],[Date received]])/3))</f>
        <v>Q1</v>
      </c>
    </row>
    <row r="6217" spans="1:14" x14ac:dyDescent="0.3">
      <c r="A6217">
        <v>1812398</v>
      </c>
      <c r="B6217" t="s">
        <v>38</v>
      </c>
      <c r="C6217" t="s">
        <v>36</v>
      </c>
      <c r="D6217" t="s">
        <v>80</v>
      </c>
      <c r="E6217" t="s">
        <v>59</v>
      </c>
      <c r="F6217" t="str">
        <f>_xlfn.XLOOKUP(E6217,State_Code_Name!$C$2:$C$52,State_Code_Name!$B$2:$B$52)</f>
        <v>Illinois</v>
      </c>
      <c r="G6217" t="s">
        <v>19</v>
      </c>
      <c r="H6217" s="15">
        <v>42431</v>
      </c>
      <c r="I6217" s="15">
        <v>42431</v>
      </c>
      <c r="J6217" t="s">
        <v>14</v>
      </c>
      <c r="K6217" t="s">
        <v>14</v>
      </c>
      <c r="L6217">
        <f>Table1[[#This Row],[Date resolved]]-Table1[[#This Row],[Date received]]</f>
        <v>0</v>
      </c>
      <c r="M6217">
        <f>YEAR(Table1[[#This Row],[Date received]])</f>
        <v>2016</v>
      </c>
      <c r="N6217" t="str">
        <f>_xlfn.CONCAT("Q",_xlfn.CEILING.MATH(MONTH(Table1[[#This Row],[Date received]])/3))</f>
        <v>Q1</v>
      </c>
    </row>
    <row r="6218" spans="1:14" x14ac:dyDescent="0.3">
      <c r="A6218">
        <v>1393741</v>
      </c>
      <c r="B6218" t="s">
        <v>318</v>
      </c>
      <c r="C6218" t="s">
        <v>32</v>
      </c>
      <c r="D6218" t="s">
        <v>41</v>
      </c>
      <c r="E6218" t="s">
        <v>25</v>
      </c>
      <c r="F6218" t="str">
        <f>_xlfn.XLOOKUP(E6218,State_Code_Name!$C$2:$C$52,State_Code_Name!$B$2:$B$52)</f>
        <v>Georgia</v>
      </c>
      <c r="G6218" t="s">
        <v>305</v>
      </c>
      <c r="H6218" s="15">
        <v>42151</v>
      </c>
      <c r="I6218" s="15">
        <v>42153</v>
      </c>
      <c r="J6218" t="s">
        <v>14</v>
      </c>
      <c r="K6218" t="s">
        <v>15</v>
      </c>
      <c r="L6218">
        <f>Table1[[#This Row],[Date resolved]]-Table1[[#This Row],[Date received]]</f>
        <v>2</v>
      </c>
      <c r="M6218">
        <f>YEAR(Table1[[#This Row],[Date received]])</f>
        <v>2015</v>
      </c>
      <c r="N6218" t="str">
        <f>_xlfn.CONCAT("Q",_xlfn.CEILING.MATH(MONTH(Table1[[#This Row],[Date received]])/3))</f>
        <v>Q2</v>
      </c>
    </row>
    <row r="6219" spans="1:14" x14ac:dyDescent="0.3">
      <c r="A6219">
        <v>1214696</v>
      </c>
      <c r="B6219" t="s">
        <v>405</v>
      </c>
      <c r="C6219" t="s">
        <v>9</v>
      </c>
      <c r="D6219" t="s">
        <v>132</v>
      </c>
      <c r="E6219" t="s">
        <v>171</v>
      </c>
      <c r="F6219" t="str">
        <f>_xlfn.XLOOKUP(E6219,State_Code_Name!$C$2:$C$52,State_Code_Name!$B$2:$B$52)</f>
        <v>Louisiana</v>
      </c>
      <c r="G6219" t="s">
        <v>19</v>
      </c>
      <c r="H6219" s="15">
        <v>42032</v>
      </c>
      <c r="I6219" s="15">
        <v>42037</v>
      </c>
      <c r="J6219" t="s">
        <v>14</v>
      </c>
      <c r="K6219" t="s">
        <v>15</v>
      </c>
      <c r="L6219">
        <f>Table1[[#This Row],[Date resolved]]-Table1[[#This Row],[Date received]]</f>
        <v>5</v>
      </c>
      <c r="M6219">
        <f>YEAR(Table1[[#This Row],[Date received]])</f>
        <v>2015</v>
      </c>
      <c r="N6219" t="str">
        <f>_xlfn.CONCAT("Q",_xlfn.CEILING.MATH(MONTH(Table1[[#This Row],[Date received]])/3))</f>
        <v>Q1</v>
      </c>
    </row>
    <row r="6220" spans="1:14" x14ac:dyDescent="0.3">
      <c r="A6220">
        <v>715741</v>
      </c>
      <c r="B6220" t="s">
        <v>477</v>
      </c>
      <c r="C6220" t="s">
        <v>32</v>
      </c>
      <c r="D6220" t="s">
        <v>44</v>
      </c>
      <c r="E6220" t="s">
        <v>22</v>
      </c>
      <c r="F6220" t="str">
        <f>_xlfn.XLOOKUP(E6220,State_Code_Name!$C$2:$C$52,State_Code_Name!$B$2:$B$52)</f>
        <v>New York</v>
      </c>
      <c r="G6220" t="s">
        <v>19</v>
      </c>
      <c r="H6220" s="15">
        <v>41684</v>
      </c>
      <c r="I6220" s="15">
        <v>41690</v>
      </c>
      <c r="J6220" t="s">
        <v>14</v>
      </c>
      <c r="K6220" t="s">
        <v>15</v>
      </c>
      <c r="L6220">
        <f>Table1[[#This Row],[Date resolved]]-Table1[[#This Row],[Date received]]</f>
        <v>6</v>
      </c>
      <c r="M6220">
        <f>YEAR(Table1[[#This Row],[Date received]])</f>
        <v>2014</v>
      </c>
      <c r="N6220" t="str">
        <f>_xlfn.CONCAT("Q",_xlfn.CEILING.MATH(MONTH(Table1[[#This Row],[Date received]])/3))</f>
        <v>Q1</v>
      </c>
    </row>
    <row r="6221" spans="1:14" x14ac:dyDescent="0.3">
      <c r="A6221">
        <v>980046</v>
      </c>
      <c r="B6221" t="s">
        <v>514</v>
      </c>
      <c r="C6221" t="s">
        <v>531</v>
      </c>
      <c r="D6221" t="s">
        <v>532</v>
      </c>
      <c r="E6221" t="s">
        <v>48</v>
      </c>
      <c r="F6221" t="str">
        <f>_xlfn.XLOOKUP(E6221,State_Code_Name!$C$2:$C$52,State_Code_Name!$B$2:$B$52)</f>
        <v>New Jersey</v>
      </c>
      <c r="G6221" t="s">
        <v>19</v>
      </c>
      <c r="H6221" s="15">
        <v>41863</v>
      </c>
      <c r="I6221" s="15">
        <v>41863</v>
      </c>
      <c r="J6221" t="s">
        <v>14</v>
      </c>
      <c r="K6221" t="s">
        <v>14</v>
      </c>
      <c r="L6221">
        <f>Table1[[#This Row],[Date resolved]]-Table1[[#This Row],[Date received]]</f>
        <v>0</v>
      </c>
      <c r="M6221">
        <f>YEAR(Table1[[#This Row],[Date received]])</f>
        <v>2014</v>
      </c>
      <c r="N6221" t="str">
        <f>_xlfn.CONCAT("Q",_xlfn.CEILING.MATH(MONTH(Table1[[#This Row],[Date received]])/3))</f>
        <v>Q3</v>
      </c>
    </row>
    <row r="6222" spans="1:14" x14ac:dyDescent="0.3">
      <c r="A6222">
        <v>1721085</v>
      </c>
      <c r="B6222" t="s">
        <v>105</v>
      </c>
      <c r="C6222" t="s">
        <v>32</v>
      </c>
      <c r="D6222" t="s">
        <v>104</v>
      </c>
      <c r="E6222" t="s">
        <v>85</v>
      </c>
      <c r="F6222" t="str">
        <f>_xlfn.XLOOKUP(E6222,State_Code_Name!$C$2:$C$52,State_Code_Name!$B$2:$B$52)</f>
        <v>Wisconsin</v>
      </c>
      <c r="G6222" t="s">
        <v>19</v>
      </c>
      <c r="H6222" s="15">
        <v>42367</v>
      </c>
      <c r="I6222" s="15">
        <v>42367</v>
      </c>
      <c r="J6222" t="s">
        <v>14</v>
      </c>
      <c r="K6222" t="s">
        <v>15</v>
      </c>
      <c r="L6222">
        <f>Table1[[#This Row],[Date resolved]]-Table1[[#This Row],[Date received]]</f>
        <v>0</v>
      </c>
      <c r="M6222">
        <f>YEAR(Table1[[#This Row],[Date received]])</f>
        <v>2015</v>
      </c>
      <c r="N6222" t="str">
        <f>_xlfn.CONCAT("Q",_xlfn.CEILING.MATH(MONTH(Table1[[#This Row],[Date received]])/3))</f>
        <v>Q4</v>
      </c>
    </row>
    <row r="6223" spans="1:14" x14ac:dyDescent="0.3">
      <c r="A6223">
        <v>665805</v>
      </c>
      <c r="B6223" t="s">
        <v>134</v>
      </c>
      <c r="C6223" t="s">
        <v>16</v>
      </c>
      <c r="D6223" t="s">
        <v>24</v>
      </c>
      <c r="E6223" t="s">
        <v>101</v>
      </c>
      <c r="F6223" t="str">
        <f>_xlfn.XLOOKUP(E6223,State_Code_Name!$C$2:$C$52,State_Code_Name!$B$2:$B$52)</f>
        <v>Delaware</v>
      </c>
      <c r="G6223" t="s">
        <v>13</v>
      </c>
      <c r="H6223" s="15">
        <v>41652</v>
      </c>
      <c r="I6223" s="15">
        <v>41652</v>
      </c>
      <c r="J6223" t="s">
        <v>14</v>
      </c>
      <c r="K6223" t="s">
        <v>15</v>
      </c>
      <c r="L6223">
        <f>Table1[[#This Row],[Date resolved]]-Table1[[#This Row],[Date received]]</f>
        <v>0</v>
      </c>
      <c r="M6223">
        <f>YEAR(Table1[[#This Row],[Date received]])</f>
        <v>2014</v>
      </c>
      <c r="N6223" t="str">
        <f>_xlfn.CONCAT("Q",_xlfn.CEILING.MATH(MONTH(Table1[[#This Row],[Date received]])/3))</f>
        <v>Q1</v>
      </c>
    </row>
    <row r="6224" spans="1:14" x14ac:dyDescent="0.3">
      <c r="A6224">
        <v>2065169</v>
      </c>
      <c r="B6224" t="s">
        <v>63</v>
      </c>
      <c r="C6224" t="s">
        <v>61</v>
      </c>
      <c r="D6224" t="s">
        <v>282</v>
      </c>
      <c r="E6224" t="s">
        <v>59</v>
      </c>
      <c r="F6224" t="str">
        <f>_xlfn.XLOOKUP(E6224,State_Code_Name!$C$2:$C$52,State_Code_Name!$B$2:$B$52)</f>
        <v>Illinois</v>
      </c>
      <c r="G6224" t="s">
        <v>19</v>
      </c>
      <c r="H6224" s="15">
        <v>42598</v>
      </c>
      <c r="I6224" s="15">
        <v>42598</v>
      </c>
      <c r="J6224" t="s">
        <v>14</v>
      </c>
      <c r="K6224" t="s">
        <v>15</v>
      </c>
      <c r="L6224">
        <f>Table1[[#This Row],[Date resolved]]-Table1[[#This Row],[Date received]]</f>
        <v>0</v>
      </c>
      <c r="M6224">
        <f>YEAR(Table1[[#This Row],[Date received]])</f>
        <v>2016</v>
      </c>
      <c r="N6224" t="str">
        <f>_xlfn.CONCAT("Q",_xlfn.CEILING.MATH(MONTH(Table1[[#This Row],[Date received]])/3))</f>
        <v>Q3</v>
      </c>
    </row>
    <row r="6225" spans="1:14" x14ac:dyDescent="0.3">
      <c r="A6225">
        <v>1551084</v>
      </c>
      <c r="B6225" t="s">
        <v>335</v>
      </c>
      <c r="C6225" t="s">
        <v>32</v>
      </c>
      <c r="D6225" t="s">
        <v>44</v>
      </c>
      <c r="E6225" t="s">
        <v>171</v>
      </c>
      <c r="F6225" t="str">
        <f>_xlfn.XLOOKUP(E6225,State_Code_Name!$C$2:$C$52,State_Code_Name!$B$2:$B$52)</f>
        <v>Louisiana</v>
      </c>
      <c r="G6225" t="s">
        <v>19</v>
      </c>
      <c r="H6225" s="15">
        <v>42250</v>
      </c>
      <c r="I6225" s="15">
        <v>42250</v>
      </c>
      <c r="J6225" t="s">
        <v>14</v>
      </c>
      <c r="K6225" t="s">
        <v>15</v>
      </c>
      <c r="L6225">
        <f>Table1[[#This Row],[Date resolved]]-Table1[[#This Row],[Date received]]</f>
        <v>0</v>
      </c>
      <c r="M6225">
        <f>YEAR(Table1[[#This Row],[Date received]])</f>
        <v>2015</v>
      </c>
      <c r="N6225" t="str">
        <f>_xlfn.CONCAT("Q",_xlfn.CEILING.MATH(MONTH(Table1[[#This Row],[Date received]])/3))</f>
        <v>Q3</v>
      </c>
    </row>
    <row r="6226" spans="1:14" x14ac:dyDescent="0.3">
      <c r="A6226">
        <v>388233</v>
      </c>
      <c r="B6226" t="s">
        <v>11</v>
      </c>
      <c r="C6226" t="s">
        <v>16</v>
      </c>
      <c r="D6226" t="s">
        <v>20</v>
      </c>
      <c r="E6226" t="s">
        <v>35</v>
      </c>
      <c r="F6226" t="str">
        <f>_xlfn.XLOOKUP(E6226,State_Code_Name!$C$2:$C$52,State_Code_Name!$B$2:$B$52)</f>
        <v>Florida</v>
      </c>
      <c r="G6226" t="s">
        <v>19</v>
      </c>
      <c r="H6226" s="15">
        <v>41386</v>
      </c>
      <c r="I6226" s="15">
        <v>41386</v>
      </c>
      <c r="J6226" t="s">
        <v>14</v>
      </c>
      <c r="K6226" t="s">
        <v>15</v>
      </c>
      <c r="L6226">
        <f>Table1[[#This Row],[Date resolved]]-Table1[[#This Row],[Date received]]</f>
        <v>0</v>
      </c>
      <c r="M6226">
        <f>YEAR(Table1[[#This Row],[Date received]])</f>
        <v>2013</v>
      </c>
      <c r="N6226" t="str">
        <f>_xlfn.CONCAT("Q",_xlfn.CEILING.MATH(MONTH(Table1[[#This Row],[Date received]])/3))</f>
        <v>Q2</v>
      </c>
    </row>
    <row r="6227" spans="1:14" x14ac:dyDescent="0.3">
      <c r="A6227">
        <v>967814</v>
      </c>
      <c r="B6227" t="s">
        <v>38</v>
      </c>
      <c r="C6227" t="s">
        <v>36</v>
      </c>
      <c r="D6227" t="s">
        <v>99</v>
      </c>
      <c r="E6227" t="s">
        <v>122</v>
      </c>
      <c r="F6227" t="str">
        <f>_xlfn.XLOOKUP(E6227,State_Code_Name!$C$2:$C$52,State_Code_Name!$B$2:$B$52)</f>
        <v>Maryland</v>
      </c>
      <c r="G6227" t="s">
        <v>19</v>
      </c>
      <c r="H6227" s="15">
        <v>41855</v>
      </c>
      <c r="I6227" s="15">
        <v>41855</v>
      </c>
      <c r="J6227" t="s">
        <v>14</v>
      </c>
      <c r="K6227" t="s">
        <v>15</v>
      </c>
      <c r="L6227">
        <f>Table1[[#This Row],[Date resolved]]-Table1[[#This Row],[Date received]]</f>
        <v>0</v>
      </c>
      <c r="M6227">
        <f>YEAR(Table1[[#This Row],[Date received]])</f>
        <v>2014</v>
      </c>
      <c r="N6227" t="str">
        <f>_xlfn.CONCAT("Q",_xlfn.CEILING.MATH(MONTH(Table1[[#This Row],[Date received]])/3))</f>
        <v>Q3</v>
      </c>
    </row>
    <row r="6228" spans="1:14" x14ac:dyDescent="0.3">
      <c r="A6228">
        <v>1241955</v>
      </c>
      <c r="B6228" t="s">
        <v>164</v>
      </c>
      <c r="C6228" t="s">
        <v>26</v>
      </c>
      <c r="D6228" t="s">
        <v>56</v>
      </c>
      <c r="E6228" t="s">
        <v>40</v>
      </c>
      <c r="F6228" t="str">
        <f>_xlfn.XLOOKUP(E6228,State_Code_Name!$C$2:$C$52,State_Code_Name!$B$2:$B$52)</f>
        <v>Nevada</v>
      </c>
      <c r="G6228" t="s">
        <v>19</v>
      </c>
      <c r="H6228" s="15">
        <v>42052</v>
      </c>
      <c r="I6228" s="15">
        <v>42052</v>
      </c>
      <c r="J6228" t="s">
        <v>14</v>
      </c>
      <c r="K6228" t="s">
        <v>14</v>
      </c>
      <c r="L6228">
        <f>Table1[[#This Row],[Date resolved]]-Table1[[#This Row],[Date received]]</f>
        <v>0</v>
      </c>
      <c r="M6228">
        <f>YEAR(Table1[[#This Row],[Date received]])</f>
        <v>2015</v>
      </c>
      <c r="N6228" t="str">
        <f>_xlfn.CONCAT("Q",_xlfn.CEILING.MATH(MONTH(Table1[[#This Row],[Date received]])/3))</f>
        <v>Q1</v>
      </c>
    </row>
    <row r="6229" spans="1:14" x14ac:dyDescent="0.3">
      <c r="A6229">
        <v>221811</v>
      </c>
      <c r="B6229" t="s">
        <v>69</v>
      </c>
      <c r="C6229" t="s">
        <v>26</v>
      </c>
      <c r="D6229" t="s">
        <v>27</v>
      </c>
      <c r="E6229" t="s">
        <v>137</v>
      </c>
      <c r="F6229" t="str">
        <f>_xlfn.XLOOKUP(E6229,State_Code_Name!$C$2:$C$52,State_Code_Name!$B$2:$B$52)</f>
        <v>Kansas</v>
      </c>
      <c r="G6229" t="s">
        <v>13</v>
      </c>
      <c r="H6229" s="15">
        <v>41277</v>
      </c>
      <c r="I6229" s="15">
        <v>41278</v>
      </c>
      <c r="J6229" t="s">
        <v>14</v>
      </c>
      <c r="K6229" t="s">
        <v>15</v>
      </c>
      <c r="L6229">
        <f>Table1[[#This Row],[Date resolved]]-Table1[[#This Row],[Date received]]</f>
        <v>1</v>
      </c>
      <c r="M6229">
        <f>YEAR(Table1[[#This Row],[Date received]])</f>
        <v>2013</v>
      </c>
      <c r="N6229" t="str">
        <f>_xlfn.CONCAT("Q",_xlfn.CEILING.MATH(MONTH(Table1[[#This Row],[Date received]])/3))</f>
        <v>Q1</v>
      </c>
    </row>
    <row r="6230" spans="1:14" x14ac:dyDescent="0.3">
      <c r="A6230">
        <v>1387787</v>
      </c>
      <c r="B6230" t="s">
        <v>54</v>
      </c>
      <c r="C6230" t="s">
        <v>52</v>
      </c>
      <c r="D6230" t="s">
        <v>53</v>
      </c>
      <c r="E6230" t="s">
        <v>12</v>
      </c>
      <c r="F6230" t="str">
        <f>_xlfn.XLOOKUP(E6230,State_Code_Name!$C$2:$C$52,State_Code_Name!$B$2:$B$52)</f>
        <v>Virginia</v>
      </c>
      <c r="G6230" t="s">
        <v>19</v>
      </c>
      <c r="H6230" s="15">
        <v>42145</v>
      </c>
      <c r="I6230" s="15">
        <v>42152</v>
      </c>
      <c r="J6230" t="s">
        <v>14</v>
      </c>
      <c r="K6230" t="s">
        <v>15</v>
      </c>
      <c r="L6230">
        <f>Table1[[#This Row],[Date resolved]]-Table1[[#This Row],[Date received]]</f>
        <v>7</v>
      </c>
      <c r="M6230">
        <f>YEAR(Table1[[#This Row],[Date received]])</f>
        <v>2015</v>
      </c>
      <c r="N6230" t="str">
        <f>_xlfn.CONCAT("Q",_xlfn.CEILING.MATH(MONTH(Table1[[#This Row],[Date received]])/3))</f>
        <v>Q2</v>
      </c>
    </row>
    <row r="6231" spans="1:14" x14ac:dyDescent="0.3">
      <c r="A6231">
        <v>801703</v>
      </c>
      <c r="B6231" t="s">
        <v>43</v>
      </c>
      <c r="C6231" t="s">
        <v>16</v>
      </c>
      <c r="D6231" t="s">
        <v>17</v>
      </c>
      <c r="E6231" t="s">
        <v>18</v>
      </c>
      <c r="F6231" t="str">
        <f>_xlfn.XLOOKUP(E6231,State_Code_Name!$C$2:$C$52,State_Code_Name!$B$2:$B$52)</f>
        <v>California</v>
      </c>
      <c r="G6231" t="s">
        <v>13</v>
      </c>
      <c r="H6231" s="15">
        <v>41738</v>
      </c>
      <c r="I6231" s="15">
        <v>41740</v>
      </c>
      <c r="J6231" t="s">
        <v>14</v>
      </c>
      <c r="K6231" t="s">
        <v>15</v>
      </c>
      <c r="L6231">
        <f>Table1[[#This Row],[Date resolved]]-Table1[[#This Row],[Date received]]</f>
        <v>2</v>
      </c>
      <c r="M6231">
        <f>YEAR(Table1[[#This Row],[Date received]])</f>
        <v>2014</v>
      </c>
      <c r="N6231" t="str">
        <f>_xlfn.CONCAT("Q",_xlfn.CEILING.MATH(MONTH(Table1[[#This Row],[Date received]])/3))</f>
        <v>Q2</v>
      </c>
    </row>
    <row r="6232" spans="1:14" x14ac:dyDescent="0.3">
      <c r="A6232">
        <v>531969</v>
      </c>
      <c r="B6232" t="s">
        <v>30</v>
      </c>
      <c r="C6232" t="s">
        <v>26</v>
      </c>
      <c r="D6232" t="s">
        <v>27</v>
      </c>
      <c r="E6232" t="s">
        <v>25</v>
      </c>
      <c r="F6232" t="str">
        <f>_xlfn.XLOOKUP(E6232,State_Code_Name!$C$2:$C$52,State_Code_Name!$B$2:$B$52)</f>
        <v>Georgia</v>
      </c>
      <c r="G6232" t="s">
        <v>19</v>
      </c>
      <c r="H6232" s="15">
        <v>41535</v>
      </c>
      <c r="I6232" s="15">
        <v>41536</v>
      </c>
      <c r="J6232" t="s">
        <v>14</v>
      </c>
      <c r="K6232" t="s">
        <v>15</v>
      </c>
      <c r="L6232">
        <f>Table1[[#This Row],[Date resolved]]-Table1[[#This Row],[Date received]]</f>
        <v>1</v>
      </c>
      <c r="M6232">
        <f>YEAR(Table1[[#This Row],[Date received]])</f>
        <v>2013</v>
      </c>
      <c r="N6232" t="str">
        <f>_xlfn.CONCAT("Q",_xlfn.CEILING.MATH(MONTH(Table1[[#This Row],[Date received]])/3))</f>
        <v>Q3</v>
      </c>
    </row>
    <row r="6233" spans="1:14" x14ac:dyDescent="0.3">
      <c r="A6233">
        <v>788420</v>
      </c>
      <c r="B6233" t="s">
        <v>58</v>
      </c>
      <c r="C6233" t="s">
        <v>26</v>
      </c>
      <c r="D6233" t="s">
        <v>78</v>
      </c>
      <c r="E6233" t="s">
        <v>115</v>
      </c>
      <c r="F6233" t="str">
        <f>_xlfn.XLOOKUP(E6233,State_Code_Name!$C$2:$C$52,State_Code_Name!$B$2:$B$52)</f>
        <v>Iowa</v>
      </c>
      <c r="G6233" t="s">
        <v>19</v>
      </c>
      <c r="H6233" s="15">
        <v>41730</v>
      </c>
      <c r="I6233" s="15">
        <v>41730</v>
      </c>
      <c r="J6233" t="s">
        <v>14</v>
      </c>
      <c r="K6233" t="s">
        <v>14</v>
      </c>
      <c r="L6233">
        <f>Table1[[#This Row],[Date resolved]]-Table1[[#This Row],[Date received]]</f>
        <v>0</v>
      </c>
      <c r="M6233">
        <f>YEAR(Table1[[#This Row],[Date received]])</f>
        <v>2014</v>
      </c>
      <c r="N6233" t="str">
        <f>_xlfn.CONCAT("Q",_xlfn.CEILING.MATH(MONTH(Table1[[#This Row],[Date received]])/3))</f>
        <v>Q2</v>
      </c>
    </row>
    <row r="6234" spans="1:14" x14ac:dyDescent="0.3">
      <c r="A6234">
        <v>1331292</v>
      </c>
      <c r="B6234" t="s">
        <v>181</v>
      </c>
      <c r="C6234" t="s">
        <v>32</v>
      </c>
      <c r="D6234" t="s">
        <v>161</v>
      </c>
      <c r="E6234" t="s">
        <v>35</v>
      </c>
      <c r="F6234" t="str">
        <f>_xlfn.XLOOKUP(E6234,State_Code_Name!$C$2:$C$52,State_Code_Name!$B$2:$B$52)</f>
        <v>Florida</v>
      </c>
      <c r="G6234" t="s">
        <v>19</v>
      </c>
      <c r="H6234" s="15">
        <v>42109</v>
      </c>
      <c r="I6234" s="15">
        <v>42109</v>
      </c>
      <c r="J6234" t="s">
        <v>14</v>
      </c>
      <c r="K6234" t="s">
        <v>15</v>
      </c>
      <c r="L6234">
        <f>Table1[[#This Row],[Date resolved]]-Table1[[#This Row],[Date received]]</f>
        <v>0</v>
      </c>
      <c r="M6234">
        <f>YEAR(Table1[[#This Row],[Date received]])</f>
        <v>2015</v>
      </c>
      <c r="N6234" t="str">
        <f>_xlfn.CONCAT("Q",_xlfn.CEILING.MATH(MONTH(Table1[[#This Row],[Date received]])/3))</f>
        <v>Q2</v>
      </c>
    </row>
    <row r="6235" spans="1:14" x14ac:dyDescent="0.3">
      <c r="A6235">
        <v>880611</v>
      </c>
      <c r="B6235" t="s">
        <v>34</v>
      </c>
      <c r="C6235" t="s">
        <v>26</v>
      </c>
      <c r="D6235" t="s">
        <v>56</v>
      </c>
      <c r="E6235" t="s">
        <v>98</v>
      </c>
      <c r="F6235" t="str">
        <f>_xlfn.XLOOKUP(E6235,State_Code_Name!$C$2:$C$52,State_Code_Name!$B$2:$B$52)</f>
        <v>Colorado</v>
      </c>
      <c r="G6235" t="s">
        <v>19</v>
      </c>
      <c r="H6235" s="15">
        <v>41794</v>
      </c>
      <c r="I6235" s="15">
        <v>41794</v>
      </c>
      <c r="J6235" t="s">
        <v>14</v>
      </c>
      <c r="K6235" t="s">
        <v>15</v>
      </c>
      <c r="L6235">
        <f>Table1[[#This Row],[Date resolved]]-Table1[[#This Row],[Date received]]</f>
        <v>0</v>
      </c>
      <c r="M6235">
        <f>YEAR(Table1[[#This Row],[Date received]])</f>
        <v>2014</v>
      </c>
      <c r="N6235" t="str">
        <f>_xlfn.CONCAT("Q",_xlfn.CEILING.MATH(MONTH(Table1[[#This Row],[Date received]])/3))</f>
        <v>Q2</v>
      </c>
    </row>
    <row r="6236" spans="1:14" x14ac:dyDescent="0.3">
      <c r="A6236">
        <v>1946239</v>
      </c>
      <c r="B6236" t="s">
        <v>111</v>
      </c>
      <c r="C6236" t="s">
        <v>26</v>
      </c>
      <c r="D6236" t="s">
        <v>27</v>
      </c>
      <c r="E6236" t="s">
        <v>18</v>
      </c>
      <c r="F6236" t="str">
        <f>_xlfn.XLOOKUP(E6236,State_Code_Name!$C$2:$C$52,State_Code_Name!$B$2:$B$52)</f>
        <v>California</v>
      </c>
      <c r="G6236" t="s">
        <v>19</v>
      </c>
      <c r="H6236" s="15">
        <v>42518</v>
      </c>
      <c r="I6236" s="15">
        <v>42518</v>
      </c>
      <c r="J6236" t="s">
        <v>14</v>
      </c>
      <c r="K6236" t="s">
        <v>15</v>
      </c>
      <c r="L6236">
        <f>Table1[[#This Row],[Date resolved]]-Table1[[#This Row],[Date received]]</f>
        <v>0</v>
      </c>
      <c r="M6236">
        <f>YEAR(Table1[[#This Row],[Date received]])</f>
        <v>2016</v>
      </c>
      <c r="N6236" t="str">
        <f>_xlfn.CONCAT("Q",_xlfn.CEILING.MATH(MONTH(Table1[[#This Row],[Date received]])/3))</f>
        <v>Q2</v>
      </c>
    </row>
    <row r="6237" spans="1:14" x14ac:dyDescent="0.3">
      <c r="A6237">
        <v>1454660</v>
      </c>
      <c r="B6237" t="s">
        <v>30</v>
      </c>
      <c r="C6237" t="s">
        <v>26</v>
      </c>
      <c r="D6237" t="s">
        <v>78</v>
      </c>
      <c r="E6237" t="s">
        <v>22</v>
      </c>
      <c r="F6237" t="str">
        <f>_xlfn.XLOOKUP(E6237,State_Code_Name!$C$2:$C$52,State_Code_Name!$B$2:$B$52)</f>
        <v>New York</v>
      </c>
      <c r="G6237" t="s">
        <v>19</v>
      </c>
      <c r="H6237" s="15">
        <v>42192</v>
      </c>
      <c r="I6237" s="15">
        <v>42192</v>
      </c>
      <c r="J6237" t="s">
        <v>14</v>
      </c>
      <c r="K6237" t="s">
        <v>15</v>
      </c>
      <c r="L6237">
        <f>Table1[[#This Row],[Date resolved]]-Table1[[#This Row],[Date received]]</f>
        <v>0</v>
      </c>
      <c r="M6237">
        <f>YEAR(Table1[[#This Row],[Date received]])</f>
        <v>2015</v>
      </c>
      <c r="N6237" t="str">
        <f>_xlfn.CONCAT("Q",_xlfn.CEILING.MATH(MONTH(Table1[[#This Row],[Date received]])/3))</f>
        <v>Q3</v>
      </c>
    </row>
    <row r="6238" spans="1:14" x14ac:dyDescent="0.3">
      <c r="A6238">
        <v>714598</v>
      </c>
      <c r="B6238" t="s">
        <v>514</v>
      </c>
      <c r="C6238" t="s">
        <v>32</v>
      </c>
      <c r="D6238" t="s">
        <v>161</v>
      </c>
      <c r="E6238" t="s">
        <v>72</v>
      </c>
      <c r="F6238" t="str">
        <f>_xlfn.XLOOKUP(E6238,State_Code_Name!$C$2:$C$52,State_Code_Name!$B$2:$B$52)</f>
        <v>Kentucky</v>
      </c>
      <c r="G6238" t="s">
        <v>19</v>
      </c>
      <c r="H6238" s="15">
        <v>41684</v>
      </c>
      <c r="I6238" s="15">
        <v>41685</v>
      </c>
      <c r="J6238" t="s">
        <v>14</v>
      </c>
      <c r="K6238" t="s">
        <v>15</v>
      </c>
      <c r="L6238">
        <f>Table1[[#This Row],[Date resolved]]-Table1[[#This Row],[Date received]]</f>
        <v>1</v>
      </c>
      <c r="M6238">
        <f>YEAR(Table1[[#This Row],[Date received]])</f>
        <v>2014</v>
      </c>
      <c r="N6238" t="str">
        <f>_xlfn.CONCAT("Q",_xlfn.CEILING.MATH(MONTH(Table1[[#This Row],[Date received]])/3))</f>
        <v>Q1</v>
      </c>
    </row>
    <row r="6239" spans="1:14" x14ac:dyDescent="0.3">
      <c r="A6239">
        <v>1634259</v>
      </c>
      <c r="B6239" t="s">
        <v>434</v>
      </c>
      <c r="C6239" t="s">
        <v>531</v>
      </c>
      <c r="D6239" t="s">
        <v>532</v>
      </c>
      <c r="E6239" t="s">
        <v>106</v>
      </c>
      <c r="F6239" t="str">
        <f>_xlfn.XLOOKUP(E6239,State_Code_Name!$C$2:$C$52,State_Code_Name!$B$2:$B$52)</f>
        <v>Indiana</v>
      </c>
      <c r="G6239" t="s">
        <v>19</v>
      </c>
      <c r="H6239" s="15">
        <v>42308</v>
      </c>
      <c r="I6239" s="15">
        <v>42308</v>
      </c>
      <c r="J6239" t="s">
        <v>14</v>
      </c>
      <c r="K6239" t="s">
        <v>15</v>
      </c>
      <c r="L6239">
        <f>Table1[[#This Row],[Date resolved]]-Table1[[#This Row],[Date received]]</f>
        <v>0</v>
      </c>
      <c r="M6239">
        <f>YEAR(Table1[[#This Row],[Date received]])</f>
        <v>2015</v>
      </c>
      <c r="N6239" t="str">
        <f>_xlfn.CONCAT("Q",_xlfn.CEILING.MATH(MONTH(Table1[[#This Row],[Date received]])/3))</f>
        <v>Q4</v>
      </c>
    </row>
    <row r="6240" spans="1:14" x14ac:dyDescent="0.3">
      <c r="A6240">
        <v>1121632</v>
      </c>
      <c r="B6240" t="s">
        <v>163</v>
      </c>
      <c r="C6240" t="s">
        <v>26</v>
      </c>
      <c r="D6240" t="s">
        <v>159</v>
      </c>
      <c r="E6240" t="s">
        <v>59</v>
      </c>
      <c r="F6240" t="str">
        <f>_xlfn.XLOOKUP(E6240,State_Code_Name!$C$2:$C$52,State_Code_Name!$B$2:$B$52)</f>
        <v>Illinois</v>
      </c>
      <c r="G6240" t="s">
        <v>19</v>
      </c>
      <c r="H6240" s="15">
        <v>41961</v>
      </c>
      <c r="I6240" s="15">
        <v>41963</v>
      </c>
      <c r="J6240" t="s">
        <v>14</v>
      </c>
      <c r="K6240" t="s">
        <v>14</v>
      </c>
      <c r="L6240">
        <f>Table1[[#This Row],[Date resolved]]-Table1[[#This Row],[Date received]]</f>
        <v>2</v>
      </c>
      <c r="M6240">
        <f>YEAR(Table1[[#This Row],[Date received]])</f>
        <v>2014</v>
      </c>
      <c r="N6240" t="str">
        <f>_xlfn.CONCAT("Q",_xlfn.CEILING.MATH(MONTH(Table1[[#This Row],[Date received]])/3))</f>
        <v>Q4</v>
      </c>
    </row>
    <row r="6241" spans="1:14" x14ac:dyDescent="0.3">
      <c r="A6241">
        <v>318698</v>
      </c>
      <c r="B6241" t="s">
        <v>83</v>
      </c>
      <c r="C6241" t="s">
        <v>36</v>
      </c>
      <c r="D6241" t="s">
        <v>67</v>
      </c>
      <c r="E6241" t="s">
        <v>77</v>
      </c>
      <c r="F6241" t="str">
        <f>_xlfn.XLOOKUP(E6241,State_Code_Name!$C$2:$C$52,State_Code_Name!$B$2:$B$52)</f>
        <v>Missouri</v>
      </c>
      <c r="G6241" t="s">
        <v>305</v>
      </c>
      <c r="H6241" s="15">
        <v>41321</v>
      </c>
      <c r="I6241" s="15">
        <v>41325</v>
      </c>
      <c r="J6241" t="s">
        <v>14</v>
      </c>
      <c r="K6241" t="s">
        <v>15</v>
      </c>
      <c r="L6241">
        <f>Table1[[#This Row],[Date resolved]]-Table1[[#This Row],[Date received]]</f>
        <v>4</v>
      </c>
      <c r="M6241">
        <f>YEAR(Table1[[#This Row],[Date received]])</f>
        <v>2013</v>
      </c>
      <c r="N6241" t="str">
        <f>_xlfn.CONCAT("Q",_xlfn.CEILING.MATH(MONTH(Table1[[#This Row],[Date received]])/3))</f>
        <v>Q1</v>
      </c>
    </row>
    <row r="6242" spans="1:14" x14ac:dyDescent="0.3">
      <c r="A6242">
        <v>1138659</v>
      </c>
      <c r="B6242" t="s">
        <v>30</v>
      </c>
      <c r="C6242" t="s">
        <v>26</v>
      </c>
      <c r="D6242" t="s">
        <v>27</v>
      </c>
      <c r="E6242" t="s">
        <v>29</v>
      </c>
      <c r="F6242" t="str">
        <f>_xlfn.XLOOKUP(E6242,State_Code_Name!$C$2:$C$52,State_Code_Name!$B$2:$B$52)</f>
        <v>Connecticut</v>
      </c>
      <c r="G6242" t="s">
        <v>57</v>
      </c>
      <c r="H6242" s="15">
        <v>41975</v>
      </c>
      <c r="I6242" s="15">
        <v>41978</v>
      </c>
      <c r="J6242" t="s">
        <v>14</v>
      </c>
      <c r="K6242" t="s">
        <v>15</v>
      </c>
      <c r="L6242">
        <f>Table1[[#This Row],[Date resolved]]-Table1[[#This Row],[Date received]]</f>
        <v>3</v>
      </c>
      <c r="M6242">
        <f>YEAR(Table1[[#This Row],[Date received]])</f>
        <v>2014</v>
      </c>
      <c r="N6242" t="str">
        <f>_xlfn.CONCAT("Q",_xlfn.CEILING.MATH(MONTH(Table1[[#This Row],[Date received]])/3))</f>
        <v>Q4</v>
      </c>
    </row>
    <row r="6243" spans="1:14" x14ac:dyDescent="0.3">
      <c r="A6243">
        <v>763118</v>
      </c>
      <c r="B6243" t="s">
        <v>273</v>
      </c>
      <c r="C6243" t="s">
        <v>26</v>
      </c>
      <c r="D6243" t="s">
        <v>27</v>
      </c>
      <c r="E6243" t="s">
        <v>59</v>
      </c>
      <c r="F6243" t="str">
        <f>_xlfn.XLOOKUP(E6243,State_Code_Name!$C$2:$C$52,State_Code_Name!$B$2:$B$52)</f>
        <v>Illinois</v>
      </c>
      <c r="G6243" t="s">
        <v>19</v>
      </c>
      <c r="H6243" s="15">
        <v>41711</v>
      </c>
      <c r="I6243" s="15">
        <v>41716</v>
      </c>
      <c r="J6243" t="s">
        <v>14</v>
      </c>
      <c r="K6243" t="s">
        <v>15</v>
      </c>
      <c r="L6243">
        <f>Table1[[#This Row],[Date resolved]]-Table1[[#This Row],[Date received]]</f>
        <v>5</v>
      </c>
      <c r="M6243">
        <f>YEAR(Table1[[#This Row],[Date received]])</f>
        <v>2014</v>
      </c>
      <c r="N6243" t="str">
        <f>_xlfn.CONCAT("Q",_xlfn.CEILING.MATH(MONTH(Table1[[#This Row],[Date received]])/3))</f>
        <v>Q1</v>
      </c>
    </row>
    <row r="6244" spans="1:14" x14ac:dyDescent="0.3">
      <c r="A6244">
        <v>412762</v>
      </c>
      <c r="B6244" t="s">
        <v>43</v>
      </c>
      <c r="C6244" t="s">
        <v>16</v>
      </c>
      <c r="D6244" t="s">
        <v>20</v>
      </c>
      <c r="E6244" t="s">
        <v>171</v>
      </c>
      <c r="F6244" t="str">
        <f>_xlfn.XLOOKUP(E6244,State_Code_Name!$C$2:$C$52,State_Code_Name!$B$2:$B$52)</f>
        <v>Louisiana</v>
      </c>
      <c r="G6244" t="s">
        <v>19</v>
      </c>
      <c r="H6244" s="15">
        <v>41416</v>
      </c>
      <c r="I6244" s="15">
        <v>41417</v>
      </c>
      <c r="J6244" t="s">
        <v>14</v>
      </c>
      <c r="K6244" t="s">
        <v>15</v>
      </c>
      <c r="L6244">
        <f>Table1[[#This Row],[Date resolved]]-Table1[[#This Row],[Date received]]</f>
        <v>1</v>
      </c>
      <c r="M6244">
        <f>YEAR(Table1[[#This Row],[Date received]])</f>
        <v>2013</v>
      </c>
      <c r="N6244" t="str">
        <f>_xlfn.CONCAT("Q",_xlfn.CEILING.MATH(MONTH(Table1[[#This Row],[Date received]])/3))</f>
        <v>Q2</v>
      </c>
    </row>
    <row r="6245" spans="1:14" x14ac:dyDescent="0.3">
      <c r="A6245">
        <v>254524</v>
      </c>
      <c r="B6245" t="s">
        <v>83</v>
      </c>
      <c r="C6245" t="s">
        <v>36</v>
      </c>
      <c r="D6245" t="s">
        <v>49</v>
      </c>
      <c r="E6245" t="s">
        <v>122</v>
      </c>
      <c r="F6245" t="str">
        <f>_xlfn.XLOOKUP(E6245,State_Code_Name!$C$2:$C$52,State_Code_Name!$B$2:$B$52)</f>
        <v>Maryland</v>
      </c>
      <c r="G6245" t="s">
        <v>305</v>
      </c>
      <c r="H6245" s="15">
        <v>41297</v>
      </c>
      <c r="I6245" s="15">
        <v>41297</v>
      </c>
      <c r="J6245" t="s">
        <v>14</v>
      </c>
      <c r="K6245" t="s">
        <v>15</v>
      </c>
      <c r="L6245">
        <f>Table1[[#This Row],[Date resolved]]-Table1[[#This Row],[Date received]]</f>
        <v>0</v>
      </c>
      <c r="M6245">
        <f>YEAR(Table1[[#This Row],[Date received]])</f>
        <v>2013</v>
      </c>
      <c r="N6245" t="str">
        <f>_xlfn.CONCAT("Q",_xlfn.CEILING.MATH(MONTH(Table1[[#This Row],[Date received]])/3))</f>
        <v>Q1</v>
      </c>
    </row>
    <row r="6246" spans="1:14" x14ac:dyDescent="0.3">
      <c r="A6246">
        <v>570738</v>
      </c>
      <c r="B6246" t="s">
        <v>43</v>
      </c>
      <c r="C6246" t="s">
        <v>26</v>
      </c>
      <c r="D6246" t="s">
        <v>27</v>
      </c>
      <c r="E6246" t="s">
        <v>18</v>
      </c>
      <c r="F6246" t="str">
        <f>_xlfn.XLOOKUP(E6246,State_Code_Name!$C$2:$C$52,State_Code_Name!$B$2:$B$52)</f>
        <v>California</v>
      </c>
      <c r="G6246" t="s">
        <v>19</v>
      </c>
      <c r="H6246" s="15">
        <v>41571</v>
      </c>
      <c r="I6246" s="15">
        <v>41571</v>
      </c>
      <c r="J6246" t="s">
        <v>14</v>
      </c>
      <c r="K6246" t="s">
        <v>15</v>
      </c>
      <c r="L6246">
        <f>Table1[[#This Row],[Date resolved]]-Table1[[#This Row],[Date received]]</f>
        <v>0</v>
      </c>
      <c r="M6246">
        <f>YEAR(Table1[[#This Row],[Date received]])</f>
        <v>2013</v>
      </c>
      <c r="N6246" t="str">
        <f>_xlfn.CONCAT("Q",_xlfn.CEILING.MATH(MONTH(Table1[[#This Row],[Date received]])/3))</f>
        <v>Q4</v>
      </c>
    </row>
    <row r="6247" spans="1:14" x14ac:dyDescent="0.3">
      <c r="A6247">
        <v>568369</v>
      </c>
      <c r="B6247" t="s">
        <v>95</v>
      </c>
      <c r="C6247" t="s">
        <v>16</v>
      </c>
      <c r="D6247" t="s">
        <v>17</v>
      </c>
      <c r="E6247" t="s">
        <v>22</v>
      </c>
      <c r="F6247" t="str">
        <f>_xlfn.XLOOKUP(E6247,State_Code_Name!$C$2:$C$52,State_Code_Name!$B$2:$B$52)</f>
        <v>New York</v>
      </c>
      <c r="G6247" t="s">
        <v>305</v>
      </c>
      <c r="H6247" s="15">
        <v>41570</v>
      </c>
      <c r="I6247" s="15">
        <v>41571</v>
      </c>
      <c r="J6247" t="s">
        <v>14</v>
      </c>
      <c r="K6247" t="s">
        <v>15</v>
      </c>
      <c r="L6247">
        <f>Table1[[#This Row],[Date resolved]]-Table1[[#This Row],[Date received]]</f>
        <v>1</v>
      </c>
      <c r="M6247">
        <f>YEAR(Table1[[#This Row],[Date received]])</f>
        <v>2013</v>
      </c>
      <c r="N6247" t="str">
        <f>_xlfn.CONCAT("Q",_xlfn.CEILING.MATH(MONTH(Table1[[#This Row],[Date received]])/3))</f>
        <v>Q4</v>
      </c>
    </row>
    <row r="6248" spans="1:14" x14ac:dyDescent="0.3">
      <c r="A6248">
        <v>1786908</v>
      </c>
      <c r="B6248" t="s">
        <v>614</v>
      </c>
      <c r="C6248" t="s">
        <v>26</v>
      </c>
      <c r="D6248" t="s">
        <v>27</v>
      </c>
      <c r="E6248" t="s">
        <v>29</v>
      </c>
      <c r="F6248" t="str">
        <f>_xlfn.XLOOKUP(E6248,State_Code_Name!$C$2:$C$52,State_Code_Name!$B$2:$B$52)</f>
        <v>Connecticut</v>
      </c>
      <c r="G6248" t="s">
        <v>19</v>
      </c>
      <c r="H6248" s="15">
        <v>42413</v>
      </c>
      <c r="I6248" s="15">
        <v>42418</v>
      </c>
      <c r="J6248" t="s">
        <v>14</v>
      </c>
      <c r="K6248" t="s">
        <v>15</v>
      </c>
      <c r="L6248">
        <f>Table1[[#This Row],[Date resolved]]-Table1[[#This Row],[Date received]]</f>
        <v>5</v>
      </c>
      <c r="M6248">
        <f>YEAR(Table1[[#This Row],[Date received]])</f>
        <v>2016</v>
      </c>
      <c r="N6248" t="str">
        <f>_xlfn.CONCAT("Q",_xlfn.CEILING.MATH(MONTH(Table1[[#This Row],[Date received]])/3))</f>
        <v>Q1</v>
      </c>
    </row>
    <row r="6249" spans="1:14" x14ac:dyDescent="0.3">
      <c r="A6249">
        <v>353866</v>
      </c>
      <c r="B6249" t="s">
        <v>102</v>
      </c>
      <c r="C6249" t="s">
        <v>26</v>
      </c>
      <c r="D6249" t="s">
        <v>27</v>
      </c>
      <c r="E6249" t="s">
        <v>59</v>
      </c>
      <c r="F6249" t="str">
        <f>_xlfn.XLOOKUP(E6249,State_Code_Name!$C$2:$C$52,State_Code_Name!$B$2:$B$52)</f>
        <v>Illinois</v>
      </c>
      <c r="G6249" t="s">
        <v>57</v>
      </c>
      <c r="H6249" s="15">
        <v>41347</v>
      </c>
      <c r="I6249" s="15">
        <v>41348</v>
      </c>
      <c r="J6249" t="s">
        <v>14</v>
      </c>
      <c r="K6249" t="s">
        <v>15</v>
      </c>
      <c r="L6249">
        <f>Table1[[#This Row],[Date resolved]]-Table1[[#This Row],[Date received]]</f>
        <v>1</v>
      </c>
      <c r="M6249">
        <f>YEAR(Table1[[#This Row],[Date received]])</f>
        <v>2013</v>
      </c>
      <c r="N6249" t="str">
        <f>_xlfn.CONCAT("Q",_xlfn.CEILING.MATH(MONTH(Table1[[#This Row],[Date received]])/3))</f>
        <v>Q1</v>
      </c>
    </row>
    <row r="6250" spans="1:14" x14ac:dyDescent="0.3">
      <c r="A6250">
        <v>1647040</v>
      </c>
      <c r="B6250" t="s">
        <v>949</v>
      </c>
      <c r="C6250" t="s">
        <v>32</v>
      </c>
      <c r="D6250" t="s">
        <v>44</v>
      </c>
      <c r="E6250" t="s">
        <v>114</v>
      </c>
      <c r="F6250" t="str">
        <f>_xlfn.XLOOKUP(E6250,State_Code_Name!$C$2:$C$52,State_Code_Name!$B$2:$B$52)</f>
        <v>South Carolina</v>
      </c>
      <c r="G6250" t="s">
        <v>19</v>
      </c>
      <c r="H6250" s="15">
        <v>42317</v>
      </c>
      <c r="I6250" s="15">
        <v>42317</v>
      </c>
      <c r="J6250" t="s">
        <v>14</v>
      </c>
      <c r="K6250" t="s">
        <v>15</v>
      </c>
      <c r="L6250">
        <f>Table1[[#This Row],[Date resolved]]-Table1[[#This Row],[Date received]]</f>
        <v>0</v>
      </c>
      <c r="M6250">
        <f>YEAR(Table1[[#This Row],[Date received]])</f>
        <v>2015</v>
      </c>
      <c r="N6250" t="str">
        <f>_xlfn.CONCAT("Q",_xlfn.CEILING.MATH(MONTH(Table1[[#This Row],[Date received]])/3))</f>
        <v>Q4</v>
      </c>
    </row>
    <row r="6251" spans="1:14" x14ac:dyDescent="0.3">
      <c r="A6251">
        <v>1988043</v>
      </c>
      <c r="B6251" t="s">
        <v>54</v>
      </c>
      <c r="C6251" t="s">
        <v>52</v>
      </c>
      <c r="D6251" t="s">
        <v>53</v>
      </c>
      <c r="E6251" t="s">
        <v>114</v>
      </c>
      <c r="F6251" t="str">
        <f>_xlfn.XLOOKUP(E6251,State_Code_Name!$C$2:$C$52,State_Code_Name!$B$2:$B$52)</f>
        <v>South Carolina</v>
      </c>
      <c r="G6251" t="s">
        <v>305</v>
      </c>
      <c r="H6251" s="15">
        <v>42549</v>
      </c>
      <c r="I6251" s="15">
        <v>42550</v>
      </c>
      <c r="J6251" t="s">
        <v>14</v>
      </c>
      <c r="K6251" t="s">
        <v>15</v>
      </c>
      <c r="L6251">
        <f>Table1[[#This Row],[Date resolved]]-Table1[[#This Row],[Date received]]</f>
        <v>1</v>
      </c>
      <c r="M6251">
        <f>YEAR(Table1[[#This Row],[Date received]])</f>
        <v>2016</v>
      </c>
      <c r="N6251" t="str">
        <f>_xlfn.CONCAT("Q",_xlfn.CEILING.MATH(MONTH(Table1[[#This Row],[Date received]])/3))</f>
        <v>Q2</v>
      </c>
    </row>
    <row r="6252" spans="1:14" x14ac:dyDescent="0.3">
      <c r="A6252">
        <v>1836863</v>
      </c>
      <c r="B6252" t="s">
        <v>97</v>
      </c>
      <c r="C6252" t="s">
        <v>52</v>
      </c>
      <c r="D6252" t="s">
        <v>53</v>
      </c>
      <c r="E6252" t="s">
        <v>122</v>
      </c>
      <c r="F6252" t="str">
        <f>_xlfn.XLOOKUP(E6252,State_Code_Name!$C$2:$C$52,State_Code_Name!$B$2:$B$52)</f>
        <v>Maryland</v>
      </c>
      <c r="G6252" t="s">
        <v>57</v>
      </c>
      <c r="H6252" s="15">
        <v>42446</v>
      </c>
      <c r="I6252" s="15">
        <v>42447</v>
      </c>
      <c r="J6252" t="s">
        <v>14</v>
      </c>
      <c r="K6252" t="s">
        <v>15</v>
      </c>
      <c r="L6252">
        <f>Table1[[#This Row],[Date resolved]]-Table1[[#This Row],[Date received]]</f>
        <v>1</v>
      </c>
      <c r="M6252">
        <f>YEAR(Table1[[#This Row],[Date received]])</f>
        <v>2016</v>
      </c>
      <c r="N6252" t="str">
        <f>_xlfn.CONCAT("Q",_xlfn.CEILING.MATH(MONTH(Table1[[#This Row],[Date received]])/3))</f>
        <v>Q1</v>
      </c>
    </row>
    <row r="6253" spans="1:14" x14ac:dyDescent="0.3">
      <c r="A6253">
        <v>1601855</v>
      </c>
      <c r="B6253" t="s">
        <v>43</v>
      </c>
      <c r="C6253" t="s">
        <v>16</v>
      </c>
      <c r="D6253" t="s">
        <v>24</v>
      </c>
      <c r="E6253" t="s">
        <v>31</v>
      </c>
      <c r="F6253" t="str">
        <f>_xlfn.XLOOKUP(E6253,State_Code_Name!$C$2:$C$52,State_Code_Name!$B$2:$B$52)</f>
        <v>Texas</v>
      </c>
      <c r="G6253" t="s">
        <v>305</v>
      </c>
      <c r="H6253" s="15">
        <v>42286</v>
      </c>
      <c r="I6253" s="15">
        <v>42291</v>
      </c>
      <c r="J6253" t="s">
        <v>14</v>
      </c>
      <c r="K6253" t="s">
        <v>14</v>
      </c>
      <c r="L6253">
        <f>Table1[[#This Row],[Date resolved]]-Table1[[#This Row],[Date received]]</f>
        <v>5</v>
      </c>
      <c r="M6253">
        <f>YEAR(Table1[[#This Row],[Date received]])</f>
        <v>2015</v>
      </c>
      <c r="N6253" t="str">
        <f>_xlfn.CONCAT("Q",_xlfn.CEILING.MATH(MONTH(Table1[[#This Row],[Date received]])/3))</f>
        <v>Q4</v>
      </c>
    </row>
    <row r="6254" spans="1:14" x14ac:dyDescent="0.3">
      <c r="A6254">
        <v>1007069</v>
      </c>
      <c r="B6254" t="s">
        <v>156</v>
      </c>
      <c r="C6254" t="s">
        <v>32</v>
      </c>
      <c r="D6254" t="s">
        <v>41</v>
      </c>
      <c r="E6254" t="s">
        <v>18</v>
      </c>
      <c r="F6254" t="str">
        <f>_xlfn.XLOOKUP(E6254,State_Code_Name!$C$2:$C$52,State_Code_Name!$B$2:$B$52)</f>
        <v>California</v>
      </c>
      <c r="G6254" t="s">
        <v>19</v>
      </c>
      <c r="H6254" s="15">
        <v>41880</v>
      </c>
      <c r="I6254" s="15">
        <v>41880</v>
      </c>
      <c r="J6254" t="s">
        <v>14</v>
      </c>
      <c r="K6254" t="s">
        <v>14</v>
      </c>
      <c r="L6254">
        <f>Table1[[#This Row],[Date resolved]]-Table1[[#This Row],[Date received]]</f>
        <v>0</v>
      </c>
      <c r="M6254">
        <f>YEAR(Table1[[#This Row],[Date received]])</f>
        <v>2014</v>
      </c>
      <c r="N6254" t="str">
        <f>_xlfn.CONCAT("Q",_xlfn.CEILING.MATH(MONTH(Table1[[#This Row],[Date received]])/3))</f>
        <v>Q3</v>
      </c>
    </row>
    <row r="6255" spans="1:14" x14ac:dyDescent="0.3">
      <c r="A6255">
        <v>1542845</v>
      </c>
      <c r="B6255" t="s">
        <v>54</v>
      </c>
      <c r="C6255" t="s">
        <v>52</v>
      </c>
      <c r="D6255" t="s">
        <v>103</v>
      </c>
      <c r="E6255" t="s">
        <v>12</v>
      </c>
      <c r="F6255" t="str">
        <f>_xlfn.XLOOKUP(E6255,State_Code_Name!$C$2:$C$52,State_Code_Name!$B$2:$B$52)</f>
        <v>Virginia</v>
      </c>
      <c r="G6255" t="s">
        <v>19</v>
      </c>
      <c r="H6255" s="15">
        <v>42244</v>
      </c>
      <c r="I6255" s="15">
        <v>42244</v>
      </c>
      <c r="J6255" t="s">
        <v>14</v>
      </c>
      <c r="K6255" t="s">
        <v>15</v>
      </c>
      <c r="L6255">
        <f>Table1[[#This Row],[Date resolved]]-Table1[[#This Row],[Date received]]</f>
        <v>0</v>
      </c>
      <c r="M6255">
        <f>YEAR(Table1[[#This Row],[Date received]])</f>
        <v>2015</v>
      </c>
      <c r="N6255" t="str">
        <f>_xlfn.CONCAT("Q",_xlfn.CEILING.MATH(MONTH(Table1[[#This Row],[Date received]])/3))</f>
        <v>Q3</v>
      </c>
    </row>
    <row r="6256" spans="1:14" x14ac:dyDescent="0.3">
      <c r="A6256">
        <v>1393507</v>
      </c>
      <c r="B6256" t="s">
        <v>50</v>
      </c>
      <c r="C6256" t="s">
        <v>36</v>
      </c>
      <c r="D6256" t="s">
        <v>553</v>
      </c>
      <c r="E6256" t="s">
        <v>39</v>
      </c>
      <c r="F6256" t="str">
        <f>_xlfn.XLOOKUP(E6256,State_Code_Name!$C$2:$C$52,State_Code_Name!$B$2:$B$52)</f>
        <v>Ohio</v>
      </c>
      <c r="G6256" t="s">
        <v>19</v>
      </c>
      <c r="H6256" s="15">
        <v>42151</v>
      </c>
      <c r="I6256" s="15">
        <v>42151</v>
      </c>
      <c r="J6256" t="s">
        <v>14</v>
      </c>
      <c r="K6256" t="s">
        <v>15</v>
      </c>
      <c r="L6256">
        <f>Table1[[#This Row],[Date resolved]]-Table1[[#This Row],[Date received]]</f>
        <v>0</v>
      </c>
      <c r="M6256">
        <f>YEAR(Table1[[#This Row],[Date received]])</f>
        <v>2015</v>
      </c>
      <c r="N6256" t="str">
        <f>_xlfn.CONCAT("Q",_xlfn.CEILING.MATH(MONTH(Table1[[#This Row],[Date received]])/3))</f>
        <v>Q2</v>
      </c>
    </row>
    <row r="6257" spans="1:14" x14ac:dyDescent="0.3">
      <c r="A6257">
        <v>1742466</v>
      </c>
      <c r="B6257" t="s">
        <v>54</v>
      </c>
      <c r="C6257" t="s">
        <v>52</v>
      </c>
      <c r="D6257" t="s">
        <v>103</v>
      </c>
      <c r="E6257" t="s">
        <v>118</v>
      </c>
      <c r="F6257" t="str">
        <f>_xlfn.XLOOKUP(E6257,State_Code_Name!$C$2:$C$52,State_Code_Name!$B$2:$B$52)</f>
        <v>Alabama</v>
      </c>
      <c r="G6257" t="s">
        <v>19</v>
      </c>
      <c r="H6257" s="15">
        <v>42382</v>
      </c>
      <c r="I6257" s="15">
        <v>42382</v>
      </c>
      <c r="J6257" t="s">
        <v>14</v>
      </c>
      <c r="K6257" t="s">
        <v>15</v>
      </c>
      <c r="L6257">
        <f>Table1[[#This Row],[Date resolved]]-Table1[[#This Row],[Date received]]</f>
        <v>0</v>
      </c>
      <c r="M6257">
        <f>YEAR(Table1[[#This Row],[Date received]])</f>
        <v>2016</v>
      </c>
      <c r="N6257" t="str">
        <f>_xlfn.CONCAT("Q",_xlfn.CEILING.MATH(MONTH(Table1[[#This Row],[Date received]])/3))</f>
        <v>Q1</v>
      </c>
    </row>
    <row r="6258" spans="1:14" x14ac:dyDescent="0.3">
      <c r="A6258">
        <v>1926887</v>
      </c>
      <c r="B6258" t="s">
        <v>47</v>
      </c>
      <c r="C6258" t="s">
        <v>26</v>
      </c>
      <c r="D6258" t="s">
        <v>27</v>
      </c>
      <c r="E6258" t="s">
        <v>106</v>
      </c>
      <c r="F6258" t="str">
        <f>_xlfn.XLOOKUP(E6258,State_Code_Name!$C$2:$C$52,State_Code_Name!$B$2:$B$52)</f>
        <v>Indiana</v>
      </c>
      <c r="G6258" t="s">
        <v>19</v>
      </c>
      <c r="H6258" s="15">
        <v>42506</v>
      </c>
      <c r="I6258" s="15">
        <v>42506</v>
      </c>
      <c r="J6258" t="s">
        <v>14</v>
      </c>
      <c r="K6258" t="s">
        <v>14</v>
      </c>
      <c r="L6258">
        <f>Table1[[#This Row],[Date resolved]]-Table1[[#This Row],[Date received]]</f>
        <v>0</v>
      </c>
      <c r="M6258">
        <f>YEAR(Table1[[#This Row],[Date received]])</f>
        <v>2016</v>
      </c>
      <c r="N6258" t="str">
        <f>_xlfn.CONCAT("Q",_xlfn.CEILING.MATH(MONTH(Table1[[#This Row],[Date received]])/3))</f>
        <v>Q2</v>
      </c>
    </row>
    <row r="6259" spans="1:14" x14ac:dyDescent="0.3">
      <c r="A6259">
        <v>325089</v>
      </c>
      <c r="B6259" t="s">
        <v>81</v>
      </c>
      <c r="C6259" t="s">
        <v>36</v>
      </c>
      <c r="D6259" t="s">
        <v>120</v>
      </c>
      <c r="E6259" t="s">
        <v>118</v>
      </c>
      <c r="F6259" t="str">
        <f>_xlfn.XLOOKUP(E6259,State_Code_Name!$C$2:$C$52,State_Code_Name!$B$2:$B$52)</f>
        <v>Alabama</v>
      </c>
      <c r="G6259" t="s">
        <v>19</v>
      </c>
      <c r="H6259" s="15">
        <v>41326</v>
      </c>
      <c r="I6259" s="15">
        <v>41327</v>
      </c>
      <c r="J6259" t="s">
        <v>14</v>
      </c>
      <c r="K6259" t="s">
        <v>15</v>
      </c>
      <c r="L6259">
        <f>Table1[[#This Row],[Date resolved]]-Table1[[#This Row],[Date received]]</f>
        <v>1</v>
      </c>
      <c r="M6259">
        <f>YEAR(Table1[[#This Row],[Date received]])</f>
        <v>2013</v>
      </c>
      <c r="N6259" t="str">
        <f>_xlfn.CONCAT("Q",_xlfn.CEILING.MATH(MONTH(Table1[[#This Row],[Date received]])/3))</f>
        <v>Q1</v>
      </c>
    </row>
    <row r="6260" spans="1:14" x14ac:dyDescent="0.3">
      <c r="A6260">
        <v>2008511</v>
      </c>
      <c r="B6260" t="s">
        <v>38</v>
      </c>
      <c r="C6260" t="s">
        <v>36</v>
      </c>
      <c r="D6260" t="s">
        <v>94</v>
      </c>
      <c r="E6260" t="s">
        <v>158</v>
      </c>
      <c r="F6260" t="str">
        <f>_xlfn.XLOOKUP(E6260,State_Code_Name!$C$2:$C$52,State_Code_Name!$B$2:$B$52)</f>
        <v>New Mexico</v>
      </c>
      <c r="G6260" t="s">
        <v>19</v>
      </c>
      <c r="H6260" s="15">
        <v>42563</v>
      </c>
      <c r="I6260" s="15">
        <v>42563</v>
      </c>
      <c r="J6260" t="s">
        <v>14</v>
      </c>
      <c r="K6260" t="s">
        <v>15</v>
      </c>
      <c r="L6260">
        <f>Table1[[#This Row],[Date resolved]]-Table1[[#This Row],[Date received]]</f>
        <v>0</v>
      </c>
      <c r="M6260">
        <f>YEAR(Table1[[#This Row],[Date received]])</f>
        <v>2016</v>
      </c>
      <c r="N6260" t="str">
        <f>_xlfn.CONCAT("Q",_xlfn.CEILING.MATH(MONTH(Table1[[#This Row],[Date received]])/3))</f>
        <v>Q3</v>
      </c>
    </row>
    <row r="6261" spans="1:14" x14ac:dyDescent="0.3">
      <c r="A6261">
        <v>2085670</v>
      </c>
      <c r="B6261" t="s">
        <v>165</v>
      </c>
      <c r="C6261" t="s">
        <v>26</v>
      </c>
      <c r="D6261" t="s">
        <v>56</v>
      </c>
      <c r="E6261" t="s">
        <v>18</v>
      </c>
      <c r="F6261" t="str">
        <f>_xlfn.XLOOKUP(E6261,State_Code_Name!$C$2:$C$52,State_Code_Name!$B$2:$B$52)</f>
        <v>California</v>
      </c>
      <c r="G6261" t="s">
        <v>19</v>
      </c>
      <c r="H6261" s="15">
        <v>42611</v>
      </c>
      <c r="I6261" s="15">
        <v>42613</v>
      </c>
      <c r="J6261" t="s">
        <v>14</v>
      </c>
      <c r="K6261" t="s">
        <v>15</v>
      </c>
      <c r="L6261">
        <f>Table1[[#This Row],[Date resolved]]-Table1[[#This Row],[Date received]]</f>
        <v>2</v>
      </c>
      <c r="M6261">
        <f>YEAR(Table1[[#This Row],[Date received]])</f>
        <v>2016</v>
      </c>
      <c r="N6261" t="str">
        <f>_xlfn.CONCAT("Q",_xlfn.CEILING.MATH(MONTH(Table1[[#This Row],[Date received]])/3))</f>
        <v>Q3</v>
      </c>
    </row>
    <row r="6262" spans="1:14" x14ac:dyDescent="0.3">
      <c r="A6262">
        <v>813816</v>
      </c>
      <c r="B6262" t="s">
        <v>208</v>
      </c>
      <c r="C6262" t="s">
        <v>32</v>
      </c>
      <c r="D6262" t="s">
        <v>161</v>
      </c>
      <c r="E6262" t="s">
        <v>74</v>
      </c>
      <c r="F6262" t="str">
        <f>_xlfn.XLOOKUP(E6262,State_Code_Name!$C$2:$C$52,State_Code_Name!$B$2:$B$52)</f>
        <v>Tennessee</v>
      </c>
      <c r="G6262" t="s">
        <v>305</v>
      </c>
      <c r="H6262" s="15">
        <v>41746</v>
      </c>
      <c r="I6262" s="15">
        <v>41778</v>
      </c>
      <c r="J6262" t="s">
        <v>14</v>
      </c>
      <c r="K6262" t="s">
        <v>15</v>
      </c>
      <c r="L6262">
        <f>Table1[[#This Row],[Date resolved]]-Table1[[#This Row],[Date received]]</f>
        <v>32</v>
      </c>
      <c r="M6262">
        <f>YEAR(Table1[[#This Row],[Date received]])</f>
        <v>2014</v>
      </c>
      <c r="N6262" t="str">
        <f>_xlfn.CONCAT("Q",_xlfn.CEILING.MATH(MONTH(Table1[[#This Row],[Date received]])/3))</f>
        <v>Q2</v>
      </c>
    </row>
    <row r="6263" spans="1:14" x14ac:dyDescent="0.3">
      <c r="A6263">
        <v>1641368</v>
      </c>
      <c r="B6263" t="s">
        <v>97</v>
      </c>
      <c r="C6263" t="s">
        <v>52</v>
      </c>
      <c r="D6263" t="s">
        <v>103</v>
      </c>
      <c r="E6263" t="s">
        <v>12</v>
      </c>
      <c r="F6263" t="str">
        <f>_xlfn.XLOOKUP(E6263,State_Code_Name!$C$2:$C$52,State_Code_Name!$B$2:$B$52)</f>
        <v>Virginia</v>
      </c>
      <c r="G6263" t="s">
        <v>19</v>
      </c>
      <c r="H6263" s="15">
        <v>42313</v>
      </c>
      <c r="I6263" s="15">
        <v>42313</v>
      </c>
      <c r="J6263" t="s">
        <v>14</v>
      </c>
      <c r="K6263" t="s">
        <v>15</v>
      </c>
      <c r="L6263">
        <f>Table1[[#This Row],[Date resolved]]-Table1[[#This Row],[Date received]]</f>
        <v>0</v>
      </c>
      <c r="M6263">
        <f>YEAR(Table1[[#This Row],[Date received]])</f>
        <v>2015</v>
      </c>
      <c r="N6263" t="str">
        <f>_xlfn.CONCAT("Q",_xlfn.CEILING.MATH(MONTH(Table1[[#This Row],[Date received]])/3))</f>
        <v>Q4</v>
      </c>
    </row>
    <row r="6264" spans="1:14" x14ac:dyDescent="0.3">
      <c r="A6264">
        <v>2062339</v>
      </c>
      <c r="B6264" t="s">
        <v>38</v>
      </c>
      <c r="C6264" t="s">
        <v>36</v>
      </c>
      <c r="D6264" t="s">
        <v>80</v>
      </c>
      <c r="E6264" t="s">
        <v>31</v>
      </c>
      <c r="F6264" t="str">
        <f>_xlfn.XLOOKUP(E6264,State_Code_Name!$C$2:$C$52,State_Code_Name!$B$2:$B$52)</f>
        <v>Texas</v>
      </c>
      <c r="G6264" t="s">
        <v>19</v>
      </c>
      <c r="H6264" s="15">
        <v>42595</v>
      </c>
      <c r="I6264" s="15">
        <v>42595</v>
      </c>
      <c r="J6264" t="s">
        <v>14</v>
      </c>
      <c r="K6264" t="s">
        <v>15</v>
      </c>
      <c r="L6264">
        <f>Table1[[#This Row],[Date resolved]]-Table1[[#This Row],[Date received]]</f>
        <v>0</v>
      </c>
      <c r="M6264">
        <f>YEAR(Table1[[#This Row],[Date received]])</f>
        <v>2016</v>
      </c>
      <c r="N6264" t="str">
        <f>_xlfn.CONCAT("Q",_xlfn.CEILING.MATH(MONTH(Table1[[#This Row],[Date received]])/3))</f>
        <v>Q3</v>
      </c>
    </row>
    <row r="6265" spans="1:14" x14ac:dyDescent="0.3">
      <c r="A6265">
        <v>466961</v>
      </c>
      <c r="B6265" t="s">
        <v>38</v>
      </c>
      <c r="C6265" t="s">
        <v>36</v>
      </c>
      <c r="D6265" t="s">
        <v>109</v>
      </c>
      <c r="E6265" t="s">
        <v>79</v>
      </c>
      <c r="F6265" t="str">
        <f>_xlfn.XLOOKUP(E6265,State_Code_Name!$C$2:$C$52,State_Code_Name!$B$2:$B$52)</f>
        <v>Minnesota</v>
      </c>
      <c r="G6265" t="s">
        <v>19</v>
      </c>
      <c r="H6265" s="15">
        <v>41480</v>
      </c>
      <c r="I6265" s="15">
        <v>41480</v>
      </c>
      <c r="J6265" t="s">
        <v>14</v>
      </c>
      <c r="K6265" t="s">
        <v>14</v>
      </c>
      <c r="L6265">
        <f>Table1[[#This Row],[Date resolved]]-Table1[[#This Row],[Date received]]</f>
        <v>0</v>
      </c>
      <c r="M6265">
        <f>YEAR(Table1[[#This Row],[Date received]])</f>
        <v>2013</v>
      </c>
      <c r="N6265" t="str">
        <f>_xlfn.CONCAT("Q",_xlfn.CEILING.MATH(MONTH(Table1[[#This Row],[Date received]])/3))</f>
        <v>Q3</v>
      </c>
    </row>
    <row r="6266" spans="1:14" x14ac:dyDescent="0.3">
      <c r="A6266">
        <v>807972</v>
      </c>
      <c r="B6266" t="s">
        <v>168</v>
      </c>
      <c r="C6266" t="s">
        <v>32</v>
      </c>
      <c r="D6266" t="s">
        <v>41</v>
      </c>
      <c r="E6266" t="s">
        <v>35</v>
      </c>
      <c r="F6266" t="str">
        <f>_xlfn.XLOOKUP(E6266,State_Code_Name!$C$2:$C$52,State_Code_Name!$B$2:$B$52)</f>
        <v>Florida</v>
      </c>
      <c r="G6266" t="s">
        <v>19</v>
      </c>
      <c r="H6266" s="15">
        <v>41743</v>
      </c>
      <c r="I6266" s="15">
        <v>41743</v>
      </c>
      <c r="J6266" t="s">
        <v>14</v>
      </c>
      <c r="K6266" t="s">
        <v>15</v>
      </c>
      <c r="L6266">
        <f>Table1[[#This Row],[Date resolved]]-Table1[[#This Row],[Date received]]</f>
        <v>0</v>
      </c>
      <c r="M6266">
        <f>YEAR(Table1[[#This Row],[Date received]])</f>
        <v>2014</v>
      </c>
      <c r="N6266" t="str">
        <f>_xlfn.CONCAT("Q",_xlfn.CEILING.MATH(MONTH(Table1[[#This Row],[Date received]])/3))</f>
        <v>Q2</v>
      </c>
    </row>
    <row r="6267" spans="1:14" x14ac:dyDescent="0.3">
      <c r="A6267">
        <v>1858314</v>
      </c>
      <c r="B6267" t="s">
        <v>263</v>
      </c>
      <c r="C6267" t="s">
        <v>32</v>
      </c>
      <c r="D6267" t="s">
        <v>41</v>
      </c>
      <c r="E6267" t="s">
        <v>127</v>
      </c>
      <c r="F6267" t="str">
        <f>_xlfn.XLOOKUP(E6267,State_Code_Name!$C$2:$C$52,State_Code_Name!$B$2:$B$52)</f>
        <v>Montana</v>
      </c>
      <c r="G6267" t="s">
        <v>305</v>
      </c>
      <c r="H6267" s="15">
        <v>42460</v>
      </c>
      <c r="I6267" s="15">
        <v>42464</v>
      </c>
      <c r="J6267" t="s">
        <v>14</v>
      </c>
      <c r="K6267" t="s">
        <v>15</v>
      </c>
      <c r="L6267">
        <f>Table1[[#This Row],[Date resolved]]-Table1[[#This Row],[Date received]]</f>
        <v>4</v>
      </c>
      <c r="M6267">
        <f>YEAR(Table1[[#This Row],[Date received]])</f>
        <v>2016</v>
      </c>
      <c r="N6267" t="str">
        <f>_xlfn.CONCAT("Q",_xlfn.CEILING.MATH(MONTH(Table1[[#This Row],[Date received]])/3))</f>
        <v>Q1</v>
      </c>
    </row>
    <row r="6268" spans="1:14" x14ac:dyDescent="0.3">
      <c r="A6268">
        <v>945717</v>
      </c>
      <c r="B6268" t="s">
        <v>301</v>
      </c>
      <c r="C6268" t="s">
        <v>26</v>
      </c>
      <c r="D6268" t="s">
        <v>78</v>
      </c>
      <c r="E6268" t="s">
        <v>18</v>
      </c>
      <c r="F6268" t="str">
        <f>_xlfn.XLOOKUP(E6268,State_Code_Name!$C$2:$C$52,State_Code_Name!$B$2:$B$52)</f>
        <v>California</v>
      </c>
      <c r="G6268" t="s">
        <v>13</v>
      </c>
      <c r="H6268" s="15">
        <v>41841</v>
      </c>
      <c r="I6268" s="15">
        <v>41844</v>
      </c>
      <c r="J6268" t="s">
        <v>14</v>
      </c>
      <c r="K6268" t="s">
        <v>15</v>
      </c>
      <c r="L6268">
        <f>Table1[[#This Row],[Date resolved]]-Table1[[#This Row],[Date received]]</f>
        <v>3</v>
      </c>
      <c r="M6268">
        <f>YEAR(Table1[[#This Row],[Date received]])</f>
        <v>2014</v>
      </c>
      <c r="N6268" t="str">
        <f>_xlfn.CONCAT("Q",_xlfn.CEILING.MATH(MONTH(Table1[[#This Row],[Date received]])/3))</f>
        <v>Q3</v>
      </c>
    </row>
    <row r="6269" spans="1:14" x14ac:dyDescent="0.3">
      <c r="A6269">
        <v>1487962</v>
      </c>
      <c r="B6269" t="s">
        <v>11</v>
      </c>
      <c r="C6269" t="s">
        <v>26</v>
      </c>
      <c r="D6269" t="s">
        <v>27</v>
      </c>
      <c r="E6269" t="s">
        <v>74</v>
      </c>
      <c r="F6269" t="str">
        <f>_xlfn.XLOOKUP(E6269,State_Code_Name!$C$2:$C$52,State_Code_Name!$B$2:$B$52)</f>
        <v>Tennessee</v>
      </c>
      <c r="G6269" t="s">
        <v>19</v>
      </c>
      <c r="H6269" s="15">
        <v>42212</v>
      </c>
      <c r="I6269" s="15">
        <v>42212</v>
      </c>
      <c r="J6269" t="s">
        <v>14</v>
      </c>
      <c r="K6269" t="s">
        <v>15</v>
      </c>
      <c r="L6269">
        <f>Table1[[#This Row],[Date resolved]]-Table1[[#This Row],[Date received]]</f>
        <v>0</v>
      </c>
      <c r="M6269">
        <f>YEAR(Table1[[#This Row],[Date received]])</f>
        <v>2015</v>
      </c>
      <c r="N6269" t="str">
        <f>_xlfn.CONCAT("Q",_xlfn.CEILING.MATH(MONTH(Table1[[#This Row],[Date received]])/3))</f>
        <v>Q3</v>
      </c>
    </row>
    <row r="6270" spans="1:14" x14ac:dyDescent="0.3">
      <c r="A6270">
        <v>1969477</v>
      </c>
      <c r="B6270" t="s">
        <v>97</v>
      </c>
      <c r="C6270" t="s">
        <v>52</v>
      </c>
      <c r="D6270" t="s">
        <v>96</v>
      </c>
      <c r="E6270" t="s">
        <v>22</v>
      </c>
      <c r="F6270" t="str">
        <f>_xlfn.XLOOKUP(E6270,State_Code_Name!$C$2:$C$52,State_Code_Name!$B$2:$B$52)</f>
        <v>New York</v>
      </c>
      <c r="G6270" t="s">
        <v>19</v>
      </c>
      <c r="H6270" s="15">
        <v>42536</v>
      </c>
      <c r="I6270" s="15">
        <v>42536</v>
      </c>
      <c r="J6270" t="s">
        <v>14</v>
      </c>
      <c r="K6270" t="s">
        <v>15</v>
      </c>
      <c r="L6270">
        <f>Table1[[#This Row],[Date resolved]]-Table1[[#This Row],[Date received]]</f>
        <v>0</v>
      </c>
      <c r="M6270">
        <f>YEAR(Table1[[#This Row],[Date received]])</f>
        <v>2016</v>
      </c>
      <c r="N6270" t="str">
        <f>_xlfn.CONCAT("Q",_xlfn.CEILING.MATH(MONTH(Table1[[#This Row],[Date received]])/3))</f>
        <v>Q2</v>
      </c>
    </row>
    <row r="6271" spans="1:14" x14ac:dyDescent="0.3">
      <c r="A6271">
        <v>1338374</v>
      </c>
      <c r="B6271" t="s">
        <v>60</v>
      </c>
      <c r="C6271" t="s">
        <v>52</v>
      </c>
      <c r="D6271" t="s">
        <v>96</v>
      </c>
      <c r="E6271" t="s">
        <v>35</v>
      </c>
      <c r="F6271" t="str">
        <f>_xlfn.XLOOKUP(E6271,State_Code_Name!$C$2:$C$52,State_Code_Name!$B$2:$B$52)</f>
        <v>Florida</v>
      </c>
      <c r="G6271" t="s">
        <v>19</v>
      </c>
      <c r="H6271" s="15">
        <v>42114</v>
      </c>
      <c r="I6271" s="15">
        <v>42114</v>
      </c>
      <c r="J6271" t="s">
        <v>14</v>
      </c>
      <c r="K6271" t="s">
        <v>14</v>
      </c>
      <c r="L6271">
        <f>Table1[[#This Row],[Date resolved]]-Table1[[#This Row],[Date received]]</f>
        <v>0</v>
      </c>
      <c r="M6271">
        <f>YEAR(Table1[[#This Row],[Date received]])</f>
        <v>2015</v>
      </c>
      <c r="N6271" t="str">
        <f>_xlfn.CONCAT("Q",_xlfn.CEILING.MATH(MONTH(Table1[[#This Row],[Date received]])/3))</f>
        <v>Q2</v>
      </c>
    </row>
    <row r="6272" spans="1:14" x14ac:dyDescent="0.3">
      <c r="A6272">
        <v>983840</v>
      </c>
      <c r="B6272" t="s">
        <v>11</v>
      </c>
      <c r="C6272" t="s">
        <v>26</v>
      </c>
      <c r="D6272" t="s">
        <v>27</v>
      </c>
      <c r="E6272" t="s">
        <v>12</v>
      </c>
      <c r="F6272" t="str">
        <f>_xlfn.XLOOKUP(E6272,State_Code_Name!$C$2:$C$52,State_Code_Name!$B$2:$B$52)</f>
        <v>Virginia</v>
      </c>
      <c r="G6272" t="s">
        <v>23</v>
      </c>
      <c r="H6272" s="15">
        <v>41865</v>
      </c>
      <c r="I6272" s="15">
        <v>41870</v>
      </c>
      <c r="J6272" t="s">
        <v>14</v>
      </c>
      <c r="K6272" t="s">
        <v>15</v>
      </c>
      <c r="L6272">
        <f>Table1[[#This Row],[Date resolved]]-Table1[[#This Row],[Date received]]</f>
        <v>5</v>
      </c>
      <c r="M6272">
        <f>YEAR(Table1[[#This Row],[Date received]])</f>
        <v>2014</v>
      </c>
      <c r="N6272" t="str">
        <f>_xlfn.CONCAT("Q",_xlfn.CEILING.MATH(MONTH(Table1[[#This Row],[Date received]])/3))</f>
        <v>Q3</v>
      </c>
    </row>
    <row r="6273" spans="1:14" x14ac:dyDescent="0.3">
      <c r="A6273">
        <v>641373</v>
      </c>
      <c r="B6273" t="s">
        <v>11</v>
      </c>
      <c r="C6273" t="s">
        <v>16</v>
      </c>
      <c r="D6273" t="s">
        <v>20</v>
      </c>
      <c r="E6273" t="s">
        <v>51</v>
      </c>
      <c r="F6273" t="str">
        <f>_xlfn.XLOOKUP(E6273,State_Code_Name!$C$2:$C$52,State_Code_Name!$B$2:$B$52)</f>
        <v>Washington</v>
      </c>
      <c r="G6273" t="s">
        <v>13</v>
      </c>
      <c r="H6273" s="15">
        <v>41629</v>
      </c>
      <c r="I6273" s="15">
        <v>41634</v>
      </c>
      <c r="J6273" t="s">
        <v>14</v>
      </c>
      <c r="K6273" t="s">
        <v>15</v>
      </c>
      <c r="L6273">
        <f>Table1[[#This Row],[Date resolved]]-Table1[[#This Row],[Date received]]</f>
        <v>5</v>
      </c>
      <c r="M6273">
        <f>YEAR(Table1[[#This Row],[Date received]])</f>
        <v>2013</v>
      </c>
      <c r="N6273" t="str">
        <f>_xlfn.CONCAT("Q",_xlfn.CEILING.MATH(MONTH(Table1[[#This Row],[Date received]])/3))</f>
        <v>Q4</v>
      </c>
    </row>
    <row r="6274" spans="1:14" x14ac:dyDescent="0.3">
      <c r="A6274">
        <v>1212916</v>
      </c>
      <c r="B6274" t="s">
        <v>259</v>
      </c>
      <c r="C6274" t="s">
        <v>26</v>
      </c>
      <c r="D6274" t="s">
        <v>27</v>
      </c>
      <c r="E6274" t="s">
        <v>106</v>
      </c>
      <c r="F6274" t="str">
        <f>_xlfn.XLOOKUP(E6274,State_Code_Name!$C$2:$C$52,State_Code_Name!$B$2:$B$52)</f>
        <v>Indiana</v>
      </c>
      <c r="G6274" t="s">
        <v>19</v>
      </c>
      <c r="H6274" s="15">
        <v>42031</v>
      </c>
      <c r="I6274" s="15">
        <v>42031</v>
      </c>
      <c r="J6274" t="s">
        <v>14</v>
      </c>
      <c r="K6274" t="s">
        <v>15</v>
      </c>
      <c r="L6274">
        <f>Table1[[#This Row],[Date resolved]]-Table1[[#This Row],[Date received]]</f>
        <v>0</v>
      </c>
      <c r="M6274">
        <f>YEAR(Table1[[#This Row],[Date received]])</f>
        <v>2015</v>
      </c>
      <c r="N6274" t="str">
        <f>_xlfn.CONCAT("Q",_xlfn.CEILING.MATH(MONTH(Table1[[#This Row],[Date received]])/3))</f>
        <v>Q1</v>
      </c>
    </row>
    <row r="6275" spans="1:14" x14ac:dyDescent="0.3">
      <c r="A6275">
        <v>1106074</v>
      </c>
      <c r="B6275" t="s">
        <v>30</v>
      </c>
      <c r="C6275" t="s">
        <v>16</v>
      </c>
      <c r="D6275" t="s">
        <v>75</v>
      </c>
      <c r="E6275" t="s">
        <v>31</v>
      </c>
      <c r="F6275" t="str">
        <f>_xlfn.XLOOKUP(E6275,State_Code_Name!$C$2:$C$52,State_Code_Name!$B$2:$B$52)</f>
        <v>Texas</v>
      </c>
      <c r="G6275" t="s">
        <v>57</v>
      </c>
      <c r="H6275" s="15">
        <v>41949</v>
      </c>
      <c r="I6275" s="15">
        <v>41949</v>
      </c>
      <c r="J6275" t="s">
        <v>14</v>
      </c>
      <c r="K6275" t="s">
        <v>15</v>
      </c>
      <c r="L6275">
        <f>Table1[[#This Row],[Date resolved]]-Table1[[#This Row],[Date received]]</f>
        <v>0</v>
      </c>
      <c r="M6275">
        <f>YEAR(Table1[[#This Row],[Date received]])</f>
        <v>2014</v>
      </c>
      <c r="N6275" t="str">
        <f>_xlfn.CONCAT("Q",_xlfn.CEILING.MATH(MONTH(Table1[[#This Row],[Date received]])/3))</f>
        <v>Q4</v>
      </c>
    </row>
    <row r="6276" spans="1:14" x14ac:dyDescent="0.3">
      <c r="A6276">
        <v>1348633</v>
      </c>
      <c r="B6276" t="s">
        <v>54</v>
      </c>
      <c r="C6276" t="s">
        <v>52</v>
      </c>
      <c r="D6276" t="s">
        <v>103</v>
      </c>
      <c r="E6276" t="s">
        <v>85</v>
      </c>
      <c r="F6276" t="str">
        <f>_xlfn.XLOOKUP(E6276,State_Code_Name!$C$2:$C$52,State_Code_Name!$B$2:$B$52)</f>
        <v>Wisconsin</v>
      </c>
      <c r="G6276" t="s">
        <v>19</v>
      </c>
      <c r="H6276" s="15">
        <v>42121</v>
      </c>
      <c r="I6276" s="15">
        <v>42121</v>
      </c>
      <c r="J6276" t="s">
        <v>14</v>
      </c>
      <c r="K6276" t="s">
        <v>15</v>
      </c>
      <c r="L6276">
        <f>Table1[[#This Row],[Date resolved]]-Table1[[#This Row],[Date received]]</f>
        <v>0</v>
      </c>
      <c r="M6276">
        <f>YEAR(Table1[[#This Row],[Date received]])</f>
        <v>2015</v>
      </c>
      <c r="N6276" t="str">
        <f>_xlfn.CONCAT("Q",_xlfn.CEILING.MATH(MONTH(Table1[[#This Row],[Date received]])/3))</f>
        <v>Q2</v>
      </c>
    </row>
    <row r="6277" spans="1:14" x14ac:dyDescent="0.3">
      <c r="A6277">
        <v>987468</v>
      </c>
      <c r="B6277" t="s">
        <v>102</v>
      </c>
      <c r="C6277" t="s">
        <v>36</v>
      </c>
      <c r="D6277" t="s">
        <v>112</v>
      </c>
      <c r="E6277" t="s">
        <v>22</v>
      </c>
      <c r="F6277" t="str">
        <f>_xlfn.XLOOKUP(E6277,State_Code_Name!$C$2:$C$52,State_Code_Name!$B$2:$B$52)</f>
        <v>New York</v>
      </c>
      <c r="G6277" t="s">
        <v>305</v>
      </c>
      <c r="H6277" s="15">
        <v>41866</v>
      </c>
      <c r="I6277" s="15">
        <v>41871</v>
      </c>
      <c r="J6277" t="s">
        <v>14</v>
      </c>
      <c r="K6277" t="s">
        <v>15</v>
      </c>
      <c r="L6277">
        <f>Table1[[#This Row],[Date resolved]]-Table1[[#This Row],[Date received]]</f>
        <v>5</v>
      </c>
      <c r="M6277">
        <f>YEAR(Table1[[#This Row],[Date received]])</f>
        <v>2014</v>
      </c>
      <c r="N6277" t="str">
        <f>_xlfn.CONCAT("Q",_xlfn.CEILING.MATH(MONTH(Table1[[#This Row],[Date received]])/3))</f>
        <v>Q3</v>
      </c>
    </row>
    <row r="6278" spans="1:14" x14ac:dyDescent="0.3">
      <c r="A6278">
        <v>1633641</v>
      </c>
      <c r="B6278" t="s">
        <v>343</v>
      </c>
      <c r="C6278" t="s">
        <v>32</v>
      </c>
      <c r="D6278" t="s">
        <v>44</v>
      </c>
      <c r="E6278" t="s">
        <v>46</v>
      </c>
      <c r="F6278" t="str">
        <f>_xlfn.XLOOKUP(E6278,State_Code_Name!$C$2:$C$52,State_Code_Name!$B$2:$B$52)</f>
        <v>Pennsylvania</v>
      </c>
      <c r="G6278" t="s">
        <v>19</v>
      </c>
      <c r="H6278" s="15">
        <v>42307</v>
      </c>
      <c r="I6278" s="15">
        <v>42307</v>
      </c>
      <c r="J6278" t="s">
        <v>15</v>
      </c>
      <c r="K6278" t="s">
        <v>15</v>
      </c>
      <c r="L6278">
        <f>Table1[[#This Row],[Date resolved]]-Table1[[#This Row],[Date received]]</f>
        <v>0</v>
      </c>
      <c r="M6278">
        <f>YEAR(Table1[[#This Row],[Date received]])</f>
        <v>2015</v>
      </c>
      <c r="N6278" t="str">
        <f>_xlfn.CONCAT("Q",_xlfn.CEILING.MATH(MONTH(Table1[[#This Row],[Date received]])/3))</f>
        <v>Q4</v>
      </c>
    </row>
    <row r="6279" spans="1:14" x14ac:dyDescent="0.3">
      <c r="A6279">
        <v>771954</v>
      </c>
      <c r="B6279" t="s">
        <v>30</v>
      </c>
      <c r="C6279" t="s">
        <v>16</v>
      </c>
      <c r="D6279" t="s">
        <v>20</v>
      </c>
      <c r="E6279" t="s">
        <v>121</v>
      </c>
      <c r="F6279" t="str">
        <f>_xlfn.XLOOKUP(E6279,State_Code_Name!$C$2:$C$52,State_Code_Name!$B$2:$B$52)</f>
        <v>Oregon</v>
      </c>
      <c r="G6279" t="s">
        <v>19</v>
      </c>
      <c r="H6279" s="15">
        <v>41719</v>
      </c>
      <c r="I6279" s="15">
        <v>41719</v>
      </c>
      <c r="J6279" t="s">
        <v>14</v>
      </c>
      <c r="K6279" t="s">
        <v>15</v>
      </c>
      <c r="L6279">
        <f>Table1[[#This Row],[Date resolved]]-Table1[[#This Row],[Date received]]</f>
        <v>0</v>
      </c>
      <c r="M6279">
        <f>YEAR(Table1[[#This Row],[Date received]])</f>
        <v>2014</v>
      </c>
      <c r="N6279" t="str">
        <f>_xlfn.CONCAT("Q",_xlfn.CEILING.MATH(MONTH(Table1[[#This Row],[Date received]])/3))</f>
        <v>Q1</v>
      </c>
    </row>
    <row r="6280" spans="1:14" x14ac:dyDescent="0.3">
      <c r="A6280">
        <v>1791063</v>
      </c>
      <c r="B6280" t="s">
        <v>11</v>
      </c>
      <c r="C6280" t="s">
        <v>26</v>
      </c>
      <c r="D6280" t="s">
        <v>27</v>
      </c>
      <c r="E6280" t="s">
        <v>35</v>
      </c>
      <c r="F6280" t="str">
        <f>_xlfn.XLOOKUP(E6280,State_Code_Name!$C$2:$C$52,State_Code_Name!$B$2:$B$52)</f>
        <v>Florida</v>
      </c>
      <c r="G6280" t="s">
        <v>305</v>
      </c>
      <c r="H6280" s="15">
        <v>42417</v>
      </c>
      <c r="I6280" s="15">
        <v>42419</v>
      </c>
      <c r="J6280" t="s">
        <v>14</v>
      </c>
      <c r="K6280" t="s">
        <v>15</v>
      </c>
      <c r="L6280">
        <f>Table1[[#This Row],[Date resolved]]-Table1[[#This Row],[Date received]]</f>
        <v>2</v>
      </c>
      <c r="M6280">
        <f>YEAR(Table1[[#This Row],[Date received]])</f>
        <v>2016</v>
      </c>
      <c r="N6280" t="str">
        <f>_xlfn.CONCAT("Q",_xlfn.CEILING.MATH(MONTH(Table1[[#This Row],[Date received]])/3))</f>
        <v>Q1</v>
      </c>
    </row>
    <row r="6281" spans="1:14" x14ac:dyDescent="0.3">
      <c r="A6281">
        <v>864043</v>
      </c>
      <c r="B6281" t="s">
        <v>43</v>
      </c>
      <c r="C6281" t="s">
        <v>26</v>
      </c>
      <c r="D6281" t="s">
        <v>27</v>
      </c>
      <c r="E6281" t="s">
        <v>35</v>
      </c>
      <c r="F6281" t="str">
        <f>_xlfn.XLOOKUP(E6281,State_Code_Name!$C$2:$C$52,State_Code_Name!$B$2:$B$52)</f>
        <v>Florida</v>
      </c>
      <c r="G6281" t="s">
        <v>19</v>
      </c>
      <c r="H6281" s="15">
        <v>41781</v>
      </c>
      <c r="I6281" s="15">
        <v>41781</v>
      </c>
      <c r="J6281" t="s">
        <v>14</v>
      </c>
      <c r="K6281" t="s">
        <v>15</v>
      </c>
      <c r="L6281">
        <f>Table1[[#This Row],[Date resolved]]-Table1[[#This Row],[Date received]]</f>
        <v>0</v>
      </c>
      <c r="M6281">
        <f>YEAR(Table1[[#This Row],[Date received]])</f>
        <v>2014</v>
      </c>
      <c r="N6281" t="str">
        <f>_xlfn.CONCAT("Q",_xlfn.CEILING.MATH(MONTH(Table1[[#This Row],[Date received]])/3))</f>
        <v>Q2</v>
      </c>
    </row>
    <row r="6282" spans="1:14" x14ac:dyDescent="0.3">
      <c r="A6282">
        <v>1681697</v>
      </c>
      <c r="B6282" t="s">
        <v>50</v>
      </c>
      <c r="C6282" t="s">
        <v>36</v>
      </c>
      <c r="D6282" t="s">
        <v>99</v>
      </c>
      <c r="E6282" t="s">
        <v>22</v>
      </c>
      <c r="F6282" t="str">
        <f>_xlfn.XLOOKUP(E6282,State_Code_Name!$C$2:$C$52,State_Code_Name!$B$2:$B$52)</f>
        <v>New York</v>
      </c>
      <c r="G6282" t="s">
        <v>19</v>
      </c>
      <c r="H6282" s="15">
        <v>42341</v>
      </c>
      <c r="I6282" s="15">
        <v>42341</v>
      </c>
      <c r="J6282" t="s">
        <v>14</v>
      </c>
      <c r="K6282" t="s">
        <v>14</v>
      </c>
      <c r="L6282">
        <f>Table1[[#This Row],[Date resolved]]-Table1[[#This Row],[Date received]]</f>
        <v>0</v>
      </c>
      <c r="M6282">
        <f>YEAR(Table1[[#This Row],[Date received]])</f>
        <v>2015</v>
      </c>
      <c r="N6282" t="str">
        <f>_xlfn.CONCAT("Q",_xlfn.CEILING.MATH(MONTH(Table1[[#This Row],[Date received]])/3))</f>
        <v>Q4</v>
      </c>
    </row>
    <row r="6283" spans="1:14" x14ac:dyDescent="0.3">
      <c r="A6283">
        <v>1731738</v>
      </c>
      <c r="B6283" t="s">
        <v>919</v>
      </c>
      <c r="C6283" t="s">
        <v>32</v>
      </c>
      <c r="D6283" t="s">
        <v>116</v>
      </c>
      <c r="E6283" t="s">
        <v>18</v>
      </c>
      <c r="F6283" t="str">
        <f>_xlfn.XLOOKUP(E6283,State_Code_Name!$C$2:$C$52,State_Code_Name!$B$2:$B$52)</f>
        <v>California</v>
      </c>
      <c r="G6283" t="s">
        <v>19</v>
      </c>
      <c r="H6283" s="15">
        <v>42377</v>
      </c>
      <c r="I6283" s="15">
        <v>42377</v>
      </c>
      <c r="J6283" t="s">
        <v>14</v>
      </c>
      <c r="K6283" t="s">
        <v>15</v>
      </c>
      <c r="L6283">
        <f>Table1[[#This Row],[Date resolved]]-Table1[[#This Row],[Date received]]</f>
        <v>0</v>
      </c>
      <c r="M6283">
        <f>YEAR(Table1[[#This Row],[Date received]])</f>
        <v>2016</v>
      </c>
      <c r="N6283" t="str">
        <f>_xlfn.CONCAT("Q",_xlfn.CEILING.MATH(MONTH(Table1[[#This Row],[Date received]])/3))</f>
        <v>Q1</v>
      </c>
    </row>
    <row r="6284" spans="1:14" x14ac:dyDescent="0.3">
      <c r="A6284">
        <v>1760418</v>
      </c>
      <c r="B6284" t="s">
        <v>771</v>
      </c>
      <c r="C6284" t="s">
        <v>16</v>
      </c>
      <c r="D6284" t="s">
        <v>20</v>
      </c>
      <c r="E6284" t="s">
        <v>22</v>
      </c>
      <c r="F6284" t="str">
        <f>_xlfn.XLOOKUP(E6284,State_Code_Name!$C$2:$C$52,State_Code_Name!$B$2:$B$52)</f>
        <v>New York</v>
      </c>
      <c r="G6284" t="s">
        <v>19</v>
      </c>
      <c r="H6284" s="15">
        <v>42396</v>
      </c>
      <c r="I6284" s="15">
        <v>42396</v>
      </c>
      <c r="J6284" t="s">
        <v>14</v>
      </c>
      <c r="K6284" t="s">
        <v>15</v>
      </c>
      <c r="L6284">
        <f>Table1[[#This Row],[Date resolved]]-Table1[[#This Row],[Date received]]</f>
        <v>0</v>
      </c>
      <c r="M6284">
        <f>YEAR(Table1[[#This Row],[Date received]])</f>
        <v>2016</v>
      </c>
      <c r="N6284" t="str">
        <f>_xlfn.CONCAT("Q",_xlfn.CEILING.MATH(MONTH(Table1[[#This Row],[Date received]])/3))</f>
        <v>Q1</v>
      </c>
    </row>
    <row r="6285" spans="1:14" x14ac:dyDescent="0.3">
      <c r="A6285">
        <v>1615156</v>
      </c>
      <c r="B6285" t="s">
        <v>829</v>
      </c>
      <c r="C6285" t="s">
        <v>32</v>
      </c>
      <c r="D6285" t="s">
        <v>41</v>
      </c>
      <c r="E6285" t="s">
        <v>18</v>
      </c>
      <c r="F6285" t="str">
        <f>_xlfn.XLOOKUP(E6285,State_Code_Name!$C$2:$C$52,State_Code_Name!$B$2:$B$52)</f>
        <v>California</v>
      </c>
      <c r="G6285" t="s">
        <v>19</v>
      </c>
      <c r="H6285" s="15">
        <v>42297</v>
      </c>
      <c r="I6285" s="15">
        <v>42297</v>
      </c>
      <c r="J6285" t="s">
        <v>14</v>
      </c>
      <c r="K6285" t="s">
        <v>15</v>
      </c>
      <c r="L6285">
        <f>Table1[[#This Row],[Date resolved]]-Table1[[#This Row],[Date received]]</f>
        <v>0</v>
      </c>
      <c r="M6285">
        <f>YEAR(Table1[[#This Row],[Date received]])</f>
        <v>2015</v>
      </c>
      <c r="N6285" t="str">
        <f>_xlfn.CONCAT("Q",_xlfn.CEILING.MATH(MONTH(Table1[[#This Row],[Date received]])/3))</f>
        <v>Q4</v>
      </c>
    </row>
    <row r="6286" spans="1:14" x14ac:dyDescent="0.3">
      <c r="A6286">
        <v>222906</v>
      </c>
      <c r="B6286" t="s">
        <v>134</v>
      </c>
      <c r="C6286" t="s">
        <v>26</v>
      </c>
      <c r="D6286" t="s">
        <v>56</v>
      </c>
      <c r="E6286" t="s">
        <v>85</v>
      </c>
      <c r="F6286" t="str">
        <f>_xlfn.XLOOKUP(E6286,State_Code_Name!$C$2:$C$52,State_Code_Name!$B$2:$B$52)</f>
        <v>Wisconsin</v>
      </c>
      <c r="G6286" t="s">
        <v>19</v>
      </c>
      <c r="H6286" s="15">
        <v>41279</v>
      </c>
      <c r="I6286" s="15">
        <v>41281</v>
      </c>
      <c r="J6286" t="s">
        <v>14</v>
      </c>
      <c r="K6286" t="s">
        <v>15</v>
      </c>
      <c r="L6286">
        <f>Table1[[#This Row],[Date resolved]]-Table1[[#This Row],[Date received]]</f>
        <v>2</v>
      </c>
      <c r="M6286">
        <f>YEAR(Table1[[#This Row],[Date received]])</f>
        <v>2013</v>
      </c>
      <c r="N6286" t="str">
        <f>_xlfn.CONCAT("Q",_xlfn.CEILING.MATH(MONTH(Table1[[#This Row],[Date received]])/3))</f>
        <v>Q1</v>
      </c>
    </row>
    <row r="6287" spans="1:14" x14ac:dyDescent="0.3">
      <c r="A6287">
        <v>1122111</v>
      </c>
      <c r="B6287" t="s">
        <v>357</v>
      </c>
      <c r="C6287" t="s">
        <v>52</v>
      </c>
      <c r="D6287" t="s">
        <v>76</v>
      </c>
      <c r="E6287" t="s">
        <v>115</v>
      </c>
      <c r="F6287" t="str">
        <f>_xlfn.XLOOKUP(E6287,State_Code_Name!$C$2:$C$52,State_Code_Name!$B$2:$B$52)</f>
        <v>Iowa</v>
      </c>
      <c r="G6287" t="s">
        <v>19</v>
      </c>
      <c r="H6287" s="15">
        <v>41961</v>
      </c>
      <c r="I6287" s="15">
        <v>41964</v>
      </c>
      <c r="J6287" t="s">
        <v>14</v>
      </c>
      <c r="K6287" t="s">
        <v>15</v>
      </c>
      <c r="L6287">
        <f>Table1[[#This Row],[Date resolved]]-Table1[[#This Row],[Date received]]</f>
        <v>3</v>
      </c>
      <c r="M6287">
        <f>YEAR(Table1[[#This Row],[Date received]])</f>
        <v>2014</v>
      </c>
      <c r="N6287" t="str">
        <f>_xlfn.CONCAT("Q",_xlfn.CEILING.MATH(MONTH(Table1[[#This Row],[Date received]])/3))</f>
        <v>Q4</v>
      </c>
    </row>
    <row r="6288" spans="1:14" x14ac:dyDescent="0.3">
      <c r="A6288">
        <v>431620</v>
      </c>
      <c r="B6288" t="s">
        <v>38</v>
      </c>
      <c r="C6288" t="s">
        <v>36</v>
      </c>
      <c r="D6288" t="s">
        <v>84</v>
      </c>
      <c r="E6288" t="s">
        <v>35</v>
      </c>
      <c r="F6288" t="str">
        <f>_xlfn.XLOOKUP(E6288,State_Code_Name!$C$2:$C$52,State_Code_Name!$B$2:$B$52)</f>
        <v>Florida</v>
      </c>
      <c r="G6288" t="s">
        <v>23</v>
      </c>
      <c r="H6288" s="15">
        <v>41438</v>
      </c>
      <c r="I6288" s="15">
        <v>41442</v>
      </c>
      <c r="J6288" t="s">
        <v>14</v>
      </c>
      <c r="K6288" t="s">
        <v>15</v>
      </c>
      <c r="L6288">
        <f>Table1[[#This Row],[Date resolved]]-Table1[[#This Row],[Date received]]</f>
        <v>4</v>
      </c>
      <c r="M6288">
        <f>YEAR(Table1[[#This Row],[Date received]])</f>
        <v>2013</v>
      </c>
      <c r="N6288" t="str">
        <f>_xlfn.CONCAT("Q",_xlfn.CEILING.MATH(MONTH(Table1[[#This Row],[Date received]])/3))</f>
        <v>Q2</v>
      </c>
    </row>
    <row r="6289" spans="1:14" x14ac:dyDescent="0.3">
      <c r="A6289">
        <v>1776330</v>
      </c>
      <c r="B6289" t="s">
        <v>97</v>
      </c>
      <c r="C6289" t="s">
        <v>52</v>
      </c>
      <c r="D6289" t="s">
        <v>96</v>
      </c>
      <c r="E6289" t="s">
        <v>18</v>
      </c>
      <c r="F6289" t="str">
        <f>_xlfn.XLOOKUP(E6289,State_Code_Name!$C$2:$C$52,State_Code_Name!$B$2:$B$52)</f>
        <v>California</v>
      </c>
      <c r="G6289" t="s">
        <v>19</v>
      </c>
      <c r="H6289" s="15">
        <v>42406</v>
      </c>
      <c r="I6289" s="15">
        <v>42408</v>
      </c>
      <c r="J6289" t="s">
        <v>14</v>
      </c>
      <c r="K6289" t="s">
        <v>15</v>
      </c>
      <c r="L6289">
        <f>Table1[[#This Row],[Date resolved]]-Table1[[#This Row],[Date received]]</f>
        <v>2</v>
      </c>
      <c r="M6289">
        <f>YEAR(Table1[[#This Row],[Date received]])</f>
        <v>2016</v>
      </c>
      <c r="N6289" t="str">
        <f>_xlfn.CONCAT("Q",_xlfn.CEILING.MATH(MONTH(Table1[[#This Row],[Date received]])/3))</f>
        <v>Q1</v>
      </c>
    </row>
    <row r="6290" spans="1:14" x14ac:dyDescent="0.3">
      <c r="A6290">
        <v>1866674</v>
      </c>
      <c r="B6290" t="s">
        <v>63</v>
      </c>
      <c r="C6290" t="s">
        <v>61</v>
      </c>
      <c r="D6290" t="s">
        <v>459</v>
      </c>
      <c r="E6290" t="s">
        <v>39</v>
      </c>
      <c r="F6290" t="str">
        <f>_xlfn.XLOOKUP(E6290,State_Code_Name!$C$2:$C$52,State_Code_Name!$B$2:$B$52)</f>
        <v>Ohio</v>
      </c>
      <c r="G6290" t="s">
        <v>19</v>
      </c>
      <c r="H6290" s="15">
        <v>42466</v>
      </c>
      <c r="I6290" s="15">
        <v>42466</v>
      </c>
      <c r="J6290" t="s">
        <v>14</v>
      </c>
      <c r="K6290" t="s">
        <v>15</v>
      </c>
      <c r="L6290">
        <f>Table1[[#This Row],[Date resolved]]-Table1[[#This Row],[Date received]]</f>
        <v>0</v>
      </c>
      <c r="M6290">
        <f>YEAR(Table1[[#This Row],[Date received]])</f>
        <v>2016</v>
      </c>
      <c r="N6290" t="str">
        <f>_xlfn.CONCAT("Q",_xlfn.CEILING.MATH(MONTH(Table1[[#This Row],[Date received]])/3))</f>
        <v>Q2</v>
      </c>
    </row>
    <row r="6291" spans="1:14" x14ac:dyDescent="0.3">
      <c r="A6291">
        <v>1652675</v>
      </c>
      <c r="B6291" t="s">
        <v>105</v>
      </c>
      <c r="C6291" t="s">
        <v>32</v>
      </c>
      <c r="D6291" t="s">
        <v>41</v>
      </c>
      <c r="E6291" t="s">
        <v>35</v>
      </c>
      <c r="F6291" t="str">
        <f>_xlfn.XLOOKUP(E6291,State_Code_Name!$C$2:$C$52,State_Code_Name!$B$2:$B$52)</f>
        <v>Florida</v>
      </c>
      <c r="G6291" t="s">
        <v>19</v>
      </c>
      <c r="H6291" s="15">
        <v>42320</v>
      </c>
      <c r="I6291" s="15">
        <v>42320</v>
      </c>
      <c r="J6291" t="s">
        <v>14</v>
      </c>
      <c r="K6291" t="s">
        <v>14</v>
      </c>
      <c r="L6291">
        <f>Table1[[#This Row],[Date resolved]]-Table1[[#This Row],[Date received]]</f>
        <v>0</v>
      </c>
      <c r="M6291">
        <f>YEAR(Table1[[#This Row],[Date received]])</f>
        <v>2015</v>
      </c>
      <c r="N6291" t="str">
        <f>_xlfn.CONCAT("Q",_xlfn.CEILING.MATH(MONTH(Table1[[#This Row],[Date received]])/3))</f>
        <v>Q4</v>
      </c>
    </row>
    <row r="6292" spans="1:14" x14ac:dyDescent="0.3">
      <c r="A6292">
        <v>1488489</v>
      </c>
      <c r="B6292" t="s">
        <v>95</v>
      </c>
      <c r="C6292" t="s">
        <v>16</v>
      </c>
      <c r="D6292" t="s">
        <v>24</v>
      </c>
      <c r="E6292" t="s">
        <v>22</v>
      </c>
      <c r="F6292" t="str">
        <f>_xlfn.XLOOKUP(E6292,State_Code_Name!$C$2:$C$52,State_Code_Name!$B$2:$B$52)</f>
        <v>New York</v>
      </c>
      <c r="G6292" t="s">
        <v>13</v>
      </c>
      <c r="H6292" s="15">
        <v>42212</v>
      </c>
      <c r="I6292" s="15">
        <v>42213</v>
      </c>
      <c r="J6292" t="s">
        <v>14</v>
      </c>
      <c r="K6292" t="s">
        <v>15</v>
      </c>
      <c r="L6292">
        <f>Table1[[#This Row],[Date resolved]]-Table1[[#This Row],[Date received]]</f>
        <v>1</v>
      </c>
      <c r="M6292">
        <f>YEAR(Table1[[#This Row],[Date received]])</f>
        <v>2015</v>
      </c>
      <c r="N6292" t="str">
        <f>_xlfn.CONCAT("Q",_xlfn.CEILING.MATH(MONTH(Table1[[#This Row],[Date received]])/3))</f>
        <v>Q3</v>
      </c>
    </row>
    <row r="6293" spans="1:14" x14ac:dyDescent="0.3">
      <c r="A6293">
        <v>1717284</v>
      </c>
      <c r="B6293" t="s">
        <v>63</v>
      </c>
      <c r="C6293" t="s">
        <v>61</v>
      </c>
      <c r="D6293" t="s">
        <v>282</v>
      </c>
      <c r="E6293" t="s">
        <v>18</v>
      </c>
      <c r="F6293" t="str">
        <f>_xlfn.XLOOKUP(E6293,State_Code_Name!$C$2:$C$52,State_Code_Name!$B$2:$B$52)</f>
        <v>California</v>
      </c>
      <c r="G6293" t="s">
        <v>19</v>
      </c>
      <c r="H6293" s="15">
        <v>42365</v>
      </c>
      <c r="I6293" s="15">
        <v>42365</v>
      </c>
      <c r="J6293" t="s">
        <v>14</v>
      </c>
      <c r="K6293" t="s">
        <v>15</v>
      </c>
      <c r="L6293">
        <f>Table1[[#This Row],[Date resolved]]-Table1[[#This Row],[Date received]]</f>
        <v>0</v>
      </c>
      <c r="M6293">
        <f>YEAR(Table1[[#This Row],[Date received]])</f>
        <v>2015</v>
      </c>
      <c r="N6293" t="str">
        <f>_xlfn.CONCAT("Q",_xlfn.CEILING.MATH(MONTH(Table1[[#This Row],[Date received]])/3))</f>
        <v>Q4</v>
      </c>
    </row>
    <row r="6294" spans="1:14" x14ac:dyDescent="0.3">
      <c r="A6294">
        <v>1333373</v>
      </c>
      <c r="B6294" t="s">
        <v>134</v>
      </c>
      <c r="C6294" t="s">
        <v>26</v>
      </c>
      <c r="D6294" t="s">
        <v>27</v>
      </c>
      <c r="E6294" t="s">
        <v>46</v>
      </c>
      <c r="F6294" t="str">
        <f>_xlfn.XLOOKUP(E6294,State_Code_Name!$C$2:$C$52,State_Code_Name!$B$2:$B$52)</f>
        <v>Pennsylvania</v>
      </c>
      <c r="G6294" t="s">
        <v>19</v>
      </c>
      <c r="H6294" s="15">
        <v>42110</v>
      </c>
      <c r="I6294" s="15">
        <v>42110</v>
      </c>
      <c r="J6294" t="s">
        <v>14</v>
      </c>
      <c r="K6294" t="s">
        <v>15</v>
      </c>
      <c r="L6294">
        <f>Table1[[#This Row],[Date resolved]]-Table1[[#This Row],[Date received]]</f>
        <v>0</v>
      </c>
      <c r="M6294">
        <f>YEAR(Table1[[#This Row],[Date received]])</f>
        <v>2015</v>
      </c>
      <c r="N6294" t="str">
        <f>_xlfn.CONCAT("Q",_xlfn.CEILING.MATH(MONTH(Table1[[#This Row],[Date received]])/3))</f>
        <v>Q2</v>
      </c>
    </row>
    <row r="6295" spans="1:14" x14ac:dyDescent="0.3">
      <c r="A6295">
        <v>613170</v>
      </c>
      <c r="B6295" t="s">
        <v>11</v>
      </c>
      <c r="C6295" t="s">
        <v>26</v>
      </c>
      <c r="D6295" t="s">
        <v>27</v>
      </c>
      <c r="E6295" t="s">
        <v>18</v>
      </c>
      <c r="F6295" t="str">
        <f>_xlfn.XLOOKUP(E6295,State_Code_Name!$C$2:$C$52,State_Code_Name!$B$2:$B$52)</f>
        <v>California</v>
      </c>
      <c r="G6295" t="s">
        <v>19</v>
      </c>
      <c r="H6295" s="15">
        <v>41604</v>
      </c>
      <c r="I6295" s="15">
        <v>41604</v>
      </c>
      <c r="J6295" t="s">
        <v>14</v>
      </c>
      <c r="K6295" t="s">
        <v>15</v>
      </c>
      <c r="L6295">
        <f>Table1[[#This Row],[Date resolved]]-Table1[[#This Row],[Date received]]</f>
        <v>0</v>
      </c>
      <c r="M6295">
        <f>YEAR(Table1[[#This Row],[Date received]])</f>
        <v>2013</v>
      </c>
      <c r="N6295" t="str">
        <f>_xlfn.CONCAT("Q",_xlfn.CEILING.MATH(MONTH(Table1[[#This Row],[Date received]])/3))</f>
        <v>Q4</v>
      </c>
    </row>
    <row r="6296" spans="1:14" x14ac:dyDescent="0.3">
      <c r="A6296">
        <v>956696</v>
      </c>
      <c r="B6296" t="s">
        <v>130</v>
      </c>
      <c r="C6296" t="s">
        <v>9</v>
      </c>
      <c r="D6296" t="s">
        <v>10</v>
      </c>
      <c r="E6296" t="s">
        <v>18</v>
      </c>
      <c r="F6296" t="str">
        <f>_xlfn.XLOOKUP(E6296,State_Code_Name!$C$2:$C$52,State_Code_Name!$B$2:$B$52)</f>
        <v>California</v>
      </c>
      <c r="G6296" t="s">
        <v>19</v>
      </c>
      <c r="H6296" s="15">
        <v>41848</v>
      </c>
      <c r="I6296" s="15">
        <v>41848</v>
      </c>
      <c r="J6296" t="s">
        <v>14</v>
      </c>
      <c r="K6296" t="s">
        <v>15</v>
      </c>
      <c r="L6296">
        <f>Table1[[#This Row],[Date resolved]]-Table1[[#This Row],[Date received]]</f>
        <v>0</v>
      </c>
      <c r="M6296">
        <f>YEAR(Table1[[#This Row],[Date received]])</f>
        <v>2014</v>
      </c>
      <c r="N6296" t="str">
        <f>_xlfn.CONCAT("Q",_xlfn.CEILING.MATH(MONTH(Table1[[#This Row],[Date received]])/3))</f>
        <v>Q3</v>
      </c>
    </row>
    <row r="6297" spans="1:14" x14ac:dyDescent="0.3">
      <c r="A6297">
        <v>755898</v>
      </c>
      <c r="B6297" t="s">
        <v>38</v>
      </c>
      <c r="C6297" t="s">
        <v>26</v>
      </c>
      <c r="D6297" t="s">
        <v>78</v>
      </c>
      <c r="E6297" t="s">
        <v>66</v>
      </c>
      <c r="F6297" t="str">
        <f>_xlfn.XLOOKUP(E6297,State_Code_Name!$C$2:$C$52,State_Code_Name!$B$2:$B$52)</f>
        <v>Michigan</v>
      </c>
      <c r="G6297" t="s">
        <v>19</v>
      </c>
      <c r="H6297" s="15">
        <v>41710</v>
      </c>
      <c r="I6297" s="15">
        <v>41710</v>
      </c>
      <c r="J6297" t="s">
        <v>14</v>
      </c>
      <c r="K6297" t="s">
        <v>15</v>
      </c>
      <c r="L6297">
        <f>Table1[[#This Row],[Date resolved]]-Table1[[#This Row],[Date received]]</f>
        <v>0</v>
      </c>
      <c r="M6297">
        <f>YEAR(Table1[[#This Row],[Date received]])</f>
        <v>2014</v>
      </c>
      <c r="N6297" t="str">
        <f>_xlfn.CONCAT("Q",_xlfn.CEILING.MATH(MONTH(Table1[[#This Row],[Date received]])/3))</f>
        <v>Q1</v>
      </c>
    </row>
    <row r="6298" spans="1:14" x14ac:dyDescent="0.3">
      <c r="A6298">
        <v>1005986</v>
      </c>
      <c r="B6298" t="s">
        <v>97</v>
      </c>
      <c r="C6298" t="s">
        <v>52</v>
      </c>
      <c r="D6298" t="s">
        <v>76</v>
      </c>
      <c r="E6298" t="s">
        <v>59</v>
      </c>
      <c r="F6298" t="str">
        <f>_xlfn.XLOOKUP(E6298,State_Code_Name!$C$2:$C$52,State_Code_Name!$B$2:$B$52)</f>
        <v>Illinois</v>
      </c>
      <c r="G6298" t="s">
        <v>19</v>
      </c>
      <c r="H6298" s="15">
        <v>41879</v>
      </c>
      <c r="I6298" s="15">
        <v>41879</v>
      </c>
      <c r="J6298" t="s">
        <v>14</v>
      </c>
      <c r="K6298" t="s">
        <v>14</v>
      </c>
      <c r="L6298">
        <f>Table1[[#This Row],[Date resolved]]-Table1[[#This Row],[Date received]]</f>
        <v>0</v>
      </c>
      <c r="M6298">
        <f>YEAR(Table1[[#This Row],[Date received]])</f>
        <v>2014</v>
      </c>
      <c r="N6298" t="str">
        <f>_xlfn.CONCAT("Q",_xlfn.CEILING.MATH(MONTH(Table1[[#This Row],[Date received]])/3))</f>
        <v>Q3</v>
      </c>
    </row>
    <row r="6299" spans="1:14" x14ac:dyDescent="0.3">
      <c r="A6299">
        <v>1503424</v>
      </c>
      <c r="B6299" t="s">
        <v>30</v>
      </c>
      <c r="C6299" t="s">
        <v>16</v>
      </c>
      <c r="D6299" t="s">
        <v>75</v>
      </c>
      <c r="E6299" t="s">
        <v>70</v>
      </c>
      <c r="F6299" t="str">
        <f>_xlfn.XLOOKUP(E6299,State_Code_Name!$C$2:$C$52,State_Code_Name!$B$2:$B$52)</f>
        <v>Massachusetts</v>
      </c>
      <c r="G6299" t="s">
        <v>19</v>
      </c>
      <c r="H6299" s="15">
        <v>42221</v>
      </c>
      <c r="I6299" s="15">
        <v>42222</v>
      </c>
      <c r="J6299" t="s">
        <v>14</v>
      </c>
      <c r="K6299" t="s">
        <v>15</v>
      </c>
      <c r="L6299">
        <f>Table1[[#This Row],[Date resolved]]-Table1[[#This Row],[Date received]]</f>
        <v>1</v>
      </c>
      <c r="M6299">
        <f>YEAR(Table1[[#This Row],[Date received]])</f>
        <v>2015</v>
      </c>
      <c r="N6299" t="str">
        <f>_xlfn.CONCAT("Q",_xlfn.CEILING.MATH(MONTH(Table1[[#This Row],[Date received]])/3))</f>
        <v>Q3</v>
      </c>
    </row>
    <row r="6300" spans="1:14" x14ac:dyDescent="0.3">
      <c r="A6300">
        <v>424725</v>
      </c>
      <c r="B6300" t="s">
        <v>73</v>
      </c>
      <c r="C6300" t="s">
        <v>26</v>
      </c>
      <c r="D6300" t="s">
        <v>78</v>
      </c>
      <c r="E6300" t="s">
        <v>22</v>
      </c>
      <c r="F6300" t="str">
        <f>_xlfn.XLOOKUP(E6300,State_Code_Name!$C$2:$C$52,State_Code_Name!$B$2:$B$52)</f>
        <v>New York</v>
      </c>
      <c r="G6300" t="s">
        <v>19</v>
      </c>
      <c r="H6300" s="15">
        <v>41430</v>
      </c>
      <c r="I6300" s="15">
        <v>41430</v>
      </c>
      <c r="J6300" t="s">
        <v>14</v>
      </c>
      <c r="K6300" t="s">
        <v>15</v>
      </c>
      <c r="L6300">
        <f>Table1[[#This Row],[Date resolved]]-Table1[[#This Row],[Date received]]</f>
        <v>0</v>
      </c>
      <c r="M6300">
        <f>YEAR(Table1[[#This Row],[Date received]])</f>
        <v>2013</v>
      </c>
      <c r="N6300" t="str">
        <f>_xlfn.CONCAT("Q",_xlfn.CEILING.MATH(MONTH(Table1[[#This Row],[Date received]])/3))</f>
        <v>Q2</v>
      </c>
    </row>
    <row r="6301" spans="1:14" x14ac:dyDescent="0.3">
      <c r="A6301">
        <v>1564830</v>
      </c>
      <c r="B6301" t="s">
        <v>105</v>
      </c>
      <c r="C6301" t="s">
        <v>32</v>
      </c>
      <c r="D6301" t="s">
        <v>44</v>
      </c>
      <c r="E6301" t="s">
        <v>35</v>
      </c>
      <c r="F6301" t="str">
        <f>_xlfn.XLOOKUP(E6301,State_Code_Name!$C$2:$C$52,State_Code_Name!$B$2:$B$52)</f>
        <v>Florida</v>
      </c>
      <c r="G6301" t="s">
        <v>19</v>
      </c>
      <c r="H6301" s="15">
        <v>42262</v>
      </c>
      <c r="I6301" s="15">
        <v>42262</v>
      </c>
      <c r="J6301" t="s">
        <v>14</v>
      </c>
      <c r="K6301" t="s">
        <v>15</v>
      </c>
      <c r="L6301">
        <f>Table1[[#This Row],[Date resolved]]-Table1[[#This Row],[Date received]]</f>
        <v>0</v>
      </c>
      <c r="M6301">
        <f>YEAR(Table1[[#This Row],[Date received]])</f>
        <v>2015</v>
      </c>
      <c r="N6301" t="str">
        <f>_xlfn.CONCAT("Q",_xlfn.CEILING.MATH(MONTH(Table1[[#This Row],[Date received]])/3))</f>
        <v>Q3</v>
      </c>
    </row>
    <row r="6302" spans="1:14" x14ac:dyDescent="0.3">
      <c r="A6302">
        <v>464749</v>
      </c>
      <c r="B6302" t="s">
        <v>47</v>
      </c>
      <c r="C6302" t="s">
        <v>26</v>
      </c>
      <c r="D6302" t="s">
        <v>78</v>
      </c>
      <c r="E6302" t="s">
        <v>122</v>
      </c>
      <c r="F6302" t="str">
        <f>_xlfn.XLOOKUP(E6302,State_Code_Name!$C$2:$C$52,State_Code_Name!$B$2:$B$52)</f>
        <v>Maryland</v>
      </c>
      <c r="G6302" t="s">
        <v>19</v>
      </c>
      <c r="H6302" s="15">
        <v>41478</v>
      </c>
      <c r="I6302" s="15">
        <v>41479</v>
      </c>
      <c r="J6302" t="s">
        <v>14</v>
      </c>
      <c r="K6302" t="s">
        <v>15</v>
      </c>
      <c r="L6302">
        <f>Table1[[#This Row],[Date resolved]]-Table1[[#This Row],[Date received]]</f>
        <v>1</v>
      </c>
      <c r="M6302">
        <f>YEAR(Table1[[#This Row],[Date received]])</f>
        <v>2013</v>
      </c>
      <c r="N6302" t="str">
        <f>_xlfn.CONCAT("Q",_xlfn.CEILING.MATH(MONTH(Table1[[#This Row],[Date received]])/3))</f>
        <v>Q3</v>
      </c>
    </row>
    <row r="6303" spans="1:14" x14ac:dyDescent="0.3">
      <c r="A6303">
        <v>1486349</v>
      </c>
      <c r="B6303" t="s">
        <v>83</v>
      </c>
      <c r="C6303" t="s">
        <v>36</v>
      </c>
      <c r="D6303" t="s">
        <v>67</v>
      </c>
      <c r="E6303" t="s">
        <v>31</v>
      </c>
      <c r="F6303" t="str">
        <f>_xlfn.XLOOKUP(E6303,State_Code_Name!$C$2:$C$52,State_Code_Name!$B$2:$B$52)</f>
        <v>Texas</v>
      </c>
      <c r="G6303" t="s">
        <v>19</v>
      </c>
      <c r="H6303" s="15">
        <v>42209</v>
      </c>
      <c r="I6303" s="15">
        <v>42210</v>
      </c>
      <c r="J6303" t="s">
        <v>14</v>
      </c>
      <c r="K6303" t="s">
        <v>15</v>
      </c>
      <c r="L6303">
        <f>Table1[[#This Row],[Date resolved]]-Table1[[#This Row],[Date received]]</f>
        <v>1</v>
      </c>
      <c r="M6303">
        <f>YEAR(Table1[[#This Row],[Date received]])</f>
        <v>2015</v>
      </c>
      <c r="N6303" t="str">
        <f>_xlfn.CONCAT("Q",_xlfn.CEILING.MATH(MONTH(Table1[[#This Row],[Date received]])/3))</f>
        <v>Q3</v>
      </c>
    </row>
    <row r="6304" spans="1:14" x14ac:dyDescent="0.3">
      <c r="A6304">
        <v>1169455</v>
      </c>
      <c r="B6304" t="s">
        <v>63</v>
      </c>
      <c r="C6304" t="s">
        <v>61</v>
      </c>
      <c r="D6304" t="s">
        <v>282</v>
      </c>
      <c r="E6304" t="s">
        <v>35</v>
      </c>
      <c r="F6304" t="str">
        <f>_xlfn.XLOOKUP(E6304,State_Code_Name!$C$2:$C$52,State_Code_Name!$B$2:$B$52)</f>
        <v>Florida</v>
      </c>
      <c r="G6304" t="s">
        <v>19</v>
      </c>
      <c r="H6304" s="15">
        <v>41996</v>
      </c>
      <c r="I6304" s="15">
        <v>41996</v>
      </c>
      <c r="J6304" t="s">
        <v>14</v>
      </c>
      <c r="K6304" t="s">
        <v>15</v>
      </c>
      <c r="L6304">
        <f>Table1[[#This Row],[Date resolved]]-Table1[[#This Row],[Date received]]</f>
        <v>0</v>
      </c>
      <c r="M6304">
        <f>YEAR(Table1[[#This Row],[Date received]])</f>
        <v>2014</v>
      </c>
      <c r="N6304" t="str">
        <f>_xlfn.CONCAT("Q",_xlfn.CEILING.MATH(MONTH(Table1[[#This Row],[Date received]])/3))</f>
        <v>Q4</v>
      </c>
    </row>
    <row r="6305" spans="1:14" x14ac:dyDescent="0.3">
      <c r="A6305">
        <v>1409359</v>
      </c>
      <c r="B6305" t="s">
        <v>240</v>
      </c>
      <c r="C6305" t="s">
        <v>61</v>
      </c>
      <c r="D6305" t="s">
        <v>282</v>
      </c>
      <c r="E6305" t="s">
        <v>25</v>
      </c>
      <c r="F6305" t="str">
        <f>_xlfn.XLOOKUP(E6305,State_Code_Name!$C$2:$C$52,State_Code_Name!$B$2:$B$52)</f>
        <v>Georgia</v>
      </c>
      <c r="G6305" t="s">
        <v>19</v>
      </c>
      <c r="H6305" s="15">
        <v>42161</v>
      </c>
      <c r="I6305" s="15">
        <v>42161</v>
      </c>
      <c r="J6305" t="s">
        <v>14</v>
      </c>
      <c r="K6305" t="s">
        <v>15</v>
      </c>
      <c r="L6305">
        <f>Table1[[#This Row],[Date resolved]]-Table1[[#This Row],[Date received]]</f>
        <v>0</v>
      </c>
      <c r="M6305">
        <f>YEAR(Table1[[#This Row],[Date received]])</f>
        <v>2015</v>
      </c>
      <c r="N6305" t="str">
        <f>_xlfn.CONCAT("Q",_xlfn.CEILING.MATH(MONTH(Table1[[#This Row],[Date received]])/3))</f>
        <v>Q2</v>
      </c>
    </row>
    <row r="6306" spans="1:14" x14ac:dyDescent="0.3">
      <c r="A6306">
        <v>1576670</v>
      </c>
      <c r="B6306" t="s">
        <v>347</v>
      </c>
      <c r="C6306" t="s">
        <v>61</v>
      </c>
      <c r="D6306" t="s">
        <v>282</v>
      </c>
      <c r="E6306" t="s">
        <v>100</v>
      </c>
      <c r="F6306" t="str">
        <f>_xlfn.XLOOKUP(E6306,State_Code_Name!$C$2:$C$52,State_Code_Name!$B$2:$B$52)</f>
        <v>Arizona</v>
      </c>
      <c r="G6306" t="s">
        <v>19</v>
      </c>
      <c r="H6306" s="15">
        <v>42270</v>
      </c>
      <c r="I6306" s="15">
        <v>42275</v>
      </c>
      <c r="J6306" t="s">
        <v>14</v>
      </c>
      <c r="K6306" t="s">
        <v>15</v>
      </c>
      <c r="L6306">
        <f>Table1[[#This Row],[Date resolved]]-Table1[[#This Row],[Date received]]</f>
        <v>5</v>
      </c>
      <c r="M6306">
        <f>YEAR(Table1[[#This Row],[Date received]])</f>
        <v>2015</v>
      </c>
      <c r="N6306" t="str">
        <f>_xlfn.CONCAT("Q",_xlfn.CEILING.MATH(MONTH(Table1[[#This Row],[Date received]])/3))</f>
        <v>Q3</v>
      </c>
    </row>
    <row r="6307" spans="1:14" x14ac:dyDescent="0.3">
      <c r="A6307">
        <v>946836</v>
      </c>
      <c r="B6307" t="s">
        <v>232</v>
      </c>
      <c r="C6307" t="s">
        <v>32</v>
      </c>
      <c r="D6307" t="s">
        <v>161</v>
      </c>
      <c r="E6307" t="s">
        <v>35</v>
      </c>
      <c r="F6307" t="str">
        <f>_xlfn.XLOOKUP(E6307,State_Code_Name!$C$2:$C$52,State_Code_Name!$B$2:$B$52)</f>
        <v>Florida</v>
      </c>
      <c r="G6307" t="s">
        <v>19</v>
      </c>
      <c r="H6307" s="15">
        <v>41841</v>
      </c>
      <c r="I6307" s="15">
        <v>41841</v>
      </c>
      <c r="J6307" t="s">
        <v>14</v>
      </c>
      <c r="K6307" t="s">
        <v>15</v>
      </c>
      <c r="L6307">
        <f>Table1[[#This Row],[Date resolved]]-Table1[[#This Row],[Date received]]</f>
        <v>0</v>
      </c>
      <c r="M6307">
        <f>YEAR(Table1[[#This Row],[Date received]])</f>
        <v>2014</v>
      </c>
      <c r="N6307" t="str">
        <f>_xlfn.CONCAT("Q",_xlfn.CEILING.MATH(MONTH(Table1[[#This Row],[Date received]])/3))</f>
        <v>Q3</v>
      </c>
    </row>
    <row r="6308" spans="1:14" x14ac:dyDescent="0.3">
      <c r="A6308">
        <v>226046</v>
      </c>
      <c r="B6308" t="s">
        <v>47</v>
      </c>
      <c r="C6308" t="s">
        <v>26</v>
      </c>
      <c r="D6308" t="s">
        <v>27</v>
      </c>
      <c r="E6308" t="s">
        <v>59</v>
      </c>
      <c r="F6308" t="str">
        <f>_xlfn.XLOOKUP(E6308,State_Code_Name!$C$2:$C$52,State_Code_Name!$B$2:$B$52)</f>
        <v>Illinois</v>
      </c>
      <c r="G6308" t="s">
        <v>305</v>
      </c>
      <c r="H6308" s="15">
        <v>41283</v>
      </c>
      <c r="I6308" s="15">
        <v>41285</v>
      </c>
      <c r="J6308" t="s">
        <v>14</v>
      </c>
      <c r="K6308" t="s">
        <v>14</v>
      </c>
      <c r="L6308">
        <f>Table1[[#This Row],[Date resolved]]-Table1[[#This Row],[Date received]]</f>
        <v>2</v>
      </c>
      <c r="M6308">
        <f>YEAR(Table1[[#This Row],[Date received]])</f>
        <v>2013</v>
      </c>
      <c r="N6308" t="str">
        <f>_xlfn.CONCAT("Q",_xlfn.CEILING.MATH(MONTH(Table1[[#This Row],[Date received]])/3))</f>
        <v>Q1</v>
      </c>
    </row>
    <row r="6309" spans="1:14" x14ac:dyDescent="0.3">
      <c r="A6309">
        <v>946406</v>
      </c>
      <c r="B6309" t="s">
        <v>463</v>
      </c>
      <c r="C6309" t="s">
        <v>32</v>
      </c>
      <c r="D6309" t="s">
        <v>41</v>
      </c>
      <c r="E6309" t="s">
        <v>31</v>
      </c>
      <c r="F6309" t="str">
        <f>_xlfn.XLOOKUP(E6309,State_Code_Name!$C$2:$C$52,State_Code_Name!$B$2:$B$52)</f>
        <v>Texas</v>
      </c>
      <c r="G6309" t="s">
        <v>19</v>
      </c>
      <c r="H6309" s="15">
        <v>41841</v>
      </c>
      <c r="I6309" s="15">
        <v>41844</v>
      </c>
      <c r="J6309" t="s">
        <v>14</v>
      </c>
      <c r="K6309" t="s">
        <v>15</v>
      </c>
      <c r="L6309">
        <f>Table1[[#This Row],[Date resolved]]-Table1[[#This Row],[Date received]]</f>
        <v>3</v>
      </c>
      <c r="M6309">
        <f>YEAR(Table1[[#This Row],[Date received]])</f>
        <v>2014</v>
      </c>
      <c r="N6309" t="str">
        <f>_xlfn.CONCAT("Q",_xlfn.CEILING.MATH(MONTH(Table1[[#This Row],[Date received]])/3))</f>
        <v>Q3</v>
      </c>
    </row>
    <row r="6310" spans="1:14" x14ac:dyDescent="0.3">
      <c r="A6310">
        <v>311628</v>
      </c>
      <c r="B6310" t="s">
        <v>289</v>
      </c>
      <c r="C6310" t="s">
        <v>26</v>
      </c>
      <c r="D6310" t="s">
        <v>159</v>
      </c>
      <c r="E6310" t="s">
        <v>158</v>
      </c>
      <c r="F6310" t="str">
        <f>_xlfn.XLOOKUP(E6310,State_Code_Name!$C$2:$C$52,State_Code_Name!$B$2:$B$52)</f>
        <v>New Mexico</v>
      </c>
      <c r="G6310" t="s">
        <v>305</v>
      </c>
      <c r="H6310" s="15">
        <v>41313</v>
      </c>
      <c r="I6310" s="15">
        <v>41403</v>
      </c>
      <c r="J6310" t="s">
        <v>14</v>
      </c>
      <c r="K6310" t="s">
        <v>15</v>
      </c>
      <c r="L6310">
        <f>Table1[[#This Row],[Date resolved]]-Table1[[#This Row],[Date received]]</f>
        <v>90</v>
      </c>
      <c r="M6310">
        <f>YEAR(Table1[[#This Row],[Date received]])</f>
        <v>2013</v>
      </c>
      <c r="N6310" t="str">
        <f>_xlfn.CONCAT("Q",_xlfn.CEILING.MATH(MONTH(Table1[[#This Row],[Date received]])/3))</f>
        <v>Q1</v>
      </c>
    </row>
    <row r="6311" spans="1:14" x14ac:dyDescent="0.3">
      <c r="A6311">
        <v>1298205</v>
      </c>
      <c r="B6311" t="s">
        <v>380</v>
      </c>
      <c r="C6311" t="s">
        <v>32</v>
      </c>
      <c r="D6311" t="s">
        <v>44</v>
      </c>
      <c r="E6311" t="s">
        <v>100</v>
      </c>
      <c r="F6311" t="str">
        <f>_xlfn.XLOOKUP(E6311,State_Code_Name!$C$2:$C$52,State_Code_Name!$B$2:$B$52)</f>
        <v>Arizona</v>
      </c>
      <c r="G6311" t="s">
        <v>13</v>
      </c>
      <c r="H6311" s="15">
        <v>42087</v>
      </c>
      <c r="I6311" s="15">
        <v>42087</v>
      </c>
      <c r="J6311" t="s">
        <v>14</v>
      </c>
      <c r="K6311" t="s">
        <v>15</v>
      </c>
      <c r="L6311">
        <f>Table1[[#This Row],[Date resolved]]-Table1[[#This Row],[Date received]]</f>
        <v>0</v>
      </c>
      <c r="M6311">
        <f>YEAR(Table1[[#This Row],[Date received]])</f>
        <v>2015</v>
      </c>
      <c r="N6311" t="str">
        <f>_xlfn.CONCAT("Q",_xlfn.CEILING.MATH(MONTH(Table1[[#This Row],[Date received]])/3))</f>
        <v>Q1</v>
      </c>
    </row>
    <row r="6312" spans="1:14" x14ac:dyDescent="0.3">
      <c r="A6312">
        <v>367573</v>
      </c>
      <c r="B6312" t="s">
        <v>211</v>
      </c>
      <c r="C6312" t="s">
        <v>26</v>
      </c>
      <c r="D6312" t="s">
        <v>56</v>
      </c>
      <c r="E6312" t="s">
        <v>79</v>
      </c>
      <c r="F6312" t="str">
        <f>_xlfn.XLOOKUP(E6312,State_Code_Name!$C$2:$C$52,State_Code_Name!$B$2:$B$52)</f>
        <v>Minnesota</v>
      </c>
      <c r="G6312" t="s">
        <v>19</v>
      </c>
      <c r="H6312" s="15">
        <v>41361</v>
      </c>
      <c r="I6312" s="15">
        <v>41361</v>
      </c>
      <c r="J6312" t="s">
        <v>14</v>
      </c>
      <c r="K6312" t="s">
        <v>15</v>
      </c>
      <c r="L6312">
        <f>Table1[[#This Row],[Date resolved]]-Table1[[#This Row],[Date received]]</f>
        <v>0</v>
      </c>
      <c r="M6312">
        <f>YEAR(Table1[[#This Row],[Date received]])</f>
        <v>2013</v>
      </c>
      <c r="N6312" t="str">
        <f>_xlfn.CONCAT("Q",_xlfn.CEILING.MATH(MONTH(Table1[[#This Row],[Date received]])/3))</f>
        <v>Q1</v>
      </c>
    </row>
    <row r="6313" spans="1:14" x14ac:dyDescent="0.3">
      <c r="A6313">
        <v>1621505</v>
      </c>
      <c r="B6313" t="s">
        <v>1092</v>
      </c>
      <c r="C6313" t="s">
        <v>879</v>
      </c>
      <c r="D6313" t="s">
        <v>880</v>
      </c>
      <c r="E6313" t="s">
        <v>25</v>
      </c>
      <c r="F6313" t="str">
        <f>_xlfn.XLOOKUP(E6313,State_Code_Name!$C$2:$C$52,State_Code_Name!$B$2:$B$52)</f>
        <v>Georgia</v>
      </c>
      <c r="G6313" t="s">
        <v>19</v>
      </c>
      <c r="H6313" s="15">
        <v>42300</v>
      </c>
      <c r="I6313" s="15">
        <v>42321</v>
      </c>
      <c r="J6313" t="s">
        <v>14</v>
      </c>
      <c r="K6313" t="s">
        <v>15</v>
      </c>
      <c r="L6313">
        <f>Table1[[#This Row],[Date resolved]]-Table1[[#This Row],[Date received]]</f>
        <v>21</v>
      </c>
      <c r="M6313">
        <f>YEAR(Table1[[#This Row],[Date received]])</f>
        <v>2015</v>
      </c>
      <c r="N6313" t="str">
        <f>_xlfn.CONCAT("Q",_xlfn.CEILING.MATH(MONTH(Table1[[#This Row],[Date received]])/3))</f>
        <v>Q4</v>
      </c>
    </row>
    <row r="6314" spans="1:14" x14ac:dyDescent="0.3">
      <c r="A6314">
        <v>1299795</v>
      </c>
      <c r="B6314" t="s">
        <v>659</v>
      </c>
      <c r="C6314" t="s">
        <v>32</v>
      </c>
      <c r="D6314" t="s">
        <v>104</v>
      </c>
      <c r="E6314" t="s">
        <v>51</v>
      </c>
      <c r="F6314" t="str">
        <f>_xlfn.XLOOKUP(E6314,State_Code_Name!$C$2:$C$52,State_Code_Name!$B$2:$B$52)</f>
        <v>Washington</v>
      </c>
      <c r="G6314" t="s">
        <v>19</v>
      </c>
      <c r="H6314" s="15">
        <v>42088</v>
      </c>
      <c r="I6314" s="15">
        <v>42088</v>
      </c>
      <c r="J6314" t="s">
        <v>14</v>
      </c>
      <c r="K6314" t="s">
        <v>14</v>
      </c>
      <c r="L6314">
        <f>Table1[[#This Row],[Date resolved]]-Table1[[#This Row],[Date received]]</f>
        <v>0</v>
      </c>
      <c r="M6314">
        <f>YEAR(Table1[[#This Row],[Date received]])</f>
        <v>2015</v>
      </c>
      <c r="N6314" t="str">
        <f>_xlfn.CONCAT("Q",_xlfn.CEILING.MATH(MONTH(Table1[[#This Row],[Date received]])/3))</f>
        <v>Q1</v>
      </c>
    </row>
    <row r="6315" spans="1:14" x14ac:dyDescent="0.3">
      <c r="A6315">
        <v>1585342</v>
      </c>
      <c r="B6315" t="s">
        <v>71</v>
      </c>
      <c r="C6315" t="s">
        <v>26</v>
      </c>
      <c r="D6315" t="s">
        <v>78</v>
      </c>
      <c r="E6315" t="s">
        <v>42</v>
      </c>
      <c r="F6315" t="str">
        <f>_xlfn.XLOOKUP(E6315,State_Code_Name!$C$2:$C$52,State_Code_Name!$B$2:$B$52)</f>
        <v>North Carolina</v>
      </c>
      <c r="G6315" t="s">
        <v>19</v>
      </c>
      <c r="H6315" s="15">
        <v>42276</v>
      </c>
      <c r="I6315" s="15">
        <v>42276</v>
      </c>
      <c r="J6315" t="s">
        <v>15</v>
      </c>
      <c r="K6315" t="s">
        <v>15</v>
      </c>
      <c r="L6315">
        <f>Table1[[#This Row],[Date resolved]]-Table1[[#This Row],[Date received]]</f>
        <v>0</v>
      </c>
      <c r="M6315">
        <f>YEAR(Table1[[#This Row],[Date received]])</f>
        <v>2015</v>
      </c>
      <c r="N6315" t="str">
        <f>_xlfn.CONCAT("Q",_xlfn.CEILING.MATH(MONTH(Table1[[#This Row],[Date received]])/3))</f>
        <v>Q3</v>
      </c>
    </row>
    <row r="6316" spans="1:14" x14ac:dyDescent="0.3">
      <c r="A6316">
        <v>1975250</v>
      </c>
      <c r="B6316" t="s">
        <v>43</v>
      </c>
      <c r="C6316" t="s">
        <v>36</v>
      </c>
      <c r="D6316" t="s">
        <v>49</v>
      </c>
      <c r="E6316" t="s">
        <v>18</v>
      </c>
      <c r="F6316" t="str">
        <f>_xlfn.XLOOKUP(E6316,State_Code_Name!$C$2:$C$52,State_Code_Name!$B$2:$B$52)</f>
        <v>California</v>
      </c>
      <c r="G6316" t="s">
        <v>19</v>
      </c>
      <c r="H6316" s="15">
        <v>42541</v>
      </c>
      <c r="I6316" s="15">
        <v>42541</v>
      </c>
      <c r="J6316" t="s">
        <v>14</v>
      </c>
      <c r="K6316" t="s">
        <v>14</v>
      </c>
      <c r="L6316">
        <f>Table1[[#This Row],[Date resolved]]-Table1[[#This Row],[Date received]]</f>
        <v>0</v>
      </c>
      <c r="M6316">
        <f>YEAR(Table1[[#This Row],[Date received]])</f>
        <v>2016</v>
      </c>
      <c r="N6316" t="str">
        <f>_xlfn.CONCAT("Q",_xlfn.CEILING.MATH(MONTH(Table1[[#This Row],[Date received]])/3))</f>
        <v>Q2</v>
      </c>
    </row>
    <row r="6317" spans="1:14" x14ac:dyDescent="0.3">
      <c r="A6317">
        <v>1236387</v>
      </c>
      <c r="B6317" t="s">
        <v>156</v>
      </c>
      <c r="C6317" t="s">
        <v>32</v>
      </c>
      <c r="D6317" t="s">
        <v>41</v>
      </c>
      <c r="E6317" t="s">
        <v>59</v>
      </c>
      <c r="F6317" t="str">
        <f>_xlfn.XLOOKUP(E6317,State_Code_Name!$C$2:$C$52,State_Code_Name!$B$2:$B$52)</f>
        <v>Illinois</v>
      </c>
      <c r="G6317" t="s">
        <v>19</v>
      </c>
      <c r="H6317" s="15">
        <v>42046</v>
      </c>
      <c r="I6317" s="15">
        <v>42046</v>
      </c>
      <c r="J6317" t="s">
        <v>14</v>
      </c>
      <c r="K6317" t="s">
        <v>14</v>
      </c>
      <c r="L6317">
        <f>Table1[[#This Row],[Date resolved]]-Table1[[#This Row],[Date received]]</f>
        <v>0</v>
      </c>
      <c r="M6317">
        <f>YEAR(Table1[[#This Row],[Date received]])</f>
        <v>2015</v>
      </c>
      <c r="N6317" t="str">
        <f>_xlfn.CONCAT("Q",_xlfn.CEILING.MATH(MONTH(Table1[[#This Row],[Date received]])/3))</f>
        <v>Q1</v>
      </c>
    </row>
    <row r="6318" spans="1:14" x14ac:dyDescent="0.3">
      <c r="A6318">
        <v>938960</v>
      </c>
      <c r="B6318" t="s">
        <v>30</v>
      </c>
      <c r="C6318" t="s">
        <v>36</v>
      </c>
      <c r="D6318" t="s">
        <v>49</v>
      </c>
      <c r="E6318" t="s">
        <v>40</v>
      </c>
      <c r="F6318" t="str">
        <f>_xlfn.XLOOKUP(E6318,State_Code_Name!$C$2:$C$52,State_Code_Name!$B$2:$B$52)</f>
        <v>Nevada</v>
      </c>
      <c r="G6318" t="s">
        <v>305</v>
      </c>
      <c r="H6318" s="15">
        <v>41836</v>
      </c>
      <c r="I6318" s="15">
        <v>41842</v>
      </c>
      <c r="J6318" t="s">
        <v>14</v>
      </c>
      <c r="K6318" t="s">
        <v>15</v>
      </c>
      <c r="L6318">
        <f>Table1[[#This Row],[Date resolved]]-Table1[[#This Row],[Date received]]</f>
        <v>6</v>
      </c>
      <c r="M6318">
        <f>YEAR(Table1[[#This Row],[Date received]])</f>
        <v>2014</v>
      </c>
      <c r="N6318" t="str">
        <f>_xlfn.CONCAT("Q",_xlfn.CEILING.MATH(MONTH(Table1[[#This Row],[Date received]])/3))</f>
        <v>Q3</v>
      </c>
    </row>
    <row r="6319" spans="1:14" x14ac:dyDescent="0.3">
      <c r="A6319">
        <v>1577138</v>
      </c>
      <c r="B6319" t="s">
        <v>181</v>
      </c>
      <c r="C6319" t="s">
        <v>32</v>
      </c>
      <c r="D6319" t="s">
        <v>41</v>
      </c>
      <c r="E6319" t="s">
        <v>22</v>
      </c>
      <c r="F6319" t="str">
        <f>_xlfn.XLOOKUP(E6319,State_Code_Name!$C$2:$C$52,State_Code_Name!$B$2:$B$52)</f>
        <v>New York</v>
      </c>
      <c r="G6319" t="s">
        <v>19</v>
      </c>
      <c r="H6319" s="15">
        <v>42270</v>
      </c>
      <c r="I6319" s="15">
        <v>42270</v>
      </c>
      <c r="J6319" t="s">
        <v>14</v>
      </c>
      <c r="K6319" t="s">
        <v>14</v>
      </c>
      <c r="L6319">
        <f>Table1[[#This Row],[Date resolved]]-Table1[[#This Row],[Date received]]</f>
        <v>0</v>
      </c>
      <c r="M6319">
        <f>YEAR(Table1[[#This Row],[Date received]])</f>
        <v>2015</v>
      </c>
      <c r="N6319" t="str">
        <f>_xlfn.CONCAT("Q",_xlfn.CEILING.MATH(MONTH(Table1[[#This Row],[Date received]])/3))</f>
        <v>Q3</v>
      </c>
    </row>
    <row r="6320" spans="1:14" x14ac:dyDescent="0.3">
      <c r="A6320">
        <v>2134439</v>
      </c>
      <c r="B6320" t="s">
        <v>69</v>
      </c>
      <c r="C6320" t="s">
        <v>26</v>
      </c>
      <c r="D6320" t="s">
        <v>27</v>
      </c>
      <c r="E6320" t="s">
        <v>31</v>
      </c>
      <c r="F6320" t="str">
        <f>_xlfn.XLOOKUP(E6320,State_Code_Name!$C$2:$C$52,State_Code_Name!$B$2:$B$52)</f>
        <v>Texas</v>
      </c>
      <c r="G6320" t="s">
        <v>13</v>
      </c>
      <c r="H6320" s="15">
        <v>42640</v>
      </c>
      <c r="I6320" s="15">
        <v>42640</v>
      </c>
      <c r="J6320" t="s">
        <v>14</v>
      </c>
      <c r="K6320" t="s">
        <v>14</v>
      </c>
      <c r="L6320">
        <f>Table1[[#This Row],[Date resolved]]-Table1[[#This Row],[Date received]]</f>
        <v>0</v>
      </c>
      <c r="M6320">
        <f>YEAR(Table1[[#This Row],[Date received]])</f>
        <v>2016</v>
      </c>
      <c r="N6320" t="str">
        <f>_xlfn.CONCAT("Q",_xlfn.CEILING.MATH(MONTH(Table1[[#This Row],[Date received]])/3))</f>
        <v>Q3</v>
      </c>
    </row>
    <row r="6321" spans="1:14" x14ac:dyDescent="0.3">
      <c r="A6321">
        <v>1961569</v>
      </c>
      <c r="B6321" t="s">
        <v>860</v>
      </c>
      <c r="C6321" t="s">
        <v>32</v>
      </c>
      <c r="D6321" t="s">
        <v>41</v>
      </c>
      <c r="E6321" t="s">
        <v>968</v>
      </c>
      <c r="F6321" t="e">
        <f>_xlfn.XLOOKUP(E6321,State_Code_Name!$C$2:$C$52,State_Code_Name!$B$2:$B$52)</f>
        <v>#N/A</v>
      </c>
      <c r="G6321" t="s">
        <v>19</v>
      </c>
      <c r="H6321" s="15">
        <v>42530</v>
      </c>
      <c r="I6321" s="15">
        <v>42530</v>
      </c>
      <c r="J6321" t="s">
        <v>14</v>
      </c>
      <c r="K6321" t="s">
        <v>15</v>
      </c>
      <c r="L6321">
        <f>Table1[[#This Row],[Date resolved]]-Table1[[#This Row],[Date received]]</f>
        <v>0</v>
      </c>
      <c r="M6321">
        <f>YEAR(Table1[[#This Row],[Date received]])</f>
        <v>2016</v>
      </c>
      <c r="N6321" t="str">
        <f>_xlfn.CONCAT("Q",_xlfn.CEILING.MATH(MONTH(Table1[[#This Row],[Date received]])/3))</f>
        <v>Q2</v>
      </c>
    </row>
    <row r="6322" spans="1:14" x14ac:dyDescent="0.3">
      <c r="A6322">
        <v>586431</v>
      </c>
      <c r="B6322" t="s">
        <v>30</v>
      </c>
      <c r="C6322" t="s">
        <v>16</v>
      </c>
      <c r="D6322" t="s">
        <v>24</v>
      </c>
      <c r="E6322" t="s">
        <v>153</v>
      </c>
      <c r="F6322" t="str">
        <f>_xlfn.XLOOKUP(E6322,State_Code_Name!$C$2:$C$52,State_Code_Name!$B$2:$B$52)</f>
        <v>Rhode Island</v>
      </c>
      <c r="G6322" t="s">
        <v>13</v>
      </c>
      <c r="H6322" s="15">
        <v>41583</v>
      </c>
      <c r="I6322" s="15">
        <v>41584</v>
      </c>
      <c r="J6322" t="s">
        <v>14</v>
      </c>
      <c r="K6322" t="s">
        <v>15</v>
      </c>
      <c r="L6322">
        <f>Table1[[#This Row],[Date resolved]]-Table1[[#This Row],[Date received]]</f>
        <v>1</v>
      </c>
      <c r="M6322">
        <f>YEAR(Table1[[#This Row],[Date received]])</f>
        <v>2013</v>
      </c>
      <c r="N6322" t="str">
        <f>_xlfn.CONCAT("Q",_xlfn.CEILING.MATH(MONTH(Table1[[#This Row],[Date received]])/3))</f>
        <v>Q4</v>
      </c>
    </row>
    <row r="6323" spans="1:14" x14ac:dyDescent="0.3">
      <c r="A6323">
        <v>1460029</v>
      </c>
      <c r="B6323" t="s">
        <v>81</v>
      </c>
      <c r="C6323" t="s">
        <v>36</v>
      </c>
      <c r="D6323" t="s">
        <v>170</v>
      </c>
      <c r="E6323" t="s">
        <v>98</v>
      </c>
      <c r="F6323" t="str">
        <f>_xlfn.XLOOKUP(E6323,State_Code_Name!$C$2:$C$52,State_Code_Name!$B$2:$B$52)</f>
        <v>Colorado</v>
      </c>
      <c r="G6323" t="s">
        <v>19</v>
      </c>
      <c r="H6323" s="15">
        <v>42194</v>
      </c>
      <c r="I6323" s="15">
        <v>42194</v>
      </c>
      <c r="J6323" t="s">
        <v>14</v>
      </c>
      <c r="K6323" t="s">
        <v>15</v>
      </c>
      <c r="L6323">
        <f>Table1[[#This Row],[Date resolved]]-Table1[[#This Row],[Date received]]</f>
        <v>0</v>
      </c>
      <c r="M6323">
        <f>YEAR(Table1[[#This Row],[Date received]])</f>
        <v>2015</v>
      </c>
      <c r="N6323" t="str">
        <f>_xlfn.CONCAT("Q",_xlfn.CEILING.MATH(MONTH(Table1[[#This Row],[Date received]])/3))</f>
        <v>Q3</v>
      </c>
    </row>
    <row r="6324" spans="1:14" x14ac:dyDescent="0.3">
      <c r="A6324">
        <v>968022</v>
      </c>
      <c r="B6324" t="s">
        <v>873</v>
      </c>
      <c r="C6324" t="s">
        <v>36</v>
      </c>
      <c r="D6324" t="s">
        <v>99</v>
      </c>
      <c r="E6324" t="s">
        <v>184</v>
      </c>
      <c r="F6324" t="str">
        <f>_xlfn.XLOOKUP(E6324,State_Code_Name!$C$2:$C$52,State_Code_Name!$B$2:$B$52)</f>
        <v>Mississippi</v>
      </c>
      <c r="G6324" t="s">
        <v>19</v>
      </c>
      <c r="H6324" s="15">
        <v>41855</v>
      </c>
      <c r="I6324" s="15">
        <v>41855</v>
      </c>
      <c r="J6324" t="s">
        <v>14</v>
      </c>
      <c r="K6324" t="s">
        <v>15</v>
      </c>
      <c r="L6324">
        <f>Table1[[#This Row],[Date resolved]]-Table1[[#This Row],[Date received]]</f>
        <v>0</v>
      </c>
      <c r="M6324">
        <f>YEAR(Table1[[#This Row],[Date received]])</f>
        <v>2014</v>
      </c>
      <c r="N6324" t="str">
        <f>_xlfn.CONCAT("Q",_xlfn.CEILING.MATH(MONTH(Table1[[#This Row],[Date received]])/3))</f>
        <v>Q3</v>
      </c>
    </row>
    <row r="6325" spans="1:14" x14ac:dyDescent="0.3">
      <c r="A6325">
        <v>1821706</v>
      </c>
      <c r="B6325" t="s">
        <v>11</v>
      </c>
      <c r="C6325" t="s">
        <v>16</v>
      </c>
      <c r="D6325" t="s">
        <v>24</v>
      </c>
      <c r="E6325" t="s">
        <v>85</v>
      </c>
      <c r="F6325" t="str">
        <f>_xlfn.XLOOKUP(E6325,State_Code_Name!$C$2:$C$52,State_Code_Name!$B$2:$B$52)</f>
        <v>Wisconsin</v>
      </c>
      <c r="G6325" t="s">
        <v>19</v>
      </c>
      <c r="H6325" s="15">
        <v>42437</v>
      </c>
      <c r="I6325" s="15">
        <v>42437</v>
      </c>
      <c r="J6325" t="s">
        <v>14</v>
      </c>
      <c r="K6325" t="s">
        <v>15</v>
      </c>
      <c r="L6325">
        <f>Table1[[#This Row],[Date resolved]]-Table1[[#This Row],[Date received]]</f>
        <v>0</v>
      </c>
      <c r="M6325">
        <f>YEAR(Table1[[#This Row],[Date received]])</f>
        <v>2016</v>
      </c>
      <c r="N6325" t="str">
        <f>_xlfn.CONCAT("Q",_xlfn.CEILING.MATH(MONTH(Table1[[#This Row],[Date received]])/3))</f>
        <v>Q1</v>
      </c>
    </row>
    <row r="6326" spans="1:14" x14ac:dyDescent="0.3">
      <c r="A6326">
        <v>1692787</v>
      </c>
      <c r="B6326" t="s">
        <v>11</v>
      </c>
      <c r="C6326" t="s">
        <v>26</v>
      </c>
      <c r="D6326" t="s">
        <v>27</v>
      </c>
      <c r="E6326" t="s">
        <v>35</v>
      </c>
      <c r="F6326" t="str">
        <f>_xlfn.XLOOKUP(E6326,State_Code_Name!$C$2:$C$52,State_Code_Name!$B$2:$B$52)</f>
        <v>Florida</v>
      </c>
      <c r="G6326" t="s">
        <v>19</v>
      </c>
      <c r="H6326" s="15">
        <v>42349</v>
      </c>
      <c r="I6326" s="15">
        <v>42349</v>
      </c>
      <c r="J6326" t="s">
        <v>14</v>
      </c>
      <c r="K6326" t="s">
        <v>14</v>
      </c>
      <c r="L6326">
        <f>Table1[[#This Row],[Date resolved]]-Table1[[#This Row],[Date received]]</f>
        <v>0</v>
      </c>
      <c r="M6326">
        <f>YEAR(Table1[[#This Row],[Date received]])</f>
        <v>2015</v>
      </c>
      <c r="N6326" t="str">
        <f>_xlfn.CONCAT("Q",_xlfn.CEILING.MATH(MONTH(Table1[[#This Row],[Date received]])/3))</f>
        <v>Q4</v>
      </c>
    </row>
    <row r="6327" spans="1:14" x14ac:dyDescent="0.3">
      <c r="A6327">
        <v>816558</v>
      </c>
      <c r="B6327" t="s">
        <v>54</v>
      </c>
      <c r="C6327" t="s">
        <v>52</v>
      </c>
      <c r="D6327" t="s">
        <v>103</v>
      </c>
      <c r="E6327" t="s">
        <v>18</v>
      </c>
      <c r="F6327" t="str">
        <f>_xlfn.XLOOKUP(E6327,State_Code_Name!$C$2:$C$52,State_Code_Name!$B$2:$B$52)</f>
        <v>California</v>
      </c>
      <c r="G6327" t="s">
        <v>19</v>
      </c>
      <c r="H6327" s="15">
        <v>41750</v>
      </c>
      <c r="I6327" s="15">
        <v>41750</v>
      </c>
      <c r="J6327" t="s">
        <v>14</v>
      </c>
      <c r="K6327" t="s">
        <v>14</v>
      </c>
      <c r="L6327">
        <f>Table1[[#This Row],[Date resolved]]-Table1[[#This Row],[Date received]]</f>
        <v>0</v>
      </c>
      <c r="M6327">
        <f>YEAR(Table1[[#This Row],[Date received]])</f>
        <v>2014</v>
      </c>
      <c r="N6327" t="str">
        <f>_xlfn.CONCAT("Q",_xlfn.CEILING.MATH(MONTH(Table1[[#This Row],[Date received]])/3))</f>
        <v>Q2</v>
      </c>
    </row>
    <row r="6328" spans="1:14" x14ac:dyDescent="0.3">
      <c r="A6328">
        <v>1143694</v>
      </c>
      <c r="B6328" t="s">
        <v>73</v>
      </c>
      <c r="C6328" t="s">
        <v>26</v>
      </c>
      <c r="D6328" t="s">
        <v>27</v>
      </c>
      <c r="E6328" t="s">
        <v>137</v>
      </c>
      <c r="F6328" t="str">
        <f>_xlfn.XLOOKUP(E6328,State_Code_Name!$C$2:$C$52,State_Code_Name!$B$2:$B$52)</f>
        <v>Kansas</v>
      </c>
      <c r="G6328" t="s">
        <v>19</v>
      </c>
      <c r="H6328" s="15">
        <v>41977</v>
      </c>
      <c r="I6328" s="15">
        <v>41977</v>
      </c>
      <c r="J6328" t="s">
        <v>14</v>
      </c>
      <c r="K6328" t="s">
        <v>15</v>
      </c>
      <c r="L6328">
        <f>Table1[[#This Row],[Date resolved]]-Table1[[#This Row],[Date received]]</f>
        <v>0</v>
      </c>
      <c r="M6328">
        <f>YEAR(Table1[[#This Row],[Date received]])</f>
        <v>2014</v>
      </c>
      <c r="N6328" t="str">
        <f>_xlfn.CONCAT("Q",_xlfn.CEILING.MATH(MONTH(Table1[[#This Row],[Date received]])/3))</f>
        <v>Q4</v>
      </c>
    </row>
    <row r="6329" spans="1:14" x14ac:dyDescent="0.3">
      <c r="A6329">
        <v>2197293</v>
      </c>
      <c r="B6329" t="s">
        <v>474</v>
      </c>
      <c r="C6329" t="s">
        <v>32</v>
      </c>
      <c r="D6329" t="s">
        <v>104</v>
      </c>
      <c r="E6329" t="s">
        <v>18</v>
      </c>
      <c r="F6329" t="str">
        <f>_xlfn.XLOOKUP(E6329,State_Code_Name!$C$2:$C$52,State_Code_Name!$B$2:$B$52)</f>
        <v>California</v>
      </c>
      <c r="G6329" t="s">
        <v>19</v>
      </c>
      <c r="H6329" s="15">
        <v>42679</v>
      </c>
      <c r="I6329" s="15">
        <v>42679</v>
      </c>
      <c r="J6329" t="s">
        <v>14</v>
      </c>
      <c r="K6329" t="s">
        <v>14</v>
      </c>
      <c r="L6329">
        <f>Table1[[#This Row],[Date resolved]]-Table1[[#This Row],[Date received]]</f>
        <v>0</v>
      </c>
      <c r="M6329">
        <f>YEAR(Table1[[#This Row],[Date received]])</f>
        <v>2016</v>
      </c>
      <c r="N6329" t="str">
        <f>_xlfn.CONCAT("Q",_xlfn.CEILING.MATH(MONTH(Table1[[#This Row],[Date received]])/3))</f>
        <v>Q4</v>
      </c>
    </row>
    <row r="6330" spans="1:14" x14ac:dyDescent="0.3">
      <c r="A6330">
        <v>1330214</v>
      </c>
      <c r="B6330" t="s">
        <v>81</v>
      </c>
      <c r="C6330" t="s">
        <v>36</v>
      </c>
      <c r="D6330" t="s">
        <v>99</v>
      </c>
      <c r="E6330" t="s">
        <v>35</v>
      </c>
      <c r="F6330" t="str">
        <f>_xlfn.XLOOKUP(E6330,State_Code_Name!$C$2:$C$52,State_Code_Name!$B$2:$B$52)</f>
        <v>Florida</v>
      </c>
      <c r="G6330" t="s">
        <v>305</v>
      </c>
      <c r="H6330" s="15">
        <v>42108</v>
      </c>
      <c r="I6330" s="15">
        <v>42109</v>
      </c>
      <c r="J6330" t="s">
        <v>14</v>
      </c>
      <c r="K6330" t="s">
        <v>15</v>
      </c>
      <c r="L6330">
        <f>Table1[[#This Row],[Date resolved]]-Table1[[#This Row],[Date received]]</f>
        <v>1</v>
      </c>
      <c r="M6330">
        <f>YEAR(Table1[[#This Row],[Date received]])</f>
        <v>2015</v>
      </c>
      <c r="N6330" t="str">
        <f>_xlfn.CONCAT("Q",_xlfn.CEILING.MATH(MONTH(Table1[[#This Row],[Date received]])/3))</f>
        <v>Q2</v>
      </c>
    </row>
    <row r="6331" spans="1:14" x14ac:dyDescent="0.3">
      <c r="A6331">
        <v>1851602</v>
      </c>
      <c r="B6331" t="s">
        <v>259</v>
      </c>
      <c r="C6331" t="s">
        <v>26</v>
      </c>
      <c r="D6331" t="s">
        <v>27</v>
      </c>
      <c r="E6331" t="s">
        <v>85</v>
      </c>
      <c r="F6331" t="str">
        <f>_xlfn.XLOOKUP(E6331,State_Code_Name!$C$2:$C$52,State_Code_Name!$B$2:$B$52)</f>
        <v>Wisconsin</v>
      </c>
      <c r="G6331" t="s">
        <v>19</v>
      </c>
      <c r="H6331" s="15">
        <v>42456</v>
      </c>
      <c r="I6331" s="15">
        <v>42456</v>
      </c>
      <c r="J6331" t="s">
        <v>14</v>
      </c>
      <c r="K6331" t="s">
        <v>15</v>
      </c>
      <c r="L6331">
        <f>Table1[[#This Row],[Date resolved]]-Table1[[#This Row],[Date received]]</f>
        <v>0</v>
      </c>
      <c r="M6331">
        <f>YEAR(Table1[[#This Row],[Date received]])</f>
        <v>2016</v>
      </c>
      <c r="N6331" t="str">
        <f>_xlfn.CONCAT("Q",_xlfn.CEILING.MATH(MONTH(Table1[[#This Row],[Date received]])/3))</f>
        <v>Q1</v>
      </c>
    </row>
    <row r="6332" spans="1:14" x14ac:dyDescent="0.3">
      <c r="A6332">
        <v>740437</v>
      </c>
      <c r="B6332" t="s">
        <v>136</v>
      </c>
      <c r="C6332" t="s">
        <v>16</v>
      </c>
      <c r="D6332" t="s">
        <v>20</v>
      </c>
      <c r="E6332" t="s">
        <v>25</v>
      </c>
      <c r="F6332" t="str">
        <f>_xlfn.XLOOKUP(E6332,State_Code_Name!$C$2:$C$52,State_Code_Name!$B$2:$B$52)</f>
        <v>Georgia</v>
      </c>
      <c r="G6332" t="s">
        <v>13</v>
      </c>
      <c r="H6332" s="15">
        <v>41701</v>
      </c>
      <c r="I6332" s="15">
        <v>41702</v>
      </c>
      <c r="J6332" t="s">
        <v>14</v>
      </c>
      <c r="K6332" t="s">
        <v>15</v>
      </c>
      <c r="L6332">
        <f>Table1[[#This Row],[Date resolved]]-Table1[[#This Row],[Date received]]</f>
        <v>1</v>
      </c>
      <c r="M6332">
        <f>YEAR(Table1[[#This Row],[Date received]])</f>
        <v>2014</v>
      </c>
      <c r="N6332" t="str">
        <f>_xlfn.CONCAT("Q",_xlfn.CEILING.MATH(MONTH(Table1[[#This Row],[Date received]])/3))</f>
        <v>Q1</v>
      </c>
    </row>
    <row r="6333" spans="1:14" x14ac:dyDescent="0.3">
      <c r="A6333">
        <v>1817379</v>
      </c>
      <c r="B6333" t="s">
        <v>81</v>
      </c>
      <c r="C6333" t="s">
        <v>36</v>
      </c>
      <c r="D6333" t="s">
        <v>99</v>
      </c>
      <c r="E6333" t="s">
        <v>12</v>
      </c>
      <c r="F6333" t="str">
        <f>_xlfn.XLOOKUP(E6333,State_Code_Name!$C$2:$C$52,State_Code_Name!$B$2:$B$52)</f>
        <v>Virginia</v>
      </c>
      <c r="G6333" t="s">
        <v>19</v>
      </c>
      <c r="H6333" s="15">
        <v>42435</v>
      </c>
      <c r="I6333" s="15">
        <v>42435</v>
      </c>
      <c r="J6333" t="s">
        <v>14</v>
      </c>
      <c r="K6333" t="s">
        <v>15</v>
      </c>
      <c r="L6333">
        <f>Table1[[#This Row],[Date resolved]]-Table1[[#This Row],[Date received]]</f>
        <v>0</v>
      </c>
      <c r="M6333">
        <f>YEAR(Table1[[#This Row],[Date received]])</f>
        <v>2016</v>
      </c>
      <c r="N6333" t="str">
        <f>_xlfn.CONCAT("Q",_xlfn.CEILING.MATH(MONTH(Table1[[#This Row],[Date received]])/3))</f>
        <v>Q1</v>
      </c>
    </row>
    <row r="6334" spans="1:14" x14ac:dyDescent="0.3">
      <c r="A6334">
        <v>1081949</v>
      </c>
      <c r="B6334" t="s">
        <v>11</v>
      </c>
      <c r="C6334" t="s">
        <v>16</v>
      </c>
      <c r="D6334" t="s">
        <v>75</v>
      </c>
      <c r="E6334" t="s">
        <v>158</v>
      </c>
      <c r="F6334" t="str">
        <f>_xlfn.XLOOKUP(E6334,State_Code_Name!$C$2:$C$52,State_Code_Name!$B$2:$B$52)</f>
        <v>New Mexico</v>
      </c>
      <c r="G6334" t="s">
        <v>305</v>
      </c>
      <c r="H6334" s="15">
        <v>41934</v>
      </c>
      <c r="I6334" s="15">
        <v>41939</v>
      </c>
      <c r="J6334" t="s">
        <v>14</v>
      </c>
      <c r="K6334" t="s">
        <v>15</v>
      </c>
      <c r="L6334">
        <f>Table1[[#This Row],[Date resolved]]-Table1[[#This Row],[Date received]]</f>
        <v>5</v>
      </c>
      <c r="M6334">
        <f>YEAR(Table1[[#This Row],[Date received]])</f>
        <v>2014</v>
      </c>
      <c r="N6334" t="str">
        <f>_xlfn.CONCAT("Q",_xlfn.CEILING.MATH(MONTH(Table1[[#This Row],[Date received]])/3))</f>
        <v>Q4</v>
      </c>
    </row>
    <row r="6335" spans="1:14" x14ac:dyDescent="0.3">
      <c r="A6335">
        <v>1864454</v>
      </c>
      <c r="B6335" t="s">
        <v>47</v>
      </c>
      <c r="C6335" t="s">
        <v>26</v>
      </c>
      <c r="D6335" t="s">
        <v>27</v>
      </c>
      <c r="E6335" t="s">
        <v>46</v>
      </c>
      <c r="F6335" t="str">
        <f>_xlfn.XLOOKUP(E6335,State_Code_Name!$C$2:$C$52,State_Code_Name!$B$2:$B$52)</f>
        <v>Pennsylvania</v>
      </c>
      <c r="G6335" t="s">
        <v>19</v>
      </c>
      <c r="H6335" s="15">
        <v>42465</v>
      </c>
      <c r="I6335" s="15">
        <v>42465</v>
      </c>
      <c r="J6335" t="s">
        <v>14</v>
      </c>
      <c r="K6335" t="s">
        <v>15</v>
      </c>
      <c r="L6335">
        <f>Table1[[#This Row],[Date resolved]]-Table1[[#This Row],[Date received]]</f>
        <v>0</v>
      </c>
      <c r="M6335">
        <f>YEAR(Table1[[#This Row],[Date received]])</f>
        <v>2016</v>
      </c>
      <c r="N6335" t="str">
        <f>_xlfn.CONCAT("Q",_xlfn.CEILING.MATH(MONTH(Table1[[#This Row],[Date received]])/3))</f>
        <v>Q2</v>
      </c>
    </row>
    <row r="6336" spans="1:14" x14ac:dyDescent="0.3">
      <c r="A6336">
        <v>1036345</v>
      </c>
      <c r="B6336" t="s">
        <v>54</v>
      </c>
      <c r="C6336" t="s">
        <v>52</v>
      </c>
      <c r="D6336" t="s">
        <v>53</v>
      </c>
      <c r="E6336" t="s">
        <v>35</v>
      </c>
      <c r="F6336" t="str">
        <f>_xlfn.XLOOKUP(E6336,State_Code_Name!$C$2:$C$52,State_Code_Name!$B$2:$B$52)</f>
        <v>Florida</v>
      </c>
      <c r="G6336" t="s">
        <v>19</v>
      </c>
      <c r="H6336" s="15">
        <v>41901</v>
      </c>
      <c r="I6336" s="15">
        <v>41901</v>
      </c>
      <c r="J6336" t="s">
        <v>14</v>
      </c>
      <c r="K6336" t="s">
        <v>15</v>
      </c>
      <c r="L6336">
        <f>Table1[[#This Row],[Date resolved]]-Table1[[#This Row],[Date received]]</f>
        <v>0</v>
      </c>
      <c r="M6336">
        <f>YEAR(Table1[[#This Row],[Date received]])</f>
        <v>2014</v>
      </c>
      <c r="N6336" t="str">
        <f>_xlfn.CONCAT("Q",_xlfn.CEILING.MATH(MONTH(Table1[[#This Row],[Date received]])/3))</f>
        <v>Q3</v>
      </c>
    </row>
    <row r="6337" spans="1:14" x14ac:dyDescent="0.3">
      <c r="A6337">
        <v>732421</v>
      </c>
      <c r="B6337" t="s">
        <v>60</v>
      </c>
      <c r="C6337" t="s">
        <v>52</v>
      </c>
      <c r="D6337" t="s">
        <v>103</v>
      </c>
      <c r="E6337" t="s">
        <v>31</v>
      </c>
      <c r="F6337" t="str">
        <f>_xlfn.XLOOKUP(E6337,State_Code_Name!$C$2:$C$52,State_Code_Name!$B$2:$B$52)</f>
        <v>Texas</v>
      </c>
      <c r="G6337" t="s">
        <v>19</v>
      </c>
      <c r="H6337" s="15">
        <v>41696</v>
      </c>
      <c r="I6337" s="15">
        <v>41696</v>
      </c>
      <c r="J6337" t="s">
        <v>14</v>
      </c>
      <c r="K6337" t="s">
        <v>15</v>
      </c>
      <c r="L6337">
        <f>Table1[[#This Row],[Date resolved]]-Table1[[#This Row],[Date received]]</f>
        <v>0</v>
      </c>
      <c r="M6337">
        <f>YEAR(Table1[[#This Row],[Date received]])</f>
        <v>2014</v>
      </c>
      <c r="N6337" t="str">
        <f>_xlfn.CONCAT("Q",_xlfn.CEILING.MATH(MONTH(Table1[[#This Row],[Date received]])/3))</f>
        <v>Q1</v>
      </c>
    </row>
    <row r="6338" spans="1:14" x14ac:dyDescent="0.3">
      <c r="A6338">
        <v>329985</v>
      </c>
      <c r="B6338" t="s">
        <v>660</v>
      </c>
      <c r="C6338" t="s">
        <v>52</v>
      </c>
      <c r="D6338" t="s">
        <v>96</v>
      </c>
      <c r="E6338" t="s">
        <v>12</v>
      </c>
      <c r="F6338" t="str">
        <f>_xlfn.XLOOKUP(E6338,State_Code_Name!$C$2:$C$52,State_Code_Name!$B$2:$B$52)</f>
        <v>Virginia</v>
      </c>
      <c r="G6338" t="s">
        <v>19</v>
      </c>
      <c r="H6338" s="15">
        <v>41330</v>
      </c>
      <c r="I6338" s="15">
        <v>41330</v>
      </c>
      <c r="J6338" t="s">
        <v>14</v>
      </c>
      <c r="K6338" t="s">
        <v>15</v>
      </c>
      <c r="L6338">
        <f>Table1[[#This Row],[Date resolved]]-Table1[[#This Row],[Date received]]</f>
        <v>0</v>
      </c>
      <c r="M6338">
        <f>YEAR(Table1[[#This Row],[Date received]])</f>
        <v>2013</v>
      </c>
      <c r="N6338" t="str">
        <f>_xlfn.CONCAT("Q",_xlfn.CEILING.MATH(MONTH(Table1[[#This Row],[Date received]])/3))</f>
        <v>Q1</v>
      </c>
    </row>
    <row r="6339" spans="1:14" x14ac:dyDescent="0.3">
      <c r="A6339">
        <v>849906</v>
      </c>
      <c r="B6339" t="s">
        <v>88</v>
      </c>
      <c r="C6339" t="s">
        <v>16</v>
      </c>
      <c r="D6339" t="s">
        <v>144</v>
      </c>
      <c r="E6339" t="s">
        <v>137</v>
      </c>
      <c r="F6339" t="str">
        <f>_xlfn.XLOOKUP(E6339,State_Code_Name!$C$2:$C$52,State_Code_Name!$B$2:$B$52)</f>
        <v>Kansas</v>
      </c>
      <c r="G6339" t="s">
        <v>19</v>
      </c>
      <c r="H6339" s="15">
        <v>41772</v>
      </c>
      <c r="I6339" s="15">
        <v>41774</v>
      </c>
      <c r="J6339" t="s">
        <v>14</v>
      </c>
      <c r="K6339" t="s">
        <v>15</v>
      </c>
      <c r="L6339">
        <f>Table1[[#This Row],[Date resolved]]-Table1[[#This Row],[Date received]]</f>
        <v>2</v>
      </c>
      <c r="M6339">
        <f>YEAR(Table1[[#This Row],[Date received]])</f>
        <v>2014</v>
      </c>
      <c r="N6339" t="str">
        <f>_xlfn.CONCAT("Q",_xlfn.CEILING.MATH(MONTH(Table1[[#This Row],[Date received]])/3))</f>
        <v>Q2</v>
      </c>
    </row>
    <row r="6340" spans="1:14" x14ac:dyDescent="0.3">
      <c r="A6340">
        <v>1209645</v>
      </c>
      <c r="B6340" t="s">
        <v>135</v>
      </c>
      <c r="C6340" t="s">
        <v>26</v>
      </c>
      <c r="D6340" t="s">
        <v>27</v>
      </c>
      <c r="E6340" t="s">
        <v>22</v>
      </c>
      <c r="F6340" t="str">
        <f>_xlfn.XLOOKUP(E6340,State_Code_Name!$C$2:$C$52,State_Code_Name!$B$2:$B$52)</f>
        <v>New York</v>
      </c>
      <c r="G6340" t="s">
        <v>19</v>
      </c>
      <c r="H6340" s="15">
        <v>42030</v>
      </c>
      <c r="I6340" s="15">
        <v>42030</v>
      </c>
      <c r="J6340" t="s">
        <v>14</v>
      </c>
      <c r="K6340" t="s">
        <v>15</v>
      </c>
      <c r="L6340">
        <f>Table1[[#This Row],[Date resolved]]-Table1[[#This Row],[Date received]]</f>
        <v>0</v>
      </c>
      <c r="M6340">
        <f>YEAR(Table1[[#This Row],[Date received]])</f>
        <v>2015</v>
      </c>
      <c r="N6340" t="str">
        <f>_xlfn.CONCAT("Q",_xlfn.CEILING.MATH(MONTH(Table1[[#This Row],[Date received]])/3))</f>
        <v>Q1</v>
      </c>
    </row>
    <row r="6341" spans="1:14" x14ac:dyDescent="0.3">
      <c r="A6341">
        <v>1768936</v>
      </c>
      <c r="B6341" t="s">
        <v>73</v>
      </c>
      <c r="C6341" t="s">
        <v>26</v>
      </c>
      <c r="D6341" t="s">
        <v>27</v>
      </c>
      <c r="E6341" t="s">
        <v>18</v>
      </c>
      <c r="F6341" t="str">
        <f>_xlfn.XLOOKUP(E6341,State_Code_Name!$C$2:$C$52,State_Code_Name!$B$2:$B$52)</f>
        <v>California</v>
      </c>
      <c r="G6341" t="s">
        <v>57</v>
      </c>
      <c r="H6341" s="15">
        <v>42402</v>
      </c>
      <c r="I6341" s="15">
        <v>42402</v>
      </c>
      <c r="J6341" t="s">
        <v>14</v>
      </c>
      <c r="K6341" t="s">
        <v>15</v>
      </c>
      <c r="L6341">
        <f>Table1[[#This Row],[Date resolved]]-Table1[[#This Row],[Date received]]</f>
        <v>0</v>
      </c>
      <c r="M6341">
        <f>YEAR(Table1[[#This Row],[Date received]])</f>
        <v>2016</v>
      </c>
      <c r="N6341" t="str">
        <f>_xlfn.CONCAT("Q",_xlfn.CEILING.MATH(MONTH(Table1[[#This Row],[Date received]])/3))</f>
        <v>Q1</v>
      </c>
    </row>
    <row r="6342" spans="1:14" x14ac:dyDescent="0.3">
      <c r="A6342">
        <v>560621</v>
      </c>
      <c r="B6342" t="s">
        <v>30</v>
      </c>
      <c r="C6342" t="s">
        <v>36</v>
      </c>
      <c r="D6342" t="s">
        <v>67</v>
      </c>
      <c r="E6342" t="s">
        <v>122</v>
      </c>
      <c r="F6342" t="str">
        <f>_xlfn.XLOOKUP(E6342,State_Code_Name!$C$2:$C$52,State_Code_Name!$B$2:$B$52)</f>
        <v>Maryland</v>
      </c>
      <c r="G6342" t="s">
        <v>19</v>
      </c>
      <c r="H6342" s="15">
        <v>41563</v>
      </c>
      <c r="I6342" s="15">
        <v>41568</v>
      </c>
      <c r="J6342" t="s">
        <v>14</v>
      </c>
      <c r="K6342" t="s">
        <v>14</v>
      </c>
      <c r="L6342">
        <f>Table1[[#This Row],[Date resolved]]-Table1[[#This Row],[Date received]]</f>
        <v>5</v>
      </c>
      <c r="M6342">
        <f>YEAR(Table1[[#This Row],[Date received]])</f>
        <v>2013</v>
      </c>
      <c r="N6342" t="str">
        <f>_xlfn.CONCAT("Q",_xlfn.CEILING.MATH(MONTH(Table1[[#This Row],[Date received]])/3))</f>
        <v>Q4</v>
      </c>
    </row>
    <row r="6343" spans="1:14" x14ac:dyDescent="0.3">
      <c r="A6343">
        <v>344230</v>
      </c>
      <c r="B6343" t="s">
        <v>81</v>
      </c>
      <c r="C6343" t="s">
        <v>36</v>
      </c>
      <c r="D6343" t="s">
        <v>49</v>
      </c>
      <c r="E6343" t="s">
        <v>51</v>
      </c>
      <c r="F6343" t="str">
        <f>_xlfn.XLOOKUP(E6343,State_Code_Name!$C$2:$C$52,State_Code_Name!$B$2:$B$52)</f>
        <v>Washington</v>
      </c>
      <c r="G6343" t="s">
        <v>305</v>
      </c>
      <c r="H6343" s="15">
        <v>41340</v>
      </c>
      <c r="I6343" s="15">
        <v>41341</v>
      </c>
      <c r="J6343" t="s">
        <v>14</v>
      </c>
      <c r="K6343" t="s">
        <v>15</v>
      </c>
      <c r="L6343">
        <f>Table1[[#This Row],[Date resolved]]-Table1[[#This Row],[Date received]]</f>
        <v>1</v>
      </c>
      <c r="M6343">
        <f>YEAR(Table1[[#This Row],[Date received]])</f>
        <v>2013</v>
      </c>
      <c r="N6343" t="str">
        <f>_xlfn.CONCAT("Q",_xlfn.CEILING.MATH(MONTH(Table1[[#This Row],[Date received]])/3))</f>
        <v>Q1</v>
      </c>
    </row>
    <row r="6344" spans="1:14" x14ac:dyDescent="0.3">
      <c r="A6344">
        <v>1351368</v>
      </c>
      <c r="B6344" t="s">
        <v>163</v>
      </c>
      <c r="C6344" t="s">
        <v>16</v>
      </c>
      <c r="D6344" t="s">
        <v>20</v>
      </c>
      <c r="E6344" t="s">
        <v>39</v>
      </c>
      <c r="F6344" t="str">
        <f>_xlfn.XLOOKUP(E6344,State_Code_Name!$C$2:$C$52,State_Code_Name!$B$2:$B$52)</f>
        <v>Ohio</v>
      </c>
      <c r="G6344" t="s">
        <v>19</v>
      </c>
      <c r="H6344" s="15">
        <v>42122</v>
      </c>
      <c r="I6344" s="15">
        <v>42122</v>
      </c>
      <c r="J6344" t="s">
        <v>14</v>
      </c>
      <c r="K6344" t="s">
        <v>15</v>
      </c>
      <c r="L6344">
        <f>Table1[[#This Row],[Date resolved]]-Table1[[#This Row],[Date received]]</f>
        <v>0</v>
      </c>
      <c r="M6344">
        <f>YEAR(Table1[[#This Row],[Date received]])</f>
        <v>2015</v>
      </c>
      <c r="N6344" t="str">
        <f>_xlfn.CONCAT("Q",_xlfn.CEILING.MATH(MONTH(Table1[[#This Row],[Date received]])/3))</f>
        <v>Q2</v>
      </c>
    </row>
    <row r="6345" spans="1:14" x14ac:dyDescent="0.3">
      <c r="A6345">
        <v>1228135</v>
      </c>
      <c r="B6345" t="s">
        <v>83</v>
      </c>
      <c r="C6345" t="s">
        <v>32</v>
      </c>
      <c r="D6345" t="s">
        <v>104</v>
      </c>
      <c r="E6345" t="s">
        <v>66</v>
      </c>
      <c r="F6345" t="str">
        <f>_xlfn.XLOOKUP(E6345,State_Code_Name!$C$2:$C$52,State_Code_Name!$B$2:$B$52)</f>
        <v>Michigan</v>
      </c>
      <c r="G6345" t="s">
        <v>19</v>
      </c>
      <c r="H6345" s="15">
        <v>42041</v>
      </c>
      <c r="I6345" s="15">
        <v>42041</v>
      </c>
      <c r="J6345" t="s">
        <v>14</v>
      </c>
      <c r="K6345" t="s">
        <v>15</v>
      </c>
      <c r="L6345">
        <f>Table1[[#This Row],[Date resolved]]-Table1[[#This Row],[Date received]]</f>
        <v>0</v>
      </c>
      <c r="M6345">
        <f>YEAR(Table1[[#This Row],[Date received]])</f>
        <v>2015</v>
      </c>
      <c r="N6345" t="str">
        <f>_xlfn.CONCAT("Q",_xlfn.CEILING.MATH(MONTH(Table1[[#This Row],[Date received]])/3))</f>
        <v>Q1</v>
      </c>
    </row>
    <row r="6346" spans="1:14" x14ac:dyDescent="0.3">
      <c r="A6346">
        <v>1782643</v>
      </c>
      <c r="B6346" t="s">
        <v>47</v>
      </c>
      <c r="C6346" t="s">
        <v>26</v>
      </c>
      <c r="D6346" t="s">
        <v>27</v>
      </c>
      <c r="E6346" t="s">
        <v>66</v>
      </c>
      <c r="F6346" t="str">
        <f>_xlfn.XLOOKUP(E6346,State_Code_Name!$C$2:$C$52,State_Code_Name!$B$2:$B$52)</f>
        <v>Michigan</v>
      </c>
      <c r="G6346" t="s">
        <v>57</v>
      </c>
      <c r="H6346" s="15">
        <v>42410</v>
      </c>
      <c r="I6346" s="15">
        <v>42412</v>
      </c>
      <c r="J6346" t="s">
        <v>14</v>
      </c>
      <c r="K6346" t="s">
        <v>15</v>
      </c>
      <c r="L6346">
        <f>Table1[[#This Row],[Date resolved]]-Table1[[#This Row],[Date received]]</f>
        <v>2</v>
      </c>
      <c r="M6346">
        <f>YEAR(Table1[[#This Row],[Date received]])</f>
        <v>2016</v>
      </c>
      <c r="N6346" t="str">
        <f>_xlfn.CONCAT("Q",_xlfn.CEILING.MATH(MONTH(Table1[[#This Row],[Date received]])/3))</f>
        <v>Q1</v>
      </c>
    </row>
    <row r="6347" spans="1:14" x14ac:dyDescent="0.3">
      <c r="A6347">
        <v>1609547</v>
      </c>
      <c r="B6347" t="s">
        <v>54</v>
      </c>
      <c r="C6347" t="s">
        <v>52</v>
      </c>
      <c r="D6347" t="s">
        <v>96</v>
      </c>
      <c r="E6347" t="s">
        <v>35</v>
      </c>
      <c r="F6347" t="str">
        <f>_xlfn.XLOOKUP(E6347,State_Code_Name!$C$2:$C$52,State_Code_Name!$B$2:$B$52)</f>
        <v>Florida</v>
      </c>
      <c r="G6347" t="s">
        <v>305</v>
      </c>
      <c r="H6347" s="15">
        <v>42292</v>
      </c>
      <c r="I6347" s="15">
        <v>42292</v>
      </c>
      <c r="J6347" t="s">
        <v>14</v>
      </c>
      <c r="K6347" t="s">
        <v>15</v>
      </c>
      <c r="L6347">
        <f>Table1[[#This Row],[Date resolved]]-Table1[[#This Row],[Date received]]</f>
        <v>0</v>
      </c>
      <c r="M6347">
        <f>YEAR(Table1[[#This Row],[Date received]])</f>
        <v>2015</v>
      </c>
      <c r="N6347" t="str">
        <f>_xlfn.CONCAT("Q",_xlfn.CEILING.MATH(MONTH(Table1[[#This Row],[Date received]])/3))</f>
        <v>Q4</v>
      </c>
    </row>
    <row r="6348" spans="1:14" x14ac:dyDescent="0.3">
      <c r="A6348">
        <v>1760805</v>
      </c>
      <c r="B6348" t="s">
        <v>43</v>
      </c>
      <c r="C6348" t="s">
        <v>16</v>
      </c>
      <c r="D6348" t="s">
        <v>144</v>
      </c>
      <c r="E6348" t="s">
        <v>22</v>
      </c>
      <c r="F6348" t="str">
        <f>_xlfn.XLOOKUP(E6348,State_Code_Name!$C$2:$C$52,State_Code_Name!$B$2:$B$52)</f>
        <v>New York</v>
      </c>
      <c r="G6348" t="s">
        <v>19</v>
      </c>
      <c r="H6348" s="15">
        <v>42396</v>
      </c>
      <c r="I6348" s="15">
        <v>42399</v>
      </c>
      <c r="J6348" t="s">
        <v>14</v>
      </c>
      <c r="K6348" t="s">
        <v>14</v>
      </c>
      <c r="L6348">
        <f>Table1[[#This Row],[Date resolved]]-Table1[[#This Row],[Date received]]</f>
        <v>3</v>
      </c>
      <c r="M6348">
        <f>YEAR(Table1[[#This Row],[Date received]])</f>
        <v>2016</v>
      </c>
      <c r="N6348" t="str">
        <f>_xlfn.CONCAT("Q",_xlfn.CEILING.MATH(MONTH(Table1[[#This Row],[Date received]])/3))</f>
        <v>Q1</v>
      </c>
    </row>
    <row r="6349" spans="1:14" x14ac:dyDescent="0.3">
      <c r="A6349">
        <v>1440340</v>
      </c>
      <c r="B6349" t="s">
        <v>965</v>
      </c>
      <c r="C6349" t="s">
        <v>32</v>
      </c>
      <c r="D6349" t="s">
        <v>41</v>
      </c>
      <c r="E6349" t="s">
        <v>22</v>
      </c>
      <c r="F6349" t="str">
        <f>_xlfn.XLOOKUP(E6349,State_Code_Name!$C$2:$C$52,State_Code_Name!$B$2:$B$52)</f>
        <v>New York</v>
      </c>
      <c r="G6349" t="s">
        <v>19</v>
      </c>
      <c r="H6349" s="15">
        <v>42181</v>
      </c>
      <c r="I6349" s="15">
        <v>42181</v>
      </c>
      <c r="J6349" t="s">
        <v>14</v>
      </c>
      <c r="K6349" t="s">
        <v>15</v>
      </c>
      <c r="L6349">
        <f>Table1[[#This Row],[Date resolved]]-Table1[[#This Row],[Date received]]</f>
        <v>0</v>
      </c>
      <c r="M6349">
        <f>YEAR(Table1[[#This Row],[Date received]])</f>
        <v>2015</v>
      </c>
      <c r="N6349" t="str">
        <f>_xlfn.CONCAT("Q",_xlfn.CEILING.MATH(MONTH(Table1[[#This Row],[Date received]])/3))</f>
        <v>Q2</v>
      </c>
    </row>
    <row r="6350" spans="1:14" x14ac:dyDescent="0.3">
      <c r="A6350">
        <v>494375</v>
      </c>
      <c r="B6350" t="s">
        <v>224</v>
      </c>
      <c r="C6350" t="s">
        <v>61</v>
      </c>
      <c r="D6350" t="s">
        <v>62</v>
      </c>
      <c r="E6350" t="s">
        <v>18</v>
      </c>
      <c r="F6350" t="str">
        <f>_xlfn.XLOOKUP(E6350,State_Code_Name!$C$2:$C$52,State_Code_Name!$B$2:$B$52)</f>
        <v>California</v>
      </c>
      <c r="G6350" t="s">
        <v>19</v>
      </c>
      <c r="H6350" s="15">
        <v>41502</v>
      </c>
      <c r="I6350" s="15">
        <v>41505</v>
      </c>
      <c r="J6350" t="s">
        <v>14</v>
      </c>
      <c r="K6350" t="s">
        <v>15</v>
      </c>
      <c r="L6350">
        <f>Table1[[#This Row],[Date resolved]]-Table1[[#This Row],[Date received]]</f>
        <v>3</v>
      </c>
      <c r="M6350">
        <f>YEAR(Table1[[#This Row],[Date received]])</f>
        <v>2013</v>
      </c>
      <c r="N6350" t="str">
        <f>_xlfn.CONCAT("Q",_xlfn.CEILING.MATH(MONTH(Table1[[#This Row],[Date received]])/3))</f>
        <v>Q3</v>
      </c>
    </row>
    <row r="6351" spans="1:14" x14ac:dyDescent="0.3">
      <c r="A6351">
        <v>532079</v>
      </c>
      <c r="B6351" t="s">
        <v>143</v>
      </c>
      <c r="C6351" t="s">
        <v>16</v>
      </c>
      <c r="D6351" t="s">
        <v>20</v>
      </c>
      <c r="E6351" t="s">
        <v>118</v>
      </c>
      <c r="F6351" t="str">
        <f>_xlfn.XLOOKUP(E6351,State_Code_Name!$C$2:$C$52,State_Code_Name!$B$2:$B$52)</f>
        <v>Alabama</v>
      </c>
      <c r="G6351" t="s">
        <v>305</v>
      </c>
      <c r="H6351" s="15">
        <v>41535</v>
      </c>
      <c r="I6351" s="15">
        <v>41542</v>
      </c>
      <c r="J6351" t="s">
        <v>14</v>
      </c>
      <c r="K6351" t="s">
        <v>15</v>
      </c>
      <c r="L6351">
        <f>Table1[[#This Row],[Date resolved]]-Table1[[#This Row],[Date received]]</f>
        <v>7</v>
      </c>
      <c r="M6351">
        <f>YEAR(Table1[[#This Row],[Date received]])</f>
        <v>2013</v>
      </c>
      <c r="N6351" t="str">
        <f>_xlfn.CONCAT("Q",_xlfn.CEILING.MATH(MONTH(Table1[[#This Row],[Date received]])/3))</f>
        <v>Q3</v>
      </c>
    </row>
    <row r="6352" spans="1:14" x14ac:dyDescent="0.3">
      <c r="A6352">
        <v>446944</v>
      </c>
      <c r="B6352" t="s">
        <v>378</v>
      </c>
      <c r="C6352" t="s">
        <v>26</v>
      </c>
      <c r="D6352" t="s">
        <v>27</v>
      </c>
      <c r="E6352" t="s">
        <v>25</v>
      </c>
      <c r="F6352" t="str">
        <f>_xlfn.XLOOKUP(E6352,State_Code_Name!$C$2:$C$52,State_Code_Name!$B$2:$B$52)</f>
        <v>Georgia</v>
      </c>
      <c r="G6352" t="s">
        <v>19</v>
      </c>
      <c r="H6352" s="15">
        <v>41456</v>
      </c>
      <c r="I6352" s="15">
        <v>41458</v>
      </c>
      <c r="J6352" t="s">
        <v>14</v>
      </c>
      <c r="K6352" t="s">
        <v>14</v>
      </c>
      <c r="L6352">
        <f>Table1[[#This Row],[Date resolved]]-Table1[[#This Row],[Date received]]</f>
        <v>2</v>
      </c>
      <c r="M6352">
        <f>YEAR(Table1[[#This Row],[Date received]])</f>
        <v>2013</v>
      </c>
      <c r="N6352" t="str">
        <f>_xlfn.CONCAT("Q",_xlfn.CEILING.MATH(MONTH(Table1[[#This Row],[Date received]])/3))</f>
        <v>Q3</v>
      </c>
    </row>
    <row r="6353" spans="1:14" x14ac:dyDescent="0.3">
      <c r="A6353">
        <v>1357898</v>
      </c>
      <c r="B6353" t="s">
        <v>54</v>
      </c>
      <c r="C6353" t="s">
        <v>52</v>
      </c>
      <c r="D6353" t="s">
        <v>96</v>
      </c>
      <c r="E6353" t="s">
        <v>18</v>
      </c>
      <c r="F6353" t="str">
        <f>_xlfn.XLOOKUP(E6353,State_Code_Name!$C$2:$C$52,State_Code_Name!$B$2:$B$52)</f>
        <v>California</v>
      </c>
      <c r="G6353" t="s">
        <v>19</v>
      </c>
      <c r="H6353" s="15">
        <v>42126</v>
      </c>
      <c r="I6353" s="15">
        <v>42126</v>
      </c>
      <c r="J6353" t="s">
        <v>14</v>
      </c>
      <c r="K6353" t="s">
        <v>15</v>
      </c>
      <c r="L6353">
        <f>Table1[[#This Row],[Date resolved]]-Table1[[#This Row],[Date received]]</f>
        <v>0</v>
      </c>
      <c r="M6353">
        <f>YEAR(Table1[[#This Row],[Date received]])</f>
        <v>2015</v>
      </c>
      <c r="N6353" t="str">
        <f>_xlfn.CONCAT("Q",_xlfn.CEILING.MATH(MONTH(Table1[[#This Row],[Date received]])/3))</f>
        <v>Q2</v>
      </c>
    </row>
    <row r="6354" spans="1:14" x14ac:dyDescent="0.3">
      <c r="A6354">
        <v>1697904</v>
      </c>
      <c r="B6354" t="s">
        <v>230</v>
      </c>
      <c r="C6354" t="s">
        <v>16</v>
      </c>
      <c r="D6354" t="s">
        <v>17</v>
      </c>
      <c r="E6354" t="s">
        <v>126</v>
      </c>
      <c r="F6354" t="str">
        <f>_xlfn.XLOOKUP(E6354,State_Code_Name!$C$2:$C$52,State_Code_Name!$B$2:$B$52)</f>
        <v>Oklahoma</v>
      </c>
      <c r="G6354" t="s">
        <v>19</v>
      </c>
      <c r="H6354" s="15">
        <v>42353</v>
      </c>
      <c r="I6354" s="15">
        <v>42353</v>
      </c>
      <c r="J6354" t="s">
        <v>14</v>
      </c>
      <c r="K6354" t="s">
        <v>15</v>
      </c>
      <c r="L6354">
        <f>Table1[[#This Row],[Date resolved]]-Table1[[#This Row],[Date received]]</f>
        <v>0</v>
      </c>
      <c r="M6354">
        <f>YEAR(Table1[[#This Row],[Date received]])</f>
        <v>2015</v>
      </c>
      <c r="N6354" t="str">
        <f>_xlfn.CONCAT("Q",_xlfn.CEILING.MATH(MONTH(Table1[[#This Row],[Date received]])/3))</f>
        <v>Q4</v>
      </c>
    </row>
    <row r="6355" spans="1:14" x14ac:dyDescent="0.3">
      <c r="A6355">
        <v>372230</v>
      </c>
      <c r="B6355" t="s">
        <v>97</v>
      </c>
      <c r="C6355" t="s">
        <v>52</v>
      </c>
      <c r="D6355" t="s">
        <v>103</v>
      </c>
      <c r="E6355" t="s">
        <v>35</v>
      </c>
      <c r="F6355" t="str">
        <f>_xlfn.XLOOKUP(E6355,State_Code_Name!$C$2:$C$52,State_Code_Name!$B$2:$B$52)</f>
        <v>Florida</v>
      </c>
      <c r="G6355" t="s">
        <v>19</v>
      </c>
      <c r="H6355" s="15">
        <v>41367</v>
      </c>
      <c r="I6355" s="15">
        <v>41367</v>
      </c>
      <c r="J6355" t="s">
        <v>14</v>
      </c>
      <c r="K6355" t="s">
        <v>14</v>
      </c>
      <c r="L6355">
        <f>Table1[[#This Row],[Date resolved]]-Table1[[#This Row],[Date received]]</f>
        <v>0</v>
      </c>
      <c r="M6355">
        <f>YEAR(Table1[[#This Row],[Date received]])</f>
        <v>2013</v>
      </c>
      <c r="N6355" t="str">
        <f>_xlfn.CONCAT("Q",_xlfn.CEILING.MATH(MONTH(Table1[[#This Row],[Date received]])/3))</f>
        <v>Q2</v>
      </c>
    </row>
    <row r="6356" spans="1:14" x14ac:dyDescent="0.3">
      <c r="A6356">
        <v>637330</v>
      </c>
      <c r="B6356" t="s">
        <v>583</v>
      </c>
      <c r="C6356" t="s">
        <v>16</v>
      </c>
      <c r="D6356" t="s">
        <v>20</v>
      </c>
      <c r="E6356" t="s">
        <v>151</v>
      </c>
      <c r="F6356" t="str">
        <f>_xlfn.XLOOKUP(E6356,State_Code_Name!$C$2:$C$52,State_Code_Name!$B$2:$B$52)</f>
        <v>Idaho</v>
      </c>
      <c r="G6356" t="s">
        <v>305</v>
      </c>
      <c r="H6356" s="15">
        <v>41625</v>
      </c>
      <c r="I6356" s="15">
        <v>41628</v>
      </c>
      <c r="J6356" t="s">
        <v>14</v>
      </c>
      <c r="K6356" t="s">
        <v>15</v>
      </c>
      <c r="L6356">
        <f>Table1[[#This Row],[Date resolved]]-Table1[[#This Row],[Date received]]</f>
        <v>3</v>
      </c>
      <c r="M6356">
        <f>YEAR(Table1[[#This Row],[Date received]])</f>
        <v>2013</v>
      </c>
      <c r="N6356" t="str">
        <f>_xlfn.CONCAT("Q",_xlfn.CEILING.MATH(MONTH(Table1[[#This Row],[Date received]])/3))</f>
        <v>Q4</v>
      </c>
    </row>
    <row r="6357" spans="1:14" x14ac:dyDescent="0.3">
      <c r="A6357">
        <v>434780</v>
      </c>
      <c r="B6357" t="s">
        <v>11</v>
      </c>
      <c r="C6357" t="s">
        <v>9</v>
      </c>
      <c r="D6357" t="s">
        <v>10</v>
      </c>
      <c r="E6357" t="s">
        <v>18</v>
      </c>
      <c r="F6357" t="str">
        <f>_xlfn.XLOOKUP(E6357,State_Code_Name!$C$2:$C$52,State_Code_Name!$B$2:$B$52)</f>
        <v>California</v>
      </c>
      <c r="G6357" t="s">
        <v>13</v>
      </c>
      <c r="H6357" s="15">
        <v>41442</v>
      </c>
      <c r="I6357" s="15">
        <v>41443</v>
      </c>
      <c r="J6357" t="s">
        <v>14</v>
      </c>
      <c r="K6357" t="s">
        <v>15</v>
      </c>
      <c r="L6357">
        <f>Table1[[#This Row],[Date resolved]]-Table1[[#This Row],[Date received]]</f>
        <v>1</v>
      </c>
      <c r="M6357">
        <f>YEAR(Table1[[#This Row],[Date received]])</f>
        <v>2013</v>
      </c>
      <c r="N6357" t="str">
        <f>_xlfn.CONCAT("Q",_xlfn.CEILING.MATH(MONTH(Table1[[#This Row],[Date received]])/3))</f>
        <v>Q2</v>
      </c>
    </row>
    <row r="6358" spans="1:14" x14ac:dyDescent="0.3">
      <c r="A6358">
        <v>1598869</v>
      </c>
      <c r="B6358" t="s">
        <v>50</v>
      </c>
      <c r="C6358" t="s">
        <v>9</v>
      </c>
      <c r="D6358" t="s">
        <v>278</v>
      </c>
      <c r="E6358" t="s">
        <v>35</v>
      </c>
      <c r="F6358" t="str">
        <f>_xlfn.XLOOKUP(E6358,State_Code_Name!$C$2:$C$52,State_Code_Name!$B$2:$B$52)</f>
        <v>Florida</v>
      </c>
      <c r="G6358" t="s">
        <v>13</v>
      </c>
      <c r="H6358" s="15">
        <v>42285</v>
      </c>
      <c r="I6358" s="15">
        <v>42285</v>
      </c>
      <c r="J6358" t="s">
        <v>14</v>
      </c>
      <c r="K6358" t="s">
        <v>15</v>
      </c>
      <c r="L6358">
        <f>Table1[[#This Row],[Date resolved]]-Table1[[#This Row],[Date received]]</f>
        <v>0</v>
      </c>
      <c r="M6358">
        <f>YEAR(Table1[[#This Row],[Date received]])</f>
        <v>2015</v>
      </c>
      <c r="N6358" t="str">
        <f>_xlfn.CONCAT("Q",_xlfn.CEILING.MATH(MONTH(Table1[[#This Row],[Date received]])/3))</f>
        <v>Q4</v>
      </c>
    </row>
    <row r="6359" spans="1:14" x14ac:dyDescent="0.3">
      <c r="A6359">
        <v>1819229</v>
      </c>
      <c r="B6359" t="s">
        <v>788</v>
      </c>
      <c r="C6359" t="s">
        <v>32</v>
      </c>
      <c r="D6359" t="s">
        <v>41</v>
      </c>
      <c r="E6359" t="s">
        <v>12</v>
      </c>
      <c r="F6359" t="str">
        <f>_xlfn.XLOOKUP(E6359,State_Code_Name!$C$2:$C$52,State_Code_Name!$B$2:$B$52)</f>
        <v>Virginia</v>
      </c>
      <c r="G6359" t="s">
        <v>57</v>
      </c>
      <c r="H6359" s="15">
        <v>42436</v>
      </c>
      <c r="I6359" s="15">
        <v>42438</v>
      </c>
      <c r="J6359" t="s">
        <v>14</v>
      </c>
      <c r="K6359" t="s">
        <v>14</v>
      </c>
      <c r="L6359">
        <f>Table1[[#This Row],[Date resolved]]-Table1[[#This Row],[Date received]]</f>
        <v>2</v>
      </c>
      <c r="M6359">
        <f>YEAR(Table1[[#This Row],[Date received]])</f>
        <v>2016</v>
      </c>
      <c r="N6359" t="str">
        <f>_xlfn.CONCAT("Q",_xlfn.CEILING.MATH(MONTH(Table1[[#This Row],[Date received]])/3))</f>
        <v>Q1</v>
      </c>
    </row>
    <row r="6360" spans="1:14" x14ac:dyDescent="0.3">
      <c r="A6360">
        <v>1491424</v>
      </c>
      <c r="B6360" t="s">
        <v>68</v>
      </c>
      <c r="C6360" t="s">
        <v>16</v>
      </c>
      <c r="D6360" t="s">
        <v>24</v>
      </c>
      <c r="E6360" t="s">
        <v>18</v>
      </c>
      <c r="F6360" t="str">
        <f>_xlfn.XLOOKUP(E6360,State_Code_Name!$C$2:$C$52,State_Code_Name!$B$2:$B$52)</f>
        <v>California</v>
      </c>
      <c r="G6360" t="s">
        <v>305</v>
      </c>
      <c r="H6360" s="15">
        <v>42213</v>
      </c>
      <c r="I6360" s="15">
        <v>42215</v>
      </c>
      <c r="J6360" t="s">
        <v>14</v>
      </c>
      <c r="K6360" t="s">
        <v>15</v>
      </c>
      <c r="L6360">
        <f>Table1[[#This Row],[Date resolved]]-Table1[[#This Row],[Date received]]</f>
        <v>2</v>
      </c>
      <c r="M6360">
        <f>YEAR(Table1[[#This Row],[Date received]])</f>
        <v>2015</v>
      </c>
      <c r="N6360" t="str">
        <f>_xlfn.CONCAT("Q",_xlfn.CEILING.MATH(MONTH(Table1[[#This Row],[Date received]])/3))</f>
        <v>Q3</v>
      </c>
    </row>
    <row r="6361" spans="1:14" x14ac:dyDescent="0.3">
      <c r="A6361">
        <v>1382520</v>
      </c>
      <c r="B6361" t="s">
        <v>102</v>
      </c>
      <c r="C6361" t="s">
        <v>26</v>
      </c>
      <c r="D6361" t="s">
        <v>27</v>
      </c>
      <c r="E6361" t="s">
        <v>22</v>
      </c>
      <c r="F6361" t="str">
        <f>_xlfn.XLOOKUP(E6361,State_Code_Name!$C$2:$C$52,State_Code_Name!$B$2:$B$52)</f>
        <v>New York</v>
      </c>
      <c r="G6361" t="s">
        <v>19</v>
      </c>
      <c r="H6361" s="15">
        <v>42143</v>
      </c>
      <c r="I6361" s="15">
        <v>42144</v>
      </c>
      <c r="J6361" t="s">
        <v>14</v>
      </c>
      <c r="K6361" t="s">
        <v>14</v>
      </c>
      <c r="L6361">
        <f>Table1[[#This Row],[Date resolved]]-Table1[[#This Row],[Date received]]</f>
        <v>1</v>
      </c>
      <c r="M6361">
        <f>YEAR(Table1[[#This Row],[Date received]])</f>
        <v>2015</v>
      </c>
      <c r="N6361" t="str">
        <f>_xlfn.CONCAT("Q",_xlfn.CEILING.MATH(MONTH(Table1[[#This Row],[Date received]])/3))</f>
        <v>Q2</v>
      </c>
    </row>
    <row r="6362" spans="1:14" x14ac:dyDescent="0.3">
      <c r="A6362">
        <v>1272141</v>
      </c>
      <c r="B6362" t="s">
        <v>621</v>
      </c>
      <c r="C6362" t="s">
        <v>32</v>
      </c>
      <c r="D6362" t="s">
        <v>116</v>
      </c>
      <c r="E6362" t="s">
        <v>59</v>
      </c>
      <c r="F6362" t="str">
        <f>_xlfn.XLOOKUP(E6362,State_Code_Name!$C$2:$C$52,State_Code_Name!$B$2:$B$52)</f>
        <v>Illinois</v>
      </c>
      <c r="G6362" t="s">
        <v>19</v>
      </c>
      <c r="H6362" s="15">
        <v>42069</v>
      </c>
      <c r="I6362" s="15">
        <v>42069</v>
      </c>
      <c r="J6362" t="s">
        <v>14</v>
      </c>
      <c r="K6362" t="s">
        <v>15</v>
      </c>
      <c r="L6362">
        <f>Table1[[#This Row],[Date resolved]]-Table1[[#This Row],[Date received]]</f>
        <v>0</v>
      </c>
      <c r="M6362">
        <f>YEAR(Table1[[#This Row],[Date received]])</f>
        <v>2015</v>
      </c>
      <c r="N6362" t="str">
        <f>_xlfn.CONCAT("Q",_xlfn.CEILING.MATH(MONTH(Table1[[#This Row],[Date received]])/3))</f>
        <v>Q1</v>
      </c>
    </row>
    <row r="6363" spans="1:14" x14ac:dyDescent="0.3">
      <c r="A6363">
        <v>727733</v>
      </c>
      <c r="B6363" t="s">
        <v>95</v>
      </c>
      <c r="C6363" t="s">
        <v>16</v>
      </c>
      <c r="D6363" t="s">
        <v>20</v>
      </c>
      <c r="E6363" t="s">
        <v>22</v>
      </c>
      <c r="F6363" t="str">
        <f>_xlfn.XLOOKUP(E6363,State_Code_Name!$C$2:$C$52,State_Code_Name!$B$2:$B$52)</f>
        <v>New York</v>
      </c>
      <c r="G6363" t="s">
        <v>19</v>
      </c>
      <c r="H6363" s="15">
        <v>41682</v>
      </c>
      <c r="I6363" s="15">
        <v>41682</v>
      </c>
      <c r="J6363" t="s">
        <v>14</v>
      </c>
      <c r="K6363" t="s">
        <v>15</v>
      </c>
      <c r="L6363">
        <f>Table1[[#This Row],[Date resolved]]-Table1[[#This Row],[Date received]]</f>
        <v>0</v>
      </c>
      <c r="M6363">
        <f>YEAR(Table1[[#This Row],[Date received]])</f>
        <v>2014</v>
      </c>
      <c r="N6363" t="str">
        <f>_xlfn.CONCAT("Q",_xlfn.CEILING.MATH(MONTH(Table1[[#This Row],[Date received]])/3))</f>
        <v>Q1</v>
      </c>
    </row>
    <row r="6364" spans="1:14" x14ac:dyDescent="0.3">
      <c r="A6364">
        <v>1029653</v>
      </c>
      <c r="B6364" t="s">
        <v>47</v>
      </c>
      <c r="C6364" t="s">
        <v>26</v>
      </c>
      <c r="D6364" t="s">
        <v>27</v>
      </c>
      <c r="E6364" t="s">
        <v>31</v>
      </c>
      <c r="F6364" t="str">
        <f>_xlfn.XLOOKUP(E6364,State_Code_Name!$C$2:$C$52,State_Code_Name!$B$2:$B$52)</f>
        <v>Texas</v>
      </c>
      <c r="G6364" t="s">
        <v>13</v>
      </c>
      <c r="H6364" s="15">
        <v>41897</v>
      </c>
      <c r="I6364" s="15">
        <v>41899</v>
      </c>
      <c r="J6364" t="s">
        <v>14</v>
      </c>
      <c r="K6364" t="s">
        <v>15</v>
      </c>
      <c r="L6364">
        <f>Table1[[#This Row],[Date resolved]]-Table1[[#This Row],[Date received]]</f>
        <v>2</v>
      </c>
      <c r="M6364">
        <f>YEAR(Table1[[#This Row],[Date received]])</f>
        <v>2014</v>
      </c>
      <c r="N6364" t="str">
        <f>_xlfn.CONCAT("Q",_xlfn.CEILING.MATH(MONTH(Table1[[#This Row],[Date received]])/3))</f>
        <v>Q3</v>
      </c>
    </row>
    <row r="6365" spans="1:14" x14ac:dyDescent="0.3">
      <c r="A6365">
        <v>1567950</v>
      </c>
      <c r="B6365" t="s">
        <v>63</v>
      </c>
      <c r="C6365" t="s">
        <v>61</v>
      </c>
      <c r="D6365" t="s">
        <v>282</v>
      </c>
      <c r="E6365" t="s">
        <v>35</v>
      </c>
      <c r="F6365" t="str">
        <f>_xlfn.XLOOKUP(E6365,State_Code_Name!$C$2:$C$52,State_Code_Name!$B$2:$B$52)</f>
        <v>Florida</v>
      </c>
      <c r="G6365" t="s">
        <v>19</v>
      </c>
      <c r="H6365" s="15">
        <v>42263</v>
      </c>
      <c r="I6365" s="15">
        <v>42263</v>
      </c>
      <c r="J6365" t="s">
        <v>14</v>
      </c>
      <c r="K6365" t="s">
        <v>15</v>
      </c>
      <c r="L6365">
        <f>Table1[[#This Row],[Date resolved]]-Table1[[#This Row],[Date received]]</f>
        <v>0</v>
      </c>
      <c r="M6365">
        <f>YEAR(Table1[[#This Row],[Date received]])</f>
        <v>2015</v>
      </c>
      <c r="N6365" t="str">
        <f>_xlfn.CONCAT("Q",_xlfn.CEILING.MATH(MONTH(Table1[[#This Row],[Date received]])/3))</f>
        <v>Q3</v>
      </c>
    </row>
    <row r="6366" spans="1:14" x14ac:dyDescent="0.3">
      <c r="A6366">
        <v>1951829</v>
      </c>
      <c r="B6366" t="s">
        <v>30</v>
      </c>
      <c r="C6366" t="s">
        <v>16</v>
      </c>
      <c r="D6366" t="s">
        <v>75</v>
      </c>
      <c r="E6366" t="s">
        <v>18</v>
      </c>
      <c r="F6366" t="str">
        <f>_xlfn.XLOOKUP(E6366,State_Code_Name!$C$2:$C$52,State_Code_Name!$B$2:$B$52)</f>
        <v>California</v>
      </c>
      <c r="G6366" t="s">
        <v>19</v>
      </c>
      <c r="H6366" s="15">
        <v>42523</v>
      </c>
      <c r="I6366" s="15">
        <v>42523</v>
      </c>
      <c r="J6366" t="s">
        <v>14</v>
      </c>
      <c r="K6366" t="s">
        <v>15</v>
      </c>
      <c r="L6366">
        <f>Table1[[#This Row],[Date resolved]]-Table1[[#This Row],[Date received]]</f>
        <v>0</v>
      </c>
      <c r="M6366">
        <f>YEAR(Table1[[#This Row],[Date received]])</f>
        <v>2016</v>
      </c>
      <c r="N6366" t="str">
        <f>_xlfn.CONCAT("Q",_xlfn.CEILING.MATH(MONTH(Table1[[#This Row],[Date received]])/3))</f>
        <v>Q2</v>
      </c>
    </row>
    <row r="6367" spans="1:14" x14ac:dyDescent="0.3">
      <c r="A6367">
        <v>2064725</v>
      </c>
      <c r="B6367" t="s">
        <v>11</v>
      </c>
      <c r="C6367" t="s">
        <v>61</v>
      </c>
      <c r="D6367" t="s">
        <v>459</v>
      </c>
      <c r="E6367" t="s">
        <v>70</v>
      </c>
      <c r="F6367" t="str">
        <f>_xlfn.XLOOKUP(E6367,State_Code_Name!$C$2:$C$52,State_Code_Name!$B$2:$B$52)</f>
        <v>Massachusetts</v>
      </c>
      <c r="G6367" t="s">
        <v>19</v>
      </c>
      <c r="H6367" s="15">
        <v>42598</v>
      </c>
      <c r="I6367" s="15">
        <v>42598</v>
      </c>
      <c r="J6367" t="s">
        <v>14</v>
      </c>
      <c r="K6367" t="s">
        <v>15</v>
      </c>
      <c r="L6367">
        <f>Table1[[#This Row],[Date resolved]]-Table1[[#This Row],[Date received]]</f>
        <v>0</v>
      </c>
      <c r="M6367">
        <f>YEAR(Table1[[#This Row],[Date received]])</f>
        <v>2016</v>
      </c>
      <c r="N6367" t="str">
        <f>_xlfn.CONCAT("Q",_xlfn.CEILING.MATH(MONTH(Table1[[#This Row],[Date received]])/3))</f>
        <v>Q3</v>
      </c>
    </row>
    <row r="6368" spans="1:14" x14ac:dyDescent="0.3">
      <c r="A6368">
        <v>794165</v>
      </c>
      <c r="B6368" t="s">
        <v>105</v>
      </c>
      <c r="C6368" t="s">
        <v>32</v>
      </c>
      <c r="D6368" t="s">
        <v>41</v>
      </c>
      <c r="E6368" t="s">
        <v>39</v>
      </c>
      <c r="F6368" t="str">
        <f>_xlfn.XLOOKUP(E6368,State_Code_Name!$C$2:$C$52,State_Code_Name!$B$2:$B$52)</f>
        <v>Ohio</v>
      </c>
      <c r="G6368" t="s">
        <v>19</v>
      </c>
      <c r="H6368" s="15">
        <v>41733</v>
      </c>
      <c r="I6368" s="15">
        <v>41733</v>
      </c>
      <c r="J6368" t="s">
        <v>14</v>
      </c>
      <c r="K6368" t="s">
        <v>15</v>
      </c>
      <c r="L6368">
        <f>Table1[[#This Row],[Date resolved]]-Table1[[#This Row],[Date received]]</f>
        <v>0</v>
      </c>
      <c r="M6368">
        <f>YEAR(Table1[[#This Row],[Date received]])</f>
        <v>2014</v>
      </c>
      <c r="N6368" t="str">
        <f>_xlfn.CONCAT("Q",_xlfn.CEILING.MATH(MONTH(Table1[[#This Row],[Date received]])/3))</f>
        <v>Q2</v>
      </c>
    </row>
    <row r="6369" spans="1:14" x14ac:dyDescent="0.3">
      <c r="A6369">
        <v>895574</v>
      </c>
      <c r="B6369" t="s">
        <v>34</v>
      </c>
      <c r="C6369" t="s">
        <v>16</v>
      </c>
      <c r="D6369" t="s">
        <v>75</v>
      </c>
      <c r="E6369" t="s">
        <v>25</v>
      </c>
      <c r="F6369" t="str">
        <f>_xlfn.XLOOKUP(E6369,State_Code_Name!$C$2:$C$52,State_Code_Name!$B$2:$B$52)</f>
        <v>Georgia</v>
      </c>
      <c r="G6369" t="s">
        <v>19</v>
      </c>
      <c r="H6369" s="15">
        <v>41804</v>
      </c>
      <c r="I6369" s="15">
        <v>41804</v>
      </c>
      <c r="J6369" t="s">
        <v>14</v>
      </c>
      <c r="K6369" t="s">
        <v>14</v>
      </c>
      <c r="L6369">
        <f>Table1[[#This Row],[Date resolved]]-Table1[[#This Row],[Date received]]</f>
        <v>0</v>
      </c>
      <c r="M6369">
        <f>YEAR(Table1[[#This Row],[Date received]])</f>
        <v>2014</v>
      </c>
      <c r="N6369" t="str">
        <f>_xlfn.CONCAT("Q",_xlfn.CEILING.MATH(MONTH(Table1[[#This Row],[Date received]])/3))</f>
        <v>Q2</v>
      </c>
    </row>
    <row r="6370" spans="1:14" x14ac:dyDescent="0.3">
      <c r="A6370">
        <v>1613570</v>
      </c>
      <c r="B6370" t="s">
        <v>969</v>
      </c>
      <c r="C6370" t="s">
        <v>32</v>
      </c>
      <c r="D6370" t="s">
        <v>41</v>
      </c>
      <c r="E6370" t="s">
        <v>18</v>
      </c>
      <c r="F6370" t="str">
        <f>_xlfn.XLOOKUP(E6370,State_Code_Name!$C$2:$C$52,State_Code_Name!$B$2:$B$52)</f>
        <v>California</v>
      </c>
      <c r="G6370" t="s">
        <v>13</v>
      </c>
      <c r="H6370" s="15">
        <v>42296</v>
      </c>
      <c r="I6370" s="15">
        <v>42296</v>
      </c>
      <c r="J6370" t="s">
        <v>14</v>
      </c>
      <c r="K6370" t="s">
        <v>15</v>
      </c>
      <c r="L6370">
        <f>Table1[[#This Row],[Date resolved]]-Table1[[#This Row],[Date received]]</f>
        <v>0</v>
      </c>
      <c r="M6370">
        <f>YEAR(Table1[[#This Row],[Date received]])</f>
        <v>2015</v>
      </c>
      <c r="N6370" t="str">
        <f>_xlfn.CONCAT("Q",_xlfn.CEILING.MATH(MONTH(Table1[[#This Row],[Date received]])/3))</f>
        <v>Q4</v>
      </c>
    </row>
    <row r="6371" spans="1:14" x14ac:dyDescent="0.3">
      <c r="A6371">
        <v>1314448</v>
      </c>
      <c r="B6371" t="s">
        <v>92</v>
      </c>
      <c r="C6371" t="s">
        <v>9</v>
      </c>
      <c r="D6371" t="s">
        <v>10</v>
      </c>
      <c r="E6371" t="s">
        <v>178</v>
      </c>
      <c r="F6371" t="str">
        <f>_xlfn.XLOOKUP(E6371,State_Code_Name!$C$2:$C$52,State_Code_Name!$B$2:$B$52)</f>
        <v>Utah</v>
      </c>
      <c r="G6371" t="s">
        <v>19</v>
      </c>
      <c r="H6371" s="15">
        <v>42097</v>
      </c>
      <c r="I6371" s="15">
        <v>42097</v>
      </c>
      <c r="J6371" t="s">
        <v>14</v>
      </c>
      <c r="K6371" t="s">
        <v>14</v>
      </c>
      <c r="L6371">
        <f>Table1[[#This Row],[Date resolved]]-Table1[[#This Row],[Date received]]</f>
        <v>0</v>
      </c>
      <c r="M6371">
        <f>YEAR(Table1[[#This Row],[Date received]])</f>
        <v>2015</v>
      </c>
      <c r="N6371" t="str">
        <f>_xlfn.CONCAT("Q",_xlfn.CEILING.MATH(MONTH(Table1[[#This Row],[Date received]])/3))</f>
        <v>Q2</v>
      </c>
    </row>
    <row r="6372" spans="1:14" x14ac:dyDescent="0.3">
      <c r="A6372">
        <v>1607822</v>
      </c>
      <c r="B6372" t="s">
        <v>97</v>
      </c>
      <c r="C6372" t="s">
        <v>52</v>
      </c>
      <c r="D6372" t="s">
        <v>96</v>
      </c>
      <c r="E6372" t="s">
        <v>42</v>
      </c>
      <c r="F6372" t="str">
        <f>_xlfn.XLOOKUP(E6372,State_Code_Name!$C$2:$C$52,State_Code_Name!$B$2:$B$52)</f>
        <v>North Carolina</v>
      </c>
      <c r="G6372" t="s">
        <v>19</v>
      </c>
      <c r="H6372" s="15">
        <v>42292</v>
      </c>
      <c r="I6372" s="15">
        <v>42292</v>
      </c>
      <c r="J6372" t="s">
        <v>14</v>
      </c>
      <c r="K6372" t="s">
        <v>15</v>
      </c>
      <c r="L6372">
        <f>Table1[[#This Row],[Date resolved]]-Table1[[#This Row],[Date received]]</f>
        <v>0</v>
      </c>
      <c r="M6372">
        <f>YEAR(Table1[[#This Row],[Date received]])</f>
        <v>2015</v>
      </c>
      <c r="N6372" t="str">
        <f>_xlfn.CONCAT("Q",_xlfn.CEILING.MATH(MONTH(Table1[[#This Row],[Date received]])/3))</f>
        <v>Q4</v>
      </c>
    </row>
    <row r="6373" spans="1:14" x14ac:dyDescent="0.3">
      <c r="A6373">
        <v>2018795</v>
      </c>
      <c r="B6373" t="s">
        <v>444</v>
      </c>
      <c r="C6373" t="s">
        <v>32</v>
      </c>
      <c r="D6373" t="s">
        <v>41</v>
      </c>
      <c r="E6373" t="s">
        <v>39</v>
      </c>
      <c r="F6373" t="str">
        <f>_xlfn.XLOOKUP(E6373,State_Code_Name!$C$2:$C$52,State_Code_Name!$B$2:$B$52)</f>
        <v>Ohio</v>
      </c>
      <c r="G6373" t="s">
        <v>57</v>
      </c>
      <c r="H6373" s="15">
        <v>42570</v>
      </c>
      <c r="I6373" s="15">
        <v>42571</v>
      </c>
      <c r="J6373" t="s">
        <v>14</v>
      </c>
      <c r="K6373" t="s">
        <v>15</v>
      </c>
      <c r="L6373">
        <f>Table1[[#This Row],[Date resolved]]-Table1[[#This Row],[Date received]]</f>
        <v>1</v>
      </c>
      <c r="M6373">
        <f>YEAR(Table1[[#This Row],[Date received]])</f>
        <v>2016</v>
      </c>
      <c r="N6373" t="str">
        <f>_xlfn.CONCAT("Q",_xlfn.CEILING.MATH(MONTH(Table1[[#This Row],[Date received]])/3))</f>
        <v>Q3</v>
      </c>
    </row>
    <row r="6374" spans="1:14" x14ac:dyDescent="0.3">
      <c r="A6374">
        <v>1482911</v>
      </c>
      <c r="B6374" t="s">
        <v>11</v>
      </c>
      <c r="C6374" t="s">
        <v>26</v>
      </c>
      <c r="D6374" t="s">
        <v>27</v>
      </c>
      <c r="E6374" t="s">
        <v>42</v>
      </c>
      <c r="F6374" t="str">
        <f>_xlfn.XLOOKUP(E6374,State_Code_Name!$C$2:$C$52,State_Code_Name!$B$2:$B$52)</f>
        <v>North Carolina</v>
      </c>
      <c r="G6374" t="s">
        <v>305</v>
      </c>
      <c r="H6374" s="15">
        <v>42208</v>
      </c>
      <c r="I6374" s="15">
        <v>42214</v>
      </c>
      <c r="J6374" t="s">
        <v>14</v>
      </c>
      <c r="K6374" t="s">
        <v>15</v>
      </c>
      <c r="L6374">
        <f>Table1[[#This Row],[Date resolved]]-Table1[[#This Row],[Date received]]</f>
        <v>6</v>
      </c>
      <c r="M6374">
        <f>YEAR(Table1[[#This Row],[Date received]])</f>
        <v>2015</v>
      </c>
      <c r="N6374" t="str">
        <f>_xlfn.CONCAT("Q",_xlfn.CEILING.MATH(MONTH(Table1[[#This Row],[Date received]])/3))</f>
        <v>Q3</v>
      </c>
    </row>
    <row r="6375" spans="1:14" x14ac:dyDescent="0.3">
      <c r="A6375">
        <v>1006773</v>
      </c>
      <c r="B6375" t="s">
        <v>11</v>
      </c>
      <c r="C6375" t="s">
        <v>26</v>
      </c>
      <c r="D6375" t="s">
        <v>27</v>
      </c>
      <c r="E6375" t="s">
        <v>22</v>
      </c>
      <c r="F6375" t="str">
        <f>_xlfn.XLOOKUP(E6375,State_Code_Name!$C$2:$C$52,State_Code_Name!$B$2:$B$52)</f>
        <v>New York</v>
      </c>
      <c r="G6375" t="s">
        <v>19</v>
      </c>
      <c r="H6375" s="15">
        <v>41879</v>
      </c>
      <c r="I6375" s="15">
        <v>41879</v>
      </c>
      <c r="J6375" t="s">
        <v>14</v>
      </c>
      <c r="K6375" t="s">
        <v>15</v>
      </c>
      <c r="L6375">
        <f>Table1[[#This Row],[Date resolved]]-Table1[[#This Row],[Date received]]</f>
        <v>0</v>
      </c>
      <c r="M6375">
        <f>YEAR(Table1[[#This Row],[Date received]])</f>
        <v>2014</v>
      </c>
      <c r="N6375" t="str">
        <f>_xlfn.CONCAT("Q",_xlfn.CEILING.MATH(MONTH(Table1[[#This Row],[Date received]])/3))</f>
        <v>Q3</v>
      </c>
    </row>
    <row r="6376" spans="1:14" x14ac:dyDescent="0.3">
      <c r="A6376">
        <v>2009623</v>
      </c>
      <c r="B6376" t="s">
        <v>60</v>
      </c>
      <c r="C6376" t="s">
        <v>52</v>
      </c>
      <c r="D6376" t="s">
        <v>96</v>
      </c>
      <c r="E6376" t="s">
        <v>98</v>
      </c>
      <c r="F6376" t="str">
        <f>_xlfn.XLOOKUP(E6376,State_Code_Name!$C$2:$C$52,State_Code_Name!$B$2:$B$52)</f>
        <v>Colorado</v>
      </c>
      <c r="G6376" t="s">
        <v>19</v>
      </c>
      <c r="H6376" s="15">
        <v>42564</v>
      </c>
      <c r="I6376" s="15">
        <v>42564</v>
      </c>
      <c r="J6376" t="s">
        <v>14</v>
      </c>
      <c r="K6376" t="s">
        <v>15</v>
      </c>
      <c r="L6376">
        <f>Table1[[#This Row],[Date resolved]]-Table1[[#This Row],[Date received]]</f>
        <v>0</v>
      </c>
      <c r="M6376">
        <f>YEAR(Table1[[#This Row],[Date received]])</f>
        <v>2016</v>
      </c>
      <c r="N6376" t="str">
        <f>_xlfn.CONCAT("Q",_xlfn.CEILING.MATH(MONTH(Table1[[#This Row],[Date received]])/3))</f>
        <v>Q3</v>
      </c>
    </row>
    <row r="6377" spans="1:14" x14ac:dyDescent="0.3">
      <c r="A6377">
        <v>1760992</v>
      </c>
      <c r="B6377" t="s">
        <v>81</v>
      </c>
      <c r="C6377" t="s">
        <v>32</v>
      </c>
      <c r="D6377" t="s">
        <v>116</v>
      </c>
      <c r="E6377" t="s">
        <v>18</v>
      </c>
      <c r="F6377" t="str">
        <f>_xlfn.XLOOKUP(E6377,State_Code_Name!$C$2:$C$52,State_Code_Name!$B$2:$B$52)</f>
        <v>California</v>
      </c>
      <c r="G6377" t="s">
        <v>19</v>
      </c>
      <c r="H6377" s="15">
        <v>42397</v>
      </c>
      <c r="I6377" s="15">
        <v>42397</v>
      </c>
      <c r="J6377" t="s">
        <v>14</v>
      </c>
      <c r="K6377" t="s">
        <v>15</v>
      </c>
      <c r="L6377">
        <f>Table1[[#This Row],[Date resolved]]-Table1[[#This Row],[Date received]]</f>
        <v>0</v>
      </c>
      <c r="M6377">
        <f>YEAR(Table1[[#This Row],[Date received]])</f>
        <v>2016</v>
      </c>
      <c r="N6377" t="str">
        <f>_xlfn.CONCAT("Q",_xlfn.CEILING.MATH(MONTH(Table1[[#This Row],[Date received]])/3))</f>
        <v>Q1</v>
      </c>
    </row>
    <row r="6378" spans="1:14" x14ac:dyDescent="0.3">
      <c r="A6378">
        <v>1076134</v>
      </c>
      <c r="B6378" t="s">
        <v>30</v>
      </c>
      <c r="C6378" t="s">
        <v>26</v>
      </c>
      <c r="D6378" t="s">
        <v>27</v>
      </c>
      <c r="E6378" t="s">
        <v>22</v>
      </c>
      <c r="F6378" t="str">
        <f>_xlfn.XLOOKUP(E6378,State_Code_Name!$C$2:$C$52,State_Code_Name!$B$2:$B$52)</f>
        <v>New York</v>
      </c>
      <c r="G6378" t="s">
        <v>305</v>
      </c>
      <c r="H6378" s="15">
        <v>41929</v>
      </c>
      <c r="I6378" s="15">
        <v>41935</v>
      </c>
      <c r="J6378" t="s">
        <v>14</v>
      </c>
      <c r="K6378" t="s">
        <v>14</v>
      </c>
      <c r="L6378">
        <f>Table1[[#This Row],[Date resolved]]-Table1[[#This Row],[Date received]]</f>
        <v>6</v>
      </c>
      <c r="M6378">
        <f>YEAR(Table1[[#This Row],[Date received]])</f>
        <v>2014</v>
      </c>
      <c r="N6378" t="str">
        <f>_xlfn.CONCAT("Q",_xlfn.CEILING.MATH(MONTH(Table1[[#This Row],[Date received]])/3))</f>
        <v>Q4</v>
      </c>
    </row>
    <row r="6379" spans="1:14" x14ac:dyDescent="0.3">
      <c r="A6379">
        <v>995306</v>
      </c>
      <c r="B6379" t="s">
        <v>102</v>
      </c>
      <c r="C6379" t="s">
        <v>26</v>
      </c>
      <c r="D6379" t="s">
        <v>27</v>
      </c>
      <c r="E6379" t="s">
        <v>128</v>
      </c>
      <c r="F6379" t="str">
        <f>_xlfn.XLOOKUP(E6379,State_Code_Name!$C$2:$C$52,State_Code_Name!$B$2:$B$52)</f>
        <v>New Hampshire</v>
      </c>
      <c r="G6379" t="s">
        <v>19</v>
      </c>
      <c r="H6379" s="15">
        <v>41872</v>
      </c>
      <c r="I6379" s="15">
        <v>41893</v>
      </c>
      <c r="J6379" t="s">
        <v>14</v>
      </c>
      <c r="K6379" t="s">
        <v>15</v>
      </c>
      <c r="L6379">
        <f>Table1[[#This Row],[Date resolved]]-Table1[[#This Row],[Date received]]</f>
        <v>21</v>
      </c>
      <c r="M6379">
        <f>YEAR(Table1[[#This Row],[Date received]])</f>
        <v>2014</v>
      </c>
      <c r="N6379" t="str">
        <f>_xlfn.CONCAT("Q",_xlfn.CEILING.MATH(MONTH(Table1[[#This Row],[Date received]])/3))</f>
        <v>Q3</v>
      </c>
    </row>
    <row r="6380" spans="1:14" x14ac:dyDescent="0.3">
      <c r="A6380">
        <v>1855670</v>
      </c>
      <c r="B6380" t="s">
        <v>43</v>
      </c>
      <c r="C6380" t="s">
        <v>36</v>
      </c>
      <c r="D6380" t="s">
        <v>99</v>
      </c>
      <c r="E6380" t="s">
        <v>72</v>
      </c>
      <c r="F6380" t="str">
        <f>_xlfn.XLOOKUP(E6380,State_Code_Name!$C$2:$C$52,State_Code_Name!$B$2:$B$52)</f>
        <v>Kentucky</v>
      </c>
      <c r="G6380" t="s">
        <v>19</v>
      </c>
      <c r="H6380" s="15">
        <v>42458</v>
      </c>
      <c r="I6380" s="15">
        <v>42458</v>
      </c>
      <c r="J6380" t="s">
        <v>14</v>
      </c>
      <c r="K6380" t="s">
        <v>15</v>
      </c>
      <c r="L6380">
        <f>Table1[[#This Row],[Date resolved]]-Table1[[#This Row],[Date received]]</f>
        <v>0</v>
      </c>
      <c r="M6380">
        <f>YEAR(Table1[[#This Row],[Date received]])</f>
        <v>2016</v>
      </c>
      <c r="N6380" t="str">
        <f>_xlfn.CONCAT("Q",_xlfn.CEILING.MATH(MONTH(Table1[[#This Row],[Date received]])/3))</f>
        <v>Q1</v>
      </c>
    </row>
    <row r="6381" spans="1:14" x14ac:dyDescent="0.3">
      <c r="A6381">
        <v>1468818</v>
      </c>
      <c r="B6381" t="s">
        <v>196</v>
      </c>
      <c r="C6381" t="s">
        <v>26</v>
      </c>
      <c r="D6381" t="s">
        <v>27</v>
      </c>
      <c r="E6381" t="s">
        <v>186</v>
      </c>
      <c r="F6381" t="str">
        <f>_xlfn.XLOOKUP(E6381,State_Code_Name!$C$2:$C$52,State_Code_Name!$B$2:$B$52)</f>
        <v>Arkansas</v>
      </c>
      <c r="G6381" t="s">
        <v>305</v>
      </c>
      <c r="H6381" s="15">
        <v>42200</v>
      </c>
      <c r="I6381" s="15">
        <v>42213</v>
      </c>
      <c r="J6381" t="s">
        <v>14</v>
      </c>
      <c r="K6381" t="s">
        <v>15</v>
      </c>
      <c r="L6381">
        <f>Table1[[#This Row],[Date resolved]]-Table1[[#This Row],[Date received]]</f>
        <v>13</v>
      </c>
      <c r="M6381">
        <f>YEAR(Table1[[#This Row],[Date received]])</f>
        <v>2015</v>
      </c>
      <c r="N6381" t="str">
        <f>_xlfn.CONCAT("Q",_xlfn.CEILING.MATH(MONTH(Table1[[#This Row],[Date received]])/3))</f>
        <v>Q3</v>
      </c>
    </row>
    <row r="6382" spans="1:14" x14ac:dyDescent="0.3">
      <c r="A6382">
        <v>1349984</v>
      </c>
      <c r="B6382" t="s">
        <v>11</v>
      </c>
      <c r="C6382" t="s">
        <v>16</v>
      </c>
      <c r="D6382" t="s">
        <v>20</v>
      </c>
      <c r="E6382" t="s">
        <v>31</v>
      </c>
      <c r="F6382" t="str">
        <f>_xlfn.XLOOKUP(E6382,State_Code_Name!$C$2:$C$52,State_Code_Name!$B$2:$B$52)</f>
        <v>Texas</v>
      </c>
      <c r="G6382" t="s">
        <v>19</v>
      </c>
      <c r="H6382" s="15">
        <v>42122</v>
      </c>
      <c r="I6382" s="15">
        <v>42122</v>
      </c>
      <c r="J6382" t="s">
        <v>14</v>
      </c>
      <c r="K6382" t="s">
        <v>15</v>
      </c>
      <c r="L6382">
        <f>Table1[[#This Row],[Date resolved]]-Table1[[#This Row],[Date received]]</f>
        <v>0</v>
      </c>
      <c r="M6382">
        <f>YEAR(Table1[[#This Row],[Date received]])</f>
        <v>2015</v>
      </c>
      <c r="N6382" t="str">
        <f>_xlfn.CONCAT("Q",_xlfn.CEILING.MATH(MONTH(Table1[[#This Row],[Date received]])/3))</f>
        <v>Q2</v>
      </c>
    </row>
    <row r="6383" spans="1:14" x14ac:dyDescent="0.3">
      <c r="A6383">
        <v>600783</v>
      </c>
      <c r="B6383" t="s">
        <v>81</v>
      </c>
      <c r="C6383" t="s">
        <v>16</v>
      </c>
      <c r="D6383" t="s">
        <v>144</v>
      </c>
      <c r="E6383" t="s">
        <v>18</v>
      </c>
      <c r="F6383" t="str">
        <f>_xlfn.XLOOKUP(E6383,State_Code_Name!$C$2:$C$52,State_Code_Name!$B$2:$B$52)</f>
        <v>California</v>
      </c>
      <c r="G6383" t="s">
        <v>19</v>
      </c>
      <c r="H6383" s="15">
        <v>41594</v>
      </c>
      <c r="I6383" s="15">
        <v>41596</v>
      </c>
      <c r="J6383" t="s">
        <v>14</v>
      </c>
      <c r="K6383" t="s">
        <v>15</v>
      </c>
      <c r="L6383">
        <f>Table1[[#This Row],[Date resolved]]-Table1[[#This Row],[Date received]]</f>
        <v>2</v>
      </c>
      <c r="M6383">
        <f>YEAR(Table1[[#This Row],[Date received]])</f>
        <v>2013</v>
      </c>
      <c r="N6383" t="str">
        <f>_xlfn.CONCAT("Q",_xlfn.CEILING.MATH(MONTH(Table1[[#This Row],[Date received]])/3))</f>
        <v>Q4</v>
      </c>
    </row>
    <row r="6384" spans="1:14" x14ac:dyDescent="0.3">
      <c r="A6384">
        <v>1967970</v>
      </c>
      <c r="B6384" t="s">
        <v>97</v>
      </c>
      <c r="C6384" t="s">
        <v>52</v>
      </c>
      <c r="D6384" t="s">
        <v>103</v>
      </c>
      <c r="E6384" t="s">
        <v>18</v>
      </c>
      <c r="F6384" t="str">
        <f>_xlfn.XLOOKUP(E6384,State_Code_Name!$C$2:$C$52,State_Code_Name!$B$2:$B$52)</f>
        <v>California</v>
      </c>
      <c r="G6384" t="s">
        <v>19</v>
      </c>
      <c r="H6384" s="15">
        <v>42535</v>
      </c>
      <c r="I6384" s="15">
        <v>42535</v>
      </c>
      <c r="J6384" t="s">
        <v>14</v>
      </c>
      <c r="K6384" t="s">
        <v>15</v>
      </c>
      <c r="L6384">
        <f>Table1[[#This Row],[Date resolved]]-Table1[[#This Row],[Date received]]</f>
        <v>0</v>
      </c>
      <c r="M6384">
        <f>YEAR(Table1[[#This Row],[Date received]])</f>
        <v>2016</v>
      </c>
      <c r="N6384" t="str">
        <f>_xlfn.CONCAT("Q",_xlfn.CEILING.MATH(MONTH(Table1[[#This Row],[Date received]])/3))</f>
        <v>Q2</v>
      </c>
    </row>
    <row r="6385" spans="1:14" x14ac:dyDescent="0.3">
      <c r="A6385">
        <v>1693655</v>
      </c>
      <c r="B6385" t="s">
        <v>60</v>
      </c>
      <c r="C6385" t="s">
        <v>52</v>
      </c>
      <c r="D6385" t="s">
        <v>103</v>
      </c>
      <c r="E6385" t="s">
        <v>114</v>
      </c>
      <c r="F6385" t="str">
        <f>_xlfn.XLOOKUP(E6385,State_Code_Name!$C$2:$C$52,State_Code_Name!$B$2:$B$52)</f>
        <v>South Carolina</v>
      </c>
      <c r="G6385" t="s">
        <v>19</v>
      </c>
      <c r="H6385" s="15">
        <v>42349</v>
      </c>
      <c r="I6385" s="15">
        <v>42349</v>
      </c>
      <c r="J6385" t="s">
        <v>14</v>
      </c>
      <c r="K6385" t="s">
        <v>15</v>
      </c>
      <c r="L6385">
        <f>Table1[[#This Row],[Date resolved]]-Table1[[#This Row],[Date received]]</f>
        <v>0</v>
      </c>
      <c r="M6385">
        <f>YEAR(Table1[[#This Row],[Date received]])</f>
        <v>2015</v>
      </c>
      <c r="N6385" t="str">
        <f>_xlfn.CONCAT("Q",_xlfn.CEILING.MATH(MONTH(Table1[[#This Row],[Date received]])/3))</f>
        <v>Q4</v>
      </c>
    </row>
    <row r="6386" spans="1:14" x14ac:dyDescent="0.3">
      <c r="A6386">
        <v>1039824</v>
      </c>
      <c r="B6386" t="s">
        <v>54</v>
      </c>
      <c r="C6386" t="s">
        <v>52</v>
      </c>
      <c r="D6386" t="s">
        <v>103</v>
      </c>
      <c r="E6386" t="s">
        <v>18</v>
      </c>
      <c r="F6386" t="str">
        <f>_xlfn.XLOOKUP(E6386,State_Code_Name!$C$2:$C$52,State_Code_Name!$B$2:$B$52)</f>
        <v>California</v>
      </c>
      <c r="G6386" t="s">
        <v>19</v>
      </c>
      <c r="H6386" s="15">
        <v>41904</v>
      </c>
      <c r="I6386" s="15">
        <v>41908</v>
      </c>
      <c r="J6386" t="s">
        <v>14</v>
      </c>
      <c r="K6386" t="s">
        <v>15</v>
      </c>
      <c r="L6386">
        <f>Table1[[#This Row],[Date resolved]]-Table1[[#This Row],[Date received]]</f>
        <v>4</v>
      </c>
      <c r="M6386">
        <f>YEAR(Table1[[#This Row],[Date received]])</f>
        <v>2014</v>
      </c>
      <c r="N6386" t="str">
        <f>_xlfn.CONCAT("Q",_xlfn.CEILING.MATH(MONTH(Table1[[#This Row],[Date received]])/3))</f>
        <v>Q3</v>
      </c>
    </row>
    <row r="6387" spans="1:14" x14ac:dyDescent="0.3">
      <c r="A6387">
        <v>1037822</v>
      </c>
      <c r="B6387" t="s">
        <v>97</v>
      </c>
      <c r="C6387" t="s">
        <v>52</v>
      </c>
      <c r="D6387" t="s">
        <v>96</v>
      </c>
      <c r="E6387" t="s">
        <v>12</v>
      </c>
      <c r="F6387" t="str">
        <f>_xlfn.XLOOKUP(E6387,State_Code_Name!$C$2:$C$52,State_Code_Name!$B$2:$B$52)</f>
        <v>Virginia</v>
      </c>
      <c r="G6387" t="s">
        <v>19</v>
      </c>
      <c r="H6387" s="15">
        <v>41902</v>
      </c>
      <c r="I6387" s="15">
        <v>41902</v>
      </c>
      <c r="J6387" t="s">
        <v>14</v>
      </c>
      <c r="K6387" t="s">
        <v>15</v>
      </c>
      <c r="L6387">
        <f>Table1[[#This Row],[Date resolved]]-Table1[[#This Row],[Date received]]</f>
        <v>0</v>
      </c>
      <c r="M6387">
        <f>YEAR(Table1[[#This Row],[Date received]])</f>
        <v>2014</v>
      </c>
      <c r="N6387" t="str">
        <f>_xlfn.CONCAT("Q",_xlfn.CEILING.MATH(MONTH(Table1[[#This Row],[Date received]])/3))</f>
        <v>Q3</v>
      </c>
    </row>
    <row r="6388" spans="1:14" x14ac:dyDescent="0.3">
      <c r="A6388">
        <v>1747534</v>
      </c>
      <c r="B6388" t="s">
        <v>11</v>
      </c>
      <c r="C6388" t="s">
        <v>26</v>
      </c>
      <c r="D6388" t="s">
        <v>27</v>
      </c>
      <c r="E6388" t="s">
        <v>42</v>
      </c>
      <c r="F6388" t="str">
        <f>_xlfn.XLOOKUP(E6388,State_Code_Name!$C$2:$C$52,State_Code_Name!$B$2:$B$52)</f>
        <v>North Carolina</v>
      </c>
      <c r="G6388" t="s">
        <v>19</v>
      </c>
      <c r="H6388" s="15">
        <v>42388</v>
      </c>
      <c r="I6388" s="15">
        <v>42388</v>
      </c>
      <c r="J6388" t="s">
        <v>14</v>
      </c>
      <c r="K6388" t="s">
        <v>15</v>
      </c>
      <c r="L6388">
        <f>Table1[[#This Row],[Date resolved]]-Table1[[#This Row],[Date received]]</f>
        <v>0</v>
      </c>
      <c r="M6388">
        <f>YEAR(Table1[[#This Row],[Date received]])</f>
        <v>2016</v>
      </c>
      <c r="N6388" t="str">
        <f>_xlfn.CONCAT("Q",_xlfn.CEILING.MATH(MONTH(Table1[[#This Row],[Date received]])/3))</f>
        <v>Q1</v>
      </c>
    </row>
    <row r="6389" spans="1:14" x14ac:dyDescent="0.3">
      <c r="A6389">
        <v>1375719</v>
      </c>
      <c r="B6389" t="s">
        <v>329</v>
      </c>
      <c r="C6389" t="s">
        <v>32</v>
      </c>
      <c r="D6389" t="s">
        <v>44</v>
      </c>
      <c r="E6389" t="s">
        <v>100</v>
      </c>
      <c r="F6389" t="str">
        <f>_xlfn.XLOOKUP(E6389,State_Code_Name!$C$2:$C$52,State_Code_Name!$B$2:$B$52)</f>
        <v>Arizona</v>
      </c>
      <c r="G6389" t="s">
        <v>19</v>
      </c>
      <c r="H6389" s="15">
        <v>42138</v>
      </c>
      <c r="I6389" s="15">
        <v>42146</v>
      </c>
      <c r="J6389" t="s">
        <v>14</v>
      </c>
      <c r="K6389" t="s">
        <v>15</v>
      </c>
      <c r="L6389">
        <f>Table1[[#This Row],[Date resolved]]-Table1[[#This Row],[Date received]]</f>
        <v>8</v>
      </c>
      <c r="M6389">
        <f>YEAR(Table1[[#This Row],[Date received]])</f>
        <v>2015</v>
      </c>
      <c r="N6389" t="str">
        <f>_xlfn.CONCAT("Q",_xlfn.CEILING.MATH(MONTH(Table1[[#This Row],[Date received]])/3))</f>
        <v>Q2</v>
      </c>
    </row>
    <row r="6390" spans="1:14" x14ac:dyDescent="0.3">
      <c r="A6390">
        <v>1974323</v>
      </c>
      <c r="B6390" t="s">
        <v>30</v>
      </c>
      <c r="C6390" t="s">
        <v>16</v>
      </c>
      <c r="D6390" t="s">
        <v>75</v>
      </c>
      <c r="E6390" t="s">
        <v>31</v>
      </c>
      <c r="F6390" t="str">
        <f>_xlfn.XLOOKUP(E6390,State_Code_Name!$C$2:$C$52,State_Code_Name!$B$2:$B$52)</f>
        <v>Texas</v>
      </c>
      <c r="G6390" t="s">
        <v>19</v>
      </c>
      <c r="H6390" s="15">
        <v>42539</v>
      </c>
      <c r="I6390" s="15">
        <v>42541</v>
      </c>
      <c r="J6390" t="s">
        <v>14</v>
      </c>
      <c r="K6390" t="s">
        <v>15</v>
      </c>
      <c r="L6390">
        <f>Table1[[#This Row],[Date resolved]]-Table1[[#This Row],[Date received]]</f>
        <v>2</v>
      </c>
      <c r="M6390">
        <f>YEAR(Table1[[#This Row],[Date received]])</f>
        <v>2016</v>
      </c>
      <c r="N6390" t="str">
        <f>_xlfn.CONCAT("Q",_xlfn.CEILING.MATH(MONTH(Table1[[#This Row],[Date received]])/3))</f>
        <v>Q2</v>
      </c>
    </row>
    <row r="6391" spans="1:14" x14ac:dyDescent="0.3">
      <c r="A6391">
        <v>909629</v>
      </c>
      <c r="B6391" t="s">
        <v>152</v>
      </c>
      <c r="C6391" t="s">
        <v>36</v>
      </c>
      <c r="D6391" t="s">
        <v>99</v>
      </c>
      <c r="E6391" t="s">
        <v>31</v>
      </c>
      <c r="F6391" t="str">
        <f>_xlfn.XLOOKUP(E6391,State_Code_Name!$C$2:$C$52,State_Code_Name!$B$2:$B$52)</f>
        <v>Texas</v>
      </c>
      <c r="G6391" t="s">
        <v>19</v>
      </c>
      <c r="H6391" s="15">
        <v>41815</v>
      </c>
      <c r="I6391" s="15">
        <v>41817</v>
      </c>
      <c r="J6391" t="s">
        <v>14</v>
      </c>
      <c r="K6391" t="s">
        <v>15</v>
      </c>
      <c r="L6391">
        <f>Table1[[#This Row],[Date resolved]]-Table1[[#This Row],[Date received]]</f>
        <v>2</v>
      </c>
      <c r="M6391">
        <f>YEAR(Table1[[#This Row],[Date received]])</f>
        <v>2014</v>
      </c>
      <c r="N6391" t="str">
        <f>_xlfn.CONCAT("Q",_xlfn.CEILING.MATH(MONTH(Table1[[#This Row],[Date received]])/3))</f>
        <v>Q2</v>
      </c>
    </row>
    <row r="6392" spans="1:14" x14ac:dyDescent="0.3">
      <c r="A6392">
        <v>831054</v>
      </c>
      <c r="B6392" t="s">
        <v>147</v>
      </c>
      <c r="C6392" t="s">
        <v>36</v>
      </c>
      <c r="D6392" t="s">
        <v>94</v>
      </c>
      <c r="E6392" t="s">
        <v>121</v>
      </c>
      <c r="F6392" t="str">
        <f>_xlfn.XLOOKUP(E6392,State_Code_Name!$C$2:$C$52,State_Code_Name!$B$2:$B$52)</f>
        <v>Oregon</v>
      </c>
      <c r="G6392" t="s">
        <v>19</v>
      </c>
      <c r="H6392" s="15">
        <v>41758</v>
      </c>
      <c r="I6392" s="15">
        <v>41758</v>
      </c>
      <c r="J6392" t="s">
        <v>14</v>
      </c>
      <c r="K6392" t="s">
        <v>15</v>
      </c>
      <c r="L6392">
        <f>Table1[[#This Row],[Date resolved]]-Table1[[#This Row],[Date received]]</f>
        <v>0</v>
      </c>
      <c r="M6392">
        <f>YEAR(Table1[[#This Row],[Date received]])</f>
        <v>2014</v>
      </c>
      <c r="N6392" t="str">
        <f>_xlfn.CONCAT("Q",_xlfn.CEILING.MATH(MONTH(Table1[[#This Row],[Date received]])/3))</f>
        <v>Q2</v>
      </c>
    </row>
    <row r="6393" spans="1:14" x14ac:dyDescent="0.3">
      <c r="A6393">
        <v>2036472</v>
      </c>
      <c r="B6393" t="s">
        <v>47</v>
      </c>
      <c r="C6393" t="s">
        <v>26</v>
      </c>
      <c r="D6393" t="s">
        <v>27</v>
      </c>
      <c r="E6393" t="s">
        <v>25</v>
      </c>
      <c r="F6393" t="str">
        <f>_xlfn.XLOOKUP(E6393,State_Code_Name!$C$2:$C$52,State_Code_Name!$B$2:$B$52)</f>
        <v>Georgia</v>
      </c>
      <c r="G6393" t="s">
        <v>19</v>
      </c>
      <c r="H6393" s="15">
        <v>42579</v>
      </c>
      <c r="I6393" s="15">
        <v>42579</v>
      </c>
      <c r="J6393" t="s">
        <v>14</v>
      </c>
      <c r="K6393" t="s">
        <v>15</v>
      </c>
      <c r="L6393">
        <f>Table1[[#This Row],[Date resolved]]-Table1[[#This Row],[Date received]]</f>
        <v>0</v>
      </c>
      <c r="M6393">
        <f>YEAR(Table1[[#This Row],[Date received]])</f>
        <v>2016</v>
      </c>
      <c r="N6393" t="str">
        <f>_xlfn.CONCAT("Q",_xlfn.CEILING.MATH(MONTH(Table1[[#This Row],[Date received]])/3))</f>
        <v>Q3</v>
      </c>
    </row>
    <row r="6394" spans="1:14" x14ac:dyDescent="0.3">
      <c r="A6394">
        <v>1837315</v>
      </c>
      <c r="B6394" t="s">
        <v>43</v>
      </c>
      <c r="C6394" t="s">
        <v>16</v>
      </c>
      <c r="D6394" t="s">
        <v>24</v>
      </c>
      <c r="E6394" t="s">
        <v>22</v>
      </c>
      <c r="F6394" t="str">
        <f>_xlfn.XLOOKUP(E6394,State_Code_Name!$C$2:$C$52,State_Code_Name!$B$2:$B$52)</f>
        <v>New York</v>
      </c>
      <c r="G6394" t="s">
        <v>13</v>
      </c>
      <c r="H6394" s="15">
        <v>42446</v>
      </c>
      <c r="I6394" s="15">
        <v>42446</v>
      </c>
      <c r="J6394" t="s">
        <v>14</v>
      </c>
      <c r="K6394" t="s">
        <v>15</v>
      </c>
      <c r="L6394">
        <f>Table1[[#This Row],[Date resolved]]-Table1[[#This Row],[Date received]]</f>
        <v>0</v>
      </c>
      <c r="M6394">
        <f>YEAR(Table1[[#This Row],[Date received]])</f>
        <v>2016</v>
      </c>
      <c r="N6394" t="str">
        <f>_xlfn.CONCAT("Q",_xlfn.CEILING.MATH(MONTH(Table1[[#This Row],[Date received]])/3))</f>
        <v>Q1</v>
      </c>
    </row>
    <row r="6395" spans="1:14" x14ac:dyDescent="0.3">
      <c r="A6395">
        <v>1835677</v>
      </c>
      <c r="B6395" t="s">
        <v>466</v>
      </c>
      <c r="C6395" t="s">
        <v>32</v>
      </c>
      <c r="D6395" t="s">
        <v>41</v>
      </c>
      <c r="E6395" t="s">
        <v>66</v>
      </c>
      <c r="F6395" t="str">
        <f>_xlfn.XLOOKUP(E6395,State_Code_Name!$C$2:$C$52,State_Code_Name!$B$2:$B$52)</f>
        <v>Michigan</v>
      </c>
      <c r="G6395" t="s">
        <v>19</v>
      </c>
      <c r="H6395" s="15">
        <v>42445</v>
      </c>
      <c r="I6395" s="15">
        <v>42445</v>
      </c>
      <c r="J6395" t="s">
        <v>14</v>
      </c>
      <c r="K6395" t="s">
        <v>14</v>
      </c>
      <c r="L6395">
        <f>Table1[[#This Row],[Date resolved]]-Table1[[#This Row],[Date received]]</f>
        <v>0</v>
      </c>
      <c r="M6395">
        <f>YEAR(Table1[[#This Row],[Date received]])</f>
        <v>2016</v>
      </c>
      <c r="N6395" t="str">
        <f>_xlfn.CONCAT("Q",_xlfn.CEILING.MATH(MONTH(Table1[[#This Row],[Date received]])/3))</f>
        <v>Q1</v>
      </c>
    </row>
    <row r="6396" spans="1:14" x14ac:dyDescent="0.3">
      <c r="A6396">
        <v>1597882</v>
      </c>
      <c r="B6396" t="s">
        <v>194</v>
      </c>
      <c r="C6396" t="s">
        <v>16</v>
      </c>
      <c r="D6396" t="s">
        <v>20</v>
      </c>
      <c r="E6396" t="s">
        <v>22</v>
      </c>
      <c r="F6396" t="str">
        <f>_xlfn.XLOOKUP(E6396,State_Code_Name!$C$2:$C$52,State_Code_Name!$B$2:$B$52)</f>
        <v>New York</v>
      </c>
      <c r="G6396" t="s">
        <v>19</v>
      </c>
      <c r="H6396" s="15">
        <v>42284</v>
      </c>
      <c r="I6396" s="15">
        <v>42285</v>
      </c>
      <c r="J6396" t="s">
        <v>14</v>
      </c>
      <c r="K6396" t="s">
        <v>14</v>
      </c>
      <c r="L6396">
        <f>Table1[[#This Row],[Date resolved]]-Table1[[#This Row],[Date received]]</f>
        <v>1</v>
      </c>
      <c r="M6396">
        <f>YEAR(Table1[[#This Row],[Date received]])</f>
        <v>2015</v>
      </c>
      <c r="N6396" t="str">
        <f>_xlfn.CONCAT("Q",_xlfn.CEILING.MATH(MONTH(Table1[[#This Row],[Date received]])/3))</f>
        <v>Q4</v>
      </c>
    </row>
    <row r="6397" spans="1:14" x14ac:dyDescent="0.3">
      <c r="A6397">
        <v>1626081</v>
      </c>
      <c r="B6397" t="s">
        <v>60</v>
      </c>
      <c r="C6397" t="s">
        <v>52</v>
      </c>
      <c r="D6397" t="s">
        <v>103</v>
      </c>
      <c r="E6397" t="s">
        <v>18</v>
      </c>
      <c r="F6397" t="str">
        <f>_xlfn.XLOOKUP(E6397,State_Code_Name!$C$2:$C$52,State_Code_Name!$B$2:$B$52)</f>
        <v>California</v>
      </c>
      <c r="G6397" t="s">
        <v>19</v>
      </c>
      <c r="H6397" s="15">
        <v>42304</v>
      </c>
      <c r="I6397" s="15">
        <v>42304</v>
      </c>
      <c r="J6397" t="s">
        <v>14</v>
      </c>
      <c r="K6397" t="s">
        <v>14</v>
      </c>
      <c r="L6397">
        <f>Table1[[#This Row],[Date resolved]]-Table1[[#This Row],[Date received]]</f>
        <v>0</v>
      </c>
      <c r="M6397">
        <f>YEAR(Table1[[#This Row],[Date received]])</f>
        <v>2015</v>
      </c>
      <c r="N6397" t="str">
        <f>_xlfn.CONCAT("Q",_xlfn.CEILING.MATH(MONTH(Table1[[#This Row],[Date received]])/3))</f>
        <v>Q4</v>
      </c>
    </row>
    <row r="6398" spans="1:14" x14ac:dyDescent="0.3">
      <c r="A6398">
        <v>1314662</v>
      </c>
      <c r="B6398" t="s">
        <v>899</v>
      </c>
      <c r="C6398" t="s">
        <v>16</v>
      </c>
      <c r="D6398" t="s">
        <v>24</v>
      </c>
      <c r="E6398" t="s">
        <v>18</v>
      </c>
      <c r="F6398" t="str">
        <f>_xlfn.XLOOKUP(E6398,State_Code_Name!$C$2:$C$52,State_Code_Name!$B$2:$B$52)</f>
        <v>California</v>
      </c>
      <c r="G6398" t="s">
        <v>19</v>
      </c>
      <c r="H6398" s="15">
        <v>42097</v>
      </c>
      <c r="I6398" s="15">
        <v>42097</v>
      </c>
      <c r="J6398" t="s">
        <v>14</v>
      </c>
      <c r="K6398" t="s">
        <v>14</v>
      </c>
      <c r="L6398">
        <f>Table1[[#This Row],[Date resolved]]-Table1[[#This Row],[Date received]]</f>
        <v>0</v>
      </c>
      <c r="M6398">
        <f>YEAR(Table1[[#This Row],[Date received]])</f>
        <v>2015</v>
      </c>
      <c r="N6398" t="str">
        <f>_xlfn.CONCAT("Q",_xlfn.CEILING.MATH(MONTH(Table1[[#This Row],[Date received]])/3))</f>
        <v>Q2</v>
      </c>
    </row>
    <row r="6399" spans="1:14" x14ac:dyDescent="0.3">
      <c r="A6399">
        <v>1917046</v>
      </c>
      <c r="B6399" t="s">
        <v>700</v>
      </c>
      <c r="C6399" t="s">
        <v>32</v>
      </c>
      <c r="D6399" t="s">
        <v>116</v>
      </c>
      <c r="E6399" t="s">
        <v>79</v>
      </c>
      <c r="F6399" t="str">
        <f>_xlfn.XLOOKUP(E6399,State_Code_Name!$C$2:$C$52,State_Code_Name!$B$2:$B$52)</f>
        <v>Minnesota</v>
      </c>
      <c r="G6399" t="s">
        <v>57</v>
      </c>
      <c r="H6399" s="15">
        <v>42499</v>
      </c>
      <c r="I6399" s="15">
        <v>42502</v>
      </c>
      <c r="J6399" t="s">
        <v>14</v>
      </c>
      <c r="K6399" t="s">
        <v>15</v>
      </c>
      <c r="L6399">
        <f>Table1[[#This Row],[Date resolved]]-Table1[[#This Row],[Date received]]</f>
        <v>3</v>
      </c>
      <c r="M6399">
        <f>YEAR(Table1[[#This Row],[Date received]])</f>
        <v>2016</v>
      </c>
      <c r="N6399" t="str">
        <f>_xlfn.CONCAT("Q",_xlfn.CEILING.MATH(MONTH(Table1[[#This Row],[Date received]])/3))</f>
        <v>Q2</v>
      </c>
    </row>
    <row r="6400" spans="1:14" x14ac:dyDescent="0.3">
      <c r="A6400">
        <v>1160229</v>
      </c>
      <c r="B6400" t="s">
        <v>11</v>
      </c>
      <c r="C6400" t="s">
        <v>16</v>
      </c>
      <c r="D6400" t="s">
        <v>24</v>
      </c>
      <c r="E6400" t="s">
        <v>18</v>
      </c>
      <c r="F6400" t="str">
        <f>_xlfn.XLOOKUP(E6400,State_Code_Name!$C$2:$C$52,State_Code_Name!$B$2:$B$52)</f>
        <v>California</v>
      </c>
      <c r="G6400" t="s">
        <v>13</v>
      </c>
      <c r="H6400" s="15">
        <v>41990</v>
      </c>
      <c r="I6400" s="15">
        <v>41990</v>
      </c>
      <c r="J6400" t="s">
        <v>14</v>
      </c>
      <c r="K6400" t="s">
        <v>15</v>
      </c>
      <c r="L6400">
        <f>Table1[[#This Row],[Date resolved]]-Table1[[#This Row],[Date received]]</f>
        <v>0</v>
      </c>
      <c r="M6400">
        <f>YEAR(Table1[[#This Row],[Date received]])</f>
        <v>2014</v>
      </c>
      <c r="N6400" t="str">
        <f>_xlfn.CONCAT("Q",_xlfn.CEILING.MATH(MONTH(Table1[[#This Row],[Date received]])/3))</f>
        <v>Q4</v>
      </c>
    </row>
    <row r="6401" spans="1:14" x14ac:dyDescent="0.3">
      <c r="A6401">
        <v>941536</v>
      </c>
      <c r="B6401" t="s">
        <v>11</v>
      </c>
      <c r="C6401" t="s">
        <v>16</v>
      </c>
      <c r="D6401" t="s">
        <v>24</v>
      </c>
      <c r="E6401" t="s">
        <v>121</v>
      </c>
      <c r="F6401" t="str">
        <f>_xlfn.XLOOKUP(E6401,State_Code_Name!$C$2:$C$52,State_Code_Name!$B$2:$B$52)</f>
        <v>Oregon</v>
      </c>
      <c r="G6401" t="s">
        <v>13</v>
      </c>
      <c r="H6401" s="15">
        <v>41837</v>
      </c>
      <c r="I6401" s="15">
        <v>41842</v>
      </c>
      <c r="J6401" t="s">
        <v>14</v>
      </c>
      <c r="K6401" t="s">
        <v>15</v>
      </c>
      <c r="L6401">
        <f>Table1[[#This Row],[Date resolved]]-Table1[[#This Row],[Date received]]</f>
        <v>5</v>
      </c>
      <c r="M6401">
        <f>YEAR(Table1[[#This Row],[Date received]])</f>
        <v>2014</v>
      </c>
      <c r="N6401" t="str">
        <f>_xlfn.CONCAT("Q",_xlfn.CEILING.MATH(MONTH(Table1[[#This Row],[Date received]])/3))</f>
        <v>Q3</v>
      </c>
    </row>
    <row r="6402" spans="1:14" x14ac:dyDescent="0.3">
      <c r="A6402">
        <v>2155598</v>
      </c>
      <c r="B6402" t="s">
        <v>47</v>
      </c>
      <c r="C6402" t="s">
        <v>26</v>
      </c>
      <c r="D6402" t="s">
        <v>27</v>
      </c>
      <c r="E6402" t="s">
        <v>22</v>
      </c>
      <c r="F6402" t="str">
        <f>_xlfn.XLOOKUP(E6402,State_Code_Name!$C$2:$C$52,State_Code_Name!$B$2:$B$52)</f>
        <v>New York</v>
      </c>
      <c r="G6402" t="s">
        <v>19</v>
      </c>
      <c r="H6402" s="15">
        <v>42654</v>
      </c>
      <c r="I6402" s="15">
        <v>42654</v>
      </c>
      <c r="J6402" t="s">
        <v>14</v>
      </c>
      <c r="K6402" t="s">
        <v>14</v>
      </c>
      <c r="L6402">
        <f>Table1[[#This Row],[Date resolved]]-Table1[[#This Row],[Date received]]</f>
        <v>0</v>
      </c>
      <c r="M6402">
        <f>YEAR(Table1[[#This Row],[Date received]])</f>
        <v>2016</v>
      </c>
      <c r="N6402" t="str">
        <f>_xlfn.CONCAT("Q",_xlfn.CEILING.MATH(MONTH(Table1[[#This Row],[Date received]])/3))</f>
        <v>Q4</v>
      </c>
    </row>
    <row r="6403" spans="1:14" x14ac:dyDescent="0.3">
      <c r="A6403">
        <v>1664846</v>
      </c>
      <c r="B6403" t="s">
        <v>83</v>
      </c>
      <c r="C6403" t="s">
        <v>36</v>
      </c>
      <c r="D6403" t="s">
        <v>99</v>
      </c>
      <c r="E6403" t="s">
        <v>42</v>
      </c>
      <c r="F6403" t="str">
        <f>_xlfn.XLOOKUP(E6403,State_Code_Name!$C$2:$C$52,State_Code_Name!$B$2:$B$52)</f>
        <v>North Carolina</v>
      </c>
      <c r="G6403" t="s">
        <v>19</v>
      </c>
      <c r="H6403" s="15">
        <v>42328</v>
      </c>
      <c r="I6403" s="15">
        <v>42328</v>
      </c>
      <c r="J6403" t="s">
        <v>14</v>
      </c>
      <c r="K6403" t="s">
        <v>15</v>
      </c>
      <c r="L6403">
        <f>Table1[[#This Row],[Date resolved]]-Table1[[#This Row],[Date received]]</f>
        <v>0</v>
      </c>
      <c r="M6403">
        <f>YEAR(Table1[[#This Row],[Date received]])</f>
        <v>2015</v>
      </c>
      <c r="N6403" t="str">
        <f>_xlfn.CONCAT("Q",_xlfn.CEILING.MATH(MONTH(Table1[[#This Row],[Date received]])/3))</f>
        <v>Q4</v>
      </c>
    </row>
    <row r="6404" spans="1:14" x14ac:dyDescent="0.3">
      <c r="A6404">
        <v>1195229</v>
      </c>
      <c r="B6404" t="s">
        <v>683</v>
      </c>
      <c r="C6404" t="s">
        <v>32</v>
      </c>
      <c r="D6404" t="s">
        <v>44</v>
      </c>
      <c r="E6404" t="s">
        <v>35</v>
      </c>
      <c r="F6404" t="str">
        <f>_xlfn.XLOOKUP(E6404,State_Code_Name!$C$2:$C$52,State_Code_Name!$B$2:$B$52)</f>
        <v>Florida</v>
      </c>
      <c r="G6404" t="s">
        <v>19</v>
      </c>
      <c r="H6404" s="15">
        <v>42019</v>
      </c>
      <c r="I6404" s="15">
        <v>42019</v>
      </c>
      <c r="J6404" t="s">
        <v>14</v>
      </c>
      <c r="K6404" t="s">
        <v>15</v>
      </c>
      <c r="L6404">
        <f>Table1[[#This Row],[Date resolved]]-Table1[[#This Row],[Date received]]</f>
        <v>0</v>
      </c>
      <c r="M6404">
        <f>YEAR(Table1[[#This Row],[Date received]])</f>
        <v>2015</v>
      </c>
      <c r="N6404" t="str">
        <f>_xlfn.CONCAT("Q",_xlfn.CEILING.MATH(MONTH(Table1[[#This Row],[Date received]])/3))</f>
        <v>Q1</v>
      </c>
    </row>
    <row r="6405" spans="1:14" x14ac:dyDescent="0.3">
      <c r="A6405">
        <v>1649564</v>
      </c>
      <c r="B6405" t="s">
        <v>30</v>
      </c>
      <c r="C6405" t="s">
        <v>16</v>
      </c>
      <c r="D6405" t="s">
        <v>75</v>
      </c>
      <c r="E6405" t="s">
        <v>31</v>
      </c>
      <c r="F6405" t="str">
        <f>_xlfn.XLOOKUP(E6405,State_Code_Name!$C$2:$C$52,State_Code_Name!$B$2:$B$52)</f>
        <v>Texas</v>
      </c>
      <c r="G6405" t="s">
        <v>19</v>
      </c>
      <c r="H6405" s="15">
        <v>42318</v>
      </c>
      <c r="I6405" s="15">
        <v>42318</v>
      </c>
      <c r="J6405" t="s">
        <v>14</v>
      </c>
      <c r="K6405" t="s">
        <v>15</v>
      </c>
      <c r="L6405">
        <f>Table1[[#This Row],[Date resolved]]-Table1[[#This Row],[Date received]]</f>
        <v>0</v>
      </c>
      <c r="M6405">
        <f>YEAR(Table1[[#This Row],[Date received]])</f>
        <v>2015</v>
      </c>
      <c r="N6405" t="str">
        <f>_xlfn.CONCAT("Q",_xlfn.CEILING.MATH(MONTH(Table1[[#This Row],[Date received]])/3))</f>
        <v>Q4</v>
      </c>
    </row>
    <row r="6406" spans="1:14" x14ac:dyDescent="0.3">
      <c r="A6406">
        <v>935384</v>
      </c>
      <c r="B6406" t="s">
        <v>92</v>
      </c>
      <c r="C6406" t="s">
        <v>16</v>
      </c>
      <c r="D6406" t="s">
        <v>20</v>
      </c>
      <c r="E6406" t="s">
        <v>74</v>
      </c>
      <c r="F6406" t="str">
        <f>_xlfn.XLOOKUP(E6406,State_Code_Name!$C$2:$C$52,State_Code_Name!$B$2:$B$52)</f>
        <v>Tennessee</v>
      </c>
      <c r="G6406" t="s">
        <v>57</v>
      </c>
      <c r="H6406" s="15">
        <v>41834</v>
      </c>
      <c r="I6406" s="15">
        <v>41837</v>
      </c>
      <c r="J6406" t="s">
        <v>14</v>
      </c>
      <c r="K6406" t="s">
        <v>15</v>
      </c>
      <c r="L6406">
        <f>Table1[[#This Row],[Date resolved]]-Table1[[#This Row],[Date received]]</f>
        <v>3</v>
      </c>
      <c r="M6406">
        <f>YEAR(Table1[[#This Row],[Date received]])</f>
        <v>2014</v>
      </c>
      <c r="N6406" t="str">
        <f>_xlfn.CONCAT("Q",_xlfn.CEILING.MATH(MONTH(Table1[[#This Row],[Date received]])/3))</f>
        <v>Q3</v>
      </c>
    </row>
    <row r="6407" spans="1:14" x14ac:dyDescent="0.3">
      <c r="A6407">
        <v>1587285</v>
      </c>
      <c r="B6407" t="s">
        <v>43</v>
      </c>
      <c r="C6407" t="s">
        <v>16</v>
      </c>
      <c r="D6407" t="s">
        <v>20</v>
      </c>
      <c r="E6407" t="s">
        <v>66</v>
      </c>
      <c r="F6407" t="str">
        <f>_xlfn.XLOOKUP(E6407,State_Code_Name!$C$2:$C$52,State_Code_Name!$B$2:$B$52)</f>
        <v>Michigan</v>
      </c>
      <c r="G6407" t="s">
        <v>13</v>
      </c>
      <c r="H6407" s="15">
        <v>42277</v>
      </c>
      <c r="I6407" s="15">
        <v>42277</v>
      </c>
      <c r="J6407" t="s">
        <v>14</v>
      </c>
      <c r="K6407" t="s">
        <v>15</v>
      </c>
      <c r="L6407">
        <f>Table1[[#This Row],[Date resolved]]-Table1[[#This Row],[Date received]]</f>
        <v>0</v>
      </c>
      <c r="M6407">
        <f>YEAR(Table1[[#This Row],[Date received]])</f>
        <v>2015</v>
      </c>
      <c r="N6407" t="str">
        <f>_xlfn.CONCAT("Q",_xlfn.CEILING.MATH(MONTH(Table1[[#This Row],[Date received]])/3))</f>
        <v>Q3</v>
      </c>
    </row>
    <row r="6408" spans="1:14" x14ac:dyDescent="0.3">
      <c r="A6408">
        <v>969008</v>
      </c>
      <c r="B6408" t="s">
        <v>147</v>
      </c>
      <c r="C6408" t="s">
        <v>172</v>
      </c>
      <c r="D6408" t="s">
        <v>190</v>
      </c>
      <c r="E6408" t="s">
        <v>126</v>
      </c>
      <c r="F6408" t="str">
        <f>_xlfn.XLOOKUP(E6408,State_Code_Name!$C$2:$C$52,State_Code_Name!$B$2:$B$52)</f>
        <v>Oklahoma</v>
      </c>
      <c r="G6408" t="s">
        <v>19</v>
      </c>
      <c r="H6408" s="15">
        <v>41856</v>
      </c>
      <c r="I6408" s="15">
        <v>41856</v>
      </c>
      <c r="J6408" t="s">
        <v>14</v>
      </c>
      <c r="K6408" t="s">
        <v>15</v>
      </c>
      <c r="L6408">
        <f>Table1[[#This Row],[Date resolved]]-Table1[[#This Row],[Date received]]</f>
        <v>0</v>
      </c>
      <c r="M6408">
        <f>YEAR(Table1[[#This Row],[Date received]])</f>
        <v>2014</v>
      </c>
      <c r="N6408" t="str">
        <f>_xlfn.CONCAT("Q",_xlfn.CEILING.MATH(MONTH(Table1[[#This Row],[Date received]])/3))</f>
        <v>Q3</v>
      </c>
    </row>
    <row r="6409" spans="1:14" x14ac:dyDescent="0.3">
      <c r="A6409">
        <v>1833756</v>
      </c>
      <c r="B6409" t="s">
        <v>58</v>
      </c>
      <c r="C6409" t="s">
        <v>879</v>
      </c>
      <c r="D6409" t="s">
        <v>880</v>
      </c>
      <c r="E6409" t="s">
        <v>100</v>
      </c>
      <c r="F6409" t="str">
        <f>_xlfn.XLOOKUP(E6409,State_Code_Name!$C$2:$C$52,State_Code_Name!$B$2:$B$52)</f>
        <v>Arizona</v>
      </c>
      <c r="G6409" t="s">
        <v>19</v>
      </c>
      <c r="H6409" s="15">
        <v>42444</v>
      </c>
      <c r="I6409" s="15">
        <v>42446</v>
      </c>
      <c r="J6409" t="s">
        <v>14</v>
      </c>
      <c r="K6409" t="s">
        <v>15</v>
      </c>
      <c r="L6409">
        <f>Table1[[#This Row],[Date resolved]]-Table1[[#This Row],[Date received]]</f>
        <v>2</v>
      </c>
      <c r="M6409">
        <f>YEAR(Table1[[#This Row],[Date received]])</f>
        <v>2016</v>
      </c>
      <c r="N6409" t="str">
        <f>_xlfn.CONCAT("Q",_xlfn.CEILING.MATH(MONTH(Table1[[#This Row],[Date received]])/3))</f>
        <v>Q1</v>
      </c>
    </row>
    <row r="6410" spans="1:14" x14ac:dyDescent="0.3">
      <c r="A6410">
        <v>1001152</v>
      </c>
      <c r="B6410" t="s">
        <v>422</v>
      </c>
      <c r="C6410" t="s">
        <v>32</v>
      </c>
      <c r="D6410" t="s">
        <v>41</v>
      </c>
      <c r="E6410" t="s">
        <v>18</v>
      </c>
      <c r="F6410" t="str">
        <f>_xlfn.XLOOKUP(E6410,State_Code_Name!$C$2:$C$52,State_Code_Name!$B$2:$B$52)</f>
        <v>California</v>
      </c>
      <c r="G6410" t="s">
        <v>19</v>
      </c>
      <c r="H6410" s="15">
        <v>41877</v>
      </c>
      <c r="I6410" s="15">
        <v>41880</v>
      </c>
      <c r="J6410" t="s">
        <v>14</v>
      </c>
      <c r="K6410" t="s">
        <v>15</v>
      </c>
      <c r="L6410">
        <f>Table1[[#This Row],[Date resolved]]-Table1[[#This Row],[Date received]]</f>
        <v>3</v>
      </c>
      <c r="M6410">
        <f>YEAR(Table1[[#This Row],[Date received]])</f>
        <v>2014</v>
      </c>
      <c r="N6410" t="str">
        <f>_xlfn.CONCAT("Q",_xlfn.CEILING.MATH(MONTH(Table1[[#This Row],[Date received]])/3))</f>
        <v>Q3</v>
      </c>
    </row>
    <row r="6411" spans="1:14" x14ac:dyDescent="0.3">
      <c r="A6411">
        <v>1773680</v>
      </c>
      <c r="B6411" t="s">
        <v>73</v>
      </c>
      <c r="C6411" t="s">
        <v>26</v>
      </c>
      <c r="D6411" t="s">
        <v>27</v>
      </c>
      <c r="E6411" t="s">
        <v>114</v>
      </c>
      <c r="F6411" t="str">
        <f>_xlfn.XLOOKUP(E6411,State_Code_Name!$C$2:$C$52,State_Code_Name!$B$2:$B$52)</f>
        <v>South Carolina</v>
      </c>
      <c r="G6411" t="s">
        <v>19</v>
      </c>
      <c r="H6411" s="15">
        <v>42405</v>
      </c>
      <c r="I6411" s="15">
        <v>42405</v>
      </c>
      <c r="J6411" t="s">
        <v>14</v>
      </c>
      <c r="K6411" t="s">
        <v>14</v>
      </c>
      <c r="L6411">
        <f>Table1[[#This Row],[Date resolved]]-Table1[[#This Row],[Date received]]</f>
        <v>0</v>
      </c>
      <c r="M6411">
        <f>YEAR(Table1[[#This Row],[Date received]])</f>
        <v>2016</v>
      </c>
      <c r="N6411" t="str">
        <f>_xlfn.CONCAT("Q",_xlfn.CEILING.MATH(MONTH(Table1[[#This Row],[Date received]])/3))</f>
        <v>Q1</v>
      </c>
    </row>
    <row r="6412" spans="1:14" x14ac:dyDescent="0.3">
      <c r="A6412">
        <v>1344378</v>
      </c>
      <c r="B6412" t="s">
        <v>538</v>
      </c>
      <c r="C6412" t="s">
        <v>32</v>
      </c>
      <c r="D6412" t="s">
        <v>116</v>
      </c>
      <c r="E6412" t="s">
        <v>137</v>
      </c>
      <c r="F6412" t="str">
        <f>_xlfn.XLOOKUP(E6412,State_Code_Name!$C$2:$C$52,State_Code_Name!$B$2:$B$52)</f>
        <v>Kansas</v>
      </c>
      <c r="G6412" t="s">
        <v>19</v>
      </c>
      <c r="H6412" s="15">
        <v>42117</v>
      </c>
      <c r="I6412" s="15">
        <v>42117</v>
      </c>
      <c r="J6412" t="s">
        <v>14</v>
      </c>
      <c r="K6412" t="s">
        <v>15</v>
      </c>
      <c r="L6412">
        <f>Table1[[#This Row],[Date resolved]]-Table1[[#This Row],[Date received]]</f>
        <v>0</v>
      </c>
      <c r="M6412">
        <f>YEAR(Table1[[#This Row],[Date received]])</f>
        <v>2015</v>
      </c>
      <c r="N6412" t="str">
        <f>_xlfn.CONCAT("Q",_xlfn.CEILING.MATH(MONTH(Table1[[#This Row],[Date received]])/3))</f>
        <v>Q2</v>
      </c>
    </row>
    <row r="6413" spans="1:14" x14ac:dyDescent="0.3">
      <c r="A6413">
        <v>744197</v>
      </c>
      <c r="B6413" t="s">
        <v>201</v>
      </c>
      <c r="C6413" t="s">
        <v>16</v>
      </c>
      <c r="D6413" t="s">
        <v>20</v>
      </c>
      <c r="E6413" t="s">
        <v>22</v>
      </c>
      <c r="F6413" t="str">
        <f>_xlfn.XLOOKUP(E6413,State_Code_Name!$C$2:$C$52,State_Code_Name!$B$2:$B$52)</f>
        <v>New York</v>
      </c>
      <c r="G6413" t="s">
        <v>305</v>
      </c>
      <c r="H6413" s="15">
        <v>41703</v>
      </c>
      <c r="I6413" s="15">
        <v>41704</v>
      </c>
      <c r="J6413" t="s">
        <v>14</v>
      </c>
      <c r="K6413" t="s">
        <v>15</v>
      </c>
      <c r="L6413">
        <f>Table1[[#This Row],[Date resolved]]-Table1[[#This Row],[Date received]]</f>
        <v>1</v>
      </c>
      <c r="M6413">
        <f>YEAR(Table1[[#This Row],[Date received]])</f>
        <v>2014</v>
      </c>
      <c r="N6413" t="str">
        <f>_xlfn.CONCAT("Q",_xlfn.CEILING.MATH(MONTH(Table1[[#This Row],[Date received]])/3))</f>
        <v>Q1</v>
      </c>
    </row>
    <row r="6414" spans="1:14" x14ac:dyDescent="0.3">
      <c r="A6414">
        <v>1327034</v>
      </c>
      <c r="B6414" t="s">
        <v>770</v>
      </c>
      <c r="C6414" t="s">
        <v>26</v>
      </c>
      <c r="D6414" t="s">
        <v>56</v>
      </c>
      <c r="E6414" t="s">
        <v>18</v>
      </c>
      <c r="F6414" t="str">
        <f>_xlfn.XLOOKUP(E6414,State_Code_Name!$C$2:$C$52,State_Code_Name!$B$2:$B$52)</f>
        <v>California</v>
      </c>
      <c r="G6414" t="s">
        <v>19</v>
      </c>
      <c r="H6414" s="15">
        <v>42107</v>
      </c>
      <c r="I6414" s="15">
        <v>42108</v>
      </c>
      <c r="J6414" t="s">
        <v>14</v>
      </c>
      <c r="K6414" t="s">
        <v>14</v>
      </c>
      <c r="L6414">
        <f>Table1[[#This Row],[Date resolved]]-Table1[[#This Row],[Date received]]</f>
        <v>1</v>
      </c>
      <c r="M6414">
        <f>YEAR(Table1[[#This Row],[Date received]])</f>
        <v>2015</v>
      </c>
      <c r="N6414" t="str">
        <f>_xlfn.CONCAT("Q",_xlfn.CEILING.MATH(MONTH(Table1[[#This Row],[Date received]])/3))</f>
        <v>Q2</v>
      </c>
    </row>
    <row r="6415" spans="1:14" x14ac:dyDescent="0.3">
      <c r="A6415">
        <v>1597683</v>
      </c>
      <c r="B6415" t="s">
        <v>60</v>
      </c>
      <c r="C6415" t="s">
        <v>52</v>
      </c>
      <c r="D6415" t="s">
        <v>103</v>
      </c>
      <c r="E6415" t="s">
        <v>35</v>
      </c>
      <c r="F6415" t="str">
        <f>_xlfn.XLOOKUP(E6415,State_Code_Name!$C$2:$C$52,State_Code_Name!$B$2:$B$52)</f>
        <v>Florida</v>
      </c>
      <c r="G6415" t="s">
        <v>19</v>
      </c>
      <c r="H6415" s="15">
        <v>42284</v>
      </c>
      <c r="I6415" s="15">
        <v>42284</v>
      </c>
      <c r="J6415" t="s">
        <v>14</v>
      </c>
      <c r="K6415" t="s">
        <v>15</v>
      </c>
      <c r="L6415">
        <f>Table1[[#This Row],[Date resolved]]-Table1[[#This Row],[Date received]]</f>
        <v>0</v>
      </c>
      <c r="M6415">
        <f>YEAR(Table1[[#This Row],[Date received]])</f>
        <v>2015</v>
      </c>
      <c r="N6415" t="str">
        <f>_xlfn.CONCAT("Q",_xlfn.CEILING.MATH(MONTH(Table1[[#This Row],[Date received]])/3))</f>
        <v>Q4</v>
      </c>
    </row>
    <row r="6416" spans="1:14" x14ac:dyDescent="0.3">
      <c r="A6416">
        <v>1540924</v>
      </c>
      <c r="B6416" t="s">
        <v>200</v>
      </c>
      <c r="C6416" t="s">
        <v>32</v>
      </c>
      <c r="D6416" t="s">
        <v>116</v>
      </c>
      <c r="E6416" t="s">
        <v>176</v>
      </c>
      <c r="F6416" t="str">
        <f>_xlfn.XLOOKUP(E6416,State_Code_Name!$C$2:$C$52,State_Code_Name!$B$2:$B$52)</f>
        <v>District of Columbia</v>
      </c>
      <c r="G6416" t="s">
        <v>19</v>
      </c>
      <c r="H6416" s="15">
        <v>42243</v>
      </c>
      <c r="I6416" s="15">
        <v>42243</v>
      </c>
      <c r="J6416" t="s">
        <v>14</v>
      </c>
      <c r="K6416" t="s">
        <v>15</v>
      </c>
      <c r="L6416">
        <f>Table1[[#This Row],[Date resolved]]-Table1[[#This Row],[Date received]]</f>
        <v>0</v>
      </c>
      <c r="M6416">
        <f>YEAR(Table1[[#This Row],[Date received]])</f>
        <v>2015</v>
      </c>
      <c r="N6416" t="str">
        <f>_xlfn.CONCAT("Q",_xlfn.CEILING.MATH(MONTH(Table1[[#This Row],[Date received]])/3))</f>
        <v>Q3</v>
      </c>
    </row>
    <row r="6417" spans="1:14" x14ac:dyDescent="0.3">
      <c r="A6417">
        <v>2046940</v>
      </c>
      <c r="B6417" t="s">
        <v>30</v>
      </c>
      <c r="C6417" t="s">
        <v>16</v>
      </c>
      <c r="D6417" t="s">
        <v>17</v>
      </c>
      <c r="E6417" t="s">
        <v>70</v>
      </c>
      <c r="F6417" t="str">
        <f>_xlfn.XLOOKUP(E6417,State_Code_Name!$C$2:$C$52,State_Code_Name!$B$2:$B$52)</f>
        <v>Massachusetts</v>
      </c>
      <c r="G6417" t="s">
        <v>19</v>
      </c>
      <c r="H6417" s="15">
        <v>42586</v>
      </c>
      <c r="I6417" s="15">
        <v>42586</v>
      </c>
      <c r="J6417" t="s">
        <v>14</v>
      </c>
      <c r="K6417" t="s">
        <v>14</v>
      </c>
      <c r="L6417">
        <f>Table1[[#This Row],[Date resolved]]-Table1[[#This Row],[Date received]]</f>
        <v>0</v>
      </c>
      <c r="M6417">
        <f>YEAR(Table1[[#This Row],[Date received]])</f>
        <v>2016</v>
      </c>
      <c r="N6417" t="str">
        <f>_xlfn.CONCAT("Q",_xlfn.CEILING.MATH(MONTH(Table1[[#This Row],[Date received]])/3))</f>
        <v>Q3</v>
      </c>
    </row>
    <row r="6418" spans="1:14" x14ac:dyDescent="0.3">
      <c r="A6418">
        <v>528710</v>
      </c>
      <c r="B6418" t="s">
        <v>182</v>
      </c>
      <c r="C6418" t="s">
        <v>26</v>
      </c>
      <c r="D6418" t="s">
        <v>27</v>
      </c>
      <c r="E6418" t="s">
        <v>18</v>
      </c>
      <c r="F6418" t="str">
        <f>_xlfn.XLOOKUP(E6418,State_Code_Name!$C$2:$C$52,State_Code_Name!$B$2:$B$52)</f>
        <v>California</v>
      </c>
      <c r="G6418" t="s">
        <v>305</v>
      </c>
      <c r="H6418" s="15">
        <v>41533</v>
      </c>
      <c r="I6418" s="15">
        <v>41535</v>
      </c>
      <c r="J6418" t="s">
        <v>14</v>
      </c>
      <c r="K6418" t="s">
        <v>14</v>
      </c>
      <c r="L6418">
        <f>Table1[[#This Row],[Date resolved]]-Table1[[#This Row],[Date received]]</f>
        <v>2</v>
      </c>
      <c r="M6418">
        <f>YEAR(Table1[[#This Row],[Date received]])</f>
        <v>2013</v>
      </c>
      <c r="N6418" t="str">
        <f>_xlfn.CONCAT("Q",_xlfn.CEILING.MATH(MONTH(Table1[[#This Row],[Date received]])/3))</f>
        <v>Q3</v>
      </c>
    </row>
    <row r="6419" spans="1:14" x14ac:dyDescent="0.3">
      <c r="A6419">
        <v>1926154</v>
      </c>
      <c r="B6419" t="s">
        <v>43</v>
      </c>
      <c r="C6419" t="s">
        <v>26</v>
      </c>
      <c r="D6419" t="s">
        <v>27</v>
      </c>
      <c r="E6419" t="s">
        <v>35</v>
      </c>
      <c r="F6419" t="str">
        <f>_xlfn.XLOOKUP(E6419,State_Code_Name!$C$2:$C$52,State_Code_Name!$B$2:$B$52)</f>
        <v>Florida</v>
      </c>
      <c r="G6419" t="s">
        <v>305</v>
      </c>
      <c r="H6419" s="15">
        <v>42506</v>
      </c>
      <c r="I6419" s="15">
        <v>42509</v>
      </c>
      <c r="J6419" t="s">
        <v>14</v>
      </c>
      <c r="K6419" t="s">
        <v>15</v>
      </c>
      <c r="L6419">
        <f>Table1[[#This Row],[Date resolved]]-Table1[[#This Row],[Date received]]</f>
        <v>3</v>
      </c>
      <c r="M6419">
        <f>YEAR(Table1[[#This Row],[Date received]])</f>
        <v>2016</v>
      </c>
      <c r="N6419" t="str">
        <f>_xlfn.CONCAT("Q",_xlfn.CEILING.MATH(MONTH(Table1[[#This Row],[Date received]])/3))</f>
        <v>Q2</v>
      </c>
    </row>
    <row r="6420" spans="1:14" x14ac:dyDescent="0.3">
      <c r="A6420">
        <v>1092029</v>
      </c>
      <c r="B6420" t="s">
        <v>30</v>
      </c>
      <c r="C6420" t="s">
        <v>26</v>
      </c>
      <c r="D6420" t="s">
        <v>27</v>
      </c>
      <c r="E6420" t="s">
        <v>158</v>
      </c>
      <c r="F6420" t="str">
        <f>_xlfn.XLOOKUP(E6420,State_Code_Name!$C$2:$C$52,State_Code_Name!$B$2:$B$52)</f>
        <v>New Mexico</v>
      </c>
      <c r="G6420" t="s">
        <v>19</v>
      </c>
      <c r="H6420" s="15">
        <v>41941</v>
      </c>
      <c r="I6420" s="15">
        <v>41941</v>
      </c>
      <c r="J6420" t="s">
        <v>14</v>
      </c>
      <c r="K6420" t="s">
        <v>15</v>
      </c>
      <c r="L6420">
        <f>Table1[[#This Row],[Date resolved]]-Table1[[#This Row],[Date received]]</f>
        <v>0</v>
      </c>
      <c r="M6420">
        <f>YEAR(Table1[[#This Row],[Date received]])</f>
        <v>2014</v>
      </c>
      <c r="N6420" t="str">
        <f>_xlfn.CONCAT("Q",_xlfn.CEILING.MATH(MONTH(Table1[[#This Row],[Date received]])/3))</f>
        <v>Q4</v>
      </c>
    </row>
    <row r="6421" spans="1:14" x14ac:dyDescent="0.3">
      <c r="A6421">
        <v>498102</v>
      </c>
      <c r="B6421" t="s">
        <v>11</v>
      </c>
      <c r="C6421" t="s">
        <v>16</v>
      </c>
      <c r="D6421" t="s">
        <v>20</v>
      </c>
      <c r="E6421" t="s">
        <v>18</v>
      </c>
      <c r="F6421" t="str">
        <f>_xlfn.XLOOKUP(E6421,State_Code_Name!$C$2:$C$52,State_Code_Name!$B$2:$B$52)</f>
        <v>California</v>
      </c>
      <c r="G6421" t="s">
        <v>305</v>
      </c>
      <c r="H6421" s="15">
        <v>41506</v>
      </c>
      <c r="I6421" s="15">
        <v>41508</v>
      </c>
      <c r="J6421" t="s">
        <v>14</v>
      </c>
      <c r="K6421" t="s">
        <v>15</v>
      </c>
      <c r="L6421">
        <f>Table1[[#This Row],[Date resolved]]-Table1[[#This Row],[Date received]]</f>
        <v>2</v>
      </c>
      <c r="M6421">
        <f>YEAR(Table1[[#This Row],[Date received]])</f>
        <v>2013</v>
      </c>
      <c r="N6421" t="str">
        <f>_xlfn.CONCAT("Q",_xlfn.CEILING.MATH(MONTH(Table1[[#This Row],[Date received]])/3))</f>
        <v>Q3</v>
      </c>
    </row>
    <row r="6422" spans="1:14" x14ac:dyDescent="0.3">
      <c r="A6422">
        <v>1529612</v>
      </c>
      <c r="B6422" t="s">
        <v>129</v>
      </c>
      <c r="C6422" t="s">
        <v>32</v>
      </c>
      <c r="D6422" t="s">
        <v>41</v>
      </c>
      <c r="E6422" t="s">
        <v>18</v>
      </c>
      <c r="F6422" t="str">
        <f>_xlfn.XLOOKUP(E6422,State_Code_Name!$C$2:$C$52,State_Code_Name!$B$2:$B$52)</f>
        <v>California</v>
      </c>
      <c r="G6422" t="s">
        <v>19</v>
      </c>
      <c r="H6422" s="15">
        <v>42235</v>
      </c>
      <c r="I6422" s="15">
        <v>42235</v>
      </c>
      <c r="J6422" t="s">
        <v>14</v>
      </c>
      <c r="K6422" t="s">
        <v>15</v>
      </c>
      <c r="L6422">
        <f>Table1[[#This Row],[Date resolved]]-Table1[[#This Row],[Date received]]</f>
        <v>0</v>
      </c>
      <c r="M6422">
        <f>YEAR(Table1[[#This Row],[Date received]])</f>
        <v>2015</v>
      </c>
      <c r="N6422" t="str">
        <f>_xlfn.CONCAT("Q",_xlfn.CEILING.MATH(MONTH(Table1[[#This Row],[Date received]])/3))</f>
        <v>Q3</v>
      </c>
    </row>
    <row r="6423" spans="1:14" x14ac:dyDescent="0.3">
      <c r="A6423">
        <v>545951</v>
      </c>
      <c r="B6423" t="s">
        <v>43</v>
      </c>
      <c r="C6423" t="s">
        <v>16</v>
      </c>
      <c r="D6423" t="s">
        <v>24</v>
      </c>
      <c r="E6423" t="s">
        <v>18</v>
      </c>
      <c r="F6423" t="str">
        <f>_xlfn.XLOOKUP(E6423,State_Code_Name!$C$2:$C$52,State_Code_Name!$B$2:$B$52)</f>
        <v>California</v>
      </c>
      <c r="G6423" t="s">
        <v>305</v>
      </c>
      <c r="H6423" s="15">
        <v>41544</v>
      </c>
      <c r="I6423" s="15">
        <v>41547</v>
      </c>
      <c r="J6423" t="s">
        <v>14</v>
      </c>
      <c r="K6423" t="s">
        <v>15</v>
      </c>
      <c r="L6423">
        <f>Table1[[#This Row],[Date resolved]]-Table1[[#This Row],[Date received]]</f>
        <v>3</v>
      </c>
      <c r="M6423">
        <f>YEAR(Table1[[#This Row],[Date received]])</f>
        <v>2013</v>
      </c>
      <c r="N6423" t="str">
        <f>_xlfn.CONCAT("Q",_xlfn.CEILING.MATH(MONTH(Table1[[#This Row],[Date received]])/3))</f>
        <v>Q3</v>
      </c>
    </row>
    <row r="6424" spans="1:14" x14ac:dyDescent="0.3">
      <c r="A6424">
        <v>385812</v>
      </c>
      <c r="B6424" t="s">
        <v>38</v>
      </c>
      <c r="C6424" t="s">
        <v>16</v>
      </c>
      <c r="D6424" t="s">
        <v>24</v>
      </c>
      <c r="E6424" t="s">
        <v>25</v>
      </c>
      <c r="F6424" t="str">
        <f>_xlfn.XLOOKUP(E6424,State_Code_Name!$C$2:$C$52,State_Code_Name!$B$2:$B$52)</f>
        <v>Georgia</v>
      </c>
      <c r="G6424" t="s">
        <v>19</v>
      </c>
      <c r="H6424" s="15">
        <v>41382</v>
      </c>
      <c r="I6424" s="15">
        <v>41383</v>
      </c>
      <c r="J6424" t="s">
        <v>14</v>
      </c>
      <c r="K6424" t="s">
        <v>15</v>
      </c>
      <c r="L6424">
        <f>Table1[[#This Row],[Date resolved]]-Table1[[#This Row],[Date received]]</f>
        <v>1</v>
      </c>
      <c r="M6424">
        <f>YEAR(Table1[[#This Row],[Date received]])</f>
        <v>2013</v>
      </c>
      <c r="N6424" t="str">
        <f>_xlfn.CONCAT("Q",_xlfn.CEILING.MATH(MONTH(Table1[[#This Row],[Date received]])/3))</f>
        <v>Q2</v>
      </c>
    </row>
    <row r="6425" spans="1:14" x14ac:dyDescent="0.3">
      <c r="A6425">
        <v>1626786</v>
      </c>
      <c r="B6425" t="s">
        <v>58</v>
      </c>
      <c r="C6425" t="s">
        <v>16</v>
      </c>
      <c r="D6425" t="s">
        <v>20</v>
      </c>
      <c r="E6425" t="s">
        <v>18</v>
      </c>
      <c r="F6425" t="str">
        <f>_xlfn.XLOOKUP(E6425,State_Code_Name!$C$2:$C$52,State_Code_Name!$B$2:$B$52)</f>
        <v>California</v>
      </c>
      <c r="G6425" t="s">
        <v>13</v>
      </c>
      <c r="H6425" s="15">
        <v>42304</v>
      </c>
      <c r="I6425" s="15">
        <v>42304</v>
      </c>
      <c r="J6425" t="s">
        <v>14</v>
      </c>
      <c r="K6425" t="s">
        <v>15</v>
      </c>
      <c r="L6425">
        <f>Table1[[#This Row],[Date resolved]]-Table1[[#This Row],[Date received]]</f>
        <v>0</v>
      </c>
      <c r="M6425">
        <f>YEAR(Table1[[#This Row],[Date received]])</f>
        <v>2015</v>
      </c>
      <c r="N6425" t="str">
        <f>_xlfn.CONCAT("Q",_xlfn.CEILING.MATH(MONTH(Table1[[#This Row],[Date received]])/3))</f>
        <v>Q4</v>
      </c>
    </row>
    <row r="6426" spans="1:14" x14ac:dyDescent="0.3">
      <c r="A6426">
        <v>1977927</v>
      </c>
      <c r="B6426" t="s">
        <v>164</v>
      </c>
      <c r="C6426" t="s">
        <v>16</v>
      </c>
      <c r="D6426" t="s">
        <v>75</v>
      </c>
      <c r="E6426" t="s">
        <v>31</v>
      </c>
      <c r="F6426" t="str">
        <f>_xlfn.XLOOKUP(E6426,State_Code_Name!$C$2:$C$52,State_Code_Name!$B$2:$B$52)</f>
        <v>Texas</v>
      </c>
      <c r="G6426" t="s">
        <v>19</v>
      </c>
      <c r="H6426" s="15">
        <v>42543</v>
      </c>
      <c r="I6426" s="15">
        <v>42543</v>
      </c>
      <c r="J6426" t="s">
        <v>14</v>
      </c>
      <c r="K6426" t="s">
        <v>15</v>
      </c>
      <c r="L6426">
        <f>Table1[[#This Row],[Date resolved]]-Table1[[#This Row],[Date received]]</f>
        <v>0</v>
      </c>
      <c r="M6426">
        <f>YEAR(Table1[[#This Row],[Date received]])</f>
        <v>2016</v>
      </c>
      <c r="N6426" t="str">
        <f>_xlfn.CONCAT("Q",_xlfn.CEILING.MATH(MONTH(Table1[[#This Row],[Date received]])/3))</f>
        <v>Q2</v>
      </c>
    </row>
    <row r="6427" spans="1:14" x14ac:dyDescent="0.3">
      <c r="A6427">
        <v>653149</v>
      </c>
      <c r="B6427" t="s">
        <v>30</v>
      </c>
      <c r="C6427" t="s">
        <v>26</v>
      </c>
      <c r="D6427" t="s">
        <v>78</v>
      </c>
      <c r="E6427" t="s">
        <v>74</v>
      </c>
      <c r="F6427" t="str">
        <f>_xlfn.XLOOKUP(E6427,State_Code_Name!$C$2:$C$52,State_Code_Name!$B$2:$B$52)</f>
        <v>Tennessee</v>
      </c>
      <c r="G6427" t="s">
        <v>19</v>
      </c>
      <c r="H6427" s="15">
        <v>41641</v>
      </c>
      <c r="I6427" s="15">
        <v>41641</v>
      </c>
      <c r="J6427" t="s">
        <v>14</v>
      </c>
      <c r="K6427" t="s">
        <v>15</v>
      </c>
      <c r="L6427">
        <f>Table1[[#This Row],[Date resolved]]-Table1[[#This Row],[Date received]]</f>
        <v>0</v>
      </c>
      <c r="M6427">
        <f>YEAR(Table1[[#This Row],[Date received]])</f>
        <v>2014</v>
      </c>
      <c r="N6427" t="str">
        <f>_xlfn.CONCAT("Q",_xlfn.CEILING.MATH(MONTH(Table1[[#This Row],[Date received]])/3))</f>
        <v>Q1</v>
      </c>
    </row>
    <row r="6428" spans="1:14" x14ac:dyDescent="0.3">
      <c r="A6428">
        <v>1068620</v>
      </c>
      <c r="B6428" t="s">
        <v>65</v>
      </c>
      <c r="C6428" t="s">
        <v>9</v>
      </c>
      <c r="D6428" t="s">
        <v>132</v>
      </c>
      <c r="E6428" t="s">
        <v>70</v>
      </c>
      <c r="F6428" t="str">
        <f>_xlfn.XLOOKUP(E6428,State_Code_Name!$C$2:$C$52,State_Code_Name!$B$2:$B$52)</f>
        <v>Massachusetts</v>
      </c>
      <c r="G6428" t="s">
        <v>19</v>
      </c>
      <c r="H6428" s="15">
        <v>41925</v>
      </c>
      <c r="I6428" s="15">
        <v>41940</v>
      </c>
      <c r="J6428" t="s">
        <v>14</v>
      </c>
      <c r="K6428" t="s">
        <v>15</v>
      </c>
      <c r="L6428">
        <f>Table1[[#This Row],[Date resolved]]-Table1[[#This Row],[Date received]]</f>
        <v>15</v>
      </c>
      <c r="M6428">
        <f>YEAR(Table1[[#This Row],[Date received]])</f>
        <v>2014</v>
      </c>
      <c r="N6428" t="str">
        <f>_xlfn.CONCAT("Q",_xlfn.CEILING.MATH(MONTH(Table1[[#This Row],[Date received]])/3))</f>
        <v>Q4</v>
      </c>
    </row>
    <row r="6429" spans="1:14" x14ac:dyDescent="0.3">
      <c r="A6429">
        <v>1982288</v>
      </c>
      <c r="B6429" t="s">
        <v>30</v>
      </c>
      <c r="C6429" t="s">
        <v>16</v>
      </c>
      <c r="D6429" t="s">
        <v>20</v>
      </c>
      <c r="E6429" t="s">
        <v>25</v>
      </c>
      <c r="F6429" t="str">
        <f>_xlfn.XLOOKUP(E6429,State_Code_Name!$C$2:$C$52,State_Code_Name!$B$2:$B$52)</f>
        <v>Georgia</v>
      </c>
      <c r="G6429" t="s">
        <v>305</v>
      </c>
      <c r="H6429" s="15">
        <v>42544</v>
      </c>
      <c r="I6429" s="15">
        <v>42548</v>
      </c>
      <c r="J6429" t="s">
        <v>14</v>
      </c>
      <c r="K6429" t="s">
        <v>15</v>
      </c>
      <c r="L6429">
        <f>Table1[[#This Row],[Date resolved]]-Table1[[#This Row],[Date received]]</f>
        <v>4</v>
      </c>
      <c r="M6429">
        <f>YEAR(Table1[[#This Row],[Date received]])</f>
        <v>2016</v>
      </c>
      <c r="N6429" t="str">
        <f>_xlfn.CONCAT("Q",_xlfn.CEILING.MATH(MONTH(Table1[[#This Row],[Date received]])/3))</f>
        <v>Q2</v>
      </c>
    </row>
    <row r="6430" spans="1:14" x14ac:dyDescent="0.3">
      <c r="A6430">
        <v>897953</v>
      </c>
      <c r="B6430" t="s">
        <v>130</v>
      </c>
      <c r="C6430" t="s">
        <v>9</v>
      </c>
      <c r="D6430" t="s">
        <v>132</v>
      </c>
      <c r="E6430" t="s">
        <v>122</v>
      </c>
      <c r="F6430" t="str">
        <f>_xlfn.XLOOKUP(E6430,State_Code_Name!$C$2:$C$52,State_Code_Name!$B$2:$B$52)</f>
        <v>Maryland</v>
      </c>
      <c r="G6430" t="s">
        <v>19</v>
      </c>
      <c r="H6430" s="15">
        <v>41807</v>
      </c>
      <c r="I6430" s="15">
        <v>41809</v>
      </c>
      <c r="J6430" t="s">
        <v>14</v>
      </c>
      <c r="K6430" t="s">
        <v>15</v>
      </c>
      <c r="L6430">
        <f>Table1[[#This Row],[Date resolved]]-Table1[[#This Row],[Date received]]</f>
        <v>2</v>
      </c>
      <c r="M6430">
        <f>YEAR(Table1[[#This Row],[Date received]])</f>
        <v>2014</v>
      </c>
      <c r="N6430" t="str">
        <f>_xlfn.CONCAT("Q",_xlfn.CEILING.MATH(MONTH(Table1[[#This Row],[Date received]])/3))</f>
        <v>Q2</v>
      </c>
    </row>
    <row r="6431" spans="1:14" x14ac:dyDescent="0.3">
      <c r="A6431">
        <v>1488886</v>
      </c>
      <c r="B6431" t="s">
        <v>34</v>
      </c>
      <c r="C6431" t="s">
        <v>16</v>
      </c>
      <c r="D6431" t="s">
        <v>24</v>
      </c>
      <c r="E6431" t="s">
        <v>151</v>
      </c>
      <c r="F6431" t="str">
        <f>_xlfn.XLOOKUP(E6431,State_Code_Name!$C$2:$C$52,State_Code_Name!$B$2:$B$52)</f>
        <v>Idaho</v>
      </c>
      <c r="G6431" t="s">
        <v>19</v>
      </c>
      <c r="H6431" s="15">
        <v>42212</v>
      </c>
      <c r="I6431" s="15">
        <v>42212</v>
      </c>
      <c r="J6431" t="s">
        <v>14</v>
      </c>
      <c r="K6431" t="s">
        <v>15</v>
      </c>
      <c r="L6431">
        <f>Table1[[#This Row],[Date resolved]]-Table1[[#This Row],[Date received]]</f>
        <v>0</v>
      </c>
      <c r="M6431">
        <f>YEAR(Table1[[#This Row],[Date received]])</f>
        <v>2015</v>
      </c>
      <c r="N6431" t="str">
        <f>_xlfn.CONCAT("Q",_xlfn.CEILING.MATH(MONTH(Table1[[#This Row],[Date received]])/3))</f>
        <v>Q3</v>
      </c>
    </row>
    <row r="6432" spans="1:14" x14ac:dyDescent="0.3">
      <c r="A6432">
        <v>825229</v>
      </c>
      <c r="B6432" t="s">
        <v>60</v>
      </c>
      <c r="C6432" t="s">
        <v>52</v>
      </c>
      <c r="D6432" t="s">
        <v>96</v>
      </c>
      <c r="E6432" t="s">
        <v>70</v>
      </c>
      <c r="F6432" t="str">
        <f>_xlfn.XLOOKUP(E6432,State_Code_Name!$C$2:$C$52,State_Code_Name!$B$2:$B$52)</f>
        <v>Massachusetts</v>
      </c>
      <c r="G6432" t="s">
        <v>19</v>
      </c>
      <c r="H6432" s="15">
        <v>41754</v>
      </c>
      <c r="I6432" s="15">
        <v>41754</v>
      </c>
      <c r="J6432" t="s">
        <v>14</v>
      </c>
      <c r="K6432" t="s">
        <v>15</v>
      </c>
      <c r="L6432">
        <f>Table1[[#This Row],[Date resolved]]-Table1[[#This Row],[Date received]]</f>
        <v>0</v>
      </c>
      <c r="M6432">
        <f>YEAR(Table1[[#This Row],[Date received]])</f>
        <v>2014</v>
      </c>
      <c r="N6432" t="str">
        <f>_xlfn.CONCAT("Q",_xlfn.CEILING.MATH(MONTH(Table1[[#This Row],[Date received]])/3))</f>
        <v>Q2</v>
      </c>
    </row>
    <row r="6433" spans="1:14" x14ac:dyDescent="0.3">
      <c r="A6433">
        <v>1205890</v>
      </c>
      <c r="B6433" t="s">
        <v>791</v>
      </c>
      <c r="C6433" t="s">
        <v>32</v>
      </c>
      <c r="D6433" t="s">
        <v>104</v>
      </c>
      <c r="E6433" t="s">
        <v>59</v>
      </c>
      <c r="F6433" t="str">
        <f>_xlfn.XLOOKUP(E6433,State_Code_Name!$C$2:$C$52,State_Code_Name!$B$2:$B$52)</f>
        <v>Illinois</v>
      </c>
      <c r="G6433" t="s">
        <v>19</v>
      </c>
      <c r="H6433" s="15">
        <v>42027</v>
      </c>
      <c r="I6433" s="15">
        <v>42032</v>
      </c>
      <c r="J6433" t="s">
        <v>14</v>
      </c>
      <c r="K6433" t="s">
        <v>14</v>
      </c>
      <c r="L6433">
        <f>Table1[[#This Row],[Date resolved]]-Table1[[#This Row],[Date received]]</f>
        <v>5</v>
      </c>
      <c r="M6433">
        <f>YEAR(Table1[[#This Row],[Date received]])</f>
        <v>2015</v>
      </c>
      <c r="N6433" t="str">
        <f>_xlfn.CONCAT("Q",_xlfn.CEILING.MATH(MONTH(Table1[[#This Row],[Date received]])/3))</f>
        <v>Q1</v>
      </c>
    </row>
    <row r="6434" spans="1:14" x14ac:dyDescent="0.3">
      <c r="A6434">
        <v>1800109</v>
      </c>
      <c r="B6434" t="s">
        <v>69</v>
      </c>
      <c r="C6434" t="s">
        <v>26</v>
      </c>
      <c r="D6434" t="s">
        <v>78</v>
      </c>
      <c r="E6434" t="s">
        <v>31</v>
      </c>
      <c r="F6434" t="str">
        <f>_xlfn.XLOOKUP(E6434,State_Code_Name!$C$2:$C$52,State_Code_Name!$B$2:$B$52)</f>
        <v>Texas</v>
      </c>
      <c r="G6434" t="s">
        <v>19</v>
      </c>
      <c r="H6434" s="15">
        <v>42423</v>
      </c>
      <c r="I6434" s="15">
        <v>42423</v>
      </c>
      <c r="J6434" t="s">
        <v>14</v>
      </c>
      <c r="K6434" t="s">
        <v>15</v>
      </c>
      <c r="L6434">
        <f>Table1[[#This Row],[Date resolved]]-Table1[[#This Row],[Date received]]</f>
        <v>0</v>
      </c>
      <c r="M6434">
        <f>YEAR(Table1[[#This Row],[Date received]])</f>
        <v>2016</v>
      </c>
      <c r="N6434" t="str">
        <f>_xlfn.CONCAT("Q",_xlfn.CEILING.MATH(MONTH(Table1[[#This Row],[Date received]])/3))</f>
        <v>Q1</v>
      </c>
    </row>
    <row r="6435" spans="1:14" x14ac:dyDescent="0.3">
      <c r="A6435">
        <v>855924</v>
      </c>
      <c r="B6435" t="s">
        <v>43</v>
      </c>
      <c r="C6435" t="s">
        <v>36</v>
      </c>
      <c r="D6435" t="s">
        <v>202</v>
      </c>
      <c r="E6435" t="s">
        <v>35</v>
      </c>
      <c r="F6435" t="str">
        <f>_xlfn.XLOOKUP(E6435,State_Code_Name!$C$2:$C$52,State_Code_Name!$B$2:$B$52)</f>
        <v>Florida</v>
      </c>
      <c r="G6435" t="s">
        <v>19</v>
      </c>
      <c r="H6435" s="15">
        <v>41775</v>
      </c>
      <c r="I6435" s="15">
        <v>41775</v>
      </c>
      <c r="J6435" t="s">
        <v>14</v>
      </c>
      <c r="K6435" t="s">
        <v>15</v>
      </c>
      <c r="L6435">
        <f>Table1[[#This Row],[Date resolved]]-Table1[[#This Row],[Date received]]</f>
        <v>0</v>
      </c>
      <c r="M6435">
        <f>YEAR(Table1[[#This Row],[Date received]])</f>
        <v>2014</v>
      </c>
      <c r="N6435" t="str">
        <f>_xlfn.CONCAT("Q",_xlfn.CEILING.MATH(MONTH(Table1[[#This Row],[Date received]])/3))</f>
        <v>Q2</v>
      </c>
    </row>
    <row r="6436" spans="1:14" x14ac:dyDescent="0.3">
      <c r="A6436">
        <v>1854955</v>
      </c>
      <c r="B6436" t="s">
        <v>332</v>
      </c>
      <c r="C6436" t="s">
        <v>9</v>
      </c>
      <c r="D6436" t="s">
        <v>10</v>
      </c>
      <c r="E6436" t="s">
        <v>18</v>
      </c>
      <c r="F6436" t="str">
        <f>_xlfn.XLOOKUP(E6436,State_Code_Name!$C$2:$C$52,State_Code_Name!$B$2:$B$52)</f>
        <v>California</v>
      </c>
      <c r="G6436" t="s">
        <v>19</v>
      </c>
      <c r="H6436" s="15">
        <v>42458</v>
      </c>
      <c r="I6436" s="15">
        <v>42460</v>
      </c>
      <c r="J6436" t="s">
        <v>14</v>
      </c>
      <c r="K6436" t="s">
        <v>15</v>
      </c>
      <c r="L6436">
        <f>Table1[[#This Row],[Date resolved]]-Table1[[#This Row],[Date received]]</f>
        <v>2</v>
      </c>
      <c r="M6436">
        <f>YEAR(Table1[[#This Row],[Date received]])</f>
        <v>2016</v>
      </c>
      <c r="N6436" t="str">
        <f>_xlfn.CONCAT("Q",_xlfn.CEILING.MATH(MONTH(Table1[[#This Row],[Date received]])/3))</f>
        <v>Q1</v>
      </c>
    </row>
    <row r="6437" spans="1:14" x14ac:dyDescent="0.3">
      <c r="A6437">
        <v>1646951</v>
      </c>
      <c r="B6437" t="s">
        <v>11</v>
      </c>
      <c r="C6437" t="s">
        <v>9</v>
      </c>
      <c r="D6437" t="s">
        <v>10</v>
      </c>
      <c r="E6437" t="s">
        <v>18</v>
      </c>
      <c r="F6437" t="str">
        <f>_xlfn.XLOOKUP(E6437,State_Code_Name!$C$2:$C$52,State_Code_Name!$B$2:$B$52)</f>
        <v>California</v>
      </c>
      <c r="G6437" t="s">
        <v>19</v>
      </c>
      <c r="H6437" s="15">
        <v>42317</v>
      </c>
      <c r="I6437" s="15">
        <v>42317</v>
      </c>
      <c r="J6437" t="s">
        <v>14</v>
      </c>
      <c r="K6437" t="s">
        <v>15</v>
      </c>
      <c r="L6437">
        <f>Table1[[#This Row],[Date resolved]]-Table1[[#This Row],[Date received]]</f>
        <v>0</v>
      </c>
      <c r="M6437">
        <f>YEAR(Table1[[#This Row],[Date received]])</f>
        <v>2015</v>
      </c>
      <c r="N6437" t="str">
        <f>_xlfn.CONCAT("Q",_xlfn.CEILING.MATH(MONTH(Table1[[#This Row],[Date received]])/3))</f>
        <v>Q4</v>
      </c>
    </row>
    <row r="6438" spans="1:14" x14ac:dyDescent="0.3">
      <c r="A6438">
        <v>1060641</v>
      </c>
      <c r="B6438" t="s">
        <v>69</v>
      </c>
      <c r="C6438" t="s">
        <v>26</v>
      </c>
      <c r="D6438" t="s">
        <v>27</v>
      </c>
      <c r="E6438" t="s">
        <v>18</v>
      </c>
      <c r="F6438" t="str">
        <f>_xlfn.XLOOKUP(E6438,State_Code_Name!$C$2:$C$52,State_Code_Name!$B$2:$B$52)</f>
        <v>California</v>
      </c>
      <c r="G6438" t="s">
        <v>19</v>
      </c>
      <c r="H6438" s="15">
        <v>41919</v>
      </c>
      <c r="I6438" s="15">
        <v>41919</v>
      </c>
      <c r="J6438" t="s">
        <v>14</v>
      </c>
      <c r="K6438" t="s">
        <v>15</v>
      </c>
      <c r="L6438">
        <f>Table1[[#This Row],[Date resolved]]-Table1[[#This Row],[Date received]]</f>
        <v>0</v>
      </c>
      <c r="M6438">
        <f>YEAR(Table1[[#This Row],[Date received]])</f>
        <v>2014</v>
      </c>
      <c r="N6438" t="str">
        <f>_xlfn.CONCAT("Q",_xlfn.CEILING.MATH(MONTH(Table1[[#This Row],[Date received]])/3))</f>
        <v>Q4</v>
      </c>
    </row>
    <row r="6439" spans="1:14" x14ac:dyDescent="0.3">
      <c r="A6439">
        <v>656084</v>
      </c>
      <c r="B6439" t="s">
        <v>21</v>
      </c>
      <c r="C6439" t="s">
        <v>26</v>
      </c>
      <c r="D6439" t="s">
        <v>27</v>
      </c>
      <c r="E6439" t="s">
        <v>70</v>
      </c>
      <c r="F6439" t="str">
        <f>_xlfn.XLOOKUP(E6439,State_Code_Name!$C$2:$C$52,State_Code_Name!$B$2:$B$52)</f>
        <v>Massachusetts</v>
      </c>
      <c r="G6439" t="s">
        <v>13</v>
      </c>
      <c r="H6439" s="15">
        <v>41645</v>
      </c>
      <c r="I6439" s="15">
        <v>41647</v>
      </c>
      <c r="J6439" t="s">
        <v>14</v>
      </c>
      <c r="K6439" t="s">
        <v>15</v>
      </c>
      <c r="L6439">
        <f>Table1[[#This Row],[Date resolved]]-Table1[[#This Row],[Date received]]</f>
        <v>2</v>
      </c>
      <c r="M6439">
        <f>YEAR(Table1[[#This Row],[Date received]])</f>
        <v>2014</v>
      </c>
      <c r="N6439" t="str">
        <f>_xlfn.CONCAT("Q",_xlfn.CEILING.MATH(MONTH(Table1[[#This Row],[Date received]])/3))</f>
        <v>Q1</v>
      </c>
    </row>
    <row r="6440" spans="1:14" x14ac:dyDescent="0.3">
      <c r="A6440">
        <v>1231425</v>
      </c>
      <c r="B6440" t="s">
        <v>11</v>
      </c>
      <c r="C6440" t="s">
        <v>16</v>
      </c>
      <c r="D6440" t="s">
        <v>24</v>
      </c>
      <c r="E6440" t="s">
        <v>35</v>
      </c>
      <c r="F6440" t="str">
        <f>_xlfn.XLOOKUP(E6440,State_Code_Name!$C$2:$C$52,State_Code_Name!$B$2:$B$52)</f>
        <v>Florida</v>
      </c>
      <c r="G6440" t="s">
        <v>305</v>
      </c>
      <c r="H6440" s="15">
        <v>42044</v>
      </c>
      <c r="I6440" s="15">
        <v>42045</v>
      </c>
      <c r="J6440" t="s">
        <v>14</v>
      </c>
      <c r="K6440" t="s">
        <v>15</v>
      </c>
      <c r="L6440">
        <f>Table1[[#This Row],[Date resolved]]-Table1[[#This Row],[Date received]]</f>
        <v>1</v>
      </c>
      <c r="M6440">
        <f>YEAR(Table1[[#This Row],[Date received]])</f>
        <v>2015</v>
      </c>
      <c r="N6440" t="str">
        <f>_xlfn.CONCAT("Q",_xlfn.CEILING.MATH(MONTH(Table1[[#This Row],[Date received]])/3))</f>
        <v>Q1</v>
      </c>
    </row>
    <row r="6441" spans="1:14" x14ac:dyDescent="0.3">
      <c r="A6441">
        <v>2062751</v>
      </c>
      <c r="B6441" t="s">
        <v>97</v>
      </c>
      <c r="C6441" t="s">
        <v>52</v>
      </c>
      <c r="D6441" t="s">
        <v>103</v>
      </c>
      <c r="E6441" t="s">
        <v>59</v>
      </c>
      <c r="F6441" t="str">
        <f>_xlfn.XLOOKUP(E6441,State_Code_Name!$C$2:$C$52,State_Code_Name!$B$2:$B$52)</f>
        <v>Illinois</v>
      </c>
      <c r="G6441" t="s">
        <v>19</v>
      </c>
      <c r="H6441" s="15">
        <v>42596</v>
      </c>
      <c r="I6441" s="15">
        <v>42596</v>
      </c>
      <c r="J6441" t="s">
        <v>14</v>
      </c>
      <c r="K6441" t="s">
        <v>15</v>
      </c>
      <c r="L6441">
        <f>Table1[[#This Row],[Date resolved]]-Table1[[#This Row],[Date received]]</f>
        <v>0</v>
      </c>
      <c r="M6441">
        <f>YEAR(Table1[[#This Row],[Date received]])</f>
        <v>2016</v>
      </c>
      <c r="N6441" t="str">
        <f>_xlfn.CONCAT("Q",_xlfn.CEILING.MATH(MONTH(Table1[[#This Row],[Date received]])/3))</f>
        <v>Q3</v>
      </c>
    </row>
    <row r="6442" spans="1:14" x14ac:dyDescent="0.3">
      <c r="A6442">
        <v>1385649</v>
      </c>
      <c r="B6442" t="s">
        <v>180</v>
      </c>
      <c r="C6442" t="s">
        <v>172</v>
      </c>
      <c r="D6442" t="s">
        <v>190</v>
      </c>
      <c r="E6442" t="s">
        <v>22</v>
      </c>
      <c r="F6442" t="str">
        <f>_xlfn.XLOOKUP(E6442,State_Code_Name!$C$2:$C$52,State_Code_Name!$B$2:$B$52)</f>
        <v>New York</v>
      </c>
      <c r="G6442" t="s">
        <v>19</v>
      </c>
      <c r="H6442" s="15">
        <v>42144</v>
      </c>
      <c r="I6442" s="15">
        <v>42151</v>
      </c>
      <c r="J6442" t="s">
        <v>14</v>
      </c>
      <c r="K6442" t="s">
        <v>15</v>
      </c>
      <c r="L6442">
        <f>Table1[[#This Row],[Date resolved]]-Table1[[#This Row],[Date received]]</f>
        <v>7</v>
      </c>
      <c r="M6442">
        <f>YEAR(Table1[[#This Row],[Date received]])</f>
        <v>2015</v>
      </c>
      <c r="N6442" t="str">
        <f>_xlfn.CONCAT("Q",_xlfn.CEILING.MATH(MONTH(Table1[[#This Row],[Date received]])/3))</f>
        <v>Q2</v>
      </c>
    </row>
    <row r="6443" spans="1:14" x14ac:dyDescent="0.3">
      <c r="A6443">
        <v>1111313</v>
      </c>
      <c r="B6443" t="s">
        <v>977</v>
      </c>
      <c r="C6443" t="s">
        <v>32</v>
      </c>
      <c r="D6443" t="s">
        <v>161</v>
      </c>
      <c r="E6443" t="s">
        <v>184</v>
      </c>
      <c r="F6443" t="str">
        <f>_xlfn.XLOOKUP(E6443,State_Code_Name!$C$2:$C$52,State_Code_Name!$B$2:$B$52)</f>
        <v>Mississippi</v>
      </c>
      <c r="G6443" t="s">
        <v>19</v>
      </c>
      <c r="H6443" s="15">
        <v>41954</v>
      </c>
      <c r="I6443" s="15">
        <v>41954</v>
      </c>
      <c r="J6443" t="s">
        <v>14</v>
      </c>
      <c r="K6443" t="s">
        <v>15</v>
      </c>
      <c r="L6443">
        <f>Table1[[#This Row],[Date resolved]]-Table1[[#This Row],[Date received]]</f>
        <v>0</v>
      </c>
      <c r="M6443">
        <f>YEAR(Table1[[#This Row],[Date received]])</f>
        <v>2014</v>
      </c>
      <c r="N6443" t="str">
        <f>_xlfn.CONCAT("Q",_xlfn.CEILING.MATH(MONTH(Table1[[#This Row],[Date received]])/3))</f>
        <v>Q4</v>
      </c>
    </row>
    <row r="6444" spans="1:14" x14ac:dyDescent="0.3">
      <c r="A6444">
        <v>1432771</v>
      </c>
      <c r="B6444" t="s">
        <v>177</v>
      </c>
      <c r="C6444" t="s">
        <v>32</v>
      </c>
      <c r="D6444" t="s">
        <v>161</v>
      </c>
      <c r="E6444" t="s">
        <v>31</v>
      </c>
      <c r="F6444" t="str">
        <f>_xlfn.XLOOKUP(E6444,State_Code_Name!$C$2:$C$52,State_Code_Name!$B$2:$B$52)</f>
        <v>Texas</v>
      </c>
      <c r="G6444" t="s">
        <v>19</v>
      </c>
      <c r="H6444" s="15">
        <v>42177</v>
      </c>
      <c r="I6444" s="15">
        <v>42179</v>
      </c>
      <c r="J6444" t="s">
        <v>14</v>
      </c>
      <c r="K6444" t="s">
        <v>15</v>
      </c>
      <c r="L6444">
        <f>Table1[[#This Row],[Date resolved]]-Table1[[#This Row],[Date received]]</f>
        <v>2</v>
      </c>
      <c r="M6444">
        <f>YEAR(Table1[[#This Row],[Date received]])</f>
        <v>2015</v>
      </c>
      <c r="N6444" t="str">
        <f>_xlfn.CONCAT("Q",_xlfn.CEILING.MATH(MONTH(Table1[[#This Row],[Date received]])/3))</f>
        <v>Q2</v>
      </c>
    </row>
    <row r="6445" spans="1:14" x14ac:dyDescent="0.3">
      <c r="A6445">
        <v>1441236</v>
      </c>
      <c r="B6445" t="s">
        <v>30</v>
      </c>
      <c r="C6445" t="s">
        <v>26</v>
      </c>
      <c r="D6445" t="s">
        <v>27</v>
      </c>
      <c r="E6445" t="s">
        <v>35</v>
      </c>
      <c r="F6445" t="str">
        <f>_xlfn.XLOOKUP(E6445,State_Code_Name!$C$2:$C$52,State_Code_Name!$B$2:$B$52)</f>
        <v>Florida</v>
      </c>
      <c r="G6445" t="s">
        <v>19</v>
      </c>
      <c r="H6445" s="15">
        <v>42182</v>
      </c>
      <c r="I6445" s="15">
        <v>42184</v>
      </c>
      <c r="J6445" t="s">
        <v>14</v>
      </c>
      <c r="K6445" t="s">
        <v>14</v>
      </c>
      <c r="L6445">
        <f>Table1[[#This Row],[Date resolved]]-Table1[[#This Row],[Date received]]</f>
        <v>2</v>
      </c>
      <c r="M6445">
        <f>YEAR(Table1[[#This Row],[Date received]])</f>
        <v>2015</v>
      </c>
      <c r="N6445" t="str">
        <f>_xlfn.CONCAT("Q",_xlfn.CEILING.MATH(MONTH(Table1[[#This Row],[Date received]])/3))</f>
        <v>Q2</v>
      </c>
    </row>
    <row r="6446" spans="1:14" x14ac:dyDescent="0.3">
      <c r="A6446">
        <v>1634017</v>
      </c>
      <c r="B6446" t="s">
        <v>247</v>
      </c>
      <c r="C6446" t="s">
        <v>32</v>
      </c>
      <c r="D6446" t="s">
        <v>104</v>
      </c>
      <c r="E6446" t="s">
        <v>46</v>
      </c>
      <c r="F6446" t="str">
        <f>_xlfn.XLOOKUP(E6446,State_Code_Name!$C$2:$C$52,State_Code_Name!$B$2:$B$52)</f>
        <v>Pennsylvania</v>
      </c>
      <c r="G6446" t="s">
        <v>13</v>
      </c>
      <c r="H6446" s="15">
        <v>42307</v>
      </c>
      <c r="I6446" s="15">
        <v>42307</v>
      </c>
      <c r="J6446" t="s">
        <v>14</v>
      </c>
      <c r="K6446" t="s">
        <v>15</v>
      </c>
      <c r="L6446">
        <f>Table1[[#This Row],[Date resolved]]-Table1[[#This Row],[Date received]]</f>
        <v>0</v>
      </c>
      <c r="M6446">
        <f>YEAR(Table1[[#This Row],[Date received]])</f>
        <v>2015</v>
      </c>
      <c r="N6446" t="str">
        <f>_xlfn.CONCAT("Q",_xlfn.CEILING.MATH(MONTH(Table1[[#This Row],[Date received]])/3))</f>
        <v>Q4</v>
      </c>
    </row>
    <row r="6447" spans="1:14" x14ac:dyDescent="0.3">
      <c r="A6447">
        <v>1182855</v>
      </c>
      <c r="B6447" t="s">
        <v>313</v>
      </c>
      <c r="C6447" t="s">
        <v>9</v>
      </c>
      <c r="D6447" t="s">
        <v>10</v>
      </c>
      <c r="E6447" t="s">
        <v>186</v>
      </c>
      <c r="F6447" t="str">
        <f>_xlfn.XLOOKUP(E6447,State_Code_Name!$C$2:$C$52,State_Code_Name!$B$2:$B$52)</f>
        <v>Arkansas</v>
      </c>
      <c r="G6447" t="s">
        <v>19</v>
      </c>
      <c r="H6447" s="15">
        <v>42010</v>
      </c>
      <c r="I6447" s="15">
        <v>42013</v>
      </c>
      <c r="J6447" t="s">
        <v>14</v>
      </c>
      <c r="K6447" t="s">
        <v>15</v>
      </c>
      <c r="L6447">
        <f>Table1[[#This Row],[Date resolved]]-Table1[[#This Row],[Date received]]</f>
        <v>3</v>
      </c>
      <c r="M6447">
        <f>YEAR(Table1[[#This Row],[Date received]])</f>
        <v>2015</v>
      </c>
      <c r="N6447" t="str">
        <f>_xlfn.CONCAT("Q",_xlfn.CEILING.MATH(MONTH(Table1[[#This Row],[Date received]])/3))</f>
        <v>Q1</v>
      </c>
    </row>
    <row r="6448" spans="1:14" x14ac:dyDescent="0.3">
      <c r="A6448">
        <v>1534631</v>
      </c>
      <c r="B6448" t="s">
        <v>515</v>
      </c>
      <c r="C6448" t="s">
        <v>32</v>
      </c>
      <c r="D6448" t="s">
        <v>161</v>
      </c>
      <c r="E6448" t="s">
        <v>106</v>
      </c>
      <c r="F6448" t="str">
        <f>_xlfn.XLOOKUP(E6448,State_Code_Name!$C$2:$C$52,State_Code_Name!$B$2:$B$52)</f>
        <v>Indiana</v>
      </c>
      <c r="G6448" t="s">
        <v>19</v>
      </c>
      <c r="H6448" s="15">
        <v>42241</v>
      </c>
      <c r="I6448" s="15">
        <v>42241</v>
      </c>
      <c r="J6448" t="s">
        <v>14</v>
      </c>
      <c r="K6448" t="s">
        <v>14</v>
      </c>
      <c r="L6448">
        <f>Table1[[#This Row],[Date resolved]]-Table1[[#This Row],[Date received]]</f>
        <v>0</v>
      </c>
      <c r="M6448">
        <f>YEAR(Table1[[#This Row],[Date received]])</f>
        <v>2015</v>
      </c>
      <c r="N6448" t="str">
        <f>_xlfn.CONCAT("Q",_xlfn.CEILING.MATH(MONTH(Table1[[#This Row],[Date received]])/3))</f>
        <v>Q3</v>
      </c>
    </row>
    <row r="6449" spans="1:14" x14ac:dyDescent="0.3">
      <c r="A6449">
        <v>1101762</v>
      </c>
      <c r="B6449" t="s">
        <v>81</v>
      </c>
      <c r="C6449" t="s">
        <v>36</v>
      </c>
      <c r="D6449" t="s">
        <v>80</v>
      </c>
      <c r="E6449" t="s">
        <v>42</v>
      </c>
      <c r="F6449" t="str">
        <f>_xlfn.XLOOKUP(E6449,State_Code_Name!$C$2:$C$52,State_Code_Name!$B$2:$B$52)</f>
        <v>North Carolina</v>
      </c>
      <c r="G6449" t="s">
        <v>19</v>
      </c>
      <c r="H6449" s="15">
        <v>41947</v>
      </c>
      <c r="I6449" s="15">
        <v>41947</v>
      </c>
      <c r="J6449" t="s">
        <v>14</v>
      </c>
      <c r="K6449" t="s">
        <v>14</v>
      </c>
      <c r="L6449">
        <f>Table1[[#This Row],[Date resolved]]-Table1[[#This Row],[Date received]]</f>
        <v>0</v>
      </c>
      <c r="M6449">
        <f>YEAR(Table1[[#This Row],[Date received]])</f>
        <v>2014</v>
      </c>
      <c r="N6449" t="str">
        <f>_xlfn.CONCAT("Q",_xlfn.CEILING.MATH(MONTH(Table1[[#This Row],[Date received]])/3))</f>
        <v>Q4</v>
      </c>
    </row>
    <row r="6450" spans="1:14" x14ac:dyDescent="0.3">
      <c r="A6450">
        <v>1577545</v>
      </c>
      <c r="B6450" t="s">
        <v>147</v>
      </c>
      <c r="C6450" t="s">
        <v>16</v>
      </c>
      <c r="D6450" t="s">
        <v>20</v>
      </c>
      <c r="E6450" t="s">
        <v>18</v>
      </c>
      <c r="F6450" t="str">
        <f>_xlfn.XLOOKUP(E6450,State_Code_Name!$C$2:$C$52,State_Code_Name!$B$2:$B$52)</f>
        <v>California</v>
      </c>
      <c r="G6450" t="s">
        <v>19</v>
      </c>
      <c r="H6450" s="15">
        <v>42270</v>
      </c>
      <c r="I6450" s="15">
        <v>42271</v>
      </c>
      <c r="J6450" t="s">
        <v>14</v>
      </c>
      <c r="K6450" t="s">
        <v>15</v>
      </c>
      <c r="L6450">
        <f>Table1[[#This Row],[Date resolved]]-Table1[[#This Row],[Date received]]</f>
        <v>1</v>
      </c>
      <c r="M6450">
        <f>YEAR(Table1[[#This Row],[Date received]])</f>
        <v>2015</v>
      </c>
      <c r="N6450" t="str">
        <f>_xlfn.CONCAT("Q",_xlfn.CEILING.MATH(MONTH(Table1[[#This Row],[Date received]])/3))</f>
        <v>Q3</v>
      </c>
    </row>
    <row r="6451" spans="1:14" x14ac:dyDescent="0.3">
      <c r="A6451">
        <v>348785</v>
      </c>
      <c r="B6451" t="s">
        <v>63</v>
      </c>
      <c r="C6451" t="s">
        <v>61</v>
      </c>
      <c r="D6451" t="s">
        <v>132</v>
      </c>
      <c r="E6451" t="s">
        <v>70</v>
      </c>
      <c r="F6451" t="str">
        <f>_xlfn.XLOOKUP(E6451,State_Code_Name!$C$2:$C$52,State_Code_Name!$B$2:$B$52)</f>
        <v>Massachusetts</v>
      </c>
      <c r="G6451" t="s">
        <v>13</v>
      </c>
      <c r="H6451" s="15">
        <v>41344</v>
      </c>
      <c r="I6451" s="15">
        <v>41345</v>
      </c>
      <c r="J6451" t="s">
        <v>14</v>
      </c>
      <c r="K6451" t="s">
        <v>15</v>
      </c>
      <c r="L6451">
        <f>Table1[[#This Row],[Date resolved]]-Table1[[#This Row],[Date received]]</f>
        <v>1</v>
      </c>
      <c r="M6451">
        <f>YEAR(Table1[[#This Row],[Date received]])</f>
        <v>2013</v>
      </c>
      <c r="N6451" t="str">
        <f>_xlfn.CONCAT("Q",_xlfn.CEILING.MATH(MONTH(Table1[[#This Row],[Date received]])/3))</f>
        <v>Q1</v>
      </c>
    </row>
    <row r="6452" spans="1:14" x14ac:dyDescent="0.3">
      <c r="A6452">
        <v>1304408</v>
      </c>
      <c r="B6452" t="s">
        <v>181</v>
      </c>
      <c r="C6452" t="s">
        <v>32</v>
      </c>
      <c r="D6452" t="s">
        <v>44</v>
      </c>
      <c r="E6452" t="s">
        <v>18</v>
      </c>
      <c r="F6452" t="str">
        <f>_xlfn.XLOOKUP(E6452,State_Code_Name!$C$2:$C$52,State_Code_Name!$B$2:$B$52)</f>
        <v>California</v>
      </c>
      <c r="G6452" t="s">
        <v>19</v>
      </c>
      <c r="H6452" s="15">
        <v>42090</v>
      </c>
      <c r="I6452" s="15">
        <v>42090</v>
      </c>
      <c r="J6452" t="s">
        <v>14</v>
      </c>
      <c r="K6452" t="s">
        <v>15</v>
      </c>
      <c r="L6452">
        <f>Table1[[#This Row],[Date resolved]]-Table1[[#This Row],[Date received]]</f>
        <v>0</v>
      </c>
      <c r="M6452">
        <f>YEAR(Table1[[#This Row],[Date received]])</f>
        <v>2015</v>
      </c>
      <c r="N6452" t="str">
        <f>_xlfn.CONCAT("Q",_xlfn.CEILING.MATH(MONTH(Table1[[#This Row],[Date received]])/3))</f>
        <v>Q1</v>
      </c>
    </row>
    <row r="6453" spans="1:14" x14ac:dyDescent="0.3">
      <c r="A6453">
        <v>1905806</v>
      </c>
      <c r="B6453" t="s">
        <v>102</v>
      </c>
      <c r="C6453" t="s">
        <v>26</v>
      </c>
      <c r="D6453" t="s">
        <v>27</v>
      </c>
      <c r="E6453" t="s">
        <v>22</v>
      </c>
      <c r="F6453" t="str">
        <f>_xlfn.XLOOKUP(E6453,State_Code_Name!$C$2:$C$52,State_Code_Name!$B$2:$B$52)</f>
        <v>New York</v>
      </c>
      <c r="G6453" t="s">
        <v>305</v>
      </c>
      <c r="H6453" s="15">
        <v>42492</v>
      </c>
      <c r="I6453" s="15">
        <v>42494</v>
      </c>
      <c r="J6453" t="s">
        <v>14</v>
      </c>
      <c r="K6453" t="s">
        <v>14</v>
      </c>
      <c r="L6453">
        <f>Table1[[#This Row],[Date resolved]]-Table1[[#This Row],[Date received]]</f>
        <v>2</v>
      </c>
      <c r="M6453">
        <f>YEAR(Table1[[#This Row],[Date received]])</f>
        <v>2016</v>
      </c>
      <c r="N6453" t="str">
        <f>_xlfn.CONCAT("Q",_xlfn.CEILING.MATH(MONTH(Table1[[#This Row],[Date received]])/3))</f>
        <v>Q2</v>
      </c>
    </row>
    <row r="6454" spans="1:14" x14ac:dyDescent="0.3">
      <c r="A6454">
        <v>802675</v>
      </c>
      <c r="B6454" t="s">
        <v>136</v>
      </c>
      <c r="C6454" t="s">
        <v>16</v>
      </c>
      <c r="D6454" t="s">
        <v>75</v>
      </c>
      <c r="E6454" t="s">
        <v>35</v>
      </c>
      <c r="F6454" t="str">
        <f>_xlfn.XLOOKUP(E6454,State_Code_Name!$C$2:$C$52,State_Code_Name!$B$2:$B$52)</f>
        <v>Florida</v>
      </c>
      <c r="G6454" t="s">
        <v>19</v>
      </c>
      <c r="H6454" s="15">
        <v>41739</v>
      </c>
      <c r="I6454" s="15">
        <v>41739</v>
      </c>
      <c r="J6454" t="s">
        <v>14</v>
      </c>
      <c r="K6454" t="s">
        <v>15</v>
      </c>
      <c r="L6454">
        <f>Table1[[#This Row],[Date resolved]]-Table1[[#This Row],[Date received]]</f>
        <v>0</v>
      </c>
      <c r="M6454">
        <f>YEAR(Table1[[#This Row],[Date received]])</f>
        <v>2014</v>
      </c>
      <c r="N6454" t="str">
        <f>_xlfn.CONCAT("Q",_xlfn.CEILING.MATH(MONTH(Table1[[#This Row],[Date received]])/3))</f>
        <v>Q2</v>
      </c>
    </row>
    <row r="6455" spans="1:14" x14ac:dyDescent="0.3">
      <c r="A6455">
        <v>1356041</v>
      </c>
      <c r="B6455" t="s">
        <v>221</v>
      </c>
      <c r="C6455" t="s">
        <v>16</v>
      </c>
      <c r="D6455" t="s">
        <v>24</v>
      </c>
      <c r="E6455" t="s">
        <v>18</v>
      </c>
      <c r="F6455" t="str">
        <f>_xlfn.XLOOKUP(E6455,State_Code_Name!$C$2:$C$52,State_Code_Name!$B$2:$B$52)</f>
        <v>California</v>
      </c>
      <c r="G6455" t="s">
        <v>19</v>
      </c>
      <c r="H6455" s="15">
        <v>42124</v>
      </c>
      <c r="I6455" s="15">
        <v>42124</v>
      </c>
      <c r="J6455" t="s">
        <v>14</v>
      </c>
      <c r="K6455" t="s">
        <v>15</v>
      </c>
      <c r="L6455">
        <f>Table1[[#This Row],[Date resolved]]-Table1[[#This Row],[Date received]]</f>
        <v>0</v>
      </c>
      <c r="M6455">
        <f>YEAR(Table1[[#This Row],[Date received]])</f>
        <v>2015</v>
      </c>
      <c r="N6455" t="str">
        <f>_xlfn.CONCAT("Q",_xlfn.CEILING.MATH(MONTH(Table1[[#This Row],[Date received]])/3))</f>
        <v>Q2</v>
      </c>
    </row>
    <row r="6456" spans="1:14" x14ac:dyDescent="0.3">
      <c r="A6456">
        <v>316822</v>
      </c>
      <c r="B6456" t="s">
        <v>1157</v>
      </c>
      <c r="C6456" t="s">
        <v>26</v>
      </c>
      <c r="D6456" t="s">
        <v>56</v>
      </c>
      <c r="E6456" t="s">
        <v>98</v>
      </c>
      <c r="F6456" t="str">
        <f>_xlfn.XLOOKUP(E6456,State_Code_Name!$C$2:$C$52,State_Code_Name!$B$2:$B$52)</f>
        <v>Colorado</v>
      </c>
      <c r="G6456" t="s">
        <v>19</v>
      </c>
      <c r="H6456" s="15">
        <v>41319</v>
      </c>
      <c r="I6456" s="15">
        <v>41320</v>
      </c>
      <c r="J6456" t="s">
        <v>14</v>
      </c>
      <c r="K6456" t="s">
        <v>15</v>
      </c>
      <c r="L6456">
        <f>Table1[[#This Row],[Date resolved]]-Table1[[#This Row],[Date received]]</f>
        <v>1</v>
      </c>
      <c r="M6456">
        <f>YEAR(Table1[[#This Row],[Date received]])</f>
        <v>2013</v>
      </c>
      <c r="N6456" t="str">
        <f>_xlfn.CONCAT("Q",_xlfn.CEILING.MATH(MONTH(Table1[[#This Row],[Date received]])/3))</f>
        <v>Q1</v>
      </c>
    </row>
    <row r="6457" spans="1:14" x14ac:dyDescent="0.3">
      <c r="A6457">
        <v>1499690</v>
      </c>
      <c r="B6457" t="s">
        <v>147</v>
      </c>
      <c r="C6457" t="s">
        <v>32</v>
      </c>
      <c r="D6457" t="s">
        <v>44</v>
      </c>
      <c r="E6457" t="s">
        <v>85</v>
      </c>
      <c r="F6457" t="str">
        <f>_xlfn.XLOOKUP(E6457,State_Code_Name!$C$2:$C$52,State_Code_Name!$B$2:$B$52)</f>
        <v>Wisconsin</v>
      </c>
      <c r="G6457" t="s">
        <v>19</v>
      </c>
      <c r="H6457" s="15">
        <v>42219</v>
      </c>
      <c r="I6457" s="15">
        <v>42219</v>
      </c>
      <c r="J6457" t="s">
        <v>14</v>
      </c>
      <c r="K6457" t="s">
        <v>14</v>
      </c>
      <c r="L6457">
        <f>Table1[[#This Row],[Date resolved]]-Table1[[#This Row],[Date received]]</f>
        <v>0</v>
      </c>
      <c r="M6457">
        <f>YEAR(Table1[[#This Row],[Date received]])</f>
        <v>2015</v>
      </c>
      <c r="N6457" t="str">
        <f>_xlfn.CONCAT("Q",_xlfn.CEILING.MATH(MONTH(Table1[[#This Row],[Date received]])/3))</f>
        <v>Q3</v>
      </c>
    </row>
    <row r="6458" spans="1:14" x14ac:dyDescent="0.3">
      <c r="A6458">
        <v>1387109</v>
      </c>
      <c r="B6458" t="s">
        <v>30</v>
      </c>
      <c r="C6458" t="s">
        <v>16</v>
      </c>
      <c r="D6458" t="s">
        <v>17</v>
      </c>
      <c r="E6458" t="s">
        <v>59</v>
      </c>
      <c r="F6458" t="str">
        <f>_xlfn.XLOOKUP(E6458,State_Code_Name!$C$2:$C$52,State_Code_Name!$B$2:$B$52)</f>
        <v>Illinois</v>
      </c>
      <c r="G6458" t="s">
        <v>305</v>
      </c>
      <c r="H6458" s="15">
        <v>42145</v>
      </c>
      <c r="I6458" s="15">
        <v>42151</v>
      </c>
      <c r="J6458" t="s">
        <v>14</v>
      </c>
      <c r="K6458" t="s">
        <v>15</v>
      </c>
      <c r="L6458">
        <f>Table1[[#This Row],[Date resolved]]-Table1[[#This Row],[Date received]]</f>
        <v>6</v>
      </c>
      <c r="M6458">
        <f>YEAR(Table1[[#This Row],[Date received]])</f>
        <v>2015</v>
      </c>
      <c r="N6458" t="str">
        <f>_xlfn.CONCAT("Q",_xlfn.CEILING.MATH(MONTH(Table1[[#This Row],[Date received]])/3))</f>
        <v>Q2</v>
      </c>
    </row>
    <row r="6459" spans="1:14" x14ac:dyDescent="0.3">
      <c r="A6459">
        <v>1601479</v>
      </c>
      <c r="B6459" t="s">
        <v>30</v>
      </c>
      <c r="C6459" t="s">
        <v>16</v>
      </c>
      <c r="D6459" t="s">
        <v>20</v>
      </c>
      <c r="E6459" t="s">
        <v>48</v>
      </c>
      <c r="F6459" t="str">
        <f>_xlfn.XLOOKUP(E6459,State_Code_Name!$C$2:$C$52,State_Code_Name!$B$2:$B$52)</f>
        <v>New Jersey</v>
      </c>
      <c r="G6459" t="s">
        <v>305</v>
      </c>
      <c r="H6459" s="15">
        <v>42286</v>
      </c>
      <c r="I6459" s="15">
        <v>42307</v>
      </c>
      <c r="J6459" t="s">
        <v>14</v>
      </c>
      <c r="K6459" t="s">
        <v>14</v>
      </c>
      <c r="L6459">
        <f>Table1[[#This Row],[Date resolved]]-Table1[[#This Row],[Date received]]</f>
        <v>21</v>
      </c>
      <c r="M6459">
        <f>YEAR(Table1[[#This Row],[Date received]])</f>
        <v>2015</v>
      </c>
      <c r="N6459" t="str">
        <f>_xlfn.CONCAT("Q",_xlfn.CEILING.MATH(MONTH(Table1[[#This Row],[Date received]])/3))</f>
        <v>Q4</v>
      </c>
    </row>
    <row r="6460" spans="1:14" x14ac:dyDescent="0.3">
      <c r="A6460">
        <v>1926175</v>
      </c>
      <c r="B6460" t="s">
        <v>43</v>
      </c>
      <c r="C6460" t="s">
        <v>36</v>
      </c>
      <c r="D6460" t="s">
        <v>112</v>
      </c>
      <c r="E6460" t="s">
        <v>22</v>
      </c>
      <c r="F6460" t="str">
        <f>_xlfn.XLOOKUP(E6460,State_Code_Name!$C$2:$C$52,State_Code_Name!$B$2:$B$52)</f>
        <v>New York</v>
      </c>
      <c r="G6460" t="s">
        <v>19</v>
      </c>
      <c r="H6460" s="15">
        <v>42506</v>
      </c>
      <c r="I6460" s="15">
        <v>42506</v>
      </c>
      <c r="J6460" t="s">
        <v>14</v>
      </c>
      <c r="K6460" t="s">
        <v>15</v>
      </c>
      <c r="L6460">
        <f>Table1[[#This Row],[Date resolved]]-Table1[[#This Row],[Date received]]</f>
        <v>0</v>
      </c>
      <c r="M6460">
        <f>YEAR(Table1[[#This Row],[Date received]])</f>
        <v>2016</v>
      </c>
      <c r="N6460" t="str">
        <f>_xlfn.CONCAT("Q",_xlfn.CEILING.MATH(MONTH(Table1[[#This Row],[Date received]])/3))</f>
        <v>Q2</v>
      </c>
    </row>
    <row r="6461" spans="1:14" x14ac:dyDescent="0.3">
      <c r="A6461">
        <v>611196</v>
      </c>
      <c r="B6461" t="s">
        <v>43</v>
      </c>
      <c r="C6461" t="s">
        <v>36</v>
      </c>
      <c r="D6461" t="s">
        <v>80</v>
      </c>
      <c r="E6461" t="s">
        <v>18</v>
      </c>
      <c r="F6461" t="str">
        <f>_xlfn.XLOOKUP(E6461,State_Code_Name!$C$2:$C$52,State_Code_Name!$B$2:$B$52)</f>
        <v>California</v>
      </c>
      <c r="G6461" t="s">
        <v>19</v>
      </c>
      <c r="H6461" s="15">
        <v>41603</v>
      </c>
      <c r="I6461" s="15">
        <v>41603</v>
      </c>
      <c r="J6461" t="s">
        <v>14</v>
      </c>
      <c r="K6461" t="s">
        <v>14</v>
      </c>
      <c r="L6461">
        <f>Table1[[#This Row],[Date resolved]]-Table1[[#This Row],[Date received]]</f>
        <v>0</v>
      </c>
      <c r="M6461">
        <f>YEAR(Table1[[#This Row],[Date received]])</f>
        <v>2013</v>
      </c>
      <c r="N6461" t="str">
        <f>_xlfn.CONCAT("Q",_xlfn.CEILING.MATH(MONTH(Table1[[#This Row],[Date received]])/3))</f>
        <v>Q4</v>
      </c>
    </row>
    <row r="6462" spans="1:14" x14ac:dyDescent="0.3">
      <c r="A6462">
        <v>1576383</v>
      </c>
      <c r="B6462" t="s">
        <v>134</v>
      </c>
      <c r="C6462" t="s">
        <v>26</v>
      </c>
      <c r="D6462" t="s">
        <v>78</v>
      </c>
      <c r="E6462" t="s">
        <v>46</v>
      </c>
      <c r="F6462" t="str">
        <f>_xlfn.XLOOKUP(E6462,State_Code_Name!$C$2:$C$52,State_Code_Name!$B$2:$B$52)</f>
        <v>Pennsylvania</v>
      </c>
      <c r="G6462" t="s">
        <v>19</v>
      </c>
      <c r="H6462" s="15">
        <v>42270</v>
      </c>
      <c r="I6462" s="15">
        <v>42272</v>
      </c>
      <c r="J6462" t="s">
        <v>14</v>
      </c>
      <c r="K6462" t="s">
        <v>15</v>
      </c>
      <c r="L6462">
        <f>Table1[[#This Row],[Date resolved]]-Table1[[#This Row],[Date received]]</f>
        <v>2</v>
      </c>
      <c r="M6462">
        <f>YEAR(Table1[[#This Row],[Date received]])</f>
        <v>2015</v>
      </c>
      <c r="N6462" t="str">
        <f>_xlfn.CONCAT("Q",_xlfn.CEILING.MATH(MONTH(Table1[[#This Row],[Date received]])/3))</f>
        <v>Q3</v>
      </c>
    </row>
    <row r="6463" spans="1:14" x14ac:dyDescent="0.3">
      <c r="A6463">
        <v>346904</v>
      </c>
      <c r="B6463" t="s">
        <v>95</v>
      </c>
      <c r="C6463" t="s">
        <v>16</v>
      </c>
      <c r="D6463" t="s">
        <v>24</v>
      </c>
      <c r="E6463" t="s">
        <v>46</v>
      </c>
      <c r="F6463" t="str">
        <f>_xlfn.XLOOKUP(E6463,State_Code_Name!$C$2:$C$52,State_Code_Name!$B$2:$B$52)</f>
        <v>Pennsylvania</v>
      </c>
      <c r="G6463" t="s">
        <v>305</v>
      </c>
      <c r="H6463" s="15">
        <v>41341</v>
      </c>
      <c r="I6463" s="15">
        <v>41344</v>
      </c>
      <c r="J6463" t="s">
        <v>14</v>
      </c>
      <c r="K6463" t="s">
        <v>15</v>
      </c>
      <c r="L6463">
        <f>Table1[[#This Row],[Date resolved]]-Table1[[#This Row],[Date received]]</f>
        <v>3</v>
      </c>
      <c r="M6463">
        <f>YEAR(Table1[[#This Row],[Date received]])</f>
        <v>2013</v>
      </c>
      <c r="N6463" t="str">
        <f>_xlfn.CONCAT("Q",_xlfn.CEILING.MATH(MONTH(Table1[[#This Row],[Date received]])/3))</f>
        <v>Q1</v>
      </c>
    </row>
    <row r="6464" spans="1:14" x14ac:dyDescent="0.3">
      <c r="A6464">
        <v>1463741</v>
      </c>
      <c r="B6464" t="s">
        <v>65</v>
      </c>
      <c r="C6464" t="s">
        <v>9</v>
      </c>
      <c r="D6464" t="s">
        <v>10</v>
      </c>
      <c r="E6464" t="s">
        <v>39</v>
      </c>
      <c r="F6464" t="str">
        <f>_xlfn.XLOOKUP(E6464,State_Code_Name!$C$2:$C$52,State_Code_Name!$B$2:$B$52)</f>
        <v>Ohio</v>
      </c>
      <c r="G6464" t="s">
        <v>19</v>
      </c>
      <c r="H6464" s="15">
        <v>42197</v>
      </c>
      <c r="I6464" s="15">
        <v>42197</v>
      </c>
      <c r="J6464" t="s">
        <v>14</v>
      </c>
      <c r="K6464" t="s">
        <v>15</v>
      </c>
      <c r="L6464">
        <f>Table1[[#This Row],[Date resolved]]-Table1[[#This Row],[Date received]]</f>
        <v>0</v>
      </c>
      <c r="M6464">
        <f>YEAR(Table1[[#This Row],[Date received]])</f>
        <v>2015</v>
      </c>
      <c r="N6464" t="str">
        <f>_xlfn.CONCAT("Q",_xlfn.CEILING.MATH(MONTH(Table1[[#This Row],[Date received]])/3))</f>
        <v>Q3</v>
      </c>
    </row>
    <row r="6465" spans="1:14" x14ac:dyDescent="0.3">
      <c r="A6465">
        <v>1019393</v>
      </c>
      <c r="B6465" t="s">
        <v>345</v>
      </c>
      <c r="C6465" t="s">
        <v>9</v>
      </c>
      <c r="D6465" t="s">
        <v>132</v>
      </c>
      <c r="E6465" t="s">
        <v>77</v>
      </c>
      <c r="F6465" t="str">
        <f>_xlfn.XLOOKUP(E6465,State_Code_Name!$C$2:$C$52,State_Code_Name!$B$2:$B$52)</f>
        <v>Missouri</v>
      </c>
      <c r="G6465" t="s">
        <v>19</v>
      </c>
      <c r="H6465" s="15">
        <v>41890</v>
      </c>
      <c r="I6465" s="15">
        <v>41893</v>
      </c>
      <c r="J6465" t="s">
        <v>14</v>
      </c>
      <c r="K6465" t="s">
        <v>15</v>
      </c>
      <c r="L6465">
        <f>Table1[[#This Row],[Date resolved]]-Table1[[#This Row],[Date received]]</f>
        <v>3</v>
      </c>
      <c r="M6465">
        <f>YEAR(Table1[[#This Row],[Date received]])</f>
        <v>2014</v>
      </c>
      <c r="N6465" t="str">
        <f>_xlfn.CONCAT("Q",_xlfn.CEILING.MATH(MONTH(Table1[[#This Row],[Date received]])/3))</f>
        <v>Q3</v>
      </c>
    </row>
    <row r="6466" spans="1:14" x14ac:dyDescent="0.3">
      <c r="A6466">
        <v>375948</v>
      </c>
      <c r="B6466" t="s">
        <v>30</v>
      </c>
      <c r="C6466" t="s">
        <v>26</v>
      </c>
      <c r="D6466" t="s">
        <v>27</v>
      </c>
      <c r="E6466" t="s">
        <v>12</v>
      </c>
      <c r="F6466" t="str">
        <f>_xlfn.XLOOKUP(E6466,State_Code_Name!$C$2:$C$52,State_Code_Name!$B$2:$B$52)</f>
        <v>Virginia</v>
      </c>
      <c r="G6466" t="s">
        <v>19</v>
      </c>
      <c r="H6466" s="15">
        <v>41371</v>
      </c>
      <c r="I6466" s="15">
        <v>41372</v>
      </c>
      <c r="J6466" t="s">
        <v>14</v>
      </c>
      <c r="K6466" t="s">
        <v>15</v>
      </c>
      <c r="L6466">
        <f>Table1[[#This Row],[Date resolved]]-Table1[[#This Row],[Date received]]</f>
        <v>1</v>
      </c>
      <c r="M6466">
        <f>YEAR(Table1[[#This Row],[Date received]])</f>
        <v>2013</v>
      </c>
      <c r="N6466" t="str">
        <f>_xlfn.CONCAT("Q",_xlfn.CEILING.MATH(MONTH(Table1[[#This Row],[Date received]])/3))</f>
        <v>Q2</v>
      </c>
    </row>
    <row r="6467" spans="1:14" x14ac:dyDescent="0.3">
      <c r="A6467">
        <v>495143</v>
      </c>
      <c r="B6467" t="s">
        <v>220</v>
      </c>
      <c r="C6467" t="s">
        <v>9</v>
      </c>
      <c r="D6467" t="s">
        <v>183</v>
      </c>
      <c r="E6467" t="s">
        <v>72</v>
      </c>
      <c r="F6467" t="str">
        <f>_xlfn.XLOOKUP(E6467,State_Code_Name!$C$2:$C$52,State_Code_Name!$B$2:$B$52)</f>
        <v>Kentucky</v>
      </c>
      <c r="G6467" t="s">
        <v>57</v>
      </c>
      <c r="H6467" s="15">
        <v>41505</v>
      </c>
      <c r="I6467" s="15">
        <v>41507</v>
      </c>
      <c r="J6467" t="s">
        <v>14</v>
      </c>
      <c r="K6467" t="s">
        <v>15</v>
      </c>
      <c r="L6467">
        <f>Table1[[#This Row],[Date resolved]]-Table1[[#This Row],[Date received]]</f>
        <v>2</v>
      </c>
      <c r="M6467">
        <f>YEAR(Table1[[#This Row],[Date received]])</f>
        <v>2013</v>
      </c>
      <c r="N6467" t="str">
        <f>_xlfn.CONCAT("Q",_xlfn.CEILING.MATH(MONTH(Table1[[#This Row],[Date received]])/3))</f>
        <v>Q3</v>
      </c>
    </row>
    <row r="6468" spans="1:14" x14ac:dyDescent="0.3">
      <c r="A6468">
        <v>815813</v>
      </c>
      <c r="B6468" t="s">
        <v>95</v>
      </c>
      <c r="C6468" t="s">
        <v>36</v>
      </c>
      <c r="D6468" t="s">
        <v>306</v>
      </c>
      <c r="E6468" t="s">
        <v>46</v>
      </c>
      <c r="F6468" t="str">
        <f>_xlfn.XLOOKUP(E6468,State_Code_Name!$C$2:$C$52,State_Code_Name!$B$2:$B$52)</f>
        <v>Pennsylvania</v>
      </c>
      <c r="G6468" t="s">
        <v>19</v>
      </c>
      <c r="H6468" s="15">
        <v>41747</v>
      </c>
      <c r="I6468" s="15">
        <v>41747</v>
      </c>
      <c r="J6468" t="s">
        <v>14</v>
      </c>
      <c r="K6468" t="s">
        <v>14</v>
      </c>
      <c r="L6468">
        <f>Table1[[#This Row],[Date resolved]]-Table1[[#This Row],[Date received]]</f>
        <v>0</v>
      </c>
      <c r="M6468">
        <f>YEAR(Table1[[#This Row],[Date received]])</f>
        <v>2014</v>
      </c>
      <c r="N6468" t="str">
        <f>_xlfn.CONCAT("Q",_xlfn.CEILING.MATH(MONTH(Table1[[#This Row],[Date received]])/3))</f>
        <v>Q2</v>
      </c>
    </row>
    <row r="6469" spans="1:14" x14ac:dyDescent="0.3">
      <c r="A6469">
        <v>399443</v>
      </c>
      <c r="B6469" t="s">
        <v>313</v>
      </c>
      <c r="C6469" t="s">
        <v>9</v>
      </c>
      <c r="D6469" t="s">
        <v>10</v>
      </c>
      <c r="F6469" t="e">
        <f>_xlfn.XLOOKUP(E6469,State_Code_Name!$C$2:$C$52,State_Code_Name!$B$2:$B$52)</f>
        <v>#N/A</v>
      </c>
      <c r="G6469" t="s">
        <v>305</v>
      </c>
      <c r="H6469" s="15">
        <v>41400</v>
      </c>
      <c r="I6469" s="15">
        <v>41401</v>
      </c>
      <c r="J6469" t="s">
        <v>14</v>
      </c>
      <c r="K6469" t="s">
        <v>15</v>
      </c>
      <c r="L6469">
        <f>Table1[[#This Row],[Date resolved]]-Table1[[#This Row],[Date received]]</f>
        <v>1</v>
      </c>
      <c r="M6469">
        <f>YEAR(Table1[[#This Row],[Date received]])</f>
        <v>2013</v>
      </c>
      <c r="N6469" t="str">
        <f>_xlfn.CONCAT("Q",_xlfn.CEILING.MATH(MONTH(Table1[[#This Row],[Date received]])/3))</f>
        <v>Q2</v>
      </c>
    </row>
    <row r="6470" spans="1:14" x14ac:dyDescent="0.3">
      <c r="A6470">
        <v>1888154</v>
      </c>
      <c r="B6470" t="s">
        <v>68</v>
      </c>
      <c r="C6470" t="s">
        <v>36</v>
      </c>
      <c r="D6470" t="s">
        <v>109</v>
      </c>
      <c r="E6470" t="s">
        <v>176</v>
      </c>
      <c r="F6470" t="str">
        <f>_xlfn.XLOOKUP(E6470,State_Code_Name!$C$2:$C$52,State_Code_Name!$B$2:$B$52)</f>
        <v>District of Columbia</v>
      </c>
      <c r="G6470" t="s">
        <v>57</v>
      </c>
      <c r="H6470" s="15">
        <v>42480</v>
      </c>
      <c r="I6470" s="15">
        <v>42482</v>
      </c>
      <c r="J6470" t="s">
        <v>14</v>
      </c>
      <c r="K6470" t="s">
        <v>15</v>
      </c>
      <c r="L6470">
        <f>Table1[[#This Row],[Date resolved]]-Table1[[#This Row],[Date received]]</f>
        <v>2</v>
      </c>
      <c r="M6470">
        <f>YEAR(Table1[[#This Row],[Date received]])</f>
        <v>2016</v>
      </c>
      <c r="N6470" t="str">
        <f>_xlfn.CONCAT("Q",_xlfn.CEILING.MATH(MONTH(Table1[[#This Row],[Date received]])/3))</f>
        <v>Q2</v>
      </c>
    </row>
    <row r="6471" spans="1:14" x14ac:dyDescent="0.3">
      <c r="A6471">
        <v>851702</v>
      </c>
      <c r="B6471" t="s">
        <v>43</v>
      </c>
      <c r="C6471" t="s">
        <v>16</v>
      </c>
      <c r="D6471" t="s">
        <v>24</v>
      </c>
      <c r="E6471" t="s">
        <v>35</v>
      </c>
      <c r="F6471" t="str">
        <f>_xlfn.XLOOKUP(E6471,State_Code_Name!$C$2:$C$52,State_Code_Name!$B$2:$B$52)</f>
        <v>Florida</v>
      </c>
      <c r="G6471" t="s">
        <v>19</v>
      </c>
      <c r="H6471" s="15">
        <v>41773</v>
      </c>
      <c r="I6471" s="15">
        <v>41773</v>
      </c>
      <c r="J6471" t="s">
        <v>14</v>
      </c>
      <c r="K6471" t="s">
        <v>15</v>
      </c>
      <c r="L6471">
        <f>Table1[[#This Row],[Date resolved]]-Table1[[#This Row],[Date received]]</f>
        <v>0</v>
      </c>
      <c r="M6471">
        <f>YEAR(Table1[[#This Row],[Date received]])</f>
        <v>2014</v>
      </c>
      <c r="N6471" t="str">
        <f>_xlfn.CONCAT("Q",_xlfn.CEILING.MATH(MONTH(Table1[[#This Row],[Date received]])/3))</f>
        <v>Q2</v>
      </c>
    </row>
    <row r="6472" spans="1:14" x14ac:dyDescent="0.3">
      <c r="A6472">
        <v>1786788</v>
      </c>
      <c r="B6472" t="s">
        <v>622</v>
      </c>
      <c r="C6472" t="s">
        <v>32</v>
      </c>
      <c r="D6472" t="s">
        <v>44</v>
      </c>
      <c r="E6472" t="s">
        <v>51</v>
      </c>
      <c r="F6472" t="str">
        <f>_xlfn.XLOOKUP(E6472,State_Code_Name!$C$2:$C$52,State_Code_Name!$B$2:$B$52)</f>
        <v>Washington</v>
      </c>
      <c r="G6472" t="s">
        <v>19</v>
      </c>
      <c r="H6472" s="15">
        <v>42413</v>
      </c>
      <c r="I6472" s="15">
        <v>42417</v>
      </c>
      <c r="J6472" t="s">
        <v>14</v>
      </c>
      <c r="K6472" t="s">
        <v>15</v>
      </c>
      <c r="L6472">
        <f>Table1[[#This Row],[Date resolved]]-Table1[[#This Row],[Date received]]</f>
        <v>4</v>
      </c>
      <c r="M6472">
        <f>YEAR(Table1[[#This Row],[Date received]])</f>
        <v>2016</v>
      </c>
      <c r="N6472" t="str">
        <f>_xlfn.CONCAT("Q",_xlfn.CEILING.MATH(MONTH(Table1[[#This Row],[Date received]])/3))</f>
        <v>Q1</v>
      </c>
    </row>
    <row r="6473" spans="1:14" x14ac:dyDescent="0.3">
      <c r="A6473">
        <v>1085905</v>
      </c>
      <c r="B6473" t="s">
        <v>134</v>
      </c>
      <c r="C6473" t="s">
        <v>16</v>
      </c>
      <c r="D6473" t="s">
        <v>144</v>
      </c>
      <c r="E6473" t="s">
        <v>48</v>
      </c>
      <c r="F6473" t="str">
        <f>_xlfn.XLOOKUP(E6473,State_Code_Name!$C$2:$C$52,State_Code_Name!$B$2:$B$52)</f>
        <v>New Jersey</v>
      </c>
      <c r="G6473" t="s">
        <v>305</v>
      </c>
      <c r="H6473" s="15">
        <v>41936</v>
      </c>
      <c r="I6473" s="15">
        <v>41939</v>
      </c>
      <c r="J6473" t="s">
        <v>14</v>
      </c>
      <c r="K6473" t="s">
        <v>15</v>
      </c>
      <c r="L6473">
        <f>Table1[[#This Row],[Date resolved]]-Table1[[#This Row],[Date received]]</f>
        <v>3</v>
      </c>
      <c r="M6473">
        <f>YEAR(Table1[[#This Row],[Date received]])</f>
        <v>2014</v>
      </c>
      <c r="N6473" t="str">
        <f>_xlfn.CONCAT("Q",_xlfn.CEILING.MATH(MONTH(Table1[[#This Row],[Date received]])/3))</f>
        <v>Q4</v>
      </c>
    </row>
    <row r="6474" spans="1:14" x14ac:dyDescent="0.3">
      <c r="A6474">
        <v>1507129</v>
      </c>
      <c r="B6474" t="s">
        <v>263</v>
      </c>
      <c r="C6474" t="s">
        <v>32</v>
      </c>
      <c r="D6474" t="s">
        <v>44</v>
      </c>
      <c r="E6474" t="s">
        <v>18</v>
      </c>
      <c r="F6474" t="str">
        <f>_xlfn.XLOOKUP(E6474,State_Code_Name!$C$2:$C$52,State_Code_Name!$B$2:$B$52)</f>
        <v>California</v>
      </c>
      <c r="G6474" t="s">
        <v>19</v>
      </c>
      <c r="H6474" s="15">
        <v>42222</v>
      </c>
      <c r="I6474" s="15">
        <v>42230</v>
      </c>
      <c r="J6474" t="s">
        <v>14</v>
      </c>
      <c r="K6474" t="s">
        <v>15</v>
      </c>
      <c r="L6474">
        <f>Table1[[#This Row],[Date resolved]]-Table1[[#This Row],[Date received]]</f>
        <v>8</v>
      </c>
      <c r="M6474">
        <f>YEAR(Table1[[#This Row],[Date received]])</f>
        <v>2015</v>
      </c>
      <c r="N6474" t="str">
        <f>_xlfn.CONCAT("Q",_xlfn.CEILING.MATH(MONTH(Table1[[#This Row],[Date received]])/3))</f>
        <v>Q3</v>
      </c>
    </row>
    <row r="6475" spans="1:14" x14ac:dyDescent="0.3">
      <c r="A6475">
        <v>479943</v>
      </c>
      <c r="B6475" t="s">
        <v>83</v>
      </c>
      <c r="C6475" t="s">
        <v>36</v>
      </c>
      <c r="D6475" t="s">
        <v>49</v>
      </c>
      <c r="E6475" t="s">
        <v>48</v>
      </c>
      <c r="F6475" t="str">
        <f>_xlfn.XLOOKUP(E6475,State_Code_Name!$C$2:$C$52,State_Code_Name!$B$2:$B$52)</f>
        <v>New Jersey</v>
      </c>
      <c r="G6475" t="s">
        <v>19</v>
      </c>
      <c r="H6475" s="15">
        <v>41478</v>
      </c>
      <c r="I6475" s="15">
        <v>41478</v>
      </c>
      <c r="J6475" t="s">
        <v>14</v>
      </c>
      <c r="K6475" t="s">
        <v>14</v>
      </c>
      <c r="L6475">
        <f>Table1[[#This Row],[Date resolved]]-Table1[[#This Row],[Date received]]</f>
        <v>0</v>
      </c>
      <c r="M6475">
        <f>YEAR(Table1[[#This Row],[Date received]])</f>
        <v>2013</v>
      </c>
      <c r="N6475" t="str">
        <f>_xlfn.CONCAT("Q",_xlfn.CEILING.MATH(MONTH(Table1[[#This Row],[Date received]])/3))</f>
        <v>Q3</v>
      </c>
    </row>
    <row r="6476" spans="1:14" x14ac:dyDescent="0.3">
      <c r="A6476">
        <v>1156540</v>
      </c>
      <c r="B6476" t="s">
        <v>63</v>
      </c>
      <c r="C6476" t="s">
        <v>61</v>
      </c>
      <c r="D6476" t="s">
        <v>459</v>
      </c>
      <c r="E6476" t="s">
        <v>70</v>
      </c>
      <c r="F6476" t="str">
        <f>_xlfn.XLOOKUP(E6476,State_Code_Name!$C$2:$C$52,State_Code_Name!$B$2:$B$52)</f>
        <v>Massachusetts</v>
      </c>
      <c r="G6476" t="s">
        <v>19</v>
      </c>
      <c r="H6476" s="15">
        <v>41988</v>
      </c>
      <c r="I6476" s="15">
        <v>41988</v>
      </c>
      <c r="J6476" t="s">
        <v>14</v>
      </c>
      <c r="K6476" t="s">
        <v>14</v>
      </c>
      <c r="L6476">
        <f>Table1[[#This Row],[Date resolved]]-Table1[[#This Row],[Date received]]</f>
        <v>0</v>
      </c>
      <c r="M6476">
        <f>YEAR(Table1[[#This Row],[Date received]])</f>
        <v>2014</v>
      </c>
      <c r="N6476" t="str">
        <f>_xlfn.CONCAT("Q",_xlfn.CEILING.MATH(MONTH(Table1[[#This Row],[Date received]])/3))</f>
        <v>Q4</v>
      </c>
    </row>
    <row r="6477" spans="1:14" x14ac:dyDescent="0.3">
      <c r="A6477">
        <v>374275</v>
      </c>
      <c r="B6477" t="s">
        <v>30</v>
      </c>
      <c r="C6477" t="s">
        <v>36</v>
      </c>
      <c r="D6477" t="s">
        <v>80</v>
      </c>
      <c r="E6477" t="s">
        <v>48</v>
      </c>
      <c r="F6477" t="str">
        <f>_xlfn.XLOOKUP(E6477,State_Code_Name!$C$2:$C$52,State_Code_Name!$B$2:$B$52)</f>
        <v>New Jersey</v>
      </c>
      <c r="G6477" t="s">
        <v>19</v>
      </c>
      <c r="H6477" s="15">
        <v>41368</v>
      </c>
      <c r="I6477" s="15">
        <v>41368</v>
      </c>
      <c r="J6477" t="s">
        <v>14</v>
      </c>
      <c r="K6477" t="s">
        <v>14</v>
      </c>
      <c r="L6477">
        <f>Table1[[#This Row],[Date resolved]]-Table1[[#This Row],[Date received]]</f>
        <v>0</v>
      </c>
      <c r="M6477">
        <f>YEAR(Table1[[#This Row],[Date received]])</f>
        <v>2013</v>
      </c>
      <c r="N6477" t="str">
        <f>_xlfn.CONCAT("Q",_xlfn.CEILING.MATH(MONTH(Table1[[#This Row],[Date received]])/3))</f>
        <v>Q2</v>
      </c>
    </row>
    <row r="6478" spans="1:14" x14ac:dyDescent="0.3">
      <c r="A6478">
        <v>1341936</v>
      </c>
      <c r="B6478" t="s">
        <v>38</v>
      </c>
      <c r="C6478" t="s">
        <v>16</v>
      </c>
      <c r="D6478" t="s">
        <v>17</v>
      </c>
      <c r="E6478" t="s">
        <v>31</v>
      </c>
      <c r="F6478" t="str">
        <f>_xlfn.XLOOKUP(E6478,State_Code_Name!$C$2:$C$52,State_Code_Name!$B$2:$B$52)</f>
        <v>Texas</v>
      </c>
      <c r="G6478" t="s">
        <v>19</v>
      </c>
      <c r="H6478" s="15">
        <v>42116</v>
      </c>
      <c r="I6478" s="15">
        <v>42121</v>
      </c>
      <c r="J6478" t="s">
        <v>14</v>
      </c>
      <c r="K6478" t="s">
        <v>14</v>
      </c>
      <c r="L6478">
        <f>Table1[[#This Row],[Date resolved]]-Table1[[#This Row],[Date received]]</f>
        <v>5</v>
      </c>
      <c r="M6478">
        <f>YEAR(Table1[[#This Row],[Date received]])</f>
        <v>2015</v>
      </c>
      <c r="N6478" t="str">
        <f>_xlfn.CONCAT("Q",_xlfn.CEILING.MATH(MONTH(Table1[[#This Row],[Date received]])/3))</f>
        <v>Q2</v>
      </c>
    </row>
    <row r="6479" spans="1:14" x14ac:dyDescent="0.3">
      <c r="A6479">
        <v>1847209</v>
      </c>
      <c r="B6479" t="s">
        <v>97</v>
      </c>
      <c r="C6479" t="s">
        <v>52</v>
      </c>
      <c r="D6479" t="s">
        <v>76</v>
      </c>
      <c r="E6479" t="s">
        <v>25</v>
      </c>
      <c r="F6479" t="str">
        <f>_xlfn.XLOOKUP(E6479,State_Code_Name!$C$2:$C$52,State_Code_Name!$B$2:$B$52)</f>
        <v>Georgia</v>
      </c>
      <c r="G6479" t="s">
        <v>19</v>
      </c>
      <c r="H6479" s="15">
        <v>42452</v>
      </c>
      <c r="I6479" s="15">
        <v>42457</v>
      </c>
      <c r="J6479" t="s">
        <v>14</v>
      </c>
      <c r="K6479" t="s">
        <v>15</v>
      </c>
      <c r="L6479">
        <f>Table1[[#This Row],[Date resolved]]-Table1[[#This Row],[Date received]]</f>
        <v>5</v>
      </c>
      <c r="M6479">
        <f>YEAR(Table1[[#This Row],[Date received]])</f>
        <v>2016</v>
      </c>
      <c r="N6479" t="str">
        <f>_xlfn.CONCAT("Q",_xlfn.CEILING.MATH(MONTH(Table1[[#This Row],[Date received]])/3))</f>
        <v>Q1</v>
      </c>
    </row>
    <row r="6480" spans="1:14" x14ac:dyDescent="0.3">
      <c r="A6480">
        <v>1536818</v>
      </c>
      <c r="B6480" t="s">
        <v>810</v>
      </c>
      <c r="C6480" t="s">
        <v>32</v>
      </c>
      <c r="D6480" t="s">
        <v>104</v>
      </c>
      <c r="E6480" t="s">
        <v>98</v>
      </c>
      <c r="F6480" t="str">
        <f>_xlfn.XLOOKUP(E6480,State_Code_Name!$C$2:$C$52,State_Code_Name!$B$2:$B$52)</f>
        <v>Colorado</v>
      </c>
      <c r="G6480" t="s">
        <v>19</v>
      </c>
      <c r="H6480" s="15">
        <v>42242</v>
      </c>
      <c r="I6480" s="15">
        <v>42242</v>
      </c>
      <c r="J6480" t="s">
        <v>14</v>
      </c>
      <c r="K6480" t="s">
        <v>14</v>
      </c>
      <c r="L6480">
        <f>Table1[[#This Row],[Date resolved]]-Table1[[#This Row],[Date received]]</f>
        <v>0</v>
      </c>
      <c r="M6480">
        <f>YEAR(Table1[[#This Row],[Date received]])</f>
        <v>2015</v>
      </c>
      <c r="N6480" t="str">
        <f>_xlfn.CONCAT("Q",_xlfn.CEILING.MATH(MONTH(Table1[[#This Row],[Date received]])/3))</f>
        <v>Q3</v>
      </c>
    </row>
    <row r="6481" spans="1:14" x14ac:dyDescent="0.3">
      <c r="A6481">
        <v>820274</v>
      </c>
      <c r="B6481" t="s">
        <v>169</v>
      </c>
      <c r="C6481" t="s">
        <v>61</v>
      </c>
      <c r="D6481" t="s">
        <v>459</v>
      </c>
      <c r="E6481" t="s">
        <v>98</v>
      </c>
      <c r="F6481" t="str">
        <f>_xlfn.XLOOKUP(E6481,State_Code_Name!$C$2:$C$52,State_Code_Name!$B$2:$B$52)</f>
        <v>Colorado</v>
      </c>
      <c r="G6481" t="s">
        <v>19</v>
      </c>
      <c r="H6481" s="15">
        <v>41756</v>
      </c>
      <c r="I6481" s="15">
        <v>41758</v>
      </c>
      <c r="J6481" t="s">
        <v>14</v>
      </c>
      <c r="K6481" t="s">
        <v>14</v>
      </c>
      <c r="L6481">
        <f>Table1[[#This Row],[Date resolved]]-Table1[[#This Row],[Date received]]</f>
        <v>2</v>
      </c>
      <c r="M6481">
        <f>YEAR(Table1[[#This Row],[Date received]])</f>
        <v>2014</v>
      </c>
      <c r="N6481" t="str">
        <f>_xlfn.CONCAT("Q",_xlfn.CEILING.MATH(MONTH(Table1[[#This Row],[Date received]])/3))</f>
        <v>Q2</v>
      </c>
    </row>
    <row r="6482" spans="1:14" x14ac:dyDescent="0.3">
      <c r="A6482">
        <v>1574328</v>
      </c>
      <c r="B6482" t="s">
        <v>68</v>
      </c>
      <c r="C6482" t="s">
        <v>879</v>
      </c>
      <c r="D6482" t="s">
        <v>266</v>
      </c>
      <c r="E6482" t="s">
        <v>100</v>
      </c>
      <c r="F6482" t="str">
        <f>_xlfn.XLOOKUP(E6482,State_Code_Name!$C$2:$C$52,State_Code_Name!$B$2:$B$52)</f>
        <v>Arizona</v>
      </c>
      <c r="G6482" t="s">
        <v>19</v>
      </c>
      <c r="H6482" s="15">
        <v>42269</v>
      </c>
      <c r="I6482" s="15">
        <v>42272</v>
      </c>
      <c r="J6482" t="s">
        <v>14</v>
      </c>
      <c r="K6482" t="s">
        <v>15</v>
      </c>
      <c r="L6482">
        <f>Table1[[#This Row],[Date resolved]]-Table1[[#This Row],[Date received]]</f>
        <v>3</v>
      </c>
      <c r="M6482">
        <f>YEAR(Table1[[#This Row],[Date received]])</f>
        <v>2015</v>
      </c>
      <c r="N6482" t="str">
        <f>_xlfn.CONCAT("Q",_xlfn.CEILING.MATH(MONTH(Table1[[#This Row],[Date received]])/3))</f>
        <v>Q3</v>
      </c>
    </row>
    <row r="6483" spans="1:14" x14ac:dyDescent="0.3">
      <c r="A6483">
        <v>715173</v>
      </c>
      <c r="B6483" t="s">
        <v>226</v>
      </c>
      <c r="C6483" t="s">
        <v>531</v>
      </c>
      <c r="D6483" t="s">
        <v>532</v>
      </c>
      <c r="E6483" t="s">
        <v>25</v>
      </c>
      <c r="F6483" t="str">
        <f>_xlfn.XLOOKUP(E6483,State_Code_Name!$C$2:$C$52,State_Code_Name!$B$2:$B$52)</f>
        <v>Georgia</v>
      </c>
      <c r="G6483" t="s">
        <v>19</v>
      </c>
      <c r="H6483" s="15">
        <v>41684</v>
      </c>
      <c r="I6483" s="15">
        <v>41685</v>
      </c>
      <c r="J6483" t="s">
        <v>14</v>
      </c>
      <c r="K6483" t="s">
        <v>15</v>
      </c>
      <c r="L6483">
        <f>Table1[[#This Row],[Date resolved]]-Table1[[#This Row],[Date received]]</f>
        <v>1</v>
      </c>
      <c r="M6483">
        <f>YEAR(Table1[[#This Row],[Date received]])</f>
        <v>2014</v>
      </c>
      <c r="N6483" t="str">
        <f>_xlfn.CONCAT("Q",_xlfn.CEILING.MATH(MONTH(Table1[[#This Row],[Date received]])/3))</f>
        <v>Q1</v>
      </c>
    </row>
    <row r="6484" spans="1:14" x14ac:dyDescent="0.3">
      <c r="A6484">
        <v>1268038</v>
      </c>
      <c r="B6484" t="s">
        <v>69</v>
      </c>
      <c r="C6484" t="s">
        <v>26</v>
      </c>
      <c r="D6484" t="s">
        <v>78</v>
      </c>
      <c r="E6484" t="s">
        <v>18</v>
      </c>
      <c r="F6484" t="str">
        <f>_xlfn.XLOOKUP(E6484,State_Code_Name!$C$2:$C$52,State_Code_Name!$B$2:$B$52)</f>
        <v>California</v>
      </c>
      <c r="G6484" t="s">
        <v>19</v>
      </c>
      <c r="H6484" s="15">
        <v>42067</v>
      </c>
      <c r="I6484" s="15">
        <v>42067</v>
      </c>
      <c r="J6484" t="s">
        <v>14</v>
      </c>
      <c r="K6484" t="s">
        <v>15</v>
      </c>
      <c r="L6484">
        <f>Table1[[#This Row],[Date resolved]]-Table1[[#This Row],[Date received]]</f>
        <v>0</v>
      </c>
      <c r="M6484">
        <f>YEAR(Table1[[#This Row],[Date received]])</f>
        <v>2015</v>
      </c>
      <c r="N6484" t="str">
        <f>_xlfn.CONCAT("Q",_xlfn.CEILING.MATH(MONTH(Table1[[#This Row],[Date received]])/3))</f>
        <v>Q1</v>
      </c>
    </row>
    <row r="6485" spans="1:14" x14ac:dyDescent="0.3">
      <c r="A6485">
        <v>2054497</v>
      </c>
      <c r="B6485" t="s">
        <v>63</v>
      </c>
      <c r="C6485" t="s">
        <v>61</v>
      </c>
      <c r="D6485" t="s">
        <v>282</v>
      </c>
      <c r="E6485" t="s">
        <v>31</v>
      </c>
      <c r="F6485" t="str">
        <f>_xlfn.XLOOKUP(E6485,State_Code_Name!$C$2:$C$52,State_Code_Name!$B$2:$B$52)</f>
        <v>Texas</v>
      </c>
      <c r="G6485" t="s">
        <v>19</v>
      </c>
      <c r="H6485" s="15">
        <v>42591</v>
      </c>
      <c r="I6485" s="15">
        <v>42594</v>
      </c>
      <c r="J6485" t="s">
        <v>14</v>
      </c>
      <c r="K6485" t="s">
        <v>15</v>
      </c>
      <c r="L6485">
        <f>Table1[[#This Row],[Date resolved]]-Table1[[#This Row],[Date received]]</f>
        <v>3</v>
      </c>
      <c r="M6485">
        <f>YEAR(Table1[[#This Row],[Date received]])</f>
        <v>2016</v>
      </c>
      <c r="N6485" t="str">
        <f>_xlfn.CONCAT("Q",_xlfn.CEILING.MATH(MONTH(Table1[[#This Row],[Date received]])/3))</f>
        <v>Q3</v>
      </c>
    </row>
    <row r="6486" spans="1:14" x14ac:dyDescent="0.3">
      <c r="A6486">
        <v>1674815</v>
      </c>
      <c r="B6486" t="s">
        <v>293</v>
      </c>
      <c r="C6486" t="s">
        <v>9</v>
      </c>
      <c r="D6486" t="s">
        <v>10</v>
      </c>
      <c r="E6486" t="s">
        <v>18</v>
      </c>
      <c r="F6486" t="str">
        <f>_xlfn.XLOOKUP(E6486,State_Code_Name!$C$2:$C$52,State_Code_Name!$B$2:$B$52)</f>
        <v>California</v>
      </c>
      <c r="G6486" t="s">
        <v>19</v>
      </c>
      <c r="H6486" s="15">
        <v>42337</v>
      </c>
      <c r="I6486" s="15">
        <v>42337</v>
      </c>
      <c r="J6486" t="s">
        <v>14</v>
      </c>
      <c r="K6486" t="s">
        <v>15</v>
      </c>
      <c r="L6486">
        <f>Table1[[#This Row],[Date resolved]]-Table1[[#This Row],[Date received]]</f>
        <v>0</v>
      </c>
      <c r="M6486">
        <f>YEAR(Table1[[#This Row],[Date received]])</f>
        <v>2015</v>
      </c>
      <c r="N6486" t="str">
        <f>_xlfn.CONCAT("Q",_xlfn.CEILING.MATH(MONTH(Table1[[#This Row],[Date received]])/3))</f>
        <v>Q4</v>
      </c>
    </row>
    <row r="6487" spans="1:14" x14ac:dyDescent="0.3">
      <c r="A6487">
        <v>1931934</v>
      </c>
      <c r="B6487" t="s">
        <v>68</v>
      </c>
      <c r="C6487" t="s">
        <v>879</v>
      </c>
      <c r="D6487" t="s">
        <v>880</v>
      </c>
      <c r="E6487" t="s">
        <v>35</v>
      </c>
      <c r="F6487" t="str">
        <f>_xlfn.XLOOKUP(E6487,State_Code_Name!$C$2:$C$52,State_Code_Name!$B$2:$B$52)</f>
        <v>Florida</v>
      </c>
      <c r="G6487" t="s">
        <v>19</v>
      </c>
      <c r="H6487" s="15">
        <v>42508</v>
      </c>
      <c r="I6487" s="15">
        <v>42513</v>
      </c>
      <c r="J6487" t="s">
        <v>14</v>
      </c>
      <c r="K6487" t="s">
        <v>14</v>
      </c>
      <c r="L6487">
        <f>Table1[[#This Row],[Date resolved]]-Table1[[#This Row],[Date received]]</f>
        <v>5</v>
      </c>
      <c r="M6487">
        <f>YEAR(Table1[[#This Row],[Date received]])</f>
        <v>2016</v>
      </c>
      <c r="N6487" t="str">
        <f>_xlfn.CONCAT("Q",_xlfn.CEILING.MATH(MONTH(Table1[[#This Row],[Date received]])/3))</f>
        <v>Q2</v>
      </c>
    </row>
    <row r="6488" spans="1:14" x14ac:dyDescent="0.3">
      <c r="A6488">
        <v>1862274</v>
      </c>
      <c r="B6488" t="s">
        <v>1021</v>
      </c>
      <c r="C6488" t="s">
        <v>9</v>
      </c>
      <c r="D6488" t="s">
        <v>10</v>
      </c>
      <c r="E6488" t="s">
        <v>18</v>
      </c>
      <c r="F6488" t="str">
        <f>_xlfn.XLOOKUP(E6488,State_Code_Name!$C$2:$C$52,State_Code_Name!$B$2:$B$52)</f>
        <v>California</v>
      </c>
      <c r="G6488" t="s">
        <v>13</v>
      </c>
      <c r="H6488" s="15">
        <v>42464</v>
      </c>
      <c r="I6488" s="15">
        <v>42464</v>
      </c>
      <c r="J6488" t="s">
        <v>14</v>
      </c>
      <c r="K6488" t="s">
        <v>15</v>
      </c>
      <c r="L6488">
        <f>Table1[[#This Row],[Date resolved]]-Table1[[#This Row],[Date received]]</f>
        <v>0</v>
      </c>
      <c r="M6488">
        <f>YEAR(Table1[[#This Row],[Date received]])</f>
        <v>2016</v>
      </c>
      <c r="N6488" t="str">
        <f>_xlfn.CONCAT("Q",_xlfn.CEILING.MATH(MONTH(Table1[[#This Row],[Date received]])/3))</f>
        <v>Q2</v>
      </c>
    </row>
    <row r="6489" spans="1:14" x14ac:dyDescent="0.3">
      <c r="A6489">
        <v>1311360</v>
      </c>
      <c r="B6489" t="s">
        <v>163</v>
      </c>
      <c r="C6489" t="s">
        <v>36</v>
      </c>
      <c r="D6489" t="s">
        <v>112</v>
      </c>
      <c r="E6489" t="s">
        <v>35</v>
      </c>
      <c r="F6489" t="str">
        <f>_xlfn.XLOOKUP(E6489,State_Code_Name!$C$2:$C$52,State_Code_Name!$B$2:$B$52)</f>
        <v>Florida</v>
      </c>
      <c r="G6489" t="s">
        <v>19</v>
      </c>
      <c r="H6489" s="15">
        <v>42095</v>
      </c>
      <c r="I6489" s="15">
        <v>42095</v>
      </c>
      <c r="J6489" t="s">
        <v>14</v>
      </c>
      <c r="K6489" t="s">
        <v>15</v>
      </c>
      <c r="L6489">
        <f>Table1[[#This Row],[Date resolved]]-Table1[[#This Row],[Date received]]</f>
        <v>0</v>
      </c>
      <c r="M6489">
        <f>YEAR(Table1[[#This Row],[Date received]])</f>
        <v>2015</v>
      </c>
      <c r="N6489" t="str">
        <f>_xlfn.CONCAT("Q",_xlfn.CEILING.MATH(MONTH(Table1[[#This Row],[Date received]])/3))</f>
        <v>Q2</v>
      </c>
    </row>
    <row r="6490" spans="1:14" x14ac:dyDescent="0.3">
      <c r="A6490">
        <v>787342</v>
      </c>
      <c r="B6490" t="s">
        <v>43</v>
      </c>
      <c r="C6490" t="s">
        <v>16</v>
      </c>
      <c r="D6490" t="s">
        <v>24</v>
      </c>
      <c r="E6490" t="s">
        <v>59</v>
      </c>
      <c r="F6490" t="str">
        <f>_xlfn.XLOOKUP(E6490,State_Code_Name!$C$2:$C$52,State_Code_Name!$B$2:$B$52)</f>
        <v>Illinois</v>
      </c>
      <c r="G6490" t="s">
        <v>19</v>
      </c>
      <c r="H6490" s="15">
        <v>41730</v>
      </c>
      <c r="I6490" s="15">
        <v>41729</v>
      </c>
      <c r="J6490" t="s">
        <v>14</v>
      </c>
      <c r="K6490" t="s">
        <v>15</v>
      </c>
      <c r="L6490">
        <f>Table1[[#This Row],[Date resolved]]-Table1[[#This Row],[Date received]]</f>
        <v>-1</v>
      </c>
      <c r="M6490">
        <f>YEAR(Table1[[#This Row],[Date received]])</f>
        <v>2014</v>
      </c>
      <c r="N6490" t="str">
        <f>_xlfn.CONCAT("Q",_xlfn.CEILING.MATH(MONTH(Table1[[#This Row],[Date received]])/3))</f>
        <v>Q2</v>
      </c>
    </row>
    <row r="6491" spans="1:14" x14ac:dyDescent="0.3">
      <c r="A6491">
        <v>1478506</v>
      </c>
      <c r="B6491" t="s">
        <v>11</v>
      </c>
      <c r="C6491" t="s">
        <v>16</v>
      </c>
      <c r="D6491" t="s">
        <v>20</v>
      </c>
      <c r="E6491" t="s">
        <v>18</v>
      </c>
      <c r="F6491" t="str">
        <f>_xlfn.XLOOKUP(E6491,State_Code_Name!$C$2:$C$52,State_Code_Name!$B$2:$B$52)</f>
        <v>California</v>
      </c>
      <c r="G6491" t="s">
        <v>305</v>
      </c>
      <c r="H6491" s="15">
        <v>42206</v>
      </c>
      <c r="I6491" s="15">
        <v>42206</v>
      </c>
      <c r="J6491" t="s">
        <v>14</v>
      </c>
      <c r="K6491" t="s">
        <v>15</v>
      </c>
      <c r="L6491">
        <f>Table1[[#This Row],[Date resolved]]-Table1[[#This Row],[Date received]]</f>
        <v>0</v>
      </c>
      <c r="M6491">
        <f>YEAR(Table1[[#This Row],[Date received]])</f>
        <v>2015</v>
      </c>
      <c r="N6491" t="str">
        <f>_xlfn.CONCAT("Q",_xlfn.CEILING.MATH(MONTH(Table1[[#This Row],[Date received]])/3))</f>
        <v>Q3</v>
      </c>
    </row>
    <row r="6492" spans="1:14" x14ac:dyDescent="0.3">
      <c r="A6492">
        <v>1417452</v>
      </c>
      <c r="B6492" t="s">
        <v>47</v>
      </c>
      <c r="C6492" t="s">
        <v>26</v>
      </c>
      <c r="D6492" t="s">
        <v>27</v>
      </c>
      <c r="E6492" t="s">
        <v>100</v>
      </c>
      <c r="F6492" t="str">
        <f>_xlfn.XLOOKUP(E6492,State_Code_Name!$C$2:$C$52,State_Code_Name!$B$2:$B$52)</f>
        <v>Arizona</v>
      </c>
      <c r="G6492" t="s">
        <v>19</v>
      </c>
      <c r="H6492" s="15">
        <v>42166</v>
      </c>
      <c r="I6492" s="15">
        <v>42166</v>
      </c>
      <c r="J6492" t="s">
        <v>14</v>
      </c>
      <c r="K6492" t="s">
        <v>14</v>
      </c>
      <c r="L6492">
        <f>Table1[[#This Row],[Date resolved]]-Table1[[#This Row],[Date received]]</f>
        <v>0</v>
      </c>
      <c r="M6492">
        <f>YEAR(Table1[[#This Row],[Date received]])</f>
        <v>2015</v>
      </c>
      <c r="N6492" t="str">
        <f>_xlfn.CONCAT("Q",_xlfn.CEILING.MATH(MONTH(Table1[[#This Row],[Date received]])/3))</f>
        <v>Q2</v>
      </c>
    </row>
    <row r="6493" spans="1:14" x14ac:dyDescent="0.3">
      <c r="A6493">
        <v>386312</v>
      </c>
      <c r="B6493" t="s">
        <v>11</v>
      </c>
      <c r="C6493" t="s">
        <v>16</v>
      </c>
      <c r="D6493" t="s">
        <v>24</v>
      </c>
      <c r="E6493" t="s">
        <v>122</v>
      </c>
      <c r="F6493" t="str">
        <f>_xlfn.XLOOKUP(E6493,State_Code_Name!$C$2:$C$52,State_Code_Name!$B$2:$B$52)</f>
        <v>Maryland</v>
      </c>
      <c r="G6493" t="s">
        <v>305</v>
      </c>
      <c r="H6493" s="15">
        <v>41383</v>
      </c>
      <c r="I6493" s="15">
        <v>41386</v>
      </c>
      <c r="J6493" t="s">
        <v>14</v>
      </c>
      <c r="K6493" t="s">
        <v>15</v>
      </c>
      <c r="L6493">
        <f>Table1[[#This Row],[Date resolved]]-Table1[[#This Row],[Date received]]</f>
        <v>3</v>
      </c>
      <c r="M6493">
        <f>YEAR(Table1[[#This Row],[Date received]])</f>
        <v>2013</v>
      </c>
      <c r="N6493" t="str">
        <f>_xlfn.CONCAT("Q",_xlfn.CEILING.MATH(MONTH(Table1[[#This Row],[Date received]])/3))</f>
        <v>Q2</v>
      </c>
    </row>
    <row r="6494" spans="1:14" x14ac:dyDescent="0.3">
      <c r="A6494">
        <v>1382620</v>
      </c>
      <c r="B6494" t="s">
        <v>43</v>
      </c>
      <c r="C6494" t="s">
        <v>26</v>
      </c>
      <c r="D6494" t="s">
        <v>56</v>
      </c>
      <c r="E6494" t="s">
        <v>22</v>
      </c>
      <c r="F6494" t="str">
        <f>_xlfn.XLOOKUP(E6494,State_Code_Name!$C$2:$C$52,State_Code_Name!$B$2:$B$52)</f>
        <v>New York</v>
      </c>
      <c r="G6494" t="s">
        <v>19</v>
      </c>
      <c r="H6494" s="15">
        <v>42143</v>
      </c>
      <c r="I6494" s="15">
        <v>42143</v>
      </c>
      <c r="J6494" t="s">
        <v>14</v>
      </c>
      <c r="K6494" t="s">
        <v>15</v>
      </c>
      <c r="L6494">
        <f>Table1[[#This Row],[Date resolved]]-Table1[[#This Row],[Date received]]</f>
        <v>0</v>
      </c>
      <c r="M6494">
        <f>YEAR(Table1[[#This Row],[Date received]])</f>
        <v>2015</v>
      </c>
      <c r="N6494" t="str">
        <f>_xlfn.CONCAT("Q",_xlfn.CEILING.MATH(MONTH(Table1[[#This Row],[Date received]])/3))</f>
        <v>Q2</v>
      </c>
    </row>
    <row r="6495" spans="1:14" x14ac:dyDescent="0.3">
      <c r="A6495">
        <v>895942</v>
      </c>
      <c r="B6495" t="s">
        <v>563</v>
      </c>
      <c r="C6495" t="s">
        <v>32</v>
      </c>
      <c r="D6495" t="s">
        <v>161</v>
      </c>
      <c r="E6495" t="s">
        <v>18</v>
      </c>
      <c r="F6495" t="str">
        <f>_xlfn.XLOOKUP(E6495,State_Code_Name!$C$2:$C$52,State_Code_Name!$B$2:$B$52)</f>
        <v>California</v>
      </c>
      <c r="G6495" t="s">
        <v>305</v>
      </c>
      <c r="H6495" s="15">
        <v>41806</v>
      </c>
      <c r="I6495" s="15">
        <v>41806</v>
      </c>
      <c r="J6495" t="s">
        <v>14</v>
      </c>
      <c r="K6495" t="s">
        <v>14</v>
      </c>
      <c r="L6495">
        <f>Table1[[#This Row],[Date resolved]]-Table1[[#This Row],[Date received]]</f>
        <v>0</v>
      </c>
      <c r="M6495">
        <f>YEAR(Table1[[#This Row],[Date received]])</f>
        <v>2014</v>
      </c>
      <c r="N6495" t="str">
        <f>_xlfn.CONCAT("Q",_xlfn.CEILING.MATH(MONTH(Table1[[#This Row],[Date received]])/3))</f>
        <v>Q2</v>
      </c>
    </row>
    <row r="6496" spans="1:14" x14ac:dyDescent="0.3">
      <c r="A6496">
        <v>889521</v>
      </c>
      <c r="B6496" t="s">
        <v>30</v>
      </c>
      <c r="C6496" t="s">
        <v>16</v>
      </c>
      <c r="D6496" t="s">
        <v>24</v>
      </c>
      <c r="E6496" t="s">
        <v>48</v>
      </c>
      <c r="F6496" t="str">
        <f>_xlfn.XLOOKUP(E6496,State_Code_Name!$C$2:$C$52,State_Code_Name!$B$2:$B$52)</f>
        <v>New Jersey</v>
      </c>
      <c r="G6496" t="s">
        <v>19</v>
      </c>
      <c r="H6496" s="15">
        <v>41801</v>
      </c>
      <c r="I6496" s="15">
        <v>41801</v>
      </c>
      <c r="J6496" t="s">
        <v>14</v>
      </c>
      <c r="K6496" t="s">
        <v>15</v>
      </c>
      <c r="L6496">
        <f>Table1[[#This Row],[Date resolved]]-Table1[[#This Row],[Date received]]</f>
        <v>0</v>
      </c>
      <c r="M6496">
        <f>YEAR(Table1[[#This Row],[Date received]])</f>
        <v>2014</v>
      </c>
      <c r="N6496" t="str">
        <f>_xlfn.CONCAT("Q",_xlfn.CEILING.MATH(MONTH(Table1[[#This Row],[Date received]])/3))</f>
        <v>Q2</v>
      </c>
    </row>
    <row r="6497" spans="1:14" x14ac:dyDescent="0.3">
      <c r="A6497">
        <v>684955</v>
      </c>
      <c r="B6497" t="s">
        <v>43</v>
      </c>
      <c r="C6497" t="s">
        <v>26</v>
      </c>
      <c r="D6497" t="s">
        <v>27</v>
      </c>
      <c r="E6497" t="s">
        <v>42</v>
      </c>
      <c r="F6497" t="str">
        <f>_xlfn.XLOOKUP(E6497,State_Code_Name!$C$2:$C$52,State_Code_Name!$B$2:$B$52)</f>
        <v>North Carolina</v>
      </c>
      <c r="G6497" t="s">
        <v>19</v>
      </c>
      <c r="H6497" s="15">
        <v>41663</v>
      </c>
      <c r="I6497" s="15">
        <v>41664</v>
      </c>
      <c r="J6497" t="s">
        <v>14</v>
      </c>
      <c r="K6497" t="s">
        <v>15</v>
      </c>
      <c r="L6497">
        <f>Table1[[#This Row],[Date resolved]]-Table1[[#This Row],[Date received]]</f>
        <v>1</v>
      </c>
      <c r="M6497">
        <f>YEAR(Table1[[#This Row],[Date received]])</f>
        <v>2014</v>
      </c>
      <c r="N6497" t="str">
        <f>_xlfn.CONCAT("Q",_xlfn.CEILING.MATH(MONTH(Table1[[#This Row],[Date received]])/3))</f>
        <v>Q1</v>
      </c>
    </row>
    <row r="6498" spans="1:14" x14ac:dyDescent="0.3">
      <c r="A6498">
        <v>1521085</v>
      </c>
      <c r="B6498" t="s">
        <v>30</v>
      </c>
      <c r="C6498" t="s">
        <v>26</v>
      </c>
      <c r="D6498" t="s">
        <v>56</v>
      </c>
      <c r="E6498" t="s">
        <v>18</v>
      </c>
      <c r="F6498" t="str">
        <f>_xlfn.XLOOKUP(E6498,State_Code_Name!$C$2:$C$52,State_Code_Name!$B$2:$B$52)</f>
        <v>California</v>
      </c>
      <c r="G6498" t="s">
        <v>57</v>
      </c>
      <c r="H6498" s="15">
        <v>42233</v>
      </c>
      <c r="I6498" s="15">
        <v>42242</v>
      </c>
      <c r="J6498" t="s">
        <v>14</v>
      </c>
      <c r="K6498" t="s">
        <v>15</v>
      </c>
      <c r="L6498">
        <f>Table1[[#This Row],[Date resolved]]-Table1[[#This Row],[Date received]]</f>
        <v>9</v>
      </c>
      <c r="M6498">
        <f>YEAR(Table1[[#This Row],[Date received]])</f>
        <v>2015</v>
      </c>
      <c r="N6498" t="str">
        <f>_xlfn.CONCAT("Q",_xlfn.CEILING.MATH(MONTH(Table1[[#This Row],[Date received]])/3))</f>
        <v>Q3</v>
      </c>
    </row>
    <row r="6499" spans="1:14" x14ac:dyDescent="0.3">
      <c r="A6499">
        <v>999000</v>
      </c>
      <c r="B6499" t="s">
        <v>335</v>
      </c>
      <c r="C6499" t="s">
        <v>531</v>
      </c>
      <c r="D6499" t="s">
        <v>587</v>
      </c>
      <c r="E6499" t="s">
        <v>31</v>
      </c>
      <c r="F6499" t="str">
        <f>_xlfn.XLOOKUP(E6499,State_Code_Name!$C$2:$C$52,State_Code_Name!$B$2:$B$52)</f>
        <v>Texas</v>
      </c>
      <c r="G6499" t="s">
        <v>19</v>
      </c>
      <c r="H6499" s="15">
        <v>41875</v>
      </c>
      <c r="I6499" s="15">
        <v>41878</v>
      </c>
      <c r="J6499" t="s">
        <v>14</v>
      </c>
      <c r="K6499" t="s">
        <v>14</v>
      </c>
      <c r="L6499">
        <f>Table1[[#This Row],[Date resolved]]-Table1[[#This Row],[Date received]]</f>
        <v>3</v>
      </c>
      <c r="M6499">
        <f>YEAR(Table1[[#This Row],[Date received]])</f>
        <v>2014</v>
      </c>
      <c r="N6499" t="str">
        <f>_xlfn.CONCAT("Q",_xlfn.CEILING.MATH(MONTH(Table1[[#This Row],[Date received]])/3))</f>
        <v>Q3</v>
      </c>
    </row>
    <row r="6500" spans="1:14" x14ac:dyDescent="0.3">
      <c r="A6500">
        <v>1373112</v>
      </c>
      <c r="B6500" t="s">
        <v>50</v>
      </c>
      <c r="C6500" t="s">
        <v>36</v>
      </c>
      <c r="D6500" t="s">
        <v>150</v>
      </c>
      <c r="E6500" t="s">
        <v>195</v>
      </c>
      <c r="F6500" t="str">
        <f>_xlfn.XLOOKUP(E6500,State_Code_Name!$C$2:$C$52,State_Code_Name!$B$2:$B$52)</f>
        <v>Nebraska</v>
      </c>
      <c r="G6500" t="s">
        <v>19</v>
      </c>
      <c r="H6500" s="15">
        <v>42137</v>
      </c>
      <c r="I6500" s="15">
        <v>42137</v>
      </c>
      <c r="J6500" t="s">
        <v>14</v>
      </c>
      <c r="K6500" t="s">
        <v>15</v>
      </c>
      <c r="L6500">
        <f>Table1[[#This Row],[Date resolved]]-Table1[[#This Row],[Date received]]</f>
        <v>0</v>
      </c>
      <c r="M6500">
        <f>YEAR(Table1[[#This Row],[Date received]])</f>
        <v>2015</v>
      </c>
      <c r="N6500" t="str">
        <f>_xlfn.CONCAT("Q",_xlfn.CEILING.MATH(MONTH(Table1[[#This Row],[Date received]])/3))</f>
        <v>Q2</v>
      </c>
    </row>
    <row r="6501" spans="1:14" x14ac:dyDescent="0.3">
      <c r="A6501">
        <v>264870</v>
      </c>
      <c r="B6501" t="s">
        <v>1208</v>
      </c>
      <c r="C6501" t="s">
        <v>16</v>
      </c>
      <c r="D6501" t="s">
        <v>20</v>
      </c>
      <c r="E6501" t="s">
        <v>46</v>
      </c>
      <c r="F6501" t="str">
        <f>_xlfn.XLOOKUP(E6501,State_Code_Name!$C$2:$C$52,State_Code_Name!$B$2:$B$52)</f>
        <v>Pennsylvania</v>
      </c>
      <c r="G6501" t="s">
        <v>19</v>
      </c>
      <c r="H6501" s="15">
        <v>41299</v>
      </c>
      <c r="I6501" s="15">
        <v>41302</v>
      </c>
      <c r="J6501" t="s">
        <v>14</v>
      </c>
      <c r="K6501" t="s">
        <v>15</v>
      </c>
      <c r="L6501">
        <f>Table1[[#This Row],[Date resolved]]-Table1[[#This Row],[Date received]]</f>
        <v>3</v>
      </c>
      <c r="M6501">
        <f>YEAR(Table1[[#This Row],[Date received]])</f>
        <v>2013</v>
      </c>
      <c r="N6501" t="str">
        <f>_xlfn.CONCAT("Q",_xlfn.CEILING.MATH(MONTH(Table1[[#This Row],[Date received]])/3))</f>
        <v>Q1</v>
      </c>
    </row>
    <row r="6502" spans="1:14" x14ac:dyDescent="0.3">
      <c r="A6502">
        <v>1649161</v>
      </c>
      <c r="B6502" t="s">
        <v>294</v>
      </c>
      <c r="C6502" t="s">
        <v>26</v>
      </c>
      <c r="D6502" t="s">
        <v>27</v>
      </c>
      <c r="E6502" t="s">
        <v>137</v>
      </c>
      <c r="F6502" t="str">
        <f>_xlfn.XLOOKUP(E6502,State_Code_Name!$C$2:$C$52,State_Code_Name!$B$2:$B$52)</f>
        <v>Kansas</v>
      </c>
      <c r="G6502" t="s">
        <v>19</v>
      </c>
      <c r="H6502" s="15">
        <v>42318</v>
      </c>
      <c r="I6502" s="15">
        <v>42318</v>
      </c>
      <c r="J6502" t="s">
        <v>14</v>
      </c>
      <c r="K6502" t="s">
        <v>15</v>
      </c>
      <c r="L6502">
        <f>Table1[[#This Row],[Date resolved]]-Table1[[#This Row],[Date received]]</f>
        <v>0</v>
      </c>
      <c r="M6502">
        <f>YEAR(Table1[[#This Row],[Date received]])</f>
        <v>2015</v>
      </c>
      <c r="N6502" t="str">
        <f>_xlfn.CONCAT("Q",_xlfn.CEILING.MATH(MONTH(Table1[[#This Row],[Date received]])/3))</f>
        <v>Q4</v>
      </c>
    </row>
    <row r="6503" spans="1:14" x14ac:dyDescent="0.3">
      <c r="A6503">
        <v>1497587</v>
      </c>
      <c r="B6503" t="s">
        <v>452</v>
      </c>
      <c r="C6503" t="s">
        <v>32</v>
      </c>
      <c r="D6503" t="s">
        <v>44</v>
      </c>
      <c r="E6503" t="s">
        <v>72</v>
      </c>
      <c r="F6503" t="str">
        <f>_xlfn.XLOOKUP(E6503,State_Code_Name!$C$2:$C$52,State_Code_Name!$B$2:$B$52)</f>
        <v>Kentucky</v>
      </c>
      <c r="G6503" t="s">
        <v>19</v>
      </c>
      <c r="H6503" s="15">
        <v>42216</v>
      </c>
      <c r="I6503" s="15">
        <v>42226</v>
      </c>
      <c r="J6503" t="s">
        <v>14</v>
      </c>
      <c r="K6503" t="s">
        <v>15</v>
      </c>
      <c r="L6503">
        <f>Table1[[#This Row],[Date resolved]]-Table1[[#This Row],[Date received]]</f>
        <v>10</v>
      </c>
      <c r="M6503">
        <f>YEAR(Table1[[#This Row],[Date received]])</f>
        <v>2015</v>
      </c>
      <c r="N6503" t="str">
        <f>_xlfn.CONCAT("Q",_xlfn.CEILING.MATH(MONTH(Table1[[#This Row],[Date received]])/3))</f>
        <v>Q3</v>
      </c>
    </row>
    <row r="6504" spans="1:14" x14ac:dyDescent="0.3">
      <c r="A6504">
        <v>1493514</v>
      </c>
      <c r="B6504" t="s">
        <v>47</v>
      </c>
      <c r="C6504" t="s">
        <v>26</v>
      </c>
      <c r="D6504" t="s">
        <v>27</v>
      </c>
      <c r="E6504" t="s">
        <v>153</v>
      </c>
      <c r="F6504" t="str">
        <f>_xlfn.XLOOKUP(E6504,State_Code_Name!$C$2:$C$52,State_Code_Name!$B$2:$B$52)</f>
        <v>Rhode Island</v>
      </c>
      <c r="G6504" t="s">
        <v>19</v>
      </c>
      <c r="H6504" s="15">
        <v>42214</v>
      </c>
      <c r="I6504" s="15">
        <v>42214</v>
      </c>
      <c r="J6504" t="s">
        <v>14</v>
      </c>
      <c r="K6504" t="s">
        <v>14</v>
      </c>
      <c r="L6504">
        <f>Table1[[#This Row],[Date resolved]]-Table1[[#This Row],[Date received]]</f>
        <v>0</v>
      </c>
      <c r="M6504">
        <f>YEAR(Table1[[#This Row],[Date received]])</f>
        <v>2015</v>
      </c>
      <c r="N6504" t="str">
        <f>_xlfn.CONCAT("Q",_xlfn.CEILING.MATH(MONTH(Table1[[#This Row],[Date received]])/3))</f>
        <v>Q3</v>
      </c>
    </row>
    <row r="6505" spans="1:14" x14ac:dyDescent="0.3">
      <c r="A6505">
        <v>1493467</v>
      </c>
      <c r="B6505" t="s">
        <v>745</v>
      </c>
      <c r="C6505" t="s">
        <v>61</v>
      </c>
      <c r="D6505" t="s">
        <v>282</v>
      </c>
      <c r="E6505" t="s">
        <v>25</v>
      </c>
      <c r="F6505" t="str">
        <f>_xlfn.XLOOKUP(E6505,State_Code_Name!$C$2:$C$52,State_Code_Name!$B$2:$B$52)</f>
        <v>Georgia</v>
      </c>
      <c r="G6505" t="s">
        <v>19</v>
      </c>
      <c r="H6505" s="15">
        <v>42214</v>
      </c>
      <c r="I6505" s="15">
        <v>42242</v>
      </c>
      <c r="J6505" t="s">
        <v>14</v>
      </c>
      <c r="K6505" t="s">
        <v>14</v>
      </c>
      <c r="L6505">
        <f>Table1[[#This Row],[Date resolved]]-Table1[[#This Row],[Date received]]</f>
        <v>28</v>
      </c>
      <c r="M6505">
        <f>YEAR(Table1[[#This Row],[Date received]])</f>
        <v>2015</v>
      </c>
      <c r="N6505" t="str">
        <f>_xlfn.CONCAT("Q",_xlfn.CEILING.MATH(MONTH(Table1[[#This Row],[Date received]])/3))</f>
        <v>Q3</v>
      </c>
    </row>
    <row r="6506" spans="1:14" x14ac:dyDescent="0.3">
      <c r="A6506">
        <v>886400</v>
      </c>
      <c r="B6506" t="s">
        <v>43</v>
      </c>
      <c r="C6506" t="s">
        <v>16</v>
      </c>
      <c r="D6506" t="s">
        <v>17</v>
      </c>
      <c r="E6506" t="s">
        <v>22</v>
      </c>
      <c r="F6506" t="str">
        <f>_xlfn.XLOOKUP(E6506,State_Code_Name!$C$2:$C$52,State_Code_Name!$B$2:$B$52)</f>
        <v>New York</v>
      </c>
      <c r="G6506" t="s">
        <v>19</v>
      </c>
      <c r="H6506" s="15">
        <v>41799</v>
      </c>
      <c r="I6506" s="15">
        <v>41799</v>
      </c>
      <c r="J6506" t="s">
        <v>14</v>
      </c>
      <c r="K6506" t="s">
        <v>15</v>
      </c>
      <c r="L6506">
        <f>Table1[[#This Row],[Date resolved]]-Table1[[#This Row],[Date received]]</f>
        <v>0</v>
      </c>
      <c r="M6506">
        <f>YEAR(Table1[[#This Row],[Date received]])</f>
        <v>2014</v>
      </c>
      <c r="N6506" t="str">
        <f>_xlfn.CONCAT("Q",_xlfn.CEILING.MATH(MONTH(Table1[[#This Row],[Date received]])/3))</f>
        <v>Q2</v>
      </c>
    </row>
    <row r="6507" spans="1:14" x14ac:dyDescent="0.3">
      <c r="A6507">
        <v>1039736</v>
      </c>
      <c r="B6507" t="s">
        <v>695</v>
      </c>
      <c r="C6507" t="s">
        <v>32</v>
      </c>
      <c r="D6507" t="s">
        <v>116</v>
      </c>
      <c r="E6507" t="s">
        <v>59</v>
      </c>
      <c r="F6507" t="str">
        <f>_xlfn.XLOOKUP(E6507,State_Code_Name!$C$2:$C$52,State_Code_Name!$B$2:$B$52)</f>
        <v>Illinois</v>
      </c>
      <c r="G6507" t="s">
        <v>19</v>
      </c>
      <c r="H6507" s="15">
        <v>41904</v>
      </c>
      <c r="I6507" s="15">
        <v>41904</v>
      </c>
      <c r="J6507" t="s">
        <v>14</v>
      </c>
      <c r="K6507" t="s">
        <v>14</v>
      </c>
      <c r="L6507">
        <f>Table1[[#This Row],[Date resolved]]-Table1[[#This Row],[Date received]]</f>
        <v>0</v>
      </c>
      <c r="M6507">
        <f>YEAR(Table1[[#This Row],[Date received]])</f>
        <v>2014</v>
      </c>
      <c r="N6507" t="str">
        <f>_xlfn.CONCAT("Q",_xlfn.CEILING.MATH(MONTH(Table1[[#This Row],[Date received]])/3))</f>
        <v>Q3</v>
      </c>
    </row>
    <row r="6508" spans="1:14" x14ac:dyDescent="0.3">
      <c r="A6508">
        <v>668877</v>
      </c>
      <c r="B6508" t="s">
        <v>706</v>
      </c>
      <c r="C6508" t="s">
        <v>32</v>
      </c>
      <c r="D6508" t="s">
        <v>44</v>
      </c>
      <c r="E6508" t="s">
        <v>171</v>
      </c>
      <c r="F6508" t="str">
        <f>_xlfn.XLOOKUP(E6508,State_Code_Name!$C$2:$C$52,State_Code_Name!$B$2:$B$52)</f>
        <v>Louisiana</v>
      </c>
      <c r="G6508" t="s">
        <v>19</v>
      </c>
      <c r="H6508" s="15">
        <v>41653</v>
      </c>
      <c r="I6508" s="15">
        <v>41655</v>
      </c>
      <c r="J6508" t="s">
        <v>14</v>
      </c>
      <c r="K6508" t="s">
        <v>15</v>
      </c>
      <c r="L6508">
        <f>Table1[[#This Row],[Date resolved]]-Table1[[#This Row],[Date received]]</f>
        <v>2</v>
      </c>
      <c r="M6508">
        <f>YEAR(Table1[[#This Row],[Date received]])</f>
        <v>2014</v>
      </c>
      <c r="N6508" t="str">
        <f>_xlfn.CONCAT("Q",_xlfn.CEILING.MATH(MONTH(Table1[[#This Row],[Date received]])/3))</f>
        <v>Q1</v>
      </c>
    </row>
    <row r="6509" spans="1:14" x14ac:dyDescent="0.3">
      <c r="A6509">
        <v>2037035</v>
      </c>
      <c r="B6509" t="s">
        <v>43</v>
      </c>
      <c r="C6509" t="s">
        <v>16</v>
      </c>
      <c r="D6509" t="s">
        <v>24</v>
      </c>
      <c r="E6509" t="s">
        <v>22</v>
      </c>
      <c r="F6509" t="str">
        <f>_xlfn.XLOOKUP(E6509,State_Code_Name!$C$2:$C$52,State_Code_Name!$B$2:$B$52)</f>
        <v>New York</v>
      </c>
      <c r="G6509" t="s">
        <v>13</v>
      </c>
      <c r="H6509" s="15">
        <v>42580</v>
      </c>
      <c r="I6509" s="15">
        <v>42580</v>
      </c>
      <c r="J6509" t="s">
        <v>14</v>
      </c>
      <c r="K6509" t="s">
        <v>15</v>
      </c>
      <c r="L6509">
        <f>Table1[[#This Row],[Date resolved]]-Table1[[#This Row],[Date received]]</f>
        <v>0</v>
      </c>
      <c r="M6509">
        <f>YEAR(Table1[[#This Row],[Date received]])</f>
        <v>2016</v>
      </c>
      <c r="N6509" t="str">
        <f>_xlfn.CONCAT("Q",_xlfn.CEILING.MATH(MONTH(Table1[[#This Row],[Date received]])/3))</f>
        <v>Q3</v>
      </c>
    </row>
    <row r="6510" spans="1:14" x14ac:dyDescent="0.3">
      <c r="A6510">
        <v>1781127</v>
      </c>
      <c r="B6510" t="s">
        <v>60</v>
      </c>
      <c r="C6510" t="s">
        <v>26</v>
      </c>
      <c r="D6510" t="s">
        <v>27</v>
      </c>
      <c r="E6510" t="s">
        <v>25</v>
      </c>
      <c r="F6510" t="str">
        <f>_xlfn.XLOOKUP(E6510,State_Code_Name!$C$2:$C$52,State_Code_Name!$B$2:$B$52)</f>
        <v>Georgia</v>
      </c>
      <c r="G6510" t="s">
        <v>19</v>
      </c>
      <c r="H6510" s="15">
        <v>42410</v>
      </c>
      <c r="I6510" s="15">
        <v>42412</v>
      </c>
      <c r="J6510" t="s">
        <v>14</v>
      </c>
      <c r="K6510" t="s">
        <v>15</v>
      </c>
      <c r="L6510">
        <f>Table1[[#This Row],[Date resolved]]-Table1[[#This Row],[Date received]]</f>
        <v>2</v>
      </c>
      <c r="M6510">
        <f>YEAR(Table1[[#This Row],[Date received]])</f>
        <v>2016</v>
      </c>
      <c r="N6510" t="str">
        <f>_xlfn.CONCAT("Q",_xlfn.CEILING.MATH(MONTH(Table1[[#This Row],[Date received]])/3))</f>
        <v>Q1</v>
      </c>
    </row>
    <row r="6511" spans="1:14" x14ac:dyDescent="0.3">
      <c r="A6511">
        <v>2095215</v>
      </c>
      <c r="B6511" t="s">
        <v>206</v>
      </c>
      <c r="C6511" t="s">
        <v>26</v>
      </c>
      <c r="D6511" t="s">
        <v>27</v>
      </c>
      <c r="E6511" t="s">
        <v>31</v>
      </c>
      <c r="F6511" t="str">
        <f>_xlfn.XLOOKUP(E6511,State_Code_Name!$C$2:$C$52,State_Code_Name!$B$2:$B$52)</f>
        <v>Texas</v>
      </c>
      <c r="G6511" t="s">
        <v>19</v>
      </c>
      <c r="H6511" s="15">
        <v>42619</v>
      </c>
      <c r="I6511" s="15">
        <v>42619</v>
      </c>
      <c r="J6511" t="s">
        <v>14</v>
      </c>
      <c r="K6511" t="s">
        <v>15</v>
      </c>
      <c r="L6511">
        <f>Table1[[#This Row],[Date resolved]]-Table1[[#This Row],[Date received]]</f>
        <v>0</v>
      </c>
      <c r="M6511">
        <f>YEAR(Table1[[#This Row],[Date received]])</f>
        <v>2016</v>
      </c>
      <c r="N6511" t="str">
        <f>_xlfn.CONCAT("Q",_xlfn.CEILING.MATH(MONTH(Table1[[#This Row],[Date received]])/3))</f>
        <v>Q3</v>
      </c>
    </row>
    <row r="6512" spans="1:14" x14ac:dyDescent="0.3">
      <c r="A6512">
        <v>1280129</v>
      </c>
      <c r="B6512" t="s">
        <v>201</v>
      </c>
      <c r="C6512" t="s">
        <v>16</v>
      </c>
      <c r="D6512" t="s">
        <v>17</v>
      </c>
      <c r="E6512" t="s">
        <v>122</v>
      </c>
      <c r="F6512" t="str">
        <f>_xlfn.XLOOKUP(E6512,State_Code_Name!$C$2:$C$52,State_Code_Name!$B$2:$B$52)</f>
        <v>Maryland</v>
      </c>
      <c r="G6512" t="s">
        <v>19</v>
      </c>
      <c r="H6512" s="15">
        <v>42075</v>
      </c>
      <c r="I6512" s="15">
        <v>42075</v>
      </c>
      <c r="J6512" t="s">
        <v>14</v>
      </c>
      <c r="K6512" t="s">
        <v>15</v>
      </c>
      <c r="L6512">
        <f>Table1[[#This Row],[Date resolved]]-Table1[[#This Row],[Date received]]</f>
        <v>0</v>
      </c>
      <c r="M6512">
        <f>YEAR(Table1[[#This Row],[Date received]])</f>
        <v>2015</v>
      </c>
      <c r="N6512" t="str">
        <f>_xlfn.CONCAT("Q",_xlfn.CEILING.MATH(MONTH(Table1[[#This Row],[Date received]])/3))</f>
        <v>Q1</v>
      </c>
    </row>
    <row r="6513" spans="1:14" x14ac:dyDescent="0.3">
      <c r="A6513">
        <v>223075</v>
      </c>
      <c r="B6513" t="s">
        <v>11</v>
      </c>
      <c r="C6513" t="s">
        <v>16</v>
      </c>
      <c r="D6513" t="s">
        <v>20</v>
      </c>
      <c r="E6513" t="s">
        <v>18</v>
      </c>
      <c r="F6513" t="str">
        <f>_xlfn.XLOOKUP(E6513,State_Code_Name!$C$2:$C$52,State_Code_Name!$B$2:$B$52)</f>
        <v>California</v>
      </c>
      <c r="G6513" t="s">
        <v>305</v>
      </c>
      <c r="H6513" s="15">
        <v>41278</v>
      </c>
      <c r="I6513" s="15">
        <v>41281</v>
      </c>
      <c r="J6513" t="s">
        <v>14</v>
      </c>
      <c r="K6513" t="s">
        <v>15</v>
      </c>
      <c r="L6513">
        <f>Table1[[#This Row],[Date resolved]]-Table1[[#This Row],[Date received]]</f>
        <v>3</v>
      </c>
      <c r="M6513">
        <f>YEAR(Table1[[#This Row],[Date received]])</f>
        <v>2013</v>
      </c>
      <c r="N6513" t="str">
        <f>_xlfn.CONCAT("Q",_xlfn.CEILING.MATH(MONTH(Table1[[#This Row],[Date received]])/3))</f>
        <v>Q1</v>
      </c>
    </row>
    <row r="6514" spans="1:14" x14ac:dyDescent="0.3">
      <c r="A6514">
        <v>2159304</v>
      </c>
      <c r="B6514" t="s">
        <v>265</v>
      </c>
      <c r="C6514" t="s">
        <v>26</v>
      </c>
      <c r="D6514" t="s">
        <v>56</v>
      </c>
      <c r="E6514" t="s">
        <v>18</v>
      </c>
      <c r="F6514" t="str">
        <f>_xlfn.XLOOKUP(E6514,State_Code_Name!$C$2:$C$52,State_Code_Name!$B$2:$B$52)</f>
        <v>California</v>
      </c>
      <c r="G6514" t="s">
        <v>19</v>
      </c>
      <c r="H6514" s="15">
        <v>42656</v>
      </c>
      <c r="I6514" s="15">
        <v>42656</v>
      </c>
      <c r="J6514" t="s">
        <v>14</v>
      </c>
      <c r="K6514" t="s">
        <v>14</v>
      </c>
      <c r="L6514">
        <f>Table1[[#This Row],[Date resolved]]-Table1[[#This Row],[Date received]]</f>
        <v>0</v>
      </c>
      <c r="M6514">
        <f>YEAR(Table1[[#This Row],[Date received]])</f>
        <v>2016</v>
      </c>
      <c r="N6514" t="str">
        <f>_xlfn.CONCAT("Q",_xlfn.CEILING.MATH(MONTH(Table1[[#This Row],[Date received]])/3))</f>
        <v>Q4</v>
      </c>
    </row>
    <row r="6515" spans="1:14" x14ac:dyDescent="0.3">
      <c r="A6515">
        <v>1451172</v>
      </c>
      <c r="B6515" t="s">
        <v>1165</v>
      </c>
      <c r="C6515" t="s">
        <v>531</v>
      </c>
      <c r="D6515" t="s">
        <v>646</v>
      </c>
      <c r="E6515" t="s">
        <v>35</v>
      </c>
      <c r="F6515" t="str">
        <f>_xlfn.XLOOKUP(E6515,State_Code_Name!$C$2:$C$52,State_Code_Name!$B$2:$B$52)</f>
        <v>Florida</v>
      </c>
      <c r="G6515" t="s">
        <v>19</v>
      </c>
      <c r="H6515" s="15">
        <v>42189</v>
      </c>
      <c r="I6515" s="15">
        <v>42189</v>
      </c>
      <c r="J6515" t="s">
        <v>14</v>
      </c>
      <c r="K6515" t="s">
        <v>15</v>
      </c>
      <c r="L6515">
        <f>Table1[[#This Row],[Date resolved]]-Table1[[#This Row],[Date received]]</f>
        <v>0</v>
      </c>
      <c r="M6515">
        <f>YEAR(Table1[[#This Row],[Date received]])</f>
        <v>2015</v>
      </c>
      <c r="N6515" t="str">
        <f>_xlfn.CONCAT("Q",_xlfn.CEILING.MATH(MONTH(Table1[[#This Row],[Date received]])/3))</f>
        <v>Q3</v>
      </c>
    </row>
    <row r="6516" spans="1:14" x14ac:dyDescent="0.3">
      <c r="A6516">
        <v>615811</v>
      </c>
      <c r="B6516" t="s">
        <v>97</v>
      </c>
      <c r="C6516" t="s">
        <v>52</v>
      </c>
      <c r="D6516" t="s">
        <v>96</v>
      </c>
      <c r="E6516" t="s">
        <v>98</v>
      </c>
      <c r="F6516" t="str">
        <f>_xlfn.XLOOKUP(E6516,State_Code_Name!$C$2:$C$52,State_Code_Name!$B$2:$B$52)</f>
        <v>Colorado</v>
      </c>
      <c r="G6516" t="s">
        <v>305</v>
      </c>
      <c r="H6516" s="15">
        <v>41607</v>
      </c>
      <c r="I6516" s="15">
        <v>41607</v>
      </c>
      <c r="J6516" t="s">
        <v>14</v>
      </c>
      <c r="K6516" t="s">
        <v>15</v>
      </c>
      <c r="L6516">
        <f>Table1[[#This Row],[Date resolved]]-Table1[[#This Row],[Date received]]</f>
        <v>0</v>
      </c>
      <c r="M6516">
        <f>YEAR(Table1[[#This Row],[Date received]])</f>
        <v>2013</v>
      </c>
      <c r="N6516" t="str">
        <f>_xlfn.CONCAT("Q",_xlfn.CEILING.MATH(MONTH(Table1[[#This Row],[Date received]])/3))</f>
        <v>Q4</v>
      </c>
    </row>
    <row r="6517" spans="1:14" x14ac:dyDescent="0.3">
      <c r="A6517">
        <v>610521</v>
      </c>
      <c r="B6517" t="s">
        <v>47</v>
      </c>
      <c r="C6517" t="s">
        <v>26</v>
      </c>
      <c r="D6517" t="s">
        <v>27</v>
      </c>
      <c r="E6517" t="s">
        <v>22</v>
      </c>
      <c r="F6517" t="str">
        <f>_xlfn.XLOOKUP(E6517,State_Code_Name!$C$2:$C$52,State_Code_Name!$B$2:$B$52)</f>
        <v>New York</v>
      </c>
      <c r="G6517" t="s">
        <v>19</v>
      </c>
      <c r="H6517" s="15">
        <v>41603</v>
      </c>
      <c r="I6517" s="15">
        <v>41605</v>
      </c>
      <c r="J6517" t="s">
        <v>14</v>
      </c>
      <c r="K6517" t="s">
        <v>15</v>
      </c>
      <c r="L6517">
        <f>Table1[[#This Row],[Date resolved]]-Table1[[#This Row],[Date received]]</f>
        <v>2</v>
      </c>
      <c r="M6517">
        <f>YEAR(Table1[[#This Row],[Date received]])</f>
        <v>2013</v>
      </c>
      <c r="N6517" t="str">
        <f>_xlfn.CONCAT("Q",_xlfn.CEILING.MATH(MONTH(Table1[[#This Row],[Date received]])/3))</f>
        <v>Q4</v>
      </c>
    </row>
    <row r="6518" spans="1:14" x14ac:dyDescent="0.3">
      <c r="A6518">
        <v>570583</v>
      </c>
      <c r="B6518" t="s">
        <v>30</v>
      </c>
      <c r="C6518" t="s">
        <v>16</v>
      </c>
      <c r="D6518" t="s">
        <v>24</v>
      </c>
      <c r="E6518" t="s">
        <v>18</v>
      </c>
      <c r="F6518" t="str">
        <f>_xlfn.XLOOKUP(E6518,State_Code_Name!$C$2:$C$52,State_Code_Name!$B$2:$B$52)</f>
        <v>California</v>
      </c>
      <c r="G6518" t="s">
        <v>305</v>
      </c>
      <c r="H6518" s="15">
        <v>41571</v>
      </c>
      <c r="I6518" s="15">
        <v>41572</v>
      </c>
      <c r="J6518" t="s">
        <v>14</v>
      </c>
      <c r="K6518" t="s">
        <v>15</v>
      </c>
      <c r="L6518">
        <f>Table1[[#This Row],[Date resolved]]-Table1[[#This Row],[Date received]]</f>
        <v>1</v>
      </c>
      <c r="M6518">
        <f>YEAR(Table1[[#This Row],[Date received]])</f>
        <v>2013</v>
      </c>
      <c r="N6518" t="str">
        <f>_xlfn.CONCAT("Q",_xlfn.CEILING.MATH(MONTH(Table1[[#This Row],[Date received]])/3))</f>
        <v>Q4</v>
      </c>
    </row>
    <row r="6519" spans="1:14" x14ac:dyDescent="0.3">
      <c r="A6519">
        <v>1090994</v>
      </c>
      <c r="B6519" t="s">
        <v>38</v>
      </c>
      <c r="C6519" t="s">
        <v>36</v>
      </c>
      <c r="D6519" t="s">
        <v>80</v>
      </c>
      <c r="E6519" t="s">
        <v>12</v>
      </c>
      <c r="F6519" t="str">
        <f>_xlfn.XLOOKUP(E6519,State_Code_Name!$C$2:$C$52,State_Code_Name!$B$2:$B$52)</f>
        <v>Virginia</v>
      </c>
      <c r="G6519" t="s">
        <v>19</v>
      </c>
      <c r="H6519" s="15">
        <v>41939</v>
      </c>
      <c r="I6519" s="15">
        <v>41943</v>
      </c>
      <c r="J6519" t="s">
        <v>14</v>
      </c>
      <c r="K6519" t="s">
        <v>15</v>
      </c>
      <c r="L6519">
        <f>Table1[[#This Row],[Date resolved]]-Table1[[#This Row],[Date received]]</f>
        <v>4</v>
      </c>
      <c r="M6519">
        <f>YEAR(Table1[[#This Row],[Date received]])</f>
        <v>2014</v>
      </c>
      <c r="N6519" t="str">
        <f>_xlfn.CONCAT("Q",_xlfn.CEILING.MATH(MONTH(Table1[[#This Row],[Date received]])/3))</f>
        <v>Q4</v>
      </c>
    </row>
    <row r="6520" spans="1:14" x14ac:dyDescent="0.3">
      <c r="A6520">
        <v>2004472</v>
      </c>
      <c r="B6520" t="s">
        <v>11</v>
      </c>
      <c r="C6520" t="s">
        <v>16</v>
      </c>
      <c r="D6520" t="s">
        <v>20</v>
      </c>
      <c r="E6520" t="s">
        <v>176</v>
      </c>
      <c r="F6520" t="str">
        <f>_xlfn.XLOOKUP(E6520,State_Code_Name!$C$2:$C$52,State_Code_Name!$B$2:$B$52)</f>
        <v>District of Columbia</v>
      </c>
      <c r="G6520" t="s">
        <v>305</v>
      </c>
      <c r="H6520" s="15">
        <v>42559</v>
      </c>
      <c r="I6520" s="15">
        <v>42562</v>
      </c>
      <c r="J6520" t="s">
        <v>14</v>
      </c>
      <c r="K6520" t="s">
        <v>15</v>
      </c>
      <c r="L6520">
        <f>Table1[[#This Row],[Date resolved]]-Table1[[#This Row],[Date received]]</f>
        <v>3</v>
      </c>
      <c r="M6520">
        <f>YEAR(Table1[[#This Row],[Date received]])</f>
        <v>2016</v>
      </c>
      <c r="N6520" t="str">
        <f>_xlfn.CONCAT("Q",_xlfn.CEILING.MATH(MONTH(Table1[[#This Row],[Date received]])/3))</f>
        <v>Q3</v>
      </c>
    </row>
    <row r="6521" spans="1:14" x14ac:dyDescent="0.3">
      <c r="A6521">
        <v>2025401</v>
      </c>
      <c r="B6521" t="s">
        <v>95</v>
      </c>
      <c r="C6521" t="s">
        <v>16</v>
      </c>
      <c r="D6521" t="s">
        <v>20</v>
      </c>
      <c r="E6521" t="s">
        <v>22</v>
      </c>
      <c r="F6521" t="str">
        <f>_xlfn.XLOOKUP(E6521,State_Code_Name!$C$2:$C$52,State_Code_Name!$B$2:$B$52)</f>
        <v>New York</v>
      </c>
      <c r="G6521" t="s">
        <v>19</v>
      </c>
      <c r="H6521" s="15">
        <v>42573</v>
      </c>
      <c r="I6521" s="15">
        <v>42573</v>
      </c>
      <c r="J6521" t="s">
        <v>14</v>
      </c>
      <c r="K6521" t="s">
        <v>14</v>
      </c>
      <c r="L6521">
        <f>Table1[[#This Row],[Date resolved]]-Table1[[#This Row],[Date received]]</f>
        <v>0</v>
      </c>
      <c r="M6521">
        <f>YEAR(Table1[[#This Row],[Date received]])</f>
        <v>2016</v>
      </c>
      <c r="N6521" t="str">
        <f>_xlfn.CONCAT("Q",_xlfn.CEILING.MATH(MONTH(Table1[[#This Row],[Date received]])/3))</f>
        <v>Q3</v>
      </c>
    </row>
    <row r="6522" spans="1:14" x14ac:dyDescent="0.3">
      <c r="A6522">
        <v>1970248</v>
      </c>
      <c r="B6522" t="s">
        <v>348</v>
      </c>
      <c r="C6522" t="s">
        <v>61</v>
      </c>
      <c r="D6522" t="s">
        <v>282</v>
      </c>
      <c r="E6522" t="s">
        <v>18</v>
      </c>
      <c r="F6522" t="str">
        <f>_xlfn.XLOOKUP(E6522,State_Code_Name!$C$2:$C$52,State_Code_Name!$B$2:$B$52)</f>
        <v>California</v>
      </c>
      <c r="G6522" t="s">
        <v>19</v>
      </c>
      <c r="H6522" s="15">
        <v>42536</v>
      </c>
      <c r="I6522" s="15">
        <v>42559</v>
      </c>
      <c r="J6522" t="s">
        <v>14</v>
      </c>
      <c r="K6522" t="s">
        <v>15</v>
      </c>
      <c r="L6522">
        <f>Table1[[#This Row],[Date resolved]]-Table1[[#This Row],[Date received]]</f>
        <v>23</v>
      </c>
      <c r="M6522">
        <f>YEAR(Table1[[#This Row],[Date received]])</f>
        <v>2016</v>
      </c>
      <c r="N6522" t="str">
        <f>_xlfn.CONCAT("Q",_xlfn.CEILING.MATH(MONTH(Table1[[#This Row],[Date received]])/3))</f>
        <v>Q2</v>
      </c>
    </row>
    <row r="6523" spans="1:14" x14ac:dyDescent="0.3">
      <c r="A6523">
        <v>1605634</v>
      </c>
      <c r="B6523" t="s">
        <v>30</v>
      </c>
      <c r="C6523" t="s">
        <v>36</v>
      </c>
      <c r="D6523" t="s">
        <v>170</v>
      </c>
      <c r="E6523" t="s">
        <v>59</v>
      </c>
      <c r="F6523" t="str">
        <f>_xlfn.XLOOKUP(E6523,State_Code_Name!$C$2:$C$52,State_Code_Name!$B$2:$B$52)</f>
        <v>Illinois</v>
      </c>
      <c r="G6523" t="s">
        <v>19</v>
      </c>
      <c r="H6523" s="15">
        <v>42291</v>
      </c>
      <c r="I6523" s="15">
        <v>42291</v>
      </c>
      <c r="J6523" t="s">
        <v>14</v>
      </c>
      <c r="K6523" t="s">
        <v>15</v>
      </c>
      <c r="L6523">
        <f>Table1[[#This Row],[Date resolved]]-Table1[[#This Row],[Date received]]</f>
        <v>0</v>
      </c>
      <c r="M6523">
        <f>YEAR(Table1[[#This Row],[Date received]])</f>
        <v>2015</v>
      </c>
      <c r="N6523" t="str">
        <f>_xlfn.CONCAT("Q",_xlfn.CEILING.MATH(MONTH(Table1[[#This Row],[Date received]])/3))</f>
        <v>Q4</v>
      </c>
    </row>
    <row r="6524" spans="1:14" x14ac:dyDescent="0.3">
      <c r="A6524">
        <v>1978319</v>
      </c>
      <c r="B6524" t="s">
        <v>611</v>
      </c>
      <c r="C6524" t="s">
        <v>32</v>
      </c>
      <c r="D6524" t="s">
        <v>41</v>
      </c>
      <c r="E6524" t="s">
        <v>153</v>
      </c>
      <c r="F6524" t="str">
        <f>_xlfn.XLOOKUP(E6524,State_Code_Name!$C$2:$C$52,State_Code_Name!$B$2:$B$52)</f>
        <v>Rhode Island</v>
      </c>
      <c r="G6524" t="s">
        <v>19</v>
      </c>
      <c r="H6524" s="15">
        <v>42543</v>
      </c>
      <c r="I6524" s="15">
        <v>42543</v>
      </c>
      <c r="J6524" t="s">
        <v>14</v>
      </c>
      <c r="K6524" t="s">
        <v>15</v>
      </c>
      <c r="L6524">
        <f>Table1[[#This Row],[Date resolved]]-Table1[[#This Row],[Date received]]</f>
        <v>0</v>
      </c>
      <c r="M6524">
        <f>YEAR(Table1[[#This Row],[Date received]])</f>
        <v>2016</v>
      </c>
      <c r="N6524" t="str">
        <f>_xlfn.CONCAT("Q",_xlfn.CEILING.MATH(MONTH(Table1[[#This Row],[Date received]])/3))</f>
        <v>Q2</v>
      </c>
    </row>
    <row r="6525" spans="1:14" x14ac:dyDescent="0.3">
      <c r="A6525">
        <v>462374</v>
      </c>
      <c r="B6525" t="s">
        <v>54</v>
      </c>
      <c r="C6525" t="s">
        <v>52</v>
      </c>
      <c r="D6525" t="s">
        <v>76</v>
      </c>
      <c r="E6525" t="s">
        <v>35</v>
      </c>
      <c r="F6525" t="str">
        <f>_xlfn.XLOOKUP(E6525,State_Code_Name!$C$2:$C$52,State_Code_Name!$B$2:$B$52)</f>
        <v>Florida</v>
      </c>
      <c r="G6525" t="s">
        <v>19</v>
      </c>
      <c r="H6525" s="15">
        <v>41475</v>
      </c>
      <c r="I6525" s="15">
        <v>41475</v>
      </c>
      <c r="J6525" t="s">
        <v>14</v>
      </c>
      <c r="K6525" t="s">
        <v>15</v>
      </c>
      <c r="L6525">
        <f>Table1[[#This Row],[Date resolved]]-Table1[[#This Row],[Date received]]</f>
        <v>0</v>
      </c>
      <c r="M6525">
        <f>YEAR(Table1[[#This Row],[Date received]])</f>
        <v>2013</v>
      </c>
      <c r="N6525" t="str">
        <f>_xlfn.CONCAT("Q",_xlfn.CEILING.MATH(MONTH(Table1[[#This Row],[Date received]])/3))</f>
        <v>Q3</v>
      </c>
    </row>
    <row r="6526" spans="1:14" x14ac:dyDescent="0.3">
      <c r="A6526">
        <v>1191683</v>
      </c>
      <c r="B6526" t="s">
        <v>735</v>
      </c>
      <c r="C6526" t="s">
        <v>32</v>
      </c>
      <c r="D6526" t="s">
        <v>41</v>
      </c>
      <c r="E6526" t="s">
        <v>98</v>
      </c>
      <c r="F6526" t="str">
        <f>_xlfn.XLOOKUP(E6526,State_Code_Name!$C$2:$C$52,State_Code_Name!$B$2:$B$52)</f>
        <v>Colorado</v>
      </c>
      <c r="G6526" t="s">
        <v>19</v>
      </c>
      <c r="H6526" s="15">
        <v>42018</v>
      </c>
      <c r="I6526" s="15">
        <v>42018</v>
      </c>
      <c r="J6526" t="s">
        <v>14</v>
      </c>
      <c r="K6526" t="s">
        <v>14</v>
      </c>
      <c r="L6526">
        <f>Table1[[#This Row],[Date resolved]]-Table1[[#This Row],[Date received]]</f>
        <v>0</v>
      </c>
      <c r="M6526">
        <f>YEAR(Table1[[#This Row],[Date received]])</f>
        <v>2015</v>
      </c>
      <c r="N6526" t="str">
        <f>_xlfn.CONCAT("Q",_xlfn.CEILING.MATH(MONTH(Table1[[#This Row],[Date received]])/3))</f>
        <v>Q1</v>
      </c>
    </row>
    <row r="6527" spans="1:14" x14ac:dyDescent="0.3">
      <c r="A6527">
        <v>1148843</v>
      </c>
      <c r="B6527" t="s">
        <v>63</v>
      </c>
      <c r="C6527" t="s">
        <v>61</v>
      </c>
      <c r="D6527" t="s">
        <v>282</v>
      </c>
      <c r="E6527" t="s">
        <v>74</v>
      </c>
      <c r="F6527" t="str">
        <f>_xlfn.XLOOKUP(E6527,State_Code_Name!$C$2:$C$52,State_Code_Name!$B$2:$B$52)</f>
        <v>Tennessee</v>
      </c>
      <c r="G6527" t="s">
        <v>19</v>
      </c>
      <c r="H6527" s="15">
        <v>41982</v>
      </c>
      <c r="I6527" s="15">
        <v>41982</v>
      </c>
      <c r="J6527" t="s">
        <v>14</v>
      </c>
      <c r="K6527" t="s">
        <v>15</v>
      </c>
      <c r="L6527">
        <f>Table1[[#This Row],[Date resolved]]-Table1[[#This Row],[Date received]]</f>
        <v>0</v>
      </c>
      <c r="M6527">
        <f>YEAR(Table1[[#This Row],[Date received]])</f>
        <v>2014</v>
      </c>
      <c r="N6527" t="str">
        <f>_xlfn.CONCAT("Q",_xlfn.CEILING.MATH(MONTH(Table1[[#This Row],[Date received]])/3))</f>
        <v>Q4</v>
      </c>
    </row>
    <row r="6528" spans="1:14" x14ac:dyDescent="0.3">
      <c r="A6528">
        <v>1979579</v>
      </c>
      <c r="B6528" t="s">
        <v>73</v>
      </c>
      <c r="C6528" t="s">
        <v>26</v>
      </c>
      <c r="D6528" t="s">
        <v>27</v>
      </c>
      <c r="E6528" t="s">
        <v>46</v>
      </c>
      <c r="F6528" t="str">
        <f>_xlfn.XLOOKUP(E6528,State_Code_Name!$C$2:$C$52,State_Code_Name!$B$2:$B$52)</f>
        <v>Pennsylvania</v>
      </c>
      <c r="G6528" t="s">
        <v>57</v>
      </c>
      <c r="H6528" s="15">
        <v>42543</v>
      </c>
      <c r="I6528" s="15">
        <v>42544</v>
      </c>
      <c r="J6528" t="s">
        <v>14</v>
      </c>
      <c r="K6528" t="s">
        <v>14</v>
      </c>
      <c r="L6528">
        <f>Table1[[#This Row],[Date resolved]]-Table1[[#This Row],[Date received]]</f>
        <v>1</v>
      </c>
      <c r="M6528">
        <f>YEAR(Table1[[#This Row],[Date received]])</f>
        <v>2016</v>
      </c>
      <c r="N6528" t="str">
        <f>_xlfn.CONCAT("Q",_xlfn.CEILING.MATH(MONTH(Table1[[#This Row],[Date received]])/3))</f>
        <v>Q2</v>
      </c>
    </row>
    <row r="6529" spans="1:14" x14ac:dyDescent="0.3">
      <c r="A6529">
        <v>1650310</v>
      </c>
      <c r="B6529" t="s">
        <v>322</v>
      </c>
      <c r="C6529" t="s">
        <v>172</v>
      </c>
      <c r="D6529" t="s">
        <v>266</v>
      </c>
      <c r="E6529" t="s">
        <v>18</v>
      </c>
      <c r="F6529" t="str">
        <f>_xlfn.XLOOKUP(E6529,State_Code_Name!$C$2:$C$52,State_Code_Name!$B$2:$B$52)</f>
        <v>California</v>
      </c>
      <c r="G6529" t="s">
        <v>13</v>
      </c>
      <c r="H6529" s="15">
        <v>42318</v>
      </c>
      <c r="I6529" s="15">
        <v>42321</v>
      </c>
      <c r="J6529" t="s">
        <v>14</v>
      </c>
      <c r="K6529" t="s">
        <v>15</v>
      </c>
      <c r="L6529">
        <f>Table1[[#This Row],[Date resolved]]-Table1[[#This Row],[Date received]]</f>
        <v>3</v>
      </c>
      <c r="M6529">
        <f>YEAR(Table1[[#This Row],[Date received]])</f>
        <v>2015</v>
      </c>
      <c r="N6529" t="str">
        <f>_xlfn.CONCAT("Q",_xlfn.CEILING.MATH(MONTH(Table1[[#This Row],[Date received]])/3))</f>
        <v>Q4</v>
      </c>
    </row>
    <row r="6530" spans="1:14" x14ac:dyDescent="0.3">
      <c r="A6530">
        <v>695491</v>
      </c>
      <c r="B6530" t="s">
        <v>47</v>
      </c>
      <c r="C6530" t="s">
        <v>26</v>
      </c>
      <c r="D6530" t="s">
        <v>27</v>
      </c>
      <c r="E6530" t="s">
        <v>18</v>
      </c>
      <c r="F6530" t="str">
        <f>_xlfn.XLOOKUP(E6530,State_Code_Name!$C$2:$C$52,State_Code_Name!$B$2:$B$52)</f>
        <v>California</v>
      </c>
      <c r="G6530" t="s">
        <v>19</v>
      </c>
      <c r="H6530" s="15">
        <v>41671</v>
      </c>
      <c r="I6530" s="15">
        <v>41671</v>
      </c>
      <c r="J6530" t="s">
        <v>14</v>
      </c>
      <c r="K6530" t="s">
        <v>15</v>
      </c>
      <c r="L6530">
        <f>Table1[[#This Row],[Date resolved]]-Table1[[#This Row],[Date received]]</f>
        <v>0</v>
      </c>
      <c r="M6530">
        <f>YEAR(Table1[[#This Row],[Date received]])</f>
        <v>2014</v>
      </c>
      <c r="N6530" t="str">
        <f>_xlfn.CONCAT("Q",_xlfn.CEILING.MATH(MONTH(Table1[[#This Row],[Date received]])/3))</f>
        <v>Q1</v>
      </c>
    </row>
    <row r="6531" spans="1:14" x14ac:dyDescent="0.3">
      <c r="A6531">
        <v>390242</v>
      </c>
      <c r="B6531" t="s">
        <v>38</v>
      </c>
      <c r="C6531" t="s">
        <v>36</v>
      </c>
      <c r="D6531" t="s">
        <v>109</v>
      </c>
      <c r="E6531" t="s">
        <v>122</v>
      </c>
      <c r="F6531" t="str">
        <f>_xlfn.XLOOKUP(E6531,State_Code_Name!$C$2:$C$52,State_Code_Name!$B$2:$B$52)</f>
        <v>Maryland</v>
      </c>
      <c r="G6531" t="s">
        <v>57</v>
      </c>
      <c r="H6531" s="15">
        <v>41388</v>
      </c>
      <c r="I6531" s="15">
        <v>41389</v>
      </c>
      <c r="J6531" t="s">
        <v>14</v>
      </c>
      <c r="K6531" t="s">
        <v>15</v>
      </c>
      <c r="L6531">
        <f>Table1[[#This Row],[Date resolved]]-Table1[[#This Row],[Date received]]</f>
        <v>1</v>
      </c>
      <c r="M6531">
        <f>YEAR(Table1[[#This Row],[Date received]])</f>
        <v>2013</v>
      </c>
      <c r="N6531" t="str">
        <f>_xlfn.CONCAT("Q",_xlfn.CEILING.MATH(MONTH(Table1[[#This Row],[Date received]])/3))</f>
        <v>Q2</v>
      </c>
    </row>
    <row r="6532" spans="1:14" x14ac:dyDescent="0.3">
      <c r="A6532">
        <v>2011024</v>
      </c>
      <c r="B6532" t="s">
        <v>92</v>
      </c>
      <c r="C6532" t="s">
        <v>9</v>
      </c>
      <c r="D6532" t="s">
        <v>10</v>
      </c>
      <c r="E6532" t="s">
        <v>51</v>
      </c>
      <c r="F6532" t="str">
        <f>_xlfn.XLOOKUP(E6532,State_Code_Name!$C$2:$C$52,State_Code_Name!$B$2:$B$52)</f>
        <v>Washington</v>
      </c>
      <c r="G6532" t="s">
        <v>305</v>
      </c>
      <c r="H6532" s="15">
        <v>42564</v>
      </c>
      <c r="I6532" s="15">
        <v>42565</v>
      </c>
      <c r="J6532" t="s">
        <v>14</v>
      </c>
      <c r="K6532" t="s">
        <v>15</v>
      </c>
      <c r="L6532">
        <f>Table1[[#This Row],[Date resolved]]-Table1[[#This Row],[Date received]]</f>
        <v>1</v>
      </c>
      <c r="M6532">
        <f>YEAR(Table1[[#This Row],[Date received]])</f>
        <v>2016</v>
      </c>
      <c r="N6532" t="str">
        <f>_xlfn.CONCAT("Q",_xlfn.CEILING.MATH(MONTH(Table1[[#This Row],[Date received]])/3))</f>
        <v>Q3</v>
      </c>
    </row>
    <row r="6533" spans="1:14" x14ac:dyDescent="0.3">
      <c r="A6533">
        <v>2045247</v>
      </c>
      <c r="B6533" t="s">
        <v>43</v>
      </c>
      <c r="C6533" t="s">
        <v>16</v>
      </c>
      <c r="D6533" t="s">
        <v>17</v>
      </c>
      <c r="E6533" t="s">
        <v>22</v>
      </c>
      <c r="F6533" t="str">
        <f>_xlfn.XLOOKUP(E6533,State_Code_Name!$C$2:$C$52,State_Code_Name!$B$2:$B$52)</f>
        <v>New York</v>
      </c>
      <c r="G6533" t="s">
        <v>19</v>
      </c>
      <c r="H6533" s="15">
        <v>42586</v>
      </c>
      <c r="I6533" s="15">
        <v>42586</v>
      </c>
      <c r="J6533" t="s">
        <v>14</v>
      </c>
      <c r="K6533" t="s">
        <v>15</v>
      </c>
      <c r="L6533">
        <f>Table1[[#This Row],[Date resolved]]-Table1[[#This Row],[Date received]]</f>
        <v>0</v>
      </c>
      <c r="M6533">
        <f>YEAR(Table1[[#This Row],[Date received]])</f>
        <v>2016</v>
      </c>
      <c r="N6533" t="str">
        <f>_xlfn.CONCAT("Q",_xlfn.CEILING.MATH(MONTH(Table1[[#This Row],[Date received]])/3))</f>
        <v>Q3</v>
      </c>
    </row>
    <row r="6534" spans="1:14" x14ac:dyDescent="0.3">
      <c r="A6534">
        <v>1388087</v>
      </c>
      <c r="B6534" t="s">
        <v>11</v>
      </c>
      <c r="C6534" t="s">
        <v>26</v>
      </c>
      <c r="D6534" t="s">
        <v>27</v>
      </c>
      <c r="E6534" t="s">
        <v>18</v>
      </c>
      <c r="F6534" t="str">
        <f>_xlfn.XLOOKUP(E6534,State_Code_Name!$C$2:$C$52,State_Code_Name!$B$2:$B$52)</f>
        <v>California</v>
      </c>
      <c r="G6534" t="s">
        <v>19</v>
      </c>
      <c r="H6534" s="15">
        <v>42145</v>
      </c>
      <c r="I6534" s="15">
        <v>42145</v>
      </c>
      <c r="J6534" t="s">
        <v>14</v>
      </c>
      <c r="K6534" t="s">
        <v>15</v>
      </c>
      <c r="L6534">
        <f>Table1[[#This Row],[Date resolved]]-Table1[[#This Row],[Date received]]</f>
        <v>0</v>
      </c>
      <c r="M6534">
        <f>YEAR(Table1[[#This Row],[Date received]])</f>
        <v>2015</v>
      </c>
      <c r="N6534" t="str">
        <f>_xlfn.CONCAT("Q",_xlfn.CEILING.MATH(MONTH(Table1[[#This Row],[Date received]])/3))</f>
        <v>Q2</v>
      </c>
    </row>
    <row r="6535" spans="1:14" x14ac:dyDescent="0.3">
      <c r="A6535">
        <v>1560633</v>
      </c>
      <c r="B6535" t="s">
        <v>69</v>
      </c>
      <c r="C6535" t="s">
        <v>26</v>
      </c>
      <c r="D6535" t="s">
        <v>78</v>
      </c>
      <c r="E6535" t="s">
        <v>18</v>
      </c>
      <c r="F6535" t="str">
        <f>_xlfn.XLOOKUP(E6535,State_Code_Name!$C$2:$C$52,State_Code_Name!$B$2:$B$52)</f>
        <v>California</v>
      </c>
      <c r="G6535" t="s">
        <v>19</v>
      </c>
      <c r="H6535" s="15">
        <v>42258</v>
      </c>
      <c r="I6535" s="15">
        <v>42258</v>
      </c>
      <c r="J6535" t="s">
        <v>14</v>
      </c>
      <c r="K6535" t="s">
        <v>15</v>
      </c>
      <c r="L6535">
        <f>Table1[[#This Row],[Date resolved]]-Table1[[#This Row],[Date received]]</f>
        <v>0</v>
      </c>
      <c r="M6535">
        <f>YEAR(Table1[[#This Row],[Date received]])</f>
        <v>2015</v>
      </c>
      <c r="N6535" t="str">
        <f>_xlfn.CONCAT("Q",_xlfn.CEILING.MATH(MONTH(Table1[[#This Row],[Date received]])/3))</f>
        <v>Q3</v>
      </c>
    </row>
    <row r="6536" spans="1:14" x14ac:dyDescent="0.3">
      <c r="A6536">
        <v>1224079</v>
      </c>
      <c r="B6536" t="s">
        <v>60</v>
      </c>
      <c r="C6536" t="s">
        <v>52</v>
      </c>
      <c r="D6536" t="s">
        <v>53</v>
      </c>
      <c r="E6536" t="s">
        <v>25</v>
      </c>
      <c r="F6536" t="str">
        <f>_xlfn.XLOOKUP(E6536,State_Code_Name!$C$2:$C$52,State_Code_Name!$B$2:$B$52)</f>
        <v>Georgia</v>
      </c>
      <c r="G6536" t="s">
        <v>19</v>
      </c>
      <c r="H6536" s="15">
        <v>42039</v>
      </c>
      <c r="I6536" s="15">
        <v>42039</v>
      </c>
      <c r="J6536" t="s">
        <v>14</v>
      </c>
      <c r="K6536" t="s">
        <v>15</v>
      </c>
      <c r="L6536">
        <f>Table1[[#This Row],[Date resolved]]-Table1[[#This Row],[Date received]]</f>
        <v>0</v>
      </c>
      <c r="M6536">
        <f>YEAR(Table1[[#This Row],[Date received]])</f>
        <v>2015</v>
      </c>
      <c r="N6536" t="str">
        <f>_xlfn.CONCAT("Q",_xlfn.CEILING.MATH(MONTH(Table1[[#This Row],[Date received]])/3))</f>
        <v>Q1</v>
      </c>
    </row>
    <row r="6537" spans="1:14" x14ac:dyDescent="0.3">
      <c r="A6537">
        <v>908155</v>
      </c>
      <c r="B6537" t="s">
        <v>73</v>
      </c>
      <c r="C6537" t="s">
        <v>26</v>
      </c>
      <c r="D6537" t="s">
        <v>27</v>
      </c>
      <c r="E6537" t="s">
        <v>46</v>
      </c>
      <c r="F6537" t="str">
        <f>_xlfn.XLOOKUP(E6537,State_Code_Name!$C$2:$C$52,State_Code_Name!$B$2:$B$52)</f>
        <v>Pennsylvania</v>
      </c>
      <c r="G6537" t="s">
        <v>19</v>
      </c>
      <c r="H6537" s="15">
        <v>41814</v>
      </c>
      <c r="I6537" s="15">
        <v>41814</v>
      </c>
      <c r="J6537" t="s">
        <v>14</v>
      </c>
      <c r="K6537" t="s">
        <v>15</v>
      </c>
      <c r="L6537">
        <f>Table1[[#This Row],[Date resolved]]-Table1[[#This Row],[Date received]]</f>
        <v>0</v>
      </c>
      <c r="M6537">
        <f>YEAR(Table1[[#This Row],[Date received]])</f>
        <v>2014</v>
      </c>
      <c r="N6537" t="str">
        <f>_xlfn.CONCAT("Q",_xlfn.CEILING.MATH(MONTH(Table1[[#This Row],[Date received]])/3))</f>
        <v>Q2</v>
      </c>
    </row>
    <row r="6538" spans="1:14" x14ac:dyDescent="0.3">
      <c r="A6538">
        <v>675476</v>
      </c>
      <c r="B6538" t="s">
        <v>30</v>
      </c>
      <c r="C6538" t="s">
        <v>16</v>
      </c>
      <c r="D6538" t="s">
        <v>20</v>
      </c>
      <c r="E6538" t="s">
        <v>18</v>
      </c>
      <c r="F6538" t="str">
        <f>_xlfn.XLOOKUP(E6538,State_Code_Name!$C$2:$C$52,State_Code_Name!$B$2:$B$52)</f>
        <v>California</v>
      </c>
      <c r="G6538" t="s">
        <v>19</v>
      </c>
      <c r="H6538" s="15">
        <v>41656</v>
      </c>
      <c r="I6538" s="15">
        <v>41656</v>
      </c>
      <c r="J6538" t="s">
        <v>14</v>
      </c>
      <c r="K6538" t="s">
        <v>15</v>
      </c>
      <c r="L6538">
        <f>Table1[[#This Row],[Date resolved]]-Table1[[#This Row],[Date received]]</f>
        <v>0</v>
      </c>
      <c r="M6538">
        <f>YEAR(Table1[[#This Row],[Date received]])</f>
        <v>2014</v>
      </c>
      <c r="N6538" t="str">
        <f>_xlfn.CONCAT("Q",_xlfn.CEILING.MATH(MONTH(Table1[[#This Row],[Date received]])/3))</f>
        <v>Q1</v>
      </c>
    </row>
    <row r="6539" spans="1:14" x14ac:dyDescent="0.3">
      <c r="A6539">
        <v>1156782</v>
      </c>
      <c r="B6539" t="s">
        <v>11</v>
      </c>
      <c r="C6539" t="s">
        <v>16</v>
      </c>
      <c r="D6539" t="s">
        <v>20</v>
      </c>
      <c r="E6539" t="s">
        <v>18</v>
      </c>
      <c r="F6539" t="str">
        <f>_xlfn.XLOOKUP(E6539,State_Code_Name!$C$2:$C$52,State_Code_Name!$B$2:$B$52)</f>
        <v>California</v>
      </c>
      <c r="G6539" t="s">
        <v>305</v>
      </c>
      <c r="H6539" s="15">
        <v>41988</v>
      </c>
      <c r="I6539" s="15">
        <v>41990</v>
      </c>
      <c r="J6539" t="s">
        <v>14</v>
      </c>
      <c r="K6539" t="s">
        <v>15</v>
      </c>
      <c r="L6539">
        <f>Table1[[#This Row],[Date resolved]]-Table1[[#This Row],[Date received]]</f>
        <v>2</v>
      </c>
      <c r="M6539">
        <f>YEAR(Table1[[#This Row],[Date received]])</f>
        <v>2014</v>
      </c>
      <c r="N6539" t="str">
        <f>_xlfn.CONCAT("Q",_xlfn.CEILING.MATH(MONTH(Table1[[#This Row],[Date received]])/3))</f>
        <v>Q4</v>
      </c>
    </row>
    <row r="6540" spans="1:14" x14ac:dyDescent="0.3">
      <c r="A6540">
        <v>1691848</v>
      </c>
      <c r="B6540" t="s">
        <v>265</v>
      </c>
      <c r="C6540" t="s">
        <v>26</v>
      </c>
      <c r="D6540" t="s">
        <v>56</v>
      </c>
      <c r="E6540" t="s">
        <v>18</v>
      </c>
      <c r="F6540" t="str">
        <f>_xlfn.XLOOKUP(E6540,State_Code_Name!$C$2:$C$52,State_Code_Name!$B$2:$B$52)</f>
        <v>California</v>
      </c>
      <c r="G6540" t="s">
        <v>19</v>
      </c>
      <c r="H6540" s="15">
        <v>42348</v>
      </c>
      <c r="I6540" s="15">
        <v>42352</v>
      </c>
      <c r="J6540" t="s">
        <v>14</v>
      </c>
      <c r="K6540" t="s">
        <v>15</v>
      </c>
      <c r="L6540">
        <f>Table1[[#This Row],[Date resolved]]-Table1[[#This Row],[Date received]]</f>
        <v>4</v>
      </c>
      <c r="M6540">
        <f>YEAR(Table1[[#This Row],[Date received]])</f>
        <v>2015</v>
      </c>
      <c r="N6540" t="str">
        <f>_xlfn.CONCAT("Q",_xlfn.CEILING.MATH(MONTH(Table1[[#This Row],[Date received]])/3))</f>
        <v>Q4</v>
      </c>
    </row>
    <row r="6541" spans="1:14" x14ac:dyDescent="0.3">
      <c r="A6541">
        <v>1390869</v>
      </c>
      <c r="B6541" t="s">
        <v>92</v>
      </c>
      <c r="C6541" t="s">
        <v>16</v>
      </c>
      <c r="D6541" t="s">
        <v>20</v>
      </c>
      <c r="E6541" t="s">
        <v>122</v>
      </c>
      <c r="F6541" t="str">
        <f>_xlfn.XLOOKUP(E6541,State_Code_Name!$C$2:$C$52,State_Code_Name!$B$2:$B$52)</f>
        <v>Maryland</v>
      </c>
      <c r="G6541" t="s">
        <v>19</v>
      </c>
      <c r="H6541" s="15">
        <v>42150</v>
      </c>
      <c r="I6541" s="15">
        <v>42150</v>
      </c>
      <c r="J6541" t="s">
        <v>14</v>
      </c>
      <c r="K6541" t="s">
        <v>15</v>
      </c>
      <c r="L6541">
        <f>Table1[[#This Row],[Date resolved]]-Table1[[#This Row],[Date received]]</f>
        <v>0</v>
      </c>
      <c r="M6541">
        <f>YEAR(Table1[[#This Row],[Date received]])</f>
        <v>2015</v>
      </c>
      <c r="N6541" t="str">
        <f>_xlfn.CONCAT("Q",_xlfn.CEILING.MATH(MONTH(Table1[[#This Row],[Date received]])/3))</f>
        <v>Q2</v>
      </c>
    </row>
    <row r="6542" spans="1:14" x14ac:dyDescent="0.3">
      <c r="A6542">
        <v>1566320</v>
      </c>
      <c r="B6542" t="s">
        <v>11</v>
      </c>
      <c r="C6542" t="s">
        <v>26</v>
      </c>
      <c r="D6542" t="s">
        <v>56</v>
      </c>
      <c r="E6542" t="s">
        <v>48</v>
      </c>
      <c r="F6542" t="str">
        <f>_xlfn.XLOOKUP(E6542,State_Code_Name!$C$2:$C$52,State_Code_Name!$B$2:$B$52)</f>
        <v>New Jersey</v>
      </c>
      <c r="G6542" t="s">
        <v>19</v>
      </c>
      <c r="H6542" s="15">
        <v>42262</v>
      </c>
      <c r="I6542" s="15">
        <v>42263</v>
      </c>
      <c r="J6542" t="s">
        <v>14</v>
      </c>
      <c r="K6542" t="s">
        <v>15</v>
      </c>
      <c r="L6542">
        <f>Table1[[#This Row],[Date resolved]]-Table1[[#This Row],[Date received]]</f>
        <v>1</v>
      </c>
      <c r="M6542">
        <f>YEAR(Table1[[#This Row],[Date received]])</f>
        <v>2015</v>
      </c>
      <c r="N6542" t="str">
        <f>_xlfn.CONCAT("Q",_xlfn.CEILING.MATH(MONTH(Table1[[#This Row],[Date received]])/3))</f>
        <v>Q3</v>
      </c>
    </row>
    <row r="6543" spans="1:14" x14ac:dyDescent="0.3">
      <c r="A6543">
        <v>942070</v>
      </c>
      <c r="B6543" t="s">
        <v>169</v>
      </c>
      <c r="C6543" t="s">
        <v>32</v>
      </c>
      <c r="D6543" t="s">
        <v>161</v>
      </c>
      <c r="E6543" t="s">
        <v>40</v>
      </c>
      <c r="F6543" t="str">
        <f>_xlfn.XLOOKUP(E6543,State_Code_Name!$C$2:$C$52,State_Code_Name!$B$2:$B$52)</f>
        <v>Nevada</v>
      </c>
      <c r="G6543" t="s">
        <v>305</v>
      </c>
      <c r="H6543" s="15">
        <v>41837</v>
      </c>
      <c r="I6543" s="15">
        <v>41842</v>
      </c>
      <c r="J6543" t="s">
        <v>14</v>
      </c>
      <c r="K6543" t="s">
        <v>15</v>
      </c>
      <c r="L6543">
        <f>Table1[[#This Row],[Date resolved]]-Table1[[#This Row],[Date received]]</f>
        <v>5</v>
      </c>
      <c r="M6543">
        <f>YEAR(Table1[[#This Row],[Date received]])</f>
        <v>2014</v>
      </c>
      <c r="N6543" t="str">
        <f>_xlfn.CONCAT("Q",_xlfn.CEILING.MATH(MONTH(Table1[[#This Row],[Date received]])/3))</f>
        <v>Q3</v>
      </c>
    </row>
    <row r="6544" spans="1:14" x14ac:dyDescent="0.3">
      <c r="A6544">
        <v>1418860</v>
      </c>
      <c r="B6544" t="s">
        <v>30</v>
      </c>
      <c r="C6544" t="s">
        <v>26</v>
      </c>
      <c r="D6544" t="s">
        <v>56</v>
      </c>
      <c r="E6544" t="s">
        <v>31</v>
      </c>
      <c r="F6544" t="str">
        <f>_xlfn.XLOOKUP(E6544,State_Code_Name!$C$2:$C$52,State_Code_Name!$B$2:$B$52)</f>
        <v>Texas</v>
      </c>
      <c r="G6544" t="s">
        <v>19</v>
      </c>
      <c r="H6544" s="15">
        <v>42167</v>
      </c>
      <c r="I6544" s="15">
        <v>42167</v>
      </c>
      <c r="J6544" t="s">
        <v>14</v>
      </c>
      <c r="K6544" t="s">
        <v>15</v>
      </c>
      <c r="L6544">
        <f>Table1[[#This Row],[Date resolved]]-Table1[[#This Row],[Date received]]</f>
        <v>0</v>
      </c>
      <c r="M6544">
        <f>YEAR(Table1[[#This Row],[Date received]])</f>
        <v>2015</v>
      </c>
      <c r="N6544" t="str">
        <f>_xlfn.CONCAT("Q",_xlfn.CEILING.MATH(MONTH(Table1[[#This Row],[Date received]])/3))</f>
        <v>Q2</v>
      </c>
    </row>
    <row r="6545" spans="1:14" x14ac:dyDescent="0.3">
      <c r="A6545">
        <v>2035563</v>
      </c>
      <c r="B6545" t="s">
        <v>38</v>
      </c>
      <c r="C6545" t="s">
        <v>16</v>
      </c>
      <c r="D6545" t="s">
        <v>20</v>
      </c>
      <c r="E6545" t="s">
        <v>31</v>
      </c>
      <c r="F6545" t="str">
        <f>_xlfn.XLOOKUP(E6545,State_Code_Name!$C$2:$C$52,State_Code_Name!$B$2:$B$52)</f>
        <v>Texas</v>
      </c>
      <c r="G6545" t="s">
        <v>19</v>
      </c>
      <c r="H6545" s="15">
        <v>42579</v>
      </c>
      <c r="I6545" s="15">
        <v>42579</v>
      </c>
      <c r="J6545" t="s">
        <v>14</v>
      </c>
      <c r="K6545" t="s">
        <v>15</v>
      </c>
      <c r="L6545">
        <f>Table1[[#This Row],[Date resolved]]-Table1[[#This Row],[Date received]]</f>
        <v>0</v>
      </c>
      <c r="M6545">
        <f>YEAR(Table1[[#This Row],[Date received]])</f>
        <v>2016</v>
      </c>
      <c r="N6545" t="str">
        <f>_xlfn.CONCAT("Q",_xlfn.CEILING.MATH(MONTH(Table1[[#This Row],[Date received]])/3))</f>
        <v>Q3</v>
      </c>
    </row>
    <row r="6546" spans="1:14" x14ac:dyDescent="0.3">
      <c r="A6546">
        <v>1205661</v>
      </c>
      <c r="B6546" t="s">
        <v>223</v>
      </c>
      <c r="C6546" t="s">
        <v>32</v>
      </c>
      <c r="D6546" t="s">
        <v>41</v>
      </c>
      <c r="E6546" t="s">
        <v>25</v>
      </c>
      <c r="F6546" t="str">
        <f>_xlfn.XLOOKUP(E6546,State_Code_Name!$C$2:$C$52,State_Code_Name!$B$2:$B$52)</f>
        <v>Georgia</v>
      </c>
      <c r="G6546" t="s">
        <v>19</v>
      </c>
      <c r="H6546" s="15">
        <v>42027</v>
      </c>
      <c r="I6546" s="15">
        <v>42027</v>
      </c>
      <c r="J6546" t="s">
        <v>14</v>
      </c>
      <c r="K6546" t="s">
        <v>15</v>
      </c>
      <c r="L6546">
        <f>Table1[[#This Row],[Date resolved]]-Table1[[#This Row],[Date received]]</f>
        <v>0</v>
      </c>
      <c r="M6546">
        <f>YEAR(Table1[[#This Row],[Date received]])</f>
        <v>2015</v>
      </c>
      <c r="N6546" t="str">
        <f>_xlfn.CONCAT("Q",_xlfn.CEILING.MATH(MONTH(Table1[[#This Row],[Date received]])/3))</f>
        <v>Q1</v>
      </c>
    </row>
    <row r="6547" spans="1:14" x14ac:dyDescent="0.3">
      <c r="A6547">
        <v>1079606</v>
      </c>
      <c r="B6547" t="s">
        <v>11</v>
      </c>
      <c r="C6547" t="s">
        <v>16</v>
      </c>
      <c r="D6547" t="s">
        <v>24</v>
      </c>
      <c r="E6547" t="s">
        <v>18</v>
      </c>
      <c r="F6547" t="str">
        <f>_xlfn.XLOOKUP(E6547,State_Code_Name!$C$2:$C$52,State_Code_Name!$B$2:$B$52)</f>
        <v>California</v>
      </c>
      <c r="G6547" t="s">
        <v>305</v>
      </c>
      <c r="H6547" s="15">
        <v>41933</v>
      </c>
      <c r="I6547" s="15">
        <v>41938</v>
      </c>
      <c r="J6547" t="s">
        <v>14</v>
      </c>
      <c r="K6547" t="s">
        <v>14</v>
      </c>
      <c r="L6547">
        <f>Table1[[#This Row],[Date resolved]]-Table1[[#This Row],[Date received]]</f>
        <v>5</v>
      </c>
      <c r="M6547">
        <f>YEAR(Table1[[#This Row],[Date received]])</f>
        <v>2014</v>
      </c>
      <c r="N6547" t="str">
        <f>_xlfn.CONCAT("Q",_xlfn.CEILING.MATH(MONTH(Table1[[#This Row],[Date received]])/3))</f>
        <v>Q4</v>
      </c>
    </row>
    <row r="6548" spans="1:14" x14ac:dyDescent="0.3">
      <c r="A6548">
        <v>700792</v>
      </c>
      <c r="B6548" t="s">
        <v>30</v>
      </c>
      <c r="C6548" t="s">
        <v>26</v>
      </c>
      <c r="D6548" t="s">
        <v>27</v>
      </c>
      <c r="E6548" t="s">
        <v>70</v>
      </c>
      <c r="F6548" t="str">
        <f>_xlfn.XLOOKUP(E6548,State_Code_Name!$C$2:$C$52,State_Code_Name!$B$2:$B$52)</f>
        <v>Massachusetts</v>
      </c>
      <c r="G6548" t="s">
        <v>19</v>
      </c>
      <c r="H6548" s="15">
        <v>41676</v>
      </c>
      <c r="I6548" s="15">
        <v>41676</v>
      </c>
      <c r="J6548" t="s">
        <v>14</v>
      </c>
      <c r="K6548" t="s">
        <v>15</v>
      </c>
      <c r="L6548">
        <f>Table1[[#This Row],[Date resolved]]-Table1[[#This Row],[Date received]]</f>
        <v>0</v>
      </c>
      <c r="M6548">
        <f>YEAR(Table1[[#This Row],[Date received]])</f>
        <v>2014</v>
      </c>
      <c r="N6548" t="str">
        <f>_xlfn.CONCAT("Q",_xlfn.CEILING.MATH(MONTH(Table1[[#This Row],[Date received]])/3))</f>
        <v>Q1</v>
      </c>
    </row>
    <row r="6549" spans="1:14" x14ac:dyDescent="0.3">
      <c r="A6549">
        <v>1066317</v>
      </c>
      <c r="B6549" t="s">
        <v>113</v>
      </c>
      <c r="C6549" t="s">
        <v>32</v>
      </c>
      <c r="D6549" t="s">
        <v>44</v>
      </c>
      <c r="E6549" t="s">
        <v>42</v>
      </c>
      <c r="F6549" t="str">
        <f>_xlfn.XLOOKUP(E6549,State_Code_Name!$C$2:$C$52,State_Code_Name!$B$2:$B$52)</f>
        <v>North Carolina</v>
      </c>
      <c r="G6549" t="s">
        <v>57</v>
      </c>
      <c r="H6549" s="15">
        <v>41922</v>
      </c>
      <c r="I6549" s="15">
        <v>41926</v>
      </c>
      <c r="J6549" t="s">
        <v>14</v>
      </c>
      <c r="K6549" t="s">
        <v>15</v>
      </c>
      <c r="L6549">
        <f>Table1[[#This Row],[Date resolved]]-Table1[[#This Row],[Date received]]</f>
        <v>4</v>
      </c>
      <c r="M6549">
        <f>YEAR(Table1[[#This Row],[Date received]])</f>
        <v>2014</v>
      </c>
      <c r="N6549" t="str">
        <f>_xlfn.CONCAT("Q",_xlfn.CEILING.MATH(MONTH(Table1[[#This Row],[Date received]])/3))</f>
        <v>Q4</v>
      </c>
    </row>
    <row r="6550" spans="1:14" x14ac:dyDescent="0.3">
      <c r="A6550">
        <v>1036729</v>
      </c>
      <c r="B6550" t="s">
        <v>293</v>
      </c>
      <c r="C6550" t="s">
        <v>9</v>
      </c>
      <c r="D6550" t="s">
        <v>175</v>
      </c>
      <c r="E6550" t="s">
        <v>35</v>
      </c>
      <c r="F6550" t="str">
        <f>_xlfn.XLOOKUP(E6550,State_Code_Name!$C$2:$C$52,State_Code_Name!$B$2:$B$52)</f>
        <v>Florida</v>
      </c>
      <c r="G6550" t="s">
        <v>19</v>
      </c>
      <c r="H6550" s="15">
        <v>41901</v>
      </c>
      <c r="I6550" s="15">
        <v>41907</v>
      </c>
      <c r="J6550" t="s">
        <v>14</v>
      </c>
      <c r="K6550" t="s">
        <v>14</v>
      </c>
      <c r="L6550">
        <f>Table1[[#This Row],[Date resolved]]-Table1[[#This Row],[Date received]]</f>
        <v>6</v>
      </c>
      <c r="M6550">
        <f>YEAR(Table1[[#This Row],[Date received]])</f>
        <v>2014</v>
      </c>
      <c r="N6550" t="str">
        <f>_xlfn.CONCAT("Q",_xlfn.CEILING.MATH(MONTH(Table1[[#This Row],[Date received]])/3))</f>
        <v>Q3</v>
      </c>
    </row>
    <row r="6551" spans="1:14" x14ac:dyDescent="0.3">
      <c r="A6551">
        <v>680920</v>
      </c>
      <c r="B6551" t="s">
        <v>58</v>
      </c>
      <c r="C6551" t="s">
        <v>16</v>
      </c>
      <c r="D6551" t="s">
        <v>20</v>
      </c>
      <c r="E6551" t="s">
        <v>55</v>
      </c>
      <c r="F6551" t="str">
        <f>_xlfn.XLOOKUP(E6551,State_Code_Name!$C$2:$C$52,State_Code_Name!$B$2:$B$52)</f>
        <v>Hawaii</v>
      </c>
      <c r="G6551" t="s">
        <v>57</v>
      </c>
      <c r="H6551" s="15">
        <v>41661</v>
      </c>
      <c r="I6551" s="15">
        <v>41669</v>
      </c>
      <c r="J6551" t="s">
        <v>14</v>
      </c>
      <c r="K6551" t="s">
        <v>15</v>
      </c>
      <c r="L6551">
        <f>Table1[[#This Row],[Date resolved]]-Table1[[#This Row],[Date received]]</f>
        <v>8</v>
      </c>
      <c r="M6551">
        <f>YEAR(Table1[[#This Row],[Date received]])</f>
        <v>2014</v>
      </c>
      <c r="N6551" t="str">
        <f>_xlfn.CONCAT("Q",_xlfn.CEILING.MATH(MONTH(Table1[[#This Row],[Date received]])/3))</f>
        <v>Q1</v>
      </c>
    </row>
    <row r="6552" spans="1:14" x14ac:dyDescent="0.3">
      <c r="A6552">
        <v>791689</v>
      </c>
      <c r="B6552" t="s">
        <v>787</v>
      </c>
      <c r="C6552" t="s">
        <v>32</v>
      </c>
      <c r="D6552" t="s">
        <v>161</v>
      </c>
      <c r="E6552" t="s">
        <v>39</v>
      </c>
      <c r="F6552" t="str">
        <f>_xlfn.XLOOKUP(E6552,State_Code_Name!$C$2:$C$52,State_Code_Name!$B$2:$B$52)</f>
        <v>Ohio</v>
      </c>
      <c r="G6552" t="s">
        <v>19</v>
      </c>
      <c r="H6552" s="15">
        <v>41732</v>
      </c>
      <c r="I6552" s="15">
        <v>41732</v>
      </c>
      <c r="J6552" t="s">
        <v>14</v>
      </c>
      <c r="K6552" t="s">
        <v>15</v>
      </c>
      <c r="L6552">
        <f>Table1[[#This Row],[Date resolved]]-Table1[[#This Row],[Date received]]</f>
        <v>0</v>
      </c>
      <c r="M6552">
        <f>YEAR(Table1[[#This Row],[Date received]])</f>
        <v>2014</v>
      </c>
      <c r="N6552" t="str">
        <f>_xlfn.CONCAT("Q",_xlfn.CEILING.MATH(MONTH(Table1[[#This Row],[Date received]])/3))</f>
        <v>Q2</v>
      </c>
    </row>
    <row r="6553" spans="1:14" x14ac:dyDescent="0.3">
      <c r="A6553">
        <v>1521611</v>
      </c>
      <c r="B6553" t="s">
        <v>164</v>
      </c>
      <c r="C6553" t="s">
        <v>26</v>
      </c>
      <c r="D6553" t="s">
        <v>56</v>
      </c>
      <c r="E6553" t="s">
        <v>18</v>
      </c>
      <c r="F6553" t="str">
        <f>_xlfn.XLOOKUP(E6553,State_Code_Name!$C$2:$C$52,State_Code_Name!$B$2:$B$52)</f>
        <v>California</v>
      </c>
      <c r="G6553" t="s">
        <v>19</v>
      </c>
      <c r="H6553" s="15">
        <v>42233</v>
      </c>
      <c r="I6553" s="15">
        <v>42233</v>
      </c>
      <c r="J6553" t="s">
        <v>14</v>
      </c>
      <c r="K6553" t="s">
        <v>15</v>
      </c>
      <c r="L6553">
        <f>Table1[[#This Row],[Date resolved]]-Table1[[#This Row],[Date received]]</f>
        <v>0</v>
      </c>
      <c r="M6553">
        <f>YEAR(Table1[[#This Row],[Date received]])</f>
        <v>2015</v>
      </c>
      <c r="N6553" t="str">
        <f>_xlfn.CONCAT("Q",_xlfn.CEILING.MATH(MONTH(Table1[[#This Row],[Date received]])/3))</f>
        <v>Q3</v>
      </c>
    </row>
    <row r="6554" spans="1:14" x14ac:dyDescent="0.3">
      <c r="A6554">
        <v>1725713</v>
      </c>
      <c r="B6554" t="s">
        <v>63</v>
      </c>
      <c r="C6554" t="s">
        <v>61</v>
      </c>
      <c r="D6554" t="s">
        <v>459</v>
      </c>
      <c r="E6554" t="s">
        <v>12</v>
      </c>
      <c r="F6554" t="str">
        <f>_xlfn.XLOOKUP(E6554,State_Code_Name!$C$2:$C$52,State_Code_Name!$B$2:$B$52)</f>
        <v>Virginia</v>
      </c>
      <c r="G6554" t="s">
        <v>19</v>
      </c>
      <c r="H6554" s="15">
        <v>42372</v>
      </c>
      <c r="I6554" s="15">
        <v>42372</v>
      </c>
      <c r="J6554" t="s">
        <v>14</v>
      </c>
      <c r="K6554" t="s">
        <v>15</v>
      </c>
      <c r="L6554">
        <f>Table1[[#This Row],[Date resolved]]-Table1[[#This Row],[Date received]]</f>
        <v>0</v>
      </c>
      <c r="M6554">
        <f>YEAR(Table1[[#This Row],[Date received]])</f>
        <v>2016</v>
      </c>
      <c r="N6554" t="str">
        <f>_xlfn.CONCAT("Q",_xlfn.CEILING.MATH(MONTH(Table1[[#This Row],[Date received]])/3))</f>
        <v>Q1</v>
      </c>
    </row>
    <row r="6555" spans="1:14" x14ac:dyDescent="0.3">
      <c r="A6555">
        <v>501191</v>
      </c>
      <c r="B6555" t="s">
        <v>54</v>
      </c>
      <c r="C6555" t="s">
        <v>52</v>
      </c>
      <c r="D6555" t="s">
        <v>96</v>
      </c>
      <c r="E6555" t="s">
        <v>22</v>
      </c>
      <c r="F6555" t="str">
        <f>_xlfn.XLOOKUP(E6555,State_Code_Name!$C$2:$C$52,State_Code_Name!$B$2:$B$52)</f>
        <v>New York</v>
      </c>
      <c r="G6555" t="s">
        <v>19</v>
      </c>
      <c r="H6555" s="15">
        <v>41512</v>
      </c>
      <c r="I6555" s="15">
        <v>41513</v>
      </c>
      <c r="J6555" t="s">
        <v>14</v>
      </c>
      <c r="K6555" t="s">
        <v>15</v>
      </c>
      <c r="L6555">
        <f>Table1[[#This Row],[Date resolved]]-Table1[[#This Row],[Date received]]</f>
        <v>1</v>
      </c>
      <c r="M6555">
        <f>YEAR(Table1[[#This Row],[Date received]])</f>
        <v>2013</v>
      </c>
      <c r="N6555" t="str">
        <f>_xlfn.CONCAT("Q",_xlfn.CEILING.MATH(MONTH(Table1[[#This Row],[Date received]])/3))</f>
        <v>Q3</v>
      </c>
    </row>
    <row r="6556" spans="1:14" x14ac:dyDescent="0.3">
      <c r="A6556">
        <v>1569908</v>
      </c>
      <c r="B6556" t="s">
        <v>81</v>
      </c>
      <c r="C6556" t="s">
        <v>36</v>
      </c>
      <c r="D6556" t="s">
        <v>99</v>
      </c>
      <c r="E6556" t="s">
        <v>29</v>
      </c>
      <c r="F6556" t="str">
        <f>_xlfn.XLOOKUP(E6556,State_Code_Name!$C$2:$C$52,State_Code_Name!$B$2:$B$52)</f>
        <v>Connecticut</v>
      </c>
      <c r="G6556" t="s">
        <v>19</v>
      </c>
      <c r="H6556" s="15">
        <v>42265</v>
      </c>
      <c r="I6556" s="15">
        <v>42265</v>
      </c>
      <c r="J6556" t="s">
        <v>14</v>
      </c>
      <c r="K6556" t="s">
        <v>15</v>
      </c>
      <c r="L6556">
        <f>Table1[[#This Row],[Date resolved]]-Table1[[#This Row],[Date received]]</f>
        <v>0</v>
      </c>
      <c r="M6556">
        <f>YEAR(Table1[[#This Row],[Date received]])</f>
        <v>2015</v>
      </c>
      <c r="N6556" t="str">
        <f>_xlfn.CONCAT("Q",_xlfn.CEILING.MATH(MONTH(Table1[[#This Row],[Date received]])/3))</f>
        <v>Q3</v>
      </c>
    </row>
    <row r="6557" spans="1:14" x14ac:dyDescent="0.3">
      <c r="A6557">
        <v>1388632</v>
      </c>
      <c r="B6557" t="s">
        <v>240</v>
      </c>
      <c r="C6557" t="s">
        <v>32</v>
      </c>
      <c r="D6557" t="s">
        <v>104</v>
      </c>
      <c r="E6557" t="s">
        <v>22</v>
      </c>
      <c r="F6557" t="str">
        <f>_xlfn.XLOOKUP(E6557,State_Code_Name!$C$2:$C$52,State_Code_Name!$B$2:$B$52)</f>
        <v>New York</v>
      </c>
      <c r="G6557" t="s">
        <v>19</v>
      </c>
      <c r="H6557" s="15">
        <v>42146</v>
      </c>
      <c r="I6557" s="15">
        <v>42152</v>
      </c>
      <c r="J6557" t="s">
        <v>14</v>
      </c>
      <c r="K6557" t="s">
        <v>15</v>
      </c>
      <c r="L6557">
        <f>Table1[[#This Row],[Date resolved]]-Table1[[#This Row],[Date received]]</f>
        <v>6</v>
      </c>
      <c r="M6557">
        <f>YEAR(Table1[[#This Row],[Date received]])</f>
        <v>2015</v>
      </c>
      <c r="N6557" t="str">
        <f>_xlfn.CONCAT("Q",_xlfn.CEILING.MATH(MONTH(Table1[[#This Row],[Date received]])/3))</f>
        <v>Q2</v>
      </c>
    </row>
    <row r="6558" spans="1:14" x14ac:dyDescent="0.3">
      <c r="A6558">
        <v>1978513</v>
      </c>
      <c r="B6558" t="s">
        <v>669</v>
      </c>
      <c r="C6558" t="s">
        <v>26</v>
      </c>
      <c r="D6558" t="s">
        <v>78</v>
      </c>
      <c r="E6558" t="s">
        <v>18</v>
      </c>
      <c r="F6558" t="str">
        <f>_xlfn.XLOOKUP(E6558,State_Code_Name!$C$2:$C$52,State_Code_Name!$B$2:$B$52)</f>
        <v>California</v>
      </c>
      <c r="G6558" t="s">
        <v>19</v>
      </c>
      <c r="H6558" s="15">
        <v>42542</v>
      </c>
      <c r="I6558" s="15">
        <v>42544</v>
      </c>
      <c r="J6558" t="s">
        <v>14</v>
      </c>
      <c r="K6558" t="s">
        <v>14</v>
      </c>
      <c r="L6558">
        <f>Table1[[#This Row],[Date resolved]]-Table1[[#This Row],[Date received]]</f>
        <v>2</v>
      </c>
      <c r="M6558">
        <f>YEAR(Table1[[#This Row],[Date received]])</f>
        <v>2016</v>
      </c>
      <c r="N6558" t="str">
        <f>_xlfn.CONCAT("Q",_xlfn.CEILING.MATH(MONTH(Table1[[#This Row],[Date received]])/3))</f>
        <v>Q2</v>
      </c>
    </row>
    <row r="6559" spans="1:14" x14ac:dyDescent="0.3">
      <c r="A6559">
        <v>1926694</v>
      </c>
      <c r="B6559" t="s">
        <v>111</v>
      </c>
      <c r="C6559" t="s">
        <v>26</v>
      </c>
      <c r="D6559" t="s">
        <v>27</v>
      </c>
      <c r="E6559" t="s">
        <v>59</v>
      </c>
      <c r="F6559" t="str">
        <f>_xlfn.XLOOKUP(E6559,State_Code_Name!$C$2:$C$52,State_Code_Name!$B$2:$B$52)</f>
        <v>Illinois</v>
      </c>
      <c r="G6559" t="s">
        <v>19</v>
      </c>
      <c r="H6559" s="15">
        <v>42506</v>
      </c>
      <c r="I6559" s="15">
        <v>42506</v>
      </c>
      <c r="J6559" t="s">
        <v>14</v>
      </c>
      <c r="K6559" t="s">
        <v>14</v>
      </c>
      <c r="L6559">
        <f>Table1[[#This Row],[Date resolved]]-Table1[[#This Row],[Date received]]</f>
        <v>0</v>
      </c>
      <c r="M6559">
        <f>YEAR(Table1[[#This Row],[Date received]])</f>
        <v>2016</v>
      </c>
      <c r="N6559" t="str">
        <f>_xlfn.CONCAT("Q",_xlfn.CEILING.MATH(MONTH(Table1[[#This Row],[Date received]])/3))</f>
        <v>Q2</v>
      </c>
    </row>
    <row r="6560" spans="1:14" x14ac:dyDescent="0.3">
      <c r="A6560">
        <v>726373</v>
      </c>
      <c r="B6560" t="s">
        <v>38</v>
      </c>
      <c r="C6560" t="s">
        <v>26</v>
      </c>
      <c r="D6560" t="s">
        <v>27</v>
      </c>
      <c r="E6560" t="s">
        <v>114</v>
      </c>
      <c r="F6560" t="str">
        <f>_xlfn.XLOOKUP(E6560,State_Code_Name!$C$2:$C$52,State_Code_Name!$B$2:$B$52)</f>
        <v>South Carolina</v>
      </c>
      <c r="G6560" t="s">
        <v>19</v>
      </c>
      <c r="H6560" s="15">
        <v>41691</v>
      </c>
      <c r="I6560" s="15">
        <v>41691</v>
      </c>
      <c r="J6560" t="s">
        <v>14</v>
      </c>
      <c r="K6560" t="s">
        <v>15</v>
      </c>
      <c r="L6560">
        <f>Table1[[#This Row],[Date resolved]]-Table1[[#This Row],[Date received]]</f>
        <v>0</v>
      </c>
      <c r="M6560">
        <f>YEAR(Table1[[#This Row],[Date received]])</f>
        <v>2014</v>
      </c>
      <c r="N6560" t="str">
        <f>_xlfn.CONCAT("Q",_xlfn.CEILING.MATH(MONTH(Table1[[#This Row],[Date received]])/3))</f>
        <v>Q1</v>
      </c>
    </row>
    <row r="6561" spans="1:14" x14ac:dyDescent="0.3">
      <c r="A6561">
        <v>1251377</v>
      </c>
      <c r="B6561" t="s">
        <v>839</v>
      </c>
      <c r="C6561" t="s">
        <v>531</v>
      </c>
      <c r="D6561" t="s">
        <v>532</v>
      </c>
      <c r="E6561" t="s">
        <v>35</v>
      </c>
      <c r="F6561" t="str">
        <f>_xlfn.XLOOKUP(E6561,State_Code_Name!$C$2:$C$52,State_Code_Name!$B$2:$B$52)</f>
        <v>Florida</v>
      </c>
      <c r="G6561" t="s">
        <v>19</v>
      </c>
      <c r="H6561" s="15">
        <v>42058</v>
      </c>
      <c r="I6561" s="15">
        <v>42062</v>
      </c>
      <c r="J6561" t="s">
        <v>14</v>
      </c>
      <c r="K6561" t="s">
        <v>15</v>
      </c>
      <c r="L6561">
        <f>Table1[[#This Row],[Date resolved]]-Table1[[#This Row],[Date received]]</f>
        <v>4</v>
      </c>
      <c r="M6561">
        <f>YEAR(Table1[[#This Row],[Date received]])</f>
        <v>2015</v>
      </c>
      <c r="N6561" t="str">
        <f>_xlfn.CONCAT("Q",_xlfn.CEILING.MATH(MONTH(Table1[[#This Row],[Date received]])/3))</f>
        <v>Q1</v>
      </c>
    </row>
    <row r="6562" spans="1:14" x14ac:dyDescent="0.3">
      <c r="A6562">
        <v>757942</v>
      </c>
      <c r="B6562" t="s">
        <v>47</v>
      </c>
      <c r="C6562" t="s">
        <v>26</v>
      </c>
      <c r="D6562" t="s">
        <v>27</v>
      </c>
      <c r="E6562" t="s">
        <v>42</v>
      </c>
      <c r="F6562" t="str">
        <f>_xlfn.XLOOKUP(E6562,State_Code_Name!$C$2:$C$52,State_Code_Name!$B$2:$B$52)</f>
        <v>North Carolina</v>
      </c>
      <c r="G6562" t="s">
        <v>19</v>
      </c>
      <c r="H6562" s="15">
        <v>41711</v>
      </c>
      <c r="I6562" s="15">
        <v>41711</v>
      </c>
      <c r="J6562" t="s">
        <v>14</v>
      </c>
      <c r="K6562" t="s">
        <v>15</v>
      </c>
      <c r="L6562">
        <f>Table1[[#This Row],[Date resolved]]-Table1[[#This Row],[Date received]]</f>
        <v>0</v>
      </c>
      <c r="M6562">
        <f>YEAR(Table1[[#This Row],[Date received]])</f>
        <v>2014</v>
      </c>
      <c r="N6562" t="str">
        <f>_xlfn.CONCAT("Q",_xlfn.CEILING.MATH(MONTH(Table1[[#This Row],[Date received]])/3))</f>
        <v>Q1</v>
      </c>
    </row>
    <row r="6563" spans="1:14" x14ac:dyDescent="0.3">
      <c r="A6563">
        <v>1754207</v>
      </c>
      <c r="B6563" t="s">
        <v>69</v>
      </c>
      <c r="C6563" t="s">
        <v>26</v>
      </c>
      <c r="D6563" t="s">
        <v>27</v>
      </c>
      <c r="E6563" t="s">
        <v>18</v>
      </c>
      <c r="F6563" t="str">
        <f>_xlfn.XLOOKUP(E6563,State_Code_Name!$C$2:$C$52,State_Code_Name!$B$2:$B$52)</f>
        <v>California</v>
      </c>
      <c r="G6563" t="s">
        <v>19</v>
      </c>
      <c r="H6563" s="15">
        <v>42392</v>
      </c>
      <c r="I6563" s="15">
        <v>42392</v>
      </c>
      <c r="J6563" t="s">
        <v>14</v>
      </c>
      <c r="K6563" t="s">
        <v>15</v>
      </c>
      <c r="L6563">
        <f>Table1[[#This Row],[Date resolved]]-Table1[[#This Row],[Date received]]</f>
        <v>0</v>
      </c>
      <c r="M6563">
        <f>YEAR(Table1[[#This Row],[Date received]])</f>
        <v>2016</v>
      </c>
      <c r="N6563" t="str">
        <f>_xlfn.CONCAT("Q",_xlfn.CEILING.MATH(MONTH(Table1[[#This Row],[Date received]])/3))</f>
        <v>Q1</v>
      </c>
    </row>
    <row r="6564" spans="1:14" x14ac:dyDescent="0.3">
      <c r="A6564">
        <v>931551</v>
      </c>
      <c r="B6564" t="s">
        <v>463</v>
      </c>
      <c r="C6564" t="s">
        <v>32</v>
      </c>
      <c r="D6564" t="s">
        <v>44</v>
      </c>
      <c r="E6564" t="s">
        <v>122</v>
      </c>
      <c r="F6564" t="str">
        <f>_xlfn.XLOOKUP(E6564,State_Code_Name!$C$2:$C$52,State_Code_Name!$B$2:$B$52)</f>
        <v>Maryland</v>
      </c>
      <c r="G6564" t="s">
        <v>19</v>
      </c>
      <c r="H6564" s="15">
        <v>41830</v>
      </c>
      <c r="I6564" s="15">
        <v>41830</v>
      </c>
      <c r="J6564" t="s">
        <v>14</v>
      </c>
      <c r="K6564" t="s">
        <v>15</v>
      </c>
      <c r="L6564">
        <f>Table1[[#This Row],[Date resolved]]-Table1[[#This Row],[Date received]]</f>
        <v>0</v>
      </c>
      <c r="M6564">
        <f>YEAR(Table1[[#This Row],[Date received]])</f>
        <v>2014</v>
      </c>
      <c r="N6564" t="str">
        <f>_xlfn.CONCAT("Q",_xlfn.CEILING.MATH(MONTH(Table1[[#This Row],[Date received]])/3))</f>
        <v>Q3</v>
      </c>
    </row>
    <row r="6565" spans="1:14" x14ac:dyDescent="0.3">
      <c r="A6565">
        <v>357149</v>
      </c>
      <c r="B6565" t="s">
        <v>43</v>
      </c>
      <c r="C6565" t="s">
        <v>26</v>
      </c>
      <c r="D6565" t="s">
        <v>27</v>
      </c>
      <c r="E6565" t="s">
        <v>42</v>
      </c>
      <c r="F6565" t="str">
        <f>_xlfn.XLOOKUP(E6565,State_Code_Name!$C$2:$C$52,State_Code_Name!$B$2:$B$52)</f>
        <v>North Carolina</v>
      </c>
      <c r="G6565" t="s">
        <v>305</v>
      </c>
      <c r="H6565" s="15">
        <v>41348</v>
      </c>
      <c r="I6565" s="15">
        <v>41351</v>
      </c>
      <c r="J6565" t="s">
        <v>14</v>
      </c>
      <c r="K6565" t="s">
        <v>14</v>
      </c>
      <c r="L6565">
        <f>Table1[[#This Row],[Date resolved]]-Table1[[#This Row],[Date received]]</f>
        <v>3</v>
      </c>
      <c r="M6565">
        <f>YEAR(Table1[[#This Row],[Date received]])</f>
        <v>2013</v>
      </c>
      <c r="N6565" t="str">
        <f>_xlfn.CONCAT("Q",_xlfn.CEILING.MATH(MONTH(Table1[[#This Row],[Date received]])/3))</f>
        <v>Q1</v>
      </c>
    </row>
    <row r="6566" spans="1:14" x14ac:dyDescent="0.3">
      <c r="A6566">
        <v>293232</v>
      </c>
      <c r="B6566" t="s">
        <v>60</v>
      </c>
      <c r="C6566" t="s">
        <v>52</v>
      </c>
      <c r="D6566" t="s">
        <v>103</v>
      </c>
      <c r="E6566" t="s">
        <v>18</v>
      </c>
      <c r="F6566" t="str">
        <f>_xlfn.XLOOKUP(E6566,State_Code_Name!$C$2:$C$52,State_Code_Name!$B$2:$B$52)</f>
        <v>California</v>
      </c>
      <c r="G6566" t="s">
        <v>19</v>
      </c>
      <c r="H6566" s="15">
        <v>41311</v>
      </c>
      <c r="I6566" s="15">
        <v>41312</v>
      </c>
      <c r="J6566" t="s">
        <v>14</v>
      </c>
      <c r="K6566" t="s">
        <v>15</v>
      </c>
      <c r="L6566">
        <f>Table1[[#This Row],[Date resolved]]-Table1[[#This Row],[Date received]]</f>
        <v>1</v>
      </c>
      <c r="M6566">
        <f>YEAR(Table1[[#This Row],[Date received]])</f>
        <v>2013</v>
      </c>
      <c r="N6566" t="str">
        <f>_xlfn.CONCAT("Q",_xlfn.CEILING.MATH(MONTH(Table1[[#This Row],[Date received]])/3))</f>
        <v>Q1</v>
      </c>
    </row>
    <row r="6567" spans="1:14" x14ac:dyDescent="0.3">
      <c r="A6567">
        <v>863255</v>
      </c>
      <c r="B6567" t="s">
        <v>143</v>
      </c>
      <c r="C6567" t="s">
        <v>16</v>
      </c>
      <c r="D6567" t="s">
        <v>20</v>
      </c>
      <c r="E6567" t="s">
        <v>59</v>
      </c>
      <c r="F6567" t="str">
        <f>_xlfn.XLOOKUP(E6567,State_Code_Name!$C$2:$C$52,State_Code_Name!$B$2:$B$52)</f>
        <v>Illinois</v>
      </c>
      <c r="G6567" t="s">
        <v>305</v>
      </c>
      <c r="H6567" s="15">
        <v>41780</v>
      </c>
      <c r="I6567" s="15">
        <v>41782</v>
      </c>
      <c r="J6567" t="s">
        <v>14</v>
      </c>
      <c r="K6567" t="s">
        <v>15</v>
      </c>
      <c r="L6567">
        <f>Table1[[#This Row],[Date resolved]]-Table1[[#This Row],[Date received]]</f>
        <v>2</v>
      </c>
      <c r="M6567">
        <f>YEAR(Table1[[#This Row],[Date received]])</f>
        <v>2014</v>
      </c>
      <c r="N6567" t="str">
        <f>_xlfn.CONCAT("Q",_xlfn.CEILING.MATH(MONTH(Table1[[#This Row],[Date received]])/3))</f>
        <v>Q2</v>
      </c>
    </row>
    <row r="6568" spans="1:14" x14ac:dyDescent="0.3">
      <c r="A6568">
        <v>1295604</v>
      </c>
      <c r="B6568" t="s">
        <v>119</v>
      </c>
      <c r="C6568" t="s">
        <v>32</v>
      </c>
      <c r="D6568" t="s">
        <v>41</v>
      </c>
      <c r="E6568" t="s">
        <v>35</v>
      </c>
      <c r="F6568" t="str">
        <f>_xlfn.XLOOKUP(E6568,State_Code_Name!$C$2:$C$52,State_Code_Name!$B$2:$B$52)</f>
        <v>Florida</v>
      </c>
      <c r="G6568" t="s">
        <v>19</v>
      </c>
      <c r="H6568" s="15">
        <v>42086</v>
      </c>
      <c r="I6568" s="15">
        <v>42086</v>
      </c>
      <c r="J6568" t="s">
        <v>14</v>
      </c>
      <c r="K6568" t="s">
        <v>14</v>
      </c>
      <c r="L6568">
        <f>Table1[[#This Row],[Date resolved]]-Table1[[#This Row],[Date received]]</f>
        <v>0</v>
      </c>
      <c r="M6568">
        <f>YEAR(Table1[[#This Row],[Date received]])</f>
        <v>2015</v>
      </c>
      <c r="N6568" t="str">
        <f>_xlfn.CONCAT("Q",_xlfn.CEILING.MATH(MONTH(Table1[[#This Row],[Date received]])/3))</f>
        <v>Q1</v>
      </c>
    </row>
    <row r="6569" spans="1:14" x14ac:dyDescent="0.3">
      <c r="A6569">
        <v>1347248</v>
      </c>
      <c r="B6569" t="s">
        <v>63</v>
      </c>
      <c r="C6569" t="s">
        <v>61</v>
      </c>
      <c r="D6569" t="s">
        <v>282</v>
      </c>
      <c r="E6569" t="s">
        <v>31</v>
      </c>
      <c r="F6569" t="str">
        <f>_xlfn.XLOOKUP(E6569,State_Code_Name!$C$2:$C$52,State_Code_Name!$B$2:$B$52)</f>
        <v>Texas</v>
      </c>
      <c r="G6569" t="s">
        <v>19</v>
      </c>
      <c r="H6569" s="15">
        <v>42119</v>
      </c>
      <c r="I6569" s="15">
        <v>42119</v>
      </c>
      <c r="J6569" t="s">
        <v>14</v>
      </c>
      <c r="K6569" t="s">
        <v>15</v>
      </c>
      <c r="L6569">
        <f>Table1[[#This Row],[Date resolved]]-Table1[[#This Row],[Date received]]</f>
        <v>0</v>
      </c>
      <c r="M6569">
        <f>YEAR(Table1[[#This Row],[Date received]])</f>
        <v>2015</v>
      </c>
      <c r="N6569" t="str">
        <f>_xlfn.CONCAT("Q",_xlfn.CEILING.MATH(MONTH(Table1[[#This Row],[Date received]])/3))</f>
        <v>Q2</v>
      </c>
    </row>
    <row r="6570" spans="1:14" x14ac:dyDescent="0.3">
      <c r="A6570">
        <v>558982</v>
      </c>
      <c r="B6570" t="s">
        <v>95</v>
      </c>
      <c r="C6570" t="s">
        <v>16</v>
      </c>
      <c r="D6570" t="s">
        <v>24</v>
      </c>
      <c r="E6570" t="s">
        <v>48</v>
      </c>
      <c r="F6570" t="str">
        <f>_xlfn.XLOOKUP(E6570,State_Code_Name!$C$2:$C$52,State_Code_Name!$B$2:$B$52)</f>
        <v>New Jersey</v>
      </c>
      <c r="G6570" t="s">
        <v>19</v>
      </c>
      <c r="H6570" s="15">
        <v>41562</v>
      </c>
      <c r="I6570" s="15">
        <v>41563</v>
      </c>
      <c r="J6570" t="s">
        <v>14</v>
      </c>
      <c r="K6570" t="s">
        <v>15</v>
      </c>
      <c r="L6570">
        <f>Table1[[#This Row],[Date resolved]]-Table1[[#This Row],[Date received]]</f>
        <v>1</v>
      </c>
      <c r="M6570">
        <f>YEAR(Table1[[#This Row],[Date received]])</f>
        <v>2013</v>
      </c>
      <c r="N6570" t="str">
        <f>_xlfn.CONCAT("Q",_xlfn.CEILING.MATH(MONTH(Table1[[#This Row],[Date received]])/3))</f>
        <v>Q4</v>
      </c>
    </row>
    <row r="6571" spans="1:14" x14ac:dyDescent="0.3">
      <c r="A6571">
        <v>1361254</v>
      </c>
      <c r="B6571" t="s">
        <v>38</v>
      </c>
      <c r="C6571" t="s">
        <v>36</v>
      </c>
      <c r="D6571" t="s">
        <v>37</v>
      </c>
      <c r="E6571" t="s">
        <v>22</v>
      </c>
      <c r="F6571" t="str">
        <f>_xlfn.XLOOKUP(E6571,State_Code_Name!$C$2:$C$52,State_Code_Name!$B$2:$B$52)</f>
        <v>New York</v>
      </c>
      <c r="G6571" t="s">
        <v>19</v>
      </c>
      <c r="H6571" s="15">
        <v>42129</v>
      </c>
      <c r="I6571" s="15">
        <v>42129</v>
      </c>
      <c r="J6571" t="s">
        <v>14</v>
      </c>
      <c r="K6571" t="s">
        <v>15</v>
      </c>
      <c r="L6571">
        <f>Table1[[#This Row],[Date resolved]]-Table1[[#This Row],[Date received]]</f>
        <v>0</v>
      </c>
      <c r="M6571">
        <f>YEAR(Table1[[#This Row],[Date received]])</f>
        <v>2015</v>
      </c>
      <c r="N6571" t="str">
        <f>_xlfn.CONCAT("Q",_xlfn.CEILING.MATH(MONTH(Table1[[#This Row],[Date received]])/3))</f>
        <v>Q2</v>
      </c>
    </row>
    <row r="6572" spans="1:14" x14ac:dyDescent="0.3">
      <c r="A6572">
        <v>367723</v>
      </c>
      <c r="B6572" t="s">
        <v>58</v>
      </c>
      <c r="C6572" t="s">
        <v>26</v>
      </c>
      <c r="D6572" t="s">
        <v>78</v>
      </c>
      <c r="E6572" t="s">
        <v>18</v>
      </c>
      <c r="F6572" t="str">
        <f>_xlfn.XLOOKUP(E6572,State_Code_Name!$C$2:$C$52,State_Code_Name!$B$2:$B$52)</f>
        <v>California</v>
      </c>
      <c r="G6572" t="s">
        <v>19</v>
      </c>
      <c r="H6572" s="15">
        <v>41362</v>
      </c>
      <c r="I6572" s="15">
        <v>41362</v>
      </c>
      <c r="J6572" t="s">
        <v>14</v>
      </c>
      <c r="K6572" t="s">
        <v>15</v>
      </c>
      <c r="L6572">
        <f>Table1[[#This Row],[Date resolved]]-Table1[[#This Row],[Date received]]</f>
        <v>0</v>
      </c>
      <c r="M6572">
        <f>YEAR(Table1[[#This Row],[Date received]])</f>
        <v>2013</v>
      </c>
      <c r="N6572" t="str">
        <f>_xlfn.CONCAT("Q",_xlfn.CEILING.MATH(MONTH(Table1[[#This Row],[Date received]])/3))</f>
        <v>Q1</v>
      </c>
    </row>
    <row r="6573" spans="1:14" x14ac:dyDescent="0.3">
      <c r="A6573">
        <v>1419514</v>
      </c>
      <c r="B6573" t="s">
        <v>58</v>
      </c>
      <c r="C6573" t="s">
        <v>16</v>
      </c>
      <c r="D6573" t="s">
        <v>20</v>
      </c>
      <c r="E6573" t="s">
        <v>18</v>
      </c>
      <c r="F6573" t="str">
        <f>_xlfn.XLOOKUP(E6573,State_Code_Name!$C$2:$C$52,State_Code_Name!$B$2:$B$52)</f>
        <v>California</v>
      </c>
      <c r="G6573" t="s">
        <v>19</v>
      </c>
      <c r="H6573" s="15">
        <v>42167</v>
      </c>
      <c r="I6573" s="15">
        <v>42167</v>
      </c>
      <c r="J6573" t="s">
        <v>14</v>
      </c>
      <c r="K6573" t="s">
        <v>15</v>
      </c>
      <c r="L6573">
        <f>Table1[[#This Row],[Date resolved]]-Table1[[#This Row],[Date received]]</f>
        <v>0</v>
      </c>
      <c r="M6573">
        <f>YEAR(Table1[[#This Row],[Date received]])</f>
        <v>2015</v>
      </c>
      <c r="N6573" t="str">
        <f>_xlfn.CONCAT("Q",_xlfn.CEILING.MATH(MONTH(Table1[[#This Row],[Date received]])/3))</f>
        <v>Q2</v>
      </c>
    </row>
    <row r="6574" spans="1:14" x14ac:dyDescent="0.3">
      <c r="A6574">
        <v>1666111</v>
      </c>
      <c r="B6574" t="s">
        <v>206</v>
      </c>
      <c r="C6574" t="s">
        <v>26</v>
      </c>
      <c r="D6574" t="s">
        <v>27</v>
      </c>
      <c r="E6574" t="s">
        <v>98</v>
      </c>
      <c r="F6574" t="str">
        <f>_xlfn.XLOOKUP(E6574,State_Code_Name!$C$2:$C$52,State_Code_Name!$B$2:$B$52)</f>
        <v>Colorado</v>
      </c>
      <c r="G6574" t="s">
        <v>19</v>
      </c>
      <c r="H6574" s="15">
        <v>42328</v>
      </c>
      <c r="I6574" s="15">
        <v>42333</v>
      </c>
      <c r="J6574" t="s">
        <v>14</v>
      </c>
      <c r="K6574" t="s">
        <v>15</v>
      </c>
      <c r="L6574">
        <f>Table1[[#This Row],[Date resolved]]-Table1[[#This Row],[Date received]]</f>
        <v>5</v>
      </c>
      <c r="M6574">
        <f>YEAR(Table1[[#This Row],[Date received]])</f>
        <v>2015</v>
      </c>
      <c r="N6574" t="str">
        <f>_xlfn.CONCAT("Q",_xlfn.CEILING.MATH(MONTH(Table1[[#This Row],[Date received]])/3))</f>
        <v>Q4</v>
      </c>
    </row>
    <row r="6575" spans="1:14" x14ac:dyDescent="0.3">
      <c r="A6575">
        <v>1721074</v>
      </c>
      <c r="B6575" t="s">
        <v>229</v>
      </c>
      <c r="C6575" t="s">
        <v>26</v>
      </c>
      <c r="D6575" t="s">
        <v>27</v>
      </c>
      <c r="E6575" t="s">
        <v>51</v>
      </c>
      <c r="F6575" t="str">
        <f>_xlfn.XLOOKUP(E6575,State_Code_Name!$C$2:$C$52,State_Code_Name!$B$2:$B$52)</f>
        <v>Washington</v>
      </c>
      <c r="G6575" t="s">
        <v>19</v>
      </c>
      <c r="H6575" s="15">
        <v>42367</v>
      </c>
      <c r="I6575" s="15">
        <v>42367</v>
      </c>
      <c r="J6575" t="s">
        <v>14</v>
      </c>
      <c r="K6575" t="s">
        <v>15</v>
      </c>
      <c r="L6575">
        <f>Table1[[#This Row],[Date resolved]]-Table1[[#This Row],[Date received]]</f>
        <v>0</v>
      </c>
      <c r="M6575">
        <f>YEAR(Table1[[#This Row],[Date received]])</f>
        <v>2015</v>
      </c>
      <c r="N6575" t="str">
        <f>_xlfn.CONCAT("Q",_xlfn.CEILING.MATH(MONTH(Table1[[#This Row],[Date received]])/3))</f>
        <v>Q4</v>
      </c>
    </row>
    <row r="6576" spans="1:14" x14ac:dyDescent="0.3">
      <c r="A6576">
        <v>361502</v>
      </c>
      <c r="B6576" t="s">
        <v>63</v>
      </c>
      <c r="C6576" t="s">
        <v>61</v>
      </c>
      <c r="D6576" t="s">
        <v>62</v>
      </c>
      <c r="E6576" t="s">
        <v>18</v>
      </c>
      <c r="F6576" t="str">
        <f>_xlfn.XLOOKUP(E6576,State_Code_Name!$C$2:$C$52,State_Code_Name!$B$2:$B$52)</f>
        <v>California</v>
      </c>
      <c r="G6576" t="s">
        <v>19</v>
      </c>
      <c r="H6576" s="15">
        <v>41354</v>
      </c>
      <c r="I6576" s="15">
        <v>41354</v>
      </c>
      <c r="J6576" t="s">
        <v>14</v>
      </c>
      <c r="K6576" t="s">
        <v>15</v>
      </c>
      <c r="L6576">
        <f>Table1[[#This Row],[Date resolved]]-Table1[[#This Row],[Date received]]</f>
        <v>0</v>
      </c>
      <c r="M6576">
        <f>YEAR(Table1[[#This Row],[Date received]])</f>
        <v>2013</v>
      </c>
      <c r="N6576" t="str">
        <f>_xlfn.CONCAT("Q",_xlfn.CEILING.MATH(MONTH(Table1[[#This Row],[Date received]])/3))</f>
        <v>Q1</v>
      </c>
    </row>
    <row r="6577" spans="1:14" x14ac:dyDescent="0.3">
      <c r="A6577">
        <v>762986</v>
      </c>
      <c r="B6577" t="s">
        <v>54</v>
      </c>
      <c r="C6577" t="s">
        <v>52</v>
      </c>
      <c r="D6577" t="s">
        <v>103</v>
      </c>
      <c r="E6577" t="s">
        <v>18</v>
      </c>
      <c r="F6577" t="str">
        <f>_xlfn.XLOOKUP(E6577,State_Code_Name!$C$2:$C$52,State_Code_Name!$B$2:$B$52)</f>
        <v>California</v>
      </c>
      <c r="G6577" t="s">
        <v>19</v>
      </c>
      <c r="H6577" s="15">
        <v>41711</v>
      </c>
      <c r="I6577" s="15">
        <v>41716</v>
      </c>
      <c r="J6577" t="s">
        <v>14</v>
      </c>
      <c r="K6577" t="s">
        <v>14</v>
      </c>
      <c r="L6577">
        <f>Table1[[#This Row],[Date resolved]]-Table1[[#This Row],[Date received]]</f>
        <v>5</v>
      </c>
      <c r="M6577">
        <f>YEAR(Table1[[#This Row],[Date received]])</f>
        <v>2014</v>
      </c>
      <c r="N6577" t="str">
        <f>_xlfn.CONCAT("Q",_xlfn.CEILING.MATH(MONTH(Table1[[#This Row],[Date received]])/3))</f>
        <v>Q1</v>
      </c>
    </row>
    <row r="6578" spans="1:14" x14ac:dyDescent="0.3">
      <c r="A6578">
        <v>362545</v>
      </c>
      <c r="B6578" t="s">
        <v>43</v>
      </c>
      <c r="C6578" t="s">
        <v>36</v>
      </c>
      <c r="D6578" t="s">
        <v>94</v>
      </c>
      <c r="E6578" t="s">
        <v>100</v>
      </c>
      <c r="F6578" t="str">
        <f>_xlfn.XLOOKUP(E6578,State_Code_Name!$C$2:$C$52,State_Code_Name!$B$2:$B$52)</f>
        <v>Arizona</v>
      </c>
      <c r="G6578" t="s">
        <v>305</v>
      </c>
      <c r="H6578" s="15">
        <v>41354</v>
      </c>
      <c r="I6578" s="15">
        <v>41359</v>
      </c>
      <c r="J6578" t="s">
        <v>14</v>
      </c>
      <c r="K6578" t="s">
        <v>15</v>
      </c>
      <c r="L6578">
        <f>Table1[[#This Row],[Date resolved]]-Table1[[#This Row],[Date received]]</f>
        <v>5</v>
      </c>
      <c r="M6578">
        <f>YEAR(Table1[[#This Row],[Date received]])</f>
        <v>2013</v>
      </c>
      <c r="N6578" t="str">
        <f>_xlfn.CONCAT("Q",_xlfn.CEILING.MATH(MONTH(Table1[[#This Row],[Date received]])/3))</f>
        <v>Q1</v>
      </c>
    </row>
    <row r="6579" spans="1:14" x14ac:dyDescent="0.3">
      <c r="A6579">
        <v>378529</v>
      </c>
      <c r="B6579" t="s">
        <v>97</v>
      </c>
      <c r="C6579" t="s">
        <v>52</v>
      </c>
      <c r="D6579" t="s">
        <v>103</v>
      </c>
      <c r="E6579" t="s">
        <v>42</v>
      </c>
      <c r="F6579" t="str">
        <f>_xlfn.XLOOKUP(E6579,State_Code_Name!$C$2:$C$52,State_Code_Name!$B$2:$B$52)</f>
        <v>North Carolina</v>
      </c>
      <c r="G6579" t="s">
        <v>19</v>
      </c>
      <c r="H6579" s="15">
        <v>41373</v>
      </c>
      <c r="I6579" s="15">
        <v>41374</v>
      </c>
      <c r="J6579" t="s">
        <v>14</v>
      </c>
      <c r="K6579" t="s">
        <v>14</v>
      </c>
      <c r="L6579">
        <f>Table1[[#This Row],[Date resolved]]-Table1[[#This Row],[Date received]]</f>
        <v>1</v>
      </c>
      <c r="M6579">
        <f>YEAR(Table1[[#This Row],[Date received]])</f>
        <v>2013</v>
      </c>
      <c r="N6579" t="str">
        <f>_xlfn.CONCAT("Q",_xlfn.CEILING.MATH(MONTH(Table1[[#This Row],[Date received]])/3))</f>
        <v>Q2</v>
      </c>
    </row>
    <row r="6580" spans="1:14" x14ac:dyDescent="0.3">
      <c r="A6580">
        <v>2028874</v>
      </c>
      <c r="B6580" t="s">
        <v>38</v>
      </c>
      <c r="C6580" t="s">
        <v>36</v>
      </c>
      <c r="D6580" t="s">
        <v>150</v>
      </c>
      <c r="E6580" t="s">
        <v>42</v>
      </c>
      <c r="F6580" t="str">
        <f>_xlfn.XLOOKUP(E6580,State_Code_Name!$C$2:$C$52,State_Code_Name!$B$2:$B$52)</f>
        <v>North Carolina</v>
      </c>
      <c r="G6580" t="s">
        <v>19</v>
      </c>
      <c r="H6580" s="15">
        <v>42576</v>
      </c>
      <c r="I6580" s="15">
        <v>42576</v>
      </c>
      <c r="J6580" t="s">
        <v>14</v>
      </c>
      <c r="K6580" t="s">
        <v>15</v>
      </c>
      <c r="L6580">
        <f>Table1[[#This Row],[Date resolved]]-Table1[[#This Row],[Date received]]</f>
        <v>0</v>
      </c>
      <c r="M6580">
        <f>YEAR(Table1[[#This Row],[Date received]])</f>
        <v>2016</v>
      </c>
      <c r="N6580" t="str">
        <f>_xlfn.CONCAT("Q",_xlfn.CEILING.MATH(MONTH(Table1[[#This Row],[Date received]])/3))</f>
        <v>Q3</v>
      </c>
    </row>
    <row r="6581" spans="1:14" x14ac:dyDescent="0.3">
      <c r="A6581">
        <v>579084</v>
      </c>
      <c r="B6581" t="s">
        <v>95</v>
      </c>
      <c r="C6581" t="s">
        <v>16</v>
      </c>
      <c r="D6581" t="s">
        <v>24</v>
      </c>
      <c r="E6581" t="s">
        <v>18</v>
      </c>
      <c r="F6581" t="str">
        <f>_xlfn.XLOOKUP(E6581,State_Code_Name!$C$2:$C$52,State_Code_Name!$B$2:$B$52)</f>
        <v>California</v>
      </c>
      <c r="G6581" t="s">
        <v>305</v>
      </c>
      <c r="H6581" s="15">
        <v>41578</v>
      </c>
      <c r="I6581" s="15">
        <v>41599</v>
      </c>
      <c r="J6581" t="s">
        <v>14</v>
      </c>
      <c r="K6581" t="s">
        <v>14</v>
      </c>
      <c r="L6581">
        <f>Table1[[#This Row],[Date resolved]]-Table1[[#This Row],[Date received]]</f>
        <v>21</v>
      </c>
      <c r="M6581">
        <f>YEAR(Table1[[#This Row],[Date received]])</f>
        <v>2013</v>
      </c>
      <c r="N6581" t="str">
        <f>_xlfn.CONCAT("Q",_xlfn.CEILING.MATH(MONTH(Table1[[#This Row],[Date received]])/3))</f>
        <v>Q4</v>
      </c>
    </row>
    <row r="6582" spans="1:14" x14ac:dyDescent="0.3">
      <c r="A6582">
        <v>1018429</v>
      </c>
      <c r="B6582" t="s">
        <v>58</v>
      </c>
      <c r="C6582" t="s">
        <v>16</v>
      </c>
      <c r="D6582" t="s">
        <v>20</v>
      </c>
      <c r="E6582" t="s">
        <v>35</v>
      </c>
      <c r="F6582" t="str">
        <f>_xlfn.XLOOKUP(E6582,State_Code_Name!$C$2:$C$52,State_Code_Name!$B$2:$B$52)</f>
        <v>Florida</v>
      </c>
      <c r="G6582" t="s">
        <v>305</v>
      </c>
      <c r="H6582" s="15">
        <v>41890</v>
      </c>
      <c r="I6582" s="15">
        <v>41893</v>
      </c>
      <c r="J6582" t="s">
        <v>14</v>
      </c>
      <c r="K6582" t="s">
        <v>15</v>
      </c>
      <c r="L6582">
        <f>Table1[[#This Row],[Date resolved]]-Table1[[#This Row],[Date received]]</f>
        <v>3</v>
      </c>
      <c r="M6582">
        <f>YEAR(Table1[[#This Row],[Date received]])</f>
        <v>2014</v>
      </c>
      <c r="N6582" t="str">
        <f>_xlfn.CONCAT("Q",_xlfn.CEILING.MATH(MONTH(Table1[[#This Row],[Date received]])/3))</f>
        <v>Q3</v>
      </c>
    </row>
    <row r="6583" spans="1:14" x14ac:dyDescent="0.3">
      <c r="A6583">
        <v>2013438</v>
      </c>
      <c r="B6583" t="s">
        <v>147</v>
      </c>
      <c r="C6583" t="s">
        <v>16</v>
      </c>
      <c r="D6583" t="s">
        <v>24</v>
      </c>
      <c r="E6583" t="s">
        <v>22</v>
      </c>
      <c r="F6583" t="str">
        <f>_xlfn.XLOOKUP(E6583,State_Code_Name!$C$2:$C$52,State_Code_Name!$B$2:$B$52)</f>
        <v>New York</v>
      </c>
      <c r="G6583" t="s">
        <v>19</v>
      </c>
      <c r="H6583" s="15">
        <v>42566</v>
      </c>
      <c r="I6583" s="15">
        <v>42566</v>
      </c>
      <c r="J6583" t="s">
        <v>14</v>
      </c>
      <c r="K6583" t="s">
        <v>14</v>
      </c>
      <c r="L6583">
        <f>Table1[[#This Row],[Date resolved]]-Table1[[#This Row],[Date received]]</f>
        <v>0</v>
      </c>
      <c r="M6583">
        <f>YEAR(Table1[[#This Row],[Date received]])</f>
        <v>2016</v>
      </c>
      <c r="N6583" t="str">
        <f>_xlfn.CONCAT("Q",_xlfn.CEILING.MATH(MONTH(Table1[[#This Row],[Date received]])/3))</f>
        <v>Q3</v>
      </c>
    </row>
    <row r="6584" spans="1:14" x14ac:dyDescent="0.3">
      <c r="A6584">
        <v>1941118</v>
      </c>
      <c r="B6584" t="s">
        <v>189</v>
      </c>
      <c r="C6584" t="s">
        <v>32</v>
      </c>
      <c r="D6584" t="s">
        <v>44</v>
      </c>
      <c r="E6584" t="s">
        <v>121</v>
      </c>
      <c r="F6584" t="str">
        <f>_xlfn.XLOOKUP(E6584,State_Code_Name!$C$2:$C$52,State_Code_Name!$B$2:$B$52)</f>
        <v>Oregon</v>
      </c>
      <c r="G6584" t="s">
        <v>19</v>
      </c>
      <c r="H6584" s="15">
        <v>42515</v>
      </c>
      <c r="I6584" s="15">
        <v>42515</v>
      </c>
      <c r="J6584" t="s">
        <v>14</v>
      </c>
      <c r="K6584" t="s">
        <v>15</v>
      </c>
      <c r="L6584">
        <f>Table1[[#This Row],[Date resolved]]-Table1[[#This Row],[Date received]]</f>
        <v>0</v>
      </c>
      <c r="M6584">
        <f>YEAR(Table1[[#This Row],[Date received]])</f>
        <v>2016</v>
      </c>
      <c r="N6584" t="str">
        <f>_xlfn.CONCAT("Q",_xlfn.CEILING.MATH(MONTH(Table1[[#This Row],[Date received]])/3))</f>
        <v>Q2</v>
      </c>
    </row>
    <row r="6585" spans="1:14" x14ac:dyDescent="0.3">
      <c r="A6585">
        <v>1168540</v>
      </c>
      <c r="B6585" t="s">
        <v>38</v>
      </c>
      <c r="C6585" t="s">
        <v>36</v>
      </c>
      <c r="D6585" t="s">
        <v>109</v>
      </c>
      <c r="E6585" t="s">
        <v>22</v>
      </c>
      <c r="F6585" t="str">
        <f>_xlfn.XLOOKUP(E6585,State_Code_Name!$C$2:$C$52,State_Code_Name!$B$2:$B$52)</f>
        <v>New York</v>
      </c>
      <c r="G6585" t="s">
        <v>305</v>
      </c>
      <c r="H6585" s="15">
        <v>41996</v>
      </c>
      <c r="I6585" s="15">
        <v>42002</v>
      </c>
      <c r="J6585" t="s">
        <v>14</v>
      </c>
      <c r="K6585" t="s">
        <v>14</v>
      </c>
      <c r="L6585">
        <f>Table1[[#This Row],[Date resolved]]-Table1[[#This Row],[Date received]]</f>
        <v>6</v>
      </c>
      <c r="M6585">
        <f>YEAR(Table1[[#This Row],[Date received]])</f>
        <v>2014</v>
      </c>
      <c r="N6585" t="str">
        <f>_xlfn.CONCAT("Q",_xlfn.CEILING.MATH(MONTH(Table1[[#This Row],[Date received]])/3))</f>
        <v>Q4</v>
      </c>
    </row>
    <row r="6586" spans="1:14" x14ac:dyDescent="0.3">
      <c r="A6586">
        <v>1250767</v>
      </c>
      <c r="B6586" t="s">
        <v>43</v>
      </c>
      <c r="C6586" t="s">
        <v>26</v>
      </c>
      <c r="D6586" t="s">
        <v>27</v>
      </c>
      <c r="E6586" t="s">
        <v>91</v>
      </c>
      <c r="F6586" t="str">
        <f>_xlfn.XLOOKUP(E6586,State_Code_Name!$C$2:$C$52,State_Code_Name!$B$2:$B$52)</f>
        <v>Vermont</v>
      </c>
      <c r="G6586" t="s">
        <v>19</v>
      </c>
      <c r="H6586" s="15">
        <v>42056</v>
      </c>
      <c r="I6586" s="15">
        <v>42062</v>
      </c>
      <c r="J6586" t="s">
        <v>14</v>
      </c>
      <c r="K6586" t="s">
        <v>14</v>
      </c>
      <c r="L6586">
        <f>Table1[[#This Row],[Date resolved]]-Table1[[#This Row],[Date received]]</f>
        <v>6</v>
      </c>
      <c r="M6586">
        <f>YEAR(Table1[[#This Row],[Date received]])</f>
        <v>2015</v>
      </c>
      <c r="N6586" t="str">
        <f>_xlfn.CONCAT("Q",_xlfn.CEILING.MATH(MONTH(Table1[[#This Row],[Date received]])/3))</f>
        <v>Q1</v>
      </c>
    </row>
    <row r="6587" spans="1:14" x14ac:dyDescent="0.3">
      <c r="A6587">
        <v>316357</v>
      </c>
      <c r="B6587" t="s">
        <v>60</v>
      </c>
      <c r="C6587" t="s">
        <v>52</v>
      </c>
      <c r="D6587" t="s">
        <v>76</v>
      </c>
      <c r="E6587" t="s">
        <v>35</v>
      </c>
      <c r="F6587" t="str">
        <f>_xlfn.XLOOKUP(E6587,State_Code_Name!$C$2:$C$52,State_Code_Name!$B$2:$B$52)</f>
        <v>Florida</v>
      </c>
      <c r="G6587" t="s">
        <v>19</v>
      </c>
      <c r="H6587" s="15">
        <v>41318</v>
      </c>
      <c r="I6587" s="15">
        <v>41318</v>
      </c>
      <c r="J6587" t="s">
        <v>14</v>
      </c>
      <c r="K6587" t="s">
        <v>15</v>
      </c>
      <c r="L6587">
        <f>Table1[[#This Row],[Date resolved]]-Table1[[#This Row],[Date received]]</f>
        <v>0</v>
      </c>
      <c r="M6587">
        <f>YEAR(Table1[[#This Row],[Date received]])</f>
        <v>2013</v>
      </c>
      <c r="N6587" t="str">
        <f>_xlfn.CONCAT("Q",_xlfn.CEILING.MATH(MONTH(Table1[[#This Row],[Date received]])/3))</f>
        <v>Q1</v>
      </c>
    </row>
    <row r="6588" spans="1:14" x14ac:dyDescent="0.3">
      <c r="A6588">
        <v>1919709</v>
      </c>
      <c r="B6588" t="s">
        <v>298</v>
      </c>
      <c r="C6588" t="s">
        <v>32</v>
      </c>
      <c r="D6588" t="s">
        <v>161</v>
      </c>
      <c r="E6588" t="s">
        <v>35</v>
      </c>
      <c r="F6588" t="str">
        <f>_xlfn.XLOOKUP(E6588,State_Code_Name!$C$2:$C$52,State_Code_Name!$B$2:$B$52)</f>
        <v>Florida</v>
      </c>
      <c r="G6588" t="s">
        <v>19</v>
      </c>
      <c r="H6588" s="15">
        <v>42501</v>
      </c>
      <c r="I6588" s="15">
        <v>42501</v>
      </c>
      <c r="J6588" t="s">
        <v>15</v>
      </c>
      <c r="K6588" t="s">
        <v>15</v>
      </c>
      <c r="L6588">
        <f>Table1[[#This Row],[Date resolved]]-Table1[[#This Row],[Date received]]</f>
        <v>0</v>
      </c>
      <c r="M6588">
        <f>YEAR(Table1[[#This Row],[Date received]])</f>
        <v>2016</v>
      </c>
      <c r="N6588" t="str">
        <f>_xlfn.CONCAT("Q",_xlfn.CEILING.MATH(MONTH(Table1[[#This Row],[Date received]])/3))</f>
        <v>Q2</v>
      </c>
    </row>
    <row r="6589" spans="1:14" x14ac:dyDescent="0.3">
      <c r="A6589">
        <v>557600</v>
      </c>
      <c r="B6589" t="s">
        <v>97</v>
      </c>
      <c r="C6589" t="s">
        <v>52</v>
      </c>
      <c r="D6589" t="s">
        <v>103</v>
      </c>
      <c r="E6589" t="s">
        <v>74</v>
      </c>
      <c r="F6589" t="str">
        <f>_xlfn.XLOOKUP(E6589,State_Code_Name!$C$2:$C$52,State_Code_Name!$B$2:$B$52)</f>
        <v>Tennessee</v>
      </c>
      <c r="G6589" t="s">
        <v>19</v>
      </c>
      <c r="H6589" s="15">
        <v>41558</v>
      </c>
      <c r="I6589" s="15">
        <v>41558</v>
      </c>
      <c r="J6589" t="s">
        <v>14</v>
      </c>
      <c r="K6589" t="s">
        <v>14</v>
      </c>
      <c r="L6589">
        <f>Table1[[#This Row],[Date resolved]]-Table1[[#This Row],[Date received]]</f>
        <v>0</v>
      </c>
      <c r="M6589">
        <f>YEAR(Table1[[#This Row],[Date received]])</f>
        <v>2013</v>
      </c>
      <c r="N6589" t="str">
        <f>_xlfn.CONCAT("Q",_xlfn.CEILING.MATH(MONTH(Table1[[#This Row],[Date received]])/3))</f>
        <v>Q4</v>
      </c>
    </row>
    <row r="6590" spans="1:14" x14ac:dyDescent="0.3">
      <c r="A6590">
        <v>1683907</v>
      </c>
      <c r="B6590" t="s">
        <v>657</v>
      </c>
      <c r="C6590" t="s">
        <v>32</v>
      </c>
      <c r="D6590" t="s">
        <v>104</v>
      </c>
      <c r="E6590" t="s">
        <v>31</v>
      </c>
      <c r="F6590" t="str">
        <f>_xlfn.XLOOKUP(E6590,State_Code_Name!$C$2:$C$52,State_Code_Name!$B$2:$B$52)</f>
        <v>Texas</v>
      </c>
      <c r="G6590" t="s">
        <v>19</v>
      </c>
      <c r="H6590" s="15">
        <v>42342</v>
      </c>
      <c r="I6590" s="15">
        <v>42342</v>
      </c>
      <c r="J6590" t="s">
        <v>14</v>
      </c>
      <c r="K6590" t="s">
        <v>15</v>
      </c>
      <c r="L6590">
        <f>Table1[[#This Row],[Date resolved]]-Table1[[#This Row],[Date received]]</f>
        <v>0</v>
      </c>
      <c r="M6590">
        <f>YEAR(Table1[[#This Row],[Date received]])</f>
        <v>2015</v>
      </c>
      <c r="N6590" t="str">
        <f>_xlfn.CONCAT("Q",_xlfn.CEILING.MATH(MONTH(Table1[[#This Row],[Date received]])/3))</f>
        <v>Q4</v>
      </c>
    </row>
    <row r="6591" spans="1:14" x14ac:dyDescent="0.3">
      <c r="A6591">
        <v>1714206</v>
      </c>
      <c r="B6591" t="s">
        <v>229</v>
      </c>
      <c r="C6591" t="s">
        <v>26</v>
      </c>
      <c r="D6591" t="s">
        <v>27</v>
      </c>
      <c r="E6591" t="s">
        <v>85</v>
      </c>
      <c r="F6591" t="str">
        <f>_xlfn.XLOOKUP(E6591,State_Code_Name!$C$2:$C$52,State_Code_Name!$B$2:$B$52)</f>
        <v>Wisconsin</v>
      </c>
      <c r="G6591" t="s">
        <v>19</v>
      </c>
      <c r="H6591" s="15">
        <v>42361</v>
      </c>
      <c r="I6591" s="15">
        <v>42361</v>
      </c>
      <c r="J6591" t="s">
        <v>14</v>
      </c>
      <c r="K6591" t="s">
        <v>15</v>
      </c>
      <c r="L6591">
        <f>Table1[[#This Row],[Date resolved]]-Table1[[#This Row],[Date received]]</f>
        <v>0</v>
      </c>
      <c r="M6591">
        <f>YEAR(Table1[[#This Row],[Date received]])</f>
        <v>2015</v>
      </c>
      <c r="N6591" t="str">
        <f>_xlfn.CONCAT("Q",_xlfn.CEILING.MATH(MONTH(Table1[[#This Row],[Date received]])/3))</f>
        <v>Q4</v>
      </c>
    </row>
    <row r="6592" spans="1:14" x14ac:dyDescent="0.3">
      <c r="A6592">
        <v>1132959</v>
      </c>
      <c r="B6592" t="s">
        <v>11</v>
      </c>
      <c r="C6592" t="s">
        <v>36</v>
      </c>
      <c r="D6592" t="s">
        <v>202</v>
      </c>
      <c r="E6592" t="s">
        <v>74</v>
      </c>
      <c r="F6592" t="str">
        <f>_xlfn.XLOOKUP(E6592,State_Code_Name!$C$2:$C$52,State_Code_Name!$B$2:$B$52)</f>
        <v>Tennessee</v>
      </c>
      <c r="G6592" t="s">
        <v>19</v>
      </c>
      <c r="H6592" s="15">
        <v>41969</v>
      </c>
      <c r="I6592" s="15">
        <v>41969</v>
      </c>
      <c r="J6592" t="s">
        <v>14</v>
      </c>
      <c r="K6592" t="s">
        <v>15</v>
      </c>
      <c r="L6592">
        <f>Table1[[#This Row],[Date resolved]]-Table1[[#This Row],[Date received]]</f>
        <v>0</v>
      </c>
      <c r="M6592">
        <f>YEAR(Table1[[#This Row],[Date received]])</f>
        <v>2014</v>
      </c>
      <c r="N6592" t="str">
        <f>_xlfn.CONCAT("Q",_xlfn.CEILING.MATH(MONTH(Table1[[#This Row],[Date received]])/3))</f>
        <v>Q4</v>
      </c>
    </row>
    <row r="6593" spans="1:14" x14ac:dyDescent="0.3">
      <c r="A6593">
        <v>1785791</v>
      </c>
      <c r="B6593" t="s">
        <v>43</v>
      </c>
      <c r="C6593" t="s">
        <v>16</v>
      </c>
      <c r="D6593" t="s">
        <v>24</v>
      </c>
      <c r="E6593" t="s">
        <v>22</v>
      </c>
      <c r="F6593" t="str">
        <f>_xlfn.XLOOKUP(E6593,State_Code_Name!$C$2:$C$52,State_Code_Name!$B$2:$B$52)</f>
        <v>New York</v>
      </c>
      <c r="G6593" t="s">
        <v>19</v>
      </c>
      <c r="H6593" s="15">
        <v>42412</v>
      </c>
      <c r="I6593" s="15">
        <v>42412</v>
      </c>
      <c r="J6593" t="s">
        <v>14</v>
      </c>
      <c r="K6593" t="s">
        <v>15</v>
      </c>
      <c r="L6593">
        <f>Table1[[#This Row],[Date resolved]]-Table1[[#This Row],[Date received]]</f>
        <v>0</v>
      </c>
      <c r="M6593">
        <f>YEAR(Table1[[#This Row],[Date received]])</f>
        <v>2016</v>
      </c>
      <c r="N6593" t="str">
        <f>_xlfn.CONCAT("Q",_xlfn.CEILING.MATH(MONTH(Table1[[#This Row],[Date received]])/3))</f>
        <v>Q1</v>
      </c>
    </row>
    <row r="6594" spans="1:14" x14ac:dyDescent="0.3">
      <c r="A6594">
        <v>668302</v>
      </c>
      <c r="B6594" t="s">
        <v>211</v>
      </c>
      <c r="C6594" t="s">
        <v>26</v>
      </c>
      <c r="D6594" t="s">
        <v>27</v>
      </c>
      <c r="E6594" t="s">
        <v>72</v>
      </c>
      <c r="F6594" t="str">
        <f>_xlfn.XLOOKUP(E6594,State_Code_Name!$C$2:$C$52,State_Code_Name!$B$2:$B$52)</f>
        <v>Kentucky</v>
      </c>
      <c r="G6594" t="s">
        <v>19</v>
      </c>
      <c r="H6594" s="15">
        <v>41653</v>
      </c>
      <c r="I6594" s="15">
        <v>41656</v>
      </c>
      <c r="J6594" t="s">
        <v>14</v>
      </c>
      <c r="K6594" t="s">
        <v>15</v>
      </c>
      <c r="L6594">
        <f>Table1[[#This Row],[Date resolved]]-Table1[[#This Row],[Date received]]</f>
        <v>3</v>
      </c>
      <c r="M6594">
        <f>YEAR(Table1[[#This Row],[Date received]])</f>
        <v>2014</v>
      </c>
      <c r="N6594" t="str">
        <f>_xlfn.CONCAT("Q",_xlfn.CEILING.MATH(MONTH(Table1[[#This Row],[Date received]])/3))</f>
        <v>Q1</v>
      </c>
    </row>
    <row r="6595" spans="1:14" x14ac:dyDescent="0.3">
      <c r="A6595">
        <v>1101017</v>
      </c>
      <c r="B6595" t="s">
        <v>34</v>
      </c>
      <c r="C6595" t="s">
        <v>16</v>
      </c>
      <c r="D6595" t="s">
        <v>24</v>
      </c>
      <c r="E6595" t="s">
        <v>638</v>
      </c>
      <c r="F6595" t="e">
        <f>_xlfn.XLOOKUP(E6595,State_Code_Name!$C$2:$C$52,State_Code_Name!$B$2:$B$52)</f>
        <v>#N/A</v>
      </c>
      <c r="G6595" t="s">
        <v>13</v>
      </c>
      <c r="H6595" s="15">
        <v>41947</v>
      </c>
      <c r="I6595" s="15">
        <v>41950</v>
      </c>
      <c r="J6595" t="s">
        <v>14</v>
      </c>
      <c r="K6595" t="s">
        <v>15</v>
      </c>
      <c r="L6595">
        <f>Table1[[#This Row],[Date resolved]]-Table1[[#This Row],[Date received]]</f>
        <v>3</v>
      </c>
      <c r="M6595">
        <f>YEAR(Table1[[#This Row],[Date received]])</f>
        <v>2014</v>
      </c>
      <c r="N6595" t="str">
        <f>_xlfn.CONCAT("Q",_xlfn.CEILING.MATH(MONTH(Table1[[#This Row],[Date received]])/3))</f>
        <v>Q4</v>
      </c>
    </row>
    <row r="6596" spans="1:14" x14ac:dyDescent="0.3">
      <c r="A6596">
        <v>1603534</v>
      </c>
      <c r="B6596" t="s">
        <v>60</v>
      </c>
      <c r="C6596" t="s">
        <v>52</v>
      </c>
      <c r="D6596" t="s">
        <v>76</v>
      </c>
      <c r="E6596" t="s">
        <v>25</v>
      </c>
      <c r="F6596" t="str">
        <f>_xlfn.XLOOKUP(E6596,State_Code_Name!$C$2:$C$52,State_Code_Name!$B$2:$B$52)</f>
        <v>Georgia</v>
      </c>
      <c r="G6596" t="s">
        <v>19</v>
      </c>
      <c r="H6596" s="15">
        <v>42290</v>
      </c>
      <c r="I6596" s="15">
        <v>42290</v>
      </c>
      <c r="J6596" t="s">
        <v>14</v>
      </c>
      <c r="K6596" t="s">
        <v>15</v>
      </c>
      <c r="L6596">
        <f>Table1[[#This Row],[Date resolved]]-Table1[[#This Row],[Date received]]</f>
        <v>0</v>
      </c>
      <c r="M6596">
        <f>YEAR(Table1[[#This Row],[Date received]])</f>
        <v>2015</v>
      </c>
      <c r="N6596" t="str">
        <f>_xlfn.CONCAT("Q",_xlfn.CEILING.MATH(MONTH(Table1[[#This Row],[Date received]])/3))</f>
        <v>Q4</v>
      </c>
    </row>
    <row r="6597" spans="1:14" x14ac:dyDescent="0.3">
      <c r="A6597">
        <v>1420432</v>
      </c>
      <c r="B6597" t="s">
        <v>238</v>
      </c>
      <c r="C6597" t="s">
        <v>32</v>
      </c>
      <c r="D6597" t="s">
        <v>41</v>
      </c>
      <c r="E6597" t="s">
        <v>122</v>
      </c>
      <c r="F6597" t="str">
        <f>_xlfn.XLOOKUP(E6597,State_Code_Name!$C$2:$C$52,State_Code_Name!$B$2:$B$52)</f>
        <v>Maryland</v>
      </c>
      <c r="G6597" t="s">
        <v>19</v>
      </c>
      <c r="H6597" s="15">
        <v>42169</v>
      </c>
      <c r="I6597" s="15">
        <v>42169</v>
      </c>
      <c r="J6597" t="s">
        <v>14</v>
      </c>
      <c r="K6597" t="s">
        <v>15</v>
      </c>
      <c r="L6597">
        <f>Table1[[#This Row],[Date resolved]]-Table1[[#This Row],[Date received]]</f>
        <v>0</v>
      </c>
      <c r="M6597">
        <f>YEAR(Table1[[#This Row],[Date received]])</f>
        <v>2015</v>
      </c>
      <c r="N6597" t="str">
        <f>_xlfn.CONCAT("Q",_xlfn.CEILING.MATH(MONTH(Table1[[#This Row],[Date received]])/3))</f>
        <v>Q2</v>
      </c>
    </row>
    <row r="6598" spans="1:14" x14ac:dyDescent="0.3">
      <c r="A6598">
        <v>1799036</v>
      </c>
      <c r="B6598" t="s">
        <v>73</v>
      </c>
      <c r="C6598" t="s">
        <v>26</v>
      </c>
      <c r="D6598" t="s">
        <v>27</v>
      </c>
      <c r="E6598" t="s">
        <v>114</v>
      </c>
      <c r="F6598" t="str">
        <f>_xlfn.XLOOKUP(E6598,State_Code_Name!$C$2:$C$52,State_Code_Name!$B$2:$B$52)</f>
        <v>South Carolina</v>
      </c>
      <c r="G6598" t="s">
        <v>19</v>
      </c>
      <c r="H6598" s="15">
        <v>42423</v>
      </c>
      <c r="I6598" s="15">
        <v>42423</v>
      </c>
      <c r="J6598" t="s">
        <v>14</v>
      </c>
      <c r="K6598" t="s">
        <v>15</v>
      </c>
      <c r="L6598">
        <f>Table1[[#This Row],[Date resolved]]-Table1[[#This Row],[Date received]]</f>
        <v>0</v>
      </c>
      <c r="M6598">
        <f>YEAR(Table1[[#This Row],[Date received]])</f>
        <v>2016</v>
      </c>
      <c r="N6598" t="str">
        <f>_xlfn.CONCAT("Q",_xlfn.CEILING.MATH(MONTH(Table1[[#This Row],[Date received]])/3))</f>
        <v>Q1</v>
      </c>
    </row>
    <row r="6599" spans="1:14" x14ac:dyDescent="0.3">
      <c r="A6599">
        <v>2001543</v>
      </c>
      <c r="B6599" t="s">
        <v>60</v>
      </c>
      <c r="C6599" t="s">
        <v>52</v>
      </c>
      <c r="D6599" t="s">
        <v>103</v>
      </c>
      <c r="E6599" t="s">
        <v>25</v>
      </c>
      <c r="F6599" t="str">
        <f>_xlfn.XLOOKUP(E6599,State_Code_Name!$C$2:$C$52,State_Code_Name!$B$2:$B$52)</f>
        <v>Georgia</v>
      </c>
      <c r="G6599" t="s">
        <v>19</v>
      </c>
      <c r="H6599" s="15">
        <v>42559</v>
      </c>
      <c r="I6599" s="15">
        <v>42562</v>
      </c>
      <c r="J6599" t="s">
        <v>14</v>
      </c>
      <c r="K6599" t="s">
        <v>14</v>
      </c>
      <c r="L6599">
        <f>Table1[[#This Row],[Date resolved]]-Table1[[#This Row],[Date received]]</f>
        <v>3</v>
      </c>
      <c r="M6599">
        <f>YEAR(Table1[[#This Row],[Date received]])</f>
        <v>2016</v>
      </c>
      <c r="N6599" t="str">
        <f>_xlfn.CONCAT("Q",_xlfn.CEILING.MATH(MONTH(Table1[[#This Row],[Date received]])/3))</f>
        <v>Q3</v>
      </c>
    </row>
    <row r="6600" spans="1:14" x14ac:dyDescent="0.3">
      <c r="A6600">
        <v>659338</v>
      </c>
      <c r="B6600" t="s">
        <v>47</v>
      </c>
      <c r="C6600" t="s">
        <v>26</v>
      </c>
      <c r="D6600" t="s">
        <v>56</v>
      </c>
      <c r="E6600" t="s">
        <v>122</v>
      </c>
      <c r="F6600" t="str">
        <f>_xlfn.XLOOKUP(E6600,State_Code_Name!$C$2:$C$52,State_Code_Name!$B$2:$B$52)</f>
        <v>Maryland</v>
      </c>
      <c r="G6600" t="s">
        <v>13</v>
      </c>
      <c r="H6600" s="15">
        <v>41647</v>
      </c>
      <c r="I6600" s="15">
        <v>41648</v>
      </c>
      <c r="J6600" t="s">
        <v>14</v>
      </c>
      <c r="K6600" t="s">
        <v>15</v>
      </c>
      <c r="L6600">
        <f>Table1[[#This Row],[Date resolved]]-Table1[[#This Row],[Date received]]</f>
        <v>1</v>
      </c>
      <c r="M6600">
        <f>YEAR(Table1[[#This Row],[Date received]])</f>
        <v>2014</v>
      </c>
      <c r="N6600" t="str">
        <f>_xlfn.CONCAT("Q",_xlfn.CEILING.MATH(MONTH(Table1[[#This Row],[Date received]])/3))</f>
        <v>Q1</v>
      </c>
    </row>
    <row r="6601" spans="1:14" x14ac:dyDescent="0.3">
      <c r="A6601">
        <v>1737643</v>
      </c>
      <c r="B6601" t="s">
        <v>43</v>
      </c>
      <c r="C6601" t="s">
        <v>16</v>
      </c>
      <c r="D6601" t="s">
        <v>20</v>
      </c>
      <c r="E6601" t="s">
        <v>18</v>
      </c>
      <c r="F6601" t="str">
        <f>_xlfn.XLOOKUP(E6601,State_Code_Name!$C$2:$C$52,State_Code_Name!$B$2:$B$52)</f>
        <v>California</v>
      </c>
      <c r="G6601" t="s">
        <v>19</v>
      </c>
      <c r="H6601" s="15">
        <v>42381</v>
      </c>
      <c r="I6601" s="15">
        <v>42381</v>
      </c>
      <c r="J6601" t="s">
        <v>14</v>
      </c>
      <c r="K6601" t="s">
        <v>15</v>
      </c>
      <c r="L6601">
        <f>Table1[[#This Row],[Date resolved]]-Table1[[#This Row],[Date received]]</f>
        <v>0</v>
      </c>
      <c r="M6601">
        <f>YEAR(Table1[[#This Row],[Date received]])</f>
        <v>2016</v>
      </c>
      <c r="N6601" t="str">
        <f>_xlfn.CONCAT("Q",_xlfn.CEILING.MATH(MONTH(Table1[[#This Row],[Date received]])/3))</f>
        <v>Q1</v>
      </c>
    </row>
    <row r="6602" spans="1:14" x14ac:dyDescent="0.3">
      <c r="A6602">
        <v>1989620</v>
      </c>
      <c r="B6602" t="s">
        <v>1179</v>
      </c>
      <c r="C6602" t="s">
        <v>876</v>
      </c>
      <c r="D6602" t="s">
        <v>266</v>
      </c>
      <c r="E6602" t="s">
        <v>46</v>
      </c>
      <c r="F6602" t="str">
        <f>_xlfn.XLOOKUP(E6602,State_Code_Name!$C$2:$C$52,State_Code_Name!$B$2:$B$52)</f>
        <v>Pennsylvania</v>
      </c>
      <c r="G6602" t="s">
        <v>305</v>
      </c>
      <c r="H6602" s="15">
        <v>42549</v>
      </c>
      <c r="I6602" s="15">
        <v>42590</v>
      </c>
      <c r="J6602" t="s">
        <v>15</v>
      </c>
      <c r="K6602" t="s">
        <v>15</v>
      </c>
      <c r="L6602">
        <f>Table1[[#This Row],[Date resolved]]-Table1[[#This Row],[Date received]]</f>
        <v>41</v>
      </c>
      <c r="M6602">
        <f>YEAR(Table1[[#This Row],[Date received]])</f>
        <v>2016</v>
      </c>
      <c r="N6602" t="str">
        <f>_xlfn.CONCAT("Q",_xlfn.CEILING.MATH(MONTH(Table1[[#This Row],[Date received]])/3))</f>
        <v>Q2</v>
      </c>
    </row>
    <row r="6603" spans="1:14" x14ac:dyDescent="0.3">
      <c r="A6603">
        <v>1401799</v>
      </c>
      <c r="B6603" t="s">
        <v>58</v>
      </c>
      <c r="C6603" t="s">
        <v>16</v>
      </c>
      <c r="D6603" t="s">
        <v>24</v>
      </c>
      <c r="E6603" t="s">
        <v>77</v>
      </c>
      <c r="F6603" t="str">
        <f>_xlfn.XLOOKUP(E6603,State_Code_Name!$C$2:$C$52,State_Code_Name!$B$2:$B$52)</f>
        <v>Missouri</v>
      </c>
      <c r="G6603" t="s">
        <v>19</v>
      </c>
      <c r="H6603" s="15">
        <v>42157</v>
      </c>
      <c r="I6603" s="15">
        <v>42157</v>
      </c>
      <c r="J6603" t="s">
        <v>14</v>
      </c>
      <c r="K6603" t="s">
        <v>14</v>
      </c>
      <c r="L6603">
        <f>Table1[[#This Row],[Date resolved]]-Table1[[#This Row],[Date received]]</f>
        <v>0</v>
      </c>
      <c r="M6603">
        <f>YEAR(Table1[[#This Row],[Date received]])</f>
        <v>2015</v>
      </c>
      <c r="N6603" t="str">
        <f>_xlfn.CONCAT("Q",_xlfn.CEILING.MATH(MONTH(Table1[[#This Row],[Date received]])/3))</f>
        <v>Q2</v>
      </c>
    </row>
    <row r="6604" spans="1:14" x14ac:dyDescent="0.3">
      <c r="A6604">
        <v>721078</v>
      </c>
      <c r="B6604" t="s">
        <v>47</v>
      </c>
      <c r="C6604" t="s">
        <v>26</v>
      </c>
      <c r="D6604" t="s">
        <v>78</v>
      </c>
      <c r="E6604" t="s">
        <v>18</v>
      </c>
      <c r="F6604" t="str">
        <f>_xlfn.XLOOKUP(E6604,State_Code_Name!$C$2:$C$52,State_Code_Name!$B$2:$B$52)</f>
        <v>California</v>
      </c>
      <c r="G6604" t="s">
        <v>19</v>
      </c>
      <c r="H6604" s="15">
        <v>41689</v>
      </c>
      <c r="I6604" s="15">
        <v>41689</v>
      </c>
      <c r="J6604" t="s">
        <v>14</v>
      </c>
      <c r="K6604" t="s">
        <v>15</v>
      </c>
      <c r="L6604">
        <f>Table1[[#This Row],[Date resolved]]-Table1[[#This Row],[Date received]]</f>
        <v>0</v>
      </c>
      <c r="M6604">
        <f>YEAR(Table1[[#This Row],[Date received]])</f>
        <v>2014</v>
      </c>
      <c r="N6604" t="str">
        <f>_xlfn.CONCAT("Q",_xlfn.CEILING.MATH(MONTH(Table1[[#This Row],[Date received]])/3))</f>
        <v>Q1</v>
      </c>
    </row>
    <row r="6605" spans="1:14" x14ac:dyDescent="0.3">
      <c r="A6605">
        <v>1787984</v>
      </c>
      <c r="B6605" t="s">
        <v>38</v>
      </c>
      <c r="C6605" t="s">
        <v>9</v>
      </c>
      <c r="D6605" t="s">
        <v>10</v>
      </c>
      <c r="E6605" t="s">
        <v>122</v>
      </c>
      <c r="F6605" t="str">
        <f>_xlfn.XLOOKUP(E6605,State_Code_Name!$C$2:$C$52,State_Code_Name!$B$2:$B$52)</f>
        <v>Maryland</v>
      </c>
      <c r="G6605" t="s">
        <v>19</v>
      </c>
      <c r="H6605" s="15">
        <v>42415</v>
      </c>
      <c r="I6605" s="15">
        <v>42418</v>
      </c>
      <c r="J6605" t="s">
        <v>14</v>
      </c>
      <c r="K6605" t="s">
        <v>15</v>
      </c>
      <c r="L6605">
        <f>Table1[[#This Row],[Date resolved]]-Table1[[#This Row],[Date received]]</f>
        <v>3</v>
      </c>
      <c r="M6605">
        <f>YEAR(Table1[[#This Row],[Date received]])</f>
        <v>2016</v>
      </c>
      <c r="N6605" t="str">
        <f>_xlfn.CONCAT("Q",_xlfn.CEILING.MATH(MONTH(Table1[[#This Row],[Date received]])/3))</f>
        <v>Q1</v>
      </c>
    </row>
    <row r="6606" spans="1:14" x14ac:dyDescent="0.3">
      <c r="A6606">
        <v>2102245</v>
      </c>
      <c r="B6606" t="s">
        <v>220</v>
      </c>
      <c r="C6606" t="s">
        <v>16</v>
      </c>
      <c r="D6606" t="s">
        <v>20</v>
      </c>
      <c r="E6606" t="s">
        <v>212</v>
      </c>
      <c r="F6606" t="str">
        <f>_xlfn.XLOOKUP(E6606,State_Code_Name!$C$2:$C$52,State_Code_Name!$B$2:$B$52)</f>
        <v>West Virginia</v>
      </c>
      <c r="G6606" t="s">
        <v>57</v>
      </c>
      <c r="H6606" s="15">
        <v>42621</v>
      </c>
      <c r="I6606" s="15">
        <v>42626</v>
      </c>
      <c r="J6606" t="s">
        <v>14</v>
      </c>
      <c r="K6606" t="s">
        <v>14</v>
      </c>
      <c r="L6606">
        <f>Table1[[#This Row],[Date resolved]]-Table1[[#This Row],[Date received]]</f>
        <v>5</v>
      </c>
      <c r="M6606">
        <f>YEAR(Table1[[#This Row],[Date received]])</f>
        <v>2016</v>
      </c>
      <c r="N6606" t="str">
        <f>_xlfn.CONCAT("Q",_xlfn.CEILING.MATH(MONTH(Table1[[#This Row],[Date received]])/3))</f>
        <v>Q3</v>
      </c>
    </row>
    <row r="6607" spans="1:14" x14ac:dyDescent="0.3">
      <c r="A6607">
        <v>1737362</v>
      </c>
      <c r="B6607" t="s">
        <v>11</v>
      </c>
      <c r="C6607" t="s">
        <v>26</v>
      </c>
      <c r="D6607" t="s">
        <v>56</v>
      </c>
      <c r="E6607" t="s">
        <v>118</v>
      </c>
      <c r="F6607" t="str">
        <f>_xlfn.XLOOKUP(E6607,State_Code_Name!$C$2:$C$52,State_Code_Name!$B$2:$B$52)</f>
        <v>Alabama</v>
      </c>
      <c r="G6607" t="s">
        <v>19</v>
      </c>
      <c r="H6607" s="15">
        <v>42380</v>
      </c>
      <c r="I6607" s="15">
        <v>42380</v>
      </c>
      <c r="J6607" t="s">
        <v>14</v>
      </c>
      <c r="K6607" t="s">
        <v>14</v>
      </c>
      <c r="L6607">
        <f>Table1[[#This Row],[Date resolved]]-Table1[[#This Row],[Date received]]</f>
        <v>0</v>
      </c>
      <c r="M6607">
        <f>YEAR(Table1[[#This Row],[Date received]])</f>
        <v>2016</v>
      </c>
      <c r="N6607" t="str">
        <f>_xlfn.CONCAT("Q",_xlfn.CEILING.MATH(MONTH(Table1[[#This Row],[Date received]])/3))</f>
        <v>Q1</v>
      </c>
    </row>
    <row r="6608" spans="1:14" x14ac:dyDescent="0.3">
      <c r="A6608">
        <v>738773</v>
      </c>
      <c r="B6608" t="s">
        <v>38</v>
      </c>
      <c r="C6608" t="s">
        <v>36</v>
      </c>
      <c r="D6608" t="s">
        <v>145</v>
      </c>
      <c r="E6608" t="s">
        <v>98</v>
      </c>
      <c r="F6608" t="str">
        <f>_xlfn.XLOOKUP(E6608,State_Code_Name!$C$2:$C$52,State_Code_Name!$B$2:$B$52)</f>
        <v>Colorado</v>
      </c>
      <c r="G6608" t="s">
        <v>19</v>
      </c>
      <c r="H6608" s="15">
        <v>41699</v>
      </c>
      <c r="I6608" s="15">
        <v>41699</v>
      </c>
      <c r="J6608" t="s">
        <v>14</v>
      </c>
      <c r="K6608" t="s">
        <v>14</v>
      </c>
      <c r="L6608">
        <f>Table1[[#This Row],[Date resolved]]-Table1[[#This Row],[Date received]]</f>
        <v>0</v>
      </c>
      <c r="M6608">
        <f>YEAR(Table1[[#This Row],[Date received]])</f>
        <v>2014</v>
      </c>
      <c r="N6608" t="str">
        <f>_xlfn.CONCAT("Q",_xlfn.CEILING.MATH(MONTH(Table1[[#This Row],[Date received]])/3))</f>
        <v>Q1</v>
      </c>
    </row>
    <row r="6609" spans="1:14" x14ac:dyDescent="0.3">
      <c r="A6609">
        <v>1894743</v>
      </c>
      <c r="B6609" t="s">
        <v>201</v>
      </c>
      <c r="C6609" t="s">
        <v>16</v>
      </c>
      <c r="D6609" t="s">
        <v>75</v>
      </c>
      <c r="E6609" t="s">
        <v>12</v>
      </c>
      <c r="F6609" t="str">
        <f>_xlfn.XLOOKUP(E6609,State_Code_Name!$C$2:$C$52,State_Code_Name!$B$2:$B$52)</f>
        <v>Virginia</v>
      </c>
      <c r="G6609" t="s">
        <v>19</v>
      </c>
      <c r="H6609" s="15">
        <v>42485</v>
      </c>
      <c r="I6609" s="15">
        <v>42487</v>
      </c>
      <c r="J6609" t="s">
        <v>14</v>
      </c>
      <c r="K6609" t="s">
        <v>14</v>
      </c>
      <c r="L6609">
        <f>Table1[[#This Row],[Date resolved]]-Table1[[#This Row],[Date received]]</f>
        <v>2</v>
      </c>
      <c r="M6609">
        <f>YEAR(Table1[[#This Row],[Date received]])</f>
        <v>2016</v>
      </c>
      <c r="N6609" t="str">
        <f>_xlfn.CONCAT("Q",_xlfn.CEILING.MATH(MONTH(Table1[[#This Row],[Date received]])/3))</f>
        <v>Q2</v>
      </c>
    </row>
    <row r="6610" spans="1:14" x14ac:dyDescent="0.3">
      <c r="A6610">
        <v>2109338</v>
      </c>
      <c r="B6610" t="s">
        <v>30</v>
      </c>
      <c r="C6610" t="s">
        <v>16</v>
      </c>
      <c r="D6610" t="s">
        <v>20</v>
      </c>
      <c r="E6610" t="s">
        <v>121</v>
      </c>
      <c r="F6610" t="str">
        <f>_xlfn.XLOOKUP(E6610,State_Code_Name!$C$2:$C$52,State_Code_Name!$B$2:$B$52)</f>
        <v>Oregon</v>
      </c>
      <c r="G6610" t="s">
        <v>19</v>
      </c>
      <c r="H6610" s="15">
        <v>42626</v>
      </c>
      <c r="I6610" s="15">
        <v>42628</v>
      </c>
      <c r="J6610" t="s">
        <v>14</v>
      </c>
      <c r="K6610" t="s">
        <v>14</v>
      </c>
      <c r="L6610">
        <f>Table1[[#This Row],[Date resolved]]-Table1[[#This Row],[Date received]]</f>
        <v>2</v>
      </c>
      <c r="M6610">
        <f>YEAR(Table1[[#This Row],[Date received]])</f>
        <v>2016</v>
      </c>
      <c r="N6610" t="str">
        <f>_xlfn.CONCAT("Q",_xlfn.CEILING.MATH(MONTH(Table1[[#This Row],[Date received]])/3))</f>
        <v>Q3</v>
      </c>
    </row>
    <row r="6611" spans="1:14" x14ac:dyDescent="0.3">
      <c r="A6611">
        <v>1276967</v>
      </c>
      <c r="B6611" t="s">
        <v>54</v>
      </c>
      <c r="C6611" t="s">
        <v>52</v>
      </c>
      <c r="D6611" t="s">
        <v>96</v>
      </c>
      <c r="E6611" t="s">
        <v>171</v>
      </c>
      <c r="F6611" t="str">
        <f>_xlfn.XLOOKUP(E6611,State_Code_Name!$C$2:$C$52,State_Code_Name!$B$2:$B$52)</f>
        <v>Louisiana</v>
      </c>
      <c r="G6611" t="s">
        <v>19</v>
      </c>
      <c r="H6611" s="15">
        <v>42074</v>
      </c>
      <c r="I6611" s="15">
        <v>42074</v>
      </c>
      <c r="J6611" t="s">
        <v>14</v>
      </c>
      <c r="K6611" t="s">
        <v>15</v>
      </c>
      <c r="L6611">
        <f>Table1[[#This Row],[Date resolved]]-Table1[[#This Row],[Date received]]</f>
        <v>0</v>
      </c>
      <c r="M6611">
        <f>YEAR(Table1[[#This Row],[Date received]])</f>
        <v>2015</v>
      </c>
      <c r="N6611" t="str">
        <f>_xlfn.CONCAT("Q",_xlfn.CEILING.MATH(MONTH(Table1[[#This Row],[Date received]])/3))</f>
        <v>Q1</v>
      </c>
    </row>
    <row r="6612" spans="1:14" x14ac:dyDescent="0.3">
      <c r="A6612">
        <v>694907</v>
      </c>
      <c r="B6612" t="s">
        <v>69</v>
      </c>
      <c r="C6612" t="s">
        <v>26</v>
      </c>
      <c r="D6612" t="s">
        <v>27</v>
      </c>
      <c r="E6612" t="s">
        <v>85</v>
      </c>
      <c r="F6612" t="str">
        <f>_xlfn.XLOOKUP(E6612,State_Code_Name!$C$2:$C$52,State_Code_Name!$B$2:$B$52)</f>
        <v>Wisconsin</v>
      </c>
      <c r="G6612" t="s">
        <v>19</v>
      </c>
      <c r="H6612" s="15">
        <v>41670</v>
      </c>
      <c r="I6612" s="15">
        <v>41670</v>
      </c>
      <c r="J6612" t="s">
        <v>14</v>
      </c>
      <c r="K6612" t="s">
        <v>15</v>
      </c>
      <c r="L6612">
        <f>Table1[[#This Row],[Date resolved]]-Table1[[#This Row],[Date received]]</f>
        <v>0</v>
      </c>
      <c r="M6612">
        <f>YEAR(Table1[[#This Row],[Date received]])</f>
        <v>2014</v>
      </c>
      <c r="N6612" t="str">
        <f>_xlfn.CONCAT("Q",_xlfn.CEILING.MATH(MONTH(Table1[[#This Row],[Date received]])/3))</f>
        <v>Q1</v>
      </c>
    </row>
    <row r="6613" spans="1:14" x14ac:dyDescent="0.3">
      <c r="A6613">
        <v>474833</v>
      </c>
      <c r="B6613" t="s">
        <v>30</v>
      </c>
      <c r="C6613" t="s">
        <v>26</v>
      </c>
      <c r="D6613" t="s">
        <v>56</v>
      </c>
      <c r="E6613" t="s">
        <v>77</v>
      </c>
      <c r="F6613" t="str">
        <f>_xlfn.XLOOKUP(E6613,State_Code_Name!$C$2:$C$52,State_Code_Name!$B$2:$B$52)</f>
        <v>Missouri</v>
      </c>
      <c r="G6613" t="s">
        <v>305</v>
      </c>
      <c r="H6613" s="15">
        <v>41485</v>
      </c>
      <c r="I6613" s="15">
        <v>41486</v>
      </c>
      <c r="J6613" t="s">
        <v>14</v>
      </c>
      <c r="K6613" t="s">
        <v>15</v>
      </c>
      <c r="L6613">
        <f>Table1[[#This Row],[Date resolved]]-Table1[[#This Row],[Date received]]</f>
        <v>1</v>
      </c>
      <c r="M6613">
        <f>YEAR(Table1[[#This Row],[Date received]])</f>
        <v>2013</v>
      </c>
      <c r="N6613" t="str">
        <f>_xlfn.CONCAT("Q",_xlfn.CEILING.MATH(MONTH(Table1[[#This Row],[Date received]])/3))</f>
        <v>Q3</v>
      </c>
    </row>
    <row r="6614" spans="1:14" x14ac:dyDescent="0.3">
      <c r="A6614">
        <v>819798</v>
      </c>
      <c r="B6614" t="s">
        <v>58</v>
      </c>
      <c r="C6614" t="s">
        <v>16</v>
      </c>
      <c r="D6614" t="s">
        <v>75</v>
      </c>
      <c r="E6614" t="s">
        <v>121</v>
      </c>
      <c r="F6614" t="str">
        <f>_xlfn.XLOOKUP(E6614,State_Code_Name!$C$2:$C$52,State_Code_Name!$B$2:$B$52)</f>
        <v>Oregon</v>
      </c>
      <c r="G6614" t="s">
        <v>57</v>
      </c>
      <c r="H6614" s="15">
        <v>41751</v>
      </c>
      <c r="I6614" s="15">
        <v>41754</v>
      </c>
      <c r="J6614" t="s">
        <v>14</v>
      </c>
      <c r="K6614" t="s">
        <v>15</v>
      </c>
      <c r="L6614">
        <f>Table1[[#This Row],[Date resolved]]-Table1[[#This Row],[Date received]]</f>
        <v>3</v>
      </c>
      <c r="M6614">
        <f>YEAR(Table1[[#This Row],[Date received]])</f>
        <v>2014</v>
      </c>
      <c r="N6614" t="str">
        <f>_xlfn.CONCAT("Q",_xlfn.CEILING.MATH(MONTH(Table1[[#This Row],[Date received]])/3))</f>
        <v>Q2</v>
      </c>
    </row>
    <row r="6615" spans="1:14" x14ac:dyDescent="0.3">
      <c r="A6615">
        <v>604788</v>
      </c>
      <c r="B6615" t="s">
        <v>73</v>
      </c>
      <c r="C6615" t="s">
        <v>26</v>
      </c>
      <c r="D6615" t="s">
        <v>27</v>
      </c>
      <c r="E6615" t="s">
        <v>72</v>
      </c>
      <c r="F6615" t="str">
        <f>_xlfn.XLOOKUP(E6615,State_Code_Name!$C$2:$C$52,State_Code_Name!$B$2:$B$52)</f>
        <v>Kentucky</v>
      </c>
      <c r="G6615" t="s">
        <v>57</v>
      </c>
      <c r="H6615" s="15">
        <v>41598</v>
      </c>
      <c r="I6615" s="15">
        <v>41599</v>
      </c>
      <c r="J6615" t="s">
        <v>14</v>
      </c>
      <c r="K6615" t="s">
        <v>15</v>
      </c>
      <c r="L6615">
        <f>Table1[[#This Row],[Date resolved]]-Table1[[#This Row],[Date received]]</f>
        <v>1</v>
      </c>
      <c r="M6615">
        <f>YEAR(Table1[[#This Row],[Date received]])</f>
        <v>2013</v>
      </c>
      <c r="N6615" t="str">
        <f>_xlfn.CONCAT("Q",_xlfn.CEILING.MATH(MONTH(Table1[[#This Row],[Date received]])/3))</f>
        <v>Q4</v>
      </c>
    </row>
    <row r="6616" spans="1:14" x14ac:dyDescent="0.3">
      <c r="A6616">
        <v>1427060</v>
      </c>
      <c r="B6616" t="s">
        <v>83</v>
      </c>
      <c r="C6616" t="s">
        <v>26</v>
      </c>
      <c r="D6616" t="s">
        <v>78</v>
      </c>
      <c r="E6616" t="s">
        <v>42</v>
      </c>
      <c r="F6616" t="str">
        <f>_xlfn.XLOOKUP(E6616,State_Code_Name!$C$2:$C$52,State_Code_Name!$B$2:$B$52)</f>
        <v>North Carolina</v>
      </c>
      <c r="G6616" t="s">
        <v>13</v>
      </c>
      <c r="H6616" s="15">
        <v>42173</v>
      </c>
      <c r="I6616" s="15">
        <v>42177</v>
      </c>
      <c r="J6616" t="s">
        <v>14</v>
      </c>
      <c r="K6616" t="s">
        <v>15</v>
      </c>
      <c r="L6616">
        <f>Table1[[#This Row],[Date resolved]]-Table1[[#This Row],[Date received]]</f>
        <v>4</v>
      </c>
      <c r="M6616">
        <f>YEAR(Table1[[#This Row],[Date received]])</f>
        <v>2015</v>
      </c>
      <c r="N6616" t="str">
        <f>_xlfn.CONCAT("Q",_xlfn.CEILING.MATH(MONTH(Table1[[#This Row],[Date received]])/3))</f>
        <v>Q2</v>
      </c>
    </row>
    <row r="6617" spans="1:14" x14ac:dyDescent="0.3">
      <c r="A6617">
        <v>763851</v>
      </c>
      <c r="B6617" t="s">
        <v>43</v>
      </c>
      <c r="C6617" t="s">
        <v>36</v>
      </c>
      <c r="D6617" t="s">
        <v>84</v>
      </c>
      <c r="E6617" t="s">
        <v>35</v>
      </c>
      <c r="F6617" t="str">
        <f>_xlfn.XLOOKUP(E6617,State_Code_Name!$C$2:$C$52,State_Code_Name!$B$2:$B$52)</f>
        <v>Florida</v>
      </c>
      <c r="G6617" t="s">
        <v>13</v>
      </c>
      <c r="H6617" s="15">
        <v>41716</v>
      </c>
      <c r="I6617" s="15">
        <v>41719</v>
      </c>
      <c r="J6617" t="s">
        <v>14</v>
      </c>
      <c r="K6617" t="s">
        <v>15</v>
      </c>
      <c r="L6617">
        <f>Table1[[#This Row],[Date resolved]]-Table1[[#This Row],[Date received]]</f>
        <v>3</v>
      </c>
      <c r="M6617">
        <f>YEAR(Table1[[#This Row],[Date received]])</f>
        <v>2014</v>
      </c>
      <c r="N6617" t="str">
        <f>_xlfn.CONCAT("Q",_xlfn.CEILING.MATH(MONTH(Table1[[#This Row],[Date received]])/3))</f>
        <v>Q1</v>
      </c>
    </row>
    <row r="6618" spans="1:14" x14ac:dyDescent="0.3">
      <c r="A6618">
        <v>1047308</v>
      </c>
      <c r="B6618" t="s">
        <v>30</v>
      </c>
      <c r="C6618" t="s">
        <v>16</v>
      </c>
      <c r="D6618" t="s">
        <v>75</v>
      </c>
      <c r="E6618" t="s">
        <v>77</v>
      </c>
      <c r="F6618" t="str">
        <f>_xlfn.XLOOKUP(E6618,State_Code_Name!$C$2:$C$52,State_Code_Name!$B$2:$B$52)</f>
        <v>Missouri</v>
      </c>
      <c r="G6618" t="s">
        <v>19</v>
      </c>
      <c r="H6618" s="15">
        <v>41908</v>
      </c>
      <c r="I6618" s="15">
        <v>41908</v>
      </c>
      <c r="J6618" t="s">
        <v>14</v>
      </c>
      <c r="K6618" t="s">
        <v>15</v>
      </c>
      <c r="L6618">
        <f>Table1[[#This Row],[Date resolved]]-Table1[[#This Row],[Date received]]</f>
        <v>0</v>
      </c>
      <c r="M6618">
        <f>YEAR(Table1[[#This Row],[Date received]])</f>
        <v>2014</v>
      </c>
      <c r="N6618" t="str">
        <f>_xlfn.CONCAT("Q",_xlfn.CEILING.MATH(MONTH(Table1[[#This Row],[Date received]])/3))</f>
        <v>Q3</v>
      </c>
    </row>
    <row r="6619" spans="1:14" x14ac:dyDescent="0.3">
      <c r="A6619">
        <v>1499376</v>
      </c>
      <c r="B6619" t="s">
        <v>227</v>
      </c>
      <c r="C6619" t="s">
        <v>32</v>
      </c>
      <c r="D6619" t="s">
        <v>161</v>
      </c>
      <c r="E6619" t="s">
        <v>18</v>
      </c>
      <c r="F6619" t="str">
        <f>_xlfn.XLOOKUP(E6619,State_Code_Name!$C$2:$C$52,State_Code_Name!$B$2:$B$52)</f>
        <v>California</v>
      </c>
      <c r="G6619" t="s">
        <v>19</v>
      </c>
      <c r="H6619" s="15">
        <v>42219</v>
      </c>
      <c r="I6619" s="15">
        <v>42222</v>
      </c>
      <c r="J6619" t="s">
        <v>14</v>
      </c>
      <c r="K6619" t="s">
        <v>15</v>
      </c>
      <c r="L6619">
        <f>Table1[[#This Row],[Date resolved]]-Table1[[#This Row],[Date received]]</f>
        <v>3</v>
      </c>
      <c r="M6619">
        <f>YEAR(Table1[[#This Row],[Date received]])</f>
        <v>2015</v>
      </c>
      <c r="N6619" t="str">
        <f>_xlfn.CONCAT("Q",_xlfn.CEILING.MATH(MONTH(Table1[[#This Row],[Date received]])/3))</f>
        <v>Q3</v>
      </c>
    </row>
    <row r="6620" spans="1:14" x14ac:dyDescent="0.3">
      <c r="A6620">
        <v>1182342</v>
      </c>
      <c r="B6620" t="s">
        <v>58</v>
      </c>
      <c r="C6620" t="s">
        <v>16</v>
      </c>
      <c r="D6620" t="s">
        <v>20</v>
      </c>
      <c r="E6620" t="s">
        <v>39</v>
      </c>
      <c r="F6620" t="str">
        <f>_xlfn.XLOOKUP(E6620,State_Code_Name!$C$2:$C$52,State_Code_Name!$B$2:$B$52)</f>
        <v>Ohio</v>
      </c>
      <c r="G6620" t="s">
        <v>19</v>
      </c>
      <c r="H6620" s="15">
        <v>42010</v>
      </c>
      <c r="I6620" s="15">
        <v>42010</v>
      </c>
      <c r="J6620" t="s">
        <v>14</v>
      </c>
      <c r="K6620" t="s">
        <v>14</v>
      </c>
      <c r="L6620">
        <f>Table1[[#This Row],[Date resolved]]-Table1[[#This Row],[Date received]]</f>
        <v>0</v>
      </c>
      <c r="M6620">
        <f>YEAR(Table1[[#This Row],[Date received]])</f>
        <v>2015</v>
      </c>
      <c r="N6620" t="str">
        <f>_xlfn.CONCAT("Q",_xlfn.CEILING.MATH(MONTH(Table1[[#This Row],[Date received]])/3))</f>
        <v>Q1</v>
      </c>
    </row>
    <row r="6621" spans="1:14" x14ac:dyDescent="0.3">
      <c r="A6621">
        <v>440711</v>
      </c>
      <c r="B6621" t="s">
        <v>30</v>
      </c>
      <c r="C6621" t="s">
        <v>16</v>
      </c>
      <c r="D6621" t="s">
        <v>24</v>
      </c>
      <c r="E6621" t="s">
        <v>176</v>
      </c>
      <c r="F6621" t="str">
        <f>_xlfn.XLOOKUP(E6621,State_Code_Name!$C$2:$C$52,State_Code_Name!$B$2:$B$52)</f>
        <v>District of Columbia</v>
      </c>
      <c r="G6621" t="s">
        <v>13</v>
      </c>
      <c r="H6621" s="15">
        <v>41449</v>
      </c>
      <c r="I6621" s="15">
        <v>41450</v>
      </c>
      <c r="J6621" t="s">
        <v>14</v>
      </c>
      <c r="K6621" t="s">
        <v>15</v>
      </c>
      <c r="L6621">
        <f>Table1[[#This Row],[Date resolved]]-Table1[[#This Row],[Date received]]</f>
        <v>1</v>
      </c>
      <c r="M6621">
        <f>YEAR(Table1[[#This Row],[Date received]])</f>
        <v>2013</v>
      </c>
      <c r="N6621" t="str">
        <f>_xlfn.CONCAT("Q",_xlfn.CEILING.MATH(MONTH(Table1[[#This Row],[Date received]])/3))</f>
        <v>Q2</v>
      </c>
    </row>
    <row r="6622" spans="1:14" x14ac:dyDescent="0.3">
      <c r="A6622">
        <v>1482621</v>
      </c>
      <c r="B6622" t="s">
        <v>504</v>
      </c>
      <c r="C6622" t="s">
        <v>32</v>
      </c>
      <c r="D6622" t="s">
        <v>44</v>
      </c>
      <c r="E6622" t="s">
        <v>48</v>
      </c>
      <c r="F6622" t="str">
        <f>_xlfn.XLOOKUP(E6622,State_Code_Name!$C$2:$C$52,State_Code_Name!$B$2:$B$52)</f>
        <v>New Jersey</v>
      </c>
      <c r="G6622" t="s">
        <v>19</v>
      </c>
      <c r="H6622" s="15">
        <v>42208</v>
      </c>
      <c r="I6622" s="15">
        <v>42208</v>
      </c>
      <c r="J6622" t="s">
        <v>14</v>
      </c>
      <c r="K6622" t="s">
        <v>14</v>
      </c>
      <c r="L6622">
        <f>Table1[[#This Row],[Date resolved]]-Table1[[#This Row],[Date received]]</f>
        <v>0</v>
      </c>
      <c r="M6622">
        <f>YEAR(Table1[[#This Row],[Date received]])</f>
        <v>2015</v>
      </c>
      <c r="N6622" t="str">
        <f>_xlfn.CONCAT("Q",_xlfn.CEILING.MATH(MONTH(Table1[[#This Row],[Date received]])/3))</f>
        <v>Q3</v>
      </c>
    </row>
    <row r="6623" spans="1:14" x14ac:dyDescent="0.3">
      <c r="A6623">
        <v>1787354</v>
      </c>
      <c r="B6623" t="s">
        <v>810</v>
      </c>
      <c r="C6623" t="s">
        <v>32</v>
      </c>
      <c r="D6623" t="s">
        <v>161</v>
      </c>
      <c r="E6623" t="s">
        <v>98</v>
      </c>
      <c r="F6623" t="str">
        <f>_xlfn.XLOOKUP(E6623,State_Code_Name!$C$2:$C$52,State_Code_Name!$B$2:$B$52)</f>
        <v>Colorado</v>
      </c>
      <c r="G6623" t="s">
        <v>19</v>
      </c>
      <c r="H6623" s="15">
        <v>42414</v>
      </c>
      <c r="I6623" s="15">
        <v>42414</v>
      </c>
      <c r="J6623" t="s">
        <v>14</v>
      </c>
      <c r="K6623" t="s">
        <v>15</v>
      </c>
      <c r="L6623">
        <f>Table1[[#This Row],[Date resolved]]-Table1[[#This Row],[Date received]]</f>
        <v>0</v>
      </c>
      <c r="M6623">
        <f>YEAR(Table1[[#This Row],[Date received]])</f>
        <v>2016</v>
      </c>
      <c r="N6623" t="str">
        <f>_xlfn.CONCAT("Q",_xlfn.CEILING.MATH(MONTH(Table1[[#This Row],[Date received]])/3))</f>
        <v>Q1</v>
      </c>
    </row>
    <row r="6624" spans="1:14" x14ac:dyDescent="0.3">
      <c r="A6624">
        <v>1260149</v>
      </c>
      <c r="B6624" t="s">
        <v>11</v>
      </c>
      <c r="C6624" t="s">
        <v>26</v>
      </c>
      <c r="D6624" t="s">
        <v>56</v>
      </c>
      <c r="E6624" t="s">
        <v>18</v>
      </c>
      <c r="F6624" t="str">
        <f>_xlfn.XLOOKUP(E6624,State_Code_Name!$C$2:$C$52,State_Code_Name!$B$2:$B$52)</f>
        <v>California</v>
      </c>
      <c r="G6624" t="s">
        <v>19</v>
      </c>
      <c r="H6624" s="15">
        <v>42062</v>
      </c>
      <c r="I6624" s="15">
        <v>42062</v>
      </c>
      <c r="J6624" t="s">
        <v>14</v>
      </c>
      <c r="K6624" t="s">
        <v>15</v>
      </c>
      <c r="L6624">
        <f>Table1[[#This Row],[Date resolved]]-Table1[[#This Row],[Date received]]</f>
        <v>0</v>
      </c>
      <c r="M6624">
        <f>YEAR(Table1[[#This Row],[Date received]])</f>
        <v>2015</v>
      </c>
      <c r="N6624" t="str">
        <f>_xlfn.CONCAT("Q",_xlfn.CEILING.MATH(MONTH(Table1[[#This Row],[Date received]])/3))</f>
        <v>Q1</v>
      </c>
    </row>
    <row r="6625" spans="1:14" x14ac:dyDescent="0.3">
      <c r="A6625">
        <v>560586</v>
      </c>
      <c r="B6625" t="s">
        <v>63</v>
      </c>
      <c r="C6625" t="s">
        <v>61</v>
      </c>
      <c r="D6625" t="s">
        <v>62</v>
      </c>
      <c r="E6625" t="s">
        <v>46</v>
      </c>
      <c r="F6625" t="str">
        <f>_xlfn.XLOOKUP(E6625,State_Code_Name!$C$2:$C$52,State_Code_Name!$B$2:$B$52)</f>
        <v>Pennsylvania</v>
      </c>
      <c r="G6625" t="s">
        <v>19</v>
      </c>
      <c r="H6625" s="15">
        <v>41563</v>
      </c>
      <c r="I6625" s="15">
        <v>41564</v>
      </c>
      <c r="J6625" t="s">
        <v>14</v>
      </c>
      <c r="K6625" t="s">
        <v>15</v>
      </c>
      <c r="L6625">
        <f>Table1[[#This Row],[Date resolved]]-Table1[[#This Row],[Date received]]</f>
        <v>1</v>
      </c>
      <c r="M6625">
        <f>YEAR(Table1[[#This Row],[Date received]])</f>
        <v>2013</v>
      </c>
      <c r="N6625" t="str">
        <f>_xlfn.CONCAT("Q",_xlfn.CEILING.MATH(MONTH(Table1[[#This Row],[Date received]])/3))</f>
        <v>Q4</v>
      </c>
    </row>
    <row r="6626" spans="1:14" x14ac:dyDescent="0.3">
      <c r="A6626">
        <v>1970882</v>
      </c>
      <c r="B6626" t="s">
        <v>38</v>
      </c>
      <c r="C6626" t="s">
        <v>16</v>
      </c>
      <c r="D6626" t="s">
        <v>24</v>
      </c>
      <c r="E6626" t="s">
        <v>98</v>
      </c>
      <c r="F6626" t="str">
        <f>_xlfn.XLOOKUP(E6626,State_Code_Name!$C$2:$C$52,State_Code_Name!$B$2:$B$52)</f>
        <v>Colorado</v>
      </c>
      <c r="G6626" t="s">
        <v>19</v>
      </c>
      <c r="H6626" s="15">
        <v>42536</v>
      </c>
      <c r="I6626" s="15">
        <v>42536</v>
      </c>
      <c r="J6626" t="s">
        <v>14</v>
      </c>
      <c r="K6626" t="s">
        <v>15</v>
      </c>
      <c r="L6626">
        <f>Table1[[#This Row],[Date resolved]]-Table1[[#This Row],[Date received]]</f>
        <v>0</v>
      </c>
      <c r="M6626">
        <f>YEAR(Table1[[#This Row],[Date received]])</f>
        <v>2016</v>
      </c>
      <c r="N6626" t="str">
        <f>_xlfn.CONCAT("Q",_xlfn.CEILING.MATH(MONTH(Table1[[#This Row],[Date received]])/3))</f>
        <v>Q2</v>
      </c>
    </row>
    <row r="6627" spans="1:14" x14ac:dyDescent="0.3">
      <c r="A6627">
        <v>1604688</v>
      </c>
      <c r="B6627" t="s">
        <v>60</v>
      </c>
      <c r="C6627" t="s">
        <v>52</v>
      </c>
      <c r="D6627" t="s">
        <v>103</v>
      </c>
      <c r="E6627" t="s">
        <v>22</v>
      </c>
      <c r="F6627" t="str">
        <f>_xlfn.XLOOKUP(E6627,State_Code_Name!$C$2:$C$52,State_Code_Name!$B$2:$B$52)</f>
        <v>New York</v>
      </c>
      <c r="G6627" t="s">
        <v>19</v>
      </c>
      <c r="H6627" s="15">
        <v>42290</v>
      </c>
      <c r="I6627" s="15">
        <v>42290</v>
      </c>
      <c r="J6627" t="s">
        <v>14</v>
      </c>
      <c r="K6627" t="s">
        <v>15</v>
      </c>
      <c r="L6627">
        <f>Table1[[#This Row],[Date resolved]]-Table1[[#This Row],[Date received]]</f>
        <v>0</v>
      </c>
      <c r="M6627">
        <f>YEAR(Table1[[#This Row],[Date received]])</f>
        <v>2015</v>
      </c>
      <c r="N6627" t="str">
        <f>_xlfn.CONCAT("Q",_xlfn.CEILING.MATH(MONTH(Table1[[#This Row],[Date received]])/3))</f>
        <v>Q4</v>
      </c>
    </row>
    <row r="6628" spans="1:14" x14ac:dyDescent="0.3">
      <c r="A6628">
        <v>1148283</v>
      </c>
      <c r="B6628" t="s">
        <v>38</v>
      </c>
      <c r="C6628" t="s">
        <v>26</v>
      </c>
      <c r="D6628" t="s">
        <v>27</v>
      </c>
      <c r="E6628" t="s">
        <v>48</v>
      </c>
      <c r="F6628" t="str">
        <f>_xlfn.XLOOKUP(E6628,State_Code_Name!$C$2:$C$52,State_Code_Name!$B$2:$B$52)</f>
        <v>New Jersey</v>
      </c>
      <c r="G6628" t="s">
        <v>305</v>
      </c>
      <c r="H6628" s="15">
        <v>41982</v>
      </c>
      <c r="I6628" s="15">
        <v>41984</v>
      </c>
      <c r="J6628" t="s">
        <v>14</v>
      </c>
      <c r="K6628" t="s">
        <v>15</v>
      </c>
      <c r="L6628">
        <f>Table1[[#This Row],[Date resolved]]-Table1[[#This Row],[Date received]]</f>
        <v>2</v>
      </c>
      <c r="M6628">
        <f>YEAR(Table1[[#This Row],[Date received]])</f>
        <v>2014</v>
      </c>
      <c r="N6628" t="str">
        <f>_xlfn.CONCAT("Q",_xlfn.CEILING.MATH(MONTH(Table1[[#This Row],[Date received]])/3))</f>
        <v>Q4</v>
      </c>
    </row>
    <row r="6629" spans="1:14" x14ac:dyDescent="0.3">
      <c r="A6629">
        <v>1381286</v>
      </c>
      <c r="B6629" t="s">
        <v>95</v>
      </c>
      <c r="C6629" t="s">
        <v>36</v>
      </c>
      <c r="D6629" t="s">
        <v>80</v>
      </c>
      <c r="E6629" t="s">
        <v>18</v>
      </c>
      <c r="F6629" t="str">
        <f>_xlfn.XLOOKUP(E6629,State_Code_Name!$C$2:$C$52,State_Code_Name!$B$2:$B$52)</f>
        <v>California</v>
      </c>
      <c r="G6629" t="s">
        <v>19</v>
      </c>
      <c r="H6629" s="15">
        <v>42142</v>
      </c>
      <c r="I6629" s="15">
        <v>42142</v>
      </c>
      <c r="J6629" t="s">
        <v>14</v>
      </c>
      <c r="K6629" t="s">
        <v>15</v>
      </c>
      <c r="L6629">
        <f>Table1[[#This Row],[Date resolved]]-Table1[[#This Row],[Date received]]</f>
        <v>0</v>
      </c>
      <c r="M6629">
        <f>YEAR(Table1[[#This Row],[Date received]])</f>
        <v>2015</v>
      </c>
      <c r="N6629" t="str">
        <f>_xlfn.CONCAT("Q",_xlfn.CEILING.MATH(MONTH(Table1[[#This Row],[Date received]])/3))</f>
        <v>Q2</v>
      </c>
    </row>
    <row r="6630" spans="1:14" x14ac:dyDescent="0.3">
      <c r="A6630">
        <v>1868128</v>
      </c>
      <c r="B6630" t="s">
        <v>60</v>
      </c>
      <c r="C6630" t="s">
        <v>61</v>
      </c>
      <c r="D6630" t="s">
        <v>282</v>
      </c>
      <c r="E6630" t="s">
        <v>137</v>
      </c>
      <c r="F6630" t="str">
        <f>_xlfn.XLOOKUP(E6630,State_Code_Name!$C$2:$C$52,State_Code_Name!$B$2:$B$52)</f>
        <v>Kansas</v>
      </c>
      <c r="G6630" t="s">
        <v>19</v>
      </c>
      <c r="H6630" s="15">
        <v>42466</v>
      </c>
      <c r="I6630" s="15">
        <v>42467</v>
      </c>
      <c r="J6630" t="s">
        <v>14</v>
      </c>
      <c r="K6630" t="s">
        <v>15</v>
      </c>
      <c r="L6630">
        <f>Table1[[#This Row],[Date resolved]]-Table1[[#This Row],[Date received]]</f>
        <v>1</v>
      </c>
      <c r="M6630">
        <f>YEAR(Table1[[#This Row],[Date received]])</f>
        <v>2016</v>
      </c>
      <c r="N6630" t="str">
        <f>_xlfn.CONCAT("Q",_xlfn.CEILING.MATH(MONTH(Table1[[#This Row],[Date received]])/3))</f>
        <v>Q2</v>
      </c>
    </row>
    <row r="6631" spans="1:14" x14ac:dyDescent="0.3">
      <c r="A6631">
        <v>555397</v>
      </c>
      <c r="B6631" t="s">
        <v>63</v>
      </c>
      <c r="C6631" t="s">
        <v>32</v>
      </c>
      <c r="D6631" t="s">
        <v>104</v>
      </c>
      <c r="E6631" t="s">
        <v>35</v>
      </c>
      <c r="F6631" t="str">
        <f>_xlfn.XLOOKUP(E6631,State_Code_Name!$C$2:$C$52,State_Code_Name!$B$2:$B$52)</f>
        <v>Florida</v>
      </c>
      <c r="G6631" t="s">
        <v>19</v>
      </c>
      <c r="H6631" s="15">
        <v>41555</v>
      </c>
      <c r="I6631" s="15">
        <v>41555</v>
      </c>
      <c r="J6631" t="s">
        <v>14</v>
      </c>
      <c r="K6631" t="s">
        <v>15</v>
      </c>
      <c r="L6631">
        <f>Table1[[#This Row],[Date resolved]]-Table1[[#This Row],[Date received]]</f>
        <v>0</v>
      </c>
      <c r="M6631">
        <f>YEAR(Table1[[#This Row],[Date received]])</f>
        <v>2013</v>
      </c>
      <c r="N6631" t="str">
        <f>_xlfn.CONCAT("Q",_xlfn.CEILING.MATH(MONTH(Table1[[#This Row],[Date received]])/3))</f>
        <v>Q4</v>
      </c>
    </row>
    <row r="6632" spans="1:14" x14ac:dyDescent="0.3">
      <c r="A6632">
        <v>1626970</v>
      </c>
      <c r="B6632" t="s">
        <v>11</v>
      </c>
      <c r="C6632" t="s">
        <v>26</v>
      </c>
      <c r="D6632" t="s">
        <v>27</v>
      </c>
      <c r="E6632" t="s">
        <v>35</v>
      </c>
      <c r="F6632" t="str">
        <f>_xlfn.XLOOKUP(E6632,State_Code_Name!$C$2:$C$52,State_Code_Name!$B$2:$B$52)</f>
        <v>Florida</v>
      </c>
      <c r="G6632" t="s">
        <v>19</v>
      </c>
      <c r="H6632" s="15">
        <v>42304</v>
      </c>
      <c r="I6632" s="15">
        <v>42304</v>
      </c>
      <c r="J6632" t="s">
        <v>14</v>
      </c>
      <c r="K6632" t="s">
        <v>14</v>
      </c>
      <c r="L6632">
        <f>Table1[[#This Row],[Date resolved]]-Table1[[#This Row],[Date received]]</f>
        <v>0</v>
      </c>
      <c r="M6632">
        <f>YEAR(Table1[[#This Row],[Date received]])</f>
        <v>2015</v>
      </c>
      <c r="N6632" t="str">
        <f>_xlfn.CONCAT("Q",_xlfn.CEILING.MATH(MONTH(Table1[[#This Row],[Date received]])/3))</f>
        <v>Q4</v>
      </c>
    </row>
    <row r="6633" spans="1:14" x14ac:dyDescent="0.3">
      <c r="A6633">
        <v>1027744</v>
      </c>
      <c r="B6633" t="s">
        <v>550</v>
      </c>
      <c r="C6633" t="s">
        <v>32</v>
      </c>
      <c r="D6633" t="s">
        <v>104</v>
      </c>
      <c r="E6633" t="s">
        <v>74</v>
      </c>
      <c r="F6633" t="str">
        <f>_xlfn.XLOOKUP(E6633,State_Code_Name!$C$2:$C$52,State_Code_Name!$B$2:$B$52)</f>
        <v>Tennessee</v>
      </c>
      <c r="G6633" t="s">
        <v>19</v>
      </c>
      <c r="H6633" s="15">
        <v>41895</v>
      </c>
      <c r="I6633" s="15">
        <v>41900</v>
      </c>
      <c r="J6633" t="s">
        <v>14</v>
      </c>
      <c r="K6633" t="s">
        <v>15</v>
      </c>
      <c r="L6633">
        <f>Table1[[#This Row],[Date resolved]]-Table1[[#This Row],[Date received]]</f>
        <v>5</v>
      </c>
      <c r="M6633">
        <f>YEAR(Table1[[#This Row],[Date received]])</f>
        <v>2014</v>
      </c>
      <c r="N6633" t="str">
        <f>_xlfn.CONCAT("Q",_xlfn.CEILING.MATH(MONTH(Table1[[#This Row],[Date received]])/3))</f>
        <v>Q3</v>
      </c>
    </row>
    <row r="6634" spans="1:14" x14ac:dyDescent="0.3">
      <c r="A6634">
        <v>1337840</v>
      </c>
      <c r="B6634" t="s">
        <v>854</v>
      </c>
      <c r="C6634" t="s">
        <v>61</v>
      </c>
      <c r="D6634" t="s">
        <v>459</v>
      </c>
      <c r="E6634" t="s">
        <v>25</v>
      </c>
      <c r="F6634" t="str">
        <f>_xlfn.XLOOKUP(E6634,State_Code_Name!$C$2:$C$52,State_Code_Name!$B$2:$B$52)</f>
        <v>Georgia</v>
      </c>
      <c r="G6634" t="s">
        <v>19</v>
      </c>
      <c r="H6634" s="15">
        <v>42114</v>
      </c>
      <c r="I6634" s="15">
        <v>42116</v>
      </c>
      <c r="J6634" t="s">
        <v>14</v>
      </c>
      <c r="K6634" t="s">
        <v>14</v>
      </c>
      <c r="L6634">
        <f>Table1[[#This Row],[Date resolved]]-Table1[[#This Row],[Date received]]</f>
        <v>2</v>
      </c>
      <c r="M6634">
        <f>YEAR(Table1[[#This Row],[Date received]])</f>
        <v>2015</v>
      </c>
      <c r="N6634" t="str">
        <f>_xlfn.CONCAT("Q",_xlfn.CEILING.MATH(MONTH(Table1[[#This Row],[Date received]])/3))</f>
        <v>Q2</v>
      </c>
    </row>
    <row r="6635" spans="1:14" x14ac:dyDescent="0.3">
      <c r="A6635">
        <v>1150859</v>
      </c>
      <c r="B6635" t="s">
        <v>34</v>
      </c>
      <c r="C6635" t="s">
        <v>16</v>
      </c>
      <c r="D6635" t="s">
        <v>20</v>
      </c>
      <c r="E6635" t="s">
        <v>22</v>
      </c>
      <c r="F6635" t="str">
        <f>_xlfn.XLOOKUP(E6635,State_Code_Name!$C$2:$C$52,State_Code_Name!$B$2:$B$52)</f>
        <v>New York</v>
      </c>
      <c r="G6635" t="s">
        <v>305</v>
      </c>
      <c r="H6635" s="15">
        <v>41983</v>
      </c>
      <c r="I6635" s="15">
        <v>41984</v>
      </c>
      <c r="J6635" t="s">
        <v>14</v>
      </c>
      <c r="K6635" t="s">
        <v>15</v>
      </c>
      <c r="L6635">
        <f>Table1[[#This Row],[Date resolved]]-Table1[[#This Row],[Date received]]</f>
        <v>1</v>
      </c>
      <c r="M6635">
        <f>YEAR(Table1[[#This Row],[Date received]])</f>
        <v>2014</v>
      </c>
      <c r="N6635" t="str">
        <f>_xlfn.CONCAT("Q",_xlfn.CEILING.MATH(MONTH(Table1[[#This Row],[Date received]])/3))</f>
        <v>Q4</v>
      </c>
    </row>
    <row r="6636" spans="1:14" x14ac:dyDescent="0.3">
      <c r="A6636">
        <v>2044196</v>
      </c>
      <c r="B6636" t="s">
        <v>60</v>
      </c>
      <c r="C6636" t="s">
        <v>52</v>
      </c>
      <c r="D6636" t="s">
        <v>96</v>
      </c>
      <c r="E6636" t="s">
        <v>74</v>
      </c>
      <c r="F6636" t="str">
        <f>_xlfn.XLOOKUP(E6636,State_Code_Name!$C$2:$C$52,State_Code_Name!$B$2:$B$52)</f>
        <v>Tennessee</v>
      </c>
      <c r="G6636" t="s">
        <v>19</v>
      </c>
      <c r="H6636" s="15">
        <v>42585</v>
      </c>
      <c r="I6636" s="15">
        <v>42585</v>
      </c>
      <c r="J6636" t="s">
        <v>14</v>
      </c>
      <c r="K6636" t="s">
        <v>15</v>
      </c>
      <c r="L6636">
        <f>Table1[[#This Row],[Date resolved]]-Table1[[#This Row],[Date received]]</f>
        <v>0</v>
      </c>
      <c r="M6636">
        <f>YEAR(Table1[[#This Row],[Date received]])</f>
        <v>2016</v>
      </c>
      <c r="N6636" t="str">
        <f>_xlfn.CONCAT("Q",_xlfn.CEILING.MATH(MONTH(Table1[[#This Row],[Date received]])/3))</f>
        <v>Q3</v>
      </c>
    </row>
    <row r="6637" spans="1:14" x14ac:dyDescent="0.3">
      <c r="A6637">
        <v>1555419</v>
      </c>
      <c r="B6637" t="s">
        <v>152</v>
      </c>
      <c r="C6637" t="s">
        <v>36</v>
      </c>
      <c r="D6637" t="s">
        <v>150</v>
      </c>
      <c r="E6637" t="s">
        <v>153</v>
      </c>
      <c r="F6637" t="str">
        <f>_xlfn.XLOOKUP(E6637,State_Code_Name!$C$2:$C$52,State_Code_Name!$B$2:$B$52)</f>
        <v>Rhode Island</v>
      </c>
      <c r="G6637" t="s">
        <v>19</v>
      </c>
      <c r="H6637" s="15">
        <v>42255</v>
      </c>
      <c r="I6637" s="15">
        <v>42305</v>
      </c>
      <c r="J6637" t="s">
        <v>14</v>
      </c>
      <c r="K6637" t="s">
        <v>15</v>
      </c>
      <c r="L6637">
        <f>Table1[[#This Row],[Date resolved]]-Table1[[#This Row],[Date received]]</f>
        <v>50</v>
      </c>
      <c r="M6637">
        <f>YEAR(Table1[[#This Row],[Date received]])</f>
        <v>2015</v>
      </c>
      <c r="N6637" t="str">
        <f>_xlfn.CONCAT("Q",_xlfn.CEILING.MATH(MONTH(Table1[[#This Row],[Date received]])/3))</f>
        <v>Q3</v>
      </c>
    </row>
    <row r="6638" spans="1:14" x14ac:dyDescent="0.3">
      <c r="A6638">
        <v>1950715</v>
      </c>
      <c r="B6638" t="s">
        <v>215</v>
      </c>
      <c r="C6638" t="s">
        <v>32</v>
      </c>
      <c r="D6638" t="s">
        <v>104</v>
      </c>
      <c r="E6638" t="s">
        <v>184</v>
      </c>
      <c r="F6638" t="str">
        <f>_xlfn.XLOOKUP(E6638,State_Code_Name!$C$2:$C$52,State_Code_Name!$B$2:$B$52)</f>
        <v>Mississippi</v>
      </c>
      <c r="G6638" t="s">
        <v>13</v>
      </c>
      <c r="H6638" s="15">
        <v>42523</v>
      </c>
      <c r="I6638" s="15">
        <v>42523</v>
      </c>
      <c r="J6638" t="s">
        <v>14</v>
      </c>
      <c r="K6638" t="s">
        <v>15</v>
      </c>
      <c r="L6638">
        <f>Table1[[#This Row],[Date resolved]]-Table1[[#This Row],[Date received]]</f>
        <v>0</v>
      </c>
      <c r="M6638">
        <f>YEAR(Table1[[#This Row],[Date received]])</f>
        <v>2016</v>
      </c>
      <c r="N6638" t="str">
        <f>_xlfn.CONCAT("Q",_xlfn.CEILING.MATH(MONTH(Table1[[#This Row],[Date received]])/3))</f>
        <v>Q2</v>
      </c>
    </row>
    <row r="6639" spans="1:14" x14ac:dyDescent="0.3">
      <c r="A6639">
        <v>415230</v>
      </c>
      <c r="B6639" t="s">
        <v>43</v>
      </c>
      <c r="C6639" t="s">
        <v>26</v>
      </c>
      <c r="D6639" t="s">
        <v>159</v>
      </c>
      <c r="E6639" t="s">
        <v>31</v>
      </c>
      <c r="F6639" t="str">
        <f>_xlfn.XLOOKUP(E6639,State_Code_Name!$C$2:$C$52,State_Code_Name!$B$2:$B$52)</f>
        <v>Texas</v>
      </c>
      <c r="G6639" t="s">
        <v>19</v>
      </c>
      <c r="H6639" s="15">
        <v>41417</v>
      </c>
      <c r="I6639" s="15">
        <v>41418</v>
      </c>
      <c r="J6639" t="s">
        <v>14</v>
      </c>
      <c r="K6639" t="s">
        <v>14</v>
      </c>
      <c r="L6639">
        <f>Table1[[#This Row],[Date resolved]]-Table1[[#This Row],[Date received]]</f>
        <v>1</v>
      </c>
      <c r="M6639">
        <f>YEAR(Table1[[#This Row],[Date received]])</f>
        <v>2013</v>
      </c>
      <c r="N6639" t="str">
        <f>_xlfn.CONCAT("Q",_xlfn.CEILING.MATH(MONTH(Table1[[#This Row],[Date received]])/3))</f>
        <v>Q2</v>
      </c>
    </row>
    <row r="6640" spans="1:14" x14ac:dyDescent="0.3">
      <c r="A6640">
        <v>1967233</v>
      </c>
      <c r="B6640" t="s">
        <v>43</v>
      </c>
      <c r="C6640" t="s">
        <v>36</v>
      </c>
      <c r="D6640" t="s">
        <v>149</v>
      </c>
      <c r="E6640" t="s">
        <v>126</v>
      </c>
      <c r="F6640" t="str">
        <f>_xlfn.XLOOKUP(E6640,State_Code_Name!$C$2:$C$52,State_Code_Name!$B$2:$B$52)</f>
        <v>Oklahoma</v>
      </c>
      <c r="G6640" t="s">
        <v>19</v>
      </c>
      <c r="H6640" s="15">
        <v>42535</v>
      </c>
      <c r="I6640" s="15">
        <v>42535</v>
      </c>
      <c r="J6640" t="s">
        <v>14</v>
      </c>
      <c r="K6640" t="s">
        <v>15</v>
      </c>
      <c r="L6640">
        <f>Table1[[#This Row],[Date resolved]]-Table1[[#This Row],[Date received]]</f>
        <v>0</v>
      </c>
      <c r="M6640">
        <f>YEAR(Table1[[#This Row],[Date received]])</f>
        <v>2016</v>
      </c>
      <c r="N6640" t="str">
        <f>_xlfn.CONCAT("Q",_xlfn.CEILING.MATH(MONTH(Table1[[#This Row],[Date received]])/3))</f>
        <v>Q2</v>
      </c>
    </row>
    <row r="6641" spans="1:14" x14ac:dyDescent="0.3">
      <c r="A6641">
        <v>1407085</v>
      </c>
      <c r="B6641" t="s">
        <v>30</v>
      </c>
      <c r="C6641" t="s">
        <v>26</v>
      </c>
      <c r="D6641" t="s">
        <v>27</v>
      </c>
      <c r="E6641" t="s">
        <v>18</v>
      </c>
      <c r="F6641" t="str">
        <f>_xlfn.XLOOKUP(E6641,State_Code_Name!$C$2:$C$52,State_Code_Name!$B$2:$B$52)</f>
        <v>California</v>
      </c>
      <c r="G6641" t="s">
        <v>19</v>
      </c>
      <c r="H6641" s="15">
        <v>42159</v>
      </c>
      <c r="I6641" s="15">
        <v>42159</v>
      </c>
      <c r="J6641" t="s">
        <v>14</v>
      </c>
      <c r="K6641" t="s">
        <v>15</v>
      </c>
      <c r="L6641">
        <f>Table1[[#This Row],[Date resolved]]-Table1[[#This Row],[Date received]]</f>
        <v>0</v>
      </c>
      <c r="M6641">
        <f>YEAR(Table1[[#This Row],[Date received]])</f>
        <v>2015</v>
      </c>
      <c r="N6641" t="str">
        <f>_xlfn.CONCAT("Q",_xlfn.CEILING.MATH(MONTH(Table1[[#This Row],[Date received]])/3))</f>
        <v>Q2</v>
      </c>
    </row>
    <row r="6642" spans="1:14" x14ac:dyDescent="0.3">
      <c r="A6642">
        <v>1969683</v>
      </c>
      <c r="B6642" t="s">
        <v>73</v>
      </c>
      <c r="C6642" t="s">
        <v>26</v>
      </c>
      <c r="D6642" t="s">
        <v>27</v>
      </c>
      <c r="E6642" t="s">
        <v>12</v>
      </c>
      <c r="F6642" t="str">
        <f>_xlfn.XLOOKUP(E6642,State_Code_Name!$C$2:$C$52,State_Code_Name!$B$2:$B$52)</f>
        <v>Virginia</v>
      </c>
      <c r="G6642" t="s">
        <v>19</v>
      </c>
      <c r="H6642" s="15">
        <v>42536</v>
      </c>
      <c r="I6642" s="15">
        <v>42536</v>
      </c>
      <c r="J6642" t="s">
        <v>14</v>
      </c>
      <c r="K6642" t="s">
        <v>15</v>
      </c>
      <c r="L6642">
        <f>Table1[[#This Row],[Date resolved]]-Table1[[#This Row],[Date received]]</f>
        <v>0</v>
      </c>
      <c r="M6642">
        <f>YEAR(Table1[[#This Row],[Date received]])</f>
        <v>2016</v>
      </c>
      <c r="N6642" t="str">
        <f>_xlfn.CONCAT("Q",_xlfn.CEILING.MATH(MONTH(Table1[[#This Row],[Date received]])/3))</f>
        <v>Q2</v>
      </c>
    </row>
    <row r="6643" spans="1:14" x14ac:dyDescent="0.3">
      <c r="A6643">
        <v>1809712</v>
      </c>
      <c r="B6643" t="s">
        <v>38</v>
      </c>
      <c r="C6643" t="s">
        <v>16</v>
      </c>
      <c r="D6643" t="s">
        <v>24</v>
      </c>
      <c r="E6643" t="s">
        <v>12</v>
      </c>
      <c r="F6643" t="str">
        <f>_xlfn.XLOOKUP(E6643,State_Code_Name!$C$2:$C$52,State_Code_Name!$B$2:$B$52)</f>
        <v>Virginia</v>
      </c>
      <c r="G6643" t="s">
        <v>19</v>
      </c>
      <c r="H6643" s="15">
        <v>42429</v>
      </c>
      <c r="I6643" s="15">
        <v>42429</v>
      </c>
      <c r="J6643" t="s">
        <v>14</v>
      </c>
      <c r="K6643" t="s">
        <v>14</v>
      </c>
      <c r="L6643">
        <f>Table1[[#This Row],[Date resolved]]-Table1[[#This Row],[Date received]]</f>
        <v>0</v>
      </c>
      <c r="M6643">
        <f>YEAR(Table1[[#This Row],[Date received]])</f>
        <v>2016</v>
      </c>
      <c r="N6643" t="str">
        <f>_xlfn.CONCAT("Q",_xlfn.CEILING.MATH(MONTH(Table1[[#This Row],[Date received]])/3))</f>
        <v>Q1</v>
      </c>
    </row>
    <row r="6644" spans="1:14" x14ac:dyDescent="0.3">
      <c r="A6644">
        <v>1954799</v>
      </c>
      <c r="B6644" t="s">
        <v>1206</v>
      </c>
      <c r="C6644" t="s">
        <v>26</v>
      </c>
      <c r="D6644" t="s">
        <v>56</v>
      </c>
      <c r="E6644" t="s">
        <v>79</v>
      </c>
      <c r="F6644" t="str">
        <f>_xlfn.XLOOKUP(E6644,State_Code_Name!$C$2:$C$52,State_Code_Name!$B$2:$B$52)</f>
        <v>Minnesota</v>
      </c>
      <c r="G6644" t="s">
        <v>19</v>
      </c>
      <c r="H6644" s="15">
        <v>42526</v>
      </c>
      <c r="I6644" s="15">
        <v>42565</v>
      </c>
      <c r="J6644" t="s">
        <v>14</v>
      </c>
      <c r="K6644" t="s">
        <v>15</v>
      </c>
      <c r="L6644">
        <f>Table1[[#This Row],[Date resolved]]-Table1[[#This Row],[Date received]]</f>
        <v>39</v>
      </c>
      <c r="M6644">
        <f>YEAR(Table1[[#This Row],[Date received]])</f>
        <v>2016</v>
      </c>
      <c r="N6644" t="str">
        <f>_xlfn.CONCAT("Q",_xlfn.CEILING.MATH(MONTH(Table1[[#This Row],[Date received]])/3))</f>
        <v>Q2</v>
      </c>
    </row>
    <row r="6645" spans="1:14" x14ac:dyDescent="0.3">
      <c r="A6645">
        <v>1719135</v>
      </c>
      <c r="B6645" t="s">
        <v>30</v>
      </c>
      <c r="C6645" t="s">
        <v>16</v>
      </c>
      <c r="D6645" t="s">
        <v>75</v>
      </c>
      <c r="E6645" t="s">
        <v>121</v>
      </c>
      <c r="F6645" t="str">
        <f>_xlfn.XLOOKUP(E6645,State_Code_Name!$C$2:$C$52,State_Code_Name!$B$2:$B$52)</f>
        <v>Oregon</v>
      </c>
      <c r="G6645" t="s">
        <v>13</v>
      </c>
      <c r="H6645" s="15">
        <v>42366</v>
      </c>
      <c r="I6645" s="15">
        <v>42367</v>
      </c>
      <c r="J6645" t="s">
        <v>14</v>
      </c>
      <c r="K6645" t="s">
        <v>15</v>
      </c>
      <c r="L6645">
        <f>Table1[[#This Row],[Date resolved]]-Table1[[#This Row],[Date received]]</f>
        <v>1</v>
      </c>
      <c r="M6645">
        <f>YEAR(Table1[[#This Row],[Date received]])</f>
        <v>2015</v>
      </c>
      <c r="N6645" t="str">
        <f>_xlfn.CONCAT("Q",_xlfn.CEILING.MATH(MONTH(Table1[[#This Row],[Date received]])/3))</f>
        <v>Q4</v>
      </c>
    </row>
    <row r="6646" spans="1:14" x14ac:dyDescent="0.3">
      <c r="A6646">
        <v>1207998</v>
      </c>
      <c r="B6646" t="s">
        <v>81</v>
      </c>
      <c r="C6646" t="s">
        <v>32</v>
      </c>
      <c r="D6646" t="s">
        <v>161</v>
      </c>
      <c r="E6646" t="s">
        <v>35</v>
      </c>
      <c r="F6646" t="str">
        <f>_xlfn.XLOOKUP(E6646,State_Code_Name!$C$2:$C$52,State_Code_Name!$B$2:$B$52)</f>
        <v>Florida</v>
      </c>
      <c r="G6646" t="s">
        <v>19</v>
      </c>
      <c r="H6646" s="15">
        <v>42028</v>
      </c>
      <c r="I6646" s="15">
        <v>42028</v>
      </c>
      <c r="J6646" t="s">
        <v>14</v>
      </c>
      <c r="K6646" t="s">
        <v>14</v>
      </c>
      <c r="L6646">
        <f>Table1[[#This Row],[Date resolved]]-Table1[[#This Row],[Date received]]</f>
        <v>0</v>
      </c>
      <c r="M6646">
        <f>YEAR(Table1[[#This Row],[Date received]])</f>
        <v>2015</v>
      </c>
      <c r="N6646" t="str">
        <f>_xlfn.CONCAT("Q",_xlfn.CEILING.MATH(MONTH(Table1[[#This Row],[Date received]])/3))</f>
        <v>Q1</v>
      </c>
    </row>
    <row r="6647" spans="1:14" x14ac:dyDescent="0.3">
      <c r="A6647">
        <v>1892194</v>
      </c>
      <c r="B6647" t="s">
        <v>206</v>
      </c>
      <c r="C6647" t="s">
        <v>26</v>
      </c>
      <c r="D6647" t="s">
        <v>27</v>
      </c>
      <c r="E6647" t="s">
        <v>35</v>
      </c>
      <c r="F6647" t="str">
        <f>_xlfn.XLOOKUP(E6647,State_Code_Name!$C$2:$C$52,State_Code_Name!$B$2:$B$52)</f>
        <v>Florida</v>
      </c>
      <c r="G6647" t="s">
        <v>305</v>
      </c>
      <c r="H6647" s="15">
        <v>42482</v>
      </c>
      <c r="I6647" s="15">
        <v>42486</v>
      </c>
      <c r="J6647" t="s">
        <v>14</v>
      </c>
      <c r="K6647" t="s">
        <v>15</v>
      </c>
      <c r="L6647">
        <f>Table1[[#This Row],[Date resolved]]-Table1[[#This Row],[Date received]]</f>
        <v>4</v>
      </c>
      <c r="M6647">
        <f>YEAR(Table1[[#This Row],[Date received]])</f>
        <v>2016</v>
      </c>
      <c r="N6647" t="str">
        <f>_xlfn.CONCAT("Q",_xlfn.CEILING.MATH(MONTH(Table1[[#This Row],[Date received]])/3))</f>
        <v>Q2</v>
      </c>
    </row>
    <row r="6648" spans="1:14" x14ac:dyDescent="0.3">
      <c r="A6648">
        <v>781260</v>
      </c>
      <c r="B6648" t="s">
        <v>141</v>
      </c>
      <c r="C6648" t="s">
        <v>26</v>
      </c>
      <c r="D6648" t="s">
        <v>27</v>
      </c>
      <c r="E6648" t="s">
        <v>35</v>
      </c>
      <c r="F6648" t="str">
        <f>_xlfn.XLOOKUP(E6648,State_Code_Name!$C$2:$C$52,State_Code_Name!$B$2:$B$52)</f>
        <v>Florida</v>
      </c>
      <c r="G6648" t="s">
        <v>19</v>
      </c>
      <c r="H6648" s="15">
        <v>41725</v>
      </c>
      <c r="I6648" s="15">
        <v>41729</v>
      </c>
      <c r="J6648" t="s">
        <v>14</v>
      </c>
      <c r="K6648" t="s">
        <v>14</v>
      </c>
      <c r="L6648">
        <f>Table1[[#This Row],[Date resolved]]-Table1[[#This Row],[Date received]]</f>
        <v>4</v>
      </c>
      <c r="M6648">
        <f>YEAR(Table1[[#This Row],[Date received]])</f>
        <v>2014</v>
      </c>
      <c r="N6648" t="str">
        <f>_xlfn.CONCAT("Q",_xlfn.CEILING.MATH(MONTH(Table1[[#This Row],[Date received]])/3))</f>
        <v>Q1</v>
      </c>
    </row>
    <row r="6649" spans="1:14" x14ac:dyDescent="0.3">
      <c r="A6649">
        <v>787489</v>
      </c>
      <c r="B6649" t="s">
        <v>73</v>
      </c>
      <c r="C6649" t="s">
        <v>26</v>
      </c>
      <c r="D6649" t="s">
        <v>27</v>
      </c>
      <c r="E6649" t="s">
        <v>35</v>
      </c>
      <c r="F6649" t="str">
        <f>_xlfn.XLOOKUP(E6649,State_Code_Name!$C$2:$C$52,State_Code_Name!$B$2:$B$52)</f>
        <v>Florida</v>
      </c>
      <c r="G6649" t="s">
        <v>19</v>
      </c>
      <c r="H6649" s="15">
        <v>41730</v>
      </c>
      <c r="I6649" s="15">
        <v>41730</v>
      </c>
      <c r="J6649" t="s">
        <v>14</v>
      </c>
      <c r="K6649" t="s">
        <v>15</v>
      </c>
      <c r="L6649">
        <f>Table1[[#This Row],[Date resolved]]-Table1[[#This Row],[Date received]]</f>
        <v>0</v>
      </c>
      <c r="M6649">
        <f>YEAR(Table1[[#This Row],[Date received]])</f>
        <v>2014</v>
      </c>
      <c r="N6649" t="str">
        <f>_xlfn.CONCAT("Q",_xlfn.CEILING.MATH(MONTH(Table1[[#This Row],[Date received]])/3))</f>
        <v>Q2</v>
      </c>
    </row>
    <row r="6650" spans="1:14" x14ac:dyDescent="0.3">
      <c r="A6650">
        <v>1999953</v>
      </c>
      <c r="B6650" t="s">
        <v>92</v>
      </c>
      <c r="C6650" t="s">
        <v>9</v>
      </c>
      <c r="D6650" t="s">
        <v>183</v>
      </c>
      <c r="E6650" t="s">
        <v>31</v>
      </c>
      <c r="F6650" t="str">
        <f>_xlfn.XLOOKUP(E6650,State_Code_Name!$C$2:$C$52,State_Code_Name!$B$2:$B$52)</f>
        <v>Texas</v>
      </c>
      <c r="G6650" t="s">
        <v>19</v>
      </c>
      <c r="H6650" s="15">
        <v>42557</v>
      </c>
      <c r="I6650" s="15">
        <v>42557</v>
      </c>
      <c r="J6650" t="s">
        <v>14</v>
      </c>
      <c r="K6650" t="s">
        <v>15</v>
      </c>
      <c r="L6650">
        <f>Table1[[#This Row],[Date resolved]]-Table1[[#This Row],[Date received]]</f>
        <v>0</v>
      </c>
      <c r="M6650">
        <f>YEAR(Table1[[#This Row],[Date received]])</f>
        <v>2016</v>
      </c>
      <c r="N6650" t="str">
        <f>_xlfn.CONCAT("Q",_xlfn.CEILING.MATH(MONTH(Table1[[#This Row],[Date received]])/3))</f>
        <v>Q3</v>
      </c>
    </row>
    <row r="6651" spans="1:14" x14ac:dyDescent="0.3">
      <c r="A6651">
        <v>1681758</v>
      </c>
      <c r="B6651" t="s">
        <v>73</v>
      </c>
      <c r="C6651" t="s">
        <v>26</v>
      </c>
      <c r="D6651" t="s">
        <v>27</v>
      </c>
      <c r="E6651" t="s">
        <v>25</v>
      </c>
      <c r="F6651" t="str">
        <f>_xlfn.XLOOKUP(E6651,State_Code_Name!$C$2:$C$52,State_Code_Name!$B$2:$B$52)</f>
        <v>Georgia</v>
      </c>
      <c r="G6651" t="s">
        <v>19</v>
      </c>
      <c r="H6651" s="15">
        <v>42341</v>
      </c>
      <c r="I6651" s="15">
        <v>42341</v>
      </c>
      <c r="J6651" t="s">
        <v>14</v>
      </c>
      <c r="K6651" t="s">
        <v>15</v>
      </c>
      <c r="L6651">
        <f>Table1[[#This Row],[Date resolved]]-Table1[[#This Row],[Date received]]</f>
        <v>0</v>
      </c>
      <c r="M6651">
        <f>YEAR(Table1[[#This Row],[Date received]])</f>
        <v>2015</v>
      </c>
      <c r="N6651" t="str">
        <f>_xlfn.CONCAT("Q",_xlfn.CEILING.MATH(MONTH(Table1[[#This Row],[Date received]])/3))</f>
        <v>Q4</v>
      </c>
    </row>
    <row r="6652" spans="1:14" x14ac:dyDescent="0.3">
      <c r="A6652">
        <v>1906895</v>
      </c>
      <c r="B6652" t="s">
        <v>60</v>
      </c>
      <c r="C6652" t="s">
        <v>52</v>
      </c>
      <c r="D6652" t="s">
        <v>103</v>
      </c>
      <c r="E6652" t="s">
        <v>18</v>
      </c>
      <c r="F6652" t="str">
        <f>_xlfn.XLOOKUP(E6652,State_Code_Name!$C$2:$C$52,State_Code_Name!$B$2:$B$52)</f>
        <v>California</v>
      </c>
      <c r="G6652" t="s">
        <v>19</v>
      </c>
      <c r="H6652" s="15">
        <v>42493</v>
      </c>
      <c r="I6652" s="15">
        <v>42493</v>
      </c>
      <c r="J6652" t="s">
        <v>14</v>
      </c>
      <c r="K6652" t="s">
        <v>14</v>
      </c>
      <c r="L6652">
        <f>Table1[[#This Row],[Date resolved]]-Table1[[#This Row],[Date received]]</f>
        <v>0</v>
      </c>
      <c r="M6652">
        <f>YEAR(Table1[[#This Row],[Date received]])</f>
        <v>2016</v>
      </c>
      <c r="N6652" t="str">
        <f>_xlfn.CONCAT("Q",_xlfn.CEILING.MATH(MONTH(Table1[[#This Row],[Date received]])/3))</f>
        <v>Q2</v>
      </c>
    </row>
    <row r="6653" spans="1:14" x14ac:dyDescent="0.3">
      <c r="A6653">
        <v>1157794</v>
      </c>
      <c r="B6653" t="s">
        <v>68</v>
      </c>
      <c r="C6653" t="s">
        <v>16</v>
      </c>
      <c r="D6653" t="s">
        <v>20</v>
      </c>
      <c r="E6653" t="s">
        <v>31</v>
      </c>
      <c r="F6653" t="str">
        <f>_xlfn.XLOOKUP(E6653,State_Code_Name!$C$2:$C$52,State_Code_Name!$B$2:$B$52)</f>
        <v>Texas</v>
      </c>
      <c r="G6653" t="s">
        <v>19</v>
      </c>
      <c r="H6653" s="15">
        <v>41989</v>
      </c>
      <c r="I6653" s="15">
        <v>41989</v>
      </c>
      <c r="J6653" t="s">
        <v>14</v>
      </c>
      <c r="K6653" t="s">
        <v>15</v>
      </c>
      <c r="L6653">
        <f>Table1[[#This Row],[Date resolved]]-Table1[[#This Row],[Date received]]</f>
        <v>0</v>
      </c>
      <c r="M6653">
        <f>YEAR(Table1[[#This Row],[Date received]])</f>
        <v>2014</v>
      </c>
      <c r="N6653" t="str">
        <f>_xlfn.CONCAT("Q",_xlfn.CEILING.MATH(MONTH(Table1[[#This Row],[Date received]])/3))</f>
        <v>Q4</v>
      </c>
    </row>
    <row r="6654" spans="1:14" x14ac:dyDescent="0.3">
      <c r="A6654">
        <v>1715971</v>
      </c>
      <c r="B6654" t="s">
        <v>30</v>
      </c>
      <c r="C6654" t="s">
        <v>26</v>
      </c>
      <c r="D6654" t="s">
        <v>27</v>
      </c>
      <c r="E6654" t="s">
        <v>22</v>
      </c>
      <c r="F6654" t="str">
        <f>_xlfn.XLOOKUP(E6654,State_Code_Name!$C$2:$C$52,State_Code_Name!$B$2:$B$52)</f>
        <v>New York</v>
      </c>
      <c r="G6654" t="s">
        <v>305</v>
      </c>
      <c r="H6654" s="15">
        <v>42362</v>
      </c>
      <c r="I6654" s="15">
        <v>42367</v>
      </c>
      <c r="J6654" t="s">
        <v>14</v>
      </c>
      <c r="K6654" t="s">
        <v>15</v>
      </c>
      <c r="L6654">
        <f>Table1[[#This Row],[Date resolved]]-Table1[[#This Row],[Date received]]</f>
        <v>5</v>
      </c>
      <c r="M6654">
        <f>YEAR(Table1[[#This Row],[Date received]])</f>
        <v>2015</v>
      </c>
      <c r="N6654" t="str">
        <f>_xlfn.CONCAT("Q",_xlfn.CEILING.MATH(MONTH(Table1[[#This Row],[Date received]])/3))</f>
        <v>Q4</v>
      </c>
    </row>
    <row r="6655" spans="1:14" x14ac:dyDescent="0.3">
      <c r="A6655">
        <v>1528857</v>
      </c>
      <c r="B6655" t="s">
        <v>157</v>
      </c>
      <c r="C6655" t="s">
        <v>16</v>
      </c>
      <c r="D6655" t="s">
        <v>17</v>
      </c>
      <c r="E6655" t="s">
        <v>59</v>
      </c>
      <c r="F6655" t="str">
        <f>_xlfn.XLOOKUP(E6655,State_Code_Name!$C$2:$C$52,State_Code_Name!$B$2:$B$52)</f>
        <v>Illinois</v>
      </c>
      <c r="G6655" t="s">
        <v>305</v>
      </c>
      <c r="H6655" s="15">
        <v>42236</v>
      </c>
      <c r="I6655" s="15">
        <v>42237</v>
      </c>
      <c r="J6655" t="s">
        <v>14</v>
      </c>
      <c r="K6655" t="s">
        <v>15</v>
      </c>
      <c r="L6655">
        <f>Table1[[#This Row],[Date resolved]]-Table1[[#This Row],[Date received]]</f>
        <v>1</v>
      </c>
      <c r="M6655">
        <f>YEAR(Table1[[#This Row],[Date received]])</f>
        <v>2015</v>
      </c>
      <c r="N6655" t="str">
        <f>_xlfn.CONCAT("Q",_xlfn.CEILING.MATH(MONTH(Table1[[#This Row],[Date received]])/3))</f>
        <v>Q3</v>
      </c>
    </row>
    <row r="6656" spans="1:14" x14ac:dyDescent="0.3">
      <c r="A6656">
        <v>1471190</v>
      </c>
      <c r="B6656" t="s">
        <v>345</v>
      </c>
      <c r="C6656" t="s">
        <v>9</v>
      </c>
      <c r="D6656" t="s">
        <v>10</v>
      </c>
      <c r="E6656" t="s">
        <v>35</v>
      </c>
      <c r="F6656" t="str">
        <f>_xlfn.XLOOKUP(E6656,State_Code_Name!$C$2:$C$52,State_Code_Name!$B$2:$B$52)</f>
        <v>Florida</v>
      </c>
      <c r="G6656" t="s">
        <v>19</v>
      </c>
      <c r="H6656" s="15">
        <v>42201</v>
      </c>
      <c r="I6656" s="15">
        <v>42201</v>
      </c>
      <c r="J6656" t="s">
        <v>14</v>
      </c>
      <c r="K6656" t="s">
        <v>15</v>
      </c>
      <c r="L6656">
        <f>Table1[[#This Row],[Date resolved]]-Table1[[#This Row],[Date received]]</f>
        <v>0</v>
      </c>
      <c r="M6656">
        <f>YEAR(Table1[[#This Row],[Date received]])</f>
        <v>2015</v>
      </c>
      <c r="N6656" t="str">
        <f>_xlfn.CONCAT("Q",_xlfn.CEILING.MATH(MONTH(Table1[[#This Row],[Date received]])/3))</f>
        <v>Q3</v>
      </c>
    </row>
    <row r="6657" spans="1:14" x14ac:dyDescent="0.3">
      <c r="A6657">
        <v>1717539</v>
      </c>
      <c r="B6657" t="s">
        <v>984</v>
      </c>
      <c r="C6657" t="s">
        <v>32</v>
      </c>
      <c r="D6657" t="s">
        <v>41</v>
      </c>
      <c r="E6657" t="s">
        <v>31</v>
      </c>
      <c r="F6657" t="str">
        <f>_xlfn.XLOOKUP(E6657,State_Code_Name!$C$2:$C$52,State_Code_Name!$B$2:$B$52)</f>
        <v>Texas</v>
      </c>
      <c r="G6657" t="s">
        <v>19</v>
      </c>
      <c r="H6657" s="15">
        <v>42366</v>
      </c>
      <c r="I6657" s="15">
        <v>42366</v>
      </c>
      <c r="J6657" t="s">
        <v>14</v>
      </c>
      <c r="K6657" t="s">
        <v>15</v>
      </c>
      <c r="L6657">
        <f>Table1[[#This Row],[Date resolved]]-Table1[[#This Row],[Date received]]</f>
        <v>0</v>
      </c>
      <c r="M6657">
        <f>YEAR(Table1[[#This Row],[Date received]])</f>
        <v>2015</v>
      </c>
      <c r="N6657" t="str">
        <f>_xlfn.CONCAT("Q",_xlfn.CEILING.MATH(MONTH(Table1[[#This Row],[Date received]])/3))</f>
        <v>Q4</v>
      </c>
    </row>
    <row r="6658" spans="1:14" x14ac:dyDescent="0.3">
      <c r="A6658">
        <v>468671</v>
      </c>
      <c r="B6658" t="s">
        <v>97</v>
      </c>
      <c r="C6658" t="s">
        <v>52</v>
      </c>
      <c r="D6658" t="s">
        <v>96</v>
      </c>
      <c r="E6658" t="s">
        <v>72</v>
      </c>
      <c r="F6658" t="str">
        <f>_xlfn.XLOOKUP(E6658,State_Code_Name!$C$2:$C$52,State_Code_Name!$B$2:$B$52)</f>
        <v>Kentucky</v>
      </c>
      <c r="G6658" t="s">
        <v>19</v>
      </c>
      <c r="H6658" s="15">
        <v>41484</v>
      </c>
      <c r="I6658" s="15">
        <v>41484</v>
      </c>
      <c r="J6658" t="s">
        <v>14</v>
      </c>
      <c r="K6658" t="s">
        <v>15</v>
      </c>
      <c r="L6658">
        <f>Table1[[#This Row],[Date resolved]]-Table1[[#This Row],[Date received]]</f>
        <v>0</v>
      </c>
      <c r="M6658">
        <f>YEAR(Table1[[#This Row],[Date received]])</f>
        <v>2013</v>
      </c>
      <c r="N6658" t="str">
        <f>_xlfn.CONCAT("Q",_xlfn.CEILING.MATH(MONTH(Table1[[#This Row],[Date received]])/3))</f>
        <v>Q3</v>
      </c>
    </row>
    <row r="6659" spans="1:14" x14ac:dyDescent="0.3">
      <c r="A6659">
        <v>1746183</v>
      </c>
      <c r="B6659" t="s">
        <v>434</v>
      </c>
      <c r="C6659" t="s">
        <v>32</v>
      </c>
      <c r="D6659" t="s">
        <v>44</v>
      </c>
      <c r="E6659" t="s">
        <v>137</v>
      </c>
      <c r="F6659" t="str">
        <f>_xlfn.XLOOKUP(E6659,State_Code_Name!$C$2:$C$52,State_Code_Name!$B$2:$B$52)</f>
        <v>Kansas</v>
      </c>
      <c r="G6659" t="s">
        <v>19</v>
      </c>
      <c r="H6659" s="15">
        <v>42384</v>
      </c>
      <c r="I6659" s="15">
        <v>42384</v>
      </c>
      <c r="J6659" t="s">
        <v>14</v>
      </c>
      <c r="K6659" t="s">
        <v>15</v>
      </c>
      <c r="L6659">
        <f>Table1[[#This Row],[Date resolved]]-Table1[[#This Row],[Date received]]</f>
        <v>0</v>
      </c>
      <c r="M6659">
        <f>YEAR(Table1[[#This Row],[Date received]])</f>
        <v>2016</v>
      </c>
      <c r="N6659" t="str">
        <f>_xlfn.CONCAT("Q",_xlfn.CEILING.MATH(MONTH(Table1[[#This Row],[Date received]])/3))</f>
        <v>Q1</v>
      </c>
    </row>
    <row r="6660" spans="1:14" x14ac:dyDescent="0.3">
      <c r="A6660">
        <v>1271794</v>
      </c>
      <c r="B6660" t="s">
        <v>38</v>
      </c>
      <c r="C6660" t="s">
        <v>16</v>
      </c>
      <c r="D6660" t="s">
        <v>24</v>
      </c>
      <c r="E6660" t="s">
        <v>22</v>
      </c>
      <c r="F6660" t="str">
        <f>_xlfn.XLOOKUP(E6660,State_Code_Name!$C$2:$C$52,State_Code_Name!$B$2:$B$52)</f>
        <v>New York</v>
      </c>
      <c r="G6660" t="s">
        <v>305</v>
      </c>
      <c r="H6660" s="15">
        <v>42069</v>
      </c>
      <c r="I6660" s="15">
        <v>42072</v>
      </c>
      <c r="J6660" t="s">
        <v>14</v>
      </c>
      <c r="K6660" t="s">
        <v>15</v>
      </c>
      <c r="L6660">
        <f>Table1[[#This Row],[Date resolved]]-Table1[[#This Row],[Date received]]</f>
        <v>3</v>
      </c>
      <c r="M6660">
        <f>YEAR(Table1[[#This Row],[Date received]])</f>
        <v>2015</v>
      </c>
      <c r="N6660" t="str">
        <f>_xlfn.CONCAT("Q",_xlfn.CEILING.MATH(MONTH(Table1[[#This Row],[Date received]])/3))</f>
        <v>Q1</v>
      </c>
    </row>
    <row r="6661" spans="1:14" x14ac:dyDescent="0.3">
      <c r="A6661">
        <v>793627</v>
      </c>
      <c r="B6661" t="s">
        <v>11</v>
      </c>
      <c r="C6661" t="s">
        <v>26</v>
      </c>
      <c r="D6661" t="s">
        <v>78</v>
      </c>
      <c r="E6661" t="s">
        <v>638</v>
      </c>
      <c r="F6661" t="e">
        <f>_xlfn.XLOOKUP(E6661,State_Code_Name!$C$2:$C$52,State_Code_Name!$B$2:$B$52)</f>
        <v>#N/A</v>
      </c>
      <c r="G6661" t="s">
        <v>19</v>
      </c>
      <c r="H6661" s="15">
        <v>41733</v>
      </c>
      <c r="I6661" s="15">
        <v>41733</v>
      </c>
      <c r="J6661" t="s">
        <v>14</v>
      </c>
      <c r="K6661" t="s">
        <v>15</v>
      </c>
      <c r="L6661">
        <f>Table1[[#This Row],[Date resolved]]-Table1[[#This Row],[Date received]]</f>
        <v>0</v>
      </c>
      <c r="M6661">
        <f>YEAR(Table1[[#This Row],[Date received]])</f>
        <v>2014</v>
      </c>
      <c r="N6661" t="str">
        <f>_xlfn.CONCAT("Q",_xlfn.CEILING.MATH(MONTH(Table1[[#This Row],[Date received]])/3))</f>
        <v>Q2</v>
      </c>
    </row>
    <row r="6662" spans="1:14" x14ac:dyDescent="0.3">
      <c r="A6662">
        <v>1308091</v>
      </c>
      <c r="B6662" t="s">
        <v>50</v>
      </c>
      <c r="C6662" t="s">
        <v>36</v>
      </c>
      <c r="D6662" t="s">
        <v>37</v>
      </c>
      <c r="E6662" t="s">
        <v>100</v>
      </c>
      <c r="F6662" t="str">
        <f>_xlfn.XLOOKUP(E6662,State_Code_Name!$C$2:$C$52,State_Code_Name!$B$2:$B$52)</f>
        <v>Arizona</v>
      </c>
      <c r="G6662" t="s">
        <v>19</v>
      </c>
      <c r="H6662" s="15">
        <v>42094</v>
      </c>
      <c r="I6662" s="15">
        <v>42094</v>
      </c>
      <c r="J6662" t="s">
        <v>14</v>
      </c>
      <c r="K6662" t="s">
        <v>14</v>
      </c>
      <c r="L6662">
        <f>Table1[[#This Row],[Date resolved]]-Table1[[#This Row],[Date received]]</f>
        <v>0</v>
      </c>
      <c r="M6662">
        <f>YEAR(Table1[[#This Row],[Date received]])</f>
        <v>2015</v>
      </c>
      <c r="N6662" t="str">
        <f>_xlfn.CONCAT("Q",_xlfn.CEILING.MATH(MONTH(Table1[[#This Row],[Date received]])/3))</f>
        <v>Q1</v>
      </c>
    </row>
    <row r="6663" spans="1:14" x14ac:dyDescent="0.3">
      <c r="A6663">
        <v>2034312</v>
      </c>
      <c r="B6663" t="s">
        <v>30</v>
      </c>
      <c r="C6663" t="s">
        <v>16</v>
      </c>
      <c r="D6663" t="s">
        <v>20</v>
      </c>
      <c r="E6663" t="s">
        <v>59</v>
      </c>
      <c r="F6663" t="str">
        <f>_xlfn.XLOOKUP(E6663,State_Code_Name!$C$2:$C$52,State_Code_Name!$B$2:$B$52)</f>
        <v>Illinois</v>
      </c>
      <c r="G6663" t="s">
        <v>305</v>
      </c>
      <c r="H6663" s="15">
        <v>42579</v>
      </c>
      <c r="I6663" s="15">
        <v>42580</v>
      </c>
      <c r="J6663" t="s">
        <v>14</v>
      </c>
      <c r="K6663" t="s">
        <v>14</v>
      </c>
      <c r="L6663">
        <f>Table1[[#This Row],[Date resolved]]-Table1[[#This Row],[Date received]]</f>
        <v>1</v>
      </c>
      <c r="M6663">
        <f>YEAR(Table1[[#This Row],[Date received]])</f>
        <v>2016</v>
      </c>
      <c r="N6663" t="str">
        <f>_xlfn.CONCAT("Q",_xlfn.CEILING.MATH(MONTH(Table1[[#This Row],[Date received]])/3))</f>
        <v>Q3</v>
      </c>
    </row>
    <row r="6664" spans="1:14" x14ac:dyDescent="0.3">
      <c r="A6664">
        <v>1029120</v>
      </c>
      <c r="B6664" t="s">
        <v>58</v>
      </c>
      <c r="C6664" t="s">
        <v>26</v>
      </c>
      <c r="D6664" t="s">
        <v>56</v>
      </c>
      <c r="E6664" t="s">
        <v>18</v>
      </c>
      <c r="F6664" t="str">
        <f>_xlfn.XLOOKUP(E6664,State_Code_Name!$C$2:$C$52,State_Code_Name!$B$2:$B$52)</f>
        <v>California</v>
      </c>
      <c r="G6664" t="s">
        <v>19</v>
      </c>
      <c r="H6664" s="15">
        <v>41897</v>
      </c>
      <c r="I6664" s="15">
        <v>41901</v>
      </c>
      <c r="J6664" t="s">
        <v>14</v>
      </c>
      <c r="K6664" t="s">
        <v>14</v>
      </c>
      <c r="L6664">
        <f>Table1[[#This Row],[Date resolved]]-Table1[[#This Row],[Date received]]</f>
        <v>4</v>
      </c>
      <c r="M6664">
        <f>YEAR(Table1[[#This Row],[Date received]])</f>
        <v>2014</v>
      </c>
      <c r="N6664" t="str">
        <f>_xlfn.CONCAT("Q",_xlfn.CEILING.MATH(MONTH(Table1[[#This Row],[Date received]])/3))</f>
        <v>Q3</v>
      </c>
    </row>
    <row r="6665" spans="1:14" x14ac:dyDescent="0.3">
      <c r="A6665">
        <v>505957</v>
      </c>
      <c r="B6665" t="s">
        <v>88</v>
      </c>
      <c r="C6665" t="s">
        <v>32</v>
      </c>
      <c r="D6665" t="s">
        <v>41</v>
      </c>
      <c r="E6665" t="s">
        <v>85</v>
      </c>
      <c r="F6665" t="str">
        <f>_xlfn.XLOOKUP(E6665,State_Code_Name!$C$2:$C$52,State_Code_Name!$B$2:$B$52)</f>
        <v>Wisconsin</v>
      </c>
      <c r="G6665" t="s">
        <v>305</v>
      </c>
      <c r="H6665" s="15">
        <v>41514</v>
      </c>
      <c r="I6665" s="15">
        <v>41515</v>
      </c>
      <c r="J6665" t="s">
        <v>14</v>
      </c>
      <c r="K6665" t="s">
        <v>15</v>
      </c>
      <c r="L6665">
        <f>Table1[[#This Row],[Date resolved]]-Table1[[#This Row],[Date received]]</f>
        <v>1</v>
      </c>
      <c r="M6665">
        <f>YEAR(Table1[[#This Row],[Date received]])</f>
        <v>2013</v>
      </c>
      <c r="N6665" t="str">
        <f>_xlfn.CONCAT("Q",_xlfn.CEILING.MATH(MONTH(Table1[[#This Row],[Date received]])/3))</f>
        <v>Q3</v>
      </c>
    </row>
    <row r="6666" spans="1:14" x14ac:dyDescent="0.3">
      <c r="A6666">
        <v>583982</v>
      </c>
      <c r="B6666" t="s">
        <v>573</v>
      </c>
      <c r="C6666" t="s">
        <v>32</v>
      </c>
      <c r="D6666" t="s">
        <v>44</v>
      </c>
      <c r="E6666" t="s">
        <v>98</v>
      </c>
      <c r="F6666" t="str">
        <f>_xlfn.XLOOKUP(E6666,State_Code_Name!$C$2:$C$52,State_Code_Name!$B$2:$B$52)</f>
        <v>Colorado</v>
      </c>
      <c r="G6666" t="s">
        <v>19</v>
      </c>
      <c r="H6666" s="15">
        <v>41582</v>
      </c>
      <c r="I6666" s="15">
        <v>41582</v>
      </c>
      <c r="J6666" t="s">
        <v>14</v>
      </c>
      <c r="K6666" t="s">
        <v>15</v>
      </c>
      <c r="L6666">
        <f>Table1[[#This Row],[Date resolved]]-Table1[[#This Row],[Date received]]</f>
        <v>0</v>
      </c>
      <c r="M6666">
        <f>YEAR(Table1[[#This Row],[Date received]])</f>
        <v>2013</v>
      </c>
      <c r="N6666" t="str">
        <f>_xlfn.CONCAT("Q",_xlfn.CEILING.MATH(MONTH(Table1[[#This Row],[Date received]])/3))</f>
        <v>Q4</v>
      </c>
    </row>
    <row r="6667" spans="1:14" x14ac:dyDescent="0.3">
      <c r="A6667">
        <v>482848</v>
      </c>
      <c r="B6667" t="s">
        <v>95</v>
      </c>
      <c r="C6667" t="s">
        <v>16</v>
      </c>
      <c r="D6667" t="s">
        <v>144</v>
      </c>
      <c r="E6667" t="s">
        <v>70</v>
      </c>
      <c r="F6667" t="str">
        <f>_xlfn.XLOOKUP(E6667,State_Code_Name!$C$2:$C$52,State_Code_Name!$B$2:$B$52)</f>
        <v>Massachusetts</v>
      </c>
      <c r="G6667" t="s">
        <v>19</v>
      </c>
      <c r="H6667" s="15">
        <v>41493</v>
      </c>
      <c r="I6667" s="15">
        <v>41494</v>
      </c>
      <c r="J6667" t="s">
        <v>14</v>
      </c>
      <c r="K6667" t="s">
        <v>15</v>
      </c>
      <c r="L6667">
        <f>Table1[[#This Row],[Date resolved]]-Table1[[#This Row],[Date received]]</f>
        <v>1</v>
      </c>
      <c r="M6667">
        <f>YEAR(Table1[[#This Row],[Date received]])</f>
        <v>2013</v>
      </c>
      <c r="N6667" t="str">
        <f>_xlfn.CONCAT("Q",_xlfn.CEILING.MATH(MONTH(Table1[[#This Row],[Date received]])/3))</f>
        <v>Q3</v>
      </c>
    </row>
    <row r="6668" spans="1:14" x14ac:dyDescent="0.3">
      <c r="A6668">
        <v>598612</v>
      </c>
      <c r="B6668" t="s">
        <v>95</v>
      </c>
      <c r="C6668" t="s">
        <v>16</v>
      </c>
      <c r="D6668" t="s">
        <v>17</v>
      </c>
      <c r="E6668" t="s">
        <v>70</v>
      </c>
      <c r="F6668" t="str">
        <f>_xlfn.XLOOKUP(E6668,State_Code_Name!$C$2:$C$52,State_Code_Name!$B$2:$B$52)</f>
        <v>Massachusetts</v>
      </c>
      <c r="G6668" t="s">
        <v>19</v>
      </c>
      <c r="H6668" s="15">
        <v>41592</v>
      </c>
      <c r="I6668" s="15">
        <v>41605</v>
      </c>
      <c r="J6668" t="s">
        <v>14</v>
      </c>
      <c r="K6668" t="s">
        <v>15</v>
      </c>
      <c r="L6668">
        <f>Table1[[#This Row],[Date resolved]]-Table1[[#This Row],[Date received]]</f>
        <v>13</v>
      </c>
      <c r="M6668">
        <f>YEAR(Table1[[#This Row],[Date received]])</f>
        <v>2013</v>
      </c>
      <c r="N6668" t="str">
        <f>_xlfn.CONCAT("Q",_xlfn.CEILING.MATH(MONTH(Table1[[#This Row],[Date received]])/3))</f>
        <v>Q4</v>
      </c>
    </row>
    <row r="6669" spans="1:14" x14ac:dyDescent="0.3">
      <c r="A6669">
        <v>1877122</v>
      </c>
      <c r="B6669" t="s">
        <v>69</v>
      </c>
      <c r="C6669" t="s">
        <v>26</v>
      </c>
      <c r="D6669" t="s">
        <v>27</v>
      </c>
      <c r="E6669" t="s">
        <v>140</v>
      </c>
      <c r="F6669" t="str">
        <f>_xlfn.XLOOKUP(E6669,State_Code_Name!$C$2:$C$52,State_Code_Name!$B$2:$B$52)</f>
        <v>Maine</v>
      </c>
      <c r="G6669" t="s">
        <v>19</v>
      </c>
      <c r="H6669" s="15">
        <v>42473</v>
      </c>
      <c r="I6669" s="15">
        <v>42473</v>
      </c>
      <c r="J6669" t="s">
        <v>14</v>
      </c>
      <c r="K6669" t="s">
        <v>14</v>
      </c>
      <c r="L6669">
        <f>Table1[[#This Row],[Date resolved]]-Table1[[#This Row],[Date received]]</f>
        <v>0</v>
      </c>
      <c r="M6669">
        <f>YEAR(Table1[[#This Row],[Date received]])</f>
        <v>2016</v>
      </c>
      <c r="N6669" t="str">
        <f>_xlfn.CONCAT("Q",_xlfn.CEILING.MATH(MONTH(Table1[[#This Row],[Date received]])/3))</f>
        <v>Q2</v>
      </c>
    </row>
    <row r="6670" spans="1:14" x14ac:dyDescent="0.3">
      <c r="A6670">
        <v>1822987</v>
      </c>
      <c r="B6670" t="s">
        <v>177</v>
      </c>
      <c r="C6670" t="s">
        <v>32</v>
      </c>
      <c r="D6670" t="s">
        <v>41</v>
      </c>
      <c r="E6670" t="s">
        <v>35</v>
      </c>
      <c r="F6670" t="str">
        <f>_xlfn.XLOOKUP(E6670,State_Code_Name!$C$2:$C$52,State_Code_Name!$B$2:$B$52)</f>
        <v>Florida</v>
      </c>
      <c r="G6670" t="s">
        <v>19</v>
      </c>
      <c r="H6670" s="15">
        <v>42437</v>
      </c>
      <c r="I6670" s="15">
        <v>42437</v>
      </c>
      <c r="J6670" t="s">
        <v>14</v>
      </c>
      <c r="K6670" t="s">
        <v>14</v>
      </c>
      <c r="L6670">
        <f>Table1[[#This Row],[Date resolved]]-Table1[[#This Row],[Date received]]</f>
        <v>0</v>
      </c>
      <c r="M6670">
        <f>YEAR(Table1[[#This Row],[Date received]])</f>
        <v>2016</v>
      </c>
      <c r="N6670" t="str">
        <f>_xlfn.CONCAT("Q",_xlfn.CEILING.MATH(MONTH(Table1[[#This Row],[Date received]])/3))</f>
        <v>Q1</v>
      </c>
    </row>
    <row r="6671" spans="1:14" x14ac:dyDescent="0.3">
      <c r="A6671">
        <v>2119416</v>
      </c>
      <c r="B6671" t="s">
        <v>43</v>
      </c>
      <c r="C6671" t="s">
        <v>36</v>
      </c>
      <c r="D6671" t="s">
        <v>80</v>
      </c>
      <c r="E6671" t="s">
        <v>70</v>
      </c>
      <c r="F6671" t="str">
        <f>_xlfn.XLOOKUP(E6671,State_Code_Name!$C$2:$C$52,State_Code_Name!$B$2:$B$52)</f>
        <v>Massachusetts</v>
      </c>
      <c r="G6671" t="s">
        <v>19</v>
      </c>
      <c r="H6671" s="15">
        <v>42632</v>
      </c>
      <c r="I6671" s="15">
        <v>42632</v>
      </c>
      <c r="J6671" t="s">
        <v>14</v>
      </c>
      <c r="K6671" t="s">
        <v>14</v>
      </c>
      <c r="L6671">
        <f>Table1[[#This Row],[Date resolved]]-Table1[[#This Row],[Date received]]</f>
        <v>0</v>
      </c>
      <c r="M6671">
        <f>YEAR(Table1[[#This Row],[Date received]])</f>
        <v>2016</v>
      </c>
      <c r="N6671" t="str">
        <f>_xlfn.CONCAT("Q",_xlfn.CEILING.MATH(MONTH(Table1[[#This Row],[Date received]])/3))</f>
        <v>Q3</v>
      </c>
    </row>
    <row r="6672" spans="1:14" x14ac:dyDescent="0.3">
      <c r="A6672">
        <v>1676525</v>
      </c>
      <c r="B6672" t="s">
        <v>81</v>
      </c>
      <c r="C6672" t="s">
        <v>36</v>
      </c>
      <c r="D6672" t="s">
        <v>49</v>
      </c>
      <c r="E6672" t="s">
        <v>18</v>
      </c>
      <c r="F6672" t="str">
        <f>_xlfn.XLOOKUP(E6672,State_Code_Name!$C$2:$C$52,State_Code_Name!$B$2:$B$52)</f>
        <v>California</v>
      </c>
      <c r="G6672" t="s">
        <v>19</v>
      </c>
      <c r="H6672" s="15">
        <v>42338</v>
      </c>
      <c r="I6672" s="15">
        <v>42338</v>
      </c>
      <c r="J6672" t="s">
        <v>14</v>
      </c>
      <c r="K6672" t="s">
        <v>15</v>
      </c>
      <c r="L6672">
        <f>Table1[[#This Row],[Date resolved]]-Table1[[#This Row],[Date received]]</f>
        <v>0</v>
      </c>
      <c r="M6672">
        <f>YEAR(Table1[[#This Row],[Date received]])</f>
        <v>2015</v>
      </c>
      <c r="N6672" t="str">
        <f>_xlfn.CONCAT("Q",_xlfn.CEILING.MATH(MONTH(Table1[[#This Row],[Date received]])/3))</f>
        <v>Q4</v>
      </c>
    </row>
    <row r="6673" spans="1:14" x14ac:dyDescent="0.3">
      <c r="A6673">
        <v>1535927</v>
      </c>
      <c r="B6673" t="s">
        <v>43</v>
      </c>
      <c r="C6673" t="s">
        <v>36</v>
      </c>
      <c r="D6673" t="s">
        <v>112</v>
      </c>
      <c r="E6673" t="s">
        <v>42</v>
      </c>
      <c r="F6673" t="str">
        <f>_xlfn.XLOOKUP(E6673,State_Code_Name!$C$2:$C$52,State_Code_Name!$B$2:$B$52)</f>
        <v>North Carolina</v>
      </c>
      <c r="G6673" t="s">
        <v>19</v>
      </c>
      <c r="H6673" s="15">
        <v>42241</v>
      </c>
      <c r="I6673" s="15">
        <v>42241</v>
      </c>
      <c r="J6673" t="s">
        <v>14</v>
      </c>
      <c r="K6673" t="s">
        <v>15</v>
      </c>
      <c r="L6673">
        <f>Table1[[#This Row],[Date resolved]]-Table1[[#This Row],[Date received]]</f>
        <v>0</v>
      </c>
      <c r="M6673">
        <f>YEAR(Table1[[#This Row],[Date received]])</f>
        <v>2015</v>
      </c>
      <c r="N6673" t="str">
        <f>_xlfn.CONCAT("Q",_xlfn.CEILING.MATH(MONTH(Table1[[#This Row],[Date received]])/3))</f>
        <v>Q3</v>
      </c>
    </row>
    <row r="6674" spans="1:14" x14ac:dyDescent="0.3">
      <c r="A6674">
        <v>981755</v>
      </c>
      <c r="B6674" t="s">
        <v>226</v>
      </c>
      <c r="C6674" t="s">
        <v>531</v>
      </c>
      <c r="D6674" t="s">
        <v>544</v>
      </c>
      <c r="E6674" t="s">
        <v>100</v>
      </c>
      <c r="F6674" t="str">
        <f>_xlfn.XLOOKUP(E6674,State_Code_Name!$C$2:$C$52,State_Code_Name!$B$2:$B$52)</f>
        <v>Arizona</v>
      </c>
      <c r="G6674" t="s">
        <v>19</v>
      </c>
      <c r="H6674" s="15">
        <v>41864</v>
      </c>
      <c r="I6674" s="15">
        <v>41869</v>
      </c>
      <c r="J6674" t="s">
        <v>14</v>
      </c>
      <c r="K6674" t="s">
        <v>15</v>
      </c>
      <c r="L6674">
        <f>Table1[[#This Row],[Date resolved]]-Table1[[#This Row],[Date received]]</f>
        <v>5</v>
      </c>
      <c r="M6674">
        <f>YEAR(Table1[[#This Row],[Date received]])</f>
        <v>2014</v>
      </c>
      <c r="N6674" t="str">
        <f>_xlfn.CONCAT("Q",_xlfn.CEILING.MATH(MONTH(Table1[[#This Row],[Date received]])/3))</f>
        <v>Q3</v>
      </c>
    </row>
    <row r="6675" spans="1:14" x14ac:dyDescent="0.3">
      <c r="A6675">
        <v>1724981</v>
      </c>
      <c r="B6675" t="s">
        <v>11</v>
      </c>
      <c r="C6675" t="s">
        <v>26</v>
      </c>
      <c r="D6675" t="s">
        <v>78</v>
      </c>
      <c r="E6675" t="s">
        <v>22</v>
      </c>
      <c r="F6675" t="str">
        <f>_xlfn.XLOOKUP(E6675,State_Code_Name!$C$2:$C$52,State_Code_Name!$B$2:$B$52)</f>
        <v>New York</v>
      </c>
      <c r="G6675" t="s">
        <v>19</v>
      </c>
      <c r="H6675" s="15">
        <v>42371</v>
      </c>
      <c r="I6675" s="15">
        <v>42371</v>
      </c>
      <c r="J6675" t="s">
        <v>14</v>
      </c>
      <c r="K6675" t="s">
        <v>15</v>
      </c>
      <c r="L6675">
        <f>Table1[[#This Row],[Date resolved]]-Table1[[#This Row],[Date received]]</f>
        <v>0</v>
      </c>
      <c r="M6675">
        <f>YEAR(Table1[[#This Row],[Date received]])</f>
        <v>2016</v>
      </c>
      <c r="N6675" t="str">
        <f>_xlfn.CONCAT("Q",_xlfn.CEILING.MATH(MONTH(Table1[[#This Row],[Date received]])/3))</f>
        <v>Q1</v>
      </c>
    </row>
    <row r="6676" spans="1:14" x14ac:dyDescent="0.3">
      <c r="A6676">
        <v>1833398</v>
      </c>
      <c r="B6676" t="s">
        <v>81</v>
      </c>
      <c r="C6676" t="s">
        <v>26</v>
      </c>
      <c r="D6676" t="s">
        <v>27</v>
      </c>
      <c r="E6676" t="s">
        <v>22</v>
      </c>
      <c r="F6676" t="str">
        <f>_xlfn.XLOOKUP(E6676,State_Code_Name!$C$2:$C$52,State_Code_Name!$B$2:$B$52)</f>
        <v>New York</v>
      </c>
      <c r="G6676" t="s">
        <v>19</v>
      </c>
      <c r="H6676" s="15">
        <v>42445</v>
      </c>
      <c r="I6676" s="15">
        <v>42445</v>
      </c>
      <c r="J6676" t="s">
        <v>14</v>
      </c>
      <c r="K6676" t="s">
        <v>15</v>
      </c>
      <c r="L6676">
        <f>Table1[[#This Row],[Date resolved]]-Table1[[#This Row],[Date received]]</f>
        <v>0</v>
      </c>
      <c r="M6676">
        <f>YEAR(Table1[[#This Row],[Date received]])</f>
        <v>2016</v>
      </c>
      <c r="N6676" t="str">
        <f>_xlfn.CONCAT("Q",_xlfn.CEILING.MATH(MONTH(Table1[[#This Row],[Date received]])/3))</f>
        <v>Q1</v>
      </c>
    </row>
    <row r="6677" spans="1:14" x14ac:dyDescent="0.3">
      <c r="A6677">
        <v>1313029</v>
      </c>
      <c r="B6677" t="s">
        <v>43</v>
      </c>
      <c r="C6677" t="s">
        <v>26</v>
      </c>
      <c r="D6677" t="s">
        <v>27</v>
      </c>
      <c r="E6677" t="s">
        <v>118</v>
      </c>
      <c r="F6677" t="str">
        <f>_xlfn.XLOOKUP(E6677,State_Code_Name!$C$2:$C$52,State_Code_Name!$B$2:$B$52)</f>
        <v>Alabama</v>
      </c>
      <c r="G6677" t="s">
        <v>19</v>
      </c>
      <c r="H6677" s="15">
        <v>42096</v>
      </c>
      <c r="I6677" s="15">
        <v>42096</v>
      </c>
      <c r="J6677" t="s">
        <v>14</v>
      </c>
      <c r="K6677" t="s">
        <v>15</v>
      </c>
      <c r="L6677">
        <f>Table1[[#This Row],[Date resolved]]-Table1[[#This Row],[Date received]]</f>
        <v>0</v>
      </c>
      <c r="M6677">
        <f>YEAR(Table1[[#This Row],[Date received]])</f>
        <v>2015</v>
      </c>
      <c r="N6677" t="str">
        <f>_xlfn.CONCAT("Q",_xlfn.CEILING.MATH(MONTH(Table1[[#This Row],[Date received]])/3))</f>
        <v>Q2</v>
      </c>
    </row>
    <row r="6678" spans="1:14" x14ac:dyDescent="0.3">
      <c r="A6678">
        <v>1867888</v>
      </c>
      <c r="B6678" t="s">
        <v>97</v>
      </c>
      <c r="C6678" t="s">
        <v>52</v>
      </c>
      <c r="D6678" t="s">
        <v>103</v>
      </c>
      <c r="E6678" t="s">
        <v>31</v>
      </c>
      <c r="F6678" t="str">
        <f>_xlfn.XLOOKUP(E6678,State_Code_Name!$C$2:$C$52,State_Code_Name!$B$2:$B$52)</f>
        <v>Texas</v>
      </c>
      <c r="G6678" t="s">
        <v>19</v>
      </c>
      <c r="H6678" s="15">
        <v>42467</v>
      </c>
      <c r="I6678" s="15">
        <v>42467</v>
      </c>
      <c r="J6678" t="s">
        <v>14</v>
      </c>
      <c r="K6678" t="s">
        <v>14</v>
      </c>
      <c r="L6678">
        <f>Table1[[#This Row],[Date resolved]]-Table1[[#This Row],[Date received]]</f>
        <v>0</v>
      </c>
      <c r="M6678">
        <f>YEAR(Table1[[#This Row],[Date received]])</f>
        <v>2016</v>
      </c>
      <c r="N6678" t="str">
        <f>_xlfn.CONCAT("Q",_xlfn.CEILING.MATH(MONTH(Table1[[#This Row],[Date received]])/3))</f>
        <v>Q2</v>
      </c>
    </row>
    <row r="6679" spans="1:14" x14ac:dyDescent="0.3">
      <c r="A6679">
        <v>1390120</v>
      </c>
      <c r="B6679" t="s">
        <v>97</v>
      </c>
      <c r="C6679" t="s">
        <v>52</v>
      </c>
      <c r="D6679" t="s">
        <v>103</v>
      </c>
      <c r="E6679" t="s">
        <v>40</v>
      </c>
      <c r="F6679" t="str">
        <f>_xlfn.XLOOKUP(E6679,State_Code_Name!$C$2:$C$52,State_Code_Name!$B$2:$B$52)</f>
        <v>Nevada</v>
      </c>
      <c r="G6679" t="s">
        <v>19</v>
      </c>
      <c r="H6679" s="15">
        <v>42147</v>
      </c>
      <c r="I6679" s="15">
        <v>42147</v>
      </c>
      <c r="J6679" t="s">
        <v>14</v>
      </c>
      <c r="K6679" t="s">
        <v>14</v>
      </c>
      <c r="L6679">
        <f>Table1[[#This Row],[Date resolved]]-Table1[[#This Row],[Date received]]</f>
        <v>0</v>
      </c>
      <c r="M6679">
        <f>YEAR(Table1[[#This Row],[Date received]])</f>
        <v>2015</v>
      </c>
      <c r="N6679" t="str">
        <f>_xlfn.CONCAT("Q",_xlfn.CEILING.MATH(MONTH(Table1[[#This Row],[Date received]])/3))</f>
        <v>Q2</v>
      </c>
    </row>
    <row r="6680" spans="1:14" x14ac:dyDescent="0.3">
      <c r="A6680">
        <v>406441</v>
      </c>
      <c r="B6680" t="s">
        <v>63</v>
      </c>
      <c r="C6680" t="s">
        <v>61</v>
      </c>
      <c r="D6680" t="s">
        <v>199</v>
      </c>
      <c r="E6680" t="s">
        <v>18</v>
      </c>
      <c r="F6680" t="str">
        <f>_xlfn.XLOOKUP(E6680,State_Code_Name!$C$2:$C$52,State_Code_Name!$B$2:$B$52)</f>
        <v>California</v>
      </c>
      <c r="G6680" t="s">
        <v>305</v>
      </c>
      <c r="H6680" s="15">
        <v>41408</v>
      </c>
      <c r="I6680" s="15">
        <v>41409</v>
      </c>
      <c r="J6680" t="s">
        <v>14</v>
      </c>
      <c r="K6680" t="s">
        <v>14</v>
      </c>
      <c r="L6680">
        <f>Table1[[#This Row],[Date resolved]]-Table1[[#This Row],[Date received]]</f>
        <v>1</v>
      </c>
      <c r="M6680">
        <f>YEAR(Table1[[#This Row],[Date received]])</f>
        <v>2013</v>
      </c>
      <c r="N6680" t="str">
        <f>_xlfn.CONCAT("Q",_xlfn.CEILING.MATH(MONTH(Table1[[#This Row],[Date received]])/3))</f>
        <v>Q2</v>
      </c>
    </row>
    <row r="6681" spans="1:14" x14ac:dyDescent="0.3">
      <c r="A6681">
        <v>1068333</v>
      </c>
      <c r="B6681" t="s">
        <v>69</v>
      </c>
      <c r="C6681" t="s">
        <v>26</v>
      </c>
      <c r="D6681" t="s">
        <v>27</v>
      </c>
      <c r="E6681" t="s">
        <v>51</v>
      </c>
      <c r="F6681" t="str">
        <f>_xlfn.XLOOKUP(E6681,State_Code_Name!$C$2:$C$52,State_Code_Name!$B$2:$B$52)</f>
        <v>Washington</v>
      </c>
      <c r="G6681" t="s">
        <v>19</v>
      </c>
      <c r="H6681" s="15">
        <v>41924</v>
      </c>
      <c r="I6681" s="15">
        <v>41924</v>
      </c>
      <c r="J6681" t="s">
        <v>14</v>
      </c>
      <c r="K6681" t="s">
        <v>15</v>
      </c>
      <c r="L6681">
        <f>Table1[[#This Row],[Date resolved]]-Table1[[#This Row],[Date received]]</f>
        <v>0</v>
      </c>
      <c r="M6681">
        <f>YEAR(Table1[[#This Row],[Date received]])</f>
        <v>2014</v>
      </c>
      <c r="N6681" t="str">
        <f>_xlfn.CONCAT("Q",_xlfn.CEILING.MATH(MONTH(Table1[[#This Row],[Date received]])/3))</f>
        <v>Q4</v>
      </c>
    </row>
    <row r="6682" spans="1:14" x14ac:dyDescent="0.3">
      <c r="A6682">
        <v>2035605</v>
      </c>
      <c r="B6682" t="s">
        <v>97</v>
      </c>
      <c r="C6682" t="s">
        <v>52</v>
      </c>
      <c r="D6682" t="s">
        <v>96</v>
      </c>
      <c r="E6682" t="s">
        <v>31</v>
      </c>
      <c r="F6682" t="str">
        <f>_xlfn.XLOOKUP(E6682,State_Code_Name!$C$2:$C$52,State_Code_Name!$B$2:$B$52)</f>
        <v>Texas</v>
      </c>
      <c r="G6682" t="s">
        <v>57</v>
      </c>
      <c r="H6682" s="15">
        <v>42579</v>
      </c>
      <c r="I6682" s="15">
        <v>42580</v>
      </c>
      <c r="J6682" t="s">
        <v>14</v>
      </c>
      <c r="K6682" t="s">
        <v>15</v>
      </c>
      <c r="L6682">
        <f>Table1[[#This Row],[Date resolved]]-Table1[[#This Row],[Date received]]</f>
        <v>1</v>
      </c>
      <c r="M6682">
        <f>YEAR(Table1[[#This Row],[Date received]])</f>
        <v>2016</v>
      </c>
      <c r="N6682" t="str">
        <f>_xlfn.CONCAT("Q",_xlfn.CEILING.MATH(MONTH(Table1[[#This Row],[Date received]])/3))</f>
        <v>Q3</v>
      </c>
    </row>
    <row r="6683" spans="1:14" x14ac:dyDescent="0.3">
      <c r="A6683">
        <v>650186</v>
      </c>
      <c r="B6683" t="s">
        <v>134</v>
      </c>
      <c r="C6683" t="s">
        <v>16</v>
      </c>
      <c r="D6683" t="s">
        <v>20</v>
      </c>
      <c r="E6683" t="s">
        <v>39</v>
      </c>
      <c r="F6683" t="str">
        <f>_xlfn.XLOOKUP(E6683,State_Code_Name!$C$2:$C$52,State_Code_Name!$B$2:$B$52)</f>
        <v>Ohio</v>
      </c>
      <c r="G6683" t="s">
        <v>13</v>
      </c>
      <c r="H6683" s="15">
        <v>41638</v>
      </c>
      <c r="I6683" s="15">
        <v>41639</v>
      </c>
      <c r="J6683" t="s">
        <v>14</v>
      </c>
      <c r="K6683" t="s">
        <v>15</v>
      </c>
      <c r="L6683">
        <f>Table1[[#This Row],[Date resolved]]-Table1[[#This Row],[Date received]]</f>
        <v>1</v>
      </c>
      <c r="M6683">
        <f>YEAR(Table1[[#This Row],[Date received]])</f>
        <v>2013</v>
      </c>
      <c r="N6683" t="str">
        <f>_xlfn.CONCAT("Q",_xlfn.CEILING.MATH(MONTH(Table1[[#This Row],[Date received]])/3))</f>
        <v>Q4</v>
      </c>
    </row>
    <row r="6684" spans="1:14" x14ac:dyDescent="0.3">
      <c r="A6684">
        <v>613607</v>
      </c>
      <c r="B6684" t="s">
        <v>436</v>
      </c>
      <c r="C6684" t="s">
        <v>32</v>
      </c>
      <c r="D6684" t="s">
        <v>41</v>
      </c>
      <c r="E6684" t="s">
        <v>186</v>
      </c>
      <c r="F6684" t="str">
        <f>_xlfn.XLOOKUP(E6684,State_Code_Name!$C$2:$C$52,State_Code_Name!$B$2:$B$52)</f>
        <v>Arkansas</v>
      </c>
      <c r="G6684" t="s">
        <v>19</v>
      </c>
      <c r="H6684" s="15">
        <v>41604</v>
      </c>
      <c r="I6684" s="15">
        <v>41604</v>
      </c>
      <c r="J6684" t="s">
        <v>14</v>
      </c>
      <c r="K6684" t="s">
        <v>15</v>
      </c>
      <c r="L6684">
        <f>Table1[[#This Row],[Date resolved]]-Table1[[#This Row],[Date received]]</f>
        <v>0</v>
      </c>
      <c r="M6684">
        <f>YEAR(Table1[[#This Row],[Date received]])</f>
        <v>2013</v>
      </c>
      <c r="N6684" t="str">
        <f>_xlfn.CONCAT("Q",_xlfn.CEILING.MATH(MONTH(Table1[[#This Row],[Date received]])/3))</f>
        <v>Q4</v>
      </c>
    </row>
    <row r="6685" spans="1:14" x14ac:dyDescent="0.3">
      <c r="A6685">
        <v>1276538</v>
      </c>
      <c r="B6685" t="s">
        <v>38</v>
      </c>
      <c r="C6685" t="s">
        <v>32</v>
      </c>
      <c r="D6685" t="s">
        <v>44</v>
      </c>
      <c r="E6685" t="s">
        <v>12</v>
      </c>
      <c r="F6685" t="str">
        <f>_xlfn.XLOOKUP(E6685,State_Code_Name!$C$2:$C$52,State_Code_Name!$B$2:$B$52)</f>
        <v>Virginia</v>
      </c>
      <c r="G6685" t="s">
        <v>19</v>
      </c>
      <c r="H6685" s="15">
        <v>42073</v>
      </c>
      <c r="I6685" s="15">
        <v>42073</v>
      </c>
      <c r="J6685" t="s">
        <v>14</v>
      </c>
      <c r="K6685" t="s">
        <v>15</v>
      </c>
      <c r="L6685">
        <f>Table1[[#This Row],[Date resolved]]-Table1[[#This Row],[Date received]]</f>
        <v>0</v>
      </c>
      <c r="M6685">
        <f>YEAR(Table1[[#This Row],[Date received]])</f>
        <v>2015</v>
      </c>
      <c r="N6685" t="str">
        <f>_xlfn.CONCAT("Q",_xlfn.CEILING.MATH(MONTH(Table1[[#This Row],[Date received]])/3))</f>
        <v>Q1</v>
      </c>
    </row>
    <row r="6686" spans="1:14" x14ac:dyDescent="0.3">
      <c r="A6686">
        <v>1946754</v>
      </c>
      <c r="B6686" t="s">
        <v>81</v>
      </c>
      <c r="C6686" t="s">
        <v>36</v>
      </c>
      <c r="D6686" t="s">
        <v>112</v>
      </c>
      <c r="E6686" t="s">
        <v>35</v>
      </c>
      <c r="F6686" t="str">
        <f>_xlfn.XLOOKUP(E6686,State_Code_Name!$C$2:$C$52,State_Code_Name!$B$2:$B$52)</f>
        <v>Florida</v>
      </c>
      <c r="G6686" t="s">
        <v>19</v>
      </c>
      <c r="H6686" s="15">
        <v>42520</v>
      </c>
      <c r="I6686" s="15">
        <v>42520</v>
      </c>
      <c r="J6686" t="s">
        <v>14</v>
      </c>
      <c r="K6686" t="s">
        <v>15</v>
      </c>
      <c r="L6686">
        <f>Table1[[#This Row],[Date resolved]]-Table1[[#This Row],[Date received]]</f>
        <v>0</v>
      </c>
      <c r="M6686">
        <f>YEAR(Table1[[#This Row],[Date received]])</f>
        <v>2016</v>
      </c>
      <c r="N6686" t="str">
        <f>_xlfn.CONCAT("Q",_xlfn.CEILING.MATH(MONTH(Table1[[#This Row],[Date received]])/3))</f>
        <v>Q2</v>
      </c>
    </row>
    <row r="6687" spans="1:14" x14ac:dyDescent="0.3">
      <c r="A6687">
        <v>1760486</v>
      </c>
      <c r="B6687" t="s">
        <v>11</v>
      </c>
      <c r="C6687" t="s">
        <v>9</v>
      </c>
      <c r="D6687" t="s">
        <v>278</v>
      </c>
      <c r="E6687" t="s">
        <v>118</v>
      </c>
      <c r="F6687" t="str">
        <f>_xlfn.XLOOKUP(E6687,State_Code_Name!$C$2:$C$52,State_Code_Name!$B$2:$B$52)</f>
        <v>Alabama</v>
      </c>
      <c r="G6687" t="s">
        <v>13</v>
      </c>
      <c r="H6687" s="15">
        <v>42396</v>
      </c>
      <c r="I6687" s="15">
        <v>42396</v>
      </c>
      <c r="J6687" t="s">
        <v>14</v>
      </c>
      <c r="K6687" t="s">
        <v>15</v>
      </c>
      <c r="L6687">
        <f>Table1[[#This Row],[Date resolved]]-Table1[[#This Row],[Date received]]</f>
        <v>0</v>
      </c>
      <c r="M6687">
        <f>YEAR(Table1[[#This Row],[Date received]])</f>
        <v>2016</v>
      </c>
      <c r="N6687" t="str">
        <f>_xlfn.CONCAT("Q",_xlfn.CEILING.MATH(MONTH(Table1[[#This Row],[Date received]])/3))</f>
        <v>Q1</v>
      </c>
    </row>
    <row r="6688" spans="1:14" x14ac:dyDescent="0.3">
      <c r="A6688">
        <v>1436789</v>
      </c>
      <c r="B6688" t="s">
        <v>63</v>
      </c>
      <c r="C6688" t="s">
        <v>32</v>
      </c>
      <c r="D6688" t="s">
        <v>116</v>
      </c>
      <c r="E6688" t="s">
        <v>74</v>
      </c>
      <c r="F6688" t="str">
        <f>_xlfn.XLOOKUP(E6688,State_Code_Name!$C$2:$C$52,State_Code_Name!$B$2:$B$52)</f>
        <v>Tennessee</v>
      </c>
      <c r="G6688" t="s">
        <v>19</v>
      </c>
      <c r="H6688" s="15">
        <v>42179</v>
      </c>
      <c r="I6688" s="15">
        <v>42179</v>
      </c>
      <c r="J6688" t="s">
        <v>14</v>
      </c>
      <c r="K6688" t="s">
        <v>15</v>
      </c>
      <c r="L6688">
        <f>Table1[[#This Row],[Date resolved]]-Table1[[#This Row],[Date received]]</f>
        <v>0</v>
      </c>
      <c r="M6688">
        <f>YEAR(Table1[[#This Row],[Date received]])</f>
        <v>2015</v>
      </c>
      <c r="N6688" t="str">
        <f>_xlfn.CONCAT("Q",_xlfn.CEILING.MATH(MONTH(Table1[[#This Row],[Date received]])/3))</f>
        <v>Q2</v>
      </c>
    </row>
    <row r="6689" spans="1:14" x14ac:dyDescent="0.3">
      <c r="A6689">
        <v>1356353</v>
      </c>
      <c r="B6689" t="s">
        <v>224</v>
      </c>
      <c r="C6689" t="s">
        <v>61</v>
      </c>
      <c r="D6689" t="s">
        <v>282</v>
      </c>
      <c r="E6689" t="s">
        <v>18</v>
      </c>
      <c r="F6689" t="str">
        <f>_xlfn.XLOOKUP(E6689,State_Code_Name!$C$2:$C$52,State_Code_Name!$B$2:$B$52)</f>
        <v>California</v>
      </c>
      <c r="G6689" t="s">
        <v>19</v>
      </c>
      <c r="H6689" s="15">
        <v>42125</v>
      </c>
      <c r="I6689" s="15">
        <v>42125</v>
      </c>
      <c r="J6689" t="s">
        <v>14</v>
      </c>
      <c r="K6689" t="s">
        <v>15</v>
      </c>
      <c r="L6689">
        <f>Table1[[#This Row],[Date resolved]]-Table1[[#This Row],[Date received]]</f>
        <v>0</v>
      </c>
      <c r="M6689">
        <f>YEAR(Table1[[#This Row],[Date received]])</f>
        <v>2015</v>
      </c>
      <c r="N6689" t="str">
        <f>_xlfn.CONCAT("Q",_xlfn.CEILING.MATH(MONTH(Table1[[#This Row],[Date received]])/3))</f>
        <v>Q2</v>
      </c>
    </row>
    <row r="6690" spans="1:14" x14ac:dyDescent="0.3">
      <c r="A6690">
        <v>1148540</v>
      </c>
      <c r="B6690" t="s">
        <v>164</v>
      </c>
      <c r="C6690" t="s">
        <v>9</v>
      </c>
      <c r="D6690" t="s">
        <v>175</v>
      </c>
      <c r="E6690" t="s">
        <v>12</v>
      </c>
      <c r="F6690" t="str">
        <f>_xlfn.XLOOKUP(E6690,State_Code_Name!$C$2:$C$52,State_Code_Name!$B$2:$B$52)</f>
        <v>Virginia</v>
      </c>
      <c r="G6690" t="s">
        <v>19</v>
      </c>
      <c r="H6690" s="15">
        <v>41982</v>
      </c>
      <c r="I6690" s="15">
        <v>41982</v>
      </c>
      <c r="J6690" t="s">
        <v>14</v>
      </c>
      <c r="K6690" t="s">
        <v>15</v>
      </c>
      <c r="L6690">
        <f>Table1[[#This Row],[Date resolved]]-Table1[[#This Row],[Date received]]</f>
        <v>0</v>
      </c>
      <c r="M6690">
        <f>YEAR(Table1[[#This Row],[Date received]])</f>
        <v>2014</v>
      </c>
      <c r="N6690" t="str">
        <f>_xlfn.CONCAT("Q",_xlfn.CEILING.MATH(MONTH(Table1[[#This Row],[Date received]])/3))</f>
        <v>Q4</v>
      </c>
    </row>
    <row r="6691" spans="1:14" x14ac:dyDescent="0.3">
      <c r="A6691">
        <v>1036607</v>
      </c>
      <c r="B6691" t="s">
        <v>169</v>
      </c>
      <c r="C6691" t="s">
        <v>32</v>
      </c>
      <c r="D6691" t="s">
        <v>44</v>
      </c>
      <c r="E6691" t="s">
        <v>12</v>
      </c>
      <c r="F6691" t="str">
        <f>_xlfn.XLOOKUP(E6691,State_Code_Name!$C$2:$C$52,State_Code_Name!$B$2:$B$52)</f>
        <v>Virginia</v>
      </c>
      <c r="G6691" t="s">
        <v>19</v>
      </c>
      <c r="H6691" s="15">
        <v>41901</v>
      </c>
      <c r="I6691" s="15">
        <v>41901</v>
      </c>
      <c r="J6691" t="s">
        <v>14</v>
      </c>
      <c r="K6691" t="s">
        <v>15</v>
      </c>
      <c r="L6691">
        <f>Table1[[#This Row],[Date resolved]]-Table1[[#This Row],[Date received]]</f>
        <v>0</v>
      </c>
      <c r="M6691">
        <f>YEAR(Table1[[#This Row],[Date received]])</f>
        <v>2014</v>
      </c>
      <c r="N6691" t="str">
        <f>_xlfn.CONCAT("Q",_xlfn.CEILING.MATH(MONTH(Table1[[#This Row],[Date received]])/3))</f>
        <v>Q3</v>
      </c>
    </row>
    <row r="6692" spans="1:14" x14ac:dyDescent="0.3">
      <c r="A6692">
        <v>1795608</v>
      </c>
      <c r="B6692" t="s">
        <v>30</v>
      </c>
      <c r="C6692" t="s">
        <v>26</v>
      </c>
      <c r="D6692" t="s">
        <v>56</v>
      </c>
      <c r="E6692" t="s">
        <v>12</v>
      </c>
      <c r="F6692" t="str">
        <f>_xlfn.XLOOKUP(E6692,State_Code_Name!$C$2:$C$52,State_Code_Name!$B$2:$B$52)</f>
        <v>Virginia</v>
      </c>
      <c r="G6692" t="s">
        <v>19</v>
      </c>
      <c r="H6692" s="15">
        <v>42419</v>
      </c>
      <c r="I6692" s="15">
        <v>42419</v>
      </c>
      <c r="J6692" t="s">
        <v>14</v>
      </c>
      <c r="K6692" t="s">
        <v>15</v>
      </c>
      <c r="L6692">
        <f>Table1[[#This Row],[Date resolved]]-Table1[[#This Row],[Date received]]</f>
        <v>0</v>
      </c>
      <c r="M6692">
        <f>YEAR(Table1[[#This Row],[Date received]])</f>
        <v>2016</v>
      </c>
      <c r="N6692" t="str">
        <f>_xlfn.CONCAT("Q",_xlfn.CEILING.MATH(MONTH(Table1[[#This Row],[Date received]])/3))</f>
        <v>Q1</v>
      </c>
    </row>
    <row r="6693" spans="1:14" x14ac:dyDescent="0.3">
      <c r="A6693">
        <v>508876</v>
      </c>
      <c r="B6693" t="s">
        <v>11</v>
      </c>
      <c r="C6693" t="s">
        <v>61</v>
      </c>
      <c r="D6693" t="s">
        <v>62</v>
      </c>
      <c r="E6693" t="s">
        <v>121</v>
      </c>
      <c r="F6693" t="str">
        <f>_xlfn.XLOOKUP(E6693,State_Code_Name!$C$2:$C$52,State_Code_Name!$B$2:$B$52)</f>
        <v>Oregon</v>
      </c>
      <c r="G6693" t="s">
        <v>19</v>
      </c>
      <c r="H6693" s="15">
        <v>41515</v>
      </c>
      <c r="I6693" s="15">
        <v>41570</v>
      </c>
      <c r="J6693" t="s">
        <v>14</v>
      </c>
      <c r="K6693" t="s">
        <v>15</v>
      </c>
      <c r="L6693">
        <f>Table1[[#This Row],[Date resolved]]-Table1[[#This Row],[Date received]]</f>
        <v>55</v>
      </c>
      <c r="M6693">
        <f>YEAR(Table1[[#This Row],[Date received]])</f>
        <v>2013</v>
      </c>
      <c r="N6693" t="str">
        <f>_xlfn.CONCAT("Q",_xlfn.CEILING.MATH(MONTH(Table1[[#This Row],[Date received]])/3))</f>
        <v>Q3</v>
      </c>
    </row>
    <row r="6694" spans="1:14" x14ac:dyDescent="0.3">
      <c r="A6694">
        <v>1934493</v>
      </c>
      <c r="B6694" t="s">
        <v>573</v>
      </c>
      <c r="C6694" t="s">
        <v>32</v>
      </c>
      <c r="D6694" t="s">
        <v>161</v>
      </c>
      <c r="F6694" t="e">
        <f>_xlfn.XLOOKUP(E6694,State_Code_Name!$C$2:$C$52,State_Code_Name!$B$2:$B$52)</f>
        <v>#N/A</v>
      </c>
      <c r="G6694" t="s">
        <v>23</v>
      </c>
      <c r="H6694" s="15">
        <v>42510</v>
      </c>
      <c r="I6694" s="15">
        <v>42515</v>
      </c>
      <c r="J6694" t="s">
        <v>14</v>
      </c>
      <c r="K6694" t="s">
        <v>15</v>
      </c>
      <c r="L6694">
        <f>Table1[[#This Row],[Date resolved]]-Table1[[#This Row],[Date received]]</f>
        <v>5</v>
      </c>
      <c r="M6694">
        <f>YEAR(Table1[[#This Row],[Date received]])</f>
        <v>2016</v>
      </c>
      <c r="N6694" t="str">
        <f>_xlfn.CONCAT("Q",_xlfn.CEILING.MATH(MONTH(Table1[[#This Row],[Date received]])/3))</f>
        <v>Q2</v>
      </c>
    </row>
    <row r="6695" spans="1:14" x14ac:dyDescent="0.3">
      <c r="A6695">
        <v>1789901</v>
      </c>
      <c r="B6695" t="s">
        <v>181</v>
      </c>
      <c r="C6695" t="s">
        <v>32</v>
      </c>
      <c r="D6695" t="s">
        <v>44</v>
      </c>
      <c r="E6695" t="s">
        <v>195</v>
      </c>
      <c r="F6695" t="str">
        <f>_xlfn.XLOOKUP(E6695,State_Code_Name!$C$2:$C$52,State_Code_Name!$B$2:$B$52)</f>
        <v>Nebraska</v>
      </c>
      <c r="G6695" t="s">
        <v>19</v>
      </c>
      <c r="H6695" s="15">
        <v>42417</v>
      </c>
      <c r="I6695" s="15">
        <v>42417</v>
      </c>
      <c r="J6695" t="s">
        <v>14</v>
      </c>
      <c r="K6695" t="s">
        <v>14</v>
      </c>
      <c r="L6695">
        <f>Table1[[#This Row],[Date resolved]]-Table1[[#This Row],[Date received]]</f>
        <v>0</v>
      </c>
      <c r="M6695">
        <f>YEAR(Table1[[#This Row],[Date received]])</f>
        <v>2016</v>
      </c>
      <c r="N6695" t="str">
        <f>_xlfn.CONCAT("Q",_xlfn.CEILING.MATH(MONTH(Table1[[#This Row],[Date received]])/3))</f>
        <v>Q1</v>
      </c>
    </row>
    <row r="6696" spans="1:14" x14ac:dyDescent="0.3">
      <c r="A6696">
        <v>1412618</v>
      </c>
      <c r="B6696" t="s">
        <v>11</v>
      </c>
      <c r="C6696" t="s">
        <v>26</v>
      </c>
      <c r="D6696" t="s">
        <v>27</v>
      </c>
      <c r="E6696" t="s">
        <v>25</v>
      </c>
      <c r="F6696" t="str">
        <f>_xlfn.XLOOKUP(E6696,State_Code_Name!$C$2:$C$52,State_Code_Name!$B$2:$B$52)</f>
        <v>Georgia</v>
      </c>
      <c r="G6696" t="s">
        <v>13</v>
      </c>
      <c r="H6696" s="15">
        <v>42164</v>
      </c>
      <c r="I6696" s="15">
        <v>42165</v>
      </c>
      <c r="J6696" t="s">
        <v>14</v>
      </c>
      <c r="K6696" t="s">
        <v>15</v>
      </c>
      <c r="L6696">
        <f>Table1[[#This Row],[Date resolved]]-Table1[[#This Row],[Date received]]</f>
        <v>1</v>
      </c>
      <c r="M6696">
        <f>YEAR(Table1[[#This Row],[Date received]])</f>
        <v>2015</v>
      </c>
      <c r="N6696" t="str">
        <f>_xlfn.CONCAT("Q",_xlfn.CEILING.MATH(MONTH(Table1[[#This Row],[Date received]])/3))</f>
        <v>Q2</v>
      </c>
    </row>
    <row r="6697" spans="1:14" x14ac:dyDescent="0.3">
      <c r="A6697">
        <v>1928145</v>
      </c>
      <c r="B6697" t="s">
        <v>38</v>
      </c>
      <c r="C6697" t="s">
        <v>26</v>
      </c>
      <c r="D6697" t="s">
        <v>56</v>
      </c>
      <c r="E6697" t="s">
        <v>18</v>
      </c>
      <c r="F6697" t="str">
        <f>_xlfn.XLOOKUP(E6697,State_Code_Name!$C$2:$C$52,State_Code_Name!$B$2:$B$52)</f>
        <v>California</v>
      </c>
      <c r="G6697" t="s">
        <v>19</v>
      </c>
      <c r="H6697" s="15">
        <v>42508</v>
      </c>
      <c r="I6697" s="15">
        <v>42508</v>
      </c>
      <c r="J6697" t="s">
        <v>14</v>
      </c>
      <c r="K6697" t="s">
        <v>14</v>
      </c>
      <c r="L6697">
        <f>Table1[[#This Row],[Date resolved]]-Table1[[#This Row],[Date received]]</f>
        <v>0</v>
      </c>
      <c r="M6697">
        <f>YEAR(Table1[[#This Row],[Date received]])</f>
        <v>2016</v>
      </c>
      <c r="N6697" t="str">
        <f>_xlfn.CONCAT("Q",_xlfn.CEILING.MATH(MONTH(Table1[[#This Row],[Date received]])/3))</f>
        <v>Q2</v>
      </c>
    </row>
    <row r="6698" spans="1:14" x14ac:dyDescent="0.3">
      <c r="A6698">
        <v>1255114</v>
      </c>
      <c r="B6698" t="s">
        <v>460</v>
      </c>
      <c r="C6698" t="s">
        <v>32</v>
      </c>
      <c r="D6698" t="s">
        <v>44</v>
      </c>
      <c r="E6698" t="s">
        <v>66</v>
      </c>
      <c r="F6698" t="str">
        <f>_xlfn.XLOOKUP(E6698,State_Code_Name!$C$2:$C$52,State_Code_Name!$B$2:$B$52)</f>
        <v>Michigan</v>
      </c>
      <c r="G6698" t="s">
        <v>19</v>
      </c>
      <c r="H6698" s="15">
        <v>42059</v>
      </c>
      <c r="I6698" s="15">
        <v>42059</v>
      </c>
      <c r="J6698" t="s">
        <v>14</v>
      </c>
      <c r="K6698" t="s">
        <v>15</v>
      </c>
      <c r="L6698">
        <f>Table1[[#This Row],[Date resolved]]-Table1[[#This Row],[Date received]]</f>
        <v>0</v>
      </c>
      <c r="M6698">
        <f>YEAR(Table1[[#This Row],[Date received]])</f>
        <v>2015</v>
      </c>
      <c r="N6698" t="str">
        <f>_xlfn.CONCAT("Q",_xlfn.CEILING.MATH(MONTH(Table1[[#This Row],[Date received]])/3))</f>
        <v>Q1</v>
      </c>
    </row>
    <row r="6699" spans="1:14" x14ac:dyDescent="0.3">
      <c r="A6699">
        <v>1319323</v>
      </c>
      <c r="B6699" t="s">
        <v>54</v>
      </c>
      <c r="C6699" t="s">
        <v>52</v>
      </c>
      <c r="D6699" t="s">
        <v>53</v>
      </c>
      <c r="E6699" t="s">
        <v>35</v>
      </c>
      <c r="F6699" t="str">
        <f>_xlfn.XLOOKUP(E6699,State_Code_Name!$C$2:$C$52,State_Code_Name!$B$2:$B$52)</f>
        <v>Florida</v>
      </c>
      <c r="G6699" t="s">
        <v>19</v>
      </c>
      <c r="H6699" s="15">
        <v>42101</v>
      </c>
      <c r="I6699" s="15">
        <v>42101</v>
      </c>
      <c r="J6699" t="s">
        <v>14</v>
      </c>
      <c r="K6699" t="s">
        <v>14</v>
      </c>
      <c r="L6699">
        <f>Table1[[#This Row],[Date resolved]]-Table1[[#This Row],[Date received]]</f>
        <v>0</v>
      </c>
      <c r="M6699">
        <f>YEAR(Table1[[#This Row],[Date received]])</f>
        <v>2015</v>
      </c>
      <c r="N6699" t="str">
        <f>_xlfn.CONCAT("Q",_xlfn.CEILING.MATH(MONTH(Table1[[#This Row],[Date received]])/3))</f>
        <v>Q2</v>
      </c>
    </row>
    <row r="6700" spans="1:14" x14ac:dyDescent="0.3">
      <c r="A6700">
        <v>317319</v>
      </c>
      <c r="B6700" t="s">
        <v>68</v>
      </c>
      <c r="C6700" t="s">
        <v>36</v>
      </c>
      <c r="D6700" t="s">
        <v>1097</v>
      </c>
      <c r="E6700" t="s">
        <v>74</v>
      </c>
      <c r="F6700" t="str">
        <f>_xlfn.XLOOKUP(E6700,State_Code_Name!$C$2:$C$52,State_Code_Name!$B$2:$B$52)</f>
        <v>Tennessee</v>
      </c>
      <c r="G6700" t="s">
        <v>57</v>
      </c>
      <c r="H6700" s="15">
        <v>41318</v>
      </c>
      <c r="I6700" s="15">
        <v>41318</v>
      </c>
      <c r="J6700" t="s">
        <v>14</v>
      </c>
      <c r="K6700" t="s">
        <v>15</v>
      </c>
      <c r="L6700">
        <f>Table1[[#This Row],[Date resolved]]-Table1[[#This Row],[Date received]]</f>
        <v>0</v>
      </c>
      <c r="M6700">
        <f>YEAR(Table1[[#This Row],[Date received]])</f>
        <v>2013</v>
      </c>
      <c r="N6700" t="str">
        <f>_xlfn.CONCAT("Q",_xlfn.CEILING.MATH(MONTH(Table1[[#This Row],[Date received]])/3))</f>
        <v>Q1</v>
      </c>
    </row>
    <row r="6701" spans="1:14" x14ac:dyDescent="0.3">
      <c r="A6701">
        <v>634523</v>
      </c>
      <c r="B6701" t="s">
        <v>530</v>
      </c>
      <c r="C6701" t="s">
        <v>32</v>
      </c>
      <c r="D6701" t="s">
        <v>44</v>
      </c>
      <c r="E6701" t="s">
        <v>22</v>
      </c>
      <c r="F6701" t="str">
        <f>_xlfn.XLOOKUP(E6701,State_Code_Name!$C$2:$C$52,State_Code_Name!$B$2:$B$52)</f>
        <v>New York</v>
      </c>
      <c r="G6701" t="s">
        <v>19</v>
      </c>
      <c r="H6701" s="15">
        <v>41621</v>
      </c>
      <c r="I6701" s="15">
        <v>41621</v>
      </c>
      <c r="J6701" t="s">
        <v>14</v>
      </c>
      <c r="K6701" t="s">
        <v>15</v>
      </c>
      <c r="L6701">
        <f>Table1[[#This Row],[Date resolved]]-Table1[[#This Row],[Date received]]</f>
        <v>0</v>
      </c>
      <c r="M6701">
        <f>YEAR(Table1[[#This Row],[Date received]])</f>
        <v>2013</v>
      </c>
      <c r="N6701" t="str">
        <f>_xlfn.CONCAT("Q",_xlfn.CEILING.MATH(MONTH(Table1[[#This Row],[Date received]])/3))</f>
        <v>Q4</v>
      </c>
    </row>
    <row r="6702" spans="1:14" x14ac:dyDescent="0.3">
      <c r="A6702">
        <v>582296</v>
      </c>
      <c r="B6702" t="s">
        <v>43</v>
      </c>
      <c r="C6702" t="s">
        <v>16</v>
      </c>
      <c r="D6702" t="s">
        <v>20</v>
      </c>
      <c r="E6702" t="s">
        <v>22</v>
      </c>
      <c r="F6702" t="str">
        <f>_xlfn.XLOOKUP(E6702,State_Code_Name!$C$2:$C$52,State_Code_Name!$B$2:$B$52)</f>
        <v>New York</v>
      </c>
      <c r="G6702" t="s">
        <v>305</v>
      </c>
      <c r="H6702" s="15">
        <v>41579</v>
      </c>
      <c r="I6702" s="15">
        <v>41582</v>
      </c>
      <c r="J6702" t="s">
        <v>14</v>
      </c>
      <c r="K6702" t="s">
        <v>15</v>
      </c>
      <c r="L6702">
        <f>Table1[[#This Row],[Date resolved]]-Table1[[#This Row],[Date received]]</f>
        <v>3</v>
      </c>
      <c r="M6702">
        <f>YEAR(Table1[[#This Row],[Date received]])</f>
        <v>2013</v>
      </c>
      <c r="N6702" t="str">
        <f>_xlfn.CONCAT("Q",_xlfn.CEILING.MATH(MONTH(Table1[[#This Row],[Date received]])/3))</f>
        <v>Q4</v>
      </c>
    </row>
    <row r="6703" spans="1:14" x14ac:dyDescent="0.3">
      <c r="A6703">
        <v>1939711</v>
      </c>
      <c r="B6703" t="s">
        <v>1205</v>
      </c>
      <c r="C6703" t="s">
        <v>9</v>
      </c>
      <c r="D6703" t="s">
        <v>10</v>
      </c>
      <c r="E6703" t="s">
        <v>18</v>
      </c>
      <c r="F6703" t="str">
        <f>_xlfn.XLOOKUP(E6703,State_Code_Name!$C$2:$C$52,State_Code_Name!$B$2:$B$52)</f>
        <v>California</v>
      </c>
      <c r="G6703" t="s">
        <v>19</v>
      </c>
      <c r="H6703" s="15">
        <v>42514</v>
      </c>
      <c r="I6703" s="15">
        <v>42569</v>
      </c>
      <c r="J6703" t="s">
        <v>14</v>
      </c>
      <c r="K6703" t="s">
        <v>15</v>
      </c>
      <c r="L6703">
        <f>Table1[[#This Row],[Date resolved]]-Table1[[#This Row],[Date received]]</f>
        <v>55</v>
      </c>
      <c r="M6703">
        <f>YEAR(Table1[[#This Row],[Date received]])</f>
        <v>2016</v>
      </c>
      <c r="N6703" t="str">
        <f>_xlfn.CONCAT("Q",_xlfn.CEILING.MATH(MONTH(Table1[[#This Row],[Date received]])/3))</f>
        <v>Q2</v>
      </c>
    </row>
    <row r="6704" spans="1:14" x14ac:dyDescent="0.3">
      <c r="A6704">
        <v>741776</v>
      </c>
      <c r="B6704" t="s">
        <v>105</v>
      </c>
      <c r="C6704" t="s">
        <v>32</v>
      </c>
      <c r="D6704" t="s">
        <v>44</v>
      </c>
      <c r="E6704" t="s">
        <v>31</v>
      </c>
      <c r="F6704" t="str">
        <f>_xlfn.XLOOKUP(E6704,State_Code_Name!$C$2:$C$52,State_Code_Name!$B$2:$B$52)</f>
        <v>Texas</v>
      </c>
      <c r="G6704" t="s">
        <v>19</v>
      </c>
      <c r="H6704" s="15">
        <v>41702</v>
      </c>
      <c r="I6704" s="15">
        <v>41702</v>
      </c>
      <c r="J6704" t="s">
        <v>14</v>
      </c>
      <c r="K6704" t="s">
        <v>15</v>
      </c>
      <c r="L6704">
        <f>Table1[[#This Row],[Date resolved]]-Table1[[#This Row],[Date received]]</f>
        <v>0</v>
      </c>
      <c r="M6704">
        <f>YEAR(Table1[[#This Row],[Date received]])</f>
        <v>2014</v>
      </c>
      <c r="N6704" t="str">
        <f>_xlfn.CONCAT("Q",_xlfn.CEILING.MATH(MONTH(Table1[[#This Row],[Date received]])/3))</f>
        <v>Q1</v>
      </c>
    </row>
    <row r="6705" spans="1:14" x14ac:dyDescent="0.3">
      <c r="A6705">
        <v>1672682</v>
      </c>
      <c r="B6705" t="s">
        <v>11</v>
      </c>
      <c r="C6705" t="s">
        <v>16</v>
      </c>
      <c r="D6705" t="s">
        <v>24</v>
      </c>
      <c r="E6705" t="s">
        <v>31</v>
      </c>
      <c r="F6705" t="str">
        <f>_xlfn.XLOOKUP(E6705,State_Code_Name!$C$2:$C$52,State_Code_Name!$B$2:$B$52)</f>
        <v>Texas</v>
      </c>
      <c r="G6705" t="s">
        <v>305</v>
      </c>
      <c r="H6705" s="15">
        <v>42333</v>
      </c>
      <c r="I6705" s="15">
        <v>42338</v>
      </c>
      <c r="J6705" t="s">
        <v>14</v>
      </c>
      <c r="K6705" t="s">
        <v>15</v>
      </c>
      <c r="L6705">
        <f>Table1[[#This Row],[Date resolved]]-Table1[[#This Row],[Date received]]</f>
        <v>5</v>
      </c>
      <c r="M6705">
        <f>YEAR(Table1[[#This Row],[Date received]])</f>
        <v>2015</v>
      </c>
      <c r="N6705" t="str">
        <f>_xlfn.CONCAT("Q",_xlfn.CEILING.MATH(MONTH(Table1[[#This Row],[Date received]])/3))</f>
        <v>Q4</v>
      </c>
    </row>
    <row r="6706" spans="1:14" x14ac:dyDescent="0.3">
      <c r="A6706">
        <v>2010860</v>
      </c>
      <c r="B6706" t="s">
        <v>156</v>
      </c>
      <c r="C6706" t="s">
        <v>32</v>
      </c>
      <c r="D6706" t="s">
        <v>41</v>
      </c>
      <c r="E6706" t="s">
        <v>46</v>
      </c>
      <c r="F6706" t="str">
        <f>_xlfn.XLOOKUP(E6706,State_Code_Name!$C$2:$C$52,State_Code_Name!$B$2:$B$52)</f>
        <v>Pennsylvania</v>
      </c>
      <c r="G6706" t="s">
        <v>57</v>
      </c>
      <c r="H6706" s="15">
        <v>42564</v>
      </c>
      <c r="I6706" s="15">
        <v>42566</v>
      </c>
      <c r="J6706" t="s">
        <v>14</v>
      </c>
      <c r="K6706" t="s">
        <v>15</v>
      </c>
      <c r="L6706">
        <f>Table1[[#This Row],[Date resolved]]-Table1[[#This Row],[Date received]]</f>
        <v>2</v>
      </c>
      <c r="M6706">
        <f>YEAR(Table1[[#This Row],[Date received]])</f>
        <v>2016</v>
      </c>
      <c r="N6706" t="str">
        <f>_xlfn.CONCAT("Q",_xlfn.CEILING.MATH(MONTH(Table1[[#This Row],[Date received]])/3))</f>
        <v>Q3</v>
      </c>
    </row>
    <row r="6707" spans="1:14" x14ac:dyDescent="0.3">
      <c r="A6707">
        <v>1257937</v>
      </c>
      <c r="B6707" t="s">
        <v>69</v>
      </c>
      <c r="C6707" t="s">
        <v>26</v>
      </c>
      <c r="D6707" t="s">
        <v>27</v>
      </c>
      <c r="E6707" t="s">
        <v>77</v>
      </c>
      <c r="F6707" t="str">
        <f>_xlfn.XLOOKUP(E6707,State_Code_Name!$C$2:$C$52,State_Code_Name!$B$2:$B$52)</f>
        <v>Missouri</v>
      </c>
      <c r="G6707" t="s">
        <v>19</v>
      </c>
      <c r="H6707" s="15">
        <v>42061</v>
      </c>
      <c r="I6707" s="15">
        <v>42061</v>
      </c>
      <c r="J6707" t="s">
        <v>14</v>
      </c>
      <c r="K6707" t="s">
        <v>14</v>
      </c>
      <c r="L6707">
        <f>Table1[[#This Row],[Date resolved]]-Table1[[#This Row],[Date received]]</f>
        <v>0</v>
      </c>
      <c r="M6707">
        <f>YEAR(Table1[[#This Row],[Date received]])</f>
        <v>2015</v>
      </c>
      <c r="N6707" t="str">
        <f>_xlfn.CONCAT("Q",_xlfn.CEILING.MATH(MONTH(Table1[[#This Row],[Date received]])/3))</f>
        <v>Q1</v>
      </c>
    </row>
    <row r="6708" spans="1:14" x14ac:dyDescent="0.3">
      <c r="A6708">
        <v>1954357</v>
      </c>
      <c r="B6708" t="s">
        <v>38</v>
      </c>
      <c r="C6708" t="s">
        <v>16</v>
      </c>
      <c r="D6708" t="s">
        <v>20</v>
      </c>
      <c r="E6708" t="s">
        <v>106</v>
      </c>
      <c r="F6708" t="str">
        <f>_xlfn.XLOOKUP(E6708,State_Code_Name!$C$2:$C$52,State_Code_Name!$B$2:$B$52)</f>
        <v>Indiana</v>
      </c>
      <c r="G6708" t="s">
        <v>19</v>
      </c>
      <c r="H6708" s="15">
        <v>42525</v>
      </c>
      <c r="I6708" s="15">
        <v>42525</v>
      </c>
      <c r="J6708" t="s">
        <v>14</v>
      </c>
      <c r="K6708" t="s">
        <v>15</v>
      </c>
      <c r="L6708">
        <f>Table1[[#This Row],[Date resolved]]-Table1[[#This Row],[Date received]]</f>
        <v>0</v>
      </c>
      <c r="M6708">
        <f>YEAR(Table1[[#This Row],[Date received]])</f>
        <v>2016</v>
      </c>
      <c r="N6708" t="str">
        <f>_xlfn.CONCAT("Q",_xlfn.CEILING.MATH(MONTH(Table1[[#This Row],[Date received]])/3))</f>
        <v>Q2</v>
      </c>
    </row>
    <row r="6709" spans="1:14" x14ac:dyDescent="0.3">
      <c r="A6709">
        <v>1509861</v>
      </c>
      <c r="B6709" t="s">
        <v>179</v>
      </c>
      <c r="C6709" t="s">
        <v>26</v>
      </c>
      <c r="D6709" t="s">
        <v>27</v>
      </c>
      <c r="E6709" t="s">
        <v>74</v>
      </c>
      <c r="F6709" t="str">
        <f>_xlfn.XLOOKUP(E6709,State_Code_Name!$C$2:$C$52,State_Code_Name!$B$2:$B$52)</f>
        <v>Tennessee</v>
      </c>
      <c r="G6709" t="s">
        <v>19</v>
      </c>
      <c r="H6709" s="15">
        <v>42224</v>
      </c>
      <c r="I6709" s="15">
        <v>42224</v>
      </c>
      <c r="J6709" t="s">
        <v>14</v>
      </c>
      <c r="K6709" t="s">
        <v>15</v>
      </c>
      <c r="L6709">
        <f>Table1[[#This Row],[Date resolved]]-Table1[[#This Row],[Date received]]</f>
        <v>0</v>
      </c>
      <c r="M6709">
        <f>YEAR(Table1[[#This Row],[Date received]])</f>
        <v>2015</v>
      </c>
      <c r="N6709" t="str">
        <f>_xlfn.CONCAT("Q",_xlfn.CEILING.MATH(MONTH(Table1[[#This Row],[Date received]])/3))</f>
        <v>Q3</v>
      </c>
    </row>
    <row r="6710" spans="1:14" x14ac:dyDescent="0.3">
      <c r="A6710">
        <v>1519418</v>
      </c>
      <c r="B6710" t="s">
        <v>341</v>
      </c>
      <c r="C6710" t="s">
        <v>32</v>
      </c>
      <c r="D6710" t="s">
        <v>41</v>
      </c>
      <c r="E6710" t="s">
        <v>195</v>
      </c>
      <c r="F6710" t="str">
        <f>_xlfn.XLOOKUP(E6710,State_Code_Name!$C$2:$C$52,State_Code_Name!$B$2:$B$52)</f>
        <v>Nebraska</v>
      </c>
      <c r="G6710" t="s">
        <v>19</v>
      </c>
      <c r="H6710" s="15">
        <v>42230</v>
      </c>
      <c r="I6710" s="15">
        <v>42230</v>
      </c>
      <c r="J6710" t="s">
        <v>14</v>
      </c>
      <c r="K6710" t="s">
        <v>15</v>
      </c>
      <c r="L6710">
        <f>Table1[[#This Row],[Date resolved]]-Table1[[#This Row],[Date received]]</f>
        <v>0</v>
      </c>
      <c r="M6710">
        <f>YEAR(Table1[[#This Row],[Date received]])</f>
        <v>2015</v>
      </c>
      <c r="N6710" t="str">
        <f>_xlfn.CONCAT("Q",_xlfn.CEILING.MATH(MONTH(Table1[[#This Row],[Date received]])/3))</f>
        <v>Q3</v>
      </c>
    </row>
    <row r="6711" spans="1:14" x14ac:dyDescent="0.3">
      <c r="A6711">
        <v>736512</v>
      </c>
      <c r="B6711" t="s">
        <v>181</v>
      </c>
      <c r="C6711" t="s">
        <v>32</v>
      </c>
      <c r="D6711" t="s">
        <v>161</v>
      </c>
      <c r="E6711" t="s">
        <v>18</v>
      </c>
      <c r="F6711" t="str">
        <f>_xlfn.XLOOKUP(E6711,State_Code_Name!$C$2:$C$52,State_Code_Name!$B$2:$B$52)</f>
        <v>California</v>
      </c>
      <c r="G6711" t="s">
        <v>19</v>
      </c>
      <c r="H6711" s="15">
        <v>41697</v>
      </c>
      <c r="I6711" s="15">
        <v>41698</v>
      </c>
      <c r="J6711" t="s">
        <v>14</v>
      </c>
      <c r="K6711" t="s">
        <v>14</v>
      </c>
      <c r="L6711">
        <f>Table1[[#This Row],[Date resolved]]-Table1[[#This Row],[Date received]]</f>
        <v>1</v>
      </c>
      <c r="M6711">
        <f>YEAR(Table1[[#This Row],[Date received]])</f>
        <v>2014</v>
      </c>
      <c r="N6711" t="str">
        <f>_xlfn.CONCAT("Q",_xlfn.CEILING.MATH(MONTH(Table1[[#This Row],[Date received]])/3))</f>
        <v>Q1</v>
      </c>
    </row>
    <row r="6712" spans="1:14" x14ac:dyDescent="0.3">
      <c r="A6712">
        <v>714090</v>
      </c>
      <c r="B6712" t="s">
        <v>43</v>
      </c>
      <c r="C6712" t="s">
        <v>36</v>
      </c>
      <c r="D6712" t="s">
        <v>99</v>
      </c>
      <c r="E6712" t="s">
        <v>18</v>
      </c>
      <c r="F6712" t="str">
        <f>_xlfn.XLOOKUP(E6712,State_Code_Name!$C$2:$C$52,State_Code_Name!$B$2:$B$52)</f>
        <v>California</v>
      </c>
      <c r="G6712" t="s">
        <v>23</v>
      </c>
      <c r="H6712" s="15">
        <v>41684</v>
      </c>
      <c r="I6712" s="15">
        <v>41689</v>
      </c>
      <c r="J6712" t="s">
        <v>14</v>
      </c>
      <c r="K6712" t="s">
        <v>14</v>
      </c>
      <c r="L6712">
        <f>Table1[[#This Row],[Date resolved]]-Table1[[#This Row],[Date received]]</f>
        <v>5</v>
      </c>
      <c r="M6712">
        <f>YEAR(Table1[[#This Row],[Date received]])</f>
        <v>2014</v>
      </c>
      <c r="N6712" t="str">
        <f>_xlfn.CONCAT("Q",_xlfn.CEILING.MATH(MONTH(Table1[[#This Row],[Date received]])/3))</f>
        <v>Q1</v>
      </c>
    </row>
    <row r="6713" spans="1:14" x14ac:dyDescent="0.3">
      <c r="A6713">
        <v>1570979</v>
      </c>
      <c r="B6713" t="s">
        <v>30</v>
      </c>
      <c r="C6713" t="s">
        <v>16</v>
      </c>
      <c r="D6713" t="s">
        <v>24</v>
      </c>
      <c r="E6713" t="s">
        <v>18</v>
      </c>
      <c r="F6713" t="str">
        <f>_xlfn.XLOOKUP(E6713,State_Code_Name!$C$2:$C$52,State_Code_Name!$B$2:$B$52)</f>
        <v>California</v>
      </c>
      <c r="G6713" t="s">
        <v>13</v>
      </c>
      <c r="H6713" s="15">
        <v>42265</v>
      </c>
      <c r="I6713" s="15">
        <v>42270</v>
      </c>
      <c r="J6713" t="s">
        <v>14</v>
      </c>
      <c r="K6713" t="s">
        <v>15</v>
      </c>
      <c r="L6713">
        <f>Table1[[#This Row],[Date resolved]]-Table1[[#This Row],[Date received]]</f>
        <v>5</v>
      </c>
      <c r="M6713">
        <f>YEAR(Table1[[#This Row],[Date received]])</f>
        <v>2015</v>
      </c>
      <c r="N6713" t="str">
        <f>_xlfn.CONCAT("Q",_xlfn.CEILING.MATH(MONTH(Table1[[#This Row],[Date received]])/3))</f>
        <v>Q3</v>
      </c>
    </row>
    <row r="6714" spans="1:14" x14ac:dyDescent="0.3">
      <c r="A6714">
        <v>1964656</v>
      </c>
      <c r="B6714" t="s">
        <v>60</v>
      </c>
      <c r="C6714" t="s">
        <v>52</v>
      </c>
      <c r="D6714" t="s">
        <v>96</v>
      </c>
      <c r="E6714" t="s">
        <v>22</v>
      </c>
      <c r="F6714" t="str">
        <f>_xlfn.XLOOKUP(E6714,State_Code_Name!$C$2:$C$52,State_Code_Name!$B$2:$B$52)</f>
        <v>New York</v>
      </c>
      <c r="G6714" t="s">
        <v>19</v>
      </c>
      <c r="H6714" s="15">
        <v>42531</v>
      </c>
      <c r="I6714" s="15">
        <v>42531</v>
      </c>
      <c r="J6714" t="s">
        <v>14</v>
      </c>
      <c r="K6714" t="s">
        <v>15</v>
      </c>
      <c r="L6714">
        <f>Table1[[#This Row],[Date resolved]]-Table1[[#This Row],[Date received]]</f>
        <v>0</v>
      </c>
      <c r="M6714">
        <f>YEAR(Table1[[#This Row],[Date received]])</f>
        <v>2016</v>
      </c>
      <c r="N6714" t="str">
        <f>_xlfn.CONCAT("Q",_xlfn.CEILING.MATH(MONTH(Table1[[#This Row],[Date received]])/3))</f>
        <v>Q2</v>
      </c>
    </row>
    <row r="6715" spans="1:14" x14ac:dyDescent="0.3">
      <c r="A6715">
        <v>613598</v>
      </c>
      <c r="B6715" t="s">
        <v>181</v>
      </c>
      <c r="C6715" t="s">
        <v>32</v>
      </c>
      <c r="D6715" t="s">
        <v>41</v>
      </c>
      <c r="E6715" t="s">
        <v>46</v>
      </c>
      <c r="F6715" t="str">
        <f>_xlfn.XLOOKUP(E6715,State_Code_Name!$C$2:$C$52,State_Code_Name!$B$2:$B$52)</f>
        <v>Pennsylvania</v>
      </c>
      <c r="G6715" t="s">
        <v>57</v>
      </c>
      <c r="H6715" s="15">
        <v>41604</v>
      </c>
      <c r="I6715" s="15">
        <v>41605</v>
      </c>
      <c r="J6715" t="s">
        <v>14</v>
      </c>
      <c r="K6715" t="s">
        <v>14</v>
      </c>
      <c r="L6715">
        <f>Table1[[#This Row],[Date resolved]]-Table1[[#This Row],[Date received]]</f>
        <v>1</v>
      </c>
      <c r="M6715">
        <f>YEAR(Table1[[#This Row],[Date received]])</f>
        <v>2013</v>
      </c>
      <c r="N6715" t="str">
        <f>_xlfn.CONCAT("Q",_xlfn.CEILING.MATH(MONTH(Table1[[#This Row],[Date received]])/3))</f>
        <v>Q4</v>
      </c>
    </row>
    <row r="6716" spans="1:14" x14ac:dyDescent="0.3">
      <c r="A6716">
        <v>577689</v>
      </c>
      <c r="B6716" t="s">
        <v>134</v>
      </c>
      <c r="C6716" t="s">
        <v>172</v>
      </c>
      <c r="D6716" t="s">
        <v>528</v>
      </c>
      <c r="F6716" t="e">
        <f>_xlfn.XLOOKUP(E6716,State_Code_Name!$C$2:$C$52,State_Code_Name!$B$2:$B$52)</f>
        <v>#N/A</v>
      </c>
      <c r="G6716" t="s">
        <v>19</v>
      </c>
      <c r="H6716" s="15">
        <v>41577</v>
      </c>
      <c r="I6716" s="15">
        <v>41577</v>
      </c>
      <c r="J6716" t="s">
        <v>14</v>
      </c>
      <c r="K6716" t="s">
        <v>14</v>
      </c>
      <c r="L6716">
        <f>Table1[[#This Row],[Date resolved]]-Table1[[#This Row],[Date received]]</f>
        <v>0</v>
      </c>
      <c r="M6716">
        <f>YEAR(Table1[[#This Row],[Date received]])</f>
        <v>2013</v>
      </c>
      <c r="N6716" t="str">
        <f>_xlfn.CONCAT("Q",_xlfn.CEILING.MATH(MONTH(Table1[[#This Row],[Date received]])/3))</f>
        <v>Q4</v>
      </c>
    </row>
    <row r="6717" spans="1:14" x14ac:dyDescent="0.3">
      <c r="A6717">
        <v>1951355</v>
      </c>
      <c r="B6717" t="s">
        <v>43</v>
      </c>
      <c r="C6717" t="s">
        <v>26</v>
      </c>
      <c r="D6717" t="s">
        <v>27</v>
      </c>
      <c r="E6717" t="s">
        <v>35</v>
      </c>
      <c r="F6717" t="str">
        <f>_xlfn.XLOOKUP(E6717,State_Code_Name!$C$2:$C$52,State_Code_Name!$B$2:$B$52)</f>
        <v>Florida</v>
      </c>
      <c r="G6717" t="s">
        <v>19</v>
      </c>
      <c r="H6717" s="15">
        <v>42524</v>
      </c>
      <c r="I6717" s="15">
        <v>42524</v>
      </c>
      <c r="J6717" t="s">
        <v>14</v>
      </c>
      <c r="K6717" t="s">
        <v>15</v>
      </c>
      <c r="L6717">
        <f>Table1[[#This Row],[Date resolved]]-Table1[[#This Row],[Date received]]</f>
        <v>0</v>
      </c>
      <c r="M6717">
        <f>YEAR(Table1[[#This Row],[Date received]])</f>
        <v>2016</v>
      </c>
      <c r="N6717" t="str">
        <f>_xlfn.CONCAT("Q",_xlfn.CEILING.MATH(MONTH(Table1[[#This Row],[Date received]])/3))</f>
        <v>Q2</v>
      </c>
    </row>
    <row r="6718" spans="1:14" x14ac:dyDescent="0.3">
      <c r="A6718">
        <v>1122519</v>
      </c>
      <c r="B6718" t="s">
        <v>227</v>
      </c>
      <c r="C6718" t="s">
        <v>32</v>
      </c>
      <c r="D6718" t="s">
        <v>161</v>
      </c>
      <c r="E6718" t="s">
        <v>35</v>
      </c>
      <c r="F6718" t="str">
        <f>_xlfn.XLOOKUP(E6718,State_Code_Name!$C$2:$C$52,State_Code_Name!$B$2:$B$52)</f>
        <v>Florida</v>
      </c>
      <c r="G6718" t="s">
        <v>13</v>
      </c>
      <c r="H6718" s="15">
        <v>41960</v>
      </c>
      <c r="I6718" s="15">
        <v>41961</v>
      </c>
      <c r="J6718" t="s">
        <v>14</v>
      </c>
      <c r="K6718" t="s">
        <v>14</v>
      </c>
      <c r="L6718">
        <f>Table1[[#This Row],[Date resolved]]-Table1[[#This Row],[Date received]]</f>
        <v>1</v>
      </c>
      <c r="M6718">
        <f>YEAR(Table1[[#This Row],[Date received]])</f>
        <v>2014</v>
      </c>
      <c r="N6718" t="str">
        <f>_xlfn.CONCAT("Q",_xlfn.CEILING.MATH(MONTH(Table1[[#This Row],[Date received]])/3))</f>
        <v>Q4</v>
      </c>
    </row>
    <row r="6719" spans="1:14" x14ac:dyDescent="0.3">
      <c r="A6719">
        <v>942289</v>
      </c>
      <c r="B6719" t="s">
        <v>58</v>
      </c>
      <c r="C6719" t="s">
        <v>26</v>
      </c>
      <c r="D6719" t="s">
        <v>159</v>
      </c>
      <c r="E6719" t="s">
        <v>18</v>
      </c>
      <c r="F6719" t="str">
        <f>_xlfn.XLOOKUP(E6719,State_Code_Name!$C$2:$C$52,State_Code_Name!$B$2:$B$52)</f>
        <v>California</v>
      </c>
      <c r="G6719" t="s">
        <v>19</v>
      </c>
      <c r="H6719" s="15">
        <v>41837</v>
      </c>
      <c r="I6719" s="15">
        <v>41837</v>
      </c>
      <c r="J6719" t="s">
        <v>14</v>
      </c>
      <c r="K6719" t="s">
        <v>14</v>
      </c>
      <c r="L6719">
        <f>Table1[[#This Row],[Date resolved]]-Table1[[#This Row],[Date received]]</f>
        <v>0</v>
      </c>
      <c r="M6719">
        <f>YEAR(Table1[[#This Row],[Date received]])</f>
        <v>2014</v>
      </c>
      <c r="N6719" t="str">
        <f>_xlfn.CONCAT("Q",_xlfn.CEILING.MATH(MONTH(Table1[[#This Row],[Date received]])/3))</f>
        <v>Q3</v>
      </c>
    </row>
    <row r="6720" spans="1:14" x14ac:dyDescent="0.3">
      <c r="A6720">
        <v>1116295</v>
      </c>
      <c r="B6720" t="s">
        <v>105</v>
      </c>
      <c r="C6720" t="s">
        <v>32</v>
      </c>
      <c r="D6720" t="s">
        <v>41</v>
      </c>
      <c r="E6720" t="s">
        <v>59</v>
      </c>
      <c r="F6720" t="str">
        <f>_xlfn.XLOOKUP(E6720,State_Code_Name!$C$2:$C$52,State_Code_Name!$B$2:$B$52)</f>
        <v>Illinois</v>
      </c>
      <c r="G6720" t="s">
        <v>19</v>
      </c>
      <c r="H6720" s="15">
        <v>41956</v>
      </c>
      <c r="I6720" s="15">
        <v>41957</v>
      </c>
      <c r="J6720" t="s">
        <v>14</v>
      </c>
      <c r="K6720" t="s">
        <v>15</v>
      </c>
      <c r="L6720">
        <f>Table1[[#This Row],[Date resolved]]-Table1[[#This Row],[Date received]]</f>
        <v>1</v>
      </c>
      <c r="M6720">
        <f>YEAR(Table1[[#This Row],[Date received]])</f>
        <v>2014</v>
      </c>
      <c r="N6720" t="str">
        <f>_xlfn.CONCAT("Q",_xlfn.CEILING.MATH(MONTH(Table1[[#This Row],[Date received]])/3))</f>
        <v>Q4</v>
      </c>
    </row>
    <row r="6721" spans="1:14" x14ac:dyDescent="0.3">
      <c r="A6721">
        <v>2051952</v>
      </c>
      <c r="B6721" t="s">
        <v>141</v>
      </c>
      <c r="C6721" t="s">
        <v>26</v>
      </c>
      <c r="D6721" t="s">
        <v>27</v>
      </c>
      <c r="E6721" t="s">
        <v>35</v>
      </c>
      <c r="F6721" t="str">
        <f>_xlfn.XLOOKUP(E6721,State_Code_Name!$C$2:$C$52,State_Code_Name!$B$2:$B$52)</f>
        <v>Florida</v>
      </c>
      <c r="G6721" t="s">
        <v>19</v>
      </c>
      <c r="H6721" s="15">
        <v>42590</v>
      </c>
      <c r="I6721" s="15">
        <v>42590</v>
      </c>
      <c r="J6721" t="s">
        <v>14</v>
      </c>
      <c r="K6721" t="s">
        <v>15</v>
      </c>
      <c r="L6721">
        <f>Table1[[#This Row],[Date resolved]]-Table1[[#This Row],[Date received]]</f>
        <v>0</v>
      </c>
      <c r="M6721">
        <f>YEAR(Table1[[#This Row],[Date received]])</f>
        <v>2016</v>
      </c>
      <c r="N6721" t="str">
        <f>_xlfn.CONCAT("Q",_xlfn.CEILING.MATH(MONTH(Table1[[#This Row],[Date received]])/3))</f>
        <v>Q3</v>
      </c>
    </row>
    <row r="6722" spans="1:14" x14ac:dyDescent="0.3">
      <c r="A6722">
        <v>1117455</v>
      </c>
      <c r="B6722" t="s">
        <v>81</v>
      </c>
      <c r="C6722" t="s">
        <v>36</v>
      </c>
      <c r="D6722" t="s">
        <v>112</v>
      </c>
      <c r="E6722" t="s">
        <v>31</v>
      </c>
      <c r="F6722" t="str">
        <f>_xlfn.XLOOKUP(E6722,State_Code_Name!$C$2:$C$52,State_Code_Name!$B$2:$B$52)</f>
        <v>Texas</v>
      </c>
      <c r="G6722" t="s">
        <v>19</v>
      </c>
      <c r="H6722" s="15">
        <v>41957</v>
      </c>
      <c r="I6722" s="15">
        <v>41957</v>
      </c>
      <c r="J6722" t="s">
        <v>14</v>
      </c>
      <c r="K6722" t="s">
        <v>15</v>
      </c>
      <c r="L6722">
        <f>Table1[[#This Row],[Date resolved]]-Table1[[#This Row],[Date received]]</f>
        <v>0</v>
      </c>
      <c r="M6722">
        <f>YEAR(Table1[[#This Row],[Date received]])</f>
        <v>2014</v>
      </c>
      <c r="N6722" t="str">
        <f>_xlfn.CONCAT("Q",_xlfn.CEILING.MATH(MONTH(Table1[[#This Row],[Date received]])/3))</f>
        <v>Q4</v>
      </c>
    </row>
    <row r="6723" spans="1:14" x14ac:dyDescent="0.3">
      <c r="A6723">
        <v>1166550</v>
      </c>
      <c r="B6723" t="s">
        <v>47</v>
      </c>
      <c r="C6723" t="s">
        <v>26</v>
      </c>
      <c r="D6723" t="s">
        <v>27</v>
      </c>
      <c r="E6723" t="s">
        <v>31</v>
      </c>
      <c r="F6723" t="str">
        <f>_xlfn.XLOOKUP(E6723,State_Code_Name!$C$2:$C$52,State_Code_Name!$B$2:$B$52)</f>
        <v>Texas</v>
      </c>
      <c r="G6723" t="s">
        <v>19</v>
      </c>
      <c r="H6723" s="15">
        <v>41995</v>
      </c>
      <c r="I6723" s="15">
        <v>41995</v>
      </c>
      <c r="J6723" t="s">
        <v>14</v>
      </c>
      <c r="K6723" t="s">
        <v>14</v>
      </c>
      <c r="L6723">
        <f>Table1[[#This Row],[Date resolved]]-Table1[[#This Row],[Date received]]</f>
        <v>0</v>
      </c>
      <c r="M6723">
        <f>YEAR(Table1[[#This Row],[Date received]])</f>
        <v>2014</v>
      </c>
      <c r="N6723" t="str">
        <f>_xlfn.CONCAT("Q",_xlfn.CEILING.MATH(MONTH(Table1[[#This Row],[Date received]])/3))</f>
        <v>Q4</v>
      </c>
    </row>
    <row r="6724" spans="1:14" x14ac:dyDescent="0.3">
      <c r="A6724">
        <v>1246387</v>
      </c>
      <c r="B6724" t="s">
        <v>83</v>
      </c>
      <c r="C6724" t="s">
        <v>9</v>
      </c>
      <c r="D6724" t="s">
        <v>10</v>
      </c>
      <c r="E6724" t="s">
        <v>31</v>
      </c>
      <c r="F6724" t="str">
        <f>_xlfn.XLOOKUP(E6724,State_Code_Name!$C$2:$C$52,State_Code_Name!$B$2:$B$52)</f>
        <v>Texas</v>
      </c>
      <c r="G6724" t="s">
        <v>57</v>
      </c>
      <c r="H6724" s="15">
        <v>42054</v>
      </c>
      <c r="I6724" s="15">
        <v>42055</v>
      </c>
      <c r="J6724" t="s">
        <v>14</v>
      </c>
      <c r="K6724" t="s">
        <v>14</v>
      </c>
      <c r="L6724">
        <f>Table1[[#This Row],[Date resolved]]-Table1[[#This Row],[Date received]]</f>
        <v>1</v>
      </c>
      <c r="M6724">
        <f>YEAR(Table1[[#This Row],[Date received]])</f>
        <v>2015</v>
      </c>
      <c r="N6724" t="str">
        <f>_xlfn.CONCAT("Q",_xlfn.CEILING.MATH(MONTH(Table1[[#This Row],[Date received]])/3))</f>
        <v>Q1</v>
      </c>
    </row>
    <row r="6725" spans="1:14" x14ac:dyDescent="0.3">
      <c r="A6725">
        <v>849604</v>
      </c>
      <c r="B6725" t="s">
        <v>30</v>
      </c>
      <c r="C6725" t="s">
        <v>32</v>
      </c>
      <c r="D6725" t="s">
        <v>44</v>
      </c>
      <c r="E6725" t="s">
        <v>48</v>
      </c>
      <c r="F6725" t="str">
        <f>_xlfn.XLOOKUP(E6725,State_Code_Name!$C$2:$C$52,State_Code_Name!$B$2:$B$52)</f>
        <v>New Jersey</v>
      </c>
      <c r="G6725" t="s">
        <v>19</v>
      </c>
      <c r="H6725" s="15">
        <v>41772</v>
      </c>
      <c r="I6725" s="15">
        <v>41772</v>
      </c>
      <c r="J6725" t="s">
        <v>14</v>
      </c>
      <c r="K6725" t="s">
        <v>15</v>
      </c>
      <c r="L6725">
        <f>Table1[[#This Row],[Date resolved]]-Table1[[#This Row],[Date received]]</f>
        <v>0</v>
      </c>
      <c r="M6725">
        <f>YEAR(Table1[[#This Row],[Date received]])</f>
        <v>2014</v>
      </c>
      <c r="N6725" t="str">
        <f>_xlfn.CONCAT("Q",_xlfn.CEILING.MATH(MONTH(Table1[[#This Row],[Date received]])/3))</f>
        <v>Q2</v>
      </c>
    </row>
    <row r="6726" spans="1:14" x14ac:dyDescent="0.3">
      <c r="A6726">
        <v>638905</v>
      </c>
      <c r="B6726" t="s">
        <v>230</v>
      </c>
      <c r="C6726" t="s">
        <v>26</v>
      </c>
      <c r="D6726" t="s">
        <v>56</v>
      </c>
      <c r="E6726" t="s">
        <v>70</v>
      </c>
      <c r="F6726" t="str">
        <f>_xlfn.XLOOKUP(E6726,State_Code_Name!$C$2:$C$52,State_Code_Name!$B$2:$B$52)</f>
        <v>Massachusetts</v>
      </c>
      <c r="G6726" t="s">
        <v>19</v>
      </c>
      <c r="H6726" s="15">
        <v>41627</v>
      </c>
      <c r="I6726" s="15">
        <v>41627</v>
      </c>
      <c r="J6726" t="s">
        <v>14</v>
      </c>
      <c r="K6726" t="s">
        <v>15</v>
      </c>
      <c r="L6726">
        <f>Table1[[#This Row],[Date resolved]]-Table1[[#This Row],[Date received]]</f>
        <v>0</v>
      </c>
      <c r="M6726">
        <f>YEAR(Table1[[#This Row],[Date received]])</f>
        <v>2013</v>
      </c>
      <c r="N6726" t="str">
        <f>_xlfn.CONCAT("Q",_xlfn.CEILING.MATH(MONTH(Table1[[#This Row],[Date received]])/3))</f>
        <v>Q4</v>
      </c>
    </row>
    <row r="6727" spans="1:14" x14ac:dyDescent="0.3">
      <c r="A6727">
        <v>1954736</v>
      </c>
      <c r="B6727" t="s">
        <v>97</v>
      </c>
      <c r="C6727" t="s">
        <v>52</v>
      </c>
      <c r="D6727" t="s">
        <v>76</v>
      </c>
      <c r="E6727" t="s">
        <v>25</v>
      </c>
      <c r="F6727" t="str">
        <f>_xlfn.XLOOKUP(E6727,State_Code_Name!$C$2:$C$52,State_Code_Name!$B$2:$B$52)</f>
        <v>Georgia</v>
      </c>
      <c r="G6727" t="s">
        <v>19</v>
      </c>
      <c r="H6727" s="15">
        <v>42525</v>
      </c>
      <c r="I6727" s="15">
        <v>42525</v>
      </c>
      <c r="J6727" t="s">
        <v>14</v>
      </c>
      <c r="K6727" t="s">
        <v>15</v>
      </c>
      <c r="L6727">
        <f>Table1[[#This Row],[Date resolved]]-Table1[[#This Row],[Date received]]</f>
        <v>0</v>
      </c>
      <c r="M6727">
        <f>YEAR(Table1[[#This Row],[Date received]])</f>
        <v>2016</v>
      </c>
      <c r="N6727" t="str">
        <f>_xlfn.CONCAT("Q",_xlfn.CEILING.MATH(MONTH(Table1[[#This Row],[Date received]])/3))</f>
        <v>Q2</v>
      </c>
    </row>
    <row r="6728" spans="1:14" x14ac:dyDescent="0.3">
      <c r="A6728">
        <v>1849572</v>
      </c>
      <c r="B6728" t="s">
        <v>38</v>
      </c>
      <c r="C6728" t="s">
        <v>26</v>
      </c>
      <c r="D6728" t="s">
        <v>27</v>
      </c>
      <c r="E6728" t="s">
        <v>39</v>
      </c>
      <c r="F6728" t="str">
        <f>_xlfn.XLOOKUP(E6728,State_Code_Name!$C$2:$C$52,State_Code_Name!$B$2:$B$52)</f>
        <v>Ohio</v>
      </c>
      <c r="G6728" t="s">
        <v>57</v>
      </c>
      <c r="H6728" s="15">
        <v>42454</v>
      </c>
      <c r="I6728" s="15">
        <v>42454</v>
      </c>
      <c r="J6728" t="s">
        <v>14</v>
      </c>
      <c r="K6728" t="s">
        <v>15</v>
      </c>
      <c r="L6728">
        <f>Table1[[#This Row],[Date resolved]]-Table1[[#This Row],[Date received]]</f>
        <v>0</v>
      </c>
      <c r="M6728">
        <f>YEAR(Table1[[#This Row],[Date received]])</f>
        <v>2016</v>
      </c>
      <c r="N6728" t="str">
        <f>_xlfn.CONCAT("Q",_xlfn.CEILING.MATH(MONTH(Table1[[#This Row],[Date received]])/3))</f>
        <v>Q1</v>
      </c>
    </row>
    <row r="6729" spans="1:14" x14ac:dyDescent="0.3">
      <c r="A6729">
        <v>693262</v>
      </c>
      <c r="B6729" t="s">
        <v>217</v>
      </c>
      <c r="C6729" t="s">
        <v>26</v>
      </c>
      <c r="D6729" t="s">
        <v>27</v>
      </c>
      <c r="E6729" t="s">
        <v>12</v>
      </c>
      <c r="F6729" t="str">
        <f>_xlfn.XLOOKUP(E6729,State_Code_Name!$C$2:$C$52,State_Code_Name!$B$2:$B$52)</f>
        <v>Virginia</v>
      </c>
      <c r="G6729" t="s">
        <v>19</v>
      </c>
      <c r="H6729" s="15">
        <v>41669</v>
      </c>
      <c r="I6729" s="15">
        <v>41669</v>
      </c>
      <c r="J6729" t="s">
        <v>14</v>
      </c>
      <c r="K6729" t="s">
        <v>14</v>
      </c>
      <c r="L6729">
        <f>Table1[[#This Row],[Date resolved]]-Table1[[#This Row],[Date received]]</f>
        <v>0</v>
      </c>
      <c r="M6729">
        <f>YEAR(Table1[[#This Row],[Date received]])</f>
        <v>2014</v>
      </c>
      <c r="N6729" t="str">
        <f>_xlfn.CONCAT("Q",_xlfn.CEILING.MATH(MONTH(Table1[[#This Row],[Date received]])/3))</f>
        <v>Q1</v>
      </c>
    </row>
    <row r="6730" spans="1:14" x14ac:dyDescent="0.3">
      <c r="A6730">
        <v>1932702</v>
      </c>
      <c r="B6730" t="s">
        <v>413</v>
      </c>
      <c r="C6730" t="s">
        <v>32</v>
      </c>
      <c r="D6730" t="s">
        <v>161</v>
      </c>
      <c r="E6730" t="s">
        <v>118</v>
      </c>
      <c r="F6730" t="str">
        <f>_xlfn.XLOOKUP(E6730,State_Code_Name!$C$2:$C$52,State_Code_Name!$B$2:$B$52)</f>
        <v>Alabama</v>
      </c>
      <c r="G6730" t="s">
        <v>19</v>
      </c>
      <c r="H6730" s="15">
        <v>42509</v>
      </c>
      <c r="I6730" s="15">
        <v>42509</v>
      </c>
      <c r="J6730" t="s">
        <v>14</v>
      </c>
      <c r="K6730" t="s">
        <v>14</v>
      </c>
      <c r="L6730">
        <f>Table1[[#This Row],[Date resolved]]-Table1[[#This Row],[Date received]]</f>
        <v>0</v>
      </c>
      <c r="M6730">
        <f>YEAR(Table1[[#This Row],[Date received]])</f>
        <v>2016</v>
      </c>
      <c r="N6730" t="str">
        <f>_xlfn.CONCAT("Q",_xlfn.CEILING.MATH(MONTH(Table1[[#This Row],[Date received]])/3))</f>
        <v>Q2</v>
      </c>
    </row>
    <row r="6731" spans="1:14" x14ac:dyDescent="0.3">
      <c r="A6731">
        <v>2076862</v>
      </c>
      <c r="B6731" t="s">
        <v>165</v>
      </c>
      <c r="C6731" t="s">
        <v>16</v>
      </c>
      <c r="D6731" t="s">
        <v>24</v>
      </c>
      <c r="E6731" t="s">
        <v>98</v>
      </c>
      <c r="F6731" t="str">
        <f>_xlfn.XLOOKUP(E6731,State_Code_Name!$C$2:$C$52,State_Code_Name!$B$2:$B$52)</f>
        <v>Colorado</v>
      </c>
      <c r="G6731" t="s">
        <v>19</v>
      </c>
      <c r="H6731" s="15">
        <v>42605</v>
      </c>
      <c r="I6731" s="15">
        <v>42605</v>
      </c>
      <c r="J6731" t="s">
        <v>14</v>
      </c>
      <c r="K6731" t="s">
        <v>15</v>
      </c>
      <c r="L6731">
        <f>Table1[[#This Row],[Date resolved]]-Table1[[#This Row],[Date received]]</f>
        <v>0</v>
      </c>
      <c r="M6731">
        <f>YEAR(Table1[[#This Row],[Date received]])</f>
        <v>2016</v>
      </c>
      <c r="N6731" t="str">
        <f>_xlfn.CONCAT("Q",_xlfn.CEILING.MATH(MONTH(Table1[[#This Row],[Date received]])/3))</f>
        <v>Q3</v>
      </c>
    </row>
    <row r="6732" spans="1:14" x14ac:dyDescent="0.3">
      <c r="A6732">
        <v>273988</v>
      </c>
      <c r="B6732" t="s">
        <v>95</v>
      </c>
      <c r="C6732" t="s">
        <v>16</v>
      </c>
      <c r="D6732" t="s">
        <v>24</v>
      </c>
      <c r="E6732" t="s">
        <v>48</v>
      </c>
      <c r="F6732" t="str">
        <f>_xlfn.XLOOKUP(E6732,State_Code_Name!$C$2:$C$52,State_Code_Name!$B$2:$B$52)</f>
        <v>New Jersey</v>
      </c>
      <c r="G6732" t="s">
        <v>19</v>
      </c>
      <c r="H6732" s="15">
        <v>41304</v>
      </c>
      <c r="I6732" s="15">
        <v>41304</v>
      </c>
      <c r="J6732" t="s">
        <v>14</v>
      </c>
      <c r="K6732" t="s">
        <v>14</v>
      </c>
      <c r="L6732">
        <f>Table1[[#This Row],[Date resolved]]-Table1[[#This Row],[Date received]]</f>
        <v>0</v>
      </c>
      <c r="M6732">
        <f>YEAR(Table1[[#This Row],[Date received]])</f>
        <v>2013</v>
      </c>
      <c r="N6732" t="str">
        <f>_xlfn.CONCAT("Q",_xlfn.CEILING.MATH(MONTH(Table1[[#This Row],[Date received]])/3))</f>
        <v>Q1</v>
      </c>
    </row>
    <row r="6733" spans="1:14" x14ac:dyDescent="0.3">
      <c r="A6733">
        <v>719999</v>
      </c>
      <c r="B6733" t="s">
        <v>285</v>
      </c>
      <c r="C6733" t="s">
        <v>9</v>
      </c>
      <c r="D6733" t="s">
        <v>175</v>
      </c>
      <c r="E6733" t="s">
        <v>12</v>
      </c>
      <c r="F6733" t="str">
        <f>_xlfn.XLOOKUP(E6733,State_Code_Name!$C$2:$C$52,State_Code_Name!$B$2:$B$52)</f>
        <v>Virginia</v>
      </c>
      <c r="G6733" t="s">
        <v>19</v>
      </c>
      <c r="H6733" s="15">
        <v>41689</v>
      </c>
      <c r="I6733" s="15">
        <v>41689</v>
      </c>
      <c r="J6733" t="s">
        <v>14</v>
      </c>
      <c r="K6733" t="s">
        <v>14</v>
      </c>
      <c r="L6733">
        <f>Table1[[#This Row],[Date resolved]]-Table1[[#This Row],[Date received]]</f>
        <v>0</v>
      </c>
      <c r="M6733">
        <f>YEAR(Table1[[#This Row],[Date received]])</f>
        <v>2014</v>
      </c>
      <c r="N6733" t="str">
        <f>_xlfn.CONCAT("Q",_xlfn.CEILING.MATH(MONTH(Table1[[#This Row],[Date received]])/3))</f>
        <v>Q1</v>
      </c>
    </row>
    <row r="6734" spans="1:14" x14ac:dyDescent="0.3">
      <c r="A6734">
        <v>379384</v>
      </c>
      <c r="B6734" t="s">
        <v>240</v>
      </c>
      <c r="C6734" t="s">
        <v>61</v>
      </c>
      <c r="D6734" t="s">
        <v>62</v>
      </c>
      <c r="E6734" t="s">
        <v>42</v>
      </c>
      <c r="F6734" t="str">
        <f>_xlfn.XLOOKUP(E6734,State_Code_Name!$C$2:$C$52,State_Code_Name!$B$2:$B$52)</f>
        <v>North Carolina</v>
      </c>
      <c r="G6734" t="s">
        <v>19</v>
      </c>
      <c r="H6734" s="15">
        <v>41375</v>
      </c>
      <c r="I6734" s="15">
        <v>41375</v>
      </c>
      <c r="J6734" t="s">
        <v>14</v>
      </c>
      <c r="K6734" t="s">
        <v>14</v>
      </c>
      <c r="L6734">
        <f>Table1[[#This Row],[Date resolved]]-Table1[[#This Row],[Date received]]</f>
        <v>0</v>
      </c>
      <c r="M6734">
        <f>YEAR(Table1[[#This Row],[Date received]])</f>
        <v>2013</v>
      </c>
      <c r="N6734" t="str">
        <f>_xlfn.CONCAT("Q",_xlfn.CEILING.MATH(MONTH(Table1[[#This Row],[Date received]])/3))</f>
        <v>Q2</v>
      </c>
    </row>
    <row r="6735" spans="1:14" x14ac:dyDescent="0.3">
      <c r="A6735">
        <v>1887747</v>
      </c>
      <c r="B6735" t="s">
        <v>959</v>
      </c>
      <c r="C6735" t="s">
        <v>9</v>
      </c>
      <c r="D6735" t="s">
        <v>132</v>
      </c>
      <c r="E6735" t="s">
        <v>40</v>
      </c>
      <c r="F6735" t="str">
        <f>_xlfn.XLOOKUP(E6735,State_Code_Name!$C$2:$C$52,State_Code_Name!$B$2:$B$52)</f>
        <v>Nevada</v>
      </c>
      <c r="G6735" t="s">
        <v>305</v>
      </c>
      <c r="H6735" s="15">
        <v>42480</v>
      </c>
      <c r="I6735" s="15">
        <v>42485</v>
      </c>
      <c r="J6735" t="s">
        <v>14</v>
      </c>
      <c r="K6735" t="s">
        <v>15</v>
      </c>
      <c r="L6735">
        <f>Table1[[#This Row],[Date resolved]]-Table1[[#This Row],[Date received]]</f>
        <v>5</v>
      </c>
      <c r="M6735">
        <f>YEAR(Table1[[#This Row],[Date received]])</f>
        <v>2016</v>
      </c>
      <c r="N6735" t="str">
        <f>_xlfn.CONCAT("Q",_xlfn.CEILING.MATH(MONTH(Table1[[#This Row],[Date received]])/3))</f>
        <v>Q2</v>
      </c>
    </row>
    <row r="6736" spans="1:14" x14ac:dyDescent="0.3">
      <c r="A6736">
        <v>1894723</v>
      </c>
      <c r="B6736" t="s">
        <v>229</v>
      </c>
      <c r="C6736" t="s">
        <v>26</v>
      </c>
      <c r="D6736" t="s">
        <v>27</v>
      </c>
      <c r="E6736" t="s">
        <v>137</v>
      </c>
      <c r="F6736" t="str">
        <f>_xlfn.XLOOKUP(E6736,State_Code_Name!$C$2:$C$52,State_Code_Name!$B$2:$B$52)</f>
        <v>Kansas</v>
      </c>
      <c r="G6736" t="s">
        <v>19</v>
      </c>
      <c r="H6736" s="15">
        <v>42485</v>
      </c>
      <c r="I6736" s="15">
        <v>42487</v>
      </c>
      <c r="J6736" t="s">
        <v>14</v>
      </c>
      <c r="K6736" t="s">
        <v>15</v>
      </c>
      <c r="L6736">
        <f>Table1[[#This Row],[Date resolved]]-Table1[[#This Row],[Date received]]</f>
        <v>2</v>
      </c>
      <c r="M6736">
        <f>YEAR(Table1[[#This Row],[Date received]])</f>
        <v>2016</v>
      </c>
      <c r="N6736" t="str">
        <f>_xlfn.CONCAT("Q",_xlfn.CEILING.MATH(MONTH(Table1[[#This Row],[Date received]])/3))</f>
        <v>Q2</v>
      </c>
    </row>
    <row r="6737" spans="1:14" x14ac:dyDescent="0.3">
      <c r="A6737">
        <v>876653</v>
      </c>
      <c r="B6737" t="s">
        <v>81</v>
      </c>
      <c r="C6737" t="s">
        <v>32</v>
      </c>
      <c r="D6737" t="s">
        <v>44</v>
      </c>
      <c r="E6737" t="s">
        <v>18</v>
      </c>
      <c r="F6737" t="str">
        <f>_xlfn.XLOOKUP(E6737,State_Code_Name!$C$2:$C$52,State_Code_Name!$B$2:$B$52)</f>
        <v>California</v>
      </c>
      <c r="G6737" t="s">
        <v>19</v>
      </c>
      <c r="H6737" s="15">
        <v>41792</v>
      </c>
      <c r="I6737" s="15">
        <v>41795</v>
      </c>
      <c r="J6737" t="s">
        <v>14</v>
      </c>
      <c r="K6737" t="s">
        <v>15</v>
      </c>
      <c r="L6737">
        <f>Table1[[#This Row],[Date resolved]]-Table1[[#This Row],[Date received]]</f>
        <v>3</v>
      </c>
      <c r="M6737">
        <f>YEAR(Table1[[#This Row],[Date received]])</f>
        <v>2014</v>
      </c>
      <c r="N6737" t="str">
        <f>_xlfn.CONCAT("Q",_xlfn.CEILING.MATH(MONTH(Table1[[#This Row],[Date received]])/3))</f>
        <v>Q2</v>
      </c>
    </row>
    <row r="6738" spans="1:14" x14ac:dyDescent="0.3">
      <c r="A6738">
        <v>875835</v>
      </c>
      <c r="B6738" t="s">
        <v>240</v>
      </c>
      <c r="C6738" t="s">
        <v>61</v>
      </c>
      <c r="D6738" t="s">
        <v>459</v>
      </c>
      <c r="E6738" t="s">
        <v>18</v>
      </c>
      <c r="F6738" t="str">
        <f>_xlfn.XLOOKUP(E6738,State_Code_Name!$C$2:$C$52,State_Code_Name!$B$2:$B$52)</f>
        <v>California</v>
      </c>
      <c r="G6738" t="s">
        <v>19</v>
      </c>
      <c r="H6738" s="15">
        <v>41790</v>
      </c>
      <c r="I6738" s="15">
        <v>41790</v>
      </c>
      <c r="J6738" t="s">
        <v>14</v>
      </c>
      <c r="K6738" t="s">
        <v>15</v>
      </c>
      <c r="L6738">
        <f>Table1[[#This Row],[Date resolved]]-Table1[[#This Row],[Date received]]</f>
        <v>0</v>
      </c>
      <c r="M6738">
        <f>YEAR(Table1[[#This Row],[Date received]])</f>
        <v>2014</v>
      </c>
      <c r="N6738" t="str">
        <f>_xlfn.CONCAT("Q",_xlfn.CEILING.MATH(MONTH(Table1[[#This Row],[Date received]])/3))</f>
        <v>Q2</v>
      </c>
    </row>
    <row r="6739" spans="1:14" x14ac:dyDescent="0.3">
      <c r="A6739">
        <v>1780678</v>
      </c>
      <c r="B6739" t="s">
        <v>63</v>
      </c>
      <c r="C6739" t="s">
        <v>61</v>
      </c>
      <c r="D6739" t="s">
        <v>282</v>
      </c>
      <c r="E6739" t="s">
        <v>22</v>
      </c>
      <c r="F6739" t="str">
        <f>_xlfn.XLOOKUP(E6739,State_Code_Name!$C$2:$C$52,State_Code_Name!$B$2:$B$52)</f>
        <v>New York</v>
      </c>
      <c r="G6739" t="s">
        <v>19</v>
      </c>
      <c r="H6739" s="15">
        <v>42409</v>
      </c>
      <c r="I6739" s="15">
        <v>42409</v>
      </c>
      <c r="J6739" t="s">
        <v>14</v>
      </c>
      <c r="K6739" t="s">
        <v>15</v>
      </c>
      <c r="L6739">
        <f>Table1[[#This Row],[Date resolved]]-Table1[[#This Row],[Date received]]</f>
        <v>0</v>
      </c>
      <c r="M6739">
        <f>YEAR(Table1[[#This Row],[Date received]])</f>
        <v>2016</v>
      </c>
      <c r="N6739" t="str">
        <f>_xlfn.CONCAT("Q",_xlfn.CEILING.MATH(MONTH(Table1[[#This Row],[Date received]])/3))</f>
        <v>Q1</v>
      </c>
    </row>
    <row r="6740" spans="1:14" x14ac:dyDescent="0.3">
      <c r="A6740">
        <v>220125</v>
      </c>
      <c r="B6740" t="s">
        <v>95</v>
      </c>
      <c r="C6740" t="s">
        <v>16</v>
      </c>
      <c r="D6740" t="s">
        <v>75</v>
      </c>
      <c r="E6740" t="s">
        <v>46</v>
      </c>
      <c r="F6740" t="str">
        <f>_xlfn.XLOOKUP(E6740,State_Code_Name!$C$2:$C$52,State_Code_Name!$B$2:$B$52)</f>
        <v>Pennsylvania</v>
      </c>
      <c r="G6740" t="s">
        <v>19</v>
      </c>
      <c r="H6740" s="15">
        <v>41277</v>
      </c>
      <c r="I6740" s="15">
        <v>41277</v>
      </c>
      <c r="J6740" t="s">
        <v>14</v>
      </c>
      <c r="K6740" t="s">
        <v>15</v>
      </c>
      <c r="L6740">
        <f>Table1[[#This Row],[Date resolved]]-Table1[[#This Row],[Date received]]</f>
        <v>0</v>
      </c>
      <c r="M6740">
        <f>YEAR(Table1[[#This Row],[Date received]])</f>
        <v>2013</v>
      </c>
      <c r="N6740" t="str">
        <f>_xlfn.CONCAT("Q",_xlfn.CEILING.MATH(MONTH(Table1[[#This Row],[Date received]])/3))</f>
        <v>Q1</v>
      </c>
    </row>
    <row r="6741" spans="1:14" x14ac:dyDescent="0.3">
      <c r="A6741">
        <v>1085879</v>
      </c>
      <c r="B6741" t="s">
        <v>30</v>
      </c>
      <c r="C6741" t="s">
        <v>16</v>
      </c>
      <c r="D6741" t="s">
        <v>20</v>
      </c>
      <c r="E6741" t="s">
        <v>25</v>
      </c>
      <c r="F6741" t="str">
        <f>_xlfn.XLOOKUP(E6741,State_Code_Name!$C$2:$C$52,State_Code_Name!$B$2:$B$52)</f>
        <v>Georgia</v>
      </c>
      <c r="G6741" t="s">
        <v>19</v>
      </c>
      <c r="H6741" s="15">
        <v>41936</v>
      </c>
      <c r="I6741" s="15">
        <v>41936</v>
      </c>
      <c r="J6741" t="s">
        <v>14</v>
      </c>
      <c r="K6741" t="s">
        <v>14</v>
      </c>
      <c r="L6741">
        <f>Table1[[#This Row],[Date resolved]]-Table1[[#This Row],[Date received]]</f>
        <v>0</v>
      </c>
      <c r="M6741">
        <f>YEAR(Table1[[#This Row],[Date received]])</f>
        <v>2014</v>
      </c>
      <c r="N6741" t="str">
        <f>_xlfn.CONCAT("Q",_xlfn.CEILING.MATH(MONTH(Table1[[#This Row],[Date received]])/3))</f>
        <v>Q4</v>
      </c>
    </row>
    <row r="6742" spans="1:14" x14ac:dyDescent="0.3">
      <c r="A6742">
        <v>2008421</v>
      </c>
      <c r="B6742" t="s">
        <v>97</v>
      </c>
      <c r="C6742" t="s">
        <v>52</v>
      </c>
      <c r="D6742" t="s">
        <v>103</v>
      </c>
      <c r="E6742" t="s">
        <v>114</v>
      </c>
      <c r="F6742" t="str">
        <f>_xlfn.XLOOKUP(E6742,State_Code_Name!$C$2:$C$52,State_Code_Name!$B$2:$B$52)</f>
        <v>South Carolina</v>
      </c>
      <c r="G6742" t="s">
        <v>19</v>
      </c>
      <c r="H6742" s="15">
        <v>42564</v>
      </c>
      <c r="I6742" s="15">
        <v>42564</v>
      </c>
      <c r="J6742" t="s">
        <v>14</v>
      </c>
      <c r="K6742" t="s">
        <v>15</v>
      </c>
      <c r="L6742">
        <f>Table1[[#This Row],[Date resolved]]-Table1[[#This Row],[Date received]]</f>
        <v>0</v>
      </c>
      <c r="M6742">
        <f>YEAR(Table1[[#This Row],[Date received]])</f>
        <v>2016</v>
      </c>
      <c r="N6742" t="str">
        <f>_xlfn.CONCAT("Q",_xlfn.CEILING.MATH(MONTH(Table1[[#This Row],[Date received]])/3))</f>
        <v>Q3</v>
      </c>
    </row>
    <row r="6743" spans="1:14" x14ac:dyDescent="0.3">
      <c r="A6743">
        <v>670208</v>
      </c>
      <c r="B6743" t="s">
        <v>50</v>
      </c>
      <c r="C6743" t="s">
        <v>36</v>
      </c>
      <c r="D6743" t="s">
        <v>149</v>
      </c>
      <c r="E6743" t="s">
        <v>39</v>
      </c>
      <c r="F6743" t="str">
        <f>_xlfn.XLOOKUP(E6743,State_Code_Name!$C$2:$C$52,State_Code_Name!$B$2:$B$52)</f>
        <v>Ohio</v>
      </c>
      <c r="G6743" t="s">
        <v>13</v>
      </c>
      <c r="H6743" s="15">
        <v>41654</v>
      </c>
      <c r="I6743" s="15">
        <v>41661</v>
      </c>
      <c r="J6743" t="s">
        <v>14</v>
      </c>
      <c r="K6743" t="s">
        <v>15</v>
      </c>
      <c r="L6743">
        <f>Table1[[#This Row],[Date resolved]]-Table1[[#This Row],[Date received]]</f>
        <v>7</v>
      </c>
      <c r="M6743">
        <f>YEAR(Table1[[#This Row],[Date received]])</f>
        <v>2014</v>
      </c>
      <c r="N6743" t="str">
        <f>_xlfn.CONCAT("Q",_xlfn.CEILING.MATH(MONTH(Table1[[#This Row],[Date received]])/3))</f>
        <v>Q1</v>
      </c>
    </row>
    <row r="6744" spans="1:14" x14ac:dyDescent="0.3">
      <c r="A6744">
        <v>732406</v>
      </c>
      <c r="B6744" t="s">
        <v>189</v>
      </c>
      <c r="C6744" t="s">
        <v>32</v>
      </c>
      <c r="D6744" t="s">
        <v>41</v>
      </c>
      <c r="E6744" t="s">
        <v>31</v>
      </c>
      <c r="F6744" t="str">
        <f>_xlfn.XLOOKUP(E6744,State_Code_Name!$C$2:$C$52,State_Code_Name!$B$2:$B$52)</f>
        <v>Texas</v>
      </c>
      <c r="G6744" t="s">
        <v>19</v>
      </c>
      <c r="H6744" s="15">
        <v>41696</v>
      </c>
      <c r="I6744" s="15">
        <v>41696</v>
      </c>
      <c r="J6744" t="s">
        <v>14</v>
      </c>
      <c r="K6744" t="s">
        <v>14</v>
      </c>
      <c r="L6744">
        <f>Table1[[#This Row],[Date resolved]]-Table1[[#This Row],[Date received]]</f>
        <v>0</v>
      </c>
      <c r="M6744">
        <f>YEAR(Table1[[#This Row],[Date received]])</f>
        <v>2014</v>
      </c>
      <c r="N6744" t="str">
        <f>_xlfn.CONCAT("Q",_xlfn.CEILING.MATH(MONTH(Table1[[#This Row],[Date received]])/3))</f>
        <v>Q1</v>
      </c>
    </row>
    <row r="6745" spans="1:14" x14ac:dyDescent="0.3">
      <c r="A6745">
        <v>668035</v>
      </c>
      <c r="B6745" t="s">
        <v>30</v>
      </c>
      <c r="C6745" t="s">
        <v>26</v>
      </c>
      <c r="D6745" t="s">
        <v>56</v>
      </c>
      <c r="E6745" t="s">
        <v>66</v>
      </c>
      <c r="F6745" t="str">
        <f>_xlfn.XLOOKUP(E6745,State_Code_Name!$C$2:$C$52,State_Code_Name!$B$2:$B$52)</f>
        <v>Michigan</v>
      </c>
      <c r="G6745" t="s">
        <v>19</v>
      </c>
      <c r="H6745" s="15">
        <v>41653</v>
      </c>
      <c r="I6745" s="15">
        <v>41653</v>
      </c>
      <c r="J6745" t="s">
        <v>14</v>
      </c>
      <c r="K6745" t="s">
        <v>15</v>
      </c>
      <c r="L6745">
        <f>Table1[[#This Row],[Date resolved]]-Table1[[#This Row],[Date received]]</f>
        <v>0</v>
      </c>
      <c r="M6745">
        <f>YEAR(Table1[[#This Row],[Date received]])</f>
        <v>2014</v>
      </c>
      <c r="N6745" t="str">
        <f>_xlfn.CONCAT("Q",_xlfn.CEILING.MATH(MONTH(Table1[[#This Row],[Date received]])/3))</f>
        <v>Q1</v>
      </c>
    </row>
    <row r="6746" spans="1:14" x14ac:dyDescent="0.3">
      <c r="A6746">
        <v>2041895</v>
      </c>
      <c r="B6746" t="s">
        <v>258</v>
      </c>
      <c r="C6746" t="s">
        <v>879</v>
      </c>
      <c r="D6746" t="s">
        <v>880</v>
      </c>
      <c r="E6746" t="s">
        <v>18</v>
      </c>
      <c r="F6746" t="str">
        <f>_xlfn.XLOOKUP(E6746,State_Code_Name!$C$2:$C$52,State_Code_Name!$B$2:$B$52)</f>
        <v>California</v>
      </c>
      <c r="G6746" t="s">
        <v>19</v>
      </c>
      <c r="H6746" s="15">
        <v>42584</v>
      </c>
      <c r="I6746" s="15">
        <v>42586</v>
      </c>
      <c r="J6746" t="s">
        <v>14</v>
      </c>
      <c r="K6746" t="s">
        <v>15</v>
      </c>
      <c r="L6746">
        <f>Table1[[#This Row],[Date resolved]]-Table1[[#This Row],[Date received]]</f>
        <v>2</v>
      </c>
      <c r="M6746">
        <f>YEAR(Table1[[#This Row],[Date received]])</f>
        <v>2016</v>
      </c>
      <c r="N6746" t="str">
        <f>_xlfn.CONCAT("Q",_xlfn.CEILING.MATH(MONTH(Table1[[#This Row],[Date received]])/3))</f>
        <v>Q3</v>
      </c>
    </row>
    <row r="6747" spans="1:14" x14ac:dyDescent="0.3">
      <c r="A6747">
        <v>503475</v>
      </c>
      <c r="B6747" t="s">
        <v>47</v>
      </c>
      <c r="C6747" t="s">
        <v>26</v>
      </c>
      <c r="D6747" t="s">
        <v>159</v>
      </c>
      <c r="E6747" t="s">
        <v>31</v>
      </c>
      <c r="F6747" t="str">
        <f>_xlfn.XLOOKUP(E6747,State_Code_Name!$C$2:$C$52,State_Code_Name!$B$2:$B$52)</f>
        <v>Texas</v>
      </c>
      <c r="G6747" t="s">
        <v>19</v>
      </c>
      <c r="H6747" s="15">
        <v>41510</v>
      </c>
      <c r="I6747" s="15">
        <v>41512</v>
      </c>
      <c r="J6747" t="s">
        <v>14</v>
      </c>
      <c r="K6747" t="s">
        <v>15</v>
      </c>
      <c r="L6747">
        <f>Table1[[#This Row],[Date resolved]]-Table1[[#This Row],[Date received]]</f>
        <v>2</v>
      </c>
      <c r="M6747">
        <f>YEAR(Table1[[#This Row],[Date received]])</f>
        <v>2013</v>
      </c>
      <c r="N6747" t="str">
        <f>_xlfn.CONCAT("Q",_xlfn.CEILING.MATH(MONTH(Table1[[#This Row],[Date received]])/3))</f>
        <v>Q3</v>
      </c>
    </row>
    <row r="6748" spans="1:14" x14ac:dyDescent="0.3">
      <c r="A6748">
        <v>1659113</v>
      </c>
      <c r="B6748" t="s">
        <v>182</v>
      </c>
      <c r="C6748" t="s">
        <v>16</v>
      </c>
      <c r="D6748" t="s">
        <v>20</v>
      </c>
      <c r="E6748" t="s">
        <v>59</v>
      </c>
      <c r="F6748" t="str">
        <f>_xlfn.XLOOKUP(E6748,State_Code_Name!$C$2:$C$52,State_Code_Name!$B$2:$B$52)</f>
        <v>Illinois</v>
      </c>
      <c r="G6748" t="s">
        <v>305</v>
      </c>
      <c r="H6748" s="15">
        <v>42325</v>
      </c>
      <c r="I6748" s="15">
        <v>42326</v>
      </c>
      <c r="J6748" t="s">
        <v>14</v>
      </c>
      <c r="K6748" t="s">
        <v>15</v>
      </c>
      <c r="L6748">
        <f>Table1[[#This Row],[Date resolved]]-Table1[[#This Row],[Date received]]</f>
        <v>1</v>
      </c>
      <c r="M6748">
        <f>YEAR(Table1[[#This Row],[Date received]])</f>
        <v>2015</v>
      </c>
      <c r="N6748" t="str">
        <f>_xlfn.CONCAT("Q",_xlfn.CEILING.MATH(MONTH(Table1[[#This Row],[Date received]])/3))</f>
        <v>Q4</v>
      </c>
    </row>
    <row r="6749" spans="1:14" x14ac:dyDescent="0.3">
      <c r="A6749">
        <v>1766041</v>
      </c>
      <c r="B6749" t="s">
        <v>1135</v>
      </c>
      <c r="C6749" t="s">
        <v>531</v>
      </c>
      <c r="D6749" t="s">
        <v>544</v>
      </c>
      <c r="E6749" t="s">
        <v>178</v>
      </c>
      <c r="F6749" t="str">
        <f>_xlfn.XLOOKUP(E6749,State_Code_Name!$C$2:$C$52,State_Code_Name!$B$2:$B$52)</f>
        <v>Utah</v>
      </c>
      <c r="G6749" t="s">
        <v>19</v>
      </c>
      <c r="H6749" s="15">
        <v>42400</v>
      </c>
      <c r="I6749" s="15">
        <v>42400</v>
      </c>
      <c r="J6749" t="s">
        <v>14</v>
      </c>
      <c r="K6749" t="s">
        <v>15</v>
      </c>
      <c r="L6749">
        <f>Table1[[#This Row],[Date resolved]]-Table1[[#This Row],[Date received]]</f>
        <v>0</v>
      </c>
      <c r="M6749">
        <f>YEAR(Table1[[#This Row],[Date received]])</f>
        <v>2016</v>
      </c>
      <c r="N6749" t="str">
        <f>_xlfn.CONCAT("Q",_xlfn.CEILING.MATH(MONTH(Table1[[#This Row],[Date received]])/3))</f>
        <v>Q1</v>
      </c>
    </row>
    <row r="6750" spans="1:14" x14ac:dyDescent="0.3">
      <c r="A6750">
        <v>1226381</v>
      </c>
      <c r="B6750" t="s">
        <v>69</v>
      </c>
      <c r="C6750" t="s">
        <v>26</v>
      </c>
      <c r="D6750" t="s">
        <v>27</v>
      </c>
      <c r="E6750" t="s">
        <v>70</v>
      </c>
      <c r="F6750" t="str">
        <f>_xlfn.XLOOKUP(E6750,State_Code_Name!$C$2:$C$52,State_Code_Name!$B$2:$B$52)</f>
        <v>Massachusetts</v>
      </c>
      <c r="G6750" t="s">
        <v>19</v>
      </c>
      <c r="H6750" s="15">
        <v>42040</v>
      </c>
      <c r="I6750" s="15">
        <v>42040</v>
      </c>
      <c r="J6750" t="s">
        <v>14</v>
      </c>
      <c r="K6750" t="s">
        <v>15</v>
      </c>
      <c r="L6750">
        <f>Table1[[#This Row],[Date resolved]]-Table1[[#This Row],[Date received]]</f>
        <v>0</v>
      </c>
      <c r="M6750">
        <f>YEAR(Table1[[#This Row],[Date received]])</f>
        <v>2015</v>
      </c>
      <c r="N6750" t="str">
        <f>_xlfn.CONCAT("Q",_xlfn.CEILING.MATH(MONTH(Table1[[#This Row],[Date received]])/3))</f>
        <v>Q1</v>
      </c>
    </row>
    <row r="6751" spans="1:14" x14ac:dyDescent="0.3">
      <c r="A6751">
        <v>1748090</v>
      </c>
      <c r="B6751" t="s">
        <v>43</v>
      </c>
      <c r="C6751" t="s">
        <v>16</v>
      </c>
      <c r="D6751" t="s">
        <v>17</v>
      </c>
      <c r="E6751" t="s">
        <v>22</v>
      </c>
      <c r="F6751" t="str">
        <f>_xlfn.XLOOKUP(E6751,State_Code_Name!$C$2:$C$52,State_Code_Name!$B$2:$B$52)</f>
        <v>New York</v>
      </c>
      <c r="G6751" t="s">
        <v>13</v>
      </c>
      <c r="H6751" s="15">
        <v>42388</v>
      </c>
      <c r="I6751" s="15">
        <v>42389</v>
      </c>
      <c r="J6751" t="s">
        <v>14</v>
      </c>
      <c r="K6751" t="s">
        <v>15</v>
      </c>
      <c r="L6751">
        <f>Table1[[#This Row],[Date resolved]]-Table1[[#This Row],[Date received]]</f>
        <v>1</v>
      </c>
      <c r="M6751">
        <f>YEAR(Table1[[#This Row],[Date received]])</f>
        <v>2016</v>
      </c>
      <c r="N6751" t="str">
        <f>_xlfn.CONCAT("Q",_xlfn.CEILING.MATH(MONTH(Table1[[#This Row],[Date received]])/3))</f>
        <v>Q1</v>
      </c>
    </row>
    <row r="6752" spans="1:14" x14ac:dyDescent="0.3">
      <c r="A6752">
        <v>1733466</v>
      </c>
      <c r="B6752" t="s">
        <v>187</v>
      </c>
      <c r="C6752" t="s">
        <v>26</v>
      </c>
      <c r="D6752" t="s">
        <v>159</v>
      </c>
      <c r="E6752" t="s">
        <v>31</v>
      </c>
      <c r="F6752" t="str">
        <f>_xlfn.XLOOKUP(E6752,State_Code_Name!$C$2:$C$52,State_Code_Name!$B$2:$B$52)</f>
        <v>Texas</v>
      </c>
      <c r="G6752" t="s">
        <v>19</v>
      </c>
      <c r="H6752" s="15">
        <v>42377</v>
      </c>
      <c r="I6752" s="15">
        <v>42377</v>
      </c>
      <c r="J6752" t="s">
        <v>15</v>
      </c>
      <c r="K6752" t="s">
        <v>15</v>
      </c>
      <c r="L6752">
        <f>Table1[[#This Row],[Date resolved]]-Table1[[#This Row],[Date received]]</f>
        <v>0</v>
      </c>
      <c r="M6752">
        <f>YEAR(Table1[[#This Row],[Date received]])</f>
        <v>2016</v>
      </c>
      <c r="N6752" t="str">
        <f>_xlfn.CONCAT("Q",_xlfn.CEILING.MATH(MONTH(Table1[[#This Row],[Date received]])/3))</f>
        <v>Q1</v>
      </c>
    </row>
    <row r="6753" spans="1:14" x14ac:dyDescent="0.3">
      <c r="A6753">
        <v>1814495</v>
      </c>
      <c r="B6753" t="s">
        <v>38</v>
      </c>
      <c r="C6753" t="s">
        <v>36</v>
      </c>
      <c r="D6753" t="s">
        <v>170</v>
      </c>
      <c r="E6753" t="s">
        <v>25</v>
      </c>
      <c r="F6753" t="str">
        <f>_xlfn.XLOOKUP(E6753,State_Code_Name!$C$2:$C$52,State_Code_Name!$B$2:$B$52)</f>
        <v>Georgia</v>
      </c>
      <c r="G6753" t="s">
        <v>19</v>
      </c>
      <c r="H6753" s="15">
        <v>42432</v>
      </c>
      <c r="I6753" s="15">
        <v>42432</v>
      </c>
      <c r="J6753" t="s">
        <v>14</v>
      </c>
      <c r="K6753" t="s">
        <v>15</v>
      </c>
      <c r="L6753">
        <f>Table1[[#This Row],[Date resolved]]-Table1[[#This Row],[Date received]]</f>
        <v>0</v>
      </c>
      <c r="M6753">
        <f>YEAR(Table1[[#This Row],[Date received]])</f>
        <v>2016</v>
      </c>
      <c r="N6753" t="str">
        <f>_xlfn.CONCAT("Q",_xlfn.CEILING.MATH(MONTH(Table1[[#This Row],[Date received]])/3))</f>
        <v>Q1</v>
      </c>
    </row>
    <row r="6754" spans="1:14" x14ac:dyDescent="0.3">
      <c r="A6754">
        <v>1841427</v>
      </c>
      <c r="B6754" t="s">
        <v>1195</v>
      </c>
      <c r="C6754" t="s">
        <v>32</v>
      </c>
      <c r="D6754" t="s">
        <v>41</v>
      </c>
      <c r="E6754" t="s">
        <v>85</v>
      </c>
      <c r="F6754" t="str">
        <f>_xlfn.XLOOKUP(E6754,State_Code_Name!$C$2:$C$52,State_Code_Name!$B$2:$B$52)</f>
        <v>Wisconsin</v>
      </c>
      <c r="G6754" t="s">
        <v>19</v>
      </c>
      <c r="H6754" s="15">
        <v>42450</v>
      </c>
      <c r="I6754" s="15">
        <v>42507</v>
      </c>
      <c r="J6754" t="s">
        <v>14</v>
      </c>
      <c r="K6754" t="s">
        <v>15</v>
      </c>
      <c r="L6754">
        <f>Table1[[#This Row],[Date resolved]]-Table1[[#This Row],[Date received]]</f>
        <v>57</v>
      </c>
      <c r="M6754">
        <f>YEAR(Table1[[#This Row],[Date received]])</f>
        <v>2016</v>
      </c>
      <c r="N6754" t="str">
        <f>_xlfn.CONCAT("Q",_xlfn.CEILING.MATH(MONTH(Table1[[#This Row],[Date received]])/3))</f>
        <v>Q1</v>
      </c>
    </row>
    <row r="6755" spans="1:14" x14ac:dyDescent="0.3">
      <c r="A6755">
        <v>982080</v>
      </c>
      <c r="B6755" t="s">
        <v>60</v>
      </c>
      <c r="C6755" t="s">
        <v>52</v>
      </c>
      <c r="D6755" t="s">
        <v>103</v>
      </c>
      <c r="E6755" t="s">
        <v>51</v>
      </c>
      <c r="F6755" t="str">
        <f>_xlfn.XLOOKUP(E6755,State_Code_Name!$C$2:$C$52,State_Code_Name!$B$2:$B$52)</f>
        <v>Washington</v>
      </c>
      <c r="G6755" t="s">
        <v>19</v>
      </c>
      <c r="H6755" s="15">
        <v>41864</v>
      </c>
      <c r="I6755" s="15">
        <v>41864</v>
      </c>
      <c r="J6755" t="s">
        <v>14</v>
      </c>
      <c r="K6755" t="s">
        <v>15</v>
      </c>
      <c r="L6755">
        <f>Table1[[#This Row],[Date resolved]]-Table1[[#This Row],[Date received]]</f>
        <v>0</v>
      </c>
      <c r="M6755">
        <f>YEAR(Table1[[#This Row],[Date received]])</f>
        <v>2014</v>
      </c>
      <c r="N6755" t="str">
        <f>_xlfn.CONCAT("Q",_xlfn.CEILING.MATH(MONTH(Table1[[#This Row],[Date received]])/3))</f>
        <v>Q3</v>
      </c>
    </row>
    <row r="6756" spans="1:14" x14ac:dyDescent="0.3">
      <c r="A6756">
        <v>939122</v>
      </c>
      <c r="B6756" t="s">
        <v>844</v>
      </c>
      <c r="C6756" t="s">
        <v>26</v>
      </c>
      <c r="D6756" t="s">
        <v>56</v>
      </c>
      <c r="E6756" t="s">
        <v>42</v>
      </c>
      <c r="F6756" t="str">
        <f>_xlfn.XLOOKUP(E6756,State_Code_Name!$C$2:$C$52,State_Code_Name!$B$2:$B$52)</f>
        <v>North Carolina</v>
      </c>
      <c r="G6756" t="s">
        <v>19</v>
      </c>
      <c r="H6756" s="15">
        <v>41836</v>
      </c>
      <c r="I6756" s="15">
        <v>41836</v>
      </c>
      <c r="J6756" t="s">
        <v>14</v>
      </c>
      <c r="K6756" t="s">
        <v>15</v>
      </c>
      <c r="L6756">
        <f>Table1[[#This Row],[Date resolved]]-Table1[[#This Row],[Date received]]</f>
        <v>0</v>
      </c>
      <c r="M6756">
        <f>YEAR(Table1[[#This Row],[Date received]])</f>
        <v>2014</v>
      </c>
      <c r="N6756" t="str">
        <f>_xlfn.CONCAT("Q",_xlfn.CEILING.MATH(MONTH(Table1[[#This Row],[Date received]])/3))</f>
        <v>Q3</v>
      </c>
    </row>
    <row r="6757" spans="1:14" x14ac:dyDescent="0.3">
      <c r="A6757">
        <v>1562419</v>
      </c>
      <c r="B6757" t="s">
        <v>58</v>
      </c>
      <c r="C6757" t="s">
        <v>16</v>
      </c>
      <c r="D6757" t="s">
        <v>75</v>
      </c>
      <c r="E6757" t="s">
        <v>18</v>
      </c>
      <c r="F6757" t="str">
        <f>_xlfn.XLOOKUP(E6757,State_Code_Name!$C$2:$C$52,State_Code_Name!$B$2:$B$52)</f>
        <v>California</v>
      </c>
      <c r="G6757" t="s">
        <v>19</v>
      </c>
      <c r="H6757" s="15">
        <v>42259</v>
      </c>
      <c r="I6757" s="15">
        <v>42259</v>
      </c>
      <c r="J6757" t="s">
        <v>14</v>
      </c>
      <c r="K6757" t="s">
        <v>15</v>
      </c>
      <c r="L6757">
        <f>Table1[[#This Row],[Date resolved]]-Table1[[#This Row],[Date received]]</f>
        <v>0</v>
      </c>
      <c r="M6757">
        <f>YEAR(Table1[[#This Row],[Date received]])</f>
        <v>2015</v>
      </c>
      <c r="N6757" t="str">
        <f>_xlfn.CONCAT("Q",_xlfn.CEILING.MATH(MONTH(Table1[[#This Row],[Date received]])/3))</f>
        <v>Q3</v>
      </c>
    </row>
    <row r="6758" spans="1:14" x14ac:dyDescent="0.3">
      <c r="A6758">
        <v>2074065</v>
      </c>
      <c r="B6758" t="s">
        <v>50</v>
      </c>
      <c r="C6758" t="s">
        <v>36</v>
      </c>
      <c r="D6758" t="s">
        <v>80</v>
      </c>
      <c r="E6758" t="s">
        <v>25</v>
      </c>
      <c r="F6758" t="str">
        <f>_xlfn.XLOOKUP(E6758,State_Code_Name!$C$2:$C$52,State_Code_Name!$B$2:$B$52)</f>
        <v>Georgia</v>
      </c>
      <c r="G6758" t="s">
        <v>19</v>
      </c>
      <c r="H6758" s="15">
        <v>42603</v>
      </c>
      <c r="I6758" s="15">
        <v>42603</v>
      </c>
      <c r="J6758" t="s">
        <v>14</v>
      </c>
      <c r="K6758" t="s">
        <v>15</v>
      </c>
      <c r="L6758">
        <f>Table1[[#This Row],[Date resolved]]-Table1[[#This Row],[Date received]]</f>
        <v>0</v>
      </c>
      <c r="M6758">
        <f>YEAR(Table1[[#This Row],[Date received]])</f>
        <v>2016</v>
      </c>
      <c r="N6758" t="str">
        <f>_xlfn.CONCAT("Q",_xlfn.CEILING.MATH(MONTH(Table1[[#This Row],[Date received]])/3))</f>
        <v>Q3</v>
      </c>
    </row>
    <row r="6759" spans="1:14" x14ac:dyDescent="0.3">
      <c r="A6759">
        <v>1005803</v>
      </c>
      <c r="B6759" t="s">
        <v>34</v>
      </c>
      <c r="C6759" t="s">
        <v>26</v>
      </c>
      <c r="D6759" t="s">
        <v>56</v>
      </c>
      <c r="E6759" t="s">
        <v>12</v>
      </c>
      <c r="F6759" t="str">
        <f>_xlfn.XLOOKUP(E6759,State_Code_Name!$C$2:$C$52,State_Code_Name!$B$2:$B$52)</f>
        <v>Virginia</v>
      </c>
      <c r="G6759" t="s">
        <v>19</v>
      </c>
      <c r="H6759" s="15">
        <v>41879</v>
      </c>
      <c r="I6759" s="15">
        <v>41879</v>
      </c>
      <c r="J6759" t="s">
        <v>14</v>
      </c>
      <c r="K6759" t="s">
        <v>14</v>
      </c>
      <c r="L6759">
        <f>Table1[[#This Row],[Date resolved]]-Table1[[#This Row],[Date received]]</f>
        <v>0</v>
      </c>
      <c r="M6759">
        <f>YEAR(Table1[[#This Row],[Date received]])</f>
        <v>2014</v>
      </c>
      <c r="N6759" t="str">
        <f>_xlfn.CONCAT("Q",_xlfn.CEILING.MATH(MONTH(Table1[[#This Row],[Date received]])/3))</f>
        <v>Q3</v>
      </c>
    </row>
    <row r="6760" spans="1:14" x14ac:dyDescent="0.3">
      <c r="A6760">
        <v>491307</v>
      </c>
      <c r="B6760" t="s">
        <v>43</v>
      </c>
      <c r="C6760" t="s">
        <v>26</v>
      </c>
      <c r="D6760" t="s">
        <v>56</v>
      </c>
      <c r="E6760" t="s">
        <v>18</v>
      </c>
      <c r="F6760" t="str">
        <f>_xlfn.XLOOKUP(E6760,State_Code_Name!$C$2:$C$52,State_Code_Name!$B$2:$B$52)</f>
        <v>California</v>
      </c>
      <c r="G6760" t="s">
        <v>19</v>
      </c>
      <c r="H6760" s="15">
        <v>41486</v>
      </c>
      <c r="I6760" s="15">
        <v>41486</v>
      </c>
      <c r="J6760" t="s">
        <v>14</v>
      </c>
      <c r="K6760" t="s">
        <v>14</v>
      </c>
      <c r="L6760">
        <f>Table1[[#This Row],[Date resolved]]-Table1[[#This Row],[Date received]]</f>
        <v>0</v>
      </c>
      <c r="M6760">
        <f>YEAR(Table1[[#This Row],[Date received]])</f>
        <v>2013</v>
      </c>
      <c r="N6760" t="str">
        <f>_xlfn.CONCAT("Q",_xlfn.CEILING.MATH(MONTH(Table1[[#This Row],[Date received]])/3))</f>
        <v>Q3</v>
      </c>
    </row>
    <row r="6761" spans="1:14" x14ac:dyDescent="0.3">
      <c r="A6761">
        <v>2042916</v>
      </c>
      <c r="B6761" t="s">
        <v>795</v>
      </c>
      <c r="C6761" t="s">
        <v>9</v>
      </c>
      <c r="D6761" t="s">
        <v>132</v>
      </c>
      <c r="E6761" t="s">
        <v>18</v>
      </c>
      <c r="F6761" t="str">
        <f>_xlfn.XLOOKUP(E6761,State_Code_Name!$C$2:$C$52,State_Code_Name!$B$2:$B$52)</f>
        <v>California</v>
      </c>
      <c r="G6761" t="s">
        <v>19</v>
      </c>
      <c r="H6761" s="15">
        <v>42585</v>
      </c>
      <c r="I6761" s="15">
        <v>42586</v>
      </c>
      <c r="J6761" t="s">
        <v>14</v>
      </c>
      <c r="K6761" t="s">
        <v>15</v>
      </c>
      <c r="L6761">
        <f>Table1[[#This Row],[Date resolved]]-Table1[[#This Row],[Date received]]</f>
        <v>1</v>
      </c>
      <c r="M6761">
        <f>YEAR(Table1[[#This Row],[Date received]])</f>
        <v>2016</v>
      </c>
      <c r="N6761" t="str">
        <f>_xlfn.CONCAT("Q",_xlfn.CEILING.MATH(MONTH(Table1[[#This Row],[Date received]])/3))</f>
        <v>Q3</v>
      </c>
    </row>
    <row r="6762" spans="1:14" x14ac:dyDescent="0.3">
      <c r="A6762">
        <v>550975</v>
      </c>
      <c r="B6762" t="s">
        <v>133</v>
      </c>
      <c r="C6762" t="s">
        <v>9</v>
      </c>
      <c r="D6762" t="s">
        <v>132</v>
      </c>
      <c r="E6762" t="s">
        <v>42</v>
      </c>
      <c r="F6762" t="str">
        <f>_xlfn.XLOOKUP(E6762,State_Code_Name!$C$2:$C$52,State_Code_Name!$B$2:$B$52)</f>
        <v>North Carolina</v>
      </c>
      <c r="G6762" t="s">
        <v>19</v>
      </c>
      <c r="H6762" s="15">
        <v>41549</v>
      </c>
      <c r="I6762" s="15">
        <v>41550</v>
      </c>
      <c r="J6762" t="s">
        <v>14</v>
      </c>
      <c r="K6762" t="s">
        <v>15</v>
      </c>
      <c r="L6762">
        <f>Table1[[#This Row],[Date resolved]]-Table1[[#This Row],[Date received]]</f>
        <v>1</v>
      </c>
      <c r="M6762">
        <f>YEAR(Table1[[#This Row],[Date received]])</f>
        <v>2013</v>
      </c>
      <c r="N6762" t="str">
        <f>_xlfn.CONCAT("Q",_xlfn.CEILING.MATH(MONTH(Table1[[#This Row],[Date received]])/3))</f>
        <v>Q4</v>
      </c>
    </row>
    <row r="6763" spans="1:14" x14ac:dyDescent="0.3">
      <c r="A6763">
        <v>662671</v>
      </c>
      <c r="B6763" t="s">
        <v>38</v>
      </c>
      <c r="C6763" t="s">
        <v>36</v>
      </c>
      <c r="D6763" t="s">
        <v>37</v>
      </c>
      <c r="E6763" t="s">
        <v>18</v>
      </c>
      <c r="F6763" t="str">
        <f>_xlfn.XLOOKUP(E6763,State_Code_Name!$C$2:$C$52,State_Code_Name!$B$2:$B$52)</f>
        <v>California</v>
      </c>
      <c r="G6763" t="s">
        <v>19</v>
      </c>
      <c r="H6763" s="15">
        <v>41649</v>
      </c>
      <c r="I6763" s="15">
        <v>41649</v>
      </c>
      <c r="J6763" t="s">
        <v>14</v>
      </c>
      <c r="K6763" t="s">
        <v>15</v>
      </c>
      <c r="L6763">
        <f>Table1[[#This Row],[Date resolved]]-Table1[[#This Row],[Date received]]</f>
        <v>0</v>
      </c>
      <c r="M6763">
        <f>YEAR(Table1[[#This Row],[Date received]])</f>
        <v>2014</v>
      </c>
      <c r="N6763" t="str">
        <f>_xlfn.CONCAT("Q",_xlfn.CEILING.MATH(MONTH(Table1[[#This Row],[Date received]])/3))</f>
        <v>Q1</v>
      </c>
    </row>
    <row r="6764" spans="1:14" x14ac:dyDescent="0.3">
      <c r="A6764">
        <v>1284531</v>
      </c>
      <c r="B6764" t="s">
        <v>920</v>
      </c>
      <c r="C6764" t="s">
        <v>32</v>
      </c>
      <c r="D6764" t="s">
        <v>44</v>
      </c>
      <c r="E6764" t="s">
        <v>186</v>
      </c>
      <c r="F6764" t="str">
        <f>_xlfn.XLOOKUP(E6764,State_Code_Name!$C$2:$C$52,State_Code_Name!$B$2:$B$52)</f>
        <v>Arkansas</v>
      </c>
      <c r="G6764" t="s">
        <v>19</v>
      </c>
      <c r="H6764" s="15">
        <v>42079</v>
      </c>
      <c r="I6764" s="15">
        <v>42079</v>
      </c>
      <c r="J6764" t="s">
        <v>14</v>
      </c>
      <c r="K6764" t="s">
        <v>15</v>
      </c>
      <c r="L6764">
        <f>Table1[[#This Row],[Date resolved]]-Table1[[#This Row],[Date received]]</f>
        <v>0</v>
      </c>
      <c r="M6764">
        <f>YEAR(Table1[[#This Row],[Date received]])</f>
        <v>2015</v>
      </c>
      <c r="N6764" t="str">
        <f>_xlfn.CONCAT("Q",_xlfn.CEILING.MATH(MONTH(Table1[[#This Row],[Date received]])/3))</f>
        <v>Q1</v>
      </c>
    </row>
    <row r="6765" spans="1:14" x14ac:dyDescent="0.3">
      <c r="A6765">
        <v>2002845</v>
      </c>
      <c r="B6765" t="s">
        <v>105</v>
      </c>
      <c r="C6765" t="s">
        <v>32</v>
      </c>
      <c r="D6765" t="s">
        <v>116</v>
      </c>
      <c r="E6765" t="s">
        <v>327</v>
      </c>
      <c r="F6765" t="str">
        <f>_xlfn.XLOOKUP(E6765,State_Code_Name!$C$2:$C$52,State_Code_Name!$B$2:$B$52)</f>
        <v>South Dakota</v>
      </c>
      <c r="G6765" t="s">
        <v>19</v>
      </c>
      <c r="H6765" s="15">
        <v>42558</v>
      </c>
      <c r="I6765" s="15">
        <v>42559</v>
      </c>
      <c r="J6765" t="s">
        <v>14</v>
      </c>
      <c r="K6765" t="s">
        <v>14</v>
      </c>
      <c r="L6765">
        <f>Table1[[#This Row],[Date resolved]]-Table1[[#This Row],[Date received]]</f>
        <v>1</v>
      </c>
      <c r="M6765">
        <f>YEAR(Table1[[#This Row],[Date received]])</f>
        <v>2016</v>
      </c>
      <c r="N6765" t="str">
        <f>_xlfn.CONCAT("Q",_xlfn.CEILING.MATH(MONTH(Table1[[#This Row],[Date received]])/3))</f>
        <v>Q3</v>
      </c>
    </row>
    <row r="6766" spans="1:14" x14ac:dyDescent="0.3">
      <c r="A6766">
        <v>1425975</v>
      </c>
      <c r="B6766" t="s">
        <v>43</v>
      </c>
      <c r="C6766" t="s">
        <v>16</v>
      </c>
      <c r="D6766" t="s">
        <v>75</v>
      </c>
      <c r="E6766" t="s">
        <v>39</v>
      </c>
      <c r="F6766" t="str">
        <f>_xlfn.XLOOKUP(E6766,State_Code_Name!$C$2:$C$52,State_Code_Name!$B$2:$B$52)</f>
        <v>Ohio</v>
      </c>
      <c r="G6766" t="s">
        <v>19</v>
      </c>
      <c r="H6766" s="15">
        <v>42172</v>
      </c>
      <c r="I6766" s="15">
        <v>42172</v>
      </c>
      <c r="J6766" t="s">
        <v>14</v>
      </c>
      <c r="K6766" t="s">
        <v>15</v>
      </c>
      <c r="L6766">
        <f>Table1[[#This Row],[Date resolved]]-Table1[[#This Row],[Date received]]</f>
        <v>0</v>
      </c>
      <c r="M6766">
        <f>YEAR(Table1[[#This Row],[Date received]])</f>
        <v>2015</v>
      </c>
      <c r="N6766" t="str">
        <f>_xlfn.CONCAT("Q",_xlfn.CEILING.MATH(MONTH(Table1[[#This Row],[Date received]])/3))</f>
        <v>Q2</v>
      </c>
    </row>
    <row r="6767" spans="1:14" x14ac:dyDescent="0.3">
      <c r="A6767">
        <v>677184</v>
      </c>
      <c r="B6767" t="s">
        <v>633</v>
      </c>
      <c r="C6767" t="s">
        <v>16</v>
      </c>
      <c r="D6767" t="s">
        <v>17</v>
      </c>
      <c r="E6767" t="s">
        <v>153</v>
      </c>
      <c r="F6767" t="str">
        <f>_xlfn.XLOOKUP(E6767,State_Code_Name!$C$2:$C$52,State_Code_Name!$B$2:$B$52)</f>
        <v>Rhode Island</v>
      </c>
      <c r="G6767" t="s">
        <v>19</v>
      </c>
      <c r="H6767" s="15">
        <v>41660</v>
      </c>
      <c r="I6767" s="15">
        <v>41661</v>
      </c>
      <c r="J6767" t="s">
        <v>14</v>
      </c>
      <c r="K6767" t="s">
        <v>14</v>
      </c>
      <c r="L6767">
        <f>Table1[[#This Row],[Date resolved]]-Table1[[#This Row],[Date received]]</f>
        <v>1</v>
      </c>
      <c r="M6767">
        <f>YEAR(Table1[[#This Row],[Date received]])</f>
        <v>2014</v>
      </c>
      <c r="N6767" t="str">
        <f>_xlfn.CONCAT("Q",_xlfn.CEILING.MATH(MONTH(Table1[[#This Row],[Date received]])/3))</f>
        <v>Q1</v>
      </c>
    </row>
    <row r="6768" spans="1:14" x14ac:dyDescent="0.3">
      <c r="A6768">
        <v>868540</v>
      </c>
      <c r="B6768" t="s">
        <v>30</v>
      </c>
      <c r="C6768" t="s">
        <v>16</v>
      </c>
      <c r="D6768" t="s">
        <v>75</v>
      </c>
      <c r="E6768" t="s">
        <v>121</v>
      </c>
      <c r="F6768" t="str">
        <f>_xlfn.XLOOKUP(E6768,State_Code_Name!$C$2:$C$52,State_Code_Name!$B$2:$B$52)</f>
        <v>Oregon</v>
      </c>
      <c r="G6768" t="s">
        <v>305</v>
      </c>
      <c r="H6768" s="15">
        <v>41786</v>
      </c>
      <c r="I6768" s="15">
        <v>41788</v>
      </c>
      <c r="J6768" t="s">
        <v>14</v>
      </c>
      <c r="K6768" t="s">
        <v>15</v>
      </c>
      <c r="L6768">
        <f>Table1[[#This Row],[Date resolved]]-Table1[[#This Row],[Date received]]</f>
        <v>2</v>
      </c>
      <c r="M6768">
        <f>YEAR(Table1[[#This Row],[Date received]])</f>
        <v>2014</v>
      </c>
      <c r="N6768" t="str">
        <f>_xlfn.CONCAT("Q",_xlfn.CEILING.MATH(MONTH(Table1[[#This Row],[Date received]])/3))</f>
        <v>Q2</v>
      </c>
    </row>
    <row r="6769" spans="1:14" x14ac:dyDescent="0.3">
      <c r="A6769">
        <v>1476527</v>
      </c>
      <c r="B6769" t="s">
        <v>47</v>
      </c>
      <c r="C6769" t="s">
        <v>26</v>
      </c>
      <c r="D6769" t="s">
        <v>27</v>
      </c>
      <c r="E6769" t="s">
        <v>74</v>
      </c>
      <c r="F6769" t="str">
        <f>_xlfn.XLOOKUP(E6769,State_Code_Name!$C$2:$C$52,State_Code_Name!$B$2:$B$52)</f>
        <v>Tennessee</v>
      </c>
      <c r="G6769" t="s">
        <v>19</v>
      </c>
      <c r="H6769" s="15">
        <v>42206</v>
      </c>
      <c r="I6769" s="15">
        <v>42206</v>
      </c>
      <c r="J6769" t="s">
        <v>14</v>
      </c>
      <c r="K6769" t="s">
        <v>14</v>
      </c>
      <c r="L6769">
        <f>Table1[[#This Row],[Date resolved]]-Table1[[#This Row],[Date received]]</f>
        <v>0</v>
      </c>
      <c r="M6769">
        <f>YEAR(Table1[[#This Row],[Date received]])</f>
        <v>2015</v>
      </c>
      <c r="N6769" t="str">
        <f>_xlfn.CONCAT("Q",_xlfn.CEILING.MATH(MONTH(Table1[[#This Row],[Date received]])/3))</f>
        <v>Q3</v>
      </c>
    </row>
    <row r="6770" spans="1:14" x14ac:dyDescent="0.3">
      <c r="A6770">
        <v>982938</v>
      </c>
      <c r="B6770" t="s">
        <v>795</v>
      </c>
      <c r="C6770" t="s">
        <v>9</v>
      </c>
      <c r="D6770" t="s">
        <v>10</v>
      </c>
      <c r="E6770" t="s">
        <v>140</v>
      </c>
      <c r="F6770" t="str">
        <f>_xlfn.XLOOKUP(E6770,State_Code_Name!$C$2:$C$52,State_Code_Name!$B$2:$B$52)</f>
        <v>Maine</v>
      </c>
      <c r="G6770" t="s">
        <v>19</v>
      </c>
      <c r="H6770" s="15">
        <v>41864</v>
      </c>
      <c r="I6770" s="15">
        <v>41869</v>
      </c>
      <c r="J6770" t="s">
        <v>14</v>
      </c>
      <c r="K6770" t="s">
        <v>15</v>
      </c>
      <c r="L6770">
        <f>Table1[[#This Row],[Date resolved]]-Table1[[#This Row],[Date received]]</f>
        <v>5</v>
      </c>
      <c r="M6770">
        <f>YEAR(Table1[[#This Row],[Date received]])</f>
        <v>2014</v>
      </c>
      <c r="N6770" t="str">
        <f>_xlfn.CONCAT("Q",_xlfn.CEILING.MATH(MONTH(Table1[[#This Row],[Date received]])/3))</f>
        <v>Q3</v>
      </c>
    </row>
    <row r="6771" spans="1:14" x14ac:dyDescent="0.3">
      <c r="A6771">
        <v>1769827</v>
      </c>
      <c r="B6771" t="s">
        <v>516</v>
      </c>
      <c r="C6771" t="s">
        <v>32</v>
      </c>
      <c r="D6771" t="s">
        <v>41</v>
      </c>
      <c r="E6771" t="s">
        <v>46</v>
      </c>
      <c r="F6771" t="str">
        <f>_xlfn.XLOOKUP(E6771,State_Code_Name!$C$2:$C$52,State_Code_Name!$B$2:$B$52)</f>
        <v>Pennsylvania</v>
      </c>
      <c r="G6771" t="s">
        <v>19</v>
      </c>
      <c r="H6771" s="15">
        <v>42402</v>
      </c>
      <c r="I6771" s="15">
        <v>42402</v>
      </c>
      <c r="J6771" t="s">
        <v>14</v>
      </c>
      <c r="K6771" t="s">
        <v>14</v>
      </c>
      <c r="L6771">
        <f>Table1[[#This Row],[Date resolved]]-Table1[[#This Row],[Date received]]</f>
        <v>0</v>
      </c>
      <c r="M6771">
        <f>YEAR(Table1[[#This Row],[Date received]])</f>
        <v>2016</v>
      </c>
      <c r="N6771" t="str">
        <f>_xlfn.CONCAT("Q",_xlfn.CEILING.MATH(MONTH(Table1[[#This Row],[Date received]])/3))</f>
        <v>Q1</v>
      </c>
    </row>
    <row r="6772" spans="1:14" x14ac:dyDescent="0.3">
      <c r="A6772">
        <v>1192166</v>
      </c>
      <c r="B6772" t="s">
        <v>63</v>
      </c>
      <c r="C6772" t="s">
        <v>61</v>
      </c>
      <c r="D6772" t="s">
        <v>459</v>
      </c>
      <c r="E6772" t="s">
        <v>42</v>
      </c>
      <c r="F6772" t="str">
        <f>_xlfn.XLOOKUP(E6772,State_Code_Name!$C$2:$C$52,State_Code_Name!$B$2:$B$52)</f>
        <v>North Carolina</v>
      </c>
      <c r="G6772" t="s">
        <v>19</v>
      </c>
      <c r="H6772" s="15">
        <v>42017</v>
      </c>
      <c r="I6772" s="15">
        <v>42017</v>
      </c>
      <c r="J6772" t="s">
        <v>14</v>
      </c>
      <c r="K6772" t="s">
        <v>15</v>
      </c>
      <c r="L6772">
        <f>Table1[[#This Row],[Date resolved]]-Table1[[#This Row],[Date received]]</f>
        <v>0</v>
      </c>
      <c r="M6772">
        <f>YEAR(Table1[[#This Row],[Date received]])</f>
        <v>2015</v>
      </c>
      <c r="N6772" t="str">
        <f>_xlfn.CONCAT("Q",_xlfn.CEILING.MATH(MONTH(Table1[[#This Row],[Date received]])/3))</f>
        <v>Q1</v>
      </c>
    </row>
    <row r="6773" spans="1:14" x14ac:dyDescent="0.3">
      <c r="A6773">
        <v>1950088</v>
      </c>
      <c r="B6773" t="s">
        <v>90</v>
      </c>
      <c r="C6773" t="s">
        <v>9</v>
      </c>
      <c r="D6773" t="s">
        <v>132</v>
      </c>
      <c r="E6773" t="s">
        <v>85</v>
      </c>
      <c r="F6773" t="str">
        <f>_xlfn.XLOOKUP(E6773,State_Code_Name!$C$2:$C$52,State_Code_Name!$B$2:$B$52)</f>
        <v>Wisconsin</v>
      </c>
      <c r="G6773" t="s">
        <v>19</v>
      </c>
      <c r="H6773" s="15">
        <v>42522</v>
      </c>
      <c r="I6773" s="15">
        <v>42524</v>
      </c>
      <c r="J6773" t="s">
        <v>14</v>
      </c>
      <c r="K6773" t="s">
        <v>14</v>
      </c>
      <c r="L6773">
        <f>Table1[[#This Row],[Date resolved]]-Table1[[#This Row],[Date received]]</f>
        <v>2</v>
      </c>
      <c r="M6773">
        <f>YEAR(Table1[[#This Row],[Date received]])</f>
        <v>2016</v>
      </c>
      <c r="N6773" t="str">
        <f>_xlfn.CONCAT("Q",_xlfn.CEILING.MATH(MONTH(Table1[[#This Row],[Date received]])/3))</f>
        <v>Q2</v>
      </c>
    </row>
    <row r="6774" spans="1:14" x14ac:dyDescent="0.3">
      <c r="A6774">
        <v>1465120</v>
      </c>
      <c r="B6774" t="s">
        <v>30</v>
      </c>
      <c r="C6774" t="s">
        <v>26</v>
      </c>
      <c r="D6774" t="s">
        <v>159</v>
      </c>
      <c r="E6774" t="s">
        <v>158</v>
      </c>
      <c r="F6774" t="str">
        <f>_xlfn.XLOOKUP(E6774,State_Code_Name!$C$2:$C$52,State_Code_Name!$B$2:$B$52)</f>
        <v>New Mexico</v>
      </c>
      <c r="G6774" t="s">
        <v>19</v>
      </c>
      <c r="H6774" s="15">
        <v>42198</v>
      </c>
      <c r="I6774" s="15">
        <v>42198</v>
      </c>
      <c r="J6774" t="s">
        <v>14</v>
      </c>
      <c r="K6774" t="s">
        <v>15</v>
      </c>
      <c r="L6774">
        <f>Table1[[#This Row],[Date resolved]]-Table1[[#This Row],[Date received]]</f>
        <v>0</v>
      </c>
      <c r="M6774">
        <f>YEAR(Table1[[#This Row],[Date received]])</f>
        <v>2015</v>
      </c>
      <c r="N6774" t="str">
        <f>_xlfn.CONCAT("Q",_xlfn.CEILING.MATH(MONTH(Table1[[#This Row],[Date received]])/3))</f>
        <v>Q3</v>
      </c>
    </row>
    <row r="6775" spans="1:14" x14ac:dyDescent="0.3">
      <c r="A6775">
        <v>1689852</v>
      </c>
      <c r="B6775" t="s">
        <v>985</v>
      </c>
      <c r="C6775" t="s">
        <v>32</v>
      </c>
      <c r="D6775" t="s">
        <v>44</v>
      </c>
      <c r="E6775" t="s">
        <v>35</v>
      </c>
      <c r="F6775" t="str">
        <f>_xlfn.XLOOKUP(E6775,State_Code_Name!$C$2:$C$52,State_Code_Name!$B$2:$B$52)</f>
        <v>Florida</v>
      </c>
      <c r="G6775" t="s">
        <v>305</v>
      </c>
      <c r="H6775" s="15">
        <v>42347</v>
      </c>
      <c r="I6775" s="15">
        <v>42352</v>
      </c>
      <c r="J6775" t="s">
        <v>14</v>
      </c>
      <c r="K6775" t="s">
        <v>15</v>
      </c>
      <c r="L6775">
        <f>Table1[[#This Row],[Date resolved]]-Table1[[#This Row],[Date received]]</f>
        <v>5</v>
      </c>
      <c r="M6775">
        <f>YEAR(Table1[[#This Row],[Date received]])</f>
        <v>2015</v>
      </c>
      <c r="N6775" t="str">
        <f>_xlfn.CONCAT("Q",_xlfn.CEILING.MATH(MONTH(Table1[[#This Row],[Date received]])/3))</f>
        <v>Q4</v>
      </c>
    </row>
    <row r="6776" spans="1:14" x14ac:dyDescent="0.3">
      <c r="A6776">
        <v>1441436</v>
      </c>
      <c r="B6776" t="s">
        <v>113</v>
      </c>
      <c r="C6776" t="s">
        <v>36</v>
      </c>
      <c r="D6776" t="s">
        <v>67</v>
      </c>
      <c r="E6776" t="s">
        <v>48</v>
      </c>
      <c r="F6776" t="str">
        <f>_xlfn.XLOOKUP(E6776,State_Code_Name!$C$2:$C$52,State_Code_Name!$B$2:$B$52)</f>
        <v>New Jersey</v>
      </c>
      <c r="G6776" t="s">
        <v>19</v>
      </c>
      <c r="H6776" s="15">
        <v>42182</v>
      </c>
      <c r="I6776" s="15">
        <v>42182</v>
      </c>
      <c r="J6776" t="s">
        <v>14</v>
      </c>
      <c r="K6776" t="s">
        <v>15</v>
      </c>
      <c r="L6776">
        <f>Table1[[#This Row],[Date resolved]]-Table1[[#This Row],[Date received]]</f>
        <v>0</v>
      </c>
      <c r="M6776">
        <f>YEAR(Table1[[#This Row],[Date received]])</f>
        <v>2015</v>
      </c>
      <c r="N6776" t="str">
        <f>_xlfn.CONCAT("Q",_xlfn.CEILING.MATH(MONTH(Table1[[#This Row],[Date received]])/3))</f>
        <v>Q2</v>
      </c>
    </row>
    <row r="6777" spans="1:14" x14ac:dyDescent="0.3">
      <c r="A6777">
        <v>1060242</v>
      </c>
      <c r="B6777" t="s">
        <v>63</v>
      </c>
      <c r="C6777" t="s">
        <v>61</v>
      </c>
      <c r="D6777" t="s">
        <v>282</v>
      </c>
      <c r="E6777" t="s">
        <v>25</v>
      </c>
      <c r="F6777" t="str">
        <f>_xlfn.XLOOKUP(E6777,State_Code_Name!$C$2:$C$52,State_Code_Name!$B$2:$B$52)</f>
        <v>Georgia</v>
      </c>
      <c r="G6777" t="s">
        <v>19</v>
      </c>
      <c r="H6777" s="15">
        <v>41918</v>
      </c>
      <c r="I6777" s="15">
        <v>41918</v>
      </c>
      <c r="J6777" t="s">
        <v>14</v>
      </c>
      <c r="K6777" t="s">
        <v>15</v>
      </c>
      <c r="L6777">
        <f>Table1[[#This Row],[Date resolved]]-Table1[[#This Row],[Date received]]</f>
        <v>0</v>
      </c>
      <c r="M6777">
        <f>YEAR(Table1[[#This Row],[Date received]])</f>
        <v>2014</v>
      </c>
      <c r="N6777" t="str">
        <f>_xlfn.CONCAT("Q",_xlfn.CEILING.MATH(MONTH(Table1[[#This Row],[Date received]])/3))</f>
        <v>Q4</v>
      </c>
    </row>
    <row r="6778" spans="1:14" x14ac:dyDescent="0.3">
      <c r="A6778">
        <v>994731</v>
      </c>
      <c r="B6778" t="s">
        <v>840</v>
      </c>
      <c r="C6778" t="s">
        <v>9</v>
      </c>
      <c r="D6778" t="s">
        <v>532</v>
      </c>
      <c r="E6778" t="s">
        <v>42</v>
      </c>
      <c r="F6778" t="str">
        <f>_xlfn.XLOOKUP(E6778,State_Code_Name!$C$2:$C$52,State_Code_Name!$B$2:$B$52)</f>
        <v>North Carolina</v>
      </c>
      <c r="G6778" t="s">
        <v>305</v>
      </c>
      <c r="H6778" s="15">
        <v>41872</v>
      </c>
      <c r="I6778" s="15">
        <v>41876</v>
      </c>
      <c r="J6778" t="s">
        <v>14</v>
      </c>
      <c r="K6778" t="s">
        <v>15</v>
      </c>
      <c r="L6778">
        <f>Table1[[#This Row],[Date resolved]]-Table1[[#This Row],[Date received]]</f>
        <v>4</v>
      </c>
      <c r="M6778">
        <f>YEAR(Table1[[#This Row],[Date received]])</f>
        <v>2014</v>
      </c>
      <c r="N6778" t="str">
        <f>_xlfn.CONCAT("Q",_xlfn.CEILING.MATH(MONTH(Table1[[#This Row],[Date received]])/3))</f>
        <v>Q3</v>
      </c>
    </row>
    <row r="6779" spans="1:14" x14ac:dyDescent="0.3">
      <c r="A6779">
        <v>1115668</v>
      </c>
      <c r="B6779" t="s">
        <v>11</v>
      </c>
      <c r="C6779" t="s">
        <v>32</v>
      </c>
      <c r="D6779" t="s">
        <v>161</v>
      </c>
      <c r="E6779" t="s">
        <v>42</v>
      </c>
      <c r="F6779" t="str">
        <f>_xlfn.XLOOKUP(E6779,State_Code_Name!$C$2:$C$52,State_Code_Name!$B$2:$B$52)</f>
        <v>North Carolina</v>
      </c>
      <c r="G6779" t="s">
        <v>19</v>
      </c>
      <c r="H6779" s="15">
        <v>41956</v>
      </c>
      <c r="I6779" s="15">
        <v>41962</v>
      </c>
      <c r="J6779" t="s">
        <v>15</v>
      </c>
      <c r="K6779" t="s">
        <v>15</v>
      </c>
      <c r="L6779">
        <f>Table1[[#This Row],[Date resolved]]-Table1[[#This Row],[Date received]]</f>
        <v>6</v>
      </c>
      <c r="M6779">
        <f>YEAR(Table1[[#This Row],[Date received]])</f>
        <v>2014</v>
      </c>
      <c r="N6779" t="str">
        <f>_xlfn.CONCAT("Q",_xlfn.CEILING.MATH(MONTH(Table1[[#This Row],[Date received]])/3))</f>
        <v>Q4</v>
      </c>
    </row>
    <row r="6780" spans="1:14" x14ac:dyDescent="0.3">
      <c r="A6780">
        <v>1037199</v>
      </c>
      <c r="B6780" t="s">
        <v>669</v>
      </c>
      <c r="C6780" t="s">
        <v>26</v>
      </c>
      <c r="D6780" t="s">
        <v>56</v>
      </c>
      <c r="E6780" t="s">
        <v>100</v>
      </c>
      <c r="F6780" t="str">
        <f>_xlfn.XLOOKUP(E6780,State_Code_Name!$C$2:$C$52,State_Code_Name!$B$2:$B$52)</f>
        <v>Arizona</v>
      </c>
      <c r="G6780" t="s">
        <v>19</v>
      </c>
      <c r="H6780" s="15">
        <v>41901</v>
      </c>
      <c r="I6780" s="15">
        <v>41901</v>
      </c>
      <c r="J6780" t="s">
        <v>14</v>
      </c>
      <c r="K6780" t="s">
        <v>15</v>
      </c>
      <c r="L6780">
        <f>Table1[[#This Row],[Date resolved]]-Table1[[#This Row],[Date received]]</f>
        <v>0</v>
      </c>
      <c r="M6780">
        <f>YEAR(Table1[[#This Row],[Date received]])</f>
        <v>2014</v>
      </c>
      <c r="N6780" t="str">
        <f>_xlfn.CONCAT("Q",_xlfn.CEILING.MATH(MONTH(Table1[[#This Row],[Date received]])/3))</f>
        <v>Q3</v>
      </c>
    </row>
    <row r="6781" spans="1:14" x14ac:dyDescent="0.3">
      <c r="A6781">
        <v>468192</v>
      </c>
      <c r="B6781" t="s">
        <v>256</v>
      </c>
      <c r="C6781" t="s">
        <v>26</v>
      </c>
      <c r="D6781" t="s">
        <v>27</v>
      </c>
      <c r="E6781" t="s">
        <v>12</v>
      </c>
      <c r="F6781" t="str">
        <f>_xlfn.XLOOKUP(E6781,State_Code_Name!$C$2:$C$52,State_Code_Name!$B$2:$B$52)</f>
        <v>Virginia</v>
      </c>
      <c r="G6781" t="s">
        <v>19</v>
      </c>
      <c r="H6781" s="15">
        <v>41485</v>
      </c>
      <c r="I6781" s="15">
        <v>41485</v>
      </c>
      <c r="J6781" t="s">
        <v>14</v>
      </c>
      <c r="K6781" t="s">
        <v>14</v>
      </c>
      <c r="L6781">
        <f>Table1[[#This Row],[Date resolved]]-Table1[[#This Row],[Date received]]</f>
        <v>0</v>
      </c>
      <c r="M6781">
        <f>YEAR(Table1[[#This Row],[Date received]])</f>
        <v>2013</v>
      </c>
      <c r="N6781" t="str">
        <f>_xlfn.CONCAT("Q",_xlfn.CEILING.MATH(MONTH(Table1[[#This Row],[Date received]])/3))</f>
        <v>Q3</v>
      </c>
    </row>
    <row r="6782" spans="1:14" x14ac:dyDescent="0.3">
      <c r="A6782">
        <v>846727</v>
      </c>
      <c r="B6782" t="s">
        <v>313</v>
      </c>
      <c r="C6782" t="s">
        <v>9</v>
      </c>
      <c r="D6782" t="s">
        <v>10</v>
      </c>
      <c r="E6782" t="s">
        <v>18</v>
      </c>
      <c r="F6782" t="str">
        <f>_xlfn.XLOOKUP(E6782,State_Code_Name!$C$2:$C$52,State_Code_Name!$B$2:$B$52)</f>
        <v>California</v>
      </c>
      <c r="G6782" t="s">
        <v>19</v>
      </c>
      <c r="H6782" s="15">
        <v>41769</v>
      </c>
      <c r="I6782" s="15">
        <v>41769</v>
      </c>
      <c r="J6782" t="s">
        <v>14</v>
      </c>
      <c r="K6782" t="s">
        <v>15</v>
      </c>
      <c r="L6782">
        <f>Table1[[#This Row],[Date resolved]]-Table1[[#This Row],[Date received]]</f>
        <v>0</v>
      </c>
      <c r="M6782">
        <f>YEAR(Table1[[#This Row],[Date received]])</f>
        <v>2014</v>
      </c>
      <c r="N6782" t="str">
        <f>_xlfn.CONCAT("Q",_xlfn.CEILING.MATH(MONTH(Table1[[#This Row],[Date received]])/3))</f>
        <v>Q2</v>
      </c>
    </row>
    <row r="6783" spans="1:14" x14ac:dyDescent="0.3">
      <c r="A6783">
        <v>1439379</v>
      </c>
      <c r="B6783" t="s">
        <v>141</v>
      </c>
      <c r="C6783" t="s">
        <v>26</v>
      </c>
      <c r="D6783" t="s">
        <v>27</v>
      </c>
      <c r="E6783" t="s">
        <v>122</v>
      </c>
      <c r="F6783" t="str">
        <f>_xlfn.XLOOKUP(E6783,State_Code_Name!$C$2:$C$52,State_Code_Name!$B$2:$B$52)</f>
        <v>Maryland</v>
      </c>
      <c r="G6783" t="s">
        <v>19</v>
      </c>
      <c r="H6783" s="15">
        <v>42181</v>
      </c>
      <c r="I6783" s="15">
        <v>42181</v>
      </c>
      <c r="J6783" t="s">
        <v>14</v>
      </c>
      <c r="K6783" t="s">
        <v>15</v>
      </c>
      <c r="L6783">
        <f>Table1[[#This Row],[Date resolved]]-Table1[[#This Row],[Date received]]</f>
        <v>0</v>
      </c>
      <c r="M6783">
        <f>YEAR(Table1[[#This Row],[Date received]])</f>
        <v>2015</v>
      </c>
      <c r="N6783" t="str">
        <f>_xlfn.CONCAT("Q",_xlfn.CEILING.MATH(MONTH(Table1[[#This Row],[Date received]])/3))</f>
        <v>Q2</v>
      </c>
    </row>
    <row r="6784" spans="1:14" x14ac:dyDescent="0.3">
      <c r="A6784">
        <v>637625</v>
      </c>
      <c r="B6784" t="s">
        <v>30</v>
      </c>
      <c r="C6784" t="s">
        <v>36</v>
      </c>
      <c r="D6784" t="s">
        <v>49</v>
      </c>
      <c r="E6784" t="s">
        <v>212</v>
      </c>
      <c r="F6784" t="str">
        <f>_xlfn.XLOOKUP(E6784,State_Code_Name!$C$2:$C$52,State_Code_Name!$B$2:$B$52)</f>
        <v>West Virginia</v>
      </c>
      <c r="G6784" t="s">
        <v>305</v>
      </c>
      <c r="H6784" s="15">
        <v>41625</v>
      </c>
      <c r="I6784" s="15">
        <v>41628</v>
      </c>
      <c r="J6784" t="s">
        <v>14</v>
      </c>
      <c r="K6784" t="s">
        <v>15</v>
      </c>
      <c r="L6784">
        <f>Table1[[#This Row],[Date resolved]]-Table1[[#This Row],[Date received]]</f>
        <v>3</v>
      </c>
      <c r="M6784">
        <f>YEAR(Table1[[#This Row],[Date received]])</f>
        <v>2013</v>
      </c>
      <c r="N6784" t="str">
        <f>_xlfn.CONCAT("Q",_xlfn.CEILING.MATH(MONTH(Table1[[#This Row],[Date received]])/3))</f>
        <v>Q4</v>
      </c>
    </row>
    <row r="6785" spans="1:14" x14ac:dyDescent="0.3">
      <c r="A6785">
        <v>759157</v>
      </c>
      <c r="B6785" t="s">
        <v>533</v>
      </c>
      <c r="C6785" t="s">
        <v>32</v>
      </c>
      <c r="D6785" t="s">
        <v>44</v>
      </c>
      <c r="E6785" t="s">
        <v>22</v>
      </c>
      <c r="F6785" t="str">
        <f>_xlfn.XLOOKUP(E6785,State_Code_Name!$C$2:$C$52,State_Code_Name!$B$2:$B$52)</f>
        <v>New York</v>
      </c>
      <c r="G6785" t="s">
        <v>19</v>
      </c>
      <c r="H6785" s="15">
        <v>41714</v>
      </c>
      <c r="I6785" s="15">
        <v>41718</v>
      </c>
      <c r="J6785" t="s">
        <v>14</v>
      </c>
      <c r="K6785" t="s">
        <v>15</v>
      </c>
      <c r="L6785">
        <f>Table1[[#This Row],[Date resolved]]-Table1[[#This Row],[Date received]]</f>
        <v>4</v>
      </c>
      <c r="M6785">
        <f>YEAR(Table1[[#This Row],[Date received]])</f>
        <v>2014</v>
      </c>
      <c r="N6785" t="str">
        <f>_xlfn.CONCAT("Q",_xlfn.CEILING.MATH(MONTH(Table1[[#This Row],[Date received]])/3))</f>
        <v>Q1</v>
      </c>
    </row>
    <row r="6786" spans="1:14" x14ac:dyDescent="0.3">
      <c r="A6786">
        <v>1622889</v>
      </c>
      <c r="B6786" t="s">
        <v>210</v>
      </c>
      <c r="C6786" t="s">
        <v>32</v>
      </c>
      <c r="D6786" t="s">
        <v>41</v>
      </c>
      <c r="E6786" t="s">
        <v>35</v>
      </c>
      <c r="F6786" t="str">
        <f>_xlfn.XLOOKUP(E6786,State_Code_Name!$C$2:$C$52,State_Code_Name!$B$2:$B$52)</f>
        <v>Florida</v>
      </c>
      <c r="G6786" t="s">
        <v>19</v>
      </c>
      <c r="H6786" s="15">
        <v>42300</v>
      </c>
      <c r="I6786" s="15">
        <v>42300</v>
      </c>
      <c r="J6786" t="s">
        <v>14</v>
      </c>
      <c r="K6786" t="s">
        <v>14</v>
      </c>
      <c r="L6786">
        <f>Table1[[#This Row],[Date resolved]]-Table1[[#This Row],[Date received]]</f>
        <v>0</v>
      </c>
      <c r="M6786">
        <f>YEAR(Table1[[#This Row],[Date received]])</f>
        <v>2015</v>
      </c>
      <c r="N6786" t="str">
        <f>_xlfn.CONCAT("Q",_xlfn.CEILING.MATH(MONTH(Table1[[#This Row],[Date received]])/3))</f>
        <v>Q4</v>
      </c>
    </row>
    <row r="6787" spans="1:14" x14ac:dyDescent="0.3">
      <c r="A6787">
        <v>736738</v>
      </c>
      <c r="B6787" t="s">
        <v>226</v>
      </c>
      <c r="C6787" t="s">
        <v>531</v>
      </c>
      <c r="D6787" t="s">
        <v>532</v>
      </c>
      <c r="E6787" t="s">
        <v>46</v>
      </c>
      <c r="F6787" t="str">
        <f>_xlfn.XLOOKUP(E6787,State_Code_Name!$C$2:$C$52,State_Code_Name!$B$2:$B$52)</f>
        <v>Pennsylvania</v>
      </c>
      <c r="G6787" t="s">
        <v>19</v>
      </c>
      <c r="H6787" s="15">
        <v>41698</v>
      </c>
      <c r="I6787" s="15">
        <v>41698</v>
      </c>
      <c r="J6787" t="s">
        <v>14</v>
      </c>
      <c r="K6787" t="s">
        <v>15</v>
      </c>
      <c r="L6787">
        <f>Table1[[#This Row],[Date resolved]]-Table1[[#This Row],[Date received]]</f>
        <v>0</v>
      </c>
      <c r="M6787">
        <f>YEAR(Table1[[#This Row],[Date received]])</f>
        <v>2014</v>
      </c>
      <c r="N6787" t="str">
        <f>_xlfn.CONCAT("Q",_xlfn.CEILING.MATH(MONTH(Table1[[#This Row],[Date received]])/3))</f>
        <v>Q1</v>
      </c>
    </row>
    <row r="6788" spans="1:14" x14ac:dyDescent="0.3">
      <c r="A6788">
        <v>1436911</v>
      </c>
      <c r="B6788" t="s">
        <v>58</v>
      </c>
      <c r="C6788" t="s">
        <v>16</v>
      </c>
      <c r="D6788" t="s">
        <v>24</v>
      </c>
      <c r="E6788" t="s">
        <v>121</v>
      </c>
      <c r="F6788" t="str">
        <f>_xlfn.XLOOKUP(E6788,State_Code_Name!$C$2:$C$52,State_Code_Name!$B$2:$B$52)</f>
        <v>Oregon</v>
      </c>
      <c r="G6788" t="s">
        <v>305</v>
      </c>
      <c r="H6788" s="15">
        <v>42179</v>
      </c>
      <c r="I6788" s="15">
        <v>42180</v>
      </c>
      <c r="J6788" t="s">
        <v>14</v>
      </c>
      <c r="K6788" t="s">
        <v>14</v>
      </c>
      <c r="L6788">
        <f>Table1[[#This Row],[Date resolved]]-Table1[[#This Row],[Date received]]</f>
        <v>1</v>
      </c>
      <c r="M6788">
        <f>YEAR(Table1[[#This Row],[Date received]])</f>
        <v>2015</v>
      </c>
      <c r="N6788" t="str">
        <f>_xlfn.CONCAT("Q",_xlfn.CEILING.MATH(MONTH(Table1[[#This Row],[Date received]])/3))</f>
        <v>Q2</v>
      </c>
    </row>
    <row r="6789" spans="1:14" x14ac:dyDescent="0.3">
      <c r="A6789">
        <v>746911</v>
      </c>
      <c r="B6789" t="s">
        <v>81</v>
      </c>
      <c r="C6789" t="s">
        <v>9</v>
      </c>
      <c r="D6789" t="s">
        <v>288</v>
      </c>
      <c r="E6789" t="s">
        <v>18</v>
      </c>
      <c r="F6789" t="str">
        <f>_xlfn.XLOOKUP(E6789,State_Code_Name!$C$2:$C$52,State_Code_Name!$B$2:$B$52)</f>
        <v>California</v>
      </c>
      <c r="G6789" t="s">
        <v>19</v>
      </c>
      <c r="H6789" s="15">
        <v>41704</v>
      </c>
      <c r="I6789" s="15">
        <v>41704</v>
      </c>
      <c r="J6789" t="s">
        <v>14</v>
      </c>
      <c r="K6789" t="s">
        <v>15</v>
      </c>
      <c r="L6789">
        <f>Table1[[#This Row],[Date resolved]]-Table1[[#This Row],[Date received]]</f>
        <v>0</v>
      </c>
      <c r="M6789">
        <f>YEAR(Table1[[#This Row],[Date received]])</f>
        <v>2014</v>
      </c>
      <c r="N6789" t="str">
        <f>_xlfn.CONCAT("Q",_xlfn.CEILING.MATH(MONTH(Table1[[#This Row],[Date received]])/3))</f>
        <v>Q1</v>
      </c>
    </row>
    <row r="6790" spans="1:14" x14ac:dyDescent="0.3">
      <c r="A6790">
        <v>817475</v>
      </c>
      <c r="B6790" t="s">
        <v>163</v>
      </c>
      <c r="C6790" t="s">
        <v>26</v>
      </c>
      <c r="D6790" t="s">
        <v>56</v>
      </c>
      <c r="E6790" t="s">
        <v>39</v>
      </c>
      <c r="F6790" t="str">
        <f>_xlfn.XLOOKUP(E6790,State_Code_Name!$C$2:$C$52,State_Code_Name!$B$2:$B$52)</f>
        <v>Ohio</v>
      </c>
      <c r="G6790" t="s">
        <v>19</v>
      </c>
      <c r="H6790" s="15">
        <v>41750</v>
      </c>
      <c r="I6790" s="15">
        <v>41750</v>
      </c>
      <c r="J6790" t="s">
        <v>14</v>
      </c>
      <c r="K6790" t="s">
        <v>15</v>
      </c>
      <c r="L6790">
        <f>Table1[[#This Row],[Date resolved]]-Table1[[#This Row],[Date received]]</f>
        <v>0</v>
      </c>
      <c r="M6790">
        <f>YEAR(Table1[[#This Row],[Date received]])</f>
        <v>2014</v>
      </c>
      <c r="N6790" t="str">
        <f>_xlfn.CONCAT("Q",_xlfn.CEILING.MATH(MONTH(Table1[[#This Row],[Date received]])/3))</f>
        <v>Q2</v>
      </c>
    </row>
    <row r="6791" spans="1:14" x14ac:dyDescent="0.3">
      <c r="A6791">
        <v>732912</v>
      </c>
      <c r="B6791" t="s">
        <v>181</v>
      </c>
      <c r="C6791" t="s">
        <v>32</v>
      </c>
      <c r="D6791" t="s">
        <v>44</v>
      </c>
      <c r="E6791" t="s">
        <v>18</v>
      </c>
      <c r="F6791" t="str">
        <f>_xlfn.XLOOKUP(E6791,State_Code_Name!$C$2:$C$52,State_Code_Name!$B$2:$B$52)</f>
        <v>California</v>
      </c>
      <c r="G6791" t="s">
        <v>13</v>
      </c>
      <c r="H6791" s="15">
        <v>41696</v>
      </c>
      <c r="I6791" s="15">
        <v>41697</v>
      </c>
      <c r="J6791" t="s">
        <v>14</v>
      </c>
      <c r="K6791" t="s">
        <v>15</v>
      </c>
      <c r="L6791">
        <f>Table1[[#This Row],[Date resolved]]-Table1[[#This Row],[Date received]]</f>
        <v>1</v>
      </c>
      <c r="M6791">
        <f>YEAR(Table1[[#This Row],[Date received]])</f>
        <v>2014</v>
      </c>
      <c r="N6791" t="str">
        <f>_xlfn.CONCAT("Q",_xlfn.CEILING.MATH(MONTH(Table1[[#This Row],[Date received]])/3))</f>
        <v>Q1</v>
      </c>
    </row>
    <row r="6792" spans="1:14" x14ac:dyDescent="0.3">
      <c r="A6792">
        <v>772779</v>
      </c>
      <c r="B6792" t="s">
        <v>11</v>
      </c>
      <c r="C6792" t="s">
        <v>16</v>
      </c>
      <c r="D6792" t="s">
        <v>20</v>
      </c>
      <c r="E6792" t="s">
        <v>35</v>
      </c>
      <c r="F6792" t="str">
        <f>_xlfn.XLOOKUP(E6792,State_Code_Name!$C$2:$C$52,State_Code_Name!$B$2:$B$52)</f>
        <v>Florida</v>
      </c>
      <c r="G6792" t="s">
        <v>57</v>
      </c>
      <c r="H6792" s="15">
        <v>41719</v>
      </c>
      <c r="I6792" s="15">
        <v>41726</v>
      </c>
      <c r="J6792" t="s">
        <v>14</v>
      </c>
      <c r="K6792" t="s">
        <v>14</v>
      </c>
      <c r="L6792">
        <f>Table1[[#This Row],[Date resolved]]-Table1[[#This Row],[Date received]]</f>
        <v>7</v>
      </c>
      <c r="M6792">
        <f>YEAR(Table1[[#This Row],[Date received]])</f>
        <v>2014</v>
      </c>
      <c r="N6792" t="str">
        <f>_xlfn.CONCAT("Q",_xlfn.CEILING.MATH(MONTH(Table1[[#This Row],[Date received]])/3))</f>
        <v>Q1</v>
      </c>
    </row>
    <row r="6793" spans="1:14" x14ac:dyDescent="0.3">
      <c r="A6793">
        <v>406950</v>
      </c>
      <c r="B6793" t="s">
        <v>73</v>
      </c>
      <c r="C6793" t="s">
        <v>26</v>
      </c>
      <c r="D6793" t="s">
        <v>78</v>
      </c>
      <c r="E6793" t="s">
        <v>59</v>
      </c>
      <c r="F6793" t="str">
        <f>_xlfn.XLOOKUP(E6793,State_Code_Name!$C$2:$C$52,State_Code_Name!$B$2:$B$52)</f>
        <v>Illinois</v>
      </c>
      <c r="G6793" t="s">
        <v>19</v>
      </c>
      <c r="H6793" s="15">
        <v>41408</v>
      </c>
      <c r="I6793" s="15">
        <v>41409</v>
      </c>
      <c r="J6793" t="s">
        <v>14</v>
      </c>
      <c r="K6793" t="s">
        <v>15</v>
      </c>
      <c r="L6793">
        <f>Table1[[#This Row],[Date resolved]]-Table1[[#This Row],[Date received]]</f>
        <v>1</v>
      </c>
      <c r="M6793">
        <f>YEAR(Table1[[#This Row],[Date received]])</f>
        <v>2013</v>
      </c>
      <c r="N6793" t="str">
        <f>_xlfn.CONCAT("Q",_xlfn.CEILING.MATH(MONTH(Table1[[#This Row],[Date received]])/3))</f>
        <v>Q2</v>
      </c>
    </row>
    <row r="6794" spans="1:14" x14ac:dyDescent="0.3">
      <c r="A6794">
        <v>1864183</v>
      </c>
      <c r="B6794" t="s">
        <v>68</v>
      </c>
      <c r="C6794" t="s">
        <v>36</v>
      </c>
      <c r="D6794" t="s">
        <v>112</v>
      </c>
      <c r="E6794" t="s">
        <v>35</v>
      </c>
      <c r="F6794" t="str">
        <f>_xlfn.XLOOKUP(E6794,State_Code_Name!$C$2:$C$52,State_Code_Name!$B$2:$B$52)</f>
        <v>Florida</v>
      </c>
      <c r="G6794" t="s">
        <v>19</v>
      </c>
      <c r="H6794" s="15">
        <v>42465</v>
      </c>
      <c r="I6794" s="15">
        <v>42465</v>
      </c>
      <c r="J6794" t="s">
        <v>14</v>
      </c>
      <c r="K6794" t="s">
        <v>15</v>
      </c>
      <c r="L6794">
        <f>Table1[[#This Row],[Date resolved]]-Table1[[#This Row],[Date received]]</f>
        <v>0</v>
      </c>
      <c r="M6794">
        <f>YEAR(Table1[[#This Row],[Date received]])</f>
        <v>2016</v>
      </c>
      <c r="N6794" t="str">
        <f>_xlfn.CONCAT("Q",_xlfn.CEILING.MATH(MONTH(Table1[[#This Row],[Date received]])/3))</f>
        <v>Q2</v>
      </c>
    </row>
    <row r="6795" spans="1:14" x14ac:dyDescent="0.3">
      <c r="A6795">
        <v>1561168</v>
      </c>
      <c r="B6795" t="s">
        <v>152</v>
      </c>
      <c r="C6795" t="s">
        <v>36</v>
      </c>
      <c r="D6795" t="s">
        <v>94</v>
      </c>
      <c r="E6795" t="s">
        <v>122</v>
      </c>
      <c r="F6795" t="str">
        <f>_xlfn.XLOOKUP(E6795,State_Code_Name!$C$2:$C$52,State_Code_Name!$B$2:$B$52)</f>
        <v>Maryland</v>
      </c>
      <c r="G6795" t="s">
        <v>19</v>
      </c>
      <c r="H6795" s="15">
        <v>42258</v>
      </c>
      <c r="I6795" s="15">
        <v>42258</v>
      </c>
      <c r="J6795" t="s">
        <v>14</v>
      </c>
      <c r="K6795" t="s">
        <v>14</v>
      </c>
      <c r="L6795">
        <f>Table1[[#This Row],[Date resolved]]-Table1[[#This Row],[Date received]]</f>
        <v>0</v>
      </c>
      <c r="M6795">
        <f>YEAR(Table1[[#This Row],[Date received]])</f>
        <v>2015</v>
      </c>
      <c r="N6795" t="str">
        <f>_xlfn.CONCAT("Q",_xlfn.CEILING.MATH(MONTH(Table1[[#This Row],[Date received]])/3))</f>
        <v>Q3</v>
      </c>
    </row>
    <row r="6796" spans="1:14" x14ac:dyDescent="0.3">
      <c r="A6796">
        <v>1469412</v>
      </c>
      <c r="B6796" t="s">
        <v>1003</v>
      </c>
      <c r="C6796" t="s">
        <v>9</v>
      </c>
      <c r="D6796" t="s">
        <v>132</v>
      </c>
      <c r="E6796" t="s">
        <v>184</v>
      </c>
      <c r="F6796" t="str">
        <f>_xlfn.XLOOKUP(E6796,State_Code_Name!$C$2:$C$52,State_Code_Name!$B$2:$B$52)</f>
        <v>Mississippi</v>
      </c>
      <c r="G6796" t="s">
        <v>13</v>
      </c>
      <c r="H6796" s="15">
        <v>42200</v>
      </c>
      <c r="I6796" s="15">
        <v>42206</v>
      </c>
      <c r="J6796" t="s">
        <v>14</v>
      </c>
      <c r="K6796" t="s">
        <v>15</v>
      </c>
      <c r="L6796">
        <f>Table1[[#This Row],[Date resolved]]-Table1[[#This Row],[Date received]]</f>
        <v>6</v>
      </c>
      <c r="M6796">
        <f>YEAR(Table1[[#This Row],[Date received]])</f>
        <v>2015</v>
      </c>
      <c r="N6796" t="str">
        <f>_xlfn.CONCAT("Q",_xlfn.CEILING.MATH(MONTH(Table1[[#This Row],[Date received]])/3))</f>
        <v>Q3</v>
      </c>
    </row>
    <row r="6797" spans="1:14" x14ac:dyDescent="0.3">
      <c r="A6797">
        <v>1662695</v>
      </c>
      <c r="B6797" t="s">
        <v>237</v>
      </c>
      <c r="C6797" t="s">
        <v>32</v>
      </c>
      <c r="D6797" t="s">
        <v>161</v>
      </c>
      <c r="E6797" t="s">
        <v>31</v>
      </c>
      <c r="F6797" t="str">
        <f>_xlfn.XLOOKUP(E6797,State_Code_Name!$C$2:$C$52,State_Code_Name!$B$2:$B$52)</f>
        <v>Texas</v>
      </c>
      <c r="G6797" t="s">
        <v>19</v>
      </c>
      <c r="H6797" s="15">
        <v>42327</v>
      </c>
      <c r="I6797" s="15">
        <v>42327</v>
      </c>
      <c r="J6797" t="s">
        <v>14</v>
      </c>
      <c r="K6797" t="s">
        <v>14</v>
      </c>
      <c r="L6797">
        <f>Table1[[#This Row],[Date resolved]]-Table1[[#This Row],[Date received]]</f>
        <v>0</v>
      </c>
      <c r="M6797">
        <f>YEAR(Table1[[#This Row],[Date received]])</f>
        <v>2015</v>
      </c>
      <c r="N6797" t="str">
        <f>_xlfn.CONCAT("Q",_xlfn.CEILING.MATH(MONTH(Table1[[#This Row],[Date received]])/3))</f>
        <v>Q4</v>
      </c>
    </row>
    <row r="6798" spans="1:14" x14ac:dyDescent="0.3">
      <c r="A6798">
        <v>1769546</v>
      </c>
      <c r="B6798" t="s">
        <v>54</v>
      </c>
      <c r="C6798" t="s">
        <v>52</v>
      </c>
      <c r="D6798" t="s">
        <v>96</v>
      </c>
      <c r="E6798" t="s">
        <v>98</v>
      </c>
      <c r="F6798" t="str">
        <f>_xlfn.XLOOKUP(E6798,State_Code_Name!$C$2:$C$52,State_Code_Name!$B$2:$B$52)</f>
        <v>Colorado</v>
      </c>
      <c r="G6798" t="s">
        <v>19</v>
      </c>
      <c r="H6798" s="15">
        <v>42402</v>
      </c>
      <c r="I6798" s="15">
        <v>42402</v>
      </c>
      <c r="J6798" t="s">
        <v>14</v>
      </c>
      <c r="K6798" t="s">
        <v>15</v>
      </c>
      <c r="L6798">
        <f>Table1[[#This Row],[Date resolved]]-Table1[[#This Row],[Date received]]</f>
        <v>0</v>
      </c>
      <c r="M6798">
        <f>YEAR(Table1[[#This Row],[Date received]])</f>
        <v>2016</v>
      </c>
      <c r="N6798" t="str">
        <f>_xlfn.CONCAT("Q",_xlfn.CEILING.MATH(MONTH(Table1[[#This Row],[Date received]])/3))</f>
        <v>Q1</v>
      </c>
    </row>
    <row r="6799" spans="1:14" x14ac:dyDescent="0.3">
      <c r="A6799">
        <v>624851</v>
      </c>
      <c r="B6799" t="s">
        <v>65</v>
      </c>
      <c r="C6799" t="s">
        <v>32</v>
      </c>
      <c r="D6799" t="s">
        <v>116</v>
      </c>
      <c r="E6799" t="s">
        <v>98</v>
      </c>
      <c r="F6799" t="str">
        <f>_xlfn.XLOOKUP(E6799,State_Code_Name!$C$2:$C$52,State_Code_Name!$B$2:$B$52)</f>
        <v>Colorado</v>
      </c>
      <c r="G6799" t="s">
        <v>19</v>
      </c>
      <c r="H6799" s="15">
        <v>41614</v>
      </c>
      <c r="I6799" s="15">
        <v>41617</v>
      </c>
      <c r="J6799" t="s">
        <v>14</v>
      </c>
      <c r="K6799" t="s">
        <v>15</v>
      </c>
      <c r="L6799">
        <f>Table1[[#This Row],[Date resolved]]-Table1[[#This Row],[Date received]]</f>
        <v>3</v>
      </c>
      <c r="M6799">
        <f>YEAR(Table1[[#This Row],[Date received]])</f>
        <v>2013</v>
      </c>
      <c r="N6799" t="str">
        <f>_xlfn.CONCAT("Q",_xlfn.CEILING.MATH(MONTH(Table1[[#This Row],[Date received]])/3))</f>
        <v>Q4</v>
      </c>
    </row>
    <row r="6800" spans="1:14" x14ac:dyDescent="0.3">
      <c r="A6800">
        <v>1559940</v>
      </c>
      <c r="B6800" t="s">
        <v>211</v>
      </c>
      <c r="C6800" t="s">
        <v>26</v>
      </c>
      <c r="D6800" t="s">
        <v>56</v>
      </c>
      <c r="E6800" t="s">
        <v>39</v>
      </c>
      <c r="F6800" t="str">
        <f>_xlfn.XLOOKUP(E6800,State_Code_Name!$C$2:$C$52,State_Code_Name!$B$2:$B$52)</f>
        <v>Ohio</v>
      </c>
      <c r="G6800" t="s">
        <v>19</v>
      </c>
      <c r="H6800" s="15">
        <v>42257</v>
      </c>
      <c r="I6800" s="15">
        <v>42257</v>
      </c>
      <c r="J6800" t="s">
        <v>14</v>
      </c>
      <c r="K6800" t="s">
        <v>15</v>
      </c>
      <c r="L6800">
        <f>Table1[[#This Row],[Date resolved]]-Table1[[#This Row],[Date received]]</f>
        <v>0</v>
      </c>
      <c r="M6800">
        <f>YEAR(Table1[[#This Row],[Date received]])</f>
        <v>2015</v>
      </c>
      <c r="N6800" t="str">
        <f>_xlfn.CONCAT("Q",_xlfn.CEILING.MATH(MONTH(Table1[[#This Row],[Date received]])/3))</f>
        <v>Q3</v>
      </c>
    </row>
    <row r="6801" spans="1:14" x14ac:dyDescent="0.3">
      <c r="A6801">
        <v>1600920</v>
      </c>
      <c r="B6801" t="s">
        <v>11</v>
      </c>
      <c r="C6801" t="s">
        <v>9</v>
      </c>
      <c r="D6801" t="s">
        <v>10</v>
      </c>
      <c r="E6801" t="s">
        <v>31</v>
      </c>
      <c r="F6801" t="str">
        <f>_xlfn.XLOOKUP(E6801,State_Code_Name!$C$2:$C$52,State_Code_Name!$B$2:$B$52)</f>
        <v>Texas</v>
      </c>
      <c r="G6801" t="s">
        <v>19</v>
      </c>
      <c r="H6801" s="15">
        <v>42286</v>
      </c>
      <c r="I6801" s="15">
        <v>42286</v>
      </c>
      <c r="J6801" t="s">
        <v>14</v>
      </c>
      <c r="K6801" t="s">
        <v>15</v>
      </c>
      <c r="L6801">
        <f>Table1[[#This Row],[Date resolved]]-Table1[[#This Row],[Date received]]</f>
        <v>0</v>
      </c>
      <c r="M6801">
        <f>YEAR(Table1[[#This Row],[Date received]])</f>
        <v>2015</v>
      </c>
      <c r="N6801" t="str">
        <f>_xlfn.CONCAT("Q",_xlfn.CEILING.MATH(MONTH(Table1[[#This Row],[Date received]])/3))</f>
        <v>Q4</v>
      </c>
    </row>
    <row r="6802" spans="1:14" x14ac:dyDescent="0.3">
      <c r="A6802">
        <v>338563</v>
      </c>
      <c r="B6802" t="s">
        <v>136</v>
      </c>
      <c r="C6802" t="s">
        <v>16</v>
      </c>
      <c r="D6802" t="s">
        <v>20</v>
      </c>
      <c r="E6802" t="s">
        <v>122</v>
      </c>
      <c r="F6802" t="str">
        <f>_xlfn.XLOOKUP(E6802,State_Code_Name!$C$2:$C$52,State_Code_Name!$B$2:$B$52)</f>
        <v>Maryland</v>
      </c>
      <c r="G6802" t="s">
        <v>305</v>
      </c>
      <c r="H6802" s="15">
        <v>41334</v>
      </c>
      <c r="I6802" s="15">
        <v>41334</v>
      </c>
      <c r="J6802" t="s">
        <v>14</v>
      </c>
      <c r="K6802" t="s">
        <v>15</v>
      </c>
      <c r="L6802">
        <f>Table1[[#This Row],[Date resolved]]-Table1[[#This Row],[Date received]]</f>
        <v>0</v>
      </c>
      <c r="M6802">
        <f>YEAR(Table1[[#This Row],[Date received]])</f>
        <v>2013</v>
      </c>
      <c r="N6802" t="str">
        <f>_xlfn.CONCAT("Q",_xlfn.CEILING.MATH(MONTH(Table1[[#This Row],[Date received]])/3))</f>
        <v>Q1</v>
      </c>
    </row>
    <row r="6803" spans="1:14" x14ac:dyDescent="0.3">
      <c r="A6803">
        <v>840868</v>
      </c>
      <c r="B6803" t="s">
        <v>256</v>
      </c>
      <c r="C6803" t="s">
        <v>26</v>
      </c>
      <c r="D6803" t="s">
        <v>56</v>
      </c>
      <c r="E6803" t="s">
        <v>51</v>
      </c>
      <c r="F6803" t="str">
        <f>_xlfn.XLOOKUP(E6803,State_Code_Name!$C$2:$C$52,State_Code_Name!$B$2:$B$52)</f>
        <v>Washington</v>
      </c>
      <c r="G6803" t="s">
        <v>19</v>
      </c>
      <c r="H6803" s="15">
        <v>41765</v>
      </c>
      <c r="I6803" s="15">
        <v>41765</v>
      </c>
      <c r="J6803" t="s">
        <v>14</v>
      </c>
      <c r="K6803" t="s">
        <v>15</v>
      </c>
      <c r="L6803">
        <f>Table1[[#This Row],[Date resolved]]-Table1[[#This Row],[Date received]]</f>
        <v>0</v>
      </c>
      <c r="M6803">
        <f>YEAR(Table1[[#This Row],[Date received]])</f>
        <v>2014</v>
      </c>
      <c r="N6803" t="str">
        <f>_xlfn.CONCAT("Q",_xlfn.CEILING.MATH(MONTH(Table1[[#This Row],[Date received]])/3))</f>
        <v>Q2</v>
      </c>
    </row>
    <row r="6804" spans="1:14" x14ac:dyDescent="0.3">
      <c r="A6804">
        <v>1946739</v>
      </c>
      <c r="B6804" t="s">
        <v>69</v>
      </c>
      <c r="C6804" t="s">
        <v>32</v>
      </c>
      <c r="D6804" t="s">
        <v>41</v>
      </c>
      <c r="E6804" t="s">
        <v>31</v>
      </c>
      <c r="F6804" t="str">
        <f>_xlfn.XLOOKUP(E6804,State_Code_Name!$C$2:$C$52,State_Code_Name!$B$2:$B$52)</f>
        <v>Texas</v>
      </c>
      <c r="G6804" t="s">
        <v>19</v>
      </c>
      <c r="H6804" s="15">
        <v>42520</v>
      </c>
      <c r="I6804" s="15">
        <v>42520</v>
      </c>
      <c r="J6804" t="s">
        <v>14</v>
      </c>
      <c r="K6804" t="s">
        <v>14</v>
      </c>
      <c r="L6804">
        <f>Table1[[#This Row],[Date resolved]]-Table1[[#This Row],[Date received]]</f>
        <v>0</v>
      </c>
      <c r="M6804">
        <f>YEAR(Table1[[#This Row],[Date received]])</f>
        <v>2016</v>
      </c>
      <c r="N6804" t="str">
        <f>_xlfn.CONCAT("Q",_xlfn.CEILING.MATH(MONTH(Table1[[#This Row],[Date received]])/3))</f>
        <v>Q2</v>
      </c>
    </row>
    <row r="6805" spans="1:14" x14ac:dyDescent="0.3">
      <c r="A6805">
        <v>1746671</v>
      </c>
      <c r="B6805" t="s">
        <v>73</v>
      </c>
      <c r="C6805" t="s">
        <v>26</v>
      </c>
      <c r="D6805" t="s">
        <v>27</v>
      </c>
      <c r="E6805" t="s">
        <v>66</v>
      </c>
      <c r="F6805" t="str">
        <f>_xlfn.XLOOKUP(E6805,State_Code_Name!$C$2:$C$52,State_Code_Name!$B$2:$B$52)</f>
        <v>Michigan</v>
      </c>
      <c r="G6805" t="s">
        <v>19</v>
      </c>
      <c r="H6805" s="15">
        <v>42387</v>
      </c>
      <c r="I6805" s="15">
        <v>42387</v>
      </c>
      <c r="J6805" t="s">
        <v>14</v>
      </c>
      <c r="K6805" t="s">
        <v>14</v>
      </c>
      <c r="L6805">
        <f>Table1[[#This Row],[Date resolved]]-Table1[[#This Row],[Date received]]</f>
        <v>0</v>
      </c>
      <c r="M6805">
        <f>YEAR(Table1[[#This Row],[Date received]])</f>
        <v>2016</v>
      </c>
      <c r="N6805" t="str">
        <f>_xlfn.CONCAT("Q",_xlfn.CEILING.MATH(MONTH(Table1[[#This Row],[Date received]])/3))</f>
        <v>Q1</v>
      </c>
    </row>
    <row r="6806" spans="1:14" x14ac:dyDescent="0.3">
      <c r="A6806">
        <v>1768951</v>
      </c>
      <c r="B6806" t="s">
        <v>108</v>
      </c>
      <c r="C6806" t="s">
        <v>26</v>
      </c>
      <c r="D6806" t="s">
        <v>159</v>
      </c>
      <c r="E6806" t="s">
        <v>25</v>
      </c>
      <c r="F6806" t="str">
        <f>_xlfn.XLOOKUP(E6806,State_Code_Name!$C$2:$C$52,State_Code_Name!$B$2:$B$52)</f>
        <v>Georgia</v>
      </c>
      <c r="G6806" t="s">
        <v>19</v>
      </c>
      <c r="H6806" s="15">
        <v>42402</v>
      </c>
      <c r="I6806" s="15">
        <v>42402</v>
      </c>
      <c r="J6806" t="s">
        <v>14</v>
      </c>
      <c r="K6806" t="s">
        <v>15</v>
      </c>
      <c r="L6806">
        <f>Table1[[#This Row],[Date resolved]]-Table1[[#This Row],[Date received]]</f>
        <v>0</v>
      </c>
      <c r="M6806">
        <f>YEAR(Table1[[#This Row],[Date received]])</f>
        <v>2016</v>
      </c>
      <c r="N6806" t="str">
        <f>_xlfn.CONCAT("Q",_xlfn.CEILING.MATH(MONTH(Table1[[#This Row],[Date received]])/3))</f>
        <v>Q1</v>
      </c>
    </row>
    <row r="6807" spans="1:14" x14ac:dyDescent="0.3">
      <c r="A6807">
        <v>1931407</v>
      </c>
      <c r="B6807" t="s">
        <v>134</v>
      </c>
      <c r="C6807" t="s">
        <v>26</v>
      </c>
      <c r="D6807" t="s">
        <v>27</v>
      </c>
      <c r="E6807" t="s">
        <v>18</v>
      </c>
      <c r="F6807" t="str">
        <f>_xlfn.XLOOKUP(E6807,State_Code_Name!$C$2:$C$52,State_Code_Name!$B$2:$B$52)</f>
        <v>California</v>
      </c>
      <c r="G6807" t="s">
        <v>19</v>
      </c>
      <c r="H6807" s="15">
        <v>42508</v>
      </c>
      <c r="I6807" s="15">
        <v>42508</v>
      </c>
      <c r="J6807" t="s">
        <v>14</v>
      </c>
      <c r="K6807" t="s">
        <v>15</v>
      </c>
      <c r="L6807">
        <f>Table1[[#This Row],[Date resolved]]-Table1[[#This Row],[Date received]]</f>
        <v>0</v>
      </c>
      <c r="M6807">
        <f>YEAR(Table1[[#This Row],[Date received]])</f>
        <v>2016</v>
      </c>
      <c r="N6807" t="str">
        <f>_xlfn.CONCAT("Q",_xlfn.CEILING.MATH(MONTH(Table1[[#This Row],[Date received]])/3))</f>
        <v>Q2</v>
      </c>
    </row>
    <row r="6808" spans="1:14" x14ac:dyDescent="0.3">
      <c r="A6808">
        <v>1118582</v>
      </c>
      <c r="B6808" t="s">
        <v>133</v>
      </c>
      <c r="C6808" t="s">
        <v>9</v>
      </c>
      <c r="D6808" t="s">
        <v>10</v>
      </c>
      <c r="E6808" t="s">
        <v>79</v>
      </c>
      <c r="F6808" t="str">
        <f>_xlfn.XLOOKUP(E6808,State_Code_Name!$C$2:$C$52,State_Code_Name!$B$2:$B$52)</f>
        <v>Minnesota</v>
      </c>
      <c r="G6808" t="s">
        <v>19</v>
      </c>
      <c r="H6808" s="15">
        <v>41958</v>
      </c>
      <c r="I6808" s="15">
        <v>41958</v>
      </c>
      <c r="J6808" t="s">
        <v>14</v>
      </c>
      <c r="K6808" t="s">
        <v>15</v>
      </c>
      <c r="L6808">
        <f>Table1[[#This Row],[Date resolved]]-Table1[[#This Row],[Date received]]</f>
        <v>0</v>
      </c>
      <c r="M6808">
        <f>YEAR(Table1[[#This Row],[Date received]])</f>
        <v>2014</v>
      </c>
      <c r="N6808" t="str">
        <f>_xlfn.CONCAT("Q",_xlfn.CEILING.MATH(MONTH(Table1[[#This Row],[Date received]])/3))</f>
        <v>Q4</v>
      </c>
    </row>
    <row r="6809" spans="1:14" x14ac:dyDescent="0.3">
      <c r="A6809">
        <v>1333721</v>
      </c>
      <c r="B6809" t="s">
        <v>60</v>
      </c>
      <c r="C6809" t="s">
        <v>52</v>
      </c>
      <c r="D6809" t="s">
        <v>103</v>
      </c>
      <c r="E6809" t="s">
        <v>48</v>
      </c>
      <c r="F6809" t="str">
        <f>_xlfn.XLOOKUP(E6809,State_Code_Name!$C$2:$C$52,State_Code_Name!$B$2:$B$52)</f>
        <v>New Jersey</v>
      </c>
      <c r="G6809" t="s">
        <v>19</v>
      </c>
      <c r="H6809" s="15">
        <v>42109</v>
      </c>
      <c r="I6809" s="15">
        <v>42109</v>
      </c>
      <c r="J6809" t="s">
        <v>14</v>
      </c>
      <c r="K6809" t="s">
        <v>15</v>
      </c>
      <c r="L6809">
        <f>Table1[[#This Row],[Date resolved]]-Table1[[#This Row],[Date received]]</f>
        <v>0</v>
      </c>
      <c r="M6809">
        <f>YEAR(Table1[[#This Row],[Date received]])</f>
        <v>2015</v>
      </c>
      <c r="N6809" t="str">
        <f>_xlfn.CONCAT("Q",_xlfn.CEILING.MATH(MONTH(Table1[[#This Row],[Date received]])/3))</f>
        <v>Q2</v>
      </c>
    </row>
    <row r="6810" spans="1:14" x14ac:dyDescent="0.3">
      <c r="A6810">
        <v>2037654</v>
      </c>
      <c r="B6810" t="s">
        <v>138</v>
      </c>
      <c r="C6810" t="s">
        <v>26</v>
      </c>
      <c r="D6810" t="s">
        <v>56</v>
      </c>
      <c r="E6810" t="s">
        <v>18</v>
      </c>
      <c r="F6810" t="str">
        <f>_xlfn.XLOOKUP(E6810,State_Code_Name!$C$2:$C$52,State_Code_Name!$B$2:$B$52)</f>
        <v>California</v>
      </c>
      <c r="G6810" t="s">
        <v>19</v>
      </c>
      <c r="H6810" s="15">
        <v>42580</v>
      </c>
      <c r="I6810" s="15">
        <v>42580</v>
      </c>
      <c r="J6810" t="s">
        <v>14</v>
      </c>
      <c r="K6810" t="s">
        <v>15</v>
      </c>
      <c r="L6810">
        <f>Table1[[#This Row],[Date resolved]]-Table1[[#This Row],[Date received]]</f>
        <v>0</v>
      </c>
      <c r="M6810">
        <f>YEAR(Table1[[#This Row],[Date received]])</f>
        <v>2016</v>
      </c>
      <c r="N6810" t="str">
        <f>_xlfn.CONCAT("Q",_xlfn.CEILING.MATH(MONTH(Table1[[#This Row],[Date received]])/3))</f>
        <v>Q3</v>
      </c>
    </row>
    <row r="6811" spans="1:14" x14ac:dyDescent="0.3">
      <c r="A6811">
        <v>1906284</v>
      </c>
      <c r="B6811" t="s">
        <v>54</v>
      </c>
      <c r="C6811" t="s">
        <v>52</v>
      </c>
      <c r="D6811" t="s">
        <v>76</v>
      </c>
      <c r="E6811" t="s">
        <v>18</v>
      </c>
      <c r="F6811" t="str">
        <f>_xlfn.XLOOKUP(E6811,State_Code_Name!$C$2:$C$52,State_Code_Name!$B$2:$B$52)</f>
        <v>California</v>
      </c>
      <c r="G6811" t="s">
        <v>19</v>
      </c>
      <c r="H6811" s="15">
        <v>42493</v>
      </c>
      <c r="I6811" s="15">
        <v>42493</v>
      </c>
      <c r="J6811" t="s">
        <v>14</v>
      </c>
      <c r="K6811" t="s">
        <v>14</v>
      </c>
      <c r="L6811">
        <f>Table1[[#This Row],[Date resolved]]-Table1[[#This Row],[Date received]]</f>
        <v>0</v>
      </c>
      <c r="M6811">
        <f>YEAR(Table1[[#This Row],[Date received]])</f>
        <v>2016</v>
      </c>
      <c r="N6811" t="str">
        <f>_xlfn.CONCAT("Q",_xlfn.CEILING.MATH(MONTH(Table1[[#This Row],[Date received]])/3))</f>
        <v>Q2</v>
      </c>
    </row>
    <row r="6812" spans="1:14" x14ac:dyDescent="0.3">
      <c r="A6812">
        <v>1628984</v>
      </c>
      <c r="B6812" t="s">
        <v>38</v>
      </c>
      <c r="C6812" t="s">
        <v>879</v>
      </c>
      <c r="D6812" t="s">
        <v>883</v>
      </c>
      <c r="E6812" t="s">
        <v>35</v>
      </c>
      <c r="F6812" t="str">
        <f>_xlfn.XLOOKUP(E6812,State_Code_Name!$C$2:$C$52,State_Code_Name!$B$2:$B$52)</f>
        <v>Florida</v>
      </c>
      <c r="G6812" t="s">
        <v>19</v>
      </c>
      <c r="H6812" s="15">
        <v>42305</v>
      </c>
      <c r="I6812" s="15">
        <v>42306</v>
      </c>
      <c r="J6812" t="s">
        <v>14</v>
      </c>
      <c r="K6812" t="s">
        <v>15</v>
      </c>
      <c r="L6812">
        <f>Table1[[#This Row],[Date resolved]]-Table1[[#This Row],[Date received]]</f>
        <v>1</v>
      </c>
      <c r="M6812">
        <f>YEAR(Table1[[#This Row],[Date received]])</f>
        <v>2015</v>
      </c>
      <c r="N6812" t="str">
        <f>_xlfn.CONCAT("Q",_xlfn.CEILING.MATH(MONTH(Table1[[#This Row],[Date received]])/3))</f>
        <v>Q4</v>
      </c>
    </row>
    <row r="6813" spans="1:14" x14ac:dyDescent="0.3">
      <c r="A6813">
        <v>2095410</v>
      </c>
      <c r="B6813" t="s">
        <v>256</v>
      </c>
      <c r="C6813" t="s">
        <v>26</v>
      </c>
      <c r="D6813" t="s">
        <v>27</v>
      </c>
      <c r="E6813" t="s">
        <v>18</v>
      </c>
      <c r="F6813" t="str">
        <f>_xlfn.XLOOKUP(E6813,State_Code_Name!$C$2:$C$52,State_Code_Name!$B$2:$B$52)</f>
        <v>California</v>
      </c>
      <c r="G6813" t="s">
        <v>19</v>
      </c>
      <c r="H6813" s="15">
        <v>42617</v>
      </c>
      <c r="I6813" s="15">
        <v>42617</v>
      </c>
      <c r="J6813" t="s">
        <v>14</v>
      </c>
      <c r="K6813" t="s">
        <v>15</v>
      </c>
      <c r="L6813">
        <f>Table1[[#This Row],[Date resolved]]-Table1[[#This Row],[Date received]]</f>
        <v>0</v>
      </c>
      <c r="M6813">
        <f>YEAR(Table1[[#This Row],[Date received]])</f>
        <v>2016</v>
      </c>
      <c r="N6813" t="str">
        <f>_xlfn.CONCAT("Q",_xlfn.CEILING.MATH(MONTH(Table1[[#This Row],[Date received]])/3))</f>
        <v>Q3</v>
      </c>
    </row>
    <row r="6814" spans="1:14" x14ac:dyDescent="0.3">
      <c r="A6814">
        <v>1664062</v>
      </c>
      <c r="B6814" t="s">
        <v>68</v>
      </c>
      <c r="C6814" t="s">
        <v>32</v>
      </c>
      <c r="D6814" t="s">
        <v>161</v>
      </c>
      <c r="E6814" t="s">
        <v>22</v>
      </c>
      <c r="F6814" t="str">
        <f>_xlfn.XLOOKUP(E6814,State_Code_Name!$C$2:$C$52,State_Code_Name!$B$2:$B$52)</f>
        <v>New York</v>
      </c>
      <c r="G6814" t="s">
        <v>19</v>
      </c>
      <c r="H6814" s="15">
        <v>42327</v>
      </c>
      <c r="I6814" s="15">
        <v>42331</v>
      </c>
      <c r="J6814" t="s">
        <v>14</v>
      </c>
      <c r="K6814" t="s">
        <v>15</v>
      </c>
      <c r="L6814">
        <f>Table1[[#This Row],[Date resolved]]-Table1[[#This Row],[Date received]]</f>
        <v>4</v>
      </c>
      <c r="M6814">
        <f>YEAR(Table1[[#This Row],[Date received]])</f>
        <v>2015</v>
      </c>
      <c r="N6814" t="str">
        <f>_xlfn.CONCAT("Q",_xlfn.CEILING.MATH(MONTH(Table1[[#This Row],[Date received]])/3))</f>
        <v>Q4</v>
      </c>
    </row>
    <row r="6815" spans="1:14" x14ac:dyDescent="0.3">
      <c r="A6815">
        <v>1093068</v>
      </c>
      <c r="B6815" t="s">
        <v>285</v>
      </c>
      <c r="C6815" t="s">
        <v>32</v>
      </c>
      <c r="D6815" t="s">
        <v>44</v>
      </c>
      <c r="E6815" t="s">
        <v>48</v>
      </c>
      <c r="F6815" t="str">
        <f>_xlfn.XLOOKUP(E6815,State_Code_Name!$C$2:$C$52,State_Code_Name!$B$2:$B$52)</f>
        <v>New Jersey</v>
      </c>
      <c r="G6815" t="s">
        <v>19</v>
      </c>
      <c r="H6815" s="15">
        <v>41942</v>
      </c>
      <c r="I6815" s="15">
        <v>41942</v>
      </c>
      <c r="J6815" t="s">
        <v>14</v>
      </c>
      <c r="K6815" t="s">
        <v>15</v>
      </c>
      <c r="L6815">
        <f>Table1[[#This Row],[Date resolved]]-Table1[[#This Row],[Date received]]</f>
        <v>0</v>
      </c>
      <c r="M6815">
        <f>YEAR(Table1[[#This Row],[Date received]])</f>
        <v>2014</v>
      </c>
      <c r="N6815" t="str">
        <f>_xlfn.CONCAT("Q",_xlfn.CEILING.MATH(MONTH(Table1[[#This Row],[Date received]])/3))</f>
        <v>Q4</v>
      </c>
    </row>
    <row r="6816" spans="1:14" x14ac:dyDescent="0.3">
      <c r="A6816">
        <v>431365</v>
      </c>
      <c r="B6816" t="s">
        <v>11</v>
      </c>
      <c r="C6816" t="s">
        <v>26</v>
      </c>
      <c r="D6816" t="s">
        <v>27</v>
      </c>
      <c r="E6816" t="s">
        <v>18</v>
      </c>
      <c r="F6816" t="str">
        <f>_xlfn.XLOOKUP(E6816,State_Code_Name!$C$2:$C$52,State_Code_Name!$B$2:$B$52)</f>
        <v>California</v>
      </c>
      <c r="G6816" t="s">
        <v>305</v>
      </c>
      <c r="H6816" s="15">
        <v>41438</v>
      </c>
      <c r="I6816" s="15">
        <v>41439</v>
      </c>
      <c r="J6816" t="s">
        <v>14</v>
      </c>
      <c r="K6816" t="s">
        <v>15</v>
      </c>
      <c r="L6816">
        <f>Table1[[#This Row],[Date resolved]]-Table1[[#This Row],[Date received]]</f>
        <v>1</v>
      </c>
      <c r="M6816">
        <f>YEAR(Table1[[#This Row],[Date received]])</f>
        <v>2013</v>
      </c>
      <c r="N6816" t="str">
        <f>_xlfn.CONCAT("Q",_xlfn.CEILING.MATH(MONTH(Table1[[#This Row],[Date received]])/3))</f>
        <v>Q2</v>
      </c>
    </row>
    <row r="6817" spans="1:14" x14ac:dyDescent="0.3">
      <c r="A6817">
        <v>1830414</v>
      </c>
      <c r="B6817" t="s">
        <v>287</v>
      </c>
      <c r="C6817" t="s">
        <v>9</v>
      </c>
      <c r="D6817" t="s">
        <v>175</v>
      </c>
      <c r="E6817" t="s">
        <v>121</v>
      </c>
      <c r="F6817" t="str">
        <f>_xlfn.XLOOKUP(E6817,State_Code_Name!$C$2:$C$52,State_Code_Name!$B$2:$B$52)</f>
        <v>Oregon</v>
      </c>
      <c r="G6817" t="s">
        <v>305</v>
      </c>
      <c r="H6817" s="15">
        <v>42443</v>
      </c>
      <c r="I6817" s="15">
        <v>42444</v>
      </c>
      <c r="J6817" t="s">
        <v>14</v>
      </c>
      <c r="K6817" t="s">
        <v>15</v>
      </c>
      <c r="L6817">
        <f>Table1[[#This Row],[Date resolved]]-Table1[[#This Row],[Date received]]</f>
        <v>1</v>
      </c>
      <c r="M6817">
        <f>YEAR(Table1[[#This Row],[Date received]])</f>
        <v>2016</v>
      </c>
      <c r="N6817" t="str">
        <f>_xlfn.CONCAT("Q",_xlfn.CEILING.MATH(MONTH(Table1[[#This Row],[Date received]])/3))</f>
        <v>Q1</v>
      </c>
    </row>
    <row r="6818" spans="1:14" x14ac:dyDescent="0.3">
      <c r="A6818">
        <v>1580101</v>
      </c>
      <c r="B6818" t="s">
        <v>47</v>
      </c>
      <c r="C6818" t="s">
        <v>26</v>
      </c>
      <c r="D6818" t="s">
        <v>78</v>
      </c>
      <c r="E6818" t="s">
        <v>48</v>
      </c>
      <c r="F6818" t="str">
        <f>_xlfn.XLOOKUP(E6818,State_Code_Name!$C$2:$C$52,State_Code_Name!$B$2:$B$52)</f>
        <v>New Jersey</v>
      </c>
      <c r="G6818" t="s">
        <v>19</v>
      </c>
      <c r="H6818" s="15">
        <v>42272</v>
      </c>
      <c r="I6818" s="15">
        <v>42272</v>
      </c>
      <c r="J6818" t="s">
        <v>14</v>
      </c>
      <c r="K6818" t="s">
        <v>15</v>
      </c>
      <c r="L6818">
        <f>Table1[[#This Row],[Date resolved]]-Table1[[#This Row],[Date received]]</f>
        <v>0</v>
      </c>
      <c r="M6818">
        <f>YEAR(Table1[[#This Row],[Date received]])</f>
        <v>2015</v>
      </c>
      <c r="N6818" t="str">
        <f>_xlfn.CONCAT("Q",_xlfn.CEILING.MATH(MONTH(Table1[[#This Row],[Date received]])/3))</f>
        <v>Q3</v>
      </c>
    </row>
    <row r="6819" spans="1:14" x14ac:dyDescent="0.3">
      <c r="A6819">
        <v>1555375</v>
      </c>
      <c r="B6819" t="s">
        <v>92</v>
      </c>
      <c r="C6819" t="s">
        <v>16</v>
      </c>
      <c r="D6819" t="s">
        <v>75</v>
      </c>
      <c r="E6819" t="s">
        <v>122</v>
      </c>
      <c r="F6819" t="str">
        <f>_xlfn.XLOOKUP(E6819,State_Code_Name!$C$2:$C$52,State_Code_Name!$B$2:$B$52)</f>
        <v>Maryland</v>
      </c>
      <c r="G6819" t="s">
        <v>13</v>
      </c>
      <c r="H6819" s="15">
        <v>42255</v>
      </c>
      <c r="I6819" s="15">
        <v>42256</v>
      </c>
      <c r="J6819" t="s">
        <v>14</v>
      </c>
      <c r="K6819" t="s">
        <v>15</v>
      </c>
      <c r="L6819">
        <f>Table1[[#This Row],[Date resolved]]-Table1[[#This Row],[Date received]]</f>
        <v>1</v>
      </c>
      <c r="M6819">
        <f>YEAR(Table1[[#This Row],[Date received]])</f>
        <v>2015</v>
      </c>
      <c r="N6819" t="str">
        <f>_xlfn.CONCAT("Q",_xlfn.CEILING.MATH(MONTH(Table1[[#This Row],[Date received]])/3))</f>
        <v>Q3</v>
      </c>
    </row>
    <row r="6820" spans="1:14" x14ac:dyDescent="0.3">
      <c r="A6820">
        <v>959150</v>
      </c>
      <c r="B6820" t="s">
        <v>138</v>
      </c>
      <c r="C6820" t="s">
        <v>26</v>
      </c>
      <c r="D6820" t="s">
        <v>27</v>
      </c>
      <c r="E6820" t="s">
        <v>25</v>
      </c>
      <c r="F6820" t="str">
        <f>_xlfn.XLOOKUP(E6820,State_Code_Name!$C$2:$C$52,State_Code_Name!$B$2:$B$52)</f>
        <v>Georgia</v>
      </c>
      <c r="G6820" t="s">
        <v>19</v>
      </c>
      <c r="H6820" s="15">
        <v>41849</v>
      </c>
      <c r="I6820" s="15">
        <v>41849</v>
      </c>
      <c r="J6820" t="s">
        <v>14</v>
      </c>
      <c r="K6820" t="s">
        <v>15</v>
      </c>
      <c r="L6820">
        <f>Table1[[#This Row],[Date resolved]]-Table1[[#This Row],[Date received]]</f>
        <v>0</v>
      </c>
      <c r="M6820">
        <f>YEAR(Table1[[#This Row],[Date received]])</f>
        <v>2014</v>
      </c>
      <c r="N6820" t="str">
        <f>_xlfn.CONCAT("Q",_xlfn.CEILING.MATH(MONTH(Table1[[#This Row],[Date received]])/3))</f>
        <v>Q3</v>
      </c>
    </row>
    <row r="6821" spans="1:14" x14ac:dyDescent="0.3">
      <c r="A6821">
        <v>851199</v>
      </c>
      <c r="B6821" t="s">
        <v>30</v>
      </c>
      <c r="C6821" t="s">
        <v>36</v>
      </c>
      <c r="D6821" t="s">
        <v>149</v>
      </c>
      <c r="E6821" t="s">
        <v>46</v>
      </c>
      <c r="F6821" t="str">
        <f>_xlfn.XLOOKUP(E6821,State_Code_Name!$C$2:$C$52,State_Code_Name!$B$2:$B$52)</f>
        <v>Pennsylvania</v>
      </c>
      <c r="G6821" t="s">
        <v>19</v>
      </c>
      <c r="H6821" s="15">
        <v>41772</v>
      </c>
      <c r="I6821" s="15">
        <v>41773</v>
      </c>
      <c r="J6821" t="s">
        <v>14</v>
      </c>
      <c r="K6821" t="s">
        <v>14</v>
      </c>
      <c r="L6821">
        <f>Table1[[#This Row],[Date resolved]]-Table1[[#This Row],[Date received]]</f>
        <v>1</v>
      </c>
      <c r="M6821">
        <f>YEAR(Table1[[#This Row],[Date received]])</f>
        <v>2014</v>
      </c>
      <c r="N6821" t="str">
        <f>_xlfn.CONCAT("Q",_xlfn.CEILING.MATH(MONTH(Table1[[#This Row],[Date received]])/3))</f>
        <v>Q2</v>
      </c>
    </row>
    <row r="6822" spans="1:14" x14ac:dyDescent="0.3">
      <c r="A6822">
        <v>2017897</v>
      </c>
      <c r="B6822" t="s">
        <v>38</v>
      </c>
      <c r="C6822" t="s">
        <v>36</v>
      </c>
      <c r="D6822" t="s">
        <v>37</v>
      </c>
      <c r="E6822" t="s">
        <v>31</v>
      </c>
      <c r="F6822" t="str">
        <f>_xlfn.XLOOKUP(E6822,State_Code_Name!$C$2:$C$52,State_Code_Name!$B$2:$B$52)</f>
        <v>Texas</v>
      </c>
      <c r="G6822" t="s">
        <v>19</v>
      </c>
      <c r="H6822" s="15">
        <v>42569</v>
      </c>
      <c r="I6822" s="15">
        <v>42569</v>
      </c>
      <c r="J6822" t="s">
        <v>14</v>
      </c>
      <c r="K6822" t="s">
        <v>14</v>
      </c>
      <c r="L6822">
        <f>Table1[[#This Row],[Date resolved]]-Table1[[#This Row],[Date received]]</f>
        <v>0</v>
      </c>
      <c r="M6822">
        <f>YEAR(Table1[[#This Row],[Date received]])</f>
        <v>2016</v>
      </c>
      <c r="N6822" t="str">
        <f>_xlfn.CONCAT("Q",_xlfn.CEILING.MATH(MONTH(Table1[[#This Row],[Date received]])/3))</f>
        <v>Q3</v>
      </c>
    </row>
    <row r="6823" spans="1:14" x14ac:dyDescent="0.3">
      <c r="A6823">
        <v>1393837</v>
      </c>
      <c r="B6823" t="s">
        <v>201</v>
      </c>
      <c r="C6823" t="s">
        <v>172</v>
      </c>
      <c r="D6823" t="s">
        <v>266</v>
      </c>
      <c r="E6823" t="s">
        <v>122</v>
      </c>
      <c r="F6823" t="str">
        <f>_xlfn.XLOOKUP(E6823,State_Code_Name!$C$2:$C$52,State_Code_Name!$B$2:$B$52)</f>
        <v>Maryland</v>
      </c>
      <c r="G6823" t="s">
        <v>19</v>
      </c>
      <c r="H6823" s="15">
        <v>42151</v>
      </c>
      <c r="I6823" s="15">
        <v>42151</v>
      </c>
      <c r="J6823" t="s">
        <v>14</v>
      </c>
      <c r="K6823" t="s">
        <v>14</v>
      </c>
      <c r="L6823">
        <f>Table1[[#This Row],[Date resolved]]-Table1[[#This Row],[Date received]]</f>
        <v>0</v>
      </c>
      <c r="M6823">
        <f>YEAR(Table1[[#This Row],[Date received]])</f>
        <v>2015</v>
      </c>
      <c r="N6823" t="str">
        <f>_xlfn.CONCAT("Q",_xlfn.CEILING.MATH(MONTH(Table1[[#This Row],[Date received]])/3))</f>
        <v>Q2</v>
      </c>
    </row>
    <row r="6824" spans="1:14" x14ac:dyDescent="0.3">
      <c r="A6824">
        <v>1635120</v>
      </c>
      <c r="B6824" t="s">
        <v>1043</v>
      </c>
      <c r="C6824" t="s">
        <v>16</v>
      </c>
      <c r="D6824" t="s">
        <v>20</v>
      </c>
      <c r="E6824" t="s">
        <v>18</v>
      </c>
      <c r="F6824" t="str">
        <f>_xlfn.XLOOKUP(E6824,State_Code_Name!$C$2:$C$52,State_Code_Name!$B$2:$B$52)</f>
        <v>California</v>
      </c>
      <c r="G6824" t="s">
        <v>19</v>
      </c>
      <c r="H6824" s="15">
        <v>42310</v>
      </c>
      <c r="I6824" s="15">
        <v>42310</v>
      </c>
      <c r="J6824" t="s">
        <v>14</v>
      </c>
      <c r="K6824" t="s">
        <v>14</v>
      </c>
      <c r="L6824">
        <f>Table1[[#This Row],[Date resolved]]-Table1[[#This Row],[Date received]]</f>
        <v>0</v>
      </c>
      <c r="M6824">
        <f>YEAR(Table1[[#This Row],[Date received]])</f>
        <v>2015</v>
      </c>
      <c r="N6824" t="str">
        <f>_xlfn.CONCAT("Q",_xlfn.CEILING.MATH(MONTH(Table1[[#This Row],[Date received]])/3))</f>
        <v>Q4</v>
      </c>
    </row>
    <row r="6825" spans="1:14" x14ac:dyDescent="0.3">
      <c r="A6825">
        <v>2017711</v>
      </c>
      <c r="B6825" t="s">
        <v>97</v>
      </c>
      <c r="C6825" t="s">
        <v>52</v>
      </c>
      <c r="D6825" t="s">
        <v>76</v>
      </c>
      <c r="E6825" t="s">
        <v>72</v>
      </c>
      <c r="F6825" t="str">
        <f>_xlfn.XLOOKUP(E6825,State_Code_Name!$C$2:$C$52,State_Code_Name!$B$2:$B$52)</f>
        <v>Kentucky</v>
      </c>
      <c r="G6825" t="s">
        <v>19</v>
      </c>
      <c r="H6825" s="15">
        <v>42570</v>
      </c>
      <c r="I6825" s="15">
        <v>42572</v>
      </c>
      <c r="J6825" t="s">
        <v>14</v>
      </c>
      <c r="K6825" t="s">
        <v>15</v>
      </c>
      <c r="L6825">
        <f>Table1[[#This Row],[Date resolved]]-Table1[[#This Row],[Date received]]</f>
        <v>2</v>
      </c>
      <c r="M6825">
        <f>YEAR(Table1[[#This Row],[Date received]])</f>
        <v>2016</v>
      </c>
      <c r="N6825" t="str">
        <f>_xlfn.CONCAT("Q",_xlfn.CEILING.MATH(MONTH(Table1[[#This Row],[Date received]])/3))</f>
        <v>Q3</v>
      </c>
    </row>
    <row r="6826" spans="1:14" x14ac:dyDescent="0.3">
      <c r="A6826">
        <v>960881</v>
      </c>
      <c r="B6826" t="s">
        <v>54</v>
      </c>
      <c r="C6826" t="s">
        <v>52</v>
      </c>
      <c r="D6826" t="s">
        <v>96</v>
      </c>
      <c r="E6826" t="s">
        <v>51</v>
      </c>
      <c r="F6826" t="str">
        <f>_xlfn.XLOOKUP(E6826,State_Code_Name!$C$2:$C$52,State_Code_Name!$B$2:$B$52)</f>
        <v>Washington</v>
      </c>
      <c r="G6826" t="s">
        <v>19</v>
      </c>
      <c r="H6826" s="15">
        <v>41850</v>
      </c>
      <c r="I6826" s="15">
        <v>41891</v>
      </c>
      <c r="J6826" t="s">
        <v>14</v>
      </c>
      <c r="K6826" t="s">
        <v>15</v>
      </c>
      <c r="L6826">
        <f>Table1[[#This Row],[Date resolved]]-Table1[[#This Row],[Date received]]</f>
        <v>41</v>
      </c>
      <c r="M6826">
        <f>YEAR(Table1[[#This Row],[Date received]])</f>
        <v>2014</v>
      </c>
      <c r="N6826" t="str">
        <f>_xlfn.CONCAT("Q",_xlfn.CEILING.MATH(MONTH(Table1[[#This Row],[Date received]])/3))</f>
        <v>Q3</v>
      </c>
    </row>
    <row r="6827" spans="1:14" x14ac:dyDescent="0.3">
      <c r="A6827">
        <v>1360899</v>
      </c>
      <c r="B6827" t="s">
        <v>38</v>
      </c>
      <c r="C6827" t="s">
        <v>32</v>
      </c>
      <c r="D6827" t="s">
        <v>104</v>
      </c>
      <c r="E6827" t="s">
        <v>18</v>
      </c>
      <c r="F6827" t="str">
        <f>_xlfn.XLOOKUP(E6827,State_Code_Name!$C$2:$C$52,State_Code_Name!$B$2:$B$52)</f>
        <v>California</v>
      </c>
      <c r="G6827" t="s">
        <v>19</v>
      </c>
      <c r="H6827" s="15">
        <v>42129</v>
      </c>
      <c r="I6827" s="15">
        <v>42131</v>
      </c>
      <c r="J6827" t="s">
        <v>14</v>
      </c>
      <c r="K6827" t="s">
        <v>15</v>
      </c>
      <c r="L6827">
        <f>Table1[[#This Row],[Date resolved]]-Table1[[#This Row],[Date received]]</f>
        <v>2</v>
      </c>
      <c r="M6827">
        <f>YEAR(Table1[[#This Row],[Date received]])</f>
        <v>2015</v>
      </c>
      <c r="N6827" t="str">
        <f>_xlfn.CONCAT("Q",_xlfn.CEILING.MATH(MONTH(Table1[[#This Row],[Date received]])/3))</f>
        <v>Q2</v>
      </c>
    </row>
    <row r="6828" spans="1:14" x14ac:dyDescent="0.3">
      <c r="A6828">
        <v>1859291</v>
      </c>
      <c r="B6828" t="s">
        <v>30</v>
      </c>
      <c r="C6828" t="s">
        <v>16</v>
      </c>
      <c r="D6828" t="s">
        <v>17</v>
      </c>
      <c r="E6828" t="s">
        <v>18</v>
      </c>
      <c r="F6828" t="str">
        <f>_xlfn.XLOOKUP(E6828,State_Code_Name!$C$2:$C$52,State_Code_Name!$B$2:$B$52)</f>
        <v>California</v>
      </c>
      <c r="G6828" t="s">
        <v>13</v>
      </c>
      <c r="H6828" s="15">
        <v>42460</v>
      </c>
      <c r="I6828" s="15">
        <v>42460</v>
      </c>
      <c r="J6828" t="s">
        <v>14</v>
      </c>
      <c r="K6828" t="s">
        <v>15</v>
      </c>
      <c r="L6828">
        <f>Table1[[#This Row],[Date resolved]]-Table1[[#This Row],[Date received]]</f>
        <v>0</v>
      </c>
      <c r="M6828">
        <f>YEAR(Table1[[#This Row],[Date received]])</f>
        <v>2016</v>
      </c>
      <c r="N6828" t="str">
        <f>_xlfn.CONCAT("Q",_xlfn.CEILING.MATH(MONTH(Table1[[#This Row],[Date received]])/3))</f>
        <v>Q1</v>
      </c>
    </row>
    <row r="6829" spans="1:14" x14ac:dyDescent="0.3">
      <c r="A6829">
        <v>1707227</v>
      </c>
      <c r="B6829" t="s">
        <v>68</v>
      </c>
      <c r="C6829" t="s">
        <v>36</v>
      </c>
      <c r="D6829" t="s">
        <v>281</v>
      </c>
      <c r="E6829" t="s">
        <v>48</v>
      </c>
      <c r="F6829" t="str">
        <f>_xlfn.XLOOKUP(E6829,State_Code_Name!$C$2:$C$52,State_Code_Name!$B$2:$B$52)</f>
        <v>New Jersey</v>
      </c>
      <c r="G6829" t="s">
        <v>19</v>
      </c>
      <c r="H6829" s="15">
        <v>42355</v>
      </c>
      <c r="I6829" s="15">
        <v>42355</v>
      </c>
      <c r="J6829" t="s">
        <v>14</v>
      </c>
      <c r="K6829" t="s">
        <v>14</v>
      </c>
      <c r="L6829">
        <f>Table1[[#This Row],[Date resolved]]-Table1[[#This Row],[Date received]]</f>
        <v>0</v>
      </c>
      <c r="M6829">
        <f>YEAR(Table1[[#This Row],[Date received]])</f>
        <v>2015</v>
      </c>
      <c r="N6829" t="str">
        <f>_xlfn.CONCAT("Q",_xlfn.CEILING.MATH(MONTH(Table1[[#This Row],[Date received]])/3))</f>
        <v>Q4</v>
      </c>
    </row>
    <row r="6830" spans="1:14" x14ac:dyDescent="0.3">
      <c r="A6830">
        <v>874125</v>
      </c>
      <c r="B6830" t="s">
        <v>668</v>
      </c>
      <c r="C6830" t="s">
        <v>32</v>
      </c>
      <c r="D6830" t="s">
        <v>161</v>
      </c>
      <c r="E6830" t="s">
        <v>106</v>
      </c>
      <c r="F6830" t="str">
        <f>_xlfn.XLOOKUP(E6830,State_Code_Name!$C$2:$C$52,State_Code_Name!$B$2:$B$52)</f>
        <v>Indiana</v>
      </c>
      <c r="G6830" t="s">
        <v>19</v>
      </c>
      <c r="H6830" s="15">
        <v>41789</v>
      </c>
      <c r="I6830" s="15">
        <v>41789</v>
      </c>
      <c r="J6830" t="s">
        <v>14</v>
      </c>
      <c r="K6830" t="s">
        <v>15</v>
      </c>
      <c r="L6830">
        <f>Table1[[#This Row],[Date resolved]]-Table1[[#This Row],[Date received]]</f>
        <v>0</v>
      </c>
      <c r="M6830">
        <f>YEAR(Table1[[#This Row],[Date received]])</f>
        <v>2014</v>
      </c>
      <c r="N6830" t="str">
        <f>_xlfn.CONCAT("Q",_xlfn.CEILING.MATH(MONTH(Table1[[#This Row],[Date received]])/3))</f>
        <v>Q2</v>
      </c>
    </row>
    <row r="6831" spans="1:14" x14ac:dyDescent="0.3">
      <c r="A6831">
        <v>409475</v>
      </c>
      <c r="B6831" t="s">
        <v>11</v>
      </c>
      <c r="C6831" t="s">
        <v>16</v>
      </c>
      <c r="D6831" t="s">
        <v>75</v>
      </c>
      <c r="E6831" t="s">
        <v>158</v>
      </c>
      <c r="F6831" t="str">
        <f>_xlfn.XLOOKUP(E6831,State_Code_Name!$C$2:$C$52,State_Code_Name!$B$2:$B$52)</f>
        <v>New Mexico</v>
      </c>
      <c r="G6831" t="s">
        <v>19</v>
      </c>
      <c r="H6831" s="15">
        <v>41410</v>
      </c>
      <c r="I6831" s="15">
        <v>41411</v>
      </c>
      <c r="J6831" t="s">
        <v>14</v>
      </c>
      <c r="K6831" t="s">
        <v>15</v>
      </c>
      <c r="L6831">
        <f>Table1[[#This Row],[Date resolved]]-Table1[[#This Row],[Date received]]</f>
        <v>1</v>
      </c>
      <c r="M6831">
        <f>YEAR(Table1[[#This Row],[Date received]])</f>
        <v>2013</v>
      </c>
      <c r="N6831" t="str">
        <f>_xlfn.CONCAT("Q",_xlfn.CEILING.MATH(MONTH(Table1[[#This Row],[Date received]])/3))</f>
        <v>Q2</v>
      </c>
    </row>
    <row r="6832" spans="1:14" x14ac:dyDescent="0.3">
      <c r="A6832">
        <v>1735381</v>
      </c>
      <c r="B6832" t="s">
        <v>242</v>
      </c>
      <c r="C6832" t="s">
        <v>32</v>
      </c>
      <c r="D6832" t="s">
        <v>161</v>
      </c>
      <c r="E6832" t="s">
        <v>74</v>
      </c>
      <c r="F6832" t="str">
        <f>_xlfn.XLOOKUP(E6832,State_Code_Name!$C$2:$C$52,State_Code_Name!$B$2:$B$52)</f>
        <v>Tennessee</v>
      </c>
      <c r="G6832" t="s">
        <v>19</v>
      </c>
      <c r="H6832" s="15">
        <v>42379</v>
      </c>
      <c r="I6832" s="15">
        <v>42379</v>
      </c>
      <c r="J6832" t="s">
        <v>14</v>
      </c>
      <c r="K6832" t="s">
        <v>15</v>
      </c>
      <c r="L6832">
        <f>Table1[[#This Row],[Date resolved]]-Table1[[#This Row],[Date received]]</f>
        <v>0</v>
      </c>
      <c r="M6832">
        <f>YEAR(Table1[[#This Row],[Date received]])</f>
        <v>2016</v>
      </c>
      <c r="N6832" t="str">
        <f>_xlfn.CONCAT("Q",_xlfn.CEILING.MATH(MONTH(Table1[[#This Row],[Date received]])/3))</f>
        <v>Q1</v>
      </c>
    </row>
    <row r="6833" spans="1:14" x14ac:dyDescent="0.3">
      <c r="A6833">
        <v>687485</v>
      </c>
      <c r="B6833" t="s">
        <v>11</v>
      </c>
      <c r="C6833" t="s">
        <v>26</v>
      </c>
      <c r="D6833" t="s">
        <v>27</v>
      </c>
      <c r="E6833" t="s">
        <v>48</v>
      </c>
      <c r="F6833" t="str">
        <f>_xlfn.XLOOKUP(E6833,State_Code_Name!$C$2:$C$52,State_Code_Name!$B$2:$B$52)</f>
        <v>New Jersey</v>
      </c>
      <c r="G6833" t="s">
        <v>19</v>
      </c>
      <c r="H6833" s="15">
        <v>41666</v>
      </c>
      <c r="I6833" s="15">
        <v>41666</v>
      </c>
      <c r="J6833" t="s">
        <v>15</v>
      </c>
      <c r="K6833" t="s">
        <v>15</v>
      </c>
      <c r="L6833">
        <f>Table1[[#This Row],[Date resolved]]-Table1[[#This Row],[Date received]]</f>
        <v>0</v>
      </c>
      <c r="M6833">
        <f>YEAR(Table1[[#This Row],[Date received]])</f>
        <v>2014</v>
      </c>
      <c r="N6833" t="str">
        <f>_xlfn.CONCAT("Q",_xlfn.CEILING.MATH(MONTH(Table1[[#This Row],[Date received]])/3))</f>
        <v>Q1</v>
      </c>
    </row>
    <row r="6834" spans="1:14" x14ac:dyDescent="0.3">
      <c r="A6834">
        <v>2010384</v>
      </c>
      <c r="B6834" t="s">
        <v>345</v>
      </c>
      <c r="C6834" t="s">
        <v>9</v>
      </c>
      <c r="D6834" t="s">
        <v>132</v>
      </c>
      <c r="E6834" t="s">
        <v>12</v>
      </c>
      <c r="F6834" t="str">
        <f>_xlfn.XLOOKUP(E6834,State_Code_Name!$C$2:$C$52,State_Code_Name!$B$2:$B$52)</f>
        <v>Virginia</v>
      </c>
      <c r="G6834" t="s">
        <v>19</v>
      </c>
      <c r="H6834" s="15">
        <v>42564</v>
      </c>
      <c r="I6834" s="15">
        <v>42564</v>
      </c>
      <c r="J6834" t="s">
        <v>14</v>
      </c>
      <c r="K6834" t="s">
        <v>15</v>
      </c>
      <c r="L6834">
        <f>Table1[[#This Row],[Date resolved]]-Table1[[#This Row],[Date received]]</f>
        <v>0</v>
      </c>
      <c r="M6834">
        <f>YEAR(Table1[[#This Row],[Date received]])</f>
        <v>2016</v>
      </c>
      <c r="N6834" t="str">
        <f>_xlfn.CONCAT("Q",_xlfn.CEILING.MATH(MONTH(Table1[[#This Row],[Date received]])/3))</f>
        <v>Q3</v>
      </c>
    </row>
    <row r="6835" spans="1:14" x14ac:dyDescent="0.3">
      <c r="A6835">
        <v>1077323</v>
      </c>
      <c r="B6835" t="s">
        <v>105</v>
      </c>
      <c r="C6835" t="s">
        <v>32</v>
      </c>
      <c r="D6835" t="s">
        <v>161</v>
      </c>
      <c r="E6835" t="s">
        <v>79</v>
      </c>
      <c r="F6835" t="str">
        <f>_xlfn.XLOOKUP(E6835,State_Code_Name!$C$2:$C$52,State_Code_Name!$B$2:$B$52)</f>
        <v>Minnesota</v>
      </c>
      <c r="G6835" t="s">
        <v>57</v>
      </c>
      <c r="H6835" s="15">
        <v>41932</v>
      </c>
      <c r="I6835" s="15">
        <v>41939</v>
      </c>
      <c r="J6835" t="s">
        <v>14</v>
      </c>
      <c r="K6835" t="s">
        <v>15</v>
      </c>
      <c r="L6835">
        <f>Table1[[#This Row],[Date resolved]]-Table1[[#This Row],[Date received]]</f>
        <v>7</v>
      </c>
      <c r="M6835">
        <f>YEAR(Table1[[#This Row],[Date received]])</f>
        <v>2014</v>
      </c>
      <c r="N6835" t="str">
        <f>_xlfn.CONCAT("Q",_xlfn.CEILING.MATH(MONTH(Table1[[#This Row],[Date received]])/3))</f>
        <v>Q4</v>
      </c>
    </row>
    <row r="6836" spans="1:14" x14ac:dyDescent="0.3">
      <c r="A6836">
        <v>2021019</v>
      </c>
      <c r="B6836" t="s">
        <v>147</v>
      </c>
      <c r="C6836" t="s">
        <v>9</v>
      </c>
      <c r="D6836" t="s">
        <v>10</v>
      </c>
      <c r="E6836" t="s">
        <v>29</v>
      </c>
      <c r="F6836" t="str">
        <f>_xlfn.XLOOKUP(E6836,State_Code_Name!$C$2:$C$52,State_Code_Name!$B$2:$B$52)</f>
        <v>Connecticut</v>
      </c>
      <c r="G6836" t="s">
        <v>19</v>
      </c>
      <c r="H6836" s="15">
        <v>42571</v>
      </c>
      <c r="I6836" s="15">
        <v>42572</v>
      </c>
      <c r="J6836" t="s">
        <v>14</v>
      </c>
      <c r="K6836" t="s">
        <v>15</v>
      </c>
      <c r="L6836">
        <f>Table1[[#This Row],[Date resolved]]-Table1[[#This Row],[Date received]]</f>
        <v>1</v>
      </c>
      <c r="M6836">
        <f>YEAR(Table1[[#This Row],[Date received]])</f>
        <v>2016</v>
      </c>
      <c r="N6836" t="str">
        <f>_xlfn.CONCAT("Q",_xlfn.CEILING.MATH(MONTH(Table1[[#This Row],[Date received]])/3))</f>
        <v>Q3</v>
      </c>
    </row>
    <row r="6837" spans="1:14" x14ac:dyDescent="0.3">
      <c r="A6837">
        <v>2011626</v>
      </c>
      <c r="B6837" t="s">
        <v>293</v>
      </c>
      <c r="C6837" t="s">
        <v>9</v>
      </c>
      <c r="D6837" t="s">
        <v>132</v>
      </c>
      <c r="E6837" t="s">
        <v>46</v>
      </c>
      <c r="F6837" t="str">
        <f>_xlfn.XLOOKUP(E6837,State_Code_Name!$C$2:$C$52,State_Code_Name!$B$2:$B$52)</f>
        <v>Pennsylvania</v>
      </c>
      <c r="G6837" t="s">
        <v>19</v>
      </c>
      <c r="H6837" s="15">
        <v>42564</v>
      </c>
      <c r="I6837" s="15">
        <v>42564</v>
      </c>
      <c r="J6837" t="s">
        <v>14</v>
      </c>
      <c r="K6837" t="s">
        <v>15</v>
      </c>
      <c r="L6837">
        <f>Table1[[#This Row],[Date resolved]]-Table1[[#This Row],[Date received]]</f>
        <v>0</v>
      </c>
      <c r="M6837">
        <f>YEAR(Table1[[#This Row],[Date received]])</f>
        <v>2016</v>
      </c>
      <c r="N6837" t="str">
        <f>_xlfn.CONCAT("Q",_xlfn.CEILING.MATH(MONTH(Table1[[#This Row],[Date received]])/3))</f>
        <v>Q3</v>
      </c>
    </row>
    <row r="6838" spans="1:14" x14ac:dyDescent="0.3">
      <c r="A6838">
        <v>2039944</v>
      </c>
      <c r="B6838" t="s">
        <v>83</v>
      </c>
      <c r="C6838" t="s">
        <v>36</v>
      </c>
      <c r="D6838" t="s">
        <v>109</v>
      </c>
      <c r="E6838" t="s">
        <v>31</v>
      </c>
      <c r="F6838" t="str">
        <f>_xlfn.XLOOKUP(E6838,State_Code_Name!$C$2:$C$52,State_Code_Name!$B$2:$B$52)</f>
        <v>Texas</v>
      </c>
      <c r="G6838" t="s">
        <v>57</v>
      </c>
      <c r="H6838" s="15">
        <v>42583</v>
      </c>
      <c r="I6838" s="15">
        <v>42585</v>
      </c>
      <c r="J6838" t="s">
        <v>14</v>
      </c>
      <c r="K6838" t="s">
        <v>15</v>
      </c>
      <c r="L6838">
        <f>Table1[[#This Row],[Date resolved]]-Table1[[#This Row],[Date received]]</f>
        <v>2</v>
      </c>
      <c r="M6838">
        <f>YEAR(Table1[[#This Row],[Date received]])</f>
        <v>2016</v>
      </c>
      <c r="N6838" t="str">
        <f>_xlfn.CONCAT("Q",_xlfn.CEILING.MATH(MONTH(Table1[[#This Row],[Date received]])/3))</f>
        <v>Q3</v>
      </c>
    </row>
    <row r="6839" spans="1:14" x14ac:dyDescent="0.3">
      <c r="A6839">
        <v>1127661</v>
      </c>
      <c r="B6839" t="s">
        <v>309</v>
      </c>
      <c r="C6839" t="s">
        <v>32</v>
      </c>
      <c r="D6839" t="s">
        <v>161</v>
      </c>
      <c r="E6839" t="s">
        <v>66</v>
      </c>
      <c r="F6839" t="str">
        <f>_xlfn.XLOOKUP(E6839,State_Code_Name!$C$2:$C$52,State_Code_Name!$B$2:$B$52)</f>
        <v>Michigan</v>
      </c>
      <c r="G6839" t="s">
        <v>19</v>
      </c>
      <c r="H6839" s="15">
        <v>41967</v>
      </c>
      <c r="I6839" s="15">
        <v>41967</v>
      </c>
      <c r="J6839" t="s">
        <v>14</v>
      </c>
      <c r="K6839" t="s">
        <v>14</v>
      </c>
      <c r="L6839">
        <f>Table1[[#This Row],[Date resolved]]-Table1[[#This Row],[Date received]]</f>
        <v>0</v>
      </c>
      <c r="M6839">
        <f>YEAR(Table1[[#This Row],[Date received]])</f>
        <v>2014</v>
      </c>
      <c r="N6839" t="str">
        <f>_xlfn.CONCAT("Q",_xlfn.CEILING.MATH(MONTH(Table1[[#This Row],[Date received]])/3))</f>
        <v>Q4</v>
      </c>
    </row>
    <row r="6840" spans="1:14" x14ac:dyDescent="0.3">
      <c r="A6840">
        <v>603493</v>
      </c>
      <c r="B6840" t="s">
        <v>169</v>
      </c>
      <c r="C6840" t="s">
        <v>32</v>
      </c>
      <c r="D6840" t="s">
        <v>44</v>
      </c>
      <c r="E6840" t="s">
        <v>42</v>
      </c>
      <c r="F6840" t="str">
        <f>_xlfn.XLOOKUP(E6840,State_Code_Name!$C$2:$C$52,State_Code_Name!$B$2:$B$52)</f>
        <v>North Carolina</v>
      </c>
      <c r="G6840" t="s">
        <v>19</v>
      </c>
      <c r="H6840" s="15">
        <v>41597</v>
      </c>
      <c r="I6840" s="15">
        <v>41605</v>
      </c>
      <c r="J6840" t="s">
        <v>14</v>
      </c>
      <c r="K6840" t="s">
        <v>15</v>
      </c>
      <c r="L6840">
        <f>Table1[[#This Row],[Date resolved]]-Table1[[#This Row],[Date received]]</f>
        <v>8</v>
      </c>
      <c r="M6840">
        <f>YEAR(Table1[[#This Row],[Date received]])</f>
        <v>2013</v>
      </c>
      <c r="N6840" t="str">
        <f>_xlfn.CONCAT("Q",_xlfn.CEILING.MATH(MONTH(Table1[[#This Row],[Date received]])/3))</f>
        <v>Q4</v>
      </c>
    </row>
    <row r="6841" spans="1:14" x14ac:dyDescent="0.3">
      <c r="A6841">
        <v>1522805</v>
      </c>
      <c r="B6841" t="s">
        <v>636</v>
      </c>
      <c r="C6841" t="s">
        <v>32</v>
      </c>
      <c r="D6841" t="s">
        <v>104</v>
      </c>
      <c r="E6841" t="s">
        <v>31</v>
      </c>
      <c r="F6841" t="str">
        <f>_xlfn.XLOOKUP(E6841,State_Code_Name!$C$2:$C$52,State_Code_Name!$B$2:$B$52)</f>
        <v>Texas</v>
      </c>
      <c r="G6841" t="s">
        <v>19</v>
      </c>
      <c r="H6841" s="15">
        <v>42233</v>
      </c>
      <c r="I6841" s="15">
        <v>42233</v>
      </c>
      <c r="J6841" t="s">
        <v>14</v>
      </c>
      <c r="K6841" t="s">
        <v>15</v>
      </c>
      <c r="L6841">
        <f>Table1[[#This Row],[Date resolved]]-Table1[[#This Row],[Date received]]</f>
        <v>0</v>
      </c>
      <c r="M6841">
        <f>YEAR(Table1[[#This Row],[Date received]])</f>
        <v>2015</v>
      </c>
      <c r="N6841" t="str">
        <f>_xlfn.CONCAT("Q",_xlfn.CEILING.MATH(MONTH(Table1[[#This Row],[Date received]])/3))</f>
        <v>Q3</v>
      </c>
    </row>
    <row r="6842" spans="1:14" x14ac:dyDescent="0.3">
      <c r="A6842">
        <v>2113067</v>
      </c>
      <c r="B6842" t="s">
        <v>11</v>
      </c>
      <c r="C6842" t="s">
        <v>26</v>
      </c>
      <c r="D6842" t="s">
        <v>27</v>
      </c>
      <c r="E6842" t="s">
        <v>18</v>
      </c>
      <c r="F6842" t="str">
        <f>_xlfn.XLOOKUP(E6842,State_Code_Name!$C$2:$C$52,State_Code_Name!$B$2:$B$52)</f>
        <v>California</v>
      </c>
      <c r="G6842" t="s">
        <v>19</v>
      </c>
      <c r="H6842" s="15">
        <v>42627</v>
      </c>
      <c r="I6842" s="15">
        <v>42627</v>
      </c>
      <c r="J6842" t="s">
        <v>14</v>
      </c>
      <c r="K6842" t="s">
        <v>14</v>
      </c>
      <c r="L6842">
        <f>Table1[[#This Row],[Date resolved]]-Table1[[#This Row],[Date received]]</f>
        <v>0</v>
      </c>
      <c r="M6842">
        <f>YEAR(Table1[[#This Row],[Date received]])</f>
        <v>2016</v>
      </c>
      <c r="N6842" t="str">
        <f>_xlfn.CONCAT("Q",_xlfn.CEILING.MATH(MONTH(Table1[[#This Row],[Date received]])/3))</f>
        <v>Q3</v>
      </c>
    </row>
    <row r="6843" spans="1:14" x14ac:dyDescent="0.3">
      <c r="A6843">
        <v>1246344</v>
      </c>
      <c r="B6843" t="s">
        <v>826</v>
      </c>
      <c r="C6843" t="s">
        <v>26</v>
      </c>
      <c r="D6843" t="s">
        <v>27</v>
      </c>
      <c r="E6843" t="s">
        <v>35</v>
      </c>
      <c r="F6843" t="str">
        <f>_xlfn.XLOOKUP(E6843,State_Code_Name!$C$2:$C$52,State_Code_Name!$B$2:$B$52)</f>
        <v>Florida</v>
      </c>
      <c r="G6843" t="s">
        <v>57</v>
      </c>
      <c r="H6843" s="15">
        <v>42054</v>
      </c>
      <c r="I6843" s="15">
        <v>42060</v>
      </c>
      <c r="J6843" t="s">
        <v>14</v>
      </c>
      <c r="K6843" t="s">
        <v>15</v>
      </c>
      <c r="L6843">
        <f>Table1[[#This Row],[Date resolved]]-Table1[[#This Row],[Date received]]</f>
        <v>6</v>
      </c>
      <c r="M6843">
        <f>YEAR(Table1[[#This Row],[Date received]])</f>
        <v>2015</v>
      </c>
      <c r="N6843" t="str">
        <f>_xlfn.CONCAT("Q",_xlfn.CEILING.MATH(MONTH(Table1[[#This Row],[Date received]])/3))</f>
        <v>Q1</v>
      </c>
    </row>
    <row r="6844" spans="1:14" x14ac:dyDescent="0.3">
      <c r="A6844">
        <v>926570</v>
      </c>
      <c r="B6844" t="s">
        <v>43</v>
      </c>
      <c r="C6844" t="s">
        <v>36</v>
      </c>
      <c r="D6844" t="s">
        <v>80</v>
      </c>
      <c r="E6844" t="s">
        <v>42</v>
      </c>
      <c r="F6844" t="str">
        <f>_xlfn.XLOOKUP(E6844,State_Code_Name!$C$2:$C$52,State_Code_Name!$B$2:$B$52)</f>
        <v>North Carolina</v>
      </c>
      <c r="G6844" t="s">
        <v>305</v>
      </c>
      <c r="H6844" s="15">
        <v>41827</v>
      </c>
      <c r="I6844" s="15">
        <v>41830</v>
      </c>
      <c r="J6844" t="s">
        <v>14</v>
      </c>
      <c r="K6844" t="s">
        <v>15</v>
      </c>
      <c r="L6844">
        <f>Table1[[#This Row],[Date resolved]]-Table1[[#This Row],[Date received]]</f>
        <v>3</v>
      </c>
      <c r="M6844">
        <f>YEAR(Table1[[#This Row],[Date received]])</f>
        <v>2014</v>
      </c>
      <c r="N6844" t="str">
        <f>_xlfn.CONCAT("Q",_xlfn.CEILING.MATH(MONTH(Table1[[#This Row],[Date received]])/3))</f>
        <v>Q3</v>
      </c>
    </row>
    <row r="6845" spans="1:14" x14ac:dyDescent="0.3">
      <c r="A6845">
        <v>1888564</v>
      </c>
      <c r="B6845" t="s">
        <v>11</v>
      </c>
      <c r="C6845" t="s">
        <v>16</v>
      </c>
      <c r="D6845" t="s">
        <v>75</v>
      </c>
      <c r="E6845" t="s">
        <v>101</v>
      </c>
      <c r="F6845" t="str">
        <f>_xlfn.XLOOKUP(E6845,State_Code_Name!$C$2:$C$52,State_Code_Name!$B$2:$B$52)</f>
        <v>Delaware</v>
      </c>
      <c r="G6845" t="s">
        <v>19</v>
      </c>
      <c r="H6845" s="15">
        <v>42480</v>
      </c>
      <c r="I6845" s="15">
        <v>42480</v>
      </c>
      <c r="J6845" t="s">
        <v>14</v>
      </c>
      <c r="K6845" t="s">
        <v>14</v>
      </c>
      <c r="L6845">
        <f>Table1[[#This Row],[Date resolved]]-Table1[[#This Row],[Date received]]</f>
        <v>0</v>
      </c>
      <c r="M6845">
        <f>YEAR(Table1[[#This Row],[Date received]])</f>
        <v>2016</v>
      </c>
      <c r="N6845" t="str">
        <f>_xlfn.CONCAT("Q",_xlfn.CEILING.MATH(MONTH(Table1[[#This Row],[Date received]])/3))</f>
        <v>Q2</v>
      </c>
    </row>
    <row r="6846" spans="1:14" x14ac:dyDescent="0.3">
      <c r="A6846">
        <v>2016558</v>
      </c>
      <c r="B6846" t="s">
        <v>345</v>
      </c>
      <c r="C6846" t="s">
        <v>9</v>
      </c>
      <c r="D6846" t="s">
        <v>183</v>
      </c>
      <c r="E6846" t="s">
        <v>31</v>
      </c>
      <c r="F6846" t="str">
        <f>_xlfn.XLOOKUP(E6846,State_Code_Name!$C$2:$C$52,State_Code_Name!$B$2:$B$52)</f>
        <v>Texas</v>
      </c>
      <c r="G6846" t="s">
        <v>19</v>
      </c>
      <c r="H6846" s="15">
        <v>42569</v>
      </c>
      <c r="I6846" s="15">
        <v>42598</v>
      </c>
      <c r="J6846" t="s">
        <v>14</v>
      </c>
      <c r="K6846" t="s">
        <v>15</v>
      </c>
      <c r="L6846">
        <f>Table1[[#This Row],[Date resolved]]-Table1[[#This Row],[Date received]]</f>
        <v>29</v>
      </c>
      <c r="M6846">
        <f>YEAR(Table1[[#This Row],[Date received]])</f>
        <v>2016</v>
      </c>
      <c r="N6846" t="str">
        <f>_xlfn.CONCAT("Q",_xlfn.CEILING.MATH(MONTH(Table1[[#This Row],[Date received]])/3))</f>
        <v>Q3</v>
      </c>
    </row>
    <row r="6847" spans="1:14" x14ac:dyDescent="0.3">
      <c r="A6847">
        <v>498135</v>
      </c>
      <c r="B6847" t="s">
        <v>43</v>
      </c>
      <c r="C6847" t="s">
        <v>26</v>
      </c>
      <c r="D6847" t="s">
        <v>78</v>
      </c>
      <c r="E6847" t="s">
        <v>122</v>
      </c>
      <c r="F6847" t="str">
        <f>_xlfn.XLOOKUP(E6847,State_Code_Name!$C$2:$C$52,State_Code_Name!$B$2:$B$52)</f>
        <v>Maryland</v>
      </c>
      <c r="G6847" t="s">
        <v>13</v>
      </c>
      <c r="H6847" s="15">
        <v>41506</v>
      </c>
      <c r="I6847" s="15">
        <v>41508</v>
      </c>
      <c r="J6847" t="s">
        <v>14</v>
      </c>
      <c r="K6847" t="s">
        <v>15</v>
      </c>
      <c r="L6847">
        <f>Table1[[#This Row],[Date resolved]]-Table1[[#This Row],[Date received]]</f>
        <v>2</v>
      </c>
      <c r="M6847">
        <f>YEAR(Table1[[#This Row],[Date received]])</f>
        <v>2013</v>
      </c>
      <c r="N6847" t="str">
        <f>_xlfn.CONCAT("Q",_xlfn.CEILING.MATH(MONTH(Table1[[#This Row],[Date received]])/3))</f>
        <v>Q3</v>
      </c>
    </row>
    <row r="6848" spans="1:14" x14ac:dyDescent="0.3">
      <c r="A6848">
        <v>1652690</v>
      </c>
      <c r="B6848" t="s">
        <v>58</v>
      </c>
      <c r="C6848" t="s">
        <v>16</v>
      </c>
      <c r="D6848" t="s">
        <v>24</v>
      </c>
      <c r="E6848" t="s">
        <v>100</v>
      </c>
      <c r="F6848" t="str">
        <f>_xlfn.XLOOKUP(E6848,State_Code_Name!$C$2:$C$52,State_Code_Name!$B$2:$B$52)</f>
        <v>Arizona</v>
      </c>
      <c r="G6848" t="s">
        <v>13</v>
      </c>
      <c r="H6848" s="15">
        <v>42320</v>
      </c>
      <c r="I6848" s="15">
        <v>42320</v>
      </c>
      <c r="J6848" t="s">
        <v>14</v>
      </c>
      <c r="K6848" t="s">
        <v>15</v>
      </c>
      <c r="L6848">
        <f>Table1[[#This Row],[Date resolved]]-Table1[[#This Row],[Date received]]</f>
        <v>0</v>
      </c>
      <c r="M6848">
        <f>YEAR(Table1[[#This Row],[Date received]])</f>
        <v>2015</v>
      </c>
      <c r="N6848" t="str">
        <f>_xlfn.CONCAT("Q",_xlfn.CEILING.MATH(MONTH(Table1[[#This Row],[Date received]])/3))</f>
        <v>Q4</v>
      </c>
    </row>
    <row r="6849" spans="1:14" x14ac:dyDescent="0.3">
      <c r="A6849">
        <v>1639165</v>
      </c>
      <c r="B6849" t="s">
        <v>30</v>
      </c>
      <c r="C6849" t="s">
        <v>26</v>
      </c>
      <c r="D6849" t="s">
        <v>27</v>
      </c>
      <c r="E6849" t="s">
        <v>35</v>
      </c>
      <c r="F6849" t="str">
        <f>_xlfn.XLOOKUP(E6849,State_Code_Name!$C$2:$C$52,State_Code_Name!$B$2:$B$52)</f>
        <v>Florida</v>
      </c>
      <c r="G6849" t="s">
        <v>13</v>
      </c>
      <c r="H6849" s="15">
        <v>42312</v>
      </c>
      <c r="I6849" s="15">
        <v>42313</v>
      </c>
      <c r="J6849" t="s">
        <v>14</v>
      </c>
      <c r="K6849" t="s">
        <v>15</v>
      </c>
      <c r="L6849">
        <f>Table1[[#This Row],[Date resolved]]-Table1[[#This Row],[Date received]]</f>
        <v>1</v>
      </c>
      <c r="M6849">
        <f>YEAR(Table1[[#This Row],[Date received]])</f>
        <v>2015</v>
      </c>
      <c r="N6849" t="str">
        <f>_xlfn.CONCAT("Q",_xlfn.CEILING.MATH(MONTH(Table1[[#This Row],[Date received]])/3))</f>
        <v>Q4</v>
      </c>
    </row>
    <row r="6850" spans="1:14" x14ac:dyDescent="0.3">
      <c r="A6850">
        <v>1220132</v>
      </c>
      <c r="B6850" t="s">
        <v>43</v>
      </c>
      <c r="C6850" t="s">
        <v>16</v>
      </c>
      <c r="D6850" t="s">
        <v>20</v>
      </c>
      <c r="E6850" t="s">
        <v>212</v>
      </c>
      <c r="F6850" t="str">
        <f>_xlfn.XLOOKUP(E6850,State_Code_Name!$C$2:$C$52,State_Code_Name!$B$2:$B$52)</f>
        <v>West Virginia</v>
      </c>
      <c r="G6850" t="s">
        <v>13</v>
      </c>
      <c r="H6850" s="15">
        <v>42037</v>
      </c>
      <c r="I6850" s="15">
        <v>42037</v>
      </c>
      <c r="J6850" t="s">
        <v>14</v>
      </c>
      <c r="K6850" t="s">
        <v>15</v>
      </c>
      <c r="L6850">
        <f>Table1[[#This Row],[Date resolved]]-Table1[[#This Row],[Date received]]</f>
        <v>0</v>
      </c>
      <c r="M6850">
        <f>YEAR(Table1[[#This Row],[Date received]])</f>
        <v>2015</v>
      </c>
      <c r="N6850" t="str">
        <f>_xlfn.CONCAT("Q",_xlfn.CEILING.MATH(MONTH(Table1[[#This Row],[Date received]])/3))</f>
        <v>Q1</v>
      </c>
    </row>
    <row r="6851" spans="1:14" x14ac:dyDescent="0.3">
      <c r="A6851">
        <v>1830557</v>
      </c>
      <c r="B6851" t="s">
        <v>105</v>
      </c>
      <c r="C6851" t="s">
        <v>32</v>
      </c>
      <c r="D6851" t="s">
        <v>44</v>
      </c>
      <c r="E6851" t="s">
        <v>59</v>
      </c>
      <c r="F6851" t="str">
        <f>_xlfn.XLOOKUP(E6851,State_Code_Name!$C$2:$C$52,State_Code_Name!$B$2:$B$52)</f>
        <v>Illinois</v>
      </c>
      <c r="G6851" t="s">
        <v>19</v>
      </c>
      <c r="H6851" s="15">
        <v>42443</v>
      </c>
      <c r="I6851" s="15">
        <v>42443</v>
      </c>
      <c r="J6851" t="s">
        <v>14</v>
      </c>
      <c r="K6851" t="s">
        <v>15</v>
      </c>
      <c r="L6851">
        <f>Table1[[#This Row],[Date resolved]]-Table1[[#This Row],[Date received]]</f>
        <v>0</v>
      </c>
      <c r="M6851">
        <f>YEAR(Table1[[#This Row],[Date received]])</f>
        <v>2016</v>
      </c>
      <c r="N6851" t="str">
        <f>_xlfn.CONCAT("Q",_xlfn.CEILING.MATH(MONTH(Table1[[#This Row],[Date received]])/3))</f>
        <v>Q1</v>
      </c>
    </row>
    <row r="6852" spans="1:14" x14ac:dyDescent="0.3">
      <c r="A6852">
        <v>1985980</v>
      </c>
      <c r="B6852" t="s">
        <v>38</v>
      </c>
      <c r="C6852" t="s">
        <v>16</v>
      </c>
      <c r="D6852" t="s">
        <v>20</v>
      </c>
      <c r="E6852" t="s">
        <v>18</v>
      </c>
      <c r="F6852" t="str">
        <f>_xlfn.XLOOKUP(E6852,State_Code_Name!$C$2:$C$52,State_Code_Name!$B$2:$B$52)</f>
        <v>California</v>
      </c>
      <c r="G6852" t="s">
        <v>19</v>
      </c>
      <c r="H6852" s="15">
        <v>42548</v>
      </c>
      <c r="I6852" s="15">
        <v>42548</v>
      </c>
      <c r="J6852" t="s">
        <v>14</v>
      </c>
      <c r="K6852" t="s">
        <v>15</v>
      </c>
      <c r="L6852">
        <f>Table1[[#This Row],[Date resolved]]-Table1[[#This Row],[Date received]]</f>
        <v>0</v>
      </c>
      <c r="M6852">
        <f>YEAR(Table1[[#This Row],[Date received]])</f>
        <v>2016</v>
      </c>
      <c r="N6852" t="str">
        <f>_xlfn.CONCAT("Q",_xlfn.CEILING.MATH(MONTH(Table1[[#This Row],[Date received]])/3))</f>
        <v>Q2</v>
      </c>
    </row>
    <row r="6853" spans="1:14" x14ac:dyDescent="0.3">
      <c r="A6853">
        <v>1691935</v>
      </c>
      <c r="B6853" t="s">
        <v>69</v>
      </c>
      <c r="C6853" t="s">
        <v>26</v>
      </c>
      <c r="D6853" t="s">
        <v>27</v>
      </c>
      <c r="E6853" t="s">
        <v>153</v>
      </c>
      <c r="F6853" t="str">
        <f>_xlfn.XLOOKUP(E6853,State_Code_Name!$C$2:$C$52,State_Code_Name!$B$2:$B$52)</f>
        <v>Rhode Island</v>
      </c>
      <c r="G6853" t="s">
        <v>19</v>
      </c>
      <c r="H6853" s="15">
        <v>42348</v>
      </c>
      <c r="I6853" s="15">
        <v>42348</v>
      </c>
      <c r="J6853" t="s">
        <v>14</v>
      </c>
      <c r="K6853" t="s">
        <v>15</v>
      </c>
      <c r="L6853">
        <f>Table1[[#This Row],[Date resolved]]-Table1[[#This Row],[Date received]]</f>
        <v>0</v>
      </c>
      <c r="M6853">
        <f>YEAR(Table1[[#This Row],[Date received]])</f>
        <v>2015</v>
      </c>
      <c r="N6853" t="str">
        <f>_xlfn.CONCAT("Q",_xlfn.CEILING.MATH(MONTH(Table1[[#This Row],[Date received]])/3))</f>
        <v>Q4</v>
      </c>
    </row>
    <row r="6854" spans="1:14" x14ac:dyDescent="0.3">
      <c r="A6854">
        <v>2027094</v>
      </c>
      <c r="B6854" t="s">
        <v>432</v>
      </c>
      <c r="C6854" t="s">
        <v>9</v>
      </c>
      <c r="D6854" t="s">
        <v>183</v>
      </c>
      <c r="E6854" t="s">
        <v>195</v>
      </c>
      <c r="F6854" t="str">
        <f>_xlfn.XLOOKUP(E6854,State_Code_Name!$C$2:$C$52,State_Code_Name!$B$2:$B$52)</f>
        <v>Nebraska</v>
      </c>
      <c r="G6854" t="s">
        <v>19</v>
      </c>
      <c r="H6854" s="15">
        <v>42575</v>
      </c>
      <c r="I6854" s="15">
        <v>42575</v>
      </c>
      <c r="J6854" t="s">
        <v>14</v>
      </c>
      <c r="K6854" t="s">
        <v>15</v>
      </c>
      <c r="L6854">
        <f>Table1[[#This Row],[Date resolved]]-Table1[[#This Row],[Date received]]</f>
        <v>0</v>
      </c>
      <c r="M6854">
        <f>YEAR(Table1[[#This Row],[Date received]])</f>
        <v>2016</v>
      </c>
      <c r="N6854" t="str">
        <f>_xlfn.CONCAT("Q",_xlfn.CEILING.MATH(MONTH(Table1[[#This Row],[Date received]])/3))</f>
        <v>Q3</v>
      </c>
    </row>
    <row r="6855" spans="1:14" x14ac:dyDescent="0.3">
      <c r="A6855">
        <v>1577441</v>
      </c>
      <c r="B6855" t="s">
        <v>38</v>
      </c>
      <c r="C6855" t="s">
        <v>36</v>
      </c>
      <c r="D6855" t="s">
        <v>202</v>
      </c>
      <c r="E6855" t="s">
        <v>18</v>
      </c>
      <c r="F6855" t="str">
        <f>_xlfn.XLOOKUP(E6855,State_Code_Name!$C$2:$C$52,State_Code_Name!$B$2:$B$52)</f>
        <v>California</v>
      </c>
      <c r="G6855" t="s">
        <v>19</v>
      </c>
      <c r="H6855" s="15">
        <v>42270</v>
      </c>
      <c r="I6855" s="15">
        <v>42275</v>
      </c>
      <c r="J6855" t="s">
        <v>14</v>
      </c>
      <c r="K6855" t="s">
        <v>15</v>
      </c>
      <c r="L6855">
        <f>Table1[[#This Row],[Date resolved]]-Table1[[#This Row],[Date received]]</f>
        <v>5</v>
      </c>
      <c r="M6855">
        <f>YEAR(Table1[[#This Row],[Date received]])</f>
        <v>2015</v>
      </c>
      <c r="N6855" t="str">
        <f>_xlfn.CONCAT("Q",_xlfn.CEILING.MATH(MONTH(Table1[[#This Row],[Date received]])/3))</f>
        <v>Q3</v>
      </c>
    </row>
    <row r="6856" spans="1:14" x14ac:dyDescent="0.3">
      <c r="A6856">
        <v>1646801</v>
      </c>
      <c r="B6856" t="s">
        <v>542</v>
      </c>
      <c r="C6856" t="s">
        <v>32</v>
      </c>
      <c r="D6856" t="s">
        <v>41</v>
      </c>
      <c r="E6856" t="s">
        <v>100</v>
      </c>
      <c r="F6856" t="str">
        <f>_xlfn.XLOOKUP(E6856,State_Code_Name!$C$2:$C$52,State_Code_Name!$B$2:$B$52)</f>
        <v>Arizona</v>
      </c>
      <c r="G6856" t="s">
        <v>305</v>
      </c>
      <c r="H6856" s="15">
        <v>42317</v>
      </c>
      <c r="I6856" s="15">
        <v>42318</v>
      </c>
      <c r="J6856" t="s">
        <v>14</v>
      </c>
      <c r="K6856" t="s">
        <v>15</v>
      </c>
      <c r="L6856">
        <f>Table1[[#This Row],[Date resolved]]-Table1[[#This Row],[Date received]]</f>
        <v>1</v>
      </c>
      <c r="M6856">
        <f>YEAR(Table1[[#This Row],[Date received]])</f>
        <v>2015</v>
      </c>
      <c r="N6856" t="str">
        <f>_xlfn.CONCAT("Q",_xlfn.CEILING.MATH(MONTH(Table1[[#This Row],[Date received]])/3))</f>
        <v>Q4</v>
      </c>
    </row>
    <row r="6857" spans="1:14" x14ac:dyDescent="0.3">
      <c r="A6857">
        <v>1782019</v>
      </c>
      <c r="B6857" t="s">
        <v>11</v>
      </c>
      <c r="C6857" t="s">
        <v>26</v>
      </c>
      <c r="D6857" t="s">
        <v>27</v>
      </c>
      <c r="E6857" t="s">
        <v>100</v>
      </c>
      <c r="F6857" t="str">
        <f>_xlfn.XLOOKUP(E6857,State_Code_Name!$C$2:$C$52,State_Code_Name!$B$2:$B$52)</f>
        <v>Arizona</v>
      </c>
      <c r="G6857" t="s">
        <v>19</v>
      </c>
      <c r="H6857" s="15">
        <v>42410</v>
      </c>
      <c r="I6857" s="15">
        <v>42410</v>
      </c>
      <c r="J6857" t="s">
        <v>14</v>
      </c>
      <c r="K6857" t="s">
        <v>15</v>
      </c>
      <c r="L6857">
        <f>Table1[[#This Row],[Date resolved]]-Table1[[#This Row],[Date received]]</f>
        <v>0</v>
      </c>
      <c r="M6857">
        <f>YEAR(Table1[[#This Row],[Date received]])</f>
        <v>2016</v>
      </c>
      <c r="N6857" t="str">
        <f>_xlfn.CONCAT("Q",_xlfn.CEILING.MATH(MONTH(Table1[[#This Row],[Date received]])/3))</f>
        <v>Q1</v>
      </c>
    </row>
    <row r="6858" spans="1:14" x14ac:dyDescent="0.3">
      <c r="A6858">
        <v>1002305</v>
      </c>
      <c r="B6858" t="s">
        <v>43</v>
      </c>
      <c r="C6858" t="s">
        <v>16</v>
      </c>
      <c r="D6858" t="s">
        <v>20</v>
      </c>
      <c r="E6858" t="s">
        <v>31</v>
      </c>
      <c r="F6858" t="str">
        <f>_xlfn.XLOOKUP(E6858,State_Code_Name!$C$2:$C$52,State_Code_Name!$B$2:$B$52)</f>
        <v>Texas</v>
      </c>
      <c r="G6858" t="s">
        <v>19</v>
      </c>
      <c r="H6858" s="15">
        <v>41877</v>
      </c>
      <c r="I6858" s="15">
        <v>41877</v>
      </c>
      <c r="J6858" t="s">
        <v>14</v>
      </c>
      <c r="K6858" t="s">
        <v>15</v>
      </c>
      <c r="L6858">
        <f>Table1[[#This Row],[Date resolved]]-Table1[[#This Row],[Date received]]</f>
        <v>0</v>
      </c>
      <c r="M6858">
        <f>YEAR(Table1[[#This Row],[Date received]])</f>
        <v>2014</v>
      </c>
      <c r="N6858" t="str">
        <f>_xlfn.CONCAT("Q",_xlfn.CEILING.MATH(MONTH(Table1[[#This Row],[Date received]])/3))</f>
        <v>Q3</v>
      </c>
    </row>
    <row r="6859" spans="1:14" x14ac:dyDescent="0.3">
      <c r="A6859">
        <v>1291311</v>
      </c>
      <c r="B6859" t="s">
        <v>60</v>
      </c>
      <c r="C6859" t="s">
        <v>52</v>
      </c>
      <c r="D6859" t="s">
        <v>53</v>
      </c>
      <c r="E6859" t="s">
        <v>35</v>
      </c>
      <c r="F6859" t="str">
        <f>_xlfn.XLOOKUP(E6859,State_Code_Name!$C$2:$C$52,State_Code_Name!$B$2:$B$52)</f>
        <v>Florida</v>
      </c>
      <c r="G6859" t="s">
        <v>19</v>
      </c>
      <c r="H6859" s="15">
        <v>42082</v>
      </c>
      <c r="I6859" s="15">
        <v>42082</v>
      </c>
      <c r="J6859" t="s">
        <v>14</v>
      </c>
      <c r="K6859" t="s">
        <v>14</v>
      </c>
      <c r="L6859">
        <f>Table1[[#This Row],[Date resolved]]-Table1[[#This Row],[Date received]]</f>
        <v>0</v>
      </c>
      <c r="M6859">
        <f>YEAR(Table1[[#This Row],[Date received]])</f>
        <v>2015</v>
      </c>
      <c r="N6859" t="str">
        <f>_xlfn.CONCAT("Q",_xlfn.CEILING.MATH(MONTH(Table1[[#This Row],[Date received]])/3))</f>
        <v>Q1</v>
      </c>
    </row>
    <row r="6860" spans="1:14" x14ac:dyDescent="0.3">
      <c r="A6860">
        <v>1944014</v>
      </c>
      <c r="B6860" t="s">
        <v>240</v>
      </c>
      <c r="C6860" t="s">
        <v>61</v>
      </c>
      <c r="D6860" t="s">
        <v>459</v>
      </c>
      <c r="E6860" t="s">
        <v>46</v>
      </c>
      <c r="F6860" t="str">
        <f>_xlfn.XLOOKUP(E6860,State_Code_Name!$C$2:$C$52,State_Code_Name!$B$2:$B$52)</f>
        <v>Pennsylvania</v>
      </c>
      <c r="G6860" t="s">
        <v>19</v>
      </c>
      <c r="H6860" s="15">
        <v>42516</v>
      </c>
      <c r="I6860" s="15">
        <v>42516</v>
      </c>
      <c r="J6860" t="s">
        <v>14</v>
      </c>
      <c r="K6860" t="s">
        <v>15</v>
      </c>
      <c r="L6860">
        <f>Table1[[#This Row],[Date resolved]]-Table1[[#This Row],[Date received]]</f>
        <v>0</v>
      </c>
      <c r="M6860">
        <f>YEAR(Table1[[#This Row],[Date received]])</f>
        <v>2016</v>
      </c>
      <c r="N6860" t="str">
        <f>_xlfn.CONCAT("Q",_xlfn.CEILING.MATH(MONTH(Table1[[#This Row],[Date received]])/3))</f>
        <v>Q2</v>
      </c>
    </row>
    <row r="6861" spans="1:14" x14ac:dyDescent="0.3">
      <c r="A6861">
        <v>1796256</v>
      </c>
      <c r="B6861" t="s">
        <v>737</v>
      </c>
      <c r="C6861" t="s">
        <v>32</v>
      </c>
      <c r="D6861" t="s">
        <v>161</v>
      </c>
      <c r="E6861" t="s">
        <v>195</v>
      </c>
      <c r="F6861" t="str">
        <f>_xlfn.XLOOKUP(E6861,State_Code_Name!$C$2:$C$52,State_Code_Name!$B$2:$B$52)</f>
        <v>Nebraska</v>
      </c>
      <c r="G6861" t="s">
        <v>13</v>
      </c>
      <c r="H6861" s="15">
        <v>42419</v>
      </c>
      <c r="I6861" s="15">
        <v>42424</v>
      </c>
      <c r="J6861" t="s">
        <v>14</v>
      </c>
      <c r="K6861" t="s">
        <v>15</v>
      </c>
      <c r="L6861">
        <f>Table1[[#This Row],[Date resolved]]-Table1[[#This Row],[Date received]]</f>
        <v>5</v>
      </c>
      <c r="M6861">
        <f>YEAR(Table1[[#This Row],[Date received]])</f>
        <v>2016</v>
      </c>
      <c r="N6861" t="str">
        <f>_xlfn.CONCAT("Q",_xlfn.CEILING.MATH(MONTH(Table1[[#This Row],[Date received]])/3))</f>
        <v>Q1</v>
      </c>
    </row>
    <row r="6862" spans="1:14" x14ac:dyDescent="0.3">
      <c r="A6862">
        <v>632050</v>
      </c>
      <c r="B6862" t="s">
        <v>50</v>
      </c>
      <c r="C6862" t="s">
        <v>36</v>
      </c>
      <c r="D6862" t="s">
        <v>49</v>
      </c>
      <c r="E6862" t="s">
        <v>39</v>
      </c>
      <c r="F6862" t="str">
        <f>_xlfn.XLOOKUP(E6862,State_Code_Name!$C$2:$C$52,State_Code_Name!$B$2:$B$52)</f>
        <v>Ohio</v>
      </c>
      <c r="G6862" t="s">
        <v>19</v>
      </c>
      <c r="H6862" s="15">
        <v>41620</v>
      </c>
      <c r="I6862" s="15">
        <v>41627</v>
      </c>
      <c r="J6862" t="s">
        <v>14</v>
      </c>
      <c r="K6862" t="s">
        <v>15</v>
      </c>
      <c r="L6862">
        <f>Table1[[#This Row],[Date resolved]]-Table1[[#This Row],[Date received]]</f>
        <v>7</v>
      </c>
      <c r="M6862">
        <f>YEAR(Table1[[#This Row],[Date received]])</f>
        <v>2013</v>
      </c>
      <c r="N6862" t="str">
        <f>_xlfn.CONCAT("Q",_xlfn.CEILING.MATH(MONTH(Table1[[#This Row],[Date received]])/3))</f>
        <v>Q4</v>
      </c>
    </row>
    <row r="6863" spans="1:14" x14ac:dyDescent="0.3">
      <c r="A6863">
        <v>2067108</v>
      </c>
      <c r="B6863" t="s">
        <v>83</v>
      </c>
      <c r="C6863" t="s">
        <v>32</v>
      </c>
      <c r="D6863" t="s">
        <v>41</v>
      </c>
      <c r="E6863" t="s">
        <v>31</v>
      </c>
      <c r="F6863" t="str">
        <f>_xlfn.XLOOKUP(E6863,State_Code_Name!$C$2:$C$52,State_Code_Name!$B$2:$B$52)</f>
        <v>Texas</v>
      </c>
      <c r="G6863" t="s">
        <v>57</v>
      </c>
      <c r="H6863" s="15">
        <v>42598</v>
      </c>
      <c r="I6863" s="15">
        <v>42600</v>
      </c>
      <c r="J6863" t="s">
        <v>14</v>
      </c>
      <c r="K6863" t="s">
        <v>15</v>
      </c>
      <c r="L6863">
        <f>Table1[[#This Row],[Date resolved]]-Table1[[#This Row],[Date received]]</f>
        <v>2</v>
      </c>
      <c r="M6863">
        <f>YEAR(Table1[[#This Row],[Date received]])</f>
        <v>2016</v>
      </c>
      <c r="N6863" t="str">
        <f>_xlfn.CONCAT("Q",_xlfn.CEILING.MATH(MONTH(Table1[[#This Row],[Date received]])/3))</f>
        <v>Q3</v>
      </c>
    </row>
    <row r="6864" spans="1:14" x14ac:dyDescent="0.3">
      <c r="A6864">
        <v>1862107</v>
      </c>
      <c r="B6864" t="s">
        <v>43</v>
      </c>
      <c r="C6864" t="s">
        <v>36</v>
      </c>
      <c r="D6864" t="s">
        <v>84</v>
      </c>
      <c r="E6864" t="s">
        <v>29</v>
      </c>
      <c r="F6864" t="str">
        <f>_xlfn.XLOOKUP(E6864,State_Code_Name!$C$2:$C$52,State_Code_Name!$B$2:$B$52)</f>
        <v>Connecticut</v>
      </c>
      <c r="G6864" t="s">
        <v>19</v>
      </c>
      <c r="H6864" s="15">
        <v>42464</v>
      </c>
      <c r="I6864" s="15">
        <v>42464</v>
      </c>
      <c r="J6864" t="s">
        <v>14</v>
      </c>
      <c r="K6864" t="s">
        <v>15</v>
      </c>
      <c r="L6864">
        <f>Table1[[#This Row],[Date resolved]]-Table1[[#This Row],[Date received]]</f>
        <v>0</v>
      </c>
      <c r="M6864">
        <f>YEAR(Table1[[#This Row],[Date received]])</f>
        <v>2016</v>
      </c>
      <c r="N6864" t="str">
        <f>_xlfn.CONCAT("Q",_xlfn.CEILING.MATH(MONTH(Table1[[#This Row],[Date received]])/3))</f>
        <v>Q2</v>
      </c>
    </row>
    <row r="6865" spans="1:14" x14ac:dyDescent="0.3">
      <c r="A6865">
        <v>1097489</v>
      </c>
      <c r="B6865" t="s">
        <v>97</v>
      </c>
      <c r="C6865" t="s">
        <v>52</v>
      </c>
      <c r="D6865" t="s">
        <v>96</v>
      </c>
      <c r="E6865" t="s">
        <v>114</v>
      </c>
      <c r="F6865" t="str">
        <f>_xlfn.XLOOKUP(E6865,State_Code_Name!$C$2:$C$52,State_Code_Name!$B$2:$B$52)</f>
        <v>South Carolina</v>
      </c>
      <c r="G6865" t="s">
        <v>19</v>
      </c>
      <c r="H6865" s="15">
        <v>41945</v>
      </c>
      <c r="I6865" s="15">
        <v>41945</v>
      </c>
      <c r="J6865" t="s">
        <v>14</v>
      </c>
      <c r="K6865" t="s">
        <v>15</v>
      </c>
      <c r="L6865">
        <f>Table1[[#This Row],[Date resolved]]-Table1[[#This Row],[Date received]]</f>
        <v>0</v>
      </c>
      <c r="M6865">
        <f>YEAR(Table1[[#This Row],[Date received]])</f>
        <v>2014</v>
      </c>
      <c r="N6865" t="str">
        <f>_xlfn.CONCAT("Q",_xlfn.CEILING.MATH(MONTH(Table1[[#This Row],[Date received]])/3))</f>
        <v>Q4</v>
      </c>
    </row>
    <row r="6866" spans="1:14" x14ac:dyDescent="0.3">
      <c r="A6866">
        <v>1921886</v>
      </c>
      <c r="B6866" t="s">
        <v>30</v>
      </c>
      <c r="C6866" t="s">
        <v>26</v>
      </c>
      <c r="D6866" t="s">
        <v>27</v>
      </c>
      <c r="E6866" t="s">
        <v>25</v>
      </c>
      <c r="F6866" t="str">
        <f>_xlfn.XLOOKUP(E6866,State_Code_Name!$C$2:$C$52,State_Code_Name!$B$2:$B$52)</f>
        <v>Georgia</v>
      </c>
      <c r="G6866" t="s">
        <v>19</v>
      </c>
      <c r="H6866" s="15">
        <v>42502</v>
      </c>
      <c r="I6866" s="15">
        <v>42502</v>
      </c>
      <c r="J6866" t="s">
        <v>14</v>
      </c>
      <c r="K6866" t="s">
        <v>14</v>
      </c>
      <c r="L6866">
        <f>Table1[[#This Row],[Date resolved]]-Table1[[#This Row],[Date received]]</f>
        <v>0</v>
      </c>
      <c r="M6866">
        <f>YEAR(Table1[[#This Row],[Date received]])</f>
        <v>2016</v>
      </c>
      <c r="N6866" t="str">
        <f>_xlfn.CONCAT("Q",_xlfn.CEILING.MATH(MONTH(Table1[[#This Row],[Date received]])/3))</f>
        <v>Q2</v>
      </c>
    </row>
    <row r="6867" spans="1:14" x14ac:dyDescent="0.3">
      <c r="A6867">
        <v>2028619</v>
      </c>
      <c r="B6867" t="s">
        <v>60</v>
      </c>
      <c r="C6867" t="s">
        <v>52</v>
      </c>
      <c r="D6867" t="s">
        <v>76</v>
      </c>
      <c r="E6867" t="s">
        <v>31</v>
      </c>
      <c r="F6867" t="str">
        <f>_xlfn.XLOOKUP(E6867,State_Code_Name!$C$2:$C$52,State_Code_Name!$B$2:$B$52)</f>
        <v>Texas</v>
      </c>
      <c r="G6867" t="s">
        <v>19</v>
      </c>
      <c r="H6867" s="15">
        <v>42576</v>
      </c>
      <c r="I6867" s="15">
        <v>42576</v>
      </c>
      <c r="J6867" t="s">
        <v>14</v>
      </c>
      <c r="K6867" t="s">
        <v>15</v>
      </c>
      <c r="L6867">
        <f>Table1[[#This Row],[Date resolved]]-Table1[[#This Row],[Date received]]</f>
        <v>0</v>
      </c>
      <c r="M6867">
        <f>YEAR(Table1[[#This Row],[Date received]])</f>
        <v>2016</v>
      </c>
      <c r="N6867" t="str">
        <f>_xlfn.CONCAT("Q",_xlfn.CEILING.MATH(MONTH(Table1[[#This Row],[Date received]])/3))</f>
        <v>Q3</v>
      </c>
    </row>
    <row r="6868" spans="1:14" x14ac:dyDescent="0.3">
      <c r="A6868">
        <v>1192213</v>
      </c>
      <c r="B6868" t="s">
        <v>34</v>
      </c>
      <c r="C6868" t="s">
        <v>16</v>
      </c>
      <c r="D6868" t="s">
        <v>20</v>
      </c>
      <c r="E6868" t="s">
        <v>25</v>
      </c>
      <c r="F6868" t="str">
        <f>_xlfn.XLOOKUP(E6868,State_Code_Name!$C$2:$C$52,State_Code_Name!$B$2:$B$52)</f>
        <v>Georgia</v>
      </c>
      <c r="G6868" t="s">
        <v>305</v>
      </c>
      <c r="H6868" s="15">
        <v>42017</v>
      </c>
      <c r="I6868" s="15">
        <v>42018</v>
      </c>
      <c r="J6868" t="s">
        <v>14</v>
      </c>
      <c r="K6868" t="s">
        <v>15</v>
      </c>
      <c r="L6868">
        <f>Table1[[#This Row],[Date resolved]]-Table1[[#This Row],[Date received]]</f>
        <v>1</v>
      </c>
      <c r="M6868">
        <f>YEAR(Table1[[#This Row],[Date received]])</f>
        <v>2015</v>
      </c>
      <c r="N6868" t="str">
        <f>_xlfn.CONCAT("Q",_xlfn.CEILING.MATH(MONTH(Table1[[#This Row],[Date received]])/3))</f>
        <v>Q1</v>
      </c>
    </row>
    <row r="6869" spans="1:14" x14ac:dyDescent="0.3">
      <c r="A6869">
        <v>788154</v>
      </c>
      <c r="B6869" t="s">
        <v>434</v>
      </c>
      <c r="C6869" t="s">
        <v>32</v>
      </c>
      <c r="D6869" t="s">
        <v>41</v>
      </c>
      <c r="E6869" t="s">
        <v>106</v>
      </c>
      <c r="F6869" t="str">
        <f>_xlfn.XLOOKUP(E6869,State_Code_Name!$C$2:$C$52,State_Code_Name!$B$2:$B$52)</f>
        <v>Indiana</v>
      </c>
      <c r="G6869" t="s">
        <v>13</v>
      </c>
      <c r="H6869" s="15">
        <v>41730</v>
      </c>
      <c r="I6869" s="15">
        <v>41733</v>
      </c>
      <c r="J6869" t="s">
        <v>14</v>
      </c>
      <c r="K6869" t="s">
        <v>15</v>
      </c>
      <c r="L6869">
        <f>Table1[[#This Row],[Date resolved]]-Table1[[#This Row],[Date received]]</f>
        <v>3</v>
      </c>
      <c r="M6869">
        <f>YEAR(Table1[[#This Row],[Date received]])</f>
        <v>2014</v>
      </c>
      <c r="N6869" t="str">
        <f>_xlfn.CONCAT("Q",_xlfn.CEILING.MATH(MONTH(Table1[[#This Row],[Date received]])/3))</f>
        <v>Q2</v>
      </c>
    </row>
    <row r="6870" spans="1:14" x14ac:dyDescent="0.3">
      <c r="A6870">
        <v>1857953</v>
      </c>
      <c r="B6870" t="s">
        <v>226</v>
      </c>
      <c r="C6870" t="s">
        <v>9</v>
      </c>
      <c r="D6870" t="s">
        <v>278</v>
      </c>
      <c r="E6870" t="s">
        <v>42</v>
      </c>
      <c r="F6870" t="str">
        <f>_xlfn.XLOOKUP(E6870,State_Code_Name!$C$2:$C$52,State_Code_Name!$B$2:$B$52)</f>
        <v>North Carolina</v>
      </c>
      <c r="G6870" t="s">
        <v>305</v>
      </c>
      <c r="H6870" s="15">
        <v>42460</v>
      </c>
      <c r="I6870" s="15">
        <v>42464</v>
      </c>
      <c r="J6870" t="s">
        <v>14</v>
      </c>
      <c r="K6870" t="s">
        <v>15</v>
      </c>
      <c r="L6870">
        <f>Table1[[#This Row],[Date resolved]]-Table1[[#This Row],[Date received]]</f>
        <v>4</v>
      </c>
      <c r="M6870">
        <f>YEAR(Table1[[#This Row],[Date received]])</f>
        <v>2016</v>
      </c>
      <c r="N6870" t="str">
        <f>_xlfn.CONCAT("Q",_xlfn.CEILING.MATH(MONTH(Table1[[#This Row],[Date received]])/3))</f>
        <v>Q1</v>
      </c>
    </row>
    <row r="6871" spans="1:14" x14ac:dyDescent="0.3">
      <c r="A6871">
        <v>1083275</v>
      </c>
      <c r="B6871" t="s">
        <v>134</v>
      </c>
      <c r="C6871" t="s">
        <v>26</v>
      </c>
      <c r="D6871" t="s">
        <v>27</v>
      </c>
      <c r="E6871" t="s">
        <v>42</v>
      </c>
      <c r="F6871" t="str">
        <f>_xlfn.XLOOKUP(E6871,State_Code_Name!$C$2:$C$52,State_Code_Name!$B$2:$B$52)</f>
        <v>North Carolina</v>
      </c>
      <c r="G6871" t="s">
        <v>305</v>
      </c>
      <c r="H6871" s="15">
        <v>41935</v>
      </c>
      <c r="I6871" s="15">
        <v>41941</v>
      </c>
      <c r="J6871" t="s">
        <v>14</v>
      </c>
      <c r="K6871" t="s">
        <v>14</v>
      </c>
      <c r="L6871">
        <f>Table1[[#This Row],[Date resolved]]-Table1[[#This Row],[Date received]]</f>
        <v>6</v>
      </c>
      <c r="M6871">
        <f>YEAR(Table1[[#This Row],[Date received]])</f>
        <v>2014</v>
      </c>
      <c r="N6871" t="str">
        <f>_xlfn.CONCAT("Q",_xlfn.CEILING.MATH(MONTH(Table1[[#This Row],[Date received]])/3))</f>
        <v>Q4</v>
      </c>
    </row>
    <row r="6872" spans="1:14" x14ac:dyDescent="0.3">
      <c r="A6872">
        <v>1998407</v>
      </c>
      <c r="B6872" t="s">
        <v>81</v>
      </c>
      <c r="C6872" t="s">
        <v>36</v>
      </c>
      <c r="D6872" t="s">
        <v>67</v>
      </c>
      <c r="E6872" t="s">
        <v>39</v>
      </c>
      <c r="F6872" t="str">
        <f>_xlfn.XLOOKUP(E6872,State_Code_Name!$C$2:$C$52,State_Code_Name!$B$2:$B$52)</f>
        <v>Ohio</v>
      </c>
      <c r="G6872" t="s">
        <v>19</v>
      </c>
      <c r="H6872" s="15">
        <v>42556</v>
      </c>
      <c r="I6872" s="15">
        <v>42556</v>
      </c>
      <c r="J6872" t="s">
        <v>14</v>
      </c>
      <c r="K6872" t="s">
        <v>15</v>
      </c>
      <c r="L6872">
        <f>Table1[[#This Row],[Date resolved]]-Table1[[#This Row],[Date received]]</f>
        <v>0</v>
      </c>
      <c r="M6872">
        <f>YEAR(Table1[[#This Row],[Date received]])</f>
        <v>2016</v>
      </c>
      <c r="N6872" t="str">
        <f>_xlfn.CONCAT("Q",_xlfn.CEILING.MATH(MONTH(Table1[[#This Row],[Date received]])/3))</f>
        <v>Q3</v>
      </c>
    </row>
    <row r="6873" spans="1:14" x14ac:dyDescent="0.3">
      <c r="A6873">
        <v>1756572</v>
      </c>
      <c r="B6873" t="s">
        <v>424</v>
      </c>
      <c r="C6873" t="s">
        <v>32</v>
      </c>
      <c r="D6873" t="s">
        <v>41</v>
      </c>
      <c r="E6873" t="s">
        <v>18</v>
      </c>
      <c r="F6873" t="str">
        <f>_xlfn.XLOOKUP(E6873,State_Code_Name!$C$2:$C$52,State_Code_Name!$B$2:$B$52)</f>
        <v>California</v>
      </c>
      <c r="G6873" t="s">
        <v>19</v>
      </c>
      <c r="H6873" s="15">
        <v>42395</v>
      </c>
      <c r="I6873" s="15">
        <v>42395</v>
      </c>
      <c r="J6873" t="s">
        <v>14</v>
      </c>
      <c r="K6873" t="s">
        <v>15</v>
      </c>
      <c r="L6873">
        <f>Table1[[#This Row],[Date resolved]]-Table1[[#This Row],[Date received]]</f>
        <v>0</v>
      </c>
      <c r="M6873">
        <f>YEAR(Table1[[#This Row],[Date received]])</f>
        <v>2016</v>
      </c>
      <c r="N6873" t="str">
        <f>_xlfn.CONCAT("Q",_xlfn.CEILING.MATH(MONTH(Table1[[#This Row],[Date received]])/3))</f>
        <v>Q1</v>
      </c>
    </row>
    <row r="6874" spans="1:14" x14ac:dyDescent="0.3">
      <c r="A6874">
        <v>406267</v>
      </c>
      <c r="B6874" t="s">
        <v>143</v>
      </c>
      <c r="C6874" t="s">
        <v>16</v>
      </c>
      <c r="D6874" t="s">
        <v>24</v>
      </c>
      <c r="E6874" t="s">
        <v>59</v>
      </c>
      <c r="F6874" t="str">
        <f>_xlfn.XLOOKUP(E6874,State_Code_Name!$C$2:$C$52,State_Code_Name!$B$2:$B$52)</f>
        <v>Illinois</v>
      </c>
      <c r="G6874" t="s">
        <v>13</v>
      </c>
      <c r="H6874" s="15">
        <v>41407</v>
      </c>
      <c r="I6874" s="15">
        <v>41410</v>
      </c>
      <c r="J6874" t="s">
        <v>14</v>
      </c>
      <c r="K6874" t="s">
        <v>15</v>
      </c>
      <c r="L6874">
        <f>Table1[[#This Row],[Date resolved]]-Table1[[#This Row],[Date received]]</f>
        <v>3</v>
      </c>
      <c r="M6874">
        <f>YEAR(Table1[[#This Row],[Date received]])</f>
        <v>2013</v>
      </c>
      <c r="N6874" t="str">
        <f>_xlfn.CONCAT("Q",_xlfn.CEILING.MATH(MONTH(Table1[[#This Row],[Date received]])/3))</f>
        <v>Q2</v>
      </c>
    </row>
    <row r="6875" spans="1:14" x14ac:dyDescent="0.3">
      <c r="A6875">
        <v>1904177</v>
      </c>
      <c r="B6875" t="s">
        <v>69</v>
      </c>
      <c r="C6875" t="s">
        <v>26</v>
      </c>
      <c r="D6875" t="s">
        <v>27</v>
      </c>
      <c r="E6875" t="s">
        <v>100</v>
      </c>
      <c r="F6875" t="str">
        <f>_xlfn.XLOOKUP(E6875,State_Code_Name!$C$2:$C$52,State_Code_Name!$B$2:$B$52)</f>
        <v>Arizona</v>
      </c>
      <c r="G6875" t="s">
        <v>19</v>
      </c>
      <c r="H6875" s="15">
        <v>42490</v>
      </c>
      <c r="I6875" s="15">
        <v>42490</v>
      </c>
      <c r="J6875" t="s">
        <v>14</v>
      </c>
      <c r="K6875" t="s">
        <v>15</v>
      </c>
      <c r="L6875">
        <f>Table1[[#This Row],[Date resolved]]-Table1[[#This Row],[Date received]]</f>
        <v>0</v>
      </c>
      <c r="M6875">
        <f>YEAR(Table1[[#This Row],[Date received]])</f>
        <v>2016</v>
      </c>
      <c r="N6875" t="str">
        <f>_xlfn.CONCAT("Q",_xlfn.CEILING.MATH(MONTH(Table1[[#This Row],[Date received]])/3))</f>
        <v>Q2</v>
      </c>
    </row>
    <row r="6876" spans="1:14" x14ac:dyDescent="0.3">
      <c r="A6876">
        <v>1914132</v>
      </c>
      <c r="B6876" t="s">
        <v>226</v>
      </c>
      <c r="C6876" t="s">
        <v>32</v>
      </c>
      <c r="D6876" t="s">
        <v>116</v>
      </c>
      <c r="E6876" t="s">
        <v>77</v>
      </c>
      <c r="F6876" t="str">
        <f>_xlfn.XLOOKUP(E6876,State_Code_Name!$C$2:$C$52,State_Code_Name!$B$2:$B$52)</f>
        <v>Missouri</v>
      </c>
      <c r="G6876" t="s">
        <v>19</v>
      </c>
      <c r="H6876" s="15">
        <v>42496</v>
      </c>
      <c r="I6876" s="15">
        <v>42496</v>
      </c>
      <c r="J6876" t="s">
        <v>14</v>
      </c>
      <c r="K6876" t="s">
        <v>14</v>
      </c>
      <c r="L6876">
        <f>Table1[[#This Row],[Date resolved]]-Table1[[#This Row],[Date received]]</f>
        <v>0</v>
      </c>
      <c r="M6876">
        <f>YEAR(Table1[[#This Row],[Date received]])</f>
        <v>2016</v>
      </c>
      <c r="N6876" t="str">
        <f>_xlfn.CONCAT("Q",_xlfn.CEILING.MATH(MONTH(Table1[[#This Row],[Date received]])/3))</f>
        <v>Q2</v>
      </c>
    </row>
    <row r="6877" spans="1:14" x14ac:dyDescent="0.3">
      <c r="A6877">
        <v>1209413</v>
      </c>
      <c r="B6877" t="s">
        <v>258</v>
      </c>
      <c r="C6877" t="s">
        <v>16</v>
      </c>
      <c r="D6877" t="s">
        <v>20</v>
      </c>
      <c r="E6877" t="s">
        <v>42</v>
      </c>
      <c r="F6877" t="str">
        <f>_xlfn.XLOOKUP(E6877,State_Code_Name!$C$2:$C$52,State_Code_Name!$B$2:$B$52)</f>
        <v>North Carolina</v>
      </c>
      <c r="G6877" t="s">
        <v>19</v>
      </c>
      <c r="H6877" s="15">
        <v>42030</v>
      </c>
      <c r="I6877" s="15">
        <v>42033</v>
      </c>
      <c r="J6877" t="s">
        <v>14</v>
      </c>
      <c r="K6877" t="s">
        <v>14</v>
      </c>
      <c r="L6877">
        <f>Table1[[#This Row],[Date resolved]]-Table1[[#This Row],[Date received]]</f>
        <v>3</v>
      </c>
      <c r="M6877">
        <f>YEAR(Table1[[#This Row],[Date received]])</f>
        <v>2015</v>
      </c>
      <c r="N6877" t="str">
        <f>_xlfn.CONCAT("Q",_xlfn.CEILING.MATH(MONTH(Table1[[#This Row],[Date received]])/3))</f>
        <v>Q1</v>
      </c>
    </row>
    <row r="6878" spans="1:14" x14ac:dyDescent="0.3">
      <c r="A6878">
        <v>2062218</v>
      </c>
      <c r="B6878" t="s">
        <v>181</v>
      </c>
      <c r="C6878" t="s">
        <v>32</v>
      </c>
      <c r="D6878" t="s">
        <v>41</v>
      </c>
      <c r="E6878" t="s">
        <v>18</v>
      </c>
      <c r="F6878" t="str">
        <f>_xlfn.XLOOKUP(E6878,State_Code_Name!$C$2:$C$52,State_Code_Name!$B$2:$B$52)</f>
        <v>California</v>
      </c>
      <c r="G6878" t="s">
        <v>19</v>
      </c>
      <c r="H6878" s="15">
        <v>42595</v>
      </c>
      <c r="I6878" s="15">
        <v>42595</v>
      </c>
      <c r="J6878" t="s">
        <v>14</v>
      </c>
      <c r="K6878" t="s">
        <v>15</v>
      </c>
      <c r="L6878">
        <f>Table1[[#This Row],[Date resolved]]-Table1[[#This Row],[Date received]]</f>
        <v>0</v>
      </c>
      <c r="M6878">
        <f>YEAR(Table1[[#This Row],[Date received]])</f>
        <v>2016</v>
      </c>
      <c r="N6878" t="str">
        <f>_xlfn.CONCAT("Q",_xlfn.CEILING.MATH(MONTH(Table1[[#This Row],[Date received]])/3))</f>
        <v>Q3</v>
      </c>
    </row>
    <row r="6879" spans="1:14" x14ac:dyDescent="0.3">
      <c r="A6879">
        <v>1116458</v>
      </c>
      <c r="B6879" t="s">
        <v>81</v>
      </c>
      <c r="C6879" t="s">
        <v>26</v>
      </c>
      <c r="D6879" t="s">
        <v>27</v>
      </c>
      <c r="E6879" t="s">
        <v>18</v>
      </c>
      <c r="F6879" t="str">
        <f>_xlfn.XLOOKUP(E6879,State_Code_Name!$C$2:$C$52,State_Code_Name!$B$2:$B$52)</f>
        <v>California</v>
      </c>
      <c r="G6879" t="s">
        <v>19</v>
      </c>
      <c r="H6879" s="15">
        <v>41957</v>
      </c>
      <c r="I6879" s="15">
        <v>41957</v>
      </c>
      <c r="J6879" t="s">
        <v>14</v>
      </c>
      <c r="K6879" t="s">
        <v>14</v>
      </c>
      <c r="L6879">
        <f>Table1[[#This Row],[Date resolved]]-Table1[[#This Row],[Date received]]</f>
        <v>0</v>
      </c>
      <c r="M6879">
        <f>YEAR(Table1[[#This Row],[Date received]])</f>
        <v>2014</v>
      </c>
      <c r="N6879" t="str">
        <f>_xlfn.CONCAT("Q",_xlfn.CEILING.MATH(MONTH(Table1[[#This Row],[Date received]])/3))</f>
        <v>Q4</v>
      </c>
    </row>
    <row r="6880" spans="1:14" x14ac:dyDescent="0.3">
      <c r="A6880">
        <v>381578</v>
      </c>
      <c r="B6880" t="s">
        <v>30</v>
      </c>
      <c r="C6880" t="s">
        <v>26</v>
      </c>
      <c r="D6880" t="s">
        <v>27</v>
      </c>
      <c r="E6880" t="s">
        <v>31</v>
      </c>
      <c r="F6880" t="str">
        <f>_xlfn.XLOOKUP(E6880,State_Code_Name!$C$2:$C$52,State_Code_Name!$B$2:$B$52)</f>
        <v>Texas</v>
      </c>
      <c r="G6880" t="s">
        <v>19</v>
      </c>
      <c r="H6880" s="15">
        <v>41378</v>
      </c>
      <c r="I6880" s="15">
        <v>41380</v>
      </c>
      <c r="J6880" t="s">
        <v>14</v>
      </c>
      <c r="K6880" t="s">
        <v>15</v>
      </c>
      <c r="L6880">
        <f>Table1[[#This Row],[Date resolved]]-Table1[[#This Row],[Date received]]</f>
        <v>2</v>
      </c>
      <c r="M6880">
        <f>YEAR(Table1[[#This Row],[Date received]])</f>
        <v>2013</v>
      </c>
      <c r="N6880" t="str">
        <f>_xlfn.CONCAT("Q",_xlfn.CEILING.MATH(MONTH(Table1[[#This Row],[Date received]])/3))</f>
        <v>Q2</v>
      </c>
    </row>
    <row r="6881" spans="1:14" x14ac:dyDescent="0.3">
      <c r="A6881">
        <v>2069818</v>
      </c>
      <c r="B6881" t="s">
        <v>259</v>
      </c>
      <c r="C6881" t="s">
        <v>26</v>
      </c>
      <c r="D6881" t="s">
        <v>27</v>
      </c>
      <c r="E6881" t="s">
        <v>18</v>
      </c>
      <c r="F6881" t="str">
        <f>_xlfn.XLOOKUP(E6881,State_Code_Name!$C$2:$C$52,State_Code_Name!$B$2:$B$52)</f>
        <v>California</v>
      </c>
      <c r="G6881" t="s">
        <v>19</v>
      </c>
      <c r="H6881" s="15">
        <v>42600</v>
      </c>
      <c r="I6881" s="15">
        <v>42600</v>
      </c>
      <c r="J6881" t="s">
        <v>14</v>
      </c>
      <c r="K6881" t="s">
        <v>15</v>
      </c>
      <c r="L6881">
        <f>Table1[[#This Row],[Date resolved]]-Table1[[#This Row],[Date received]]</f>
        <v>0</v>
      </c>
      <c r="M6881">
        <f>YEAR(Table1[[#This Row],[Date received]])</f>
        <v>2016</v>
      </c>
      <c r="N6881" t="str">
        <f>_xlfn.CONCAT("Q",_xlfn.CEILING.MATH(MONTH(Table1[[#This Row],[Date received]])/3))</f>
        <v>Q3</v>
      </c>
    </row>
    <row r="6882" spans="1:14" x14ac:dyDescent="0.3">
      <c r="A6882">
        <v>1222440</v>
      </c>
      <c r="B6882" t="s">
        <v>81</v>
      </c>
      <c r="C6882" t="s">
        <v>36</v>
      </c>
      <c r="D6882" t="s">
        <v>112</v>
      </c>
      <c r="E6882" t="s">
        <v>18</v>
      </c>
      <c r="F6882" t="str">
        <f>_xlfn.XLOOKUP(E6882,State_Code_Name!$C$2:$C$52,State_Code_Name!$B$2:$B$52)</f>
        <v>California</v>
      </c>
      <c r="G6882" t="s">
        <v>19</v>
      </c>
      <c r="H6882" s="15">
        <v>42038</v>
      </c>
      <c r="I6882" s="15">
        <v>42039</v>
      </c>
      <c r="J6882" t="s">
        <v>14</v>
      </c>
      <c r="K6882" t="s">
        <v>15</v>
      </c>
      <c r="L6882">
        <f>Table1[[#This Row],[Date resolved]]-Table1[[#This Row],[Date received]]</f>
        <v>1</v>
      </c>
      <c r="M6882">
        <f>YEAR(Table1[[#This Row],[Date received]])</f>
        <v>2015</v>
      </c>
      <c r="N6882" t="str">
        <f>_xlfn.CONCAT("Q",_xlfn.CEILING.MATH(MONTH(Table1[[#This Row],[Date received]])/3))</f>
        <v>Q1</v>
      </c>
    </row>
    <row r="6883" spans="1:14" x14ac:dyDescent="0.3">
      <c r="A6883">
        <v>1414892</v>
      </c>
      <c r="B6883" t="s">
        <v>967</v>
      </c>
      <c r="C6883" t="s">
        <v>32</v>
      </c>
      <c r="D6883" t="s">
        <v>44</v>
      </c>
      <c r="E6883" t="s">
        <v>35</v>
      </c>
      <c r="F6883" t="str">
        <f>_xlfn.XLOOKUP(E6883,State_Code_Name!$C$2:$C$52,State_Code_Name!$B$2:$B$52)</f>
        <v>Florida</v>
      </c>
      <c r="G6883" t="s">
        <v>19</v>
      </c>
      <c r="H6883" s="15">
        <v>42165</v>
      </c>
      <c r="I6883" s="15">
        <v>42167</v>
      </c>
      <c r="J6883" t="s">
        <v>15</v>
      </c>
      <c r="K6883" t="s">
        <v>15</v>
      </c>
      <c r="L6883">
        <f>Table1[[#This Row],[Date resolved]]-Table1[[#This Row],[Date received]]</f>
        <v>2</v>
      </c>
      <c r="M6883">
        <f>YEAR(Table1[[#This Row],[Date received]])</f>
        <v>2015</v>
      </c>
      <c r="N6883" t="str">
        <f>_xlfn.CONCAT("Q",_xlfn.CEILING.MATH(MONTH(Table1[[#This Row],[Date received]])/3))</f>
        <v>Q2</v>
      </c>
    </row>
    <row r="6884" spans="1:14" x14ac:dyDescent="0.3">
      <c r="A6884">
        <v>2011591</v>
      </c>
      <c r="B6884" t="s">
        <v>181</v>
      </c>
      <c r="C6884" t="s">
        <v>32</v>
      </c>
      <c r="D6884" t="s">
        <v>41</v>
      </c>
      <c r="E6884" t="s">
        <v>35</v>
      </c>
      <c r="F6884" t="str">
        <f>_xlfn.XLOOKUP(E6884,State_Code_Name!$C$2:$C$52,State_Code_Name!$B$2:$B$52)</f>
        <v>Florida</v>
      </c>
      <c r="G6884" t="s">
        <v>13</v>
      </c>
      <c r="H6884" s="15">
        <v>42564</v>
      </c>
      <c r="I6884" s="15">
        <v>42564</v>
      </c>
      <c r="J6884" t="s">
        <v>14</v>
      </c>
      <c r="K6884" t="s">
        <v>15</v>
      </c>
      <c r="L6884">
        <f>Table1[[#This Row],[Date resolved]]-Table1[[#This Row],[Date received]]</f>
        <v>0</v>
      </c>
      <c r="M6884">
        <f>YEAR(Table1[[#This Row],[Date received]])</f>
        <v>2016</v>
      </c>
      <c r="N6884" t="str">
        <f>_xlfn.CONCAT("Q",_xlfn.CEILING.MATH(MONTH(Table1[[#This Row],[Date received]])/3))</f>
        <v>Q3</v>
      </c>
    </row>
    <row r="6885" spans="1:14" x14ac:dyDescent="0.3">
      <c r="A6885">
        <v>1451776</v>
      </c>
      <c r="B6885" t="s">
        <v>38</v>
      </c>
      <c r="C6885" t="s">
        <v>16</v>
      </c>
      <c r="D6885" t="s">
        <v>144</v>
      </c>
      <c r="E6885" t="s">
        <v>18</v>
      </c>
      <c r="F6885" t="str">
        <f>_xlfn.XLOOKUP(E6885,State_Code_Name!$C$2:$C$52,State_Code_Name!$B$2:$B$52)</f>
        <v>California</v>
      </c>
      <c r="G6885" t="s">
        <v>19</v>
      </c>
      <c r="H6885" s="15">
        <v>42191</v>
      </c>
      <c r="I6885" s="15">
        <v>42191</v>
      </c>
      <c r="J6885" t="s">
        <v>14</v>
      </c>
      <c r="K6885" t="s">
        <v>15</v>
      </c>
      <c r="L6885">
        <f>Table1[[#This Row],[Date resolved]]-Table1[[#This Row],[Date received]]</f>
        <v>0</v>
      </c>
      <c r="M6885">
        <f>YEAR(Table1[[#This Row],[Date received]])</f>
        <v>2015</v>
      </c>
      <c r="N6885" t="str">
        <f>_xlfn.CONCAT("Q",_xlfn.CEILING.MATH(MONTH(Table1[[#This Row],[Date received]])/3))</f>
        <v>Q3</v>
      </c>
    </row>
    <row r="6886" spans="1:14" x14ac:dyDescent="0.3">
      <c r="A6886">
        <v>1262691</v>
      </c>
      <c r="B6886" t="s">
        <v>43</v>
      </c>
      <c r="C6886" t="s">
        <v>26</v>
      </c>
      <c r="D6886" t="s">
        <v>27</v>
      </c>
      <c r="E6886" t="s">
        <v>35</v>
      </c>
      <c r="F6886" t="str">
        <f>_xlfn.XLOOKUP(E6886,State_Code_Name!$C$2:$C$52,State_Code_Name!$B$2:$B$52)</f>
        <v>Florida</v>
      </c>
      <c r="G6886" t="s">
        <v>19</v>
      </c>
      <c r="H6886" s="15">
        <v>42065</v>
      </c>
      <c r="I6886" s="15">
        <v>42065</v>
      </c>
      <c r="J6886" t="s">
        <v>14</v>
      </c>
      <c r="K6886" t="s">
        <v>15</v>
      </c>
      <c r="L6886">
        <f>Table1[[#This Row],[Date resolved]]-Table1[[#This Row],[Date received]]</f>
        <v>0</v>
      </c>
      <c r="M6886">
        <f>YEAR(Table1[[#This Row],[Date received]])</f>
        <v>2015</v>
      </c>
      <c r="N6886" t="str">
        <f>_xlfn.CONCAT("Q",_xlfn.CEILING.MATH(MONTH(Table1[[#This Row],[Date received]])/3))</f>
        <v>Q1</v>
      </c>
    </row>
    <row r="6887" spans="1:14" x14ac:dyDescent="0.3">
      <c r="A6887">
        <v>1153271</v>
      </c>
      <c r="B6887" t="s">
        <v>156</v>
      </c>
      <c r="C6887" t="s">
        <v>32</v>
      </c>
      <c r="D6887" t="s">
        <v>104</v>
      </c>
      <c r="E6887" t="s">
        <v>35</v>
      </c>
      <c r="F6887" t="str">
        <f>_xlfn.XLOOKUP(E6887,State_Code_Name!$C$2:$C$52,State_Code_Name!$B$2:$B$52)</f>
        <v>Florida</v>
      </c>
      <c r="G6887" t="s">
        <v>19</v>
      </c>
      <c r="H6887" s="15">
        <v>41984</v>
      </c>
      <c r="I6887" s="15">
        <v>41988</v>
      </c>
      <c r="J6887" t="s">
        <v>14</v>
      </c>
      <c r="K6887" t="s">
        <v>14</v>
      </c>
      <c r="L6887">
        <f>Table1[[#This Row],[Date resolved]]-Table1[[#This Row],[Date received]]</f>
        <v>4</v>
      </c>
      <c r="M6887">
        <f>YEAR(Table1[[#This Row],[Date received]])</f>
        <v>2014</v>
      </c>
      <c r="N6887" t="str">
        <f>_xlfn.CONCAT("Q",_xlfn.CEILING.MATH(MONTH(Table1[[#This Row],[Date received]])/3))</f>
        <v>Q4</v>
      </c>
    </row>
    <row r="6888" spans="1:14" x14ac:dyDescent="0.3">
      <c r="A6888">
        <v>1960976</v>
      </c>
      <c r="B6888" t="s">
        <v>38</v>
      </c>
      <c r="C6888" t="s">
        <v>16</v>
      </c>
      <c r="D6888" t="s">
        <v>75</v>
      </c>
      <c r="E6888" t="s">
        <v>176</v>
      </c>
      <c r="F6888" t="str">
        <f>_xlfn.XLOOKUP(E6888,State_Code_Name!$C$2:$C$52,State_Code_Name!$B$2:$B$52)</f>
        <v>District of Columbia</v>
      </c>
      <c r="G6888" t="s">
        <v>19</v>
      </c>
      <c r="H6888" s="15">
        <v>42529</v>
      </c>
      <c r="I6888" s="15">
        <v>42529</v>
      </c>
      <c r="J6888" t="s">
        <v>14</v>
      </c>
      <c r="K6888" t="s">
        <v>15</v>
      </c>
      <c r="L6888">
        <f>Table1[[#This Row],[Date resolved]]-Table1[[#This Row],[Date received]]</f>
        <v>0</v>
      </c>
      <c r="M6888">
        <f>YEAR(Table1[[#This Row],[Date received]])</f>
        <v>2016</v>
      </c>
      <c r="N6888" t="str">
        <f>_xlfn.CONCAT("Q",_xlfn.CEILING.MATH(MONTH(Table1[[#This Row],[Date received]])/3))</f>
        <v>Q2</v>
      </c>
    </row>
    <row r="6889" spans="1:14" x14ac:dyDescent="0.3">
      <c r="A6889">
        <v>1992250</v>
      </c>
      <c r="B6889" t="s">
        <v>38</v>
      </c>
      <c r="C6889" t="s">
        <v>16</v>
      </c>
      <c r="D6889" t="s">
        <v>20</v>
      </c>
      <c r="E6889" t="s">
        <v>18</v>
      </c>
      <c r="F6889" t="str">
        <f>_xlfn.XLOOKUP(E6889,State_Code_Name!$C$2:$C$52,State_Code_Name!$B$2:$B$52)</f>
        <v>California</v>
      </c>
      <c r="G6889" t="s">
        <v>19</v>
      </c>
      <c r="H6889" s="15">
        <v>42550</v>
      </c>
      <c r="I6889" s="15">
        <v>42550</v>
      </c>
      <c r="J6889" t="s">
        <v>14</v>
      </c>
      <c r="K6889" t="s">
        <v>15</v>
      </c>
      <c r="L6889">
        <f>Table1[[#This Row],[Date resolved]]-Table1[[#This Row],[Date received]]</f>
        <v>0</v>
      </c>
      <c r="M6889">
        <f>YEAR(Table1[[#This Row],[Date received]])</f>
        <v>2016</v>
      </c>
      <c r="N6889" t="str">
        <f>_xlfn.CONCAT("Q",_xlfn.CEILING.MATH(MONTH(Table1[[#This Row],[Date received]])/3))</f>
        <v>Q2</v>
      </c>
    </row>
    <row r="6890" spans="1:14" x14ac:dyDescent="0.3">
      <c r="A6890">
        <v>1420416</v>
      </c>
      <c r="B6890" t="s">
        <v>11</v>
      </c>
      <c r="C6890" t="s">
        <v>16</v>
      </c>
      <c r="D6890" t="s">
        <v>144</v>
      </c>
      <c r="E6890" t="s">
        <v>158</v>
      </c>
      <c r="F6890" t="str">
        <f>_xlfn.XLOOKUP(E6890,State_Code_Name!$C$2:$C$52,State_Code_Name!$B$2:$B$52)</f>
        <v>New Mexico</v>
      </c>
      <c r="G6890" t="s">
        <v>19</v>
      </c>
      <c r="H6890" s="15">
        <v>42169</v>
      </c>
      <c r="I6890" s="15">
        <v>42169</v>
      </c>
      <c r="J6890" t="s">
        <v>14</v>
      </c>
      <c r="K6890" t="s">
        <v>15</v>
      </c>
      <c r="L6890">
        <f>Table1[[#This Row],[Date resolved]]-Table1[[#This Row],[Date received]]</f>
        <v>0</v>
      </c>
      <c r="M6890">
        <f>YEAR(Table1[[#This Row],[Date received]])</f>
        <v>2015</v>
      </c>
      <c r="N6890" t="str">
        <f>_xlfn.CONCAT("Q",_xlfn.CEILING.MATH(MONTH(Table1[[#This Row],[Date received]])/3))</f>
        <v>Q2</v>
      </c>
    </row>
    <row r="6891" spans="1:14" x14ac:dyDescent="0.3">
      <c r="A6891">
        <v>745874</v>
      </c>
      <c r="B6891" t="s">
        <v>364</v>
      </c>
      <c r="C6891" t="s">
        <v>26</v>
      </c>
      <c r="D6891" t="s">
        <v>27</v>
      </c>
      <c r="E6891" t="s">
        <v>31</v>
      </c>
      <c r="F6891" t="str">
        <f>_xlfn.XLOOKUP(E6891,State_Code_Name!$C$2:$C$52,State_Code_Name!$B$2:$B$52)</f>
        <v>Texas</v>
      </c>
      <c r="G6891" t="s">
        <v>305</v>
      </c>
      <c r="H6891" s="15">
        <v>41703</v>
      </c>
      <c r="I6891" s="15">
        <v>41705</v>
      </c>
      <c r="J6891" t="s">
        <v>14</v>
      </c>
      <c r="K6891" t="s">
        <v>15</v>
      </c>
      <c r="L6891">
        <f>Table1[[#This Row],[Date resolved]]-Table1[[#This Row],[Date received]]</f>
        <v>2</v>
      </c>
      <c r="M6891">
        <f>YEAR(Table1[[#This Row],[Date received]])</f>
        <v>2014</v>
      </c>
      <c r="N6891" t="str">
        <f>_xlfn.CONCAT("Q",_xlfn.CEILING.MATH(MONTH(Table1[[#This Row],[Date received]])/3))</f>
        <v>Q1</v>
      </c>
    </row>
    <row r="6892" spans="1:14" x14ac:dyDescent="0.3">
      <c r="A6892">
        <v>780718</v>
      </c>
      <c r="B6892" t="s">
        <v>47</v>
      </c>
      <c r="C6892" t="s">
        <v>26</v>
      </c>
      <c r="D6892" t="s">
        <v>159</v>
      </c>
      <c r="E6892" t="s">
        <v>46</v>
      </c>
      <c r="F6892" t="str">
        <f>_xlfn.XLOOKUP(E6892,State_Code_Name!$C$2:$C$52,State_Code_Name!$B$2:$B$52)</f>
        <v>Pennsylvania</v>
      </c>
      <c r="G6892" t="s">
        <v>19</v>
      </c>
      <c r="H6892" s="15">
        <v>41725</v>
      </c>
      <c r="I6892" s="15">
        <v>41725</v>
      </c>
      <c r="J6892" t="s">
        <v>14</v>
      </c>
      <c r="K6892" t="s">
        <v>15</v>
      </c>
      <c r="L6892">
        <f>Table1[[#This Row],[Date resolved]]-Table1[[#This Row],[Date received]]</f>
        <v>0</v>
      </c>
      <c r="M6892">
        <f>YEAR(Table1[[#This Row],[Date received]])</f>
        <v>2014</v>
      </c>
      <c r="N6892" t="str">
        <f>_xlfn.CONCAT("Q",_xlfn.CEILING.MATH(MONTH(Table1[[#This Row],[Date received]])/3))</f>
        <v>Q1</v>
      </c>
    </row>
    <row r="6893" spans="1:14" x14ac:dyDescent="0.3">
      <c r="A6893">
        <v>927477</v>
      </c>
      <c r="B6893" t="s">
        <v>11</v>
      </c>
      <c r="C6893" t="s">
        <v>16</v>
      </c>
      <c r="D6893" t="s">
        <v>75</v>
      </c>
      <c r="E6893" t="s">
        <v>18</v>
      </c>
      <c r="F6893" t="str">
        <f>_xlfn.XLOOKUP(E6893,State_Code_Name!$C$2:$C$52,State_Code_Name!$B$2:$B$52)</f>
        <v>California</v>
      </c>
      <c r="G6893" t="s">
        <v>305</v>
      </c>
      <c r="H6893" s="15">
        <v>41828</v>
      </c>
      <c r="I6893" s="15">
        <v>41831</v>
      </c>
      <c r="J6893" t="s">
        <v>14</v>
      </c>
      <c r="K6893" t="s">
        <v>15</v>
      </c>
      <c r="L6893">
        <f>Table1[[#This Row],[Date resolved]]-Table1[[#This Row],[Date received]]</f>
        <v>3</v>
      </c>
      <c r="M6893">
        <f>YEAR(Table1[[#This Row],[Date received]])</f>
        <v>2014</v>
      </c>
      <c r="N6893" t="str">
        <f>_xlfn.CONCAT("Q",_xlfn.CEILING.MATH(MONTH(Table1[[#This Row],[Date received]])/3))</f>
        <v>Q3</v>
      </c>
    </row>
    <row r="6894" spans="1:14" x14ac:dyDescent="0.3">
      <c r="A6894">
        <v>1221944</v>
      </c>
      <c r="B6894" t="s">
        <v>326</v>
      </c>
      <c r="C6894" t="s">
        <v>32</v>
      </c>
      <c r="D6894" t="s">
        <v>116</v>
      </c>
      <c r="E6894" t="s">
        <v>35</v>
      </c>
      <c r="F6894" t="str">
        <f>_xlfn.XLOOKUP(E6894,State_Code_Name!$C$2:$C$52,State_Code_Name!$B$2:$B$52)</f>
        <v>Florida</v>
      </c>
      <c r="G6894" t="s">
        <v>19</v>
      </c>
      <c r="H6894" s="15">
        <v>42038</v>
      </c>
      <c r="I6894" s="15">
        <v>42038</v>
      </c>
      <c r="J6894" t="s">
        <v>14</v>
      </c>
      <c r="K6894" t="s">
        <v>15</v>
      </c>
      <c r="L6894">
        <f>Table1[[#This Row],[Date resolved]]-Table1[[#This Row],[Date received]]</f>
        <v>0</v>
      </c>
      <c r="M6894">
        <f>YEAR(Table1[[#This Row],[Date received]])</f>
        <v>2015</v>
      </c>
      <c r="N6894" t="str">
        <f>_xlfn.CONCAT("Q",_xlfn.CEILING.MATH(MONTH(Table1[[#This Row],[Date received]])/3))</f>
        <v>Q1</v>
      </c>
    </row>
    <row r="6895" spans="1:14" x14ac:dyDescent="0.3">
      <c r="A6895">
        <v>1833060</v>
      </c>
      <c r="B6895" t="s">
        <v>240</v>
      </c>
      <c r="C6895" t="s">
        <v>61</v>
      </c>
      <c r="D6895" t="s">
        <v>282</v>
      </c>
      <c r="E6895" t="s">
        <v>151</v>
      </c>
      <c r="F6895" t="str">
        <f>_xlfn.XLOOKUP(E6895,State_Code_Name!$C$2:$C$52,State_Code_Name!$B$2:$B$52)</f>
        <v>Idaho</v>
      </c>
      <c r="G6895" t="s">
        <v>19</v>
      </c>
      <c r="H6895" s="15">
        <v>42444</v>
      </c>
      <c r="I6895" s="15">
        <v>42444</v>
      </c>
      <c r="J6895" t="s">
        <v>14</v>
      </c>
      <c r="K6895" t="s">
        <v>15</v>
      </c>
      <c r="L6895">
        <f>Table1[[#This Row],[Date resolved]]-Table1[[#This Row],[Date received]]</f>
        <v>0</v>
      </c>
      <c r="M6895">
        <f>YEAR(Table1[[#This Row],[Date received]])</f>
        <v>2016</v>
      </c>
      <c r="N6895" t="str">
        <f>_xlfn.CONCAT("Q",_xlfn.CEILING.MATH(MONTH(Table1[[#This Row],[Date received]])/3))</f>
        <v>Q1</v>
      </c>
    </row>
    <row r="6896" spans="1:14" x14ac:dyDescent="0.3">
      <c r="A6896">
        <v>568098</v>
      </c>
      <c r="B6896" t="s">
        <v>34</v>
      </c>
      <c r="C6896" t="s">
        <v>16</v>
      </c>
      <c r="D6896" t="s">
        <v>24</v>
      </c>
      <c r="E6896" t="s">
        <v>35</v>
      </c>
      <c r="F6896" t="str">
        <f>_xlfn.XLOOKUP(E6896,State_Code_Name!$C$2:$C$52,State_Code_Name!$B$2:$B$52)</f>
        <v>Florida</v>
      </c>
      <c r="G6896" t="s">
        <v>305</v>
      </c>
      <c r="H6896" s="15">
        <v>41570</v>
      </c>
      <c r="I6896" s="15">
        <v>41570</v>
      </c>
      <c r="J6896" t="s">
        <v>14</v>
      </c>
      <c r="K6896" t="s">
        <v>15</v>
      </c>
      <c r="L6896">
        <f>Table1[[#This Row],[Date resolved]]-Table1[[#This Row],[Date received]]</f>
        <v>0</v>
      </c>
      <c r="M6896">
        <f>YEAR(Table1[[#This Row],[Date received]])</f>
        <v>2013</v>
      </c>
      <c r="N6896" t="str">
        <f>_xlfn.CONCAT("Q",_xlfn.CEILING.MATH(MONTH(Table1[[#This Row],[Date received]])/3))</f>
        <v>Q4</v>
      </c>
    </row>
    <row r="6897" spans="1:14" x14ac:dyDescent="0.3">
      <c r="A6897">
        <v>1784229</v>
      </c>
      <c r="B6897" t="s">
        <v>54</v>
      </c>
      <c r="C6897" t="s">
        <v>52</v>
      </c>
      <c r="D6897" t="s">
        <v>103</v>
      </c>
      <c r="E6897" t="s">
        <v>18</v>
      </c>
      <c r="F6897" t="str">
        <f>_xlfn.XLOOKUP(E6897,State_Code_Name!$C$2:$C$52,State_Code_Name!$B$2:$B$52)</f>
        <v>California</v>
      </c>
      <c r="G6897" t="s">
        <v>19</v>
      </c>
      <c r="H6897" s="15">
        <v>42412</v>
      </c>
      <c r="I6897" s="15">
        <v>42412</v>
      </c>
      <c r="J6897" t="s">
        <v>14</v>
      </c>
      <c r="K6897" t="s">
        <v>15</v>
      </c>
      <c r="L6897">
        <f>Table1[[#This Row],[Date resolved]]-Table1[[#This Row],[Date received]]</f>
        <v>0</v>
      </c>
      <c r="M6897">
        <f>YEAR(Table1[[#This Row],[Date received]])</f>
        <v>2016</v>
      </c>
      <c r="N6897" t="str">
        <f>_xlfn.CONCAT("Q",_xlfn.CEILING.MATH(MONTH(Table1[[#This Row],[Date received]])/3))</f>
        <v>Q1</v>
      </c>
    </row>
    <row r="6898" spans="1:14" x14ac:dyDescent="0.3">
      <c r="A6898">
        <v>1479446</v>
      </c>
      <c r="B6898" t="s">
        <v>11</v>
      </c>
      <c r="C6898" t="s">
        <v>16</v>
      </c>
      <c r="D6898" t="s">
        <v>20</v>
      </c>
      <c r="E6898" t="s">
        <v>35</v>
      </c>
      <c r="F6898" t="str">
        <f>_xlfn.XLOOKUP(E6898,State_Code_Name!$C$2:$C$52,State_Code_Name!$B$2:$B$52)</f>
        <v>Florida</v>
      </c>
      <c r="G6898" t="s">
        <v>305</v>
      </c>
      <c r="H6898" s="15">
        <v>42206</v>
      </c>
      <c r="I6898" s="15">
        <v>42207</v>
      </c>
      <c r="J6898" t="s">
        <v>14</v>
      </c>
      <c r="K6898" t="s">
        <v>15</v>
      </c>
      <c r="L6898">
        <f>Table1[[#This Row],[Date resolved]]-Table1[[#This Row],[Date received]]</f>
        <v>1</v>
      </c>
      <c r="M6898">
        <f>YEAR(Table1[[#This Row],[Date received]])</f>
        <v>2015</v>
      </c>
      <c r="N6898" t="str">
        <f>_xlfn.CONCAT("Q",_xlfn.CEILING.MATH(MONTH(Table1[[#This Row],[Date received]])/3))</f>
        <v>Q3</v>
      </c>
    </row>
    <row r="6899" spans="1:14" x14ac:dyDescent="0.3">
      <c r="A6899">
        <v>1882059</v>
      </c>
      <c r="B6899" t="s">
        <v>54</v>
      </c>
      <c r="C6899" t="s">
        <v>52</v>
      </c>
      <c r="D6899" t="s">
        <v>53</v>
      </c>
      <c r="E6899" t="s">
        <v>66</v>
      </c>
      <c r="F6899" t="str">
        <f>_xlfn.XLOOKUP(E6899,State_Code_Name!$C$2:$C$52,State_Code_Name!$B$2:$B$52)</f>
        <v>Michigan</v>
      </c>
      <c r="G6899" t="s">
        <v>19</v>
      </c>
      <c r="H6899" s="15">
        <v>42476</v>
      </c>
      <c r="I6899" s="15">
        <v>42476</v>
      </c>
      <c r="J6899" t="s">
        <v>14</v>
      </c>
      <c r="K6899" t="s">
        <v>15</v>
      </c>
      <c r="L6899">
        <f>Table1[[#This Row],[Date resolved]]-Table1[[#This Row],[Date received]]</f>
        <v>0</v>
      </c>
      <c r="M6899">
        <f>YEAR(Table1[[#This Row],[Date received]])</f>
        <v>2016</v>
      </c>
      <c r="N6899" t="str">
        <f>_xlfn.CONCAT("Q",_xlfn.CEILING.MATH(MONTH(Table1[[#This Row],[Date received]])/3))</f>
        <v>Q2</v>
      </c>
    </row>
    <row r="6900" spans="1:14" x14ac:dyDescent="0.3">
      <c r="A6900">
        <v>2069765</v>
      </c>
      <c r="B6900" t="s">
        <v>322</v>
      </c>
      <c r="C6900" t="s">
        <v>876</v>
      </c>
      <c r="D6900" t="s">
        <v>1018</v>
      </c>
      <c r="E6900" t="s">
        <v>18</v>
      </c>
      <c r="F6900" t="str">
        <f>_xlfn.XLOOKUP(E6900,State_Code_Name!$C$2:$C$52,State_Code_Name!$B$2:$B$52)</f>
        <v>California</v>
      </c>
      <c r="G6900" t="s">
        <v>13</v>
      </c>
      <c r="H6900" s="15">
        <v>42600</v>
      </c>
      <c r="I6900" s="15">
        <v>42604</v>
      </c>
      <c r="J6900" t="s">
        <v>14</v>
      </c>
      <c r="K6900" t="s">
        <v>14</v>
      </c>
      <c r="L6900">
        <f>Table1[[#This Row],[Date resolved]]-Table1[[#This Row],[Date received]]</f>
        <v>4</v>
      </c>
      <c r="M6900">
        <f>YEAR(Table1[[#This Row],[Date received]])</f>
        <v>2016</v>
      </c>
      <c r="N6900" t="str">
        <f>_xlfn.CONCAT("Q",_xlfn.CEILING.MATH(MONTH(Table1[[#This Row],[Date received]])/3))</f>
        <v>Q3</v>
      </c>
    </row>
    <row r="6901" spans="1:14" x14ac:dyDescent="0.3">
      <c r="A6901">
        <v>765087</v>
      </c>
      <c r="B6901" t="s">
        <v>11</v>
      </c>
      <c r="C6901" t="s">
        <v>26</v>
      </c>
      <c r="D6901" t="s">
        <v>27</v>
      </c>
      <c r="E6901" t="s">
        <v>48</v>
      </c>
      <c r="F6901" t="str">
        <f>_xlfn.XLOOKUP(E6901,State_Code_Name!$C$2:$C$52,State_Code_Name!$B$2:$B$52)</f>
        <v>New Jersey</v>
      </c>
      <c r="G6901" t="s">
        <v>305</v>
      </c>
      <c r="H6901" s="15">
        <v>41717</v>
      </c>
      <c r="I6901" s="15">
        <v>41722</v>
      </c>
      <c r="J6901" t="s">
        <v>14</v>
      </c>
      <c r="K6901" t="s">
        <v>15</v>
      </c>
      <c r="L6901">
        <f>Table1[[#This Row],[Date resolved]]-Table1[[#This Row],[Date received]]</f>
        <v>5</v>
      </c>
      <c r="M6901">
        <f>YEAR(Table1[[#This Row],[Date received]])</f>
        <v>2014</v>
      </c>
      <c r="N6901" t="str">
        <f>_xlfn.CONCAT("Q",_xlfn.CEILING.MATH(MONTH(Table1[[#This Row],[Date received]])/3))</f>
        <v>Q1</v>
      </c>
    </row>
    <row r="6902" spans="1:14" x14ac:dyDescent="0.3">
      <c r="A6902">
        <v>1164506</v>
      </c>
      <c r="B6902" t="s">
        <v>34</v>
      </c>
      <c r="C6902" t="s">
        <v>16</v>
      </c>
      <c r="D6902" t="s">
        <v>75</v>
      </c>
      <c r="E6902" t="s">
        <v>22</v>
      </c>
      <c r="F6902" t="str">
        <f>_xlfn.XLOOKUP(E6902,State_Code_Name!$C$2:$C$52,State_Code_Name!$B$2:$B$52)</f>
        <v>New York</v>
      </c>
      <c r="G6902" t="s">
        <v>305</v>
      </c>
      <c r="H6902" s="15">
        <v>41992</v>
      </c>
      <c r="I6902" s="15">
        <v>41995</v>
      </c>
      <c r="J6902" t="s">
        <v>14</v>
      </c>
      <c r="K6902" t="s">
        <v>15</v>
      </c>
      <c r="L6902">
        <f>Table1[[#This Row],[Date resolved]]-Table1[[#This Row],[Date received]]</f>
        <v>3</v>
      </c>
      <c r="M6902">
        <f>YEAR(Table1[[#This Row],[Date received]])</f>
        <v>2014</v>
      </c>
      <c r="N6902" t="str">
        <f>_xlfn.CONCAT("Q",_xlfn.CEILING.MATH(MONTH(Table1[[#This Row],[Date received]])/3))</f>
        <v>Q4</v>
      </c>
    </row>
    <row r="6903" spans="1:14" x14ac:dyDescent="0.3">
      <c r="A6903">
        <v>1209985</v>
      </c>
      <c r="B6903" t="s">
        <v>11</v>
      </c>
      <c r="C6903" t="s">
        <v>26</v>
      </c>
      <c r="D6903" t="s">
        <v>27</v>
      </c>
      <c r="E6903" t="s">
        <v>40</v>
      </c>
      <c r="F6903" t="str">
        <f>_xlfn.XLOOKUP(E6903,State_Code_Name!$C$2:$C$52,State_Code_Name!$B$2:$B$52)</f>
        <v>Nevada</v>
      </c>
      <c r="G6903" t="s">
        <v>305</v>
      </c>
      <c r="H6903" s="15">
        <v>42030</v>
      </c>
      <c r="I6903" s="15">
        <v>42033</v>
      </c>
      <c r="J6903" t="s">
        <v>14</v>
      </c>
      <c r="K6903" t="s">
        <v>14</v>
      </c>
      <c r="L6903">
        <f>Table1[[#This Row],[Date resolved]]-Table1[[#This Row],[Date received]]</f>
        <v>3</v>
      </c>
      <c r="M6903">
        <f>YEAR(Table1[[#This Row],[Date received]])</f>
        <v>2015</v>
      </c>
      <c r="N6903" t="str">
        <f>_xlfn.CONCAT("Q",_xlfn.CEILING.MATH(MONTH(Table1[[#This Row],[Date received]])/3))</f>
        <v>Q1</v>
      </c>
    </row>
    <row r="6904" spans="1:14" x14ac:dyDescent="0.3">
      <c r="A6904">
        <v>797135</v>
      </c>
      <c r="B6904" t="s">
        <v>230</v>
      </c>
      <c r="C6904" t="s">
        <v>36</v>
      </c>
      <c r="D6904" t="s">
        <v>80</v>
      </c>
      <c r="E6904" t="s">
        <v>18</v>
      </c>
      <c r="F6904" t="str">
        <f>_xlfn.XLOOKUP(E6904,State_Code_Name!$C$2:$C$52,State_Code_Name!$B$2:$B$52)</f>
        <v>California</v>
      </c>
      <c r="G6904" t="s">
        <v>305</v>
      </c>
      <c r="H6904" s="15">
        <v>41736</v>
      </c>
      <c r="I6904" s="15">
        <v>41738</v>
      </c>
      <c r="J6904" t="s">
        <v>14</v>
      </c>
      <c r="K6904" t="s">
        <v>15</v>
      </c>
      <c r="L6904">
        <f>Table1[[#This Row],[Date resolved]]-Table1[[#This Row],[Date received]]</f>
        <v>2</v>
      </c>
      <c r="M6904">
        <f>YEAR(Table1[[#This Row],[Date received]])</f>
        <v>2014</v>
      </c>
      <c r="N6904" t="str">
        <f>_xlfn.CONCAT("Q",_xlfn.CEILING.MATH(MONTH(Table1[[#This Row],[Date received]])/3))</f>
        <v>Q2</v>
      </c>
    </row>
    <row r="6905" spans="1:14" x14ac:dyDescent="0.3">
      <c r="A6905">
        <v>722598</v>
      </c>
      <c r="B6905" t="s">
        <v>11</v>
      </c>
      <c r="C6905" t="s">
        <v>16</v>
      </c>
      <c r="D6905" t="s">
        <v>144</v>
      </c>
      <c r="E6905" t="s">
        <v>35</v>
      </c>
      <c r="F6905" t="str">
        <f>_xlfn.XLOOKUP(E6905,State_Code_Name!$C$2:$C$52,State_Code_Name!$B$2:$B$52)</f>
        <v>Florida</v>
      </c>
      <c r="G6905" t="s">
        <v>305</v>
      </c>
      <c r="H6905" s="15">
        <v>41689</v>
      </c>
      <c r="I6905" s="15">
        <v>41691</v>
      </c>
      <c r="J6905" t="s">
        <v>14</v>
      </c>
      <c r="K6905" t="s">
        <v>15</v>
      </c>
      <c r="L6905">
        <f>Table1[[#This Row],[Date resolved]]-Table1[[#This Row],[Date received]]</f>
        <v>2</v>
      </c>
      <c r="M6905">
        <f>YEAR(Table1[[#This Row],[Date received]])</f>
        <v>2014</v>
      </c>
      <c r="N6905" t="str">
        <f>_xlfn.CONCAT("Q",_xlfn.CEILING.MATH(MONTH(Table1[[#This Row],[Date received]])/3))</f>
        <v>Q1</v>
      </c>
    </row>
    <row r="6906" spans="1:14" x14ac:dyDescent="0.3">
      <c r="A6906">
        <v>459170</v>
      </c>
      <c r="B6906" t="s">
        <v>393</v>
      </c>
      <c r="C6906" t="s">
        <v>52</v>
      </c>
      <c r="D6906" t="s">
        <v>53</v>
      </c>
      <c r="E6906" t="s">
        <v>35</v>
      </c>
      <c r="F6906" t="str">
        <f>_xlfn.XLOOKUP(E6906,State_Code_Name!$C$2:$C$52,State_Code_Name!$B$2:$B$52)</f>
        <v>Florida</v>
      </c>
      <c r="G6906" t="s">
        <v>19</v>
      </c>
      <c r="H6906" s="15">
        <v>41472</v>
      </c>
      <c r="I6906" s="15">
        <v>41479</v>
      </c>
      <c r="J6906" t="s">
        <v>14</v>
      </c>
      <c r="K6906" t="s">
        <v>15</v>
      </c>
      <c r="L6906">
        <f>Table1[[#This Row],[Date resolved]]-Table1[[#This Row],[Date received]]</f>
        <v>7</v>
      </c>
      <c r="M6906">
        <f>YEAR(Table1[[#This Row],[Date received]])</f>
        <v>2013</v>
      </c>
      <c r="N6906" t="str">
        <f>_xlfn.CONCAT("Q",_xlfn.CEILING.MATH(MONTH(Table1[[#This Row],[Date received]])/3))</f>
        <v>Q3</v>
      </c>
    </row>
    <row r="6907" spans="1:14" x14ac:dyDescent="0.3">
      <c r="A6907">
        <v>1373031</v>
      </c>
      <c r="B6907" t="s">
        <v>43</v>
      </c>
      <c r="C6907" t="s">
        <v>16</v>
      </c>
      <c r="D6907" t="s">
        <v>75</v>
      </c>
      <c r="E6907" t="s">
        <v>22</v>
      </c>
      <c r="F6907" t="str">
        <f>_xlfn.XLOOKUP(E6907,State_Code_Name!$C$2:$C$52,State_Code_Name!$B$2:$B$52)</f>
        <v>New York</v>
      </c>
      <c r="G6907" t="s">
        <v>19</v>
      </c>
      <c r="H6907" s="15">
        <v>42137</v>
      </c>
      <c r="I6907" s="15">
        <v>42137</v>
      </c>
      <c r="J6907" t="s">
        <v>14</v>
      </c>
      <c r="K6907" t="s">
        <v>15</v>
      </c>
      <c r="L6907">
        <f>Table1[[#This Row],[Date resolved]]-Table1[[#This Row],[Date received]]</f>
        <v>0</v>
      </c>
      <c r="M6907">
        <f>YEAR(Table1[[#This Row],[Date received]])</f>
        <v>2015</v>
      </c>
      <c r="N6907" t="str">
        <f>_xlfn.CONCAT("Q",_xlfn.CEILING.MATH(MONTH(Table1[[#This Row],[Date received]])/3))</f>
        <v>Q2</v>
      </c>
    </row>
    <row r="6908" spans="1:14" x14ac:dyDescent="0.3">
      <c r="A6908">
        <v>709541</v>
      </c>
      <c r="B6908" t="s">
        <v>50</v>
      </c>
      <c r="C6908" t="s">
        <v>26</v>
      </c>
      <c r="D6908" t="s">
        <v>56</v>
      </c>
      <c r="E6908" t="s">
        <v>98</v>
      </c>
      <c r="F6908" t="str">
        <f>_xlfn.XLOOKUP(E6908,State_Code_Name!$C$2:$C$52,State_Code_Name!$B$2:$B$52)</f>
        <v>Colorado</v>
      </c>
      <c r="G6908" t="s">
        <v>19</v>
      </c>
      <c r="H6908" s="15">
        <v>41679</v>
      </c>
      <c r="I6908" s="15">
        <v>41680</v>
      </c>
      <c r="J6908" t="s">
        <v>14</v>
      </c>
      <c r="K6908" t="s">
        <v>15</v>
      </c>
      <c r="L6908">
        <f>Table1[[#This Row],[Date resolved]]-Table1[[#This Row],[Date received]]</f>
        <v>1</v>
      </c>
      <c r="M6908">
        <f>YEAR(Table1[[#This Row],[Date received]])</f>
        <v>2014</v>
      </c>
      <c r="N6908" t="str">
        <f>_xlfn.CONCAT("Q",_xlfn.CEILING.MATH(MONTH(Table1[[#This Row],[Date received]])/3))</f>
        <v>Q1</v>
      </c>
    </row>
    <row r="6909" spans="1:14" x14ac:dyDescent="0.3">
      <c r="A6909">
        <v>1328517</v>
      </c>
      <c r="B6909" t="s">
        <v>441</v>
      </c>
      <c r="C6909" t="s">
        <v>16</v>
      </c>
      <c r="D6909" t="s">
        <v>24</v>
      </c>
      <c r="E6909" t="s">
        <v>31</v>
      </c>
      <c r="F6909" t="str">
        <f>_xlfn.XLOOKUP(E6909,State_Code_Name!$C$2:$C$52,State_Code_Name!$B$2:$B$52)</f>
        <v>Texas</v>
      </c>
      <c r="G6909" t="s">
        <v>13</v>
      </c>
      <c r="H6909" s="15">
        <v>42108</v>
      </c>
      <c r="I6909" s="15">
        <v>42110</v>
      </c>
      <c r="J6909" t="s">
        <v>14</v>
      </c>
      <c r="K6909" t="s">
        <v>15</v>
      </c>
      <c r="L6909">
        <f>Table1[[#This Row],[Date resolved]]-Table1[[#This Row],[Date received]]</f>
        <v>2</v>
      </c>
      <c r="M6909">
        <f>YEAR(Table1[[#This Row],[Date received]])</f>
        <v>2015</v>
      </c>
      <c r="N6909" t="str">
        <f>_xlfn.CONCAT("Q",_xlfn.CEILING.MATH(MONTH(Table1[[#This Row],[Date received]])/3))</f>
        <v>Q2</v>
      </c>
    </row>
    <row r="6910" spans="1:14" x14ac:dyDescent="0.3">
      <c r="A6910">
        <v>1548094</v>
      </c>
      <c r="B6910" t="s">
        <v>30</v>
      </c>
      <c r="C6910" t="s">
        <v>16</v>
      </c>
      <c r="D6910" t="s">
        <v>75</v>
      </c>
      <c r="E6910" t="s">
        <v>35</v>
      </c>
      <c r="F6910" t="str">
        <f>_xlfn.XLOOKUP(E6910,State_Code_Name!$C$2:$C$52,State_Code_Name!$B$2:$B$52)</f>
        <v>Florida</v>
      </c>
      <c r="G6910" t="s">
        <v>19</v>
      </c>
      <c r="H6910" s="15">
        <v>42249</v>
      </c>
      <c r="I6910" s="15">
        <v>42249</v>
      </c>
      <c r="J6910" t="s">
        <v>14</v>
      </c>
      <c r="K6910" t="s">
        <v>15</v>
      </c>
      <c r="L6910">
        <f>Table1[[#This Row],[Date resolved]]-Table1[[#This Row],[Date received]]</f>
        <v>0</v>
      </c>
      <c r="M6910">
        <f>YEAR(Table1[[#This Row],[Date received]])</f>
        <v>2015</v>
      </c>
      <c r="N6910" t="str">
        <f>_xlfn.CONCAT("Q",_xlfn.CEILING.MATH(MONTH(Table1[[#This Row],[Date received]])/3))</f>
        <v>Q3</v>
      </c>
    </row>
    <row r="6911" spans="1:14" x14ac:dyDescent="0.3">
      <c r="A6911">
        <v>427798</v>
      </c>
      <c r="B6911" t="s">
        <v>11</v>
      </c>
      <c r="C6911" t="s">
        <v>26</v>
      </c>
      <c r="D6911" t="s">
        <v>159</v>
      </c>
      <c r="E6911" t="s">
        <v>35</v>
      </c>
      <c r="F6911" t="str">
        <f>_xlfn.XLOOKUP(E6911,State_Code_Name!$C$2:$C$52,State_Code_Name!$B$2:$B$52)</f>
        <v>Florida</v>
      </c>
      <c r="G6911" t="s">
        <v>19</v>
      </c>
      <c r="H6911" s="15">
        <v>41435</v>
      </c>
      <c r="I6911" s="15">
        <v>41436</v>
      </c>
      <c r="J6911" t="s">
        <v>14</v>
      </c>
      <c r="K6911" t="s">
        <v>14</v>
      </c>
      <c r="L6911">
        <f>Table1[[#This Row],[Date resolved]]-Table1[[#This Row],[Date received]]</f>
        <v>1</v>
      </c>
      <c r="M6911">
        <f>YEAR(Table1[[#This Row],[Date received]])</f>
        <v>2013</v>
      </c>
      <c r="N6911" t="str">
        <f>_xlfn.CONCAT("Q",_xlfn.CEILING.MATH(MONTH(Table1[[#This Row],[Date received]])/3))</f>
        <v>Q2</v>
      </c>
    </row>
    <row r="6912" spans="1:14" x14ac:dyDescent="0.3">
      <c r="A6912">
        <v>448139</v>
      </c>
      <c r="B6912" t="s">
        <v>97</v>
      </c>
      <c r="C6912" t="s">
        <v>52</v>
      </c>
      <c r="D6912" t="s">
        <v>103</v>
      </c>
      <c r="E6912" t="s">
        <v>22</v>
      </c>
      <c r="F6912" t="str">
        <f>_xlfn.XLOOKUP(E6912,State_Code_Name!$C$2:$C$52,State_Code_Name!$B$2:$B$52)</f>
        <v>New York</v>
      </c>
      <c r="G6912" t="s">
        <v>19</v>
      </c>
      <c r="H6912" s="15">
        <v>41457</v>
      </c>
      <c r="I6912" s="15">
        <v>41460</v>
      </c>
      <c r="J6912" t="s">
        <v>14</v>
      </c>
      <c r="K6912" t="s">
        <v>14</v>
      </c>
      <c r="L6912">
        <f>Table1[[#This Row],[Date resolved]]-Table1[[#This Row],[Date received]]</f>
        <v>3</v>
      </c>
      <c r="M6912">
        <f>YEAR(Table1[[#This Row],[Date received]])</f>
        <v>2013</v>
      </c>
      <c r="N6912" t="str">
        <f>_xlfn.CONCAT("Q",_xlfn.CEILING.MATH(MONTH(Table1[[#This Row],[Date received]])/3))</f>
        <v>Q3</v>
      </c>
    </row>
    <row r="6913" spans="1:14" x14ac:dyDescent="0.3">
      <c r="A6913">
        <v>2052590</v>
      </c>
      <c r="B6913" t="s">
        <v>113</v>
      </c>
      <c r="C6913" t="s">
        <v>36</v>
      </c>
      <c r="D6913" t="s">
        <v>49</v>
      </c>
      <c r="E6913" t="s">
        <v>51</v>
      </c>
      <c r="F6913" t="str">
        <f>_xlfn.XLOOKUP(E6913,State_Code_Name!$C$2:$C$52,State_Code_Name!$B$2:$B$52)</f>
        <v>Washington</v>
      </c>
      <c r="G6913" t="s">
        <v>19</v>
      </c>
      <c r="H6913" s="15">
        <v>42590</v>
      </c>
      <c r="I6913" s="15">
        <v>42590</v>
      </c>
      <c r="J6913" t="s">
        <v>14</v>
      </c>
      <c r="K6913" t="s">
        <v>15</v>
      </c>
      <c r="L6913">
        <f>Table1[[#This Row],[Date resolved]]-Table1[[#This Row],[Date received]]</f>
        <v>0</v>
      </c>
      <c r="M6913">
        <f>YEAR(Table1[[#This Row],[Date received]])</f>
        <v>2016</v>
      </c>
      <c r="N6913" t="str">
        <f>_xlfn.CONCAT("Q",_xlfn.CEILING.MATH(MONTH(Table1[[#This Row],[Date received]])/3))</f>
        <v>Q3</v>
      </c>
    </row>
    <row r="6914" spans="1:14" x14ac:dyDescent="0.3">
      <c r="A6914">
        <v>1188586</v>
      </c>
      <c r="B6914" t="s">
        <v>216</v>
      </c>
      <c r="C6914" t="s">
        <v>16</v>
      </c>
      <c r="D6914" t="s">
        <v>20</v>
      </c>
      <c r="E6914" t="s">
        <v>39</v>
      </c>
      <c r="F6914" t="str">
        <f>_xlfn.XLOOKUP(E6914,State_Code_Name!$C$2:$C$52,State_Code_Name!$B$2:$B$52)</f>
        <v>Ohio</v>
      </c>
      <c r="G6914" t="s">
        <v>13</v>
      </c>
      <c r="H6914" s="15">
        <v>42013</v>
      </c>
      <c r="I6914" s="15">
        <v>42016</v>
      </c>
      <c r="J6914" t="s">
        <v>14</v>
      </c>
      <c r="K6914" t="s">
        <v>15</v>
      </c>
      <c r="L6914">
        <f>Table1[[#This Row],[Date resolved]]-Table1[[#This Row],[Date received]]</f>
        <v>3</v>
      </c>
      <c r="M6914">
        <f>YEAR(Table1[[#This Row],[Date received]])</f>
        <v>2015</v>
      </c>
      <c r="N6914" t="str">
        <f>_xlfn.CONCAT("Q",_xlfn.CEILING.MATH(MONTH(Table1[[#This Row],[Date received]])/3))</f>
        <v>Q1</v>
      </c>
    </row>
    <row r="6915" spans="1:14" x14ac:dyDescent="0.3">
      <c r="A6915">
        <v>266042</v>
      </c>
      <c r="B6915" t="s">
        <v>1187</v>
      </c>
      <c r="C6915" t="s">
        <v>26</v>
      </c>
      <c r="D6915" t="s">
        <v>27</v>
      </c>
      <c r="E6915" t="s">
        <v>42</v>
      </c>
      <c r="F6915" t="str">
        <f>_xlfn.XLOOKUP(E6915,State_Code_Name!$C$2:$C$52,State_Code_Name!$B$2:$B$52)</f>
        <v>North Carolina</v>
      </c>
      <c r="G6915" t="s">
        <v>19</v>
      </c>
      <c r="H6915" s="15">
        <v>41302</v>
      </c>
      <c r="I6915" s="15">
        <v>41379</v>
      </c>
      <c r="J6915" t="s">
        <v>14</v>
      </c>
      <c r="K6915" t="s">
        <v>15</v>
      </c>
      <c r="L6915">
        <f>Table1[[#This Row],[Date resolved]]-Table1[[#This Row],[Date received]]</f>
        <v>77</v>
      </c>
      <c r="M6915">
        <f>YEAR(Table1[[#This Row],[Date received]])</f>
        <v>2013</v>
      </c>
      <c r="N6915" t="str">
        <f>_xlfn.CONCAT("Q",_xlfn.CEILING.MATH(MONTH(Table1[[#This Row],[Date received]])/3))</f>
        <v>Q1</v>
      </c>
    </row>
    <row r="6916" spans="1:14" x14ac:dyDescent="0.3">
      <c r="A6916">
        <v>1781514</v>
      </c>
      <c r="B6916" t="s">
        <v>11</v>
      </c>
      <c r="C6916" t="s">
        <v>16</v>
      </c>
      <c r="D6916" t="s">
        <v>24</v>
      </c>
      <c r="E6916" t="s">
        <v>18</v>
      </c>
      <c r="F6916" t="str">
        <f>_xlfn.XLOOKUP(E6916,State_Code_Name!$C$2:$C$52,State_Code_Name!$B$2:$B$52)</f>
        <v>California</v>
      </c>
      <c r="G6916" t="s">
        <v>305</v>
      </c>
      <c r="H6916" s="15">
        <v>42410</v>
      </c>
      <c r="I6916" s="15">
        <v>42412</v>
      </c>
      <c r="J6916" t="s">
        <v>14</v>
      </c>
      <c r="K6916" t="s">
        <v>15</v>
      </c>
      <c r="L6916">
        <f>Table1[[#This Row],[Date resolved]]-Table1[[#This Row],[Date received]]</f>
        <v>2</v>
      </c>
      <c r="M6916">
        <f>YEAR(Table1[[#This Row],[Date received]])</f>
        <v>2016</v>
      </c>
      <c r="N6916" t="str">
        <f>_xlfn.CONCAT("Q",_xlfn.CEILING.MATH(MONTH(Table1[[#This Row],[Date received]])/3))</f>
        <v>Q1</v>
      </c>
    </row>
    <row r="6917" spans="1:14" x14ac:dyDescent="0.3">
      <c r="A6917">
        <v>756070</v>
      </c>
      <c r="B6917" t="s">
        <v>30</v>
      </c>
      <c r="C6917" t="s">
        <v>36</v>
      </c>
      <c r="D6917" t="s">
        <v>149</v>
      </c>
      <c r="E6917" t="s">
        <v>18</v>
      </c>
      <c r="F6917" t="str">
        <f>_xlfn.XLOOKUP(E6917,State_Code_Name!$C$2:$C$52,State_Code_Name!$B$2:$B$52)</f>
        <v>California</v>
      </c>
      <c r="G6917" t="s">
        <v>19</v>
      </c>
      <c r="H6917" s="15">
        <v>41710</v>
      </c>
      <c r="I6917" s="15">
        <v>41710</v>
      </c>
      <c r="J6917" t="s">
        <v>14</v>
      </c>
      <c r="K6917" t="s">
        <v>15</v>
      </c>
      <c r="L6917">
        <f>Table1[[#This Row],[Date resolved]]-Table1[[#This Row],[Date received]]</f>
        <v>0</v>
      </c>
      <c r="M6917">
        <f>YEAR(Table1[[#This Row],[Date received]])</f>
        <v>2014</v>
      </c>
      <c r="N6917" t="str">
        <f>_xlfn.CONCAT("Q",_xlfn.CEILING.MATH(MONTH(Table1[[#This Row],[Date received]])/3))</f>
        <v>Q1</v>
      </c>
    </row>
    <row r="6918" spans="1:14" x14ac:dyDescent="0.3">
      <c r="A6918">
        <v>1417527</v>
      </c>
      <c r="B6918" t="s">
        <v>156</v>
      </c>
      <c r="C6918" t="s">
        <v>32</v>
      </c>
      <c r="D6918" t="s">
        <v>41</v>
      </c>
      <c r="E6918" t="s">
        <v>106</v>
      </c>
      <c r="F6918" t="str">
        <f>_xlfn.XLOOKUP(E6918,State_Code_Name!$C$2:$C$52,State_Code_Name!$B$2:$B$52)</f>
        <v>Indiana</v>
      </c>
      <c r="G6918" t="s">
        <v>19</v>
      </c>
      <c r="H6918" s="15">
        <v>42166</v>
      </c>
      <c r="I6918" s="15">
        <v>42166</v>
      </c>
      <c r="J6918" t="s">
        <v>14</v>
      </c>
      <c r="K6918" t="s">
        <v>15</v>
      </c>
      <c r="L6918">
        <f>Table1[[#This Row],[Date resolved]]-Table1[[#This Row],[Date received]]</f>
        <v>0</v>
      </c>
      <c r="M6918">
        <f>YEAR(Table1[[#This Row],[Date received]])</f>
        <v>2015</v>
      </c>
      <c r="N6918" t="str">
        <f>_xlfn.CONCAT("Q",_xlfn.CEILING.MATH(MONTH(Table1[[#This Row],[Date received]])/3))</f>
        <v>Q2</v>
      </c>
    </row>
    <row r="6919" spans="1:14" x14ac:dyDescent="0.3">
      <c r="A6919">
        <v>351163</v>
      </c>
      <c r="B6919" t="s">
        <v>60</v>
      </c>
      <c r="C6919" t="s">
        <v>52</v>
      </c>
      <c r="D6919" t="s">
        <v>96</v>
      </c>
      <c r="E6919" t="s">
        <v>39</v>
      </c>
      <c r="F6919" t="str">
        <f>_xlfn.XLOOKUP(E6919,State_Code_Name!$C$2:$C$52,State_Code_Name!$B$2:$B$52)</f>
        <v>Ohio</v>
      </c>
      <c r="G6919" t="s">
        <v>19</v>
      </c>
      <c r="H6919" s="15">
        <v>41345</v>
      </c>
      <c r="I6919" s="15">
        <v>41345</v>
      </c>
      <c r="J6919" t="s">
        <v>14</v>
      </c>
      <c r="K6919" t="s">
        <v>15</v>
      </c>
      <c r="L6919">
        <f>Table1[[#This Row],[Date resolved]]-Table1[[#This Row],[Date received]]</f>
        <v>0</v>
      </c>
      <c r="M6919">
        <f>YEAR(Table1[[#This Row],[Date received]])</f>
        <v>2013</v>
      </c>
      <c r="N6919" t="str">
        <f>_xlfn.CONCAT("Q",_xlfn.CEILING.MATH(MONTH(Table1[[#This Row],[Date received]])/3))</f>
        <v>Q1</v>
      </c>
    </row>
    <row r="6920" spans="1:14" x14ac:dyDescent="0.3">
      <c r="A6920">
        <v>947831</v>
      </c>
      <c r="B6920" t="s">
        <v>180</v>
      </c>
      <c r="C6920" t="s">
        <v>172</v>
      </c>
      <c r="D6920" t="s">
        <v>266</v>
      </c>
      <c r="E6920" t="s">
        <v>35</v>
      </c>
      <c r="F6920" t="str">
        <f>_xlfn.XLOOKUP(E6920,State_Code_Name!$C$2:$C$52,State_Code_Name!$B$2:$B$52)</f>
        <v>Florida</v>
      </c>
      <c r="G6920" t="s">
        <v>13</v>
      </c>
      <c r="H6920" s="15">
        <v>41842</v>
      </c>
      <c r="I6920" s="15">
        <v>41845</v>
      </c>
      <c r="J6920" t="s">
        <v>14</v>
      </c>
      <c r="K6920" t="s">
        <v>15</v>
      </c>
      <c r="L6920">
        <f>Table1[[#This Row],[Date resolved]]-Table1[[#This Row],[Date received]]</f>
        <v>3</v>
      </c>
      <c r="M6920">
        <f>YEAR(Table1[[#This Row],[Date received]])</f>
        <v>2014</v>
      </c>
      <c r="N6920" t="str">
        <f>_xlfn.CONCAT("Q",_xlfn.CEILING.MATH(MONTH(Table1[[#This Row],[Date received]])/3))</f>
        <v>Q3</v>
      </c>
    </row>
    <row r="6921" spans="1:14" x14ac:dyDescent="0.3">
      <c r="A6921">
        <v>981148</v>
      </c>
      <c r="B6921" t="s">
        <v>11</v>
      </c>
      <c r="C6921" t="s">
        <v>26</v>
      </c>
      <c r="D6921" t="s">
        <v>56</v>
      </c>
      <c r="E6921" t="s">
        <v>46</v>
      </c>
      <c r="F6921" t="str">
        <f>_xlfn.XLOOKUP(E6921,State_Code_Name!$C$2:$C$52,State_Code_Name!$B$2:$B$52)</f>
        <v>Pennsylvania</v>
      </c>
      <c r="G6921" t="s">
        <v>19</v>
      </c>
      <c r="H6921" s="15">
        <v>41863</v>
      </c>
      <c r="I6921" s="15">
        <v>41863</v>
      </c>
      <c r="J6921" t="s">
        <v>14</v>
      </c>
      <c r="K6921" t="s">
        <v>14</v>
      </c>
      <c r="L6921">
        <f>Table1[[#This Row],[Date resolved]]-Table1[[#This Row],[Date received]]</f>
        <v>0</v>
      </c>
      <c r="M6921">
        <f>YEAR(Table1[[#This Row],[Date received]])</f>
        <v>2014</v>
      </c>
      <c r="N6921" t="str">
        <f>_xlfn.CONCAT("Q",_xlfn.CEILING.MATH(MONTH(Table1[[#This Row],[Date received]])/3))</f>
        <v>Q3</v>
      </c>
    </row>
    <row r="6922" spans="1:14" x14ac:dyDescent="0.3">
      <c r="A6922">
        <v>1919979</v>
      </c>
      <c r="B6922" t="s">
        <v>43</v>
      </c>
      <c r="C6922" t="s">
        <v>36</v>
      </c>
      <c r="D6922" t="s">
        <v>262</v>
      </c>
      <c r="E6922" t="s">
        <v>100</v>
      </c>
      <c r="F6922" t="str">
        <f>_xlfn.XLOOKUP(E6922,State_Code_Name!$C$2:$C$52,State_Code_Name!$B$2:$B$52)</f>
        <v>Arizona</v>
      </c>
      <c r="G6922" t="s">
        <v>19</v>
      </c>
      <c r="H6922" s="15">
        <v>42501</v>
      </c>
      <c r="I6922" s="15">
        <v>42501</v>
      </c>
      <c r="J6922" t="s">
        <v>14</v>
      </c>
      <c r="K6922" t="s">
        <v>15</v>
      </c>
      <c r="L6922">
        <f>Table1[[#This Row],[Date resolved]]-Table1[[#This Row],[Date received]]</f>
        <v>0</v>
      </c>
      <c r="M6922">
        <f>YEAR(Table1[[#This Row],[Date received]])</f>
        <v>2016</v>
      </c>
      <c r="N6922" t="str">
        <f>_xlfn.CONCAT("Q",_xlfn.CEILING.MATH(MONTH(Table1[[#This Row],[Date received]])/3))</f>
        <v>Q2</v>
      </c>
    </row>
    <row r="6923" spans="1:14" x14ac:dyDescent="0.3">
      <c r="A6923">
        <v>1995385</v>
      </c>
      <c r="B6923" t="s">
        <v>1126</v>
      </c>
      <c r="C6923" t="s">
        <v>32</v>
      </c>
      <c r="D6923" t="s">
        <v>41</v>
      </c>
      <c r="E6923" t="s">
        <v>25</v>
      </c>
      <c r="F6923" t="str">
        <f>_xlfn.XLOOKUP(E6923,State_Code_Name!$C$2:$C$52,State_Code_Name!$B$2:$B$52)</f>
        <v>Georgia</v>
      </c>
      <c r="G6923" t="s">
        <v>305</v>
      </c>
      <c r="H6923" s="15">
        <v>42552</v>
      </c>
      <c r="I6923" s="15">
        <v>42585</v>
      </c>
      <c r="J6923" t="s">
        <v>14</v>
      </c>
      <c r="K6923" t="s">
        <v>15</v>
      </c>
      <c r="L6923">
        <f>Table1[[#This Row],[Date resolved]]-Table1[[#This Row],[Date received]]</f>
        <v>33</v>
      </c>
      <c r="M6923">
        <f>YEAR(Table1[[#This Row],[Date received]])</f>
        <v>2016</v>
      </c>
      <c r="N6923" t="str">
        <f>_xlfn.CONCAT("Q",_xlfn.CEILING.MATH(MONTH(Table1[[#This Row],[Date received]])/3))</f>
        <v>Q3</v>
      </c>
    </row>
    <row r="6924" spans="1:14" x14ac:dyDescent="0.3">
      <c r="A6924">
        <v>1433914</v>
      </c>
      <c r="B6924" t="s">
        <v>95</v>
      </c>
      <c r="C6924" t="s">
        <v>16</v>
      </c>
      <c r="D6924" t="s">
        <v>75</v>
      </c>
      <c r="E6924" t="s">
        <v>22</v>
      </c>
      <c r="F6924" t="str">
        <f>_xlfn.XLOOKUP(E6924,State_Code_Name!$C$2:$C$52,State_Code_Name!$B$2:$B$52)</f>
        <v>New York</v>
      </c>
      <c r="G6924" t="s">
        <v>19</v>
      </c>
      <c r="H6924" s="15">
        <v>42178</v>
      </c>
      <c r="I6924" s="15">
        <v>42178</v>
      </c>
      <c r="J6924" t="s">
        <v>14</v>
      </c>
      <c r="K6924" t="s">
        <v>15</v>
      </c>
      <c r="L6924">
        <f>Table1[[#This Row],[Date resolved]]-Table1[[#This Row],[Date received]]</f>
        <v>0</v>
      </c>
      <c r="M6924">
        <f>YEAR(Table1[[#This Row],[Date received]])</f>
        <v>2015</v>
      </c>
      <c r="N6924" t="str">
        <f>_xlfn.CONCAT("Q",_xlfn.CEILING.MATH(MONTH(Table1[[#This Row],[Date received]])/3))</f>
        <v>Q2</v>
      </c>
    </row>
    <row r="6925" spans="1:14" x14ac:dyDescent="0.3">
      <c r="A6925">
        <v>1824777</v>
      </c>
      <c r="B6925" t="s">
        <v>11</v>
      </c>
      <c r="C6925" t="s">
        <v>26</v>
      </c>
      <c r="D6925" t="s">
        <v>159</v>
      </c>
      <c r="E6925" t="s">
        <v>18</v>
      </c>
      <c r="F6925" t="str">
        <f>_xlfn.XLOOKUP(E6925,State_Code_Name!$C$2:$C$52,State_Code_Name!$B$2:$B$52)</f>
        <v>California</v>
      </c>
      <c r="G6925" t="s">
        <v>19</v>
      </c>
      <c r="H6925" s="15">
        <v>42438</v>
      </c>
      <c r="I6925" s="15">
        <v>42438</v>
      </c>
      <c r="J6925" t="s">
        <v>14</v>
      </c>
      <c r="K6925" t="s">
        <v>15</v>
      </c>
      <c r="L6925">
        <f>Table1[[#This Row],[Date resolved]]-Table1[[#This Row],[Date received]]</f>
        <v>0</v>
      </c>
      <c r="M6925">
        <f>YEAR(Table1[[#This Row],[Date received]])</f>
        <v>2016</v>
      </c>
      <c r="N6925" t="str">
        <f>_xlfn.CONCAT("Q",_xlfn.CEILING.MATH(MONTH(Table1[[#This Row],[Date received]])/3))</f>
        <v>Q1</v>
      </c>
    </row>
    <row r="6926" spans="1:14" x14ac:dyDescent="0.3">
      <c r="A6926">
        <v>1515062</v>
      </c>
      <c r="B6926" t="s">
        <v>11</v>
      </c>
      <c r="C6926" t="s">
        <v>26</v>
      </c>
      <c r="D6926" t="s">
        <v>27</v>
      </c>
      <c r="E6926" t="s">
        <v>106</v>
      </c>
      <c r="F6926" t="str">
        <f>_xlfn.XLOOKUP(E6926,State_Code_Name!$C$2:$C$52,State_Code_Name!$B$2:$B$52)</f>
        <v>Indiana</v>
      </c>
      <c r="G6926" t="s">
        <v>19</v>
      </c>
      <c r="H6926" s="15">
        <v>42228</v>
      </c>
      <c r="I6926" s="15">
        <v>42228</v>
      </c>
      <c r="J6926" t="s">
        <v>14</v>
      </c>
      <c r="K6926" t="s">
        <v>15</v>
      </c>
      <c r="L6926">
        <f>Table1[[#This Row],[Date resolved]]-Table1[[#This Row],[Date received]]</f>
        <v>0</v>
      </c>
      <c r="M6926">
        <f>YEAR(Table1[[#This Row],[Date received]])</f>
        <v>2015</v>
      </c>
      <c r="N6926" t="str">
        <f>_xlfn.CONCAT("Q",_xlfn.CEILING.MATH(MONTH(Table1[[#This Row],[Date received]])/3))</f>
        <v>Q3</v>
      </c>
    </row>
    <row r="6927" spans="1:14" x14ac:dyDescent="0.3">
      <c r="A6927">
        <v>1908481</v>
      </c>
      <c r="B6927" t="s">
        <v>38</v>
      </c>
      <c r="C6927" t="s">
        <v>36</v>
      </c>
      <c r="D6927" t="s">
        <v>80</v>
      </c>
      <c r="E6927" t="s">
        <v>35</v>
      </c>
      <c r="F6927" t="str">
        <f>_xlfn.XLOOKUP(E6927,State_Code_Name!$C$2:$C$52,State_Code_Name!$B$2:$B$52)</f>
        <v>Florida</v>
      </c>
      <c r="G6927" t="s">
        <v>19</v>
      </c>
      <c r="H6927" s="15">
        <v>42493</v>
      </c>
      <c r="I6927" s="15">
        <v>42493</v>
      </c>
      <c r="J6927" t="s">
        <v>14</v>
      </c>
      <c r="K6927" t="s">
        <v>15</v>
      </c>
      <c r="L6927">
        <f>Table1[[#This Row],[Date resolved]]-Table1[[#This Row],[Date received]]</f>
        <v>0</v>
      </c>
      <c r="M6927">
        <f>YEAR(Table1[[#This Row],[Date received]])</f>
        <v>2016</v>
      </c>
      <c r="N6927" t="str">
        <f>_xlfn.CONCAT("Q",_xlfn.CEILING.MATH(MONTH(Table1[[#This Row],[Date received]])/3))</f>
        <v>Q2</v>
      </c>
    </row>
    <row r="6928" spans="1:14" x14ac:dyDescent="0.3">
      <c r="A6928">
        <v>1592024</v>
      </c>
      <c r="B6928" t="s">
        <v>68</v>
      </c>
      <c r="C6928" t="s">
        <v>36</v>
      </c>
      <c r="D6928" t="s">
        <v>80</v>
      </c>
      <c r="E6928" t="s">
        <v>66</v>
      </c>
      <c r="F6928" t="str">
        <f>_xlfn.XLOOKUP(E6928,State_Code_Name!$C$2:$C$52,State_Code_Name!$B$2:$B$52)</f>
        <v>Michigan</v>
      </c>
      <c r="G6928" t="s">
        <v>19</v>
      </c>
      <c r="H6928" s="15">
        <v>42281</v>
      </c>
      <c r="I6928" s="15">
        <v>42281</v>
      </c>
      <c r="J6928" t="s">
        <v>14</v>
      </c>
      <c r="K6928" t="s">
        <v>14</v>
      </c>
      <c r="L6928">
        <f>Table1[[#This Row],[Date resolved]]-Table1[[#This Row],[Date received]]</f>
        <v>0</v>
      </c>
      <c r="M6928">
        <f>YEAR(Table1[[#This Row],[Date received]])</f>
        <v>2015</v>
      </c>
      <c r="N6928" t="str">
        <f>_xlfn.CONCAT("Q",_xlfn.CEILING.MATH(MONTH(Table1[[#This Row],[Date received]])/3))</f>
        <v>Q4</v>
      </c>
    </row>
    <row r="6929" spans="1:14" x14ac:dyDescent="0.3">
      <c r="A6929">
        <v>396723</v>
      </c>
      <c r="B6929" t="s">
        <v>97</v>
      </c>
      <c r="C6929" t="s">
        <v>52</v>
      </c>
      <c r="D6929" t="s">
        <v>96</v>
      </c>
      <c r="E6929" t="s">
        <v>79</v>
      </c>
      <c r="F6929" t="str">
        <f>_xlfn.XLOOKUP(E6929,State_Code_Name!$C$2:$C$52,State_Code_Name!$B$2:$B$52)</f>
        <v>Minnesota</v>
      </c>
      <c r="G6929" t="s">
        <v>19</v>
      </c>
      <c r="H6929" s="15">
        <v>41395</v>
      </c>
      <c r="I6929" s="15">
        <v>41395</v>
      </c>
      <c r="J6929" t="s">
        <v>14</v>
      </c>
      <c r="K6929" t="s">
        <v>15</v>
      </c>
      <c r="L6929">
        <f>Table1[[#This Row],[Date resolved]]-Table1[[#This Row],[Date received]]</f>
        <v>0</v>
      </c>
      <c r="M6929">
        <f>YEAR(Table1[[#This Row],[Date received]])</f>
        <v>2013</v>
      </c>
      <c r="N6929" t="str">
        <f>_xlfn.CONCAT("Q",_xlfn.CEILING.MATH(MONTH(Table1[[#This Row],[Date received]])/3))</f>
        <v>Q2</v>
      </c>
    </row>
    <row r="6930" spans="1:14" x14ac:dyDescent="0.3">
      <c r="A6930">
        <v>736561</v>
      </c>
      <c r="B6930" t="s">
        <v>11</v>
      </c>
      <c r="C6930" t="s">
        <v>32</v>
      </c>
      <c r="D6930" t="s">
        <v>44</v>
      </c>
      <c r="E6930" t="s">
        <v>79</v>
      </c>
      <c r="F6930" t="str">
        <f>_xlfn.XLOOKUP(E6930,State_Code_Name!$C$2:$C$52,State_Code_Name!$B$2:$B$52)</f>
        <v>Minnesota</v>
      </c>
      <c r="G6930" t="s">
        <v>19</v>
      </c>
      <c r="H6930" s="15">
        <v>41697</v>
      </c>
      <c r="I6930" s="15">
        <v>41697</v>
      </c>
      <c r="J6930" t="s">
        <v>14</v>
      </c>
      <c r="K6930" t="s">
        <v>15</v>
      </c>
      <c r="L6930">
        <f>Table1[[#This Row],[Date resolved]]-Table1[[#This Row],[Date received]]</f>
        <v>0</v>
      </c>
      <c r="M6930">
        <f>YEAR(Table1[[#This Row],[Date received]])</f>
        <v>2014</v>
      </c>
      <c r="N6930" t="str">
        <f>_xlfn.CONCAT("Q",_xlfn.CEILING.MATH(MONTH(Table1[[#This Row],[Date received]])/3))</f>
        <v>Q1</v>
      </c>
    </row>
    <row r="6931" spans="1:14" x14ac:dyDescent="0.3">
      <c r="A6931">
        <v>855313</v>
      </c>
      <c r="B6931" t="s">
        <v>164</v>
      </c>
      <c r="C6931" t="s">
        <v>26</v>
      </c>
      <c r="D6931" t="s">
        <v>27</v>
      </c>
      <c r="E6931" t="s">
        <v>18</v>
      </c>
      <c r="F6931" t="str">
        <f>_xlfn.XLOOKUP(E6931,State_Code_Name!$C$2:$C$52,State_Code_Name!$B$2:$B$52)</f>
        <v>California</v>
      </c>
      <c r="G6931" t="s">
        <v>19</v>
      </c>
      <c r="H6931" s="15">
        <v>41775</v>
      </c>
      <c r="I6931" s="15">
        <v>41775</v>
      </c>
      <c r="J6931" t="s">
        <v>14</v>
      </c>
      <c r="K6931" t="s">
        <v>15</v>
      </c>
      <c r="L6931">
        <f>Table1[[#This Row],[Date resolved]]-Table1[[#This Row],[Date received]]</f>
        <v>0</v>
      </c>
      <c r="M6931">
        <f>YEAR(Table1[[#This Row],[Date received]])</f>
        <v>2014</v>
      </c>
      <c r="N6931" t="str">
        <f>_xlfn.CONCAT("Q",_xlfn.CEILING.MATH(MONTH(Table1[[#This Row],[Date received]])/3))</f>
        <v>Q2</v>
      </c>
    </row>
    <row r="6932" spans="1:14" x14ac:dyDescent="0.3">
      <c r="A6932">
        <v>831110</v>
      </c>
      <c r="B6932" t="s">
        <v>38</v>
      </c>
      <c r="C6932" t="s">
        <v>16</v>
      </c>
      <c r="D6932" t="s">
        <v>75</v>
      </c>
      <c r="E6932" t="s">
        <v>59</v>
      </c>
      <c r="F6932" t="str">
        <f>_xlfn.XLOOKUP(E6932,State_Code_Name!$C$2:$C$52,State_Code_Name!$B$2:$B$52)</f>
        <v>Illinois</v>
      </c>
      <c r="G6932" t="s">
        <v>19</v>
      </c>
      <c r="H6932" s="15">
        <v>41759</v>
      </c>
      <c r="I6932" s="15">
        <v>41759</v>
      </c>
      <c r="J6932" t="s">
        <v>14</v>
      </c>
      <c r="K6932" t="s">
        <v>14</v>
      </c>
      <c r="L6932">
        <f>Table1[[#This Row],[Date resolved]]-Table1[[#This Row],[Date received]]</f>
        <v>0</v>
      </c>
      <c r="M6932">
        <f>YEAR(Table1[[#This Row],[Date received]])</f>
        <v>2014</v>
      </c>
      <c r="N6932" t="str">
        <f>_xlfn.CONCAT("Q",_xlfn.CEILING.MATH(MONTH(Table1[[#This Row],[Date received]])/3))</f>
        <v>Q2</v>
      </c>
    </row>
    <row r="6933" spans="1:14" x14ac:dyDescent="0.3">
      <c r="A6933">
        <v>1219471</v>
      </c>
      <c r="B6933" t="s">
        <v>30</v>
      </c>
      <c r="C6933" t="s">
        <v>26</v>
      </c>
      <c r="D6933" t="s">
        <v>27</v>
      </c>
      <c r="E6933" t="s">
        <v>18</v>
      </c>
      <c r="F6933" t="str">
        <f>_xlfn.XLOOKUP(E6933,State_Code_Name!$C$2:$C$52,State_Code_Name!$B$2:$B$52)</f>
        <v>California</v>
      </c>
      <c r="G6933" t="s">
        <v>19</v>
      </c>
      <c r="H6933" s="15">
        <v>42035</v>
      </c>
      <c r="I6933" s="15">
        <v>42035</v>
      </c>
      <c r="J6933" t="s">
        <v>14</v>
      </c>
      <c r="K6933" t="s">
        <v>15</v>
      </c>
      <c r="L6933">
        <f>Table1[[#This Row],[Date resolved]]-Table1[[#This Row],[Date received]]</f>
        <v>0</v>
      </c>
      <c r="M6933">
        <f>YEAR(Table1[[#This Row],[Date received]])</f>
        <v>2015</v>
      </c>
      <c r="N6933" t="str">
        <f>_xlfn.CONCAT("Q",_xlfn.CEILING.MATH(MONTH(Table1[[#This Row],[Date received]])/3))</f>
        <v>Q1</v>
      </c>
    </row>
    <row r="6934" spans="1:14" x14ac:dyDescent="0.3">
      <c r="A6934">
        <v>1481115</v>
      </c>
      <c r="B6934" t="s">
        <v>81</v>
      </c>
      <c r="C6934" t="s">
        <v>36</v>
      </c>
      <c r="D6934" t="s">
        <v>80</v>
      </c>
      <c r="E6934" t="s">
        <v>70</v>
      </c>
      <c r="F6934" t="str">
        <f>_xlfn.XLOOKUP(E6934,State_Code_Name!$C$2:$C$52,State_Code_Name!$B$2:$B$52)</f>
        <v>Massachusetts</v>
      </c>
      <c r="G6934" t="s">
        <v>19</v>
      </c>
      <c r="H6934" s="15">
        <v>42207</v>
      </c>
      <c r="I6934" s="15">
        <v>42207</v>
      </c>
      <c r="J6934" t="s">
        <v>14</v>
      </c>
      <c r="K6934" t="s">
        <v>15</v>
      </c>
      <c r="L6934">
        <f>Table1[[#This Row],[Date resolved]]-Table1[[#This Row],[Date received]]</f>
        <v>0</v>
      </c>
      <c r="M6934">
        <f>YEAR(Table1[[#This Row],[Date received]])</f>
        <v>2015</v>
      </c>
      <c r="N6934" t="str">
        <f>_xlfn.CONCAT("Q",_xlfn.CEILING.MATH(MONTH(Table1[[#This Row],[Date received]])/3))</f>
        <v>Q3</v>
      </c>
    </row>
    <row r="6935" spans="1:14" x14ac:dyDescent="0.3">
      <c r="A6935">
        <v>2159915</v>
      </c>
      <c r="B6935" t="s">
        <v>182</v>
      </c>
      <c r="C6935" t="s">
        <v>26</v>
      </c>
      <c r="D6935" t="s">
        <v>159</v>
      </c>
      <c r="E6935" t="s">
        <v>85</v>
      </c>
      <c r="F6935" t="str">
        <f>_xlfn.XLOOKUP(E6935,State_Code_Name!$C$2:$C$52,State_Code_Name!$B$2:$B$52)</f>
        <v>Wisconsin</v>
      </c>
      <c r="G6935" t="s">
        <v>19</v>
      </c>
      <c r="H6935" s="15">
        <v>42656</v>
      </c>
      <c r="I6935" s="15">
        <v>42656</v>
      </c>
      <c r="J6935" t="s">
        <v>14</v>
      </c>
      <c r="K6935" t="s">
        <v>14</v>
      </c>
      <c r="L6935">
        <f>Table1[[#This Row],[Date resolved]]-Table1[[#This Row],[Date received]]</f>
        <v>0</v>
      </c>
      <c r="M6935">
        <f>YEAR(Table1[[#This Row],[Date received]])</f>
        <v>2016</v>
      </c>
      <c r="N6935" t="str">
        <f>_xlfn.CONCAT("Q",_xlfn.CEILING.MATH(MONTH(Table1[[#This Row],[Date received]])/3))</f>
        <v>Q4</v>
      </c>
    </row>
    <row r="6936" spans="1:14" x14ac:dyDescent="0.3">
      <c r="A6936">
        <v>555706</v>
      </c>
      <c r="B6936" t="s">
        <v>11</v>
      </c>
      <c r="C6936" t="s">
        <v>26</v>
      </c>
      <c r="D6936" t="s">
        <v>27</v>
      </c>
      <c r="E6936" t="s">
        <v>101</v>
      </c>
      <c r="F6936" t="str">
        <f>_xlfn.XLOOKUP(E6936,State_Code_Name!$C$2:$C$52,State_Code_Name!$B$2:$B$52)</f>
        <v>Delaware</v>
      </c>
      <c r="G6936" t="s">
        <v>57</v>
      </c>
      <c r="H6936" s="15">
        <v>41555</v>
      </c>
      <c r="I6936" s="15">
        <v>41557</v>
      </c>
      <c r="J6936" t="s">
        <v>14</v>
      </c>
      <c r="K6936" t="s">
        <v>14</v>
      </c>
      <c r="L6936">
        <f>Table1[[#This Row],[Date resolved]]-Table1[[#This Row],[Date received]]</f>
        <v>2</v>
      </c>
      <c r="M6936">
        <f>YEAR(Table1[[#This Row],[Date received]])</f>
        <v>2013</v>
      </c>
      <c r="N6936" t="str">
        <f>_xlfn.CONCAT("Q",_xlfn.CEILING.MATH(MONTH(Table1[[#This Row],[Date received]])/3))</f>
        <v>Q4</v>
      </c>
    </row>
    <row r="6937" spans="1:14" x14ac:dyDescent="0.3">
      <c r="A6937">
        <v>2011660</v>
      </c>
      <c r="B6937" t="s">
        <v>230</v>
      </c>
      <c r="C6937" t="s">
        <v>172</v>
      </c>
      <c r="D6937" t="s">
        <v>266</v>
      </c>
      <c r="E6937" t="s">
        <v>35</v>
      </c>
      <c r="F6937" t="str">
        <f>_xlfn.XLOOKUP(E6937,State_Code_Name!$C$2:$C$52,State_Code_Name!$B$2:$B$52)</f>
        <v>Florida</v>
      </c>
      <c r="G6937" t="s">
        <v>19</v>
      </c>
      <c r="H6937" s="15">
        <v>42564</v>
      </c>
      <c r="I6937" s="15">
        <v>42564</v>
      </c>
      <c r="J6937" t="s">
        <v>14</v>
      </c>
      <c r="K6937" t="s">
        <v>14</v>
      </c>
      <c r="L6937">
        <f>Table1[[#This Row],[Date resolved]]-Table1[[#This Row],[Date received]]</f>
        <v>0</v>
      </c>
      <c r="M6937">
        <f>YEAR(Table1[[#This Row],[Date received]])</f>
        <v>2016</v>
      </c>
      <c r="N6937" t="str">
        <f>_xlfn.CONCAT("Q",_xlfn.CEILING.MATH(MONTH(Table1[[#This Row],[Date received]])/3))</f>
        <v>Q3</v>
      </c>
    </row>
    <row r="6938" spans="1:14" x14ac:dyDescent="0.3">
      <c r="A6938">
        <v>457861</v>
      </c>
      <c r="B6938" t="s">
        <v>11</v>
      </c>
      <c r="C6938" t="s">
        <v>61</v>
      </c>
      <c r="D6938" t="s">
        <v>199</v>
      </c>
      <c r="E6938" t="s">
        <v>70</v>
      </c>
      <c r="F6938" t="str">
        <f>_xlfn.XLOOKUP(E6938,State_Code_Name!$C$2:$C$52,State_Code_Name!$B$2:$B$52)</f>
        <v>Massachusetts</v>
      </c>
      <c r="G6938" t="s">
        <v>19</v>
      </c>
      <c r="H6938" s="15">
        <v>41470</v>
      </c>
      <c r="I6938" s="15">
        <v>41471</v>
      </c>
      <c r="J6938" t="s">
        <v>14</v>
      </c>
      <c r="K6938" t="s">
        <v>15</v>
      </c>
      <c r="L6938">
        <f>Table1[[#This Row],[Date resolved]]-Table1[[#This Row],[Date received]]</f>
        <v>1</v>
      </c>
      <c r="M6938">
        <f>YEAR(Table1[[#This Row],[Date received]])</f>
        <v>2013</v>
      </c>
      <c r="N6938" t="str">
        <f>_xlfn.CONCAT("Q",_xlfn.CEILING.MATH(MONTH(Table1[[#This Row],[Date received]])/3))</f>
        <v>Q3</v>
      </c>
    </row>
    <row r="6939" spans="1:14" x14ac:dyDescent="0.3">
      <c r="A6939">
        <v>1888728</v>
      </c>
      <c r="B6939" t="s">
        <v>108</v>
      </c>
      <c r="C6939" t="s">
        <v>26</v>
      </c>
      <c r="D6939" t="s">
        <v>27</v>
      </c>
      <c r="E6939" t="s">
        <v>31</v>
      </c>
      <c r="F6939" t="str">
        <f>_xlfn.XLOOKUP(E6939,State_Code_Name!$C$2:$C$52,State_Code_Name!$B$2:$B$52)</f>
        <v>Texas</v>
      </c>
      <c r="G6939" t="s">
        <v>57</v>
      </c>
      <c r="H6939" s="15">
        <v>42480</v>
      </c>
      <c r="I6939" s="15">
        <v>42485</v>
      </c>
      <c r="J6939" t="s">
        <v>14</v>
      </c>
      <c r="K6939" t="s">
        <v>15</v>
      </c>
      <c r="L6939">
        <f>Table1[[#This Row],[Date resolved]]-Table1[[#This Row],[Date received]]</f>
        <v>5</v>
      </c>
      <c r="M6939">
        <f>YEAR(Table1[[#This Row],[Date received]])</f>
        <v>2016</v>
      </c>
      <c r="N6939" t="str">
        <f>_xlfn.CONCAT("Q",_xlfn.CEILING.MATH(MONTH(Table1[[#This Row],[Date received]])/3))</f>
        <v>Q2</v>
      </c>
    </row>
    <row r="6940" spans="1:14" x14ac:dyDescent="0.3">
      <c r="A6940">
        <v>1910410</v>
      </c>
      <c r="B6940" t="s">
        <v>81</v>
      </c>
      <c r="C6940" t="s">
        <v>36</v>
      </c>
      <c r="D6940" t="s">
        <v>37</v>
      </c>
      <c r="E6940" t="s">
        <v>18</v>
      </c>
      <c r="F6940" t="str">
        <f>_xlfn.XLOOKUP(E6940,State_Code_Name!$C$2:$C$52,State_Code_Name!$B$2:$B$52)</f>
        <v>California</v>
      </c>
      <c r="G6940" t="s">
        <v>19</v>
      </c>
      <c r="H6940" s="15">
        <v>42494</v>
      </c>
      <c r="I6940" s="15">
        <v>42494</v>
      </c>
      <c r="J6940" t="s">
        <v>14</v>
      </c>
      <c r="K6940" t="s">
        <v>15</v>
      </c>
      <c r="L6940">
        <f>Table1[[#This Row],[Date resolved]]-Table1[[#This Row],[Date received]]</f>
        <v>0</v>
      </c>
      <c r="M6940">
        <f>YEAR(Table1[[#This Row],[Date received]])</f>
        <v>2016</v>
      </c>
      <c r="N6940" t="str">
        <f>_xlfn.CONCAT("Q",_xlfn.CEILING.MATH(MONTH(Table1[[#This Row],[Date received]])/3))</f>
        <v>Q2</v>
      </c>
    </row>
    <row r="6941" spans="1:14" x14ac:dyDescent="0.3">
      <c r="A6941">
        <v>1217107</v>
      </c>
      <c r="B6941" t="s">
        <v>181</v>
      </c>
      <c r="C6941" t="s">
        <v>32</v>
      </c>
      <c r="D6941" t="s">
        <v>44</v>
      </c>
      <c r="E6941" t="s">
        <v>35</v>
      </c>
      <c r="F6941" t="str">
        <f>_xlfn.XLOOKUP(E6941,State_Code_Name!$C$2:$C$52,State_Code_Name!$B$2:$B$52)</f>
        <v>Florida</v>
      </c>
      <c r="G6941" t="s">
        <v>19</v>
      </c>
      <c r="H6941" s="15">
        <v>42033</v>
      </c>
      <c r="I6941" s="15">
        <v>42033</v>
      </c>
      <c r="J6941" t="s">
        <v>14</v>
      </c>
      <c r="K6941" t="s">
        <v>15</v>
      </c>
      <c r="L6941">
        <f>Table1[[#This Row],[Date resolved]]-Table1[[#This Row],[Date received]]</f>
        <v>0</v>
      </c>
      <c r="M6941">
        <f>YEAR(Table1[[#This Row],[Date received]])</f>
        <v>2015</v>
      </c>
      <c r="N6941" t="str">
        <f>_xlfn.CONCAT("Q",_xlfn.CEILING.MATH(MONTH(Table1[[#This Row],[Date received]])/3))</f>
        <v>Q1</v>
      </c>
    </row>
    <row r="6942" spans="1:14" x14ac:dyDescent="0.3">
      <c r="A6942">
        <v>343730</v>
      </c>
      <c r="B6942" t="s">
        <v>83</v>
      </c>
      <c r="C6942" t="s">
        <v>36</v>
      </c>
      <c r="D6942" t="s">
        <v>99</v>
      </c>
      <c r="E6942" t="s">
        <v>18</v>
      </c>
      <c r="F6942" t="str">
        <f>_xlfn.XLOOKUP(E6942,State_Code_Name!$C$2:$C$52,State_Code_Name!$B$2:$B$52)</f>
        <v>California</v>
      </c>
      <c r="G6942" t="s">
        <v>57</v>
      </c>
      <c r="H6942" s="15">
        <v>41339</v>
      </c>
      <c r="I6942" s="15">
        <v>41339</v>
      </c>
      <c r="J6942" t="s">
        <v>14</v>
      </c>
      <c r="K6942" t="s">
        <v>15</v>
      </c>
      <c r="L6942">
        <f>Table1[[#This Row],[Date resolved]]-Table1[[#This Row],[Date received]]</f>
        <v>0</v>
      </c>
      <c r="M6942">
        <f>YEAR(Table1[[#This Row],[Date received]])</f>
        <v>2013</v>
      </c>
      <c r="N6942" t="str">
        <f>_xlfn.CONCAT("Q",_xlfn.CEILING.MATH(MONTH(Table1[[#This Row],[Date received]])/3))</f>
        <v>Q1</v>
      </c>
    </row>
    <row r="6943" spans="1:14" x14ac:dyDescent="0.3">
      <c r="A6943">
        <v>959138</v>
      </c>
      <c r="B6943" t="s">
        <v>54</v>
      </c>
      <c r="C6943" t="s">
        <v>52</v>
      </c>
      <c r="D6943" t="s">
        <v>53</v>
      </c>
      <c r="E6943" t="s">
        <v>106</v>
      </c>
      <c r="F6943" t="str">
        <f>_xlfn.XLOOKUP(E6943,State_Code_Name!$C$2:$C$52,State_Code_Name!$B$2:$B$52)</f>
        <v>Indiana</v>
      </c>
      <c r="G6943" t="s">
        <v>57</v>
      </c>
      <c r="H6943" s="15">
        <v>41849</v>
      </c>
      <c r="I6943" s="15">
        <v>41898</v>
      </c>
      <c r="J6943" t="s">
        <v>14</v>
      </c>
      <c r="K6943" t="s">
        <v>15</v>
      </c>
      <c r="L6943">
        <f>Table1[[#This Row],[Date resolved]]-Table1[[#This Row],[Date received]]</f>
        <v>49</v>
      </c>
      <c r="M6943">
        <f>YEAR(Table1[[#This Row],[Date received]])</f>
        <v>2014</v>
      </c>
      <c r="N6943" t="str">
        <f>_xlfn.CONCAT("Q",_xlfn.CEILING.MATH(MONTH(Table1[[#This Row],[Date received]])/3))</f>
        <v>Q3</v>
      </c>
    </row>
    <row r="6944" spans="1:14" x14ac:dyDescent="0.3">
      <c r="A6944">
        <v>442820</v>
      </c>
      <c r="B6944" t="s">
        <v>58</v>
      </c>
      <c r="C6944" t="s">
        <v>26</v>
      </c>
      <c r="D6944" t="s">
        <v>27</v>
      </c>
      <c r="E6944" t="s">
        <v>39</v>
      </c>
      <c r="F6944" t="str">
        <f>_xlfn.XLOOKUP(E6944,State_Code_Name!$C$2:$C$52,State_Code_Name!$B$2:$B$52)</f>
        <v>Ohio</v>
      </c>
      <c r="G6944" t="s">
        <v>13</v>
      </c>
      <c r="H6944" s="15">
        <v>41451</v>
      </c>
      <c r="I6944" s="15">
        <v>41452</v>
      </c>
      <c r="J6944" t="s">
        <v>14</v>
      </c>
      <c r="K6944" t="s">
        <v>15</v>
      </c>
      <c r="L6944">
        <f>Table1[[#This Row],[Date resolved]]-Table1[[#This Row],[Date received]]</f>
        <v>1</v>
      </c>
      <c r="M6944">
        <f>YEAR(Table1[[#This Row],[Date received]])</f>
        <v>2013</v>
      </c>
      <c r="N6944" t="str">
        <f>_xlfn.CONCAT("Q",_xlfn.CEILING.MATH(MONTH(Table1[[#This Row],[Date received]])/3))</f>
        <v>Q2</v>
      </c>
    </row>
    <row r="6945" spans="1:14" x14ac:dyDescent="0.3">
      <c r="A6945">
        <v>765988</v>
      </c>
      <c r="B6945" t="s">
        <v>30</v>
      </c>
      <c r="C6945" t="s">
        <v>32</v>
      </c>
      <c r="D6945" t="s">
        <v>41</v>
      </c>
      <c r="E6945" t="s">
        <v>18</v>
      </c>
      <c r="F6945" t="str">
        <f>_xlfn.XLOOKUP(E6945,State_Code_Name!$C$2:$C$52,State_Code_Name!$B$2:$B$52)</f>
        <v>California</v>
      </c>
      <c r="G6945" t="s">
        <v>305</v>
      </c>
      <c r="H6945" s="15">
        <v>41717</v>
      </c>
      <c r="I6945" s="15">
        <v>41733</v>
      </c>
      <c r="J6945" t="s">
        <v>14</v>
      </c>
      <c r="K6945" t="s">
        <v>15</v>
      </c>
      <c r="L6945">
        <f>Table1[[#This Row],[Date resolved]]-Table1[[#This Row],[Date received]]</f>
        <v>16</v>
      </c>
      <c r="M6945">
        <f>YEAR(Table1[[#This Row],[Date received]])</f>
        <v>2014</v>
      </c>
      <c r="N6945" t="str">
        <f>_xlfn.CONCAT("Q",_xlfn.CEILING.MATH(MONTH(Table1[[#This Row],[Date received]])/3))</f>
        <v>Q1</v>
      </c>
    </row>
    <row r="6946" spans="1:14" x14ac:dyDescent="0.3">
      <c r="A6946">
        <v>1800683</v>
      </c>
      <c r="B6946" t="s">
        <v>329</v>
      </c>
      <c r="C6946" t="s">
        <v>32</v>
      </c>
      <c r="D6946" t="s">
        <v>41</v>
      </c>
      <c r="E6946" t="s">
        <v>31</v>
      </c>
      <c r="F6946" t="str">
        <f>_xlfn.XLOOKUP(E6946,State_Code_Name!$C$2:$C$52,State_Code_Name!$B$2:$B$52)</f>
        <v>Texas</v>
      </c>
      <c r="G6946" t="s">
        <v>19</v>
      </c>
      <c r="H6946" s="15">
        <v>42423</v>
      </c>
      <c r="I6946" s="15">
        <v>42423</v>
      </c>
      <c r="J6946" t="s">
        <v>14</v>
      </c>
      <c r="K6946" t="s">
        <v>15</v>
      </c>
      <c r="L6946">
        <f>Table1[[#This Row],[Date resolved]]-Table1[[#This Row],[Date received]]</f>
        <v>0</v>
      </c>
      <c r="M6946">
        <f>YEAR(Table1[[#This Row],[Date received]])</f>
        <v>2016</v>
      </c>
      <c r="N6946" t="str">
        <f>_xlfn.CONCAT("Q",_xlfn.CEILING.MATH(MONTH(Table1[[#This Row],[Date received]])/3))</f>
        <v>Q1</v>
      </c>
    </row>
    <row r="6947" spans="1:14" x14ac:dyDescent="0.3">
      <c r="A6947">
        <v>536037</v>
      </c>
      <c r="B6947" t="s">
        <v>68</v>
      </c>
      <c r="C6947" t="s">
        <v>36</v>
      </c>
      <c r="D6947" t="s">
        <v>80</v>
      </c>
      <c r="E6947" t="s">
        <v>66</v>
      </c>
      <c r="F6947" t="str">
        <f>_xlfn.XLOOKUP(E6947,State_Code_Name!$C$2:$C$52,State_Code_Name!$B$2:$B$52)</f>
        <v>Michigan</v>
      </c>
      <c r="G6947" t="s">
        <v>19</v>
      </c>
      <c r="H6947" s="15">
        <v>41537</v>
      </c>
      <c r="I6947" s="15">
        <v>41537</v>
      </c>
      <c r="J6947" t="s">
        <v>14</v>
      </c>
      <c r="K6947" t="s">
        <v>14</v>
      </c>
      <c r="L6947">
        <f>Table1[[#This Row],[Date resolved]]-Table1[[#This Row],[Date received]]</f>
        <v>0</v>
      </c>
      <c r="M6947">
        <f>YEAR(Table1[[#This Row],[Date received]])</f>
        <v>2013</v>
      </c>
      <c r="N6947" t="str">
        <f>_xlfn.CONCAT("Q",_xlfn.CEILING.MATH(MONTH(Table1[[#This Row],[Date received]])/3))</f>
        <v>Q3</v>
      </c>
    </row>
    <row r="6948" spans="1:14" x14ac:dyDescent="0.3">
      <c r="A6948">
        <v>926785</v>
      </c>
      <c r="B6948" t="s">
        <v>38</v>
      </c>
      <c r="C6948" t="s">
        <v>26</v>
      </c>
      <c r="D6948" t="s">
        <v>27</v>
      </c>
      <c r="E6948" t="s">
        <v>22</v>
      </c>
      <c r="F6948" t="str">
        <f>_xlfn.XLOOKUP(E6948,State_Code_Name!$C$2:$C$52,State_Code_Name!$B$2:$B$52)</f>
        <v>New York</v>
      </c>
      <c r="G6948" t="s">
        <v>305</v>
      </c>
      <c r="H6948" s="15">
        <v>41828</v>
      </c>
      <c r="I6948" s="15">
        <v>41831</v>
      </c>
      <c r="J6948" t="s">
        <v>14</v>
      </c>
      <c r="K6948" t="s">
        <v>14</v>
      </c>
      <c r="L6948">
        <f>Table1[[#This Row],[Date resolved]]-Table1[[#This Row],[Date received]]</f>
        <v>3</v>
      </c>
      <c r="M6948">
        <f>YEAR(Table1[[#This Row],[Date received]])</f>
        <v>2014</v>
      </c>
      <c r="N6948" t="str">
        <f>_xlfn.CONCAT("Q",_xlfn.CEILING.MATH(MONTH(Table1[[#This Row],[Date received]])/3))</f>
        <v>Q3</v>
      </c>
    </row>
    <row r="6949" spans="1:14" x14ac:dyDescent="0.3">
      <c r="A6949">
        <v>904141</v>
      </c>
      <c r="B6949" t="s">
        <v>97</v>
      </c>
      <c r="C6949" t="s">
        <v>52</v>
      </c>
      <c r="D6949" t="s">
        <v>103</v>
      </c>
      <c r="E6949" t="s">
        <v>46</v>
      </c>
      <c r="F6949" t="str">
        <f>_xlfn.XLOOKUP(E6949,State_Code_Name!$C$2:$C$52,State_Code_Name!$B$2:$B$52)</f>
        <v>Pennsylvania</v>
      </c>
      <c r="G6949" t="s">
        <v>19</v>
      </c>
      <c r="H6949" s="15">
        <v>41810</v>
      </c>
      <c r="I6949" s="15">
        <v>41810</v>
      </c>
      <c r="J6949" t="s">
        <v>14</v>
      </c>
      <c r="K6949" t="s">
        <v>14</v>
      </c>
      <c r="L6949">
        <f>Table1[[#This Row],[Date resolved]]-Table1[[#This Row],[Date received]]</f>
        <v>0</v>
      </c>
      <c r="M6949">
        <f>YEAR(Table1[[#This Row],[Date received]])</f>
        <v>2014</v>
      </c>
      <c r="N6949" t="str">
        <f>_xlfn.CONCAT("Q",_xlfn.CEILING.MATH(MONTH(Table1[[#This Row],[Date received]])/3))</f>
        <v>Q2</v>
      </c>
    </row>
    <row r="6950" spans="1:14" x14ac:dyDescent="0.3">
      <c r="A6950">
        <v>761765</v>
      </c>
      <c r="B6950" t="s">
        <v>30</v>
      </c>
      <c r="C6950" t="s">
        <v>32</v>
      </c>
      <c r="D6950" t="s">
        <v>116</v>
      </c>
      <c r="E6950" t="s">
        <v>77</v>
      </c>
      <c r="F6950" t="str">
        <f>_xlfn.XLOOKUP(E6950,State_Code_Name!$C$2:$C$52,State_Code_Name!$B$2:$B$52)</f>
        <v>Missouri</v>
      </c>
      <c r="G6950" t="s">
        <v>19</v>
      </c>
      <c r="H6950" s="15">
        <v>41715</v>
      </c>
      <c r="I6950" s="15">
        <v>41719</v>
      </c>
      <c r="J6950" t="s">
        <v>14</v>
      </c>
      <c r="K6950" t="s">
        <v>15</v>
      </c>
      <c r="L6950">
        <f>Table1[[#This Row],[Date resolved]]-Table1[[#This Row],[Date received]]</f>
        <v>4</v>
      </c>
      <c r="M6950">
        <f>YEAR(Table1[[#This Row],[Date received]])</f>
        <v>2014</v>
      </c>
      <c r="N6950" t="str">
        <f>_xlfn.CONCAT("Q",_xlfn.CEILING.MATH(MONTH(Table1[[#This Row],[Date received]])/3))</f>
        <v>Q1</v>
      </c>
    </row>
    <row r="6951" spans="1:14" x14ac:dyDescent="0.3">
      <c r="A6951">
        <v>663703</v>
      </c>
      <c r="B6951" t="s">
        <v>105</v>
      </c>
      <c r="C6951" t="s">
        <v>32</v>
      </c>
      <c r="D6951" t="s">
        <v>41</v>
      </c>
      <c r="E6951" t="s">
        <v>35</v>
      </c>
      <c r="F6951" t="str">
        <f>_xlfn.XLOOKUP(E6951,State_Code_Name!$C$2:$C$52,State_Code_Name!$B$2:$B$52)</f>
        <v>Florida</v>
      </c>
      <c r="G6951" t="s">
        <v>19</v>
      </c>
      <c r="H6951" s="15">
        <v>41649</v>
      </c>
      <c r="I6951" s="15">
        <v>41649</v>
      </c>
      <c r="J6951" t="s">
        <v>14</v>
      </c>
      <c r="K6951" t="s">
        <v>15</v>
      </c>
      <c r="L6951">
        <f>Table1[[#This Row],[Date resolved]]-Table1[[#This Row],[Date received]]</f>
        <v>0</v>
      </c>
      <c r="M6951">
        <f>YEAR(Table1[[#This Row],[Date received]])</f>
        <v>2014</v>
      </c>
      <c r="N6951" t="str">
        <f>_xlfn.CONCAT("Q",_xlfn.CEILING.MATH(MONTH(Table1[[#This Row],[Date received]])/3))</f>
        <v>Q1</v>
      </c>
    </row>
    <row r="6952" spans="1:14" x14ac:dyDescent="0.3">
      <c r="A6952">
        <v>220097</v>
      </c>
      <c r="B6952" t="s">
        <v>47</v>
      </c>
      <c r="C6952" t="s">
        <v>26</v>
      </c>
      <c r="D6952" t="s">
        <v>27</v>
      </c>
      <c r="E6952" t="s">
        <v>122</v>
      </c>
      <c r="F6952" t="str">
        <f>_xlfn.XLOOKUP(E6952,State_Code_Name!$C$2:$C$52,State_Code_Name!$B$2:$B$52)</f>
        <v>Maryland</v>
      </c>
      <c r="G6952" t="s">
        <v>19</v>
      </c>
      <c r="H6952" s="15">
        <v>41277</v>
      </c>
      <c r="I6952" s="15">
        <v>41277</v>
      </c>
      <c r="J6952" t="s">
        <v>14</v>
      </c>
      <c r="K6952" t="s">
        <v>14</v>
      </c>
      <c r="L6952">
        <f>Table1[[#This Row],[Date resolved]]-Table1[[#This Row],[Date received]]</f>
        <v>0</v>
      </c>
      <c r="M6952">
        <f>YEAR(Table1[[#This Row],[Date received]])</f>
        <v>2013</v>
      </c>
      <c r="N6952" t="str">
        <f>_xlfn.CONCAT("Q",_xlfn.CEILING.MATH(MONTH(Table1[[#This Row],[Date received]])/3))</f>
        <v>Q1</v>
      </c>
    </row>
    <row r="6953" spans="1:14" x14ac:dyDescent="0.3">
      <c r="A6953">
        <v>1116669</v>
      </c>
      <c r="B6953" t="s">
        <v>105</v>
      </c>
      <c r="C6953" t="s">
        <v>32</v>
      </c>
      <c r="D6953" t="s">
        <v>41</v>
      </c>
      <c r="E6953" t="s">
        <v>39</v>
      </c>
      <c r="F6953" t="str">
        <f>_xlfn.XLOOKUP(E6953,State_Code_Name!$C$2:$C$52,State_Code_Name!$B$2:$B$52)</f>
        <v>Ohio</v>
      </c>
      <c r="G6953" t="s">
        <v>305</v>
      </c>
      <c r="H6953" s="15">
        <v>41957</v>
      </c>
      <c r="I6953" s="15">
        <v>41962</v>
      </c>
      <c r="J6953" t="s">
        <v>14</v>
      </c>
      <c r="K6953" t="s">
        <v>15</v>
      </c>
      <c r="L6953">
        <f>Table1[[#This Row],[Date resolved]]-Table1[[#This Row],[Date received]]</f>
        <v>5</v>
      </c>
      <c r="M6953">
        <f>YEAR(Table1[[#This Row],[Date received]])</f>
        <v>2014</v>
      </c>
      <c r="N6953" t="str">
        <f>_xlfn.CONCAT("Q",_xlfn.CEILING.MATH(MONTH(Table1[[#This Row],[Date received]])/3))</f>
        <v>Q4</v>
      </c>
    </row>
    <row r="6954" spans="1:14" x14ac:dyDescent="0.3">
      <c r="A6954">
        <v>706386</v>
      </c>
      <c r="B6954" t="s">
        <v>68</v>
      </c>
      <c r="C6954" t="s">
        <v>36</v>
      </c>
      <c r="D6954" t="s">
        <v>84</v>
      </c>
      <c r="E6954" t="s">
        <v>48</v>
      </c>
      <c r="F6954" t="str">
        <f>_xlfn.XLOOKUP(E6954,State_Code_Name!$C$2:$C$52,State_Code_Name!$B$2:$B$52)</f>
        <v>New Jersey</v>
      </c>
      <c r="G6954" t="s">
        <v>19</v>
      </c>
      <c r="H6954" s="15">
        <v>41680</v>
      </c>
      <c r="I6954" s="15">
        <v>41680</v>
      </c>
      <c r="J6954" t="s">
        <v>14</v>
      </c>
      <c r="K6954" t="s">
        <v>15</v>
      </c>
      <c r="L6954">
        <f>Table1[[#This Row],[Date resolved]]-Table1[[#This Row],[Date received]]</f>
        <v>0</v>
      </c>
      <c r="M6954">
        <f>YEAR(Table1[[#This Row],[Date received]])</f>
        <v>2014</v>
      </c>
      <c r="N6954" t="str">
        <f>_xlfn.CONCAT("Q",_xlfn.CEILING.MATH(MONTH(Table1[[#This Row],[Date received]])/3))</f>
        <v>Q1</v>
      </c>
    </row>
    <row r="6955" spans="1:14" x14ac:dyDescent="0.3">
      <c r="A6955">
        <v>1211195</v>
      </c>
      <c r="B6955" t="s">
        <v>907</v>
      </c>
      <c r="C6955" t="s">
        <v>32</v>
      </c>
      <c r="D6955" t="s">
        <v>41</v>
      </c>
      <c r="E6955" t="s">
        <v>18</v>
      </c>
      <c r="F6955" t="str">
        <f>_xlfn.XLOOKUP(E6955,State_Code_Name!$C$2:$C$52,State_Code_Name!$B$2:$B$52)</f>
        <v>California</v>
      </c>
      <c r="G6955" t="s">
        <v>57</v>
      </c>
      <c r="H6955" s="15">
        <v>42031</v>
      </c>
      <c r="I6955" s="15">
        <v>42037</v>
      </c>
      <c r="J6955" t="s">
        <v>15</v>
      </c>
      <c r="K6955" t="s">
        <v>14</v>
      </c>
      <c r="L6955">
        <f>Table1[[#This Row],[Date resolved]]-Table1[[#This Row],[Date received]]</f>
        <v>6</v>
      </c>
      <c r="M6955">
        <f>YEAR(Table1[[#This Row],[Date received]])</f>
        <v>2015</v>
      </c>
      <c r="N6955" t="str">
        <f>_xlfn.CONCAT("Q",_xlfn.CEILING.MATH(MONTH(Table1[[#This Row],[Date received]])/3))</f>
        <v>Q1</v>
      </c>
    </row>
    <row r="6956" spans="1:14" x14ac:dyDescent="0.3">
      <c r="A6956">
        <v>1196957</v>
      </c>
      <c r="B6956" t="s">
        <v>326</v>
      </c>
      <c r="C6956" t="s">
        <v>32</v>
      </c>
      <c r="D6956" t="s">
        <v>161</v>
      </c>
      <c r="E6956" t="s">
        <v>106</v>
      </c>
      <c r="F6956" t="str">
        <f>_xlfn.XLOOKUP(E6956,State_Code_Name!$C$2:$C$52,State_Code_Name!$B$2:$B$52)</f>
        <v>Indiana</v>
      </c>
      <c r="G6956" t="s">
        <v>19</v>
      </c>
      <c r="H6956" s="15">
        <v>42020</v>
      </c>
      <c r="I6956" s="15">
        <v>42020</v>
      </c>
      <c r="J6956" t="s">
        <v>14</v>
      </c>
      <c r="K6956" t="s">
        <v>15</v>
      </c>
      <c r="L6956">
        <f>Table1[[#This Row],[Date resolved]]-Table1[[#This Row],[Date received]]</f>
        <v>0</v>
      </c>
      <c r="M6956">
        <f>YEAR(Table1[[#This Row],[Date received]])</f>
        <v>2015</v>
      </c>
      <c r="N6956" t="str">
        <f>_xlfn.CONCAT("Q",_xlfn.CEILING.MATH(MONTH(Table1[[#This Row],[Date received]])/3))</f>
        <v>Q1</v>
      </c>
    </row>
    <row r="6957" spans="1:14" x14ac:dyDescent="0.3">
      <c r="A6957">
        <v>648758</v>
      </c>
      <c r="B6957" t="s">
        <v>30</v>
      </c>
      <c r="C6957" t="s">
        <v>16</v>
      </c>
      <c r="D6957" t="s">
        <v>20</v>
      </c>
      <c r="E6957" t="s">
        <v>35</v>
      </c>
      <c r="F6957" t="str">
        <f>_xlfn.XLOOKUP(E6957,State_Code_Name!$C$2:$C$52,State_Code_Name!$B$2:$B$52)</f>
        <v>Florida</v>
      </c>
      <c r="G6957" t="s">
        <v>19</v>
      </c>
      <c r="H6957" s="15">
        <v>41635</v>
      </c>
      <c r="I6957" s="15">
        <v>41638</v>
      </c>
      <c r="J6957" t="s">
        <v>14</v>
      </c>
      <c r="K6957" t="s">
        <v>15</v>
      </c>
      <c r="L6957">
        <f>Table1[[#This Row],[Date resolved]]-Table1[[#This Row],[Date received]]</f>
        <v>3</v>
      </c>
      <c r="M6957">
        <f>YEAR(Table1[[#This Row],[Date received]])</f>
        <v>2013</v>
      </c>
      <c r="N6957" t="str">
        <f>_xlfn.CONCAT("Q",_xlfn.CEILING.MATH(MONTH(Table1[[#This Row],[Date received]])/3))</f>
        <v>Q4</v>
      </c>
    </row>
    <row r="6958" spans="1:14" x14ac:dyDescent="0.3">
      <c r="A6958">
        <v>1962525</v>
      </c>
      <c r="B6958" t="s">
        <v>58</v>
      </c>
      <c r="C6958" t="s">
        <v>16</v>
      </c>
      <c r="D6958" t="s">
        <v>24</v>
      </c>
      <c r="E6958" t="s">
        <v>79</v>
      </c>
      <c r="F6958" t="str">
        <f>_xlfn.XLOOKUP(E6958,State_Code_Name!$C$2:$C$52,State_Code_Name!$B$2:$B$52)</f>
        <v>Minnesota</v>
      </c>
      <c r="G6958" t="s">
        <v>19</v>
      </c>
      <c r="H6958" s="15">
        <v>42530</v>
      </c>
      <c r="I6958" s="15">
        <v>42530</v>
      </c>
      <c r="J6958" t="s">
        <v>14</v>
      </c>
      <c r="K6958" t="s">
        <v>14</v>
      </c>
      <c r="L6958">
        <f>Table1[[#This Row],[Date resolved]]-Table1[[#This Row],[Date received]]</f>
        <v>0</v>
      </c>
      <c r="M6958">
        <f>YEAR(Table1[[#This Row],[Date received]])</f>
        <v>2016</v>
      </c>
      <c r="N6958" t="str">
        <f>_xlfn.CONCAT("Q",_xlfn.CEILING.MATH(MONTH(Table1[[#This Row],[Date received]])/3))</f>
        <v>Q2</v>
      </c>
    </row>
    <row r="6959" spans="1:14" x14ac:dyDescent="0.3">
      <c r="A6959">
        <v>1757545</v>
      </c>
      <c r="B6959" t="s">
        <v>30</v>
      </c>
      <c r="C6959" t="s">
        <v>26</v>
      </c>
      <c r="D6959" t="s">
        <v>56</v>
      </c>
      <c r="E6959" t="s">
        <v>121</v>
      </c>
      <c r="F6959" t="str">
        <f>_xlfn.XLOOKUP(E6959,State_Code_Name!$C$2:$C$52,State_Code_Name!$B$2:$B$52)</f>
        <v>Oregon</v>
      </c>
      <c r="G6959" t="s">
        <v>305</v>
      </c>
      <c r="H6959" s="15">
        <v>42395</v>
      </c>
      <c r="I6959" s="15">
        <v>42398</v>
      </c>
      <c r="J6959" t="s">
        <v>14</v>
      </c>
      <c r="K6959" t="s">
        <v>15</v>
      </c>
      <c r="L6959">
        <f>Table1[[#This Row],[Date resolved]]-Table1[[#This Row],[Date received]]</f>
        <v>3</v>
      </c>
      <c r="M6959">
        <f>YEAR(Table1[[#This Row],[Date received]])</f>
        <v>2016</v>
      </c>
      <c r="N6959" t="str">
        <f>_xlfn.CONCAT("Q",_xlfn.CEILING.MATH(MONTH(Table1[[#This Row],[Date received]])/3))</f>
        <v>Q1</v>
      </c>
    </row>
    <row r="6960" spans="1:14" x14ac:dyDescent="0.3">
      <c r="A6960">
        <v>1723669</v>
      </c>
      <c r="B6960" t="s">
        <v>147</v>
      </c>
      <c r="C6960" t="s">
        <v>9</v>
      </c>
      <c r="D6960" t="s">
        <v>10</v>
      </c>
      <c r="E6960" t="s">
        <v>46</v>
      </c>
      <c r="F6960" t="str">
        <f>_xlfn.XLOOKUP(E6960,State_Code_Name!$C$2:$C$52,State_Code_Name!$B$2:$B$52)</f>
        <v>Pennsylvania</v>
      </c>
      <c r="G6960" t="s">
        <v>19</v>
      </c>
      <c r="H6960" s="15">
        <v>42369</v>
      </c>
      <c r="I6960" s="15">
        <v>42373</v>
      </c>
      <c r="J6960" t="s">
        <v>14</v>
      </c>
      <c r="K6960" t="s">
        <v>14</v>
      </c>
      <c r="L6960">
        <f>Table1[[#This Row],[Date resolved]]-Table1[[#This Row],[Date received]]</f>
        <v>4</v>
      </c>
      <c r="M6960">
        <f>YEAR(Table1[[#This Row],[Date received]])</f>
        <v>2015</v>
      </c>
      <c r="N6960" t="str">
        <f>_xlfn.CONCAT("Q",_xlfn.CEILING.MATH(MONTH(Table1[[#This Row],[Date received]])/3))</f>
        <v>Q4</v>
      </c>
    </row>
    <row r="6961" spans="1:14" x14ac:dyDescent="0.3">
      <c r="A6961">
        <v>1547614</v>
      </c>
      <c r="B6961" t="s">
        <v>969</v>
      </c>
      <c r="C6961" t="s">
        <v>32</v>
      </c>
      <c r="D6961" t="s">
        <v>41</v>
      </c>
      <c r="E6961" t="s">
        <v>59</v>
      </c>
      <c r="F6961" t="str">
        <f>_xlfn.XLOOKUP(E6961,State_Code_Name!$C$2:$C$52,State_Code_Name!$B$2:$B$52)</f>
        <v>Illinois</v>
      </c>
      <c r="G6961" t="s">
        <v>19</v>
      </c>
      <c r="H6961" s="15">
        <v>42248</v>
      </c>
      <c r="I6961" s="15">
        <v>42250</v>
      </c>
      <c r="J6961" t="s">
        <v>14</v>
      </c>
      <c r="K6961" t="s">
        <v>15</v>
      </c>
      <c r="L6961">
        <f>Table1[[#This Row],[Date resolved]]-Table1[[#This Row],[Date received]]</f>
        <v>2</v>
      </c>
      <c r="M6961">
        <f>YEAR(Table1[[#This Row],[Date received]])</f>
        <v>2015</v>
      </c>
      <c r="N6961" t="str">
        <f>_xlfn.CONCAT("Q",_xlfn.CEILING.MATH(MONTH(Table1[[#This Row],[Date received]])/3))</f>
        <v>Q3</v>
      </c>
    </row>
    <row r="6962" spans="1:14" x14ac:dyDescent="0.3">
      <c r="A6962">
        <v>1531666</v>
      </c>
      <c r="B6962" t="s">
        <v>273</v>
      </c>
      <c r="C6962" t="s">
        <v>26</v>
      </c>
      <c r="D6962" t="s">
        <v>27</v>
      </c>
      <c r="E6962" t="s">
        <v>18</v>
      </c>
      <c r="F6962" t="str">
        <f>_xlfn.XLOOKUP(E6962,State_Code_Name!$C$2:$C$52,State_Code_Name!$B$2:$B$52)</f>
        <v>California</v>
      </c>
      <c r="G6962" t="s">
        <v>19</v>
      </c>
      <c r="H6962" s="15">
        <v>42238</v>
      </c>
      <c r="I6962" s="15">
        <v>42247</v>
      </c>
      <c r="J6962" t="s">
        <v>14</v>
      </c>
      <c r="K6962" t="s">
        <v>15</v>
      </c>
      <c r="L6962">
        <f>Table1[[#This Row],[Date resolved]]-Table1[[#This Row],[Date received]]</f>
        <v>9</v>
      </c>
      <c r="M6962">
        <f>YEAR(Table1[[#This Row],[Date received]])</f>
        <v>2015</v>
      </c>
      <c r="N6962" t="str">
        <f>_xlfn.CONCAT("Q",_xlfn.CEILING.MATH(MONTH(Table1[[#This Row],[Date received]])/3))</f>
        <v>Q3</v>
      </c>
    </row>
    <row r="6963" spans="1:14" x14ac:dyDescent="0.3">
      <c r="A6963">
        <v>384204</v>
      </c>
      <c r="B6963" t="s">
        <v>43</v>
      </c>
      <c r="C6963" t="s">
        <v>16</v>
      </c>
      <c r="D6963" t="s">
        <v>20</v>
      </c>
      <c r="E6963" t="s">
        <v>25</v>
      </c>
      <c r="F6963" t="str">
        <f>_xlfn.XLOOKUP(E6963,State_Code_Name!$C$2:$C$52,State_Code_Name!$B$2:$B$52)</f>
        <v>Georgia</v>
      </c>
      <c r="G6963" t="s">
        <v>13</v>
      </c>
      <c r="H6963" s="15">
        <v>41381</v>
      </c>
      <c r="I6963" s="15">
        <v>41382</v>
      </c>
      <c r="J6963" t="s">
        <v>14</v>
      </c>
      <c r="K6963" t="s">
        <v>15</v>
      </c>
      <c r="L6963">
        <f>Table1[[#This Row],[Date resolved]]-Table1[[#This Row],[Date received]]</f>
        <v>1</v>
      </c>
      <c r="M6963">
        <f>YEAR(Table1[[#This Row],[Date received]])</f>
        <v>2013</v>
      </c>
      <c r="N6963" t="str">
        <f>_xlfn.CONCAT("Q",_xlfn.CEILING.MATH(MONTH(Table1[[#This Row],[Date received]])/3))</f>
        <v>Q2</v>
      </c>
    </row>
    <row r="6964" spans="1:14" x14ac:dyDescent="0.3">
      <c r="A6964">
        <v>2014431</v>
      </c>
      <c r="B6964" t="s">
        <v>47</v>
      </c>
      <c r="C6964" t="s">
        <v>32</v>
      </c>
      <c r="D6964" t="s">
        <v>41</v>
      </c>
      <c r="E6964" t="s">
        <v>51</v>
      </c>
      <c r="F6964" t="str">
        <f>_xlfn.XLOOKUP(E6964,State_Code_Name!$C$2:$C$52,State_Code_Name!$B$2:$B$52)</f>
        <v>Washington</v>
      </c>
      <c r="G6964" t="s">
        <v>305</v>
      </c>
      <c r="H6964" s="15">
        <v>42566</v>
      </c>
      <c r="I6964" s="15">
        <v>42569</v>
      </c>
      <c r="J6964" t="s">
        <v>14</v>
      </c>
      <c r="K6964" t="s">
        <v>15</v>
      </c>
      <c r="L6964">
        <f>Table1[[#This Row],[Date resolved]]-Table1[[#This Row],[Date received]]</f>
        <v>3</v>
      </c>
      <c r="M6964">
        <f>YEAR(Table1[[#This Row],[Date received]])</f>
        <v>2016</v>
      </c>
      <c r="N6964" t="str">
        <f>_xlfn.CONCAT("Q",_xlfn.CEILING.MATH(MONTH(Table1[[#This Row],[Date received]])/3))</f>
        <v>Q3</v>
      </c>
    </row>
    <row r="6965" spans="1:14" x14ac:dyDescent="0.3">
      <c r="A6965">
        <v>1275628</v>
      </c>
      <c r="B6965" t="s">
        <v>68</v>
      </c>
      <c r="C6965" t="s">
        <v>36</v>
      </c>
      <c r="D6965" t="s">
        <v>80</v>
      </c>
      <c r="E6965" t="s">
        <v>74</v>
      </c>
      <c r="F6965" t="str">
        <f>_xlfn.XLOOKUP(E6965,State_Code_Name!$C$2:$C$52,State_Code_Name!$B$2:$B$52)</f>
        <v>Tennessee</v>
      </c>
      <c r="G6965" t="s">
        <v>13</v>
      </c>
      <c r="H6965" s="15">
        <v>42073</v>
      </c>
      <c r="I6965" s="15">
        <v>42073</v>
      </c>
      <c r="J6965" t="s">
        <v>14</v>
      </c>
      <c r="K6965" t="s">
        <v>15</v>
      </c>
      <c r="L6965">
        <f>Table1[[#This Row],[Date resolved]]-Table1[[#This Row],[Date received]]</f>
        <v>0</v>
      </c>
      <c r="M6965">
        <f>YEAR(Table1[[#This Row],[Date received]])</f>
        <v>2015</v>
      </c>
      <c r="N6965" t="str">
        <f>_xlfn.CONCAT("Q",_xlfn.CEILING.MATH(MONTH(Table1[[#This Row],[Date received]])/3))</f>
        <v>Q1</v>
      </c>
    </row>
    <row r="6966" spans="1:14" x14ac:dyDescent="0.3">
      <c r="A6966">
        <v>1761505</v>
      </c>
      <c r="B6966" t="s">
        <v>102</v>
      </c>
      <c r="C6966" t="s">
        <v>26</v>
      </c>
      <c r="D6966" t="s">
        <v>27</v>
      </c>
      <c r="E6966" t="s">
        <v>22</v>
      </c>
      <c r="F6966" t="str">
        <f>_xlfn.XLOOKUP(E6966,State_Code_Name!$C$2:$C$52,State_Code_Name!$B$2:$B$52)</f>
        <v>New York</v>
      </c>
      <c r="G6966" t="s">
        <v>23</v>
      </c>
      <c r="H6966" s="15">
        <v>42396</v>
      </c>
      <c r="I6966" s="15">
        <v>42404</v>
      </c>
      <c r="J6966" t="s">
        <v>14</v>
      </c>
      <c r="K6966" t="s">
        <v>15</v>
      </c>
      <c r="L6966">
        <f>Table1[[#This Row],[Date resolved]]-Table1[[#This Row],[Date received]]</f>
        <v>8</v>
      </c>
      <c r="M6966">
        <f>YEAR(Table1[[#This Row],[Date received]])</f>
        <v>2016</v>
      </c>
      <c r="N6966" t="str">
        <f>_xlfn.CONCAT("Q",_xlfn.CEILING.MATH(MONTH(Table1[[#This Row],[Date received]])/3))</f>
        <v>Q1</v>
      </c>
    </row>
    <row r="6967" spans="1:14" x14ac:dyDescent="0.3">
      <c r="A6967">
        <v>1058304</v>
      </c>
      <c r="B6967" t="s">
        <v>43</v>
      </c>
      <c r="C6967" t="s">
        <v>36</v>
      </c>
      <c r="D6967" t="s">
        <v>80</v>
      </c>
      <c r="E6967" t="s">
        <v>12</v>
      </c>
      <c r="F6967" t="str">
        <f>_xlfn.XLOOKUP(E6967,State_Code_Name!$C$2:$C$52,State_Code_Name!$B$2:$B$52)</f>
        <v>Virginia</v>
      </c>
      <c r="G6967" t="s">
        <v>19</v>
      </c>
      <c r="H6967" s="15">
        <v>41916</v>
      </c>
      <c r="I6967" s="15">
        <v>41916</v>
      </c>
      <c r="J6967" t="s">
        <v>14</v>
      </c>
      <c r="K6967" t="s">
        <v>15</v>
      </c>
      <c r="L6967">
        <f>Table1[[#This Row],[Date resolved]]-Table1[[#This Row],[Date received]]</f>
        <v>0</v>
      </c>
      <c r="M6967">
        <f>YEAR(Table1[[#This Row],[Date received]])</f>
        <v>2014</v>
      </c>
      <c r="N6967" t="str">
        <f>_xlfn.CONCAT("Q",_xlfn.CEILING.MATH(MONTH(Table1[[#This Row],[Date received]])/3))</f>
        <v>Q4</v>
      </c>
    </row>
    <row r="6968" spans="1:14" x14ac:dyDescent="0.3">
      <c r="A6968">
        <v>2073973</v>
      </c>
      <c r="B6968" t="s">
        <v>83</v>
      </c>
      <c r="C6968" t="s">
        <v>36</v>
      </c>
      <c r="D6968" t="s">
        <v>174</v>
      </c>
      <c r="E6968" t="s">
        <v>22</v>
      </c>
      <c r="F6968" t="str">
        <f>_xlfn.XLOOKUP(E6968,State_Code_Name!$C$2:$C$52,State_Code_Name!$B$2:$B$52)</f>
        <v>New York</v>
      </c>
      <c r="G6968" t="s">
        <v>19</v>
      </c>
      <c r="H6968" s="15">
        <v>42603</v>
      </c>
      <c r="I6968" s="15">
        <v>42603</v>
      </c>
      <c r="J6968" t="s">
        <v>14</v>
      </c>
      <c r="K6968" t="s">
        <v>15</v>
      </c>
      <c r="L6968">
        <f>Table1[[#This Row],[Date resolved]]-Table1[[#This Row],[Date received]]</f>
        <v>0</v>
      </c>
      <c r="M6968">
        <f>YEAR(Table1[[#This Row],[Date received]])</f>
        <v>2016</v>
      </c>
      <c r="N6968" t="str">
        <f>_xlfn.CONCAT("Q",_xlfn.CEILING.MATH(MONTH(Table1[[#This Row],[Date received]])/3))</f>
        <v>Q3</v>
      </c>
    </row>
    <row r="6969" spans="1:14" x14ac:dyDescent="0.3">
      <c r="A6969">
        <v>1154512</v>
      </c>
      <c r="B6969" t="s">
        <v>147</v>
      </c>
      <c r="C6969" t="s">
        <v>36</v>
      </c>
      <c r="D6969" t="s">
        <v>150</v>
      </c>
      <c r="E6969" t="s">
        <v>18</v>
      </c>
      <c r="F6969" t="str">
        <f>_xlfn.XLOOKUP(E6969,State_Code_Name!$C$2:$C$52,State_Code_Name!$B$2:$B$52)</f>
        <v>California</v>
      </c>
      <c r="G6969" t="s">
        <v>19</v>
      </c>
      <c r="H6969" s="15">
        <v>41985</v>
      </c>
      <c r="I6969" s="15">
        <v>41989</v>
      </c>
      <c r="J6969" t="s">
        <v>14</v>
      </c>
      <c r="K6969" t="s">
        <v>14</v>
      </c>
      <c r="L6969">
        <f>Table1[[#This Row],[Date resolved]]-Table1[[#This Row],[Date received]]</f>
        <v>4</v>
      </c>
      <c r="M6969">
        <f>YEAR(Table1[[#This Row],[Date received]])</f>
        <v>2014</v>
      </c>
      <c r="N6969" t="str">
        <f>_xlfn.CONCAT("Q",_xlfn.CEILING.MATH(MONTH(Table1[[#This Row],[Date received]])/3))</f>
        <v>Q4</v>
      </c>
    </row>
    <row r="6970" spans="1:14" x14ac:dyDescent="0.3">
      <c r="A6970">
        <v>1275549</v>
      </c>
      <c r="B6970" t="s">
        <v>240</v>
      </c>
      <c r="C6970" t="s">
        <v>61</v>
      </c>
      <c r="D6970" t="s">
        <v>282</v>
      </c>
      <c r="E6970" t="s">
        <v>18</v>
      </c>
      <c r="F6970" t="str">
        <f>_xlfn.XLOOKUP(E6970,State_Code_Name!$C$2:$C$52,State_Code_Name!$B$2:$B$52)</f>
        <v>California</v>
      </c>
      <c r="G6970" t="s">
        <v>19</v>
      </c>
      <c r="H6970" s="15">
        <v>42073</v>
      </c>
      <c r="I6970" s="15">
        <v>42073</v>
      </c>
      <c r="J6970" t="s">
        <v>14</v>
      </c>
      <c r="K6970" t="s">
        <v>15</v>
      </c>
      <c r="L6970">
        <f>Table1[[#This Row],[Date resolved]]-Table1[[#This Row],[Date received]]</f>
        <v>0</v>
      </c>
      <c r="M6970">
        <f>YEAR(Table1[[#This Row],[Date received]])</f>
        <v>2015</v>
      </c>
      <c r="N6970" t="str">
        <f>_xlfn.CONCAT("Q",_xlfn.CEILING.MATH(MONTH(Table1[[#This Row],[Date received]])/3))</f>
        <v>Q1</v>
      </c>
    </row>
    <row r="6971" spans="1:14" x14ac:dyDescent="0.3">
      <c r="A6971">
        <v>1289784</v>
      </c>
      <c r="B6971" t="s">
        <v>908</v>
      </c>
      <c r="C6971" t="s">
        <v>9</v>
      </c>
      <c r="D6971" t="s">
        <v>132</v>
      </c>
      <c r="E6971" t="s">
        <v>85</v>
      </c>
      <c r="F6971" t="str">
        <f>_xlfn.XLOOKUP(E6971,State_Code_Name!$C$2:$C$52,State_Code_Name!$B$2:$B$52)</f>
        <v>Wisconsin</v>
      </c>
      <c r="G6971" t="s">
        <v>19</v>
      </c>
      <c r="H6971" s="15">
        <v>42081</v>
      </c>
      <c r="I6971" s="15">
        <v>42087</v>
      </c>
      <c r="J6971" t="s">
        <v>14</v>
      </c>
      <c r="K6971" t="s">
        <v>14</v>
      </c>
      <c r="L6971">
        <f>Table1[[#This Row],[Date resolved]]-Table1[[#This Row],[Date received]]</f>
        <v>6</v>
      </c>
      <c r="M6971">
        <f>YEAR(Table1[[#This Row],[Date received]])</f>
        <v>2015</v>
      </c>
      <c r="N6971" t="str">
        <f>_xlfn.CONCAT("Q",_xlfn.CEILING.MATH(MONTH(Table1[[#This Row],[Date received]])/3))</f>
        <v>Q1</v>
      </c>
    </row>
    <row r="6972" spans="1:14" x14ac:dyDescent="0.3">
      <c r="A6972">
        <v>1771229</v>
      </c>
      <c r="B6972" t="s">
        <v>95</v>
      </c>
      <c r="C6972" t="s">
        <v>16</v>
      </c>
      <c r="D6972" t="s">
        <v>75</v>
      </c>
      <c r="E6972" t="s">
        <v>22</v>
      </c>
      <c r="F6972" t="str">
        <f>_xlfn.XLOOKUP(E6972,State_Code_Name!$C$2:$C$52,State_Code_Name!$B$2:$B$52)</f>
        <v>New York</v>
      </c>
      <c r="G6972" t="s">
        <v>305</v>
      </c>
      <c r="H6972" s="15">
        <v>42403</v>
      </c>
      <c r="I6972" s="15">
        <v>42403</v>
      </c>
      <c r="J6972" t="s">
        <v>14</v>
      </c>
      <c r="K6972" t="s">
        <v>15</v>
      </c>
      <c r="L6972">
        <f>Table1[[#This Row],[Date resolved]]-Table1[[#This Row],[Date received]]</f>
        <v>0</v>
      </c>
      <c r="M6972">
        <f>YEAR(Table1[[#This Row],[Date received]])</f>
        <v>2016</v>
      </c>
      <c r="N6972" t="str">
        <f>_xlfn.CONCAT("Q",_xlfn.CEILING.MATH(MONTH(Table1[[#This Row],[Date received]])/3))</f>
        <v>Q1</v>
      </c>
    </row>
    <row r="6973" spans="1:14" x14ac:dyDescent="0.3">
      <c r="A6973">
        <v>1103506</v>
      </c>
      <c r="B6973" t="s">
        <v>30</v>
      </c>
      <c r="C6973" t="s">
        <v>26</v>
      </c>
      <c r="D6973" t="s">
        <v>159</v>
      </c>
      <c r="E6973" t="s">
        <v>25</v>
      </c>
      <c r="F6973" t="str">
        <f>_xlfn.XLOOKUP(E6973,State_Code_Name!$C$2:$C$52,State_Code_Name!$B$2:$B$52)</f>
        <v>Georgia</v>
      </c>
      <c r="G6973" t="s">
        <v>57</v>
      </c>
      <c r="H6973" s="15">
        <v>41948</v>
      </c>
      <c r="I6973" s="15">
        <v>41949</v>
      </c>
      <c r="J6973" t="s">
        <v>14</v>
      </c>
      <c r="K6973" t="s">
        <v>15</v>
      </c>
      <c r="L6973">
        <f>Table1[[#This Row],[Date resolved]]-Table1[[#This Row],[Date received]]</f>
        <v>1</v>
      </c>
      <c r="M6973">
        <f>YEAR(Table1[[#This Row],[Date received]])</f>
        <v>2014</v>
      </c>
      <c r="N6973" t="str">
        <f>_xlfn.CONCAT("Q",_xlfn.CEILING.MATH(MONTH(Table1[[#This Row],[Date received]])/3))</f>
        <v>Q4</v>
      </c>
    </row>
    <row r="6974" spans="1:14" x14ac:dyDescent="0.3">
      <c r="A6974">
        <v>453172</v>
      </c>
      <c r="B6974" t="s">
        <v>47</v>
      </c>
      <c r="C6974" t="s">
        <v>26</v>
      </c>
      <c r="D6974" t="s">
        <v>159</v>
      </c>
      <c r="E6974" t="s">
        <v>48</v>
      </c>
      <c r="F6974" t="str">
        <f>_xlfn.XLOOKUP(E6974,State_Code_Name!$C$2:$C$52,State_Code_Name!$B$2:$B$52)</f>
        <v>New Jersey</v>
      </c>
      <c r="G6974" t="s">
        <v>19</v>
      </c>
      <c r="H6974" s="15">
        <v>41465</v>
      </c>
      <c r="I6974" s="15">
        <v>41466</v>
      </c>
      <c r="J6974" t="s">
        <v>14</v>
      </c>
      <c r="K6974" t="s">
        <v>15</v>
      </c>
      <c r="L6974">
        <f>Table1[[#This Row],[Date resolved]]-Table1[[#This Row],[Date received]]</f>
        <v>1</v>
      </c>
      <c r="M6974">
        <f>YEAR(Table1[[#This Row],[Date received]])</f>
        <v>2013</v>
      </c>
      <c r="N6974" t="str">
        <f>_xlfn.CONCAT("Q",_xlfn.CEILING.MATH(MONTH(Table1[[#This Row],[Date received]])/3))</f>
        <v>Q3</v>
      </c>
    </row>
    <row r="6975" spans="1:14" x14ac:dyDescent="0.3">
      <c r="A6975">
        <v>1722236</v>
      </c>
      <c r="B6975" t="s">
        <v>58</v>
      </c>
      <c r="C6975" t="s">
        <v>16</v>
      </c>
      <c r="D6975" t="s">
        <v>17</v>
      </c>
      <c r="E6975" t="s">
        <v>51</v>
      </c>
      <c r="F6975" t="str">
        <f>_xlfn.XLOOKUP(E6975,State_Code_Name!$C$2:$C$52,State_Code_Name!$B$2:$B$52)</f>
        <v>Washington</v>
      </c>
      <c r="G6975" t="s">
        <v>19</v>
      </c>
      <c r="H6975" s="15">
        <v>42369</v>
      </c>
      <c r="I6975" s="15">
        <v>42369</v>
      </c>
      <c r="J6975" t="s">
        <v>14</v>
      </c>
      <c r="K6975" t="s">
        <v>15</v>
      </c>
      <c r="L6975">
        <f>Table1[[#This Row],[Date resolved]]-Table1[[#This Row],[Date received]]</f>
        <v>0</v>
      </c>
      <c r="M6975">
        <f>YEAR(Table1[[#This Row],[Date received]])</f>
        <v>2015</v>
      </c>
      <c r="N6975" t="str">
        <f>_xlfn.CONCAT("Q",_xlfn.CEILING.MATH(MONTH(Table1[[#This Row],[Date received]])/3))</f>
        <v>Q4</v>
      </c>
    </row>
    <row r="6976" spans="1:14" x14ac:dyDescent="0.3">
      <c r="A6976">
        <v>773340</v>
      </c>
      <c r="B6976" t="s">
        <v>63</v>
      </c>
      <c r="C6976" t="s">
        <v>32</v>
      </c>
      <c r="D6976" t="s">
        <v>116</v>
      </c>
      <c r="E6976" t="s">
        <v>137</v>
      </c>
      <c r="F6976" t="str">
        <f>_xlfn.XLOOKUP(E6976,State_Code_Name!$C$2:$C$52,State_Code_Name!$B$2:$B$52)</f>
        <v>Kansas</v>
      </c>
      <c r="G6976" t="s">
        <v>19</v>
      </c>
      <c r="H6976" s="15">
        <v>41720</v>
      </c>
      <c r="I6976" s="15">
        <v>41720</v>
      </c>
      <c r="J6976" t="s">
        <v>14</v>
      </c>
      <c r="K6976" t="s">
        <v>15</v>
      </c>
      <c r="L6976">
        <f>Table1[[#This Row],[Date resolved]]-Table1[[#This Row],[Date received]]</f>
        <v>0</v>
      </c>
      <c r="M6976">
        <f>YEAR(Table1[[#This Row],[Date received]])</f>
        <v>2014</v>
      </c>
      <c r="N6976" t="str">
        <f>_xlfn.CONCAT("Q",_xlfn.CEILING.MATH(MONTH(Table1[[#This Row],[Date received]])/3))</f>
        <v>Q1</v>
      </c>
    </row>
    <row r="6977" spans="1:14" x14ac:dyDescent="0.3">
      <c r="A6977">
        <v>2038624</v>
      </c>
      <c r="B6977" t="s">
        <v>11</v>
      </c>
      <c r="C6977" t="s">
        <v>9</v>
      </c>
      <c r="D6977" t="s">
        <v>10</v>
      </c>
      <c r="E6977" t="s">
        <v>100</v>
      </c>
      <c r="F6977" t="str">
        <f>_xlfn.XLOOKUP(E6977,State_Code_Name!$C$2:$C$52,State_Code_Name!$B$2:$B$52)</f>
        <v>Arizona</v>
      </c>
      <c r="G6977" t="s">
        <v>19</v>
      </c>
      <c r="H6977" s="15">
        <v>42582</v>
      </c>
      <c r="I6977" s="15">
        <v>42582</v>
      </c>
      <c r="J6977" t="s">
        <v>15</v>
      </c>
      <c r="K6977" t="s">
        <v>14</v>
      </c>
      <c r="L6977">
        <f>Table1[[#This Row],[Date resolved]]-Table1[[#This Row],[Date received]]</f>
        <v>0</v>
      </c>
      <c r="M6977">
        <f>YEAR(Table1[[#This Row],[Date received]])</f>
        <v>2016</v>
      </c>
      <c r="N6977" t="str">
        <f>_xlfn.CONCAT("Q",_xlfn.CEILING.MATH(MONTH(Table1[[#This Row],[Date received]])/3))</f>
        <v>Q3</v>
      </c>
    </row>
    <row r="6978" spans="1:14" x14ac:dyDescent="0.3">
      <c r="A6978">
        <v>1468386</v>
      </c>
      <c r="B6978" t="s">
        <v>30</v>
      </c>
      <c r="C6978" t="s">
        <v>26</v>
      </c>
      <c r="D6978" t="s">
        <v>27</v>
      </c>
      <c r="E6978" t="s">
        <v>48</v>
      </c>
      <c r="F6978" t="str">
        <f>_xlfn.XLOOKUP(E6978,State_Code_Name!$C$2:$C$52,State_Code_Name!$B$2:$B$52)</f>
        <v>New Jersey</v>
      </c>
      <c r="G6978" t="s">
        <v>19</v>
      </c>
      <c r="H6978" s="15">
        <v>42199</v>
      </c>
      <c r="I6978" s="15">
        <v>42199</v>
      </c>
      <c r="J6978" t="s">
        <v>14</v>
      </c>
      <c r="K6978" t="s">
        <v>15</v>
      </c>
      <c r="L6978">
        <f>Table1[[#This Row],[Date resolved]]-Table1[[#This Row],[Date received]]</f>
        <v>0</v>
      </c>
      <c r="M6978">
        <f>YEAR(Table1[[#This Row],[Date received]])</f>
        <v>2015</v>
      </c>
      <c r="N6978" t="str">
        <f>_xlfn.CONCAT("Q",_xlfn.CEILING.MATH(MONTH(Table1[[#This Row],[Date received]])/3))</f>
        <v>Q3</v>
      </c>
    </row>
    <row r="6979" spans="1:14" x14ac:dyDescent="0.3">
      <c r="A6979">
        <v>1074722</v>
      </c>
      <c r="B6979" t="s">
        <v>445</v>
      </c>
      <c r="C6979" t="s">
        <v>26</v>
      </c>
      <c r="D6979" t="s">
        <v>27</v>
      </c>
      <c r="E6979" t="s">
        <v>100</v>
      </c>
      <c r="F6979" t="str">
        <f>_xlfn.XLOOKUP(E6979,State_Code_Name!$C$2:$C$52,State_Code_Name!$B$2:$B$52)</f>
        <v>Arizona</v>
      </c>
      <c r="G6979" t="s">
        <v>19</v>
      </c>
      <c r="H6979" s="15">
        <v>41929</v>
      </c>
      <c r="I6979" s="15">
        <v>41929</v>
      </c>
      <c r="J6979" t="s">
        <v>14</v>
      </c>
      <c r="K6979" t="s">
        <v>14</v>
      </c>
      <c r="L6979">
        <f>Table1[[#This Row],[Date resolved]]-Table1[[#This Row],[Date received]]</f>
        <v>0</v>
      </c>
      <c r="M6979">
        <f>YEAR(Table1[[#This Row],[Date received]])</f>
        <v>2014</v>
      </c>
      <c r="N6979" t="str">
        <f>_xlfn.CONCAT("Q",_xlfn.CEILING.MATH(MONTH(Table1[[#This Row],[Date received]])/3))</f>
        <v>Q4</v>
      </c>
    </row>
    <row r="6980" spans="1:14" x14ac:dyDescent="0.3">
      <c r="A6980">
        <v>704993</v>
      </c>
      <c r="B6980" t="s">
        <v>47</v>
      </c>
      <c r="C6980" t="s">
        <v>26</v>
      </c>
      <c r="D6980" t="s">
        <v>27</v>
      </c>
      <c r="E6980" t="s">
        <v>101</v>
      </c>
      <c r="F6980" t="str">
        <f>_xlfn.XLOOKUP(E6980,State_Code_Name!$C$2:$C$52,State_Code_Name!$B$2:$B$52)</f>
        <v>Delaware</v>
      </c>
      <c r="G6980" t="s">
        <v>19</v>
      </c>
      <c r="H6980" s="15">
        <v>41679</v>
      </c>
      <c r="I6980" s="15">
        <v>41679</v>
      </c>
      <c r="J6980" t="s">
        <v>14</v>
      </c>
      <c r="K6980" t="s">
        <v>15</v>
      </c>
      <c r="L6980">
        <f>Table1[[#This Row],[Date resolved]]-Table1[[#This Row],[Date received]]</f>
        <v>0</v>
      </c>
      <c r="M6980">
        <f>YEAR(Table1[[#This Row],[Date received]])</f>
        <v>2014</v>
      </c>
      <c r="N6980" t="str">
        <f>_xlfn.CONCAT("Q",_xlfn.CEILING.MATH(MONTH(Table1[[#This Row],[Date received]])/3))</f>
        <v>Q1</v>
      </c>
    </row>
    <row r="6981" spans="1:14" x14ac:dyDescent="0.3">
      <c r="A6981">
        <v>1130481</v>
      </c>
      <c r="B6981" t="s">
        <v>1035</v>
      </c>
      <c r="C6981" t="s">
        <v>32</v>
      </c>
      <c r="D6981" t="s">
        <v>104</v>
      </c>
      <c r="E6981" t="s">
        <v>186</v>
      </c>
      <c r="F6981" t="str">
        <f>_xlfn.XLOOKUP(E6981,State_Code_Name!$C$2:$C$52,State_Code_Name!$B$2:$B$52)</f>
        <v>Arkansas</v>
      </c>
      <c r="G6981" t="s">
        <v>19</v>
      </c>
      <c r="H6981" s="15">
        <v>41966</v>
      </c>
      <c r="I6981" s="15">
        <v>41966</v>
      </c>
      <c r="J6981" t="s">
        <v>14</v>
      </c>
      <c r="K6981" t="s">
        <v>14</v>
      </c>
      <c r="L6981">
        <f>Table1[[#This Row],[Date resolved]]-Table1[[#This Row],[Date received]]</f>
        <v>0</v>
      </c>
      <c r="M6981">
        <f>YEAR(Table1[[#This Row],[Date received]])</f>
        <v>2014</v>
      </c>
      <c r="N6981" t="str">
        <f>_xlfn.CONCAT("Q",_xlfn.CEILING.MATH(MONTH(Table1[[#This Row],[Date received]])/3))</f>
        <v>Q4</v>
      </c>
    </row>
    <row r="6982" spans="1:14" x14ac:dyDescent="0.3">
      <c r="A6982">
        <v>1095612</v>
      </c>
      <c r="B6982" t="s">
        <v>125</v>
      </c>
      <c r="C6982" t="s">
        <v>26</v>
      </c>
      <c r="D6982" t="s">
        <v>27</v>
      </c>
      <c r="E6982" t="s">
        <v>121</v>
      </c>
      <c r="F6982" t="str">
        <f>_xlfn.XLOOKUP(E6982,State_Code_Name!$C$2:$C$52,State_Code_Name!$B$2:$B$52)</f>
        <v>Oregon</v>
      </c>
      <c r="G6982" t="s">
        <v>19</v>
      </c>
      <c r="H6982" s="15">
        <v>41943</v>
      </c>
      <c r="I6982" s="15">
        <v>41943</v>
      </c>
      <c r="J6982" t="s">
        <v>14</v>
      </c>
      <c r="K6982" t="s">
        <v>15</v>
      </c>
      <c r="L6982">
        <f>Table1[[#This Row],[Date resolved]]-Table1[[#This Row],[Date received]]</f>
        <v>0</v>
      </c>
      <c r="M6982">
        <f>YEAR(Table1[[#This Row],[Date received]])</f>
        <v>2014</v>
      </c>
      <c r="N6982" t="str">
        <f>_xlfn.CONCAT("Q",_xlfn.CEILING.MATH(MONTH(Table1[[#This Row],[Date received]])/3))</f>
        <v>Q4</v>
      </c>
    </row>
    <row r="6983" spans="1:14" x14ac:dyDescent="0.3">
      <c r="A6983">
        <v>409379</v>
      </c>
      <c r="B6983" t="s">
        <v>38</v>
      </c>
      <c r="C6983" t="s">
        <v>36</v>
      </c>
      <c r="D6983" t="s">
        <v>80</v>
      </c>
      <c r="E6983" t="s">
        <v>18</v>
      </c>
      <c r="F6983" t="str">
        <f>_xlfn.XLOOKUP(E6983,State_Code_Name!$C$2:$C$52,State_Code_Name!$B$2:$B$52)</f>
        <v>California</v>
      </c>
      <c r="G6983" t="s">
        <v>19</v>
      </c>
      <c r="H6983" s="15">
        <v>41410</v>
      </c>
      <c r="I6983" s="15">
        <v>41411</v>
      </c>
      <c r="J6983" t="s">
        <v>14</v>
      </c>
      <c r="K6983" t="s">
        <v>15</v>
      </c>
      <c r="L6983">
        <f>Table1[[#This Row],[Date resolved]]-Table1[[#This Row],[Date received]]</f>
        <v>1</v>
      </c>
      <c r="M6983">
        <f>YEAR(Table1[[#This Row],[Date received]])</f>
        <v>2013</v>
      </c>
      <c r="N6983" t="str">
        <f>_xlfn.CONCAT("Q",_xlfn.CEILING.MATH(MONTH(Table1[[#This Row],[Date received]])/3))</f>
        <v>Q2</v>
      </c>
    </row>
    <row r="6984" spans="1:14" x14ac:dyDescent="0.3">
      <c r="A6984">
        <v>736164</v>
      </c>
      <c r="B6984" t="s">
        <v>102</v>
      </c>
      <c r="C6984" t="s">
        <v>16</v>
      </c>
      <c r="D6984" t="s">
        <v>75</v>
      </c>
      <c r="E6984" t="s">
        <v>70</v>
      </c>
      <c r="F6984" t="str">
        <f>_xlfn.XLOOKUP(E6984,State_Code_Name!$C$2:$C$52,State_Code_Name!$B$2:$B$52)</f>
        <v>Massachusetts</v>
      </c>
      <c r="G6984" t="s">
        <v>19</v>
      </c>
      <c r="H6984" s="15">
        <v>41697</v>
      </c>
      <c r="I6984" s="15">
        <v>41697</v>
      </c>
      <c r="J6984" t="s">
        <v>14</v>
      </c>
      <c r="K6984" t="s">
        <v>15</v>
      </c>
      <c r="L6984">
        <f>Table1[[#This Row],[Date resolved]]-Table1[[#This Row],[Date received]]</f>
        <v>0</v>
      </c>
      <c r="M6984">
        <f>YEAR(Table1[[#This Row],[Date received]])</f>
        <v>2014</v>
      </c>
      <c r="N6984" t="str">
        <f>_xlfn.CONCAT("Q",_xlfn.CEILING.MATH(MONTH(Table1[[#This Row],[Date received]])/3))</f>
        <v>Q1</v>
      </c>
    </row>
    <row r="6985" spans="1:14" x14ac:dyDescent="0.3">
      <c r="A6985">
        <v>788557</v>
      </c>
      <c r="B6985" t="s">
        <v>81</v>
      </c>
      <c r="C6985" t="s">
        <v>36</v>
      </c>
      <c r="D6985" t="s">
        <v>94</v>
      </c>
      <c r="E6985" t="s">
        <v>151</v>
      </c>
      <c r="F6985" t="str">
        <f>_xlfn.XLOOKUP(E6985,State_Code_Name!$C$2:$C$52,State_Code_Name!$B$2:$B$52)</f>
        <v>Idaho</v>
      </c>
      <c r="G6985" t="s">
        <v>19</v>
      </c>
      <c r="H6985" s="15">
        <v>41730</v>
      </c>
      <c r="I6985" s="15">
        <v>41730</v>
      </c>
      <c r="J6985" t="s">
        <v>14</v>
      </c>
      <c r="K6985" t="s">
        <v>15</v>
      </c>
      <c r="L6985">
        <f>Table1[[#This Row],[Date resolved]]-Table1[[#This Row],[Date received]]</f>
        <v>0</v>
      </c>
      <c r="M6985">
        <f>YEAR(Table1[[#This Row],[Date received]])</f>
        <v>2014</v>
      </c>
      <c r="N6985" t="str">
        <f>_xlfn.CONCAT("Q",_xlfn.CEILING.MATH(MONTH(Table1[[#This Row],[Date received]])/3))</f>
        <v>Q2</v>
      </c>
    </row>
    <row r="6986" spans="1:14" x14ac:dyDescent="0.3">
      <c r="A6986">
        <v>1162381</v>
      </c>
      <c r="B6986" t="s">
        <v>799</v>
      </c>
      <c r="C6986" t="s">
        <v>531</v>
      </c>
      <c r="D6986" t="s">
        <v>544</v>
      </c>
      <c r="E6986" t="s">
        <v>128</v>
      </c>
      <c r="F6986" t="str">
        <f>_xlfn.XLOOKUP(E6986,State_Code_Name!$C$2:$C$52,State_Code_Name!$B$2:$B$52)</f>
        <v>New Hampshire</v>
      </c>
      <c r="G6986" t="s">
        <v>19</v>
      </c>
      <c r="H6986" s="15">
        <v>41991</v>
      </c>
      <c r="I6986" s="15">
        <v>41995</v>
      </c>
      <c r="J6986" t="s">
        <v>15</v>
      </c>
      <c r="K6986" t="s">
        <v>15</v>
      </c>
      <c r="L6986">
        <f>Table1[[#This Row],[Date resolved]]-Table1[[#This Row],[Date received]]</f>
        <v>4</v>
      </c>
      <c r="M6986">
        <f>YEAR(Table1[[#This Row],[Date received]])</f>
        <v>2014</v>
      </c>
      <c r="N6986" t="str">
        <f>_xlfn.CONCAT("Q",_xlfn.CEILING.MATH(MONTH(Table1[[#This Row],[Date received]])/3))</f>
        <v>Q4</v>
      </c>
    </row>
    <row r="6987" spans="1:14" x14ac:dyDescent="0.3">
      <c r="A6987">
        <v>2085827</v>
      </c>
      <c r="B6987" t="s">
        <v>30</v>
      </c>
      <c r="C6987" t="s">
        <v>36</v>
      </c>
      <c r="D6987" t="s">
        <v>99</v>
      </c>
      <c r="E6987" t="s">
        <v>115</v>
      </c>
      <c r="F6987" t="str">
        <f>_xlfn.XLOOKUP(E6987,State_Code_Name!$C$2:$C$52,State_Code_Name!$B$2:$B$52)</f>
        <v>Iowa</v>
      </c>
      <c r="G6987" t="s">
        <v>13</v>
      </c>
      <c r="H6987" s="15">
        <v>42611</v>
      </c>
      <c r="I6987" s="15">
        <v>42611</v>
      </c>
      <c r="J6987" t="s">
        <v>14</v>
      </c>
      <c r="K6987" t="s">
        <v>15</v>
      </c>
      <c r="L6987">
        <f>Table1[[#This Row],[Date resolved]]-Table1[[#This Row],[Date received]]</f>
        <v>0</v>
      </c>
      <c r="M6987">
        <f>YEAR(Table1[[#This Row],[Date received]])</f>
        <v>2016</v>
      </c>
      <c r="N6987" t="str">
        <f>_xlfn.CONCAT("Q",_xlfn.CEILING.MATH(MONTH(Table1[[#This Row],[Date received]])/3))</f>
        <v>Q3</v>
      </c>
    </row>
    <row r="6988" spans="1:14" x14ac:dyDescent="0.3">
      <c r="A6988">
        <v>272987</v>
      </c>
      <c r="B6988" t="s">
        <v>38</v>
      </c>
      <c r="C6988" t="s">
        <v>36</v>
      </c>
      <c r="D6988" t="s">
        <v>262</v>
      </c>
      <c r="E6988" t="s">
        <v>35</v>
      </c>
      <c r="F6988" t="str">
        <f>_xlfn.XLOOKUP(E6988,State_Code_Name!$C$2:$C$52,State_Code_Name!$B$2:$B$52)</f>
        <v>Florida</v>
      </c>
      <c r="G6988" t="s">
        <v>19</v>
      </c>
      <c r="H6988" s="15">
        <v>41303</v>
      </c>
      <c r="I6988" s="15">
        <v>41303</v>
      </c>
      <c r="J6988" t="s">
        <v>14</v>
      </c>
      <c r="K6988" t="s">
        <v>15</v>
      </c>
      <c r="L6988">
        <f>Table1[[#This Row],[Date resolved]]-Table1[[#This Row],[Date received]]</f>
        <v>0</v>
      </c>
      <c r="M6988">
        <f>YEAR(Table1[[#This Row],[Date received]])</f>
        <v>2013</v>
      </c>
      <c r="N6988" t="str">
        <f>_xlfn.CONCAT("Q",_xlfn.CEILING.MATH(MONTH(Table1[[#This Row],[Date received]])/3))</f>
        <v>Q1</v>
      </c>
    </row>
    <row r="6989" spans="1:14" x14ac:dyDescent="0.3">
      <c r="A6989">
        <v>1929781</v>
      </c>
      <c r="B6989" t="s">
        <v>113</v>
      </c>
      <c r="C6989" t="s">
        <v>36</v>
      </c>
      <c r="D6989" t="s">
        <v>80</v>
      </c>
      <c r="E6989" t="s">
        <v>137</v>
      </c>
      <c r="F6989" t="str">
        <f>_xlfn.XLOOKUP(E6989,State_Code_Name!$C$2:$C$52,State_Code_Name!$B$2:$B$52)</f>
        <v>Kansas</v>
      </c>
      <c r="G6989" t="s">
        <v>19</v>
      </c>
      <c r="H6989" s="15">
        <v>42507</v>
      </c>
      <c r="I6989" s="15">
        <v>42507</v>
      </c>
      <c r="J6989" t="s">
        <v>14</v>
      </c>
      <c r="K6989" t="s">
        <v>14</v>
      </c>
      <c r="L6989">
        <f>Table1[[#This Row],[Date resolved]]-Table1[[#This Row],[Date received]]</f>
        <v>0</v>
      </c>
      <c r="M6989">
        <f>YEAR(Table1[[#This Row],[Date received]])</f>
        <v>2016</v>
      </c>
      <c r="N6989" t="str">
        <f>_xlfn.CONCAT("Q",_xlfn.CEILING.MATH(MONTH(Table1[[#This Row],[Date received]])/3))</f>
        <v>Q2</v>
      </c>
    </row>
    <row r="6990" spans="1:14" x14ac:dyDescent="0.3">
      <c r="A6990">
        <v>2069632</v>
      </c>
      <c r="B6990" t="s">
        <v>130</v>
      </c>
      <c r="C6990" t="s">
        <v>9</v>
      </c>
      <c r="D6990" t="s">
        <v>10</v>
      </c>
      <c r="E6990" t="s">
        <v>31</v>
      </c>
      <c r="F6990" t="str">
        <f>_xlfn.XLOOKUP(E6990,State_Code_Name!$C$2:$C$52,State_Code_Name!$B$2:$B$52)</f>
        <v>Texas</v>
      </c>
      <c r="G6990" t="s">
        <v>19</v>
      </c>
      <c r="H6990" s="15">
        <v>42600</v>
      </c>
      <c r="I6990" s="15">
        <v>42600</v>
      </c>
      <c r="J6990" t="s">
        <v>14</v>
      </c>
      <c r="K6990" t="s">
        <v>15</v>
      </c>
      <c r="L6990">
        <f>Table1[[#This Row],[Date resolved]]-Table1[[#This Row],[Date received]]</f>
        <v>0</v>
      </c>
      <c r="M6990">
        <f>YEAR(Table1[[#This Row],[Date received]])</f>
        <v>2016</v>
      </c>
      <c r="N6990" t="str">
        <f>_xlfn.CONCAT("Q",_xlfn.CEILING.MATH(MONTH(Table1[[#This Row],[Date received]])/3))</f>
        <v>Q3</v>
      </c>
    </row>
    <row r="6991" spans="1:14" x14ac:dyDescent="0.3">
      <c r="A6991">
        <v>1973182</v>
      </c>
      <c r="B6991" t="s">
        <v>60</v>
      </c>
      <c r="C6991" t="s">
        <v>52</v>
      </c>
      <c r="D6991" t="s">
        <v>103</v>
      </c>
      <c r="E6991" t="s">
        <v>35</v>
      </c>
      <c r="F6991" t="str">
        <f>_xlfn.XLOOKUP(E6991,State_Code_Name!$C$2:$C$52,State_Code_Name!$B$2:$B$52)</f>
        <v>Florida</v>
      </c>
      <c r="G6991" t="s">
        <v>19</v>
      </c>
      <c r="H6991" s="15">
        <v>42537</v>
      </c>
      <c r="I6991" s="15">
        <v>42537</v>
      </c>
      <c r="J6991" t="s">
        <v>14</v>
      </c>
      <c r="K6991" t="s">
        <v>15</v>
      </c>
      <c r="L6991">
        <f>Table1[[#This Row],[Date resolved]]-Table1[[#This Row],[Date received]]</f>
        <v>0</v>
      </c>
      <c r="M6991">
        <f>YEAR(Table1[[#This Row],[Date received]])</f>
        <v>2016</v>
      </c>
      <c r="N6991" t="str">
        <f>_xlfn.CONCAT("Q",_xlfn.CEILING.MATH(MONTH(Table1[[#This Row],[Date received]])/3))</f>
        <v>Q2</v>
      </c>
    </row>
    <row r="6992" spans="1:14" x14ac:dyDescent="0.3">
      <c r="A6992">
        <v>429180</v>
      </c>
      <c r="B6992" t="s">
        <v>38</v>
      </c>
      <c r="C6992" t="s">
        <v>36</v>
      </c>
      <c r="D6992" t="s">
        <v>112</v>
      </c>
      <c r="E6992" t="s">
        <v>85</v>
      </c>
      <c r="F6992" t="str">
        <f>_xlfn.XLOOKUP(E6992,State_Code_Name!$C$2:$C$52,State_Code_Name!$B$2:$B$52)</f>
        <v>Wisconsin</v>
      </c>
      <c r="G6992" t="s">
        <v>19</v>
      </c>
      <c r="H6992" s="15">
        <v>41436</v>
      </c>
      <c r="I6992" s="15">
        <v>41437</v>
      </c>
      <c r="J6992" t="s">
        <v>14</v>
      </c>
      <c r="K6992" t="s">
        <v>15</v>
      </c>
      <c r="L6992">
        <f>Table1[[#This Row],[Date resolved]]-Table1[[#This Row],[Date received]]</f>
        <v>1</v>
      </c>
      <c r="M6992">
        <f>YEAR(Table1[[#This Row],[Date received]])</f>
        <v>2013</v>
      </c>
      <c r="N6992" t="str">
        <f>_xlfn.CONCAT("Q",_xlfn.CEILING.MATH(MONTH(Table1[[#This Row],[Date received]])/3))</f>
        <v>Q2</v>
      </c>
    </row>
    <row r="6993" spans="1:14" x14ac:dyDescent="0.3">
      <c r="A6993">
        <v>2158501</v>
      </c>
      <c r="B6993" t="s">
        <v>270</v>
      </c>
      <c r="C6993" t="s">
        <v>32</v>
      </c>
      <c r="D6993" t="s">
        <v>104</v>
      </c>
      <c r="E6993" t="s">
        <v>48</v>
      </c>
      <c r="F6993" t="str">
        <f>_xlfn.XLOOKUP(E6993,State_Code_Name!$C$2:$C$52,State_Code_Name!$B$2:$B$52)</f>
        <v>New Jersey</v>
      </c>
      <c r="G6993" t="s">
        <v>19</v>
      </c>
      <c r="H6993" s="15">
        <v>42656</v>
      </c>
      <c r="I6993" s="15">
        <v>42656</v>
      </c>
      <c r="J6993" t="s">
        <v>14</v>
      </c>
      <c r="K6993" t="s">
        <v>14</v>
      </c>
      <c r="L6993">
        <f>Table1[[#This Row],[Date resolved]]-Table1[[#This Row],[Date received]]</f>
        <v>0</v>
      </c>
      <c r="M6993">
        <f>YEAR(Table1[[#This Row],[Date received]])</f>
        <v>2016</v>
      </c>
      <c r="N6993" t="str">
        <f>_xlfn.CONCAT("Q",_xlfn.CEILING.MATH(MONTH(Table1[[#This Row],[Date received]])/3))</f>
        <v>Q4</v>
      </c>
    </row>
    <row r="6994" spans="1:14" x14ac:dyDescent="0.3">
      <c r="A6994">
        <v>485027</v>
      </c>
      <c r="B6994" t="s">
        <v>81</v>
      </c>
      <c r="C6994" t="s">
        <v>26</v>
      </c>
      <c r="D6994" t="s">
        <v>78</v>
      </c>
      <c r="E6994" t="s">
        <v>39</v>
      </c>
      <c r="F6994" t="str">
        <f>_xlfn.XLOOKUP(E6994,State_Code_Name!$C$2:$C$52,State_Code_Name!$B$2:$B$52)</f>
        <v>Ohio</v>
      </c>
      <c r="G6994" t="s">
        <v>13</v>
      </c>
      <c r="H6994" s="15">
        <v>41493</v>
      </c>
      <c r="I6994" s="15">
        <v>41495</v>
      </c>
      <c r="J6994" t="s">
        <v>14</v>
      </c>
      <c r="K6994" t="s">
        <v>15</v>
      </c>
      <c r="L6994">
        <f>Table1[[#This Row],[Date resolved]]-Table1[[#This Row],[Date received]]</f>
        <v>2</v>
      </c>
      <c r="M6994">
        <f>YEAR(Table1[[#This Row],[Date received]])</f>
        <v>2013</v>
      </c>
      <c r="N6994" t="str">
        <f>_xlfn.CONCAT("Q",_xlfn.CEILING.MATH(MONTH(Table1[[#This Row],[Date received]])/3))</f>
        <v>Q3</v>
      </c>
    </row>
    <row r="6995" spans="1:14" x14ac:dyDescent="0.3">
      <c r="A6995">
        <v>356198</v>
      </c>
      <c r="B6995" t="s">
        <v>111</v>
      </c>
      <c r="C6995" t="s">
        <v>26</v>
      </c>
      <c r="D6995" t="s">
        <v>27</v>
      </c>
      <c r="E6995" t="s">
        <v>59</v>
      </c>
      <c r="F6995" t="str">
        <f>_xlfn.XLOOKUP(E6995,State_Code_Name!$C$2:$C$52,State_Code_Name!$B$2:$B$52)</f>
        <v>Illinois</v>
      </c>
      <c r="G6995" t="s">
        <v>13</v>
      </c>
      <c r="H6995" s="15">
        <v>41351</v>
      </c>
      <c r="I6995" s="15">
        <v>41352</v>
      </c>
      <c r="J6995" t="s">
        <v>14</v>
      </c>
      <c r="K6995" t="s">
        <v>15</v>
      </c>
      <c r="L6995">
        <f>Table1[[#This Row],[Date resolved]]-Table1[[#This Row],[Date received]]</f>
        <v>1</v>
      </c>
      <c r="M6995">
        <f>YEAR(Table1[[#This Row],[Date received]])</f>
        <v>2013</v>
      </c>
      <c r="N6995" t="str">
        <f>_xlfn.CONCAT("Q",_xlfn.CEILING.MATH(MONTH(Table1[[#This Row],[Date received]])/3))</f>
        <v>Q1</v>
      </c>
    </row>
    <row r="6996" spans="1:14" x14ac:dyDescent="0.3">
      <c r="A6996">
        <v>883505</v>
      </c>
      <c r="B6996" t="s">
        <v>581</v>
      </c>
      <c r="C6996" t="s">
        <v>9</v>
      </c>
      <c r="D6996" t="s">
        <v>278</v>
      </c>
      <c r="E6996" t="s">
        <v>48</v>
      </c>
      <c r="F6996" t="str">
        <f>_xlfn.XLOOKUP(E6996,State_Code_Name!$C$2:$C$52,State_Code_Name!$B$2:$B$52)</f>
        <v>New Jersey</v>
      </c>
      <c r="G6996" t="s">
        <v>19</v>
      </c>
      <c r="H6996" s="15">
        <v>41795</v>
      </c>
      <c r="I6996" s="15">
        <v>41815</v>
      </c>
      <c r="J6996" t="s">
        <v>14</v>
      </c>
      <c r="K6996" t="s">
        <v>15</v>
      </c>
      <c r="L6996">
        <f>Table1[[#This Row],[Date resolved]]-Table1[[#This Row],[Date received]]</f>
        <v>20</v>
      </c>
      <c r="M6996">
        <f>YEAR(Table1[[#This Row],[Date received]])</f>
        <v>2014</v>
      </c>
      <c r="N6996" t="str">
        <f>_xlfn.CONCAT("Q",_xlfn.CEILING.MATH(MONTH(Table1[[#This Row],[Date received]])/3))</f>
        <v>Q2</v>
      </c>
    </row>
    <row r="6997" spans="1:14" x14ac:dyDescent="0.3">
      <c r="A6997">
        <v>328419</v>
      </c>
      <c r="B6997" t="s">
        <v>58</v>
      </c>
      <c r="C6997" t="s">
        <v>9</v>
      </c>
      <c r="D6997" t="s">
        <v>10</v>
      </c>
      <c r="E6997" t="s">
        <v>85</v>
      </c>
      <c r="F6997" t="str">
        <f>_xlfn.XLOOKUP(E6997,State_Code_Name!$C$2:$C$52,State_Code_Name!$B$2:$B$52)</f>
        <v>Wisconsin</v>
      </c>
      <c r="G6997" t="s">
        <v>57</v>
      </c>
      <c r="H6997" s="15">
        <v>41327</v>
      </c>
      <c r="I6997" s="15">
        <v>41330</v>
      </c>
      <c r="J6997" t="s">
        <v>14</v>
      </c>
      <c r="K6997" t="s">
        <v>15</v>
      </c>
      <c r="L6997">
        <f>Table1[[#This Row],[Date resolved]]-Table1[[#This Row],[Date received]]</f>
        <v>3</v>
      </c>
      <c r="M6997">
        <f>YEAR(Table1[[#This Row],[Date received]])</f>
        <v>2013</v>
      </c>
      <c r="N6997" t="str">
        <f>_xlfn.CONCAT("Q",_xlfn.CEILING.MATH(MONTH(Table1[[#This Row],[Date received]])/3))</f>
        <v>Q1</v>
      </c>
    </row>
    <row r="6998" spans="1:14" x14ac:dyDescent="0.3">
      <c r="A6998">
        <v>341058</v>
      </c>
      <c r="B6998" t="s">
        <v>97</v>
      </c>
      <c r="C6998" t="s">
        <v>52</v>
      </c>
      <c r="D6998" t="s">
        <v>76</v>
      </c>
      <c r="E6998" t="s">
        <v>70</v>
      </c>
      <c r="F6998" t="str">
        <f>_xlfn.XLOOKUP(E6998,State_Code_Name!$C$2:$C$52,State_Code_Name!$B$2:$B$52)</f>
        <v>Massachusetts</v>
      </c>
      <c r="G6998" t="s">
        <v>19</v>
      </c>
      <c r="H6998" s="15">
        <v>41337</v>
      </c>
      <c r="I6998" s="15">
        <v>41338</v>
      </c>
      <c r="J6998" t="s">
        <v>14</v>
      </c>
      <c r="K6998" t="s">
        <v>15</v>
      </c>
      <c r="L6998">
        <f>Table1[[#This Row],[Date resolved]]-Table1[[#This Row],[Date received]]</f>
        <v>1</v>
      </c>
      <c r="M6998">
        <f>YEAR(Table1[[#This Row],[Date received]])</f>
        <v>2013</v>
      </c>
      <c r="N6998" t="str">
        <f>_xlfn.CONCAT("Q",_xlfn.CEILING.MATH(MONTH(Table1[[#This Row],[Date received]])/3))</f>
        <v>Q1</v>
      </c>
    </row>
    <row r="6999" spans="1:14" x14ac:dyDescent="0.3">
      <c r="A6999">
        <v>1478755</v>
      </c>
      <c r="B6999" t="s">
        <v>471</v>
      </c>
      <c r="C6999" t="s">
        <v>61</v>
      </c>
      <c r="D6999" t="s">
        <v>282</v>
      </c>
      <c r="E6999" t="s">
        <v>18</v>
      </c>
      <c r="F6999" t="str">
        <f>_xlfn.XLOOKUP(E6999,State_Code_Name!$C$2:$C$52,State_Code_Name!$B$2:$B$52)</f>
        <v>California</v>
      </c>
      <c r="G6999" t="s">
        <v>19</v>
      </c>
      <c r="H6999" s="15">
        <v>42206</v>
      </c>
      <c r="I6999" s="15">
        <v>42206</v>
      </c>
      <c r="J6999" t="s">
        <v>14</v>
      </c>
      <c r="K6999" t="s">
        <v>15</v>
      </c>
      <c r="L6999">
        <f>Table1[[#This Row],[Date resolved]]-Table1[[#This Row],[Date received]]</f>
        <v>0</v>
      </c>
      <c r="M6999">
        <f>YEAR(Table1[[#This Row],[Date received]])</f>
        <v>2015</v>
      </c>
      <c r="N6999" t="str">
        <f>_xlfn.CONCAT("Q",_xlfn.CEILING.MATH(MONTH(Table1[[#This Row],[Date received]])/3))</f>
        <v>Q3</v>
      </c>
    </row>
    <row r="7000" spans="1:14" x14ac:dyDescent="0.3">
      <c r="A7000">
        <v>1240238</v>
      </c>
      <c r="B7000" t="s">
        <v>105</v>
      </c>
      <c r="C7000" t="s">
        <v>32</v>
      </c>
      <c r="D7000" t="s">
        <v>44</v>
      </c>
      <c r="E7000" t="s">
        <v>79</v>
      </c>
      <c r="F7000" t="str">
        <f>_xlfn.XLOOKUP(E7000,State_Code_Name!$C$2:$C$52,State_Code_Name!$B$2:$B$52)</f>
        <v>Minnesota</v>
      </c>
      <c r="G7000" t="s">
        <v>19</v>
      </c>
      <c r="H7000" s="15">
        <v>42048</v>
      </c>
      <c r="I7000" s="15">
        <v>42048</v>
      </c>
      <c r="J7000" t="s">
        <v>14</v>
      </c>
      <c r="K7000" t="s">
        <v>14</v>
      </c>
      <c r="L7000">
        <f>Table1[[#This Row],[Date resolved]]-Table1[[#This Row],[Date received]]</f>
        <v>0</v>
      </c>
      <c r="M7000">
        <f>YEAR(Table1[[#This Row],[Date received]])</f>
        <v>2015</v>
      </c>
      <c r="N7000" t="str">
        <f>_xlfn.CONCAT("Q",_xlfn.CEILING.MATH(MONTH(Table1[[#This Row],[Date received]])/3))</f>
        <v>Q1</v>
      </c>
    </row>
    <row r="7001" spans="1:14" x14ac:dyDescent="0.3">
      <c r="A7001">
        <v>2005846</v>
      </c>
      <c r="B7001" t="s">
        <v>81</v>
      </c>
      <c r="C7001" t="s">
        <v>36</v>
      </c>
      <c r="D7001" t="s">
        <v>170</v>
      </c>
      <c r="E7001" t="s">
        <v>48</v>
      </c>
      <c r="F7001" t="str">
        <f>_xlfn.XLOOKUP(E7001,State_Code_Name!$C$2:$C$52,State_Code_Name!$B$2:$B$52)</f>
        <v>New Jersey</v>
      </c>
      <c r="G7001" t="s">
        <v>19</v>
      </c>
      <c r="H7001" s="15">
        <v>42562</v>
      </c>
      <c r="I7001" s="15">
        <v>42562</v>
      </c>
      <c r="J7001" t="s">
        <v>14</v>
      </c>
      <c r="K7001" t="s">
        <v>15</v>
      </c>
      <c r="L7001">
        <f>Table1[[#This Row],[Date resolved]]-Table1[[#This Row],[Date received]]</f>
        <v>0</v>
      </c>
      <c r="M7001">
        <f>YEAR(Table1[[#This Row],[Date received]])</f>
        <v>2016</v>
      </c>
      <c r="N7001" t="str">
        <f>_xlfn.CONCAT("Q",_xlfn.CEILING.MATH(MONTH(Table1[[#This Row],[Date received]])/3))</f>
        <v>Q3</v>
      </c>
    </row>
    <row r="7002" spans="1:14" x14ac:dyDescent="0.3">
      <c r="A7002">
        <v>741689</v>
      </c>
      <c r="B7002" t="s">
        <v>50</v>
      </c>
      <c r="C7002" t="s">
        <v>36</v>
      </c>
      <c r="D7002" t="s">
        <v>80</v>
      </c>
      <c r="E7002" t="s">
        <v>31</v>
      </c>
      <c r="F7002" t="str">
        <f>_xlfn.XLOOKUP(E7002,State_Code_Name!$C$2:$C$52,State_Code_Name!$B$2:$B$52)</f>
        <v>Texas</v>
      </c>
      <c r="G7002" t="s">
        <v>19</v>
      </c>
      <c r="H7002" s="15">
        <v>41702</v>
      </c>
      <c r="I7002" s="15">
        <v>41702</v>
      </c>
      <c r="J7002" t="s">
        <v>14</v>
      </c>
      <c r="K7002" t="s">
        <v>15</v>
      </c>
      <c r="L7002">
        <f>Table1[[#This Row],[Date resolved]]-Table1[[#This Row],[Date received]]</f>
        <v>0</v>
      </c>
      <c r="M7002">
        <f>YEAR(Table1[[#This Row],[Date received]])</f>
        <v>2014</v>
      </c>
      <c r="N7002" t="str">
        <f>_xlfn.CONCAT("Q",_xlfn.CEILING.MATH(MONTH(Table1[[#This Row],[Date received]])/3))</f>
        <v>Q1</v>
      </c>
    </row>
    <row r="7003" spans="1:14" x14ac:dyDescent="0.3">
      <c r="A7003">
        <v>677885</v>
      </c>
      <c r="B7003" t="s">
        <v>54</v>
      </c>
      <c r="C7003" t="s">
        <v>52</v>
      </c>
      <c r="D7003" t="s">
        <v>103</v>
      </c>
      <c r="E7003" t="s">
        <v>22</v>
      </c>
      <c r="F7003" t="str">
        <f>_xlfn.XLOOKUP(E7003,State_Code_Name!$C$2:$C$52,State_Code_Name!$B$2:$B$52)</f>
        <v>New York</v>
      </c>
      <c r="G7003" t="s">
        <v>19</v>
      </c>
      <c r="H7003" s="15">
        <v>41660</v>
      </c>
      <c r="I7003" s="15">
        <v>41660</v>
      </c>
      <c r="J7003" t="s">
        <v>14</v>
      </c>
      <c r="K7003" t="s">
        <v>15</v>
      </c>
      <c r="L7003">
        <f>Table1[[#This Row],[Date resolved]]-Table1[[#This Row],[Date received]]</f>
        <v>0</v>
      </c>
      <c r="M7003">
        <f>YEAR(Table1[[#This Row],[Date received]])</f>
        <v>2014</v>
      </c>
      <c r="N7003" t="str">
        <f>_xlfn.CONCAT("Q",_xlfn.CEILING.MATH(MONTH(Table1[[#This Row],[Date received]])/3))</f>
        <v>Q1</v>
      </c>
    </row>
    <row r="7004" spans="1:14" x14ac:dyDescent="0.3">
      <c r="A7004">
        <v>1849958</v>
      </c>
      <c r="B7004" t="s">
        <v>54</v>
      </c>
      <c r="C7004" t="s">
        <v>52</v>
      </c>
      <c r="D7004" t="s">
        <v>103</v>
      </c>
      <c r="E7004" t="s">
        <v>31</v>
      </c>
      <c r="F7004" t="str">
        <f>_xlfn.XLOOKUP(E7004,State_Code_Name!$C$2:$C$52,State_Code_Name!$B$2:$B$52)</f>
        <v>Texas</v>
      </c>
      <c r="G7004" t="s">
        <v>19</v>
      </c>
      <c r="H7004" s="15">
        <v>42454</v>
      </c>
      <c r="I7004" s="15">
        <v>42454</v>
      </c>
      <c r="J7004" t="s">
        <v>14</v>
      </c>
      <c r="K7004" t="s">
        <v>15</v>
      </c>
      <c r="L7004">
        <f>Table1[[#This Row],[Date resolved]]-Table1[[#This Row],[Date received]]</f>
        <v>0</v>
      </c>
      <c r="M7004">
        <f>YEAR(Table1[[#This Row],[Date received]])</f>
        <v>2016</v>
      </c>
      <c r="N7004" t="str">
        <f>_xlfn.CONCAT("Q",_xlfn.CEILING.MATH(MONTH(Table1[[#This Row],[Date received]])/3))</f>
        <v>Q1</v>
      </c>
    </row>
    <row r="7005" spans="1:14" x14ac:dyDescent="0.3">
      <c r="A7005">
        <v>437955</v>
      </c>
      <c r="B7005" t="s">
        <v>60</v>
      </c>
      <c r="C7005" t="s">
        <v>52</v>
      </c>
      <c r="D7005" t="s">
        <v>76</v>
      </c>
      <c r="E7005" t="s">
        <v>12</v>
      </c>
      <c r="F7005" t="str">
        <f>_xlfn.XLOOKUP(E7005,State_Code_Name!$C$2:$C$52,State_Code_Name!$B$2:$B$52)</f>
        <v>Virginia</v>
      </c>
      <c r="G7005" t="s">
        <v>19</v>
      </c>
      <c r="H7005" s="15">
        <v>41445</v>
      </c>
      <c r="I7005" s="15">
        <v>41445</v>
      </c>
      <c r="J7005" t="s">
        <v>14</v>
      </c>
      <c r="K7005" t="s">
        <v>14</v>
      </c>
      <c r="L7005">
        <f>Table1[[#This Row],[Date resolved]]-Table1[[#This Row],[Date received]]</f>
        <v>0</v>
      </c>
      <c r="M7005">
        <f>YEAR(Table1[[#This Row],[Date received]])</f>
        <v>2013</v>
      </c>
      <c r="N7005" t="str">
        <f>_xlfn.CONCAT("Q",_xlfn.CEILING.MATH(MONTH(Table1[[#This Row],[Date received]])/3))</f>
        <v>Q2</v>
      </c>
    </row>
    <row r="7006" spans="1:14" x14ac:dyDescent="0.3">
      <c r="A7006">
        <v>1652532</v>
      </c>
      <c r="B7006" t="s">
        <v>379</v>
      </c>
      <c r="C7006" t="s">
        <v>61</v>
      </c>
      <c r="D7006" t="s">
        <v>459</v>
      </c>
      <c r="E7006" t="s">
        <v>48</v>
      </c>
      <c r="F7006" t="str">
        <f>_xlfn.XLOOKUP(E7006,State_Code_Name!$C$2:$C$52,State_Code_Name!$B$2:$B$52)</f>
        <v>New Jersey</v>
      </c>
      <c r="G7006" t="s">
        <v>305</v>
      </c>
      <c r="H7006" s="15">
        <v>42320</v>
      </c>
      <c r="I7006" s="15">
        <v>42320</v>
      </c>
      <c r="J7006" t="s">
        <v>14</v>
      </c>
      <c r="K7006" t="s">
        <v>14</v>
      </c>
      <c r="L7006">
        <f>Table1[[#This Row],[Date resolved]]-Table1[[#This Row],[Date received]]</f>
        <v>0</v>
      </c>
      <c r="M7006">
        <f>YEAR(Table1[[#This Row],[Date received]])</f>
        <v>2015</v>
      </c>
      <c r="N7006" t="str">
        <f>_xlfn.CONCAT("Q",_xlfn.CEILING.MATH(MONTH(Table1[[#This Row],[Date received]])/3))</f>
        <v>Q4</v>
      </c>
    </row>
    <row r="7007" spans="1:14" x14ac:dyDescent="0.3">
      <c r="A7007">
        <v>517372</v>
      </c>
      <c r="B7007" t="s">
        <v>69</v>
      </c>
      <c r="C7007" t="s">
        <v>26</v>
      </c>
      <c r="D7007" t="s">
        <v>27</v>
      </c>
      <c r="E7007" t="s">
        <v>18</v>
      </c>
      <c r="F7007" t="str">
        <f>_xlfn.XLOOKUP(E7007,State_Code_Name!$C$2:$C$52,State_Code_Name!$B$2:$B$52)</f>
        <v>California</v>
      </c>
      <c r="G7007" t="s">
        <v>19</v>
      </c>
      <c r="H7007" s="15">
        <v>41523</v>
      </c>
      <c r="I7007" s="15">
        <v>41523</v>
      </c>
      <c r="J7007" t="s">
        <v>14</v>
      </c>
      <c r="K7007" t="s">
        <v>15</v>
      </c>
      <c r="L7007">
        <f>Table1[[#This Row],[Date resolved]]-Table1[[#This Row],[Date received]]</f>
        <v>0</v>
      </c>
      <c r="M7007">
        <f>YEAR(Table1[[#This Row],[Date received]])</f>
        <v>2013</v>
      </c>
      <c r="N7007" t="str">
        <f>_xlfn.CONCAT("Q",_xlfn.CEILING.MATH(MONTH(Table1[[#This Row],[Date received]])/3))</f>
        <v>Q3</v>
      </c>
    </row>
    <row r="7008" spans="1:14" x14ac:dyDescent="0.3">
      <c r="A7008">
        <v>2018290</v>
      </c>
      <c r="B7008" t="s">
        <v>47</v>
      </c>
      <c r="C7008" t="s">
        <v>26</v>
      </c>
      <c r="D7008" t="s">
        <v>27</v>
      </c>
      <c r="E7008" t="s">
        <v>39</v>
      </c>
      <c r="F7008" t="str">
        <f>_xlfn.XLOOKUP(E7008,State_Code_Name!$C$2:$C$52,State_Code_Name!$B$2:$B$52)</f>
        <v>Ohio</v>
      </c>
      <c r="G7008" t="s">
        <v>305</v>
      </c>
      <c r="H7008" s="15">
        <v>42569</v>
      </c>
      <c r="I7008" s="15">
        <v>42570</v>
      </c>
      <c r="J7008" t="s">
        <v>14</v>
      </c>
      <c r="K7008" t="s">
        <v>15</v>
      </c>
      <c r="L7008">
        <f>Table1[[#This Row],[Date resolved]]-Table1[[#This Row],[Date received]]</f>
        <v>1</v>
      </c>
      <c r="M7008">
        <f>YEAR(Table1[[#This Row],[Date received]])</f>
        <v>2016</v>
      </c>
      <c r="N7008" t="str">
        <f>_xlfn.CONCAT("Q",_xlfn.CEILING.MATH(MONTH(Table1[[#This Row],[Date received]])/3))</f>
        <v>Q3</v>
      </c>
    </row>
    <row r="7009" spans="1:14" x14ac:dyDescent="0.3">
      <c r="A7009">
        <v>738392</v>
      </c>
      <c r="B7009" t="s">
        <v>81</v>
      </c>
      <c r="C7009" t="s">
        <v>9</v>
      </c>
      <c r="D7009" t="s">
        <v>183</v>
      </c>
      <c r="E7009" t="s">
        <v>18</v>
      </c>
      <c r="F7009" t="str">
        <f>_xlfn.XLOOKUP(E7009,State_Code_Name!$C$2:$C$52,State_Code_Name!$B$2:$B$52)</f>
        <v>California</v>
      </c>
      <c r="G7009" t="s">
        <v>19</v>
      </c>
      <c r="H7009" s="15">
        <v>41698</v>
      </c>
      <c r="I7009" s="15">
        <v>41698</v>
      </c>
      <c r="J7009" t="s">
        <v>14</v>
      </c>
      <c r="K7009" t="s">
        <v>15</v>
      </c>
      <c r="L7009">
        <f>Table1[[#This Row],[Date resolved]]-Table1[[#This Row],[Date received]]</f>
        <v>0</v>
      </c>
      <c r="M7009">
        <f>YEAR(Table1[[#This Row],[Date received]])</f>
        <v>2014</v>
      </c>
      <c r="N7009" t="str">
        <f>_xlfn.CONCAT("Q",_xlfn.CEILING.MATH(MONTH(Table1[[#This Row],[Date received]])/3))</f>
        <v>Q1</v>
      </c>
    </row>
    <row r="7010" spans="1:14" x14ac:dyDescent="0.3">
      <c r="A7010">
        <v>514226</v>
      </c>
      <c r="B7010" t="s">
        <v>43</v>
      </c>
      <c r="C7010" t="s">
        <v>36</v>
      </c>
      <c r="D7010" t="s">
        <v>112</v>
      </c>
      <c r="E7010" t="s">
        <v>35</v>
      </c>
      <c r="F7010" t="str">
        <f>_xlfn.XLOOKUP(E7010,State_Code_Name!$C$2:$C$52,State_Code_Name!$B$2:$B$52)</f>
        <v>Florida</v>
      </c>
      <c r="G7010" t="s">
        <v>305</v>
      </c>
      <c r="H7010" s="15">
        <v>41521</v>
      </c>
      <c r="I7010" s="15">
        <v>41522</v>
      </c>
      <c r="J7010" t="s">
        <v>14</v>
      </c>
      <c r="K7010" t="s">
        <v>14</v>
      </c>
      <c r="L7010">
        <f>Table1[[#This Row],[Date resolved]]-Table1[[#This Row],[Date received]]</f>
        <v>1</v>
      </c>
      <c r="M7010">
        <f>YEAR(Table1[[#This Row],[Date received]])</f>
        <v>2013</v>
      </c>
      <c r="N7010" t="str">
        <f>_xlfn.CONCAT("Q",_xlfn.CEILING.MATH(MONTH(Table1[[#This Row],[Date received]])/3))</f>
        <v>Q3</v>
      </c>
    </row>
    <row r="7011" spans="1:14" x14ac:dyDescent="0.3">
      <c r="A7011">
        <v>394480</v>
      </c>
      <c r="B7011" t="s">
        <v>95</v>
      </c>
      <c r="C7011" t="s">
        <v>16</v>
      </c>
      <c r="D7011" t="s">
        <v>75</v>
      </c>
      <c r="E7011" t="s">
        <v>48</v>
      </c>
      <c r="F7011" t="str">
        <f>_xlfn.XLOOKUP(E7011,State_Code_Name!$C$2:$C$52,State_Code_Name!$B$2:$B$52)</f>
        <v>New Jersey</v>
      </c>
      <c r="G7011" t="s">
        <v>13</v>
      </c>
      <c r="H7011" s="15">
        <v>41393</v>
      </c>
      <c r="I7011" s="15">
        <v>41394</v>
      </c>
      <c r="J7011" t="s">
        <v>14</v>
      </c>
      <c r="K7011" t="s">
        <v>15</v>
      </c>
      <c r="L7011">
        <f>Table1[[#This Row],[Date resolved]]-Table1[[#This Row],[Date received]]</f>
        <v>1</v>
      </c>
      <c r="M7011">
        <f>YEAR(Table1[[#This Row],[Date received]])</f>
        <v>2013</v>
      </c>
      <c r="N7011" t="str">
        <f>_xlfn.CONCAT("Q",_xlfn.CEILING.MATH(MONTH(Table1[[#This Row],[Date received]])/3))</f>
        <v>Q2</v>
      </c>
    </row>
    <row r="7012" spans="1:14" x14ac:dyDescent="0.3">
      <c r="A7012">
        <v>649043</v>
      </c>
      <c r="B7012" t="s">
        <v>297</v>
      </c>
      <c r="C7012" t="s">
        <v>531</v>
      </c>
      <c r="D7012" t="s">
        <v>541</v>
      </c>
      <c r="E7012" t="s">
        <v>153</v>
      </c>
      <c r="F7012" t="str">
        <f>_xlfn.XLOOKUP(E7012,State_Code_Name!$C$2:$C$52,State_Code_Name!$B$2:$B$52)</f>
        <v>Rhode Island</v>
      </c>
      <c r="G7012" t="s">
        <v>19</v>
      </c>
      <c r="H7012" s="15">
        <v>41626</v>
      </c>
      <c r="I7012" s="15">
        <v>41638</v>
      </c>
      <c r="J7012" t="s">
        <v>14</v>
      </c>
      <c r="K7012" t="s">
        <v>15</v>
      </c>
      <c r="L7012">
        <f>Table1[[#This Row],[Date resolved]]-Table1[[#This Row],[Date received]]</f>
        <v>12</v>
      </c>
      <c r="M7012">
        <f>YEAR(Table1[[#This Row],[Date received]])</f>
        <v>2013</v>
      </c>
      <c r="N7012" t="str">
        <f>_xlfn.CONCAT("Q",_xlfn.CEILING.MATH(MONTH(Table1[[#This Row],[Date received]])/3))</f>
        <v>Q4</v>
      </c>
    </row>
    <row r="7013" spans="1:14" x14ac:dyDescent="0.3">
      <c r="A7013">
        <v>359191</v>
      </c>
      <c r="B7013" t="s">
        <v>43</v>
      </c>
      <c r="C7013" t="s">
        <v>26</v>
      </c>
      <c r="D7013" t="s">
        <v>27</v>
      </c>
      <c r="E7013" t="s">
        <v>48</v>
      </c>
      <c r="F7013" t="str">
        <f>_xlfn.XLOOKUP(E7013,State_Code_Name!$C$2:$C$52,State_Code_Name!$B$2:$B$52)</f>
        <v>New Jersey</v>
      </c>
      <c r="G7013" t="s">
        <v>305</v>
      </c>
      <c r="H7013" s="15">
        <v>41353</v>
      </c>
      <c r="I7013" s="15">
        <v>41354</v>
      </c>
      <c r="J7013" t="s">
        <v>14</v>
      </c>
      <c r="K7013" t="s">
        <v>15</v>
      </c>
      <c r="L7013">
        <f>Table1[[#This Row],[Date resolved]]-Table1[[#This Row],[Date received]]</f>
        <v>1</v>
      </c>
      <c r="M7013">
        <f>YEAR(Table1[[#This Row],[Date received]])</f>
        <v>2013</v>
      </c>
      <c r="N7013" t="str">
        <f>_xlfn.CONCAT("Q",_xlfn.CEILING.MATH(MONTH(Table1[[#This Row],[Date received]])/3))</f>
        <v>Q1</v>
      </c>
    </row>
    <row r="7014" spans="1:14" x14ac:dyDescent="0.3">
      <c r="A7014">
        <v>1493315</v>
      </c>
      <c r="B7014" t="s">
        <v>30</v>
      </c>
      <c r="C7014" t="s">
        <v>26</v>
      </c>
      <c r="D7014" t="s">
        <v>78</v>
      </c>
      <c r="E7014" t="s">
        <v>40</v>
      </c>
      <c r="F7014" t="str">
        <f>_xlfn.XLOOKUP(E7014,State_Code_Name!$C$2:$C$52,State_Code_Name!$B$2:$B$52)</f>
        <v>Nevada</v>
      </c>
      <c r="G7014" t="s">
        <v>19</v>
      </c>
      <c r="H7014" s="15">
        <v>42214</v>
      </c>
      <c r="I7014" s="15">
        <v>42214</v>
      </c>
      <c r="J7014" t="s">
        <v>14</v>
      </c>
      <c r="K7014" t="s">
        <v>14</v>
      </c>
      <c r="L7014">
        <f>Table1[[#This Row],[Date resolved]]-Table1[[#This Row],[Date received]]</f>
        <v>0</v>
      </c>
      <c r="M7014">
        <f>YEAR(Table1[[#This Row],[Date received]])</f>
        <v>2015</v>
      </c>
      <c r="N7014" t="str">
        <f>_xlfn.CONCAT("Q",_xlfn.CEILING.MATH(MONTH(Table1[[#This Row],[Date received]])/3))</f>
        <v>Q3</v>
      </c>
    </row>
    <row r="7015" spans="1:14" x14ac:dyDescent="0.3">
      <c r="A7015">
        <v>1189616</v>
      </c>
      <c r="B7015" t="s">
        <v>30</v>
      </c>
      <c r="C7015" t="s">
        <v>16</v>
      </c>
      <c r="D7015" t="s">
        <v>17</v>
      </c>
      <c r="E7015" t="s">
        <v>100</v>
      </c>
      <c r="F7015" t="str">
        <f>_xlfn.XLOOKUP(E7015,State_Code_Name!$C$2:$C$52,State_Code_Name!$B$2:$B$52)</f>
        <v>Arizona</v>
      </c>
      <c r="G7015" t="s">
        <v>19</v>
      </c>
      <c r="H7015" s="15">
        <v>42015</v>
      </c>
      <c r="I7015" s="15">
        <v>42015</v>
      </c>
      <c r="J7015" t="s">
        <v>14</v>
      </c>
      <c r="K7015" t="s">
        <v>15</v>
      </c>
      <c r="L7015">
        <f>Table1[[#This Row],[Date resolved]]-Table1[[#This Row],[Date received]]</f>
        <v>0</v>
      </c>
      <c r="M7015">
        <f>YEAR(Table1[[#This Row],[Date received]])</f>
        <v>2015</v>
      </c>
      <c r="N7015" t="str">
        <f>_xlfn.CONCAT("Q",_xlfn.CEILING.MATH(MONTH(Table1[[#This Row],[Date received]])/3))</f>
        <v>Q1</v>
      </c>
    </row>
    <row r="7016" spans="1:14" x14ac:dyDescent="0.3">
      <c r="A7016">
        <v>1055565</v>
      </c>
      <c r="B7016" t="s">
        <v>510</v>
      </c>
      <c r="C7016" t="s">
        <v>32</v>
      </c>
      <c r="D7016" t="s">
        <v>44</v>
      </c>
      <c r="E7016" t="s">
        <v>39</v>
      </c>
      <c r="F7016" t="str">
        <f>_xlfn.XLOOKUP(E7016,State_Code_Name!$C$2:$C$52,State_Code_Name!$B$2:$B$52)</f>
        <v>Ohio</v>
      </c>
      <c r="G7016" t="s">
        <v>19</v>
      </c>
      <c r="H7016" s="15">
        <v>41914</v>
      </c>
      <c r="I7016" s="15">
        <v>41914</v>
      </c>
      <c r="J7016" t="s">
        <v>14</v>
      </c>
      <c r="K7016" t="s">
        <v>15</v>
      </c>
      <c r="L7016">
        <f>Table1[[#This Row],[Date resolved]]-Table1[[#This Row],[Date received]]</f>
        <v>0</v>
      </c>
      <c r="M7016">
        <f>YEAR(Table1[[#This Row],[Date received]])</f>
        <v>2014</v>
      </c>
      <c r="N7016" t="str">
        <f>_xlfn.CONCAT("Q",_xlfn.CEILING.MATH(MONTH(Table1[[#This Row],[Date received]])/3))</f>
        <v>Q4</v>
      </c>
    </row>
    <row r="7017" spans="1:14" x14ac:dyDescent="0.3">
      <c r="A7017">
        <v>1461533</v>
      </c>
      <c r="B7017" t="s">
        <v>30</v>
      </c>
      <c r="C7017" t="s">
        <v>16</v>
      </c>
      <c r="D7017" t="s">
        <v>144</v>
      </c>
      <c r="E7017" t="s">
        <v>18</v>
      </c>
      <c r="F7017" t="str">
        <f>_xlfn.XLOOKUP(E7017,State_Code_Name!$C$2:$C$52,State_Code_Name!$B$2:$B$52)</f>
        <v>California</v>
      </c>
      <c r="G7017" t="s">
        <v>19</v>
      </c>
      <c r="H7017" s="15">
        <v>42195</v>
      </c>
      <c r="I7017" s="15">
        <v>42195</v>
      </c>
      <c r="J7017" t="s">
        <v>14</v>
      </c>
      <c r="K7017" t="s">
        <v>15</v>
      </c>
      <c r="L7017">
        <f>Table1[[#This Row],[Date resolved]]-Table1[[#This Row],[Date received]]</f>
        <v>0</v>
      </c>
      <c r="M7017">
        <f>YEAR(Table1[[#This Row],[Date received]])</f>
        <v>2015</v>
      </c>
      <c r="N7017" t="str">
        <f>_xlfn.CONCAT("Q",_xlfn.CEILING.MATH(MONTH(Table1[[#This Row],[Date received]])/3))</f>
        <v>Q3</v>
      </c>
    </row>
    <row r="7018" spans="1:14" x14ac:dyDescent="0.3">
      <c r="A7018">
        <v>1441666</v>
      </c>
      <c r="B7018" t="s">
        <v>111</v>
      </c>
      <c r="C7018" t="s">
        <v>26</v>
      </c>
      <c r="D7018" t="s">
        <v>27</v>
      </c>
      <c r="E7018" t="s">
        <v>35</v>
      </c>
      <c r="F7018" t="str">
        <f>_xlfn.XLOOKUP(E7018,State_Code_Name!$C$2:$C$52,State_Code_Name!$B$2:$B$52)</f>
        <v>Florida</v>
      </c>
      <c r="G7018" t="s">
        <v>19</v>
      </c>
      <c r="H7018" s="15">
        <v>42183</v>
      </c>
      <c r="I7018" s="15">
        <v>42183</v>
      </c>
      <c r="J7018" t="s">
        <v>14</v>
      </c>
      <c r="K7018" t="s">
        <v>15</v>
      </c>
      <c r="L7018">
        <f>Table1[[#This Row],[Date resolved]]-Table1[[#This Row],[Date received]]</f>
        <v>0</v>
      </c>
      <c r="M7018">
        <f>YEAR(Table1[[#This Row],[Date received]])</f>
        <v>2015</v>
      </c>
      <c r="N7018" t="str">
        <f>_xlfn.CONCAT("Q",_xlfn.CEILING.MATH(MONTH(Table1[[#This Row],[Date received]])/3))</f>
        <v>Q2</v>
      </c>
    </row>
    <row r="7019" spans="1:14" x14ac:dyDescent="0.3">
      <c r="A7019">
        <v>1428069</v>
      </c>
      <c r="B7019" t="s">
        <v>110</v>
      </c>
      <c r="C7019" t="s">
        <v>32</v>
      </c>
      <c r="D7019" t="s">
        <v>44</v>
      </c>
      <c r="E7019" t="s">
        <v>35</v>
      </c>
      <c r="F7019" t="str">
        <f>_xlfn.XLOOKUP(E7019,State_Code_Name!$C$2:$C$52,State_Code_Name!$B$2:$B$52)</f>
        <v>Florida</v>
      </c>
      <c r="G7019" t="s">
        <v>13</v>
      </c>
      <c r="H7019" s="15">
        <v>42173</v>
      </c>
      <c r="I7019" s="15">
        <v>42179</v>
      </c>
      <c r="J7019" t="s">
        <v>14</v>
      </c>
      <c r="K7019" t="s">
        <v>15</v>
      </c>
      <c r="L7019">
        <f>Table1[[#This Row],[Date resolved]]-Table1[[#This Row],[Date received]]</f>
        <v>6</v>
      </c>
      <c r="M7019">
        <f>YEAR(Table1[[#This Row],[Date received]])</f>
        <v>2015</v>
      </c>
      <c r="N7019" t="str">
        <f>_xlfn.CONCAT("Q",_xlfn.CEILING.MATH(MONTH(Table1[[#This Row],[Date received]])/3))</f>
        <v>Q2</v>
      </c>
    </row>
    <row r="7020" spans="1:14" x14ac:dyDescent="0.3">
      <c r="A7020">
        <v>1521940</v>
      </c>
      <c r="B7020" t="s">
        <v>11</v>
      </c>
      <c r="C7020" t="s">
        <v>16</v>
      </c>
      <c r="D7020" t="s">
        <v>20</v>
      </c>
      <c r="E7020" t="s">
        <v>79</v>
      </c>
      <c r="F7020" t="str">
        <f>_xlfn.XLOOKUP(E7020,State_Code_Name!$C$2:$C$52,State_Code_Name!$B$2:$B$52)</f>
        <v>Minnesota</v>
      </c>
      <c r="G7020" t="s">
        <v>305</v>
      </c>
      <c r="H7020" s="15">
        <v>42233</v>
      </c>
      <c r="I7020" s="15">
        <v>42234</v>
      </c>
      <c r="J7020" t="s">
        <v>14</v>
      </c>
      <c r="K7020" t="s">
        <v>14</v>
      </c>
      <c r="L7020">
        <f>Table1[[#This Row],[Date resolved]]-Table1[[#This Row],[Date received]]</f>
        <v>1</v>
      </c>
      <c r="M7020">
        <f>YEAR(Table1[[#This Row],[Date received]])</f>
        <v>2015</v>
      </c>
      <c r="N7020" t="str">
        <f>_xlfn.CONCAT("Q",_xlfn.CEILING.MATH(MONTH(Table1[[#This Row],[Date received]])/3))</f>
        <v>Q3</v>
      </c>
    </row>
    <row r="7021" spans="1:14" x14ac:dyDescent="0.3">
      <c r="A7021">
        <v>1429650</v>
      </c>
      <c r="B7021" t="s">
        <v>105</v>
      </c>
      <c r="C7021" t="s">
        <v>32</v>
      </c>
      <c r="D7021" t="s">
        <v>44</v>
      </c>
      <c r="E7021" t="s">
        <v>18</v>
      </c>
      <c r="F7021" t="str">
        <f>_xlfn.XLOOKUP(E7021,State_Code_Name!$C$2:$C$52,State_Code_Name!$B$2:$B$52)</f>
        <v>California</v>
      </c>
      <c r="G7021" t="s">
        <v>19</v>
      </c>
      <c r="H7021" s="15">
        <v>42174</v>
      </c>
      <c r="I7021" s="15">
        <v>42174</v>
      </c>
      <c r="J7021" t="s">
        <v>14</v>
      </c>
      <c r="K7021" t="s">
        <v>15</v>
      </c>
      <c r="L7021">
        <f>Table1[[#This Row],[Date resolved]]-Table1[[#This Row],[Date received]]</f>
        <v>0</v>
      </c>
      <c r="M7021">
        <f>YEAR(Table1[[#This Row],[Date received]])</f>
        <v>2015</v>
      </c>
      <c r="N7021" t="str">
        <f>_xlfn.CONCAT("Q",_xlfn.CEILING.MATH(MONTH(Table1[[#This Row],[Date received]])/3))</f>
        <v>Q2</v>
      </c>
    </row>
    <row r="7022" spans="1:14" x14ac:dyDescent="0.3">
      <c r="A7022">
        <v>1830718</v>
      </c>
      <c r="B7022" t="s">
        <v>50</v>
      </c>
      <c r="C7022" t="s">
        <v>36</v>
      </c>
      <c r="D7022" t="s">
        <v>80</v>
      </c>
      <c r="E7022" t="s">
        <v>48</v>
      </c>
      <c r="F7022" t="str">
        <f>_xlfn.XLOOKUP(E7022,State_Code_Name!$C$2:$C$52,State_Code_Name!$B$2:$B$52)</f>
        <v>New Jersey</v>
      </c>
      <c r="G7022" t="s">
        <v>19</v>
      </c>
      <c r="H7022" s="15">
        <v>42444</v>
      </c>
      <c r="I7022" s="15">
        <v>42444</v>
      </c>
      <c r="J7022" t="s">
        <v>14</v>
      </c>
      <c r="K7022" t="s">
        <v>15</v>
      </c>
      <c r="L7022">
        <f>Table1[[#This Row],[Date resolved]]-Table1[[#This Row],[Date received]]</f>
        <v>0</v>
      </c>
      <c r="M7022">
        <f>YEAR(Table1[[#This Row],[Date received]])</f>
        <v>2016</v>
      </c>
      <c r="N7022" t="str">
        <f>_xlfn.CONCAT("Q",_xlfn.CEILING.MATH(MONTH(Table1[[#This Row],[Date received]])/3))</f>
        <v>Q1</v>
      </c>
    </row>
    <row r="7023" spans="1:14" x14ac:dyDescent="0.3">
      <c r="A7023">
        <v>1351409</v>
      </c>
      <c r="B7023" t="s">
        <v>30</v>
      </c>
      <c r="C7023" t="s">
        <v>16</v>
      </c>
      <c r="D7023" t="s">
        <v>24</v>
      </c>
      <c r="E7023" t="s">
        <v>101</v>
      </c>
      <c r="F7023" t="str">
        <f>_xlfn.XLOOKUP(E7023,State_Code_Name!$C$2:$C$52,State_Code_Name!$B$2:$B$52)</f>
        <v>Delaware</v>
      </c>
      <c r="G7023" t="s">
        <v>19</v>
      </c>
      <c r="H7023" s="15">
        <v>42122</v>
      </c>
      <c r="I7023" s="15">
        <v>42123</v>
      </c>
      <c r="J7023" t="s">
        <v>14</v>
      </c>
      <c r="K7023" t="s">
        <v>15</v>
      </c>
      <c r="L7023">
        <f>Table1[[#This Row],[Date resolved]]-Table1[[#This Row],[Date received]]</f>
        <v>1</v>
      </c>
      <c r="M7023">
        <f>YEAR(Table1[[#This Row],[Date received]])</f>
        <v>2015</v>
      </c>
      <c r="N7023" t="str">
        <f>_xlfn.CONCAT("Q",_xlfn.CEILING.MATH(MONTH(Table1[[#This Row],[Date received]])/3))</f>
        <v>Q2</v>
      </c>
    </row>
    <row r="7024" spans="1:14" x14ac:dyDescent="0.3">
      <c r="A7024">
        <v>1743488</v>
      </c>
      <c r="B7024" t="s">
        <v>43</v>
      </c>
      <c r="C7024" t="s">
        <v>36</v>
      </c>
      <c r="D7024" t="s">
        <v>84</v>
      </c>
      <c r="E7024" t="s">
        <v>48</v>
      </c>
      <c r="F7024" t="str">
        <f>_xlfn.XLOOKUP(E7024,State_Code_Name!$C$2:$C$52,State_Code_Name!$B$2:$B$52)</f>
        <v>New Jersey</v>
      </c>
      <c r="G7024" t="s">
        <v>305</v>
      </c>
      <c r="H7024" s="15">
        <v>42383</v>
      </c>
      <c r="I7024" s="15">
        <v>42384</v>
      </c>
      <c r="J7024" t="s">
        <v>14</v>
      </c>
      <c r="K7024" t="s">
        <v>14</v>
      </c>
      <c r="L7024">
        <f>Table1[[#This Row],[Date resolved]]-Table1[[#This Row],[Date received]]</f>
        <v>1</v>
      </c>
      <c r="M7024">
        <f>YEAR(Table1[[#This Row],[Date received]])</f>
        <v>2016</v>
      </c>
      <c r="N7024" t="str">
        <f>_xlfn.CONCAT("Q",_xlfn.CEILING.MATH(MONTH(Table1[[#This Row],[Date received]])/3))</f>
        <v>Q1</v>
      </c>
    </row>
    <row r="7025" spans="1:14" x14ac:dyDescent="0.3">
      <c r="A7025">
        <v>1649822</v>
      </c>
      <c r="B7025" t="s">
        <v>60</v>
      </c>
      <c r="C7025" t="s">
        <v>52</v>
      </c>
      <c r="D7025" t="s">
        <v>76</v>
      </c>
      <c r="E7025" t="s">
        <v>35</v>
      </c>
      <c r="F7025" t="str">
        <f>_xlfn.XLOOKUP(E7025,State_Code_Name!$C$2:$C$52,State_Code_Name!$B$2:$B$52)</f>
        <v>Florida</v>
      </c>
      <c r="G7025" t="s">
        <v>19</v>
      </c>
      <c r="H7025" s="15">
        <v>42318</v>
      </c>
      <c r="I7025" s="15">
        <v>42318</v>
      </c>
      <c r="J7025" t="s">
        <v>14</v>
      </c>
      <c r="K7025" t="s">
        <v>14</v>
      </c>
      <c r="L7025">
        <f>Table1[[#This Row],[Date resolved]]-Table1[[#This Row],[Date received]]</f>
        <v>0</v>
      </c>
      <c r="M7025">
        <f>YEAR(Table1[[#This Row],[Date received]])</f>
        <v>2015</v>
      </c>
      <c r="N7025" t="str">
        <f>_xlfn.CONCAT("Q",_xlfn.CEILING.MATH(MONTH(Table1[[#This Row],[Date received]])/3))</f>
        <v>Q4</v>
      </c>
    </row>
    <row r="7026" spans="1:14" x14ac:dyDescent="0.3">
      <c r="A7026">
        <v>1955240</v>
      </c>
      <c r="B7026" t="s">
        <v>38</v>
      </c>
      <c r="C7026" t="s">
        <v>32</v>
      </c>
      <c r="D7026" t="s">
        <v>41</v>
      </c>
      <c r="E7026" t="s">
        <v>18</v>
      </c>
      <c r="F7026" t="str">
        <f>_xlfn.XLOOKUP(E7026,State_Code_Name!$C$2:$C$52,State_Code_Name!$B$2:$B$52)</f>
        <v>California</v>
      </c>
      <c r="G7026" t="s">
        <v>19</v>
      </c>
      <c r="H7026" s="15">
        <v>42528</v>
      </c>
      <c r="I7026" s="15">
        <v>42528</v>
      </c>
      <c r="J7026" t="s">
        <v>14</v>
      </c>
      <c r="K7026" t="s">
        <v>15</v>
      </c>
      <c r="L7026">
        <f>Table1[[#This Row],[Date resolved]]-Table1[[#This Row],[Date received]]</f>
        <v>0</v>
      </c>
      <c r="M7026">
        <f>YEAR(Table1[[#This Row],[Date received]])</f>
        <v>2016</v>
      </c>
      <c r="N7026" t="str">
        <f>_xlfn.CONCAT("Q",_xlfn.CEILING.MATH(MONTH(Table1[[#This Row],[Date received]])/3))</f>
        <v>Q2</v>
      </c>
    </row>
    <row r="7027" spans="1:14" x14ac:dyDescent="0.3">
      <c r="A7027">
        <v>1215041</v>
      </c>
      <c r="B7027" t="s">
        <v>1208</v>
      </c>
      <c r="C7027" t="s">
        <v>61</v>
      </c>
      <c r="D7027" t="s">
        <v>459</v>
      </c>
      <c r="E7027" t="s">
        <v>39</v>
      </c>
      <c r="F7027" t="str">
        <f>_xlfn.XLOOKUP(E7027,State_Code_Name!$C$2:$C$52,State_Code_Name!$B$2:$B$52)</f>
        <v>Ohio</v>
      </c>
      <c r="G7027" t="s">
        <v>19</v>
      </c>
      <c r="H7027" s="15">
        <v>42032</v>
      </c>
      <c r="I7027" s="15">
        <v>42032</v>
      </c>
      <c r="J7027" t="s">
        <v>14</v>
      </c>
      <c r="K7027" t="s">
        <v>15</v>
      </c>
      <c r="L7027">
        <f>Table1[[#This Row],[Date resolved]]-Table1[[#This Row],[Date received]]</f>
        <v>0</v>
      </c>
      <c r="M7027">
        <f>YEAR(Table1[[#This Row],[Date received]])</f>
        <v>2015</v>
      </c>
      <c r="N7027" t="str">
        <f>_xlfn.CONCAT("Q",_xlfn.CEILING.MATH(MONTH(Table1[[#This Row],[Date received]])/3))</f>
        <v>Q1</v>
      </c>
    </row>
    <row r="7028" spans="1:14" x14ac:dyDescent="0.3">
      <c r="A7028">
        <v>818827</v>
      </c>
      <c r="B7028" t="s">
        <v>97</v>
      </c>
      <c r="C7028" t="s">
        <v>52</v>
      </c>
      <c r="D7028" t="s">
        <v>103</v>
      </c>
      <c r="E7028" t="s">
        <v>128</v>
      </c>
      <c r="F7028" t="str">
        <f>_xlfn.XLOOKUP(E7028,State_Code_Name!$C$2:$C$52,State_Code_Name!$B$2:$B$52)</f>
        <v>New Hampshire</v>
      </c>
      <c r="G7028" t="s">
        <v>19</v>
      </c>
      <c r="H7028" s="15">
        <v>41751</v>
      </c>
      <c r="I7028" s="15">
        <v>41751</v>
      </c>
      <c r="J7028" t="s">
        <v>14</v>
      </c>
      <c r="K7028" t="s">
        <v>15</v>
      </c>
      <c r="L7028">
        <f>Table1[[#This Row],[Date resolved]]-Table1[[#This Row],[Date received]]</f>
        <v>0</v>
      </c>
      <c r="M7028">
        <f>YEAR(Table1[[#This Row],[Date received]])</f>
        <v>2014</v>
      </c>
      <c r="N7028" t="str">
        <f>_xlfn.CONCAT("Q",_xlfn.CEILING.MATH(MONTH(Table1[[#This Row],[Date received]])/3))</f>
        <v>Q2</v>
      </c>
    </row>
    <row r="7029" spans="1:14" x14ac:dyDescent="0.3">
      <c r="A7029">
        <v>2070807</v>
      </c>
      <c r="B7029" t="s">
        <v>1008</v>
      </c>
      <c r="C7029" t="s">
        <v>9</v>
      </c>
      <c r="D7029" t="s">
        <v>132</v>
      </c>
      <c r="E7029" t="s">
        <v>18</v>
      </c>
      <c r="F7029" t="str">
        <f>_xlfn.XLOOKUP(E7029,State_Code_Name!$C$2:$C$52,State_Code_Name!$B$2:$B$52)</f>
        <v>California</v>
      </c>
      <c r="G7029" t="s">
        <v>19</v>
      </c>
      <c r="H7029" s="15">
        <v>42601</v>
      </c>
      <c r="I7029" s="15">
        <v>42604</v>
      </c>
      <c r="J7029" t="s">
        <v>14</v>
      </c>
      <c r="K7029" t="s">
        <v>15</v>
      </c>
      <c r="L7029">
        <f>Table1[[#This Row],[Date resolved]]-Table1[[#This Row],[Date received]]</f>
        <v>3</v>
      </c>
      <c r="M7029">
        <f>YEAR(Table1[[#This Row],[Date received]])</f>
        <v>2016</v>
      </c>
      <c r="N7029" t="str">
        <f>_xlfn.CONCAT("Q",_xlfn.CEILING.MATH(MONTH(Table1[[#This Row],[Date received]])/3))</f>
        <v>Q3</v>
      </c>
    </row>
    <row r="7030" spans="1:14" x14ac:dyDescent="0.3">
      <c r="A7030">
        <v>1382479</v>
      </c>
      <c r="B7030" t="s">
        <v>934</v>
      </c>
      <c r="C7030" t="s">
        <v>531</v>
      </c>
      <c r="D7030" t="s">
        <v>544</v>
      </c>
      <c r="E7030" t="s">
        <v>46</v>
      </c>
      <c r="F7030" t="str">
        <f>_xlfn.XLOOKUP(E7030,State_Code_Name!$C$2:$C$52,State_Code_Name!$B$2:$B$52)</f>
        <v>Pennsylvania</v>
      </c>
      <c r="G7030" t="s">
        <v>19</v>
      </c>
      <c r="H7030" s="15">
        <v>42143</v>
      </c>
      <c r="I7030" s="15">
        <v>42193</v>
      </c>
      <c r="J7030" t="s">
        <v>15</v>
      </c>
      <c r="K7030" t="s">
        <v>15</v>
      </c>
      <c r="L7030">
        <f>Table1[[#This Row],[Date resolved]]-Table1[[#This Row],[Date received]]</f>
        <v>50</v>
      </c>
      <c r="M7030">
        <f>YEAR(Table1[[#This Row],[Date received]])</f>
        <v>2015</v>
      </c>
      <c r="N7030" t="str">
        <f>_xlfn.CONCAT("Q",_xlfn.CEILING.MATH(MONTH(Table1[[#This Row],[Date received]])/3))</f>
        <v>Q2</v>
      </c>
    </row>
    <row r="7031" spans="1:14" x14ac:dyDescent="0.3">
      <c r="A7031">
        <v>936449</v>
      </c>
      <c r="B7031" t="s">
        <v>551</v>
      </c>
      <c r="C7031" t="s">
        <v>531</v>
      </c>
      <c r="D7031" t="s">
        <v>532</v>
      </c>
      <c r="E7031" t="s">
        <v>153</v>
      </c>
      <c r="F7031" t="str">
        <f>_xlfn.XLOOKUP(E7031,State_Code_Name!$C$2:$C$52,State_Code_Name!$B$2:$B$52)</f>
        <v>Rhode Island</v>
      </c>
      <c r="G7031" t="s">
        <v>19</v>
      </c>
      <c r="H7031" s="15">
        <v>41834</v>
      </c>
      <c r="I7031" s="15">
        <v>41834</v>
      </c>
      <c r="J7031" t="s">
        <v>14</v>
      </c>
      <c r="K7031" t="s">
        <v>15</v>
      </c>
      <c r="L7031">
        <f>Table1[[#This Row],[Date resolved]]-Table1[[#This Row],[Date received]]</f>
        <v>0</v>
      </c>
      <c r="M7031">
        <f>YEAR(Table1[[#This Row],[Date received]])</f>
        <v>2014</v>
      </c>
      <c r="N7031" t="str">
        <f>_xlfn.CONCAT("Q",_xlfn.CEILING.MATH(MONTH(Table1[[#This Row],[Date received]])/3))</f>
        <v>Q3</v>
      </c>
    </row>
    <row r="7032" spans="1:14" x14ac:dyDescent="0.3">
      <c r="A7032">
        <v>645097</v>
      </c>
      <c r="B7032" t="s">
        <v>205</v>
      </c>
      <c r="C7032" t="s">
        <v>32</v>
      </c>
      <c r="D7032" t="s">
        <v>44</v>
      </c>
      <c r="E7032" t="s">
        <v>106</v>
      </c>
      <c r="F7032" t="str">
        <f>_xlfn.XLOOKUP(E7032,State_Code_Name!$C$2:$C$52,State_Code_Name!$B$2:$B$52)</f>
        <v>Indiana</v>
      </c>
      <c r="G7032" t="s">
        <v>13</v>
      </c>
      <c r="H7032" s="15">
        <v>41632</v>
      </c>
      <c r="I7032" s="15">
        <v>41639</v>
      </c>
      <c r="J7032" t="s">
        <v>14</v>
      </c>
      <c r="K7032" t="s">
        <v>15</v>
      </c>
      <c r="L7032">
        <f>Table1[[#This Row],[Date resolved]]-Table1[[#This Row],[Date received]]</f>
        <v>7</v>
      </c>
      <c r="M7032">
        <f>YEAR(Table1[[#This Row],[Date received]])</f>
        <v>2013</v>
      </c>
      <c r="N7032" t="str">
        <f>_xlfn.CONCAT("Q",_xlfn.CEILING.MATH(MONTH(Table1[[#This Row],[Date received]])/3))</f>
        <v>Q4</v>
      </c>
    </row>
    <row r="7033" spans="1:14" x14ac:dyDescent="0.3">
      <c r="A7033">
        <v>1707018</v>
      </c>
      <c r="B7033" t="s">
        <v>63</v>
      </c>
      <c r="C7033" t="s">
        <v>61</v>
      </c>
      <c r="D7033" t="s">
        <v>282</v>
      </c>
      <c r="E7033" t="s">
        <v>18</v>
      </c>
      <c r="F7033" t="str">
        <f>_xlfn.XLOOKUP(E7033,State_Code_Name!$C$2:$C$52,State_Code_Name!$B$2:$B$52)</f>
        <v>California</v>
      </c>
      <c r="G7033" t="s">
        <v>19</v>
      </c>
      <c r="H7033" s="15">
        <v>42354</v>
      </c>
      <c r="I7033" s="15">
        <v>42354</v>
      </c>
      <c r="J7033" t="s">
        <v>14</v>
      </c>
      <c r="K7033" t="s">
        <v>15</v>
      </c>
      <c r="L7033">
        <f>Table1[[#This Row],[Date resolved]]-Table1[[#This Row],[Date received]]</f>
        <v>0</v>
      </c>
      <c r="M7033">
        <f>YEAR(Table1[[#This Row],[Date received]])</f>
        <v>2015</v>
      </c>
      <c r="N7033" t="str">
        <f>_xlfn.CONCAT("Q",_xlfn.CEILING.MATH(MONTH(Table1[[#This Row],[Date received]])/3))</f>
        <v>Q4</v>
      </c>
    </row>
    <row r="7034" spans="1:14" x14ac:dyDescent="0.3">
      <c r="A7034">
        <v>1883298</v>
      </c>
      <c r="B7034" t="s">
        <v>43</v>
      </c>
      <c r="C7034" t="s">
        <v>16</v>
      </c>
      <c r="D7034" t="s">
        <v>24</v>
      </c>
      <c r="E7034" t="s">
        <v>31</v>
      </c>
      <c r="F7034" t="str">
        <f>_xlfn.XLOOKUP(E7034,State_Code_Name!$C$2:$C$52,State_Code_Name!$B$2:$B$52)</f>
        <v>Texas</v>
      </c>
      <c r="G7034" t="s">
        <v>19</v>
      </c>
      <c r="H7034" s="15">
        <v>42476</v>
      </c>
      <c r="I7034" s="15">
        <v>42476</v>
      </c>
      <c r="J7034" t="s">
        <v>14</v>
      </c>
      <c r="K7034" t="s">
        <v>15</v>
      </c>
      <c r="L7034">
        <f>Table1[[#This Row],[Date resolved]]-Table1[[#This Row],[Date received]]</f>
        <v>0</v>
      </c>
      <c r="M7034">
        <f>YEAR(Table1[[#This Row],[Date received]])</f>
        <v>2016</v>
      </c>
      <c r="N7034" t="str">
        <f>_xlfn.CONCAT("Q",_xlfn.CEILING.MATH(MONTH(Table1[[#This Row],[Date received]])/3))</f>
        <v>Q2</v>
      </c>
    </row>
    <row r="7035" spans="1:14" x14ac:dyDescent="0.3">
      <c r="A7035">
        <v>459581</v>
      </c>
      <c r="B7035" t="s">
        <v>34</v>
      </c>
      <c r="C7035" t="s">
        <v>26</v>
      </c>
      <c r="D7035" t="s">
        <v>56</v>
      </c>
      <c r="E7035" t="s">
        <v>122</v>
      </c>
      <c r="F7035" t="str">
        <f>_xlfn.XLOOKUP(E7035,State_Code_Name!$C$2:$C$52,State_Code_Name!$B$2:$B$52)</f>
        <v>Maryland</v>
      </c>
      <c r="G7035" t="s">
        <v>19</v>
      </c>
      <c r="H7035" s="15">
        <v>41472</v>
      </c>
      <c r="I7035" s="15">
        <v>41477</v>
      </c>
      <c r="J7035" t="s">
        <v>14</v>
      </c>
      <c r="K7035" t="s">
        <v>14</v>
      </c>
      <c r="L7035">
        <f>Table1[[#This Row],[Date resolved]]-Table1[[#This Row],[Date received]]</f>
        <v>5</v>
      </c>
      <c r="M7035">
        <f>YEAR(Table1[[#This Row],[Date received]])</f>
        <v>2013</v>
      </c>
      <c r="N7035" t="str">
        <f>_xlfn.CONCAT("Q",_xlfn.CEILING.MATH(MONTH(Table1[[#This Row],[Date received]])/3))</f>
        <v>Q3</v>
      </c>
    </row>
    <row r="7036" spans="1:14" x14ac:dyDescent="0.3">
      <c r="A7036">
        <v>884669</v>
      </c>
      <c r="B7036" t="s">
        <v>11</v>
      </c>
      <c r="C7036" t="s">
        <v>32</v>
      </c>
      <c r="D7036" t="s">
        <v>104</v>
      </c>
      <c r="E7036" t="s">
        <v>100</v>
      </c>
      <c r="F7036" t="str">
        <f>_xlfn.XLOOKUP(E7036,State_Code_Name!$C$2:$C$52,State_Code_Name!$B$2:$B$52)</f>
        <v>Arizona</v>
      </c>
      <c r="G7036" t="s">
        <v>19</v>
      </c>
      <c r="H7036" s="15">
        <v>41796</v>
      </c>
      <c r="I7036" s="15">
        <v>41796</v>
      </c>
      <c r="J7036" t="s">
        <v>14</v>
      </c>
      <c r="K7036" t="s">
        <v>15</v>
      </c>
      <c r="L7036">
        <f>Table1[[#This Row],[Date resolved]]-Table1[[#This Row],[Date received]]</f>
        <v>0</v>
      </c>
      <c r="M7036">
        <f>YEAR(Table1[[#This Row],[Date received]])</f>
        <v>2014</v>
      </c>
      <c r="N7036" t="str">
        <f>_xlfn.CONCAT("Q",_xlfn.CEILING.MATH(MONTH(Table1[[#This Row],[Date received]])/3))</f>
        <v>Q2</v>
      </c>
    </row>
    <row r="7037" spans="1:14" x14ac:dyDescent="0.3">
      <c r="A7037">
        <v>468476</v>
      </c>
      <c r="B7037" t="s">
        <v>309</v>
      </c>
      <c r="C7037" t="s">
        <v>61</v>
      </c>
      <c r="D7037" t="s">
        <v>62</v>
      </c>
      <c r="E7037" t="s">
        <v>178</v>
      </c>
      <c r="F7037" t="str">
        <f>_xlfn.XLOOKUP(E7037,State_Code_Name!$C$2:$C$52,State_Code_Name!$B$2:$B$52)</f>
        <v>Utah</v>
      </c>
      <c r="G7037" t="s">
        <v>19</v>
      </c>
      <c r="H7037" s="15">
        <v>41483</v>
      </c>
      <c r="I7037" s="15">
        <v>41484</v>
      </c>
      <c r="J7037" t="s">
        <v>14</v>
      </c>
      <c r="K7037" t="s">
        <v>15</v>
      </c>
      <c r="L7037">
        <f>Table1[[#This Row],[Date resolved]]-Table1[[#This Row],[Date received]]</f>
        <v>1</v>
      </c>
      <c r="M7037">
        <f>YEAR(Table1[[#This Row],[Date received]])</f>
        <v>2013</v>
      </c>
      <c r="N7037" t="str">
        <f>_xlfn.CONCAT("Q",_xlfn.CEILING.MATH(MONTH(Table1[[#This Row],[Date received]])/3))</f>
        <v>Q3</v>
      </c>
    </row>
    <row r="7038" spans="1:14" x14ac:dyDescent="0.3">
      <c r="A7038">
        <v>1150576</v>
      </c>
      <c r="B7038" t="s">
        <v>30</v>
      </c>
      <c r="C7038" t="s">
        <v>26</v>
      </c>
      <c r="D7038" t="s">
        <v>27</v>
      </c>
      <c r="E7038" t="s">
        <v>115</v>
      </c>
      <c r="F7038" t="str">
        <f>_xlfn.XLOOKUP(E7038,State_Code_Name!$C$2:$C$52,State_Code_Name!$B$2:$B$52)</f>
        <v>Iowa</v>
      </c>
      <c r="G7038" t="s">
        <v>19</v>
      </c>
      <c r="H7038" s="15">
        <v>41983</v>
      </c>
      <c r="I7038" s="15">
        <v>41983</v>
      </c>
      <c r="J7038" t="s">
        <v>14</v>
      </c>
      <c r="K7038" t="s">
        <v>15</v>
      </c>
      <c r="L7038">
        <f>Table1[[#This Row],[Date resolved]]-Table1[[#This Row],[Date received]]</f>
        <v>0</v>
      </c>
      <c r="M7038">
        <f>YEAR(Table1[[#This Row],[Date received]])</f>
        <v>2014</v>
      </c>
      <c r="N7038" t="str">
        <f>_xlfn.CONCAT("Q",_xlfn.CEILING.MATH(MONTH(Table1[[#This Row],[Date received]])/3))</f>
        <v>Q4</v>
      </c>
    </row>
    <row r="7039" spans="1:14" x14ac:dyDescent="0.3">
      <c r="A7039">
        <v>1745226</v>
      </c>
      <c r="B7039" t="s">
        <v>1072</v>
      </c>
      <c r="C7039" t="s">
        <v>32</v>
      </c>
      <c r="D7039" t="s">
        <v>44</v>
      </c>
      <c r="E7039" t="s">
        <v>31</v>
      </c>
      <c r="F7039" t="str">
        <f>_xlfn.XLOOKUP(E7039,State_Code_Name!$C$2:$C$52,State_Code_Name!$B$2:$B$52)</f>
        <v>Texas</v>
      </c>
      <c r="G7039" t="s">
        <v>19</v>
      </c>
      <c r="H7039" s="15">
        <v>42385</v>
      </c>
      <c r="I7039" s="15">
        <v>42385</v>
      </c>
      <c r="J7039" t="s">
        <v>14</v>
      </c>
      <c r="K7039" t="s">
        <v>15</v>
      </c>
      <c r="L7039">
        <f>Table1[[#This Row],[Date resolved]]-Table1[[#This Row],[Date received]]</f>
        <v>0</v>
      </c>
      <c r="M7039">
        <f>YEAR(Table1[[#This Row],[Date received]])</f>
        <v>2016</v>
      </c>
      <c r="N7039" t="str">
        <f>_xlfn.CONCAT("Q",_xlfn.CEILING.MATH(MONTH(Table1[[#This Row],[Date received]])/3))</f>
        <v>Q1</v>
      </c>
    </row>
    <row r="7040" spans="1:14" x14ac:dyDescent="0.3">
      <c r="A7040">
        <v>472233</v>
      </c>
      <c r="B7040" t="s">
        <v>134</v>
      </c>
      <c r="C7040" t="s">
        <v>36</v>
      </c>
      <c r="D7040" t="s">
        <v>99</v>
      </c>
      <c r="E7040" t="s">
        <v>51</v>
      </c>
      <c r="F7040" t="str">
        <f>_xlfn.XLOOKUP(E7040,State_Code_Name!$C$2:$C$52,State_Code_Name!$B$2:$B$52)</f>
        <v>Washington</v>
      </c>
      <c r="G7040" t="s">
        <v>19</v>
      </c>
      <c r="H7040" s="15">
        <v>41487</v>
      </c>
      <c r="I7040" s="15">
        <v>41487</v>
      </c>
      <c r="J7040" t="s">
        <v>14</v>
      </c>
      <c r="K7040" t="s">
        <v>15</v>
      </c>
      <c r="L7040">
        <f>Table1[[#This Row],[Date resolved]]-Table1[[#This Row],[Date received]]</f>
        <v>0</v>
      </c>
      <c r="M7040">
        <f>YEAR(Table1[[#This Row],[Date received]])</f>
        <v>2013</v>
      </c>
      <c r="N7040" t="str">
        <f>_xlfn.CONCAT("Q",_xlfn.CEILING.MATH(MONTH(Table1[[#This Row],[Date received]])/3))</f>
        <v>Q3</v>
      </c>
    </row>
    <row r="7041" spans="1:14" x14ac:dyDescent="0.3">
      <c r="A7041">
        <v>225516</v>
      </c>
      <c r="B7041" t="s">
        <v>136</v>
      </c>
      <c r="C7041" t="s">
        <v>16</v>
      </c>
      <c r="D7041" t="s">
        <v>24</v>
      </c>
      <c r="E7041" t="s">
        <v>25</v>
      </c>
      <c r="F7041" t="str">
        <f>_xlfn.XLOOKUP(E7041,State_Code_Name!$C$2:$C$52,State_Code_Name!$B$2:$B$52)</f>
        <v>Georgia</v>
      </c>
      <c r="G7041" t="s">
        <v>305</v>
      </c>
      <c r="H7041" s="15">
        <v>41282</v>
      </c>
      <c r="I7041" s="15">
        <v>41283</v>
      </c>
      <c r="J7041" t="s">
        <v>14</v>
      </c>
      <c r="K7041" t="s">
        <v>15</v>
      </c>
      <c r="L7041">
        <f>Table1[[#This Row],[Date resolved]]-Table1[[#This Row],[Date received]]</f>
        <v>1</v>
      </c>
      <c r="M7041">
        <f>YEAR(Table1[[#This Row],[Date received]])</f>
        <v>2013</v>
      </c>
      <c r="N7041" t="str">
        <f>_xlfn.CONCAT("Q",_xlfn.CEILING.MATH(MONTH(Table1[[#This Row],[Date received]])/3))</f>
        <v>Q1</v>
      </c>
    </row>
    <row r="7042" spans="1:14" x14ac:dyDescent="0.3">
      <c r="A7042">
        <v>303528</v>
      </c>
      <c r="B7042" t="s">
        <v>273</v>
      </c>
      <c r="C7042" t="s">
        <v>26</v>
      </c>
      <c r="D7042" t="s">
        <v>27</v>
      </c>
      <c r="E7042" t="s">
        <v>42</v>
      </c>
      <c r="F7042" t="str">
        <f>_xlfn.XLOOKUP(E7042,State_Code_Name!$C$2:$C$52,State_Code_Name!$B$2:$B$52)</f>
        <v>North Carolina</v>
      </c>
      <c r="G7042" t="s">
        <v>19</v>
      </c>
      <c r="H7042" s="15">
        <v>41311</v>
      </c>
      <c r="I7042" s="15">
        <v>41311</v>
      </c>
      <c r="J7042" t="s">
        <v>14</v>
      </c>
      <c r="K7042" t="s">
        <v>15</v>
      </c>
      <c r="L7042">
        <f>Table1[[#This Row],[Date resolved]]-Table1[[#This Row],[Date received]]</f>
        <v>0</v>
      </c>
      <c r="M7042">
        <f>YEAR(Table1[[#This Row],[Date received]])</f>
        <v>2013</v>
      </c>
      <c r="N7042" t="str">
        <f>_xlfn.CONCAT("Q",_xlfn.CEILING.MATH(MONTH(Table1[[#This Row],[Date received]])/3))</f>
        <v>Q1</v>
      </c>
    </row>
    <row r="7043" spans="1:14" x14ac:dyDescent="0.3">
      <c r="A7043">
        <v>320627</v>
      </c>
      <c r="B7043" t="s">
        <v>163</v>
      </c>
      <c r="C7043" t="s">
        <v>16</v>
      </c>
      <c r="D7043" t="s">
        <v>75</v>
      </c>
      <c r="E7043" t="s">
        <v>106</v>
      </c>
      <c r="F7043" t="str">
        <f>_xlfn.XLOOKUP(E7043,State_Code_Name!$C$2:$C$52,State_Code_Name!$B$2:$B$52)</f>
        <v>Indiana</v>
      </c>
      <c r="G7043" t="s">
        <v>19</v>
      </c>
      <c r="H7043" s="15">
        <v>41324</v>
      </c>
      <c r="I7043" s="15">
        <v>41325</v>
      </c>
      <c r="J7043" t="s">
        <v>14</v>
      </c>
      <c r="K7043" t="s">
        <v>15</v>
      </c>
      <c r="L7043">
        <f>Table1[[#This Row],[Date resolved]]-Table1[[#This Row],[Date received]]</f>
        <v>1</v>
      </c>
      <c r="M7043">
        <f>YEAR(Table1[[#This Row],[Date received]])</f>
        <v>2013</v>
      </c>
      <c r="N7043" t="str">
        <f>_xlfn.CONCAT("Q",_xlfn.CEILING.MATH(MONTH(Table1[[#This Row],[Date received]])/3))</f>
        <v>Q1</v>
      </c>
    </row>
    <row r="7044" spans="1:14" x14ac:dyDescent="0.3">
      <c r="A7044">
        <v>1986752</v>
      </c>
      <c r="B7044" t="s">
        <v>90</v>
      </c>
      <c r="C7044" t="s">
        <v>16</v>
      </c>
      <c r="D7044" t="s">
        <v>20</v>
      </c>
      <c r="E7044" t="s">
        <v>22</v>
      </c>
      <c r="F7044" t="str">
        <f>_xlfn.XLOOKUP(E7044,State_Code_Name!$C$2:$C$52,State_Code_Name!$B$2:$B$52)</f>
        <v>New York</v>
      </c>
      <c r="G7044" t="s">
        <v>13</v>
      </c>
      <c r="H7044" s="15">
        <v>42548</v>
      </c>
      <c r="I7044" s="15">
        <v>42560</v>
      </c>
      <c r="J7044" t="s">
        <v>14</v>
      </c>
      <c r="K7044" t="s">
        <v>15</v>
      </c>
      <c r="L7044">
        <f>Table1[[#This Row],[Date resolved]]-Table1[[#This Row],[Date received]]</f>
        <v>12</v>
      </c>
      <c r="M7044">
        <f>YEAR(Table1[[#This Row],[Date received]])</f>
        <v>2016</v>
      </c>
      <c r="N7044" t="str">
        <f>_xlfn.CONCAT("Q",_xlfn.CEILING.MATH(MONTH(Table1[[#This Row],[Date received]])/3))</f>
        <v>Q2</v>
      </c>
    </row>
    <row r="7045" spans="1:14" x14ac:dyDescent="0.3">
      <c r="A7045">
        <v>1892644</v>
      </c>
      <c r="B7045" t="s">
        <v>11</v>
      </c>
      <c r="C7045" t="s">
        <v>26</v>
      </c>
      <c r="D7045" t="s">
        <v>27</v>
      </c>
      <c r="E7045" t="s">
        <v>122</v>
      </c>
      <c r="F7045" t="str">
        <f>_xlfn.XLOOKUP(E7045,State_Code_Name!$C$2:$C$52,State_Code_Name!$B$2:$B$52)</f>
        <v>Maryland</v>
      </c>
      <c r="G7045" t="s">
        <v>305</v>
      </c>
      <c r="H7045" s="15">
        <v>42482</v>
      </c>
      <c r="I7045" s="15">
        <v>42486</v>
      </c>
      <c r="J7045" t="s">
        <v>14</v>
      </c>
      <c r="K7045" t="s">
        <v>15</v>
      </c>
      <c r="L7045">
        <f>Table1[[#This Row],[Date resolved]]-Table1[[#This Row],[Date received]]</f>
        <v>4</v>
      </c>
      <c r="M7045">
        <f>YEAR(Table1[[#This Row],[Date received]])</f>
        <v>2016</v>
      </c>
      <c r="N7045" t="str">
        <f>_xlfn.CONCAT("Q",_xlfn.CEILING.MATH(MONTH(Table1[[#This Row],[Date received]])/3))</f>
        <v>Q2</v>
      </c>
    </row>
    <row r="7046" spans="1:14" x14ac:dyDescent="0.3">
      <c r="A7046">
        <v>718772</v>
      </c>
      <c r="B7046" t="s">
        <v>11</v>
      </c>
      <c r="C7046" t="s">
        <v>26</v>
      </c>
      <c r="D7046" t="s">
        <v>27</v>
      </c>
      <c r="E7046" t="s">
        <v>35</v>
      </c>
      <c r="F7046" t="str">
        <f>_xlfn.XLOOKUP(E7046,State_Code_Name!$C$2:$C$52,State_Code_Name!$B$2:$B$52)</f>
        <v>Florida</v>
      </c>
      <c r="G7046" t="s">
        <v>305</v>
      </c>
      <c r="H7046" s="15">
        <v>41688</v>
      </c>
      <c r="I7046" s="15">
        <v>41689</v>
      </c>
      <c r="J7046" t="s">
        <v>14</v>
      </c>
      <c r="K7046" t="s">
        <v>15</v>
      </c>
      <c r="L7046">
        <f>Table1[[#This Row],[Date resolved]]-Table1[[#This Row],[Date received]]</f>
        <v>1</v>
      </c>
      <c r="M7046">
        <f>YEAR(Table1[[#This Row],[Date received]])</f>
        <v>2014</v>
      </c>
      <c r="N7046" t="str">
        <f>_xlfn.CONCAT("Q",_xlfn.CEILING.MATH(MONTH(Table1[[#This Row],[Date received]])/3))</f>
        <v>Q1</v>
      </c>
    </row>
    <row r="7047" spans="1:14" x14ac:dyDescent="0.3">
      <c r="A7047">
        <v>1486336</v>
      </c>
      <c r="B7047" t="s">
        <v>34</v>
      </c>
      <c r="C7047" t="s">
        <v>16</v>
      </c>
      <c r="D7047" t="s">
        <v>24</v>
      </c>
      <c r="E7047" t="s">
        <v>39</v>
      </c>
      <c r="F7047" t="str">
        <f>_xlfn.XLOOKUP(E7047,State_Code_Name!$C$2:$C$52,State_Code_Name!$B$2:$B$52)</f>
        <v>Ohio</v>
      </c>
      <c r="G7047" t="s">
        <v>19</v>
      </c>
      <c r="H7047" s="15">
        <v>42209</v>
      </c>
      <c r="I7047" s="15">
        <v>42209</v>
      </c>
      <c r="J7047" t="s">
        <v>14</v>
      </c>
      <c r="K7047" t="s">
        <v>14</v>
      </c>
      <c r="L7047">
        <f>Table1[[#This Row],[Date resolved]]-Table1[[#This Row],[Date received]]</f>
        <v>0</v>
      </c>
      <c r="M7047">
        <f>YEAR(Table1[[#This Row],[Date received]])</f>
        <v>2015</v>
      </c>
      <c r="N7047" t="str">
        <f>_xlfn.CONCAT("Q",_xlfn.CEILING.MATH(MONTH(Table1[[#This Row],[Date received]])/3))</f>
        <v>Q3</v>
      </c>
    </row>
    <row r="7048" spans="1:14" x14ac:dyDescent="0.3">
      <c r="A7048">
        <v>1126607</v>
      </c>
      <c r="B7048" t="s">
        <v>113</v>
      </c>
      <c r="C7048" t="s">
        <v>36</v>
      </c>
      <c r="D7048" t="s">
        <v>84</v>
      </c>
      <c r="E7048" t="s">
        <v>25</v>
      </c>
      <c r="F7048" t="str">
        <f>_xlfn.XLOOKUP(E7048,State_Code_Name!$C$2:$C$52,State_Code_Name!$B$2:$B$52)</f>
        <v>Georgia</v>
      </c>
      <c r="G7048" t="s">
        <v>19</v>
      </c>
      <c r="H7048" s="15">
        <v>41963</v>
      </c>
      <c r="I7048" s="15">
        <v>41963</v>
      </c>
      <c r="J7048" t="s">
        <v>14</v>
      </c>
      <c r="K7048" t="s">
        <v>15</v>
      </c>
      <c r="L7048">
        <f>Table1[[#This Row],[Date resolved]]-Table1[[#This Row],[Date received]]</f>
        <v>0</v>
      </c>
      <c r="M7048">
        <f>YEAR(Table1[[#This Row],[Date received]])</f>
        <v>2014</v>
      </c>
      <c r="N7048" t="str">
        <f>_xlfn.CONCAT("Q",_xlfn.CEILING.MATH(MONTH(Table1[[#This Row],[Date received]])/3))</f>
        <v>Q4</v>
      </c>
    </row>
    <row r="7049" spans="1:14" x14ac:dyDescent="0.3">
      <c r="A7049">
        <v>1716264</v>
      </c>
      <c r="B7049" t="s">
        <v>169</v>
      </c>
      <c r="C7049" t="s">
        <v>9</v>
      </c>
      <c r="D7049" t="s">
        <v>132</v>
      </c>
      <c r="E7049" t="s">
        <v>35</v>
      </c>
      <c r="F7049" t="str">
        <f>_xlfn.XLOOKUP(E7049,State_Code_Name!$C$2:$C$52,State_Code_Name!$B$2:$B$52)</f>
        <v>Florida</v>
      </c>
      <c r="G7049" t="s">
        <v>19</v>
      </c>
      <c r="H7049" s="15">
        <v>42363</v>
      </c>
      <c r="I7049" s="15">
        <v>42368</v>
      </c>
      <c r="J7049" t="s">
        <v>14</v>
      </c>
      <c r="K7049" t="s">
        <v>15</v>
      </c>
      <c r="L7049">
        <f>Table1[[#This Row],[Date resolved]]-Table1[[#This Row],[Date received]]</f>
        <v>5</v>
      </c>
      <c r="M7049">
        <f>YEAR(Table1[[#This Row],[Date received]])</f>
        <v>2015</v>
      </c>
      <c r="N7049" t="str">
        <f>_xlfn.CONCAT("Q",_xlfn.CEILING.MATH(MONTH(Table1[[#This Row],[Date received]])/3))</f>
        <v>Q4</v>
      </c>
    </row>
    <row r="7050" spans="1:14" x14ac:dyDescent="0.3">
      <c r="A7050">
        <v>1516116</v>
      </c>
      <c r="B7050" t="s">
        <v>58</v>
      </c>
      <c r="C7050" t="s">
        <v>9</v>
      </c>
      <c r="D7050" t="s">
        <v>10</v>
      </c>
      <c r="E7050" t="s">
        <v>18</v>
      </c>
      <c r="F7050" t="str">
        <f>_xlfn.XLOOKUP(E7050,State_Code_Name!$C$2:$C$52,State_Code_Name!$B$2:$B$52)</f>
        <v>California</v>
      </c>
      <c r="G7050" t="s">
        <v>19</v>
      </c>
      <c r="H7050" s="15">
        <v>42228</v>
      </c>
      <c r="I7050" s="15">
        <v>42228</v>
      </c>
      <c r="J7050" t="s">
        <v>14</v>
      </c>
      <c r="K7050" t="s">
        <v>15</v>
      </c>
      <c r="L7050">
        <f>Table1[[#This Row],[Date resolved]]-Table1[[#This Row],[Date received]]</f>
        <v>0</v>
      </c>
      <c r="M7050">
        <f>YEAR(Table1[[#This Row],[Date received]])</f>
        <v>2015</v>
      </c>
      <c r="N7050" t="str">
        <f>_xlfn.CONCAT("Q",_xlfn.CEILING.MATH(MONTH(Table1[[#This Row],[Date received]])/3))</f>
        <v>Q3</v>
      </c>
    </row>
    <row r="7051" spans="1:14" x14ac:dyDescent="0.3">
      <c r="A7051">
        <v>428437</v>
      </c>
      <c r="B7051" t="s">
        <v>198</v>
      </c>
      <c r="C7051" t="s">
        <v>26</v>
      </c>
      <c r="D7051" t="s">
        <v>27</v>
      </c>
      <c r="E7051" t="s">
        <v>35</v>
      </c>
      <c r="F7051" t="str">
        <f>_xlfn.XLOOKUP(E7051,State_Code_Name!$C$2:$C$52,State_Code_Name!$B$2:$B$52)</f>
        <v>Florida</v>
      </c>
      <c r="G7051" t="s">
        <v>57</v>
      </c>
      <c r="H7051" s="15">
        <v>41436</v>
      </c>
      <c r="I7051" s="15">
        <v>41437</v>
      </c>
      <c r="J7051" t="s">
        <v>14</v>
      </c>
      <c r="K7051" t="s">
        <v>14</v>
      </c>
      <c r="L7051">
        <f>Table1[[#This Row],[Date resolved]]-Table1[[#This Row],[Date received]]</f>
        <v>1</v>
      </c>
      <c r="M7051">
        <f>YEAR(Table1[[#This Row],[Date received]])</f>
        <v>2013</v>
      </c>
      <c r="N7051" t="str">
        <f>_xlfn.CONCAT("Q",_xlfn.CEILING.MATH(MONTH(Table1[[#This Row],[Date received]])/3))</f>
        <v>Q2</v>
      </c>
    </row>
    <row r="7052" spans="1:14" x14ac:dyDescent="0.3">
      <c r="A7052">
        <v>1090166</v>
      </c>
      <c r="B7052" t="s">
        <v>258</v>
      </c>
      <c r="C7052" t="s">
        <v>879</v>
      </c>
      <c r="D7052" t="s">
        <v>880</v>
      </c>
      <c r="E7052" t="s">
        <v>39</v>
      </c>
      <c r="F7052" t="str">
        <f>_xlfn.XLOOKUP(E7052,State_Code_Name!$C$2:$C$52,State_Code_Name!$B$2:$B$52)</f>
        <v>Ohio</v>
      </c>
      <c r="G7052" t="s">
        <v>19</v>
      </c>
      <c r="H7052" s="15">
        <v>41939</v>
      </c>
      <c r="I7052" s="15">
        <v>41942</v>
      </c>
      <c r="J7052" t="s">
        <v>14</v>
      </c>
      <c r="K7052" t="s">
        <v>14</v>
      </c>
      <c r="L7052">
        <f>Table1[[#This Row],[Date resolved]]-Table1[[#This Row],[Date received]]</f>
        <v>3</v>
      </c>
      <c r="M7052">
        <f>YEAR(Table1[[#This Row],[Date received]])</f>
        <v>2014</v>
      </c>
      <c r="N7052" t="str">
        <f>_xlfn.CONCAT("Q",_xlfn.CEILING.MATH(MONTH(Table1[[#This Row],[Date received]])/3))</f>
        <v>Q4</v>
      </c>
    </row>
    <row r="7053" spans="1:14" x14ac:dyDescent="0.3">
      <c r="A7053">
        <v>1352108</v>
      </c>
      <c r="B7053" t="s">
        <v>310</v>
      </c>
      <c r="C7053" t="s">
        <v>32</v>
      </c>
      <c r="D7053" t="s">
        <v>44</v>
      </c>
      <c r="E7053" t="s">
        <v>151</v>
      </c>
      <c r="F7053" t="str">
        <f>_xlfn.XLOOKUP(E7053,State_Code_Name!$C$2:$C$52,State_Code_Name!$B$2:$B$52)</f>
        <v>Idaho</v>
      </c>
      <c r="G7053" t="s">
        <v>19</v>
      </c>
      <c r="H7053" s="15">
        <v>42123</v>
      </c>
      <c r="I7053" s="15">
        <v>42123</v>
      </c>
      <c r="J7053" t="s">
        <v>14</v>
      </c>
      <c r="K7053" t="s">
        <v>14</v>
      </c>
      <c r="L7053">
        <f>Table1[[#This Row],[Date resolved]]-Table1[[#This Row],[Date received]]</f>
        <v>0</v>
      </c>
      <c r="M7053">
        <f>YEAR(Table1[[#This Row],[Date received]])</f>
        <v>2015</v>
      </c>
      <c r="N7053" t="str">
        <f>_xlfn.CONCAT("Q",_xlfn.CEILING.MATH(MONTH(Table1[[#This Row],[Date received]])/3))</f>
        <v>Q2</v>
      </c>
    </row>
    <row r="7054" spans="1:14" x14ac:dyDescent="0.3">
      <c r="A7054">
        <v>1108664</v>
      </c>
      <c r="B7054" t="s">
        <v>228</v>
      </c>
      <c r="C7054" t="s">
        <v>32</v>
      </c>
      <c r="D7054" t="s">
        <v>41</v>
      </c>
      <c r="E7054" t="s">
        <v>18</v>
      </c>
      <c r="F7054" t="str">
        <f>_xlfn.XLOOKUP(E7054,State_Code_Name!$C$2:$C$52,State_Code_Name!$B$2:$B$52)</f>
        <v>California</v>
      </c>
      <c r="G7054" t="s">
        <v>19</v>
      </c>
      <c r="H7054" s="15">
        <v>41951</v>
      </c>
      <c r="I7054" s="15">
        <v>41951</v>
      </c>
      <c r="J7054" t="s">
        <v>14</v>
      </c>
      <c r="K7054" t="s">
        <v>15</v>
      </c>
      <c r="L7054">
        <f>Table1[[#This Row],[Date resolved]]-Table1[[#This Row],[Date received]]</f>
        <v>0</v>
      </c>
      <c r="M7054">
        <f>YEAR(Table1[[#This Row],[Date received]])</f>
        <v>2014</v>
      </c>
      <c r="N7054" t="str">
        <f>_xlfn.CONCAT("Q",_xlfn.CEILING.MATH(MONTH(Table1[[#This Row],[Date received]])/3))</f>
        <v>Q4</v>
      </c>
    </row>
    <row r="7055" spans="1:14" x14ac:dyDescent="0.3">
      <c r="A7055">
        <v>1777944</v>
      </c>
      <c r="B7055" t="s">
        <v>322</v>
      </c>
      <c r="C7055" t="s">
        <v>172</v>
      </c>
      <c r="D7055" t="s">
        <v>266</v>
      </c>
      <c r="E7055" t="s">
        <v>155</v>
      </c>
      <c r="F7055" t="e">
        <f>_xlfn.XLOOKUP(E7055,State_Code_Name!$C$2:$C$52,State_Code_Name!$B$2:$B$52)</f>
        <v>#N/A</v>
      </c>
      <c r="G7055" t="s">
        <v>19</v>
      </c>
      <c r="H7055" s="15">
        <v>42408</v>
      </c>
      <c r="I7055" s="15">
        <v>42408</v>
      </c>
      <c r="J7055" t="s">
        <v>14</v>
      </c>
      <c r="K7055" t="s">
        <v>15</v>
      </c>
      <c r="L7055">
        <f>Table1[[#This Row],[Date resolved]]-Table1[[#This Row],[Date received]]</f>
        <v>0</v>
      </c>
      <c r="M7055">
        <f>YEAR(Table1[[#This Row],[Date received]])</f>
        <v>2016</v>
      </c>
      <c r="N7055" t="str">
        <f>_xlfn.CONCAT("Q",_xlfn.CEILING.MATH(MONTH(Table1[[#This Row],[Date received]])/3))</f>
        <v>Q1</v>
      </c>
    </row>
    <row r="7056" spans="1:14" x14ac:dyDescent="0.3">
      <c r="A7056">
        <v>1896589</v>
      </c>
      <c r="B7056" t="s">
        <v>54</v>
      </c>
      <c r="C7056" t="s">
        <v>52</v>
      </c>
      <c r="D7056" t="s">
        <v>53</v>
      </c>
      <c r="E7056" t="s">
        <v>31</v>
      </c>
      <c r="F7056" t="str">
        <f>_xlfn.XLOOKUP(E7056,State_Code_Name!$C$2:$C$52,State_Code_Name!$B$2:$B$52)</f>
        <v>Texas</v>
      </c>
      <c r="G7056" t="s">
        <v>19</v>
      </c>
      <c r="H7056" s="15">
        <v>42486</v>
      </c>
      <c r="I7056" s="15">
        <v>42486</v>
      </c>
      <c r="J7056" t="s">
        <v>14</v>
      </c>
      <c r="K7056" t="s">
        <v>15</v>
      </c>
      <c r="L7056">
        <f>Table1[[#This Row],[Date resolved]]-Table1[[#This Row],[Date received]]</f>
        <v>0</v>
      </c>
      <c r="M7056">
        <f>YEAR(Table1[[#This Row],[Date received]])</f>
        <v>2016</v>
      </c>
      <c r="N7056" t="str">
        <f>_xlfn.CONCAT("Q",_xlfn.CEILING.MATH(MONTH(Table1[[#This Row],[Date received]])/3))</f>
        <v>Q2</v>
      </c>
    </row>
    <row r="7057" spans="1:14" x14ac:dyDescent="0.3">
      <c r="A7057">
        <v>1936030</v>
      </c>
      <c r="B7057" t="s">
        <v>43</v>
      </c>
      <c r="C7057" t="s">
        <v>16</v>
      </c>
      <c r="D7057" t="s">
        <v>144</v>
      </c>
      <c r="E7057" t="s">
        <v>46</v>
      </c>
      <c r="F7057" t="str">
        <f>_xlfn.XLOOKUP(E7057,State_Code_Name!$C$2:$C$52,State_Code_Name!$B$2:$B$52)</f>
        <v>Pennsylvania</v>
      </c>
      <c r="G7057" t="s">
        <v>19</v>
      </c>
      <c r="H7057" s="15">
        <v>42512</v>
      </c>
      <c r="I7057" s="15">
        <v>42512</v>
      </c>
      <c r="J7057" t="s">
        <v>14</v>
      </c>
      <c r="K7057" t="s">
        <v>15</v>
      </c>
      <c r="L7057">
        <f>Table1[[#This Row],[Date resolved]]-Table1[[#This Row],[Date received]]</f>
        <v>0</v>
      </c>
      <c r="M7057">
        <f>YEAR(Table1[[#This Row],[Date received]])</f>
        <v>2016</v>
      </c>
      <c r="N7057" t="str">
        <f>_xlfn.CONCAT("Q",_xlfn.CEILING.MATH(MONTH(Table1[[#This Row],[Date received]])/3))</f>
        <v>Q2</v>
      </c>
    </row>
    <row r="7058" spans="1:14" x14ac:dyDescent="0.3">
      <c r="A7058">
        <v>1607293</v>
      </c>
      <c r="B7058" t="s">
        <v>343</v>
      </c>
      <c r="C7058" t="s">
        <v>32</v>
      </c>
      <c r="D7058" t="s">
        <v>41</v>
      </c>
      <c r="E7058" t="s">
        <v>35</v>
      </c>
      <c r="F7058" t="str">
        <f>_xlfn.XLOOKUP(E7058,State_Code_Name!$C$2:$C$52,State_Code_Name!$B$2:$B$52)</f>
        <v>Florida</v>
      </c>
      <c r="G7058" t="s">
        <v>19</v>
      </c>
      <c r="H7058" s="15">
        <v>42291</v>
      </c>
      <c r="I7058" s="15">
        <v>42293</v>
      </c>
      <c r="J7058" t="s">
        <v>14</v>
      </c>
      <c r="K7058" t="s">
        <v>15</v>
      </c>
      <c r="L7058">
        <f>Table1[[#This Row],[Date resolved]]-Table1[[#This Row],[Date received]]</f>
        <v>2</v>
      </c>
      <c r="M7058">
        <f>YEAR(Table1[[#This Row],[Date received]])</f>
        <v>2015</v>
      </c>
      <c r="N7058" t="str">
        <f>_xlfn.CONCAT("Q",_xlfn.CEILING.MATH(MONTH(Table1[[#This Row],[Date received]])/3))</f>
        <v>Q4</v>
      </c>
    </row>
    <row r="7059" spans="1:14" x14ac:dyDescent="0.3">
      <c r="A7059">
        <v>1935430</v>
      </c>
      <c r="B7059" t="s">
        <v>43</v>
      </c>
      <c r="C7059" t="s">
        <v>26</v>
      </c>
      <c r="D7059" t="s">
        <v>27</v>
      </c>
      <c r="E7059" t="s">
        <v>35</v>
      </c>
      <c r="F7059" t="str">
        <f>_xlfn.XLOOKUP(E7059,State_Code_Name!$C$2:$C$52,State_Code_Name!$B$2:$B$52)</f>
        <v>Florida</v>
      </c>
      <c r="G7059" t="s">
        <v>305</v>
      </c>
      <c r="H7059" s="15">
        <v>42510</v>
      </c>
      <c r="I7059" s="15">
        <v>42515</v>
      </c>
      <c r="J7059" t="s">
        <v>14</v>
      </c>
      <c r="K7059" t="s">
        <v>15</v>
      </c>
      <c r="L7059">
        <f>Table1[[#This Row],[Date resolved]]-Table1[[#This Row],[Date received]]</f>
        <v>5</v>
      </c>
      <c r="M7059">
        <f>YEAR(Table1[[#This Row],[Date received]])</f>
        <v>2016</v>
      </c>
      <c r="N7059" t="str">
        <f>_xlfn.CONCAT("Q",_xlfn.CEILING.MATH(MONTH(Table1[[#This Row],[Date received]])/3))</f>
        <v>Q2</v>
      </c>
    </row>
    <row r="7060" spans="1:14" x14ac:dyDescent="0.3">
      <c r="A7060">
        <v>1828516</v>
      </c>
      <c r="B7060" t="s">
        <v>284</v>
      </c>
      <c r="C7060" t="s">
        <v>32</v>
      </c>
      <c r="D7060" t="s">
        <v>104</v>
      </c>
      <c r="E7060" t="s">
        <v>55</v>
      </c>
      <c r="F7060" t="str">
        <f>_xlfn.XLOOKUP(E7060,State_Code_Name!$C$2:$C$52,State_Code_Name!$B$2:$B$52)</f>
        <v>Hawaii</v>
      </c>
      <c r="G7060" t="s">
        <v>19</v>
      </c>
      <c r="H7060" s="15">
        <v>42440</v>
      </c>
      <c r="I7060" s="15">
        <v>42440</v>
      </c>
      <c r="J7060" t="s">
        <v>14</v>
      </c>
      <c r="K7060" t="s">
        <v>15</v>
      </c>
      <c r="L7060">
        <f>Table1[[#This Row],[Date resolved]]-Table1[[#This Row],[Date received]]</f>
        <v>0</v>
      </c>
      <c r="M7060">
        <f>YEAR(Table1[[#This Row],[Date received]])</f>
        <v>2016</v>
      </c>
      <c r="N7060" t="str">
        <f>_xlfn.CONCAT("Q",_xlfn.CEILING.MATH(MONTH(Table1[[#This Row],[Date received]])/3))</f>
        <v>Q1</v>
      </c>
    </row>
    <row r="7061" spans="1:14" x14ac:dyDescent="0.3">
      <c r="A7061">
        <v>368872</v>
      </c>
      <c r="B7061" t="s">
        <v>221</v>
      </c>
      <c r="C7061" t="s">
        <v>9</v>
      </c>
      <c r="D7061" t="s">
        <v>132</v>
      </c>
      <c r="E7061" t="s">
        <v>51</v>
      </c>
      <c r="F7061" t="str">
        <f>_xlfn.XLOOKUP(E7061,State_Code_Name!$C$2:$C$52,State_Code_Name!$B$2:$B$52)</f>
        <v>Washington</v>
      </c>
      <c r="G7061" t="s">
        <v>19</v>
      </c>
      <c r="H7061" s="15">
        <v>41361</v>
      </c>
      <c r="I7061" s="15">
        <v>41362</v>
      </c>
      <c r="J7061" t="s">
        <v>14</v>
      </c>
      <c r="K7061" t="s">
        <v>15</v>
      </c>
      <c r="L7061">
        <f>Table1[[#This Row],[Date resolved]]-Table1[[#This Row],[Date received]]</f>
        <v>1</v>
      </c>
      <c r="M7061">
        <f>YEAR(Table1[[#This Row],[Date received]])</f>
        <v>2013</v>
      </c>
      <c r="N7061" t="str">
        <f>_xlfn.CONCAT("Q",_xlfn.CEILING.MATH(MONTH(Table1[[#This Row],[Date received]])/3))</f>
        <v>Q1</v>
      </c>
    </row>
    <row r="7062" spans="1:14" x14ac:dyDescent="0.3">
      <c r="A7062">
        <v>1568566</v>
      </c>
      <c r="B7062" t="s">
        <v>43</v>
      </c>
      <c r="C7062" t="s">
        <v>61</v>
      </c>
      <c r="D7062" t="s">
        <v>282</v>
      </c>
      <c r="E7062" t="s">
        <v>29</v>
      </c>
      <c r="F7062" t="str">
        <f>_xlfn.XLOOKUP(E7062,State_Code_Name!$C$2:$C$52,State_Code_Name!$B$2:$B$52)</f>
        <v>Connecticut</v>
      </c>
      <c r="G7062" t="s">
        <v>19</v>
      </c>
      <c r="H7062" s="15">
        <v>42264</v>
      </c>
      <c r="I7062" s="15">
        <v>42264</v>
      </c>
      <c r="J7062" t="s">
        <v>14</v>
      </c>
      <c r="K7062" t="s">
        <v>15</v>
      </c>
      <c r="L7062">
        <f>Table1[[#This Row],[Date resolved]]-Table1[[#This Row],[Date received]]</f>
        <v>0</v>
      </c>
      <c r="M7062">
        <f>YEAR(Table1[[#This Row],[Date received]])</f>
        <v>2015</v>
      </c>
      <c r="N7062" t="str">
        <f>_xlfn.CONCAT("Q",_xlfn.CEILING.MATH(MONTH(Table1[[#This Row],[Date received]])/3))</f>
        <v>Q3</v>
      </c>
    </row>
    <row r="7063" spans="1:14" x14ac:dyDescent="0.3">
      <c r="A7063">
        <v>605388</v>
      </c>
      <c r="B7063" t="s">
        <v>621</v>
      </c>
      <c r="C7063" t="s">
        <v>32</v>
      </c>
      <c r="D7063" t="s">
        <v>41</v>
      </c>
      <c r="E7063" t="s">
        <v>51</v>
      </c>
      <c r="F7063" t="str">
        <f>_xlfn.XLOOKUP(E7063,State_Code_Name!$C$2:$C$52,State_Code_Name!$B$2:$B$52)</f>
        <v>Washington</v>
      </c>
      <c r="G7063" t="s">
        <v>19</v>
      </c>
      <c r="H7063" s="15">
        <v>41598</v>
      </c>
      <c r="I7063" s="15">
        <v>41639</v>
      </c>
      <c r="J7063" t="s">
        <v>14</v>
      </c>
      <c r="K7063" t="s">
        <v>15</v>
      </c>
      <c r="L7063">
        <f>Table1[[#This Row],[Date resolved]]-Table1[[#This Row],[Date received]]</f>
        <v>41</v>
      </c>
      <c r="M7063">
        <f>YEAR(Table1[[#This Row],[Date received]])</f>
        <v>2013</v>
      </c>
      <c r="N7063" t="str">
        <f>_xlfn.CONCAT("Q",_xlfn.CEILING.MATH(MONTH(Table1[[#This Row],[Date received]])/3))</f>
        <v>Q4</v>
      </c>
    </row>
    <row r="7064" spans="1:14" x14ac:dyDescent="0.3">
      <c r="A7064">
        <v>1626319</v>
      </c>
      <c r="B7064" t="s">
        <v>43</v>
      </c>
      <c r="C7064" t="s">
        <v>36</v>
      </c>
      <c r="D7064" t="s">
        <v>109</v>
      </c>
      <c r="E7064" t="s">
        <v>18</v>
      </c>
      <c r="F7064" t="str">
        <f>_xlfn.XLOOKUP(E7064,State_Code_Name!$C$2:$C$52,State_Code_Name!$B$2:$B$52)</f>
        <v>California</v>
      </c>
      <c r="G7064" t="s">
        <v>19</v>
      </c>
      <c r="H7064" s="15">
        <v>42304</v>
      </c>
      <c r="I7064" s="15">
        <v>42304</v>
      </c>
      <c r="J7064" t="s">
        <v>14</v>
      </c>
      <c r="K7064" t="s">
        <v>14</v>
      </c>
      <c r="L7064">
        <f>Table1[[#This Row],[Date resolved]]-Table1[[#This Row],[Date received]]</f>
        <v>0</v>
      </c>
      <c r="M7064">
        <f>YEAR(Table1[[#This Row],[Date received]])</f>
        <v>2015</v>
      </c>
      <c r="N7064" t="str">
        <f>_xlfn.CONCAT("Q",_xlfn.CEILING.MATH(MONTH(Table1[[#This Row],[Date received]])/3))</f>
        <v>Q4</v>
      </c>
    </row>
    <row r="7065" spans="1:14" x14ac:dyDescent="0.3">
      <c r="A7065">
        <v>1528549</v>
      </c>
      <c r="B7065" t="s">
        <v>11</v>
      </c>
      <c r="C7065" t="s">
        <v>26</v>
      </c>
      <c r="D7065" t="s">
        <v>27</v>
      </c>
      <c r="E7065" t="s">
        <v>40</v>
      </c>
      <c r="F7065" t="str">
        <f>_xlfn.XLOOKUP(E7065,State_Code_Name!$C$2:$C$52,State_Code_Name!$B$2:$B$52)</f>
        <v>Nevada</v>
      </c>
      <c r="G7065" t="s">
        <v>13</v>
      </c>
      <c r="H7065" s="15">
        <v>42236</v>
      </c>
      <c r="I7065" s="15">
        <v>42242</v>
      </c>
      <c r="J7065" t="s">
        <v>14</v>
      </c>
      <c r="K7065" t="s">
        <v>15</v>
      </c>
      <c r="L7065">
        <f>Table1[[#This Row],[Date resolved]]-Table1[[#This Row],[Date received]]</f>
        <v>6</v>
      </c>
      <c r="M7065">
        <f>YEAR(Table1[[#This Row],[Date received]])</f>
        <v>2015</v>
      </c>
      <c r="N7065" t="str">
        <f>_xlfn.CONCAT("Q",_xlfn.CEILING.MATH(MONTH(Table1[[#This Row],[Date received]])/3))</f>
        <v>Q3</v>
      </c>
    </row>
    <row r="7066" spans="1:14" x14ac:dyDescent="0.3">
      <c r="A7066">
        <v>684389</v>
      </c>
      <c r="B7066" t="s">
        <v>69</v>
      </c>
      <c r="C7066" t="s">
        <v>26</v>
      </c>
      <c r="D7066" t="s">
        <v>27</v>
      </c>
      <c r="E7066" t="s">
        <v>51</v>
      </c>
      <c r="F7066" t="str">
        <f>_xlfn.XLOOKUP(E7066,State_Code_Name!$C$2:$C$52,State_Code_Name!$B$2:$B$52)</f>
        <v>Washington</v>
      </c>
      <c r="G7066" t="s">
        <v>23</v>
      </c>
      <c r="H7066" s="15">
        <v>41663</v>
      </c>
      <c r="I7066" s="15">
        <v>41673</v>
      </c>
      <c r="J7066" t="s">
        <v>14</v>
      </c>
      <c r="K7066" t="s">
        <v>14</v>
      </c>
      <c r="L7066">
        <f>Table1[[#This Row],[Date resolved]]-Table1[[#This Row],[Date received]]</f>
        <v>10</v>
      </c>
      <c r="M7066">
        <f>YEAR(Table1[[#This Row],[Date received]])</f>
        <v>2014</v>
      </c>
      <c r="N7066" t="str">
        <f>_xlfn.CONCAT("Q",_xlfn.CEILING.MATH(MONTH(Table1[[#This Row],[Date received]])/3))</f>
        <v>Q1</v>
      </c>
    </row>
    <row r="7067" spans="1:14" x14ac:dyDescent="0.3">
      <c r="A7067">
        <v>1485939</v>
      </c>
      <c r="B7067" t="s">
        <v>34</v>
      </c>
      <c r="C7067" t="s">
        <v>26</v>
      </c>
      <c r="D7067" t="s">
        <v>159</v>
      </c>
      <c r="E7067" t="s">
        <v>18</v>
      </c>
      <c r="F7067" t="str">
        <f>_xlfn.XLOOKUP(E7067,State_Code_Name!$C$2:$C$52,State_Code_Name!$B$2:$B$52)</f>
        <v>California</v>
      </c>
      <c r="G7067" t="s">
        <v>19</v>
      </c>
      <c r="H7067" s="15">
        <v>42209</v>
      </c>
      <c r="I7067" s="15">
        <v>42215</v>
      </c>
      <c r="J7067" t="s">
        <v>14</v>
      </c>
      <c r="K7067" t="s">
        <v>15</v>
      </c>
      <c r="L7067">
        <f>Table1[[#This Row],[Date resolved]]-Table1[[#This Row],[Date received]]</f>
        <v>6</v>
      </c>
      <c r="M7067">
        <f>YEAR(Table1[[#This Row],[Date received]])</f>
        <v>2015</v>
      </c>
      <c r="N7067" t="str">
        <f>_xlfn.CONCAT("Q",_xlfn.CEILING.MATH(MONTH(Table1[[#This Row],[Date received]])/3))</f>
        <v>Q3</v>
      </c>
    </row>
    <row r="7068" spans="1:14" x14ac:dyDescent="0.3">
      <c r="A7068">
        <v>1571124</v>
      </c>
      <c r="B7068" t="s">
        <v>346</v>
      </c>
      <c r="C7068" t="s">
        <v>32</v>
      </c>
      <c r="D7068" t="s">
        <v>44</v>
      </c>
      <c r="E7068" t="s">
        <v>12</v>
      </c>
      <c r="F7068" t="str">
        <f>_xlfn.XLOOKUP(E7068,State_Code_Name!$C$2:$C$52,State_Code_Name!$B$2:$B$52)</f>
        <v>Virginia</v>
      </c>
      <c r="G7068" t="s">
        <v>13</v>
      </c>
      <c r="H7068" s="15">
        <v>42265</v>
      </c>
      <c r="I7068" s="15">
        <v>42269</v>
      </c>
      <c r="J7068" t="s">
        <v>14</v>
      </c>
      <c r="K7068" t="s">
        <v>14</v>
      </c>
      <c r="L7068">
        <f>Table1[[#This Row],[Date resolved]]-Table1[[#This Row],[Date received]]</f>
        <v>4</v>
      </c>
      <c r="M7068">
        <f>YEAR(Table1[[#This Row],[Date received]])</f>
        <v>2015</v>
      </c>
      <c r="N7068" t="str">
        <f>_xlfn.CONCAT("Q",_xlfn.CEILING.MATH(MONTH(Table1[[#This Row],[Date received]])/3))</f>
        <v>Q3</v>
      </c>
    </row>
    <row r="7069" spans="1:14" x14ac:dyDescent="0.3">
      <c r="A7069">
        <v>1751239</v>
      </c>
      <c r="B7069" t="s">
        <v>54</v>
      </c>
      <c r="C7069" t="s">
        <v>52</v>
      </c>
      <c r="D7069" t="s">
        <v>103</v>
      </c>
      <c r="E7069" t="s">
        <v>35</v>
      </c>
      <c r="F7069" t="str">
        <f>_xlfn.XLOOKUP(E7069,State_Code_Name!$C$2:$C$52,State_Code_Name!$B$2:$B$52)</f>
        <v>Florida</v>
      </c>
      <c r="G7069" t="s">
        <v>19</v>
      </c>
      <c r="H7069" s="15">
        <v>42390</v>
      </c>
      <c r="I7069" s="15">
        <v>42390</v>
      </c>
      <c r="J7069" t="s">
        <v>14</v>
      </c>
      <c r="K7069" t="s">
        <v>15</v>
      </c>
      <c r="L7069">
        <f>Table1[[#This Row],[Date resolved]]-Table1[[#This Row],[Date received]]</f>
        <v>0</v>
      </c>
      <c r="M7069">
        <f>YEAR(Table1[[#This Row],[Date received]])</f>
        <v>2016</v>
      </c>
      <c r="N7069" t="str">
        <f>_xlfn.CONCAT("Q",_xlfn.CEILING.MATH(MONTH(Table1[[#This Row],[Date received]])/3))</f>
        <v>Q1</v>
      </c>
    </row>
    <row r="7070" spans="1:14" x14ac:dyDescent="0.3">
      <c r="A7070">
        <v>1159363</v>
      </c>
      <c r="B7070" t="s">
        <v>904</v>
      </c>
      <c r="C7070" t="s">
        <v>9</v>
      </c>
      <c r="D7070" t="s">
        <v>10</v>
      </c>
      <c r="E7070" t="s">
        <v>35</v>
      </c>
      <c r="F7070" t="str">
        <f>_xlfn.XLOOKUP(E7070,State_Code_Name!$C$2:$C$52,State_Code_Name!$B$2:$B$52)</f>
        <v>Florida</v>
      </c>
      <c r="G7070" t="s">
        <v>19</v>
      </c>
      <c r="H7070" s="15">
        <v>41989</v>
      </c>
      <c r="I7070" s="15">
        <v>41990</v>
      </c>
      <c r="J7070" t="s">
        <v>14</v>
      </c>
      <c r="K7070" t="s">
        <v>14</v>
      </c>
      <c r="L7070">
        <f>Table1[[#This Row],[Date resolved]]-Table1[[#This Row],[Date received]]</f>
        <v>1</v>
      </c>
      <c r="M7070">
        <f>YEAR(Table1[[#This Row],[Date received]])</f>
        <v>2014</v>
      </c>
      <c r="N7070" t="str">
        <f>_xlfn.CONCAT("Q",_xlfn.CEILING.MATH(MONTH(Table1[[#This Row],[Date received]])/3))</f>
        <v>Q4</v>
      </c>
    </row>
    <row r="7071" spans="1:14" x14ac:dyDescent="0.3">
      <c r="A7071">
        <v>1115889</v>
      </c>
      <c r="B7071" t="s">
        <v>30</v>
      </c>
      <c r="C7071" t="s">
        <v>16</v>
      </c>
      <c r="D7071" t="s">
        <v>20</v>
      </c>
      <c r="E7071" t="s">
        <v>70</v>
      </c>
      <c r="F7071" t="str">
        <f>_xlfn.XLOOKUP(E7071,State_Code_Name!$C$2:$C$52,State_Code_Name!$B$2:$B$52)</f>
        <v>Massachusetts</v>
      </c>
      <c r="G7071" t="s">
        <v>57</v>
      </c>
      <c r="H7071" s="15">
        <v>41956</v>
      </c>
      <c r="I7071" s="15">
        <v>41962</v>
      </c>
      <c r="J7071" t="s">
        <v>14</v>
      </c>
      <c r="K7071" t="s">
        <v>15</v>
      </c>
      <c r="L7071">
        <f>Table1[[#This Row],[Date resolved]]-Table1[[#This Row],[Date received]]</f>
        <v>6</v>
      </c>
      <c r="M7071">
        <f>YEAR(Table1[[#This Row],[Date received]])</f>
        <v>2014</v>
      </c>
      <c r="N7071" t="str">
        <f>_xlfn.CONCAT("Q",_xlfn.CEILING.MATH(MONTH(Table1[[#This Row],[Date received]])/3))</f>
        <v>Q4</v>
      </c>
    </row>
    <row r="7072" spans="1:14" x14ac:dyDescent="0.3">
      <c r="A7072">
        <v>1483264</v>
      </c>
      <c r="B7072" t="s">
        <v>43</v>
      </c>
      <c r="C7072" t="s">
        <v>36</v>
      </c>
      <c r="D7072" t="s">
        <v>124</v>
      </c>
      <c r="E7072" t="s">
        <v>35</v>
      </c>
      <c r="F7072" t="str">
        <f>_xlfn.XLOOKUP(E7072,State_Code_Name!$C$2:$C$52,State_Code_Name!$B$2:$B$52)</f>
        <v>Florida</v>
      </c>
      <c r="G7072" t="s">
        <v>19</v>
      </c>
      <c r="H7072" s="15">
        <v>42208</v>
      </c>
      <c r="I7072" s="15">
        <v>42208</v>
      </c>
      <c r="J7072" t="s">
        <v>14</v>
      </c>
      <c r="K7072" t="s">
        <v>15</v>
      </c>
      <c r="L7072">
        <f>Table1[[#This Row],[Date resolved]]-Table1[[#This Row],[Date received]]</f>
        <v>0</v>
      </c>
      <c r="M7072">
        <f>YEAR(Table1[[#This Row],[Date received]])</f>
        <v>2015</v>
      </c>
      <c r="N7072" t="str">
        <f>_xlfn.CONCAT("Q",_xlfn.CEILING.MATH(MONTH(Table1[[#This Row],[Date received]])/3))</f>
        <v>Q3</v>
      </c>
    </row>
    <row r="7073" spans="1:14" x14ac:dyDescent="0.3">
      <c r="A7073">
        <v>1961776</v>
      </c>
      <c r="B7073" t="s">
        <v>43</v>
      </c>
      <c r="C7073" t="s">
        <v>36</v>
      </c>
      <c r="D7073" t="s">
        <v>120</v>
      </c>
      <c r="E7073" t="s">
        <v>12</v>
      </c>
      <c r="F7073" t="str">
        <f>_xlfn.XLOOKUP(E7073,State_Code_Name!$C$2:$C$52,State_Code_Name!$B$2:$B$52)</f>
        <v>Virginia</v>
      </c>
      <c r="G7073" t="s">
        <v>19</v>
      </c>
      <c r="H7073" s="15">
        <v>42530</v>
      </c>
      <c r="I7073" s="15">
        <v>42530</v>
      </c>
      <c r="J7073" t="s">
        <v>14</v>
      </c>
      <c r="K7073" t="s">
        <v>15</v>
      </c>
      <c r="L7073">
        <f>Table1[[#This Row],[Date resolved]]-Table1[[#This Row],[Date received]]</f>
        <v>0</v>
      </c>
      <c r="M7073">
        <f>YEAR(Table1[[#This Row],[Date received]])</f>
        <v>2016</v>
      </c>
      <c r="N7073" t="str">
        <f>_xlfn.CONCAT("Q",_xlfn.CEILING.MATH(MONTH(Table1[[#This Row],[Date received]])/3))</f>
        <v>Q2</v>
      </c>
    </row>
    <row r="7074" spans="1:14" x14ac:dyDescent="0.3">
      <c r="A7074">
        <v>1331904</v>
      </c>
      <c r="B7074" t="s">
        <v>211</v>
      </c>
      <c r="C7074" t="s">
        <v>531</v>
      </c>
      <c r="D7074" t="s">
        <v>544</v>
      </c>
      <c r="E7074" t="s">
        <v>40</v>
      </c>
      <c r="F7074" t="str">
        <f>_xlfn.XLOOKUP(E7074,State_Code_Name!$C$2:$C$52,State_Code_Name!$B$2:$B$52)</f>
        <v>Nevada</v>
      </c>
      <c r="G7074" t="s">
        <v>19</v>
      </c>
      <c r="H7074" s="15">
        <v>42109</v>
      </c>
      <c r="I7074" s="15">
        <v>42111</v>
      </c>
      <c r="J7074" t="s">
        <v>14</v>
      </c>
      <c r="K7074" t="s">
        <v>15</v>
      </c>
      <c r="L7074">
        <f>Table1[[#This Row],[Date resolved]]-Table1[[#This Row],[Date received]]</f>
        <v>2</v>
      </c>
      <c r="M7074">
        <f>YEAR(Table1[[#This Row],[Date received]])</f>
        <v>2015</v>
      </c>
      <c r="N7074" t="str">
        <f>_xlfn.CONCAT("Q",_xlfn.CEILING.MATH(MONTH(Table1[[#This Row],[Date received]])/3))</f>
        <v>Q2</v>
      </c>
    </row>
    <row r="7075" spans="1:14" x14ac:dyDescent="0.3">
      <c r="A7075">
        <v>892184</v>
      </c>
      <c r="B7075" t="s">
        <v>206</v>
      </c>
      <c r="C7075" t="s">
        <v>26</v>
      </c>
      <c r="D7075" t="s">
        <v>27</v>
      </c>
      <c r="E7075" t="s">
        <v>35</v>
      </c>
      <c r="F7075" t="str">
        <f>_xlfn.XLOOKUP(E7075,State_Code_Name!$C$2:$C$52,State_Code_Name!$B$2:$B$52)</f>
        <v>Florida</v>
      </c>
      <c r="G7075" t="s">
        <v>19</v>
      </c>
      <c r="H7075" s="15">
        <v>41802</v>
      </c>
      <c r="I7075" s="15">
        <v>41802</v>
      </c>
      <c r="J7075" t="s">
        <v>14</v>
      </c>
      <c r="K7075" t="s">
        <v>15</v>
      </c>
      <c r="L7075">
        <f>Table1[[#This Row],[Date resolved]]-Table1[[#This Row],[Date received]]</f>
        <v>0</v>
      </c>
      <c r="M7075">
        <f>YEAR(Table1[[#This Row],[Date received]])</f>
        <v>2014</v>
      </c>
      <c r="N7075" t="str">
        <f>_xlfn.CONCAT("Q",_xlfn.CEILING.MATH(MONTH(Table1[[#This Row],[Date received]])/3))</f>
        <v>Q2</v>
      </c>
    </row>
    <row r="7076" spans="1:14" x14ac:dyDescent="0.3">
      <c r="A7076">
        <v>419813</v>
      </c>
      <c r="B7076" t="s">
        <v>21</v>
      </c>
      <c r="C7076" t="s">
        <v>16</v>
      </c>
      <c r="D7076" t="s">
        <v>20</v>
      </c>
      <c r="E7076" t="s">
        <v>22</v>
      </c>
      <c r="F7076" t="str">
        <f>_xlfn.XLOOKUP(E7076,State_Code_Name!$C$2:$C$52,State_Code_Name!$B$2:$B$52)</f>
        <v>New York</v>
      </c>
      <c r="G7076" t="s">
        <v>57</v>
      </c>
      <c r="H7076" s="15">
        <v>41424</v>
      </c>
      <c r="I7076" s="15">
        <v>41425</v>
      </c>
      <c r="J7076" t="s">
        <v>14</v>
      </c>
      <c r="K7076" t="s">
        <v>14</v>
      </c>
      <c r="L7076">
        <f>Table1[[#This Row],[Date resolved]]-Table1[[#This Row],[Date received]]</f>
        <v>1</v>
      </c>
      <c r="M7076">
        <f>YEAR(Table1[[#This Row],[Date received]])</f>
        <v>2013</v>
      </c>
      <c r="N7076" t="str">
        <f>_xlfn.CONCAT("Q",_xlfn.CEILING.MATH(MONTH(Table1[[#This Row],[Date received]])/3))</f>
        <v>Q2</v>
      </c>
    </row>
    <row r="7077" spans="1:14" x14ac:dyDescent="0.3">
      <c r="A7077">
        <v>1039762</v>
      </c>
      <c r="B7077" t="s">
        <v>71</v>
      </c>
      <c r="C7077" t="s">
        <v>32</v>
      </c>
      <c r="D7077" t="s">
        <v>161</v>
      </c>
      <c r="E7077" t="s">
        <v>176</v>
      </c>
      <c r="F7077" t="str">
        <f>_xlfn.XLOOKUP(E7077,State_Code_Name!$C$2:$C$52,State_Code_Name!$B$2:$B$52)</f>
        <v>District of Columbia</v>
      </c>
      <c r="G7077" t="s">
        <v>19</v>
      </c>
      <c r="H7077" s="15">
        <v>41904</v>
      </c>
      <c r="I7077" s="15">
        <v>41911</v>
      </c>
      <c r="J7077" t="s">
        <v>14</v>
      </c>
      <c r="K7077" t="s">
        <v>15</v>
      </c>
      <c r="L7077">
        <f>Table1[[#This Row],[Date resolved]]-Table1[[#This Row],[Date received]]</f>
        <v>7</v>
      </c>
      <c r="M7077">
        <f>YEAR(Table1[[#This Row],[Date received]])</f>
        <v>2014</v>
      </c>
      <c r="N7077" t="str">
        <f>_xlfn.CONCAT("Q",_xlfn.CEILING.MATH(MONTH(Table1[[#This Row],[Date received]])/3))</f>
        <v>Q3</v>
      </c>
    </row>
    <row r="7078" spans="1:14" x14ac:dyDescent="0.3">
      <c r="A7078">
        <v>363537</v>
      </c>
      <c r="B7078" t="s">
        <v>43</v>
      </c>
      <c r="C7078" t="s">
        <v>26</v>
      </c>
      <c r="D7078" t="s">
        <v>27</v>
      </c>
      <c r="E7078" t="s">
        <v>22</v>
      </c>
      <c r="F7078" t="str">
        <f>_xlfn.XLOOKUP(E7078,State_Code_Name!$C$2:$C$52,State_Code_Name!$B$2:$B$52)</f>
        <v>New York</v>
      </c>
      <c r="G7078" t="s">
        <v>57</v>
      </c>
      <c r="H7078" s="15">
        <v>41358</v>
      </c>
      <c r="I7078" s="15">
        <v>41359</v>
      </c>
      <c r="J7078" t="s">
        <v>14</v>
      </c>
      <c r="K7078" t="s">
        <v>14</v>
      </c>
      <c r="L7078">
        <f>Table1[[#This Row],[Date resolved]]-Table1[[#This Row],[Date received]]</f>
        <v>1</v>
      </c>
      <c r="M7078">
        <f>YEAR(Table1[[#This Row],[Date received]])</f>
        <v>2013</v>
      </c>
      <c r="N7078" t="str">
        <f>_xlfn.CONCAT("Q",_xlfn.CEILING.MATH(MONTH(Table1[[#This Row],[Date received]])/3))</f>
        <v>Q1</v>
      </c>
    </row>
    <row r="7079" spans="1:14" x14ac:dyDescent="0.3">
      <c r="A7079">
        <v>1968203</v>
      </c>
      <c r="B7079" t="s">
        <v>68</v>
      </c>
      <c r="C7079" t="s">
        <v>32</v>
      </c>
      <c r="D7079" t="s">
        <v>116</v>
      </c>
      <c r="E7079" t="s">
        <v>31</v>
      </c>
      <c r="F7079" t="str">
        <f>_xlfn.XLOOKUP(E7079,State_Code_Name!$C$2:$C$52,State_Code_Name!$B$2:$B$52)</f>
        <v>Texas</v>
      </c>
      <c r="G7079" t="s">
        <v>19</v>
      </c>
      <c r="H7079" s="15">
        <v>42535</v>
      </c>
      <c r="I7079" s="15">
        <v>42535</v>
      </c>
      <c r="J7079" t="s">
        <v>14</v>
      </c>
      <c r="K7079" t="s">
        <v>15</v>
      </c>
      <c r="L7079">
        <f>Table1[[#This Row],[Date resolved]]-Table1[[#This Row],[Date received]]</f>
        <v>0</v>
      </c>
      <c r="M7079">
        <f>YEAR(Table1[[#This Row],[Date received]])</f>
        <v>2016</v>
      </c>
      <c r="N7079" t="str">
        <f>_xlfn.CONCAT("Q",_xlfn.CEILING.MATH(MONTH(Table1[[#This Row],[Date received]])/3))</f>
        <v>Q2</v>
      </c>
    </row>
    <row r="7080" spans="1:14" x14ac:dyDescent="0.3">
      <c r="A7080">
        <v>1277692</v>
      </c>
      <c r="B7080" t="s">
        <v>113</v>
      </c>
      <c r="C7080" t="s">
        <v>36</v>
      </c>
      <c r="D7080" t="s">
        <v>80</v>
      </c>
      <c r="E7080" t="s">
        <v>98</v>
      </c>
      <c r="F7080" t="str">
        <f>_xlfn.XLOOKUP(E7080,State_Code_Name!$C$2:$C$52,State_Code_Name!$B$2:$B$52)</f>
        <v>Colorado</v>
      </c>
      <c r="G7080" t="s">
        <v>19</v>
      </c>
      <c r="H7080" s="15">
        <v>42074</v>
      </c>
      <c r="I7080" s="15">
        <v>42074</v>
      </c>
      <c r="J7080" t="s">
        <v>14</v>
      </c>
      <c r="K7080" t="s">
        <v>15</v>
      </c>
      <c r="L7080">
        <f>Table1[[#This Row],[Date resolved]]-Table1[[#This Row],[Date received]]</f>
        <v>0</v>
      </c>
      <c r="M7080">
        <f>YEAR(Table1[[#This Row],[Date received]])</f>
        <v>2015</v>
      </c>
      <c r="N7080" t="str">
        <f>_xlfn.CONCAT("Q",_xlfn.CEILING.MATH(MONTH(Table1[[#This Row],[Date received]])/3))</f>
        <v>Q1</v>
      </c>
    </row>
    <row r="7081" spans="1:14" x14ac:dyDescent="0.3">
      <c r="A7081">
        <v>1334135</v>
      </c>
      <c r="B7081" t="s">
        <v>38</v>
      </c>
      <c r="C7081" t="s">
        <v>16</v>
      </c>
      <c r="D7081" t="s">
        <v>75</v>
      </c>
      <c r="E7081" t="s">
        <v>18</v>
      </c>
      <c r="F7081" t="str">
        <f>_xlfn.XLOOKUP(E7081,State_Code_Name!$C$2:$C$52,State_Code_Name!$B$2:$B$52)</f>
        <v>California</v>
      </c>
      <c r="G7081" t="s">
        <v>19</v>
      </c>
      <c r="H7081" s="15">
        <v>42110</v>
      </c>
      <c r="I7081" s="15">
        <v>42110</v>
      </c>
      <c r="J7081" t="s">
        <v>14</v>
      </c>
      <c r="K7081" t="s">
        <v>15</v>
      </c>
      <c r="L7081">
        <f>Table1[[#This Row],[Date resolved]]-Table1[[#This Row],[Date received]]</f>
        <v>0</v>
      </c>
      <c r="M7081">
        <f>YEAR(Table1[[#This Row],[Date received]])</f>
        <v>2015</v>
      </c>
      <c r="N7081" t="str">
        <f>_xlfn.CONCAT("Q",_xlfn.CEILING.MATH(MONTH(Table1[[#This Row],[Date received]])/3))</f>
        <v>Q2</v>
      </c>
    </row>
    <row r="7082" spans="1:14" x14ac:dyDescent="0.3">
      <c r="A7082">
        <v>659116</v>
      </c>
      <c r="B7082" t="s">
        <v>11</v>
      </c>
      <c r="C7082" t="s">
        <v>16</v>
      </c>
      <c r="D7082" t="s">
        <v>24</v>
      </c>
      <c r="E7082" t="s">
        <v>35</v>
      </c>
      <c r="F7082" t="str">
        <f>_xlfn.XLOOKUP(E7082,State_Code_Name!$C$2:$C$52,State_Code_Name!$B$2:$B$52)</f>
        <v>Florida</v>
      </c>
      <c r="G7082" t="s">
        <v>23</v>
      </c>
      <c r="H7082" s="15">
        <v>41647</v>
      </c>
      <c r="I7082" s="15">
        <v>41649</v>
      </c>
      <c r="J7082" t="s">
        <v>14</v>
      </c>
      <c r="K7082" t="s">
        <v>15</v>
      </c>
      <c r="L7082">
        <f>Table1[[#This Row],[Date resolved]]-Table1[[#This Row],[Date received]]</f>
        <v>2</v>
      </c>
      <c r="M7082">
        <f>YEAR(Table1[[#This Row],[Date received]])</f>
        <v>2014</v>
      </c>
      <c r="N7082" t="str">
        <f>_xlfn.CONCAT("Q",_xlfn.CEILING.MATH(MONTH(Table1[[#This Row],[Date received]])/3))</f>
        <v>Q1</v>
      </c>
    </row>
    <row r="7083" spans="1:14" x14ac:dyDescent="0.3">
      <c r="A7083">
        <v>846915</v>
      </c>
      <c r="B7083" t="s">
        <v>54</v>
      </c>
      <c r="C7083" t="s">
        <v>52</v>
      </c>
      <c r="D7083" t="s">
        <v>53</v>
      </c>
      <c r="E7083" t="s">
        <v>48</v>
      </c>
      <c r="F7083" t="str">
        <f>_xlfn.XLOOKUP(E7083,State_Code_Name!$C$2:$C$52,State_Code_Name!$B$2:$B$52)</f>
        <v>New Jersey</v>
      </c>
      <c r="G7083" t="s">
        <v>19</v>
      </c>
      <c r="H7083" s="15">
        <v>41770</v>
      </c>
      <c r="I7083" s="15">
        <v>41770</v>
      </c>
      <c r="J7083" t="s">
        <v>14</v>
      </c>
      <c r="K7083" t="s">
        <v>15</v>
      </c>
      <c r="L7083">
        <f>Table1[[#This Row],[Date resolved]]-Table1[[#This Row],[Date received]]</f>
        <v>0</v>
      </c>
      <c r="M7083">
        <f>YEAR(Table1[[#This Row],[Date received]])</f>
        <v>2014</v>
      </c>
      <c r="N7083" t="str">
        <f>_xlfn.CONCAT("Q",_xlfn.CEILING.MATH(MONTH(Table1[[#This Row],[Date received]])/3))</f>
        <v>Q2</v>
      </c>
    </row>
    <row r="7084" spans="1:14" x14ac:dyDescent="0.3">
      <c r="A7084">
        <v>1028875</v>
      </c>
      <c r="B7084" t="s">
        <v>63</v>
      </c>
      <c r="C7084" t="s">
        <v>61</v>
      </c>
      <c r="D7084" t="s">
        <v>282</v>
      </c>
      <c r="E7084" t="s">
        <v>66</v>
      </c>
      <c r="F7084" t="str">
        <f>_xlfn.XLOOKUP(E7084,State_Code_Name!$C$2:$C$52,State_Code_Name!$B$2:$B$52)</f>
        <v>Michigan</v>
      </c>
      <c r="G7084" t="s">
        <v>19</v>
      </c>
      <c r="H7084" s="15">
        <v>41897</v>
      </c>
      <c r="I7084" s="15">
        <v>41897</v>
      </c>
      <c r="J7084" t="s">
        <v>14</v>
      </c>
      <c r="K7084" t="s">
        <v>15</v>
      </c>
      <c r="L7084">
        <f>Table1[[#This Row],[Date resolved]]-Table1[[#This Row],[Date received]]</f>
        <v>0</v>
      </c>
      <c r="M7084">
        <f>YEAR(Table1[[#This Row],[Date received]])</f>
        <v>2014</v>
      </c>
      <c r="N7084" t="str">
        <f>_xlfn.CONCAT("Q",_xlfn.CEILING.MATH(MONTH(Table1[[#This Row],[Date received]])/3))</f>
        <v>Q3</v>
      </c>
    </row>
    <row r="7085" spans="1:14" x14ac:dyDescent="0.3">
      <c r="A7085">
        <v>976684</v>
      </c>
      <c r="B7085" t="s">
        <v>47</v>
      </c>
      <c r="C7085" t="s">
        <v>26</v>
      </c>
      <c r="D7085" t="s">
        <v>56</v>
      </c>
      <c r="E7085" t="s">
        <v>18</v>
      </c>
      <c r="F7085" t="str">
        <f>_xlfn.XLOOKUP(E7085,State_Code_Name!$C$2:$C$52,State_Code_Name!$B$2:$B$52)</f>
        <v>California</v>
      </c>
      <c r="G7085" t="s">
        <v>19</v>
      </c>
      <c r="H7085" s="15">
        <v>41860</v>
      </c>
      <c r="I7085" s="15">
        <v>41860</v>
      </c>
      <c r="J7085" t="s">
        <v>14</v>
      </c>
      <c r="K7085" t="s">
        <v>14</v>
      </c>
      <c r="L7085">
        <f>Table1[[#This Row],[Date resolved]]-Table1[[#This Row],[Date received]]</f>
        <v>0</v>
      </c>
      <c r="M7085">
        <f>YEAR(Table1[[#This Row],[Date received]])</f>
        <v>2014</v>
      </c>
      <c r="N7085" t="str">
        <f>_xlfn.CONCAT("Q",_xlfn.CEILING.MATH(MONTH(Table1[[#This Row],[Date received]])/3))</f>
        <v>Q3</v>
      </c>
    </row>
    <row r="7086" spans="1:14" x14ac:dyDescent="0.3">
      <c r="A7086">
        <v>387119</v>
      </c>
      <c r="B7086" t="s">
        <v>81</v>
      </c>
      <c r="C7086" t="s">
        <v>36</v>
      </c>
      <c r="D7086" t="s">
        <v>112</v>
      </c>
      <c r="E7086" t="s">
        <v>79</v>
      </c>
      <c r="F7086" t="str">
        <f>_xlfn.XLOOKUP(E7086,State_Code_Name!$C$2:$C$52,State_Code_Name!$B$2:$B$52)</f>
        <v>Minnesota</v>
      </c>
      <c r="G7086" t="s">
        <v>19</v>
      </c>
      <c r="H7086" s="15">
        <v>41383</v>
      </c>
      <c r="I7086" s="15">
        <v>41387</v>
      </c>
      <c r="J7086" t="s">
        <v>14</v>
      </c>
      <c r="K7086" t="s">
        <v>15</v>
      </c>
      <c r="L7086">
        <f>Table1[[#This Row],[Date resolved]]-Table1[[#This Row],[Date received]]</f>
        <v>4</v>
      </c>
      <c r="M7086">
        <f>YEAR(Table1[[#This Row],[Date received]])</f>
        <v>2013</v>
      </c>
      <c r="N7086" t="str">
        <f>_xlfn.CONCAT("Q",_xlfn.CEILING.MATH(MONTH(Table1[[#This Row],[Date received]])/3))</f>
        <v>Q2</v>
      </c>
    </row>
    <row r="7087" spans="1:14" x14ac:dyDescent="0.3">
      <c r="A7087">
        <v>680415</v>
      </c>
      <c r="B7087" t="s">
        <v>68</v>
      </c>
      <c r="C7087" t="s">
        <v>36</v>
      </c>
      <c r="D7087" t="s">
        <v>120</v>
      </c>
      <c r="E7087" t="s">
        <v>18</v>
      </c>
      <c r="F7087" t="str">
        <f>_xlfn.XLOOKUP(E7087,State_Code_Name!$C$2:$C$52,State_Code_Name!$B$2:$B$52)</f>
        <v>California</v>
      </c>
      <c r="G7087" t="s">
        <v>19</v>
      </c>
      <c r="H7087" s="15">
        <v>41661</v>
      </c>
      <c r="I7087" s="15">
        <v>41662</v>
      </c>
      <c r="J7087" t="s">
        <v>14</v>
      </c>
      <c r="K7087" t="s">
        <v>15</v>
      </c>
      <c r="L7087">
        <f>Table1[[#This Row],[Date resolved]]-Table1[[#This Row],[Date received]]</f>
        <v>1</v>
      </c>
      <c r="M7087">
        <f>YEAR(Table1[[#This Row],[Date received]])</f>
        <v>2014</v>
      </c>
      <c r="N7087" t="str">
        <f>_xlfn.CONCAT("Q",_xlfn.CEILING.MATH(MONTH(Table1[[#This Row],[Date received]])/3))</f>
        <v>Q1</v>
      </c>
    </row>
    <row r="7088" spans="1:14" x14ac:dyDescent="0.3">
      <c r="A7088">
        <v>1286555</v>
      </c>
      <c r="B7088" t="s">
        <v>177</v>
      </c>
      <c r="C7088" t="s">
        <v>32</v>
      </c>
      <c r="D7088" t="s">
        <v>41</v>
      </c>
      <c r="F7088" t="e">
        <f>_xlfn.XLOOKUP(E7088,State_Code_Name!$C$2:$C$52,State_Code_Name!$B$2:$B$52)</f>
        <v>#N/A</v>
      </c>
      <c r="G7088" t="s">
        <v>13</v>
      </c>
      <c r="H7088" s="15">
        <v>42080</v>
      </c>
      <c r="I7088" s="15">
        <v>42080</v>
      </c>
      <c r="J7088" t="s">
        <v>14</v>
      </c>
      <c r="K7088" t="s">
        <v>14</v>
      </c>
      <c r="L7088">
        <f>Table1[[#This Row],[Date resolved]]-Table1[[#This Row],[Date received]]</f>
        <v>0</v>
      </c>
      <c r="M7088">
        <f>YEAR(Table1[[#This Row],[Date received]])</f>
        <v>2015</v>
      </c>
      <c r="N7088" t="str">
        <f>_xlfn.CONCAT("Q",_xlfn.CEILING.MATH(MONTH(Table1[[#This Row],[Date received]])/3))</f>
        <v>Q1</v>
      </c>
    </row>
    <row r="7089" spans="1:14" x14ac:dyDescent="0.3">
      <c r="A7089">
        <v>735215</v>
      </c>
      <c r="B7089" t="s">
        <v>401</v>
      </c>
      <c r="C7089" t="s">
        <v>32</v>
      </c>
      <c r="D7089" t="s">
        <v>161</v>
      </c>
      <c r="E7089" t="s">
        <v>18</v>
      </c>
      <c r="F7089" t="str">
        <f>_xlfn.XLOOKUP(E7089,State_Code_Name!$C$2:$C$52,State_Code_Name!$B$2:$B$52)</f>
        <v>California</v>
      </c>
      <c r="G7089" t="s">
        <v>19</v>
      </c>
      <c r="H7089" s="15">
        <v>41697</v>
      </c>
      <c r="I7089" s="15">
        <v>41703</v>
      </c>
      <c r="J7089" t="s">
        <v>14</v>
      </c>
      <c r="K7089" t="s">
        <v>15</v>
      </c>
      <c r="L7089">
        <f>Table1[[#This Row],[Date resolved]]-Table1[[#This Row],[Date received]]</f>
        <v>6</v>
      </c>
      <c r="M7089">
        <f>YEAR(Table1[[#This Row],[Date received]])</f>
        <v>2014</v>
      </c>
      <c r="N7089" t="str">
        <f>_xlfn.CONCAT("Q",_xlfn.CEILING.MATH(MONTH(Table1[[#This Row],[Date received]])/3))</f>
        <v>Q1</v>
      </c>
    </row>
    <row r="7090" spans="1:14" x14ac:dyDescent="0.3">
      <c r="A7090">
        <v>1237374</v>
      </c>
      <c r="B7090" t="s">
        <v>263</v>
      </c>
      <c r="C7090" t="s">
        <v>32</v>
      </c>
      <c r="D7090" t="s">
        <v>116</v>
      </c>
      <c r="E7090" t="s">
        <v>22</v>
      </c>
      <c r="F7090" t="str">
        <f>_xlfn.XLOOKUP(E7090,State_Code_Name!$C$2:$C$52,State_Code_Name!$B$2:$B$52)</f>
        <v>New York</v>
      </c>
      <c r="G7090" t="s">
        <v>19</v>
      </c>
      <c r="H7090" s="15">
        <v>42047</v>
      </c>
      <c r="I7090" s="15">
        <v>42047</v>
      </c>
      <c r="J7090" t="s">
        <v>14</v>
      </c>
      <c r="K7090" t="s">
        <v>15</v>
      </c>
      <c r="L7090">
        <f>Table1[[#This Row],[Date resolved]]-Table1[[#This Row],[Date received]]</f>
        <v>0</v>
      </c>
      <c r="M7090">
        <f>YEAR(Table1[[#This Row],[Date received]])</f>
        <v>2015</v>
      </c>
      <c r="N7090" t="str">
        <f>_xlfn.CONCAT("Q",_xlfn.CEILING.MATH(MONTH(Table1[[#This Row],[Date received]])/3))</f>
        <v>Q1</v>
      </c>
    </row>
    <row r="7091" spans="1:14" x14ac:dyDescent="0.3">
      <c r="A7091">
        <v>423459</v>
      </c>
      <c r="B7091" t="s">
        <v>47</v>
      </c>
      <c r="C7091" t="s">
        <v>26</v>
      </c>
      <c r="D7091" t="s">
        <v>27</v>
      </c>
      <c r="E7091" t="s">
        <v>12</v>
      </c>
      <c r="F7091" t="str">
        <f>_xlfn.XLOOKUP(E7091,State_Code_Name!$C$2:$C$52,State_Code_Name!$B$2:$B$52)</f>
        <v>Virginia</v>
      </c>
      <c r="G7091" t="s">
        <v>19</v>
      </c>
      <c r="H7091" s="15">
        <v>41428</v>
      </c>
      <c r="I7091" s="15">
        <v>41428</v>
      </c>
      <c r="J7091" t="s">
        <v>14</v>
      </c>
      <c r="K7091" t="s">
        <v>15</v>
      </c>
      <c r="L7091">
        <f>Table1[[#This Row],[Date resolved]]-Table1[[#This Row],[Date received]]</f>
        <v>0</v>
      </c>
      <c r="M7091">
        <f>YEAR(Table1[[#This Row],[Date received]])</f>
        <v>2013</v>
      </c>
      <c r="N7091" t="str">
        <f>_xlfn.CONCAT("Q",_xlfn.CEILING.MATH(MONTH(Table1[[#This Row],[Date received]])/3))</f>
        <v>Q2</v>
      </c>
    </row>
    <row r="7092" spans="1:14" x14ac:dyDescent="0.3">
      <c r="A7092">
        <v>1536637</v>
      </c>
      <c r="B7092" t="s">
        <v>81</v>
      </c>
      <c r="C7092" t="s">
        <v>16</v>
      </c>
      <c r="D7092" t="s">
        <v>24</v>
      </c>
      <c r="E7092" t="s">
        <v>59</v>
      </c>
      <c r="F7092" t="str">
        <f>_xlfn.XLOOKUP(E7092,State_Code_Name!$C$2:$C$52,State_Code_Name!$B$2:$B$52)</f>
        <v>Illinois</v>
      </c>
      <c r="G7092" t="s">
        <v>19</v>
      </c>
      <c r="H7092" s="15">
        <v>42242</v>
      </c>
      <c r="I7092" s="15">
        <v>42242</v>
      </c>
      <c r="J7092" t="s">
        <v>14</v>
      </c>
      <c r="K7092" t="s">
        <v>15</v>
      </c>
      <c r="L7092">
        <f>Table1[[#This Row],[Date resolved]]-Table1[[#This Row],[Date received]]</f>
        <v>0</v>
      </c>
      <c r="M7092">
        <f>YEAR(Table1[[#This Row],[Date received]])</f>
        <v>2015</v>
      </c>
      <c r="N7092" t="str">
        <f>_xlfn.CONCAT("Q",_xlfn.CEILING.MATH(MONTH(Table1[[#This Row],[Date received]])/3))</f>
        <v>Q3</v>
      </c>
    </row>
    <row r="7093" spans="1:14" x14ac:dyDescent="0.3">
      <c r="A7093">
        <v>907376</v>
      </c>
      <c r="B7093" t="s">
        <v>1032</v>
      </c>
      <c r="C7093" t="s">
        <v>32</v>
      </c>
      <c r="D7093" t="s">
        <v>44</v>
      </c>
      <c r="E7093" t="s">
        <v>74</v>
      </c>
      <c r="F7093" t="str">
        <f>_xlfn.XLOOKUP(E7093,State_Code_Name!$C$2:$C$52,State_Code_Name!$B$2:$B$52)</f>
        <v>Tennessee</v>
      </c>
      <c r="G7093" t="s">
        <v>19</v>
      </c>
      <c r="H7093" s="15">
        <v>41813</v>
      </c>
      <c r="I7093" s="15">
        <v>41813</v>
      </c>
      <c r="J7093" t="s">
        <v>14</v>
      </c>
      <c r="K7093" t="s">
        <v>15</v>
      </c>
      <c r="L7093">
        <f>Table1[[#This Row],[Date resolved]]-Table1[[#This Row],[Date received]]</f>
        <v>0</v>
      </c>
      <c r="M7093">
        <f>YEAR(Table1[[#This Row],[Date received]])</f>
        <v>2014</v>
      </c>
      <c r="N7093" t="str">
        <f>_xlfn.CONCAT("Q",_xlfn.CEILING.MATH(MONTH(Table1[[#This Row],[Date received]])/3))</f>
        <v>Q2</v>
      </c>
    </row>
    <row r="7094" spans="1:14" x14ac:dyDescent="0.3">
      <c r="A7094">
        <v>2093013</v>
      </c>
      <c r="B7094" t="s">
        <v>259</v>
      </c>
      <c r="C7094" t="s">
        <v>26</v>
      </c>
      <c r="D7094" t="s">
        <v>27</v>
      </c>
      <c r="E7094" t="s">
        <v>115</v>
      </c>
      <c r="F7094" t="str">
        <f>_xlfn.XLOOKUP(E7094,State_Code_Name!$C$2:$C$52,State_Code_Name!$B$2:$B$52)</f>
        <v>Iowa</v>
      </c>
      <c r="G7094" t="s">
        <v>19</v>
      </c>
      <c r="H7094" s="15">
        <v>42614</v>
      </c>
      <c r="I7094" s="15">
        <v>42614</v>
      </c>
      <c r="J7094" t="s">
        <v>14</v>
      </c>
      <c r="K7094" t="s">
        <v>15</v>
      </c>
      <c r="L7094">
        <f>Table1[[#This Row],[Date resolved]]-Table1[[#This Row],[Date received]]</f>
        <v>0</v>
      </c>
      <c r="M7094">
        <f>YEAR(Table1[[#This Row],[Date received]])</f>
        <v>2016</v>
      </c>
      <c r="N7094" t="str">
        <f>_xlfn.CONCAT("Q",_xlfn.CEILING.MATH(MONTH(Table1[[#This Row],[Date received]])/3))</f>
        <v>Q3</v>
      </c>
    </row>
    <row r="7095" spans="1:14" x14ac:dyDescent="0.3">
      <c r="A7095">
        <v>674662</v>
      </c>
      <c r="B7095" t="s">
        <v>30</v>
      </c>
      <c r="C7095" t="s">
        <v>26</v>
      </c>
      <c r="D7095" t="s">
        <v>27</v>
      </c>
      <c r="E7095" t="s">
        <v>35</v>
      </c>
      <c r="F7095" t="str">
        <f>_xlfn.XLOOKUP(E7095,State_Code_Name!$C$2:$C$52,State_Code_Name!$B$2:$B$52)</f>
        <v>Florida</v>
      </c>
      <c r="G7095" t="s">
        <v>305</v>
      </c>
      <c r="H7095" s="15">
        <v>41656</v>
      </c>
      <c r="I7095" s="15">
        <v>41663</v>
      </c>
      <c r="J7095" t="s">
        <v>14</v>
      </c>
      <c r="K7095" t="s">
        <v>15</v>
      </c>
      <c r="L7095">
        <f>Table1[[#This Row],[Date resolved]]-Table1[[#This Row],[Date received]]</f>
        <v>7</v>
      </c>
      <c r="M7095">
        <f>YEAR(Table1[[#This Row],[Date received]])</f>
        <v>2014</v>
      </c>
      <c r="N7095" t="str">
        <f>_xlfn.CONCAT("Q",_xlfn.CEILING.MATH(MONTH(Table1[[#This Row],[Date received]])/3))</f>
        <v>Q1</v>
      </c>
    </row>
    <row r="7096" spans="1:14" x14ac:dyDescent="0.3">
      <c r="A7096">
        <v>860047</v>
      </c>
      <c r="B7096" t="s">
        <v>293</v>
      </c>
      <c r="C7096" t="s">
        <v>9</v>
      </c>
      <c r="D7096" t="s">
        <v>175</v>
      </c>
      <c r="E7096" t="s">
        <v>85</v>
      </c>
      <c r="F7096" t="str">
        <f>_xlfn.XLOOKUP(E7096,State_Code_Name!$C$2:$C$52,State_Code_Name!$B$2:$B$52)</f>
        <v>Wisconsin</v>
      </c>
      <c r="G7096" t="s">
        <v>19</v>
      </c>
      <c r="H7096" s="15">
        <v>41779</v>
      </c>
      <c r="I7096" s="15">
        <v>41780</v>
      </c>
      <c r="J7096" t="s">
        <v>14</v>
      </c>
      <c r="K7096" t="s">
        <v>15</v>
      </c>
      <c r="L7096">
        <f>Table1[[#This Row],[Date resolved]]-Table1[[#This Row],[Date received]]</f>
        <v>1</v>
      </c>
      <c r="M7096">
        <f>YEAR(Table1[[#This Row],[Date received]])</f>
        <v>2014</v>
      </c>
      <c r="N7096" t="str">
        <f>_xlfn.CONCAT("Q",_xlfn.CEILING.MATH(MONTH(Table1[[#This Row],[Date received]])/3))</f>
        <v>Q2</v>
      </c>
    </row>
    <row r="7097" spans="1:14" x14ac:dyDescent="0.3">
      <c r="A7097">
        <v>419924</v>
      </c>
      <c r="B7097" t="s">
        <v>38</v>
      </c>
      <c r="C7097" t="s">
        <v>36</v>
      </c>
      <c r="D7097" t="s">
        <v>112</v>
      </c>
      <c r="E7097" t="s">
        <v>22</v>
      </c>
      <c r="F7097" t="str">
        <f>_xlfn.XLOOKUP(E7097,State_Code_Name!$C$2:$C$52,State_Code_Name!$B$2:$B$52)</f>
        <v>New York</v>
      </c>
      <c r="G7097" t="s">
        <v>19</v>
      </c>
      <c r="H7097" s="15">
        <v>41424</v>
      </c>
      <c r="I7097" s="15">
        <v>41424</v>
      </c>
      <c r="J7097" t="s">
        <v>14</v>
      </c>
      <c r="K7097" t="s">
        <v>15</v>
      </c>
      <c r="L7097">
        <f>Table1[[#This Row],[Date resolved]]-Table1[[#This Row],[Date received]]</f>
        <v>0</v>
      </c>
      <c r="M7097">
        <f>YEAR(Table1[[#This Row],[Date received]])</f>
        <v>2013</v>
      </c>
      <c r="N7097" t="str">
        <f>_xlfn.CONCAT("Q",_xlfn.CEILING.MATH(MONTH(Table1[[#This Row],[Date received]])/3))</f>
        <v>Q2</v>
      </c>
    </row>
    <row r="7098" spans="1:14" x14ac:dyDescent="0.3">
      <c r="A7098">
        <v>1329876</v>
      </c>
      <c r="B7098" t="s">
        <v>940</v>
      </c>
      <c r="C7098" t="s">
        <v>879</v>
      </c>
      <c r="D7098" t="s">
        <v>266</v>
      </c>
      <c r="E7098" t="s">
        <v>31</v>
      </c>
      <c r="F7098" t="str">
        <f>_xlfn.XLOOKUP(E7098,State_Code_Name!$C$2:$C$52,State_Code_Name!$B$2:$B$52)</f>
        <v>Texas</v>
      </c>
      <c r="G7098" t="s">
        <v>19</v>
      </c>
      <c r="H7098" s="15">
        <v>42108</v>
      </c>
      <c r="I7098" s="15">
        <v>42109</v>
      </c>
      <c r="J7098" t="s">
        <v>15</v>
      </c>
      <c r="K7098" t="s">
        <v>15</v>
      </c>
      <c r="L7098">
        <f>Table1[[#This Row],[Date resolved]]-Table1[[#This Row],[Date received]]</f>
        <v>1</v>
      </c>
      <c r="M7098">
        <f>YEAR(Table1[[#This Row],[Date received]])</f>
        <v>2015</v>
      </c>
      <c r="N7098" t="str">
        <f>_xlfn.CONCAT("Q",_xlfn.CEILING.MATH(MONTH(Table1[[#This Row],[Date received]])/3))</f>
        <v>Q2</v>
      </c>
    </row>
    <row r="7099" spans="1:14" x14ac:dyDescent="0.3">
      <c r="A7099">
        <v>1516460</v>
      </c>
      <c r="B7099" t="s">
        <v>97</v>
      </c>
      <c r="C7099" t="s">
        <v>52</v>
      </c>
      <c r="D7099" t="s">
        <v>96</v>
      </c>
      <c r="E7099" t="s">
        <v>35</v>
      </c>
      <c r="F7099" t="str">
        <f>_xlfn.XLOOKUP(E7099,State_Code_Name!$C$2:$C$52,State_Code_Name!$B$2:$B$52)</f>
        <v>Florida</v>
      </c>
      <c r="G7099" t="s">
        <v>19</v>
      </c>
      <c r="H7099" s="15">
        <v>42228</v>
      </c>
      <c r="I7099" s="15">
        <v>42228</v>
      </c>
      <c r="J7099" t="s">
        <v>14</v>
      </c>
      <c r="K7099" t="s">
        <v>15</v>
      </c>
      <c r="L7099">
        <f>Table1[[#This Row],[Date resolved]]-Table1[[#This Row],[Date received]]</f>
        <v>0</v>
      </c>
      <c r="M7099">
        <f>YEAR(Table1[[#This Row],[Date received]])</f>
        <v>2015</v>
      </c>
      <c r="N7099" t="str">
        <f>_xlfn.CONCAT("Q",_xlfn.CEILING.MATH(MONTH(Table1[[#This Row],[Date received]])/3))</f>
        <v>Q3</v>
      </c>
    </row>
    <row r="7100" spans="1:14" x14ac:dyDescent="0.3">
      <c r="A7100">
        <v>656128</v>
      </c>
      <c r="B7100" t="s">
        <v>460</v>
      </c>
      <c r="C7100" t="s">
        <v>531</v>
      </c>
      <c r="D7100" t="s">
        <v>532</v>
      </c>
      <c r="E7100" t="s">
        <v>48</v>
      </c>
      <c r="F7100" t="str">
        <f>_xlfn.XLOOKUP(E7100,State_Code_Name!$C$2:$C$52,State_Code_Name!$B$2:$B$52)</f>
        <v>New Jersey</v>
      </c>
      <c r="G7100" t="s">
        <v>19</v>
      </c>
      <c r="H7100" s="15">
        <v>41645</v>
      </c>
      <c r="I7100" s="15">
        <v>41645</v>
      </c>
      <c r="J7100" t="s">
        <v>14</v>
      </c>
      <c r="K7100" t="s">
        <v>15</v>
      </c>
      <c r="L7100">
        <f>Table1[[#This Row],[Date resolved]]-Table1[[#This Row],[Date received]]</f>
        <v>0</v>
      </c>
      <c r="M7100">
        <f>YEAR(Table1[[#This Row],[Date received]])</f>
        <v>2014</v>
      </c>
      <c r="N7100" t="str">
        <f>_xlfn.CONCAT("Q",_xlfn.CEILING.MATH(MONTH(Table1[[#This Row],[Date received]])/3))</f>
        <v>Q1</v>
      </c>
    </row>
    <row r="7101" spans="1:14" x14ac:dyDescent="0.3">
      <c r="A7101">
        <v>1395625</v>
      </c>
      <c r="B7101" t="s">
        <v>43</v>
      </c>
      <c r="C7101" t="s">
        <v>9</v>
      </c>
      <c r="D7101" t="s">
        <v>10</v>
      </c>
      <c r="E7101" t="s">
        <v>66</v>
      </c>
      <c r="F7101" t="str">
        <f>_xlfn.XLOOKUP(E7101,State_Code_Name!$C$2:$C$52,State_Code_Name!$B$2:$B$52)</f>
        <v>Michigan</v>
      </c>
      <c r="G7101" t="s">
        <v>19</v>
      </c>
      <c r="H7101" s="15">
        <v>42152</v>
      </c>
      <c r="I7101" s="15">
        <v>42152</v>
      </c>
      <c r="J7101" t="s">
        <v>14</v>
      </c>
      <c r="K7101" t="s">
        <v>15</v>
      </c>
      <c r="L7101">
        <f>Table1[[#This Row],[Date resolved]]-Table1[[#This Row],[Date received]]</f>
        <v>0</v>
      </c>
      <c r="M7101">
        <f>YEAR(Table1[[#This Row],[Date received]])</f>
        <v>2015</v>
      </c>
      <c r="N7101" t="str">
        <f>_xlfn.CONCAT("Q",_xlfn.CEILING.MATH(MONTH(Table1[[#This Row],[Date received]])/3))</f>
        <v>Q2</v>
      </c>
    </row>
    <row r="7102" spans="1:14" x14ac:dyDescent="0.3">
      <c r="A7102">
        <v>1766413</v>
      </c>
      <c r="B7102" t="s">
        <v>30</v>
      </c>
      <c r="C7102" t="s">
        <v>32</v>
      </c>
      <c r="D7102" t="s">
        <v>44</v>
      </c>
      <c r="E7102" t="s">
        <v>59</v>
      </c>
      <c r="F7102" t="str">
        <f>_xlfn.XLOOKUP(E7102,State_Code_Name!$C$2:$C$52,State_Code_Name!$B$2:$B$52)</f>
        <v>Illinois</v>
      </c>
      <c r="G7102" t="s">
        <v>19</v>
      </c>
      <c r="H7102" s="15">
        <v>42402</v>
      </c>
      <c r="I7102" s="15">
        <v>42402</v>
      </c>
      <c r="J7102" t="s">
        <v>14</v>
      </c>
      <c r="K7102" t="s">
        <v>15</v>
      </c>
      <c r="L7102">
        <f>Table1[[#This Row],[Date resolved]]-Table1[[#This Row],[Date received]]</f>
        <v>0</v>
      </c>
      <c r="M7102">
        <f>YEAR(Table1[[#This Row],[Date received]])</f>
        <v>2016</v>
      </c>
      <c r="N7102" t="str">
        <f>_xlfn.CONCAT("Q",_xlfn.CEILING.MATH(MONTH(Table1[[#This Row],[Date received]])/3))</f>
        <v>Q1</v>
      </c>
    </row>
    <row r="7103" spans="1:14" x14ac:dyDescent="0.3">
      <c r="A7103">
        <v>1802016</v>
      </c>
      <c r="B7103" t="s">
        <v>30</v>
      </c>
      <c r="C7103" t="s">
        <v>16</v>
      </c>
      <c r="D7103" t="s">
        <v>144</v>
      </c>
      <c r="E7103" t="s">
        <v>42</v>
      </c>
      <c r="F7103" t="str">
        <f>_xlfn.XLOOKUP(E7103,State_Code_Name!$C$2:$C$52,State_Code_Name!$B$2:$B$52)</f>
        <v>North Carolina</v>
      </c>
      <c r="G7103" t="s">
        <v>19</v>
      </c>
      <c r="H7103" s="15">
        <v>42424</v>
      </c>
      <c r="I7103" s="15">
        <v>42424</v>
      </c>
      <c r="J7103" t="s">
        <v>14</v>
      </c>
      <c r="K7103" t="s">
        <v>14</v>
      </c>
      <c r="L7103">
        <f>Table1[[#This Row],[Date resolved]]-Table1[[#This Row],[Date received]]</f>
        <v>0</v>
      </c>
      <c r="M7103">
        <f>YEAR(Table1[[#This Row],[Date received]])</f>
        <v>2016</v>
      </c>
      <c r="N7103" t="str">
        <f>_xlfn.CONCAT("Q",_xlfn.CEILING.MATH(MONTH(Table1[[#This Row],[Date received]])/3))</f>
        <v>Q1</v>
      </c>
    </row>
    <row r="7104" spans="1:14" x14ac:dyDescent="0.3">
      <c r="A7104">
        <v>1121030</v>
      </c>
      <c r="B7104" t="s">
        <v>157</v>
      </c>
      <c r="C7104" t="s">
        <v>16</v>
      </c>
      <c r="D7104" t="s">
        <v>20</v>
      </c>
      <c r="E7104" t="s">
        <v>59</v>
      </c>
      <c r="F7104" t="str">
        <f>_xlfn.XLOOKUP(E7104,State_Code_Name!$C$2:$C$52,State_Code_Name!$B$2:$B$52)</f>
        <v>Illinois</v>
      </c>
      <c r="G7104" t="s">
        <v>19</v>
      </c>
      <c r="H7104" s="15">
        <v>41961</v>
      </c>
      <c r="I7104" s="15">
        <v>41961</v>
      </c>
      <c r="J7104" t="s">
        <v>14</v>
      </c>
      <c r="K7104" t="s">
        <v>14</v>
      </c>
      <c r="L7104">
        <f>Table1[[#This Row],[Date resolved]]-Table1[[#This Row],[Date received]]</f>
        <v>0</v>
      </c>
      <c r="M7104">
        <f>YEAR(Table1[[#This Row],[Date received]])</f>
        <v>2014</v>
      </c>
      <c r="N7104" t="str">
        <f>_xlfn.CONCAT("Q",_xlfn.CEILING.MATH(MONTH(Table1[[#This Row],[Date received]])/3))</f>
        <v>Q4</v>
      </c>
    </row>
    <row r="7105" spans="1:14" x14ac:dyDescent="0.3">
      <c r="A7105">
        <v>616064</v>
      </c>
      <c r="B7105" t="s">
        <v>21</v>
      </c>
      <c r="C7105" t="s">
        <v>16</v>
      </c>
      <c r="D7105" t="s">
        <v>24</v>
      </c>
      <c r="E7105" t="s">
        <v>70</v>
      </c>
      <c r="F7105" t="str">
        <f>_xlfn.XLOOKUP(E7105,State_Code_Name!$C$2:$C$52,State_Code_Name!$B$2:$B$52)</f>
        <v>Massachusetts</v>
      </c>
      <c r="G7105" t="s">
        <v>13</v>
      </c>
      <c r="H7105" s="15">
        <v>41607</v>
      </c>
      <c r="I7105" s="15">
        <v>41607</v>
      </c>
      <c r="J7105" t="s">
        <v>14</v>
      </c>
      <c r="K7105" t="s">
        <v>15</v>
      </c>
      <c r="L7105">
        <f>Table1[[#This Row],[Date resolved]]-Table1[[#This Row],[Date received]]</f>
        <v>0</v>
      </c>
      <c r="M7105">
        <f>YEAR(Table1[[#This Row],[Date received]])</f>
        <v>2013</v>
      </c>
      <c r="N7105" t="str">
        <f>_xlfn.CONCAT("Q",_xlfn.CEILING.MATH(MONTH(Table1[[#This Row],[Date received]])/3))</f>
        <v>Q4</v>
      </c>
    </row>
    <row r="7106" spans="1:14" x14ac:dyDescent="0.3">
      <c r="A7106">
        <v>1136292</v>
      </c>
      <c r="B7106" t="s">
        <v>519</v>
      </c>
      <c r="C7106" t="s">
        <v>61</v>
      </c>
      <c r="D7106" t="s">
        <v>282</v>
      </c>
      <c r="E7106" t="s">
        <v>59</v>
      </c>
      <c r="F7106" t="str">
        <f>_xlfn.XLOOKUP(E7106,State_Code_Name!$C$2:$C$52,State_Code_Name!$B$2:$B$52)</f>
        <v>Illinois</v>
      </c>
      <c r="G7106" t="s">
        <v>19</v>
      </c>
      <c r="H7106" s="15">
        <v>41962</v>
      </c>
      <c r="I7106" s="15">
        <v>41964</v>
      </c>
      <c r="J7106" t="s">
        <v>14</v>
      </c>
      <c r="K7106" t="s">
        <v>15</v>
      </c>
      <c r="L7106">
        <f>Table1[[#This Row],[Date resolved]]-Table1[[#This Row],[Date received]]</f>
        <v>2</v>
      </c>
      <c r="M7106">
        <f>YEAR(Table1[[#This Row],[Date received]])</f>
        <v>2014</v>
      </c>
      <c r="N7106" t="str">
        <f>_xlfn.CONCAT("Q",_xlfn.CEILING.MATH(MONTH(Table1[[#This Row],[Date received]])/3))</f>
        <v>Q4</v>
      </c>
    </row>
    <row r="7107" spans="1:14" x14ac:dyDescent="0.3">
      <c r="A7107">
        <v>825396</v>
      </c>
      <c r="B7107" t="s">
        <v>205</v>
      </c>
      <c r="C7107" t="s">
        <v>32</v>
      </c>
      <c r="D7107" t="s">
        <v>44</v>
      </c>
      <c r="E7107" t="s">
        <v>126</v>
      </c>
      <c r="F7107" t="str">
        <f>_xlfn.XLOOKUP(E7107,State_Code_Name!$C$2:$C$52,State_Code_Name!$B$2:$B$52)</f>
        <v>Oklahoma</v>
      </c>
      <c r="G7107" t="s">
        <v>13</v>
      </c>
      <c r="H7107" s="15">
        <v>41754</v>
      </c>
      <c r="I7107" s="15">
        <v>41758</v>
      </c>
      <c r="J7107" t="s">
        <v>14</v>
      </c>
      <c r="K7107" t="s">
        <v>15</v>
      </c>
      <c r="L7107">
        <f>Table1[[#This Row],[Date resolved]]-Table1[[#This Row],[Date received]]</f>
        <v>4</v>
      </c>
      <c r="M7107">
        <f>YEAR(Table1[[#This Row],[Date received]])</f>
        <v>2014</v>
      </c>
      <c r="N7107" t="str">
        <f>_xlfn.CONCAT("Q",_xlfn.CEILING.MATH(MONTH(Table1[[#This Row],[Date received]])/3))</f>
        <v>Q2</v>
      </c>
    </row>
    <row r="7108" spans="1:14" x14ac:dyDescent="0.3">
      <c r="A7108">
        <v>1978641</v>
      </c>
      <c r="B7108" t="s">
        <v>30</v>
      </c>
      <c r="C7108" t="s">
        <v>36</v>
      </c>
      <c r="D7108" t="s">
        <v>80</v>
      </c>
      <c r="E7108" t="s">
        <v>212</v>
      </c>
      <c r="F7108" t="str">
        <f>_xlfn.XLOOKUP(E7108,State_Code_Name!$C$2:$C$52,State_Code_Name!$B$2:$B$52)</f>
        <v>West Virginia</v>
      </c>
      <c r="G7108" t="s">
        <v>305</v>
      </c>
      <c r="H7108" s="15">
        <v>42542</v>
      </c>
      <c r="I7108" s="15">
        <v>42543</v>
      </c>
      <c r="J7108" t="s">
        <v>14</v>
      </c>
      <c r="K7108" t="s">
        <v>15</v>
      </c>
      <c r="L7108">
        <f>Table1[[#This Row],[Date resolved]]-Table1[[#This Row],[Date received]]</f>
        <v>1</v>
      </c>
      <c r="M7108">
        <f>YEAR(Table1[[#This Row],[Date received]])</f>
        <v>2016</v>
      </c>
      <c r="N7108" t="str">
        <f>_xlfn.CONCAT("Q",_xlfn.CEILING.MATH(MONTH(Table1[[#This Row],[Date received]])/3))</f>
        <v>Q2</v>
      </c>
    </row>
    <row r="7109" spans="1:14" x14ac:dyDescent="0.3">
      <c r="A7109">
        <v>1555672</v>
      </c>
      <c r="B7109" t="s">
        <v>969</v>
      </c>
      <c r="C7109" t="s">
        <v>32</v>
      </c>
      <c r="D7109" t="s">
        <v>41</v>
      </c>
      <c r="E7109" t="s">
        <v>51</v>
      </c>
      <c r="F7109" t="str">
        <f>_xlfn.XLOOKUP(E7109,State_Code_Name!$C$2:$C$52,State_Code_Name!$B$2:$B$52)</f>
        <v>Washington</v>
      </c>
      <c r="G7109" t="s">
        <v>19</v>
      </c>
      <c r="H7109" s="15">
        <v>42255</v>
      </c>
      <c r="I7109" s="15">
        <v>42262</v>
      </c>
      <c r="J7109" t="s">
        <v>14</v>
      </c>
      <c r="K7109" t="s">
        <v>15</v>
      </c>
      <c r="L7109">
        <f>Table1[[#This Row],[Date resolved]]-Table1[[#This Row],[Date received]]</f>
        <v>7</v>
      </c>
      <c r="M7109">
        <f>YEAR(Table1[[#This Row],[Date received]])</f>
        <v>2015</v>
      </c>
      <c r="N7109" t="str">
        <f>_xlfn.CONCAT("Q",_xlfn.CEILING.MATH(MONTH(Table1[[#This Row],[Date received]])/3))</f>
        <v>Q3</v>
      </c>
    </row>
    <row r="7110" spans="1:14" x14ac:dyDescent="0.3">
      <c r="A7110">
        <v>381461</v>
      </c>
      <c r="B7110" t="s">
        <v>30</v>
      </c>
      <c r="C7110" t="s">
        <v>36</v>
      </c>
      <c r="D7110" t="s">
        <v>80</v>
      </c>
      <c r="E7110" t="s">
        <v>18</v>
      </c>
      <c r="F7110" t="str">
        <f>_xlfn.XLOOKUP(E7110,State_Code_Name!$C$2:$C$52,State_Code_Name!$B$2:$B$52)</f>
        <v>California</v>
      </c>
      <c r="G7110" t="s">
        <v>19</v>
      </c>
      <c r="H7110" s="15">
        <v>41377</v>
      </c>
      <c r="I7110" s="15">
        <v>41380</v>
      </c>
      <c r="J7110" t="s">
        <v>14</v>
      </c>
      <c r="K7110" t="s">
        <v>14</v>
      </c>
      <c r="L7110">
        <f>Table1[[#This Row],[Date resolved]]-Table1[[#This Row],[Date received]]</f>
        <v>3</v>
      </c>
      <c r="M7110">
        <f>YEAR(Table1[[#This Row],[Date received]])</f>
        <v>2013</v>
      </c>
      <c r="N7110" t="str">
        <f>_xlfn.CONCAT("Q",_xlfn.CEILING.MATH(MONTH(Table1[[#This Row],[Date received]])/3))</f>
        <v>Q2</v>
      </c>
    </row>
    <row r="7111" spans="1:14" x14ac:dyDescent="0.3">
      <c r="A7111">
        <v>1229957</v>
      </c>
      <c r="B7111" t="s">
        <v>54</v>
      </c>
      <c r="C7111" t="s">
        <v>52</v>
      </c>
      <c r="D7111" t="s">
        <v>103</v>
      </c>
      <c r="E7111" t="s">
        <v>35</v>
      </c>
      <c r="F7111" t="str">
        <f>_xlfn.XLOOKUP(E7111,State_Code_Name!$C$2:$C$52,State_Code_Name!$B$2:$B$52)</f>
        <v>Florida</v>
      </c>
      <c r="G7111" t="s">
        <v>19</v>
      </c>
      <c r="H7111" s="15">
        <v>42041</v>
      </c>
      <c r="I7111" s="15">
        <v>42041</v>
      </c>
      <c r="J7111" t="s">
        <v>14</v>
      </c>
      <c r="K7111" t="s">
        <v>15</v>
      </c>
      <c r="L7111">
        <f>Table1[[#This Row],[Date resolved]]-Table1[[#This Row],[Date received]]</f>
        <v>0</v>
      </c>
      <c r="M7111">
        <f>YEAR(Table1[[#This Row],[Date received]])</f>
        <v>2015</v>
      </c>
      <c r="N7111" t="str">
        <f>_xlfn.CONCAT("Q",_xlfn.CEILING.MATH(MONTH(Table1[[#This Row],[Date received]])/3))</f>
        <v>Q1</v>
      </c>
    </row>
    <row r="7112" spans="1:14" x14ac:dyDescent="0.3">
      <c r="A7112">
        <v>1645531</v>
      </c>
      <c r="B7112" t="s">
        <v>97</v>
      </c>
      <c r="C7112" t="s">
        <v>52</v>
      </c>
      <c r="D7112" t="s">
        <v>76</v>
      </c>
      <c r="E7112" t="s">
        <v>51</v>
      </c>
      <c r="F7112" t="str">
        <f>_xlfn.XLOOKUP(E7112,State_Code_Name!$C$2:$C$52,State_Code_Name!$B$2:$B$52)</f>
        <v>Washington</v>
      </c>
      <c r="G7112" t="s">
        <v>19</v>
      </c>
      <c r="H7112" s="15">
        <v>42316</v>
      </c>
      <c r="I7112" s="15">
        <v>42316</v>
      </c>
      <c r="J7112" t="s">
        <v>14</v>
      </c>
      <c r="K7112" t="s">
        <v>14</v>
      </c>
      <c r="L7112">
        <f>Table1[[#This Row],[Date resolved]]-Table1[[#This Row],[Date received]]</f>
        <v>0</v>
      </c>
      <c r="M7112">
        <f>YEAR(Table1[[#This Row],[Date received]])</f>
        <v>2015</v>
      </c>
      <c r="N7112" t="str">
        <f>_xlfn.CONCAT("Q",_xlfn.CEILING.MATH(MONTH(Table1[[#This Row],[Date received]])/3))</f>
        <v>Q4</v>
      </c>
    </row>
    <row r="7113" spans="1:14" x14ac:dyDescent="0.3">
      <c r="A7113">
        <v>1571744</v>
      </c>
      <c r="B7113" t="s">
        <v>293</v>
      </c>
      <c r="C7113" t="s">
        <v>9</v>
      </c>
      <c r="D7113" t="s">
        <v>175</v>
      </c>
      <c r="E7113" t="s">
        <v>100</v>
      </c>
      <c r="F7113" t="str">
        <f>_xlfn.XLOOKUP(E7113,State_Code_Name!$C$2:$C$52,State_Code_Name!$B$2:$B$52)</f>
        <v>Arizona</v>
      </c>
      <c r="G7113" t="s">
        <v>19</v>
      </c>
      <c r="H7113" s="15">
        <v>42267</v>
      </c>
      <c r="I7113" s="15">
        <v>42267</v>
      </c>
      <c r="J7113" t="s">
        <v>14</v>
      </c>
      <c r="K7113" t="s">
        <v>15</v>
      </c>
      <c r="L7113">
        <f>Table1[[#This Row],[Date resolved]]-Table1[[#This Row],[Date received]]</f>
        <v>0</v>
      </c>
      <c r="M7113">
        <f>YEAR(Table1[[#This Row],[Date received]])</f>
        <v>2015</v>
      </c>
      <c r="N7113" t="str">
        <f>_xlfn.CONCAT("Q",_xlfn.CEILING.MATH(MONTH(Table1[[#This Row],[Date received]])/3))</f>
        <v>Q3</v>
      </c>
    </row>
    <row r="7114" spans="1:14" x14ac:dyDescent="0.3">
      <c r="A7114">
        <v>1061588</v>
      </c>
      <c r="B7114" t="s">
        <v>514</v>
      </c>
      <c r="C7114" t="s">
        <v>32</v>
      </c>
      <c r="D7114" t="s">
        <v>44</v>
      </c>
      <c r="F7114" t="e">
        <f>_xlfn.XLOOKUP(E7114,State_Code_Name!$C$2:$C$52,State_Code_Name!$B$2:$B$52)</f>
        <v>#N/A</v>
      </c>
      <c r="G7114" t="s">
        <v>305</v>
      </c>
      <c r="H7114" s="15">
        <v>41919</v>
      </c>
      <c r="I7114" s="15">
        <v>41921</v>
      </c>
      <c r="J7114" t="s">
        <v>14</v>
      </c>
      <c r="K7114" t="s">
        <v>15</v>
      </c>
      <c r="L7114">
        <f>Table1[[#This Row],[Date resolved]]-Table1[[#This Row],[Date received]]</f>
        <v>2</v>
      </c>
      <c r="M7114">
        <f>YEAR(Table1[[#This Row],[Date received]])</f>
        <v>2014</v>
      </c>
      <c r="N7114" t="str">
        <f>_xlfn.CONCAT("Q",_xlfn.CEILING.MATH(MONTH(Table1[[#This Row],[Date received]])/3))</f>
        <v>Q4</v>
      </c>
    </row>
    <row r="7115" spans="1:14" x14ac:dyDescent="0.3">
      <c r="A7115">
        <v>1662461</v>
      </c>
      <c r="B7115" t="s">
        <v>399</v>
      </c>
      <c r="C7115" t="s">
        <v>32</v>
      </c>
      <c r="D7115" t="s">
        <v>41</v>
      </c>
      <c r="E7115" t="s">
        <v>18</v>
      </c>
      <c r="F7115" t="str">
        <f>_xlfn.XLOOKUP(E7115,State_Code_Name!$C$2:$C$52,State_Code_Name!$B$2:$B$52)</f>
        <v>California</v>
      </c>
      <c r="G7115" t="s">
        <v>19</v>
      </c>
      <c r="H7115" s="15">
        <v>42327</v>
      </c>
      <c r="I7115" s="15">
        <v>42331</v>
      </c>
      <c r="J7115" t="s">
        <v>14</v>
      </c>
      <c r="K7115" t="s">
        <v>14</v>
      </c>
      <c r="L7115">
        <f>Table1[[#This Row],[Date resolved]]-Table1[[#This Row],[Date received]]</f>
        <v>4</v>
      </c>
      <c r="M7115">
        <f>YEAR(Table1[[#This Row],[Date received]])</f>
        <v>2015</v>
      </c>
      <c r="N7115" t="str">
        <f>_xlfn.CONCAT("Q",_xlfn.CEILING.MATH(MONTH(Table1[[#This Row],[Date received]])/3))</f>
        <v>Q4</v>
      </c>
    </row>
    <row r="7116" spans="1:14" x14ac:dyDescent="0.3">
      <c r="A7116">
        <v>1916636</v>
      </c>
      <c r="B7116" t="s">
        <v>30</v>
      </c>
      <c r="C7116" t="s">
        <v>16</v>
      </c>
      <c r="D7116" t="s">
        <v>20</v>
      </c>
      <c r="E7116" t="s">
        <v>25</v>
      </c>
      <c r="F7116" t="str">
        <f>_xlfn.XLOOKUP(E7116,State_Code_Name!$C$2:$C$52,State_Code_Name!$B$2:$B$52)</f>
        <v>Georgia</v>
      </c>
      <c r="G7116" t="s">
        <v>19</v>
      </c>
      <c r="H7116" s="15">
        <v>42499</v>
      </c>
      <c r="I7116" s="15">
        <v>42499</v>
      </c>
      <c r="J7116" t="s">
        <v>14</v>
      </c>
      <c r="K7116" t="s">
        <v>15</v>
      </c>
      <c r="L7116">
        <f>Table1[[#This Row],[Date resolved]]-Table1[[#This Row],[Date received]]</f>
        <v>0</v>
      </c>
      <c r="M7116">
        <f>YEAR(Table1[[#This Row],[Date received]])</f>
        <v>2016</v>
      </c>
      <c r="N7116" t="str">
        <f>_xlfn.CONCAT("Q",_xlfn.CEILING.MATH(MONTH(Table1[[#This Row],[Date received]])/3))</f>
        <v>Q2</v>
      </c>
    </row>
    <row r="7117" spans="1:14" x14ac:dyDescent="0.3">
      <c r="A7117">
        <v>1711059</v>
      </c>
      <c r="B7117" t="s">
        <v>54</v>
      </c>
      <c r="C7117" t="s">
        <v>52</v>
      </c>
      <c r="D7117" t="s">
        <v>76</v>
      </c>
      <c r="E7117" t="s">
        <v>39</v>
      </c>
      <c r="F7117" t="str">
        <f>_xlfn.XLOOKUP(E7117,State_Code_Name!$C$2:$C$52,State_Code_Name!$B$2:$B$52)</f>
        <v>Ohio</v>
      </c>
      <c r="G7117" t="s">
        <v>19</v>
      </c>
      <c r="H7117" s="15">
        <v>42360</v>
      </c>
      <c r="I7117" s="15">
        <v>42360</v>
      </c>
      <c r="J7117" t="s">
        <v>14</v>
      </c>
      <c r="K7117" t="s">
        <v>15</v>
      </c>
      <c r="L7117">
        <f>Table1[[#This Row],[Date resolved]]-Table1[[#This Row],[Date received]]</f>
        <v>0</v>
      </c>
      <c r="M7117">
        <f>YEAR(Table1[[#This Row],[Date received]])</f>
        <v>2015</v>
      </c>
      <c r="N7117" t="str">
        <f>_xlfn.CONCAT("Q",_xlfn.CEILING.MATH(MONTH(Table1[[#This Row],[Date received]])/3))</f>
        <v>Q4</v>
      </c>
    </row>
    <row r="7118" spans="1:14" x14ac:dyDescent="0.3">
      <c r="A7118">
        <v>1451008</v>
      </c>
      <c r="B7118" t="s">
        <v>81</v>
      </c>
      <c r="C7118" t="s">
        <v>36</v>
      </c>
      <c r="D7118" t="s">
        <v>49</v>
      </c>
      <c r="E7118" t="s">
        <v>153</v>
      </c>
      <c r="F7118" t="str">
        <f>_xlfn.XLOOKUP(E7118,State_Code_Name!$C$2:$C$52,State_Code_Name!$B$2:$B$52)</f>
        <v>Rhode Island</v>
      </c>
      <c r="G7118" t="s">
        <v>19</v>
      </c>
      <c r="H7118" s="15">
        <v>42188</v>
      </c>
      <c r="I7118" s="15">
        <v>42188</v>
      </c>
      <c r="J7118" t="s">
        <v>14</v>
      </c>
      <c r="K7118" t="s">
        <v>15</v>
      </c>
      <c r="L7118">
        <f>Table1[[#This Row],[Date resolved]]-Table1[[#This Row],[Date received]]</f>
        <v>0</v>
      </c>
      <c r="M7118">
        <f>YEAR(Table1[[#This Row],[Date received]])</f>
        <v>2015</v>
      </c>
      <c r="N7118" t="str">
        <f>_xlfn.CONCAT("Q",_xlfn.CEILING.MATH(MONTH(Table1[[#This Row],[Date received]])/3))</f>
        <v>Q3</v>
      </c>
    </row>
    <row r="7119" spans="1:14" x14ac:dyDescent="0.3">
      <c r="A7119">
        <v>735960</v>
      </c>
      <c r="B7119" t="s">
        <v>373</v>
      </c>
      <c r="C7119" t="s">
        <v>32</v>
      </c>
      <c r="D7119" t="s">
        <v>41</v>
      </c>
      <c r="E7119" t="s">
        <v>46</v>
      </c>
      <c r="F7119" t="str">
        <f>_xlfn.XLOOKUP(E7119,State_Code_Name!$C$2:$C$52,State_Code_Name!$B$2:$B$52)</f>
        <v>Pennsylvania</v>
      </c>
      <c r="G7119" t="s">
        <v>305</v>
      </c>
      <c r="H7119" s="15">
        <v>41697</v>
      </c>
      <c r="I7119" s="15">
        <v>41702</v>
      </c>
      <c r="J7119" t="s">
        <v>14</v>
      </c>
      <c r="K7119" t="s">
        <v>14</v>
      </c>
      <c r="L7119">
        <f>Table1[[#This Row],[Date resolved]]-Table1[[#This Row],[Date received]]</f>
        <v>5</v>
      </c>
      <c r="M7119">
        <f>YEAR(Table1[[#This Row],[Date received]])</f>
        <v>2014</v>
      </c>
      <c r="N7119" t="str">
        <f>_xlfn.CONCAT("Q",_xlfn.CEILING.MATH(MONTH(Table1[[#This Row],[Date received]])/3))</f>
        <v>Q1</v>
      </c>
    </row>
    <row r="7120" spans="1:14" x14ac:dyDescent="0.3">
      <c r="A7120">
        <v>897574</v>
      </c>
      <c r="B7120" t="s">
        <v>71</v>
      </c>
      <c r="C7120" t="s">
        <v>26</v>
      </c>
      <c r="D7120" t="s">
        <v>78</v>
      </c>
      <c r="E7120" t="s">
        <v>48</v>
      </c>
      <c r="F7120" t="str">
        <f>_xlfn.XLOOKUP(E7120,State_Code_Name!$C$2:$C$52,State_Code_Name!$B$2:$B$52)</f>
        <v>New Jersey</v>
      </c>
      <c r="G7120" t="s">
        <v>305</v>
      </c>
      <c r="H7120" s="15">
        <v>41807</v>
      </c>
      <c r="I7120" s="15">
        <v>41809</v>
      </c>
      <c r="J7120" t="s">
        <v>14</v>
      </c>
      <c r="K7120" t="s">
        <v>14</v>
      </c>
      <c r="L7120">
        <f>Table1[[#This Row],[Date resolved]]-Table1[[#This Row],[Date received]]</f>
        <v>2</v>
      </c>
      <c r="M7120">
        <f>YEAR(Table1[[#This Row],[Date received]])</f>
        <v>2014</v>
      </c>
      <c r="N7120" t="str">
        <f>_xlfn.CONCAT("Q",_xlfn.CEILING.MATH(MONTH(Table1[[#This Row],[Date received]])/3))</f>
        <v>Q2</v>
      </c>
    </row>
    <row r="7121" spans="1:14" x14ac:dyDescent="0.3">
      <c r="A7121">
        <v>1915108</v>
      </c>
      <c r="B7121" t="s">
        <v>38</v>
      </c>
      <c r="C7121" t="s">
        <v>16</v>
      </c>
      <c r="D7121" t="s">
        <v>20</v>
      </c>
      <c r="E7121" t="s">
        <v>18</v>
      </c>
      <c r="F7121" t="str">
        <f>_xlfn.XLOOKUP(E7121,State_Code_Name!$C$2:$C$52,State_Code_Name!$B$2:$B$52)</f>
        <v>California</v>
      </c>
      <c r="G7121" t="s">
        <v>19</v>
      </c>
      <c r="H7121" s="15">
        <v>42498</v>
      </c>
      <c r="I7121" s="15">
        <v>42498</v>
      </c>
      <c r="J7121" t="s">
        <v>14</v>
      </c>
      <c r="K7121" t="s">
        <v>15</v>
      </c>
      <c r="L7121">
        <f>Table1[[#This Row],[Date resolved]]-Table1[[#This Row],[Date received]]</f>
        <v>0</v>
      </c>
      <c r="M7121">
        <f>YEAR(Table1[[#This Row],[Date received]])</f>
        <v>2016</v>
      </c>
      <c r="N7121" t="str">
        <f>_xlfn.CONCAT("Q",_xlfn.CEILING.MATH(MONTH(Table1[[#This Row],[Date received]])/3))</f>
        <v>Q2</v>
      </c>
    </row>
    <row r="7122" spans="1:14" x14ac:dyDescent="0.3">
      <c r="A7122">
        <v>453713</v>
      </c>
      <c r="B7122" t="s">
        <v>81</v>
      </c>
      <c r="C7122" t="s">
        <v>36</v>
      </c>
      <c r="D7122" t="s">
        <v>94</v>
      </c>
      <c r="E7122" t="s">
        <v>18</v>
      </c>
      <c r="F7122" t="str">
        <f>_xlfn.XLOOKUP(E7122,State_Code_Name!$C$2:$C$52,State_Code_Name!$B$2:$B$52)</f>
        <v>California</v>
      </c>
      <c r="G7122" t="s">
        <v>19</v>
      </c>
      <c r="H7122" s="15">
        <v>41465</v>
      </c>
      <c r="I7122" s="15">
        <v>41465</v>
      </c>
      <c r="J7122" t="s">
        <v>14</v>
      </c>
      <c r="K7122" t="s">
        <v>15</v>
      </c>
      <c r="L7122">
        <f>Table1[[#This Row],[Date resolved]]-Table1[[#This Row],[Date received]]</f>
        <v>0</v>
      </c>
      <c r="M7122">
        <f>YEAR(Table1[[#This Row],[Date received]])</f>
        <v>2013</v>
      </c>
      <c r="N7122" t="str">
        <f>_xlfn.CONCAT("Q",_xlfn.CEILING.MATH(MONTH(Table1[[#This Row],[Date received]])/3))</f>
        <v>Q3</v>
      </c>
    </row>
    <row r="7123" spans="1:14" x14ac:dyDescent="0.3">
      <c r="A7123">
        <v>1078384</v>
      </c>
      <c r="B7123" t="s">
        <v>958</v>
      </c>
      <c r="C7123" t="s">
        <v>32</v>
      </c>
      <c r="D7123" t="s">
        <v>41</v>
      </c>
      <c r="E7123" t="s">
        <v>22</v>
      </c>
      <c r="F7123" t="str">
        <f>_xlfn.XLOOKUP(E7123,State_Code_Name!$C$2:$C$52,State_Code_Name!$B$2:$B$52)</f>
        <v>New York</v>
      </c>
      <c r="G7123" t="s">
        <v>19</v>
      </c>
      <c r="H7123" s="15">
        <v>41932</v>
      </c>
      <c r="I7123" s="15">
        <v>41932</v>
      </c>
      <c r="J7123" t="s">
        <v>14</v>
      </c>
      <c r="K7123" t="s">
        <v>15</v>
      </c>
      <c r="L7123">
        <f>Table1[[#This Row],[Date resolved]]-Table1[[#This Row],[Date received]]</f>
        <v>0</v>
      </c>
      <c r="M7123">
        <f>YEAR(Table1[[#This Row],[Date received]])</f>
        <v>2014</v>
      </c>
      <c r="N7123" t="str">
        <f>_xlfn.CONCAT("Q",_xlfn.CEILING.MATH(MONTH(Table1[[#This Row],[Date received]])/3))</f>
        <v>Q4</v>
      </c>
    </row>
    <row r="7124" spans="1:14" x14ac:dyDescent="0.3">
      <c r="A7124">
        <v>923905</v>
      </c>
      <c r="B7124" t="s">
        <v>228</v>
      </c>
      <c r="C7124" t="s">
        <v>32</v>
      </c>
      <c r="D7124" t="s">
        <v>41</v>
      </c>
      <c r="E7124" t="s">
        <v>31</v>
      </c>
      <c r="F7124" t="str">
        <f>_xlfn.XLOOKUP(E7124,State_Code_Name!$C$2:$C$52,State_Code_Name!$B$2:$B$52)</f>
        <v>Texas</v>
      </c>
      <c r="G7124" t="s">
        <v>19</v>
      </c>
      <c r="H7124" s="15">
        <v>41824</v>
      </c>
      <c r="I7124" s="15">
        <v>41824</v>
      </c>
      <c r="J7124" t="s">
        <v>14</v>
      </c>
      <c r="K7124" t="s">
        <v>15</v>
      </c>
      <c r="L7124">
        <f>Table1[[#This Row],[Date resolved]]-Table1[[#This Row],[Date received]]</f>
        <v>0</v>
      </c>
      <c r="M7124">
        <f>YEAR(Table1[[#This Row],[Date received]])</f>
        <v>2014</v>
      </c>
      <c r="N7124" t="str">
        <f>_xlfn.CONCAT("Q",_xlfn.CEILING.MATH(MONTH(Table1[[#This Row],[Date received]])/3))</f>
        <v>Q3</v>
      </c>
    </row>
    <row r="7125" spans="1:14" x14ac:dyDescent="0.3">
      <c r="A7125">
        <v>1326166</v>
      </c>
      <c r="B7125" t="s">
        <v>69</v>
      </c>
      <c r="C7125" t="s">
        <v>26</v>
      </c>
      <c r="D7125" t="s">
        <v>27</v>
      </c>
      <c r="E7125" t="s">
        <v>12</v>
      </c>
      <c r="F7125" t="str">
        <f>_xlfn.XLOOKUP(E7125,State_Code_Name!$C$2:$C$52,State_Code_Name!$B$2:$B$52)</f>
        <v>Virginia</v>
      </c>
      <c r="G7125" t="s">
        <v>19</v>
      </c>
      <c r="H7125" s="15">
        <v>42105</v>
      </c>
      <c r="I7125" s="15">
        <v>42105</v>
      </c>
      <c r="J7125" t="s">
        <v>14</v>
      </c>
      <c r="K7125" t="s">
        <v>15</v>
      </c>
      <c r="L7125">
        <f>Table1[[#This Row],[Date resolved]]-Table1[[#This Row],[Date received]]</f>
        <v>0</v>
      </c>
      <c r="M7125">
        <f>YEAR(Table1[[#This Row],[Date received]])</f>
        <v>2015</v>
      </c>
      <c r="N7125" t="str">
        <f>_xlfn.CONCAT("Q",_xlfn.CEILING.MATH(MONTH(Table1[[#This Row],[Date received]])/3))</f>
        <v>Q2</v>
      </c>
    </row>
    <row r="7126" spans="1:14" x14ac:dyDescent="0.3">
      <c r="A7126">
        <v>806690</v>
      </c>
      <c r="B7126" t="s">
        <v>105</v>
      </c>
      <c r="C7126" t="s">
        <v>32</v>
      </c>
      <c r="D7126" t="s">
        <v>41</v>
      </c>
      <c r="E7126" t="s">
        <v>39</v>
      </c>
      <c r="F7126" t="str">
        <f>_xlfn.XLOOKUP(E7126,State_Code_Name!$C$2:$C$52,State_Code_Name!$B$2:$B$52)</f>
        <v>Ohio</v>
      </c>
      <c r="G7126" t="s">
        <v>13</v>
      </c>
      <c r="H7126" s="15">
        <v>41743</v>
      </c>
      <c r="I7126" s="15">
        <v>41746</v>
      </c>
      <c r="J7126" t="s">
        <v>14</v>
      </c>
      <c r="K7126" t="s">
        <v>15</v>
      </c>
      <c r="L7126">
        <f>Table1[[#This Row],[Date resolved]]-Table1[[#This Row],[Date received]]</f>
        <v>3</v>
      </c>
      <c r="M7126">
        <f>YEAR(Table1[[#This Row],[Date received]])</f>
        <v>2014</v>
      </c>
      <c r="N7126" t="str">
        <f>_xlfn.CONCAT("Q",_xlfn.CEILING.MATH(MONTH(Table1[[#This Row],[Date received]])/3))</f>
        <v>Q2</v>
      </c>
    </row>
    <row r="7127" spans="1:14" x14ac:dyDescent="0.3">
      <c r="A7127">
        <v>1572127</v>
      </c>
      <c r="B7127" t="s">
        <v>38</v>
      </c>
      <c r="C7127" t="s">
        <v>36</v>
      </c>
      <c r="D7127" t="s">
        <v>37</v>
      </c>
      <c r="E7127" t="s">
        <v>128</v>
      </c>
      <c r="F7127" t="str">
        <f>_xlfn.XLOOKUP(E7127,State_Code_Name!$C$2:$C$52,State_Code_Name!$B$2:$B$52)</f>
        <v>New Hampshire</v>
      </c>
      <c r="G7127" t="s">
        <v>19</v>
      </c>
      <c r="H7127" s="15">
        <v>42268</v>
      </c>
      <c r="I7127" s="15">
        <v>42268</v>
      </c>
      <c r="J7127" t="s">
        <v>14</v>
      </c>
      <c r="K7127" t="s">
        <v>15</v>
      </c>
      <c r="L7127">
        <f>Table1[[#This Row],[Date resolved]]-Table1[[#This Row],[Date received]]</f>
        <v>0</v>
      </c>
      <c r="M7127">
        <f>YEAR(Table1[[#This Row],[Date received]])</f>
        <v>2015</v>
      </c>
      <c r="N7127" t="str">
        <f>_xlfn.CONCAT("Q",_xlfn.CEILING.MATH(MONTH(Table1[[#This Row],[Date received]])/3))</f>
        <v>Q3</v>
      </c>
    </row>
    <row r="7128" spans="1:14" x14ac:dyDescent="0.3">
      <c r="A7128">
        <v>1370443</v>
      </c>
      <c r="B7128" t="s">
        <v>47</v>
      </c>
      <c r="C7128" t="s">
        <v>26</v>
      </c>
      <c r="D7128" t="s">
        <v>27</v>
      </c>
      <c r="E7128" t="s">
        <v>48</v>
      </c>
      <c r="F7128" t="str">
        <f>_xlfn.XLOOKUP(E7128,State_Code_Name!$C$2:$C$52,State_Code_Name!$B$2:$B$52)</f>
        <v>New Jersey</v>
      </c>
      <c r="G7128" t="s">
        <v>19</v>
      </c>
      <c r="H7128" s="15">
        <v>42135</v>
      </c>
      <c r="I7128" s="15">
        <v>42135</v>
      </c>
      <c r="J7128" t="s">
        <v>14</v>
      </c>
      <c r="K7128" t="s">
        <v>14</v>
      </c>
      <c r="L7128">
        <f>Table1[[#This Row],[Date resolved]]-Table1[[#This Row],[Date received]]</f>
        <v>0</v>
      </c>
      <c r="M7128">
        <f>YEAR(Table1[[#This Row],[Date received]])</f>
        <v>2015</v>
      </c>
      <c r="N7128" t="str">
        <f>_xlfn.CONCAT("Q",_xlfn.CEILING.MATH(MONTH(Table1[[#This Row],[Date received]])/3))</f>
        <v>Q2</v>
      </c>
    </row>
    <row r="7129" spans="1:14" x14ac:dyDescent="0.3">
      <c r="A7129">
        <v>1932340</v>
      </c>
      <c r="B7129" t="s">
        <v>291</v>
      </c>
      <c r="C7129" t="s">
        <v>32</v>
      </c>
      <c r="D7129" t="s">
        <v>41</v>
      </c>
      <c r="E7129" t="s">
        <v>22</v>
      </c>
      <c r="F7129" t="str">
        <f>_xlfn.XLOOKUP(E7129,State_Code_Name!$C$2:$C$52,State_Code_Name!$B$2:$B$52)</f>
        <v>New York</v>
      </c>
      <c r="G7129" t="s">
        <v>19</v>
      </c>
      <c r="H7129" s="15">
        <v>42510</v>
      </c>
      <c r="I7129" s="15">
        <v>42510</v>
      </c>
      <c r="J7129" t="s">
        <v>14</v>
      </c>
      <c r="K7129" t="s">
        <v>14</v>
      </c>
      <c r="L7129">
        <f>Table1[[#This Row],[Date resolved]]-Table1[[#This Row],[Date received]]</f>
        <v>0</v>
      </c>
      <c r="M7129">
        <f>YEAR(Table1[[#This Row],[Date received]])</f>
        <v>2016</v>
      </c>
      <c r="N7129" t="str">
        <f>_xlfn.CONCAT("Q",_xlfn.CEILING.MATH(MONTH(Table1[[#This Row],[Date received]])/3))</f>
        <v>Q2</v>
      </c>
    </row>
    <row r="7130" spans="1:14" x14ac:dyDescent="0.3">
      <c r="A7130">
        <v>646014</v>
      </c>
      <c r="B7130" t="s">
        <v>73</v>
      </c>
      <c r="C7130" t="s">
        <v>26</v>
      </c>
      <c r="D7130" t="s">
        <v>56</v>
      </c>
      <c r="E7130" t="s">
        <v>18</v>
      </c>
      <c r="F7130" t="str">
        <f>_xlfn.XLOOKUP(E7130,State_Code_Name!$C$2:$C$52,State_Code_Name!$B$2:$B$52)</f>
        <v>California</v>
      </c>
      <c r="G7130" t="s">
        <v>19</v>
      </c>
      <c r="H7130" s="15">
        <v>41634</v>
      </c>
      <c r="I7130" s="15">
        <v>41634</v>
      </c>
      <c r="J7130" t="s">
        <v>14</v>
      </c>
      <c r="K7130" t="s">
        <v>14</v>
      </c>
      <c r="L7130">
        <f>Table1[[#This Row],[Date resolved]]-Table1[[#This Row],[Date received]]</f>
        <v>0</v>
      </c>
      <c r="M7130">
        <f>YEAR(Table1[[#This Row],[Date received]])</f>
        <v>2013</v>
      </c>
      <c r="N7130" t="str">
        <f>_xlfn.CONCAT("Q",_xlfn.CEILING.MATH(MONTH(Table1[[#This Row],[Date received]])/3))</f>
        <v>Q4</v>
      </c>
    </row>
    <row r="7131" spans="1:14" x14ac:dyDescent="0.3">
      <c r="A7131">
        <v>935691</v>
      </c>
      <c r="B7131" t="s">
        <v>169</v>
      </c>
      <c r="C7131" t="s">
        <v>32</v>
      </c>
      <c r="D7131" t="s">
        <v>44</v>
      </c>
      <c r="E7131" t="s">
        <v>77</v>
      </c>
      <c r="F7131" t="str">
        <f>_xlfn.XLOOKUP(E7131,State_Code_Name!$C$2:$C$52,State_Code_Name!$B$2:$B$52)</f>
        <v>Missouri</v>
      </c>
      <c r="G7131" t="s">
        <v>19</v>
      </c>
      <c r="H7131" s="15">
        <v>41834</v>
      </c>
      <c r="I7131" s="15">
        <v>41834</v>
      </c>
      <c r="J7131" t="s">
        <v>14</v>
      </c>
      <c r="K7131" t="s">
        <v>15</v>
      </c>
      <c r="L7131">
        <f>Table1[[#This Row],[Date resolved]]-Table1[[#This Row],[Date received]]</f>
        <v>0</v>
      </c>
      <c r="M7131">
        <f>YEAR(Table1[[#This Row],[Date received]])</f>
        <v>2014</v>
      </c>
      <c r="N7131" t="str">
        <f>_xlfn.CONCAT("Q",_xlfn.CEILING.MATH(MONTH(Table1[[#This Row],[Date received]])/3))</f>
        <v>Q3</v>
      </c>
    </row>
    <row r="7132" spans="1:14" x14ac:dyDescent="0.3">
      <c r="A7132">
        <v>1056909</v>
      </c>
      <c r="B7132" t="s">
        <v>136</v>
      </c>
      <c r="C7132" t="s">
        <v>9</v>
      </c>
      <c r="D7132" t="s">
        <v>10</v>
      </c>
      <c r="E7132" t="s">
        <v>12</v>
      </c>
      <c r="F7132" t="str">
        <f>_xlfn.XLOOKUP(E7132,State_Code_Name!$C$2:$C$52,State_Code_Name!$B$2:$B$52)</f>
        <v>Virginia</v>
      </c>
      <c r="G7132" t="s">
        <v>19</v>
      </c>
      <c r="H7132" s="15">
        <v>41915</v>
      </c>
      <c r="I7132" s="15">
        <v>41915</v>
      </c>
      <c r="J7132" t="s">
        <v>14</v>
      </c>
      <c r="K7132" t="s">
        <v>14</v>
      </c>
      <c r="L7132">
        <f>Table1[[#This Row],[Date resolved]]-Table1[[#This Row],[Date received]]</f>
        <v>0</v>
      </c>
      <c r="M7132">
        <f>YEAR(Table1[[#This Row],[Date received]])</f>
        <v>2014</v>
      </c>
      <c r="N7132" t="str">
        <f>_xlfn.CONCAT("Q",_xlfn.CEILING.MATH(MONTH(Table1[[#This Row],[Date received]])/3))</f>
        <v>Q4</v>
      </c>
    </row>
    <row r="7133" spans="1:14" x14ac:dyDescent="0.3">
      <c r="A7133">
        <v>1434646</v>
      </c>
      <c r="B7133" t="s">
        <v>73</v>
      </c>
      <c r="C7133" t="s">
        <v>26</v>
      </c>
      <c r="D7133" t="s">
        <v>27</v>
      </c>
      <c r="E7133" t="s">
        <v>178</v>
      </c>
      <c r="F7133" t="str">
        <f>_xlfn.XLOOKUP(E7133,State_Code_Name!$C$2:$C$52,State_Code_Name!$B$2:$B$52)</f>
        <v>Utah</v>
      </c>
      <c r="G7133" t="s">
        <v>19</v>
      </c>
      <c r="H7133" s="15">
        <v>42178</v>
      </c>
      <c r="I7133" s="15">
        <v>42178</v>
      </c>
      <c r="J7133" t="s">
        <v>14</v>
      </c>
      <c r="K7133" t="s">
        <v>15</v>
      </c>
      <c r="L7133">
        <f>Table1[[#This Row],[Date resolved]]-Table1[[#This Row],[Date received]]</f>
        <v>0</v>
      </c>
      <c r="M7133">
        <f>YEAR(Table1[[#This Row],[Date received]])</f>
        <v>2015</v>
      </c>
      <c r="N7133" t="str">
        <f>_xlfn.CONCAT("Q",_xlfn.CEILING.MATH(MONTH(Table1[[#This Row],[Date received]])/3))</f>
        <v>Q2</v>
      </c>
    </row>
    <row r="7134" spans="1:14" x14ac:dyDescent="0.3">
      <c r="A7134">
        <v>400326</v>
      </c>
      <c r="B7134" t="s">
        <v>58</v>
      </c>
      <c r="C7134" t="s">
        <v>61</v>
      </c>
      <c r="D7134" t="s">
        <v>62</v>
      </c>
      <c r="E7134" t="s">
        <v>39</v>
      </c>
      <c r="F7134" t="str">
        <f>_xlfn.XLOOKUP(E7134,State_Code_Name!$C$2:$C$52,State_Code_Name!$B$2:$B$52)</f>
        <v>Ohio</v>
      </c>
      <c r="G7134" t="s">
        <v>19</v>
      </c>
      <c r="H7134" s="15">
        <v>41401</v>
      </c>
      <c r="I7134" s="15">
        <v>41402</v>
      </c>
      <c r="J7134" t="s">
        <v>14</v>
      </c>
      <c r="K7134" t="s">
        <v>15</v>
      </c>
      <c r="L7134">
        <f>Table1[[#This Row],[Date resolved]]-Table1[[#This Row],[Date received]]</f>
        <v>1</v>
      </c>
      <c r="M7134">
        <f>YEAR(Table1[[#This Row],[Date received]])</f>
        <v>2013</v>
      </c>
      <c r="N7134" t="str">
        <f>_xlfn.CONCAT("Q",_xlfn.CEILING.MATH(MONTH(Table1[[#This Row],[Date received]])/3))</f>
        <v>Q2</v>
      </c>
    </row>
    <row r="7135" spans="1:14" x14ac:dyDescent="0.3">
      <c r="A7135">
        <v>992712</v>
      </c>
      <c r="B7135" t="s">
        <v>47</v>
      </c>
      <c r="C7135" t="s">
        <v>26</v>
      </c>
      <c r="D7135" t="s">
        <v>27</v>
      </c>
      <c r="E7135" t="s">
        <v>122</v>
      </c>
      <c r="F7135" t="str">
        <f>_xlfn.XLOOKUP(E7135,State_Code_Name!$C$2:$C$52,State_Code_Name!$B$2:$B$52)</f>
        <v>Maryland</v>
      </c>
      <c r="G7135" t="s">
        <v>19</v>
      </c>
      <c r="H7135" s="15">
        <v>41871</v>
      </c>
      <c r="I7135" s="15">
        <v>41871</v>
      </c>
      <c r="J7135" t="s">
        <v>14</v>
      </c>
      <c r="K7135" t="s">
        <v>15</v>
      </c>
      <c r="L7135">
        <f>Table1[[#This Row],[Date resolved]]-Table1[[#This Row],[Date received]]</f>
        <v>0</v>
      </c>
      <c r="M7135">
        <f>YEAR(Table1[[#This Row],[Date received]])</f>
        <v>2014</v>
      </c>
      <c r="N7135" t="str">
        <f>_xlfn.CONCAT("Q",_xlfn.CEILING.MATH(MONTH(Table1[[#This Row],[Date received]])/3))</f>
        <v>Q3</v>
      </c>
    </row>
    <row r="7136" spans="1:14" x14ac:dyDescent="0.3">
      <c r="A7136">
        <v>2031941</v>
      </c>
      <c r="B7136" t="s">
        <v>30</v>
      </c>
      <c r="C7136" t="s">
        <v>26</v>
      </c>
      <c r="D7136" t="s">
        <v>159</v>
      </c>
      <c r="E7136" t="s">
        <v>18</v>
      </c>
      <c r="F7136" t="str">
        <f>_xlfn.XLOOKUP(E7136,State_Code_Name!$C$2:$C$52,State_Code_Name!$B$2:$B$52)</f>
        <v>California</v>
      </c>
      <c r="G7136" t="s">
        <v>57</v>
      </c>
      <c r="H7136" s="15">
        <v>42578</v>
      </c>
      <c r="I7136" s="15">
        <v>42580</v>
      </c>
      <c r="J7136" t="s">
        <v>14</v>
      </c>
      <c r="K7136" t="s">
        <v>15</v>
      </c>
      <c r="L7136">
        <f>Table1[[#This Row],[Date resolved]]-Table1[[#This Row],[Date received]]</f>
        <v>2</v>
      </c>
      <c r="M7136">
        <f>YEAR(Table1[[#This Row],[Date received]])</f>
        <v>2016</v>
      </c>
      <c r="N7136" t="str">
        <f>_xlfn.CONCAT("Q",_xlfn.CEILING.MATH(MONTH(Table1[[#This Row],[Date received]])/3))</f>
        <v>Q3</v>
      </c>
    </row>
    <row r="7137" spans="1:14" x14ac:dyDescent="0.3">
      <c r="A7137">
        <v>1487042</v>
      </c>
      <c r="B7137" t="s">
        <v>38</v>
      </c>
      <c r="C7137" t="s">
        <v>16</v>
      </c>
      <c r="D7137" t="s">
        <v>20</v>
      </c>
      <c r="E7137" t="s">
        <v>46</v>
      </c>
      <c r="F7137" t="str">
        <f>_xlfn.XLOOKUP(E7137,State_Code_Name!$C$2:$C$52,State_Code_Name!$B$2:$B$52)</f>
        <v>Pennsylvania</v>
      </c>
      <c r="G7137" t="s">
        <v>19</v>
      </c>
      <c r="H7137" s="15">
        <v>42210</v>
      </c>
      <c r="I7137" s="15">
        <v>42216</v>
      </c>
      <c r="J7137" t="s">
        <v>14</v>
      </c>
      <c r="K7137" t="s">
        <v>15</v>
      </c>
      <c r="L7137">
        <f>Table1[[#This Row],[Date resolved]]-Table1[[#This Row],[Date received]]</f>
        <v>6</v>
      </c>
      <c r="M7137">
        <f>YEAR(Table1[[#This Row],[Date received]])</f>
        <v>2015</v>
      </c>
      <c r="N7137" t="str">
        <f>_xlfn.CONCAT("Q",_xlfn.CEILING.MATH(MONTH(Table1[[#This Row],[Date received]])/3))</f>
        <v>Q3</v>
      </c>
    </row>
    <row r="7138" spans="1:14" x14ac:dyDescent="0.3">
      <c r="A7138">
        <v>2015700</v>
      </c>
      <c r="B7138" t="s">
        <v>378</v>
      </c>
      <c r="C7138" t="s">
        <v>26</v>
      </c>
      <c r="D7138" t="s">
        <v>27</v>
      </c>
      <c r="E7138" t="s">
        <v>100</v>
      </c>
      <c r="F7138" t="str">
        <f>_xlfn.XLOOKUP(E7138,State_Code_Name!$C$2:$C$52,State_Code_Name!$B$2:$B$52)</f>
        <v>Arizona</v>
      </c>
      <c r="G7138" t="s">
        <v>19</v>
      </c>
      <c r="H7138" s="15">
        <v>42568</v>
      </c>
      <c r="I7138" s="15">
        <v>42568</v>
      </c>
      <c r="J7138" t="s">
        <v>14</v>
      </c>
      <c r="K7138" t="s">
        <v>15</v>
      </c>
      <c r="L7138">
        <f>Table1[[#This Row],[Date resolved]]-Table1[[#This Row],[Date received]]</f>
        <v>0</v>
      </c>
      <c r="M7138">
        <f>YEAR(Table1[[#This Row],[Date received]])</f>
        <v>2016</v>
      </c>
      <c r="N7138" t="str">
        <f>_xlfn.CONCAT("Q",_xlfn.CEILING.MATH(MONTH(Table1[[#This Row],[Date received]])/3))</f>
        <v>Q3</v>
      </c>
    </row>
    <row r="7139" spans="1:14" x14ac:dyDescent="0.3">
      <c r="A7139">
        <v>1768608</v>
      </c>
      <c r="B7139" t="s">
        <v>196</v>
      </c>
      <c r="C7139" t="s">
        <v>26</v>
      </c>
      <c r="D7139" t="s">
        <v>78</v>
      </c>
      <c r="E7139" t="s">
        <v>122</v>
      </c>
      <c r="F7139" t="str">
        <f>_xlfn.XLOOKUP(E7139,State_Code_Name!$C$2:$C$52,State_Code_Name!$B$2:$B$52)</f>
        <v>Maryland</v>
      </c>
      <c r="G7139" t="s">
        <v>19</v>
      </c>
      <c r="H7139" s="15">
        <v>42402</v>
      </c>
      <c r="I7139" s="15">
        <v>42402</v>
      </c>
      <c r="J7139" t="s">
        <v>14</v>
      </c>
      <c r="K7139" t="s">
        <v>14</v>
      </c>
      <c r="L7139">
        <f>Table1[[#This Row],[Date resolved]]-Table1[[#This Row],[Date received]]</f>
        <v>0</v>
      </c>
      <c r="M7139">
        <f>YEAR(Table1[[#This Row],[Date received]])</f>
        <v>2016</v>
      </c>
      <c r="N7139" t="str">
        <f>_xlfn.CONCAT("Q",_xlfn.CEILING.MATH(MONTH(Table1[[#This Row],[Date received]])/3))</f>
        <v>Q1</v>
      </c>
    </row>
    <row r="7140" spans="1:14" x14ac:dyDescent="0.3">
      <c r="A7140">
        <v>1572214</v>
      </c>
      <c r="B7140" t="s">
        <v>168</v>
      </c>
      <c r="C7140" t="s">
        <v>16</v>
      </c>
      <c r="D7140" t="s">
        <v>20</v>
      </c>
      <c r="E7140" t="s">
        <v>12</v>
      </c>
      <c r="F7140" t="str">
        <f>_xlfn.XLOOKUP(E7140,State_Code_Name!$C$2:$C$52,State_Code_Name!$B$2:$B$52)</f>
        <v>Virginia</v>
      </c>
      <c r="G7140" t="s">
        <v>19</v>
      </c>
      <c r="H7140" s="15">
        <v>42268</v>
      </c>
      <c r="I7140" s="15">
        <v>42268</v>
      </c>
      <c r="J7140" t="s">
        <v>14</v>
      </c>
      <c r="K7140" t="s">
        <v>15</v>
      </c>
      <c r="L7140">
        <f>Table1[[#This Row],[Date resolved]]-Table1[[#This Row],[Date received]]</f>
        <v>0</v>
      </c>
      <c r="M7140">
        <f>YEAR(Table1[[#This Row],[Date received]])</f>
        <v>2015</v>
      </c>
      <c r="N7140" t="str">
        <f>_xlfn.CONCAT("Q",_xlfn.CEILING.MATH(MONTH(Table1[[#This Row],[Date received]])/3))</f>
        <v>Q3</v>
      </c>
    </row>
    <row r="7141" spans="1:14" x14ac:dyDescent="0.3">
      <c r="A7141">
        <v>1305862</v>
      </c>
      <c r="B7141" t="s">
        <v>11</v>
      </c>
      <c r="C7141" t="s">
        <v>26</v>
      </c>
      <c r="D7141" t="s">
        <v>78</v>
      </c>
      <c r="E7141" t="s">
        <v>18</v>
      </c>
      <c r="F7141" t="str">
        <f>_xlfn.XLOOKUP(E7141,State_Code_Name!$C$2:$C$52,State_Code_Name!$B$2:$B$52)</f>
        <v>California</v>
      </c>
      <c r="G7141" t="s">
        <v>19</v>
      </c>
      <c r="H7141" s="15">
        <v>42090</v>
      </c>
      <c r="I7141" s="15">
        <v>42090</v>
      </c>
      <c r="J7141" t="s">
        <v>14</v>
      </c>
      <c r="K7141" t="s">
        <v>15</v>
      </c>
      <c r="L7141">
        <f>Table1[[#This Row],[Date resolved]]-Table1[[#This Row],[Date received]]</f>
        <v>0</v>
      </c>
      <c r="M7141">
        <f>YEAR(Table1[[#This Row],[Date received]])</f>
        <v>2015</v>
      </c>
      <c r="N7141" t="str">
        <f>_xlfn.CONCAT("Q",_xlfn.CEILING.MATH(MONTH(Table1[[#This Row],[Date received]])/3))</f>
        <v>Q1</v>
      </c>
    </row>
    <row r="7142" spans="1:14" x14ac:dyDescent="0.3">
      <c r="A7142">
        <v>1233105</v>
      </c>
      <c r="B7142" t="s">
        <v>73</v>
      </c>
      <c r="C7142" t="s">
        <v>26</v>
      </c>
      <c r="D7142" t="s">
        <v>27</v>
      </c>
      <c r="E7142" t="s">
        <v>18</v>
      </c>
      <c r="F7142" t="str">
        <f>_xlfn.XLOOKUP(E7142,State_Code_Name!$C$2:$C$52,State_Code_Name!$B$2:$B$52)</f>
        <v>California</v>
      </c>
      <c r="G7142" t="s">
        <v>19</v>
      </c>
      <c r="H7142" s="15">
        <v>42045</v>
      </c>
      <c r="I7142" s="15">
        <v>42045</v>
      </c>
      <c r="J7142" t="s">
        <v>14</v>
      </c>
      <c r="K7142" t="s">
        <v>15</v>
      </c>
      <c r="L7142">
        <f>Table1[[#This Row],[Date resolved]]-Table1[[#This Row],[Date received]]</f>
        <v>0</v>
      </c>
      <c r="M7142">
        <f>YEAR(Table1[[#This Row],[Date received]])</f>
        <v>2015</v>
      </c>
      <c r="N7142" t="str">
        <f>_xlfn.CONCAT("Q",_xlfn.CEILING.MATH(MONTH(Table1[[#This Row],[Date received]])/3))</f>
        <v>Q1</v>
      </c>
    </row>
    <row r="7143" spans="1:14" x14ac:dyDescent="0.3">
      <c r="A7143">
        <v>806358</v>
      </c>
      <c r="B7143" t="s">
        <v>21</v>
      </c>
      <c r="C7143" t="s">
        <v>16</v>
      </c>
      <c r="D7143" t="s">
        <v>24</v>
      </c>
      <c r="E7143" t="s">
        <v>70</v>
      </c>
      <c r="F7143" t="str">
        <f>_xlfn.XLOOKUP(E7143,State_Code_Name!$C$2:$C$52,State_Code_Name!$B$2:$B$52)</f>
        <v>Massachusetts</v>
      </c>
      <c r="G7143" t="s">
        <v>19</v>
      </c>
      <c r="H7143" s="15">
        <v>41741</v>
      </c>
      <c r="I7143" s="15">
        <v>41741</v>
      </c>
      <c r="J7143" t="s">
        <v>14</v>
      </c>
      <c r="K7143" t="s">
        <v>15</v>
      </c>
      <c r="L7143">
        <f>Table1[[#This Row],[Date resolved]]-Table1[[#This Row],[Date received]]</f>
        <v>0</v>
      </c>
      <c r="M7143">
        <f>YEAR(Table1[[#This Row],[Date received]])</f>
        <v>2014</v>
      </c>
      <c r="N7143" t="str">
        <f>_xlfn.CONCAT("Q",_xlfn.CEILING.MATH(MONTH(Table1[[#This Row],[Date received]])/3))</f>
        <v>Q2</v>
      </c>
    </row>
    <row r="7144" spans="1:14" x14ac:dyDescent="0.3">
      <c r="A7144">
        <v>1779204</v>
      </c>
      <c r="B7144" t="s">
        <v>54</v>
      </c>
      <c r="C7144" t="s">
        <v>52</v>
      </c>
      <c r="D7144" t="s">
        <v>103</v>
      </c>
      <c r="E7144" t="s">
        <v>18</v>
      </c>
      <c r="F7144" t="str">
        <f>_xlfn.XLOOKUP(E7144,State_Code_Name!$C$2:$C$52,State_Code_Name!$B$2:$B$52)</f>
        <v>California</v>
      </c>
      <c r="G7144" t="s">
        <v>19</v>
      </c>
      <c r="H7144" s="15">
        <v>42409</v>
      </c>
      <c r="I7144" s="15">
        <v>42409</v>
      </c>
      <c r="J7144" t="s">
        <v>14</v>
      </c>
      <c r="K7144" t="s">
        <v>15</v>
      </c>
      <c r="L7144">
        <f>Table1[[#This Row],[Date resolved]]-Table1[[#This Row],[Date received]]</f>
        <v>0</v>
      </c>
      <c r="M7144">
        <f>YEAR(Table1[[#This Row],[Date received]])</f>
        <v>2016</v>
      </c>
      <c r="N7144" t="str">
        <f>_xlfn.CONCAT("Q",_xlfn.CEILING.MATH(MONTH(Table1[[#This Row],[Date received]])/3))</f>
        <v>Q1</v>
      </c>
    </row>
    <row r="7145" spans="1:14" x14ac:dyDescent="0.3">
      <c r="A7145">
        <v>627990</v>
      </c>
      <c r="B7145" t="s">
        <v>166</v>
      </c>
      <c r="C7145" t="s">
        <v>32</v>
      </c>
      <c r="D7145" t="s">
        <v>104</v>
      </c>
      <c r="E7145" t="s">
        <v>22</v>
      </c>
      <c r="F7145" t="str">
        <f>_xlfn.XLOOKUP(E7145,State_Code_Name!$C$2:$C$52,State_Code_Name!$B$2:$B$52)</f>
        <v>New York</v>
      </c>
      <c r="G7145" t="s">
        <v>19</v>
      </c>
      <c r="H7145" s="15">
        <v>41618</v>
      </c>
      <c r="I7145" s="15">
        <v>41618</v>
      </c>
      <c r="J7145" t="s">
        <v>14</v>
      </c>
      <c r="K7145" t="s">
        <v>15</v>
      </c>
      <c r="L7145">
        <f>Table1[[#This Row],[Date resolved]]-Table1[[#This Row],[Date received]]</f>
        <v>0</v>
      </c>
      <c r="M7145">
        <f>YEAR(Table1[[#This Row],[Date received]])</f>
        <v>2013</v>
      </c>
      <c r="N7145" t="str">
        <f>_xlfn.CONCAT("Q",_xlfn.CEILING.MATH(MONTH(Table1[[#This Row],[Date received]])/3))</f>
        <v>Q4</v>
      </c>
    </row>
    <row r="7146" spans="1:14" x14ac:dyDescent="0.3">
      <c r="A7146">
        <v>770399</v>
      </c>
      <c r="B7146" t="s">
        <v>134</v>
      </c>
      <c r="C7146" t="s">
        <v>16</v>
      </c>
      <c r="D7146" t="s">
        <v>20</v>
      </c>
      <c r="E7146" t="s">
        <v>42</v>
      </c>
      <c r="F7146" t="str">
        <f>_xlfn.XLOOKUP(E7146,State_Code_Name!$C$2:$C$52,State_Code_Name!$B$2:$B$52)</f>
        <v>North Carolina</v>
      </c>
      <c r="G7146" t="s">
        <v>13</v>
      </c>
      <c r="H7146" s="15">
        <v>41718</v>
      </c>
      <c r="I7146" s="15">
        <v>41725</v>
      </c>
      <c r="J7146" t="s">
        <v>14</v>
      </c>
      <c r="K7146" t="s">
        <v>15</v>
      </c>
      <c r="L7146">
        <f>Table1[[#This Row],[Date resolved]]-Table1[[#This Row],[Date received]]</f>
        <v>7</v>
      </c>
      <c r="M7146">
        <f>YEAR(Table1[[#This Row],[Date received]])</f>
        <v>2014</v>
      </c>
      <c r="N7146" t="str">
        <f>_xlfn.CONCAT("Q",_xlfn.CEILING.MATH(MONTH(Table1[[#This Row],[Date received]])/3))</f>
        <v>Q1</v>
      </c>
    </row>
    <row r="7147" spans="1:14" x14ac:dyDescent="0.3">
      <c r="A7147">
        <v>1294653</v>
      </c>
      <c r="B7147" t="s">
        <v>108</v>
      </c>
      <c r="C7147" t="s">
        <v>26</v>
      </c>
      <c r="D7147" t="s">
        <v>27</v>
      </c>
      <c r="E7147" t="s">
        <v>122</v>
      </c>
      <c r="F7147" t="str">
        <f>_xlfn.XLOOKUP(E7147,State_Code_Name!$C$2:$C$52,State_Code_Name!$B$2:$B$52)</f>
        <v>Maryland</v>
      </c>
      <c r="G7147" t="s">
        <v>19</v>
      </c>
      <c r="H7147" s="15">
        <v>42084</v>
      </c>
      <c r="I7147" s="15">
        <v>42084</v>
      </c>
      <c r="J7147" t="s">
        <v>14</v>
      </c>
      <c r="K7147" t="s">
        <v>15</v>
      </c>
      <c r="L7147">
        <f>Table1[[#This Row],[Date resolved]]-Table1[[#This Row],[Date received]]</f>
        <v>0</v>
      </c>
      <c r="M7147">
        <f>YEAR(Table1[[#This Row],[Date received]])</f>
        <v>2015</v>
      </c>
      <c r="N7147" t="str">
        <f>_xlfn.CONCAT("Q",_xlfn.CEILING.MATH(MONTH(Table1[[#This Row],[Date received]])/3))</f>
        <v>Q1</v>
      </c>
    </row>
    <row r="7148" spans="1:14" x14ac:dyDescent="0.3">
      <c r="A7148">
        <v>1138350</v>
      </c>
      <c r="B7148" t="s">
        <v>360</v>
      </c>
      <c r="C7148" t="s">
        <v>32</v>
      </c>
      <c r="D7148" t="s">
        <v>116</v>
      </c>
      <c r="E7148" t="s">
        <v>79</v>
      </c>
      <c r="F7148" t="str">
        <f>_xlfn.XLOOKUP(E7148,State_Code_Name!$C$2:$C$52,State_Code_Name!$B$2:$B$52)</f>
        <v>Minnesota</v>
      </c>
      <c r="G7148" t="s">
        <v>19</v>
      </c>
      <c r="H7148" s="15">
        <v>41975</v>
      </c>
      <c r="I7148" s="15">
        <v>41975</v>
      </c>
      <c r="J7148" t="s">
        <v>14</v>
      </c>
      <c r="K7148" t="s">
        <v>14</v>
      </c>
      <c r="L7148">
        <f>Table1[[#This Row],[Date resolved]]-Table1[[#This Row],[Date received]]</f>
        <v>0</v>
      </c>
      <c r="M7148">
        <f>YEAR(Table1[[#This Row],[Date received]])</f>
        <v>2014</v>
      </c>
      <c r="N7148" t="str">
        <f>_xlfn.CONCAT("Q",_xlfn.CEILING.MATH(MONTH(Table1[[#This Row],[Date received]])/3))</f>
        <v>Q4</v>
      </c>
    </row>
    <row r="7149" spans="1:14" x14ac:dyDescent="0.3">
      <c r="A7149">
        <v>1249231</v>
      </c>
      <c r="B7149" t="s">
        <v>83</v>
      </c>
      <c r="C7149" t="s">
        <v>36</v>
      </c>
      <c r="D7149" t="s">
        <v>99</v>
      </c>
      <c r="E7149" t="s">
        <v>66</v>
      </c>
      <c r="F7149" t="str">
        <f>_xlfn.XLOOKUP(E7149,State_Code_Name!$C$2:$C$52,State_Code_Name!$B$2:$B$52)</f>
        <v>Michigan</v>
      </c>
      <c r="G7149" t="s">
        <v>19</v>
      </c>
      <c r="H7149" s="15">
        <v>42055</v>
      </c>
      <c r="I7149" s="15">
        <v>42055</v>
      </c>
      <c r="J7149" t="s">
        <v>14</v>
      </c>
      <c r="K7149" t="s">
        <v>14</v>
      </c>
      <c r="L7149">
        <f>Table1[[#This Row],[Date resolved]]-Table1[[#This Row],[Date received]]</f>
        <v>0</v>
      </c>
      <c r="M7149">
        <f>YEAR(Table1[[#This Row],[Date received]])</f>
        <v>2015</v>
      </c>
      <c r="N7149" t="str">
        <f>_xlfn.CONCAT("Q",_xlfn.CEILING.MATH(MONTH(Table1[[#This Row],[Date received]])/3))</f>
        <v>Q1</v>
      </c>
    </row>
    <row r="7150" spans="1:14" x14ac:dyDescent="0.3">
      <c r="A7150">
        <v>1464122</v>
      </c>
      <c r="B7150" t="s">
        <v>692</v>
      </c>
      <c r="C7150" t="s">
        <v>172</v>
      </c>
      <c r="D7150" t="s">
        <v>528</v>
      </c>
      <c r="E7150" t="s">
        <v>29</v>
      </c>
      <c r="F7150" t="str">
        <f>_xlfn.XLOOKUP(E7150,State_Code_Name!$C$2:$C$52,State_Code_Name!$B$2:$B$52)</f>
        <v>Connecticut</v>
      </c>
      <c r="G7150" t="s">
        <v>19</v>
      </c>
      <c r="H7150" s="15">
        <v>42198</v>
      </c>
      <c r="I7150" s="15">
        <v>42199</v>
      </c>
      <c r="J7150" t="s">
        <v>14</v>
      </c>
      <c r="K7150" t="s">
        <v>14</v>
      </c>
      <c r="L7150">
        <f>Table1[[#This Row],[Date resolved]]-Table1[[#This Row],[Date received]]</f>
        <v>1</v>
      </c>
      <c r="M7150">
        <f>YEAR(Table1[[#This Row],[Date received]])</f>
        <v>2015</v>
      </c>
      <c r="N7150" t="str">
        <f>_xlfn.CONCAT("Q",_xlfn.CEILING.MATH(MONTH(Table1[[#This Row],[Date received]])/3))</f>
        <v>Q3</v>
      </c>
    </row>
    <row r="7151" spans="1:14" x14ac:dyDescent="0.3">
      <c r="A7151">
        <v>1555306</v>
      </c>
      <c r="B7151" t="s">
        <v>50</v>
      </c>
      <c r="C7151" t="s">
        <v>16</v>
      </c>
      <c r="D7151" t="s">
        <v>20</v>
      </c>
      <c r="E7151" t="s">
        <v>29</v>
      </c>
      <c r="F7151" t="str">
        <f>_xlfn.XLOOKUP(E7151,State_Code_Name!$C$2:$C$52,State_Code_Name!$B$2:$B$52)</f>
        <v>Connecticut</v>
      </c>
      <c r="G7151" t="s">
        <v>57</v>
      </c>
      <c r="H7151" s="15">
        <v>42255</v>
      </c>
      <c r="I7151" s="15">
        <v>42255</v>
      </c>
      <c r="J7151" t="s">
        <v>14</v>
      </c>
      <c r="K7151" t="s">
        <v>15</v>
      </c>
      <c r="L7151">
        <f>Table1[[#This Row],[Date resolved]]-Table1[[#This Row],[Date received]]</f>
        <v>0</v>
      </c>
      <c r="M7151">
        <f>YEAR(Table1[[#This Row],[Date received]])</f>
        <v>2015</v>
      </c>
      <c r="N7151" t="str">
        <f>_xlfn.CONCAT("Q",_xlfn.CEILING.MATH(MONTH(Table1[[#This Row],[Date received]])/3))</f>
        <v>Q3</v>
      </c>
    </row>
    <row r="7152" spans="1:14" x14ac:dyDescent="0.3">
      <c r="A7152">
        <v>972245</v>
      </c>
      <c r="B7152" t="s">
        <v>11</v>
      </c>
      <c r="C7152" t="s">
        <v>36</v>
      </c>
      <c r="D7152" t="s">
        <v>145</v>
      </c>
      <c r="E7152" t="s">
        <v>35</v>
      </c>
      <c r="F7152" t="str">
        <f>_xlfn.XLOOKUP(E7152,State_Code_Name!$C$2:$C$52,State_Code_Name!$B$2:$B$52)</f>
        <v>Florida</v>
      </c>
      <c r="G7152" t="s">
        <v>305</v>
      </c>
      <c r="H7152" s="15">
        <v>41857</v>
      </c>
      <c r="I7152" s="15">
        <v>41859</v>
      </c>
      <c r="J7152" t="s">
        <v>14</v>
      </c>
      <c r="K7152" t="s">
        <v>15</v>
      </c>
      <c r="L7152">
        <f>Table1[[#This Row],[Date resolved]]-Table1[[#This Row],[Date received]]</f>
        <v>2</v>
      </c>
      <c r="M7152">
        <f>YEAR(Table1[[#This Row],[Date received]])</f>
        <v>2014</v>
      </c>
      <c r="N7152" t="str">
        <f>_xlfn.CONCAT("Q",_xlfn.CEILING.MATH(MONTH(Table1[[#This Row],[Date received]])/3))</f>
        <v>Q3</v>
      </c>
    </row>
    <row r="7153" spans="1:14" x14ac:dyDescent="0.3">
      <c r="A7153">
        <v>1198098</v>
      </c>
      <c r="B7153" t="s">
        <v>81</v>
      </c>
      <c r="C7153" t="s">
        <v>36</v>
      </c>
      <c r="D7153" t="s">
        <v>202</v>
      </c>
      <c r="E7153" t="s">
        <v>66</v>
      </c>
      <c r="F7153" t="str">
        <f>_xlfn.XLOOKUP(E7153,State_Code_Name!$C$2:$C$52,State_Code_Name!$B$2:$B$52)</f>
        <v>Michigan</v>
      </c>
      <c r="G7153" t="s">
        <v>19</v>
      </c>
      <c r="H7153" s="15">
        <v>42021</v>
      </c>
      <c r="I7153" s="15">
        <v>42021</v>
      </c>
      <c r="J7153" t="s">
        <v>14</v>
      </c>
      <c r="K7153" t="s">
        <v>15</v>
      </c>
      <c r="L7153">
        <f>Table1[[#This Row],[Date resolved]]-Table1[[#This Row],[Date received]]</f>
        <v>0</v>
      </c>
      <c r="M7153">
        <f>YEAR(Table1[[#This Row],[Date received]])</f>
        <v>2015</v>
      </c>
      <c r="N7153" t="str">
        <f>_xlfn.CONCAT("Q",_xlfn.CEILING.MATH(MONTH(Table1[[#This Row],[Date received]])/3))</f>
        <v>Q1</v>
      </c>
    </row>
    <row r="7154" spans="1:14" x14ac:dyDescent="0.3">
      <c r="A7154">
        <v>437252</v>
      </c>
      <c r="B7154" t="s">
        <v>73</v>
      </c>
      <c r="C7154" t="s">
        <v>26</v>
      </c>
      <c r="D7154" t="s">
        <v>27</v>
      </c>
      <c r="E7154" t="s">
        <v>74</v>
      </c>
      <c r="F7154" t="str">
        <f>_xlfn.XLOOKUP(E7154,State_Code_Name!$C$2:$C$52,State_Code_Name!$B$2:$B$52)</f>
        <v>Tennessee</v>
      </c>
      <c r="G7154" t="s">
        <v>19</v>
      </c>
      <c r="H7154" s="15">
        <v>41443</v>
      </c>
      <c r="I7154" s="15">
        <v>41444</v>
      </c>
      <c r="J7154" t="s">
        <v>14</v>
      </c>
      <c r="K7154" t="s">
        <v>15</v>
      </c>
      <c r="L7154">
        <f>Table1[[#This Row],[Date resolved]]-Table1[[#This Row],[Date received]]</f>
        <v>1</v>
      </c>
      <c r="M7154">
        <f>YEAR(Table1[[#This Row],[Date received]])</f>
        <v>2013</v>
      </c>
      <c r="N7154" t="str">
        <f>_xlfn.CONCAT("Q",_xlfn.CEILING.MATH(MONTH(Table1[[#This Row],[Date received]])/3))</f>
        <v>Q2</v>
      </c>
    </row>
    <row r="7155" spans="1:14" x14ac:dyDescent="0.3">
      <c r="A7155">
        <v>690380</v>
      </c>
      <c r="B7155" t="s">
        <v>63</v>
      </c>
      <c r="C7155" t="s">
        <v>61</v>
      </c>
      <c r="D7155" t="s">
        <v>459</v>
      </c>
      <c r="E7155" t="s">
        <v>137</v>
      </c>
      <c r="F7155" t="str">
        <f>_xlfn.XLOOKUP(E7155,State_Code_Name!$C$2:$C$52,State_Code_Name!$B$2:$B$52)</f>
        <v>Kansas</v>
      </c>
      <c r="G7155" t="s">
        <v>19</v>
      </c>
      <c r="H7155" s="15">
        <v>41668</v>
      </c>
      <c r="I7155" s="15">
        <v>41668</v>
      </c>
      <c r="J7155" t="s">
        <v>14</v>
      </c>
      <c r="K7155" t="s">
        <v>15</v>
      </c>
      <c r="L7155">
        <f>Table1[[#This Row],[Date resolved]]-Table1[[#This Row],[Date received]]</f>
        <v>0</v>
      </c>
      <c r="M7155">
        <f>YEAR(Table1[[#This Row],[Date received]])</f>
        <v>2014</v>
      </c>
      <c r="N7155" t="str">
        <f>_xlfn.CONCAT("Q",_xlfn.CEILING.MATH(MONTH(Table1[[#This Row],[Date received]])/3))</f>
        <v>Q1</v>
      </c>
    </row>
    <row r="7156" spans="1:14" x14ac:dyDescent="0.3">
      <c r="A7156">
        <v>583974</v>
      </c>
      <c r="B7156" t="s">
        <v>148</v>
      </c>
      <c r="C7156" t="s">
        <v>26</v>
      </c>
      <c r="D7156" t="s">
        <v>27</v>
      </c>
      <c r="E7156" t="s">
        <v>35</v>
      </c>
      <c r="F7156" t="str">
        <f>_xlfn.XLOOKUP(E7156,State_Code_Name!$C$2:$C$52,State_Code_Name!$B$2:$B$52)</f>
        <v>Florida</v>
      </c>
      <c r="G7156" t="s">
        <v>305</v>
      </c>
      <c r="H7156" s="15">
        <v>41582</v>
      </c>
      <c r="I7156" s="15">
        <v>41583</v>
      </c>
      <c r="J7156" t="s">
        <v>14</v>
      </c>
      <c r="K7156" t="s">
        <v>15</v>
      </c>
      <c r="L7156">
        <f>Table1[[#This Row],[Date resolved]]-Table1[[#This Row],[Date received]]</f>
        <v>1</v>
      </c>
      <c r="M7156">
        <f>YEAR(Table1[[#This Row],[Date received]])</f>
        <v>2013</v>
      </c>
      <c r="N7156" t="str">
        <f>_xlfn.CONCAT("Q",_xlfn.CEILING.MATH(MONTH(Table1[[#This Row],[Date received]])/3))</f>
        <v>Q4</v>
      </c>
    </row>
    <row r="7157" spans="1:14" x14ac:dyDescent="0.3">
      <c r="A7157">
        <v>222419</v>
      </c>
      <c r="B7157" t="s">
        <v>68</v>
      </c>
      <c r="C7157" t="s">
        <v>36</v>
      </c>
      <c r="D7157" t="s">
        <v>52</v>
      </c>
      <c r="E7157" t="s">
        <v>48</v>
      </c>
      <c r="F7157" t="str">
        <f>_xlfn.XLOOKUP(E7157,State_Code_Name!$C$2:$C$52,State_Code_Name!$B$2:$B$52)</f>
        <v>New Jersey</v>
      </c>
      <c r="G7157" t="s">
        <v>19</v>
      </c>
      <c r="H7157" s="15">
        <v>41280</v>
      </c>
      <c r="I7157" s="15">
        <v>41282</v>
      </c>
      <c r="J7157" t="s">
        <v>14</v>
      </c>
      <c r="K7157" t="s">
        <v>15</v>
      </c>
      <c r="L7157">
        <f>Table1[[#This Row],[Date resolved]]-Table1[[#This Row],[Date received]]</f>
        <v>2</v>
      </c>
      <c r="M7157">
        <f>YEAR(Table1[[#This Row],[Date received]])</f>
        <v>2013</v>
      </c>
      <c r="N7157" t="str">
        <f>_xlfn.CONCAT("Q",_xlfn.CEILING.MATH(MONTH(Table1[[#This Row],[Date received]])/3))</f>
        <v>Q1</v>
      </c>
    </row>
    <row r="7158" spans="1:14" x14ac:dyDescent="0.3">
      <c r="A7158">
        <v>1478772</v>
      </c>
      <c r="B7158" t="s">
        <v>164</v>
      </c>
      <c r="C7158" t="s">
        <v>16</v>
      </c>
      <c r="D7158" t="s">
        <v>20</v>
      </c>
      <c r="E7158" t="s">
        <v>22</v>
      </c>
      <c r="F7158" t="str">
        <f>_xlfn.XLOOKUP(E7158,State_Code_Name!$C$2:$C$52,State_Code_Name!$B$2:$B$52)</f>
        <v>New York</v>
      </c>
      <c r="G7158" t="s">
        <v>305</v>
      </c>
      <c r="H7158" s="15">
        <v>42205</v>
      </c>
      <c r="I7158" s="15">
        <v>42207</v>
      </c>
      <c r="J7158" t="s">
        <v>14</v>
      </c>
      <c r="K7158" t="s">
        <v>15</v>
      </c>
      <c r="L7158">
        <f>Table1[[#This Row],[Date resolved]]-Table1[[#This Row],[Date received]]</f>
        <v>2</v>
      </c>
      <c r="M7158">
        <f>YEAR(Table1[[#This Row],[Date received]])</f>
        <v>2015</v>
      </c>
      <c r="N7158" t="str">
        <f>_xlfn.CONCAT("Q",_xlfn.CEILING.MATH(MONTH(Table1[[#This Row],[Date received]])/3))</f>
        <v>Q3</v>
      </c>
    </row>
    <row r="7159" spans="1:14" x14ac:dyDescent="0.3">
      <c r="A7159">
        <v>398975</v>
      </c>
      <c r="B7159" t="s">
        <v>11</v>
      </c>
      <c r="C7159" t="s">
        <v>26</v>
      </c>
      <c r="D7159" t="s">
        <v>78</v>
      </c>
      <c r="E7159" t="s">
        <v>121</v>
      </c>
      <c r="F7159" t="str">
        <f>_xlfn.XLOOKUP(E7159,State_Code_Name!$C$2:$C$52,State_Code_Name!$B$2:$B$52)</f>
        <v>Oregon</v>
      </c>
      <c r="G7159" t="s">
        <v>19</v>
      </c>
      <c r="H7159" s="15">
        <v>41398</v>
      </c>
      <c r="I7159" s="15">
        <v>41400</v>
      </c>
      <c r="J7159" t="s">
        <v>14</v>
      </c>
      <c r="K7159" t="s">
        <v>15</v>
      </c>
      <c r="L7159">
        <f>Table1[[#This Row],[Date resolved]]-Table1[[#This Row],[Date received]]</f>
        <v>2</v>
      </c>
      <c r="M7159">
        <f>YEAR(Table1[[#This Row],[Date received]])</f>
        <v>2013</v>
      </c>
      <c r="N7159" t="str">
        <f>_xlfn.CONCAT("Q",_xlfn.CEILING.MATH(MONTH(Table1[[#This Row],[Date received]])/3))</f>
        <v>Q2</v>
      </c>
    </row>
    <row r="7160" spans="1:14" x14ac:dyDescent="0.3">
      <c r="A7160">
        <v>897686</v>
      </c>
      <c r="B7160" t="s">
        <v>63</v>
      </c>
      <c r="C7160" t="s">
        <v>61</v>
      </c>
      <c r="D7160" t="s">
        <v>459</v>
      </c>
      <c r="E7160" t="s">
        <v>327</v>
      </c>
      <c r="F7160" t="str">
        <f>_xlfn.XLOOKUP(E7160,State_Code_Name!$C$2:$C$52,State_Code_Name!$B$2:$B$52)</f>
        <v>South Dakota</v>
      </c>
      <c r="G7160" t="s">
        <v>19</v>
      </c>
      <c r="H7160" s="15">
        <v>41807</v>
      </c>
      <c r="I7160" s="15">
        <v>41807</v>
      </c>
      <c r="J7160" t="s">
        <v>14</v>
      </c>
      <c r="K7160" t="s">
        <v>15</v>
      </c>
      <c r="L7160">
        <f>Table1[[#This Row],[Date resolved]]-Table1[[#This Row],[Date received]]</f>
        <v>0</v>
      </c>
      <c r="M7160">
        <f>YEAR(Table1[[#This Row],[Date received]])</f>
        <v>2014</v>
      </c>
      <c r="N7160" t="str">
        <f>_xlfn.CONCAT("Q",_xlfn.CEILING.MATH(MONTH(Table1[[#This Row],[Date received]])/3))</f>
        <v>Q2</v>
      </c>
    </row>
    <row r="7161" spans="1:14" x14ac:dyDescent="0.3">
      <c r="A7161">
        <v>2070848</v>
      </c>
      <c r="B7161" t="s">
        <v>34</v>
      </c>
      <c r="C7161" t="s">
        <v>16</v>
      </c>
      <c r="D7161" t="s">
        <v>17</v>
      </c>
      <c r="E7161" t="s">
        <v>35</v>
      </c>
      <c r="F7161" t="str">
        <f>_xlfn.XLOOKUP(E7161,State_Code_Name!$C$2:$C$52,State_Code_Name!$B$2:$B$52)</f>
        <v>Florida</v>
      </c>
      <c r="G7161" t="s">
        <v>19</v>
      </c>
      <c r="H7161" s="15">
        <v>42600</v>
      </c>
      <c r="I7161" s="15">
        <v>42604</v>
      </c>
      <c r="J7161" t="s">
        <v>14</v>
      </c>
      <c r="K7161" t="s">
        <v>15</v>
      </c>
      <c r="L7161">
        <f>Table1[[#This Row],[Date resolved]]-Table1[[#This Row],[Date received]]</f>
        <v>4</v>
      </c>
      <c r="M7161">
        <f>YEAR(Table1[[#This Row],[Date received]])</f>
        <v>2016</v>
      </c>
      <c r="N7161" t="str">
        <f>_xlfn.CONCAT("Q",_xlfn.CEILING.MATH(MONTH(Table1[[#This Row],[Date received]])/3))</f>
        <v>Q3</v>
      </c>
    </row>
    <row r="7162" spans="1:14" x14ac:dyDescent="0.3">
      <c r="A7162">
        <v>1351992</v>
      </c>
      <c r="B7162" t="s">
        <v>60</v>
      </c>
      <c r="C7162" t="s">
        <v>52</v>
      </c>
      <c r="D7162" t="s">
        <v>103</v>
      </c>
      <c r="E7162" t="s">
        <v>59</v>
      </c>
      <c r="F7162" t="str">
        <f>_xlfn.XLOOKUP(E7162,State_Code_Name!$C$2:$C$52,State_Code_Name!$B$2:$B$52)</f>
        <v>Illinois</v>
      </c>
      <c r="G7162" t="s">
        <v>19</v>
      </c>
      <c r="H7162" s="15">
        <v>42123</v>
      </c>
      <c r="I7162" s="15">
        <v>42123</v>
      </c>
      <c r="J7162" t="s">
        <v>14</v>
      </c>
      <c r="K7162" t="s">
        <v>15</v>
      </c>
      <c r="L7162">
        <f>Table1[[#This Row],[Date resolved]]-Table1[[#This Row],[Date received]]</f>
        <v>0</v>
      </c>
      <c r="M7162">
        <f>YEAR(Table1[[#This Row],[Date received]])</f>
        <v>2015</v>
      </c>
      <c r="N7162" t="str">
        <f>_xlfn.CONCAT("Q",_xlfn.CEILING.MATH(MONTH(Table1[[#This Row],[Date received]])/3))</f>
        <v>Q2</v>
      </c>
    </row>
    <row r="7163" spans="1:14" x14ac:dyDescent="0.3">
      <c r="A7163">
        <v>1404574</v>
      </c>
      <c r="B7163" t="s">
        <v>30</v>
      </c>
      <c r="C7163" t="s">
        <v>16</v>
      </c>
      <c r="D7163" t="s">
        <v>17</v>
      </c>
      <c r="E7163" t="s">
        <v>18</v>
      </c>
      <c r="F7163" t="str">
        <f>_xlfn.XLOOKUP(E7163,State_Code_Name!$C$2:$C$52,State_Code_Name!$B$2:$B$52)</f>
        <v>California</v>
      </c>
      <c r="G7163" t="s">
        <v>19</v>
      </c>
      <c r="H7163" s="15">
        <v>42158</v>
      </c>
      <c r="I7163" s="15">
        <v>42158</v>
      </c>
      <c r="J7163" t="s">
        <v>14</v>
      </c>
      <c r="K7163" t="s">
        <v>15</v>
      </c>
      <c r="L7163">
        <f>Table1[[#This Row],[Date resolved]]-Table1[[#This Row],[Date received]]</f>
        <v>0</v>
      </c>
      <c r="M7163">
        <f>YEAR(Table1[[#This Row],[Date received]])</f>
        <v>2015</v>
      </c>
      <c r="N7163" t="str">
        <f>_xlfn.CONCAT("Q",_xlfn.CEILING.MATH(MONTH(Table1[[#This Row],[Date received]])/3))</f>
        <v>Q2</v>
      </c>
    </row>
    <row r="7164" spans="1:14" x14ac:dyDescent="0.3">
      <c r="A7164">
        <v>1304891</v>
      </c>
      <c r="B7164" t="s">
        <v>63</v>
      </c>
      <c r="C7164" t="s">
        <v>61</v>
      </c>
      <c r="D7164" t="s">
        <v>282</v>
      </c>
      <c r="E7164" t="s">
        <v>18</v>
      </c>
      <c r="F7164" t="str">
        <f>_xlfn.XLOOKUP(E7164,State_Code_Name!$C$2:$C$52,State_Code_Name!$B$2:$B$52)</f>
        <v>California</v>
      </c>
      <c r="G7164" t="s">
        <v>19</v>
      </c>
      <c r="H7164" s="15">
        <v>42090</v>
      </c>
      <c r="I7164" s="15">
        <v>42090</v>
      </c>
      <c r="J7164" t="s">
        <v>14</v>
      </c>
      <c r="K7164" t="s">
        <v>15</v>
      </c>
      <c r="L7164">
        <f>Table1[[#This Row],[Date resolved]]-Table1[[#This Row],[Date received]]</f>
        <v>0</v>
      </c>
      <c r="M7164">
        <f>YEAR(Table1[[#This Row],[Date received]])</f>
        <v>2015</v>
      </c>
      <c r="N7164" t="str">
        <f>_xlfn.CONCAT("Q",_xlfn.CEILING.MATH(MONTH(Table1[[#This Row],[Date received]])/3))</f>
        <v>Q1</v>
      </c>
    </row>
    <row r="7165" spans="1:14" x14ac:dyDescent="0.3">
      <c r="A7165">
        <v>1310232</v>
      </c>
      <c r="B7165" t="s">
        <v>38</v>
      </c>
      <c r="C7165" t="s">
        <v>36</v>
      </c>
      <c r="D7165" t="s">
        <v>170</v>
      </c>
      <c r="E7165" t="s">
        <v>35</v>
      </c>
      <c r="F7165" t="str">
        <f>_xlfn.XLOOKUP(E7165,State_Code_Name!$C$2:$C$52,State_Code_Name!$B$2:$B$52)</f>
        <v>Florida</v>
      </c>
      <c r="G7165" t="s">
        <v>19</v>
      </c>
      <c r="H7165" s="15">
        <v>42095</v>
      </c>
      <c r="I7165" s="15">
        <v>42095</v>
      </c>
      <c r="J7165" t="s">
        <v>14</v>
      </c>
      <c r="K7165" t="s">
        <v>15</v>
      </c>
      <c r="L7165">
        <f>Table1[[#This Row],[Date resolved]]-Table1[[#This Row],[Date received]]</f>
        <v>0</v>
      </c>
      <c r="M7165">
        <f>YEAR(Table1[[#This Row],[Date received]])</f>
        <v>2015</v>
      </c>
      <c r="N7165" t="str">
        <f>_xlfn.CONCAT("Q",_xlfn.CEILING.MATH(MONTH(Table1[[#This Row],[Date received]])/3))</f>
        <v>Q2</v>
      </c>
    </row>
    <row r="7166" spans="1:14" x14ac:dyDescent="0.3">
      <c r="A7166">
        <v>1437219</v>
      </c>
      <c r="B7166" t="s">
        <v>68</v>
      </c>
      <c r="C7166" t="s">
        <v>16</v>
      </c>
      <c r="D7166" t="s">
        <v>24</v>
      </c>
      <c r="E7166" t="s">
        <v>42</v>
      </c>
      <c r="F7166" t="str">
        <f>_xlfn.XLOOKUP(E7166,State_Code_Name!$C$2:$C$52,State_Code_Name!$B$2:$B$52)</f>
        <v>North Carolina</v>
      </c>
      <c r="G7166" t="s">
        <v>305</v>
      </c>
      <c r="H7166" s="15">
        <v>42178</v>
      </c>
      <c r="I7166" s="15">
        <v>42179</v>
      </c>
      <c r="J7166" t="s">
        <v>14</v>
      </c>
      <c r="K7166" t="s">
        <v>15</v>
      </c>
      <c r="L7166">
        <f>Table1[[#This Row],[Date resolved]]-Table1[[#This Row],[Date received]]</f>
        <v>1</v>
      </c>
      <c r="M7166">
        <f>YEAR(Table1[[#This Row],[Date received]])</f>
        <v>2015</v>
      </c>
      <c r="N7166" t="str">
        <f>_xlfn.CONCAT("Q",_xlfn.CEILING.MATH(MONTH(Table1[[#This Row],[Date received]])/3))</f>
        <v>Q2</v>
      </c>
    </row>
    <row r="7167" spans="1:14" x14ac:dyDescent="0.3">
      <c r="A7167">
        <v>997513</v>
      </c>
      <c r="B7167" t="s">
        <v>38</v>
      </c>
      <c r="C7167" t="s">
        <v>36</v>
      </c>
      <c r="D7167" t="s">
        <v>49</v>
      </c>
      <c r="E7167" t="s">
        <v>46</v>
      </c>
      <c r="F7167" t="str">
        <f>_xlfn.XLOOKUP(E7167,State_Code_Name!$C$2:$C$52,State_Code_Name!$B$2:$B$52)</f>
        <v>Pennsylvania</v>
      </c>
      <c r="G7167" t="s">
        <v>19</v>
      </c>
      <c r="H7167" s="15">
        <v>41873</v>
      </c>
      <c r="I7167" s="15">
        <v>41878</v>
      </c>
      <c r="J7167" t="s">
        <v>14</v>
      </c>
      <c r="K7167" t="s">
        <v>14</v>
      </c>
      <c r="L7167">
        <f>Table1[[#This Row],[Date resolved]]-Table1[[#This Row],[Date received]]</f>
        <v>5</v>
      </c>
      <c r="M7167">
        <f>YEAR(Table1[[#This Row],[Date received]])</f>
        <v>2014</v>
      </c>
      <c r="N7167" t="str">
        <f>_xlfn.CONCAT("Q",_xlfn.CEILING.MATH(MONTH(Table1[[#This Row],[Date received]])/3))</f>
        <v>Q3</v>
      </c>
    </row>
    <row r="7168" spans="1:14" x14ac:dyDescent="0.3">
      <c r="A7168">
        <v>1212846</v>
      </c>
      <c r="B7168" t="s">
        <v>30</v>
      </c>
      <c r="C7168" t="s">
        <v>16</v>
      </c>
      <c r="D7168" t="s">
        <v>20</v>
      </c>
      <c r="E7168" t="s">
        <v>35</v>
      </c>
      <c r="F7168" t="str">
        <f>_xlfn.XLOOKUP(E7168,State_Code_Name!$C$2:$C$52,State_Code_Name!$B$2:$B$52)</f>
        <v>Florida</v>
      </c>
      <c r="G7168" t="s">
        <v>19</v>
      </c>
      <c r="H7168" s="15">
        <v>42031</v>
      </c>
      <c r="I7168" s="15">
        <v>42031</v>
      </c>
      <c r="J7168" t="s">
        <v>14</v>
      </c>
      <c r="K7168" t="s">
        <v>15</v>
      </c>
      <c r="L7168">
        <f>Table1[[#This Row],[Date resolved]]-Table1[[#This Row],[Date received]]</f>
        <v>0</v>
      </c>
      <c r="M7168">
        <f>YEAR(Table1[[#This Row],[Date received]])</f>
        <v>2015</v>
      </c>
      <c r="N7168" t="str">
        <f>_xlfn.CONCAT("Q",_xlfn.CEILING.MATH(MONTH(Table1[[#This Row],[Date received]])/3))</f>
        <v>Q1</v>
      </c>
    </row>
    <row r="7169" spans="1:14" x14ac:dyDescent="0.3">
      <c r="A7169">
        <v>639009</v>
      </c>
      <c r="B7169" t="s">
        <v>90</v>
      </c>
      <c r="C7169" t="s">
        <v>16</v>
      </c>
      <c r="D7169" t="s">
        <v>20</v>
      </c>
      <c r="E7169" t="s">
        <v>39</v>
      </c>
      <c r="F7169" t="str">
        <f>_xlfn.XLOOKUP(E7169,State_Code_Name!$C$2:$C$52,State_Code_Name!$B$2:$B$52)</f>
        <v>Ohio</v>
      </c>
      <c r="G7169" t="s">
        <v>305</v>
      </c>
      <c r="H7169" s="15">
        <v>41627</v>
      </c>
      <c r="I7169" s="15">
        <v>41638</v>
      </c>
      <c r="J7169" t="s">
        <v>14</v>
      </c>
      <c r="K7169" t="s">
        <v>15</v>
      </c>
      <c r="L7169">
        <f>Table1[[#This Row],[Date resolved]]-Table1[[#This Row],[Date received]]</f>
        <v>11</v>
      </c>
      <c r="M7169">
        <f>YEAR(Table1[[#This Row],[Date received]])</f>
        <v>2013</v>
      </c>
      <c r="N7169" t="str">
        <f>_xlfn.CONCAT("Q",_xlfn.CEILING.MATH(MONTH(Table1[[#This Row],[Date received]])/3))</f>
        <v>Q4</v>
      </c>
    </row>
    <row r="7170" spans="1:14" x14ac:dyDescent="0.3">
      <c r="A7170">
        <v>2026775</v>
      </c>
      <c r="B7170" t="s">
        <v>286</v>
      </c>
      <c r="C7170" t="s">
        <v>32</v>
      </c>
      <c r="D7170" t="s">
        <v>41</v>
      </c>
      <c r="E7170" t="s">
        <v>171</v>
      </c>
      <c r="F7170" t="str">
        <f>_xlfn.XLOOKUP(E7170,State_Code_Name!$C$2:$C$52,State_Code_Name!$B$2:$B$52)</f>
        <v>Louisiana</v>
      </c>
      <c r="G7170" t="s">
        <v>19</v>
      </c>
      <c r="H7170" s="15">
        <v>42574</v>
      </c>
      <c r="I7170" s="15">
        <v>42574</v>
      </c>
      <c r="J7170" t="s">
        <v>14</v>
      </c>
      <c r="K7170" t="s">
        <v>15</v>
      </c>
      <c r="L7170">
        <f>Table1[[#This Row],[Date resolved]]-Table1[[#This Row],[Date received]]</f>
        <v>0</v>
      </c>
      <c r="M7170">
        <f>YEAR(Table1[[#This Row],[Date received]])</f>
        <v>2016</v>
      </c>
      <c r="N7170" t="str">
        <f>_xlfn.CONCAT("Q",_xlfn.CEILING.MATH(MONTH(Table1[[#This Row],[Date received]])/3))</f>
        <v>Q3</v>
      </c>
    </row>
    <row r="7171" spans="1:14" x14ac:dyDescent="0.3">
      <c r="A7171">
        <v>1517380</v>
      </c>
      <c r="B7171" t="s">
        <v>30</v>
      </c>
      <c r="C7171" t="s">
        <v>26</v>
      </c>
      <c r="D7171" t="s">
        <v>56</v>
      </c>
      <c r="E7171" t="s">
        <v>31</v>
      </c>
      <c r="F7171" t="str">
        <f>_xlfn.XLOOKUP(E7171,State_Code_Name!$C$2:$C$52,State_Code_Name!$B$2:$B$52)</f>
        <v>Texas</v>
      </c>
      <c r="G7171" t="s">
        <v>305</v>
      </c>
      <c r="H7171" s="15">
        <v>42229</v>
      </c>
      <c r="I7171" s="15">
        <v>42236</v>
      </c>
      <c r="J7171" t="s">
        <v>14</v>
      </c>
      <c r="K7171" t="s">
        <v>14</v>
      </c>
      <c r="L7171">
        <f>Table1[[#This Row],[Date resolved]]-Table1[[#This Row],[Date received]]</f>
        <v>7</v>
      </c>
      <c r="M7171">
        <f>YEAR(Table1[[#This Row],[Date received]])</f>
        <v>2015</v>
      </c>
      <c r="N7171" t="str">
        <f>_xlfn.CONCAT("Q",_xlfn.CEILING.MATH(MONTH(Table1[[#This Row],[Date received]])/3))</f>
        <v>Q3</v>
      </c>
    </row>
    <row r="7172" spans="1:14" x14ac:dyDescent="0.3">
      <c r="A7172">
        <v>412281</v>
      </c>
      <c r="B7172" t="s">
        <v>38</v>
      </c>
      <c r="C7172" t="s">
        <v>36</v>
      </c>
      <c r="D7172" t="s">
        <v>80</v>
      </c>
      <c r="E7172" t="s">
        <v>18</v>
      </c>
      <c r="F7172" t="str">
        <f>_xlfn.XLOOKUP(E7172,State_Code_Name!$C$2:$C$52,State_Code_Name!$B$2:$B$52)</f>
        <v>California</v>
      </c>
      <c r="G7172" t="s">
        <v>305</v>
      </c>
      <c r="H7172" s="15">
        <v>41415</v>
      </c>
      <c r="I7172" s="15">
        <v>41416</v>
      </c>
      <c r="J7172" t="s">
        <v>14</v>
      </c>
      <c r="K7172" t="s">
        <v>15</v>
      </c>
      <c r="L7172">
        <f>Table1[[#This Row],[Date resolved]]-Table1[[#This Row],[Date received]]</f>
        <v>1</v>
      </c>
      <c r="M7172">
        <f>YEAR(Table1[[#This Row],[Date received]])</f>
        <v>2013</v>
      </c>
      <c r="N7172" t="str">
        <f>_xlfn.CONCAT("Q",_xlfn.CEILING.MATH(MONTH(Table1[[#This Row],[Date received]])/3))</f>
        <v>Q2</v>
      </c>
    </row>
    <row r="7173" spans="1:14" x14ac:dyDescent="0.3">
      <c r="A7173">
        <v>1693337</v>
      </c>
      <c r="B7173" t="s">
        <v>30</v>
      </c>
      <c r="C7173" t="s">
        <v>16</v>
      </c>
      <c r="D7173" t="s">
        <v>75</v>
      </c>
      <c r="E7173" t="s">
        <v>29</v>
      </c>
      <c r="F7173" t="str">
        <f>_xlfn.XLOOKUP(E7173,State_Code_Name!$C$2:$C$52,State_Code_Name!$B$2:$B$52)</f>
        <v>Connecticut</v>
      </c>
      <c r="G7173" t="s">
        <v>305</v>
      </c>
      <c r="H7173" s="15">
        <v>42349</v>
      </c>
      <c r="I7173" s="15">
        <v>42352</v>
      </c>
      <c r="J7173" t="s">
        <v>14</v>
      </c>
      <c r="K7173" t="s">
        <v>15</v>
      </c>
      <c r="L7173">
        <f>Table1[[#This Row],[Date resolved]]-Table1[[#This Row],[Date received]]</f>
        <v>3</v>
      </c>
      <c r="M7173">
        <f>YEAR(Table1[[#This Row],[Date received]])</f>
        <v>2015</v>
      </c>
      <c r="N7173" t="str">
        <f>_xlfn.CONCAT("Q",_xlfn.CEILING.MATH(MONTH(Table1[[#This Row],[Date received]])/3))</f>
        <v>Q4</v>
      </c>
    </row>
    <row r="7174" spans="1:14" x14ac:dyDescent="0.3">
      <c r="A7174">
        <v>1434443</v>
      </c>
      <c r="B7174" t="s">
        <v>376</v>
      </c>
      <c r="C7174" t="s">
        <v>32</v>
      </c>
      <c r="D7174" t="s">
        <v>41</v>
      </c>
      <c r="E7174" t="s">
        <v>66</v>
      </c>
      <c r="F7174" t="str">
        <f>_xlfn.XLOOKUP(E7174,State_Code_Name!$C$2:$C$52,State_Code_Name!$B$2:$B$52)</f>
        <v>Michigan</v>
      </c>
      <c r="G7174" t="s">
        <v>19</v>
      </c>
      <c r="H7174" s="15">
        <v>42178</v>
      </c>
      <c r="I7174" s="15">
        <v>42178</v>
      </c>
      <c r="J7174" t="s">
        <v>14</v>
      </c>
      <c r="K7174" t="s">
        <v>15</v>
      </c>
      <c r="L7174">
        <f>Table1[[#This Row],[Date resolved]]-Table1[[#This Row],[Date received]]</f>
        <v>0</v>
      </c>
      <c r="M7174">
        <f>YEAR(Table1[[#This Row],[Date received]])</f>
        <v>2015</v>
      </c>
      <c r="N7174" t="str">
        <f>_xlfn.CONCAT("Q",_xlfn.CEILING.MATH(MONTH(Table1[[#This Row],[Date received]])/3))</f>
        <v>Q2</v>
      </c>
    </row>
    <row r="7175" spans="1:14" x14ac:dyDescent="0.3">
      <c r="A7175">
        <v>2107277</v>
      </c>
      <c r="B7175" t="s">
        <v>136</v>
      </c>
      <c r="C7175" t="s">
        <v>26</v>
      </c>
      <c r="D7175" t="s">
        <v>78</v>
      </c>
      <c r="E7175" t="s">
        <v>122</v>
      </c>
      <c r="F7175" t="str">
        <f>_xlfn.XLOOKUP(E7175,State_Code_Name!$C$2:$C$52,State_Code_Name!$B$2:$B$52)</f>
        <v>Maryland</v>
      </c>
      <c r="G7175" t="s">
        <v>19</v>
      </c>
      <c r="H7175" s="15">
        <v>42625</v>
      </c>
      <c r="I7175" s="15">
        <v>42625</v>
      </c>
      <c r="J7175" t="s">
        <v>14</v>
      </c>
      <c r="K7175" t="s">
        <v>15</v>
      </c>
      <c r="L7175">
        <f>Table1[[#This Row],[Date resolved]]-Table1[[#This Row],[Date received]]</f>
        <v>0</v>
      </c>
      <c r="M7175">
        <f>YEAR(Table1[[#This Row],[Date received]])</f>
        <v>2016</v>
      </c>
      <c r="N7175" t="str">
        <f>_xlfn.CONCAT("Q",_xlfn.CEILING.MATH(MONTH(Table1[[#This Row],[Date received]])/3))</f>
        <v>Q3</v>
      </c>
    </row>
    <row r="7176" spans="1:14" x14ac:dyDescent="0.3">
      <c r="A7176">
        <v>1833680</v>
      </c>
      <c r="B7176" t="s">
        <v>113</v>
      </c>
      <c r="C7176" t="s">
        <v>36</v>
      </c>
      <c r="D7176" t="s">
        <v>99</v>
      </c>
      <c r="E7176" t="s">
        <v>31</v>
      </c>
      <c r="F7176" t="str">
        <f>_xlfn.XLOOKUP(E7176,State_Code_Name!$C$2:$C$52,State_Code_Name!$B$2:$B$52)</f>
        <v>Texas</v>
      </c>
      <c r="G7176" t="s">
        <v>19</v>
      </c>
      <c r="H7176" s="15">
        <v>42444</v>
      </c>
      <c r="I7176" s="15">
        <v>42444</v>
      </c>
      <c r="J7176" t="s">
        <v>14</v>
      </c>
      <c r="K7176" t="s">
        <v>15</v>
      </c>
      <c r="L7176">
        <f>Table1[[#This Row],[Date resolved]]-Table1[[#This Row],[Date received]]</f>
        <v>0</v>
      </c>
      <c r="M7176">
        <f>YEAR(Table1[[#This Row],[Date received]])</f>
        <v>2016</v>
      </c>
      <c r="N7176" t="str">
        <f>_xlfn.CONCAT("Q",_xlfn.CEILING.MATH(MONTH(Table1[[#This Row],[Date received]])/3))</f>
        <v>Q1</v>
      </c>
    </row>
    <row r="7177" spans="1:14" x14ac:dyDescent="0.3">
      <c r="A7177">
        <v>2023412</v>
      </c>
      <c r="B7177" t="s">
        <v>1044</v>
      </c>
      <c r="C7177" t="s">
        <v>32</v>
      </c>
      <c r="D7177" t="s">
        <v>161</v>
      </c>
      <c r="E7177" t="s">
        <v>35</v>
      </c>
      <c r="F7177" t="str">
        <f>_xlfn.XLOOKUP(E7177,State_Code_Name!$C$2:$C$52,State_Code_Name!$B$2:$B$52)</f>
        <v>Florida</v>
      </c>
      <c r="G7177" t="s">
        <v>19</v>
      </c>
      <c r="H7177" s="15">
        <v>42572</v>
      </c>
      <c r="I7177" s="15">
        <v>42572</v>
      </c>
      <c r="J7177" t="s">
        <v>14</v>
      </c>
      <c r="K7177" t="s">
        <v>15</v>
      </c>
      <c r="L7177">
        <f>Table1[[#This Row],[Date resolved]]-Table1[[#This Row],[Date received]]</f>
        <v>0</v>
      </c>
      <c r="M7177">
        <f>YEAR(Table1[[#This Row],[Date received]])</f>
        <v>2016</v>
      </c>
      <c r="N7177" t="str">
        <f>_xlfn.CONCAT("Q",_xlfn.CEILING.MATH(MONTH(Table1[[#This Row],[Date received]])/3))</f>
        <v>Q3</v>
      </c>
    </row>
    <row r="7178" spans="1:14" x14ac:dyDescent="0.3">
      <c r="A7178">
        <v>447316</v>
      </c>
      <c r="B7178" t="s">
        <v>73</v>
      </c>
      <c r="C7178" t="s">
        <v>26</v>
      </c>
      <c r="D7178" t="s">
        <v>27</v>
      </c>
      <c r="E7178" t="s">
        <v>85</v>
      </c>
      <c r="F7178" t="str">
        <f>_xlfn.XLOOKUP(E7178,State_Code_Name!$C$2:$C$52,State_Code_Name!$B$2:$B$52)</f>
        <v>Wisconsin</v>
      </c>
      <c r="G7178" t="s">
        <v>13</v>
      </c>
      <c r="H7178" s="15">
        <v>41456</v>
      </c>
      <c r="I7178" s="15">
        <v>41458</v>
      </c>
      <c r="J7178" t="s">
        <v>14</v>
      </c>
      <c r="K7178" t="s">
        <v>14</v>
      </c>
      <c r="L7178">
        <f>Table1[[#This Row],[Date resolved]]-Table1[[#This Row],[Date received]]</f>
        <v>2</v>
      </c>
      <c r="M7178">
        <f>YEAR(Table1[[#This Row],[Date received]])</f>
        <v>2013</v>
      </c>
      <c r="N7178" t="str">
        <f>_xlfn.CONCAT("Q",_xlfn.CEILING.MATH(MONTH(Table1[[#This Row],[Date received]])/3))</f>
        <v>Q3</v>
      </c>
    </row>
    <row r="7179" spans="1:14" x14ac:dyDescent="0.3">
      <c r="A7179">
        <v>828544</v>
      </c>
      <c r="B7179" t="s">
        <v>47</v>
      </c>
      <c r="C7179" t="s">
        <v>26</v>
      </c>
      <c r="D7179" t="s">
        <v>56</v>
      </c>
      <c r="E7179" t="s">
        <v>121</v>
      </c>
      <c r="F7179" t="str">
        <f>_xlfn.XLOOKUP(E7179,State_Code_Name!$C$2:$C$52,State_Code_Name!$B$2:$B$52)</f>
        <v>Oregon</v>
      </c>
      <c r="G7179" t="s">
        <v>19</v>
      </c>
      <c r="H7179" s="15">
        <v>41757</v>
      </c>
      <c r="I7179" s="15">
        <v>41757</v>
      </c>
      <c r="J7179" t="s">
        <v>14</v>
      </c>
      <c r="K7179" t="s">
        <v>15</v>
      </c>
      <c r="L7179">
        <f>Table1[[#This Row],[Date resolved]]-Table1[[#This Row],[Date received]]</f>
        <v>0</v>
      </c>
      <c r="M7179">
        <f>YEAR(Table1[[#This Row],[Date received]])</f>
        <v>2014</v>
      </c>
      <c r="N7179" t="str">
        <f>_xlfn.CONCAT("Q",_xlfn.CEILING.MATH(MONTH(Table1[[#This Row],[Date received]])/3))</f>
        <v>Q2</v>
      </c>
    </row>
    <row r="7180" spans="1:14" x14ac:dyDescent="0.3">
      <c r="A7180">
        <v>348058</v>
      </c>
      <c r="B7180" t="s">
        <v>43</v>
      </c>
      <c r="C7180" t="s">
        <v>36</v>
      </c>
      <c r="D7180" t="s">
        <v>52</v>
      </c>
      <c r="E7180" t="s">
        <v>31</v>
      </c>
      <c r="F7180" t="str">
        <f>_xlfn.XLOOKUP(E7180,State_Code_Name!$C$2:$C$52,State_Code_Name!$B$2:$B$52)</f>
        <v>Texas</v>
      </c>
      <c r="G7180" t="s">
        <v>19</v>
      </c>
      <c r="H7180" s="15">
        <v>41342</v>
      </c>
      <c r="I7180" s="15">
        <v>41344</v>
      </c>
      <c r="J7180" t="s">
        <v>14</v>
      </c>
      <c r="K7180" t="s">
        <v>15</v>
      </c>
      <c r="L7180">
        <f>Table1[[#This Row],[Date resolved]]-Table1[[#This Row],[Date received]]</f>
        <v>2</v>
      </c>
      <c r="M7180">
        <f>YEAR(Table1[[#This Row],[Date received]])</f>
        <v>2013</v>
      </c>
      <c r="N7180" t="str">
        <f>_xlfn.CONCAT("Q",_xlfn.CEILING.MATH(MONTH(Table1[[#This Row],[Date received]])/3))</f>
        <v>Q1</v>
      </c>
    </row>
    <row r="7181" spans="1:14" x14ac:dyDescent="0.3">
      <c r="A7181">
        <v>1192527</v>
      </c>
      <c r="B7181" t="s">
        <v>944</v>
      </c>
      <c r="C7181" t="s">
        <v>9</v>
      </c>
      <c r="D7181" t="s">
        <v>10</v>
      </c>
      <c r="E7181" t="s">
        <v>85</v>
      </c>
      <c r="F7181" t="str">
        <f>_xlfn.XLOOKUP(E7181,State_Code_Name!$C$2:$C$52,State_Code_Name!$B$2:$B$52)</f>
        <v>Wisconsin</v>
      </c>
      <c r="G7181" t="s">
        <v>19</v>
      </c>
      <c r="H7181" s="15">
        <v>42018</v>
      </c>
      <c r="I7181" s="15">
        <v>42019</v>
      </c>
      <c r="J7181" t="s">
        <v>14</v>
      </c>
      <c r="K7181" t="s">
        <v>15</v>
      </c>
      <c r="L7181">
        <f>Table1[[#This Row],[Date resolved]]-Table1[[#This Row],[Date received]]</f>
        <v>1</v>
      </c>
      <c r="M7181">
        <f>YEAR(Table1[[#This Row],[Date received]])</f>
        <v>2015</v>
      </c>
      <c r="N7181" t="str">
        <f>_xlfn.CONCAT("Q",_xlfn.CEILING.MATH(MONTH(Table1[[#This Row],[Date received]])/3))</f>
        <v>Q1</v>
      </c>
    </row>
    <row r="7182" spans="1:14" x14ac:dyDescent="0.3">
      <c r="A7182">
        <v>1557148</v>
      </c>
      <c r="B7182" t="s">
        <v>942</v>
      </c>
      <c r="C7182" t="s">
        <v>879</v>
      </c>
      <c r="D7182" t="s">
        <v>883</v>
      </c>
      <c r="E7182" t="s">
        <v>66</v>
      </c>
      <c r="F7182" t="str">
        <f>_xlfn.XLOOKUP(E7182,State_Code_Name!$C$2:$C$52,State_Code_Name!$B$2:$B$52)</f>
        <v>Michigan</v>
      </c>
      <c r="G7182" t="s">
        <v>13</v>
      </c>
      <c r="H7182" s="15">
        <v>42256</v>
      </c>
      <c r="I7182" s="15">
        <v>42262</v>
      </c>
      <c r="J7182" t="s">
        <v>14</v>
      </c>
      <c r="K7182" t="s">
        <v>15</v>
      </c>
      <c r="L7182">
        <f>Table1[[#This Row],[Date resolved]]-Table1[[#This Row],[Date received]]</f>
        <v>6</v>
      </c>
      <c r="M7182">
        <f>YEAR(Table1[[#This Row],[Date received]])</f>
        <v>2015</v>
      </c>
      <c r="N7182" t="str">
        <f>_xlfn.CONCAT("Q",_xlfn.CEILING.MATH(MONTH(Table1[[#This Row],[Date received]])/3))</f>
        <v>Q3</v>
      </c>
    </row>
    <row r="7183" spans="1:14" x14ac:dyDescent="0.3">
      <c r="A7183">
        <v>1016019</v>
      </c>
      <c r="B7183" t="s">
        <v>297</v>
      </c>
      <c r="C7183" t="s">
        <v>32</v>
      </c>
      <c r="D7183" t="s">
        <v>104</v>
      </c>
      <c r="E7183" t="s">
        <v>18</v>
      </c>
      <c r="F7183" t="str">
        <f>_xlfn.XLOOKUP(E7183,State_Code_Name!$C$2:$C$52,State_Code_Name!$B$2:$B$52)</f>
        <v>California</v>
      </c>
      <c r="G7183" t="s">
        <v>19</v>
      </c>
      <c r="H7183" s="15">
        <v>41887</v>
      </c>
      <c r="I7183" s="15">
        <v>41887</v>
      </c>
      <c r="J7183" t="s">
        <v>14</v>
      </c>
      <c r="K7183" t="s">
        <v>15</v>
      </c>
      <c r="L7183">
        <f>Table1[[#This Row],[Date resolved]]-Table1[[#This Row],[Date received]]</f>
        <v>0</v>
      </c>
      <c r="M7183">
        <f>YEAR(Table1[[#This Row],[Date received]])</f>
        <v>2014</v>
      </c>
      <c r="N7183" t="str">
        <f>_xlfn.CONCAT("Q",_xlfn.CEILING.MATH(MONTH(Table1[[#This Row],[Date received]])/3))</f>
        <v>Q3</v>
      </c>
    </row>
    <row r="7184" spans="1:14" x14ac:dyDescent="0.3">
      <c r="A7184">
        <v>1111465</v>
      </c>
      <c r="B7184" t="s">
        <v>405</v>
      </c>
      <c r="C7184" t="s">
        <v>9</v>
      </c>
      <c r="D7184" t="s">
        <v>132</v>
      </c>
      <c r="E7184" t="s">
        <v>114</v>
      </c>
      <c r="F7184" t="str">
        <f>_xlfn.XLOOKUP(E7184,State_Code_Name!$C$2:$C$52,State_Code_Name!$B$2:$B$52)</f>
        <v>South Carolina</v>
      </c>
      <c r="G7184" t="s">
        <v>19</v>
      </c>
      <c r="H7184" s="15">
        <v>41954</v>
      </c>
      <c r="I7184" s="15">
        <v>41958</v>
      </c>
      <c r="J7184" t="s">
        <v>14</v>
      </c>
      <c r="K7184" t="s">
        <v>15</v>
      </c>
      <c r="L7184">
        <f>Table1[[#This Row],[Date resolved]]-Table1[[#This Row],[Date received]]</f>
        <v>4</v>
      </c>
      <c r="M7184">
        <f>YEAR(Table1[[#This Row],[Date received]])</f>
        <v>2014</v>
      </c>
      <c r="N7184" t="str">
        <f>_xlfn.CONCAT("Q",_xlfn.CEILING.MATH(MONTH(Table1[[#This Row],[Date received]])/3))</f>
        <v>Q4</v>
      </c>
    </row>
    <row r="7185" spans="1:14" x14ac:dyDescent="0.3">
      <c r="A7185">
        <v>1795366</v>
      </c>
      <c r="B7185" t="s">
        <v>143</v>
      </c>
      <c r="C7185" t="s">
        <v>16</v>
      </c>
      <c r="D7185" t="s">
        <v>75</v>
      </c>
      <c r="E7185" t="s">
        <v>171</v>
      </c>
      <c r="F7185" t="str">
        <f>_xlfn.XLOOKUP(E7185,State_Code_Name!$C$2:$C$52,State_Code_Name!$B$2:$B$52)</f>
        <v>Louisiana</v>
      </c>
      <c r="G7185" t="s">
        <v>19</v>
      </c>
      <c r="H7185" s="15">
        <v>42420</v>
      </c>
      <c r="I7185" s="15">
        <v>42420</v>
      </c>
      <c r="J7185" t="s">
        <v>14</v>
      </c>
      <c r="K7185" t="s">
        <v>14</v>
      </c>
      <c r="L7185">
        <f>Table1[[#This Row],[Date resolved]]-Table1[[#This Row],[Date received]]</f>
        <v>0</v>
      </c>
      <c r="M7185">
        <f>YEAR(Table1[[#This Row],[Date received]])</f>
        <v>2016</v>
      </c>
      <c r="N7185" t="str">
        <f>_xlfn.CONCAT("Q",_xlfn.CEILING.MATH(MONTH(Table1[[#This Row],[Date received]])/3))</f>
        <v>Q1</v>
      </c>
    </row>
    <row r="7186" spans="1:14" x14ac:dyDescent="0.3">
      <c r="A7186">
        <v>1787804</v>
      </c>
      <c r="B7186" t="s">
        <v>60</v>
      </c>
      <c r="C7186" t="s">
        <v>52</v>
      </c>
      <c r="D7186" t="s">
        <v>96</v>
      </c>
      <c r="E7186" t="s">
        <v>79</v>
      </c>
      <c r="F7186" t="str">
        <f>_xlfn.XLOOKUP(E7186,State_Code_Name!$C$2:$C$52,State_Code_Name!$B$2:$B$52)</f>
        <v>Minnesota</v>
      </c>
      <c r="G7186" t="s">
        <v>19</v>
      </c>
      <c r="H7186" s="15">
        <v>42415</v>
      </c>
      <c r="I7186" s="15">
        <v>42415</v>
      </c>
      <c r="J7186" t="s">
        <v>14</v>
      </c>
      <c r="K7186" t="s">
        <v>14</v>
      </c>
      <c r="L7186">
        <f>Table1[[#This Row],[Date resolved]]-Table1[[#This Row],[Date received]]</f>
        <v>0</v>
      </c>
      <c r="M7186">
        <f>YEAR(Table1[[#This Row],[Date received]])</f>
        <v>2016</v>
      </c>
      <c r="N7186" t="str">
        <f>_xlfn.CONCAT("Q",_xlfn.CEILING.MATH(MONTH(Table1[[#This Row],[Date received]])/3))</f>
        <v>Q1</v>
      </c>
    </row>
    <row r="7187" spans="1:14" x14ac:dyDescent="0.3">
      <c r="A7187">
        <v>1907684</v>
      </c>
      <c r="B7187" t="s">
        <v>11</v>
      </c>
      <c r="C7187" t="s">
        <v>36</v>
      </c>
      <c r="D7187" t="s">
        <v>145</v>
      </c>
      <c r="E7187" t="s">
        <v>22</v>
      </c>
      <c r="F7187" t="str">
        <f>_xlfn.XLOOKUP(E7187,State_Code_Name!$C$2:$C$52,State_Code_Name!$B$2:$B$52)</f>
        <v>New York</v>
      </c>
      <c r="G7187" t="s">
        <v>19</v>
      </c>
      <c r="H7187" s="15">
        <v>42493</v>
      </c>
      <c r="I7187" s="15">
        <v>42493</v>
      </c>
      <c r="J7187" t="s">
        <v>14</v>
      </c>
      <c r="K7187" t="s">
        <v>15</v>
      </c>
      <c r="L7187">
        <f>Table1[[#This Row],[Date resolved]]-Table1[[#This Row],[Date received]]</f>
        <v>0</v>
      </c>
      <c r="M7187">
        <f>YEAR(Table1[[#This Row],[Date received]])</f>
        <v>2016</v>
      </c>
      <c r="N7187" t="str">
        <f>_xlfn.CONCAT("Q",_xlfn.CEILING.MATH(MONTH(Table1[[#This Row],[Date received]])/3))</f>
        <v>Q2</v>
      </c>
    </row>
    <row r="7188" spans="1:14" x14ac:dyDescent="0.3">
      <c r="A7188">
        <v>424539</v>
      </c>
      <c r="B7188" t="s">
        <v>11</v>
      </c>
      <c r="C7188" t="s">
        <v>16</v>
      </c>
      <c r="D7188" t="s">
        <v>75</v>
      </c>
      <c r="E7188" t="s">
        <v>46</v>
      </c>
      <c r="F7188" t="str">
        <f>_xlfn.XLOOKUP(E7188,State_Code_Name!$C$2:$C$52,State_Code_Name!$B$2:$B$52)</f>
        <v>Pennsylvania</v>
      </c>
      <c r="G7188" t="s">
        <v>13</v>
      </c>
      <c r="H7188" s="15">
        <v>41430</v>
      </c>
      <c r="I7188" s="15">
        <v>41432</v>
      </c>
      <c r="J7188" t="s">
        <v>14</v>
      </c>
      <c r="K7188" t="s">
        <v>15</v>
      </c>
      <c r="L7188">
        <f>Table1[[#This Row],[Date resolved]]-Table1[[#This Row],[Date received]]</f>
        <v>2</v>
      </c>
      <c r="M7188">
        <f>YEAR(Table1[[#This Row],[Date received]])</f>
        <v>2013</v>
      </c>
      <c r="N7188" t="str">
        <f>_xlfn.CONCAT("Q",_xlfn.CEILING.MATH(MONTH(Table1[[#This Row],[Date received]])/3))</f>
        <v>Q2</v>
      </c>
    </row>
    <row r="7189" spans="1:14" x14ac:dyDescent="0.3">
      <c r="A7189">
        <v>1612592</v>
      </c>
      <c r="B7189" t="s">
        <v>43</v>
      </c>
      <c r="C7189" t="s">
        <v>26</v>
      </c>
      <c r="D7189" t="s">
        <v>78</v>
      </c>
      <c r="E7189" t="s">
        <v>121</v>
      </c>
      <c r="F7189" t="str">
        <f>_xlfn.XLOOKUP(E7189,State_Code_Name!$C$2:$C$52,State_Code_Name!$B$2:$B$52)</f>
        <v>Oregon</v>
      </c>
      <c r="G7189" t="s">
        <v>19</v>
      </c>
      <c r="H7189" s="15">
        <v>42295</v>
      </c>
      <c r="I7189" s="15">
        <v>42298</v>
      </c>
      <c r="J7189" t="s">
        <v>14</v>
      </c>
      <c r="K7189" t="s">
        <v>15</v>
      </c>
      <c r="L7189">
        <f>Table1[[#This Row],[Date resolved]]-Table1[[#This Row],[Date received]]</f>
        <v>3</v>
      </c>
      <c r="M7189">
        <f>YEAR(Table1[[#This Row],[Date received]])</f>
        <v>2015</v>
      </c>
      <c r="N7189" t="str">
        <f>_xlfn.CONCAT("Q",_xlfn.CEILING.MATH(MONTH(Table1[[#This Row],[Date received]])/3))</f>
        <v>Q4</v>
      </c>
    </row>
    <row r="7190" spans="1:14" x14ac:dyDescent="0.3">
      <c r="A7190">
        <v>1892743</v>
      </c>
      <c r="B7190" t="s">
        <v>54</v>
      </c>
      <c r="C7190" t="s">
        <v>52</v>
      </c>
      <c r="D7190" t="s">
        <v>103</v>
      </c>
      <c r="E7190" t="s">
        <v>25</v>
      </c>
      <c r="F7190" t="str">
        <f>_xlfn.XLOOKUP(E7190,State_Code_Name!$C$2:$C$52,State_Code_Name!$B$2:$B$52)</f>
        <v>Georgia</v>
      </c>
      <c r="G7190" t="s">
        <v>19</v>
      </c>
      <c r="H7190" s="15">
        <v>42482</v>
      </c>
      <c r="I7190" s="15">
        <v>42482</v>
      </c>
      <c r="J7190" t="s">
        <v>14</v>
      </c>
      <c r="K7190" t="s">
        <v>15</v>
      </c>
      <c r="L7190">
        <f>Table1[[#This Row],[Date resolved]]-Table1[[#This Row],[Date received]]</f>
        <v>0</v>
      </c>
      <c r="M7190">
        <f>YEAR(Table1[[#This Row],[Date received]])</f>
        <v>2016</v>
      </c>
      <c r="N7190" t="str">
        <f>_xlfn.CONCAT("Q",_xlfn.CEILING.MATH(MONTH(Table1[[#This Row],[Date received]])/3))</f>
        <v>Q2</v>
      </c>
    </row>
    <row r="7191" spans="1:14" x14ac:dyDescent="0.3">
      <c r="A7191">
        <v>824308</v>
      </c>
      <c r="B7191" t="s">
        <v>425</v>
      </c>
      <c r="C7191" t="s">
        <v>26</v>
      </c>
      <c r="D7191" t="s">
        <v>56</v>
      </c>
      <c r="E7191" t="s">
        <v>158</v>
      </c>
      <c r="F7191" t="str">
        <f>_xlfn.XLOOKUP(E7191,State_Code_Name!$C$2:$C$52,State_Code_Name!$B$2:$B$52)</f>
        <v>New Mexico</v>
      </c>
      <c r="G7191" t="s">
        <v>19</v>
      </c>
      <c r="H7191" s="15">
        <v>41753</v>
      </c>
      <c r="I7191" s="15">
        <v>41753</v>
      </c>
      <c r="J7191" t="s">
        <v>14</v>
      </c>
      <c r="K7191" t="s">
        <v>15</v>
      </c>
      <c r="L7191">
        <f>Table1[[#This Row],[Date resolved]]-Table1[[#This Row],[Date received]]</f>
        <v>0</v>
      </c>
      <c r="M7191">
        <f>YEAR(Table1[[#This Row],[Date received]])</f>
        <v>2014</v>
      </c>
      <c r="N7191" t="str">
        <f>_xlfn.CONCAT("Q",_xlfn.CEILING.MATH(MONTH(Table1[[#This Row],[Date received]])/3))</f>
        <v>Q2</v>
      </c>
    </row>
    <row r="7192" spans="1:14" x14ac:dyDescent="0.3">
      <c r="A7192">
        <v>570815</v>
      </c>
      <c r="B7192" t="s">
        <v>105</v>
      </c>
      <c r="C7192" t="s">
        <v>32</v>
      </c>
      <c r="D7192" t="s">
        <v>41</v>
      </c>
      <c r="E7192" t="s">
        <v>66</v>
      </c>
      <c r="F7192" t="str">
        <f>_xlfn.XLOOKUP(E7192,State_Code_Name!$C$2:$C$52,State_Code_Name!$B$2:$B$52)</f>
        <v>Michigan</v>
      </c>
      <c r="G7192" t="s">
        <v>13</v>
      </c>
      <c r="H7192" s="15">
        <v>41571</v>
      </c>
      <c r="I7192" s="15">
        <v>41572</v>
      </c>
      <c r="J7192" t="s">
        <v>14</v>
      </c>
      <c r="K7192" t="s">
        <v>15</v>
      </c>
      <c r="L7192">
        <f>Table1[[#This Row],[Date resolved]]-Table1[[#This Row],[Date received]]</f>
        <v>1</v>
      </c>
      <c r="M7192">
        <f>YEAR(Table1[[#This Row],[Date received]])</f>
        <v>2013</v>
      </c>
      <c r="N7192" t="str">
        <f>_xlfn.CONCAT("Q",_xlfn.CEILING.MATH(MONTH(Table1[[#This Row],[Date received]])/3))</f>
        <v>Q4</v>
      </c>
    </row>
    <row r="7193" spans="1:14" x14ac:dyDescent="0.3">
      <c r="A7193">
        <v>1642375</v>
      </c>
      <c r="B7193" t="s">
        <v>105</v>
      </c>
      <c r="C7193" t="s">
        <v>32</v>
      </c>
      <c r="D7193" t="s">
        <v>104</v>
      </c>
      <c r="E7193" t="s">
        <v>18</v>
      </c>
      <c r="F7193" t="str">
        <f>_xlfn.XLOOKUP(E7193,State_Code_Name!$C$2:$C$52,State_Code_Name!$B$2:$B$52)</f>
        <v>California</v>
      </c>
      <c r="G7193" t="s">
        <v>19</v>
      </c>
      <c r="H7193" s="15">
        <v>42313</v>
      </c>
      <c r="I7193" s="15">
        <v>42313</v>
      </c>
      <c r="J7193" t="s">
        <v>14</v>
      </c>
      <c r="K7193" t="s">
        <v>15</v>
      </c>
      <c r="L7193">
        <f>Table1[[#This Row],[Date resolved]]-Table1[[#This Row],[Date received]]</f>
        <v>0</v>
      </c>
      <c r="M7193">
        <f>YEAR(Table1[[#This Row],[Date received]])</f>
        <v>2015</v>
      </c>
      <c r="N7193" t="str">
        <f>_xlfn.CONCAT("Q",_xlfn.CEILING.MATH(MONTH(Table1[[#This Row],[Date received]])/3))</f>
        <v>Q4</v>
      </c>
    </row>
    <row r="7194" spans="1:14" x14ac:dyDescent="0.3">
      <c r="A7194">
        <v>609432</v>
      </c>
      <c r="B7194" t="s">
        <v>58</v>
      </c>
      <c r="C7194" t="s">
        <v>16</v>
      </c>
      <c r="D7194" t="s">
        <v>20</v>
      </c>
      <c r="E7194" t="s">
        <v>18</v>
      </c>
      <c r="F7194" t="str">
        <f>_xlfn.XLOOKUP(E7194,State_Code_Name!$C$2:$C$52,State_Code_Name!$B$2:$B$52)</f>
        <v>California</v>
      </c>
      <c r="G7194" t="s">
        <v>305</v>
      </c>
      <c r="H7194" s="15">
        <v>41601</v>
      </c>
      <c r="I7194" s="15">
        <v>41603</v>
      </c>
      <c r="J7194" t="s">
        <v>14</v>
      </c>
      <c r="K7194" t="s">
        <v>14</v>
      </c>
      <c r="L7194">
        <f>Table1[[#This Row],[Date resolved]]-Table1[[#This Row],[Date received]]</f>
        <v>2</v>
      </c>
      <c r="M7194">
        <f>YEAR(Table1[[#This Row],[Date received]])</f>
        <v>2013</v>
      </c>
      <c r="N7194" t="str">
        <f>_xlfn.CONCAT("Q",_xlfn.CEILING.MATH(MONTH(Table1[[#This Row],[Date received]])/3))</f>
        <v>Q4</v>
      </c>
    </row>
    <row r="7195" spans="1:14" x14ac:dyDescent="0.3">
      <c r="A7195">
        <v>597394</v>
      </c>
      <c r="B7195" t="s">
        <v>102</v>
      </c>
      <c r="C7195" t="s">
        <v>36</v>
      </c>
      <c r="D7195" t="s">
        <v>80</v>
      </c>
      <c r="E7195" t="s">
        <v>22</v>
      </c>
      <c r="F7195" t="str">
        <f>_xlfn.XLOOKUP(E7195,State_Code_Name!$C$2:$C$52,State_Code_Name!$B$2:$B$52)</f>
        <v>New York</v>
      </c>
      <c r="G7195" t="s">
        <v>19</v>
      </c>
      <c r="H7195" s="15">
        <v>41593</v>
      </c>
      <c r="I7195" s="15">
        <v>41603</v>
      </c>
      <c r="J7195" t="s">
        <v>14</v>
      </c>
      <c r="K7195" t="s">
        <v>15</v>
      </c>
      <c r="L7195">
        <f>Table1[[#This Row],[Date resolved]]-Table1[[#This Row],[Date received]]</f>
        <v>10</v>
      </c>
      <c r="M7195">
        <f>YEAR(Table1[[#This Row],[Date received]])</f>
        <v>2013</v>
      </c>
      <c r="N7195" t="str">
        <f>_xlfn.CONCAT("Q",_xlfn.CEILING.MATH(MONTH(Table1[[#This Row],[Date received]])/3))</f>
        <v>Q4</v>
      </c>
    </row>
    <row r="7196" spans="1:14" x14ac:dyDescent="0.3">
      <c r="A7196">
        <v>1726420</v>
      </c>
      <c r="B7196" t="s">
        <v>113</v>
      </c>
      <c r="C7196" t="s">
        <v>36</v>
      </c>
      <c r="D7196" t="s">
        <v>281</v>
      </c>
      <c r="E7196" t="s">
        <v>22</v>
      </c>
      <c r="F7196" t="str">
        <f>_xlfn.XLOOKUP(E7196,State_Code_Name!$C$2:$C$52,State_Code_Name!$B$2:$B$52)</f>
        <v>New York</v>
      </c>
      <c r="G7196" t="s">
        <v>19</v>
      </c>
      <c r="H7196" s="15">
        <v>42373</v>
      </c>
      <c r="I7196" s="15">
        <v>42373</v>
      </c>
      <c r="J7196" t="s">
        <v>14</v>
      </c>
      <c r="K7196" t="s">
        <v>15</v>
      </c>
      <c r="L7196">
        <f>Table1[[#This Row],[Date resolved]]-Table1[[#This Row],[Date received]]</f>
        <v>0</v>
      </c>
      <c r="M7196">
        <f>YEAR(Table1[[#This Row],[Date received]])</f>
        <v>2016</v>
      </c>
      <c r="N7196" t="str">
        <f>_xlfn.CONCAT("Q",_xlfn.CEILING.MATH(MONTH(Table1[[#This Row],[Date received]])/3))</f>
        <v>Q1</v>
      </c>
    </row>
    <row r="7197" spans="1:14" x14ac:dyDescent="0.3">
      <c r="A7197">
        <v>2005412</v>
      </c>
      <c r="B7197" t="s">
        <v>594</v>
      </c>
      <c r="C7197" t="s">
        <v>26</v>
      </c>
      <c r="D7197" t="s">
        <v>56</v>
      </c>
      <c r="E7197" t="s">
        <v>127</v>
      </c>
      <c r="F7197" t="str">
        <f>_xlfn.XLOOKUP(E7197,State_Code_Name!$C$2:$C$52,State_Code_Name!$B$2:$B$52)</f>
        <v>Montana</v>
      </c>
      <c r="G7197" t="s">
        <v>19</v>
      </c>
      <c r="H7197" s="15">
        <v>42561</v>
      </c>
      <c r="I7197" s="15">
        <v>42563</v>
      </c>
      <c r="J7197" t="s">
        <v>15</v>
      </c>
      <c r="K7197" t="s">
        <v>15</v>
      </c>
      <c r="L7197">
        <f>Table1[[#This Row],[Date resolved]]-Table1[[#This Row],[Date received]]</f>
        <v>2</v>
      </c>
      <c r="M7197">
        <f>YEAR(Table1[[#This Row],[Date received]])</f>
        <v>2016</v>
      </c>
      <c r="N7197" t="str">
        <f>_xlfn.CONCAT("Q",_xlfn.CEILING.MATH(MONTH(Table1[[#This Row],[Date received]])/3))</f>
        <v>Q3</v>
      </c>
    </row>
    <row r="7198" spans="1:14" x14ac:dyDescent="0.3">
      <c r="A7198">
        <v>1145187</v>
      </c>
      <c r="B7198" t="s">
        <v>105</v>
      </c>
      <c r="C7198" t="s">
        <v>32</v>
      </c>
      <c r="D7198" t="s">
        <v>44</v>
      </c>
      <c r="E7198" t="s">
        <v>31</v>
      </c>
      <c r="F7198" t="str">
        <f>_xlfn.XLOOKUP(E7198,State_Code_Name!$C$2:$C$52,State_Code_Name!$B$2:$B$52)</f>
        <v>Texas</v>
      </c>
      <c r="G7198" t="s">
        <v>19</v>
      </c>
      <c r="H7198" s="15">
        <v>41978</v>
      </c>
      <c r="I7198" s="15">
        <v>41978</v>
      </c>
      <c r="J7198" t="s">
        <v>14</v>
      </c>
      <c r="K7198" t="s">
        <v>15</v>
      </c>
      <c r="L7198">
        <f>Table1[[#This Row],[Date resolved]]-Table1[[#This Row],[Date received]]</f>
        <v>0</v>
      </c>
      <c r="M7198">
        <f>YEAR(Table1[[#This Row],[Date received]])</f>
        <v>2014</v>
      </c>
      <c r="N7198" t="str">
        <f>_xlfn.CONCAT("Q",_xlfn.CEILING.MATH(MONTH(Table1[[#This Row],[Date received]])/3))</f>
        <v>Q4</v>
      </c>
    </row>
    <row r="7199" spans="1:14" x14ac:dyDescent="0.3">
      <c r="A7199">
        <v>1194307</v>
      </c>
      <c r="B7199" t="s">
        <v>58</v>
      </c>
      <c r="C7199" t="s">
        <v>36</v>
      </c>
      <c r="D7199" t="s">
        <v>149</v>
      </c>
      <c r="E7199" t="s">
        <v>59</v>
      </c>
      <c r="F7199" t="str">
        <f>_xlfn.XLOOKUP(E7199,State_Code_Name!$C$2:$C$52,State_Code_Name!$B$2:$B$52)</f>
        <v>Illinois</v>
      </c>
      <c r="G7199" t="s">
        <v>19</v>
      </c>
      <c r="H7199" s="15">
        <v>42019</v>
      </c>
      <c r="I7199" s="15">
        <v>42019</v>
      </c>
      <c r="J7199" t="s">
        <v>14</v>
      </c>
      <c r="K7199" t="s">
        <v>15</v>
      </c>
      <c r="L7199">
        <f>Table1[[#This Row],[Date resolved]]-Table1[[#This Row],[Date received]]</f>
        <v>0</v>
      </c>
      <c r="M7199">
        <f>YEAR(Table1[[#This Row],[Date received]])</f>
        <v>2015</v>
      </c>
      <c r="N7199" t="str">
        <f>_xlfn.CONCAT("Q",_xlfn.CEILING.MATH(MONTH(Table1[[#This Row],[Date received]])/3))</f>
        <v>Q1</v>
      </c>
    </row>
    <row r="7200" spans="1:14" x14ac:dyDescent="0.3">
      <c r="A7200">
        <v>474609</v>
      </c>
      <c r="B7200" t="s">
        <v>30</v>
      </c>
      <c r="C7200" t="s">
        <v>26</v>
      </c>
      <c r="D7200" t="s">
        <v>78</v>
      </c>
      <c r="E7200" t="s">
        <v>122</v>
      </c>
      <c r="F7200" t="str">
        <f>_xlfn.XLOOKUP(E7200,State_Code_Name!$C$2:$C$52,State_Code_Name!$B$2:$B$52)</f>
        <v>Maryland</v>
      </c>
      <c r="G7200" t="s">
        <v>13</v>
      </c>
      <c r="H7200" s="15">
        <v>41491</v>
      </c>
      <c r="I7200" s="15">
        <v>41493</v>
      </c>
      <c r="J7200" t="s">
        <v>14</v>
      </c>
      <c r="K7200" t="s">
        <v>15</v>
      </c>
      <c r="L7200">
        <f>Table1[[#This Row],[Date resolved]]-Table1[[#This Row],[Date received]]</f>
        <v>2</v>
      </c>
      <c r="M7200">
        <f>YEAR(Table1[[#This Row],[Date received]])</f>
        <v>2013</v>
      </c>
      <c r="N7200" t="str">
        <f>_xlfn.CONCAT("Q",_xlfn.CEILING.MATH(MONTH(Table1[[#This Row],[Date received]])/3))</f>
        <v>Q3</v>
      </c>
    </row>
    <row r="7201" spans="1:14" x14ac:dyDescent="0.3">
      <c r="A7201">
        <v>2067788</v>
      </c>
      <c r="B7201" t="s">
        <v>113</v>
      </c>
      <c r="C7201" t="s">
        <v>36</v>
      </c>
      <c r="D7201" t="s">
        <v>120</v>
      </c>
      <c r="E7201" t="s">
        <v>22</v>
      </c>
      <c r="F7201" t="str">
        <f>_xlfn.XLOOKUP(E7201,State_Code_Name!$C$2:$C$52,State_Code_Name!$B$2:$B$52)</f>
        <v>New York</v>
      </c>
      <c r="G7201" t="s">
        <v>19</v>
      </c>
      <c r="H7201" s="15">
        <v>42599</v>
      </c>
      <c r="I7201" s="15">
        <v>42599</v>
      </c>
      <c r="J7201" t="s">
        <v>14</v>
      </c>
      <c r="K7201" t="s">
        <v>14</v>
      </c>
      <c r="L7201">
        <f>Table1[[#This Row],[Date resolved]]-Table1[[#This Row],[Date received]]</f>
        <v>0</v>
      </c>
      <c r="M7201">
        <f>YEAR(Table1[[#This Row],[Date received]])</f>
        <v>2016</v>
      </c>
      <c r="N7201" t="str">
        <f>_xlfn.CONCAT("Q",_xlfn.CEILING.MATH(MONTH(Table1[[#This Row],[Date received]])/3))</f>
        <v>Q3</v>
      </c>
    </row>
    <row r="7202" spans="1:14" x14ac:dyDescent="0.3">
      <c r="A7202">
        <v>1084161</v>
      </c>
      <c r="B7202" t="s">
        <v>47</v>
      </c>
      <c r="C7202" t="s">
        <v>26</v>
      </c>
      <c r="D7202" t="s">
        <v>78</v>
      </c>
      <c r="E7202" t="s">
        <v>70</v>
      </c>
      <c r="F7202" t="str">
        <f>_xlfn.XLOOKUP(E7202,State_Code_Name!$C$2:$C$52,State_Code_Name!$B$2:$B$52)</f>
        <v>Massachusetts</v>
      </c>
      <c r="G7202" t="s">
        <v>19</v>
      </c>
      <c r="H7202" s="15">
        <v>41935</v>
      </c>
      <c r="I7202" s="15">
        <v>41935</v>
      </c>
      <c r="J7202" t="s">
        <v>14</v>
      </c>
      <c r="K7202" t="s">
        <v>14</v>
      </c>
      <c r="L7202">
        <f>Table1[[#This Row],[Date resolved]]-Table1[[#This Row],[Date received]]</f>
        <v>0</v>
      </c>
      <c r="M7202">
        <f>YEAR(Table1[[#This Row],[Date received]])</f>
        <v>2014</v>
      </c>
      <c r="N7202" t="str">
        <f>_xlfn.CONCAT("Q",_xlfn.CEILING.MATH(MONTH(Table1[[#This Row],[Date received]])/3))</f>
        <v>Q4</v>
      </c>
    </row>
    <row r="7203" spans="1:14" x14ac:dyDescent="0.3">
      <c r="A7203">
        <v>1198608</v>
      </c>
      <c r="B7203" t="s">
        <v>43</v>
      </c>
      <c r="C7203" t="s">
        <v>36</v>
      </c>
      <c r="D7203" t="s">
        <v>262</v>
      </c>
      <c r="E7203" t="s">
        <v>51</v>
      </c>
      <c r="F7203" t="str">
        <f>_xlfn.XLOOKUP(E7203,State_Code_Name!$C$2:$C$52,State_Code_Name!$B$2:$B$52)</f>
        <v>Washington</v>
      </c>
      <c r="G7203" t="s">
        <v>19</v>
      </c>
      <c r="H7203" s="15">
        <v>42023</v>
      </c>
      <c r="I7203" s="15">
        <v>42025</v>
      </c>
      <c r="J7203" t="s">
        <v>14</v>
      </c>
      <c r="K7203" t="s">
        <v>15</v>
      </c>
      <c r="L7203">
        <f>Table1[[#This Row],[Date resolved]]-Table1[[#This Row],[Date received]]</f>
        <v>2</v>
      </c>
      <c r="M7203">
        <f>YEAR(Table1[[#This Row],[Date received]])</f>
        <v>2015</v>
      </c>
      <c r="N7203" t="str">
        <f>_xlfn.CONCAT("Q",_xlfn.CEILING.MATH(MONTH(Table1[[#This Row],[Date received]])/3))</f>
        <v>Q1</v>
      </c>
    </row>
    <row r="7204" spans="1:14" x14ac:dyDescent="0.3">
      <c r="A7204">
        <v>759315</v>
      </c>
      <c r="B7204" t="s">
        <v>54</v>
      </c>
      <c r="C7204" t="s">
        <v>52</v>
      </c>
      <c r="D7204" t="s">
        <v>103</v>
      </c>
      <c r="E7204" t="s">
        <v>100</v>
      </c>
      <c r="F7204" t="str">
        <f>_xlfn.XLOOKUP(E7204,State_Code_Name!$C$2:$C$52,State_Code_Name!$B$2:$B$52)</f>
        <v>Arizona</v>
      </c>
      <c r="G7204" t="s">
        <v>19</v>
      </c>
      <c r="H7204" s="15">
        <v>41708</v>
      </c>
      <c r="I7204" s="15">
        <v>41708</v>
      </c>
      <c r="J7204" t="s">
        <v>14</v>
      </c>
      <c r="K7204" t="s">
        <v>15</v>
      </c>
      <c r="L7204">
        <f>Table1[[#This Row],[Date resolved]]-Table1[[#This Row],[Date received]]</f>
        <v>0</v>
      </c>
      <c r="M7204">
        <f>YEAR(Table1[[#This Row],[Date received]])</f>
        <v>2014</v>
      </c>
      <c r="N7204" t="str">
        <f>_xlfn.CONCAT("Q",_xlfn.CEILING.MATH(MONTH(Table1[[#This Row],[Date received]])/3))</f>
        <v>Q1</v>
      </c>
    </row>
    <row r="7205" spans="1:14" x14ac:dyDescent="0.3">
      <c r="A7205">
        <v>1389275</v>
      </c>
      <c r="B7205" t="s">
        <v>143</v>
      </c>
      <c r="C7205" t="s">
        <v>16</v>
      </c>
      <c r="D7205" t="s">
        <v>17</v>
      </c>
      <c r="E7205" t="s">
        <v>118</v>
      </c>
      <c r="F7205" t="str">
        <f>_xlfn.XLOOKUP(E7205,State_Code_Name!$C$2:$C$52,State_Code_Name!$B$2:$B$52)</f>
        <v>Alabama</v>
      </c>
      <c r="G7205" t="s">
        <v>19</v>
      </c>
      <c r="H7205" s="15">
        <v>42146</v>
      </c>
      <c r="I7205" s="15">
        <v>42146</v>
      </c>
      <c r="J7205" t="s">
        <v>14</v>
      </c>
      <c r="K7205" t="s">
        <v>15</v>
      </c>
      <c r="L7205">
        <f>Table1[[#This Row],[Date resolved]]-Table1[[#This Row],[Date received]]</f>
        <v>0</v>
      </c>
      <c r="M7205">
        <f>YEAR(Table1[[#This Row],[Date received]])</f>
        <v>2015</v>
      </c>
      <c r="N7205" t="str">
        <f>_xlfn.CONCAT("Q",_xlfn.CEILING.MATH(MONTH(Table1[[#This Row],[Date received]])/3))</f>
        <v>Q2</v>
      </c>
    </row>
    <row r="7206" spans="1:14" x14ac:dyDescent="0.3">
      <c r="A7206">
        <v>722029</v>
      </c>
      <c r="B7206" t="s">
        <v>793</v>
      </c>
      <c r="C7206" t="s">
        <v>32</v>
      </c>
      <c r="D7206" t="s">
        <v>104</v>
      </c>
      <c r="E7206" t="s">
        <v>31</v>
      </c>
      <c r="F7206" t="str">
        <f>_xlfn.XLOOKUP(E7206,State_Code_Name!$C$2:$C$52,State_Code_Name!$B$2:$B$52)</f>
        <v>Texas</v>
      </c>
      <c r="G7206" t="s">
        <v>19</v>
      </c>
      <c r="H7206" s="15">
        <v>41689</v>
      </c>
      <c r="I7206" s="15">
        <v>41689</v>
      </c>
      <c r="J7206" t="s">
        <v>14</v>
      </c>
      <c r="K7206" t="s">
        <v>15</v>
      </c>
      <c r="L7206">
        <f>Table1[[#This Row],[Date resolved]]-Table1[[#This Row],[Date received]]</f>
        <v>0</v>
      </c>
      <c r="M7206">
        <f>YEAR(Table1[[#This Row],[Date received]])</f>
        <v>2014</v>
      </c>
      <c r="N7206" t="str">
        <f>_xlfn.CONCAT("Q",_xlfn.CEILING.MATH(MONTH(Table1[[#This Row],[Date received]])/3))</f>
        <v>Q1</v>
      </c>
    </row>
    <row r="7207" spans="1:14" x14ac:dyDescent="0.3">
      <c r="A7207">
        <v>1997190</v>
      </c>
      <c r="B7207" t="s">
        <v>95</v>
      </c>
      <c r="C7207" t="s">
        <v>16</v>
      </c>
      <c r="D7207" t="s">
        <v>20</v>
      </c>
      <c r="E7207" t="s">
        <v>46</v>
      </c>
      <c r="F7207" t="str">
        <f>_xlfn.XLOOKUP(E7207,State_Code_Name!$C$2:$C$52,State_Code_Name!$B$2:$B$52)</f>
        <v>Pennsylvania</v>
      </c>
      <c r="G7207" t="s">
        <v>19</v>
      </c>
      <c r="H7207" s="15">
        <v>42557</v>
      </c>
      <c r="I7207" s="15">
        <v>42557</v>
      </c>
      <c r="J7207" t="s">
        <v>14</v>
      </c>
      <c r="K7207" t="s">
        <v>15</v>
      </c>
      <c r="L7207">
        <f>Table1[[#This Row],[Date resolved]]-Table1[[#This Row],[Date received]]</f>
        <v>0</v>
      </c>
      <c r="M7207">
        <f>YEAR(Table1[[#This Row],[Date received]])</f>
        <v>2016</v>
      </c>
      <c r="N7207" t="str">
        <f>_xlfn.CONCAT("Q",_xlfn.CEILING.MATH(MONTH(Table1[[#This Row],[Date received]])/3))</f>
        <v>Q3</v>
      </c>
    </row>
    <row r="7208" spans="1:14" x14ac:dyDescent="0.3">
      <c r="A7208">
        <v>1470078</v>
      </c>
      <c r="B7208" t="s">
        <v>50</v>
      </c>
      <c r="C7208" t="s">
        <v>36</v>
      </c>
      <c r="D7208" t="s">
        <v>67</v>
      </c>
      <c r="E7208" t="s">
        <v>121</v>
      </c>
      <c r="F7208" t="str">
        <f>_xlfn.XLOOKUP(E7208,State_Code_Name!$C$2:$C$52,State_Code_Name!$B$2:$B$52)</f>
        <v>Oregon</v>
      </c>
      <c r="G7208" t="s">
        <v>19</v>
      </c>
      <c r="H7208" s="15">
        <v>42200</v>
      </c>
      <c r="I7208" s="15">
        <v>42200</v>
      </c>
      <c r="J7208" t="s">
        <v>14</v>
      </c>
      <c r="K7208" t="s">
        <v>15</v>
      </c>
      <c r="L7208">
        <f>Table1[[#This Row],[Date resolved]]-Table1[[#This Row],[Date received]]</f>
        <v>0</v>
      </c>
      <c r="M7208">
        <f>YEAR(Table1[[#This Row],[Date received]])</f>
        <v>2015</v>
      </c>
      <c r="N7208" t="str">
        <f>_xlfn.CONCAT("Q",_xlfn.CEILING.MATH(MONTH(Table1[[#This Row],[Date received]])/3))</f>
        <v>Q3</v>
      </c>
    </row>
    <row r="7209" spans="1:14" x14ac:dyDescent="0.3">
      <c r="A7209">
        <v>361546</v>
      </c>
      <c r="B7209" t="s">
        <v>30</v>
      </c>
      <c r="C7209" t="s">
        <v>26</v>
      </c>
      <c r="D7209" t="s">
        <v>78</v>
      </c>
      <c r="E7209" t="s">
        <v>12</v>
      </c>
      <c r="F7209" t="str">
        <f>_xlfn.XLOOKUP(E7209,State_Code_Name!$C$2:$C$52,State_Code_Name!$B$2:$B$52)</f>
        <v>Virginia</v>
      </c>
      <c r="G7209" t="s">
        <v>19</v>
      </c>
      <c r="H7209" s="15">
        <v>41354</v>
      </c>
      <c r="I7209" s="15">
        <v>41355</v>
      </c>
      <c r="J7209" t="s">
        <v>14</v>
      </c>
      <c r="K7209" t="s">
        <v>15</v>
      </c>
      <c r="L7209">
        <f>Table1[[#This Row],[Date resolved]]-Table1[[#This Row],[Date received]]</f>
        <v>1</v>
      </c>
      <c r="M7209">
        <f>YEAR(Table1[[#This Row],[Date received]])</f>
        <v>2013</v>
      </c>
      <c r="N7209" t="str">
        <f>_xlfn.CONCAT("Q",_xlfn.CEILING.MATH(MONTH(Table1[[#This Row],[Date received]])/3))</f>
        <v>Q1</v>
      </c>
    </row>
    <row r="7210" spans="1:14" x14ac:dyDescent="0.3">
      <c r="A7210">
        <v>1596431</v>
      </c>
      <c r="B7210" t="s">
        <v>11</v>
      </c>
      <c r="C7210" t="s">
        <v>16</v>
      </c>
      <c r="D7210" t="s">
        <v>75</v>
      </c>
      <c r="E7210" t="s">
        <v>25</v>
      </c>
      <c r="F7210" t="str">
        <f>_xlfn.XLOOKUP(E7210,State_Code_Name!$C$2:$C$52,State_Code_Name!$B$2:$B$52)</f>
        <v>Georgia</v>
      </c>
      <c r="G7210" t="s">
        <v>19</v>
      </c>
      <c r="H7210" s="15">
        <v>42284</v>
      </c>
      <c r="I7210" s="15">
        <v>42284</v>
      </c>
      <c r="J7210" t="s">
        <v>14</v>
      </c>
      <c r="K7210" t="s">
        <v>15</v>
      </c>
      <c r="L7210">
        <f>Table1[[#This Row],[Date resolved]]-Table1[[#This Row],[Date received]]</f>
        <v>0</v>
      </c>
      <c r="M7210">
        <f>YEAR(Table1[[#This Row],[Date received]])</f>
        <v>2015</v>
      </c>
      <c r="N7210" t="str">
        <f>_xlfn.CONCAT("Q",_xlfn.CEILING.MATH(MONTH(Table1[[#This Row],[Date received]])/3))</f>
        <v>Q4</v>
      </c>
    </row>
    <row r="7211" spans="1:14" x14ac:dyDescent="0.3">
      <c r="A7211">
        <v>1949204</v>
      </c>
      <c r="B7211" t="s">
        <v>63</v>
      </c>
      <c r="C7211" t="s">
        <v>61</v>
      </c>
      <c r="D7211" t="s">
        <v>459</v>
      </c>
      <c r="E7211" t="s">
        <v>31</v>
      </c>
      <c r="F7211" t="str">
        <f>_xlfn.XLOOKUP(E7211,State_Code_Name!$C$2:$C$52,State_Code_Name!$B$2:$B$52)</f>
        <v>Texas</v>
      </c>
      <c r="G7211" t="s">
        <v>19</v>
      </c>
      <c r="H7211" s="15">
        <v>42523</v>
      </c>
      <c r="I7211" s="15">
        <v>42523</v>
      </c>
      <c r="J7211" t="s">
        <v>14</v>
      </c>
      <c r="K7211" t="s">
        <v>14</v>
      </c>
      <c r="L7211">
        <f>Table1[[#This Row],[Date resolved]]-Table1[[#This Row],[Date received]]</f>
        <v>0</v>
      </c>
      <c r="M7211">
        <f>YEAR(Table1[[#This Row],[Date received]])</f>
        <v>2016</v>
      </c>
      <c r="N7211" t="str">
        <f>_xlfn.CONCAT("Q",_xlfn.CEILING.MATH(MONTH(Table1[[#This Row],[Date received]])/3))</f>
        <v>Q2</v>
      </c>
    </row>
    <row r="7212" spans="1:14" x14ac:dyDescent="0.3">
      <c r="A7212">
        <v>1968450</v>
      </c>
      <c r="B7212" t="s">
        <v>38</v>
      </c>
      <c r="C7212" t="s">
        <v>16</v>
      </c>
      <c r="D7212" t="s">
        <v>20</v>
      </c>
      <c r="E7212" t="s">
        <v>12</v>
      </c>
      <c r="F7212" t="str">
        <f>_xlfn.XLOOKUP(E7212,State_Code_Name!$C$2:$C$52,State_Code_Name!$B$2:$B$52)</f>
        <v>Virginia</v>
      </c>
      <c r="G7212" t="s">
        <v>19</v>
      </c>
      <c r="H7212" s="15">
        <v>42535</v>
      </c>
      <c r="I7212" s="15">
        <v>42535</v>
      </c>
      <c r="J7212" t="s">
        <v>14</v>
      </c>
      <c r="K7212" t="s">
        <v>15</v>
      </c>
      <c r="L7212">
        <f>Table1[[#This Row],[Date resolved]]-Table1[[#This Row],[Date received]]</f>
        <v>0</v>
      </c>
      <c r="M7212">
        <f>YEAR(Table1[[#This Row],[Date received]])</f>
        <v>2016</v>
      </c>
      <c r="N7212" t="str">
        <f>_xlfn.CONCAT("Q",_xlfn.CEILING.MATH(MONTH(Table1[[#This Row],[Date received]])/3))</f>
        <v>Q2</v>
      </c>
    </row>
    <row r="7213" spans="1:14" x14ac:dyDescent="0.3">
      <c r="A7213">
        <v>1453427</v>
      </c>
      <c r="B7213" t="s">
        <v>38</v>
      </c>
      <c r="C7213" t="s">
        <v>16</v>
      </c>
      <c r="D7213" t="s">
        <v>20</v>
      </c>
      <c r="E7213" t="s">
        <v>59</v>
      </c>
      <c r="F7213" t="str">
        <f>_xlfn.XLOOKUP(E7213,State_Code_Name!$C$2:$C$52,State_Code_Name!$B$2:$B$52)</f>
        <v>Illinois</v>
      </c>
      <c r="G7213" t="s">
        <v>19</v>
      </c>
      <c r="H7213" s="15">
        <v>42191</v>
      </c>
      <c r="I7213" s="15">
        <v>42194</v>
      </c>
      <c r="J7213" t="s">
        <v>14</v>
      </c>
      <c r="K7213" t="s">
        <v>15</v>
      </c>
      <c r="L7213">
        <f>Table1[[#This Row],[Date resolved]]-Table1[[#This Row],[Date received]]</f>
        <v>3</v>
      </c>
      <c r="M7213">
        <f>YEAR(Table1[[#This Row],[Date received]])</f>
        <v>2015</v>
      </c>
      <c r="N7213" t="str">
        <f>_xlfn.CONCAT("Q",_xlfn.CEILING.MATH(MONTH(Table1[[#This Row],[Date received]])/3))</f>
        <v>Q3</v>
      </c>
    </row>
    <row r="7214" spans="1:14" x14ac:dyDescent="0.3">
      <c r="A7214">
        <v>358501</v>
      </c>
      <c r="B7214" t="s">
        <v>95</v>
      </c>
      <c r="C7214" t="s">
        <v>16</v>
      </c>
      <c r="D7214" t="s">
        <v>17</v>
      </c>
      <c r="E7214" t="s">
        <v>35</v>
      </c>
      <c r="F7214" t="str">
        <f>_xlfn.XLOOKUP(E7214,State_Code_Name!$C$2:$C$52,State_Code_Name!$B$2:$B$52)</f>
        <v>Florida</v>
      </c>
      <c r="G7214" t="s">
        <v>19</v>
      </c>
      <c r="H7214" s="15">
        <v>41351</v>
      </c>
      <c r="I7214" s="15">
        <v>41352</v>
      </c>
      <c r="J7214" t="s">
        <v>14</v>
      </c>
      <c r="K7214" t="s">
        <v>15</v>
      </c>
      <c r="L7214">
        <f>Table1[[#This Row],[Date resolved]]-Table1[[#This Row],[Date received]]</f>
        <v>1</v>
      </c>
      <c r="M7214">
        <f>YEAR(Table1[[#This Row],[Date received]])</f>
        <v>2013</v>
      </c>
      <c r="N7214" t="str">
        <f>_xlfn.CONCAT("Q",_xlfn.CEILING.MATH(MONTH(Table1[[#This Row],[Date received]])/3))</f>
        <v>Q1</v>
      </c>
    </row>
    <row r="7215" spans="1:14" x14ac:dyDescent="0.3">
      <c r="A7215">
        <v>889356</v>
      </c>
      <c r="B7215" t="s">
        <v>47</v>
      </c>
      <c r="C7215" t="s">
        <v>26</v>
      </c>
      <c r="D7215" t="s">
        <v>56</v>
      </c>
      <c r="E7215" t="s">
        <v>22</v>
      </c>
      <c r="F7215" t="str">
        <f>_xlfn.XLOOKUP(E7215,State_Code_Name!$C$2:$C$52,State_Code_Name!$B$2:$B$52)</f>
        <v>New York</v>
      </c>
      <c r="G7215" t="s">
        <v>19</v>
      </c>
      <c r="H7215" s="15">
        <v>41800</v>
      </c>
      <c r="I7215" s="15">
        <v>41800</v>
      </c>
      <c r="J7215" t="s">
        <v>14</v>
      </c>
      <c r="K7215" t="s">
        <v>15</v>
      </c>
      <c r="L7215">
        <f>Table1[[#This Row],[Date resolved]]-Table1[[#This Row],[Date received]]</f>
        <v>0</v>
      </c>
      <c r="M7215">
        <f>YEAR(Table1[[#This Row],[Date received]])</f>
        <v>2014</v>
      </c>
      <c r="N7215" t="str">
        <f>_xlfn.CONCAT("Q",_xlfn.CEILING.MATH(MONTH(Table1[[#This Row],[Date received]])/3))</f>
        <v>Q2</v>
      </c>
    </row>
    <row r="7216" spans="1:14" x14ac:dyDescent="0.3">
      <c r="A7216">
        <v>1797508</v>
      </c>
      <c r="B7216" t="s">
        <v>73</v>
      </c>
      <c r="C7216" t="s">
        <v>26</v>
      </c>
      <c r="D7216" t="s">
        <v>27</v>
      </c>
      <c r="E7216" t="s">
        <v>35</v>
      </c>
      <c r="F7216" t="str">
        <f>_xlfn.XLOOKUP(E7216,State_Code_Name!$C$2:$C$52,State_Code_Name!$B$2:$B$52)</f>
        <v>Florida</v>
      </c>
      <c r="G7216" t="s">
        <v>19</v>
      </c>
      <c r="H7216" s="15">
        <v>42422</v>
      </c>
      <c r="I7216" s="15">
        <v>42422</v>
      </c>
      <c r="J7216" t="s">
        <v>14</v>
      </c>
      <c r="K7216" t="s">
        <v>15</v>
      </c>
      <c r="L7216">
        <f>Table1[[#This Row],[Date resolved]]-Table1[[#This Row],[Date received]]</f>
        <v>0</v>
      </c>
      <c r="M7216">
        <f>YEAR(Table1[[#This Row],[Date received]])</f>
        <v>2016</v>
      </c>
      <c r="N7216" t="str">
        <f>_xlfn.CONCAT("Q",_xlfn.CEILING.MATH(MONTH(Table1[[#This Row],[Date received]])/3))</f>
        <v>Q1</v>
      </c>
    </row>
    <row r="7217" spans="1:14" x14ac:dyDescent="0.3">
      <c r="A7217">
        <v>407544</v>
      </c>
      <c r="B7217" t="s">
        <v>113</v>
      </c>
      <c r="C7217" t="s">
        <v>36</v>
      </c>
      <c r="D7217" t="s">
        <v>80</v>
      </c>
      <c r="E7217" t="s">
        <v>178</v>
      </c>
      <c r="F7217" t="str">
        <f>_xlfn.XLOOKUP(E7217,State_Code_Name!$C$2:$C$52,State_Code_Name!$B$2:$B$52)</f>
        <v>Utah</v>
      </c>
      <c r="G7217" t="s">
        <v>19</v>
      </c>
      <c r="H7217" s="15">
        <v>41409</v>
      </c>
      <c r="I7217" s="15">
        <v>41409</v>
      </c>
      <c r="J7217" t="s">
        <v>14</v>
      </c>
      <c r="K7217" t="s">
        <v>15</v>
      </c>
      <c r="L7217">
        <f>Table1[[#This Row],[Date resolved]]-Table1[[#This Row],[Date received]]</f>
        <v>0</v>
      </c>
      <c r="M7217">
        <f>YEAR(Table1[[#This Row],[Date received]])</f>
        <v>2013</v>
      </c>
      <c r="N7217" t="str">
        <f>_xlfn.CONCAT("Q",_xlfn.CEILING.MATH(MONTH(Table1[[#This Row],[Date received]])/3))</f>
        <v>Q2</v>
      </c>
    </row>
    <row r="7218" spans="1:14" x14ac:dyDescent="0.3">
      <c r="A7218">
        <v>1464090</v>
      </c>
      <c r="B7218" t="s">
        <v>434</v>
      </c>
      <c r="C7218" t="s">
        <v>531</v>
      </c>
      <c r="D7218" t="s">
        <v>549</v>
      </c>
      <c r="E7218" t="s">
        <v>40</v>
      </c>
      <c r="F7218" t="str">
        <f>_xlfn.XLOOKUP(E7218,State_Code_Name!$C$2:$C$52,State_Code_Name!$B$2:$B$52)</f>
        <v>Nevada</v>
      </c>
      <c r="G7218" t="s">
        <v>19</v>
      </c>
      <c r="H7218" s="15">
        <v>42198</v>
      </c>
      <c r="I7218" s="15">
        <v>42207</v>
      </c>
      <c r="J7218" t="s">
        <v>14</v>
      </c>
      <c r="K7218" t="s">
        <v>15</v>
      </c>
      <c r="L7218">
        <f>Table1[[#This Row],[Date resolved]]-Table1[[#This Row],[Date received]]</f>
        <v>9</v>
      </c>
      <c r="M7218">
        <f>YEAR(Table1[[#This Row],[Date received]])</f>
        <v>2015</v>
      </c>
      <c r="N7218" t="str">
        <f>_xlfn.CONCAT("Q",_xlfn.CEILING.MATH(MONTH(Table1[[#This Row],[Date received]])/3))</f>
        <v>Q3</v>
      </c>
    </row>
    <row r="7219" spans="1:14" x14ac:dyDescent="0.3">
      <c r="A7219">
        <v>1674684</v>
      </c>
      <c r="B7219" t="s">
        <v>30</v>
      </c>
      <c r="C7219" t="s">
        <v>16</v>
      </c>
      <c r="D7219" t="s">
        <v>144</v>
      </c>
      <c r="E7219" t="s">
        <v>35</v>
      </c>
      <c r="F7219" t="str">
        <f>_xlfn.XLOOKUP(E7219,State_Code_Name!$C$2:$C$52,State_Code_Name!$B$2:$B$52)</f>
        <v>Florida</v>
      </c>
      <c r="G7219" t="s">
        <v>19</v>
      </c>
      <c r="H7219" s="15">
        <v>42337</v>
      </c>
      <c r="I7219" s="15">
        <v>42337</v>
      </c>
      <c r="J7219" t="s">
        <v>14</v>
      </c>
      <c r="K7219" t="s">
        <v>14</v>
      </c>
      <c r="L7219">
        <f>Table1[[#This Row],[Date resolved]]-Table1[[#This Row],[Date received]]</f>
        <v>0</v>
      </c>
      <c r="M7219">
        <f>YEAR(Table1[[#This Row],[Date received]])</f>
        <v>2015</v>
      </c>
      <c r="N7219" t="str">
        <f>_xlfn.CONCAT("Q",_xlfn.CEILING.MATH(MONTH(Table1[[#This Row],[Date received]])/3))</f>
        <v>Q4</v>
      </c>
    </row>
    <row r="7220" spans="1:14" x14ac:dyDescent="0.3">
      <c r="A7220">
        <v>607516</v>
      </c>
      <c r="B7220" t="s">
        <v>11</v>
      </c>
      <c r="C7220" t="s">
        <v>16</v>
      </c>
      <c r="D7220" t="s">
        <v>75</v>
      </c>
      <c r="E7220" t="s">
        <v>79</v>
      </c>
      <c r="F7220" t="str">
        <f>_xlfn.XLOOKUP(E7220,State_Code_Name!$C$2:$C$52,State_Code_Name!$B$2:$B$52)</f>
        <v>Minnesota</v>
      </c>
      <c r="G7220" t="s">
        <v>57</v>
      </c>
      <c r="H7220" s="15">
        <v>41599</v>
      </c>
      <c r="I7220" s="15">
        <v>41600</v>
      </c>
      <c r="J7220" t="s">
        <v>14</v>
      </c>
      <c r="K7220" t="s">
        <v>15</v>
      </c>
      <c r="L7220">
        <f>Table1[[#This Row],[Date resolved]]-Table1[[#This Row],[Date received]]</f>
        <v>1</v>
      </c>
      <c r="M7220">
        <f>YEAR(Table1[[#This Row],[Date received]])</f>
        <v>2013</v>
      </c>
      <c r="N7220" t="str">
        <f>_xlfn.CONCAT("Q",_xlfn.CEILING.MATH(MONTH(Table1[[#This Row],[Date received]])/3))</f>
        <v>Q4</v>
      </c>
    </row>
    <row r="7221" spans="1:14" x14ac:dyDescent="0.3">
      <c r="A7221">
        <v>1033510</v>
      </c>
      <c r="B7221" t="s">
        <v>30</v>
      </c>
      <c r="C7221" t="s">
        <v>36</v>
      </c>
      <c r="D7221" t="s">
        <v>80</v>
      </c>
      <c r="E7221" t="s">
        <v>66</v>
      </c>
      <c r="F7221" t="str">
        <f>_xlfn.XLOOKUP(E7221,State_Code_Name!$C$2:$C$52,State_Code_Name!$B$2:$B$52)</f>
        <v>Michigan</v>
      </c>
      <c r="G7221" t="s">
        <v>305</v>
      </c>
      <c r="H7221" s="15">
        <v>41899</v>
      </c>
      <c r="I7221" s="15">
        <v>41904</v>
      </c>
      <c r="J7221" t="s">
        <v>14</v>
      </c>
      <c r="K7221" t="s">
        <v>15</v>
      </c>
      <c r="L7221">
        <f>Table1[[#This Row],[Date resolved]]-Table1[[#This Row],[Date received]]</f>
        <v>5</v>
      </c>
      <c r="M7221">
        <f>YEAR(Table1[[#This Row],[Date received]])</f>
        <v>2014</v>
      </c>
      <c r="N7221" t="str">
        <f>_xlfn.CONCAT("Q",_xlfn.CEILING.MATH(MONTH(Table1[[#This Row],[Date received]])/3))</f>
        <v>Q3</v>
      </c>
    </row>
    <row r="7222" spans="1:14" x14ac:dyDescent="0.3">
      <c r="A7222">
        <v>2037884</v>
      </c>
      <c r="B7222" t="s">
        <v>839</v>
      </c>
      <c r="C7222" t="s">
        <v>531</v>
      </c>
      <c r="D7222" t="s">
        <v>532</v>
      </c>
      <c r="E7222" t="s">
        <v>51</v>
      </c>
      <c r="F7222" t="str">
        <f>_xlfn.XLOOKUP(E7222,State_Code_Name!$C$2:$C$52,State_Code_Name!$B$2:$B$52)</f>
        <v>Washington</v>
      </c>
      <c r="G7222" t="s">
        <v>19</v>
      </c>
      <c r="H7222" s="15">
        <v>42580</v>
      </c>
      <c r="I7222" s="15">
        <v>42592</v>
      </c>
      <c r="J7222" t="s">
        <v>14</v>
      </c>
      <c r="K7222" t="s">
        <v>15</v>
      </c>
      <c r="L7222">
        <f>Table1[[#This Row],[Date resolved]]-Table1[[#This Row],[Date received]]</f>
        <v>12</v>
      </c>
      <c r="M7222">
        <f>YEAR(Table1[[#This Row],[Date received]])</f>
        <v>2016</v>
      </c>
      <c r="N7222" t="str">
        <f>_xlfn.CONCAT("Q",_xlfn.CEILING.MATH(MONTH(Table1[[#This Row],[Date received]])/3))</f>
        <v>Q3</v>
      </c>
    </row>
    <row r="7223" spans="1:14" x14ac:dyDescent="0.3">
      <c r="A7223">
        <v>759488</v>
      </c>
      <c r="B7223" t="s">
        <v>60</v>
      </c>
      <c r="C7223" t="s">
        <v>52</v>
      </c>
      <c r="D7223" t="s">
        <v>96</v>
      </c>
      <c r="E7223" t="s">
        <v>42</v>
      </c>
      <c r="F7223" t="str">
        <f>_xlfn.XLOOKUP(E7223,State_Code_Name!$C$2:$C$52,State_Code_Name!$B$2:$B$52)</f>
        <v>North Carolina</v>
      </c>
      <c r="G7223" t="s">
        <v>19</v>
      </c>
      <c r="H7223" s="15">
        <v>41712</v>
      </c>
      <c r="I7223" s="15">
        <v>41712</v>
      </c>
      <c r="J7223" t="s">
        <v>14</v>
      </c>
      <c r="K7223" t="s">
        <v>15</v>
      </c>
      <c r="L7223">
        <f>Table1[[#This Row],[Date resolved]]-Table1[[#This Row],[Date received]]</f>
        <v>0</v>
      </c>
      <c r="M7223">
        <f>YEAR(Table1[[#This Row],[Date received]])</f>
        <v>2014</v>
      </c>
      <c r="N7223" t="str">
        <f>_xlfn.CONCAT("Q",_xlfn.CEILING.MATH(MONTH(Table1[[#This Row],[Date received]])/3))</f>
        <v>Q1</v>
      </c>
    </row>
    <row r="7224" spans="1:14" x14ac:dyDescent="0.3">
      <c r="A7224">
        <v>473723</v>
      </c>
      <c r="B7224" t="s">
        <v>69</v>
      </c>
      <c r="C7224" t="s">
        <v>26</v>
      </c>
      <c r="D7224" t="s">
        <v>27</v>
      </c>
      <c r="E7224" t="s">
        <v>18</v>
      </c>
      <c r="F7224" t="str">
        <f>_xlfn.XLOOKUP(E7224,State_Code_Name!$C$2:$C$52,State_Code_Name!$B$2:$B$52)</f>
        <v>California</v>
      </c>
      <c r="G7224" t="s">
        <v>19</v>
      </c>
      <c r="H7224" s="15">
        <v>41491</v>
      </c>
      <c r="I7224" s="15">
        <v>41493</v>
      </c>
      <c r="J7224" t="s">
        <v>14</v>
      </c>
      <c r="K7224" t="s">
        <v>15</v>
      </c>
      <c r="L7224">
        <f>Table1[[#This Row],[Date resolved]]-Table1[[#This Row],[Date received]]</f>
        <v>2</v>
      </c>
      <c r="M7224">
        <f>YEAR(Table1[[#This Row],[Date received]])</f>
        <v>2013</v>
      </c>
      <c r="N7224" t="str">
        <f>_xlfn.CONCAT("Q",_xlfn.CEILING.MATH(MONTH(Table1[[#This Row],[Date received]])/3))</f>
        <v>Q3</v>
      </c>
    </row>
    <row r="7225" spans="1:14" x14ac:dyDescent="0.3">
      <c r="A7225">
        <v>1341871</v>
      </c>
      <c r="B7225" t="s">
        <v>165</v>
      </c>
      <c r="C7225" t="s">
        <v>16</v>
      </c>
      <c r="D7225" t="s">
        <v>75</v>
      </c>
      <c r="E7225" t="s">
        <v>195</v>
      </c>
      <c r="F7225" t="str">
        <f>_xlfn.XLOOKUP(E7225,State_Code_Name!$C$2:$C$52,State_Code_Name!$B$2:$B$52)</f>
        <v>Nebraska</v>
      </c>
      <c r="G7225" t="s">
        <v>19</v>
      </c>
      <c r="H7225" s="15">
        <v>42116</v>
      </c>
      <c r="I7225" s="15">
        <v>42116</v>
      </c>
      <c r="J7225" t="s">
        <v>14</v>
      </c>
      <c r="K7225" t="s">
        <v>15</v>
      </c>
      <c r="L7225">
        <f>Table1[[#This Row],[Date resolved]]-Table1[[#This Row],[Date received]]</f>
        <v>0</v>
      </c>
      <c r="M7225">
        <f>YEAR(Table1[[#This Row],[Date received]])</f>
        <v>2015</v>
      </c>
      <c r="N7225" t="str">
        <f>_xlfn.CONCAT("Q",_xlfn.CEILING.MATH(MONTH(Table1[[#This Row],[Date received]])/3))</f>
        <v>Q2</v>
      </c>
    </row>
    <row r="7226" spans="1:14" x14ac:dyDescent="0.3">
      <c r="A7226">
        <v>1821115</v>
      </c>
      <c r="B7226" t="s">
        <v>133</v>
      </c>
      <c r="C7226" t="s">
        <v>9</v>
      </c>
      <c r="D7226" t="s">
        <v>132</v>
      </c>
      <c r="E7226" t="s">
        <v>42</v>
      </c>
      <c r="F7226" t="str">
        <f>_xlfn.XLOOKUP(E7226,State_Code_Name!$C$2:$C$52,State_Code_Name!$B$2:$B$52)</f>
        <v>North Carolina</v>
      </c>
      <c r="G7226" t="s">
        <v>19</v>
      </c>
      <c r="H7226" s="15">
        <v>42436</v>
      </c>
      <c r="I7226" s="15">
        <v>42436</v>
      </c>
      <c r="J7226" t="s">
        <v>14</v>
      </c>
      <c r="K7226" t="s">
        <v>15</v>
      </c>
      <c r="L7226">
        <f>Table1[[#This Row],[Date resolved]]-Table1[[#This Row],[Date received]]</f>
        <v>0</v>
      </c>
      <c r="M7226">
        <f>YEAR(Table1[[#This Row],[Date received]])</f>
        <v>2016</v>
      </c>
      <c r="N7226" t="str">
        <f>_xlfn.CONCAT("Q",_xlfn.CEILING.MATH(MONTH(Table1[[#This Row],[Date received]])/3))</f>
        <v>Q1</v>
      </c>
    </row>
    <row r="7227" spans="1:14" x14ac:dyDescent="0.3">
      <c r="A7227">
        <v>871797</v>
      </c>
      <c r="B7227" t="s">
        <v>81</v>
      </c>
      <c r="C7227" t="s">
        <v>36</v>
      </c>
      <c r="D7227" t="s">
        <v>49</v>
      </c>
      <c r="E7227" t="s">
        <v>42</v>
      </c>
      <c r="F7227" t="str">
        <f>_xlfn.XLOOKUP(E7227,State_Code_Name!$C$2:$C$52,State_Code_Name!$B$2:$B$52)</f>
        <v>North Carolina</v>
      </c>
      <c r="G7227" t="s">
        <v>19</v>
      </c>
      <c r="H7227" s="15">
        <v>41788</v>
      </c>
      <c r="I7227" s="15">
        <v>41788</v>
      </c>
      <c r="J7227" t="s">
        <v>14</v>
      </c>
      <c r="K7227" t="s">
        <v>15</v>
      </c>
      <c r="L7227">
        <f>Table1[[#This Row],[Date resolved]]-Table1[[#This Row],[Date received]]</f>
        <v>0</v>
      </c>
      <c r="M7227">
        <f>YEAR(Table1[[#This Row],[Date received]])</f>
        <v>2014</v>
      </c>
      <c r="N7227" t="str">
        <f>_xlfn.CONCAT("Q",_xlfn.CEILING.MATH(MONTH(Table1[[#This Row],[Date received]])/3))</f>
        <v>Q2</v>
      </c>
    </row>
    <row r="7228" spans="1:14" x14ac:dyDescent="0.3">
      <c r="A7228">
        <v>1125455</v>
      </c>
      <c r="B7228" t="s">
        <v>224</v>
      </c>
      <c r="C7228" t="s">
        <v>61</v>
      </c>
      <c r="D7228" t="s">
        <v>282</v>
      </c>
      <c r="E7228" t="s">
        <v>66</v>
      </c>
      <c r="F7228" t="str">
        <f>_xlfn.XLOOKUP(E7228,State_Code_Name!$C$2:$C$52,State_Code_Name!$B$2:$B$52)</f>
        <v>Michigan</v>
      </c>
      <c r="G7228" t="s">
        <v>19</v>
      </c>
      <c r="H7228" s="15">
        <v>41965</v>
      </c>
      <c r="I7228" s="15">
        <v>41965</v>
      </c>
      <c r="J7228" t="s">
        <v>14</v>
      </c>
      <c r="K7228" t="s">
        <v>15</v>
      </c>
      <c r="L7228">
        <f>Table1[[#This Row],[Date resolved]]-Table1[[#This Row],[Date received]]</f>
        <v>0</v>
      </c>
      <c r="M7228">
        <f>YEAR(Table1[[#This Row],[Date received]])</f>
        <v>2014</v>
      </c>
      <c r="N7228" t="str">
        <f>_xlfn.CONCAT("Q",_xlfn.CEILING.MATH(MONTH(Table1[[#This Row],[Date received]])/3))</f>
        <v>Q4</v>
      </c>
    </row>
    <row r="7229" spans="1:14" x14ac:dyDescent="0.3">
      <c r="A7229">
        <v>1086880</v>
      </c>
      <c r="B7229" t="s">
        <v>63</v>
      </c>
      <c r="C7229" t="s">
        <v>61</v>
      </c>
      <c r="D7229" t="s">
        <v>459</v>
      </c>
      <c r="E7229" t="s">
        <v>39</v>
      </c>
      <c r="F7229" t="str">
        <f>_xlfn.XLOOKUP(E7229,State_Code_Name!$C$2:$C$52,State_Code_Name!$B$2:$B$52)</f>
        <v>Ohio</v>
      </c>
      <c r="G7229" t="s">
        <v>19</v>
      </c>
      <c r="H7229" s="15">
        <v>41937</v>
      </c>
      <c r="I7229" s="15">
        <v>41937</v>
      </c>
      <c r="J7229" t="s">
        <v>14</v>
      </c>
      <c r="K7229" t="s">
        <v>15</v>
      </c>
      <c r="L7229">
        <f>Table1[[#This Row],[Date resolved]]-Table1[[#This Row],[Date received]]</f>
        <v>0</v>
      </c>
      <c r="M7229">
        <f>YEAR(Table1[[#This Row],[Date received]])</f>
        <v>2014</v>
      </c>
      <c r="N7229" t="str">
        <f>_xlfn.CONCAT("Q",_xlfn.CEILING.MATH(MONTH(Table1[[#This Row],[Date received]])/3))</f>
        <v>Q4</v>
      </c>
    </row>
    <row r="7230" spans="1:14" x14ac:dyDescent="0.3">
      <c r="A7230">
        <v>638580</v>
      </c>
      <c r="B7230" t="s">
        <v>97</v>
      </c>
      <c r="C7230" t="s">
        <v>52</v>
      </c>
      <c r="D7230" t="s">
        <v>103</v>
      </c>
      <c r="E7230" t="s">
        <v>137</v>
      </c>
      <c r="F7230" t="str">
        <f>_xlfn.XLOOKUP(E7230,State_Code_Name!$C$2:$C$52,State_Code_Name!$B$2:$B$52)</f>
        <v>Kansas</v>
      </c>
      <c r="G7230" t="s">
        <v>19</v>
      </c>
      <c r="H7230" s="15">
        <v>41627</v>
      </c>
      <c r="I7230" s="15">
        <v>41627</v>
      </c>
      <c r="J7230" t="s">
        <v>14</v>
      </c>
      <c r="K7230" t="s">
        <v>15</v>
      </c>
      <c r="L7230">
        <f>Table1[[#This Row],[Date resolved]]-Table1[[#This Row],[Date received]]</f>
        <v>0</v>
      </c>
      <c r="M7230">
        <f>YEAR(Table1[[#This Row],[Date received]])</f>
        <v>2013</v>
      </c>
      <c r="N7230" t="str">
        <f>_xlfn.CONCAT("Q",_xlfn.CEILING.MATH(MONTH(Table1[[#This Row],[Date received]])/3))</f>
        <v>Q4</v>
      </c>
    </row>
    <row r="7231" spans="1:14" x14ac:dyDescent="0.3">
      <c r="A7231">
        <v>2026905</v>
      </c>
      <c r="B7231" t="s">
        <v>1060</v>
      </c>
      <c r="C7231" t="s">
        <v>32</v>
      </c>
      <c r="D7231" t="s">
        <v>104</v>
      </c>
      <c r="E7231" t="s">
        <v>35</v>
      </c>
      <c r="F7231" t="str">
        <f>_xlfn.XLOOKUP(E7231,State_Code_Name!$C$2:$C$52,State_Code_Name!$B$2:$B$52)</f>
        <v>Florida</v>
      </c>
      <c r="G7231" t="s">
        <v>19</v>
      </c>
      <c r="H7231" s="15">
        <v>42575</v>
      </c>
      <c r="I7231" s="15">
        <v>42576</v>
      </c>
      <c r="J7231" t="s">
        <v>14</v>
      </c>
      <c r="K7231" t="s">
        <v>15</v>
      </c>
      <c r="L7231">
        <f>Table1[[#This Row],[Date resolved]]-Table1[[#This Row],[Date received]]</f>
        <v>1</v>
      </c>
      <c r="M7231">
        <f>YEAR(Table1[[#This Row],[Date received]])</f>
        <v>2016</v>
      </c>
      <c r="N7231" t="str">
        <f>_xlfn.CONCAT("Q",_xlfn.CEILING.MATH(MONTH(Table1[[#This Row],[Date received]])/3))</f>
        <v>Q3</v>
      </c>
    </row>
    <row r="7232" spans="1:14" x14ac:dyDescent="0.3">
      <c r="A7232">
        <v>977193</v>
      </c>
      <c r="B7232" t="s">
        <v>60</v>
      </c>
      <c r="C7232" t="s">
        <v>52</v>
      </c>
      <c r="D7232" t="s">
        <v>103</v>
      </c>
      <c r="E7232" t="s">
        <v>35</v>
      </c>
      <c r="F7232" t="str">
        <f>_xlfn.XLOOKUP(E7232,State_Code_Name!$C$2:$C$52,State_Code_Name!$B$2:$B$52)</f>
        <v>Florida</v>
      </c>
      <c r="G7232" t="s">
        <v>19</v>
      </c>
      <c r="H7232" s="15">
        <v>41861</v>
      </c>
      <c r="I7232" s="15">
        <v>41861</v>
      </c>
      <c r="J7232" t="s">
        <v>14</v>
      </c>
      <c r="K7232" t="s">
        <v>15</v>
      </c>
      <c r="L7232">
        <f>Table1[[#This Row],[Date resolved]]-Table1[[#This Row],[Date received]]</f>
        <v>0</v>
      </c>
      <c r="M7232">
        <f>YEAR(Table1[[#This Row],[Date received]])</f>
        <v>2014</v>
      </c>
      <c r="N7232" t="str">
        <f>_xlfn.CONCAT("Q",_xlfn.CEILING.MATH(MONTH(Table1[[#This Row],[Date received]])/3))</f>
        <v>Q3</v>
      </c>
    </row>
    <row r="7233" spans="1:14" x14ac:dyDescent="0.3">
      <c r="A7233">
        <v>511036</v>
      </c>
      <c r="B7233" t="s">
        <v>11</v>
      </c>
      <c r="C7233" t="s">
        <v>16</v>
      </c>
      <c r="D7233" t="s">
        <v>24</v>
      </c>
      <c r="E7233" t="s">
        <v>66</v>
      </c>
      <c r="F7233" t="str">
        <f>_xlfn.XLOOKUP(E7233,State_Code_Name!$C$2:$C$52,State_Code_Name!$B$2:$B$52)</f>
        <v>Michigan</v>
      </c>
      <c r="G7233" t="s">
        <v>13</v>
      </c>
      <c r="H7233" s="15">
        <v>41516</v>
      </c>
      <c r="I7233" s="15">
        <v>41534</v>
      </c>
      <c r="J7233" t="s">
        <v>14</v>
      </c>
      <c r="K7233" t="s">
        <v>15</v>
      </c>
      <c r="L7233">
        <f>Table1[[#This Row],[Date resolved]]-Table1[[#This Row],[Date received]]</f>
        <v>18</v>
      </c>
      <c r="M7233">
        <f>YEAR(Table1[[#This Row],[Date received]])</f>
        <v>2013</v>
      </c>
      <c r="N7233" t="str">
        <f>_xlfn.CONCAT("Q",_xlfn.CEILING.MATH(MONTH(Table1[[#This Row],[Date received]])/3))</f>
        <v>Q3</v>
      </c>
    </row>
    <row r="7234" spans="1:14" x14ac:dyDescent="0.3">
      <c r="A7234">
        <v>1747353</v>
      </c>
      <c r="B7234" t="s">
        <v>1208</v>
      </c>
      <c r="C7234" t="s">
        <v>16</v>
      </c>
      <c r="D7234" t="s">
        <v>20</v>
      </c>
      <c r="E7234" t="s">
        <v>39</v>
      </c>
      <c r="F7234" t="str">
        <f>_xlfn.XLOOKUP(E7234,State_Code_Name!$C$2:$C$52,State_Code_Name!$B$2:$B$52)</f>
        <v>Ohio</v>
      </c>
      <c r="G7234" t="s">
        <v>19</v>
      </c>
      <c r="H7234" s="15">
        <v>42388</v>
      </c>
      <c r="I7234" s="15">
        <v>42388</v>
      </c>
      <c r="J7234" t="s">
        <v>14</v>
      </c>
      <c r="K7234" t="s">
        <v>15</v>
      </c>
      <c r="L7234">
        <f>Table1[[#This Row],[Date resolved]]-Table1[[#This Row],[Date received]]</f>
        <v>0</v>
      </c>
      <c r="M7234">
        <f>YEAR(Table1[[#This Row],[Date received]])</f>
        <v>2016</v>
      </c>
      <c r="N7234" t="str">
        <f>_xlfn.CONCAT("Q",_xlfn.CEILING.MATH(MONTH(Table1[[#This Row],[Date received]])/3))</f>
        <v>Q1</v>
      </c>
    </row>
    <row r="7235" spans="1:14" x14ac:dyDescent="0.3">
      <c r="A7235">
        <v>2059463</v>
      </c>
      <c r="B7235" t="s">
        <v>148</v>
      </c>
      <c r="C7235" t="s">
        <v>16</v>
      </c>
      <c r="D7235" t="s">
        <v>20</v>
      </c>
      <c r="E7235" t="s">
        <v>31</v>
      </c>
      <c r="F7235" t="str">
        <f>_xlfn.XLOOKUP(E7235,State_Code_Name!$C$2:$C$52,State_Code_Name!$B$2:$B$52)</f>
        <v>Texas</v>
      </c>
      <c r="G7235" t="s">
        <v>19</v>
      </c>
      <c r="H7235" s="15">
        <v>42593</v>
      </c>
      <c r="I7235" s="15">
        <v>42593</v>
      </c>
      <c r="J7235" t="s">
        <v>14</v>
      </c>
      <c r="K7235" t="s">
        <v>15</v>
      </c>
      <c r="L7235">
        <f>Table1[[#This Row],[Date resolved]]-Table1[[#This Row],[Date received]]</f>
        <v>0</v>
      </c>
      <c r="M7235">
        <f>YEAR(Table1[[#This Row],[Date received]])</f>
        <v>2016</v>
      </c>
      <c r="N7235" t="str">
        <f>_xlfn.CONCAT("Q",_xlfn.CEILING.MATH(MONTH(Table1[[#This Row],[Date received]])/3))</f>
        <v>Q3</v>
      </c>
    </row>
    <row r="7236" spans="1:14" x14ac:dyDescent="0.3">
      <c r="A7236">
        <v>2009207</v>
      </c>
      <c r="B7236" t="s">
        <v>81</v>
      </c>
      <c r="C7236" t="s">
        <v>32</v>
      </c>
      <c r="D7236" t="s">
        <v>41</v>
      </c>
      <c r="E7236" t="s">
        <v>42</v>
      </c>
      <c r="F7236" t="str">
        <f>_xlfn.XLOOKUP(E7236,State_Code_Name!$C$2:$C$52,State_Code_Name!$B$2:$B$52)</f>
        <v>North Carolina</v>
      </c>
      <c r="G7236" t="s">
        <v>19</v>
      </c>
      <c r="H7236" s="15">
        <v>42563</v>
      </c>
      <c r="I7236" s="15">
        <v>42563</v>
      </c>
      <c r="J7236" t="s">
        <v>14</v>
      </c>
      <c r="K7236" t="s">
        <v>15</v>
      </c>
      <c r="L7236">
        <f>Table1[[#This Row],[Date resolved]]-Table1[[#This Row],[Date received]]</f>
        <v>0</v>
      </c>
      <c r="M7236">
        <f>YEAR(Table1[[#This Row],[Date received]])</f>
        <v>2016</v>
      </c>
      <c r="N7236" t="str">
        <f>_xlfn.CONCAT("Q",_xlfn.CEILING.MATH(MONTH(Table1[[#This Row],[Date received]])/3))</f>
        <v>Q3</v>
      </c>
    </row>
    <row r="7237" spans="1:14" x14ac:dyDescent="0.3">
      <c r="A7237">
        <v>746623</v>
      </c>
      <c r="B7237" t="s">
        <v>697</v>
      </c>
      <c r="C7237" t="s">
        <v>32</v>
      </c>
      <c r="D7237" t="s">
        <v>41</v>
      </c>
      <c r="E7237" t="s">
        <v>35</v>
      </c>
      <c r="F7237" t="str">
        <f>_xlfn.XLOOKUP(E7237,State_Code_Name!$C$2:$C$52,State_Code_Name!$B$2:$B$52)</f>
        <v>Florida</v>
      </c>
      <c r="G7237" t="s">
        <v>19</v>
      </c>
      <c r="H7237" s="15">
        <v>41704</v>
      </c>
      <c r="I7237" s="15">
        <v>41704</v>
      </c>
      <c r="J7237" t="s">
        <v>14</v>
      </c>
      <c r="K7237" t="s">
        <v>15</v>
      </c>
      <c r="L7237">
        <f>Table1[[#This Row],[Date resolved]]-Table1[[#This Row],[Date received]]</f>
        <v>0</v>
      </c>
      <c r="M7237">
        <f>YEAR(Table1[[#This Row],[Date received]])</f>
        <v>2014</v>
      </c>
      <c r="N7237" t="str">
        <f>_xlfn.CONCAT("Q",_xlfn.CEILING.MATH(MONTH(Table1[[#This Row],[Date received]])/3))</f>
        <v>Q1</v>
      </c>
    </row>
    <row r="7238" spans="1:14" x14ac:dyDescent="0.3">
      <c r="A7238">
        <v>1137740</v>
      </c>
      <c r="B7238" t="s">
        <v>131</v>
      </c>
      <c r="C7238" t="s">
        <v>32</v>
      </c>
      <c r="D7238" t="s">
        <v>41</v>
      </c>
      <c r="E7238" t="s">
        <v>128</v>
      </c>
      <c r="F7238" t="str">
        <f>_xlfn.XLOOKUP(E7238,State_Code_Name!$C$2:$C$52,State_Code_Name!$B$2:$B$52)</f>
        <v>New Hampshire</v>
      </c>
      <c r="G7238" t="s">
        <v>19</v>
      </c>
      <c r="H7238" s="15">
        <v>41974</v>
      </c>
      <c r="I7238" s="15">
        <v>41974</v>
      </c>
      <c r="J7238" t="s">
        <v>14</v>
      </c>
      <c r="K7238" t="s">
        <v>15</v>
      </c>
      <c r="L7238">
        <f>Table1[[#This Row],[Date resolved]]-Table1[[#This Row],[Date received]]</f>
        <v>0</v>
      </c>
      <c r="M7238">
        <f>YEAR(Table1[[#This Row],[Date received]])</f>
        <v>2014</v>
      </c>
      <c r="N7238" t="str">
        <f>_xlfn.CONCAT("Q",_xlfn.CEILING.MATH(MONTH(Table1[[#This Row],[Date received]])/3))</f>
        <v>Q4</v>
      </c>
    </row>
    <row r="7239" spans="1:14" x14ac:dyDescent="0.3">
      <c r="A7239">
        <v>1689068</v>
      </c>
      <c r="B7239" t="s">
        <v>147</v>
      </c>
      <c r="C7239" t="s">
        <v>172</v>
      </c>
      <c r="D7239" t="s">
        <v>190</v>
      </c>
      <c r="E7239" t="s">
        <v>18</v>
      </c>
      <c r="F7239" t="str">
        <f>_xlfn.XLOOKUP(E7239,State_Code_Name!$C$2:$C$52,State_Code_Name!$B$2:$B$52)</f>
        <v>California</v>
      </c>
      <c r="G7239" t="s">
        <v>19</v>
      </c>
      <c r="H7239" s="15">
        <v>42347</v>
      </c>
      <c r="I7239" s="15">
        <v>42352</v>
      </c>
      <c r="J7239" t="s">
        <v>14</v>
      </c>
      <c r="K7239" t="s">
        <v>15</v>
      </c>
      <c r="L7239">
        <f>Table1[[#This Row],[Date resolved]]-Table1[[#This Row],[Date received]]</f>
        <v>5</v>
      </c>
      <c r="M7239">
        <f>YEAR(Table1[[#This Row],[Date received]])</f>
        <v>2015</v>
      </c>
      <c r="N7239" t="str">
        <f>_xlfn.CONCAT("Q",_xlfn.CEILING.MATH(MONTH(Table1[[#This Row],[Date received]])/3))</f>
        <v>Q4</v>
      </c>
    </row>
    <row r="7240" spans="1:14" x14ac:dyDescent="0.3">
      <c r="A7240">
        <v>1409312</v>
      </c>
      <c r="B7240" t="s">
        <v>208</v>
      </c>
      <c r="C7240" t="s">
        <v>32</v>
      </c>
      <c r="D7240" t="s">
        <v>161</v>
      </c>
      <c r="E7240" t="s">
        <v>42</v>
      </c>
      <c r="F7240" t="str">
        <f>_xlfn.XLOOKUP(E7240,State_Code_Name!$C$2:$C$52,State_Code_Name!$B$2:$B$52)</f>
        <v>North Carolina</v>
      </c>
      <c r="G7240" t="s">
        <v>19</v>
      </c>
      <c r="H7240" s="15">
        <v>42161</v>
      </c>
      <c r="I7240" s="15">
        <v>42180</v>
      </c>
      <c r="J7240" t="s">
        <v>14</v>
      </c>
      <c r="K7240" t="s">
        <v>15</v>
      </c>
      <c r="L7240">
        <f>Table1[[#This Row],[Date resolved]]-Table1[[#This Row],[Date received]]</f>
        <v>19</v>
      </c>
      <c r="M7240">
        <f>YEAR(Table1[[#This Row],[Date received]])</f>
        <v>2015</v>
      </c>
      <c r="N7240" t="str">
        <f>_xlfn.CONCAT("Q",_xlfn.CEILING.MATH(MONTH(Table1[[#This Row],[Date received]])/3))</f>
        <v>Q2</v>
      </c>
    </row>
    <row r="7241" spans="1:14" x14ac:dyDescent="0.3">
      <c r="A7241">
        <v>721063</v>
      </c>
      <c r="B7241" t="s">
        <v>11</v>
      </c>
      <c r="C7241" t="s">
        <v>36</v>
      </c>
      <c r="D7241" t="s">
        <v>170</v>
      </c>
      <c r="E7241" t="s">
        <v>31</v>
      </c>
      <c r="F7241" t="str">
        <f>_xlfn.XLOOKUP(E7241,State_Code_Name!$C$2:$C$52,State_Code_Name!$B$2:$B$52)</f>
        <v>Texas</v>
      </c>
      <c r="G7241" t="s">
        <v>13</v>
      </c>
      <c r="H7241" s="15">
        <v>41689</v>
      </c>
      <c r="I7241" s="15">
        <v>41691</v>
      </c>
      <c r="J7241" t="s">
        <v>14</v>
      </c>
      <c r="K7241" t="s">
        <v>15</v>
      </c>
      <c r="L7241">
        <f>Table1[[#This Row],[Date resolved]]-Table1[[#This Row],[Date received]]</f>
        <v>2</v>
      </c>
      <c r="M7241">
        <f>YEAR(Table1[[#This Row],[Date received]])</f>
        <v>2014</v>
      </c>
      <c r="N7241" t="str">
        <f>_xlfn.CONCAT("Q",_xlfn.CEILING.MATH(MONTH(Table1[[#This Row],[Date received]])/3))</f>
        <v>Q1</v>
      </c>
    </row>
    <row r="7242" spans="1:14" x14ac:dyDescent="0.3">
      <c r="A7242">
        <v>366409</v>
      </c>
      <c r="B7242" t="s">
        <v>134</v>
      </c>
      <c r="C7242" t="s">
        <v>16</v>
      </c>
      <c r="D7242" t="s">
        <v>20</v>
      </c>
      <c r="E7242" t="s">
        <v>39</v>
      </c>
      <c r="F7242" t="str">
        <f>_xlfn.XLOOKUP(E7242,State_Code_Name!$C$2:$C$52,State_Code_Name!$B$2:$B$52)</f>
        <v>Ohio</v>
      </c>
      <c r="G7242" t="s">
        <v>305</v>
      </c>
      <c r="H7242" s="15">
        <v>41359</v>
      </c>
      <c r="I7242" s="15">
        <v>41361</v>
      </c>
      <c r="J7242" t="s">
        <v>14</v>
      </c>
      <c r="K7242" t="s">
        <v>15</v>
      </c>
      <c r="L7242">
        <f>Table1[[#This Row],[Date resolved]]-Table1[[#This Row],[Date received]]</f>
        <v>2</v>
      </c>
      <c r="M7242">
        <f>YEAR(Table1[[#This Row],[Date received]])</f>
        <v>2013</v>
      </c>
      <c r="N7242" t="str">
        <f>_xlfn.CONCAT("Q",_xlfn.CEILING.MATH(MONTH(Table1[[#This Row],[Date received]])/3))</f>
        <v>Q1</v>
      </c>
    </row>
    <row r="7243" spans="1:14" x14ac:dyDescent="0.3">
      <c r="A7243">
        <v>569524</v>
      </c>
      <c r="B7243" t="s">
        <v>47</v>
      </c>
      <c r="C7243" t="s">
        <v>26</v>
      </c>
      <c r="D7243" t="s">
        <v>27</v>
      </c>
      <c r="E7243" t="s">
        <v>74</v>
      </c>
      <c r="F7243" t="str">
        <f>_xlfn.XLOOKUP(E7243,State_Code_Name!$C$2:$C$52,State_Code_Name!$B$2:$B$52)</f>
        <v>Tennessee</v>
      </c>
      <c r="G7243" t="s">
        <v>19</v>
      </c>
      <c r="H7243" s="15">
        <v>41571</v>
      </c>
      <c r="I7243" s="15">
        <v>41571</v>
      </c>
      <c r="J7243" t="s">
        <v>14</v>
      </c>
      <c r="K7243" t="s">
        <v>14</v>
      </c>
      <c r="L7243">
        <f>Table1[[#This Row],[Date resolved]]-Table1[[#This Row],[Date received]]</f>
        <v>0</v>
      </c>
      <c r="M7243">
        <f>YEAR(Table1[[#This Row],[Date received]])</f>
        <v>2013</v>
      </c>
      <c r="N7243" t="str">
        <f>_xlfn.CONCAT("Q",_xlfn.CEILING.MATH(MONTH(Table1[[#This Row],[Date received]])/3))</f>
        <v>Q4</v>
      </c>
    </row>
    <row r="7244" spans="1:14" x14ac:dyDescent="0.3">
      <c r="A7244">
        <v>1312470</v>
      </c>
      <c r="B7244" t="s">
        <v>30</v>
      </c>
      <c r="C7244" t="s">
        <v>16</v>
      </c>
      <c r="D7244" t="s">
        <v>24</v>
      </c>
      <c r="E7244" t="s">
        <v>25</v>
      </c>
      <c r="F7244" t="str">
        <f>_xlfn.XLOOKUP(E7244,State_Code_Name!$C$2:$C$52,State_Code_Name!$B$2:$B$52)</f>
        <v>Georgia</v>
      </c>
      <c r="G7244" t="s">
        <v>19</v>
      </c>
      <c r="H7244" s="15">
        <v>42096</v>
      </c>
      <c r="I7244" s="15">
        <v>42096</v>
      </c>
      <c r="J7244" t="s">
        <v>14</v>
      </c>
      <c r="K7244" t="s">
        <v>15</v>
      </c>
      <c r="L7244">
        <f>Table1[[#This Row],[Date resolved]]-Table1[[#This Row],[Date received]]</f>
        <v>0</v>
      </c>
      <c r="M7244">
        <f>YEAR(Table1[[#This Row],[Date received]])</f>
        <v>2015</v>
      </c>
      <c r="N7244" t="str">
        <f>_xlfn.CONCAT("Q",_xlfn.CEILING.MATH(MONTH(Table1[[#This Row],[Date received]])/3))</f>
        <v>Q2</v>
      </c>
    </row>
    <row r="7245" spans="1:14" x14ac:dyDescent="0.3">
      <c r="A7245">
        <v>1187875</v>
      </c>
      <c r="B7245" t="s">
        <v>60</v>
      </c>
      <c r="C7245" t="s">
        <v>52</v>
      </c>
      <c r="D7245" t="s">
        <v>103</v>
      </c>
      <c r="E7245" t="s">
        <v>46</v>
      </c>
      <c r="F7245" t="str">
        <f>_xlfn.XLOOKUP(E7245,State_Code_Name!$C$2:$C$52,State_Code_Name!$B$2:$B$52)</f>
        <v>Pennsylvania</v>
      </c>
      <c r="G7245" t="s">
        <v>19</v>
      </c>
      <c r="H7245" s="15">
        <v>42013</v>
      </c>
      <c r="I7245" s="15">
        <v>42013</v>
      </c>
      <c r="J7245" t="s">
        <v>14</v>
      </c>
      <c r="K7245" t="s">
        <v>15</v>
      </c>
      <c r="L7245">
        <f>Table1[[#This Row],[Date resolved]]-Table1[[#This Row],[Date received]]</f>
        <v>0</v>
      </c>
      <c r="M7245">
        <f>YEAR(Table1[[#This Row],[Date received]])</f>
        <v>2015</v>
      </c>
      <c r="N7245" t="str">
        <f>_xlfn.CONCAT("Q",_xlfn.CEILING.MATH(MONTH(Table1[[#This Row],[Date received]])/3))</f>
        <v>Q1</v>
      </c>
    </row>
    <row r="7246" spans="1:14" x14ac:dyDescent="0.3">
      <c r="A7246">
        <v>1760000</v>
      </c>
      <c r="B7246" t="s">
        <v>68</v>
      </c>
      <c r="C7246" t="s">
        <v>36</v>
      </c>
      <c r="D7246" t="s">
        <v>80</v>
      </c>
      <c r="E7246" t="s">
        <v>46</v>
      </c>
      <c r="F7246" t="str">
        <f>_xlfn.XLOOKUP(E7246,State_Code_Name!$C$2:$C$52,State_Code_Name!$B$2:$B$52)</f>
        <v>Pennsylvania</v>
      </c>
      <c r="G7246" t="s">
        <v>19</v>
      </c>
      <c r="H7246" s="15">
        <v>42397</v>
      </c>
      <c r="I7246" s="15">
        <v>42397</v>
      </c>
      <c r="J7246" t="s">
        <v>14</v>
      </c>
      <c r="K7246" t="s">
        <v>15</v>
      </c>
      <c r="L7246">
        <f>Table1[[#This Row],[Date resolved]]-Table1[[#This Row],[Date received]]</f>
        <v>0</v>
      </c>
      <c r="M7246">
        <f>YEAR(Table1[[#This Row],[Date received]])</f>
        <v>2016</v>
      </c>
      <c r="N7246" t="str">
        <f>_xlfn.CONCAT("Q",_xlfn.CEILING.MATH(MONTH(Table1[[#This Row],[Date received]])/3))</f>
        <v>Q1</v>
      </c>
    </row>
    <row r="7247" spans="1:14" x14ac:dyDescent="0.3">
      <c r="A7247">
        <v>815554</v>
      </c>
      <c r="B7247" t="s">
        <v>665</v>
      </c>
      <c r="C7247" t="s">
        <v>32</v>
      </c>
      <c r="D7247" t="s">
        <v>44</v>
      </c>
      <c r="E7247" t="s">
        <v>12</v>
      </c>
      <c r="F7247" t="str">
        <f>_xlfn.XLOOKUP(E7247,State_Code_Name!$C$2:$C$52,State_Code_Name!$B$2:$B$52)</f>
        <v>Virginia</v>
      </c>
      <c r="G7247" t="s">
        <v>13</v>
      </c>
      <c r="H7247" s="15">
        <v>41747</v>
      </c>
      <c r="I7247" s="15">
        <v>41758</v>
      </c>
      <c r="J7247" t="s">
        <v>15</v>
      </c>
      <c r="K7247" t="s">
        <v>15</v>
      </c>
      <c r="L7247">
        <f>Table1[[#This Row],[Date resolved]]-Table1[[#This Row],[Date received]]</f>
        <v>11</v>
      </c>
      <c r="M7247">
        <f>YEAR(Table1[[#This Row],[Date received]])</f>
        <v>2014</v>
      </c>
      <c r="N7247" t="str">
        <f>_xlfn.CONCAT("Q",_xlfn.CEILING.MATH(MONTH(Table1[[#This Row],[Date received]])/3))</f>
        <v>Q2</v>
      </c>
    </row>
    <row r="7248" spans="1:14" x14ac:dyDescent="0.3">
      <c r="A7248">
        <v>1364418</v>
      </c>
      <c r="B7248" t="s">
        <v>47</v>
      </c>
      <c r="C7248" t="s">
        <v>26</v>
      </c>
      <c r="D7248" t="s">
        <v>27</v>
      </c>
      <c r="E7248" t="s">
        <v>137</v>
      </c>
      <c r="F7248" t="str">
        <f>_xlfn.XLOOKUP(E7248,State_Code_Name!$C$2:$C$52,State_Code_Name!$B$2:$B$52)</f>
        <v>Kansas</v>
      </c>
      <c r="G7248" t="s">
        <v>19</v>
      </c>
      <c r="H7248" s="15">
        <v>42131</v>
      </c>
      <c r="I7248" s="15">
        <v>42131</v>
      </c>
      <c r="J7248" t="s">
        <v>14</v>
      </c>
      <c r="K7248" t="s">
        <v>15</v>
      </c>
      <c r="L7248">
        <f>Table1[[#This Row],[Date resolved]]-Table1[[#This Row],[Date received]]</f>
        <v>0</v>
      </c>
      <c r="M7248">
        <f>YEAR(Table1[[#This Row],[Date received]])</f>
        <v>2015</v>
      </c>
      <c r="N7248" t="str">
        <f>_xlfn.CONCAT("Q",_xlfn.CEILING.MATH(MONTH(Table1[[#This Row],[Date received]])/3))</f>
        <v>Q2</v>
      </c>
    </row>
    <row r="7249" spans="1:14" x14ac:dyDescent="0.3">
      <c r="A7249">
        <v>1793988</v>
      </c>
      <c r="B7249" t="s">
        <v>11</v>
      </c>
      <c r="C7249" t="s">
        <v>36</v>
      </c>
      <c r="D7249" t="s">
        <v>145</v>
      </c>
      <c r="E7249" t="s">
        <v>35</v>
      </c>
      <c r="F7249" t="str">
        <f>_xlfn.XLOOKUP(E7249,State_Code_Name!$C$2:$C$52,State_Code_Name!$B$2:$B$52)</f>
        <v>Florida</v>
      </c>
      <c r="G7249" t="s">
        <v>305</v>
      </c>
      <c r="H7249" s="15">
        <v>42418</v>
      </c>
      <c r="I7249" s="15">
        <v>42419</v>
      </c>
      <c r="J7249" t="s">
        <v>14</v>
      </c>
      <c r="K7249" t="s">
        <v>14</v>
      </c>
      <c r="L7249">
        <f>Table1[[#This Row],[Date resolved]]-Table1[[#This Row],[Date received]]</f>
        <v>1</v>
      </c>
      <c r="M7249">
        <f>YEAR(Table1[[#This Row],[Date received]])</f>
        <v>2016</v>
      </c>
      <c r="N7249" t="str">
        <f>_xlfn.CONCAT("Q",_xlfn.CEILING.MATH(MONTH(Table1[[#This Row],[Date received]])/3))</f>
        <v>Q1</v>
      </c>
    </row>
    <row r="7250" spans="1:14" x14ac:dyDescent="0.3">
      <c r="A7250">
        <v>1752789</v>
      </c>
      <c r="B7250" t="s">
        <v>134</v>
      </c>
      <c r="C7250" t="s">
        <v>16</v>
      </c>
      <c r="D7250" t="s">
        <v>75</v>
      </c>
      <c r="E7250" t="s">
        <v>46</v>
      </c>
      <c r="F7250" t="str">
        <f>_xlfn.XLOOKUP(E7250,State_Code_Name!$C$2:$C$52,State_Code_Name!$B$2:$B$52)</f>
        <v>Pennsylvania</v>
      </c>
      <c r="G7250" t="s">
        <v>19</v>
      </c>
      <c r="H7250" s="15">
        <v>42390</v>
      </c>
      <c r="I7250" s="15">
        <v>42390</v>
      </c>
      <c r="J7250" t="s">
        <v>14</v>
      </c>
      <c r="K7250" t="s">
        <v>15</v>
      </c>
      <c r="L7250">
        <f>Table1[[#This Row],[Date resolved]]-Table1[[#This Row],[Date received]]</f>
        <v>0</v>
      </c>
      <c r="M7250">
        <f>YEAR(Table1[[#This Row],[Date received]])</f>
        <v>2016</v>
      </c>
      <c r="N7250" t="str">
        <f>_xlfn.CONCAT("Q",_xlfn.CEILING.MATH(MONTH(Table1[[#This Row],[Date received]])/3))</f>
        <v>Q1</v>
      </c>
    </row>
    <row r="7251" spans="1:14" x14ac:dyDescent="0.3">
      <c r="A7251">
        <v>483818</v>
      </c>
      <c r="B7251" t="s">
        <v>38</v>
      </c>
      <c r="C7251" t="s">
        <v>36</v>
      </c>
      <c r="D7251" t="s">
        <v>94</v>
      </c>
      <c r="E7251" t="s">
        <v>31</v>
      </c>
      <c r="F7251" t="str">
        <f>_xlfn.XLOOKUP(E7251,State_Code_Name!$C$2:$C$52,State_Code_Name!$B$2:$B$52)</f>
        <v>Texas</v>
      </c>
      <c r="G7251" t="s">
        <v>13</v>
      </c>
      <c r="H7251" s="15">
        <v>41494</v>
      </c>
      <c r="I7251" s="15">
        <v>41495</v>
      </c>
      <c r="J7251" t="s">
        <v>14</v>
      </c>
      <c r="K7251" t="s">
        <v>14</v>
      </c>
      <c r="L7251">
        <f>Table1[[#This Row],[Date resolved]]-Table1[[#This Row],[Date received]]</f>
        <v>1</v>
      </c>
      <c r="M7251">
        <f>YEAR(Table1[[#This Row],[Date received]])</f>
        <v>2013</v>
      </c>
      <c r="N7251" t="str">
        <f>_xlfn.CONCAT("Q",_xlfn.CEILING.MATH(MONTH(Table1[[#This Row],[Date received]])/3))</f>
        <v>Q3</v>
      </c>
    </row>
    <row r="7252" spans="1:14" x14ac:dyDescent="0.3">
      <c r="A7252">
        <v>439996</v>
      </c>
      <c r="B7252" t="s">
        <v>180</v>
      </c>
      <c r="C7252" t="s">
        <v>172</v>
      </c>
      <c r="D7252" t="s">
        <v>266</v>
      </c>
      <c r="E7252" t="s">
        <v>46</v>
      </c>
      <c r="F7252" t="str">
        <f>_xlfn.XLOOKUP(E7252,State_Code_Name!$C$2:$C$52,State_Code_Name!$B$2:$B$52)</f>
        <v>Pennsylvania</v>
      </c>
      <c r="G7252" t="s">
        <v>19</v>
      </c>
      <c r="H7252" s="15">
        <v>41447</v>
      </c>
      <c r="I7252" s="15">
        <v>41451</v>
      </c>
      <c r="J7252" t="s">
        <v>14</v>
      </c>
      <c r="K7252" t="s">
        <v>15</v>
      </c>
      <c r="L7252">
        <f>Table1[[#This Row],[Date resolved]]-Table1[[#This Row],[Date received]]</f>
        <v>4</v>
      </c>
      <c r="M7252">
        <f>YEAR(Table1[[#This Row],[Date received]])</f>
        <v>2013</v>
      </c>
      <c r="N7252" t="str">
        <f>_xlfn.CONCAT("Q",_xlfn.CEILING.MATH(MONTH(Table1[[#This Row],[Date received]])/3))</f>
        <v>Q2</v>
      </c>
    </row>
    <row r="7253" spans="1:14" x14ac:dyDescent="0.3">
      <c r="A7253">
        <v>2027041</v>
      </c>
      <c r="B7253" t="s">
        <v>134</v>
      </c>
      <c r="C7253" t="s">
        <v>9</v>
      </c>
      <c r="D7253" t="s">
        <v>183</v>
      </c>
      <c r="E7253" t="s">
        <v>59</v>
      </c>
      <c r="F7253" t="str">
        <f>_xlfn.XLOOKUP(E7253,State_Code_Name!$C$2:$C$52,State_Code_Name!$B$2:$B$52)</f>
        <v>Illinois</v>
      </c>
      <c r="G7253" t="s">
        <v>19</v>
      </c>
      <c r="H7253" s="15">
        <v>42575</v>
      </c>
      <c r="I7253" s="15">
        <v>42577</v>
      </c>
      <c r="J7253" t="s">
        <v>14</v>
      </c>
      <c r="K7253" t="s">
        <v>14</v>
      </c>
      <c r="L7253">
        <f>Table1[[#This Row],[Date resolved]]-Table1[[#This Row],[Date received]]</f>
        <v>2</v>
      </c>
      <c r="M7253">
        <f>YEAR(Table1[[#This Row],[Date received]])</f>
        <v>2016</v>
      </c>
      <c r="N7253" t="str">
        <f>_xlfn.CONCAT("Q",_xlfn.CEILING.MATH(MONTH(Table1[[#This Row],[Date received]])/3))</f>
        <v>Q3</v>
      </c>
    </row>
    <row r="7254" spans="1:14" x14ac:dyDescent="0.3">
      <c r="A7254">
        <v>761861</v>
      </c>
      <c r="B7254" t="s">
        <v>297</v>
      </c>
      <c r="C7254" t="s">
        <v>531</v>
      </c>
      <c r="D7254" t="s">
        <v>532</v>
      </c>
      <c r="E7254" t="s">
        <v>39</v>
      </c>
      <c r="F7254" t="str">
        <f>_xlfn.XLOOKUP(E7254,State_Code_Name!$C$2:$C$52,State_Code_Name!$B$2:$B$52)</f>
        <v>Ohio</v>
      </c>
      <c r="G7254" t="s">
        <v>19</v>
      </c>
      <c r="H7254" s="15">
        <v>41715</v>
      </c>
      <c r="I7254" s="15">
        <v>41718</v>
      </c>
      <c r="J7254" t="s">
        <v>14</v>
      </c>
      <c r="K7254" t="s">
        <v>15</v>
      </c>
      <c r="L7254">
        <f>Table1[[#This Row],[Date resolved]]-Table1[[#This Row],[Date received]]</f>
        <v>3</v>
      </c>
      <c r="M7254">
        <f>YEAR(Table1[[#This Row],[Date received]])</f>
        <v>2014</v>
      </c>
      <c r="N7254" t="str">
        <f>_xlfn.CONCAT("Q",_xlfn.CEILING.MATH(MONTH(Table1[[#This Row],[Date received]])/3))</f>
        <v>Q1</v>
      </c>
    </row>
    <row r="7255" spans="1:14" x14ac:dyDescent="0.3">
      <c r="A7255">
        <v>1508565</v>
      </c>
      <c r="B7255" t="s">
        <v>60</v>
      </c>
      <c r="C7255" t="s">
        <v>52</v>
      </c>
      <c r="D7255" t="s">
        <v>96</v>
      </c>
      <c r="E7255" t="s">
        <v>122</v>
      </c>
      <c r="F7255" t="str">
        <f>_xlfn.XLOOKUP(E7255,State_Code_Name!$C$2:$C$52,State_Code_Name!$B$2:$B$52)</f>
        <v>Maryland</v>
      </c>
      <c r="G7255" t="s">
        <v>19</v>
      </c>
      <c r="H7255" s="15">
        <v>42223</v>
      </c>
      <c r="I7255" s="15">
        <v>42223</v>
      </c>
      <c r="J7255" t="s">
        <v>14</v>
      </c>
      <c r="K7255" t="s">
        <v>15</v>
      </c>
      <c r="L7255">
        <f>Table1[[#This Row],[Date resolved]]-Table1[[#This Row],[Date received]]</f>
        <v>0</v>
      </c>
      <c r="M7255">
        <f>YEAR(Table1[[#This Row],[Date received]])</f>
        <v>2015</v>
      </c>
      <c r="N7255" t="str">
        <f>_xlfn.CONCAT("Q",_xlfn.CEILING.MATH(MONTH(Table1[[#This Row],[Date received]])/3))</f>
        <v>Q3</v>
      </c>
    </row>
    <row r="7256" spans="1:14" x14ac:dyDescent="0.3">
      <c r="A7256">
        <v>647067</v>
      </c>
      <c r="B7256" t="s">
        <v>691</v>
      </c>
      <c r="C7256" t="s">
        <v>32</v>
      </c>
      <c r="D7256" t="s">
        <v>44</v>
      </c>
      <c r="E7256" t="s">
        <v>18</v>
      </c>
      <c r="F7256" t="str">
        <f>_xlfn.XLOOKUP(E7256,State_Code_Name!$C$2:$C$52,State_Code_Name!$B$2:$B$52)</f>
        <v>California</v>
      </c>
      <c r="G7256" t="s">
        <v>19</v>
      </c>
      <c r="H7256" s="15">
        <v>41634</v>
      </c>
      <c r="I7256" s="15">
        <v>41634</v>
      </c>
      <c r="J7256" t="s">
        <v>14</v>
      </c>
      <c r="K7256" t="s">
        <v>14</v>
      </c>
      <c r="L7256">
        <f>Table1[[#This Row],[Date resolved]]-Table1[[#This Row],[Date received]]</f>
        <v>0</v>
      </c>
      <c r="M7256">
        <f>YEAR(Table1[[#This Row],[Date received]])</f>
        <v>2013</v>
      </c>
      <c r="N7256" t="str">
        <f>_xlfn.CONCAT("Q",_xlfn.CEILING.MATH(MONTH(Table1[[#This Row],[Date received]])/3))</f>
        <v>Q4</v>
      </c>
    </row>
    <row r="7257" spans="1:14" x14ac:dyDescent="0.3">
      <c r="A7257">
        <v>1658978</v>
      </c>
      <c r="B7257" t="s">
        <v>60</v>
      </c>
      <c r="C7257" t="s">
        <v>52</v>
      </c>
      <c r="D7257" t="s">
        <v>103</v>
      </c>
      <c r="E7257" t="s">
        <v>79</v>
      </c>
      <c r="F7257" t="str">
        <f>_xlfn.XLOOKUP(E7257,State_Code_Name!$C$2:$C$52,State_Code_Name!$B$2:$B$52)</f>
        <v>Minnesota</v>
      </c>
      <c r="G7257" t="s">
        <v>19</v>
      </c>
      <c r="H7257" s="15">
        <v>42325</v>
      </c>
      <c r="I7257" s="15">
        <v>42325</v>
      </c>
      <c r="J7257" t="s">
        <v>14</v>
      </c>
      <c r="K7257" t="s">
        <v>15</v>
      </c>
      <c r="L7257">
        <f>Table1[[#This Row],[Date resolved]]-Table1[[#This Row],[Date received]]</f>
        <v>0</v>
      </c>
      <c r="M7257">
        <f>YEAR(Table1[[#This Row],[Date received]])</f>
        <v>2015</v>
      </c>
      <c r="N7257" t="str">
        <f>_xlfn.CONCAT("Q",_xlfn.CEILING.MATH(MONTH(Table1[[#This Row],[Date received]])/3))</f>
        <v>Q4</v>
      </c>
    </row>
    <row r="7258" spans="1:14" x14ac:dyDescent="0.3">
      <c r="A7258">
        <v>1471270</v>
      </c>
      <c r="B7258" t="s">
        <v>73</v>
      </c>
      <c r="C7258" t="s">
        <v>26</v>
      </c>
      <c r="D7258" t="s">
        <v>27</v>
      </c>
      <c r="E7258" t="s">
        <v>98</v>
      </c>
      <c r="F7258" t="str">
        <f>_xlfn.XLOOKUP(E7258,State_Code_Name!$C$2:$C$52,State_Code_Name!$B$2:$B$52)</f>
        <v>Colorado</v>
      </c>
      <c r="G7258" t="s">
        <v>19</v>
      </c>
      <c r="H7258" s="15">
        <v>42201</v>
      </c>
      <c r="I7258" s="15">
        <v>42201</v>
      </c>
      <c r="J7258" t="s">
        <v>14</v>
      </c>
      <c r="K7258" t="s">
        <v>15</v>
      </c>
      <c r="L7258">
        <f>Table1[[#This Row],[Date resolved]]-Table1[[#This Row],[Date received]]</f>
        <v>0</v>
      </c>
      <c r="M7258">
        <f>YEAR(Table1[[#This Row],[Date received]])</f>
        <v>2015</v>
      </c>
      <c r="N7258" t="str">
        <f>_xlfn.CONCAT("Q",_xlfn.CEILING.MATH(MONTH(Table1[[#This Row],[Date received]])/3))</f>
        <v>Q3</v>
      </c>
    </row>
    <row r="7259" spans="1:14" x14ac:dyDescent="0.3">
      <c r="A7259">
        <v>1112117</v>
      </c>
      <c r="B7259" t="s">
        <v>240</v>
      </c>
      <c r="C7259" t="s">
        <v>61</v>
      </c>
      <c r="D7259" t="s">
        <v>459</v>
      </c>
      <c r="E7259" t="s">
        <v>18</v>
      </c>
      <c r="F7259" t="str">
        <f>_xlfn.XLOOKUP(E7259,State_Code_Name!$C$2:$C$52,State_Code_Name!$B$2:$B$52)</f>
        <v>California</v>
      </c>
      <c r="G7259" t="s">
        <v>19</v>
      </c>
      <c r="H7259" s="15">
        <v>41955</v>
      </c>
      <c r="I7259" s="15">
        <v>41955</v>
      </c>
      <c r="J7259" t="s">
        <v>14</v>
      </c>
      <c r="K7259" t="s">
        <v>15</v>
      </c>
      <c r="L7259">
        <f>Table1[[#This Row],[Date resolved]]-Table1[[#This Row],[Date received]]</f>
        <v>0</v>
      </c>
      <c r="M7259">
        <f>YEAR(Table1[[#This Row],[Date received]])</f>
        <v>2014</v>
      </c>
      <c r="N7259" t="str">
        <f>_xlfn.CONCAT("Q",_xlfn.CEILING.MATH(MONTH(Table1[[#This Row],[Date received]])/3))</f>
        <v>Q4</v>
      </c>
    </row>
    <row r="7260" spans="1:14" x14ac:dyDescent="0.3">
      <c r="A7260">
        <v>959463</v>
      </c>
      <c r="B7260" t="s">
        <v>63</v>
      </c>
      <c r="C7260" t="s">
        <v>61</v>
      </c>
      <c r="D7260" t="s">
        <v>459</v>
      </c>
      <c r="E7260" t="s">
        <v>42</v>
      </c>
      <c r="F7260" t="str">
        <f>_xlfn.XLOOKUP(E7260,State_Code_Name!$C$2:$C$52,State_Code_Name!$B$2:$B$52)</f>
        <v>North Carolina</v>
      </c>
      <c r="G7260" t="s">
        <v>19</v>
      </c>
      <c r="H7260" s="15">
        <v>41849</v>
      </c>
      <c r="I7260" s="15">
        <v>41849</v>
      </c>
      <c r="J7260" t="s">
        <v>14</v>
      </c>
      <c r="K7260" t="s">
        <v>14</v>
      </c>
      <c r="L7260">
        <f>Table1[[#This Row],[Date resolved]]-Table1[[#This Row],[Date received]]</f>
        <v>0</v>
      </c>
      <c r="M7260">
        <f>YEAR(Table1[[#This Row],[Date received]])</f>
        <v>2014</v>
      </c>
      <c r="N7260" t="str">
        <f>_xlfn.CONCAT("Q",_xlfn.CEILING.MATH(MONTH(Table1[[#This Row],[Date received]])/3))</f>
        <v>Q3</v>
      </c>
    </row>
    <row r="7261" spans="1:14" x14ac:dyDescent="0.3">
      <c r="A7261">
        <v>1970879</v>
      </c>
      <c r="B7261" t="s">
        <v>60</v>
      </c>
      <c r="C7261" t="s">
        <v>52</v>
      </c>
      <c r="D7261" t="s">
        <v>103</v>
      </c>
      <c r="E7261" t="s">
        <v>122</v>
      </c>
      <c r="F7261" t="str">
        <f>_xlfn.XLOOKUP(E7261,State_Code_Name!$C$2:$C$52,State_Code_Name!$B$2:$B$52)</f>
        <v>Maryland</v>
      </c>
      <c r="G7261" t="s">
        <v>19</v>
      </c>
      <c r="H7261" s="15">
        <v>42536</v>
      </c>
      <c r="I7261" s="15">
        <v>42536</v>
      </c>
      <c r="J7261" t="s">
        <v>14</v>
      </c>
      <c r="K7261" t="s">
        <v>15</v>
      </c>
      <c r="L7261">
        <f>Table1[[#This Row],[Date resolved]]-Table1[[#This Row],[Date received]]</f>
        <v>0</v>
      </c>
      <c r="M7261">
        <f>YEAR(Table1[[#This Row],[Date received]])</f>
        <v>2016</v>
      </c>
      <c r="N7261" t="str">
        <f>_xlfn.CONCAT("Q",_xlfn.CEILING.MATH(MONTH(Table1[[#This Row],[Date received]])/3))</f>
        <v>Q2</v>
      </c>
    </row>
    <row r="7262" spans="1:14" x14ac:dyDescent="0.3">
      <c r="A7262">
        <v>821232</v>
      </c>
      <c r="B7262" t="s">
        <v>226</v>
      </c>
      <c r="C7262" t="s">
        <v>9</v>
      </c>
      <c r="D7262" t="s">
        <v>10</v>
      </c>
      <c r="E7262" t="s">
        <v>25</v>
      </c>
      <c r="F7262" t="str">
        <f>_xlfn.XLOOKUP(E7262,State_Code_Name!$C$2:$C$52,State_Code_Name!$B$2:$B$52)</f>
        <v>Georgia</v>
      </c>
      <c r="G7262" t="s">
        <v>19</v>
      </c>
      <c r="H7262" s="15">
        <v>41752</v>
      </c>
      <c r="I7262" s="15">
        <v>41754</v>
      </c>
      <c r="J7262" t="s">
        <v>14</v>
      </c>
      <c r="K7262" t="s">
        <v>15</v>
      </c>
      <c r="L7262">
        <f>Table1[[#This Row],[Date resolved]]-Table1[[#This Row],[Date received]]</f>
        <v>2</v>
      </c>
      <c r="M7262">
        <f>YEAR(Table1[[#This Row],[Date received]])</f>
        <v>2014</v>
      </c>
      <c r="N7262" t="str">
        <f>_xlfn.CONCAT("Q",_xlfn.CEILING.MATH(MONTH(Table1[[#This Row],[Date received]])/3))</f>
        <v>Q2</v>
      </c>
    </row>
    <row r="7263" spans="1:14" x14ac:dyDescent="0.3">
      <c r="A7263">
        <v>1776523</v>
      </c>
      <c r="B7263" t="s">
        <v>73</v>
      </c>
      <c r="C7263" t="s">
        <v>26</v>
      </c>
      <c r="D7263" t="s">
        <v>27</v>
      </c>
      <c r="E7263" t="s">
        <v>18</v>
      </c>
      <c r="F7263" t="str">
        <f>_xlfn.XLOOKUP(E7263,State_Code_Name!$C$2:$C$52,State_Code_Name!$B$2:$B$52)</f>
        <v>California</v>
      </c>
      <c r="G7263" t="s">
        <v>19</v>
      </c>
      <c r="H7263" s="15">
        <v>42407</v>
      </c>
      <c r="I7263" s="15">
        <v>42407</v>
      </c>
      <c r="J7263" t="s">
        <v>14</v>
      </c>
      <c r="K7263" t="s">
        <v>15</v>
      </c>
      <c r="L7263">
        <f>Table1[[#This Row],[Date resolved]]-Table1[[#This Row],[Date received]]</f>
        <v>0</v>
      </c>
      <c r="M7263">
        <f>YEAR(Table1[[#This Row],[Date received]])</f>
        <v>2016</v>
      </c>
      <c r="N7263" t="str">
        <f>_xlfn.CONCAT("Q",_xlfn.CEILING.MATH(MONTH(Table1[[#This Row],[Date received]])/3))</f>
        <v>Q1</v>
      </c>
    </row>
    <row r="7264" spans="1:14" x14ac:dyDescent="0.3">
      <c r="A7264">
        <v>761972</v>
      </c>
      <c r="B7264" t="s">
        <v>38</v>
      </c>
      <c r="C7264" t="s">
        <v>32</v>
      </c>
      <c r="D7264" t="s">
        <v>44</v>
      </c>
      <c r="E7264" t="s">
        <v>74</v>
      </c>
      <c r="F7264" t="str">
        <f>_xlfn.XLOOKUP(E7264,State_Code_Name!$C$2:$C$52,State_Code_Name!$B$2:$B$52)</f>
        <v>Tennessee</v>
      </c>
      <c r="G7264" t="s">
        <v>13</v>
      </c>
      <c r="H7264" s="15">
        <v>41716</v>
      </c>
      <c r="I7264" s="15">
        <v>41722</v>
      </c>
      <c r="J7264" t="s">
        <v>14</v>
      </c>
      <c r="K7264" t="s">
        <v>15</v>
      </c>
      <c r="L7264">
        <f>Table1[[#This Row],[Date resolved]]-Table1[[#This Row],[Date received]]</f>
        <v>6</v>
      </c>
      <c r="M7264">
        <f>YEAR(Table1[[#This Row],[Date received]])</f>
        <v>2014</v>
      </c>
      <c r="N7264" t="str">
        <f>_xlfn.CONCAT("Q",_xlfn.CEILING.MATH(MONTH(Table1[[#This Row],[Date received]])/3))</f>
        <v>Q1</v>
      </c>
    </row>
    <row r="7265" spans="1:14" x14ac:dyDescent="0.3">
      <c r="A7265">
        <v>1637562</v>
      </c>
      <c r="B7265" t="s">
        <v>43</v>
      </c>
      <c r="C7265" t="s">
        <v>16</v>
      </c>
      <c r="D7265" t="s">
        <v>24</v>
      </c>
      <c r="E7265" t="s">
        <v>48</v>
      </c>
      <c r="F7265" t="str">
        <f>_xlfn.XLOOKUP(E7265,State_Code_Name!$C$2:$C$52,State_Code_Name!$B$2:$B$52)</f>
        <v>New Jersey</v>
      </c>
      <c r="G7265" t="s">
        <v>19</v>
      </c>
      <c r="H7265" s="15">
        <v>42311</v>
      </c>
      <c r="I7265" s="15">
        <v>42311</v>
      </c>
      <c r="J7265" t="s">
        <v>14</v>
      </c>
      <c r="K7265" t="s">
        <v>15</v>
      </c>
      <c r="L7265">
        <f>Table1[[#This Row],[Date resolved]]-Table1[[#This Row],[Date received]]</f>
        <v>0</v>
      </c>
      <c r="M7265">
        <f>YEAR(Table1[[#This Row],[Date received]])</f>
        <v>2015</v>
      </c>
      <c r="N7265" t="str">
        <f>_xlfn.CONCAT("Q",_xlfn.CEILING.MATH(MONTH(Table1[[#This Row],[Date received]])/3))</f>
        <v>Q4</v>
      </c>
    </row>
    <row r="7266" spans="1:14" x14ac:dyDescent="0.3">
      <c r="A7266">
        <v>1943499</v>
      </c>
      <c r="B7266" t="s">
        <v>97</v>
      </c>
      <c r="C7266" t="s">
        <v>52</v>
      </c>
      <c r="D7266" t="s">
        <v>96</v>
      </c>
      <c r="E7266" t="s">
        <v>18</v>
      </c>
      <c r="F7266" t="str">
        <f>_xlfn.XLOOKUP(E7266,State_Code_Name!$C$2:$C$52,State_Code_Name!$B$2:$B$52)</f>
        <v>California</v>
      </c>
      <c r="G7266" t="s">
        <v>13</v>
      </c>
      <c r="H7266" s="15">
        <v>42516</v>
      </c>
      <c r="I7266" s="15">
        <v>42516</v>
      </c>
      <c r="J7266" t="s">
        <v>14</v>
      </c>
      <c r="K7266" t="s">
        <v>15</v>
      </c>
      <c r="L7266">
        <f>Table1[[#This Row],[Date resolved]]-Table1[[#This Row],[Date received]]</f>
        <v>0</v>
      </c>
      <c r="M7266">
        <f>YEAR(Table1[[#This Row],[Date received]])</f>
        <v>2016</v>
      </c>
      <c r="N7266" t="str">
        <f>_xlfn.CONCAT("Q",_xlfn.CEILING.MATH(MONTH(Table1[[#This Row],[Date received]])/3))</f>
        <v>Q2</v>
      </c>
    </row>
    <row r="7267" spans="1:14" x14ac:dyDescent="0.3">
      <c r="A7267">
        <v>1292417</v>
      </c>
      <c r="B7267" t="s">
        <v>38</v>
      </c>
      <c r="C7267" t="s">
        <v>36</v>
      </c>
      <c r="D7267" t="s">
        <v>145</v>
      </c>
      <c r="E7267" t="s">
        <v>48</v>
      </c>
      <c r="F7267" t="str">
        <f>_xlfn.XLOOKUP(E7267,State_Code_Name!$C$2:$C$52,State_Code_Name!$B$2:$B$52)</f>
        <v>New Jersey</v>
      </c>
      <c r="G7267" t="s">
        <v>19</v>
      </c>
      <c r="H7267" s="15">
        <v>42083</v>
      </c>
      <c r="I7267" s="15">
        <v>42088</v>
      </c>
      <c r="J7267" t="s">
        <v>14</v>
      </c>
      <c r="K7267" t="s">
        <v>14</v>
      </c>
      <c r="L7267">
        <f>Table1[[#This Row],[Date resolved]]-Table1[[#This Row],[Date received]]</f>
        <v>5</v>
      </c>
      <c r="M7267">
        <f>YEAR(Table1[[#This Row],[Date received]])</f>
        <v>2015</v>
      </c>
      <c r="N7267" t="str">
        <f>_xlfn.CONCAT("Q",_xlfn.CEILING.MATH(MONTH(Table1[[#This Row],[Date received]])/3))</f>
        <v>Q1</v>
      </c>
    </row>
    <row r="7268" spans="1:14" x14ac:dyDescent="0.3">
      <c r="A7268">
        <v>952132</v>
      </c>
      <c r="B7268" t="s">
        <v>514</v>
      </c>
      <c r="C7268" t="s">
        <v>531</v>
      </c>
      <c r="D7268" t="s">
        <v>532</v>
      </c>
      <c r="E7268" t="s">
        <v>100</v>
      </c>
      <c r="F7268" t="str">
        <f>_xlfn.XLOOKUP(E7268,State_Code_Name!$C$2:$C$52,State_Code_Name!$B$2:$B$52)</f>
        <v>Arizona</v>
      </c>
      <c r="G7268" t="s">
        <v>19</v>
      </c>
      <c r="H7268" s="15">
        <v>41844</v>
      </c>
      <c r="I7268" s="15">
        <v>41844</v>
      </c>
      <c r="J7268" t="s">
        <v>14</v>
      </c>
      <c r="K7268" t="s">
        <v>15</v>
      </c>
      <c r="L7268">
        <f>Table1[[#This Row],[Date resolved]]-Table1[[#This Row],[Date received]]</f>
        <v>0</v>
      </c>
      <c r="M7268">
        <f>YEAR(Table1[[#This Row],[Date received]])</f>
        <v>2014</v>
      </c>
      <c r="N7268" t="str">
        <f>_xlfn.CONCAT("Q",_xlfn.CEILING.MATH(MONTH(Table1[[#This Row],[Date received]])/3))</f>
        <v>Q3</v>
      </c>
    </row>
    <row r="7269" spans="1:14" x14ac:dyDescent="0.3">
      <c r="A7269">
        <v>236237</v>
      </c>
      <c r="B7269" t="s">
        <v>196</v>
      </c>
      <c r="C7269" t="s">
        <v>26</v>
      </c>
      <c r="D7269" t="s">
        <v>27</v>
      </c>
      <c r="E7269" t="s">
        <v>35</v>
      </c>
      <c r="F7269" t="str">
        <f>_xlfn.XLOOKUP(E7269,State_Code_Name!$C$2:$C$52,State_Code_Name!$B$2:$B$52)</f>
        <v>Florida</v>
      </c>
      <c r="G7269" t="s">
        <v>19</v>
      </c>
      <c r="H7269" s="15">
        <v>41290</v>
      </c>
      <c r="I7269" s="15">
        <v>41297</v>
      </c>
      <c r="J7269" t="s">
        <v>14</v>
      </c>
      <c r="K7269" t="s">
        <v>14</v>
      </c>
      <c r="L7269">
        <f>Table1[[#This Row],[Date resolved]]-Table1[[#This Row],[Date received]]</f>
        <v>7</v>
      </c>
      <c r="M7269">
        <f>YEAR(Table1[[#This Row],[Date received]])</f>
        <v>2013</v>
      </c>
      <c r="N7269" t="str">
        <f>_xlfn.CONCAT("Q",_xlfn.CEILING.MATH(MONTH(Table1[[#This Row],[Date received]])/3))</f>
        <v>Q1</v>
      </c>
    </row>
    <row r="7270" spans="1:14" x14ac:dyDescent="0.3">
      <c r="A7270">
        <v>1880902</v>
      </c>
      <c r="B7270" t="s">
        <v>125</v>
      </c>
      <c r="C7270" t="s">
        <v>26</v>
      </c>
      <c r="D7270" t="s">
        <v>27</v>
      </c>
      <c r="E7270" t="s">
        <v>12</v>
      </c>
      <c r="F7270" t="str">
        <f>_xlfn.XLOOKUP(E7270,State_Code_Name!$C$2:$C$52,State_Code_Name!$B$2:$B$52)</f>
        <v>Virginia</v>
      </c>
      <c r="G7270" t="s">
        <v>23</v>
      </c>
      <c r="H7270" s="15">
        <v>42474</v>
      </c>
      <c r="I7270" s="15">
        <v>42474</v>
      </c>
      <c r="J7270" t="s">
        <v>14</v>
      </c>
      <c r="K7270" t="s">
        <v>15</v>
      </c>
      <c r="L7270">
        <f>Table1[[#This Row],[Date resolved]]-Table1[[#This Row],[Date received]]</f>
        <v>0</v>
      </c>
      <c r="M7270">
        <f>YEAR(Table1[[#This Row],[Date received]])</f>
        <v>2016</v>
      </c>
      <c r="N7270" t="str">
        <f>_xlfn.CONCAT("Q",_xlfn.CEILING.MATH(MONTH(Table1[[#This Row],[Date received]])/3))</f>
        <v>Q2</v>
      </c>
    </row>
    <row r="7271" spans="1:14" x14ac:dyDescent="0.3">
      <c r="A7271">
        <v>2057935</v>
      </c>
      <c r="B7271" t="s">
        <v>566</v>
      </c>
      <c r="C7271" t="s">
        <v>61</v>
      </c>
      <c r="D7271" t="s">
        <v>459</v>
      </c>
      <c r="E7271" t="s">
        <v>59</v>
      </c>
      <c r="F7271" t="str">
        <f>_xlfn.XLOOKUP(E7271,State_Code_Name!$C$2:$C$52,State_Code_Name!$B$2:$B$52)</f>
        <v>Illinois</v>
      </c>
      <c r="G7271" t="s">
        <v>19</v>
      </c>
      <c r="H7271" s="15">
        <v>42592</v>
      </c>
      <c r="I7271" s="15">
        <v>42594</v>
      </c>
      <c r="J7271" t="s">
        <v>14</v>
      </c>
      <c r="K7271" t="s">
        <v>15</v>
      </c>
      <c r="L7271">
        <f>Table1[[#This Row],[Date resolved]]-Table1[[#This Row],[Date received]]</f>
        <v>2</v>
      </c>
      <c r="M7271">
        <f>YEAR(Table1[[#This Row],[Date received]])</f>
        <v>2016</v>
      </c>
      <c r="N7271" t="str">
        <f>_xlfn.CONCAT("Q",_xlfn.CEILING.MATH(MONTH(Table1[[#This Row],[Date received]])/3))</f>
        <v>Q3</v>
      </c>
    </row>
    <row r="7272" spans="1:14" x14ac:dyDescent="0.3">
      <c r="A7272">
        <v>1566571</v>
      </c>
      <c r="B7272" t="s">
        <v>60</v>
      </c>
      <c r="C7272" t="s">
        <v>52</v>
      </c>
      <c r="D7272" t="s">
        <v>96</v>
      </c>
      <c r="E7272" t="s">
        <v>22</v>
      </c>
      <c r="F7272" t="str">
        <f>_xlfn.XLOOKUP(E7272,State_Code_Name!$C$2:$C$52,State_Code_Name!$B$2:$B$52)</f>
        <v>New York</v>
      </c>
      <c r="G7272" t="s">
        <v>19</v>
      </c>
      <c r="H7272" s="15">
        <v>42263</v>
      </c>
      <c r="I7272" s="15">
        <v>42263</v>
      </c>
      <c r="J7272" t="s">
        <v>14</v>
      </c>
      <c r="K7272" t="s">
        <v>15</v>
      </c>
      <c r="L7272">
        <f>Table1[[#This Row],[Date resolved]]-Table1[[#This Row],[Date received]]</f>
        <v>0</v>
      </c>
      <c r="M7272">
        <f>YEAR(Table1[[#This Row],[Date received]])</f>
        <v>2015</v>
      </c>
      <c r="N7272" t="str">
        <f>_xlfn.CONCAT("Q",_xlfn.CEILING.MATH(MONTH(Table1[[#This Row],[Date received]])/3))</f>
        <v>Q3</v>
      </c>
    </row>
    <row r="7273" spans="1:14" x14ac:dyDescent="0.3">
      <c r="A7273">
        <v>370783</v>
      </c>
      <c r="B7273" t="s">
        <v>81</v>
      </c>
      <c r="C7273" t="s">
        <v>36</v>
      </c>
      <c r="D7273" t="s">
        <v>1097</v>
      </c>
      <c r="E7273" t="s">
        <v>79</v>
      </c>
      <c r="F7273" t="str">
        <f>_xlfn.XLOOKUP(E7273,State_Code_Name!$C$2:$C$52,State_Code_Name!$B$2:$B$52)</f>
        <v>Minnesota</v>
      </c>
      <c r="G7273" t="s">
        <v>13</v>
      </c>
      <c r="H7273" s="15">
        <v>41365</v>
      </c>
      <c r="I7273" s="15">
        <v>41366</v>
      </c>
      <c r="J7273" t="s">
        <v>14</v>
      </c>
      <c r="K7273" t="s">
        <v>15</v>
      </c>
      <c r="L7273">
        <f>Table1[[#This Row],[Date resolved]]-Table1[[#This Row],[Date received]]</f>
        <v>1</v>
      </c>
      <c r="M7273">
        <f>YEAR(Table1[[#This Row],[Date received]])</f>
        <v>2013</v>
      </c>
      <c r="N7273" t="str">
        <f>_xlfn.CONCAT("Q",_xlfn.CEILING.MATH(MONTH(Table1[[#This Row],[Date received]])/3))</f>
        <v>Q2</v>
      </c>
    </row>
    <row r="7274" spans="1:14" x14ac:dyDescent="0.3">
      <c r="A7274">
        <v>1771014</v>
      </c>
      <c r="B7274" t="s">
        <v>30</v>
      </c>
      <c r="C7274" t="s">
        <v>172</v>
      </c>
      <c r="D7274" t="s">
        <v>266</v>
      </c>
      <c r="E7274" t="s">
        <v>18</v>
      </c>
      <c r="F7274" t="str">
        <f>_xlfn.XLOOKUP(E7274,State_Code_Name!$C$2:$C$52,State_Code_Name!$B$2:$B$52)</f>
        <v>California</v>
      </c>
      <c r="G7274" t="s">
        <v>19</v>
      </c>
      <c r="H7274" s="15">
        <v>42404</v>
      </c>
      <c r="I7274" s="15">
        <v>42404</v>
      </c>
      <c r="J7274" t="s">
        <v>14</v>
      </c>
      <c r="K7274" t="s">
        <v>15</v>
      </c>
      <c r="L7274">
        <f>Table1[[#This Row],[Date resolved]]-Table1[[#This Row],[Date received]]</f>
        <v>0</v>
      </c>
      <c r="M7274">
        <f>YEAR(Table1[[#This Row],[Date received]])</f>
        <v>2016</v>
      </c>
      <c r="N7274" t="str">
        <f>_xlfn.CONCAT("Q",_xlfn.CEILING.MATH(MONTH(Table1[[#This Row],[Date received]])/3))</f>
        <v>Q1</v>
      </c>
    </row>
    <row r="7275" spans="1:14" x14ac:dyDescent="0.3">
      <c r="A7275">
        <v>592363</v>
      </c>
      <c r="B7275" t="s">
        <v>136</v>
      </c>
      <c r="C7275" t="s">
        <v>16</v>
      </c>
      <c r="D7275" t="s">
        <v>75</v>
      </c>
      <c r="E7275" t="s">
        <v>42</v>
      </c>
      <c r="F7275" t="str">
        <f>_xlfn.XLOOKUP(E7275,State_Code_Name!$C$2:$C$52,State_Code_Name!$B$2:$B$52)</f>
        <v>North Carolina</v>
      </c>
      <c r="G7275" t="s">
        <v>19</v>
      </c>
      <c r="H7275" s="15">
        <v>41586</v>
      </c>
      <c r="I7275" s="15">
        <v>41597</v>
      </c>
      <c r="J7275" t="s">
        <v>14</v>
      </c>
      <c r="K7275" t="s">
        <v>15</v>
      </c>
      <c r="L7275">
        <f>Table1[[#This Row],[Date resolved]]-Table1[[#This Row],[Date received]]</f>
        <v>11</v>
      </c>
      <c r="M7275">
        <f>YEAR(Table1[[#This Row],[Date received]])</f>
        <v>2013</v>
      </c>
      <c r="N7275" t="str">
        <f>_xlfn.CONCAT("Q",_xlfn.CEILING.MATH(MONTH(Table1[[#This Row],[Date received]])/3))</f>
        <v>Q4</v>
      </c>
    </row>
    <row r="7276" spans="1:14" x14ac:dyDescent="0.3">
      <c r="A7276">
        <v>1288563</v>
      </c>
      <c r="B7276" t="s">
        <v>69</v>
      </c>
      <c r="C7276" t="s">
        <v>26</v>
      </c>
      <c r="D7276" t="s">
        <v>78</v>
      </c>
      <c r="E7276" t="s">
        <v>42</v>
      </c>
      <c r="F7276" t="str">
        <f>_xlfn.XLOOKUP(E7276,State_Code_Name!$C$2:$C$52,State_Code_Name!$B$2:$B$52)</f>
        <v>North Carolina</v>
      </c>
      <c r="G7276" t="s">
        <v>19</v>
      </c>
      <c r="H7276" s="15">
        <v>42081</v>
      </c>
      <c r="I7276" s="15">
        <v>42087</v>
      </c>
      <c r="J7276" t="s">
        <v>14</v>
      </c>
      <c r="K7276" t="s">
        <v>15</v>
      </c>
      <c r="L7276">
        <f>Table1[[#This Row],[Date resolved]]-Table1[[#This Row],[Date received]]</f>
        <v>6</v>
      </c>
      <c r="M7276">
        <f>YEAR(Table1[[#This Row],[Date received]])</f>
        <v>2015</v>
      </c>
      <c r="N7276" t="str">
        <f>_xlfn.CONCAT("Q",_xlfn.CEILING.MATH(MONTH(Table1[[#This Row],[Date received]])/3))</f>
        <v>Q1</v>
      </c>
    </row>
    <row r="7277" spans="1:14" x14ac:dyDescent="0.3">
      <c r="A7277">
        <v>732886</v>
      </c>
      <c r="B7277" t="s">
        <v>136</v>
      </c>
      <c r="C7277" t="s">
        <v>32</v>
      </c>
      <c r="D7277" t="s">
        <v>116</v>
      </c>
      <c r="E7277" t="s">
        <v>39</v>
      </c>
      <c r="F7277" t="str">
        <f>_xlfn.XLOOKUP(E7277,State_Code_Name!$C$2:$C$52,State_Code_Name!$B$2:$B$52)</f>
        <v>Ohio</v>
      </c>
      <c r="G7277" t="s">
        <v>19</v>
      </c>
      <c r="H7277" s="15">
        <v>41696</v>
      </c>
      <c r="I7277" s="15">
        <v>41696</v>
      </c>
      <c r="J7277" t="s">
        <v>14</v>
      </c>
      <c r="K7277" t="s">
        <v>15</v>
      </c>
      <c r="L7277">
        <f>Table1[[#This Row],[Date resolved]]-Table1[[#This Row],[Date received]]</f>
        <v>0</v>
      </c>
      <c r="M7277">
        <f>YEAR(Table1[[#This Row],[Date received]])</f>
        <v>2014</v>
      </c>
      <c r="N7277" t="str">
        <f>_xlfn.CONCAT("Q",_xlfn.CEILING.MATH(MONTH(Table1[[#This Row],[Date received]])/3))</f>
        <v>Q1</v>
      </c>
    </row>
    <row r="7278" spans="1:14" x14ac:dyDescent="0.3">
      <c r="A7278">
        <v>391729</v>
      </c>
      <c r="B7278" t="s">
        <v>43</v>
      </c>
      <c r="C7278" t="s">
        <v>26</v>
      </c>
      <c r="D7278" t="s">
        <v>27</v>
      </c>
      <c r="E7278" t="s">
        <v>18</v>
      </c>
      <c r="F7278" t="str">
        <f>_xlfn.XLOOKUP(E7278,State_Code_Name!$C$2:$C$52,State_Code_Name!$B$2:$B$52)</f>
        <v>California</v>
      </c>
      <c r="G7278" t="s">
        <v>305</v>
      </c>
      <c r="H7278" s="15">
        <v>41389</v>
      </c>
      <c r="I7278" s="15">
        <v>41389</v>
      </c>
      <c r="J7278" t="s">
        <v>14</v>
      </c>
      <c r="K7278" t="s">
        <v>15</v>
      </c>
      <c r="L7278">
        <f>Table1[[#This Row],[Date resolved]]-Table1[[#This Row],[Date received]]</f>
        <v>0</v>
      </c>
      <c r="M7278">
        <f>YEAR(Table1[[#This Row],[Date received]])</f>
        <v>2013</v>
      </c>
      <c r="N7278" t="str">
        <f>_xlfn.CONCAT("Q",_xlfn.CEILING.MATH(MONTH(Table1[[#This Row],[Date received]])/3))</f>
        <v>Q2</v>
      </c>
    </row>
    <row r="7279" spans="1:14" x14ac:dyDescent="0.3">
      <c r="A7279">
        <v>1770308</v>
      </c>
      <c r="B7279" t="s">
        <v>273</v>
      </c>
      <c r="C7279" t="s">
        <v>26</v>
      </c>
      <c r="D7279" t="s">
        <v>27</v>
      </c>
      <c r="E7279" t="s">
        <v>12</v>
      </c>
      <c r="F7279" t="str">
        <f>_xlfn.XLOOKUP(E7279,State_Code_Name!$C$2:$C$52,State_Code_Name!$B$2:$B$52)</f>
        <v>Virginia</v>
      </c>
      <c r="G7279" t="s">
        <v>19</v>
      </c>
      <c r="H7279" s="15">
        <v>42402</v>
      </c>
      <c r="I7279" s="15">
        <v>42404</v>
      </c>
      <c r="J7279" t="s">
        <v>14</v>
      </c>
      <c r="K7279" t="s">
        <v>15</v>
      </c>
      <c r="L7279">
        <f>Table1[[#This Row],[Date resolved]]-Table1[[#This Row],[Date received]]</f>
        <v>2</v>
      </c>
      <c r="M7279">
        <f>YEAR(Table1[[#This Row],[Date received]])</f>
        <v>2016</v>
      </c>
      <c r="N7279" t="str">
        <f>_xlfn.CONCAT("Q",_xlfn.CEILING.MATH(MONTH(Table1[[#This Row],[Date received]])/3))</f>
        <v>Q1</v>
      </c>
    </row>
    <row r="7280" spans="1:14" x14ac:dyDescent="0.3">
      <c r="A7280">
        <v>2031760</v>
      </c>
      <c r="B7280" t="s">
        <v>157</v>
      </c>
      <c r="C7280" t="s">
        <v>9</v>
      </c>
      <c r="D7280" t="s">
        <v>183</v>
      </c>
      <c r="E7280" t="s">
        <v>31</v>
      </c>
      <c r="F7280" t="str">
        <f>_xlfn.XLOOKUP(E7280,State_Code_Name!$C$2:$C$52,State_Code_Name!$B$2:$B$52)</f>
        <v>Texas</v>
      </c>
      <c r="G7280" t="s">
        <v>19</v>
      </c>
      <c r="H7280" s="15">
        <v>42577</v>
      </c>
      <c r="I7280" s="15">
        <v>42577</v>
      </c>
      <c r="J7280" t="s">
        <v>14</v>
      </c>
      <c r="K7280" t="s">
        <v>15</v>
      </c>
      <c r="L7280">
        <f>Table1[[#This Row],[Date resolved]]-Table1[[#This Row],[Date received]]</f>
        <v>0</v>
      </c>
      <c r="M7280">
        <f>YEAR(Table1[[#This Row],[Date received]])</f>
        <v>2016</v>
      </c>
      <c r="N7280" t="str">
        <f>_xlfn.CONCAT("Q",_xlfn.CEILING.MATH(MONTH(Table1[[#This Row],[Date received]])/3))</f>
        <v>Q3</v>
      </c>
    </row>
    <row r="7281" spans="1:14" x14ac:dyDescent="0.3">
      <c r="A7281">
        <v>1346849</v>
      </c>
      <c r="B7281" t="s">
        <v>58</v>
      </c>
      <c r="C7281" t="s">
        <v>36</v>
      </c>
      <c r="D7281" t="s">
        <v>120</v>
      </c>
      <c r="E7281" t="s">
        <v>100</v>
      </c>
      <c r="F7281" t="str">
        <f>_xlfn.XLOOKUP(E7281,State_Code_Name!$C$2:$C$52,State_Code_Name!$B$2:$B$52)</f>
        <v>Arizona</v>
      </c>
      <c r="G7281" t="s">
        <v>19</v>
      </c>
      <c r="H7281" s="15">
        <v>42118</v>
      </c>
      <c r="I7281" s="15">
        <v>42123</v>
      </c>
      <c r="J7281" t="s">
        <v>14</v>
      </c>
      <c r="K7281" t="s">
        <v>14</v>
      </c>
      <c r="L7281">
        <f>Table1[[#This Row],[Date resolved]]-Table1[[#This Row],[Date received]]</f>
        <v>5</v>
      </c>
      <c r="M7281">
        <f>YEAR(Table1[[#This Row],[Date received]])</f>
        <v>2015</v>
      </c>
      <c r="N7281" t="str">
        <f>_xlfn.CONCAT("Q",_xlfn.CEILING.MATH(MONTH(Table1[[#This Row],[Date received]])/3))</f>
        <v>Q2</v>
      </c>
    </row>
    <row r="7282" spans="1:14" x14ac:dyDescent="0.3">
      <c r="A7282">
        <v>1136029</v>
      </c>
      <c r="B7282" t="s">
        <v>270</v>
      </c>
      <c r="C7282" t="s">
        <v>32</v>
      </c>
      <c r="D7282" t="s">
        <v>104</v>
      </c>
      <c r="E7282" t="s">
        <v>22</v>
      </c>
      <c r="F7282" t="str">
        <f>_xlfn.XLOOKUP(E7282,State_Code_Name!$C$2:$C$52,State_Code_Name!$B$2:$B$52)</f>
        <v>New York</v>
      </c>
      <c r="G7282" t="s">
        <v>19</v>
      </c>
      <c r="H7282" s="15">
        <v>41973</v>
      </c>
      <c r="I7282" s="15">
        <v>41973</v>
      </c>
      <c r="J7282" t="s">
        <v>14</v>
      </c>
      <c r="K7282" t="s">
        <v>14</v>
      </c>
      <c r="L7282">
        <f>Table1[[#This Row],[Date resolved]]-Table1[[#This Row],[Date received]]</f>
        <v>0</v>
      </c>
      <c r="M7282">
        <f>YEAR(Table1[[#This Row],[Date received]])</f>
        <v>2014</v>
      </c>
      <c r="N7282" t="str">
        <f>_xlfn.CONCAT("Q",_xlfn.CEILING.MATH(MONTH(Table1[[#This Row],[Date received]])/3))</f>
        <v>Q4</v>
      </c>
    </row>
    <row r="7283" spans="1:14" x14ac:dyDescent="0.3">
      <c r="A7283">
        <v>482933</v>
      </c>
      <c r="B7283" t="s">
        <v>50</v>
      </c>
      <c r="C7283" t="s">
        <v>36</v>
      </c>
      <c r="D7283" t="s">
        <v>80</v>
      </c>
      <c r="E7283" t="s">
        <v>39</v>
      </c>
      <c r="F7283" t="str">
        <f>_xlfn.XLOOKUP(E7283,State_Code_Name!$C$2:$C$52,State_Code_Name!$B$2:$B$52)</f>
        <v>Ohio</v>
      </c>
      <c r="G7283" t="s">
        <v>57</v>
      </c>
      <c r="H7283" s="15">
        <v>41493</v>
      </c>
      <c r="I7283" s="15">
        <v>41494</v>
      </c>
      <c r="J7283" t="s">
        <v>14</v>
      </c>
      <c r="K7283" t="s">
        <v>15</v>
      </c>
      <c r="L7283">
        <f>Table1[[#This Row],[Date resolved]]-Table1[[#This Row],[Date received]]</f>
        <v>1</v>
      </c>
      <c r="M7283">
        <f>YEAR(Table1[[#This Row],[Date received]])</f>
        <v>2013</v>
      </c>
      <c r="N7283" t="str">
        <f>_xlfn.CONCAT("Q",_xlfn.CEILING.MATH(MONTH(Table1[[#This Row],[Date received]])/3))</f>
        <v>Q3</v>
      </c>
    </row>
    <row r="7284" spans="1:14" x14ac:dyDescent="0.3">
      <c r="A7284">
        <v>1085278</v>
      </c>
      <c r="B7284" t="s">
        <v>30</v>
      </c>
      <c r="C7284" t="s">
        <v>26</v>
      </c>
      <c r="D7284" t="s">
        <v>27</v>
      </c>
      <c r="E7284" t="s">
        <v>22</v>
      </c>
      <c r="F7284" t="str">
        <f>_xlfn.XLOOKUP(E7284,State_Code_Name!$C$2:$C$52,State_Code_Name!$B$2:$B$52)</f>
        <v>New York</v>
      </c>
      <c r="G7284" t="s">
        <v>19</v>
      </c>
      <c r="H7284" s="15">
        <v>41936</v>
      </c>
      <c r="I7284" s="15">
        <v>41936</v>
      </c>
      <c r="J7284" t="s">
        <v>14</v>
      </c>
      <c r="K7284" t="s">
        <v>14</v>
      </c>
      <c r="L7284">
        <f>Table1[[#This Row],[Date resolved]]-Table1[[#This Row],[Date received]]</f>
        <v>0</v>
      </c>
      <c r="M7284">
        <f>YEAR(Table1[[#This Row],[Date received]])</f>
        <v>2014</v>
      </c>
      <c r="N7284" t="str">
        <f>_xlfn.CONCAT("Q",_xlfn.CEILING.MATH(MONTH(Table1[[#This Row],[Date received]])/3))</f>
        <v>Q4</v>
      </c>
    </row>
    <row r="7285" spans="1:14" x14ac:dyDescent="0.3">
      <c r="A7285">
        <v>2080892</v>
      </c>
      <c r="B7285" t="s">
        <v>931</v>
      </c>
      <c r="C7285" t="s">
        <v>32</v>
      </c>
      <c r="D7285" t="s">
        <v>41</v>
      </c>
      <c r="E7285" t="s">
        <v>184</v>
      </c>
      <c r="F7285" t="str">
        <f>_xlfn.XLOOKUP(E7285,State_Code_Name!$C$2:$C$52,State_Code_Name!$B$2:$B$52)</f>
        <v>Mississippi</v>
      </c>
      <c r="G7285" t="s">
        <v>19</v>
      </c>
      <c r="H7285" s="15">
        <v>42607</v>
      </c>
      <c r="I7285" s="15">
        <v>42607</v>
      </c>
      <c r="J7285" t="s">
        <v>14</v>
      </c>
      <c r="K7285" t="s">
        <v>15</v>
      </c>
      <c r="L7285">
        <f>Table1[[#This Row],[Date resolved]]-Table1[[#This Row],[Date received]]</f>
        <v>0</v>
      </c>
      <c r="M7285">
        <f>YEAR(Table1[[#This Row],[Date received]])</f>
        <v>2016</v>
      </c>
      <c r="N7285" t="str">
        <f>_xlfn.CONCAT("Q",_xlfn.CEILING.MATH(MONTH(Table1[[#This Row],[Date received]])/3))</f>
        <v>Q3</v>
      </c>
    </row>
    <row r="7286" spans="1:14" x14ac:dyDescent="0.3">
      <c r="A7286">
        <v>1333867</v>
      </c>
      <c r="B7286" t="s">
        <v>11</v>
      </c>
      <c r="C7286" t="s">
        <v>26</v>
      </c>
      <c r="D7286" t="s">
        <v>159</v>
      </c>
      <c r="E7286" t="s">
        <v>74</v>
      </c>
      <c r="F7286" t="str">
        <f>_xlfn.XLOOKUP(E7286,State_Code_Name!$C$2:$C$52,State_Code_Name!$B$2:$B$52)</f>
        <v>Tennessee</v>
      </c>
      <c r="G7286" t="s">
        <v>19</v>
      </c>
      <c r="H7286" s="15">
        <v>42110</v>
      </c>
      <c r="I7286" s="15">
        <v>42110</v>
      </c>
      <c r="J7286" t="s">
        <v>14</v>
      </c>
      <c r="K7286" t="s">
        <v>15</v>
      </c>
      <c r="L7286">
        <f>Table1[[#This Row],[Date resolved]]-Table1[[#This Row],[Date received]]</f>
        <v>0</v>
      </c>
      <c r="M7286">
        <f>YEAR(Table1[[#This Row],[Date received]])</f>
        <v>2015</v>
      </c>
      <c r="N7286" t="str">
        <f>_xlfn.CONCAT("Q",_xlfn.CEILING.MATH(MONTH(Table1[[#This Row],[Date received]])/3))</f>
        <v>Q2</v>
      </c>
    </row>
    <row r="7287" spans="1:14" x14ac:dyDescent="0.3">
      <c r="A7287">
        <v>1945756</v>
      </c>
      <c r="B7287" t="s">
        <v>291</v>
      </c>
      <c r="C7287" t="s">
        <v>32</v>
      </c>
      <c r="D7287" t="s">
        <v>44</v>
      </c>
      <c r="E7287" t="s">
        <v>79</v>
      </c>
      <c r="F7287" t="str">
        <f>_xlfn.XLOOKUP(E7287,State_Code_Name!$C$2:$C$52,State_Code_Name!$B$2:$B$52)</f>
        <v>Minnesota</v>
      </c>
      <c r="G7287" t="s">
        <v>19</v>
      </c>
      <c r="H7287" s="15">
        <v>42517</v>
      </c>
      <c r="I7287" s="15">
        <v>42519</v>
      </c>
      <c r="J7287" t="s">
        <v>14</v>
      </c>
      <c r="K7287" t="s">
        <v>15</v>
      </c>
      <c r="L7287">
        <f>Table1[[#This Row],[Date resolved]]-Table1[[#This Row],[Date received]]</f>
        <v>2</v>
      </c>
      <c r="M7287">
        <f>YEAR(Table1[[#This Row],[Date received]])</f>
        <v>2016</v>
      </c>
      <c r="N7287" t="str">
        <f>_xlfn.CONCAT("Q",_xlfn.CEILING.MATH(MONTH(Table1[[#This Row],[Date received]])/3))</f>
        <v>Q2</v>
      </c>
    </row>
    <row r="7288" spans="1:14" x14ac:dyDescent="0.3">
      <c r="A7288">
        <v>1307959</v>
      </c>
      <c r="B7288" t="s">
        <v>230</v>
      </c>
      <c r="C7288" t="s">
        <v>36</v>
      </c>
      <c r="D7288" t="s">
        <v>99</v>
      </c>
      <c r="E7288" t="s">
        <v>137</v>
      </c>
      <c r="F7288" t="str">
        <f>_xlfn.XLOOKUP(E7288,State_Code_Name!$C$2:$C$52,State_Code_Name!$B$2:$B$52)</f>
        <v>Kansas</v>
      </c>
      <c r="G7288" t="s">
        <v>19</v>
      </c>
      <c r="H7288" s="15">
        <v>42094</v>
      </c>
      <c r="I7288" s="15">
        <v>42094</v>
      </c>
      <c r="J7288" t="s">
        <v>14</v>
      </c>
      <c r="K7288" t="s">
        <v>14</v>
      </c>
      <c r="L7288">
        <f>Table1[[#This Row],[Date resolved]]-Table1[[#This Row],[Date received]]</f>
        <v>0</v>
      </c>
      <c r="M7288">
        <f>YEAR(Table1[[#This Row],[Date received]])</f>
        <v>2015</v>
      </c>
      <c r="N7288" t="str">
        <f>_xlfn.CONCAT("Q",_xlfn.CEILING.MATH(MONTH(Table1[[#This Row],[Date received]])/3))</f>
        <v>Q1</v>
      </c>
    </row>
    <row r="7289" spans="1:14" x14ac:dyDescent="0.3">
      <c r="A7289">
        <v>1863774</v>
      </c>
      <c r="B7289" t="s">
        <v>905</v>
      </c>
      <c r="C7289" t="s">
        <v>531</v>
      </c>
      <c r="D7289" t="s">
        <v>532</v>
      </c>
      <c r="E7289" t="s">
        <v>122</v>
      </c>
      <c r="F7289" t="str">
        <f>_xlfn.XLOOKUP(E7289,State_Code_Name!$C$2:$C$52,State_Code_Name!$B$2:$B$52)</f>
        <v>Maryland</v>
      </c>
      <c r="G7289" t="s">
        <v>19</v>
      </c>
      <c r="H7289" s="15">
        <v>42464</v>
      </c>
      <c r="I7289" s="15">
        <v>42479</v>
      </c>
      <c r="J7289" t="s">
        <v>14</v>
      </c>
      <c r="K7289" t="s">
        <v>14</v>
      </c>
      <c r="L7289">
        <f>Table1[[#This Row],[Date resolved]]-Table1[[#This Row],[Date received]]</f>
        <v>15</v>
      </c>
      <c r="M7289">
        <f>YEAR(Table1[[#This Row],[Date received]])</f>
        <v>2016</v>
      </c>
      <c r="N7289" t="str">
        <f>_xlfn.CONCAT("Q",_xlfn.CEILING.MATH(MONTH(Table1[[#This Row],[Date received]])/3))</f>
        <v>Q2</v>
      </c>
    </row>
    <row r="7290" spans="1:14" x14ac:dyDescent="0.3">
      <c r="A7290">
        <v>1624610</v>
      </c>
      <c r="B7290" t="s">
        <v>348</v>
      </c>
      <c r="C7290" t="s">
        <v>61</v>
      </c>
      <c r="D7290" t="s">
        <v>282</v>
      </c>
      <c r="E7290" t="s">
        <v>39</v>
      </c>
      <c r="F7290" t="str">
        <f>_xlfn.XLOOKUP(E7290,State_Code_Name!$C$2:$C$52,State_Code_Name!$B$2:$B$52)</f>
        <v>Ohio</v>
      </c>
      <c r="G7290" t="s">
        <v>19</v>
      </c>
      <c r="H7290" s="15">
        <v>42303</v>
      </c>
      <c r="I7290" s="15">
        <v>42303</v>
      </c>
      <c r="J7290" t="s">
        <v>14</v>
      </c>
      <c r="K7290" t="s">
        <v>15</v>
      </c>
      <c r="L7290">
        <f>Table1[[#This Row],[Date resolved]]-Table1[[#This Row],[Date received]]</f>
        <v>0</v>
      </c>
      <c r="M7290">
        <f>YEAR(Table1[[#This Row],[Date received]])</f>
        <v>2015</v>
      </c>
      <c r="N7290" t="str">
        <f>_xlfn.CONCAT("Q",_xlfn.CEILING.MATH(MONTH(Table1[[#This Row],[Date received]])/3))</f>
        <v>Q4</v>
      </c>
    </row>
    <row r="7291" spans="1:14" x14ac:dyDescent="0.3">
      <c r="A7291">
        <v>774984</v>
      </c>
      <c r="B7291" t="s">
        <v>117</v>
      </c>
      <c r="C7291" t="s">
        <v>32</v>
      </c>
      <c r="D7291" t="s">
        <v>41</v>
      </c>
      <c r="E7291" t="s">
        <v>46</v>
      </c>
      <c r="F7291" t="str">
        <f>_xlfn.XLOOKUP(E7291,State_Code_Name!$C$2:$C$52,State_Code_Name!$B$2:$B$52)</f>
        <v>Pennsylvania</v>
      </c>
      <c r="G7291" t="s">
        <v>19</v>
      </c>
      <c r="H7291" s="15">
        <v>41722</v>
      </c>
      <c r="I7291" s="15">
        <v>41726</v>
      </c>
      <c r="J7291" t="s">
        <v>14</v>
      </c>
      <c r="K7291" t="s">
        <v>15</v>
      </c>
      <c r="L7291">
        <f>Table1[[#This Row],[Date resolved]]-Table1[[#This Row],[Date received]]</f>
        <v>4</v>
      </c>
      <c r="M7291">
        <f>YEAR(Table1[[#This Row],[Date received]])</f>
        <v>2014</v>
      </c>
      <c r="N7291" t="str">
        <f>_xlfn.CONCAT("Q",_xlfn.CEILING.MATH(MONTH(Table1[[#This Row],[Date received]])/3))</f>
        <v>Q1</v>
      </c>
    </row>
    <row r="7292" spans="1:14" x14ac:dyDescent="0.3">
      <c r="A7292">
        <v>978644</v>
      </c>
      <c r="B7292" t="s">
        <v>60</v>
      </c>
      <c r="C7292" t="s">
        <v>52</v>
      </c>
      <c r="D7292" t="s">
        <v>96</v>
      </c>
      <c r="E7292" t="s">
        <v>195</v>
      </c>
      <c r="F7292" t="str">
        <f>_xlfn.XLOOKUP(E7292,State_Code_Name!$C$2:$C$52,State_Code_Name!$B$2:$B$52)</f>
        <v>Nebraska</v>
      </c>
      <c r="G7292" t="s">
        <v>19</v>
      </c>
      <c r="H7292" s="15">
        <v>41862</v>
      </c>
      <c r="I7292" s="15">
        <v>41862</v>
      </c>
      <c r="J7292" t="s">
        <v>14</v>
      </c>
      <c r="K7292" t="s">
        <v>15</v>
      </c>
      <c r="L7292">
        <f>Table1[[#This Row],[Date resolved]]-Table1[[#This Row],[Date received]]</f>
        <v>0</v>
      </c>
      <c r="M7292">
        <f>YEAR(Table1[[#This Row],[Date received]])</f>
        <v>2014</v>
      </c>
      <c r="N7292" t="str">
        <f>_xlfn.CONCAT("Q",_xlfn.CEILING.MATH(MONTH(Table1[[#This Row],[Date received]])/3))</f>
        <v>Q3</v>
      </c>
    </row>
    <row r="7293" spans="1:14" x14ac:dyDescent="0.3">
      <c r="A7293">
        <v>1218784</v>
      </c>
      <c r="B7293" t="s">
        <v>942</v>
      </c>
      <c r="C7293" t="s">
        <v>879</v>
      </c>
      <c r="D7293" t="s">
        <v>880</v>
      </c>
      <c r="E7293" t="s">
        <v>48</v>
      </c>
      <c r="F7293" t="str">
        <f>_xlfn.XLOOKUP(E7293,State_Code_Name!$C$2:$C$52,State_Code_Name!$B$2:$B$52)</f>
        <v>New Jersey</v>
      </c>
      <c r="G7293" t="s">
        <v>19</v>
      </c>
      <c r="H7293" s="15">
        <v>42034</v>
      </c>
      <c r="I7293" s="15">
        <v>42040</v>
      </c>
      <c r="J7293" t="s">
        <v>14</v>
      </c>
      <c r="K7293" t="s">
        <v>15</v>
      </c>
      <c r="L7293">
        <f>Table1[[#This Row],[Date resolved]]-Table1[[#This Row],[Date received]]</f>
        <v>6</v>
      </c>
      <c r="M7293">
        <f>YEAR(Table1[[#This Row],[Date received]])</f>
        <v>2015</v>
      </c>
      <c r="N7293" t="str">
        <f>_xlfn.CONCAT("Q",_xlfn.CEILING.MATH(MONTH(Table1[[#This Row],[Date received]])/3))</f>
        <v>Q1</v>
      </c>
    </row>
    <row r="7294" spans="1:14" x14ac:dyDescent="0.3">
      <c r="A7294">
        <v>1426785</v>
      </c>
      <c r="B7294" t="s">
        <v>34</v>
      </c>
      <c r="C7294" t="s">
        <v>16</v>
      </c>
      <c r="D7294" t="s">
        <v>20</v>
      </c>
      <c r="E7294" t="s">
        <v>35</v>
      </c>
      <c r="F7294" t="str">
        <f>_xlfn.XLOOKUP(E7294,State_Code_Name!$C$2:$C$52,State_Code_Name!$B$2:$B$52)</f>
        <v>Florida</v>
      </c>
      <c r="G7294" t="s">
        <v>19</v>
      </c>
      <c r="H7294" s="15">
        <v>42173</v>
      </c>
      <c r="I7294" s="15">
        <v>42173</v>
      </c>
      <c r="J7294" t="s">
        <v>14</v>
      </c>
      <c r="K7294" t="s">
        <v>15</v>
      </c>
      <c r="L7294">
        <f>Table1[[#This Row],[Date resolved]]-Table1[[#This Row],[Date received]]</f>
        <v>0</v>
      </c>
      <c r="M7294">
        <f>YEAR(Table1[[#This Row],[Date received]])</f>
        <v>2015</v>
      </c>
      <c r="N7294" t="str">
        <f>_xlfn.CONCAT("Q",_xlfn.CEILING.MATH(MONTH(Table1[[#This Row],[Date received]])/3))</f>
        <v>Q2</v>
      </c>
    </row>
    <row r="7295" spans="1:14" x14ac:dyDescent="0.3">
      <c r="A7295">
        <v>407538</v>
      </c>
      <c r="B7295" t="s">
        <v>38</v>
      </c>
      <c r="C7295" t="s">
        <v>36</v>
      </c>
      <c r="D7295" t="s">
        <v>112</v>
      </c>
      <c r="E7295" t="s">
        <v>151</v>
      </c>
      <c r="F7295" t="str">
        <f>_xlfn.XLOOKUP(E7295,State_Code_Name!$C$2:$C$52,State_Code_Name!$B$2:$B$52)</f>
        <v>Idaho</v>
      </c>
      <c r="G7295" t="s">
        <v>19</v>
      </c>
      <c r="H7295" s="15">
        <v>41409</v>
      </c>
      <c r="I7295" s="15">
        <v>41409</v>
      </c>
      <c r="J7295" t="s">
        <v>14</v>
      </c>
      <c r="K7295" t="s">
        <v>15</v>
      </c>
      <c r="L7295">
        <f>Table1[[#This Row],[Date resolved]]-Table1[[#This Row],[Date received]]</f>
        <v>0</v>
      </c>
      <c r="M7295">
        <f>YEAR(Table1[[#This Row],[Date received]])</f>
        <v>2013</v>
      </c>
      <c r="N7295" t="str">
        <f>_xlfn.CONCAT("Q",_xlfn.CEILING.MATH(MONTH(Table1[[#This Row],[Date received]])/3))</f>
        <v>Q2</v>
      </c>
    </row>
    <row r="7296" spans="1:14" x14ac:dyDescent="0.3">
      <c r="A7296">
        <v>1071296</v>
      </c>
      <c r="B7296" t="s">
        <v>47</v>
      </c>
      <c r="C7296" t="s">
        <v>26</v>
      </c>
      <c r="D7296" t="s">
        <v>27</v>
      </c>
      <c r="E7296" t="s">
        <v>48</v>
      </c>
      <c r="F7296" t="str">
        <f>_xlfn.XLOOKUP(E7296,State_Code_Name!$C$2:$C$52,State_Code_Name!$B$2:$B$52)</f>
        <v>New Jersey</v>
      </c>
      <c r="G7296" t="s">
        <v>19</v>
      </c>
      <c r="H7296" s="15">
        <v>41927</v>
      </c>
      <c r="I7296" s="15">
        <v>41927</v>
      </c>
      <c r="J7296" t="s">
        <v>14</v>
      </c>
      <c r="K7296" t="s">
        <v>15</v>
      </c>
      <c r="L7296">
        <f>Table1[[#This Row],[Date resolved]]-Table1[[#This Row],[Date received]]</f>
        <v>0</v>
      </c>
      <c r="M7296">
        <f>YEAR(Table1[[#This Row],[Date received]])</f>
        <v>2014</v>
      </c>
      <c r="N7296" t="str">
        <f>_xlfn.CONCAT("Q",_xlfn.CEILING.MATH(MONTH(Table1[[#This Row],[Date received]])/3))</f>
        <v>Q4</v>
      </c>
    </row>
    <row r="7297" spans="1:14" x14ac:dyDescent="0.3">
      <c r="A7297">
        <v>1201675</v>
      </c>
      <c r="B7297" t="s">
        <v>163</v>
      </c>
      <c r="C7297" t="s">
        <v>16</v>
      </c>
      <c r="D7297" t="s">
        <v>20</v>
      </c>
      <c r="E7297" t="s">
        <v>18</v>
      </c>
      <c r="F7297" t="str">
        <f>_xlfn.XLOOKUP(E7297,State_Code_Name!$C$2:$C$52,State_Code_Name!$B$2:$B$52)</f>
        <v>California</v>
      </c>
      <c r="G7297" t="s">
        <v>305</v>
      </c>
      <c r="H7297" s="15">
        <v>42025</v>
      </c>
      <c r="I7297" s="15">
        <v>42027</v>
      </c>
      <c r="J7297" t="s">
        <v>14</v>
      </c>
      <c r="K7297" t="s">
        <v>15</v>
      </c>
      <c r="L7297">
        <f>Table1[[#This Row],[Date resolved]]-Table1[[#This Row],[Date received]]</f>
        <v>2</v>
      </c>
      <c r="M7297">
        <f>YEAR(Table1[[#This Row],[Date received]])</f>
        <v>2015</v>
      </c>
      <c r="N7297" t="str">
        <f>_xlfn.CONCAT("Q",_xlfn.CEILING.MATH(MONTH(Table1[[#This Row],[Date received]])/3))</f>
        <v>Q1</v>
      </c>
    </row>
    <row r="7298" spans="1:14" x14ac:dyDescent="0.3">
      <c r="A7298">
        <v>1628590</v>
      </c>
      <c r="B7298" t="s">
        <v>353</v>
      </c>
      <c r="C7298" t="s">
        <v>9</v>
      </c>
      <c r="D7298" t="s">
        <v>132</v>
      </c>
      <c r="E7298" t="s">
        <v>31</v>
      </c>
      <c r="F7298" t="str">
        <f>_xlfn.XLOOKUP(E7298,State_Code_Name!$C$2:$C$52,State_Code_Name!$B$2:$B$52)</f>
        <v>Texas</v>
      </c>
      <c r="G7298" t="s">
        <v>19</v>
      </c>
      <c r="H7298" s="15">
        <v>42305</v>
      </c>
      <c r="I7298" s="15">
        <v>42307</v>
      </c>
      <c r="J7298" t="s">
        <v>14</v>
      </c>
      <c r="K7298" t="s">
        <v>15</v>
      </c>
      <c r="L7298">
        <f>Table1[[#This Row],[Date resolved]]-Table1[[#This Row],[Date received]]</f>
        <v>2</v>
      </c>
      <c r="M7298">
        <f>YEAR(Table1[[#This Row],[Date received]])</f>
        <v>2015</v>
      </c>
      <c r="N7298" t="str">
        <f>_xlfn.CONCAT("Q",_xlfn.CEILING.MATH(MONTH(Table1[[#This Row],[Date received]])/3))</f>
        <v>Q4</v>
      </c>
    </row>
    <row r="7299" spans="1:14" x14ac:dyDescent="0.3">
      <c r="A7299">
        <v>513663</v>
      </c>
      <c r="B7299" t="s">
        <v>43</v>
      </c>
      <c r="C7299" t="s">
        <v>26</v>
      </c>
      <c r="D7299" t="s">
        <v>27</v>
      </c>
      <c r="E7299" t="s">
        <v>186</v>
      </c>
      <c r="F7299" t="str">
        <f>_xlfn.XLOOKUP(E7299,State_Code_Name!$C$2:$C$52,State_Code_Name!$B$2:$B$52)</f>
        <v>Arkansas</v>
      </c>
      <c r="G7299" t="s">
        <v>19</v>
      </c>
      <c r="H7299" s="15">
        <v>41520</v>
      </c>
      <c r="I7299" s="15">
        <v>41521</v>
      </c>
      <c r="J7299" t="s">
        <v>14</v>
      </c>
      <c r="K7299" t="s">
        <v>14</v>
      </c>
      <c r="L7299">
        <f>Table1[[#This Row],[Date resolved]]-Table1[[#This Row],[Date received]]</f>
        <v>1</v>
      </c>
      <c r="M7299">
        <f>YEAR(Table1[[#This Row],[Date received]])</f>
        <v>2013</v>
      </c>
      <c r="N7299" t="str">
        <f>_xlfn.CONCAT("Q",_xlfn.CEILING.MATH(MONTH(Table1[[#This Row],[Date received]])/3))</f>
        <v>Q3</v>
      </c>
    </row>
    <row r="7300" spans="1:14" x14ac:dyDescent="0.3">
      <c r="A7300">
        <v>1580438</v>
      </c>
      <c r="B7300" t="s">
        <v>445</v>
      </c>
      <c r="C7300" t="s">
        <v>26</v>
      </c>
      <c r="D7300" t="s">
        <v>27</v>
      </c>
      <c r="E7300" t="s">
        <v>121</v>
      </c>
      <c r="F7300" t="str">
        <f>_xlfn.XLOOKUP(E7300,State_Code_Name!$C$2:$C$52,State_Code_Name!$B$2:$B$52)</f>
        <v>Oregon</v>
      </c>
      <c r="G7300" t="s">
        <v>19</v>
      </c>
      <c r="H7300" s="15">
        <v>42272</v>
      </c>
      <c r="I7300" s="15">
        <v>42272</v>
      </c>
      <c r="J7300" t="s">
        <v>14</v>
      </c>
      <c r="K7300" t="s">
        <v>15</v>
      </c>
      <c r="L7300">
        <f>Table1[[#This Row],[Date resolved]]-Table1[[#This Row],[Date received]]</f>
        <v>0</v>
      </c>
      <c r="M7300">
        <f>YEAR(Table1[[#This Row],[Date received]])</f>
        <v>2015</v>
      </c>
      <c r="N7300" t="str">
        <f>_xlfn.CONCAT("Q",_xlfn.CEILING.MATH(MONTH(Table1[[#This Row],[Date received]])/3))</f>
        <v>Q3</v>
      </c>
    </row>
    <row r="7301" spans="1:14" x14ac:dyDescent="0.3">
      <c r="A7301">
        <v>1682841</v>
      </c>
      <c r="B7301" t="s">
        <v>68</v>
      </c>
      <c r="C7301" t="s">
        <v>36</v>
      </c>
      <c r="D7301" t="s">
        <v>281</v>
      </c>
      <c r="E7301" t="s">
        <v>18</v>
      </c>
      <c r="F7301" t="str">
        <f>_xlfn.XLOOKUP(E7301,State_Code_Name!$C$2:$C$52,State_Code_Name!$B$2:$B$52)</f>
        <v>California</v>
      </c>
      <c r="G7301" t="s">
        <v>19</v>
      </c>
      <c r="H7301" s="15">
        <v>42342</v>
      </c>
      <c r="I7301" s="15">
        <v>42342</v>
      </c>
      <c r="J7301" t="s">
        <v>14</v>
      </c>
      <c r="K7301" t="s">
        <v>14</v>
      </c>
      <c r="L7301">
        <f>Table1[[#This Row],[Date resolved]]-Table1[[#This Row],[Date received]]</f>
        <v>0</v>
      </c>
      <c r="M7301">
        <f>YEAR(Table1[[#This Row],[Date received]])</f>
        <v>2015</v>
      </c>
      <c r="N7301" t="str">
        <f>_xlfn.CONCAT("Q",_xlfn.CEILING.MATH(MONTH(Table1[[#This Row],[Date received]])/3))</f>
        <v>Q4</v>
      </c>
    </row>
    <row r="7302" spans="1:14" x14ac:dyDescent="0.3">
      <c r="A7302">
        <v>1753688</v>
      </c>
      <c r="B7302" t="s">
        <v>11</v>
      </c>
      <c r="C7302" t="s">
        <v>26</v>
      </c>
      <c r="D7302" t="s">
        <v>27</v>
      </c>
      <c r="F7302" t="e">
        <f>_xlfn.XLOOKUP(E7302,State_Code_Name!$C$2:$C$52,State_Code_Name!$B$2:$B$52)</f>
        <v>#N/A</v>
      </c>
      <c r="G7302" t="s">
        <v>19</v>
      </c>
      <c r="H7302" s="15">
        <v>42392</v>
      </c>
      <c r="I7302" s="15">
        <v>42395</v>
      </c>
      <c r="J7302" t="s">
        <v>14</v>
      </c>
      <c r="K7302" t="s">
        <v>14</v>
      </c>
      <c r="L7302">
        <f>Table1[[#This Row],[Date resolved]]-Table1[[#This Row],[Date received]]</f>
        <v>3</v>
      </c>
      <c r="M7302">
        <f>YEAR(Table1[[#This Row],[Date received]])</f>
        <v>2016</v>
      </c>
      <c r="N7302" t="str">
        <f>_xlfn.CONCAT("Q",_xlfn.CEILING.MATH(MONTH(Table1[[#This Row],[Date received]])/3))</f>
        <v>Q1</v>
      </c>
    </row>
    <row r="7303" spans="1:14" x14ac:dyDescent="0.3">
      <c r="A7303">
        <v>1582221</v>
      </c>
      <c r="B7303" t="s">
        <v>30</v>
      </c>
      <c r="C7303" t="s">
        <v>16</v>
      </c>
      <c r="D7303" t="s">
        <v>20</v>
      </c>
      <c r="E7303" t="s">
        <v>51</v>
      </c>
      <c r="F7303" t="str">
        <f>_xlfn.XLOOKUP(E7303,State_Code_Name!$C$2:$C$52,State_Code_Name!$B$2:$B$52)</f>
        <v>Washington</v>
      </c>
      <c r="G7303" t="s">
        <v>305</v>
      </c>
      <c r="H7303" s="15">
        <v>42275</v>
      </c>
      <c r="I7303" s="15">
        <v>42277</v>
      </c>
      <c r="J7303" t="s">
        <v>14</v>
      </c>
      <c r="K7303" t="s">
        <v>14</v>
      </c>
      <c r="L7303">
        <f>Table1[[#This Row],[Date resolved]]-Table1[[#This Row],[Date received]]</f>
        <v>2</v>
      </c>
      <c r="M7303">
        <f>YEAR(Table1[[#This Row],[Date received]])</f>
        <v>2015</v>
      </c>
      <c r="N7303" t="str">
        <f>_xlfn.CONCAT("Q",_xlfn.CEILING.MATH(MONTH(Table1[[#This Row],[Date received]])/3))</f>
        <v>Q3</v>
      </c>
    </row>
    <row r="7304" spans="1:14" x14ac:dyDescent="0.3">
      <c r="A7304">
        <v>1222757</v>
      </c>
      <c r="B7304" t="s">
        <v>935</v>
      </c>
      <c r="C7304" t="s">
        <v>32</v>
      </c>
      <c r="D7304" t="s">
        <v>44</v>
      </c>
      <c r="E7304" t="s">
        <v>48</v>
      </c>
      <c r="F7304" t="str">
        <f>_xlfn.XLOOKUP(E7304,State_Code_Name!$C$2:$C$52,State_Code_Name!$B$2:$B$52)</f>
        <v>New Jersey</v>
      </c>
      <c r="G7304" t="s">
        <v>19</v>
      </c>
      <c r="H7304" s="15">
        <v>42038</v>
      </c>
      <c r="I7304" s="15">
        <v>42041</v>
      </c>
      <c r="J7304" t="s">
        <v>14</v>
      </c>
      <c r="K7304" t="s">
        <v>14</v>
      </c>
      <c r="L7304">
        <f>Table1[[#This Row],[Date resolved]]-Table1[[#This Row],[Date received]]</f>
        <v>3</v>
      </c>
      <c r="M7304">
        <f>YEAR(Table1[[#This Row],[Date received]])</f>
        <v>2015</v>
      </c>
      <c r="N7304" t="str">
        <f>_xlfn.CONCAT("Q",_xlfn.CEILING.MATH(MONTH(Table1[[#This Row],[Date received]])/3))</f>
        <v>Q1</v>
      </c>
    </row>
    <row r="7305" spans="1:14" x14ac:dyDescent="0.3">
      <c r="A7305">
        <v>1607820</v>
      </c>
      <c r="B7305" t="s">
        <v>111</v>
      </c>
      <c r="C7305" t="s">
        <v>26</v>
      </c>
      <c r="D7305" t="s">
        <v>27</v>
      </c>
      <c r="E7305" t="s">
        <v>31</v>
      </c>
      <c r="F7305" t="str">
        <f>_xlfn.XLOOKUP(E7305,State_Code_Name!$C$2:$C$52,State_Code_Name!$B$2:$B$52)</f>
        <v>Texas</v>
      </c>
      <c r="G7305" t="s">
        <v>19</v>
      </c>
      <c r="H7305" s="15">
        <v>42292</v>
      </c>
      <c r="I7305" s="15">
        <v>42292</v>
      </c>
      <c r="J7305" t="s">
        <v>14</v>
      </c>
      <c r="K7305" t="s">
        <v>14</v>
      </c>
      <c r="L7305">
        <f>Table1[[#This Row],[Date resolved]]-Table1[[#This Row],[Date received]]</f>
        <v>0</v>
      </c>
      <c r="M7305">
        <f>YEAR(Table1[[#This Row],[Date received]])</f>
        <v>2015</v>
      </c>
      <c r="N7305" t="str">
        <f>_xlfn.CONCAT("Q",_xlfn.CEILING.MATH(MONTH(Table1[[#This Row],[Date received]])/3))</f>
        <v>Q4</v>
      </c>
    </row>
    <row r="7306" spans="1:14" x14ac:dyDescent="0.3">
      <c r="A7306">
        <v>634267</v>
      </c>
      <c r="B7306" t="s">
        <v>147</v>
      </c>
      <c r="C7306" t="s">
        <v>16</v>
      </c>
      <c r="D7306" t="s">
        <v>75</v>
      </c>
      <c r="E7306" t="s">
        <v>101</v>
      </c>
      <c r="F7306" t="str">
        <f>_xlfn.XLOOKUP(E7306,State_Code_Name!$C$2:$C$52,State_Code_Name!$B$2:$B$52)</f>
        <v>Delaware</v>
      </c>
      <c r="G7306" t="s">
        <v>19</v>
      </c>
      <c r="H7306" s="15">
        <v>41623</v>
      </c>
      <c r="I7306" s="15">
        <v>41627</v>
      </c>
      <c r="J7306" t="s">
        <v>14</v>
      </c>
      <c r="K7306" t="s">
        <v>14</v>
      </c>
      <c r="L7306">
        <f>Table1[[#This Row],[Date resolved]]-Table1[[#This Row],[Date received]]</f>
        <v>4</v>
      </c>
      <c r="M7306">
        <f>YEAR(Table1[[#This Row],[Date received]])</f>
        <v>2013</v>
      </c>
      <c r="N7306" t="str">
        <f>_xlfn.CONCAT("Q",_xlfn.CEILING.MATH(MONTH(Table1[[#This Row],[Date received]])/3))</f>
        <v>Q4</v>
      </c>
    </row>
    <row r="7307" spans="1:14" x14ac:dyDescent="0.3">
      <c r="A7307">
        <v>343750</v>
      </c>
      <c r="B7307" t="s">
        <v>43</v>
      </c>
      <c r="C7307" t="s">
        <v>36</v>
      </c>
      <c r="D7307" t="s">
        <v>49</v>
      </c>
      <c r="E7307" t="s">
        <v>42</v>
      </c>
      <c r="F7307" t="str">
        <f>_xlfn.XLOOKUP(E7307,State_Code_Name!$C$2:$C$52,State_Code_Name!$B$2:$B$52)</f>
        <v>North Carolina</v>
      </c>
      <c r="G7307" t="s">
        <v>57</v>
      </c>
      <c r="H7307" s="15">
        <v>41339</v>
      </c>
      <c r="I7307" s="15">
        <v>41340</v>
      </c>
      <c r="J7307" t="s">
        <v>14</v>
      </c>
      <c r="K7307" t="s">
        <v>15</v>
      </c>
      <c r="L7307">
        <f>Table1[[#This Row],[Date resolved]]-Table1[[#This Row],[Date received]]</f>
        <v>1</v>
      </c>
      <c r="M7307">
        <f>YEAR(Table1[[#This Row],[Date received]])</f>
        <v>2013</v>
      </c>
      <c r="N7307" t="str">
        <f>_xlfn.CONCAT("Q",_xlfn.CEILING.MATH(MONTH(Table1[[#This Row],[Date received]])/3))</f>
        <v>Q1</v>
      </c>
    </row>
    <row r="7308" spans="1:14" x14ac:dyDescent="0.3">
      <c r="A7308">
        <v>2073958</v>
      </c>
      <c r="B7308" t="s">
        <v>273</v>
      </c>
      <c r="C7308" t="s">
        <v>26</v>
      </c>
      <c r="D7308" t="s">
        <v>27</v>
      </c>
      <c r="E7308" t="s">
        <v>66</v>
      </c>
      <c r="F7308" t="str">
        <f>_xlfn.XLOOKUP(E7308,State_Code_Name!$C$2:$C$52,State_Code_Name!$B$2:$B$52)</f>
        <v>Michigan</v>
      </c>
      <c r="G7308" t="s">
        <v>19</v>
      </c>
      <c r="H7308" s="15">
        <v>42603</v>
      </c>
      <c r="I7308" s="15">
        <v>42605</v>
      </c>
      <c r="J7308" t="s">
        <v>14</v>
      </c>
      <c r="K7308" t="s">
        <v>15</v>
      </c>
      <c r="L7308">
        <f>Table1[[#This Row],[Date resolved]]-Table1[[#This Row],[Date received]]</f>
        <v>2</v>
      </c>
      <c r="M7308">
        <f>YEAR(Table1[[#This Row],[Date received]])</f>
        <v>2016</v>
      </c>
      <c r="N7308" t="str">
        <f>_xlfn.CONCAT("Q",_xlfn.CEILING.MATH(MONTH(Table1[[#This Row],[Date received]])/3))</f>
        <v>Q3</v>
      </c>
    </row>
    <row r="7309" spans="1:14" x14ac:dyDescent="0.3">
      <c r="A7309">
        <v>878126</v>
      </c>
      <c r="B7309" t="s">
        <v>97</v>
      </c>
      <c r="C7309" t="s">
        <v>52</v>
      </c>
      <c r="D7309" t="s">
        <v>96</v>
      </c>
      <c r="E7309" t="s">
        <v>42</v>
      </c>
      <c r="F7309" t="str">
        <f>_xlfn.XLOOKUP(E7309,State_Code_Name!$C$2:$C$52,State_Code_Name!$B$2:$B$52)</f>
        <v>North Carolina</v>
      </c>
      <c r="G7309" t="s">
        <v>19</v>
      </c>
      <c r="H7309" s="15">
        <v>41793</v>
      </c>
      <c r="I7309" s="15">
        <v>41793</v>
      </c>
      <c r="J7309" t="s">
        <v>14</v>
      </c>
      <c r="K7309" t="s">
        <v>14</v>
      </c>
      <c r="L7309">
        <f>Table1[[#This Row],[Date resolved]]-Table1[[#This Row],[Date received]]</f>
        <v>0</v>
      </c>
      <c r="M7309">
        <f>YEAR(Table1[[#This Row],[Date received]])</f>
        <v>2014</v>
      </c>
      <c r="N7309" t="str">
        <f>_xlfn.CONCAT("Q",_xlfn.CEILING.MATH(MONTH(Table1[[#This Row],[Date received]])/3))</f>
        <v>Q2</v>
      </c>
    </row>
    <row r="7310" spans="1:14" x14ac:dyDescent="0.3">
      <c r="A7310">
        <v>1451140</v>
      </c>
      <c r="B7310" t="s">
        <v>34</v>
      </c>
      <c r="C7310" t="s">
        <v>26</v>
      </c>
      <c r="D7310" t="s">
        <v>56</v>
      </c>
      <c r="E7310" t="s">
        <v>12</v>
      </c>
      <c r="F7310" t="str">
        <f>_xlfn.XLOOKUP(E7310,State_Code_Name!$C$2:$C$52,State_Code_Name!$B$2:$B$52)</f>
        <v>Virginia</v>
      </c>
      <c r="G7310" t="s">
        <v>19</v>
      </c>
      <c r="H7310" s="15">
        <v>42189</v>
      </c>
      <c r="I7310" s="15">
        <v>42189</v>
      </c>
      <c r="J7310" t="s">
        <v>14</v>
      </c>
      <c r="K7310" t="s">
        <v>15</v>
      </c>
      <c r="L7310">
        <f>Table1[[#This Row],[Date resolved]]-Table1[[#This Row],[Date received]]</f>
        <v>0</v>
      </c>
      <c r="M7310">
        <f>YEAR(Table1[[#This Row],[Date received]])</f>
        <v>2015</v>
      </c>
      <c r="N7310" t="str">
        <f>_xlfn.CONCAT("Q",_xlfn.CEILING.MATH(MONTH(Table1[[#This Row],[Date received]])/3))</f>
        <v>Q3</v>
      </c>
    </row>
    <row r="7311" spans="1:14" x14ac:dyDescent="0.3">
      <c r="A7311">
        <v>1461770</v>
      </c>
      <c r="B7311" t="s">
        <v>987</v>
      </c>
      <c r="C7311" t="s">
        <v>32</v>
      </c>
      <c r="D7311" t="s">
        <v>44</v>
      </c>
      <c r="E7311" t="s">
        <v>39</v>
      </c>
      <c r="F7311" t="str">
        <f>_xlfn.XLOOKUP(E7311,State_Code_Name!$C$2:$C$52,State_Code_Name!$B$2:$B$52)</f>
        <v>Ohio</v>
      </c>
      <c r="G7311" t="s">
        <v>19</v>
      </c>
      <c r="H7311" s="15">
        <v>42195</v>
      </c>
      <c r="I7311" s="15">
        <v>42195</v>
      </c>
      <c r="J7311" t="s">
        <v>14</v>
      </c>
      <c r="K7311" t="s">
        <v>15</v>
      </c>
      <c r="L7311">
        <f>Table1[[#This Row],[Date resolved]]-Table1[[#This Row],[Date received]]</f>
        <v>0</v>
      </c>
      <c r="M7311">
        <f>YEAR(Table1[[#This Row],[Date received]])</f>
        <v>2015</v>
      </c>
      <c r="N7311" t="str">
        <f>_xlfn.CONCAT("Q",_xlfn.CEILING.MATH(MONTH(Table1[[#This Row],[Date received]])/3))</f>
        <v>Q3</v>
      </c>
    </row>
    <row r="7312" spans="1:14" x14ac:dyDescent="0.3">
      <c r="A7312">
        <v>1726257</v>
      </c>
      <c r="B7312" t="s">
        <v>180</v>
      </c>
      <c r="C7312" t="s">
        <v>172</v>
      </c>
      <c r="D7312" t="s">
        <v>190</v>
      </c>
      <c r="E7312" t="s">
        <v>70</v>
      </c>
      <c r="F7312" t="str">
        <f>_xlfn.XLOOKUP(E7312,State_Code_Name!$C$2:$C$52,State_Code_Name!$B$2:$B$52)</f>
        <v>Massachusetts</v>
      </c>
      <c r="G7312" t="s">
        <v>19</v>
      </c>
      <c r="H7312" s="15">
        <v>42373</v>
      </c>
      <c r="I7312" s="15">
        <v>42373</v>
      </c>
      <c r="J7312" t="s">
        <v>14</v>
      </c>
      <c r="K7312" t="s">
        <v>15</v>
      </c>
      <c r="L7312">
        <f>Table1[[#This Row],[Date resolved]]-Table1[[#This Row],[Date received]]</f>
        <v>0</v>
      </c>
      <c r="M7312">
        <f>YEAR(Table1[[#This Row],[Date received]])</f>
        <v>2016</v>
      </c>
      <c r="N7312" t="str">
        <f>_xlfn.CONCAT("Q",_xlfn.CEILING.MATH(MONTH(Table1[[#This Row],[Date received]])/3))</f>
        <v>Q1</v>
      </c>
    </row>
    <row r="7313" spans="1:14" x14ac:dyDescent="0.3">
      <c r="A7313">
        <v>2069798</v>
      </c>
      <c r="B7313" t="s">
        <v>68</v>
      </c>
      <c r="C7313" t="s">
        <v>36</v>
      </c>
      <c r="D7313" t="s">
        <v>80</v>
      </c>
      <c r="E7313" t="s">
        <v>35</v>
      </c>
      <c r="F7313" t="str">
        <f>_xlfn.XLOOKUP(E7313,State_Code_Name!$C$2:$C$52,State_Code_Name!$B$2:$B$52)</f>
        <v>Florida</v>
      </c>
      <c r="G7313" t="s">
        <v>19</v>
      </c>
      <c r="H7313" s="15">
        <v>42600</v>
      </c>
      <c r="I7313" s="15">
        <v>42600</v>
      </c>
      <c r="J7313" t="s">
        <v>14</v>
      </c>
      <c r="K7313" t="s">
        <v>14</v>
      </c>
      <c r="L7313">
        <f>Table1[[#This Row],[Date resolved]]-Table1[[#This Row],[Date received]]</f>
        <v>0</v>
      </c>
      <c r="M7313">
        <f>YEAR(Table1[[#This Row],[Date received]])</f>
        <v>2016</v>
      </c>
      <c r="N7313" t="str">
        <f>_xlfn.CONCAT("Q",_xlfn.CEILING.MATH(MONTH(Table1[[#This Row],[Date received]])/3))</f>
        <v>Q3</v>
      </c>
    </row>
    <row r="7314" spans="1:14" x14ac:dyDescent="0.3">
      <c r="A7314">
        <v>2053138</v>
      </c>
      <c r="B7314" t="s">
        <v>97</v>
      </c>
      <c r="C7314" t="s">
        <v>52</v>
      </c>
      <c r="D7314" t="s">
        <v>96</v>
      </c>
      <c r="E7314" t="s">
        <v>18</v>
      </c>
      <c r="F7314" t="str">
        <f>_xlfn.XLOOKUP(E7314,State_Code_Name!$C$2:$C$52,State_Code_Name!$B$2:$B$52)</f>
        <v>California</v>
      </c>
      <c r="G7314" t="s">
        <v>19</v>
      </c>
      <c r="H7314" s="15">
        <v>42591</v>
      </c>
      <c r="I7314" s="15">
        <v>42592</v>
      </c>
      <c r="J7314" t="s">
        <v>14</v>
      </c>
      <c r="K7314" t="s">
        <v>15</v>
      </c>
      <c r="L7314">
        <f>Table1[[#This Row],[Date resolved]]-Table1[[#This Row],[Date received]]</f>
        <v>1</v>
      </c>
      <c r="M7314">
        <f>YEAR(Table1[[#This Row],[Date received]])</f>
        <v>2016</v>
      </c>
      <c r="N7314" t="str">
        <f>_xlfn.CONCAT("Q",_xlfn.CEILING.MATH(MONTH(Table1[[#This Row],[Date received]])/3))</f>
        <v>Q3</v>
      </c>
    </row>
    <row r="7315" spans="1:14" x14ac:dyDescent="0.3">
      <c r="A7315">
        <v>249296</v>
      </c>
      <c r="B7315" t="s">
        <v>240</v>
      </c>
      <c r="C7315" t="s">
        <v>61</v>
      </c>
      <c r="D7315" t="s">
        <v>199</v>
      </c>
      <c r="E7315" t="s">
        <v>51</v>
      </c>
      <c r="F7315" t="str">
        <f>_xlfn.XLOOKUP(E7315,State_Code_Name!$C$2:$C$52,State_Code_Name!$B$2:$B$52)</f>
        <v>Washington</v>
      </c>
      <c r="G7315" t="s">
        <v>19</v>
      </c>
      <c r="H7315" s="15">
        <v>41294</v>
      </c>
      <c r="I7315" s="15">
        <v>41297</v>
      </c>
      <c r="J7315" t="s">
        <v>14</v>
      </c>
      <c r="K7315" t="s">
        <v>15</v>
      </c>
      <c r="L7315">
        <f>Table1[[#This Row],[Date resolved]]-Table1[[#This Row],[Date received]]</f>
        <v>3</v>
      </c>
      <c r="M7315">
        <f>YEAR(Table1[[#This Row],[Date received]])</f>
        <v>2013</v>
      </c>
      <c r="N7315" t="str">
        <f>_xlfn.CONCAT("Q",_xlfn.CEILING.MATH(MONTH(Table1[[#This Row],[Date received]])/3))</f>
        <v>Q1</v>
      </c>
    </row>
    <row r="7316" spans="1:14" x14ac:dyDescent="0.3">
      <c r="A7316">
        <v>1224383</v>
      </c>
      <c r="B7316" t="s">
        <v>165</v>
      </c>
      <c r="C7316" t="s">
        <v>16</v>
      </c>
      <c r="D7316" t="s">
        <v>75</v>
      </c>
      <c r="E7316" t="s">
        <v>18</v>
      </c>
      <c r="F7316" t="str">
        <f>_xlfn.XLOOKUP(E7316,State_Code_Name!$C$2:$C$52,State_Code_Name!$B$2:$B$52)</f>
        <v>California</v>
      </c>
      <c r="G7316" t="s">
        <v>13</v>
      </c>
      <c r="H7316" s="15">
        <v>42039</v>
      </c>
      <c r="I7316" s="15">
        <v>42040</v>
      </c>
      <c r="J7316" t="s">
        <v>14</v>
      </c>
      <c r="K7316" t="s">
        <v>15</v>
      </c>
      <c r="L7316">
        <f>Table1[[#This Row],[Date resolved]]-Table1[[#This Row],[Date received]]</f>
        <v>1</v>
      </c>
      <c r="M7316">
        <f>YEAR(Table1[[#This Row],[Date received]])</f>
        <v>2015</v>
      </c>
      <c r="N7316" t="str">
        <f>_xlfn.CONCAT("Q",_xlfn.CEILING.MATH(MONTH(Table1[[#This Row],[Date received]])/3))</f>
        <v>Q1</v>
      </c>
    </row>
    <row r="7317" spans="1:14" x14ac:dyDescent="0.3">
      <c r="A7317">
        <v>791640</v>
      </c>
      <c r="B7317" t="s">
        <v>30</v>
      </c>
      <c r="C7317" t="s">
        <v>16</v>
      </c>
      <c r="D7317" t="s">
        <v>24</v>
      </c>
      <c r="E7317" t="s">
        <v>25</v>
      </c>
      <c r="F7317" t="str">
        <f>_xlfn.XLOOKUP(E7317,State_Code_Name!$C$2:$C$52,State_Code_Name!$B$2:$B$52)</f>
        <v>Georgia</v>
      </c>
      <c r="G7317" t="s">
        <v>19</v>
      </c>
      <c r="H7317" s="15">
        <v>41732</v>
      </c>
      <c r="I7317" s="15">
        <v>41732</v>
      </c>
      <c r="J7317" t="s">
        <v>14</v>
      </c>
      <c r="K7317" t="s">
        <v>15</v>
      </c>
      <c r="L7317">
        <f>Table1[[#This Row],[Date resolved]]-Table1[[#This Row],[Date received]]</f>
        <v>0</v>
      </c>
      <c r="M7317">
        <f>YEAR(Table1[[#This Row],[Date received]])</f>
        <v>2014</v>
      </c>
      <c r="N7317" t="str">
        <f>_xlfn.CONCAT("Q",_xlfn.CEILING.MATH(MONTH(Table1[[#This Row],[Date received]])/3))</f>
        <v>Q2</v>
      </c>
    </row>
    <row r="7318" spans="1:14" x14ac:dyDescent="0.3">
      <c r="A7318">
        <v>1201352</v>
      </c>
      <c r="B7318" t="s">
        <v>54</v>
      </c>
      <c r="C7318" t="s">
        <v>52</v>
      </c>
      <c r="D7318" t="s">
        <v>53</v>
      </c>
      <c r="E7318" t="s">
        <v>122</v>
      </c>
      <c r="F7318" t="str">
        <f>_xlfn.XLOOKUP(E7318,State_Code_Name!$C$2:$C$52,State_Code_Name!$B$2:$B$52)</f>
        <v>Maryland</v>
      </c>
      <c r="G7318" t="s">
        <v>19</v>
      </c>
      <c r="H7318" s="15">
        <v>42025</v>
      </c>
      <c r="I7318" s="15">
        <v>42025</v>
      </c>
      <c r="J7318" t="s">
        <v>14</v>
      </c>
      <c r="K7318" t="s">
        <v>15</v>
      </c>
      <c r="L7318">
        <f>Table1[[#This Row],[Date resolved]]-Table1[[#This Row],[Date received]]</f>
        <v>0</v>
      </c>
      <c r="M7318">
        <f>YEAR(Table1[[#This Row],[Date received]])</f>
        <v>2015</v>
      </c>
      <c r="N7318" t="str">
        <f>_xlfn.CONCAT("Q",_xlfn.CEILING.MATH(MONTH(Table1[[#This Row],[Date received]])/3))</f>
        <v>Q1</v>
      </c>
    </row>
    <row r="7319" spans="1:14" x14ac:dyDescent="0.3">
      <c r="A7319">
        <v>805430</v>
      </c>
      <c r="B7319" t="s">
        <v>38</v>
      </c>
      <c r="C7319" t="s">
        <v>32</v>
      </c>
      <c r="D7319" t="s">
        <v>44</v>
      </c>
      <c r="E7319" t="s">
        <v>18</v>
      </c>
      <c r="F7319" t="str">
        <f>_xlfn.XLOOKUP(E7319,State_Code_Name!$C$2:$C$52,State_Code_Name!$B$2:$B$52)</f>
        <v>California</v>
      </c>
      <c r="G7319" t="s">
        <v>19</v>
      </c>
      <c r="H7319" s="15">
        <v>41740</v>
      </c>
      <c r="I7319" s="15">
        <v>41740</v>
      </c>
      <c r="J7319" t="s">
        <v>14</v>
      </c>
      <c r="K7319" t="s">
        <v>14</v>
      </c>
      <c r="L7319">
        <f>Table1[[#This Row],[Date resolved]]-Table1[[#This Row],[Date received]]</f>
        <v>0</v>
      </c>
      <c r="M7319">
        <f>YEAR(Table1[[#This Row],[Date received]])</f>
        <v>2014</v>
      </c>
      <c r="N7319" t="str">
        <f>_xlfn.CONCAT("Q",_xlfn.CEILING.MATH(MONTH(Table1[[#This Row],[Date received]])/3))</f>
        <v>Q2</v>
      </c>
    </row>
    <row r="7320" spans="1:14" x14ac:dyDescent="0.3">
      <c r="A7320">
        <v>1175029</v>
      </c>
      <c r="B7320" t="s">
        <v>135</v>
      </c>
      <c r="C7320" t="s">
        <v>26</v>
      </c>
      <c r="D7320" t="s">
        <v>27</v>
      </c>
      <c r="E7320" t="s">
        <v>121</v>
      </c>
      <c r="F7320" t="str">
        <f>_xlfn.XLOOKUP(E7320,State_Code_Name!$C$2:$C$52,State_Code_Name!$B$2:$B$52)</f>
        <v>Oregon</v>
      </c>
      <c r="G7320" t="s">
        <v>19</v>
      </c>
      <c r="H7320" s="15">
        <v>42003</v>
      </c>
      <c r="I7320" s="15">
        <v>42003</v>
      </c>
      <c r="J7320" t="s">
        <v>14</v>
      </c>
      <c r="K7320" t="s">
        <v>15</v>
      </c>
      <c r="L7320">
        <f>Table1[[#This Row],[Date resolved]]-Table1[[#This Row],[Date received]]</f>
        <v>0</v>
      </c>
      <c r="M7320">
        <f>YEAR(Table1[[#This Row],[Date received]])</f>
        <v>2014</v>
      </c>
      <c r="N7320" t="str">
        <f>_xlfn.CONCAT("Q",_xlfn.CEILING.MATH(MONTH(Table1[[#This Row],[Date received]])/3))</f>
        <v>Q4</v>
      </c>
    </row>
    <row r="7321" spans="1:14" x14ac:dyDescent="0.3">
      <c r="A7321">
        <v>1821246</v>
      </c>
      <c r="B7321" t="s">
        <v>237</v>
      </c>
      <c r="C7321" t="s">
        <v>32</v>
      </c>
      <c r="D7321" t="s">
        <v>161</v>
      </c>
      <c r="E7321" t="s">
        <v>31</v>
      </c>
      <c r="F7321" t="str">
        <f>_xlfn.XLOOKUP(E7321,State_Code_Name!$C$2:$C$52,State_Code_Name!$B$2:$B$52)</f>
        <v>Texas</v>
      </c>
      <c r="G7321" t="s">
        <v>13</v>
      </c>
      <c r="H7321" s="15">
        <v>42436</v>
      </c>
      <c r="I7321" s="15">
        <v>42437</v>
      </c>
      <c r="J7321" t="s">
        <v>14</v>
      </c>
      <c r="K7321" t="s">
        <v>15</v>
      </c>
      <c r="L7321">
        <f>Table1[[#This Row],[Date resolved]]-Table1[[#This Row],[Date received]]</f>
        <v>1</v>
      </c>
      <c r="M7321">
        <f>YEAR(Table1[[#This Row],[Date received]])</f>
        <v>2016</v>
      </c>
      <c r="N7321" t="str">
        <f>_xlfn.CONCAT("Q",_xlfn.CEILING.MATH(MONTH(Table1[[#This Row],[Date received]])/3))</f>
        <v>Q1</v>
      </c>
    </row>
    <row r="7322" spans="1:14" x14ac:dyDescent="0.3">
      <c r="A7322">
        <v>1735290</v>
      </c>
      <c r="B7322" t="s">
        <v>81</v>
      </c>
      <c r="C7322" t="s">
        <v>16</v>
      </c>
      <c r="D7322" t="s">
        <v>20</v>
      </c>
      <c r="E7322" t="s">
        <v>106</v>
      </c>
      <c r="F7322" t="str">
        <f>_xlfn.XLOOKUP(E7322,State_Code_Name!$C$2:$C$52,State_Code_Name!$B$2:$B$52)</f>
        <v>Indiana</v>
      </c>
      <c r="G7322" t="s">
        <v>19</v>
      </c>
      <c r="H7322" s="15">
        <v>42379</v>
      </c>
      <c r="I7322" s="15">
        <v>42381</v>
      </c>
      <c r="J7322" t="s">
        <v>14</v>
      </c>
      <c r="K7322" t="s">
        <v>15</v>
      </c>
      <c r="L7322">
        <f>Table1[[#This Row],[Date resolved]]-Table1[[#This Row],[Date received]]</f>
        <v>2</v>
      </c>
      <c r="M7322">
        <f>YEAR(Table1[[#This Row],[Date received]])</f>
        <v>2016</v>
      </c>
      <c r="N7322" t="str">
        <f>_xlfn.CONCAT("Q",_xlfn.CEILING.MATH(MONTH(Table1[[#This Row],[Date received]])/3))</f>
        <v>Q1</v>
      </c>
    </row>
    <row r="7323" spans="1:14" x14ac:dyDescent="0.3">
      <c r="A7323">
        <v>1907070</v>
      </c>
      <c r="B7323" t="s">
        <v>69</v>
      </c>
      <c r="C7323" t="s">
        <v>26</v>
      </c>
      <c r="D7323" t="s">
        <v>27</v>
      </c>
      <c r="E7323" t="s">
        <v>29</v>
      </c>
      <c r="F7323" t="str">
        <f>_xlfn.XLOOKUP(E7323,State_Code_Name!$C$2:$C$52,State_Code_Name!$B$2:$B$52)</f>
        <v>Connecticut</v>
      </c>
      <c r="G7323" t="s">
        <v>305</v>
      </c>
      <c r="H7323" s="15">
        <v>42493</v>
      </c>
      <c r="I7323" s="15">
        <v>42495</v>
      </c>
      <c r="J7323" t="s">
        <v>14</v>
      </c>
      <c r="K7323" t="s">
        <v>14</v>
      </c>
      <c r="L7323">
        <f>Table1[[#This Row],[Date resolved]]-Table1[[#This Row],[Date received]]</f>
        <v>2</v>
      </c>
      <c r="M7323">
        <f>YEAR(Table1[[#This Row],[Date received]])</f>
        <v>2016</v>
      </c>
      <c r="N7323" t="str">
        <f>_xlfn.CONCAT("Q",_xlfn.CEILING.MATH(MONTH(Table1[[#This Row],[Date received]])/3))</f>
        <v>Q2</v>
      </c>
    </row>
    <row r="7324" spans="1:14" x14ac:dyDescent="0.3">
      <c r="A7324">
        <v>1843145</v>
      </c>
      <c r="B7324" t="s">
        <v>34</v>
      </c>
      <c r="C7324" t="s">
        <v>26</v>
      </c>
      <c r="D7324" t="s">
        <v>27</v>
      </c>
      <c r="E7324" t="s">
        <v>35</v>
      </c>
      <c r="F7324" t="str">
        <f>_xlfn.XLOOKUP(E7324,State_Code_Name!$C$2:$C$52,State_Code_Name!$B$2:$B$52)</f>
        <v>Florida</v>
      </c>
      <c r="G7324" t="s">
        <v>19</v>
      </c>
      <c r="H7324" s="15">
        <v>42450</v>
      </c>
      <c r="I7324" s="15">
        <v>42450</v>
      </c>
      <c r="J7324" t="s">
        <v>14</v>
      </c>
      <c r="K7324" t="s">
        <v>15</v>
      </c>
      <c r="L7324">
        <f>Table1[[#This Row],[Date resolved]]-Table1[[#This Row],[Date received]]</f>
        <v>0</v>
      </c>
      <c r="M7324">
        <f>YEAR(Table1[[#This Row],[Date received]])</f>
        <v>2016</v>
      </c>
      <c r="N7324" t="str">
        <f>_xlfn.CONCAT("Q",_xlfn.CEILING.MATH(MONTH(Table1[[#This Row],[Date received]])/3))</f>
        <v>Q1</v>
      </c>
    </row>
    <row r="7325" spans="1:14" x14ac:dyDescent="0.3">
      <c r="A7325">
        <v>254230</v>
      </c>
      <c r="B7325" t="s">
        <v>240</v>
      </c>
      <c r="C7325" t="s">
        <v>61</v>
      </c>
      <c r="D7325" t="s">
        <v>62</v>
      </c>
      <c r="E7325" t="s">
        <v>261</v>
      </c>
      <c r="F7325" t="str">
        <f>_xlfn.XLOOKUP(E7325,State_Code_Name!$C$2:$C$52,State_Code_Name!$B$2:$B$52)</f>
        <v>Alaska</v>
      </c>
      <c r="G7325" t="s">
        <v>19</v>
      </c>
      <c r="H7325" s="15">
        <v>41297</v>
      </c>
      <c r="I7325" s="15">
        <v>41297</v>
      </c>
      <c r="J7325" t="s">
        <v>14</v>
      </c>
      <c r="K7325" t="s">
        <v>15</v>
      </c>
      <c r="L7325">
        <f>Table1[[#This Row],[Date resolved]]-Table1[[#This Row],[Date received]]</f>
        <v>0</v>
      </c>
      <c r="M7325">
        <f>YEAR(Table1[[#This Row],[Date received]])</f>
        <v>2013</v>
      </c>
      <c r="N7325" t="str">
        <f>_xlfn.CONCAT("Q",_xlfn.CEILING.MATH(MONTH(Table1[[#This Row],[Date received]])/3))</f>
        <v>Q1</v>
      </c>
    </row>
    <row r="7326" spans="1:14" x14ac:dyDescent="0.3">
      <c r="A7326">
        <v>1774412</v>
      </c>
      <c r="B7326" t="s">
        <v>343</v>
      </c>
      <c r="C7326" t="s">
        <v>32</v>
      </c>
      <c r="D7326" t="s">
        <v>41</v>
      </c>
      <c r="E7326" t="s">
        <v>18</v>
      </c>
      <c r="F7326" t="str">
        <f>_xlfn.XLOOKUP(E7326,State_Code_Name!$C$2:$C$52,State_Code_Name!$B$2:$B$52)</f>
        <v>California</v>
      </c>
      <c r="G7326" t="s">
        <v>19</v>
      </c>
      <c r="H7326" s="15">
        <v>42405</v>
      </c>
      <c r="I7326" s="15">
        <v>42405</v>
      </c>
      <c r="J7326" t="s">
        <v>14</v>
      </c>
      <c r="K7326" t="s">
        <v>15</v>
      </c>
      <c r="L7326">
        <f>Table1[[#This Row],[Date resolved]]-Table1[[#This Row],[Date received]]</f>
        <v>0</v>
      </c>
      <c r="M7326">
        <f>YEAR(Table1[[#This Row],[Date received]])</f>
        <v>2016</v>
      </c>
      <c r="N7326" t="str">
        <f>_xlfn.CONCAT("Q",_xlfn.CEILING.MATH(MONTH(Table1[[#This Row],[Date received]])/3))</f>
        <v>Q1</v>
      </c>
    </row>
    <row r="7327" spans="1:14" x14ac:dyDescent="0.3">
      <c r="A7327">
        <v>902624</v>
      </c>
      <c r="B7327" t="s">
        <v>311</v>
      </c>
      <c r="C7327" t="s">
        <v>26</v>
      </c>
      <c r="D7327" t="s">
        <v>27</v>
      </c>
      <c r="E7327" t="s">
        <v>155</v>
      </c>
      <c r="F7327" t="e">
        <f>_xlfn.XLOOKUP(E7327,State_Code_Name!$C$2:$C$52,State_Code_Name!$B$2:$B$52)</f>
        <v>#N/A</v>
      </c>
      <c r="G7327" t="s">
        <v>57</v>
      </c>
      <c r="H7327" s="15">
        <v>41809</v>
      </c>
      <c r="I7327" s="15">
        <v>41827</v>
      </c>
      <c r="J7327" t="s">
        <v>14</v>
      </c>
      <c r="K7327" t="s">
        <v>15</v>
      </c>
      <c r="L7327">
        <f>Table1[[#This Row],[Date resolved]]-Table1[[#This Row],[Date received]]</f>
        <v>18</v>
      </c>
      <c r="M7327">
        <f>YEAR(Table1[[#This Row],[Date received]])</f>
        <v>2014</v>
      </c>
      <c r="N7327" t="str">
        <f>_xlfn.CONCAT("Q",_xlfn.CEILING.MATH(MONTH(Table1[[#This Row],[Date received]])/3))</f>
        <v>Q2</v>
      </c>
    </row>
    <row r="7328" spans="1:14" x14ac:dyDescent="0.3">
      <c r="A7328">
        <v>1441451</v>
      </c>
      <c r="B7328" t="s">
        <v>69</v>
      </c>
      <c r="C7328" t="s">
        <v>26</v>
      </c>
      <c r="D7328" t="s">
        <v>27</v>
      </c>
      <c r="E7328" t="s">
        <v>66</v>
      </c>
      <c r="F7328" t="str">
        <f>_xlfn.XLOOKUP(E7328,State_Code_Name!$C$2:$C$52,State_Code_Name!$B$2:$B$52)</f>
        <v>Michigan</v>
      </c>
      <c r="G7328" t="s">
        <v>19</v>
      </c>
      <c r="H7328" s="15">
        <v>42182</v>
      </c>
      <c r="I7328" s="15">
        <v>42182</v>
      </c>
      <c r="J7328" t="s">
        <v>14</v>
      </c>
      <c r="K7328" t="s">
        <v>15</v>
      </c>
      <c r="L7328">
        <f>Table1[[#This Row],[Date resolved]]-Table1[[#This Row],[Date received]]</f>
        <v>0</v>
      </c>
      <c r="M7328">
        <f>YEAR(Table1[[#This Row],[Date received]])</f>
        <v>2015</v>
      </c>
      <c r="N7328" t="str">
        <f>_xlfn.CONCAT("Q",_xlfn.CEILING.MATH(MONTH(Table1[[#This Row],[Date received]])/3))</f>
        <v>Q2</v>
      </c>
    </row>
    <row r="7329" spans="1:14" x14ac:dyDescent="0.3">
      <c r="A7329">
        <v>937632</v>
      </c>
      <c r="B7329" t="s">
        <v>297</v>
      </c>
      <c r="C7329" t="s">
        <v>32</v>
      </c>
      <c r="D7329" t="s">
        <v>104</v>
      </c>
      <c r="E7329" t="s">
        <v>85</v>
      </c>
      <c r="F7329" t="str">
        <f>_xlfn.XLOOKUP(E7329,State_Code_Name!$C$2:$C$52,State_Code_Name!$B$2:$B$52)</f>
        <v>Wisconsin</v>
      </c>
      <c r="G7329" t="s">
        <v>19</v>
      </c>
      <c r="H7329" s="15">
        <v>41835</v>
      </c>
      <c r="I7329" s="15">
        <v>41835</v>
      </c>
      <c r="J7329" t="s">
        <v>14</v>
      </c>
      <c r="K7329" t="s">
        <v>15</v>
      </c>
      <c r="L7329">
        <f>Table1[[#This Row],[Date resolved]]-Table1[[#This Row],[Date received]]</f>
        <v>0</v>
      </c>
      <c r="M7329">
        <f>YEAR(Table1[[#This Row],[Date received]])</f>
        <v>2014</v>
      </c>
      <c r="N7329" t="str">
        <f>_xlfn.CONCAT("Q",_xlfn.CEILING.MATH(MONTH(Table1[[#This Row],[Date received]])/3))</f>
        <v>Q3</v>
      </c>
    </row>
    <row r="7330" spans="1:14" x14ac:dyDescent="0.3">
      <c r="A7330">
        <v>1523542</v>
      </c>
      <c r="B7330" t="s">
        <v>227</v>
      </c>
      <c r="C7330" t="s">
        <v>32</v>
      </c>
      <c r="D7330" t="s">
        <v>41</v>
      </c>
      <c r="E7330" t="s">
        <v>18</v>
      </c>
      <c r="F7330" t="str">
        <f>_xlfn.XLOOKUP(E7330,State_Code_Name!$C$2:$C$52,State_Code_Name!$B$2:$B$52)</f>
        <v>California</v>
      </c>
      <c r="G7330" t="s">
        <v>19</v>
      </c>
      <c r="H7330" s="15">
        <v>42234</v>
      </c>
      <c r="I7330" s="15">
        <v>42234</v>
      </c>
      <c r="J7330" t="s">
        <v>14</v>
      </c>
      <c r="K7330" t="s">
        <v>15</v>
      </c>
      <c r="L7330">
        <f>Table1[[#This Row],[Date resolved]]-Table1[[#This Row],[Date received]]</f>
        <v>0</v>
      </c>
      <c r="M7330">
        <f>YEAR(Table1[[#This Row],[Date received]])</f>
        <v>2015</v>
      </c>
      <c r="N7330" t="str">
        <f>_xlfn.CONCAT("Q",_xlfn.CEILING.MATH(MONTH(Table1[[#This Row],[Date received]])/3))</f>
        <v>Q3</v>
      </c>
    </row>
    <row r="7331" spans="1:14" x14ac:dyDescent="0.3">
      <c r="A7331">
        <v>838217</v>
      </c>
      <c r="B7331" t="s">
        <v>69</v>
      </c>
      <c r="C7331" t="s">
        <v>32</v>
      </c>
      <c r="D7331" t="s">
        <v>41</v>
      </c>
      <c r="E7331" t="s">
        <v>101</v>
      </c>
      <c r="F7331" t="str">
        <f>_xlfn.XLOOKUP(E7331,State_Code_Name!$C$2:$C$52,State_Code_Name!$B$2:$B$52)</f>
        <v>Delaware</v>
      </c>
      <c r="G7331" t="s">
        <v>23</v>
      </c>
      <c r="H7331" s="15">
        <v>41764</v>
      </c>
      <c r="I7331" s="15">
        <v>41766</v>
      </c>
      <c r="J7331" t="s">
        <v>14</v>
      </c>
      <c r="K7331" t="s">
        <v>14</v>
      </c>
      <c r="L7331">
        <f>Table1[[#This Row],[Date resolved]]-Table1[[#This Row],[Date received]]</f>
        <v>2</v>
      </c>
      <c r="M7331">
        <f>YEAR(Table1[[#This Row],[Date received]])</f>
        <v>2014</v>
      </c>
      <c r="N7331" t="str">
        <f>_xlfn.CONCAT("Q",_xlfn.CEILING.MATH(MONTH(Table1[[#This Row],[Date received]])/3))</f>
        <v>Q2</v>
      </c>
    </row>
    <row r="7332" spans="1:14" x14ac:dyDescent="0.3">
      <c r="A7332">
        <v>2062712</v>
      </c>
      <c r="B7332" t="s">
        <v>292</v>
      </c>
      <c r="C7332" t="s">
        <v>32</v>
      </c>
      <c r="D7332" t="s">
        <v>116</v>
      </c>
      <c r="E7332" t="s">
        <v>171</v>
      </c>
      <c r="F7332" t="str">
        <f>_xlfn.XLOOKUP(E7332,State_Code_Name!$C$2:$C$52,State_Code_Name!$B$2:$B$52)</f>
        <v>Louisiana</v>
      </c>
      <c r="G7332" t="s">
        <v>19</v>
      </c>
      <c r="H7332" s="15">
        <v>42596</v>
      </c>
      <c r="I7332" s="15">
        <v>42598</v>
      </c>
      <c r="J7332" t="s">
        <v>14</v>
      </c>
      <c r="K7332" t="s">
        <v>15</v>
      </c>
      <c r="L7332">
        <f>Table1[[#This Row],[Date resolved]]-Table1[[#This Row],[Date received]]</f>
        <v>2</v>
      </c>
      <c r="M7332">
        <f>YEAR(Table1[[#This Row],[Date received]])</f>
        <v>2016</v>
      </c>
      <c r="N7332" t="str">
        <f>_xlfn.CONCAT("Q",_xlfn.CEILING.MATH(MONTH(Table1[[#This Row],[Date received]])/3))</f>
        <v>Q3</v>
      </c>
    </row>
    <row r="7333" spans="1:14" x14ac:dyDescent="0.3">
      <c r="A7333">
        <v>363434</v>
      </c>
      <c r="B7333" t="s">
        <v>68</v>
      </c>
      <c r="C7333" t="s">
        <v>36</v>
      </c>
      <c r="D7333" t="s">
        <v>94</v>
      </c>
      <c r="E7333" t="s">
        <v>126</v>
      </c>
      <c r="F7333" t="str">
        <f>_xlfn.XLOOKUP(E7333,State_Code_Name!$C$2:$C$52,State_Code_Name!$B$2:$B$52)</f>
        <v>Oklahoma</v>
      </c>
      <c r="G7333" t="s">
        <v>19</v>
      </c>
      <c r="H7333" s="15">
        <v>41355</v>
      </c>
      <c r="I7333" s="15">
        <v>41358</v>
      </c>
      <c r="J7333" t="s">
        <v>14</v>
      </c>
      <c r="K7333" t="s">
        <v>15</v>
      </c>
      <c r="L7333">
        <f>Table1[[#This Row],[Date resolved]]-Table1[[#This Row],[Date received]]</f>
        <v>3</v>
      </c>
      <c r="M7333">
        <f>YEAR(Table1[[#This Row],[Date received]])</f>
        <v>2013</v>
      </c>
      <c r="N7333" t="str">
        <f>_xlfn.CONCAT("Q",_xlfn.CEILING.MATH(MONTH(Table1[[#This Row],[Date received]])/3))</f>
        <v>Q1</v>
      </c>
    </row>
    <row r="7334" spans="1:14" x14ac:dyDescent="0.3">
      <c r="A7334">
        <v>1748905</v>
      </c>
      <c r="B7334" t="s">
        <v>11</v>
      </c>
      <c r="C7334" t="s">
        <v>26</v>
      </c>
      <c r="D7334" t="s">
        <v>56</v>
      </c>
      <c r="E7334" t="s">
        <v>18</v>
      </c>
      <c r="F7334" t="str">
        <f>_xlfn.XLOOKUP(E7334,State_Code_Name!$C$2:$C$52,State_Code_Name!$B$2:$B$52)</f>
        <v>California</v>
      </c>
      <c r="G7334" t="s">
        <v>19</v>
      </c>
      <c r="H7334" s="15">
        <v>42389</v>
      </c>
      <c r="I7334" s="15">
        <v>42389</v>
      </c>
      <c r="J7334" t="s">
        <v>14</v>
      </c>
      <c r="K7334" t="s">
        <v>15</v>
      </c>
      <c r="L7334">
        <f>Table1[[#This Row],[Date resolved]]-Table1[[#This Row],[Date received]]</f>
        <v>0</v>
      </c>
      <c r="M7334">
        <f>YEAR(Table1[[#This Row],[Date received]])</f>
        <v>2016</v>
      </c>
      <c r="N7334" t="str">
        <f>_xlfn.CONCAT("Q",_xlfn.CEILING.MATH(MONTH(Table1[[#This Row],[Date received]])/3))</f>
        <v>Q1</v>
      </c>
    </row>
    <row r="7335" spans="1:14" x14ac:dyDescent="0.3">
      <c r="A7335">
        <v>1980987</v>
      </c>
      <c r="B7335" t="s">
        <v>65</v>
      </c>
      <c r="C7335" t="s">
        <v>32</v>
      </c>
      <c r="D7335" t="s">
        <v>161</v>
      </c>
      <c r="E7335" t="s">
        <v>66</v>
      </c>
      <c r="F7335" t="str">
        <f>_xlfn.XLOOKUP(E7335,State_Code_Name!$C$2:$C$52,State_Code_Name!$B$2:$B$52)</f>
        <v>Michigan</v>
      </c>
      <c r="G7335" t="s">
        <v>19</v>
      </c>
      <c r="H7335" s="15">
        <v>42543</v>
      </c>
      <c r="I7335" s="15">
        <v>42543</v>
      </c>
      <c r="J7335" t="s">
        <v>14</v>
      </c>
      <c r="K7335" t="s">
        <v>14</v>
      </c>
      <c r="L7335">
        <f>Table1[[#This Row],[Date resolved]]-Table1[[#This Row],[Date received]]</f>
        <v>0</v>
      </c>
      <c r="M7335">
        <f>YEAR(Table1[[#This Row],[Date received]])</f>
        <v>2016</v>
      </c>
      <c r="N7335" t="str">
        <f>_xlfn.CONCAT("Q",_xlfn.CEILING.MATH(MONTH(Table1[[#This Row],[Date received]])/3))</f>
        <v>Q2</v>
      </c>
    </row>
    <row r="7336" spans="1:14" x14ac:dyDescent="0.3">
      <c r="A7336">
        <v>564878</v>
      </c>
      <c r="B7336" t="s">
        <v>73</v>
      </c>
      <c r="C7336" t="s">
        <v>26</v>
      </c>
      <c r="D7336" t="s">
        <v>27</v>
      </c>
      <c r="E7336" t="s">
        <v>22</v>
      </c>
      <c r="F7336" t="str">
        <f>_xlfn.XLOOKUP(E7336,State_Code_Name!$C$2:$C$52,State_Code_Name!$B$2:$B$52)</f>
        <v>New York</v>
      </c>
      <c r="G7336" t="s">
        <v>19</v>
      </c>
      <c r="H7336" s="15">
        <v>41568</v>
      </c>
      <c r="I7336" s="15">
        <v>41569</v>
      </c>
      <c r="J7336" t="s">
        <v>14</v>
      </c>
      <c r="K7336" t="s">
        <v>15</v>
      </c>
      <c r="L7336">
        <f>Table1[[#This Row],[Date resolved]]-Table1[[#This Row],[Date received]]</f>
        <v>1</v>
      </c>
      <c r="M7336">
        <f>YEAR(Table1[[#This Row],[Date received]])</f>
        <v>2013</v>
      </c>
      <c r="N7336" t="str">
        <f>_xlfn.CONCAT("Q",_xlfn.CEILING.MATH(MONTH(Table1[[#This Row],[Date received]])/3))</f>
        <v>Q4</v>
      </c>
    </row>
    <row r="7337" spans="1:14" x14ac:dyDescent="0.3">
      <c r="A7337">
        <v>1639312</v>
      </c>
      <c r="B7337" t="s">
        <v>69</v>
      </c>
      <c r="C7337" t="s">
        <v>26</v>
      </c>
      <c r="D7337" t="s">
        <v>27</v>
      </c>
      <c r="E7337" t="s">
        <v>35</v>
      </c>
      <c r="F7337" t="str">
        <f>_xlfn.XLOOKUP(E7337,State_Code_Name!$C$2:$C$52,State_Code_Name!$B$2:$B$52)</f>
        <v>Florida</v>
      </c>
      <c r="G7337" t="s">
        <v>19</v>
      </c>
      <c r="H7337" s="15">
        <v>42312</v>
      </c>
      <c r="I7337" s="15">
        <v>42312</v>
      </c>
      <c r="J7337" t="s">
        <v>14</v>
      </c>
      <c r="K7337" t="s">
        <v>15</v>
      </c>
      <c r="L7337">
        <f>Table1[[#This Row],[Date resolved]]-Table1[[#This Row],[Date received]]</f>
        <v>0</v>
      </c>
      <c r="M7337">
        <f>YEAR(Table1[[#This Row],[Date received]])</f>
        <v>2015</v>
      </c>
      <c r="N7337" t="str">
        <f>_xlfn.CONCAT("Q",_xlfn.CEILING.MATH(MONTH(Table1[[#This Row],[Date received]])/3))</f>
        <v>Q4</v>
      </c>
    </row>
    <row r="7338" spans="1:14" x14ac:dyDescent="0.3">
      <c r="A7338">
        <v>396432</v>
      </c>
      <c r="B7338" t="s">
        <v>11</v>
      </c>
      <c r="C7338" t="s">
        <v>16</v>
      </c>
      <c r="D7338" t="s">
        <v>24</v>
      </c>
      <c r="E7338" t="s">
        <v>48</v>
      </c>
      <c r="F7338" t="str">
        <f>_xlfn.XLOOKUP(E7338,State_Code_Name!$C$2:$C$52,State_Code_Name!$B$2:$B$52)</f>
        <v>New Jersey</v>
      </c>
      <c r="G7338" t="s">
        <v>305</v>
      </c>
      <c r="H7338" s="15">
        <v>41395</v>
      </c>
      <c r="I7338" s="15">
        <v>41396</v>
      </c>
      <c r="J7338" t="s">
        <v>14</v>
      </c>
      <c r="K7338" t="s">
        <v>15</v>
      </c>
      <c r="L7338">
        <f>Table1[[#This Row],[Date resolved]]-Table1[[#This Row],[Date received]]</f>
        <v>1</v>
      </c>
      <c r="M7338">
        <f>YEAR(Table1[[#This Row],[Date received]])</f>
        <v>2013</v>
      </c>
      <c r="N7338" t="str">
        <f>_xlfn.CONCAT("Q",_xlfn.CEILING.MATH(MONTH(Table1[[#This Row],[Date received]])/3))</f>
        <v>Q2</v>
      </c>
    </row>
    <row r="7339" spans="1:14" x14ac:dyDescent="0.3">
      <c r="A7339">
        <v>677783</v>
      </c>
      <c r="B7339" t="s">
        <v>273</v>
      </c>
      <c r="C7339" t="s">
        <v>26</v>
      </c>
      <c r="D7339" t="s">
        <v>27</v>
      </c>
      <c r="E7339" t="s">
        <v>35</v>
      </c>
      <c r="F7339" t="str">
        <f>_xlfn.XLOOKUP(E7339,State_Code_Name!$C$2:$C$52,State_Code_Name!$B$2:$B$52)</f>
        <v>Florida</v>
      </c>
      <c r="G7339" t="s">
        <v>305</v>
      </c>
      <c r="H7339" s="15">
        <v>41660</v>
      </c>
      <c r="I7339" s="15">
        <v>41667</v>
      </c>
      <c r="J7339" t="s">
        <v>14</v>
      </c>
      <c r="K7339" t="s">
        <v>15</v>
      </c>
      <c r="L7339">
        <f>Table1[[#This Row],[Date resolved]]-Table1[[#This Row],[Date received]]</f>
        <v>7</v>
      </c>
      <c r="M7339">
        <f>YEAR(Table1[[#This Row],[Date received]])</f>
        <v>2014</v>
      </c>
      <c r="N7339" t="str">
        <f>_xlfn.CONCAT("Q",_xlfn.CEILING.MATH(MONTH(Table1[[#This Row],[Date received]])/3))</f>
        <v>Q1</v>
      </c>
    </row>
    <row r="7340" spans="1:14" x14ac:dyDescent="0.3">
      <c r="A7340">
        <v>789482</v>
      </c>
      <c r="B7340" t="s">
        <v>30</v>
      </c>
      <c r="C7340" t="s">
        <v>26</v>
      </c>
      <c r="D7340" t="s">
        <v>159</v>
      </c>
      <c r="E7340" t="s">
        <v>18</v>
      </c>
      <c r="F7340" t="str">
        <f>_xlfn.XLOOKUP(E7340,State_Code_Name!$C$2:$C$52,State_Code_Name!$B$2:$B$52)</f>
        <v>California</v>
      </c>
      <c r="G7340" t="s">
        <v>305</v>
      </c>
      <c r="H7340" s="15">
        <v>41730</v>
      </c>
      <c r="I7340" s="15">
        <v>41733</v>
      </c>
      <c r="J7340" t="s">
        <v>14</v>
      </c>
      <c r="K7340" t="s">
        <v>14</v>
      </c>
      <c r="L7340">
        <f>Table1[[#This Row],[Date resolved]]-Table1[[#This Row],[Date received]]</f>
        <v>3</v>
      </c>
      <c r="M7340">
        <f>YEAR(Table1[[#This Row],[Date received]])</f>
        <v>2014</v>
      </c>
      <c r="N7340" t="str">
        <f>_xlfn.CONCAT("Q",_xlfn.CEILING.MATH(MONTH(Table1[[#This Row],[Date received]])/3))</f>
        <v>Q2</v>
      </c>
    </row>
    <row r="7341" spans="1:14" x14ac:dyDescent="0.3">
      <c r="A7341">
        <v>1120902</v>
      </c>
      <c r="B7341" t="s">
        <v>81</v>
      </c>
      <c r="C7341" t="s">
        <v>36</v>
      </c>
      <c r="D7341" t="s">
        <v>37</v>
      </c>
      <c r="E7341" t="s">
        <v>46</v>
      </c>
      <c r="F7341" t="str">
        <f>_xlfn.XLOOKUP(E7341,State_Code_Name!$C$2:$C$52,State_Code_Name!$B$2:$B$52)</f>
        <v>Pennsylvania</v>
      </c>
      <c r="G7341" t="s">
        <v>19</v>
      </c>
      <c r="H7341" s="15">
        <v>41960</v>
      </c>
      <c r="I7341" s="15">
        <v>41960</v>
      </c>
      <c r="J7341" t="s">
        <v>14</v>
      </c>
      <c r="K7341" t="s">
        <v>15</v>
      </c>
      <c r="L7341">
        <f>Table1[[#This Row],[Date resolved]]-Table1[[#This Row],[Date received]]</f>
        <v>0</v>
      </c>
      <c r="M7341">
        <f>YEAR(Table1[[#This Row],[Date received]])</f>
        <v>2014</v>
      </c>
      <c r="N7341" t="str">
        <f>_xlfn.CONCAT("Q",_xlfn.CEILING.MATH(MONTH(Table1[[#This Row],[Date received]])/3))</f>
        <v>Q4</v>
      </c>
    </row>
    <row r="7342" spans="1:14" x14ac:dyDescent="0.3">
      <c r="A7342">
        <v>606589</v>
      </c>
      <c r="B7342" t="s">
        <v>30</v>
      </c>
      <c r="C7342" t="s">
        <v>16</v>
      </c>
      <c r="D7342" t="s">
        <v>24</v>
      </c>
      <c r="E7342" t="s">
        <v>35</v>
      </c>
      <c r="F7342" t="str">
        <f>_xlfn.XLOOKUP(E7342,State_Code_Name!$C$2:$C$52,State_Code_Name!$B$2:$B$52)</f>
        <v>Florida</v>
      </c>
      <c r="G7342" t="s">
        <v>19</v>
      </c>
      <c r="H7342" s="15">
        <v>41598</v>
      </c>
      <c r="I7342" s="15">
        <v>41600</v>
      </c>
      <c r="J7342" t="s">
        <v>14</v>
      </c>
      <c r="K7342" t="s">
        <v>15</v>
      </c>
      <c r="L7342">
        <f>Table1[[#This Row],[Date resolved]]-Table1[[#This Row],[Date received]]</f>
        <v>2</v>
      </c>
      <c r="M7342">
        <f>YEAR(Table1[[#This Row],[Date received]])</f>
        <v>2013</v>
      </c>
      <c r="N7342" t="str">
        <f>_xlfn.CONCAT("Q",_xlfn.CEILING.MATH(MONTH(Table1[[#This Row],[Date received]])/3))</f>
        <v>Q4</v>
      </c>
    </row>
    <row r="7343" spans="1:14" x14ac:dyDescent="0.3">
      <c r="A7343">
        <v>1696048</v>
      </c>
      <c r="B7343" t="s">
        <v>30</v>
      </c>
      <c r="C7343" t="s">
        <v>9</v>
      </c>
      <c r="D7343" t="s">
        <v>10</v>
      </c>
      <c r="E7343" t="s">
        <v>31</v>
      </c>
      <c r="F7343" t="str">
        <f>_xlfn.XLOOKUP(E7343,State_Code_Name!$C$2:$C$52,State_Code_Name!$B$2:$B$52)</f>
        <v>Texas</v>
      </c>
      <c r="G7343" t="s">
        <v>13</v>
      </c>
      <c r="H7343" s="15">
        <v>42352</v>
      </c>
      <c r="I7343" s="15">
        <v>42354</v>
      </c>
      <c r="J7343" t="s">
        <v>14</v>
      </c>
      <c r="K7343" t="s">
        <v>15</v>
      </c>
      <c r="L7343">
        <f>Table1[[#This Row],[Date resolved]]-Table1[[#This Row],[Date received]]</f>
        <v>2</v>
      </c>
      <c r="M7343">
        <f>YEAR(Table1[[#This Row],[Date received]])</f>
        <v>2015</v>
      </c>
      <c r="N7343" t="str">
        <f>_xlfn.CONCAT("Q",_xlfn.CEILING.MATH(MONTH(Table1[[#This Row],[Date received]])/3))</f>
        <v>Q4</v>
      </c>
    </row>
    <row r="7344" spans="1:14" x14ac:dyDescent="0.3">
      <c r="A7344">
        <v>1306004</v>
      </c>
      <c r="B7344" t="s">
        <v>60</v>
      </c>
      <c r="C7344" t="s">
        <v>52</v>
      </c>
      <c r="D7344" t="s">
        <v>103</v>
      </c>
      <c r="E7344" t="s">
        <v>48</v>
      </c>
      <c r="F7344" t="str">
        <f>_xlfn.XLOOKUP(E7344,State_Code_Name!$C$2:$C$52,State_Code_Name!$B$2:$B$52)</f>
        <v>New Jersey</v>
      </c>
      <c r="G7344" t="s">
        <v>19</v>
      </c>
      <c r="H7344" s="15">
        <v>42091</v>
      </c>
      <c r="I7344" s="15">
        <v>42091</v>
      </c>
      <c r="J7344" t="s">
        <v>14</v>
      </c>
      <c r="K7344" t="s">
        <v>15</v>
      </c>
      <c r="L7344">
        <f>Table1[[#This Row],[Date resolved]]-Table1[[#This Row],[Date received]]</f>
        <v>0</v>
      </c>
      <c r="M7344">
        <f>YEAR(Table1[[#This Row],[Date received]])</f>
        <v>2015</v>
      </c>
      <c r="N7344" t="str">
        <f>_xlfn.CONCAT("Q",_xlfn.CEILING.MATH(MONTH(Table1[[#This Row],[Date received]])/3))</f>
        <v>Q1</v>
      </c>
    </row>
    <row r="7345" spans="1:14" x14ac:dyDescent="0.3">
      <c r="A7345">
        <v>2029593</v>
      </c>
      <c r="B7345" t="s">
        <v>11</v>
      </c>
      <c r="C7345" t="s">
        <v>26</v>
      </c>
      <c r="D7345" t="s">
        <v>27</v>
      </c>
      <c r="E7345" t="s">
        <v>48</v>
      </c>
      <c r="F7345" t="str">
        <f>_xlfn.XLOOKUP(E7345,State_Code_Name!$C$2:$C$52,State_Code_Name!$B$2:$B$52)</f>
        <v>New Jersey</v>
      </c>
      <c r="G7345" t="s">
        <v>19</v>
      </c>
      <c r="H7345" s="15">
        <v>42577</v>
      </c>
      <c r="I7345" s="15">
        <v>42577</v>
      </c>
      <c r="J7345" t="s">
        <v>14</v>
      </c>
      <c r="K7345" t="s">
        <v>14</v>
      </c>
      <c r="L7345">
        <f>Table1[[#This Row],[Date resolved]]-Table1[[#This Row],[Date received]]</f>
        <v>0</v>
      </c>
      <c r="M7345">
        <f>YEAR(Table1[[#This Row],[Date received]])</f>
        <v>2016</v>
      </c>
      <c r="N7345" t="str">
        <f>_xlfn.CONCAT("Q",_xlfn.CEILING.MATH(MONTH(Table1[[#This Row],[Date received]])/3))</f>
        <v>Q3</v>
      </c>
    </row>
    <row r="7346" spans="1:14" x14ac:dyDescent="0.3">
      <c r="A7346">
        <v>1576173</v>
      </c>
      <c r="B7346" t="s">
        <v>741</v>
      </c>
      <c r="C7346" t="s">
        <v>32</v>
      </c>
      <c r="D7346" t="s">
        <v>104</v>
      </c>
      <c r="E7346" t="s">
        <v>126</v>
      </c>
      <c r="F7346" t="str">
        <f>_xlfn.XLOOKUP(E7346,State_Code_Name!$C$2:$C$52,State_Code_Name!$B$2:$B$52)</f>
        <v>Oklahoma</v>
      </c>
      <c r="G7346" t="s">
        <v>19</v>
      </c>
      <c r="H7346" s="15">
        <v>42270</v>
      </c>
      <c r="I7346" s="15">
        <v>42270</v>
      </c>
      <c r="J7346" t="s">
        <v>14</v>
      </c>
      <c r="K7346" t="s">
        <v>15</v>
      </c>
      <c r="L7346">
        <f>Table1[[#This Row],[Date resolved]]-Table1[[#This Row],[Date received]]</f>
        <v>0</v>
      </c>
      <c r="M7346">
        <f>YEAR(Table1[[#This Row],[Date received]])</f>
        <v>2015</v>
      </c>
      <c r="N7346" t="str">
        <f>_xlfn.CONCAT("Q",_xlfn.CEILING.MATH(MONTH(Table1[[#This Row],[Date received]])/3))</f>
        <v>Q3</v>
      </c>
    </row>
    <row r="7347" spans="1:14" x14ac:dyDescent="0.3">
      <c r="A7347">
        <v>1245420</v>
      </c>
      <c r="B7347" t="s">
        <v>331</v>
      </c>
      <c r="C7347" t="s">
        <v>61</v>
      </c>
      <c r="D7347" t="s">
        <v>282</v>
      </c>
      <c r="E7347" t="s">
        <v>39</v>
      </c>
      <c r="F7347" t="str">
        <f>_xlfn.XLOOKUP(E7347,State_Code_Name!$C$2:$C$52,State_Code_Name!$B$2:$B$52)</f>
        <v>Ohio</v>
      </c>
      <c r="G7347" t="s">
        <v>19</v>
      </c>
      <c r="H7347" s="15">
        <v>42053</v>
      </c>
      <c r="I7347" s="15">
        <v>42053</v>
      </c>
      <c r="J7347" t="s">
        <v>14</v>
      </c>
      <c r="K7347" t="s">
        <v>15</v>
      </c>
      <c r="L7347">
        <f>Table1[[#This Row],[Date resolved]]-Table1[[#This Row],[Date received]]</f>
        <v>0</v>
      </c>
      <c r="M7347">
        <f>YEAR(Table1[[#This Row],[Date received]])</f>
        <v>2015</v>
      </c>
      <c r="N7347" t="str">
        <f>_xlfn.CONCAT("Q",_xlfn.CEILING.MATH(MONTH(Table1[[#This Row],[Date received]])/3))</f>
        <v>Q1</v>
      </c>
    </row>
    <row r="7348" spans="1:14" x14ac:dyDescent="0.3">
      <c r="A7348">
        <v>804772</v>
      </c>
      <c r="B7348" t="s">
        <v>240</v>
      </c>
      <c r="C7348" t="s">
        <v>61</v>
      </c>
      <c r="D7348" t="s">
        <v>459</v>
      </c>
      <c r="E7348" t="s">
        <v>18</v>
      </c>
      <c r="F7348" t="str">
        <f>_xlfn.XLOOKUP(E7348,State_Code_Name!$C$2:$C$52,State_Code_Name!$B$2:$B$52)</f>
        <v>California</v>
      </c>
      <c r="G7348" t="s">
        <v>19</v>
      </c>
      <c r="H7348" s="15">
        <v>41740</v>
      </c>
      <c r="I7348" s="15">
        <v>41740</v>
      </c>
      <c r="J7348" t="s">
        <v>14</v>
      </c>
      <c r="K7348" t="s">
        <v>15</v>
      </c>
      <c r="L7348">
        <f>Table1[[#This Row],[Date resolved]]-Table1[[#This Row],[Date received]]</f>
        <v>0</v>
      </c>
      <c r="M7348">
        <f>YEAR(Table1[[#This Row],[Date received]])</f>
        <v>2014</v>
      </c>
      <c r="N7348" t="str">
        <f>_xlfn.CONCAT("Q",_xlfn.CEILING.MATH(MONTH(Table1[[#This Row],[Date received]])/3))</f>
        <v>Q2</v>
      </c>
    </row>
    <row r="7349" spans="1:14" x14ac:dyDescent="0.3">
      <c r="A7349">
        <v>618546</v>
      </c>
      <c r="B7349" t="s">
        <v>11</v>
      </c>
      <c r="C7349" t="s">
        <v>36</v>
      </c>
      <c r="D7349" t="s">
        <v>112</v>
      </c>
      <c r="E7349" t="s">
        <v>12</v>
      </c>
      <c r="F7349" t="str">
        <f>_xlfn.XLOOKUP(E7349,State_Code_Name!$C$2:$C$52,State_Code_Name!$B$2:$B$52)</f>
        <v>Virginia</v>
      </c>
      <c r="G7349" t="s">
        <v>57</v>
      </c>
      <c r="H7349" s="15">
        <v>41610</v>
      </c>
      <c r="I7349" s="15">
        <v>41610</v>
      </c>
      <c r="J7349" t="s">
        <v>14</v>
      </c>
      <c r="K7349" t="s">
        <v>15</v>
      </c>
      <c r="L7349">
        <f>Table1[[#This Row],[Date resolved]]-Table1[[#This Row],[Date received]]</f>
        <v>0</v>
      </c>
      <c r="M7349">
        <f>YEAR(Table1[[#This Row],[Date received]])</f>
        <v>2013</v>
      </c>
      <c r="N7349" t="str">
        <f>_xlfn.CONCAT("Q",_xlfn.CEILING.MATH(MONTH(Table1[[#This Row],[Date received]])/3))</f>
        <v>Q4</v>
      </c>
    </row>
    <row r="7350" spans="1:14" x14ac:dyDescent="0.3">
      <c r="A7350">
        <v>1621782</v>
      </c>
      <c r="B7350" t="s">
        <v>1092</v>
      </c>
      <c r="C7350" t="s">
        <v>879</v>
      </c>
      <c r="D7350" t="s">
        <v>910</v>
      </c>
      <c r="E7350" t="s">
        <v>100</v>
      </c>
      <c r="F7350" t="str">
        <f>_xlfn.XLOOKUP(E7350,State_Code_Name!$C$2:$C$52,State_Code_Name!$B$2:$B$52)</f>
        <v>Arizona</v>
      </c>
      <c r="G7350" t="s">
        <v>13</v>
      </c>
      <c r="H7350" s="15">
        <v>42300</v>
      </c>
      <c r="I7350" s="15">
        <v>42321</v>
      </c>
      <c r="J7350" t="s">
        <v>14</v>
      </c>
      <c r="K7350" t="s">
        <v>15</v>
      </c>
      <c r="L7350">
        <f>Table1[[#This Row],[Date resolved]]-Table1[[#This Row],[Date received]]</f>
        <v>21</v>
      </c>
      <c r="M7350">
        <f>YEAR(Table1[[#This Row],[Date received]])</f>
        <v>2015</v>
      </c>
      <c r="N7350" t="str">
        <f>_xlfn.CONCAT("Q",_xlfn.CEILING.MATH(MONTH(Table1[[#This Row],[Date received]])/3))</f>
        <v>Q4</v>
      </c>
    </row>
    <row r="7351" spans="1:14" x14ac:dyDescent="0.3">
      <c r="A7351">
        <v>1895927</v>
      </c>
      <c r="B7351" t="s">
        <v>259</v>
      </c>
      <c r="C7351" t="s">
        <v>26</v>
      </c>
      <c r="D7351" t="s">
        <v>27</v>
      </c>
      <c r="E7351" t="s">
        <v>39</v>
      </c>
      <c r="F7351" t="str">
        <f>_xlfn.XLOOKUP(E7351,State_Code_Name!$C$2:$C$52,State_Code_Name!$B$2:$B$52)</f>
        <v>Ohio</v>
      </c>
      <c r="G7351" t="s">
        <v>19</v>
      </c>
      <c r="H7351" s="15">
        <v>42485</v>
      </c>
      <c r="I7351" s="15">
        <v>42485</v>
      </c>
      <c r="J7351" t="s">
        <v>14</v>
      </c>
      <c r="K7351" t="s">
        <v>15</v>
      </c>
      <c r="L7351">
        <f>Table1[[#This Row],[Date resolved]]-Table1[[#This Row],[Date received]]</f>
        <v>0</v>
      </c>
      <c r="M7351">
        <f>YEAR(Table1[[#This Row],[Date received]])</f>
        <v>2016</v>
      </c>
      <c r="N7351" t="str">
        <f>_xlfn.CONCAT("Q",_xlfn.CEILING.MATH(MONTH(Table1[[#This Row],[Date received]])/3))</f>
        <v>Q2</v>
      </c>
    </row>
    <row r="7352" spans="1:14" x14ac:dyDescent="0.3">
      <c r="A7352">
        <v>1021938</v>
      </c>
      <c r="B7352" t="s">
        <v>141</v>
      </c>
      <c r="C7352" t="s">
        <v>26</v>
      </c>
      <c r="D7352" t="s">
        <v>27</v>
      </c>
      <c r="E7352" t="s">
        <v>35</v>
      </c>
      <c r="F7352" t="str">
        <f>_xlfn.XLOOKUP(E7352,State_Code_Name!$C$2:$C$52,State_Code_Name!$B$2:$B$52)</f>
        <v>Florida</v>
      </c>
      <c r="G7352" t="s">
        <v>19</v>
      </c>
      <c r="H7352" s="15">
        <v>41892</v>
      </c>
      <c r="I7352" s="15">
        <v>41892</v>
      </c>
      <c r="J7352" t="s">
        <v>14</v>
      </c>
      <c r="K7352" t="s">
        <v>15</v>
      </c>
      <c r="L7352">
        <f>Table1[[#This Row],[Date resolved]]-Table1[[#This Row],[Date received]]</f>
        <v>0</v>
      </c>
      <c r="M7352">
        <f>YEAR(Table1[[#This Row],[Date received]])</f>
        <v>2014</v>
      </c>
      <c r="N7352" t="str">
        <f>_xlfn.CONCAT("Q",_xlfn.CEILING.MATH(MONTH(Table1[[#This Row],[Date received]])/3))</f>
        <v>Q3</v>
      </c>
    </row>
    <row r="7353" spans="1:14" x14ac:dyDescent="0.3">
      <c r="A7353">
        <v>1924738</v>
      </c>
      <c r="B7353" t="s">
        <v>206</v>
      </c>
      <c r="C7353" t="s">
        <v>26</v>
      </c>
      <c r="D7353" t="s">
        <v>27</v>
      </c>
      <c r="E7353" t="s">
        <v>22</v>
      </c>
      <c r="F7353" t="str">
        <f>_xlfn.XLOOKUP(E7353,State_Code_Name!$C$2:$C$52,State_Code_Name!$B$2:$B$52)</f>
        <v>New York</v>
      </c>
      <c r="G7353" t="s">
        <v>19</v>
      </c>
      <c r="H7353" s="15">
        <v>42505</v>
      </c>
      <c r="I7353" s="15">
        <v>42505</v>
      </c>
      <c r="J7353" t="s">
        <v>14</v>
      </c>
      <c r="K7353" t="s">
        <v>14</v>
      </c>
      <c r="L7353">
        <f>Table1[[#This Row],[Date resolved]]-Table1[[#This Row],[Date received]]</f>
        <v>0</v>
      </c>
      <c r="M7353">
        <f>YEAR(Table1[[#This Row],[Date received]])</f>
        <v>2016</v>
      </c>
      <c r="N7353" t="str">
        <f>_xlfn.CONCAT("Q",_xlfn.CEILING.MATH(MONTH(Table1[[#This Row],[Date received]])/3))</f>
        <v>Q2</v>
      </c>
    </row>
    <row r="7354" spans="1:14" x14ac:dyDescent="0.3">
      <c r="A7354">
        <v>1762494</v>
      </c>
      <c r="B7354" t="s">
        <v>73</v>
      </c>
      <c r="C7354" t="s">
        <v>26</v>
      </c>
      <c r="D7354" t="s">
        <v>27</v>
      </c>
      <c r="E7354" t="s">
        <v>18</v>
      </c>
      <c r="F7354" t="str">
        <f>_xlfn.XLOOKUP(E7354,State_Code_Name!$C$2:$C$52,State_Code_Name!$B$2:$B$52)</f>
        <v>California</v>
      </c>
      <c r="G7354" t="s">
        <v>57</v>
      </c>
      <c r="H7354" s="15">
        <v>42397</v>
      </c>
      <c r="I7354" s="15">
        <v>42397</v>
      </c>
      <c r="J7354" t="s">
        <v>14</v>
      </c>
      <c r="K7354" t="s">
        <v>14</v>
      </c>
      <c r="L7354">
        <f>Table1[[#This Row],[Date resolved]]-Table1[[#This Row],[Date received]]</f>
        <v>0</v>
      </c>
      <c r="M7354">
        <f>YEAR(Table1[[#This Row],[Date received]])</f>
        <v>2016</v>
      </c>
      <c r="N7354" t="str">
        <f>_xlfn.CONCAT("Q",_xlfn.CEILING.MATH(MONTH(Table1[[#This Row],[Date received]])/3))</f>
        <v>Q1</v>
      </c>
    </row>
    <row r="7355" spans="1:14" x14ac:dyDescent="0.3">
      <c r="A7355">
        <v>2190450</v>
      </c>
      <c r="B7355" t="s">
        <v>11</v>
      </c>
      <c r="C7355" t="s">
        <v>16</v>
      </c>
      <c r="D7355" t="s">
        <v>20</v>
      </c>
      <c r="E7355" t="s">
        <v>122</v>
      </c>
      <c r="F7355" t="str">
        <f>_xlfn.XLOOKUP(E7355,State_Code_Name!$C$2:$C$52,State_Code_Name!$B$2:$B$52)</f>
        <v>Maryland</v>
      </c>
      <c r="G7355" t="s">
        <v>19</v>
      </c>
      <c r="H7355" s="15">
        <v>42677</v>
      </c>
      <c r="I7355" s="15">
        <v>42677</v>
      </c>
      <c r="J7355" t="s">
        <v>14</v>
      </c>
      <c r="K7355" t="s">
        <v>14</v>
      </c>
      <c r="L7355">
        <f>Table1[[#This Row],[Date resolved]]-Table1[[#This Row],[Date received]]</f>
        <v>0</v>
      </c>
      <c r="M7355">
        <f>YEAR(Table1[[#This Row],[Date received]])</f>
        <v>2016</v>
      </c>
      <c r="N7355" t="str">
        <f>_xlfn.CONCAT("Q",_xlfn.CEILING.MATH(MONTH(Table1[[#This Row],[Date received]])/3))</f>
        <v>Q4</v>
      </c>
    </row>
    <row r="7356" spans="1:14" x14ac:dyDescent="0.3">
      <c r="A7356">
        <v>645123</v>
      </c>
      <c r="B7356" t="s">
        <v>1215</v>
      </c>
      <c r="C7356" t="s">
        <v>26</v>
      </c>
      <c r="D7356" t="s">
        <v>78</v>
      </c>
      <c r="E7356" t="s">
        <v>39</v>
      </c>
      <c r="F7356" t="str">
        <f>_xlfn.XLOOKUP(E7356,State_Code_Name!$C$2:$C$52,State_Code_Name!$B$2:$B$52)</f>
        <v>Ohio</v>
      </c>
      <c r="G7356" t="s">
        <v>19</v>
      </c>
      <c r="H7356" s="15">
        <v>41632</v>
      </c>
      <c r="I7356" s="15">
        <v>41632</v>
      </c>
      <c r="J7356" t="s">
        <v>14</v>
      </c>
      <c r="K7356" t="s">
        <v>15</v>
      </c>
      <c r="L7356">
        <f>Table1[[#This Row],[Date resolved]]-Table1[[#This Row],[Date received]]</f>
        <v>0</v>
      </c>
      <c r="M7356">
        <f>YEAR(Table1[[#This Row],[Date received]])</f>
        <v>2013</v>
      </c>
      <c r="N7356" t="str">
        <f>_xlfn.CONCAT("Q",_xlfn.CEILING.MATH(MONTH(Table1[[#This Row],[Date received]])/3))</f>
        <v>Q4</v>
      </c>
    </row>
    <row r="7357" spans="1:14" x14ac:dyDescent="0.3">
      <c r="A7357">
        <v>289819</v>
      </c>
      <c r="B7357" t="s">
        <v>90</v>
      </c>
      <c r="C7357" t="s">
        <v>16</v>
      </c>
      <c r="D7357" t="s">
        <v>75</v>
      </c>
      <c r="E7357" t="s">
        <v>18</v>
      </c>
      <c r="F7357" t="str">
        <f>_xlfn.XLOOKUP(E7357,State_Code_Name!$C$2:$C$52,State_Code_Name!$B$2:$B$52)</f>
        <v>California</v>
      </c>
      <c r="G7357" t="s">
        <v>19</v>
      </c>
      <c r="H7357" s="15">
        <v>41307</v>
      </c>
      <c r="I7357" s="15">
        <v>41309</v>
      </c>
      <c r="J7357" t="s">
        <v>14</v>
      </c>
      <c r="K7357" t="s">
        <v>15</v>
      </c>
      <c r="L7357">
        <f>Table1[[#This Row],[Date resolved]]-Table1[[#This Row],[Date received]]</f>
        <v>2</v>
      </c>
      <c r="M7357">
        <f>YEAR(Table1[[#This Row],[Date received]])</f>
        <v>2013</v>
      </c>
      <c r="N7357" t="str">
        <f>_xlfn.CONCAT("Q",_xlfn.CEILING.MATH(MONTH(Table1[[#This Row],[Date received]])/3))</f>
        <v>Q1</v>
      </c>
    </row>
    <row r="7358" spans="1:14" x14ac:dyDescent="0.3">
      <c r="A7358">
        <v>650907</v>
      </c>
      <c r="B7358" t="s">
        <v>1208</v>
      </c>
      <c r="C7358" t="s">
        <v>61</v>
      </c>
      <c r="D7358" t="s">
        <v>459</v>
      </c>
      <c r="E7358" t="s">
        <v>46</v>
      </c>
      <c r="F7358" t="str">
        <f>_xlfn.XLOOKUP(E7358,State_Code_Name!$C$2:$C$52,State_Code_Name!$B$2:$B$52)</f>
        <v>Pennsylvania</v>
      </c>
      <c r="G7358" t="s">
        <v>19</v>
      </c>
      <c r="H7358" s="15">
        <v>41639</v>
      </c>
      <c r="I7358" s="15">
        <v>41652</v>
      </c>
      <c r="J7358" t="s">
        <v>14</v>
      </c>
      <c r="K7358" t="s">
        <v>15</v>
      </c>
      <c r="L7358">
        <f>Table1[[#This Row],[Date resolved]]-Table1[[#This Row],[Date received]]</f>
        <v>13</v>
      </c>
      <c r="M7358">
        <f>YEAR(Table1[[#This Row],[Date received]])</f>
        <v>2013</v>
      </c>
      <c r="N7358" t="str">
        <f>_xlfn.CONCAT("Q",_xlfn.CEILING.MATH(MONTH(Table1[[#This Row],[Date received]])/3))</f>
        <v>Q4</v>
      </c>
    </row>
    <row r="7359" spans="1:14" x14ac:dyDescent="0.3">
      <c r="A7359">
        <v>1021203</v>
      </c>
      <c r="B7359" t="s">
        <v>43</v>
      </c>
      <c r="C7359" t="s">
        <v>26</v>
      </c>
      <c r="D7359" t="s">
        <v>27</v>
      </c>
      <c r="E7359" t="s">
        <v>48</v>
      </c>
      <c r="F7359" t="str">
        <f>_xlfn.XLOOKUP(E7359,State_Code_Name!$C$2:$C$52,State_Code_Name!$B$2:$B$52)</f>
        <v>New Jersey</v>
      </c>
      <c r="G7359" t="s">
        <v>19</v>
      </c>
      <c r="H7359" s="15">
        <v>41891</v>
      </c>
      <c r="I7359" s="15">
        <v>41891</v>
      </c>
      <c r="J7359" t="s">
        <v>14</v>
      </c>
      <c r="K7359" t="s">
        <v>15</v>
      </c>
      <c r="L7359">
        <f>Table1[[#This Row],[Date resolved]]-Table1[[#This Row],[Date received]]</f>
        <v>0</v>
      </c>
      <c r="M7359">
        <f>YEAR(Table1[[#This Row],[Date received]])</f>
        <v>2014</v>
      </c>
      <c r="N7359" t="str">
        <f>_xlfn.CONCAT("Q",_xlfn.CEILING.MATH(MONTH(Table1[[#This Row],[Date received]])/3))</f>
        <v>Q3</v>
      </c>
    </row>
    <row r="7360" spans="1:14" x14ac:dyDescent="0.3">
      <c r="A7360">
        <v>349917</v>
      </c>
      <c r="B7360" t="s">
        <v>11</v>
      </c>
      <c r="C7360" t="s">
        <v>61</v>
      </c>
      <c r="D7360" t="s">
        <v>199</v>
      </c>
      <c r="E7360" t="s">
        <v>85</v>
      </c>
      <c r="F7360" t="str">
        <f>_xlfn.XLOOKUP(E7360,State_Code_Name!$C$2:$C$52,State_Code_Name!$B$2:$B$52)</f>
        <v>Wisconsin</v>
      </c>
      <c r="G7360" t="s">
        <v>19</v>
      </c>
      <c r="H7360" s="15">
        <v>41345</v>
      </c>
      <c r="I7360" s="15">
        <v>41345</v>
      </c>
      <c r="J7360" t="s">
        <v>14</v>
      </c>
      <c r="K7360" t="s">
        <v>15</v>
      </c>
      <c r="L7360">
        <f>Table1[[#This Row],[Date resolved]]-Table1[[#This Row],[Date received]]</f>
        <v>0</v>
      </c>
      <c r="M7360">
        <f>YEAR(Table1[[#This Row],[Date received]])</f>
        <v>2013</v>
      </c>
      <c r="N7360" t="str">
        <f>_xlfn.CONCAT("Q",_xlfn.CEILING.MATH(MONTH(Table1[[#This Row],[Date received]])/3))</f>
        <v>Q1</v>
      </c>
    </row>
    <row r="7361" spans="1:14" x14ac:dyDescent="0.3">
      <c r="A7361">
        <v>1217709</v>
      </c>
      <c r="B7361" t="s">
        <v>47</v>
      </c>
      <c r="C7361" t="s">
        <v>26</v>
      </c>
      <c r="D7361" t="s">
        <v>27</v>
      </c>
      <c r="E7361" t="s">
        <v>35</v>
      </c>
      <c r="F7361" t="str">
        <f>_xlfn.XLOOKUP(E7361,State_Code_Name!$C$2:$C$52,State_Code_Name!$B$2:$B$52)</f>
        <v>Florida</v>
      </c>
      <c r="G7361" t="s">
        <v>19</v>
      </c>
      <c r="H7361" s="15">
        <v>42034</v>
      </c>
      <c r="I7361" s="15">
        <v>42039</v>
      </c>
      <c r="J7361" t="s">
        <v>14</v>
      </c>
      <c r="K7361" t="s">
        <v>14</v>
      </c>
      <c r="L7361">
        <f>Table1[[#This Row],[Date resolved]]-Table1[[#This Row],[Date received]]</f>
        <v>5</v>
      </c>
      <c r="M7361">
        <f>YEAR(Table1[[#This Row],[Date received]])</f>
        <v>2015</v>
      </c>
      <c r="N7361" t="str">
        <f>_xlfn.CONCAT("Q",_xlfn.CEILING.MATH(MONTH(Table1[[#This Row],[Date received]])/3))</f>
        <v>Q1</v>
      </c>
    </row>
    <row r="7362" spans="1:14" x14ac:dyDescent="0.3">
      <c r="A7362">
        <v>1791074</v>
      </c>
      <c r="B7362" t="s">
        <v>30</v>
      </c>
      <c r="C7362" t="s">
        <v>16</v>
      </c>
      <c r="D7362" t="s">
        <v>24</v>
      </c>
      <c r="E7362" t="s">
        <v>70</v>
      </c>
      <c r="F7362" t="str">
        <f>_xlfn.XLOOKUP(E7362,State_Code_Name!$C$2:$C$52,State_Code_Name!$B$2:$B$52)</f>
        <v>Massachusetts</v>
      </c>
      <c r="G7362" t="s">
        <v>23</v>
      </c>
      <c r="H7362" s="15">
        <v>42417</v>
      </c>
      <c r="I7362" s="15">
        <v>42418</v>
      </c>
      <c r="J7362" t="s">
        <v>14</v>
      </c>
      <c r="K7362" t="s">
        <v>14</v>
      </c>
      <c r="L7362">
        <f>Table1[[#This Row],[Date resolved]]-Table1[[#This Row],[Date received]]</f>
        <v>1</v>
      </c>
      <c r="M7362">
        <f>YEAR(Table1[[#This Row],[Date received]])</f>
        <v>2016</v>
      </c>
      <c r="N7362" t="str">
        <f>_xlfn.CONCAT("Q",_xlfn.CEILING.MATH(MONTH(Table1[[#This Row],[Date received]])/3))</f>
        <v>Q1</v>
      </c>
    </row>
    <row r="7363" spans="1:14" x14ac:dyDescent="0.3">
      <c r="A7363">
        <v>1027273</v>
      </c>
      <c r="B7363" t="s">
        <v>97</v>
      </c>
      <c r="C7363" t="s">
        <v>52</v>
      </c>
      <c r="D7363" t="s">
        <v>96</v>
      </c>
      <c r="E7363" t="s">
        <v>39</v>
      </c>
      <c r="F7363" t="str">
        <f>_xlfn.XLOOKUP(E7363,State_Code_Name!$C$2:$C$52,State_Code_Name!$B$2:$B$52)</f>
        <v>Ohio</v>
      </c>
      <c r="G7363" t="s">
        <v>19</v>
      </c>
      <c r="H7363" s="15">
        <v>41894</v>
      </c>
      <c r="I7363" s="15">
        <v>41894</v>
      </c>
      <c r="J7363" t="s">
        <v>14</v>
      </c>
      <c r="K7363" t="s">
        <v>15</v>
      </c>
      <c r="L7363">
        <f>Table1[[#This Row],[Date resolved]]-Table1[[#This Row],[Date received]]</f>
        <v>0</v>
      </c>
      <c r="M7363">
        <f>YEAR(Table1[[#This Row],[Date received]])</f>
        <v>2014</v>
      </c>
      <c r="N7363" t="str">
        <f>_xlfn.CONCAT("Q",_xlfn.CEILING.MATH(MONTH(Table1[[#This Row],[Date received]])/3))</f>
        <v>Q3</v>
      </c>
    </row>
    <row r="7364" spans="1:14" x14ac:dyDescent="0.3">
      <c r="A7364">
        <v>2064627</v>
      </c>
      <c r="B7364" t="s">
        <v>34</v>
      </c>
      <c r="C7364" t="s">
        <v>16</v>
      </c>
      <c r="D7364" t="s">
        <v>75</v>
      </c>
      <c r="E7364" t="s">
        <v>35</v>
      </c>
      <c r="F7364" t="str">
        <f>_xlfn.XLOOKUP(E7364,State_Code_Name!$C$2:$C$52,State_Code_Name!$B$2:$B$52)</f>
        <v>Florida</v>
      </c>
      <c r="G7364" t="s">
        <v>305</v>
      </c>
      <c r="H7364" s="15">
        <v>42597</v>
      </c>
      <c r="I7364" s="15">
        <v>42599</v>
      </c>
      <c r="J7364" t="s">
        <v>14</v>
      </c>
      <c r="K7364" t="s">
        <v>14</v>
      </c>
      <c r="L7364">
        <f>Table1[[#This Row],[Date resolved]]-Table1[[#This Row],[Date received]]</f>
        <v>2</v>
      </c>
      <c r="M7364">
        <f>YEAR(Table1[[#This Row],[Date received]])</f>
        <v>2016</v>
      </c>
      <c r="N7364" t="str">
        <f>_xlfn.CONCAT("Q",_xlfn.CEILING.MATH(MONTH(Table1[[#This Row],[Date received]])/3))</f>
        <v>Q3</v>
      </c>
    </row>
    <row r="7365" spans="1:14" x14ac:dyDescent="0.3">
      <c r="A7365">
        <v>1881446</v>
      </c>
      <c r="B7365" t="s">
        <v>38</v>
      </c>
      <c r="C7365" t="s">
        <v>32</v>
      </c>
      <c r="D7365" t="s">
        <v>41</v>
      </c>
      <c r="E7365" t="s">
        <v>98</v>
      </c>
      <c r="F7365" t="str">
        <f>_xlfn.XLOOKUP(E7365,State_Code_Name!$C$2:$C$52,State_Code_Name!$B$2:$B$52)</f>
        <v>Colorado</v>
      </c>
      <c r="G7365" t="s">
        <v>305</v>
      </c>
      <c r="H7365" s="15">
        <v>42475</v>
      </c>
      <c r="I7365" s="15">
        <v>42478</v>
      </c>
      <c r="J7365" t="s">
        <v>14</v>
      </c>
      <c r="K7365" t="s">
        <v>14</v>
      </c>
      <c r="L7365">
        <f>Table1[[#This Row],[Date resolved]]-Table1[[#This Row],[Date received]]</f>
        <v>3</v>
      </c>
      <c r="M7365">
        <f>YEAR(Table1[[#This Row],[Date received]])</f>
        <v>2016</v>
      </c>
      <c r="N7365" t="str">
        <f>_xlfn.CONCAT("Q",_xlfn.CEILING.MATH(MONTH(Table1[[#This Row],[Date received]])/3))</f>
        <v>Q2</v>
      </c>
    </row>
    <row r="7366" spans="1:14" x14ac:dyDescent="0.3">
      <c r="A7366">
        <v>1982817</v>
      </c>
      <c r="B7366" t="s">
        <v>58</v>
      </c>
      <c r="C7366" t="s">
        <v>16</v>
      </c>
      <c r="D7366" t="s">
        <v>144</v>
      </c>
      <c r="E7366" t="s">
        <v>59</v>
      </c>
      <c r="F7366" t="str">
        <f>_xlfn.XLOOKUP(E7366,State_Code_Name!$C$2:$C$52,State_Code_Name!$B$2:$B$52)</f>
        <v>Illinois</v>
      </c>
      <c r="G7366" t="s">
        <v>19</v>
      </c>
      <c r="H7366" s="15">
        <v>42544</v>
      </c>
      <c r="I7366" s="15">
        <v>42545</v>
      </c>
      <c r="J7366" t="s">
        <v>14</v>
      </c>
      <c r="K7366" t="s">
        <v>15</v>
      </c>
      <c r="L7366">
        <f>Table1[[#This Row],[Date resolved]]-Table1[[#This Row],[Date received]]</f>
        <v>1</v>
      </c>
      <c r="M7366">
        <f>YEAR(Table1[[#This Row],[Date received]])</f>
        <v>2016</v>
      </c>
      <c r="N7366" t="str">
        <f>_xlfn.CONCAT("Q",_xlfn.CEILING.MATH(MONTH(Table1[[#This Row],[Date received]])/3))</f>
        <v>Q2</v>
      </c>
    </row>
    <row r="7367" spans="1:14" x14ac:dyDescent="0.3">
      <c r="A7367">
        <v>1624668</v>
      </c>
      <c r="B7367" t="s">
        <v>81</v>
      </c>
      <c r="C7367" t="s">
        <v>32</v>
      </c>
      <c r="D7367" t="s">
        <v>44</v>
      </c>
      <c r="E7367" t="s">
        <v>12</v>
      </c>
      <c r="F7367" t="str">
        <f>_xlfn.XLOOKUP(E7367,State_Code_Name!$C$2:$C$52,State_Code_Name!$B$2:$B$52)</f>
        <v>Virginia</v>
      </c>
      <c r="G7367" t="s">
        <v>19</v>
      </c>
      <c r="H7367" s="15">
        <v>42303</v>
      </c>
      <c r="I7367" s="15">
        <v>42303</v>
      </c>
      <c r="J7367" t="s">
        <v>14</v>
      </c>
      <c r="K7367" t="s">
        <v>15</v>
      </c>
      <c r="L7367">
        <f>Table1[[#This Row],[Date resolved]]-Table1[[#This Row],[Date received]]</f>
        <v>0</v>
      </c>
      <c r="M7367">
        <f>YEAR(Table1[[#This Row],[Date received]])</f>
        <v>2015</v>
      </c>
      <c r="N7367" t="str">
        <f>_xlfn.CONCAT("Q",_xlfn.CEILING.MATH(MONTH(Table1[[#This Row],[Date received]])/3))</f>
        <v>Q4</v>
      </c>
    </row>
    <row r="7368" spans="1:14" x14ac:dyDescent="0.3">
      <c r="A7368">
        <v>2007903</v>
      </c>
      <c r="B7368" t="s">
        <v>43</v>
      </c>
      <c r="C7368" t="s">
        <v>16</v>
      </c>
      <c r="D7368" t="s">
        <v>20</v>
      </c>
      <c r="E7368" t="s">
        <v>59</v>
      </c>
      <c r="F7368" t="str">
        <f>_xlfn.XLOOKUP(E7368,State_Code_Name!$C$2:$C$52,State_Code_Name!$B$2:$B$52)</f>
        <v>Illinois</v>
      </c>
      <c r="G7368" t="s">
        <v>19</v>
      </c>
      <c r="H7368" s="15">
        <v>42563</v>
      </c>
      <c r="I7368" s="15">
        <v>42563</v>
      </c>
      <c r="J7368" t="s">
        <v>14</v>
      </c>
      <c r="K7368" t="s">
        <v>15</v>
      </c>
      <c r="L7368">
        <f>Table1[[#This Row],[Date resolved]]-Table1[[#This Row],[Date received]]</f>
        <v>0</v>
      </c>
      <c r="M7368">
        <f>YEAR(Table1[[#This Row],[Date received]])</f>
        <v>2016</v>
      </c>
      <c r="N7368" t="str">
        <f>_xlfn.CONCAT("Q",_xlfn.CEILING.MATH(MONTH(Table1[[#This Row],[Date received]])/3))</f>
        <v>Q3</v>
      </c>
    </row>
    <row r="7369" spans="1:14" x14ac:dyDescent="0.3">
      <c r="A7369">
        <v>530853</v>
      </c>
      <c r="B7369" t="s">
        <v>565</v>
      </c>
      <c r="C7369" t="s">
        <v>32</v>
      </c>
      <c r="D7369" t="s">
        <v>161</v>
      </c>
      <c r="E7369" t="s">
        <v>46</v>
      </c>
      <c r="F7369" t="str">
        <f>_xlfn.XLOOKUP(E7369,State_Code_Name!$C$2:$C$52,State_Code_Name!$B$2:$B$52)</f>
        <v>Pennsylvania</v>
      </c>
      <c r="G7369" t="s">
        <v>19</v>
      </c>
      <c r="H7369" s="15">
        <v>41534</v>
      </c>
      <c r="I7369" s="15">
        <v>41535</v>
      </c>
      <c r="J7369" t="s">
        <v>14</v>
      </c>
      <c r="K7369" t="s">
        <v>15</v>
      </c>
      <c r="L7369">
        <f>Table1[[#This Row],[Date resolved]]-Table1[[#This Row],[Date received]]</f>
        <v>1</v>
      </c>
      <c r="M7369">
        <f>YEAR(Table1[[#This Row],[Date received]])</f>
        <v>2013</v>
      </c>
      <c r="N7369" t="str">
        <f>_xlfn.CONCAT("Q",_xlfn.CEILING.MATH(MONTH(Table1[[#This Row],[Date received]])/3))</f>
        <v>Q3</v>
      </c>
    </row>
    <row r="7370" spans="1:14" x14ac:dyDescent="0.3">
      <c r="A7370">
        <v>1723854</v>
      </c>
      <c r="B7370" t="s">
        <v>383</v>
      </c>
      <c r="C7370" t="s">
        <v>32</v>
      </c>
      <c r="D7370" t="s">
        <v>41</v>
      </c>
      <c r="E7370" t="s">
        <v>35</v>
      </c>
      <c r="F7370" t="str">
        <f>_xlfn.XLOOKUP(E7370,State_Code_Name!$C$2:$C$52,State_Code_Name!$B$2:$B$52)</f>
        <v>Florida</v>
      </c>
      <c r="G7370" t="s">
        <v>19</v>
      </c>
      <c r="H7370" s="15">
        <v>42369</v>
      </c>
      <c r="I7370" s="15">
        <v>42369</v>
      </c>
      <c r="J7370" t="s">
        <v>14</v>
      </c>
      <c r="K7370" t="s">
        <v>15</v>
      </c>
      <c r="L7370">
        <f>Table1[[#This Row],[Date resolved]]-Table1[[#This Row],[Date received]]</f>
        <v>0</v>
      </c>
      <c r="M7370">
        <f>YEAR(Table1[[#This Row],[Date received]])</f>
        <v>2015</v>
      </c>
      <c r="N7370" t="str">
        <f>_xlfn.CONCAT("Q",_xlfn.CEILING.MATH(MONTH(Table1[[#This Row],[Date received]])/3))</f>
        <v>Q4</v>
      </c>
    </row>
    <row r="7371" spans="1:14" x14ac:dyDescent="0.3">
      <c r="A7371">
        <v>950372</v>
      </c>
      <c r="B7371" t="s">
        <v>581</v>
      </c>
      <c r="C7371" t="s">
        <v>531</v>
      </c>
      <c r="D7371" t="s">
        <v>544</v>
      </c>
      <c r="E7371" t="s">
        <v>42</v>
      </c>
      <c r="F7371" t="str">
        <f>_xlfn.XLOOKUP(E7371,State_Code_Name!$C$2:$C$52,State_Code_Name!$B$2:$B$52)</f>
        <v>North Carolina</v>
      </c>
      <c r="G7371" t="s">
        <v>13</v>
      </c>
      <c r="H7371" s="15">
        <v>41843</v>
      </c>
      <c r="I7371" s="15">
        <v>41848</v>
      </c>
      <c r="J7371" t="s">
        <v>14</v>
      </c>
      <c r="K7371" t="s">
        <v>15</v>
      </c>
      <c r="L7371">
        <f>Table1[[#This Row],[Date resolved]]-Table1[[#This Row],[Date received]]</f>
        <v>5</v>
      </c>
      <c r="M7371">
        <f>YEAR(Table1[[#This Row],[Date received]])</f>
        <v>2014</v>
      </c>
      <c r="N7371" t="str">
        <f>_xlfn.CONCAT("Q",_xlfn.CEILING.MATH(MONTH(Table1[[#This Row],[Date received]])/3))</f>
        <v>Q3</v>
      </c>
    </row>
    <row r="7372" spans="1:14" x14ac:dyDescent="0.3">
      <c r="A7372">
        <v>1241778</v>
      </c>
      <c r="B7372" t="s">
        <v>181</v>
      </c>
      <c r="C7372" t="s">
        <v>32</v>
      </c>
      <c r="D7372" t="s">
        <v>44</v>
      </c>
      <c r="E7372" t="s">
        <v>25</v>
      </c>
      <c r="F7372" t="str">
        <f>_xlfn.XLOOKUP(E7372,State_Code_Name!$C$2:$C$52,State_Code_Name!$B$2:$B$52)</f>
        <v>Georgia</v>
      </c>
      <c r="G7372" t="s">
        <v>19</v>
      </c>
      <c r="H7372" s="15">
        <v>42051</v>
      </c>
      <c r="I7372" s="15">
        <v>42051</v>
      </c>
      <c r="J7372" t="s">
        <v>14</v>
      </c>
      <c r="K7372" t="s">
        <v>15</v>
      </c>
      <c r="L7372">
        <f>Table1[[#This Row],[Date resolved]]-Table1[[#This Row],[Date received]]</f>
        <v>0</v>
      </c>
      <c r="M7372">
        <f>YEAR(Table1[[#This Row],[Date received]])</f>
        <v>2015</v>
      </c>
      <c r="N7372" t="str">
        <f>_xlfn.CONCAT("Q",_xlfn.CEILING.MATH(MONTH(Table1[[#This Row],[Date received]])/3))</f>
        <v>Q1</v>
      </c>
    </row>
    <row r="7373" spans="1:14" x14ac:dyDescent="0.3">
      <c r="A7373">
        <v>1688465</v>
      </c>
      <c r="B7373" t="s">
        <v>143</v>
      </c>
      <c r="C7373" t="s">
        <v>16</v>
      </c>
      <c r="D7373" t="s">
        <v>17</v>
      </c>
      <c r="E7373" t="s">
        <v>35</v>
      </c>
      <c r="F7373" t="str">
        <f>_xlfn.XLOOKUP(E7373,State_Code_Name!$C$2:$C$52,State_Code_Name!$B$2:$B$52)</f>
        <v>Florida</v>
      </c>
      <c r="G7373" t="s">
        <v>19</v>
      </c>
      <c r="H7373" s="15">
        <v>42346</v>
      </c>
      <c r="I7373" s="15">
        <v>42346</v>
      </c>
      <c r="J7373" t="s">
        <v>14</v>
      </c>
      <c r="K7373" t="s">
        <v>15</v>
      </c>
      <c r="L7373">
        <f>Table1[[#This Row],[Date resolved]]-Table1[[#This Row],[Date received]]</f>
        <v>0</v>
      </c>
      <c r="M7373">
        <f>YEAR(Table1[[#This Row],[Date received]])</f>
        <v>2015</v>
      </c>
      <c r="N7373" t="str">
        <f>_xlfn.CONCAT("Q",_xlfn.CEILING.MATH(MONTH(Table1[[#This Row],[Date received]])/3))</f>
        <v>Q4</v>
      </c>
    </row>
    <row r="7374" spans="1:14" x14ac:dyDescent="0.3">
      <c r="A7374">
        <v>1436284</v>
      </c>
      <c r="B7374" t="s">
        <v>181</v>
      </c>
      <c r="C7374" t="s">
        <v>32</v>
      </c>
      <c r="D7374" t="s">
        <v>44</v>
      </c>
      <c r="E7374" t="s">
        <v>158</v>
      </c>
      <c r="F7374" t="str">
        <f>_xlfn.XLOOKUP(E7374,State_Code_Name!$C$2:$C$52,State_Code_Name!$B$2:$B$52)</f>
        <v>New Mexico</v>
      </c>
      <c r="G7374" t="s">
        <v>305</v>
      </c>
      <c r="H7374" s="15">
        <v>42179</v>
      </c>
      <c r="I7374" s="15">
        <v>42184</v>
      </c>
      <c r="J7374" t="s">
        <v>14</v>
      </c>
      <c r="K7374" t="s">
        <v>15</v>
      </c>
      <c r="L7374">
        <f>Table1[[#This Row],[Date resolved]]-Table1[[#This Row],[Date received]]</f>
        <v>5</v>
      </c>
      <c r="M7374">
        <f>YEAR(Table1[[#This Row],[Date received]])</f>
        <v>2015</v>
      </c>
      <c r="N7374" t="str">
        <f>_xlfn.CONCAT("Q",_xlfn.CEILING.MATH(MONTH(Table1[[#This Row],[Date received]])/3))</f>
        <v>Q2</v>
      </c>
    </row>
    <row r="7375" spans="1:14" x14ac:dyDescent="0.3">
      <c r="A7375">
        <v>1608955</v>
      </c>
      <c r="B7375" t="s">
        <v>11</v>
      </c>
      <c r="C7375" t="s">
        <v>36</v>
      </c>
      <c r="D7375" t="s">
        <v>80</v>
      </c>
      <c r="E7375" t="s">
        <v>42</v>
      </c>
      <c r="F7375" t="str">
        <f>_xlfn.XLOOKUP(E7375,State_Code_Name!$C$2:$C$52,State_Code_Name!$B$2:$B$52)</f>
        <v>North Carolina</v>
      </c>
      <c r="G7375" t="s">
        <v>19</v>
      </c>
      <c r="H7375" s="15">
        <v>42292</v>
      </c>
      <c r="I7375" s="15">
        <v>42292</v>
      </c>
      <c r="J7375" t="s">
        <v>14</v>
      </c>
      <c r="K7375" t="s">
        <v>15</v>
      </c>
      <c r="L7375">
        <f>Table1[[#This Row],[Date resolved]]-Table1[[#This Row],[Date received]]</f>
        <v>0</v>
      </c>
      <c r="M7375">
        <f>YEAR(Table1[[#This Row],[Date received]])</f>
        <v>2015</v>
      </c>
      <c r="N7375" t="str">
        <f>_xlfn.CONCAT("Q",_xlfn.CEILING.MATH(MONTH(Table1[[#This Row],[Date received]])/3))</f>
        <v>Q4</v>
      </c>
    </row>
    <row r="7376" spans="1:14" x14ac:dyDescent="0.3">
      <c r="A7376">
        <v>1623680</v>
      </c>
      <c r="B7376" t="s">
        <v>1006</v>
      </c>
      <c r="C7376" t="s">
        <v>9</v>
      </c>
      <c r="D7376" t="s">
        <v>10</v>
      </c>
      <c r="E7376" t="s">
        <v>100</v>
      </c>
      <c r="F7376" t="str">
        <f>_xlfn.XLOOKUP(E7376,State_Code_Name!$C$2:$C$52,State_Code_Name!$B$2:$B$52)</f>
        <v>Arizona</v>
      </c>
      <c r="G7376" t="s">
        <v>19</v>
      </c>
      <c r="H7376" s="15">
        <v>42302</v>
      </c>
      <c r="I7376" s="15">
        <v>42302</v>
      </c>
      <c r="J7376" t="s">
        <v>15</v>
      </c>
      <c r="K7376" t="s">
        <v>15</v>
      </c>
      <c r="L7376">
        <f>Table1[[#This Row],[Date resolved]]-Table1[[#This Row],[Date received]]</f>
        <v>0</v>
      </c>
      <c r="M7376">
        <f>YEAR(Table1[[#This Row],[Date received]])</f>
        <v>2015</v>
      </c>
      <c r="N7376" t="str">
        <f>_xlfn.CONCAT("Q",_xlfn.CEILING.MATH(MONTH(Table1[[#This Row],[Date received]])/3))</f>
        <v>Q4</v>
      </c>
    </row>
    <row r="7377" spans="1:14" x14ac:dyDescent="0.3">
      <c r="A7377">
        <v>1262556</v>
      </c>
      <c r="B7377" t="s">
        <v>418</v>
      </c>
      <c r="C7377" t="s">
        <v>32</v>
      </c>
      <c r="D7377" t="s">
        <v>161</v>
      </c>
      <c r="E7377" t="s">
        <v>176</v>
      </c>
      <c r="F7377" t="str">
        <f>_xlfn.XLOOKUP(E7377,State_Code_Name!$C$2:$C$52,State_Code_Name!$B$2:$B$52)</f>
        <v>District of Columbia</v>
      </c>
      <c r="G7377" t="s">
        <v>19</v>
      </c>
      <c r="H7377" s="15">
        <v>42065</v>
      </c>
      <c r="I7377" s="15">
        <v>42065</v>
      </c>
      <c r="J7377" t="s">
        <v>14</v>
      </c>
      <c r="K7377" t="s">
        <v>15</v>
      </c>
      <c r="L7377">
        <f>Table1[[#This Row],[Date resolved]]-Table1[[#This Row],[Date received]]</f>
        <v>0</v>
      </c>
      <c r="M7377">
        <f>YEAR(Table1[[#This Row],[Date received]])</f>
        <v>2015</v>
      </c>
      <c r="N7377" t="str">
        <f>_xlfn.CONCAT("Q",_xlfn.CEILING.MATH(MONTH(Table1[[#This Row],[Date received]])/3))</f>
        <v>Q1</v>
      </c>
    </row>
    <row r="7378" spans="1:14" x14ac:dyDescent="0.3">
      <c r="A7378">
        <v>1295862</v>
      </c>
      <c r="B7378" t="s">
        <v>69</v>
      </c>
      <c r="C7378" t="s">
        <v>26</v>
      </c>
      <c r="D7378" t="s">
        <v>56</v>
      </c>
      <c r="E7378" t="s">
        <v>48</v>
      </c>
      <c r="F7378" t="str">
        <f>_xlfn.XLOOKUP(E7378,State_Code_Name!$C$2:$C$52,State_Code_Name!$B$2:$B$52)</f>
        <v>New Jersey</v>
      </c>
      <c r="G7378" t="s">
        <v>305</v>
      </c>
      <c r="H7378" s="15">
        <v>42086</v>
      </c>
      <c r="I7378" s="15">
        <v>42090</v>
      </c>
      <c r="J7378" t="s">
        <v>14</v>
      </c>
      <c r="K7378" t="s">
        <v>14</v>
      </c>
      <c r="L7378">
        <f>Table1[[#This Row],[Date resolved]]-Table1[[#This Row],[Date received]]</f>
        <v>4</v>
      </c>
      <c r="M7378">
        <f>YEAR(Table1[[#This Row],[Date received]])</f>
        <v>2015</v>
      </c>
      <c r="N7378" t="str">
        <f>_xlfn.CONCAT("Q",_xlfn.CEILING.MATH(MONTH(Table1[[#This Row],[Date received]])/3))</f>
        <v>Q1</v>
      </c>
    </row>
    <row r="7379" spans="1:14" x14ac:dyDescent="0.3">
      <c r="A7379">
        <v>962513</v>
      </c>
      <c r="B7379" t="s">
        <v>511</v>
      </c>
      <c r="C7379" t="s">
        <v>32</v>
      </c>
      <c r="D7379" t="s">
        <v>161</v>
      </c>
      <c r="E7379" t="s">
        <v>59</v>
      </c>
      <c r="F7379" t="str">
        <f>_xlfn.XLOOKUP(E7379,State_Code_Name!$C$2:$C$52,State_Code_Name!$B$2:$B$52)</f>
        <v>Illinois</v>
      </c>
      <c r="G7379" t="s">
        <v>19</v>
      </c>
      <c r="H7379" s="15">
        <v>41851</v>
      </c>
      <c r="I7379" s="15">
        <v>41851</v>
      </c>
      <c r="J7379" t="s">
        <v>14</v>
      </c>
      <c r="K7379" t="s">
        <v>15</v>
      </c>
      <c r="L7379">
        <f>Table1[[#This Row],[Date resolved]]-Table1[[#This Row],[Date received]]</f>
        <v>0</v>
      </c>
      <c r="M7379">
        <f>YEAR(Table1[[#This Row],[Date received]])</f>
        <v>2014</v>
      </c>
      <c r="N7379" t="str">
        <f>_xlfn.CONCAT("Q",_xlfn.CEILING.MATH(MONTH(Table1[[#This Row],[Date received]])/3))</f>
        <v>Q3</v>
      </c>
    </row>
    <row r="7380" spans="1:14" x14ac:dyDescent="0.3">
      <c r="A7380">
        <v>1697020</v>
      </c>
      <c r="B7380" t="s">
        <v>111</v>
      </c>
      <c r="C7380" t="s">
        <v>26</v>
      </c>
      <c r="D7380" t="s">
        <v>27</v>
      </c>
      <c r="E7380" t="s">
        <v>18</v>
      </c>
      <c r="F7380" t="str">
        <f>_xlfn.XLOOKUP(E7380,State_Code_Name!$C$2:$C$52,State_Code_Name!$B$2:$B$52)</f>
        <v>California</v>
      </c>
      <c r="G7380" t="s">
        <v>57</v>
      </c>
      <c r="H7380" s="15">
        <v>42353</v>
      </c>
      <c r="I7380" s="15">
        <v>42355</v>
      </c>
      <c r="J7380" t="s">
        <v>14</v>
      </c>
      <c r="K7380" t="s">
        <v>15</v>
      </c>
      <c r="L7380">
        <f>Table1[[#This Row],[Date resolved]]-Table1[[#This Row],[Date received]]</f>
        <v>2</v>
      </c>
      <c r="M7380">
        <f>YEAR(Table1[[#This Row],[Date received]])</f>
        <v>2015</v>
      </c>
      <c r="N7380" t="str">
        <f>_xlfn.CONCAT("Q",_xlfn.CEILING.MATH(MONTH(Table1[[#This Row],[Date received]])/3))</f>
        <v>Q4</v>
      </c>
    </row>
    <row r="7381" spans="1:14" x14ac:dyDescent="0.3">
      <c r="A7381">
        <v>1642116</v>
      </c>
      <c r="B7381" t="s">
        <v>322</v>
      </c>
      <c r="C7381" t="s">
        <v>172</v>
      </c>
      <c r="D7381" t="s">
        <v>266</v>
      </c>
      <c r="E7381" t="s">
        <v>70</v>
      </c>
      <c r="F7381" t="str">
        <f>_xlfn.XLOOKUP(E7381,State_Code_Name!$C$2:$C$52,State_Code_Name!$B$2:$B$52)</f>
        <v>Massachusetts</v>
      </c>
      <c r="G7381" t="s">
        <v>19</v>
      </c>
      <c r="H7381" s="15">
        <v>42313</v>
      </c>
      <c r="I7381" s="15">
        <v>42314</v>
      </c>
      <c r="J7381" t="s">
        <v>14</v>
      </c>
      <c r="K7381" t="s">
        <v>15</v>
      </c>
      <c r="L7381">
        <f>Table1[[#This Row],[Date resolved]]-Table1[[#This Row],[Date received]]</f>
        <v>1</v>
      </c>
      <c r="M7381">
        <f>YEAR(Table1[[#This Row],[Date received]])</f>
        <v>2015</v>
      </c>
      <c r="N7381" t="str">
        <f>_xlfn.CONCAT("Q",_xlfn.CEILING.MATH(MONTH(Table1[[#This Row],[Date received]])/3))</f>
        <v>Q4</v>
      </c>
    </row>
    <row r="7382" spans="1:14" x14ac:dyDescent="0.3">
      <c r="A7382">
        <v>2077430</v>
      </c>
      <c r="B7382" t="s">
        <v>65</v>
      </c>
      <c r="C7382" t="s">
        <v>16</v>
      </c>
      <c r="D7382" t="s">
        <v>20</v>
      </c>
      <c r="E7382" t="s">
        <v>35</v>
      </c>
      <c r="F7382" t="str">
        <f>_xlfn.XLOOKUP(E7382,State_Code_Name!$C$2:$C$52,State_Code_Name!$B$2:$B$52)</f>
        <v>Florida</v>
      </c>
      <c r="G7382" t="s">
        <v>305</v>
      </c>
      <c r="H7382" s="15">
        <v>42605</v>
      </c>
      <c r="I7382" s="15">
        <v>42608</v>
      </c>
      <c r="J7382" t="s">
        <v>14</v>
      </c>
      <c r="K7382" t="s">
        <v>15</v>
      </c>
      <c r="L7382">
        <f>Table1[[#This Row],[Date resolved]]-Table1[[#This Row],[Date received]]</f>
        <v>3</v>
      </c>
      <c r="M7382">
        <f>YEAR(Table1[[#This Row],[Date received]])</f>
        <v>2016</v>
      </c>
      <c r="N7382" t="str">
        <f>_xlfn.CONCAT("Q",_xlfn.CEILING.MATH(MONTH(Table1[[#This Row],[Date received]])/3))</f>
        <v>Q3</v>
      </c>
    </row>
    <row r="7383" spans="1:14" x14ac:dyDescent="0.3">
      <c r="A7383">
        <v>2080151</v>
      </c>
      <c r="B7383" t="s">
        <v>30</v>
      </c>
      <c r="C7383" t="s">
        <v>16</v>
      </c>
      <c r="D7383" t="s">
        <v>24</v>
      </c>
      <c r="E7383" t="s">
        <v>35</v>
      </c>
      <c r="F7383" t="str">
        <f>_xlfn.XLOOKUP(E7383,State_Code_Name!$C$2:$C$52,State_Code_Name!$B$2:$B$52)</f>
        <v>Florida</v>
      </c>
      <c r="G7383" t="s">
        <v>57</v>
      </c>
      <c r="H7383" s="15">
        <v>42606</v>
      </c>
      <c r="I7383" s="15">
        <v>42608</v>
      </c>
      <c r="J7383" t="s">
        <v>14</v>
      </c>
      <c r="K7383" t="s">
        <v>15</v>
      </c>
      <c r="L7383">
        <f>Table1[[#This Row],[Date resolved]]-Table1[[#This Row],[Date received]]</f>
        <v>2</v>
      </c>
      <c r="M7383">
        <f>YEAR(Table1[[#This Row],[Date received]])</f>
        <v>2016</v>
      </c>
      <c r="N7383" t="str">
        <f>_xlfn.CONCAT("Q",_xlfn.CEILING.MATH(MONTH(Table1[[#This Row],[Date received]])/3))</f>
        <v>Q3</v>
      </c>
    </row>
    <row r="7384" spans="1:14" x14ac:dyDescent="0.3">
      <c r="A7384">
        <v>1579591</v>
      </c>
      <c r="B7384" t="s">
        <v>97</v>
      </c>
      <c r="C7384" t="s">
        <v>52</v>
      </c>
      <c r="D7384" t="s">
        <v>53</v>
      </c>
      <c r="E7384" t="s">
        <v>22</v>
      </c>
      <c r="F7384" t="str">
        <f>_xlfn.XLOOKUP(E7384,State_Code_Name!$C$2:$C$52,State_Code_Name!$B$2:$B$52)</f>
        <v>New York</v>
      </c>
      <c r="G7384" t="s">
        <v>19</v>
      </c>
      <c r="H7384" s="15">
        <v>42271</v>
      </c>
      <c r="I7384" s="15">
        <v>42271</v>
      </c>
      <c r="J7384" t="s">
        <v>14</v>
      </c>
      <c r="K7384" t="s">
        <v>15</v>
      </c>
      <c r="L7384">
        <f>Table1[[#This Row],[Date resolved]]-Table1[[#This Row],[Date received]]</f>
        <v>0</v>
      </c>
      <c r="M7384">
        <f>YEAR(Table1[[#This Row],[Date received]])</f>
        <v>2015</v>
      </c>
      <c r="N7384" t="str">
        <f>_xlfn.CONCAT("Q",_xlfn.CEILING.MATH(MONTH(Table1[[#This Row],[Date received]])/3))</f>
        <v>Q3</v>
      </c>
    </row>
    <row r="7385" spans="1:14" x14ac:dyDescent="0.3">
      <c r="A7385">
        <v>1200678</v>
      </c>
      <c r="B7385" t="s">
        <v>138</v>
      </c>
      <c r="C7385" t="s">
        <v>26</v>
      </c>
      <c r="D7385" t="s">
        <v>56</v>
      </c>
      <c r="E7385" t="s">
        <v>122</v>
      </c>
      <c r="F7385" t="str">
        <f>_xlfn.XLOOKUP(E7385,State_Code_Name!$C$2:$C$52,State_Code_Name!$B$2:$B$52)</f>
        <v>Maryland</v>
      </c>
      <c r="G7385" t="s">
        <v>19</v>
      </c>
      <c r="H7385" s="15">
        <v>42024</v>
      </c>
      <c r="I7385" s="15">
        <v>42024</v>
      </c>
      <c r="J7385" t="s">
        <v>14</v>
      </c>
      <c r="K7385" t="s">
        <v>15</v>
      </c>
      <c r="L7385">
        <f>Table1[[#This Row],[Date resolved]]-Table1[[#This Row],[Date received]]</f>
        <v>0</v>
      </c>
      <c r="M7385">
        <f>YEAR(Table1[[#This Row],[Date received]])</f>
        <v>2015</v>
      </c>
      <c r="N7385" t="str">
        <f>_xlfn.CONCAT("Q",_xlfn.CEILING.MATH(MONTH(Table1[[#This Row],[Date received]])/3))</f>
        <v>Q1</v>
      </c>
    </row>
    <row r="7386" spans="1:14" x14ac:dyDescent="0.3">
      <c r="A7386">
        <v>1248246</v>
      </c>
      <c r="B7386" t="s">
        <v>510</v>
      </c>
      <c r="C7386" t="s">
        <v>36</v>
      </c>
      <c r="D7386" t="s">
        <v>67</v>
      </c>
      <c r="E7386" t="s">
        <v>42</v>
      </c>
      <c r="F7386" t="str">
        <f>_xlfn.XLOOKUP(E7386,State_Code_Name!$C$2:$C$52,State_Code_Name!$B$2:$B$52)</f>
        <v>North Carolina</v>
      </c>
      <c r="G7386" t="s">
        <v>19</v>
      </c>
      <c r="H7386" s="15">
        <v>42054</v>
      </c>
      <c r="I7386" s="15">
        <v>42061</v>
      </c>
      <c r="J7386" t="s">
        <v>14</v>
      </c>
      <c r="K7386" t="s">
        <v>15</v>
      </c>
      <c r="L7386">
        <f>Table1[[#This Row],[Date resolved]]-Table1[[#This Row],[Date received]]</f>
        <v>7</v>
      </c>
      <c r="M7386">
        <f>YEAR(Table1[[#This Row],[Date received]])</f>
        <v>2015</v>
      </c>
      <c r="N7386" t="str">
        <f>_xlfn.CONCAT("Q",_xlfn.CEILING.MATH(MONTH(Table1[[#This Row],[Date received]])/3))</f>
        <v>Q1</v>
      </c>
    </row>
    <row r="7387" spans="1:14" x14ac:dyDescent="0.3">
      <c r="A7387">
        <v>233875</v>
      </c>
      <c r="B7387" t="s">
        <v>69</v>
      </c>
      <c r="C7387" t="s">
        <v>26</v>
      </c>
      <c r="D7387" t="s">
        <v>27</v>
      </c>
      <c r="E7387" t="s">
        <v>122</v>
      </c>
      <c r="F7387" t="str">
        <f>_xlfn.XLOOKUP(E7387,State_Code_Name!$C$2:$C$52,State_Code_Name!$B$2:$B$52)</f>
        <v>Maryland</v>
      </c>
      <c r="G7387" t="s">
        <v>19</v>
      </c>
      <c r="H7387" s="15">
        <v>41289</v>
      </c>
      <c r="I7387" s="15">
        <v>41291</v>
      </c>
      <c r="J7387" t="s">
        <v>14</v>
      </c>
      <c r="K7387" t="s">
        <v>14</v>
      </c>
      <c r="L7387">
        <f>Table1[[#This Row],[Date resolved]]-Table1[[#This Row],[Date received]]</f>
        <v>2</v>
      </c>
      <c r="M7387">
        <f>YEAR(Table1[[#This Row],[Date received]])</f>
        <v>2013</v>
      </c>
      <c r="N7387" t="str">
        <f>_xlfn.CONCAT("Q",_xlfn.CEILING.MATH(MONTH(Table1[[#This Row],[Date received]])/3))</f>
        <v>Q1</v>
      </c>
    </row>
    <row r="7388" spans="1:14" x14ac:dyDescent="0.3">
      <c r="A7388">
        <v>1554408</v>
      </c>
      <c r="B7388" t="s">
        <v>948</v>
      </c>
      <c r="C7388" t="s">
        <v>32</v>
      </c>
      <c r="D7388" t="s">
        <v>104</v>
      </c>
      <c r="E7388" t="s">
        <v>25</v>
      </c>
      <c r="F7388" t="str">
        <f>_xlfn.XLOOKUP(E7388,State_Code_Name!$C$2:$C$52,State_Code_Name!$B$2:$B$52)</f>
        <v>Georgia</v>
      </c>
      <c r="G7388" t="s">
        <v>19</v>
      </c>
      <c r="H7388" s="15">
        <v>42254</v>
      </c>
      <c r="I7388" s="15">
        <v>42254</v>
      </c>
      <c r="J7388" t="s">
        <v>14</v>
      </c>
      <c r="K7388" t="s">
        <v>15</v>
      </c>
      <c r="L7388">
        <f>Table1[[#This Row],[Date resolved]]-Table1[[#This Row],[Date received]]</f>
        <v>0</v>
      </c>
      <c r="M7388">
        <f>YEAR(Table1[[#This Row],[Date received]])</f>
        <v>2015</v>
      </c>
      <c r="N7388" t="str">
        <f>_xlfn.CONCAT("Q",_xlfn.CEILING.MATH(MONTH(Table1[[#This Row],[Date received]])/3))</f>
        <v>Q3</v>
      </c>
    </row>
    <row r="7389" spans="1:14" x14ac:dyDescent="0.3">
      <c r="A7389">
        <v>1985237</v>
      </c>
      <c r="B7389" t="s">
        <v>342</v>
      </c>
      <c r="C7389" t="s">
        <v>16</v>
      </c>
      <c r="D7389" t="s">
        <v>20</v>
      </c>
      <c r="E7389" t="s">
        <v>51</v>
      </c>
      <c r="F7389" t="str">
        <f>_xlfn.XLOOKUP(E7389,State_Code_Name!$C$2:$C$52,State_Code_Name!$B$2:$B$52)</f>
        <v>Washington</v>
      </c>
      <c r="G7389" t="s">
        <v>19</v>
      </c>
      <c r="H7389" s="15">
        <v>42545</v>
      </c>
      <c r="I7389" s="15">
        <v>42545</v>
      </c>
      <c r="J7389" t="s">
        <v>14</v>
      </c>
      <c r="K7389" t="s">
        <v>14</v>
      </c>
      <c r="L7389">
        <f>Table1[[#This Row],[Date resolved]]-Table1[[#This Row],[Date received]]</f>
        <v>0</v>
      </c>
      <c r="M7389">
        <f>YEAR(Table1[[#This Row],[Date received]])</f>
        <v>2016</v>
      </c>
      <c r="N7389" t="str">
        <f>_xlfn.CONCAT("Q",_xlfn.CEILING.MATH(MONTH(Table1[[#This Row],[Date received]])/3))</f>
        <v>Q2</v>
      </c>
    </row>
    <row r="7390" spans="1:14" x14ac:dyDescent="0.3">
      <c r="A7390">
        <v>1037934</v>
      </c>
      <c r="B7390" t="s">
        <v>47</v>
      </c>
      <c r="C7390" t="s">
        <v>26</v>
      </c>
      <c r="D7390" t="s">
        <v>27</v>
      </c>
      <c r="E7390" t="s">
        <v>59</v>
      </c>
      <c r="F7390" t="str">
        <f>_xlfn.XLOOKUP(E7390,State_Code_Name!$C$2:$C$52,State_Code_Name!$B$2:$B$52)</f>
        <v>Illinois</v>
      </c>
      <c r="G7390" t="s">
        <v>19</v>
      </c>
      <c r="H7390" s="15">
        <v>41902</v>
      </c>
      <c r="I7390" s="15">
        <v>41902</v>
      </c>
      <c r="J7390" t="s">
        <v>14</v>
      </c>
      <c r="K7390" t="s">
        <v>14</v>
      </c>
      <c r="L7390">
        <f>Table1[[#This Row],[Date resolved]]-Table1[[#This Row],[Date received]]</f>
        <v>0</v>
      </c>
      <c r="M7390">
        <f>YEAR(Table1[[#This Row],[Date received]])</f>
        <v>2014</v>
      </c>
      <c r="N7390" t="str">
        <f>_xlfn.CONCAT("Q",_xlfn.CEILING.MATH(MONTH(Table1[[#This Row],[Date received]])/3))</f>
        <v>Q3</v>
      </c>
    </row>
    <row r="7391" spans="1:14" x14ac:dyDescent="0.3">
      <c r="A7391">
        <v>324378</v>
      </c>
      <c r="B7391" t="s">
        <v>11</v>
      </c>
      <c r="C7391" t="s">
        <v>26</v>
      </c>
      <c r="D7391" t="s">
        <v>27</v>
      </c>
      <c r="E7391" t="s">
        <v>39</v>
      </c>
      <c r="F7391" t="str">
        <f>_xlfn.XLOOKUP(E7391,State_Code_Name!$C$2:$C$52,State_Code_Name!$B$2:$B$52)</f>
        <v>Ohio</v>
      </c>
      <c r="G7391" t="s">
        <v>19</v>
      </c>
      <c r="H7391" s="15">
        <v>41326</v>
      </c>
      <c r="I7391" s="15">
        <v>41326</v>
      </c>
      <c r="J7391" t="s">
        <v>14</v>
      </c>
      <c r="K7391" t="s">
        <v>14</v>
      </c>
      <c r="L7391">
        <f>Table1[[#This Row],[Date resolved]]-Table1[[#This Row],[Date received]]</f>
        <v>0</v>
      </c>
      <c r="M7391">
        <f>YEAR(Table1[[#This Row],[Date received]])</f>
        <v>2013</v>
      </c>
      <c r="N7391" t="str">
        <f>_xlfn.CONCAT("Q",_xlfn.CEILING.MATH(MONTH(Table1[[#This Row],[Date received]])/3))</f>
        <v>Q1</v>
      </c>
    </row>
    <row r="7392" spans="1:14" x14ac:dyDescent="0.3">
      <c r="A7392">
        <v>1484630</v>
      </c>
      <c r="B7392" t="s">
        <v>73</v>
      </c>
      <c r="C7392" t="s">
        <v>26</v>
      </c>
      <c r="D7392" t="s">
        <v>27</v>
      </c>
      <c r="E7392" t="s">
        <v>122</v>
      </c>
      <c r="F7392" t="str">
        <f>_xlfn.XLOOKUP(E7392,State_Code_Name!$C$2:$C$52,State_Code_Name!$B$2:$B$52)</f>
        <v>Maryland</v>
      </c>
      <c r="G7392" t="s">
        <v>57</v>
      </c>
      <c r="H7392" s="15">
        <v>42208</v>
      </c>
      <c r="I7392" s="15">
        <v>42210</v>
      </c>
      <c r="J7392" t="s">
        <v>14</v>
      </c>
      <c r="K7392" t="s">
        <v>15</v>
      </c>
      <c r="L7392">
        <f>Table1[[#This Row],[Date resolved]]-Table1[[#This Row],[Date received]]</f>
        <v>2</v>
      </c>
      <c r="M7392">
        <f>YEAR(Table1[[#This Row],[Date received]])</f>
        <v>2015</v>
      </c>
      <c r="N7392" t="str">
        <f>_xlfn.CONCAT("Q",_xlfn.CEILING.MATH(MONTH(Table1[[#This Row],[Date received]])/3))</f>
        <v>Q3</v>
      </c>
    </row>
    <row r="7393" spans="1:14" x14ac:dyDescent="0.3">
      <c r="A7393">
        <v>2132610</v>
      </c>
      <c r="B7393" t="s">
        <v>30</v>
      </c>
      <c r="C7393" t="s">
        <v>16</v>
      </c>
      <c r="D7393" t="s">
        <v>24</v>
      </c>
      <c r="E7393" t="s">
        <v>35</v>
      </c>
      <c r="F7393" t="str">
        <f>_xlfn.XLOOKUP(E7393,State_Code_Name!$C$2:$C$52,State_Code_Name!$B$2:$B$52)</f>
        <v>Florida</v>
      </c>
      <c r="G7393" t="s">
        <v>19</v>
      </c>
      <c r="H7393" s="15">
        <v>42639</v>
      </c>
      <c r="I7393" s="15">
        <v>42639</v>
      </c>
      <c r="J7393" t="s">
        <v>14</v>
      </c>
      <c r="K7393" t="s">
        <v>14</v>
      </c>
      <c r="L7393">
        <f>Table1[[#This Row],[Date resolved]]-Table1[[#This Row],[Date received]]</f>
        <v>0</v>
      </c>
      <c r="M7393">
        <f>YEAR(Table1[[#This Row],[Date received]])</f>
        <v>2016</v>
      </c>
      <c r="N7393" t="str">
        <f>_xlfn.CONCAT("Q",_xlfn.CEILING.MATH(MONTH(Table1[[#This Row],[Date received]])/3))</f>
        <v>Q3</v>
      </c>
    </row>
    <row r="7394" spans="1:14" x14ac:dyDescent="0.3">
      <c r="A7394">
        <v>1422378</v>
      </c>
      <c r="B7394" t="s">
        <v>65</v>
      </c>
      <c r="C7394" t="s">
        <v>9</v>
      </c>
      <c r="D7394" t="s">
        <v>132</v>
      </c>
      <c r="E7394" t="s">
        <v>100</v>
      </c>
      <c r="F7394" t="str">
        <f>_xlfn.XLOOKUP(E7394,State_Code_Name!$C$2:$C$52,State_Code_Name!$B$2:$B$52)</f>
        <v>Arizona</v>
      </c>
      <c r="G7394" t="s">
        <v>19</v>
      </c>
      <c r="H7394" s="15">
        <v>42170</v>
      </c>
      <c r="I7394" s="15">
        <v>42173</v>
      </c>
      <c r="J7394" t="s">
        <v>14</v>
      </c>
      <c r="K7394" t="s">
        <v>14</v>
      </c>
      <c r="L7394">
        <f>Table1[[#This Row],[Date resolved]]-Table1[[#This Row],[Date received]]</f>
        <v>3</v>
      </c>
      <c r="M7394">
        <f>YEAR(Table1[[#This Row],[Date received]])</f>
        <v>2015</v>
      </c>
      <c r="N7394" t="str">
        <f>_xlfn.CONCAT("Q",_xlfn.CEILING.MATH(MONTH(Table1[[#This Row],[Date received]])/3))</f>
        <v>Q2</v>
      </c>
    </row>
    <row r="7395" spans="1:14" x14ac:dyDescent="0.3">
      <c r="A7395">
        <v>1960046</v>
      </c>
      <c r="B7395" t="s">
        <v>60</v>
      </c>
      <c r="C7395" t="s">
        <v>52</v>
      </c>
      <c r="D7395" t="s">
        <v>76</v>
      </c>
      <c r="E7395" t="s">
        <v>18</v>
      </c>
      <c r="F7395" t="str">
        <f>_xlfn.XLOOKUP(E7395,State_Code_Name!$C$2:$C$52,State_Code_Name!$B$2:$B$52)</f>
        <v>California</v>
      </c>
      <c r="G7395" t="s">
        <v>57</v>
      </c>
      <c r="H7395" s="15">
        <v>42529</v>
      </c>
      <c r="I7395" s="15">
        <v>42532</v>
      </c>
      <c r="J7395" t="s">
        <v>14</v>
      </c>
      <c r="K7395" t="s">
        <v>15</v>
      </c>
      <c r="L7395">
        <f>Table1[[#This Row],[Date resolved]]-Table1[[#This Row],[Date received]]</f>
        <v>3</v>
      </c>
      <c r="M7395">
        <f>YEAR(Table1[[#This Row],[Date received]])</f>
        <v>2016</v>
      </c>
      <c r="N7395" t="str">
        <f>_xlfn.CONCAT("Q",_xlfn.CEILING.MATH(MONTH(Table1[[#This Row],[Date received]])/3))</f>
        <v>Q2</v>
      </c>
    </row>
    <row r="7396" spans="1:14" x14ac:dyDescent="0.3">
      <c r="A7396">
        <v>1547351</v>
      </c>
      <c r="B7396" t="s">
        <v>58</v>
      </c>
      <c r="C7396" t="s">
        <v>16</v>
      </c>
      <c r="D7396" t="s">
        <v>17</v>
      </c>
      <c r="E7396" t="s">
        <v>100</v>
      </c>
      <c r="F7396" t="str">
        <f>_xlfn.XLOOKUP(E7396,State_Code_Name!$C$2:$C$52,State_Code_Name!$B$2:$B$52)</f>
        <v>Arizona</v>
      </c>
      <c r="G7396" t="s">
        <v>305</v>
      </c>
      <c r="H7396" s="15">
        <v>42248</v>
      </c>
      <c r="I7396" s="15">
        <v>42248</v>
      </c>
      <c r="J7396" t="s">
        <v>14</v>
      </c>
      <c r="K7396" t="s">
        <v>15</v>
      </c>
      <c r="L7396">
        <f>Table1[[#This Row],[Date resolved]]-Table1[[#This Row],[Date received]]</f>
        <v>0</v>
      </c>
      <c r="M7396">
        <f>YEAR(Table1[[#This Row],[Date received]])</f>
        <v>2015</v>
      </c>
      <c r="N7396" t="str">
        <f>_xlfn.CONCAT("Q",_xlfn.CEILING.MATH(MONTH(Table1[[#This Row],[Date received]])/3))</f>
        <v>Q3</v>
      </c>
    </row>
    <row r="7397" spans="1:14" x14ac:dyDescent="0.3">
      <c r="A7397">
        <v>1872481</v>
      </c>
      <c r="B7397" t="s">
        <v>452</v>
      </c>
      <c r="C7397" t="s">
        <v>32</v>
      </c>
      <c r="D7397" t="s">
        <v>44</v>
      </c>
      <c r="E7397" t="s">
        <v>18</v>
      </c>
      <c r="F7397" t="str">
        <f>_xlfn.XLOOKUP(E7397,State_Code_Name!$C$2:$C$52,State_Code_Name!$B$2:$B$52)</f>
        <v>California</v>
      </c>
      <c r="G7397" t="s">
        <v>19</v>
      </c>
      <c r="H7397" s="15">
        <v>42470</v>
      </c>
      <c r="I7397" s="15">
        <v>42470</v>
      </c>
      <c r="J7397" t="s">
        <v>14</v>
      </c>
      <c r="K7397" t="s">
        <v>15</v>
      </c>
      <c r="L7397">
        <f>Table1[[#This Row],[Date resolved]]-Table1[[#This Row],[Date received]]</f>
        <v>0</v>
      </c>
      <c r="M7397">
        <f>YEAR(Table1[[#This Row],[Date received]])</f>
        <v>2016</v>
      </c>
      <c r="N7397" t="str">
        <f>_xlfn.CONCAT("Q",_xlfn.CEILING.MATH(MONTH(Table1[[#This Row],[Date received]])/3))</f>
        <v>Q2</v>
      </c>
    </row>
    <row r="7398" spans="1:14" x14ac:dyDescent="0.3">
      <c r="A7398">
        <v>2013856</v>
      </c>
      <c r="B7398" t="s">
        <v>58</v>
      </c>
      <c r="C7398" t="s">
        <v>26</v>
      </c>
      <c r="D7398" t="s">
        <v>78</v>
      </c>
      <c r="E7398" t="s">
        <v>31</v>
      </c>
      <c r="F7398" t="str">
        <f>_xlfn.XLOOKUP(E7398,State_Code_Name!$C$2:$C$52,State_Code_Name!$B$2:$B$52)</f>
        <v>Texas</v>
      </c>
      <c r="G7398" t="s">
        <v>19</v>
      </c>
      <c r="H7398" s="15">
        <v>42566</v>
      </c>
      <c r="I7398" s="15">
        <v>42566</v>
      </c>
      <c r="J7398" t="s">
        <v>14</v>
      </c>
      <c r="K7398" t="s">
        <v>14</v>
      </c>
      <c r="L7398">
        <f>Table1[[#This Row],[Date resolved]]-Table1[[#This Row],[Date received]]</f>
        <v>0</v>
      </c>
      <c r="M7398">
        <f>YEAR(Table1[[#This Row],[Date received]])</f>
        <v>2016</v>
      </c>
      <c r="N7398" t="str">
        <f>_xlfn.CONCAT("Q",_xlfn.CEILING.MATH(MONTH(Table1[[#This Row],[Date received]])/3))</f>
        <v>Q3</v>
      </c>
    </row>
    <row r="7399" spans="1:14" x14ac:dyDescent="0.3">
      <c r="A7399">
        <v>1074210</v>
      </c>
      <c r="B7399" t="s">
        <v>636</v>
      </c>
      <c r="C7399" t="s">
        <v>32</v>
      </c>
      <c r="D7399" t="s">
        <v>44</v>
      </c>
      <c r="E7399" t="s">
        <v>12</v>
      </c>
      <c r="F7399" t="str">
        <f>_xlfn.XLOOKUP(E7399,State_Code_Name!$C$2:$C$52,State_Code_Name!$B$2:$B$52)</f>
        <v>Virginia</v>
      </c>
      <c r="G7399" t="s">
        <v>305</v>
      </c>
      <c r="H7399" s="15">
        <v>41928</v>
      </c>
      <c r="I7399" s="15">
        <v>41934</v>
      </c>
      <c r="J7399" t="s">
        <v>14</v>
      </c>
      <c r="K7399" t="s">
        <v>15</v>
      </c>
      <c r="L7399">
        <f>Table1[[#This Row],[Date resolved]]-Table1[[#This Row],[Date received]]</f>
        <v>6</v>
      </c>
      <c r="M7399">
        <f>YEAR(Table1[[#This Row],[Date received]])</f>
        <v>2014</v>
      </c>
      <c r="N7399" t="str">
        <f>_xlfn.CONCAT("Q",_xlfn.CEILING.MATH(MONTH(Table1[[#This Row],[Date received]])/3))</f>
        <v>Q4</v>
      </c>
    </row>
    <row r="7400" spans="1:14" x14ac:dyDescent="0.3">
      <c r="A7400">
        <v>1287694</v>
      </c>
      <c r="B7400" t="s">
        <v>148</v>
      </c>
      <c r="C7400" t="s">
        <v>16</v>
      </c>
      <c r="D7400" t="s">
        <v>20</v>
      </c>
      <c r="E7400" t="s">
        <v>98</v>
      </c>
      <c r="F7400" t="str">
        <f>_xlfn.XLOOKUP(E7400,State_Code_Name!$C$2:$C$52,State_Code_Name!$B$2:$B$52)</f>
        <v>Colorado</v>
      </c>
      <c r="G7400" t="s">
        <v>305</v>
      </c>
      <c r="H7400" s="15">
        <v>42080</v>
      </c>
      <c r="I7400" s="15">
        <v>42086</v>
      </c>
      <c r="J7400" t="s">
        <v>14</v>
      </c>
      <c r="K7400" t="s">
        <v>15</v>
      </c>
      <c r="L7400">
        <f>Table1[[#This Row],[Date resolved]]-Table1[[#This Row],[Date received]]</f>
        <v>6</v>
      </c>
      <c r="M7400">
        <f>YEAR(Table1[[#This Row],[Date received]])</f>
        <v>2015</v>
      </c>
      <c r="N7400" t="str">
        <f>_xlfn.CONCAT("Q",_xlfn.CEILING.MATH(MONTH(Table1[[#This Row],[Date received]])/3))</f>
        <v>Q1</v>
      </c>
    </row>
    <row r="7401" spans="1:14" x14ac:dyDescent="0.3">
      <c r="A7401">
        <v>1814393</v>
      </c>
      <c r="B7401" t="s">
        <v>940</v>
      </c>
      <c r="C7401" t="s">
        <v>879</v>
      </c>
      <c r="D7401" t="s">
        <v>883</v>
      </c>
      <c r="E7401" t="s">
        <v>18</v>
      </c>
      <c r="F7401" t="str">
        <f>_xlfn.XLOOKUP(E7401,State_Code_Name!$C$2:$C$52,State_Code_Name!$B$2:$B$52)</f>
        <v>California</v>
      </c>
      <c r="G7401" t="s">
        <v>19</v>
      </c>
      <c r="H7401" s="15">
        <v>42431</v>
      </c>
      <c r="I7401" s="15">
        <v>42433</v>
      </c>
      <c r="J7401" t="s">
        <v>14</v>
      </c>
      <c r="K7401" t="s">
        <v>15</v>
      </c>
      <c r="L7401">
        <f>Table1[[#This Row],[Date resolved]]-Table1[[#This Row],[Date received]]</f>
        <v>2</v>
      </c>
      <c r="M7401">
        <f>YEAR(Table1[[#This Row],[Date received]])</f>
        <v>2016</v>
      </c>
      <c r="N7401" t="str">
        <f>_xlfn.CONCAT("Q",_xlfn.CEILING.MATH(MONTH(Table1[[#This Row],[Date received]])/3))</f>
        <v>Q1</v>
      </c>
    </row>
    <row r="7402" spans="1:14" x14ac:dyDescent="0.3">
      <c r="A7402">
        <v>2141272</v>
      </c>
      <c r="B7402" t="s">
        <v>259</v>
      </c>
      <c r="C7402" t="s">
        <v>26</v>
      </c>
      <c r="D7402" t="s">
        <v>78</v>
      </c>
      <c r="E7402" t="s">
        <v>39</v>
      </c>
      <c r="F7402" t="str">
        <f>_xlfn.XLOOKUP(E7402,State_Code_Name!$C$2:$C$52,State_Code_Name!$B$2:$B$52)</f>
        <v>Ohio</v>
      </c>
      <c r="G7402" t="s">
        <v>19</v>
      </c>
      <c r="H7402" s="15">
        <v>42643</v>
      </c>
      <c r="I7402" s="15">
        <v>42643</v>
      </c>
      <c r="J7402" t="s">
        <v>14</v>
      </c>
      <c r="K7402" t="s">
        <v>14</v>
      </c>
      <c r="L7402">
        <f>Table1[[#This Row],[Date resolved]]-Table1[[#This Row],[Date received]]</f>
        <v>0</v>
      </c>
      <c r="M7402">
        <f>YEAR(Table1[[#This Row],[Date received]])</f>
        <v>2016</v>
      </c>
      <c r="N7402" t="str">
        <f>_xlfn.CONCAT("Q",_xlfn.CEILING.MATH(MONTH(Table1[[#This Row],[Date received]])/3))</f>
        <v>Q3</v>
      </c>
    </row>
    <row r="7403" spans="1:14" x14ac:dyDescent="0.3">
      <c r="A7403">
        <v>616537</v>
      </c>
      <c r="B7403" t="s">
        <v>497</v>
      </c>
      <c r="C7403" t="s">
        <v>32</v>
      </c>
      <c r="D7403" t="s">
        <v>44</v>
      </c>
      <c r="E7403" t="s">
        <v>40</v>
      </c>
      <c r="F7403" t="str">
        <f>_xlfn.XLOOKUP(E7403,State_Code_Name!$C$2:$C$52,State_Code_Name!$B$2:$B$52)</f>
        <v>Nevada</v>
      </c>
      <c r="G7403" t="s">
        <v>19</v>
      </c>
      <c r="H7403" s="15">
        <v>41608</v>
      </c>
      <c r="I7403" s="15">
        <v>41608</v>
      </c>
      <c r="J7403" t="s">
        <v>14</v>
      </c>
      <c r="K7403" t="s">
        <v>15</v>
      </c>
      <c r="L7403">
        <f>Table1[[#This Row],[Date resolved]]-Table1[[#This Row],[Date received]]</f>
        <v>0</v>
      </c>
      <c r="M7403">
        <f>YEAR(Table1[[#This Row],[Date received]])</f>
        <v>2013</v>
      </c>
      <c r="N7403" t="str">
        <f>_xlfn.CONCAT("Q",_xlfn.CEILING.MATH(MONTH(Table1[[#This Row],[Date received]])/3))</f>
        <v>Q4</v>
      </c>
    </row>
    <row r="7404" spans="1:14" x14ac:dyDescent="0.3">
      <c r="A7404">
        <v>1092471</v>
      </c>
      <c r="B7404" t="s">
        <v>73</v>
      </c>
      <c r="C7404" t="s">
        <v>26</v>
      </c>
      <c r="D7404" t="s">
        <v>27</v>
      </c>
      <c r="E7404" t="s">
        <v>128</v>
      </c>
      <c r="F7404" t="str">
        <f>_xlfn.XLOOKUP(E7404,State_Code_Name!$C$2:$C$52,State_Code_Name!$B$2:$B$52)</f>
        <v>New Hampshire</v>
      </c>
      <c r="G7404" t="s">
        <v>19</v>
      </c>
      <c r="H7404" s="15">
        <v>41941</v>
      </c>
      <c r="I7404" s="15">
        <v>41941</v>
      </c>
      <c r="J7404" t="s">
        <v>14</v>
      </c>
      <c r="K7404" t="s">
        <v>14</v>
      </c>
      <c r="L7404">
        <f>Table1[[#This Row],[Date resolved]]-Table1[[#This Row],[Date received]]</f>
        <v>0</v>
      </c>
      <c r="M7404">
        <f>YEAR(Table1[[#This Row],[Date received]])</f>
        <v>2014</v>
      </c>
      <c r="N7404" t="str">
        <f>_xlfn.CONCAT("Q",_xlfn.CEILING.MATH(MONTH(Table1[[#This Row],[Date received]])/3))</f>
        <v>Q4</v>
      </c>
    </row>
    <row r="7405" spans="1:14" x14ac:dyDescent="0.3">
      <c r="A7405">
        <v>1544501</v>
      </c>
      <c r="B7405" t="s">
        <v>43</v>
      </c>
      <c r="C7405" t="s">
        <v>36</v>
      </c>
      <c r="D7405" t="s">
        <v>170</v>
      </c>
      <c r="E7405" t="s">
        <v>121</v>
      </c>
      <c r="F7405" t="str">
        <f>_xlfn.XLOOKUP(E7405,State_Code_Name!$C$2:$C$52,State_Code_Name!$B$2:$B$52)</f>
        <v>Oregon</v>
      </c>
      <c r="G7405" t="s">
        <v>23</v>
      </c>
      <c r="H7405" s="15">
        <v>42247</v>
      </c>
      <c r="I7405" s="15">
        <v>42247</v>
      </c>
      <c r="J7405" t="s">
        <v>14</v>
      </c>
      <c r="K7405" t="s">
        <v>15</v>
      </c>
      <c r="L7405">
        <f>Table1[[#This Row],[Date resolved]]-Table1[[#This Row],[Date received]]</f>
        <v>0</v>
      </c>
      <c r="M7405">
        <f>YEAR(Table1[[#This Row],[Date received]])</f>
        <v>2015</v>
      </c>
      <c r="N7405" t="str">
        <f>_xlfn.CONCAT("Q",_xlfn.CEILING.MATH(MONTH(Table1[[#This Row],[Date received]])/3))</f>
        <v>Q3</v>
      </c>
    </row>
    <row r="7406" spans="1:14" x14ac:dyDescent="0.3">
      <c r="A7406">
        <v>759296</v>
      </c>
      <c r="B7406" t="s">
        <v>81</v>
      </c>
      <c r="C7406" t="s">
        <v>36</v>
      </c>
      <c r="D7406" t="s">
        <v>553</v>
      </c>
      <c r="E7406" t="s">
        <v>22</v>
      </c>
      <c r="F7406" t="str">
        <f>_xlfn.XLOOKUP(E7406,State_Code_Name!$C$2:$C$52,State_Code_Name!$B$2:$B$52)</f>
        <v>New York</v>
      </c>
      <c r="G7406" t="s">
        <v>19</v>
      </c>
      <c r="H7406" s="15">
        <v>41713</v>
      </c>
      <c r="I7406" s="15">
        <v>41713</v>
      </c>
      <c r="J7406" t="s">
        <v>14</v>
      </c>
      <c r="K7406" t="s">
        <v>15</v>
      </c>
      <c r="L7406">
        <f>Table1[[#This Row],[Date resolved]]-Table1[[#This Row],[Date received]]</f>
        <v>0</v>
      </c>
      <c r="M7406">
        <f>YEAR(Table1[[#This Row],[Date received]])</f>
        <v>2014</v>
      </c>
      <c r="N7406" t="str">
        <f>_xlfn.CONCAT("Q",_xlfn.CEILING.MATH(MONTH(Table1[[#This Row],[Date received]])/3))</f>
        <v>Q1</v>
      </c>
    </row>
    <row r="7407" spans="1:14" x14ac:dyDescent="0.3">
      <c r="A7407">
        <v>1528986</v>
      </c>
      <c r="B7407" t="s">
        <v>43</v>
      </c>
      <c r="C7407" t="s">
        <v>16</v>
      </c>
      <c r="D7407" t="s">
        <v>75</v>
      </c>
      <c r="E7407" t="s">
        <v>18</v>
      </c>
      <c r="F7407" t="str">
        <f>_xlfn.XLOOKUP(E7407,State_Code_Name!$C$2:$C$52,State_Code_Name!$B$2:$B$52)</f>
        <v>California</v>
      </c>
      <c r="G7407" t="s">
        <v>305</v>
      </c>
      <c r="H7407" s="15">
        <v>42236</v>
      </c>
      <c r="I7407" s="15">
        <v>42237</v>
      </c>
      <c r="J7407" t="s">
        <v>14</v>
      </c>
      <c r="K7407" t="s">
        <v>15</v>
      </c>
      <c r="L7407">
        <f>Table1[[#This Row],[Date resolved]]-Table1[[#This Row],[Date received]]</f>
        <v>1</v>
      </c>
      <c r="M7407">
        <f>YEAR(Table1[[#This Row],[Date received]])</f>
        <v>2015</v>
      </c>
      <c r="N7407" t="str">
        <f>_xlfn.CONCAT("Q",_xlfn.CEILING.MATH(MONTH(Table1[[#This Row],[Date received]])/3))</f>
        <v>Q3</v>
      </c>
    </row>
    <row r="7408" spans="1:14" x14ac:dyDescent="0.3">
      <c r="A7408">
        <v>907770</v>
      </c>
      <c r="B7408" t="s">
        <v>105</v>
      </c>
      <c r="C7408" t="s">
        <v>32</v>
      </c>
      <c r="D7408" t="s">
        <v>161</v>
      </c>
      <c r="E7408" t="s">
        <v>46</v>
      </c>
      <c r="F7408" t="str">
        <f>_xlfn.XLOOKUP(E7408,State_Code_Name!$C$2:$C$52,State_Code_Name!$B$2:$B$52)</f>
        <v>Pennsylvania</v>
      </c>
      <c r="G7408" t="s">
        <v>57</v>
      </c>
      <c r="H7408" s="15">
        <v>41814</v>
      </c>
      <c r="I7408" s="15">
        <v>41816</v>
      </c>
      <c r="J7408" t="s">
        <v>14</v>
      </c>
      <c r="K7408" t="s">
        <v>15</v>
      </c>
      <c r="L7408">
        <f>Table1[[#This Row],[Date resolved]]-Table1[[#This Row],[Date received]]</f>
        <v>2</v>
      </c>
      <c r="M7408">
        <f>YEAR(Table1[[#This Row],[Date received]])</f>
        <v>2014</v>
      </c>
      <c r="N7408" t="str">
        <f>_xlfn.CONCAT("Q",_xlfn.CEILING.MATH(MONTH(Table1[[#This Row],[Date received]])/3))</f>
        <v>Q2</v>
      </c>
    </row>
    <row r="7409" spans="1:14" x14ac:dyDescent="0.3">
      <c r="A7409">
        <v>957928</v>
      </c>
      <c r="B7409" t="s">
        <v>81</v>
      </c>
      <c r="C7409" t="s">
        <v>36</v>
      </c>
      <c r="D7409" t="s">
        <v>49</v>
      </c>
      <c r="E7409" t="s">
        <v>46</v>
      </c>
      <c r="F7409" t="str">
        <f>_xlfn.XLOOKUP(E7409,State_Code_Name!$C$2:$C$52,State_Code_Name!$B$2:$B$52)</f>
        <v>Pennsylvania</v>
      </c>
      <c r="G7409" t="s">
        <v>23</v>
      </c>
      <c r="H7409" s="15">
        <v>41848</v>
      </c>
      <c r="I7409" s="15">
        <v>41850</v>
      </c>
      <c r="J7409" t="s">
        <v>14</v>
      </c>
      <c r="K7409" t="s">
        <v>15</v>
      </c>
      <c r="L7409">
        <f>Table1[[#This Row],[Date resolved]]-Table1[[#This Row],[Date received]]</f>
        <v>2</v>
      </c>
      <c r="M7409">
        <f>YEAR(Table1[[#This Row],[Date received]])</f>
        <v>2014</v>
      </c>
      <c r="N7409" t="str">
        <f>_xlfn.CONCAT("Q",_xlfn.CEILING.MATH(MONTH(Table1[[#This Row],[Date received]])/3))</f>
        <v>Q3</v>
      </c>
    </row>
    <row r="7410" spans="1:14" x14ac:dyDescent="0.3">
      <c r="A7410">
        <v>992567</v>
      </c>
      <c r="B7410" t="s">
        <v>217</v>
      </c>
      <c r="C7410" t="s">
        <v>26</v>
      </c>
      <c r="D7410" t="s">
        <v>27</v>
      </c>
      <c r="E7410" t="s">
        <v>25</v>
      </c>
      <c r="F7410" t="str">
        <f>_xlfn.XLOOKUP(E7410,State_Code_Name!$C$2:$C$52,State_Code_Name!$B$2:$B$52)</f>
        <v>Georgia</v>
      </c>
      <c r="G7410" t="s">
        <v>19</v>
      </c>
      <c r="H7410" s="15">
        <v>41871</v>
      </c>
      <c r="I7410" s="15">
        <v>41871</v>
      </c>
      <c r="J7410" t="s">
        <v>14</v>
      </c>
      <c r="K7410" t="s">
        <v>14</v>
      </c>
      <c r="L7410">
        <f>Table1[[#This Row],[Date resolved]]-Table1[[#This Row],[Date received]]</f>
        <v>0</v>
      </c>
      <c r="M7410">
        <f>YEAR(Table1[[#This Row],[Date received]])</f>
        <v>2014</v>
      </c>
      <c r="N7410" t="str">
        <f>_xlfn.CONCAT("Q",_xlfn.CEILING.MATH(MONTH(Table1[[#This Row],[Date received]])/3))</f>
        <v>Q3</v>
      </c>
    </row>
    <row r="7411" spans="1:14" x14ac:dyDescent="0.3">
      <c r="A7411">
        <v>1456903</v>
      </c>
      <c r="B7411" t="s">
        <v>129</v>
      </c>
      <c r="C7411" t="s">
        <v>32</v>
      </c>
      <c r="D7411" t="s">
        <v>161</v>
      </c>
      <c r="E7411" t="s">
        <v>40</v>
      </c>
      <c r="F7411" t="str">
        <f>_xlfn.XLOOKUP(E7411,State_Code_Name!$C$2:$C$52,State_Code_Name!$B$2:$B$52)</f>
        <v>Nevada</v>
      </c>
      <c r="G7411" t="s">
        <v>19</v>
      </c>
      <c r="H7411" s="15">
        <v>42193</v>
      </c>
      <c r="I7411" s="15">
        <v>42193</v>
      </c>
      <c r="J7411" t="s">
        <v>14</v>
      </c>
      <c r="K7411" t="s">
        <v>14</v>
      </c>
      <c r="L7411">
        <f>Table1[[#This Row],[Date resolved]]-Table1[[#This Row],[Date received]]</f>
        <v>0</v>
      </c>
      <c r="M7411">
        <f>YEAR(Table1[[#This Row],[Date received]])</f>
        <v>2015</v>
      </c>
      <c r="N7411" t="str">
        <f>_xlfn.CONCAT("Q",_xlfn.CEILING.MATH(MONTH(Table1[[#This Row],[Date received]])/3))</f>
        <v>Q3</v>
      </c>
    </row>
    <row r="7412" spans="1:14" x14ac:dyDescent="0.3">
      <c r="A7412">
        <v>1014818</v>
      </c>
      <c r="B7412" t="s">
        <v>11</v>
      </c>
      <c r="C7412" t="s">
        <v>16</v>
      </c>
      <c r="D7412" t="s">
        <v>17</v>
      </c>
      <c r="E7412" t="s">
        <v>46</v>
      </c>
      <c r="F7412" t="str">
        <f>_xlfn.XLOOKUP(E7412,State_Code_Name!$C$2:$C$52,State_Code_Name!$B$2:$B$52)</f>
        <v>Pennsylvania</v>
      </c>
      <c r="G7412" t="s">
        <v>19</v>
      </c>
      <c r="H7412" s="15">
        <v>41886</v>
      </c>
      <c r="I7412" s="15">
        <v>41886</v>
      </c>
      <c r="J7412" t="s">
        <v>14</v>
      </c>
      <c r="K7412" t="s">
        <v>15</v>
      </c>
      <c r="L7412">
        <f>Table1[[#This Row],[Date resolved]]-Table1[[#This Row],[Date received]]</f>
        <v>0</v>
      </c>
      <c r="M7412">
        <f>YEAR(Table1[[#This Row],[Date received]])</f>
        <v>2014</v>
      </c>
      <c r="N7412" t="str">
        <f>_xlfn.CONCAT("Q",_xlfn.CEILING.MATH(MONTH(Table1[[#This Row],[Date received]])/3))</f>
        <v>Q3</v>
      </c>
    </row>
    <row r="7413" spans="1:14" x14ac:dyDescent="0.3">
      <c r="A7413">
        <v>592826</v>
      </c>
      <c r="B7413" t="s">
        <v>50</v>
      </c>
      <c r="C7413" t="s">
        <v>36</v>
      </c>
      <c r="D7413" t="s">
        <v>112</v>
      </c>
      <c r="E7413" t="s">
        <v>100</v>
      </c>
      <c r="F7413" t="str">
        <f>_xlfn.XLOOKUP(E7413,State_Code_Name!$C$2:$C$52,State_Code_Name!$B$2:$B$52)</f>
        <v>Arizona</v>
      </c>
      <c r="G7413" t="s">
        <v>19</v>
      </c>
      <c r="H7413" s="15">
        <v>41588</v>
      </c>
      <c r="I7413" s="15">
        <v>41592</v>
      </c>
      <c r="J7413" t="s">
        <v>14</v>
      </c>
      <c r="K7413" t="s">
        <v>15</v>
      </c>
      <c r="L7413">
        <f>Table1[[#This Row],[Date resolved]]-Table1[[#This Row],[Date received]]</f>
        <v>4</v>
      </c>
      <c r="M7413">
        <f>YEAR(Table1[[#This Row],[Date received]])</f>
        <v>2013</v>
      </c>
      <c r="N7413" t="str">
        <f>_xlfn.CONCAT("Q",_xlfn.CEILING.MATH(MONTH(Table1[[#This Row],[Date received]])/3))</f>
        <v>Q4</v>
      </c>
    </row>
    <row r="7414" spans="1:14" x14ac:dyDescent="0.3">
      <c r="A7414">
        <v>552825</v>
      </c>
      <c r="B7414" t="s">
        <v>30</v>
      </c>
      <c r="C7414" t="s">
        <v>26</v>
      </c>
      <c r="D7414" t="s">
        <v>27</v>
      </c>
      <c r="E7414" t="s">
        <v>79</v>
      </c>
      <c r="F7414" t="str">
        <f>_xlfn.XLOOKUP(E7414,State_Code_Name!$C$2:$C$52,State_Code_Name!$B$2:$B$52)</f>
        <v>Minnesota</v>
      </c>
      <c r="G7414" t="s">
        <v>19</v>
      </c>
      <c r="H7414" s="15">
        <v>41551</v>
      </c>
      <c r="I7414" s="15">
        <v>41554</v>
      </c>
      <c r="J7414" t="s">
        <v>14</v>
      </c>
      <c r="K7414" t="s">
        <v>15</v>
      </c>
      <c r="L7414">
        <f>Table1[[#This Row],[Date resolved]]-Table1[[#This Row],[Date received]]</f>
        <v>3</v>
      </c>
      <c r="M7414">
        <f>YEAR(Table1[[#This Row],[Date received]])</f>
        <v>2013</v>
      </c>
      <c r="N7414" t="str">
        <f>_xlfn.CONCAT("Q",_xlfn.CEILING.MATH(MONTH(Table1[[#This Row],[Date received]])/3))</f>
        <v>Q4</v>
      </c>
    </row>
    <row r="7415" spans="1:14" x14ac:dyDescent="0.3">
      <c r="A7415">
        <v>1553315</v>
      </c>
      <c r="B7415" t="s">
        <v>47</v>
      </c>
      <c r="C7415" t="s">
        <v>26</v>
      </c>
      <c r="D7415" t="s">
        <v>27</v>
      </c>
      <c r="E7415" t="s">
        <v>98</v>
      </c>
      <c r="F7415" t="str">
        <f>_xlfn.XLOOKUP(E7415,State_Code_Name!$C$2:$C$52,State_Code_Name!$B$2:$B$52)</f>
        <v>Colorado</v>
      </c>
      <c r="G7415" t="s">
        <v>19</v>
      </c>
      <c r="H7415" s="15">
        <v>42251</v>
      </c>
      <c r="I7415" s="15">
        <v>42251</v>
      </c>
      <c r="J7415" t="s">
        <v>14</v>
      </c>
      <c r="K7415" t="s">
        <v>14</v>
      </c>
      <c r="L7415">
        <f>Table1[[#This Row],[Date resolved]]-Table1[[#This Row],[Date received]]</f>
        <v>0</v>
      </c>
      <c r="M7415">
        <f>YEAR(Table1[[#This Row],[Date received]])</f>
        <v>2015</v>
      </c>
      <c r="N7415" t="str">
        <f>_xlfn.CONCAT("Q",_xlfn.CEILING.MATH(MONTH(Table1[[#This Row],[Date received]])/3))</f>
        <v>Q3</v>
      </c>
    </row>
    <row r="7416" spans="1:14" x14ac:dyDescent="0.3">
      <c r="A7416">
        <v>1520920</v>
      </c>
      <c r="B7416" t="s">
        <v>113</v>
      </c>
      <c r="C7416" t="s">
        <v>36</v>
      </c>
      <c r="D7416" t="s">
        <v>149</v>
      </c>
      <c r="E7416" t="s">
        <v>42</v>
      </c>
      <c r="F7416" t="str">
        <f>_xlfn.XLOOKUP(E7416,State_Code_Name!$C$2:$C$52,State_Code_Name!$B$2:$B$52)</f>
        <v>North Carolina</v>
      </c>
      <c r="G7416" t="s">
        <v>19</v>
      </c>
      <c r="H7416" s="15">
        <v>42232</v>
      </c>
      <c r="I7416" s="15">
        <v>42232</v>
      </c>
      <c r="J7416" t="s">
        <v>14</v>
      </c>
      <c r="K7416" t="s">
        <v>15</v>
      </c>
      <c r="L7416">
        <f>Table1[[#This Row],[Date resolved]]-Table1[[#This Row],[Date received]]</f>
        <v>0</v>
      </c>
      <c r="M7416">
        <f>YEAR(Table1[[#This Row],[Date received]])</f>
        <v>2015</v>
      </c>
      <c r="N7416" t="str">
        <f>_xlfn.CONCAT("Q",_xlfn.CEILING.MATH(MONTH(Table1[[#This Row],[Date received]])/3))</f>
        <v>Q3</v>
      </c>
    </row>
    <row r="7417" spans="1:14" x14ac:dyDescent="0.3">
      <c r="A7417">
        <v>443973</v>
      </c>
      <c r="B7417" t="s">
        <v>63</v>
      </c>
      <c r="C7417" t="s">
        <v>61</v>
      </c>
      <c r="D7417" t="s">
        <v>62</v>
      </c>
      <c r="E7417" t="s">
        <v>51</v>
      </c>
      <c r="F7417" t="str">
        <f>_xlfn.XLOOKUP(E7417,State_Code_Name!$C$2:$C$52,State_Code_Name!$B$2:$B$52)</f>
        <v>Washington</v>
      </c>
      <c r="G7417" t="s">
        <v>305</v>
      </c>
      <c r="H7417" s="15">
        <v>41452</v>
      </c>
      <c r="I7417" s="15">
        <v>41453</v>
      </c>
      <c r="J7417" t="s">
        <v>14</v>
      </c>
      <c r="K7417" t="s">
        <v>14</v>
      </c>
      <c r="L7417">
        <f>Table1[[#This Row],[Date resolved]]-Table1[[#This Row],[Date received]]</f>
        <v>1</v>
      </c>
      <c r="M7417">
        <f>YEAR(Table1[[#This Row],[Date received]])</f>
        <v>2013</v>
      </c>
      <c r="N7417" t="str">
        <f>_xlfn.CONCAT("Q",_xlfn.CEILING.MATH(MONTH(Table1[[#This Row],[Date received]])/3))</f>
        <v>Q2</v>
      </c>
    </row>
    <row r="7418" spans="1:14" x14ac:dyDescent="0.3">
      <c r="A7418">
        <v>1743872</v>
      </c>
      <c r="B7418" t="s">
        <v>30</v>
      </c>
      <c r="C7418" t="s">
        <v>32</v>
      </c>
      <c r="D7418" t="s">
        <v>41</v>
      </c>
      <c r="E7418" t="s">
        <v>42</v>
      </c>
      <c r="F7418" t="str">
        <f>_xlfn.XLOOKUP(E7418,State_Code_Name!$C$2:$C$52,State_Code_Name!$B$2:$B$52)</f>
        <v>North Carolina</v>
      </c>
      <c r="G7418" t="s">
        <v>305</v>
      </c>
      <c r="H7418" s="15">
        <v>42384</v>
      </c>
      <c r="I7418" s="15">
        <v>42389</v>
      </c>
      <c r="J7418" t="s">
        <v>14</v>
      </c>
      <c r="K7418" t="s">
        <v>15</v>
      </c>
      <c r="L7418">
        <f>Table1[[#This Row],[Date resolved]]-Table1[[#This Row],[Date received]]</f>
        <v>5</v>
      </c>
      <c r="M7418">
        <f>YEAR(Table1[[#This Row],[Date received]])</f>
        <v>2016</v>
      </c>
      <c r="N7418" t="str">
        <f>_xlfn.CONCAT("Q",_xlfn.CEILING.MATH(MONTH(Table1[[#This Row],[Date received]])/3))</f>
        <v>Q1</v>
      </c>
    </row>
    <row r="7419" spans="1:14" x14ac:dyDescent="0.3">
      <c r="A7419">
        <v>1653458</v>
      </c>
      <c r="B7419" t="s">
        <v>30</v>
      </c>
      <c r="C7419" t="s">
        <v>26</v>
      </c>
      <c r="D7419" t="s">
        <v>27</v>
      </c>
      <c r="E7419" t="s">
        <v>100</v>
      </c>
      <c r="F7419" t="str">
        <f>_xlfn.XLOOKUP(E7419,State_Code_Name!$C$2:$C$52,State_Code_Name!$B$2:$B$52)</f>
        <v>Arizona</v>
      </c>
      <c r="G7419" t="s">
        <v>19</v>
      </c>
      <c r="H7419" s="15">
        <v>42321</v>
      </c>
      <c r="I7419" s="15">
        <v>42321</v>
      </c>
      <c r="J7419" t="s">
        <v>14</v>
      </c>
      <c r="K7419" t="s">
        <v>14</v>
      </c>
      <c r="L7419">
        <f>Table1[[#This Row],[Date resolved]]-Table1[[#This Row],[Date received]]</f>
        <v>0</v>
      </c>
      <c r="M7419">
        <f>YEAR(Table1[[#This Row],[Date received]])</f>
        <v>2015</v>
      </c>
      <c r="N7419" t="str">
        <f>_xlfn.CONCAT("Q",_xlfn.CEILING.MATH(MONTH(Table1[[#This Row],[Date received]])/3))</f>
        <v>Q4</v>
      </c>
    </row>
    <row r="7420" spans="1:14" x14ac:dyDescent="0.3">
      <c r="A7420">
        <v>1404505</v>
      </c>
      <c r="B7420" t="s">
        <v>83</v>
      </c>
      <c r="C7420" t="s">
        <v>26</v>
      </c>
      <c r="D7420" t="s">
        <v>27</v>
      </c>
      <c r="E7420" t="s">
        <v>12</v>
      </c>
      <c r="F7420" t="str">
        <f>_xlfn.XLOOKUP(E7420,State_Code_Name!$C$2:$C$52,State_Code_Name!$B$2:$B$52)</f>
        <v>Virginia</v>
      </c>
      <c r="G7420" t="s">
        <v>19</v>
      </c>
      <c r="H7420" s="15">
        <v>42158</v>
      </c>
      <c r="I7420" s="15">
        <v>42160</v>
      </c>
      <c r="J7420" t="s">
        <v>14</v>
      </c>
      <c r="K7420" t="s">
        <v>14</v>
      </c>
      <c r="L7420">
        <f>Table1[[#This Row],[Date resolved]]-Table1[[#This Row],[Date received]]</f>
        <v>2</v>
      </c>
      <c r="M7420">
        <f>YEAR(Table1[[#This Row],[Date received]])</f>
        <v>2015</v>
      </c>
      <c r="N7420" t="str">
        <f>_xlfn.CONCAT("Q",_xlfn.CEILING.MATH(MONTH(Table1[[#This Row],[Date received]])/3))</f>
        <v>Q2</v>
      </c>
    </row>
    <row r="7421" spans="1:14" x14ac:dyDescent="0.3">
      <c r="A7421">
        <v>536641</v>
      </c>
      <c r="B7421" t="s">
        <v>238</v>
      </c>
      <c r="C7421" t="s">
        <v>32</v>
      </c>
      <c r="D7421" t="s">
        <v>44</v>
      </c>
      <c r="E7421" t="s">
        <v>31</v>
      </c>
      <c r="F7421" t="str">
        <f>_xlfn.XLOOKUP(E7421,State_Code_Name!$C$2:$C$52,State_Code_Name!$B$2:$B$52)</f>
        <v>Texas</v>
      </c>
      <c r="G7421" t="s">
        <v>13</v>
      </c>
      <c r="H7421" s="15">
        <v>41537</v>
      </c>
      <c r="I7421" s="15">
        <v>41540</v>
      </c>
      <c r="J7421" t="s">
        <v>14</v>
      </c>
      <c r="K7421" t="s">
        <v>15</v>
      </c>
      <c r="L7421">
        <f>Table1[[#This Row],[Date resolved]]-Table1[[#This Row],[Date received]]</f>
        <v>3</v>
      </c>
      <c r="M7421">
        <f>YEAR(Table1[[#This Row],[Date received]])</f>
        <v>2013</v>
      </c>
      <c r="N7421" t="str">
        <f>_xlfn.CONCAT("Q",_xlfn.CEILING.MATH(MONTH(Table1[[#This Row],[Date received]])/3))</f>
        <v>Q3</v>
      </c>
    </row>
    <row r="7422" spans="1:14" x14ac:dyDescent="0.3">
      <c r="A7422">
        <v>1345649</v>
      </c>
      <c r="B7422" t="s">
        <v>134</v>
      </c>
      <c r="C7422" t="s">
        <v>879</v>
      </c>
      <c r="D7422" t="s">
        <v>883</v>
      </c>
      <c r="E7422" t="s">
        <v>59</v>
      </c>
      <c r="F7422" t="str">
        <f>_xlfn.XLOOKUP(E7422,State_Code_Name!$C$2:$C$52,State_Code_Name!$B$2:$B$52)</f>
        <v>Illinois</v>
      </c>
      <c r="G7422" t="s">
        <v>305</v>
      </c>
      <c r="H7422" s="15">
        <v>42117</v>
      </c>
      <c r="I7422" s="15">
        <v>42122</v>
      </c>
      <c r="J7422" t="s">
        <v>14</v>
      </c>
      <c r="K7422" t="s">
        <v>14</v>
      </c>
      <c r="L7422">
        <f>Table1[[#This Row],[Date resolved]]-Table1[[#This Row],[Date received]]</f>
        <v>5</v>
      </c>
      <c r="M7422">
        <f>YEAR(Table1[[#This Row],[Date received]])</f>
        <v>2015</v>
      </c>
      <c r="N7422" t="str">
        <f>_xlfn.CONCAT("Q",_xlfn.CEILING.MATH(MONTH(Table1[[#This Row],[Date received]])/3))</f>
        <v>Q2</v>
      </c>
    </row>
    <row r="7423" spans="1:14" x14ac:dyDescent="0.3">
      <c r="A7423">
        <v>2068388</v>
      </c>
      <c r="B7423" t="s">
        <v>11</v>
      </c>
      <c r="C7423" t="s">
        <v>26</v>
      </c>
      <c r="D7423" t="s">
        <v>56</v>
      </c>
      <c r="E7423" t="s">
        <v>18</v>
      </c>
      <c r="F7423" t="str">
        <f>_xlfn.XLOOKUP(E7423,State_Code_Name!$C$2:$C$52,State_Code_Name!$B$2:$B$52)</f>
        <v>California</v>
      </c>
      <c r="G7423" t="s">
        <v>57</v>
      </c>
      <c r="H7423" s="15">
        <v>42599</v>
      </c>
      <c r="I7423" s="15">
        <v>42605</v>
      </c>
      <c r="J7423" t="s">
        <v>14</v>
      </c>
      <c r="K7423" t="s">
        <v>14</v>
      </c>
      <c r="L7423">
        <f>Table1[[#This Row],[Date resolved]]-Table1[[#This Row],[Date received]]</f>
        <v>6</v>
      </c>
      <c r="M7423">
        <f>YEAR(Table1[[#This Row],[Date received]])</f>
        <v>2016</v>
      </c>
      <c r="N7423" t="str">
        <f>_xlfn.CONCAT("Q",_xlfn.CEILING.MATH(MONTH(Table1[[#This Row],[Date received]])/3))</f>
        <v>Q3</v>
      </c>
    </row>
    <row r="7424" spans="1:14" x14ac:dyDescent="0.3">
      <c r="A7424">
        <v>2103252</v>
      </c>
      <c r="B7424" t="s">
        <v>63</v>
      </c>
      <c r="C7424" t="s">
        <v>61</v>
      </c>
      <c r="D7424" t="s">
        <v>459</v>
      </c>
      <c r="E7424" t="s">
        <v>12</v>
      </c>
      <c r="F7424" t="str">
        <f>_xlfn.XLOOKUP(E7424,State_Code_Name!$C$2:$C$52,State_Code_Name!$B$2:$B$52)</f>
        <v>Virginia</v>
      </c>
      <c r="G7424" t="s">
        <v>19</v>
      </c>
      <c r="H7424" s="15">
        <v>42623</v>
      </c>
      <c r="I7424" s="15">
        <v>42623</v>
      </c>
      <c r="J7424" t="s">
        <v>14</v>
      </c>
      <c r="K7424" t="s">
        <v>15</v>
      </c>
      <c r="L7424">
        <f>Table1[[#This Row],[Date resolved]]-Table1[[#This Row],[Date received]]</f>
        <v>0</v>
      </c>
      <c r="M7424">
        <f>YEAR(Table1[[#This Row],[Date received]])</f>
        <v>2016</v>
      </c>
      <c r="N7424" t="str">
        <f>_xlfn.CONCAT("Q",_xlfn.CEILING.MATH(MONTH(Table1[[#This Row],[Date received]])/3))</f>
        <v>Q3</v>
      </c>
    </row>
    <row r="7425" spans="1:14" x14ac:dyDescent="0.3">
      <c r="A7425">
        <v>750117</v>
      </c>
      <c r="B7425" t="s">
        <v>232</v>
      </c>
      <c r="C7425" t="s">
        <v>32</v>
      </c>
      <c r="D7425" t="s">
        <v>116</v>
      </c>
      <c r="E7425" t="s">
        <v>42</v>
      </c>
      <c r="F7425" t="str">
        <f>_xlfn.XLOOKUP(E7425,State_Code_Name!$C$2:$C$52,State_Code_Name!$B$2:$B$52)</f>
        <v>North Carolina</v>
      </c>
      <c r="G7425" t="s">
        <v>19</v>
      </c>
      <c r="H7425" s="15">
        <v>41705</v>
      </c>
      <c r="I7425" s="15">
        <v>41705</v>
      </c>
      <c r="J7425" t="s">
        <v>14</v>
      </c>
      <c r="K7425" t="s">
        <v>15</v>
      </c>
      <c r="L7425">
        <f>Table1[[#This Row],[Date resolved]]-Table1[[#This Row],[Date received]]</f>
        <v>0</v>
      </c>
      <c r="M7425">
        <f>YEAR(Table1[[#This Row],[Date received]])</f>
        <v>2014</v>
      </c>
      <c r="N7425" t="str">
        <f>_xlfn.CONCAT("Q",_xlfn.CEILING.MATH(MONTH(Table1[[#This Row],[Date received]])/3))</f>
        <v>Q1</v>
      </c>
    </row>
    <row r="7426" spans="1:14" x14ac:dyDescent="0.3">
      <c r="A7426">
        <v>313899</v>
      </c>
      <c r="B7426" t="s">
        <v>450</v>
      </c>
      <c r="C7426" t="s">
        <v>26</v>
      </c>
      <c r="D7426" t="s">
        <v>56</v>
      </c>
      <c r="E7426" t="s">
        <v>31</v>
      </c>
      <c r="F7426" t="str">
        <f>_xlfn.XLOOKUP(E7426,State_Code_Name!$C$2:$C$52,State_Code_Name!$B$2:$B$52)</f>
        <v>Texas</v>
      </c>
      <c r="G7426" t="s">
        <v>19</v>
      </c>
      <c r="H7426" s="15">
        <v>41317</v>
      </c>
      <c r="I7426" s="15">
        <v>41317</v>
      </c>
      <c r="J7426" t="s">
        <v>14</v>
      </c>
      <c r="K7426" t="s">
        <v>15</v>
      </c>
      <c r="L7426">
        <f>Table1[[#This Row],[Date resolved]]-Table1[[#This Row],[Date received]]</f>
        <v>0</v>
      </c>
      <c r="M7426">
        <f>YEAR(Table1[[#This Row],[Date received]])</f>
        <v>2013</v>
      </c>
      <c r="N7426" t="str">
        <f>_xlfn.CONCAT("Q",_xlfn.CEILING.MATH(MONTH(Table1[[#This Row],[Date received]])/3))</f>
        <v>Q1</v>
      </c>
    </row>
    <row r="7427" spans="1:14" x14ac:dyDescent="0.3">
      <c r="A7427">
        <v>1201332</v>
      </c>
      <c r="B7427" t="s">
        <v>47</v>
      </c>
      <c r="C7427" t="s">
        <v>26</v>
      </c>
      <c r="D7427" t="s">
        <v>27</v>
      </c>
      <c r="E7427" t="s">
        <v>18</v>
      </c>
      <c r="F7427" t="str">
        <f>_xlfn.XLOOKUP(E7427,State_Code_Name!$C$2:$C$52,State_Code_Name!$B$2:$B$52)</f>
        <v>California</v>
      </c>
      <c r="G7427" t="s">
        <v>19</v>
      </c>
      <c r="H7427" s="15">
        <v>42025</v>
      </c>
      <c r="I7427" s="15">
        <v>42025</v>
      </c>
      <c r="J7427" t="s">
        <v>14</v>
      </c>
      <c r="K7427" t="s">
        <v>15</v>
      </c>
      <c r="L7427">
        <f>Table1[[#This Row],[Date resolved]]-Table1[[#This Row],[Date received]]</f>
        <v>0</v>
      </c>
      <c r="M7427">
        <f>YEAR(Table1[[#This Row],[Date received]])</f>
        <v>2015</v>
      </c>
      <c r="N7427" t="str">
        <f>_xlfn.CONCAT("Q",_xlfn.CEILING.MATH(MONTH(Table1[[#This Row],[Date received]])/3))</f>
        <v>Q1</v>
      </c>
    </row>
    <row r="7428" spans="1:14" x14ac:dyDescent="0.3">
      <c r="A7428">
        <v>1757464</v>
      </c>
      <c r="B7428" t="s">
        <v>97</v>
      </c>
      <c r="C7428" t="s">
        <v>52</v>
      </c>
      <c r="D7428" t="s">
        <v>103</v>
      </c>
      <c r="E7428" t="s">
        <v>35</v>
      </c>
      <c r="F7428" t="str">
        <f>_xlfn.XLOOKUP(E7428,State_Code_Name!$C$2:$C$52,State_Code_Name!$B$2:$B$52)</f>
        <v>Florida</v>
      </c>
      <c r="G7428" t="s">
        <v>19</v>
      </c>
      <c r="H7428" s="15">
        <v>42394</v>
      </c>
      <c r="I7428" s="15">
        <v>42423</v>
      </c>
      <c r="J7428" t="s">
        <v>14</v>
      </c>
      <c r="K7428" t="s">
        <v>15</v>
      </c>
      <c r="L7428">
        <f>Table1[[#This Row],[Date resolved]]-Table1[[#This Row],[Date received]]</f>
        <v>29</v>
      </c>
      <c r="M7428">
        <f>YEAR(Table1[[#This Row],[Date received]])</f>
        <v>2016</v>
      </c>
      <c r="N7428" t="str">
        <f>_xlfn.CONCAT("Q",_xlfn.CEILING.MATH(MONTH(Table1[[#This Row],[Date received]])/3))</f>
        <v>Q1</v>
      </c>
    </row>
    <row r="7429" spans="1:14" x14ac:dyDescent="0.3">
      <c r="A7429">
        <v>1199306</v>
      </c>
      <c r="B7429" t="s">
        <v>313</v>
      </c>
      <c r="C7429" t="s">
        <v>9</v>
      </c>
      <c r="D7429" t="s">
        <v>10</v>
      </c>
      <c r="E7429" t="s">
        <v>106</v>
      </c>
      <c r="F7429" t="str">
        <f>_xlfn.XLOOKUP(E7429,State_Code_Name!$C$2:$C$52,State_Code_Name!$B$2:$B$52)</f>
        <v>Indiana</v>
      </c>
      <c r="G7429" t="s">
        <v>19</v>
      </c>
      <c r="H7429" s="15">
        <v>42024</v>
      </c>
      <c r="I7429" s="15">
        <v>42027</v>
      </c>
      <c r="J7429" t="s">
        <v>14</v>
      </c>
      <c r="K7429" t="s">
        <v>15</v>
      </c>
      <c r="L7429">
        <f>Table1[[#This Row],[Date resolved]]-Table1[[#This Row],[Date received]]</f>
        <v>3</v>
      </c>
      <c r="M7429">
        <f>YEAR(Table1[[#This Row],[Date received]])</f>
        <v>2015</v>
      </c>
      <c r="N7429" t="str">
        <f>_xlfn.CONCAT("Q",_xlfn.CEILING.MATH(MONTH(Table1[[#This Row],[Date received]])/3))</f>
        <v>Q1</v>
      </c>
    </row>
    <row r="7430" spans="1:14" x14ac:dyDescent="0.3">
      <c r="A7430">
        <v>1545166</v>
      </c>
      <c r="B7430" t="s">
        <v>97</v>
      </c>
      <c r="C7430" t="s">
        <v>52</v>
      </c>
      <c r="D7430" t="s">
        <v>103</v>
      </c>
      <c r="E7430" t="s">
        <v>121</v>
      </c>
      <c r="F7430" t="str">
        <f>_xlfn.XLOOKUP(E7430,State_Code_Name!$C$2:$C$52,State_Code_Name!$B$2:$B$52)</f>
        <v>Oregon</v>
      </c>
      <c r="G7430" t="s">
        <v>19</v>
      </c>
      <c r="H7430" s="15">
        <v>42247</v>
      </c>
      <c r="I7430" s="15">
        <v>42247</v>
      </c>
      <c r="J7430" t="s">
        <v>14</v>
      </c>
      <c r="K7430" t="s">
        <v>15</v>
      </c>
      <c r="L7430">
        <f>Table1[[#This Row],[Date resolved]]-Table1[[#This Row],[Date received]]</f>
        <v>0</v>
      </c>
      <c r="M7430">
        <f>YEAR(Table1[[#This Row],[Date received]])</f>
        <v>2015</v>
      </c>
      <c r="N7430" t="str">
        <f>_xlfn.CONCAT("Q",_xlfn.CEILING.MATH(MONTH(Table1[[#This Row],[Date received]])/3))</f>
        <v>Q3</v>
      </c>
    </row>
    <row r="7431" spans="1:14" x14ac:dyDescent="0.3">
      <c r="A7431">
        <v>1869935</v>
      </c>
      <c r="B7431" t="s">
        <v>102</v>
      </c>
      <c r="C7431" t="s">
        <v>26</v>
      </c>
      <c r="D7431" t="s">
        <v>27</v>
      </c>
      <c r="E7431" t="s">
        <v>171</v>
      </c>
      <c r="F7431" t="str">
        <f>_xlfn.XLOOKUP(E7431,State_Code_Name!$C$2:$C$52,State_Code_Name!$B$2:$B$52)</f>
        <v>Louisiana</v>
      </c>
      <c r="G7431" t="s">
        <v>19</v>
      </c>
      <c r="H7431" s="15">
        <v>42467</v>
      </c>
      <c r="I7431" s="15">
        <v>42467</v>
      </c>
      <c r="J7431" t="s">
        <v>14</v>
      </c>
      <c r="K7431" t="s">
        <v>15</v>
      </c>
      <c r="L7431">
        <f>Table1[[#This Row],[Date resolved]]-Table1[[#This Row],[Date received]]</f>
        <v>0</v>
      </c>
      <c r="M7431">
        <f>YEAR(Table1[[#This Row],[Date received]])</f>
        <v>2016</v>
      </c>
      <c r="N7431" t="str">
        <f>_xlfn.CONCAT("Q",_xlfn.CEILING.MATH(MONTH(Table1[[#This Row],[Date received]])/3))</f>
        <v>Q2</v>
      </c>
    </row>
    <row r="7432" spans="1:14" x14ac:dyDescent="0.3">
      <c r="A7432">
        <v>1139313</v>
      </c>
      <c r="B7432" t="s">
        <v>147</v>
      </c>
      <c r="C7432" t="s">
        <v>531</v>
      </c>
      <c r="D7432" t="s">
        <v>587</v>
      </c>
      <c r="E7432" t="s">
        <v>35</v>
      </c>
      <c r="F7432" t="str">
        <f>_xlfn.XLOOKUP(E7432,State_Code_Name!$C$2:$C$52,State_Code_Name!$B$2:$B$52)</f>
        <v>Florida</v>
      </c>
      <c r="G7432" t="s">
        <v>19</v>
      </c>
      <c r="H7432" s="15">
        <v>41975</v>
      </c>
      <c r="I7432" s="15">
        <v>41978</v>
      </c>
      <c r="J7432" t="s">
        <v>14</v>
      </c>
      <c r="K7432" t="s">
        <v>15</v>
      </c>
      <c r="L7432">
        <f>Table1[[#This Row],[Date resolved]]-Table1[[#This Row],[Date received]]</f>
        <v>3</v>
      </c>
      <c r="M7432">
        <f>YEAR(Table1[[#This Row],[Date received]])</f>
        <v>2014</v>
      </c>
      <c r="N7432" t="str">
        <f>_xlfn.CONCAT("Q",_xlfn.CEILING.MATH(MONTH(Table1[[#This Row],[Date received]])/3))</f>
        <v>Q4</v>
      </c>
    </row>
    <row r="7433" spans="1:14" x14ac:dyDescent="0.3">
      <c r="A7433">
        <v>1480718</v>
      </c>
      <c r="B7433" t="s">
        <v>566</v>
      </c>
      <c r="C7433" t="s">
        <v>61</v>
      </c>
      <c r="D7433" t="s">
        <v>282</v>
      </c>
      <c r="E7433" t="s">
        <v>22</v>
      </c>
      <c r="F7433" t="str">
        <f>_xlfn.XLOOKUP(E7433,State_Code_Name!$C$2:$C$52,State_Code_Name!$B$2:$B$52)</f>
        <v>New York</v>
      </c>
      <c r="G7433" t="s">
        <v>19</v>
      </c>
      <c r="H7433" s="15">
        <v>42207</v>
      </c>
      <c r="I7433" s="15">
        <v>42215</v>
      </c>
      <c r="J7433" t="s">
        <v>14</v>
      </c>
      <c r="K7433" t="s">
        <v>15</v>
      </c>
      <c r="L7433">
        <f>Table1[[#This Row],[Date resolved]]-Table1[[#This Row],[Date received]]</f>
        <v>8</v>
      </c>
      <c r="M7433">
        <f>YEAR(Table1[[#This Row],[Date received]])</f>
        <v>2015</v>
      </c>
      <c r="N7433" t="str">
        <f>_xlfn.CONCAT("Q",_xlfn.CEILING.MATH(MONTH(Table1[[#This Row],[Date received]])/3))</f>
        <v>Q3</v>
      </c>
    </row>
    <row r="7434" spans="1:14" x14ac:dyDescent="0.3">
      <c r="A7434">
        <v>2012854</v>
      </c>
      <c r="B7434" t="s">
        <v>34</v>
      </c>
      <c r="C7434" t="s">
        <v>16</v>
      </c>
      <c r="D7434" t="s">
        <v>20</v>
      </c>
      <c r="E7434" t="s">
        <v>12</v>
      </c>
      <c r="F7434" t="str">
        <f>_xlfn.XLOOKUP(E7434,State_Code_Name!$C$2:$C$52,State_Code_Name!$B$2:$B$52)</f>
        <v>Virginia</v>
      </c>
      <c r="G7434" t="s">
        <v>19</v>
      </c>
      <c r="H7434" s="15">
        <v>42565</v>
      </c>
      <c r="I7434" s="15">
        <v>42565</v>
      </c>
      <c r="J7434" t="s">
        <v>14</v>
      </c>
      <c r="K7434" t="s">
        <v>14</v>
      </c>
      <c r="L7434">
        <f>Table1[[#This Row],[Date resolved]]-Table1[[#This Row],[Date received]]</f>
        <v>0</v>
      </c>
      <c r="M7434">
        <f>YEAR(Table1[[#This Row],[Date received]])</f>
        <v>2016</v>
      </c>
      <c r="N7434" t="str">
        <f>_xlfn.CONCAT("Q",_xlfn.CEILING.MATH(MONTH(Table1[[#This Row],[Date received]])/3))</f>
        <v>Q3</v>
      </c>
    </row>
    <row r="7435" spans="1:14" x14ac:dyDescent="0.3">
      <c r="A7435">
        <v>1334455</v>
      </c>
      <c r="B7435" t="s">
        <v>863</v>
      </c>
      <c r="C7435" t="s">
        <v>32</v>
      </c>
      <c r="D7435" t="s">
        <v>116</v>
      </c>
      <c r="E7435" t="s">
        <v>66</v>
      </c>
      <c r="F7435" t="str">
        <f>_xlfn.XLOOKUP(E7435,State_Code_Name!$C$2:$C$52,State_Code_Name!$B$2:$B$52)</f>
        <v>Michigan</v>
      </c>
      <c r="G7435" t="s">
        <v>19</v>
      </c>
      <c r="H7435" s="15">
        <v>42111</v>
      </c>
      <c r="I7435" s="15">
        <v>42111</v>
      </c>
      <c r="J7435" t="s">
        <v>14</v>
      </c>
      <c r="K7435" t="s">
        <v>15</v>
      </c>
      <c r="L7435">
        <f>Table1[[#This Row],[Date resolved]]-Table1[[#This Row],[Date received]]</f>
        <v>0</v>
      </c>
      <c r="M7435">
        <f>YEAR(Table1[[#This Row],[Date received]])</f>
        <v>2015</v>
      </c>
      <c r="N7435" t="str">
        <f>_xlfn.CONCAT("Q",_xlfn.CEILING.MATH(MONTH(Table1[[#This Row],[Date received]])/3))</f>
        <v>Q2</v>
      </c>
    </row>
    <row r="7436" spans="1:14" x14ac:dyDescent="0.3">
      <c r="A7436">
        <v>440072</v>
      </c>
      <c r="B7436" t="s">
        <v>95</v>
      </c>
      <c r="C7436" t="s">
        <v>36</v>
      </c>
      <c r="D7436" t="s">
        <v>279</v>
      </c>
      <c r="E7436" t="s">
        <v>42</v>
      </c>
      <c r="F7436" t="str">
        <f>_xlfn.XLOOKUP(E7436,State_Code_Name!$C$2:$C$52,State_Code_Name!$B$2:$B$52)</f>
        <v>North Carolina</v>
      </c>
      <c r="G7436" t="s">
        <v>19</v>
      </c>
      <c r="H7436" s="15">
        <v>41447</v>
      </c>
      <c r="I7436" s="15">
        <v>41450</v>
      </c>
      <c r="J7436" t="s">
        <v>14</v>
      </c>
      <c r="K7436" t="s">
        <v>15</v>
      </c>
      <c r="L7436">
        <f>Table1[[#This Row],[Date resolved]]-Table1[[#This Row],[Date received]]</f>
        <v>3</v>
      </c>
      <c r="M7436">
        <f>YEAR(Table1[[#This Row],[Date received]])</f>
        <v>2013</v>
      </c>
      <c r="N7436" t="str">
        <f>_xlfn.CONCAT("Q",_xlfn.CEILING.MATH(MONTH(Table1[[#This Row],[Date received]])/3))</f>
        <v>Q2</v>
      </c>
    </row>
    <row r="7437" spans="1:14" x14ac:dyDescent="0.3">
      <c r="A7437">
        <v>1882685</v>
      </c>
      <c r="B7437" t="s">
        <v>47</v>
      </c>
      <c r="C7437" t="s">
        <v>26</v>
      </c>
      <c r="D7437" t="s">
        <v>27</v>
      </c>
      <c r="E7437" t="s">
        <v>25</v>
      </c>
      <c r="F7437" t="str">
        <f>_xlfn.XLOOKUP(E7437,State_Code_Name!$C$2:$C$52,State_Code_Name!$B$2:$B$52)</f>
        <v>Georgia</v>
      </c>
      <c r="G7437" t="s">
        <v>305</v>
      </c>
      <c r="H7437" s="15">
        <v>42475</v>
      </c>
      <c r="I7437" s="15">
        <v>42479</v>
      </c>
      <c r="J7437" t="s">
        <v>14</v>
      </c>
      <c r="K7437" t="s">
        <v>14</v>
      </c>
      <c r="L7437">
        <f>Table1[[#This Row],[Date resolved]]-Table1[[#This Row],[Date received]]</f>
        <v>4</v>
      </c>
      <c r="M7437">
        <f>YEAR(Table1[[#This Row],[Date received]])</f>
        <v>2016</v>
      </c>
      <c r="N7437" t="str">
        <f>_xlfn.CONCAT("Q",_xlfn.CEILING.MATH(MONTH(Table1[[#This Row],[Date received]])/3))</f>
        <v>Q2</v>
      </c>
    </row>
    <row r="7438" spans="1:14" x14ac:dyDescent="0.3">
      <c r="A7438">
        <v>1244877</v>
      </c>
      <c r="B7438" t="s">
        <v>43</v>
      </c>
      <c r="C7438" t="s">
        <v>26</v>
      </c>
      <c r="D7438" t="s">
        <v>27</v>
      </c>
      <c r="E7438" t="s">
        <v>12</v>
      </c>
      <c r="F7438" t="str">
        <f>_xlfn.XLOOKUP(E7438,State_Code_Name!$C$2:$C$52,State_Code_Name!$B$2:$B$52)</f>
        <v>Virginia</v>
      </c>
      <c r="G7438" t="s">
        <v>19</v>
      </c>
      <c r="H7438" s="15">
        <v>42053</v>
      </c>
      <c r="I7438" s="15">
        <v>42053</v>
      </c>
      <c r="J7438" t="s">
        <v>14</v>
      </c>
      <c r="K7438" t="s">
        <v>14</v>
      </c>
      <c r="L7438">
        <f>Table1[[#This Row],[Date resolved]]-Table1[[#This Row],[Date received]]</f>
        <v>0</v>
      </c>
      <c r="M7438">
        <f>YEAR(Table1[[#This Row],[Date received]])</f>
        <v>2015</v>
      </c>
      <c r="N7438" t="str">
        <f>_xlfn.CONCAT("Q",_xlfn.CEILING.MATH(MONTH(Table1[[#This Row],[Date received]])/3))</f>
        <v>Q1</v>
      </c>
    </row>
    <row r="7439" spans="1:14" x14ac:dyDescent="0.3">
      <c r="A7439">
        <v>508486</v>
      </c>
      <c r="B7439" t="s">
        <v>60</v>
      </c>
      <c r="C7439" t="s">
        <v>52</v>
      </c>
      <c r="D7439" t="s">
        <v>96</v>
      </c>
      <c r="E7439" t="s">
        <v>42</v>
      </c>
      <c r="F7439" t="str">
        <f>_xlfn.XLOOKUP(E7439,State_Code_Name!$C$2:$C$52,State_Code_Name!$B$2:$B$52)</f>
        <v>North Carolina</v>
      </c>
      <c r="G7439" t="s">
        <v>23</v>
      </c>
      <c r="H7439" s="15">
        <v>41515</v>
      </c>
      <c r="I7439" s="15">
        <v>41516</v>
      </c>
      <c r="J7439" t="s">
        <v>14</v>
      </c>
      <c r="K7439" t="s">
        <v>14</v>
      </c>
      <c r="L7439">
        <f>Table1[[#This Row],[Date resolved]]-Table1[[#This Row],[Date received]]</f>
        <v>1</v>
      </c>
      <c r="M7439">
        <f>YEAR(Table1[[#This Row],[Date received]])</f>
        <v>2013</v>
      </c>
      <c r="N7439" t="str">
        <f>_xlfn.CONCAT("Q",_xlfn.CEILING.MATH(MONTH(Table1[[#This Row],[Date received]])/3))</f>
        <v>Q3</v>
      </c>
    </row>
    <row r="7440" spans="1:14" x14ac:dyDescent="0.3">
      <c r="A7440">
        <v>1772190</v>
      </c>
      <c r="B7440" t="s">
        <v>11</v>
      </c>
      <c r="C7440" t="s">
        <v>16</v>
      </c>
      <c r="D7440" t="s">
        <v>24</v>
      </c>
      <c r="E7440" t="s">
        <v>184</v>
      </c>
      <c r="F7440" t="str">
        <f>_xlfn.XLOOKUP(E7440,State_Code_Name!$C$2:$C$52,State_Code_Name!$B$2:$B$52)</f>
        <v>Mississippi</v>
      </c>
      <c r="G7440" t="s">
        <v>13</v>
      </c>
      <c r="H7440" s="15">
        <v>42403</v>
      </c>
      <c r="I7440" s="15">
        <v>42404</v>
      </c>
      <c r="J7440" t="s">
        <v>14</v>
      </c>
      <c r="K7440" t="s">
        <v>15</v>
      </c>
      <c r="L7440">
        <f>Table1[[#This Row],[Date resolved]]-Table1[[#This Row],[Date received]]</f>
        <v>1</v>
      </c>
      <c r="M7440">
        <f>YEAR(Table1[[#This Row],[Date received]])</f>
        <v>2016</v>
      </c>
      <c r="N7440" t="str">
        <f>_xlfn.CONCAT("Q",_xlfn.CEILING.MATH(MONTH(Table1[[#This Row],[Date received]])/3))</f>
        <v>Q1</v>
      </c>
    </row>
    <row r="7441" spans="1:14" x14ac:dyDescent="0.3">
      <c r="A7441">
        <v>473528</v>
      </c>
      <c r="B7441" t="s">
        <v>136</v>
      </c>
      <c r="C7441" t="s">
        <v>26</v>
      </c>
      <c r="D7441" t="s">
        <v>27</v>
      </c>
      <c r="E7441" t="s">
        <v>35</v>
      </c>
      <c r="F7441" t="str">
        <f>_xlfn.XLOOKUP(E7441,State_Code_Name!$C$2:$C$52,State_Code_Name!$B$2:$B$52)</f>
        <v>Florida</v>
      </c>
      <c r="G7441" t="s">
        <v>57</v>
      </c>
      <c r="H7441" s="15">
        <v>41489</v>
      </c>
      <c r="I7441" s="15">
        <v>41492</v>
      </c>
      <c r="J7441" t="s">
        <v>14</v>
      </c>
      <c r="K7441" t="s">
        <v>15</v>
      </c>
      <c r="L7441">
        <f>Table1[[#This Row],[Date resolved]]-Table1[[#This Row],[Date received]]</f>
        <v>3</v>
      </c>
      <c r="M7441">
        <f>YEAR(Table1[[#This Row],[Date received]])</f>
        <v>2013</v>
      </c>
      <c r="N7441" t="str">
        <f>_xlfn.CONCAT("Q",_xlfn.CEILING.MATH(MONTH(Table1[[#This Row],[Date received]])/3))</f>
        <v>Q3</v>
      </c>
    </row>
    <row r="7442" spans="1:14" x14ac:dyDescent="0.3">
      <c r="A7442">
        <v>1092486</v>
      </c>
      <c r="B7442" t="s">
        <v>179</v>
      </c>
      <c r="C7442" t="s">
        <v>26</v>
      </c>
      <c r="D7442" t="s">
        <v>27</v>
      </c>
      <c r="E7442" t="s">
        <v>46</v>
      </c>
      <c r="F7442" t="str">
        <f>_xlfn.XLOOKUP(E7442,State_Code_Name!$C$2:$C$52,State_Code_Name!$B$2:$B$52)</f>
        <v>Pennsylvania</v>
      </c>
      <c r="G7442" t="s">
        <v>19</v>
      </c>
      <c r="H7442" s="15">
        <v>41941</v>
      </c>
      <c r="I7442" s="15">
        <v>41941</v>
      </c>
      <c r="J7442" t="s">
        <v>14</v>
      </c>
      <c r="K7442" t="s">
        <v>14</v>
      </c>
      <c r="L7442">
        <f>Table1[[#This Row],[Date resolved]]-Table1[[#This Row],[Date received]]</f>
        <v>0</v>
      </c>
      <c r="M7442">
        <f>YEAR(Table1[[#This Row],[Date received]])</f>
        <v>2014</v>
      </c>
      <c r="N7442" t="str">
        <f>_xlfn.CONCAT("Q",_xlfn.CEILING.MATH(MONTH(Table1[[#This Row],[Date received]])/3))</f>
        <v>Q4</v>
      </c>
    </row>
    <row r="7443" spans="1:14" x14ac:dyDescent="0.3">
      <c r="A7443">
        <v>894978</v>
      </c>
      <c r="B7443" t="s">
        <v>34</v>
      </c>
      <c r="C7443" t="s">
        <v>26</v>
      </c>
      <c r="D7443" t="s">
        <v>27</v>
      </c>
      <c r="E7443" t="s">
        <v>122</v>
      </c>
      <c r="F7443" t="str">
        <f>_xlfn.XLOOKUP(E7443,State_Code_Name!$C$2:$C$52,State_Code_Name!$B$2:$B$52)</f>
        <v>Maryland</v>
      </c>
      <c r="G7443" t="s">
        <v>19</v>
      </c>
      <c r="H7443" s="15">
        <v>41803</v>
      </c>
      <c r="I7443" s="15">
        <v>41803</v>
      </c>
      <c r="J7443" t="s">
        <v>14</v>
      </c>
      <c r="K7443" t="s">
        <v>14</v>
      </c>
      <c r="L7443">
        <f>Table1[[#This Row],[Date resolved]]-Table1[[#This Row],[Date received]]</f>
        <v>0</v>
      </c>
      <c r="M7443">
        <f>YEAR(Table1[[#This Row],[Date received]])</f>
        <v>2014</v>
      </c>
      <c r="N7443" t="str">
        <f>_xlfn.CONCAT("Q",_xlfn.CEILING.MATH(MONTH(Table1[[#This Row],[Date received]])/3))</f>
        <v>Q2</v>
      </c>
    </row>
    <row r="7444" spans="1:14" x14ac:dyDescent="0.3">
      <c r="A7444">
        <v>2030077</v>
      </c>
      <c r="B7444" t="s">
        <v>484</v>
      </c>
      <c r="C7444" t="s">
        <v>9</v>
      </c>
      <c r="D7444" t="s">
        <v>132</v>
      </c>
      <c r="E7444" t="s">
        <v>31</v>
      </c>
      <c r="F7444" t="str">
        <f>_xlfn.XLOOKUP(E7444,State_Code_Name!$C$2:$C$52,State_Code_Name!$B$2:$B$52)</f>
        <v>Texas</v>
      </c>
      <c r="G7444" t="s">
        <v>19</v>
      </c>
      <c r="H7444" s="15">
        <v>42577</v>
      </c>
      <c r="I7444" s="15">
        <v>42580</v>
      </c>
      <c r="J7444" t="s">
        <v>14</v>
      </c>
      <c r="K7444" t="s">
        <v>15</v>
      </c>
      <c r="L7444">
        <f>Table1[[#This Row],[Date resolved]]-Table1[[#This Row],[Date received]]</f>
        <v>3</v>
      </c>
      <c r="M7444">
        <f>YEAR(Table1[[#This Row],[Date received]])</f>
        <v>2016</v>
      </c>
      <c r="N7444" t="str">
        <f>_xlfn.CONCAT("Q",_xlfn.CEILING.MATH(MONTH(Table1[[#This Row],[Date received]])/3))</f>
        <v>Q3</v>
      </c>
    </row>
    <row r="7445" spans="1:14" x14ac:dyDescent="0.3">
      <c r="A7445">
        <v>2079816</v>
      </c>
      <c r="B7445" t="s">
        <v>38</v>
      </c>
      <c r="C7445" t="s">
        <v>879</v>
      </c>
      <c r="D7445" t="s">
        <v>880</v>
      </c>
      <c r="E7445" t="s">
        <v>100</v>
      </c>
      <c r="F7445" t="str">
        <f>_xlfn.XLOOKUP(E7445,State_Code_Name!$C$2:$C$52,State_Code_Name!$B$2:$B$52)</f>
        <v>Arizona</v>
      </c>
      <c r="G7445" t="s">
        <v>19</v>
      </c>
      <c r="H7445" s="15">
        <v>42607</v>
      </c>
      <c r="I7445" s="15">
        <v>42611</v>
      </c>
      <c r="J7445" t="s">
        <v>14</v>
      </c>
      <c r="K7445" t="s">
        <v>15</v>
      </c>
      <c r="L7445">
        <f>Table1[[#This Row],[Date resolved]]-Table1[[#This Row],[Date received]]</f>
        <v>4</v>
      </c>
      <c r="M7445">
        <f>YEAR(Table1[[#This Row],[Date received]])</f>
        <v>2016</v>
      </c>
      <c r="N7445" t="str">
        <f>_xlfn.CONCAT("Q",_xlfn.CEILING.MATH(MONTH(Table1[[#This Row],[Date received]])/3))</f>
        <v>Q3</v>
      </c>
    </row>
    <row r="7446" spans="1:14" x14ac:dyDescent="0.3">
      <c r="A7446">
        <v>1444373</v>
      </c>
      <c r="B7446" t="s">
        <v>747</v>
      </c>
      <c r="C7446" t="s">
        <v>531</v>
      </c>
      <c r="D7446" t="s">
        <v>532</v>
      </c>
      <c r="E7446" t="s">
        <v>35</v>
      </c>
      <c r="F7446" t="str">
        <f>_xlfn.XLOOKUP(E7446,State_Code_Name!$C$2:$C$52,State_Code_Name!$B$2:$B$52)</f>
        <v>Florida</v>
      </c>
      <c r="G7446" t="s">
        <v>19</v>
      </c>
      <c r="H7446" s="15">
        <v>42185</v>
      </c>
      <c r="I7446" s="15">
        <v>42192</v>
      </c>
      <c r="J7446" t="s">
        <v>14</v>
      </c>
      <c r="K7446" t="s">
        <v>15</v>
      </c>
      <c r="L7446">
        <f>Table1[[#This Row],[Date resolved]]-Table1[[#This Row],[Date received]]</f>
        <v>7</v>
      </c>
      <c r="M7446">
        <f>YEAR(Table1[[#This Row],[Date received]])</f>
        <v>2015</v>
      </c>
      <c r="N7446" t="str">
        <f>_xlfn.CONCAT("Q",_xlfn.CEILING.MATH(MONTH(Table1[[#This Row],[Date received]])/3))</f>
        <v>Q2</v>
      </c>
    </row>
    <row r="7447" spans="1:14" x14ac:dyDescent="0.3">
      <c r="A7447">
        <v>1950223</v>
      </c>
      <c r="B7447" t="s">
        <v>63</v>
      </c>
      <c r="C7447" t="s">
        <v>61</v>
      </c>
      <c r="D7447" t="s">
        <v>282</v>
      </c>
      <c r="E7447" t="s">
        <v>126</v>
      </c>
      <c r="F7447" t="str">
        <f>_xlfn.XLOOKUP(E7447,State_Code_Name!$C$2:$C$52,State_Code_Name!$B$2:$B$52)</f>
        <v>Oklahoma</v>
      </c>
      <c r="G7447" t="s">
        <v>19</v>
      </c>
      <c r="H7447" s="15">
        <v>42522</v>
      </c>
      <c r="I7447" s="15">
        <v>42522</v>
      </c>
      <c r="J7447" t="s">
        <v>14</v>
      </c>
      <c r="K7447" t="s">
        <v>14</v>
      </c>
      <c r="L7447">
        <f>Table1[[#This Row],[Date resolved]]-Table1[[#This Row],[Date received]]</f>
        <v>0</v>
      </c>
      <c r="M7447">
        <f>YEAR(Table1[[#This Row],[Date received]])</f>
        <v>2016</v>
      </c>
      <c r="N7447" t="str">
        <f>_xlfn.CONCAT("Q",_xlfn.CEILING.MATH(MONTH(Table1[[#This Row],[Date received]])/3))</f>
        <v>Q2</v>
      </c>
    </row>
    <row r="7448" spans="1:14" x14ac:dyDescent="0.3">
      <c r="A7448">
        <v>1441267</v>
      </c>
      <c r="B7448" t="s">
        <v>322</v>
      </c>
      <c r="C7448" t="s">
        <v>172</v>
      </c>
      <c r="D7448" t="s">
        <v>190</v>
      </c>
      <c r="E7448" t="s">
        <v>25</v>
      </c>
      <c r="F7448" t="str">
        <f>_xlfn.XLOOKUP(E7448,State_Code_Name!$C$2:$C$52,State_Code_Name!$B$2:$B$52)</f>
        <v>Georgia</v>
      </c>
      <c r="G7448" t="s">
        <v>19</v>
      </c>
      <c r="H7448" s="15">
        <v>42181</v>
      </c>
      <c r="I7448" s="15">
        <v>42181</v>
      </c>
      <c r="J7448" t="s">
        <v>14</v>
      </c>
      <c r="K7448" t="s">
        <v>15</v>
      </c>
      <c r="L7448">
        <f>Table1[[#This Row],[Date resolved]]-Table1[[#This Row],[Date received]]</f>
        <v>0</v>
      </c>
      <c r="M7448">
        <f>YEAR(Table1[[#This Row],[Date received]])</f>
        <v>2015</v>
      </c>
      <c r="N7448" t="str">
        <f>_xlfn.CONCAT("Q",_xlfn.CEILING.MATH(MONTH(Table1[[#This Row],[Date received]])/3))</f>
        <v>Q2</v>
      </c>
    </row>
    <row r="7449" spans="1:14" x14ac:dyDescent="0.3">
      <c r="A7449">
        <v>1456962</v>
      </c>
      <c r="B7449" t="s">
        <v>669</v>
      </c>
      <c r="C7449" t="s">
        <v>26</v>
      </c>
      <c r="D7449" t="s">
        <v>159</v>
      </c>
      <c r="E7449" t="s">
        <v>31</v>
      </c>
      <c r="F7449" t="str">
        <f>_xlfn.XLOOKUP(E7449,State_Code_Name!$C$2:$C$52,State_Code_Name!$B$2:$B$52)</f>
        <v>Texas</v>
      </c>
      <c r="G7449" t="s">
        <v>19</v>
      </c>
      <c r="H7449" s="15">
        <v>42193</v>
      </c>
      <c r="I7449" s="15">
        <v>42193</v>
      </c>
      <c r="J7449" t="s">
        <v>15</v>
      </c>
      <c r="K7449" t="s">
        <v>15</v>
      </c>
      <c r="L7449">
        <f>Table1[[#This Row],[Date resolved]]-Table1[[#This Row],[Date received]]</f>
        <v>0</v>
      </c>
      <c r="M7449">
        <f>YEAR(Table1[[#This Row],[Date received]])</f>
        <v>2015</v>
      </c>
      <c r="N7449" t="str">
        <f>_xlfn.CONCAT("Q",_xlfn.CEILING.MATH(MONTH(Table1[[#This Row],[Date received]])/3))</f>
        <v>Q3</v>
      </c>
    </row>
    <row r="7450" spans="1:14" x14ac:dyDescent="0.3">
      <c r="A7450">
        <v>1959235</v>
      </c>
      <c r="B7450" t="s">
        <v>240</v>
      </c>
      <c r="C7450" t="s">
        <v>61</v>
      </c>
      <c r="D7450" t="s">
        <v>459</v>
      </c>
      <c r="E7450" t="s">
        <v>46</v>
      </c>
      <c r="F7450" t="str">
        <f>_xlfn.XLOOKUP(E7450,State_Code_Name!$C$2:$C$52,State_Code_Name!$B$2:$B$52)</f>
        <v>Pennsylvania</v>
      </c>
      <c r="G7450" t="s">
        <v>19</v>
      </c>
      <c r="H7450" s="15">
        <v>42529</v>
      </c>
      <c r="I7450" s="15">
        <v>42529</v>
      </c>
      <c r="J7450" t="s">
        <v>14</v>
      </c>
      <c r="K7450" t="s">
        <v>15</v>
      </c>
      <c r="L7450">
        <f>Table1[[#This Row],[Date resolved]]-Table1[[#This Row],[Date received]]</f>
        <v>0</v>
      </c>
      <c r="M7450">
        <f>YEAR(Table1[[#This Row],[Date received]])</f>
        <v>2016</v>
      </c>
      <c r="N7450" t="str">
        <f>_xlfn.CONCAT("Q",_xlfn.CEILING.MATH(MONTH(Table1[[#This Row],[Date received]])/3))</f>
        <v>Q2</v>
      </c>
    </row>
    <row r="7451" spans="1:14" x14ac:dyDescent="0.3">
      <c r="A7451">
        <v>716335</v>
      </c>
      <c r="B7451" t="s">
        <v>779</v>
      </c>
      <c r="C7451" t="s">
        <v>32</v>
      </c>
      <c r="D7451" t="s">
        <v>104</v>
      </c>
      <c r="E7451" t="s">
        <v>127</v>
      </c>
      <c r="F7451" t="str">
        <f>_xlfn.XLOOKUP(E7451,State_Code_Name!$C$2:$C$52,State_Code_Name!$B$2:$B$52)</f>
        <v>Montana</v>
      </c>
      <c r="G7451" t="s">
        <v>19</v>
      </c>
      <c r="H7451" s="15">
        <v>41687</v>
      </c>
      <c r="I7451" s="15">
        <v>41687</v>
      </c>
      <c r="J7451" t="s">
        <v>14</v>
      </c>
      <c r="K7451" t="s">
        <v>15</v>
      </c>
      <c r="L7451">
        <f>Table1[[#This Row],[Date resolved]]-Table1[[#This Row],[Date received]]</f>
        <v>0</v>
      </c>
      <c r="M7451">
        <f>YEAR(Table1[[#This Row],[Date received]])</f>
        <v>2014</v>
      </c>
      <c r="N7451" t="str">
        <f>_xlfn.CONCAT("Q",_xlfn.CEILING.MATH(MONTH(Table1[[#This Row],[Date received]])/3))</f>
        <v>Q1</v>
      </c>
    </row>
    <row r="7452" spans="1:14" x14ac:dyDescent="0.3">
      <c r="A7452">
        <v>1000022</v>
      </c>
      <c r="B7452" t="s">
        <v>265</v>
      </c>
      <c r="C7452" t="s">
        <v>26</v>
      </c>
      <c r="D7452" t="s">
        <v>56</v>
      </c>
      <c r="E7452" t="s">
        <v>42</v>
      </c>
      <c r="F7452" t="str">
        <f>_xlfn.XLOOKUP(E7452,State_Code_Name!$C$2:$C$52,State_Code_Name!$B$2:$B$52)</f>
        <v>North Carolina</v>
      </c>
      <c r="G7452" t="s">
        <v>13</v>
      </c>
      <c r="H7452" s="15">
        <v>41876</v>
      </c>
      <c r="I7452" s="15">
        <v>41879</v>
      </c>
      <c r="J7452" t="s">
        <v>14</v>
      </c>
      <c r="K7452" t="s">
        <v>15</v>
      </c>
      <c r="L7452">
        <f>Table1[[#This Row],[Date resolved]]-Table1[[#This Row],[Date received]]</f>
        <v>3</v>
      </c>
      <c r="M7452">
        <f>YEAR(Table1[[#This Row],[Date received]])</f>
        <v>2014</v>
      </c>
      <c r="N7452" t="str">
        <f>_xlfn.CONCAT("Q",_xlfn.CEILING.MATH(MONTH(Table1[[#This Row],[Date received]])/3))</f>
        <v>Q3</v>
      </c>
    </row>
    <row r="7453" spans="1:14" x14ac:dyDescent="0.3">
      <c r="A7453">
        <v>1857403</v>
      </c>
      <c r="B7453" t="s">
        <v>392</v>
      </c>
      <c r="C7453" t="s">
        <v>9</v>
      </c>
      <c r="D7453" t="s">
        <v>183</v>
      </c>
      <c r="E7453" t="s">
        <v>12</v>
      </c>
      <c r="F7453" t="str">
        <f>_xlfn.XLOOKUP(E7453,State_Code_Name!$C$2:$C$52,State_Code_Name!$B$2:$B$52)</f>
        <v>Virginia</v>
      </c>
      <c r="G7453" t="s">
        <v>19</v>
      </c>
      <c r="H7453" s="15">
        <v>42459</v>
      </c>
      <c r="I7453" s="15">
        <v>42459</v>
      </c>
      <c r="J7453" t="s">
        <v>14</v>
      </c>
      <c r="K7453" t="s">
        <v>15</v>
      </c>
      <c r="L7453">
        <f>Table1[[#This Row],[Date resolved]]-Table1[[#This Row],[Date received]]</f>
        <v>0</v>
      </c>
      <c r="M7453">
        <f>YEAR(Table1[[#This Row],[Date received]])</f>
        <v>2016</v>
      </c>
      <c r="N7453" t="str">
        <f>_xlfn.CONCAT("Q",_xlfn.CEILING.MATH(MONTH(Table1[[#This Row],[Date received]])/3))</f>
        <v>Q1</v>
      </c>
    </row>
    <row r="7454" spans="1:14" x14ac:dyDescent="0.3">
      <c r="A7454">
        <v>1941239</v>
      </c>
      <c r="B7454" t="s">
        <v>63</v>
      </c>
      <c r="C7454" t="s">
        <v>61</v>
      </c>
      <c r="D7454" t="s">
        <v>459</v>
      </c>
      <c r="E7454" t="s">
        <v>114</v>
      </c>
      <c r="F7454" t="str">
        <f>_xlfn.XLOOKUP(E7454,State_Code_Name!$C$2:$C$52,State_Code_Name!$B$2:$B$52)</f>
        <v>South Carolina</v>
      </c>
      <c r="G7454" t="s">
        <v>19</v>
      </c>
      <c r="H7454" s="15">
        <v>42515</v>
      </c>
      <c r="I7454" s="15">
        <v>42515</v>
      </c>
      <c r="J7454" t="s">
        <v>14</v>
      </c>
      <c r="K7454" t="s">
        <v>15</v>
      </c>
      <c r="L7454">
        <f>Table1[[#This Row],[Date resolved]]-Table1[[#This Row],[Date received]]</f>
        <v>0</v>
      </c>
      <c r="M7454">
        <f>YEAR(Table1[[#This Row],[Date received]])</f>
        <v>2016</v>
      </c>
      <c r="N7454" t="str">
        <f>_xlfn.CONCAT("Q",_xlfn.CEILING.MATH(MONTH(Table1[[#This Row],[Date received]])/3))</f>
        <v>Q2</v>
      </c>
    </row>
    <row r="7455" spans="1:14" x14ac:dyDescent="0.3">
      <c r="A7455">
        <v>2095963</v>
      </c>
      <c r="B7455" t="s">
        <v>63</v>
      </c>
      <c r="C7455" t="s">
        <v>61</v>
      </c>
      <c r="D7455" t="s">
        <v>459</v>
      </c>
      <c r="E7455" t="s">
        <v>51</v>
      </c>
      <c r="F7455" t="str">
        <f>_xlfn.XLOOKUP(E7455,State_Code_Name!$C$2:$C$52,State_Code_Name!$B$2:$B$52)</f>
        <v>Washington</v>
      </c>
      <c r="G7455" t="s">
        <v>19</v>
      </c>
      <c r="H7455" s="15">
        <v>42619</v>
      </c>
      <c r="I7455" s="15">
        <v>42619</v>
      </c>
      <c r="J7455" t="s">
        <v>14</v>
      </c>
      <c r="K7455" t="s">
        <v>15</v>
      </c>
      <c r="L7455">
        <f>Table1[[#This Row],[Date resolved]]-Table1[[#This Row],[Date received]]</f>
        <v>0</v>
      </c>
      <c r="M7455">
        <f>YEAR(Table1[[#This Row],[Date received]])</f>
        <v>2016</v>
      </c>
      <c r="N7455" t="str">
        <f>_xlfn.CONCAT("Q",_xlfn.CEILING.MATH(MONTH(Table1[[#This Row],[Date received]])/3))</f>
        <v>Q3</v>
      </c>
    </row>
    <row r="7456" spans="1:14" x14ac:dyDescent="0.3">
      <c r="A7456">
        <v>587411</v>
      </c>
      <c r="B7456" t="s">
        <v>129</v>
      </c>
      <c r="C7456" t="s">
        <v>32</v>
      </c>
      <c r="D7456" t="s">
        <v>41</v>
      </c>
      <c r="E7456" t="s">
        <v>127</v>
      </c>
      <c r="F7456" t="str">
        <f>_xlfn.XLOOKUP(E7456,State_Code_Name!$C$2:$C$52,State_Code_Name!$B$2:$B$52)</f>
        <v>Montana</v>
      </c>
      <c r="G7456" t="s">
        <v>13</v>
      </c>
      <c r="H7456" s="15">
        <v>41584</v>
      </c>
      <c r="I7456" s="15">
        <v>41584</v>
      </c>
      <c r="J7456" t="s">
        <v>14</v>
      </c>
      <c r="K7456" t="s">
        <v>15</v>
      </c>
      <c r="L7456">
        <f>Table1[[#This Row],[Date resolved]]-Table1[[#This Row],[Date received]]</f>
        <v>0</v>
      </c>
      <c r="M7456">
        <f>YEAR(Table1[[#This Row],[Date received]])</f>
        <v>2013</v>
      </c>
      <c r="N7456" t="str">
        <f>_xlfn.CONCAT("Q",_xlfn.CEILING.MATH(MONTH(Table1[[#This Row],[Date received]])/3))</f>
        <v>Q4</v>
      </c>
    </row>
    <row r="7457" spans="1:14" x14ac:dyDescent="0.3">
      <c r="A7457">
        <v>2050217</v>
      </c>
      <c r="B7457" t="s">
        <v>489</v>
      </c>
      <c r="C7457" t="s">
        <v>16</v>
      </c>
      <c r="D7457" t="s">
        <v>20</v>
      </c>
      <c r="E7457" t="s">
        <v>31</v>
      </c>
      <c r="F7457" t="str">
        <f>_xlfn.XLOOKUP(E7457,State_Code_Name!$C$2:$C$52,State_Code_Name!$B$2:$B$52)</f>
        <v>Texas</v>
      </c>
      <c r="G7457" t="s">
        <v>19</v>
      </c>
      <c r="H7457" s="15">
        <v>42589</v>
      </c>
      <c r="I7457" s="15">
        <v>42591</v>
      </c>
      <c r="J7457" t="s">
        <v>14</v>
      </c>
      <c r="K7457" t="s">
        <v>15</v>
      </c>
      <c r="L7457">
        <f>Table1[[#This Row],[Date resolved]]-Table1[[#This Row],[Date received]]</f>
        <v>2</v>
      </c>
      <c r="M7457">
        <f>YEAR(Table1[[#This Row],[Date received]])</f>
        <v>2016</v>
      </c>
      <c r="N7457" t="str">
        <f>_xlfn.CONCAT("Q",_xlfn.CEILING.MATH(MONTH(Table1[[#This Row],[Date received]])/3))</f>
        <v>Q3</v>
      </c>
    </row>
    <row r="7458" spans="1:14" x14ac:dyDescent="0.3">
      <c r="A7458">
        <v>1548280</v>
      </c>
      <c r="B7458" t="s">
        <v>133</v>
      </c>
      <c r="C7458" t="s">
        <v>9</v>
      </c>
      <c r="D7458" t="s">
        <v>175</v>
      </c>
      <c r="E7458" t="s">
        <v>70</v>
      </c>
      <c r="F7458" t="str">
        <f>_xlfn.XLOOKUP(E7458,State_Code_Name!$C$2:$C$52,State_Code_Name!$B$2:$B$52)</f>
        <v>Massachusetts</v>
      </c>
      <c r="G7458" t="s">
        <v>19</v>
      </c>
      <c r="H7458" s="15">
        <v>42249</v>
      </c>
      <c r="I7458" s="15">
        <v>42249</v>
      </c>
      <c r="J7458" t="s">
        <v>14</v>
      </c>
      <c r="K7458" t="s">
        <v>15</v>
      </c>
      <c r="L7458">
        <f>Table1[[#This Row],[Date resolved]]-Table1[[#This Row],[Date received]]</f>
        <v>0</v>
      </c>
      <c r="M7458">
        <f>YEAR(Table1[[#This Row],[Date received]])</f>
        <v>2015</v>
      </c>
      <c r="N7458" t="str">
        <f>_xlfn.CONCAT("Q",_xlfn.CEILING.MATH(MONTH(Table1[[#This Row],[Date received]])/3))</f>
        <v>Q3</v>
      </c>
    </row>
    <row r="7459" spans="1:14" x14ac:dyDescent="0.3">
      <c r="A7459">
        <v>418961</v>
      </c>
      <c r="B7459" t="s">
        <v>11</v>
      </c>
      <c r="C7459" t="s">
        <v>26</v>
      </c>
      <c r="D7459" t="s">
        <v>56</v>
      </c>
      <c r="E7459" t="s">
        <v>31</v>
      </c>
      <c r="F7459" t="str">
        <f>_xlfn.XLOOKUP(E7459,State_Code_Name!$C$2:$C$52,State_Code_Name!$B$2:$B$52)</f>
        <v>Texas</v>
      </c>
      <c r="G7459" t="s">
        <v>19</v>
      </c>
      <c r="H7459" s="15">
        <v>41423</v>
      </c>
      <c r="I7459" s="15">
        <v>41425</v>
      </c>
      <c r="J7459" t="s">
        <v>14</v>
      </c>
      <c r="K7459" t="s">
        <v>14</v>
      </c>
      <c r="L7459">
        <f>Table1[[#This Row],[Date resolved]]-Table1[[#This Row],[Date received]]</f>
        <v>2</v>
      </c>
      <c r="M7459">
        <f>YEAR(Table1[[#This Row],[Date received]])</f>
        <v>2013</v>
      </c>
      <c r="N7459" t="str">
        <f>_xlfn.CONCAT("Q",_xlfn.CEILING.MATH(MONTH(Table1[[#This Row],[Date received]])/3))</f>
        <v>Q2</v>
      </c>
    </row>
    <row r="7460" spans="1:14" x14ac:dyDescent="0.3">
      <c r="A7460">
        <v>463676</v>
      </c>
      <c r="B7460" t="s">
        <v>30</v>
      </c>
      <c r="C7460" t="s">
        <v>26</v>
      </c>
      <c r="D7460" t="s">
        <v>78</v>
      </c>
      <c r="E7460" t="s">
        <v>114</v>
      </c>
      <c r="F7460" t="str">
        <f>_xlfn.XLOOKUP(E7460,State_Code_Name!$C$2:$C$52,State_Code_Name!$B$2:$B$52)</f>
        <v>South Carolina</v>
      </c>
      <c r="G7460" t="s">
        <v>19</v>
      </c>
      <c r="H7460" s="15">
        <v>41478</v>
      </c>
      <c r="I7460" s="15">
        <v>41479</v>
      </c>
      <c r="J7460" t="s">
        <v>14</v>
      </c>
      <c r="K7460" t="s">
        <v>15</v>
      </c>
      <c r="L7460">
        <f>Table1[[#This Row],[Date resolved]]-Table1[[#This Row],[Date received]]</f>
        <v>1</v>
      </c>
      <c r="M7460">
        <f>YEAR(Table1[[#This Row],[Date received]])</f>
        <v>2013</v>
      </c>
      <c r="N7460" t="str">
        <f>_xlfn.CONCAT("Q",_xlfn.CEILING.MATH(MONTH(Table1[[#This Row],[Date received]])/3))</f>
        <v>Q3</v>
      </c>
    </row>
    <row r="7461" spans="1:14" x14ac:dyDescent="0.3">
      <c r="A7461">
        <v>1299849</v>
      </c>
      <c r="B7461" t="s">
        <v>47</v>
      </c>
      <c r="C7461" t="s">
        <v>26</v>
      </c>
      <c r="D7461" t="s">
        <v>27</v>
      </c>
      <c r="E7461" t="s">
        <v>48</v>
      </c>
      <c r="F7461" t="str">
        <f>_xlfn.XLOOKUP(E7461,State_Code_Name!$C$2:$C$52,State_Code_Name!$B$2:$B$52)</f>
        <v>New Jersey</v>
      </c>
      <c r="G7461" t="s">
        <v>19</v>
      </c>
      <c r="H7461" s="15">
        <v>42088</v>
      </c>
      <c r="I7461" s="15">
        <v>42088</v>
      </c>
      <c r="J7461" t="s">
        <v>14</v>
      </c>
      <c r="K7461" t="s">
        <v>14</v>
      </c>
      <c r="L7461">
        <f>Table1[[#This Row],[Date resolved]]-Table1[[#This Row],[Date received]]</f>
        <v>0</v>
      </c>
      <c r="M7461">
        <f>YEAR(Table1[[#This Row],[Date received]])</f>
        <v>2015</v>
      </c>
      <c r="N7461" t="str">
        <f>_xlfn.CONCAT("Q",_xlfn.CEILING.MATH(MONTH(Table1[[#This Row],[Date received]])/3))</f>
        <v>Q1</v>
      </c>
    </row>
    <row r="7462" spans="1:14" x14ac:dyDescent="0.3">
      <c r="A7462">
        <v>2079625</v>
      </c>
      <c r="B7462" t="s">
        <v>65</v>
      </c>
      <c r="C7462" t="s">
        <v>9</v>
      </c>
      <c r="D7462" t="s">
        <v>10</v>
      </c>
      <c r="E7462" t="s">
        <v>12</v>
      </c>
      <c r="F7462" t="str">
        <f>_xlfn.XLOOKUP(E7462,State_Code_Name!$C$2:$C$52,State_Code_Name!$B$2:$B$52)</f>
        <v>Virginia</v>
      </c>
      <c r="G7462" t="s">
        <v>19</v>
      </c>
      <c r="H7462" s="15">
        <v>42606</v>
      </c>
      <c r="I7462" s="15">
        <v>42606</v>
      </c>
      <c r="J7462" t="s">
        <v>14</v>
      </c>
      <c r="K7462" t="s">
        <v>15</v>
      </c>
      <c r="L7462">
        <f>Table1[[#This Row],[Date resolved]]-Table1[[#This Row],[Date received]]</f>
        <v>0</v>
      </c>
      <c r="M7462">
        <f>YEAR(Table1[[#This Row],[Date received]])</f>
        <v>2016</v>
      </c>
      <c r="N7462" t="str">
        <f>_xlfn.CONCAT("Q",_xlfn.CEILING.MATH(MONTH(Table1[[#This Row],[Date received]])/3))</f>
        <v>Q3</v>
      </c>
    </row>
    <row r="7463" spans="1:14" x14ac:dyDescent="0.3">
      <c r="A7463">
        <v>1965344</v>
      </c>
      <c r="B7463" t="s">
        <v>604</v>
      </c>
      <c r="C7463" t="s">
        <v>9</v>
      </c>
      <c r="D7463" t="s">
        <v>10</v>
      </c>
      <c r="E7463" t="s">
        <v>42</v>
      </c>
      <c r="F7463" t="str">
        <f>_xlfn.XLOOKUP(E7463,State_Code_Name!$C$2:$C$52,State_Code_Name!$B$2:$B$52)</f>
        <v>North Carolina</v>
      </c>
      <c r="G7463" t="s">
        <v>13</v>
      </c>
      <c r="H7463" s="15">
        <v>42534</v>
      </c>
      <c r="I7463" s="15">
        <v>42534</v>
      </c>
      <c r="J7463" t="s">
        <v>14</v>
      </c>
      <c r="K7463" t="s">
        <v>15</v>
      </c>
      <c r="L7463">
        <f>Table1[[#This Row],[Date resolved]]-Table1[[#This Row],[Date received]]</f>
        <v>0</v>
      </c>
      <c r="M7463">
        <f>YEAR(Table1[[#This Row],[Date received]])</f>
        <v>2016</v>
      </c>
      <c r="N7463" t="str">
        <f>_xlfn.CONCAT("Q",_xlfn.CEILING.MATH(MONTH(Table1[[#This Row],[Date received]])/3))</f>
        <v>Q2</v>
      </c>
    </row>
    <row r="7464" spans="1:14" x14ac:dyDescent="0.3">
      <c r="A7464">
        <v>1069433</v>
      </c>
      <c r="B7464" t="s">
        <v>38</v>
      </c>
      <c r="C7464" t="s">
        <v>36</v>
      </c>
      <c r="D7464" t="s">
        <v>37</v>
      </c>
      <c r="E7464" t="s">
        <v>42</v>
      </c>
      <c r="F7464" t="str">
        <f>_xlfn.XLOOKUP(E7464,State_Code_Name!$C$2:$C$52,State_Code_Name!$B$2:$B$52)</f>
        <v>North Carolina</v>
      </c>
      <c r="G7464" t="s">
        <v>13</v>
      </c>
      <c r="H7464" s="15">
        <v>41926</v>
      </c>
      <c r="I7464" s="15">
        <v>41932</v>
      </c>
      <c r="J7464" t="s">
        <v>14</v>
      </c>
      <c r="K7464" t="s">
        <v>15</v>
      </c>
      <c r="L7464">
        <f>Table1[[#This Row],[Date resolved]]-Table1[[#This Row],[Date received]]</f>
        <v>6</v>
      </c>
      <c r="M7464">
        <f>YEAR(Table1[[#This Row],[Date received]])</f>
        <v>2014</v>
      </c>
      <c r="N7464" t="str">
        <f>_xlfn.CONCAT("Q",_xlfn.CEILING.MATH(MONTH(Table1[[#This Row],[Date received]])/3))</f>
        <v>Q4</v>
      </c>
    </row>
    <row r="7465" spans="1:14" x14ac:dyDescent="0.3">
      <c r="A7465">
        <v>674649</v>
      </c>
      <c r="B7465" t="s">
        <v>134</v>
      </c>
      <c r="C7465" t="s">
        <v>16</v>
      </c>
      <c r="D7465" t="s">
        <v>75</v>
      </c>
      <c r="E7465" t="s">
        <v>39</v>
      </c>
      <c r="F7465" t="str">
        <f>_xlfn.XLOOKUP(E7465,State_Code_Name!$C$2:$C$52,State_Code_Name!$B$2:$B$52)</f>
        <v>Ohio</v>
      </c>
      <c r="G7465" t="s">
        <v>305</v>
      </c>
      <c r="H7465" s="15">
        <v>41656</v>
      </c>
      <c r="I7465" s="15">
        <v>41663</v>
      </c>
      <c r="J7465" t="s">
        <v>14</v>
      </c>
      <c r="K7465" t="s">
        <v>15</v>
      </c>
      <c r="L7465">
        <f>Table1[[#This Row],[Date resolved]]-Table1[[#This Row],[Date received]]</f>
        <v>7</v>
      </c>
      <c r="M7465">
        <f>YEAR(Table1[[#This Row],[Date received]])</f>
        <v>2014</v>
      </c>
      <c r="N7465" t="str">
        <f>_xlfn.CONCAT("Q",_xlfn.CEILING.MATH(MONTH(Table1[[#This Row],[Date received]])/3))</f>
        <v>Q1</v>
      </c>
    </row>
    <row r="7466" spans="1:14" x14ac:dyDescent="0.3">
      <c r="A7466">
        <v>700302</v>
      </c>
      <c r="B7466" t="s">
        <v>58</v>
      </c>
      <c r="C7466" t="s">
        <v>16</v>
      </c>
      <c r="D7466" t="s">
        <v>24</v>
      </c>
      <c r="E7466" t="s">
        <v>39</v>
      </c>
      <c r="F7466" t="str">
        <f>_xlfn.XLOOKUP(E7466,State_Code_Name!$C$2:$C$52,State_Code_Name!$B$2:$B$52)</f>
        <v>Ohio</v>
      </c>
      <c r="G7466" t="s">
        <v>19</v>
      </c>
      <c r="H7466" s="15">
        <v>41675</v>
      </c>
      <c r="I7466" s="15">
        <v>41676</v>
      </c>
      <c r="J7466" t="s">
        <v>14</v>
      </c>
      <c r="K7466" t="s">
        <v>15</v>
      </c>
      <c r="L7466">
        <f>Table1[[#This Row],[Date resolved]]-Table1[[#This Row],[Date received]]</f>
        <v>1</v>
      </c>
      <c r="M7466">
        <f>YEAR(Table1[[#This Row],[Date received]])</f>
        <v>2014</v>
      </c>
      <c r="N7466" t="str">
        <f>_xlfn.CONCAT("Q",_xlfn.CEILING.MATH(MONTH(Table1[[#This Row],[Date received]])/3))</f>
        <v>Q1</v>
      </c>
    </row>
    <row r="7467" spans="1:14" x14ac:dyDescent="0.3">
      <c r="A7467">
        <v>249196</v>
      </c>
      <c r="B7467" t="s">
        <v>81</v>
      </c>
      <c r="C7467" t="s">
        <v>36</v>
      </c>
      <c r="D7467" t="s">
        <v>281</v>
      </c>
      <c r="E7467" t="s">
        <v>59</v>
      </c>
      <c r="F7467" t="str">
        <f>_xlfn.XLOOKUP(E7467,State_Code_Name!$C$2:$C$52,State_Code_Name!$B$2:$B$52)</f>
        <v>Illinois</v>
      </c>
      <c r="G7467" t="s">
        <v>305</v>
      </c>
      <c r="H7467" s="15">
        <v>41293</v>
      </c>
      <c r="I7467" s="15">
        <v>41296</v>
      </c>
      <c r="J7467" t="s">
        <v>14</v>
      </c>
      <c r="K7467" t="s">
        <v>15</v>
      </c>
      <c r="L7467">
        <f>Table1[[#This Row],[Date resolved]]-Table1[[#This Row],[Date received]]</f>
        <v>3</v>
      </c>
      <c r="M7467">
        <f>YEAR(Table1[[#This Row],[Date received]])</f>
        <v>2013</v>
      </c>
      <c r="N7467" t="str">
        <f>_xlfn.CONCAT("Q",_xlfn.CEILING.MATH(MONTH(Table1[[#This Row],[Date received]])/3))</f>
        <v>Q1</v>
      </c>
    </row>
    <row r="7468" spans="1:14" x14ac:dyDescent="0.3">
      <c r="A7468">
        <v>665633</v>
      </c>
      <c r="B7468" t="s">
        <v>38</v>
      </c>
      <c r="C7468" t="s">
        <v>36</v>
      </c>
      <c r="D7468" t="s">
        <v>170</v>
      </c>
      <c r="E7468" t="s">
        <v>22</v>
      </c>
      <c r="F7468" t="str">
        <f>_xlfn.XLOOKUP(E7468,State_Code_Name!$C$2:$C$52,State_Code_Name!$B$2:$B$52)</f>
        <v>New York</v>
      </c>
      <c r="G7468" t="s">
        <v>19</v>
      </c>
      <c r="H7468" s="15">
        <v>41652</v>
      </c>
      <c r="I7468" s="15">
        <v>41652</v>
      </c>
      <c r="J7468" t="s">
        <v>14</v>
      </c>
      <c r="K7468" t="s">
        <v>15</v>
      </c>
      <c r="L7468">
        <f>Table1[[#This Row],[Date resolved]]-Table1[[#This Row],[Date received]]</f>
        <v>0</v>
      </c>
      <c r="M7468">
        <f>YEAR(Table1[[#This Row],[Date received]])</f>
        <v>2014</v>
      </c>
      <c r="N7468" t="str">
        <f>_xlfn.CONCAT("Q",_xlfn.CEILING.MATH(MONTH(Table1[[#This Row],[Date received]])/3))</f>
        <v>Q1</v>
      </c>
    </row>
    <row r="7469" spans="1:14" x14ac:dyDescent="0.3">
      <c r="A7469">
        <v>265129</v>
      </c>
      <c r="B7469" t="s">
        <v>396</v>
      </c>
      <c r="C7469" t="s">
        <v>9</v>
      </c>
      <c r="D7469" t="s">
        <v>354</v>
      </c>
      <c r="E7469" t="s">
        <v>85</v>
      </c>
      <c r="F7469" t="str">
        <f>_xlfn.XLOOKUP(E7469,State_Code_Name!$C$2:$C$52,State_Code_Name!$B$2:$B$52)</f>
        <v>Wisconsin</v>
      </c>
      <c r="G7469" t="s">
        <v>305</v>
      </c>
      <c r="H7469" s="15">
        <v>41300</v>
      </c>
      <c r="I7469" s="15">
        <v>41303</v>
      </c>
      <c r="J7469" t="s">
        <v>14</v>
      </c>
      <c r="K7469" t="s">
        <v>15</v>
      </c>
      <c r="L7469">
        <f>Table1[[#This Row],[Date resolved]]-Table1[[#This Row],[Date received]]</f>
        <v>3</v>
      </c>
      <c r="M7469">
        <f>YEAR(Table1[[#This Row],[Date received]])</f>
        <v>2013</v>
      </c>
      <c r="N7469" t="str">
        <f>_xlfn.CONCAT("Q",_xlfn.CEILING.MATH(MONTH(Table1[[#This Row],[Date received]])/3))</f>
        <v>Q1</v>
      </c>
    </row>
    <row r="7470" spans="1:14" x14ac:dyDescent="0.3">
      <c r="A7470">
        <v>1086224</v>
      </c>
      <c r="B7470" t="s">
        <v>934</v>
      </c>
      <c r="C7470" t="s">
        <v>32</v>
      </c>
      <c r="D7470" t="s">
        <v>41</v>
      </c>
      <c r="E7470" t="s">
        <v>77</v>
      </c>
      <c r="F7470" t="str">
        <f>_xlfn.XLOOKUP(E7470,State_Code_Name!$C$2:$C$52,State_Code_Name!$B$2:$B$52)</f>
        <v>Missouri</v>
      </c>
      <c r="G7470" t="s">
        <v>19</v>
      </c>
      <c r="H7470" s="15">
        <v>41936</v>
      </c>
      <c r="I7470" s="15">
        <v>41942</v>
      </c>
      <c r="J7470" t="s">
        <v>15</v>
      </c>
      <c r="K7470" t="s">
        <v>15</v>
      </c>
      <c r="L7470">
        <f>Table1[[#This Row],[Date resolved]]-Table1[[#This Row],[Date received]]</f>
        <v>6</v>
      </c>
      <c r="M7470">
        <f>YEAR(Table1[[#This Row],[Date received]])</f>
        <v>2014</v>
      </c>
      <c r="N7470" t="str">
        <f>_xlfn.CONCAT("Q",_xlfn.CEILING.MATH(MONTH(Table1[[#This Row],[Date received]])/3))</f>
        <v>Q4</v>
      </c>
    </row>
    <row r="7471" spans="1:14" x14ac:dyDescent="0.3">
      <c r="A7471">
        <v>838392</v>
      </c>
      <c r="B7471" t="s">
        <v>50</v>
      </c>
      <c r="C7471" t="s">
        <v>32</v>
      </c>
      <c r="D7471" t="s">
        <v>44</v>
      </c>
      <c r="E7471" t="s">
        <v>48</v>
      </c>
      <c r="F7471" t="str">
        <f>_xlfn.XLOOKUP(E7471,State_Code_Name!$C$2:$C$52,State_Code_Name!$B$2:$B$52)</f>
        <v>New Jersey</v>
      </c>
      <c r="G7471" t="s">
        <v>13</v>
      </c>
      <c r="H7471" s="15">
        <v>41764</v>
      </c>
      <c r="I7471" s="15">
        <v>41766</v>
      </c>
      <c r="J7471" t="s">
        <v>14</v>
      </c>
      <c r="K7471" t="s">
        <v>15</v>
      </c>
      <c r="L7471">
        <f>Table1[[#This Row],[Date resolved]]-Table1[[#This Row],[Date received]]</f>
        <v>2</v>
      </c>
      <c r="M7471">
        <f>YEAR(Table1[[#This Row],[Date received]])</f>
        <v>2014</v>
      </c>
      <c r="N7471" t="str">
        <f>_xlfn.CONCAT("Q",_xlfn.CEILING.MATH(MONTH(Table1[[#This Row],[Date received]])/3))</f>
        <v>Q2</v>
      </c>
    </row>
    <row r="7472" spans="1:14" x14ac:dyDescent="0.3">
      <c r="A7472">
        <v>1887372</v>
      </c>
      <c r="B7472" t="s">
        <v>329</v>
      </c>
      <c r="C7472" t="s">
        <v>32</v>
      </c>
      <c r="D7472" t="s">
        <v>104</v>
      </c>
      <c r="E7472" t="s">
        <v>39</v>
      </c>
      <c r="F7472" t="str">
        <f>_xlfn.XLOOKUP(E7472,State_Code_Name!$C$2:$C$52,State_Code_Name!$B$2:$B$52)</f>
        <v>Ohio</v>
      </c>
      <c r="G7472" t="s">
        <v>19</v>
      </c>
      <c r="H7472" s="15">
        <v>42479</v>
      </c>
      <c r="I7472" s="15">
        <v>42479</v>
      </c>
      <c r="J7472" t="s">
        <v>14</v>
      </c>
      <c r="K7472" t="s">
        <v>14</v>
      </c>
      <c r="L7472">
        <f>Table1[[#This Row],[Date resolved]]-Table1[[#This Row],[Date received]]</f>
        <v>0</v>
      </c>
      <c r="M7472">
        <f>YEAR(Table1[[#This Row],[Date received]])</f>
        <v>2016</v>
      </c>
      <c r="N7472" t="str">
        <f>_xlfn.CONCAT("Q",_xlfn.CEILING.MATH(MONTH(Table1[[#This Row],[Date received]])/3))</f>
        <v>Q2</v>
      </c>
    </row>
    <row r="7473" spans="1:14" x14ac:dyDescent="0.3">
      <c r="A7473">
        <v>2007059</v>
      </c>
      <c r="B7473" t="s">
        <v>38</v>
      </c>
      <c r="C7473" t="s">
        <v>36</v>
      </c>
      <c r="D7473" t="s">
        <v>202</v>
      </c>
      <c r="E7473" t="s">
        <v>18</v>
      </c>
      <c r="F7473" t="str">
        <f>_xlfn.XLOOKUP(E7473,State_Code_Name!$C$2:$C$52,State_Code_Name!$B$2:$B$52)</f>
        <v>California</v>
      </c>
      <c r="G7473" t="s">
        <v>19</v>
      </c>
      <c r="H7473" s="15">
        <v>42562</v>
      </c>
      <c r="I7473" s="15">
        <v>42562</v>
      </c>
      <c r="J7473" t="s">
        <v>14</v>
      </c>
      <c r="K7473" t="s">
        <v>15</v>
      </c>
      <c r="L7473">
        <f>Table1[[#This Row],[Date resolved]]-Table1[[#This Row],[Date received]]</f>
        <v>0</v>
      </c>
      <c r="M7473">
        <f>YEAR(Table1[[#This Row],[Date received]])</f>
        <v>2016</v>
      </c>
      <c r="N7473" t="str">
        <f>_xlfn.CONCAT("Q",_xlfn.CEILING.MATH(MONTH(Table1[[#This Row],[Date received]])/3))</f>
        <v>Q3</v>
      </c>
    </row>
    <row r="7474" spans="1:14" x14ac:dyDescent="0.3">
      <c r="A7474">
        <v>1593582</v>
      </c>
      <c r="B7474" t="s">
        <v>560</v>
      </c>
      <c r="C7474" t="s">
        <v>26</v>
      </c>
      <c r="D7474" t="s">
        <v>27</v>
      </c>
      <c r="E7474" t="s">
        <v>35</v>
      </c>
      <c r="F7474" t="str">
        <f>_xlfn.XLOOKUP(E7474,State_Code_Name!$C$2:$C$52,State_Code_Name!$B$2:$B$52)</f>
        <v>Florida</v>
      </c>
      <c r="G7474" t="s">
        <v>19</v>
      </c>
      <c r="H7474" s="15">
        <v>42282</v>
      </c>
      <c r="I7474" s="15">
        <v>42282</v>
      </c>
      <c r="J7474" t="s">
        <v>14</v>
      </c>
      <c r="K7474" t="s">
        <v>15</v>
      </c>
      <c r="L7474">
        <f>Table1[[#This Row],[Date resolved]]-Table1[[#This Row],[Date received]]</f>
        <v>0</v>
      </c>
      <c r="M7474">
        <f>YEAR(Table1[[#This Row],[Date received]])</f>
        <v>2015</v>
      </c>
      <c r="N7474" t="str">
        <f>_xlfn.CONCAT("Q",_xlfn.CEILING.MATH(MONTH(Table1[[#This Row],[Date received]])/3))</f>
        <v>Q4</v>
      </c>
    </row>
    <row r="7475" spans="1:14" x14ac:dyDescent="0.3">
      <c r="A7475">
        <v>581835</v>
      </c>
      <c r="B7475" t="s">
        <v>50</v>
      </c>
      <c r="C7475" t="s">
        <v>36</v>
      </c>
      <c r="D7475" t="s">
        <v>37</v>
      </c>
      <c r="E7475" t="s">
        <v>22</v>
      </c>
      <c r="F7475" t="str">
        <f>_xlfn.XLOOKUP(E7475,State_Code_Name!$C$2:$C$52,State_Code_Name!$B$2:$B$52)</f>
        <v>New York</v>
      </c>
      <c r="G7475" t="s">
        <v>19</v>
      </c>
      <c r="H7475" s="15">
        <v>41579</v>
      </c>
      <c r="I7475" s="15">
        <v>41580</v>
      </c>
      <c r="J7475" t="s">
        <v>14</v>
      </c>
      <c r="K7475" t="s">
        <v>15</v>
      </c>
      <c r="L7475">
        <f>Table1[[#This Row],[Date resolved]]-Table1[[#This Row],[Date received]]</f>
        <v>1</v>
      </c>
      <c r="M7475">
        <f>YEAR(Table1[[#This Row],[Date received]])</f>
        <v>2013</v>
      </c>
      <c r="N7475" t="str">
        <f>_xlfn.CONCAT("Q",_xlfn.CEILING.MATH(MONTH(Table1[[#This Row],[Date received]])/3))</f>
        <v>Q4</v>
      </c>
    </row>
    <row r="7476" spans="1:14" x14ac:dyDescent="0.3">
      <c r="A7476">
        <v>1578009</v>
      </c>
      <c r="B7476" t="s">
        <v>95</v>
      </c>
      <c r="C7476" t="s">
        <v>36</v>
      </c>
      <c r="D7476" t="s">
        <v>112</v>
      </c>
      <c r="E7476" t="s">
        <v>122</v>
      </c>
      <c r="F7476" t="str">
        <f>_xlfn.XLOOKUP(E7476,State_Code_Name!$C$2:$C$52,State_Code_Name!$B$2:$B$52)</f>
        <v>Maryland</v>
      </c>
      <c r="G7476" t="s">
        <v>19</v>
      </c>
      <c r="H7476" s="15">
        <v>42271</v>
      </c>
      <c r="I7476" s="15">
        <v>42271</v>
      </c>
      <c r="J7476" t="s">
        <v>14</v>
      </c>
      <c r="K7476" t="s">
        <v>15</v>
      </c>
      <c r="L7476">
        <f>Table1[[#This Row],[Date resolved]]-Table1[[#This Row],[Date received]]</f>
        <v>0</v>
      </c>
      <c r="M7476">
        <f>YEAR(Table1[[#This Row],[Date received]])</f>
        <v>2015</v>
      </c>
      <c r="N7476" t="str">
        <f>_xlfn.CONCAT("Q",_xlfn.CEILING.MATH(MONTH(Table1[[#This Row],[Date received]])/3))</f>
        <v>Q3</v>
      </c>
    </row>
    <row r="7477" spans="1:14" x14ac:dyDescent="0.3">
      <c r="A7477">
        <v>439314</v>
      </c>
      <c r="B7477" t="s">
        <v>134</v>
      </c>
      <c r="C7477" t="s">
        <v>26</v>
      </c>
      <c r="D7477" t="s">
        <v>27</v>
      </c>
      <c r="E7477" t="s">
        <v>39</v>
      </c>
      <c r="F7477" t="str">
        <f>_xlfn.XLOOKUP(E7477,State_Code_Name!$C$2:$C$52,State_Code_Name!$B$2:$B$52)</f>
        <v>Ohio</v>
      </c>
      <c r="G7477" t="s">
        <v>305</v>
      </c>
      <c r="H7477" s="15">
        <v>41445</v>
      </c>
      <c r="I7477" s="15">
        <v>41446</v>
      </c>
      <c r="J7477" t="s">
        <v>14</v>
      </c>
      <c r="K7477" t="s">
        <v>15</v>
      </c>
      <c r="L7477">
        <f>Table1[[#This Row],[Date resolved]]-Table1[[#This Row],[Date received]]</f>
        <v>1</v>
      </c>
      <c r="M7477">
        <f>YEAR(Table1[[#This Row],[Date received]])</f>
        <v>2013</v>
      </c>
      <c r="N7477" t="str">
        <f>_xlfn.CONCAT("Q",_xlfn.CEILING.MATH(MONTH(Table1[[#This Row],[Date received]])/3))</f>
        <v>Q2</v>
      </c>
    </row>
    <row r="7478" spans="1:14" x14ac:dyDescent="0.3">
      <c r="A7478">
        <v>905705</v>
      </c>
      <c r="B7478" t="s">
        <v>225</v>
      </c>
      <c r="C7478" t="s">
        <v>32</v>
      </c>
      <c r="D7478" t="s">
        <v>41</v>
      </c>
      <c r="E7478" t="s">
        <v>122</v>
      </c>
      <c r="F7478" t="str">
        <f>_xlfn.XLOOKUP(E7478,State_Code_Name!$C$2:$C$52,State_Code_Name!$B$2:$B$52)</f>
        <v>Maryland</v>
      </c>
      <c r="G7478" t="s">
        <v>57</v>
      </c>
      <c r="H7478" s="15">
        <v>41813</v>
      </c>
      <c r="I7478" s="15">
        <v>41815</v>
      </c>
      <c r="J7478" t="s">
        <v>14</v>
      </c>
      <c r="K7478" t="s">
        <v>15</v>
      </c>
      <c r="L7478">
        <f>Table1[[#This Row],[Date resolved]]-Table1[[#This Row],[Date received]]</f>
        <v>2</v>
      </c>
      <c r="M7478">
        <f>YEAR(Table1[[#This Row],[Date received]])</f>
        <v>2014</v>
      </c>
      <c r="N7478" t="str">
        <f>_xlfn.CONCAT("Q",_xlfn.CEILING.MATH(MONTH(Table1[[#This Row],[Date received]])/3))</f>
        <v>Q2</v>
      </c>
    </row>
    <row r="7479" spans="1:14" x14ac:dyDescent="0.3">
      <c r="A7479">
        <v>1321063</v>
      </c>
      <c r="B7479" t="s">
        <v>11</v>
      </c>
      <c r="C7479" t="s">
        <v>16</v>
      </c>
      <c r="D7479" t="s">
        <v>75</v>
      </c>
      <c r="E7479" t="s">
        <v>35</v>
      </c>
      <c r="F7479" t="str">
        <f>_xlfn.XLOOKUP(E7479,State_Code_Name!$C$2:$C$52,State_Code_Name!$B$2:$B$52)</f>
        <v>Florida</v>
      </c>
      <c r="G7479" t="s">
        <v>305</v>
      </c>
      <c r="H7479" s="15">
        <v>42102</v>
      </c>
      <c r="I7479" s="15">
        <v>42103</v>
      </c>
      <c r="J7479" t="s">
        <v>14</v>
      </c>
      <c r="K7479" t="s">
        <v>15</v>
      </c>
      <c r="L7479">
        <f>Table1[[#This Row],[Date resolved]]-Table1[[#This Row],[Date received]]</f>
        <v>1</v>
      </c>
      <c r="M7479">
        <f>YEAR(Table1[[#This Row],[Date received]])</f>
        <v>2015</v>
      </c>
      <c r="N7479" t="str">
        <f>_xlfn.CONCAT("Q",_xlfn.CEILING.MATH(MONTH(Table1[[#This Row],[Date received]])/3))</f>
        <v>Q2</v>
      </c>
    </row>
    <row r="7480" spans="1:14" x14ac:dyDescent="0.3">
      <c r="A7480">
        <v>1384353</v>
      </c>
      <c r="B7480" t="s">
        <v>417</v>
      </c>
      <c r="C7480" t="s">
        <v>26</v>
      </c>
      <c r="D7480" t="s">
        <v>27</v>
      </c>
      <c r="E7480" t="s">
        <v>18</v>
      </c>
      <c r="F7480" t="str">
        <f>_xlfn.XLOOKUP(E7480,State_Code_Name!$C$2:$C$52,State_Code_Name!$B$2:$B$52)</f>
        <v>California</v>
      </c>
      <c r="G7480" t="s">
        <v>19</v>
      </c>
      <c r="H7480" s="15">
        <v>42144</v>
      </c>
      <c r="I7480" s="15">
        <v>42146</v>
      </c>
      <c r="J7480" t="s">
        <v>14</v>
      </c>
      <c r="K7480" t="s">
        <v>14</v>
      </c>
      <c r="L7480">
        <f>Table1[[#This Row],[Date resolved]]-Table1[[#This Row],[Date received]]</f>
        <v>2</v>
      </c>
      <c r="M7480">
        <f>YEAR(Table1[[#This Row],[Date received]])</f>
        <v>2015</v>
      </c>
      <c r="N7480" t="str">
        <f>_xlfn.CONCAT("Q",_xlfn.CEILING.MATH(MONTH(Table1[[#This Row],[Date received]])/3))</f>
        <v>Q2</v>
      </c>
    </row>
    <row r="7481" spans="1:14" x14ac:dyDescent="0.3">
      <c r="A7481">
        <v>2000516</v>
      </c>
      <c r="B7481" t="s">
        <v>287</v>
      </c>
      <c r="C7481" t="s">
        <v>9</v>
      </c>
      <c r="D7481" t="s">
        <v>10</v>
      </c>
      <c r="E7481" t="s">
        <v>31</v>
      </c>
      <c r="F7481" t="str">
        <f>_xlfn.XLOOKUP(E7481,State_Code_Name!$C$2:$C$52,State_Code_Name!$B$2:$B$52)</f>
        <v>Texas</v>
      </c>
      <c r="G7481" t="s">
        <v>19</v>
      </c>
      <c r="H7481" s="15">
        <v>42557</v>
      </c>
      <c r="I7481" s="15">
        <v>42558</v>
      </c>
      <c r="J7481" t="s">
        <v>14</v>
      </c>
      <c r="K7481" t="s">
        <v>14</v>
      </c>
      <c r="L7481">
        <f>Table1[[#This Row],[Date resolved]]-Table1[[#This Row],[Date received]]</f>
        <v>1</v>
      </c>
      <c r="M7481">
        <f>YEAR(Table1[[#This Row],[Date received]])</f>
        <v>2016</v>
      </c>
      <c r="N7481" t="str">
        <f>_xlfn.CONCAT("Q",_xlfn.CEILING.MATH(MONTH(Table1[[#This Row],[Date received]])/3))</f>
        <v>Q3</v>
      </c>
    </row>
    <row r="7482" spans="1:14" x14ac:dyDescent="0.3">
      <c r="A7482">
        <v>550760</v>
      </c>
      <c r="B7482" t="s">
        <v>81</v>
      </c>
      <c r="C7482" t="s">
        <v>36</v>
      </c>
      <c r="D7482" t="s">
        <v>112</v>
      </c>
      <c r="E7482" t="s">
        <v>35</v>
      </c>
      <c r="F7482" t="str">
        <f>_xlfn.XLOOKUP(E7482,State_Code_Name!$C$2:$C$52,State_Code_Name!$B$2:$B$52)</f>
        <v>Florida</v>
      </c>
      <c r="G7482" t="s">
        <v>19</v>
      </c>
      <c r="H7482" s="15">
        <v>41549</v>
      </c>
      <c r="I7482" s="15">
        <v>41549</v>
      </c>
      <c r="J7482" t="s">
        <v>14</v>
      </c>
      <c r="K7482" t="s">
        <v>15</v>
      </c>
      <c r="L7482">
        <f>Table1[[#This Row],[Date resolved]]-Table1[[#This Row],[Date received]]</f>
        <v>0</v>
      </c>
      <c r="M7482">
        <f>YEAR(Table1[[#This Row],[Date received]])</f>
        <v>2013</v>
      </c>
      <c r="N7482" t="str">
        <f>_xlfn.CONCAT("Q",_xlfn.CEILING.MATH(MONTH(Table1[[#This Row],[Date received]])/3))</f>
        <v>Q4</v>
      </c>
    </row>
    <row r="7483" spans="1:14" x14ac:dyDescent="0.3">
      <c r="A7483">
        <v>630152</v>
      </c>
      <c r="B7483" t="s">
        <v>71</v>
      </c>
      <c r="C7483" t="s">
        <v>16</v>
      </c>
      <c r="D7483" t="s">
        <v>24</v>
      </c>
      <c r="E7483" t="s">
        <v>18</v>
      </c>
      <c r="F7483" t="str">
        <f>_xlfn.XLOOKUP(E7483,State_Code_Name!$C$2:$C$52,State_Code_Name!$B$2:$B$52)</f>
        <v>California</v>
      </c>
      <c r="G7483" t="s">
        <v>13</v>
      </c>
      <c r="H7483" s="15">
        <v>41619</v>
      </c>
      <c r="I7483" s="15">
        <v>41620</v>
      </c>
      <c r="J7483" t="s">
        <v>14</v>
      </c>
      <c r="K7483" t="s">
        <v>15</v>
      </c>
      <c r="L7483">
        <f>Table1[[#This Row],[Date resolved]]-Table1[[#This Row],[Date received]]</f>
        <v>1</v>
      </c>
      <c r="M7483">
        <f>YEAR(Table1[[#This Row],[Date received]])</f>
        <v>2013</v>
      </c>
      <c r="N7483" t="str">
        <f>_xlfn.CONCAT("Q",_xlfn.CEILING.MATH(MONTH(Table1[[#This Row],[Date received]])/3))</f>
        <v>Q4</v>
      </c>
    </row>
    <row r="7484" spans="1:14" x14ac:dyDescent="0.3">
      <c r="A7484">
        <v>1154596</v>
      </c>
      <c r="B7484" t="s">
        <v>224</v>
      </c>
      <c r="C7484" t="s">
        <v>61</v>
      </c>
      <c r="D7484" t="s">
        <v>282</v>
      </c>
      <c r="E7484" t="s">
        <v>114</v>
      </c>
      <c r="F7484" t="str">
        <f>_xlfn.XLOOKUP(E7484,State_Code_Name!$C$2:$C$52,State_Code_Name!$B$2:$B$52)</f>
        <v>South Carolina</v>
      </c>
      <c r="G7484" t="s">
        <v>19</v>
      </c>
      <c r="H7484" s="15">
        <v>41985</v>
      </c>
      <c r="I7484" s="15">
        <v>41985</v>
      </c>
      <c r="J7484" t="s">
        <v>14</v>
      </c>
      <c r="K7484" t="s">
        <v>15</v>
      </c>
      <c r="L7484">
        <f>Table1[[#This Row],[Date resolved]]-Table1[[#This Row],[Date received]]</f>
        <v>0</v>
      </c>
      <c r="M7484">
        <f>YEAR(Table1[[#This Row],[Date received]])</f>
        <v>2014</v>
      </c>
      <c r="N7484" t="str">
        <f>_xlfn.CONCAT("Q",_xlfn.CEILING.MATH(MONTH(Table1[[#This Row],[Date received]])/3))</f>
        <v>Q4</v>
      </c>
    </row>
    <row r="7485" spans="1:14" x14ac:dyDescent="0.3">
      <c r="A7485">
        <v>489692</v>
      </c>
      <c r="B7485" t="s">
        <v>95</v>
      </c>
      <c r="C7485" t="s">
        <v>26</v>
      </c>
      <c r="D7485" t="s">
        <v>56</v>
      </c>
      <c r="E7485" t="s">
        <v>48</v>
      </c>
      <c r="F7485" t="str">
        <f>_xlfn.XLOOKUP(E7485,State_Code_Name!$C$2:$C$52,State_Code_Name!$B$2:$B$52)</f>
        <v>New Jersey</v>
      </c>
      <c r="G7485" t="s">
        <v>19</v>
      </c>
      <c r="H7485" s="15">
        <v>41500</v>
      </c>
      <c r="I7485" s="15">
        <v>41501</v>
      </c>
      <c r="J7485" t="s">
        <v>14</v>
      </c>
      <c r="K7485" t="s">
        <v>14</v>
      </c>
      <c r="L7485">
        <f>Table1[[#This Row],[Date resolved]]-Table1[[#This Row],[Date received]]</f>
        <v>1</v>
      </c>
      <c r="M7485">
        <f>YEAR(Table1[[#This Row],[Date received]])</f>
        <v>2013</v>
      </c>
      <c r="N7485" t="str">
        <f>_xlfn.CONCAT("Q",_xlfn.CEILING.MATH(MONTH(Table1[[#This Row],[Date received]])/3))</f>
        <v>Q3</v>
      </c>
    </row>
    <row r="7486" spans="1:14" x14ac:dyDescent="0.3">
      <c r="A7486">
        <v>1509729</v>
      </c>
      <c r="B7486" t="s">
        <v>54</v>
      </c>
      <c r="C7486" t="s">
        <v>52</v>
      </c>
      <c r="D7486" t="s">
        <v>103</v>
      </c>
      <c r="E7486" t="s">
        <v>40</v>
      </c>
      <c r="F7486" t="str">
        <f>_xlfn.XLOOKUP(E7486,State_Code_Name!$C$2:$C$52,State_Code_Name!$B$2:$B$52)</f>
        <v>Nevada</v>
      </c>
      <c r="G7486" t="s">
        <v>19</v>
      </c>
      <c r="H7486" s="15">
        <v>42224</v>
      </c>
      <c r="I7486" s="15">
        <v>42224</v>
      </c>
      <c r="J7486" t="s">
        <v>14</v>
      </c>
      <c r="K7486" t="s">
        <v>15</v>
      </c>
      <c r="L7486">
        <f>Table1[[#This Row],[Date resolved]]-Table1[[#This Row],[Date received]]</f>
        <v>0</v>
      </c>
      <c r="M7486">
        <f>YEAR(Table1[[#This Row],[Date received]])</f>
        <v>2015</v>
      </c>
      <c r="N7486" t="str">
        <f>_xlfn.CONCAT("Q",_xlfn.CEILING.MATH(MONTH(Table1[[#This Row],[Date received]])/3))</f>
        <v>Q3</v>
      </c>
    </row>
    <row r="7487" spans="1:14" x14ac:dyDescent="0.3">
      <c r="A7487">
        <v>988272</v>
      </c>
      <c r="B7487" t="s">
        <v>302</v>
      </c>
      <c r="C7487" t="s">
        <v>32</v>
      </c>
      <c r="D7487" t="s">
        <v>41</v>
      </c>
      <c r="E7487" t="s">
        <v>74</v>
      </c>
      <c r="F7487" t="str">
        <f>_xlfn.XLOOKUP(E7487,State_Code_Name!$C$2:$C$52,State_Code_Name!$B$2:$B$52)</f>
        <v>Tennessee</v>
      </c>
      <c r="G7487" t="s">
        <v>19</v>
      </c>
      <c r="H7487" s="15">
        <v>41869</v>
      </c>
      <c r="I7487" s="15">
        <v>41871</v>
      </c>
      <c r="J7487" t="s">
        <v>14</v>
      </c>
      <c r="K7487" t="s">
        <v>15</v>
      </c>
      <c r="L7487">
        <f>Table1[[#This Row],[Date resolved]]-Table1[[#This Row],[Date received]]</f>
        <v>2</v>
      </c>
      <c r="M7487">
        <f>YEAR(Table1[[#This Row],[Date received]])</f>
        <v>2014</v>
      </c>
      <c r="N7487" t="str">
        <f>_xlfn.CONCAT("Q",_xlfn.CEILING.MATH(MONTH(Table1[[#This Row],[Date received]])/3))</f>
        <v>Q3</v>
      </c>
    </row>
    <row r="7488" spans="1:14" x14ac:dyDescent="0.3">
      <c r="A7488">
        <v>1699718</v>
      </c>
      <c r="B7488" t="s">
        <v>377</v>
      </c>
      <c r="C7488" t="s">
        <v>36</v>
      </c>
      <c r="D7488" t="s">
        <v>120</v>
      </c>
      <c r="E7488" t="s">
        <v>51</v>
      </c>
      <c r="F7488" t="str">
        <f>_xlfn.XLOOKUP(E7488,State_Code_Name!$C$2:$C$52,State_Code_Name!$B$2:$B$52)</f>
        <v>Washington</v>
      </c>
      <c r="G7488" t="s">
        <v>19</v>
      </c>
      <c r="H7488" s="15">
        <v>42355</v>
      </c>
      <c r="I7488" s="15">
        <v>42356</v>
      </c>
      <c r="J7488" t="s">
        <v>15</v>
      </c>
      <c r="K7488" t="s">
        <v>15</v>
      </c>
      <c r="L7488">
        <f>Table1[[#This Row],[Date resolved]]-Table1[[#This Row],[Date received]]</f>
        <v>1</v>
      </c>
      <c r="M7488">
        <f>YEAR(Table1[[#This Row],[Date received]])</f>
        <v>2015</v>
      </c>
      <c r="N7488" t="str">
        <f>_xlfn.CONCAT("Q",_xlfn.CEILING.MATH(MONTH(Table1[[#This Row],[Date received]])/3))</f>
        <v>Q4</v>
      </c>
    </row>
    <row r="7489" spans="1:14" x14ac:dyDescent="0.3">
      <c r="A7489">
        <v>1318790</v>
      </c>
      <c r="B7489" t="s">
        <v>329</v>
      </c>
      <c r="C7489" t="s">
        <v>32</v>
      </c>
      <c r="D7489" t="s">
        <v>41</v>
      </c>
      <c r="E7489" t="s">
        <v>35</v>
      </c>
      <c r="F7489" t="str">
        <f>_xlfn.XLOOKUP(E7489,State_Code_Name!$C$2:$C$52,State_Code_Name!$B$2:$B$52)</f>
        <v>Florida</v>
      </c>
      <c r="G7489" t="s">
        <v>19</v>
      </c>
      <c r="H7489" s="15">
        <v>42101</v>
      </c>
      <c r="I7489" s="15">
        <v>42101</v>
      </c>
      <c r="J7489" t="s">
        <v>14</v>
      </c>
      <c r="K7489" t="s">
        <v>14</v>
      </c>
      <c r="L7489">
        <f>Table1[[#This Row],[Date resolved]]-Table1[[#This Row],[Date received]]</f>
        <v>0</v>
      </c>
      <c r="M7489">
        <f>YEAR(Table1[[#This Row],[Date received]])</f>
        <v>2015</v>
      </c>
      <c r="N7489" t="str">
        <f>_xlfn.CONCAT("Q",_xlfn.CEILING.MATH(MONTH(Table1[[#This Row],[Date received]])/3))</f>
        <v>Q2</v>
      </c>
    </row>
    <row r="7490" spans="1:14" x14ac:dyDescent="0.3">
      <c r="A7490">
        <v>1536683</v>
      </c>
      <c r="B7490" t="s">
        <v>65</v>
      </c>
      <c r="C7490" t="s">
        <v>9</v>
      </c>
      <c r="D7490" t="s">
        <v>10</v>
      </c>
      <c r="E7490" t="s">
        <v>114</v>
      </c>
      <c r="F7490" t="str">
        <f>_xlfn.XLOOKUP(E7490,State_Code_Name!$C$2:$C$52,State_Code_Name!$B$2:$B$52)</f>
        <v>South Carolina</v>
      </c>
      <c r="G7490" t="s">
        <v>19</v>
      </c>
      <c r="H7490" s="15">
        <v>42242</v>
      </c>
      <c r="I7490" s="15">
        <v>42242</v>
      </c>
      <c r="J7490" t="s">
        <v>14</v>
      </c>
      <c r="K7490" t="s">
        <v>14</v>
      </c>
      <c r="L7490">
        <f>Table1[[#This Row],[Date resolved]]-Table1[[#This Row],[Date received]]</f>
        <v>0</v>
      </c>
      <c r="M7490">
        <f>YEAR(Table1[[#This Row],[Date received]])</f>
        <v>2015</v>
      </c>
      <c r="N7490" t="str">
        <f>_xlfn.CONCAT("Q",_xlfn.CEILING.MATH(MONTH(Table1[[#This Row],[Date received]])/3))</f>
        <v>Q3</v>
      </c>
    </row>
    <row r="7491" spans="1:14" x14ac:dyDescent="0.3">
      <c r="A7491">
        <v>1142261</v>
      </c>
      <c r="B7491" t="s">
        <v>392</v>
      </c>
      <c r="C7491" t="s">
        <v>32</v>
      </c>
      <c r="D7491" t="s">
        <v>104</v>
      </c>
      <c r="E7491" t="s">
        <v>25</v>
      </c>
      <c r="F7491" t="str">
        <f>_xlfn.XLOOKUP(E7491,State_Code_Name!$C$2:$C$52,State_Code_Name!$B$2:$B$52)</f>
        <v>Georgia</v>
      </c>
      <c r="G7491" t="s">
        <v>19</v>
      </c>
      <c r="H7491" s="15">
        <v>41977</v>
      </c>
      <c r="I7491" s="15">
        <v>41977</v>
      </c>
      <c r="J7491" t="s">
        <v>14</v>
      </c>
      <c r="K7491" t="s">
        <v>15</v>
      </c>
      <c r="L7491">
        <f>Table1[[#This Row],[Date resolved]]-Table1[[#This Row],[Date received]]</f>
        <v>0</v>
      </c>
      <c r="M7491">
        <f>YEAR(Table1[[#This Row],[Date received]])</f>
        <v>2014</v>
      </c>
      <c r="N7491" t="str">
        <f>_xlfn.CONCAT("Q",_xlfn.CEILING.MATH(MONTH(Table1[[#This Row],[Date received]])/3))</f>
        <v>Q4</v>
      </c>
    </row>
    <row r="7492" spans="1:14" x14ac:dyDescent="0.3">
      <c r="A7492">
        <v>819697</v>
      </c>
      <c r="B7492" t="s">
        <v>297</v>
      </c>
      <c r="C7492" t="s">
        <v>32</v>
      </c>
      <c r="D7492" t="s">
        <v>116</v>
      </c>
      <c r="E7492" t="s">
        <v>39</v>
      </c>
      <c r="F7492" t="str">
        <f>_xlfn.XLOOKUP(E7492,State_Code_Name!$C$2:$C$52,State_Code_Name!$B$2:$B$52)</f>
        <v>Ohio</v>
      </c>
      <c r="G7492" t="s">
        <v>19</v>
      </c>
      <c r="H7492" s="15">
        <v>41751</v>
      </c>
      <c r="I7492" s="15">
        <v>41751</v>
      </c>
      <c r="J7492" t="s">
        <v>14</v>
      </c>
      <c r="K7492" t="s">
        <v>15</v>
      </c>
      <c r="L7492">
        <f>Table1[[#This Row],[Date resolved]]-Table1[[#This Row],[Date received]]</f>
        <v>0</v>
      </c>
      <c r="M7492">
        <f>YEAR(Table1[[#This Row],[Date received]])</f>
        <v>2014</v>
      </c>
      <c r="N7492" t="str">
        <f>_xlfn.CONCAT("Q",_xlfn.CEILING.MATH(MONTH(Table1[[#This Row],[Date received]])/3))</f>
        <v>Q2</v>
      </c>
    </row>
    <row r="7493" spans="1:14" x14ac:dyDescent="0.3">
      <c r="A7493">
        <v>1165476</v>
      </c>
      <c r="B7493" t="s">
        <v>81</v>
      </c>
      <c r="C7493" t="s">
        <v>16</v>
      </c>
      <c r="D7493" t="s">
        <v>20</v>
      </c>
      <c r="E7493" t="s">
        <v>22</v>
      </c>
      <c r="F7493" t="str">
        <f>_xlfn.XLOOKUP(E7493,State_Code_Name!$C$2:$C$52,State_Code_Name!$B$2:$B$52)</f>
        <v>New York</v>
      </c>
      <c r="G7493" t="s">
        <v>19</v>
      </c>
      <c r="H7493" s="15">
        <v>41993</v>
      </c>
      <c r="I7493" s="15">
        <v>41993</v>
      </c>
      <c r="J7493" t="s">
        <v>14</v>
      </c>
      <c r="K7493" t="s">
        <v>15</v>
      </c>
      <c r="L7493">
        <f>Table1[[#This Row],[Date resolved]]-Table1[[#This Row],[Date received]]</f>
        <v>0</v>
      </c>
      <c r="M7493">
        <f>YEAR(Table1[[#This Row],[Date received]])</f>
        <v>2014</v>
      </c>
      <c r="N7493" t="str">
        <f>_xlfn.CONCAT("Q",_xlfn.CEILING.MATH(MONTH(Table1[[#This Row],[Date received]])/3))</f>
        <v>Q4</v>
      </c>
    </row>
    <row r="7494" spans="1:14" x14ac:dyDescent="0.3">
      <c r="A7494">
        <v>335978</v>
      </c>
      <c r="B7494" t="s">
        <v>34</v>
      </c>
      <c r="C7494" t="s">
        <v>52</v>
      </c>
      <c r="D7494" t="s">
        <v>76</v>
      </c>
      <c r="E7494" t="s">
        <v>77</v>
      </c>
      <c r="F7494" t="str">
        <f>_xlfn.XLOOKUP(E7494,State_Code_Name!$C$2:$C$52,State_Code_Name!$B$2:$B$52)</f>
        <v>Missouri</v>
      </c>
      <c r="G7494" t="s">
        <v>19</v>
      </c>
      <c r="H7494" s="15">
        <v>41332</v>
      </c>
      <c r="I7494" s="15">
        <v>41333</v>
      </c>
      <c r="J7494" t="s">
        <v>14</v>
      </c>
      <c r="K7494" t="s">
        <v>15</v>
      </c>
      <c r="L7494">
        <f>Table1[[#This Row],[Date resolved]]-Table1[[#This Row],[Date received]]</f>
        <v>1</v>
      </c>
      <c r="M7494">
        <f>YEAR(Table1[[#This Row],[Date received]])</f>
        <v>2013</v>
      </c>
      <c r="N7494" t="str">
        <f>_xlfn.CONCAT("Q",_xlfn.CEILING.MATH(MONTH(Table1[[#This Row],[Date received]])/3))</f>
        <v>Q1</v>
      </c>
    </row>
    <row r="7495" spans="1:14" x14ac:dyDescent="0.3">
      <c r="A7495">
        <v>1326483</v>
      </c>
      <c r="B7495" t="s">
        <v>30</v>
      </c>
      <c r="C7495" t="s">
        <v>16</v>
      </c>
      <c r="D7495" t="s">
        <v>20</v>
      </c>
      <c r="E7495" t="s">
        <v>18</v>
      </c>
      <c r="F7495" t="str">
        <f>_xlfn.XLOOKUP(E7495,State_Code_Name!$C$2:$C$52,State_Code_Name!$B$2:$B$52)</f>
        <v>California</v>
      </c>
      <c r="G7495" t="s">
        <v>19</v>
      </c>
      <c r="H7495" s="15">
        <v>42106</v>
      </c>
      <c r="I7495" s="15">
        <v>42106</v>
      </c>
      <c r="J7495" t="s">
        <v>14</v>
      </c>
      <c r="K7495" t="s">
        <v>15</v>
      </c>
      <c r="L7495">
        <f>Table1[[#This Row],[Date resolved]]-Table1[[#This Row],[Date received]]</f>
        <v>0</v>
      </c>
      <c r="M7495">
        <f>YEAR(Table1[[#This Row],[Date received]])</f>
        <v>2015</v>
      </c>
      <c r="N7495" t="str">
        <f>_xlfn.CONCAT("Q",_xlfn.CEILING.MATH(MONTH(Table1[[#This Row],[Date received]])/3))</f>
        <v>Q2</v>
      </c>
    </row>
    <row r="7496" spans="1:14" x14ac:dyDescent="0.3">
      <c r="A7496">
        <v>1236308</v>
      </c>
      <c r="B7496" t="s">
        <v>69</v>
      </c>
      <c r="C7496" t="s">
        <v>26</v>
      </c>
      <c r="D7496" t="s">
        <v>78</v>
      </c>
      <c r="E7496" t="s">
        <v>18</v>
      </c>
      <c r="F7496" t="str">
        <f>_xlfn.XLOOKUP(E7496,State_Code_Name!$C$2:$C$52,State_Code_Name!$B$2:$B$52)</f>
        <v>California</v>
      </c>
      <c r="G7496" t="s">
        <v>19</v>
      </c>
      <c r="H7496" s="15">
        <v>42046</v>
      </c>
      <c r="I7496" s="15">
        <v>42046</v>
      </c>
      <c r="J7496" t="s">
        <v>14</v>
      </c>
      <c r="K7496" t="s">
        <v>15</v>
      </c>
      <c r="L7496">
        <f>Table1[[#This Row],[Date resolved]]-Table1[[#This Row],[Date received]]</f>
        <v>0</v>
      </c>
      <c r="M7496">
        <f>YEAR(Table1[[#This Row],[Date received]])</f>
        <v>2015</v>
      </c>
      <c r="N7496" t="str">
        <f>_xlfn.CONCAT("Q",_xlfn.CEILING.MATH(MONTH(Table1[[#This Row],[Date received]])/3))</f>
        <v>Q1</v>
      </c>
    </row>
    <row r="7497" spans="1:14" x14ac:dyDescent="0.3">
      <c r="A7497">
        <v>987227</v>
      </c>
      <c r="B7497" t="s">
        <v>297</v>
      </c>
      <c r="C7497" t="s">
        <v>32</v>
      </c>
      <c r="D7497" t="s">
        <v>44</v>
      </c>
      <c r="E7497" t="s">
        <v>114</v>
      </c>
      <c r="F7497" t="str">
        <f>_xlfn.XLOOKUP(E7497,State_Code_Name!$C$2:$C$52,State_Code_Name!$B$2:$B$52)</f>
        <v>South Carolina</v>
      </c>
      <c r="G7497" t="s">
        <v>13</v>
      </c>
      <c r="H7497" s="15">
        <v>41866</v>
      </c>
      <c r="I7497" s="15">
        <v>41870</v>
      </c>
      <c r="J7497" t="s">
        <v>14</v>
      </c>
      <c r="K7497" t="s">
        <v>15</v>
      </c>
      <c r="L7497">
        <f>Table1[[#This Row],[Date resolved]]-Table1[[#This Row],[Date received]]</f>
        <v>4</v>
      </c>
      <c r="M7497">
        <f>YEAR(Table1[[#This Row],[Date received]])</f>
        <v>2014</v>
      </c>
      <c r="N7497" t="str">
        <f>_xlfn.CONCAT("Q",_xlfn.CEILING.MATH(MONTH(Table1[[#This Row],[Date received]])/3))</f>
        <v>Q3</v>
      </c>
    </row>
    <row r="7498" spans="1:14" x14ac:dyDescent="0.3">
      <c r="A7498">
        <v>2009984</v>
      </c>
      <c r="B7498" t="s">
        <v>50</v>
      </c>
      <c r="C7498" t="s">
        <v>9</v>
      </c>
      <c r="D7498" t="s">
        <v>288</v>
      </c>
      <c r="E7498" t="s">
        <v>42</v>
      </c>
      <c r="F7498" t="str">
        <f>_xlfn.XLOOKUP(E7498,State_Code_Name!$C$2:$C$52,State_Code_Name!$B$2:$B$52)</f>
        <v>North Carolina</v>
      </c>
      <c r="G7498" t="s">
        <v>57</v>
      </c>
      <c r="H7498" s="15">
        <v>42564</v>
      </c>
      <c r="I7498" s="15">
        <v>42566</v>
      </c>
      <c r="J7498" t="s">
        <v>14</v>
      </c>
      <c r="K7498" t="s">
        <v>15</v>
      </c>
      <c r="L7498">
        <f>Table1[[#This Row],[Date resolved]]-Table1[[#This Row],[Date received]]</f>
        <v>2</v>
      </c>
      <c r="M7498">
        <f>YEAR(Table1[[#This Row],[Date received]])</f>
        <v>2016</v>
      </c>
      <c r="N7498" t="str">
        <f>_xlfn.CONCAT("Q",_xlfn.CEILING.MATH(MONTH(Table1[[#This Row],[Date received]])/3))</f>
        <v>Q3</v>
      </c>
    </row>
    <row r="7499" spans="1:14" x14ac:dyDescent="0.3">
      <c r="A7499">
        <v>2053618</v>
      </c>
      <c r="B7499" t="s">
        <v>63</v>
      </c>
      <c r="C7499" t="s">
        <v>32</v>
      </c>
      <c r="D7499" t="s">
        <v>44</v>
      </c>
      <c r="E7499" t="s">
        <v>35</v>
      </c>
      <c r="F7499" t="str">
        <f>_xlfn.XLOOKUP(E7499,State_Code_Name!$C$2:$C$52,State_Code_Name!$B$2:$B$52)</f>
        <v>Florida</v>
      </c>
      <c r="G7499" t="s">
        <v>19</v>
      </c>
      <c r="H7499" s="15">
        <v>42591</v>
      </c>
      <c r="I7499" s="15">
        <v>42591</v>
      </c>
      <c r="J7499" t="s">
        <v>14</v>
      </c>
      <c r="K7499" t="s">
        <v>15</v>
      </c>
      <c r="L7499">
        <f>Table1[[#This Row],[Date resolved]]-Table1[[#This Row],[Date received]]</f>
        <v>0</v>
      </c>
      <c r="M7499">
        <f>YEAR(Table1[[#This Row],[Date received]])</f>
        <v>2016</v>
      </c>
      <c r="N7499" t="str">
        <f>_xlfn.CONCAT("Q",_xlfn.CEILING.MATH(MONTH(Table1[[#This Row],[Date received]])/3))</f>
        <v>Q3</v>
      </c>
    </row>
    <row r="7500" spans="1:14" x14ac:dyDescent="0.3">
      <c r="A7500">
        <v>558521</v>
      </c>
      <c r="B7500" t="s">
        <v>1215</v>
      </c>
      <c r="C7500" t="s">
        <v>26</v>
      </c>
      <c r="D7500" t="s">
        <v>78</v>
      </c>
      <c r="E7500" t="s">
        <v>171</v>
      </c>
      <c r="F7500" t="str">
        <f>_xlfn.XLOOKUP(E7500,State_Code_Name!$C$2:$C$52,State_Code_Name!$B$2:$B$52)</f>
        <v>Louisiana</v>
      </c>
      <c r="G7500" t="s">
        <v>19</v>
      </c>
      <c r="H7500" s="15">
        <v>41561</v>
      </c>
      <c r="I7500" s="15">
        <v>41564</v>
      </c>
      <c r="J7500" t="s">
        <v>14</v>
      </c>
      <c r="K7500" t="s">
        <v>15</v>
      </c>
      <c r="L7500">
        <f>Table1[[#This Row],[Date resolved]]-Table1[[#This Row],[Date received]]</f>
        <v>3</v>
      </c>
      <c r="M7500">
        <f>YEAR(Table1[[#This Row],[Date received]])</f>
        <v>2013</v>
      </c>
      <c r="N7500" t="str">
        <f>_xlfn.CONCAT("Q",_xlfn.CEILING.MATH(MONTH(Table1[[#This Row],[Date received]])/3))</f>
        <v>Q4</v>
      </c>
    </row>
    <row r="7501" spans="1:14" x14ac:dyDescent="0.3">
      <c r="A7501">
        <v>1907270</v>
      </c>
      <c r="B7501" t="s">
        <v>60</v>
      </c>
      <c r="C7501" t="s">
        <v>52</v>
      </c>
      <c r="D7501" t="s">
        <v>103</v>
      </c>
      <c r="E7501" t="s">
        <v>122</v>
      </c>
      <c r="F7501" t="str">
        <f>_xlfn.XLOOKUP(E7501,State_Code_Name!$C$2:$C$52,State_Code_Name!$B$2:$B$52)</f>
        <v>Maryland</v>
      </c>
      <c r="G7501" t="s">
        <v>19</v>
      </c>
      <c r="H7501" s="15">
        <v>42493</v>
      </c>
      <c r="I7501" s="15">
        <v>42493</v>
      </c>
      <c r="J7501" t="s">
        <v>14</v>
      </c>
      <c r="K7501" t="s">
        <v>15</v>
      </c>
      <c r="L7501">
        <f>Table1[[#This Row],[Date resolved]]-Table1[[#This Row],[Date received]]</f>
        <v>0</v>
      </c>
      <c r="M7501">
        <f>YEAR(Table1[[#This Row],[Date received]])</f>
        <v>2016</v>
      </c>
      <c r="N7501" t="str">
        <f>_xlfn.CONCAT("Q",_xlfn.CEILING.MATH(MONTH(Table1[[#This Row],[Date received]])/3))</f>
        <v>Q2</v>
      </c>
    </row>
    <row r="7502" spans="1:14" x14ac:dyDescent="0.3">
      <c r="A7502">
        <v>983676</v>
      </c>
      <c r="B7502" t="s">
        <v>367</v>
      </c>
      <c r="C7502" t="s">
        <v>32</v>
      </c>
      <c r="D7502" t="s">
        <v>161</v>
      </c>
      <c r="E7502" t="s">
        <v>22</v>
      </c>
      <c r="F7502" t="str">
        <f>_xlfn.XLOOKUP(E7502,State_Code_Name!$C$2:$C$52,State_Code_Name!$B$2:$B$52)</f>
        <v>New York</v>
      </c>
      <c r="G7502" t="s">
        <v>57</v>
      </c>
      <c r="H7502" s="15">
        <v>41865</v>
      </c>
      <c r="I7502" s="15">
        <v>41869</v>
      </c>
      <c r="J7502" t="s">
        <v>14</v>
      </c>
      <c r="K7502" t="s">
        <v>15</v>
      </c>
      <c r="L7502">
        <f>Table1[[#This Row],[Date resolved]]-Table1[[#This Row],[Date received]]</f>
        <v>4</v>
      </c>
      <c r="M7502">
        <f>YEAR(Table1[[#This Row],[Date received]])</f>
        <v>2014</v>
      </c>
      <c r="N7502" t="str">
        <f>_xlfn.CONCAT("Q",_xlfn.CEILING.MATH(MONTH(Table1[[#This Row],[Date received]])/3))</f>
        <v>Q3</v>
      </c>
    </row>
    <row r="7503" spans="1:14" x14ac:dyDescent="0.3">
      <c r="A7503">
        <v>1365948</v>
      </c>
      <c r="B7503" t="s">
        <v>30</v>
      </c>
      <c r="C7503" t="s">
        <v>16</v>
      </c>
      <c r="D7503" t="s">
        <v>20</v>
      </c>
      <c r="E7503" t="s">
        <v>48</v>
      </c>
      <c r="F7503" t="str">
        <f>_xlfn.XLOOKUP(E7503,State_Code_Name!$C$2:$C$52,State_Code_Name!$B$2:$B$52)</f>
        <v>New Jersey</v>
      </c>
      <c r="G7503" t="s">
        <v>305</v>
      </c>
      <c r="H7503" s="15">
        <v>42131</v>
      </c>
      <c r="I7503" s="15">
        <v>42132</v>
      </c>
      <c r="J7503" t="s">
        <v>14</v>
      </c>
      <c r="K7503" t="s">
        <v>14</v>
      </c>
      <c r="L7503">
        <f>Table1[[#This Row],[Date resolved]]-Table1[[#This Row],[Date received]]</f>
        <v>1</v>
      </c>
      <c r="M7503">
        <f>YEAR(Table1[[#This Row],[Date received]])</f>
        <v>2015</v>
      </c>
      <c r="N7503" t="str">
        <f>_xlfn.CONCAT("Q",_xlfn.CEILING.MATH(MONTH(Table1[[#This Row],[Date received]])/3))</f>
        <v>Q2</v>
      </c>
    </row>
    <row r="7504" spans="1:14" x14ac:dyDescent="0.3">
      <c r="A7504">
        <v>341400</v>
      </c>
      <c r="B7504" t="s">
        <v>11</v>
      </c>
      <c r="C7504" t="s">
        <v>26</v>
      </c>
      <c r="D7504" t="s">
        <v>27</v>
      </c>
      <c r="E7504" t="s">
        <v>31</v>
      </c>
      <c r="F7504" t="str">
        <f>_xlfn.XLOOKUP(E7504,State_Code_Name!$C$2:$C$52,State_Code_Name!$B$2:$B$52)</f>
        <v>Texas</v>
      </c>
      <c r="G7504" t="s">
        <v>305</v>
      </c>
      <c r="H7504" s="15">
        <v>41337</v>
      </c>
      <c r="I7504" s="15">
        <v>41338</v>
      </c>
      <c r="J7504" t="s">
        <v>14</v>
      </c>
      <c r="K7504" t="s">
        <v>15</v>
      </c>
      <c r="L7504">
        <f>Table1[[#This Row],[Date resolved]]-Table1[[#This Row],[Date received]]</f>
        <v>1</v>
      </c>
      <c r="M7504">
        <f>YEAR(Table1[[#This Row],[Date received]])</f>
        <v>2013</v>
      </c>
      <c r="N7504" t="str">
        <f>_xlfn.CONCAT("Q",_xlfn.CEILING.MATH(MONTH(Table1[[#This Row],[Date received]])/3))</f>
        <v>Q1</v>
      </c>
    </row>
    <row r="7505" spans="1:14" x14ac:dyDescent="0.3">
      <c r="A7505">
        <v>720904</v>
      </c>
      <c r="B7505" t="s">
        <v>679</v>
      </c>
      <c r="C7505" t="s">
        <v>32</v>
      </c>
      <c r="D7505" t="s">
        <v>161</v>
      </c>
      <c r="E7505" t="s">
        <v>85</v>
      </c>
      <c r="F7505" t="str">
        <f>_xlfn.XLOOKUP(E7505,State_Code_Name!$C$2:$C$52,State_Code_Name!$B$2:$B$52)</f>
        <v>Wisconsin</v>
      </c>
      <c r="G7505" t="s">
        <v>19</v>
      </c>
      <c r="H7505" s="15">
        <v>41689</v>
      </c>
      <c r="I7505" s="15">
        <v>41689</v>
      </c>
      <c r="J7505" t="s">
        <v>14</v>
      </c>
      <c r="K7505" t="s">
        <v>14</v>
      </c>
      <c r="L7505">
        <f>Table1[[#This Row],[Date resolved]]-Table1[[#This Row],[Date received]]</f>
        <v>0</v>
      </c>
      <c r="M7505">
        <f>YEAR(Table1[[#This Row],[Date received]])</f>
        <v>2014</v>
      </c>
      <c r="N7505" t="str">
        <f>_xlfn.CONCAT("Q",_xlfn.CEILING.MATH(MONTH(Table1[[#This Row],[Date received]])/3))</f>
        <v>Q1</v>
      </c>
    </row>
    <row r="7506" spans="1:14" x14ac:dyDescent="0.3">
      <c r="A7506">
        <v>1427170</v>
      </c>
      <c r="B7506" t="s">
        <v>335</v>
      </c>
      <c r="C7506" t="s">
        <v>531</v>
      </c>
      <c r="D7506" t="s">
        <v>646</v>
      </c>
      <c r="E7506" t="s">
        <v>39</v>
      </c>
      <c r="F7506" t="str">
        <f>_xlfn.XLOOKUP(E7506,State_Code_Name!$C$2:$C$52,State_Code_Name!$B$2:$B$52)</f>
        <v>Ohio</v>
      </c>
      <c r="G7506" t="s">
        <v>19</v>
      </c>
      <c r="H7506" s="15">
        <v>42173</v>
      </c>
      <c r="I7506" s="15">
        <v>42184</v>
      </c>
      <c r="J7506" t="s">
        <v>14</v>
      </c>
      <c r="K7506" t="s">
        <v>15</v>
      </c>
      <c r="L7506">
        <f>Table1[[#This Row],[Date resolved]]-Table1[[#This Row],[Date received]]</f>
        <v>11</v>
      </c>
      <c r="M7506">
        <f>YEAR(Table1[[#This Row],[Date received]])</f>
        <v>2015</v>
      </c>
      <c r="N7506" t="str">
        <f>_xlfn.CONCAT("Q",_xlfn.CEILING.MATH(MONTH(Table1[[#This Row],[Date received]])/3))</f>
        <v>Q2</v>
      </c>
    </row>
    <row r="7507" spans="1:14" x14ac:dyDescent="0.3">
      <c r="A7507">
        <v>1384582</v>
      </c>
      <c r="B7507" t="s">
        <v>230</v>
      </c>
      <c r="C7507" t="s">
        <v>36</v>
      </c>
      <c r="D7507" t="s">
        <v>80</v>
      </c>
      <c r="E7507" t="s">
        <v>114</v>
      </c>
      <c r="F7507" t="str">
        <f>_xlfn.XLOOKUP(E7507,State_Code_Name!$C$2:$C$52,State_Code_Name!$B$2:$B$52)</f>
        <v>South Carolina</v>
      </c>
      <c r="G7507" t="s">
        <v>19</v>
      </c>
      <c r="H7507" s="15">
        <v>42144</v>
      </c>
      <c r="I7507" s="15">
        <v>42144</v>
      </c>
      <c r="J7507" t="s">
        <v>14</v>
      </c>
      <c r="K7507" t="s">
        <v>15</v>
      </c>
      <c r="L7507">
        <f>Table1[[#This Row],[Date resolved]]-Table1[[#This Row],[Date received]]</f>
        <v>0</v>
      </c>
      <c r="M7507">
        <f>YEAR(Table1[[#This Row],[Date received]])</f>
        <v>2015</v>
      </c>
      <c r="N7507" t="str">
        <f>_xlfn.CONCAT("Q",_xlfn.CEILING.MATH(MONTH(Table1[[#This Row],[Date received]])/3))</f>
        <v>Q2</v>
      </c>
    </row>
    <row r="7508" spans="1:14" x14ac:dyDescent="0.3">
      <c r="A7508">
        <v>1659758</v>
      </c>
      <c r="B7508" t="s">
        <v>73</v>
      </c>
      <c r="C7508" t="s">
        <v>26</v>
      </c>
      <c r="D7508" t="s">
        <v>159</v>
      </c>
      <c r="E7508" t="s">
        <v>25</v>
      </c>
      <c r="F7508" t="str">
        <f>_xlfn.XLOOKUP(E7508,State_Code_Name!$C$2:$C$52,State_Code_Name!$B$2:$B$52)</f>
        <v>Georgia</v>
      </c>
      <c r="G7508" t="s">
        <v>13</v>
      </c>
      <c r="H7508" s="15">
        <v>42325</v>
      </c>
      <c r="I7508" s="15">
        <v>42328</v>
      </c>
      <c r="J7508" t="s">
        <v>14</v>
      </c>
      <c r="K7508" t="s">
        <v>14</v>
      </c>
      <c r="L7508">
        <f>Table1[[#This Row],[Date resolved]]-Table1[[#This Row],[Date received]]</f>
        <v>3</v>
      </c>
      <c r="M7508">
        <f>YEAR(Table1[[#This Row],[Date received]])</f>
        <v>2015</v>
      </c>
      <c r="N7508" t="str">
        <f>_xlfn.CONCAT("Q",_xlfn.CEILING.MATH(MONTH(Table1[[#This Row],[Date received]])/3))</f>
        <v>Q4</v>
      </c>
    </row>
    <row r="7509" spans="1:14" x14ac:dyDescent="0.3">
      <c r="A7509">
        <v>638115</v>
      </c>
      <c r="B7509" t="s">
        <v>298</v>
      </c>
      <c r="C7509" t="s">
        <v>32</v>
      </c>
      <c r="D7509" t="s">
        <v>41</v>
      </c>
      <c r="E7509" t="s">
        <v>48</v>
      </c>
      <c r="F7509" t="str">
        <f>_xlfn.XLOOKUP(E7509,State_Code_Name!$C$2:$C$52,State_Code_Name!$B$2:$B$52)</f>
        <v>New Jersey</v>
      </c>
      <c r="G7509" t="s">
        <v>19</v>
      </c>
      <c r="H7509" s="15">
        <v>41625</v>
      </c>
      <c r="I7509" s="15">
        <v>41631</v>
      </c>
      <c r="J7509" t="s">
        <v>14</v>
      </c>
      <c r="K7509" t="s">
        <v>15</v>
      </c>
      <c r="L7509">
        <f>Table1[[#This Row],[Date resolved]]-Table1[[#This Row],[Date received]]</f>
        <v>6</v>
      </c>
      <c r="M7509">
        <f>YEAR(Table1[[#This Row],[Date received]])</f>
        <v>2013</v>
      </c>
      <c r="N7509" t="str">
        <f>_xlfn.CONCAT("Q",_xlfn.CEILING.MATH(MONTH(Table1[[#This Row],[Date received]])/3))</f>
        <v>Q4</v>
      </c>
    </row>
    <row r="7510" spans="1:14" x14ac:dyDescent="0.3">
      <c r="A7510">
        <v>511614</v>
      </c>
      <c r="B7510" t="s">
        <v>81</v>
      </c>
      <c r="C7510" t="s">
        <v>36</v>
      </c>
      <c r="D7510" t="s">
        <v>145</v>
      </c>
      <c r="E7510" t="s">
        <v>59</v>
      </c>
      <c r="F7510" t="str">
        <f>_xlfn.XLOOKUP(E7510,State_Code_Name!$C$2:$C$52,State_Code_Name!$B$2:$B$52)</f>
        <v>Illinois</v>
      </c>
      <c r="G7510" t="s">
        <v>19</v>
      </c>
      <c r="H7510" s="15">
        <v>41517</v>
      </c>
      <c r="I7510" s="15">
        <v>41517</v>
      </c>
      <c r="J7510" t="s">
        <v>14</v>
      </c>
      <c r="K7510" t="s">
        <v>15</v>
      </c>
      <c r="L7510">
        <f>Table1[[#This Row],[Date resolved]]-Table1[[#This Row],[Date received]]</f>
        <v>0</v>
      </c>
      <c r="M7510">
        <f>YEAR(Table1[[#This Row],[Date received]])</f>
        <v>2013</v>
      </c>
      <c r="N7510" t="str">
        <f>_xlfn.CONCAT("Q",_xlfn.CEILING.MATH(MONTH(Table1[[#This Row],[Date received]])/3))</f>
        <v>Q3</v>
      </c>
    </row>
    <row r="7511" spans="1:14" x14ac:dyDescent="0.3">
      <c r="A7511">
        <v>543064</v>
      </c>
      <c r="B7511" t="s">
        <v>43</v>
      </c>
      <c r="C7511" t="s">
        <v>36</v>
      </c>
      <c r="D7511" t="s">
        <v>80</v>
      </c>
      <c r="E7511" t="s">
        <v>18</v>
      </c>
      <c r="F7511" t="str">
        <f>_xlfn.XLOOKUP(E7511,State_Code_Name!$C$2:$C$52,State_Code_Name!$B$2:$B$52)</f>
        <v>California</v>
      </c>
      <c r="G7511" t="s">
        <v>23</v>
      </c>
      <c r="H7511" s="15">
        <v>41542</v>
      </c>
      <c r="I7511" s="15">
        <v>41563</v>
      </c>
      <c r="J7511" t="s">
        <v>14</v>
      </c>
      <c r="K7511" t="s">
        <v>14</v>
      </c>
      <c r="L7511">
        <f>Table1[[#This Row],[Date resolved]]-Table1[[#This Row],[Date received]]</f>
        <v>21</v>
      </c>
      <c r="M7511">
        <f>YEAR(Table1[[#This Row],[Date received]])</f>
        <v>2013</v>
      </c>
      <c r="N7511" t="str">
        <f>_xlfn.CONCAT("Q",_xlfn.CEILING.MATH(MONTH(Table1[[#This Row],[Date received]])/3))</f>
        <v>Q3</v>
      </c>
    </row>
    <row r="7512" spans="1:14" x14ac:dyDescent="0.3">
      <c r="A7512">
        <v>513932</v>
      </c>
      <c r="B7512" t="s">
        <v>43</v>
      </c>
      <c r="C7512" t="s">
        <v>172</v>
      </c>
      <c r="D7512" t="s">
        <v>266</v>
      </c>
      <c r="E7512" t="s">
        <v>18</v>
      </c>
      <c r="F7512" t="str">
        <f>_xlfn.XLOOKUP(E7512,State_Code_Name!$C$2:$C$52,State_Code_Name!$B$2:$B$52)</f>
        <v>California</v>
      </c>
      <c r="G7512" t="s">
        <v>19</v>
      </c>
      <c r="H7512" s="15">
        <v>41521</v>
      </c>
      <c r="I7512" s="15">
        <v>41521</v>
      </c>
      <c r="J7512" t="s">
        <v>14</v>
      </c>
      <c r="K7512" t="s">
        <v>14</v>
      </c>
      <c r="L7512">
        <f>Table1[[#This Row],[Date resolved]]-Table1[[#This Row],[Date received]]</f>
        <v>0</v>
      </c>
      <c r="M7512">
        <f>YEAR(Table1[[#This Row],[Date received]])</f>
        <v>2013</v>
      </c>
      <c r="N7512" t="str">
        <f>_xlfn.CONCAT("Q",_xlfn.CEILING.MATH(MONTH(Table1[[#This Row],[Date received]])/3))</f>
        <v>Q3</v>
      </c>
    </row>
    <row r="7513" spans="1:14" x14ac:dyDescent="0.3">
      <c r="A7513">
        <v>428037</v>
      </c>
      <c r="B7513" t="s">
        <v>50</v>
      </c>
      <c r="C7513" t="s">
        <v>36</v>
      </c>
      <c r="D7513" t="s">
        <v>112</v>
      </c>
      <c r="E7513" t="s">
        <v>31</v>
      </c>
      <c r="F7513" t="str">
        <f>_xlfn.XLOOKUP(E7513,State_Code_Name!$C$2:$C$52,State_Code_Name!$B$2:$B$52)</f>
        <v>Texas</v>
      </c>
      <c r="G7513" t="s">
        <v>19</v>
      </c>
      <c r="H7513" s="15">
        <v>41435</v>
      </c>
      <c r="I7513" s="15">
        <v>41435</v>
      </c>
      <c r="J7513" t="s">
        <v>14</v>
      </c>
      <c r="K7513" t="s">
        <v>14</v>
      </c>
      <c r="L7513">
        <f>Table1[[#This Row],[Date resolved]]-Table1[[#This Row],[Date received]]</f>
        <v>0</v>
      </c>
      <c r="M7513">
        <f>YEAR(Table1[[#This Row],[Date received]])</f>
        <v>2013</v>
      </c>
      <c r="N7513" t="str">
        <f>_xlfn.CONCAT("Q",_xlfn.CEILING.MATH(MONTH(Table1[[#This Row],[Date received]])/3))</f>
        <v>Q2</v>
      </c>
    </row>
    <row r="7514" spans="1:14" x14ac:dyDescent="0.3">
      <c r="A7514">
        <v>984267</v>
      </c>
      <c r="B7514" t="s">
        <v>30</v>
      </c>
      <c r="C7514" t="s">
        <v>26</v>
      </c>
      <c r="D7514" t="s">
        <v>56</v>
      </c>
      <c r="E7514" t="s">
        <v>35</v>
      </c>
      <c r="F7514" t="str">
        <f>_xlfn.XLOOKUP(E7514,State_Code_Name!$C$2:$C$52,State_Code_Name!$B$2:$B$52)</f>
        <v>Florida</v>
      </c>
      <c r="G7514" t="s">
        <v>305</v>
      </c>
      <c r="H7514" s="15">
        <v>41865</v>
      </c>
      <c r="I7514" s="15">
        <v>41869</v>
      </c>
      <c r="J7514" t="s">
        <v>14</v>
      </c>
      <c r="K7514" t="s">
        <v>14</v>
      </c>
      <c r="L7514">
        <f>Table1[[#This Row],[Date resolved]]-Table1[[#This Row],[Date received]]</f>
        <v>4</v>
      </c>
      <c r="M7514">
        <f>YEAR(Table1[[#This Row],[Date received]])</f>
        <v>2014</v>
      </c>
      <c r="N7514" t="str">
        <f>_xlfn.CONCAT("Q",_xlfn.CEILING.MATH(MONTH(Table1[[#This Row],[Date received]])/3))</f>
        <v>Q3</v>
      </c>
    </row>
    <row r="7515" spans="1:14" x14ac:dyDescent="0.3">
      <c r="A7515">
        <v>241545</v>
      </c>
      <c r="B7515" t="s">
        <v>43</v>
      </c>
      <c r="C7515" t="s">
        <v>36</v>
      </c>
      <c r="D7515" t="s">
        <v>170</v>
      </c>
      <c r="E7515" t="s">
        <v>46</v>
      </c>
      <c r="F7515" t="str">
        <f>_xlfn.XLOOKUP(E7515,State_Code_Name!$C$2:$C$52,State_Code_Name!$B$2:$B$52)</f>
        <v>Pennsylvania</v>
      </c>
      <c r="G7515" t="s">
        <v>13</v>
      </c>
      <c r="H7515" s="15">
        <v>41291</v>
      </c>
      <c r="I7515" s="15">
        <v>41299</v>
      </c>
      <c r="J7515" t="s">
        <v>14</v>
      </c>
      <c r="K7515" t="s">
        <v>15</v>
      </c>
      <c r="L7515">
        <f>Table1[[#This Row],[Date resolved]]-Table1[[#This Row],[Date received]]</f>
        <v>8</v>
      </c>
      <c r="M7515">
        <f>YEAR(Table1[[#This Row],[Date received]])</f>
        <v>2013</v>
      </c>
      <c r="N7515" t="str">
        <f>_xlfn.CONCAT("Q",_xlfn.CEILING.MATH(MONTH(Table1[[#This Row],[Date received]])/3))</f>
        <v>Q1</v>
      </c>
    </row>
    <row r="7516" spans="1:14" x14ac:dyDescent="0.3">
      <c r="A7516">
        <v>681659</v>
      </c>
      <c r="B7516" t="s">
        <v>54</v>
      </c>
      <c r="C7516" t="s">
        <v>52</v>
      </c>
      <c r="D7516" t="s">
        <v>96</v>
      </c>
      <c r="E7516" t="s">
        <v>22</v>
      </c>
      <c r="F7516" t="str">
        <f>_xlfn.XLOOKUP(E7516,State_Code_Name!$C$2:$C$52,State_Code_Name!$B$2:$B$52)</f>
        <v>New York</v>
      </c>
      <c r="G7516" t="s">
        <v>19</v>
      </c>
      <c r="H7516" s="15">
        <v>41662</v>
      </c>
      <c r="I7516" s="15">
        <v>41663</v>
      </c>
      <c r="J7516" t="s">
        <v>14</v>
      </c>
      <c r="K7516" t="s">
        <v>15</v>
      </c>
      <c r="L7516">
        <f>Table1[[#This Row],[Date resolved]]-Table1[[#This Row],[Date received]]</f>
        <v>1</v>
      </c>
      <c r="M7516">
        <f>YEAR(Table1[[#This Row],[Date received]])</f>
        <v>2014</v>
      </c>
      <c r="N7516" t="str">
        <f>_xlfn.CONCAT("Q",_xlfn.CEILING.MATH(MONTH(Table1[[#This Row],[Date received]])/3))</f>
        <v>Q1</v>
      </c>
    </row>
    <row r="7517" spans="1:14" x14ac:dyDescent="0.3">
      <c r="A7517">
        <v>316694</v>
      </c>
      <c r="B7517" t="s">
        <v>259</v>
      </c>
      <c r="C7517" t="s">
        <v>26</v>
      </c>
      <c r="D7517" t="s">
        <v>56</v>
      </c>
      <c r="E7517" t="s">
        <v>35</v>
      </c>
      <c r="F7517" t="str">
        <f>_xlfn.XLOOKUP(E7517,State_Code_Name!$C$2:$C$52,State_Code_Name!$B$2:$B$52)</f>
        <v>Florida</v>
      </c>
      <c r="G7517" t="s">
        <v>19</v>
      </c>
      <c r="H7517" s="15">
        <v>41319</v>
      </c>
      <c r="I7517" s="15">
        <v>41324</v>
      </c>
      <c r="J7517" t="s">
        <v>14</v>
      </c>
      <c r="K7517" t="s">
        <v>15</v>
      </c>
      <c r="L7517">
        <f>Table1[[#This Row],[Date resolved]]-Table1[[#This Row],[Date received]]</f>
        <v>5</v>
      </c>
      <c r="M7517">
        <f>YEAR(Table1[[#This Row],[Date received]])</f>
        <v>2013</v>
      </c>
      <c r="N7517" t="str">
        <f>_xlfn.CONCAT("Q",_xlfn.CEILING.MATH(MONTH(Table1[[#This Row],[Date received]])/3))</f>
        <v>Q1</v>
      </c>
    </row>
    <row r="7518" spans="1:14" x14ac:dyDescent="0.3">
      <c r="A7518">
        <v>1617738</v>
      </c>
      <c r="B7518" t="s">
        <v>95</v>
      </c>
      <c r="C7518" t="s">
        <v>16</v>
      </c>
      <c r="D7518" t="s">
        <v>20</v>
      </c>
      <c r="E7518" t="s">
        <v>35</v>
      </c>
      <c r="F7518" t="str">
        <f>_xlfn.XLOOKUP(E7518,State_Code_Name!$C$2:$C$52,State_Code_Name!$B$2:$B$52)</f>
        <v>Florida</v>
      </c>
      <c r="G7518" t="s">
        <v>57</v>
      </c>
      <c r="H7518" s="15">
        <v>42298</v>
      </c>
      <c r="I7518" s="15">
        <v>42300</v>
      </c>
      <c r="J7518" t="s">
        <v>14</v>
      </c>
      <c r="K7518" t="s">
        <v>15</v>
      </c>
      <c r="L7518">
        <f>Table1[[#This Row],[Date resolved]]-Table1[[#This Row],[Date received]]</f>
        <v>2</v>
      </c>
      <c r="M7518">
        <f>YEAR(Table1[[#This Row],[Date received]])</f>
        <v>2015</v>
      </c>
      <c r="N7518" t="str">
        <f>_xlfn.CONCAT("Q",_xlfn.CEILING.MATH(MONTH(Table1[[#This Row],[Date received]])/3))</f>
        <v>Q4</v>
      </c>
    </row>
    <row r="7519" spans="1:14" x14ac:dyDescent="0.3">
      <c r="A7519">
        <v>1743763</v>
      </c>
      <c r="B7519" t="s">
        <v>1019</v>
      </c>
      <c r="C7519" t="s">
        <v>9</v>
      </c>
      <c r="D7519" t="s">
        <v>132</v>
      </c>
      <c r="E7519" t="s">
        <v>66</v>
      </c>
      <c r="F7519" t="str">
        <f>_xlfn.XLOOKUP(E7519,State_Code_Name!$C$2:$C$52,State_Code_Name!$B$2:$B$52)</f>
        <v>Michigan</v>
      </c>
      <c r="G7519" t="s">
        <v>19</v>
      </c>
      <c r="H7519" s="15">
        <v>42386</v>
      </c>
      <c r="I7519" s="15">
        <v>42386</v>
      </c>
      <c r="J7519" t="s">
        <v>14</v>
      </c>
      <c r="K7519" t="s">
        <v>15</v>
      </c>
      <c r="L7519">
        <f>Table1[[#This Row],[Date resolved]]-Table1[[#This Row],[Date received]]</f>
        <v>0</v>
      </c>
      <c r="M7519">
        <f>YEAR(Table1[[#This Row],[Date received]])</f>
        <v>2016</v>
      </c>
      <c r="N7519" t="str">
        <f>_xlfn.CONCAT("Q",_xlfn.CEILING.MATH(MONTH(Table1[[#This Row],[Date received]])/3))</f>
        <v>Q1</v>
      </c>
    </row>
    <row r="7520" spans="1:14" x14ac:dyDescent="0.3">
      <c r="A7520">
        <v>1253563</v>
      </c>
      <c r="B7520" t="s">
        <v>859</v>
      </c>
      <c r="C7520" t="s">
        <v>26</v>
      </c>
      <c r="D7520" t="s">
        <v>56</v>
      </c>
      <c r="E7520" t="s">
        <v>18</v>
      </c>
      <c r="F7520" t="str">
        <f>_xlfn.XLOOKUP(E7520,State_Code_Name!$C$2:$C$52,State_Code_Name!$B$2:$B$52)</f>
        <v>California</v>
      </c>
      <c r="G7520" t="s">
        <v>19</v>
      </c>
      <c r="H7520" s="15">
        <v>42059</v>
      </c>
      <c r="I7520" s="15">
        <v>42059</v>
      </c>
      <c r="J7520" t="s">
        <v>14</v>
      </c>
      <c r="K7520" t="s">
        <v>15</v>
      </c>
      <c r="L7520">
        <f>Table1[[#This Row],[Date resolved]]-Table1[[#This Row],[Date received]]</f>
        <v>0</v>
      </c>
      <c r="M7520">
        <f>YEAR(Table1[[#This Row],[Date received]])</f>
        <v>2015</v>
      </c>
      <c r="N7520" t="str">
        <f>_xlfn.CONCAT("Q",_xlfn.CEILING.MATH(MONTH(Table1[[#This Row],[Date received]])/3))</f>
        <v>Q1</v>
      </c>
    </row>
    <row r="7521" spans="1:14" x14ac:dyDescent="0.3">
      <c r="A7521">
        <v>1181069</v>
      </c>
      <c r="B7521" t="s">
        <v>47</v>
      </c>
      <c r="C7521" t="s">
        <v>26</v>
      </c>
      <c r="D7521" t="s">
        <v>56</v>
      </c>
      <c r="E7521" t="s">
        <v>178</v>
      </c>
      <c r="F7521" t="str">
        <f>_xlfn.XLOOKUP(E7521,State_Code_Name!$C$2:$C$52,State_Code_Name!$B$2:$B$52)</f>
        <v>Utah</v>
      </c>
      <c r="G7521" t="s">
        <v>13</v>
      </c>
      <c r="H7521" s="15">
        <v>42009</v>
      </c>
      <c r="I7521" s="15">
        <v>42011</v>
      </c>
      <c r="J7521" t="s">
        <v>14</v>
      </c>
      <c r="K7521" t="s">
        <v>15</v>
      </c>
      <c r="L7521">
        <f>Table1[[#This Row],[Date resolved]]-Table1[[#This Row],[Date received]]</f>
        <v>2</v>
      </c>
      <c r="M7521">
        <f>YEAR(Table1[[#This Row],[Date received]])</f>
        <v>2015</v>
      </c>
      <c r="N7521" t="str">
        <f>_xlfn.CONCAT("Q",_xlfn.CEILING.MATH(MONTH(Table1[[#This Row],[Date received]])/3))</f>
        <v>Q1</v>
      </c>
    </row>
    <row r="7522" spans="1:14" x14ac:dyDescent="0.3">
      <c r="A7522">
        <v>227952</v>
      </c>
      <c r="B7522" t="s">
        <v>11</v>
      </c>
      <c r="C7522" t="s">
        <v>16</v>
      </c>
      <c r="D7522" t="s">
        <v>17</v>
      </c>
      <c r="E7522" t="s">
        <v>42</v>
      </c>
      <c r="F7522" t="str">
        <f>_xlfn.XLOOKUP(E7522,State_Code_Name!$C$2:$C$52,State_Code_Name!$B$2:$B$52)</f>
        <v>North Carolina</v>
      </c>
      <c r="G7522" t="s">
        <v>19</v>
      </c>
      <c r="H7522" s="15">
        <v>41285</v>
      </c>
      <c r="I7522" s="15">
        <v>41285</v>
      </c>
      <c r="J7522" t="s">
        <v>14</v>
      </c>
      <c r="K7522" t="s">
        <v>15</v>
      </c>
      <c r="L7522">
        <f>Table1[[#This Row],[Date resolved]]-Table1[[#This Row],[Date received]]</f>
        <v>0</v>
      </c>
      <c r="M7522">
        <f>YEAR(Table1[[#This Row],[Date received]])</f>
        <v>2013</v>
      </c>
      <c r="N7522" t="str">
        <f>_xlfn.CONCAT("Q",_xlfn.CEILING.MATH(MONTH(Table1[[#This Row],[Date received]])/3))</f>
        <v>Q1</v>
      </c>
    </row>
    <row r="7523" spans="1:14" x14ac:dyDescent="0.3">
      <c r="A7523">
        <v>1746922</v>
      </c>
      <c r="B7523" t="s">
        <v>47</v>
      </c>
      <c r="C7523" t="s">
        <v>26</v>
      </c>
      <c r="D7523" t="s">
        <v>27</v>
      </c>
      <c r="E7523" t="s">
        <v>31</v>
      </c>
      <c r="F7523" t="str">
        <f>_xlfn.XLOOKUP(E7523,State_Code_Name!$C$2:$C$52,State_Code_Name!$B$2:$B$52)</f>
        <v>Texas</v>
      </c>
      <c r="G7523" t="s">
        <v>19</v>
      </c>
      <c r="H7523" s="15">
        <v>42387</v>
      </c>
      <c r="I7523" s="15">
        <v>42387</v>
      </c>
      <c r="J7523" t="s">
        <v>14</v>
      </c>
      <c r="K7523" t="s">
        <v>15</v>
      </c>
      <c r="L7523">
        <f>Table1[[#This Row],[Date resolved]]-Table1[[#This Row],[Date received]]</f>
        <v>0</v>
      </c>
      <c r="M7523">
        <f>YEAR(Table1[[#This Row],[Date received]])</f>
        <v>2016</v>
      </c>
      <c r="N7523" t="str">
        <f>_xlfn.CONCAT("Q",_xlfn.CEILING.MATH(MONTH(Table1[[#This Row],[Date received]])/3))</f>
        <v>Q1</v>
      </c>
    </row>
    <row r="7524" spans="1:14" x14ac:dyDescent="0.3">
      <c r="A7524">
        <v>897160</v>
      </c>
      <c r="B7524" t="s">
        <v>47</v>
      </c>
      <c r="C7524" t="s">
        <v>26</v>
      </c>
      <c r="D7524" t="s">
        <v>27</v>
      </c>
      <c r="E7524" t="s">
        <v>18</v>
      </c>
      <c r="F7524" t="str">
        <f>_xlfn.XLOOKUP(E7524,State_Code_Name!$C$2:$C$52,State_Code_Name!$B$2:$B$52)</f>
        <v>California</v>
      </c>
      <c r="G7524" t="s">
        <v>57</v>
      </c>
      <c r="H7524" s="15">
        <v>41806</v>
      </c>
      <c r="I7524" s="15">
        <v>41816</v>
      </c>
      <c r="J7524" t="s">
        <v>14</v>
      </c>
      <c r="K7524" t="s">
        <v>15</v>
      </c>
      <c r="L7524">
        <f>Table1[[#This Row],[Date resolved]]-Table1[[#This Row],[Date received]]</f>
        <v>10</v>
      </c>
      <c r="M7524">
        <f>YEAR(Table1[[#This Row],[Date received]])</f>
        <v>2014</v>
      </c>
      <c r="N7524" t="str">
        <f>_xlfn.CONCAT("Q",_xlfn.CEILING.MATH(MONTH(Table1[[#This Row],[Date received]])/3))</f>
        <v>Q2</v>
      </c>
    </row>
    <row r="7525" spans="1:14" x14ac:dyDescent="0.3">
      <c r="A7525">
        <v>1905663</v>
      </c>
      <c r="B7525" t="s">
        <v>60</v>
      </c>
      <c r="C7525" t="s">
        <v>52</v>
      </c>
      <c r="D7525" t="s">
        <v>103</v>
      </c>
      <c r="E7525" t="s">
        <v>48</v>
      </c>
      <c r="F7525" t="str">
        <f>_xlfn.XLOOKUP(E7525,State_Code_Name!$C$2:$C$52,State_Code_Name!$B$2:$B$52)</f>
        <v>New Jersey</v>
      </c>
      <c r="G7525" t="s">
        <v>19</v>
      </c>
      <c r="H7525" s="15">
        <v>42492</v>
      </c>
      <c r="I7525" s="15">
        <v>42492</v>
      </c>
      <c r="J7525" t="s">
        <v>14</v>
      </c>
      <c r="K7525" t="s">
        <v>15</v>
      </c>
      <c r="L7525">
        <f>Table1[[#This Row],[Date resolved]]-Table1[[#This Row],[Date received]]</f>
        <v>0</v>
      </c>
      <c r="M7525">
        <f>YEAR(Table1[[#This Row],[Date received]])</f>
        <v>2016</v>
      </c>
      <c r="N7525" t="str">
        <f>_xlfn.CONCAT("Q",_xlfn.CEILING.MATH(MONTH(Table1[[#This Row],[Date received]])/3))</f>
        <v>Q2</v>
      </c>
    </row>
    <row r="7526" spans="1:14" x14ac:dyDescent="0.3">
      <c r="A7526">
        <v>1160803</v>
      </c>
      <c r="B7526" t="s">
        <v>21</v>
      </c>
      <c r="C7526" t="s">
        <v>26</v>
      </c>
      <c r="D7526" t="s">
        <v>27</v>
      </c>
      <c r="E7526" t="s">
        <v>48</v>
      </c>
      <c r="F7526" t="str">
        <f>_xlfn.XLOOKUP(E7526,State_Code_Name!$C$2:$C$52,State_Code_Name!$B$2:$B$52)</f>
        <v>New Jersey</v>
      </c>
      <c r="G7526" t="s">
        <v>19</v>
      </c>
      <c r="H7526" s="15">
        <v>41990</v>
      </c>
      <c r="I7526" s="15">
        <v>41990</v>
      </c>
      <c r="J7526" t="s">
        <v>14</v>
      </c>
      <c r="K7526" t="s">
        <v>15</v>
      </c>
      <c r="L7526">
        <f>Table1[[#This Row],[Date resolved]]-Table1[[#This Row],[Date received]]</f>
        <v>0</v>
      </c>
      <c r="M7526">
        <f>YEAR(Table1[[#This Row],[Date received]])</f>
        <v>2014</v>
      </c>
      <c r="N7526" t="str">
        <f>_xlfn.CONCAT("Q",_xlfn.CEILING.MATH(MONTH(Table1[[#This Row],[Date received]])/3))</f>
        <v>Q4</v>
      </c>
    </row>
    <row r="7527" spans="1:14" x14ac:dyDescent="0.3">
      <c r="A7527">
        <v>2134066</v>
      </c>
      <c r="B7527" t="s">
        <v>47</v>
      </c>
      <c r="C7527" t="s">
        <v>26</v>
      </c>
      <c r="D7527" t="s">
        <v>27</v>
      </c>
      <c r="E7527" t="s">
        <v>66</v>
      </c>
      <c r="F7527" t="str">
        <f>_xlfn.XLOOKUP(E7527,State_Code_Name!$C$2:$C$52,State_Code_Name!$B$2:$B$52)</f>
        <v>Michigan</v>
      </c>
      <c r="G7527" t="s">
        <v>19</v>
      </c>
      <c r="H7527" s="15">
        <v>42640</v>
      </c>
      <c r="I7527" s="15">
        <v>42642</v>
      </c>
      <c r="J7527" t="s">
        <v>14</v>
      </c>
      <c r="K7527" t="s">
        <v>14</v>
      </c>
      <c r="L7527">
        <f>Table1[[#This Row],[Date resolved]]-Table1[[#This Row],[Date received]]</f>
        <v>2</v>
      </c>
      <c r="M7527">
        <f>YEAR(Table1[[#This Row],[Date received]])</f>
        <v>2016</v>
      </c>
      <c r="N7527" t="str">
        <f>_xlfn.CONCAT("Q",_xlfn.CEILING.MATH(MONTH(Table1[[#This Row],[Date received]])/3))</f>
        <v>Q3</v>
      </c>
    </row>
    <row r="7528" spans="1:14" x14ac:dyDescent="0.3">
      <c r="A7528">
        <v>540281</v>
      </c>
      <c r="B7528" t="s">
        <v>47</v>
      </c>
      <c r="C7528" t="s">
        <v>26</v>
      </c>
      <c r="D7528" t="s">
        <v>27</v>
      </c>
      <c r="E7528" t="s">
        <v>77</v>
      </c>
      <c r="F7528" t="str">
        <f>_xlfn.XLOOKUP(E7528,State_Code_Name!$C$2:$C$52,State_Code_Name!$B$2:$B$52)</f>
        <v>Missouri</v>
      </c>
      <c r="G7528" t="s">
        <v>305</v>
      </c>
      <c r="H7528" s="15">
        <v>41541</v>
      </c>
      <c r="I7528" s="15">
        <v>41542</v>
      </c>
      <c r="J7528" t="s">
        <v>14</v>
      </c>
      <c r="K7528" t="s">
        <v>15</v>
      </c>
      <c r="L7528">
        <f>Table1[[#This Row],[Date resolved]]-Table1[[#This Row],[Date received]]</f>
        <v>1</v>
      </c>
      <c r="M7528">
        <f>YEAR(Table1[[#This Row],[Date received]])</f>
        <v>2013</v>
      </c>
      <c r="N7528" t="str">
        <f>_xlfn.CONCAT("Q",_xlfn.CEILING.MATH(MONTH(Table1[[#This Row],[Date received]])/3))</f>
        <v>Q3</v>
      </c>
    </row>
    <row r="7529" spans="1:14" x14ac:dyDescent="0.3">
      <c r="A7529">
        <v>685785</v>
      </c>
      <c r="B7529" t="s">
        <v>105</v>
      </c>
      <c r="C7529" t="s">
        <v>32</v>
      </c>
      <c r="D7529" t="s">
        <v>41</v>
      </c>
      <c r="E7529" t="s">
        <v>18</v>
      </c>
      <c r="F7529" t="str">
        <f>_xlfn.XLOOKUP(E7529,State_Code_Name!$C$2:$C$52,State_Code_Name!$B$2:$B$52)</f>
        <v>California</v>
      </c>
      <c r="G7529" t="s">
        <v>19</v>
      </c>
      <c r="H7529" s="15">
        <v>41665</v>
      </c>
      <c r="I7529" s="15">
        <v>41666</v>
      </c>
      <c r="J7529" t="s">
        <v>14</v>
      </c>
      <c r="K7529" t="s">
        <v>14</v>
      </c>
      <c r="L7529">
        <f>Table1[[#This Row],[Date resolved]]-Table1[[#This Row],[Date received]]</f>
        <v>1</v>
      </c>
      <c r="M7529">
        <f>YEAR(Table1[[#This Row],[Date received]])</f>
        <v>2014</v>
      </c>
      <c r="N7529" t="str">
        <f>_xlfn.CONCAT("Q",_xlfn.CEILING.MATH(MONTH(Table1[[#This Row],[Date received]])/3))</f>
        <v>Q1</v>
      </c>
    </row>
    <row r="7530" spans="1:14" x14ac:dyDescent="0.3">
      <c r="A7530">
        <v>1189661</v>
      </c>
      <c r="B7530" t="s">
        <v>30</v>
      </c>
      <c r="C7530" t="s">
        <v>16</v>
      </c>
      <c r="D7530" t="s">
        <v>75</v>
      </c>
      <c r="E7530" t="s">
        <v>22</v>
      </c>
      <c r="F7530" t="str">
        <f>_xlfn.XLOOKUP(E7530,State_Code_Name!$C$2:$C$52,State_Code_Name!$B$2:$B$52)</f>
        <v>New York</v>
      </c>
      <c r="G7530" t="s">
        <v>19</v>
      </c>
      <c r="H7530" s="15">
        <v>42015</v>
      </c>
      <c r="I7530" s="15">
        <v>42015</v>
      </c>
      <c r="J7530" t="s">
        <v>14</v>
      </c>
      <c r="K7530" t="s">
        <v>15</v>
      </c>
      <c r="L7530">
        <f>Table1[[#This Row],[Date resolved]]-Table1[[#This Row],[Date received]]</f>
        <v>0</v>
      </c>
      <c r="M7530">
        <f>YEAR(Table1[[#This Row],[Date received]])</f>
        <v>2015</v>
      </c>
      <c r="N7530" t="str">
        <f>_xlfn.CONCAT("Q",_xlfn.CEILING.MATH(MONTH(Table1[[#This Row],[Date received]])/3))</f>
        <v>Q1</v>
      </c>
    </row>
    <row r="7531" spans="1:14" x14ac:dyDescent="0.3">
      <c r="A7531">
        <v>1660658</v>
      </c>
      <c r="B7531" t="s">
        <v>90</v>
      </c>
      <c r="C7531" t="s">
        <v>26</v>
      </c>
      <c r="D7531" t="s">
        <v>27</v>
      </c>
      <c r="E7531" t="s">
        <v>70</v>
      </c>
      <c r="F7531" t="str">
        <f>_xlfn.XLOOKUP(E7531,State_Code_Name!$C$2:$C$52,State_Code_Name!$B$2:$B$52)</f>
        <v>Massachusetts</v>
      </c>
      <c r="G7531" t="s">
        <v>305</v>
      </c>
      <c r="H7531" s="15">
        <v>42326</v>
      </c>
      <c r="I7531" s="15">
        <v>42328</v>
      </c>
      <c r="J7531" t="s">
        <v>14</v>
      </c>
      <c r="K7531" t="s">
        <v>15</v>
      </c>
      <c r="L7531">
        <f>Table1[[#This Row],[Date resolved]]-Table1[[#This Row],[Date received]]</f>
        <v>2</v>
      </c>
      <c r="M7531">
        <f>YEAR(Table1[[#This Row],[Date received]])</f>
        <v>2015</v>
      </c>
      <c r="N7531" t="str">
        <f>_xlfn.CONCAT("Q",_xlfn.CEILING.MATH(MONTH(Table1[[#This Row],[Date received]])/3))</f>
        <v>Q4</v>
      </c>
    </row>
    <row r="7532" spans="1:14" x14ac:dyDescent="0.3">
      <c r="A7532">
        <v>1698695</v>
      </c>
      <c r="B7532" t="s">
        <v>63</v>
      </c>
      <c r="C7532" t="s">
        <v>61</v>
      </c>
      <c r="D7532" t="s">
        <v>459</v>
      </c>
      <c r="E7532" t="s">
        <v>18</v>
      </c>
      <c r="F7532" t="str">
        <f>_xlfn.XLOOKUP(E7532,State_Code_Name!$C$2:$C$52,State_Code_Name!$B$2:$B$52)</f>
        <v>California</v>
      </c>
      <c r="G7532" t="s">
        <v>305</v>
      </c>
      <c r="H7532" s="15">
        <v>42353</v>
      </c>
      <c r="I7532" s="15">
        <v>42361</v>
      </c>
      <c r="J7532" t="s">
        <v>14</v>
      </c>
      <c r="K7532" t="s">
        <v>14</v>
      </c>
      <c r="L7532">
        <f>Table1[[#This Row],[Date resolved]]-Table1[[#This Row],[Date received]]</f>
        <v>8</v>
      </c>
      <c r="M7532">
        <f>YEAR(Table1[[#This Row],[Date received]])</f>
        <v>2015</v>
      </c>
      <c r="N7532" t="str">
        <f>_xlfn.CONCAT("Q",_xlfn.CEILING.MATH(MONTH(Table1[[#This Row],[Date received]])/3))</f>
        <v>Q4</v>
      </c>
    </row>
    <row r="7533" spans="1:14" x14ac:dyDescent="0.3">
      <c r="A7533">
        <v>1401303</v>
      </c>
      <c r="B7533" t="s">
        <v>69</v>
      </c>
      <c r="C7533" t="s">
        <v>26</v>
      </c>
      <c r="D7533" t="s">
        <v>27</v>
      </c>
      <c r="E7533" t="s">
        <v>48</v>
      </c>
      <c r="F7533" t="str">
        <f>_xlfn.XLOOKUP(E7533,State_Code_Name!$C$2:$C$52,State_Code_Name!$B$2:$B$52)</f>
        <v>New Jersey</v>
      </c>
      <c r="G7533" t="s">
        <v>19</v>
      </c>
      <c r="H7533" s="15">
        <v>42157</v>
      </c>
      <c r="I7533" s="15">
        <v>42159</v>
      </c>
      <c r="J7533" t="s">
        <v>14</v>
      </c>
      <c r="K7533" t="s">
        <v>15</v>
      </c>
      <c r="L7533">
        <f>Table1[[#This Row],[Date resolved]]-Table1[[#This Row],[Date received]]</f>
        <v>2</v>
      </c>
      <c r="M7533">
        <f>YEAR(Table1[[#This Row],[Date received]])</f>
        <v>2015</v>
      </c>
      <c r="N7533" t="str">
        <f>_xlfn.CONCAT("Q",_xlfn.CEILING.MATH(MONTH(Table1[[#This Row],[Date received]])/3))</f>
        <v>Q2</v>
      </c>
    </row>
    <row r="7534" spans="1:14" x14ac:dyDescent="0.3">
      <c r="A7534">
        <v>1802641</v>
      </c>
      <c r="B7534" t="s">
        <v>38</v>
      </c>
      <c r="C7534" t="s">
        <v>36</v>
      </c>
      <c r="D7534" t="s">
        <v>67</v>
      </c>
      <c r="E7534" t="s">
        <v>70</v>
      </c>
      <c r="F7534" t="str">
        <f>_xlfn.XLOOKUP(E7534,State_Code_Name!$C$2:$C$52,State_Code_Name!$B$2:$B$52)</f>
        <v>Massachusetts</v>
      </c>
      <c r="G7534" t="s">
        <v>19</v>
      </c>
      <c r="H7534" s="15">
        <v>42424</v>
      </c>
      <c r="I7534" s="15">
        <v>42424</v>
      </c>
      <c r="J7534" t="s">
        <v>14</v>
      </c>
      <c r="K7534" t="s">
        <v>15</v>
      </c>
      <c r="L7534">
        <f>Table1[[#This Row],[Date resolved]]-Table1[[#This Row],[Date received]]</f>
        <v>0</v>
      </c>
      <c r="M7534">
        <f>YEAR(Table1[[#This Row],[Date received]])</f>
        <v>2016</v>
      </c>
      <c r="N7534" t="str">
        <f>_xlfn.CONCAT("Q",_xlfn.CEILING.MATH(MONTH(Table1[[#This Row],[Date received]])/3))</f>
        <v>Q1</v>
      </c>
    </row>
    <row r="7535" spans="1:14" x14ac:dyDescent="0.3">
      <c r="A7535">
        <v>935344</v>
      </c>
      <c r="B7535" t="s">
        <v>113</v>
      </c>
      <c r="C7535" t="s">
        <v>36</v>
      </c>
      <c r="D7535" t="s">
        <v>99</v>
      </c>
      <c r="E7535" t="s">
        <v>22</v>
      </c>
      <c r="F7535" t="str">
        <f>_xlfn.XLOOKUP(E7535,State_Code_Name!$C$2:$C$52,State_Code_Name!$B$2:$B$52)</f>
        <v>New York</v>
      </c>
      <c r="G7535" t="s">
        <v>13</v>
      </c>
      <c r="H7535" s="15">
        <v>41834</v>
      </c>
      <c r="I7535" s="15">
        <v>41837</v>
      </c>
      <c r="J7535" t="s">
        <v>14</v>
      </c>
      <c r="K7535" t="s">
        <v>14</v>
      </c>
      <c r="L7535">
        <f>Table1[[#This Row],[Date resolved]]-Table1[[#This Row],[Date received]]</f>
        <v>3</v>
      </c>
      <c r="M7535">
        <f>YEAR(Table1[[#This Row],[Date received]])</f>
        <v>2014</v>
      </c>
      <c r="N7535" t="str">
        <f>_xlfn.CONCAT("Q",_xlfn.CEILING.MATH(MONTH(Table1[[#This Row],[Date received]])/3))</f>
        <v>Q3</v>
      </c>
    </row>
    <row r="7536" spans="1:14" x14ac:dyDescent="0.3">
      <c r="A7536">
        <v>1764865</v>
      </c>
      <c r="B7536" t="s">
        <v>326</v>
      </c>
      <c r="C7536" t="s">
        <v>32</v>
      </c>
      <c r="D7536" t="s">
        <v>41</v>
      </c>
      <c r="E7536" t="s">
        <v>18</v>
      </c>
      <c r="F7536" t="str">
        <f>_xlfn.XLOOKUP(E7536,State_Code_Name!$C$2:$C$52,State_Code_Name!$B$2:$B$52)</f>
        <v>California</v>
      </c>
      <c r="G7536" t="s">
        <v>19</v>
      </c>
      <c r="H7536" s="15">
        <v>42398</v>
      </c>
      <c r="I7536" s="15">
        <v>42403</v>
      </c>
      <c r="J7536" t="s">
        <v>14</v>
      </c>
      <c r="K7536" t="s">
        <v>15</v>
      </c>
      <c r="L7536">
        <f>Table1[[#This Row],[Date resolved]]-Table1[[#This Row],[Date received]]</f>
        <v>5</v>
      </c>
      <c r="M7536">
        <f>YEAR(Table1[[#This Row],[Date received]])</f>
        <v>2016</v>
      </c>
      <c r="N7536" t="str">
        <f>_xlfn.CONCAT("Q",_xlfn.CEILING.MATH(MONTH(Table1[[#This Row],[Date received]])/3))</f>
        <v>Q1</v>
      </c>
    </row>
    <row r="7537" spans="1:14" x14ac:dyDescent="0.3">
      <c r="A7537">
        <v>2098232</v>
      </c>
      <c r="B7537" t="s">
        <v>63</v>
      </c>
      <c r="C7537" t="s">
        <v>61</v>
      </c>
      <c r="D7537" t="s">
        <v>282</v>
      </c>
      <c r="E7537" t="s">
        <v>77</v>
      </c>
      <c r="F7537" t="str">
        <f>_xlfn.XLOOKUP(E7537,State_Code_Name!$C$2:$C$52,State_Code_Name!$B$2:$B$52)</f>
        <v>Missouri</v>
      </c>
      <c r="G7537" t="s">
        <v>19</v>
      </c>
      <c r="H7537" s="15">
        <v>42620</v>
      </c>
      <c r="I7537" s="15">
        <v>42620</v>
      </c>
      <c r="J7537" t="s">
        <v>14</v>
      </c>
      <c r="K7537" t="s">
        <v>15</v>
      </c>
      <c r="L7537">
        <f>Table1[[#This Row],[Date resolved]]-Table1[[#This Row],[Date received]]</f>
        <v>0</v>
      </c>
      <c r="M7537">
        <f>YEAR(Table1[[#This Row],[Date received]])</f>
        <v>2016</v>
      </c>
      <c r="N7537" t="str">
        <f>_xlfn.CONCAT("Q",_xlfn.CEILING.MATH(MONTH(Table1[[#This Row],[Date received]])/3))</f>
        <v>Q3</v>
      </c>
    </row>
    <row r="7538" spans="1:14" x14ac:dyDescent="0.3">
      <c r="A7538">
        <v>971327</v>
      </c>
      <c r="B7538" t="s">
        <v>625</v>
      </c>
      <c r="C7538" t="s">
        <v>531</v>
      </c>
      <c r="D7538" t="s">
        <v>646</v>
      </c>
      <c r="E7538" t="s">
        <v>12</v>
      </c>
      <c r="F7538" t="str">
        <f>_xlfn.XLOOKUP(E7538,State_Code_Name!$C$2:$C$52,State_Code_Name!$B$2:$B$52)</f>
        <v>Virginia</v>
      </c>
      <c r="G7538" t="s">
        <v>19</v>
      </c>
      <c r="H7538" s="15">
        <v>41857</v>
      </c>
      <c r="I7538" s="15">
        <v>41857</v>
      </c>
      <c r="J7538" t="s">
        <v>14</v>
      </c>
      <c r="K7538" t="s">
        <v>15</v>
      </c>
      <c r="L7538">
        <f>Table1[[#This Row],[Date resolved]]-Table1[[#This Row],[Date received]]</f>
        <v>0</v>
      </c>
      <c r="M7538">
        <f>YEAR(Table1[[#This Row],[Date received]])</f>
        <v>2014</v>
      </c>
      <c r="N7538" t="str">
        <f>_xlfn.CONCAT("Q",_xlfn.CEILING.MATH(MONTH(Table1[[#This Row],[Date received]])/3))</f>
        <v>Q3</v>
      </c>
    </row>
    <row r="7539" spans="1:14" x14ac:dyDescent="0.3">
      <c r="A7539">
        <v>879189</v>
      </c>
      <c r="B7539" t="s">
        <v>97</v>
      </c>
      <c r="C7539" t="s">
        <v>52</v>
      </c>
      <c r="D7539" t="s">
        <v>103</v>
      </c>
      <c r="E7539" t="s">
        <v>18</v>
      </c>
      <c r="F7539" t="str">
        <f>_xlfn.XLOOKUP(E7539,State_Code_Name!$C$2:$C$52,State_Code_Name!$B$2:$B$52)</f>
        <v>California</v>
      </c>
      <c r="G7539" t="s">
        <v>19</v>
      </c>
      <c r="H7539" s="15">
        <v>41793</v>
      </c>
      <c r="I7539" s="15">
        <v>41793</v>
      </c>
      <c r="J7539" t="s">
        <v>14</v>
      </c>
      <c r="K7539" t="s">
        <v>14</v>
      </c>
      <c r="L7539">
        <f>Table1[[#This Row],[Date resolved]]-Table1[[#This Row],[Date received]]</f>
        <v>0</v>
      </c>
      <c r="M7539">
        <f>YEAR(Table1[[#This Row],[Date received]])</f>
        <v>2014</v>
      </c>
      <c r="N7539" t="str">
        <f>_xlfn.CONCAT("Q",_xlfn.CEILING.MATH(MONTH(Table1[[#This Row],[Date received]])/3))</f>
        <v>Q2</v>
      </c>
    </row>
    <row r="7540" spans="1:14" x14ac:dyDescent="0.3">
      <c r="A7540">
        <v>1571374</v>
      </c>
      <c r="B7540" t="s">
        <v>69</v>
      </c>
      <c r="C7540" t="s">
        <v>26</v>
      </c>
      <c r="D7540" t="s">
        <v>27</v>
      </c>
      <c r="E7540" t="s">
        <v>153</v>
      </c>
      <c r="F7540" t="str">
        <f>_xlfn.XLOOKUP(E7540,State_Code_Name!$C$2:$C$52,State_Code_Name!$B$2:$B$52)</f>
        <v>Rhode Island</v>
      </c>
      <c r="G7540" t="s">
        <v>19</v>
      </c>
      <c r="H7540" s="15">
        <v>42266</v>
      </c>
      <c r="I7540" s="15">
        <v>42268</v>
      </c>
      <c r="J7540" t="s">
        <v>14</v>
      </c>
      <c r="K7540" t="s">
        <v>15</v>
      </c>
      <c r="L7540">
        <f>Table1[[#This Row],[Date resolved]]-Table1[[#This Row],[Date received]]</f>
        <v>2</v>
      </c>
      <c r="M7540">
        <f>YEAR(Table1[[#This Row],[Date received]])</f>
        <v>2015</v>
      </c>
      <c r="N7540" t="str">
        <f>_xlfn.CONCAT("Q",_xlfn.CEILING.MATH(MONTH(Table1[[#This Row],[Date received]])/3))</f>
        <v>Q3</v>
      </c>
    </row>
    <row r="7541" spans="1:14" x14ac:dyDescent="0.3">
      <c r="A7541">
        <v>726182</v>
      </c>
      <c r="B7541" t="s">
        <v>142</v>
      </c>
      <c r="C7541" t="s">
        <v>26</v>
      </c>
      <c r="D7541" t="s">
        <v>27</v>
      </c>
      <c r="E7541" t="s">
        <v>35</v>
      </c>
      <c r="F7541" t="str">
        <f>_xlfn.XLOOKUP(E7541,State_Code_Name!$C$2:$C$52,State_Code_Name!$B$2:$B$52)</f>
        <v>Florida</v>
      </c>
      <c r="G7541" t="s">
        <v>13</v>
      </c>
      <c r="H7541" s="15">
        <v>41691</v>
      </c>
      <c r="I7541" s="15">
        <v>41694</v>
      </c>
      <c r="J7541" t="s">
        <v>14</v>
      </c>
      <c r="K7541" t="s">
        <v>15</v>
      </c>
      <c r="L7541">
        <f>Table1[[#This Row],[Date resolved]]-Table1[[#This Row],[Date received]]</f>
        <v>3</v>
      </c>
      <c r="M7541">
        <f>YEAR(Table1[[#This Row],[Date received]])</f>
        <v>2014</v>
      </c>
      <c r="N7541" t="str">
        <f>_xlfn.CONCAT("Q",_xlfn.CEILING.MATH(MONTH(Table1[[#This Row],[Date received]])/3))</f>
        <v>Q1</v>
      </c>
    </row>
    <row r="7542" spans="1:14" x14ac:dyDescent="0.3">
      <c r="A7542">
        <v>2096359</v>
      </c>
      <c r="B7542" t="s">
        <v>303</v>
      </c>
      <c r="C7542" t="s">
        <v>61</v>
      </c>
      <c r="D7542" t="s">
        <v>282</v>
      </c>
      <c r="E7542" t="s">
        <v>100</v>
      </c>
      <c r="F7542" t="str">
        <f>_xlfn.XLOOKUP(E7542,State_Code_Name!$C$2:$C$52,State_Code_Name!$B$2:$B$52)</f>
        <v>Arizona</v>
      </c>
      <c r="G7542" t="s">
        <v>19</v>
      </c>
      <c r="H7542" s="15">
        <v>42619</v>
      </c>
      <c r="I7542" s="15">
        <v>42619</v>
      </c>
      <c r="J7542" t="s">
        <v>14</v>
      </c>
      <c r="K7542" t="s">
        <v>15</v>
      </c>
      <c r="L7542">
        <f>Table1[[#This Row],[Date resolved]]-Table1[[#This Row],[Date received]]</f>
        <v>0</v>
      </c>
      <c r="M7542">
        <f>YEAR(Table1[[#This Row],[Date received]])</f>
        <v>2016</v>
      </c>
      <c r="N7542" t="str">
        <f>_xlfn.CONCAT("Q",_xlfn.CEILING.MATH(MONTH(Table1[[#This Row],[Date received]])/3))</f>
        <v>Q3</v>
      </c>
    </row>
    <row r="7543" spans="1:14" x14ac:dyDescent="0.3">
      <c r="A7543">
        <v>385117</v>
      </c>
      <c r="B7543" t="s">
        <v>163</v>
      </c>
      <c r="C7543" t="s">
        <v>16</v>
      </c>
      <c r="D7543" t="s">
        <v>24</v>
      </c>
      <c r="E7543" t="s">
        <v>106</v>
      </c>
      <c r="F7543" t="str">
        <f>_xlfn.XLOOKUP(E7543,State_Code_Name!$C$2:$C$52,State_Code_Name!$B$2:$B$52)</f>
        <v>Indiana</v>
      </c>
      <c r="G7543" t="s">
        <v>19</v>
      </c>
      <c r="H7543" s="15">
        <v>41381</v>
      </c>
      <c r="I7543" s="15">
        <v>41386</v>
      </c>
      <c r="J7543" t="s">
        <v>14</v>
      </c>
      <c r="K7543" t="s">
        <v>14</v>
      </c>
      <c r="L7543">
        <f>Table1[[#This Row],[Date resolved]]-Table1[[#This Row],[Date received]]</f>
        <v>5</v>
      </c>
      <c r="M7543">
        <f>YEAR(Table1[[#This Row],[Date received]])</f>
        <v>2013</v>
      </c>
      <c r="N7543" t="str">
        <f>_xlfn.CONCAT("Q",_xlfn.CEILING.MATH(MONTH(Table1[[#This Row],[Date received]])/3))</f>
        <v>Q2</v>
      </c>
    </row>
    <row r="7544" spans="1:14" x14ac:dyDescent="0.3">
      <c r="A7544">
        <v>317897</v>
      </c>
      <c r="B7544" t="s">
        <v>11</v>
      </c>
      <c r="C7544" t="s">
        <v>16</v>
      </c>
      <c r="D7544" t="s">
        <v>17</v>
      </c>
      <c r="E7544" t="s">
        <v>18</v>
      </c>
      <c r="F7544" t="str">
        <f>_xlfn.XLOOKUP(E7544,State_Code_Name!$C$2:$C$52,State_Code_Name!$B$2:$B$52)</f>
        <v>California</v>
      </c>
      <c r="G7544" t="s">
        <v>305</v>
      </c>
      <c r="H7544" s="15">
        <v>41320</v>
      </c>
      <c r="I7544" s="15">
        <v>41320</v>
      </c>
      <c r="J7544" t="s">
        <v>14</v>
      </c>
      <c r="K7544" t="s">
        <v>14</v>
      </c>
      <c r="L7544">
        <f>Table1[[#This Row],[Date resolved]]-Table1[[#This Row],[Date received]]</f>
        <v>0</v>
      </c>
      <c r="M7544">
        <f>YEAR(Table1[[#This Row],[Date received]])</f>
        <v>2013</v>
      </c>
      <c r="N7544" t="str">
        <f>_xlfn.CONCAT("Q",_xlfn.CEILING.MATH(MONTH(Table1[[#This Row],[Date received]])/3))</f>
        <v>Q1</v>
      </c>
    </row>
    <row r="7545" spans="1:14" x14ac:dyDescent="0.3">
      <c r="A7545">
        <v>489228</v>
      </c>
      <c r="B7545" t="s">
        <v>65</v>
      </c>
      <c r="C7545" t="s">
        <v>9</v>
      </c>
      <c r="D7545" t="s">
        <v>10</v>
      </c>
      <c r="E7545" t="s">
        <v>171</v>
      </c>
      <c r="F7545" t="str">
        <f>_xlfn.XLOOKUP(E7545,State_Code_Name!$C$2:$C$52,State_Code_Name!$B$2:$B$52)</f>
        <v>Louisiana</v>
      </c>
      <c r="G7545" t="s">
        <v>19</v>
      </c>
      <c r="H7545" s="15">
        <v>41499</v>
      </c>
      <c r="I7545" s="15">
        <v>41501</v>
      </c>
      <c r="J7545" t="s">
        <v>14</v>
      </c>
      <c r="K7545" t="s">
        <v>15</v>
      </c>
      <c r="L7545">
        <f>Table1[[#This Row],[Date resolved]]-Table1[[#This Row],[Date received]]</f>
        <v>2</v>
      </c>
      <c r="M7545">
        <f>YEAR(Table1[[#This Row],[Date received]])</f>
        <v>2013</v>
      </c>
      <c r="N7545" t="str">
        <f>_xlfn.CONCAT("Q",_xlfn.CEILING.MATH(MONTH(Table1[[#This Row],[Date received]])/3))</f>
        <v>Q3</v>
      </c>
    </row>
    <row r="7546" spans="1:14" x14ac:dyDescent="0.3">
      <c r="A7546">
        <v>429876</v>
      </c>
      <c r="B7546" t="s">
        <v>11</v>
      </c>
      <c r="C7546" t="s">
        <v>26</v>
      </c>
      <c r="D7546" t="s">
        <v>56</v>
      </c>
      <c r="E7546" t="s">
        <v>18</v>
      </c>
      <c r="F7546" t="str">
        <f>_xlfn.XLOOKUP(E7546,State_Code_Name!$C$2:$C$52,State_Code_Name!$B$2:$B$52)</f>
        <v>California</v>
      </c>
      <c r="G7546" t="s">
        <v>19</v>
      </c>
      <c r="H7546" s="15">
        <v>41437</v>
      </c>
      <c r="I7546" s="15">
        <v>41437</v>
      </c>
      <c r="J7546" t="s">
        <v>14</v>
      </c>
      <c r="K7546" t="s">
        <v>14</v>
      </c>
      <c r="L7546">
        <f>Table1[[#This Row],[Date resolved]]-Table1[[#This Row],[Date received]]</f>
        <v>0</v>
      </c>
      <c r="M7546">
        <f>YEAR(Table1[[#This Row],[Date received]])</f>
        <v>2013</v>
      </c>
      <c r="N7546" t="str">
        <f>_xlfn.CONCAT("Q",_xlfn.CEILING.MATH(MONTH(Table1[[#This Row],[Date received]])/3))</f>
        <v>Q2</v>
      </c>
    </row>
    <row r="7547" spans="1:14" x14ac:dyDescent="0.3">
      <c r="A7547">
        <v>698368</v>
      </c>
      <c r="B7547" t="s">
        <v>30</v>
      </c>
      <c r="C7547" t="s">
        <v>26</v>
      </c>
      <c r="D7547" t="s">
        <v>27</v>
      </c>
      <c r="E7547" t="s">
        <v>42</v>
      </c>
      <c r="F7547" t="str">
        <f>_xlfn.XLOOKUP(E7547,State_Code_Name!$C$2:$C$52,State_Code_Name!$B$2:$B$52)</f>
        <v>North Carolina</v>
      </c>
      <c r="G7547" t="s">
        <v>305</v>
      </c>
      <c r="H7547" s="15">
        <v>41674</v>
      </c>
      <c r="I7547" s="15">
        <v>41677</v>
      </c>
      <c r="J7547" t="s">
        <v>14</v>
      </c>
      <c r="K7547" t="s">
        <v>15</v>
      </c>
      <c r="L7547">
        <f>Table1[[#This Row],[Date resolved]]-Table1[[#This Row],[Date received]]</f>
        <v>3</v>
      </c>
      <c r="M7547">
        <f>YEAR(Table1[[#This Row],[Date received]])</f>
        <v>2014</v>
      </c>
      <c r="N7547" t="str">
        <f>_xlfn.CONCAT("Q",_xlfn.CEILING.MATH(MONTH(Table1[[#This Row],[Date received]])/3))</f>
        <v>Q1</v>
      </c>
    </row>
    <row r="7548" spans="1:14" x14ac:dyDescent="0.3">
      <c r="A7548">
        <v>1965443</v>
      </c>
      <c r="B7548" t="s">
        <v>60</v>
      </c>
      <c r="C7548" t="s">
        <v>52</v>
      </c>
      <c r="D7548" t="s">
        <v>103</v>
      </c>
      <c r="E7548" t="s">
        <v>40</v>
      </c>
      <c r="F7548" t="str">
        <f>_xlfn.XLOOKUP(E7548,State_Code_Name!$C$2:$C$52,State_Code_Name!$B$2:$B$52)</f>
        <v>Nevada</v>
      </c>
      <c r="G7548" t="s">
        <v>19</v>
      </c>
      <c r="H7548" s="15">
        <v>42534</v>
      </c>
      <c r="I7548" s="15">
        <v>42538</v>
      </c>
      <c r="J7548" t="s">
        <v>14</v>
      </c>
      <c r="K7548" t="s">
        <v>15</v>
      </c>
      <c r="L7548">
        <f>Table1[[#This Row],[Date resolved]]-Table1[[#This Row],[Date received]]</f>
        <v>4</v>
      </c>
      <c r="M7548">
        <f>YEAR(Table1[[#This Row],[Date received]])</f>
        <v>2016</v>
      </c>
      <c r="N7548" t="str">
        <f>_xlfn.CONCAT("Q",_xlfn.CEILING.MATH(MONTH(Table1[[#This Row],[Date received]])/3))</f>
        <v>Q2</v>
      </c>
    </row>
    <row r="7549" spans="1:14" x14ac:dyDescent="0.3">
      <c r="A7549">
        <v>912994</v>
      </c>
      <c r="B7549" t="s">
        <v>50</v>
      </c>
      <c r="C7549" t="s">
        <v>9</v>
      </c>
      <c r="D7549" t="s">
        <v>132</v>
      </c>
      <c r="E7549" t="s">
        <v>122</v>
      </c>
      <c r="F7549" t="str">
        <f>_xlfn.XLOOKUP(E7549,State_Code_Name!$C$2:$C$52,State_Code_Name!$B$2:$B$52)</f>
        <v>Maryland</v>
      </c>
      <c r="G7549" t="s">
        <v>13</v>
      </c>
      <c r="H7549" s="15">
        <v>41816</v>
      </c>
      <c r="I7549" s="15">
        <v>41835</v>
      </c>
      <c r="J7549" t="s">
        <v>14</v>
      </c>
      <c r="K7549" t="s">
        <v>15</v>
      </c>
      <c r="L7549">
        <f>Table1[[#This Row],[Date resolved]]-Table1[[#This Row],[Date received]]</f>
        <v>19</v>
      </c>
      <c r="M7549">
        <f>YEAR(Table1[[#This Row],[Date received]])</f>
        <v>2014</v>
      </c>
      <c r="N7549" t="str">
        <f>_xlfn.CONCAT("Q",_xlfn.CEILING.MATH(MONTH(Table1[[#This Row],[Date received]])/3))</f>
        <v>Q2</v>
      </c>
    </row>
    <row r="7550" spans="1:14" x14ac:dyDescent="0.3">
      <c r="A7550">
        <v>1985283</v>
      </c>
      <c r="B7550" t="s">
        <v>43</v>
      </c>
      <c r="C7550" t="s">
        <v>36</v>
      </c>
      <c r="D7550" t="s">
        <v>112</v>
      </c>
      <c r="E7550" t="s">
        <v>22</v>
      </c>
      <c r="F7550" t="str">
        <f>_xlfn.XLOOKUP(E7550,State_Code_Name!$C$2:$C$52,State_Code_Name!$B$2:$B$52)</f>
        <v>New York</v>
      </c>
      <c r="G7550" t="s">
        <v>19</v>
      </c>
      <c r="H7550" s="15">
        <v>42546</v>
      </c>
      <c r="I7550" s="15">
        <v>42546</v>
      </c>
      <c r="J7550" t="s">
        <v>14</v>
      </c>
      <c r="K7550" t="s">
        <v>15</v>
      </c>
      <c r="L7550">
        <f>Table1[[#This Row],[Date resolved]]-Table1[[#This Row],[Date received]]</f>
        <v>0</v>
      </c>
      <c r="M7550">
        <f>YEAR(Table1[[#This Row],[Date received]])</f>
        <v>2016</v>
      </c>
      <c r="N7550" t="str">
        <f>_xlfn.CONCAT("Q",_xlfn.CEILING.MATH(MONTH(Table1[[#This Row],[Date received]])/3))</f>
        <v>Q2</v>
      </c>
    </row>
    <row r="7551" spans="1:14" x14ac:dyDescent="0.3">
      <c r="A7551">
        <v>422250</v>
      </c>
      <c r="B7551" t="s">
        <v>81</v>
      </c>
      <c r="C7551" t="s">
        <v>36</v>
      </c>
      <c r="D7551" t="s">
        <v>275</v>
      </c>
      <c r="E7551" t="s">
        <v>59</v>
      </c>
      <c r="F7551" t="str">
        <f>_xlfn.XLOOKUP(E7551,State_Code_Name!$C$2:$C$52,State_Code_Name!$B$2:$B$52)</f>
        <v>Illinois</v>
      </c>
      <c r="G7551" t="s">
        <v>19</v>
      </c>
      <c r="H7551" s="15">
        <v>41427</v>
      </c>
      <c r="I7551" s="15">
        <v>41428</v>
      </c>
      <c r="J7551" t="s">
        <v>14</v>
      </c>
      <c r="K7551" t="s">
        <v>15</v>
      </c>
      <c r="L7551">
        <f>Table1[[#This Row],[Date resolved]]-Table1[[#This Row],[Date received]]</f>
        <v>1</v>
      </c>
      <c r="M7551">
        <f>YEAR(Table1[[#This Row],[Date received]])</f>
        <v>2013</v>
      </c>
      <c r="N7551" t="str">
        <f>_xlfn.CONCAT("Q",_xlfn.CEILING.MATH(MONTH(Table1[[#This Row],[Date received]])/3))</f>
        <v>Q2</v>
      </c>
    </row>
    <row r="7552" spans="1:14" x14ac:dyDescent="0.3">
      <c r="A7552">
        <v>654991</v>
      </c>
      <c r="B7552" t="s">
        <v>30</v>
      </c>
      <c r="C7552" t="s">
        <v>16</v>
      </c>
      <c r="D7552" t="s">
        <v>20</v>
      </c>
      <c r="E7552" t="s">
        <v>25</v>
      </c>
      <c r="F7552" t="str">
        <f>_xlfn.XLOOKUP(E7552,State_Code_Name!$C$2:$C$52,State_Code_Name!$B$2:$B$52)</f>
        <v>Georgia</v>
      </c>
      <c r="G7552" t="s">
        <v>19</v>
      </c>
      <c r="H7552" s="15">
        <v>41643</v>
      </c>
      <c r="I7552" s="15">
        <v>41645</v>
      </c>
      <c r="J7552" t="s">
        <v>14</v>
      </c>
      <c r="K7552" t="s">
        <v>15</v>
      </c>
      <c r="L7552">
        <f>Table1[[#This Row],[Date resolved]]-Table1[[#This Row],[Date received]]</f>
        <v>2</v>
      </c>
      <c r="M7552">
        <f>YEAR(Table1[[#This Row],[Date received]])</f>
        <v>2014</v>
      </c>
      <c r="N7552" t="str">
        <f>_xlfn.CONCAT("Q",_xlfn.CEILING.MATH(MONTH(Table1[[#This Row],[Date received]])/3))</f>
        <v>Q1</v>
      </c>
    </row>
    <row r="7553" spans="1:14" x14ac:dyDescent="0.3">
      <c r="A7553">
        <v>1430491</v>
      </c>
      <c r="B7553" t="s">
        <v>11</v>
      </c>
      <c r="C7553" t="s">
        <v>16</v>
      </c>
      <c r="D7553" t="s">
        <v>20</v>
      </c>
      <c r="E7553" t="s">
        <v>31</v>
      </c>
      <c r="F7553" t="str">
        <f>_xlfn.XLOOKUP(E7553,State_Code_Name!$C$2:$C$52,State_Code_Name!$B$2:$B$52)</f>
        <v>Texas</v>
      </c>
      <c r="G7553" t="s">
        <v>305</v>
      </c>
      <c r="H7553" s="15">
        <v>42174</v>
      </c>
      <c r="I7553" s="15">
        <v>42179</v>
      </c>
      <c r="J7553" t="s">
        <v>14</v>
      </c>
      <c r="K7553" t="s">
        <v>15</v>
      </c>
      <c r="L7553">
        <f>Table1[[#This Row],[Date resolved]]-Table1[[#This Row],[Date received]]</f>
        <v>5</v>
      </c>
      <c r="M7553">
        <f>YEAR(Table1[[#This Row],[Date received]])</f>
        <v>2015</v>
      </c>
      <c r="N7553" t="str">
        <f>_xlfn.CONCAT("Q",_xlfn.CEILING.MATH(MONTH(Table1[[#This Row],[Date received]])/3))</f>
        <v>Q2</v>
      </c>
    </row>
    <row r="7554" spans="1:14" x14ac:dyDescent="0.3">
      <c r="A7554">
        <v>637262</v>
      </c>
      <c r="B7554" t="s">
        <v>50</v>
      </c>
      <c r="C7554" t="s">
        <v>36</v>
      </c>
      <c r="D7554" t="s">
        <v>49</v>
      </c>
      <c r="E7554" t="s">
        <v>18</v>
      </c>
      <c r="F7554" t="str">
        <f>_xlfn.XLOOKUP(E7554,State_Code_Name!$C$2:$C$52,State_Code_Name!$B$2:$B$52)</f>
        <v>California</v>
      </c>
      <c r="G7554" t="s">
        <v>19</v>
      </c>
      <c r="H7554" s="15">
        <v>41625</v>
      </c>
      <c r="I7554" s="15">
        <v>41632</v>
      </c>
      <c r="J7554" t="s">
        <v>14</v>
      </c>
      <c r="K7554" t="s">
        <v>15</v>
      </c>
      <c r="L7554">
        <f>Table1[[#This Row],[Date resolved]]-Table1[[#This Row],[Date received]]</f>
        <v>7</v>
      </c>
      <c r="M7554">
        <f>YEAR(Table1[[#This Row],[Date received]])</f>
        <v>2013</v>
      </c>
      <c r="N7554" t="str">
        <f>_xlfn.CONCAT("Q",_xlfn.CEILING.MATH(MONTH(Table1[[#This Row],[Date received]])/3))</f>
        <v>Q4</v>
      </c>
    </row>
    <row r="7555" spans="1:14" x14ac:dyDescent="0.3">
      <c r="A7555">
        <v>1898516</v>
      </c>
      <c r="B7555" t="s">
        <v>81</v>
      </c>
      <c r="C7555" t="s">
        <v>16</v>
      </c>
      <c r="D7555" t="s">
        <v>20</v>
      </c>
      <c r="E7555" t="s">
        <v>122</v>
      </c>
      <c r="F7555" t="str">
        <f>_xlfn.XLOOKUP(E7555,State_Code_Name!$C$2:$C$52,State_Code_Name!$B$2:$B$52)</f>
        <v>Maryland</v>
      </c>
      <c r="G7555" t="s">
        <v>19</v>
      </c>
      <c r="H7555" s="15">
        <v>42487</v>
      </c>
      <c r="I7555" s="15">
        <v>42487</v>
      </c>
      <c r="J7555" t="s">
        <v>14</v>
      </c>
      <c r="K7555" t="s">
        <v>14</v>
      </c>
      <c r="L7555">
        <f>Table1[[#This Row],[Date resolved]]-Table1[[#This Row],[Date received]]</f>
        <v>0</v>
      </c>
      <c r="M7555">
        <f>YEAR(Table1[[#This Row],[Date received]])</f>
        <v>2016</v>
      </c>
      <c r="N7555" t="str">
        <f>_xlfn.CONCAT("Q",_xlfn.CEILING.MATH(MONTH(Table1[[#This Row],[Date received]])/3))</f>
        <v>Q2</v>
      </c>
    </row>
    <row r="7556" spans="1:14" x14ac:dyDescent="0.3">
      <c r="A7556">
        <v>664157</v>
      </c>
      <c r="B7556" t="s">
        <v>759</v>
      </c>
      <c r="C7556" t="s">
        <v>32</v>
      </c>
      <c r="D7556" t="s">
        <v>41</v>
      </c>
      <c r="E7556" t="s">
        <v>106</v>
      </c>
      <c r="F7556" t="str">
        <f>_xlfn.XLOOKUP(E7556,State_Code_Name!$C$2:$C$52,State_Code_Name!$B$2:$B$52)</f>
        <v>Indiana</v>
      </c>
      <c r="G7556" t="s">
        <v>19</v>
      </c>
      <c r="H7556" s="15">
        <v>41649</v>
      </c>
      <c r="I7556" s="15">
        <v>41649</v>
      </c>
      <c r="J7556" t="s">
        <v>14</v>
      </c>
      <c r="K7556" t="s">
        <v>14</v>
      </c>
      <c r="L7556">
        <f>Table1[[#This Row],[Date resolved]]-Table1[[#This Row],[Date received]]</f>
        <v>0</v>
      </c>
      <c r="M7556">
        <f>YEAR(Table1[[#This Row],[Date received]])</f>
        <v>2014</v>
      </c>
      <c r="N7556" t="str">
        <f>_xlfn.CONCAT("Q",_xlfn.CEILING.MATH(MONTH(Table1[[#This Row],[Date received]])/3))</f>
        <v>Q1</v>
      </c>
    </row>
    <row r="7557" spans="1:14" x14ac:dyDescent="0.3">
      <c r="A7557">
        <v>1604416</v>
      </c>
      <c r="B7557" t="s">
        <v>313</v>
      </c>
      <c r="C7557" t="s">
        <v>9</v>
      </c>
      <c r="D7557" t="s">
        <v>10</v>
      </c>
      <c r="E7557" t="s">
        <v>35</v>
      </c>
      <c r="F7557" t="str">
        <f>_xlfn.XLOOKUP(E7557,State_Code_Name!$C$2:$C$52,State_Code_Name!$B$2:$B$52)</f>
        <v>Florida</v>
      </c>
      <c r="G7557" t="s">
        <v>19</v>
      </c>
      <c r="H7557" s="15">
        <v>42290</v>
      </c>
      <c r="I7557" s="15">
        <v>42290</v>
      </c>
      <c r="J7557" t="s">
        <v>14</v>
      </c>
      <c r="K7557" t="s">
        <v>14</v>
      </c>
      <c r="L7557">
        <f>Table1[[#This Row],[Date resolved]]-Table1[[#This Row],[Date received]]</f>
        <v>0</v>
      </c>
      <c r="M7557">
        <f>YEAR(Table1[[#This Row],[Date received]])</f>
        <v>2015</v>
      </c>
      <c r="N7557" t="str">
        <f>_xlfn.CONCAT("Q",_xlfn.CEILING.MATH(MONTH(Table1[[#This Row],[Date received]])/3))</f>
        <v>Q4</v>
      </c>
    </row>
    <row r="7558" spans="1:14" x14ac:dyDescent="0.3">
      <c r="A7558">
        <v>816116</v>
      </c>
      <c r="B7558" t="s">
        <v>240</v>
      </c>
      <c r="C7558" t="s">
        <v>61</v>
      </c>
      <c r="D7558" t="s">
        <v>459</v>
      </c>
      <c r="E7558" t="s">
        <v>101</v>
      </c>
      <c r="F7558" t="str">
        <f>_xlfn.XLOOKUP(E7558,State_Code_Name!$C$2:$C$52,State_Code_Name!$B$2:$B$52)</f>
        <v>Delaware</v>
      </c>
      <c r="G7558" t="s">
        <v>19</v>
      </c>
      <c r="H7558" s="15">
        <v>41749</v>
      </c>
      <c r="I7558" s="15">
        <v>41749</v>
      </c>
      <c r="J7558" t="s">
        <v>14</v>
      </c>
      <c r="K7558" t="s">
        <v>15</v>
      </c>
      <c r="L7558">
        <f>Table1[[#This Row],[Date resolved]]-Table1[[#This Row],[Date received]]</f>
        <v>0</v>
      </c>
      <c r="M7558">
        <f>YEAR(Table1[[#This Row],[Date received]])</f>
        <v>2014</v>
      </c>
      <c r="N7558" t="str">
        <f>_xlfn.CONCAT("Q",_xlfn.CEILING.MATH(MONTH(Table1[[#This Row],[Date received]])/3))</f>
        <v>Q2</v>
      </c>
    </row>
    <row r="7559" spans="1:14" x14ac:dyDescent="0.3">
      <c r="A7559">
        <v>1712074</v>
      </c>
      <c r="B7559" t="s">
        <v>97</v>
      </c>
      <c r="C7559" t="s">
        <v>52</v>
      </c>
      <c r="D7559" t="s">
        <v>103</v>
      </c>
      <c r="E7559" t="s">
        <v>48</v>
      </c>
      <c r="F7559" t="str">
        <f>_xlfn.XLOOKUP(E7559,State_Code_Name!$C$2:$C$52,State_Code_Name!$B$2:$B$52)</f>
        <v>New Jersey</v>
      </c>
      <c r="G7559" t="s">
        <v>19</v>
      </c>
      <c r="H7559" s="15">
        <v>42360</v>
      </c>
      <c r="I7559" s="15">
        <v>42360</v>
      </c>
      <c r="J7559" t="s">
        <v>14</v>
      </c>
      <c r="K7559" t="s">
        <v>15</v>
      </c>
      <c r="L7559">
        <f>Table1[[#This Row],[Date resolved]]-Table1[[#This Row],[Date received]]</f>
        <v>0</v>
      </c>
      <c r="M7559">
        <f>YEAR(Table1[[#This Row],[Date received]])</f>
        <v>2015</v>
      </c>
      <c r="N7559" t="str">
        <f>_xlfn.CONCAT("Q",_xlfn.CEILING.MATH(MONTH(Table1[[#This Row],[Date received]])/3))</f>
        <v>Q4</v>
      </c>
    </row>
    <row r="7560" spans="1:14" x14ac:dyDescent="0.3">
      <c r="A7560">
        <v>1436918</v>
      </c>
      <c r="B7560" t="s">
        <v>417</v>
      </c>
      <c r="C7560" t="s">
        <v>26</v>
      </c>
      <c r="D7560" t="s">
        <v>27</v>
      </c>
      <c r="E7560" t="s">
        <v>122</v>
      </c>
      <c r="F7560" t="str">
        <f>_xlfn.XLOOKUP(E7560,State_Code_Name!$C$2:$C$52,State_Code_Name!$B$2:$B$52)</f>
        <v>Maryland</v>
      </c>
      <c r="G7560" t="s">
        <v>13</v>
      </c>
      <c r="H7560" s="15">
        <v>42179</v>
      </c>
      <c r="I7560" s="15">
        <v>42184</v>
      </c>
      <c r="J7560" t="s">
        <v>14</v>
      </c>
      <c r="K7560" t="s">
        <v>15</v>
      </c>
      <c r="L7560">
        <f>Table1[[#This Row],[Date resolved]]-Table1[[#This Row],[Date received]]</f>
        <v>5</v>
      </c>
      <c r="M7560">
        <f>YEAR(Table1[[#This Row],[Date received]])</f>
        <v>2015</v>
      </c>
      <c r="N7560" t="str">
        <f>_xlfn.CONCAT("Q",_xlfn.CEILING.MATH(MONTH(Table1[[#This Row],[Date received]])/3))</f>
        <v>Q2</v>
      </c>
    </row>
    <row r="7561" spans="1:14" x14ac:dyDescent="0.3">
      <c r="A7561">
        <v>1072559</v>
      </c>
      <c r="B7561" t="s">
        <v>50</v>
      </c>
      <c r="C7561" t="s">
        <v>36</v>
      </c>
      <c r="D7561" t="s">
        <v>109</v>
      </c>
      <c r="E7561" t="s">
        <v>42</v>
      </c>
      <c r="F7561" t="str">
        <f>_xlfn.XLOOKUP(E7561,State_Code_Name!$C$2:$C$52,State_Code_Name!$B$2:$B$52)</f>
        <v>North Carolina</v>
      </c>
      <c r="G7561" t="s">
        <v>305</v>
      </c>
      <c r="H7561" s="15">
        <v>41927</v>
      </c>
      <c r="I7561" s="15">
        <v>41934</v>
      </c>
      <c r="J7561" t="s">
        <v>14</v>
      </c>
      <c r="K7561" t="s">
        <v>15</v>
      </c>
      <c r="L7561">
        <f>Table1[[#This Row],[Date resolved]]-Table1[[#This Row],[Date received]]</f>
        <v>7</v>
      </c>
      <c r="M7561">
        <f>YEAR(Table1[[#This Row],[Date received]])</f>
        <v>2014</v>
      </c>
      <c r="N7561" t="str">
        <f>_xlfn.CONCAT("Q",_xlfn.CEILING.MATH(MONTH(Table1[[#This Row],[Date received]])/3))</f>
        <v>Q4</v>
      </c>
    </row>
    <row r="7562" spans="1:14" x14ac:dyDescent="0.3">
      <c r="A7562">
        <v>1327711</v>
      </c>
      <c r="B7562" t="s">
        <v>47</v>
      </c>
      <c r="C7562" t="s">
        <v>26</v>
      </c>
      <c r="D7562" t="s">
        <v>27</v>
      </c>
      <c r="E7562" t="s">
        <v>18</v>
      </c>
      <c r="F7562" t="str">
        <f>_xlfn.XLOOKUP(E7562,State_Code_Name!$C$2:$C$52,State_Code_Name!$B$2:$B$52)</f>
        <v>California</v>
      </c>
      <c r="G7562" t="s">
        <v>19</v>
      </c>
      <c r="H7562" s="15">
        <v>42107</v>
      </c>
      <c r="I7562" s="15">
        <v>42107</v>
      </c>
      <c r="J7562" t="s">
        <v>14</v>
      </c>
      <c r="K7562" t="s">
        <v>14</v>
      </c>
      <c r="L7562">
        <f>Table1[[#This Row],[Date resolved]]-Table1[[#This Row],[Date received]]</f>
        <v>0</v>
      </c>
      <c r="M7562">
        <f>YEAR(Table1[[#This Row],[Date received]])</f>
        <v>2015</v>
      </c>
      <c r="N7562" t="str">
        <f>_xlfn.CONCAT("Q",_xlfn.CEILING.MATH(MONTH(Table1[[#This Row],[Date received]])/3))</f>
        <v>Q2</v>
      </c>
    </row>
    <row r="7563" spans="1:14" x14ac:dyDescent="0.3">
      <c r="A7563">
        <v>1611624</v>
      </c>
      <c r="B7563" t="s">
        <v>136</v>
      </c>
      <c r="C7563" t="s">
        <v>16</v>
      </c>
      <c r="D7563" t="s">
        <v>20</v>
      </c>
      <c r="E7563" t="s">
        <v>12</v>
      </c>
      <c r="F7563" t="str">
        <f>_xlfn.XLOOKUP(E7563,State_Code_Name!$C$2:$C$52,State_Code_Name!$B$2:$B$52)</f>
        <v>Virginia</v>
      </c>
      <c r="G7563" t="s">
        <v>19</v>
      </c>
      <c r="H7563" s="15">
        <v>42293</v>
      </c>
      <c r="I7563" s="15">
        <v>42297</v>
      </c>
      <c r="J7563" t="s">
        <v>14</v>
      </c>
      <c r="K7563" t="s">
        <v>14</v>
      </c>
      <c r="L7563">
        <f>Table1[[#This Row],[Date resolved]]-Table1[[#This Row],[Date received]]</f>
        <v>4</v>
      </c>
      <c r="M7563">
        <f>YEAR(Table1[[#This Row],[Date received]])</f>
        <v>2015</v>
      </c>
      <c r="N7563" t="str">
        <f>_xlfn.CONCAT("Q",_xlfn.CEILING.MATH(MONTH(Table1[[#This Row],[Date received]])/3))</f>
        <v>Q4</v>
      </c>
    </row>
    <row r="7564" spans="1:14" x14ac:dyDescent="0.3">
      <c r="A7564">
        <v>269154</v>
      </c>
      <c r="B7564" t="s">
        <v>30</v>
      </c>
      <c r="C7564" t="s">
        <v>26</v>
      </c>
      <c r="D7564" t="s">
        <v>27</v>
      </c>
      <c r="E7564" t="s">
        <v>46</v>
      </c>
      <c r="F7564" t="str">
        <f>_xlfn.XLOOKUP(E7564,State_Code_Name!$C$2:$C$52,State_Code_Name!$B$2:$B$52)</f>
        <v>Pennsylvania</v>
      </c>
      <c r="G7564" t="s">
        <v>13</v>
      </c>
      <c r="H7564" s="15">
        <v>41302</v>
      </c>
      <c r="I7564" s="15">
        <v>41303</v>
      </c>
      <c r="J7564" t="s">
        <v>14</v>
      </c>
      <c r="K7564" t="s">
        <v>15</v>
      </c>
      <c r="L7564">
        <f>Table1[[#This Row],[Date resolved]]-Table1[[#This Row],[Date received]]</f>
        <v>1</v>
      </c>
      <c r="M7564">
        <f>YEAR(Table1[[#This Row],[Date received]])</f>
        <v>2013</v>
      </c>
      <c r="N7564" t="str">
        <f>_xlfn.CONCAT("Q",_xlfn.CEILING.MATH(MONTH(Table1[[#This Row],[Date received]])/3))</f>
        <v>Q1</v>
      </c>
    </row>
    <row r="7565" spans="1:14" x14ac:dyDescent="0.3">
      <c r="A7565">
        <v>1570644</v>
      </c>
      <c r="B7565" t="s">
        <v>359</v>
      </c>
      <c r="C7565" t="s">
        <v>32</v>
      </c>
      <c r="D7565" t="s">
        <v>116</v>
      </c>
      <c r="E7565" t="s">
        <v>18</v>
      </c>
      <c r="F7565" t="str">
        <f>_xlfn.XLOOKUP(E7565,State_Code_Name!$C$2:$C$52,State_Code_Name!$B$2:$B$52)</f>
        <v>California</v>
      </c>
      <c r="G7565" t="s">
        <v>13</v>
      </c>
      <c r="H7565" s="15">
        <v>42265</v>
      </c>
      <c r="I7565" s="15">
        <v>42267</v>
      </c>
      <c r="J7565" t="s">
        <v>14</v>
      </c>
      <c r="K7565" t="s">
        <v>15</v>
      </c>
      <c r="L7565">
        <f>Table1[[#This Row],[Date resolved]]-Table1[[#This Row],[Date received]]</f>
        <v>2</v>
      </c>
      <c r="M7565">
        <f>YEAR(Table1[[#This Row],[Date received]])</f>
        <v>2015</v>
      </c>
      <c r="N7565" t="str">
        <f>_xlfn.CONCAT("Q",_xlfn.CEILING.MATH(MONTH(Table1[[#This Row],[Date received]])/3))</f>
        <v>Q3</v>
      </c>
    </row>
    <row r="7566" spans="1:14" x14ac:dyDescent="0.3">
      <c r="A7566">
        <v>429605</v>
      </c>
      <c r="B7566" t="s">
        <v>38</v>
      </c>
      <c r="C7566" t="s">
        <v>36</v>
      </c>
      <c r="D7566" t="s">
        <v>1104</v>
      </c>
      <c r="E7566" t="s">
        <v>176</v>
      </c>
      <c r="F7566" t="str">
        <f>_xlfn.XLOOKUP(E7566,State_Code_Name!$C$2:$C$52,State_Code_Name!$B$2:$B$52)</f>
        <v>District of Columbia</v>
      </c>
      <c r="G7566" t="s">
        <v>19</v>
      </c>
      <c r="H7566" s="15">
        <v>41432</v>
      </c>
      <c r="I7566" s="15">
        <v>41432</v>
      </c>
      <c r="J7566" t="s">
        <v>14</v>
      </c>
      <c r="K7566" t="s">
        <v>15</v>
      </c>
      <c r="L7566">
        <f>Table1[[#This Row],[Date resolved]]-Table1[[#This Row],[Date received]]</f>
        <v>0</v>
      </c>
      <c r="M7566">
        <f>YEAR(Table1[[#This Row],[Date received]])</f>
        <v>2013</v>
      </c>
      <c r="N7566" t="str">
        <f>_xlfn.CONCAT("Q",_xlfn.CEILING.MATH(MONTH(Table1[[#This Row],[Date received]])/3))</f>
        <v>Q2</v>
      </c>
    </row>
    <row r="7567" spans="1:14" x14ac:dyDescent="0.3">
      <c r="A7567">
        <v>1522328</v>
      </c>
      <c r="B7567" t="s">
        <v>92</v>
      </c>
      <c r="C7567" t="s">
        <v>9</v>
      </c>
      <c r="D7567" t="s">
        <v>10</v>
      </c>
      <c r="E7567" t="s">
        <v>101</v>
      </c>
      <c r="F7567" t="str">
        <f>_xlfn.XLOOKUP(E7567,State_Code_Name!$C$2:$C$52,State_Code_Name!$B$2:$B$52)</f>
        <v>Delaware</v>
      </c>
      <c r="G7567" t="s">
        <v>19</v>
      </c>
      <c r="H7567" s="15">
        <v>42233</v>
      </c>
      <c r="I7567" s="15">
        <v>42233</v>
      </c>
      <c r="J7567" t="s">
        <v>14</v>
      </c>
      <c r="K7567" t="s">
        <v>14</v>
      </c>
      <c r="L7567">
        <f>Table1[[#This Row],[Date resolved]]-Table1[[#This Row],[Date received]]</f>
        <v>0</v>
      </c>
      <c r="M7567">
        <f>YEAR(Table1[[#This Row],[Date received]])</f>
        <v>2015</v>
      </c>
      <c r="N7567" t="str">
        <f>_xlfn.CONCAT("Q",_xlfn.CEILING.MATH(MONTH(Table1[[#This Row],[Date received]])/3))</f>
        <v>Q3</v>
      </c>
    </row>
    <row r="7568" spans="1:14" x14ac:dyDescent="0.3">
      <c r="A7568">
        <v>1640024</v>
      </c>
      <c r="B7568" t="s">
        <v>43</v>
      </c>
      <c r="C7568" t="s">
        <v>16</v>
      </c>
      <c r="D7568" t="s">
        <v>17</v>
      </c>
      <c r="E7568" t="s">
        <v>18</v>
      </c>
      <c r="F7568" t="str">
        <f>_xlfn.XLOOKUP(E7568,State_Code_Name!$C$2:$C$52,State_Code_Name!$B$2:$B$52)</f>
        <v>California</v>
      </c>
      <c r="G7568" t="s">
        <v>19</v>
      </c>
      <c r="H7568" s="15">
        <v>42312</v>
      </c>
      <c r="I7568" s="15">
        <v>42312</v>
      </c>
      <c r="J7568" t="s">
        <v>14</v>
      </c>
      <c r="K7568" t="s">
        <v>15</v>
      </c>
      <c r="L7568">
        <f>Table1[[#This Row],[Date resolved]]-Table1[[#This Row],[Date received]]</f>
        <v>0</v>
      </c>
      <c r="M7568">
        <f>YEAR(Table1[[#This Row],[Date received]])</f>
        <v>2015</v>
      </c>
      <c r="N7568" t="str">
        <f>_xlfn.CONCAT("Q",_xlfn.CEILING.MATH(MONTH(Table1[[#This Row],[Date received]])/3))</f>
        <v>Q4</v>
      </c>
    </row>
    <row r="7569" spans="1:14" x14ac:dyDescent="0.3">
      <c r="A7569">
        <v>711228</v>
      </c>
      <c r="B7569" t="s">
        <v>83</v>
      </c>
      <c r="C7569" t="s">
        <v>36</v>
      </c>
      <c r="D7569" t="s">
        <v>170</v>
      </c>
      <c r="E7569" t="s">
        <v>140</v>
      </c>
      <c r="F7569" t="str">
        <f>_xlfn.XLOOKUP(E7569,State_Code_Name!$C$2:$C$52,State_Code_Name!$B$2:$B$52)</f>
        <v>Maine</v>
      </c>
      <c r="G7569" t="s">
        <v>19</v>
      </c>
      <c r="H7569" s="15">
        <v>41675</v>
      </c>
      <c r="I7569" s="15">
        <v>41675</v>
      </c>
      <c r="J7569" t="s">
        <v>14</v>
      </c>
      <c r="K7569" t="s">
        <v>15</v>
      </c>
      <c r="L7569">
        <f>Table1[[#This Row],[Date resolved]]-Table1[[#This Row],[Date received]]</f>
        <v>0</v>
      </c>
      <c r="M7569">
        <f>YEAR(Table1[[#This Row],[Date received]])</f>
        <v>2014</v>
      </c>
      <c r="N7569" t="str">
        <f>_xlfn.CONCAT("Q",_xlfn.CEILING.MATH(MONTH(Table1[[#This Row],[Date received]])/3))</f>
        <v>Q1</v>
      </c>
    </row>
    <row r="7570" spans="1:14" x14ac:dyDescent="0.3">
      <c r="A7570">
        <v>1438916</v>
      </c>
      <c r="B7570" t="s">
        <v>206</v>
      </c>
      <c r="C7570" t="s">
        <v>26</v>
      </c>
      <c r="D7570" t="s">
        <v>56</v>
      </c>
      <c r="E7570" t="s">
        <v>35</v>
      </c>
      <c r="F7570" t="str">
        <f>_xlfn.XLOOKUP(E7570,State_Code_Name!$C$2:$C$52,State_Code_Name!$B$2:$B$52)</f>
        <v>Florida</v>
      </c>
      <c r="G7570" t="s">
        <v>19</v>
      </c>
      <c r="H7570" s="15">
        <v>42180</v>
      </c>
      <c r="I7570" s="15">
        <v>42180</v>
      </c>
      <c r="J7570" t="s">
        <v>14</v>
      </c>
      <c r="K7570" t="s">
        <v>15</v>
      </c>
      <c r="L7570">
        <f>Table1[[#This Row],[Date resolved]]-Table1[[#This Row],[Date received]]</f>
        <v>0</v>
      </c>
      <c r="M7570">
        <f>YEAR(Table1[[#This Row],[Date received]])</f>
        <v>2015</v>
      </c>
      <c r="N7570" t="str">
        <f>_xlfn.CONCAT("Q",_xlfn.CEILING.MATH(MONTH(Table1[[#This Row],[Date received]])/3))</f>
        <v>Q2</v>
      </c>
    </row>
    <row r="7571" spans="1:14" x14ac:dyDescent="0.3">
      <c r="A7571">
        <v>334613</v>
      </c>
      <c r="B7571" t="s">
        <v>97</v>
      </c>
      <c r="C7571" t="s">
        <v>52</v>
      </c>
      <c r="D7571" t="s">
        <v>76</v>
      </c>
      <c r="E7571" t="s">
        <v>18</v>
      </c>
      <c r="F7571" t="str">
        <f>_xlfn.XLOOKUP(E7571,State_Code_Name!$C$2:$C$52,State_Code_Name!$B$2:$B$52)</f>
        <v>California</v>
      </c>
      <c r="G7571" t="s">
        <v>19</v>
      </c>
      <c r="H7571" s="15">
        <v>41332</v>
      </c>
      <c r="I7571" s="15">
        <v>41332</v>
      </c>
      <c r="J7571" t="s">
        <v>14</v>
      </c>
      <c r="K7571" t="s">
        <v>15</v>
      </c>
      <c r="L7571">
        <f>Table1[[#This Row],[Date resolved]]-Table1[[#This Row],[Date received]]</f>
        <v>0</v>
      </c>
      <c r="M7571">
        <f>YEAR(Table1[[#This Row],[Date received]])</f>
        <v>2013</v>
      </c>
      <c r="N7571" t="str">
        <f>_xlfn.CONCAT("Q",_xlfn.CEILING.MATH(MONTH(Table1[[#This Row],[Date received]])/3))</f>
        <v>Q1</v>
      </c>
    </row>
    <row r="7572" spans="1:14" x14ac:dyDescent="0.3">
      <c r="A7572">
        <v>727824</v>
      </c>
      <c r="B7572" t="s">
        <v>30</v>
      </c>
      <c r="C7572" t="s">
        <v>36</v>
      </c>
      <c r="D7572" t="s">
        <v>37</v>
      </c>
      <c r="E7572" t="s">
        <v>55</v>
      </c>
      <c r="F7572" t="str">
        <f>_xlfn.XLOOKUP(E7572,State_Code_Name!$C$2:$C$52,State_Code_Name!$B$2:$B$52)</f>
        <v>Hawaii</v>
      </c>
      <c r="G7572" t="s">
        <v>305</v>
      </c>
      <c r="H7572" s="15">
        <v>41694</v>
      </c>
      <c r="I7572" s="15">
        <v>41696</v>
      </c>
      <c r="J7572" t="s">
        <v>14</v>
      </c>
      <c r="K7572" t="s">
        <v>15</v>
      </c>
      <c r="L7572">
        <f>Table1[[#This Row],[Date resolved]]-Table1[[#This Row],[Date received]]</f>
        <v>2</v>
      </c>
      <c r="M7572">
        <f>YEAR(Table1[[#This Row],[Date received]])</f>
        <v>2014</v>
      </c>
      <c r="N7572" t="str">
        <f>_xlfn.CONCAT("Q",_xlfn.CEILING.MATH(MONTH(Table1[[#This Row],[Date received]])/3))</f>
        <v>Q1</v>
      </c>
    </row>
    <row r="7573" spans="1:14" x14ac:dyDescent="0.3">
      <c r="A7573">
        <v>1749585</v>
      </c>
      <c r="B7573" t="s">
        <v>855</v>
      </c>
      <c r="C7573" t="s">
        <v>32</v>
      </c>
      <c r="D7573" t="s">
        <v>41</v>
      </c>
      <c r="E7573" t="s">
        <v>40</v>
      </c>
      <c r="F7573" t="str">
        <f>_xlfn.XLOOKUP(E7573,State_Code_Name!$C$2:$C$52,State_Code_Name!$B$2:$B$52)</f>
        <v>Nevada</v>
      </c>
      <c r="G7573" t="s">
        <v>19</v>
      </c>
      <c r="H7573" s="15">
        <v>42389</v>
      </c>
      <c r="I7573" s="15">
        <v>42396</v>
      </c>
      <c r="J7573" t="s">
        <v>14</v>
      </c>
      <c r="K7573" t="s">
        <v>15</v>
      </c>
      <c r="L7573">
        <f>Table1[[#This Row],[Date resolved]]-Table1[[#This Row],[Date received]]</f>
        <v>7</v>
      </c>
      <c r="M7573">
        <f>YEAR(Table1[[#This Row],[Date received]])</f>
        <v>2016</v>
      </c>
      <c r="N7573" t="str">
        <f>_xlfn.CONCAT("Q",_xlfn.CEILING.MATH(MONTH(Table1[[#This Row],[Date received]])/3))</f>
        <v>Q1</v>
      </c>
    </row>
    <row r="7574" spans="1:14" x14ac:dyDescent="0.3">
      <c r="A7574">
        <v>2042136</v>
      </c>
      <c r="B7574" t="s">
        <v>117</v>
      </c>
      <c r="C7574" t="s">
        <v>32</v>
      </c>
      <c r="D7574" t="s">
        <v>44</v>
      </c>
      <c r="E7574" t="s">
        <v>106</v>
      </c>
      <c r="F7574" t="str">
        <f>_xlfn.XLOOKUP(E7574,State_Code_Name!$C$2:$C$52,State_Code_Name!$B$2:$B$52)</f>
        <v>Indiana</v>
      </c>
      <c r="G7574" t="s">
        <v>19</v>
      </c>
      <c r="H7574" s="15">
        <v>42584</v>
      </c>
      <c r="I7574" s="15">
        <v>42584</v>
      </c>
      <c r="J7574" t="s">
        <v>14</v>
      </c>
      <c r="K7574" t="s">
        <v>15</v>
      </c>
      <c r="L7574">
        <f>Table1[[#This Row],[Date resolved]]-Table1[[#This Row],[Date received]]</f>
        <v>0</v>
      </c>
      <c r="M7574">
        <f>YEAR(Table1[[#This Row],[Date received]])</f>
        <v>2016</v>
      </c>
      <c r="N7574" t="str">
        <f>_xlfn.CONCAT("Q",_xlfn.CEILING.MATH(MONTH(Table1[[#This Row],[Date received]])/3))</f>
        <v>Q3</v>
      </c>
    </row>
    <row r="7575" spans="1:14" x14ac:dyDescent="0.3">
      <c r="A7575">
        <v>902949</v>
      </c>
      <c r="B7575" t="s">
        <v>43</v>
      </c>
      <c r="C7575" t="s">
        <v>61</v>
      </c>
      <c r="D7575" t="s">
        <v>459</v>
      </c>
      <c r="E7575" t="s">
        <v>12</v>
      </c>
      <c r="F7575" t="str">
        <f>_xlfn.XLOOKUP(E7575,State_Code_Name!$C$2:$C$52,State_Code_Name!$B$2:$B$52)</f>
        <v>Virginia</v>
      </c>
      <c r="G7575" t="s">
        <v>19</v>
      </c>
      <c r="H7575" s="15">
        <v>41809</v>
      </c>
      <c r="I7575" s="15">
        <v>41809</v>
      </c>
      <c r="J7575" t="s">
        <v>14</v>
      </c>
      <c r="K7575" t="s">
        <v>15</v>
      </c>
      <c r="L7575">
        <f>Table1[[#This Row],[Date resolved]]-Table1[[#This Row],[Date received]]</f>
        <v>0</v>
      </c>
      <c r="M7575">
        <f>YEAR(Table1[[#This Row],[Date received]])</f>
        <v>2014</v>
      </c>
      <c r="N7575" t="str">
        <f>_xlfn.CONCAT("Q",_xlfn.CEILING.MATH(MONTH(Table1[[#This Row],[Date received]])/3))</f>
        <v>Q2</v>
      </c>
    </row>
    <row r="7576" spans="1:14" x14ac:dyDescent="0.3">
      <c r="A7576">
        <v>1591937</v>
      </c>
      <c r="B7576" t="s">
        <v>58</v>
      </c>
      <c r="C7576" t="s">
        <v>16</v>
      </c>
      <c r="D7576" t="s">
        <v>20</v>
      </c>
      <c r="E7576" t="s">
        <v>18</v>
      </c>
      <c r="F7576" t="str">
        <f>_xlfn.XLOOKUP(E7576,State_Code_Name!$C$2:$C$52,State_Code_Name!$B$2:$B$52)</f>
        <v>California</v>
      </c>
      <c r="G7576" t="s">
        <v>19</v>
      </c>
      <c r="H7576" s="15">
        <v>42281</v>
      </c>
      <c r="I7576" s="15">
        <v>42281</v>
      </c>
      <c r="J7576" t="s">
        <v>14</v>
      </c>
      <c r="K7576" t="s">
        <v>14</v>
      </c>
      <c r="L7576">
        <f>Table1[[#This Row],[Date resolved]]-Table1[[#This Row],[Date received]]</f>
        <v>0</v>
      </c>
      <c r="M7576">
        <f>YEAR(Table1[[#This Row],[Date received]])</f>
        <v>2015</v>
      </c>
      <c r="N7576" t="str">
        <f>_xlfn.CONCAT("Q",_xlfn.CEILING.MATH(MONTH(Table1[[#This Row],[Date received]])/3))</f>
        <v>Q4</v>
      </c>
    </row>
    <row r="7577" spans="1:14" x14ac:dyDescent="0.3">
      <c r="A7577">
        <v>719004</v>
      </c>
      <c r="B7577" t="s">
        <v>252</v>
      </c>
      <c r="C7577" t="s">
        <v>32</v>
      </c>
      <c r="D7577" t="s">
        <v>116</v>
      </c>
      <c r="E7577" t="s">
        <v>66</v>
      </c>
      <c r="F7577" t="str">
        <f>_xlfn.XLOOKUP(E7577,State_Code_Name!$C$2:$C$52,State_Code_Name!$B$2:$B$52)</f>
        <v>Michigan</v>
      </c>
      <c r="G7577" t="s">
        <v>19</v>
      </c>
      <c r="H7577" s="15">
        <v>41688</v>
      </c>
      <c r="I7577" s="15">
        <v>41688</v>
      </c>
      <c r="J7577" t="s">
        <v>14</v>
      </c>
      <c r="K7577" t="s">
        <v>15</v>
      </c>
      <c r="L7577">
        <f>Table1[[#This Row],[Date resolved]]-Table1[[#This Row],[Date received]]</f>
        <v>0</v>
      </c>
      <c r="M7577">
        <f>YEAR(Table1[[#This Row],[Date received]])</f>
        <v>2014</v>
      </c>
      <c r="N7577" t="str">
        <f>_xlfn.CONCAT("Q",_xlfn.CEILING.MATH(MONTH(Table1[[#This Row],[Date received]])/3))</f>
        <v>Q1</v>
      </c>
    </row>
    <row r="7578" spans="1:14" x14ac:dyDescent="0.3">
      <c r="A7578">
        <v>1208031</v>
      </c>
      <c r="B7578" t="s">
        <v>83</v>
      </c>
      <c r="C7578" t="s">
        <v>32</v>
      </c>
      <c r="D7578" t="s">
        <v>116</v>
      </c>
      <c r="E7578" t="s">
        <v>171</v>
      </c>
      <c r="F7578" t="str">
        <f>_xlfn.XLOOKUP(E7578,State_Code_Name!$C$2:$C$52,State_Code_Name!$B$2:$B$52)</f>
        <v>Louisiana</v>
      </c>
      <c r="G7578" t="s">
        <v>19</v>
      </c>
      <c r="H7578" s="15">
        <v>42028</v>
      </c>
      <c r="I7578" s="15">
        <v>42028</v>
      </c>
      <c r="J7578" t="s">
        <v>14</v>
      </c>
      <c r="K7578" t="s">
        <v>15</v>
      </c>
      <c r="L7578">
        <f>Table1[[#This Row],[Date resolved]]-Table1[[#This Row],[Date received]]</f>
        <v>0</v>
      </c>
      <c r="M7578">
        <f>YEAR(Table1[[#This Row],[Date received]])</f>
        <v>2015</v>
      </c>
      <c r="N7578" t="str">
        <f>_xlfn.CONCAT("Q",_xlfn.CEILING.MATH(MONTH(Table1[[#This Row],[Date received]])/3))</f>
        <v>Q1</v>
      </c>
    </row>
    <row r="7579" spans="1:14" x14ac:dyDescent="0.3">
      <c r="A7579">
        <v>1108731</v>
      </c>
      <c r="B7579" t="s">
        <v>54</v>
      </c>
      <c r="C7579" t="s">
        <v>52</v>
      </c>
      <c r="D7579" t="s">
        <v>103</v>
      </c>
      <c r="E7579" t="s">
        <v>42</v>
      </c>
      <c r="F7579" t="str">
        <f>_xlfn.XLOOKUP(E7579,State_Code_Name!$C$2:$C$52,State_Code_Name!$B$2:$B$52)</f>
        <v>North Carolina</v>
      </c>
      <c r="G7579" t="s">
        <v>19</v>
      </c>
      <c r="H7579" s="15">
        <v>41951</v>
      </c>
      <c r="I7579" s="15">
        <v>41951</v>
      </c>
      <c r="J7579" t="s">
        <v>14</v>
      </c>
      <c r="K7579" t="s">
        <v>15</v>
      </c>
      <c r="L7579">
        <f>Table1[[#This Row],[Date resolved]]-Table1[[#This Row],[Date received]]</f>
        <v>0</v>
      </c>
      <c r="M7579">
        <f>YEAR(Table1[[#This Row],[Date received]])</f>
        <v>2014</v>
      </c>
      <c r="N7579" t="str">
        <f>_xlfn.CONCAT("Q",_xlfn.CEILING.MATH(MONTH(Table1[[#This Row],[Date received]])/3))</f>
        <v>Q4</v>
      </c>
    </row>
    <row r="7580" spans="1:14" x14ac:dyDescent="0.3">
      <c r="A7580">
        <v>910068</v>
      </c>
      <c r="B7580" t="s">
        <v>348</v>
      </c>
      <c r="C7580" t="s">
        <v>61</v>
      </c>
      <c r="D7580" t="s">
        <v>459</v>
      </c>
      <c r="E7580" t="s">
        <v>12</v>
      </c>
      <c r="F7580" t="str">
        <f>_xlfn.XLOOKUP(E7580,State_Code_Name!$C$2:$C$52,State_Code_Name!$B$2:$B$52)</f>
        <v>Virginia</v>
      </c>
      <c r="G7580" t="s">
        <v>19</v>
      </c>
      <c r="H7580" s="15">
        <v>41815</v>
      </c>
      <c r="I7580" s="15">
        <v>41815</v>
      </c>
      <c r="J7580" t="s">
        <v>14</v>
      </c>
      <c r="K7580" t="s">
        <v>14</v>
      </c>
      <c r="L7580">
        <f>Table1[[#This Row],[Date resolved]]-Table1[[#This Row],[Date received]]</f>
        <v>0</v>
      </c>
      <c r="M7580">
        <f>YEAR(Table1[[#This Row],[Date received]])</f>
        <v>2014</v>
      </c>
      <c r="N7580" t="str">
        <f>_xlfn.CONCAT("Q",_xlfn.CEILING.MATH(MONTH(Table1[[#This Row],[Date received]])/3))</f>
        <v>Q2</v>
      </c>
    </row>
    <row r="7581" spans="1:14" x14ac:dyDescent="0.3">
      <c r="A7581">
        <v>1827683</v>
      </c>
      <c r="B7581" t="s">
        <v>58</v>
      </c>
      <c r="C7581" t="s">
        <v>26</v>
      </c>
      <c r="D7581" t="s">
        <v>27</v>
      </c>
      <c r="E7581" t="s">
        <v>25</v>
      </c>
      <c r="F7581" t="str">
        <f>_xlfn.XLOOKUP(E7581,State_Code_Name!$C$2:$C$52,State_Code_Name!$B$2:$B$52)</f>
        <v>Georgia</v>
      </c>
      <c r="G7581" t="s">
        <v>19</v>
      </c>
      <c r="H7581" s="15">
        <v>42440</v>
      </c>
      <c r="I7581" s="15">
        <v>42440</v>
      </c>
      <c r="J7581" t="s">
        <v>14</v>
      </c>
      <c r="K7581" t="s">
        <v>15</v>
      </c>
      <c r="L7581">
        <f>Table1[[#This Row],[Date resolved]]-Table1[[#This Row],[Date received]]</f>
        <v>0</v>
      </c>
      <c r="M7581">
        <f>YEAR(Table1[[#This Row],[Date received]])</f>
        <v>2016</v>
      </c>
      <c r="N7581" t="str">
        <f>_xlfn.CONCAT("Q",_xlfn.CEILING.MATH(MONTH(Table1[[#This Row],[Date received]])/3))</f>
        <v>Q1</v>
      </c>
    </row>
    <row r="7582" spans="1:14" x14ac:dyDescent="0.3">
      <c r="A7582">
        <v>714767</v>
      </c>
      <c r="B7582" t="s">
        <v>655</v>
      </c>
      <c r="C7582" t="s">
        <v>32</v>
      </c>
      <c r="D7582" t="s">
        <v>41</v>
      </c>
      <c r="E7582" t="s">
        <v>100</v>
      </c>
      <c r="F7582" t="str">
        <f>_xlfn.XLOOKUP(E7582,State_Code_Name!$C$2:$C$52,State_Code_Name!$B$2:$B$52)</f>
        <v>Arizona</v>
      </c>
      <c r="G7582" t="s">
        <v>305</v>
      </c>
      <c r="H7582" s="15">
        <v>41684</v>
      </c>
      <c r="I7582" s="15">
        <v>41691</v>
      </c>
      <c r="J7582" t="s">
        <v>14</v>
      </c>
      <c r="K7582" t="s">
        <v>15</v>
      </c>
      <c r="L7582">
        <f>Table1[[#This Row],[Date resolved]]-Table1[[#This Row],[Date received]]</f>
        <v>7</v>
      </c>
      <c r="M7582">
        <f>YEAR(Table1[[#This Row],[Date received]])</f>
        <v>2014</v>
      </c>
      <c r="N7582" t="str">
        <f>_xlfn.CONCAT("Q",_xlfn.CEILING.MATH(MONTH(Table1[[#This Row],[Date received]])/3))</f>
        <v>Q1</v>
      </c>
    </row>
    <row r="7583" spans="1:14" x14ac:dyDescent="0.3">
      <c r="A7583">
        <v>742434</v>
      </c>
      <c r="B7583" t="s">
        <v>615</v>
      </c>
      <c r="C7583" t="s">
        <v>32</v>
      </c>
      <c r="D7583" t="s">
        <v>41</v>
      </c>
      <c r="E7583" t="s">
        <v>59</v>
      </c>
      <c r="F7583" t="str">
        <f>_xlfn.XLOOKUP(E7583,State_Code_Name!$C$2:$C$52,State_Code_Name!$B$2:$B$52)</f>
        <v>Illinois</v>
      </c>
      <c r="G7583" t="s">
        <v>19</v>
      </c>
      <c r="H7583" s="15">
        <v>41702</v>
      </c>
      <c r="I7583" s="15">
        <v>41704</v>
      </c>
      <c r="J7583" t="s">
        <v>14</v>
      </c>
      <c r="K7583" t="s">
        <v>15</v>
      </c>
      <c r="L7583">
        <f>Table1[[#This Row],[Date resolved]]-Table1[[#This Row],[Date received]]</f>
        <v>2</v>
      </c>
      <c r="M7583">
        <f>YEAR(Table1[[#This Row],[Date received]])</f>
        <v>2014</v>
      </c>
      <c r="N7583" t="str">
        <f>_xlfn.CONCAT("Q",_xlfn.CEILING.MATH(MONTH(Table1[[#This Row],[Date received]])/3))</f>
        <v>Q1</v>
      </c>
    </row>
    <row r="7584" spans="1:14" x14ac:dyDescent="0.3">
      <c r="A7584">
        <v>1950449</v>
      </c>
      <c r="B7584" t="s">
        <v>30</v>
      </c>
      <c r="C7584" t="s">
        <v>26</v>
      </c>
      <c r="D7584" t="s">
        <v>159</v>
      </c>
      <c r="E7584" t="s">
        <v>18</v>
      </c>
      <c r="F7584" t="str">
        <f>_xlfn.XLOOKUP(E7584,State_Code_Name!$C$2:$C$52,State_Code_Name!$B$2:$B$52)</f>
        <v>California</v>
      </c>
      <c r="G7584" t="s">
        <v>305</v>
      </c>
      <c r="H7584" s="15">
        <v>42522</v>
      </c>
      <c r="I7584" s="15">
        <v>42524</v>
      </c>
      <c r="J7584" t="s">
        <v>14</v>
      </c>
      <c r="K7584" t="s">
        <v>15</v>
      </c>
      <c r="L7584">
        <f>Table1[[#This Row],[Date resolved]]-Table1[[#This Row],[Date received]]</f>
        <v>2</v>
      </c>
      <c r="M7584">
        <f>YEAR(Table1[[#This Row],[Date received]])</f>
        <v>2016</v>
      </c>
      <c r="N7584" t="str">
        <f>_xlfn.CONCAT("Q",_xlfn.CEILING.MATH(MONTH(Table1[[#This Row],[Date received]])/3))</f>
        <v>Q2</v>
      </c>
    </row>
    <row r="7585" spans="1:14" x14ac:dyDescent="0.3">
      <c r="A7585">
        <v>785239</v>
      </c>
      <c r="B7585" t="s">
        <v>230</v>
      </c>
      <c r="C7585" t="s">
        <v>26</v>
      </c>
      <c r="D7585" t="s">
        <v>27</v>
      </c>
      <c r="E7585" t="s">
        <v>42</v>
      </c>
      <c r="F7585" t="str">
        <f>_xlfn.XLOOKUP(E7585,State_Code_Name!$C$2:$C$52,State_Code_Name!$B$2:$B$52)</f>
        <v>North Carolina</v>
      </c>
      <c r="G7585" t="s">
        <v>19</v>
      </c>
      <c r="H7585" s="15">
        <v>41729</v>
      </c>
      <c r="I7585" s="15">
        <v>41729</v>
      </c>
      <c r="J7585" t="s">
        <v>14</v>
      </c>
      <c r="K7585" t="s">
        <v>15</v>
      </c>
      <c r="L7585">
        <f>Table1[[#This Row],[Date resolved]]-Table1[[#This Row],[Date received]]</f>
        <v>0</v>
      </c>
      <c r="M7585">
        <f>YEAR(Table1[[#This Row],[Date received]])</f>
        <v>2014</v>
      </c>
      <c r="N7585" t="str">
        <f>_xlfn.CONCAT("Q",_xlfn.CEILING.MATH(MONTH(Table1[[#This Row],[Date received]])/3))</f>
        <v>Q1</v>
      </c>
    </row>
    <row r="7586" spans="1:14" x14ac:dyDescent="0.3">
      <c r="A7586">
        <v>1737803</v>
      </c>
      <c r="B7586" t="s">
        <v>30</v>
      </c>
      <c r="C7586" t="s">
        <v>16</v>
      </c>
      <c r="D7586" t="s">
        <v>20</v>
      </c>
      <c r="E7586" t="s">
        <v>184</v>
      </c>
      <c r="F7586" t="str">
        <f>_xlfn.XLOOKUP(E7586,State_Code_Name!$C$2:$C$52,State_Code_Name!$B$2:$B$52)</f>
        <v>Mississippi</v>
      </c>
      <c r="G7586" t="s">
        <v>13</v>
      </c>
      <c r="H7586" s="15">
        <v>42381</v>
      </c>
      <c r="I7586" s="15">
        <v>42381</v>
      </c>
      <c r="J7586" t="s">
        <v>14</v>
      </c>
      <c r="K7586" t="s">
        <v>15</v>
      </c>
      <c r="L7586">
        <f>Table1[[#This Row],[Date resolved]]-Table1[[#This Row],[Date received]]</f>
        <v>0</v>
      </c>
      <c r="M7586">
        <f>YEAR(Table1[[#This Row],[Date received]])</f>
        <v>2016</v>
      </c>
      <c r="N7586" t="str">
        <f>_xlfn.CONCAT("Q",_xlfn.CEILING.MATH(MONTH(Table1[[#This Row],[Date received]])/3))</f>
        <v>Q1</v>
      </c>
    </row>
    <row r="7587" spans="1:14" x14ac:dyDescent="0.3">
      <c r="A7587">
        <v>1562438</v>
      </c>
      <c r="B7587" t="s">
        <v>11</v>
      </c>
      <c r="C7587" t="s">
        <v>26</v>
      </c>
      <c r="D7587" t="s">
        <v>78</v>
      </c>
      <c r="E7587" t="s">
        <v>29</v>
      </c>
      <c r="F7587" t="str">
        <f>_xlfn.XLOOKUP(E7587,State_Code_Name!$C$2:$C$52,State_Code_Name!$B$2:$B$52)</f>
        <v>Connecticut</v>
      </c>
      <c r="G7587" t="s">
        <v>19</v>
      </c>
      <c r="H7587" s="15">
        <v>42259</v>
      </c>
      <c r="I7587" s="15">
        <v>42259</v>
      </c>
      <c r="J7587" t="s">
        <v>14</v>
      </c>
      <c r="K7587" t="s">
        <v>15</v>
      </c>
      <c r="L7587">
        <f>Table1[[#This Row],[Date resolved]]-Table1[[#This Row],[Date received]]</f>
        <v>0</v>
      </c>
      <c r="M7587">
        <f>YEAR(Table1[[#This Row],[Date received]])</f>
        <v>2015</v>
      </c>
      <c r="N7587" t="str">
        <f>_xlfn.CONCAT("Q",_xlfn.CEILING.MATH(MONTH(Table1[[#This Row],[Date received]])/3))</f>
        <v>Q3</v>
      </c>
    </row>
    <row r="7588" spans="1:14" x14ac:dyDescent="0.3">
      <c r="A7588">
        <v>2016160</v>
      </c>
      <c r="B7588" t="s">
        <v>1072</v>
      </c>
      <c r="C7588" t="s">
        <v>9</v>
      </c>
      <c r="D7588" t="s">
        <v>132</v>
      </c>
      <c r="E7588" t="s">
        <v>31</v>
      </c>
      <c r="F7588" t="str">
        <f>_xlfn.XLOOKUP(E7588,State_Code_Name!$C$2:$C$52,State_Code_Name!$B$2:$B$52)</f>
        <v>Texas</v>
      </c>
      <c r="G7588" t="s">
        <v>19</v>
      </c>
      <c r="H7588" s="15">
        <v>42568</v>
      </c>
      <c r="I7588" s="15">
        <v>42570</v>
      </c>
      <c r="J7588" t="s">
        <v>14</v>
      </c>
      <c r="K7588" t="s">
        <v>14</v>
      </c>
      <c r="L7588">
        <f>Table1[[#This Row],[Date resolved]]-Table1[[#This Row],[Date received]]</f>
        <v>2</v>
      </c>
      <c r="M7588">
        <f>YEAR(Table1[[#This Row],[Date received]])</f>
        <v>2016</v>
      </c>
      <c r="N7588" t="str">
        <f>_xlfn.CONCAT("Q",_xlfn.CEILING.MATH(MONTH(Table1[[#This Row],[Date received]])/3))</f>
        <v>Q3</v>
      </c>
    </row>
    <row r="7589" spans="1:14" x14ac:dyDescent="0.3">
      <c r="A7589">
        <v>629473</v>
      </c>
      <c r="B7589" t="s">
        <v>47</v>
      </c>
      <c r="C7589" t="s">
        <v>26</v>
      </c>
      <c r="D7589" t="s">
        <v>78</v>
      </c>
      <c r="E7589" t="s">
        <v>22</v>
      </c>
      <c r="F7589" t="str">
        <f>_xlfn.XLOOKUP(E7589,State_Code_Name!$C$2:$C$52,State_Code_Name!$B$2:$B$52)</f>
        <v>New York</v>
      </c>
      <c r="G7589" t="s">
        <v>19</v>
      </c>
      <c r="H7589" s="15">
        <v>41619</v>
      </c>
      <c r="I7589" s="15">
        <v>41625</v>
      </c>
      <c r="J7589" t="s">
        <v>14</v>
      </c>
      <c r="K7589" t="s">
        <v>14</v>
      </c>
      <c r="L7589">
        <f>Table1[[#This Row],[Date resolved]]-Table1[[#This Row],[Date received]]</f>
        <v>6</v>
      </c>
      <c r="M7589">
        <f>YEAR(Table1[[#This Row],[Date received]])</f>
        <v>2013</v>
      </c>
      <c r="N7589" t="str">
        <f>_xlfn.CONCAT("Q",_xlfn.CEILING.MATH(MONTH(Table1[[#This Row],[Date received]])/3))</f>
        <v>Q4</v>
      </c>
    </row>
    <row r="7590" spans="1:14" x14ac:dyDescent="0.3">
      <c r="A7590">
        <v>1519598</v>
      </c>
      <c r="B7590" t="s">
        <v>38</v>
      </c>
      <c r="C7590" t="s">
        <v>16</v>
      </c>
      <c r="D7590" t="s">
        <v>24</v>
      </c>
      <c r="E7590" t="s">
        <v>22</v>
      </c>
      <c r="F7590" t="str">
        <f>_xlfn.XLOOKUP(E7590,State_Code_Name!$C$2:$C$52,State_Code_Name!$B$2:$B$52)</f>
        <v>New York</v>
      </c>
      <c r="G7590" t="s">
        <v>19</v>
      </c>
      <c r="H7590" s="15">
        <v>42230</v>
      </c>
      <c r="I7590" s="15">
        <v>42233</v>
      </c>
      <c r="J7590" t="s">
        <v>14</v>
      </c>
      <c r="K7590" t="s">
        <v>15</v>
      </c>
      <c r="L7590">
        <f>Table1[[#This Row],[Date resolved]]-Table1[[#This Row],[Date received]]</f>
        <v>3</v>
      </c>
      <c r="M7590">
        <f>YEAR(Table1[[#This Row],[Date received]])</f>
        <v>2015</v>
      </c>
      <c r="N7590" t="str">
        <f>_xlfn.CONCAT("Q",_xlfn.CEILING.MATH(MONTH(Table1[[#This Row],[Date received]])/3))</f>
        <v>Q3</v>
      </c>
    </row>
    <row r="7591" spans="1:14" x14ac:dyDescent="0.3">
      <c r="A7591">
        <v>1211468</v>
      </c>
      <c r="B7591" t="s">
        <v>43</v>
      </c>
      <c r="C7591" t="s">
        <v>16</v>
      </c>
      <c r="D7591" t="s">
        <v>24</v>
      </c>
      <c r="E7591" t="s">
        <v>22</v>
      </c>
      <c r="F7591" t="str">
        <f>_xlfn.XLOOKUP(E7591,State_Code_Name!$C$2:$C$52,State_Code_Name!$B$2:$B$52)</f>
        <v>New York</v>
      </c>
      <c r="G7591" t="s">
        <v>19</v>
      </c>
      <c r="H7591" s="15">
        <v>42031</v>
      </c>
      <c r="I7591" s="15">
        <v>42031</v>
      </c>
      <c r="J7591" t="s">
        <v>14</v>
      </c>
      <c r="K7591" t="s">
        <v>15</v>
      </c>
      <c r="L7591">
        <f>Table1[[#This Row],[Date resolved]]-Table1[[#This Row],[Date received]]</f>
        <v>0</v>
      </c>
      <c r="M7591">
        <f>YEAR(Table1[[#This Row],[Date received]])</f>
        <v>2015</v>
      </c>
      <c r="N7591" t="str">
        <f>_xlfn.CONCAT("Q",_xlfn.CEILING.MATH(MONTH(Table1[[#This Row],[Date received]])/3))</f>
        <v>Q1</v>
      </c>
    </row>
    <row r="7592" spans="1:14" x14ac:dyDescent="0.3">
      <c r="A7592">
        <v>1936674</v>
      </c>
      <c r="B7592" t="s">
        <v>181</v>
      </c>
      <c r="C7592" t="s">
        <v>32</v>
      </c>
      <c r="D7592" t="s">
        <v>44</v>
      </c>
      <c r="E7592" t="s">
        <v>77</v>
      </c>
      <c r="F7592" t="str">
        <f>_xlfn.XLOOKUP(E7592,State_Code_Name!$C$2:$C$52,State_Code_Name!$B$2:$B$52)</f>
        <v>Missouri</v>
      </c>
      <c r="G7592" t="s">
        <v>19</v>
      </c>
      <c r="H7592" s="15">
        <v>42514</v>
      </c>
      <c r="I7592" s="15">
        <v>42514</v>
      </c>
      <c r="J7592" t="s">
        <v>14</v>
      </c>
      <c r="K7592" t="s">
        <v>15</v>
      </c>
      <c r="L7592">
        <f>Table1[[#This Row],[Date resolved]]-Table1[[#This Row],[Date received]]</f>
        <v>0</v>
      </c>
      <c r="M7592">
        <f>YEAR(Table1[[#This Row],[Date received]])</f>
        <v>2016</v>
      </c>
      <c r="N7592" t="str">
        <f>_xlfn.CONCAT("Q",_xlfn.CEILING.MATH(MONTH(Table1[[#This Row],[Date received]])/3))</f>
        <v>Q2</v>
      </c>
    </row>
    <row r="7593" spans="1:14" x14ac:dyDescent="0.3">
      <c r="A7593">
        <v>430665</v>
      </c>
      <c r="B7593" t="s">
        <v>136</v>
      </c>
      <c r="C7593" t="s">
        <v>16</v>
      </c>
      <c r="D7593" t="s">
        <v>24</v>
      </c>
      <c r="E7593" t="s">
        <v>42</v>
      </c>
      <c r="F7593" t="str">
        <f>_xlfn.XLOOKUP(E7593,State_Code_Name!$C$2:$C$52,State_Code_Name!$B$2:$B$52)</f>
        <v>North Carolina</v>
      </c>
      <c r="G7593" t="s">
        <v>19</v>
      </c>
      <c r="H7593" s="15">
        <v>41440</v>
      </c>
      <c r="I7593" s="15">
        <v>41442</v>
      </c>
      <c r="J7593" t="s">
        <v>14</v>
      </c>
      <c r="K7593" t="s">
        <v>14</v>
      </c>
      <c r="L7593">
        <f>Table1[[#This Row],[Date resolved]]-Table1[[#This Row],[Date received]]</f>
        <v>2</v>
      </c>
      <c r="M7593">
        <f>YEAR(Table1[[#This Row],[Date received]])</f>
        <v>2013</v>
      </c>
      <c r="N7593" t="str">
        <f>_xlfn.CONCAT("Q",_xlfn.CEILING.MATH(MONTH(Table1[[#This Row],[Date received]])/3))</f>
        <v>Q2</v>
      </c>
    </row>
    <row r="7594" spans="1:14" x14ac:dyDescent="0.3">
      <c r="A7594">
        <v>1983222</v>
      </c>
      <c r="B7594" t="s">
        <v>11</v>
      </c>
      <c r="C7594" t="s">
        <v>16</v>
      </c>
      <c r="D7594" t="s">
        <v>75</v>
      </c>
      <c r="E7594" t="s">
        <v>18</v>
      </c>
      <c r="F7594" t="str">
        <f>_xlfn.XLOOKUP(E7594,State_Code_Name!$C$2:$C$52,State_Code_Name!$B$2:$B$52)</f>
        <v>California</v>
      </c>
      <c r="G7594" t="s">
        <v>19</v>
      </c>
      <c r="H7594" s="15">
        <v>42544</v>
      </c>
      <c r="I7594" s="15">
        <v>42544</v>
      </c>
      <c r="J7594" t="s">
        <v>14</v>
      </c>
      <c r="K7594" t="s">
        <v>15</v>
      </c>
      <c r="L7594">
        <f>Table1[[#This Row],[Date resolved]]-Table1[[#This Row],[Date received]]</f>
        <v>0</v>
      </c>
      <c r="M7594">
        <f>YEAR(Table1[[#This Row],[Date received]])</f>
        <v>2016</v>
      </c>
      <c r="N7594" t="str">
        <f>_xlfn.CONCAT("Q",_xlfn.CEILING.MATH(MONTH(Table1[[#This Row],[Date received]])/3))</f>
        <v>Q2</v>
      </c>
    </row>
    <row r="7595" spans="1:14" x14ac:dyDescent="0.3">
      <c r="A7595">
        <v>808909</v>
      </c>
      <c r="B7595" t="s">
        <v>60</v>
      </c>
      <c r="C7595" t="s">
        <v>52</v>
      </c>
      <c r="D7595" t="s">
        <v>96</v>
      </c>
      <c r="E7595" t="s">
        <v>59</v>
      </c>
      <c r="F7595" t="str">
        <f>_xlfn.XLOOKUP(E7595,State_Code_Name!$C$2:$C$52,State_Code_Name!$B$2:$B$52)</f>
        <v>Illinois</v>
      </c>
      <c r="G7595" t="s">
        <v>19</v>
      </c>
      <c r="H7595" s="15">
        <v>41744</v>
      </c>
      <c r="I7595" s="15">
        <v>41744</v>
      </c>
      <c r="J7595" t="s">
        <v>14</v>
      </c>
      <c r="K7595" t="s">
        <v>15</v>
      </c>
      <c r="L7595">
        <f>Table1[[#This Row],[Date resolved]]-Table1[[#This Row],[Date received]]</f>
        <v>0</v>
      </c>
      <c r="M7595">
        <f>YEAR(Table1[[#This Row],[Date received]])</f>
        <v>2014</v>
      </c>
      <c r="N7595" t="str">
        <f>_xlfn.CONCAT("Q",_xlfn.CEILING.MATH(MONTH(Table1[[#This Row],[Date received]])/3))</f>
        <v>Q2</v>
      </c>
    </row>
    <row r="7596" spans="1:14" x14ac:dyDescent="0.3">
      <c r="A7596">
        <v>1346682</v>
      </c>
      <c r="B7596" t="s">
        <v>134</v>
      </c>
      <c r="C7596" t="s">
        <v>61</v>
      </c>
      <c r="D7596" t="s">
        <v>459</v>
      </c>
      <c r="E7596" t="s">
        <v>35</v>
      </c>
      <c r="F7596" t="str">
        <f>_xlfn.XLOOKUP(E7596,State_Code_Name!$C$2:$C$52,State_Code_Name!$B$2:$B$52)</f>
        <v>Florida</v>
      </c>
      <c r="G7596" t="s">
        <v>19</v>
      </c>
      <c r="H7596" s="15">
        <v>42118</v>
      </c>
      <c r="I7596" s="15">
        <v>42118</v>
      </c>
      <c r="J7596" t="s">
        <v>14</v>
      </c>
      <c r="K7596" t="s">
        <v>14</v>
      </c>
      <c r="L7596">
        <f>Table1[[#This Row],[Date resolved]]-Table1[[#This Row],[Date received]]</f>
        <v>0</v>
      </c>
      <c r="M7596">
        <f>YEAR(Table1[[#This Row],[Date received]])</f>
        <v>2015</v>
      </c>
      <c r="N7596" t="str">
        <f>_xlfn.CONCAT("Q",_xlfn.CEILING.MATH(MONTH(Table1[[#This Row],[Date received]])/3))</f>
        <v>Q2</v>
      </c>
    </row>
    <row r="7597" spans="1:14" x14ac:dyDescent="0.3">
      <c r="A7597">
        <v>1840865</v>
      </c>
      <c r="B7597" t="s">
        <v>11</v>
      </c>
      <c r="C7597" t="s">
        <v>26</v>
      </c>
      <c r="D7597" t="s">
        <v>27</v>
      </c>
      <c r="E7597" t="s">
        <v>98</v>
      </c>
      <c r="F7597" t="str">
        <f>_xlfn.XLOOKUP(E7597,State_Code_Name!$C$2:$C$52,State_Code_Name!$B$2:$B$52)</f>
        <v>Colorado</v>
      </c>
      <c r="G7597" t="s">
        <v>19</v>
      </c>
      <c r="H7597" s="15">
        <v>42449</v>
      </c>
      <c r="I7597" s="15">
        <v>42450</v>
      </c>
      <c r="J7597" t="s">
        <v>14</v>
      </c>
      <c r="K7597" t="s">
        <v>14</v>
      </c>
      <c r="L7597">
        <f>Table1[[#This Row],[Date resolved]]-Table1[[#This Row],[Date received]]</f>
        <v>1</v>
      </c>
      <c r="M7597">
        <f>YEAR(Table1[[#This Row],[Date received]])</f>
        <v>2016</v>
      </c>
      <c r="N7597" t="str">
        <f>_xlfn.CONCAT("Q",_xlfn.CEILING.MATH(MONTH(Table1[[#This Row],[Date received]])/3))</f>
        <v>Q1</v>
      </c>
    </row>
    <row r="7598" spans="1:14" x14ac:dyDescent="0.3">
      <c r="A7598">
        <v>2030855</v>
      </c>
      <c r="B7598" t="s">
        <v>50</v>
      </c>
      <c r="C7598" t="s">
        <v>16</v>
      </c>
      <c r="D7598" t="s">
        <v>24</v>
      </c>
      <c r="E7598" t="s">
        <v>35</v>
      </c>
      <c r="F7598" t="str">
        <f>_xlfn.XLOOKUP(E7598,State_Code_Name!$C$2:$C$52,State_Code_Name!$B$2:$B$52)</f>
        <v>Florida</v>
      </c>
      <c r="G7598" t="s">
        <v>305</v>
      </c>
      <c r="H7598" s="15">
        <v>42577</v>
      </c>
      <c r="I7598" s="15">
        <v>42580</v>
      </c>
      <c r="J7598" t="s">
        <v>14</v>
      </c>
      <c r="K7598" t="s">
        <v>15</v>
      </c>
      <c r="L7598">
        <f>Table1[[#This Row],[Date resolved]]-Table1[[#This Row],[Date received]]</f>
        <v>3</v>
      </c>
      <c r="M7598">
        <f>YEAR(Table1[[#This Row],[Date received]])</f>
        <v>2016</v>
      </c>
      <c r="N7598" t="str">
        <f>_xlfn.CONCAT("Q",_xlfn.CEILING.MATH(MONTH(Table1[[#This Row],[Date received]])/3))</f>
        <v>Q3</v>
      </c>
    </row>
    <row r="7599" spans="1:14" x14ac:dyDescent="0.3">
      <c r="A7599">
        <v>1514438</v>
      </c>
      <c r="B7599" t="s">
        <v>60</v>
      </c>
      <c r="C7599" t="s">
        <v>52</v>
      </c>
      <c r="D7599" t="s">
        <v>96</v>
      </c>
      <c r="E7599" t="s">
        <v>31</v>
      </c>
      <c r="F7599" t="str">
        <f>_xlfn.XLOOKUP(E7599,State_Code_Name!$C$2:$C$52,State_Code_Name!$B$2:$B$52)</f>
        <v>Texas</v>
      </c>
      <c r="G7599" t="s">
        <v>23</v>
      </c>
      <c r="H7599" s="15">
        <v>42228</v>
      </c>
      <c r="I7599" s="15">
        <v>42228</v>
      </c>
      <c r="J7599" t="s">
        <v>14</v>
      </c>
      <c r="K7599" t="s">
        <v>15</v>
      </c>
      <c r="L7599">
        <f>Table1[[#This Row],[Date resolved]]-Table1[[#This Row],[Date received]]</f>
        <v>0</v>
      </c>
      <c r="M7599">
        <f>YEAR(Table1[[#This Row],[Date received]])</f>
        <v>2015</v>
      </c>
      <c r="N7599" t="str">
        <f>_xlfn.CONCAT("Q",_xlfn.CEILING.MATH(MONTH(Table1[[#This Row],[Date received]])/3))</f>
        <v>Q3</v>
      </c>
    </row>
    <row r="7600" spans="1:14" x14ac:dyDescent="0.3">
      <c r="A7600">
        <v>996547</v>
      </c>
      <c r="B7600" t="s">
        <v>97</v>
      </c>
      <c r="C7600" t="s">
        <v>52</v>
      </c>
      <c r="D7600" t="s">
        <v>76</v>
      </c>
      <c r="E7600" t="s">
        <v>31</v>
      </c>
      <c r="F7600" t="str">
        <f>_xlfn.XLOOKUP(E7600,State_Code_Name!$C$2:$C$52,State_Code_Name!$B$2:$B$52)</f>
        <v>Texas</v>
      </c>
      <c r="G7600" t="s">
        <v>19</v>
      </c>
      <c r="H7600" s="15">
        <v>41873</v>
      </c>
      <c r="I7600" s="15">
        <v>41873</v>
      </c>
      <c r="J7600" t="s">
        <v>14</v>
      </c>
      <c r="K7600" t="s">
        <v>15</v>
      </c>
      <c r="L7600">
        <f>Table1[[#This Row],[Date resolved]]-Table1[[#This Row],[Date received]]</f>
        <v>0</v>
      </c>
      <c r="M7600">
        <f>YEAR(Table1[[#This Row],[Date received]])</f>
        <v>2014</v>
      </c>
      <c r="N7600" t="str">
        <f>_xlfn.CONCAT("Q",_xlfn.CEILING.MATH(MONTH(Table1[[#This Row],[Date received]])/3))</f>
        <v>Q3</v>
      </c>
    </row>
    <row r="7601" spans="1:14" x14ac:dyDescent="0.3">
      <c r="A7601">
        <v>1880476</v>
      </c>
      <c r="B7601" t="s">
        <v>11</v>
      </c>
      <c r="C7601" t="s">
        <v>36</v>
      </c>
      <c r="D7601" t="s">
        <v>109</v>
      </c>
      <c r="E7601" t="s">
        <v>70</v>
      </c>
      <c r="F7601" t="str">
        <f>_xlfn.XLOOKUP(E7601,State_Code_Name!$C$2:$C$52,State_Code_Name!$B$2:$B$52)</f>
        <v>Massachusetts</v>
      </c>
      <c r="G7601" t="s">
        <v>305</v>
      </c>
      <c r="H7601" s="15">
        <v>42474</v>
      </c>
      <c r="I7601" s="15">
        <v>42478</v>
      </c>
      <c r="J7601" t="s">
        <v>14</v>
      </c>
      <c r="K7601" t="s">
        <v>15</v>
      </c>
      <c r="L7601">
        <f>Table1[[#This Row],[Date resolved]]-Table1[[#This Row],[Date received]]</f>
        <v>4</v>
      </c>
      <c r="M7601">
        <f>YEAR(Table1[[#This Row],[Date received]])</f>
        <v>2016</v>
      </c>
      <c r="N7601" t="str">
        <f>_xlfn.CONCAT("Q",_xlfn.CEILING.MATH(MONTH(Table1[[#This Row],[Date received]])/3))</f>
        <v>Q2</v>
      </c>
    </row>
    <row r="7602" spans="1:14" x14ac:dyDescent="0.3">
      <c r="A7602">
        <v>1254609</v>
      </c>
      <c r="B7602" t="s">
        <v>136</v>
      </c>
      <c r="C7602" t="s">
        <v>16</v>
      </c>
      <c r="D7602" t="s">
        <v>75</v>
      </c>
      <c r="E7602" t="s">
        <v>35</v>
      </c>
      <c r="F7602" t="str">
        <f>_xlfn.XLOOKUP(E7602,State_Code_Name!$C$2:$C$52,State_Code_Name!$B$2:$B$52)</f>
        <v>Florida</v>
      </c>
      <c r="G7602" t="s">
        <v>305</v>
      </c>
      <c r="H7602" s="15">
        <v>42059</v>
      </c>
      <c r="I7602" s="15">
        <v>42061</v>
      </c>
      <c r="J7602" t="s">
        <v>14</v>
      </c>
      <c r="K7602" t="s">
        <v>15</v>
      </c>
      <c r="L7602">
        <f>Table1[[#This Row],[Date resolved]]-Table1[[#This Row],[Date received]]</f>
        <v>2</v>
      </c>
      <c r="M7602">
        <f>YEAR(Table1[[#This Row],[Date received]])</f>
        <v>2015</v>
      </c>
      <c r="N7602" t="str">
        <f>_xlfn.CONCAT("Q",_xlfn.CEILING.MATH(MONTH(Table1[[#This Row],[Date received]])/3))</f>
        <v>Q1</v>
      </c>
    </row>
    <row r="7603" spans="1:14" x14ac:dyDescent="0.3">
      <c r="A7603">
        <v>2103203</v>
      </c>
      <c r="B7603" t="s">
        <v>68</v>
      </c>
      <c r="C7603" t="s">
        <v>32</v>
      </c>
      <c r="D7603" t="s">
        <v>44</v>
      </c>
      <c r="E7603" t="s">
        <v>106</v>
      </c>
      <c r="F7603" t="str">
        <f>_xlfn.XLOOKUP(E7603,State_Code_Name!$C$2:$C$52,State_Code_Name!$B$2:$B$52)</f>
        <v>Indiana</v>
      </c>
      <c r="G7603" t="s">
        <v>305</v>
      </c>
      <c r="H7603" s="15">
        <v>42622</v>
      </c>
      <c r="I7603" s="15">
        <v>42627</v>
      </c>
      <c r="J7603" t="s">
        <v>14</v>
      </c>
      <c r="K7603" t="s">
        <v>15</v>
      </c>
      <c r="L7603">
        <f>Table1[[#This Row],[Date resolved]]-Table1[[#This Row],[Date received]]</f>
        <v>5</v>
      </c>
      <c r="M7603">
        <f>YEAR(Table1[[#This Row],[Date received]])</f>
        <v>2016</v>
      </c>
      <c r="N7603" t="str">
        <f>_xlfn.CONCAT("Q",_xlfn.CEILING.MATH(MONTH(Table1[[#This Row],[Date received]])/3))</f>
        <v>Q3</v>
      </c>
    </row>
    <row r="7604" spans="1:14" x14ac:dyDescent="0.3">
      <c r="A7604">
        <v>1395354</v>
      </c>
      <c r="B7604" t="s">
        <v>43</v>
      </c>
      <c r="C7604" t="s">
        <v>26</v>
      </c>
      <c r="D7604" t="s">
        <v>27</v>
      </c>
      <c r="E7604" t="s">
        <v>122</v>
      </c>
      <c r="F7604" t="str">
        <f>_xlfn.XLOOKUP(E7604,State_Code_Name!$C$2:$C$52,State_Code_Name!$B$2:$B$52)</f>
        <v>Maryland</v>
      </c>
      <c r="G7604" t="s">
        <v>19</v>
      </c>
      <c r="H7604" s="15">
        <v>42152</v>
      </c>
      <c r="I7604" s="15">
        <v>42152</v>
      </c>
      <c r="J7604" t="s">
        <v>14</v>
      </c>
      <c r="K7604" t="s">
        <v>14</v>
      </c>
      <c r="L7604">
        <f>Table1[[#This Row],[Date resolved]]-Table1[[#This Row],[Date received]]</f>
        <v>0</v>
      </c>
      <c r="M7604">
        <f>YEAR(Table1[[#This Row],[Date received]])</f>
        <v>2015</v>
      </c>
      <c r="N7604" t="str">
        <f>_xlfn.CONCAT("Q",_xlfn.CEILING.MATH(MONTH(Table1[[#This Row],[Date received]])/3))</f>
        <v>Q2</v>
      </c>
    </row>
    <row r="7605" spans="1:14" x14ac:dyDescent="0.3">
      <c r="A7605">
        <v>2068497</v>
      </c>
      <c r="B7605" t="s">
        <v>814</v>
      </c>
      <c r="C7605" t="s">
        <v>26</v>
      </c>
      <c r="D7605" t="s">
        <v>78</v>
      </c>
      <c r="E7605" t="s">
        <v>66</v>
      </c>
      <c r="F7605" t="str">
        <f>_xlfn.XLOOKUP(E7605,State_Code_Name!$C$2:$C$52,State_Code_Name!$B$2:$B$52)</f>
        <v>Michigan</v>
      </c>
      <c r="G7605" t="s">
        <v>19</v>
      </c>
      <c r="H7605" s="15">
        <v>42599</v>
      </c>
      <c r="I7605" s="15">
        <v>42599</v>
      </c>
      <c r="J7605" t="s">
        <v>14</v>
      </c>
      <c r="K7605" t="s">
        <v>14</v>
      </c>
      <c r="L7605">
        <f>Table1[[#This Row],[Date resolved]]-Table1[[#This Row],[Date received]]</f>
        <v>0</v>
      </c>
      <c r="M7605">
        <f>YEAR(Table1[[#This Row],[Date received]])</f>
        <v>2016</v>
      </c>
      <c r="N7605" t="str">
        <f>_xlfn.CONCAT("Q",_xlfn.CEILING.MATH(MONTH(Table1[[#This Row],[Date received]])/3))</f>
        <v>Q3</v>
      </c>
    </row>
    <row r="7606" spans="1:14" x14ac:dyDescent="0.3">
      <c r="A7606">
        <v>1979039</v>
      </c>
      <c r="B7606" t="s">
        <v>11</v>
      </c>
      <c r="C7606" t="s">
        <v>16</v>
      </c>
      <c r="D7606" t="s">
        <v>20</v>
      </c>
      <c r="E7606" t="s">
        <v>35</v>
      </c>
      <c r="F7606" t="str">
        <f>_xlfn.XLOOKUP(E7606,State_Code_Name!$C$2:$C$52,State_Code_Name!$B$2:$B$52)</f>
        <v>Florida</v>
      </c>
      <c r="G7606" t="s">
        <v>13</v>
      </c>
      <c r="H7606" s="15">
        <v>42542</v>
      </c>
      <c r="I7606" s="15">
        <v>42542</v>
      </c>
      <c r="J7606" t="s">
        <v>14</v>
      </c>
      <c r="K7606" t="s">
        <v>15</v>
      </c>
      <c r="L7606">
        <f>Table1[[#This Row],[Date resolved]]-Table1[[#This Row],[Date received]]</f>
        <v>0</v>
      </c>
      <c r="M7606">
        <f>YEAR(Table1[[#This Row],[Date received]])</f>
        <v>2016</v>
      </c>
      <c r="N7606" t="str">
        <f>_xlfn.CONCAT("Q",_xlfn.CEILING.MATH(MONTH(Table1[[#This Row],[Date received]])/3))</f>
        <v>Q2</v>
      </c>
    </row>
    <row r="7607" spans="1:14" x14ac:dyDescent="0.3">
      <c r="A7607">
        <v>1650513</v>
      </c>
      <c r="B7607" t="s">
        <v>1043</v>
      </c>
      <c r="C7607" t="s">
        <v>16</v>
      </c>
      <c r="D7607" t="s">
        <v>20</v>
      </c>
      <c r="E7607" t="s">
        <v>77</v>
      </c>
      <c r="F7607" t="str">
        <f>_xlfn.XLOOKUP(E7607,State_Code_Name!$C$2:$C$52,State_Code_Name!$B$2:$B$52)</f>
        <v>Missouri</v>
      </c>
      <c r="G7607" t="s">
        <v>19</v>
      </c>
      <c r="H7607" s="15">
        <v>42319</v>
      </c>
      <c r="I7607" s="15">
        <v>42320</v>
      </c>
      <c r="J7607" t="s">
        <v>14</v>
      </c>
      <c r="K7607" t="s">
        <v>15</v>
      </c>
      <c r="L7607">
        <f>Table1[[#This Row],[Date resolved]]-Table1[[#This Row],[Date received]]</f>
        <v>1</v>
      </c>
      <c r="M7607">
        <f>YEAR(Table1[[#This Row],[Date received]])</f>
        <v>2015</v>
      </c>
      <c r="N7607" t="str">
        <f>_xlfn.CONCAT("Q",_xlfn.CEILING.MATH(MONTH(Table1[[#This Row],[Date received]])/3))</f>
        <v>Q4</v>
      </c>
    </row>
    <row r="7608" spans="1:14" x14ac:dyDescent="0.3">
      <c r="A7608">
        <v>1730232</v>
      </c>
      <c r="B7608" t="s">
        <v>60</v>
      </c>
      <c r="C7608" t="s">
        <v>52</v>
      </c>
      <c r="D7608" t="s">
        <v>96</v>
      </c>
      <c r="E7608" t="s">
        <v>171</v>
      </c>
      <c r="F7608" t="str">
        <f>_xlfn.XLOOKUP(E7608,State_Code_Name!$C$2:$C$52,State_Code_Name!$B$2:$B$52)</f>
        <v>Louisiana</v>
      </c>
      <c r="G7608" t="s">
        <v>13</v>
      </c>
      <c r="H7608" s="15">
        <v>42376</v>
      </c>
      <c r="I7608" s="15">
        <v>42376</v>
      </c>
      <c r="J7608" t="s">
        <v>14</v>
      </c>
      <c r="K7608" t="s">
        <v>15</v>
      </c>
      <c r="L7608">
        <f>Table1[[#This Row],[Date resolved]]-Table1[[#This Row],[Date received]]</f>
        <v>0</v>
      </c>
      <c r="M7608">
        <f>YEAR(Table1[[#This Row],[Date received]])</f>
        <v>2016</v>
      </c>
      <c r="N7608" t="str">
        <f>_xlfn.CONCAT("Q",_xlfn.CEILING.MATH(MONTH(Table1[[#This Row],[Date received]])/3))</f>
        <v>Q1</v>
      </c>
    </row>
    <row r="7609" spans="1:14" x14ac:dyDescent="0.3">
      <c r="A7609">
        <v>2033990</v>
      </c>
      <c r="B7609" t="s">
        <v>451</v>
      </c>
      <c r="C7609" t="s">
        <v>26</v>
      </c>
      <c r="D7609" t="s">
        <v>27</v>
      </c>
      <c r="E7609" t="s">
        <v>31</v>
      </c>
      <c r="F7609" t="str">
        <f>_xlfn.XLOOKUP(E7609,State_Code_Name!$C$2:$C$52,State_Code_Name!$B$2:$B$52)</f>
        <v>Texas</v>
      </c>
      <c r="G7609" t="s">
        <v>19</v>
      </c>
      <c r="H7609" s="15">
        <v>42578</v>
      </c>
      <c r="I7609" s="15">
        <v>42578</v>
      </c>
      <c r="J7609" t="s">
        <v>14</v>
      </c>
      <c r="K7609" t="s">
        <v>14</v>
      </c>
      <c r="L7609">
        <f>Table1[[#This Row],[Date resolved]]-Table1[[#This Row],[Date received]]</f>
        <v>0</v>
      </c>
      <c r="M7609">
        <f>YEAR(Table1[[#This Row],[Date received]])</f>
        <v>2016</v>
      </c>
      <c r="N7609" t="str">
        <f>_xlfn.CONCAT("Q",_xlfn.CEILING.MATH(MONTH(Table1[[#This Row],[Date received]])/3))</f>
        <v>Q3</v>
      </c>
    </row>
    <row r="7610" spans="1:14" x14ac:dyDescent="0.3">
      <c r="A7610">
        <v>1304369</v>
      </c>
      <c r="B7610" t="s">
        <v>73</v>
      </c>
      <c r="C7610" t="s">
        <v>26</v>
      </c>
      <c r="D7610" t="s">
        <v>56</v>
      </c>
      <c r="E7610" t="s">
        <v>31</v>
      </c>
      <c r="F7610" t="str">
        <f>_xlfn.XLOOKUP(E7610,State_Code_Name!$C$2:$C$52,State_Code_Name!$B$2:$B$52)</f>
        <v>Texas</v>
      </c>
      <c r="G7610" t="s">
        <v>19</v>
      </c>
      <c r="H7610" s="15">
        <v>42090</v>
      </c>
      <c r="I7610" s="15">
        <v>42090</v>
      </c>
      <c r="J7610" t="s">
        <v>14</v>
      </c>
      <c r="K7610" t="s">
        <v>14</v>
      </c>
      <c r="L7610">
        <f>Table1[[#This Row],[Date resolved]]-Table1[[#This Row],[Date received]]</f>
        <v>0</v>
      </c>
      <c r="M7610">
        <f>YEAR(Table1[[#This Row],[Date received]])</f>
        <v>2015</v>
      </c>
      <c r="N7610" t="str">
        <f>_xlfn.CONCAT("Q",_xlfn.CEILING.MATH(MONTH(Table1[[#This Row],[Date received]])/3))</f>
        <v>Q1</v>
      </c>
    </row>
    <row r="7611" spans="1:14" x14ac:dyDescent="0.3">
      <c r="A7611">
        <v>1005938</v>
      </c>
      <c r="B7611" t="s">
        <v>47</v>
      </c>
      <c r="C7611" t="s">
        <v>26</v>
      </c>
      <c r="D7611" t="s">
        <v>27</v>
      </c>
      <c r="E7611" t="s">
        <v>98</v>
      </c>
      <c r="F7611" t="str">
        <f>_xlfn.XLOOKUP(E7611,State_Code_Name!$C$2:$C$52,State_Code_Name!$B$2:$B$52)</f>
        <v>Colorado</v>
      </c>
      <c r="G7611" t="s">
        <v>19</v>
      </c>
      <c r="H7611" s="15">
        <v>41879</v>
      </c>
      <c r="I7611" s="15">
        <v>41879</v>
      </c>
      <c r="J7611" t="s">
        <v>14</v>
      </c>
      <c r="K7611" t="s">
        <v>15</v>
      </c>
      <c r="L7611">
        <f>Table1[[#This Row],[Date resolved]]-Table1[[#This Row],[Date received]]</f>
        <v>0</v>
      </c>
      <c r="M7611">
        <f>YEAR(Table1[[#This Row],[Date received]])</f>
        <v>2014</v>
      </c>
      <c r="N7611" t="str">
        <f>_xlfn.CONCAT("Q",_xlfn.CEILING.MATH(MONTH(Table1[[#This Row],[Date received]])/3))</f>
        <v>Q3</v>
      </c>
    </row>
    <row r="7612" spans="1:14" x14ac:dyDescent="0.3">
      <c r="A7612">
        <v>1695207</v>
      </c>
      <c r="B7612" t="s">
        <v>81</v>
      </c>
      <c r="C7612" t="s">
        <v>16</v>
      </c>
      <c r="D7612" t="s">
        <v>24</v>
      </c>
      <c r="E7612" t="s">
        <v>35</v>
      </c>
      <c r="F7612" t="str">
        <f>_xlfn.XLOOKUP(E7612,State_Code_Name!$C$2:$C$52,State_Code_Name!$B$2:$B$52)</f>
        <v>Florida</v>
      </c>
      <c r="G7612" t="s">
        <v>13</v>
      </c>
      <c r="H7612" s="15">
        <v>42352</v>
      </c>
      <c r="I7612" s="15">
        <v>42354</v>
      </c>
      <c r="J7612" t="s">
        <v>14</v>
      </c>
      <c r="K7612" t="s">
        <v>15</v>
      </c>
      <c r="L7612">
        <f>Table1[[#This Row],[Date resolved]]-Table1[[#This Row],[Date received]]</f>
        <v>2</v>
      </c>
      <c r="M7612">
        <f>YEAR(Table1[[#This Row],[Date received]])</f>
        <v>2015</v>
      </c>
      <c r="N7612" t="str">
        <f>_xlfn.CONCAT("Q",_xlfn.CEILING.MATH(MONTH(Table1[[#This Row],[Date received]])/3))</f>
        <v>Q4</v>
      </c>
    </row>
    <row r="7613" spans="1:14" x14ac:dyDescent="0.3">
      <c r="A7613">
        <v>1880045</v>
      </c>
      <c r="B7613" t="s">
        <v>38</v>
      </c>
      <c r="C7613" t="s">
        <v>36</v>
      </c>
      <c r="D7613" t="s">
        <v>99</v>
      </c>
      <c r="E7613" t="s">
        <v>31</v>
      </c>
      <c r="F7613" t="str">
        <f>_xlfn.XLOOKUP(E7613,State_Code_Name!$C$2:$C$52,State_Code_Name!$B$2:$B$52)</f>
        <v>Texas</v>
      </c>
      <c r="G7613" t="s">
        <v>305</v>
      </c>
      <c r="H7613" s="15">
        <v>42474</v>
      </c>
      <c r="I7613" s="15">
        <v>42478</v>
      </c>
      <c r="J7613" t="s">
        <v>14</v>
      </c>
      <c r="K7613" t="s">
        <v>15</v>
      </c>
      <c r="L7613">
        <f>Table1[[#This Row],[Date resolved]]-Table1[[#This Row],[Date received]]</f>
        <v>4</v>
      </c>
      <c r="M7613">
        <f>YEAR(Table1[[#This Row],[Date received]])</f>
        <v>2016</v>
      </c>
      <c r="N7613" t="str">
        <f>_xlfn.CONCAT("Q",_xlfn.CEILING.MATH(MONTH(Table1[[#This Row],[Date received]])/3))</f>
        <v>Q2</v>
      </c>
    </row>
    <row r="7614" spans="1:14" x14ac:dyDescent="0.3">
      <c r="A7614">
        <v>256340</v>
      </c>
      <c r="B7614" t="s">
        <v>11</v>
      </c>
      <c r="C7614" t="s">
        <v>16</v>
      </c>
      <c r="D7614" t="s">
        <v>75</v>
      </c>
      <c r="E7614" t="s">
        <v>178</v>
      </c>
      <c r="F7614" t="str">
        <f>_xlfn.XLOOKUP(E7614,State_Code_Name!$C$2:$C$52,State_Code_Name!$B$2:$B$52)</f>
        <v>Utah</v>
      </c>
      <c r="G7614" t="s">
        <v>19</v>
      </c>
      <c r="H7614" s="15">
        <v>41297</v>
      </c>
      <c r="I7614" s="15">
        <v>41298</v>
      </c>
      <c r="J7614" t="s">
        <v>14</v>
      </c>
      <c r="K7614" t="s">
        <v>15</v>
      </c>
      <c r="L7614">
        <f>Table1[[#This Row],[Date resolved]]-Table1[[#This Row],[Date received]]</f>
        <v>1</v>
      </c>
      <c r="M7614">
        <f>YEAR(Table1[[#This Row],[Date received]])</f>
        <v>2013</v>
      </c>
      <c r="N7614" t="str">
        <f>_xlfn.CONCAT("Q",_xlfn.CEILING.MATH(MONTH(Table1[[#This Row],[Date received]])/3))</f>
        <v>Q1</v>
      </c>
    </row>
    <row r="7615" spans="1:14" x14ac:dyDescent="0.3">
      <c r="A7615">
        <v>1438679</v>
      </c>
      <c r="B7615" t="s">
        <v>131</v>
      </c>
      <c r="C7615" t="s">
        <v>32</v>
      </c>
      <c r="D7615" t="s">
        <v>41</v>
      </c>
      <c r="E7615" t="s">
        <v>31</v>
      </c>
      <c r="F7615" t="str">
        <f>_xlfn.XLOOKUP(E7615,State_Code_Name!$C$2:$C$52,State_Code_Name!$B$2:$B$52)</f>
        <v>Texas</v>
      </c>
      <c r="G7615" t="s">
        <v>19</v>
      </c>
      <c r="H7615" s="15">
        <v>42180</v>
      </c>
      <c r="I7615" s="15">
        <v>42180</v>
      </c>
      <c r="J7615" t="s">
        <v>14</v>
      </c>
      <c r="K7615" t="s">
        <v>15</v>
      </c>
      <c r="L7615">
        <f>Table1[[#This Row],[Date resolved]]-Table1[[#This Row],[Date received]]</f>
        <v>0</v>
      </c>
      <c r="M7615">
        <f>YEAR(Table1[[#This Row],[Date received]])</f>
        <v>2015</v>
      </c>
      <c r="N7615" t="str">
        <f>_xlfn.CONCAT("Q",_xlfn.CEILING.MATH(MONTH(Table1[[#This Row],[Date received]])/3))</f>
        <v>Q2</v>
      </c>
    </row>
    <row r="7616" spans="1:14" x14ac:dyDescent="0.3">
      <c r="A7616">
        <v>988878</v>
      </c>
      <c r="B7616" t="s">
        <v>30</v>
      </c>
      <c r="C7616" t="s">
        <v>36</v>
      </c>
      <c r="D7616" t="s">
        <v>109</v>
      </c>
      <c r="E7616" t="s">
        <v>155</v>
      </c>
      <c r="F7616" t="e">
        <f>_xlfn.XLOOKUP(E7616,State_Code_Name!$C$2:$C$52,State_Code_Name!$B$2:$B$52)</f>
        <v>#N/A</v>
      </c>
      <c r="G7616" t="s">
        <v>13</v>
      </c>
      <c r="H7616" s="15">
        <v>41869</v>
      </c>
      <c r="I7616" s="15">
        <v>41871</v>
      </c>
      <c r="J7616" t="s">
        <v>14</v>
      </c>
      <c r="K7616" t="s">
        <v>15</v>
      </c>
      <c r="L7616">
        <f>Table1[[#This Row],[Date resolved]]-Table1[[#This Row],[Date received]]</f>
        <v>2</v>
      </c>
      <c r="M7616">
        <f>YEAR(Table1[[#This Row],[Date received]])</f>
        <v>2014</v>
      </c>
      <c r="N7616" t="str">
        <f>_xlfn.CONCAT("Q",_xlfn.CEILING.MATH(MONTH(Table1[[#This Row],[Date received]])/3))</f>
        <v>Q3</v>
      </c>
    </row>
    <row r="7617" spans="1:14" x14ac:dyDescent="0.3">
      <c r="A7617">
        <v>1591827</v>
      </c>
      <c r="B7617" t="s">
        <v>33</v>
      </c>
      <c r="C7617" t="s">
        <v>32</v>
      </c>
      <c r="D7617" t="s">
        <v>41</v>
      </c>
      <c r="E7617" t="s">
        <v>22</v>
      </c>
      <c r="F7617" t="str">
        <f>_xlfn.XLOOKUP(E7617,State_Code_Name!$C$2:$C$52,State_Code_Name!$B$2:$B$52)</f>
        <v>New York</v>
      </c>
      <c r="G7617" t="s">
        <v>19</v>
      </c>
      <c r="H7617" s="15">
        <v>42281</v>
      </c>
      <c r="I7617" s="15">
        <v>42281</v>
      </c>
      <c r="J7617" t="s">
        <v>14</v>
      </c>
      <c r="K7617" t="s">
        <v>14</v>
      </c>
      <c r="L7617">
        <f>Table1[[#This Row],[Date resolved]]-Table1[[#This Row],[Date received]]</f>
        <v>0</v>
      </c>
      <c r="M7617">
        <f>YEAR(Table1[[#This Row],[Date received]])</f>
        <v>2015</v>
      </c>
      <c r="N7617" t="str">
        <f>_xlfn.CONCAT("Q",_xlfn.CEILING.MATH(MONTH(Table1[[#This Row],[Date received]])/3))</f>
        <v>Q4</v>
      </c>
    </row>
    <row r="7618" spans="1:14" x14ac:dyDescent="0.3">
      <c r="A7618">
        <v>1437472</v>
      </c>
      <c r="B7618" t="s">
        <v>797</v>
      </c>
      <c r="C7618" t="s">
        <v>172</v>
      </c>
      <c r="D7618" t="s">
        <v>528</v>
      </c>
      <c r="E7618" t="s">
        <v>48</v>
      </c>
      <c r="F7618" t="str">
        <f>_xlfn.XLOOKUP(E7618,State_Code_Name!$C$2:$C$52,State_Code_Name!$B$2:$B$52)</f>
        <v>New Jersey</v>
      </c>
      <c r="G7618" t="s">
        <v>19</v>
      </c>
      <c r="H7618" s="15">
        <v>42180</v>
      </c>
      <c r="I7618" s="15">
        <v>42185</v>
      </c>
      <c r="J7618" t="s">
        <v>15</v>
      </c>
      <c r="K7618" t="s">
        <v>15</v>
      </c>
      <c r="L7618">
        <f>Table1[[#This Row],[Date resolved]]-Table1[[#This Row],[Date received]]</f>
        <v>5</v>
      </c>
      <c r="M7618">
        <f>YEAR(Table1[[#This Row],[Date received]])</f>
        <v>2015</v>
      </c>
      <c r="N7618" t="str">
        <f>_xlfn.CONCAT("Q",_xlfn.CEILING.MATH(MONTH(Table1[[#This Row],[Date received]])/3))</f>
        <v>Q2</v>
      </c>
    </row>
    <row r="7619" spans="1:14" x14ac:dyDescent="0.3">
      <c r="A7619">
        <v>1351091</v>
      </c>
      <c r="B7619" t="s">
        <v>60</v>
      </c>
      <c r="C7619" t="s">
        <v>52</v>
      </c>
      <c r="D7619" t="s">
        <v>103</v>
      </c>
      <c r="E7619" t="s">
        <v>42</v>
      </c>
      <c r="F7619" t="str">
        <f>_xlfn.XLOOKUP(E7619,State_Code_Name!$C$2:$C$52,State_Code_Name!$B$2:$B$52)</f>
        <v>North Carolina</v>
      </c>
      <c r="G7619" t="s">
        <v>19</v>
      </c>
      <c r="H7619" s="15">
        <v>42122</v>
      </c>
      <c r="I7619" s="15">
        <v>42122</v>
      </c>
      <c r="J7619" t="s">
        <v>14</v>
      </c>
      <c r="K7619" t="s">
        <v>15</v>
      </c>
      <c r="L7619">
        <f>Table1[[#This Row],[Date resolved]]-Table1[[#This Row],[Date received]]</f>
        <v>0</v>
      </c>
      <c r="M7619">
        <f>YEAR(Table1[[#This Row],[Date received]])</f>
        <v>2015</v>
      </c>
      <c r="N7619" t="str">
        <f>_xlfn.CONCAT("Q",_xlfn.CEILING.MATH(MONTH(Table1[[#This Row],[Date received]])/3))</f>
        <v>Q2</v>
      </c>
    </row>
    <row r="7620" spans="1:14" x14ac:dyDescent="0.3">
      <c r="A7620">
        <v>2010713</v>
      </c>
      <c r="B7620" t="s">
        <v>11</v>
      </c>
      <c r="C7620" t="s">
        <v>16</v>
      </c>
      <c r="D7620" t="s">
        <v>20</v>
      </c>
      <c r="E7620" t="s">
        <v>118</v>
      </c>
      <c r="F7620" t="str">
        <f>_xlfn.XLOOKUP(E7620,State_Code_Name!$C$2:$C$52,State_Code_Name!$B$2:$B$52)</f>
        <v>Alabama</v>
      </c>
      <c r="G7620" t="s">
        <v>13</v>
      </c>
      <c r="H7620" s="15">
        <v>42564</v>
      </c>
      <c r="I7620" s="15">
        <v>42566</v>
      </c>
      <c r="J7620" t="s">
        <v>14</v>
      </c>
      <c r="K7620" t="s">
        <v>15</v>
      </c>
      <c r="L7620">
        <f>Table1[[#This Row],[Date resolved]]-Table1[[#This Row],[Date received]]</f>
        <v>2</v>
      </c>
      <c r="M7620">
        <f>YEAR(Table1[[#This Row],[Date received]])</f>
        <v>2016</v>
      </c>
      <c r="N7620" t="str">
        <f>_xlfn.CONCAT("Q",_xlfn.CEILING.MATH(MONTH(Table1[[#This Row],[Date received]])/3))</f>
        <v>Q3</v>
      </c>
    </row>
    <row r="7621" spans="1:14" x14ac:dyDescent="0.3">
      <c r="A7621">
        <v>399054</v>
      </c>
      <c r="B7621" t="s">
        <v>47</v>
      </c>
      <c r="C7621" t="s">
        <v>26</v>
      </c>
      <c r="D7621" t="s">
        <v>27</v>
      </c>
      <c r="E7621" t="s">
        <v>137</v>
      </c>
      <c r="F7621" t="str">
        <f>_xlfn.XLOOKUP(E7621,State_Code_Name!$C$2:$C$52,State_Code_Name!$B$2:$B$52)</f>
        <v>Kansas</v>
      </c>
      <c r="G7621" t="s">
        <v>19</v>
      </c>
      <c r="H7621" s="15">
        <v>41399</v>
      </c>
      <c r="I7621" s="15">
        <v>41400</v>
      </c>
      <c r="J7621" t="s">
        <v>14</v>
      </c>
      <c r="K7621" t="s">
        <v>14</v>
      </c>
      <c r="L7621">
        <f>Table1[[#This Row],[Date resolved]]-Table1[[#This Row],[Date received]]</f>
        <v>1</v>
      </c>
      <c r="M7621">
        <f>YEAR(Table1[[#This Row],[Date received]])</f>
        <v>2013</v>
      </c>
      <c r="N7621" t="str">
        <f>_xlfn.CONCAT("Q",_xlfn.CEILING.MATH(MONTH(Table1[[#This Row],[Date received]])/3))</f>
        <v>Q2</v>
      </c>
    </row>
    <row r="7622" spans="1:14" x14ac:dyDescent="0.3">
      <c r="A7622">
        <v>1244407</v>
      </c>
      <c r="B7622" t="s">
        <v>38</v>
      </c>
      <c r="C7622" t="s">
        <v>36</v>
      </c>
      <c r="D7622" t="s">
        <v>170</v>
      </c>
      <c r="E7622" t="s">
        <v>79</v>
      </c>
      <c r="F7622" t="str">
        <f>_xlfn.XLOOKUP(E7622,State_Code_Name!$C$2:$C$52,State_Code_Name!$B$2:$B$52)</f>
        <v>Minnesota</v>
      </c>
      <c r="G7622" t="s">
        <v>19</v>
      </c>
      <c r="H7622" s="15">
        <v>42053</v>
      </c>
      <c r="I7622" s="15">
        <v>42053</v>
      </c>
      <c r="J7622" t="s">
        <v>14</v>
      </c>
      <c r="K7622" t="s">
        <v>15</v>
      </c>
      <c r="L7622">
        <f>Table1[[#This Row],[Date resolved]]-Table1[[#This Row],[Date received]]</f>
        <v>0</v>
      </c>
      <c r="M7622">
        <f>YEAR(Table1[[#This Row],[Date received]])</f>
        <v>2015</v>
      </c>
      <c r="N7622" t="str">
        <f>_xlfn.CONCAT("Q",_xlfn.CEILING.MATH(MONTH(Table1[[#This Row],[Date received]])/3))</f>
        <v>Q1</v>
      </c>
    </row>
    <row r="7623" spans="1:14" x14ac:dyDescent="0.3">
      <c r="A7623">
        <v>698194</v>
      </c>
      <c r="B7623" t="s">
        <v>559</v>
      </c>
      <c r="C7623" t="s">
        <v>26</v>
      </c>
      <c r="D7623" t="s">
        <v>27</v>
      </c>
      <c r="E7623" t="s">
        <v>18</v>
      </c>
      <c r="F7623" t="str">
        <f>_xlfn.XLOOKUP(E7623,State_Code_Name!$C$2:$C$52,State_Code_Name!$B$2:$B$52)</f>
        <v>California</v>
      </c>
      <c r="G7623" t="s">
        <v>19</v>
      </c>
      <c r="H7623" s="15">
        <v>41673</v>
      </c>
      <c r="I7623" s="15">
        <v>41673</v>
      </c>
      <c r="J7623" t="s">
        <v>14</v>
      </c>
      <c r="K7623" t="s">
        <v>14</v>
      </c>
      <c r="L7623">
        <f>Table1[[#This Row],[Date resolved]]-Table1[[#This Row],[Date received]]</f>
        <v>0</v>
      </c>
      <c r="M7623">
        <f>YEAR(Table1[[#This Row],[Date received]])</f>
        <v>2014</v>
      </c>
      <c r="N7623" t="str">
        <f>_xlfn.CONCAT("Q",_xlfn.CEILING.MATH(MONTH(Table1[[#This Row],[Date received]])/3))</f>
        <v>Q1</v>
      </c>
    </row>
    <row r="7624" spans="1:14" x14ac:dyDescent="0.3">
      <c r="A7624">
        <v>1556179</v>
      </c>
      <c r="B7624" t="s">
        <v>81</v>
      </c>
      <c r="C7624" t="s">
        <v>9</v>
      </c>
      <c r="D7624" t="s">
        <v>132</v>
      </c>
      <c r="E7624" t="s">
        <v>29</v>
      </c>
      <c r="F7624" t="str">
        <f>_xlfn.XLOOKUP(E7624,State_Code_Name!$C$2:$C$52,State_Code_Name!$B$2:$B$52)</f>
        <v>Connecticut</v>
      </c>
      <c r="G7624" t="s">
        <v>19</v>
      </c>
      <c r="H7624" s="15">
        <v>42256</v>
      </c>
      <c r="I7624" s="15">
        <v>42256</v>
      </c>
      <c r="J7624" t="s">
        <v>14</v>
      </c>
      <c r="K7624" t="s">
        <v>14</v>
      </c>
      <c r="L7624">
        <f>Table1[[#This Row],[Date resolved]]-Table1[[#This Row],[Date received]]</f>
        <v>0</v>
      </c>
      <c r="M7624">
        <f>YEAR(Table1[[#This Row],[Date received]])</f>
        <v>2015</v>
      </c>
      <c r="N7624" t="str">
        <f>_xlfn.CONCAT("Q",_xlfn.CEILING.MATH(MONTH(Table1[[#This Row],[Date received]])/3))</f>
        <v>Q3</v>
      </c>
    </row>
    <row r="7625" spans="1:14" x14ac:dyDescent="0.3">
      <c r="A7625">
        <v>1873676</v>
      </c>
      <c r="B7625" t="s">
        <v>54</v>
      </c>
      <c r="C7625" t="s">
        <v>52</v>
      </c>
      <c r="D7625" t="s">
        <v>96</v>
      </c>
      <c r="E7625" t="s">
        <v>35</v>
      </c>
      <c r="F7625" t="str">
        <f>_xlfn.XLOOKUP(E7625,State_Code_Name!$C$2:$C$52,State_Code_Name!$B$2:$B$52)</f>
        <v>Florida</v>
      </c>
      <c r="G7625" t="s">
        <v>57</v>
      </c>
      <c r="H7625" s="15">
        <v>42471</v>
      </c>
      <c r="I7625" s="15">
        <v>42471</v>
      </c>
      <c r="J7625" t="s">
        <v>14</v>
      </c>
      <c r="K7625" t="s">
        <v>15</v>
      </c>
      <c r="L7625">
        <f>Table1[[#This Row],[Date resolved]]-Table1[[#This Row],[Date received]]</f>
        <v>0</v>
      </c>
      <c r="M7625">
        <f>YEAR(Table1[[#This Row],[Date received]])</f>
        <v>2016</v>
      </c>
      <c r="N7625" t="str">
        <f>_xlfn.CONCAT("Q",_xlfn.CEILING.MATH(MONTH(Table1[[#This Row],[Date received]])/3))</f>
        <v>Q2</v>
      </c>
    </row>
    <row r="7626" spans="1:14" x14ac:dyDescent="0.3">
      <c r="A7626">
        <v>753731</v>
      </c>
      <c r="B7626" t="s">
        <v>237</v>
      </c>
      <c r="C7626" t="s">
        <v>32</v>
      </c>
      <c r="D7626" t="s">
        <v>44</v>
      </c>
      <c r="E7626" t="s">
        <v>48</v>
      </c>
      <c r="F7626" t="str">
        <f>_xlfn.XLOOKUP(E7626,State_Code_Name!$C$2:$C$52,State_Code_Name!$B$2:$B$52)</f>
        <v>New Jersey</v>
      </c>
      <c r="G7626" t="s">
        <v>13</v>
      </c>
      <c r="H7626" s="15">
        <v>41708</v>
      </c>
      <c r="I7626" s="15">
        <v>41710</v>
      </c>
      <c r="J7626" t="s">
        <v>14</v>
      </c>
      <c r="K7626" t="s">
        <v>15</v>
      </c>
      <c r="L7626">
        <f>Table1[[#This Row],[Date resolved]]-Table1[[#This Row],[Date received]]</f>
        <v>2</v>
      </c>
      <c r="M7626">
        <f>YEAR(Table1[[#This Row],[Date received]])</f>
        <v>2014</v>
      </c>
      <c r="N7626" t="str">
        <f>_xlfn.CONCAT("Q",_xlfn.CEILING.MATH(MONTH(Table1[[#This Row],[Date received]])/3))</f>
        <v>Q1</v>
      </c>
    </row>
    <row r="7627" spans="1:14" x14ac:dyDescent="0.3">
      <c r="A7627">
        <v>1325571</v>
      </c>
      <c r="B7627" t="s">
        <v>30</v>
      </c>
      <c r="C7627" t="s">
        <v>26</v>
      </c>
      <c r="D7627" t="s">
        <v>27</v>
      </c>
      <c r="E7627" t="s">
        <v>18</v>
      </c>
      <c r="F7627" t="str">
        <f>_xlfn.XLOOKUP(E7627,State_Code_Name!$C$2:$C$52,State_Code_Name!$B$2:$B$52)</f>
        <v>California</v>
      </c>
      <c r="G7627" t="s">
        <v>19</v>
      </c>
      <c r="H7627" s="15">
        <v>42104</v>
      </c>
      <c r="I7627" s="15">
        <v>42104</v>
      </c>
      <c r="J7627" t="s">
        <v>14</v>
      </c>
      <c r="K7627" t="s">
        <v>14</v>
      </c>
      <c r="L7627">
        <f>Table1[[#This Row],[Date resolved]]-Table1[[#This Row],[Date received]]</f>
        <v>0</v>
      </c>
      <c r="M7627">
        <f>YEAR(Table1[[#This Row],[Date received]])</f>
        <v>2015</v>
      </c>
      <c r="N7627" t="str">
        <f>_xlfn.CONCAT("Q",_xlfn.CEILING.MATH(MONTH(Table1[[#This Row],[Date received]])/3))</f>
        <v>Q2</v>
      </c>
    </row>
    <row r="7628" spans="1:14" x14ac:dyDescent="0.3">
      <c r="A7628">
        <v>390671</v>
      </c>
      <c r="B7628" t="s">
        <v>63</v>
      </c>
      <c r="C7628" t="s">
        <v>61</v>
      </c>
      <c r="D7628" t="s">
        <v>199</v>
      </c>
      <c r="E7628" t="s">
        <v>212</v>
      </c>
      <c r="F7628" t="str">
        <f>_xlfn.XLOOKUP(E7628,State_Code_Name!$C$2:$C$52,State_Code_Name!$B$2:$B$52)</f>
        <v>West Virginia</v>
      </c>
      <c r="G7628" t="s">
        <v>19</v>
      </c>
      <c r="H7628" s="15">
        <v>41389</v>
      </c>
      <c r="I7628" s="15">
        <v>41389</v>
      </c>
      <c r="J7628" t="s">
        <v>14</v>
      </c>
      <c r="K7628" t="s">
        <v>15</v>
      </c>
      <c r="L7628">
        <f>Table1[[#This Row],[Date resolved]]-Table1[[#This Row],[Date received]]</f>
        <v>0</v>
      </c>
      <c r="M7628">
        <f>YEAR(Table1[[#This Row],[Date received]])</f>
        <v>2013</v>
      </c>
      <c r="N7628" t="str">
        <f>_xlfn.CONCAT("Q",_xlfn.CEILING.MATH(MONTH(Table1[[#This Row],[Date received]])/3))</f>
        <v>Q2</v>
      </c>
    </row>
    <row r="7629" spans="1:14" x14ac:dyDescent="0.3">
      <c r="A7629">
        <v>231946</v>
      </c>
      <c r="B7629" t="s">
        <v>11</v>
      </c>
      <c r="C7629" t="s">
        <v>26</v>
      </c>
      <c r="D7629" t="s">
        <v>27</v>
      </c>
      <c r="E7629" t="s">
        <v>35</v>
      </c>
      <c r="F7629" t="str">
        <f>_xlfn.XLOOKUP(E7629,State_Code_Name!$C$2:$C$52,State_Code_Name!$B$2:$B$52)</f>
        <v>Florida</v>
      </c>
      <c r="G7629" t="s">
        <v>305</v>
      </c>
      <c r="H7629" s="15">
        <v>41289</v>
      </c>
      <c r="I7629" s="15">
        <v>41291</v>
      </c>
      <c r="J7629" t="s">
        <v>14</v>
      </c>
      <c r="K7629" t="s">
        <v>15</v>
      </c>
      <c r="L7629">
        <f>Table1[[#This Row],[Date resolved]]-Table1[[#This Row],[Date received]]</f>
        <v>2</v>
      </c>
      <c r="M7629">
        <f>YEAR(Table1[[#This Row],[Date received]])</f>
        <v>2013</v>
      </c>
      <c r="N7629" t="str">
        <f>_xlfn.CONCAT("Q",_xlfn.CEILING.MATH(MONTH(Table1[[#This Row],[Date received]])/3))</f>
        <v>Q1</v>
      </c>
    </row>
    <row r="7630" spans="1:14" x14ac:dyDescent="0.3">
      <c r="A7630">
        <v>1912098</v>
      </c>
      <c r="B7630" t="s">
        <v>38</v>
      </c>
      <c r="C7630" t="s">
        <v>16</v>
      </c>
      <c r="D7630" t="s">
        <v>20</v>
      </c>
      <c r="E7630" t="s">
        <v>22</v>
      </c>
      <c r="F7630" t="str">
        <f>_xlfn.XLOOKUP(E7630,State_Code_Name!$C$2:$C$52,State_Code_Name!$B$2:$B$52)</f>
        <v>New York</v>
      </c>
      <c r="G7630" t="s">
        <v>13</v>
      </c>
      <c r="H7630" s="15">
        <v>42495</v>
      </c>
      <c r="I7630" s="15">
        <v>42495</v>
      </c>
      <c r="J7630" t="s">
        <v>14</v>
      </c>
      <c r="K7630" t="s">
        <v>15</v>
      </c>
      <c r="L7630">
        <f>Table1[[#This Row],[Date resolved]]-Table1[[#This Row],[Date received]]</f>
        <v>0</v>
      </c>
      <c r="M7630">
        <f>YEAR(Table1[[#This Row],[Date received]])</f>
        <v>2016</v>
      </c>
      <c r="N7630" t="str">
        <f>_xlfn.CONCAT("Q",_xlfn.CEILING.MATH(MONTH(Table1[[#This Row],[Date received]])/3))</f>
        <v>Q2</v>
      </c>
    </row>
    <row r="7631" spans="1:14" x14ac:dyDescent="0.3">
      <c r="A7631">
        <v>350674</v>
      </c>
      <c r="B7631" t="s">
        <v>50</v>
      </c>
      <c r="C7631" t="s">
        <v>36</v>
      </c>
      <c r="D7631" t="s">
        <v>80</v>
      </c>
      <c r="E7631" t="s">
        <v>118</v>
      </c>
      <c r="F7631" t="str">
        <f>_xlfn.XLOOKUP(E7631,State_Code_Name!$C$2:$C$52,State_Code_Name!$B$2:$B$52)</f>
        <v>Alabama</v>
      </c>
      <c r="G7631" t="s">
        <v>19</v>
      </c>
      <c r="H7631" s="15">
        <v>41344</v>
      </c>
      <c r="I7631" s="15">
        <v>41345</v>
      </c>
      <c r="J7631" t="s">
        <v>14</v>
      </c>
      <c r="K7631" t="s">
        <v>15</v>
      </c>
      <c r="L7631">
        <f>Table1[[#This Row],[Date resolved]]-Table1[[#This Row],[Date received]]</f>
        <v>1</v>
      </c>
      <c r="M7631">
        <f>YEAR(Table1[[#This Row],[Date received]])</f>
        <v>2013</v>
      </c>
      <c r="N7631" t="str">
        <f>_xlfn.CONCAT("Q",_xlfn.CEILING.MATH(MONTH(Table1[[#This Row],[Date received]])/3))</f>
        <v>Q1</v>
      </c>
    </row>
    <row r="7632" spans="1:14" x14ac:dyDescent="0.3">
      <c r="A7632">
        <v>1410949</v>
      </c>
      <c r="B7632" t="s">
        <v>38</v>
      </c>
      <c r="C7632" t="s">
        <v>36</v>
      </c>
      <c r="D7632" t="s">
        <v>112</v>
      </c>
      <c r="E7632" t="s">
        <v>40</v>
      </c>
      <c r="F7632" t="str">
        <f>_xlfn.XLOOKUP(E7632,State_Code_Name!$C$2:$C$52,State_Code_Name!$B$2:$B$52)</f>
        <v>Nevada</v>
      </c>
      <c r="G7632" t="s">
        <v>19</v>
      </c>
      <c r="H7632" s="15">
        <v>42163</v>
      </c>
      <c r="I7632" s="15">
        <v>42163</v>
      </c>
      <c r="J7632" t="s">
        <v>14</v>
      </c>
      <c r="K7632" t="s">
        <v>15</v>
      </c>
      <c r="L7632">
        <f>Table1[[#This Row],[Date resolved]]-Table1[[#This Row],[Date received]]</f>
        <v>0</v>
      </c>
      <c r="M7632">
        <f>YEAR(Table1[[#This Row],[Date received]])</f>
        <v>2015</v>
      </c>
      <c r="N7632" t="str">
        <f>_xlfn.CONCAT("Q",_xlfn.CEILING.MATH(MONTH(Table1[[#This Row],[Date received]])/3))</f>
        <v>Q2</v>
      </c>
    </row>
    <row r="7633" spans="1:14" x14ac:dyDescent="0.3">
      <c r="A7633">
        <v>1605581</v>
      </c>
      <c r="B7633" t="s">
        <v>47</v>
      </c>
      <c r="C7633" t="s">
        <v>26</v>
      </c>
      <c r="D7633" t="s">
        <v>27</v>
      </c>
      <c r="E7633" t="s">
        <v>121</v>
      </c>
      <c r="F7633" t="str">
        <f>_xlfn.XLOOKUP(E7633,State_Code_Name!$C$2:$C$52,State_Code_Name!$B$2:$B$52)</f>
        <v>Oregon</v>
      </c>
      <c r="G7633" t="s">
        <v>19</v>
      </c>
      <c r="H7633" s="15">
        <v>42291</v>
      </c>
      <c r="I7633" s="15">
        <v>42291</v>
      </c>
      <c r="J7633" t="s">
        <v>14</v>
      </c>
      <c r="K7633" t="s">
        <v>15</v>
      </c>
      <c r="L7633">
        <f>Table1[[#This Row],[Date resolved]]-Table1[[#This Row],[Date received]]</f>
        <v>0</v>
      </c>
      <c r="M7633">
        <f>YEAR(Table1[[#This Row],[Date received]])</f>
        <v>2015</v>
      </c>
      <c r="N7633" t="str">
        <f>_xlfn.CONCAT("Q",_xlfn.CEILING.MATH(MONTH(Table1[[#This Row],[Date received]])/3))</f>
        <v>Q4</v>
      </c>
    </row>
    <row r="7634" spans="1:14" x14ac:dyDescent="0.3">
      <c r="A7634">
        <v>948026</v>
      </c>
      <c r="B7634" t="s">
        <v>30</v>
      </c>
      <c r="C7634" t="s">
        <v>16</v>
      </c>
      <c r="D7634" t="s">
        <v>24</v>
      </c>
      <c r="E7634" t="s">
        <v>18</v>
      </c>
      <c r="F7634" t="str">
        <f>_xlfn.XLOOKUP(E7634,State_Code_Name!$C$2:$C$52,State_Code_Name!$B$2:$B$52)</f>
        <v>California</v>
      </c>
      <c r="G7634" t="s">
        <v>305</v>
      </c>
      <c r="H7634" s="15">
        <v>41842</v>
      </c>
      <c r="I7634" s="15">
        <v>41845</v>
      </c>
      <c r="J7634" t="s">
        <v>14</v>
      </c>
      <c r="K7634" t="s">
        <v>15</v>
      </c>
      <c r="L7634">
        <f>Table1[[#This Row],[Date resolved]]-Table1[[#This Row],[Date received]]</f>
        <v>3</v>
      </c>
      <c r="M7634">
        <f>YEAR(Table1[[#This Row],[Date received]])</f>
        <v>2014</v>
      </c>
      <c r="N7634" t="str">
        <f>_xlfn.CONCAT("Q",_xlfn.CEILING.MATH(MONTH(Table1[[#This Row],[Date received]])/3))</f>
        <v>Q3</v>
      </c>
    </row>
    <row r="7635" spans="1:14" x14ac:dyDescent="0.3">
      <c r="A7635">
        <v>1906034</v>
      </c>
      <c r="B7635" t="s">
        <v>1019</v>
      </c>
      <c r="C7635" t="s">
        <v>9</v>
      </c>
      <c r="D7635" t="s">
        <v>132</v>
      </c>
      <c r="E7635" t="s">
        <v>114</v>
      </c>
      <c r="F7635" t="str">
        <f>_xlfn.XLOOKUP(E7635,State_Code_Name!$C$2:$C$52,State_Code_Name!$B$2:$B$52)</f>
        <v>South Carolina</v>
      </c>
      <c r="G7635" t="s">
        <v>19</v>
      </c>
      <c r="H7635" s="15">
        <v>42492</v>
      </c>
      <c r="I7635" s="15">
        <v>42492</v>
      </c>
      <c r="J7635" t="s">
        <v>14</v>
      </c>
      <c r="K7635" t="s">
        <v>15</v>
      </c>
      <c r="L7635">
        <f>Table1[[#This Row],[Date resolved]]-Table1[[#This Row],[Date received]]</f>
        <v>0</v>
      </c>
      <c r="M7635">
        <f>YEAR(Table1[[#This Row],[Date received]])</f>
        <v>2016</v>
      </c>
      <c r="N7635" t="str">
        <f>_xlfn.CONCAT("Q",_xlfn.CEILING.MATH(MONTH(Table1[[#This Row],[Date received]])/3))</f>
        <v>Q2</v>
      </c>
    </row>
    <row r="7636" spans="1:14" x14ac:dyDescent="0.3">
      <c r="A7636">
        <v>1860108</v>
      </c>
      <c r="B7636" t="s">
        <v>50</v>
      </c>
      <c r="C7636" t="s">
        <v>32</v>
      </c>
      <c r="D7636" t="s">
        <v>44</v>
      </c>
      <c r="E7636" t="s">
        <v>176</v>
      </c>
      <c r="F7636" t="str">
        <f>_xlfn.XLOOKUP(E7636,State_Code_Name!$C$2:$C$52,State_Code_Name!$B$2:$B$52)</f>
        <v>District of Columbia</v>
      </c>
      <c r="G7636" t="s">
        <v>19</v>
      </c>
      <c r="H7636" s="15">
        <v>42461</v>
      </c>
      <c r="I7636" s="15">
        <v>42461</v>
      </c>
      <c r="J7636" t="s">
        <v>14</v>
      </c>
      <c r="K7636" t="s">
        <v>15</v>
      </c>
      <c r="L7636">
        <f>Table1[[#This Row],[Date resolved]]-Table1[[#This Row],[Date received]]</f>
        <v>0</v>
      </c>
      <c r="M7636">
        <f>YEAR(Table1[[#This Row],[Date received]])</f>
        <v>2016</v>
      </c>
      <c r="N7636" t="str">
        <f>_xlfn.CONCAT("Q",_xlfn.CEILING.MATH(MONTH(Table1[[#This Row],[Date received]])/3))</f>
        <v>Q2</v>
      </c>
    </row>
    <row r="7637" spans="1:14" x14ac:dyDescent="0.3">
      <c r="A7637">
        <v>2095166</v>
      </c>
      <c r="B7637" t="s">
        <v>43</v>
      </c>
      <c r="C7637" t="s">
        <v>26</v>
      </c>
      <c r="D7637" t="s">
        <v>27</v>
      </c>
      <c r="E7637" t="s">
        <v>42</v>
      </c>
      <c r="F7637" t="str">
        <f>_xlfn.XLOOKUP(E7637,State_Code_Name!$C$2:$C$52,State_Code_Name!$B$2:$B$52)</f>
        <v>North Carolina</v>
      </c>
      <c r="G7637" t="s">
        <v>19</v>
      </c>
      <c r="H7637" s="15">
        <v>42618</v>
      </c>
      <c r="I7637" s="15">
        <v>42618</v>
      </c>
      <c r="J7637" t="s">
        <v>14</v>
      </c>
      <c r="K7637" t="s">
        <v>14</v>
      </c>
      <c r="L7637">
        <f>Table1[[#This Row],[Date resolved]]-Table1[[#This Row],[Date received]]</f>
        <v>0</v>
      </c>
      <c r="M7637">
        <f>YEAR(Table1[[#This Row],[Date received]])</f>
        <v>2016</v>
      </c>
      <c r="N7637" t="str">
        <f>_xlfn.CONCAT("Q",_xlfn.CEILING.MATH(MONTH(Table1[[#This Row],[Date received]])/3))</f>
        <v>Q3</v>
      </c>
    </row>
    <row r="7638" spans="1:14" x14ac:dyDescent="0.3">
      <c r="A7638">
        <v>937321</v>
      </c>
      <c r="B7638" t="s">
        <v>799</v>
      </c>
      <c r="C7638" t="s">
        <v>32</v>
      </c>
      <c r="D7638" t="s">
        <v>161</v>
      </c>
      <c r="E7638" t="s">
        <v>59</v>
      </c>
      <c r="F7638" t="str">
        <f>_xlfn.XLOOKUP(E7638,State_Code_Name!$C$2:$C$52,State_Code_Name!$B$2:$B$52)</f>
        <v>Illinois</v>
      </c>
      <c r="G7638" t="s">
        <v>19</v>
      </c>
      <c r="H7638" s="15">
        <v>41835</v>
      </c>
      <c r="I7638" s="15">
        <v>41835</v>
      </c>
      <c r="J7638" t="s">
        <v>14</v>
      </c>
      <c r="K7638" t="s">
        <v>15</v>
      </c>
      <c r="L7638">
        <f>Table1[[#This Row],[Date resolved]]-Table1[[#This Row],[Date received]]</f>
        <v>0</v>
      </c>
      <c r="M7638">
        <f>YEAR(Table1[[#This Row],[Date received]])</f>
        <v>2014</v>
      </c>
      <c r="N7638" t="str">
        <f>_xlfn.CONCAT("Q",_xlfn.CEILING.MATH(MONTH(Table1[[#This Row],[Date received]])/3))</f>
        <v>Q3</v>
      </c>
    </row>
    <row r="7639" spans="1:14" x14ac:dyDescent="0.3">
      <c r="A7639">
        <v>329190</v>
      </c>
      <c r="B7639" t="s">
        <v>43</v>
      </c>
      <c r="C7639" t="s">
        <v>9</v>
      </c>
      <c r="D7639" t="s">
        <v>132</v>
      </c>
      <c r="E7639" t="s">
        <v>18</v>
      </c>
      <c r="F7639" t="str">
        <f>_xlfn.XLOOKUP(E7639,State_Code_Name!$C$2:$C$52,State_Code_Name!$B$2:$B$52)</f>
        <v>California</v>
      </c>
      <c r="G7639" t="s">
        <v>305</v>
      </c>
      <c r="H7639" s="15">
        <v>41330</v>
      </c>
      <c r="I7639" s="15">
        <v>41330</v>
      </c>
      <c r="J7639" t="s">
        <v>14</v>
      </c>
      <c r="K7639" t="s">
        <v>14</v>
      </c>
      <c r="L7639">
        <f>Table1[[#This Row],[Date resolved]]-Table1[[#This Row],[Date received]]</f>
        <v>0</v>
      </c>
      <c r="M7639">
        <f>YEAR(Table1[[#This Row],[Date received]])</f>
        <v>2013</v>
      </c>
      <c r="N7639" t="str">
        <f>_xlfn.CONCAT("Q",_xlfn.CEILING.MATH(MONTH(Table1[[#This Row],[Date received]])/3))</f>
        <v>Q1</v>
      </c>
    </row>
    <row r="7640" spans="1:14" x14ac:dyDescent="0.3">
      <c r="A7640">
        <v>1695771</v>
      </c>
      <c r="B7640" t="s">
        <v>34</v>
      </c>
      <c r="C7640" t="s">
        <v>26</v>
      </c>
      <c r="D7640" t="s">
        <v>27</v>
      </c>
      <c r="E7640" t="s">
        <v>35</v>
      </c>
      <c r="F7640" t="str">
        <f>_xlfn.XLOOKUP(E7640,State_Code_Name!$C$2:$C$52,State_Code_Name!$B$2:$B$52)</f>
        <v>Florida</v>
      </c>
      <c r="G7640" t="s">
        <v>305</v>
      </c>
      <c r="H7640" s="15">
        <v>42352</v>
      </c>
      <c r="I7640" s="15">
        <v>42354</v>
      </c>
      <c r="J7640" t="s">
        <v>14</v>
      </c>
      <c r="K7640" t="s">
        <v>15</v>
      </c>
      <c r="L7640">
        <f>Table1[[#This Row],[Date resolved]]-Table1[[#This Row],[Date received]]</f>
        <v>2</v>
      </c>
      <c r="M7640">
        <f>YEAR(Table1[[#This Row],[Date received]])</f>
        <v>2015</v>
      </c>
      <c r="N7640" t="str">
        <f>_xlfn.CONCAT("Q",_xlfn.CEILING.MATH(MONTH(Table1[[#This Row],[Date received]])/3))</f>
        <v>Q4</v>
      </c>
    </row>
    <row r="7641" spans="1:14" x14ac:dyDescent="0.3">
      <c r="A7641">
        <v>596056</v>
      </c>
      <c r="B7641" t="s">
        <v>69</v>
      </c>
      <c r="C7641" t="s">
        <v>26</v>
      </c>
      <c r="D7641" t="s">
        <v>27</v>
      </c>
      <c r="E7641" t="s">
        <v>77</v>
      </c>
      <c r="F7641" t="str">
        <f>_xlfn.XLOOKUP(E7641,State_Code_Name!$C$2:$C$52,State_Code_Name!$B$2:$B$52)</f>
        <v>Missouri</v>
      </c>
      <c r="G7641" t="s">
        <v>19</v>
      </c>
      <c r="H7641" s="15">
        <v>41591</v>
      </c>
      <c r="I7641" s="15">
        <v>41591</v>
      </c>
      <c r="J7641" t="s">
        <v>14</v>
      </c>
      <c r="K7641" t="s">
        <v>15</v>
      </c>
      <c r="L7641">
        <f>Table1[[#This Row],[Date resolved]]-Table1[[#This Row],[Date received]]</f>
        <v>0</v>
      </c>
      <c r="M7641">
        <f>YEAR(Table1[[#This Row],[Date received]])</f>
        <v>2013</v>
      </c>
      <c r="N7641" t="str">
        <f>_xlfn.CONCAT("Q",_xlfn.CEILING.MATH(MONTH(Table1[[#This Row],[Date received]])/3))</f>
        <v>Q4</v>
      </c>
    </row>
    <row r="7642" spans="1:14" x14ac:dyDescent="0.3">
      <c r="A7642">
        <v>1415206</v>
      </c>
      <c r="B7642" t="s">
        <v>11</v>
      </c>
      <c r="C7642" t="s">
        <v>32</v>
      </c>
      <c r="D7642" t="s">
        <v>161</v>
      </c>
      <c r="E7642" t="s">
        <v>18</v>
      </c>
      <c r="F7642" t="str">
        <f>_xlfn.XLOOKUP(E7642,State_Code_Name!$C$2:$C$52,State_Code_Name!$B$2:$B$52)</f>
        <v>California</v>
      </c>
      <c r="G7642" t="s">
        <v>19</v>
      </c>
      <c r="H7642" s="15">
        <v>42165</v>
      </c>
      <c r="I7642" s="15">
        <v>42166</v>
      </c>
      <c r="J7642" t="s">
        <v>14</v>
      </c>
      <c r="K7642" t="s">
        <v>14</v>
      </c>
      <c r="L7642">
        <f>Table1[[#This Row],[Date resolved]]-Table1[[#This Row],[Date received]]</f>
        <v>1</v>
      </c>
      <c r="M7642">
        <f>YEAR(Table1[[#This Row],[Date received]])</f>
        <v>2015</v>
      </c>
      <c r="N7642" t="str">
        <f>_xlfn.CONCAT("Q",_xlfn.CEILING.MATH(MONTH(Table1[[#This Row],[Date received]])/3))</f>
        <v>Q2</v>
      </c>
    </row>
    <row r="7643" spans="1:14" x14ac:dyDescent="0.3">
      <c r="A7643">
        <v>1179761</v>
      </c>
      <c r="B7643" t="s">
        <v>208</v>
      </c>
      <c r="C7643" t="s">
        <v>32</v>
      </c>
      <c r="D7643" t="s">
        <v>41</v>
      </c>
      <c r="E7643" t="s">
        <v>59</v>
      </c>
      <c r="F7643" t="str">
        <f>_xlfn.XLOOKUP(E7643,State_Code_Name!$C$2:$C$52,State_Code_Name!$B$2:$B$52)</f>
        <v>Illinois</v>
      </c>
      <c r="G7643" t="s">
        <v>19</v>
      </c>
      <c r="H7643" s="15">
        <v>42007</v>
      </c>
      <c r="I7643" s="15">
        <v>42007</v>
      </c>
      <c r="J7643" t="s">
        <v>14</v>
      </c>
      <c r="K7643" t="s">
        <v>14</v>
      </c>
      <c r="L7643">
        <f>Table1[[#This Row],[Date resolved]]-Table1[[#This Row],[Date received]]</f>
        <v>0</v>
      </c>
      <c r="M7643">
        <f>YEAR(Table1[[#This Row],[Date received]])</f>
        <v>2015</v>
      </c>
      <c r="N7643" t="str">
        <f>_xlfn.CONCAT("Q",_xlfn.CEILING.MATH(MONTH(Table1[[#This Row],[Date received]])/3))</f>
        <v>Q1</v>
      </c>
    </row>
    <row r="7644" spans="1:14" x14ac:dyDescent="0.3">
      <c r="A7644">
        <v>1613402</v>
      </c>
      <c r="B7644" t="s">
        <v>996</v>
      </c>
      <c r="C7644" t="s">
        <v>9</v>
      </c>
      <c r="D7644" t="s">
        <v>10</v>
      </c>
      <c r="E7644" t="s">
        <v>18</v>
      </c>
      <c r="F7644" t="str">
        <f>_xlfn.XLOOKUP(E7644,State_Code_Name!$C$2:$C$52,State_Code_Name!$B$2:$B$52)</f>
        <v>California</v>
      </c>
      <c r="G7644" t="s">
        <v>19</v>
      </c>
      <c r="H7644" s="15">
        <v>42296</v>
      </c>
      <c r="I7644" s="15">
        <v>42298</v>
      </c>
      <c r="J7644" t="s">
        <v>14</v>
      </c>
      <c r="K7644" t="s">
        <v>15</v>
      </c>
      <c r="L7644">
        <f>Table1[[#This Row],[Date resolved]]-Table1[[#This Row],[Date received]]</f>
        <v>2</v>
      </c>
      <c r="M7644">
        <f>YEAR(Table1[[#This Row],[Date received]])</f>
        <v>2015</v>
      </c>
      <c r="N7644" t="str">
        <f>_xlfn.CONCAT("Q",_xlfn.CEILING.MATH(MONTH(Table1[[#This Row],[Date received]])/3))</f>
        <v>Q4</v>
      </c>
    </row>
    <row r="7645" spans="1:14" x14ac:dyDescent="0.3">
      <c r="A7645">
        <v>768264</v>
      </c>
      <c r="B7645" t="s">
        <v>11</v>
      </c>
      <c r="C7645" t="s">
        <v>16</v>
      </c>
      <c r="D7645" t="s">
        <v>24</v>
      </c>
      <c r="F7645" t="e">
        <f>_xlfn.XLOOKUP(E7645,State_Code_Name!$C$2:$C$52,State_Code_Name!$B$2:$B$52)</f>
        <v>#N/A</v>
      </c>
      <c r="G7645" t="s">
        <v>305</v>
      </c>
      <c r="H7645" s="15">
        <v>41712</v>
      </c>
      <c r="I7645" s="15">
        <v>41718</v>
      </c>
      <c r="J7645" t="s">
        <v>14</v>
      </c>
      <c r="K7645" t="s">
        <v>15</v>
      </c>
      <c r="L7645">
        <f>Table1[[#This Row],[Date resolved]]-Table1[[#This Row],[Date received]]</f>
        <v>6</v>
      </c>
      <c r="M7645">
        <f>YEAR(Table1[[#This Row],[Date received]])</f>
        <v>2014</v>
      </c>
      <c r="N7645" t="str">
        <f>_xlfn.CONCAT("Q",_xlfn.CEILING.MATH(MONTH(Table1[[#This Row],[Date received]])/3))</f>
        <v>Q1</v>
      </c>
    </row>
    <row r="7646" spans="1:14" x14ac:dyDescent="0.3">
      <c r="A7646">
        <v>1389700</v>
      </c>
      <c r="B7646" t="s">
        <v>30</v>
      </c>
      <c r="C7646" t="s">
        <v>16</v>
      </c>
      <c r="D7646" t="s">
        <v>20</v>
      </c>
      <c r="E7646" t="s">
        <v>18</v>
      </c>
      <c r="F7646" t="str">
        <f>_xlfn.XLOOKUP(E7646,State_Code_Name!$C$2:$C$52,State_Code_Name!$B$2:$B$52)</f>
        <v>California</v>
      </c>
      <c r="G7646" t="s">
        <v>13</v>
      </c>
      <c r="H7646" s="15">
        <v>42146</v>
      </c>
      <c r="I7646" s="15">
        <v>42150</v>
      </c>
      <c r="J7646" t="s">
        <v>14</v>
      </c>
      <c r="K7646" t="s">
        <v>15</v>
      </c>
      <c r="L7646">
        <f>Table1[[#This Row],[Date resolved]]-Table1[[#This Row],[Date received]]</f>
        <v>4</v>
      </c>
      <c r="M7646">
        <f>YEAR(Table1[[#This Row],[Date received]])</f>
        <v>2015</v>
      </c>
      <c r="N7646" t="str">
        <f>_xlfn.CONCAT("Q",_xlfn.CEILING.MATH(MONTH(Table1[[#This Row],[Date received]])/3))</f>
        <v>Q2</v>
      </c>
    </row>
    <row r="7647" spans="1:14" x14ac:dyDescent="0.3">
      <c r="A7647">
        <v>1826864</v>
      </c>
      <c r="B7647" t="s">
        <v>30</v>
      </c>
      <c r="C7647" t="s">
        <v>16</v>
      </c>
      <c r="D7647" t="s">
        <v>75</v>
      </c>
      <c r="E7647" t="s">
        <v>25</v>
      </c>
      <c r="F7647" t="str">
        <f>_xlfn.XLOOKUP(E7647,State_Code_Name!$C$2:$C$52,State_Code_Name!$B$2:$B$52)</f>
        <v>Georgia</v>
      </c>
      <c r="G7647" t="s">
        <v>19</v>
      </c>
      <c r="H7647" s="15">
        <v>42439</v>
      </c>
      <c r="I7647" s="15">
        <v>42439</v>
      </c>
      <c r="J7647" t="s">
        <v>14</v>
      </c>
      <c r="K7647" t="s">
        <v>15</v>
      </c>
      <c r="L7647">
        <f>Table1[[#This Row],[Date resolved]]-Table1[[#This Row],[Date received]]</f>
        <v>0</v>
      </c>
      <c r="M7647">
        <f>YEAR(Table1[[#This Row],[Date received]])</f>
        <v>2016</v>
      </c>
      <c r="N7647" t="str">
        <f>_xlfn.CONCAT("Q",_xlfn.CEILING.MATH(MONTH(Table1[[#This Row],[Date received]])/3))</f>
        <v>Q1</v>
      </c>
    </row>
    <row r="7648" spans="1:14" x14ac:dyDescent="0.3">
      <c r="A7648">
        <v>788069</v>
      </c>
      <c r="B7648" t="s">
        <v>38</v>
      </c>
      <c r="C7648" t="s">
        <v>36</v>
      </c>
      <c r="D7648" t="s">
        <v>80</v>
      </c>
      <c r="E7648" t="s">
        <v>18</v>
      </c>
      <c r="F7648" t="str">
        <f>_xlfn.XLOOKUP(E7648,State_Code_Name!$C$2:$C$52,State_Code_Name!$B$2:$B$52)</f>
        <v>California</v>
      </c>
      <c r="G7648" t="s">
        <v>19</v>
      </c>
      <c r="H7648" s="15">
        <v>41730</v>
      </c>
      <c r="I7648" s="15">
        <v>41733</v>
      </c>
      <c r="J7648" t="s">
        <v>14</v>
      </c>
      <c r="K7648" t="s">
        <v>14</v>
      </c>
      <c r="L7648">
        <f>Table1[[#This Row],[Date resolved]]-Table1[[#This Row],[Date received]]</f>
        <v>3</v>
      </c>
      <c r="M7648">
        <f>YEAR(Table1[[#This Row],[Date received]])</f>
        <v>2014</v>
      </c>
      <c r="N7648" t="str">
        <f>_xlfn.CONCAT("Q",_xlfn.CEILING.MATH(MONTH(Table1[[#This Row],[Date received]])/3))</f>
        <v>Q2</v>
      </c>
    </row>
    <row r="7649" spans="1:14" x14ac:dyDescent="0.3">
      <c r="A7649">
        <v>519121</v>
      </c>
      <c r="B7649" t="s">
        <v>43</v>
      </c>
      <c r="C7649" t="s">
        <v>36</v>
      </c>
      <c r="D7649" t="s">
        <v>84</v>
      </c>
      <c r="E7649" t="s">
        <v>48</v>
      </c>
      <c r="F7649" t="str">
        <f>_xlfn.XLOOKUP(E7649,State_Code_Name!$C$2:$C$52,State_Code_Name!$B$2:$B$52)</f>
        <v>New Jersey</v>
      </c>
      <c r="G7649" t="s">
        <v>305</v>
      </c>
      <c r="H7649" s="15">
        <v>41526</v>
      </c>
      <c r="I7649" s="15">
        <v>41527</v>
      </c>
      <c r="J7649" t="s">
        <v>14</v>
      </c>
      <c r="K7649" t="s">
        <v>15</v>
      </c>
      <c r="L7649">
        <f>Table1[[#This Row],[Date resolved]]-Table1[[#This Row],[Date received]]</f>
        <v>1</v>
      </c>
      <c r="M7649">
        <f>YEAR(Table1[[#This Row],[Date received]])</f>
        <v>2013</v>
      </c>
      <c r="N7649" t="str">
        <f>_xlfn.CONCAT("Q",_xlfn.CEILING.MATH(MONTH(Table1[[#This Row],[Date received]])/3))</f>
        <v>Q3</v>
      </c>
    </row>
    <row r="7650" spans="1:14" x14ac:dyDescent="0.3">
      <c r="A7650">
        <v>1937265</v>
      </c>
      <c r="B7650" t="s">
        <v>30</v>
      </c>
      <c r="C7650" t="s">
        <v>16</v>
      </c>
      <c r="D7650" t="s">
        <v>20</v>
      </c>
      <c r="E7650" t="s">
        <v>42</v>
      </c>
      <c r="F7650" t="str">
        <f>_xlfn.XLOOKUP(E7650,State_Code_Name!$C$2:$C$52,State_Code_Name!$B$2:$B$52)</f>
        <v>North Carolina</v>
      </c>
      <c r="G7650" t="s">
        <v>19</v>
      </c>
      <c r="H7650" s="15">
        <v>42513</v>
      </c>
      <c r="I7650" s="15">
        <v>42513</v>
      </c>
      <c r="J7650" t="s">
        <v>14</v>
      </c>
      <c r="K7650" t="s">
        <v>14</v>
      </c>
      <c r="L7650">
        <f>Table1[[#This Row],[Date resolved]]-Table1[[#This Row],[Date received]]</f>
        <v>0</v>
      </c>
      <c r="M7650">
        <f>YEAR(Table1[[#This Row],[Date received]])</f>
        <v>2016</v>
      </c>
      <c r="N7650" t="str">
        <f>_xlfn.CONCAT("Q",_xlfn.CEILING.MATH(MONTH(Table1[[#This Row],[Date received]])/3))</f>
        <v>Q2</v>
      </c>
    </row>
    <row r="7651" spans="1:14" x14ac:dyDescent="0.3">
      <c r="A7651">
        <v>386094</v>
      </c>
      <c r="B7651" t="s">
        <v>30</v>
      </c>
      <c r="C7651" t="s">
        <v>36</v>
      </c>
      <c r="D7651" t="s">
        <v>37</v>
      </c>
      <c r="E7651" t="s">
        <v>46</v>
      </c>
      <c r="F7651" t="str">
        <f>_xlfn.XLOOKUP(E7651,State_Code_Name!$C$2:$C$52,State_Code_Name!$B$2:$B$52)</f>
        <v>Pennsylvania</v>
      </c>
      <c r="G7651" t="s">
        <v>19</v>
      </c>
      <c r="H7651" s="15">
        <v>41382</v>
      </c>
      <c r="I7651" s="15">
        <v>41382</v>
      </c>
      <c r="J7651" t="s">
        <v>14</v>
      </c>
      <c r="K7651" t="s">
        <v>14</v>
      </c>
      <c r="L7651">
        <f>Table1[[#This Row],[Date resolved]]-Table1[[#This Row],[Date received]]</f>
        <v>0</v>
      </c>
      <c r="M7651">
        <f>YEAR(Table1[[#This Row],[Date received]])</f>
        <v>2013</v>
      </c>
      <c r="N7651" t="str">
        <f>_xlfn.CONCAT("Q",_xlfn.CEILING.MATH(MONTH(Table1[[#This Row],[Date received]])/3))</f>
        <v>Q2</v>
      </c>
    </row>
    <row r="7652" spans="1:14" x14ac:dyDescent="0.3">
      <c r="A7652">
        <v>1077418</v>
      </c>
      <c r="B7652" t="s">
        <v>926</v>
      </c>
      <c r="C7652" t="s">
        <v>876</v>
      </c>
      <c r="D7652" t="s">
        <v>956</v>
      </c>
      <c r="E7652" t="s">
        <v>70</v>
      </c>
      <c r="F7652" t="str">
        <f>_xlfn.XLOOKUP(E7652,State_Code_Name!$C$2:$C$52,State_Code_Name!$B$2:$B$52)</f>
        <v>Massachusetts</v>
      </c>
      <c r="G7652" t="s">
        <v>57</v>
      </c>
      <c r="H7652" s="15">
        <v>41932</v>
      </c>
      <c r="I7652" s="15">
        <v>41936</v>
      </c>
      <c r="J7652" t="s">
        <v>14</v>
      </c>
      <c r="K7652" t="s">
        <v>15</v>
      </c>
      <c r="L7652">
        <f>Table1[[#This Row],[Date resolved]]-Table1[[#This Row],[Date received]]</f>
        <v>4</v>
      </c>
      <c r="M7652">
        <f>YEAR(Table1[[#This Row],[Date received]])</f>
        <v>2014</v>
      </c>
      <c r="N7652" t="str">
        <f>_xlfn.CONCAT("Q",_xlfn.CEILING.MATH(MONTH(Table1[[#This Row],[Date received]])/3))</f>
        <v>Q4</v>
      </c>
    </row>
    <row r="7653" spans="1:14" x14ac:dyDescent="0.3">
      <c r="A7653">
        <v>1252551</v>
      </c>
      <c r="B7653" t="s">
        <v>688</v>
      </c>
      <c r="C7653" t="s">
        <v>32</v>
      </c>
      <c r="D7653" t="s">
        <v>116</v>
      </c>
      <c r="E7653" t="s">
        <v>18</v>
      </c>
      <c r="F7653" t="str">
        <f>_xlfn.XLOOKUP(E7653,State_Code_Name!$C$2:$C$52,State_Code_Name!$B$2:$B$52)</f>
        <v>California</v>
      </c>
      <c r="G7653" t="s">
        <v>19</v>
      </c>
      <c r="H7653" s="15">
        <v>42058</v>
      </c>
      <c r="I7653" s="15">
        <v>42058</v>
      </c>
      <c r="J7653" t="s">
        <v>15</v>
      </c>
      <c r="K7653" t="s">
        <v>15</v>
      </c>
      <c r="L7653">
        <f>Table1[[#This Row],[Date resolved]]-Table1[[#This Row],[Date received]]</f>
        <v>0</v>
      </c>
      <c r="M7653">
        <f>YEAR(Table1[[#This Row],[Date received]])</f>
        <v>2015</v>
      </c>
      <c r="N7653" t="str">
        <f>_xlfn.CONCAT("Q",_xlfn.CEILING.MATH(MONTH(Table1[[#This Row],[Date received]])/3))</f>
        <v>Q1</v>
      </c>
    </row>
    <row r="7654" spans="1:14" x14ac:dyDescent="0.3">
      <c r="A7654">
        <v>1466562</v>
      </c>
      <c r="B7654" t="s">
        <v>34</v>
      </c>
      <c r="C7654" t="s">
        <v>16</v>
      </c>
      <c r="D7654" t="s">
        <v>144</v>
      </c>
      <c r="E7654" t="s">
        <v>35</v>
      </c>
      <c r="F7654" t="str">
        <f>_xlfn.XLOOKUP(E7654,State_Code_Name!$C$2:$C$52,State_Code_Name!$B$2:$B$52)</f>
        <v>Florida</v>
      </c>
      <c r="G7654" t="s">
        <v>305</v>
      </c>
      <c r="H7654" s="15">
        <v>42199</v>
      </c>
      <c r="I7654" s="15">
        <v>42200</v>
      </c>
      <c r="J7654" t="s">
        <v>14</v>
      </c>
      <c r="K7654" t="s">
        <v>15</v>
      </c>
      <c r="L7654">
        <f>Table1[[#This Row],[Date resolved]]-Table1[[#This Row],[Date received]]</f>
        <v>1</v>
      </c>
      <c r="M7654">
        <f>YEAR(Table1[[#This Row],[Date received]])</f>
        <v>2015</v>
      </c>
      <c r="N7654" t="str">
        <f>_xlfn.CONCAT("Q",_xlfn.CEILING.MATH(MONTH(Table1[[#This Row],[Date received]])/3))</f>
        <v>Q3</v>
      </c>
    </row>
    <row r="7655" spans="1:14" x14ac:dyDescent="0.3">
      <c r="A7655">
        <v>2143105</v>
      </c>
      <c r="B7655" t="s">
        <v>345</v>
      </c>
      <c r="C7655" t="s">
        <v>9</v>
      </c>
      <c r="D7655" t="s">
        <v>10</v>
      </c>
      <c r="E7655" t="s">
        <v>66</v>
      </c>
      <c r="F7655" t="str">
        <f>_xlfn.XLOOKUP(E7655,State_Code_Name!$C$2:$C$52,State_Code_Name!$B$2:$B$52)</f>
        <v>Michigan</v>
      </c>
      <c r="G7655" t="s">
        <v>19</v>
      </c>
      <c r="H7655" s="15">
        <v>42643</v>
      </c>
      <c r="I7655" s="15">
        <v>42643</v>
      </c>
      <c r="J7655" t="s">
        <v>14</v>
      </c>
      <c r="K7655" t="s">
        <v>14</v>
      </c>
      <c r="L7655">
        <f>Table1[[#This Row],[Date resolved]]-Table1[[#This Row],[Date received]]</f>
        <v>0</v>
      </c>
      <c r="M7655">
        <f>YEAR(Table1[[#This Row],[Date received]])</f>
        <v>2016</v>
      </c>
      <c r="N7655" t="str">
        <f>_xlfn.CONCAT("Q",_xlfn.CEILING.MATH(MONTH(Table1[[#This Row],[Date received]])/3))</f>
        <v>Q3</v>
      </c>
    </row>
    <row r="7656" spans="1:14" x14ac:dyDescent="0.3">
      <c r="A7656">
        <v>1400438</v>
      </c>
      <c r="B7656" t="s">
        <v>90</v>
      </c>
      <c r="C7656" t="s">
        <v>26</v>
      </c>
      <c r="D7656" t="s">
        <v>27</v>
      </c>
      <c r="E7656" t="s">
        <v>29</v>
      </c>
      <c r="F7656" t="str">
        <f>_xlfn.XLOOKUP(E7656,State_Code_Name!$C$2:$C$52,State_Code_Name!$B$2:$B$52)</f>
        <v>Connecticut</v>
      </c>
      <c r="G7656" t="s">
        <v>19</v>
      </c>
      <c r="H7656" s="15">
        <v>42156</v>
      </c>
      <c r="I7656" s="15">
        <v>42156</v>
      </c>
      <c r="J7656" t="s">
        <v>14</v>
      </c>
      <c r="K7656" t="s">
        <v>14</v>
      </c>
      <c r="L7656">
        <f>Table1[[#This Row],[Date resolved]]-Table1[[#This Row],[Date received]]</f>
        <v>0</v>
      </c>
      <c r="M7656">
        <f>YEAR(Table1[[#This Row],[Date received]])</f>
        <v>2015</v>
      </c>
      <c r="N7656" t="str">
        <f>_xlfn.CONCAT("Q",_xlfn.CEILING.MATH(MONTH(Table1[[#This Row],[Date received]])/3))</f>
        <v>Q2</v>
      </c>
    </row>
    <row r="7657" spans="1:14" x14ac:dyDescent="0.3">
      <c r="A7657">
        <v>738744</v>
      </c>
      <c r="B7657" t="s">
        <v>455</v>
      </c>
      <c r="C7657" t="s">
        <v>32</v>
      </c>
      <c r="D7657" t="s">
        <v>161</v>
      </c>
      <c r="E7657" t="s">
        <v>22</v>
      </c>
      <c r="F7657" t="str">
        <f>_xlfn.XLOOKUP(E7657,State_Code_Name!$C$2:$C$52,State_Code_Name!$B$2:$B$52)</f>
        <v>New York</v>
      </c>
      <c r="G7657" t="s">
        <v>19</v>
      </c>
      <c r="H7657" s="15">
        <v>41699</v>
      </c>
      <c r="I7657" s="15">
        <v>41699</v>
      </c>
      <c r="J7657" t="s">
        <v>14</v>
      </c>
      <c r="K7657" t="s">
        <v>15</v>
      </c>
      <c r="L7657">
        <f>Table1[[#This Row],[Date resolved]]-Table1[[#This Row],[Date received]]</f>
        <v>0</v>
      </c>
      <c r="M7657">
        <f>YEAR(Table1[[#This Row],[Date received]])</f>
        <v>2014</v>
      </c>
      <c r="N7657" t="str">
        <f>_xlfn.CONCAT("Q",_xlfn.CEILING.MATH(MONTH(Table1[[#This Row],[Date received]])/3))</f>
        <v>Q1</v>
      </c>
    </row>
    <row r="7658" spans="1:14" x14ac:dyDescent="0.3">
      <c r="A7658">
        <v>490037</v>
      </c>
      <c r="B7658" t="s">
        <v>43</v>
      </c>
      <c r="C7658" t="s">
        <v>26</v>
      </c>
      <c r="D7658" t="s">
        <v>78</v>
      </c>
      <c r="E7658" t="s">
        <v>48</v>
      </c>
      <c r="F7658" t="str">
        <f>_xlfn.XLOOKUP(E7658,State_Code_Name!$C$2:$C$52,State_Code_Name!$B$2:$B$52)</f>
        <v>New Jersey</v>
      </c>
      <c r="G7658" t="s">
        <v>19</v>
      </c>
      <c r="H7658" s="15">
        <v>41501</v>
      </c>
      <c r="I7658" s="15">
        <v>41501</v>
      </c>
      <c r="J7658" t="s">
        <v>14</v>
      </c>
      <c r="K7658" t="s">
        <v>15</v>
      </c>
      <c r="L7658">
        <f>Table1[[#This Row],[Date resolved]]-Table1[[#This Row],[Date received]]</f>
        <v>0</v>
      </c>
      <c r="M7658">
        <f>YEAR(Table1[[#This Row],[Date received]])</f>
        <v>2013</v>
      </c>
      <c r="N7658" t="str">
        <f>_xlfn.CONCAT("Q",_xlfn.CEILING.MATH(MONTH(Table1[[#This Row],[Date received]])/3))</f>
        <v>Q3</v>
      </c>
    </row>
    <row r="7659" spans="1:14" x14ac:dyDescent="0.3">
      <c r="A7659">
        <v>2035986</v>
      </c>
      <c r="B7659" t="s">
        <v>60</v>
      </c>
      <c r="C7659" t="s">
        <v>52</v>
      </c>
      <c r="D7659" t="s">
        <v>76</v>
      </c>
      <c r="E7659" t="s">
        <v>22</v>
      </c>
      <c r="F7659" t="str">
        <f>_xlfn.XLOOKUP(E7659,State_Code_Name!$C$2:$C$52,State_Code_Name!$B$2:$B$52)</f>
        <v>New York</v>
      </c>
      <c r="G7659" t="s">
        <v>13</v>
      </c>
      <c r="H7659" s="15">
        <v>42579</v>
      </c>
      <c r="I7659" s="15">
        <v>42579</v>
      </c>
      <c r="J7659" t="s">
        <v>14</v>
      </c>
      <c r="K7659" t="s">
        <v>15</v>
      </c>
      <c r="L7659">
        <f>Table1[[#This Row],[Date resolved]]-Table1[[#This Row],[Date received]]</f>
        <v>0</v>
      </c>
      <c r="M7659">
        <f>YEAR(Table1[[#This Row],[Date received]])</f>
        <v>2016</v>
      </c>
      <c r="N7659" t="str">
        <f>_xlfn.CONCAT("Q",_xlfn.CEILING.MATH(MONTH(Table1[[#This Row],[Date received]])/3))</f>
        <v>Q3</v>
      </c>
    </row>
    <row r="7660" spans="1:14" x14ac:dyDescent="0.3">
      <c r="A7660">
        <v>1436771</v>
      </c>
      <c r="B7660" t="s">
        <v>134</v>
      </c>
      <c r="C7660" t="s">
        <v>26</v>
      </c>
      <c r="D7660" t="s">
        <v>27</v>
      </c>
      <c r="E7660" t="s">
        <v>48</v>
      </c>
      <c r="F7660" t="str">
        <f>_xlfn.XLOOKUP(E7660,State_Code_Name!$C$2:$C$52,State_Code_Name!$B$2:$B$52)</f>
        <v>New Jersey</v>
      </c>
      <c r="G7660" t="s">
        <v>305</v>
      </c>
      <c r="H7660" s="15">
        <v>42179</v>
      </c>
      <c r="I7660" s="15">
        <v>42184</v>
      </c>
      <c r="J7660" t="s">
        <v>14</v>
      </c>
      <c r="K7660" t="s">
        <v>15</v>
      </c>
      <c r="L7660">
        <f>Table1[[#This Row],[Date resolved]]-Table1[[#This Row],[Date received]]</f>
        <v>5</v>
      </c>
      <c r="M7660">
        <f>YEAR(Table1[[#This Row],[Date received]])</f>
        <v>2015</v>
      </c>
      <c r="N7660" t="str">
        <f>_xlfn.CONCAT("Q",_xlfn.CEILING.MATH(MONTH(Table1[[#This Row],[Date received]])/3))</f>
        <v>Q2</v>
      </c>
    </row>
    <row r="7661" spans="1:14" x14ac:dyDescent="0.3">
      <c r="A7661">
        <v>375154</v>
      </c>
      <c r="B7661" t="s">
        <v>11</v>
      </c>
      <c r="C7661" t="s">
        <v>16</v>
      </c>
      <c r="D7661" t="s">
        <v>75</v>
      </c>
      <c r="E7661" t="s">
        <v>12</v>
      </c>
      <c r="F7661" t="str">
        <f>_xlfn.XLOOKUP(E7661,State_Code_Name!$C$2:$C$52,State_Code_Name!$B$2:$B$52)</f>
        <v>Virginia</v>
      </c>
      <c r="G7661" t="s">
        <v>305</v>
      </c>
      <c r="H7661" s="15">
        <v>41369</v>
      </c>
      <c r="I7661" s="15">
        <v>41372</v>
      </c>
      <c r="J7661" t="s">
        <v>14</v>
      </c>
      <c r="K7661" t="s">
        <v>15</v>
      </c>
      <c r="L7661">
        <f>Table1[[#This Row],[Date resolved]]-Table1[[#This Row],[Date received]]</f>
        <v>3</v>
      </c>
      <c r="M7661">
        <f>YEAR(Table1[[#This Row],[Date received]])</f>
        <v>2013</v>
      </c>
      <c r="N7661" t="str">
        <f>_xlfn.CONCAT("Q",_xlfn.CEILING.MATH(MONTH(Table1[[#This Row],[Date received]])/3))</f>
        <v>Q2</v>
      </c>
    </row>
    <row r="7662" spans="1:14" x14ac:dyDescent="0.3">
      <c r="A7662">
        <v>1431973</v>
      </c>
      <c r="B7662" t="s">
        <v>551</v>
      </c>
      <c r="C7662" t="s">
        <v>531</v>
      </c>
      <c r="D7662" t="s">
        <v>587</v>
      </c>
      <c r="E7662" t="s">
        <v>153</v>
      </c>
      <c r="F7662" t="str">
        <f>_xlfn.XLOOKUP(E7662,State_Code_Name!$C$2:$C$52,State_Code_Name!$B$2:$B$52)</f>
        <v>Rhode Island</v>
      </c>
      <c r="G7662" t="s">
        <v>19</v>
      </c>
      <c r="H7662" s="15">
        <v>42177</v>
      </c>
      <c r="I7662" s="15">
        <v>42193</v>
      </c>
      <c r="J7662" t="s">
        <v>14</v>
      </c>
      <c r="K7662" t="s">
        <v>15</v>
      </c>
      <c r="L7662">
        <f>Table1[[#This Row],[Date resolved]]-Table1[[#This Row],[Date received]]</f>
        <v>16</v>
      </c>
      <c r="M7662">
        <f>YEAR(Table1[[#This Row],[Date received]])</f>
        <v>2015</v>
      </c>
      <c r="N7662" t="str">
        <f>_xlfn.CONCAT("Q",_xlfn.CEILING.MATH(MONTH(Table1[[#This Row],[Date received]])/3))</f>
        <v>Q2</v>
      </c>
    </row>
    <row r="7663" spans="1:14" x14ac:dyDescent="0.3">
      <c r="A7663">
        <v>363455</v>
      </c>
      <c r="B7663" t="s">
        <v>58</v>
      </c>
      <c r="C7663" t="s">
        <v>36</v>
      </c>
      <c r="D7663" t="s">
        <v>365</v>
      </c>
      <c r="E7663" t="s">
        <v>85</v>
      </c>
      <c r="F7663" t="str">
        <f>_xlfn.XLOOKUP(E7663,State_Code_Name!$C$2:$C$52,State_Code_Name!$B$2:$B$52)</f>
        <v>Wisconsin</v>
      </c>
      <c r="G7663" t="s">
        <v>19</v>
      </c>
      <c r="H7663" s="15">
        <v>41355</v>
      </c>
      <c r="I7663" s="15">
        <v>41355</v>
      </c>
      <c r="J7663" t="s">
        <v>14</v>
      </c>
      <c r="K7663" t="s">
        <v>15</v>
      </c>
      <c r="L7663">
        <f>Table1[[#This Row],[Date resolved]]-Table1[[#This Row],[Date received]]</f>
        <v>0</v>
      </c>
      <c r="M7663">
        <f>YEAR(Table1[[#This Row],[Date received]])</f>
        <v>2013</v>
      </c>
      <c r="N7663" t="str">
        <f>_xlfn.CONCAT("Q",_xlfn.CEILING.MATH(MONTH(Table1[[#This Row],[Date received]])/3))</f>
        <v>Q1</v>
      </c>
    </row>
    <row r="7664" spans="1:14" x14ac:dyDescent="0.3">
      <c r="A7664">
        <v>1039780</v>
      </c>
      <c r="B7664" t="s">
        <v>43</v>
      </c>
      <c r="C7664" t="s">
        <v>36</v>
      </c>
      <c r="D7664" t="s">
        <v>112</v>
      </c>
      <c r="E7664" t="s">
        <v>22</v>
      </c>
      <c r="F7664" t="str">
        <f>_xlfn.XLOOKUP(E7664,State_Code_Name!$C$2:$C$52,State_Code_Name!$B$2:$B$52)</f>
        <v>New York</v>
      </c>
      <c r="G7664" t="s">
        <v>19</v>
      </c>
      <c r="H7664" s="15">
        <v>41904</v>
      </c>
      <c r="I7664" s="15">
        <v>41911</v>
      </c>
      <c r="J7664" t="s">
        <v>14</v>
      </c>
      <c r="K7664" t="s">
        <v>15</v>
      </c>
      <c r="L7664">
        <f>Table1[[#This Row],[Date resolved]]-Table1[[#This Row],[Date received]]</f>
        <v>7</v>
      </c>
      <c r="M7664">
        <f>YEAR(Table1[[#This Row],[Date received]])</f>
        <v>2014</v>
      </c>
      <c r="N7664" t="str">
        <f>_xlfn.CONCAT("Q",_xlfn.CEILING.MATH(MONTH(Table1[[#This Row],[Date received]])/3))</f>
        <v>Q3</v>
      </c>
    </row>
    <row r="7665" spans="1:14" x14ac:dyDescent="0.3">
      <c r="A7665">
        <v>1198870</v>
      </c>
      <c r="B7665" t="s">
        <v>54</v>
      </c>
      <c r="C7665" t="s">
        <v>52</v>
      </c>
      <c r="D7665" t="s">
        <v>76</v>
      </c>
      <c r="E7665" t="s">
        <v>22</v>
      </c>
      <c r="F7665" t="str">
        <f>_xlfn.XLOOKUP(E7665,State_Code_Name!$C$2:$C$52,State_Code_Name!$B$2:$B$52)</f>
        <v>New York</v>
      </c>
      <c r="G7665" t="s">
        <v>23</v>
      </c>
      <c r="H7665" s="15">
        <v>42024</v>
      </c>
      <c r="I7665" s="15">
        <v>42027</v>
      </c>
      <c r="J7665" t="s">
        <v>14</v>
      </c>
      <c r="K7665" t="s">
        <v>14</v>
      </c>
      <c r="L7665">
        <f>Table1[[#This Row],[Date resolved]]-Table1[[#This Row],[Date received]]</f>
        <v>3</v>
      </c>
      <c r="M7665">
        <f>YEAR(Table1[[#This Row],[Date received]])</f>
        <v>2015</v>
      </c>
      <c r="N7665" t="str">
        <f>_xlfn.CONCAT("Q",_xlfn.CEILING.MATH(MONTH(Table1[[#This Row],[Date received]])/3))</f>
        <v>Q1</v>
      </c>
    </row>
    <row r="7666" spans="1:14" x14ac:dyDescent="0.3">
      <c r="A7666">
        <v>1897553</v>
      </c>
      <c r="B7666" t="s">
        <v>30</v>
      </c>
      <c r="C7666" t="s">
        <v>879</v>
      </c>
      <c r="D7666" t="s">
        <v>266</v>
      </c>
      <c r="E7666" t="s">
        <v>18</v>
      </c>
      <c r="F7666" t="str">
        <f>_xlfn.XLOOKUP(E7666,State_Code_Name!$C$2:$C$52,State_Code_Name!$B$2:$B$52)</f>
        <v>California</v>
      </c>
      <c r="G7666" t="s">
        <v>305</v>
      </c>
      <c r="H7666" s="15">
        <v>42486</v>
      </c>
      <c r="I7666" s="15">
        <v>42488</v>
      </c>
      <c r="J7666" t="s">
        <v>14</v>
      </c>
      <c r="K7666" t="s">
        <v>14</v>
      </c>
      <c r="L7666">
        <f>Table1[[#This Row],[Date resolved]]-Table1[[#This Row],[Date received]]</f>
        <v>2</v>
      </c>
      <c r="M7666">
        <f>YEAR(Table1[[#This Row],[Date received]])</f>
        <v>2016</v>
      </c>
      <c r="N7666" t="str">
        <f>_xlfn.CONCAT("Q",_xlfn.CEILING.MATH(MONTH(Table1[[#This Row],[Date received]])/3))</f>
        <v>Q2</v>
      </c>
    </row>
    <row r="7667" spans="1:14" x14ac:dyDescent="0.3">
      <c r="A7667">
        <v>361475</v>
      </c>
      <c r="B7667" t="s">
        <v>38</v>
      </c>
      <c r="C7667" t="s">
        <v>36</v>
      </c>
      <c r="D7667" t="s">
        <v>1097</v>
      </c>
      <c r="E7667" t="s">
        <v>70</v>
      </c>
      <c r="F7667" t="str">
        <f>_xlfn.XLOOKUP(E7667,State_Code_Name!$C$2:$C$52,State_Code_Name!$B$2:$B$52)</f>
        <v>Massachusetts</v>
      </c>
      <c r="G7667" t="s">
        <v>13</v>
      </c>
      <c r="H7667" s="15">
        <v>41354</v>
      </c>
      <c r="I7667" s="15">
        <v>41355</v>
      </c>
      <c r="J7667" t="s">
        <v>14</v>
      </c>
      <c r="K7667" t="s">
        <v>15</v>
      </c>
      <c r="L7667">
        <f>Table1[[#This Row],[Date resolved]]-Table1[[#This Row],[Date received]]</f>
        <v>1</v>
      </c>
      <c r="M7667">
        <f>YEAR(Table1[[#This Row],[Date received]])</f>
        <v>2013</v>
      </c>
      <c r="N7667" t="str">
        <f>_xlfn.CONCAT("Q",_xlfn.CEILING.MATH(MONTH(Table1[[#This Row],[Date received]])/3))</f>
        <v>Q1</v>
      </c>
    </row>
    <row r="7668" spans="1:14" x14ac:dyDescent="0.3">
      <c r="A7668">
        <v>746532</v>
      </c>
      <c r="B7668" t="s">
        <v>68</v>
      </c>
      <c r="C7668" t="s">
        <v>36</v>
      </c>
      <c r="D7668" t="s">
        <v>80</v>
      </c>
      <c r="E7668" t="s">
        <v>59</v>
      </c>
      <c r="F7668" t="str">
        <f>_xlfn.XLOOKUP(E7668,State_Code_Name!$C$2:$C$52,State_Code_Name!$B$2:$B$52)</f>
        <v>Illinois</v>
      </c>
      <c r="G7668" t="s">
        <v>19</v>
      </c>
      <c r="H7668" s="15">
        <v>41704</v>
      </c>
      <c r="I7668" s="15">
        <v>41704</v>
      </c>
      <c r="J7668" t="s">
        <v>14</v>
      </c>
      <c r="K7668" t="s">
        <v>15</v>
      </c>
      <c r="L7668">
        <f>Table1[[#This Row],[Date resolved]]-Table1[[#This Row],[Date received]]</f>
        <v>0</v>
      </c>
      <c r="M7668">
        <f>YEAR(Table1[[#This Row],[Date received]])</f>
        <v>2014</v>
      </c>
      <c r="N7668" t="str">
        <f>_xlfn.CONCAT("Q",_xlfn.CEILING.MATH(MONTH(Table1[[#This Row],[Date received]])/3))</f>
        <v>Q1</v>
      </c>
    </row>
    <row r="7669" spans="1:14" x14ac:dyDescent="0.3">
      <c r="A7669">
        <v>1228532</v>
      </c>
      <c r="B7669" t="s">
        <v>97</v>
      </c>
      <c r="C7669" t="s">
        <v>52</v>
      </c>
      <c r="D7669" t="s">
        <v>96</v>
      </c>
      <c r="E7669" t="s">
        <v>72</v>
      </c>
      <c r="F7669" t="str">
        <f>_xlfn.XLOOKUP(E7669,State_Code_Name!$C$2:$C$52,State_Code_Name!$B$2:$B$52)</f>
        <v>Kentucky</v>
      </c>
      <c r="G7669" t="s">
        <v>19</v>
      </c>
      <c r="H7669" s="15">
        <v>42041</v>
      </c>
      <c r="I7669" s="15">
        <v>42041</v>
      </c>
      <c r="J7669" t="s">
        <v>14</v>
      </c>
      <c r="K7669" t="s">
        <v>15</v>
      </c>
      <c r="L7669">
        <f>Table1[[#This Row],[Date resolved]]-Table1[[#This Row],[Date received]]</f>
        <v>0</v>
      </c>
      <c r="M7669">
        <f>YEAR(Table1[[#This Row],[Date received]])</f>
        <v>2015</v>
      </c>
      <c r="N7669" t="str">
        <f>_xlfn.CONCAT("Q",_xlfn.CEILING.MATH(MONTH(Table1[[#This Row],[Date received]])/3))</f>
        <v>Q1</v>
      </c>
    </row>
    <row r="7670" spans="1:14" x14ac:dyDescent="0.3">
      <c r="A7670">
        <v>1549093</v>
      </c>
      <c r="B7670" t="s">
        <v>1088</v>
      </c>
      <c r="C7670" t="s">
        <v>26</v>
      </c>
      <c r="D7670" t="s">
        <v>159</v>
      </c>
      <c r="E7670" t="s">
        <v>18</v>
      </c>
      <c r="F7670" t="str">
        <f>_xlfn.XLOOKUP(E7670,State_Code_Name!$C$2:$C$52,State_Code_Name!$B$2:$B$52)</f>
        <v>California</v>
      </c>
      <c r="G7670" t="s">
        <v>19</v>
      </c>
      <c r="H7670" s="15">
        <v>42249</v>
      </c>
      <c r="I7670" s="15">
        <v>42249</v>
      </c>
      <c r="J7670" t="s">
        <v>14</v>
      </c>
      <c r="K7670" t="s">
        <v>15</v>
      </c>
      <c r="L7670">
        <f>Table1[[#This Row],[Date resolved]]-Table1[[#This Row],[Date received]]</f>
        <v>0</v>
      </c>
      <c r="M7670">
        <f>YEAR(Table1[[#This Row],[Date received]])</f>
        <v>2015</v>
      </c>
      <c r="N7670" t="str">
        <f>_xlfn.CONCAT("Q",_xlfn.CEILING.MATH(MONTH(Table1[[#This Row],[Date received]])/3))</f>
        <v>Q3</v>
      </c>
    </row>
    <row r="7671" spans="1:14" x14ac:dyDescent="0.3">
      <c r="A7671">
        <v>1770196</v>
      </c>
      <c r="B7671" t="s">
        <v>229</v>
      </c>
      <c r="C7671" t="s">
        <v>26</v>
      </c>
      <c r="D7671" t="s">
        <v>27</v>
      </c>
      <c r="E7671" t="s">
        <v>12</v>
      </c>
      <c r="F7671" t="str">
        <f>_xlfn.XLOOKUP(E7671,State_Code_Name!$C$2:$C$52,State_Code_Name!$B$2:$B$52)</f>
        <v>Virginia</v>
      </c>
      <c r="G7671" t="s">
        <v>19</v>
      </c>
      <c r="H7671" s="15">
        <v>42402</v>
      </c>
      <c r="I7671" s="15">
        <v>42402</v>
      </c>
      <c r="J7671" t="s">
        <v>14</v>
      </c>
      <c r="K7671" t="s">
        <v>15</v>
      </c>
      <c r="L7671">
        <f>Table1[[#This Row],[Date resolved]]-Table1[[#This Row],[Date received]]</f>
        <v>0</v>
      </c>
      <c r="M7671">
        <f>YEAR(Table1[[#This Row],[Date received]])</f>
        <v>2016</v>
      </c>
      <c r="N7671" t="str">
        <f>_xlfn.CONCAT("Q",_xlfn.CEILING.MATH(MONTH(Table1[[#This Row],[Date received]])/3))</f>
        <v>Q1</v>
      </c>
    </row>
    <row r="7672" spans="1:14" x14ac:dyDescent="0.3">
      <c r="A7672">
        <v>329798</v>
      </c>
      <c r="B7672" t="s">
        <v>73</v>
      </c>
      <c r="C7672" t="s">
        <v>26</v>
      </c>
      <c r="D7672" t="s">
        <v>78</v>
      </c>
      <c r="E7672" t="s">
        <v>98</v>
      </c>
      <c r="F7672" t="str">
        <f>_xlfn.XLOOKUP(E7672,State_Code_Name!$C$2:$C$52,State_Code_Name!$B$2:$B$52)</f>
        <v>Colorado</v>
      </c>
      <c r="G7672" t="s">
        <v>19</v>
      </c>
      <c r="H7672" s="15">
        <v>41331</v>
      </c>
      <c r="I7672" s="15">
        <v>41331</v>
      </c>
      <c r="J7672" t="s">
        <v>14</v>
      </c>
      <c r="K7672" t="s">
        <v>15</v>
      </c>
      <c r="L7672">
        <f>Table1[[#This Row],[Date resolved]]-Table1[[#This Row],[Date received]]</f>
        <v>0</v>
      </c>
      <c r="M7672">
        <f>YEAR(Table1[[#This Row],[Date received]])</f>
        <v>2013</v>
      </c>
      <c r="N7672" t="str">
        <f>_xlfn.CONCAT("Q",_xlfn.CEILING.MATH(MONTH(Table1[[#This Row],[Date received]])/3))</f>
        <v>Q1</v>
      </c>
    </row>
    <row r="7673" spans="1:14" x14ac:dyDescent="0.3">
      <c r="A7673">
        <v>1347630</v>
      </c>
      <c r="B7673" t="s">
        <v>113</v>
      </c>
      <c r="C7673" t="s">
        <v>36</v>
      </c>
      <c r="D7673" t="s">
        <v>150</v>
      </c>
      <c r="E7673" t="s">
        <v>66</v>
      </c>
      <c r="F7673" t="str">
        <f>_xlfn.XLOOKUP(E7673,State_Code_Name!$C$2:$C$52,State_Code_Name!$B$2:$B$52)</f>
        <v>Michigan</v>
      </c>
      <c r="G7673" t="s">
        <v>19</v>
      </c>
      <c r="H7673" s="15">
        <v>42120</v>
      </c>
      <c r="I7673" s="15">
        <v>42123</v>
      </c>
      <c r="J7673" t="s">
        <v>14</v>
      </c>
      <c r="K7673" t="s">
        <v>15</v>
      </c>
      <c r="L7673">
        <f>Table1[[#This Row],[Date resolved]]-Table1[[#This Row],[Date received]]</f>
        <v>3</v>
      </c>
      <c r="M7673">
        <f>YEAR(Table1[[#This Row],[Date received]])</f>
        <v>2015</v>
      </c>
      <c r="N7673" t="str">
        <f>_xlfn.CONCAT("Q",_xlfn.CEILING.MATH(MONTH(Table1[[#This Row],[Date received]])/3))</f>
        <v>Q2</v>
      </c>
    </row>
    <row r="7674" spans="1:14" x14ac:dyDescent="0.3">
      <c r="A7674">
        <v>1760062</v>
      </c>
      <c r="B7674" t="s">
        <v>1115</v>
      </c>
      <c r="C7674" t="s">
        <v>32</v>
      </c>
      <c r="D7674" t="s">
        <v>44</v>
      </c>
      <c r="E7674" t="s">
        <v>31</v>
      </c>
      <c r="F7674" t="str">
        <f>_xlfn.XLOOKUP(E7674,State_Code_Name!$C$2:$C$52,State_Code_Name!$B$2:$B$52)</f>
        <v>Texas</v>
      </c>
      <c r="G7674" t="s">
        <v>19</v>
      </c>
      <c r="H7674" s="15">
        <v>42396</v>
      </c>
      <c r="I7674" s="15">
        <v>42396</v>
      </c>
      <c r="J7674" t="s">
        <v>15</v>
      </c>
      <c r="K7674" t="s">
        <v>15</v>
      </c>
      <c r="L7674">
        <f>Table1[[#This Row],[Date resolved]]-Table1[[#This Row],[Date received]]</f>
        <v>0</v>
      </c>
      <c r="M7674">
        <f>YEAR(Table1[[#This Row],[Date received]])</f>
        <v>2016</v>
      </c>
      <c r="N7674" t="str">
        <f>_xlfn.CONCAT("Q",_xlfn.CEILING.MATH(MONTH(Table1[[#This Row],[Date received]])/3))</f>
        <v>Q1</v>
      </c>
    </row>
    <row r="7675" spans="1:14" x14ac:dyDescent="0.3">
      <c r="A7675">
        <v>1241636</v>
      </c>
      <c r="B7675" t="s">
        <v>83</v>
      </c>
      <c r="C7675" t="s">
        <v>36</v>
      </c>
      <c r="D7675" t="s">
        <v>99</v>
      </c>
      <c r="E7675" t="s">
        <v>46</v>
      </c>
      <c r="F7675" t="str">
        <f>_xlfn.XLOOKUP(E7675,State_Code_Name!$C$2:$C$52,State_Code_Name!$B$2:$B$52)</f>
        <v>Pennsylvania</v>
      </c>
      <c r="G7675" t="s">
        <v>19</v>
      </c>
      <c r="H7675" s="15">
        <v>42051</v>
      </c>
      <c r="I7675" s="15">
        <v>42051</v>
      </c>
      <c r="J7675" t="s">
        <v>14</v>
      </c>
      <c r="K7675" t="s">
        <v>15</v>
      </c>
      <c r="L7675">
        <f>Table1[[#This Row],[Date resolved]]-Table1[[#This Row],[Date received]]</f>
        <v>0</v>
      </c>
      <c r="M7675">
        <f>YEAR(Table1[[#This Row],[Date received]])</f>
        <v>2015</v>
      </c>
      <c r="N7675" t="str">
        <f>_xlfn.CONCAT("Q",_xlfn.CEILING.MATH(MONTH(Table1[[#This Row],[Date received]])/3))</f>
        <v>Q1</v>
      </c>
    </row>
    <row r="7676" spans="1:14" x14ac:dyDescent="0.3">
      <c r="A7676">
        <v>1193421</v>
      </c>
      <c r="B7676" t="s">
        <v>642</v>
      </c>
      <c r="C7676" t="s">
        <v>26</v>
      </c>
      <c r="D7676" t="s">
        <v>56</v>
      </c>
      <c r="E7676" t="s">
        <v>35</v>
      </c>
      <c r="F7676" t="str">
        <f>_xlfn.XLOOKUP(E7676,State_Code_Name!$C$2:$C$52,State_Code_Name!$B$2:$B$52)</f>
        <v>Florida</v>
      </c>
      <c r="G7676" t="s">
        <v>19</v>
      </c>
      <c r="H7676" s="15">
        <v>42018</v>
      </c>
      <c r="I7676" s="15">
        <v>42018</v>
      </c>
      <c r="J7676" t="s">
        <v>14</v>
      </c>
      <c r="K7676" t="s">
        <v>14</v>
      </c>
      <c r="L7676">
        <f>Table1[[#This Row],[Date resolved]]-Table1[[#This Row],[Date received]]</f>
        <v>0</v>
      </c>
      <c r="M7676">
        <f>YEAR(Table1[[#This Row],[Date received]])</f>
        <v>2015</v>
      </c>
      <c r="N7676" t="str">
        <f>_xlfn.CONCAT("Q",_xlfn.CEILING.MATH(MONTH(Table1[[#This Row],[Date received]])/3))</f>
        <v>Q1</v>
      </c>
    </row>
    <row r="7677" spans="1:14" x14ac:dyDescent="0.3">
      <c r="A7677">
        <v>455141</v>
      </c>
      <c r="B7677" t="s">
        <v>11</v>
      </c>
      <c r="C7677" t="s">
        <v>36</v>
      </c>
      <c r="D7677" t="s">
        <v>49</v>
      </c>
      <c r="E7677" t="s">
        <v>114</v>
      </c>
      <c r="F7677" t="str">
        <f>_xlfn.XLOOKUP(E7677,State_Code_Name!$C$2:$C$52,State_Code_Name!$B$2:$B$52)</f>
        <v>South Carolina</v>
      </c>
      <c r="G7677" t="s">
        <v>19</v>
      </c>
      <c r="H7677" s="15">
        <v>41470</v>
      </c>
      <c r="I7677" s="15">
        <v>41470</v>
      </c>
      <c r="J7677" t="s">
        <v>14</v>
      </c>
      <c r="K7677" t="s">
        <v>15</v>
      </c>
      <c r="L7677">
        <f>Table1[[#This Row],[Date resolved]]-Table1[[#This Row],[Date received]]</f>
        <v>0</v>
      </c>
      <c r="M7677">
        <f>YEAR(Table1[[#This Row],[Date received]])</f>
        <v>2013</v>
      </c>
      <c r="N7677" t="str">
        <f>_xlfn.CONCAT("Q",_xlfn.CEILING.MATH(MONTH(Table1[[#This Row],[Date received]])/3))</f>
        <v>Q3</v>
      </c>
    </row>
    <row r="7678" spans="1:14" x14ac:dyDescent="0.3">
      <c r="A7678">
        <v>812192</v>
      </c>
      <c r="B7678" t="s">
        <v>201</v>
      </c>
      <c r="C7678" t="s">
        <v>26</v>
      </c>
      <c r="D7678" t="s">
        <v>27</v>
      </c>
      <c r="E7678" t="s">
        <v>18</v>
      </c>
      <c r="F7678" t="str">
        <f>_xlfn.XLOOKUP(E7678,State_Code_Name!$C$2:$C$52,State_Code_Name!$B$2:$B$52)</f>
        <v>California</v>
      </c>
      <c r="G7678" t="s">
        <v>19</v>
      </c>
      <c r="H7678" s="15">
        <v>41745</v>
      </c>
      <c r="I7678" s="15">
        <v>41745</v>
      </c>
      <c r="J7678" t="s">
        <v>14</v>
      </c>
      <c r="K7678" t="s">
        <v>15</v>
      </c>
      <c r="L7678">
        <f>Table1[[#This Row],[Date resolved]]-Table1[[#This Row],[Date received]]</f>
        <v>0</v>
      </c>
      <c r="M7678">
        <f>YEAR(Table1[[#This Row],[Date received]])</f>
        <v>2014</v>
      </c>
      <c r="N7678" t="str">
        <f>_xlfn.CONCAT("Q",_xlfn.CEILING.MATH(MONTH(Table1[[#This Row],[Date received]])/3))</f>
        <v>Q2</v>
      </c>
    </row>
    <row r="7679" spans="1:14" x14ac:dyDescent="0.3">
      <c r="A7679">
        <v>599583</v>
      </c>
      <c r="B7679" t="s">
        <v>47</v>
      </c>
      <c r="C7679" t="s">
        <v>26</v>
      </c>
      <c r="D7679" t="s">
        <v>27</v>
      </c>
      <c r="E7679" t="s">
        <v>59</v>
      </c>
      <c r="F7679" t="str">
        <f>_xlfn.XLOOKUP(E7679,State_Code_Name!$C$2:$C$52,State_Code_Name!$B$2:$B$52)</f>
        <v>Illinois</v>
      </c>
      <c r="G7679" t="s">
        <v>305</v>
      </c>
      <c r="H7679" s="15">
        <v>41593</v>
      </c>
      <c r="I7679" s="15">
        <v>41596</v>
      </c>
      <c r="J7679" t="s">
        <v>14</v>
      </c>
      <c r="K7679" t="s">
        <v>15</v>
      </c>
      <c r="L7679">
        <f>Table1[[#This Row],[Date resolved]]-Table1[[#This Row],[Date received]]</f>
        <v>3</v>
      </c>
      <c r="M7679">
        <f>YEAR(Table1[[#This Row],[Date received]])</f>
        <v>2013</v>
      </c>
      <c r="N7679" t="str">
        <f>_xlfn.CONCAT("Q",_xlfn.CEILING.MATH(MONTH(Table1[[#This Row],[Date received]])/3))</f>
        <v>Q4</v>
      </c>
    </row>
    <row r="7680" spans="1:14" x14ac:dyDescent="0.3">
      <c r="A7680">
        <v>1491450</v>
      </c>
      <c r="B7680" t="s">
        <v>735</v>
      </c>
      <c r="C7680" t="s">
        <v>9</v>
      </c>
      <c r="D7680" t="s">
        <v>10</v>
      </c>
      <c r="E7680" t="s">
        <v>35</v>
      </c>
      <c r="F7680" t="str">
        <f>_xlfn.XLOOKUP(E7680,State_Code_Name!$C$2:$C$52,State_Code_Name!$B$2:$B$52)</f>
        <v>Florida</v>
      </c>
      <c r="G7680" t="s">
        <v>19</v>
      </c>
      <c r="H7680" s="15">
        <v>42213</v>
      </c>
      <c r="I7680" s="15">
        <v>42229</v>
      </c>
      <c r="J7680" t="s">
        <v>14</v>
      </c>
      <c r="K7680" t="s">
        <v>15</v>
      </c>
      <c r="L7680">
        <f>Table1[[#This Row],[Date resolved]]-Table1[[#This Row],[Date received]]</f>
        <v>16</v>
      </c>
      <c r="M7680">
        <f>YEAR(Table1[[#This Row],[Date received]])</f>
        <v>2015</v>
      </c>
      <c r="N7680" t="str">
        <f>_xlfn.CONCAT("Q",_xlfn.CEILING.MATH(MONTH(Table1[[#This Row],[Date received]])/3))</f>
        <v>Q3</v>
      </c>
    </row>
    <row r="7681" spans="1:14" x14ac:dyDescent="0.3">
      <c r="A7681">
        <v>1872909</v>
      </c>
      <c r="B7681" t="s">
        <v>250</v>
      </c>
      <c r="C7681" t="s">
        <v>26</v>
      </c>
      <c r="D7681" t="s">
        <v>27</v>
      </c>
      <c r="E7681" t="s">
        <v>18</v>
      </c>
      <c r="F7681" t="str">
        <f>_xlfn.XLOOKUP(E7681,State_Code_Name!$C$2:$C$52,State_Code_Name!$B$2:$B$52)</f>
        <v>California</v>
      </c>
      <c r="G7681" t="s">
        <v>19</v>
      </c>
      <c r="H7681" s="15">
        <v>42472</v>
      </c>
      <c r="I7681" s="15">
        <v>42472</v>
      </c>
      <c r="J7681" t="s">
        <v>14</v>
      </c>
      <c r="K7681" t="s">
        <v>14</v>
      </c>
      <c r="L7681">
        <f>Table1[[#This Row],[Date resolved]]-Table1[[#This Row],[Date received]]</f>
        <v>0</v>
      </c>
      <c r="M7681">
        <f>YEAR(Table1[[#This Row],[Date received]])</f>
        <v>2016</v>
      </c>
      <c r="N7681" t="str">
        <f>_xlfn.CONCAT("Q",_xlfn.CEILING.MATH(MONTH(Table1[[#This Row],[Date received]])/3))</f>
        <v>Q2</v>
      </c>
    </row>
    <row r="7682" spans="1:14" x14ac:dyDescent="0.3">
      <c r="A7682">
        <v>1373122</v>
      </c>
      <c r="B7682" t="s">
        <v>30</v>
      </c>
      <c r="C7682" t="s">
        <v>26</v>
      </c>
      <c r="D7682" t="s">
        <v>27</v>
      </c>
      <c r="E7682" t="s">
        <v>42</v>
      </c>
      <c r="F7682" t="str">
        <f>_xlfn.XLOOKUP(E7682,State_Code_Name!$C$2:$C$52,State_Code_Name!$B$2:$B$52)</f>
        <v>North Carolina</v>
      </c>
      <c r="G7682" t="s">
        <v>19</v>
      </c>
      <c r="H7682" s="15">
        <v>42137</v>
      </c>
      <c r="I7682" s="15">
        <v>42137</v>
      </c>
      <c r="J7682" t="s">
        <v>14</v>
      </c>
      <c r="K7682" t="s">
        <v>15</v>
      </c>
      <c r="L7682">
        <f>Table1[[#This Row],[Date resolved]]-Table1[[#This Row],[Date received]]</f>
        <v>0</v>
      </c>
      <c r="M7682">
        <f>YEAR(Table1[[#This Row],[Date received]])</f>
        <v>2015</v>
      </c>
      <c r="N7682" t="str">
        <f>_xlfn.CONCAT("Q",_xlfn.CEILING.MATH(MONTH(Table1[[#This Row],[Date received]])/3))</f>
        <v>Q2</v>
      </c>
    </row>
    <row r="7683" spans="1:14" x14ac:dyDescent="0.3">
      <c r="A7683">
        <v>503464</v>
      </c>
      <c r="B7683" t="s">
        <v>30</v>
      </c>
      <c r="C7683" t="s">
        <v>16</v>
      </c>
      <c r="D7683" t="s">
        <v>17</v>
      </c>
      <c r="E7683" t="s">
        <v>18</v>
      </c>
      <c r="F7683" t="str">
        <f>_xlfn.XLOOKUP(E7683,State_Code_Name!$C$2:$C$52,State_Code_Name!$B$2:$B$52)</f>
        <v>California</v>
      </c>
      <c r="G7683" t="s">
        <v>23</v>
      </c>
      <c r="H7683" s="15">
        <v>41510</v>
      </c>
      <c r="I7683" s="15">
        <v>41514</v>
      </c>
      <c r="J7683" t="s">
        <v>14</v>
      </c>
      <c r="K7683" t="s">
        <v>15</v>
      </c>
      <c r="L7683">
        <f>Table1[[#This Row],[Date resolved]]-Table1[[#This Row],[Date received]]</f>
        <v>4</v>
      </c>
      <c r="M7683">
        <f>YEAR(Table1[[#This Row],[Date received]])</f>
        <v>2013</v>
      </c>
      <c r="N7683" t="str">
        <f>_xlfn.CONCAT("Q",_xlfn.CEILING.MATH(MONTH(Table1[[#This Row],[Date received]])/3))</f>
        <v>Q3</v>
      </c>
    </row>
    <row r="7684" spans="1:14" x14ac:dyDescent="0.3">
      <c r="A7684">
        <v>1467573</v>
      </c>
      <c r="B7684" t="s">
        <v>405</v>
      </c>
      <c r="C7684" t="s">
        <v>9</v>
      </c>
      <c r="D7684" t="s">
        <v>132</v>
      </c>
      <c r="E7684" t="s">
        <v>31</v>
      </c>
      <c r="F7684" t="str">
        <f>_xlfn.XLOOKUP(E7684,State_Code_Name!$C$2:$C$52,State_Code_Name!$B$2:$B$52)</f>
        <v>Texas</v>
      </c>
      <c r="G7684" t="s">
        <v>19</v>
      </c>
      <c r="H7684" s="15">
        <v>42199</v>
      </c>
      <c r="I7684" s="15">
        <v>42205</v>
      </c>
      <c r="J7684" t="s">
        <v>14</v>
      </c>
      <c r="K7684" t="s">
        <v>15</v>
      </c>
      <c r="L7684">
        <f>Table1[[#This Row],[Date resolved]]-Table1[[#This Row],[Date received]]</f>
        <v>6</v>
      </c>
      <c r="M7684">
        <f>YEAR(Table1[[#This Row],[Date received]])</f>
        <v>2015</v>
      </c>
      <c r="N7684" t="str">
        <f>_xlfn.CONCAT("Q",_xlfn.CEILING.MATH(MONTH(Table1[[#This Row],[Date received]])/3))</f>
        <v>Q3</v>
      </c>
    </row>
    <row r="7685" spans="1:14" x14ac:dyDescent="0.3">
      <c r="A7685">
        <v>910610</v>
      </c>
      <c r="B7685" t="s">
        <v>781</v>
      </c>
      <c r="C7685" t="s">
        <v>32</v>
      </c>
      <c r="D7685" t="s">
        <v>161</v>
      </c>
      <c r="E7685" t="s">
        <v>101</v>
      </c>
      <c r="F7685" t="str">
        <f>_xlfn.XLOOKUP(E7685,State_Code_Name!$C$2:$C$52,State_Code_Name!$B$2:$B$52)</f>
        <v>Delaware</v>
      </c>
      <c r="G7685" t="s">
        <v>19</v>
      </c>
      <c r="H7685" s="15">
        <v>41815</v>
      </c>
      <c r="I7685" s="15">
        <v>41815</v>
      </c>
      <c r="J7685" t="s">
        <v>14</v>
      </c>
      <c r="K7685" t="s">
        <v>15</v>
      </c>
      <c r="L7685">
        <f>Table1[[#This Row],[Date resolved]]-Table1[[#This Row],[Date received]]</f>
        <v>0</v>
      </c>
      <c r="M7685">
        <f>YEAR(Table1[[#This Row],[Date received]])</f>
        <v>2014</v>
      </c>
      <c r="N7685" t="str">
        <f>_xlfn.CONCAT("Q",_xlfn.CEILING.MATH(MONTH(Table1[[#This Row],[Date received]])/3))</f>
        <v>Q2</v>
      </c>
    </row>
    <row r="7686" spans="1:14" x14ac:dyDescent="0.3">
      <c r="A7686">
        <v>745346</v>
      </c>
      <c r="B7686" t="s">
        <v>728</v>
      </c>
      <c r="C7686" t="s">
        <v>32</v>
      </c>
      <c r="D7686" t="s">
        <v>116</v>
      </c>
      <c r="E7686" t="s">
        <v>46</v>
      </c>
      <c r="F7686" t="str">
        <f>_xlfn.XLOOKUP(E7686,State_Code_Name!$C$2:$C$52,State_Code_Name!$B$2:$B$52)</f>
        <v>Pennsylvania</v>
      </c>
      <c r="G7686" t="s">
        <v>19</v>
      </c>
      <c r="H7686" s="15">
        <v>41703</v>
      </c>
      <c r="I7686" s="15">
        <v>41703</v>
      </c>
      <c r="J7686" t="s">
        <v>14</v>
      </c>
      <c r="K7686" t="s">
        <v>15</v>
      </c>
      <c r="L7686">
        <f>Table1[[#This Row],[Date resolved]]-Table1[[#This Row],[Date received]]</f>
        <v>0</v>
      </c>
      <c r="M7686">
        <f>YEAR(Table1[[#This Row],[Date received]])</f>
        <v>2014</v>
      </c>
      <c r="N7686" t="str">
        <f>_xlfn.CONCAT("Q",_xlfn.CEILING.MATH(MONTH(Table1[[#This Row],[Date received]])/3))</f>
        <v>Q1</v>
      </c>
    </row>
    <row r="7687" spans="1:14" x14ac:dyDescent="0.3">
      <c r="A7687">
        <v>721434</v>
      </c>
      <c r="B7687" t="s">
        <v>181</v>
      </c>
      <c r="C7687" t="s">
        <v>32</v>
      </c>
      <c r="D7687" t="s">
        <v>44</v>
      </c>
      <c r="E7687" t="s">
        <v>31</v>
      </c>
      <c r="F7687" t="str">
        <f>_xlfn.XLOOKUP(E7687,State_Code_Name!$C$2:$C$52,State_Code_Name!$B$2:$B$52)</f>
        <v>Texas</v>
      </c>
      <c r="G7687" t="s">
        <v>13</v>
      </c>
      <c r="H7687" s="15">
        <v>41689</v>
      </c>
      <c r="I7687" s="15">
        <v>41691</v>
      </c>
      <c r="J7687" t="s">
        <v>14</v>
      </c>
      <c r="K7687" t="s">
        <v>15</v>
      </c>
      <c r="L7687">
        <f>Table1[[#This Row],[Date resolved]]-Table1[[#This Row],[Date received]]</f>
        <v>2</v>
      </c>
      <c r="M7687">
        <f>YEAR(Table1[[#This Row],[Date received]])</f>
        <v>2014</v>
      </c>
      <c r="N7687" t="str">
        <f>_xlfn.CONCAT("Q",_xlfn.CEILING.MATH(MONTH(Table1[[#This Row],[Date received]])/3))</f>
        <v>Q1</v>
      </c>
    </row>
    <row r="7688" spans="1:14" x14ac:dyDescent="0.3">
      <c r="A7688">
        <v>1535857</v>
      </c>
      <c r="B7688" t="s">
        <v>425</v>
      </c>
      <c r="C7688" t="s">
        <v>26</v>
      </c>
      <c r="D7688" t="s">
        <v>27</v>
      </c>
      <c r="E7688" t="s">
        <v>31</v>
      </c>
      <c r="F7688" t="str">
        <f>_xlfn.XLOOKUP(E7688,State_Code_Name!$C$2:$C$52,State_Code_Name!$B$2:$B$52)</f>
        <v>Texas</v>
      </c>
      <c r="G7688" t="s">
        <v>19</v>
      </c>
      <c r="H7688" s="15">
        <v>42241</v>
      </c>
      <c r="I7688" s="15">
        <v>42241</v>
      </c>
      <c r="J7688" t="s">
        <v>14</v>
      </c>
      <c r="K7688" t="s">
        <v>15</v>
      </c>
      <c r="L7688">
        <f>Table1[[#This Row],[Date resolved]]-Table1[[#This Row],[Date received]]</f>
        <v>0</v>
      </c>
      <c r="M7688">
        <f>YEAR(Table1[[#This Row],[Date received]])</f>
        <v>2015</v>
      </c>
      <c r="N7688" t="str">
        <f>_xlfn.CONCAT("Q",_xlfn.CEILING.MATH(MONTH(Table1[[#This Row],[Date received]])/3))</f>
        <v>Q3</v>
      </c>
    </row>
    <row r="7689" spans="1:14" x14ac:dyDescent="0.3">
      <c r="A7689">
        <v>450497</v>
      </c>
      <c r="B7689" t="s">
        <v>38</v>
      </c>
      <c r="C7689" t="s">
        <v>36</v>
      </c>
      <c r="D7689" t="s">
        <v>112</v>
      </c>
      <c r="E7689" t="s">
        <v>42</v>
      </c>
      <c r="F7689" t="str">
        <f>_xlfn.XLOOKUP(E7689,State_Code_Name!$C$2:$C$52,State_Code_Name!$B$2:$B$52)</f>
        <v>North Carolina</v>
      </c>
      <c r="G7689" t="s">
        <v>19</v>
      </c>
      <c r="H7689" s="15">
        <v>41462</v>
      </c>
      <c r="I7689" s="15">
        <v>41462</v>
      </c>
      <c r="J7689" t="s">
        <v>14</v>
      </c>
      <c r="K7689" t="s">
        <v>15</v>
      </c>
      <c r="L7689">
        <f>Table1[[#This Row],[Date resolved]]-Table1[[#This Row],[Date received]]</f>
        <v>0</v>
      </c>
      <c r="M7689">
        <f>YEAR(Table1[[#This Row],[Date received]])</f>
        <v>2013</v>
      </c>
      <c r="N7689" t="str">
        <f>_xlfn.CONCAT("Q",_xlfn.CEILING.MATH(MONTH(Table1[[#This Row],[Date received]])/3))</f>
        <v>Q3</v>
      </c>
    </row>
    <row r="7690" spans="1:14" x14ac:dyDescent="0.3">
      <c r="A7690">
        <v>1587164</v>
      </c>
      <c r="B7690" t="s">
        <v>30</v>
      </c>
      <c r="C7690" t="s">
        <v>16</v>
      </c>
      <c r="D7690" t="s">
        <v>75</v>
      </c>
      <c r="E7690" t="s">
        <v>66</v>
      </c>
      <c r="F7690" t="str">
        <f>_xlfn.XLOOKUP(E7690,State_Code_Name!$C$2:$C$52,State_Code_Name!$B$2:$B$52)</f>
        <v>Michigan</v>
      </c>
      <c r="G7690" t="s">
        <v>19</v>
      </c>
      <c r="H7690" s="15">
        <v>42277</v>
      </c>
      <c r="I7690" s="15">
        <v>42277</v>
      </c>
      <c r="J7690" t="s">
        <v>14</v>
      </c>
      <c r="K7690" t="s">
        <v>15</v>
      </c>
      <c r="L7690">
        <f>Table1[[#This Row],[Date resolved]]-Table1[[#This Row],[Date received]]</f>
        <v>0</v>
      </c>
      <c r="M7690">
        <f>YEAR(Table1[[#This Row],[Date received]])</f>
        <v>2015</v>
      </c>
      <c r="N7690" t="str">
        <f>_xlfn.CONCAT("Q",_xlfn.CEILING.MATH(MONTH(Table1[[#This Row],[Date received]])/3))</f>
        <v>Q3</v>
      </c>
    </row>
    <row r="7691" spans="1:14" x14ac:dyDescent="0.3">
      <c r="A7691">
        <v>479982</v>
      </c>
      <c r="B7691" t="s">
        <v>71</v>
      </c>
      <c r="C7691" t="s">
        <v>26</v>
      </c>
      <c r="D7691" t="s">
        <v>27</v>
      </c>
      <c r="E7691" t="s">
        <v>25</v>
      </c>
      <c r="F7691" t="str">
        <f>_xlfn.XLOOKUP(E7691,State_Code_Name!$C$2:$C$52,State_Code_Name!$B$2:$B$52)</f>
        <v>Georgia</v>
      </c>
      <c r="G7691" t="s">
        <v>19</v>
      </c>
      <c r="H7691" s="15">
        <v>41470</v>
      </c>
      <c r="I7691" s="15">
        <v>41472</v>
      </c>
      <c r="J7691" t="s">
        <v>14</v>
      </c>
      <c r="K7691" t="s">
        <v>14</v>
      </c>
      <c r="L7691">
        <f>Table1[[#This Row],[Date resolved]]-Table1[[#This Row],[Date received]]</f>
        <v>2</v>
      </c>
      <c r="M7691">
        <f>YEAR(Table1[[#This Row],[Date received]])</f>
        <v>2013</v>
      </c>
      <c r="N7691" t="str">
        <f>_xlfn.CONCAT("Q",_xlfn.CEILING.MATH(MONTH(Table1[[#This Row],[Date received]])/3))</f>
        <v>Q3</v>
      </c>
    </row>
    <row r="7692" spans="1:14" x14ac:dyDescent="0.3">
      <c r="A7692">
        <v>1357820</v>
      </c>
      <c r="B7692" t="s">
        <v>105</v>
      </c>
      <c r="C7692" t="s">
        <v>32</v>
      </c>
      <c r="D7692" t="s">
        <v>116</v>
      </c>
      <c r="E7692" t="s">
        <v>74</v>
      </c>
      <c r="F7692" t="str">
        <f>_xlfn.XLOOKUP(E7692,State_Code_Name!$C$2:$C$52,State_Code_Name!$B$2:$B$52)</f>
        <v>Tennessee</v>
      </c>
      <c r="G7692" t="s">
        <v>19</v>
      </c>
      <c r="H7692" s="15">
        <v>42126</v>
      </c>
      <c r="I7692" s="15">
        <v>42126</v>
      </c>
      <c r="J7692" t="s">
        <v>14</v>
      </c>
      <c r="K7692" t="s">
        <v>15</v>
      </c>
      <c r="L7692">
        <f>Table1[[#This Row],[Date resolved]]-Table1[[#This Row],[Date received]]</f>
        <v>0</v>
      </c>
      <c r="M7692">
        <f>YEAR(Table1[[#This Row],[Date received]])</f>
        <v>2015</v>
      </c>
      <c r="N7692" t="str">
        <f>_xlfn.CONCAT("Q",_xlfn.CEILING.MATH(MONTH(Table1[[#This Row],[Date received]])/3))</f>
        <v>Q2</v>
      </c>
    </row>
    <row r="7693" spans="1:14" x14ac:dyDescent="0.3">
      <c r="A7693">
        <v>1478531</v>
      </c>
      <c r="B7693" t="s">
        <v>445</v>
      </c>
      <c r="C7693" t="s">
        <v>26</v>
      </c>
      <c r="D7693" t="s">
        <v>27</v>
      </c>
      <c r="E7693" t="s">
        <v>66</v>
      </c>
      <c r="F7693" t="str">
        <f>_xlfn.XLOOKUP(E7693,State_Code_Name!$C$2:$C$52,State_Code_Name!$B$2:$B$52)</f>
        <v>Michigan</v>
      </c>
      <c r="G7693" t="s">
        <v>19</v>
      </c>
      <c r="H7693" s="15">
        <v>42206</v>
      </c>
      <c r="I7693" s="15">
        <v>42206</v>
      </c>
      <c r="J7693" t="s">
        <v>14</v>
      </c>
      <c r="K7693" t="s">
        <v>15</v>
      </c>
      <c r="L7693">
        <f>Table1[[#This Row],[Date resolved]]-Table1[[#This Row],[Date received]]</f>
        <v>0</v>
      </c>
      <c r="M7693">
        <f>YEAR(Table1[[#This Row],[Date received]])</f>
        <v>2015</v>
      </c>
      <c r="N7693" t="str">
        <f>_xlfn.CONCAT("Q",_xlfn.CEILING.MATH(MONTH(Table1[[#This Row],[Date received]])/3))</f>
        <v>Q3</v>
      </c>
    </row>
    <row r="7694" spans="1:14" x14ac:dyDescent="0.3">
      <c r="A7694">
        <v>1976597</v>
      </c>
      <c r="B7694" t="s">
        <v>50</v>
      </c>
      <c r="C7694" t="s">
        <v>36</v>
      </c>
      <c r="D7694" t="s">
        <v>99</v>
      </c>
      <c r="E7694" t="s">
        <v>74</v>
      </c>
      <c r="F7694" t="str">
        <f>_xlfn.XLOOKUP(E7694,State_Code_Name!$C$2:$C$52,State_Code_Name!$B$2:$B$52)</f>
        <v>Tennessee</v>
      </c>
      <c r="G7694" t="s">
        <v>19</v>
      </c>
      <c r="H7694" s="15">
        <v>42541</v>
      </c>
      <c r="I7694" s="15">
        <v>42541</v>
      </c>
      <c r="J7694" t="s">
        <v>14</v>
      </c>
      <c r="K7694" t="s">
        <v>15</v>
      </c>
      <c r="L7694">
        <f>Table1[[#This Row],[Date resolved]]-Table1[[#This Row],[Date received]]</f>
        <v>0</v>
      </c>
      <c r="M7694">
        <f>YEAR(Table1[[#This Row],[Date received]])</f>
        <v>2016</v>
      </c>
      <c r="N7694" t="str">
        <f>_xlfn.CONCAT("Q",_xlfn.CEILING.MATH(MONTH(Table1[[#This Row],[Date received]])/3))</f>
        <v>Q2</v>
      </c>
    </row>
    <row r="7695" spans="1:14" x14ac:dyDescent="0.3">
      <c r="A7695">
        <v>469316</v>
      </c>
      <c r="B7695" t="s">
        <v>30</v>
      </c>
      <c r="C7695" t="s">
        <v>16</v>
      </c>
      <c r="D7695" t="s">
        <v>24</v>
      </c>
      <c r="E7695" t="s">
        <v>85</v>
      </c>
      <c r="F7695" t="str">
        <f>_xlfn.XLOOKUP(E7695,State_Code_Name!$C$2:$C$52,State_Code_Name!$B$2:$B$52)</f>
        <v>Wisconsin</v>
      </c>
      <c r="G7695" t="s">
        <v>13</v>
      </c>
      <c r="H7695" s="15">
        <v>41484</v>
      </c>
      <c r="I7695" s="15">
        <v>41485</v>
      </c>
      <c r="J7695" t="s">
        <v>14</v>
      </c>
      <c r="K7695" t="s">
        <v>15</v>
      </c>
      <c r="L7695">
        <f>Table1[[#This Row],[Date resolved]]-Table1[[#This Row],[Date received]]</f>
        <v>1</v>
      </c>
      <c r="M7695">
        <f>YEAR(Table1[[#This Row],[Date received]])</f>
        <v>2013</v>
      </c>
      <c r="N7695" t="str">
        <f>_xlfn.CONCAT("Q",_xlfn.CEILING.MATH(MONTH(Table1[[#This Row],[Date received]])/3))</f>
        <v>Q3</v>
      </c>
    </row>
    <row r="7696" spans="1:14" x14ac:dyDescent="0.3">
      <c r="A7696">
        <v>1327230</v>
      </c>
      <c r="B7696" t="s">
        <v>92</v>
      </c>
      <c r="C7696" t="s">
        <v>9</v>
      </c>
      <c r="D7696" t="s">
        <v>10</v>
      </c>
      <c r="E7696" t="s">
        <v>66</v>
      </c>
      <c r="F7696" t="str">
        <f>_xlfn.XLOOKUP(E7696,State_Code_Name!$C$2:$C$52,State_Code_Name!$B$2:$B$52)</f>
        <v>Michigan</v>
      </c>
      <c r="G7696" t="s">
        <v>13</v>
      </c>
      <c r="H7696" s="15">
        <v>42107</v>
      </c>
      <c r="I7696" s="15">
        <v>42107</v>
      </c>
      <c r="J7696" t="s">
        <v>14</v>
      </c>
      <c r="K7696" t="s">
        <v>15</v>
      </c>
      <c r="L7696">
        <f>Table1[[#This Row],[Date resolved]]-Table1[[#This Row],[Date received]]</f>
        <v>0</v>
      </c>
      <c r="M7696">
        <f>YEAR(Table1[[#This Row],[Date received]])</f>
        <v>2015</v>
      </c>
      <c r="N7696" t="str">
        <f>_xlfn.CONCAT("Q",_xlfn.CEILING.MATH(MONTH(Table1[[#This Row],[Date received]])/3))</f>
        <v>Q2</v>
      </c>
    </row>
    <row r="7697" spans="1:14" x14ac:dyDescent="0.3">
      <c r="A7697">
        <v>391385</v>
      </c>
      <c r="B7697" t="s">
        <v>30</v>
      </c>
      <c r="C7697" t="s">
        <v>26</v>
      </c>
      <c r="D7697" t="s">
        <v>27</v>
      </c>
      <c r="E7697" t="s">
        <v>22</v>
      </c>
      <c r="F7697" t="str">
        <f>_xlfn.XLOOKUP(E7697,State_Code_Name!$C$2:$C$52,State_Code_Name!$B$2:$B$52)</f>
        <v>New York</v>
      </c>
      <c r="G7697" t="s">
        <v>19</v>
      </c>
      <c r="H7697" s="15">
        <v>41388</v>
      </c>
      <c r="I7697" s="15">
        <v>41389</v>
      </c>
      <c r="J7697" t="s">
        <v>14</v>
      </c>
      <c r="K7697" t="s">
        <v>14</v>
      </c>
      <c r="L7697">
        <f>Table1[[#This Row],[Date resolved]]-Table1[[#This Row],[Date received]]</f>
        <v>1</v>
      </c>
      <c r="M7697">
        <f>YEAR(Table1[[#This Row],[Date received]])</f>
        <v>2013</v>
      </c>
      <c r="N7697" t="str">
        <f>_xlfn.CONCAT("Q",_xlfn.CEILING.MATH(MONTH(Table1[[#This Row],[Date received]])/3))</f>
        <v>Q2</v>
      </c>
    </row>
    <row r="7698" spans="1:14" x14ac:dyDescent="0.3">
      <c r="A7698">
        <v>1034068</v>
      </c>
      <c r="B7698" t="s">
        <v>181</v>
      </c>
      <c r="C7698" t="s">
        <v>32</v>
      </c>
      <c r="D7698" t="s">
        <v>44</v>
      </c>
      <c r="E7698" t="s">
        <v>100</v>
      </c>
      <c r="F7698" t="str">
        <f>_xlfn.XLOOKUP(E7698,State_Code_Name!$C$2:$C$52,State_Code_Name!$B$2:$B$52)</f>
        <v>Arizona</v>
      </c>
      <c r="G7698" t="s">
        <v>19</v>
      </c>
      <c r="H7698" s="15">
        <v>41900</v>
      </c>
      <c r="I7698" s="15">
        <v>41901</v>
      </c>
      <c r="J7698" t="s">
        <v>14</v>
      </c>
      <c r="K7698" t="s">
        <v>15</v>
      </c>
      <c r="L7698">
        <f>Table1[[#This Row],[Date resolved]]-Table1[[#This Row],[Date received]]</f>
        <v>1</v>
      </c>
      <c r="M7698">
        <f>YEAR(Table1[[#This Row],[Date received]])</f>
        <v>2014</v>
      </c>
      <c r="N7698" t="str">
        <f>_xlfn.CONCAT("Q",_xlfn.CEILING.MATH(MONTH(Table1[[#This Row],[Date received]])/3))</f>
        <v>Q3</v>
      </c>
    </row>
    <row r="7699" spans="1:14" x14ac:dyDescent="0.3">
      <c r="A7699">
        <v>2085058</v>
      </c>
      <c r="B7699" t="s">
        <v>81</v>
      </c>
      <c r="C7699" t="s">
        <v>32</v>
      </c>
      <c r="D7699" t="s">
        <v>41</v>
      </c>
      <c r="E7699" t="s">
        <v>48</v>
      </c>
      <c r="F7699" t="str">
        <f>_xlfn.XLOOKUP(E7699,State_Code_Name!$C$2:$C$52,State_Code_Name!$B$2:$B$52)</f>
        <v>New Jersey</v>
      </c>
      <c r="G7699" t="s">
        <v>305</v>
      </c>
      <c r="H7699" s="15">
        <v>42611</v>
      </c>
      <c r="I7699" s="15">
        <v>42612</v>
      </c>
      <c r="J7699" t="s">
        <v>14</v>
      </c>
      <c r="K7699" t="s">
        <v>15</v>
      </c>
      <c r="L7699">
        <f>Table1[[#This Row],[Date resolved]]-Table1[[#This Row],[Date received]]</f>
        <v>1</v>
      </c>
      <c r="M7699">
        <f>YEAR(Table1[[#This Row],[Date received]])</f>
        <v>2016</v>
      </c>
      <c r="N7699" t="str">
        <f>_xlfn.CONCAT("Q",_xlfn.CEILING.MATH(MONTH(Table1[[#This Row],[Date received]])/3))</f>
        <v>Q3</v>
      </c>
    </row>
    <row r="7700" spans="1:14" x14ac:dyDescent="0.3">
      <c r="A7700">
        <v>1194305</v>
      </c>
      <c r="B7700" t="s">
        <v>54</v>
      </c>
      <c r="C7700" t="s">
        <v>52</v>
      </c>
      <c r="D7700" t="s">
        <v>96</v>
      </c>
      <c r="E7700" t="s">
        <v>35</v>
      </c>
      <c r="F7700" t="str">
        <f>_xlfn.XLOOKUP(E7700,State_Code_Name!$C$2:$C$52,State_Code_Name!$B$2:$B$52)</f>
        <v>Florida</v>
      </c>
      <c r="G7700" t="s">
        <v>19</v>
      </c>
      <c r="H7700" s="15">
        <v>42019</v>
      </c>
      <c r="I7700" s="15">
        <v>42019</v>
      </c>
      <c r="J7700" t="s">
        <v>14</v>
      </c>
      <c r="K7700" t="s">
        <v>15</v>
      </c>
      <c r="L7700">
        <f>Table1[[#This Row],[Date resolved]]-Table1[[#This Row],[Date received]]</f>
        <v>0</v>
      </c>
      <c r="M7700">
        <f>YEAR(Table1[[#This Row],[Date received]])</f>
        <v>2015</v>
      </c>
      <c r="N7700" t="str">
        <f>_xlfn.CONCAT("Q",_xlfn.CEILING.MATH(MONTH(Table1[[#This Row],[Date received]])/3))</f>
        <v>Q1</v>
      </c>
    </row>
    <row r="7701" spans="1:14" x14ac:dyDescent="0.3">
      <c r="A7701">
        <v>326083</v>
      </c>
      <c r="B7701" t="s">
        <v>34</v>
      </c>
      <c r="C7701" t="s">
        <v>26</v>
      </c>
      <c r="D7701" t="s">
        <v>78</v>
      </c>
      <c r="E7701" t="s">
        <v>122</v>
      </c>
      <c r="F7701" t="str">
        <f>_xlfn.XLOOKUP(E7701,State_Code_Name!$C$2:$C$52,State_Code_Name!$B$2:$B$52)</f>
        <v>Maryland</v>
      </c>
      <c r="G7701" t="s">
        <v>19</v>
      </c>
      <c r="H7701" s="15">
        <v>41326</v>
      </c>
      <c r="I7701" s="15">
        <v>41327</v>
      </c>
      <c r="J7701" t="s">
        <v>14</v>
      </c>
      <c r="K7701" t="s">
        <v>15</v>
      </c>
      <c r="L7701">
        <f>Table1[[#This Row],[Date resolved]]-Table1[[#This Row],[Date received]]</f>
        <v>1</v>
      </c>
      <c r="M7701">
        <f>YEAR(Table1[[#This Row],[Date received]])</f>
        <v>2013</v>
      </c>
      <c r="N7701" t="str">
        <f>_xlfn.CONCAT("Q",_xlfn.CEILING.MATH(MONTH(Table1[[#This Row],[Date received]])/3))</f>
        <v>Q1</v>
      </c>
    </row>
    <row r="7702" spans="1:14" x14ac:dyDescent="0.3">
      <c r="A7702">
        <v>1612813</v>
      </c>
      <c r="B7702" t="s">
        <v>293</v>
      </c>
      <c r="C7702" t="s">
        <v>9</v>
      </c>
      <c r="D7702" t="s">
        <v>10</v>
      </c>
      <c r="E7702" t="s">
        <v>100</v>
      </c>
      <c r="F7702" t="str">
        <f>_xlfn.XLOOKUP(E7702,State_Code_Name!$C$2:$C$52,State_Code_Name!$B$2:$B$52)</f>
        <v>Arizona</v>
      </c>
      <c r="G7702" t="s">
        <v>19</v>
      </c>
      <c r="H7702" s="15">
        <v>42296</v>
      </c>
      <c r="I7702" s="15">
        <v>42296</v>
      </c>
      <c r="J7702" t="s">
        <v>14</v>
      </c>
      <c r="K7702" t="s">
        <v>14</v>
      </c>
      <c r="L7702">
        <f>Table1[[#This Row],[Date resolved]]-Table1[[#This Row],[Date received]]</f>
        <v>0</v>
      </c>
      <c r="M7702">
        <f>YEAR(Table1[[#This Row],[Date received]])</f>
        <v>2015</v>
      </c>
      <c r="N7702" t="str">
        <f>_xlfn.CONCAT("Q",_xlfn.CEILING.MATH(MONTH(Table1[[#This Row],[Date received]])/3))</f>
        <v>Q4</v>
      </c>
    </row>
    <row r="7703" spans="1:14" x14ac:dyDescent="0.3">
      <c r="A7703">
        <v>1332067</v>
      </c>
      <c r="B7703" t="s">
        <v>1151</v>
      </c>
      <c r="C7703" t="s">
        <v>32</v>
      </c>
      <c r="D7703" t="s">
        <v>44</v>
      </c>
      <c r="E7703" t="s">
        <v>176</v>
      </c>
      <c r="F7703" t="str">
        <f>_xlfn.XLOOKUP(E7703,State_Code_Name!$C$2:$C$52,State_Code_Name!$B$2:$B$52)</f>
        <v>District of Columbia</v>
      </c>
      <c r="G7703" t="s">
        <v>19</v>
      </c>
      <c r="H7703" s="15">
        <v>42109</v>
      </c>
      <c r="I7703" s="15">
        <v>42118</v>
      </c>
      <c r="J7703" t="s">
        <v>15</v>
      </c>
      <c r="K7703" t="s">
        <v>15</v>
      </c>
      <c r="L7703">
        <f>Table1[[#This Row],[Date resolved]]-Table1[[#This Row],[Date received]]</f>
        <v>9</v>
      </c>
      <c r="M7703">
        <f>YEAR(Table1[[#This Row],[Date received]])</f>
        <v>2015</v>
      </c>
      <c r="N7703" t="str">
        <f>_xlfn.CONCAT("Q",_xlfn.CEILING.MATH(MONTH(Table1[[#This Row],[Date received]])/3))</f>
        <v>Q2</v>
      </c>
    </row>
    <row r="7704" spans="1:14" x14ac:dyDescent="0.3">
      <c r="A7704">
        <v>1883343</v>
      </c>
      <c r="B7704" t="s">
        <v>414</v>
      </c>
      <c r="C7704" t="s">
        <v>32</v>
      </c>
      <c r="D7704" t="s">
        <v>41</v>
      </c>
      <c r="E7704" t="s">
        <v>137</v>
      </c>
      <c r="F7704" t="str">
        <f>_xlfn.XLOOKUP(E7704,State_Code_Name!$C$2:$C$52,State_Code_Name!$B$2:$B$52)</f>
        <v>Kansas</v>
      </c>
      <c r="G7704" t="s">
        <v>19</v>
      </c>
      <c r="H7704" s="15">
        <v>42476</v>
      </c>
      <c r="I7704" s="15">
        <v>42476</v>
      </c>
      <c r="J7704" t="s">
        <v>14</v>
      </c>
      <c r="K7704" t="s">
        <v>15</v>
      </c>
      <c r="L7704">
        <f>Table1[[#This Row],[Date resolved]]-Table1[[#This Row],[Date received]]</f>
        <v>0</v>
      </c>
      <c r="M7704">
        <f>YEAR(Table1[[#This Row],[Date received]])</f>
        <v>2016</v>
      </c>
      <c r="N7704" t="str">
        <f>_xlfn.CONCAT("Q",_xlfn.CEILING.MATH(MONTH(Table1[[#This Row],[Date received]])/3))</f>
        <v>Q2</v>
      </c>
    </row>
    <row r="7705" spans="1:14" x14ac:dyDescent="0.3">
      <c r="A7705">
        <v>672258</v>
      </c>
      <c r="B7705" t="s">
        <v>30</v>
      </c>
      <c r="C7705" t="s">
        <v>36</v>
      </c>
      <c r="D7705" t="s">
        <v>94</v>
      </c>
      <c r="E7705" t="s">
        <v>70</v>
      </c>
      <c r="F7705" t="str">
        <f>_xlfn.XLOOKUP(E7705,State_Code_Name!$C$2:$C$52,State_Code_Name!$B$2:$B$52)</f>
        <v>Massachusetts</v>
      </c>
      <c r="G7705" t="s">
        <v>305</v>
      </c>
      <c r="H7705" s="15">
        <v>41654</v>
      </c>
      <c r="I7705" s="15">
        <v>41661</v>
      </c>
      <c r="J7705" t="s">
        <v>14</v>
      </c>
      <c r="K7705" t="s">
        <v>15</v>
      </c>
      <c r="L7705">
        <f>Table1[[#This Row],[Date resolved]]-Table1[[#This Row],[Date received]]</f>
        <v>7</v>
      </c>
      <c r="M7705">
        <f>YEAR(Table1[[#This Row],[Date received]])</f>
        <v>2014</v>
      </c>
      <c r="N7705" t="str">
        <f>_xlfn.CONCAT("Q",_xlfn.CEILING.MATH(MONTH(Table1[[#This Row],[Date received]])/3))</f>
        <v>Q1</v>
      </c>
    </row>
    <row r="7706" spans="1:14" x14ac:dyDescent="0.3">
      <c r="A7706">
        <v>1075158</v>
      </c>
      <c r="B7706" t="s">
        <v>283</v>
      </c>
      <c r="C7706" t="s">
        <v>26</v>
      </c>
      <c r="D7706" t="s">
        <v>27</v>
      </c>
      <c r="E7706" t="s">
        <v>40</v>
      </c>
      <c r="F7706" t="str">
        <f>_xlfn.XLOOKUP(E7706,State_Code_Name!$C$2:$C$52,State_Code_Name!$B$2:$B$52)</f>
        <v>Nevada</v>
      </c>
      <c r="G7706" t="s">
        <v>57</v>
      </c>
      <c r="H7706" s="15">
        <v>41929</v>
      </c>
      <c r="I7706" s="15">
        <v>41935</v>
      </c>
      <c r="J7706" t="s">
        <v>14</v>
      </c>
      <c r="K7706" t="s">
        <v>14</v>
      </c>
      <c r="L7706">
        <f>Table1[[#This Row],[Date resolved]]-Table1[[#This Row],[Date received]]</f>
        <v>6</v>
      </c>
      <c r="M7706">
        <f>YEAR(Table1[[#This Row],[Date received]])</f>
        <v>2014</v>
      </c>
      <c r="N7706" t="str">
        <f>_xlfn.CONCAT("Q",_xlfn.CEILING.MATH(MONTH(Table1[[#This Row],[Date received]])/3))</f>
        <v>Q4</v>
      </c>
    </row>
    <row r="7707" spans="1:14" x14ac:dyDescent="0.3">
      <c r="A7707">
        <v>1531725</v>
      </c>
      <c r="B7707" t="s">
        <v>30</v>
      </c>
      <c r="C7707" t="s">
        <v>36</v>
      </c>
      <c r="D7707" t="s">
        <v>112</v>
      </c>
      <c r="E7707" t="s">
        <v>29</v>
      </c>
      <c r="F7707" t="str">
        <f>_xlfn.XLOOKUP(E7707,State_Code_Name!$C$2:$C$52,State_Code_Name!$B$2:$B$52)</f>
        <v>Connecticut</v>
      </c>
      <c r="G7707" t="s">
        <v>19</v>
      </c>
      <c r="H7707" s="15">
        <v>42238</v>
      </c>
      <c r="I7707" s="15">
        <v>42238</v>
      </c>
      <c r="J7707" t="s">
        <v>14</v>
      </c>
      <c r="K7707" t="s">
        <v>15</v>
      </c>
      <c r="L7707">
        <f>Table1[[#This Row],[Date resolved]]-Table1[[#This Row],[Date received]]</f>
        <v>0</v>
      </c>
      <c r="M7707">
        <f>YEAR(Table1[[#This Row],[Date received]])</f>
        <v>2015</v>
      </c>
      <c r="N7707" t="str">
        <f>_xlfn.CONCAT("Q",_xlfn.CEILING.MATH(MONTH(Table1[[#This Row],[Date received]])/3))</f>
        <v>Q3</v>
      </c>
    </row>
    <row r="7708" spans="1:14" x14ac:dyDescent="0.3">
      <c r="A7708">
        <v>1125111</v>
      </c>
      <c r="B7708" t="s">
        <v>143</v>
      </c>
      <c r="C7708" t="s">
        <v>16</v>
      </c>
      <c r="D7708" t="s">
        <v>24</v>
      </c>
      <c r="E7708" t="s">
        <v>184</v>
      </c>
      <c r="F7708" t="str">
        <f>_xlfn.XLOOKUP(E7708,State_Code_Name!$C$2:$C$52,State_Code_Name!$B$2:$B$52)</f>
        <v>Mississippi</v>
      </c>
      <c r="G7708" t="s">
        <v>305</v>
      </c>
      <c r="H7708" s="15">
        <v>41964</v>
      </c>
      <c r="I7708" s="15">
        <v>41968</v>
      </c>
      <c r="J7708" t="s">
        <v>14</v>
      </c>
      <c r="K7708" t="s">
        <v>15</v>
      </c>
      <c r="L7708">
        <f>Table1[[#This Row],[Date resolved]]-Table1[[#This Row],[Date received]]</f>
        <v>4</v>
      </c>
      <c r="M7708">
        <f>YEAR(Table1[[#This Row],[Date received]])</f>
        <v>2014</v>
      </c>
      <c r="N7708" t="str">
        <f>_xlfn.CONCAT("Q",_xlfn.CEILING.MATH(MONTH(Table1[[#This Row],[Date received]])/3))</f>
        <v>Q4</v>
      </c>
    </row>
    <row r="7709" spans="1:14" x14ac:dyDescent="0.3">
      <c r="A7709">
        <v>1797460</v>
      </c>
      <c r="B7709" t="s">
        <v>242</v>
      </c>
      <c r="C7709" t="s">
        <v>32</v>
      </c>
      <c r="D7709" t="s">
        <v>161</v>
      </c>
      <c r="E7709" t="s">
        <v>118</v>
      </c>
      <c r="F7709" t="str">
        <f>_xlfn.XLOOKUP(E7709,State_Code_Name!$C$2:$C$52,State_Code_Name!$B$2:$B$52)</f>
        <v>Alabama</v>
      </c>
      <c r="G7709" t="s">
        <v>19</v>
      </c>
      <c r="H7709" s="15">
        <v>42423</v>
      </c>
      <c r="I7709" s="15">
        <v>42452</v>
      </c>
      <c r="J7709" t="s">
        <v>14</v>
      </c>
      <c r="K7709" t="s">
        <v>15</v>
      </c>
      <c r="L7709">
        <f>Table1[[#This Row],[Date resolved]]-Table1[[#This Row],[Date received]]</f>
        <v>29</v>
      </c>
      <c r="M7709">
        <f>YEAR(Table1[[#This Row],[Date received]])</f>
        <v>2016</v>
      </c>
      <c r="N7709" t="str">
        <f>_xlfn.CONCAT("Q",_xlfn.CEILING.MATH(MONTH(Table1[[#This Row],[Date received]])/3))</f>
        <v>Q1</v>
      </c>
    </row>
    <row r="7710" spans="1:14" x14ac:dyDescent="0.3">
      <c r="A7710">
        <v>1067662</v>
      </c>
      <c r="B7710" t="s">
        <v>43</v>
      </c>
      <c r="C7710" t="s">
        <v>36</v>
      </c>
      <c r="D7710" t="s">
        <v>67</v>
      </c>
      <c r="E7710" t="s">
        <v>176</v>
      </c>
      <c r="F7710" t="str">
        <f>_xlfn.XLOOKUP(E7710,State_Code_Name!$C$2:$C$52,State_Code_Name!$B$2:$B$52)</f>
        <v>District of Columbia</v>
      </c>
      <c r="G7710" t="s">
        <v>19</v>
      </c>
      <c r="H7710" s="15">
        <v>41922</v>
      </c>
      <c r="I7710" s="15">
        <v>41922</v>
      </c>
      <c r="J7710" t="s">
        <v>14</v>
      </c>
      <c r="K7710" t="s">
        <v>15</v>
      </c>
      <c r="L7710">
        <f>Table1[[#This Row],[Date resolved]]-Table1[[#This Row],[Date received]]</f>
        <v>0</v>
      </c>
      <c r="M7710">
        <f>YEAR(Table1[[#This Row],[Date received]])</f>
        <v>2014</v>
      </c>
      <c r="N7710" t="str">
        <f>_xlfn.CONCAT("Q",_xlfn.CEILING.MATH(MONTH(Table1[[#This Row],[Date received]])/3))</f>
        <v>Q4</v>
      </c>
    </row>
    <row r="7711" spans="1:14" x14ac:dyDescent="0.3">
      <c r="A7711">
        <v>470318</v>
      </c>
      <c r="B7711" t="s">
        <v>43</v>
      </c>
      <c r="C7711" t="s">
        <v>26</v>
      </c>
      <c r="D7711" t="s">
        <v>159</v>
      </c>
      <c r="E7711" t="s">
        <v>100</v>
      </c>
      <c r="F7711" t="str">
        <f>_xlfn.XLOOKUP(E7711,State_Code_Name!$C$2:$C$52,State_Code_Name!$B$2:$B$52)</f>
        <v>Arizona</v>
      </c>
      <c r="G7711" t="s">
        <v>305</v>
      </c>
      <c r="H7711" s="15">
        <v>41485</v>
      </c>
      <c r="I7711" s="15">
        <v>41486</v>
      </c>
      <c r="J7711" t="s">
        <v>14</v>
      </c>
      <c r="K7711" t="s">
        <v>15</v>
      </c>
      <c r="L7711">
        <f>Table1[[#This Row],[Date resolved]]-Table1[[#This Row],[Date received]]</f>
        <v>1</v>
      </c>
      <c r="M7711">
        <f>YEAR(Table1[[#This Row],[Date received]])</f>
        <v>2013</v>
      </c>
      <c r="N7711" t="str">
        <f>_xlfn.CONCAT("Q",_xlfn.CEILING.MATH(MONTH(Table1[[#This Row],[Date received]])/3))</f>
        <v>Q3</v>
      </c>
    </row>
    <row r="7712" spans="1:14" x14ac:dyDescent="0.3">
      <c r="A7712">
        <v>693856</v>
      </c>
      <c r="B7712" t="s">
        <v>113</v>
      </c>
      <c r="C7712" t="s">
        <v>36</v>
      </c>
      <c r="D7712" t="s">
        <v>112</v>
      </c>
      <c r="E7712" t="s">
        <v>51</v>
      </c>
      <c r="F7712" t="str">
        <f>_xlfn.XLOOKUP(E7712,State_Code_Name!$C$2:$C$52,State_Code_Name!$B$2:$B$52)</f>
        <v>Washington</v>
      </c>
      <c r="G7712" t="s">
        <v>57</v>
      </c>
      <c r="H7712" s="15">
        <v>41669</v>
      </c>
      <c r="I7712" s="15">
        <v>41688</v>
      </c>
      <c r="J7712" t="s">
        <v>14</v>
      </c>
      <c r="K7712" t="s">
        <v>14</v>
      </c>
      <c r="L7712">
        <f>Table1[[#This Row],[Date resolved]]-Table1[[#This Row],[Date received]]</f>
        <v>19</v>
      </c>
      <c r="M7712">
        <f>YEAR(Table1[[#This Row],[Date received]])</f>
        <v>2014</v>
      </c>
      <c r="N7712" t="str">
        <f>_xlfn.CONCAT("Q",_xlfn.CEILING.MATH(MONTH(Table1[[#This Row],[Date received]])/3))</f>
        <v>Q1</v>
      </c>
    </row>
    <row r="7713" spans="1:14" x14ac:dyDescent="0.3">
      <c r="A7713">
        <v>825607</v>
      </c>
      <c r="B7713" t="s">
        <v>30</v>
      </c>
      <c r="C7713" t="s">
        <v>26</v>
      </c>
      <c r="D7713" t="s">
        <v>27</v>
      </c>
      <c r="E7713" t="s">
        <v>100</v>
      </c>
      <c r="F7713" t="str">
        <f>_xlfn.XLOOKUP(E7713,State_Code_Name!$C$2:$C$52,State_Code_Name!$B$2:$B$52)</f>
        <v>Arizona</v>
      </c>
      <c r="G7713" t="s">
        <v>19</v>
      </c>
      <c r="H7713" s="15">
        <v>41754</v>
      </c>
      <c r="I7713" s="15">
        <v>41754</v>
      </c>
      <c r="J7713" t="s">
        <v>14</v>
      </c>
      <c r="K7713" t="s">
        <v>15</v>
      </c>
      <c r="L7713">
        <f>Table1[[#This Row],[Date resolved]]-Table1[[#This Row],[Date received]]</f>
        <v>0</v>
      </c>
      <c r="M7713">
        <f>YEAR(Table1[[#This Row],[Date received]])</f>
        <v>2014</v>
      </c>
      <c r="N7713" t="str">
        <f>_xlfn.CONCAT("Q",_xlfn.CEILING.MATH(MONTH(Table1[[#This Row],[Date received]])/3))</f>
        <v>Q2</v>
      </c>
    </row>
    <row r="7714" spans="1:14" x14ac:dyDescent="0.3">
      <c r="A7714">
        <v>636308</v>
      </c>
      <c r="B7714" t="s">
        <v>595</v>
      </c>
      <c r="C7714" t="s">
        <v>16</v>
      </c>
      <c r="D7714" t="s">
        <v>20</v>
      </c>
      <c r="E7714" t="s">
        <v>22</v>
      </c>
      <c r="F7714" t="str">
        <f>_xlfn.XLOOKUP(E7714,State_Code_Name!$C$2:$C$52,State_Code_Name!$B$2:$B$52)</f>
        <v>New York</v>
      </c>
      <c r="G7714" t="s">
        <v>57</v>
      </c>
      <c r="H7714" s="15">
        <v>41625</v>
      </c>
      <c r="I7714" s="15">
        <v>41631</v>
      </c>
      <c r="J7714" t="s">
        <v>14</v>
      </c>
      <c r="K7714" t="s">
        <v>15</v>
      </c>
      <c r="L7714">
        <f>Table1[[#This Row],[Date resolved]]-Table1[[#This Row],[Date received]]</f>
        <v>6</v>
      </c>
      <c r="M7714">
        <f>YEAR(Table1[[#This Row],[Date received]])</f>
        <v>2013</v>
      </c>
      <c r="N7714" t="str">
        <f>_xlfn.CONCAT("Q",_xlfn.CEILING.MATH(MONTH(Table1[[#This Row],[Date received]])/3))</f>
        <v>Q4</v>
      </c>
    </row>
    <row r="7715" spans="1:14" x14ac:dyDescent="0.3">
      <c r="A7715">
        <v>1353451</v>
      </c>
      <c r="B7715" t="s">
        <v>47</v>
      </c>
      <c r="C7715" t="s">
        <v>26</v>
      </c>
      <c r="D7715" t="s">
        <v>27</v>
      </c>
      <c r="E7715" t="s">
        <v>18</v>
      </c>
      <c r="F7715" t="str">
        <f>_xlfn.XLOOKUP(E7715,State_Code_Name!$C$2:$C$52,State_Code_Name!$B$2:$B$52)</f>
        <v>California</v>
      </c>
      <c r="G7715" t="s">
        <v>19</v>
      </c>
      <c r="H7715" s="15">
        <v>42123</v>
      </c>
      <c r="I7715" s="15">
        <v>42123</v>
      </c>
      <c r="J7715" t="s">
        <v>14</v>
      </c>
      <c r="K7715" t="s">
        <v>15</v>
      </c>
      <c r="L7715">
        <f>Table1[[#This Row],[Date resolved]]-Table1[[#This Row],[Date received]]</f>
        <v>0</v>
      </c>
      <c r="M7715">
        <f>YEAR(Table1[[#This Row],[Date received]])</f>
        <v>2015</v>
      </c>
      <c r="N7715" t="str">
        <f>_xlfn.CONCAT("Q",_xlfn.CEILING.MATH(MONTH(Table1[[#This Row],[Date received]])/3))</f>
        <v>Q2</v>
      </c>
    </row>
    <row r="7716" spans="1:14" x14ac:dyDescent="0.3">
      <c r="A7716">
        <v>455082</v>
      </c>
      <c r="B7716" t="s">
        <v>50</v>
      </c>
      <c r="C7716" t="s">
        <v>36</v>
      </c>
      <c r="D7716" t="s">
        <v>99</v>
      </c>
      <c r="E7716" t="s">
        <v>31</v>
      </c>
      <c r="F7716" t="str">
        <f>_xlfn.XLOOKUP(E7716,State_Code_Name!$C$2:$C$52,State_Code_Name!$B$2:$B$52)</f>
        <v>Texas</v>
      </c>
      <c r="G7716" t="s">
        <v>23</v>
      </c>
      <c r="H7716" s="15">
        <v>41466</v>
      </c>
      <c r="I7716" s="15">
        <v>41467</v>
      </c>
      <c r="J7716" t="s">
        <v>14</v>
      </c>
      <c r="K7716" t="s">
        <v>15</v>
      </c>
      <c r="L7716">
        <f>Table1[[#This Row],[Date resolved]]-Table1[[#This Row],[Date received]]</f>
        <v>1</v>
      </c>
      <c r="M7716">
        <f>YEAR(Table1[[#This Row],[Date received]])</f>
        <v>2013</v>
      </c>
      <c r="N7716" t="str">
        <f>_xlfn.CONCAT("Q",_xlfn.CEILING.MATH(MONTH(Table1[[#This Row],[Date received]])/3))</f>
        <v>Q3</v>
      </c>
    </row>
    <row r="7717" spans="1:14" x14ac:dyDescent="0.3">
      <c r="A7717">
        <v>2085731</v>
      </c>
      <c r="B7717" t="s">
        <v>38</v>
      </c>
      <c r="C7717" t="s">
        <v>36</v>
      </c>
      <c r="D7717" t="s">
        <v>145</v>
      </c>
      <c r="E7717" t="s">
        <v>77</v>
      </c>
      <c r="F7717" t="str">
        <f>_xlfn.XLOOKUP(E7717,State_Code_Name!$C$2:$C$52,State_Code_Name!$B$2:$B$52)</f>
        <v>Missouri</v>
      </c>
      <c r="G7717" t="s">
        <v>19</v>
      </c>
      <c r="H7717" s="15">
        <v>42611</v>
      </c>
      <c r="I7717" s="15">
        <v>42611</v>
      </c>
      <c r="J7717" t="s">
        <v>14</v>
      </c>
      <c r="K7717" t="s">
        <v>15</v>
      </c>
      <c r="L7717">
        <f>Table1[[#This Row],[Date resolved]]-Table1[[#This Row],[Date received]]</f>
        <v>0</v>
      </c>
      <c r="M7717">
        <f>YEAR(Table1[[#This Row],[Date received]])</f>
        <v>2016</v>
      </c>
      <c r="N7717" t="str">
        <f>_xlfn.CONCAT("Q",_xlfn.CEILING.MATH(MONTH(Table1[[#This Row],[Date received]])/3))</f>
        <v>Q3</v>
      </c>
    </row>
    <row r="7718" spans="1:14" x14ac:dyDescent="0.3">
      <c r="A7718">
        <v>1729404</v>
      </c>
      <c r="B7718" t="s">
        <v>38</v>
      </c>
      <c r="C7718" t="s">
        <v>36</v>
      </c>
      <c r="D7718" t="s">
        <v>149</v>
      </c>
      <c r="E7718" t="s">
        <v>59</v>
      </c>
      <c r="F7718" t="str">
        <f>_xlfn.XLOOKUP(E7718,State_Code_Name!$C$2:$C$52,State_Code_Name!$B$2:$B$52)</f>
        <v>Illinois</v>
      </c>
      <c r="G7718" t="s">
        <v>19</v>
      </c>
      <c r="H7718" s="15">
        <v>42375</v>
      </c>
      <c r="I7718" s="15">
        <v>42375</v>
      </c>
      <c r="J7718" t="s">
        <v>14</v>
      </c>
      <c r="K7718" t="s">
        <v>15</v>
      </c>
      <c r="L7718">
        <f>Table1[[#This Row],[Date resolved]]-Table1[[#This Row],[Date received]]</f>
        <v>0</v>
      </c>
      <c r="M7718">
        <f>YEAR(Table1[[#This Row],[Date received]])</f>
        <v>2016</v>
      </c>
      <c r="N7718" t="str">
        <f>_xlfn.CONCAT("Q",_xlfn.CEILING.MATH(MONTH(Table1[[#This Row],[Date received]])/3))</f>
        <v>Q1</v>
      </c>
    </row>
    <row r="7719" spans="1:14" x14ac:dyDescent="0.3">
      <c r="A7719">
        <v>1646414</v>
      </c>
      <c r="B7719" t="s">
        <v>81</v>
      </c>
      <c r="C7719" t="s">
        <v>36</v>
      </c>
      <c r="D7719" t="s">
        <v>99</v>
      </c>
      <c r="E7719" t="s">
        <v>22</v>
      </c>
      <c r="F7719" t="str">
        <f>_xlfn.XLOOKUP(E7719,State_Code_Name!$C$2:$C$52,State_Code_Name!$B$2:$B$52)</f>
        <v>New York</v>
      </c>
      <c r="G7719" t="s">
        <v>57</v>
      </c>
      <c r="H7719" s="15">
        <v>42317</v>
      </c>
      <c r="I7719" s="15">
        <v>42319</v>
      </c>
      <c r="J7719" t="s">
        <v>14</v>
      </c>
      <c r="K7719" t="s">
        <v>14</v>
      </c>
      <c r="L7719">
        <f>Table1[[#This Row],[Date resolved]]-Table1[[#This Row],[Date received]]</f>
        <v>2</v>
      </c>
      <c r="M7719">
        <f>YEAR(Table1[[#This Row],[Date received]])</f>
        <v>2015</v>
      </c>
      <c r="N7719" t="str">
        <f>_xlfn.CONCAT("Q",_xlfn.CEILING.MATH(MONTH(Table1[[#This Row],[Date received]])/3))</f>
        <v>Q4</v>
      </c>
    </row>
    <row r="7720" spans="1:14" x14ac:dyDescent="0.3">
      <c r="A7720">
        <v>726657</v>
      </c>
      <c r="B7720" t="s">
        <v>60</v>
      </c>
      <c r="C7720" t="s">
        <v>52</v>
      </c>
      <c r="D7720" t="s">
        <v>96</v>
      </c>
      <c r="E7720" t="s">
        <v>66</v>
      </c>
      <c r="F7720" t="str">
        <f>_xlfn.XLOOKUP(E7720,State_Code_Name!$C$2:$C$52,State_Code_Name!$B$2:$B$52)</f>
        <v>Michigan</v>
      </c>
      <c r="G7720" t="s">
        <v>19</v>
      </c>
      <c r="H7720" s="15">
        <v>41692</v>
      </c>
      <c r="I7720" s="15">
        <v>41696</v>
      </c>
      <c r="J7720" t="s">
        <v>14</v>
      </c>
      <c r="K7720" t="s">
        <v>15</v>
      </c>
      <c r="L7720">
        <f>Table1[[#This Row],[Date resolved]]-Table1[[#This Row],[Date received]]</f>
        <v>4</v>
      </c>
      <c r="M7720">
        <f>YEAR(Table1[[#This Row],[Date received]])</f>
        <v>2014</v>
      </c>
      <c r="N7720" t="str">
        <f>_xlfn.CONCAT("Q",_xlfn.CEILING.MATH(MONTH(Table1[[#This Row],[Date received]])/3))</f>
        <v>Q1</v>
      </c>
    </row>
    <row r="7721" spans="1:14" x14ac:dyDescent="0.3">
      <c r="A7721">
        <v>886053</v>
      </c>
      <c r="B7721" t="s">
        <v>156</v>
      </c>
      <c r="C7721" t="s">
        <v>32</v>
      </c>
      <c r="D7721" t="s">
        <v>41</v>
      </c>
      <c r="E7721" t="s">
        <v>114</v>
      </c>
      <c r="F7721" t="str">
        <f>_xlfn.XLOOKUP(E7721,State_Code_Name!$C$2:$C$52,State_Code_Name!$B$2:$B$52)</f>
        <v>South Carolina</v>
      </c>
      <c r="G7721" t="s">
        <v>19</v>
      </c>
      <c r="H7721" s="15">
        <v>41799</v>
      </c>
      <c r="I7721" s="15">
        <v>41799</v>
      </c>
      <c r="J7721" t="s">
        <v>14</v>
      </c>
      <c r="K7721" t="s">
        <v>15</v>
      </c>
      <c r="L7721">
        <f>Table1[[#This Row],[Date resolved]]-Table1[[#This Row],[Date received]]</f>
        <v>0</v>
      </c>
      <c r="M7721">
        <f>YEAR(Table1[[#This Row],[Date received]])</f>
        <v>2014</v>
      </c>
      <c r="N7721" t="str">
        <f>_xlfn.CONCAT("Q",_xlfn.CEILING.MATH(MONTH(Table1[[#This Row],[Date received]])/3))</f>
        <v>Q2</v>
      </c>
    </row>
    <row r="7722" spans="1:14" x14ac:dyDescent="0.3">
      <c r="A7722">
        <v>1673014</v>
      </c>
      <c r="B7722" t="s">
        <v>211</v>
      </c>
      <c r="C7722" t="s">
        <v>26</v>
      </c>
      <c r="D7722" t="s">
        <v>56</v>
      </c>
      <c r="E7722" t="s">
        <v>22</v>
      </c>
      <c r="F7722" t="str">
        <f>_xlfn.XLOOKUP(E7722,State_Code_Name!$C$2:$C$52,State_Code_Name!$B$2:$B$52)</f>
        <v>New York</v>
      </c>
      <c r="G7722" t="s">
        <v>19</v>
      </c>
      <c r="H7722" s="15">
        <v>42334</v>
      </c>
      <c r="I7722" s="15">
        <v>42334</v>
      </c>
      <c r="J7722" t="s">
        <v>14</v>
      </c>
      <c r="K7722" t="s">
        <v>15</v>
      </c>
      <c r="L7722">
        <f>Table1[[#This Row],[Date resolved]]-Table1[[#This Row],[Date received]]</f>
        <v>0</v>
      </c>
      <c r="M7722">
        <f>YEAR(Table1[[#This Row],[Date received]])</f>
        <v>2015</v>
      </c>
      <c r="N7722" t="str">
        <f>_xlfn.CONCAT("Q",_xlfn.CEILING.MATH(MONTH(Table1[[#This Row],[Date received]])/3))</f>
        <v>Q4</v>
      </c>
    </row>
    <row r="7723" spans="1:14" x14ac:dyDescent="0.3">
      <c r="A7723">
        <v>1608328</v>
      </c>
      <c r="B7723" t="s">
        <v>47</v>
      </c>
      <c r="C7723" t="s">
        <v>32</v>
      </c>
      <c r="D7723" t="s">
        <v>41</v>
      </c>
      <c r="E7723" t="s">
        <v>48</v>
      </c>
      <c r="F7723" t="str">
        <f>_xlfn.XLOOKUP(E7723,State_Code_Name!$C$2:$C$52,State_Code_Name!$B$2:$B$52)</f>
        <v>New Jersey</v>
      </c>
      <c r="G7723" t="s">
        <v>57</v>
      </c>
      <c r="H7723" s="15">
        <v>42292</v>
      </c>
      <c r="I7723" s="15">
        <v>42296</v>
      </c>
      <c r="J7723" t="s">
        <v>14</v>
      </c>
      <c r="K7723" t="s">
        <v>15</v>
      </c>
      <c r="L7723">
        <f>Table1[[#This Row],[Date resolved]]-Table1[[#This Row],[Date received]]</f>
        <v>4</v>
      </c>
      <c r="M7723">
        <f>YEAR(Table1[[#This Row],[Date received]])</f>
        <v>2015</v>
      </c>
      <c r="N7723" t="str">
        <f>_xlfn.CONCAT("Q",_xlfn.CEILING.MATH(MONTH(Table1[[#This Row],[Date received]])/3))</f>
        <v>Q4</v>
      </c>
    </row>
    <row r="7724" spans="1:14" x14ac:dyDescent="0.3">
      <c r="A7724">
        <v>608176</v>
      </c>
      <c r="B7724" t="s">
        <v>60</v>
      </c>
      <c r="C7724" t="s">
        <v>52</v>
      </c>
      <c r="D7724" t="s">
        <v>96</v>
      </c>
      <c r="E7724" t="s">
        <v>35</v>
      </c>
      <c r="F7724" t="str">
        <f>_xlfn.XLOOKUP(E7724,State_Code_Name!$C$2:$C$52,State_Code_Name!$B$2:$B$52)</f>
        <v>Florida</v>
      </c>
      <c r="G7724" t="s">
        <v>19</v>
      </c>
      <c r="H7724" s="15">
        <v>41599</v>
      </c>
      <c r="I7724" s="15">
        <v>41599</v>
      </c>
      <c r="J7724" t="s">
        <v>14</v>
      </c>
      <c r="K7724" t="s">
        <v>15</v>
      </c>
      <c r="L7724">
        <f>Table1[[#This Row],[Date resolved]]-Table1[[#This Row],[Date received]]</f>
        <v>0</v>
      </c>
      <c r="M7724">
        <f>YEAR(Table1[[#This Row],[Date received]])</f>
        <v>2013</v>
      </c>
      <c r="N7724" t="str">
        <f>_xlfn.CONCAT("Q",_xlfn.CEILING.MATH(MONTH(Table1[[#This Row],[Date received]])/3))</f>
        <v>Q4</v>
      </c>
    </row>
    <row r="7725" spans="1:14" x14ac:dyDescent="0.3">
      <c r="A7725">
        <v>1367632</v>
      </c>
      <c r="B7725" t="s">
        <v>54</v>
      </c>
      <c r="C7725" t="s">
        <v>52</v>
      </c>
      <c r="D7725" t="s">
        <v>96</v>
      </c>
      <c r="E7725" t="s">
        <v>42</v>
      </c>
      <c r="F7725" t="str">
        <f>_xlfn.XLOOKUP(E7725,State_Code_Name!$C$2:$C$52,State_Code_Name!$B$2:$B$52)</f>
        <v>North Carolina</v>
      </c>
      <c r="G7725" t="s">
        <v>19</v>
      </c>
      <c r="H7725" s="15">
        <v>42132</v>
      </c>
      <c r="I7725" s="15">
        <v>42132</v>
      </c>
      <c r="J7725" t="s">
        <v>14</v>
      </c>
      <c r="K7725" t="s">
        <v>15</v>
      </c>
      <c r="L7725">
        <f>Table1[[#This Row],[Date resolved]]-Table1[[#This Row],[Date received]]</f>
        <v>0</v>
      </c>
      <c r="M7725">
        <f>YEAR(Table1[[#This Row],[Date received]])</f>
        <v>2015</v>
      </c>
      <c r="N7725" t="str">
        <f>_xlfn.CONCAT("Q",_xlfn.CEILING.MATH(MONTH(Table1[[#This Row],[Date received]])/3))</f>
        <v>Q2</v>
      </c>
    </row>
    <row r="7726" spans="1:14" x14ac:dyDescent="0.3">
      <c r="A7726">
        <v>1876645</v>
      </c>
      <c r="B7726" t="s">
        <v>649</v>
      </c>
      <c r="C7726" t="s">
        <v>26</v>
      </c>
      <c r="D7726" t="s">
        <v>27</v>
      </c>
      <c r="E7726" t="s">
        <v>31</v>
      </c>
      <c r="F7726" t="str">
        <f>_xlfn.XLOOKUP(E7726,State_Code_Name!$C$2:$C$52,State_Code_Name!$B$2:$B$52)</f>
        <v>Texas</v>
      </c>
      <c r="G7726" t="s">
        <v>19</v>
      </c>
      <c r="H7726" s="15">
        <v>42472</v>
      </c>
      <c r="I7726" s="15">
        <v>42472</v>
      </c>
      <c r="J7726" t="s">
        <v>14</v>
      </c>
      <c r="K7726" t="s">
        <v>15</v>
      </c>
      <c r="L7726">
        <f>Table1[[#This Row],[Date resolved]]-Table1[[#This Row],[Date received]]</f>
        <v>0</v>
      </c>
      <c r="M7726">
        <f>YEAR(Table1[[#This Row],[Date received]])</f>
        <v>2016</v>
      </c>
      <c r="N7726" t="str">
        <f>_xlfn.CONCAT("Q",_xlfn.CEILING.MATH(MONTH(Table1[[#This Row],[Date received]])/3))</f>
        <v>Q2</v>
      </c>
    </row>
    <row r="7727" spans="1:14" x14ac:dyDescent="0.3">
      <c r="A7727">
        <v>960365</v>
      </c>
      <c r="B7727" t="s">
        <v>90</v>
      </c>
      <c r="C7727" t="s">
        <v>16</v>
      </c>
      <c r="D7727" t="s">
        <v>17</v>
      </c>
      <c r="E7727" t="s">
        <v>46</v>
      </c>
      <c r="F7727" t="str">
        <f>_xlfn.XLOOKUP(E7727,State_Code_Name!$C$2:$C$52,State_Code_Name!$B$2:$B$52)</f>
        <v>Pennsylvania</v>
      </c>
      <c r="G7727" t="s">
        <v>19</v>
      </c>
      <c r="H7727" s="15">
        <v>41850</v>
      </c>
      <c r="I7727" s="15">
        <v>41850</v>
      </c>
      <c r="J7727" t="s">
        <v>14</v>
      </c>
      <c r="K7727" t="s">
        <v>15</v>
      </c>
      <c r="L7727">
        <f>Table1[[#This Row],[Date resolved]]-Table1[[#This Row],[Date received]]</f>
        <v>0</v>
      </c>
      <c r="M7727">
        <f>YEAR(Table1[[#This Row],[Date received]])</f>
        <v>2014</v>
      </c>
      <c r="N7727" t="str">
        <f>_xlfn.CONCAT("Q",_xlfn.CEILING.MATH(MONTH(Table1[[#This Row],[Date received]])/3))</f>
        <v>Q3</v>
      </c>
    </row>
    <row r="7728" spans="1:14" x14ac:dyDescent="0.3">
      <c r="A7728">
        <v>2010874</v>
      </c>
      <c r="B7728" t="s">
        <v>54</v>
      </c>
      <c r="C7728" t="s">
        <v>52</v>
      </c>
      <c r="D7728" t="s">
        <v>76</v>
      </c>
      <c r="E7728" t="s">
        <v>22</v>
      </c>
      <c r="F7728" t="str">
        <f>_xlfn.XLOOKUP(E7728,State_Code_Name!$C$2:$C$52,State_Code_Name!$B$2:$B$52)</f>
        <v>New York</v>
      </c>
      <c r="G7728" t="s">
        <v>57</v>
      </c>
      <c r="H7728" s="15">
        <v>42564</v>
      </c>
      <c r="I7728" s="15">
        <v>42576</v>
      </c>
      <c r="J7728" t="s">
        <v>14</v>
      </c>
      <c r="K7728" t="s">
        <v>14</v>
      </c>
      <c r="L7728">
        <f>Table1[[#This Row],[Date resolved]]-Table1[[#This Row],[Date received]]</f>
        <v>12</v>
      </c>
      <c r="M7728">
        <f>YEAR(Table1[[#This Row],[Date received]])</f>
        <v>2016</v>
      </c>
      <c r="N7728" t="str">
        <f>_xlfn.CONCAT("Q",_xlfn.CEILING.MATH(MONTH(Table1[[#This Row],[Date received]])/3))</f>
        <v>Q3</v>
      </c>
    </row>
    <row r="7729" spans="1:14" x14ac:dyDescent="0.3">
      <c r="A7729">
        <v>901540</v>
      </c>
      <c r="B7729" t="s">
        <v>69</v>
      </c>
      <c r="C7729" t="s">
        <v>26</v>
      </c>
      <c r="D7729" t="s">
        <v>27</v>
      </c>
      <c r="E7729" t="s">
        <v>35</v>
      </c>
      <c r="F7729" t="str">
        <f>_xlfn.XLOOKUP(E7729,State_Code_Name!$C$2:$C$52,State_Code_Name!$B$2:$B$52)</f>
        <v>Florida</v>
      </c>
      <c r="G7729" t="s">
        <v>19</v>
      </c>
      <c r="H7729" s="15">
        <v>41809</v>
      </c>
      <c r="I7729" s="15">
        <v>41809</v>
      </c>
      <c r="J7729" t="s">
        <v>14</v>
      </c>
      <c r="K7729" t="s">
        <v>15</v>
      </c>
      <c r="L7729">
        <f>Table1[[#This Row],[Date resolved]]-Table1[[#This Row],[Date received]]</f>
        <v>0</v>
      </c>
      <c r="M7729">
        <f>YEAR(Table1[[#This Row],[Date received]])</f>
        <v>2014</v>
      </c>
      <c r="N7729" t="str">
        <f>_xlfn.CONCAT("Q",_xlfn.CEILING.MATH(MONTH(Table1[[#This Row],[Date received]])/3))</f>
        <v>Q2</v>
      </c>
    </row>
    <row r="7730" spans="1:14" x14ac:dyDescent="0.3">
      <c r="A7730">
        <v>1654523</v>
      </c>
      <c r="B7730" t="s">
        <v>64</v>
      </c>
      <c r="C7730" t="s">
        <v>32</v>
      </c>
      <c r="D7730" t="s">
        <v>44</v>
      </c>
      <c r="E7730" t="s">
        <v>140</v>
      </c>
      <c r="F7730" t="str">
        <f>_xlfn.XLOOKUP(E7730,State_Code_Name!$C$2:$C$52,State_Code_Name!$B$2:$B$52)</f>
        <v>Maine</v>
      </c>
      <c r="G7730" t="s">
        <v>305</v>
      </c>
      <c r="H7730" s="15">
        <v>42321</v>
      </c>
      <c r="I7730" s="15">
        <v>42325</v>
      </c>
      <c r="J7730" t="s">
        <v>14</v>
      </c>
      <c r="K7730" t="s">
        <v>15</v>
      </c>
      <c r="L7730">
        <f>Table1[[#This Row],[Date resolved]]-Table1[[#This Row],[Date received]]</f>
        <v>4</v>
      </c>
      <c r="M7730">
        <f>YEAR(Table1[[#This Row],[Date received]])</f>
        <v>2015</v>
      </c>
      <c r="N7730" t="str">
        <f>_xlfn.CONCAT("Q",_xlfn.CEILING.MATH(MONTH(Table1[[#This Row],[Date received]])/3))</f>
        <v>Q4</v>
      </c>
    </row>
    <row r="7731" spans="1:14" x14ac:dyDescent="0.3">
      <c r="A7731">
        <v>1687221</v>
      </c>
      <c r="B7731" t="s">
        <v>604</v>
      </c>
      <c r="C7731" t="s">
        <v>9</v>
      </c>
      <c r="D7731" t="s">
        <v>10</v>
      </c>
      <c r="E7731" t="s">
        <v>118</v>
      </c>
      <c r="F7731" t="str">
        <f>_xlfn.XLOOKUP(E7731,State_Code_Name!$C$2:$C$52,State_Code_Name!$B$2:$B$52)</f>
        <v>Alabama</v>
      </c>
      <c r="G7731" t="s">
        <v>19</v>
      </c>
      <c r="H7731" s="15">
        <v>42345</v>
      </c>
      <c r="I7731" s="15">
        <v>42345</v>
      </c>
      <c r="J7731" t="s">
        <v>14</v>
      </c>
      <c r="K7731" t="s">
        <v>15</v>
      </c>
      <c r="L7731">
        <f>Table1[[#This Row],[Date resolved]]-Table1[[#This Row],[Date received]]</f>
        <v>0</v>
      </c>
      <c r="M7731">
        <f>YEAR(Table1[[#This Row],[Date received]])</f>
        <v>2015</v>
      </c>
      <c r="N7731" t="str">
        <f>_xlfn.CONCAT("Q",_xlfn.CEILING.MATH(MONTH(Table1[[#This Row],[Date received]])/3))</f>
        <v>Q4</v>
      </c>
    </row>
    <row r="7732" spans="1:14" x14ac:dyDescent="0.3">
      <c r="A7732">
        <v>359647</v>
      </c>
      <c r="B7732" t="s">
        <v>30</v>
      </c>
      <c r="C7732" t="s">
        <v>26</v>
      </c>
      <c r="D7732" t="s">
        <v>27</v>
      </c>
      <c r="E7732" t="s">
        <v>18</v>
      </c>
      <c r="F7732" t="str">
        <f>_xlfn.XLOOKUP(E7732,State_Code_Name!$C$2:$C$52,State_Code_Name!$B$2:$B$52)</f>
        <v>California</v>
      </c>
      <c r="G7732" t="s">
        <v>305</v>
      </c>
      <c r="H7732" s="15">
        <v>41353</v>
      </c>
      <c r="I7732" s="15">
        <v>41354</v>
      </c>
      <c r="J7732" t="s">
        <v>14</v>
      </c>
      <c r="K7732" t="s">
        <v>15</v>
      </c>
      <c r="L7732">
        <f>Table1[[#This Row],[Date resolved]]-Table1[[#This Row],[Date received]]</f>
        <v>1</v>
      </c>
      <c r="M7732">
        <f>YEAR(Table1[[#This Row],[Date received]])</f>
        <v>2013</v>
      </c>
      <c r="N7732" t="str">
        <f>_xlfn.CONCAT("Q",_xlfn.CEILING.MATH(MONTH(Table1[[#This Row],[Date received]])/3))</f>
        <v>Q1</v>
      </c>
    </row>
    <row r="7733" spans="1:14" x14ac:dyDescent="0.3">
      <c r="A7733">
        <v>534356</v>
      </c>
      <c r="B7733" t="s">
        <v>43</v>
      </c>
      <c r="C7733" t="s">
        <v>16</v>
      </c>
      <c r="D7733" t="s">
        <v>17</v>
      </c>
      <c r="E7733" t="s">
        <v>35</v>
      </c>
      <c r="F7733" t="str">
        <f>_xlfn.XLOOKUP(E7733,State_Code_Name!$C$2:$C$52,State_Code_Name!$B$2:$B$52)</f>
        <v>Florida</v>
      </c>
      <c r="G7733" t="s">
        <v>305</v>
      </c>
      <c r="H7733" s="15">
        <v>41536</v>
      </c>
      <c r="I7733" s="15">
        <v>41537</v>
      </c>
      <c r="J7733" t="s">
        <v>14</v>
      </c>
      <c r="K7733" t="s">
        <v>15</v>
      </c>
      <c r="L7733">
        <f>Table1[[#This Row],[Date resolved]]-Table1[[#This Row],[Date received]]</f>
        <v>1</v>
      </c>
      <c r="M7733">
        <f>YEAR(Table1[[#This Row],[Date received]])</f>
        <v>2013</v>
      </c>
      <c r="N7733" t="str">
        <f>_xlfn.CONCAT("Q",_xlfn.CEILING.MATH(MONTH(Table1[[#This Row],[Date received]])/3))</f>
        <v>Q3</v>
      </c>
    </row>
    <row r="7734" spans="1:14" x14ac:dyDescent="0.3">
      <c r="A7734">
        <v>2089589</v>
      </c>
      <c r="B7734" t="s">
        <v>63</v>
      </c>
      <c r="C7734" t="s">
        <v>32</v>
      </c>
      <c r="D7734" t="s">
        <v>161</v>
      </c>
      <c r="E7734" t="s">
        <v>55</v>
      </c>
      <c r="F7734" t="str">
        <f>_xlfn.XLOOKUP(E7734,State_Code_Name!$C$2:$C$52,State_Code_Name!$B$2:$B$52)</f>
        <v>Hawaii</v>
      </c>
      <c r="G7734" t="s">
        <v>19</v>
      </c>
      <c r="H7734" s="15">
        <v>42614</v>
      </c>
      <c r="I7734" s="15">
        <v>42614</v>
      </c>
      <c r="J7734" t="s">
        <v>14</v>
      </c>
      <c r="K7734" t="s">
        <v>15</v>
      </c>
      <c r="L7734">
        <f>Table1[[#This Row],[Date resolved]]-Table1[[#This Row],[Date received]]</f>
        <v>0</v>
      </c>
      <c r="M7734">
        <f>YEAR(Table1[[#This Row],[Date received]])</f>
        <v>2016</v>
      </c>
      <c r="N7734" t="str">
        <f>_xlfn.CONCAT("Q",_xlfn.CEILING.MATH(MONTH(Table1[[#This Row],[Date received]])/3))</f>
        <v>Q3</v>
      </c>
    </row>
    <row r="7735" spans="1:14" x14ac:dyDescent="0.3">
      <c r="A7735">
        <v>451779</v>
      </c>
      <c r="B7735" t="s">
        <v>134</v>
      </c>
      <c r="C7735" t="s">
        <v>26</v>
      </c>
      <c r="D7735" t="s">
        <v>27</v>
      </c>
      <c r="E7735" t="s">
        <v>66</v>
      </c>
      <c r="F7735" t="str">
        <f>_xlfn.XLOOKUP(E7735,State_Code_Name!$C$2:$C$52,State_Code_Name!$B$2:$B$52)</f>
        <v>Michigan</v>
      </c>
      <c r="G7735" t="s">
        <v>305</v>
      </c>
      <c r="H7735" s="15">
        <v>41463</v>
      </c>
      <c r="I7735" s="15">
        <v>41465</v>
      </c>
      <c r="J7735" t="s">
        <v>14</v>
      </c>
      <c r="K7735" t="s">
        <v>14</v>
      </c>
      <c r="L7735">
        <f>Table1[[#This Row],[Date resolved]]-Table1[[#This Row],[Date received]]</f>
        <v>2</v>
      </c>
      <c r="M7735">
        <f>YEAR(Table1[[#This Row],[Date received]])</f>
        <v>2013</v>
      </c>
      <c r="N7735" t="str">
        <f>_xlfn.CONCAT("Q",_xlfn.CEILING.MATH(MONTH(Table1[[#This Row],[Date received]])/3))</f>
        <v>Q3</v>
      </c>
    </row>
    <row r="7736" spans="1:14" x14ac:dyDescent="0.3">
      <c r="A7736">
        <v>1898222</v>
      </c>
      <c r="B7736" t="s">
        <v>81</v>
      </c>
      <c r="C7736" t="s">
        <v>36</v>
      </c>
      <c r="D7736" t="s">
        <v>112</v>
      </c>
      <c r="E7736" t="s">
        <v>25</v>
      </c>
      <c r="F7736" t="str">
        <f>_xlfn.XLOOKUP(E7736,State_Code_Name!$C$2:$C$52,State_Code_Name!$B$2:$B$52)</f>
        <v>Georgia</v>
      </c>
      <c r="G7736" t="s">
        <v>57</v>
      </c>
      <c r="H7736" s="15">
        <v>42487</v>
      </c>
      <c r="I7736" s="15">
        <v>42488</v>
      </c>
      <c r="J7736" t="s">
        <v>14</v>
      </c>
      <c r="K7736" t="s">
        <v>15</v>
      </c>
      <c r="L7736">
        <f>Table1[[#This Row],[Date resolved]]-Table1[[#This Row],[Date received]]</f>
        <v>1</v>
      </c>
      <c r="M7736">
        <f>YEAR(Table1[[#This Row],[Date received]])</f>
        <v>2016</v>
      </c>
      <c r="N7736" t="str">
        <f>_xlfn.CONCAT("Q",_xlfn.CEILING.MATH(MONTH(Table1[[#This Row],[Date received]])/3))</f>
        <v>Q2</v>
      </c>
    </row>
    <row r="7737" spans="1:14" x14ac:dyDescent="0.3">
      <c r="A7737">
        <v>1110639</v>
      </c>
      <c r="B7737" t="s">
        <v>30</v>
      </c>
      <c r="C7737" t="s">
        <v>36</v>
      </c>
      <c r="D7737" t="s">
        <v>67</v>
      </c>
      <c r="E7737" t="s">
        <v>70</v>
      </c>
      <c r="F7737" t="str">
        <f>_xlfn.XLOOKUP(E7737,State_Code_Name!$C$2:$C$52,State_Code_Name!$B$2:$B$52)</f>
        <v>Massachusetts</v>
      </c>
      <c r="G7737" t="s">
        <v>19</v>
      </c>
      <c r="H7737" s="15">
        <v>41953</v>
      </c>
      <c r="I7737" s="15">
        <v>41953</v>
      </c>
      <c r="J7737" t="s">
        <v>14</v>
      </c>
      <c r="K7737" t="s">
        <v>15</v>
      </c>
      <c r="L7737">
        <f>Table1[[#This Row],[Date resolved]]-Table1[[#This Row],[Date received]]</f>
        <v>0</v>
      </c>
      <c r="M7737">
        <f>YEAR(Table1[[#This Row],[Date received]])</f>
        <v>2014</v>
      </c>
      <c r="N7737" t="str">
        <f>_xlfn.CONCAT("Q",_xlfn.CEILING.MATH(MONTH(Table1[[#This Row],[Date received]])/3))</f>
        <v>Q4</v>
      </c>
    </row>
    <row r="7738" spans="1:14" x14ac:dyDescent="0.3">
      <c r="A7738">
        <v>1325548</v>
      </c>
      <c r="B7738" t="s">
        <v>21</v>
      </c>
      <c r="C7738" t="s">
        <v>26</v>
      </c>
      <c r="D7738" t="s">
        <v>27</v>
      </c>
      <c r="E7738" t="s">
        <v>46</v>
      </c>
      <c r="F7738" t="str">
        <f>_xlfn.XLOOKUP(E7738,State_Code_Name!$C$2:$C$52,State_Code_Name!$B$2:$B$52)</f>
        <v>Pennsylvania</v>
      </c>
      <c r="G7738" t="s">
        <v>19</v>
      </c>
      <c r="H7738" s="15">
        <v>42104</v>
      </c>
      <c r="I7738" s="15">
        <v>42104</v>
      </c>
      <c r="J7738" t="s">
        <v>14</v>
      </c>
      <c r="K7738" t="s">
        <v>15</v>
      </c>
      <c r="L7738">
        <f>Table1[[#This Row],[Date resolved]]-Table1[[#This Row],[Date received]]</f>
        <v>0</v>
      </c>
      <c r="M7738">
        <f>YEAR(Table1[[#This Row],[Date received]])</f>
        <v>2015</v>
      </c>
      <c r="N7738" t="str">
        <f>_xlfn.CONCAT("Q",_xlfn.CEILING.MATH(MONTH(Table1[[#This Row],[Date received]])/3))</f>
        <v>Q2</v>
      </c>
    </row>
    <row r="7739" spans="1:14" x14ac:dyDescent="0.3">
      <c r="A7739">
        <v>976823</v>
      </c>
      <c r="B7739" t="s">
        <v>102</v>
      </c>
      <c r="C7739" t="s">
        <v>26</v>
      </c>
      <c r="D7739" t="s">
        <v>27</v>
      </c>
      <c r="E7739" t="s">
        <v>42</v>
      </c>
      <c r="F7739" t="str">
        <f>_xlfn.XLOOKUP(E7739,State_Code_Name!$C$2:$C$52,State_Code_Name!$B$2:$B$52)</f>
        <v>North Carolina</v>
      </c>
      <c r="G7739" t="s">
        <v>19</v>
      </c>
      <c r="H7739" s="15">
        <v>41860</v>
      </c>
      <c r="I7739" s="15">
        <v>41860</v>
      </c>
      <c r="J7739" t="s">
        <v>14</v>
      </c>
      <c r="K7739" t="s">
        <v>15</v>
      </c>
      <c r="L7739">
        <f>Table1[[#This Row],[Date resolved]]-Table1[[#This Row],[Date received]]</f>
        <v>0</v>
      </c>
      <c r="M7739">
        <f>YEAR(Table1[[#This Row],[Date received]])</f>
        <v>2014</v>
      </c>
      <c r="N7739" t="str">
        <f>_xlfn.CONCAT("Q",_xlfn.CEILING.MATH(MONTH(Table1[[#This Row],[Date received]])/3))</f>
        <v>Q3</v>
      </c>
    </row>
    <row r="7740" spans="1:14" x14ac:dyDescent="0.3">
      <c r="A7740">
        <v>984894</v>
      </c>
      <c r="B7740" t="s">
        <v>241</v>
      </c>
      <c r="C7740" t="s">
        <v>32</v>
      </c>
      <c r="D7740" t="s">
        <v>44</v>
      </c>
      <c r="E7740" t="s">
        <v>31</v>
      </c>
      <c r="F7740" t="str">
        <f>_xlfn.XLOOKUP(E7740,State_Code_Name!$C$2:$C$52,State_Code_Name!$B$2:$B$52)</f>
        <v>Texas</v>
      </c>
      <c r="G7740" t="s">
        <v>13</v>
      </c>
      <c r="H7740" s="15">
        <v>41865</v>
      </c>
      <c r="I7740" s="15">
        <v>41870</v>
      </c>
      <c r="J7740" t="s">
        <v>14</v>
      </c>
      <c r="K7740" t="s">
        <v>15</v>
      </c>
      <c r="L7740">
        <f>Table1[[#This Row],[Date resolved]]-Table1[[#This Row],[Date received]]</f>
        <v>5</v>
      </c>
      <c r="M7740">
        <f>YEAR(Table1[[#This Row],[Date received]])</f>
        <v>2014</v>
      </c>
      <c r="N7740" t="str">
        <f>_xlfn.CONCAT("Q",_xlfn.CEILING.MATH(MONTH(Table1[[#This Row],[Date received]])/3))</f>
        <v>Q3</v>
      </c>
    </row>
    <row r="7741" spans="1:14" x14ac:dyDescent="0.3">
      <c r="A7741">
        <v>860536</v>
      </c>
      <c r="B7741" t="s">
        <v>488</v>
      </c>
      <c r="C7741" t="s">
        <v>32</v>
      </c>
      <c r="D7741" t="s">
        <v>41</v>
      </c>
      <c r="E7741" t="s">
        <v>128</v>
      </c>
      <c r="F7741" t="str">
        <f>_xlfn.XLOOKUP(E7741,State_Code_Name!$C$2:$C$52,State_Code_Name!$B$2:$B$52)</f>
        <v>New Hampshire</v>
      </c>
      <c r="G7741" t="s">
        <v>57</v>
      </c>
      <c r="H7741" s="15">
        <v>41779</v>
      </c>
      <c r="I7741" s="15">
        <v>41780</v>
      </c>
      <c r="J7741" t="s">
        <v>14</v>
      </c>
      <c r="K7741" t="s">
        <v>15</v>
      </c>
      <c r="L7741">
        <f>Table1[[#This Row],[Date resolved]]-Table1[[#This Row],[Date received]]</f>
        <v>1</v>
      </c>
      <c r="M7741">
        <f>YEAR(Table1[[#This Row],[Date received]])</f>
        <v>2014</v>
      </c>
      <c r="N7741" t="str">
        <f>_xlfn.CONCAT("Q",_xlfn.CEILING.MATH(MONTH(Table1[[#This Row],[Date received]])/3))</f>
        <v>Q2</v>
      </c>
    </row>
    <row r="7742" spans="1:14" x14ac:dyDescent="0.3">
      <c r="A7742">
        <v>1872176</v>
      </c>
      <c r="B7742" t="s">
        <v>95</v>
      </c>
      <c r="C7742" t="s">
        <v>36</v>
      </c>
      <c r="D7742" t="s">
        <v>80</v>
      </c>
      <c r="E7742" t="s">
        <v>12</v>
      </c>
      <c r="F7742" t="str">
        <f>_xlfn.XLOOKUP(E7742,State_Code_Name!$C$2:$C$52,State_Code_Name!$B$2:$B$52)</f>
        <v>Virginia</v>
      </c>
      <c r="G7742" t="s">
        <v>19</v>
      </c>
      <c r="H7742" s="15">
        <v>42470</v>
      </c>
      <c r="I7742" s="15">
        <v>42470</v>
      </c>
      <c r="J7742" t="s">
        <v>14</v>
      </c>
      <c r="K7742" t="s">
        <v>14</v>
      </c>
      <c r="L7742">
        <f>Table1[[#This Row],[Date resolved]]-Table1[[#This Row],[Date received]]</f>
        <v>0</v>
      </c>
      <c r="M7742">
        <f>YEAR(Table1[[#This Row],[Date received]])</f>
        <v>2016</v>
      </c>
      <c r="N7742" t="str">
        <f>_xlfn.CONCAT("Q",_xlfn.CEILING.MATH(MONTH(Table1[[#This Row],[Date received]])/3))</f>
        <v>Q2</v>
      </c>
    </row>
    <row r="7743" spans="1:14" x14ac:dyDescent="0.3">
      <c r="A7743">
        <v>1740157</v>
      </c>
      <c r="B7743" t="s">
        <v>735</v>
      </c>
      <c r="C7743" t="s">
        <v>9</v>
      </c>
      <c r="D7743" t="s">
        <v>10</v>
      </c>
      <c r="E7743" t="s">
        <v>98</v>
      </c>
      <c r="F7743" t="str">
        <f>_xlfn.XLOOKUP(E7743,State_Code_Name!$C$2:$C$52,State_Code_Name!$B$2:$B$52)</f>
        <v>Colorado</v>
      </c>
      <c r="G7743" t="s">
        <v>19</v>
      </c>
      <c r="H7743" s="15">
        <v>42383</v>
      </c>
      <c r="I7743" s="15">
        <v>42388</v>
      </c>
      <c r="J7743" t="s">
        <v>14</v>
      </c>
      <c r="K7743" t="s">
        <v>15</v>
      </c>
      <c r="L7743">
        <f>Table1[[#This Row],[Date resolved]]-Table1[[#This Row],[Date received]]</f>
        <v>5</v>
      </c>
      <c r="M7743">
        <f>YEAR(Table1[[#This Row],[Date received]])</f>
        <v>2016</v>
      </c>
      <c r="N7743" t="str">
        <f>_xlfn.CONCAT("Q",_xlfn.CEILING.MATH(MONTH(Table1[[#This Row],[Date received]])/3))</f>
        <v>Q1</v>
      </c>
    </row>
    <row r="7744" spans="1:14" x14ac:dyDescent="0.3">
      <c r="A7744">
        <v>1939458</v>
      </c>
      <c r="B7744" t="s">
        <v>69</v>
      </c>
      <c r="C7744" t="s">
        <v>26</v>
      </c>
      <c r="D7744" t="s">
        <v>27</v>
      </c>
      <c r="E7744" t="s">
        <v>25</v>
      </c>
      <c r="F7744" t="str">
        <f>_xlfn.XLOOKUP(E7744,State_Code_Name!$C$2:$C$52,State_Code_Name!$B$2:$B$52)</f>
        <v>Georgia</v>
      </c>
      <c r="G7744" t="s">
        <v>19</v>
      </c>
      <c r="H7744" s="15">
        <v>42515</v>
      </c>
      <c r="I7744" s="15">
        <v>42515</v>
      </c>
      <c r="J7744" t="s">
        <v>14</v>
      </c>
      <c r="K7744" t="s">
        <v>15</v>
      </c>
      <c r="L7744">
        <f>Table1[[#This Row],[Date resolved]]-Table1[[#This Row],[Date received]]</f>
        <v>0</v>
      </c>
      <c r="M7744">
        <f>YEAR(Table1[[#This Row],[Date received]])</f>
        <v>2016</v>
      </c>
      <c r="N7744" t="str">
        <f>_xlfn.CONCAT("Q",_xlfn.CEILING.MATH(MONTH(Table1[[#This Row],[Date received]])/3))</f>
        <v>Q2</v>
      </c>
    </row>
    <row r="7745" spans="1:14" x14ac:dyDescent="0.3">
      <c r="A7745">
        <v>510928</v>
      </c>
      <c r="B7745" t="s">
        <v>43</v>
      </c>
      <c r="C7745" t="s">
        <v>36</v>
      </c>
      <c r="D7745" t="s">
        <v>49</v>
      </c>
      <c r="E7745" t="s">
        <v>18</v>
      </c>
      <c r="F7745" t="str">
        <f>_xlfn.XLOOKUP(E7745,State_Code_Name!$C$2:$C$52,State_Code_Name!$B$2:$B$52)</f>
        <v>California</v>
      </c>
      <c r="G7745" t="s">
        <v>19</v>
      </c>
      <c r="H7745" s="15">
        <v>41516</v>
      </c>
      <c r="I7745" s="15">
        <v>41516</v>
      </c>
      <c r="J7745" t="s">
        <v>14</v>
      </c>
      <c r="K7745" t="s">
        <v>15</v>
      </c>
      <c r="L7745">
        <f>Table1[[#This Row],[Date resolved]]-Table1[[#This Row],[Date received]]</f>
        <v>0</v>
      </c>
      <c r="M7745">
        <f>YEAR(Table1[[#This Row],[Date received]])</f>
        <v>2013</v>
      </c>
      <c r="N7745" t="str">
        <f>_xlfn.CONCAT("Q",_xlfn.CEILING.MATH(MONTH(Table1[[#This Row],[Date received]])/3))</f>
        <v>Q3</v>
      </c>
    </row>
    <row r="7746" spans="1:14" x14ac:dyDescent="0.3">
      <c r="A7746">
        <v>1521705</v>
      </c>
      <c r="B7746" t="s">
        <v>47</v>
      </c>
      <c r="C7746" t="s">
        <v>26</v>
      </c>
      <c r="D7746" t="s">
        <v>27</v>
      </c>
      <c r="E7746" t="s">
        <v>29</v>
      </c>
      <c r="F7746" t="str">
        <f>_xlfn.XLOOKUP(E7746,State_Code_Name!$C$2:$C$52,State_Code_Name!$B$2:$B$52)</f>
        <v>Connecticut</v>
      </c>
      <c r="G7746" t="s">
        <v>13</v>
      </c>
      <c r="H7746" s="15">
        <v>42233</v>
      </c>
      <c r="I7746" s="15">
        <v>42233</v>
      </c>
      <c r="J7746" t="s">
        <v>14</v>
      </c>
      <c r="K7746" t="s">
        <v>15</v>
      </c>
      <c r="L7746">
        <f>Table1[[#This Row],[Date resolved]]-Table1[[#This Row],[Date received]]</f>
        <v>0</v>
      </c>
      <c r="M7746">
        <f>YEAR(Table1[[#This Row],[Date received]])</f>
        <v>2015</v>
      </c>
      <c r="N7746" t="str">
        <f>_xlfn.CONCAT("Q",_xlfn.CEILING.MATH(MONTH(Table1[[#This Row],[Date received]])/3))</f>
        <v>Q3</v>
      </c>
    </row>
    <row r="7747" spans="1:14" x14ac:dyDescent="0.3">
      <c r="A7747">
        <v>1504834</v>
      </c>
      <c r="B7747" t="s">
        <v>152</v>
      </c>
      <c r="C7747" t="s">
        <v>36</v>
      </c>
      <c r="D7747" t="s">
        <v>80</v>
      </c>
      <c r="E7747" t="s">
        <v>18</v>
      </c>
      <c r="F7747" t="str">
        <f>_xlfn.XLOOKUP(E7747,State_Code_Name!$C$2:$C$52,State_Code_Name!$B$2:$B$52)</f>
        <v>California</v>
      </c>
      <c r="G7747" t="s">
        <v>19</v>
      </c>
      <c r="H7747" s="15">
        <v>42221</v>
      </c>
      <c r="I7747" s="15">
        <v>42221</v>
      </c>
      <c r="J7747" t="s">
        <v>14</v>
      </c>
      <c r="K7747" t="s">
        <v>15</v>
      </c>
      <c r="L7747">
        <f>Table1[[#This Row],[Date resolved]]-Table1[[#This Row],[Date received]]</f>
        <v>0</v>
      </c>
      <c r="M7747">
        <f>YEAR(Table1[[#This Row],[Date received]])</f>
        <v>2015</v>
      </c>
      <c r="N7747" t="str">
        <f>_xlfn.CONCAT("Q",_xlfn.CEILING.MATH(MONTH(Table1[[#This Row],[Date received]])/3))</f>
        <v>Q3</v>
      </c>
    </row>
    <row r="7748" spans="1:14" x14ac:dyDescent="0.3">
      <c r="A7748">
        <v>1256658</v>
      </c>
      <c r="B7748" t="s">
        <v>775</v>
      </c>
      <c r="C7748" t="s">
        <v>32</v>
      </c>
      <c r="D7748" t="s">
        <v>44</v>
      </c>
      <c r="E7748" t="s">
        <v>31</v>
      </c>
      <c r="F7748" t="str">
        <f>_xlfn.XLOOKUP(E7748,State_Code_Name!$C$2:$C$52,State_Code_Name!$B$2:$B$52)</f>
        <v>Texas</v>
      </c>
      <c r="G7748" t="s">
        <v>13</v>
      </c>
      <c r="H7748" s="15">
        <v>42060</v>
      </c>
      <c r="I7748" s="15">
        <v>42061</v>
      </c>
      <c r="J7748" t="s">
        <v>14</v>
      </c>
      <c r="K7748" t="s">
        <v>15</v>
      </c>
      <c r="L7748">
        <f>Table1[[#This Row],[Date resolved]]-Table1[[#This Row],[Date received]]</f>
        <v>1</v>
      </c>
      <c r="M7748">
        <f>YEAR(Table1[[#This Row],[Date received]])</f>
        <v>2015</v>
      </c>
      <c r="N7748" t="str">
        <f>_xlfn.CONCAT("Q",_xlfn.CEILING.MATH(MONTH(Table1[[#This Row],[Date received]])/3))</f>
        <v>Q1</v>
      </c>
    </row>
    <row r="7749" spans="1:14" x14ac:dyDescent="0.3">
      <c r="A7749">
        <v>993195</v>
      </c>
      <c r="B7749" t="s">
        <v>291</v>
      </c>
      <c r="C7749" t="s">
        <v>32</v>
      </c>
      <c r="D7749" t="s">
        <v>44</v>
      </c>
      <c r="E7749" t="s">
        <v>22</v>
      </c>
      <c r="F7749" t="str">
        <f>_xlfn.XLOOKUP(E7749,State_Code_Name!$C$2:$C$52,State_Code_Name!$B$2:$B$52)</f>
        <v>New York</v>
      </c>
      <c r="G7749" t="s">
        <v>19</v>
      </c>
      <c r="H7749" s="15">
        <v>41871</v>
      </c>
      <c r="I7749" s="15">
        <v>41871</v>
      </c>
      <c r="J7749" t="s">
        <v>14</v>
      </c>
      <c r="K7749" t="s">
        <v>15</v>
      </c>
      <c r="L7749">
        <f>Table1[[#This Row],[Date resolved]]-Table1[[#This Row],[Date received]]</f>
        <v>0</v>
      </c>
      <c r="M7749">
        <f>YEAR(Table1[[#This Row],[Date received]])</f>
        <v>2014</v>
      </c>
      <c r="N7749" t="str">
        <f>_xlfn.CONCAT("Q",_xlfn.CEILING.MATH(MONTH(Table1[[#This Row],[Date received]])/3))</f>
        <v>Q3</v>
      </c>
    </row>
    <row r="7750" spans="1:14" x14ac:dyDescent="0.3">
      <c r="A7750">
        <v>1302969</v>
      </c>
      <c r="B7750" t="s">
        <v>484</v>
      </c>
      <c r="C7750" t="s">
        <v>32</v>
      </c>
      <c r="D7750" t="s">
        <v>44</v>
      </c>
      <c r="E7750" t="s">
        <v>31</v>
      </c>
      <c r="F7750" t="str">
        <f>_xlfn.XLOOKUP(E7750,State_Code_Name!$C$2:$C$52,State_Code_Name!$B$2:$B$52)</f>
        <v>Texas</v>
      </c>
      <c r="G7750" t="s">
        <v>19</v>
      </c>
      <c r="H7750" s="15">
        <v>42089</v>
      </c>
      <c r="I7750" s="15">
        <v>42094</v>
      </c>
      <c r="J7750" t="s">
        <v>14</v>
      </c>
      <c r="K7750" t="s">
        <v>15</v>
      </c>
      <c r="L7750">
        <f>Table1[[#This Row],[Date resolved]]-Table1[[#This Row],[Date received]]</f>
        <v>5</v>
      </c>
      <c r="M7750">
        <f>YEAR(Table1[[#This Row],[Date received]])</f>
        <v>2015</v>
      </c>
      <c r="N7750" t="str">
        <f>_xlfn.CONCAT("Q",_xlfn.CEILING.MATH(MONTH(Table1[[#This Row],[Date received]])/3))</f>
        <v>Q1</v>
      </c>
    </row>
    <row r="7751" spans="1:14" x14ac:dyDescent="0.3">
      <c r="A7751">
        <v>834929</v>
      </c>
      <c r="B7751" t="s">
        <v>83</v>
      </c>
      <c r="C7751" t="s">
        <v>32</v>
      </c>
      <c r="D7751" t="s">
        <v>44</v>
      </c>
      <c r="E7751" t="s">
        <v>35</v>
      </c>
      <c r="F7751" t="str">
        <f>_xlfn.XLOOKUP(E7751,State_Code_Name!$C$2:$C$52,State_Code_Name!$B$2:$B$52)</f>
        <v>Florida</v>
      </c>
      <c r="G7751" t="s">
        <v>19</v>
      </c>
      <c r="H7751" s="15">
        <v>41760</v>
      </c>
      <c r="I7751" s="15">
        <v>41760</v>
      </c>
      <c r="J7751" t="s">
        <v>14</v>
      </c>
      <c r="K7751" t="s">
        <v>14</v>
      </c>
      <c r="L7751">
        <f>Table1[[#This Row],[Date resolved]]-Table1[[#This Row],[Date received]]</f>
        <v>0</v>
      </c>
      <c r="M7751">
        <f>YEAR(Table1[[#This Row],[Date received]])</f>
        <v>2014</v>
      </c>
      <c r="N7751" t="str">
        <f>_xlfn.CONCAT("Q",_xlfn.CEILING.MATH(MONTH(Table1[[#This Row],[Date received]])/3))</f>
        <v>Q2</v>
      </c>
    </row>
    <row r="7752" spans="1:14" x14ac:dyDescent="0.3">
      <c r="A7752">
        <v>1304260</v>
      </c>
      <c r="B7752" t="s">
        <v>228</v>
      </c>
      <c r="C7752" t="s">
        <v>32</v>
      </c>
      <c r="D7752" t="s">
        <v>44</v>
      </c>
      <c r="E7752" t="s">
        <v>31</v>
      </c>
      <c r="F7752" t="str">
        <f>_xlfn.XLOOKUP(E7752,State_Code_Name!$C$2:$C$52,State_Code_Name!$B$2:$B$52)</f>
        <v>Texas</v>
      </c>
      <c r="G7752" t="s">
        <v>19</v>
      </c>
      <c r="H7752" s="15">
        <v>42090</v>
      </c>
      <c r="I7752" s="15">
        <v>42090</v>
      </c>
      <c r="J7752" t="s">
        <v>14</v>
      </c>
      <c r="K7752" t="s">
        <v>15</v>
      </c>
      <c r="L7752">
        <f>Table1[[#This Row],[Date resolved]]-Table1[[#This Row],[Date received]]</f>
        <v>0</v>
      </c>
      <c r="M7752">
        <f>YEAR(Table1[[#This Row],[Date received]])</f>
        <v>2015</v>
      </c>
      <c r="N7752" t="str">
        <f>_xlfn.CONCAT("Q",_xlfn.CEILING.MATH(MONTH(Table1[[#This Row],[Date received]])/3))</f>
        <v>Q1</v>
      </c>
    </row>
    <row r="7753" spans="1:14" x14ac:dyDescent="0.3">
      <c r="A7753">
        <v>1305780</v>
      </c>
      <c r="B7753" t="s">
        <v>597</v>
      </c>
      <c r="C7753" t="s">
        <v>32</v>
      </c>
      <c r="D7753" t="s">
        <v>116</v>
      </c>
      <c r="E7753" t="s">
        <v>35</v>
      </c>
      <c r="F7753" t="str">
        <f>_xlfn.XLOOKUP(E7753,State_Code_Name!$C$2:$C$52,State_Code_Name!$B$2:$B$52)</f>
        <v>Florida</v>
      </c>
      <c r="G7753" t="s">
        <v>19</v>
      </c>
      <c r="H7753" s="15">
        <v>42091</v>
      </c>
      <c r="I7753" s="15">
        <v>42091</v>
      </c>
      <c r="J7753" t="s">
        <v>14</v>
      </c>
      <c r="K7753" t="s">
        <v>15</v>
      </c>
      <c r="L7753">
        <f>Table1[[#This Row],[Date resolved]]-Table1[[#This Row],[Date received]]</f>
        <v>0</v>
      </c>
      <c r="M7753">
        <f>YEAR(Table1[[#This Row],[Date received]])</f>
        <v>2015</v>
      </c>
      <c r="N7753" t="str">
        <f>_xlfn.CONCAT("Q",_xlfn.CEILING.MATH(MONTH(Table1[[#This Row],[Date received]])/3))</f>
        <v>Q1</v>
      </c>
    </row>
    <row r="7754" spans="1:14" x14ac:dyDescent="0.3">
      <c r="A7754">
        <v>2048620</v>
      </c>
      <c r="B7754" t="s">
        <v>63</v>
      </c>
      <c r="C7754" t="s">
        <v>61</v>
      </c>
      <c r="D7754" t="s">
        <v>282</v>
      </c>
      <c r="E7754" t="s">
        <v>118</v>
      </c>
      <c r="F7754" t="str">
        <f>_xlfn.XLOOKUP(E7754,State_Code_Name!$C$2:$C$52,State_Code_Name!$B$2:$B$52)</f>
        <v>Alabama</v>
      </c>
      <c r="G7754" t="s">
        <v>19</v>
      </c>
      <c r="H7754" s="15">
        <v>42588</v>
      </c>
      <c r="I7754" s="15">
        <v>42588</v>
      </c>
      <c r="J7754" t="s">
        <v>14</v>
      </c>
      <c r="K7754" t="s">
        <v>15</v>
      </c>
      <c r="L7754">
        <f>Table1[[#This Row],[Date resolved]]-Table1[[#This Row],[Date received]]</f>
        <v>0</v>
      </c>
      <c r="M7754">
        <f>YEAR(Table1[[#This Row],[Date received]])</f>
        <v>2016</v>
      </c>
      <c r="N7754" t="str">
        <f>_xlfn.CONCAT("Q",_xlfn.CEILING.MATH(MONTH(Table1[[#This Row],[Date received]])/3))</f>
        <v>Q3</v>
      </c>
    </row>
    <row r="7755" spans="1:14" x14ac:dyDescent="0.3">
      <c r="A7755">
        <v>1241018</v>
      </c>
      <c r="B7755" t="s">
        <v>65</v>
      </c>
      <c r="C7755" t="s">
        <v>9</v>
      </c>
      <c r="D7755" t="s">
        <v>10</v>
      </c>
      <c r="E7755" t="s">
        <v>114</v>
      </c>
      <c r="F7755" t="str">
        <f>_xlfn.XLOOKUP(E7755,State_Code_Name!$C$2:$C$52,State_Code_Name!$B$2:$B$52)</f>
        <v>South Carolina</v>
      </c>
      <c r="G7755" t="s">
        <v>19</v>
      </c>
      <c r="H7755" s="15">
        <v>42049</v>
      </c>
      <c r="I7755" s="15">
        <v>42049</v>
      </c>
      <c r="J7755" t="s">
        <v>14</v>
      </c>
      <c r="K7755" t="s">
        <v>15</v>
      </c>
      <c r="L7755">
        <f>Table1[[#This Row],[Date resolved]]-Table1[[#This Row],[Date received]]</f>
        <v>0</v>
      </c>
      <c r="M7755">
        <f>YEAR(Table1[[#This Row],[Date received]])</f>
        <v>2015</v>
      </c>
      <c r="N7755" t="str">
        <f>_xlfn.CONCAT("Q",_xlfn.CEILING.MATH(MONTH(Table1[[#This Row],[Date received]])/3))</f>
        <v>Q1</v>
      </c>
    </row>
    <row r="7756" spans="1:14" x14ac:dyDescent="0.3">
      <c r="A7756">
        <v>1342241</v>
      </c>
      <c r="B7756" t="s">
        <v>457</v>
      </c>
      <c r="C7756" t="s">
        <v>32</v>
      </c>
      <c r="D7756" t="s">
        <v>161</v>
      </c>
      <c r="E7756" t="s">
        <v>39</v>
      </c>
      <c r="F7756" t="str">
        <f>_xlfn.XLOOKUP(E7756,State_Code_Name!$C$2:$C$52,State_Code_Name!$B$2:$B$52)</f>
        <v>Ohio</v>
      </c>
      <c r="G7756" t="s">
        <v>57</v>
      </c>
      <c r="H7756" s="15">
        <v>42116</v>
      </c>
      <c r="I7756" s="15">
        <v>42121</v>
      </c>
      <c r="J7756" t="s">
        <v>14</v>
      </c>
      <c r="K7756" t="s">
        <v>15</v>
      </c>
      <c r="L7756">
        <f>Table1[[#This Row],[Date resolved]]-Table1[[#This Row],[Date received]]</f>
        <v>5</v>
      </c>
      <c r="M7756">
        <f>YEAR(Table1[[#This Row],[Date received]])</f>
        <v>2015</v>
      </c>
      <c r="N7756" t="str">
        <f>_xlfn.CONCAT("Q",_xlfn.CEILING.MATH(MONTH(Table1[[#This Row],[Date received]])/3))</f>
        <v>Q2</v>
      </c>
    </row>
    <row r="7757" spans="1:14" x14ac:dyDescent="0.3">
      <c r="A7757">
        <v>632653</v>
      </c>
      <c r="B7757" t="s">
        <v>681</v>
      </c>
      <c r="C7757" t="s">
        <v>32</v>
      </c>
      <c r="D7757" t="s">
        <v>44</v>
      </c>
      <c r="E7757" t="s">
        <v>184</v>
      </c>
      <c r="F7757" t="str">
        <f>_xlfn.XLOOKUP(E7757,State_Code_Name!$C$2:$C$52,State_Code_Name!$B$2:$B$52)</f>
        <v>Mississippi</v>
      </c>
      <c r="G7757" t="s">
        <v>57</v>
      </c>
      <c r="H7757" s="15">
        <v>41621</v>
      </c>
      <c r="I7757" s="15">
        <v>41624</v>
      </c>
      <c r="J7757" t="s">
        <v>14</v>
      </c>
      <c r="K7757" t="s">
        <v>15</v>
      </c>
      <c r="L7757">
        <f>Table1[[#This Row],[Date resolved]]-Table1[[#This Row],[Date received]]</f>
        <v>3</v>
      </c>
      <c r="M7757">
        <f>YEAR(Table1[[#This Row],[Date received]])</f>
        <v>2013</v>
      </c>
      <c r="N7757" t="str">
        <f>_xlfn.CONCAT("Q",_xlfn.CEILING.MATH(MONTH(Table1[[#This Row],[Date received]])/3))</f>
        <v>Q4</v>
      </c>
    </row>
    <row r="7758" spans="1:14" x14ac:dyDescent="0.3">
      <c r="A7758">
        <v>1316092</v>
      </c>
      <c r="B7758" t="s">
        <v>11</v>
      </c>
      <c r="C7758" t="s">
        <v>26</v>
      </c>
      <c r="D7758" t="s">
        <v>56</v>
      </c>
      <c r="E7758" t="s">
        <v>18</v>
      </c>
      <c r="F7758" t="str">
        <f>_xlfn.XLOOKUP(E7758,State_Code_Name!$C$2:$C$52,State_Code_Name!$B$2:$B$52)</f>
        <v>California</v>
      </c>
      <c r="G7758" t="s">
        <v>19</v>
      </c>
      <c r="H7758" s="15">
        <v>42099</v>
      </c>
      <c r="I7758" s="15">
        <v>42099</v>
      </c>
      <c r="J7758" t="s">
        <v>14</v>
      </c>
      <c r="K7758" t="s">
        <v>14</v>
      </c>
      <c r="L7758">
        <f>Table1[[#This Row],[Date resolved]]-Table1[[#This Row],[Date received]]</f>
        <v>0</v>
      </c>
      <c r="M7758">
        <f>YEAR(Table1[[#This Row],[Date received]])</f>
        <v>2015</v>
      </c>
      <c r="N7758" t="str">
        <f>_xlfn.CONCAT("Q",_xlfn.CEILING.MATH(MONTH(Table1[[#This Row],[Date received]])/3))</f>
        <v>Q2</v>
      </c>
    </row>
    <row r="7759" spans="1:14" x14ac:dyDescent="0.3">
      <c r="A7759">
        <v>635895</v>
      </c>
      <c r="B7759" t="s">
        <v>30</v>
      </c>
      <c r="C7759" t="s">
        <v>16</v>
      </c>
      <c r="D7759" t="s">
        <v>75</v>
      </c>
      <c r="E7759" t="s">
        <v>35</v>
      </c>
      <c r="F7759" t="str">
        <f>_xlfn.XLOOKUP(E7759,State_Code_Name!$C$2:$C$52,State_Code_Name!$B$2:$B$52)</f>
        <v>Florida</v>
      </c>
      <c r="G7759" t="s">
        <v>19</v>
      </c>
      <c r="H7759" s="15">
        <v>41624</v>
      </c>
      <c r="I7759" s="15">
        <v>41624</v>
      </c>
      <c r="J7759" t="s">
        <v>15</v>
      </c>
      <c r="K7759" t="s">
        <v>15</v>
      </c>
      <c r="L7759">
        <f>Table1[[#This Row],[Date resolved]]-Table1[[#This Row],[Date received]]</f>
        <v>0</v>
      </c>
      <c r="M7759">
        <f>YEAR(Table1[[#This Row],[Date received]])</f>
        <v>2013</v>
      </c>
      <c r="N7759" t="str">
        <f>_xlfn.CONCAT("Q",_xlfn.CEILING.MATH(MONTH(Table1[[#This Row],[Date received]])/3))</f>
        <v>Q4</v>
      </c>
    </row>
    <row r="7760" spans="1:14" x14ac:dyDescent="0.3">
      <c r="A7760">
        <v>1638087</v>
      </c>
      <c r="B7760" t="s">
        <v>38</v>
      </c>
      <c r="C7760" t="s">
        <v>16</v>
      </c>
      <c r="D7760" t="s">
        <v>24</v>
      </c>
      <c r="E7760" t="s">
        <v>22</v>
      </c>
      <c r="F7760" t="str">
        <f>_xlfn.XLOOKUP(E7760,State_Code_Name!$C$2:$C$52,State_Code_Name!$B$2:$B$52)</f>
        <v>New York</v>
      </c>
      <c r="G7760" t="s">
        <v>305</v>
      </c>
      <c r="H7760" s="15">
        <v>42311</v>
      </c>
      <c r="I7760" s="15">
        <v>42312</v>
      </c>
      <c r="J7760" t="s">
        <v>14</v>
      </c>
      <c r="K7760" t="s">
        <v>15</v>
      </c>
      <c r="L7760">
        <f>Table1[[#This Row],[Date resolved]]-Table1[[#This Row],[Date received]]</f>
        <v>1</v>
      </c>
      <c r="M7760">
        <f>YEAR(Table1[[#This Row],[Date received]])</f>
        <v>2015</v>
      </c>
      <c r="N7760" t="str">
        <f>_xlfn.CONCAT("Q",_xlfn.CEILING.MATH(MONTH(Table1[[#This Row],[Date received]])/3))</f>
        <v>Q4</v>
      </c>
    </row>
    <row r="7761" spans="1:14" x14ac:dyDescent="0.3">
      <c r="A7761">
        <v>1956959</v>
      </c>
      <c r="B7761" t="s">
        <v>240</v>
      </c>
      <c r="C7761" t="s">
        <v>61</v>
      </c>
      <c r="D7761" t="s">
        <v>282</v>
      </c>
      <c r="E7761" t="s">
        <v>39</v>
      </c>
      <c r="F7761" t="str">
        <f>_xlfn.XLOOKUP(E7761,State_Code_Name!$C$2:$C$52,State_Code_Name!$B$2:$B$52)</f>
        <v>Ohio</v>
      </c>
      <c r="G7761" t="s">
        <v>19</v>
      </c>
      <c r="H7761" s="15">
        <v>42527</v>
      </c>
      <c r="I7761" s="15">
        <v>42527</v>
      </c>
      <c r="J7761" t="s">
        <v>14</v>
      </c>
      <c r="K7761" t="s">
        <v>15</v>
      </c>
      <c r="L7761">
        <f>Table1[[#This Row],[Date resolved]]-Table1[[#This Row],[Date received]]</f>
        <v>0</v>
      </c>
      <c r="M7761">
        <f>YEAR(Table1[[#This Row],[Date received]])</f>
        <v>2016</v>
      </c>
      <c r="N7761" t="str">
        <f>_xlfn.CONCAT("Q",_xlfn.CEILING.MATH(MONTH(Table1[[#This Row],[Date received]])/3))</f>
        <v>Q2</v>
      </c>
    </row>
    <row r="7762" spans="1:14" x14ac:dyDescent="0.3">
      <c r="A7762">
        <v>500242</v>
      </c>
      <c r="B7762" t="s">
        <v>43</v>
      </c>
      <c r="C7762" t="s">
        <v>36</v>
      </c>
      <c r="D7762" t="s">
        <v>149</v>
      </c>
      <c r="E7762" t="s">
        <v>48</v>
      </c>
      <c r="F7762" t="str">
        <f>_xlfn.XLOOKUP(E7762,State_Code_Name!$C$2:$C$52,State_Code_Name!$B$2:$B$52)</f>
        <v>New Jersey</v>
      </c>
      <c r="G7762" t="s">
        <v>305</v>
      </c>
      <c r="H7762" s="15">
        <v>41508</v>
      </c>
      <c r="I7762" s="15">
        <v>41509</v>
      </c>
      <c r="J7762" t="s">
        <v>14</v>
      </c>
      <c r="K7762" t="s">
        <v>15</v>
      </c>
      <c r="L7762">
        <f>Table1[[#This Row],[Date resolved]]-Table1[[#This Row],[Date received]]</f>
        <v>1</v>
      </c>
      <c r="M7762">
        <f>YEAR(Table1[[#This Row],[Date received]])</f>
        <v>2013</v>
      </c>
      <c r="N7762" t="str">
        <f>_xlfn.CONCAT("Q",_xlfn.CEILING.MATH(MONTH(Table1[[#This Row],[Date received]])/3))</f>
        <v>Q3</v>
      </c>
    </row>
    <row r="7763" spans="1:14" x14ac:dyDescent="0.3">
      <c r="A7763">
        <v>1838893</v>
      </c>
      <c r="B7763" t="s">
        <v>63</v>
      </c>
      <c r="C7763" t="s">
        <v>61</v>
      </c>
      <c r="D7763" t="s">
        <v>282</v>
      </c>
      <c r="E7763" t="s">
        <v>31</v>
      </c>
      <c r="F7763" t="str">
        <f>_xlfn.XLOOKUP(E7763,State_Code_Name!$C$2:$C$52,State_Code_Name!$B$2:$B$52)</f>
        <v>Texas</v>
      </c>
      <c r="G7763" t="s">
        <v>19</v>
      </c>
      <c r="H7763" s="15">
        <v>42447</v>
      </c>
      <c r="I7763" s="15">
        <v>42450</v>
      </c>
      <c r="J7763" t="s">
        <v>14</v>
      </c>
      <c r="K7763" t="s">
        <v>15</v>
      </c>
      <c r="L7763">
        <f>Table1[[#This Row],[Date resolved]]-Table1[[#This Row],[Date received]]</f>
        <v>3</v>
      </c>
      <c r="M7763">
        <f>YEAR(Table1[[#This Row],[Date received]])</f>
        <v>2016</v>
      </c>
      <c r="N7763" t="str">
        <f>_xlfn.CONCAT("Q",_xlfn.CEILING.MATH(MONTH(Table1[[#This Row],[Date received]])/3))</f>
        <v>Q1</v>
      </c>
    </row>
    <row r="7764" spans="1:14" x14ac:dyDescent="0.3">
      <c r="A7764">
        <v>877582</v>
      </c>
      <c r="B7764" t="s">
        <v>134</v>
      </c>
      <c r="C7764" t="s">
        <v>16</v>
      </c>
      <c r="D7764" t="s">
        <v>20</v>
      </c>
      <c r="E7764" t="s">
        <v>29</v>
      </c>
      <c r="F7764" t="str">
        <f>_xlfn.XLOOKUP(E7764,State_Code_Name!$C$2:$C$52,State_Code_Name!$B$2:$B$52)</f>
        <v>Connecticut</v>
      </c>
      <c r="G7764" t="s">
        <v>19</v>
      </c>
      <c r="H7764" s="15">
        <v>41792</v>
      </c>
      <c r="I7764" s="15">
        <v>41792</v>
      </c>
      <c r="J7764" t="s">
        <v>14</v>
      </c>
      <c r="K7764" t="s">
        <v>15</v>
      </c>
      <c r="L7764">
        <f>Table1[[#This Row],[Date resolved]]-Table1[[#This Row],[Date received]]</f>
        <v>0</v>
      </c>
      <c r="M7764">
        <f>YEAR(Table1[[#This Row],[Date received]])</f>
        <v>2014</v>
      </c>
      <c r="N7764" t="str">
        <f>_xlfn.CONCAT("Q",_xlfn.CEILING.MATH(MONTH(Table1[[#This Row],[Date received]])/3))</f>
        <v>Q2</v>
      </c>
    </row>
    <row r="7765" spans="1:14" x14ac:dyDescent="0.3">
      <c r="A7765">
        <v>764472</v>
      </c>
      <c r="B7765" t="s">
        <v>33</v>
      </c>
      <c r="C7765" t="s">
        <v>32</v>
      </c>
      <c r="D7765" t="s">
        <v>161</v>
      </c>
      <c r="E7765" t="s">
        <v>55</v>
      </c>
      <c r="F7765" t="str">
        <f>_xlfn.XLOOKUP(E7765,State_Code_Name!$C$2:$C$52,State_Code_Name!$B$2:$B$52)</f>
        <v>Hawaii</v>
      </c>
      <c r="G7765" t="s">
        <v>19</v>
      </c>
      <c r="H7765" s="15">
        <v>41716</v>
      </c>
      <c r="I7765" s="15">
        <v>41716</v>
      </c>
      <c r="J7765" t="s">
        <v>14</v>
      </c>
      <c r="K7765" t="s">
        <v>14</v>
      </c>
      <c r="L7765">
        <f>Table1[[#This Row],[Date resolved]]-Table1[[#This Row],[Date received]]</f>
        <v>0</v>
      </c>
      <c r="M7765">
        <f>YEAR(Table1[[#This Row],[Date received]])</f>
        <v>2014</v>
      </c>
      <c r="N7765" t="str">
        <f>_xlfn.CONCAT("Q",_xlfn.CEILING.MATH(MONTH(Table1[[#This Row],[Date received]])/3))</f>
        <v>Q1</v>
      </c>
    </row>
    <row r="7766" spans="1:14" x14ac:dyDescent="0.3">
      <c r="A7766">
        <v>1989867</v>
      </c>
      <c r="B7766" t="s">
        <v>38</v>
      </c>
      <c r="C7766" t="s">
        <v>16</v>
      </c>
      <c r="D7766" t="s">
        <v>20</v>
      </c>
      <c r="E7766" t="s">
        <v>70</v>
      </c>
      <c r="F7766" t="str">
        <f>_xlfn.XLOOKUP(E7766,State_Code_Name!$C$2:$C$52,State_Code_Name!$B$2:$B$52)</f>
        <v>Massachusetts</v>
      </c>
      <c r="G7766" t="s">
        <v>19</v>
      </c>
      <c r="H7766" s="15">
        <v>42549</v>
      </c>
      <c r="I7766" s="15">
        <v>42549</v>
      </c>
      <c r="J7766" t="s">
        <v>14</v>
      </c>
      <c r="K7766" t="s">
        <v>15</v>
      </c>
      <c r="L7766">
        <f>Table1[[#This Row],[Date resolved]]-Table1[[#This Row],[Date received]]</f>
        <v>0</v>
      </c>
      <c r="M7766">
        <f>YEAR(Table1[[#This Row],[Date received]])</f>
        <v>2016</v>
      </c>
      <c r="N7766" t="str">
        <f>_xlfn.CONCAT("Q",_xlfn.CEILING.MATH(MONTH(Table1[[#This Row],[Date received]])/3))</f>
        <v>Q2</v>
      </c>
    </row>
    <row r="7767" spans="1:14" x14ac:dyDescent="0.3">
      <c r="A7767">
        <v>1226196</v>
      </c>
      <c r="B7767" t="s">
        <v>163</v>
      </c>
      <c r="C7767" t="s">
        <v>16</v>
      </c>
      <c r="D7767" t="s">
        <v>20</v>
      </c>
      <c r="E7767" t="s">
        <v>12</v>
      </c>
      <c r="F7767" t="str">
        <f>_xlfn.XLOOKUP(E7767,State_Code_Name!$C$2:$C$52,State_Code_Name!$B$2:$B$52)</f>
        <v>Virginia</v>
      </c>
      <c r="G7767" t="s">
        <v>19</v>
      </c>
      <c r="H7767" s="15">
        <v>42040</v>
      </c>
      <c r="I7767" s="15">
        <v>42040</v>
      </c>
      <c r="J7767" t="s">
        <v>14</v>
      </c>
      <c r="K7767" t="s">
        <v>15</v>
      </c>
      <c r="L7767">
        <f>Table1[[#This Row],[Date resolved]]-Table1[[#This Row],[Date received]]</f>
        <v>0</v>
      </c>
      <c r="M7767">
        <f>YEAR(Table1[[#This Row],[Date received]])</f>
        <v>2015</v>
      </c>
      <c r="N7767" t="str">
        <f>_xlfn.CONCAT("Q",_xlfn.CEILING.MATH(MONTH(Table1[[#This Row],[Date received]])/3))</f>
        <v>Q1</v>
      </c>
    </row>
    <row r="7768" spans="1:14" x14ac:dyDescent="0.3">
      <c r="A7768">
        <v>1962137</v>
      </c>
      <c r="B7768" t="s">
        <v>95</v>
      </c>
      <c r="C7768" t="s">
        <v>36</v>
      </c>
      <c r="D7768" t="s">
        <v>170</v>
      </c>
      <c r="E7768" t="s">
        <v>39</v>
      </c>
      <c r="F7768" t="str">
        <f>_xlfn.XLOOKUP(E7768,State_Code_Name!$C$2:$C$52,State_Code_Name!$B$2:$B$52)</f>
        <v>Ohio</v>
      </c>
      <c r="G7768" t="s">
        <v>19</v>
      </c>
      <c r="H7768" s="15">
        <v>42530</v>
      </c>
      <c r="I7768" s="15">
        <v>42530</v>
      </c>
      <c r="J7768" t="s">
        <v>14</v>
      </c>
      <c r="K7768" t="s">
        <v>15</v>
      </c>
      <c r="L7768">
        <f>Table1[[#This Row],[Date resolved]]-Table1[[#This Row],[Date received]]</f>
        <v>0</v>
      </c>
      <c r="M7768">
        <f>YEAR(Table1[[#This Row],[Date received]])</f>
        <v>2016</v>
      </c>
      <c r="N7768" t="str">
        <f>_xlfn.CONCAT("Q",_xlfn.CEILING.MATH(MONTH(Table1[[#This Row],[Date received]])/3))</f>
        <v>Q2</v>
      </c>
    </row>
    <row r="7769" spans="1:14" x14ac:dyDescent="0.3">
      <c r="A7769">
        <v>831369</v>
      </c>
      <c r="B7769" t="s">
        <v>798</v>
      </c>
      <c r="C7769" t="s">
        <v>32</v>
      </c>
      <c r="D7769" t="s">
        <v>44</v>
      </c>
      <c r="E7769" t="s">
        <v>18</v>
      </c>
      <c r="F7769" t="str">
        <f>_xlfn.XLOOKUP(E7769,State_Code_Name!$C$2:$C$52,State_Code_Name!$B$2:$B$52)</f>
        <v>California</v>
      </c>
      <c r="G7769" t="s">
        <v>19</v>
      </c>
      <c r="H7769" s="15">
        <v>41759</v>
      </c>
      <c r="I7769" s="15">
        <v>41764</v>
      </c>
      <c r="J7769" t="s">
        <v>14</v>
      </c>
      <c r="K7769" t="s">
        <v>14</v>
      </c>
      <c r="L7769">
        <f>Table1[[#This Row],[Date resolved]]-Table1[[#This Row],[Date received]]</f>
        <v>5</v>
      </c>
      <c r="M7769">
        <f>YEAR(Table1[[#This Row],[Date received]])</f>
        <v>2014</v>
      </c>
      <c r="N7769" t="str">
        <f>_xlfn.CONCAT("Q",_xlfn.CEILING.MATH(MONTH(Table1[[#This Row],[Date received]])/3))</f>
        <v>Q2</v>
      </c>
    </row>
    <row r="7770" spans="1:14" x14ac:dyDescent="0.3">
      <c r="A7770">
        <v>514700</v>
      </c>
      <c r="B7770" t="s">
        <v>340</v>
      </c>
      <c r="C7770" t="s">
        <v>32</v>
      </c>
      <c r="D7770" t="s">
        <v>41</v>
      </c>
      <c r="E7770" t="s">
        <v>18</v>
      </c>
      <c r="F7770" t="str">
        <f>_xlfn.XLOOKUP(E7770,State_Code_Name!$C$2:$C$52,State_Code_Name!$B$2:$B$52)</f>
        <v>California</v>
      </c>
      <c r="G7770" t="s">
        <v>19</v>
      </c>
      <c r="H7770" s="15">
        <v>41521</v>
      </c>
      <c r="I7770" s="15">
        <v>41521</v>
      </c>
      <c r="J7770" t="s">
        <v>14</v>
      </c>
      <c r="K7770" t="s">
        <v>15</v>
      </c>
      <c r="L7770">
        <f>Table1[[#This Row],[Date resolved]]-Table1[[#This Row],[Date received]]</f>
        <v>0</v>
      </c>
      <c r="M7770">
        <f>YEAR(Table1[[#This Row],[Date received]])</f>
        <v>2013</v>
      </c>
      <c r="N7770" t="str">
        <f>_xlfn.CONCAT("Q",_xlfn.CEILING.MATH(MONTH(Table1[[#This Row],[Date received]])/3))</f>
        <v>Q3</v>
      </c>
    </row>
    <row r="7771" spans="1:14" x14ac:dyDescent="0.3">
      <c r="A7771">
        <v>1213421</v>
      </c>
      <c r="B7771" t="s">
        <v>60</v>
      </c>
      <c r="C7771" t="s">
        <v>52</v>
      </c>
      <c r="D7771" t="s">
        <v>103</v>
      </c>
      <c r="E7771" t="s">
        <v>12</v>
      </c>
      <c r="F7771" t="str">
        <f>_xlfn.XLOOKUP(E7771,State_Code_Name!$C$2:$C$52,State_Code_Name!$B$2:$B$52)</f>
        <v>Virginia</v>
      </c>
      <c r="G7771" t="s">
        <v>19</v>
      </c>
      <c r="H7771" s="15">
        <v>42031</v>
      </c>
      <c r="I7771" s="15">
        <v>42031</v>
      </c>
      <c r="J7771" t="s">
        <v>14</v>
      </c>
      <c r="K7771" t="s">
        <v>15</v>
      </c>
      <c r="L7771">
        <f>Table1[[#This Row],[Date resolved]]-Table1[[#This Row],[Date received]]</f>
        <v>0</v>
      </c>
      <c r="M7771">
        <f>YEAR(Table1[[#This Row],[Date received]])</f>
        <v>2015</v>
      </c>
      <c r="N7771" t="str">
        <f>_xlfn.CONCAT("Q",_xlfn.CEILING.MATH(MONTH(Table1[[#This Row],[Date received]])/3))</f>
        <v>Q1</v>
      </c>
    </row>
    <row r="7772" spans="1:14" x14ac:dyDescent="0.3">
      <c r="A7772">
        <v>1381379</v>
      </c>
      <c r="B7772" t="s">
        <v>43</v>
      </c>
      <c r="C7772" t="s">
        <v>36</v>
      </c>
      <c r="D7772" t="s">
        <v>84</v>
      </c>
      <c r="E7772" t="s">
        <v>25</v>
      </c>
      <c r="F7772" t="str">
        <f>_xlfn.XLOOKUP(E7772,State_Code_Name!$C$2:$C$52,State_Code_Name!$B$2:$B$52)</f>
        <v>Georgia</v>
      </c>
      <c r="G7772" t="s">
        <v>19</v>
      </c>
      <c r="H7772" s="15">
        <v>42142</v>
      </c>
      <c r="I7772" s="15">
        <v>42142</v>
      </c>
      <c r="J7772" t="s">
        <v>14</v>
      </c>
      <c r="K7772" t="s">
        <v>15</v>
      </c>
      <c r="L7772">
        <f>Table1[[#This Row],[Date resolved]]-Table1[[#This Row],[Date received]]</f>
        <v>0</v>
      </c>
      <c r="M7772">
        <f>YEAR(Table1[[#This Row],[Date received]])</f>
        <v>2015</v>
      </c>
      <c r="N7772" t="str">
        <f>_xlfn.CONCAT("Q",_xlfn.CEILING.MATH(MONTH(Table1[[#This Row],[Date received]])/3))</f>
        <v>Q2</v>
      </c>
    </row>
    <row r="7773" spans="1:14" x14ac:dyDescent="0.3">
      <c r="A7773">
        <v>1697539</v>
      </c>
      <c r="B7773" t="s">
        <v>569</v>
      </c>
      <c r="C7773" t="s">
        <v>32</v>
      </c>
      <c r="D7773" t="s">
        <v>41</v>
      </c>
      <c r="E7773" t="s">
        <v>79</v>
      </c>
      <c r="F7773" t="str">
        <f>_xlfn.XLOOKUP(E7773,State_Code_Name!$C$2:$C$52,State_Code_Name!$B$2:$B$52)</f>
        <v>Minnesota</v>
      </c>
      <c r="G7773" t="s">
        <v>305</v>
      </c>
      <c r="H7773" s="15">
        <v>42353</v>
      </c>
      <c r="I7773" s="15">
        <v>42355</v>
      </c>
      <c r="J7773" t="s">
        <v>14</v>
      </c>
      <c r="K7773" t="s">
        <v>15</v>
      </c>
      <c r="L7773">
        <f>Table1[[#This Row],[Date resolved]]-Table1[[#This Row],[Date received]]</f>
        <v>2</v>
      </c>
      <c r="M7773">
        <f>YEAR(Table1[[#This Row],[Date received]])</f>
        <v>2015</v>
      </c>
      <c r="N7773" t="str">
        <f>_xlfn.CONCAT("Q",_xlfn.CEILING.MATH(MONTH(Table1[[#This Row],[Date received]])/3))</f>
        <v>Q4</v>
      </c>
    </row>
    <row r="7774" spans="1:14" x14ac:dyDescent="0.3">
      <c r="A7774">
        <v>1604104</v>
      </c>
      <c r="B7774" t="s">
        <v>11</v>
      </c>
      <c r="C7774" t="s">
        <v>36</v>
      </c>
      <c r="D7774" t="s">
        <v>149</v>
      </c>
      <c r="E7774" t="s">
        <v>22</v>
      </c>
      <c r="F7774" t="str">
        <f>_xlfn.XLOOKUP(E7774,State_Code_Name!$C$2:$C$52,State_Code_Name!$B$2:$B$52)</f>
        <v>New York</v>
      </c>
      <c r="G7774" t="s">
        <v>305</v>
      </c>
      <c r="H7774" s="15">
        <v>42290</v>
      </c>
      <c r="I7774" s="15">
        <v>42292</v>
      </c>
      <c r="J7774" t="s">
        <v>14</v>
      </c>
      <c r="K7774" t="s">
        <v>15</v>
      </c>
      <c r="L7774">
        <f>Table1[[#This Row],[Date resolved]]-Table1[[#This Row],[Date received]]</f>
        <v>2</v>
      </c>
      <c r="M7774">
        <f>YEAR(Table1[[#This Row],[Date received]])</f>
        <v>2015</v>
      </c>
      <c r="N7774" t="str">
        <f>_xlfn.CONCAT("Q",_xlfn.CEILING.MATH(MONTH(Table1[[#This Row],[Date received]])/3))</f>
        <v>Q4</v>
      </c>
    </row>
    <row r="7775" spans="1:14" x14ac:dyDescent="0.3">
      <c r="A7775">
        <v>1524073</v>
      </c>
      <c r="B7775" t="s">
        <v>265</v>
      </c>
      <c r="C7775" t="s">
        <v>26</v>
      </c>
      <c r="D7775" t="s">
        <v>56</v>
      </c>
      <c r="E7775" t="s">
        <v>51</v>
      </c>
      <c r="F7775" t="str">
        <f>_xlfn.XLOOKUP(E7775,State_Code_Name!$C$2:$C$52,State_Code_Name!$B$2:$B$52)</f>
        <v>Washington</v>
      </c>
      <c r="G7775" t="s">
        <v>19</v>
      </c>
      <c r="H7775" s="15">
        <v>42234</v>
      </c>
      <c r="I7775" s="15">
        <v>42234</v>
      </c>
      <c r="J7775" t="s">
        <v>14</v>
      </c>
      <c r="K7775" t="s">
        <v>15</v>
      </c>
      <c r="L7775">
        <f>Table1[[#This Row],[Date resolved]]-Table1[[#This Row],[Date received]]</f>
        <v>0</v>
      </c>
      <c r="M7775">
        <f>YEAR(Table1[[#This Row],[Date received]])</f>
        <v>2015</v>
      </c>
      <c r="N7775" t="str">
        <f>_xlfn.CONCAT("Q",_xlfn.CEILING.MATH(MONTH(Table1[[#This Row],[Date received]])/3))</f>
        <v>Q3</v>
      </c>
    </row>
    <row r="7776" spans="1:14" x14ac:dyDescent="0.3">
      <c r="A7776">
        <v>1070700</v>
      </c>
      <c r="B7776" t="s">
        <v>38</v>
      </c>
      <c r="C7776" t="s">
        <v>36</v>
      </c>
      <c r="D7776" t="s">
        <v>109</v>
      </c>
      <c r="E7776" t="s">
        <v>31</v>
      </c>
      <c r="F7776" t="str">
        <f>_xlfn.XLOOKUP(E7776,State_Code_Name!$C$2:$C$52,State_Code_Name!$B$2:$B$52)</f>
        <v>Texas</v>
      </c>
      <c r="G7776" t="s">
        <v>19</v>
      </c>
      <c r="H7776" s="15">
        <v>41926</v>
      </c>
      <c r="I7776" s="15">
        <v>41932</v>
      </c>
      <c r="J7776" t="s">
        <v>14</v>
      </c>
      <c r="K7776" t="s">
        <v>14</v>
      </c>
      <c r="L7776">
        <f>Table1[[#This Row],[Date resolved]]-Table1[[#This Row],[Date received]]</f>
        <v>6</v>
      </c>
      <c r="M7776">
        <f>YEAR(Table1[[#This Row],[Date received]])</f>
        <v>2014</v>
      </c>
      <c r="N7776" t="str">
        <f>_xlfn.CONCAT("Q",_xlfn.CEILING.MATH(MONTH(Table1[[#This Row],[Date received]])/3))</f>
        <v>Q4</v>
      </c>
    </row>
    <row r="7777" spans="1:14" x14ac:dyDescent="0.3">
      <c r="A7777">
        <v>268760</v>
      </c>
      <c r="B7777" t="s">
        <v>43</v>
      </c>
      <c r="C7777" t="s">
        <v>16</v>
      </c>
      <c r="D7777" t="s">
        <v>20</v>
      </c>
      <c r="E7777" t="s">
        <v>35</v>
      </c>
      <c r="F7777" t="str">
        <f>_xlfn.XLOOKUP(E7777,State_Code_Name!$C$2:$C$52,State_Code_Name!$B$2:$B$52)</f>
        <v>Florida</v>
      </c>
      <c r="G7777" t="s">
        <v>19</v>
      </c>
      <c r="H7777" s="15">
        <v>41305</v>
      </c>
      <c r="I7777" s="15">
        <v>41305</v>
      </c>
      <c r="J7777" t="s">
        <v>14</v>
      </c>
      <c r="K7777" t="s">
        <v>14</v>
      </c>
      <c r="L7777">
        <f>Table1[[#This Row],[Date resolved]]-Table1[[#This Row],[Date received]]</f>
        <v>0</v>
      </c>
      <c r="M7777">
        <f>YEAR(Table1[[#This Row],[Date received]])</f>
        <v>2013</v>
      </c>
      <c r="N7777" t="str">
        <f>_xlfn.CONCAT("Q",_xlfn.CEILING.MATH(MONTH(Table1[[#This Row],[Date received]])/3))</f>
        <v>Q1</v>
      </c>
    </row>
    <row r="7778" spans="1:14" x14ac:dyDescent="0.3">
      <c r="A7778">
        <v>715302</v>
      </c>
      <c r="B7778" t="s">
        <v>47</v>
      </c>
      <c r="C7778" t="s">
        <v>26</v>
      </c>
      <c r="D7778" t="s">
        <v>27</v>
      </c>
      <c r="E7778" t="s">
        <v>48</v>
      </c>
      <c r="F7778" t="str">
        <f>_xlfn.XLOOKUP(E7778,State_Code_Name!$C$2:$C$52,State_Code_Name!$B$2:$B$52)</f>
        <v>New Jersey</v>
      </c>
      <c r="G7778" t="s">
        <v>305</v>
      </c>
      <c r="H7778" s="15">
        <v>41684</v>
      </c>
      <c r="I7778" s="15">
        <v>41695</v>
      </c>
      <c r="J7778" t="s">
        <v>14</v>
      </c>
      <c r="K7778" t="s">
        <v>15</v>
      </c>
      <c r="L7778">
        <f>Table1[[#This Row],[Date resolved]]-Table1[[#This Row],[Date received]]</f>
        <v>11</v>
      </c>
      <c r="M7778">
        <f>YEAR(Table1[[#This Row],[Date received]])</f>
        <v>2014</v>
      </c>
      <c r="N7778" t="str">
        <f>_xlfn.CONCAT("Q",_xlfn.CEILING.MATH(MONTH(Table1[[#This Row],[Date received]])/3))</f>
        <v>Q1</v>
      </c>
    </row>
    <row r="7779" spans="1:14" x14ac:dyDescent="0.3">
      <c r="A7779">
        <v>1612115</v>
      </c>
      <c r="B7779" t="s">
        <v>11</v>
      </c>
      <c r="C7779" t="s">
        <v>26</v>
      </c>
      <c r="D7779" t="s">
        <v>159</v>
      </c>
      <c r="E7779" t="s">
        <v>18</v>
      </c>
      <c r="F7779" t="str">
        <f>_xlfn.XLOOKUP(E7779,State_Code_Name!$C$2:$C$52,State_Code_Name!$B$2:$B$52)</f>
        <v>California</v>
      </c>
      <c r="G7779" t="s">
        <v>19</v>
      </c>
      <c r="H7779" s="15">
        <v>42294</v>
      </c>
      <c r="I7779" s="15">
        <v>42294</v>
      </c>
      <c r="J7779" t="s">
        <v>14</v>
      </c>
      <c r="K7779" t="s">
        <v>14</v>
      </c>
      <c r="L7779">
        <f>Table1[[#This Row],[Date resolved]]-Table1[[#This Row],[Date received]]</f>
        <v>0</v>
      </c>
      <c r="M7779">
        <f>YEAR(Table1[[#This Row],[Date received]])</f>
        <v>2015</v>
      </c>
      <c r="N7779" t="str">
        <f>_xlfn.CONCAT("Q",_xlfn.CEILING.MATH(MONTH(Table1[[#This Row],[Date received]])/3))</f>
        <v>Q4</v>
      </c>
    </row>
    <row r="7780" spans="1:14" x14ac:dyDescent="0.3">
      <c r="A7780">
        <v>1932690</v>
      </c>
      <c r="B7780" t="s">
        <v>38</v>
      </c>
      <c r="C7780" t="s">
        <v>36</v>
      </c>
      <c r="D7780" t="s">
        <v>80</v>
      </c>
      <c r="E7780" t="s">
        <v>22</v>
      </c>
      <c r="F7780" t="str">
        <f>_xlfn.XLOOKUP(E7780,State_Code_Name!$C$2:$C$52,State_Code_Name!$B$2:$B$52)</f>
        <v>New York</v>
      </c>
      <c r="G7780" t="s">
        <v>305</v>
      </c>
      <c r="H7780" s="15">
        <v>42509</v>
      </c>
      <c r="I7780" s="15">
        <v>42509</v>
      </c>
      <c r="J7780" t="s">
        <v>14</v>
      </c>
      <c r="K7780" t="s">
        <v>15</v>
      </c>
      <c r="L7780">
        <f>Table1[[#This Row],[Date resolved]]-Table1[[#This Row],[Date received]]</f>
        <v>0</v>
      </c>
      <c r="M7780">
        <f>YEAR(Table1[[#This Row],[Date received]])</f>
        <v>2016</v>
      </c>
      <c r="N7780" t="str">
        <f>_xlfn.CONCAT("Q",_xlfn.CEILING.MATH(MONTH(Table1[[#This Row],[Date received]])/3))</f>
        <v>Q2</v>
      </c>
    </row>
    <row r="7781" spans="1:14" x14ac:dyDescent="0.3">
      <c r="A7781">
        <v>461656</v>
      </c>
      <c r="B7781" t="s">
        <v>43</v>
      </c>
      <c r="C7781" t="s">
        <v>36</v>
      </c>
      <c r="D7781" t="s">
        <v>99</v>
      </c>
      <c r="E7781" t="s">
        <v>31</v>
      </c>
      <c r="F7781" t="str">
        <f>_xlfn.XLOOKUP(E7781,State_Code_Name!$C$2:$C$52,State_Code_Name!$B$2:$B$52)</f>
        <v>Texas</v>
      </c>
      <c r="G7781" t="s">
        <v>57</v>
      </c>
      <c r="H7781" s="15">
        <v>41474</v>
      </c>
      <c r="I7781" s="15">
        <v>41477</v>
      </c>
      <c r="J7781" t="s">
        <v>14</v>
      </c>
      <c r="K7781" t="s">
        <v>15</v>
      </c>
      <c r="L7781">
        <f>Table1[[#This Row],[Date resolved]]-Table1[[#This Row],[Date received]]</f>
        <v>3</v>
      </c>
      <c r="M7781">
        <f>YEAR(Table1[[#This Row],[Date received]])</f>
        <v>2013</v>
      </c>
      <c r="N7781" t="str">
        <f>_xlfn.CONCAT("Q",_xlfn.CEILING.MATH(MONTH(Table1[[#This Row],[Date received]])/3))</f>
        <v>Q3</v>
      </c>
    </row>
    <row r="7782" spans="1:14" x14ac:dyDescent="0.3">
      <c r="A7782">
        <v>1586209</v>
      </c>
      <c r="B7782" t="s">
        <v>348</v>
      </c>
      <c r="C7782" t="s">
        <v>61</v>
      </c>
      <c r="D7782" t="s">
        <v>459</v>
      </c>
      <c r="E7782" t="s">
        <v>59</v>
      </c>
      <c r="F7782" t="str">
        <f>_xlfn.XLOOKUP(E7782,State_Code_Name!$C$2:$C$52,State_Code_Name!$B$2:$B$52)</f>
        <v>Illinois</v>
      </c>
      <c r="G7782" t="s">
        <v>19</v>
      </c>
      <c r="H7782" s="15">
        <v>42277</v>
      </c>
      <c r="I7782" s="15">
        <v>42277</v>
      </c>
      <c r="J7782" t="s">
        <v>14</v>
      </c>
      <c r="K7782" t="s">
        <v>15</v>
      </c>
      <c r="L7782">
        <f>Table1[[#This Row],[Date resolved]]-Table1[[#This Row],[Date received]]</f>
        <v>0</v>
      </c>
      <c r="M7782">
        <f>YEAR(Table1[[#This Row],[Date received]])</f>
        <v>2015</v>
      </c>
      <c r="N7782" t="str">
        <f>_xlfn.CONCAT("Q",_xlfn.CEILING.MATH(MONTH(Table1[[#This Row],[Date received]])/3))</f>
        <v>Q3</v>
      </c>
    </row>
    <row r="7783" spans="1:14" x14ac:dyDescent="0.3">
      <c r="A7783">
        <v>1040822</v>
      </c>
      <c r="B7783" t="s">
        <v>92</v>
      </c>
      <c r="C7783" t="s">
        <v>16</v>
      </c>
      <c r="D7783" t="s">
        <v>75</v>
      </c>
      <c r="E7783" t="s">
        <v>46</v>
      </c>
      <c r="F7783" t="str">
        <f>_xlfn.XLOOKUP(E7783,State_Code_Name!$C$2:$C$52,State_Code_Name!$B$2:$B$52)</f>
        <v>Pennsylvania</v>
      </c>
      <c r="G7783" t="s">
        <v>305</v>
      </c>
      <c r="H7783" s="15">
        <v>41905</v>
      </c>
      <c r="I7783" s="15">
        <v>41911</v>
      </c>
      <c r="J7783" t="s">
        <v>14</v>
      </c>
      <c r="K7783" t="s">
        <v>14</v>
      </c>
      <c r="L7783">
        <f>Table1[[#This Row],[Date resolved]]-Table1[[#This Row],[Date received]]</f>
        <v>6</v>
      </c>
      <c r="M7783">
        <f>YEAR(Table1[[#This Row],[Date received]])</f>
        <v>2014</v>
      </c>
      <c r="N7783" t="str">
        <f>_xlfn.CONCAT("Q",_xlfn.CEILING.MATH(MONTH(Table1[[#This Row],[Date received]])/3))</f>
        <v>Q3</v>
      </c>
    </row>
    <row r="7784" spans="1:14" x14ac:dyDescent="0.3">
      <c r="A7784">
        <v>1852203</v>
      </c>
      <c r="B7784" t="s">
        <v>58</v>
      </c>
      <c r="C7784" t="s">
        <v>36</v>
      </c>
      <c r="D7784" t="s">
        <v>262</v>
      </c>
      <c r="E7784" t="s">
        <v>98</v>
      </c>
      <c r="F7784" t="str">
        <f>_xlfn.XLOOKUP(E7784,State_Code_Name!$C$2:$C$52,State_Code_Name!$B$2:$B$52)</f>
        <v>Colorado</v>
      </c>
      <c r="G7784" t="s">
        <v>19</v>
      </c>
      <c r="H7784" s="15">
        <v>42457</v>
      </c>
      <c r="I7784" s="15">
        <v>42457</v>
      </c>
      <c r="J7784" t="s">
        <v>14</v>
      </c>
      <c r="K7784" t="s">
        <v>15</v>
      </c>
      <c r="L7784">
        <f>Table1[[#This Row],[Date resolved]]-Table1[[#This Row],[Date received]]</f>
        <v>0</v>
      </c>
      <c r="M7784">
        <f>YEAR(Table1[[#This Row],[Date received]])</f>
        <v>2016</v>
      </c>
      <c r="N7784" t="str">
        <f>_xlfn.CONCAT("Q",_xlfn.CEILING.MATH(MONTH(Table1[[#This Row],[Date received]])/3))</f>
        <v>Q1</v>
      </c>
    </row>
    <row r="7785" spans="1:14" x14ac:dyDescent="0.3">
      <c r="A7785">
        <v>368846</v>
      </c>
      <c r="B7785" t="s">
        <v>38</v>
      </c>
      <c r="C7785" t="s">
        <v>36</v>
      </c>
      <c r="D7785" t="s">
        <v>80</v>
      </c>
      <c r="E7785" t="s">
        <v>121</v>
      </c>
      <c r="F7785" t="str">
        <f>_xlfn.XLOOKUP(E7785,State_Code_Name!$C$2:$C$52,State_Code_Name!$B$2:$B$52)</f>
        <v>Oregon</v>
      </c>
      <c r="G7785" t="s">
        <v>19</v>
      </c>
      <c r="H7785" s="15">
        <v>41361</v>
      </c>
      <c r="I7785" s="15">
        <v>41361</v>
      </c>
      <c r="J7785" t="s">
        <v>14</v>
      </c>
      <c r="K7785" t="s">
        <v>15</v>
      </c>
      <c r="L7785">
        <f>Table1[[#This Row],[Date resolved]]-Table1[[#This Row],[Date received]]</f>
        <v>0</v>
      </c>
      <c r="M7785">
        <f>YEAR(Table1[[#This Row],[Date received]])</f>
        <v>2013</v>
      </c>
      <c r="N7785" t="str">
        <f>_xlfn.CONCAT("Q",_xlfn.CEILING.MATH(MONTH(Table1[[#This Row],[Date received]])/3))</f>
        <v>Q1</v>
      </c>
    </row>
    <row r="7786" spans="1:14" x14ac:dyDescent="0.3">
      <c r="A7786">
        <v>1241886</v>
      </c>
      <c r="B7786" t="s">
        <v>1214</v>
      </c>
      <c r="C7786" t="s">
        <v>531</v>
      </c>
      <c r="D7786" t="s">
        <v>544</v>
      </c>
      <c r="E7786" t="s">
        <v>184</v>
      </c>
      <c r="F7786" t="str">
        <f>_xlfn.XLOOKUP(E7786,State_Code_Name!$C$2:$C$52,State_Code_Name!$B$2:$B$52)</f>
        <v>Mississippi</v>
      </c>
      <c r="G7786" t="s">
        <v>19</v>
      </c>
      <c r="H7786" s="15">
        <v>42051</v>
      </c>
      <c r="I7786" s="15">
        <v>42059</v>
      </c>
      <c r="J7786" t="s">
        <v>15</v>
      </c>
      <c r="K7786" t="s">
        <v>15</v>
      </c>
      <c r="L7786">
        <f>Table1[[#This Row],[Date resolved]]-Table1[[#This Row],[Date received]]</f>
        <v>8</v>
      </c>
      <c r="M7786">
        <f>YEAR(Table1[[#This Row],[Date received]])</f>
        <v>2015</v>
      </c>
      <c r="N7786" t="str">
        <f>_xlfn.CONCAT("Q",_xlfn.CEILING.MATH(MONTH(Table1[[#This Row],[Date received]])/3))</f>
        <v>Q1</v>
      </c>
    </row>
    <row r="7787" spans="1:14" x14ac:dyDescent="0.3">
      <c r="A7787">
        <v>1428769</v>
      </c>
      <c r="B7787" t="s">
        <v>1177</v>
      </c>
      <c r="C7787" t="s">
        <v>9</v>
      </c>
      <c r="D7787" t="s">
        <v>132</v>
      </c>
      <c r="E7787" t="s">
        <v>31</v>
      </c>
      <c r="F7787" t="str">
        <f>_xlfn.XLOOKUP(E7787,State_Code_Name!$C$2:$C$52,State_Code_Name!$B$2:$B$52)</f>
        <v>Texas</v>
      </c>
      <c r="G7787" t="s">
        <v>19</v>
      </c>
      <c r="H7787" s="15">
        <v>42175</v>
      </c>
      <c r="I7787" s="15">
        <v>42192</v>
      </c>
      <c r="J7787" t="s">
        <v>14</v>
      </c>
      <c r="K7787" t="s">
        <v>15</v>
      </c>
      <c r="L7787">
        <f>Table1[[#This Row],[Date resolved]]-Table1[[#This Row],[Date received]]</f>
        <v>17</v>
      </c>
      <c r="M7787">
        <f>YEAR(Table1[[#This Row],[Date received]])</f>
        <v>2015</v>
      </c>
      <c r="N7787" t="str">
        <f>_xlfn.CONCAT("Q",_xlfn.CEILING.MATH(MONTH(Table1[[#This Row],[Date received]])/3))</f>
        <v>Q2</v>
      </c>
    </row>
    <row r="7788" spans="1:14" x14ac:dyDescent="0.3">
      <c r="A7788">
        <v>798115</v>
      </c>
      <c r="B7788" t="s">
        <v>181</v>
      </c>
      <c r="C7788" t="s">
        <v>32</v>
      </c>
      <c r="D7788" t="s">
        <v>41</v>
      </c>
      <c r="E7788" t="s">
        <v>31</v>
      </c>
      <c r="F7788" t="str">
        <f>_xlfn.XLOOKUP(E7788,State_Code_Name!$C$2:$C$52,State_Code_Name!$B$2:$B$52)</f>
        <v>Texas</v>
      </c>
      <c r="G7788" t="s">
        <v>19</v>
      </c>
      <c r="H7788" s="15">
        <v>41737</v>
      </c>
      <c r="I7788" s="15">
        <v>41737</v>
      </c>
      <c r="J7788" t="s">
        <v>14</v>
      </c>
      <c r="K7788" t="s">
        <v>14</v>
      </c>
      <c r="L7788">
        <f>Table1[[#This Row],[Date resolved]]-Table1[[#This Row],[Date received]]</f>
        <v>0</v>
      </c>
      <c r="M7788">
        <f>YEAR(Table1[[#This Row],[Date received]])</f>
        <v>2014</v>
      </c>
      <c r="N7788" t="str">
        <f>_xlfn.CONCAT("Q",_xlfn.CEILING.MATH(MONTH(Table1[[#This Row],[Date received]])/3))</f>
        <v>Q2</v>
      </c>
    </row>
    <row r="7789" spans="1:14" x14ac:dyDescent="0.3">
      <c r="A7789">
        <v>1963618</v>
      </c>
      <c r="B7789" t="s">
        <v>38</v>
      </c>
      <c r="C7789" t="s">
        <v>16</v>
      </c>
      <c r="D7789" t="s">
        <v>20</v>
      </c>
      <c r="E7789" t="s">
        <v>39</v>
      </c>
      <c r="F7789" t="str">
        <f>_xlfn.XLOOKUP(E7789,State_Code_Name!$C$2:$C$52,State_Code_Name!$B$2:$B$52)</f>
        <v>Ohio</v>
      </c>
      <c r="G7789" t="s">
        <v>19</v>
      </c>
      <c r="H7789" s="15">
        <v>42532</v>
      </c>
      <c r="I7789" s="15">
        <v>42532</v>
      </c>
      <c r="J7789" t="s">
        <v>14</v>
      </c>
      <c r="K7789" t="s">
        <v>14</v>
      </c>
      <c r="L7789">
        <f>Table1[[#This Row],[Date resolved]]-Table1[[#This Row],[Date received]]</f>
        <v>0</v>
      </c>
      <c r="M7789">
        <f>YEAR(Table1[[#This Row],[Date received]])</f>
        <v>2016</v>
      </c>
      <c r="N7789" t="str">
        <f>_xlfn.CONCAT("Q",_xlfn.CEILING.MATH(MONTH(Table1[[#This Row],[Date received]])/3))</f>
        <v>Q2</v>
      </c>
    </row>
    <row r="7790" spans="1:14" x14ac:dyDescent="0.3">
      <c r="A7790">
        <v>1509013</v>
      </c>
      <c r="B7790" t="s">
        <v>102</v>
      </c>
      <c r="C7790" t="s">
        <v>36</v>
      </c>
      <c r="D7790" t="s">
        <v>170</v>
      </c>
      <c r="E7790" t="s">
        <v>22</v>
      </c>
      <c r="F7790" t="str">
        <f>_xlfn.XLOOKUP(E7790,State_Code_Name!$C$2:$C$52,State_Code_Name!$B$2:$B$52)</f>
        <v>New York</v>
      </c>
      <c r="G7790" t="s">
        <v>19</v>
      </c>
      <c r="H7790" s="15">
        <v>42223</v>
      </c>
      <c r="I7790" s="15">
        <v>42223</v>
      </c>
      <c r="J7790" t="s">
        <v>14</v>
      </c>
      <c r="K7790" t="s">
        <v>14</v>
      </c>
      <c r="L7790">
        <f>Table1[[#This Row],[Date resolved]]-Table1[[#This Row],[Date received]]</f>
        <v>0</v>
      </c>
      <c r="M7790">
        <f>YEAR(Table1[[#This Row],[Date received]])</f>
        <v>2015</v>
      </c>
      <c r="N7790" t="str">
        <f>_xlfn.CONCAT("Q",_xlfn.CEILING.MATH(MONTH(Table1[[#This Row],[Date received]])/3))</f>
        <v>Q3</v>
      </c>
    </row>
    <row r="7791" spans="1:14" x14ac:dyDescent="0.3">
      <c r="A7791">
        <v>1943820</v>
      </c>
      <c r="B7791" t="s">
        <v>569</v>
      </c>
      <c r="C7791" t="s">
        <v>32</v>
      </c>
      <c r="D7791" t="s">
        <v>44</v>
      </c>
      <c r="E7791" t="s">
        <v>100</v>
      </c>
      <c r="F7791" t="str">
        <f>_xlfn.XLOOKUP(E7791,State_Code_Name!$C$2:$C$52,State_Code_Name!$B$2:$B$52)</f>
        <v>Arizona</v>
      </c>
      <c r="G7791" t="s">
        <v>19</v>
      </c>
      <c r="H7791" s="15">
        <v>42517</v>
      </c>
      <c r="I7791" s="15">
        <v>42517</v>
      </c>
      <c r="J7791" t="s">
        <v>14</v>
      </c>
      <c r="K7791" t="s">
        <v>14</v>
      </c>
      <c r="L7791">
        <f>Table1[[#This Row],[Date resolved]]-Table1[[#This Row],[Date received]]</f>
        <v>0</v>
      </c>
      <c r="M7791">
        <f>YEAR(Table1[[#This Row],[Date received]])</f>
        <v>2016</v>
      </c>
      <c r="N7791" t="str">
        <f>_xlfn.CONCAT("Q",_xlfn.CEILING.MATH(MONTH(Table1[[#This Row],[Date received]])/3))</f>
        <v>Q2</v>
      </c>
    </row>
    <row r="7792" spans="1:14" x14ac:dyDescent="0.3">
      <c r="A7792">
        <v>1904550</v>
      </c>
      <c r="B7792" t="s">
        <v>206</v>
      </c>
      <c r="C7792" t="s">
        <v>26</v>
      </c>
      <c r="D7792" t="s">
        <v>56</v>
      </c>
      <c r="E7792" t="s">
        <v>115</v>
      </c>
      <c r="F7792" t="str">
        <f>_xlfn.XLOOKUP(E7792,State_Code_Name!$C$2:$C$52,State_Code_Name!$B$2:$B$52)</f>
        <v>Iowa</v>
      </c>
      <c r="G7792" t="s">
        <v>19</v>
      </c>
      <c r="H7792" s="15">
        <v>42492</v>
      </c>
      <c r="I7792" s="15">
        <v>42493</v>
      </c>
      <c r="J7792" t="s">
        <v>14</v>
      </c>
      <c r="K7792" t="s">
        <v>14</v>
      </c>
      <c r="L7792">
        <f>Table1[[#This Row],[Date resolved]]-Table1[[#This Row],[Date received]]</f>
        <v>1</v>
      </c>
      <c r="M7792">
        <f>YEAR(Table1[[#This Row],[Date received]])</f>
        <v>2016</v>
      </c>
      <c r="N7792" t="str">
        <f>_xlfn.CONCAT("Q",_xlfn.CEILING.MATH(MONTH(Table1[[#This Row],[Date received]])/3))</f>
        <v>Q2</v>
      </c>
    </row>
    <row r="7793" spans="1:14" x14ac:dyDescent="0.3">
      <c r="A7793">
        <v>1464115</v>
      </c>
      <c r="B7793" t="s">
        <v>69</v>
      </c>
      <c r="C7793" t="s">
        <v>26</v>
      </c>
      <c r="D7793" t="s">
        <v>27</v>
      </c>
      <c r="E7793" t="s">
        <v>18</v>
      </c>
      <c r="F7793" t="str">
        <f>_xlfn.XLOOKUP(E7793,State_Code_Name!$C$2:$C$52,State_Code_Name!$B$2:$B$52)</f>
        <v>California</v>
      </c>
      <c r="G7793" t="s">
        <v>19</v>
      </c>
      <c r="H7793" s="15">
        <v>42198</v>
      </c>
      <c r="I7793" s="15">
        <v>42198</v>
      </c>
      <c r="J7793" t="s">
        <v>14</v>
      </c>
      <c r="K7793" t="s">
        <v>14</v>
      </c>
      <c r="L7793">
        <f>Table1[[#This Row],[Date resolved]]-Table1[[#This Row],[Date received]]</f>
        <v>0</v>
      </c>
      <c r="M7793">
        <f>YEAR(Table1[[#This Row],[Date received]])</f>
        <v>2015</v>
      </c>
      <c r="N7793" t="str">
        <f>_xlfn.CONCAT("Q",_xlfn.CEILING.MATH(MONTH(Table1[[#This Row],[Date received]])/3))</f>
        <v>Q3</v>
      </c>
    </row>
    <row r="7794" spans="1:14" x14ac:dyDescent="0.3">
      <c r="A7794">
        <v>1462297</v>
      </c>
      <c r="B7794" t="s">
        <v>43</v>
      </c>
      <c r="C7794" t="s">
        <v>36</v>
      </c>
      <c r="D7794" t="s">
        <v>202</v>
      </c>
      <c r="E7794" t="s">
        <v>22</v>
      </c>
      <c r="F7794" t="str">
        <f>_xlfn.XLOOKUP(E7794,State_Code_Name!$C$2:$C$52,State_Code_Name!$B$2:$B$52)</f>
        <v>New York</v>
      </c>
      <c r="G7794" t="s">
        <v>19</v>
      </c>
      <c r="H7794" s="15">
        <v>42195</v>
      </c>
      <c r="I7794" s="15">
        <v>42195</v>
      </c>
      <c r="J7794" t="s">
        <v>14</v>
      </c>
      <c r="K7794" t="s">
        <v>15</v>
      </c>
      <c r="L7794">
        <f>Table1[[#This Row],[Date resolved]]-Table1[[#This Row],[Date received]]</f>
        <v>0</v>
      </c>
      <c r="M7794">
        <f>YEAR(Table1[[#This Row],[Date received]])</f>
        <v>2015</v>
      </c>
      <c r="N7794" t="str">
        <f>_xlfn.CONCAT("Q",_xlfn.CEILING.MATH(MONTH(Table1[[#This Row],[Date received]])/3))</f>
        <v>Q3</v>
      </c>
    </row>
    <row r="7795" spans="1:14" x14ac:dyDescent="0.3">
      <c r="A7795">
        <v>1428316</v>
      </c>
      <c r="B7795" t="s">
        <v>58</v>
      </c>
      <c r="C7795" t="s">
        <v>16</v>
      </c>
      <c r="D7795" t="s">
        <v>20</v>
      </c>
      <c r="E7795" t="s">
        <v>327</v>
      </c>
      <c r="F7795" t="str">
        <f>_xlfn.XLOOKUP(E7795,State_Code_Name!$C$2:$C$52,State_Code_Name!$B$2:$B$52)</f>
        <v>South Dakota</v>
      </c>
      <c r="G7795" t="s">
        <v>19</v>
      </c>
      <c r="H7795" s="15">
        <v>42173</v>
      </c>
      <c r="I7795" s="15">
        <v>42173</v>
      </c>
      <c r="J7795" t="s">
        <v>14</v>
      </c>
      <c r="K7795" t="s">
        <v>15</v>
      </c>
      <c r="L7795">
        <f>Table1[[#This Row],[Date resolved]]-Table1[[#This Row],[Date received]]</f>
        <v>0</v>
      </c>
      <c r="M7795">
        <f>YEAR(Table1[[#This Row],[Date received]])</f>
        <v>2015</v>
      </c>
      <c r="N7795" t="str">
        <f>_xlfn.CONCAT("Q",_xlfn.CEILING.MATH(MONTH(Table1[[#This Row],[Date received]])/3))</f>
        <v>Q2</v>
      </c>
    </row>
    <row r="7796" spans="1:14" x14ac:dyDescent="0.3">
      <c r="A7796">
        <v>1774984</v>
      </c>
      <c r="B7796" t="s">
        <v>944</v>
      </c>
      <c r="C7796" t="s">
        <v>531</v>
      </c>
      <c r="D7796" t="s">
        <v>549</v>
      </c>
      <c r="E7796" t="s">
        <v>31</v>
      </c>
      <c r="F7796" t="str">
        <f>_xlfn.XLOOKUP(E7796,State_Code_Name!$C$2:$C$52,State_Code_Name!$B$2:$B$52)</f>
        <v>Texas</v>
      </c>
      <c r="G7796" t="s">
        <v>19</v>
      </c>
      <c r="H7796" s="15">
        <v>42405</v>
      </c>
      <c r="I7796" s="15">
        <v>42405</v>
      </c>
      <c r="J7796" t="s">
        <v>14</v>
      </c>
      <c r="K7796" t="s">
        <v>15</v>
      </c>
      <c r="L7796">
        <f>Table1[[#This Row],[Date resolved]]-Table1[[#This Row],[Date received]]</f>
        <v>0</v>
      </c>
      <c r="M7796">
        <f>YEAR(Table1[[#This Row],[Date received]])</f>
        <v>2016</v>
      </c>
      <c r="N7796" t="str">
        <f>_xlfn.CONCAT("Q",_xlfn.CEILING.MATH(MONTH(Table1[[#This Row],[Date received]])/3))</f>
        <v>Q1</v>
      </c>
    </row>
    <row r="7797" spans="1:14" x14ac:dyDescent="0.3">
      <c r="A7797">
        <v>1919060</v>
      </c>
      <c r="B7797" t="s">
        <v>30</v>
      </c>
      <c r="C7797" t="s">
        <v>26</v>
      </c>
      <c r="D7797" t="s">
        <v>56</v>
      </c>
      <c r="E7797" t="s">
        <v>31</v>
      </c>
      <c r="F7797" t="str">
        <f>_xlfn.XLOOKUP(E7797,State_Code_Name!$C$2:$C$52,State_Code_Name!$B$2:$B$52)</f>
        <v>Texas</v>
      </c>
      <c r="G7797" t="s">
        <v>57</v>
      </c>
      <c r="H7797" s="15">
        <v>42500</v>
      </c>
      <c r="I7797" s="15">
        <v>42502</v>
      </c>
      <c r="J7797" t="s">
        <v>14</v>
      </c>
      <c r="K7797" t="s">
        <v>15</v>
      </c>
      <c r="L7797">
        <f>Table1[[#This Row],[Date resolved]]-Table1[[#This Row],[Date received]]</f>
        <v>2</v>
      </c>
      <c r="M7797">
        <f>YEAR(Table1[[#This Row],[Date received]])</f>
        <v>2016</v>
      </c>
      <c r="N7797" t="str">
        <f>_xlfn.CONCAT("Q",_xlfn.CEILING.MATH(MONTH(Table1[[#This Row],[Date received]])/3))</f>
        <v>Q2</v>
      </c>
    </row>
    <row r="7798" spans="1:14" x14ac:dyDescent="0.3">
      <c r="A7798">
        <v>1748930</v>
      </c>
      <c r="B7798" t="s">
        <v>502</v>
      </c>
      <c r="C7798" t="s">
        <v>16</v>
      </c>
      <c r="D7798" t="s">
        <v>75</v>
      </c>
      <c r="E7798" t="s">
        <v>115</v>
      </c>
      <c r="F7798" t="str">
        <f>_xlfn.XLOOKUP(E7798,State_Code_Name!$C$2:$C$52,State_Code_Name!$B$2:$B$52)</f>
        <v>Iowa</v>
      </c>
      <c r="G7798" t="s">
        <v>13</v>
      </c>
      <c r="H7798" s="15">
        <v>42388</v>
      </c>
      <c r="I7798" s="15">
        <v>42388</v>
      </c>
      <c r="J7798" t="s">
        <v>14</v>
      </c>
      <c r="K7798" t="s">
        <v>15</v>
      </c>
      <c r="L7798">
        <f>Table1[[#This Row],[Date resolved]]-Table1[[#This Row],[Date received]]</f>
        <v>0</v>
      </c>
      <c r="M7798">
        <f>YEAR(Table1[[#This Row],[Date received]])</f>
        <v>2016</v>
      </c>
      <c r="N7798" t="str">
        <f>_xlfn.CONCAT("Q",_xlfn.CEILING.MATH(MONTH(Table1[[#This Row],[Date received]])/3))</f>
        <v>Q1</v>
      </c>
    </row>
    <row r="7799" spans="1:14" x14ac:dyDescent="0.3">
      <c r="A7799">
        <v>1895003</v>
      </c>
      <c r="B7799" t="s">
        <v>30</v>
      </c>
      <c r="C7799" t="s">
        <v>26</v>
      </c>
      <c r="D7799" t="s">
        <v>27</v>
      </c>
      <c r="E7799" t="s">
        <v>158</v>
      </c>
      <c r="F7799" t="str">
        <f>_xlfn.XLOOKUP(E7799,State_Code_Name!$C$2:$C$52,State_Code_Name!$B$2:$B$52)</f>
        <v>New Mexico</v>
      </c>
      <c r="G7799" t="s">
        <v>305</v>
      </c>
      <c r="H7799" s="15">
        <v>42485</v>
      </c>
      <c r="I7799" s="15">
        <v>42488</v>
      </c>
      <c r="J7799" t="s">
        <v>14</v>
      </c>
      <c r="K7799" t="s">
        <v>14</v>
      </c>
      <c r="L7799">
        <f>Table1[[#This Row],[Date resolved]]-Table1[[#This Row],[Date received]]</f>
        <v>3</v>
      </c>
      <c r="M7799">
        <f>YEAR(Table1[[#This Row],[Date received]])</f>
        <v>2016</v>
      </c>
      <c r="N7799" t="str">
        <f>_xlfn.CONCAT("Q",_xlfn.CEILING.MATH(MONTH(Table1[[#This Row],[Date received]])/3))</f>
        <v>Q2</v>
      </c>
    </row>
    <row r="7800" spans="1:14" x14ac:dyDescent="0.3">
      <c r="A7800">
        <v>454380</v>
      </c>
      <c r="B7800" t="s">
        <v>148</v>
      </c>
      <c r="C7800" t="s">
        <v>26</v>
      </c>
      <c r="D7800" t="s">
        <v>27</v>
      </c>
      <c r="E7800" t="s">
        <v>31</v>
      </c>
      <c r="F7800" t="str">
        <f>_xlfn.XLOOKUP(E7800,State_Code_Name!$C$2:$C$52,State_Code_Name!$B$2:$B$52)</f>
        <v>Texas</v>
      </c>
      <c r="G7800" t="s">
        <v>305</v>
      </c>
      <c r="H7800" s="15">
        <v>41465</v>
      </c>
      <c r="I7800" s="15">
        <v>41467</v>
      </c>
      <c r="J7800" t="s">
        <v>14</v>
      </c>
      <c r="K7800" t="s">
        <v>14</v>
      </c>
      <c r="L7800">
        <f>Table1[[#This Row],[Date resolved]]-Table1[[#This Row],[Date received]]</f>
        <v>2</v>
      </c>
      <c r="M7800">
        <f>YEAR(Table1[[#This Row],[Date received]])</f>
        <v>2013</v>
      </c>
      <c r="N7800" t="str">
        <f>_xlfn.CONCAT("Q",_xlfn.CEILING.MATH(MONTH(Table1[[#This Row],[Date received]])/3))</f>
        <v>Q3</v>
      </c>
    </row>
    <row r="7801" spans="1:14" x14ac:dyDescent="0.3">
      <c r="A7801">
        <v>1087054</v>
      </c>
      <c r="B7801" t="s">
        <v>285</v>
      </c>
      <c r="C7801" t="s">
        <v>9</v>
      </c>
      <c r="D7801" t="s">
        <v>132</v>
      </c>
      <c r="E7801" t="s">
        <v>12</v>
      </c>
      <c r="F7801" t="str">
        <f>_xlfn.XLOOKUP(E7801,State_Code_Name!$C$2:$C$52,State_Code_Name!$B$2:$B$52)</f>
        <v>Virginia</v>
      </c>
      <c r="G7801" t="s">
        <v>19</v>
      </c>
      <c r="H7801" s="15">
        <v>41938</v>
      </c>
      <c r="I7801" s="15">
        <v>41964</v>
      </c>
      <c r="J7801" t="s">
        <v>14</v>
      </c>
      <c r="K7801" t="s">
        <v>15</v>
      </c>
      <c r="L7801">
        <f>Table1[[#This Row],[Date resolved]]-Table1[[#This Row],[Date received]]</f>
        <v>26</v>
      </c>
      <c r="M7801">
        <f>YEAR(Table1[[#This Row],[Date received]])</f>
        <v>2014</v>
      </c>
      <c r="N7801" t="str">
        <f>_xlfn.CONCAT("Q",_xlfn.CEILING.MATH(MONTH(Table1[[#This Row],[Date received]])/3))</f>
        <v>Q4</v>
      </c>
    </row>
    <row r="7802" spans="1:14" x14ac:dyDescent="0.3">
      <c r="A7802">
        <v>1618831</v>
      </c>
      <c r="B7802" t="s">
        <v>47</v>
      </c>
      <c r="C7802" t="s">
        <v>26</v>
      </c>
      <c r="D7802" t="s">
        <v>27</v>
      </c>
      <c r="E7802" t="s">
        <v>46</v>
      </c>
      <c r="F7802" t="str">
        <f>_xlfn.XLOOKUP(E7802,State_Code_Name!$C$2:$C$52,State_Code_Name!$B$2:$B$52)</f>
        <v>Pennsylvania</v>
      </c>
      <c r="G7802" t="s">
        <v>19</v>
      </c>
      <c r="H7802" s="15">
        <v>42298</v>
      </c>
      <c r="I7802" s="15">
        <v>42303</v>
      </c>
      <c r="J7802" t="s">
        <v>14</v>
      </c>
      <c r="K7802" t="s">
        <v>15</v>
      </c>
      <c r="L7802">
        <f>Table1[[#This Row],[Date resolved]]-Table1[[#This Row],[Date received]]</f>
        <v>5</v>
      </c>
      <c r="M7802">
        <f>YEAR(Table1[[#This Row],[Date received]])</f>
        <v>2015</v>
      </c>
      <c r="N7802" t="str">
        <f>_xlfn.CONCAT("Q",_xlfn.CEILING.MATH(MONTH(Table1[[#This Row],[Date received]])/3))</f>
        <v>Q4</v>
      </c>
    </row>
    <row r="7803" spans="1:14" x14ac:dyDescent="0.3">
      <c r="A7803">
        <v>1451122</v>
      </c>
      <c r="B7803" t="s">
        <v>81</v>
      </c>
      <c r="C7803" t="s">
        <v>26</v>
      </c>
      <c r="D7803" t="s">
        <v>27</v>
      </c>
      <c r="E7803" t="s">
        <v>121</v>
      </c>
      <c r="F7803" t="str">
        <f>_xlfn.XLOOKUP(E7803,State_Code_Name!$C$2:$C$52,State_Code_Name!$B$2:$B$52)</f>
        <v>Oregon</v>
      </c>
      <c r="G7803" t="s">
        <v>19</v>
      </c>
      <c r="H7803" s="15">
        <v>42189</v>
      </c>
      <c r="I7803" s="15">
        <v>42191</v>
      </c>
      <c r="J7803" t="s">
        <v>14</v>
      </c>
      <c r="K7803" t="s">
        <v>15</v>
      </c>
      <c r="L7803">
        <f>Table1[[#This Row],[Date resolved]]-Table1[[#This Row],[Date received]]</f>
        <v>2</v>
      </c>
      <c r="M7803">
        <f>YEAR(Table1[[#This Row],[Date received]])</f>
        <v>2015</v>
      </c>
      <c r="N7803" t="str">
        <f>_xlfn.CONCAT("Q",_xlfn.CEILING.MATH(MONTH(Table1[[#This Row],[Date received]])/3))</f>
        <v>Q3</v>
      </c>
    </row>
    <row r="7804" spans="1:14" x14ac:dyDescent="0.3">
      <c r="A7804">
        <v>687249</v>
      </c>
      <c r="B7804" t="s">
        <v>156</v>
      </c>
      <c r="C7804" t="s">
        <v>32</v>
      </c>
      <c r="D7804" t="s">
        <v>41</v>
      </c>
      <c r="E7804" t="s">
        <v>66</v>
      </c>
      <c r="F7804" t="str">
        <f>_xlfn.XLOOKUP(E7804,State_Code_Name!$C$2:$C$52,State_Code_Name!$B$2:$B$52)</f>
        <v>Michigan</v>
      </c>
      <c r="G7804" t="s">
        <v>19</v>
      </c>
      <c r="H7804" s="15">
        <v>41666</v>
      </c>
      <c r="I7804" s="15">
        <v>41666</v>
      </c>
      <c r="J7804" t="s">
        <v>14</v>
      </c>
      <c r="K7804" t="s">
        <v>14</v>
      </c>
      <c r="L7804">
        <f>Table1[[#This Row],[Date resolved]]-Table1[[#This Row],[Date received]]</f>
        <v>0</v>
      </c>
      <c r="M7804">
        <f>YEAR(Table1[[#This Row],[Date received]])</f>
        <v>2014</v>
      </c>
      <c r="N7804" t="str">
        <f>_xlfn.CONCAT("Q",_xlfn.CEILING.MATH(MONTH(Table1[[#This Row],[Date received]])/3))</f>
        <v>Q1</v>
      </c>
    </row>
    <row r="7805" spans="1:14" x14ac:dyDescent="0.3">
      <c r="A7805">
        <v>1984748</v>
      </c>
      <c r="B7805" t="s">
        <v>1192</v>
      </c>
      <c r="C7805" t="s">
        <v>32</v>
      </c>
      <c r="D7805" t="s">
        <v>44</v>
      </c>
      <c r="E7805" t="s">
        <v>35</v>
      </c>
      <c r="F7805" t="str">
        <f>_xlfn.XLOOKUP(E7805,State_Code_Name!$C$2:$C$52,State_Code_Name!$B$2:$B$52)</f>
        <v>Florida</v>
      </c>
      <c r="G7805" t="s">
        <v>305</v>
      </c>
      <c r="H7805" s="15">
        <v>42545</v>
      </c>
      <c r="I7805" s="15">
        <v>42549</v>
      </c>
      <c r="J7805" t="s">
        <v>14</v>
      </c>
      <c r="K7805" t="s">
        <v>15</v>
      </c>
      <c r="L7805">
        <f>Table1[[#This Row],[Date resolved]]-Table1[[#This Row],[Date received]]</f>
        <v>4</v>
      </c>
      <c r="M7805">
        <f>YEAR(Table1[[#This Row],[Date received]])</f>
        <v>2016</v>
      </c>
      <c r="N7805" t="str">
        <f>_xlfn.CONCAT("Q",_xlfn.CEILING.MATH(MONTH(Table1[[#This Row],[Date received]])/3))</f>
        <v>Q2</v>
      </c>
    </row>
    <row r="7806" spans="1:14" x14ac:dyDescent="0.3">
      <c r="A7806">
        <v>1167274</v>
      </c>
      <c r="B7806" t="s">
        <v>317</v>
      </c>
      <c r="C7806" t="s">
        <v>32</v>
      </c>
      <c r="D7806" t="s">
        <v>104</v>
      </c>
      <c r="E7806" t="s">
        <v>39</v>
      </c>
      <c r="F7806" t="str">
        <f>_xlfn.XLOOKUP(E7806,State_Code_Name!$C$2:$C$52,State_Code_Name!$B$2:$B$52)</f>
        <v>Ohio</v>
      </c>
      <c r="G7806" t="s">
        <v>19</v>
      </c>
      <c r="H7806" s="15">
        <v>41995</v>
      </c>
      <c r="I7806" s="15">
        <v>42002</v>
      </c>
      <c r="J7806" t="s">
        <v>14</v>
      </c>
      <c r="K7806" t="s">
        <v>14</v>
      </c>
      <c r="L7806">
        <f>Table1[[#This Row],[Date resolved]]-Table1[[#This Row],[Date received]]</f>
        <v>7</v>
      </c>
      <c r="M7806">
        <f>YEAR(Table1[[#This Row],[Date received]])</f>
        <v>2014</v>
      </c>
      <c r="N7806" t="str">
        <f>_xlfn.CONCAT("Q",_xlfn.CEILING.MATH(MONTH(Table1[[#This Row],[Date received]])/3))</f>
        <v>Q4</v>
      </c>
    </row>
    <row r="7807" spans="1:14" x14ac:dyDescent="0.3">
      <c r="A7807">
        <v>855479</v>
      </c>
      <c r="B7807" t="s">
        <v>38</v>
      </c>
      <c r="C7807" t="s">
        <v>16</v>
      </c>
      <c r="D7807" t="s">
        <v>20</v>
      </c>
      <c r="E7807" t="s">
        <v>48</v>
      </c>
      <c r="F7807" t="str">
        <f>_xlfn.XLOOKUP(E7807,State_Code_Name!$C$2:$C$52,State_Code_Name!$B$2:$B$52)</f>
        <v>New Jersey</v>
      </c>
      <c r="G7807" t="s">
        <v>19</v>
      </c>
      <c r="H7807" s="15">
        <v>41775</v>
      </c>
      <c r="I7807" s="15">
        <v>41775</v>
      </c>
      <c r="J7807" t="s">
        <v>14</v>
      </c>
      <c r="K7807" t="s">
        <v>15</v>
      </c>
      <c r="L7807">
        <f>Table1[[#This Row],[Date resolved]]-Table1[[#This Row],[Date received]]</f>
        <v>0</v>
      </c>
      <c r="M7807">
        <f>YEAR(Table1[[#This Row],[Date received]])</f>
        <v>2014</v>
      </c>
      <c r="N7807" t="str">
        <f>_xlfn.CONCAT("Q",_xlfn.CEILING.MATH(MONTH(Table1[[#This Row],[Date received]])/3))</f>
        <v>Q2</v>
      </c>
    </row>
    <row r="7808" spans="1:14" x14ac:dyDescent="0.3">
      <c r="A7808">
        <v>491505</v>
      </c>
      <c r="B7808" t="s">
        <v>169</v>
      </c>
      <c r="C7808" t="s">
        <v>36</v>
      </c>
      <c r="D7808" t="s">
        <v>99</v>
      </c>
      <c r="E7808" t="s">
        <v>70</v>
      </c>
      <c r="F7808" t="str">
        <f>_xlfn.XLOOKUP(E7808,State_Code_Name!$C$2:$C$52,State_Code_Name!$B$2:$B$52)</f>
        <v>Massachusetts</v>
      </c>
      <c r="G7808" t="s">
        <v>23</v>
      </c>
      <c r="H7808" s="15">
        <v>41499</v>
      </c>
      <c r="I7808" s="15">
        <v>41500</v>
      </c>
      <c r="J7808" t="s">
        <v>14</v>
      </c>
      <c r="K7808" t="s">
        <v>15</v>
      </c>
      <c r="L7808">
        <f>Table1[[#This Row],[Date resolved]]-Table1[[#This Row],[Date received]]</f>
        <v>1</v>
      </c>
      <c r="M7808">
        <f>YEAR(Table1[[#This Row],[Date received]])</f>
        <v>2013</v>
      </c>
      <c r="N7808" t="str">
        <f>_xlfn.CONCAT("Q",_xlfn.CEILING.MATH(MONTH(Table1[[#This Row],[Date received]])/3))</f>
        <v>Q3</v>
      </c>
    </row>
    <row r="7809" spans="1:14" x14ac:dyDescent="0.3">
      <c r="A7809">
        <v>1697870</v>
      </c>
      <c r="B7809" t="s">
        <v>995</v>
      </c>
      <c r="C7809" t="s">
        <v>32</v>
      </c>
      <c r="D7809" t="s">
        <v>41</v>
      </c>
      <c r="E7809" t="s">
        <v>118</v>
      </c>
      <c r="F7809" t="str">
        <f>_xlfn.XLOOKUP(E7809,State_Code_Name!$C$2:$C$52,State_Code_Name!$B$2:$B$52)</f>
        <v>Alabama</v>
      </c>
      <c r="G7809" t="s">
        <v>19</v>
      </c>
      <c r="H7809" s="15">
        <v>42353</v>
      </c>
      <c r="I7809" s="15">
        <v>42356</v>
      </c>
      <c r="J7809" t="s">
        <v>14</v>
      </c>
      <c r="K7809" t="s">
        <v>14</v>
      </c>
      <c r="L7809">
        <f>Table1[[#This Row],[Date resolved]]-Table1[[#This Row],[Date received]]</f>
        <v>3</v>
      </c>
      <c r="M7809">
        <f>YEAR(Table1[[#This Row],[Date received]])</f>
        <v>2015</v>
      </c>
      <c r="N7809" t="str">
        <f>_xlfn.CONCAT("Q",_xlfn.CEILING.MATH(MONTH(Table1[[#This Row],[Date received]])/3))</f>
        <v>Q4</v>
      </c>
    </row>
    <row r="7810" spans="1:14" x14ac:dyDescent="0.3">
      <c r="A7810">
        <v>824957</v>
      </c>
      <c r="B7810" t="s">
        <v>30</v>
      </c>
      <c r="C7810" t="s">
        <v>16</v>
      </c>
      <c r="D7810" t="s">
        <v>24</v>
      </c>
      <c r="E7810" t="s">
        <v>18</v>
      </c>
      <c r="F7810" t="str">
        <f>_xlfn.XLOOKUP(E7810,State_Code_Name!$C$2:$C$52,State_Code_Name!$B$2:$B$52)</f>
        <v>California</v>
      </c>
      <c r="G7810" t="s">
        <v>305</v>
      </c>
      <c r="H7810" s="15">
        <v>41754</v>
      </c>
      <c r="I7810" s="15">
        <v>41758</v>
      </c>
      <c r="J7810" t="s">
        <v>14</v>
      </c>
      <c r="K7810" t="s">
        <v>15</v>
      </c>
      <c r="L7810">
        <f>Table1[[#This Row],[Date resolved]]-Table1[[#This Row],[Date received]]</f>
        <v>4</v>
      </c>
      <c r="M7810">
        <f>YEAR(Table1[[#This Row],[Date received]])</f>
        <v>2014</v>
      </c>
      <c r="N7810" t="str">
        <f>_xlfn.CONCAT("Q",_xlfn.CEILING.MATH(MONTH(Table1[[#This Row],[Date received]])/3))</f>
        <v>Q2</v>
      </c>
    </row>
    <row r="7811" spans="1:14" x14ac:dyDescent="0.3">
      <c r="A7811">
        <v>942632</v>
      </c>
      <c r="B7811" t="s">
        <v>43</v>
      </c>
      <c r="C7811" t="s">
        <v>26</v>
      </c>
      <c r="D7811" t="s">
        <v>27</v>
      </c>
      <c r="E7811" t="s">
        <v>25</v>
      </c>
      <c r="F7811" t="str">
        <f>_xlfn.XLOOKUP(E7811,State_Code_Name!$C$2:$C$52,State_Code_Name!$B$2:$B$52)</f>
        <v>Georgia</v>
      </c>
      <c r="G7811" t="s">
        <v>19</v>
      </c>
      <c r="H7811" s="15">
        <v>41837</v>
      </c>
      <c r="I7811" s="15">
        <v>41837</v>
      </c>
      <c r="J7811" t="s">
        <v>14</v>
      </c>
      <c r="K7811" t="s">
        <v>15</v>
      </c>
      <c r="L7811">
        <f>Table1[[#This Row],[Date resolved]]-Table1[[#This Row],[Date received]]</f>
        <v>0</v>
      </c>
      <c r="M7811">
        <f>YEAR(Table1[[#This Row],[Date received]])</f>
        <v>2014</v>
      </c>
      <c r="N7811" t="str">
        <f>_xlfn.CONCAT("Q",_xlfn.CEILING.MATH(MONTH(Table1[[#This Row],[Date received]])/3))</f>
        <v>Q3</v>
      </c>
    </row>
    <row r="7812" spans="1:14" x14ac:dyDescent="0.3">
      <c r="A7812">
        <v>1655584</v>
      </c>
      <c r="B7812" t="s">
        <v>230</v>
      </c>
      <c r="C7812" t="s">
        <v>32</v>
      </c>
      <c r="D7812" t="s">
        <v>44</v>
      </c>
      <c r="E7812" t="s">
        <v>128</v>
      </c>
      <c r="F7812" t="str">
        <f>_xlfn.XLOOKUP(E7812,State_Code_Name!$C$2:$C$52,State_Code_Name!$B$2:$B$52)</f>
        <v>New Hampshire</v>
      </c>
      <c r="G7812" t="s">
        <v>19</v>
      </c>
      <c r="H7812" s="15">
        <v>42322</v>
      </c>
      <c r="I7812" s="15">
        <v>42324</v>
      </c>
      <c r="J7812" t="s">
        <v>14</v>
      </c>
      <c r="K7812" t="s">
        <v>15</v>
      </c>
      <c r="L7812">
        <f>Table1[[#This Row],[Date resolved]]-Table1[[#This Row],[Date received]]</f>
        <v>2</v>
      </c>
      <c r="M7812">
        <f>YEAR(Table1[[#This Row],[Date received]])</f>
        <v>2015</v>
      </c>
      <c r="N7812" t="str">
        <f>_xlfn.CONCAT("Q",_xlfn.CEILING.MATH(MONTH(Table1[[#This Row],[Date received]])/3))</f>
        <v>Q4</v>
      </c>
    </row>
    <row r="7813" spans="1:14" x14ac:dyDescent="0.3">
      <c r="A7813">
        <v>1208055</v>
      </c>
      <c r="B7813" t="s">
        <v>181</v>
      </c>
      <c r="C7813" t="s">
        <v>32</v>
      </c>
      <c r="D7813" t="s">
        <v>161</v>
      </c>
      <c r="E7813" t="s">
        <v>18</v>
      </c>
      <c r="F7813" t="str">
        <f>_xlfn.XLOOKUP(E7813,State_Code_Name!$C$2:$C$52,State_Code_Name!$B$2:$B$52)</f>
        <v>California</v>
      </c>
      <c r="G7813" t="s">
        <v>19</v>
      </c>
      <c r="H7813" s="15">
        <v>42028</v>
      </c>
      <c r="I7813" s="15">
        <v>42028</v>
      </c>
      <c r="J7813" t="s">
        <v>14</v>
      </c>
      <c r="K7813" t="s">
        <v>15</v>
      </c>
      <c r="L7813">
        <f>Table1[[#This Row],[Date resolved]]-Table1[[#This Row],[Date received]]</f>
        <v>0</v>
      </c>
      <c r="M7813">
        <f>YEAR(Table1[[#This Row],[Date received]])</f>
        <v>2015</v>
      </c>
      <c r="N7813" t="str">
        <f>_xlfn.CONCAT("Q",_xlfn.CEILING.MATH(MONTH(Table1[[#This Row],[Date received]])/3))</f>
        <v>Q1</v>
      </c>
    </row>
    <row r="7814" spans="1:14" x14ac:dyDescent="0.3">
      <c r="A7814">
        <v>1577333</v>
      </c>
      <c r="B7814" t="s">
        <v>252</v>
      </c>
      <c r="C7814" t="s">
        <v>32</v>
      </c>
      <c r="D7814" t="s">
        <v>161</v>
      </c>
      <c r="E7814" t="s">
        <v>18</v>
      </c>
      <c r="F7814" t="str">
        <f>_xlfn.XLOOKUP(E7814,State_Code_Name!$C$2:$C$52,State_Code_Name!$B$2:$B$52)</f>
        <v>California</v>
      </c>
      <c r="G7814" t="s">
        <v>19</v>
      </c>
      <c r="H7814" s="15">
        <v>42270</v>
      </c>
      <c r="I7814" s="15">
        <v>42270</v>
      </c>
      <c r="J7814" t="s">
        <v>14</v>
      </c>
      <c r="K7814" t="s">
        <v>14</v>
      </c>
      <c r="L7814">
        <f>Table1[[#This Row],[Date resolved]]-Table1[[#This Row],[Date received]]</f>
        <v>0</v>
      </c>
      <c r="M7814">
        <f>YEAR(Table1[[#This Row],[Date received]])</f>
        <v>2015</v>
      </c>
      <c r="N7814" t="str">
        <f>_xlfn.CONCAT("Q",_xlfn.CEILING.MATH(MONTH(Table1[[#This Row],[Date received]])/3))</f>
        <v>Q3</v>
      </c>
    </row>
    <row r="7815" spans="1:14" x14ac:dyDescent="0.3">
      <c r="A7815">
        <v>1469079</v>
      </c>
      <c r="B7815" t="s">
        <v>30</v>
      </c>
      <c r="C7815" t="s">
        <v>16</v>
      </c>
      <c r="D7815" t="s">
        <v>144</v>
      </c>
      <c r="E7815" t="s">
        <v>176</v>
      </c>
      <c r="F7815" t="str">
        <f>_xlfn.XLOOKUP(E7815,State_Code_Name!$C$2:$C$52,State_Code_Name!$B$2:$B$52)</f>
        <v>District of Columbia</v>
      </c>
      <c r="G7815" t="s">
        <v>19</v>
      </c>
      <c r="H7815" s="15">
        <v>42200</v>
      </c>
      <c r="I7815" s="15">
        <v>42255</v>
      </c>
      <c r="J7815" t="s">
        <v>14</v>
      </c>
      <c r="K7815" t="s">
        <v>15</v>
      </c>
      <c r="L7815">
        <f>Table1[[#This Row],[Date resolved]]-Table1[[#This Row],[Date received]]</f>
        <v>55</v>
      </c>
      <c r="M7815">
        <f>YEAR(Table1[[#This Row],[Date received]])</f>
        <v>2015</v>
      </c>
      <c r="N7815" t="str">
        <f>_xlfn.CONCAT("Q",_xlfn.CEILING.MATH(MONTH(Table1[[#This Row],[Date received]])/3))</f>
        <v>Q3</v>
      </c>
    </row>
    <row r="7816" spans="1:14" x14ac:dyDescent="0.3">
      <c r="A7816">
        <v>1286138</v>
      </c>
      <c r="B7816" t="s">
        <v>47</v>
      </c>
      <c r="C7816" t="s">
        <v>26</v>
      </c>
      <c r="D7816" t="s">
        <v>27</v>
      </c>
      <c r="E7816" t="s">
        <v>31</v>
      </c>
      <c r="F7816" t="str">
        <f>_xlfn.XLOOKUP(E7816,State_Code_Name!$C$2:$C$52,State_Code_Name!$B$2:$B$52)</f>
        <v>Texas</v>
      </c>
      <c r="G7816" t="s">
        <v>19</v>
      </c>
      <c r="H7816" s="15">
        <v>42080</v>
      </c>
      <c r="I7816" s="15">
        <v>42080</v>
      </c>
      <c r="J7816" t="s">
        <v>14</v>
      </c>
      <c r="K7816" t="s">
        <v>15</v>
      </c>
      <c r="L7816">
        <f>Table1[[#This Row],[Date resolved]]-Table1[[#This Row],[Date received]]</f>
        <v>0</v>
      </c>
      <c r="M7816">
        <f>YEAR(Table1[[#This Row],[Date received]])</f>
        <v>2015</v>
      </c>
      <c r="N7816" t="str">
        <f>_xlfn.CONCAT("Q",_xlfn.CEILING.MATH(MONTH(Table1[[#This Row],[Date received]])/3))</f>
        <v>Q1</v>
      </c>
    </row>
    <row r="7817" spans="1:14" x14ac:dyDescent="0.3">
      <c r="A7817">
        <v>1152623</v>
      </c>
      <c r="B7817" t="s">
        <v>348</v>
      </c>
      <c r="C7817" t="s">
        <v>61</v>
      </c>
      <c r="D7817" t="s">
        <v>282</v>
      </c>
      <c r="E7817" t="s">
        <v>12</v>
      </c>
      <c r="F7817" t="str">
        <f>_xlfn.XLOOKUP(E7817,State_Code_Name!$C$2:$C$52,State_Code_Name!$B$2:$B$52)</f>
        <v>Virginia</v>
      </c>
      <c r="G7817" t="s">
        <v>19</v>
      </c>
      <c r="H7817" s="15">
        <v>41984</v>
      </c>
      <c r="I7817" s="15">
        <v>41984</v>
      </c>
      <c r="J7817" t="s">
        <v>14</v>
      </c>
      <c r="K7817" t="s">
        <v>15</v>
      </c>
      <c r="L7817">
        <f>Table1[[#This Row],[Date resolved]]-Table1[[#This Row],[Date received]]</f>
        <v>0</v>
      </c>
      <c r="M7817">
        <f>YEAR(Table1[[#This Row],[Date received]])</f>
        <v>2014</v>
      </c>
      <c r="N7817" t="str">
        <f>_xlfn.CONCAT("Q",_xlfn.CEILING.MATH(MONTH(Table1[[#This Row],[Date received]])/3))</f>
        <v>Q4</v>
      </c>
    </row>
    <row r="7818" spans="1:14" x14ac:dyDescent="0.3">
      <c r="A7818">
        <v>1720453</v>
      </c>
      <c r="B7818" t="s">
        <v>238</v>
      </c>
      <c r="C7818" t="s">
        <v>32</v>
      </c>
      <c r="D7818" t="s">
        <v>44</v>
      </c>
      <c r="E7818" t="s">
        <v>77</v>
      </c>
      <c r="F7818" t="str">
        <f>_xlfn.XLOOKUP(E7818,State_Code_Name!$C$2:$C$52,State_Code_Name!$B$2:$B$52)</f>
        <v>Missouri</v>
      </c>
      <c r="G7818" t="s">
        <v>19</v>
      </c>
      <c r="H7818" s="15">
        <v>42367</v>
      </c>
      <c r="I7818" s="15">
        <v>42373</v>
      </c>
      <c r="J7818" t="s">
        <v>14</v>
      </c>
      <c r="K7818" t="s">
        <v>15</v>
      </c>
      <c r="L7818">
        <f>Table1[[#This Row],[Date resolved]]-Table1[[#This Row],[Date received]]</f>
        <v>6</v>
      </c>
      <c r="M7818">
        <f>YEAR(Table1[[#This Row],[Date received]])</f>
        <v>2015</v>
      </c>
      <c r="N7818" t="str">
        <f>_xlfn.CONCAT("Q",_xlfn.CEILING.MATH(MONTH(Table1[[#This Row],[Date received]])/3))</f>
        <v>Q4</v>
      </c>
    </row>
    <row r="7819" spans="1:14" x14ac:dyDescent="0.3">
      <c r="A7819">
        <v>1465355</v>
      </c>
      <c r="B7819" t="s">
        <v>58</v>
      </c>
      <c r="C7819" t="s">
        <v>36</v>
      </c>
      <c r="D7819" t="s">
        <v>262</v>
      </c>
      <c r="E7819" t="s">
        <v>39</v>
      </c>
      <c r="F7819" t="str">
        <f>_xlfn.XLOOKUP(E7819,State_Code_Name!$C$2:$C$52,State_Code_Name!$B$2:$B$52)</f>
        <v>Ohio</v>
      </c>
      <c r="G7819" t="s">
        <v>19</v>
      </c>
      <c r="H7819" s="15">
        <v>42198</v>
      </c>
      <c r="I7819" s="15">
        <v>42198</v>
      </c>
      <c r="J7819" t="s">
        <v>14</v>
      </c>
      <c r="K7819" t="s">
        <v>15</v>
      </c>
      <c r="L7819">
        <f>Table1[[#This Row],[Date resolved]]-Table1[[#This Row],[Date received]]</f>
        <v>0</v>
      </c>
      <c r="M7819">
        <f>YEAR(Table1[[#This Row],[Date received]])</f>
        <v>2015</v>
      </c>
      <c r="N7819" t="str">
        <f>_xlfn.CONCAT("Q",_xlfn.CEILING.MATH(MONTH(Table1[[#This Row],[Date received]])/3))</f>
        <v>Q3</v>
      </c>
    </row>
    <row r="7820" spans="1:14" x14ac:dyDescent="0.3">
      <c r="A7820">
        <v>1417199</v>
      </c>
      <c r="B7820" t="s">
        <v>30</v>
      </c>
      <c r="C7820" t="s">
        <v>26</v>
      </c>
      <c r="D7820" t="s">
        <v>159</v>
      </c>
      <c r="E7820" t="s">
        <v>35</v>
      </c>
      <c r="F7820" t="str">
        <f>_xlfn.XLOOKUP(E7820,State_Code_Name!$C$2:$C$52,State_Code_Name!$B$2:$B$52)</f>
        <v>Florida</v>
      </c>
      <c r="G7820" t="s">
        <v>19</v>
      </c>
      <c r="H7820" s="15">
        <v>42166</v>
      </c>
      <c r="I7820" s="15">
        <v>42166</v>
      </c>
      <c r="J7820" t="s">
        <v>14</v>
      </c>
      <c r="K7820" t="s">
        <v>14</v>
      </c>
      <c r="L7820">
        <f>Table1[[#This Row],[Date resolved]]-Table1[[#This Row],[Date received]]</f>
        <v>0</v>
      </c>
      <c r="M7820">
        <f>YEAR(Table1[[#This Row],[Date received]])</f>
        <v>2015</v>
      </c>
      <c r="N7820" t="str">
        <f>_xlfn.CONCAT("Q",_xlfn.CEILING.MATH(MONTH(Table1[[#This Row],[Date received]])/3))</f>
        <v>Q2</v>
      </c>
    </row>
    <row r="7821" spans="1:14" x14ac:dyDescent="0.3">
      <c r="A7821">
        <v>1500871</v>
      </c>
      <c r="B7821" t="s">
        <v>11</v>
      </c>
      <c r="C7821" t="s">
        <v>9</v>
      </c>
      <c r="D7821" t="s">
        <v>10</v>
      </c>
      <c r="E7821" t="s">
        <v>35</v>
      </c>
      <c r="F7821" t="str">
        <f>_xlfn.XLOOKUP(E7821,State_Code_Name!$C$2:$C$52,State_Code_Name!$B$2:$B$52)</f>
        <v>Florida</v>
      </c>
      <c r="G7821" t="s">
        <v>19</v>
      </c>
      <c r="H7821" s="15">
        <v>42220</v>
      </c>
      <c r="I7821" s="15">
        <v>42220</v>
      </c>
      <c r="J7821" t="s">
        <v>14</v>
      </c>
      <c r="K7821" t="s">
        <v>15</v>
      </c>
      <c r="L7821">
        <f>Table1[[#This Row],[Date resolved]]-Table1[[#This Row],[Date received]]</f>
        <v>0</v>
      </c>
      <c r="M7821">
        <f>YEAR(Table1[[#This Row],[Date received]])</f>
        <v>2015</v>
      </c>
      <c r="N7821" t="str">
        <f>_xlfn.CONCAT("Q",_xlfn.CEILING.MATH(MONTH(Table1[[#This Row],[Date received]])/3))</f>
        <v>Q3</v>
      </c>
    </row>
    <row r="7822" spans="1:14" x14ac:dyDescent="0.3">
      <c r="A7822">
        <v>1212302</v>
      </c>
      <c r="B7822" t="s">
        <v>139</v>
      </c>
      <c r="C7822" t="s">
        <v>32</v>
      </c>
      <c r="D7822" t="s">
        <v>116</v>
      </c>
      <c r="E7822" t="s">
        <v>31</v>
      </c>
      <c r="F7822" t="str">
        <f>_xlfn.XLOOKUP(E7822,State_Code_Name!$C$2:$C$52,State_Code_Name!$B$2:$B$52)</f>
        <v>Texas</v>
      </c>
      <c r="G7822" t="s">
        <v>19</v>
      </c>
      <c r="H7822" s="15">
        <v>42031</v>
      </c>
      <c r="I7822" s="15">
        <v>42034</v>
      </c>
      <c r="J7822" t="s">
        <v>14</v>
      </c>
      <c r="K7822" t="s">
        <v>15</v>
      </c>
      <c r="L7822">
        <f>Table1[[#This Row],[Date resolved]]-Table1[[#This Row],[Date received]]</f>
        <v>3</v>
      </c>
      <c r="M7822">
        <f>YEAR(Table1[[#This Row],[Date received]])</f>
        <v>2015</v>
      </c>
      <c r="N7822" t="str">
        <f>_xlfn.CONCAT("Q",_xlfn.CEILING.MATH(MONTH(Table1[[#This Row],[Date received]])/3))</f>
        <v>Q1</v>
      </c>
    </row>
    <row r="7823" spans="1:14" x14ac:dyDescent="0.3">
      <c r="A7823">
        <v>1386748</v>
      </c>
      <c r="B7823" t="s">
        <v>81</v>
      </c>
      <c r="C7823" t="s">
        <v>36</v>
      </c>
      <c r="D7823" t="s">
        <v>67</v>
      </c>
      <c r="E7823" t="s">
        <v>46</v>
      </c>
      <c r="F7823" t="str">
        <f>_xlfn.XLOOKUP(E7823,State_Code_Name!$C$2:$C$52,State_Code_Name!$B$2:$B$52)</f>
        <v>Pennsylvania</v>
      </c>
      <c r="G7823" t="s">
        <v>19</v>
      </c>
      <c r="H7823" s="15">
        <v>42145</v>
      </c>
      <c r="I7823" s="15">
        <v>42145</v>
      </c>
      <c r="J7823" t="s">
        <v>14</v>
      </c>
      <c r="K7823" t="s">
        <v>15</v>
      </c>
      <c r="L7823">
        <f>Table1[[#This Row],[Date resolved]]-Table1[[#This Row],[Date received]]</f>
        <v>0</v>
      </c>
      <c r="M7823">
        <f>YEAR(Table1[[#This Row],[Date received]])</f>
        <v>2015</v>
      </c>
      <c r="N7823" t="str">
        <f>_xlfn.CONCAT("Q",_xlfn.CEILING.MATH(MONTH(Table1[[#This Row],[Date received]])/3))</f>
        <v>Q2</v>
      </c>
    </row>
    <row r="7824" spans="1:14" x14ac:dyDescent="0.3">
      <c r="A7824">
        <v>1924641</v>
      </c>
      <c r="B7824" t="s">
        <v>34</v>
      </c>
      <c r="C7824" t="s">
        <v>16</v>
      </c>
      <c r="D7824" t="s">
        <v>20</v>
      </c>
      <c r="E7824" t="s">
        <v>122</v>
      </c>
      <c r="F7824" t="str">
        <f>_xlfn.XLOOKUP(E7824,State_Code_Name!$C$2:$C$52,State_Code_Name!$B$2:$B$52)</f>
        <v>Maryland</v>
      </c>
      <c r="G7824" t="s">
        <v>19</v>
      </c>
      <c r="H7824" s="15">
        <v>42504</v>
      </c>
      <c r="I7824" s="15">
        <v>42504</v>
      </c>
      <c r="J7824" t="s">
        <v>14</v>
      </c>
      <c r="K7824" t="s">
        <v>15</v>
      </c>
      <c r="L7824">
        <f>Table1[[#This Row],[Date resolved]]-Table1[[#This Row],[Date received]]</f>
        <v>0</v>
      </c>
      <c r="M7824">
        <f>YEAR(Table1[[#This Row],[Date received]])</f>
        <v>2016</v>
      </c>
      <c r="N7824" t="str">
        <f>_xlfn.CONCAT("Q",_xlfn.CEILING.MATH(MONTH(Table1[[#This Row],[Date received]])/3))</f>
        <v>Q2</v>
      </c>
    </row>
    <row r="7825" spans="1:14" x14ac:dyDescent="0.3">
      <c r="A7825">
        <v>1948185</v>
      </c>
      <c r="B7825" t="s">
        <v>38</v>
      </c>
      <c r="C7825" t="s">
        <v>36</v>
      </c>
      <c r="D7825" t="s">
        <v>80</v>
      </c>
      <c r="E7825" t="s">
        <v>70</v>
      </c>
      <c r="F7825" t="str">
        <f>_xlfn.XLOOKUP(E7825,State_Code_Name!$C$2:$C$52,State_Code_Name!$B$2:$B$52)</f>
        <v>Massachusetts</v>
      </c>
      <c r="G7825" t="s">
        <v>19</v>
      </c>
      <c r="H7825" s="15">
        <v>42521</v>
      </c>
      <c r="I7825" s="15">
        <v>42540</v>
      </c>
      <c r="J7825" t="s">
        <v>14</v>
      </c>
      <c r="K7825" t="s">
        <v>14</v>
      </c>
      <c r="L7825">
        <f>Table1[[#This Row],[Date resolved]]-Table1[[#This Row],[Date received]]</f>
        <v>19</v>
      </c>
      <c r="M7825">
        <f>YEAR(Table1[[#This Row],[Date received]])</f>
        <v>2016</v>
      </c>
      <c r="N7825" t="str">
        <f>_xlfn.CONCAT("Q",_xlfn.CEILING.MATH(MONTH(Table1[[#This Row],[Date received]])/3))</f>
        <v>Q2</v>
      </c>
    </row>
    <row r="7826" spans="1:14" x14ac:dyDescent="0.3">
      <c r="A7826">
        <v>1780077</v>
      </c>
      <c r="B7826" t="s">
        <v>81</v>
      </c>
      <c r="C7826" t="s">
        <v>32</v>
      </c>
      <c r="D7826" t="s">
        <v>41</v>
      </c>
      <c r="E7826" t="s">
        <v>59</v>
      </c>
      <c r="F7826" t="str">
        <f>_xlfn.XLOOKUP(E7826,State_Code_Name!$C$2:$C$52,State_Code_Name!$B$2:$B$52)</f>
        <v>Illinois</v>
      </c>
      <c r="G7826" t="s">
        <v>305</v>
      </c>
      <c r="H7826" s="15">
        <v>42409</v>
      </c>
      <c r="I7826" s="15">
        <v>42409</v>
      </c>
      <c r="J7826" t="s">
        <v>14</v>
      </c>
      <c r="K7826" t="s">
        <v>15</v>
      </c>
      <c r="L7826">
        <f>Table1[[#This Row],[Date resolved]]-Table1[[#This Row],[Date received]]</f>
        <v>0</v>
      </c>
      <c r="M7826">
        <f>YEAR(Table1[[#This Row],[Date received]])</f>
        <v>2016</v>
      </c>
      <c r="N7826" t="str">
        <f>_xlfn.CONCAT("Q",_xlfn.CEILING.MATH(MONTH(Table1[[#This Row],[Date received]])/3))</f>
        <v>Q1</v>
      </c>
    </row>
    <row r="7827" spans="1:14" x14ac:dyDescent="0.3">
      <c r="A7827">
        <v>1883821</v>
      </c>
      <c r="B7827" t="s">
        <v>60</v>
      </c>
      <c r="C7827" t="s">
        <v>52</v>
      </c>
      <c r="D7827" t="s">
        <v>103</v>
      </c>
      <c r="E7827" t="s">
        <v>186</v>
      </c>
      <c r="F7827" t="str">
        <f>_xlfn.XLOOKUP(E7827,State_Code_Name!$C$2:$C$52,State_Code_Name!$B$2:$B$52)</f>
        <v>Arkansas</v>
      </c>
      <c r="G7827" t="s">
        <v>19</v>
      </c>
      <c r="H7827" s="15">
        <v>42478</v>
      </c>
      <c r="I7827" s="15">
        <v>42478</v>
      </c>
      <c r="J7827" t="s">
        <v>14</v>
      </c>
      <c r="K7827" t="s">
        <v>15</v>
      </c>
      <c r="L7827">
        <f>Table1[[#This Row],[Date resolved]]-Table1[[#This Row],[Date received]]</f>
        <v>0</v>
      </c>
      <c r="M7827">
        <f>YEAR(Table1[[#This Row],[Date received]])</f>
        <v>2016</v>
      </c>
      <c r="N7827" t="str">
        <f>_xlfn.CONCAT("Q",_xlfn.CEILING.MATH(MONTH(Table1[[#This Row],[Date received]])/3))</f>
        <v>Q2</v>
      </c>
    </row>
    <row r="7828" spans="1:14" x14ac:dyDescent="0.3">
      <c r="A7828">
        <v>2119640</v>
      </c>
      <c r="B7828" t="s">
        <v>11</v>
      </c>
      <c r="C7828" t="s">
        <v>172</v>
      </c>
      <c r="D7828" t="s">
        <v>266</v>
      </c>
      <c r="E7828" t="s">
        <v>22</v>
      </c>
      <c r="F7828" t="str">
        <f>_xlfn.XLOOKUP(E7828,State_Code_Name!$C$2:$C$52,State_Code_Name!$B$2:$B$52)</f>
        <v>New York</v>
      </c>
      <c r="G7828" t="s">
        <v>19</v>
      </c>
      <c r="H7828" s="15">
        <v>42632</v>
      </c>
      <c r="I7828" s="15">
        <v>42632</v>
      </c>
      <c r="J7828" t="s">
        <v>14</v>
      </c>
      <c r="K7828" t="s">
        <v>14</v>
      </c>
      <c r="L7828">
        <f>Table1[[#This Row],[Date resolved]]-Table1[[#This Row],[Date received]]</f>
        <v>0</v>
      </c>
      <c r="M7828">
        <f>YEAR(Table1[[#This Row],[Date received]])</f>
        <v>2016</v>
      </c>
      <c r="N7828" t="str">
        <f>_xlfn.CONCAT("Q",_xlfn.CEILING.MATH(MONTH(Table1[[#This Row],[Date received]])/3))</f>
        <v>Q3</v>
      </c>
    </row>
    <row r="7829" spans="1:14" x14ac:dyDescent="0.3">
      <c r="A7829">
        <v>1606201</v>
      </c>
      <c r="B7829" t="s">
        <v>258</v>
      </c>
      <c r="C7829" t="s">
        <v>16</v>
      </c>
      <c r="D7829" t="s">
        <v>17</v>
      </c>
      <c r="E7829" t="s">
        <v>39</v>
      </c>
      <c r="F7829" t="str">
        <f>_xlfn.XLOOKUP(E7829,State_Code_Name!$C$2:$C$52,State_Code_Name!$B$2:$B$52)</f>
        <v>Ohio</v>
      </c>
      <c r="G7829" t="s">
        <v>305</v>
      </c>
      <c r="H7829" s="15">
        <v>42291</v>
      </c>
      <c r="I7829" s="15">
        <v>42293</v>
      </c>
      <c r="J7829" t="s">
        <v>14</v>
      </c>
      <c r="K7829" t="s">
        <v>15</v>
      </c>
      <c r="L7829">
        <f>Table1[[#This Row],[Date resolved]]-Table1[[#This Row],[Date received]]</f>
        <v>2</v>
      </c>
      <c r="M7829">
        <f>YEAR(Table1[[#This Row],[Date received]])</f>
        <v>2015</v>
      </c>
      <c r="N7829" t="str">
        <f>_xlfn.CONCAT("Q",_xlfn.CEILING.MATH(MONTH(Table1[[#This Row],[Date received]])/3))</f>
        <v>Q4</v>
      </c>
    </row>
    <row r="7830" spans="1:14" x14ac:dyDescent="0.3">
      <c r="A7830">
        <v>1667876</v>
      </c>
      <c r="B7830" t="s">
        <v>92</v>
      </c>
      <c r="C7830" t="s">
        <v>9</v>
      </c>
      <c r="D7830" t="s">
        <v>183</v>
      </c>
      <c r="E7830" t="s">
        <v>22</v>
      </c>
      <c r="F7830" t="str">
        <f>_xlfn.XLOOKUP(E7830,State_Code_Name!$C$2:$C$52,State_Code_Name!$B$2:$B$52)</f>
        <v>New York</v>
      </c>
      <c r="G7830" t="s">
        <v>19</v>
      </c>
      <c r="H7830" s="15">
        <v>42331</v>
      </c>
      <c r="I7830" s="15">
        <v>42331</v>
      </c>
      <c r="J7830" t="s">
        <v>14</v>
      </c>
      <c r="K7830" t="s">
        <v>15</v>
      </c>
      <c r="L7830">
        <f>Table1[[#This Row],[Date resolved]]-Table1[[#This Row],[Date received]]</f>
        <v>0</v>
      </c>
      <c r="M7830">
        <f>YEAR(Table1[[#This Row],[Date received]])</f>
        <v>2015</v>
      </c>
      <c r="N7830" t="str">
        <f>_xlfn.CONCAT("Q",_xlfn.CEILING.MATH(MONTH(Table1[[#This Row],[Date received]])/3))</f>
        <v>Q4</v>
      </c>
    </row>
    <row r="7831" spans="1:14" x14ac:dyDescent="0.3">
      <c r="A7831">
        <v>327640</v>
      </c>
      <c r="B7831" t="s">
        <v>43</v>
      </c>
      <c r="C7831" t="s">
        <v>16</v>
      </c>
      <c r="D7831" t="s">
        <v>20</v>
      </c>
      <c r="E7831" t="s">
        <v>171</v>
      </c>
      <c r="F7831" t="str">
        <f>_xlfn.XLOOKUP(E7831,State_Code_Name!$C$2:$C$52,State_Code_Name!$B$2:$B$52)</f>
        <v>Louisiana</v>
      </c>
      <c r="G7831" t="s">
        <v>13</v>
      </c>
      <c r="H7831" s="15">
        <v>41327</v>
      </c>
      <c r="I7831" s="15">
        <v>41330</v>
      </c>
      <c r="J7831" t="s">
        <v>14</v>
      </c>
      <c r="K7831" t="s">
        <v>15</v>
      </c>
      <c r="L7831">
        <f>Table1[[#This Row],[Date resolved]]-Table1[[#This Row],[Date received]]</f>
        <v>3</v>
      </c>
      <c r="M7831">
        <f>YEAR(Table1[[#This Row],[Date received]])</f>
        <v>2013</v>
      </c>
      <c r="N7831" t="str">
        <f>_xlfn.CONCAT("Q",_xlfn.CEILING.MATH(MONTH(Table1[[#This Row],[Date received]])/3))</f>
        <v>Q1</v>
      </c>
    </row>
    <row r="7832" spans="1:14" x14ac:dyDescent="0.3">
      <c r="A7832">
        <v>594071</v>
      </c>
      <c r="B7832" t="s">
        <v>105</v>
      </c>
      <c r="C7832" t="s">
        <v>32</v>
      </c>
      <c r="D7832" t="s">
        <v>41</v>
      </c>
      <c r="E7832" t="s">
        <v>22</v>
      </c>
      <c r="F7832" t="str">
        <f>_xlfn.XLOOKUP(E7832,State_Code_Name!$C$2:$C$52,State_Code_Name!$B$2:$B$52)</f>
        <v>New York</v>
      </c>
      <c r="G7832" t="s">
        <v>57</v>
      </c>
      <c r="H7832" s="15">
        <v>41590</v>
      </c>
      <c r="I7832" s="15">
        <v>41590</v>
      </c>
      <c r="J7832" t="s">
        <v>14</v>
      </c>
      <c r="K7832" t="s">
        <v>15</v>
      </c>
      <c r="L7832">
        <f>Table1[[#This Row],[Date resolved]]-Table1[[#This Row],[Date received]]</f>
        <v>0</v>
      </c>
      <c r="M7832">
        <f>YEAR(Table1[[#This Row],[Date received]])</f>
        <v>2013</v>
      </c>
      <c r="N7832" t="str">
        <f>_xlfn.CONCAT("Q",_xlfn.CEILING.MATH(MONTH(Table1[[#This Row],[Date received]])/3))</f>
        <v>Q4</v>
      </c>
    </row>
    <row r="7833" spans="1:14" x14ac:dyDescent="0.3">
      <c r="A7833">
        <v>925665</v>
      </c>
      <c r="B7833" t="s">
        <v>238</v>
      </c>
      <c r="C7833" t="s">
        <v>32</v>
      </c>
      <c r="D7833" t="s">
        <v>44</v>
      </c>
      <c r="E7833" t="s">
        <v>66</v>
      </c>
      <c r="F7833" t="str">
        <f>_xlfn.XLOOKUP(E7833,State_Code_Name!$C$2:$C$52,State_Code_Name!$B$2:$B$52)</f>
        <v>Michigan</v>
      </c>
      <c r="G7833" t="s">
        <v>19</v>
      </c>
      <c r="H7833" s="15">
        <v>41827</v>
      </c>
      <c r="I7833" s="15">
        <v>41827</v>
      </c>
      <c r="J7833" t="s">
        <v>14</v>
      </c>
      <c r="K7833" t="s">
        <v>15</v>
      </c>
      <c r="L7833">
        <f>Table1[[#This Row],[Date resolved]]-Table1[[#This Row],[Date received]]</f>
        <v>0</v>
      </c>
      <c r="M7833">
        <f>YEAR(Table1[[#This Row],[Date received]])</f>
        <v>2014</v>
      </c>
      <c r="N7833" t="str">
        <f>_xlfn.CONCAT("Q",_xlfn.CEILING.MATH(MONTH(Table1[[#This Row],[Date received]])/3))</f>
        <v>Q3</v>
      </c>
    </row>
    <row r="7834" spans="1:14" x14ac:dyDescent="0.3">
      <c r="A7834">
        <v>374640</v>
      </c>
      <c r="B7834" t="s">
        <v>81</v>
      </c>
      <c r="C7834" t="s">
        <v>36</v>
      </c>
      <c r="D7834" t="s">
        <v>150</v>
      </c>
      <c r="E7834" t="s">
        <v>40</v>
      </c>
      <c r="F7834" t="str">
        <f>_xlfn.XLOOKUP(E7834,State_Code_Name!$C$2:$C$52,State_Code_Name!$B$2:$B$52)</f>
        <v>Nevada</v>
      </c>
      <c r="G7834" t="s">
        <v>19</v>
      </c>
      <c r="H7834" s="15">
        <v>41368</v>
      </c>
      <c r="I7834" s="15">
        <v>41368</v>
      </c>
      <c r="J7834" t="s">
        <v>14</v>
      </c>
      <c r="K7834" t="s">
        <v>15</v>
      </c>
      <c r="L7834">
        <f>Table1[[#This Row],[Date resolved]]-Table1[[#This Row],[Date received]]</f>
        <v>0</v>
      </c>
      <c r="M7834">
        <f>YEAR(Table1[[#This Row],[Date received]])</f>
        <v>2013</v>
      </c>
      <c r="N7834" t="str">
        <f>_xlfn.CONCAT("Q",_xlfn.CEILING.MATH(MONTH(Table1[[#This Row],[Date received]])/3))</f>
        <v>Q2</v>
      </c>
    </row>
    <row r="7835" spans="1:14" x14ac:dyDescent="0.3">
      <c r="A7835">
        <v>766161</v>
      </c>
      <c r="B7835" t="s">
        <v>147</v>
      </c>
      <c r="C7835" t="s">
        <v>36</v>
      </c>
      <c r="D7835" t="s">
        <v>120</v>
      </c>
      <c r="E7835" t="s">
        <v>46</v>
      </c>
      <c r="F7835" t="str">
        <f>_xlfn.XLOOKUP(E7835,State_Code_Name!$C$2:$C$52,State_Code_Name!$B$2:$B$52)</f>
        <v>Pennsylvania</v>
      </c>
      <c r="G7835" t="s">
        <v>19</v>
      </c>
      <c r="H7835" s="15">
        <v>41711</v>
      </c>
      <c r="I7835" s="15">
        <v>41717</v>
      </c>
      <c r="J7835" t="s">
        <v>14</v>
      </c>
      <c r="K7835" t="s">
        <v>15</v>
      </c>
      <c r="L7835">
        <f>Table1[[#This Row],[Date resolved]]-Table1[[#This Row],[Date received]]</f>
        <v>6</v>
      </c>
      <c r="M7835">
        <f>YEAR(Table1[[#This Row],[Date received]])</f>
        <v>2014</v>
      </c>
      <c r="N7835" t="str">
        <f>_xlfn.CONCAT("Q",_xlfn.CEILING.MATH(MONTH(Table1[[#This Row],[Date received]])/3))</f>
        <v>Q1</v>
      </c>
    </row>
    <row r="7836" spans="1:14" x14ac:dyDescent="0.3">
      <c r="A7836">
        <v>1928411</v>
      </c>
      <c r="B7836" t="s">
        <v>73</v>
      </c>
      <c r="C7836" t="s">
        <v>26</v>
      </c>
      <c r="D7836" t="s">
        <v>27</v>
      </c>
      <c r="E7836" t="s">
        <v>48</v>
      </c>
      <c r="F7836" t="str">
        <f>_xlfn.XLOOKUP(E7836,State_Code_Name!$C$2:$C$52,State_Code_Name!$B$2:$B$52)</f>
        <v>New Jersey</v>
      </c>
      <c r="G7836" t="s">
        <v>19</v>
      </c>
      <c r="H7836" s="15">
        <v>42507</v>
      </c>
      <c r="I7836" s="15">
        <v>42507</v>
      </c>
      <c r="J7836" t="s">
        <v>14</v>
      </c>
      <c r="K7836" t="s">
        <v>15</v>
      </c>
      <c r="L7836">
        <f>Table1[[#This Row],[Date resolved]]-Table1[[#This Row],[Date received]]</f>
        <v>0</v>
      </c>
      <c r="M7836">
        <f>YEAR(Table1[[#This Row],[Date received]])</f>
        <v>2016</v>
      </c>
      <c r="N7836" t="str">
        <f>_xlfn.CONCAT("Q",_xlfn.CEILING.MATH(MONTH(Table1[[#This Row],[Date received]])/3))</f>
        <v>Q2</v>
      </c>
    </row>
    <row r="7837" spans="1:14" x14ac:dyDescent="0.3">
      <c r="A7837">
        <v>1355165</v>
      </c>
      <c r="B7837" t="s">
        <v>988</v>
      </c>
      <c r="C7837" t="s">
        <v>32</v>
      </c>
      <c r="D7837" t="s">
        <v>44</v>
      </c>
      <c r="E7837" t="s">
        <v>151</v>
      </c>
      <c r="F7837" t="str">
        <f>_xlfn.XLOOKUP(E7837,State_Code_Name!$C$2:$C$52,State_Code_Name!$B$2:$B$52)</f>
        <v>Idaho</v>
      </c>
      <c r="G7837" t="s">
        <v>19</v>
      </c>
      <c r="H7837" s="15">
        <v>42124</v>
      </c>
      <c r="I7837" s="15">
        <v>42129</v>
      </c>
      <c r="J7837" t="s">
        <v>15</v>
      </c>
      <c r="K7837" t="s">
        <v>15</v>
      </c>
      <c r="L7837">
        <f>Table1[[#This Row],[Date resolved]]-Table1[[#This Row],[Date received]]</f>
        <v>5</v>
      </c>
      <c r="M7837">
        <f>YEAR(Table1[[#This Row],[Date received]])</f>
        <v>2015</v>
      </c>
      <c r="N7837" t="str">
        <f>_xlfn.CONCAT("Q",_xlfn.CEILING.MATH(MONTH(Table1[[#This Row],[Date received]])/3))</f>
        <v>Q2</v>
      </c>
    </row>
    <row r="7838" spans="1:14" x14ac:dyDescent="0.3">
      <c r="A7838">
        <v>489463</v>
      </c>
      <c r="B7838" t="s">
        <v>73</v>
      </c>
      <c r="C7838" t="s">
        <v>26</v>
      </c>
      <c r="D7838" t="s">
        <v>27</v>
      </c>
      <c r="E7838" t="s">
        <v>25</v>
      </c>
      <c r="F7838" t="str">
        <f>_xlfn.XLOOKUP(E7838,State_Code_Name!$C$2:$C$52,State_Code_Name!$B$2:$B$52)</f>
        <v>Georgia</v>
      </c>
      <c r="G7838" t="s">
        <v>57</v>
      </c>
      <c r="H7838" s="15">
        <v>41500</v>
      </c>
      <c r="I7838" s="15">
        <v>41501</v>
      </c>
      <c r="J7838" t="s">
        <v>14</v>
      </c>
      <c r="K7838" t="s">
        <v>15</v>
      </c>
      <c r="L7838">
        <f>Table1[[#This Row],[Date resolved]]-Table1[[#This Row],[Date received]]</f>
        <v>1</v>
      </c>
      <c r="M7838">
        <f>YEAR(Table1[[#This Row],[Date received]])</f>
        <v>2013</v>
      </c>
      <c r="N7838" t="str">
        <f>_xlfn.CONCAT("Q",_xlfn.CEILING.MATH(MONTH(Table1[[#This Row],[Date received]])/3))</f>
        <v>Q3</v>
      </c>
    </row>
    <row r="7839" spans="1:14" x14ac:dyDescent="0.3">
      <c r="A7839">
        <v>791446</v>
      </c>
      <c r="B7839" t="s">
        <v>748</v>
      </c>
      <c r="C7839" t="s">
        <v>32</v>
      </c>
      <c r="D7839" t="s">
        <v>116</v>
      </c>
      <c r="E7839" t="s">
        <v>18</v>
      </c>
      <c r="F7839" t="str">
        <f>_xlfn.XLOOKUP(E7839,State_Code_Name!$C$2:$C$52,State_Code_Name!$B$2:$B$52)</f>
        <v>California</v>
      </c>
      <c r="G7839" t="s">
        <v>19</v>
      </c>
      <c r="H7839" s="15">
        <v>41732</v>
      </c>
      <c r="I7839" s="15">
        <v>41732</v>
      </c>
      <c r="J7839" t="s">
        <v>14</v>
      </c>
      <c r="K7839" t="s">
        <v>14</v>
      </c>
      <c r="L7839">
        <f>Table1[[#This Row],[Date resolved]]-Table1[[#This Row],[Date received]]</f>
        <v>0</v>
      </c>
      <c r="M7839">
        <f>YEAR(Table1[[#This Row],[Date received]])</f>
        <v>2014</v>
      </c>
      <c r="N7839" t="str">
        <f>_xlfn.CONCAT("Q",_xlfn.CEILING.MATH(MONTH(Table1[[#This Row],[Date received]])/3))</f>
        <v>Q2</v>
      </c>
    </row>
    <row r="7840" spans="1:14" x14ac:dyDescent="0.3">
      <c r="A7840">
        <v>1180715</v>
      </c>
      <c r="B7840" t="s">
        <v>69</v>
      </c>
      <c r="C7840" t="s">
        <v>26</v>
      </c>
      <c r="D7840" t="s">
        <v>27</v>
      </c>
      <c r="E7840" t="s">
        <v>100</v>
      </c>
      <c r="F7840" t="str">
        <f>_xlfn.XLOOKUP(E7840,State_Code_Name!$C$2:$C$52,State_Code_Name!$B$2:$B$52)</f>
        <v>Arizona</v>
      </c>
      <c r="G7840" t="s">
        <v>19</v>
      </c>
      <c r="H7840" s="15">
        <v>42009</v>
      </c>
      <c r="I7840" s="15">
        <v>42009</v>
      </c>
      <c r="J7840" t="s">
        <v>14</v>
      </c>
      <c r="K7840" t="s">
        <v>15</v>
      </c>
      <c r="L7840">
        <f>Table1[[#This Row],[Date resolved]]-Table1[[#This Row],[Date received]]</f>
        <v>0</v>
      </c>
      <c r="M7840">
        <f>YEAR(Table1[[#This Row],[Date received]])</f>
        <v>2015</v>
      </c>
      <c r="N7840" t="str">
        <f>_xlfn.CONCAT("Q",_xlfn.CEILING.MATH(MONTH(Table1[[#This Row],[Date received]])/3))</f>
        <v>Q1</v>
      </c>
    </row>
    <row r="7841" spans="1:14" x14ac:dyDescent="0.3">
      <c r="A7841">
        <v>297680</v>
      </c>
      <c r="B7841" t="s">
        <v>111</v>
      </c>
      <c r="C7841" t="s">
        <v>26</v>
      </c>
      <c r="D7841" t="s">
        <v>27</v>
      </c>
      <c r="E7841" t="s">
        <v>31</v>
      </c>
      <c r="F7841" t="str">
        <f>_xlfn.XLOOKUP(E7841,State_Code_Name!$C$2:$C$52,State_Code_Name!$B$2:$B$52)</f>
        <v>Texas</v>
      </c>
      <c r="G7841" t="s">
        <v>19</v>
      </c>
      <c r="H7841" s="15">
        <v>41310</v>
      </c>
      <c r="I7841" s="15">
        <v>41310</v>
      </c>
      <c r="J7841" t="s">
        <v>14</v>
      </c>
      <c r="K7841" t="s">
        <v>15</v>
      </c>
      <c r="L7841">
        <f>Table1[[#This Row],[Date resolved]]-Table1[[#This Row],[Date received]]</f>
        <v>0</v>
      </c>
      <c r="M7841">
        <f>YEAR(Table1[[#This Row],[Date received]])</f>
        <v>2013</v>
      </c>
      <c r="N7841" t="str">
        <f>_xlfn.CONCAT("Q",_xlfn.CEILING.MATH(MONTH(Table1[[#This Row],[Date received]])/3))</f>
        <v>Q1</v>
      </c>
    </row>
    <row r="7842" spans="1:14" x14ac:dyDescent="0.3">
      <c r="A7842">
        <v>1998669</v>
      </c>
      <c r="B7842" t="s">
        <v>237</v>
      </c>
      <c r="C7842" t="s">
        <v>32</v>
      </c>
      <c r="D7842" t="s">
        <v>116</v>
      </c>
      <c r="E7842" t="s">
        <v>31</v>
      </c>
      <c r="F7842" t="str">
        <f>_xlfn.XLOOKUP(E7842,State_Code_Name!$C$2:$C$52,State_Code_Name!$B$2:$B$52)</f>
        <v>Texas</v>
      </c>
      <c r="G7842" t="s">
        <v>19</v>
      </c>
      <c r="H7842" s="15">
        <v>42556</v>
      </c>
      <c r="I7842" s="15">
        <v>42556</v>
      </c>
      <c r="J7842" t="s">
        <v>14</v>
      </c>
      <c r="K7842" t="s">
        <v>14</v>
      </c>
      <c r="L7842">
        <f>Table1[[#This Row],[Date resolved]]-Table1[[#This Row],[Date received]]</f>
        <v>0</v>
      </c>
      <c r="M7842">
        <f>YEAR(Table1[[#This Row],[Date received]])</f>
        <v>2016</v>
      </c>
      <c r="N7842" t="str">
        <f>_xlfn.CONCAT("Q",_xlfn.CEILING.MATH(MONTH(Table1[[#This Row],[Date received]])/3))</f>
        <v>Q3</v>
      </c>
    </row>
    <row r="7843" spans="1:14" x14ac:dyDescent="0.3">
      <c r="A7843">
        <v>1759983</v>
      </c>
      <c r="B7843" t="s">
        <v>11</v>
      </c>
      <c r="C7843" t="s">
        <v>16</v>
      </c>
      <c r="D7843" t="s">
        <v>24</v>
      </c>
      <c r="E7843" t="s">
        <v>18</v>
      </c>
      <c r="F7843" t="str">
        <f>_xlfn.XLOOKUP(E7843,State_Code_Name!$C$2:$C$52,State_Code_Name!$B$2:$B$52)</f>
        <v>California</v>
      </c>
      <c r="G7843" t="s">
        <v>19</v>
      </c>
      <c r="H7843" s="15">
        <v>42396</v>
      </c>
      <c r="I7843" s="15">
        <v>42396</v>
      </c>
      <c r="J7843" t="s">
        <v>14</v>
      </c>
      <c r="K7843" t="s">
        <v>15</v>
      </c>
      <c r="L7843">
        <f>Table1[[#This Row],[Date resolved]]-Table1[[#This Row],[Date received]]</f>
        <v>0</v>
      </c>
      <c r="M7843">
        <f>YEAR(Table1[[#This Row],[Date received]])</f>
        <v>2016</v>
      </c>
      <c r="N7843" t="str">
        <f>_xlfn.CONCAT("Q",_xlfn.CEILING.MATH(MONTH(Table1[[#This Row],[Date received]])/3))</f>
        <v>Q1</v>
      </c>
    </row>
    <row r="7844" spans="1:14" x14ac:dyDescent="0.3">
      <c r="A7844">
        <v>1855515</v>
      </c>
      <c r="B7844" t="s">
        <v>102</v>
      </c>
      <c r="C7844" t="s">
        <v>32</v>
      </c>
      <c r="D7844" t="s">
        <v>44</v>
      </c>
      <c r="E7844" t="s">
        <v>98</v>
      </c>
      <c r="F7844" t="str">
        <f>_xlfn.XLOOKUP(E7844,State_Code_Name!$C$2:$C$52,State_Code_Name!$B$2:$B$52)</f>
        <v>Colorado</v>
      </c>
      <c r="G7844" t="s">
        <v>19</v>
      </c>
      <c r="H7844" s="15">
        <v>42458</v>
      </c>
      <c r="I7844" s="15">
        <v>42458</v>
      </c>
      <c r="J7844" t="s">
        <v>14</v>
      </c>
      <c r="K7844" t="s">
        <v>15</v>
      </c>
      <c r="L7844">
        <f>Table1[[#This Row],[Date resolved]]-Table1[[#This Row],[Date received]]</f>
        <v>0</v>
      </c>
      <c r="M7844">
        <f>YEAR(Table1[[#This Row],[Date received]])</f>
        <v>2016</v>
      </c>
      <c r="N7844" t="str">
        <f>_xlfn.CONCAT("Q",_xlfn.CEILING.MATH(MONTH(Table1[[#This Row],[Date received]])/3))</f>
        <v>Q1</v>
      </c>
    </row>
    <row r="7845" spans="1:14" x14ac:dyDescent="0.3">
      <c r="A7845">
        <v>1759638</v>
      </c>
      <c r="B7845" t="s">
        <v>58</v>
      </c>
      <c r="C7845" t="s">
        <v>16</v>
      </c>
      <c r="D7845" t="s">
        <v>24</v>
      </c>
      <c r="E7845" t="s">
        <v>72</v>
      </c>
      <c r="F7845" t="str">
        <f>_xlfn.XLOOKUP(E7845,State_Code_Name!$C$2:$C$52,State_Code_Name!$B$2:$B$52)</f>
        <v>Kentucky</v>
      </c>
      <c r="G7845" t="s">
        <v>305</v>
      </c>
      <c r="H7845" s="15">
        <v>42396</v>
      </c>
      <c r="I7845" s="15">
        <v>42397</v>
      </c>
      <c r="J7845" t="s">
        <v>14</v>
      </c>
      <c r="K7845" t="s">
        <v>15</v>
      </c>
      <c r="L7845">
        <f>Table1[[#This Row],[Date resolved]]-Table1[[#This Row],[Date received]]</f>
        <v>1</v>
      </c>
      <c r="M7845">
        <f>YEAR(Table1[[#This Row],[Date received]])</f>
        <v>2016</v>
      </c>
      <c r="N7845" t="str">
        <f>_xlfn.CONCAT("Q",_xlfn.CEILING.MATH(MONTH(Table1[[#This Row],[Date received]])/3))</f>
        <v>Q1</v>
      </c>
    </row>
    <row r="7846" spans="1:14" x14ac:dyDescent="0.3">
      <c r="A7846">
        <v>2123686</v>
      </c>
      <c r="B7846" t="s">
        <v>63</v>
      </c>
      <c r="C7846" t="s">
        <v>61</v>
      </c>
      <c r="D7846" t="s">
        <v>282</v>
      </c>
      <c r="E7846" t="s">
        <v>18</v>
      </c>
      <c r="F7846" t="str">
        <f>_xlfn.XLOOKUP(E7846,State_Code_Name!$C$2:$C$52,State_Code_Name!$B$2:$B$52)</f>
        <v>California</v>
      </c>
      <c r="G7846" t="s">
        <v>19</v>
      </c>
      <c r="H7846" s="15">
        <v>42634</v>
      </c>
      <c r="I7846" s="15">
        <v>42634</v>
      </c>
      <c r="J7846" t="s">
        <v>14</v>
      </c>
      <c r="K7846" t="s">
        <v>14</v>
      </c>
      <c r="L7846">
        <f>Table1[[#This Row],[Date resolved]]-Table1[[#This Row],[Date received]]</f>
        <v>0</v>
      </c>
      <c r="M7846">
        <f>YEAR(Table1[[#This Row],[Date received]])</f>
        <v>2016</v>
      </c>
      <c r="N7846" t="str">
        <f>_xlfn.CONCAT("Q",_xlfn.CEILING.MATH(MONTH(Table1[[#This Row],[Date received]])/3))</f>
        <v>Q3</v>
      </c>
    </row>
    <row r="7847" spans="1:14" x14ac:dyDescent="0.3">
      <c r="A7847">
        <v>1440956</v>
      </c>
      <c r="B7847" t="s">
        <v>73</v>
      </c>
      <c r="C7847" t="s">
        <v>26</v>
      </c>
      <c r="D7847" t="s">
        <v>27</v>
      </c>
      <c r="E7847" t="s">
        <v>18</v>
      </c>
      <c r="F7847" t="str">
        <f>_xlfn.XLOOKUP(E7847,State_Code_Name!$C$2:$C$52,State_Code_Name!$B$2:$B$52)</f>
        <v>California</v>
      </c>
      <c r="G7847" t="s">
        <v>19</v>
      </c>
      <c r="H7847" s="15">
        <v>42181</v>
      </c>
      <c r="I7847" s="15">
        <v>42181</v>
      </c>
      <c r="J7847" t="s">
        <v>14</v>
      </c>
      <c r="K7847" t="s">
        <v>14</v>
      </c>
      <c r="L7847">
        <f>Table1[[#This Row],[Date resolved]]-Table1[[#This Row],[Date received]]</f>
        <v>0</v>
      </c>
      <c r="M7847">
        <f>YEAR(Table1[[#This Row],[Date received]])</f>
        <v>2015</v>
      </c>
      <c r="N7847" t="str">
        <f>_xlfn.CONCAT("Q",_xlfn.CEILING.MATH(MONTH(Table1[[#This Row],[Date received]])/3))</f>
        <v>Q2</v>
      </c>
    </row>
    <row r="7848" spans="1:14" x14ac:dyDescent="0.3">
      <c r="A7848">
        <v>1112408</v>
      </c>
      <c r="B7848" t="s">
        <v>60</v>
      </c>
      <c r="C7848" t="s">
        <v>52</v>
      </c>
      <c r="D7848" t="s">
        <v>96</v>
      </c>
      <c r="E7848" t="s">
        <v>18</v>
      </c>
      <c r="F7848" t="str">
        <f>_xlfn.XLOOKUP(E7848,State_Code_Name!$C$2:$C$52,State_Code_Name!$B$2:$B$52)</f>
        <v>California</v>
      </c>
      <c r="G7848" t="s">
        <v>19</v>
      </c>
      <c r="H7848" s="15">
        <v>41955</v>
      </c>
      <c r="I7848" s="15">
        <v>41955</v>
      </c>
      <c r="J7848" t="s">
        <v>14</v>
      </c>
      <c r="K7848" t="s">
        <v>15</v>
      </c>
      <c r="L7848">
        <f>Table1[[#This Row],[Date resolved]]-Table1[[#This Row],[Date received]]</f>
        <v>0</v>
      </c>
      <c r="M7848">
        <f>YEAR(Table1[[#This Row],[Date received]])</f>
        <v>2014</v>
      </c>
      <c r="N7848" t="str">
        <f>_xlfn.CONCAT("Q",_xlfn.CEILING.MATH(MONTH(Table1[[#This Row],[Date received]])/3))</f>
        <v>Q4</v>
      </c>
    </row>
    <row r="7849" spans="1:14" x14ac:dyDescent="0.3">
      <c r="A7849">
        <v>1826448</v>
      </c>
      <c r="B7849" t="s">
        <v>69</v>
      </c>
      <c r="C7849" t="s">
        <v>32</v>
      </c>
      <c r="D7849" t="s">
        <v>41</v>
      </c>
      <c r="E7849" t="s">
        <v>122</v>
      </c>
      <c r="F7849" t="str">
        <f>_xlfn.XLOOKUP(E7849,State_Code_Name!$C$2:$C$52,State_Code_Name!$B$2:$B$52)</f>
        <v>Maryland</v>
      </c>
      <c r="G7849" t="s">
        <v>305</v>
      </c>
      <c r="H7849" s="15">
        <v>42439</v>
      </c>
      <c r="I7849" s="15">
        <v>42440</v>
      </c>
      <c r="J7849" t="s">
        <v>14</v>
      </c>
      <c r="K7849" t="s">
        <v>15</v>
      </c>
      <c r="L7849">
        <f>Table1[[#This Row],[Date resolved]]-Table1[[#This Row],[Date received]]</f>
        <v>1</v>
      </c>
      <c r="M7849">
        <f>YEAR(Table1[[#This Row],[Date received]])</f>
        <v>2016</v>
      </c>
      <c r="N7849" t="str">
        <f>_xlfn.CONCAT("Q",_xlfn.CEILING.MATH(MONTH(Table1[[#This Row],[Date received]])/3))</f>
        <v>Q1</v>
      </c>
    </row>
    <row r="7850" spans="1:14" x14ac:dyDescent="0.3">
      <c r="A7850">
        <v>1863190</v>
      </c>
      <c r="B7850" t="s">
        <v>378</v>
      </c>
      <c r="C7850" t="s">
        <v>26</v>
      </c>
      <c r="D7850" t="s">
        <v>27</v>
      </c>
      <c r="E7850" t="s">
        <v>118</v>
      </c>
      <c r="F7850" t="str">
        <f>_xlfn.XLOOKUP(E7850,State_Code_Name!$C$2:$C$52,State_Code_Name!$B$2:$B$52)</f>
        <v>Alabama</v>
      </c>
      <c r="G7850" t="s">
        <v>19</v>
      </c>
      <c r="H7850" s="15">
        <v>42464</v>
      </c>
      <c r="I7850" s="15">
        <v>42464</v>
      </c>
      <c r="J7850" t="s">
        <v>14</v>
      </c>
      <c r="K7850" t="s">
        <v>15</v>
      </c>
      <c r="L7850">
        <f>Table1[[#This Row],[Date resolved]]-Table1[[#This Row],[Date received]]</f>
        <v>0</v>
      </c>
      <c r="M7850">
        <f>YEAR(Table1[[#This Row],[Date received]])</f>
        <v>2016</v>
      </c>
      <c r="N7850" t="str">
        <f>_xlfn.CONCAT("Q",_xlfn.CEILING.MATH(MONTH(Table1[[#This Row],[Date received]])/3))</f>
        <v>Q2</v>
      </c>
    </row>
    <row r="7851" spans="1:14" x14ac:dyDescent="0.3">
      <c r="A7851">
        <v>1483387</v>
      </c>
      <c r="B7851" t="s">
        <v>215</v>
      </c>
      <c r="C7851" t="s">
        <v>32</v>
      </c>
      <c r="D7851" t="s">
        <v>44</v>
      </c>
      <c r="E7851" t="s">
        <v>31</v>
      </c>
      <c r="F7851" t="str">
        <f>_xlfn.XLOOKUP(E7851,State_Code_Name!$C$2:$C$52,State_Code_Name!$B$2:$B$52)</f>
        <v>Texas</v>
      </c>
      <c r="G7851" t="s">
        <v>19</v>
      </c>
      <c r="H7851" s="15">
        <v>42208</v>
      </c>
      <c r="I7851" s="15">
        <v>42208</v>
      </c>
      <c r="J7851" t="s">
        <v>15</v>
      </c>
      <c r="K7851" t="s">
        <v>15</v>
      </c>
      <c r="L7851">
        <f>Table1[[#This Row],[Date resolved]]-Table1[[#This Row],[Date received]]</f>
        <v>0</v>
      </c>
      <c r="M7851">
        <f>YEAR(Table1[[#This Row],[Date received]])</f>
        <v>2015</v>
      </c>
      <c r="N7851" t="str">
        <f>_xlfn.CONCAT("Q",_xlfn.CEILING.MATH(MONTH(Table1[[#This Row],[Date received]])/3))</f>
        <v>Q3</v>
      </c>
    </row>
    <row r="7852" spans="1:14" x14ac:dyDescent="0.3">
      <c r="A7852">
        <v>1642330</v>
      </c>
      <c r="B7852" t="s">
        <v>58</v>
      </c>
      <c r="C7852" t="s">
        <v>16</v>
      </c>
      <c r="D7852" t="s">
        <v>20</v>
      </c>
      <c r="E7852" t="s">
        <v>79</v>
      </c>
      <c r="F7852" t="str">
        <f>_xlfn.XLOOKUP(E7852,State_Code_Name!$C$2:$C$52,State_Code_Name!$B$2:$B$52)</f>
        <v>Minnesota</v>
      </c>
      <c r="G7852" t="s">
        <v>19</v>
      </c>
      <c r="H7852" s="15">
        <v>42313</v>
      </c>
      <c r="I7852" s="15">
        <v>42313</v>
      </c>
      <c r="J7852" t="s">
        <v>14</v>
      </c>
      <c r="K7852" t="s">
        <v>15</v>
      </c>
      <c r="L7852">
        <f>Table1[[#This Row],[Date resolved]]-Table1[[#This Row],[Date received]]</f>
        <v>0</v>
      </c>
      <c r="M7852">
        <f>YEAR(Table1[[#This Row],[Date received]])</f>
        <v>2015</v>
      </c>
      <c r="N7852" t="str">
        <f>_xlfn.CONCAT("Q",_xlfn.CEILING.MATH(MONTH(Table1[[#This Row],[Date received]])/3))</f>
        <v>Q4</v>
      </c>
    </row>
    <row r="7853" spans="1:14" x14ac:dyDescent="0.3">
      <c r="A7853">
        <v>726938</v>
      </c>
      <c r="B7853" t="s">
        <v>95</v>
      </c>
      <c r="C7853" t="s">
        <v>16</v>
      </c>
      <c r="D7853" t="s">
        <v>75</v>
      </c>
      <c r="E7853" t="s">
        <v>46</v>
      </c>
      <c r="F7853" t="str">
        <f>_xlfn.XLOOKUP(E7853,State_Code_Name!$C$2:$C$52,State_Code_Name!$B$2:$B$52)</f>
        <v>Pennsylvania</v>
      </c>
      <c r="G7853" t="s">
        <v>19</v>
      </c>
      <c r="H7853" s="15">
        <v>41693</v>
      </c>
      <c r="I7853" s="15">
        <v>41693</v>
      </c>
      <c r="J7853" t="s">
        <v>14</v>
      </c>
      <c r="K7853" t="s">
        <v>15</v>
      </c>
      <c r="L7853">
        <f>Table1[[#This Row],[Date resolved]]-Table1[[#This Row],[Date received]]</f>
        <v>0</v>
      </c>
      <c r="M7853">
        <f>YEAR(Table1[[#This Row],[Date received]])</f>
        <v>2014</v>
      </c>
      <c r="N7853" t="str">
        <f>_xlfn.CONCAT("Q",_xlfn.CEILING.MATH(MONTH(Table1[[#This Row],[Date received]])/3))</f>
        <v>Q1</v>
      </c>
    </row>
    <row r="7854" spans="1:14" x14ac:dyDescent="0.3">
      <c r="A7854">
        <v>1847768</v>
      </c>
      <c r="B7854" t="s">
        <v>38</v>
      </c>
      <c r="C7854" t="s">
        <v>32</v>
      </c>
      <c r="D7854" t="s">
        <v>44</v>
      </c>
      <c r="E7854" t="s">
        <v>18</v>
      </c>
      <c r="F7854" t="str">
        <f>_xlfn.XLOOKUP(E7854,State_Code_Name!$C$2:$C$52,State_Code_Name!$B$2:$B$52)</f>
        <v>California</v>
      </c>
      <c r="G7854" t="s">
        <v>19</v>
      </c>
      <c r="H7854" s="15">
        <v>42453</v>
      </c>
      <c r="I7854" s="15">
        <v>42453</v>
      </c>
      <c r="J7854" t="s">
        <v>14</v>
      </c>
      <c r="K7854" t="s">
        <v>15</v>
      </c>
      <c r="L7854">
        <f>Table1[[#This Row],[Date resolved]]-Table1[[#This Row],[Date received]]</f>
        <v>0</v>
      </c>
      <c r="M7854">
        <f>YEAR(Table1[[#This Row],[Date received]])</f>
        <v>2016</v>
      </c>
      <c r="N7854" t="str">
        <f>_xlfn.CONCAT("Q",_xlfn.CEILING.MATH(MONTH(Table1[[#This Row],[Date received]])/3))</f>
        <v>Q1</v>
      </c>
    </row>
    <row r="7855" spans="1:14" x14ac:dyDescent="0.3">
      <c r="A7855">
        <v>1017952</v>
      </c>
      <c r="B7855" t="s">
        <v>430</v>
      </c>
      <c r="C7855" t="s">
        <v>26</v>
      </c>
      <c r="D7855" t="s">
        <v>159</v>
      </c>
      <c r="E7855" t="s">
        <v>35</v>
      </c>
      <c r="F7855" t="str">
        <f>_xlfn.XLOOKUP(E7855,State_Code_Name!$C$2:$C$52,State_Code_Name!$B$2:$B$52)</f>
        <v>Florida</v>
      </c>
      <c r="G7855" t="s">
        <v>305</v>
      </c>
      <c r="H7855" s="15">
        <v>41890</v>
      </c>
      <c r="I7855" s="15">
        <v>41892</v>
      </c>
      <c r="J7855" t="s">
        <v>14</v>
      </c>
      <c r="K7855" t="s">
        <v>14</v>
      </c>
      <c r="L7855">
        <f>Table1[[#This Row],[Date resolved]]-Table1[[#This Row],[Date received]]</f>
        <v>2</v>
      </c>
      <c r="M7855">
        <f>YEAR(Table1[[#This Row],[Date received]])</f>
        <v>2014</v>
      </c>
      <c r="N7855" t="str">
        <f>_xlfn.CONCAT("Q",_xlfn.CEILING.MATH(MONTH(Table1[[#This Row],[Date received]])/3))</f>
        <v>Q3</v>
      </c>
    </row>
    <row r="7856" spans="1:14" x14ac:dyDescent="0.3">
      <c r="A7856">
        <v>2049947</v>
      </c>
      <c r="B7856" t="s">
        <v>584</v>
      </c>
      <c r="C7856" t="s">
        <v>32</v>
      </c>
      <c r="D7856" t="s">
        <v>41</v>
      </c>
      <c r="E7856" t="s">
        <v>18</v>
      </c>
      <c r="F7856" t="str">
        <f>_xlfn.XLOOKUP(E7856,State_Code_Name!$C$2:$C$52,State_Code_Name!$B$2:$B$52)</f>
        <v>California</v>
      </c>
      <c r="G7856" t="s">
        <v>19</v>
      </c>
      <c r="H7856" s="15">
        <v>42590</v>
      </c>
      <c r="I7856" s="15">
        <v>42590</v>
      </c>
      <c r="J7856" t="s">
        <v>14</v>
      </c>
      <c r="K7856" t="s">
        <v>15</v>
      </c>
      <c r="L7856">
        <f>Table1[[#This Row],[Date resolved]]-Table1[[#This Row],[Date received]]</f>
        <v>0</v>
      </c>
      <c r="M7856">
        <f>YEAR(Table1[[#This Row],[Date received]])</f>
        <v>2016</v>
      </c>
      <c r="N7856" t="str">
        <f>_xlfn.CONCAT("Q",_xlfn.CEILING.MATH(MONTH(Table1[[#This Row],[Date received]])/3))</f>
        <v>Q3</v>
      </c>
    </row>
    <row r="7857" spans="1:14" x14ac:dyDescent="0.3">
      <c r="A7857">
        <v>1638511</v>
      </c>
      <c r="B7857" t="s">
        <v>1092</v>
      </c>
      <c r="C7857" t="s">
        <v>879</v>
      </c>
      <c r="D7857" t="s">
        <v>880</v>
      </c>
      <c r="E7857" t="s">
        <v>48</v>
      </c>
      <c r="F7857" t="str">
        <f>_xlfn.XLOOKUP(E7857,State_Code_Name!$C$2:$C$52,State_Code_Name!$B$2:$B$52)</f>
        <v>New Jersey</v>
      </c>
      <c r="G7857" t="s">
        <v>13</v>
      </c>
      <c r="H7857" s="15">
        <v>42311</v>
      </c>
      <c r="I7857" s="15">
        <v>42312</v>
      </c>
      <c r="J7857" t="s">
        <v>14</v>
      </c>
      <c r="K7857" t="s">
        <v>15</v>
      </c>
      <c r="L7857">
        <f>Table1[[#This Row],[Date resolved]]-Table1[[#This Row],[Date received]]</f>
        <v>1</v>
      </c>
      <c r="M7857">
        <f>YEAR(Table1[[#This Row],[Date received]])</f>
        <v>2015</v>
      </c>
      <c r="N7857" t="str">
        <f>_xlfn.CONCAT("Q",_xlfn.CEILING.MATH(MONTH(Table1[[#This Row],[Date received]])/3))</f>
        <v>Q4</v>
      </c>
    </row>
    <row r="7858" spans="1:14" x14ac:dyDescent="0.3">
      <c r="A7858">
        <v>1773563</v>
      </c>
      <c r="B7858" t="s">
        <v>81</v>
      </c>
      <c r="C7858" t="s">
        <v>36</v>
      </c>
      <c r="D7858" t="s">
        <v>49</v>
      </c>
      <c r="E7858" t="s">
        <v>22</v>
      </c>
      <c r="F7858" t="str">
        <f>_xlfn.XLOOKUP(E7858,State_Code_Name!$C$2:$C$52,State_Code_Name!$B$2:$B$52)</f>
        <v>New York</v>
      </c>
      <c r="G7858" t="s">
        <v>19</v>
      </c>
      <c r="H7858" s="15">
        <v>42404</v>
      </c>
      <c r="I7858" s="15">
        <v>42404</v>
      </c>
      <c r="J7858" t="s">
        <v>14</v>
      </c>
      <c r="K7858" t="s">
        <v>15</v>
      </c>
      <c r="L7858">
        <f>Table1[[#This Row],[Date resolved]]-Table1[[#This Row],[Date received]]</f>
        <v>0</v>
      </c>
      <c r="M7858">
        <f>YEAR(Table1[[#This Row],[Date received]])</f>
        <v>2016</v>
      </c>
      <c r="N7858" t="str">
        <f>_xlfn.CONCAT("Q",_xlfn.CEILING.MATH(MONTH(Table1[[#This Row],[Date received]])/3))</f>
        <v>Q1</v>
      </c>
    </row>
    <row r="7859" spans="1:14" x14ac:dyDescent="0.3">
      <c r="A7859">
        <v>1936514</v>
      </c>
      <c r="B7859" t="s">
        <v>54</v>
      </c>
      <c r="C7859" t="s">
        <v>52</v>
      </c>
      <c r="D7859" t="s">
        <v>53</v>
      </c>
      <c r="E7859" t="s">
        <v>31</v>
      </c>
      <c r="F7859" t="str">
        <f>_xlfn.XLOOKUP(E7859,State_Code_Name!$C$2:$C$52,State_Code_Name!$B$2:$B$52)</f>
        <v>Texas</v>
      </c>
      <c r="G7859" t="s">
        <v>13</v>
      </c>
      <c r="H7859" s="15">
        <v>42513</v>
      </c>
      <c r="I7859" s="15">
        <v>42513</v>
      </c>
      <c r="J7859" t="s">
        <v>14</v>
      </c>
      <c r="K7859" t="s">
        <v>15</v>
      </c>
      <c r="L7859">
        <f>Table1[[#This Row],[Date resolved]]-Table1[[#This Row],[Date received]]</f>
        <v>0</v>
      </c>
      <c r="M7859">
        <f>YEAR(Table1[[#This Row],[Date received]])</f>
        <v>2016</v>
      </c>
      <c r="N7859" t="str">
        <f>_xlfn.CONCAT("Q",_xlfn.CEILING.MATH(MONTH(Table1[[#This Row],[Date received]])/3))</f>
        <v>Q2</v>
      </c>
    </row>
    <row r="7860" spans="1:14" x14ac:dyDescent="0.3">
      <c r="A7860">
        <v>559942</v>
      </c>
      <c r="B7860" t="s">
        <v>169</v>
      </c>
      <c r="C7860" t="s">
        <v>32</v>
      </c>
      <c r="D7860" t="s">
        <v>41</v>
      </c>
      <c r="E7860" t="s">
        <v>158</v>
      </c>
      <c r="F7860" t="str">
        <f>_xlfn.XLOOKUP(E7860,State_Code_Name!$C$2:$C$52,State_Code_Name!$B$2:$B$52)</f>
        <v>New Mexico</v>
      </c>
      <c r="G7860" t="s">
        <v>57</v>
      </c>
      <c r="H7860" s="15">
        <v>41563</v>
      </c>
      <c r="I7860" s="15">
        <v>41563</v>
      </c>
      <c r="J7860" t="s">
        <v>14</v>
      </c>
      <c r="K7860" t="s">
        <v>15</v>
      </c>
      <c r="L7860">
        <f>Table1[[#This Row],[Date resolved]]-Table1[[#This Row],[Date received]]</f>
        <v>0</v>
      </c>
      <c r="M7860">
        <f>YEAR(Table1[[#This Row],[Date received]])</f>
        <v>2013</v>
      </c>
      <c r="N7860" t="str">
        <f>_xlfn.CONCAT("Q",_xlfn.CEILING.MATH(MONTH(Table1[[#This Row],[Date received]])/3))</f>
        <v>Q4</v>
      </c>
    </row>
    <row r="7861" spans="1:14" x14ac:dyDescent="0.3">
      <c r="A7861">
        <v>2094889</v>
      </c>
      <c r="B7861" t="s">
        <v>50</v>
      </c>
      <c r="C7861" t="s">
        <v>36</v>
      </c>
      <c r="D7861" t="s">
        <v>281</v>
      </c>
      <c r="E7861" t="s">
        <v>100</v>
      </c>
      <c r="F7861" t="str">
        <f>_xlfn.XLOOKUP(E7861,State_Code_Name!$C$2:$C$52,State_Code_Name!$B$2:$B$52)</f>
        <v>Arizona</v>
      </c>
      <c r="G7861" t="s">
        <v>19</v>
      </c>
      <c r="H7861" s="15">
        <v>42616</v>
      </c>
      <c r="I7861" s="15">
        <v>42616</v>
      </c>
      <c r="J7861" t="s">
        <v>14</v>
      </c>
      <c r="K7861" t="s">
        <v>15</v>
      </c>
      <c r="L7861">
        <f>Table1[[#This Row],[Date resolved]]-Table1[[#This Row],[Date received]]</f>
        <v>0</v>
      </c>
      <c r="M7861">
        <f>YEAR(Table1[[#This Row],[Date received]])</f>
        <v>2016</v>
      </c>
      <c r="N7861" t="str">
        <f>_xlfn.CONCAT("Q",_xlfn.CEILING.MATH(MONTH(Table1[[#This Row],[Date received]])/3))</f>
        <v>Q3</v>
      </c>
    </row>
    <row r="7862" spans="1:14" x14ac:dyDescent="0.3">
      <c r="A7862">
        <v>1441505</v>
      </c>
      <c r="B7862" t="s">
        <v>669</v>
      </c>
      <c r="C7862" t="s">
        <v>26</v>
      </c>
      <c r="D7862" t="s">
        <v>27</v>
      </c>
      <c r="E7862" t="s">
        <v>151</v>
      </c>
      <c r="F7862" t="str">
        <f>_xlfn.XLOOKUP(E7862,State_Code_Name!$C$2:$C$52,State_Code_Name!$B$2:$B$52)</f>
        <v>Idaho</v>
      </c>
      <c r="G7862" t="s">
        <v>19</v>
      </c>
      <c r="H7862" s="15">
        <v>42182</v>
      </c>
      <c r="I7862" s="15">
        <v>42182</v>
      </c>
      <c r="J7862" t="s">
        <v>15</v>
      </c>
      <c r="K7862" t="s">
        <v>15</v>
      </c>
      <c r="L7862">
        <f>Table1[[#This Row],[Date resolved]]-Table1[[#This Row],[Date received]]</f>
        <v>0</v>
      </c>
      <c r="M7862">
        <f>YEAR(Table1[[#This Row],[Date received]])</f>
        <v>2015</v>
      </c>
      <c r="N7862" t="str">
        <f>_xlfn.CONCAT("Q",_xlfn.CEILING.MATH(MONTH(Table1[[#This Row],[Date received]])/3))</f>
        <v>Q2</v>
      </c>
    </row>
    <row r="7863" spans="1:14" x14ac:dyDescent="0.3">
      <c r="A7863">
        <v>482904</v>
      </c>
      <c r="B7863" t="s">
        <v>38</v>
      </c>
      <c r="C7863" t="s">
        <v>36</v>
      </c>
      <c r="D7863" t="s">
        <v>80</v>
      </c>
      <c r="E7863" t="s">
        <v>31</v>
      </c>
      <c r="F7863" t="str">
        <f>_xlfn.XLOOKUP(E7863,State_Code_Name!$C$2:$C$52,State_Code_Name!$B$2:$B$52)</f>
        <v>Texas</v>
      </c>
      <c r="G7863" t="s">
        <v>305</v>
      </c>
      <c r="H7863" s="15">
        <v>41493</v>
      </c>
      <c r="I7863" s="15">
        <v>41494</v>
      </c>
      <c r="J7863" t="s">
        <v>14</v>
      </c>
      <c r="K7863" t="s">
        <v>14</v>
      </c>
      <c r="L7863">
        <f>Table1[[#This Row],[Date resolved]]-Table1[[#This Row],[Date received]]</f>
        <v>1</v>
      </c>
      <c r="M7863">
        <f>YEAR(Table1[[#This Row],[Date received]])</f>
        <v>2013</v>
      </c>
      <c r="N7863" t="str">
        <f>_xlfn.CONCAT("Q",_xlfn.CEILING.MATH(MONTH(Table1[[#This Row],[Date received]])/3))</f>
        <v>Q3</v>
      </c>
    </row>
    <row r="7864" spans="1:14" x14ac:dyDescent="0.3">
      <c r="A7864">
        <v>760416</v>
      </c>
      <c r="B7864" t="s">
        <v>133</v>
      </c>
      <c r="C7864" t="s">
        <v>9</v>
      </c>
      <c r="D7864" t="s">
        <v>132</v>
      </c>
      <c r="E7864" t="s">
        <v>22</v>
      </c>
      <c r="F7864" t="str">
        <f>_xlfn.XLOOKUP(E7864,State_Code_Name!$C$2:$C$52,State_Code_Name!$B$2:$B$52)</f>
        <v>New York</v>
      </c>
      <c r="G7864" t="s">
        <v>19</v>
      </c>
      <c r="H7864" s="15">
        <v>41713</v>
      </c>
      <c r="I7864" s="15">
        <v>41713</v>
      </c>
      <c r="J7864" t="s">
        <v>14</v>
      </c>
      <c r="K7864" t="s">
        <v>15</v>
      </c>
      <c r="L7864">
        <f>Table1[[#This Row],[Date resolved]]-Table1[[#This Row],[Date received]]</f>
        <v>0</v>
      </c>
      <c r="M7864">
        <f>YEAR(Table1[[#This Row],[Date received]])</f>
        <v>2014</v>
      </c>
      <c r="N7864" t="str">
        <f>_xlfn.CONCAT("Q",_xlfn.CEILING.MATH(MONTH(Table1[[#This Row],[Date received]])/3))</f>
        <v>Q1</v>
      </c>
    </row>
    <row r="7865" spans="1:14" x14ac:dyDescent="0.3">
      <c r="A7865">
        <v>1575594</v>
      </c>
      <c r="B7865" t="s">
        <v>30</v>
      </c>
      <c r="C7865" t="s">
        <v>36</v>
      </c>
      <c r="D7865" t="s">
        <v>80</v>
      </c>
      <c r="E7865" t="s">
        <v>98</v>
      </c>
      <c r="F7865" t="str">
        <f>_xlfn.XLOOKUP(E7865,State_Code_Name!$C$2:$C$52,State_Code_Name!$B$2:$B$52)</f>
        <v>Colorado</v>
      </c>
      <c r="G7865" t="s">
        <v>305</v>
      </c>
      <c r="H7865" s="15">
        <v>42270</v>
      </c>
      <c r="I7865" s="15">
        <v>42275</v>
      </c>
      <c r="J7865" t="s">
        <v>14</v>
      </c>
      <c r="K7865" t="s">
        <v>14</v>
      </c>
      <c r="L7865">
        <f>Table1[[#This Row],[Date resolved]]-Table1[[#This Row],[Date received]]</f>
        <v>5</v>
      </c>
      <c r="M7865">
        <f>YEAR(Table1[[#This Row],[Date received]])</f>
        <v>2015</v>
      </c>
      <c r="N7865" t="str">
        <f>_xlfn.CONCAT("Q",_xlfn.CEILING.MATH(MONTH(Table1[[#This Row],[Date received]])/3))</f>
        <v>Q3</v>
      </c>
    </row>
    <row r="7866" spans="1:14" x14ac:dyDescent="0.3">
      <c r="A7866">
        <v>675809</v>
      </c>
      <c r="B7866" t="s">
        <v>69</v>
      </c>
      <c r="C7866" t="s">
        <v>26</v>
      </c>
      <c r="D7866" t="s">
        <v>27</v>
      </c>
      <c r="E7866" t="s">
        <v>42</v>
      </c>
      <c r="F7866" t="str">
        <f>_xlfn.XLOOKUP(E7866,State_Code_Name!$C$2:$C$52,State_Code_Name!$B$2:$B$52)</f>
        <v>North Carolina</v>
      </c>
      <c r="G7866" t="s">
        <v>19</v>
      </c>
      <c r="H7866" s="15">
        <v>41656</v>
      </c>
      <c r="I7866" s="15">
        <v>41656</v>
      </c>
      <c r="J7866" t="s">
        <v>14</v>
      </c>
      <c r="K7866" t="s">
        <v>15</v>
      </c>
      <c r="L7866">
        <f>Table1[[#This Row],[Date resolved]]-Table1[[#This Row],[Date received]]</f>
        <v>0</v>
      </c>
      <c r="M7866">
        <f>YEAR(Table1[[#This Row],[Date received]])</f>
        <v>2014</v>
      </c>
      <c r="N7866" t="str">
        <f>_xlfn.CONCAT("Q",_xlfn.CEILING.MATH(MONTH(Table1[[#This Row],[Date received]])/3))</f>
        <v>Q1</v>
      </c>
    </row>
    <row r="7867" spans="1:14" x14ac:dyDescent="0.3">
      <c r="A7867">
        <v>611147</v>
      </c>
      <c r="B7867" t="s">
        <v>639</v>
      </c>
      <c r="C7867" t="s">
        <v>32</v>
      </c>
      <c r="D7867" t="s">
        <v>41</v>
      </c>
      <c r="E7867" t="s">
        <v>12</v>
      </c>
      <c r="F7867" t="str">
        <f>_xlfn.XLOOKUP(E7867,State_Code_Name!$C$2:$C$52,State_Code_Name!$B$2:$B$52)</f>
        <v>Virginia</v>
      </c>
      <c r="G7867" t="s">
        <v>19</v>
      </c>
      <c r="H7867" s="15">
        <v>41603</v>
      </c>
      <c r="I7867" s="15">
        <v>41621</v>
      </c>
      <c r="J7867" t="s">
        <v>14</v>
      </c>
      <c r="K7867" t="s">
        <v>15</v>
      </c>
      <c r="L7867">
        <f>Table1[[#This Row],[Date resolved]]-Table1[[#This Row],[Date received]]</f>
        <v>18</v>
      </c>
      <c r="M7867">
        <f>YEAR(Table1[[#This Row],[Date received]])</f>
        <v>2013</v>
      </c>
      <c r="N7867" t="str">
        <f>_xlfn.CONCAT("Q",_xlfn.CEILING.MATH(MONTH(Table1[[#This Row],[Date received]])/3))</f>
        <v>Q4</v>
      </c>
    </row>
    <row r="7868" spans="1:14" x14ac:dyDescent="0.3">
      <c r="A7868">
        <v>1833316</v>
      </c>
      <c r="B7868" t="s">
        <v>65</v>
      </c>
      <c r="C7868" t="s">
        <v>9</v>
      </c>
      <c r="D7868" t="s">
        <v>132</v>
      </c>
      <c r="E7868" t="s">
        <v>35</v>
      </c>
      <c r="F7868" t="str">
        <f>_xlfn.XLOOKUP(E7868,State_Code_Name!$C$2:$C$52,State_Code_Name!$B$2:$B$52)</f>
        <v>Florida</v>
      </c>
      <c r="G7868" t="s">
        <v>19</v>
      </c>
      <c r="H7868" s="15">
        <v>42444</v>
      </c>
      <c r="I7868" s="15">
        <v>42444</v>
      </c>
      <c r="J7868" t="s">
        <v>14</v>
      </c>
      <c r="K7868" t="s">
        <v>15</v>
      </c>
      <c r="L7868">
        <f>Table1[[#This Row],[Date resolved]]-Table1[[#This Row],[Date received]]</f>
        <v>0</v>
      </c>
      <c r="M7868">
        <f>YEAR(Table1[[#This Row],[Date received]])</f>
        <v>2016</v>
      </c>
      <c r="N7868" t="str">
        <f>_xlfn.CONCAT("Q",_xlfn.CEILING.MATH(MONTH(Table1[[#This Row],[Date received]])/3))</f>
        <v>Q1</v>
      </c>
    </row>
    <row r="7869" spans="1:14" x14ac:dyDescent="0.3">
      <c r="A7869">
        <v>1848804</v>
      </c>
      <c r="B7869" t="s">
        <v>43</v>
      </c>
      <c r="C7869" t="s">
        <v>26</v>
      </c>
      <c r="D7869" t="s">
        <v>56</v>
      </c>
      <c r="E7869" t="s">
        <v>18</v>
      </c>
      <c r="F7869" t="str">
        <f>_xlfn.XLOOKUP(E7869,State_Code_Name!$C$2:$C$52,State_Code_Name!$B$2:$B$52)</f>
        <v>California</v>
      </c>
      <c r="G7869" t="s">
        <v>19</v>
      </c>
      <c r="H7869" s="15">
        <v>42453</v>
      </c>
      <c r="I7869" s="15">
        <v>42453</v>
      </c>
      <c r="J7869" t="s">
        <v>14</v>
      </c>
      <c r="K7869" t="s">
        <v>15</v>
      </c>
      <c r="L7869">
        <f>Table1[[#This Row],[Date resolved]]-Table1[[#This Row],[Date received]]</f>
        <v>0</v>
      </c>
      <c r="M7869">
        <f>YEAR(Table1[[#This Row],[Date received]])</f>
        <v>2016</v>
      </c>
      <c r="N7869" t="str">
        <f>_xlfn.CONCAT("Q",_xlfn.CEILING.MATH(MONTH(Table1[[#This Row],[Date received]])/3))</f>
        <v>Q1</v>
      </c>
    </row>
    <row r="7870" spans="1:14" x14ac:dyDescent="0.3">
      <c r="A7870">
        <v>1257833</v>
      </c>
      <c r="B7870" t="s">
        <v>525</v>
      </c>
      <c r="C7870" t="s">
        <v>32</v>
      </c>
      <c r="D7870" t="s">
        <v>161</v>
      </c>
      <c r="E7870" t="s">
        <v>35</v>
      </c>
      <c r="F7870" t="str">
        <f>_xlfn.XLOOKUP(E7870,State_Code_Name!$C$2:$C$52,State_Code_Name!$B$2:$B$52)</f>
        <v>Florida</v>
      </c>
      <c r="G7870" t="s">
        <v>19</v>
      </c>
      <c r="H7870" s="15">
        <v>42061</v>
      </c>
      <c r="I7870" s="15">
        <v>42061</v>
      </c>
      <c r="J7870" t="s">
        <v>14</v>
      </c>
      <c r="K7870" t="s">
        <v>15</v>
      </c>
      <c r="L7870">
        <f>Table1[[#This Row],[Date resolved]]-Table1[[#This Row],[Date received]]</f>
        <v>0</v>
      </c>
      <c r="M7870">
        <f>YEAR(Table1[[#This Row],[Date received]])</f>
        <v>2015</v>
      </c>
      <c r="N7870" t="str">
        <f>_xlfn.CONCAT("Q",_xlfn.CEILING.MATH(MONTH(Table1[[#This Row],[Date received]])/3))</f>
        <v>Q1</v>
      </c>
    </row>
    <row r="7871" spans="1:14" x14ac:dyDescent="0.3">
      <c r="A7871">
        <v>1008265</v>
      </c>
      <c r="B7871" t="s">
        <v>47</v>
      </c>
      <c r="C7871" t="s">
        <v>26</v>
      </c>
      <c r="D7871" t="s">
        <v>78</v>
      </c>
      <c r="E7871" t="s">
        <v>77</v>
      </c>
      <c r="F7871" t="str">
        <f>_xlfn.XLOOKUP(E7871,State_Code_Name!$C$2:$C$52,State_Code_Name!$B$2:$B$52)</f>
        <v>Missouri</v>
      </c>
      <c r="G7871" t="s">
        <v>19</v>
      </c>
      <c r="H7871" s="15">
        <v>41880</v>
      </c>
      <c r="I7871" s="15">
        <v>41880</v>
      </c>
      <c r="J7871" t="s">
        <v>15</v>
      </c>
      <c r="K7871" t="s">
        <v>14</v>
      </c>
      <c r="L7871">
        <f>Table1[[#This Row],[Date resolved]]-Table1[[#This Row],[Date received]]</f>
        <v>0</v>
      </c>
      <c r="M7871">
        <f>YEAR(Table1[[#This Row],[Date received]])</f>
        <v>2014</v>
      </c>
      <c r="N7871" t="str">
        <f>_xlfn.CONCAT("Q",_xlfn.CEILING.MATH(MONTH(Table1[[#This Row],[Date received]])/3))</f>
        <v>Q3</v>
      </c>
    </row>
    <row r="7872" spans="1:14" x14ac:dyDescent="0.3">
      <c r="A7872">
        <v>801284</v>
      </c>
      <c r="B7872" t="s">
        <v>322</v>
      </c>
      <c r="C7872" t="s">
        <v>172</v>
      </c>
      <c r="D7872" t="s">
        <v>266</v>
      </c>
      <c r="E7872" t="s">
        <v>29</v>
      </c>
      <c r="F7872" t="str">
        <f>_xlfn.XLOOKUP(E7872,State_Code_Name!$C$2:$C$52,State_Code_Name!$B$2:$B$52)</f>
        <v>Connecticut</v>
      </c>
      <c r="G7872" t="s">
        <v>13</v>
      </c>
      <c r="H7872" s="15">
        <v>41738</v>
      </c>
      <c r="I7872" s="15">
        <v>41740</v>
      </c>
      <c r="J7872" t="s">
        <v>14</v>
      </c>
      <c r="K7872" t="s">
        <v>15</v>
      </c>
      <c r="L7872">
        <f>Table1[[#This Row],[Date resolved]]-Table1[[#This Row],[Date received]]</f>
        <v>2</v>
      </c>
      <c r="M7872">
        <f>YEAR(Table1[[#This Row],[Date received]])</f>
        <v>2014</v>
      </c>
      <c r="N7872" t="str">
        <f>_xlfn.CONCAT("Q",_xlfn.CEILING.MATH(MONTH(Table1[[#This Row],[Date received]])/3))</f>
        <v>Q2</v>
      </c>
    </row>
    <row r="7873" spans="1:14" x14ac:dyDescent="0.3">
      <c r="A7873">
        <v>454551</v>
      </c>
      <c r="B7873" t="s">
        <v>30</v>
      </c>
      <c r="C7873" t="s">
        <v>36</v>
      </c>
      <c r="D7873" t="s">
        <v>84</v>
      </c>
      <c r="E7873" t="s">
        <v>98</v>
      </c>
      <c r="F7873" t="str">
        <f>_xlfn.XLOOKUP(E7873,State_Code_Name!$C$2:$C$52,State_Code_Name!$B$2:$B$52)</f>
        <v>Colorado</v>
      </c>
      <c r="G7873" t="s">
        <v>23</v>
      </c>
      <c r="H7873" s="15">
        <v>41466</v>
      </c>
      <c r="I7873" s="15">
        <v>41467</v>
      </c>
      <c r="J7873" t="s">
        <v>14</v>
      </c>
      <c r="K7873" t="s">
        <v>15</v>
      </c>
      <c r="L7873">
        <f>Table1[[#This Row],[Date resolved]]-Table1[[#This Row],[Date received]]</f>
        <v>1</v>
      </c>
      <c r="M7873">
        <f>YEAR(Table1[[#This Row],[Date received]])</f>
        <v>2013</v>
      </c>
      <c r="N7873" t="str">
        <f>_xlfn.CONCAT("Q",_xlfn.CEILING.MATH(MONTH(Table1[[#This Row],[Date received]])/3))</f>
        <v>Q3</v>
      </c>
    </row>
    <row r="7874" spans="1:14" x14ac:dyDescent="0.3">
      <c r="A7874">
        <v>1401679</v>
      </c>
      <c r="B7874" t="s">
        <v>33</v>
      </c>
      <c r="C7874" t="s">
        <v>32</v>
      </c>
      <c r="D7874" t="s">
        <v>41</v>
      </c>
      <c r="E7874" t="s">
        <v>22</v>
      </c>
      <c r="F7874" t="str">
        <f>_xlfn.XLOOKUP(E7874,State_Code_Name!$C$2:$C$52,State_Code_Name!$B$2:$B$52)</f>
        <v>New York</v>
      </c>
      <c r="G7874" t="s">
        <v>19</v>
      </c>
      <c r="H7874" s="15">
        <v>42157</v>
      </c>
      <c r="I7874" s="15">
        <v>42157</v>
      </c>
      <c r="J7874" t="s">
        <v>14</v>
      </c>
      <c r="K7874" t="s">
        <v>14</v>
      </c>
      <c r="L7874">
        <f>Table1[[#This Row],[Date resolved]]-Table1[[#This Row],[Date received]]</f>
        <v>0</v>
      </c>
      <c r="M7874">
        <f>YEAR(Table1[[#This Row],[Date received]])</f>
        <v>2015</v>
      </c>
      <c r="N7874" t="str">
        <f>_xlfn.CONCAT("Q",_xlfn.CEILING.MATH(MONTH(Table1[[#This Row],[Date received]])/3))</f>
        <v>Q2</v>
      </c>
    </row>
    <row r="7875" spans="1:14" x14ac:dyDescent="0.3">
      <c r="A7875">
        <v>518704</v>
      </c>
      <c r="B7875" t="s">
        <v>73</v>
      </c>
      <c r="C7875" t="s">
        <v>26</v>
      </c>
      <c r="D7875" t="s">
        <v>27</v>
      </c>
      <c r="E7875" t="s">
        <v>122</v>
      </c>
      <c r="F7875" t="str">
        <f>_xlfn.XLOOKUP(E7875,State_Code_Name!$C$2:$C$52,State_Code_Name!$B$2:$B$52)</f>
        <v>Maryland</v>
      </c>
      <c r="G7875" t="s">
        <v>19</v>
      </c>
      <c r="H7875" s="15">
        <v>41524</v>
      </c>
      <c r="I7875" s="15">
        <v>41534</v>
      </c>
      <c r="J7875" t="s">
        <v>14</v>
      </c>
      <c r="K7875" t="s">
        <v>15</v>
      </c>
      <c r="L7875">
        <f>Table1[[#This Row],[Date resolved]]-Table1[[#This Row],[Date received]]</f>
        <v>10</v>
      </c>
      <c r="M7875">
        <f>YEAR(Table1[[#This Row],[Date received]])</f>
        <v>2013</v>
      </c>
      <c r="N7875" t="str">
        <f>_xlfn.CONCAT("Q",_xlfn.CEILING.MATH(MONTH(Table1[[#This Row],[Date received]])/3))</f>
        <v>Q3</v>
      </c>
    </row>
    <row r="7876" spans="1:14" x14ac:dyDescent="0.3">
      <c r="A7876">
        <v>668107</v>
      </c>
      <c r="B7876" t="s">
        <v>220</v>
      </c>
      <c r="C7876" t="s">
        <v>26</v>
      </c>
      <c r="D7876" t="s">
        <v>27</v>
      </c>
      <c r="E7876" t="s">
        <v>46</v>
      </c>
      <c r="F7876" t="str">
        <f>_xlfn.XLOOKUP(E7876,State_Code_Name!$C$2:$C$52,State_Code_Name!$B$2:$B$52)</f>
        <v>Pennsylvania</v>
      </c>
      <c r="G7876" t="s">
        <v>13</v>
      </c>
      <c r="H7876" s="15">
        <v>41653</v>
      </c>
      <c r="I7876" s="15">
        <v>41656</v>
      </c>
      <c r="J7876" t="s">
        <v>14</v>
      </c>
      <c r="K7876" t="s">
        <v>15</v>
      </c>
      <c r="L7876">
        <f>Table1[[#This Row],[Date resolved]]-Table1[[#This Row],[Date received]]</f>
        <v>3</v>
      </c>
      <c r="M7876">
        <f>YEAR(Table1[[#This Row],[Date received]])</f>
        <v>2014</v>
      </c>
      <c r="N7876" t="str">
        <f>_xlfn.CONCAT("Q",_xlfn.CEILING.MATH(MONTH(Table1[[#This Row],[Date received]])/3))</f>
        <v>Q1</v>
      </c>
    </row>
    <row r="7877" spans="1:14" x14ac:dyDescent="0.3">
      <c r="A7877">
        <v>1039442</v>
      </c>
      <c r="B7877" t="s">
        <v>30</v>
      </c>
      <c r="C7877" t="s">
        <v>16</v>
      </c>
      <c r="D7877" t="s">
        <v>24</v>
      </c>
      <c r="E7877" t="s">
        <v>18</v>
      </c>
      <c r="F7877" t="str">
        <f>_xlfn.XLOOKUP(E7877,State_Code_Name!$C$2:$C$52,State_Code_Name!$B$2:$B$52)</f>
        <v>California</v>
      </c>
      <c r="G7877" t="s">
        <v>305</v>
      </c>
      <c r="H7877" s="15">
        <v>41904</v>
      </c>
      <c r="I7877" s="15">
        <v>41911</v>
      </c>
      <c r="J7877" t="s">
        <v>14</v>
      </c>
      <c r="K7877" t="s">
        <v>15</v>
      </c>
      <c r="L7877">
        <f>Table1[[#This Row],[Date resolved]]-Table1[[#This Row],[Date received]]</f>
        <v>7</v>
      </c>
      <c r="M7877">
        <f>YEAR(Table1[[#This Row],[Date received]])</f>
        <v>2014</v>
      </c>
      <c r="N7877" t="str">
        <f>_xlfn.CONCAT("Q",_xlfn.CEILING.MATH(MONTH(Table1[[#This Row],[Date received]])/3))</f>
        <v>Q3</v>
      </c>
    </row>
    <row r="7878" spans="1:14" x14ac:dyDescent="0.3">
      <c r="A7878">
        <v>878979</v>
      </c>
      <c r="B7878" t="s">
        <v>237</v>
      </c>
      <c r="C7878" t="s">
        <v>32</v>
      </c>
      <c r="D7878" t="s">
        <v>116</v>
      </c>
      <c r="E7878" t="s">
        <v>35</v>
      </c>
      <c r="F7878" t="str">
        <f>_xlfn.XLOOKUP(E7878,State_Code_Name!$C$2:$C$52,State_Code_Name!$B$2:$B$52)</f>
        <v>Florida</v>
      </c>
      <c r="G7878" t="s">
        <v>19</v>
      </c>
      <c r="H7878" s="15">
        <v>41793</v>
      </c>
      <c r="I7878" s="15">
        <v>41793</v>
      </c>
      <c r="J7878" t="s">
        <v>14</v>
      </c>
      <c r="K7878" t="s">
        <v>15</v>
      </c>
      <c r="L7878">
        <f>Table1[[#This Row],[Date resolved]]-Table1[[#This Row],[Date received]]</f>
        <v>0</v>
      </c>
      <c r="M7878">
        <f>YEAR(Table1[[#This Row],[Date received]])</f>
        <v>2014</v>
      </c>
      <c r="N7878" t="str">
        <f>_xlfn.CONCAT("Q",_xlfn.CEILING.MATH(MONTH(Table1[[#This Row],[Date received]])/3))</f>
        <v>Q2</v>
      </c>
    </row>
    <row r="7879" spans="1:14" x14ac:dyDescent="0.3">
      <c r="A7879">
        <v>393957</v>
      </c>
      <c r="B7879" t="s">
        <v>81</v>
      </c>
      <c r="C7879" t="s">
        <v>36</v>
      </c>
      <c r="D7879" t="s">
        <v>120</v>
      </c>
      <c r="E7879" t="s">
        <v>18</v>
      </c>
      <c r="F7879" t="str">
        <f>_xlfn.XLOOKUP(E7879,State_Code_Name!$C$2:$C$52,State_Code_Name!$B$2:$B$52)</f>
        <v>California</v>
      </c>
      <c r="G7879" t="s">
        <v>23</v>
      </c>
      <c r="H7879" s="15">
        <v>41393</v>
      </c>
      <c r="I7879" s="15">
        <v>41394</v>
      </c>
      <c r="J7879" t="s">
        <v>14</v>
      </c>
      <c r="K7879" t="s">
        <v>14</v>
      </c>
      <c r="L7879">
        <f>Table1[[#This Row],[Date resolved]]-Table1[[#This Row],[Date received]]</f>
        <v>1</v>
      </c>
      <c r="M7879">
        <f>YEAR(Table1[[#This Row],[Date received]])</f>
        <v>2013</v>
      </c>
      <c r="N7879" t="str">
        <f>_xlfn.CONCAT("Q",_xlfn.CEILING.MATH(MONTH(Table1[[#This Row],[Date received]])/3))</f>
        <v>Q2</v>
      </c>
    </row>
    <row r="7880" spans="1:14" x14ac:dyDescent="0.3">
      <c r="A7880">
        <v>1089869</v>
      </c>
      <c r="B7880" t="s">
        <v>419</v>
      </c>
      <c r="C7880" t="s">
        <v>26</v>
      </c>
      <c r="D7880" t="s">
        <v>159</v>
      </c>
      <c r="E7880" t="s">
        <v>25</v>
      </c>
      <c r="F7880" t="str">
        <f>_xlfn.XLOOKUP(E7880,State_Code_Name!$C$2:$C$52,State_Code_Name!$B$2:$B$52)</f>
        <v>Georgia</v>
      </c>
      <c r="G7880" t="s">
        <v>19</v>
      </c>
      <c r="H7880" s="15">
        <v>41939</v>
      </c>
      <c r="I7880" s="15">
        <v>41939</v>
      </c>
      <c r="J7880" t="s">
        <v>14</v>
      </c>
      <c r="K7880" t="s">
        <v>14</v>
      </c>
      <c r="L7880">
        <f>Table1[[#This Row],[Date resolved]]-Table1[[#This Row],[Date received]]</f>
        <v>0</v>
      </c>
      <c r="M7880">
        <f>YEAR(Table1[[#This Row],[Date received]])</f>
        <v>2014</v>
      </c>
      <c r="N7880" t="str">
        <f>_xlfn.CONCAT("Q",_xlfn.CEILING.MATH(MONTH(Table1[[#This Row],[Date received]])/3))</f>
        <v>Q4</v>
      </c>
    </row>
    <row r="7881" spans="1:14" x14ac:dyDescent="0.3">
      <c r="A7881">
        <v>951994</v>
      </c>
      <c r="B7881" t="s">
        <v>81</v>
      </c>
      <c r="C7881" t="s">
        <v>32</v>
      </c>
      <c r="D7881" t="s">
        <v>104</v>
      </c>
      <c r="E7881" t="s">
        <v>22</v>
      </c>
      <c r="F7881" t="str">
        <f>_xlfn.XLOOKUP(E7881,State_Code_Name!$C$2:$C$52,State_Code_Name!$B$2:$B$52)</f>
        <v>New York</v>
      </c>
      <c r="G7881" t="s">
        <v>19</v>
      </c>
      <c r="H7881" s="15">
        <v>41844</v>
      </c>
      <c r="I7881" s="15">
        <v>41844</v>
      </c>
      <c r="J7881" t="s">
        <v>14</v>
      </c>
      <c r="K7881" t="s">
        <v>15</v>
      </c>
      <c r="L7881">
        <f>Table1[[#This Row],[Date resolved]]-Table1[[#This Row],[Date received]]</f>
        <v>0</v>
      </c>
      <c r="M7881">
        <f>YEAR(Table1[[#This Row],[Date received]])</f>
        <v>2014</v>
      </c>
      <c r="N7881" t="str">
        <f>_xlfn.CONCAT("Q",_xlfn.CEILING.MATH(MONTH(Table1[[#This Row],[Date received]])/3))</f>
        <v>Q3</v>
      </c>
    </row>
    <row r="7882" spans="1:14" x14ac:dyDescent="0.3">
      <c r="A7882">
        <v>800726</v>
      </c>
      <c r="B7882" t="s">
        <v>38</v>
      </c>
      <c r="C7882" t="s">
        <v>26</v>
      </c>
      <c r="D7882" t="s">
        <v>27</v>
      </c>
      <c r="E7882" t="s">
        <v>79</v>
      </c>
      <c r="F7882" t="str">
        <f>_xlfn.XLOOKUP(E7882,State_Code_Name!$C$2:$C$52,State_Code_Name!$B$2:$B$52)</f>
        <v>Minnesota</v>
      </c>
      <c r="G7882" t="s">
        <v>19</v>
      </c>
      <c r="H7882" s="15">
        <v>41738</v>
      </c>
      <c r="I7882" s="15">
        <v>41738</v>
      </c>
      <c r="J7882" t="s">
        <v>14</v>
      </c>
      <c r="K7882" t="s">
        <v>14</v>
      </c>
      <c r="L7882">
        <f>Table1[[#This Row],[Date resolved]]-Table1[[#This Row],[Date received]]</f>
        <v>0</v>
      </c>
      <c r="M7882">
        <f>YEAR(Table1[[#This Row],[Date received]])</f>
        <v>2014</v>
      </c>
      <c r="N7882" t="str">
        <f>_xlfn.CONCAT("Q",_xlfn.CEILING.MATH(MONTH(Table1[[#This Row],[Date received]])/3))</f>
        <v>Q2</v>
      </c>
    </row>
    <row r="7883" spans="1:14" x14ac:dyDescent="0.3">
      <c r="A7883">
        <v>1301415</v>
      </c>
      <c r="B7883" t="s">
        <v>81</v>
      </c>
      <c r="C7883" t="s">
        <v>36</v>
      </c>
      <c r="D7883" t="s">
        <v>67</v>
      </c>
      <c r="E7883" t="s">
        <v>59</v>
      </c>
      <c r="F7883" t="str">
        <f>_xlfn.XLOOKUP(E7883,State_Code_Name!$C$2:$C$52,State_Code_Name!$B$2:$B$52)</f>
        <v>Illinois</v>
      </c>
      <c r="G7883" t="s">
        <v>19</v>
      </c>
      <c r="H7883" s="15">
        <v>42088</v>
      </c>
      <c r="I7883" s="15">
        <v>42088</v>
      </c>
      <c r="J7883" t="s">
        <v>14</v>
      </c>
      <c r="K7883" t="s">
        <v>15</v>
      </c>
      <c r="L7883">
        <f>Table1[[#This Row],[Date resolved]]-Table1[[#This Row],[Date received]]</f>
        <v>0</v>
      </c>
      <c r="M7883">
        <f>YEAR(Table1[[#This Row],[Date received]])</f>
        <v>2015</v>
      </c>
      <c r="N7883" t="str">
        <f>_xlfn.CONCAT("Q",_xlfn.CEILING.MATH(MONTH(Table1[[#This Row],[Date received]])/3))</f>
        <v>Q1</v>
      </c>
    </row>
    <row r="7884" spans="1:14" x14ac:dyDescent="0.3">
      <c r="A7884">
        <v>496995</v>
      </c>
      <c r="B7884" t="s">
        <v>21</v>
      </c>
      <c r="C7884" t="s">
        <v>16</v>
      </c>
      <c r="D7884" t="s">
        <v>144</v>
      </c>
      <c r="E7884" t="s">
        <v>46</v>
      </c>
      <c r="F7884" t="str">
        <f>_xlfn.XLOOKUP(E7884,State_Code_Name!$C$2:$C$52,State_Code_Name!$B$2:$B$52)</f>
        <v>Pennsylvania</v>
      </c>
      <c r="G7884" t="s">
        <v>13</v>
      </c>
      <c r="H7884" s="15">
        <v>41506</v>
      </c>
      <c r="I7884" s="15">
        <v>41507</v>
      </c>
      <c r="J7884" t="s">
        <v>14</v>
      </c>
      <c r="K7884" t="s">
        <v>14</v>
      </c>
      <c r="L7884">
        <f>Table1[[#This Row],[Date resolved]]-Table1[[#This Row],[Date received]]</f>
        <v>1</v>
      </c>
      <c r="M7884">
        <f>YEAR(Table1[[#This Row],[Date received]])</f>
        <v>2013</v>
      </c>
      <c r="N7884" t="str">
        <f>_xlfn.CONCAT("Q",_xlfn.CEILING.MATH(MONTH(Table1[[#This Row],[Date received]])/3))</f>
        <v>Q3</v>
      </c>
    </row>
    <row r="7885" spans="1:14" x14ac:dyDescent="0.3">
      <c r="A7885">
        <v>518846</v>
      </c>
      <c r="B7885" t="s">
        <v>38</v>
      </c>
      <c r="C7885" t="s">
        <v>36</v>
      </c>
      <c r="D7885" t="s">
        <v>80</v>
      </c>
      <c r="E7885" t="s">
        <v>18</v>
      </c>
      <c r="F7885" t="str">
        <f>_xlfn.XLOOKUP(E7885,State_Code_Name!$C$2:$C$52,State_Code_Name!$B$2:$B$52)</f>
        <v>California</v>
      </c>
      <c r="G7885" t="s">
        <v>19</v>
      </c>
      <c r="H7885" s="15">
        <v>41525</v>
      </c>
      <c r="I7885" s="15">
        <v>41530</v>
      </c>
      <c r="J7885" t="s">
        <v>14</v>
      </c>
      <c r="K7885" t="s">
        <v>15</v>
      </c>
      <c r="L7885">
        <f>Table1[[#This Row],[Date resolved]]-Table1[[#This Row],[Date received]]</f>
        <v>5</v>
      </c>
      <c r="M7885">
        <f>YEAR(Table1[[#This Row],[Date received]])</f>
        <v>2013</v>
      </c>
      <c r="N7885" t="str">
        <f>_xlfn.CONCAT("Q",_xlfn.CEILING.MATH(MONTH(Table1[[#This Row],[Date received]])/3))</f>
        <v>Q3</v>
      </c>
    </row>
    <row r="7886" spans="1:14" x14ac:dyDescent="0.3">
      <c r="A7886">
        <v>219794</v>
      </c>
      <c r="B7886" t="s">
        <v>30</v>
      </c>
      <c r="C7886" t="s">
        <v>26</v>
      </c>
      <c r="D7886" t="s">
        <v>27</v>
      </c>
      <c r="E7886" t="s">
        <v>18</v>
      </c>
      <c r="F7886" t="str">
        <f>_xlfn.XLOOKUP(E7886,State_Code_Name!$C$2:$C$52,State_Code_Name!$B$2:$B$52)</f>
        <v>California</v>
      </c>
      <c r="G7886" t="s">
        <v>19</v>
      </c>
      <c r="H7886" s="15">
        <v>41276</v>
      </c>
      <c r="I7886" s="15">
        <v>41277</v>
      </c>
      <c r="J7886" t="s">
        <v>15</v>
      </c>
      <c r="K7886" t="s">
        <v>15</v>
      </c>
      <c r="L7886">
        <f>Table1[[#This Row],[Date resolved]]-Table1[[#This Row],[Date received]]</f>
        <v>1</v>
      </c>
      <c r="M7886">
        <f>YEAR(Table1[[#This Row],[Date received]])</f>
        <v>2013</v>
      </c>
      <c r="N7886" t="str">
        <f>_xlfn.CONCAT("Q",_xlfn.CEILING.MATH(MONTH(Table1[[#This Row],[Date received]])/3))</f>
        <v>Q1</v>
      </c>
    </row>
    <row r="7887" spans="1:14" x14ac:dyDescent="0.3">
      <c r="A7887">
        <v>1752365</v>
      </c>
      <c r="B7887" t="s">
        <v>904</v>
      </c>
      <c r="C7887" t="s">
        <v>9</v>
      </c>
      <c r="D7887" t="s">
        <v>541</v>
      </c>
      <c r="E7887" t="s">
        <v>122</v>
      </c>
      <c r="F7887" t="str">
        <f>_xlfn.XLOOKUP(E7887,State_Code_Name!$C$2:$C$52,State_Code_Name!$B$2:$B$52)</f>
        <v>Maryland</v>
      </c>
      <c r="G7887" t="s">
        <v>19</v>
      </c>
      <c r="H7887" s="15">
        <v>42390</v>
      </c>
      <c r="I7887" s="15">
        <v>42397</v>
      </c>
      <c r="J7887" t="s">
        <v>14</v>
      </c>
      <c r="K7887" t="s">
        <v>15</v>
      </c>
      <c r="L7887">
        <f>Table1[[#This Row],[Date resolved]]-Table1[[#This Row],[Date received]]</f>
        <v>7</v>
      </c>
      <c r="M7887">
        <f>YEAR(Table1[[#This Row],[Date received]])</f>
        <v>2016</v>
      </c>
      <c r="N7887" t="str">
        <f>_xlfn.CONCAT("Q",_xlfn.CEILING.MATH(MONTH(Table1[[#This Row],[Date received]])/3))</f>
        <v>Q1</v>
      </c>
    </row>
    <row r="7888" spans="1:14" x14ac:dyDescent="0.3">
      <c r="A7888">
        <v>2057368</v>
      </c>
      <c r="B7888" t="s">
        <v>1022</v>
      </c>
      <c r="C7888" t="s">
        <v>16</v>
      </c>
      <c r="D7888" t="s">
        <v>20</v>
      </c>
      <c r="E7888" t="s">
        <v>85</v>
      </c>
      <c r="F7888" t="str">
        <f>_xlfn.XLOOKUP(E7888,State_Code_Name!$C$2:$C$52,State_Code_Name!$B$2:$B$52)</f>
        <v>Wisconsin</v>
      </c>
      <c r="G7888" t="s">
        <v>19</v>
      </c>
      <c r="H7888" s="15">
        <v>42592</v>
      </c>
      <c r="I7888" s="15">
        <v>42592</v>
      </c>
      <c r="J7888" t="s">
        <v>14</v>
      </c>
      <c r="K7888" t="s">
        <v>15</v>
      </c>
      <c r="L7888">
        <f>Table1[[#This Row],[Date resolved]]-Table1[[#This Row],[Date received]]</f>
        <v>0</v>
      </c>
      <c r="M7888">
        <f>YEAR(Table1[[#This Row],[Date received]])</f>
        <v>2016</v>
      </c>
      <c r="N7888" t="str">
        <f>_xlfn.CONCAT("Q",_xlfn.CEILING.MATH(MONTH(Table1[[#This Row],[Date received]])/3))</f>
        <v>Q3</v>
      </c>
    </row>
    <row r="7889" spans="1:14" x14ac:dyDescent="0.3">
      <c r="A7889">
        <v>226592</v>
      </c>
      <c r="B7889" t="s">
        <v>30</v>
      </c>
      <c r="C7889" t="s">
        <v>26</v>
      </c>
      <c r="D7889" t="s">
        <v>27</v>
      </c>
      <c r="E7889" t="s">
        <v>18</v>
      </c>
      <c r="F7889" t="str">
        <f>_xlfn.XLOOKUP(E7889,State_Code_Name!$C$2:$C$52,State_Code_Name!$B$2:$B$52)</f>
        <v>California</v>
      </c>
      <c r="G7889" t="s">
        <v>305</v>
      </c>
      <c r="H7889" s="15">
        <v>41284</v>
      </c>
      <c r="I7889" s="15">
        <v>41285</v>
      </c>
      <c r="J7889" t="s">
        <v>14</v>
      </c>
      <c r="K7889" t="s">
        <v>15</v>
      </c>
      <c r="L7889">
        <f>Table1[[#This Row],[Date resolved]]-Table1[[#This Row],[Date received]]</f>
        <v>1</v>
      </c>
      <c r="M7889">
        <f>YEAR(Table1[[#This Row],[Date received]])</f>
        <v>2013</v>
      </c>
      <c r="N7889" t="str">
        <f>_xlfn.CONCAT("Q",_xlfn.CEILING.MATH(MONTH(Table1[[#This Row],[Date received]])/3))</f>
        <v>Q1</v>
      </c>
    </row>
    <row r="7890" spans="1:14" x14ac:dyDescent="0.3">
      <c r="A7890">
        <v>1661197</v>
      </c>
      <c r="B7890" t="s">
        <v>50</v>
      </c>
      <c r="C7890" t="s">
        <v>36</v>
      </c>
      <c r="D7890" t="s">
        <v>112</v>
      </c>
      <c r="E7890" t="s">
        <v>22</v>
      </c>
      <c r="F7890" t="str">
        <f>_xlfn.XLOOKUP(E7890,State_Code_Name!$C$2:$C$52,State_Code_Name!$B$2:$B$52)</f>
        <v>New York</v>
      </c>
      <c r="G7890" t="s">
        <v>19</v>
      </c>
      <c r="H7890" s="15">
        <v>42326</v>
      </c>
      <c r="I7890" s="15">
        <v>42326</v>
      </c>
      <c r="J7890" t="s">
        <v>14</v>
      </c>
      <c r="K7890" t="s">
        <v>15</v>
      </c>
      <c r="L7890">
        <f>Table1[[#This Row],[Date resolved]]-Table1[[#This Row],[Date received]]</f>
        <v>0</v>
      </c>
      <c r="M7890">
        <f>YEAR(Table1[[#This Row],[Date received]])</f>
        <v>2015</v>
      </c>
      <c r="N7890" t="str">
        <f>_xlfn.CONCAT("Q",_xlfn.CEILING.MATH(MONTH(Table1[[#This Row],[Date received]])/3))</f>
        <v>Q4</v>
      </c>
    </row>
    <row r="7891" spans="1:14" x14ac:dyDescent="0.3">
      <c r="A7891">
        <v>1210116</v>
      </c>
      <c r="B7891" t="s">
        <v>43</v>
      </c>
      <c r="C7891" t="s">
        <v>26</v>
      </c>
      <c r="D7891" t="s">
        <v>27</v>
      </c>
      <c r="E7891" t="s">
        <v>66</v>
      </c>
      <c r="F7891" t="str">
        <f>_xlfn.XLOOKUP(E7891,State_Code_Name!$C$2:$C$52,State_Code_Name!$B$2:$B$52)</f>
        <v>Michigan</v>
      </c>
      <c r="G7891" t="s">
        <v>19</v>
      </c>
      <c r="H7891" s="15">
        <v>42030</v>
      </c>
      <c r="I7891" s="15">
        <v>42033</v>
      </c>
      <c r="J7891" t="s">
        <v>14</v>
      </c>
      <c r="K7891" t="s">
        <v>15</v>
      </c>
      <c r="L7891">
        <f>Table1[[#This Row],[Date resolved]]-Table1[[#This Row],[Date received]]</f>
        <v>3</v>
      </c>
      <c r="M7891">
        <f>YEAR(Table1[[#This Row],[Date received]])</f>
        <v>2015</v>
      </c>
      <c r="N7891" t="str">
        <f>_xlfn.CONCAT("Q",_xlfn.CEILING.MATH(MONTH(Table1[[#This Row],[Date received]])/3))</f>
        <v>Q1</v>
      </c>
    </row>
    <row r="7892" spans="1:14" x14ac:dyDescent="0.3">
      <c r="A7892">
        <v>610374</v>
      </c>
      <c r="B7892" t="s">
        <v>58</v>
      </c>
      <c r="C7892" t="s">
        <v>36</v>
      </c>
      <c r="D7892" t="s">
        <v>67</v>
      </c>
      <c r="E7892" t="s">
        <v>85</v>
      </c>
      <c r="F7892" t="str">
        <f>_xlfn.XLOOKUP(E7892,State_Code_Name!$C$2:$C$52,State_Code_Name!$B$2:$B$52)</f>
        <v>Wisconsin</v>
      </c>
      <c r="G7892" t="s">
        <v>19</v>
      </c>
      <c r="H7892" s="15">
        <v>41603</v>
      </c>
      <c r="I7892" s="15">
        <v>41604</v>
      </c>
      <c r="J7892" t="s">
        <v>14</v>
      </c>
      <c r="K7892" t="s">
        <v>15</v>
      </c>
      <c r="L7892">
        <f>Table1[[#This Row],[Date resolved]]-Table1[[#This Row],[Date received]]</f>
        <v>1</v>
      </c>
      <c r="M7892">
        <f>YEAR(Table1[[#This Row],[Date received]])</f>
        <v>2013</v>
      </c>
      <c r="N7892" t="str">
        <f>_xlfn.CONCAT("Q",_xlfn.CEILING.MATH(MONTH(Table1[[#This Row],[Date received]])/3))</f>
        <v>Q4</v>
      </c>
    </row>
    <row r="7893" spans="1:14" x14ac:dyDescent="0.3">
      <c r="A7893">
        <v>397864</v>
      </c>
      <c r="B7893" t="s">
        <v>38</v>
      </c>
      <c r="C7893" t="s">
        <v>36</v>
      </c>
      <c r="D7893" t="s">
        <v>49</v>
      </c>
      <c r="E7893" t="s">
        <v>51</v>
      </c>
      <c r="F7893" t="str">
        <f>_xlfn.XLOOKUP(E7893,State_Code_Name!$C$2:$C$52,State_Code_Name!$B$2:$B$52)</f>
        <v>Washington</v>
      </c>
      <c r="G7893" t="s">
        <v>19</v>
      </c>
      <c r="H7893" s="15">
        <v>41396</v>
      </c>
      <c r="I7893" s="15">
        <v>41396</v>
      </c>
      <c r="J7893" t="s">
        <v>14</v>
      </c>
      <c r="K7893" t="s">
        <v>15</v>
      </c>
      <c r="L7893">
        <f>Table1[[#This Row],[Date resolved]]-Table1[[#This Row],[Date received]]</f>
        <v>0</v>
      </c>
      <c r="M7893">
        <f>YEAR(Table1[[#This Row],[Date received]])</f>
        <v>2013</v>
      </c>
      <c r="N7893" t="str">
        <f>_xlfn.CONCAT("Q",_xlfn.CEILING.MATH(MONTH(Table1[[#This Row],[Date received]])/3))</f>
        <v>Q2</v>
      </c>
    </row>
    <row r="7894" spans="1:14" x14ac:dyDescent="0.3">
      <c r="A7894">
        <v>1943687</v>
      </c>
      <c r="B7894" t="s">
        <v>38</v>
      </c>
      <c r="C7894" t="s">
        <v>26</v>
      </c>
      <c r="D7894" t="s">
        <v>27</v>
      </c>
      <c r="E7894" t="s">
        <v>31</v>
      </c>
      <c r="F7894" t="str">
        <f>_xlfn.XLOOKUP(E7894,State_Code_Name!$C$2:$C$52,State_Code_Name!$B$2:$B$52)</f>
        <v>Texas</v>
      </c>
      <c r="G7894" t="s">
        <v>13</v>
      </c>
      <c r="H7894" s="15">
        <v>42516</v>
      </c>
      <c r="I7894" s="15">
        <v>42516</v>
      </c>
      <c r="J7894" t="s">
        <v>14</v>
      </c>
      <c r="K7894" t="s">
        <v>15</v>
      </c>
      <c r="L7894">
        <f>Table1[[#This Row],[Date resolved]]-Table1[[#This Row],[Date received]]</f>
        <v>0</v>
      </c>
      <c r="M7894">
        <f>YEAR(Table1[[#This Row],[Date received]])</f>
        <v>2016</v>
      </c>
      <c r="N7894" t="str">
        <f>_xlfn.CONCAT("Q",_xlfn.CEILING.MATH(MONTH(Table1[[#This Row],[Date received]])/3))</f>
        <v>Q2</v>
      </c>
    </row>
    <row r="7895" spans="1:14" x14ac:dyDescent="0.3">
      <c r="A7895">
        <v>1897767</v>
      </c>
      <c r="B7895" t="s">
        <v>92</v>
      </c>
      <c r="C7895" t="s">
        <v>16</v>
      </c>
      <c r="D7895" t="s">
        <v>20</v>
      </c>
      <c r="E7895" t="s">
        <v>18</v>
      </c>
      <c r="F7895" t="str">
        <f>_xlfn.XLOOKUP(E7895,State_Code_Name!$C$2:$C$52,State_Code_Name!$B$2:$B$52)</f>
        <v>California</v>
      </c>
      <c r="G7895" t="s">
        <v>305</v>
      </c>
      <c r="H7895" s="15">
        <v>42486</v>
      </c>
      <c r="I7895" s="15">
        <v>42489</v>
      </c>
      <c r="J7895" t="s">
        <v>14</v>
      </c>
      <c r="K7895" t="s">
        <v>15</v>
      </c>
      <c r="L7895">
        <f>Table1[[#This Row],[Date resolved]]-Table1[[#This Row],[Date received]]</f>
        <v>3</v>
      </c>
      <c r="M7895">
        <f>YEAR(Table1[[#This Row],[Date received]])</f>
        <v>2016</v>
      </c>
      <c r="N7895" t="str">
        <f>_xlfn.CONCAT("Q",_xlfn.CEILING.MATH(MONTH(Table1[[#This Row],[Date received]])/3))</f>
        <v>Q2</v>
      </c>
    </row>
    <row r="7896" spans="1:14" x14ac:dyDescent="0.3">
      <c r="A7896">
        <v>1523303</v>
      </c>
      <c r="B7896" t="s">
        <v>97</v>
      </c>
      <c r="C7896" t="s">
        <v>52</v>
      </c>
      <c r="D7896" t="s">
        <v>76</v>
      </c>
      <c r="E7896" t="s">
        <v>48</v>
      </c>
      <c r="F7896" t="str">
        <f>_xlfn.XLOOKUP(E7896,State_Code_Name!$C$2:$C$52,State_Code_Name!$B$2:$B$52)</f>
        <v>New Jersey</v>
      </c>
      <c r="G7896" t="s">
        <v>19</v>
      </c>
      <c r="H7896" s="15">
        <v>42234</v>
      </c>
      <c r="I7896" s="15">
        <v>42234</v>
      </c>
      <c r="J7896" t="s">
        <v>14</v>
      </c>
      <c r="K7896" t="s">
        <v>15</v>
      </c>
      <c r="L7896">
        <f>Table1[[#This Row],[Date resolved]]-Table1[[#This Row],[Date received]]</f>
        <v>0</v>
      </c>
      <c r="M7896">
        <f>YEAR(Table1[[#This Row],[Date received]])</f>
        <v>2015</v>
      </c>
      <c r="N7896" t="str">
        <f>_xlfn.CONCAT("Q",_xlfn.CEILING.MATH(MONTH(Table1[[#This Row],[Date received]])/3))</f>
        <v>Q3</v>
      </c>
    </row>
    <row r="7897" spans="1:14" x14ac:dyDescent="0.3">
      <c r="A7897">
        <v>378916</v>
      </c>
      <c r="B7897" t="s">
        <v>43</v>
      </c>
      <c r="C7897" t="s">
        <v>16</v>
      </c>
      <c r="D7897" t="s">
        <v>24</v>
      </c>
      <c r="E7897" t="s">
        <v>121</v>
      </c>
      <c r="F7897" t="str">
        <f>_xlfn.XLOOKUP(E7897,State_Code_Name!$C$2:$C$52,State_Code_Name!$B$2:$B$52)</f>
        <v>Oregon</v>
      </c>
      <c r="G7897" t="s">
        <v>19</v>
      </c>
      <c r="H7897" s="15">
        <v>41374</v>
      </c>
      <c r="I7897" s="15">
        <v>41376</v>
      </c>
      <c r="J7897" t="s">
        <v>14</v>
      </c>
      <c r="K7897" t="s">
        <v>15</v>
      </c>
      <c r="L7897">
        <f>Table1[[#This Row],[Date resolved]]-Table1[[#This Row],[Date received]]</f>
        <v>2</v>
      </c>
      <c r="M7897">
        <f>YEAR(Table1[[#This Row],[Date received]])</f>
        <v>2013</v>
      </c>
      <c r="N7897" t="str">
        <f>_xlfn.CONCAT("Q",_xlfn.CEILING.MATH(MONTH(Table1[[#This Row],[Date received]])/3))</f>
        <v>Q2</v>
      </c>
    </row>
    <row r="7898" spans="1:14" x14ac:dyDescent="0.3">
      <c r="A7898">
        <v>1236589</v>
      </c>
      <c r="B7898" t="s">
        <v>50</v>
      </c>
      <c r="C7898" t="s">
        <v>32</v>
      </c>
      <c r="D7898" t="s">
        <v>116</v>
      </c>
      <c r="E7898" t="s">
        <v>85</v>
      </c>
      <c r="F7898" t="str">
        <f>_xlfn.XLOOKUP(E7898,State_Code_Name!$C$2:$C$52,State_Code_Name!$B$2:$B$52)</f>
        <v>Wisconsin</v>
      </c>
      <c r="G7898" t="s">
        <v>19</v>
      </c>
      <c r="H7898" s="15">
        <v>42046</v>
      </c>
      <c r="I7898" s="15">
        <v>42046</v>
      </c>
      <c r="J7898" t="s">
        <v>14</v>
      </c>
      <c r="K7898" t="s">
        <v>15</v>
      </c>
      <c r="L7898">
        <f>Table1[[#This Row],[Date resolved]]-Table1[[#This Row],[Date received]]</f>
        <v>0</v>
      </c>
      <c r="M7898">
        <f>YEAR(Table1[[#This Row],[Date received]])</f>
        <v>2015</v>
      </c>
      <c r="N7898" t="str">
        <f>_xlfn.CONCAT("Q",_xlfn.CEILING.MATH(MONTH(Table1[[#This Row],[Date received]])/3))</f>
        <v>Q1</v>
      </c>
    </row>
    <row r="7899" spans="1:14" x14ac:dyDescent="0.3">
      <c r="A7899">
        <v>1578453</v>
      </c>
      <c r="B7899" t="s">
        <v>156</v>
      </c>
      <c r="C7899" t="s">
        <v>32</v>
      </c>
      <c r="D7899" t="s">
        <v>41</v>
      </c>
      <c r="E7899" t="s">
        <v>18</v>
      </c>
      <c r="F7899" t="str">
        <f>_xlfn.XLOOKUP(E7899,State_Code_Name!$C$2:$C$52,State_Code_Name!$B$2:$B$52)</f>
        <v>California</v>
      </c>
      <c r="G7899" t="s">
        <v>19</v>
      </c>
      <c r="H7899" s="15">
        <v>42271</v>
      </c>
      <c r="I7899" s="15">
        <v>42271</v>
      </c>
      <c r="J7899" t="s">
        <v>14</v>
      </c>
      <c r="K7899" t="s">
        <v>15</v>
      </c>
      <c r="L7899">
        <f>Table1[[#This Row],[Date resolved]]-Table1[[#This Row],[Date received]]</f>
        <v>0</v>
      </c>
      <c r="M7899">
        <f>YEAR(Table1[[#This Row],[Date received]])</f>
        <v>2015</v>
      </c>
      <c r="N7899" t="str">
        <f>_xlfn.CONCAT("Q",_xlfn.CEILING.MATH(MONTH(Table1[[#This Row],[Date received]])/3))</f>
        <v>Q3</v>
      </c>
    </row>
    <row r="7900" spans="1:14" x14ac:dyDescent="0.3">
      <c r="A7900">
        <v>1218247</v>
      </c>
      <c r="B7900" t="s">
        <v>50</v>
      </c>
      <c r="C7900" t="s">
        <v>36</v>
      </c>
      <c r="D7900" t="s">
        <v>37</v>
      </c>
      <c r="E7900" t="s">
        <v>59</v>
      </c>
      <c r="F7900" t="str">
        <f>_xlfn.XLOOKUP(E7900,State_Code_Name!$C$2:$C$52,State_Code_Name!$B$2:$B$52)</f>
        <v>Illinois</v>
      </c>
      <c r="G7900" t="s">
        <v>305</v>
      </c>
      <c r="H7900" s="15">
        <v>42034</v>
      </c>
      <c r="I7900" s="15">
        <v>42039</v>
      </c>
      <c r="J7900" t="s">
        <v>14</v>
      </c>
      <c r="K7900" t="s">
        <v>15</v>
      </c>
      <c r="L7900">
        <f>Table1[[#This Row],[Date resolved]]-Table1[[#This Row],[Date received]]</f>
        <v>5</v>
      </c>
      <c r="M7900">
        <f>YEAR(Table1[[#This Row],[Date received]])</f>
        <v>2015</v>
      </c>
      <c r="N7900" t="str">
        <f>_xlfn.CONCAT("Q",_xlfn.CEILING.MATH(MONTH(Table1[[#This Row],[Date received]])/3))</f>
        <v>Q1</v>
      </c>
    </row>
    <row r="7901" spans="1:14" x14ac:dyDescent="0.3">
      <c r="A7901">
        <v>732147</v>
      </c>
      <c r="B7901" t="s">
        <v>63</v>
      </c>
      <c r="C7901" t="s">
        <v>61</v>
      </c>
      <c r="D7901" t="s">
        <v>459</v>
      </c>
      <c r="E7901" t="s">
        <v>55</v>
      </c>
      <c r="F7901" t="str">
        <f>_xlfn.XLOOKUP(E7901,State_Code_Name!$C$2:$C$52,State_Code_Name!$B$2:$B$52)</f>
        <v>Hawaii</v>
      </c>
      <c r="G7901" t="s">
        <v>19</v>
      </c>
      <c r="H7901" s="15">
        <v>41696</v>
      </c>
      <c r="I7901" s="15">
        <v>41697</v>
      </c>
      <c r="J7901" t="s">
        <v>14</v>
      </c>
      <c r="K7901" t="s">
        <v>15</v>
      </c>
      <c r="L7901">
        <f>Table1[[#This Row],[Date resolved]]-Table1[[#This Row],[Date received]]</f>
        <v>1</v>
      </c>
      <c r="M7901">
        <f>YEAR(Table1[[#This Row],[Date received]])</f>
        <v>2014</v>
      </c>
      <c r="N7901" t="str">
        <f>_xlfn.CONCAT("Q",_xlfn.CEILING.MATH(MONTH(Table1[[#This Row],[Date received]])/3))</f>
        <v>Q1</v>
      </c>
    </row>
    <row r="7902" spans="1:14" x14ac:dyDescent="0.3">
      <c r="A7902">
        <v>704988</v>
      </c>
      <c r="B7902" t="s">
        <v>539</v>
      </c>
      <c r="C7902" t="s">
        <v>32</v>
      </c>
      <c r="D7902" t="s">
        <v>104</v>
      </c>
      <c r="E7902" t="s">
        <v>25</v>
      </c>
      <c r="F7902" t="str">
        <f>_xlfn.XLOOKUP(E7902,State_Code_Name!$C$2:$C$52,State_Code_Name!$B$2:$B$52)</f>
        <v>Georgia</v>
      </c>
      <c r="G7902" t="s">
        <v>19</v>
      </c>
      <c r="H7902" s="15">
        <v>41679</v>
      </c>
      <c r="I7902" s="15">
        <v>41679</v>
      </c>
      <c r="J7902" t="s">
        <v>15</v>
      </c>
      <c r="K7902" t="s">
        <v>14</v>
      </c>
      <c r="L7902">
        <f>Table1[[#This Row],[Date resolved]]-Table1[[#This Row],[Date received]]</f>
        <v>0</v>
      </c>
      <c r="M7902">
        <f>YEAR(Table1[[#This Row],[Date received]])</f>
        <v>2014</v>
      </c>
      <c r="N7902" t="str">
        <f>_xlfn.CONCAT("Q",_xlfn.CEILING.MATH(MONTH(Table1[[#This Row],[Date received]])/3))</f>
        <v>Q1</v>
      </c>
    </row>
    <row r="7903" spans="1:14" x14ac:dyDescent="0.3">
      <c r="A7903">
        <v>1596428</v>
      </c>
      <c r="B7903" t="s">
        <v>157</v>
      </c>
      <c r="C7903" t="s">
        <v>16</v>
      </c>
      <c r="D7903" t="s">
        <v>75</v>
      </c>
      <c r="E7903" t="s">
        <v>85</v>
      </c>
      <c r="F7903" t="str">
        <f>_xlfn.XLOOKUP(E7903,State_Code_Name!$C$2:$C$52,State_Code_Name!$B$2:$B$52)</f>
        <v>Wisconsin</v>
      </c>
      <c r="G7903" t="s">
        <v>19</v>
      </c>
      <c r="H7903" s="15">
        <v>42284</v>
      </c>
      <c r="I7903" s="15">
        <v>42284</v>
      </c>
      <c r="J7903" t="s">
        <v>14</v>
      </c>
      <c r="K7903" t="s">
        <v>15</v>
      </c>
      <c r="L7903">
        <f>Table1[[#This Row],[Date resolved]]-Table1[[#This Row],[Date received]]</f>
        <v>0</v>
      </c>
      <c r="M7903">
        <f>YEAR(Table1[[#This Row],[Date received]])</f>
        <v>2015</v>
      </c>
      <c r="N7903" t="str">
        <f>_xlfn.CONCAT("Q",_xlfn.CEILING.MATH(MONTH(Table1[[#This Row],[Date received]])/3))</f>
        <v>Q4</v>
      </c>
    </row>
    <row r="7904" spans="1:14" x14ac:dyDescent="0.3">
      <c r="A7904">
        <v>1578967</v>
      </c>
      <c r="B7904" t="s">
        <v>63</v>
      </c>
      <c r="C7904" t="s">
        <v>61</v>
      </c>
      <c r="D7904" t="s">
        <v>282</v>
      </c>
      <c r="E7904" t="s">
        <v>18</v>
      </c>
      <c r="F7904" t="str">
        <f>_xlfn.XLOOKUP(E7904,State_Code_Name!$C$2:$C$52,State_Code_Name!$B$2:$B$52)</f>
        <v>California</v>
      </c>
      <c r="G7904" t="s">
        <v>19</v>
      </c>
      <c r="H7904" s="15">
        <v>42271</v>
      </c>
      <c r="I7904" s="15">
        <v>42271</v>
      </c>
      <c r="J7904" t="s">
        <v>14</v>
      </c>
      <c r="K7904" t="s">
        <v>15</v>
      </c>
      <c r="L7904">
        <f>Table1[[#This Row],[Date resolved]]-Table1[[#This Row],[Date received]]</f>
        <v>0</v>
      </c>
      <c r="M7904">
        <f>YEAR(Table1[[#This Row],[Date received]])</f>
        <v>2015</v>
      </c>
      <c r="N7904" t="str">
        <f>_xlfn.CONCAT("Q",_xlfn.CEILING.MATH(MONTH(Table1[[#This Row],[Date received]])/3))</f>
        <v>Q3</v>
      </c>
    </row>
    <row r="7905" spans="1:14" x14ac:dyDescent="0.3">
      <c r="A7905">
        <v>855246</v>
      </c>
      <c r="B7905" t="s">
        <v>38</v>
      </c>
      <c r="C7905" t="s">
        <v>36</v>
      </c>
      <c r="D7905" t="s">
        <v>99</v>
      </c>
      <c r="E7905" t="s">
        <v>31</v>
      </c>
      <c r="F7905" t="str">
        <f>_xlfn.XLOOKUP(E7905,State_Code_Name!$C$2:$C$52,State_Code_Name!$B$2:$B$52)</f>
        <v>Texas</v>
      </c>
      <c r="G7905" t="s">
        <v>19</v>
      </c>
      <c r="H7905" s="15">
        <v>41775</v>
      </c>
      <c r="I7905" s="15">
        <v>41779</v>
      </c>
      <c r="J7905" t="s">
        <v>14</v>
      </c>
      <c r="K7905" t="s">
        <v>15</v>
      </c>
      <c r="L7905">
        <f>Table1[[#This Row],[Date resolved]]-Table1[[#This Row],[Date received]]</f>
        <v>4</v>
      </c>
      <c r="M7905">
        <f>YEAR(Table1[[#This Row],[Date received]])</f>
        <v>2014</v>
      </c>
      <c r="N7905" t="str">
        <f>_xlfn.CONCAT("Q",_xlfn.CEILING.MATH(MONTH(Table1[[#This Row],[Date received]])/3))</f>
        <v>Q2</v>
      </c>
    </row>
    <row r="7906" spans="1:14" x14ac:dyDescent="0.3">
      <c r="A7906">
        <v>1219280</v>
      </c>
      <c r="B7906" t="s">
        <v>201</v>
      </c>
      <c r="C7906" t="s">
        <v>16</v>
      </c>
      <c r="D7906" t="s">
        <v>17</v>
      </c>
      <c r="E7906" t="s">
        <v>22</v>
      </c>
      <c r="F7906" t="str">
        <f>_xlfn.XLOOKUP(E7906,State_Code_Name!$C$2:$C$52,State_Code_Name!$B$2:$B$52)</f>
        <v>New York</v>
      </c>
      <c r="G7906" t="s">
        <v>19</v>
      </c>
      <c r="H7906" s="15">
        <v>42035</v>
      </c>
      <c r="I7906" s="15">
        <v>42035</v>
      </c>
      <c r="J7906" t="s">
        <v>14</v>
      </c>
      <c r="K7906" t="s">
        <v>14</v>
      </c>
      <c r="L7906">
        <f>Table1[[#This Row],[Date resolved]]-Table1[[#This Row],[Date received]]</f>
        <v>0</v>
      </c>
      <c r="M7906">
        <f>YEAR(Table1[[#This Row],[Date received]])</f>
        <v>2015</v>
      </c>
      <c r="N7906" t="str">
        <f>_xlfn.CONCAT("Q",_xlfn.CEILING.MATH(MONTH(Table1[[#This Row],[Date received]])/3))</f>
        <v>Q1</v>
      </c>
    </row>
    <row r="7907" spans="1:14" x14ac:dyDescent="0.3">
      <c r="A7907">
        <v>1214350</v>
      </c>
      <c r="B7907" t="s">
        <v>30</v>
      </c>
      <c r="C7907" t="s">
        <v>26</v>
      </c>
      <c r="D7907" t="s">
        <v>27</v>
      </c>
      <c r="E7907" t="s">
        <v>42</v>
      </c>
      <c r="F7907" t="str">
        <f>_xlfn.XLOOKUP(E7907,State_Code_Name!$C$2:$C$52,State_Code_Name!$B$2:$B$52)</f>
        <v>North Carolina</v>
      </c>
      <c r="G7907" t="s">
        <v>19</v>
      </c>
      <c r="H7907" s="15">
        <v>42032</v>
      </c>
      <c r="I7907" s="15">
        <v>42032</v>
      </c>
      <c r="J7907" t="s">
        <v>14</v>
      </c>
      <c r="K7907" t="s">
        <v>14</v>
      </c>
      <c r="L7907">
        <f>Table1[[#This Row],[Date resolved]]-Table1[[#This Row],[Date received]]</f>
        <v>0</v>
      </c>
      <c r="M7907">
        <f>YEAR(Table1[[#This Row],[Date received]])</f>
        <v>2015</v>
      </c>
      <c r="N7907" t="str">
        <f>_xlfn.CONCAT("Q",_xlfn.CEILING.MATH(MONTH(Table1[[#This Row],[Date received]])/3))</f>
        <v>Q1</v>
      </c>
    </row>
    <row r="7908" spans="1:14" x14ac:dyDescent="0.3">
      <c r="A7908">
        <v>1180866</v>
      </c>
      <c r="B7908" t="s">
        <v>38</v>
      </c>
      <c r="C7908" t="s">
        <v>36</v>
      </c>
      <c r="D7908" t="s">
        <v>145</v>
      </c>
      <c r="E7908" t="s">
        <v>31</v>
      </c>
      <c r="F7908" t="str">
        <f>_xlfn.XLOOKUP(E7908,State_Code_Name!$C$2:$C$52,State_Code_Name!$B$2:$B$52)</f>
        <v>Texas</v>
      </c>
      <c r="G7908" t="s">
        <v>19</v>
      </c>
      <c r="H7908" s="15">
        <v>42009</v>
      </c>
      <c r="I7908" s="15">
        <v>42009</v>
      </c>
      <c r="J7908" t="s">
        <v>14</v>
      </c>
      <c r="K7908" t="s">
        <v>15</v>
      </c>
      <c r="L7908">
        <f>Table1[[#This Row],[Date resolved]]-Table1[[#This Row],[Date received]]</f>
        <v>0</v>
      </c>
      <c r="M7908">
        <f>YEAR(Table1[[#This Row],[Date received]])</f>
        <v>2015</v>
      </c>
      <c r="N7908" t="str">
        <f>_xlfn.CONCAT("Q",_xlfn.CEILING.MATH(MONTH(Table1[[#This Row],[Date received]])/3))</f>
        <v>Q1</v>
      </c>
    </row>
    <row r="7909" spans="1:14" x14ac:dyDescent="0.3">
      <c r="A7909">
        <v>739362</v>
      </c>
      <c r="B7909" t="s">
        <v>88</v>
      </c>
      <c r="C7909" t="s">
        <v>52</v>
      </c>
      <c r="D7909" t="s">
        <v>103</v>
      </c>
      <c r="E7909" t="s">
        <v>25</v>
      </c>
      <c r="F7909" t="str">
        <f>_xlfn.XLOOKUP(E7909,State_Code_Name!$C$2:$C$52,State_Code_Name!$B$2:$B$52)</f>
        <v>Georgia</v>
      </c>
      <c r="G7909" t="s">
        <v>19</v>
      </c>
      <c r="H7909" s="15">
        <v>41698</v>
      </c>
      <c r="I7909" s="15">
        <v>41698</v>
      </c>
      <c r="J7909" t="s">
        <v>14</v>
      </c>
      <c r="K7909" t="s">
        <v>14</v>
      </c>
      <c r="L7909">
        <f>Table1[[#This Row],[Date resolved]]-Table1[[#This Row],[Date received]]</f>
        <v>0</v>
      </c>
      <c r="M7909">
        <f>YEAR(Table1[[#This Row],[Date received]])</f>
        <v>2014</v>
      </c>
      <c r="N7909" t="str">
        <f>_xlfn.CONCAT("Q",_xlfn.CEILING.MATH(MONTH(Table1[[#This Row],[Date received]])/3))</f>
        <v>Q1</v>
      </c>
    </row>
    <row r="7910" spans="1:14" x14ac:dyDescent="0.3">
      <c r="A7910">
        <v>1306178</v>
      </c>
      <c r="B7910" t="s">
        <v>81</v>
      </c>
      <c r="C7910" t="s">
        <v>36</v>
      </c>
      <c r="D7910" t="s">
        <v>94</v>
      </c>
      <c r="E7910" t="s">
        <v>31</v>
      </c>
      <c r="F7910" t="str">
        <f>_xlfn.XLOOKUP(E7910,State_Code_Name!$C$2:$C$52,State_Code_Name!$B$2:$B$52)</f>
        <v>Texas</v>
      </c>
      <c r="G7910" t="s">
        <v>19</v>
      </c>
      <c r="H7910" s="15">
        <v>42092</v>
      </c>
      <c r="I7910" s="15">
        <v>42092</v>
      </c>
      <c r="J7910" t="s">
        <v>14</v>
      </c>
      <c r="K7910" t="s">
        <v>15</v>
      </c>
      <c r="L7910">
        <f>Table1[[#This Row],[Date resolved]]-Table1[[#This Row],[Date received]]</f>
        <v>0</v>
      </c>
      <c r="M7910">
        <f>YEAR(Table1[[#This Row],[Date received]])</f>
        <v>2015</v>
      </c>
      <c r="N7910" t="str">
        <f>_xlfn.CONCAT("Q",_xlfn.CEILING.MATH(MONTH(Table1[[#This Row],[Date received]])/3))</f>
        <v>Q1</v>
      </c>
    </row>
    <row r="7911" spans="1:14" x14ac:dyDescent="0.3">
      <c r="A7911">
        <v>821117</v>
      </c>
      <c r="B7911" t="s">
        <v>58</v>
      </c>
      <c r="C7911" t="s">
        <v>16</v>
      </c>
      <c r="D7911" t="s">
        <v>20</v>
      </c>
      <c r="E7911" t="s">
        <v>98</v>
      </c>
      <c r="F7911" t="str">
        <f>_xlfn.XLOOKUP(E7911,State_Code_Name!$C$2:$C$52,State_Code_Name!$B$2:$B$52)</f>
        <v>Colorado</v>
      </c>
      <c r="G7911" t="s">
        <v>305</v>
      </c>
      <c r="H7911" s="15">
        <v>41752</v>
      </c>
      <c r="I7911" s="15">
        <v>41754</v>
      </c>
      <c r="J7911" t="s">
        <v>14</v>
      </c>
      <c r="K7911" t="s">
        <v>15</v>
      </c>
      <c r="L7911">
        <f>Table1[[#This Row],[Date resolved]]-Table1[[#This Row],[Date received]]</f>
        <v>2</v>
      </c>
      <c r="M7911">
        <f>YEAR(Table1[[#This Row],[Date received]])</f>
        <v>2014</v>
      </c>
      <c r="N7911" t="str">
        <f>_xlfn.CONCAT("Q",_xlfn.CEILING.MATH(MONTH(Table1[[#This Row],[Date received]])/3))</f>
        <v>Q2</v>
      </c>
    </row>
    <row r="7912" spans="1:14" x14ac:dyDescent="0.3">
      <c r="A7912">
        <v>409032</v>
      </c>
      <c r="B7912" t="s">
        <v>143</v>
      </c>
      <c r="C7912" t="s">
        <v>16</v>
      </c>
      <c r="D7912" t="s">
        <v>20</v>
      </c>
      <c r="E7912" t="s">
        <v>42</v>
      </c>
      <c r="F7912" t="str">
        <f>_xlfn.XLOOKUP(E7912,State_Code_Name!$C$2:$C$52,State_Code_Name!$B$2:$B$52)</f>
        <v>North Carolina</v>
      </c>
      <c r="G7912" t="s">
        <v>19</v>
      </c>
      <c r="H7912" s="15">
        <v>41411</v>
      </c>
      <c r="I7912" s="15">
        <v>41414</v>
      </c>
      <c r="J7912" t="s">
        <v>14</v>
      </c>
      <c r="K7912" t="s">
        <v>15</v>
      </c>
      <c r="L7912">
        <f>Table1[[#This Row],[Date resolved]]-Table1[[#This Row],[Date received]]</f>
        <v>3</v>
      </c>
      <c r="M7912">
        <f>YEAR(Table1[[#This Row],[Date received]])</f>
        <v>2013</v>
      </c>
      <c r="N7912" t="str">
        <f>_xlfn.CONCAT("Q",_xlfn.CEILING.MATH(MONTH(Table1[[#This Row],[Date received]])/3))</f>
        <v>Q2</v>
      </c>
    </row>
    <row r="7913" spans="1:14" x14ac:dyDescent="0.3">
      <c r="A7913">
        <v>1943599</v>
      </c>
      <c r="B7913" t="s">
        <v>63</v>
      </c>
      <c r="C7913" t="s">
        <v>61</v>
      </c>
      <c r="D7913" t="s">
        <v>282</v>
      </c>
      <c r="E7913" t="s">
        <v>18</v>
      </c>
      <c r="F7913" t="str">
        <f>_xlfn.XLOOKUP(E7913,State_Code_Name!$C$2:$C$52,State_Code_Name!$B$2:$B$52)</f>
        <v>California</v>
      </c>
      <c r="G7913" t="s">
        <v>19</v>
      </c>
      <c r="H7913" s="15">
        <v>42516</v>
      </c>
      <c r="I7913" s="15">
        <v>42517</v>
      </c>
      <c r="J7913" t="s">
        <v>14</v>
      </c>
      <c r="K7913" t="s">
        <v>15</v>
      </c>
      <c r="L7913">
        <f>Table1[[#This Row],[Date resolved]]-Table1[[#This Row],[Date received]]</f>
        <v>1</v>
      </c>
      <c r="M7913">
        <f>YEAR(Table1[[#This Row],[Date received]])</f>
        <v>2016</v>
      </c>
      <c r="N7913" t="str">
        <f>_xlfn.CONCAT("Q",_xlfn.CEILING.MATH(MONTH(Table1[[#This Row],[Date received]])/3))</f>
        <v>Q2</v>
      </c>
    </row>
    <row r="7914" spans="1:14" x14ac:dyDescent="0.3">
      <c r="A7914">
        <v>1853951</v>
      </c>
      <c r="B7914" t="s">
        <v>390</v>
      </c>
      <c r="C7914" t="s">
        <v>32</v>
      </c>
      <c r="D7914" t="s">
        <v>116</v>
      </c>
      <c r="E7914" t="s">
        <v>31</v>
      </c>
      <c r="F7914" t="str">
        <f>_xlfn.XLOOKUP(E7914,State_Code_Name!$C$2:$C$52,State_Code_Name!$B$2:$B$52)</f>
        <v>Texas</v>
      </c>
      <c r="G7914" t="s">
        <v>19</v>
      </c>
      <c r="H7914" s="15">
        <v>42458</v>
      </c>
      <c r="I7914" s="15">
        <v>42487</v>
      </c>
      <c r="J7914" t="s">
        <v>14</v>
      </c>
      <c r="K7914" t="s">
        <v>15</v>
      </c>
      <c r="L7914">
        <f>Table1[[#This Row],[Date resolved]]-Table1[[#This Row],[Date received]]</f>
        <v>29</v>
      </c>
      <c r="M7914">
        <f>YEAR(Table1[[#This Row],[Date received]])</f>
        <v>2016</v>
      </c>
      <c r="N7914" t="str">
        <f>_xlfn.CONCAT("Q",_xlfn.CEILING.MATH(MONTH(Table1[[#This Row],[Date received]])/3))</f>
        <v>Q1</v>
      </c>
    </row>
    <row r="7915" spans="1:14" x14ac:dyDescent="0.3">
      <c r="A7915">
        <v>2165332</v>
      </c>
      <c r="B7915" t="s">
        <v>273</v>
      </c>
      <c r="C7915" t="s">
        <v>26</v>
      </c>
      <c r="D7915" t="s">
        <v>27</v>
      </c>
      <c r="E7915" t="s">
        <v>51</v>
      </c>
      <c r="F7915" t="str">
        <f>_xlfn.XLOOKUP(E7915,State_Code_Name!$C$2:$C$52,State_Code_Name!$B$2:$B$52)</f>
        <v>Washington</v>
      </c>
      <c r="G7915" t="s">
        <v>19</v>
      </c>
      <c r="H7915" s="15">
        <v>42661</v>
      </c>
      <c r="I7915" s="15">
        <v>42661</v>
      </c>
      <c r="J7915" t="s">
        <v>14</v>
      </c>
      <c r="K7915" t="s">
        <v>14</v>
      </c>
      <c r="L7915">
        <f>Table1[[#This Row],[Date resolved]]-Table1[[#This Row],[Date received]]</f>
        <v>0</v>
      </c>
      <c r="M7915">
        <f>YEAR(Table1[[#This Row],[Date received]])</f>
        <v>2016</v>
      </c>
      <c r="N7915" t="str">
        <f>_xlfn.CONCAT("Q",_xlfn.CEILING.MATH(MONTH(Table1[[#This Row],[Date received]])/3))</f>
        <v>Q4</v>
      </c>
    </row>
    <row r="7916" spans="1:14" x14ac:dyDescent="0.3">
      <c r="A7916">
        <v>322711</v>
      </c>
      <c r="B7916" t="s">
        <v>83</v>
      </c>
      <c r="C7916" t="s">
        <v>16</v>
      </c>
      <c r="D7916" t="s">
        <v>24</v>
      </c>
      <c r="E7916" t="s">
        <v>18</v>
      </c>
      <c r="F7916" t="str">
        <f>_xlfn.XLOOKUP(E7916,State_Code_Name!$C$2:$C$52,State_Code_Name!$B$2:$B$52)</f>
        <v>California</v>
      </c>
      <c r="G7916" t="s">
        <v>13</v>
      </c>
      <c r="H7916" s="15">
        <v>41325</v>
      </c>
      <c r="I7916" s="15">
        <v>41326</v>
      </c>
      <c r="J7916" t="s">
        <v>14</v>
      </c>
      <c r="K7916" t="s">
        <v>15</v>
      </c>
      <c r="L7916">
        <f>Table1[[#This Row],[Date resolved]]-Table1[[#This Row],[Date received]]</f>
        <v>1</v>
      </c>
      <c r="M7916">
        <f>YEAR(Table1[[#This Row],[Date received]])</f>
        <v>2013</v>
      </c>
      <c r="N7916" t="str">
        <f>_xlfn.CONCAT("Q",_xlfn.CEILING.MATH(MONTH(Table1[[#This Row],[Date received]])/3))</f>
        <v>Q1</v>
      </c>
    </row>
    <row r="7917" spans="1:14" x14ac:dyDescent="0.3">
      <c r="A7917">
        <v>1476819</v>
      </c>
      <c r="B7917" t="s">
        <v>11</v>
      </c>
      <c r="C7917" t="s">
        <v>26</v>
      </c>
      <c r="D7917" t="s">
        <v>56</v>
      </c>
      <c r="E7917" t="s">
        <v>35</v>
      </c>
      <c r="F7917" t="str">
        <f>_xlfn.XLOOKUP(E7917,State_Code_Name!$C$2:$C$52,State_Code_Name!$B$2:$B$52)</f>
        <v>Florida</v>
      </c>
      <c r="G7917" t="s">
        <v>19</v>
      </c>
      <c r="H7917" s="15">
        <v>42203</v>
      </c>
      <c r="I7917" s="15">
        <v>42206</v>
      </c>
      <c r="J7917" t="s">
        <v>14</v>
      </c>
      <c r="K7917" t="s">
        <v>14</v>
      </c>
      <c r="L7917">
        <f>Table1[[#This Row],[Date resolved]]-Table1[[#This Row],[Date received]]</f>
        <v>3</v>
      </c>
      <c r="M7917">
        <f>YEAR(Table1[[#This Row],[Date received]])</f>
        <v>2015</v>
      </c>
      <c r="N7917" t="str">
        <f>_xlfn.CONCAT("Q",_xlfn.CEILING.MATH(MONTH(Table1[[#This Row],[Date received]])/3))</f>
        <v>Q3</v>
      </c>
    </row>
    <row r="7918" spans="1:14" x14ac:dyDescent="0.3">
      <c r="A7918">
        <v>1124068</v>
      </c>
      <c r="B7918" t="s">
        <v>69</v>
      </c>
      <c r="C7918" t="s">
        <v>26</v>
      </c>
      <c r="D7918" t="s">
        <v>27</v>
      </c>
      <c r="E7918" t="s">
        <v>18</v>
      </c>
      <c r="F7918" t="str">
        <f>_xlfn.XLOOKUP(E7918,State_Code_Name!$C$2:$C$52,State_Code_Name!$B$2:$B$52)</f>
        <v>California</v>
      </c>
      <c r="G7918" t="s">
        <v>19</v>
      </c>
      <c r="H7918" s="15">
        <v>41963</v>
      </c>
      <c r="I7918" s="15">
        <v>41963</v>
      </c>
      <c r="J7918" t="s">
        <v>14</v>
      </c>
      <c r="K7918" t="s">
        <v>14</v>
      </c>
      <c r="L7918">
        <f>Table1[[#This Row],[Date resolved]]-Table1[[#This Row],[Date received]]</f>
        <v>0</v>
      </c>
      <c r="M7918">
        <f>YEAR(Table1[[#This Row],[Date received]])</f>
        <v>2014</v>
      </c>
      <c r="N7918" t="str">
        <f>_xlfn.CONCAT("Q",_xlfn.CEILING.MATH(MONTH(Table1[[#This Row],[Date received]])/3))</f>
        <v>Q4</v>
      </c>
    </row>
    <row r="7919" spans="1:14" x14ac:dyDescent="0.3">
      <c r="A7919">
        <v>1674066</v>
      </c>
      <c r="B7919" t="s">
        <v>54</v>
      </c>
      <c r="C7919" t="s">
        <v>52</v>
      </c>
      <c r="D7919" t="s">
        <v>76</v>
      </c>
      <c r="E7919" t="s">
        <v>51</v>
      </c>
      <c r="F7919" t="str">
        <f>_xlfn.XLOOKUP(E7919,State_Code_Name!$C$2:$C$52,State_Code_Name!$B$2:$B$52)</f>
        <v>Washington</v>
      </c>
      <c r="G7919" t="s">
        <v>19</v>
      </c>
      <c r="H7919" s="15">
        <v>42335</v>
      </c>
      <c r="I7919" s="15">
        <v>42335</v>
      </c>
      <c r="J7919" t="s">
        <v>14</v>
      </c>
      <c r="K7919" t="s">
        <v>14</v>
      </c>
      <c r="L7919">
        <f>Table1[[#This Row],[Date resolved]]-Table1[[#This Row],[Date received]]</f>
        <v>0</v>
      </c>
      <c r="M7919">
        <f>YEAR(Table1[[#This Row],[Date received]])</f>
        <v>2015</v>
      </c>
      <c r="N7919" t="str">
        <f>_xlfn.CONCAT("Q",_xlfn.CEILING.MATH(MONTH(Table1[[#This Row],[Date received]])/3))</f>
        <v>Q4</v>
      </c>
    </row>
    <row r="7920" spans="1:14" x14ac:dyDescent="0.3">
      <c r="A7920">
        <v>1635121</v>
      </c>
      <c r="B7920" t="s">
        <v>1043</v>
      </c>
      <c r="C7920" t="s">
        <v>16</v>
      </c>
      <c r="D7920" t="s">
        <v>20</v>
      </c>
      <c r="E7920" t="s">
        <v>18</v>
      </c>
      <c r="F7920" t="str">
        <f>_xlfn.XLOOKUP(E7920,State_Code_Name!$C$2:$C$52,State_Code_Name!$B$2:$B$52)</f>
        <v>California</v>
      </c>
      <c r="G7920" t="s">
        <v>19</v>
      </c>
      <c r="H7920" s="15">
        <v>42310</v>
      </c>
      <c r="I7920" s="15">
        <v>42310</v>
      </c>
      <c r="J7920" t="s">
        <v>14</v>
      </c>
      <c r="K7920" t="s">
        <v>14</v>
      </c>
      <c r="L7920">
        <f>Table1[[#This Row],[Date resolved]]-Table1[[#This Row],[Date received]]</f>
        <v>0</v>
      </c>
      <c r="M7920">
        <f>YEAR(Table1[[#This Row],[Date received]])</f>
        <v>2015</v>
      </c>
      <c r="N7920" t="str">
        <f>_xlfn.CONCAT("Q",_xlfn.CEILING.MATH(MONTH(Table1[[#This Row],[Date received]])/3))</f>
        <v>Q4</v>
      </c>
    </row>
    <row r="7921" spans="1:14" x14ac:dyDescent="0.3">
      <c r="A7921">
        <v>1831116</v>
      </c>
      <c r="B7921" t="s">
        <v>113</v>
      </c>
      <c r="C7921" t="s">
        <v>36</v>
      </c>
      <c r="D7921" t="s">
        <v>145</v>
      </c>
      <c r="E7921" t="s">
        <v>59</v>
      </c>
      <c r="F7921" t="str">
        <f>_xlfn.XLOOKUP(E7921,State_Code_Name!$C$2:$C$52,State_Code_Name!$B$2:$B$52)</f>
        <v>Illinois</v>
      </c>
      <c r="G7921" t="s">
        <v>19</v>
      </c>
      <c r="H7921" s="15">
        <v>42444</v>
      </c>
      <c r="I7921" s="15">
        <v>42444</v>
      </c>
      <c r="J7921" t="s">
        <v>14</v>
      </c>
      <c r="K7921" t="s">
        <v>15</v>
      </c>
      <c r="L7921">
        <f>Table1[[#This Row],[Date resolved]]-Table1[[#This Row],[Date received]]</f>
        <v>0</v>
      </c>
      <c r="M7921">
        <f>YEAR(Table1[[#This Row],[Date received]])</f>
        <v>2016</v>
      </c>
      <c r="N7921" t="str">
        <f>_xlfn.CONCAT("Q",_xlfn.CEILING.MATH(MONTH(Table1[[#This Row],[Date received]])/3))</f>
        <v>Q1</v>
      </c>
    </row>
    <row r="7922" spans="1:14" x14ac:dyDescent="0.3">
      <c r="A7922">
        <v>1331792</v>
      </c>
      <c r="B7922" t="s">
        <v>43</v>
      </c>
      <c r="C7922" t="s">
        <v>36</v>
      </c>
      <c r="D7922" t="s">
        <v>80</v>
      </c>
      <c r="E7922" t="s">
        <v>35</v>
      </c>
      <c r="F7922" t="str">
        <f>_xlfn.XLOOKUP(E7922,State_Code_Name!$C$2:$C$52,State_Code_Name!$B$2:$B$52)</f>
        <v>Florida</v>
      </c>
      <c r="G7922" t="s">
        <v>305</v>
      </c>
      <c r="H7922" s="15">
        <v>42109</v>
      </c>
      <c r="I7922" s="15">
        <v>42114</v>
      </c>
      <c r="J7922" t="s">
        <v>14</v>
      </c>
      <c r="K7922" t="s">
        <v>15</v>
      </c>
      <c r="L7922">
        <f>Table1[[#This Row],[Date resolved]]-Table1[[#This Row],[Date received]]</f>
        <v>5</v>
      </c>
      <c r="M7922">
        <f>YEAR(Table1[[#This Row],[Date received]])</f>
        <v>2015</v>
      </c>
      <c r="N7922" t="str">
        <f>_xlfn.CONCAT("Q",_xlfn.CEILING.MATH(MONTH(Table1[[#This Row],[Date received]])/3))</f>
        <v>Q2</v>
      </c>
    </row>
    <row r="7923" spans="1:14" x14ac:dyDescent="0.3">
      <c r="A7923">
        <v>1778627</v>
      </c>
      <c r="B7923" t="s">
        <v>58</v>
      </c>
      <c r="C7923" t="s">
        <v>26</v>
      </c>
      <c r="D7923" t="s">
        <v>27</v>
      </c>
      <c r="E7923" t="s">
        <v>137</v>
      </c>
      <c r="F7923" t="str">
        <f>_xlfn.XLOOKUP(E7923,State_Code_Name!$C$2:$C$52,State_Code_Name!$B$2:$B$52)</f>
        <v>Kansas</v>
      </c>
      <c r="G7923" t="s">
        <v>305</v>
      </c>
      <c r="H7923" s="15">
        <v>42409</v>
      </c>
      <c r="I7923" s="15">
        <v>42410</v>
      </c>
      <c r="J7923" t="s">
        <v>14</v>
      </c>
      <c r="K7923" t="s">
        <v>14</v>
      </c>
      <c r="L7923">
        <f>Table1[[#This Row],[Date resolved]]-Table1[[#This Row],[Date received]]</f>
        <v>1</v>
      </c>
      <c r="M7923">
        <f>YEAR(Table1[[#This Row],[Date received]])</f>
        <v>2016</v>
      </c>
      <c r="N7923" t="str">
        <f>_xlfn.CONCAT("Q",_xlfn.CEILING.MATH(MONTH(Table1[[#This Row],[Date received]])/3))</f>
        <v>Q1</v>
      </c>
    </row>
    <row r="7924" spans="1:14" x14ac:dyDescent="0.3">
      <c r="A7924">
        <v>725740</v>
      </c>
      <c r="B7924" t="s">
        <v>30</v>
      </c>
      <c r="C7924" t="s">
        <v>26</v>
      </c>
      <c r="D7924" t="s">
        <v>56</v>
      </c>
      <c r="E7924" t="s">
        <v>35</v>
      </c>
      <c r="F7924" t="str">
        <f>_xlfn.XLOOKUP(E7924,State_Code_Name!$C$2:$C$52,State_Code_Name!$B$2:$B$52)</f>
        <v>Florida</v>
      </c>
      <c r="G7924" t="s">
        <v>305</v>
      </c>
      <c r="H7924" s="15">
        <v>41691</v>
      </c>
      <c r="I7924" s="15">
        <v>41696</v>
      </c>
      <c r="J7924" t="s">
        <v>14</v>
      </c>
      <c r="K7924" t="s">
        <v>15</v>
      </c>
      <c r="L7924">
        <f>Table1[[#This Row],[Date resolved]]-Table1[[#This Row],[Date received]]</f>
        <v>5</v>
      </c>
      <c r="M7924">
        <f>YEAR(Table1[[#This Row],[Date received]])</f>
        <v>2014</v>
      </c>
      <c r="N7924" t="str">
        <f>_xlfn.CONCAT("Q",_xlfn.CEILING.MATH(MONTH(Table1[[#This Row],[Date received]])/3))</f>
        <v>Q1</v>
      </c>
    </row>
    <row r="7925" spans="1:14" x14ac:dyDescent="0.3">
      <c r="A7925">
        <v>1429510</v>
      </c>
      <c r="B7925" t="s">
        <v>81</v>
      </c>
      <c r="C7925" t="s">
        <v>36</v>
      </c>
      <c r="D7925" t="s">
        <v>112</v>
      </c>
      <c r="E7925" t="s">
        <v>18</v>
      </c>
      <c r="F7925" t="str">
        <f>_xlfn.XLOOKUP(E7925,State_Code_Name!$C$2:$C$52,State_Code_Name!$B$2:$B$52)</f>
        <v>California</v>
      </c>
      <c r="G7925" t="s">
        <v>19</v>
      </c>
      <c r="H7925" s="15">
        <v>42174</v>
      </c>
      <c r="I7925" s="15">
        <v>42174</v>
      </c>
      <c r="J7925" t="s">
        <v>14</v>
      </c>
      <c r="K7925" t="s">
        <v>15</v>
      </c>
      <c r="L7925">
        <f>Table1[[#This Row],[Date resolved]]-Table1[[#This Row],[Date received]]</f>
        <v>0</v>
      </c>
      <c r="M7925">
        <f>YEAR(Table1[[#This Row],[Date received]])</f>
        <v>2015</v>
      </c>
      <c r="N7925" t="str">
        <f>_xlfn.CONCAT("Q",_xlfn.CEILING.MATH(MONTH(Table1[[#This Row],[Date received]])/3))</f>
        <v>Q2</v>
      </c>
    </row>
    <row r="7926" spans="1:14" x14ac:dyDescent="0.3">
      <c r="A7926">
        <v>950837</v>
      </c>
      <c r="B7926" t="s">
        <v>413</v>
      </c>
      <c r="C7926" t="s">
        <v>32</v>
      </c>
      <c r="D7926" t="s">
        <v>44</v>
      </c>
      <c r="E7926" t="s">
        <v>22</v>
      </c>
      <c r="F7926" t="str">
        <f>_xlfn.XLOOKUP(E7926,State_Code_Name!$C$2:$C$52,State_Code_Name!$B$2:$B$52)</f>
        <v>New York</v>
      </c>
      <c r="G7926" t="s">
        <v>19</v>
      </c>
      <c r="H7926" s="15">
        <v>41843</v>
      </c>
      <c r="I7926" s="15">
        <v>41843</v>
      </c>
      <c r="J7926" t="s">
        <v>14</v>
      </c>
      <c r="K7926" t="s">
        <v>15</v>
      </c>
      <c r="L7926">
        <f>Table1[[#This Row],[Date resolved]]-Table1[[#This Row],[Date received]]</f>
        <v>0</v>
      </c>
      <c r="M7926">
        <f>YEAR(Table1[[#This Row],[Date received]])</f>
        <v>2014</v>
      </c>
      <c r="N7926" t="str">
        <f>_xlfn.CONCAT("Q",_xlfn.CEILING.MATH(MONTH(Table1[[#This Row],[Date received]])/3))</f>
        <v>Q3</v>
      </c>
    </row>
    <row r="7927" spans="1:14" x14ac:dyDescent="0.3">
      <c r="A7927">
        <v>493205</v>
      </c>
      <c r="B7927" t="s">
        <v>215</v>
      </c>
      <c r="C7927" t="s">
        <v>9</v>
      </c>
      <c r="D7927" t="s">
        <v>10</v>
      </c>
      <c r="E7927" t="s">
        <v>40</v>
      </c>
      <c r="F7927" t="str">
        <f>_xlfn.XLOOKUP(E7927,State_Code_Name!$C$2:$C$52,State_Code_Name!$B$2:$B$52)</f>
        <v>Nevada</v>
      </c>
      <c r="G7927" t="s">
        <v>23</v>
      </c>
      <c r="H7927" s="15">
        <v>41502</v>
      </c>
      <c r="I7927" s="15">
        <v>41506</v>
      </c>
      <c r="J7927" t="s">
        <v>14</v>
      </c>
      <c r="K7927" t="s">
        <v>15</v>
      </c>
      <c r="L7927">
        <f>Table1[[#This Row],[Date resolved]]-Table1[[#This Row],[Date received]]</f>
        <v>4</v>
      </c>
      <c r="M7927">
        <f>YEAR(Table1[[#This Row],[Date received]])</f>
        <v>2013</v>
      </c>
      <c r="N7927" t="str">
        <f>_xlfn.CONCAT("Q",_xlfn.CEILING.MATH(MONTH(Table1[[#This Row],[Date received]])/3))</f>
        <v>Q3</v>
      </c>
    </row>
    <row r="7928" spans="1:14" x14ac:dyDescent="0.3">
      <c r="A7928">
        <v>666663</v>
      </c>
      <c r="B7928" t="s">
        <v>47</v>
      </c>
      <c r="C7928" t="s">
        <v>26</v>
      </c>
      <c r="D7928" t="s">
        <v>27</v>
      </c>
      <c r="E7928" t="s">
        <v>184</v>
      </c>
      <c r="F7928" t="str">
        <f>_xlfn.XLOOKUP(E7928,State_Code_Name!$C$2:$C$52,State_Code_Name!$B$2:$B$52)</f>
        <v>Mississippi</v>
      </c>
      <c r="G7928" t="s">
        <v>305</v>
      </c>
      <c r="H7928" s="15">
        <v>41652</v>
      </c>
      <c r="I7928" s="15">
        <v>41655</v>
      </c>
      <c r="J7928" t="s">
        <v>14</v>
      </c>
      <c r="K7928" t="s">
        <v>15</v>
      </c>
      <c r="L7928">
        <f>Table1[[#This Row],[Date resolved]]-Table1[[#This Row],[Date received]]</f>
        <v>3</v>
      </c>
      <c r="M7928">
        <f>YEAR(Table1[[#This Row],[Date received]])</f>
        <v>2014</v>
      </c>
      <c r="N7928" t="str">
        <f>_xlfn.CONCAT("Q",_xlfn.CEILING.MATH(MONTH(Table1[[#This Row],[Date received]])/3))</f>
        <v>Q1</v>
      </c>
    </row>
    <row r="7929" spans="1:14" x14ac:dyDescent="0.3">
      <c r="A7929">
        <v>1889071</v>
      </c>
      <c r="B7929" t="s">
        <v>30</v>
      </c>
      <c r="C7929" t="s">
        <v>36</v>
      </c>
      <c r="D7929" t="s">
        <v>281</v>
      </c>
      <c r="E7929" t="s">
        <v>122</v>
      </c>
      <c r="F7929" t="str">
        <f>_xlfn.XLOOKUP(E7929,State_Code_Name!$C$2:$C$52,State_Code_Name!$B$2:$B$52)</f>
        <v>Maryland</v>
      </c>
      <c r="G7929" t="s">
        <v>19</v>
      </c>
      <c r="H7929" s="15">
        <v>42481</v>
      </c>
      <c r="I7929" s="15">
        <v>42481</v>
      </c>
      <c r="J7929" t="s">
        <v>14</v>
      </c>
      <c r="K7929" t="s">
        <v>15</v>
      </c>
      <c r="L7929">
        <f>Table1[[#This Row],[Date resolved]]-Table1[[#This Row],[Date received]]</f>
        <v>0</v>
      </c>
      <c r="M7929">
        <f>YEAR(Table1[[#This Row],[Date received]])</f>
        <v>2016</v>
      </c>
      <c r="N7929" t="str">
        <f>_xlfn.CONCAT("Q",_xlfn.CEILING.MATH(MONTH(Table1[[#This Row],[Date received]])/3))</f>
        <v>Q2</v>
      </c>
    </row>
    <row r="7930" spans="1:14" x14ac:dyDescent="0.3">
      <c r="A7930">
        <v>714084</v>
      </c>
      <c r="B7930" t="s">
        <v>343</v>
      </c>
      <c r="C7930" t="s">
        <v>32</v>
      </c>
      <c r="D7930" t="s">
        <v>41</v>
      </c>
      <c r="E7930" t="s">
        <v>42</v>
      </c>
      <c r="F7930" t="str">
        <f>_xlfn.XLOOKUP(E7930,State_Code_Name!$C$2:$C$52,State_Code_Name!$B$2:$B$52)</f>
        <v>North Carolina</v>
      </c>
      <c r="G7930" t="s">
        <v>19</v>
      </c>
      <c r="H7930" s="15">
        <v>41684</v>
      </c>
      <c r="I7930" s="15">
        <v>41684</v>
      </c>
      <c r="J7930" t="s">
        <v>14</v>
      </c>
      <c r="K7930" t="s">
        <v>15</v>
      </c>
      <c r="L7930">
        <f>Table1[[#This Row],[Date resolved]]-Table1[[#This Row],[Date received]]</f>
        <v>0</v>
      </c>
      <c r="M7930">
        <f>YEAR(Table1[[#This Row],[Date received]])</f>
        <v>2014</v>
      </c>
      <c r="N7930" t="str">
        <f>_xlfn.CONCAT("Q",_xlfn.CEILING.MATH(MONTH(Table1[[#This Row],[Date received]])/3))</f>
        <v>Q1</v>
      </c>
    </row>
    <row r="7931" spans="1:14" x14ac:dyDescent="0.3">
      <c r="A7931">
        <v>1872059</v>
      </c>
      <c r="B7931" t="s">
        <v>50</v>
      </c>
      <c r="C7931" t="s">
        <v>36</v>
      </c>
      <c r="D7931" t="s">
        <v>80</v>
      </c>
      <c r="E7931" t="s">
        <v>39</v>
      </c>
      <c r="F7931" t="str">
        <f>_xlfn.XLOOKUP(E7931,State_Code_Name!$C$2:$C$52,State_Code_Name!$B$2:$B$52)</f>
        <v>Ohio</v>
      </c>
      <c r="G7931" t="s">
        <v>19</v>
      </c>
      <c r="H7931" s="15">
        <v>42470</v>
      </c>
      <c r="I7931" s="15">
        <v>42470</v>
      </c>
      <c r="J7931" t="s">
        <v>14</v>
      </c>
      <c r="K7931" t="s">
        <v>15</v>
      </c>
      <c r="L7931">
        <f>Table1[[#This Row],[Date resolved]]-Table1[[#This Row],[Date received]]</f>
        <v>0</v>
      </c>
      <c r="M7931">
        <f>YEAR(Table1[[#This Row],[Date received]])</f>
        <v>2016</v>
      </c>
      <c r="N7931" t="str">
        <f>_xlfn.CONCAT("Q",_xlfn.CEILING.MATH(MONTH(Table1[[#This Row],[Date received]])/3))</f>
        <v>Q2</v>
      </c>
    </row>
    <row r="7932" spans="1:14" x14ac:dyDescent="0.3">
      <c r="A7932">
        <v>812834</v>
      </c>
      <c r="B7932" t="s">
        <v>38</v>
      </c>
      <c r="C7932" t="s">
        <v>36</v>
      </c>
      <c r="D7932" t="s">
        <v>80</v>
      </c>
      <c r="E7932" t="s">
        <v>22</v>
      </c>
      <c r="F7932" t="str">
        <f>_xlfn.XLOOKUP(E7932,State_Code_Name!$C$2:$C$52,State_Code_Name!$B$2:$B$52)</f>
        <v>New York</v>
      </c>
      <c r="G7932" t="s">
        <v>305</v>
      </c>
      <c r="H7932" s="15">
        <v>41745</v>
      </c>
      <c r="I7932" s="15">
        <v>41751</v>
      </c>
      <c r="J7932" t="s">
        <v>14</v>
      </c>
      <c r="K7932" t="s">
        <v>15</v>
      </c>
      <c r="L7932">
        <f>Table1[[#This Row],[Date resolved]]-Table1[[#This Row],[Date received]]</f>
        <v>6</v>
      </c>
      <c r="M7932">
        <f>YEAR(Table1[[#This Row],[Date received]])</f>
        <v>2014</v>
      </c>
      <c r="N7932" t="str">
        <f>_xlfn.CONCAT("Q",_xlfn.CEILING.MATH(MONTH(Table1[[#This Row],[Date received]])/3))</f>
        <v>Q2</v>
      </c>
    </row>
    <row r="7933" spans="1:14" x14ac:dyDescent="0.3">
      <c r="A7933">
        <v>2059957</v>
      </c>
      <c r="B7933" t="s">
        <v>50</v>
      </c>
      <c r="C7933" t="s">
        <v>32</v>
      </c>
      <c r="D7933" t="s">
        <v>104</v>
      </c>
      <c r="E7933" t="s">
        <v>171</v>
      </c>
      <c r="F7933" t="str">
        <f>_xlfn.XLOOKUP(E7933,State_Code_Name!$C$2:$C$52,State_Code_Name!$B$2:$B$52)</f>
        <v>Louisiana</v>
      </c>
      <c r="G7933" t="s">
        <v>19</v>
      </c>
      <c r="H7933" s="15">
        <v>42593</v>
      </c>
      <c r="I7933" s="15">
        <v>42593</v>
      </c>
      <c r="J7933" t="s">
        <v>14</v>
      </c>
      <c r="K7933" t="s">
        <v>15</v>
      </c>
      <c r="L7933">
        <f>Table1[[#This Row],[Date resolved]]-Table1[[#This Row],[Date received]]</f>
        <v>0</v>
      </c>
      <c r="M7933">
        <f>YEAR(Table1[[#This Row],[Date received]])</f>
        <v>2016</v>
      </c>
      <c r="N7933" t="str">
        <f>_xlfn.CONCAT("Q",_xlfn.CEILING.MATH(MONTH(Table1[[#This Row],[Date received]])/3))</f>
        <v>Q3</v>
      </c>
    </row>
    <row r="7934" spans="1:14" x14ac:dyDescent="0.3">
      <c r="A7934">
        <v>695938</v>
      </c>
      <c r="B7934" t="s">
        <v>47</v>
      </c>
      <c r="C7934" t="s">
        <v>26</v>
      </c>
      <c r="D7934" t="s">
        <v>159</v>
      </c>
      <c r="E7934" t="s">
        <v>59</v>
      </c>
      <c r="F7934" t="str">
        <f>_xlfn.XLOOKUP(E7934,State_Code_Name!$C$2:$C$52,State_Code_Name!$B$2:$B$52)</f>
        <v>Illinois</v>
      </c>
      <c r="G7934" t="s">
        <v>19</v>
      </c>
      <c r="H7934" s="15">
        <v>41671</v>
      </c>
      <c r="I7934" s="15">
        <v>41672</v>
      </c>
      <c r="J7934" t="s">
        <v>14</v>
      </c>
      <c r="K7934" t="s">
        <v>15</v>
      </c>
      <c r="L7934">
        <f>Table1[[#This Row],[Date resolved]]-Table1[[#This Row],[Date received]]</f>
        <v>1</v>
      </c>
      <c r="M7934">
        <f>YEAR(Table1[[#This Row],[Date received]])</f>
        <v>2014</v>
      </c>
      <c r="N7934" t="str">
        <f>_xlfn.CONCAT("Q",_xlfn.CEILING.MATH(MONTH(Table1[[#This Row],[Date received]])/3))</f>
        <v>Q1</v>
      </c>
    </row>
    <row r="7935" spans="1:14" x14ac:dyDescent="0.3">
      <c r="A7935">
        <v>1997161</v>
      </c>
      <c r="B7935" t="s">
        <v>90</v>
      </c>
      <c r="C7935" t="s">
        <v>16</v>
      </c>
      <c r="D7935" t="s">
        <v>20</v>
      </c>
      <c r="E7935" t="s">
        <v>70</v>
      </c>
      <c r="F7935" t="str">
        <f>_xlfn.XLOOKUP(E7935,State_Code_Name!$C$2:$C$52,State_Code_Name!$B$2:$B$52)</f>
        <v>Massachusetts</v>
      </c>
      <c r="G7935" t="s">
        <v>305</v>
      </c>
      <c r="H7935" s="15">
        <v>42556</v>
      </c>
      <c r="I7935" s="15">
        <v>42558</v>
      </c>
      <c r="J7935" t="s">
        <v>14</v>
      </c>
      <c r="K7935" t="s">
        <v>15</v>
      </c>
      <c r="L7935">
        <f>Table1[[#This Row],[Date resolved]]-Table1[[#This Row],[Date received]]</f>
        <v>2</v>
      </c>
      <c r="M7935">
        <f>YEAR(Table1[[#This Row],[Date received]])</f>
        <v>2016</v>
      </c>
      <c r="N7935" t="str">
        <f>_xlfn.CONCAT("Q",_xlfn.CEILING.MATH(MONTH(Table1[[#This Row],[Date received]])/3))</f>
        <v>Q3</v>
      </c>
    </row>
    <row r="7936" spans="1:14" x14ac:dyDescent="0.3">
      <c r="A7936">
        <v>2172906</v>
      </c>
      <c r="B7936" t="s">
        <v>322</v>
      </c>
      <c r="C7936" t="s">
        <v>876</v>
      </c>
      <c r="D7936" t="s">
        <v>266</v>
      </c>
      <c r="E7936" t="s">
        <v>184</v>
      </c>
      <c r="F7936" t="str">
        <f>_xlfn.XLOOKUP(E7936,State_Code_Name!$C$2:$C$52,State_Code_Name!$B$2:$B$52)</f>
        <v>Mississippi</v>
      </c>
      <c r="G7936" t="s">
        <v>19</v>
      </c>
      <c r="H7936" s="15">
        <v>42663</v>
      </c>
      <c r="I7936" s="15">
        <v>42667</v>
      </c>
      <c r="J7936" t="s">
        <v>14</v>
      </c>
      <c r="K7936" t="s">
        <v>14</v>
      </c>
      <c r="L7936">
        <f>Table1[[#This Row],[Date resolved]]-Table1[[#This Row],[Date received]]</f>
        <v>4</v>
      </c>
      <c r="M7936">
        <f>YEAR(Table1[[#This Row],[Date received]])</f>
        <v>2016</v>
      </c>
      <c r="N7936" t="str">
        <f>_xlfn.CONCAT("Q",_xlfn.CEILING.MATH(MONTH(Table1[[#This Row],[Date received]])/3))</f>
        <v>Q4</v>
      </c>
    </row>
    <row r="7937" spans="1:14" x14ac:dyDescent="0.3">
      <c r="A7937">
        <v>834120</v>
      </c>
      <c r="B7937" t="s">
        <v>63</v>
      </c>
      <c r="C7937" t="s">
        <v>32</v>
      </c>
      <c r="D7937" t="s">
        <v>44</v>
      </c>
      <c r="E7937" t="s">
        <v>74</v>
      </c>
      <c r="F7937" t="str">
        <f>_xlfn.XLOOKUP(E7937,State_Code_Name!$C$2:$C$52,State_Code_Name!$B$2:$B$52)</f>
        <v>Tennessee</v>
      </c>
      <c r="G7937" t="s">
        <v>19</v>
      </c>
      <c r="H7937" s="15">
        <v>41760</v>
      </c>
      <c r="I7937" s="15">
        <v>41760</v>
      </c>
      <c r="J7937" t="s">
        <v>14</v>
      </c>
      <c r="K7937" t="s">
        <v>15</v>
      </c>
      <c r="L7937">
        <f>Table1[[#This Row],[Date resolved]]-Table1[[#This Row],[Date received]]</f>
        <v>0</v>
      </c>
      <c r="M7937">
        <f>YEAR(Table1[[#This Row],[Date received]])</f>
        <v>2014</v>
      </c>
      <c r="N7937" t="str">
        <f>_xlfn.CONCAT("Q",_xlfn.CEILING.MATH(MONTH(Table1[[#This Row],[Date received]])/3))</f>
        <v>Q2</v>
      </c>
    </row>
    <row r="7938" spans="1:14" x14ac:dyDescent="0.3">
      <c r="A7938">
        <v>1989489</v>
      </c>
      <c r="B7938" t="s">
        <v>134</v>
      </c>
      <c r="C7938" t="s">
        <v>26</v>
      </c>
      <c r="D7938" t="s">
        <v>56</v>
      </c>
      <c r="E7938" t="s">
        <v>85</v>
      </c>
      <c r="F7938" t="str">
        <f>_xlfn.XLOOKUP(E7938,State_Code_Name!$C$2:$C$52,State_Code_Name!$B$2:$B$52)</f>
        <v>Wisconsin</v>
      </c>
      <c r="G7938" t="s">
        <v>19</v>
      </c>
      <c r="H7938" s="15">
        <v>42549</v>
      </c>
      <c r="I7938" s="15">
        <v>42549</v>
      </c>
      <c r="J7938" t="s">
        <v>14</v>
      </c>
      <c r="K7938" t="s">
        <v>15</v>
      </c>
      <c r="L7938">
        <f>Table1[[#This Row],[Date resolved]]-Table1[[#This Row],[Date received]]</f>
        <v>0</v>
      </c>
      <c r="M7938">
        <f>YEAR(Table1[[#This Row],[Date received]])</f>
        <v>2016</v>
      </c>
      <c r="N7938" t="str">
        <f>_xlfn.CONCAT("Q",_xlfn.CEILING.MATH(MONTH(Table1[[#This Row],[Date received]])/3))</f>
        <v>Q2</v>
      </c>
    </row>
    <row r="7939" spans="1:14" x14ac:dyDescent="0.3">
      <c r="A7939">
        <v>1939408</v>
      </c>
      <c r="B7939" t="s">
        <v>757</v>
      </c>
      <c r="C7939" t="s">
        <v>61</v>
      </c>
      <c r="D7939" t="s">
        <v>282</v>
      </c>
      <c r="E7939" t="s">
        <v>22</v>
      </c>
      <c r="F7939" t="str">
        <f>_xlfn.XLOOKUP(E7939,State_Code_Name!$C$2:$C$52,State_Code_Name!$B$2:$B$52)</f>
        <v>New York</v>
      </c>
      <c r="G7939" t="s">
        <v>19</v>
      </c>
      <c r="H7939" s="15">
        <v>42515</v>
      </c>
      <c r="I7939" s="15">
        <v>42515</v>
      </c>
      <c r="J7939" t="s">
        <v>14</v>
      </c>
      <c r="K7939" t="s">
        <v>15</v>
      </c>
      <c r="L7939">
        <f>Table1[[#This Row],[Date resolved]]-Table1[[#This Row],[Date received]]</f>
        <v>0</v>
      </c>
      <c r="M7939">
        <f>YEAR(Table1[[#This Row],[Date received]])</f>
        <v>2016</v>
      </c>
      <c r="N7939" t="str">
        <f>_xlfn.CONCAT("Q",_xlfn.CEILING.MATH(MONTH(Table1[[#This Row],[Date received]])/3))</f>
        <v>Q2</v>
      </c>
    </row>
    <row r="7940" spans="1:14" x14ac:dyDescent="0.3">
      <c r="A7940">
        <v>437319</v>
      </c>
      <c r="B7940" t="s">
        <v>47</v>
      </c>
      <c r="C7940" t="s">
        <v>26</v>
      </c>
      <c r="D7940" t="s">
        <v>78</v>
      </c>
      <c r="E7940" t="s">
        <v>12</v>
      </c>
      <c r="F7940" t="str">
        <f>_xlfn.XLOOKUP(E7940,State_Code_Name!$C$2:$C$52,State_Code_Name!$B$2:$B$52)</f>
        <v>Virginia</v>
      </c>
      <c r="G7940" t="s">
        <v>19</v>
      </c>
      <c r="H7940" s="15">
        <v>41444</v>
      </c>
      <c r="I7940" s="15">
        <v>41445</v>
      </c>
      <c r="J7940" t="s">
        <v>14</v>
      </c>
      <c r="K7940" t="s">
        <v>15</v>
      </c>
      <c r="L7940">
        <f>Table1[[#This Row],[Date resolved]]-Table1[[#This Row],[Date received]]</f>
        <v>1</v>
      </c>
      <c r="M7940">
        <f>YEAR(Table1[[#This Row],[Date received]])</f>
        <v>2013</v>
      </c>
      <c r="N7940" t="str">
        <f>_xlfn.CONCAT("Q",_xlfn.CEILING.MATH(MONTH(Table1[[#This Row],[Date received]])/3))</f>
        <v>Q2</v>
      </c>
    </row>
    <row r="7941" spans="1:14" x14ac:dyDescent="0.3">
      <c r="A7941">
        <v>1679080</v>
      </c>
      <c r="B7941" t="s">
        <v>443</v>
      </c>
      <c r="C7941" t="s">
        <v>32</v>
      </c>
      <c r="D7941" t="s">
        <v>44</v>
      </c>
      <c r="E7941" t="s">
        <v>31</v>
      </c>
      <c r="F7941" t="str">
        <f>_xlfn.XLOOKUP(E7941,State_Code_Name!$C$2:$C$52,State_Code_Name!$B$2:$B$52)</f>
        <v>Texas</v>
      </c>
      <c r="G7941" t="s">
        <v>19</v>
      </c>
      <c r="H7941" s="15">
        <v>42340</v>
      </c>
      <c r="I7941" s="15">
        <v>42340</v>
      </c>
      <c r="J7941" t="s">
        <v>14</v>
      </c>
      <c r="K7941" t="s">
        <v>15</v>
      </c>
      <c r="L7941">
        <f>Table1[[#This Row],[Date resolved]]-Table1[[#This Row],[Date received]]</f>
        <v>0</v>
      </c>
      <c r="M7941">
        <f>YEAR(Table1[[#This Row],[Date received]])</f>
        <v>2015</v>
      </c>
      <c r="N7941" t="str">
        <f>_xlfn.CONCAT("Q",_xlfn.CEILING.MATH(MONTH(Table1[[#This Row],[Date received]])/3))</f>
        <v>Q4</v>
      </c>
    </row>
    <row r="7942" spans="1:14" x14ac:dyDescent="0.3">
      <c r="A7942">
        <v>1440719</v>
      </c>
      <c r="B7942" t="s">
        <v>50</v>
      </c>
      <c r="C7942" t="s">
        <v>9</v>
      </c>
      <c r="D7942" t="s">
        <v>183</v>
      </c>
      <c r="E7942" t="s">
        <v>171</v>
      </c>
      <c r="F7942" t="str">
        <f>_xlfn.XLOOKUP(E7942,State_Code_Name!$C$2:$C$52,State_Code_Name!$B$2:$B$52)</f>
        <v>Louisiana</v>
      </c>
      <c r="G7942" t="s">
        <v>19</v>
      </c>
      <c r="H7942" s="15">
        <v>42181</v>
      </c>
      <c r="I7942" s="15">
        <v>42184</v>
      </c>
      <c r="J7942" t="s">
        <v>14</v>
      </c>
      <c r="K7942" t="s">
        <v>15</v>
      </c>
      <c r="L7942">
        <f>Table1[[#This Row],[Date resolved]]-Table1[[#This Row],[Date received]]</f>
        <v>3</v>
      </c>
      <c r="M7942">
        <f>YEAR(Table1[[#This Row],[Date received]])</f>
        <v>2015</v>
      </c>
      <c r="N7942" t="str">
        <f>_xlfn.CONCAT("Q",_xlfn.CEILING.MATH(MONTH(Table1[[#This Row],[Date received]])/3))</f>
        <v>Q2</v>
      </c>
    </row>
    <row r="7943" spans="1:14" x14ac:dyDescent="0.3">
      <c r="A7943">
        <v>1562813</v>
      </c>
      <c r="B7943" t="s">
        <v>257</v>
      </c>
      <c r="C7943" t="s">
        <v>32</v>
      </c>
      <c r="D7943" t="s">
        <v>44</v>
      </c>
      <c r="E7943" t="s">
        <v>122</v>
      </c>
      <c r="F7943" t="str">
        <f>_xlfn.XLOOKUP(E7943,State_Code_Name!$C$2:$C$52,State_Code_Name!$B$2:$B$52)</f>
        <v>Maryland</v>
      </c>
      <c r="G7943" t="s">
        <v>57</v>
      </c>
      <c r="H7943" s="15">
        <v>42261</v>
      </c>
      <c r="I7943" s="15">
        <v>42264</v>
      </c>
      <c r="J7943" t="s">
        <v>14</v>
      </c>
      <c r="K7943" t="s">
        <v>15</v>
      </c>
      <c r="L7943">
        <f>Table1[[#This Row],[Date resolved]]-Table1[[#This Row],[Date received]]</f>
        <v>3</v>
      </c>
      <c r="M7943">
        <f>YEAR(Table1[[#This Row],[Date received]])</f>
        <v>2015</v>
      </c>
      <c r="N7943" t="str">
        <f>_xlfn.CONCAT("Q",_xlfn.CEILING.MATH(MONTH(Table1[[#This Row],[Date received]])/3))</f>
        <v>Q3</v>
      </c>
    </row>
    <row r="7944" spans="1:14" x14ac:dyDescent="0.3">
      <c r="A7944">
        <v>1795476</v>
      </c>
      <c r="B7944" t="s">
        <v>69</v>
      </c>
      <c r="C7944" t="s">
        <v>26</v>
      </c>
      <c r="D7944" t="s">
        <v>27</v>
      </c>
      <c r="E7944" t="s">
        <v>12</v>
      </c>
      <c r="F7944" t="str">
        <f>_xlfn.XLOOKUP(E7944,State_Code_Name!$C$2:$C$52,State_Code_Name!$B$2:$B$52)</f>
        <v>Virginia</v>
      </c>
      <c r="G7944" t="s">
        <v>57</v>
      </c>
      <c r="H7944" s="15">
        <v>42419</v>
      </c>
      <c r="I7944" s="15">
        <v>42424</v>
      </c>
      <c r="J7944" t="s">
        <v>14</v>
      </c>
      <c r="K7944" t="s">
        <v>15</v>
      </c>
      <c r="L7944">
        <f>Table1[[#This Row],[Date resolved]]-Table1[[#This Row],[Date received]]</f>
        <v>5</v>
      </c>
      <c r="M7944">
        <f>YEAR(Table1[[#This Row],[Date received]])</f>
        <v>2016</v>
      </c>
      <c r="N7944" t="str">
        <f>_xlfn.CONCAT("Q",_xlfn.CEILING.MATH(MONTH(Table1[[#This Row],[Date received]])/3))</f>
        <v>Q1</v>
      </c>
    </row>
    <row r="7945" spans="1:14" x14ac:dyDescent="0.3">
      <c r="A7945">
        <v>1716083</v>
      </c>
      <c r="B7945" t="s">
        <v>43</v>
      </c>
      <c r="C7945" t="s">
        <v>16</v>
      </c>
      <c r="D7945" t="s">
        <v>24</v>
      </c>
      <c r="E7945" t="s">
        <v>40</v>
      </c>
      <c r="F7945" t="str">
        <f>_xlfn.XLOOKUP(E7945,State_Code_Name!$C$2:$C$52,State_Code_Name!$B$2:$B$52)</f>
        <v>Nevada</v>
      </c>
      <c r="G7945" t="s">
        <v>19</v>
      </c>
      <c r="H7945" s="15">
        <v>42362</v>
      </c>
      <c r="I7945" s="15">
        <v>42362</v>
      </c>
      <c r="J7945" t="s">
        <v>14</v>
      </c>
      <c r="K7945" t="s">
        <v>14</v>
      </c>
      <c r="L7945">
        <f>Table1[[#This Row],[Date resolved]]-Table1[[#This Row],[Date received]]</f>
        <v>0</v>
      </c>
      <c r="M7945">
        <f>YEAR(Table1[[#This Row],[Date received]])</f>
        <v>2015</v>
      </c>
      <c r="N7945" t="str">
        <f>_xlfn.CONCAT("Q",_xlfn.CEILING.MATH(MONTH(Table1[[#This Row],[Date received]])/3))</f>
        <v>Q4</v>
      </c>
    </row>
    <row r="7946" spans="1:14" x14ac:dyDescent="0.3">
      <c r="A7946">
        <v>1482509</v>
      </c>
      <c r="B7946" t="s">
        <v>253</v>
      </c>
      <c r="C7946" t="s">
        <v>32</v>
      </c>
      <c r="D7946" t="s">
        <v>41</v>
      </c>
      <c r="E7946" t="s">
        <v>118</v>
      </c>
      <c r="F7946" t="str">
        <f>_xlfn.XLOOKUP(E7946,State_Code_Name!$C$2:$C$52,State_Code_Name!$B$2:$B$52)</f>
        <v>Alabama</v>
      </c>
      <c r="G7946" t="s">
        <v>19</v>
      </c>
      <c r="H7946" s="15">
        <v>42207</v>
      </c>
      <c r="I7946" s="15">
        <v>42207</v>
      </c>
      <c r="J7946" t="s">
        <v>14</v>
      </c>
      <c r="K7946" t="s">
        <v>14</v>
      </c>
      <c r="L7946">
        <f>Table1[[#This Row],[Date resolved]]-Table1[[#This Row],[Date received]]</f>
        <v>0</v>
      </c>
      <c r="M7946">
        <f>YEAR(Table1[[#This Row],[Date received]])</f>
        <v>2015</v>
      </c>
      <c r="N7946" t="str">
        <f>_xlfn.CONCAT("Q",_xlfn.CEILING.MATH(MONTH(Table1[[#This Row],[Date received]])/3))</f>
        <v>Q3</v>
      </c>
    </row>
    <row r="7947" spans="1:14" x14ac:dyDescent="0.3">
      <c r="A7947">
        <v>1907176</v>
      </c>
      <c r="B7947" t="s">
        <v>295</v>
      </c>
      <c r="C7947" t="s">
        <v>32</v>
      </c>
      <c r="D7947" t="s">
        <v>44</v>
      </c>
      <c r="E7947" t="s">
        <v>39</v>
      </c>
      <c r="F7947" t="str">
        <f>_xlfn.XLOOKUP(E7947,State_Code_Name!$C$2:$C$52,State_Code_Name!$B$2:$B$52)</f>
        <v>Ohio</v>
      </c>
      <c r="G7947" t="s">
        <v>19</v>
      </c>
      <c r="H7947" s="15">
        <v>42493</v>
      </c>
      <c r="I7947" s="15">
        <v>42493</v>
      </c>
      <c r="J7947" t="s">
        <v>14</v>
      </c>
      <c r="K7947" t="s">
        <v>14</v>
      </c>
      <c r="L7947">
        <f>Table1[[#This Row],[Date resolved]]-Table1[[#This Row],[Date received]]</f>
        <v>0</v>
      </c>
      <c r="M7947">
        <f>YEAR(Table1[[#This Row],[Date received]])</f>
        <v>2016</v>
      </c>
      <c r="N7947" t="str">
        <f>_xlfn.CONCAT("Q",_xlfn.CEILING.MATH(MONTH(Table1[[#This Row],[Date received]])/3))</f>
        <v>Q2</v>
      </c>
    </row>
    <row r="7948" spans="1:14" x14ac:dyDescent="0.3">
      <c r="A7948">
        <v>1765261</v>
      </c>
      <c r="B7948" t="s">
        <v>30</v>
      </c>
      <c r="C7948" t="s">
        <v>16</v>
      </c>
      <c r="D7948" t="s">
        <v>144</v>
      </c>
      <c r="E7948" t="s">
        <v>31</v>
      </c>
      <c r="F7948" t="str">
        <f>_xlfn.XLOOKUP(E7948,State_Code_Name!$C$2:$C$52,State_Code_Name!$B$2:$B$52)</f>
        <v>Texas</v>
      </c>
      <c r="G7948" t="s">
        <v>19</v>
      </c>
      <c r="H7948" s="15">
        <v>42398</v>
      </c>
      <c r="I7948" s="15">
        <v>42398</v>
      </c>
      <c r="J7948" t="s">
        <v>14</v>
      </c>
      <c r="K7948" t="s">
        <v>15</v>
      </c>
      <c r="L7948">
        <f>Table1[[#This Row],[Date resolved]]-Table1[[#This Row],[Date received]]</f>
        <v>0</v>
      </c>
      <c r="M7948">
        <f>YEAR(Table1[[#This Row],[Date received]])</f>
        <v>2016</v>
      </c>
      <c r="N7948" t="str">
        <f>_xlfn.CONCAT("Q",_xlfn.CEILING.MATH(MONTH(Table1[[#This Row],[Date received]])/3))</f>
        <v>Q1</v>
      </c>
    </row>
    <row r="7949" spans="1:14" x14ac:dyDescent="0.3">
      <c r="A7949">
        <v>296917</v>
      </c>
      <c r="B7949" t="s">
        <v>81</v>
      </c>
      <c r="C7949" t="s">
        <v>36</v>
      </c>
      <c r="D7949" t="s">
        <v>99</v>
      </c>
      <c r="E7949" t="s">
        <v>12</v>
      </c>
      <c r="F7949" t="str">
        <f>_xlfn.XLOOKUP(E7949,State_Code_Name!$C$2:$C$52,State_Code_Name!$B$2:$B$52)</f>
        <v>Virginia</v>
      </c>
      <c r="G7949" t="s">
        <v>19</v>
      </c>
      <c r="H7949" s="15">
        <v>41309</v>
      </c>
      <c r="I7949" s="15">
        <v>41310</v>
      </c>
      <c r="J7949" t="s">
        <v>14</v>
      </c>
      <c r="K7949" t="s">
        <v>15</v>
      </c>
      <c r="L7949">
        <f>Table1[[#This Row],[Date resolved]]-Table1[[#This Row],[Date received]]</f>
        <v>1</v>
      </c>
      <c r="M7949">
        <f>YEAR(Table1[[#This Row],[Date received]])</f>
        <v>2013</v>
      </c>
      <c r="N7949" t="str">
        <f>_xlfn.CONCAT("Q",_xlfn.CEILING.MATH(MONTH(Table1[[#This Row],[Date received]])/3))</f>
        <v>Q1</v>
      </c>
    </row>
    <row r="7950" spans="1:14" x14ac:dyDescent="0.3">
      <c r="A7950">
        <v>1251375</v>
      </c>
      <c r="B7950" t="s">
        <v>30</v>
      </c>
      <c r="C7950" t="s">
        <v>16</v>
      </c>
      <c r="D7950" t="s">
        <v>75</v>
      </c>
      <c r="E7950" t="s">
        <v>122</v>
      </c>
      <c r="F7950" t="str">
        <f>_xlfn.XLOOKUP(E7950,State_Code_Name!$C$2:$C$52,State_Code_Name!$B$2:$B$52)</f>
        <v>Maryland</v>
      </c>
      <c r="G7950" t="s">
        <v>13</v>
      </c>
      <c r="H7950" s="15">
        <v>42058</v>
      </c>
      <c r="I7950" s="15">
        <v>42059</v>
      </c>
      <c r="J7950" t="s">
        <v>14</v>
      </c>
      <c r="K7950" t="s">
        <v>14</v>
      </c>
      <c r="L7950">
        <f>Table1[[#This Row],[Date resolved]]-Table1[[#This Row],[Date received]]</f>
        <v>1</v>
      </c>
      <c r="M7950">
        <f>YEAR(Table1[[#This Row],[Date received]])</f>
        <v>2015</v>
      </c>
      <c r="N7950" t="str">
        <f>_xlfn.CONCAT("Q",_xlfn.CEILING.MATH(MONTH(Table1[[#This Row],[Date received]])/3))</f>
        <v>Q1</v>
      </c>
    </row>
    <row r="7951" spans="1:14" x14ac:dyDescent="0.3">
      <c r="A7951">
        <v>1648881</v>
      </c>
      <c r="B7951" t="s">
        <v>11</v>
      </c>
      <c r="C7951" t="s">
        <v>26</v>
      </c>
      <c r="D7951" t="s">
        <v>56</v>
      </c>
      <c r="E7951" t="s">
        <v>35</v>
      </c>
      <c r="F7951" t="str">
        <f>_xlfn.XLOOKUP(E7951,State_Code_Name!$C$2:$C$52,State_Code_Name!$B$2:$B$52)</f>
        <v>Florida</v>
      </c>
      <c r="G7951" t="s">
        <v>19</v>
      </c>
      <c r="H7951" s="15">
        <v>42318</v>
      </c>
      <c r="I7951" s="15">
        <v>42318</v>
      </c>
      <c r="J7951" t="s">
        <v>14</v>
      </c>
      <c r="K7951" t="s">
        <v>15</v>
      </c>
      <c r="L7951">
        <f>Table1[[#This Row],[Date resolved]]-Table1[[#This Row],[Date received]]</f>
        <v>0</v>
      </c>
      <c r="M7951">
        <f>YEAR(Table1[[#This Row],[Date received]])</f>
        <v>2015</v>
      </c>
      <c r="N7951" t="str">
        <f>_xlfn.CONCAT("Q",_xlfn.CEILING.MATH(MONTH(Table1[[#This Row],[Date received]])/3))</f>
        <v>Q4</v>
      </c>
    </row>
    <row r="7952" spans="1:14" x14ac:dyDescent="0.3">
      <c r="A7952">
        <v>849373</v>
      </c>
      <c r="B7952" t="s">
        <v>179</v>
      </c>
      <c r="C7952" t="s">
        <v>16</v>
      </c>
      <c r="D7952" t="s">
        <v>20</v>
      </c>
      <c r="F7952" t="e">
        <f>_xlfn.XLOOKUP(E7952,State_Code_Name!$C$2:$C$52,State_Code_Name!$B$2:$B$52)</f>
        <v>#N/A</v>
      </c>
      <c r="G7952" t="s">
        <v>305</v>
      </c>
      <c r="H7952" s="15">
        <v>41772</v>
      </c>
      <c r="I7952" s="15">
        <v>41774</v>
      </c>
      <c r="J7952" t="s">
        <v>14</v>
      </c>
      <c r="K7952" t="s">
        <v>15</v>
      </c>
      <c r="L7952">
        <f>Table1[[#This Row],[Date resolved]]-Table1[[#This Row],[Date received]]</f>
        <v>2</v>
      </c>
      <c r="M7952">
        <f>YEAR(Table1[[#This Row],[Date received]])</f>
        <v>2014</v>
      </c>
      <c r="N7952" t="str">
        <f>_xlfn.CONCAT("Q",_xlfn.CEILING.MATH(MONTH(Table1[[#This Row],[Date received]])/3))</f>
        <v>Q2</v>
      </c>
    </row>
    <row r="7953" spans="1:14" x14ac:dyDescent="0.3">
      <c r="A7953">
        <v>1337758</v>
      </c>
      <c r="B7953" t="s">
        <v>516</v>
      </c>
      <c r="C7953" t="s">
        <v>32</v>
      </c>
      <c r="D7953" t="s">
        <v>41</v>
      </c>
      <c r="E7953" t="s">
        <v>98</v>
      </c>
      <c r="F7953" t="str">
        <f>_xlfn.XLOOKUP(E7953,State_Code_Name!$C$2:$C$52,State_Code_Name!$B$2:$B$52)</f>
        <v>Colorado</v>
      </c>
      <c r="G7953" t="s">
        <v>19</v>
      </c>
      <c r="H7953" s="15">
        <v>42114</v>
      </c>
      <c r="I7953" s="15">
        <v>42114</v>
      </c>
      <c r="J7953" t="s">
        <v>14</v>
      </c>
      <c r="K7953" t="s">
        <v>15</v>
      </c>
      <c r="L7953">
        <f>Table1[[#This Row],[Date resolved]]-Table1[[#This Row],[Date received]]</f>
        <v>0</v>
      </c>
      <c r="M7953">
        <f>YEAR(Table1[[#This Row],[Date received]])</f>
        <v>2015</v>
      </c>
      <c r="N7953" t="str">
        <f>_xlfn.CONCAT("Q",_xlfn.CEILING.MATH(MONTH(Table1[[#This Row],[Date received]])/3))</f>
        <v>Q2</v>
      </c>
    </row>
    <row r="7954" spans="1:14" x14ac:dyDescent="0.3">
      <c r="A7954">
        <v>318940</v>
      </c>
      <c r="B7954" t="s">
        <v>54</v>
      </c>
      <c r="C7954" t="s">
        <v>52</v>
      </c>
      <c r="D7954" t="s">
        <v>96</v>
      </c>
      <c r="E7954" t="s">
        <v>74</v>
      </c>
      <c r="F7954" t="str">
        <f>_xlfn.XLOOKUP(E7954,State_Code_Name!$C$2:$C$52,State_Code_Name!$B$2:$B$52)</f>
        <v>Tennessee</v>
      </c>
      <c r="G7954" t="s">
        <v>19</v>
      </c>
      <c r="H7954" s="15">
        <v>41323</v>
      </c>
      <c r="I7954" s="15">
        <v>41323</v>
      </c>
      <c r="J7954" t="s">
        <v>14</v>
      </c>
      <c r="K7954" t="s">
        <v>15</v>
      </c>
      <c r="L7954">
        <f>Table1[[#This Row],[Date resolved]]-Table1[[#This Row],[Date received]]</f>
        <v>0</v>
      </c>
      <c r="M7954">
        <f>YEAR(Table1[[#This Row],[Date received]])</f>
        <v>2013</v>
      </c>
      <c r="N7954" t="str">
        <f>_xlfn.CONCAT("Q",_xlfn.CEILING.MATH(MONTH(Table1[[#This Row],[Date received]])/3))</f>
        <v>Q1</v>
      </c>
    </row>
    <row r="7955" spans="1:14" x14ac:dyDescent="0.3">
      <c r="A7955">
        <v>1090887</v>
      </c>
      <c r="B7955" t="s">
        <v>58</v>
      </c>
      <c r="C7955" t="s">
        <v>16</v>
      </c>
      <c r="D7955" t="s">
        <v>20</v>
      </c>
      <c r="E7955" t="s">
        <v>35</v>
      </c>
      <c r="F7955" t="str">
        <f>_xlfn.XLOOKUP(E7955,State_Code_Name!$C$2:$C$52,State_Code_Name!$B$2:$B$52)</f>
        <v>Florida</v>
      </c>
      <c r="G7955" t="s">
        <v>19</v>
      </c>
      <c r="H7955" s="15">
        <v>41939</v>
      </c>
      <c r="I7955" s="15">
        <v>41943</v>
      </c>
      <c r="J7955" t="s">
        <v>14</v>
      </c>
      <c r="K7955" t="s">
        <v>15</v>
      </c>
      <c r="L7955">
        <f>Table1[[#This Row],[Date resolved]]-Table1[[#This Row],[Date received]]</f>
        <v>4</v>
      </c>
      <c r="M7955">
        <f>YEAR(Table1[[#This Row],[Date received]])</f>
        <v>2014</v>
      </c>
      <c r="N7955" t="str">
        <f>_xlfn.CONCAT("Q",_xlfn.CEILING.MATH(MONTH(Table1[[#This Row],[Date received]])/3))</f>
        <v>Q4</v>
      </c>
    </row>
    <row r="7956" spans="1:14" x14ac:dyDescent="0.3">
      <c r="A7956">
        <v>1467828</v>
      </c>
      <c r="B7956" t="s">
        <v>1156</v>
      </c>
      <c r="C7956" t="s">
        <v>26</v>
      </c>
      <c r="D7956" t="s">
        <v>56</v>
      </c>
      <c r="E7956" t="s">
        <v>46</v>
      </c>
      <c r="F7956" t="str">
        <f>_xlfn.XLOOKUP(E7956,State_Code_Name!$C$2:$C$52,State_Code_Name!$B$2:$B$52)</f>
        <v>Pennsylvania</v>
      </c>
      <c r="G7956" t="s">
        <v>19</v>
      </c>
      <c r="H7956" s="15">
        <v>42199</v>
      </c>
      <c r="I7956" s="15">
        <v>42199</v>
      </c>
      <c r="J7956" t="s">
        <v>14</v>
      </c>
      <c r="K7956" t="s">
        <v>15</v>
      </c>
      <c r="L7956">
        <f>Table1[[#This Row],[Date resolved]]-Table1[[#This Row],[Date received]]</f>
        <v>0</v>
      </c>
      <c r="M7956">
        <f>YEAR(Table1[[#This Row],[Date received]])</f>
        <v>2015</v>
      </c>
      <c r="N7956" t="str">
        <f>_xlfn.CONCAT("Q",_xlfn.CEILING.MATH(MONTH(Table1[[#This Row],[Date received]])/3))</f>
        <v>Q3</v>
      </c>
    </row>
    <row r="7957" spans="1:14" x14ac:dyDescent="0.3">
      <c r="A7957">
        <v>628394</v>
      </c>
      <c r="B7957" t="s">
        <v>69</v>
      </c>
      <c r="C7957" t="s">
        <v>26</v>
      </c>
      <c r="D7957" t="s">
        <v>56</v>
      </c>
      <c r="E7957" t="s">
        <v>35</v>
      </c>
      <c r="F7957" t="str">
        <f>_xlfn.XLOOKUP(E7957,State_Code_Name!$C$2:$C$52,State_Code_Name!$B$2:$B$52)</f>
        <v>Florida</v>
      </c>
      <c r="G7957" t="s">
        <v>19</v>
      </c>
      <c r="H7957" s="15">
        <v>41618</v>
      </c>
      <c r="I7957" s="15">
        <v>41618</v>
      </c>
      <c r="J7957" t="s">
        <v>14</v>
      </c>
      <c r="K7957" t="s">
        <v>14</v>
      </c>
      <c r="L7957">
        <f>Table1[[#This Row],[Date resolved]]-Table1[[#This Row],[Date received]]</f>
        <v>0</v>
      </c>
      <c r="M7957">
        <f>YEAR(Table1[[#This Row],[Date received]])</f>
        <v>2013</v>
      </c>
      <c r="N7957" t="str">
        <f>_xlfn.CONCAT("Q",_xlfn.CEILING.MATH(MONTH(Table1[[#This Row],[Date received]])/3))</f>
        <v>Q4</v>
      </c>
    </row>
    <row r="7958" spans="1:14" x14ac:dyDescent="0.3">
      <c r="A7958">
        <v>1991442</v>
      </c>
      <c r="B7958" t="s">
        <v>47</v>
      </c>
      <c r="C7958" t="s">
        <v>26</v>
      </c>
      <c r="D7958" t="s">
        <v>27</v>
      </c>
      <c r="E7958" t="s">
        <v>22</v>
      </c>
      <c r="F7958" t="str">
        <f>_xlfn.XLOOKUP(E7958,State_Code_Name!$C$2:$C$52,State_Code_Name!$B$2:$B$52)</f>
        <v>New York</v>
      </c>
      <c r="G7958" t="s">
        <v>19</v>
      </c>
      <c r="H7958" s="15">
        <v>42551</v>
      </c>
      <c r="I7958" s="15">
        <v>42551</v>
      </c>
      <c r="J7958" t="s">
        <v>14</v>
      </c>
      <c r="K7958" t="s">
        <v>15</v>
      </c>
      <c r="L7958">
        <f>Table1[[#This Row],[Date resolved]]-Table1[[#This Row],[Date received]]</f>
        <v>0</v>
      </c>
      <c r="M7958">
        <f>YEAR(Table1[[#This Row],[Date received]])</f>
        <v>2016</v>
      </c>
      <c r="N7958" t="str">
        <f>_xlfn.CONCAT("Q",_xlfn.CEILING.MATH(MONTH(Table1[[#This Row],[Date received]])/3))</f>
        <v>Q2</v>
      </c>
    </row>
    <row r="7959" spans="1:14" x14ac:dyDescent="0.3">
      <c r="A7959">
        <v>1916337</v>
      </c>
      <c r="B7959" t="s">
        <v>73</v>
      </c>
      <c r="C7959" t="s">
        <v>26</v>
      </c>
      <c r="D7959" t="s">
        <v>27</v>
      </c>
      <c r="E7959" t="s">
        <v>51</v>
      </c>
      <c r="F7959" t="str">
        <f>_xlfn.XLOOKUP(E7959,State_Code_Name!$C$2:$C$52,State_Code_Name!$B$2:$B$52)</f>
        <v>Washington</v>
      </c>
      <c r="G7959" t="s">
        <v>305</v>
      </c>
      <c r="H7959" s="15">
        <v>42499</v>
      </c>
      <c r="I7959" s="15">
        <v>42501</v>
      </c>
      <c r="J7959" t="s">
        <v>14</v>
      </c>
      <c r="K7959" t="s">
        <v>14</v>
      </c>
      <c r="L7959">
        <f>Table1[[#This Row],[Date resolved]]-Table1[[#This Row],[Date received]]</f>
        <v>2</v>
      </c>
      <c r="M7959">
        <f>YEAR(Table1[[#This Row],[Date received]])</f>
        <v>2016</v>
      </c>
      <c r="N7959" t="str">
        <f>_xlfn.CONCAT("Q",_xlfn.CEILING.MATH(MONTH(Table1[[#This Row],[Date received]])/3))</f>
        <v>Q2</v>
      </c>
    </row>
    <row r="7960" spans="1:14" x14ac:dyDescent="0.3">
      <c r="A7960">
        <v>1466867</v>
      </c>
      <c r="B7960" t="s">
        <v>105</v>
      </c>
      <c r="C7960" t="s">
        <v>32</v>
      </c>
      <c r="D7960" t="s">
        <v>161</v>
      </c>
      <c r="E7960" t="s">
        <v>35</v>
      </c>
      <c r="F7960" t="str">
        <f>_xlfn.XLOOKUP(E7960,State_Code_Name!$C$2:$C$52,State_Code_Name!$B$2:$B$52)</f>
        <v>Florida</v>
      </c>
      <c r="G7960" t="s">
        <v>19</v>
      </c>
      <c r="H7960" s="15">
        <v>42199</v>
      </c>
      <c r="I7960" s="15">
        <v>42199</v>
      </c>
      <c r="J7960" t="s">
        <v>14</v>
      </c>
      <c r="K7960" t="s">
        <v>15</v>
      </c>
      <c r="L7960">
        <f>Table1[[#This Row],[Date resolved]]-Table1[[#This Row],[Date received]]</f>
        <v>0</v>
      </c>
      <c r="M7960">
        <f>YEAR(Table1[[#This Row],[Date received]])</f>
        <v>2015</v>
      </c>
      <c r="N7960" t="str">
        <f>_xlfn.CONCAT("Q",_xlfn.CEILING.MATH(MONTH(Table1[[#This Row],[Date received]])/3))</f>
        <v>Q3</v>
      </c>
    </row>
    <row r="7961" spans="1:14" x14ac:dyDescent="0.3">
      <c r="A7961">
        <v>1285260</v>
      </c>
      <c r="B7961" t="s">
        <v>47</v>
      </c>
      <c r="C7961" t="s">
        <v>26</v>
      </c>
      <c r="D7961" t="s">
        <v>27</v>
      </c>
      <c r="E7961" t="s">
        <v>114</v>
      </c>
      <c r="F7961" t="str">
        <f>_xlfn.XLOOKUP(E7961,State_Code_Name!$C$2:$C$52,State_Code_Name!$B$2:$B$52)</f>
        <v>South Carolina</v>
      </c>
      <c r="G7961" t="s">
        <v>19</v>
      </c>
      <c r="H7961" s="15">
        <v>42079</v>
      </c>
      <c r="I7961" s="15">
        <v>42079</v>
      </c>
      <c r="J7961" t="s">
        <v>14</v>
      </c>
      <c r="K7961" t="s">
        <v>15</v>
      </c>
      <c r="L7961">
        <f>Table1[[#This Row],[Date resolved]]-Table1[[#This Row],[Date received]]</f>
        <v>0</v>
      </c>
      <c r="M7961">
        <f>YEAR(Table1[[#This Row],[Date received]])</f>
        <v>2015</v>
      </c>
      <c r="N7961" t="str">
        <f>_xlfn.CONCAT("Q",_xlfn.CEILING.MATH(MONTH(Table1[[#This Row],[Date received]])/3))</f>
        <v>Q1</v>
      </c>
    </row>
    <row r="7962" spans="1:14" x14ac:dyDescent="0.3">
      <c r="A7962">
        <v>1642861</v>
      </c>
      <c r="B7962" t="s">
        <v>287</v>
      </c>
      <c r="C7962" t="s">
        <v>32</v>
      </c>
      <c r="D7962" t="s">
        <v>44</v>
      </c>
      <c r="E7962" t="s">
        <v>18</v>
      </c>
      <c r="F7962" t="str">
        <f>_xlfn.XLOOKUP(E7962,State_Code_Name!$C$2:$C$52,State_Code_Name!$B$2:$B$52)</f>
        <v>California</v>
      </c>
      <c r="G7962" t="s">
        <v>19</v>
      </c>
      <c r="H7962" s="15">
        <v>42314</v>
      </c>
      <c r="I7962" s="15">
        <v>42345</v>
      </c>
      <c r="J7962" t="s">
        <v>14</v>
      </c>
      <c r="K7962" t="s">
        <v>15</v>
      </c>
      <c r="L7962">
        <f>Table1[[#This Row],[Date resolved]]-Table1[[#This Row],[Date received]]</f>
        <v>31</v>
      </c>
      <c r="M7962">
        <f>YEAR(Table1[[#This Row],[Date received]])</f>
        <v>2015</v>
      </c>
      <c r="N7962" t="str">
        <f>_xlfn.CONCAT("Q",_xlfn.CEILING.MATH(MONTH(Table1[[#This Row],[Date received]])/3))</f>
        <v>Q4</v>
      </c>
    </row>
    <row r="7963" spans="1:14" x14ac:dyDescent="0.3">
      <c r="A7963">
        <v>1089435</v>
      </c>
      <c r="B7963" t="s">
        <v>83</v>
      </c>
      <c r="C7963" t="s">
        <v>36</v>
      </c>
      <c r="D7963" t="s">
        <v>170</v>
      </c>
      <c r="E7963" t="s">
        <v>12</v>
      </c>
      <c r="F7963" t="str">
        <f>_xlfn.XLOOKUP(E7963,State_Code_Name!$C$2:$C$52,State_Code_Name!$B$2:$B$52)</f>
        <v>Virginia</v>
      </c>
      <c r="G7963" t="s">
        <v>19</v>
      </c>
      <c r="H7963" s="15">
        <v>41939</v>
      </c>
      <c r="I7963" s="15">
        <v>41939</v>
      </c>
      <c r="J7963" t="s">
        <v>14</v>
      </c>
      <c r="K7963" t="s">
        <v>15</v>
      </c>
      <c r="L7963">
        <f>Table1[[#This Row],[Date resolved]]-Table1[[#This Row],[Date received]]</f>
        <v>0</v>
      </c>
      <c r="M7963">
        <f>YEAR(Table1[[#This Row],[Date received]])</f>
        <v>2014</v>
      </c>
      <c r="N7963" t="str">
        <f>_xlfn.CONCAT("Q",_xlfn.CEILING.MATH(MONTH(Table1[[#This Row],[Date received]])/3))</f>
        <v>Q4</v>
      </c>
    </row>
    <row r="7964" spans="1:14" x14ac:dyDescent="0.3">
      <c r="A7964">
        <v>901916</v>
      </c>
      <c r="B7964" t="s">
        <v>81</v>
      </c>
      <c r="C7964" t="s">
        <v>36</v>
      </c>
      <c r="D7964" t="s">
        <v>279</v>
      </c>
      <c r="E7964" t="s">
        <v>46</v>
      </c>
      <c r="F7964" t="str">
        <f>_xlfn.XLOOKUP(E7964,State_Code_Name!$C$2:$C$52,State_Code_Name!$B$2:$B$52)</f>
        <v>Pennsylvania</v>
      </c>
      <c r="G7964" t="s">
        <v>305</v>
      </c>
      <c r="H7964" s="15">
        <v>41809</v>
      </c>
      <c r="I7964" s="15">
        <v>41813</v>
      </c>
      <c r="J7964" t="s">
        <v>14</v>
      </c>
      <c r="K7964" t="s">
        <v>15</v>
      </c>
      <c r="L7964">
        <f>Table1[[#This Row],[Date resolved]]-Table1[[#This Row],[Date received]]</f>
        <v>4</v>
      </c>
      <c r="M7964">
        <f>YEAR(Table1[[#This Row],[Date received]])</f>
        <v>2014</v>
      </c>
      <c r="N7964" t="str">
        <f>_xlfn.CONCAT("Q",_xlfn.CEILING.MATH(MONTH(Table1[[#This Row],[Date received]])/3))</f>
        <v>Q2</v>
      </c>
    </row>
    <row r="7965" spans="1:14" x14ac:dyDescent="0.3">
      <c r="A7965">
        <v>1113460</v>
      </c>
      <c r="B7965" t="s">
        <v>867</v>
      </c>
      <c r="C7965" t="s">
        <v>32</v>
      </c>
      <c r="D7965" t="s">
        <v>44</v>
      </c>
      <c r="E7965" t="s">
        <v>126</v>
      </c>
      <c r="F7965" t="str">
        <f>_xlfn.XLOOKUP(E7965,State_Code_Name!$C$2:$C$52,State_Code_Name!$B$2:$B$52)</f>
        <v>Oklahoma</v>
      </c>
      <c r="G7965" t="s">
        <v>19</v>
      </c>
      <c r="H7965" s="15">
        <v>41955</v>
      </c>
      <c r="I7965" s="15">
        <v>41955</v>
      </c>
      <c r="J7965" t="s">
        <v>14</v>
      </c>
      <c r="K7965" t="s">
        <v>15</v>
      </c>
      <c r="L7965">
        <f>Table1[[#This Row],[Date resolved]]-Table1[[#This Row],[Date received]]</f>
        <v>0</v>
      </c>
      <c r="M7965">
        <f>YEAR(Table1[[#This Row],[Date received]])</f>
        <v>2014</v>
      </c>
      <c r="N7965" t="str">
        <f>_xlfn.CONCAT("Q",_xlfn.CEILING.MATH(MONTH(Table1[[#This Row],[Date received]])/3))</f>
        <v>Q4</v>
      </c>
    </row>
    <row r="7966" spans="1:14" x14ac:dyDescent="0.3">
      <c r="A7966">
        <v>825623</v>
      </c>
      <c r="B7966" t="s">
        <v>417</v>
      </c>
      <c r="C7966" t="s">
        <v>9</v>
      </c>
      <c r="D7966" t="s">
        <v>10</v>
      </c>
      <c r="E7966" t="s">
        <v>59</v>
      </c>
      <c r="F7966" t="str">
        <f>_xlfn.XLOOKUP(E7966,State_Code_Name!$C$2:$C$52,State_Code_Name!$B$2:$B$52)</f>
        <v>Illinois</v>
      </c>
      <c r="G7966" t="s">
        <v>19</v>
      </c>
      <c r="H7966" s="15">
        <v>41754</v>
      </c>
      <c r="I7966" s="15">
        <v>41754</v>
      </c>
      <c r="J7966" t="s">
        <v>14</v>
      </c>
      <c r="K7966" t="s">
        <v>15</v>
      </c>
      <c r="L7966">
        <f>Table1[[#This Row],[Date resolved]]-Table1[[#This Row],[Date received]]</f>
        <v>0</v>
      </c>
      <c r="M7966">
        <f>YEAR(Table1[[#This Row],[Date received]])</f>
        <v>2014</v>
      </c>
      <c r="N7966" t="str">
        <f>_xlfn.CONCAT("Q",_xlfn.CEILING.MATH(MONTH(Table1[[#This Row],[Date received]])/3))</f>
        <v>Q2</v>
      </c>
    </row>
    <row r="7967" spans="1:14" x14ac:dyDescent="0.3">
      <c r="A7967">
        <v>2020350</v>
      </c>
      <c r="B7967" t="s">
        <v>11</v>
      </c>
      <c r="C7967" t="s">
        <v>36</v>
      </c>
      <c r="D7967" t="s">
        <v>80</v>
      </c>
      <c r="E7967" t="s">
        <v>40</v>
      </c>
      <c r="F7967" t="str">
        <f>_xlfn.XLOOKUP(E7967,State_Code_Name!$C$2:$C$52,State_Code_Name!$B$2:$B$52)</f>
        <v>Nevada</v>
      </c>
      <c r="G7967" t="s">
        <v>19</v>
      </c>
      <c r="H7967" s="15">
        <v>42570</v>
      </c>
      <c r="I7967" s="15">
        <v>42570</v>
      </c>
      <c r="J7967" t="s">
        <v>14</v>
      </c>
      <c r="K7967" t="s">
        <v>14</v>
      </c>
      <c r="L7967">
        <f>Table1[[#This Row],[Date resolved]]-Table1[[#This Row],[Date received]]</f>
        <v>0</v>
      </c>
      <c r="M7967">
        <f>YEAR(Table1[[#This Row],[Date received]])</f>
        <v>2016</v>
      </c>
      <c r="N7967" t="str">
        <f>_xlfn.CONCAT("Q",_xlfn.CEILING.MATH(MONTH(Table1[[#This Row],[Date received]])/3))</f>
        <v>Q3</v>
      </c>
    </row>
    <row r="7968" spans="1:14" x14ac:dyDescent="0.3">
      <c r="A7968">
        <v>972437</v>
      </c>
      <c r="B7968" t="s">
        <v>60</v>
      </c>
      <c r="C7968" t="s">
        <v>52</v>
      </c>
      <c r="D7968" t="s">
        <v>53</v>
      </c>
      <c r="E7968" t="s">
        <v>106</v>
      </c>
      <c r="F7968" t="str">
        <f>_xlfn.XLOOKUP(E7968,State_Code_Name!$C$2:$C$52,State_Code_Name!$B$2:$B$52)</f>
        <v>Indiana</v>
      </c>
      <c r="G7968" t="s">
        <v>19</v>
      </c>
      <c r="H7968" s="15">
        <v>41857</v>
      </c>
      <c r="I7968" s="15">
        <v>41857</v>
      </c>
      <c r="J7968" t="s">
        <v>14</v>
      </c>
      <c r="K7968" t="s">
        <v>15</v>
      </c>
      <c r="L7968">
        <f>Table1[[#This Row],[Date resolved]]-Table1[[#This Row],[Date received]]</f>
        <v>0</v>
      </c>
      <c r="M7968">
        <f>YEAR(Table1[[#This Row],[Date received]])</f>
        <v>2014</v>
      </c>
      <c r="N7968" t="str">
        <f>_xlfn.CONCAT("Q",_xlfn.CEILING.MATH(MONTH(Table1[[#This Row],[Date received]])/3))</f>
        <v>Q3</v>
      </c>
    </row>
    <row r="7969" spans="1:14" x14ac:dyDescent="0.3">
      <c r="A7969">
        <v>2048151</v>
      </c>
      <c r="B7969" t="s">
        <v>38</v>
      </c>
      <c r="C7969" t="s">
        <v>16</v>
      </c>
      <c r="D7969" t="s">
        <v>20</v>
      </c>
      <c r="E7969" t="s">
        <v>40</v>
      </c>
      <c r="F7969" t="str">
        <f>_xlfn.XLOOKUP(E7969,State_Code_Name!$C$2:$C$52,State_Code_Name!$B$2:$B$52)</f>
        <v>Nevada</v>
      </c>
      <c r="G7969" t="s">
        <v>19</v>
      </c>
      <c r="H7969" s="15">
        <v>42587</v>
      </c>
      <c r="I7969" s="15">
        <v>42587</v>
      </c>
      <c r="J7969" t="s">
        <v>14</v>
      </c>
      <c r="K7969" t="s">
        <v>15</v>
      </c>
      <c r="L7969">
        <f>Table1[[#This Row],[Date resolved]]-Table1[[#This Row],[Date received]]</f>
        <v>0</v>
      </c>
      <c r="M7969">
        <f>YEAR(Table1[[#This Row],[Date received]])</f>
        <v>2016</v>
      </c>
      <c r="N7969" t="str">
        <f>_xlfn.CONCAT("Q",_xlfn.CEILING.MATH(MONTH(Table1[[#This Row],[Date received]])/3))</f>
        <v>Q3</v>
      </c>
    </row>
    <row r="7970" spans="1:14" x14ac:dyDescent="0.3">
      <c r="A7970">
        <v>1467697</v>
      </c>
      <c r="B7970" t="s">
        <v>43</v>
      </c>
      <c r="C7970" t="s">
        <v>26</v>
      </c>
      <c r="D7970" t="s">
        <v>27</v>
      </c>
      <c r="E7970" t="s">
        <v>51</v>
      </c>
      <c r="F7970" t="str">
        <f>_xlfn.XLOOKUP(E7970,State_Code_Name!$C$2:$C$52,State_Code_Name!$B$2:$B$52)</f>
        <v>Washington</v>
      </c>
      <c r="G7970" t="s">
        <v>57</v>
      </c>
      <c r="H7970" s="15">
        <v>42199</v>
      </c>
      <c r="I7970" s="15">
        <v>42205</v>
      </c>
      <c r="J7970" t="s">
        <v>14</v>
      </c>
      <c r="K7970" t="s">
        <v>14</v>
      </c>
      <c r="L7970">
        <f>Table1[[#This Row],[Date resolved]]-Table1[[#This Row],[Date received]]</f>
        <v>6</v>
      </c>
      <c r="M7970">
        <f>YEAR(Table1[[#This Row],[Date received]])</f>
        <v>2015</v>
      </c>
      <c r="N7970" t="str">
        <f>_xlfn.CONCAT("Q",_xlfn.CEILING.MATH(MONTH(Table1[[#This Row],[Date received]])/3))</f>
        <v>Q3</v>
      </c>
    </row>
    <row r="7971" spans="1:14" x14ac:dyDescent="0.3">
      <c r="A7971">
        <v>462201</v>
      </c>
      <c r="B7971" t="s">
        <v>11</v>
      </c>
      <c r="C7971" t="s">
        <v>36</v>
      </c>
      <c r="D7971" t="s">
        <v>49</v>
      </c>
      <c r="E7971" t="s">
        <v>114</v>
      </c>
      <c r="F7971" t="str">
        <f>_xlfn.XLOOKUP(E7971,State_Code_Name!$C$2:$C$52,State_Code_Name!$B$2:$B$52)</f>
        <v>South Carolina</v>
      </c>
      <c r="G7971" t="s">
        <v>305</v>
      </c>
      <c r="H7971" s="15">
        <v>41474</v>
      </c>
      <c r="I7971" s="15">
        <v>41478</v>
      </c>
      <c r="J7971" t="s">
        <v>14</v>
      </c>
      <c r="K7971" t="s">
        <v>15</v>
      </c>
      <c r="L7971">
        <f>Table1[[#This Row],[Date resolved]]-Table1[[#This Row],[Date received]]</f>
        <v>4</v>
      </c>
      <c r="M7971">
        <f>YEAR(Table1[[#This Row],[Date received]])</f>
        <v>2013</v>
      </c>
      <c r="N7971" t="str">
        <f>_xlfn.CONCAT("Q",_xlfn.CEILING.MATH(MONTH(Table1[[#This Row],[Date received]])/3))</f>
        <v>Q3</v>
      </c>
    </row>
    <row r="7972" spans="1:14" x14ac:dyDescent="0.3">
      <c r="A7972">
        <v>1379203</v>
      </c>
      <c r="B7972" t="s">
        <v>73</v>
      </c>
      <c r="C7972" t="s">
        <v>26</v>
      </c>
      <c r="D7972" t="s">
        <v>159</v>
      </c>
      <c r="E7972" t="s">
        <v>70</v>
      </c>
      <c r="F7972" t="str">
        <f>_xlfn.XLOOKUP(E7972,State_Code_Name!$C$2:$C$52,State_Code_Name!$B$2:$B$52)</f>
        <v>Massachusetts</v>
      </c>
      <c r="G7972" t="s">
        <v>19</v>
      </c>
      <c r="H7972" s="15">
        <v>42140</v>
      </c>
      <c r="I7972" s="15">
        <v>42140</v>
      </c>
      <c r="J7972" t="s">
        <v>14</v>
      </c>
      <c r="K7972" t="s">
        <v>15</v>
      </c>
      <c r="L7972">
        <f>Table1[[#This Row],[Date resolved]]-Table1[[#This Row],[Date received]]</f>
        <v>0</v>
      </c>
      <c r="M7972">
        <f>YEAR(Table1[[#This Row],[Date received]])</f>
        <v>2015</v>
      </c>
      <c r="N7972" t="str">
        <f>_xlfn.CONCAT("Q",_xlfn.CEILING.MATH(MONTH(Table1[[#This Row],[Date received]])/3))</f>
        <v>Q2</v>
      </c>
    </row>
    <row r="7973" spans="1:14" x14ac:dyDescent="0.3">
      <c r="A7973">
        <v>1048457</v>
      </c>
      <c r="B7973" t="s">
        <v>65</v>
      </c>
      <c r="C7973" t="s">
        <v>9</v>
      </c>
      <c r="D7973" t="s">
        <v>10</v>
      </c>
      <c r="E7973" t="s">
        <v>66</v>
      </c>
      <c r="F7973" t="str">
        <f>_xlfn.XLOOKUP(E7973,State_Code_Name!$C$2:$C$52,State_Code_Name!$B$2:$B$52)</f>
        <v>Michigan</v>
      </c>
      <c r="G7973" t="s">
        <v>19</v>
      </c>
      <c r="H7973" s="15">
        <v>41911</v>
      </c>
      <c r="I7973" s="15">
        <v>41911</v>
      </c>
      <c r="J7973" t="s">
        <v>14</v>
      </c>
      <c r="K7973" t="s">
        <v>15</v>
      </c>
      <c r="L7973">
        <f>Table1[[#This Row],[Date resolved]]-Table1[[#This Row],[Date received]]</f>
        <v>0</v>
      </c>
      <c r="M7973">
        <f>YEAR(Table1[[#This Row],[Date received]])</f>
        <v>2014</v>
      </c>
      <c r="N7973" t="str">
        <f>_xlfn.CONCAT("Q",_xlfn.CEILING.MATH(MONTH(Table1[[#This Row],[Date received]])/3))</f>
        <v>Q3</v>
      </c>
    </row>
    <row r="7974" spans="1:14" x14ac:dyDescent="0.3">
      <c r="A7974">
        <v>1191560</v>
      </c>
      <c r="B7974" t="s">
        <v>378</v>
      </c>
      <c r="C7974" t="s">
        <v>26</v>
      </c>
      <c r="D7974" t="s">
        <v>27</v>
      </c>
      <c r="E7974" t="s">
        <v>31</v>
      </c>
      <c r="F7974" t="str">
        <f>_xlfn.XLOOKUP(E7974,State_Code_Name!$C$2:$C$52,State_Code_Name!$B$2:$B$52)</f>
        <v>Texas</v>
      </c>
      <c r="G7974" t="s">
        <v>19</v>
      </c>
      <c r="H7974" s="15">
        <v>42017</v>
      </c>
      <c r="I7974" s="15">
        <v>42017</v>
      </c>
      <c r="J7974" t="s">
        <v>14</v>
      </c>
      <c r="K7974" t="s">
        <v>14</v>
      </c>
      <c r="L7974">
        <f>Table1[[#This Row],[Date resolved]]-Table1[[#This Row],[Date received]]</f>
        <v>0</v>
      </c>
      <c r="M7974">
        <f>YEAR(Table1[[#This Row],[Date received]])</f>
        <v>2015</v>
      </c>
      <c r="N7974" t="str">
        <f>_xlfn.CONCAT("Q",_xlfn.CEILING.MATH(MONTH(Table1[[#This Row],[Date received]])/3))</f>
        <v>Q1</v>
      </c>
    </row>
    <row r="7975" spans="1:14" x14ac:dyDescent="0.3">
      <c r="A7975">
        <v>553890</v>
      </c>
      <c r="B7975" t="s">
        <v>136</v>
      </c>
      <c r="C7975" t="s">
        <v>36</v>
      </c>
      <c r="D7975" t="s">
        <v>112</v>
      </c>
      <c r="E7975" t="s">
        <v>35</v>
      </c>
      <c r="F7975" t="str">
        <f>_xlfn.XLOOKUP(E7975,State_Code_Name!$C$2:$C$52,State_Code_Name!$B$2:$B$52)</f>
        <v>Florida</v>
      </c>
      <c r="G7975" t="s">
        <v>305</v>
      </c>
      <c r="H7975" s="15">
        <v>41554</v>
      </c>
      <c r="I7975" s="15">
        <v>41555</v>
      </c>
      <c r="J7975" t="s">
        <v>14</v>
      </c>
      <c r="K7975" t="s">
        <v>15</v>
      </c>
      <c r="L7975">
        <f>Table1[[#This Row],[Date resolved]]-Table1[[#This Row],[Date received]]</f>
        <v>1</v>
      </c>
      <c r="M7975">
        <f>YEAR(Table1[[#This Row],[Date received]])</f>
        <v>2013</v>
      </c>
      <c r="N7975" t="str">
        <f>_xlfn.CONCAT("Q",_xlfn.CEILING.MATH(MONTH(Table1[[#This Row],[Date received]])/3))</f>
        <v>Q4</v>
      </c>
    </row>
    <row r="7976" spans="1:14" x14ac:dyDescent="0.3">
      <c r="A7976">
        <v>2012261</v>
      </c>
      <c r="B7976" t="s">
        <v>1062</v>
      </c>
      <c r="C7976" t="s">
        <v>26</v>
      </c>
      <c r="D7976" t="s">
        <v>56</v>
      </c>
      <c r="E7976" t="s">
        <v>100</v>
      </c>
      <c r="F7976" t="str">
        <f>_xlfn.XLOOKUP(E7976,State_Code_Name!$C$2:$C$52,State_Code_Name!$B$2:$B$52)</f>
        <v>Arizona</v>
      </c>
      <c r="G7976" t="s">
        <v>19</v>
      </c>
      <c r="H7976" s="15">
        <v>42565</v>
      </c>
      <c r="I7976" s="15">
        <v>42565</v>
      </c>
      <c r="J7976" t="s">
        <v>14</v>
      </c>
      <c r="K7976" t="s">
        <v>15</v>
      </c>
      <c r="L7976">
        <f>Table1[[#This Row],[Date resolved]]-Table1[[#This Row],[Date received]]</f>
        <v>0</v>
      </c>
      <c r="M7976">
        <f>YEAR(Table1[[#This Row],[Date received]])</f>
        <v>2016</v>
      </c>
      <c r="N7976" t="str">
        <f>_xlfn.CONCAT("Q",_xlfn.CEILING.MATH(MONTH(Table1[[#This Row],[Date received]])/3))</f>
        <v>Q3</v>
      </c>
    </row>
    <row r="7977" spans="1:14" x14ac:dyDescent="0.3">
      <c r="A7977">
        <v>489665</v>
      </c>
      <c r="B7977" t="s">
        <v>259</v>
      </c>
      <c r="C7977" t="s">
        <v>26</v>
      </c>
      <c r="D7977" t="s">
        <v>56</v>
      </c>
      <c r="E7977" t="s">
        <v>25</v>
      </c>
      <c r="F7977" t="str">
        <f>_xlfn.XLOOKUP(E7977,State_Code_Name!$C$2:$C$52,State_Code_Name!$B$2:$B$52)</f>
        <v>Georgia</v>
      </c>
      <c r="G7977" t="s">
        <v>19</v>
      </c>
      <c r="H7977" s="15">
        <v>41500</v>
      </c>
      <c r="I7977" s="15">
        <v>41501</v>
      </c>
      <c r="J7977" t="s">
        <v>14</v>
      </c>
      <c r="K7977" t="s">
        <v>15</v>
      </c>
      <c r="L7977">
        <f>Table1[[#This Row],[Date resolved]]-Table1[[#This Row],[Date received]]</f>
        <v>1</v>
      </c>
      <c r="M7977">
        <f>YEAR(Table1[[#This Row],[Date received]])</f>
        <v>2013</v>
      </c>
      <c r="N7977" t="str">
        <f>_xlfn.CONCAT("Q",_xlfn.CEILING.MATH(MONTH(Table1[[#This Row],[Date received]])/3))</f>
        <v>Q3</v>
      </c>
    </row>
    <row r="7978" spans="1:14" x14ac:dyDescent="0.3">
      <c r="A7978">
        <v>1840317</v>
      </c>
      <c r="B7978" t="s">
        <v>263</v>
      </c>
      <c r="C7978" t="s">
        <v>32</v>
      </c>
      <c r="D7978" t="s">
        <v>161</v>
      </c>
      <c r="E7978" t="s">
        <v>22</v>
      </c>
      <c r="F7978" t="str">
        <f>_xlfn.XLOOKUP(E7978,State_Code_Name!$C$2:$C$52,State_Code_Name!$B$2:$B$52)</f>
        <v>New York</v>
      </c>
      <c r="G7978" t="s">
        <v>19</v>
      </c>
      <c r="H7978" s="15">
        <v>42448</v>
      </c>
      <c r="I7978" s="15">
        <v>42448</v>
      </c>
      <c r="J7978" t="s">
        <v>14</v>
      </c>
      <c r="K7978" t="s">
        <v>15</v>
      </c>
      <c r="L7978">
        <f>Table1[[#This Row],[Date resolved]]-Table1[[#This Row],[Date received]]</f>
        <v>0</v>
      </c>
      <c r="M7978">
        <f>YEAR(Table1[[#This Row],[Date received]])</f>
        <v>2016</v>
      </c>
      <c r="N7978" t="str">
        <f>_xlfn.CONCAT("Q",_xlfn.CEILING.MATH(MONTH(Table1[[#This Row],[Date received]])/3))</f>
        <v>Q1</v>
      </c>
    </row>
    <row r="7979" spans="1:14" x14ac:dyDescent="0.3">
      <c r="A7979">
        <v>854771</v>
      </c>
      <c r="B7979" t="s">
        <v>670</v>
      </c>
      <c r="C7979" t="s">
        <v>32</v>
      </c>
      <c r="D7979" t="s">
        <v>41</v>
      </c>
      <c r="E7979" t="s">
        <v>35</v>
      </c>
      <c r="F7979" t="str">
        <f>_xlfn.XLOOKUP(E7979,State_Code_Name!$C$2:$C$52,State_Code_Name!$B$2:$B$52)</f>
        <v>Florida</v>
      </c>
      <c r="G7979" t="s">
        <v>19</v>
      </c>
      <c r="H7979" s="15">
        <v>41774</v>
      </c>
      <c r="I7979" s="15">
        <v>41774</v>
      </c>
      <c r="J7979" t="s">
        <v>14</v>
      </c>
      <c r="K7979" t="s">
        <v>14</v>
      </c>
      <c r="L7979">
        <f>Table1[[#This Row],[Date resolved]]-Table1[[#This Row],[Date received]]</f>
        <v>0</v>
      </c>
      <c r="M7979">
        <f>YEAR(Table1[[#This Row],[Date received]])</f>
        <v>2014</v>
      </c>
      <c r="N7979" t="str">
        <f>_xlfn.CONCAT("Q",_xlfn.CEILING.MATH(MONTH(Table1[[#This Row],[Date received]])/3))</f>
        <v>Q2</v>
      </c>
    </row>
    <row r="7980" spans="1:14" x14ac:dyDescent="0.3">
      <c r="A7980">
        <v>256142</v>
      </c>
      <c r="B7980" t="s">
        <v>11</v>
      </c>
      <c r="C7980" t="s">
        <v>26</v>
      </c>
      <c r="D7980" t="s">
        <v>56</v>
      </c>
      <c r="E7980" t="s">
        <v>98</v>
      </c>
      <c r="F7980" t="str">
        <f>_xlfn.XLOOKUP(E7980,State_Code_Name!$C$2:$C$52,State_Code_Name!$B$2:$B$52)</f>
        <v>Colorado</v>
      </c>
      <c r="G7980" t="s">
        <v>305</v>
      </c>
      <c r="H7980" s="15">
        <v>41297</v>
      </c>
      <c r="I7980" s="15">
        <v>41298</v>
      </c>
      <c r="J7980" t="s">
        <v>14</v>
      </c>
      <c r="K7980" t="s">
        <v>15</v>
      </c>
      <c r="L7980">
        <f>Table1[[#This Row],[Date resolved]]-Table1[[#This Row],[Date received]]</f>
        <v>1</v>
      </c>
      <c r="M7980">
        <f>YEAR(Table1[[#This Row],[Date received]])</f>
        <v>2013</v>
      </c>
      <c r="N7980" t="str">
        <f>_xlfn.CONCAT("Q",_xlfn.CEILING.MATH(MONTH(Table1[[#This Row],[Date received]])/3))</f>
        <v>Q1</v>
      </c>
    </row>
    <row r="7981" spans="1:14" x14ac:dyDescent="0.3">
      <c r="A7981">
        <v>1794860</v>
      </c>
      <c r="B7981" t="s">
        <v>60</v>
      </c>
      <c r="C7981" t="s">
        <v>52</v>
      </c>
      <c r="D7981" t="s">
        <v>96</v>
      </c>
      <c r="E7981" t="s">
        <v>59</v>
      </c>
      <c r="F7981" t="str">
        <f>_xlfn.XLOOKUP(E7981,State_Code_Name!$C$2:$C$52,State_Code_Name!$B$2:$B$52)</f>
        <v>Illinois</v>
      </c>
      <c r="G7981" t="s">
        <v>305</v>
      </c>
      <c r="H7981" s="15">
        <v>42419</v>
      </c>
      <c r="I7981" s="15">
        <v>42423</v>
      </c>
      <c r="J7981" t="s">
        <v>14</v>
      </c>
      <c r="K7981" t="s">
        <v>15</v>
      </c>
      <c r="L7981">
        <f>Table1[[#This Row],[Date resolved]]-Table1[[#This Row],[Date received]]</f>
        <v>4</v>
      </c>
      <c r="M7981">
        <f>YEAR(Table1[[#This Row],[Date received]])</f>
        <v>2016</v>
      </c>
      <c r="N7981" t="str">
        <f>_xlfn.CONCAT("Q",_xlfn.CEILING.MATH(MONTH(Table1[[#This Row],[Date received]])/3))</f>
        <v>Q1</v>
      </c>
    </row>
    <row r="7982" spans="1:14" x14ac:dyDescent="0.3">
      <c r="A7982">
        <v>1208117</v>
      </c>
      <c r="B7982" t="s">
        <v>34</v>
      </c>
      <c r="C7982" t="s">
        <v>16</v>
      </c>
      <c r="D7982" t="s">
        <v>75</v>
      </c>
      <c r="E7982" t="s">
        <v>122</v>
      </c>
      <c r="F7982" t="str">
        <f>_xlfn.XLOOKUP(E7982,State_Code_Name!$C$2:$C$52,State_Code_Name!$B$2:$B$52)</f>
        <v>Maryland</v>
      </c>
      <c r="G7982" t="s">
        <v>305</v>
      </c>
      <c r="H7982" s="15">
        <v>42028</v>
      </c>
      <c r="I7982" s="15">
        <v>42031</v>
      </c>
      <c r="J7982" t="s">
        <v>14</v>
      </c>
      <c r="K7982" t="s">
        <v>15</v>
      </c>
      <c r="L7982">
        <f>Table1[[#This Row],[Date resolved]]-Table1[[#This Row],[Date received]]</f>
        <v>3</v>
      </c>
      <c r="M7982">
        <f>YEAR(Table1[[#This Row],[Date received]])</f>
        <v>2015</v>
      </c>
      <c r="N7982" t="str">
        <f>_xlfn.CONCAT("Q",_xlfn.CEILING.MATH(MONTH(Table1[[#This Row],[Date received]])/3))</f>
        <v>Q1</v>
      </c>
    </row>
    <row r="7983" spans="1:14" x14ac:dyDescent="0.3">
      <c r="A7983">
        <v>1946446</v>
      </c>
      <c r="B7983" t="s">
        <v>47</v>
      </c>
      <c r="C7983" t="s">
        <v>26</v>
      </c>
      <c r="D7983" t="s">
        <v>78</v>
      </c>
      <c r="E7983" t="s">
        <v>77</v>
      </c>
      <c r="F7983" t="str">
        <f>_xlfn.XLOOKUP(E7983,State_Code_Name!$C$2:$C$52,State_Code_Name!$B$2:$B$52)</f>
        <v>Missouri</v>
      </c>
      <c r="G7983" t="s">
        <v>19</v>
      </c>
      <c r="H7983" s="15">
        <v>42519</v>
      </c>
      <c r="I7983" s="15">
        <v>42519</v>
      </c>
      <c r="J7983" t="s">
        <v>14</v>
      </c>
      <c r="K7983" t="s">
        <v>15</v>
      </c>
      <c r="L7983">
        <f>Table1[[#This Row],[Date resolved]]-Table1[[#This Row],[Date received]]</f>
        <v>0</v>
      </c>
      <c r="M7983">
        <f>YEAR(Table1[[#This Row],[Date received]])</f>
        <v>2016</v>
      </c>
      <c r="N7983" t="str">
        <f>_xlfn.CONCAT("Q",_xlfn.CEILING.MATH(MONTH(Table1[[#This Row],[Date received]])/3))</f>
        <v>Q2</v>
      </c>
    </row>
    <row r="7984" spans="1:14" x14ac:dyDescent="0.3">
      <c r="A7984">
        <v>415543</v>
      </c>
      <c r="B7984" t="s">
        <v>165</v>
      </c>
      <c r="C7984" t="s">
        <v>16</v>
      </c>
      <c r="D7984" t="s">
        <v>75</v>
      </c>
      <c r="E7984" t="s">
        <v>98</v>
      </c>
      <c r="F7984" t="str">
        <f>_xlfn.XLOOKUP(E7984,State_Code_Name!$C$2:$C$52,State_Code_Name!$B$2:$B$52)</f>
        <v>Colorado</v>
      </c>
      <c r="G7984" t="s">
        <v>13</v>
      </c>
      <c r="H7984" s="15">
        <v>41417</v>
      </c>
      <c r="I7984" s="15">
        <v>41424</v>
      </c>
      <c r="J7984" t="s">
        <v>14</v>
      </c>
      <c r="K7984" t="s">
        <v>15</v>
      </c>
      <c r="L7984">
        <f>Table1[[#This Row],[Date resolved]]-Table1[[#This Row],[Date received]]</f>
        <v>7</v>
      </c>
      <c r="M7984">
        <f>YEAR(Table1[[#This Row],[Date received]])</f>
        <v>2013</v>
      </c>
      <c r="N7984" t="str">
        <f>_xlfn.CONCAT("Q",_xlfn.CEILING.MATH(MONTH(Table1[[#This Row],[Date received]])/3))</f>
        <v>Q2</v>
      </c>
    </row>
    <row r="7985" spans="1:14" x14ac:dyDescent="0.3">
      <c r="A7985">
        <v>1188872</v>
      </c>
      <c r="B7985" t="s">
        <v>330</v>
      </c>
      <c r="C7985" t="s">
        <v>32</v>
      </c>
      <c r="D7985" t="s">
        <v>161</v>
      </c>
      <c r="E7985" t="s">
        <v>31</v>
      </c>
      <c r="F7985" t="str">
        <f>_xlfn.XLOOKUP(E7985,State_Code_Name!$C$2:$C$52,State_Code_Name!$B$2:$B$52)</f>
        <v>Texas</v>
      </c>
      <c r="G7985" t="s">
        <v>19</v>
      </c>
      <c r="H7985" s="15">
        <v>42013</v>
      </c>
      <c r="I7985" s="15">
        <v>42013</v>
      </c>
      <c r="J7985" t="s">
        <v>14</v>
      </c>
      <c r="K7985" t="s">
        <v>15</v>
      </c>
      <c r="L7985">
        <f>Table1[[#This Row],[Date resolved]]-Table1[[#This Row],[Date received]]</f>
        <v>0</v>
      </c>
      <c r="M7985">
        <f>YEAR(Table1[[#This Row],[Date received]])</f>
        <v>2015</v>
      </c>
      <c r="N7985" t="str">
        <f>_xlfn.CONCAT("Q",_xlfn.CEILING.MATH(MONTH(Table1[[#This Row],[Date received]])/3))</f>
        <v>Q1</v>
      </c>
    </row>
    <row r="7986" spans="1:14" x14ac:dyDescent="0.3">
      <c r="A7986">
        <v>566248</v>
      </c>
      <c r="B7986" t="s">
        <v>58</v>
      </c>
      <c r="C7986" t="s">
        <v>26</v>
      </c>
      <c r="D7986" t="s">
        <v>27</v>
      </c>
      <c r="E7986" t="s">
        <v>12</v>
      </c>
      <c r="F7986" t="str">
        <f>_xlfn.XLOOKUP(E7986,State_Code_Name!$C$2:$C$52,State_Code_Name!$B$2:$B$52)</f>
        <v>Virginia</v>
      </c>
      <c r="G7986" t="s">
        <v>305</v>
      </c>
      <c r="H7986" s="15">
        <v>41569</v>
      </c>
      <c r="I7986" s="15">
        <v>41570</v>
      </c>
      <c r="J7986" t="s">
        <v>14</v>
      </c>
      <c r="K7986" t="s">
        <v>15</v>
      </c>
      <c r="L7986">
        <f>Table1[[#This Row],[Date resolved]]-Table1[[#This Row],[Date received]]</f>
        <v>1</v>
      </c>
      <c r="M7986">
        <f>YEAR(Table1[[#This Row],[Date received]])</f>
        <v>2013</v>
      </c>
      <c r="N7986" t="str">
        <f>_xlfn.CONCAT("Q",_xlfn.CEILING.MATH(MONTH(Table1[[#This Row],[Date received]])/3))</f>
        <v>Q4</v>
      </c>
    </row>
    <row r="7987" spans="1:14" x14ac:dyDescent="0.3">
      <c r="A7987">
        <v>503550</v>
      </c>
      <c r="B7987" t="s">
        <v>60</v>
      </c>
      <c r="C7987" t="s">
        <v>52</v>
      </c>
      <c r="D7987" t="s">
        <v>103</v>
      </c>
      <c r="E7987" t="s">
        <v>35</v>
      </c>
      <c r="F7987" t="str">
        <f>_xlfn.XLOOKUP(E7987,State_Code_Name!$C$2:$C$52,State_Code_Name!$B$2:$B$52)</f>
        <v>Florida</v>
      </c>
      <c r="G7987" t="s">
        <v>19</v>
      </c>
      <c r="H7987" s="15">
        <v>41510</v>
      </c>
      <c r="I7987" s="15">
        <v>41510</v>
      </c>
      <c r="J7987" t="s">
        <v>14</v>
      </c>
      <c r="K7987" t="s">
        <v>15</v>
      </c>
      <c r="L7987">
        <f>Table1[[#This Row],[Date resolved]]-Table1[[#This Row],[Date received]]</f>
        <v>0</v>
      </c>
      <c r="M7987">
        <f>YEAR(Table1[[#This Row],[Date received]])</f>
        <v>2013</v>
      </c>
      <c r="N7987" t="str">
        <f>_xlfn.CONCAT("Q",_xlfn.CEILING.MATH(MONTH(Table1[[#This Row],[Date received]])/3))</f>
        <v>Q3</v>
      </c>
    </row>
    <row r="7988" spans="1:14" x14ac:dyDescent="0.3">
      <c r="A7988">
        <v>1193999</v>
      </c>
      <c r="B7988" t="s">
        <v>58</v>
      </c>
      <c r="C7988" t="s">
        <v>36</v>
      </c>
      <c r="D7988" t="s">
        <v>109</v>
      </c>
      <c r="E7988" t="s">
        <v>59</v>
      </c>
      <c r="F7988" t="str">
        <f>_xlfn.XLOOKUP(E7988,State_Code_Name!$C$2:$C$52,State_Code_Name!$B$2:$B$52)</f>
        <v>Illinois</v>
      </c>
      <c r="G7988" t="s">
        <v>305</v>
      </c>
      <c r="H7988" s="15">
        <v>42017</v>
      </c>
      <c r="I7988" s="15">
        <v>42019</v>
      </c>
      <c r="J7988" t="s">
        <v>14</v>
      </c>
      <c r="K7988" t="s">
        <v>15</v>
      </c>
      <c r="L7988">
        <f>Table1[[#This Row],[Date resolved]]-Table1[[#This Row],[Date received]]</f>
        <v>2</v>
      </c>
      <c r="M7988">
        <f>YEAR(Table1[[#This Row],[Date received]])</f>
        <v>2015</v>
      </c>
      <c r="N7988" t="str">
        <f>_xlfn.CONCAT("Q",_xlfn.CEILING.MATH(MONTH(Table1[[#This Row],[Date received]])/3))</f>
        <v>Q1</v>
      </c>
    </row>
    <row r="7989" spans="1:14" x14ac:dyDescent="0.3">
      <c r="A7989">
        <v>1041581</v>
      </c>
      <c r="B7989" t="s">
        <v>34</v>
      </c>
      <c r="C7989" t="s">
        <v>16</v>
      </c>
      <c r="D7989" t="s">
        <v>20</v>
      </c>
      <c r="E7989" t="s">
        <v>122</v>
      </c>
      <c r="F7989" t="str">
        <f>_xlfn.XLOOKUP(E7989,State_Code_Name!$C$2:$C$52,State_Code_Name!$B$2:$B$52)</f>
        <v>Maryland</v>
      </c>
      <c r="G7989" t="s">
        <v>19</v>
      </c>
      <c r="H7989" s="15">
        <v>41905</v>
      </c>
      <c r="I7989" s="15">
        <v>41905</v>
      </c>
      <c r="J7989" t="s">
        <v>14</v>
      </c>
      <c r="K7989" t="s">
        <v>15</v>
      </c>
      <c r="L7989">
        <f>Table1[[#This Row],[Date resolved]]-Table1[[#This Row],[Date received]]</f>
        <v>0</v>
      </c>
      <c r="M7989">
        <f>YEAR(Table1[[#This Row],[Date received]])</f>
        <v>2014</v>
      </c>
      <c r="N7989" t="str">
        <f>_xlfn.CONCAT("Q",_xlfn.CEILING.MATH(MONTH(Table1[[#This Row],[Date received]])/3))</f>
        <v>Q3</v>
      </c>
    </row>
    <row r="7990" spans="1:14" x14ac:dyDescent="0.3">
      <c r="A7990">
        <v>1189476</v>
      </c>
      <c r="B7990" t="s">
        <v>345</v>
      </c>
      <c r="C7990" t="s">
        <v>9</v>
      </c>
      <c r="D7990" t="s">
        <v>132</v>
      </c>
      <c r="E7990" t="s">
        <v>128</v>
      </c>
      <c r="F7990" t="str">
        <f>_xlfn.XLOOKUP(E7990,State_Code_Name!$C$2:$C$52,State_Code_Name!$B$2:$B$52)</f>
        <v>New Hampshire</v>
      </c>
      <c r="G7990" t="s">
        <v>19</v>
      </c>
      <c r="H7990" s="15">
        <v>42014</v>
      </c>
      <c r="I7990" s="15">
        <v>42014</v>
      </c>
      <c r="J7990" t="s">
        <v>14</v>
      </c>
      <c r="K7990" t="s">
        <v>14</v>
      </c>
      <c r="L7990">
        <f>Table1[[#This Row],[Date resolved]]-Table1[[#This Row],[Date received]]</f>
        <v>0</v>
      </c>
      <c r="M7990">
        <f>YEAR(Table1[[#This Row],[Date received]])</f>
        <v>2015</v>
      </c>
      <c r="N7990" t="str">
        <f>_xlfn.CONCAT("Q",_xlfn.CEILING.MATH(MONTH(Table1[[#This Row],[Date received]])/3))</f>
        <v>Q1</v>
      </c>
    </row>
    <row r="7991" spans="1:14" x14ac:dyDescent="0.3">
      <c r="A7991">
        <v>2083729</v>
      </c>
      <c r="B7991" t="s">
        <v>68</v>
      </c>
      <c r="C7991" t="s">
        <v>36</v>
      </c>
      <c r="D7991" t="s">
        <v>99</v>
      </c>
      <c r="E7991" t="s">
        <v>22</v>
      </c>
      <c r="F7991" t="str">
        <f>_xlfn.XLOOKUP(E7991,State_Code_Name!$C$2:$C$52,State_Code_Name!$B$2:$B$52)</f>
        <v>New York</v>
      </c>
      <c r="G7991" t="s">
        <v>19</v>
      </c>
      <c r="H7991" s="15">
        <v>42608</v>
      </c>
      <c r="I7991" s="15">
        <v>42608</v>
      </c>
      <c r="J7991" t="s">
        <v>14</v>
      </c>
      <c r="K7991" t="s">
        <v>15</v>
      </c>
      <c r="L7991">
        <f>Table1[[#This Row],[Date resolved]]-Table1[[#This Row],[Date received]]</f>
        <v>0</v>
      </c>
      <c r="M7991">
        <f>YEAR(Table1[[#This Row],[Date received]])</f>
        <v>2016</v>
      </c>
      <c r="N7991" t="str">
        <f>_xlfn.CONCAT("Q",_xlfn.CEILING.MATH(MONTH(Table1[[#This Row],[Date received]])/3))</f>
        <v>Q3</v>
      </c>
    </row>
    <row r="7992" spans="1:14" x14ac:dyDescent="0.3">
      <c r="A7992">
        <v>1062227</v>
      </c>
      <c r="B7992" t="s">
        <v>233</v>
      </c>
      <c r="C7992" t="s">
        <v>32</v>
      </c>
      <c r="D7992" t="s">
        <v>116</v>
      </c>
      <c r="E7992" t="s">
        <v>35</v>
      </c>
      <c r="F7992" t="str">
        <f>_xlfn.XLOOKUP(E7992,State_Code_Name!$C$2:$C$52,State_Code_Name!$B$2:$B$52)</f>
        <v>Florida</v>
      </c>
      <c r="G7992" t="s">
        <v>19</v>
      </c>
      <c r="H7992" s="15">
        <v>41919</v>
      </c>
      <c r="I7992" s="15">
        <v>41922</v>
      </c>
      <c r="J7992" t="s">
        <v>14</v>
      </c>
      <c r="K7992" t="s">
        <v>15</v>
      </c>
      <c r="L7992">
        <f>Table1[[#This Row],[Date resolved]]-Table1[[#This Row],[Date received]]</f>
        <v>3</v>
      </c>
      <c r="M7992">
        <f>YEAR(Table1[[#This Row],[Date received]])</f>
        <v>2014</v>
      </c>
      <c r="N7992" t="str">
        <f>_xlfn.CONCAT("Q",_xlfn.CEILING.MATH(MONTH(Table1[[#This Row],[Date received]])/3))</f>
        <v>Q4</v>
      </c>
    </row>
    <row r="7993" spans="1:14" x14ac:dyDescent="0.3">
      <c r="A7993">
        <v>815997</v>
      </c>
      <c r="B7993" t="s">
        <v>11</v>
      </c>
      <c r="C7993" t="s">
        <v>36</v>
      </c>
      <c r="D7993" t="s">
        <v>150</v>
      </c>
      <c r="E7993" t="s">
        <v>18</v>
      </c>
      <c r="F7993" t="str">
        <f>_xlfn.XLOOKUP(E7993,State_Code_Name!$C$2:$C$52,State_Code_Name!$B$2:$B$52)</f>
        <v>California</v>
      </c>
      <c r="G7993" t="s">
        <v>19</v>
      </c>
      <c r="H7993" s="15">
        <v>41747</v>
      </c>
      <c r="I7993" s="15">
        <v>41752</v>
      </c>
      <c r="J7993" t="s">
        <v>14</v>
      </c>
      <c r="K7993" t="s">
        <v>14</v>
      </c>
      <c r="L7993">
        <f>Table1[[#This Row],[Date resolved]]-Table1[[#This Row],[Date received]]</f>
        <v>5</v>
      </c>
      <c r="M7993">
        <f>YEAR(Table1[[#This Row],[Date received]])</f>
        <v>2014</v>
      </c>
      <c r="N7993" t="str">
        <f>_xlfn.CONCAT("Q",_xlfn.CEILING.MATH(MONTH(Table1[[#This Row],[Date received]])/3))</f>
        <v>Q2</v>
      </c>
    </row>
    <row r="7994" spans="1:14" x14ac:dyDescent="0.3">
      <c r="A7994">
        <v>1663947</v>
      </c>
      <c r="B7994" t="s">
        <v>637</v>
      </c>
      <c r="C7994" t="s">
        <v>32</v>
      </c>
      <c r="D7994" t="s">
        <v>41</v>
      </c>
      <c r="E7994" t="s">
        <v>35</v>
      </c>
      <c r="F7994" t="str">
        <f>_xlfn.XLOOKUP(E7994,State_Code_Name!$C$2:$C$52,State_Code_Name!$B$2:$B$52)</f>
        <v>Florida</v>
      </c>
      <c r="G7994" t="s">
        <v>13</v>
      </c>
      <c r="H7994" s="15">
        <v>42327</v>
      </c>
      <c r="I7994" s="15">
        <v>42331</v>
      </c>
      <c r="J7994" t="s">
        <v>15</v>
      </c>
      <c r="K7994" t="s">
        <v>15</v>
      </c>
      <c r="L7994">
        <f>Table1[[#This Row],[Date resolved]]-Table1[[#This Row],[Date received]]</f>
        <v>4</v>
      </c>
      <c r="M7994">
        <f>YEAR(Table1[[#This Row],[Date received]])</f>
        <v>2015</v>
      </c>
      <c r="N7994" t="str">
        <f>_xlfn.CONCAT("Q",_xlfn.CEILING.MATH(MONTH(Table1[[#This Row],[Date received]])/3))</f>
        <v>Q4</v>
      </c>
    </row>
    <row r="7995" spans="1:14" x14ac:dyDescent="0.3">
      <c r="A7995">
        <v>768198</v>
      </c>
      <c r="B7995" t="s">
        <v>143</v>
      </c>
      <c r="C7995" t="s">
        <v>16</v>
      </c>
      <c r="D7995" t="s">
        <v>20</v>
      </c>
      <c r="E7995" t="s">
        <v>77</v>
      </c>
      <c r="F7995" t="str">
        <f>_xlfn.XLOOKUP(E7995,State_Code_Name!$C$2:$C$52,State_Code_Name!$B$2:$B$52)</f>
        <v>Missouri</v>
      </c>
      <c r="G7995" t="s">
        <v>305</v>
      </c>
      <c r="H7995" s="15">
        <v>41712</v>
      </c>
      <c r="I7995" s="15">
        <v>41717</v>
      </c>
      <c r="J7995" t="s">
        <v>14</v>
      </c>
      <c r="K7995" t="s">
        <v>15</v>
      </c>
      <c r="L7995">
        <f>Table1[[#This Row],[Date resolved]]-Table1[[#This Row],[Date received]]</f>
        <v>5</v>
      </c>
      <c r="M7995">
        <f>YEAR(Table1[[#This Row],[Date received]])</f>
        <v>2014</v>
      </c>
      <c r="N7995" t="str">
        <f>_xlfn.CONCAT("Q",_xlfn.CEILING.MATH(MONTH(Table1[[#This Row],[Date received]])/3))</f>
        <v>Q1</v>
      </c>
    </row>
    <row r="7996" spans="1:14" x14ac:dyDescent="0.3">
      <c r="A7996">
        <v>681785</v>
      </c>
      <c r="B7996" t="s">
        <v>576</v>
      </c>
      <c r="C7996" t="s">
        <v>16</v>
      </c>
      <c r="D7996" t="s">
        <v>20</v>
      </c>
      <c r="E7996" t="s">
        <v>55</v>
      </c>
      <c r="F7996" t="str">
        <f>_xlfn.XLOOKUP(E7996,State_Code_Name!$C$2:$C$52,State_Code_Name!$B$2:$B$52)</f>
        <v>Hawaii</v>
      </c>
      <c r="G7996" t="s">
        <v>19</v>
      </c>
      <c r="H7996" s="15">
        <v>41662</v>
      </c>
      <c r="I7996" s="15">
        <v>41662</v>
      </c>
      <c r="J7996" t="s">
        <v>14</v>
      </c>
      <c r="K7996" t="s">
        <v>15</v>
      </c>
      <c r="L7996">
        <f>Table1[[#This Row],[Date resolved]]-Table1[[#This Row],[Date received]]</f>
        <v>0</v>
      </c>
      <c r="M7996">
        <f>YEAR(Table1[[#This Row],[Date received]])</f>
        <v>2014</v>
      </c>
      <c r="N7996" t="str">
        <f>_xlfn.CONCAT("Q",_xlfn.CEILING.MATH(MONTH(Table1[[#This Row],[Date received]])/3))</f>
        <v>Q1</v>
      </c>
    </row>
    <row r="7997" spans="1:14" x14ac:dyDescent="0.3">
      <c r="A7997">
        <v>2005133</v>
      </c>
      <c r="B7997" t="s">
        <v>119</v>
      </c>
      <c r="C7997" t="s">
        <v>32</v>
      </c>
      <c r="D7997" t="s">
        <v>41</v>
      </c>
      <c r="E7997" t="s">
        <v>85</v>
      </c>
      <c r="F7997" t="str">
        <f>_xlfn.XLOOKUP(E7997,State_Code_Name!$C$2:$C$52,State_Code_Name!$B$2:$B$52)</f>
        <v>Wisconsin</v>
      </c>
      <c r="G7997" t="s">
        <v>19</v>
      </c>
      <c r="H7997" s="15">
        <v>42560</v>
      </c>
      <c r="I7997" s="15">
        <v>42560</v>
      </c>
      <c r="J7997" t="s">
        <v>14</v>
      </c>
      <c r="K7997" t="s">
        <v>14</v>
      </c>
      <c r="L7997">
        <f>Table1[[#This Row],[Date resolved]]-Table1[[#This Row],[Date received]]</f>
        <v>0</v>
      </c>
      <c r="M7997">
        <f>YEAR(Table1[[#This Row],[Date received]])</f>
        <v>2016</v>
      </c>
      <c r="N7997" t="str">
        <f>_xlfn.CONCAT("Q",_xlfn.CEILING.MATH(MONTH(Table1[[#This Row],[Date received]])/3))</f>
        <v>Q3</v>
      </c>
    </row>
    <row r="7998" spans="1:14" x14ac:dyDescent="0.3">
      <c r="A7998">
        <v>1517335</v>
      </c>
      <c r="B7998" t="s">
        <v>73</v>
      </c>
      <c r="C7998" t="s">
        <v>26</v>
      </c>
      <c r="D7998" t="s">
        <v>27</v>
      </c>
      <c r="E7998" t="s">
        <v>42</v>
      </c>
      <c r="F7998" t="str">
        <f>_xlfn.XLOOKUP(E7998,State_Code_Name!$C$2:$C$52,State_Code_Name!$B$2:$B$52)</f>
        <v>North Carolina</v>
      </c>
      <c r="G7998" t="s">
        <v>19</v>
      </c>
      <c r="H7998" s="15">
        <v>42229</v>
      </c>
      <c r="I7998" s="15">
        <v>42229</v>
      </c>
      <c r="J7998" t="s">
        <v>14</v>
      </c>
      <c r="K7998" t="s">
        <v>15</v>
      </c>
      <c r="L7998">
        <f>Table1[[#This Row],[Date resolved]]-Table1[[#This Row],[Date received]]</f>
        <v>0</v>
      </c>
      <c r="M7998">
        <f>YEAR(Table1[[#This Row],[Date received]])</f>
        <v>2015</v>
      </c>
      <c r="N7998" t="str">
        <f>_xlfn.CONCAT("Q",_xlfn.CEILING.MATH(MONTH(Table1[[#This Row],[Date received]])/3))</f>
        <v>Q3</v>
      </c>
    </row>
    <row r="7999" spans="1:14" x14ac:dyDescent="0.3">
      <c r="A7999">
        <v>1836103</v>
      </c>
      <c r="B7999" t="s">
        <v>677</v>
      </c>
      <c r="C7999" t="s">
        <v>26</v>
      </c>
      <c r="D7999" t="s">
        <v>56</v>
      </c>
      <c r="E7999" t="s">
        <v>31</v>
      </c>
      <c r="F7999" t="str">
        <f>_xlfn.XLOOKUP(E7999,State_Code_Name!$C$2:$C$52,State_Code_Name!$B$2:$B$52)</f>
        <v>Texas</v>
      </c>
      <c r="G7999" t="s">
        <v>19</v>
      </c>
      <c r="H7999" s="15">
        <v>42446</v>
      </c>
      <c r="I7999" s="15">
        <v>42446</v>
      </c>
      <c r="J7999" t="s">
        <v>14</v>
      </c>
      <c r="K7999" t="s">
        <v>15</v>
      </c>
      <c r="L7999">
        <f>Table1[[#This Row],[Date resolved]]-Table1[[#This Row],[Date received]]</f>
        <v>0</v>
      </c>
      <c r="M7999">
        <f>YEAR(Table1[[#This Row],[Date received]])</f>
        <v>2016</v>
      </c>
      <c r="N7999" t="str">
        <f>_xlfn.CONCAT("Q",_xlfn.CEILING.MATH(MONTH(Table1[[#This Row],[Date received]])/3))</f>
        <v>Q1</v>
      </c>
    </row>
    <row r="8000" spans="1:14" x14ac:dyDescent="0.3">
      <c r="A8000">
        <v>464970</v>
      </c>
      <c r="B8000" t="s">
        <v>30</v>
      </c>
      <c r="C8000" t="s">
        <v>36</v>
      </c>
      <c r="D8000" t="s">
        <v>80</v>
      </c>
      <c r="E8000" t="s">
        <v>51</v>
      </c>
      <c r="F8000" t="str">
        <f>_xlfn.XLOOKUP(E8000,State_Code_Name!$C$2:$C$52,State_Code_Name!$B$2:$B$52)</f>
        <v>Washington</v>
      </c>
      <c r="G8000" t="s">
        <v>19</v>
      </c>
      <c r="H8000" s="15">
        <v>41479</v>
      </c>
      <c r="I8000" s="15">
        <v>41479</v>
      </c>
      <c r="J8000" t="s">
        <v>14</v>
      </c>
      <c r="K8000" t="s">
        <v>15</v>
      </c>
      <c r="L8000">
        <f>Table1[[#This Row],[Date resolved]]-Table1[[#This Row],[Date received]]</f>
        <v>0</v>
      </c>
      <c r="M8000">
        <f>YEAR(Table1[[#This Row],[Date received]])</f>
        <v>2013</v>
      </c>
      <c r="N8000" t="str">
        <f>_xlfn.CONCAT("Q",_xlfn.CEILING.MATH(MONTH(Table1[[#This Row],[Date received]])/3))</f>
        <v>Q3</v>
      </c>
    </row>
    <row r="8001" spans="1:14" x14ac:dyDescent="0.3">
      <c r="A8001">
        <v>1413653</v>
      </c>
      <c r="B8001" t="s">
        <v>30</v>
      </c>
      <c r="C8001" t="s">
        <v>26</v>
      </c>
      <c r="D8001" t="s">
        <v>27</v>
      </c>
      <c r="E8001" t="s">
        <v>195</v>
      </c>
      <c r="F8001" t="str">
        <f>_xlfn.XLOOKUP(E8001,State_Code_Name!$C$2:$C$52,State_Code_Name!$B$2:$B$52)</f>
        <v>Nebraska</v>
      </c>
      <c r="G8001" t="s">
        <v>305</v>
      </c>
      <c r="H8001" s="15">
        <v>42164</v>
      </c>
      <c r="I8001" s="15">
        <v>42167</v>
      </c>
      <c r="J8001" t="s">
        <v>14</v>
      </c>
      <c r="K8001" t="s">
        <v>15</v>
      </c>
      <c r="L8001">
        <f>Table1[[#This Row],[Date resolved]]-Table1[[#This Row],[Date received]]</f>
        <v>3</v>
      </c>
      <c r="M8001">
        <f>YEAR(Table1[[#This Row],[Date received]])</f>
        <v>2015</v>
      </c>
      <c r="N8001" t="str">
        <f>_xlfn.CONCAT("Q",_xlfn.CEILING.MATH(MONTH(Table1[[#This Row],[Date received]])/3))</f>
        <v>Q2</v>
      </c>
    </row>
    <row r="8002" spans="1:14" x14ac:dyDescent="0.3">
      <c r="A8002">
        <v>1977928</v>
      </c>
      <c r="B8002" t="s">
        <v>60</v>
      </c>
      <c r="C8002" t="s">
        <v>52</v>
      </c>
      <c r="D8002" t="s">
        <v>96</v>
      </c>
      <c r="E8002" t="s">
        <v>122</v>
      </c>
      <c r="F8002" t="str">
        <f>_xlfn.XLOOKUP(E8002,State_Code_Name!$C$2:$C$52,State_Code_Name!$B$2:$B$52)</f>
        <v>Maryland</v>
      </c>
      <c r="G8002" t="s">
        <v>57</v>
      </c>
      <c r="H8002" s="15">
        <v>42542</v>
      </c>
      <c r="I8002" s="15">
        <v>42543</v>
      </c>
      <c r="J8002" t="s">
        <v>14</v>
      </c>
      <c r="K8002" t="s">
        <v>15</v>
      </c>
      <c r="L8002">
        <f>Table1[[#This Row],[Date resolved]]-Table1[[#This Row],[Date received]]</f>
        <v>1</v>
      </c>
      <c r="M8002">
        <f>YEAR(Table1[[#This Row],[Date received]])</f>
        <v>2016</v>
      </c>
      <c r="N8002" t="str">
        <f>_xlfn.CONCAT("Q",_xlfn.CEILING.MATH(MONTH(Table1[[#This Row],[Date received]])/3))</f>
        <v>Q2</v>
      </c>
    </row>
    <row r="8003" spans="1:14" x14ac:dyDescent="0.3">
      <c r="A8003">
        <v>906163</v>
      </c>
      <c r="B8003" t="s">
        <v>11</v>
      </c>
      <c r="C8003" t="s">
        <v>26</v>
      </c>
      <c r="D8003" t="s">
        <v>159</v>
      </c>
      <c r="E8003" t="s">
        <v>48</v>
      </c>
      <c r="F8003" t="str">
        <f>_xlfn.XLOOKUP(E8003,State_Code_Name!$C$2:$C$52,State_Code_Name!$B$2:$B$52)</f>
        <v>New Jersey</v>
      </c>
      <c r="G8003" t="s">
        <v>19</v>
      </c>
      <c r="H8003" s="15">
        <v>41813</v>
      </c>
      <c r="I8003" s="15">
        <v>41813</v>
      </c>
      <c r="J8003" t="s">
        <v>14</v>
      </c>
      <c r="K8003" t="s">
        <v>15</v>
      </c>
      <c r="L8003">
        <f>Table1[[#This Row],[Date resolved]]-Table1[[#This Row],[Date received]]</f>
        <v>0</v>
      </c>
      <c r="M8003">
        <f>YEAR(Table1[[#This Row],[Date received]])</f>
        <v>2014</v>
      </c>
      <c r="N8003" t="str">
        <f>_xlfn.CONCAT("Q",_xlfn.CEILING.MATH(MONTH(Table1[[#This Row],[Date received]])/3))</f>
        <v>Q2</v>
      </c>
    </row>
    <row r="8004" spans="1:14" x14ac:dyDescent="0.3">
      <c r="A8004">
        <v>516817</v>
      </c>
      <c r="B8004" t="s">
        <v>38</v>
      </c>
      <c r="C8004" t="s">
        <v>36</v>
      </c>
      <c r="D8004" t="s">
        <v>67</v>
      </c>
      <c r="E8004" t="s">
        <v>39</v>
      </c>
      <c r="F8004" t="str">
        <f>_xlfn.XLOOKUP(E8004,State_Code_Name!$C$2:$C$52,State_Code_Name!$B$2:$B$52)</f>
        <v>Ohio</v>
      </c>
      <c r="G8004" t="s">
        <v>19</v>
      </c>
      <c r="H8004" s="15">
        <v>41524</v>
      </c>
      <c r="I8004" s="15">
        <v>41526</v>
      </c>
      <c r="J8004" t="s">
        <v>14</v>
      </c>
      <c r="K8004" t="s">
        <v>15</v>
      </c>
      <c r="L8004">
        <f>Table1[[#This Row],[Date resolved]]-Table1[[#This Row],[Date received]]</f>
        <v>2</v>
      </c>
      <c r="M8004">
        <f>YEAR(Table1[[#This Row],[Date received]])</f>
        <v>2013</v>
      </c>
      <c r="N8004" t="str">
        <f>_xlfn.CONCAT("Q",_xlfn.CEILING.MATH(MONTH(Table1[[#This Row],[Date received]])/3))</f>
        <v>Q3</v>
      </c>
    </row>
    <row r="8005" spans="1:14" x14ac:dyDescent="0.3">
      <c r="A8005">
        <v>888982</v>
      </c>
      <c r="B8005" t="s">
        <v>95</v>
      </c>
      <c r="C8005" t="s">
        <v>16</v>
      </c>
      <c r="D8005" t="s">
        <v>20</v>
      </c>
      <c r="E8005" t="s">
        <v>51</v>
      </c>
      <c r="F8005" t="str">
        <f>_xlfn.XLOOKUP(E8005,State_Code_Name!$C$2:$C$52,State_Code_Name!$B$2:$B$52)</f>
        <v>Washington</v>
      </c>
      <c r="G8005" t="s">
        <v>13</v>
      </c>
      <c r="H8005" s="15">
        <v>41800</v>
      </c>
      <c r="I8005" s="15">
        <v>41802</v>
      </c>
      <c r="J8005" t="s">
        <v>14</v>
      </c>
      <c r="K8005" t="s">
        <v>15</v>
      </c>
      <c r="L8005">
        <f>Table1[[#This Row],[Date resolved]]-Table1[[#This Row],[Date received]]</f>
        <v>2</v>
      </c>
      <c r="M8005">
        <f>YEAR(Table1[[#This Row],[Date received]])</f>
        <v>2014</v>
      </c>
      <c r="N8005" t="str">
        <f>_xlfn.CONCAT("Q",_xlfn.CEILING.MATH(MONTH(Table1[[#This Row],[Date received]])/3))</f>
        <v>Q2</v>
      </c>
    </row>
    <row r="8006" spans="1:14" x14ac:dyDescent="0.3">
      <c r="A8006">
        <v>1477311</v>
      </c>
      <c r="B8006" t="s">
        <v>1073</v>
      </c>
      <c r="C8006" t="s">
        <v>32</v>
      </c>
      <c r="D8006" t="s">
        <v>41</v>
      </c>
      <c r="E8006" t="s">
        <v>31</v>
      </c>
      <c r="F8006" t="str">
        <f>_xlfn.XLOOKUP(E8006,State_Code_Name!$C$2:$C$52,State_Code_Name!$B$2:$B$52)</f>
        <v>Texas</v>
      </c>
      <c r="G8006" t="s">
        <v>19</v>
      </c>
      <c r="H8006" s="15">
        <v>42202</v>
      </c>
      <c r="I8006" s="15">
        <v>42213</v>
      </c>
      <c r="J8006" t="s">
        <v>14</v>
      </c>
      <c r="K8006" t="s">
        <v>14</v>
      </c>
      <c r="L8006">
        <f>Table1[[#This Row],[Date resolved]]-Table1[[#This Row],[Date received]]</f>
        <v>11</v>
      </c>
      <c r="M8006">
        <f>YEAR(Table1[[#This Row],[Date received]])</f>
        <v>2015</v>
      </c>
      <c r="N8006" t="str">
        <f>_xlfn.CONCAT("Q",_xlfn.CEILING.MATH(MONTH(Table1[[#This Row],[Date received]])/3))</f>
        <v>Q3</v>
      </c>
    </row>
    <row r="8007" spans="1:14" x14ac:dyDescent="0.3">
      <c r="A8007">
        <v>1128030</v>
      </c>
      <c r="B8007" t="s">
        <v>38</v>
      </c>
      <c r="C8007" t="s">
        <v>36</v>
      </c>
      <c r="D8007" t="s">
        <v>149</v>
      </c>
      <c r="E8007" t="s">
        <v>74</v>
      </c>
      <c r="F8007" t="str">
        <f>_xlfn.XLOOKUP(E8007,State_Code_Name!$C$2:$C$52,State_Code_Name!$B$2:$B$52)</f>
        <v>Tennessee</v>
      </c>
      <c r="G8007" t="s">
        <v>19</v>
      </c>
      <c r="H8007" s="15">
        <v>41967</v>
      </c>
      <c r="I8007" s="15">
        <v>41967</v>
      </c>
      <c r="J8007" t="s">
        <v>14</v>
      </c>
      <c r="K8007" t="s">
        <v>15</v>
      </c>
      <c r="L8007">
        <f>Table1[[#This Row],[Date resolved]]-Table1[[#This Row],[Date received]]</f>
        <v>0</v>
      </c>
      <c r="M8007">
        <f>YEAR(Table1[[#This Row],[Date received]])</f>
        <v>2014</v>
      </c>
      <c r="N8007" t="str">
        <f>_xlfn.CONCAT("Q",_xlfn.CEILING.MATH(MONTH(Table1[[#This Row],[Date received]])/3))</f>
        <v>Q4</v>
      </c>
    </row>
    <row r="8008" spans="1:14" x14ac:dyDescent="0.3">
      <c r="A8008">
        <v>2038106</v>
      </c>
      <c r="B8008" t="s">
        <v>38</v>
      </c>
      <c r="C8008" t="s">
        <v>32</v>
      </c>
      <c r="D8008" t="s">
        <v>104</v>
      </c>
      <c r="E8008" t="s">
        <v>35</v>
      </c>
      <c r="F8008" t="str">
        <f>_xlfn.XLOOKUP(E8008,State_Code_Name!$C$2:$C$52,State_Code_Name!$B$2:$B$52)</f>
        <v>Florida</v>
      </c>
      <c r="G8008" t="s">
        <v>19</v>
      </c>
      <c r="H8008" s="15">
        <v>42580</v>
      </c>
      <c r="I8008" s="15">
        <v>42580</v>
      </c>
      <c r="J8008" t="s">
        <v>14</v>
      </c>
      <c r="K8008" t="s">
        <v>15</v>
      </c>
      <c r="L8008">
        <f>Table1[[#This Row],[Date resolved]]-Table1[[#This Row],[Date received]]</f>
        <v>0</v>
      </c>
      <c r="M8008">
        <f>YEAR(Table1[[#This Row],[Date received]])</f>
        <v>2016</v>
      </c>
      <c r="N8008" t="str">
        <f>_xlfn.CONCAT("Q",_xlfn.CEILING.MATH(MONTH(Table1[[#This Row],[Date received]])/3))</f>
        <v>Q3</v>
      </c>
    </row>
    <row r="8009" spans="1:14" x14ac:dyDescent="0.3">
      <c r="A8009">
        <v>1863672</v>
      </c>
      <c r="B8009" t="s">
        <v>30</v>
      </c>
      <c r="C8009" t="s">
        <v>16</v>
      </c>
      <c r="D8009" t="s">
        <v>20</v>
      </c>
      <c r="E8009" t="s">
        <v>51</v>
      </c>
      <c r="F8009" t="str">
        <f>_xlfn.XLOOKUP(E8009,State_Code_Name!$C$2:$C$52,State_Code_Name!$B$2:$B$52)</f>
        <v>Washington</v>
      </c>
      <c r="G8009" t="s">
        <v>57</v>
      </c>
      <c r="H8009" s="15">
        <v>42464</v>
      </c>
      <c r="I8009" s="15">
        <v>42464</v>
      </c>
      <c r="J8009" t="s">
        <v>14</v>
      </c>
      <c r="K8009" t="s">
        <v>14</v>
      </c>
      <c r="L8009">
        <f>Table1[[#This Row],[Date resolved]]-Table1[[#This Row],[Date received]]</f>
        <v>0</v>
      </c>
      <c r="M8009">
        <f>YEAR(Table1[[#This Row],[Date received]])</f>
        <v>2016</v>
      </c>
      <c r="N8009" t="str">
        <f>_xlfn.CONCAT("Q",_xlfn.CEILING.MATH(MONTH(Table1[[#This Row],[Date received]])/3))</f>
        <v>Q2</v>
      </c>
    </row>
    <row r="8010" spans="1:14" x14ac:dyDescent="0.3">
      <c r="A8010">
        <v>1529347</v>
      </c>
      <c r="B8010" t="s">
        <v>231</v>
      </c>
      <c r="C8010" t="s">
        <v>16</v>
      </c>
      <c r="D8010" t="s">
        <v>75</v>
      </c>
      <c r="E8010" t="s">
        <v>35</v>
      </c>
      <c r="F8010" t="str">
        <f>_xlfn.XLOOKUP(E8010,State_Code_Name!$C$2:$C$52,State_Code_Name!$B$2:$B$52)</f>
        <v>Florida</v>
      </c>
      <c r="G8010" t="s">
        <v>305</v>
      </c>
      <c r="H8010" s="15">
        <v>42236</v>
      </c>
      <c r="I8010" s="15">
        <v>42244</v>
      </c>
      <c r="J8010" t="s">
        <v>14</v>
      </c>
      <c r="K8010" t="s">
        <v>15</v>
      </c>
      <c r="L8010">
        <f>Table1[[#This Row],[Date resolved]]-Table1[[#This Row],[Date received]]</f>
        <v>8</v>
      </c>
      <c r="M8010">
        <f>YEAR(Table1[[#This Row],[Date received]])</f>
        <v>2015</v>
      </c>
      <c r="N8010" t="str">
        <f>_xlfn.CONCAT("Q",_xlfn.CEILING.MATH(MONTH(Table1[[#This Row],[Date received]])/3))</f>
        <v>Q3</v>
      </c>
    </row>
    <row r="8011" spans="1:14" x14ac:dyDescent="0.3">
      <c r="A8011">
        <v>865476</v>
      </c>
      <c r="B8011" t="s">
        <v>287</v>
      </c>
      <c r="C8011" t="s">
        <v>9</v>
      </c>
      <c r="D8011" t="s">
        <v>175</v>
      </c>
      <c r="E8011" t="s">
        <v>118</v>
      </c>
      <c r="F8011" t="str">
        <f>_xlfn.XLOOKUP(E8011,State_Code_Name!$C$2:$C$52,State_Code_Name!$B$2:$B$52)</f>
        <v>Alabama</v>
      </c>
      <c r="G8011" t="s">
        <v>19</v>
      </c>
      <c r="H8011" s="15">
        <v>41781</v>
      </c>
      <c r="I8011" s="15">
        <v>41782</v>
      </c>
      <c r="J8011" t="s">
        <v>14</v>
      </c>
      <c r="K8011" t="s">
        <v>15</v>
      </c>
      <c r="L8011">
        <f>Table1[[#This Row],[Date resolved]]-Table1[[#This Row],[Date received]]</f>
        <v>1</v>
      </c>
      <c r="M8011">
        <f>YEAR(Table1[[#This Row],[Date received]])</f>
        <v>2014</v>
      </c>
      <c r="N8011" t="str">
        <f>_xlfn.CONCAT("Q",_xlfn.CEILING.MATH(MONTH(Table1[[#This Row],[Date received]])/3))</f>
        <v>Q2</v>
      </c>
    </row>
    <row r="8012" spans="1:14" x14ac:dyDescent="0.3">
      <c r="A8012">
        <v>356167</v>
      </c>
      <c r="B8012" t="s">
        <v>30</v>
      </c>
      <c r="C8012" t="s">
        <v>36</v>
      </c>
      <c r="D8012" t="s">
        <v>1104</v>
      </c>
      <c r="E8012" t="s">
        <v>74</v>
      </c>
      <c r="F8012" t="str">
        <f>_xlfn.XLOOKUP(E8012,State_Code_Name!$C$2:$C$52,State_Code_Name!$B$2:$B$52)</f>
        <v>Tennessee</v>
      </c>
      <c r="G8012" t="s">
        <v>19</v>
      </c>
      <c r="H8012" s="15">
        <v>41349</v>
      </c>
      <c r="I8012" s="15">
        <v>41351</v>
      </c>
      <c r="J8012" t="s">
        <v>14</v>
      </c>
      <c r="K8012" t="s">
        <v>14</v>
      </c>
      <c r="L8012">
        <f>Table1[[#This Row],[Date resolved]]-Table1[[#This Row],[Date received]]</f>
        <v>2</v>
      </c>
      <c r="M8012">
        <f>YEAR(Table1[[#This Row],[Date received]])</f>
        <v>2013</v>
      </c>
      <c r="N8012" t="str">
        <f>_xlfn.CONCAT("Q",_xlfn.CEILING.MATH(MONTH(Table1[[#This Row],[Date received]])/3))</f>
        <v>Q1</v>
      </c>
    </row>
    <row r="8013" spans="1:14" x14ac:dyDescent="0.3">
      <c r="A8013">
        <v>430187</v>
      </c>
      <c r="B8013" t="s">
        <v>43</v>
      </c>
      <c r="C8013" t="s">
        <v>26</v>
      </c>
      <c r="D8013" t="s">
        <v>159</v>
      </c>
      <c r="E8013" t="s">
        <v>42</v>
      </c>
      <c r="F8013" t="str">
        <f>_xlfn.XLOOKUP(E8013,State_Code_Name!$C$2:$C$52,State_Code_Name!$B$2:$B$52)</f>
        <v>North Carolina</v>
      </c>
      <c r="G8013" t="s">
        <v>19</v>
      </c>
      <c r="H8013" s="15">
        <v>41437</v>
      </c>
      <c r="I8013" s="15">
        <v>41437</v>
      </c>
      <c r="J8013" t="s">
        <v>14</v>
      </c>
      <c r="K8013" t="s">
        <v>15</v>
      </c>
      <c r="L8013">
        <f>Table1[[#This Row],[Date resolved]]-Table1[[#This Row],[Date received]]</f>
        <v>0</v>
      </c>
      <c r="M8013">
        <f>YEAR(Table1[[#This Row],[Date received]])</f>
        <v>2013</v>
      </c>
      <c r="N8013" t="str">
        <f>_xlfn.CONCAT("Q",_xlfn.CEILING.MATH(MONTH(Table1[[#This Row],[Date received]])/3))</f>
        <v>Q2</v>
      </c>
    </row>
    <row r="8014" spans="1:14" x14ac:dyDescent="0.3">
      <c r="A8014">
        <v>1337548</v>
      </c>
      <c r="B8014" t="s">
        <v>978</v>
      </c>
      <c r="C8014" t="s">
        <v>52</v>
      </c>
      <c r="D8014" t="s">
        <v>96</v>
      </c>
      <c r="E8014" t="s">
        <v>48</v>
      </c>
      <c r="F8014" t="str">
        <f>_xlfn.XLOOKUP(E8014,State_Code_Name!$C$2:$C$52,State_Code_Name!$B$2:$B$52)</f>
        <v>New Jersey</v>
      </c>
      <c r="G8014" t="s">
        <v>19</v>
      </c>
      <c r="H8014" s="15">
        <v>42114</v>
      </c>
      <c r="I8014" s="15">
        <v>42114</v>
      </c>
      <c r="J8014" t="s">
        <v>14</v>
      </c>
      <c r="K8014" t="s">
        <v>15</v>
      </c>
      <c r="L8014">
        <f>Table1[[#This Row],[Date resolved]]-Table1[[#This Row],[Date received]]</f>
        <v>0</v>
      </c>
      <c r="M8014">
        <f>YEAR(Table1[[#This Row],[Date received]])</f>
        <v>2015</v>
      </c>
      <c r="N8014" t="str">
        <f>_xlfn.CONCAT("Q",_xlfn.CEILING.MATH(MONTH(Table1[[#This Row],[Date received]])/3))</f>
        <v>Q2</v>
      </c>
    </row>
    <row r="8015" spans="1:14" x14ac:dyDescent="0.3">
      <c r="A8015">
        <v>707042</v>
      </c>
      <c r="B8015" t="s">
        <v>30</v>
      </c>
      <c r="C8015" t="s">
        <v>16</v>
      </c>
      <c r="D8015" t="s">
        <v>20</v>
      </c>
      <c r="E8015" t="s">
        <v>46</v>
      </c>
      <c r="F8015" t="str">
        <f>_xlfn.XLOOKUP(E8015,State_Code_Name!$C$2:$C$52,State_Code_Name!$B$2:$B$52)</f>
        <v>Pennsylvania</v>
      </c>
      <c r="G8015" t="s">
        <v>305</v>
      </c>
      <c r="H8015" s="15">
        <v>41680</v>
      </c>
      <c r="I8015" s="15">
        <v>41681</v>
      </c>
      <c r="J8015" t="s">
        <v>14</v>
      </c>
      <c r="K8015" t="s">
        <v>15</v>
      </c>
      <c r="L8015">
        <f>Table1[[#This Row],[Date resolved]]-Table1[[#This Row],[Date received]]</f>
        <v>1</v>
      </c>
      <c r="M8015">
        <f>YEAR(Table1[[#This Row],[Date received]])</f>
        <v>2014</v>
      </c>
      <c r="N8015" t="str">
        <f>_xlfn.CONCAT("Q",_xlfn.CEILING.MATH(MONTH(Table1[[#This Row],[Date received]])/3))</f>
        <v>Q1</v>
      </c>
    </row>
    <row r="8016" spans="1:14" x14ac:dyDescent="0.3">
      <c r="A8016">
        <v>1361449</v>
      </c>
      <c r="B8016" t="s">
        <v>119</v>
      </c>
      <c r="C8016" t="s">
        <v>32</v>
      </c>
      <c r="D8016" t="s">
        <v>44</v>
      </c>
      <c r="E8016" t="s">
        <v>77</v>
      </c>
      <c r="F8016" t="str">
        <f>_xlfn.XLOOKUP(E8016,State_Code_Name!$C$2:$C$52,State_Code_Name!$B$2:$B$52)</f>
        <v>Missouri</v>
      </c>
      <c r="G8016" t="s">
        <v>19</v>
      </c>
      <c r="H8016" s="15">
        <v>42129</v>
      </c>
      <c r="I8016" s="15">
        <v>42131</v>
      </c>
      <c r="J8016" t="s">
        <v>14</v>
      </c>
      <c r="K8016" t="s">
        <v>15</v>
      </c>
      <c r="L8016">
        <f>Table1[[#This Row],[Date resolved]]-Table1[[#This Row],[Date received]]</f>
        <v>2</v>
      </c>
      <c r="M8016">
        <f>YEAR(Table1[[#This Row],[Date received]])</f>
        <v>2015</v>
      </c>
      <c r="N8016" t="str">
        <f>_xlfn.CONCAT("Q",_xlfn.CEILING.MATH(MONTH(Table1[[#This Row],[Date received]])/3))</f>
        <v>Q2</v>
      </c>
    </row>
    <row r="8017" spans="1:14" x14ac:dyDescent="0.3">
      <c r="A8017">
        <v>1936162</v>
      </c>
      <c r="B8017" t="s">
        <v>54</v>
      </c>
      <c r="C8017" t="s">
        <v>52</v>
      </c>
      <c r="D8017" t="s">
        <v>76</v>
      </c>
      <c r="E8017" t="s">
        <v>31</v>
      </c>
      <c r="F8017" t="str">
        <f>_xlfn.XLOOKUP(E8017,State_Code_Name!$C$2:$C$52,State_Code_Name!$B$2:$B$52)</f>
        <v>Texas</v>
      </c>
      <c r="G8017" t="s">
        <v>19</v>
      </c>
      <c r="H8017" s="15">
        <v>42512</v>
      </c>
      <c r="I8017" s="15">
        <v>42512</v>
      </c>
      <c r="J8017" t="s">
        <v>14</v>
      </c>
      <c r="K8017" t="s">
        <v>15</v>
      </c>
      <c r="L8017">
        <f>Table1[[#This Row],[Date resolved]]-Table1[[#This Row],[Date received]]</f>
        <v>0</v>
      </c>
      <c r="M8017">
        <f>YEAR(Table1[[#This Row],[Date received]])</f>
        <v>2016</v>
      </c>
      <c r="N8017" t="str">
        <f>_xlfn.CONCAT("Q",_xlfn.CEILING.MATH(MONTH(Table1[[#This Row],[Date received]])/3))</f>
        <v>Q2</v>
      </c>
    </row>
    <row r="8018" spans="1:14" x14ac:dyDescent="0.3">
      <c r="A8018">
        <v>1997666</v>
      </c>
      <c r="B8018" t="s">
        <v>97</v>
      </c>
      <c r="C8018" t="s">
        <v>52</v>
      </c>
      <c r="D8018" t="s">
        <v>103</v>
      </c>
      <c r="E8018" t="s">
        <v>12</v>
      </c>
      <c r="F8018" t="str">
        <f>_xlfn.XLOOKUP(E8018,State_Code_Name!$C$2:$C$52,State_Code_Name!$B$2:$B$52)</f>
        <v>Virginia</v>
      </c>
      <c r="G8018" t="s">
        <v>19</v>
      </c>
      <c r="H8018" s="15">
        <v>42556</v>
      </c>
      <c r="I8018" s="15">
        <v>42556</v>
      </c>
      <c r="J8018" t="s">
        <v>14</v>
      </c>
      <c r="K8018" t="s">
        <v>14</v>
      </c>
      <c r="L8018">
        <f>Table1[[#This Row],[Date resolved]]-Table1[[#This Row],[Date received]]</f>
        <v>0</v>
      </c>
      <c r="M8018">
        <f>YEAR(Table1[[#This Row],[Date received]])</f>
        <v>2016</v>
      </c>
      <c r="N8018" t="str">
        <f>_xlfn.CONCAT("Q",_xlfn.CEILING.MATH(MONTH(Table1[[#This Row],[Date received]])/3))</f>
        <v>Q3</v>
      </c>
    </row>
    <row r="8019" spans="1:14" x14ac:dyDescent="0.3">
      <c r="A8019">
        <v>1428682</v>
      </c>
      <c r="B8019" t="s">
        <v>134</v>
      </c>
      <c r="C8019" t="s">
        <v>16</v>
      </c>
      <c r="D8019" t="s">
        <v>20</v>
      </c>
      <c r="E8019" t="s">
        <v>100</v>
      </c>
      <c r="F8019" t="str">
        <f>_xlfn.XLOOKUP(E8019,State_Code_Name!$C$2:$C$52,State_Code_Name!$B$2:$B$52)</f>
        <v>Arizona</v>
      </c>
      <c r="G8019" t="s">
        <v>19</v>
      </c>
      <c r="H8019" s="15">
        <v>42175</v>
      </c>
      <c r="I8019" s="15">
        <v>42175</v>
      </c>
      <c r="J8019" t="s">
        <v>14</v>
      </c>
      <c r="K8019" t="s">
        <v>14</v>
      </c>
      <c r="L8019">
        <f>Table1[[#This Row],[Date resolved]]-Table1[[#This Row],[Date received]]</f>
        <v>0</v>
      </c>
      <c r="M8019">
        <f>YEAR(Table1[[#This Row],[Date received]])</f>
        <v>2015</v>
      </c>
      <c r="N8019" t="str">
        <f>_xlfn.CONCAT("Q",_xlfn.CEILING.MATH(MONTH(Table1[[#This Row],[Date received]])/3))</f>
        <v>Q2</v>
      </c>
    </row>
    <row r="8020" spans="1:14" x14ac:dyDescent="0.3">
      <c r="A8020">
        <v>497674</v>
      </c>
      <c r="B8020" t="s">
        <v>11</v>
      </c>
      <c r="C8020" t="s">
        <v>36</v>
      </c>
      <c r="D8020" t="s">
        <v>99</v>
      </c>
      <c r="E8020" t="s">
        <v>31</v>
      </c>
      <c r="F8020" t="str">
        <f>_xlfn.XLOOKUP(E8020,State_Code_Name!$C$2:$C$52,State_Code_Name!$B$2:$B$52)</f>
        <v>Texas</v>
      </c>
      <c r="G8020" t="s">
        <v>57</v>
      </c>
      <c r="H8020" s="15">
        <v>41506</v>
      </c>
      <c r="I8020" s="15">
        <v>41508</v>
      </c>
      <c r="J8020" t="s">
        <v>14</v>
      </c>
      <c r="K8020" t="s">
        <v>15</v>
      </c>
      <c r="L8020">
        <f>Table1[[#This Row],[Date resolved]]-Table1[[#This Row],[Date received]]</f>
        <v>2</v>
      </c>
      <c r="M8020">
        <f>YEAR(Table1[[#This Row],[Date received]])</f>
        <v>2013</v>
      </c>
      <c r="N8020" t="str">
        <f>_xlfn.CONCAT("Q",_xlfn.CEILING.MATH(MONTH(Table1[[#This Row],[Date received]])/3))</f>
        <v>Q3</v>
      </c>
    </row>
    <row r="8021" spans="1:14" x14ac:dyDescent="0.3">
      <c r="A8021">
        <v>265211</v>
      </c>
      <c r="B8021" t="s">
        <v>58</v>
      </c>
      <c r="C8021" t="s">
        <v>16</v>
      </c>
      <c r="D8021" t="s">
        <v>144</v>
      </c>
      <c r="E8021" t="s">
        <v>39</v>
      </c>
      <c r="F8021" t="str">
        <f>_xlfn.XLOOKUP(E8021,State_Code_Name!$C$2:$C$52,State_Code_Name!$B$2:$B$52)</f>
        <v>Ohio</v>
      </c>
      <c r="G8021" t="s">
        <v>19</v>
      </c>
      <c r="H8021" s="15">
        <v>41300</v>
      </c>
      <c r="I8021" s="15">
        <v>41303</v>
      </c>
      <c r="J8021" t="s">
        <v>14</v>
      </c>
      <c r="K8021" t="s">
        <v>15</v>
      </c>
      <c r="L8021">
        <f>Table1[[#This Row],[Date resolved]]-Table1[[#This Row],[Date received]]</f>
        <v>3</v>
      </c>
      <c r="M8021">
        <f>YEAR(Table1[[#This Row],[Date received]])</f>
        <v>2013</v>
      </c>
      <c r="N8021" t="str">
        <f>_xlfn.CONCAT("Q",_xlfn.CEILING.MATH(MONTH(Table1[[#This Row],[Date received]])/3))</f>
        <v>Q1</v>
      </c>
    </row>
    <row r="8022" spans="1:14" x14ac:dyDescent="0.3">
      <c r="A8022">
        <v>1180741</v>
      </c>
      <c r="B8022" t="s">
        <v>969</v>
      </c>
      <c r="C8022" t="s">
        <v>32</v>
      </c>
      <c r="D8022" t="s">
        <v>44</v>
      </c>
      <c r="E8022" t="s">
        <v>59</v>
      </c>
      <c r="F8022" t="str">
        <f>_xlfn.XLOOKUP(E8022,State_Code_Name!$C$2:$C$52,State_Code_Name!$B$2:$B$52)</f>
        <v>Illinois</v>
      </c>
      <c r="G8022" t="s">
        <v>19</v>
      </c>
      <c r="H8022" s="15">
        <v>42009</v>
      </c>
      <c r="I8022" s="15">
        <v>42010</v>
      </c>
      <c r="J8022" t="s">
        <v>14</v>
      </c>
      <c r="K8022" t="s">
        <v>15</v>
      </c>
      <c r="L8022">
        <f>Table1[[#This Row],[Date resolved]]-Table1[[#This Row],[Date received]]</f>
        <v>1</v>
      </c>
      <c r="M8022">
        <f>YEAR(Table1[[#This Row],[Date received]])</f>
        <v>2015</v>
      </c>
      <c r="N8022" t="str">
        <f>_xlfn.CONCAT("Q",_xlfn.CEILING.MATH(MONTH(Table1[[#This Row],[Date received]])/3))</f>
        <v>Q1</v>
      </c>
    </row>
    <row r="8023" spans="1:14" x14ac:dyDescent="0.3">
      <c r="A8023">
        <v>597970</v>
      </c>
      <c r="B8023" t="s">
        <v>11</v>
      </c>
      <c r="C8023" t="s">
        <v>26</v>
      </c>
      <c r="D8023" t="s">
        <v>27</v>
      </c>
      <c r="E8023" t="s">
        <v>35</v>
      </c>
      <c r="F8023" t="str">
        <f>_xlfn.XLOOKUP(E8023,State_Code_Name!$C$2:$C$52,State_Code_Name!$B$2:$B$52)</f>
        <v>Florida</v>
      </c>
      <c r="G8023" t="s">
        <v>19</v>
      </c>
      <c r="H8023" s="15">
        <v>41592</v>
      </c>
      <c r="I8023" s="15">
        <v>41592</v>
      </c>
      <c r="J8023" t="s">
        <v>14</v>
      </c>
      <c r="K8023" t="s">
        <v>15</v>
      </c>
      <c r="L8023">
        <f>Table1[[#This Row],[Date resolved]]-Table1[[#This Row],[Date received]]</f>
        <v>0</v>
      </c>
      <c r="M8023">
        <f>YEAR(Table1[[#This Row],[Date received]])</f>
        <v>2013</v>
      </c>
      <c r="N8023" t="str">
        <f>_xlfn.CONCAT("Q",_xlfn.CEILING.MATH(MONTH(Table1[[#This Row],[Date received]])/3))</f>
        <v>Q4</v>
      </c>
    </row>
    <row r="8024" spans="1:14" x14ac:dyDescent="0.3">
      <c r="A8024">
        <v>1904465</v>
      </c>
      <c r="B8024" t="s">
        <v>54</v>
      </c>
      <c r="C8024" t="s">
        <v>52</v>
      </c>
      <c r="D8024" t="s">
        <v>103</v>
      </c>
      <c r="E8024" t="s">
        <v>42</v>
      </c>
      <c r="F8024" t="str">
        <f>_xlfn.XLOOKUP(E8024,State_Code_Name!$C$2:$C$52,State_Code_Name!$B$2:$B$52)</f>
        <v>North Carolina</v>
      </c>
      <c r="G8024" t="s">
        <v>19</v>
      </c>
      <c r="H8024" s="15">
        <v>42491</v>
      </c>
      <c r="I8024" s="15">
        <v>42491</v>
      </c>
      <c r="J8024" t="s">
        <v>14</v>
      </c>
      <c r="K8024" t="s">
        <v>15</v>
      </c>
      <c r="L8024">
        <f>Table1[[#This Row],[Date resolved]]-Table1[[#This Row],[Date received]]</f>
        <v>0</v>
      </c>
      <c r="M8024">
        <f>YEAR(Table1[[#This Row],[Date received]])</f>
        <v>2016</v>
      </c>
      <c r="N8024" t="str">
        <f>_xlfn.CONCAT("Q",_xlfn.CEILING.MATH(MONTH(Table1[[#This Row],[Date received]])/3))</f>
        <v>Q2</v>
      </c>
    </row>
    <row r="8025" spans="1:14" x14ac:dyDescent="0.3">
      <c r="A8025">
        <v>1990252</v>
      </c>
      <c r="B8025" t="s">
        <v>60</v>
      </c>
      <c r="C8025" t="s">
        <v>52</v>
      </c>
      <c r="D8025" t="s">
        <v>103</v>
      </c>
      <c r="E8025" t="s">
        <v>128</v>
      </c>
      <c r="F8025" t="str">
        <f>_xlfn.XLOOKUP(E8025,State_Code_Name!$C$2:$C$52,State_Code_Name!$B$2:$B$52)</f>
        <v>New Hampshire</v>
      </c>
      <c r="G8025" t="s">
        <v>19</v>
      </c>
      <c r="H8025" s="15">
        <v>42550</v>
      </c>
      <c r="I8025" s="15">
        <v>42550</v>
      </c>
      <c r="J8025" t="s">
        <v>14</v>
      </c>
      <c r="K8025" t="s">
        <v>15</v>
      </c>
      <c r="L8025">
        <f>Table1[[#This Row],[Date resolved]]-Table1[[#This Row],[Date received]]</f>
        <v>0</v>
      </c>
      <c r="M8025">
        <f>YEAR(Table1[[#This Row],[Date received]])</f>
        <v>2016</v>
      </c>
      <c r="N8025" t="str">
        <f>_xlfn.CONCAT("Q",_xlfn.CEILING.MATH(MONTH(Table1[[#This Row],[Date received]])/3))</f>
        <v>Q2</v>
      </c>
    </row>
    <row r="8026" spans="1:14" x14ac:dyDescent="0.3">
      <c r="A8026">
        <v>699882</v>
      </c>
      <c r="B8026" t="s">
        <v>168</v>
      </c>
      <c r="C8026" t="s">
        <v>36</v>
      </c>
      <c r="D8026" t="s">
        <v>67</v>
      </c>
      <c r="E8026" t="s">
        <v>35</v>
      </c>
      <c r="F8026" t="str">
        <f>_xlfn.XLOOKUP(E8026,State_Code_Name!$C$2:$C$52,State_Code_Name!$B$2:$B$52)</f>
        <v>Florida</v>
      </c>
      <c r="G8026" t="s">
        <v>305</v>
      </c>
      <c r="H8026" s="15">
        <v>41674</v>
      </c>
      <c r="I8026" s="15">
        <v>41677</v>
      </c>
      <c r="J8026" t="s">
        <v>14</v>
      </c>
      <c r="K8026" t="s">
        <v>15</v>
      </c>
      <c r="L8026">
        <f>Table1[[#This Row],[Date resolved]]-Table1[[#This Row],[Date received]]</f>
        <v>3</v>
      </c>
      <c r="M8026">
        <f>YEAR(Table1[[#This Row],[Date received]])</f>
        <v>2014</v>
      </c>
      <c r="N8026" t="str">
        <f>_xlfn.CONCAT("Q",_xlfn.CEILING.MATH(MONTH(Table1[[#This Row],[Date received]])/3))</f>
        <v>Q1</v>
      </c>
    </row>
    <row r="8027" spans="1:14" x14ac:dyDescent="0.3">
      <c r="A8027">
        <v>773185</v>
      </c>
      <c r="B8027" t="s">
        <v>64</v>
      </c>
      <c r="C8027" t="s">
        <v>32</v>
      </c>
      <c r="D8027" t="s">
        <v>44</v>
      </c>
      <c r="E8027" t="s">
        <v>18</v>
      </c>
      <c r="F8027" t="str">
        <f>_xlfn.XLOOKUP(E8027,State_Code_Name!$C$2:$C$52,State_Code_Name!$B$2:$B$52)</f>
        <v>California</v>
      </c>
      <c r="G8027" t="s">
        <v>19</v>
      </c>
      <c r="H8027" s="15">
        <v>41719</v>
      </c>
      <c r="I8027" s="15">
        <v>41719</v>
      </c>
      <c r="J8027" t="s">
        <v>14</v>
      </c>
      <c r="K8027" t="s">
        <v>15</v>
      </c>
      <c r="L8027">
        <f>Table1[[#This Row],[Date resolved]]-Table1[[#This Row],[Date received]]</f>
        <v>0</v>
      </c>
      <c r="M8027">
        <f>YEAR(Table1[[#This Row],[Date received]])</f>
        <v>2014</v>
      </c>
      <c r="N8027" t="str">
        <f>_xlfn.CONCAT("Q",_xlfn.CEILING.MATH(MONTH(Table1[[#This Row],[Date received]])/3))</f>
        <v>Q1</v>
      </c>
    </row>
    <row r="8028" spans="1:14" x14ac:dyDescent="0.3">
      <c r="A8028">
        <v>1723057</v>
      </c>
      <c r="B8028" t="s">
        <v>866</v>
      </c>
      <c r="C8028" t="s">
        <v>32</v>
      </c>
      <c r="D8028" t="s">
        <v>44</v>
      </c>
      <c r="E8028" t="s">
        <v>18</v>
      </c>
      <c r="F8028" t="str">
        <f>_xlfn.XLOOKUP(E8028,State_Code_Name!$C$2:$C$52,State_Code_Name!$B$2:$B$52)</f>
        <v>California</v>
      </c>
      <c r="G8028" t="s">
        <v>19</v>
      </c>
      <c r="H8028" s="15">
        <v>42369</v>
      </c>
      <c r="I8028" s="15">
        <v>42369</v>
      </c>
      <c r="J8028" t="s">
        <v>14</v>
      </c>
      <c r="K8028" t="s">
        <v>15</v>
      </c>
      <c r="L8028">
        <f>Table1[[#This Row],[Date resolved]]-Table1[[#This Row],[Date received]]</f>
        <v>0</v>
      </c>
      <c r="M8028">
        <f>YEAR(Table1[[#This Row],[Date received]])</f>
        <v>2015</v>
      </c>
      <c r="N8028" t="str">
        <f>_xlfn.CONCAT("Q",_xlfn.CEILING.MATH(MONTH(Table1[[#This Row],[Date received]])/3))</f>
        <v>Q4</v>
      </c>
    </row>
    <row r="8029" spans="1:14" x14ac:dyDescent="0.3">
      <c r="A8029">
        <v>1129703</v>
      </c>
      <c r="B8029" t="s">
        <v>148</v>
      </c>
      <c r="C8029" t="s">
        <v>36</v>
      </c>
      <c r="D8029" t="s">
        <v>80</v>
      </c>
      <c r="E8029" t="s">
        <v>31</v>
      </c>
      <c r="F8029" t="str">
        <f>_xlfn.XLOOKUP(E8029,State_Code_Name!$C$2:$C$52,State_Code_Name!$B$2:$B$52)</f>
        <v>Texas</v>
      </c>
      <c r="G8029" t="s">
        <v>19</v>
      </c>
      <c r="H8029" s="15">
        <v>41967</v>
      </c>
      <c r="I8029" s="15">
        <v>41967</v>
      </c>
      <c r="J8029" t="s">
        <v>14</v>
      </c>
      <c r="K8029" t="s">
        <v>15</v>
      </c>
      <c r="L8029">
        <f>Table1[[#This Row],[Date resolved]]-Table1[[#This Row],[Date received]]</f>
        <v>0</v>
      </c>
      <c r="M8029">
        <f>YEAR(Table1[[#This Row],[Date received]])</f>
        <v>2014</v>
      </c>
      <c r="N8029" t="str">
        <f>_xlfn.CONCAT("Q",_xlfn.CEILING.MATH(MONTH(Table1[[#This Row],[Date received]])/3))</f>
        <v>Q4</v>
      </c>
    </row>
    <row r="8030" spans="1:14" x14ac:dyDescent="0.3">
      <c r="A8030">
        <v>1358854</v>
      </c>
      <c r="B8030" t="s">
        <v>11</v>
      </c>
      <c r="C8030" t="s">
        <v>26</v>
      </c>
      <c r="D8030" t="s">
        <v>27</v>
      </c>
      <c r="E8030" t="s">
        <v>74</v>
      </c>
      <c r="F8030" t="str">
        <f>_xlfn.XLOOKUP(E8030,State_Code_Name!$C$2:$C$52,State_Code_Name!$B$2:$B$52)</f>
        <v>Tennessee</v>
      </c>
      <c r="G8030" t="s">
        <v>19</v>
      </c>
      <c r="H8030" s="15">
        <v>42128</v>
      </c>
      <c r="I8030" s="15">
        <v>42128</v>
      </c>
      <c r="J8030" t="s">
        <v>14</v>
      </c>
      <c r="K8030" t="s">
        <v>15</v>
      </c>
      <c r="L8030">
        <f>Table1[[#This Row],[Date resolved]]-Table1[[#This Row],[Date received]]</f>
        <v>0</v>
      </c>
      <c r="M8030">
        <f>YEAR(Table1[[#This Row],[Date received]])</f>
        <v>2015</v>
      </c>
      <c r="N8030" t="str">
        <f>_xlfn.CONCAT("Q",_xlfn.CEILING.MATH(MONTH(Table1[[#This Row],[Date received]])/3))</f>
        <v>Q2</v>
      </c>
    </row>
    <row r="8031" spans="1:14" x14ac:dyDescent="0.3">
      <c r="A8031">
        <v>1710626</v>
      </c>
      <c r="B8031" t="s">
        <v>43</v>
      </c>
      <c r="C8031" t="s">
        <v>16</v>
      </c>
      <c r="D8031" t="s">
        <v>75</v>
      </c>
      <c r="E8031" t="s">
        <v>22</v>
      </c>
      <c r="F8031" t="str">
        <f>_xlfn.XLOOKUP(E8031,State_Code_Name!$C$2:$C$52,State_Code_Name!$B$2:$B$52)</f>
        <v>New York</v>
      </c>
      <c r="G8031" t="s">
        <v>19</v>
      </c>
      <c r="H8031" s="15">
        <v>42359</v>
      </c>
      <c r="I8031" s="15">
        <v>42369</v>
      </c>
      <c r="J8031" t="s">
        <v>14</v>
      </c>
      <c r="K8031" t="s">
        <v>14</v>
      </c>
      <c r="L8031">
        <f>Table1[[#This Row],[Date resolved]]-Table1[[#This Row],[Date received]]</f>
        <v>10</v>
      </c>
      <c r="M8031">
        <f>YEAR(Table1[[#This Row],[Date received]])</f>
        <v>2015</v>
      </c>
      <c r="N8031" t="str">
        <f>_xlfn.CONCAT("Q",_xlfn.CEILING.MATH(MONTH(Table1[[#This Row],[Date received]])/3))</f>
        <v>Q4</v>
      </c>
    </row>
    <row r="8032" spans="1:14" x14ac:dyDescent="0.3">
      <c r="A8032">
        <v>726780</v>
      </c>
      <c r="B8032" t="s">
        <v>382</v>
      </c>
      <c r="C8032" t="s">
        <v>32</v>
      </c>
      <c r="D8032" t="s">
        <v>44</v>
      </c>
      <c r="E8032" t="s">
        <v>74</v>
      </c>
      <c r="F8032" t="str">
        <f>_xlfn.XLOOKUP(E8032,State_Code_Name!$C$2:$C$52,State_Code_Name!$B$2:$B$52)</f>
        <v>Tennessee</v>
      </c>
      <c r="G8032" t="s">
        <v>19</v>
      </c>
      <c r="H8032" s="15">
        <v>41692</v>
      </c>
      <c r="I8032" s="15">
        <v>41695</v>
      </c>
      <c r="J8032" t="s">
        <v>14</v>
      </c>
      <c r="K8032" t="s">
        <v>15</v>
      </c>
      <c r="L8032">
        <f>Table1[[#This Row],[Date resolved]]-Table1[[#This Row],[Date received]]</f>
        <v>3</v>
      </c>
      <c r="M8032">
        <f>YEAR(Table1[[#This Row],[Date received]])</f>
        <v>2014</v>
      </c>
      <c r="N8032" t="str">
        <f>_xlfn.CONCAT("Q",_xlfn.CEILING.MATH(MONTH(Table1[[#This Row],[Date received]])/3))</f>
        <v>Q1</v>
      </c>
    </row>
    <row r="8033" spans="1:14" x14ac:dyDescent="0.3">
      <c r="A8033">
        <v>1771697</v>
      </c>
      <c r="B8033" t="s">
        <v>105</v>
      </c>
      <c r="C8033" t="s">
        <v>32</v>
      </c>
      <c r="D8033" t="s">
        <v>41</v>
      </c>
      <c r="E8033" t="s">
        <v>22</v>
      </c>
      <c r="F8033" t="str">
        <f>_xlfn.XLOOKUP(E8033,State_Code_Name!$C$2:$C$52,State_Code_Name!$B$2:$B$52)</f>
        <v>New York</v>
      </c>
      <c r="G8033" t="s">
        <v>19</v>
      </c>
      <c r="H8033" s="15">
        <v>42403</v>
      </c>
      <c r="I8033" s="15">
        <v>42403</v>
      </c>
      <c r="J8033" t="s">
        <v>14</v>
      </c>
      <c r="K8033" t="s">
        <v>15</v>
      </c>
      <c r="L8033">
        <f>Table1[[#This Row],[Date resolved]]-Table1[[#This Row],[Date received]]</f>
        <v>0</v>
      </c>
      <c r="M8033">
        <f>YEAR(Table1[[#This Row],[Date received]])</f>
        <v>2016</v>
      </c>
      <c r="N8033" t="str">
        <f>_xlfn.CONCAT("Q",_xlfn.CEILING.MATH(MONTH(Table1[[#This Row],[Date received]])/3))</f>
        <v>Q1</v>
      </c>
    </row>
    <row r="8034" spans="1:14" x14ac:dyDescent="0.3">
      <c r="A8034">
        <v>895495</v>
      </c>
      <c r="B8034" t="s">
        <v>38</v>
      </c>
      <c r="C8034" t="s">
        <v>36</v>
      </c>
      <c r="D8034" t="s">
        <v>49</v>
      </c>
      <c r="E8034" t="s">
        <v>29</v>
      </c>
      <c r="F8034" t="str">
        <f>_xlfn.XLOOKUP(E8034,State_Code_Name!$C$2:$C$52,State_Code_Name!$B$2:$B$52)</f>
        <v>Connecticut</v>
      </c>
      <c r="G8034" t="s">
        <v>19</v>
      </c>
      <c r="H8034" s="15">
        <v>41804</v>
      </c>
      <c r="I8034" s="15">
        <v>41807</v>
      </c>
      <c r="J8034" t="s">
        <v>14</v>
      </c>
      <c r="K8034" t="s">
        <v>15</v>
      </c>
      <c r="L8034">
        <f>Table1[[#This Row],[Date resolved]]-Table1[[#This Row],[Date received]]</f>
        <v>3</v>
      </c>
      <c r="M8034">
        <f>YEAR(Table1[[#This Row],[Date received]])</f>
        <v>2014</v>
      </c>
      <c r="N8034" t="str">
        <f>_xlfn.CONCAT("Q",_xlfn.CEILING.MATH(MONTH(Table1[[#This Row],[Date received]])/3))</f>
        <v>Q2</v>
      </c>
    </row>
    <row r="8035" spans="1:14" x14ac:dyDescent="0.3">
      <c r="A8035">
        <v>1060065</v>
      </c>
      <c r="B8035" t="s">
        <v>105</v>
      </c>
      <c r="C8035" t="s">
        <v>32</v>
      </c>
      <c r="D8035" t="s">
        <v>41</v>
      </c>
      <c r="E8035" t="s">
        <v>79</v>
      </c>
      <c r="F8035" t="str">
        <f>_xlfn.XLOOKUP(E8035,State_Code_Name!$C$2:$C$52,State_Code_Name!$B$2:$B$52)</f>
        <v>Minnesota</v>
      </c>
      <c r="G8035" t="s">
        <v>19</v>
      </c>
      <c r="H8035" s="15">
        <v>41918</v>
      </c>
      <c r="I8035" s="15">
        <v>41918</v>
      </c>
      <c r="J8035" t="s">
        <v>14</v>
      </c>
      <c r="K8035" t="s">
        <v>14</v>
      </c>
      <c r="L8035">
        <f>Table1[[#This Row],[Date resolved]]-Table1[[#This Row],[Date received]]</f>
        <v>0</v>
      </c>
      <c r="M8035">
        <f>YEAR(Table1[[#This Row],[Date received]])</f>
        <v>2014</v>
      </c>
      <c r="N8035" t="str">
        <f>_xlfn.CONCAT("Q",_xlfn.CEILING.MATH(MONTH(Table1[[#This Row],[Date received]])/3))</f>
        <v>Q4</v>
      </c>
    </row>
    <row r="8036" spans="1:14" x14ac:dyDescent="0.3">
      <c r="A8036">
        <v>1509950</v>
      </c>
      <c r="B8036" t="s">
        <v>105</v>
      </c>
      <c r="C8036" t="s">
        <v>32</v>
      </c>
      <c r="D8036" t="s">
        <v>116</v>
      </c>
      <c r="E8036" t="s">
        <v>22</v>
      </c>
      <c r="F8036" t="str">
        <f>_xlfn.XLOOKUP(E8036,State_Code_Name!$C$2:$C$52,State_Code_Name!$B$2:$B$52)</f>
        <v>New York</v>
      </c>
      <c r="G8036" t="s">
        <v>19</v>
      </c>
      <c r="H8036" s="15">
        <v>42225</v>
      </c>
      <c r="I8036" s="15">
        <v>42225</v>
      </c>
      <c r="J8036" t="s">
        <v>14</v>
      </c>
      <c r="K8036" t="s">
        <v>15</v>
      </c>
      <c r="L8036">
        <f>Table1[[#This Row],[Date resolved]]-Table1[[#This Row],[Date received]]</f>
        <v>0</v>
      </c>
      <c r="M8036">
        <f>YEAR(Table1[[#This Row],[Date received]])</f>
        <v>2015</v>
      </c>
      <c r="N8036" t="str">
        <f>_xlfn.CONCAT("Q",_xlfn.CEILING.MATH(MONTH(Table1[[#This Row],[Date received]])/3))</f>
        <v>Q3</v>
      </c>
    </row>
    <row r="8037" spans="1:14" x14ac:dyDescent="0.3">
      <c r="A8037">
        <v>594380</v>
      </c>
      <c r="B8037" t="s">
        <v>30</v>
      </c>
      <c r="C8037" t="s">
        <v>26</v>
      </c>
      <c r="D8037" t="s">
        <v>159</v>
      </c>
      <c r="E8037" t="s">
        <v>18</v>
      </c>
      <c r="F8037" t="str">
        <f>_xlfn.XLOOKUP(E8037,State_Code_Name!$C$2:$C$52,State_Code_Name!$B$2:$B$52)</f>
        <v>California</v>
      </c>
      <c r="G8037" t="s">
        <v>19</v>
      </c>
      <c r="H8037" s="15">
        <v>41590</v>
      </c>
      <c r="I8037" s="15">
        <v>41590</v>
      </c>
      <c r="J8037" t="s">
        <v>14</v>
      </c>
      <c r="K8037" t="s">
        <v>14</v>
      </c>
      <c r="L8037">
        <f>Table1[[#This Row],[Date resolved]]-Table1[[#This Row],[Date received]]</f>
        <v>0</v>
      </c>
      <c r="M8037">
        <f>YEAR(Table1[[#This Row],[Date received]])</f>
        <v>2013</v>
      </c>
      <c r="N8037" t="str">
        <f>_xlfn.CONCAT("Q",_xlfn.CEILING.MATH(MONTH(Table1[[#This Row],[Date received]])/3))</f>
        <v>Q4</v>
      </c>
    </row>
    <row r="8038" spans="1:14" x14ac:dyDescent="0.3">
      <c r="A8038">
        <v>1336038</v>
      </c>
      <c r="B8038" t="s">
        <v>38</v>
      </c>
      <c r="C8038" t="s">
        <v>36</v>
      </c>
      <c r="D8038" t="s">
        <v>80</v>
      </c>
      <c r="E8038" t="s">
        <v>59</v>
      </c>
      <c r="F8038" t="str">
        <f>_xlfn.XLOOKUP(E8038,State_Code_Name!$C$2:$C$52,State_Code_Name!$B$2:$B$52)</f>
        <v>Illinois</v>
      </c>
      <c r="G8038" t="s">
        <v>19</v>
      </c>
      <c r="H8038" s="15">
        <v>42111</v>
      </c>
      <c r="I8038" s="15">
        <v>42111</v>
      </c>
      <c r="J8038" t="s">
        <v>14</v>
      </c>
      <c r="K8038" t="s">
        <v>15</v>
      </c>
      <c r="L8038">
        <f>Table1[[#This Row],[Date resolved]]-Table1[[#This Row],[Date received]]</f>
        <v>0</v>
      </c>
      <c r="M8038">
        <f>YEAR(Table1[[#This Row],[Date received]])</f>
        <v>2015</v>
      </c>
      <c r="N8038" t="str">
        <f>_xlfn.CONCAT("Q",_xlfn.CEILING.MATH(MONTH(Table1[[#This Row],[Date received]])/3))</f>
        <v>Q2</v>
      </c>
    </row>
    <row r="8039" spans="1:14" x14ac:dyDescent="0.3">
      <c r="A8039">
        <v>2039479</v>
      </c>
      <c r="B8039" t="s">
        <v>147</v>
      </c>
      <c r="C8039" t="s">
        <v>16</v>
      </c>
      <c r="D8039" t="s">
        <v>24</v>
      </c>
      <c r="E8039" t="s">
        <v>18</v>
      </c>
      <c r="F8039" t="str">
        <f>_xlfn.XLOOKUP(E8039,State_Code_Name!$C$2:$C$52,State_Code_Name!$B$2:$B$52)</f>
        <v>California</v>
      </c>
      <c r="G8039" t="s">
        <v>19</v>
      </c>
      <c r="H8039" s="15">
        <v>42583</v>
      </c>
      <c r="I8039" s="15">
        <v>42583</v>
      </c>
      <c r="J8039" t="s">
        <v>14</v>
      </c>
      <c r="K8039" t="s">
        <v>15</v>
      </c>
      <c r="L8039">
        <f>Table1[[#This Row],[Date resolved]]-Table1[[#This Row],[Date received]]</f>
        <v>0</v>
      </c>
      <c r="M8039">
        <f>YEAR(Table1[[#This Row],[Date received]])</f>
        <v>2016</v>
      </c>
      <c r="N8039" t="str">
        <f>_xlfn.CONCAT("Q",_xlfn.CEILING.MATH(MONTH(Table1[[#This Row],[Date received]])/3))</f>
        <v>Q3</v>
      </c>
    </row>
    <row r="8040" spans="1:14" x14ac:dyDescent="0.3">
      <c r="A8040">
        <v>1236408</v>
      </c>
      <c r="B8040" t="s">
        <v>111</v>
      </c>
      <c r="C8040" t="s">
        <v>26</v>
      </c>
      <c r="D8040" t="s">
        <v>27</v>
      </c>
      <c r="E8040" t="s">
        <v>35</v>
      </c>
      <c r="F8040" t="str">
        <f>_xlfn.XLOOKUP(E8040,State_Code_Name!$C$2:$C$52,State_Code_Name!$B$2:$B$52)</f>
        <v>Florida</v>
      </c>
      <c r="G8040" t="s">
        <v>13</v>
      </c>
      <c r="H8040" s="15">
        <v>42046</v>
      </c>
      <c r="I8040" s="15">
        <v>42047</v>
      </c>
      <c r="J8040" t="s">
        <v>14</v>
      </c>
      <c r="K8040" t="s">
        <v>15</v>
      </c>
      <c r="L8040">
        <f>Table1[[#This Row],[Date resolved]]-Table1[[#This Row],[Date received]]</f>
        <v>1</v>
      </c>
      <c r="M8040">
        <f>YEAR(Table1[[#This Row],[Date received]])</f>
        <v>2015</v>
      </c>
      <c r="N8040" t="str">
        <f>_xlfn.CONCAT("Q",_xlfn.CEILING.MATH(MONTH(Table1[[#This Row],[Date received]])/3))</f>
        <v>Q1</v>
      </c>
    </row>
    <row r="8041" spans="1:14" x14ac:dyDescent="0.3">
      <c r="A8041">
        <v>1882121</v>
      </c>
      <c r="B8041" t="s">
        <v>304</v>
      </c>
      <c r="C8041" t="s">
        <v>32</v>
      </c>
      <c r="D8041" t="s">
        <v>41</v>
      </c>
      <c r="E8041" t="s">
        <v>18</v>
      </c>
      <c r="F8041" t="str">
        <f>_xlfn.XLOOKUP(E8041,State_Code_Name!$C$2:$C$52,State_Code_Name!$B$2:$B$52)</f>
        <v>California</v>
      </c>
      <c r="G8041" t="s">
        <v>305</v>
      </c>
      <c r="H8041" s="15">
        <v>42475</v>
      </c>
      <c r="I8041" s="15">
        <v>42475</v>
      </c>
      <c r="J8041" t="s">
        <v>14</v>
      </c>
      <c r="K8041" t="s">
        <v>15</v>
      </c>
      <c r="L8041">
        <f>Table1[[#This Row],[Date resolved]]-Table1[[#This Row],[Date received]]</f>
        <v>0</v>
      </c>
      <c r="M8041">
        <f>YEAR(Table1[[#This Row],[Date received]])</f>
        <v>2016</v>
      </c>
      <c r="N8041" t="str">
        <f>_xlfn.CONCAT("Q",_xlfn.CEILING.MATH(MONTH(Table1[[#This Row],[Date received]])/3))</f>
        <v>Q2</v>
      </c>
    </row>
    <row r="8042" spans="1:14" x14ac:dyDescent="0.3">
      <c r="A8042">
        <v>1844567</v>
      </c>
      <c r="B8042" t="s">
        <v>273</v>
      </c>
      <c r="C8042" t="s">
        <v>26</v>
      </c>
      <c r="D8042" t="s">
        <v>27</v>
      </c>
      <c r="E8042" t="s">
        <v>51</v>
      </c>
      <c r="F8042" t="str">
        <f>_xlfn.XLOOKUP(E8042,State_Code_Name!$C$2:$C$52,State_Code_Name!$B$2:$B$52)</f>
        <v>Washington</v>
      </c>
      <c r="G8042" t="s">
        <v>57</v>
      </c>
      <c r="H8042" s="15">
        <v>42451</v>
      </c>
      <c r="I8042" s="15">
        <v>42451</v>
      </c>
      <c r="J8042" t="s">
        <v>14</v>
      </c>
      <c r="K8042" t="s">
        <v>15</v>
      </c>
      <c r="L8042">
        <f>Table1[[#This Row],[Date resolved]]-Table1[[#This Row],[Date received]]</f>
        <v>0</v>
      </c>
      <c r="M8042">
        <f>YEAR(Table1[[#This Row],[Date received]])</f>
        <v>2016</v>
      </c>
      <c r="N8042" t="str">
        <f>_xlfn.CONCAT("Q",_xlfn.CEILING.MATH(MONTH(Table1[[#This Row],[Date received]])/3))</f>
        <v>Q1</v>
      </c>
    </row>
    <row r="8043" spans="1:14" x14ac:dyDescent="0.3">
      <c r="A8043">
        <v>2073487</v>
      </c>
      <c r="B8043" t="s">
        <v>533</v>
      </c>
      <c r="C8043" t="s">
        <v>32</v>
      </c>
      <c r="D8043" t="s">
        <v>116</v>
      </c>
      <c r="E8043" t="s">
        <v>31</v>
      </c>
      <c r="F8043" t="str">
        <f>_xlfn.XLOOKUP(E8043,State_Code_Name!$C$2:$C$52,State_Code_Name!$B$2:$B$52)</f>
        <v>Texas</v>
      </c>
      <c r="G8043" t="s">
        <v>19</v>
      </c>
      <c r="H8043" s="15">
        <v>42602</v>
      </c>
      <c r="I8043" s="15">
        <v>42602</v>
      </c>
      <c r="J8043" t="s">
        <v>14</v>
      </c>
      <c r="K8043" t="s">
        <v>15</v>
      </c>
      <c r="L8043">
        <f>Table1[[#This Row],[Date resolved]]-Table1[[#This Row],[Date received]]</f>
        <v>0</v>
      </c>
      <c r="M8043">
        <f>YEAR(Table1[[#This Row],[Date received]])</f>
        <v>2016</v>
      </c>
      <c r="N8043" t="str">
        <f>_xlfn.CONCAT("Q",_xlfn.CEILING.MATH(MONTH(Table1[[#This Row],[Date received]])/3))</f>
        <v>Q3</v>
      </c>
    </row>
    <row r="8044" spans="1:14" x14ac:dyDescent="0.3">
      <c r="A8044">
        <v>730389</v>
      </c>
      <c r="B8044" t="s">
        <v>97</v>
      </c>
      <c r="C8044" t="s">
        <v>52</v>
      </c>
      <c r="D8044" t="s">
        <v>53</v>
      </c>
      <c r="E8044" t="s">
        <v>35</v>
      </c>
      <c r="F8044" t="str">
        <f>_xlfn.XLOOKUP(E8044,State_Code_Name!$C$2:$C$52,State_Code_Name!$B$2:$B$52)</f>
        <v>Florida</v>
      </c>
      <c r="G8044" t="s">
        <v>19</v>
      </c>
      <c r="H8044" s="15">
        <v>41695</v>
      </c>
      <c r="I8044" s="15">
        <v>41695</v>
      </c>
      <c r="J8044" t="s">
        <v>14</v>
      </c>
      <c r="K8044" t="s">
        <v>15</v>
      </c>
      <c r="L8044">
        <f>Table1[[#This Row],[Date resolved]]-Table1[[#This Row],[Date received]]</f>
        <v>0</v>
      </c>
      <c r="M8044">
        <f>YEAR(Table1[[#This Row],[Date received]])</f>
        <v>2014</v>
      </c>
      <c r="N8044" t="str">
        <f>_xlfn.CONCAT("Q",_xlfn.CEILING.MATH(MONTH(Table1[[#This Row],[Date received]])/3))</f>
        <v>Q1</v>
      </c>
    </row>
    <row r="8045" spans="1:14" x14ac:dyDescent="0.3">
      <c r="A8045">
        <v>1922047</v>
      </c>
      <c r="B8045" t="s">
        <v>54</v>
      </c>
      <c r="C8045" t="s">
        <v>52</v>
      </c>
      <c r="D8045" t="s">
        <v>53</v>
      </c>
      <c r="E8045" t="s">
        <v>31</v>
      </c>
      <c r="F8045" t="str">
        <f>_xlfn.XLOOKUP(E8045,State_Code_Name!$C$2:$C$52,State_Code_Name!$B$2:$B$52)</f>
        <v>Texas</v>
      </c>
      <c r="G8045" t="s">
        <v>19</v>
      </c>
      <c r="H8045" s="15">
        <v>42502</v>
      </c>
      <c r="I8045" s="15">
        <v>42502</v>
      </c>
      <c r="J8045" t="s">
        <v>14</v>
      </c>
      <c r="K8045" t="s">
        <v>15</v>
      </c>
      <c r="L8045">
        <f>Table1[[#This Row],[Date resolved]]-Table1[[#This Row],[Date received]]</f>
        <v>0</v>
      </c>
      <c r="M8045">
        <f>YEAR(Table1[[#This Row],[Date received]])</f>
        <v>2016</v>
      </c>
      <c r="N8045" t="str">
        <f>_xlfn.CONCAT("Q",_xlfn.CEILING.MATH(MONTH(Table1[[#This Row],[Date received]])/3))</f>
        <v>Q2</v>
      </c>
    </row>
    <row r="8046" spans="1:14" x14ac:dyDescent="0.3">
      <c r="A8046">
        <v>496241</v>
      </c>
      <c r="B8046" t="s">
        <v>38</v>
      </c>
      <c r="C8046" t="s">
        <v>36</v>
      </c>
      <c r="D8046" t="s">
        <v>154</v>
      </c>
      <c r="E8046" t="s">
        <v>72</v>
      </c>
      <c r="F8046" t="str">
        <f>_xlfn.XLOOKUP(E8046,State_Code_Name!$C$2:$C$52,State_Code_Name!$B$2:$B$52)</f>
        <v>Kentucky</v>
      </c>
      <c r="G8046" t="s">
        <v>305</v>
      </c>
      <c r="H8046" s="15">
        <v>41505</v>
      </c>
      <c r="I8046" s="15">
        <v>41506</v>
      </c>
      <c r="J8046" t="s">
        <v>14</v>
      </c>
      <c r="K8046" t="s">
        <v>15</v>
      </c>
      <c r="L8046">
        <f>Table1[[#This Row],[Date resolved]]-Table1[[#This Row],[Date received]]</f>
        <v>1</v>
      </c>
      <c r="M8046">
        <f>YEAR(Table1[[#This Row],[Date received]])</f>
        <v>2013</v>
      </c>
      <c r="N8046" t="str">
        <f>_xlfn.CONCAT("Q",_xlfn.CEILING.MATH(MONTH(Table1[[#This Row],[Date received]])/3))</f>
        <v>Q3</v>
      </c>
    </row>
    <row r="8047" spans="1:14" x14ac:dyDescent="0.3">
      <c r="A8047">
        <v>860870</v>
      </c>
      <c r="B8047" t="s">
        <v>11</v>
      </c>
      <c r="C8047" t="s">
        <v>26</v>
      </c>
      <c r="D8047" t="s">
        <v>27</v>
      </c>
      <c r="E8047" t="s">
        <v>114</v>
      </c>
      <c r="F8047" t="str">
        <f>_xlfn.XLOOKUP(E8047,State_Code_Name!$C$2:$C$52,State_Code_Name!$B$2:$B$52)</f>
        <v>South Carolina</v>
      </c>
      <c r="G8047" t="s">
        <v>57</v>
      </c>
      <c r="H8047" s="15">
        <v>41779</v>
      </c>
      <c r="I8047" s="15">
        <v>41780</v>
      </c>
      <c r="J8047" t="s">
        <v>14</v>
      </c>
      <c r="K8047" t="s">
        <v>15</v>
      </c>
      <c r="L8047">
        <f>Table1[[#This Row],[Date resolved]]-Table1[[#This Row],[Date received]]</f>
        <v>1</v>
      </c>
      <c r="M8047">
        <f>YEAR(Table1[[#This Row],[Date received]])</f>
        <v>2014</v>
      </c>
      <c r="N8047" t="str">
        <f>_xlfn.CONCAT("Q",_xlfn.CEILING.MATH(MONTH(Table1[[#This Row],[Date received]])/3))</f>
        <v>Q2</v>
      </c>
    </row>
    <row r="8048" spans="1:14" x14ac:dyDescent="0.3">
      <c r="A8048">
        <v>2052617</v>
      </c>
      <c r="B8048" t="s">
        <v>526</v>
      </c>
      <c r="C8048" t="s">
        <v>26</v>
      </c>
      <c r="D8048" t="s">
        <v>27</v>
      </c>
      <c r="E8048" t="s">
        <v>59</v>
      </c>
      <c r="F8048" t="str">
        <f>_xlfn.XLOOKUP(E8048,State_Code_Name!$C$2:$C$52,State_Code_Name!$B$2:$B$52)</f>
        <v>Illinois</v>
      </c>
      <c r="G8048" t="s">
        <v>19</v>
      </c>
      <c r="H8048" s="15">
        <v>42591</v>
      </c>
      <c r="I8048" s="15">
        <v>42593</v>
      </c>
      <c r="J8048" t="s">
        <v>14</v>
      </c>
      <c r="K8048" t="s">
        <v>15</v>
      </c>
      <c r="L8048">
        <f>Table1[[#This Row],[Date resolved]]-Table1[[#This Row],[Date received]]</f>
        <v>2</v>
      </c>
      <c r="M8048">
        <f>YEAR(Table1[[#This Row],[Date received]])</f>
        <v>2016</v>
      </c>
      <c r="N8048" t="str">
        <f>_xlfn.CONCAT("Q",_xlfn.CEILING.MATH(MONTH(Table1[[#This Row],[Date received]])/3))</f>
        <v>Q3</v>
      </c>
    </row>
    <row r="8049" spans="1:14" x14ac:dyDescent="0.3">
      <c r="A8049">
        <v>1200057</v>
      </c>
      <c r="B8049" t="s">
        <v>207</v>
      </c>
      <c r="C8049" t="s">
        <v>32</v>
      </c>
      <c r="D8049" t="s">
        <v>44</v>
      </c>
      <c r="E8049" t="s">
        <v>31</v>
      </c>
      <c r="F8049" t="str">
        <f>_xlfn.XLOOKUP(E8049,State_Code_Name!$C$2:$C$52,State_Code_Name!$B$2:$B$52)</f>
        <v>Texas</v>
      </c>
      <c r="G8049" t="s">
        <v>19</v>
      </c>
      <c r="H8049" s="15">
        <v>42024</v>
      </c>
      <c r="I8049" s="15">
        <v>42024</v>
      </c>
      <c r="J8049" t="s">
        <v>14</v>
      </c>
      <c r="K8049" t="s">
        <v>15</v>
      </c>
      <c r="L8049">
        <f>Table1[[#This Row],[Date resolved]]-Table1[[#This Row],[Date received]]</f>
        <v>0</v>
      </c>
      <c r="M8049">
        <f>YEAR(Table1[[#This Row],[Date received]])</f>
        <v>2015</v>
      </c>
      <c r="N8049" t="str">
        <f>_xlfn.CONCAT("Q",_xlfn.CEILING.MATH(MONTH(Table1[[#This Row],[Date received]])/3))</f>
        <v>Q1</v>
      </c>
    </row>
    <row r="8050" spans="1:14" x14ac:dyDescent="0.3">
      <c r="A8050">
        <v>2004062</v>
      </c>
      <c r="B8050" t="s">
        <v>81</v>
      </c>
      <c r="C8050" t="s">
        <v>32</v>
      </c>
      <c r="D8050" t="s">
        <v>44</v>
      </c>
      <c r="E8050" t="s">
        <v>25</v>
      </c>
      <c r="F8050" t="str">
        <f>_xlfn.XLOOKUP(E8050,State_Code_Name!$C$2:$C$52,State_Code_Name!$B$2:$B$52)</f>
        <v>Georgia</v>
      </c>
      <c r="G8050" t="s">
        <v>19</v>
      </c>
      <c r="H8050" s="15">
        <v>42559</v>
      </c>
      <c r="I8050" s="15">
        <v>42562</v>
      </c>
      <c r="J8050" t="s">
        <v>14</v>
      </c>
      <c r="K8050" t="s">
        <v>15</v>
      </c>
      <c r="L8050">
        <f>Table1[[#This Row],[Date resolved]]-Table1[[#This Row],[Date received]]</f>
        <v>3</v>
      </c>
      <c r="M8050">
        <f>YEAR(Table1[[#This Row],[Date received]])</f>
        <v>2016</v>
      </c>
      <c r="N8050" t="str">
        <f>_xlfn.CONCAT("Q",_xlfn.CEILING.MATH(MONTH(Table1[[#This Row],[Date received]])/3))</f>
        <v>Q3</v>
      </c>
    </row>
    <row r="8051" spans="1:14" x14ac:dyDescent="0.3">
      <c r="A8051">
        <v>1208845</v>
      </c>
      <c r="B8051" t="s">
        <v>168</v>
      </c>
      <c r="C8051" t="s">
        <v>32</v>
      </c>
      <c r="D8051" t="s">
        <v>161</v>
      </c>
      <c r="E8051" t="s">
        <v>18</v>
      </c>
      <c r="F8051" t="str">
        <f>_xlfn.XLOOKUP(E8051,State_Code_Name!$C$2:$C$52,State_Code_Name!$B$2:$B$52)</f>
        <v>California</v>
      </c>
      <c r="G8051" t="s">
        <v>19</v>
      </c>
      <c r="H8051" s="15">
        <v>42029</v>
      </c>
      <c r="I8051" s="15">
        <v>42029</v>
      </c>
      <c r="J8051" t="s">
        <v>14</v>
      </c>
      <c r="K8051" t="s">
        <v>15</v>
      </c>
      <c r="L8051">
        <f>Table1[[#This Row],[Date resolved]]-Table1[[#This Row],[Date received]]</f>
        <v>0</v>
      </c>
      <c r="M8051">
        <f>YEAR(Table1[[#This Row],[Date received]])</f>
        <v>2015</v>
      </c>
      <c r="N8051" t="str">
        <f>_xlfn.CONCAT("Q",_xlfn.CEILING.MATH(MONTH(Table1[[#This Row],[Date received]])/3))</f>
        <v>Q1</v>
      </c>
    </row>
    <row r="8052" spans="1:14" x14ac:dyDescent="0.3">
      <c r="A8052">
        <v>1752502</v>
      </c>
      <c r="B8052" t="s">
        <v>211</v>
      </c>
      <c r="C8052" t="s">
        <v>26</v>
      </c>
      <c r="D8052" t="s">
        <v>56</v>
      </c>
      <c r="E8052" t="s">
        <v>39</v>
      </c>
      <c r="F8052" t="str">
        <f>_xlfn.XLOOKUP(E8052,State_Code_Name!$C$2:$C$52,State_Code_Name!$B$2:$B$52)</f>
        <v>Ohio</v>
      </c>
      <c r="G8052" t="s">
        <v>19</v>
      </c>
      <c r="H8052" s="15">
        <v>42391</v>
      </c>
      <c r="I8052" s="15">
        <v>42391</v>
      </c>
      <c r="J8052" t="s">
        <v>14</v>
      </c>
      <c r="K8052" t="s">
        <v>15</v>
      </c>
      <c r="L8052">
        <f>Table1[[#This Row],[Date resolved]]-Table1[[#This Row],[Date received]]</f>
        <v>0</v>
      </c>
      <c r="M8052">
        <f>YEAR(Table1[[#This Row],[Date received]])</f>
        <v>2016</v>
      </c>
      <c r="N8052" t="str">
        <f>_xlfn.CONCAT("Q",_xlfn.CEILING.MATH(MONTH(Table1[[#This Row],[Date received]])/3))</f>
        <v>Q1</v>
      </c>
    </row>
    <row r="8053" spans="1:14" x14ac:dyDescent="0.3">
      <c r="A8053">
        <v>346039</v>
      </c>
      <c r="B8053" t="s">
        <v>60</v>
      </c>
      <c r="C8053" t="s">
        <v>52</v>
      </c>
      <c r="D8053" t="s">
        <v>96</v>
      </c>
      <c r="E8053" t="s">
        <v>46</v>
      </c>
      <c r="F8053" t="str">
        <f>_xlfn.XLOOKUP(E8053,State_Code_Name!$C$2:$C$52,State_Code_Name!$B$2:$B$52)</f>
        <v>Pennsylvania</v>
      </c>
      <c r="G8053" t="s">
        <v>19</v>
      </c>
      <c r="H8053" s="15">
        <v>41340</v>
      </c>
      <c r="I8053" s="15">
        <v>41341</v>
      </c>
      <c r="J8053" t="s">
        <v>14</v>
      </c>
      <c r="K8053" t="s">
        <v>14</v>
      </c>
      <c r="L8053">
        <f>Table1[[#This Row],[Date resolved]]-Table1[[#This Row],[Date received]]</f>
        <v>1</v>
      </c>
      <c r="M8053">
        <f>YEAR(Table1[[#This Row],[Date received]])</f>
        <v>2013</v>
      </c>
      <c r="N8053" t="str">
        <f>_xlfn.CONCAT("Q",_xlfn.CEILING.MATH(MONTH(Table1[[#This Row],[Date received]])/3))</f>
        <v>Q1</v>
      </c>
    </row>
    <row r="8054" spans="1:14" x14ac:dyDescent="0.3">
      <c r="A8054">
        <v>2015992</v>
      </c>
      <c r="B8054" t="s">
        <v>60</v>
      </c>
      <c r="C8054" t="s">
        <v>52</v>
      </c>
      <c r="D8054" t="s">
        <v>96</v>
      </c>
      <c r="E8054" t="s">
        <v>31</v>
      </c>
      <c r="F8054" t="str">
        <f>_xlfn.XLOOKUP(E8054,State_Code_Name!$C$2:$C$52,State_Code_Name!$B$2:$B$52)</f>
        <v>Texas</v>
      </c>
      <c r="G8054" t="s">
        <v>19</v>
      </c>
      <c r="H8054" s="15">
        <v>42568</v>
      </c>
      <c r="I8054" s="15">
        <v>42569</v>
      </c>
      <c r="J8054" t="s">
        <v>14</v>
      </c>
      <c r="K8054" t="s">
        <v>15</v>
      </c>
      <c r="L8054">
        <f>Table1[[#This Row],[Date resolved]]-Table1[[#This Row],[Date received]]</f>
        <v>1</v>
      </c>
      <c r="M8054">
        <f>YEAR(Table1[[#This Row],[Date received]])</f>
        <v>2016</v>
      </c>
      <c r="N8054" t="str">
        <f>_xlfn.CONCAT("Q",_xlfn.CEILING.MATH(MONTH(Table1[[#This Row],[Date received]])/3))</f>
        <v>Q3</v>
      </c>
    </row>
    <row r="8055" spans="1:14" x14ac:dyDescent="0.3">
      <c r="A8055">
        <v>1854095</v>
      </c>
      <c r="B8055" t="s">
        <v>30</v>
      </c>
      <c r="C8055" t="s">
        <v>36</v>
      </c>
      <c r="D8055" t="s">
        <v>150</v>
      </c>
      <c r="E8055" t="s">
        <v>35</v>
      </c>
      <c r="F8055" t="str">
        <f>_xlfn.XLOOKUP(E8055,State_Code_Name!$C$2:$C$52,State_Code_Name!$B$2:$B$52)</f>
        <v>Florida</v>
      </c>
      <c r="G8055" t="s">
        <v>305</v>
      </c>
      <c r="H8055" s="15">
        <v>42458</v>
      </c>
      <c r="I8055" s="15">
        <v>42460</v>
      </c>
      <c r="J8055" t="s">
        <v>14</v>
      </c>
      <c r="K8055" t="s">
        <v>15</v>
      </c>
      <c r="L8055">
        <f>Table1[[#This Row],[Date resolved]]-Table1[[#This Row],[Date received]]</f>
        <v>2</v>
      </c>
      <c r="M8055">
        <f>YEAR(Table1[[#This Row],[Date received]])</f>
        <v>2016</v>
      </c>
      <c r="N8055" t="str">
        <f>_xlfn.CONCAT("Q",_xlfn.CEILING.MATH(MONTH(Table1[[#This Row],[Date received]])/3))</f>
        <v>Q1</v>
      </c>
    </row>
    <row r="8056" spans="1:14" x14ac:dyDescent="0.3">
      <c r="A8056">
        <v>1666087</v>
      </c>
      <c r="B8056" t="s">
        <v>69</v>
      </c>
      <c r="C8056" t="s">
        <v>26</v>
      </c>
      <c r="D8056" t="s">
        <v>27</v>
      </c>
      <c r="E8056" t="s">
        <v>51</v>
      </c>
      <c r="F8056" t="str">
        <f>_xlfn.XLOOKUP(E8056,State_Code_Name!$C$2:$C$52,State_Code_Name!$B$2:$B$52)</f>
        <v>Washington</v>
      </c>
      <c r="G8056" t="s">
        <v>19</v>
      </c>
      <c r="H8056" s="15">
        <v>42328</v>
      </c>
      <c r="I8056" s="15">
        <v>42328</v>
      </c>
      <c r="J8056" t="s">
        <v>14</v>
      </c>
      <c r="K8056" t="s">
        <v>15</v>
      </c>
      <c r="L8056">
        <f>Table1[[#This Row],[Date resolved]]-Table1[[#This Row],[Date received]]</f>
        <v>0</v>
      </c>
      <c r="M8056">
        <f>YEAR(Table1[[#This Row],[Date received]])</f>
        <v>2015</v>
      </c>
      <c r="N8056" t="str">
        <f>_xlfn.CONCAT("Q",_xlfn.CEILING.MATH(MONTH(Table1[[#This Row],[Date received]])/3))</f>
        <v>Q4</v>
      </c>
    </row>
    <row r="8057" spans="1:14" x14ac:dyDescent="0.3">
      <c r="A8057">
        <v>1522340</v>
      </c>
      <c r="B8057" t="s">
        <v>58</v>
      </c>
      <c r="C8057" t="s">
        <v>36</v>
      </c>
      <c r="D8057" t="s">
        <v>120</v>
      </c>
      <c r="E8057" t="s">
        <v>25</v>
      </c>
      <c r="F8057" t="str">
        <f>_xlfn.XLOOKUP(E8057,State_Code_Name!$C$2:$C$52,State_Code_Name!$B$2:$B$52)</f>
        <v>Georgia</v>
      </c>
      <c r="G8057" t="s">
        <v>305</v>
      </c>
      <c r="H8057" s="15">
        <v>42233</v>
      </c>
      <c r="I8057" s="15">
        <v>42234</v>
      </c>
      <c r="J8057" t="s">
        <v>14</v>
      </c>
      <c r="K8057" t="s">
        <v>15</v>
      </c>
      <c r="L8057">
        <f>Table1[[#This Row],[Date resolved]]-Table1[[#This Row],[Date received]]</f>
        <v>1</v>
      </c>
      <c r="M8057">
        <f>YEAR(Table1[[#This Row],[Date received]])</f>
        <v>2015</v>
      </c>
      <c r="N8057" t="str">
        <f>_xlfn.CONCAT("Q",_xlfn.CEILING.MATH(MONTH(Table1[[#This Row],[Date received]])/3))</f>
        <v>Q3</v>
      </c>
    </row>
    <row r="8058" spans="1:14" x14ac:dyDescent="0.3">
      <c r="A8058">
        <v>1409727</v>
      </c>
      <c r="B8058" t="s">
        <v>58</v>
      </c>
      <c r="C8058" t="s">
        <v>36</v>
      </c>
      <c r="D8058" t="s">
        <v>149</v>
      </c>
      <c r="E8058" t="s">
        <v>85</v>
      </c>
      <c r="F8058" t="str">
        <f>_xlfn.XLOOKUP(E8058,State_Code_Name!$C$2:$C$52,State_Code_Name!$B$2:$B$52)</f>
        <v>Wisconsin</v>
      </c>
      <c r="G8058" t="s">
        <v>19</v>
      </c>
      <c r="H8058" s="15">
        <v>42162</v>
      </c>
      <c r="I8058" s="15">
        <v>42162</v>
      </c>
      <c r="J8058" t="s">
        <v>14</v>
      </c>
      <c r="K8058" t="s">
        <v>15</v>
      </c>
      <c r="L8058">
        <f>Table1[[#This Row],[Date resolved]]-Table1[[#This Row],[Date received]]</f>
        <v>0</v>
      </c>
      <c r="M8058">
        <f>YEAR(Table1[[#This Row],[Date received]])</f>
        <v>2015</v>
      </c>
      <c r="N8058" t="str">
        <f>_xlfn.CONCAT("Q",_xlfn.CEILING.MATH(MONTH(Table1[[#This Row],[Date received]])/3))</f>
        <v>Q2</v>
      </c>
    </row>
    <row r="8059" spans="1:14" x14ac:dyDescent="0.3">
      <c r="A8059">
        <v>223014</v>
      </c>
      <c r="B8059" t="s">
        <v>60</v>
      </c>
      <c r="C8059" t="s">
        <v>52</v>
      </c>
      <c r="D8059" t="s">
        <v>96</v>
      </c>
      <c r="E8059" t="s">
        <v>18</v>
      </c>
      <c r="F8059" t="str">
        <f>_xlfn.XLOOKUP(E8059,State_Code_Name!$C$2:$C$52,State_Code_Name!$B$2:$B$52)</f>
        <v>California</v>
      </c>
      <c r="G8059" t="s">
        <v>19</v>
      </c>
      <c r="H8059" s="15">
        <v>41281</v>
      </c>
      <c r="I8059" s="15">
        <v>41281</v>
      </c>
      <c r="J8059" t="s">
        <v>14</v>
      </c>
      <c r="K8059" t="s">
        <v>15</v>
      </c>
      <c r="L8059">
        <f>Table1[[#This Row],[Date resolved]]-Table1[[#This Row],[Date received]]</f>
        <v>0</v>
      </c>
      <c r="M8059">
        <f>YEAR(Table1[[#This Row],[Date received]])</f>
        <v>2013</v>
      </c>
      <c r="N8059" t="str">
        <f>_xlfn.CONCAT("Q",_xlfn.CEILING.MATH(MONTH(Table1[[#This Row],[Date received]])/3))</f>
        <v>Q1</v>
      </c>
    </row>
    <row r="8060" spans="1:14" x14ac:dyDescent="0.3">
      <c r="A8060">
        <v>1810726</v>
      </c>
      <c r="B8060" t="s">
        <v>196</v>
      </c>
      <c r="C8060" t="s">
        <v>26</v>
      </c>
      <c r="D8060" t="s">
        <v>27</v>
      </c>
      <c r="E8060" t="s">
        <v>12</v>
      </c>
      <c r="F8060" t="str">
        <f>_xlfn.XLOOKUP(E8060,State_Code_Name!$C$2:$C$52,State_Code_Name!$B$2:$B$52)</f>
        <v>Virginia</v>
      </c>
      <c r="G8060" t="s">
        <v>19</v>
      </c>
      <c r="H8060" s="15">
        <v>42430</v>
      </c>
      <c r="I8060" s="15">
        <v>42431</v>
      </c>
      <c r="J8060" t="s">
        <v>14</v>
      </c>
      <c r="K8060" t="s">
        <v>15</v>
      </c>
      <c r="L8060">
        <f>Table1[[#This Row],[Date resolved]]-Table1[[#This Row],[Date received]]</f>
        <v>1</v>
      </c>
      <c r="M8060">
        <f>YEAR(Table1[[#This Row],[Date received]])</f>
        <v>2016</v>
      </c>
      <c r="N8060" t="str">
        <f>_xlfn.CONCAT("Q",_xlfn.CEILING.MATH(MONTH(Table1[[#This Row],[Date received]])/3))</f>
        <v>Q1</v>
      </c>
    </row>
    <row r="8061" spans="1:14" x14ac:dyDescent="0.3">
      <c r="A8061">
        <v>1128237</v>
      </c>
      <c r="B8061" t="s">
        <v>380</v>
      </c>
      <c r="C8061" t="s">
        <v>32</v>
      </c>
      <c r="D8061" t="s">
        <v>44</v>
      </c>
      <c r="E8061" t="s">
        <v>18</v>
      </c>
      <c r="F8061" t="str">
        <f>_xlfn.XLOOKUP(E8061,State_Code_Name!$C$2:$C$52,State_Code_Name!$B$2:$B$52)</f>
        <v>California</v>
      </c>
      <c r="G8061" t="s">
        <v>19</v>
      </c>
      <c r="H8061" s="15">
        <v>41964</v>
      </c>
      <c r="I8061" s="15">
        <v>41964</v>
      </c>
      <c r="J8061" t="s">
        <v>14</v>
      </c>
      <c r="K8061" t="s">
        <v>15</v>
      </c>
      <c r="L8061">
        <f>Table1[[#This Row],[Date resolved]]-Table1[[#This Row],[Date received]]</f>
        <v>0</v>
      </c>
      <c r="M8061">
        <f>YEAR(Table1[[#This Row],[Date received]])</f>
        <v>2014</v>
      </c>
      <c r="N8061" t="str">
        <f>_xlfn.CONCAT("Q",_xlfn.CEILING.MATH(MONTH(Table1[[#This Row],[Date received]])/3))</f>
        <v>Q4</v>
      </c>
    </row>
    <row r="8062" spans="1:14" x14ac:dyDescent="0.3">
      <c r="A8062">
        <v>1004544</v>
      </c>
      <c r="B8062" t="s">
        <v>30</v>
      </c>
      <c r="C8062" t="s">
        <v>9</v>
      </c>
      <c r="D8062" t="s">
        <v>183</v>
      </c>
      <c r="E8062" t="s">
        <v>77</v>
      </c>
      <c r="F8062" t="str">
        <f>_xlfn.XLOOKUP(E8062,State_Code_Name!$C$2:$C$52,State_Code_Name!$B$2:$B$52)</f>
        <v>Missouri</v>
      </c>
      <c r="G8062" t="s">
        <v>19</v>
      </c>
      <c r="H8062" s="15">
        <v>41878</v>
      </c>
      <c r="I8062" s="15">
        <v>41878</v>
      </c>
      <c r="J8062" t="s">
        <v>14</v>
      </c>
      <c r="K8062" t="s">
        <v>15</v>
      </c>
      <c r="L8062">
        <f>Table1[[#This Row],[Date resolved]]-Table1[[#This Row],[Date received]]</f>
        <v>0</v>
      </c>
      <c r="M8062">
        <f>YEAR(Table1[[#This Row],[Date received]])</f>
        <v>2014</v>
      </c>
      <c r="N8062" t="str">
        <f>_xlfn.CONCAT("Q",_xlfn.CEILING.MATH(MONTH(Table1[[#This Row],[Date received]])/3))</f>
        <v>Q3</v>
      </c>
    </row>
    <row r="8063" spans="1:14" x14ac:dyDescent="0.3">
      <c r="A8063">
        <v>1211313</v>
      </c>
      <c r="B8063" t="s">
        <v>54</v>
      </c>
      <c r="C8063" t="s">
        <v>52</v>
      </c>
      <c r="D8063" t="s">
        <v>103</v>
      </c>
      <c r="E8063" t="s">
        <v>48</v>
      </c>
      <c r="F8063" t="str">
        <f>_xlfn.XLOOKUP(E8063,State_Code_Name!$C$2:$C$52,State_Code_Name!$B$2:$B$52)</f>
        <v>New Jersey</v>
      </c>
      <c r="G8063" t="s">
        <v>19</v>
      </c>
      <c r="H8063" s="15">
        <v>42031</v>
      </c>
      <c r="I8063" s="15">
        <v>42034</v>
      </c>
      <c r="J8063" t="s">
        <v>14</v>
      </c>
      <c r="K8063" t="s">
        <v>15</v>
      </c>
      <c r="L8063">
        <f>Table1[[#This Row],[Date resolved]]-Table1[[#This Row],[Date received]]</f>
        <v>3</v>
      </c>
      <c r="M8063">
        <f>YEAR(Table1[[#This Row],[Date received]])</f>
        <v>2015</v>
      </c>
      <c r="N8063" t="str">
        <f>_xlfn.CONCAT("Q",_xlfn.CEILING.MATH(MONTH(Table1[[#This Row],[Date received]])/3))</f>
        <v>Q1</v>
      </c>
    </row>
    <row r="8064" spans="1:14" x14ac:dyDescent="0.3">
      <c r="A8064">
        <v>900085</v>
      </c>
      <c r="B8064" t="s">
        <v>38</v>
      </c>
      <c r="C8064" t="s">
        <v>16</v>
      </c>
      <c r="D8064" t="s">
        <v>20</v>
      </c>
      <c r="E8064" t="s">
        <v>39</v>
      </c>
      <c r="F8064" t="str">
        <f>_xlfn.XLOOKUP(E8064,State_Code_Name!$C$2:$C$52,State_Code_Name!$B$2:$B$52)</f>
        <v>Ohio</v>
      </c>
      <c r="G8064" t="s">
        <v>13</v>
      </c>
      <c r="H8064" s="15">
        <v>41808</v>
      </c>
      <c r="I8064" s="15">
        <v>41810</v>
      </c>
      <c r="J8064" t="s">
        <v>14</v>
      </c>
      <c r="K8064" t="s">
        <v>14</v>
      </c>
      <c r="L8064">
        <f>Table1[[#This Row],[Date resolved]]-Table1[[#This Row],[Date received]]</f>
        <v>2</v>
      </c>
      <c r="M8064">
        <f>YEAR(Table1[[#This Row],[Date received]])</f>
        <v>2014</v>
      </c>
      <c r="N8064" t="str">
        <f>_xlfn.CONCAT("Q",_xlfn.CEILING.MATH(MONTH(Table1[[#This Row],[Date received]])/3))</f>
        <v>Q2</v>
      </c>
    </row>
    <row r="8065" spans="1:14" x14ac:dyDescent="0.3">
      <c r="A8065">
        <v>1894475</v>
      </c>
      <c r="B8065" t="s">
        <v>11</v>
      </c>
      <c r="C8065" t="s">
        <v>16</v>
      </c>
      <c r="D8065" t="s">
        <v>17</v>
      </c>
      <c r="E8065" t="s">
        <v>35</v>
      </c>
      <c r="F8065" t="str">
        <f>_xlfn.XLOOKUP(E8065,State_Code_Name!$C$2:$C$52,State_Code_Name!$B$2:$B$52)</f>
        <v>Florida</v>
      </c>
      <c r="G8065" t="s">
        <v>19</v>
      </c>
      <c r="H8065" s="15">
        <v>42486</v>
      </c>
      <c r="I8065" s="15">
        <v>42486</v>
      </c>
      <c r="J8065" t="s">
        <v>14</v>
      </c>
      <c r="K8065" t="s">
        <v>15</v>
      </c>
      <c r="L8065">
        <f>Table1[[#This Row],[Date resolved]]-Table1[[#This Row],[Date received]]</f>
        <v>0</v>
      </c>
      <c r="M8065">
        <f>YEAR(Table1[[#This Row],[Date received]])</f>
        <v>2016</v>
      </c>
      <c r="N8065" t="str">
        <f>_xlfn.CONCAT("Q",_xlfn.CEILING.MATH(MONTH(Table1[[#This Row],[Date received]])/3))</f>
        <v>Q2</v>
      </c>
    </row>
    <row r="8066" spans="1:14" x14ac:dyDescent="0.3">
      <c r="A8066">
        <v>1758794</v>
      </c>
      <c r="B8066" t="s">
        <v>237</v>
      </c>
      <c r="C8066" t="s">
        <v>32</v>
      </c>
      <c r="D8066" t="s">
        <v>116</v>
      </c>
      <c r="E8066" t="s">
        <v>35</v>
      </c>
      <c r="F8066" t="str">
        <f>_xlfn.XLOOKUP(E8066,State_Code_Name!$C$2:$C$52,State_Code_Name!$B$2:$B$52)</f>
        <v>Florida</v>
      </c>
      <c r="G8066" t="s">
        <v>19</v>
      </c>
      <c r="H8066" s="15">
        <v>42396</v>
      </c>
      <c r="I8066" s="15">
        <v>42396</v>
      </c>
      <c r="J8066" t="s">
        <v>14</v>
      </c>
      <c r="K8066" t="s">
        <v>14</v>
      </c>
      <c r="L8066">
        <f>Table1[[#This Row],[Date resolved]]-Table1[[#This Row],[Date received]]</f>
        <v>0</v>
      </c>
      <c r="M8066">
        <f>YEAR(Table1[[#This Row],[Date received]])</f>
        <v>2016</v>
      </c>
      <c r="N8066" t="str">
        <f>_xlfn.CONCAT("Q",_xlfn.CEILING.MATH(MONTH(Table1[[#This Row],[Date received]])/3))</f>
        <v>Q1</v>
      </c>
    </row>
    <row r="8067" spans="1:14" x14ac:dyDescent="0.3">
      <c r="A8067">
        <v>1038166</v>
      </c>
      <c r="B8067" t="s">
        <v>54</v>
      </c>
      <c r="C8067" t="s">
        <v>52</v>
      </c>
      <c r="D8067" t="s">
        <v>96</v>
      </c>
      <c r="F8067" t="e">
        <f>_xlfn.XLOOKUP(E8067,State_Code_Name!$C$2:$C$52,State_Code_Name!$B$2:$B$52)</f>
        <v>#N/A</v>
      </c>
      <c r="G8067" t="s">
        <v>19</v>
      </c>
      <c r="H8067" s="15">
        <v>41903</v>
      </c>
      <c r="I8067" s="15">
        <v>41908</v>
      </c>
      <c r="J8067" t="s">
        <v>14</v>
      </c>
      <c r="K8067" t="s">
        <v>14</v>
      </c>
      <c r="L8067">
        <f>Table1[[#This Row],[Date resolved]]-Table1[[#This Row],[Date received]]</f>
        <v>5</v>
      </c>
      <c r="M8067">
        <f>YEAR(Table1[[#This Row],[Date received]])</f>
        <v>2014</v>
      </c>
      <c r="N8067" t="str">
        <f>_xlfn.CONCAT("Q",_xlfn.CEILING.MATH(MONTH(Table1[[#This Row],[Date received]])/3))</f>
        <v>Q3</v>
      </c>
    </row>
    <row r="8068" spans="1:14" x14ac:dyDescent="0.3">
      <c r="A8068">
        <v>626632</v>
      </c>
      <c r="B8068" t="s">
        <v>38</v>
      </c>
      <c r="C8068" t="s">
        <v>36</v>
      </c>
      <c r="D8068" t="s">
        <v>80</v>
      </c>
      <c r="E8068" t="s">
        <v>25</v>
      </c>
      <c r="F8068" t="str">
        <f>_xlfn.XLOOKUP(E8068,State_Code_Name!$C$2:$C$52,State_Code_Name!$B$2:$B$52)</f>
        <v>Georgia</v>
      </c>
      <c r="G8068" t="s">
        <v>19</v>
      </c>
      <c r="H8068" s="15">
        <v>41617</v>
      </c>
      <c r="I8068" s="15">
        <v>41625</v>
      </c>
      <c r="J8068" t="s">
        <v>14</v>
      </c>
      <c r="K8068" t="s">
        <v>15</v>
      </c>
      <c r="L8068">
        <f>Table1[[#This Row],[Date resolved]]-Table1[[#This Row],[Date received]]</f>
        <v>8</v>
      </c>
      <c r="M8068">
        <f>YEAR(Table1[[#This Row],[Date received]])</f>
        <v>2013</v>
      </c>
      <c r="N8068" t="str">
        <f>_xlfn.CONCAT("Q",_xlfn.CEILING.MATH(MONTH(Table1[[#This Row],[Date received]])/3))</f>
        <v>Q4</v>
      </c>
    </row>
    <row r="8069" spans="1:14" x14ac:dyDescent="0.3">
      <c r="A8069">
        <v>1675131</v>
      </c>
      <c r="B8069" t="s">
        <v>752</v>
      </c>
      <c r="C8069" t="s">
        <v>32</v>
      </c>
      <c r="D8069" t="s">
        <v>161</v>
      </c>
      <c r="E8069" t="s">
        <v>59</v>
      </c>
      <c r="F8069" t="str">
        <f>_xlfn.XLOOKUP(E8069,State_Code_Name!$C$2:$C$52,State_Code_Name!$B$2:$B$52)</f>
        <v>Illinois</v>
      </c>
      <c r="G8069" t="s">
        <v>19</v>
      </c>
      <c r="H8069" s="15">
        <v>42338</v>
      </c>
      <c r="I8069" s="15">
        <v>42338</v>
      </c>
      <c r="J8069" t="s">
        <v>14</v>
      </c>
      <c r="K8069" t="s">
        <v>15</v>
      </c>
      <c r="L8069">
        <f>Table1[[#This Row],[Date resolved]]-Table1[[#This Row],[Date received]]</f>
        <v>0</v>
      </c>
      <c r="M8069">
        <f>YEAR(Table1[[#This Row],[Date received]])</f>
        <v>2015</v>
      </c>
      <c r="N8069" t="str">
        <f>_xlfn.CONCAT("Q",_xlfn.CEILING.MATH(MONTH(Table1[[#This Row],[Date received]])/3))</f>
        <v>Q4</v>
      </c>
    </row>
    <row r="8070" spans="1:14" x14ac:dyDescent="0.3">
      <c r="A8070">
        <v>1838850</v>
      </c>
      <c r="B8070" t="s">
        <v>11</v>
      </c>
      <c r="C8070" t="s">
        <v>26</v>
      </c>
      <c r="D8070" t="s">
        <v>27</v>
      </c>
      <c r="E8070" t="s">
        <v>35</v>
      </c>
      <c r="F8070" t="str">
        <f>_xlfn.XLOOKUP(E8070,State_Code_Name!$C$2:$C$52,State_Code_Name!$B$2:$B$52)</f>
        <v>Florida</v>
      </c>
      <c r="G8070" t="s">
        <v>305</v>
      </c>
      <c r="H8070" s="15">
        <v>42447</v>
      </c>
      <c r="I8070" s="15">
        <v>42453</v>
      </c>
      <c r="J8070" t="s">
        <v>14</v>
      </c>
      <c r="K8070" t="s">
        <v>15</v>
      </c>
      <c r="L8070">
        <f>Table1[[#This Row],[Date resolved]]-Table1[[#This Row],[Date received]]</f>
        <v>6</v>
      </c>
      <c r="M8070">
        <f>YEAR(Table1[[#This Row],[Date received]])</f>
        <v>2016</v>
      </c>
      <c r="N8070" t="str">
        <f>_xlfn.CONCAT("Q",_xlfn.CEILING.MATH(MONTH(Table1[[#This Row],[Date received]])/3))</f>
        <v>Q1</v>
      </c>
    </row>
    <row r="8071" spans="1:14" x14ac:dyDescent="0.3">
      <c r="A8071">
        <v>1593236</v>
      </c>
      <c r="B8071" t="s">
        <v>141</v>
      </c>
      <c r="C8071" t="s">
        <v>26</v>
      </c>
      <c r="D8071" t="s">
        <v>27</v>
      </c>
      <c r="E8071" t="s">
        <v>35</v>
      </c>
      <c r="F8071" t="str">
        <f>_xlfn.XLOOKUP(E8071,State_Code_Name!$C$2:$C$52,State_Code_Name!$B$2:$B$52)</f>
        <v>Florida</v>
      </c>
      <c r="G8071" t="s">
        <v>19</v>
      </c>
      <c r="H8071" s="15">
        <v>42282</v>
      </c>
      <c r="I8071" s="15">
        <v>42282</v>
      </c>
      <c r="J8071" t="s">
        <v>14</v>
      </c>
      <c r="K8071" t="s">
        <v>15</v>
      </c>
      <c r="L8071">
        <f>Table1[[#This Row],[Date resolved]]-Table1[[#This Row],[Date received]]</f>
        <v>0</v>
      </c>
      <c r="M8071">
        <f>YEAR(Table1[[#This Row],[Date received]])</f>
        <v>2015</v>
      </c>
      <c r="N8071" t="str">
        <f>_xlfn.CONCAT("Q",_xlfn.CEILING.MATH(MONTH(Table1[[#This Row],[Date received]])/3))</f>
        <v>Q4</v>
      </c>
    </row>
    <row r="8072" spans="1:14" x14ac:dyDescent="0.3">
      <c r="A8072">
        <v>1617285</v>
      </c>
      <c r="B8072" t="s">
        <v>259</v>
      </c>
      <c r="C8072" t="s">
        <v>26</v>
      </c>
      <c r="D8072" t="s">
        <v>27</v>
      </c>
      <c r="E8072" t="s">
        <v>100</v>
      </c>
      <c r="F8072" t="str">
        <f>_xlfn.XLOOKUP(E8072,State_Code_Name!$C$2:$C$52,State_Code_Name!$B$2:$B$52)</f>
        <v>Arizona</v>
      </c>
      <c r="G8072" t="s">
        <v>19</v>
      </c>
      <c r="H8072" s="15">
        <v>42298</v>
      </c>
      <c r="I8072" s="15">
        <v>42298</v>
      </c>
      <c r="J8072" t="s">
        <v>14</v>
      </c>
      <c r="K8072" t="s">
        <v>15</v>
      </c>
      <c r="L8072">
        <f>Table1[[#This Row],[Date resolved]]-Table1[[#This Row],[Date received]]</f>
        <v>0</v>
      </c>
      <c r="M8072">
        <f>YEAR(Table1[[#This Row],[Date received]])</f>
        <v>2015</v>
      </c>
      <c r="N8072" t="str">
        <f>_xlfn.CONCAT("Q",_xlfn.CEILING.MATH(MONTH(Table1[[#This Row],[Date received]])/3))</f>
        <v>Q4</v>
      </c>
    </row>
    <row r="8073" spans="1:14" x14ac:dyDescent="0.3">
      <c r="A8073">
        <v>1213806</v>
      </c>
      <c r="B8073" t="s">
        <v>378</v>
      </c>
      <c r="C8073" t="s">
        <v>26</v>
      </c>
      <c r="D8073" t="s">
        <v>56</v>
      </c>
      <c r="E8073" t="s">
        <v>31</v>
      </c>
      <c r="F8073" t="str">
        <f>_xlfn.XLOOKUP(E8073,State_Code_Name!$C$2:$C$52,State_Code_Name!$B$2:$B$52)</f>
        <v>Texas</v>
      </c>
      <c r="G8073" t="s">
        <v>19</v>
      </c>
      <c r="H8073" s="15">
        <v>42032</v>
      </c>
      <c r="I8073" s="15">
        <v>42032</v>
      </c>
      <c r="J8073" t="s">
        <v>15</v>
      </c>
      <c r="K8073" t="s">
        <v>15</v>
      </c>
      <c r="L8073">
        <f>Table1[[#This Row],[Date resolved]]-Table1[[#This Row],[Date received]]</f>
        <v>0</v>
      </c>
      <c r="M8073">
        <f>YEAR(Table1[[#This Row],[Date received]])</f>
        <v>2015</v>
      </c>
      <c r="N8073" t="str">
        <f>_xlfn.CONCAT("Q",_xlfn.CEILING.MATH(MONTH(Table1[[#This Row],[Date received]])/3))</f>
        <v>Q1</v>
      </c>
    </row>
    <row r="8074" spans="1:14" x14ac:dyDescent="0.3">
      <c r="A8074">
        <v>1170742</v>
      </c>
      <c r="B8074" t="s">
        <v>30</v>
      </c>
      <c r="C8074" t="s">
        <v>26</v>
      </c>
      <c r="D8074" t="s">
        <v>27</v>
      </c>
      <c r="E8074" t="s">
        <v>18</v>
      </c>
      <c r="F8074" t="str">
        <f>_xlfn.XLOOKUP(E8074,State_Code_Name!$C$2:$C$52,State_Code_Name!$B$2:$B$52)</f>
        <v>California</v>
      </c>
      <c r="G8074" t="s">
        <v>305</v>
      </c>
      <c r="H8074" s="15">
        <v>41997</v>
      </c>
      <c r="I8074" s="15">
        <v>42004</v>
      </c>
      <c r="J8074" t="s">
        <v>14</v>
      </c>
      <c r="K8074" t="s">
        <v>15</v>
      </c>
      <c r="L8074">
        <f>Table1[[#This Row],[Date resolved]]-Table1[[#This Row],[Date received]]</f>
        <v>7</v>
      </c>
      <c r="M8074">
        <f>YEAR(Table1[[#This Row],[Date received]])</f>
        <v>2014</v>
      </c>
      <c r="N8074" t="str">
        <f>_xlfn.CONCAT("Q",_xlfn.CEILING.MATH(MONTH(Table1[[#This Row],[Date received]])/3))</f>
        <v>Q4</v>
      </c>
    </row>
    <row r="8075" spans="1:14" x14ac:dyDescent="0.3">
      <c r="A8075">
        <v>1464449</v>
      </c>
      <c r="B8075" t="s">
        <v>38</v>
      </c>
      <c r="C8075" t="s">
        <v>36</v>
      </c>
      <c r="D8075" t="s">
        <v>112</v>
      </c>
      <c r="E8075" t="s">
        <v>22</v>
      </c>
      <c r="F8075" t="str">
        <f>_xlfn.XLOOKUP(E8075,State_Code_Name!$C$2:$C$52,State_Code_Name!$B$2:$B$52)</f>
        <v>New York</v>
      </c>
      <c r="G8075" t="s">
        <v>19</v>
      </c>
      <c r="H8075" s="15">
        <v>42198</v>
      </c>
      <c r="I8075" s="15">
        <v>42198</v>
      </c>
      <c r="J8075" t="s">
        <v>14</v>
      </c>
      <c r="K8075" t="s">
        <v>15</v>
      </c>
      <c r="L8075">
        <f>Table1[[#This Row],[Date resolved]]-Table1[[#This Row],[Date received]]</f>
        <v>0</v>
      </c>
      <c r="M8075">
        <f>YEAR(Table1[[#This Row],[Date received]])</f>
        <v>2015</v>
      </c>
      <c r="N8075" t="str">
        <f>_xlfn.CONCAT("Q",_xlfn.CEILING.MATH(MONTH(Table1[[#This Row],[Date received]])/3))</f>
        <v>Q3</v>
      </c>
    </row>
    <row r="8076" spans="1:14" x14ac:dyDescent="0.3">
      <c r="A8076">
        <v>2033566</v>
      </c>
      <c r="B8076" t="s">
        <v>58</v>
      </c>
      <c r="C8076" t="s">
        <v>16</v>
      </c>
      <c r="D8076" t="s">
        <v>20</v>
      </c>
      <c r="E8076" t="s">
        <v>35</v>
      </c>
      <c r="F8076" t="str">
        <f>_xlfn.XLOOKUP(E8076,State_Code_Name!$C$2:$C$52,State_Code_Name!$B$2:$B$52)</f>
        <v>Florida</v>
      </c>
      <c r="G8076" t="s">
        <v>57</v>
      </c>
      <c r="H8076" s="15">
        <v>42578</v>
      </c>
      <c r="I8076" s="15">
        <v>42590</v>
      </c>
      <c r="J8076" t="s">
        <v>14</v>
      </c>
      <c r="K8076" t="s">
        <v>15</v>
      </c>
      <c r="L8076">
        <f>Table1[[#This Row],[Date resolved]]-Table1[[#This Row],[Date received]]</f>
        <v>12</v>
      </c>
      <c r="M8076">
        <f>YEAR(Table1[[#This Row],[Date received]])</f>
        <v>2016</v>
      </c>
      <c r="N8076" t="str">
        <f>_xlfn.CONCAT("Q",_xlfn.CEILING.MATH(MONTH(Table1[[#This Row],[Date received]])/3))</f>
        <v>Q3</v>
      </c>
    </row>
    <row r="8077" spans="1:14" x14ac:dyDescent="0.3">
      <c r="A8077">
        <v>1433120</v>
      </c>
      <c r="B8077" t="s">
        <v>229</v>
      </c>
      <c r="C8077" t="s">
        <v>26</v>
      </c>
      <c r="D8077" t="s">
        <v>27</v>
      </c>
      <c r="E8077" t="s">
        <v>18</v>
      </c>
      <c r="F8077" t="str">
        <f>_xlfn.XLOOKUP(E8077,State_Code_Name!$C$2:$C$52,State_Code_Name!$B$2:$B$52)</f>
        <v>California</v>
      </c>
      <c r="G8077" t="s">
        <v>19</v>
      </c>
      <c r="H8077" s="15">
        <v>42178</v>
      </c>
      <c r="I8077" s="15">
        <v>42178</v>
      </c>
      <c r="J8077" t="s">
        <v>14</v>
      </c>
      <c r="K8077" t="s">
        <v>15</v>
      </c>
      <c r="L8077">
        <f>Table1[[#This Row],[Date resolved]]-Table1[[#This Row],[Date received]]</f>
        <v>0</v>
      </c>
      <c r="M8077">
        <f>YEAR(Table1[[#This Row],[Date received]])</f>
        <v>2015</v>
      </c>
      <c r="N8077" t="str">
        <f>_xlfn.CONCAT("Q",_xlfn.CEILING.MATH(MONTH(Table1[[#This Row],[Date received]])/3))</f>
        <v>Q2</v>
      </c>
    </row>
    <row r="8078" spans="1:14" x14ac:dyDescent="0.3">
      <c r="A8078">
        <v>2019704</v>
      </c>
      <c r="B8078" t="s">
        <v>43</v>
      </c>
      <c r="C8078" t="s">
        <v>16</v>
      </c>
      <c r="D8078" t="s">
        <v>24</v>
      </c>
      <c r="E8078" t="s">
        <v>25</v>
      </c>
      <c r="F8078" t="str">
        <f>_xlfn.XLOOKUP(E8078,State_Code_Name!$C$2:$C$52,State_Code_Name!$B$2:$B$52)</f>
        <v>Georgia</v>
      </c>
      <c r="G8078" t="s">
        <v>19</v>
      </c>
      <c r="H8078" s="15">
        <v>42570</v>
      </c>
      <c r="I8078" s="15">
        <v>42570</v>
      </c>
      <c r="J8078" t="s">
        <v>14</v>
      </c>
      <c r="K8078" t="s">
        <v>15</v>
      </c>
      <c r="L8078">
        <f>Table1[[#This Row],[Date resolved]]-Table1[[#This Row],[Date received]]</f>
        <v>0</v>
      </c>
      <c r="M8078">
        <f>YEAR(Table1[[#This Row],[Date received]])</f>
        <v>2016</v>
      </c>
      <c r="N8078" t="str">
        <f>_xlfn.CONCAT("Q",_xlfn.CEILING.MATH(MONTH(Table1[[#This Row],[Date received]])/3))</f>
        <v>Q3</v>
      </c>
    </row>
    <row r="8079" spans="1:14" x14ac:dyDescent="0.3">
      <c r="A8079">
        <v>1880257</v>
      </c>
      <c r="B8079" t="s">
        <v>47</v>
      </c>
      <c r="C8079" t="s">
        <v>26</v>
      </c>
      <c r="D8079" t="s">
        <v>27</v>
      </c>
      <c r="E8079" t="s">
        <v>171</v>
      </c>
      <c r="F8079" t="str">
        <f>_xlfn.XLOOKUP(E8079,State_Code_Name!$C$2:$C$52,State_Code_Name!$B$2:$B$52)</f>
        <v>Louisiana</v>
      </c>
      <c r="G8079" t="s">
        <v>305</v>
      </c>
      <c r="H8079" s="15">
        <v>42474</v>
      </c>
      <c r="I8079" s="15">
        <v>42475</v>
      </c>
      <c r="J8079" t="s">
        <v>14</v>
      </c>
      <c r="K8079" t="s">
        <v>15</v>
      </c>
      <c r="L8079">
        <f>Table1[[#This Row],[Date resolved]]-Table1[[#This Row],[Date received]]</f>
        <v>1</v>
      </c>
      <c r="M8079">
        <f>YEAR(Table1[[#This Row],[Date received]])</f>
        <v>2016</v>
      </c>
      <c r="N8079" t="str">
        <f>_xlfn.CONCAT("Q",_xlfn.CEILING.MATH(MONTH(Table1[[#This Row],[Date received]])/3))</f>
        <v>Q2</v>
      </c>
    </row>
    <row r="8080" spans="1:14" x14ac:dyDescent="0.3">
      <c r="A8080">
        <v>394184</v>
      </c>
      <c r="B8080" t="s">
        <v>11</v>
      </c>
      <c r="C8080" t="s">
        <v>16</v>
      </c>
      <c r="D8080" t="s">
        <v>75</v>
      </c>
      <c r="E8080" t="s">
        <v>18</v>
      </c>
      <c r="F8080" t="str">
        <f>_xlfn.XLOOKUP(E8080,State_Code_Name!$C$2:$C$52,State_Code_Name!$B$2:$B$52)</f>
        <v>California</v>
      </c>
      <c r="G8080" t="s">
        <v>305</v>
      </c>
      <c r="H8080" s="15">
        <v>41393</v>
      </c>
      <c r="I8080" s="15">
        <v>41394</v>
      </c>
      <c r="J8080" t="s">
        <v>14</v>
      </c>
      <c r="K8080" t="s">
        <v>15</v>
      </c>
      <c r="L8080">
        <f>Table1[[#This Row],[Date resolved]]-Table1[[#This Row],[Date received]]</f>
        <v>1</v>
      </c>
      <c r="M8080">
        <f>YEAR(Table1[[#This Row],[Date received]])</f>
        <v>2013</v>
      </c>
      <c r="N8080" t="str">
        <f>_xlfn.CONCAT("Q",_xlfn.CEILING.MATH(MONTH(Table1[[#This Row],[Date received]])/3))</f>
        <v>Q2</v>
      </c>
    </row>
    <row r="8081" spans="1:14" x14ac:dyDescent="0.3">
      <c r="A8081">
        <v>688774</v>
      </c>
      <c r="B8081" t="s">
        <v>30</v>
      </c>
      <c r="C8081" t="s">
        <v>26</v>
      </c>
      <c r="D8081" t="s">
        <v>78</v>
      </c>
      <c r="E8081" t="s">
        <v>22</v>
      </c>
      <c r="F8081" t="str">
        <f>_xlfn.XLOOKUP(E8081,State_Code_Name!$C$2:$C$52,State_Code_Name!$B$2:$B$52)</f>
        <v>New York</v>
      </c>
      <c r="G8081" t="s">
        <v>19</v>
      </c>
      <c r="H8081" s="15">
        <v>41667</v>
      </c>
      <c r="I8081" s="15">
        <v>41667</v>
      </c>
      <c r="J8081" t="s">
        <v>14</v>
      </c>
      <c r="K8081" t="s">
        <v>15</v>
      </c>
      <c r="L8081">
        <f>Table1[[#This Row],[Date resolved]]-Table1[[#This Row],[Date received]]</f>
        <v>0</v>
      </c>
      <c r="M8081">
        <f>YEAR(Table1[[#This Row],[Date received]])</f>
        <v>2014</v>
      </c>
      <c r="N8081" t="str">
        <f>_xlfn.CONCAT("Q",_xlfn.CEILING.MATH(MONTH(Table1[[#This Row],[Date received]])/3))</f>
        <v>Q1</v>
      </c>
    </row>
    <row r="8082" spans="1:14" x14ac:dyDescent="0.3">
      <c r="A8082">
        <v>1017569</v>
      </c>
      <c r="B8082" t="s">
        <v>54</v>
      </c>
      <c r="C8082" t="s">
        <v>52</v>
      </c>
      <c r="D8082" t="s">
        <v>96</v>
      </c>
      <c r="E8082" t="s">
        <v>137</v>
      </c>
      <c r="F8082" t="str">
        <f>_xlfn.XLOOKUP(E8082,State_Code_Name!$C$2:$C$52,State_Code_Name!$B$2:$B$52)</f>
        <v>Kansas</v>
      </c>
      <c r="G8082" t="s">
        <v>19</v>
      </c>
      <c r="H8082" s="15">
        <v>41888</v>
      </c>
      <c r="I8082" s="15">
        <v>41888</v>
      </c>
      <c r="J8082" t="s">
        <v>14</v>
      </c>
      <c r="K8082" t="s">
        <v>14</v>
      </c>
      <c r="L8082">
        <f>Table1[[#This Row],[Date resolved]]-Table1[[#This Row],[Date received]]</f>
        <v>0</v>
      </c>
      <c r="M8082">
        <f>YEAR(Table1[[#This Row],[Date received]])</f>
        <v>2014</v>
      </c>
      <c r="N8082" t="str">
        <f>_xlfn.CONCAT("Q",_xlfn.CEILING.MATH(MONTH(Table1[[#This Row],[Date received]])/3))</f>
        <v>Q3</v>
      </c>
    </row>
    <row r="8083" spans="1:14" x14ac:dyDescent="0.3">
      <c r="A8083">
        <v>1207350</v>
      </c>
      <c r="B8083" t="s">
        <v>30</v>
      </c>
      <c r="C8083" t="s">
        <v>26</v>
      </c>
      <c r="D8083" t="s">
        <v>27</v>
      </c>
      <c r="E8083" t="s">
        <v>48</v>
      </c>
      <c r="F8083" t="str">
        <f>_xlfn.XLOOKUP(E8083,State_Code_Name!$C$2:$C$52,State_Code_Name!$B$2:$B$52)</f>
        <v>New Jersey</v>
      </c>
      <c r="G8083" t="s">
        <v>57</v>
      </c>
      <c r="H8083" s="15">
        <v>42027</v>
      </c>
      <c r="I8083" s="15">
        <v>42032</v>
      </c>
      <c r="J8083" t="s">
        <v>14</v>
      </c>
      <c r="K8083" t="s">
        <v>15</v>
      </c>
      <c r="L8083">
        <f>Table1[[#This Row],[Date resolved]]-Table1[[#This Row],[Date received]]</f>
        <v>5</v>
      </c>
      <c r="M8083">
        <f>YEAR(Table1[[#This Row],[Date received]])</f>
        <v>2015</v>
      </c>
      <c r="N8083" t="str">
        <f>_xlfn.CONCAT("Q",_xlfn.CEILING.MATH(MONTH(Table1[[#This Row],[Date received]])/3))</f>
        <v>Q1</v>
      </c>
    </row>
    <row r="8084" spans="1:14" x14ac:dyDescent="0.3">
      <c r="A8084">
        <v>503394</v>
      </c>
      <c r="B8084" t="s">
        <v>273</v>
      </c>
      <c r="C8084" t="s">
        <v>26</v>
      </c>
      <c r="D8084" t="s">
        <v>27</v>
      </c>
      <c r="E8084" t="s">
        <v>122</v>
      </c>
      <c r="F8084" t="str">
        <f>_xlfn.XLOOKUP(E8084,State_Code_Name!$C$2:$C$52,State_Code_Name!$B$2:$B$52)</f>
        <v>Maryland</v>
      </c>
      <c r="G8084" t="s">
        <v>57</v>
      </c>
      <c r="H8084" s="15">
        <v>41510</v>
      </c>
      <c r="I8084" s="15">
        <v>41512</v>
      </c>
      <c r="J8084" t="s">
        <v>14</v>
      </c>
      <c r="K8084" t="s">
        <v>15</v>
      </c>
      <c r="L8084">
        <f>Table1[[#This Row],[Date resolved]]-Table1[[#This Row],[Date received]]</f>
        <v>2</v>
      </c>
      <c r="M8084">
        <f>YEAR(Table1[[#This Row],[Date received]])</f>
        <v>2013</v>
      </c>
      <c r="N8084" t="str">
        <f>_xlfn.CONCAT("Q",_xlfn.CEILING.MATH(MONTH(Table1[[#This Row],[Date received]])/3))</f>
        <v>Q3</v>
      </c>
    </row>
    <row r="8085" spans="1:14" x14ac:dyDescent="0.3">
      <c r="A8085">
        <v>756046</v>
      </c>
      <c r="B8085" t="s">
        <v>240</v>
      </c>
      <c r="C8085" t="s">
        <v>61</v>
      </c>
      <c r="D8085" t="s">
        <v>199</v>
      </c>
      <c r="E8085" t="s">
        <v>91</v>
      </c>
      <c r="F8085" t="str">
        <f>_xlfn.XLOOKUP(E8085,State_Code_Name!$C$2:$C$52,State_Code_Name!$B$2:$B$52)</f>
        <v>Vermont</v>
      </c>
      <c r="G8085" t="s">
        <v>19</v>
      </c>
      <c r="H8085" s="15">
        <v>41710</v>
      </c>
      <c r="I8085" s="15">
        <v>41710</v>
      </c>
      <c r="J8085" t="s">
        <v>14</v>
      </c>
      <c r="K8085" t="s">
        <v>15</v>
      </c>
      <c r="L8085">
        <f>Table1[[#This Row],[Date resolved]]-Table1[[#This Row],[Date received]]</f>
        <v>0</v>
      </c>
      <c r="M8085">
        <f>YEAR(Table1[[#This Row],[Date received]])</f>
        <v>2014</v>
      </c>
      <c r="N8085" t="str">
        <f>_xlfn.CONCAT("Q",_xlfn.CEILING.MATH(MONTH(Table1[[#This Row],[Date received]])/3))</f>
        <v>Q1</v>
      </c>
    </row>
    <row r="8086" spans="1:14" x14ac:dyDescent="0.3">
      <c r="A8086">
        <v>1980229</v>
      </c>
      <c r="B8086" t="s">
        <v>54</v>
      </c>
      <c r="C8086" t="s">
        <v>52</v>
      </c>
      <c r="D8086" t="s">
        <v>103</v>
      </c>
      <c r="E8086" t="s">
        <v>42</v>
      </c>
      <c r="F8086" t="str">
        <f>_xlfn.XLOOKUP(E8086,State_Code_Name!$C$2:$C$52,State_Code_Name!$B$2:$B$52)</f>
        <v>North Carolina</v>
      </c>
      <c r="G8086" t="s">
        <v>19</v>
      </c>
      <c r="H8086" s="15">
        <v>42543</v>
      </c>
      <c r="I8086" s="15">
        <v>42543</v>
      </c>
      <c r="J8086" t="s">
        <v>14</v>
      </c>
      <c r="K8086" t="s">
        <v>15</v>
      </c>
      <c r="L8086">
        <f>Table1[[#This Row],[Date resolved]]-Table1[[#This Row],[Date received]]</f>
        <v>0</v>
      </c>
      <c r="M8086">
        <f>YEAR(Table1[[#This Row],[Date received]])</f>
        <v>2016</v>
      </c>
      <c r="N8086" t="str">
        <f>_xlfn.CONCAT("Q",_xlfn.CEILING.MATH(MONTH(Table1[[#This Row],[Date received]])/3))</f>
        <v>Q2</v>
      </c>
    </row>
    <row r="8087" spans="1:14" x14ac:dyDescent="0.3">
      <c r="A8087">
        <v>1961227</v>
      </c>
      <c r="B8087" t="s">
        <v>11</v>
      </c>
      <c r="C8087" t="s">
        <v>26</v>
      </c>
      <c r="D8087" t="s">
        <v>27</v>
      </c>
      <c r="E8087" t="s">
        <v>153</v>
      </c>
      <c r="F8087" t="str">
        <f>_xlfn.XLOOKUP(E8087,State_Code_Name!$C$2:$C$52,State_Code_Name!$B$2:$B$52)</f>
        <v>Rhode Island</v>
      </c>
      <c r="G8087" t="s">
        <v>19</v>
      </c>
      <c r="H8087" s="15">
        <v>42530</v>
      </c>
      <c r="I8087" s="15">
        <v>42530</v>
      </c>
      <c r="J8087" t="s">
        <v>14</v>
      </c>
      <c r="K8087" t="s">
        <v>15</v>
      </c>
      <c r="L8087">
        <f>Table1[[#This Row],[Date resolved]]-Table1[[#This Row],[Date received]]</f>
        <v>0</v>
      </c>
      <c r="M8087">
        <f>YEAR(Table1[[#This Row],[Date received]])</f>
        <v>2016</v>
      </c>
      <c r="N8087" t="str">
        <f>_xlfn.CONCAT("Q",_xlfn.CEILING.MATH(MONTH(Table1[[#This Row],[Date received]])/3))</f>
        <v>Q2</v>
      </c>
    </row>
    <row r="8088" spans="1:14" x14ac:dyDescent="0.3">
      <c r="A8088">
        <v>577348</v>
      </c>
      <c r="B8088" t="s">
        <v>30</v>
      </c>
      <c r="C8088" t="s">
        <v>26</v>
      </c>
      <c r="D8088" t="s">
        <v>27</v>
      </c>
      <c r="E8088" t="s">
        <v>46</v>
      </c>
      <c r="F8088" t="str">
        <f>_xlfn.XLOOKUP(E8088,State_Code_Name!$C$2:$C$52,State_Code_Name!$B$2:$B$52)</f>
        <v>Pennsylvania</v>
      </c>
      <c r="G8088" t="s">
        <v>19</v>
      </c>
      <c r="H8088" s="15">
        <v>41577</v>
      </c>
      <c r="I8088" s="15">
        <v>41577</v>
      </c>
      <c r="J8088" t="s">
        <v>14</v>
      </c>
      <c r="K8088" t="s">
        <v>14</v>
      </c>
      <c r="L8088">
        <f>Table1[[#This Row],[Date resolved]]-Table1[[#This Row],[Date received]]</f>
        <v>0</v>
      </c>
      <c r="M8088">
        <f>YEAR(Table1[[#This Row],[Date received]])</f>
        <v>2013</v>
      </c>
      <c r="N8088" t="str">
        <f>_xlfn.CONCAT("Q",_xlfn.CEILING.MATH(MONTH(Table1[[#This Row],[Date received]])/3))</f>
        <v>Q4</v>
      </c>
    </row>
    <row r="8089" spans="1:14" x14ac:dyDescent="0.3">
      <c r="A8089">
        <v>506717</v>
      </c>
      <c r="B8089" t="s">
        <v>526</v>
      </c>
      <c r="C8089" t="s">
        <v>26</v>
      </c>
      <c r="D8089" t="s">
        <v>78</v>
      </c>
      <c r="E8089" t="s">
        <v>151</v>
      </c>
      <c r="F8089" t="str">
        <f>_xlfn.XLOOKUP(E8089,State_Code_Name!$C$2:$C$52,State_Code_Name!$B$2:$B$52)</f>
        <v>Idaho</v>
      </c>
      <c r="G8089" t="s">
        <v>19</v>
      </c>
      <c r="H8089" s="15">
        <v>41514</v>
      </c>
      <c r="I8089" s="15">
        <v>41515</v>
      </c>
      <c r="J8089" t="s">
        <v>14</v>
      </c>
      <c r="K8089" t="s">
        <v>14</v>
      </c>
      <c r="L8089">
        <f>Table1[[#This Row],[Date resolved]]-Table1[[#This Row],[Date received]]</f>
        <v>1</v>
      </c>
      <c r="M8089">
        <f>YEAR(Table1[[#This Row],[Date received]])</f>
        <v>2013</v>
      </c>
      <c r="N8089" t="str">
        <f>_xlfn.CONCAT("Q",_xlfn.CEILING.MATH(MONTH(Table1[[#This Row],[Date received]])/3))</f>
        <v>Q3</v>
      </c>
    </row>
    <row r="8090" spans="1:14" x14ac:dyDescent="0.3">
      <c r="A8090">
        <v>2013782</v>
      </c>
      <c r="B8090" t="s">
        <v>413</v>
      </c>
      <c r="C8090" t="s">
        <v>531</v>
      </c>
      <c r="D8090" t="s">
        <v>544</v>
      </c>
      <c r="E8090" t="s">
        <v>22</v>
      </c>
      <c r="F8090" t="str">
        <f>_xlfn.XLOOKUP(E8090,State_Code_Name!$C$2:$C$52,State_Code_Name!$B$2:$B$52)</f>
        <v>New York</v>
      </c>
      <c r="G8090" t="s">
        <v>13</v>
      </c>
      <c r="H8090" s="15">
        <v>42566</v>
      </c>
      <c r="I8090" s="15">
        <v>42569</v>
      </c>
      <c r="J8090" t="s">
        <v>14</v>
      </c>
      <c r="K8090" t="s">
        <v>15</v>
      </c>
      <c r="L8090">
        <f>Table1[[#This Row],[Date resolved]]-Table1[[#This Row],[Date received]]</f>
        <v>3</v>
      </c>
      <c r="M8090">
        <f>YEAR(Table1[[#This Row],[Date received]])</f>
        <v>2016</v>
      </c>
      <c r="N8090" t="str">
        <f>_xlfn.CONCAT("Q",_xlfn.CEILING.MATH(MONTH(Table1[[#This Row],[Date received]])/3))</f>
        <v>Q3</v>
      </c>
    </row>
    <row r="8091" spans="1:14" x14ac:dyDescent="0.3">
      <c r="A8091">
        <v>2002837</v>
      </c>
      <c r="B8091" t="s">
        <v>58</v>
      </c>
      <c r="C8091" t="s">
        <v>36</v>
      </c>
      <c r="D8091" t="s">
        <v>80</v>
      </c>
      <c r="E8091" t="s">
        <v>85</v>
      </c>
      <c r="F8091" t="str">
        <f>_xlfn.XLOOKUP(E8091,State_Code_Name!$C$2:$C$52,State_Code_Name!$B$2:$B$52)</f>
        <v>Wisconsin</v>
      </c>
      <c r="G8091" t="s">
        <v>305</v>
      </c>
      <c r="H8091" s="15">
        <v>42558</v>
      </c>
      <c r="I8091" s="15">
        <v>42559</v>
      </c>
      <c r="J8091" t="s">
        <v>14</v>
      </c>
      <c r="K8091" t="s">
        <v>15</v>
      </c>
      <c r="L8091">
        <f>Table1[[#This Row],[Date resolved]]-Table1[[#This Row],[Date received]]</f>
        <v>1</v>
      </c>
      <c r="M8091">
        <f>YEAR(Table1[[#This Row],[Date received]])</f>
        <v>2016</v>
      </c>
      <c r="N8091" t="str">
        <f>_xlfn.CONCAT("Q",_xlfn.CEILING.MATH(MONTH(Table1[[#This Row],[Date received]])/3))</f>
        <v>Q3</v>
      </c>
    </row>
    <row r="8092" spans="1:14" x14ac:dyDescent="0.3">
      <c r="A8092">
        <v>1176377</v>
      </c>
      <c r="B8092" t="s">
        <v>58</v>
      </c>
      <c r="C8092" t="s">
        <v>16</v>
      </c>
      <c r="D8092" t="s">
        <v>75</v>
      </c>
      <c r="E8092" t="s">
        <v>85</v>
      </c>
      <c r="F8092" t="str">
        <f>_xlfn.XLOOKUP(E8092,State_Code_Name!$C$2:$C$52,State_Code_Name!$B$2:$B$52)</f>
        <v>Wisconsin</v>
      </c>
      <c r="G8092" t="s">
        <v>19</v>
      </c>
      <c r="H8092" s="15">
        <v>42004</v>
      </c>
      <c r="I8092" s="15">
        <v>42004</v>
      </c>
      <c r="J8092" t="s">
        <v>14</v>
      </c>
      <c r="K8092" t="s">
        <v>15</v>
      </c>
      <c r="L8092">
        <f>Table1[[#This Row],[Date resolved]]-Table1[[#This Row],[Date received]]</f>
        <v>0</v>
      </c>
      <c r="M8092">
        <f>YEAR(Table1[[#This Row],[Date received]])</f>
        <v>2014</v>
      </c>
      <c r="N8092" t="str">
        <f>_xlfn.CONCAT("Q",_xlfn.CEILING.MATH(MONTH(Table1[[#This Row],[Date received]])/3))</f>
        <v>Q4</v>
      </c>
    </row>
    <row r="8093" spans="1:14" x14ac:dyDescent="0.3">
      <c r="A8093">
        <v>1613011</v>
      </c>
      <c r="B8093" t="s">
        <v>30</v>
      </c>
      <c r="C8093" t="s">
        <v>26</v>
      </c>
      <c r="D8093" t="s">
        <v>27</v>
      </c>
      <c r="E8093" t="s">
        <v>114</v>
      </c>
      <c r="F8093" t="str">
        <f>_xlfn.XLOOKUP(E8093,State_Code_Name!$C$2:$C$52,State_Code_Name!$B$2:$B$52)</f>
        <v>South Carolina</v>
      </c>
      <c r="G8093" t="s">
        <v>19</v>
      </c>
      <c r="H8093" s="15">
        <v>42296</v>
      </c>
      <c r="I8093" s="15">
        <v>42296</v>
      </c>
      <c r="J8093" t="s">
        <v>14</v>
      </c>
      <c r="K8093" t="s">
        <v>15</v>
      </c>
      <c r="L8093">
        <f>Table1[[#This Row],[Date resolved]]-Table1[[#This Row],[Date received]]</f>
        <v>0</v>
      </c>
      <c r="M8093">
        <f>YEAR(Table1[[#This Row],[Date received]])</f>
        <v>2015</v>
      </c>
      <c r="N8093" t="str">
        <f>_xlfn.CONCAT("Q",_xlfn.CEILING.MATH(MONTH(Table1[[#This Row],[Date received]])/3))</f>
        <v>Q4</v>
      </c>
    </row>
    <row r="8094" spans="1:14" x14ac:dyDescent="0.3">
      <c r="A8094">
        <v>1793303</v>
      </c>
      <c r="B8094" t="s">
        <v>163</v>
      </c>
      <c r="C8094" t="s">
        <v>16</v>
      </c>
      <c r="D8094" t="s">
        <v>20</v>
      </c>
      <c r="E8094" t="s">
        <v>59</v>
      </c>
      <c r="F8094" t="str">
        <f>_xlfn.XLOOKUP(E8094,State_Code_Name!$C$2:$C$52,State_Code_Name!$B$2:$B$52)</f>
        <v>Illinois</v>
      </c>
      <c r="G8094" t="s">
        <v>305</v>
      </c>
      <c r="H8094" s="15">
        <v>42418</v>
      </c>
      <c r="I8094" s="15">
        <v>42419</v>
      </c>
      <c r="J8094" t="s">
        <v>14</v>
      </c>
      <c r="K8094" t="s">
        <v>15</v>
      </c>
      <c r="L8094">
        <f>Table1[[#This Row],[Date resolved]]-Table1[[#This Row],[Date received]]</f>
        <v>1</v>
      </c>
      <c r="M8094">
        <f>YEAR(Table1[[#This Row],[Date received]])</f>
        <v>2016</v>
      </c>
      <c r="N8094" t="str">
        <f>_xlfn.CONCAT("Q",_xlfn.CEILING.MATH(MONTH(Table1[[#This Row],[Date received]])/3))</f>
        <v>Q1</v>
      </c>
    </row>
    <row r="8095" spans="1:14" x14ac:dyDescent="0.3">
      <c r="A8095">
        <v>1231812</v>
      </c>
      <c r="B8095" t="s">
        <v>217</v>
      </c>
      <c r="C8095" t="s">
        <v>26</v>
      </c>
      <c r="D8095" t="s">
        <v>27</v>
      </c>
      <c r="E8095" t="s">
        <v>140</v>
      </c>
      <c r="F8095" t="str">
        <f>_xlfn.XLOOKUP(E8095,State_Code_Name!$C$2:$C$52,State_Code_Name!$B$2:$B$52)</f>
        <v>Maine</v>
      </c>
      <c r="G8095" t="s">
        <v>13</v>
      </c>
      <c r="H8095" s="15">
        <v>42044</v>
      </c>
      <c r="I8095" s="15">
        <v>42045</v>
      </c>
      <c r="J8095" t="s">
        <v>14</v>
      </c>
      <c r="K8095" t="s">
        <v>15</v>
      </c>
      <c r="L8095">
        <f>Table1[[#This Row],[Date resolved]]-Table1[[#This Row],[Date received]]</f>
        <v>1</v>
      </c>
      <c r="M8095">
        <f>YEAR(Table1[[#This Row],[Date received]])</f>
        <v>2015</v>
      </c>
      <c r="N8095" t="str">
        <f>_xlfn.CONCAT("Q",_xlfn.CEILING.MATH(MONTH(Table1[[#This Row],[Date received]])/3))</f>
        <v>Q1</v>
      </c>
    </row>
    <row r="8096" spans="1:14" x14ac:dyDescent="0.3">
      <c r="A8096">
        <v>726366</v>
      </c>
      <c r="B8096" t="s">
        <v>105</v>
      </c>
      <c r="C8096" t="s">
        <v>32</v>
      </c>
      <c r="D8096" t="s">
        <v>161</v>
      </c>
      <c r="E8096" t="s">
        <v>35</v>
      </c>
      <c r="F8096" t="str">
        <f>_xlfn.XLOOKUP(E8096,State_Code_Name!$C$2:$C$52,State_Code_Name!$B$2:$B$52)</f>
        <v>Florida</v>
      </c>
      <c r="G8096" t="s">
        <v>19</v>
      </c>
      <c r="H8096" s="15">
        <v>41691</v>
      </c>
      <c r="I8096" s="15">
        <v>41691</v>
      </c>
      <c r="J8096" t="s">
        <v>14</v>
      </c>
      <c r="K8096" t="s">
        <v>15</v>
      </c>
      <c r="L8096">
        <f>Table1[[#This Row],[Date resolved]]-Table1[[#This Row],[Date received]]</f>
        <v>0</v>
      </c>
      <c r="M8096">
        <f>YEAR(Table1[[#This Row],[Date received]])</f>
        <v>2014</v>
      </c>
      <c r="N8096" t="str">
        <f>_xlfn.CONCAT("Q",_xlfn.CEILING.MATH(MONTH(Table1[[#This Row],[Date received]])/3))</f>
        <v>Q1</v>
      </c>
    </row>
    <row r="8097" spans="1:14" x14ac:dyDescent="0.3">
      <c r="A8097">
        <v>966687</v>
      </c>
      <c r="B8097" t="s">
        <v>50</v>
      </c>
      <c r="C8097" t="s">
        <v>36</v>
      </c>
      <c r="D8097" t="s">
        <v>112</v>
      </c>
      <c r="E8097" t="s">
        <v>25</v>
      </c>
      <c r="F8097" t="str">
        <f>_xlfn.XLOOKUP(E8097,State_Code_Name!$C$2:$C$52,State_Code_Name!$B$2:$B$52)</f>
        <v>Georgia</v>
      </c>
      <c r="G8097" t="s">
        <v>19</v>
      </c>
      <c r="H8097" s="15">
        <v>41855</v>
      </c>
      <c r="I8097" s="15">
        <v>41857</v>
      </c>
      <c r="J8097" t="s">
        <v>14</v>
      </c>
      <c r="K8097" t="s">
        <v>14</v>
      </c>
      <c r="L8097">
        <f>Table1[[#This Row],[Date resolved]]-Table1[[#This Row],[Date received]]</f>
        <v>2</v>
      </c>
      <c r="M8097">
        <f>YEAR(Table1[[#This Row],[Date received]])</f>
        <v>2014</v>
      </c>
      <c r="N8097" t="str">
        <f>_xlfn.CONCAT("Q",_xlfn.CEILING.MATH(MONTH(Table1[[#This Row],[Date received]])/3))</f>
        <v>Q3</v>
      </c>
    </row>
    <row r="8098" spans="1:14" x14ac:dyDescent="0.3">
      <c r="A8098">
        <v>784204</v>
      </c>
      <c r="B8098" t="s">
        <v>345</v>
      </c>
      <c r="C8098" t="s">
        <v>9</v>
      </c>
      <c r="D8098" t="s">
        <v>132</v>
      </c>
      <c r="E8098" t="s">
        <v>114</v>
      </c>
      <c r="F8098" t="str">
        <f>_xlfn.XLOOKUP(E8098,State_Code_Name!$C$2:$C$52,State_Code_Name!$B$2:$B$52)</f>
        <v>South Carolina</v>
      </c>
      <c r="G8098" t="s">
        <v>19</v>
      </c>
      <c r="H8098" s="15">
        <v>41726</v>
      </c>
      <c r="I8098" s="15">
        <v>41726</v>
      </c>
      <c r="J8098" t="s">
        <v>14</v>
      </c>
      <c r="K8098" t="s">
        <v>14</v>
      </c>
      <c r="L8098">
        <f>Table1[[#This Row],[Date resolved]]-Table1[[#This Row],[Date received]]</f>
        <v>0</v>
      </c>
      <c r="M8098">
        <f>YEAR(Table1[[#This Row],[Date received]])</f>
        <v>2014</v>
      </c>
      <c r="N8098" t="str">
        <f>_xlfn.CONCAT("Q",_xlfn.CEILING.MATH(MONTH(Table1[[#This Row],[Date received]])/3))</f>
        <v>Q1</v>
      </c>
    </row>
    <row r="8099" spans="1:14" x14ac:dyDescent="0.3">
      <c r="A8099">
        <v>1813686</v>
      </c>
      <c r="B8099" t="s">
        <v>30</v>
      </c>
      <c r="C8099" t="s">
        <v>16</v>
      </c>
      <c r="D8099" t="s">
        <v>75</v>
      </c>
      <c r="E8099" t="s">
        <v>18</v>
      </c>
      <c r="F8099" t="str">
        <f>_xlfn.XLOOKUP(E8099,State_Code_Name!$C$2:$C$52,State_Code_Name!$B$2:$B$52)</f>
        <v>California</v>
      </c>
      <c r="G8099" t="s">
        <v>305</v>
      </c>
      <c r="H8099" s="15">
        <v>42431</v>
      </c>
      <c r="I8099" s="15">
        <v>42433</v>
      </c>
      <c r="J8099" t="s">
        <v>14</v>
      </c>
      <c r="K8099" t="s">
        <v>15</v>
      </c>
      <c r="L8099">
        <f>Table1[[#This Row],[Date resolved]]-Table1[[#This Row],[Date received]]</f>
        <v>2</v>
      </c>
      <c r="M8099">
        <f>YEAR(Table1[[#This Row],[Date received]])</f>
        <v>2016</v>
      </c>
      <c r="N8099" t="str">
        <f>_xlfn.CONCAT("Q",_xlfn.CEILING.MATH(MONTH(Table1[[#This Row],[Date received]])/3))</f>
        <v>Q1</v>
      </c>
    </row>
    <row r="8100" spans="1:14" x14ac:dyDescent="0.3">
      <c r="A8100">
        <v>601443</v>
      </c>
      <c r="B8100" t="s">
        <v>81</v>
      </c>
      <c r="C8100" t="s">
        <v>36</v>
      </c>
      <c r="D8100" t="s">
        <v>49</v>
      </c>
      <c r="E8100" t="s">
        <v>18</v>
      </c>
      <c r="F8100" t="str">
        <f>_xlfn.XLOOKUP(E8100,State_Code_Name!$C$2:$C$52,State_Code_Name!$B$2:$B$52)</f>
        <v>California</v>
      </c>
      <c r="G8100" t="s">
        <v>19</v>
      </c>
      <c r="H8100" s="15">
        <v>41594</v>
      </c>
      <c r="I8100" s="15">
        <v>41594</v>
      </c>
      <c r="J8100" t="s">
        <v>14</v>
      </c>
      <c r="K8100" t="s">
        <v>15</v>
      </c>
      <c r="L8100">
        <f>Table1[[#This Row],[Date resolved]]-Table1[[#This Row],[Date received]]</f>
        <v>0</v>
      </c>
      <c r="M8100">
        <f>YEAR(Table1[[#This Row],[Date received]])</f>
        <v>2013</v>
      </c>
      <c r="N8100" t="str">
        <f>_xlfn.CONCAT("Q",_xlfn.CEILING.MATH(MONTH(Table1[[#This Row],[Date received]])/3))</f>
        <v>Q4</v>
      </c>
    </row>
    <row r="8101" spans="1:14" x14ac:dyDescent="0.3">
      <c r="A8101">
        <v>504290</v>
      </c>
      <c r="B8101" t="s">
        <v>47</v>
      </c>
      <c r="C8101" t="s">
        <v>26</v>
      </c>
      <c r="D8101" t="s">
        <v>27</v>
      </c>
      <c r="E8101" t="s">
        <v>18</v>
      </c>
      <c r="F8101" t="str">
        <f>_xlfn.XLOOKUP(E8101,State_Code_Name!$C$2:$C$52,State_Code_Name!$B$2:$B$52)</f>
        <v>California</v>
      </c>
      <c r="G8101" t="s">
        <v>19</v>
      </c>
      <c r="H8101" s="15">
        <v>41512</v>
      </c>
      <c r="I8101" s="15">
        <v>41514</v>
      </c>
      <c r="J8101" t="s">
        <v>14</v>
      </c>
      <c r="K8101" t="s">
        <v>15</v>
      </c>
      <c r="L8101">
        <f>Table1[[#This Row],[Date resolved]]-Table1[[#This Row],[Date received]]</f>
        <v>2</v>
      </c>
      <c r="M8101">
        <f>YEAR(Table1[[#This Row],[Date received]])</f>
        <v>2013</v>
      </c>
      <c r="N8101" t="str">
        <f>_xlfn.CONCAT("Q",_xlfn.CEILING.MATH(MONTH(Table1[[#This Row],[Date received]])/3))</f>
        <v>Q3</v>
      </c>
    </row>
    <row r="8102" spans="1:14" x14ac:dyDescent="0.3">
      <c r="A8102">
        <v>1023343</v>
      </c>
      <c r="B8102" t="s">
        <v>30</v>
      </c>
      <c r="C8102" t="s">
        <v>16</v>
      </c>
      <c r="D8102" t="s">
        <v>20</v>
      </c>
      <c r="E8102" t="s">
        <v>74</v>
      </c>
      <c r="F8102" t="str">
        <f>_xlfn.XLOOKUP(E8102,State_Code_Name!$C$2:$C$52,State_Code_Name!$B$2:$B$52)</f>
        <v>Tennessee</v>
      </c>
      <c r="G8102" t="s">
        <v>19</v>
      </c>
      <c r="H8102" s="15">
        <v>41892</v>
      </c>
      <c r="I8102" s="15">
        <v>41892</v>
      </c>
      <c r="J8102" t="s">
        <v>14</v>
      </c>
      <c r="K8102" t="s">
        <v>15</v>
      </c>
      <c r="L8102">
        <f>Table1[[#This Row],[Date resolved]]-Table1[[#This Row],[Date received]]</f>
        <v>0</v>
      </c>
      <c r="M8102">
        <f>YEAR(Table1[[#This Row],[Date received]])</f>
        <v>2014</v>
      </c>
      <c r="N8102" t="str">
        <f>_xlfn.CONCAT("Q",_xlfn.CEILING.MATH(MONTH(Table1[[#This Row],[Date received]])/3))</f>
        <v>Q3</v>
      </c>
    </row>
    <row r="8103" spans="1:14" x14ac:dyDescent="0.3">
      <c r="A8103">
        <v>329903</v>
      </c>
      <c r="B8103" t="s">
        <v>43</v>
      </c>
      <c r="C8103" t="s">
        <v>61</v>
      </c>
      <c r="D8103" t="s">
        <v>132</v>
      </c>
      <c r="E8103" t="s">
        <v>51</v>
      </c>
      <c r="F8103" t="str">
        <f>_xlfn.XLOOKUP(E8103,State_Code_Name!$C$2:$C$52,State_Code_Name!$B$2:$B$52)</f>
        <v>Washington</v>
      </c>
      <c r="G8103" t="s">
        <v>19</v>
      </c>
      <c r="H8103" s="15">
        <v>41330</v>
      </c>
      <c r="I8103" s="15">
        <v>41331</v>
      </c>
      <c r="J8103" t="s">
        <v>14</v>
      </c>
      <c r="K8103" t="s">
        <v>15</v>
      </c>
      <c r="L8103">
        <f>Table1[[#This Row],[Date resolved]]-Table1[[#This Row],[Date received]]</f>
        <v>1</v>
      </c>
      <c r="M8103">
        <f>YEAR(Table1[[#This Row],[Date received]])</f>
        <v>2013</v>
      </c>
      <c r="N8103" t="str">
        <f>_xlfn.CONCAT("Q",_xlfn.CEILING.MATH(MONTH(Table1[[#This Row],[Date received]])/3))</f>
        <v>Q1</v>
      </c>
    </row>
    <row r="8104" spans="1:14" x14ac:dyDescent="0.3">
      <c r="A8104">
        <v>1490870</v>
      </c>
      <c r="B8104" t="s">
        <v>1118</v>
      </c>
      <c r="C8104" t="s">
        <v>9</v>
      </c>
      <c r="D8104" t="s">
        <v>544</v>
      </c>
      <c r="E8104" t="s">
        <v>51</v>
      </c>
      <c r="F8104" t="str">
        <f>_xlfn.XLOOKUP(E8104,State_Code_Name!$C$2:$C$52,State_Code_Name!$B$2:$B$52)</f>
        <v>Washington</v>
      </c>
      <c r="G8104" t="s">
        <v>13</v>
      </c>
      <c r="H8104" s="15">
        <v>42213</v>
      </c>
      <c r="I8104" s="15">
        <v>42241</v>
      </c>
      <c r="J8104" t="s">
        <v>14</v>
      </c>
      <c r="K8104" t="s">
        <v>15</v>
      </c>
      <c r="L8104">
        <f>Table1[[#This Row],[Date resolved]]-Table1[[#This Row],[Date received]]</f>
        <v>28</v>
      </c>
      <c r="M8104">
        <f>YEAR(Table1[[#This Row],[Date received]])</f>
        <v>2015</v>
      </c>
      <c r="N8104" t="str">
        <f>_xlfn.CONCAT("Q",_xlfn.CEILING.MATH(MONTH(Table1[[#This Row],[Date received]])/3))</f>
        <v>Q3</v>
      </c>
    </row>
    <row r="8105" spans="1:14" x14ac:dyDescent="0.3">
      <c r="A8105">
        <v>1876815</v>
      </c>
      <c r="B8105" t="s">
        <v>637</v>
      </c>
      <c r="C8105" t="s">
        <v>32</v>
      </c>
      <c r="D8105" t="s">
        <v>116</v>
      </c>
      <c r="E8105" t="s">
        <v>35</v>
      </c>
      <c r="F8105" t="str">
        <f>_xlfn.XLOOKUP(E8105,State_Code_Name!$C$2:$C$52,State_Code_Name!$B$2:$B$52)</f>
        <v>Florida</v>
      </c>
      <c r="G8105" t="s">
        <v>19</v>
      </c>
      <c r="H8105" s="15">
        <v>42473</v>
      </c>
      <c r="I8105" s="15">
        <v>42473</v>
      </c>
      <c r="J8105" t="s">
        <v>14</v>
      </c>
      <c r="K8105" t="s">
        <v>15</v>
      </c>
      <c r="L8105">
        <f>Table1[[#This Row],[Date resolved]]-Table1[[#This Row],[Date received]]</f>
        <v>0</v>
      </c>
      <c r="M8105">
        <f>YEAR(Table1[[#This Row],[Date received]])</f>
        <v>2016</v>
      </c>
      <c r="N8105" t="str">
        <f>_xlfn.CONCAT("Q",_xlfn.CEILING.MATH(MONTH(Table1[[#This Row],[Date received]])/3))</f>
        <v>Q2</v>
      </c>
    </row>
    <row r="8106" spans="1:14" x14ac:dyDescent="0.3">
      <c r="A8106">
        <v>1856106</v>
      </c>
      <c r="B8106" t="s">
        <v>584</v>
      </c>
      <c r="C8106" t="s">
        <v>32</v>
      </c>
      <c r="D8106" t="s">
        <v>116</v>
      </c>
      <c r="E8106" t="s">
        <v>100</v>
      </c>
      <c r="F8106" t="str">
        <f>_xlfn.XLOOKUP(E8106,State_Code_Name!$C$2:$C$52,State_Code_Name!$B$2:$B$52)</f>
        <v>Arizona</v>
      </c>
      <c r="G8106" t="s">
        <v>19</v>
      </c>
      <c r="H8106" s="15">
        <v>42459</v>
      </c>
      <c r="I8106" s="15">
        <v>42460</v>
      </c>
      <c r="J8106" t="s">
        <v>14</v>
      </c>
      <c r="K8106" t="s">
        <v>14</v>
      </c>
      <c r="L8106">
        <f>Table1[[#This Row],[Date resolved]]-Table1[[#This Row],[Date received]]</f>
        <v>1</v>
      </c>
      <c r="M8106">
        <f>YEAR(Table1[[#This Row],[Date received]])</f>
        <v>2016</v>
      </c>
      <c r="N8106" t="str">
        <f>_xlfn.CONCAT("Q",_xlfn.CEILING.MATH(MONTH(Table1[[#This Row],[Date received]])/3))</f>
        <v>Q1</v>
      </c>
    </row>
    <row r="8107" spans="1:14" x14ac:dyDescent="0.3">
      <c r="A8107">
        <v>1090402</v>
      </c>
      <c r="B8107" t="s">
        <v>30</v>
      </c>
      <c r="C8107" t="s">
        <v>36</v>
      </c>
      <c r="D8107" t="s">
        <v>150</v>
      </c>
      <c r="E8107" t="s">
        <v>158</v>
      </c>
      <c r="F8107" t="str">
        <f>_xlfn.XLOOKUP(E8107,State_Code_Name!$C$2:$C$52,State_Code_Name!$B$2:$B$52)</f>
        <v>New Mexico</v>
      </c>
      <c r="G8107" t="s">
        <v>19</v>
      </c>
      <c r="H8107" s="15">
        <v>41939</v>
      </c>
      <c r="I8107" s="15">
        <v>41943</v>
      </c>
      <c r="J8107" t="s">
        <v>14</v>
      </c>
      <c r="K8107" t="s">
        <v>15</v>
      </c>
      <c r="L8107">
        <f>Table1[[#This Row],[Date resolved]]-Table1[[#This Row],[Date received]]</f>
        <v>4</v>
      </c>
      <c r="M8107">
        <f>YEAR(Table1[[#This Row],[Date received]])</f>
        <v>2014</v>
      </c>
      <c r="N8107" t="str">
        <f>_xlfn.CONCAT("Q",_xlfn.CEILING.MATH(MONTH(Table1[[#This Row],[Date received]])/3))</f>
        <v>Q4</v>
      </c>
    </row>
    <row r="8108" spans="1:14" x14ac:dyDescent="0.3">
      <c r="A8108">
        <v>1863383</v>
      </c>
      <c r="B8108" t="s">
        <v>38</v>
      </c>
      <c r="C8108" t="s">
        <v>36</v>
      </c>
      <c r="D8108" t="s">
        <v>149</v>
      </c>
      <c r="E8108" t="s">
        <v>18</v>
      </c>
      <c r="F8108" t="str">
        <f>_xlfn.XLOOKUP(E8108,State_Code_Name!$C$2:$C$52,State_Code_Name!$B$2:$B$52)</f>
        <v>California</v>
      </c>
      <c r="G8108" t="s">
        <v>19</v>
      </c>
      <c r="H8108" s="15">
        <v>42464</v>
      </c>
      <c r="I8108" s="15">
        <v>42464</v>
      </c>
      <c r="J8108" t="s">
        <v>14</v>
      </c>
      <c r="K8108" t="s">
        <v>15</v>
      </c>
      <c r="L8108">
        <f>Table1[[#This Row],[Date resolved]]-Table1[[#This Row],[Date received]]</f>
        <v>0</v>
      </c>
      <c r="M8108">
        <f>YEAR(Table1[[#This Row],[Date received]])</f>
        <v>2016</v>
      </c>
      <c r="N8108" t="str">
        <f>_xlfn.CONCAT("Q",_xlfn.CEILING.MATH(MONTH(Table1[[#This Row],[Date received]])/3))</f>
        <v>Q2</v>
      </c>
    </row>
    <row r="8109" spans="1:14" x14ac:dyDescent="0.3">
      <c r="A8109">
        <v>787629</v>
      </c>
      <c r="B8109" t="s">
        <v>608</v>
      </c>
      <c r="C8109" t="s">
        <v>32</v>
      </c>
      <c r="D8109" t="s">
        <v>116</v>
      </c>
      <c r="E8109" t="s">
        <v>39</v>
      </c>
      <c r="F8109" t="str">
        <f>_xlfn.XLOOKUP(E8109,State_Code_Name!$C$2:$C$52,State_Code_Name!$B$2:$B$52)</f>
        <v>Ohio</v>
      </c>
      <c r="G8109" t="s">
        <v>19</v>
      </c>
      <c r="H8109" s="15">
        <v>41730</v>
      </c>
      <c r="I8109" s="15">
        <v>41730</v>
      </c>
      <c r="J8109" t="s">
        <v>14</v>
      </c>
      <c r="K8109" t="s">
        <v>15</v>
      </c>
      <c r="L8109">
        <f>Table1[[#This Row],[Date resolved]]-Table1[[#This Row],[Date received]]</f>
        <v>0</v>
      </c>
      <c r="M8109">
        <f>YEAR(Table1[[#This Row],[Date received]])</f>
        <v>2014</v>
      </c>
      <c r="N8109" t="str">
        <f>_xlfn.CONCAT("Q",_xlfn.CEILING.MATH(MONTH(Table1[[#This Row],[Date received]])/3))</f>
        <v>Q2</v>
      </c>
    </row>
    <row r="8110" spans="1:14" x14ac:dyDescent="0.3">
      <c r="A8110">
        <v>494377</v>
      </c>
      <c r="B8110" t="s">
        <v>169</v>
      </c>
      <c r="C8110" t="s">
        <v>52</v>
      </c>
      <c r="D8110" t="s">
        <v>53</v>
      </c>
      <c r="E8110" t="s">
        <v>151</v>
      </c>
      <c r="F8110" t="str">
        <f>_xlfn.XLOOKUP(E8110,State_Code_Name!$C$2:$C$52,State_Code_Name!$B$2:$B$52)</f>
        <v>Idaho</v>
      </c>
      <c r="G8110" t="s">
        <v>19</v>
      </c>
      <c r="H8110" s="15">
        <v>41502</v>
      </c>
      <c r="I8110" s="15">
        <v>41505</v>
      </c>
      <c r="J8110" t="s">
        <v>14</v>
      </c>
      <c r="K8110" t="s">
        <v>15</v>
      </c>
      <c r="L8110">
        <f>Table1[[#This Row],[Date resolved]]-Table1[[#This Row],[Date received]]</f>
        <v>3</v>
      </c>
      <c r="M8110">
        <f>YEAR(Table1[[#This Row],[Date received]])</f>
        <v>2013</v>
      </c>
      <c r="N8110" t="str">
        <f>_xlfn.CONCAT("Q",_xlfn.CEILING.MATH(MONTH(Table1[[#This Row],[Date received]])/3))</f>
        <v>Q3</v>
      </c>
    </row>
    <row r="8111" spans="1:14" x14ac:dyDescent="0.3">
      <c r="A8111">
        <v>1316982</v>
      </c>
      <c r="B8111" t="s">
        <v>63</v>
      </c>
      <c r="C8111" t="s">
        <v>61</v>
      </c>
      <c r="D8111" t="s">
        <v>459</v>
      </c>
      <c r="E8111" t="s">
        <v>74</v>
      </c>
      <c r="F8111" t="str">
        <f>_xlfn.XLOOKUP(E8111,State_Code_Name!$C$2:$C$52,State_Code_Name!$B$2:$B$52)</f>
        <v>Tennessee</v>
      </c>
      <c r="G8111" t="s">
        <v>19</v>
      </c>
      <c r="H8111" s="15">
        <v>42100</v>
      </c>
      <c r="I8111" s="15">
        <v>42100</v>
      </c>
      <c r="J8111" t="s">
        <v>14</v>
      </c>
      <c r="K8111" t="s">
        <v>15</v>
      </c>
      <c r="L8111">
        <f>Table1[[#This Row],[Date resolved]]-Table1[[#This Row],[Date received]]</f>
        <v>0</v>
      </c>
      <c r="M8111">
        <f>YEAR(Table1[[#This Row],[Date received]])</f>
        <v>2015</v>
      </c>
      <c r="N8111" t="str">
        <f>_xlfn.CONCAT("Q",_xlfn.CEILING.MATH(MONTH(Table1[[#This Row],[Date received]])/3))</f>
        <v>Q2</v>
      </c>
    </row>
    <row r="8112" spans="1:14" x14ac:dyDescent="0.3">
      <c r="A8112">
        <v>673930</v>
      </c>
      <c r="B8112" t="s">
        <v>97</v>
      </c>
      <c r="C8112" t="s">
        <v>52</v>
      </c>
      <c r="D8112" t="s">
        <v>103</v>
      </c>
      <c r="E8112" t="s">
        <v>31</v>
      </c>
      <c r="F8112" t="str">
        <f>_xlfn.XLOOKUP(E8112,State_Code_Name!$C$2:$C$52,State_Code_Name!$B$2:$B$52)</f>
        <v>Texas</v>
      </c>
      <c r="G8112" t="s">
        <v>19</v>
      </c>
      <c r="H8112" s="15">
        <v>41656</v>
      </c>
      <c r="I8112" s="15">
        <v>41656</v>
      </c>
      <c r="J8112" t="s">
        <v>14</v>
      </c>
      <c r="K8112" t="s">
        <v>15</v>
      </c>
      <c r="L8112">
        <f>Table1[[#This Row],[Date resolved]]-Table1[[#This Row],[Date received]]</f>
        <v>0</v>
      </c>
      <c r="M8112">
        <f>YEAR(Table1[[#This Row],[Date received]])</f>
        <v>2014</v>
      </c>
      <c r="N8112" t="str">
        <f>_xlfn.CONCAT("Q",_xlfn.CEILING.MATH(MONTH(Table1[[#This Row],[Date received]])/3))</f>
        <v>Q1</v>
      </c>
    </row>
    <row r="8113" spans="1:14" x14ac:dyDescent="0.3">
      <c r="A8113">
        <v>1846944</v>
      </c>
      <c r="B8113" t="s">
        <v>54</v>
      </c>
      <c r="C8113" t="s">
        <v>52</v>
      </c>
      <c r="D8113" t="s">
        <v>53</v>
      </c>
      <c r="E8113" t="s">
        <v>100</v>
      </c>
      <c r="F8113" t="str">
        <f>_xlfn.XLOOKUP(E8113,State_Code_Name!$C$2:$C$52,State_Code_Name!$B$2:$B$52)</f>
        <v>Arizona</v>
      </c>
      <c r="G8113" t="s">
        <v>19</v>
      </c>
      <c r="H8113" s="15">
        <v>42452</v>
      </c>
      <c r="I8113" s="15">
        <v>42452</v>
      </c>
      <c r="J8113" t="s">
        <v>14</v>
      </c>
      <c r="K8113" t="s">
        <v>15</v>
      </c>
      <c r="L8113">
        <f>Table1[[#This Row],[Date resolved]]-Table1[[#This Row],[Date received]]</f>
        <v>0</v>
      </c>
      <c r="M8113">
        <f>YEAR(Table1[[#This Row],[Date received]])</f>
        <v>2016</v>
      </c>
      <c r="N8113" t="str">
        <f>_xlfn.CONCAT("Q",_xlfn.CEILING.MATH(MONTH(Table1[[#This Row],[Date received]])/3))</f>
        <v>Q1</v>
      </c>
    </row>
    <row r="8114" spans="1:14" x14ac:dyDescent="0.3">
      <c r="A8114">
        <v>730677</v>
      </c>
      <c r="B8114" t="s">
        <v>111</v>
      </c>
      <c r="C8114" t="s">
        <v>26</v>
      </c>
      <c r="D8114" t="s">
        <v>78</v>
      </c>
      <c r="E8114" t="s">
        <v>79</v>
      </c>
      <c r="F8114" t="str">
        <f>_xlfn.XLOOKUP(E8114,State_Code_Name!$C$2:$C$52,State_Code_Name!$B$2:$B$52)</f>
        <v>Minnesota</v>
      </c>
      <c r="G8114" t="s">
        <v>19</v>
      </c>
      <c r="H8114" s="15">
        <v>41695</v>
      </c>
      <c r="I8114" s="15">
        <v>41695</v>
      </c>
      <c r="J8114" t="s">
        <v>14</v>
      </c>
      <c r="K8114" t="s">
        <v>15</v>
      </c>
      <c r="L8114">
        <f>Table1[[#This Row],[Date resolved]]-Table1[[#This Row],[Date received]]</f>
        <v>0</v>
      </c>
      <c r="M8114">
        <f>YEAR(Table1[[#This Row],[Date received]])</f>
        <v>2014</v>
      </c>
      <c r="N8114" t="str">
        <f>_xlfn.CONCAT("Q",_xlfn.CEILING.MATH(MONTH(Table1[[#This Row],[Date received]])/3))</f>
        <v>Q1</v>
      </c>
    </row>
    <row r="8115" spans="1:14" x14ac:dyDescent="0.3">
      <c r="A8115">
        <v>1074977</v>
      </c>
      <c r="B8115" t="s">
        <v>551</v>
      </c>
      <c r="C8115" t="s">
        <v>531</v>
      </c>
      <c r="D8115" t="s">
        <v>587</v>
      </c>
      <c r="E8115" t="s">
        <v>31</v>
      </c>
      <c r="F8115" t="str">
        <f>_xlfn.XLOOKUP(E8115,State_Code_Name!$C$2:$C$52,State_Code_Name!$B$2:$B$52)</f>
        <v>Texas</v>
      </c>
      <c r="G8115" t="s">
        <v>19</v>
      </c>
      <c r="H8115" s="15">
        <v>41928</v>
      </c>
      <c r="I8115" s="15">
        <v>41928</v>
      </c>
      <c r="J8115" t="s">
        <v>14</v>
      </c>
      <c r="K8115" t="s">
        <v>15</v>
      </c>
      <c r="L8115">
        <f>Table1[[#This Row],[Date resolved]]-Table1[[#This Row],[Date received]]</f>
        <v>0</v>
      </c>
      <c r="M8115">
        <f>YEAR(Table1[[#This Row],[Date received]])</f>
        <v>2014</v>
      </c>
      <c r="N8115" t="str">
        <f>_xlfn.CONCAT("Q",_xlfn.CEILING.MATH(MONTH(Table1[[#This Row],[Date received]])/3))</f>
        <v>Q4</v>
      </c>
    </row>
    <row r="8116" spans="1:14" x14ac:dyDescent="0.3">
      <c r="A8116">
        <v>905632</v>
      </c>
      <c r="B8116" t="s">
        <v>11</v>
      </c>
      <c r="C8116" t="s">
        <v>26</v>
      </c>
      <c r="D8116" t="s">
        <v>159</v>
      </c>
      <c r="E8116" t="s">
        <v>48</v>
      </c>
      <c r="F8116" t="str">
        <f>_xlfn.XLOOKUP(E8116,State_Code_Name!$C$2:$C$52,State_Code_Name!$B$2:$B$52)</f>
        <v>New Jersey</v>
      </c>
      <c r="G8116" t="s">
        <v>19</v>
      </c>
      <c r="H8116" s="15">
        <v>41813</v>
      </c>
      <c r="I8116" s="15">
        <v>41813</v>
      </c>
      <c r="J8116" t="s">
        <v>14</v>
      </c>
      <c r="K8116" t="s">
        <v>15</v>
      </c>
      <c r="L8116">
        <f>Table1[[#This Row],[Date resolved]]-Table1[[#This Row],[Date received]]</f>
        <v>0</v>
      </c>
      <c r="M8116">
        <f>YEAR(Table1[[#This Row],[Date received]])</f>
        <v>2014</v>
      </c>
      <c r="N8116" t="str">
        <f>_xlfn.CONCAT("Q",_xlfn.CEILING.MATH(MONTH(Table1[[#This Row],[Date received]])/3))</f>
        <v>Q2</v>
      </c>
    </row>
    <row r="8117" spans="1:14" x14ac:dyDescent="0.3">
      <c r="A8117">
        <v>302677</v>
      </c>
      <c r="B8117" t="s">
        <v>38</v>
      </c>
      <c r="C8117" t="s">
        <v>16</v>
      </c>
      <c r="D8117" t="s">
        <v>20</v>
      </c>
      <c r="E8117" t="s">
        <v>18</v>
      </c>
      <c r="F8117" t="str">
        <f>_xlfn.XLOOKUP(E8117,State_Code_Name!$C$2:$C$52,State_Code_Name!$B$2:$B$52)</f>
        <v>California</v>
      </c>
      <c r="G8117" t="s">
        <v>57</v>
      </c>
      <c r="H8117" s="15">
        <v>41311</v>
      </c>
      <c r="I8117" s="15">
        <v>41312</v>
      </c>
      <c r="J8117" t="s">
        <v>14</v>
      </c>
      <c r="K8117" t="s">
        <v>15</v>
      </c>
      <c r="L8117">
        <f>Table1[[#This Row],[Date resolved]]-Table1[[#This Row],[Date received]]</f>
        <v>1</v>
      </c>
      <c r="M8117">
        <f>YEAR(Table1[[#This Row],[Date received]])</f>
        <v>2013</v>
      </c>
      <c r="N8117" t="str">
        <f>_xlfn.CONCAT("Q",_xlfn.CEILING.MATH(MONTH(Table1[[#This Row],[Date received]])/3))</f>
        <v>Q1</v>
      </c>
    </row>
    <row r="8118" spans="1:14" x14ac:dyDescent="0.3">
      <c r="A8118">
        <v>712299</v>
      </c>
      <c r="B8118" t="s">
        <v>30</v>
      </c>
      <c r="C8118" t="s">
        <v>26</v>
      </c>
      <c r="D8118" t="s">
        <v>159</v>
      </c>
      <c r="E8118" t="s">
        <v>122</v>
      </c>
      <c r="F8118" t="str">
        <f>_xlfn.XLOOKUP(E8118,State_Code_Name!$C$2:$C$52,State_Code_Name!$B$2:$B$52)</f>
        <v>Maryland</v>
      </c>
      <c r="G8118" t="s">
        <v>57</v>
      </c>
      <c r="H8118" s="15">
        <v>41683</v>
      </c>
      <c r="I8118" s="15">
        <v>41689</v>
      </c>
      <c r="J8118" t="s">
        <v>14</v>
      </c>
      <c r="K8118" t="s">
        <v>15</v>
      </c>
      <c r="L8118">
        <f>Table1[[#This Row],[Date resolved]]-Table1[[#This Row],[Date received]]</f>
        <v>6</v>
      </c>
      <c r="M8118">
        <f>YEAR(Table1[[#This Row],[Date received]])</f>
        <v>2014</v>
      </c>
      <c r="N8118" t="str">
        <f>_xlfn.CONCAT("Q",_xlfn.CEILING.MATH(MONTH(Table1[[#This Row],[Date received]])/3))</f>
        <v>Q1</v>
      </c>
    </row>
    <row r="8119" spans="1:14" x14ac:dyDescent="0.3">
      <c r="A8119">
        <v>1566442</v>
      </c>
      <c r="B8119" t="s">
        <v>11</v>
      </c>
      <c r="C8119" t="s">
        <v>9</v>
      </c>
      <c r="D8119" t="s">
        <v>10</v>
      </c>
      <c r="E8119" t="s">
        <v>369</v>
      </c>
      <c r="F8119" t="str">
        <f>_xlfn.XLOOKUP(E8119,State_Code_Name!$C$2:$C$52,State_Code_Name!$B$2:$B$52)</f>
        <v>North Dakota</v>
      </c>
      <c r="G8119" t="s">
        <v>19</v>
      </c>
      <c r="H8119" s="15">
        <v>42263</v>
      </c>
      <c r="I8119" s="15">
        <v>42263</v>
      </c>
      <c r="J8119" t="s">
        <v>14</v>
      </c>
      <c r="K8119" t="s">
        <v>15</v>
      </c>
      <c r="L8119">
        <f>Table1[[#This Row],[Date resolved]]-Table1[[#This Row],[Date received]]</f>
        <v>0</v>
      </c>
      <c r="M8119">
        <f>YEAR(Table1[[#This Row],[Date received]])</f>
        <v>2015</v>
      </c>
      <c r="N8119" t="str">
        <f>_xlfn.CONCAT("Q",_xlfn.CEILING.MATH(MONTH(Table1[[#This Row],[Date received]])/3))</f>
        <v>Q3</v>
      </c>
    </row>
    <row r="8120" spans="1:14" x14ac:dyDescent="0.3">
      <c r="A8120">
        <v>1884404</v>
      </c>
      <c r="B8120" t="s">
        <v>43</v>
      </c>
      <c r="C8120" t="s">
        <v>16</v>
      </c>
      <c r="D8120" t="s">
        <v>17</v>
      </c>
      <c r="E8120" t="s">
        <v>22</v>
      </c>
      <c r="F8120" t="str">
        <f>_xlfn.XLOOKUP(E8120,State_Code_Name!$C$2:$C$52,State_Code_Name!$B$2:$B$52)</f>
        <v>New York</v>
      </c>
      <c r="G8120" t="s">
        <v>19</v>
      </c>
      <c r="H8120" s="15">
        <v>42478</v>
      </c>
      <c r="I8120" s="15">
        <v>42478</v>
      </c>
      <c r="J8120" t="s">
        <v>14</v>
      </c>
      <c r="K8120" t="s">
        <v>15</v>
      </c>
      <c r="L8120">
        <f>Table1[[#This Row],[Date resolved]]-Table1[[#This Row],[Date received]]</f>
        <v>0</v>
      </c>
      <c r="M8120">
        <f>YEAR(Table1[[#This Row],[Date received]])</f>
        <v>2016</v>
      </c>
      <c r="N8120" t="str">
        <f>_xlfn.CONCAT("Q",_xlfn.CEILING.MATH(MONTH(Table1[[#This Row],[Date received]])/3))</f>
        <v>Q2</v>
      </c>
    </row>
    <row r="8121" spans="1:14" x14ac:dyDescent="0.3">
      <c r="A8121">
        <v>2056526</v>
      </c>
      <c r="B8121" t="s">
        <v>30</v>
      </c>
      <c r="C8121" t="s">
        <v>16</v>
      </c>
      <c r="D8121" t="s">
        <v>144</v>
      </c>
      <c r="E8121" t="s">
        <v>22</v>
      </c>
      <c r="F8121" t="str">
        <f>_xlfn.XLOOKUP(E8121,State_Code_Name!$C$2:$C$52,State_Code_Name!$B$2:$B$52)</f>
        <v>New York</v>
      </c>
      <c r="G8121" t="s">
        <v>19</v>
      </c>
      <c r="H8121" s="15">
        <v>42592</v>
      </c>
      <c r="I8121" s="15">
        <v>42592</v>
      </c>
      <c r="J8121" t="s">
        <v>14</v>
      </c>
      <c r="K8121" t="s">
        <v>15</v>
      </c>
      <c r="L8121">
        <f>Table1[[#This Row],[Date resolved]]-Table1[[#This Row],[Date received]]</f>
        <v>0</v>
      </c>
      <c r="M8121">
        <f>YEAR(Table1[[#This Row],[Date received]])</f>
        <v>2016</v>
      </c>
      <c r="N8121" t="str">
        <f>_xlfn.CONCAT("Q",_xlfn.CEILING.MATH(MONTH(Table1[[#This Row],[Date received]])/3))</f>
        <v>Q3</v>
      </c>
    </row>
    <row r="8122" spans="1:14" x14ac:dyDescent="0.3">
      <c r="A8122">
        <v>1170346</v>
      </c>
      <c r="B8122" t="s">
        <v>135</v>
      </c>
      <c r="C8122" t="s">
        <v>26</v>
      </c>
      <c r="D8122" t="s">
        <v>78</v>
      </c>
      <c r="E8122" t="s">
        <v>51</v>
      </c>
      <c r="F8122" t="str">
        <f>_xlfn.XLOOKUP(E8122,State_Code_Name!$C$2:$C$52,State_Code_Name!$B$2:$B$52)</f>
        <v>Washington</v>
      </c>
      <c r="G8122" t="s">
        <v>19</v>
      </c>
      <c r="H8122" s="15">
        <v>41997</v>
      </c>
      <c r="I8122" s="15">
        <v>41997</v>
      </c>
      <c r="J8122" t="s">
        <v>14</v>
      </c>
      <c r="K8122" t="s">
        <v>14</v>
      </c>
      <c r="L8122">
        <f>Table1[[#This Row],[Date resolved]]-Table1[[#This Row],[Date received]]</f>
        <v>0</v>
      </c>
      <c r="M8122">
        <f>YEAR(Table1[[#This Row],[Date received]])</f>
        <v>2014</v>
      </c>
      <c r="N8122" t="str">
        <f>_xlfn.CONCAT("Q",_xlfn.CEILING.MATH(MONTH(Table1[[#This Row],[Date received]])/3))</f>
        <v>Q4</v>
      </c>
    </row>
    <row r="8123" spans="1:14" x14ac:dyDescent="0.3">
      <c r="A8123">
        <v>1015289</v>
      </c>
      <c r="B8123" t="s">
        <v>11</v>
      </c>
      <c r="C8123" t="s">
        <v>16</v>
      </c>
      <c r="D8123" t="s">
        <v>24</v>
      </c>
      <c r="E8123" t="s">
        <v>35</v>
      </c>
      <c r="F8123" t="str">
        <f>_xlfn.XLOOKUP(E8123,State_Code_Name!$C$2:$C$52,State_Code_Name!$B$2:$B$52)</f>
        <v>Florida</v>
      </c>
      <c r="G8123" t="s">
        <v>19</v>
      </c>
      <c r="H8123" s="15">
        <v>41886</v>
      </c>
      <c r="I8123" s="15">
        <v>41886</v>
      </c>
      <c r="J8123" t="s">
        <v>14</v>
      </c>
      <c r="K8123" t="s">
        <v>15</v>
      </c>
      <c r="L8123">
        <f>Table1[[#This Row],[Date resolved]]-Table1[[#This Row],[Date received]]</f>
        <v>0</v>
      </c>
      <c r="M8123">
        <f>YEAR(Table1[[#This Row],[Date received]])</f>
        <v>2014</v>
      </c>
      <c r="N8123" t="str">
        <f>_xlfn.CONCAT("Q",_xlfn.CEILING.MATH(MONTH(Table1[[#This Row],[Date received]])/3))</f>
        <v>Q3</v>
      </c>
    </row>
    <row r="8124" spans="1:14" x14ac:dyDescent="0.3">
      <c r="A8124">
        <v>1608689</v>
      </c>
      <c r="B8124" t="s">
        <v>717</v>
      </c>
      <c r="C8124" t="s">
        <v>36</v>
      </c>
      <c r="D8124" t="s">
        <v>150</v>
      </c>
      <c r="E8124" t="s">
        <v>51</v>
      </c>
      <c r="F8124" t="str">
        <f>_xlfn.XLOOKUP(E8124,State_Code_Name!$C$2:$C$52,State_Code_Name!$B$2:$B$52)</f>
        <v>Washington</v>
      </c>
      <c r="G8124" t="s">
        <v>19</v>
      </c>
      <c r="H8124" s="15">
        <v>42292</v>
      </c>
      <c r="I8124" s="15">
        <v>42292</v>
      </c>
      <c r="J8124" t="s">
        <v>14</v>
      </c>
      <c r="K8124" t="s">
        <v>14</v>
      </c>
      <c r="L8124">
        <f>Table1[[#This Row],[Date resolved]]-Table1[[#This Row],[Date received]]</f>
        <v>0</v>
      </c>
      <c r="M8124">
        <f>YEAR(Table1[[#This Row],[Date received]])</f>
        <v>2015</v>
      </c>
      <c r="N8124" t="str">
        <f>_xlfn.CONCAT("Q",_xlfn.CEILING.MATH(MONTH(Table1[[#This Row],[Date received]])/3))</f>
        <v>Q4</v>
      </c>
    </row>
    <row r="8125" spans="1:14" x14ac:dyDescent="0.3">
      <c r="A8125">
        <v>1622743</v>
      </c>
      <c r="B8125" t="s">
        <v>396</v>
      </c>
      <c r="C8125" t="s">
        <v>32</v>
      </c>
      <c r="D8125" t="s">
        <v>41</v>
      </c>
      <c r="E8125" t="s">
        <v>70</v>
      </c>
      <c r="F8125" t="str">
        <f>_xlfn.XLOOKUP(E8125,State_Code_Name!$C$2:$C$52,State_Code_Name!$B$2:$B$52)</f>
        <v>Massachusetts</v>
      </c>
      <c r="G8125" t="s">
        <v>19</v>
      </c>
      <c r="H8125" s="15">
        <v>42300</v>
      </c>
      <c r="I8125" s="15">
        <v>42304</v>
      </c>
      <c r="J8125" t="s">
        <v>14</v>
      </c>
      <c r="K8125" t="s">
        <v>15</v>
      </c>
      <c r="L8125">
        <f>Table1[[#This Row],[Date resolved]]-Table1[[#This Row],[Date received]]</f>
        <v>4</v>
      </c>
      <c r="M8125">
        <f>YEAR(Table1[[#This Row],[Date received]])</f>
        <v>2015</v>
      </c>
      <c r="N8125" t="str">
        <f>_xlfn.CONCAT("Q",_xlfn.CEILING.MATH(MONTH(Table1[[#This Row],[Date received]])/3))</f>
        <v>Q4</v>
      </c>
    </row>
    <row r="8126" spans="1:14" x14ac:dyDescent="0.3">
      <c r="A8126">
        <v>543733</v>
      </c>
      <c r="B8126" t="s">
        <v>58</v>
      </c>
      <c r="C8126" t="s">
        <v>36</v>
      </c>
      <c r="D8126" t="s">
        <v>99</v>
      </c>
      <c r="E8126" t="s">
        <v>327</v>
      </c>
      <c r="F8126" t="str">
        <f>_xlfn.XLOOKUP(E8126,State_Code_Name!$C$2:$C$52,State_Code_Name!$B$2:$B$52)</f>
        <v>South Dakota</v>
      </c>
      <c r="G8126" t="s">
        <v>19</v>
      </c>
      <c r="H8126" s="15">
        <v>41543</v>
      </c>
      <c r="I8126" s="15">
        <v>41543</v>
      </c>
      <c r="J8126" t="s">
        <v>14</v>
      </c>
      <c r="K8126" t="s">
        <v>15</v>
      </c>
      <c r="L8126">
        <f>Table1[[#This Row],[Date resolved]]-Table1[[#This Row],[Date received]]</f>
        <v>0</v>
      </c>
      <c r="M8126">
        <f>YEAR(Table1[[#This Row],[Date received]])</f>
        <v>2013</v>
      </c>
      <c r="N8126" t="str">
        <f>_xlfn.CONCAT("Q",_xlfn.CEILING.MATH(MONTH(Table1[[#This Row],[Date received]])/3))</f>
        <v>Q3</v>
      </c>
    </row>
    <row r="8127" spans="1:14" x14ac:dyDescent="0.3">
      <c r="A8127">
        <v>1076443</v>
      </c>
      <c r="B8127" t="s">
        <v>298</v>
      </c>
      <c r="C8127" t="s">
        <v>52</v>
      </c>
      <c r="D8127" t="s">
        <v>103</v>
      </c>
      <c r="E8127" t="s">
        <v>29</v>
      </c>
      <c r="F8127" t="str">
        <f>_xlfn.XLOOKUP(E8127,State_Code_Name!$C$2:$C$52,State_Code_Name!$B$2:$B$52)</f>
        <v>Connecticut</v>
      </c>
      <c r="G8127" t="s">
        <v>19</v>
      </c>
      <c r="H8127" s="15">
        <v>41929</v>
      </c>
      <c r="I8127" s="15">
        <v>41935</v>
      </c>
      <c r="J8127" t="s">
        <v>15</v>
      </c>
      <c r="K8127" t="s">
        <v>15</v>
      </c>
      <c r="L8127">
        <f>Table1[[#This Row],[Date resolved]]-Table1[[#This Row],[Date received]]</f>
        <v>6</v>
      </c>
      <c r="M8127">
        <f>YEAR(Table1[[#This Row],[Date received]])</f>
        <v>2014</v>
      </c>
      <c r="N8127" t="str">
        <f>_xlfn.CONCAT("Q",_xlfn.CEILING.MATH(MONTH(Table1[[#This Row],[Date received]])/3))</f>
        <v>Q4</v>
      </c>
    </row>
    <row r="8128" spans="1:14" x14ac:dyDescent="0.3">
      <c r="A8128">
        <v>1110221</v>
      </c>
      <c r="B8128" t="s">
        <v>69</v>
      </c>
      <c r="C8128" t="s">
        <v>26</v>
      </c>
      <c r="D8128" t="s">
        <v>78</v>
      </c>
      <c r="E8128" t="s">
        <v>35</v>
      </c>
      <c r="F8128" t="str">
        <f>_xlfn.XLOOKUP(E8128,State_Code_Name!$C$2:$C$52,State_Code_Name!$B$2:$B$52)</f>
        <v>Florida</v>
      </c>
      <c r="G8128" t="s">
        <v>305</v>
      </c>
      <c r="H8128" s="15">
        <v>41953</v>
      </c>
      <c r="I8128" s="15">
        <v>41953</v>
      </c>
      <c r="J8128" t="s">
        <v>14</v>
      </c>
      <c r="K8128" t="s">
        <v>15</v>
      </c>
      <c r="L8128">
        <f>Table1[[#This Row],[Date resolved]]-Table1[[#This Row],[Date received]]</f>
        <v>0</v>
      </c>
      <c r="M8128">
        <f>YEAR(Table1[[#This Row],[Date received]])</f>
        <v>2014</v>
      </c>
      <c r="N8128" t="str">
        <f>_xlfn.CONCAT("Q",_xlfn.CEILING.MATH(MONTH(Table1[[#This Row],[Date received]])/3))</f>
        <v>Q4</v>
      </c>
    </row>
    <row r="8129" spans="1:14" x14ac:dyDescent="0.3">
      <c r="A8129">
        <v>392917</v>
      </c>
      <c r="B8129" t="s">
        <v>345</v>
      </c>
      <c r="C8129" t="s">
        <v>9</v>
      </c>
      <c r="D8129" t="s">
        <v>132</v>
      </c>
      <c r="E8129" t="s">
        <v>18</v>
      </c>
      <c r="F8129" t="str">
        <f>_xlfn.XLOOKUP(E8129,State_Code_Name!$C$2:$C$52,State_Code_Name!$B$2:$B$52)</f>
        <v>California</v>
      </c>
      <c r="G8129" t="s">
        <v>19</v>
      </c>
      <c r="H8129" s="15">
        <v>41390</v>
      </c>
      <c r="I8129" s="15">
        <v>41394</v>
      </c>
      <c r="J8129" t="s">
        <v>14</v>
      </c>
      <c r="K8129" t="s">
        <v>15</v>
      </c>
      <c r="L8129">
        <f>Table1[[#This Row],[Date resolved]]-Table1[[#This Row],[Date received]]</f>
        <v>4</v>
      </c>
      <c r="M8129">
        <f>YEAR(Table1[[#This Row],[Date received]])</f>
        <v>2013</v>
      </c>
      <c r="N8129" t="str">
        <f>_xlfn.CONCAT("Q",_xlfn.CEILING.MATH(MONTH(Table1[[#This Row],[Date received]])/3))</f>
        <v>Q2</v>
      </c>
    </row>
    <row r="8130" spans="1:14" x14ac:dyDescent="0.3">
      <c r="A8130">
        <v>1626509</v>
      </c>
      <c r="B8130" t="s">
        <v>211</v>
      </c>
      <c r="C8130" t="s">
        <v>26</v>
      </c>
      <c r="D8130" t="s">
        <v>78</v>
      </c>
      <c r="E8130" t="s">
        <v>66</v>
      </c>
      <c r="F8130" t="str">
        <f>_xlfn.XLOOKUP(E8130,State_Code_Name!$C$2:$C$52,State_Code_Name!$B$2:$B$52)</f>
        <v>Michigan</v>
      </c>
      <c r="G8130" t="s">
        <v>19</v>
      </c>
      <c r="H8130" s="15">
        <v>42304</v>
      </c>
      <c r="I8130" s="15">
        <v>42304</v>
      </c>
      <c r="J8130" t="s">
        <v>14</v>
      </c>
      <c r="K8130" t="s">
        <v>15</v>
      </c>
      <c r="L8130">
        <f>Table1[[#This Row],[Date resolved]]-Table1[[#This Row],[Date received]]</f>
        <v>0</v>
      </c>
      <c r="M8130">
        <f>YEAR(Table1[[#This Row],[Date received]])</f>
        <v>2015</v>
      </c>
      <c r="N8130" t="str">
        <f>_xlfn.CONCAT("Q",_xlfn.CEILING.MATH(MONTH(Table1[[#This Row],[Date received]])/3))</f>
        <v>Q4</v>
      </c>
    </row>
    <row r="8131" spans="1:14" x14ac:dyDescent="0.3">
      <c r="A8131">
        <v>1676483</v>
      </c>
      <c r="B8131" t="s">
        <v>47</v>
      </c>
      <c r="C8131" t="s">
        <v>26</v>
      </c>
      <c r="D8131" t="s">
        <v>27</v>
      </c>
      <c r="E8131" t="s">
        <v>18</v>
      </c>
      <c r="F8131" t="str">
        <f>_xlfn.XLOOKUP(E8131,State_Code_Name!$C$2:$C$52,State_Code_Name!$B$2:$B$52)</f>
        <v>California</v>
      </c>
      <c r="G8131" t="s">
        <v>19</v>
      </c>
      <c r="H8131" s="15">
        <v>42338</v>
      </c>
      <c r="I8131" s="15">
        <v>42338</v>
      </c>
      <c r="J8131" t="s">
        <v>14</v>
      </c>
      <c r="K8131" t="s">
        <v>15</v>
      </c>
      <c r="L8131">
        <f>Table1[[#This Row],[Date resolved]]-Table1[[#This Row],[Date received]]</f>
        <v>0</v>
      </c>
      <c r="M8131">
        <f>YEAR(Table1[[#This Row],[Date received]])</f>
        <v>2015</v>
      </c>
      <c r="N8131" t="str">
        <f>_xlfn.CONCAT("Q",_xlfn.CEILING.MATH(MONTH(Table1[[#This Row],[Date received]])/3))</f>
        <v>Q4</v>
      </c>
    </row>
    <row r="8132" spans="1:14" x14ac:dyDescent="0.3">
      <c r="A8132">
        <v>533122</v>
      </c>
      <c r="B8132" t="s">
        <v>82</v>
      </c>
      <c r="C8132" t="s">
        <v>26</v>
      </c>
      <c r="D8132" t="s">
        <v>27</v>
      </c>
      <c r="E8132" t="s">
        <v>186</v>
      </c>
      <c r="F8132" t="str">
        <f>_xlfn.XLOOKUP(E8132,State_Code_Name!$C$2:$C$52,State_Code_Name!$B$2:$B$52)</f>
        <v>Arkansas</v>
      </c>
      <c r="G8132" t="s">
        <v>305</v>
      </c>
      <c r="H8132" s="15">
        <v>41535</v>
      </c>
      <c r="I8132" s="15">
        <v>41540</v>
      </c>
      <c r="J8132" t="s">
        <v>14</v>
      </c>
      <c r="K8132" t="s">
        <v>15</v>
      </c>
      <c r="L8132">
        <f>Table1[[#This Row],[Date resolved]]-Table1[[#This Row],[Date received]]</f>
        <v>5</v>
      </c>
      <c r="M8132">
        <f>YEAR(Table1[[#This Row],[Date received]])</f>
        <v>2013</v>
      </c>
      <c r="N8132" t="str">
        <f>_xlfn.CONCAT("Q",_xlfn.CEILING.MATH(MONTH(Table1[[#This Row],[Date received]])/3))</f>
        <v>Q3</v>
      </c>
    </row>
    <row r="8133" spans="1:14" x14ac:dyDescent="0.3">
      <c r="A8133">
        <v>1713891</v>
      </c>
      <c r="B8133" t="s">
        <v>43</v>
      </c>
      <c r="C8133" t="s">
        <v>36</v>
      </c>
      <c r="D8133" t="s">
        <v>80</v>
      </c>
      <c r="E8133" t="s">
        <v>12</v>
      </c>
      <c r="F8133" t="str">
        <f>_xlfn.XLOOKUP(E8133,State_Code_Name!$C$2:$C$52,State_Code_Name!$B$2:$B$52)</f>
        <v>Virginia</v>
      </c>
      <c r="G8133" t="s">
        <v>19</v>
      </c>
      <c r="H8133" s="15">
        <v>42360</v>
      </c>
      <c r="I8133" s="15">
        <v>42360</v>
      </c>
      <c r="J8133" t="s">
        <v>14</v>
      </c>
      <c r="K8133" t="s">
        <v>15</v>
      </c>
      <c r="L8133">
        <f>Table1[[#This Row],[Date resolved]]-Table1[[#This Row],[Date received]]</f>
        <v>0</v>
      </c>
      <c r="M8133">
        <f>YEAR(Table1[[#This Row],[Date received]])</f>
        <v>2015</v>
      </c>
      <c r="N8133" t="str">
        <f>_xlfn.CONCAT("Q",_xlfn.CEILING.MATH(MONTH(Table1[[#This Row],[Date received]])/3))</f>
        <v>Q4</v>
      </c>
    </row>
    <row r="8134" spans="1:14" x14ac:dyDescent="0.3">
      <c r="A8134">
        <v>388295</v>
      </c>
      <c r="B8134" t="s">
        <v>915</v>
      </c>
      <c r="C8134" t="s">
        <v>26</v>
      </c>
      <c r="D8134" t="s">
        <v>56</v>
      </c>
      <c r="E8134" t="s">
        <v>59</v>
      </c>
      <c r="F8134" t="str">
        <f>_xlfn.XLOOKUP(E8134,State_Code_Name!$C$2:$C$52,State_Code_Name!$B$2:$B$52)</f>
        <v>Illinois</v>
      </c>
      <c r="G8134" t="s">
        <v>57</v>
      </c>
      <c r="H8134" s="15">
        <v>41386</v>
      </c>
      <c r="I8134" s="15">
        <v>41387</v>
      </c>
      <c r="J8134" t="s">
        <v>14</v>
      </c>
      <c r="K8134" t="s">
        <v>15</v>
      </c>
      <c r="L8134">
        <f>Table1[[#This Row],[Date resolved]]-Table1[[#This Row],[Date received]]</f>
        <v>1</v>
      </c>
      <c r="M8134">
        <f>YEAR(Table1[[#This Row],[Date received]])</f>
        <v>2013</v>
      </c>
      <c r="N8134" t="str">
        <f>_xlfn.CONCAT("Q",_xlfn.CEILING.MATH(MONTH(Table1[[#This Row],[Date received]])/3))</f>
        <v>Q2</v>
      </c>
    </row>
    <row r="8135" spans="1:14" x14ac:dyDescent="0.3">
      <c r="A8135">
        <v>335363</v>
      </c>
      <c r="B8135" t="s">
        <v>50</v>
      </c>
      <c r="C8135" t="s">
        <v>36</v>
      </c>
      <c r="D8135" t="s">
        <v>37</v>
      </c>
      <c r="E8135" t="s">
        <v>46</v>
      </c>
      <c r="F8135" t="str">
        <f>_xlfn.XLOOKUP(E8135,State_Code_Name!$C$2:$C$52,State_Code_Name!$B$2:$B$52)</f>
        <v>Pennsylvania</v>
      </c>
      <c r="G8135" t="s">
        <v>57</v>
      </c>
      <c r="H8135" s="15">
        <v>41332</v>
      </c>
      <c r="I8135" s="15">
        <v>41332</v>
      </c>
      <c r="J8135" t="s">
        <v>14</v>
      </c>
      <c r="K8135" t="s">
        <v>15</v>
      </c>
      <c r="L8135">
        <f>Table1[[#This Row],[Date resolved]]-Table1[[#This Row],[Date received]]</f>
        <v>0</v>
      </c>
      <c r="M8135">
        <f>YEAR(Table1[[#This Row],[Date received]])</f>
        <v>2013</v>
      </c>
      <c r="N8135" t="str">
        <f>_xlfn.CONCAT("Q",_xlfn.CEILING.MATH(MONTH(Table1[[#This Row],[Date received]])/3))</f>
        <v>Q1</v>
      </c>
    </row>
    <row r="8136" spans="1:14" x14ac:dyDescent="0.3">
      <c r="A8136">
        <v>1688127</v>
      </c>
      <c r="B8136" t="s">
        <v>47</v>
      </c>
      <c r="C8136" t="s">
        <v>26</v>
      </c>
      <c r="D8136" t="s">
        <v>27</v>
      </c>
      <c r="E8136" t="s">
        <v>51</v>
      </c>
      <c r="F8136" t="str">
        <f>_xlfn.XLOOKUP(E8136,State_Code_Name!$C$2:$C$52,State_Code_Name!$B$2:$B$52)</f>
        <v>Washington</v>
      </c>
      <c r="G8136" t="s">
        <v>19</v>
      </c>
      <c r="H8136" s="15">
        <v>42346</v>
      </c>
      <c r="I8136" s="15">
        <v>42346</v>
      </c>
      <c r="J8136" t="s">
        <v>14</v>
      </c>
      <c r="K8136" t="s">
        <v>15</v>
      </c>
      <c r="L8136">
        <f>Table1[[#This Row],[Date resolved]]-Table1[[#This Row],[Date received]]</f>
        <v>0</v>
      </c>
      <c r="M8136">
        <f>YEAR(Table1[[#This Row],[Date received]])</f>
        <v>2015</v>
      </c>
      <c r="N8136" t="str">
        <f>_xlfn.CONCAT("Q",_xlfn.CEILING.MATH(MONTH(Table1[[#This Row],[Date received]])/3))</f>
        <v>Q4</v>
      </c>
    </row>
    <row r="8137" spans="1:14" x14ac:dyDescent="0.3">
      <c r="A8137">
        <v>592989</v>
      </c>
      <c r="B8137" t="s">
        <v>134</v>
      </c>
      <c r="C8137" t="s">
        <v>26</v>
      </c>
      <c r="D8137" t="s">
        <v>78</v>
      </c>
      <c r="E8137" t="s">
        <v>39</v>
      </c>
      <c r="F8137" t="str">
        <f>_xlfn.XLOOKUP(E8137,State_Code_Name!$C$2:$C$52,State_Code_Name!$B$2:$B$52)</f>
        <v>Ohio</v>
      </c>
      <c r="G8137" t="s">
        <v>19</v>
      </c>
      <c r="H8137" s="15">
        <v>41589</v>
      </c>
      <c r="I8137" s="15">
        <v>41589</v>
      </c>
      <c r="J8137" t="s">
        <v>14</v>
      </c>
      <c r="K8137" t="s">
        <v>15</v>
      </c>
      <c r="L8137">
        <f>Table1[[#This Row],[Date resolved]]-Table1[[#This Row],[Date received]]</f>
        <v>0</v>
      </c>
      <c r="M8137">
        <f>YEAR(Table1[[#This Row],[Date received]])</f>
        <v>2013</v>
      </c>
      <c r="N8137" t="str">
        <f>_xlfn.CONCAT("Q",_xlfn.CEILING.MATH(MONTH(Table1[[#This Row],[Date received]])/3))</f>
        <v>Q4</v>
      </c>
    </row>
    <row r="8138" spans="1:14" x14ac:dyDescent="0.3">
      <c r="A8138">
        <v>649085</v>
      </c>
      <c r="B8138" t="s">
        <v>97</v>
      </c>
      <c r="C8138" t="s">
        <v>52</v>
      </c>
      <c r="D8138" t="s">
        <v>96</v>
      </c>
      <c r="E8138" t="s">
        <v>18</v>
      </c>
      <c r="F8138" t="str">
        <f>_xlfn.XLOOKUP(E8138,State_Code_Name!$C$2:$C$52,State_Code_Name!$B$2:$B$52)</f>
        <v>California</v>
      </c>
      <c r="G8138" t="s">
        <v>19</v>
      </c>
      <c r="H8138" s="15">
        <v>41638</v>
      </c>
      <c r="I8138" s="15">
        <v>41638</v>
      </c>
      <c r="J8138" t="s">
        <v>14</v>
      </c>
      <c r="K8138" t="s">
        <v>15</v>
      </c>
      <c r="L8138">
        <f>Table1[[#This Row],[Date resolved]]-Table1[[#This Row],[Date received]]</f>
        <v>0</v>
      </c>
      <c r="M8138">
        <f>YEAR(Table1[[#This Row],[Date received]])</f>
        <v>2013</v>
      </c>
      <c r="N8138" t="str">
        <f>_xlfn.CONCAT("Q",_xlfn.CEILING.MATH(MONTH(Table1[[#This Row],[Date received]])/3))</f>
        <v>Q4</v>
      </c>
    </row>
    <row r="8139" spans="1:14" x14ac:dyDescent="0.3">
      <c r="A8139">
        <v>443756</v>
      </c>
      <c r="B8139" t="s">
        <v>399</v>
      </c>
      <c r="C8139" t="s">
        <v>26</v>
      </c>
      <c r="D8139" t="s">
        <v>27</v>
      </c>
      <c r="E8139" t="s">
        <v>106</v>
      </c>
      <c r="F8139" t="str">
        <f>_xlfn.XLOOKUP(E8139,State_Code_Name!$C$2:$C$52,State_Code_Name!$B$2:$B$52)</f>
        <v>Indiana</v>
      </c>
      <c r="G8139" t="s">
        <v>19</v>
      </c>
      <c r="H8139" s="15">
        <v>41450</v>
      </c>
      <c r="I8139" s="15">
        <v>41451</v>
      </c>
      <c r="J8139" t="s">
        <v>14</v>
      </c>
      <c r="K8139" t="s">
        <v>15</v>
      </c>
      <c r="L8139">
        <f>Table1[[#This Row],[Date resolved]]-Table1[[#This Row],[Date received]]</f>
        <v>1</v>
      </c>
      <c r="M8139">
        <f>YEAR(Table1[[#This Row],[Date received]])</f>
        <v>2013</v>
      </c>
      <c r="N8139" t="str">
        <f>_xlfn.CONCAT("Q",_xlfn.CEILING.MATH(MONTH(Table1[[#This Row],[Date received]])/3))</f>
        <v>Q2</v>
      </c>
    </row>
    <row r="8140" spans="1:14" x14ac:dyDescent="0.3">
      <c r="A8140">
        <v>522835</v>
      </c>
      <c r="B8140" t="s">
        <v>30</v>
      </c>
      <c r="C8140" t="s">
        <v>16</v>
      </c>
      <c r="D8140" t="s">
        <v>20</v>
      </c>
      <c r="E8140" t="s">
        <v>18</v>
      </c>
      <c r="F8140" t="str">
        <f>_xlfn.XLOOKUP(E8140,State_Code_Name!$C$2:$C$52,State_Code_Name!$B$2:$B$52)</f>
        <v>California</v>
      </c>
      <c r="G8140" t="s">
        <v>19</v>
      </c>
      <c r="H8140" s="15">
        <v>41528</v>
      </c>
      <c r="I8140" s="15">
        <v>41529</v>
      </c>
      <c r="J8140" t="s">
        <v>14</v>
      </c>
      <c r="K8140" t="s">
        <v>15</v>
      </c>
      <c r="L8140">
        <f>Table1[[#This Row],[Date resolved]]-Table1[[#This Row],[Date received]]</f>
        <v>1</v>
      </c>
      <c r="M8140">
        <f>YEAR(Table1[[#This Row],[Date received]])</f>
        <v>2013</v>
      </c>
      <c r="N8140" t="str">
        <f>_xlfn.CONCAT("Q",_xlfn.CEILING.MATH(MONTH(Table1[[#This Row],[Date received]])/3))</f>
        <v>Q3</v>
      </c>
    </row>
    <row r="8141" spans="1:14" x14ac:dyDescent="0.3">
      <c r="A8141">
        <v>1103326</v>
      </c>
      <c r="B8141" t="s">
        <v>392</v>
      </c>
      <c r="C8141" t="s">
        <v>531</v>
      </c>
      <c r="D8141" t="s">
        <v>549</v>
      </c>
      <c r="E8141" t="s">
        <v>51</v>
      </c>
      <c r="F8141" t="str">
        <f>_xlfn.XLOOKUP(E8141,State_Code_Name!$C$2:$C$52,State_Code_Name!$B$2:$B$52)</f>
        <v>Washington</v>
      </c>
      <c r="G8141" t="s">
        <v>19</v>
      </c>
      <c r="H8141" s="15">
        <v>41948</v>
      </c>
      <c r="I8141" s="15">
        <v>41948</v>
      </c>
      <c r="J8141" t="s">
        <v>14</v>
      </c>
      <c r="K8141" t="s">
        <v>15</v>
      </c>
      <c r="L8141">
        <f>Table1[[#This Row],[Date resolved]]-Table1[[#This Row],[Date received]]</f>
        <v>0</v>
      </c>
      <c r="M8141">
        <f>YEAR(Table1[[#This Row],[Date received]])</f>
        <v>2014</v>
      </c>
      <c r="N8141" t="str">
        <f>_xlfn.CONCAT("Q",_xlfn.CEILING.MATH(MONTH(Table1[[#This Row],[Date received]])/3))</f>
        <v>Q4</v>
      </c>
    </row>
    <row r="8142" spans="1:14" x14ac:dyDescent="0.3">
      <c r="A8142">
        <v>1718969</v>
      </c>
      <c r="B8142" t="s">
        <v>11</v>
      </c>
      <c r="C8142" t="s">
        <v>16</v>
      </c>
      <c r="D8142" t="s">
        <v>24</v>
      </c>
      <c r="E8142" t="s">
        <v>25</v>
      </c>
      <c r="F8142" t="str">
        <f>_xlfn.XLOOKUP(E8142,State_Code_Name!$C$2:$C$52,State_Code_Name!$B$2:$B$52)</f>
        <v>Georgia</v>
      </c>
      <c r="G8142" t="s">
        <v>19</v>
      </c>
      <c r="H8142" s="15">
        <v>42366</v>
      </c>
      <c r="I8142" s="15">
        <v>42366</v>
      </c>
      <c r="J8142" t="s">
        <v>14</v>
      </c>
      <c r="K8142" t="s">
        <v>15</v>
      </c>
      <c r="L8142">
        <f>Table1[[#This Row],[Date resolved]]-Table1[[#This Row],[Date received]]</f>
        <v>0</v>
      </c>
      <c r="M8142">
        <f>YEAR(Table1[[#This Row],[Date received]])</f>
        <v>2015</v>
      </c>
      <c r="N8142" t="str">
        <f>_xlfn.CONCAT("Q",_xlfn.CEILING.MATH(MONTH(Table1[[#This Row],[Date received]])/3))</f>
        <v>Q4</v>
      </c>
    </row>
    <row r="8143" spans="1:14" x14ac:dyDescent="0.3">
      <c r="A8143">
        <v>1661578</v>
      </c>
      <c r="B8143" t="s">
        <v>54</v>
      </c>
      <c r="C8143" t="s">
        <v>52</v>
      </c>
      <c r="D8143" t="s">
        <v>76</v>
      </c>
      <c r="E8143" t="s">
        <v>18</v>
      </c>
      <c r="F8143" t="str">
        <f>_xlfn.XLOOKUP(E8143,State_Code_Name!$C$2:$C$52,State_Code_Name!$B$2:$B$52)</f>
        <v>California</v>
      </c>
      <c r="G8143" t="s">
        <v>57</v>
      </c>
      <c r="H8143" s="15">
        <v>42326</v>
      </c>
      <c r="I8143" s="15">
        <v>42331</v>
      </c>
      <c r="J8143" t="s">
        <v>14</v>
      </c>
      <c r="K8143" t="s">
        <v>15</v>
      </c>
      <c r="L8143">
        <f>Table1[[#This Row],[Date resolved]]-Table1[[#This Row],[Date received]]</f>
        <v>5</v>
      </c>
      <c r="M8143">
        <f>YEAR(Table1[[#This Row],[Date received]])</f>
        <v>2015</v>
      </c>
      <c r="N8143" t="str">
        <f>_xlfn.CONCAT("Q",_xlfn.CEILING.MATH(MONTH(Table1[[#This Row],[Date received]])/3))</f>
        <v>Q4</v>
      </c>
    </row>
    <row r="8144" spans="1:14" x14ac:dyDescent="0.3">
      <c r="A8144">
        <v>1778896</v>
      </c>
      <c r="B8144" t="s">
        <v>111</v>
      </c>
      <c r="C8144" t="s">
        <v>26</v>
      </c>
      <c r="D8144" t="s">
        <v>159</v>
      </c>
      <c r="E8144" t="s">
        <v>22</v>
      </c>
      <c r="F8144" t="str">
        <f>_xlfn.XLOOKUP(E8144,State_Code_Name!$C$2:$C$52,State_Code_Name!$B$2:$B$52)</f>
        <v>New York</v>
      </c>
      <c r="G8144" t="s">
        <v>19</v>
      </c>
      <c r="H8144" s="15">
        <v>42408</v>
      </c>
      <c r="I8144" s="15">
        <v>42408</v>
      </c>
      <c r="J8144" t="s">
        <v>14</v>
      </c>
      <c r="K8144" t="s">
        <v>15</v>
      </c>
      <c r="L8144">
        <f>Table1[[#This Row],[Date resolved]]-Table1[[#This Row],[Date received]]</f>
        <v>0</v>
      </c>
      <c r="M8144">
        <f>YEAR(Table1[[#This Row],[Date received]])</f>
        <v>2016</v>
      </c>
      <c r="N8144" t="str">
        <f>_xlfn.CONCAT("Q",_xlfn.CEILING.MATH(MONTH(Table1[[#This Row],[Date received]])/3))</f>
        <v>Q1</v>
      </c>
    </row>
    <row r="8145" spans="1:14" x14ac:dyDescent="0.3">
      <c r="A8145">
        <v>567074</v>
      </c>
      <c r="B8145" t="s">
        <v>11</v>
      </c>
      <c r="C8145" t="s">
        <v>26</v>
      </c>
      <c r="D8145" t="s">
        <v>56</v>
      </c>
      <c r="E8145" t="s">
        <v>22</v>
      </c>
      <c r="F8145" t="str">
        <f>_xlfn.XLOOKUP(E8145,State_Code_Name!$C$2:$C$52,State_Code_Name!$B$2:$B$52)</f>
        <v>New York</v>
      </c>
      <c r="G8145" t="s">
        <v>305</v>
      </c>
      <c r="H8145" s="15">
        <v>41569</v>
      </c>
      <c r="I8145" s="15">
        <v>41570</v>
      </c>
      <c r="J8145" t="s">
        <v>14</v>
      </c>
      <c r="K8145" t="s">
        <v>15</v>
      </c>
      <c r="L8145">
        <f>Table1[[#This Row],[Date resolved]]-Table1[[#This Row],[Date received]]</f>
        <v>1</v>
      </c>
      <c r="M8145">
        <f>YEAR(Table1[[#This Row],[Date received]])</f>
        <v>2013</v>
      </c>
      <c r="N8145" t="str">
        <f>_xlfn.CONCAT("Q",_xlfn.CEILING.MATH(MONTH(Table1[[#This Row],[Date received]])/3))</f>
        <v>Q4</v>
      </c>
    </row>
    <row r="8146" spans="1:14" x14ac:dyDescent="0.3">
      <c r="A8146">
        <v>1705716</v>
      </c>
      <c r="B8146" t="s">
        <v>206</v>
      </c>
      <c r="C8146" t="s">
        <v>26</v>
      </c>
      <c r="D8146" t="s">
        <v>78</v>
      </c>
      <c r="E8146" t="s">
        <v>18</v>
      </c>
      <c r="F8146" t="str">
        <f>_xlfn.XLOOKUP(E8146,State_Code_Name!$C$2:$C$52,State_Code_Name!$B$2:$B$52)</f>
        <v>California</v>
      </c>
      <c r="G8146" t="s">
        <v>19</v>
      </c>
      <c r="H8146" s="15">
        <v>42355</v>
      </c>
      <c r="I8146" s="15">
        <v>42355</v>
      </c>
      <c r="J8146" t="s">
        <v>14</v>
      </c>
      <c r="K8146" t="s">
        <v>15</v>
      </c>
      <c r="L8146">
        <f>Table1[[#This Row],[Date resolved]]-Table1[[#This Row],[Date received]]</f>
        <v>0</v>
      </c>
      <c r="M8146">
        <f>YEAR(Table1[[#This Row],[Date received]])</f>
        <v>2015</v>
      </c>
      <c r="N8146" t="str">
        <f>_xlfn.CONCAT("Q",_xlfn.CEILING.MATH(MONTH(Table1[[#This Row],[Date received]])/3))</f>
        <v>Q4</v>
      </c>
    </row>
    <row r="8147" spans="1:14" x14ac:dyDescent="0.3">
      <c r="A8147">
        <v>939727</v>
      </c>
      <c r="B8147" t="s">
        <v>230</v>
      </c>
      <c r="C8147" t="s">
        <v>36</v>
      </c>
      <c r="D8147" t="s">
        <v>37</v>
      </c>
      <c r="E8147" t="s">
        <v>35</v>
      </c>
      <c r="F8147" t="str">
        <f>_xlfn.XLOOKUP(E8147,State_Code_Name!$C$2:$C$52,State_Code_Name!$B$2:$B$52)</f>
        <v>Florida</v>
      </c>
      <c r="G8147" t="s">
        <v>19</v>
      </c>
      <c r="H8147" s="15">
        <v>41836</v>
      </c>
      <c r="I8147" s="15">
        <v>41836</v>
      </c>
      <c r="J8147" t="s">
        <v>14</v>
      </c>
      <c r="K8147" t="s">
        <v>15</v>
      </c>
      <c r="L8147">
        <f>Table1[[#This Row],[Date resolved]]-Table1[[#This Row],[Date received]]</f>
        <v>0</v>
      </c>
      <c r="M8147">
        <f>YEAR(Table1[[#This Row],[Date received]])</f>
        <v>2014</v>
      </c>
      <c r="N8147" t="str">
        <f>_xlfn.CONCAT("Q",_xlfn.CEILING.MATH(MONTH(Table1[[#This Row],[Date received]])/3))</f>
        <v>Q3</v>
      </c>
    </row>
    <row r="8148" spans="1:14" x14ac:dyDescent="0.3">
      <c r="A8148">
        <v>422314</v>
      </c>
      <c r="B8148" t="s">
        <v>47</v>
      </c>
      <c r="C8148" t="s">
        <v>26</v>
      </c>
      <c r="D8148" t="s">
        <v>27</v>
      </c>
      <c r="E8148" t="s">
        <v>22</v>
      </c>
      <c r="F8148" t="str">
        <f>_xlfn.XLOOKUP(E8148,State_Code_Name!$C$2:$C$52,State_Code_Name!$B$2:$B$52)</f>
        <v>New York</v>
      </c>
      <c r="G8148" t="s">
        <v>19</v>
      </c>
      <c r="H8148" s="15">
        <v>41427</v>
      </c>
      <c r="I8148" s="15">
        <v>41429</v>
      </c>
      <c r="J8148" t="s">
        <v>14</v>
      </c>
      <c r="K8148" t="s">
        <v>15</v>
      </c>
      <c r="L8148">
        <f>Table1[[#This Row],[Date resolved]]-Table1[[#This Row],[Date received]]</f>
        <v>2</v>
      </c>
      <c r="M8148">
        <f>YEAR(Table1[[#This Row],[Date received]])</f>
        <v>2013</v>
      </c>
      <c r="N8148" t="str">
        <f>_xlfn.CONCAT("Q",_xlfn.CEILING.MATH(MONTH(Table1[[#This Row],[Date received]])/3))</f>
        <v>Q2</v>
      </c>
    </row>
    <row r="8149" spans="1:14" x14ac:dyDescent="0.3">
      <c r="A8149">
        <v>1170517</v>
      </c>
      <c r="B8149" t="s">
        <v>11</v>
      </c>
      <c r="C8149" t="s">
        <v>36</v>
      </c>
      <c r="D8149" t="s">
        <v>120</v>
      </c>
      <c r="E8149" t="s">
        <v>42</v>
      </c>
      <c r="F8149" t="str">
        <f>_xlfn.XLOOKUP(E8149,State_Code_Name!$C$2:$C$52,State_Code_Name!$B$2:$B$52)</f>
        <v>North Carolina</v>
      </c>
      <c r="G8149" t="s">
        <v>19</v>
      </c>
      <c r="H8149" s="15">
        <v>41997</v>
      </c>
      <c r="I8149" s="15">
        <v>41997</v>
      </c>
      <c r="J8149" t="s">
        <v>14</v>
      </c>
      <c r="K8149" t="s">
        <v>14</v>
      </c>
      <c r="L8149">
        <f>Table1[[#This Row],[Date resolved]]-Table1[[#This Row],[Date received]]</f>
        <v>0</v>
      </c>
      <c r="M8149">
        <f>YEAR(Table1[[#This Row],[Date received]])</f>
        <v>2014</v>
      </c>
      <c r="N8149" t="str">
        <f>_xlfn.CONCAT("Q",_xlfn.CEILING.MATH(MONTH(Table1[[#This Row],[Date received]])/3))</f>
        <v>Q4</v>
      </c>
    </row>
    <row r="8150" spans="1:14" x14ac:dyDescent="0.3">
      <c r="A8150">
        <v>1509748</v>
      </c>
      <c r="B8150" t="s">
        <v>285</v>
      </c>
      <c r="C8150" t="s">
        <v>9</v>
      </c>
      <c r="D8150" t="s">
        <v>183</v>
      </c>
      <c r="E8150" t="s">
        <v>18</v>
      </c>
      <c r="F8150" t="str">
        <f>_xlfn.XLOOKUP(E8150,State_Code_Name!$C$2:$C$52,State_Code_Name!$B$2:$B$52)</f>
        <v>California</v>
      </c>
      <c r="G8150" t="s">
        <v>19</v>
      </c>
      <c r="H8150" s="15">
        <v>42224</v>
      </c>
      <c r="I8150" s="15">
        <v>42224</v>
      </c>
      <c r="J8150" t="s">
        <v>14</v>
      </c>
      <c r="K8150" t="s">
        <v>14</v>
      </c>
      <c r="L8150">
        <f>Table1[[#This Row],[Date resolved]]-Table1[[#This Row],[Date received]]</f>
        <v>0</v>
      </c>
      <c r="M8150">
        <f>YEAR(Table1[[#This Row],[Date received]])</f>
        <v>2015</v>
      </c>
      <c r="N8150" t="str">
        <f>_xlfn.CONCAT("Q",_xlfn.CEILING.MATH(MONTH(Table1[[#This Row],[Date received]])/3))</f>
        <v>Q3</v>
      </c>
    </row>
    <row r="8151" spans="1:14" x14ac:dyDescent="0.3">
      <c r="A8151">
        <v>366074</v>
      </c>
      <c r="B8151" t="s">
        <v>47</v>
      </c>
      <c r="C8151" t="s">
        <v>26</v>
      </c>
      <c r="D8151" t="s">
        <v>27</v>
      </c>
      <c r="E8151" t="s">
        <v>18</v>
      </c>
      <c r="F8151" t="str">
        <f>_xlfn.XLOOKUP(E8151,State_Code_Name!$C$2:$C$52,State_Code_Name!$B$2:$B$52)</f>
        <v>California</v>
      </c>
      <c r="G8151" t="s">
        <v>57</v>
      </c>
      <c r="H8151" s="15">
        <v>41359</v>
      </c>
      <c r="I8151" s="15">
        <v>41359</v>
      </c>
      <c r="J8151" t="s">
        <v>14</v>
      </c>
      <c r="K8151" t="s">
        <v>15</v>
      </c>
      <c r="L8151">
        <f>Table1[[#This Row],[Date resolved]]-Table1[[#This Row],[Date received]]</f>
        <v>0</v>
      </c>
      <c r="M8151">
        <f>YEAR(Table1[[#This Row],[Date received]])</f>
        <v>2013</v>
      </c>
      <c r="N8151" t="str">
        <f>_xlfn.CONCAT("Q",_xlfn.CEILING.MATH(MONTH(Table1[[#This Row],[Date received]])/3))</f>
        <v>Q1</v>
      </c>
    </row>
    <row r="8152" spans="1:14" x14ac:dyDescent="0.3">
      <c r="A8152">
        <v>628006</v>
      </c>
      <c r="B8152" t="s">
        <v>92</v>
      </c>
      <c r="C8152" t="s">
        <v>16</v>
      </c>
      <c r="D8152" t="s">
        <v>20</v>
      </c>
      <c r="E8152" t="s">
        <v>22</v>
      </c>
      <c r="F8152" t="str">
        <f>_xlfn.XLOOKUP(E8152,State_Code_Name!$C$2:$C$52,State_Code_Name!$B$2:$B$52)</f>
        <v>New York</v>
      </c>
      <c r="G8152" t="s">
        <v>305</v>
      </c>
      <c r="H8152" s="15">
        <v>41618</v>
      </c>
      <c r="I8152" s="15">
        <v>41621</v>
      </c>
      <c r="J8152" t="s">
        <v>14</v>
      </c>
      <c r="K8152" t="s">
        <v>14</v>
      </c>
      <c r="L8152">
        <f>Table1[[#This Row],[Date resolved]]-Table1[[#This Row],[Date received]]</f>
        <v>3</v>
      </c>
      <c r="M8152">
        <f>YEAR(Table1[[#This Row],[Date received]])</f>
        <v>2013</v>
      </c>
      <c r="N8152" t="str">
        <f>_xlfn.CONCAT("Q",_xlfn.CEILING.MATH(MONTH(Table1[[#This Row],[Date received]])/3))</f>
        <v>Q4</v>
      </c>
    </row>
    <row r="8153" spans="1:14" x14ac:dyDescent="0.3">
      <c r="A8153">
        <v>527830</v>
      </c>
      <c r="B8153" t="s">
        <v>314</v>
      </c>
      <c r="C8153" t="s">
        <v>32</v>
      </c>
      <c r="D8153" t="s">
        <v>116</v>
      </c>
      <c r="E8153" t="s">
        <v>18</v>
      </c>
      <c r="F8153" t="str">
        <f>_xlfn.XLOOKUP(E8153,State_Code_Name!$C$2:$C$52,State_Code_Name!$B$2:$B$52)</f>
        <v>California</v>
      </c>
      <c r="G8153" t="s">
        <v>19</v>
      </c>
      <c r="H8153" s="15">
        <v>41530</v>
      </c>
      <c r="I8153" s="15">
        <v>41532</v>
      </c>
      <c r="J8153" t="s">
        <v>14</v>
      </c>
      <c r="K8153" t="s">
        <v>15</v>
      </c>
      <c r="L8153">
        <f>Table1[[#This Row],[Date resolved]]-Table1[[#This Row],[Date received]]</f>
        <v>2</v>
      </c>
      <c r="M8153">
        <f>YEAR(Table1[[#This Row],[Date received]])</f>
        <v>2013</v>
      </c>
      <c r="N8153" t="str">
        <f>_xlfn.CONCAT("Q",_xlfn.CEILING.MATH(MONTH(Table1[[#This Row],[Date received]])/3))</f>
        <v>Q3</v>
      </c>
    </row>
    <row r="8154" spans="1:14" x14ac:dyDescent="0.3">
      <c r="A8154">
        <v>1621888</v>
      </c>
      <c r="B8154" t="s">
        <v>942</v>
      </c>
      <c r="C8154" t="s">
        <v>879</v>
      </c>
      <c r="D8154" t="s">
        <v>910</v>
      </c>
      <c r="E8154" t="s">
        <v>40</v>
      </c>
      <c r="F8154" t="str">
        <f>_xlfn.XLOOKUP(E8154,State_Code_Name!$C$2:$C$52,State_Code_Name!$B$2:$B$52)</f>
        <v>Nevada</v>
      </c>
      <c r="G8154" t="s">
        <v>19</v>
      </c>
      <c r="H8154" s="15">
        <v>42300</v>
      </c>
      <c r="I8154" s="15">
        <v>42304</v>
      </c>
      <c r="J8154" t="s">
        <v>14</v>
      </c>
      <c r="K8154" t="s">
        <v>14</v>
      </c>
      <c r="L8154">
        <f>Table1[[#This Row],[Date resolved]]-Table1[[#This Row],[Date received]]</f>
        <v>4</v>
      </c>
      <c r="M8154">
        <f>YEAR(Table1[[#This Row],[Date received]])</f>
        <v>2015</v>
      </c>
      <c r="N8154" t="str">
        <f>_xlfn.CONCAT("Q",_xlfn.CEILING.MATH(MONTH(Table1[[#This Row],[Date received]])/3))</f>
        <v>Q4</v>
      </c>
    </row>
    <row r="8155" spans="1:14" x14ac:dyDescent="0.3">
      <c r="A8155">
        <v>432610</v>
      </c>
      <c r="B8155" t="s">
        <v>95</v>
      </c>
      <c r="C8155" t="s">
        <v>16</v>
      </c>
      <c r="D8155" t="s">
        <v>20</v>
      </c>
      <c r="E8155" t="s">
        <v>128</v>
      </c>
      <c r="F8155" t="str">
        <f>_xlfn.XLOOKUP(E8155,State_Code_Name!$C$2:$C$52,State_Code_Name!$B$2:$B$52)</f>
        <v>New Hampshire</v>
      </c>
      <c r="G8155" t="s">
        <v>305</v>
      </c>
      <c r="H8155" s="15">
        <v>41439</v>
      </c>
      <c r="I8155" s="15">
        <v>41443</v>
      </c>
      <c r="J8155" t="s">
        <v>14</v>
      </c>
      <c r="K8155" t="s">
        <v>15</v>
      </c>
      <c r="L8155">
        <f>Table1[[#This Row],[Date resolved]]-Table1[[#This Row],[Date received]]</f>
        <v>4</v>
      </c>
      <c r="M8155">
        <f>YEAR(Table1[[#This Row],[Date received]])</f>
        <v>2013</v>
      </c>
      <c r="N8155" t="str">
        <f>_xlfn.CONCAT("Q",_xlfn.CEILING.MATH(MONTH(Table1[[#This Row],[Date received]])/3))</f>
        <v>Q2</v>
      </c>
    </row>
    <row r="8156" spans="1:14" x14ac:dyDescent="0.3">
      <c r="A8156">
        <v>1045271</v>
      </c>
      <c r="B8156" t="s">
        <v>125</v>
      </c>
      <c r="C8156" t="s">
        <v>26</v>
      </c>
      <c r="D8156" t="s">
        <v>27</v>
      </c>
      <c r="E8156" t="s">
        <v>122</v>
      </c>
      <c r="F8156" t="str">
        <f>_xlfn.XLOOKUP(E8156,State_Code_Name!$C$2:$C$52,State_Code_Name!$B$2:$B$52)</f>
        <v>Maryland</v>
      </c>
      <c r="G8156" t="s">
        <v>19</v>
      </c>
      <c r="H8156" s="15">
        <v>41907</v>
      </c>
      <c r="I8156" s="15">
        <v>41907</v>
      </c>
      <c r="J8156" t="s">
        <v>14</v>
      </c>
      <c r="K8156" t="s">
        <v>15</v>
      </c>
      <c r="L8156">
        <f>Table1[[#This Row],[Date resolved]]-Table1[[#This Row],[Date received]]</f>
        <v>0</v>
      </c>
      <c r="M8156">
        <f>YEAR(Table1[[#This Row],[Date received]])</f>
        <v>2014</v>
      </c>
      <c r="N8156" t="str">
        <f>_xlfn.CONCAT("Q",_xlfn.CEILING.MATH(MONTH(Table1[[#This Row],[Date received]])/3))</f>
        <v>Q3</v>
      </c>
    </row>
    <row r="8157" spans="1:14" x14ac:dyDescent="0.3">
      <c r="A8157">
        <v>610843</v>
      </c>
      <c r="B8157" t="s">
        <v>612</v>
      </c>
      <c r="C8157" t="s">
        <v>32</v>
      </c>
      <c r="D8157" t="s">
        <v>116</v>
      </c>
      <c r="E8157" t="s">
        <v>70</v>
      </c>
      <c r="F8157" t="str">
        <f>_xlfn.XLOOKUP(E8157,State_Code_Name!$C$2:$C$52,State_Code_Name!$B$2:$B$52)</f>
        <v>Massachusetts</v>
      </c>
      <c r="G8157" t="s">
        <v>19</v>
      </c>
      <c r="H8157" s="15">
        <v>41603</v>
      </c>
      <c r="I8157" s="15">
        <v>41603</v>
      </c>
      <c r="J8157" t="s">
        <v>14</v>
      </c>
      <c r="K8157" t="s">
        <v>15</v>
      </c>
      <c r="L8157">
        <f>Table1[[#This Row],[Date resolved]]-Table1[[#This Row],[Date received]]</f>
        <v>0</v>
      </c>
      <c r="M8157">
        <f>YEAR(Table1[[#This Row],[Date received]])</f>
        <v>2013</v>
      </c>
      <c r="N8157" t="str">
        <f>_xlfn.CONCAT("Q",_xlfn.CEILING.MATH(MONTH(Table1[[#This Row],[Date received]])/3))</f>
        <v>Q4</v>
      </c>
    </row>
    <row r="8158" spans="1:14" x14ac:dyDescent="0.3">
      <c r="A8158">
        <v>1028174</v>
      </c>
      <c r="B8158" t="s">
        <v>247</v>
      </c>
      <c r="C8158" t="s">
        <v>32</v>
      </c>
      <c r="D8158" t="s">
        <v>41</v>
      </c>
      <c r="E8158" t="s">
        <v>31</v>
      </c>
      <c r="F8158" t="str">
        <f>_xlfn.XLOOKUP(E8158,State_Code_Name!$C$2:$C$52,State_Code_Name!$B$2:$B$52)</f>
        <v>Texas</v>
      </c>
      <c r="G8158" t="s">
        <v>19</v>
      </c>
      <c r="H8158" s="15">
        <v>41897</v>
      </c>
      <c r="I8158" s="15">
        <v>41900</v>
      </c>
      <c r="J8158" t="s">
        <v>14</v>
      </c>
      <c r="K8158" t="s">
        <v>15</v>
      </c>
      <c r="L8158">
        <f>Table1[[#This Row],[Date resolved]]-Table1[[#This Row],[Date received]]</f>
        <v>3</v>
      </c>
      <c r="M8158">
        <f>YEAR(Table1[[#This Row],[Date received]])</f>
        <v>2014</v>
      </c>
      <c r="N8158" t="str">
        <f>_xlfn.CONCAT("Q",_xlfn.CEILING.MATH(MONTH(Table1[[#This Row],[Date received]])/3))</f>
        <v>Q3</v>
      </c>
    </row>
    <row r="8159" spans="1:14" x14ac:dyDescent="0.3">
      <c r="A8159">
        <v>1562293</v>
      </c>
      <c r="B8159" t="s">
        <v>97</v>
      </c>
      <c r="C8159" t="s">
        <v>52</v>
      </c>
      <c r="D8159" t="s">
        <v>96</v>
      </c>
      <c r="E8159" t="s">
        <v>42</v>
      </c>
      <c r="F8159" t="str">
        <f>_xlfn.XLOOKUP(E8159,State_Code_Name!$C$2:$C$52,State_Code_Name!$B$2:$B$52)</f>
        <v>North Carolina</v>
      </c>
      <c r="G8159" t="s">
        <v>19</v>
      </c>
      <c r="H8159" s="15">
        <v>42260</v>
      </c>
      <c r="I8159" s="15">
        <v>42260</v>
      </c>
      <c r="J8159" t="s">
        <v>14</v>
      </c>
      <c r="K8159" t="s">
        <v>15</v>
      </c>
      <c r="L8159">
        <f>Table1[[#This Row],[Date resolved]]-Table1[[#This Row],[Date received]]</f>
        <v>0</v>
      </c>
      <c r="M8159">
        <f>YEAR(Table1[[#This Row],[Date received]])</f>
        <v>2015</v>
      </c>
      <c r="N8159" t="str">
        <f>_xlfn.CONCAT("Q",_xlfn.CEILING.MATH(MONTH(Table1[[#This Row],[Date received]])/3))</f>
        <v>Q3</v>
      </c>
    </row>
    <row r="8160" spans="1:14" x14ac:dyDescent="0.3">
      <c r="A8160">
        <v>1141742</v>
      </c>
      <c r="B8160" t="s">
        <v>54</v>
      </c>
      <c r="C8160" t="s">
        <v>52</v>
      </c>
      <c r="D8160" t="s">
        <v>103</v>
      </c>
      <c r="E8160" t="s">
        <v>35</v>
      </c>
      <c r="F8160" t="str">
        <f>_xlfn.XLOOKUP(E8160,State_Code_Name!$C$2:$C$52,State_Code_Name!$B$2:$B$52)</f>
        <v>Florida</v>
      </c>
      <c r="G8160" t="s">
        <v>19</v>
      </c>
      <c r="H8160" s="15">
        <v>41976</v>
      </c>
      <c r="I8160" s="15">
        <v>41976</v>
      </c>
      <c r="J8160" t="s">
        <v>14</v>
      </c>
      <c r="K8160" t="s">
        <v>14</v>
      </c>
      <c r="L8160">
        <f>Table1[[#This Row],[Date resolved]]-Table1[[#This Row],[Date received]]</f>
        <v>0</v>
      </c>
      <c r="M8160">
        <f>YEAR(Table1[[#This Row],[Date received]])</f>
        <v>2014</v>
      </c>
      <c r="N8160" t="str">
        <f>_xlfn.CONCAT("Q",_xlfn.CEILING.MATH(MONTH(Table1[[#This Row],[Date received]])/3))</f>
        <v>Q4</v>
      </c>
    </row>
    <row r="8161" spans="1:14" x14ac:dyDescent="0.3">
      <c r="A8161">
        <v>1335697</v>
      </c>
      <c r="B8161" t="s">
        <v>30</v>
      </c>
      <c r="C8161" t="s">
        <v>36</v>
      </c>
      <c r="D8161" t="s">
        <v>67</v>
      </c>
      <c r="E8161" t="s">
        <v>114</v>
      </c>
      <c r="F8161" t="str">
        <f>_xlfn.XLOOKUP(E8161,State_Code_Name!$C$2:$C$52,State_Code_Name!$B$2:$B$52)</f>
        <v>South Carolina</v>
      </c>
      <c r="G8161" t="s">
        <v>19</v>
      </c>
      <c r="H8161" s="15">
        <v>42111</v>
      </c>
      <c r="I8161" s="15">
        <v>42111</v>
      </c>
      <c r="J8161" t="s">
        <v>14</v>
      </c>
      <c r="K8161" t="s">
        <v>14</v>
      </c>
      <c r="L8161">
        <f>Table1[[#This Row],[Date resolved]]-Table1[[#This Row],[Date received]]</f>
        <v>0</v>
      </c>
      <c r="M8161">
        <f>YEAR(Table1[[#This Row],[Date received]])</f>
        <v>2015</v>
      </c>
      <c r="N8161" t="str">
        <f>_xlfn.CONCAT("Q",_xlfn.CEILING.MATH(MONTH(Table1[[#This Row],[Date received]])/3))</f>
        <v>Q2</v>
      </c>
    </row>
    <row r="8162" spans="1:14" x14ac:dyDescent="0.3">
      <c r="A8162">
        <v>2000034</v>
      </c>
      <c r="B8162" t="s">
        <v>58</v>
      </c>
      <c r="C8162" t="s">
        <v>36</v>
      </c>
      <c r="D8162" t="s">
        <v>149</v>
      </c>
      <c r="E8162" t="s">
        <v>100</v>
      </c>
      <c r="F8162" t="str">
        <f>_xlfn.XLOOKUP(E8162,State_Code_Name!$C$2:$C$52,State_Code_Name!$B$2:$B$52)</f>
        <v>Arizona</v>
      </c>
      <c r="G8162" t="s">
        <v>19</v>
      </c>
      <c r="H8162" s="15">
        <v>42557</v>
      </c>
      <c r="I8162" s="15">
        <v>42557</v>
      </c>
      <c r="J8162" t="s">
        <v>14</v>
      </c>
      <c r="K8162" t="s">
        <v>14</v>
      </c>
      <c r="L8162">
        <f>Table1[[#This Row],[Date resolved]]-Table1[[#This Row],[Date received]]</f>
        <v>0</v>
      </c>
      <c r="M8162">
        <f>YEAR(Table1[[#This Row],[Date received]])</f>
        <v>2016</v>
      </c>
      <c r="N8162" t="str">
        <f>_xlfn.CONCAT("Q",_xlfn.CEILING.MATH(MONTH(Table1[[#This Row],[Date received]])/3))</f>
        <v>Q3</v>
      </c>
    </row>
    <row r="8163" spans="1:14" x14ac:dyDescent="0.3">
      <c r="A8163">
        <v>1599692</v>
      </c>
      <c r="B8163" t="s">
        <v>406</v>
      </c>
      <c r="C8163" t="s">
        <v>16</v>
      </c>
      <c r="D8163" t="s">
        <v>20</v>
      </c>
      <c r="E8163" t="s">
        <v>77</v>
      </c>
      <c r="F8163" t="str">
        <f>_xlfn.XLOOKUP(E8163,State_Code_Name!$C$2:$C$52,State_Code_Name!$B$2:$B$52)</f>
        <v>Missouri</v>
      </c>
      <c r="G8163" t="s">
        <v>305</v>
      </c>
      <c r="H8163" s="15">
        <v>42285</v>
      </c>
      <c r="I8163" s="15">
        <v>42290</v>
      </c>
      <c r="J8163" t="s">
        <v>14</v>
      </c>
      <c r="K8163" t="s">
        <v>15</v>
      </c>
      <c r="L8163">
        <f>Table1[[#This Row],[Date resolved]]-Table1[[#This Row],[Date received]]</f>
        <v>5</v>
      </c>
      <c r="M8163">
        <f>YEAR(Table1[[#This Row],[Date received]])</f>
        <v>2015</v>
      </c>
      <c r="N8163" t="str">
        <f>_xlfn.CONCAT("Q",_xlfn.CEILING.MATH(MONTH(Table1[[#This Row],[Date received]])/3))</f>
        <v>Q4</v>
      </c>
    </row>
    <row r="8164" spans="1:14" x14ac:dyDescent="0.3">
      <c r="A8164">
        <v>2040797</v>
      </c>
      <c r="B8164" t="s">
        <v>54</v>
      </c>
      <c r="C8164" t="s">
        <v>52</v>
      </c>
      <c r="D8164" t="s">
        <v>103</v>
      </c>
      <c r="E8164" t="s">
        <v>100</v>
      </c>
      <c r="F8164" t="str">
        <f>_xlfn.XLOOKUP(E8164,State_Code_Name!$C$2:$C$52,State_Code_Name!$B$2:$B$52)</f>
        <v>Arizona</v>
      </c>
      <c r="G8164" t="s">
        <v>19</v>
      </c>
      <c r="H8164" s="15">
        <v>42583</v>
      </c>
      <c r="I8164" s="15">
        <v>42583</v>
      </c>
      <c r="J8164" t="s">
        <v>14</v>
      </c>
      <c r="K8164" t="s">
        <v>15</v>
      </c>
      <c r="L8164">
        <f>Table1[[#This Row],[Date resolved]]-Table1[[#This Row],[Date received]]</f>
        <v>0</v>
      </c>
      <c r="M8164">
        <f>YEAR(Table1[[#This Row],[Date received]])</f>
        <v>2016</v>
      </c>
      <c r="N8164" t="str">
        <f>_xlfn.CONCAT("Q",_xlfn.CEILING.MATH(MONTH(Table1[[#This Row],[Date received]])/3))</f>
        <v>Q3</v>
      </c>
    </row>
    <row r="8165" spans="1:14" x14ac:dyDescent="0.3">
      <c r="A8165">
        <v>644482</v>
      </c>
      <c r="B8165" t="s">
        <v>307</v>
      </c>
      <c r="C8165" t="s">
        <v>32</v>
      </c>
      <c r="D8165" t="s">
        <v>41</v>
      </c>
      <c r="E8165" t="s">
        <v>114</v>
      </c>
      <c r="F8165" t="str">
        <f>_xlfn.XLOOKUP(E8165,State_Code_Name!$C$2:$C$52,State_Code_Name!$B$2:$B$52)</f>
        <v>South Carolina</v>
      </c>
      <c r="G8165" t="s">
        <v>305</v>
      </c>
      <c r="H8165" s="15">
        <v>41626</v>
      </c>
      <c r="I8165" s="15">
        <v>41690</v>
      </c>
      <c r="J8165" t="s">
        <v>14</v>
      </c>
      <c r="K8165" t="s">
        <v>15</v>
      </c>
      <c r="L8165">
        <f>Table1[[#This Row],[Date resolved]]-Table1[[#This Row],[Date received]]</f>
        <v>64</v>
      </c>
      <c r="M8165">
        <f>YEAR(Table1[[#This Row],[Date received]])</f>
        <v>2013</v>
      </c>
      <c r="N8165" t="str">
        <f>_xlfn.CONCAT("Q",_xlfn.CEILING.MATH(MONTH(Table1[[#This Row],[Date received]])/3))</f>
        <v>Q4</v>
      </c>
    </row>
    <row r="8166" spans="1:14" x14ac:dyDescent="0.3">
      <c r="A8166">
        <v>1741310</v>
      </c>
      <c r="B8166" t="s">
        <v>43</v>
      </c>
      <c r="C8166" t="s">
        <v>16</v>
      </c>
      <c r="D8166" t="s">
        <v>75</v>
      </c>
      <c r="E8166" t="s">
        <v>22</v>
      </c>
      <c r="F8166" t="str">
        <f>_xlfn.XLOOKUP(E8166,State_Code_Name!$C$2:$C$52,State_Code_Name!$B$2:$B$52)</f>
        <v>New York</v>
      </c>
      <c r="G8166" t="s">
        <v>57</v>
      </c>
      <c r="H8166" s="15">
        <v>42383</v>
      </c>
      <c r="I8166" s="15">
        <v>42383</v>
      </c>
      <c r="J8166" t="s">
        <v>14</v>
      </c>
      <c r="K8166" t="s">
        <v>15</v>
      </c>
      <c r="L8166">
        <f>Table1[[#This Row],[Date resolved]]-Table1[[#This Row],[Date received]]</f>
        <v>0</v>
      </c>
      <c r="M8166">
        <f>YEAR(Table1[[#This Row],[Date received]])</f>
        <v>2016</v>
      </c>
      <c r="N8166" t="str">
        <f>_xlfn.CONCAT("Q",_xlfn.CEILING.MATH(MONTH(Table1[[#This Row],[Date received]])/3))</f>
        <v>Q1</v>
      </c>
    </row>
    <row r="8167" spans="1:14" x14ac:dyDescent="0.3">
      <c r="A8167">
        <v>2092488</v>
      </c>
      <c r="B8167" t="s">
        <v>63</v>
      </c>
      <c r="C8167" t="s">
        <v>61</v>
      </c>
      <c r="D8167" t="s">
        <v>282</v>
      </c>
      <c r="E8167" t="s">
        <v>106</v>
      </c>
      <c r="F8167" t="str">
        <f>_xlfn.XLOOKUP(E8167,State_Code_Name!$C$2:$C$52,State_Code_Name!$B$2:$B$52)</f>
        <v>Indiana</v>
      </c>
      <c r="G8167" t="s">
        <v>19</v>
      </c>
      <c r="H8167" s="15">
        <v>42615</v>
      </c>
      <c r="I8167" s="15">
        <v>42615</v>
      </c>
      <c r="J8167" t="s">
        <v>14</v>
      </c>
      <c r="K8167" t="s">
        <v>15</v>
      </c>
      <c r="L8167">
        <f>Table1[[#This Row],[Date resolved]]-Table1[[#This Row],[Date received]]</f>
        <v>0</v>
      </c>
      <c r="M8167">
        <f>YEAR(Table1[[#This Row],[Date received]])</f>
        <v>2016</v>
      </c>
      <c r="N8167" t="str">
        <f>_xlfn.CONCAT("Q",_xlfn.CEILING.MATH(MONTH(Table1[[#This Row],[Date received]])/3))</f>
        <v>Q3</v>
      </c>
    </row>
    <row r="8168" spans="1:14" x14ac:dyDescent="0.3">
      <c r="A8168">
        <v>405235</v>
      </c>
      <c r="B8168" t="s">
        <v>81</v>
      </c>
      <c r="C8168" t="s">
        <v>36</v>
      </c>
      <c r="D8168" t="s">
        <v>80</v>
      </c>
      <c r="E8168" t="s">
        <v>46</v>
      </c>
      <c r="F8168" t="str">
        <f>_xlfn.XLOOKUP(E8168,State_Code_Name!$C$2:$C$52,State_Code_Name!$B$2:$B$52)</f>
        <v>Pennsylvania</v>
      </c>
      <c r="G8168" t="s">
        <v>19</v>
      </c>
      <c r="H8168" s="15">
        <v>41407</v>
      </c>
      <c r="I8168" s="15">
        <v>41408</v>
      </c>
      <c r="J8168" t="s">
        <v>14</v>
      </c>
      <c r="K8168" t="s">
        <v>15</v>
      </c>
      <c r="L8168">
        <f>Table1[[#This Row],[Date resolved]]-Table1[[#This Row],[Date received]]</f>
        <v>1</v>
      </c>
      <c r="M8168">
        <f>YEAR(Table1[[#This Row],[Date received]])</f>
        <v>2013</v>
      </c>
      <c r="N8168" t="str">
        <f>_xlfn.CONCAT("Q",_xlfn.CEILING.MATH(MONTH(Table1[[#This Row],[Date received]])/3))</f>
        <v>Q2</v>
      </c>
    </row>
    <row r="8169" spans="1:14" x14ac:dyDescent="0.3">
      <c r="A8169">
        <v>1356748</v>
      </c>
      <c r="B8169" t="s">
        <v>30</v>
      </c>
      <c r="C8169" t="s">
        <v>36</v>
      </c>
      <c r="D8169" t="s">
        <v>149</v>
      </c>
      <c r="E8169" t="s">
        <v>29</v>
      </c>
      <c r="F8169" t="str">
        <f>_xlfn.XLOOKUP(E8169,State_Code_Name!$C$2:$C$52,State_Code_Name!$B$2:$B$52)</f>
        <v>Connecticut</v>
      </c>
      <c r="G8169" t="s">
        <v>13</v>
      </c>
      <c r="H8169" s="15">
        <v>42125</v>
      </c>
      <c r="I8169" s="15">
        <v>42128</v>
      </c>
      <c r="J8169" t="s">
        <v>14</v>
      </c>
      <c r="K8169" t="s">
        <v>15</v>
      </c>
      <c r="L8169">
        <f>Table1[[#This Row],[Date resolved]]-Table1[[#This Row],[Date received]]</f>
        <v>3</v>
      </c>
      <c r="M8169">
        <f>YEAR(Table1[[#This Row],[Date received]])</f>
        <v>2015</v>
      </c>
      <c r="N8169" t="str">
        <f>_xlfn.CONCAT("Q",_xlfn.CEILING.MATH(MONTH(Table1[[#This Row],[Date received]])/3))</f>
        <v>Q2</v>
      </c>
    </row>
    <row r="8170" spans="1:14" x14ac:dyDescent="0.3">
      <c r="A8170">
        <v>1648436</v>
      </c>
      <c r="B8170" t="s">
        <v>141</v>
      </c>
      <c r="C8170" t="s">
        <v>26</v>
      </c>
      <c r="D8170" t="s">
        <v>27</v>
      </c>
      <c r="E8170" t="s">
        <v>25</v>
      </c>
      <c r="F8170" t="str">
        <f>_xlfn.XLOOKUP(E8170,State_Code_Name!$C$2:$C$52,State_Code_Name!$B$2:$B$52)</f>
        <v>Georgia</v>
      </c>
      <c r="G8170" t="s">
        <v>19</v>
      </c>
      <c r="H8170" s="15">
        <v>42318</v>
      </c>
      <c r="I8170" s="15">
        <v>42318</v>
      </c>
      <c r="J8170" t="s">
        <v>14</v>
      </c>
      <c r="K8170" t="s">
        <v>15</v>
      </c>
      <c r="L8170">
        <f>Table1[[#This Row],[Date resolved]]-Table1[[#This Row],[Date received]]</f>
        <v>0</v>
      </c>
      <c r="M8170">
        <f>YEAR(Table1[[#This Row],[Date received]])</f>
        <v>2015</v>
      </c>
      <c r="N8170" t="str">
        <f>_xlfn.CONCAT("Q",_xlfn.CEILING.MATH(MONTH(Table1[[#This Row],[Date received]])/3))</f>
        <v>Q4</v>
      </c>
    </row>
    <row r="8171" spans="1:14" x14ac:dyDescent="0.3">
      <c r="A8171">
        <v>1793567</v>
      </c>
      <c r="B8171" t="s">
        <v>788</v>
      </c>
      <c r="C8171" t="s">
        <v>26</v>
      </c>
      <c r="D8171" t="s">
        <v>27</v>
      </c>
      <c r="E8171" t="s">
        <v>51</v>
      </c>
      <c r="F8171" t="str">
        <f>_xlfn.XLOOKUP(E8171,State_Code_Name!$C$2:$C$52,State_Code_Name!$B$2:$B$52)</f>
        <v>Washington</v>
      </c>
      <c r="G8171" t="s">
        <v>305</v>
      </c>
      <c r="H8171" s="15">
        <v>42418</v>
      </c>
      <c r="I8171" s="15">
        <v>42422</v>
      </c>
      <c r="J8171" t="s">
        <v>14</v>
      </c>
      <c r="K8171" t="s">
        <v>15</v>
      </c>
      <c r="L8171">
        <f>Table1[[#This Row],[Date resolved]]-Table1[[#This Row],[Date received]]</f>
        <v>4</v>
      </c>
      <c r="M8171">
        <f>YEAR(Table1[[#This Row],[Date received]])</f>
        <v>2016</v>
      </c>
      <c r="N8171" t="str">
        <f>_xlfn.CONCAT("Q",_xlfn.CEILING.MATH(MONTH(Table1[[#This Row],[Date received]])/3))</f>
        <v>Q1</v>
      </c>
    </row>
    <row r="8172" spans="1:14" x14ac:dyDescent="0.3">
      <c r="A8172">
        <v>479492</v>
      </c>
      <c r="B8172" t="s">
        <v>43</v>
      </c>
      <c r="C8172" t="s">
        <v>9</v>
      </c>
      <c r="D8172" t="s">
        <v>10</v>
      </c>
      <c r="E8172" t="s">
        <v>25</v>
      </c>
      <c r="F8172" t="str">
        <f>_xlfn.XLOOKUP(E8172,State_Code_Name!$C$2:$C$52,State_Code_Name!$B$2:$B$52)</f>
        <v>Georgia</v>
      </c>
      <c r="G8172" t="s">
        <v>19</v>
      </c>
      <c r="H8172" s="15">
        <v>41472</v>
      </c>
      <c r="I8172" s="15">
        <v>41507</v>
      </c>
      <c r="J8172" t="s">
        <v>14</v>
      </c>
      <c r="K8172" t="s">
        <v>15</v>
      </c>
      <c r="L8172">
        <f>Table1[[#This Row],[Date resolved]]-Table1[[#This Row],[Date received]]</f>
        <v>35</v>
      </c>
      <c r="M8172">
        <f>YEAR(Table1[[#This Row],[Date received]])</f>
        <v>2013</v>
      </c>
      <c r="N8172" t="str">
        <f>_xlfn.CONCAT("Q",_xlfn.CEILING.MATH(MONTH(Table1[[#This Row],[Date received]])/3))</f>
        <v>Q3</v>
      </c>
    </row>
    <row r="8173" spans="1:14" x14ac:dyDescent="0.3">
      <c r="A8173">
        <v>1535787</v>
      </c>
      <c r="B8173" t="s">
        <v>105</v>
      </c>
      <c r="C8173" t="s">
        <v>36</v>
      </c>
      <c r="D8173" t="s">
        <v>553</v>
      </c>
      <c r="E8173" t="s">
        <v>74</v>
      </c>
      <c r="F8173" t="str">
        <f>_xlfn.XLOOKUP(E8173,State_Code_Name!$C$2:$C$52,State_Code_Name!$B$2:$B$52)</f>
        <v>Tennessee</v>
      </c>
      <c r="G8173" t="s">
        <v>19</v>
      </c>
      <c r="H8173" s="15">
        <v>42241</v>
      </c>
      <c r="I8173" s="15">
        <v>42247</v>
      </c>
      <c r="J8173" t="s">
        <v>14</v>
      </c>
      <c r="K8173" t="s">
        <v>15</v>
      </c>
      <c r="L8173">
        <f>Table1[[#This Row],[Date resolved]]-Table1[[#This Row],[Date received]]</f>
        <v>6</v>
      </c>
      <c r="M8173">
        <f>YEAR(Table1[[#This Row],[Date received]])</f>
        <v>2015</v>
      </c>
      <c r="N8173" t="str">
        <f>_xlfn.CONCAT("Q",_xlfn.CEILING.MATH(MONTH(Table1[[#This Row],[Date received]])/3))</f>
        <v>Q3</v>
      </c>
    </row>
    <row r="8174" spans="1:14" x14ac:dyDescent="0.3">
      <c r="A8174">
        <v>717647</v>
      </c>
      <c r="B8174" t="s">
        <v>123</v>
      </c>
      <c r="C8174" t="s">
        <v>26</v>
      </c>
      <c r="D8174" t="s">
        <v>27</v>
      </c>
      <c r="E8174" t="s">
        <v>12</v>
      </c>
      <c r="F8174" t="str">
        <f>_xlfn.XLOOKUP(E8174,State_Code_Name!$C$2:$C$52,State_Code_Name!$B$2:$B$52)</f>
        <v>Virginia</v>
      </c>
      <c r="G8174" t="s">
        <v>19</v>
      </c>
      <c r="H8174" s="15">
        <v>41688</v>
      </c>
      <c r="I8174" s="15">
        <v>41688</v>
      </c>
      <c r="J8174" t="s">
        <v>14</v>
      </c>
      <c r="K8174" t="s">
        <v>15</v>
      </c>
      <c r="L8174">
        <f>Table1[[#This Row],[Date resolved]]-Table1[[#This Row],[Date received]]</f>
        <v>0</v>
      </c>
      <c r="M8174">
        <f>YEAR(Table1[[#This Row],[Date received]])</f>
        <v>2014</v>
      </c>
      <c r="N8174" t="str">
        <f>_xlfn.CONCAT("Q",_xlfn.CEILING.MATH(MONTH(Table1[[#This Row],[Date received]])/3))</f>
        <v>Q1</v>
      </c>
    </row>
    <row r="8175" spans="1:14" x14ac:dyDescent="0.3">
      <c r="A8175">
        <v>929140</v>
      </c>
      <c r="B8175" t="s">
        <v>169</v>
      </c>
      <c r="C8175" t="s">
        <v>32</v>
      </c>
      <c r="D8175" t="s">
        <v>161</v>
      </c>
      <c r="E8175" t="s">
        <v>48</v>
      </c>
      <c r="F8175" t="str">
        <f>_xlfn.XLOOKUP(E8175,State_Code_Name!$C$2:$C$52,State_Code_Name!$B$2:$B$52)</f>
        <v>New Jersey</v>
      </c>
      <c r="G8175" t="s">
        <v>13</v>
      </c>
      <c r="H8175" s="15">
        <v>41829</v>
      </c>
      <c r="I8175" s="15">
        <v>41862</v>
      </c>
      <c r="J8175" t="s">
        <v>14</v>
      </c>
      <c r="K8175" t="s">
        <v>15</v>
      </c>
      <c r="L8175">
        <f>Table1[[#This Row],[Date resolved]]-Table1[[#This Row],[Date received]]</f>
        <v>33</v>
      </c>
      <c r="M8175">
        <f>YEAR(Table1[[#This Row],[Date received]])</f>
        <v>2014</v>
      </c>
      <c r="N8175" t="str">
        <f>_xlfn.CONCAT("Q",_xlfn.CEILING.MATH(MONTH(Table1[[#This Row],[Date received]])/3))</f>
        <v>Q3</v>
      </c>
    </row>
    <row r="8176" spans="1:14" x14ac:dyDescent="0.3">
      <c r="A8176">
        <v>1876076</v>
      </c>
      <c r="B8176" t="s">
        <v>11</v>
      </c>
      <c r="C8176" t="s">
        <v>16</v>
      </c>
      <c r="D8176" t="s">
        <v>20</v>
      </c>
      <c r="E8176" t="s">
        <v>25</v>
      </c>
      <c r="F8176" t="str">
        <f>_xlfn.XLOOKUP(E8176,State_Code_Name!$C$2:$C$52,State_Code_Name!$B$2:$B$52)</f>
        <v>Georgia</v>
      </c>
      <c r="G8176" t="s">
        <v>19</v>
      </c>
      <c r="H8176" s="15">
        <v>42472</v>
      </c>
      <c r="I8176" s="15">
        <v>42472</v>
      </c>
      <c r="J8176" t="s">
        <v>14</v>
      </c>
      <c r="K8176" t="s">
        <v>15</v>
      </c>
      <c r="L8176">
        <f>Table1[[#This Row],[Date resolved]]-Table1[[#This Row],[Date received]]</f>
        <v>0</v>
      </c>
      <c r="M8176">
        <f>YEAR(Table1[[#This Row],[Date received]])</f>
        <v>2016</v>
      </c>
      <c r="N8176" t="str">
        <f>_xlfn.CONCAT("Q",_xlfn.CEILING.MATH(MONTH(Table1[[#This Row],[Date received]])/3))</f>
        <v>Q2</v>
      </c>
    </row>
    <row r="8177" spans="1:14" x14ac:dyDescent="0.3">
      <c r="A8177">
        <v>278273</v>
      </c>
      <c r="B8177" t="s">
        <v>54</v>
      </c>
      <c r="C8177" t="s">
        <v>52</v>
      </c>
      <c r="D8177" t="s">
        <v>96</v>
      </c>
      <c r="E8177" t="s">
        <v>70</v>
      </c>
      <c r="F8177" t="str">
        <f>_xlfn.XLOOKUP(E8177,State_Code_Name!$C$2:$C$52,State_Code_Name!$B$2:$B$52)</f>
        <v>Massachusetts</v>
      </c>
      <c r="G8177" t="s">
        <v>19</v>
      </c>
      <c r="H8177" s="15">
        <v>41304</v>
      </c>
      <c r="I8177" s="15">
        <v>41304</v>
      </c>
      <c r="J8177" t="s">
        <v>14</v>
      </c>
      <c r="K8177" t="s">
        <v>15</v>
      </c>
      <c r="L8177">
        <f>Table1[[#This Row],[Date resolved]]-Table1[[#This Row],[Date received]]</f>
        <v>0</v>
      </c>
      <c r="M8177">
        <f>YEAR(Table1[[#This Row],[Date received]])</f>
        <v>2013</v>
      </c>
      <c r="N8177" t="str">
        <f>_xlfn.CONCAT("Q",_xlfn.CEILING.MATH(MONTH(Table1[[#This Row],[Date received]])/3))</f>
        <v>Q1</v>
      </c>
    </row>
    <row r="8178" spans="1:14" x14ac:dyDescent="0.3">
      <c r="A8178">
        <v>620666</v>
      </c>
      <c r="B8178" t="s">
        <v>418</v>
      </c>
      <c r="C8178" t="s">
        <v>32</v>
      </c>
      <c r="D8178" t="s">
        <v>161</v>
      </c>
      <c r="E8178" t="s">
        <v>35</v>
      </c>
      <c r="F8178" t="str">
        <f>_xlfn.XLOOKUP(E8178,State_Code_Name!$C$2:$C$52,State_Code_Name!$B$2:$B$52)</f>
        <v>Florida</v>
      </c>
      <c r="G8178" t="s">
        <v>13</v>
      </c>
      <c r="H8178" s="15">
        <v>41612</v>
      </c>
      <c r="I8178" s="15">
        <v>41613</v>
      </c>
      <c r="J8178" t="s">
        <v>14</v>
      </c>
      <c r="K8178" t="s">
        <v>15</v>
      </c>
      <c r="L8178">
        <f>Table1[[#This Row],[Date resolved]]-Table1[[#This Row],[Date received]]</f>
        <v>1</v>
      </c>
      <c r="M8178">
        <f>YEAR(Table1[[#This Row],[Date received]])</f>
        <v>2013</v>
      </c>
      <c r="N8178" t="str">
        <f>_xlfn.CONCAT("Q",_xlfn.CEILING.MATH(MONTH(Table1[[#This Row],[Date received]])/3))</f>
        <v>Q4</v>
      </c>
    </row>
    <row r="8179" spans="1:14" x14ac:dyDescent="0.3">
      <c r="A8179">
        <v>1791597</v>
      </c>
      <c r="B8179" t="s">
        <v>197</v>
      </c>
      <c r="C8179" t="s">
        <v>32</v>
      </c>
      <c r="D8179" t="s">
        <v>44</v>
      </c>
      <c r="E8179" t="s">
        <v>106</v>
      </c>
      <c r="F8179" t="str">
        <f>_xlfn.XLOOKUP(E8179,State_Code_Name!$C$2:$C$52,State_Code_Name!$B$2:$B$52)</f>
        <v>Indiana</v>
      </c>
      <c r="G8179" t="s">
        <v>19</v>
      </c>
      <c r="H8179" s="15">
        <v>42417</v>
      </c>
      <c r="I8179" s="15">
        <v>42422</v>
      </c>
      <c r="J8179" t="s">
        <v>14</v>
      </c>
      <c r="K8179" t="s">
        <v>15</v>
      </c>
      <c r="L8179">
        <f>Table1[[#This Row],[Date resolved]]-Table1[[#This Row],[Date received]]</f>
        <v>5</v>
      </c>
      <c r="M8179">
        <f>YEAR(Table1[[#This Row],[Date received]])</f>
        <v>2016</v>
      </c>
      <c r="N8179" t="str">
        <f>_xlfn.CONCAT("Q",_xlfn.CEILING.MATH(MONTH(Table1[[#This Row],[Date received]])/3))</f>
        <v>Q1</v>
      </c>
    </row>
    <row r="8180" spans="1:14" x14ac:dyDescent="0.3">
      <c r="A8180">
        <v>1080342</v>
      </c>
      <c r="B8180" t="s">
        <v>38</v>
      </c>
      <c r="C8180" t="s">
        <v>36</v>
      </c>
      <c r="D8180" t="s">
        <v>120</v>
      </c>
      <c r="E8180" t="s">
        <v>31</v>
      </c>
      <c r="F8180" t="str">
        <f>_xlfn.XLOOKUP(E8180,State_Code_Name!$C$2:$C$52,State_Code_Name!$B$2:$B$52)</f>
        <v>Texas</v>
      </c>
      <c r="G8180" t="s">
        <v>19</v>
      </c>
      <c r="H8180" s="15">
        <v>41933</v>
      </c>
      <c r="I8180" s="15">
        <v>41933</v>
      </c>
      <c r="J8180" t="s">
        <v>14</v>
      </c>
      <c r="K8180" t="s">
        <v>14</v>
      </c>
      <c r="L8180">
        <f>Table1[[#This Row],[Date resolved]]-Table1[[#This Row],[Date received]]</f>
        <v>0</v>
      </c>
      <c r="M8180">
        <f>YEAR(Table1[[#This Row],[Date received]])</f>
        <v>2014</v>
      </c>
      <c r="N8180" t="str">
        <f>_xlfn.CONCAT("Q",_xlfn.CEILING.MATH(MONTH(Table1[[#This Row],[Date received]])/3))</f>
        <v>Q4</v>
      </c>
    </row>
    <row r="8181" spans="1:14" x14ac:dyDescent="0.3">
      <c r="A8181">
        <v>1879244</v>
      </c>
      <c r="B8181" t="s">
        <v>129</v>
      </c>
      <c r="C8181" t="s">
        <v>32</v>
      </c>
      <c r="D8181" t="s">
        <v>161</v>
      </c>
      <c r="E8181" t="s">
        <v>48</v>
      </c>
      <c r="F8181" t="str">
        <f>_xlfn.XLOOKUP(E8181,State_Code_Name!$C$2:$C$52,State_Code_Name!$B$2:$B$52)</f>
        <v>New Jersey</v>
      </c>
      <c r="G8181" t="s">
        <v>19</v>
      </c>
      <c r="H8181" s="15">
        <v>42474</v>
      </c>
      <c r="I8181" s="15">
        <v>42474</v>
      </c>
      <c r="J8181" t="s">
        <v>14</v>
      </c>
      <c r="K8181" t="s">
        <v>15</v>
      </c>
      <c r="L8181">
        <f>Table1[[#This Row],[Date resolved]]-Table1[[#This Row],[Date received]]</f>
        <v>0</v>
      </c>
      <c r="M8181">
        <f>YEAR(Table1[[#This Row],[Date received]])</f>
        <v>2016</v>
      </c>
      <c r="N8181" t="str">
        <f>_xlfn.CONCAT("Q",_xlfn.CEILING.MATH(MONTH(Table1[[#This Row],[Date received]])/3))</f>
        <v>Q2</v>
      </c>
    </row>
    <row r="8182" spans="1:14" x14ac:dyDescent="0.3">
      <c r="A8182">
        <v>2003828</v>
      </c>
      <c r="B8182" t="s">
        <v>301</v>
      </c>
      <c r="C8182" t="s">
        <v>26</v>
      </c>
      <c r="D8182" t="s">
        <v>56</v>
      </c>
      <c r="E8182" t="s">
        <v>72</v>
      </c>
      <c r="F8182" t="str">
        <f>_xlfn.XLOOKUP(E8182,State_Code_Name!$C$2:$C$52,State_Code_Name!$B$2:$B$52)</f>
        <v>Kentucky</v>
      </c>
      <c r="G8182" t="s">
        <v>57</v>
      </c>
      <c r="H8182" s="15">
        <v>42559</v>
      </c>
      <c r="I8182" s="15">
        <v>42562</v>
      </c>
      <c r="J8182" t="s">
        <v>14</v>
      </c>
      <c r="K8182" t="s">
        <v>15</v>
      </c>
      <c r="L8182">
        <f>Table1[[#This Row],[Date resolved]]-Table1[[#This Row],[Date received]]</f>
        <v>3</v>
      </c>
      <c r="M8182">
        <f>YEAR(Table1[[#This Row],[Date received]])</f>
        <v>2016</v>
      </c>
      <c r="N8182" t="str">
        <f>_xlfn.CONCAT("Q",_xlfn.CEILING.MATH(MONTH(Table1[[#This Row],[Date received]])/3))</f>
        <v>Q3</v>
      </c>
    </row>
    <row r="8183" spans="1:14" x14ac:dyDescent="0.3">
      <c r="A8183">
        <v>1636725</v>
      </c>
      <c r="B8183" t="s">
        <v>221</v>
      </c>
      <c r="C8183" t="s">
        <v>26</v>
      </c>
      <c r="D8183" t="s">
        <v>56</v>
      </c>
      <c r="E8183" t="s">
        <v>18</v>
      </c>
      <c r="F8183" t="str">
        <f>_xlfn.XLOOKUP(E8183,State_Code_Name!$C$2:$C$52,State_Code_Name!$B$2:$B$52)</f>
        <v>California</v>
      </c>
      <c r="G8183" t="s">
        <v>13</v>
      </c>
      <c r="H8183" s="15">
        <v>42311</v>
      </c>
      <c r="I8183" s="15">
        <v>42311</v>
      </c>
      <c r="J8183" t="s">
        <v>14</v>
      </c>
      <c r="K8183" t="s">
        <v>14</v>
      </c>
      <c r="L8183">
        <f>Table1[[#This Row],[Date resolved]]-Table1[[#This Row],[Date received]]</f>
        <v>0</v>
      </c>
      <c r="M8183">
        <f>YEAR(Table1[[#This Row],[Date received]])</f>
        <v>2015</v>
      </c>
      <c r="N8183" t="str">
        <f>_xlfn.CONCAT("Q",_xlfn.CEILING.MATH(MONTH(Table1[[#This Row],[Date received]])/3))</f>
        <v>Q4</v>
      </c>
    </row>
    <row r="8184" spans="1:14" x14ac:dyDescent="0.3">
      <c r="A8184">
        <v>1805691</v>
      </c>
      <c r="B8184" t="s">
        <v>50</v>
      </c>
      <c r="C8184" t="s">
        <v>36</v>
      </c>
      <c r="D8184" t="s">
        <v>49</v>
      </c>
      <c r="E8184" t="s">
        <v>114</v>
      </c>
      <c r="F8184" t="str">
        <f>_xlfn.XLOOKUP(E8184,State_Code_Name!$C$2:$C$52,State_Code_Name!$B$2:$B$52)</f>
        <v>South Carolina</v>
      </c>
      <c r="G8184" t="s">
        <v>19</v>
      </c>
      <c r="H8184" s="15">
        <v>42426</v>
      </c>
      <c r="I8184" s="15">
        <v>42426</v>
      </c>
      <c r="J8184" t="s">
        <v>14</v>
      </c>
      <c r="K8184" t="s">
        <v>14</v>
      </c>
      <c r="L8184">
        <f>Table1[[#This Row],[Date resolved]]-Table1[[#This Row],[Date received]]</f>
        <v>0</v>
      </c>
      <c r="M8184">
        <f>YEAR(Table1[[#This Row],[Date received]])</f>
        <v>2016</v>
      </c>
      <c r="N8184" t="str">
        <f>_xlfn.CONCAT("Q",_xlfn.CEILING.MATH(MONTH(Table1[[#This Row],[Date received]])/3))</f>
        <v>Q1</v>
      </c>
    </row>
    <row r="8185" spans="1:14" x14ac:dyDescent="0.3">
      <c r="A8185">
        <v>881641</v>
      </c>
      <c r="B8185" t="s">
        <v>47</v>
      </c>
      <c r="C8185" t="s">
        <v>26</v>
      </c>
      <c r="D8185" t="s">
        <v>27</v>
      </c>
      <c r="E8185" t="s">
        <v>59</v>
      </c>
      <c r="F8185" t="str">
        <f>_xlfn.XLOOKUP(E8185,State_Code_Name!$C$2:$C$52,State_Code_Name!$B$2:$B$52)</f>
        <v>Illinois</v>
      </c>
      <c r="G8185" t="s">
        <v>19</v>
      </c>
      <c r="H8185" s="15">
        <v>41794</v>
      </c>
      <c r="I8185" s="15">
        <v>41794</v>
      </c>
      <c r="J8185" t="s">
        <v>14</v>
      </c>
      <c r="K8185" t="s">
        <v>15</v>
      </c>
      <c r="L8185">
        <f>Table1[[#This Row],[Date resolved]]-Table1[[#This Row],[Date received]]</f>
        <v>0</v>
      </c>
      <c r="M8185">
        <f>YEAR(Table1[[#This Row],[Date received]])</f>
        <v>2014</v>
      </c>
      <c r="N8185" t="str">
        <f>_xlfn.CONCAT("Q",_xlfn.CEILING.MATH(MONTH(Table1[[#This Row],[Date received]])/3))</f>
        <v>Q2</v>
      </c>
    </row>
    <row r="8186" spans="1:14" x14ac:dyDescent="0.3">
      <c r="A8186">
        <v>1413397</v>
      </c>
      <c r="B8186" t="s">
        <v>1047</v>
      </c>
      <c r="C8186" t="s">
        <v>26</v>
      </c>
      <c r="D8186" t="s">
        <v>56</v>
      </c>
      <c r="E8186" t="s">
        <v>100</v>
      </c>
      <c r="F8186" t="str">
        <f>_xlfn.XLOOKUP(E8186,State_Code_Name!$C$2:$C$52,State_Code_Name!$B$2:$B$52)</f>
        <v>Arizona</v>
      </c>
      <c r="G8186" t="s">
        <v>57</v>
      </c>
      <c r="H8186" s="15">
        <v>42164</v>
      </c>
      <c r="I8186" s="15">
        <v>42167</v>
      </c>
      <c r="J8186" t="s">
        <v>14</v>
      </c>
      <c r="K8186" t="s">
        <v>15</v>
      </c>
      <c r="L8186">
        <f>Table1[[#This Row],[Date resolved]]-Table1[[#This Row],[Date received]]</f>
        <v>3</v>
      </c>
      <c r="M8186">
        <f>YEAR(Table1[[#This Row],[Date received]])</f>
        <v>2015</v>
      </c>
      <c r="N8186" t="str">
        <f>_xlfn.CONCAT("Q",_xlfn.CEILING.MATH(MONTH(Table1[[#This Row],[Date received]])/3))</f>
        <v>Q2</v>
      </c>
    </row>
    <row r="8187" spans="1:14" x14ac:dyDescent="0.3">
      <c r="A8187">
        <v>1805672</v>
      </c>
      <c r="B8187" t="s">
        <v>97</v>
      </c>
      <c r="C8187" t="s">
        <v>52</v>
      </c>
      <c r="D8187" t="s">
        <v>76</v>
      </c>
      <c r="E8187" t="s">
        <v>18</v>
      </c>
      <c r="F8187" t="str">
        <f>_xlfn.XLOOKUP(E8187,State_Code_Name!$C$2:$C$52,State_Code_Name!$B$2:$B$52)</f>
        <v>California</v>
      </c>
      <c r="G8187" t="s">
        <v>19</v>
      </c>
      <c r="H8187" s="15">
        <v>42427</v>
      </c>
      <c r="I8187" s="15">
        <v>42427</v>
      </c>
      <c r="J8187" t="s">
        <v>14</v>
      </c>
      <c r="K8187" t="s">
        <v>15</v>
      </c>
      <c r="L8187">
        <f>Table1[[#This Row],[Date resolved]]-Table1[[#This Row],[Date received]]</f>
        <v>0</v>
      </c>
      <c r="M8187">
        <f>YEAR(Table1[[#This Row],[Date received]])</f>
        <v>2016</v>
      </c>
      <c r="N8187" t="str">
        <f>_xlfn.CONCAT("Q",_xlfn.CEILING.MATH(MONTH(Table1[[#This Row],[Date received]])/3))</f>
        <v>Q1</v>
      </c>
    </row>
    <row r="8188" spans="1:14" x14ac:dyDescent="0.3">
      <c r="A8188">
        <v>2038435</v>
      </c>
      <c r="B8188" t="s">
        <v>43</v>
      </c>
      <c r="C8188" t="s">
        <v>36</v>
      </c>
      <c r="D8188" t="s">
        <v>262</v>
      </c>
      <c r="E8188" t="s">
        <v>22</v>
      </c>
      <c r="F8188" t="str">
        <f>_xlfn.XLOOKUP(E8188,State_Code_Name!$C$2:$C$52,State_Code_Name!$B$2:$B$52)</f>
        <v>New York</v>
      </c>
      <c r="G8188" t="s">
        <v>19</v>
      </c>
      <c r="H8188" s="15">
        <v>42582</v>
      </c>
      <c r="I8188" s="15">
        <v>42582</v>
      </c>
      <c r="J8188" t="s">
        <v>14</v>
      </c>
      <c r="K8188" t="s">
        <v>14</v>
      </c>
      <c r="L8188">
        <f>Table1[[#This Row],[Date resolved]]-Table1[[#This Row],[Date received]]</f>
        <v>0</v>
      </c>
      <c r="M8188">
        <f>YEAR(Table1[[#This Row],[Date received]])</f>
        <v>2016</v>
      </c>
      <c r="N8188" t="str">
        <f>_xlfn.CONCAT("Q",_xlfn.CEILING.MATH(MONTH(Table1[[#This Row],[Date received]])/3))</f>
        <v>Q3</v>
      </c>
    </row>
    <row r="8189" spans="1:14" x14ac:dyDescent="0.3">
      <c r="A8189">
        <v>762125</v>
      </c>
      <c r="B8189" t="s">
        <v>68</v>
      </c>
      <c r="C8189" t="s">
        <v>32</v>
      </c>
      <c r="D8189" t="s">
        <v>104</v>
      </c>
      <c r="E8189" t="s">
        <v>48</v>
      </c>
      <c r="F8189" t="str">
        <f>_xlfn.XLOOKUP(E8189,State_Code_Name!$C$2:$C$52,State_Code_Name!$B$2:$B$52)</f>
        <v>New Jersey</v>
      </c>
      <c r="G8189" t="s">
        <v>19</v>
      </c>
      <c r="H8189" s="15">
        <v>41709</v>
      </c>
      <c r="I8189" s="15">
        <v>41709</v>
      </c>
      <c r="J8189" t="s">
        <v>14</v>
      </c>
      <c r="K8189" t="s">
        <v>15</v>
      </c>
      <c r="L8189">
        <f>Table1[[#This Row],[Date resolved]]-Table1[[#This Row],[Date received]]</f>
        <v>0</v>
      </c>
      <c r="M8189">
        <f>YEAR(Table1[[#This Row],[Date received]])</f>
        <v>2014</v>
      </c>
      <c r="N8189" t="str">
        <f>_xlfn.CONCAT("Q",_xlfn.CEILING.MATH(MONTH(Table1[[#This Row],[Date received]])/3))</f>
        <v>Q1</v>
      </c>
    </row>
    <row r="8190" spans="1:14" x14ac:dyDescent="0.3">
      <c r="A8190">
        <v>1696995</v>
      </c>
      <c r="B8190" t="s">
        <v>164</v>
      </c>
      <c r="C8190" t="s">
        <v>16</v>
      </c>
      <c r="D8190" t="s">
        <v>20</v>
      </c>
      <c r="E8190" t="s">
        <v>48</v>
      </c>
      <c r="F8190" t="str">
        <f>_xlfn.XLOOKUP(E8190,State_Code_Name!$C$2:$C$52,State_Code_Name!$B$2:$B$52)</f>
        <v>New Jersey</v>
      </c>
      <c r="G8190" t="s">
        <v>13</v>
      </c>
      <c r="H8190" s="15">
        <v>42353</v>
      </c>
      <c r="I8190" s="15">
        <v>42354</v>
      </c>
      <c r="J8190" t="s">
        <v>14</v>
      </c>
      <c r="K8190" t="s">
        <v>15</v>
      </c>
      <c r="L8190">
        <f>Table1[[#This Row],[Date resolved]]-Table1[[#This Row],[Date received]]</f>
        <v>1</v>
      </c>
      <c r="M8190">
        <f>YEAR(Table1[[#This Row],[Date received]])</f>
        <v>2015</v>
      </c>
      <c r="N8190" t="str">
        <f>_xlfn.CONCAT("Q",_xlfn.CEILING.MATH(MONTH(Table1[[#This Row],[Date received]])/3))</f>
        <v>Q4</v>
      </c>
    </row>
    <row r="8191" spans="1:14" x14ac:dyDescent="0.3">
      <c r="A8191">
        <v>899611</v>
      </c>
      <c r="B8191" t="s">
        <v>432</v>
      </c>
      <c r="C8191" t="s">
        <v>9</v>
      </c>
      <c r="D8191" t="s">
        <v>10</v>
      </c>
      <c r="E8191" t="s">
        <v>42</v>
      </c>
      <c r="F8191" t="str">
        <f>_xlfn.XLOOKUP(E8191,State_Code_Name!$C$2:$C$52,State_Code_Name!$B$2:$B$52)</f>
        <v>North Carolina</v>
      </c>
      <c r="G8191" t="s">
        <v>19</v>
      </c>
      <c r="H8191" s="15">
        <v>41808</v>
      </c>
      <c r="I8191" s="15">
        <v>41842</v>
      </c>
      <c r="J8191" t="s">
        <v>14</v>
      </c>
      <c r="K8191" t="s">
        <v>15</v>
      </c>
      <c r="L8191">
        <f>Table1[[#This Row],[Date resolved]]-Table1[[#This Row],[Date received]]</f>
        <v>34</v>
      </c>
      <c r="M8191">
        <f>YEAR(Table1[[#This Row],[Date received]])</f>
        <v>2014</v>
      </c>
      <c r="N8191" t="str">
        <f>_xlfn.CONCAT("Q",_xlfn.CEILING.MATH(MONTH(Table1[[#This Row],[Date received]])/3))</f>
        <v>Q2</v>
      </c>
    </row>
    <row r="8192" spans="1:14" x14ac:dyDescent="0.3">
      <c r="A8192">
        <v>1948516</v>
      </c>
      <c r="B8192" t="s">
        <v>60</v>
      </c>
      <c r="C8192" t="s">
        <v>52</v>
      </c>
      <c r="D8192" t="s">
        <v>103</v>
      </c>
      <c r="E8192" t="s">
        <v>79</v>
      </c>
      <c r="F8192" t="str">
        <f>_xlfn.XLOOKUP(E8192,State_Code_Name!$C$2:$C$52,State_Code_Name!$B$2:$B$52)</f>
        <v>Minnesota</v>
      </c>
      <c r="G8192" t="s">
        <v>19</v>
      </c>
      <c r="H8192" s="15">
        <v>42521</v>
      </c>
      <c r="I8192" s="15">
        <v>42521</v>
      </c>
      <c r="J8192" t="s">
        <v>14</v>
      </c>
      <c r="K8192" t="s">
        <v>15</v>
      </c>
      <c r="L8192">
        <f>Table1[[#This Row],[Date resolved]]-Table1[[#This Row],[Date received]]</f>
        <v>0</v>
      </c>
      <c r="M8192">
        <f>YEAR(Table1[[#This Row],[Date received]])</f>
        <v>2016</v>
      </c>
      <c r="N8192" t="str">
        <f>_xlfn.CONCAT("Q",_xlfn.CEILING.MATH(MONTH(Table1[[#This Row],[Date received]])/3))</f>
        <v>Q2</v>
      </c>
    </row>
    <row r="8193" spans="1:14" x14ac:dyDescent="0.3">
      <c r="A8193">
        <v>1436181</v>
      </c>
      <c r="B8193" t="s">
        <v>830</v>
      </c>
      <c r="C8193" t="s">
        <v>32</v>
      </c>
      <c r="D8193" t="s">
        <v>44</v>
      </c>
      <c r="E8193" t="s">
        <v>29</v>
      </c>
      <c r="F8193" t="str">
        <f>_xlfn.XLOOKUP(E8193,State_Code_Name!$C$2:$C$52,State_Code_Name!$B$2:$B$52)</f>
        <v>Connecticut</v>
      </c>
      <c r="G8193" t="s">
        <v>19</v>
      </c>
      <c r="H8193" s="15">
        <v>42179</v>
      </c>
      <c r="I8193" s="15">
        <v>42179</v>
      </c>
      <c r="J8193" t="s">
        <v>14</v>
      </c>
      <c r="K8193" t="s">
        <v>15</v>
      </c>
      <c r="L8193">
        <f>Table1[[#This Row],[Date resolved]]-Table1[[#This Row],[Date received]]</f>
        <v>0</v>
      </c>
      <c r="M8193">
        <f>YEAR(Table1[[#This Row],[Date received]])</f>
        <v>2015</v>
      </c>
      <c r="N8193" t="str">
        <f>_xlfn.CONCAT("Q",_xlfn.CEILING.MATH(MONTH(Table1[[#This Row],[Date received]])/3))</f>
        <v>Q2</v>
      </c>
    </row>
    <row r="8194" spans="1:14" x14ac:dyDescent="0.3">
      <c r="A8194">
        <v>2024192</v>
      </c>
      <c r="B8194" t="s">
        <v>63</v>
      </c>
      <c r="C8194" t="s">
        <v>61</v>
      </c>
      <c r="D8194" t="s">
        <v>459</v>
      </c>
      <c r="E8194" t="s">
        <v>114</v>
      </c>
      <c r="F8194" t="str">
        <f>_xlfn.XLOOKUP(E8194,State_Code_Name!$C$2:$C$52,State_Code_Name!$B$2:$B$52)</f>
        <v>South Carolina</v>
      </c>
      <c r="G8194" t="s">
        <v>305</v>
      </c>
      <c r="H8194" s="15">
        <v>42572</v>
      </c>
      <c r="I8194" s="15">
        <v>42608</v>
      </c>
      <c r="J8194" t="s">
        <v>14</v>
      </c>
      <c r="K8194" t="s">
        <v>15</v>
      </c>
      <c r="L8194">
        <f>Table1[[#This Row],[Date resolved]]-Table1[[#This Row],[Date received]]</f>
        <v>36</v>
      </c>
      <c r="M8194">
        <f>YEAR(Table1[[#This Row],[Date received]])</f>
        <v>2016</v>
      </c>
      <c r="N8194" t="str">
        <f>_xlfn.CONCAT("Q",_xlfn.CEILING.MATH(MONTH(Table1[[#This Row],[Date received]])/3))</f>
        <v>Q3</v>
      </c>
    </row>
    <row r="8195" spans="1:14" x14ac:dyDescent="0.3">
      <c r="A8195">
        <v>566995</v>
      </c>
      <c r="B8195" t="s">
        <v>181</v>
      </c>
      <c r="C8195" t="s">
        <v>32</v>
      </c>
      <c r="D8195" t="s">
        <v>104</v>
      </c>
      <c r="E8195" t="s">
        <v>31</v>
      </c>
      <c r="F8195" t="str">
        <f>_xlfn.XLOOKUP(E8195,State_Code_Name!$C$2:$C$52,State_Code_Name!$B$2:$B$52)</f>
        <v>Texas</v>
      </c>
      <c r="G8195" t="s">
        <v>19</v>
      </c>
      <c r="H8195" s="15">
        <v>41569</v>
      </c>
      <c r="I8195" s="15">
        <v>41571</v>
      </c>
      <c r="J8195" t="s">
        <v>14</v>
      </c>
      <c r="K8195" t="s">
        <v>15</v>
      </c>
      <c r="L8195">
        <f>Table1[[#This Row],[Date resolved]]-Table1[[#This Row],[Date received]]</f>
        <v>2</v>
      </c>
      <c r="M8195">
        <f>YEAR(Table1[[#This Row],[Date received]])</f>
        <v>2013</v>
      </c>
      <c r="N8195" t="str">
        <f>_xlfn.CONCAT("Q",_xlfn.CEILING.MATH(MONTH(Table1[[#This Row],[Date received]])/3))</f>
        <v>Q4</v>
      </c>
    </row>
    <row r="8196" spans="1:14" x14ac:dyDescent="0.3">
      <c r="A8196">
        <v>1618031</v>
      </c>
      <c r="B8196" t="s">
        <v>50</v>
      </c>
      <c r="C8196" t="s">
        <v>36</v>
      </c>
      <c r="D8196" t="s">
        <v>80</v>
      </c>
      <c r="E8196" t="s">
        <v>12</v>
      </c>
      <c r="F8196" t="str">
        <f>_xlfn.XLOOKUP(E8196,State_Code_Name!$C$2:$C$52,State_Code_Name!$B$2:$B$52)</f>
        <v>Virginia</v>
      </c>
      <c r="G8196" t="s">
        <v>13</v>
      </c>
      <c r="H8196" s="15">
        <v>42298</v>
      </c>
      <c r="I8196" s="15">
        <v>42300</v>
      </c>
      <c r="J8196" t="s">
        <v>14</v>
      </c>
      <c r="K8196" t="s">
        <v>15</v>
      </c>
      <c r="L8196">
        <f>Table1[[#This Row],[Date resolved]]-Table1[[#This Row],[Date received]]</f>
        <v>2</v>
      </c>
      <c r="M8196">
        <f>YEAR(Table1[[#This Row],[Date received]])</f>
        <v>2015</v>
      </c>
      <c r="N8196" t="str">
        <f>_xlfn.CONCAT("Q",_xlfn.CEILING.MATH(MONTH(Table1[[#This Row],[Date received]])/3))</f>
        <v>Q4</v>
      </c>
    </row>
    <row r="8197" spans="1:14" x14ac:dyDescent="0.3">
      <c r="A8197">
        <v>1923986</v>
      </c>
      <c r="B8197" t="s">
        <v>68</v>
      </c>
      <c r="C8197" t="s">
        <v>879</v>
      </c>
      <c r="D8197" t="s">
        <v>883</v>
      </c>
      <c r="E8197" t="s">
        <v>66</v>
      </c>
      <c r="F8197" t="str">
        <f>_xlfn.XLOOKUP(E8197,State_Code_Name!$C$2:$C$52,State_Code_Name!$B$2:$B$52)</f>
        <v>Michigan</v>
      </c>
      <c r="G8197" t="s">
        <v>19</v>
      </c>
      <c r="H8197" s="15">
        <v>42503</v>
      </c>
      <c r="I8197" s="15">
        <v>42508</v>
      </c>
      <c r="J8197" t="s">
        <v>14</v>
      </c>
      <c r="K8197" t="s">
        <v>15</v>
      </c>
      <c r="L8197">
        <f>Table1[[#This Row],[Date resolved]]-Table1[[#This Row],[Date received]]</f>
        <v>5</v>
      </c>
      <c r="M8197">
        <f>YEAR(Table1[[#This Row],[Date received]])</f>
        <v>2016</v>
      </c>
      <c r="N8197" t="str">
        <f>_xlfn.CONCAT("Q",_xlfn.CEILING.MATH(MONTH(Table1[[#This Row],[Date received]])/3))</f>
        <v>Q2</v>
      </c>
    </row>
    <row r="8198" spans="1:14" x14ac:dyDescent="0.3">
      <c r="A8198">
        <v>2005623</v>
      </c>
      <c r="B8198" t="s">
        <v>63</v>
      </c>
      <c r="C8198" t="s">
        <v>61</v>
      </c>
      <c r="D8198" t="s">
        <v>282</v>
      </c>
      <c r="E8198" t="s">
        <v>51</v>
      </c>
      <c r="F8198" t="str">
        <f>_xlfn.XLOOKUP(E8198,State_Code_Name!$C$2:$C$52,State_Code_Name!$B$2:$B$52)</f>
        <v>Washington</v>
      </c>
      <c r="G8198" t="s">
        <v>19</v>
      </c>
      <c r="H8198" s="15">
        <v>42562</v>
      </c>
      <c r="I8198" s="15">
        <v>42562</v>
      </c>
      <c r="J8198" t="s">
        <v>14</v>
      </c>
      <c r="K8198" t="s">
        <v>15</v>
      </c>
      <c r="L8198">
        <f>Table1[[#This Row],[Date resolved]]-Table1[[#This Row],[Date received]]</f>
        <v>0</v>
      </c>
      <c r="M8198">
        <f>YEAR(Table1[[#This Row],[Date received]])</f>
        <v>2016</v>
      </c>
      <c r="N8198" t="str">
        <f>_xlfn.CONCAT("Q",_xlfn.CEILING.MATH(MONTH(Table1[[#This Row],[Date received]])/3))</f>
        <v>Q3</v>
      </c>
    </row>
    <row r="8199" spans="1:14" x14ac:dyDescent="0.3">
      <c r="A8199">
        <v>967957</v>
      </c>
      <c r="B8199" t="s">
        <v>30</v>
      </c>
      <c r="C8199" t="s">
        <v>16</v>
      </c>
      <c r="D8199" t="s">
        <v>20</v>
      </c>
      <c r="E8199" t="s">
        <v>66</v>
      </c>
      <c r="F8199" t="str">
        <f>_xlfn.XLOOKUP(E8199,State_Code_Name!$C$2:$C$52,State_Code_Name!$B$2:$B$52)</f>
        <v>Michigan</v>
      </c>
      <c r="G8199" t="s">
        <v>19</v>
      </c>
      <c r="H8199" s="15">
        <v>41855</v>
      </c>
      <c r="I8199" s="15">
        <v>41855</v>
      </c>
      <c r="J8199" t="s">
        <v>14</v>
      </c>
      <c r="K8199" t="s">
        <v>15</v>
      </c>
      <c r="L8199">
        <f>Table1[[#This Row],[Date resolved]]-Table1[[#This Row],[Date received]]</f>
        <v>0</v>
      </c>
      <c r="M8199">
        <f>YEAR(Table1[[#This Row],[Date received]])</f>
        <v>2014</v>
      </c>
      <c r="N8199" t="str">
        <f>_xlfn.CONCAT("Q",_xlfn.CEILING.MATH(MONTH(Table1[[#This Row],[Date received]])/3))</f>
        <v>Q3</v>
      </c>
    </row>
    <row r="8200" spans="1:14" x14ac:dyDescent="0.3">
      <c r="A8200">
        <v>1622441</v>
      </c>
      <c r="B8200" t="s">
        <v>1092</v>
      </c>
      <c r="C8200" t="s">
        <v>16</v>
      </c>
      <c r="D8200" t="s">
        <v>17</v>
      </c>
      <c r="E8200" t="s">
        <v>122</v>
      </c>
      <c r="F8200" t="str">
        <f>_xlfn.XLOOKUP(E8200,State_Code_Name!$C$2:$C$52,State_Code_Name!$B$2:$B$52)</f>
        <v>Maryland</v>
      </c>
      <c r="G8200" t="s">
        <v>19</v>
      </c>
      <c r="H8200" s="15">
        <v>42300</v>
      </c>
      <c r="I8200" s="15">
        <v>42321</v>
      </c>
      <c r="J8200" t="s">
        <v>14</v>
      </c>
      <c r="K8200" t="s">
        <v>15</v>
      </c>
      <c r="L8200">
        <f>Table1[[#This Row],[Date resolved]]-Table1[[#This Row],[Date received]]</f>
        <v>21</v>
      </c>
      <c r="M8200">
        <f>YEAR(Table1[[#This Row],[Date received]])</f>
        <v>2015</v>
      </c>
      <c r="N8200" t="str">
        <f>_xlfn.CONCAT("Q",_xlfn.CEILING.MATH(MONTH(Table1[[#This Row],[Date received]])/3))</f>
        <v>Q4</v>
      </c>
    </row>
    <row r="8201" spans="1:14" x14ac:dyDescent="0.3">
      <c r="A8201">
        <v>363804</v>
      </c>
      <c r="B8201" t="s">
        <v>30</v>
      </c>
      <c r="C8201" t="s">
        <v>26</v>
      </c>
      <c r="D8201" t="s">
        <v>27</v>
      </c>
      <c r="E8201" t="s">
        <v>46</v>
      </c>
      <c r="F8201" t="str">
        <f>_xlfn.XLOOKUP(E8201,State_Code_Name!$C$2:$C$52,State_Code_Name!$B$2:$B$52)</f>
        <v>Pennsylvania</v>
      </c>
      <c r="G8201" t="s">
        <v>19</v>
      </c>
      <c r="H8201" s="15">
        <v>41356</v>
      </c>
      <c r="I8201" s="15">
        <v>41358</v>
      </c>
      <c r="J8201" t="s">
        <v>14</v>
      </c>
      <c r="K8201" t="s">
        <v>15</v>
      </c>
      <c r="L8201">
        <f>Table1[[#This Row],[Date resolved]]-Table1[[#This Row],[Date received]]</f>
        <v>2</v>
      </c>
      <c r="M8201">
        <f>YEAR(Table1[[#This Row],[Date received]])</f>
        <v>2013</v>
      </c>
      <c r="N8201" t="str">
        <f>_xlfn.CONCAT("Q",_xlfn.CEILING.MATH(MONTH(Table1[[#This Row],[Date received]])/3))</f>
        <v>Q1</v>
      </c>
    </row>
    <row r="8202" spans="1:14" x14ac:dyDescent="0.3">
      <c r="A8202">
        <v>1399611</v>
      </c>
      <c r="B8202" t="s">
        <v>141</v>
      </c>
      <c r="C8202" t="s">
        <v>26</v>
      </c>
      <c r="D8202" t="s">
        <v>78</v>
      </c>
      <c r="E8202" t="s">
        <v>35</v>
      </c>
      <c r="F8202" t="str">
        <f>_xlfn.XLOOKUP(E8202,State_Code_Name!$C$2:$C$52,State_Code_Name!$B$2:$B$52)</f>
        <v>Florida</v>
      </c>
      <c r="G8202" t="s">
        <v>19</v>
      </c>
      <c r="H8202" s="15">
        <v>42156</v>
      </c>
      <c r="I8202" s="15">
        <v>42156</v>
      </c>
      <c r="J8202" t="s">
        <v>14</v>
      </c>
      <c r="K8202" t="s">
        <v>15</v>
      </c>
      <c r="L8202">
        <f>Table1[[#This Row],[Date resolved]]-Table1[[#This Row],[Date received]]</f>
        <v>0</v>
      </c>
      <c r="M8202">
        <f>YEAR(Table1[[#This Row],[Date received]])</f>
        <v>2015</v>
      </c>
      <c r="N8202" t="str">
        <f>_xlfn.CONCAT("Q",_xlfn.CEILING.MATH(MONTH(Table1[[#This Row],[Date received]])/3))</f>
        <v>Q2</v>
      </c>
    </row>
    <row r="8203" spans="1:14" x14ac:dyDescent="0.3">
      <c r="A8203">
        <v>2005788</v>
      </c>
      <c r="B8203" t="s">
        <v>81</v>
      </c>
      <c r="C8203" t="s">
        <v>16</v>
      </c>
      <c r="D8203" t="s">
        <v>24</v>
      </c>
      <c r="E8203" t="s">
        <v>31</v>
      </c>
      <c r="F8203" t="str">
        <f>_xlfn.XLOOKUP(E8203,State_Code_Name!$C$2:$C$52,State_Code_Name!$B$2:$B$52)</f>
        <v>Texas</v>
      </c>
      <c r="G8203" t="s">
        <v>305</v>
      </c>
      <c r="H8203" s="15">
        <v>42562</v>
      </c>
      <c r="I8203" s="15">
        <v>42563</v>
      </c>
      <c r="J8203" t="s">
        <v>14</v>
      </c>
      <c r="K8203" t="s">
        <v>15</v>
      </c>
      <c r="L8203">
        <f>Table1[[#This Row],[Date resolved]]-Table1[[#This Row],[Date received]]</f>
        <v>1</v>
      </c>
      <c r="M8203">
        <f>YEAR(Table1[[#This Row],[Date received]])</f>
        <v>2016</v>
      </c>
      <c r="N8203" t="str">
        <f>_xlfn.CONCAT("Q",_xlfn.CEILING.MATH(MONTH(Table1[[#This Row],[Date received]])/3))</f>
        <v>Q3</v>
      </c>
    </row>
    <row r="8204" spans="1:14" x14ac:dyDescent="0.3">
      <c r="A8204">
        <v>1134581</v>
      </c>
      <c r="B8204" t="s">
        <v>30</v>
      </c>
      <c r="C8204" t="s">
        <v>16</v>
      </c>
      <c r="D8204" t="s">
        <v>144</v>
      </c>
      <c r="E8204" t="s">
        <v>22</v>
      </c>
      <c r="F8204" t="str">
        <f>_xlfn.XLOOKUP(E8204,State_Code_Name!$C$2:$C$52,State_Code_Name!$B$2:$B$52)</f>
        <v>New York</v>
      </c>
      <c r="G8204" t="s">
        <v>19</v>
      </c>
      <c r="H8204" s="15">
        <v>41964</v>
      </c>
      <c r="I8204" s="15">
        <v>41971</v>
      </c>
      <c r="J8204" t="s">
        <v>14</v>
      </c>
      <c r="K8204" t="s">
        <v>15</v>
      </c>
      <c r="L8204">
        <f>Table1[[#This Row],[Date resolved]]-Table1[[#This Row],[Date received]]</f>
        <v>7</v>
      </c>
      <c r="M8204">
        <f>YEAR(Table1[[#This Row],[Date received]])</f>
        <v>2014</v>
      </c>
      <c r="N8204" t="str">
        <f>_xlfn.CONCAT("Q",_xlfn.CEILING.MATH(MONTH(Table1[[#This Row],[Date received]])/3))</f>
        <v>Q4</v>
      </c>
    </row>
    <row r="8205" spans="1:14" x14ac:dyDescent="0.3">
      <c r="A8205">
        <v>539385</v>
      </c>
      <c r="B8205" t="s">
        <v>50</v>
      </c>
      <c r="C8205" t="s">
        <v>36</v>
      </c>
      <c r="D8205" t="s">
        <v>37</v>
      </c>
      <c r="E8205" t="s">
        <v>29</v>
      </c>
      <c r="F8205" t="str">
        <f>_xlfn.XLOOKUP(E8205,State_Code_Name!$C$2:$C$52,State_Code_Name!$B$2:$B$52)</f>
        <v>Connecticut</v>
      </c>
      <c r="G8205" t="s">
        <v>19</v>
      </c>
      <c r="H8205" s="15">
        <v>41541</v>
      </c>
      <c r="I8205" s="15">
        <v>41541</v>
      </c>
      <c r="J8205" t="s">
        <v>14</v>
      </c>
      <c r="K8205" t="s">
        <v>15</v>
      </c>
      <c r="L8205">
        <f>Table1[[#This Row],[Date resolved]]-Table1[[#This Row],[Date received]]</f>
        <v>0</v>
      </c>
      <c r="M8205">
        <f>YEAR(Table1[[#This Row],[Date received]])</f>
        <v>2013</v>
      </c>
      <c r="N8205" t="str">
        <f>_xlfn.CONCAT("Q",_xlfn.CEILING.MATH(MONTH(Table1[[#This Row],[Date received]])/3))</f>
        <v>Q3</v>
      </c>
    </row>
    <row r="8206" spans="1:14" x14ac:dyDescent="0.3">
      <c r="A8206">
        <v>693920</v>
      </c>
      <c r="B8206" t="s">
        <v>81</v>
      </c>
      <c r="C8206" t="s">
        <v>32</v>
      </c>
      <c r="D8206" t="s">
        <v>41</v>
      </c>
      <c r="E8206" t="s">
        <v>22</v>
      </c>
      <c r="F8206" t="str">
        <f>_xlfn.XLOOKUP(E8206,State_Code_Name!$C$2:$C$52,State_Code_Name!$B$2:$B$52)</f>
        <v>New York</v>
      </c>
      <c r="G8206" t="s">
        <v>19</v>
      </c>
      <c r="H8206" s="15">
        <v>41670</v>
      </c>
      <c r="I8206" s="15">
        <v>41670</v>
      </c>
      <c r="J8206" t="s">
        <v>14</v>
      </c>
      <c r="K8206" t="s">
        <v>15</v>
      </c>
      <c r="L8206">
        <f>Table1[[#This Row],[Date resolved]]-Table1[[#This Row],[Date received]]</f>
        <v>0</v>
      </c>
      <c r="M8206">
        <f>YEAR(Table1[[#This Row],[Date received]])</f>
        <v>2014</v>
      </c>
      <c r="N8206" t="str">
        <f>_xlfn.CONCAT("Q",_xlfn.CEILING.MATH(MONTH(Table1[[#This Row],[Date received]])/3))</f>
        <v>Q1</v>
      </c>
    </row>
    <row r="8207" spans="1:14" x14ac:dyDescent="0.3">
      <c r="A8207">
        <v>648898</v>
      </c>
      <c r="B8207" t="s">
        <v>163</v>
      </c>
      <c r="C8207" t="s">
        <v>26</v>
      </c>
      <c r="D8207" t="s">
        <v>27</v>
      </c>
      <c r="E8207" t="s">
        <v>35</v>
      </c>
      <c r="F8207" t="str">
        <f>_xlfn.XLOOKUP(E8207,State_Code_Name!$C$2:$C$52,State_Code_Name!$B$2:$B$52)</f>
        <v>Florida</v>
      </c>
      <c r="G8207" t="s">
        <v>305</v>
      </c>
      <c r="H8207" s="15">
        <v>41638</v>
      </c>
      <c r="I8207" s="15">
        <v>41652</v>
      </c>
      <c r="J8207" t="s">
        <v>14</v>
      </c>
      <c r="K8207" t="s">
        <v>15</v>
      </c>
      <c r="L8207">
        <f>Table1[[#This Row],[Date resolved]]-Table1[[#This Row],[Date received]]</f>
        <v>14</v>
      </c>
      <c r="M8207">
        <f>YEAR(Table1[[#This Row],[Date received]])</f>
        <v>2013</v>
      </c>
      <c r="N8207" t="str">
        <f>_xlfn.CONCAT("Q",_xlfn.CEILING.MATH(MONTH(Table1[[#This Row],[Date received]])/3))</f>
        <v>Q4</v>
      </c>
    </row>
    <row r="8208" spans="1:14" x14ac:dyDescent="0.3">
      <c r="A8208">
        <v>1468894</v>
      </c>
      <c r="B8208" t="s">
        <v>30</v>
      </c>
      <c r="C8208" t="s">
        <v>36</v>
      </c>
      <c r="D8208" t="s">
        <v>37</v>
      </c>
      <c r="E8208" t="s">
        <v>48</v>
      </c>
      <c r="F8208" t="str">
        <f>_xlfn.XLOOKUP(E8208,State_Code_Name!$C$2:$C$52,State_Code_Name!$B$2:$B$52)</f>
        <v>New Jersey</v>
      </c>
      <c r="G8208" t="s">
        <v>305</v>
      </c>
      <c r="H8208" s="15">
        <v>42200</v>
      </c>
      <c r="I8208" s="15">
        <v>42205</v>
      </c>
      <c r="J8208" t="s">
        <v>14</v>
      </c>
      <c r="K8208" t="s">
        <v>15</v>
      </c>
      <c r="L8208">
        <f>Table1[[#This Row],[Date resolved]]-Table1[[#This Row],[Date received]]</f>
        <v>5</v>
      </c>
      <c r="M8208">
        <f>YEAR(Table1[[#This Row],[Date received]])</f>
        <v>2015</v>
      </c>
      <c r="N8208" t="str">
        <f>_xlfn.CONCAT("Q",_xlfn.CEILING.MATH(MONTH(Table1[[#This Row],[Date received]])/3))</f>
        <v>Q3</v>
      </c>
    </row>
    <row r="8209" spans="1:14" x14ac:dyDescent="0.3">
      <c r="A8209">
        <v>1640741</v>
      </c>
      <c r="B8209" t="s">
        <v>240</v>
      </c>
      <c r="C8209" t="s">
        <v>61</v>
      </c>
      <c r="D8209" t="s">
        <v>459</v>
      </c>
      <c r="E8209" t="s">
        <v>39</v>
      </c>
      <c r="F8209" t="str">
        <f>_xlfn.XLOOKUP(E8209,State_Code_Name!$C$2:$C$52,State_Code_Name!$B$2:$B$52)</f>
        <v>Ohio</v>
      </c>
      <c r="G8209" t="s">
        <v>19</v>
      </c>
      <c r="H8209" s="15">
        <v>42312</v>
      </c>
      <c r="I8209" s="15">
        <v>42312</v>
      </c>
      <c r="J8209" t="s">
        <v>14</v>
      </c>
      <c r="K8209" t="s">
        <v>15</v>
      </c>
      <c r="L8209">
        <f>Table1[[#This Row],[Date resolved]]-Table1[[#This Row],[Date received]]</f>
        <v>0</v>
      </c>
      <c r="M8209">
        <f>YEAR(Table1[[#This Row],[Date received]])</f>
        <v>2015</v>
      </c>
      <c r="N8209" t="str">
        <f>_xlfn.CONCAT("Q",_xlfn.CEILING.MATH(MONTH(Table1[[#This Row],[Date received]])/3))</f>
        <v>Q4</v>
      </c>
    </row>
    <row r="8210" spans="1:14" x14ac:dyDescent="0.3">
      <c r="A8210">
        <v>584760</v>
      </c>
      <c r="B8210" t="s">
        <v>475</v>
      </c>
      <c r="C8210" t="s">
        <v>32</v>
      </c>
      <c r="D8210" t="s">
        <v>44</v>
      </c>
      <c r="E8210" t="s">
        <v>31</v>
      </c>
      <c r="F8210" t="str">
        <f>_xlfn.XLOOKUP(E8210,State_Code_Name!$C$2:$C$52,State_Code_Name!$B$2:$B$52)</f>
        <v>Texas</v>
      </c>
      <c r="G8210" t="s">
        <v>13</v>
      </c>
      <c r="H8210" s="15">
        <v>41582</v>
      </c>
      <c r="I8210" s="15">
        <v>41584</v>
      </c>
      <c r="J8210" t="s">
        <v>14</v>
      </c>
      <c r="K8210" t="s">
        <v>15</v>
      </c>
      <c r="L8210">
        <f>Table1[[#This Row],[Date resolved]]-Table1[[#This Row],[Date received]]</f>
        <v>2</v>
      </c>
      <c r="M8210">
        <f>YEAR(Table1[[#This Row],[Date received]])</f>
        <v>2013</v>
      </c>
      <c r="N8210" t="str">
        <f>_xlfn.CONCAT("Q",_xlfn.CEILING.MATH(MONTH(Table1[[#This Row],[Date received]])/3))</f>
        <v>Q4</v>
      </c>
    </row>
    <row r="8211" spans="1:14" x14ac:dyDescent="0.3">
      <c r="A8211">
        <v>1948957</v>
      </c>
      <c r="B8211" t="s">
        <v>217</v>
      </c>
      <c r="C8211" t="s">
        <v>26</v>
      </c>
      <c r="D8211" t="s">
        <v>27</v>
      </c>
      <c r="E8211" t="s">
        <v>118</v>
      </c>
      <c r="F8211" t="str">
        <f>_xlfn.XLOOKUP(E8211,State_Code_Name!$C$2:$C$52,State_Code_Name!$B$2:$B$52)</f>
        <v>Alabama</v>
      </c>
      <c r="G8211" t="s">
        <v>19</v>
      </c>
      <c r="H8211" s="15">
        <v>42523</v>
      </c>
      <c r="I8211" s="15">
        <v>42523</v>
      </c>
      <c r="J8211" t="s">
        <v>14</v>
      </c>
      <c r="K8211" t="s">
        <v>15</v>
      </c>
      <c r="L8211">
        <f>Table1[[#This Row],[Date resolved]]-Table1[[#This Row],[Date received]]</f>
        <v>0</v>
      </c>
      <c r="M8211">
        <f>YEAR(Table1[[#This Row],[Date received]])</f>
        <v>2016</v>
      </c>
      <c r="N8211" t="str">
        <f>_xlfn.CONCAT("Q",_xlfn.CEILING.MATH(MONTH(Table1[[#This Row],[Date received]])/3))</f>
        <v>Q2</v>
      </c>
    </row>
    <row r="8212" spans="1:14" x14ac:dyDescent="0.3">
      <c r="A8212">
        <v>669041</v>
      </c>
      <c r="B8212" t="s">
        <v>81</v>
      </c>
      <c r="C8212" t="s">
        <v>32</v>
      </c>
      <c r="D8212" t="s">
        <v>104</v>
      </c>
      <c r="E8212" t="s">
        <v>158</v>
      </c>
      <c r="F8212" t="str">
        <f>_xlfn.XLOOKUP(E8212,State_Code_Name!$C$2:$C$52,State_Code_Name!$B$2:$B$52)</f>
        <v>New Mexico</v>
      </c>
      <c r="G8212" t="s">
        <v>13</v>
      </c>
      <c r="H8212" s="15">
        <v>41653</v>
      </c>
      <c r="I8212" s="15">
        <v>41656</v>
      </c>
      <c r="J8212" t="s">
        <v>14</v>
      </c>
      <c r="K8212" t="s">
        <v>14</v>
      </c>
      <c r="L8212">
        <f>Table1[[#This Row],[Date resolved]]-Table1[[#This Row],[Date received]]</f>
        <v>3</v>
      </c>
      <c r="M8212">
        <f>YEAR(Table1[[#This Row],[Date received]])</f>
        <v>2014</v>
      </c>
      <c r="N8212" t="str">
        <f>_xlfn.CONCAT("Q",_xlfn.CEILING.MATH(MONTH(Table1[[#This Row],[Date received]])/3))</f>
        <v>Q1</v>
      </c>
    </row>
    <row r="8213" spans="1:14" x14ac:dyDescent="0.3">
      <c r="A8213">
        <v>1550094</v>
      </c>
      <c r="B8213" t="s">
        <v>68</v>
      </c>
      <c r="C8213" t="s">
        <v>36</v>
      </c>
      <c r="D8213" t="s">
        <v>281</v>
      </c>
      <c r="E8213" t="s">
        <v>22</v>
      </c>
      <c r="F8213" t="str">
        <f>_xlfn.XLOOKUP(E8213,State_Code_Name!$C$2:$C$52,State_Code_Name!$B$2:$B$52)</f>
        <v>New York</v>
      </c>
      <c r="G8213" t="s">
        <v>19</v>
      </c>
      <c r="H8213" s="15">
        <v>42250</v>
      </c>
      <c r="I8213" s="15">
        <v>42250</v>
      </c>
      <c r="J8213" t="s">
        <v>14</v>
      </c>
      <c r="K8213" t="s">
        <v>14</v>
      </c>
      <c r="L8213">
        <f>Table1[[#This Row],[Date resolved]]-Table1[[#This Row],[Date received]]</f>
        <v>0</v>
      </c>
      <c r="M8213">
        <f>YEAR(Table1[[#This Row],[Date received]])</f>
        <v>2015</v>
      </c>
      <c r="N8213" t="str">
        <f>_xlfn.CONCAT("Q",_xlfn.CEILING.MATH(MONTH(Table1[[#This Row],[Date received]])/3))</f>
        <v>Q3</v>
      </c>
    </row>
    <row r="8214" spans="1:14" x14ac:dyDescent="0.3">
      <c r="A8214">
        <v>1989717</v>
      </c>
      <c r="B8214" t="s">
        <v>411</v>
      </c>
      <c r="C8214" t="s">
        <v>32</v>
      </c>
      <c r="D8214" t="s">
        <v>41</v>
      </c>
      <c r="E8214" t="s">
        <v>118</v>
      </c>
      <c r="F8214" t="str">
        <f>_xlfn.XLOOKUP(E8214,State_Code_Name!$C$2:$C$52,State_Code_Name!$B$2:$B$52)</f>
        <v>Alabama</v>
      </c>
      <c r="G8214" t="s">
        <v>19</v>
      </c>
      <c r="H8214" s="15">
        <v>42549</v>
      </c>
      <c r="I8214" s="15">
        <v>42549</v>
      </c>
      <c r="J8214" t="s">
        <v>14</v>
      </c>
      <c r="K8214" t="s">
        <v>15</v>
      </c>
      <c r="L8214">
        <f>Table1[[#This Row],[Date resolved]]-Table1[[#This Row],[Date received]]</f>
        <v>0</v>
      </c>
      <c r="M8214">
        <f>YEAR(Table1[[#This Row],[Date received]])</f>
        <v>2016</v>
      </c>
      <c r="N8214" t="str">
        <f>_xlfn.CONCAT("Q",_xlfn.CEILING.MATH(MONTH(Table1[[#This Row],[Date received]])/3))</f>
        <v>Q2</v>
      </c>
    </row>
    <row r="8215" spans="1:14" x14ac:dyDescent="0.3">
      <c r="A8215">
        <v>1934200</v>
      </c>
      <c r="B8215" t="s">
        <v>135</v>
      </c>
      <c r="C8215" t="s">
        <v>26</v>
      </c>
      <c r="D8215" t="s">
        <v>27</v>
      </c>
      <c r="E8215" t="s">
        <v>35</v>
      </c>
      <c r="F8215" t="str">
        <f>_xlfn.XLOOKUP(E8215,State_Code_Name!$C$2:$C$52,State_Code_Name!$B$2:$B$52)</f>
        <v>Florida</v>
      </c>
      <c r="G8215" t="s">
        <v>19</v>
      </c>
      <c r="H8215" s="15">
        <v>42510</v>
      </c>
      <c r="I8215" s="15">
        <v>42515</v>
      </c>
      <c r="J8215" t="s">
        <v>14</v>
      </c>
      <c r="K8215" t="s">
        <v>15</v>
      </c>
      <c r="L8215">
        <f>Table1[[#This Row],[Date resolved]]-Table1[[#This Row],[Date received]]</f>
        <v>5</v>
      </c>
      <c r="M8215">
        <f>YEAR(Table1[[#This Row],[Date received]])</f>
        <v>2016</v>
      </c>
      <c r="N8215" t="str">
        <f>_xlfn.CONCAT("Q",_xlfn.CEILING.MATH(MONTH(Table1[[#This Row],[Date received]])/3))</f>
        <v>Q2</v>
      </c>
    </row>
    <row r="8216" spans="1:14" x14ac:dyDescent="0.3">
      <c r="A8216">
        <v>1241495</v>
      </c>
      <c r="B8216" t="s">
        <v>30</v>
      </c>
      <c r="C8216" t="s">
        <v>26</v>
      </c>
      <c r="D8216" t="s">
        <v>27</v>
      </c>
      <c r="E8216" t="s">
        <v>128</v>
      </c>
      <c r="F8216" t="str">
        <f>_xlfn.XLOOKUP(E8216,State_Code_Name!$C$2:$C$52,State_Code_Name!$B$2:$B$52)</f>
        <v>New Hampshire</v>
      </c>
      <c r="G8216" t="s">
        <v>19</v>
      </c>
      <c r="H8216" s="15">
        <v>42051</v>
      </c>
      <c r="I8216" s="15">
        <v>42051</v>
      </c>
      <c r="J8216" t="s">
        <v>14</v>
      </c>
      <c r="K8216" t="s">
        <v>14</v>
      </c>
      <c r="L8216">
        <f>Table1[[#This Row],[Date resolved]]-Table1[[#This Row],[Date received]]</f>
        <v>0</v>
      </c>
      <c r="M8216">
        <f>YEAR(Table1[[#This Row],[Date received]])</f>
        <v>2015</v>
      </c>
      <c r="N8216" t="str">
        <f>_xlfn.CONCAT("Q",_xlfn.CEILING.MATH(MONTH(Table1[[#This Row],[Date received]])/3))</f>
        <v>Q1</v>
      </c>
    </row>
    <row r="8217" spans="1:14" x14ac:dyDescent="0.3">
      <c r="A8217">
        <v>1901919</v>
      </c>
      <c r="B8217" t="s">
        <v>11</v>
      </c>
      <c r="C8217" t="s">
        <v>26</v>
      </c>
      <c r="D8217" t="s">
        <v>27</v>
      </c>
      <c r="E8217" t="s">
        <v>77</v>
      </c>
      <c r="F8217" t="str">
        <f>_xlfn.XLOOKUP(E8217,State_Code_Name!$C$2:$C$52,State_Code_Name!$B$2:$B$52)</f>
        <v>Missouri</v>
      </c>
      <c r="G8217" t="s">
        <v>13</v>
      </c>
      <c r="H8217" s="15">
        <v>42488</v>
      </c>
      <c r="I8217" s="15">
        <v>42488</v>
      </c>
      <c r="J8217" t="s">
        <v>14</v>
      </c>
      <c r="K8217" t="s">
        <v>15</v>
      </c>
      <c r="L8217">
        <f>Table1[[#This Row],[Date resolved]]-Table1[[#This Row],[Date received]]</f>
        <v>0</v>
      </c>
      <c r="M8217">
        <f>YEAR(Table1[[#This Row],[Date received]])</f>
        <v>2016</v>
      </c>
      <c r="N8217" t="str">
        <f>_xlfn.CONCAT("Q",_xlfn.CEILING.MATH(MONTH(Table1[[#This Row],[Date received]])/3))</f>
        <v>Q2</v>
      </c>
    </row>
    <row r="8218" spans="1:14" x14ac:dyDescent="0.3">
      <c r="A8218">
        <v>1892314</v>
      </c>
      <c r="B8218" t="s">
        <v>11</v>
      </c>
      <c r="C8218" t="s">
        <v>26</v>
      </c>
      <c r="D8218" t="s">
        <v>56</v>
      </c>
      <c r="E8218" t="s">
        <v>18</v>
      </c>
      <c r="F8218" t="str">
        <f>_xlfn.XLOOKUP(E8218,State_Code_Name!$C$2:$C$52,State_Code_Name!$B$2:$B$52)</f>
        <v>California</v>
      </c>
      <c r="G8218" t="s">
        <v>19</v>
      </c>
      <c r="H8218" s="15">
        <v>42482</v>
      </c>
      <c r="I8218" s="15">
        <v>42485</v>
      </c>
      <c r="J8218" t="s">
        <v>14</v>
      </c>
      <c r="K8218" t="s">
        <v>15</v>
      </c>
      <c r="L8218">
        <f>Table1[[#This Row],[Date resolved]]-Table1[[#This Row],[Date received]]</f>
        <v>3</v>
      </c>
      <c r="M8218">
        <f>YEAR(Table1[[#This Row],[Date received]])</f>
        <v>2016</v>
      </c>
      <c r="N8218" t="str">
        <f>_xlfn.CONCAT("Q",_xlfn.CEILING.MATH(MONTH(Table1[[#This Row],[Date received]])/3))</f>
        <v>Q2</v>
      </c>
    </row>
    <row r="8219" spans="1:14" x14ac:dyDescent="0.3">
      <c r="A8219">
        <v>965450</v>
      </c>
      <c r="B8219" t="s">
        <v>201</v>
      </c>
      <c r="C8219" t="s">
        <v>16</v>
      </c>
      <c r="D8219" t="s">
        <v>20</v>
      </c>
      <c r="E8219" t="s">
        <v>122</v>
      </c>
      <c r="F8219" t="str">
        <f>_xlfn.XLOOKUP(E8219,State_Code_Name!$C$2:$C$52,State_Code_Name!$B$2:$B$52)</f>
        <v>Maryland</v>
      </c>
      <c r="G8219" t="s">
        <v>19</v>
      </c>
      <c r="H8219" s="15">
        <v>41852</v>
      </c>
      <c r="I8219" s="15">
        <v>41886</v>
      </c>
      <c r="J8219" t="s">
        <v>14</v>
      </c>
      <c r="K8219" t="s">
        <v>14</v>
      </c>
      <c r="L8219">
        <f>Table1[[#This Row],[Date resolved]]-Table1[[#This Row],[Date received]]</f>
        <v>34</v>
      </c>
      <c r="M8219">
        <f>YEAR(Table1[[#This Row],[Date received]])</f>
        <v>2014</v>
      </c>
      <c r="N8219" t="str">
        <f>_xlfn.CONCAT("Q",_xlfn.CEILING.MATH(MONTH(Table1[[#This Row],[Date received]])/3))</f>
        <v>Q3</v>
      </c>
    </row>
    <row r="8220" spans="1:14" x14ac:dyDescent="0.3">
      <c r="A8220">
        <v>1064615</v>
      </c>
      <c r="B8220" t="s">
        <v>69</v>
      </c>
      <c r="C8220" t="s">
        <v>26</v>
      </c>
      <c r="D8220" t="s">
        <v>27</v>
      </c>
      <c r="E8220" t="s">
        <v>46</v>
      </c>
      <c r="F8220" t="str">
        <f>_xlfn.XLOOKUP(E8220,State_Code_Name!$C$2:$C$52,State_Code_Name!$B$2:$B$52)</f>
        <v>Pennsylvania</v>
      </c>
      <c r="G8220" t="s">
        <v>19</v>
      </c>
      <c r="H8220" s="15">
        <v>41921</v>
      </c>
      <c r="I8220" s="15">
        <v>41928</v>
      </c>
      <c r="J8220" t="s">
        <v>14</v>
      </c>
      <c r="K8220" t="s">
        <v>14</v>
      </c>
      <c r="L8220">
        <f>Table1[[#This Row],[Date resolved]]-Table1[[#This Row],[Date received]]</f>
        <v>7</v>
      </c>
      <c r="M8220">
        <f>YEAR(Table1[[#This Row],[Date received]])</f>
        <v>2014</v>
      </c>
      <c r="N8220" t="str">
        <f>_xlfn.CONCAT("Q",_xlfn.CEILING.MATH(MONTH(Table1[[#This Row],[Date received]])/3))</f>
        <v>Q4</v>
      </c>
    </row>
    <row r="8221" spans="1:14" x14ac:dyDescent="0.3">
      <c r="A8221">
        <v>914534</v>
      </c>
      <c r="B8221" t="s">
        <v>111</v>
      </c>
      <c r="C8221" t="s">
        <v>26</v>
      </c>
      <c r="D8221" t="s">
        <v>27</v>
      </c>
      <c r="E8221" t="s">
        <v>12</v>
      </c>
      <c r="F8221" t="str">
        <f>_xlfn.XLOOKUP(E8221,State_Code_Name!$C$2:$C$52,State_Code_Name!$B$2:$B$52)</f>
        <v>Virginia</v>
      </c>
      <c r="G8221" t="s">
        <v>19</v>
      </c>
      <c r="H8221" s="15">
        <v>41816</v>
      </c>
      <c r="I8221" s="15">
        <v>41816</v>
      </c>
      <c r="J8221" t="s">
        <v>14</v>
      </c>
      <c r="K8221" t="s">
        <v>15</v>
      </c>
      <c r="L8221">
        <f>Table1[[#This Row],[Date resolved]]-Table1[[#This Row],[Date received]]</f>
        <v>0</v>
      </c>
      <c r="M8221">
        <f>YEAR(Table1[[#This Row],[Date received]])</f>
        <v>2014</v>
      </c>
      <c r="N8221" t="str">
        <f>_xlfn.CONCAT("Q",_xlfn.CEILING.MATH(MONTH(Table1[[#This Row],[Date received]])/3))</f>
        <v>Q2</v>
      </c>
    </row>
    <row r="8222" spans="1:14" x14ac:dyDescent="0.3">
      <c r="A8222">
        <v>1703849</v>
      </c>
      <c r="B8222" t="s">
        <v>54</v>
      </c>
      <c r="C8222" t="s">
        <v>52</v>
      </c>
      <c r="D8222" t="s">
        <v>103</v>
      </c>
      <c r="E8222" t="s">
        <v>18</v>
      </c>
      <c r="F8222" t="str">
        <f>_xlfn.XLOOKUP(E8222,State_Code_Name!$C$2:$C$52,State_Code_Name!$B$2:$B$52)</f>
        <v>California</v>
      </c>
      <c r="G8222" t="s">
        <v>13</v>
      </c>
      <c r="H8222" s="15">
        <v>42354</v>
      </c>
      <c r="I8222" s="15">
        <v>42355</v>
      </c>
      <c r="J8222" t="s">
        <v>14</v>
      </c>
      <c r="K8222" t="s">
        <v>15</v>
      </c>
      <c r="L8222">
        <f>Table1[[#This Row],[Date resolved]]-Table1[[#This Row],[Date received]]</f>
        <v>1</v>
      </c>
      <c r="M8222">
        <f>YEAR(Table1[[#This Row],[Date received]])</f>
        <v>2015</v>
      </c>
      <c r="N8222" t="str">
        <f>_xlfn.CONCAT("Q",_xlfn.CEILING.MATH(MONTH(Table1[[#This Row],[Date received]])/3))</f>
        <v>Q4</v>
      </c>
    </row>
    <row r="8223" spans="1:14" x14ac:dyDescent="0.3">
      <c r="A8223">
        <v>226362</v>
      </c>
      <c r="B8223" t="s">
        <v>143</v>
      </c>
      <c r="C8223" t="s">
        <v>9</v>
      </c>
      <c r="D8223" t="s">
        <v>278</v>
      </c>
      <c r="E8223" t="s">
        <v>79</v>
      </c>
      <c r="F8223" t="str">
        <f>_xlfn.XLOOKUP(E8223,State_Code_Name!$C$2:$C$52,State_Code_Name!$B$2:$B$52)</f>
        <v>Minnesota</v>
      </c>
      <c r="G8223" t="s">
        <v>19</v>
      </c>
      <c r="H8223" s="15">
        <v>41283</v>
      </c>
      <c r="I8223" s="15">
        <v>41283</v>
      </c>
      <c r="J8223" t="s">
        <v>14</v>
      </c>
      <c r="K8223" t="s">
        <v>15</v>
      </c>
      <c r="L8223">
        <f>Table1[[#This Row],[Date resolved]]-Table1[[#This Row],[Date received]]</f>
        <v>0</v>
      </c>
      <c r="M8223">
        <f>YEAR(Table1[[#This Row],[Date received]])</f>
        <v>2013</v>
      </c>
      <c r="N8223" t="str">
        <f>_xlfn.CONCAT("Q",_xlfn.CEILING.MATH(MONTH(Table1[[#This Row],[Date received]])/3))</f>
        <v>Q1</v>
      </c>
    </row>
    <row r="8224" spans="1:14" x14ac:dyDescent="0.3">
      <c r="A8224">
        <v>2175041</v>
      </c>
      <c r="B8224" t="s">
        <v>69</v>
      </c>
      <c r="C8224" t="s">
        <v>26</v>
      </c>
      <c r="D8224" t="s">
        <v>27</v>
      </c>
      <c r="E8224" t="s">
        <v>18</v>
      </c>
      <c r="F8224" t="str">
        <f>_xlfn.XLOOKUP(E8224,State_Code_Name!$C$2:$C$52,State_Code_Name!$B$2:$B$52)</f>
        <v>California</v>
      </c>
      <c r="G8224" t="s">
        <v>19</v>
      </c>
      <c r="H8224" s="15">
        <v>42667</v>
      </c>
      <c r="I8224" s="15">
        <v>42667</v>
      </c>
      <c r="J8224" t="s">
        <v>14</v>
      </c>
      <c r="K8224" t="s">
        <v>14</v>
      </c>
      <c r="L8224">
        <f>Table1[[#This Row],[Date resolved]]-Table1[[#This Row],[Date received]]</f>
        <v>0</v>
      </c>
      <c r="M8224">
        <f>YEAR(Table1[[#This Row],[Date received]])</f>
        <v>2016</v>
      </c>
      <c r="N8224" t="str">
        <f>_xlfn.CONCAT("Q",_xlfn.CEILING.MATH(MONTH(Table1[[#This Row],[Date received]])/3))</f>
        <v>Q4</v>
      </c>
    </row>
    <row r="8225" spans="1:14" x14ac:dyDescent="0.3">
      <c r="A8225">
        <v>462463</v>
      </c>
      <c r="B8225" t="s">
        <v>38</v>
      </c>
      <c r="C8225" t="s">
        <v>36</v>
      </c>
      <c r="D8225" t="s">
        <v>67</v>
      </c>
      <c r="E8225" t="s">
        <v>18</v>
      </c>
      <c r="F8225" t="str">
        <f>_xlfn.XLOOKUP(E8225,State_Code_Name!$C$2:$C$52,State_Code_Name!$B$2:$B$52)</f>
        <v>California</v>
      </c>
      <c r="G8225" t="s">
        <v>19</v>
      </c>
      <c r="H8225" s="15">
        <v>41476</v>
      </c>
      <c r="I8225" s="15">
        <v>41476</v>
      </c>
      <c r="J8225" t="s">
        <v>14</v>
      </c>
      <c r="K8225" t="s">
        <v>15</v>
      </c>
      <c r="L8225">
        <f>Table1[[#This Row],[Date resolved]]-Table1[[#This Row],[Date received]]</f>
        <v>0</v>
      </c>
      <c r="M8225">
        <f>YEAR(Table1[[#This Row],[Date received]])</f>
        <v>2013</v>
      </c>
      <c r="N8225" t="str">
        <f>_xlfn.CONCAT("Q",_xlfn.CEILING.MATH(MONTH(Table1[[#This Row],[Date received]])/3))</f>
        <v>Q3</v>
      </c>
    </row>
    <row r="8226" spans="1:14" x14ac:dyDescent="0.3">
      <c r="A8226">
        <v>321420</v>
      </c>
      <c r="B8226" t="s">
        <v>34</v>
      </c>
      <c r="C8226" t="s">
        <v>16</v>
      </c>
      <c r="D8226" t="s">
        <v>20</v>
      </c>
      <c r="E8226" t="s">
        <v>18</v>
      </c>
      <c r="F8226" t="str">
        <f>_xlfn.XLOOKUP(E8226,State_Code_Name!$C$2:$C$52,State_Code_Name!$B$2:$B$52)</f>
        <v>California</v>
      </c>
      <c r="G8226" t="s">
        <v>305</v>
      </c>
      <c r="H8226" s="15">
        <v>41325</v>
      </c>
      <c r="I8226" s="15">
        <v>41326</v>
      </c>
      <c r="J8226" t="s">
        <v>14</v>
      </c>
      <c r="K8226" t="s">
        <v>15</v>
      </c>
      <c r="L8226">
        <f>Table1[[#This Row],[Date resolved]]-Table1[[#This Row],[Date received]]</f>
        <v>1</v>
      </c>
      <c r="M8226">
        <f>YEAR(Table1[[#This Row],[Date received]])</f>
        <v>2013</v>
      </c>
      <c r="N8226" t="str">
        <f>_xlfn.CONCAT("Q",_xlfn.CEILING.MATH(MONTH(Table1[[#This Row],[Date received]])/3))</f>
        <v>Q1</v>
      </c>
    </row>
    <row r="8227" spans="1:14" x14ac:dyDescent="0.3">
      <c r="A8227">
        <v>1990984</v>
      </c>
      <c r="B8227" t="s">
        <v>392</v>
      </c>
      <c r="C8227" t="s">
        <v>531</v>
      </c>
      <c r="D8227" t="s">
        <v>532</v>
      </c>
      <c r="E8227" t="s">
        <v>122</v>
      </c>
      <c r="F8227" t="str">
        <f>_xlfn.XLOOKUP(E8227,State_Code_Name!$C$2:$C$52,State_Code_Name!$B$2:$B$52)</f>
        <v>Maryland</v>
      </c>
      <c r="G8227" t="s">
        <v>19</v>
      </c>
      <c r="H8227" s="15">
        <v>42550</v>
      </c>
      <c r="I8227" s="15">
        <v>42550</v>
      </c>
      <c r="J8227" t="s">
        <v>14</v>
      </c>
      <c r="K8227" t="s">
        <v>14</v>
      </c>
      <c r="L8227">
        <f>Table1[[#This Row],[Date resolved]]-Table1[[#This Row],[Date received]]</f>
        <v>0</v>
      </c>
      <c r="M8227">
        <f>YEAR(Table1[[#This Row],[Date received]])</f>
        <v>2016</v>
      </c>
      <c r="N8227" t="str">
        <f>_xlfn.CONCAT("Q",_xlfn.CEILING.MATH(MONTH(Table1[[#This Row],[Date received]])/3))</f>
        <v>Q2</v>
      </c>
    </row>
    <row r="8228" spans="1:14" x14ac:dyDescent="0.3">
      <c r="A8228">
        <v>362329</v>
      </c>
      <c r="B8228" t="s">
        <v>11</v>
      </c>
      <c r="C8228" t="s">
        <v>16</v>
      </c>
      <c r="D8228" t="s">
        <v>20</v>
      </c>
      <c r="E8228" t="s">
        <v>31</v>
      </c>
      <c r="F8228" t="str">
        <f>_xlfn.XLOOKUP(E8228,State_Code_Name!$C$2:$C$52,State_Code_Name!$B$2:$B$52)</f>
        <v>Texas</v>
      </c>
      <c r="G8228" t="s">
        <v>19</v>
      </c>
      <c r="H8228" s="15">
        <v>41354</v>
      </c>
      <c r="I8228" s="15">
        <v>41358</v>
      </c>
      <c r="J8228" t="s">
        <v>14</v>
      </c>
      <c r="K8228" t="s">
        <v>15</v>
      </c>
      <c r="L8228">
        <f>Table1[[#This Row],[Date resolved]]-Table1[[#This Row],[Date received]]</f>
        <v>4</v>
      </c>
      <c r="M8228">
        <f>YEAR(Table1[[#This Row],[Date received]])</f>
        <v>2013</v>
      </c>
      <c r="N8228" t="str">
        <f>_xlfn.CONCAT("Q",_xlfn.CEILING.MATH(MONTH(Table1[[#This Row],[Date received]])/3))</f>
        <v>Q1</v>
      </c>
    </row>
    <row r="8229" spans="1:14" x14ac:dyDescent="0.3">
      <c r="A8229">
        <v>1545386</v>
      </c>
      <c r="B8229" t="s">
        <v>30</v>
      </c>
      <c r="C8229" t="s">
        <v>26</v>
      </c>
      <c r="D8229" t="s">
        <v>27</v>
      </c>
      <c r="E8229" t="s">
        <v>31</v>
      </c>
      <c r="F8229" t="str">
        <f>_xlfn.XLOOKUP(E8229,State_Code_Name!$C$2:$C$52,State_Code_Name!$B$2:$B$52)</f>
        <v>Texas</v>
      </c>
      <c r="G8229" t="s">
        <v>19</v>
      </c>
      <c r="H8229" s="15">
        <v>42247</v>
      </c>
      <c r="I8229" s="15">
        <v>42247</v>
      </c>
      <c r="J8229" t="s">
        <v>14</v>
      </c>
      <c r="K8229" t="s">
        <v>15</v>
      </c>
      <c r="L8229">
        <f>Table1[[#This Row],[Date resolved]]-Table1[[#This Row],[Date received]]</f>
        <v>0</v>
      </c>
      <c r="M8229">
        <f>YEAR(Table1[[#This Row],[Date received]])</f>
        <v>2015</v>
      </c>
      <c r="N8229" t="str">
        <f>_xlfn.CONCAT("Q",_xlfn.CEILING.MATH(MONTH(Table1[[#This Row],[Date received]])/3))</f>
        <v>Q3</v>
      </c>
    </row>
    <row r="8230" spans="1:14" x14ac:dyDescent="0.3">
      <c r="A8230">
        <v>1441728</v>
      </c>
      <c r="B8230" t="s">
        <v>217</v>
      </c>
      <c r="C8230" t="s">
        <v>26</v>
      </c>
      <c r="D8230" t="s">
        <v>27</v>
      </c>
      <c r="E8230" t="s">
        <v>25</v>
      </c>
      <c r="F8230" t="str">
        <f>_xlfn.XLOOKUP(E8230,State_Code_Name!$C$2:$C$52,State_Code_Name!$B$2:$B$52)</f>
        <v>Georgia</v>
      </c>
      <c r="G8230" t="s">
        <v>19</v>
      </c>
      <c r="H8230" s="15">
        <v>42183</v>
      </c>
      <c r="I8230" s="15">
        <v>42183</v>
      </c>
      <c r="J8230" t="s">
        <v>14</v>
      </c>
      <c r="K8230" t="s">
        <v>15</v>
      </c>
      <c r="L8230">
        <f>Table1[[#This Row],[Date resolved]]-Table1[[#This Row],[Date received]]</f>
        <v>0</v>
      </c>
      <c r="M8230">
        <f>YEAR(Table1[[#This Row],[Date received]])</f>
        <v>2015</v>
      </c>
      <c r="N8230" t="str">
        <f>_xlfn.CONCAT("Q",_xlfn.CEILING.MATH(MONTH(Table1[[#This Row],[Date received]])/3))</f>
        <v>Q2</v>
      </c>
    </row>
    <row r="8231" spans="1:14" x14ac:dyDescent="0.3">
      <c r="A8231">
        <v>666124</v>
      </c>
      <c r="B8231" t="s">
        <v>43</v>
      </c>
      <c r="C8231" t="s">
        <v>26</v>
      </c>
      <c r="D8231" t="s">
        <v>27</v>
      </c>
      <c r="E8231" t="s">
        <v>46</v>
      </c>
      <c r="F8231" t="str">
        <f>_xlfn.XLOOKUP(E8231,State_Code_Name!$C$2:$C$52,State_Code_Name!$B$2:$B$52)</f>
        <v>Pennsylvania</v>
      </c>
      <c r="G8231" t="s">
        <v>13</v>
      </c>
      <c r="H8231" s="15">
        <v>41652</v>
      </c>
      <c r="I8231" s="15">
        <v>41661</v>
      </c>
      <c r="J8231" t="s">
        <v>14</v>
      </c>
      <c r="K8231" t="s">
        <v>15</v>
      </c>
      <c r="L8231">
        <f>Table1[[#This Row],[Date resolved]]-Table1[[#This Row],[Date received]]</f>
        <v>9</v>
      </c>
      <c r="M8231">
        <f>YEAR(Table1[[#This Row],[Date received]])</f>
        <v>2014</v>
      </c>
      <c r="N8231" t="str">
        <f>_xlfn.CONCAT("Q",_xlfn.CEILING.MATH(MONTH(Table1[[#This Row],[Date received]])/3))</f>
        <v>Q1</v>
      </c>
    </row>
    <row r="8232" spans="1:14" x14ac:dyDescent="0.3">
      <c r="A8232">
        <v>734303</v>
      </c>
      <c r="B8232" t="s">
        <v>50</v>
      </c>
      <c r="C8232" t="s">
        <v>36</v>
      </c>
      <c r="D8232" t="s">
        <v>202</v>
      </c>
      <c r="E8232" t="s">
        <v>35</v>
      </c>
      <c r="F8232" t="str">
        <f>_xlfn.XLOOKUP(E8232,State_Code_Name!$C$2:$C$52,State_Code_Name!$B$2:$B$52)</f>
        <v>Florida</v>
      </c>
      <c r="G8232" t="s">
        <v>19</v>
      </c>
      <c r="H8232" s="15">
        <v>41697</v>
      </c>
      <c r="I8232" s="15">
        <v>41698</v>
      </c>
      <c r="J8232" t="s">
        <v>14</v>
      </c>
      <c r="K8232" t="s">
        <v>15</v>
      </c>
      <c r="L8232">
        <f>Table1[[#This Row],[Date resolved]]-Table1[[#This Row],[Date received]]</f>
        <v>1</v>
      </c>
      <c r="M8232">
        <f>YEAR(Table1[[#This Row],[Date received]])</f>
        <v>2014</v>
      </c>
      <c r="N8232" t="str">
        <f>_xlfn.CONCAT("Q",_xlfn.CEILING.MATH(MONTH(Table1[[#This Row],[Date received]])/3))</f>
        <v>Q1</v>
      </c>
    </row>
    <row r="8233" spans="1:14" x14ac:dyDescent="0.3">
      <c r="A8233">
        <v>1285839</v>
      </c>
      <c r="B8233" t="s">
        <v>63</v>
      </c>
      <c r="C8233" t="s">
        <v>61</v>
      </c>
      <c r="D8233" t="s">
        <v>282</v>
      </c>
      <c r="E8233" t="s">
        <v>22</v>
      </c>
      <c r="F8233" t="str">
        <f>_xlfn.XLOOKUP(E8233,State_Code_Name!$C$2:$C$52,State_Code_Name!$B$2:$B$52)</f>
        <v>New York</v>
      </c>
      <c r="G8233" t="s">
        <v>19</v>
      </c>
      <c r="H8233" s="15">
        <v>42079</v>
      </c>
      <c r="I8233" s="15">
        <v>42111</v>
      </c>
      <c r="J8233" t="s">
        <v>14</v>
      </c>
      <c r="K8233" t="s">
        <v>14</v>
      </c>
      <c r="L8233">
        <f>Table1[[#This Row],[Date resolved]]-Table1[[#This Row],[Date received]]</f>
        <v>32</v>
      </c>
      <c r="M8233">
        <f>YEAR(Table1[[#This Row],[Date received]])</f>
        <v>2015</v>
      </c>
      <c r="N8233" t="str">
        <f>_xlfn.CONCAT("Q",_xlfn.CEILING.MATH(MONTH(Table1[[#This Row],[Date received]])/3))</f>
        <v>Q1</v>
      </c>
    </row>
    <row r="8234" spans="1:14" x14ac:dyDescent="0.3">
      <c r="A8234">
        <v>1884568</v>
      </c>
      <c r="B8234" t="s">
        <v>63</v>
      </c>
      <c r="C8234" t="s">
        <v>61</v>
      </c>
      <c r="D8234" t="s">
        <v>459</v>
      </c>
      <c r="E8234" t="s">
        <v>72</v>
      </c>
      <c r="F8234" t="str">
        <f>_xlfn.XLOOKUP(E8234,State_Code_Name!$C$2:$C$52,State_Code_Name!$B$2:$B$52)</f>
        <v>Kentucky</v>
      </c>
      <c r="G8234" t="s">
        <v>19</v>
      </c>
      <c r="H8234" s="15">
        <v>42478</v>
      </c>
      <c r="I8234" s="15">
        <v>42478</v>
      </c>
      <c r="J8234" t="s">
        <v>14</v>
      </c>
      <c r="K8234" t="s">
        <v>15</v>
      </c>
      <c r="L8234">
        <f>Table1[[#This Row],[Date resolved]]-Table1[[#This Row],[Date received]]</f>
        <v>0</v>
      </c>
      <c r="M8234">
        <f>YEAR(Table1[[#This Row],[Date received]])</f>
        <v>2016</v>
      </c>
      <c r="N8234" t="str">
        <f>_xlfn.CONCAT("Q",_xlfn.CEILING.MATH(MONTH(Table1[[#This Row],[Date received]])/3))</f>
        <v>Q2</v>
      </c>
    </row>
    <row r="8235" spans="1:14" x14ac:dyDescent="0.3">
      <c r="A8235">
        <v>1844562</v>
      </c>
      <c r="B8235" t="s">
        <v>407</v>
      </c>
      <c r="C8235" t="s">
        <v>9</v>
      </c>
      <c r="D8235" t="s">
        <v>10</v>
      </c>
      <c r="E8235" t="s">
        <v>22</v>
      </c>
      <c r="F8235" t="str">
        <f>_xlfn.XLOOKUP(E8235,State_Code_Name!$C$2:$C$52,State_Code_Name!$B$2:$B$52)</f>
        <v>New York</v>
      </c>
      <c r="G8235" t="s">
        <v>19</v>
      </c>
      <c r="H8235" s="15">
        <v>42451</v>
      </c>
      <c r="I8235" s="15">
        <v>42452</v>
      </c>
      <c r="J8235" t="s">
        <v>14</v>
      </c>
      <c r="K8235" t="s">
        <v>14</v>
      </c>
      <c r="L8235">
        <f>Table1[[#This Row],[Date resolved]]-Table1[[#This Row],[Date received]]</f>
        <v>1</v>
      </c>
      <c r="M8235">
        <f>YEAR(Table1[[#This Row],[Date received]])</f>
        <v>2016</v>
      </c>
      <c r="N8235" t="str">
        <f>_xlfn.CONCAT("Q",_xlfn.CEILING.MATH(MONTH(Table1[[#This Row],[Date received]])/3))</f>
        <v>Q1</v>
      </c>
    </row>
    <row r="8236" spans="1:14" x14ac:dyDescent="0.3">
      <c r="A8236">
        <v>1476922</v>
      </c>
      <c r="B8236" t="s">
        <v>43</v>
      </c>
      <c r="C8236" t="s">
        <v>32</v>
      </c>
      <c r="D8236" t="s">
        <v>41</v>
      </c>
      <c r="E8236" t="s">
        <v>18</v>
      </c>
      <c r="F8236" t="str">
        <f>_xlfn.XLOOKUP(E8236,State_Code_Name!$C$2:$C$52,State_Code_Name!$B$2:$B$52)</f>
        <v>California</v>
      </c>
      <c r="G8236" t="s">
        <v>19</v>
      </c>
      <c r="H8236" s="15">
        <v>42206</v>
      </c>
      <c r="I8236" s="15">
        <v>42206</v>
      </c>
      <c r="J8236" t="s">
        <v>14</v>
      </c>
      <c r="K8236" t="s">
        <v>15</v>
      </c>
      <c r="L8236">
        <f>Table1[[#This Row],[Date resolved]]-Table1[[#This Row],[Date received]]</f>
        <v>0</v>
      </c>
      <c r="M8236">
        <f>YEAR(Table1[[#This Row],[Date received]])</f>
        <v>2015</v>
      </c>
      <c r="N8236" t="str">
        <f>_xlfn.CONCAT("Q",_xlfn.CEILING.MATH(MONTH(Table1[[#This Row],[Date received]])/3))</f>
        <v>Q3</v>
      </c>
    </row>
    <row r="8237" spans="1:14" x14ac:dyDescent="0.3">
      <c r="A8237">
        <v>836129</v>
      </c>
      <c r="B8237" t="s">
        <v>11</v>
      </c>
      <c r="C8237" t="s">
        <v>16</v>
      </c>
      <c r="D8237" t="s">
        <v>75</v>
      </c>
      <c r="E8237" t="s">
        <v>79</v>
      </c>
      <c r="F8237" t="str">
        <f>_xlfn.XLOOKUP(E8237,State_Code_Name!$C$2:$C$52,State_Code_Name!$B$2:$B$52)</f>
        <v>Minnesota</v>
      </c>
      <c r="G8237" t="s">
        <v>19</v>
      </c>
      <c r="H8237" s="15">
        <v>41761</v>
      </c>
      <c r="I8237" s="15">
        <v>41761</v>
      </c>
      <c r="J8237" t="s">
        <v>14</v>
      </c>
      <c r="K8237" t="s">
        <v>15</v>
      </c>
      <c r="L8237">
        <f>Table1[[#This Row],[Date resolved]]-Table1[[#This Row],[Date received]]</f>
        <v>0</v>
      </c>
      <c r="M8237">
        <f>YEAR(Table1[[#This Row],[Date received]])</f>
        <v>2014</v>
      </c>
      <c r="N8237" t="str">
        <f>_xlfn.CONCAT("Q",_xlfn.CEILING.MATH(MONTH(Table1[[#This Row],[Date received]])/3))</f>
        <v>Q2</v>
      </c>
    </row>
    <row r="8238" spans="1:14" x14ac:dyDescent="0.3">
      <c r="A8238">
        <v>703307</v>
      </c>
      <c r="B8238" t="s">
        <v>30</v>
      </c>
      <c r="C8238" t="s">
        <v>36</v>
      </c>
      <c r="D8238" t="s">
        <v>150</v>
      </c>
      <c r="E8238" t="s">
        <v>12</v>
      </c>
      <c r="F8238" t="str">
        <f>_xlfn.XLOOKUP(E8238,State_Code_Name!$C$2:$C$52,State_Code_Name!$B$2:$B$52)</f>
        <v>Virginia</v>
      </c>
      <c r="G8238" t="s">
        <v>19</v>
      </c>
      <c r="H8238" s="15">
        <v>41677</v>
      </c>
      <c r="I8238" s="15">
        <v>41677</v>
      </c>
      <c r="J8238" t="s">
        <v>14</v>
      </c>
      <c r="K8238" t="s">
        <v>15</v>
      </c>
      <c r="L8238">
        <f>Table1[[#This Row],[Date resolved]]-Table1[[#This Row],[Date received]]</f>
        <v>0</v>
      </c>
      <c r="M8238">
        <f>YEAR(Table1[[#This Row],[Date received]])</f>
        <v>2014</v>
      </c>
      <c r="N8238" t="str">
        <f>_xlfn.CONCAT("Q",_xlfn.CEILING.MATH(MONTH(Table1[[#This Row],[Date received]])/3))</f>
        <v>Q1</v>
      </c>
    </row>
    <row r="8239" spans="1:14" x14ac:dyDescent="0.3">
      <c r="A8239">
        <v>2079944</v>
      </c>
      <c r="B8239" t="s">
        <v>141</v>
      </c>
      <c r="C8239" t="s">
        <v>26</v>
      </c>
      <c r="D8239" t="s">
        <v>27</v>
      </c>
      <c r="E8239" t="s">
        <v>79</v>
      </c>
      <c r="F8239" t="str">
        <f>_xlfn.XLOOKUP(E8239,State_Code_Name!$C$2:$C$52,State_Code_Name!$B$2:$B$52)</f>
        <v>Minnesota</v>
      </c>
      <c r="G8239" t="s">
        <v>19</v>
      </c>
      <c r="H8239" s="15">
        <v>42607</v>
      </c>
      <c r="I8239" s="15">
        <v>42611</v>
      </c>
      <c r="J8239" t="s">
        <v>14</v>
      </c>
      <c r="K8239" t="s">
        <v>15</v>
      </c>
      <c r="L8239">
        <f>Table1[[#This Row],[Date resolved]]-Table1[[#This Row],[Date received]]</f>
        <v>4</v>
      </c>
      <c r="M8239">
        <f>YEAR(Table1[[#This Row],[Date received]])</f>
        <v>2016</v>
      </c>
      <c r="N8239" t="str">
        <f>_xlfn.CONCAT("Q",_xlfn.CEILING.MATH(MONTH(Table1[[#This Row],[Date received]])/3))</f>
        <v>Q3</v>
      </c>
    </row>
    <row r="8240" spans="1:14" x14ac:dyDescent="0.3">
      <c r="A8240">
        <v>1430452</v>
      </c>
      <c r="B8240" t="s">
        <v>712</v>
      </c>
      <c r="C8240" t="s">
        <v>32</v>
      </c>
      <c r="D8240" t="s">
        <v>41</v>
      </c>
      <c r="E8240" t="s">
        <v>74</v>
      </c>
      <c r="F8240" t="str">
        <f>_xlfn.XLOOKUP(E8240,State_Code_Name!$C$2:$C$52,State_Code_Name!$B$2:$B$52)</f>
        <v>Tennessee</v>
      </c>
      <c r="G8240" t="s">
        <v>19</v>
      </c>
      <c r="H8240" s="15">
        <v>42174</v>
      </c>
      <c r="I8240" s="15">
        <v>42174</v>
      </c>
      <c r="J8240" t="s">
        <v>14</v>
      </c>
      <c r="K8240" t="s">
        <v>15</v>
      </c>
      <c r="L8240">
        <f>Table1[[#This Row],[Date resolved]]-Table1[[#This Row],[Date received]]</f>
        <v>0</v>
      </c>
      <c r="M8240">
        <f>YEAR(Table1[[#This Row],[Date received]])</f>
        <v>2015</v>
      </c>
      <c r="N8240" t="str">
        <f>_xlfn.CONCAT("Q",_xlfn.CEILING.MATH(MONTH(Table1[[#This Row],[Date received]])/3))</f>
        <v>Q2</v>
      </c>
    </row>
    <row r="8241" spans="1:14" x14ac:dyDescent="0.3">
      <c r="A8241">
        <v>485373</v>
      </c>
      <c r="B8241" t="s">
        <v>30</v>
      </c>
      <c r="C8241" t="s">
        <v>16</v>
      </c>
      <c r="D8241" t="s">
        <v>24</v>
      </c>
      <c r="E8241" t="s">
        <v>70</v>
      </c>
      <c r="F8241" t="str">
        <f>_xlfn.XLOOKUP(E8241,State_Code_Name!$C$2:$C$52,State_Code_Name!$B$2:$B$52)</f>
        <v>Massachusetts</v>
      </c>
      <c r="G8241" t="s">
        <v>13</v>
      </c>
      <c r="H8241" s="15">
        <v>41495</v>
      </c>
      <c r="I8241" s="15">
        <v>41498</v>
      </c>
      <c r="J8241" t="s">
        <v>14</v>
      </c>
      <c r="K8241" t="s">
        <v>15</v>
      </c>
      <c r="L8241">
        <f>Table1[[#This Row],[Date resolved]]-Table1[[#This Row],[Date received]]</f>
        <v>3</v>
      </c>
      <c r="M8241">
        <f>YEAR(Table1[[#This Row],[Date received]])</f>
        <v>2013</v>
      </c>
      <c r="N8241" t="str">
        <f>_xlfn.CONCAT("Q",_xlfn.CEILING.MATH(MONTH(Table1[[#This Row],[Date received]])/3))</f>
        <v>Q3</v>
      </c>
    </row>
    <row r="8242" spans="1:14" x14ac:dyDescent="0.3">
      <c r="A8242">
        <v>1205984</v>
      </c>
      <c r="B8242" t="s">
        <v>201</v>
      </c>
      <c r="C8242" t="s">
        <v>36</v>
      </c>
      <c r="D8242" t="s">
        <v>154</v>
      </c>
      <c r="E8242" t="s">
        <v>101</v>
      </c>
      <c r="F8242" t="str">
        <f>_xlfn.XLOOKUP(E8242,State_Code_Name!$C$2:$C$52,State_Code_Name!$B$2:$B$52)</f>
        <v>Delaware</v>
      </c>
      <c r="G8242" t="s">
        <v>19</v>
      </c>
      <c r="H8242" s="15">
        <v>42027</v>
      </c>
      <c r="I8242" s="15">
        <v>42030</v>
      </c>
      <c r="J8242" t="s">
        <v>14</v>
      </c>
      <c r="K8242" t="s">
        <v>15</v>
      </c>
      <c r="L8242">
        <f>Table1[[#This Row],[Date resolved]]-Table1[[#This Row],[Date received]]</f>
        <v>3</v>
      </c>
      <c r="M8242">
        <f>YEAR(Table1[[#This Row],[Date received]])</f>
        <v>2015</v>
      </c>
      <c r="N8242" t="str">
        <f>_xlfn.CONCAT("Q",_xlfn.CEILING.MATH(MONTH(Table1[[#This Row],[Date received]])/3))</f>
        <v>Q1</v>
      </c>
    </row>
    <row r="8243" spans="1:14" x14ac:dyDescent="0.3">
      <c r="A8243">
        <v>1394424</v>
      </c>
      <c r="B8243" t="s">
        <v>201</v>
      </c>
      <c r="C8243" t="s">
        <v>26</v>
      </c>
      <c r="D8243" t="s">
        <v>27</v>
      </c>
      <c r="E8243" t="s">
        <v>126</v>
      </c>
      <c r="F8243" t="str">
        <f>_xlfn.XLOOKUP(E8243,State_Code_Name!$C$2:$C$52,State_Code_Name!$B$2:$B$52)</f>
        <v>Oklahoma</v>
      </c>
      <c r="G8243" t="s">
        <v>19</v>
      </c>
      <c r="H8243" s="15">
        <v>42151</v>
      </c>
      <c r="I8243" s="15">
        <v>42151</v>
      </c>
      <c r="J8243" t="s">
        <v>14</v>
      </c>
      <c r="K8243" t="s">
        <v>15</v>
      </c>
      <c r="L8243">
        <f>Table1[[#This Row],[Date resolved]]-Table1[[#This Row],[Date received]]</f>
        <v>0</v>
      </c>
      <c r="M8243">
        <f>YEAR(Table1[[#This Row],[Date received]])</f>
        <v>2015</v>
      </c>
      <c r="N8243" t="str">
        <f>_xlfn.CONCAT("Q",_xlfn.CEILING.MATH(MONTH(Table1[[#This Row],[Date received]])/3))</f>
        <v>Q2</v>
      </c>
    </row>
    <row r="8244" spans="1:14" x14ac:dyDescent="0.3">
      <c r="A8244">
        <v>1041285</v>
      </c>
      <c r="B8244" t="s">
        <v>435</v>
      </c>
      <c r="C8244" t="s">
        <v>32</v>
      </c>
      <c r="D8244" t="s">
        <v>41</v>
      </c>
      <c r="E8244" t="s">
        <v>51</v>
      </c>
      <c r="F8244" t="str">
        <f>_xlfn.XLOOKUP(E8244,State_Code_Name!$C$2:$C$52,State_Code_Name!$B$2:$B$52)</f>
        <v>Washington</v>
      </c>
      <c r="G8244" t="s">
        <v>19</v>
      </c>
      <c r="H8244" s="15">
        <v>41905</v>
      </c>
      <c r="I8244" s="15">
        <v>41912</v>
      </c>
      <c r="J8244" t="s">
        <v>14</v>
      </c>
      <c r="K8244" t="s">
        <v>14</v>
      </c>
      <c r="L8244">
        <f>Table1[[#This Row],[Date resolved]]-Table1[[#This Row],[Date received]]</f>
        <v>7</v>
      </c>
      <c r="M8244">
        <f>YEAR(Table1[[#This Row],[Date received]])</f>
        <v>2014</v>
      </c>
      <c r="N8244" t="str">
        <f>_xlfn.CONCAT("Q",_xlfn.CEILING.MATH(MONTH(Table1[[#This Row],[Date received]])/3))</f>
        <v>Q3</v>
      </c>
    </row>
    <row r="8245" spans="1:14" x14ac:dyDescent="0.3">
      <c r="A8245">
        <v>2096408</v>
      </c>
      <c r="B8245" t="s">
        <v>97</v>
      </c>
      <c r="C8245" t="s">
        <v>52</v>
      </c>
      <c r="D8245" t="s">
        <v>96</v>
      </c>
      <c r="E8245" t="s">
        <v>18</v>
      </c>
      <c r="F8245" t="str">
        <f>_xlfn.XLOOKUP(E8245,State_Code_Name!$C$2:$C$52,State_Code_Name!$B$2:$B$52)</f>
        <v>California</v>
      </c>
      <c r="G8245" t="s">
        <v>305</v>
      </c>
      <c r="H8245" s="15">
        <v>42619</v>
      </c>
      <c r="I8245" s="15">
        <v>42622</v>
      </c>
      <c r="J8245" t="s">
        <v>14</v>
      </c>
      <c r="K8245" t="s">
        <v>15</v>
      </c>
      <c r="L8245">
        <f>Table1[[#This Row],[Date resolved]]-Table1[[#This Row],[Date received]]</f>
        <v>3</v>
      </c>
      <c r="M8245">
        <f>YEAR(Table1[[#This Row],[Date received]])</f>
        <v>2016</v>
      </c>
      <c r="N8245" t="str">
        <f>_xlfn.CONCAT("Q",_xlfn.CEILING.MATH(MONTH(Table1[[#This Row],[Date received]])/3))</f>
        <v>Q3</v>
      </c>
    </row>
    <row r="8246" spans="1:14" x14ac:dyDescent="0.3">
      <c r="A8246">
        <v>1086721</v>
      </c>
      <c r="B8246" t="s">
        <v>73</v>
      </c>
      <c r="C8246" t="s">
        <v>26</v>
      </c>
      <c r="D8246" t="s">
        <v>27</v>
      </c>
      <c r="E8246" t="s">
        <v>31</v>
      </c>
      <c r="F8246" t="str">
        <f>_xlfn.XLOOKUP(E8246,State_Code_Name!$C$2:$C$52,State_Code_Name!$B$2:$B$52)</f>
        <v>Texas</v>
      </c>
      <c r="G8246" t="s">
        <v>19</v>
      </c>
      <c r="H8246" s="15">
        <v>41937</v>
      </c>
      <c r="I8246" s="15">
        <v>41937</v>
      </c>
      <c r="J8246" t="s">
        <v>14</v>
      </c>
      <c r="K8246" t="s">
        <v>14</v>
      </c>
      <c r="L8246">
        <f>Table1[[#This Row],[Date resolved]]-Table1[[#This Row],[Date received]]</f>
        <v>0</v>
      </c>
      <c r="M8246">
        <f>YEAR(Table1[[#This Row],[Date received]])</f>
        <v>2014</v>
      </c>
      <c r="N8246" t="str">
        <f>_xlfn.CONCAT("Q",_xlfn.CEILING.MATH(MONTH(Table1[[#This Row],[Date received]])/3))</f>
        <v>Q4</v>
      </c>
    </row>
    <row r="8247" spans="1:14" x14ac:dyDescent="0.3">
      <c r="A8247">
        <v>1922187</v>
      </c>
      <c r="B8247" t="s">
        <v>97</v>
      </c>
      <c r="C8247" t="s">
        <v>52</v>
      </c>
      <c r="D8247" t="s">
        <v>103</v>
      </c>
      <c r="E8247" t="s">
        <v>35</v>
      </c>
      <c r="F8247" t="str">
        <f>_xlfn.XLOOKUP(E8247,State_Code_Name!$C$2:$C$52,State_Code_Name!$B$2:$B$52)</f>
        <v>Florida</v>
      </c>
      <c r="G8247" t="s">
        <v>19</v>
      </c>
      <c r="H8247" s="15">
        <v>42503</v>
      </c>
      <c r="I8247" s="15">
        <v>42507</v>
      </c>
      <c r="J8247" t="s">
        <v>14</v>
      </c>
      <c r="K8247" t="s">
        <v>14</v>
      </c>
      <c r="L8247">
        <f>Table1[[#This Row],[Date resolved]]-Table1[[#This Row],[Date received]]</f>
        <v>4</v>
      </c>
      <c r="M8247">
        <f>YEAR(Table1[[#This Row],[Date received]])</f>
        <v>2016</v>
      </c>
      <c r="N8247" t="str">
        <f>_xlfn.CONCAT("Q",_xlfn.CEILING.MATH(MONTH(Table1[[#This Row],[Date received]])/3))</f>
        <v>Q2</v>
      </c>
    </row>
    <row r="8248" spans="1:14" x14ac:dyDescent="0.3">
      <c r="A8248">
        <v>1147643</v>
      </c>
      <c r="B8248" t="s">
        <v>168</v>
      </c>
      <c r="C8248" t="s">
        <v>531</v>
      </c>
      <c r="D8248" t="s">
        <v>541</v>
      </c>
      <c r="E8248" t="s">
        <v>55</v>
      </c>
      <c r="F8248" t="str">
        <f>_xlfn.XLOOKUP(E8248,State_Code_Name!$C$2:$C$52,State_Code_Name!$B$2:$B$52)</f>
        <v>Hawaii</v>
      </c>
      <c r="G8248" t="s">
        <v>19</v>
      </c>
      <c r="H8248" s="15">
        <v>41981</v>
      </c>
      <c r="I8248" s="15">
        <v>41984</v>
      </c>
      <c r="J8248" t="s">
        <v>14</v>
      </c>
      <c r="K8248" t="s">
        <v>15</v>
      </c>
      <c r="L8248">
        <f>Table1[[#This Row],[Date resolved]]-Table1[[#This Row],[Date received]]</f>
        <v>3</v>
      </c>
      <c r="M8248">
        <f>YEAR(Table1[[#This Row],[Date received]])</f>
        <v>2014</v>
      </c>
      <c r="N8248" t="str">
        <f>_xlfn.CONCAT("Q",_xlfn.CEILING.MATH(MONTH(Table1[[#This Row],[Date received]])/3))</f>
        <v>Q4</v>
      </c>
    </row>
    <row r="8249" spans="1:14" x14ac:dyDescent="0.3">
      <c r="A8249">
        <v>1195589</v>
      </c>
      <c r="B8249" t="s">
        <v>11</v>
      </c>
      <c r="C8249" t="s">
        <v>16</v>
      </c>
      <c r="D8249" t="s">
        <v>24</v>
      </c>
      <c r="E8249" t="s">
        <v>40</v>
      </c>
      <c r="F8249" t="str">
        <f>_xlfn.XLOOKUP(E8249,State_Code_Name!$C$2:$C$52,State_Code_Name!$B$2:$B$52)</f>
        <v>Nevada</v>
      </c>
      <c r="G8249" t="s">
        <v>19</v>
      </c>
      <c r="H8249" s="15">
        <v>42019</v>
      </c>
      <c r="I8249" s="15">
        <v>42019</v>
      </c>
      <c r="J8249" t="s">
        <v>14</v>
      </c>
      <c r="K8249" t="s">
        <v>14</v>
      </c>
      <c r="L8249">
        <f>Table1[[#This Row],[Date resolved]]-Table1[[#This Row],[Date received]]</f>
        <v>0</v>
      </c>
      <c r="M8249">
        <f>YEAR(Table1[[#This Row],[Date received]])</f>
        <v>2015</v>
      </c>
      <c r="N8249" t="str">
        <f>_xlfn.CONCAT("Q",_xlfn.CEILING.MATH(MONTH(Table1[[#This Row],[Date received]])/3))</f>
        <v>Q1</v>
      </c>
    </row>
    <row r="8250" spans="1:14" x14ac:dyDescent="0.3">
      <c r="A8250">
        <v>401956</v>
      </c>
      <c r="B8250" t="s">
        <v>81</v>
      </c>
      <c r="C8250" t="s">
        <v>9</v>
      </c>
      <c r="D8250" t="s">
        <v>10</v>
      </c>
      <c r="E8250" t="s">
        <v>39</v>
      </c>
      <c r="F8250" t="str">
        <f>_xlfn.XLOOKUP(E8250,State_Code_Name!$C$2:$C$52,State_Code_Name!$B$2:$B$52)</f>
        <v>Ohio</v>
      </c>
      <c r="G8250" t="s">
        <v>305</v>
      </c>
      <c r="H8250" s="15">
        <v>41402</v>
      </c>
      <c r="I8250" s="15">
        <v>41403</v>
      </c>
      <c r="J8250" t="s">
        <v>14</v>
      </c>
      <c r="K8250" t="s">
        <v>15</v>
      </c>
      <c r="L8250">
        <f>Table1[[#This Row],[Date resolved]]-Table1[[#This Row],[Date received]]</f>
        <v>1</v>
      </c>
      <c r="M8250">
        <f>YEAR(Table1[[#This Row],[Date received]])</f>
        <v>2013</v>
      </c>
      <c r="N8250" t="str">
        <f>_xlfn.CONCAT("Q",_xlfn.CEILING.MATH(MONTH(Table1[[#This Row],[Date received]])/3))</f>
        <v>Q2</v>
      </c>
    </row>
    <row r="8251" spans="1:14" x14ac:dyDescent="0.3">
      <c r="A8251">
        <v>1328638</v>
      </c>
      <c r="B8251" t="s">
        <v>11</v>
      </c>
      <c r="C8251" t="s">
        <v>16</v>
      </c>
      <c r="D8251" t="s">
        <v>20</v>
      </c>
      <c r="E8251" t="s">
        <v>48</v>
      </c>
      <c r="F8251" t="str">
        <f>_xlfn.XLOOKUP(E8251,State_Code_Name!$C$2:$C$52,State_Code_Name!$B$2:$B$52)</f>
        <v>New Jersey</v>
      </c>
      <c r="G8251" t="s">
        <v>13</v>
      </c>
      <c r="H8251" s="15">
        <v>42108</v>
      </c>
      <c r="I8251" s="15">
        <v>42110</v>
      </c>
      <c r="J8251" t="s">
        <v>14</v>
      </c>
      <c r="K8251" t="s">
        <v>15</v>
      </c>
      <c r="L8251">
        <f>Table1[[#This Row],[Date resolved]]-Table1[[#This Row],[Date received]]</f>
        <v>2</v>
      </c>
      <c r="M8251">
        <f>YEAR(Table1[[#This Row],[Date received]])</f>
        <v>2015</v>
      </c>
      <c r="N8251" t="str">
        <f>_xlfn.CONCAT("Q",_xlfn.CEILING.MATH(MONTH(Table1[[#This Row],[Date received]])/3))</f>
        <v>Q2</v>
      </c>
    </row>
    <row r="8252" spans="1:14" x14ac:dyDescent="0.3">
      <c r="A8252">
        <v>1477888</v>
      </c>
      <c r="B8252" t="s">
        <v>47</v>
      </c>
      <c r="C8252" t="s">
        <v>26</v>
      </c>
      <c r="D8252" t="s">
        <v>27</v>
      </c>
      <c r="E8252" t="s">
        <v>59</v>
      </c>
      <c r="F8252" t="str">
        <f>_xlfn.XLOOKUP(E8252,State_Code_Name!$C$2:$C$52,State_Code_Name!$B$2:$B$52)</f>
        <v>Illinois</v>
      </c>
      <c r="G8252" t="s">
        <v>19</v>
      </c>
      <c r="H8252" s="15">
        <v>42202</v>
      </c>
      <c r="I8252" s="15">
        <v>42202</v>
      </c>
      <c r="J8252" t="s">
        <v>14</v>
      </c>
      <c r="K8252" t="s">
        <v>15</v>
      </c>
      <c r="L8252">
        <f>Table1[[#This Row],[Date resolved]]-Table1[[#This Row],[Date received]]</f>
        <v>0</v>
      </c>
      <c r="M8252">
        <f>YEAR(Table1[[#This Row],[Date received]])</f>
        <v>2015</v>
      </c>
      <c r="N8252" t="str">
        <f>_xlfn.CONCAT("Q",_xlfn.CEILING.MATH(MONTH(Table1[[#This Row],[Date received]])/3))</f>
        <v>Q3</v>
      </c>
    </row>
    <row r="8253" spans="1:14" x14ac:dyDescent="0.3">
      <c r="A8253">
        <v>885412</v>
      </c>
      <c r="B8253" t="s">
        <v>63</v>
      </c>
      <c r="C8253" t="s">
        <v>61</v>
      </c>
      <c r="D8253" t="s">
        <v>459</v>
      </c>
      <c r="E8253" t="s">
        <v>25</v>
      </c>
      <c r="F8253" t="str">
        <f>_xlfn.XLOOKUP(E8253,State_Code_Name!$C$2:$C$52,State_Code_Name!$B$2:$B$52)</f>
        <v>Georgia</v>
      </c>
      <c r="G8253" t="s">
        <v>19</v>
      </c>
      <c r="H8253" s="15">
        <v>41797</v>
      </c>
      <c r="I8253" s="15">
        <v>41797</v>
      </c>
      <c r="J8253" t="s">
        <v>14</v>
      </c>
      <c r="K8253" t="s">
        <v>15</v>
      </c>
      <c r="L8253">
        <f>Table1[[#This Row],[Date resolved]]-Table1[[#This Row],[Date received]]</f>
        <v>0</v>
      </c>
      <c r="M8253">
        <f>YEAR(Table1[[#This Row],[Date received]])</f>
        <v>2014</v>
      </c>
      <c r="N8253" t="str">
        <f>_xlfn.CONCAT("Q",_xlfn.CEILING.MATH(MONTH(Table1[[#This Row],[Date received]])/3))</f>
        <v>Q2</v>
      </c>
    </row>
    <row r="8254" spans="1:14" x14ac:dyDescent="0.3">
      <c r="A8254">
        <v>546419</v>
      </c>
      <c r="B8254" t="s">
        <v>238</v>
      </c>
      <c r="C8254" t="s">
        <v>32</v>
      </c>
      <c r="D8254" t="s">
        <v>44</v>
      </c>
      <c r="E8254" t="s">
        <v>42</v>
      </c>
      <c r="F8254" t="str">
        <f>_xlfn.XLOOKUP(E8254,State_Code_Name!$C$2:$C$52,State_Code_Name!$B$2:$B$52)</f>
        <v>North Carolina</v>
      </c>
      <c r="G8254" t="s">
        <v>19</v>
      </c>
      <c r="H8254" s="15">
        <v>41545</v>
      </c>
      <c r="I8254" s="15">
        <v>41547</v>
      </c>
      <c r="J8254" t="s">
        <v>14</v>
      </c>
      <c r="K8254" t="s">
        <v>15</v>
      </c>
      <c r="L8254">
        <f>Table1[[#This Row],[Date resolved]]-Table1[[#This Row],[Date received]]</f>
        <v>2</v>
      </c>
      <c r="M8254">
        <f>YEAR(Table1[[#This Row],[Date received]])</f>
        <v>2013</v>
      </c>
      <c r="N8254" t="str">
        <f>_xlfn.CONCAT("Q",_xlfn.CEILING.MATH(MONTH(Table1[[#This Row],[Date received]])/3))</f>
        <v>Q3</v>
      </c>
    </row>
    <row r="8255" spans="1:14" x14ac:dyDescent="0.3">
      <c r="A8255">
        <v>414337</v>
      </c>
      <c r="B8255" t="s">
        <v>30</v>
      </c>
      <c r="C8255" t="s">
        <v>36</v>
      </c>
      <c r="D8255" t="s">
        <v>80</v>
      </c>
      <c r="E8255" t="s">
        <v>106</v>
      </c>
      <c r="F8255" t="str">
        <f>_xlfn.XLOOKUP(E8255,State_Code_Name!$C$2:$C$52,State_Code_Name!$B$2:$B$52)</f>
        <v>Indiana</v>
      </c>
      <c r="G8255" t="s">
        <v>19</v>
      </c>
      <c r="H8255" s="15">
        <v>41416</v>
      </c>
      <c r="I8255" s="15">
        <v>41416</v>
      </c>
      <c r="J8255" t="s">
        <v>14</v>
      </c>
      <c r="K8255" t="s">
        <v>14</v>
      </c>
      <c r="L8255">
        <f>Table1[[#This Row],[Date resolved]]-Table1[[#This Row],[Date received]]</f>
        <v>0</v>
      </c>
      <c r="M8255">
        <f>YEAR(Table1[[#This Row],[Date received]])</f>
        <v>2013</v>
      </c>
      <c r="N8255" t="str">
        <f>_xlfn.CONCAT("Q",_xlfn.CEILING.MATH(MONTH(Table1[[#This Row],[Date received]])/3))</f>
        <v>Q2</v>
      </c>
    </row>
    <row r="8256" spans="1:14" x14ac:dyDescent="0.3">
      <c r="A8256">
        <v>1330641</v>
      </c>
      <c r="B8256" t="s">
        <v>30</v>
      </c>
      <c r="C8256" t="s">
        <v>16</v>
      </c>
      <c r="D8256" t="s">
        <v>144</v>
      </c>
      <c r="E8256" t="s">
        <v>31</v>
      </c>
      <c r="F8256" t="str">
        <f>_xlfn.XLOOKUP(E8256,State_Code_Name!$C$2:$C$52,State_Code_Name!$B$2:$B$52)</f>
        <v>Texas</v>
      </c>
      <c r="G8256" t="s">
        <v>19</v>
      </c>
      <c r="H8256" s="15">
        <v>42109</v>
      </c>
      <c r="I8256" s="15">
        <v>42109</v>
      </c>
      <c r="J8256" t="s">
        <v>14</v>
      </c>
      <c r="K8256" t="s">
        <v>15</v>
      </c>
      <c r="L8256">
        <f>Table1[[#This Row],[Date resolved]]-Table1[[#This Row],[Date received]]</f>
        <v>0</v>
      </c>
      <c r="M8256">
        <f>YEAR(Table1[[#This Row],[Date received]])</f>
        <v>2015</v>
      </c>
      <c r="N8256" t="str">
        <f>_xlfn.CONCAT("Q",_xlfn.CEILING.MATH(MONTH(Table1[[#This Row],[Date received]])/3))</f>
        <v>Q2</v>
      </c>
    </row>
    <row r="8257" spans="1:14" x14ac:dyDescent="0.3">
      <c r="A8257">
        <v>1226376</v>
      </c>
      <c r="B8257" t="s">
        <v>43</v>
      </c>
      <c r="C8257" t="s">
        <v>36</v>
      </c>
      <c r="D8257" t="s">
        <v>67</v>
      </c>
      <c r="E8257" t="s">
        <v>100</v>
      </c>
      <c r="F8257" t="str">
        <f>_xlfn.XLOOKUP(E8257,State_Code_Name!$C$2:$C$52,State_Code_Name!$B$2:$B$52)</f>
        <v>Arizona</v>
      </c>
      <c r="G8257" t="s">
        <v>57</v>
      </c>
      <c r="H8257" s="15">
        <v>42040</v>
      </c>
      <c r="I8257" s="15">
        <v>42041</v>
      </c>
      <c r="J8257" t="s">
        <v>14</v>
      </c>
      <c r="K8257" t="s">
        <v>14</v>
      </c>
      <c r="L8257">
        <f>Table1[[#This Row],[Date resolved]]-Table1[[#This Row],[Date received]]</f>
        <v>1</v>
      </c>
      <c r="M8257">
        <f>YEAR(Table1[[#This Row],[Date received]])</f>
        <v>2015</v>
      </c>
      <c r="N8257" t="str">
        <f>_xlfn.CONCAT("Q",_xlfn.CEILING.MATH(MONTH(Table1[[#This Row],[Date received]])/3))</f>
        <v>Q1</v>
      </c>
    </row>
    <row r="8258" spans="1:14" x14ac:dyDescent="0.3">
      <c r="A8258">
        <v>1112386</v>
      </c>
      <c r="B8258" t="s">
        <v>38</v>
      </c>
      <c r="C8258" t="s">
        <v>36</v>
      </c>
      <c r="D8258" t="s">
        <v>145</v>
      </c>
      <c r="E8258" t="s">
        <v>12</v>
      </c>
      <c r="F8258" t="str">
        <f>_xlfn.XLOOKUP(E8258,State_Code_Name!$C$2:$C$52,State_Code_Name!$B$2:$B$52)</f>
        <v>Virginia</v>
      </c>
      <c r="G8258" t="s">
        <v>19</v>
      </c>
      <c r="H8258" s="15">
        <v>41955</v>
      </c>
      <c r="I8258" s="15">
        <v>41955</v>
      </c>
      <c r="J8258" t="s">
        <v>14</v>
      </c>
      <c r="K8258" t="s">
        <v>15</v>
      </c>
      <c r="L8258">
        <f>Table1[[#This Row],[Date resolved]]-Table1[[#This Row],[Date received]]</f>
        <v>0</v>
      </c>
      <c r="M8258">
        <f>YEAR(Table1[[#This Row],[Date received]])</f>
        <v>2014</v>
      </c>
      <c r="N8258" t="str">
        <f>_xlfn.CONCAT("Q",_xlfn.CEILING.MATH(MONTH(Table1[[#This Row],[Date received]])/3))</f>
        <v>Q4</v>
      </c>
    </row>
    <row r="8259" spans="1:14" x14ac:dyDescent="0.3">
      <c r="A8259">
        <v>1126550</v>
      </c>
      <c r="B8259" t="s">
        <v>81</v>
      </c>
      <c r="C8259" t="s">
        <v>16</v>
      </c>
      <c r="D8259" t="s">
        <v>20</v>
      </c>
      <c r="E8259" t="s">
        <v>31</v>
      </c>
      <c r="F8259" t="str">
        <f>_xlfn.XLOOKUP(E8259,State_Code_Name!$C$2:$C$52,State_Code_Name!$B$2:$B$52)</f>
        <v>Texas</v>
      </c>
      <c r="G8259" t="s">
        <v>19</v>
      </c>
      <c r="H8259" s="15">
        <v>41962</v>
      </c>
      <c r="I8259" s="15">
        <v>41962</v>
      </c>
      <c r="J8259" t="s">
        <v>14</v>
      </c>
      <c r="K8259" t="s">
        <v>15</v>
      </c>
      <c r="L8259">
        <f>Table1[[#This Row],[Date resolved]]-Table1[[#This Row],[Date received]]</f>
        <v>0</v>
      </c>
      <c r="M8259">
        <f>YEAR(Table1[[#This Row],[Date received]])</f>
        <v>2014</v>
      </c>
      <c r="N8259" t="str">
        <f>_xlfn.CONCAT("Q",_xlfn.CEILING.MATH(MONTH(Table1[[#This Row],[Date received]])/3))</f>
        <v>Q4</v>
      </c>
    </row>
    <row r="8260" spans="1:14" x14ac:dyDescent="0.3">
      <c r="A8260">
        <v>1966167</v>
      </c>
      <c r="B8260" t="s">
        <v>166</v>
      </c>
      <c r="C8260" t="s">
        <v>32</v>
      </c>
      <c r="D8260" t="s">
        <v>41</v>
      </c>
      <c r="E8260" t="s">
        <v>59</v>
      </c>
      <c r="F8260" t="str">
        <f>_xlfn.XLOOKUP(E8260,State_Code_Name!$C$2:$C$52,State_Code_Name!$B$2:$B$52)</f>
        <v>Illinois</v>
      </c>
      <c r="G8260" t="s">
        <v>19</v>
      </c>
      <c r="H8260" s="15">
        <v>42534</v>
      </c>
      <c r="I8260" s="15">
        <v>42536</v>
      </c>
      <c r="J8260" t="s">
        <v>14</v>
      </c>
      <c r="K8260" t="s">
        <v>15</v>
      </c>
      <c r="L8260">
        <f>Table1[[#This Row],[Date resolved]]-Table1[[#This Row],[Date received]]</f>
        <v>2</v>
      </c>
      <c r="M8260">
        <f>YEAR(Table1[[#This Row],[Date received]])</f>
        <v>2016</v>
      </c>
      <c r="N8260" t="str">
        <f>_xlfn.CONCAT("Q",_xlfn.CEILING.MATH(MONTH(Table1[[#This Row],[Date received]])/3))</f>
        <v>Q2</v>
      </c>
    </row>
    <row r="8261" spans="1:14" x14ac:dyDescent="0.3">
      <c r="A8261">
        <v>1332402</v>
      </c>
      <c r="B8261" t="s">
        <v>164</v>
      </c>
      <c r="C8261" t="s">
        <v>26</v>
      </c>
      <c r="D8261" t="s">
        <v>56</v>
      </c>
      <c r="E8261" t="s">
        <v>18</v>
      </c>
      <c r="F8261" t="str">
        <f>_xlfn.XLOOKUP(E8261,State_Code_Name!$C$2:$C$52,State_Code_Name!$B$2:$B$52)</f>
        <v>California</v>
      </c>
      <c r="G8261" t="s">
        <v>13</v>
      </c>
      <c r="H8261" s="15">
        <v>42110</v>
      </c>
      <c r="I8261" s="15">
        <v>42111</v>
      </c>
      <c r="J8261" t="s">
        <v>14</v>
      </c>
      <c r="K8261" t="s">
        <v>15</v>
      </c>
      <c r="L8261">
        <f>Table1[[#This Row],[Date resolved]]-Table1[[#This Row],[Date received]]</f>
        <v>1</v>
      </c>
      <c r="M8261">
        <f>YEAR(Table1[[#This Row],[Date received]])</f>
        <v>2015</v>
      </c>
      <c r="N8261" t="str">
        <f>_xlfn.CONCAT("Q",_xlfn.CEILING.MATH(MONTH(Table1[[#This Row],[Date received]])/3))</f>
        <v>Q2</v>
      </c>
    </row>
    <row r="8262" spans="1:14" x14ac:dyDescent="0.3">
      <c r="A8262">
        <v>846507</v>
      </c>
      <c r="B8262" t="s">
        <v>92</v>
      </c>
      <c r="C8262" t="s">
        <v>32</v>
      </c>
      <c r="D8262" t="s">
        <v>44</v>
      </c>
      <c r="E8262" t="s">
        <v>327</v>
      </c>
      <c r="F8262" t="str">
        <f>_xlfn.XLOOKUP(E8262,State_Code_Name!$C$2:$C$52,State_Code_Name!$B$2:$B$52)</f>
        <v>South Dakota</v>
      </c>
      <c r="G8262" t="s">
        <v>19</v>
      </c>
      <c r="H8262" s="15">
        <v>41768</v>
      </c>
      <c r="I8262" s="15">
        <v>41768</v>
      </c>
      <c r="J8262" t="s">
        <v>14</v>
      </c>
      <c r="K8262" t="s">
        <v>15</v>
      </c>
      <c r="L8262">
        <f>Table1[[#This Row],[Date resolved]]-Table1[[#This Row],[Date received]]</f>
        <v>0</v>
      </c>
      <c r="M8262">
        <f>YEAR(Table1[[#This Row],[Date received]])</f>
        <v>2014</v>
      </c>
      <c r="N8262" t="str">
        <f>_xlfn.CONCAT("Q",_xlfn.CEILING.MATH(MONTH(Table1[[#This Row],[Date received]])/3))</f>
        <v>Q2</v>
      </c>
    </row>
    <row r="8263" spans="1:14" x14ac:dyDescent="0.3">
      <c r="A8263">
        <v>500233</v>
      </c>
      <c r="B8263" t="s">
        <v>43</v>
      </c>
      <c r="C8263" t="s">
        <v>36</v>
      </c>
      <c r="D8263" t="s">
        <v>145</v>
      </c>
      <c r="E8263" t="s">
        <v>18</v>
      </c>
      <c r="F8263" t="str">
        <f>_xlfn.XLOOKUP(E8263,State_Code_Name!$C$2:$C$52,State_Code_Name!$B$2:$B$52)</f>
        <v>California</v>
      </c>
      <c r="G8263" t="s">
        <v>305</v>
      </c>
      <c r="H8263" s="15">
        <v>41508</v>
      </c>
      <c r="I8263" s="15">
        <v>41509</v>
      </c>
      <c r="J8263" t="s">
        <v>14</v>
      </c>
      <c r="K8263" t="s">
        <v>14</v>
      </c>
      <c r="L8263">
        <f>Table1[[#This Row],[Date resolved]]-Table1[[#This Row],[Date received]]</f>
        <v>1</v>
      </c>
      <c r="M8263">
        <f>YEAR(Table1[[#This Row],[Date received]])</f>
        <v>2013</v>
      </c>
      <c r="N8263" t="str">
        <f>_xlfn.CONCAT("Q",_xlfn.CEILING.MATH(MONTH(Table1[[#This Row],[Date received]])/3))</f>
        <v>Q3</v>
      </c>
    </row>
    <row r="8264" spans="1:14" x14ac:dyDescent="0.3">
      <c r="A8264">
        <v>960278</v>
      </c>
      <c r="B8264" t="s">
        <v>54</v>
      </c>
      <c r="C8264" t="s">
        <v>52</v>
      </c>
      <c r="D8264" t="s">
        <v>96</v>
      </c>
      <c r="E8264" t="s">
        <v>35</v>
      </c>
      <c r="F8264" t="str">
        <f>_xlfn.XLOOKUP(E8264,State_Code_Name!$C$2:$C$52,State_Code_Name!$B$2:$B$52)</f>
        <v>Florida</v>
      </c>
      <c r="G8264" t="s">
        <v>19</v>
      </c>
      <c r="H8264" s="15">
        <v>41850</v>
      </c>
      <c r="I8264" s="15">
        <v>41850</v>
      </c>
      <c r="J8264" t="s">
        <v>14</v>
      </c>
      <c r="K8264" t="s">
        <v>15</v>
      </c>
      <c r="L8264">
        <f>Table1[[#This Row],[Date resolved]]-Table1[[#This Row],[Date received]]</f>
        <v>0</v>
      </c>
      <c r="M8264">
        <f>YEAR(Table1[[#This Row],[Date received]])</f>
        <v>2014</v>
      </c>
      <c r="N8264" t="str">
        <f>_xlfn.CONCAT("Q",_xlfn.CEILING.MATH(MONTH(Table1[[#This Row],[Date received]])/3))</f>
        <v>Q3</v>
      </c>
    </row>
    <row r="8265" spans="1:14" x14ac:dyDescent="0.3">
      <c r="A8265">
        <v>968068</v>
      </c>
      <c r="B8265" t="s">
        <v>134</v>
      </c>
      <c r="C8265" t="s">
        <v>26</v>
      </c>
      <c r="D8265" t="s">
        <v>56</v>
      </c>
      <c r="E8265" t="s">
        <v>12</v>
      </c>
      <c r="F8265" t="str">
        <f>_xlfn.XLOOKUP(E8265,State_Code_Name!$C$2:$C$52,State_Code_Name!$B$2:$B$52)</f>
        <v>Virginia</v>
      </c>
      <c r="G8265" t="s">
        <v>19</v>
      </c>
      <c r="H8265" s="15">
        <v>41855</v>
      </c>
      <c r="I8265" s="15">
        <v>41855</v>
      </c>
      <c r="J8265" t="s">
        <v>14</v>
      </c>
      <c r="K8265" t="s">
        <v>15</v>
      </c>
      <c r="L8265">
        <f>Table1[[#This Row],[Date resolved]]-Table1[[#This Row],[Date received]]</f>
        <v>0</v>
      </c>
      <c r="M8265">
        <f>YEAR(Table1[[#This Row],[Date received]])</f>
        <v>2014</v>
      </c>
      <c r="N8265" t="str">
        <f>_xlfn.CONCAT("Q",_xlfn.CEILING.MATH(MONTH(Table1[[#This Row],[Date received]])/3))</f>
        <v>Q3</v>
      </c>
    </row>
    <row r="8266" spans="1:14" x14ac:dyDescent="0.3">
      <c r="A8266">
        <v>568467</v>
      </c>
      <c r="B8266" t="s">
        <v>73</v>
      </c>
      <c r="C8266" t="s">
        <v>32</v>
      </c>
      <c r="D8266" t="s">
        <v>44</v>
      </c>
      <c r="E8266" t="s">
        <v>18</v>
      </c>
      <c r="F8266" t="str">
        <f>_xlfn.XLOOKUP(E8266,State_Code_Name!$C$2:$C$52,State_Code_Name!$B$2:$B$52)</f>
        <v>California</v>
      </c>
      <c r="G8266" t="s">
        <v>13</v>
      </c>
      <c r="H8266" s="15">
        <v>41570</v>
      </c>
      <c r="I8266" s="15">
        <v>41571</v>
      </c>
      <c r="J8266" t="s">
        <v>14</v>
      </c>
      <c r="K8266" t="s">
        <v>15</v>
      </c>
      <c r="L8266">
        <f>Table1[[#This Row],[Date resolved]]-Table1[[#This Row],[Date received]]</f>
        <v>1</v>
      </c>
      <c r="M8266">
        <f>YEAR(Table1[[#This Row],[Date received]])</f>
        <v>2013</v>
      </c>
      <c r="N8266" t="str">
        <f>_xlfn.CONCAT("Q",_xlfn.CEILING.MATH(MONTH(Table1[[#This Row],[Date received]])/3))</f>
        <v>Q4</v>
      </c>
    </row>
    <row r="8267" spans="1:14" x14ac:dyDescent="0.3">
      <c r="A8267">
        <v>1040254</v>
      </c>
      <c r="B8267" t="s">
        <v>11</v>
      </c>
      <c r="C8267" t="s">
        <v>32</v>
      </c>
      <c r="D8267" t="s">
        <v>44</v>
      </c>
      <c r="E8267" t="s">
        <v>18</v>
      </c>
      <c r="F8267" t="str">
        <f>_xlfn.XLOOKUP(E8267,State_Code_Name!$C$2:$C$52,State_Code_Name!$B$2:$B$52)</f>
        <v>California</v>
      </c>
      <c r="G8267" t="s">
        <v>23</v>
      </c>
      <c r="H8267" s="15">
        <v>41904</v>
      </c>
      <c r="I8267" s="15">
        <v>41908</v>
      </c>
      <c r="J8267" t="s">
        <v>14</v>
      </c>
      <c r="K8267" t="s">
        <v>15</v>
      </c>
      <c r="L8267">
        <f>Table1[[#This Row],[Date resolved]]-Table1[[#This Row],[Date received]]</f>
        <v>4</v>
      </c>
      <c r="M8267">
        <f>YEAR(Table1[[#This Row],[Date received]])</f>
        <v>2014</v>
      </c>
      <c r="N8267" t="str">
        <f>_xlfn.CONCAT("Q",_xlfn.CEILING.MATH(MONTH(Table1[[#This Row],[Date received]])/3))</f>
        <v>Q3</v>
      </c>
    </row>
    <row r="8268" spans="1:14" x14ac:dyDescent="0.3">
      <c r="A8268">
        <v>379219</v>
      </c>
      <c r="B8268" t="s">
        <v>143</v>
      </c>
      <c r="C8268" t="s">
        <v>16</v>
      </c>
      <c r="D8268" t="s">
        <v>20</v>
      </c>
      <c r="E8268" t="s">
        <v>35</v>
      </c>
      <c r="F8268" t="str">
        <f>_xlfn.XLOOKUP(E8268,State_Code_Name!$C$2:$C$52,State_Code_Name!$B$2:$B$52)</f>
        <v>Florida</v>
      </c>
      <c r="G8268" t="s">
        <v>13</v>
      </c>
      <c r="H8268" s="15">
        <v>41374</v>
      </c>
      <c r="I8268" s="15">
        <v>41376</v>
      </c>
      <c r="J8268" t="s">
        <v>14</v>
      </c>
      <c r="K8268" t="s">
        <v>15</v>
      </c>
      <c r="L8268">
        <f>Table1[[#This Row],[Date resolved]]-Table1[[#This Row],[Date received]]</f>
        <v>2</v>
      </c>
      <c r="M8268">
        <f>YEAR(Table1[[#This Row],[Date received]])</f>
        <v>2013</v>
      </c>
      <c r="N8268" t="str">
        <f>_xlfn.CONCAT("Q",_xlfn.CEILING.MATH(MONTH(Table1[[#This Row],[Date received]])/3))</f>
        <v>Q2</v>
      </c>
    </row>
    <row r="8269" spans="1:14" x14ac:dyDescent="0.3">
      <c r="A8269">
        <v>1422000</v>
      </c>
      <c r="B8269" t="s">
        <v>69</v>
      </c>
      <c r="C8269" t="s">
        <v>26</v>
      </c>
      <c r="D8269" t="s">
        <v>27</v>
      </c>
      <c r="E8269" t="s">
        <v>100</v>
      </c>
      <c r="F8269" t="str">
        <f>_xlfn.XLOOKUP(E8269,State_Code_Name!$C$2:$C$52,State_Code_Name!$B$2:$B$52)</f>
        <v>Arizona</v>
      </c>
      <c r="G8269" t="s">
        <v>19</v>
      </c>
      <c r="H8269" s="15">
        <v>42170</v>
      </c>
      <c r="I8269" s="15">
        <v>42173</v>
      </c>
      <c r="J8269" t="s">
        <v>14</v>
      </c>
      <c r="K8269" t="s">
        <v>15</v>
      </c>
      <c r="L8269">
        <f>Table1[[#This Row],[Date resolved]]-Table1[[#This Row],[Date received]]</f>
        <v>3</v>
      </c>
      <c r="M8269">
        <f>YEAR(Table1[[#This Row],[Date received]])</f>
        <v>2015</v>
      </c>
      <c r="N8269" t="str">
        <f>_xlfn.CONCAT("Q",_xlfn.CEILING.MATH(MONTH(Table1[[#This Row],[Date received]])/3))</f>
        <v>Q2</v>
      </c>
    </row>
    <row r="8270" spans="1:14" x14ac:dyDescent="0.3">
      <c r="A8270">
        <v>1254421</v>
      </c>
      <c r="B8270" t="s">
        <v>54</v>
      </c>
      <c r="C8270" t="s">
        <v>52</v>
      </c>
      <c r="D8270" t="s">
        <v>103</v>
      </c>
      <c r="E8270" t="s">
        <v>18</v>
      </c>
      <c r="F8270" t="str">
        <f>_xlfn.XLOOKUP(E8270,State_Code_Name!$C$2:$C$52,State_Code_Name!$B$2:$B$52)</f>
        <v>California</v>
      </c>
      <c r="G8270" t="s">
        <v>19</v>
      </c>
      <c r="H8270" s="15">
        <v>42059</v>
      </c>
      <c r="I8270" s="15">
        <v>42066</v>
      </c>
      <c r="J8270" t="s">
        <v>14</v>
      </c>
      <c r="K8270" t="s">
        <v>15</v>
      </c>
      <c r="L8270">
        <f>Table1[[#This Row],[Date resolved]]-Table1[[#This Row],[Date received]]</f>
        <v>7</v>
      </c>
      <c r="M8270">
        <f>YEAR(Table1[[#This Row],[Date received]])</f>
        <v>2015</v>
      </c>
      <c r="N8270" t="str">
        <f>_xlfn.CONCAT("Q",_xlfn.CEILING.MATH(MONTH(Table1[[#This Row],[Date received]])/3))</f>
        <v>Q1</v>
      </c>
    </row>
    <row r="8271" spans="1:14" x14ac:dyDescent="0.3">
      <c r="A8271">
        <v>1138555</v>
      </c>
      <c r="B8271" t="s">
        <v>133</v>
      </c>
      <c r="C8271" t="s">
        <v>9</v>
      </c>
      <c r="D8271" t="s">
        <v>132</v>
      </c>
      <c r="E8271" t="s">
        <v>74</v>
      </c>
      <c r="F8271" t="str">
        <f>_xlfn.XLOOKUP(E8271,State_Code_Name!$C$2:$C$52,State_Code_Name!$B$2:$B$52)</f>
        <v>Tennessee</v>
      </c>
      <c r="G8271" t="s">
        <v>19</v>
      </c>
      <c r="H8271" s="15">
        <v>41975</v>
      </c>
      <c r="I8271" s="15">
        <v>41975</v>
      </c>
      <c r="J8271" t="s">
        <v>14</v>
      </c>
      <c r="K8271" t="s">
        <v>14</v>
      </c>
      <c r="L8271">
        <f>Table1[[#This Row],[Date resolved]]-Table1[[#This Row],[Date received]]</f>
        <v>0</v>
      </c>
      <c r="M8271">
        <f>YEAR(Table1[[#This Row],[Date received]])</f>
        <v>2014</v>
      </c>
      <c r="N8271" t="str">
        <f>_xlfn.CONCAT("Q",_xlfn.CEILING.MATH(MONTH(Table1[[#This Row],[Date received]])/3))</f>
        <v>Q4</v>
      </c>
    </row>
    <row r="8272" spans="1:14" x14ac:dyDescent="0.3">
      <c r="A8272">
        <v>450094</v>
      </c>
      <c r="B8272" t="s">
        <v>38</v>
      </c>
      <c r="C8272" t="s">
        <v>36</v>
      </c>
      <c r="D8272" t="s">
        <v>80</v>
      </c>
      <c r="E8272" t="s">
        <v>18</v>
      </c>
      <c r="F8272" t="str">
        <f>_xlfn.XLOOKUP(E8272,State_Code_Name!$C$2:$C$52,State_Code_Name!$B$2:$B$52)</f>
        <v>California</v>
      </c>
      <c r="G8272" t="s">
        <v>305</v>
      </c>
      <c r="H8272" s="15">
        <v>41460</v>
      </c>
      <c r="I8272" s="15">
        <v>41463</v>
      </c>
      <c r="J8272" t="s">
        <v>14</v>
      </c>
      <c r="K8272" t="s">
        <v>15</v>
      </c>
      <c r="L8272">
        <f>Table1[[#This Row],[Date resolved]]-Table1[[#This Row],[Date received]]</f>
        <v>3</v>
      </c>
      <c r="M8272">
        <f>YEAR(Table1[[#This Row],[Date received]])</f>
        <v>2013</v>
      </c>
      <c r="N8272" t="str">
        <f>_xlfn.CONCAT("Q",_xlfn.CEILING.MATH(MONTH(Table1[[#This Row],[Date received]])/3))</f>
        <v>Q3</v>
      </c>
    </row>
    <row r="8273" spans="1:14" x14ac:dyDescent="0.3">
      <c r="A8273">
        <v>1848865</v>
      </c>
      <c r="B8273" t="s">
        <v>1208</v>
      </c>
      <c r="C8273" t="s">
        <v>26</v>
      </c>
      <c r="D8273" t="s">
        <v>27</v>
      </c>
      <c r="E8273" t="s">
        <v>22</v>
      </c>
      <c r="F8273" t="str">
        <f>_xlfn.XLOOKUP(E8273,State_Code_Name!$C$2:$C$52,State_Code_Name!$B$2:$B$52)</f>
        <v>New York</v>
      </c>
      <c r="G8273" t="s">
        <v>19</v>
      </c>
      <c r="H8273" s="15">
        <v>42453</v>
      </c>
      <c r="I8273" s="15">
        <v>42453</v>
      </c>
      <c r="J8273" t="s">
        <v>14</v>
      </c>
      <c r="K8273" t="s">
        <v>15</v>
      </c>
      <c r="L8273">
        <f>Table1[[#This Row],[Date resolved]]-Table1[[#This Row],[Date received]]</f>
        <v>0</v>
      </c>
      <c r="M8273">
        <f>YEAR(Table1[[#This Row],[Date received]])</f>
        <v>2016</v>
      </c>
      <c r="N8273" t="str">
        <f>_xlfn.CONCAT("Q",_xlfn.CEILING.MATH(MONTH(Table1[[#This Row],[Date received]])/3))</f>
        <v>Q1</v>
      </c>
    </row>
    <row r="8274" spans="1:14" x14ac:dyDescent="0.3">
      <c r="A8274">
        <v>1314554</v>
      </c>
      <c r="B8274" t="s">
        <v>43</v>
      </c>
      <c r="C8274" t="s">
        <v>16</v>
      </c>
      <c r="D8274" t="s">
        <v>24</v>
      </c>
      <c r="E8274" t="s">
        <v>18</v>
      </c>
      <c r="F8274" t="str">
        <f>_xlfn.XLOOKUP(E8274,State_Code_Name!$C$2:$C$52,State_Code_Name!$B$2:$B$52)</f>
        <v>California</v>
      </c>
      <c r="G8274" t="s">
        <v>19</v>
      </c>
      <c r="H8274" s="15">
        <v>42097</v>
      </c>
      <c r="I8274" s="15">
        <v>42097</v>
      </c>
      <c r="J8274" t="s">
        <v>14</v>
      </c>
      <c r="K8274" t="s">
        <v>14</v>
      </c>
      <c r="L8274">
        <f>Table1[[#This Row],[Date resolved]]-Table1[[#This Row],[Date received]]</f>
        <v>0</v>
      </c>
      <c r="M8274">
        <f>YEAR(Table1[[#This Row],[Date received]])</f>
        <v>2015</v>
      </c>
      <c r="N8274" t="str">
        <f>_xlfn.CONCAT("Q",_xlfn.CEILING.MATH(MONTH(Table1[[#This Row],[Date received]])/3))</f>
        <v>Q2</v>
      </c>
    </row>
    <row r="8275" spans="1:14" x14ac:dyDescent="0.3">
      <c r="A8275">
        <v>1205844</v>
      </c>
      <c r="B8275" t="s">
        <v>60</v>
      </c>
      <c r="C8275" t="s">
        <v>52</v>
      </c>
      <c r="D8275" t="s">
        <v>103</v>
      </c>
      <c r="E8275" t="s">
        <v>31</v>
      </c>
      <c r="F8275" t="str">
        <f>_xlfn.XLOOKUP(E8275,State_Code_Name!$C$2:$C$52,State_Code_Name!$B$2:$B$52)</f>
        <v>Texas</v>
      </c>
      <c r="G8275" t="s">
        <v>19</v>
      </c>
      <c r="H8275" s="15">
        <v>42027</v>
      </c>
      <c r="I8275" s="15">
        <v>42027</v>
      </c>
      <c r="J8275" t="s">
        <v>14</v>
      </c>
      <c r="K8275" t="s">
        <v>15</v>
      </c>
      <c r="L8275">
        <f>Table1[[#This Row],[Date resolved]]-Table1[[#This Row],[Date received]]</f>
        <v>0</v>
      </c>
      <c r="M8275">
        <f>YEAR(Table1[[#This Row],[Date received]])</f>
        <v>2015</v>
      </c>
      <c r="N8275" t="str">
        <f>_xlfn.CONCAT("Q",_xlfn.CEILING.MATH(MONTH(Table1[[#This Row],[Date received]])/3))</f>
        <v>Q1</v>
      </c>
    </row>
    <row r="8276" spans="1:14" x14ac:dyDescent="0.3">
      <c r="A8276">
        <v>1167633</v>
      </c>
      <c r="B8276" t="s">
        <v>89</v>
      </c>
      <c r="C8276" t="s">
        <v>16</v>
      </c>
      <c r="D8276" t="s">
        <v>75</v>
      </c>
      <c r="E8276" t="s">
        <v>91</v>
      </c>
      <c r="F8276" t="str">
        <f>_xlfn.XLOOKUP(E8276,State_Code_Name!$C$2:$C$52,State_Code_Name!$B$2:$B$52)</f>
        <v>Vermont</v>
      </c>
      <c r="G8276" t="s">
        <v>305</v>
      </c>
      <c r="H8276" s="15">
        <v>41996</v>
      </c>
      <c r="I8276" s="15">
        <v>42003</v>
      </c>
      <c r="J8276" t="s">
        <v>14</v>
      </c>
      <c r="K8276" t="s">
        <v>15</v>
      </c>
      <c r="L8276">
        <f>Table1[[#This Row],[Date resolved]]-Table1[[#This Row],[Date received]]</f>
        <v>7</v>
      </c>
      <c r="M8276">
        <f>YEAR(Table1[[#This Row],[Date received]])</f>
        <v>2014</v>
      </c>
      <c r="N8276" t="str">
        <f>_xlfn.CONCAT("Q",_xlfn.CEILING.MATH(MONTH(Table1[[#This Row],[Date received]])/3))</f>
        <v>Q4</v>
      </c>
    </row>
    <row r="8277" spans="1:14" x14ac:dyDescent="0.3">
      <c r="A8277">
        <v>1029174</v>
      </c>
      <c r="B8277" t="s">
        <v>30</v>
      </c>
      <c r="C8277" t="s">
        <v>36</v>
      </c>
      <c r="D8277" t="s">
        <v>80</v>
      </c>
      <c r="E8277" t="s">
        <v>12</v>
      </c>
      <c r="F8277" t="str">
        <f>_xlfn.XLOOKUP(E8277,State_Code_Name!$C$2:$C$52,State_Code_Name!$B$2:$B$52)</f>
        <v>Virginia</v>
      </c>
      <c r="G8277" t="s">
        <v>19</v>
      </c>
      <c r="H8277" s="15">
        <v>41897</v>
      </c>
      <c r="I8277" s="15">
        <v>41897</v>
      </c>
      <c r="J8277" t="s">
        <v>14</v>
      </c>
      <c r="K8277" t="s">
        <v>14</v>
      </c>
      <c r="L8277">
        <f>Table1[[#This Row],[Date resolved]]-Table1[[#This Row],[Date received]]</f>
        <v>0</v>
      </c>
      <c r="M8277">
        <f>YEAR(Table1[[#This Row],[Date received]])</f>
        <v>2014</v>
      </c>
      <c r="N8277" t="str">
        <f>_xlfn.CONCAT("Q",_xlfn.CEILING.MATH(MONTH(Table1[[#This Row],[Date received]])/3))</f>
        <v>Q3</v>
      </c>
    </row>
    <row r="8278" spans="1:14" x14ac:dyDescent="0.3">
      <c r="A8278">
        <v>979313</v>
      </c>
      <c r="B8278" t="s">
        <v>341</v>
      </c>
      <c r="C8278" t="s">
        <v>32</v>
      </c>
      <c r="D8278" t="s">
        <v>41</v>
      </c>
      <c r="E8278" t="s">
        <v>59</v>
      </c>
      <c r="F8278" t="str">
        <f>_xlfn.XLOOKUP(E8278,State_Code_Name!$C$2:$C$52,State_Code_Name!$B$2:$B$52)</f>
        <v>Illinois</v>
      </c>
      <c r="G8278" t="s">
        <v>19</v>
      </c>
      <c r="H8278" s="15">
        <v>41863</v>
      </c>
      <c r="I8278" s="15">
        <v>41863</v>
      </c>
      <c r="J8278" t="s">
        <v>14</v>
      </c>
      <c r="K8278" t="s">
        <v>15</v>
      </c>
      <c r="L8278">
        <f>Table1[[#This Row],[Date resolved]]-Table1[[#This Row],[Date received]]</f>
        <v>0</v>
      </c>
      <c r="M8278">
        <f>YEAR(Table1[[#This Row],[Date received]])</f>
        <v>2014</v>
      </c>
      <c r="N8278" t="str">
        <f>_xlfn.CONCAT("Q",_xlfn.CEILING.MATH(MONTH(Table1[[#This Row],[Date received]])/3))</f>
        <v>Q3</v>
      </c>
    </row>
    <row r="8279" spans="1:14" x14ac:dyDescent="0.3">
      <c r="A8279">
        <v>1521375</v>
      </c>
      <c r="B8279" t="s">
        <v>30</v>
      </c>
      <c r="C8279" t="s">
        <v>26</v>
      </c>
      <c r="D8279" t="s">
        <v>27</v>
      </c>
      <c r="E8279" t="s">
        <v>42</v>
      </c>
      <c r="F8279" t="str">
        <f>_xlfn.XLOOKUP(E8279,State_Code_Name!$C$2:$C$52,State_Code_Name!$B$2:$B$52)</f>
        <v>North Carolina</v>
      </c>
      <c r="G8279" t="s">
        <v>19</v>
      </c>
      <c r="H8279" s="15">
        <v>42233</v>
      </c>
      <c r="I8279" s="15">
        <v>42233</v>
      </c>
      <c r="J8279" t="s">
        <v>14</v>
      </c>
      <c r="K8279" t="s">
        <v>14</v>
      </c>
      <c r="L8279">
        <f>Table1[[#This Row],[Date resolved]]-Table1[[#This Row],[Date received]]</f>
        <v>0</v>
      </c>
      <c r="M8279">
        <f>YEAR(Table1[[#This Row],[Date received]])</f>
        <v>2015</v>
      </c>
      <c r="N8279" t="str">
        <f>_xlfn.CONCAT("Q",_xlfn.CEILING.MATH(MONTH(Table1[[#This Row],[Date received]])/3))</f>
        <v>Q3</v>
      </c>
    </row>
    <row r="8280" spans="1:14" x14ac:dyDescent="0.3">
      <c r="A8280">
        <v>567151</v>
      </c>
      <c r="B8280" t="s">
        <v>63</v>
      </c>
      <c r="C8280" t="s">
        <v>61</v>
      </c>
      <c r="D8280" t="s">
        <v>132</v>
      </c>
      <c r="E8280" t="s">
        <v>22</v>
      </c>
      <c r="F8280" t="str">
        <f>_xlfn.XLOOKUP(E8280,State_Code_Name!$C$2:$C$52,State_Code_Name!$B$2:$B$52)</f>
        <v>New York</v>
      </c>
      <c r="G8280" t="s">
        <v>19</v>
      </c>
      <c r="H8280" s="15">
        <v>41569</v>
      </c>
      <c r="I8280" s="15">
        <v>41570</v>
      </c>
      <c r="J8280" t="s">
        <v>14</v>
      </c>
      <c r="K8280" t="s">
        <v>14</v>
      </c>
      <c r="L8280">
        <f>Table1[[#This Row],[Date resolved]]-Table1[[#This Row],[Date received]]</f>
        <v>1</v>
      </c>
      <c r="M8280">
        <f>YEAR(Table1[[#This Row],[Date received]])</f>
        <v>2013</v>
      </c>
      <c r="N8280" t="str">
        <f>_xlfn.CONCAT("Q",_xlfn.CEILING.MATH(MONTH(Table1[[#This Row],[Date received]])/3))</f>
        <v>Q4</v>
      </c>
    </row>
    <row r="8281" spans="1:14" x14ac:dyDescent="0.3">
      <c r="A8281">
        <v>1885008</v>
      </c>
      <c r="B8281" t="s">
        <v>95</v>
      </c>
      <c r="C8281" t="s">
        <v>36</v>
      </c>
      <c r="D8281" t="s">
        <v>112</v>
      </c>
      <c r="E8281" t="s">
        <v>74</v>
      </c>
      <c r="F8281" t="str">
        <f>_xlfn.XLOOKUP(E8281,State_Code_Name!$C$2:$C$52,State_Code_Name!$B$2:$B$52)</f>
        <v>Tennessee</v>
      </c>
      <c r="G8281" t="s">
        <v>19</v>
      </c>
      <c r="H8281" s="15">
        <v>42479</v>
      </c>
      <c r="I8281" s="15">
        <v>42479</v>
      </c>
      <c r="J8281" t="s">
        <v>14</v>
      </c>
      <c r="K8281" t="s">
        <v>14</v>
      </c>
      <c r="L8281">
        <f>Table1[[#This Row],[Date resolved]]-Table1[[#This Row],[Date received]]</f>
        <v>0</v>
      </c>
      <c r="M8281">
        <f>YEAR(Table1[[#This Row],[Date received]])</f>
        <v>2016</v>
      </c>
      <c r="N8281" t="str">
        <f>_xlfn.CONCAT("Q",_xlfn.CEILING.MATH(MONTH(Table1[[#This Row],[Date received]])/3))</f>
        <v>Q2</v>
      </c>
    </row>
    <row r="8282" spans="1:14" x14ac:dyDescent="0.3">
      <c r="A8282">
        <v>1571531</v>
      </c>
      <c r="B8282" t="s">
        <v>125</v>
      </c>
      <c r="C8282" t="s">
        <v>26</v>
      </c>
      <c r="D8282" t="s">
        <v>27</v>
      </c>
      <c r="E8282" t="s">
        <v>151</v>
      </c>
      <c r="F8282" t="str">
        <f>_xlfn.XLOOKUP(E8282,State_Code_Name!$C$2:$C$52,State_Code_Name!$B$2:$B$52)</f>
        <v>Idaho</v>
      </c>
      <c r="G8282" t="s">
        <v>19</v>
      </c>
      <c r="H8282" s="15">
        <v>42266</v>
      </c>
      <c r="I8282" s="15">
        <v>42266</v>
      </c>
      <c r="J8282" t="s">
        <v>14</v>
      </c>
      <c r="K8282" t="s">
        <v>14</v>
      </c>
      <c r="L8282">
        <f>Table1[[#This Row],[Date resolved]]-Table1[[#This Row],[Date received]]</f>
        <v>0</v>
      </c>
      <c r="M8282">
        <f>YEAR(Table1[[#This Row],[Date received]])</f>
        <v>2015</v>
      </c>
      <c r="N8282" t="str">
        <f>_xlfn.CONCAT("Q",_xlfn.CEILING.MATH(MONTH(Table1[[#This Row],[Date received]])/3))</f>
        <v>Q3</v>
      </c>
    </row>
    <row r="8283" spans="1:14" x14ac:dyDescent="0.3">
      <c r="A8283">
        <v>849275</v>
      </c>
      <c r="B8283" t="s">
        <v>138</v>
      </c>
      <c r="C8283" t="s">
        <v>26</v>
      </c>
      <c r="D8283" t="s">
        <v>27</v>
      </c>
      <c r="E8283" t="s">
        <v>122</v>
      </c>
      <c r="F8283" t="str">
        <f>_xlfn.XLOOKUP(E8283,State_Code_Name!$C$2:$C$52,State_Code_Name!$B$2:$B$52)</f>
        <v>Maryland</v>
      </c>
      <c r="G8283" t="s">
        <v>19</v>
      </c>
      <c r="H8283" s="15">
        <v>41772</v>
      </c>
      <c r="I8283" s="15">
        <v>41772</v>
      </c>
      <c r="J8283" t="s">
        <v>14</v>
      </c>
      <c r="K8283" t="s">
        <v>15</v>
      </c>
      <c r="L8283">
        <f>Table1[[#This Row],[Date resolved]]-Table1[[#This Row],[Date received]]</f>
        <v>0</v>
      </c>
      <c r="M8283">
        <f>YEAR(Table1[[#This Row],[Date received]])</f>
        <v>2014</v>
      </c>
      <c r="N8283" t="str">
        <f>_xlfn.CONCAT("Q",_xlfn.CEILING.MATH(MONTH(Table1[[#This Row],[Date received]])/3))</f>
        <v>Q2</v>
      </c>
    </row>
    <row r="8284" spans="1:14" x14ac:dyDescent="0.3">
      <c r="A8284">
        <v>1994331</v>
      </c>
      <c r="B8284" t="s">
        <v>73</v>
      </c>
      <c r="C8284" t="s">
        <v>26</v>
      </c>
      <c r="D8284" t="s">
        <v>27</v>
      </c>
      <c r="E8284" t="s">
        <v>18</v>
      </c>
      <c r="F8284" t="str">
        <f>_xlfn.XLOOKUP(E8284,State_Code_Name!$C$2:$C$52,State_Code_Name!$B$2:$B$52)</f>
        <v>California</v>
      </c>
      <c r="G8284" t="s">
        <v>19</v>
      </c>
      <c r="H8284" s="15">
        <v>42551</v>
      </c>
      <c r="I8284" s="15">
        <v>42551</v>
      </c>
      <c r="J8284" t="s">
        <v>14</v>
      </c>
      <c r="K8284" t="s">
        <v>15</v>
      </c>
      <c r="L8284">
        <f>Table1[[#This Row],[Date resolved]]-Table1[[#This Row],[Date received]]</f>
        <v>0</v>
      </c>
      <c r="M8284">
        <f>YEAR(Table1[[#This Row],[Date received]])</f>
        <v>2016</v>
      </c>
      <c r="N8284" t="str">
        <f>_xlfn.CONCAT("Q",_xlfn.CEILING.MATH(MONTH(Table1[[#This Row],[Date received]])/3))</f>
        <v>Q2</v>
      </c>
    </row>
    <row r="8285" spans="1:14" x14ac:dyDescent="0.3">
      <c r="A8285">
        <v>1283572</v>
      </c>
      <c r="B8285" t="s">
        <v>322</v>
      </c>
      <c r="C8285" t="s">
        <v>172</v>
      </c>
      <c r="D8285" t="s">
        <v>266</v>
      </c>
      <c r="E8285" t="s">
        <v>31</v>
      </c>
      <c r="F8285" t="str">
        <f>_xlfn.XLOOKUP(E8285,State_Code_Name!$C$2:$C$52,State_Code_Name!$B$2:$B$52)</f>
        <v>Texas</v>
      </c>
      <c r="G8285" t="s">
        <v>19</v>
      </c>
      <c r="H8285" s="15">
        <v>42078</v>
      </c>
      <c r="I8285" s="15">
        <v>42088</v>
      </c>
      <c r="J8285" t="s">
        <v>14</v>
      </c>
      <c r="K8285" t="s">
        <v>15</v>
      </c>
      <c r="L8285">
        <f>Table1[[#This Row],[Date resolved]]-Table1[[#This Row],[Date received]]</f>
        <v>10</v>
      </c>
      <c r="M8285">
        <f>YEAR(Table1[[#This Row],[Date received]])</f>
        <v>2015</v>
      </c>
      <c r="N8285" t="str">
        <f>_xlfn.CONCAT("Q",_xlfn.CEILING.MATH(MONTH(Table1[[#This Row],[Date received]])/3))</f>
        <v>Q1</v>
      </c>
    </row>
    <row r="8286" spans="1:14" x14ac:dyDescent="0.3">
      <c r="A8286">
        <v>1070535</v>
      </c>
      <c r="B8286" t="s">
        <v>808</v>
      </c>
      <c r="C8286" t="s">
        <v>32</v>
      </c>
      <c r="D8286" t="s">
        <v>41</v>
      </c>
      <c r="E8286" t="s">
        <v>158</v>
      </c>
      <c r="F8286" t="str">
        <f>_xlfn.XLOOKUP(E8286,State_Code_Name!$C$2:$C$52,State_Code_Name!$B$2:$B$52)</f>
        <v>New Mexico</v>
      </c>
      <c r="G8286" t="s">
        <v>19</v>
      </c>
      <c r="H8286" s="15">
        <v>41926</v>
      </c>
      <c r="I8286" s="15">
        <v>41926</v>
      </c>
      <c r="J8286" t="s">
        <v>14</v>
      </c>
      <c r="K8286" t="s">
        <v>15</v>
      </c>
      <c r="L8286">
        <f>Table1[[#This Row],[Date resolved]]-Table1[[#This Row],[Date received]]</f>
        <v>0</v>
      </c>
      <c r="M8286">
        <f>YEAR(Table1[[#This Row],[Date received]])</f>
        <v>2014</v>
      </c>
      <c r="N8286" t="str">
        <f>_xlfn.CONCAT("Q",_xlfn.CEILING.MATH(MONTH(Table1[[#This Row],[Date received]])/3))</f>
        <v>Q4</v>
      </c>
    </row>
    <row r="8287" spans="1:14" x14ac:dyDescent="0.3">
      <c r="A8287">
        <v>842299</v>
      </c>
      <c r="B8287" t="s">
        <v>81</v>
      </c>
      <c r="C8287" t="s">
        <v>36</v>
      </c>
      <c r="D8287" t="s">
        <v>149</v>
      </c>
      <c r="E8287" t="s">
        <v>59</v>
      </c>
      <c r="F8287" t="str">
        <f>_xlfn.XLOOKUP(E8287,State_Code_Name!$C$2:$C$52,State_Code_Name!$B$2:$B$52)</f>
        <v>Illinois</v>
      </c>
      <c r="G8287" t="s">
        <v>19</v>
      </c>
      <c r="H8287" s="15">
        <v>41766</v>
      </c>
      <c r="I8287" s="15">
        <v>41799</v>
      </c>
      <c r="J8287" t="s">
        <v>14</v>
      </c>
      <c r="K8287" t="s">
        <v>15</v>
      </c>
      <c r="L8287">
        <f>Table1[[#This Row],[Date resolved]]-Table1[[#This Row],[Date received]]</f>
        <v>33</v>
      </c>
      <c r="M8287">
        <f>YEAR(Table1[[#This Row],[Date received]])</f>
        <v>2014</v>
      </c>
      <c r="N8287" t="str">
        <f>_xlfn.CONCAT("Q",_xlfn.CEILING.MATH(MONTH(Table1[[#This Row],[Date received]])/3))</f>
        <v>Q2</v>
      </c>
    </row>
    <row r="8288" spans="1:14" x14ac:dyDescent="0.3">
      <c r="A8288">
        <v>1434494</v>
      </c>
      <c r="B8288" t="s">
        <v>81</v>
      </c>
      <c r="C8288" t="s">
        <v>36</v>
      </c>
      <c r="D8288" t="s">
        <v>112</v>
      </c>
      <c r="E8288" t="s">
        <v>212</v>
      </c>
      <c r="F8288" t="str">
        <f>_xlfn.XLOOKUP(E8288,State_Code_Name!$C$2:$C$52,State_Code_Name!$B$2:$B$52)</f>
        <v>West Virginia</v>
      </c>
      <c r="G8288" t="s">
        <v>19</v>
      </c>
      <c r="H8288" s="15">
        <v>42178</v>
      </c>
      <c r="I8288" s="15">
        <v>42178</v>
      </c>
      <c r="J8288" t="s">
        <v>14</v>
      </c>
      <c r="K8288" t="s">
        <v>15</v>
      </c>
      <c r="L8288">
        <f>Table1[[#This Row],[Date resolved]]-Table1[[#This Row],[Date received]]</f>
        <v>0</v>
      </c>
      <c r="M8288">
        <f>YEAR(Table1[[#This Row],[Date received]])</f>
        <v>2015</v>
      </c>
      <c r="N8288" t="str">
        <f>_xlfn.CONCAT("Q",_xlfn.CEILING.MATH(MONTH(Table1[[#This Row],[Date received]])/3))</f>
        <v>Q2</v>
      </c>
    </row>
    <row r="8289" spans="1:14" x14ac:dyDescent="0.3">
      <c r="A8289">
        <v>861024</v>
      </c>
      <c r="B8289" t="s">
        <v>95</v>
      </c>
      <c r="C8289" t="s">
        <v>16</v>
      </c>
      <c r="D8289" t="s">
        <v>24</v>
      </c>
      <c r="E8289" t="s">
        <v>48</v>
      </c>
      <c r="F8289" t="str">
        <f>_xlfn.XLOOKUP(E8289,State_Code_Name!$C$2:$C$52,State_Code_Name!$B$2:$B$52)</f>
        <v>New Jersey</v>
      </c>
      <c r="G8289" t="s">
        <v>13</v>
      </c>
      <c r="H8289" s="15">
        <v>41779</v>
      </c>
      <c r="I8289" s="15">
        <v>41780</v>
      </c>
      <c r="J8289" t="s">
        <v>14</v>
      </c>
      <c r="K8289" t="s">
        <v>15</v>
      </c>
      <c r="L8289">
        <f>Table1[[#This Row],[Date resolved]]-Table1[[#This Row],[Date received]]</f>
        <v>1</v>
      </c>
      <c r="M8289">
        <f>YEAR(Table1[[#This Row],[Date received]])</f>
        <v>2014</v>
      </c>
      <c r="N8289" t="str">
        <f>_xlfn.CONCAT("Q",_xlfn.CEILING.MATH(MONTH(Table1[[#This Row],[Date received]])/3))</f>
        <v>Q2</v>
      </c>
    </row>
    <row r="8290" spans="1:14" x14ac:dyDescent="0.3">
      <c r="A8290">
        <v>1144605</v>
      </c>
      <c r="B8290" t="s">
        <v>30</v>
      </c>
      <c r="C8290" t="s">
        <v>16</v>
      </c>
      <c r="D8290" t="s">
        <v>24</v>
      </c>
      <c r="E8290" t="s">
        <v>35</v>
      </c>
      <c r="F8290" t="str">
        <f>_xlfn.XLOOKUP(E8290,State_Code_Name!$C$2:$C$52,State_Code_Name!$B$2:$B$52)</f>
        <v>Florida</v>
      </c>
      <c r="G8290" t="s">
        <v>13</v>
      </c>
      <c r="H8290" s="15">
        <v>41978</v>
      </c>
      <c r="I8290" s="15">
        <v>41978</v>
      </c>
      <c r="J8290" t="s">
        <v>14</v>
      </c>
      <c r="K8290" t="s">
        <v>15</v>
      </c>
      <c r="L8290">
        <f>Table1[[#This Row],[Date resolved]]-Table1[[#This Row],[Date received]]</f>
        <v>0</v>
      </c>
      <c r="M8290">
        <f>YEAR(Table1[[#This Row],[Date received]])</f>
        <v>2014</v>
      </c>
      <c r="N8290" t="str">
        <f>_xlfn.CONCAT("Q",_xlfn.CEILING.MATH(MONTH(Table1[[#This Row],[Date received]])/3))</f>
        <v>Q4</v>
      </c>
    </row>
    <row r="8291" spans="1:14" x14ac:dyDescent="0.3">
      <c r="A8291">
        <v>787333</v>
      </c>
      <c r="B8291" t="s">
        <v>97</v>
      </c>
      <c r="C8291" t="s">
        <v>52</v>
      </c>
      <c r="D8291" t="s">
        <v>103</v>
      </c>
      <c r="E8291" t="s">
        <v>12</v>
      </c>
      <c r="F8291" t="str">
        <f>_xlfn.XLOOKUP(E8291,State_Code_Name!$C$2:$C$52,State_Code_Name!$B$2:$B$52)</f>
        <v>Virginia</v>
      </c>
      <c r="G8291" t="s">
        <v>19</v>
      </c>
      <c r="H8291" s="15">
        <v>41730</v>
      </c>
      <c r="I8291" s="15">
        <v>41730</v>
      </c>
      <c r="J8291" t="s">
        <v>14</v>
      </c>
      <c r="K8291" t="s">
        <v>15</v>
      </c>
      <c r="L8291">
        <f>Table1[[#This Row],[Date resolved]]-Table1[[#This Row],[Date received]]</f>
        <v>0</v>
      </c>
      <c r="M8291">
        <f>YEAR(Table1[[#This Row],[Date received]])</f>
        <v>2014</v>
      </c>
      <c r="N8291" t="str">
        <f>_xlfn.CONCAT("Q",_xlfn.CEILING.MATH(MONTH(Table1[[#This Row],[Date received]])/3))</f>
        <v>Q2</v>
      </c>
    </row>
    <row r="8292" spans="1:14" x14ac:dyDescent="0.3">
      <c r="A8292">
        <v>1428284</v>
      </c>
      <c r="B8292" t="s">
        <v>30</v>
      </c>
      <c r="C8292" t="s">
        <v>26</v>
      </c>
      <c r="D8292" t="s">
        <v>27</v>
      </c>
      <c r="E8292" t="s">
        <v>121</v>
      </c>
      <c r="F8292" t="str">
        <f>_xlfn.XLOOKUP(E8292,State_Code_Name!$C$2:$C$52,State_Code_Name!$B$2:$B$52)</f>
        <v>Oregon</v>
      </c>
      <c r="G8292" t="s">
        <v>19</v>
      </c>
      <c r="H8292" s="15">
        <v>42173</v>
      </c>
      <c r="I8292" s="15">
        <v>42173</v>
      </c>
      <c r="J8292" t="s">
        <v>14</v>
      </c>
      <c r="K8292" t="s">
        <v>15</v>
      </c>
      <c r="L8292">
        <f>Table1[[#This Row],[Date resolved]]-Table1[[#This Row],[Date received]]</f>
        <v>0</v>
      </c>
      <c r="M8292">
        <f>YEAR(Table1[[#This Row],[Date received]])</f>
        <v>2015</v>
      </c>
      <c r="N8292" t="str">
        <f>_xlfn.CONCAT("Q",_xlfn.CEILING.MATH(MONTH(Table1[[#This Row],[Date received]])/3))</f>
        <v>Q2</v>
      </c>
    </row>
    <row r="8293" spans="1:14" x14ac:dyDescent="0.3">
      <c r="A8293">
        <v>1717024</v>
      </c>
      <c r="B8293" t="s">
        <v>73</v>
      </c>
      <c r="C8293" t="s">
        <v>26</v>
      </c>
      <c r="D8293" t="s">
        <v>27</v>
      </c>
      <c r="E8293" t="s">
        <v>18</v>
      </c>
      <c r="F8293" t="str">
        <f>_xlfn.XLOOKUP(E8293,State_Code_Name!$C$2:$C$52,State_Code_Name!$B$2:$B$52)</f>
        <v>California</v>
      </c>
      <c r="G8293" t="s">
        <v>19</v>
      </c>
      <c r="H8293" s="15">
        <v>42364</v>
      </c>
      <c r="I8293" s="15">
        <v>42364</v>
      </c>
      <c r="J8293" t="s">
        <v>14</v>
      </c>
      <c r="K8293" t="s">
        <v>15</v>
      </c>
      <c r="L8293">
        <f>Table1[[#This Row],[Date resolved]]-Table1[[#This Row],[Date received]]</f>
        <v>0</v>
      </c>
      <c r="M8293">
        <f>YEAR(Table1[[#This Row],[Date received]])</f>
        <v>2015</v>
      </c>
      <c r="N8293" t="str">
        <f>_xlfn.CONCAT("Q",_xlfn.CEILING.MATH(MONTH(Table1[[#This Row],[Date received]])/3))</f>
        <v>Q4</v>
      </c>
    </row>
    <row r="8294" spans="1:14" x14ac:dyDescent="0.3">
      <c r="A8294">
        <v>830465</v>
      </c>
      <c r="B8294" t="s">
        <v>69</v>
      </c>
      <c r="C8294" t="s">
        <v>26</v>
      </c>
      <c r="D8294" t="s">
        <v>27</v>
      </c>
      <c r="E8294" t="s">
        <v>46</v>
      </c>
      <c r="F8294" t="str">
        <f>_xlfn.XLOOKUP(E8294,State_Code_Name!$C$2:$C$52,State_Code_Name!$B$2:$B$52)</f>
        <v>Pennsylvania</v>
      </c>
      <c r="G8294" t="s">
        <v>19</v>
      </c>
      <c r="H8294" s="15">
        <v>41758</v>
      </c>
      <c r="I8294" s="15">
        <v>41758</v>
      </c>
      <c r="J8294" t="s">
        <v>14</v>
      </c>
      <c r="K8294" t="s">
        <v>15</v>
      </c>
      <c r="L8294">
        <f>Table1[[#This Row],[Date resolved]]-Table1[[#This Row],[Date received]]</f>
        <v>0</v>
      </c>
      <c r="M8294">
        <f>YEAR(Table1[[#This Row],[Date received]])</f>
        <v>2014</v>
      </c>
      <c r="N8294" t="str">
        <f>_xlfn.CONCAT("Q",_xlfn.CEILING.MATH(MONTH(Table1[[#This Row],[Date received]])/3))</f>
        <v>Q2</v>
      </c>
    </row>
    <row r="8295" spans="1:14" x14ac:dyDescent="0.3">
      <c r="A8295">
        <v>850178</v>
      </c>
      <c r="B8295" t="s">
        <v>335</v>
      </c>
      <c r="C8295" t="s">
        <v>32</v>
      </c>
      <c r="D8295" t="s">
        <v>161</v>
      </c>
      <c r="E8295" t="s">
        <v>121</v>
      </c>
      <c r="F8295" t="str">
        <f>_xlfn.XLOOKUP(E8295,State_Code_Name!$C$2:$C$52,State_Code_Name!$B$2:$B$52)</f>
        <v>Oregon</v>
      </c>
      <c r="G8295" t="s">
        <v>19</v>
      </c>
      <c r="H8295" s="15">
        <v>41772</v>
      </c>
      <c r="I8295" s="15">
        <v>41774</v>
      </c>
      <c r="J8295" t="s">
        <v>14</v>
      </c>
      <c r="K8295" t="s">
        <v>15</v>
      </c>
      <c r="L8295">
        <f>Table1[[#This Row],[Date resolved]]-Table1[[#This Row],[Date received]]</f>
        <v>2</v>
      </c>
      <c r="M8295">
        <f>YEAR(Table1[[#This Row],[Date received]])</f>
        <v>2014</v>
      </c>
      <c r="N8295" t="str">
        <f>_xlfn.CONCAT("Q",_xlfn.CEILING.MATH(MONTH(Table1[[#This Row],[Date received]])/3))</f>
        <v>Q2</v>
      </c>
    </row>
    <row r="8296" spans="1:14" x14ac:dyDescent="0.3">
      <c r="A8296">
        <v>552930</v>
      </c>
      <c r="B8296" t="s">
        <v>95</v>
      </c>
      <c r="C8296" t="s">
        <v>36</v>
      </c>
      <c r="D8296" t="s">
        <v>80</v>
      </c>
      <c r="E8296" t="s">
        <v>18</v>
      </c>
      <c r="F8296" t="str">
        <f>_xlfn.XLOOKUP(E8296,State_Code_Name!$C$2:$C$52,State_Code_Name!$B$2:$B$52)</f>
        <v>California</v>
      </c>
      <c r="G8296" t="s">
        <v>19</v>
      </c>
      <c r="H8296" s="15">
        <v>41551</v>
      </c>
      <c r="I8296" s="15">
        <v>41554</v>
      </c>
      <c r="J8296" t="s">
        <v>14</v>
      </c>
      <c r="K8296" t="s">
        <v>15</v>
      </c>
      <c r="L8296">
        <f>Table1[[#This Row],[Date resolved]]-Table1[[#This Row],[Date received]]</f>
        <v>3</v>
      </c>
      <c r="M8296">
        <f>YEAR(Table1[[#This Row],[Date received]])</f>
        <v>2013</v>
      </c>
      <c r="N8296" t="str">
        <f>_xlfn.CONCAT("Q",_xlfn.CEILING.MATH(MONTH(Table1[[#This Row],[Date received]])/3))</f>
        <v>Q4</v>
      </c>
    </row>
    <row r="8297" spans="1:14" x14ac:dyDescent="0.3">
      <c r="A8297">
        <v>2056630</v>
      </c>
      <c r="B8297" t="s">
        <v>43</v>
      </c>
      <c r="C8297" t="s">
        <v>16</v>
      </c>
      <c r="D8297" t="s">
        <v>24</v>
      </c>
      <c r="E8297" t="s">
        <v>35</v>
      </c>
      <c r="F8297" t="str">
        <f>_xlfn.XLOOKUP(E8297,State_Code_Name!$C$2:$C$52,State_Code_Name!$B$2:$B$52)</f>
        <v>Florida</v>
      </c>
      <c r="G8297" t="s">
        <v>57</v>
      </c>
      <c r="H8297" s="15">
        <v>42592</v>
      </c>
      <c r="I8297" s="15">
        <v>42594</v>
      </c>
      <c r="J8297" t="s">
        <v>14</v>
      </c>
      <c r="K8297" t="s">
        <v>15</v>
      </c>
      <c r="L8297">
        <f>Table1[[#This Row],[Date resolved]]-Table1[[#This Row],[Date received]]</f>
        <v>2</v>
      </c>
      <c r="M8297">
        <f>YEAR(Table1[[#This Row],[Date received]])</f>
        <v>2016</v>
      </c>
      <c r="N8297" t="str">
        <f>_xlfn.CONCAT("Q",_xlfn.CEILING.MATH(MONTH(Table1[[#This Row],[Date received]])/3))</f>
        <v>Q3</v>
      </c>
    </row>
    <row r="8298" spans="1:14" x14ac:dyDescent="0.3">
      <c r="A8298">
        <v>1481640</v>
      </c>
      <c r="B8298" t="s">
        <v>81</v>
      </c>
      <c r="C8298" t="s">
        <v>36</v>
      </c>
      <c r="D8298" t="s">
        <v>149</v>
      </c>
      <c r="E8298" t="s">
        <v>79</v>
      </c>
      <c r="F8298" t="str">
        <f>_xlfn.XLOOKUP(E8298,State_Code_Name!$C$2:$C$52,State_Code_Name!$B$2:$B$52)</f>
        <v>Minnesota</v>
      </c>
      <c r="G8298" t="s">
        <v>19</v>
      </c>
      <c r="H8298" s="15">
        <v>42207</v>
      </c>
      <c r="I8298" s="15">
        <v>42207</v>
      </c>
      <c r="J8298" t="s">
        <v>14</v>
      </c>
      <c r="K8298" t="s">
        <v>15</v>
      </c>
      <c r="L8298">
        <f>Table1[[#This Row],[Date resolved]]-Table1[[#This Row],[Date received]]</f>
        <v>0</v>
      </c>
      <c r="M8298">
        <f>YEAR(Table1[[#This Row],[Date received]])</f>
        <v>2015</v>
      </c>
      <c r="N8298" t="str">
        <f>_xlfn.CONCAT("Q",_xlfn.CEILING.MATH(MONTH(Table1[[#This Row],[Date received]])/3))</f>
        <v>Q3</v>
      </c>
    </row>
    <row r="8299" spans="1:14" x14ac:dyDescent="0.3">
      <c r="A8299">
        <v>1077594</v>
      </c>
      <c r="B8299" t="s">
        <v>38</v>
      </c>
      <c r="C8299" t="s">
        <v>36</v>
      </c>
      <c r="D8299" t="s">
        <v>37</v>
      </c>
      <c r="E8299" t="s">
        <v>22</v>
      </c>
      <c r="F8299" t="str">
        <f>_xlfn.XLOOKUP(E8299,State_Code_Name!$C$2:$C$52,State_Code_Name!$B$2:$B$52)</f>
        <v>New York</v>
      </c>
      <c r="G8299" t="s">
        <v>19</v>
      </c>
      <c r="H8299" s="15">
        <v>41932</v>
      </c>
      <c r="I8299" s="15">
        <v>41932</v>
      </c>
      <c r="J8299" t="s">
        <v>14</v>
      </c>
      <c r="K8299" t="s">
        <v>15</v>
      </c>
      <c r="L8299">
        <f>Table1[[#This Row],[Date resolved]]-Table1[[#This Row],[Date received]]</f>
        <v>0</v>
      </c>
      <c r="M8299">
        <f>YEAR(Table1[[#This Row],[Date received]])</f>
        <v>2014</v>
      </c>
      <c r="N8299" t="str">
        <f>_xlfn.CONCAT("Q",_xlfn.CEILING.MATH(MONTH(Table1[[#This Row],[Date received]])/3))</f>
        <v>Q4</v>
      </c>
    </row>
    <row r="8300" spans="1:14" x14ac:dyDescent="0.3">
      <c r="A8300">
        <v>1796735</v>
      </c>
      <c r="B8300" t="s">
        <v>30</v>
      </c>
      <c r="C8300" t="s">
        <v>26</v>
      </c>
      <c r="D8300" t="s">
        <v>78</v>
      </c>
      <c r="E8300" t="s">
        <v>22</v>
      </c>
      <c r="F8300" t="str">
        <f>_xlfn.XLOOKUP(E8300,State_Code_Name!$C$2:$C$52,State_Code_Name!$B$2:$B$52)</f>
        <v>New York</v>
      </c>
      <c r="G8300" t="s">
        <v>19</v>
      </c>
      <c r="H8300" s="15">
        <v>42420</v>
      </c>
      <c r="I8300" s="15">
        <v>42420</v>
      </c>
      <c r="J8300" t="s">
        <v>14</v>
      </c>
      <c r="K8300" t="s">
        <v>14</v>
      </c>
      <c r="L8300">
        <f>Table1[[#This Row],[Date resolved]]-Table1[[#This Row],[Date received]]</f>
        <v>0</v>
      </c>
      <c r="M8300">
        <f>YEAR(Table1[[#This Row],[Date received]])</f>
        <v>2016</v>
      </c>
      <c r="N8300" t="str">
        <f>_xlfn.CONCAT("Q",_xlfn.CEILING.MATH(MONTH(Table1[[#This Row],[Date received]])/3))</f>
        <v>Q1</v>
      </c>
    </row>
    <row r="8301" spans="1:14" x14ac:dyDescent="0.3">
      <c r="A8301">
        <v>1998176</v>
      </c>
      <c r="B8301" t="s">
        <v>143</v>
      </c>
      <c r="C8301" t="s">
        <v>16</v>
      </c>
      <c r="D8301" t="s">
        <v>20</v>
      </c>
      <c r="E8301" t="s">
        <v>118</v>
      </c>
      <c r="F8301" t="str">
        <f>_xlfn.XLOOKUP(E8301,State_Code_Name!$C$2:$C$52,State_Code_Name!$B$2:$B$52)</f>
        <v>Alabama</v>
      </c>
      <c r="G8301" t="s">
        <v>57</v>
      </c>
      <c r="H8301" s="15">
        <v>42556</v>
      </c>
      <c r="I8301" s="15">
        <v>42557</v>
      </c>
      <c r="J8301" t="s">
        <v>14</v>
      </c>
      <c r="K8301" t="s">
        <v>14</v>
      </c>
      <c r="L8301">
        <f>Table1[[#This Row],[Date resolved]]-Table1[[#This Row],[Date received]]</f>
        <v>1</v>
      </c>
      <c r="M8301">
        <f>YEAR(Table1[[#This Row],[Date received]])</f>
        <v>2016</v>
      </c>
      <c r="N8301" t="str">
        <f>_xlfn.CONCAT("Q",_xlfn.CEILING.MATH(MONTH(Table1[[#This Row],[Date received]])/3))</f>
        <v>Q3</v>
      </c>
    </row>
    <row r="8302" spans="1:14" x14ac:dyDescent="0.3">
      <c r="A8302">
        <v>817563</v>
      </c>
      <c r="B8302" t="s">
        <v>134</v>
      </c>
      <c r="C8302" t="s">
        <v>16</v>
      </c>
      <c r="D8302" t="s">
        <v>24</v>
      </c>
      <c r="E8302" t="s">
        <v>122</v>
      </c>
      <c r="F8302" t="str">
        <f>_xlfn.XLOOKUP(E8302,State_Code_Name!$C$2:$C$52,State_Code_Name!$B$2:$B$52)</f>
        <v>Maryland</v>
      </c>
      <c r="G8302" t="s">
        <v>305</v>
      </c>
      <c r="H8302" s="15">
        <v>41750</v>
      </c>
      <c r="I8302" s="15">
        <v>41752</v>
      </c>
      <c r="J8302" t="s">
        <v>14</v>
      </c>
      <c r="K8302" t="s">
        <v>15</v>
      </c>
      <c r="L8302">
        <f>Table1[[#This Row],[Date resolved]]-Table1[[#This Row],[Date received]]</f>
        <v>2</v>
      </c>
      <c r="M8302">
        <f>YEAR(Table1[[#This Row],[Date received]])</f>
        <v>2014</v>
      </c>
      <c r="N8302" t="str">
        <f>_xlfn.CONCAT("Q",_xlfn.CEILING.MATH(MONTH(Table1[[#This Row],[Date received]])/3))</f>
        <v>Q2</v>
      </c>
    </row>
    <row r="8303" spans="1:14" x14ac:dyDescent="0.3">
      <c r="A8303">
        <v>1748136</v>
      </c>
      <c r="B8303" t="s">
        <v>47</v>
      </c>
      <c r="C8303" t="s">
        <v>26</v>
      </c>
      <c r="D8303" t="s">
        <v>78</v>
      </c>
      <c r="E8303" t="s">
        <v>31</v>
      </c>
      <c r="F8303" t="str">
        <f>_xlfn.XLOOKUP(E8303,State_Code_Name!$C$2:$C$52,State_Code_Name!$B$2:$B$52)</f>
        <v>Texas</v>
      </c>
      <c r="G8303" t="s">
        <v>19</v>
      </c>
      <c r="H8303" s="15">
        <v>42388</v>
      </c>
      <c r="I8303" s="15">
        <v>42388</v>
      </c>
      <c r="J8303" t="s">
        <v>14</v>
      </c>
      <c r="K8303" t="s">
        <v>15</v>
      </c>
      <c r="L8303">
        <f>Table1[[#This Row],[Date resolved]]-Table1[[#This Row],[Date received]]</f>
        <v>0</v>
      </c>
      <c r="M8303">
        <f>YEAR(Table1[[#This Row],[Date received]])</f>
        <v>2016</v>
      </c>
      <c r="N8303" t="str">
        <f>_xlfn.CONCAT("Q",_xlfn.CEILING.MATH(MONTH(Table1[[#This Row],[Date received]])/3))</f>
        <v>Q1</v>
      </c>
    </row>
    <row r="8304" spans="1:14" x14ac:dyDescent="0.3">
      <c r="A8304">
        <v>1106857</v>
      </c>
      <c r="B8304" t="s">
        <v>111</v>
      </c>
      <c r="C8304" t="s">
        <v>26</v>
      </c>
      <c r="D8304" t="s">
        <v>27</v>
      </c>
      <c r="E8304" t="s">
        <v>137</v>
      </c>
      <c r="F8304" t="str">
        <f>_xlfn.XLOOKUP(E8304,State_Code_Name!$C$2:$C$52,State_Code_Name!$B$2:$B$52)</f>
        <v>Kansas</v>
      </c>
      <c r="G8304" t="s">
        <v>19</v>
      </c>
      <c r="H8304" s="15">
        <v>41950</v>
      </c>
      <c r="I8304" s="15">
        <v>41950</v>
      </c>
      <c r="J8304" t="s">
        <v>14</v>
      </c>
      <c r="K8304" t="s">
        <v>15</v>
      </c>
      <c r="L8304">
        <f>Table1[[#This Row],[Date resolved]]-Table1[[#This Row],[Date received]]</f>
        <v>0</v>
      </c>
      <c r="M8304">
        <f>YEAR(Table1[[#This Row],[Date received]])</f>
        <v>2014</v>
      </c>
      <c r="N8304" t="str">
        <f>_xlfn.CONCAT("Q",_xlfn.CEILING.MATH(MONTH(Table1[[#This Row],[Date received]])/3))</f>
        <v>Q4</v>
      </c>
    </row>
    <row r="8305" spans="1:14" x14ac:dyDescent="0.3">
      <c r="A8305">
        <v>1464214</v>
      </c>
      <c r="B8305" t="s">
        <v>43</v>
      </c>
      <c r="C8305" t="s">
        <v>26</v>
      </c>
      <c r="D8305" t="s">
        <v>27</v>
      </c>
      <c r="F8305" t="e">
        <f>_xlfn.XLOOKUP(E8305,State_Code_Name!$C$2:$C$52,State_Code_Name!$B$2:$B$52)</f>
        <v>#N/A</v>
      </c>
      <c r="G8305" t="s">
        <v>305</v>
      </c>
      <c r="H8305" s="15">
        <v>42198</v>
      </c>
      <c r="I8305" s="15">
        <v>42202</v>
      </c>
      <c r="J8305" t="s">
        <v>14</v>
      </c>
      <c r="K8305" t="s">
        <v>14</v>
      </c>
      <c r="L8305">
        <f>Table1[[#This Row],[Date resolved]]-Table1[[#This Row],[Date received]]</f>
        <v>4</v>
      </c>
      <c r="M8305">
        <f>YEAR(Table1[[#This Row],[Date received]])</f>
        <v>2015</v>
      </c>
      <c r="N8305" t="str">
        <f>_xlfn.CONCAT("Q",_xlfn.CEILING.MATH(MONTH(Table1[[#This Row],[Date received]])/3))</f>
        <v>Q3</v>
      </c>
    </row>
    <row r="8306" spans="1:14" x14ac:dyDescent="0.3">
      <c r="A8306">
        <v>867569</v>
      </c>
      <c r="B8306" t="s">
        <v>30</v>
      </c>
      <c r="C8306" t="s">
        <v>36</v>
      </c>
      <c r="D8306" t="s">
        <v>170</v>
      </c>
      <c r="E8306" t="s">
        <v>31</v>
      </c>
      <c r="F8306" t="str">
        <f>_xlfn.XLOOKUP(E8306,State_Code_Name!$C$2:$C$52,State_Code_Name!$B$2:$B$52)</f>
        <v>Texas</v>
      </c>
      <c r="G8306" t="s">
        <v>19</v>
      </c>
      <c r="H8306" s="15">
        <v>41783</v>
      </c>
      <c r="I8306" s="15">
        <v>41788</v>
      </c>
      <c r="J8306" t="s">
        <v>14</v>
      </c>
      <c r="K8306" t="s">
        <v>15</v>
      </c>
      <c r="L8306">
        <f>Table1[[#This Row],[Date resolved]]-Table1[[#This Row],[Date received]]</f>
        <v>5</v>
      </c>
      <c r="M8306">
        <f>YEAR(Table1[[#This Row],[Date received]])</f>
        <v>2014</v>
      </c>
      <c r="N8306" t="str">
        <f>_xlfn.CONCAT("Q",_xlfn.CEILING.MATH(MONTH(Table1[[#This Row],[Date received]])/3))</f>
        <v>Q2</v>
      </c>
    </row>
    <row r="8307" spans="1:14" x14ac:dyDescent="0.3">
      <c r="A8307">
        <v>1946428</v>
      </c>
      <c r="B8307" t="s">
        <v>83</v>
      </c>
      <c r="C8307" t="s">
        <v>61</v>
      </c>
      <c r="D8307" t="s">
        <v>282</v>
      </c>
      <c r="E8307" t="s">
        <v>48</v>
      </c>
      <c r="F8307" t="str">
        <f>_xlfn.XLOOKUP(E8307,State_Code_Name!$C$2:$C$52,State_Code_Name!$B$2:$B$52)</f>
        <v>New Jersey</v>
      </c>
      <c r="G8307" t="s">
        <v>19</v>
      </c>
      <c r="H8307" s="15">
        <v>42519</v>
      </c>
      <c r="I8307" s="15">
        <v>42519</v>
      </c>
      <c r="J8307" t="s">
        <v>14</v>
      </c>
      <c r="K8307" t="s">
        <v>14</v>
      </c>
      <c r="L8307">
        <f>Table1[[#This Row],[Date resolved]]-Table1[[#This Row],[Date received]]</f>
        <v>0</v>
      </c>
      <c r="M8307">
        <f>YEAR(Table1[[#This Row],[Date received]])</f>
        <v>2016</v>
      </c>
      <c r="N8307" t="str">
        <f>_xlfn.CONCAT("Q",_xlfn.CEILING.MATH(MONTH(Table1[[#This Row],[Date received]])/3))</f>
        <v>Q2</v>
      </c>
    </row>
    <row r="8308" spans="1:14" x14ac:dyDescent="0.3">
      <c r="A8308">
        <v>1558770</v>
      </c>
      <c r="B8308" t="s">
        <v>181</v>
      </c>
      <c r="C8308" t="s">
        <v>32</v>
      </c>
      <c r="D8308" t="s">
        <v>104</v>
      </c>
      <c r="E8308" t="s">
        <v>12</v>
      </c>
      <c r="F8308" t="str">
        <f>_xlfn.XLOOKUP(E8308,State_Code_Name!$C$2:$C$52,State_Code_Name!$B$2:$B$52)</f>
        <v>Virginia</v>
      </c>
      <c r="G8308" t="s">
        <v>19</v>
      </c>
      <c r="H8308" s="15">
        <v>42257</v>
      </c>
      <c r="I8308" s="15">
        <v>42257</v>
      </c>
      <c r="J8308" t="s">
        <v>14</v>
      </c>
      <c r="K8308" t="s">
        <v>14</v>
      </c>
      <c r="L8308">
        <f>Table1[[#This Row],[Date resolved]]-Table1[[#This Row],[Date received]]</f>
        <v>0</v>
      </c>
      <c r="M8308">
        <f>YEAR(Table1[[#This Row],[Date received]])</f>
        <v>2015</v>
      </c>
      <c r="N8308" t="str">
        <f>_xlfn.CONCAT("Q",_xlfn.CEILING.MATH(MONTH(Table1[[#This Row],[Date received]])/3))</f>
        <v>Q3</v>
      </c>
    </row>
    <row r="8309" spans="1:14" x14ac:dyDescent="0.3">
      <c r="A8309">
        <v>1967139</v>
      </c>
      <c r="B8309" t="s">
        <v>68</v>
      </c>
      <c r="C8309" t="s">
        <v>879</v>
      </c>
      <c r="D8309" t="s">
        <v>266</v>
      </c>
      <c r="E8309" t="s">
        <v>66</v>
      </c>
      <c r="F8309" t="str">
        <f>_xlfn.XLOOKUP(E8309,State_Code_Name!$C$2:$C$52,State_Code_Name!$B$2:$B$52)</f>
        <v>Michigan</v>
      </c>
      <c r="G8309" t="s">
        <v>19</v>
      </c>
      <c r="H8309" s="15">
        <v>42534</v>
      </c>
      <c r="I8309" s="15">
        <v>42536</v>
      </c>
      <c r="J8309" t="s">
        <v>14</v>
      </c>
      <c r="K8309" t="s">
        <v>15</v>
      </c>
      <c r="L8309">
        <f>Table1[[#This Row],[Date resolved]]-Table1[[#This Row],[Date received]]</f>
        <v>2</v>
      </c>
      <c r="M8309">
        <f>YEAR(Table1[[#This Row],[Date received]])</f>
        <v>2016</v>
      </c>
      <c r="N8309" t="str">
        <f>_xlfn.CONCAT("Q",_xlfn.CEILING.MATH(MONTH(Table1[[#This Row],[Date received]])/3))</f>
        <v>Q2</v>
      </c>
    </row>
    <row r="8310" spans="1:14" x14ac:dyDescent="0.3">
      <c r="A8310">
        <v>1975403</v>
      </c>
      <c r="B8310" t="s">
        <v>136</v>
      </c>
      <c r="C8310" t="s">
        <v>16</v>
      </c>
      <c r="D8310" t="s">
        <v>20</v>
      </c>
      <c r="E8310" t="s">
        <v>35</v>
      </c>
      <c r="F8310" t="str">
        <f>_xlfn.XLOOKUP(E8310,State_Code_Name!$C$2:$C$52,State_Code_Name!$B$2:$B$52)</f>
        <v>Florida</v>
      </c>
      <c r="G8310" t="s">
        <v>13</v>
      </c>
      <c r="H8310" s="15">
        <v>42541</v>
      </c>
      <c r="I8310" s="15">
        <v>42543</v>
      </c>
      <c r="J8310" t="s">
        <v>14</v>
      </c>
      <c r="K8310" t="s">
        <v>15</v>
      </c>
      <c r="L8310">
        <f>Table1[[#This Row],[Date resolved]]-Table1[[#This Row],[Date received]]</f>
        <v>2</v>
      </c>
      <c r="M8310">
        <f>YEAR(Table1[[#This Row],[Date received]])</f>
        <v>2016</v>
      </c>
      <c r="N8310" t="str">
        <f>_xlfn.CONCAT("Q",_xlfn.CEILING.MATH(MONTH(Table1[[#This Row],[Date received]])/3))</f>
        <v>Q2</v>
      </c>
    </row>
    <row r="8311" spans="1:14" x14ac:dyDescent="0.3">
      <c r="A8311">
        <v>967514</v>
      </c>
      <c r="B8311" t="s">
        <v>93</v>
      </c>
      <c r="C8311" t="s">
        <v>32</v>
      </c>
      <c r="D8311" t="s">
        <v>44</v>
      </c>
      <c r="E8311" t="s">
        <v>121</v>
      </c>
      <c r="F8311" t="str">
        <f>_xlfn.XLOOKUP(E8311,State_Code_Name!$C$2:$C$52,State_Code_Name!$B$2:$B$52)</f>
        <v>Oregon</v>
      </c>
      <c r="G8311" t="s">
        <v>19</v>
      </c>
      <c r="H8311" s="15">
        <v>41855</v>
      </c>
      <c r="I8311" s="15">
        <v>41858</v>
      </c>
      <c r="J8311" t="s">
        <v>14</v>
      </c>
      <c r="K8311" t="s">
        <v>15</v>
      </c>
      <c r="L8311">
        <f>Table1[[#This Row],[Date resolved]]-Table1[[#This Row],[Date received]]</f>
        <v>3</v>
      </c>
      <c r="M8311">
        <f>YEAR(Table1[[#This Row],[Date received]])</f>
        <v>2014</v>
      </c>
      <c r="N8311" t="str">
        <f>_xlfn.CONCAT("Q",_xlfn.CEILING.MATH(MONTH(Table1[[#This Row],[Date received]])/3))</f>
        <v>Q3</v>
      </c>
    </row>
    <row r="8312" spans="1:14" x14ac:dyDescent="0.3">
      <c r="A8312">
        <v>1198849</v>
      </c>
      <c r="B8312" t="s">
        <v>30</v>
      </c>
      <c r="C8312" t="s">
        <v>16</v>
      </c>
      <c r="D8312" t="s">
        <v>144</v>
      </c>
      <c r="E8312" t="s">
        <v>59</v>
      </c>
      <c r="F8312" t="str">
        <f>_xlfn.XLOOKUP(E8312,State_Code_Name!$C$2:$C$52,State_Code_Name!$B$2:$B$52)</f>
        <v>Illinois</v>
      </c>
      <c r="G8312" t="s">
        <v>19</v>
      </c>
      <c r="H8312" s="15">
        <v>42023</v>
      </c>
      <c r="I8312" s="15">
        <v>42023</v>
      </c>
      <c r="J8312" t="s">
        <v>14</v>
      </c>
      <c r="K8312" t="s">
        <v>15</v>
      </c>
      <c r="L8312">
        <f>Table1[[#This Row],[Date resolved]]-Table1[[#This Row],[Date received]]</f>
        <v>0</v>
      </c>
      <c r="M8312">
        <f>YEAR(Table1[[#This Row],[Date received]])</f>
        <v>2015</v>
      </c>
      <c r="N8312" t="str">
        <f>_xlfn.CONCAT("Q",_xlfn.CEILING.MATH(MONTH(Table1[[#This Row],[Date received]])/3))</f>
        <v>Q1</v>
      </c>
    </row>
    <row r="8313" spans="1:14" x14ac:dyDescent="0.3">
      <c r="A8313">
        <v>1146555</v>
      </c>
      <c r="B8313" t="s">
        <v>510</v>
      </c>
      <c r="C8313" t="s">
        <v>32</v>
      </c>
      <c r="D8313" t="s">
        <v>44</v>
      </c>
      <c r="E8313" t="s">
        <v>31</v>
      </c>
      <c r="F8313" t="str">
        <f>_xlfn.XLOOKUP(E8313,State_Code_Name!$C$2:$C$52,State_Code_Name!$B$2:$B$52)</f>
        <v>Texas</v>
      </c>
      <c r="G8313" t="s">
        <v>19</v>
      </c>
      <c r="H8313" s="15">
        <v>41981</v>
      </c>
      <c r="I8313" s="15">
        <v>41981</v>
      </c>
      <c r="J8313" t="s">
        <v>14</v>
      </c>
      <c r="K8313" t="s">
        <v>15</v>
      </c>
      <c r="L8313">
        <f>Table1[[#This Row],[Date resolved]]-Table1[[#This Row],[Date received]]</f>
        <v>0</v>
      </c>
      <c r="M8313">
        <f>YEAR(Table1[[#This Row],[Date received]])</f>
        <v>2014</v>
      </c>
      <c r="N8313" t="str">
        <f>_xlfn.CONCAT("Q",_xlfn.CEILING.MATH(MONTH(Table1[[#This Row],[Date received]])/3))</f>
        <v>Q4</v>
      </c>
    </row>
    <row r="8314" spans="1:14" x14ac:dyDescent="0.3">
      <c r="A8314">
        <v>1220366</v>
      </c>
      <c r="B8314" t="s">
        <v>58</v>
      </c>
      <c r="C8314" t="s">
        <v>16</v>
      </c>
      <c r="D8314" t="s">
        <v>24</v>
      </c>
      <c r="E8314" t="s">
        <v>18</v>
      </c>
      <c r="F8314" t="str">
        <f>_xlfn.XLOOKUP(E8314,State_Code_Name!$C$2:$C$52,State_Code_Name!$B$2:$B$52)</f>
        <v>California</v>
      </c>
      <c r="G8314" t="s">
        <v>305</v>
      </c>
      <c r="H8314" s="15">
        <v>42037</v>
      </c>
      <c r="I8314" s="15">
        <v>42039</v>
      </c>
      <c r="J8314" t="s">
        <v>14</v>
      </c>
      <c r="K8314" t="s">
        <v>15</v>
      </c>
      <c r="L8314">
        <f>Table1[[#This Row],[Date resolved]]-Table1[[#This Row],[Date received]]</f>
        <v>2</v>
      </c>
      <c r="M8314">
        <f>YEAR(Table1[[#This Row],[Date received]])</f>
        <v>2015</v>
      </c>
      <c r="N8314" t="str">
        <f>_xlfn.CONCAT("Q",_xlfn.CEILING.MATH(MONTH(Table1[[#This Row],[Date received]])/3))</f>
        <v>Q1</v>
      </c>
    </row>
    <row r="8315" spans="1:14" x14ac:dyDescent="0.3">
      <c r="A8315">
        <v>376183</v>
      </c>
      <c r="B8315" t="s">
        <v>60</v>
      </c>
      <c r="C8315" t="s">
        <v>52</v>
      </c>
      <c r="D8315" t="s">
        <v>76</v>
      </c>
      <c r="E8315" t="s">
        <v>77</v>
      </c>
      <c r="F8315" t="str">
        <f>_xlfn.XLOOKUP(E8315,State_Code_Name!$C$2:$C$52,State_Code_Name!$B$2:$B$52)</f>
        <v>Missouri</v>
      </c>
      <c r="G8315" t="s">
        <v>19</v>
      </c>
      <c r="H8315" s="15">
        <v>41372</v>
      </c>
      <c r="I8315" s="15">
        <v>41372</v>
      </c>
      <c r="J8315" t="s">
        <v>14</v>
      </c>
      <c r="K8315" t="s">
        <v>15</v>
      </c>
      <c r="L8315">
        <f>Table1[[#This Row],[Date resolved]]-Table1[[#This Row],[Date received]]</f>
        <v>0</v>
      </c>
      <c r="M8315">
        <f>YEAR(Table1[[#This Row],[Date received]])</f>
        <v>2013</v>
      </c>
      <c r="N8315" t="str">
        <f>_xlfn.CONCAT("Q",_xlfn.CEILING.MATH(MONTH(Table1[[#This Row],[Date received]])/3))</f>
        <v>Q2</v>
      </c>
    </row>
    <row r="8316" spans="1:14" x14ac:dyDescent="0.3">
      <c r="A8316">
        <v>1827391</v>
      </c>
      <c r="B8316" t="s">
        <v>326</v>
      </c>
      <c r="C8316" t="s">
        <v>32</v>
      </c>
      <c r="D8316" t="s">
        <v>161</v>
      </c>
      <c r="E8316" t="s">
        <v>184</v>
      </c>
      <c r="F8316" t="str">
        <f>_xlfn.XLOOKUP(E8316,State_Code_Name!$C$2:$C$52,State_Code_Name!$B$2:$B$52)</f>
        <v>Mississippi</v>
      </c>
      <c r="G8316" t="s">
        <v>19</v>
      </c>
      <c r="H8316" s="15">
        <v>42440</v>
      </c>
      <c r="I8316" s="15">
        <v>42440</v>
      </c>
      <c r="J8316" t="s">
        <v>14</v>
      </c>
      <c r="K8316" t="s">
        <v>14</v>
      </c>
      <c r="L8316">
        <f>Table1[[#This Row],[Date resolved]]-Table1[[#This Row],[Date received]]</f>
        <v>0</v>
      </c>
      <c r="M8316">
        <f>YEAR(Table1[[#This Row],[Date received]])</f>
        <v>2016</v>
      </c>
      <c r="N8316" t="str">
        <f>_xlfn.CONCAT("Q",_xlfn.CEILING.MATH(MONTH(Table1[[#This Row],[Date received]])/3))</f>
        <v>Q1</v>
      </c>
    </row>
    <row r="8317" spans="1:14" x14ac:dyDescent="0.3">
      <c r="A8317">
        <v>1888065</v>
      </c>
      <c r="B8317" t="s">
        <v>63</v>
      </c>
      <c r="C8317" t="s">
        <v>61</v>
      </c>
      <c r="D8317" t="s">
        <v>282</v>
      </c>
      <c r="E8317" t="s">
        <v>22</v>
      </c>
      <c r="F8317" t="str">
        <f>_xlfn.XLOOKUP(E8317,State_Code_Name!$C$2:$C$52,State_Code_Name!$B$2:$B$52)</f>
        <v>New York</v>
      </c>
      <c r="G8317" t="s">
        <v>305</v>
      </c>
      <c r="H8317" s="15">
        <v>42480</v>
      </c>
      <c r="I8317" s="15">
        <v>42485</v>
      </c>
      <c r="J8317" t="s">
        <v>14</v>
      </c>
      <c r="K8317" t="s">
        <v>15</v>
      </c>
      <c r="L8317">
        <f>Table1[[#This Row],[Date resolved]]-Table1[[#This Row],[Date received]]</f>
        <v>5</v>
      </c>
      <c r="M8317">
        <f>YEAR(Table1[[#This Row],[Date received]])</f>
        <v>2016</v>
      </c>
      <c r="N8317" t="str">
        <f>_xlfn.CONCAT("Q",_xlfn.CEILING.MATH(MONTH(Table1[[#This Row],[Date received]])/3))</f>
        <v>Q2</v>
      </c>
    </row>
    <row r="8318" spans="1:14" x14ac:dyDescent="0.3">
      <c r="A8318">
        <v>1343824</v>
      </c>
      <c r="B8318" t="s">
        <v>206</v>
      </c>
      <c r="C8318" t="s">
        <v>26</v>
      </c>
      <c r="D8318" t="s">
        <v>27</v>
      </c>
      <c r="E8318" t="s">
        <v>35</v>
      </c>
      <c r="F8318" t="str">
        <f>_xlfn.XLOOKUP(E8318,State_Code_Name!$C$2:$C$52,State_Code_Name!$B$2:$B$52)</f>
        <v>Florida</v>
      </c>
      <c r="G8318" t="s">
        <v>19</v>
      </c>
      <c r="H8318" s="15">
        <v>42117</v>
      </c>
      <c r="I8318" s="15">
        <v>42117</v>
      </c>
      <c r="J8318" t="s">
        <v>14</v>
      </c>
      <c r="K8318" t="s">
        <v>15</v>
      </c>
      <c r="L8318">
        <f>Table1[[#This Row],[Date resolved]]-Table1[[#This Row],[Date received]]</f>
        <v>0</v>
      </c>
      <c r="M8318">
        <f>YEAR(Table1[[#This Row],[Date received]])</f>
        <v>2015</v>
      </c>
      <c r="N8318" t="str">
        <f>_xlfn.CONCAT("Q",_xlfn.CEILING.MATH(MONTH(Table1[[#This Row],[Date received]])/3))</f>
        <v>Q2</v>
      </c>
    </row>
    <row r="8319" spans="1:14" x14ac:dyDescent="0.3">
      <c r="A8319">
        <v>1171265</v>
      </c>
      <c r="B8319" t="s">
        <v>105</v>
      </c>
      <c r="C8319" t="s">
        <v>32</v>
      </c>
      <c r="D8319" t="s">
        <v>41</v>
      </c>
      <c r="E8319" t="s">
        <v>12</v>
      </c>
      <c r="F8319" t="str">
        <f>_xlfn.XLOOKUP(E8319,State_Code_Name!$C$2:$C$52,State_Code_Name!$B$2:$B$52)</f>
        <v>Virginia</v>
      </c>
      <c r="G8319" t="s">
        <v>19</v>
      </c>
      <c r="H8319" s="15">
        <v>41999</v>
      </c>
      <c r="I8319" s="15">
        <v>41999</v>
      </c>
      <c r="J8319" t="s">
        <v>14</v>
      </c>
      <c r="K8319" t="s">
        <v>15</v>
      </c>
      <c r="L8319">
        <f>Table1[[#This Row],[Date resolved]]-Table1[[#This Row],[Date received]]</f>
        <v>0</v>
      </c>
      <c r="M8319">
        <f>YEAR(Table1[[#This Row],[Date received]])</f>
        <v>2014</v>
      </c>
      <c r="N8319" t="str">
        <f>_xlfn.CONCAT("Q",_xlfn.CEILING.MATH(MONTH(Table1[[#This Row],[Date received]])/3))</f>
        <v>Q4</v>
      </c>
    </row>
    <row r="8320" spans="1:14" x14ac:dyDescent="0.3">
      <c r="A8320">
        <v>1973072</v>
      </c>
      <c r="B8320" t="s">
        <v>113</v>
      </c>
      <c r="C8320" t="s">
        <v>32</v>
      </c>
      <c r="D8320" t="s">
        <v>41</v>
      </c>
      <c r="E8320" t="s">
        <v>31</v>
      </c>
      <c r="F8320" t="str">
        <f>_xlfn.XLOOKUP(E8320,State_Code_Name!$C$2:$C$52,State_Code_Name!$B$2:$B$52)</f>
        <v>Texas</v>
      </c>
      <c r="G8320" t="s">
        <v>305</v>
      </c>
      <c r="H8320" s="15">
        <v>42537</v>
      </c>
      <c r="I8320" s="15">
        <v>42541</v>
      </c>
      <c r="J8320" t="s">
        <v>14</v>
      </c>
      <c r="K8320" t="s">
        <v>15</v>
      </c>
      <c r="L8320">
        <f>Table1[[#This Row],[Date resolved]]-Table1[[#This Row],[Date received]]</f>
        <v>4</v>
      </c>
      <c r="M8320">
        <f>YEAR(Table1[[#This Row],[Date received]])</f>
        <v>2016</v>
      </c>
      <c r="N8320" t="str">
        <f>_xlfn.CONCAT("Q",_xlfn.CEILING.MATH(MONTH(Table1[[#This Row],[Date received]])/3))</f>
        <v>Q2</v>
      </c>
    </row>
    <row r="8321" spans="1:14" x14ac:dyDescent="0.3">
      <c r="A8321">
        <v>1629507</v>
      </c>
      <c r="B8321" t="s">
        <v>11</v>
      </c>
      <c r="C8321" t="s">
        <v>26</v>
      </c>
      <c r="D8321" t="s">
        <v>27</v>
      </c>
      <c r="E8321" t="s">
        <v>31</v>
      </c>
      <c r="F8321" t="str">
        <f>_xlfn.XLOOKUP(E8321,State_Code_Name!$C$2:$C$52,State_Code_Name!$B$2:$B$52)</f>
        <v>Texas</v>
      </c>
      <c r="G8321" t="s">
        <v>13</v>
      </c>
      <c r="H8321" s="15">
        <v>42305</v>
      </c>
      <c r="I8321" s="15">
        <v>42305</v>
      </c>
      <c r="J8321" t="s">
        <v>14</v>
      </c>
      <c r="K8321" t="s">
        <v>15</v>
      </c>
      <c r="L8321">
        <f>Table1[[#This Row],[Date resolved]]-Table1[[#This Row],[Date received]]</f>
        <v>0</v>
      </c>
      <c r="M8321">
        <f>YEAR(Table1[[#This Row],[Date received]])</f>
        <v>2015</v>
      </c>
      <c r="N8321" t="str">
        <f>_xlfn.CONCAT("Q",_xlfn.CEILING.MATH(MONTH(Table1[[#This Row],[Date received]])/3))</f>
        <v>Q4</v>
      </c>
    </row>
    <row r="8322" spans="1:14" x14ac:dyDescent="0.3">
      <c r="A8322">
        <v>1017050</v>
      </c>
      <c r="B8322" t="s">
        <v>30</v>
      </c>
      <c r="C8322" t="s">
        <v>26</v>
      </c>
      <c r="D8322" t="s">
        <v>27</v>
      </c>
      <c r="E8322" t="s">
        <v>42</v>
      </c>
      <c r="F8322" t="str">
        <f>_xlfn.XLOOKUP(E8322,State_Code_Name!$C$2:$C$52,State_Code_Name!$B$2:$B$52)</f>
        <v>North Carolina</v>
      </c>
      <c r="G8322" t="s">
        <v>19</v>
      </c>
      <c r="H8322" s="15">
        <v>41887</v>
      </c>
      <c r="I8322" s="15">
        <v>41887</v>
      </c>
      <c r="J8322" t="s">
        <v>14</v>
      </c>
      <c r="K8322" t="s">
        <v>14</v>
      </c>
      <c r="L8322">
        <f>Table1[[#This Row],[Date resolved]]-Table1[[#This Row],[Date received]]</f>
        <v>0</v>
      </c>
      <c r="M8322">
        <f>YEAR(Table1[[#This Row],[Date received]])</f>
        <v>2014</v>
      </c>
      <c r="N8322" t="str">
        <f>_xlfn.CONCAT("Q",_xlfn.CEILING.MATH(MONTH(Table1[[#This Row],[Date received]])/3))</f>
        <v>Q3</v>
      </c>
    </row>
    <row r="8323" spans="1:14" x14ac:dyDescent="0.3">
      <c r="A8323">
        <v>1962441</v>
      </c>
      <c r="B8323" t="s">
        <v>241</v>
      </c>
      <c r="C8323" t="s">
        <v>32</v>
      </c>
      <c r="D8323" t="s">
        <v>44</v>
      </c>
      <c r="E8323" t="s">
        <v>74</v>
      </c>
      <c r="F8323" t="str">
        <f>_xlfn.XLOOKUP(E8323,State_Code_Name!$C$2:$C$52,State_Code_Name!$B$2:$B$52)</f>
        <v>Tennessee</v>
      </c>
      <c r="G8323" t="s">
        <v>19</v>
      </c>
      <c r="H8323" s="15">
        <v>42530</v>
      </c>
      <c r="I8323" s="15">
        <v>42530</v>
      </c>
      <c r="J8323" t="s">
        <v>14</v>
      </c>
      <c r="K8323" t="s">
        <v>15</v>
      </c>
      <c r="L8323">
        <f>Table1[[#This Row],[Date resolved]]-Table1[[#This Row],[Date received]]</f>
        <v>0</v>
      </c>
      <c r="M8323">
        <f>YEAR(Table1[[#This Row],[Date received]])</f>
        <v>2016</v>
      </c>
      <c r="N8323" t="str">
        <f>_xlfn.CONCAT("Q",_xlfn.CEILING.MATH(MONTH(Table1[[#This Row],[Date received]])/3))</f>
        <v>Q2</v>
      </c>
    </row>
    <row r="8324" spans="1:14" x14ac:dyDescent="0.3">
      <c r="A8324">
        <v>427458</v>
      </c>
      <c r="B8324" t="s">
        <v>43</v>
      </c>
      <c r="C8324" t="s">
        <v>36</v>
      </c>
      <c r="D8324" t="s">
        <v>84</v>
      </c>
      <c r="E8324" t="s">
        <v>18</v>
      </c>
      <c r="F8324" t="str">
        <f>_xlfn.XLOOKUP(E8324,State_Code_Name!$C$2:$C$52,State_Code_Name!$B$2:$B$52)</f>
        <v>California</v>
      </c>
      <c r="G8324" t="s">
        <v>57</v>
      </c>
      <c r="H8324" s="15">
        <v>41432</v>
      </c>
      <c r="I8324" s="15">
        <v>41435</v>
      </c>
      <c r="J8324" t="s">
        <v>14</v>
      </c>
      <c r="K8324" t="s">
        <v>14</v>
      </c>
      <c r="L8324">
        <f>Table1[[#This Row],[Date resolved]]-Table1[[#This Row],[Date received]]</f>
        <v>3</v>
      </c>
      <c r="M8324">
        <f>YEAR(Table1[[#This Row],[Date received]])</f>
        <v>2013</v>
      </c>
      <c r="N8324" t="str">
        <f>_xlfn.CONCAT("Q",_xlfn.CEILING.MATH(MONTH(Table1[[#This Row],[Date received]])/3))</f>
        <v>Q2</v>
      </c>
    </row>
    <row r="8325" spans="1:14" x14ac:dyDescent="0.3">
      <c r="A8325">
        <v>2049050</v>
      </c>
      <c r="B8325" t="s">
        <v>524</v>
      </c>
      <c r="C8325" t="s">
        <v>61</v>
      </c>
      <c r="D8325" t="s">
        <v>282</v>
      </c>
      <c r="E8325" t="s">
        <v>77</v>
      </c>
      <c r="F8325" t="str">
        <f>_xlfn.XLOOKUP(E8325,State_Code_Name!$C$2:$C$52,State_Code_Name!$B$2:$B$52)</f>
        <v>Missouri</v>
      </c>
      <c r="G8325" t="s">
        <v>19</v>
      </c>
      <c r="H8325" s="15">
        <v>42587</v>
      </c>
      <c r="I8325" s="15">
        <v>42587</v>
      </c>
      <c r="J8325" t="s">
        <v>14</v>
      </c>
      <c r="K8325" t="s">
        <v>15</v>
      </c>
      <c r="L8325">
        <f>Table1[[#This Row],[Date resolved]]-Table1[[#This Row],[Date received]]</f>
        <v>0</v>
      </c>
      <c r="M8325">
        <f>YEAR(Table1[[#This Row],[Date received]])</f>
        <v>2016</v>
      </c>
      <c r="N8325" t="str">
        <f>_xlfn.CONCAT("Q",_xlfn.CEILING.MATH(MONTH(Table1[[#This Row],[Date received]])/3))</f>
        <v>Q3</v>
      </c>
    </row>
    <row r="8326" spans="1:14" x14ac:dyDescent="0.3">
      <c r="A8326">
        <v>1165665</v>
      </c>
      <c r="B8326" t="s">
        <v>11</v>
      </c>
      <c r="C8326" t="s">
        <v>26</v>
      </c>
      <c r="D8326" t="s">
        <v>78</v>
      </c>
      <c r="E8326" t="s">
        <v>12</v>
      </c>
      <c r="F8326" t="str">
        <f>_xlfn.XLOOKUP(E8326,State_Code_Name!$C$2:$C$52,State_Code_Name!$B$2:$B$52)</f>
        <v>Virginia</v>
      </c>
      <c r="G8326" t="s">
        <v>19</v>
      </c>
      <c r="H8326" s="15">
        <v>41994</v>
      </c>
      <c r="I8326" s="15">
        <v>41994</v>
      </c>
      <c r="J8326" t="s">
        <v>14</v>
      </c>
      <c r="K8326" t="s">
        <v>15</v>
      </c>
      <c r="L8326">
        <f>Table1[[#This Row],[Date resolved]]-Table1[[#This Row],[Date received]]</f>
        <v>0</v>
      </c>
      <c r="M8326">
        <f>YEAR(Table1[[#This Row],[Date received]])</f>
        <v>2014</v>
      </c>
      <c r="N8326" t="str">
        <f>_xlfn.CONCAT("Q",_xlfn.CEILING.MATH(MONTH(Table1[[#This Row],[Date received]])/3))</f>
        <v>Q4</v>
      </c>
    </row>
    <row r="8327" spans="1:14" x14ac:dyDescent="0.3">
      <c r="A8327">
        <v>831081</v>
      </c>
      <c r="B8327" t="s">
        <v>210</v>
      </c>
      <c r="C8327" t="s">
        <v>32</v>
      </c>
      <c r="D8327" t="s">
        <v>104</v>
      </c>
      <c r="E8327" t="s">
        <v>31</v>
      </c>
      <c r="F8327" t="str">
        <f>_xlfn.XLOOKUP(E8327,State_Code_Name!$C$2:$C$52,State_Code_Name!$B$2:$B$52)</f>
        <v>Texas</v>
      </c>
      <c r="G8327" t="s">
        <v>19</v>
      </c>
      <c r="H8327" s="15">
        <v>41759</v>
      </c>
      <c r="I8327" s="15">
        <v>41759</v>
      </c>
      <c r="J8327" t="s">
        <v>14</v>
      </c>
      <c r="K8327" t="s">
        <v>14</v>
      </c>
      <c r="L8327">
        <f>Table1[[#This Row],[Date resolved]]-Table1[[#This Row],[Date received]]</f>
        <v>0</v>
      </c>
      <c r="M8327">
        <f>YEAR(Table1[[#This Row],[Date received]])</f>
        <v>2014</v>
      </c>
      <c r="N8327" t="str">
        <f>_xlfn.CONCAT("Q",_xlfn.CEILING.MATH(MONTH(Table1[[#This Row],[Date received]])/3))</f>
        <v>Q2</v>
      </c>
    </row>
    <row r="8328" spans="1:14" x14ac:dyDescent="0.3">
      <c r="A8328">
        <v>1008930</v>
      </c>
      <c r="B8328" t="s">
        <v>81</v>
      </c>
      <c r="C8328" t="s">
        <v>36</v>
      </c>
      <c r="D8328" t="s">
        <v>94</v>
      </c>
      <c r="E8328" t="s">
        <v>48</v>
      </c>
      <c r="F8328" t="str">
        <f>_xlfn.XLOOKUP(E8328,State_Code_Name!$C$2:$C$52,State_Code_Name!$B$2:$B$52)</f>
        <v>New Jersey</v>
      </c>
      <c r="G8328" t="s">
        <v>19</v>
      </c>
      <c r="H8328" s="15">
        <v>41882</v>
      </c>
      <c r="I8328" s="15">
        <v>41882</v>
      </c>
      <c r="J8328" t="s">
        <v>14</v>
      </c>
      <c r="K8328" t="s">
        <v>15</v>
      </c>
      <c r="L8328">
        <f>Table1[[#This Row],[Date resolved]]-Table1[[#This Row],[Date received]]</f>
        <v>0</v>
      </c>
      <c r="M8328">
        <f>YEAR(Table1[[#This Row],[Date received]])</f>
        <v>2014</v>
      </c>
      <c r="N8328" t="str">
        <f>_xlfn.CONCAT("Q",_xlfn.CEILING.MATH(MONTH(Table1[[#This Row],[Date received]])/3))</f>
        <v>Q3</v>
      </c>
    </row>
    <row r="8329" spans="1:14" x14ac:dyDescent="0.3">
      <c r="A8329">
        <v>1079762</v>
      </c>
      <c r="B8329" t="s">
        <v>81</v>
      </c>
      <c r="C8329" t="s">
        <v>9</v>
      </c>
      <c r="D8329" t="s">
        <v>10</v>
      </c>
      <c r="E8329" t="s">
        <v>66</v>
      </c>
      <c r="F8329" t="str">
        <f>_xlfn.XLOOKUP(E8329,State_Code_Name!$C$2:$C$52,State_Code_Name!$B$2:$B$52)</f>
        <v>Michigan</v>
      </c>
      <c r="G8329" t="s">
        <v>13</v>
      </c>
      <c r="H8329" s="15">
        <v>41933</v>
      </c>
      <c r="I8329" s="15">
        <v>41939</v>
      </c>
      <c r="J8329" t="s">
        <v>14</v>
      </c>
      <c r="K8329" t="s">
        <v>14</v>
      </c>
      <c r="L8329">
        <f>Table1[[#This Row],[Date resolved]]-Table1[[#This Row],[Date received]]</f>
        <v>6</v>
      </c>
      <c r="M8329">
        <f>YEAR(Table1[[#This Row],[Date received]])</f>
        <v>2014</v>
      </c>
      <c r="N8329" t="str">
        <f>_xlfn.CONCAT("Q",_xlfn.CEILING.MATH(MONTH(Table1[[#This Row],[Date received]])/3))</f>
        <v>Q4</v>
      </c>
    </row>
    <row r="8330" spans="1:14" x14ac:dyDescent="0.3">
      <c r="A8330">
        <v>1909186</v>
      </c>
      <c r="B8330" t="s">
        <v>839</v>
      </c>
      <c r="C8330" t="s">
        <v>9</v>
      </c>
      <c r="D8330" t="s">
        <v>132</v>
      </c>
      <c r="E8330" t="s">
        <v>18</v>
      </c>
      <c r="F8330" t="str">
        <f>_xlfn.XLOOKUP(E8330,State_Code_Name!$C$2:$C$52,State_Code_Name!$B$2:$B$52)</f>
        <v>California</v>
      </c>
      <c r="G8330" t="s">
        <v>19</v>
      </c>
      <c r="H8330" s="15">
        <v>42494</v>
      </c>
      <c r="I8330" s="15">
        <v>42496</v>
      </c>
      <c r="J8330" t="s">
        <v>14</v>
      </c>
      <c r="K8330" t="s">
        <v>15</v>
      </c>
      <c r="L8330">
        <f>Table1[[#This Row],[Date resolved]]-Table1[[#This Row],[Date received]]</f>
        <v>2</v>
      </c>
      <c r="M8330">
        <f>YEAR(Table1[[#This Row],[Date received]])</f>
        <v>2016</v>
      </c>
      <c r="N8330" t="str">
        <f>_xlfn.CONCAT("Q",_xlfn.CEILING.MATH(MONTH(Table1[[#This Row],[Date received]])/3))</f>
        <v>Q2</v>
      </c>
    </row>
    <row r="8331" spans="1:14" x14ac:dyDescent="0.3">
      <c r="A8331">
        <v>559102</v>
      </c>
      <c r="B8331" t="s">
        <v>81</v>
      </c>
      <c r="C8331" t="s">
        <v>36</v>
      </c>
      <c r="D8331" t="s">
        <v>112</v>
      </c>
      <c r="E8331" t="s">
        <v>59</v>
      </c>
      <c r="F8331" t="str">
        <f>_xlfn.XLOOKUP(E8331,State_Code_Name!$C$2:$C$52,State_Code_Name!$B$2:$B$52)</f>
        <v>Illinois</v>
      </c>
      <c r="G8331" t="s">
        <v>23</v>
      </c>
      <c r="H8331" s="15">
        <v>41562</v>
      </c>
      <c r="I8331" s="15">
        <v>41563</v>
      </c>
      <c r="J8331" t="s">
        <v>14</v>
      </c>
      <c r="K8331" t="s">
        <v>15</v>
      </c>
      <c r="L8331">
        <f>Table1[[#This Row],[Date resolved]]-Table1[[#This Row],[Date received]]</f>
        <v>1</v>
      </c>
      <c r="M8331">
        <f>YEAR(Table1[[#This Row],[Date received]])</f>
        <v>2013</v>
      </c>
      <c r="N8331" t="str">
        <f>_xlfn.CONCAT("Q",_xlfn.CEILING.MATH(MONTH(Table1[[#This Row],[Date received]])/3))</f>
        <v>Q4</v>
      </c>
    </row>
    <row r="8332" spans="1:14" x14ac:dyDescent="0.3">
      <c r="A8332">
        <v>1850414</v>
      </c>
      <c r="B8332" t="s">
        <v>97</v>
      </c>
      <c r="C8332" t="s">
        <v>52</v>
      </c>
      <c r="D8332" t="s">
        <v>96</v>
      </c>
      <c r="E8332" t="s">
        <v>18</v>
      </c>
      <c r="F8332" t="str">
        <f>_xlfn.XLOOKUP(E8332,State_Code_Name!$C$2:$C$52,State_Code_Name!$B$2:$B$52)</f>
        <v>California</v>
      </c>
      <c r="G8332" t="s">
        <v>19</v>
      </c>
      <c r="H8332" s="15">
        <v>42454</v>
      </c>
      <c r="I8332" s="15">
        <v>42455</v>
      </c>
      <c r="J8332" t="s">
        <v>14</v>
      </c>
      <c r="K8332" t="s">
        <v>15</v>
      </c>
      <c r="L8332">
        <f>Table1[[#This Row],[Date resolved]]-Table1[[#This Row],[Date received]]</f>
        <v>1</v>
      </c>
      <c r="M8332">
        <f>YEAR(Table1[[#This Row],[Date received]])</f>
        <v>2016</v>
      </c>
      <c r="N8332" t="str">
        <f>_xlfn.CONCAT("Q",_xlfn.CEILING.MATH(MONTH(Table1[[#This Row],[Date received]])/3))</f>
        <v>Q1</v>
      </c>
    </row>
    <row r="8333" spans="1:14" x14ac:dyDescent="0.3">
      <c r="A8333">
        <v>1540817</v>
      </c>
      <c r="B8333" t="s">
        <v>229</v>
      </c>
      <c r="C8333" t="s">
        <v>26</v>
      </c>
      <c r="D8333" t="s">
        <v>159</v>
      </c>
      <c r="E8333" t="s">
        <v>85</v>
      </c>
      <c r="F8333" t="str">
        <f>_xlfn.XLOOKUP(E8333,State_Code_Name!$C$2:$C$52,State_Code_Name!$B$2:$B$52)</f>
        <v>Wisconsin</v>
      </c>
      <c r="G8333" t="s">
        <v>19</v>
      </c>
      <c r="H8333" s="15">
        <v>42243</v>
      </c>
      <c r="I8333" s="15">
        <v>42243</v>
      </c>
      <c r="J8333" t="s">
        <v>14</v>
      </c>
      <c r="K8333" t="s">
        <v>15</v>
      </c>
      <c r="L8333">
        <f>Table1[[#This Row],[Date resolved]]-Table1[[#This Row],[Date received]]</f>
        <v>0</v>
      </c>
      <c r="M8333">
        <f>YEAR(Table1[[#This Row],[Date received]])</f>
        <v>2015</v>
      </c>
      <c r="N8333" t="str">
        <f>_xlfn.CONCAT("Q",_xlfn.CEILING.MATH(MONTH(Table1[[#This Row],[Date received]])/3))</f>
        <v>Q3</v>
      </c>
    </row>
    <row r="8334" spans="1:14" x14ac:dyDescent="0.3">
      <c r="A8334">
        <v>2103742</v>
      </c>
      <c r="B8334" t="s">
        <v>163</v>
      </c>
      <c r="C8334" t="s">
        <v>16</v>
      </c>
      <c r="D8334" t="s">
        <v>20</v>
      </c>
      <c r="E8334" t="s">
        <v>25</v>
      </c>
      <c r="F8334" t="str">
        <f>_xlfn.XLOOKUP(E8334,State_Code_Name!$C$2:$C$52,State_Code_Name!$B$2:$B$52)</f>
        <v>Georgia</v>
      </c>
      <c r="G8334" t="s">
        <v>305</v>
      </c>
      <c r="H8334" s="15">
        <v>42622</v>
      </c>
      <c r="I8334" s="15">
        <v>42627</v>
      </c>
      <c r="J8334" t="s">
        <v>14</v>
      </c>
      <c r="K8334" t="s">
        <v>15</v>
      </c>
      <c r="L8334">
        <f>Table1[[#This Row],[Date resolved]]-Table1[[#This Row],[Date received]]</f>
        <v>5</v>
      </c>
      <c r="M8334">
        <f>YEAR(Table1[[#This Row],[Date received]])</f>
        <v>2016</v>
      </c>
      <c r="N8334" t="str">
        <f>_xlfn.CONCAT("Q",_xlfn.CEILING.MATH(MONTH(Table1[[#This Row],[Date received]])/3))</f>
        <v>Q3</v>
      </c>
    </row>
    <row r="8335" spans="1:14" x14ac:dyDescent="0.3">
      <c r="A8335">
        <v>1207731</v>
      </c>
      <c r="B8335" t="s">
        <v>141</v>
      </c>
      <c r="C8335" t="s">
        <v>26</v>
      </c>
      <c r="D8335" t="s">
        <v>27</v>
      </c>
      <c r="E8335" t="s">
        <v>122</v>
      </c>
      <c r="F8335" t="str">
        <f>_xlfn.XLOOKUP(E8335,State_Code_Name!$C$2:$C$52,State_Code_Name!$B$2:$B$52)</f>
        <v>Maryland</v>
      </c>
      <c r="G8335" t="s">
        <v>19</v>
      </c>
      <c r="H8335" s="15">
        <v>42027</v>
      </c>
      <c r="I8335" s="15">
        <v>42027</v>
      </c>
      <c r="J8335" t="s">
        <v>14</v>
      </c>
      <c r="K8335" t="s">
        <v>14</v>
      </c>
      <c r="L8335">
        <f>Table1[[#This Row],[Date resolved]]-Table1[[#This Row],[Date received]]</f>
        <v>0</v>
      </c>
      <c r="M8335">
        <f>YEAR(Table1[[#This Row],[Date received]])</f>
        <v>2015</v>
      </c>
      <c r="N8335" t="str">
        <f>_xlfn.CONCAT("Q",_xlfn.CEILING.MATH(MONTH(Table1[[#This Row],[Date received]])/3))</f>
        <v>Q1</v>
      </c>
    </row>
    <row r="8336" spans="1:14" x14ac:dyDescent="0.3">
      <c r="A8336">
        <v>763534</v>
      </c>
      <c r="B8336" t="s">
        <v>169</v>
      </c>
      <c r="C8336" t="s">
        <v>32</v>
      </c>
      <c r="D8336" t="s">
        <v>44</v>
      </c>
      <c r="E8336" t="s">
        <v>18</v>
      </c>
      <c r="F8336" t="str">
        <f>_xlfn.XLOOKUP(E8336,State_Code_Name!$C$2:$C$52,State_Code_Name!$B$2:$B$52)</f>
        <v>California</v>
      </c>
      <c r="G8336" t="s">
        <v>19</v>
      </c>
      <c r="H8336" s="15">
        <v>41715</v>
      </c>
      <c r="I8336" s="15">
        <v>41715</v>
      </c>
      <c r="J8336" t="s">
        <v>14</v>
      </c>
      <c r="K8336" t="s">
        <v>15</v>
      </c>
      <c r="L8336">
        <f>Table1[[#This Row],[Date resolved]]-Table1[[#This Row],[Date received]]</f>
        <v>0</v>
      </c>
      <c r="M8336">
        <f>YEAR(Table1[[#This Row],[Date received]])</f>
        <v>2014</v>
      </c>
      <c r="N8336" t="str">
        <f>_xlfn.CONCAT("Q",_xlfn.CEILING.MATH(MONTH(Table1[[#This Row],[Date received]])/3))</f>
        <v>Q1</v>
      </c>
    </row>
    <row r="8337" spans="1:14" x14ac:dyDescent="0.3">
      <c r="A8337">
        <v>466668</v>
      </c>
      <c r="B8337" t="s">
        <v>143</v>
      </c>
      <c r="C8337" t="s">
        <v>16</v>
      </c>
      <c r="D8337" t="s">
        <v>75</v>
      </c>
      <c r="E8337" t="s">
        <v>184</v>
      </c>
      <c r="F8337" t="str">
        <f>_xlfn.XLOOKUP(E8337,State_Code_Name!$C$2:$C$52,State_Code_Name!$B$2:$B$52)</f>
        <v>Mississippi</v>
      </c>
      <c r="G8337" t="s">
        <v>19</v>
      </c>
      <c r="H8337" s="15">
        <v>41480</v>
      </c>
      <c r="I8337" s="15">
        <v>41484</v>
      </c>
      <c r="J8337" t="s">
        <v>14</v>
      </c>
      <c r="K8337" t="s">
        <v>15</v>
      </c>
      <c r="L8337">
        <f>Table1[[#This Row],[Date resolved]]-Table1[[#This Row],[Date received]]</f>
        <v>4</v>
      </c>
      <c r="M8337">
        <f>YEAR(Table1[[#This Row],[Date received]])</f>
        <v>2013</v>
      </c>
      <c r="N8337" t="str">
        <f>_xlfn.CONCAT("Q",_xlfn.CEILING.MATH(MONTH(Table1[[#This Row],[Date received]])/3))</f>
        <v>Q3</v>
      </c>
    </row>
    <row r="8338" spans="1:14" x14ac:dyDescent="0.3">
      <c r="A8338">
        <v>742525</v>
      </c>
      <c r="B8338" t="s">
        <v>169</v>
      </c>
      <c r="C8338" t="s">
        <v>32</v>
      </c>
      <c r="D8338" t="s">
        <v>116</v>
      </c>
      <c r="E8338" t="s">
        <v>42</v>
      </c>
      <c r="F8338" t="str">
        <f>_xlfn.XLOOKUP(E8338,State_Code_Name!$C$2:$C$52,State_Code_Name!$B$2:$B$52)</f>
        <v>North Carolina</v>
      </c>
      <c r="G8338" t="s">
        <v>19</v>
      </c>
      <c r="H8338" s="15">
        <v>41702</v>
      </c>
      <c r="I8338" s="15">
        <v>41702</v>
      </c>
      <c r="J8338" t="s">
        <v>14</v>
      </c>
      <c r="K8338" t="s">
        <v>15</v>
      </c>
      <c r="L8338">
        <f>Table1[[#This Row],[Date resolved]]-Table1[[#This Row],[Date received]]</f>
        <v>0</v>
      </c>
      <c r="M8338">
        <f>YEAR(Table1[[#This Row],[Date received]])</f>
        <v>2014</v>
      </c>
      <c r="N8338" t="str">
        <f>_xlfn.CONCAT("Q",_xlfn.CEILING.MATH(MONTH(Table1[[#This Row],[Date received]])/3))</f>
        <v>Q1</v>
      </c>
    </row>
    <row r="8339" spans="1:14" x14ac:dyDescent="0.3">
      <c r="A8339">
        <v>1498630</v>
      </c>
      <c r="B8339" t="s">
        <v>1147</v>
      </c>
      <c r="C8339" t="s">
        <v>16</v>
      </c>
      <c r="D8339" t="s">
        <v>144</v>
      </c>
      <c r="E8339" t="s">
        <v>18</v>
      </c>
      <c r="F8339" t="str">
        <f>_xlfn.XLOOKUP(E8339,State_Code_Name!$C$2:$C$52,State_Code_Name!$B$2:$B$52)</f>
        <v>California</v>
      </c>
      <c r="G8339" t="s">
        <v>19</v>
      </c>
      <c r="H8339" s="15">
        <v>42219</v>
      </c>
      <c r="I8339" s="15">
        <v>42219</v>
      </c>
      <c r="J8339" t="s">
        <v>14</v>
      </c>
      <c r="K8339" t="s">
        <v>15</v>
      </c>
      <c r="L8339">
        <f>Table1[[#This Row],[Date resolved]]-Table1[[#This Row],[Date received]]</f>
        <v>0</v>
      </c>
      <c r="M8339">
        <f>YEAR(Table1[[#This Row],[Date received]])</f>
        <v>2015</v>
      </c>
      <c r="N8339" t="str">
        <f>_xlfn.CONCAT("Q",_xlfn.CEILING.MATH(MONTH(Table1[[#This Row],[Date received]])/3))</f>
        <v>Q3</v>
      </c>
    </row>
    <row r="8340" spans="1:14" x14ac:dyDescent="0.3">
      <c r="A8340">
        <v>642628</v>
      </c>
      <c r="B8340" t="s">
        <v>47</v>
      </c>
      <c r="C8340" t="s">
        <v>26</v>
      </c>
      <c r="D8340" t="s">
        <v>27</v>
      </c>
      <c r="E8340" t="s">
        <v>18</v>
      </c>
      <c r="F8340" t="str">
        <f>_xlfn.XLOOKUP(E8340,State_Code_Name!$C$2:$C$52,State_Code_Name!$B$2:$B$52)</f>
        <v>California</v>
      </c>
      <c r="G8340" t="s">
        <v>305</v>
      </c>
      <c r="H8340" s="15">
        <v>41626</v>
      </c>
      <c r="I8340" s="15">
        <v>41635</v>
      </c>
      <c r="J8340" t="s">
        <v>14</v>
      </c>
      <c r="K8340" t="s">
        <v>15</v>
      </c>
      <c r="L8340">
        <f>Table1[[#This Row],[Date resolved]]-Table1[[#This Row],[Date received]]</f>
        <v>9</v>
      </c>
      <c r="M8340">
        <f>YEAR(Table1[[#This Row],[Date received]])</f>
        <v>2013</v>
      </c>
      <c r="N8340" t="str">
        <f>_xlfn.CONCAT("Q",_xlfn.CEILING.MATH(MONTH(Table1[[#This Row],[Date received]])/3))</f>
        <v>Q4</v>
      </c>
    </row>
    <row r="8341" spans="1:14" x14ac:dyDescent="0.3">
      <c r="A8341">
        <v>2196410</v>
      </c>
      <c r="B8341" t="s">
        <v>43</v>
      </c>
      <c r="C8341" t="s">
        <v>9</v>
      </c>
      <c r="D8341" t="s">
        <v>132</v>
      </c>
      <c r="E8341" t="s">
        <v>25</v>
      </c>
      <c r="F8341" t="str">
        <f>_xlfn.XLOOKUP(E8341,State_Code_Name!$C$2:$C$52,State_Code_Name!$B$2:$B$52)</f>
        <v>Georgia</v>
      </c>
      <c r="G8341" t="s">
        <v>19</v>
      </c>
      <c r="H8341" s="15">
        <v>42681</v>
      </c>
      <c r="I8341" s="15">
        <v>42682</v>
      </c>
      <c r="J8341" t="s">
        <v>14</v>
      </c>
      <c r="K8341" t="s">
        <v>14</v>
      </c>
      <c r="L8341">
        <f>Table1[[#This Row],[Date resolved]]-Table1[[#This Row],[Date received]]</f>
        <v>1</v>
      </c>
      <c r="M8341">
        <f>YEAR(Table1[[#This Row],[Date received]])</f>
        <v>2016</v>
      </c>
      <c r="N8341" t="str">
        <f>_xlfn.CONCAT("Q",_xlfn.CEILING.MATH(MONTH(Table1[[#This Row],[Date received]])/3))</f>
        <v>Q4</v>
      </c>
    </row>
    <row r="8342" spans="1:14" x14ac:dyDescent="0.3">
      <c r="A8342">
        <v>1466297</v>
      </c>
      <c r="B8342" t="s">
        <v>30</v>
      </c>
      <c r="C8342" t="s">
        <v>16</v>
      </c>
      <c r="D8342" t="s">
        <v>75</v>
      </c>
      <c r="E8342" t="s">
        <v>40</v>
      </c>
      <c r="F8342" t="str">
        <f>_xlfn.XLOOKUP(E8342,State_Code_Name!$C$2:$C$52,State_Code_Name!$B$2:$B$52)</f>
        <v>Nevada</v>
      </c>
      <c r="G8342" t="s">
        <v>19</v>
      </c>
      <c r="H8342" s="15">
        <v>42198</v>
      </c>
      <c r="I8342" s="15">
        <v>42198</v>
      </c>
      <c r="J8342" t="s">
        <v>14</v>
      </c>
      <c r="K8342" t="s">
        <v>15</v>
      </c>
      <c r="L8342">
        <f>Table1[[#This Row],[Date resolved]]-Table1[[#This Row],[Date received]]</f>
        <v>0</v>
      </c>
      <c r="M8342">
        <f>YEAR(Table1[[#This Row],[Date received]])</f>
        <v>2015</v>
      </c>
      <c r="N8342" t="str">
        <f>_xlfn.CONCAT("Q",_xlfn.CEILING.MATH(MONTH(Table1[[#This Row],[Date received]])/3))</f>
        <v>Q3</v>
      </c>
    </row>
    <row r="8343" spans="1:14" x14ac:dyDescent="0.3">
      <c r="A8343">
        <v>2026830</v>
      </c>
      <c r="B8343" t="s">
        <v>11</v>
      </c>
      <c r="C8343" t="s">
        <v>16</v>
      </c>
      <c r="D8343" t="s">
        <v>20</v>
      </c>
      <c r="E8343" t="s">
        <v>18</v>
      </c>
      <c r="F8343" t="str">
        <f>_xlfn.XLOOKUP(E8343,State_Code_Name!$C$2:$C$52,State_Code_Name!$B$2:$B$52)</f>
        <v>California</v>
      </c>
      <c r="G8343" t="s">
        <v>19</v>
      </c>
      <c r="H8343" s="15">
        <v>42574</v>
      </c>
      <c r="I8343" s="15">
        <v>42574</v>
      </c>
      <c r="J8343" t="s">
        <v>14</v>
      </c>
      <c r="K8343" t="s">
        <v>15</v>
      </c>
      <c r="L8343">
        <f>Table1[[#This Row],[Date resolved]]-Table1[[#This Row],[Date received]]</f>
        <v>0</v>
      </c>
      <c r="M8343">
        <f>YEAR(Table1[[#This Row],[Date received]])</f>
        <v>2016</v>
      </c>
      <c r="N8343" t="str">
        <f>_xlfn.CONCAT("Q",_xlfn.CEILING.MATH(MONTH(Table1[[#This Row],[Date received]])/3))</f>
        <v>Q3</v>
      </c>
    </row>
    <row r="8344" spans="1:14" x14ac:dyDescent="0.3">
      <c r="A8344">
        <v>361513</v>
      </c>
      <c r="B8344" t="s">
        <v>38</v>
      </c>
      <c r="C8344" t="s">
        <v>61</v>
      </c>
      <c r="D8344" t="s">
        <v>132</v>
      </c>
      <c r="E8344" t="s">
        <v>18</v>
      </c>
      <c r="F8344" t="str">
        <f>_xlfn.XLOOKUP(E8344,State_Code_Name!$C$2:$C$52,State_Code_Name!$B$2:$B$52)</f>
        <v>California</v>
      </c>
      <c r="G8344" t="s">
        <v>19</v>
      </c>
      <c r="H8344" s="15">
        <v>41354</v>
      </c>
      <c r="I8344" s="15">
        <v>41354</v>
      </c>
      <c r="J8344" t="s">
        <v>14</v>
      </c>
      <c r="K8344" t="s">
        <v>15</v>
      </c>
      <c r="L8344">
        <f>Table1[[#This Row],[Date resolved]]-Table1[[#This Row],[Date received]]</f>
        <v>0</v>
      </c>
      <c r="M8344">
        <f>YEAR(Table1[[#This Row],[Date received]])</f>
        <v>2013</v>
      </c>
      <c r="N8344" t="str">
        <f>_xlfn.CONCAT("Q",_xlfn.CEILING.MATH(MONTH(Table1[[#This Row],[Date received]])/3))</f>
        <v>Q1</v>
      </c>
    </row>
    <row r="8345" spans="1:14" x14ac:dyDescent="0.3">
      <c r="A8345">
        <v>916838</v>
      </c>
      <c r="B8345" t="s">
        <v>81</v>
      </c>
      <c r="C8345" t="s">
        <v>9</v>
      </c>
      <c r="D8345" t="s">
        <v>10</v>
      </c>
      <c r="E8345" t="s">
        <v>48</v>
      </c>
      <c r="F8345" t="str">
        <f>_xlfn.XLOOKUP(E8345,State_Code_Name!$C$2:$C$52,State_Code_Name!$B$2:$B$52)</f>
        <v>New Jersey</v>
      </c>
      <c r="G8345" t="s">
        <v>19</v>
      </c>
      <c r="H8345" s="15">
        <v>41820</v>
      </c>
      <c r="I8345" s="15">
        <v>41820</v>
      </c>
      <c r="J8345" t="s">
        <v>14</v>
      </c>
      <c r="K8345" t="s">
        <v>15</v>
      </c>
      <c r="L8345">
        <f>Table1[[#This Row],[Date resolved]]-Table1[[#This Row],[Date received]]</f>
        <v>0</v>
      </c>
      <c r="M8345">
        <f>YEAR(Table1[[#This Row],[Date received]])</f>
        <v>2014</v>
      </c>
      <c r="N8345" t="str">
        <f>_xlfn.CONCAT("Q",_xlfn.CEILING.MATH(MONTH(Table1[[#This Row],[Date received]])/3))</f>
        <v>Q2</v>
      </c>
    </row>
    <row r="8346" spans="1:14" x14ac:dyDescent="0.3">
      <c r="A8346">
        <v>973752</v>
      </c>
      <c r="B8346" t="s">
        <v>30</v>
      </c>
      <c r="C8346" t="s">
        <v>32</v>
      </c>
      <c r="D8346" t="s">
        <v>116</v>
      </c>
      <c r="E8346" t="s">
        <v>39</v>
      </c>
      <c r="F8346" t="str">
        <f>_xlfn.XLOOKUP(E8346,State_Code_Name!$C$2:$C$52,State_Code_Name!$B$2:$B$52)</f>
        <v>Ohio</v>
      </c>
      <c r="G8346" t="s">
        <v>19</v>
      </c>
      <c r="H8346" s="15">
        <v>41858</v>
      </c>
      <c r="I8346" s="15">
        <v>41858</v>
      </c>
      <c r="J8346" t="s">
        <v>14</v>
      </c>
      <c r="K8346" t="s">
        <v>15</v>
      </c>
      <c r="L8346">
        <f>Table1[[#This Row],[Date resolved]]-Table1[[#This Row],[Date received]]</f>
        <v>0</v>
      </c>
      <c r="M8346">
        <f>YEAR(Table1[[#This Row],[Date received]])</f>
        <v>2014</v>
      </c>
      <c r="N8346" t="str">
        <f>_xlfn.CONCAT("Q",_xlfn.CEILING.MATH(MONTH(Table1[[#This Row],[Date received]])/3))</f>
        <v>Q3</v>
      </c>
    </row>
    <row r="8347" spans="1:14" x14ac:dyDescent="0.3">
      <c r="A8347">
        <v>1656421</v>
      </c>
      <c r="B8347" t="s">
        <v>1092</v>
      </c>
      <c r="C8347" t="s">
        <v>879</v>
      </c>
      <c r="D8347" t="s">
        <v>880</v>
      </c>
      <c r="E8347" t="s">
        <v>74</v>
      </c>
      <c r="F8347" t="str">
        <f>_xlfn.XLOOKUP(E8347,State_Code_Name!$C$2:$C$52,State_Code_Name!$B$2:$B$52)</f>
        <v>Tennessee</v>
      </c>
      <c r="G8347" t="s">
        <v>13</v>
      </c>
      <c r="H8347" s="15">
        <v>42324</v>
      </c>
      <c r="I8347" s="15">
        <v>42326</v>
      </c>
      <c r="J8347" t="s">
        <v>14</v>
      </c>
      <c r="K8347" t="s">
        <v>15</v>
      </c>
      <c r="L8347">
        <f>Table1[[#This Row],[Date resolved]]-Table1[[#This Row],[Date received]]</f>
        <v>2</v>
      </c>
      <c r="M8347">
        <f>YEAR(Table1[[#This Row],[Date received]])</f>
        <v>2015</v>
      </c>
      <c r="N8347" t="str">
        <f>_xlfn.CONCAT("Q",_xlfn.CEILING.MATH(MONTH(Table1[[#This Row],[Date received]])/3))</f>
        <v>Q4</v>
      </c>
    </row>
    <row r="8348" spans="1:14" x14ac:dyDescent="0.3">
      <c r="A8348">
        <v>1219710</v>
      </c>
      <c r="B8348" t="s">
        <v>11</v>
      </c>
      <c r="C8348" t="s">
        <v>9</v>
      </c>
      <c r="D8348" t="s">
        <v>175</v>
      </c>
      <c r="E8348" t="s">
        <v>121</v>
      </c>
      <c r="F8348" t="str">
        <f>_xlfn.XLOOKUP(E8348,State_Code_Name!$C$2:$C$52,State_Code_Name!$B$2:$B$52)</f>
        <v>Oregon</v>
      </c>
      <c r="G8348" t="s">
        <v>19</v>
      </c>
      <c r="H8348" s="15">
        <v>42036</v>
      </c>
      <c r="I8348" s="15">
        <v>42038</v>
      </c>
      <c r="J8348" t="s">
        <v>14</v>
      </c>
      <c r="K8348" t="s">
        <v>15</v>
      </c>
      <c r="L8348">
        <f>Table1[[#This Row],[Date resolved]]-Table1[[#This Row],[Date received]]</f>
        <v>2</v>
      </c>
      <c r="M8348">
        <f>YEAR(Table1[[#This Row],[Date received]])</f>
        <v>2015</v>
      </c>
      <c r="N8348" t="str">
        <f>_xlfn.CONCAT("Q",_xlfn.CEILING.MATH(MONTH(Table1[[#This Row],[Date received]])/3))</f>
        <v>Q1</v>
      </c>
    </row>
    <row r="8349" spans="1:14" x14ac:dyDescent="0.3">
      <c r="A8349">
        <v>424612</v>
      </c>
      <c r="B8349" t="s">
        <v>11</v>
      </c>
      <c r="C8349" t="s">
        <v>26</v>
      </c>
      <c r="D8349" t="s">
        <v>78</v>
      </c>
      <c r="E8349" t="s">
        <v>122</v>
      </c>
      <c r="F8349" t="str">
        <f>_xlfn.XLOOKUP(E8349,State_Code_Name!$C$2:$C$52,State_Code_Name!$B$2:$B$52)</f>
        <v>Maryland</v>
      </c>
      <c r="G8349" t="s">
        <v>57</v>
      </c>
      <c r="H8349" s="15">
        <v>41430</v>
      </c>
      <c r="I8349" s="15">
        <v>41432</v>
      </c>
      <c r="J8349" t="s">
        <v>14</v>
      </c>
      <c r="K8349" t="s">
        <v>14</v>
      </c>
      <c r="L8349">
        <f>Table1[[#This Row],[Date resolved]]-Table1[[#This Row],[Date received]]</f>
        <v>2</v>
      </c>
      <c r="M8349">
        <f>YEAR(Table1[[#This Row],[Date received]])</f>
        <v>2013</v>
      </c>
      <c r="N8349" t="str">
        <f>_xlfn.CONCAT("Q",_xlfn.CEILING.MATH(MONTH(Table1[[#This Row],[Date received]])/3))</f>
        <v>Q2</v>
      </c>
    </row>
    <row r="8350" spans="1:14" x14ac:dyDescent="0.3">
      <c r="A8350">
        <v>1892029</v>
      </c>
      <c r="B8350" t="s">
        <v>389</v>
      </c>
      <c r="C8350" t="s">
        <v>32</v>
      </c>
      <c r="D8350" t="s">
        <v>44</v>
      </c>
      <c r="E8350" t="s">
        <v>22</v>
      </c>
      <c r="F8350" t="str">
        <f>_xlfn.XLOOKUP(E8350,State_Code_Name!$C$2:$C$52,State_Code_Name!$B$2:$B$52)</f>
        <v>New York</v>
      </c>
      <c r="G8350" t="s">
        <v>19</v>
      </c>
      <c r="H8350" s="15">
        <v>42482</v>
      </c>
      <c r="I8350" s="15">
        <v>42482</v>
      </c>
      <c r="J8350" t="s">
        <v>14</v>
      </c>
      <c r="K8350" t="s">
        <v>14</v>
      </c>
      <c r="L8350">
        <f>Table1[[#This Row],[Date resolved]]-Table1[[#This Row],[Date received]]</f>
        <v>0</v>
      </c>
      <c r="M8350">
        <f>YEAR(Table1[[#This Row],[Date received]])</f>
        <v>2016</v>
      </c>
      <c r="N8350" t="str">
        <f>_xlfn.CONCAT("Q",_xlfn.CEILING.MATH(MONTH(Table1[[#This Row],[Date received]])/3))</f>
        <v>Q2</v>
      </c>
    </row>
    <row r="8351" spans="1:14" x14ac:dyDescent="0.3">
      <c r="A8351">
        <v>1292685</v>
      </c>
      <c r="B8351" t="s">
        <v>113</v>
      </c>
      <c r="C8351" t="s">
        <v>32</v>
      </c>
      <c r="D8351" t="s">
        <v>44</v>
      </c>
      <c r="E8351" t="s">
        <v>184</v>
      </c>
      <c r="F8351" t="str">
        <f>_xlfn.XLOOKUP(E8351,State_Code_Name!$C$2:$C$52,State_Code_Name!$B$2:$B$52)</f>
        <v>Mississippi</v>
      </c>
      <c r="G8351" t="s">
        <v>19</v>
      </c>
      <c r="H8351" s="15">
        <v>42083</v>
      </c>
      <c r="I8351" s="15">
        <v>42088</v>
      </c>
      <c r="J8351" t="s">
        <v>14</v>
      </c>
      <c r="K8351" t="s">
        <v>15</v>
      </c>
      <c r="L8351">
        <f>Table1[[#This Row],[Date resolved]]-Table1[[#This Row],[Date received]]</f>
        <v>5</v>
      </c>
      <c r="M8351">
        <f>YEAR(Table1[[#This Row],[Date received]])</f>
        <v>2015</v>
      </c>
      <c r="N8351" t="str">
        <f>_xlfn.CONCAT("Q",_xlfn.CEILING.MATH(MONTH(Table1[[#This Row],[Date received]])/3))</f>
        <v>Q1</v>
      </c>
    </row>
    <row r="8352" spans="1:14" x14ac:dyDescent="0.3">
      <c r="A8352">
        <v>862461</v>
      </c>
      <c r="B8352" t="s">
        <v>30</v>
      </c>
      <c r="C8352" t="s">
        <v>26</v>
      </c>
      <c r="D8352" t="s">
        <v>27</v>
      </c>
      <c r="E8352" t="s">
        <v>195</v>
      </c>
      <c r="F8352" t="str">
        <f>_xlfn.XLOOKUP(E8352,State_Code_Name!$C$2:$C$52,State_Code_Name!$B$2:$B$52)</f>
        <v>Nebraska</v>
      </c>
      <c r="G8352" t="s">
        <v>305</v>
      </c>
      <c r="H8352" s="15">
        <v>41780</v>
      </c>
      <c r="I8352" s="15">
        <v>41781</v>
      </c>
      <c r="J8352" t="s">
        <v>14</v>
      </c>
      <c r="K8352" t="s">
        <v>14</v>
      </c>
      <c r="L8352">
        <f>Table1[[#This Row],[Date resolved]]-Table1[[#This Row],[Date received]]</f>
        <v>1</v>
      </c>
      <c r="M8352">
        <f>YEAR(Table1[[#This Row],[Date received]])</f>
        <v>2014</v>
      </c>
      <c r="N8352" t="str">
        <f>_xlfn.CONCAT("Q",_xlfn.CEILING.MATH(MONTH(Table1[[#This Row],[Date received]])/3))</f>
        <v>Q2</v>
      </c>
    </row>
    <row r="8353" spans="1:14" x14ac:dyDescent="0.3">
      <c r="A8353">
        <v>1013800</v>
      </c>
      <c r="B8353" t="s">
        <v>34</v>
      </c>
      <c r="C8353" t="s">
        <v>16</v>
      </c>
      <c r="D8353" t="s">
        <v>75</v>
      </c>
      <c r="E8353" t="s">
        <v>35</v>
      </c>
      <c r="F8353" t="str">
        <f>_xlfn.XLOOKUP(E8353,State_Code_Name!$C$2:$C$52,State_Code_Name!$B$2:$B$52)</f>
        <v>Florida</v>
      </c>
      <c r="G8353" t="s">
        <v>19</v>
      </c>
      <c r="H8353" s="15">
        <v>41886</v>
      </c>
      <c r="I8353" s="15">
        <v>41886</v>
      </c>
      <c r="J8353" t="s">
        <v>14</v>
      </c>
      <c r="K8353" t="s">
        <v>15</v>
      </c>
      <c r="L8353">
        <f>Table1[[#This Row],[Date resolved]]-Table1[[#This Row],[Date received]]</f>
        <v>0</v>
      </c>
      <c r="M8353">
        <f>YEAR(Table1[[#This Row],[Date received]])</f>
        <v>2014</v>
      </c>
      <c r="N8353" t="str">
        <f>_xlfn.CONCAT("Q",_xlfn.CEILING.MATH(MONTH(Table1[[#This Row],[Date received]])/3))</f>
        <v>Q3</v>
      </c>
    </row>
    <row r="8354" spans="1:14" x14ac:dyDescent="0.3">
      <c r="A8354">
        <v>1441603</v>
      </c>
      <c r="B8354" t="s">
        <v>54</v>
      </c>
      <c r="C8354" t="s">
        <v>52</v>
      </c>
      <c r="D8354" t="s">
        <v>96</v>
      </c>
      <c r="E8354" t="s">
        <v>118</v>
      </c>
      <c r="F8354" t="str">
        <f>_xlfn.XLOOKUP(E8354,State_Code_Name!$C$2:$C$52,State_Code_Name!$B$2:$B$52)</f>
        <v>Alabama</v>
      </c>
      <c r="G8354" t="s">
        <v>19</v>
      </c>
      <c r="H8354" s="15">
        <v>42183</v>
      </c>
      <c r="I8354" s="15">
        <v>42183</v>
      </c>
      <c r="J8354" t="s">
        <v>14</v>
      </c>
      <c r="K8354" t="s">
        <v>15</v>
      </c>
      <c r="L8354">
        <f>Table1[[#This Row],[Date resolved]]-Table1[[#This Row],[Date received]]</f>
        <v>0</v>
      </c>
      <c r="M8354">
        <f>YEAR(Table1[[#This Row],[Date received]])</f>
        <v>2015</v>
      </c>
      <c r="N8354" t="str">
        <f>_xlfn.CONCAT("Q",_xlfn.CEILING.MATH(MONTH(Table1[[#This Row],[Date received]])/3))</f>
        <v>Q2</v>
      </c>
    </row>
    <row r="8355" spans="1:14" x14ac:dyDescent="0.3">
      <c r="A8355">
        <v>1687867</v>
      </c>
      <c r="B8355" t="s">
        <v>220</v>
      </c>
      <c r="C8355" t="s">
        <v>9</v>
      </c>
      <c r="D8355" t="s">
        <v>132</v>
      </c>
      <c r="E8355" t="s">
        <v>186</v>
      </c>
      <c r="F8355" t="str">
        <f>_xlfn.XLOOKUP(E8355,State_Code_Name!$C$2:$C$52,State_Code_Name!$B$2:$B$52)</f>
        <v>Arkansas</v>
      </c>
      <c r="G8355" t="s">
        <v>305</v>
      </c>
      <c r="H8355" s="15">
        <v>42346</v>
      </c>
      <c r="I8355" s="15">
        <v>42347</v>
      </c>
      <c r="J8355" t="s">
        <v>14</v>
      </c>
      <c r="K8355" t="s">
        <v>15</v>
      </c>
      <c r="L8355">
        <f>Table1[[#This Row],[Date resolved]]-Table1[[#This Row],[Date received]]</f>
        <v>1</v>
      </c>
      <c r="M8355">
        <f>YEAR(Table1[[#This Row],[Date received]])</f>
        <v>2015</v>
      </c>
      <c r="N8355" t="str">
        <f>_xlfn.CONCAT("Q",_xlfn.CEILING.MATH(MONTH(Table1[[#This Row],[Date received]])/3))</f>
        <v>Q4</v>
      </c>
    </row>
    <row r="8356" spans="1:14" x14ac:dyDescent="0.3">
      <c r="A8356">
        <v>2020523</v>
      </c>
      <c r="B8356" t="s">
        <v>97</v>
      </c>
      <c r="C8356" t="s">
        <v>52</v>
      </c>
      <c r="D8356" t="s">
        <v>96</v>
      </c>
      <c r="E8356" t="s">
        <v>29</v>
      </c>
      <c r="F8356" t="str">
        <f>_xlfn.XLOOKUP(E8356,State_Code_Name!$C$2:$C$52,State_Code_Name!$B$2:$B$52)</f>
        <v>Connecticut</v>
      </c>
      <c r="G8356" t="s">
        <v>57</v>
      </c>
      <c r="H8356" s="15">
        <v>42570</v>
      </c>
      <c r="I8356" s="15">
        <v>42571</v>
      </c>
      <c r="J8356" t="s">
        <v>14</v>
      </c>
      <c r="K8356" t="s">
        <v>15</v>
      </c>
      <c r="L8356">
        <f>Table1[[#This Row],[Date resolved]]-Table1[[#This Row],[Date received]]</f>
        <v>1</v>
      </c>
      <c r="M8356">
        <f>YEAR(Table1[[#This Row],[Date received]])</f>
        <v>2016</v>
      </c>
      <c r="N8356" t="str">
        <f>_xlfn.CONCAT("Q",_xlfn.CEILING.MATH(MONTH(Table1[[#This Row],[Date received]])/3))</f>
        <v>Q3</v>
      </c>
    </row>
    <row r="8357" spans="1:14" x14ac:dyDescent="0.3">
      <c r="A8357">
        <v>1352168</v>
      </c>
      <c r="B8357" t="s">
        <v>58</v>
      </c>
      <c r="C8357" t="s">
        <v>36</v>
      </c>
      <c r="D8357" t="s">
        <v>281</v>
      </c>
      <c r="E8357" t="s">
        <v>22</v>
      </c>
      <c r="F8357" t="str">
        <f>_xlfn.XLOOKUP(E8357,State_Code_Name!$C$2:$C$52,State_Code_Name!$B$2:$B$52)</f>
        <v>New York</v>
      </c>
      <c r="G8357" t="s">
        <v>19</v>
      </c>
      <c r="H8357" s="15">
        <v>42123</v>
      </c>
      <c r="I8357" s="15">
        <v>42123</v>
      </c>
      <c r="J8357" t="s">
        <v>14</v>
      </c>
      <c r="K8357" t="s">
        <v>15</v>
      </c>
      <c r="L8357">
        <f>Table1[[#This Row],[Date resolved]]-Table1[[#This Row],[Date received]]</f>
        <v>0</v>
      </c>
      <c r="M8357">
        <f>YEAR(Table1[[#This Row],[Date received]])</f>
        <v>2015</v>
      </c>
      <c r="N8357" t="str">
        <f>_xlfn.CONCAT("Q",_xlfn.CEILING.MATH(MONTH(Table1[[#This Row],[Date received]])/3))</f>
        <v>Q2</v>
      </c>
    </row>
    <row r="8358" spans="1:14" x14ac:dyDescent="0.3">
      <c r="A8358">
        <v>1914365</v>
      </c>
      <c r="B8358" t="s">
        <v>43</v>
      </c>
      <c r="C8358" t="s">
        <v>16</v>
      </c>
      <c r="D8358" t="s">
        <v>144</v>
      </c>
      <c r="E8358" t="s">
        <v>59</v>
      </c>
      <c r="F8358" t="str">
        <f>_xlfn.XLOOKUP(E8358,State_Code_Name!$C$2:$C$52,State_Code_Name!$B$2:$B$52)</f>
        <v>Illinois</v>
      </c>
      <c r="G8358" t="s">
        <v>19</v>
      </c>
      <c r="H8358" s="15">
        <v>42496</v>
      </c>
      <c r="I8358" s="15">
        <v>42496</v>
      </c>
      <c r="J8358" t="s">
        <v>14</v>
      </c>
      <c r="K8358" t="s">
        <v>15</v>
      </c>
      <c r="L8358">
        <f>Table1[[#This Row],[Date resolved]]-Table1[[#This Row],[Date received]]</f>
        <v>0</v>
      </c>
      <c r="M8358">
        <f>YEAR(Table1[[#This Row],[Date received]])</f>
        <v>2016</v>
      </c>
      <c r="N8358" t="str">
        <f>_xlfn.CONCAT("Q",_xlfn.CEILING.MATH(MONTH(Table1[[#This Row],[Date received]])/3))</f>
        <v>Q2</v>
      </c>
    </row>
    <row r="8359" spans="1:14" x14ac:dyDescent="0.3">
      <c r="A8359">
        <v>972190</v>
      </c>
      <c r="B8359" t="s">
        <v>43</v>
      </c>
      <c r="C8359" t="s">
        <v>26</v>
      </c>
      <c r="D8359" t="s">
        <v>56</v>
      </c>
      <c r="E8359" t="s">
        <v>18</v>
      </c>
      <c r="F8359" t="str">
        <f>_xlfn.XLOOKUP(E8359,State_Code_Name!$C$2:$C$52,State_Code_Name!$B$2:$B$52)</f>
        <v>California</v>
      </c>
      <c r="G8359" t="s">
        <v>305</v>
      </c>
      <c r="H8359" s="15">
        <v>41857</v>
      </c>
      <c r="I8359" s="15">
        <v>41859</v>
      </c>
      <c r="J8359" t="s">
        <v>14</v>
      </c>
      <c r="K8359" t="s">
        <v>15</v>
      </c>
      <c r="L8359">
        <f>Table1[[#This Row],[Date resolved]]-Table1[[#This Row],[Date received]]</f>
        <v>2</v>
      </c>
      <c r="M8359">
        <f>YEAR(Table1[[#This Row],[Date received]])</f>
        <v>2014</v>
      </c>
      <c r="N8359" t="str">
        <f>_xlfn.CONCAT("Q",_xlfn.CEILING.MATH(MONTH(Table1[[#This Row],[Date received]])/3))</f>
        <v>Q3</v>
      </c>
    </row>
    <row r="8360" spans="1:14" x14ac:dyDescent="0.3">
      <c r="A8360">
        <v>370385</v>
      </c>
      <c r="B8360" t="s">
        <v>69</v>
      </c>
      <c r="C8360" t="s">
        <v>26</v>
      </c>
      <c r="D8360" t="s">
        <v>27</v>
      </c>
      <c r="E8360" t="s">
        <v>35</v>
      </c>
      <c r="F8360" t="str">
        <f>_xlfn.XLOOKUP(E8360,State_Code_Name!$C$2:$C$52,State_Code_Name!$B$2:$B$52)</f>
        <v>Florida</v>
      </c>
      <c r="G8360" t="s">
        <v>19</v>
      </c>
      <c r="H8360" s="15">
        <v>41365</v>
      </c>
      <c r="I8360" s="15">
        <v>41366</v>
      </c>
      <c r="J8360" t="s">
        <v>14</v>
      </c>
      <c r="K8360" t="s">
        <v>15</v>
      </c>
      <c r="L8360">
        <f>Table1[[#This Row],[Date resolved]]-Table1[[#This Row],[Date received]]</f>
        <v>1</v>
      </c>
      <c r="M8360">
        <f>YEAR(Table1[[#This Row],[Date received]])</f>
        <v>2013</v>
      </c>
      <c r="N8360" t="str">
        <f>_xlfn.CONCAT("Q",_xlfn.CEILING.MATH(MONTH(Table1[[#This Row],[Date received]])/3))</f>
        <v>Q2</v>
      </c>
    </row>
    <row r="8361" spans="1:14" x14ac:dyDescent="0.3">
      <c r="A8361">
        <v>1273172</v>
      </c>
      <c r="B8361" t="s">
        <v>134</v>
      </c>
      <c r="C8361" t="s">
        <v>16</v>
      </c>
      <c r="D8361" t="s">
        <v>24</v>
      </c>
      <c r="E8361" t="s">
        <v>66</v>
      </c>
      <c r="F8361" t="str">
        <f>_xlfn.XLOOKUP(E8361,State_Code_Name!$C$2:$C$52,State_Code_Name!$B$2:$B$52)</f>
        <v>Michigan</v>
      </c>
      <c r="G8361" t="s">
        <v>13</v>
      </c>
      <c r="H8361" s="15">
        <v>42072</v>
      </c>
      <c r="I8361" s="15">
        <v>42072</v>
      </c>
      <c r="J8361" t="s">
        <v>14</v>
      </c>
      <c r="K8361" t="s">
        <v>15</v>
      </c>
      <c r="L8361">
        <f>Table1[[#This Row],[Date resolved]]-Table1[[#This Row],[Date received]]</f>
        <v>0</v>
      </c>
      <c r="M8361">
        <f>YEAR(Table1[[#This Row],[Date received]])</f>
        <v>2015</v>
      </c>
      <c r="N8361" t="str">
        <f>_xlfn.CONCAT("Q",_xlfn.CEILING.MATH(MONTH(Table1[[#This Row],[Date received]])/3))</f>
        <v>Q1</v>
      </c>
    </row>
    <row r="8362" spans="1:14" x14ac:dyDescent="0.3">
      <c r="A8362">
        <v>1655690</v>
      </c>
      <c r="B8362" t="s">
        <v>143</v>
      </c>
      <c r="C8362" t="s">
        <v>26</v>
      </c>
      <c r="D8362" t="s">
        <v>159</v>
      </c>
      <c r="E8362" t="s">
        <v>184</v>
      </c>
      <c r="F8362" t="str">
        <f>_xlfn.XLOOKUP(E8362,State_Code_Name!$C$2:$C$52,State_Code_Name!$B$2:$B$52)</f>
        <v>Mississippi</v>
      </c>
      <c r="G8362" t="s">
        <v>19</v>
      </c>
      <c r="H8362" s="15">
        <v>42322</v>
      </c>
      <c r="I8362" s="15">
        <v>42322</v>
      </c>
      <c r="J8362" t="s">
        <v>14</v>
      </c>
      <c r="K8362" t="s">
        <v>14</v>
      </c>
      <c r="L8362">
        <f>Table1[[#This Row],[Date resolved]]-Table1[[#This Row],[Date received]]</f>
        <v>0</v>
      </c>
      <c r="M8362">
        <f>YEAR(Table1[[#This Row],[Date received]])</f>
        <v>2015</v>
      </c>
      <c r="N8362" t="str">
        <f>_xlfn.CONCAT("Q",_xlfn.CEILING.MATH(MONTH(Table1[[#This Row],[Date received]])/3))</f>
        <v>Q4</v>
      </c>
    </row>
    <row r="8363" spans="1:14" x14ac:dyDescent="0.3">
      <c r="A8363">
        <v>1623117</v>
      </c>
      <c r="B8363" t="s">
        <v>43</v>
      </c>
      <c r="C8363" t="s">
        <v>9</v>
      </c>
      <c r="D8363" t="s">
        <v>10</v>
      </c>
      <c r="E8363" t="s">
        <v>31</v>
      </c>
      <c r="F8363" t="str">
        <f>_xlfn.XLOOKUP(E8363,State_Code_Name!$C$2:$C$52,State_Code_Name!$B$2:$B$52)</f>
        <v>Texas</v>
      </c>
      <c r="G8363" t="s">
        <v>19</v>
      </c>
      <c r="H8363" s="15">
        <v>42302</v>
      </c>
      <c r="I8363" s="15">
        <v>42304</v>
      </c>
      <c r="J8363" t="s">
        <v>14</v>
      </c>
      <c r="K8363" t="s">
        <v>15</v>
      </c>
      <c r="L8363">
        <f>Table1[[#This Row],[Date resolved]]-Table1[[#This Row],[Date received]]</f>
        <v>2</v>
      </c>
      <c r="M8363">
        <f>YEAR(Table1[[#This Row],[Date received]])</f>
        <v>2015</v>
      </c>
      <c r="N8363" t="str">
        <f>_xlfn.CONCAT("Q",_xlfn.CEILING.MATH(MONTH(Table1[[#This Row],[Date received]])/3))</f>
        <v>Q4</v>
      </c>
    </row>
    <row r="8364" spans="1:14" x14ac:dyDescent="0.3">
      <c r="A8364">
        <v>534452</v>
      </c>
      <c r="B8364" t="s">
        <v>60</v>
      </c>
      <c r="C8364" t="s">
        <v>52</v>
      </c>
      <c r="D8364" t="s">
        <v>76</v>
      </c>
      <c r="E8364" t="s">
        <v>98</v>
      </c>
      <c r="F8364" t="str">
        <f>_xlfn.XLOOKUP(E8364,State_Code_Name!$C$2:$C$52,State_Code_Name!$B$2:$B$52)</f>
        <v>Colorado</v>
      </c>
      <c r="G8364" t="s">
        <v>19</v>
      </c>
      <c r="H8364" s="15">
        <v>41536</v>
      </c>
      <c r="I8364" s="15">
        <v>41537</v>
      </c>
      <c r="J8364" t="s">
        <v>14</v>
      </c>
      <c r="K8364" t="s">
        <v>15</v>
      </c>
      <c r="L8364">
        <f>Table1[[#This Row],[Date resolved]]-Table1[[#This Row],[Date received]]</f>
        <v>1</v>
      </c>
      <c r="M8364">
        <f>YEAR(Table1[[#This Row],[Date received]])</f>
        <v>2013</v>
      </c>
      <c r="N8364" t="str">
        <f>_xlfn.CONCAT("Q",_xlfn.CEILING.MATH(MONTH(Table1[[#This Row],[Date received]])/3))</f>
        <v>Q3</v>
      </c>
    </row>
    <row r="8365" spans="1:14" x14ac:dyDescent="0.3">
      <c r="A8365">
        <v>773158</v>
      </c>
      <c r="B8365" t="s">
        <v>38</v>
      </c>
      <c r="C8365" t="s">
        <v>36</v>
      </c>
      <c r="D8365" t="s">
        <v>80</v>
      </c>
      <c r="E8365" t="s">
        <v>22</v>
      </c>
      <c r="F8365" t="str">
        <f>_xlfn.XLOOKUP(E8365,State_Code_Name!$C$2:$C$52,State_Code_Name!$B$2:$B$52)</f>
        <v>New York</v>
      </c>
      <c r="G8365" t="s">
        <v>57</v>
      </c>
      <c r="H8365" s="15">
        <v>41719</v>
      </c>
      <c r="I8365" s="15">
        <v>41725</v>
      </c>
      <c r="J8365" t="s">
        <v>14</v>
      </c>
      <c r="K8365" t="s">
        <v>15</v>
      </c>
      <c r="L8365">
        <f>Table1[[#This Row],[Date resolved]]-Table1[[#This Row],[Date received]]</f>
        <v>6</v>
      </c>
      <c r="M8365">
        <f>YEAR(Table1[[#This Row],[Date received]])</f>
        <v>2014</v>
      </c>
      <c r="N8365" t="str">
        <f>_xlfn.CONCAT("Q",_xlfn.CEILING.MATH(MONTH(Table1[[#This Row],[Date received]])/3))</f>
        <v>Q1</v>
      </c>
    </row>
    <row r="8366" spans="1:14" x14ac:dyDescent="0.3">
      <c r="A8366">
        <v>1213320</v>
      </c>
      <c r="B8366" t="s">
        <v>593</v>
      </c>
      <c r="C8366" t="s">
        <v>32</v>
      </c>
      <c r="D8366" t="s">
        <v>41</v>
      </c>
      <c r="E8366" t="s">
        <v>25</v>
      </c>
      <c r="F8366" t="str">
        <f>_xlfn.XLOOKUP(E8366,State_Code_Name!$C$2:$C$52,State_Code_Name!$B$2:$B$52)</f>
        <v>Georgia</v>
      </c>
      <c r="G8366" t="s">
        <v>23</v>
      </c>
      <c r="H8366" s="15">
        <v>42032</v>
      </c>
      <c r="I8366" s="15">
        <v>42038</v>
      </c>
      <c r="J8366" t="s">
        <v>14</v>
      </c>
      <c r="K8366" t="s">
        <v>15</v>
      </c>
      <c r="L8366">
        <f>Table1[[#This Row],[Date resolved]]-Table1[[#This Row],[Date received]]</f>
        <v>6</v>
      </c>
      <c r="M8366">
        <f>YEAR(Table1[[#This Row],[Date received]])</f>
        <v>2015</v>
      </c>
      <c r="N8366" t="str">
        <f>_xlfn.CONCAT("Q",_xlfn.CEILING.MATH(MONTH(Table1[[#This Row],[Date received]])/3))</f>
        <v>Q1</v>
      </c>
    </row>
    <row r="8367" spans="1:14" x14ac:dyDescent="0.3">
      <c r="A8367">
        <v>365455</v>
      </c>
      <c r="B8367" t="s">
        <v>81</v>
      </c>
      <c r="C8367" t="s">
        <v>36</v>
      </c>
      <c r="D8367" t="s">
        <v>1097</v>
      </c>
      <c r="E8367" t="s">
        <v>48</v>
      </c>
      <c r="F8367" t="str">
        <f>_xlfn.XLOOKUP(E8367,State_Code_Name!$C$2:$C$52,State_Code_Name!$B$2:$B$52)</f>
        <v>New Jersey</v>
      </c>
      <c r="G8367" t="s">
        <v>13</v>
      </c>
      <c r="H8367" s="15">
        <v>41359</v>
      </c>
      <c r="I8367" s="15">
        <v>41360</v>
      </c>
      <c r="J8367" t="s">
        <v>14</v>
      </c>
      <c r="K8367" t="s">
        <v>14</v>
      </c>
      <c r="L8367">
        <f>Table1[[#This Row],[Date resolved]]-Table1[[#This Row],[Date received]]</f>
        <v>1</v>
      </c>
      <c r="M8367">
        <f>YEAR(Table1[[#This Row],[Date received]])</f>
        <v>2013</v>
      </c>
      <c r="N8367" t="str">
        <f>_xlfn.CONCAT("Q",_xlfn.CEILING.MATH(MONTH(Table1[[#This Row],[Date received]])/3))</f>
        <v>Q1</v>
      </c>
    </row>
    <row r="8368" spans="1:14" x14ac:dyDescent="0.3">
      <c r="A8368">
        <v>2047000</v>
      </c>
      <c r="B8368" t="s">
        <v>229</v>
      </c>
      <c r="C8368" t="s">
        <v>26</v>
      </c>
      <c r="D8368" t="s">
        <v>27</v>
      </c>
      <c r="E8368" t="s">
        <v>128</v>
      </c>
      <c r="F8368" t="str">
        <f>_xlfn.XLOOKUP(E8368,State_Code_Name!$C$2:$C$52,State_Code_Name!$B$2:$B$52)</f>
        <v>New Hampshire</v>
      </c>
      <c r="G8368" t="s">
        <v>19</v>
      </c>
      <c r="H8368" s="15">
        <v>42587</v>
      </c>
      <c r="I8368" s="15">
        <v>42587</v>
      </c>
      <c r="J8368" t="s">
        <v>14</v>
      </c>
      <c r="K8368" t="s">
        <v>15</v>
      </c>
      <c r="L8368">
        <f>Table1[[#This Row],[Date resolved]]-Table1[[#This Row],[Date received]]</f>
        <v>0</v>
      </c>
      <c r="M8368">
        <f>YEAR(Table1[[#This Row],[Date received]])</f>
        <v>2016</v>
      </c>
      <c r="N8368" t="str">
        <f>_xlfn.CONCAT("Q",_xlfn.CEILING.MATH(MONTH(Table1[[#This Row],[Date received]])/3))</f>
        <v>Q3</v>
      </c>
    </row>
    <row r="8369" spans="1:14" x14ac:dyDescent="0.3">
      <c r="A8369">
        <v>1836048</v>
      </c>
      <c r="B8369" t="s">
        <v>631</v>
      </c>
      <c r="C8369" t="s">
        <v>32</v>
      </c>
      <c r="D8369" t="s">
        <v>41</v>
      </c>
      <c r="E8369" t="s">
        <v>25</v>
      </c>
      <c r="F8369" t="str">
        <f>_xlfn.XLOOKUP(E8369,State_Code_Name!$C$2:$C$52,State_Code_Name!$B$2:$B$52)</f>
        <v>Georgia</v>
      </c>
      <c r="G8369" t="s">
        <v>13</v>
      </c>
      <c r="H8369" s="15">
        <v>42445</v>
      </c>
      <c r="I8369" s="15">
        <v>42445</v>
      </c>
      <c r="J8369" t="s">
        <v>14</v>
      </c>
      <c r="K8369" t="s">
        <v>15</v>
      </c>
      <c r="L8369">
        <f>Table1[[#This Row],[Date resolved]]-Table1[[#This Row],[Date received]]</f>
        <v>0</v>
      </c>
      <c r="M8369">
        <f>YEAR(Table1[[#This Row],[Date received]])</f>
        <v>2016</v>
      </c>
      <c r="N8369" t="str">
        <f>_xlfn.CONCAT("Q",_xlfn.CEILING.MATH(MONTH(Table1[[#This Row],[Date received]])/3))</f>
        <v>Q1</v>
      </c>
    </row>
    <row r="8370" spans="1:14" x14ac:dyDescent="0.3">
      <c r="A8370">
        <v>1331993</v>
      </c>
      <c r="B8370" t="s">
        <v>95</v>
      </c>
      <c r="C8370" t="s">
        <v>36</v>
      </c>
      <c r="D8370" t="s">
        <v>80</v>
      </c>
      <c r="E8370" t="s">
        <v>35</v>
      </c>
      <c r="F8370" t="str">
        <f>_xlfn.XLOOKUP(E8370,State_Code_Name!$C$2:$C$52,State_Code_Name!$B$2:$B$52)</f>
        <v>Florida</v>
      </c>
      <c r="G8370" t="s">
        <v>19</v>
      </c>
      <c r="H8370" s="15">
        <v>42109</v>
      </c>
      <c r="I8370" s="15">
        <v>42109</v>
      </c>
      <c r="J8370" t="s">
        <v>14</v>
      </c>
      <c r="K8370" t="s">
        <v>14</v>
      </c>
      <c r="L8370">
        <f>Table1[[#This Row],[Date resolved]]-Table1[[#This Row],[Date received]]</f>
        <v>0</v>
      </c>
      <c r="M8370">
        <f>YEAR(Table1[[#This Row],[Date received]])</f>
        <v>2015</v>
      </c>
      <c r="N8370" t="str">
        <f>_xlfn.CONCAT("Q",_xlfn.CEILING.MATH(MONTH(Table1[[#This Row],[Date received]])/3))</f>
        <v>Q2</v>
      </c>
    </row>
    <row r="8371" spans="1:14" x14ac:dyDescent="0.3">
      <c r="A8371">
        <v>1037000</v>
      </c>
      <c r="B8371" t="s">
        <v>105</v>
      </c>
      <c r="C8371" t="s">
        <v>32</v>
      </c>
      <c r="D8371" t="s">
        <v>161</v>
      </c>
      <c r="E8371" t="s">
        <v>106</v>
      </c>
      <c r="F8371" t="str">
        <f>_xlfn.XLOOKUP(E8371,State_Code_Name!$C$2:$C$52,State_Code_Name!$B$2:$B$52)</f>
        <v>Indiana</v>
      </c>
      <c r="G8371" t="s">
        <v>19</v>
      </c>
      <c r="H8371" s="15">
        <v>41901</v>
      </c>
      <c r="I8371" s="15">
        <v>41901</v>
      </c>
      <c r="J8371" t="s">
        <v>14</v>
      </c>
      <c r="K8371" t="s">
        <v>15</v>
      </c>
      <c r="L8371">
        <f>Table1[[#This Row],[Date resolved]]-Table1[[#This Row],[Date received]]</f>
        <v>0</v>
      </c>
      <c r="M8371">
        <f>YEAR(Table1[[#This Row],[Date received]])</f>
        <v>2014</v>
      </c>
      <c r="N8371" t="str">
        <f>_xlfn.CONCAT("Q",_xlfn.CEILING.MATH(MONTH(Table1[[#This Row],[Date received]])/3))</f>
        <v>Q3</v>
      </c>
    </row>
    <row r="8372" spans="1:14" x14ac:dyDescent="0.3">
      <c r="A8372">
        <v>2084499</v>
      </c>
      <c r="B8372" t="s">
        <v>163</v>
      </c>
      <c r="C8372" t="s">
        <v>32</v>
      </c>
      <c r="D8372" t="s">
        <v>104</v>
      </c>
      <c r="E8372" t="s">
        <v>66</v>
      </c>
      <c r="F8372" t="str">
        <f>_xlfn.XLOOKUP(E8372,State_Code_Name!$C$2:$C$52,State_Code_Name!$B$2:$B$52)</f>
        <v>Michigan</v>
      </c>
      <c r="G8372" t="s">
        <v>19</v>
      </c>
      <c r="H8372" s="15">
        <v>42609</v>
      </c>
      <c r="I8372" s="15">
        <v>42609</v>
      </c>
      <c r="J8372" t="s">
        <v>14</v>
      </c>
      <c r="K8372" t="s">
        <v>14</v>
      </c>
      <c r="L8372">
        <f>Table1[[#This Row],[Date resolved]]-Table1[[#This Row],[Date received]]</f>
        <v>0</v>
      </c>
      <c r="M8372">
        <f>YEAR(Table1[[#This Row],[Date received]])</f>
        <v>2016</v>
      </c>
      <c r="N8372" t="str">
        <f>_xlfn.CONCAT("Q",_xlfn.CEILING.MATH(MONTH(Table1[[#This Row],[Date received]])/3))</f>
        <v>Q3</v>
      </c>
    </row>
    <row r="8373" spans="1:14" x14ac:dyDescent="0.3">
      <c r="A8373">
        <v>1710667</v>
      </c>
      <c r="B8373" t="s">
        <v>50</v>
      </c>
      <c r="C8373" t="s">
        <v>32</v>
      </c>
      <c r="D8373" t="s">
        <v>116</v>
      </c>
      <c r="E8373" t="s">
        <v>46</v>
      </c>
      <c r="F8373" t="str">
        <f>_xlfn.XLOOKUP(E8373,State_Code_Name!$C$2:$C$52,State_Code_Name!$B$2:$B$52)</f>
        <v>Pennsylvania</v>
      </c>
      <c r="G8373" t="s">
        <v>19</v>
      </c>
      <c r="H8373" s="15">
        <v>42359</v>
      </c>
      <c r="I8373" s="15">
        <v>42359</v>
      </c>
      <c r="J8373" t="s">
        <v>14</v>
      </c>
      <c r="K8373" t="s">
        <v>15</v>
      </c>
      <c r="L8373">
        <f>Table1[[#This Row],[Date resolved]]-Table1[[#This Row],[Date received]]</f>
        <v>0</v>
      </c>
      <c r="M8373">
        <f>YEAR(Table1[[#This Row],[Date received]])</f>
        <v>2015</v>
      </c>
      <c r="N8373" t="str">
        <f>_xlfn.CONCAT("Q",_xlfn.CEILING.MATH(MONTH(Table1[[#This Row],[Date received]])/3))</f>
        <v>Q4</v>
      </c>
    </row>
    <row r="8374" spans="1:14" x14ac:dyDescent="0.3">
      <c r="A8374">
        <v>1083300</v>
      </c>
      <c r="B8374" t="s">
        <v>1208</v>
      </c>
      <c r="C8374" t="s">
        <v>61</v>
      </c>
      <c r="D8374" t="s">
        <v>282</v>
      </c>
      <c r="E8374" t="s">
        <v>25</v>
      </c>
      <c r="F8374" t="str">
        <f>_xlfn.XLOOKUP(E8374,State_Code_Name!$C$2:$C$52,State_Code_Name!$B$2:$B$52)</f>
        <v>Georgia</v>
      </c>
      <c r="G8374" t="s">
        <v>19</v>
      </c>
      <c r="H8374" s="15">
        <v>41935</v>
      </c>
      <c r="I8374" s="15">
        <v>41935</v>
      </c>
      <c r="J8374" t="s">
        <v>14</v>
      </c>
      <c r="K8374" t="s">
        <v>15</v>
      </c>
      <c r="L8374">
        <f>Table1[[#This Row],[Date resolved]]-Table1[[#This Row],[Date received]]</f>
        <v>0</v>
      </c>
      <c r="M8374">
        <f>YEAR(Table1[[#This Row],[Date received]])</f>
        <v>2014</v>
      </c>
      <c r="N8374" t="str">
        <f>_xlfn.CONCAT("Q",_xlfn.CEILING.MATH(MONTH(Table1[[#This Row],[Date received]])/3))</f>
        <v>Q4</v>
      </c>
    </row>
    <row r="8375" spans="1:14" x14ac:dyDescent="0.3">
      <c r="A8375">
        <v>1796051</v>
      </c>
      <c r="B8375" t="s">
        <v>163</v>
      </c>
      <c r="C8375" t="s">
        <v>26</v>
      </c>
      <c r="D8375" t="s">
        <v>27</v>
      </c>
      <c r="E8375" t="s">
        <v>39</v>
      </c>
      <c r="F8375" t="str">
        <f>_xlfn.XLOOKUP(E8375,State_Code_Name!$C$2:$C$52,State_Code_Name!$B$2:$B$52)</f>
        <v>Ohio</v>
      </c>
      <c r="G8375" t="s">
        <v>305</v>
      </c>
      <c r="H8375" s="15">
        <v>42419</v>
      </c>
      <c r="I8375" s="15">
        <v>42422</v>
      </c>
      <c r="J8375" t="s">
        <v>14</v>
      </c>
      <c r="K8375" t="s">
        <v>15</v>
      </c>
      <c r="L8375">
        <f>Table1[[#This Row],[Date resolved]]-Table1[[#This Row],[Date received]]</f>
        <v>3</v>
      </c>
      <c r="M8375">
        <f>YEAR(Table1[[#This Row],[Date received]])</f>
        <v>2016</v>
      </c>
      <c r="N8375" t="str">
        <f>_xlfn.CONCAT("Q",_xlfn.CEILING.MATH(MONTH(Table1[[#This Row],[Date received]])/3))</f>
        <v>Q1</v>
      </c>
    </row>
    <row r="8376" spans="1:14" x14ac:dyDescent="0.3">
      <c r="A8376">
        <v>720175</v>
      </c>
      <c r="B8376" t="s">
        <v>228</v>
      </c>
      <c r="C8376" t="s">
        <v>32</v>
      </c>
      <c r="D8376" t="s">
        <v>44</v>
      </c>
      <c r="E8376" t="s">
        <v>31</v>
      </c>
      <c r="F8376" t="str">
        <f>_xlfn.XLOOKUP(E8376,State_Code_Name!$C$2:$C$52,State_Code_Name!$B$2:$B$52)</f>
        <v>Texas</v>
      </c>
      <c r="G8376" t="s">
        <v>19</v>
      </c>
      <c r="H8376" s="15">
        <v>41689</v>
      </c>
      <c r="I8376" s="15">
        <v>41691</v>
      </c>
      <c r="J8376" t="s">
        <v>14</v>
      </c>
      <c r="K8376" t="s">
        <v>15</v>
      </c>
      <c r="L8376">
        <f>Table1[[#This Row],[Date resolved]]-Table1[[#This Row],[Date received]]</f>
        <v>2</v>
      </c>
      <c r="M8376">
        <f>YEAR(Table1[[#This Row],[Date received]])</f>
        <v>2014</v>
      </c>
      <c r="N8376" t="str">
        <f>_xlfn.CONCAT("Q",_xlfn.CEILING.MATH(MONTH(Table1[[#This Row],[Date received]])/3))</f>
        <v>Q1</v>
      </c>
    </row>
    <row r="8377" spans="1:14" x14ac:dyDescent="0.3">
      <c r="A8377">
        <v>1189843</v>
      </c>
      <c r="B8377" t="s">
        <v>297</v>
      </c>
      <c r="C8377" t="s">
        <v>32</v>
      </c>
      <c r="D8377" t="s">
        <v>104</v>
      </c>
      <c r="E8377" t="s">
        <v>77</v>
      </c>
      <c r="F8377" t="str">
        <f>_xlfn.XLOOKUP(E8377,State_Code_Name!$C$2:$C$52,State_Code_Name!$B$2:$B$52)</f>
        <v>Missouri</v>
      </c>
      <c r="G8377" t="s">
        <v>19</v>
      </c>
      <c r="H8377" s="15">
        <v>42016</v>
      </c>
      <c r="I8377" s="15">
        <v>42016</v>
      </c>
      <c r="J8377" t="s">
        <v>14</v>
      </c>
      <c r="K8377" t="s">
        <v>15</v>
      </c>
      <c r="L8377">
        <f>Table1[[#This Row],[Date resolved]]-Table1[[#This Row],[Date received]]</f>
        <v>0</v>
      </c>
      <c r="M8377">
        <f>YEAR(Table1[[#This Row],[Date received]])</f>
        <v>2015</v>
      </c>
      <c r="N8377" t="str">
        <f>_xlfn.CONCAT("Q",_xlfn.CEILING.MATH(MONTH(Table1[[#This Row],[Date received]])/3))</f>
        <v>Q1</v>
      </c>
    </row>
    <row r="8378" spans="1:14" x14ac:dyDescent="0.3">
      <c r="A8378">
        <v>1968634</v>
      </c>
      <c r="B8378" t="s">
        <v>73</v>
      </c>
      <c r="C8378" t="s">
        <v>26</v>
      </c>
      <c r="D8378" t="s">
        <v>27</v>
      </c>
      <c r="E8378" t="s">
        <v>98</v>
      </c>
      <c r="F8378" t="str">
        <f>_xlfn.XLOOKUP(E8378,State_Code_Name!$C$2:$C$52,State_Code_Name!$B$2:$B$52)</f>
        <v>Colorado</v>
      </c>
      <c r="G8378" t="s">
        <v>19</v>
      </c>
      <c r="H8378" s="15">
        <v>42535</v>
      </c>
      <c r="I8378" s="15">
        <v>42535</v>
      </c>
      <c r="J8378" t="s">
        <v>14</v>
      </c>
      <c r="K8378" t="s">
        <v>15</v>
      </c>
      <c r="L8378">
        <f>Table1[[#This Row],[Date resolved]]-Table1[[#This Row],[Date received]]</f>
        <v>0</v>
      </c>
      <c r="M8378">
        <f>YEAR(Table1[[#This Row],[Date received]])</f>
        <v>2016</v>
      </c>
      <c r="N8378" t="str">
        <f>_xlfn.CONCAT("Q",_xlfn.CEILING.MATH(MONTH(Table1[[#This Row],[Date received]])/3))</f>
        <v>Q2</v>
      </c>
    </row>
    <row r="8379" spans="1:14" x14ac:dyDescent="0.3">
      <c r="A8379">
        <v>2010442</v>
      </c>
      <c r="B8379" t="s">
        <v>60</v>
      </c>
      <c r="C8379" t="s">
        <v>52</v>
      </c>
      <c r="D8379" t="s">
        <v>96</v>
      </c>
      <c r="E8379" t="s">
        <v>98</v>
      </c>
      <c r="F8379" t="str">
        <f>_xlfn.XLOOKUP(E8379,State_Code_Name!$C$2:$C$52,State_Code_Name!$B$2:$B$52)</f>
        <v>Colorado</v>
      </c>
      <c r="G8379" t="s">
        <v>19</v>
      </c>
      <c r="H8379" s="15">
        <v>42564</v>
      </c>
      <c r="I8379" s="15">
        <v>42564</v>
      </c>
      <c r="J8379" t="s">
        <v>14</v>
      </c>
      <c r="K8379" t="s">
        <v>15</v>
      </c>
      <c r="L8379">
        <f>Table1[[#This Row],[Date resolved]]-Table1[[#This Row],[Date received]]</f>
        <v>0</v>
      </c>
      <c r="M8379">
        <f>YEAR(Table1[[#This Row],[Date received]])</f>
        <v>2016</v>
      </c>
      <c r="N8379" t="str">
        <f>_xlfn.CONCAT("Q",_xlfn.CEILING.MATH(MONTH(Table1[[#This Row],[Date received]])/3))</f>
        <v>Q3</v>
      </c>
    </row>
    <row r="8380" spans="1:14" x14ac:dyDescent="0.3">
      <c r="A8380">
        <v>1764878</v>
      </c>
      <c r="B8380" t="s">
        <v>63</v>
      </c>
      <c r="C8380" t="s">
        <v>32</v>
      </c>
      <c r="D8380" t="s">
        <v>44</v>
      </c>
      <c r="E8380" t="s">
        <v>137</v>
      </c>
      <c r="F8380" t="str">
        <f>_xlfn.XLOOKUP(E8380,State_Code_Name!$C$2:$C$52,State_Code_Name!$B$2:$B$52)</f>
        <v>Kansas</v>
      </c>
      <c r="G8380" t="s">
        <v>19</v>
      </c>
      <c r="H8380" s="15">
        <v>42398</v>
      </c>
      <c r="I8380" s="15">
        <v>42398</v>
      </c>
      <c r="J8380" t="s">
        <v>14</v>
      </c>
      <c r="K8380" t="s">
        <v>15</v>
      </c>
      <c r="L8380">
        <f>Table1[[#This Row],[Date resolved]]-Table1[[#This Row],[Date received]]</f>
        <v>0</v>
      </c>
      <c r="M8380">
        <f>YEAR(Table1[[#This Row],[Date received]])</f>
        <v>2016</v>
      </c>
      <c r="N8380" t="str">
        <f>_xlfn.CONCAT("Q",_xlfn.CEILING.MATH(MONTH(Table1[[#This Row],[Date received]])/3))</f>
        <v>Q1</v>
      </c>
    </row>
    <row r="8381" spans="1:14" x14ac:dyDescent="0.3">
      <c r="A8381">
        <v>966158</v>
      </c>
      <c r="B8381" t="s">
        <v>60</v>
      </c>
      <c r="C8381" t="s">
        <v>52</v>
      </c>
      <c r="D8381" t="s">
        <v>76</v>
      </c>
      <c r="E8381" t="s">
        <v>18</v>
      </c>
      <c r="F8381" t="str">
        <f>_xlfn.XLOOKUP(E8381,State_Code_Name!$C$2:$C$52,State_Code_Name!$B$2:$B$52)</f>
        <v>California</v>
      </c>
      <c r="G8381" t="s">
        <v>19</v>
      </c>
      <c r="H8381" s="15">
        <v>41854</v>
      </c>
      <c r="I8381" s="15">
        <v>41854</v>
      </c>
      <c r="J8381" t="s">
        <v>14</v>
      </c>
      <c r="K8381" t="s">
        <v>14</v>
      </c>
      <c r="L8381">
        <f>Table1[[#This Row],[Date resolved]]-Table1[[#This Row],[Date received]]</f>
        <v>0</v>
      </c>
      <c r="M8381">
        <f>YEAR(Table1[[#This Row],[Date received]])</f>
        <v>2014</v>
      </c>
      <c r="N8381" t="str">
        <f>_xlfn.CONCAT("Q",_xlfn.CEILING.MATH(MONTH(Table1[[#This Row],[Date received]])/3))</f>
        <v>Q3</v>
      </c>
    </row>
    <row r="8382" spans="1:14" x14ac:dyDescent="0.3">
      <c r="A8382">
        <v>1716915</v>
      </c>
      <c r="B8382" t="s">
        <v>83</v>
      </c>
      <c r="C8382" t="s">
        <v>36</v>
      </c>
      <c r="D8382" t="s">
        <v>150</v>
      </c>
      <c r="E8382" t="s">
        <v>35</v>
      </c>
      <c r="F8382" t="str">
        <f>_xlfn.XLOOKUP(E8382,State_Code_Name!$C$2:$C$52,State_Code_Name!$B$2:$B$52)</f>
        <v>Florida</v>
      </c>
      <c r="G8382" t="s">
        <v>19</v>
      </c>
      <c r="H8382" s="15">
        <v>42363</v>
      </c>
      <c r="I8382" s="15">
        <v>42363</v>
      </c>
      <c r="J8382" t="s">
        <v>14</v>
      </c>
      <c r="K8382" t="s">
        <v>15</v>
      </c>
      <c r="L8382">
        <f>Table1[[#This Row],[Date resolved]]-Table1[[#This Row],[Date received]]</f>
        <v>0</v>
      </c>
      <c r="M8382">
        <f>YEAR(Table1[[#This Row],[Date received]])</f>
        <v>2015</v>
      </c>
      <c r="N8382" t="str">
        <f>_xlfn.CONCAT("Q",_xlfn.CEILING.MATH(MONTH(Table1[[#This Row],[Date received]])/3))</f>
        <v>Q4</v>
      </c>
    </row>
    <row r="8383" spans="1:14" x14ac:dyDescent="0.3">
      <c r="A8383">
        <v>1220657</v>
      </c>
      <c r="B8383" t="s">
        <v>1020</v>
      </c>
      <c r="C8383" t="s">
        <v>9</v>
      </c>
      <c r="D8383" t="s">
        <v>10</v>
      </c>
      <c r="E8383" t="s">
        <v>31</v>
      </c>
      <c r="F8383" t="str">
        <f>_xlfn.XLOOKUP(E8383,State_Code_Name!$C$2:$C$52,State_Code_Name!$B$2:$B$52)</f>
        <v>Texas</v>
      </c>
      <c r="G8383" t="s">
        <v>57</v>
      </c>
      <c r="H8383" s="15">
        <v>42037</v>
      </c>
      <c r="I8383" s="15">
        <v>42076</v>
      </c>
      <c r="J8383" t="s">
        <v>14</v>
      </c>
      <c r="K8383" t="s">
        <v>14</v>
      </c>
      <c r="L8383">
        <f>Table1[[#This Row],[Date resolved]]-Table1[[#This Row],[Date received]]</f>
        <v>39</v>
      </c>
      <c r="M8383">
        <f>YEAR(Table1[[#This Row],[Date received]])</f>
        <v>2015</v>
      </c>
      <c r="N8383" t="str">
        <f>_xlfn.CONCAT("Q",_xlfn.CEILING.MATH(MONTH(Table1[[#This Row],[Date received]])/3))</f>
        <v>Q1</v>
      </c>
    </row>
    <row r="8384" spans="1:14" x14ac:dyDescent="0.3">
      <c r="A8384">
        <v>447487</v>
      </c>
      <c r="B8384" t="s">
        <v>60</v>
      </c>
      <c r="C8384" t="s">
        <v>52</v>
      </c>
      <c r="D8384" t="s">
        <v>103</v>
      </c>
      <c r="E8384" t="s">
        <v>22</v>
      </c>
      <c r="F8384" t="str">
        <f>_xlfn.XLOOKUP(E8384,State_Code_Name!$C$2:$C$52,State_Code_Name!$B$2:$B$52)</f>
        <v>New York</v>
      </c>
      <c r="G8384" t="s">
        <v>19</v>
      </c>
      <c r="H8384" s="15">
        <v>41456</v>
      </c>
      <c r="I8384" s="15">
        <v>41458</v>
      </c>
      <c r="J8384" t="s">
        <v>14</v>
      </c>
      <c r="K8384" t="s">
        <v>15</v>
      </c>
      <c r="L8384">
        <f>Table1[[#This Row],[Date resolved]]-Table1[[#This Row],[Date received]]</f>
        <v>2</v>
      </c>
      <c r="M8384">
        <f>YEAR(Table1[[#This Row],[Date received]])</f>
        <v>2013</v>
      </c>
      <c r="N8384" t="str">
        <f>_xlfn.CONCAT("Q",_xlfn.CEILING.MATH(MONTH(Table1[[#This Row],[Date received]])/3))</f>
        <v>Q3</v>
      </c>
    </row>
    <row r="8385" spans="1:14" x14ac:dyDescent="0.3">
      <c r="A8385">
        <v>359803</v>
      </c>
      <c r="B8385" t="s">
        <v>38</v>
      </c>
      <c r="C8385" t="s">
        <v>36</v>
      </c>
      <c r="D8385" t="s">
        <v>112</v>
      </c>
      <c r="E8385" t="s">
        <v>101</v>
      </c>
      <c r="F8385" t="str">
        <f>_xlfn.XLOOKUP(E8385,State_Code_Name!$C$2:$C$52,State_Code_Name!$B$2:$B$52)</f>
        <v>Delaware</v>
      </c>
      <c r="G8385" t="s">
        <v>19</v>
      </c>
      <c r="H8385" s="15">
        <v>41352</v>
      </c>
      <c r="I8385" s="15">
        <v>41353</v>
      </c>
      <c r="J8385" t="s">
        <v>14</v>
      </c>
      <c r="K8385" t="s">
        <v>15</v>
      </c>
      <c r="L8385">
        <f>Table1[[#This Row],[Date resolved]]-Table1[[#This Row],[Date received]]</f>
        <v>1</v>
      </c>
      <c r="M8385">
        <f>YEAR(Table1[[#This Row],[Date received]])</f>
        <v>2013</v>
      </c>
      <c r="N8385" t="str">
        <f>_xlfn.CONCAT("Q",_xlfn.CEILING.MATH(MONTH(Table1[[#This Row],[Date received]])/3))</f>
        <v>Q1</v>
      </c>
    </row>
    <row r="8386" spans="1:14" x14ac:dyDescent="0.3">
      <c r="A8386">
        <v>869806</v>
      </c>
      <c r="B8386" t="s">
        <v>97</v>
      </c>
      <c r="C8386" t="s">
        <v>52</v>
      </c>
      <c r="D8386" t="s">
        <v>103</v>
      </c>
      <c r="E8386" t="s">
        <v>22</v>
      </c>
      <c r="F8386" t="str">
        <f>_xlfn.XLOOKUP(E8386,State_Code_Name!$C$2:$C$52,State_Code_Name!$B$2:$B$52)</f>
        <v>New York</v>
      </c>
      <c r="G8386" t="s">
        <v>19</v>
      </c>
      <c r="H8386" s="15">
        <v>41787</v>
      </c>
      <c r="I8386" s="15">
        <v>41787</v>
      </c>
      <c r="J8386" t="s">
        <v>14</v>
      </c>
      <c r="K8386" t="s">
        <v>15</v>
      </c>
      <c r="L8386">
        <f>Table1[[#This Row],[Date resolved]]-Table1[[#This Row],[Date received]]</f>
        <v>0</v>
      </c>
      <c r="M8386">
        <f>YEAR(Table1[[#This Row],[Date received]])</f>
        <v>2014</v>
      </c>
      <c r="N8386" t="str">
        <f>_xlfn.CONCAT("Q",_xlfn.CEILING.MATH(MONTH(Table1[[#This Row],[Date received]])/3))</f>
        <v>Q2</v>
      </c>
    </row>
    <row r="8387" spans="1:14" x14ac:dyDescent="0.3">
      <c r="A8387">
        <v>1727159</v>
      </c>
      <c r="B8387" t="s">
        <v>30</v>
      </c>
      <c r="C8387" t="s">
        <v>26</v>
      </c>
      <c r="D8387" t="s">
        <v>159</v>
      </c>
      <c r="E8387" t="s">
        <v>39</v>
      </c>
      <c r="F8387" t="str">
        <f>_xlfn.XLOOKUP(E8387,State_Code_Name!$C$2:$C$52,State_Code_Name!$B$2:$B$52)</f>
        <v>Ohio</v>
      </c>
      <c r="G8387" t="s">
        <v>19</v>
      </c>
      <c r="H8387" s="15">
        <v>42374</v>
      </c>
      <c r="I8387" s="15">
        <v>42374</v>
      </c>
      <c r="J8387" t="s">
        <v>14</v>
      </c>
      <c r="K8387" t="s">
        <v>15</v>
      </c>
      <c r="L8387">
        <f>Table1[[#This Row],[Date resolved]]-Table1[[#This Row],[Date received]]</f>
        <v>0</v>
      </c>
      <c r="M8387">
        <f>YEAR(Table1[[#This Row],[Date received]])</f>
        <v>2016</v>
      </c>
      <c r="N8387" t="str">
        <f>_xlfn.CONCAT("Q",_xlfn.CEILING.MATH(MONTH(Table1[[#This Row],[Date received]])/3))</f>
        <v>Q1</v>
      </c>
    </row>
    <row r="8388" spans="1:14" x14ac:dyDescent="0.3">
      <c r="A8388">
        <v>1725142</v>
      </c>
      <c r="B8388" t="s">
        <v>102</v>
      </c>
      <c r="C8388" t="s">
        <v>26</v>
      </c>
      <c r="D8388" t="s">
        <v>56</v>
      </c>
      <c r="E8388" t="s">
        <v>22</v>
      </c>
      <c r="F8388" t="str">
        <f>_xlfn.XLOOKUP(E8388,State_Code_Name!$C$2:$C$52,State_Code_Name!$B$2:$B$52)</f>
        <v>New York</v>
      </c>
      <c r="G8388" t="s">
        <v>19</v>
      </c>
      <c r="H8388" s="15">
        <v>42374</v>
      </c>
      <c r="I8388" s="15">
        <v>42374</v>
      </c>
      <c r="J8388" t="s">
        <v>14</v>
      </c>
      <c r="K8388" t="s">
        <v>15</v>
      </c>
      <c r="L8388">
        <f>Table1[[#This Row],[Date resolved]]-Table1[[#This Row],[Date received]]</f>
        <v>0</v>
      </c>
      <c r="M8388">
        <f>YEAR(Table1[[#This Row],[Date received]])</f>
        <v>2016</v>
      </c>
      <c r="N8388" t="str">
        <f>_xlfn.CONCAT("Q",_xlfn.CEILING.MATH(MONTH(Table1[[#This Row],[Date received]])/3))</f>
        <v>Q1</v>
      </c>
    </row>
    <row r="8389" spans="1:14" x14ac:dyDescent="0.3">
      <c r="A8389">
        <v>1983416</v>
      </c>
      <c r="B8389" t="s">
        <v>97</v>
      </c>
      <c r="C8389" t="s">
        <v>52</v>
      </c>
      <c r="D8389" t="s">
        <v>96</v>
      </c>
      <c r="E8389" t="s">
        <v>18</v>
      </c>
      <c r="F8389" t="str">
        <f>_xlfn.XLOOKUP(E8389,State_Code_Name!$C$2:$C$52,State_Code_Name!$B$2:$B$52)</f>
        <v>California</v>
      </c>
      <c r="G8389" t="s">
        <v>19</v>
      </c>
      <c r="H8389" s="15">
        <v>42545</v>
      </c>
      <c r="I8389" s="15">
        <v>42548</v>
      </c>
      <c r="J8389" t="s">
        <v>14</v>
      </c>
      <c r="K8389" t="s">
        <v>15</v>
      </c>
      <c r="L8389">
        <f>Table1[[#This Row],[Date resolved]]-Table1[[#This Row],[Date received]]</f>
        <v>3</v>
      </c>
      <c r="M8389">
        <f>YEAR(Table1[[#This Row],[Date received]])</f>
        <v>2016</v>
      </c>
      <c r="N8389" t="str">
        <f>_xlfn.CONCAT("Q",_xlfn.CEILING.MATH(MONTH(Table1[[#This Row],[Date received]])/3))</f>
        <v>Q2</v>
      </c>
    </row>
    <row r="8390" spans="1:14" x14ac:dyDescent="0.3">
      <c r="A8390">
        <v>1904388</v>
      </c>
      <c r="B8390" t="s">
        <v>366</v>
      </c>
      <c r="C8390" t="s">
        <v>32</v>
      </c>
      <c r="D8390" t="s">
        <v>44</v>
      </c>
      <c r="E8390" t="s">
        <v>25</v>
      </c>
      <c r="F8390" t="str">
        <f>_xlfn.XLOOKUP(E8390,State_Code_Name!$C$2:$C$52,State_Code_Name!$B$2:$B$52)</f>
        <v>Georgia</v>
      </c>
      <c r="G8390" t="s">
        <v>19</v>
      </c>
      <c r="H8390" s="15">
        <v>42490</v>
      </c>
      <c r="I8390" s="15">
        <v>42490</v>
      </c>
      <c r="J8390" t="s">
        <v>14</v>
      </c>
      <c r="K8390" t="s">
        <v>15</v>
      </c>
      <c r="L8390">
        <f>Table1[[#This Row],[Date resolved]]-Table1[[#This Row],[Date received]]</f>
        <v>0</v>
      </c>
      <c r="M8390">
        <f>YEAR(Table1[[#This Row],[Date received]])</f>
        <v>2016</v>
      </c>
      <c r="N8390" t="str">
        <f>_xlfn.CONCAT("Q",_xlfn.CEILING.MATH(MONTH(Table1[[#This Row],[Date received]])/3))</f>
        <v>Q2</v>
      </c>
    </row>
    <row r="8391" spans="1:14" x14ac:dyDescent="0.3">
      <c r="A8391">
        <v>1128266</v>
      </c>
      <c r="B8391" t="s">
        <v>30</v>
      </c>
      <c r="C8391" t="s">
        <v>32</v>
      </c>
      <c r="D8391" t="s">
        <v>44</v>
      </c>
      <c r="E8391" t="s">
        <v>12</v>
      </c>
      <c r="F8391" t="str">
        <f>_xlfn.XLOOKUP(E8391,State_Code_Name!$C$2:$C$52,State_Code_Name!$B$2:$B$52)</f>
        <v>Virginia</v>
      </c>
      <c r="G8391" t="s">
        <v>19</v>
      </c>
      <c r="H8391" s="15">
        <v>41966</v>
      </c>
      <c r="I8391" s="15">
        <v>41966</v>
      </c>
      <c r="J8391" t="s">
        <v>14</v>
      </c>
      <c r="K8391" t="s">
        <v>15</v>
      </c>
      <c r="L8391">
        <f>Table1[[#This Row],[Date resolved]]-Table1[[#This Row],[Date received]]</f>
        <v>0</v>
      </c>
      <c r="M8391">
        <f>YEAR(Table1[[#This Row],[Date received]])</f>
        <v>2014</v>
      </c>
      <c r="N8391" t="str">
        <f>_xlfn.CONCAT("Q",_xlfn.CEILING.MATH(MONTH(Table1[[#This Row],[Date received]])/3))</f>
        <v>Q4</v>
      </c>
    </row>
    <row r="8392" spans="1:14" x14ac:dyDescent="0.3">
      <c r="A8392">
        <v>364614</v>
      </c>
      <c r="B8392" t="s">
        <v>992</v>
      </c>
      <c r="C8392" t="s">
        <v>26</v>
      </c>
      <c r="D8392" t="s">
        <v>56</v>
      </c>
      <c r="E8392" t="s">
        <v>18</v>
      </c>
      <c r="F8392" t="str">
        <f>_xlfn.XLOOKUP(E8392,State_Code_Name!$C$2:$C$52,State_Code_Name!$B$2:$B$52)</f>
        <v>California</v>
      </c>
      <c r="G8392" t="s">
        <v>19</v>
      </c>
      <c r="H8392" s="15">
        <v>41358</v>
      </c>
      <c r="I8392" s="15">
        <v>41409</v>
      </c>
      <c r="J8392" t="s">
        <v>14</v>
      </c>
      <c r="K8392" t="s">
        <v>15</v>
      </c>
      <c r="L8392">
        <f>Table1[[#This Row],[Date resolved]]-Table1[[#This Row],[Date received]]</f>
        <v>51</v>
      </c>
      <c r="M8392">
        <f>YEAR(Table1[[#This Row],[Date received]])</f>
        <v>2013</v>
      </c>
      <c r="N8392" t="str">
        <f>_xlfn.CONCAT("Q",_xlfn.CEILING.MATH(MONTH(Table1[[#This Row],[Date received]])/3))</f>
        <v>Q1</v>
      </c>
    </row>
    <row r="8393" spans="1:14" x14ac:dyDescent="0.3">
      <c r="A8393">
        <v>442015</v>
      </c>
      <c r="B8393" t="s">
        <v>34</v>
      </c>
      <c r="C8393" t="s">
        <v>26</v>
      </c>
      <c r="D8393" t="s">
        <v>27</v>
      </c>
      <c r="E8393" t="s">
        <v>114</v>
      </c>
      <c r="F8393" t="str">
        <f>_xlfn.XLOOKUP(E8393,State_Code_Name!$C$2:$C$52,State_Code_Name!$B$2:$B$52)</f>
        <v>South Carolina</v>
      </c>
      <c r="G8393" t="s">
        <v>305</v>
      </c>
      <c r="H8393" s="15">
        <v>41450</v>
      </c>
      <c r="I8393" s="15">
        <v>41452</v>
      </c>
      <c r="J8393" t="s">
        <v>14</v>
      </c>
      <c r="K8393" t="s">
        <v>14</v>
      </c>
      <c r="L8393">
        <f>Table1[[#This Row],[Date resolved]]-Table1[[#This Row],[Date received]]</f>
        <v>2</v>
      </c>
      <c r="M8393">
        <f>YEAR(Table1[[#This Row],[Date received]])</f>
        <v>2013</v>
      </c>
      <c r="N8393" t="str">
        <f>_xlfn.CONCAT("Q",_xlfn.CEILING.MATH(MONTH(Table1[[#This Row],[Date received]])/3))</f>
        <v>Q2</v>
      </c>
    </row>
    <row r="8394" spans="1:14" x14ac:dyDescent="0.3">
      <c r="A8394">
        <v>543188</v>
      </c>
      <c r="B8394" t="s">
        <v>30</v>
      </c>
      <c r="C8394" t="s">
        <v>26</v>
      </c>
      <c r="D8394" t="s">
        <v>27</v>
      </c>
      <c r="E8394" t="s">
        <v>31</v>
      </c>
      <c r="F8394" t="str">
        <f>_xlfn.XLOOKUP(E8394,State_Code_Name!$C$2:$C$52,State_Code_Name!$B$2:$B$52)</f>
        <v>Texas</v>
      </c>
      <c r="G8394" t="s">
        <v>305</v>
      </c>
      <c r="H8394" s="15">
        <v>41542</v>
      </c>
      <c r="I8394" s="15">
        <v>41547</v>
      </c>
      <c r="J8394" t="s">
        <v>14</v>
      </c>
      <c r="K8394" t="s">
        <v>14</v>
      </c>
      <c r="L8394">
        <f>Table1[[#This Row],[Date resolved]]-Table1[[#This Row],[Date received]]</f>
        <v>5</v>
      </c>
      <c r="M8394">
        <f>YEAR(Table1[[#This Row],[Date received]])</f>
        <v>2013</v>
      </c>
      <c r="N8394" t="str">
        <f>_xlfn.CONCAT("Q",_xlfn.CEILING.MATH(MONTH(Table1[[#This Row],[Date received]])/3))</f>
        <v>Q3</v>
      </c>
    </row>
    <row r="8395" spans="1:14" x14ac:dyDescent="0.3">
      <c r="A8395">
        <v>1931978</v>
      </c>
      <c r="B8395" t="s">
        <v>163</v>
      </c>
      <c r="C8395" t="s">
        <v>26</v>
      </c>
      <c r="D8395" t="s">
        <v>56</v>
      </c>
      <c r="F8395" t="e">
        <f>_xlfn.XLOOKUP(E8395,State_Code_Name!$C$2:$C$52,State_Code_Name!$B$2:$B$52)</f>
        <v>#N/A</v>
      </c>
      <c r="G8395" t="s">
        <v>19</v>
      </c>
      <c r="H8395" s="15">
        <v>42508</v>
      </c>
      <c r="I8395" s="15">
        <v>42508</v>
      </c>
      <c r="J8395" t="s">
        <v>14</v>
      </c>
      <c r="K8395" t="s">
        <v>15</v>
      </c>
      <c r="L8395">
        <f>Table1[[#This Row],[Date resolved]]-Table1[[#This Row],[Date received]]</f>
        <v>0</v>
      </c>
      <c r="M8395">
        <f>YEAR(Table1[[#This Row],[Date received]])</f>
        <v>2016</v>
      </c>
      <c r="N8395" t="str">
        <f>_xlfn.CONCAT("Q",_xlfn.CEILING.MATH(MONTH(Table1[[#This Row],[Date received]])/3))</f>
        <v>Q2</v>
      </c>
    </row>
    <row r="8396" spans="1:14" x14ac:dyDescent="0.3">
      <c r="A8396">
        <v>2095425</v>
      </c>
      <c r="B8396" t="s">
        <v>58</v>
      </c>
      <c r="C8396" t="s">
        <v>16</v>
      </c>
      <c r="D8396" t="s">
        <v>75</v>
      </c>
      <c r="E8396" t="s">
        <v>137</v>
      </c>
      <c r="F8396" t="str">
        <f>_xlfn.XLOOKUP(E8396,State_Code_Name!$C$2:$C$52,State_Code_Name!$B$2:$B$52)</f>
        <v>Kansas</v>
      </c>
      <c r="G8396" t="s">
        <v>19</v>
      </c>
      <c r="H8396" s="15">
        <v>42618</v>
      </c>
      <c r="I8396" s="15">
        <v>42618</v>
      </c>
      <c r="J8396" t="s">
        <v>14</v>
      </c>
      <c r="K8396" t="s">
        <v>15</v>
      </c>
      <c r="L8396">
        <f>Table1[[#This Row],[Date resolved]]-Table1[[#This Row],[Date received]]</f>
        <v>0</v>
      </c>
      <c r="M8396">
        <f>YEAR(Table1[[#This Row],[Date received]])</f>
        <v>2016</v>
      </c>
      <c r="N8396" t="str">
        <f>_xlfn.CONCAT("Q",_xlfn.CEILING.MATH(MONTH(Table1[[#This Row],[Date received]])/3))</f>
        <v>Q3</v>
      </c>
    </row>
    <row r="8397" spans="1:14" x14ac:dyDescent="0.3">
      <c r="A8397">
        <v>562453</v>
      </c>
      <c r="B8397" t="s">
        <v>43</v>
      </c>
      <c r="C8397" t="s">
        <v>26</v>
      </c>
      <c r="D8397" t="s">
        <v>27</v>
      </c>
      <c r="E8397" t="s">
        <v>40</v>
      </c>
      <c r="F8397" t="str">
        <f>_xlfn.XLOOKUP(E8397,State_Code_Name!$C$2:$C$52,State_Code_Name!$B$2:$B$52)</f>
        <v>Nevada</v>
      </c>
      <c r="G8397" t="s">
        <v>305</v>
      </c>
      <c r="H8397" s="15">
        <v>41564</v>
      </c>
      <c r="I8397" s="15">
        <v>41565</v>
      </c>
      <c r="J8397" t="s">
        <v>14</v>
      </c>
      <c r="K8397" t="s">
        <v>15</v>
      </c>
      <c r="L8397">
        <f>Table1[[#This Row],[Date resolved]]-Table1[[#This Row],[Date received]]</f>
        <v>1</v>
      </c>
      <c r="M8397">
        <f>YEAR(Table1[[#This Row],[Date received]])</f>
        <v>2013</v>
      </c>
      <c r="N8397" t="str">
        <f>_xlfn.CONCAT("Q",_xlfn.CEILING.MATH(MONTH(Table1[[#This Row],[Date received]])/3))</f>
        <v>Q4</v>
      </c>
    </row>
    <row r="8398" spans="1:14" x14ac:dyDescent="0.3">
      <c r="A8398">
        <v>549508</v>
      </c>
      <c r="B8398" t="s">
        <v>30</v>
      </c>
      <c r="C8398" t="s">
        <v>26</v>
      </c>
      <c r="D8398" t="s">
        <v>159</v>
      </c>
      <c r="E8398" t="s">
        <v>35</v>
      </c>
      <c r="F8398" t="str">
        <f>_xlfn.XLOOKUP(E8398,State_Code_Name!$C$2:$C$52,State_Code_Name!$B$2:$B$52)</f>
        <v>Florida</v>
      </c>
      <c r="G8398" t="s">
        <v>19</v>
      </c>
      <c r="H8398" s="15">
        <v>41548</v>
      </c>
      <c r="I8398" s="15">
        <v>41548</v>
      </c>
      <c r="J8398" t="s">
        <v>14</v>
      </c>
      <c r="K8398" t="s">
        <v>15</v>
      </c>
      <c r="L8398">
        <f>Table1[[#This Row],[Date resolved]]-Table1[[#This Row],[Date received]]</f>
        <v>0</v>
      </c>
      <c r="M8398">
        <f>YEAR(Table1[[#This Row],[Date received]])</f>
        <v>2013</v>
      </c>
      <c r="N8398" t="str">
        <f>_xlfn.CONCAT("Q",_xlfn.CEILING.MATH(MONTH(Table1[[#This Row],[Date received]])/3))</f>
        <v>Q4</v>
      </c>
    </row>
    <row r="8399" spans="1:14" x14ac:dyDescent="0.3">
      <c r="A8399">
        <v>1905433</v>
      </c>
      <c r="B8399" t="s">
        <v>43</v>
      </c>
      <c r="C8399" t="s">
        <v>26</v>
      </c>
      <c r="D8399" t="s">
        <v>27</v>
      </c>
      <c r="E8399" t="s">
        <v>98</v>
      </c>
      <c r="F8399" t="str">
        <f>_xlfn.XLOOKUP(E8399,State_Code_Name!$C$2:$C$52,State_Code_Name!$B$2:$B$52)</f>
        <v>Colorado</v>
      </c>
      <c r="G8399" t="s">
        <v>305</v>
      </c>
      <c r="H8399" s="15">
        <v>42492</v>
      </c>
      <c r="I8399" s="15">
        <v>42494</v>
      </c>
      <c r="J8399" t="s">
        <v>14</v>
      </c>
      <c r="K8399" t="s">
        <v>15</v>
      </c>
      <c r="L8399">
        <f>Table1[[#This Row],[Date resolved]]-Table1[[#This Row],[Date received]]</f>
        <v>2</v>
      </c>
      <c r="M8399">
        <f>YEAR(Table1[[#This Row],[Date received]])</f>
        <v>2016</v>
      </c>
      <c r="N8399" t="str">
        <f>_xlfn.CONCAT("Q",_xlfn.CEILING.MATH(MONTH(Table1[[#This Row],[Date received]])/3))</f>
        <v>Q2</v>
      </c>
    </row>
    <row r="8400" spans="1:14" x14ac:dyDescent="0.3">
      <c r="A8400">
        <v>2084757</v>
      </c>
      <c r="B8400" t="s">
        <v>58</v>
      </c>
      <c r="C8400" t="s">
        <v>61</v>
      </c>
      <c r="D8400" t="s">
        <v>459</v>
      </c>
      <c r="E8400" t="s">
        <v>35</v>
      </c>
      <c r="F8400" t="str">
        <f>_xlfn.XLOOKUP(E8400,State_Code_Name!$C$2:$C$52,State_Code_Name!$B$2:$B$52)</f>
        <v>Florida</v>
      </c>
      <c r="G8400" t="s">
        <v>19</v>
      </c>
      <c r="H8400" s="15">
        <v>42610</v>
      </c>
      <c r="I8400" s="15">
        <v>42613</v>
      </c>
      <c r="J8400" t="s">
        <v>14</v>
      </c>
      <c r="K8400" t="s">
        <v>15</v>
      </c>
      <c r="L8400">
        <f>Table1[[#This Row],[Date resolved]]-Table1[[#This Row],[Date received]]</f>
        <v>3</v>
      </c>
      <c r="M8400">
        <f>YEAR(Table1[[#This Row],[Date received]])</f>
        <v>2016</v>
      </c>
      <c r="N8400" t="str">
        <f>_xlfn.CONCAT("Q",_xlfn.CEILING.MATH(MONTH(Table1[[#This Row],[Date received]])/3))</f>
        <v>Q3</v>
      </c>
    </row>
    <row r="8401" spans="1:14" x14ac:dyDescent="0.3">
      <c r="A8401">
        <v>458537</v>
      </c>
      <c r="B8401" t="s">
        <v>249</v>
      </c>
      <c r="C8401" t="s">
        <v>26</v>
      </c>
      <c r="D8401" t="s">
        <v>56</v>
      </c>
      <c r="E8401" t="s">
        <v>31</v>
      </c>
      <c r="F8401" t="str">
        <f>_xlfn.XLOOKUP(E8401,State_Code_Name!$C$2:$C$52,State_Code_Name!$B$2:$B$52)</f>
        <v>Texas</v>
      </c>
      <c r="G8401" t="s">
        <v>19</v>
      </c>
      <c r="H8401" s="15">
        <v>41471</v>
      </c>
      <c r="I8401" s="15">
        <v>41477</v>
      </c>
      <c r="J8401" t="s">
        <v>14</v>
      </c>
      <c r="K8401" t="s">
        <v>14</v>
      </c>
      <c r="L8401">
        <f>Table1[[#This Row],[Date resolved]]-Table1[[#This Row],[Date received]]</f>
        <v>6</v>
      </c>
      <c r="M8401">
        <f>YEAR(Table1[[#This Row],[Date received]])</f>
        <v>2013</v>
      </c>
      <c r="N8401" t="str">
        <f>_xlfn.CONCAT("Q",_xlfn.CEILING.MATH(MONTH(Table1[[#This Row],[Date received]])/3))</f>
        <v>Q3</v>
      </c>
    </row>
    <row r="8402" spans="1:14" x14ac:dyDescent="0.3">
      <c r="A8402">
        <v>1849117</v>
      </c>
      <c r="B8402" t="s">
        <v>38</v>
      </c>
      <c r="C8402" t="s">
        <v>876</v>
      </c>
      <c r="D8402" t="s">
        <v>1015</v>
      </c>
      <c r="E8402" t="s">
        <v>70</v>
      </c>
      <c r="F8402" t="str">
        <f>_xlfn.XLOOKUP(E8402,State_Code_Name!$C$2:$C$52,State_Code_Name!$B$2:$B$52)</f>
        <v>Massachusetts</v>
      </c>
      <c r="G8402" t="s">
        <v>305</v>
      </c>
      <c r="H8402" s="15">
        <v>42453</v>
      </c>
      <c r="I8402" s="15">
        <v>42457</v>
      </c>
      <c r="J8402" t="s">
        <v>14</v>
      </c>
      <c r="K8402" t="s">
        <v>14</v>
      </c>
      <c r="L8402">
        <f>Table1[[#This Row],[Date resolved]]-Table1[[#This Row],[Date received]]</f>
        <v>4</v>
      </c>
      <c r="M8402">
        <f>YEAR(Table1[[#This Row],[Date received]])</f>
        <v>2016</v>
      </c>
      <c r="N8402" t="str">
        <f>_xlfn.CONCAT("Q",_xlfn.CEILING.MATH(MONTH(Table1[[#This Row],[Date received]])/3))</f>
        <v>Q1</v>
      </c>
    </row>
    <row r="8403" spans="1:14" x14ac:dyDescent="0.3">
      <c r="A8403">
        <v>864413</v>
      </c>
      <c r="B8403" t="s">
        <v>163</v>
      </c>
      <c r="C8403" t="s">
        <v>16</v>
      </c>
      <c r="D8403" t="s">
        <v>144</v>
      </c>
      <c r="E8403" t="s">
        <v>74</v>
      </c>
      <c r="F8403" t="str">
        <f>_xlfn.XLOOKUP(E8403,State_Code_Name!$C$2:$C$52,State_Code_Name!$B$2:$B$52)</f>
        <v>Tennessee</v>
      </c>
      <c r="G8403" t="s">
        <v>19</v>
      </c>
      <c r="H8403" s="15">
        <v>41781</v>
      </c>
      <c r="I8403" s="15">
        <v>41781</v>
      </c>
      <c r="J8403" t="s">
        <v>14</v>
      </c>
      <c r="K8403" t="s">
        <v>15</v>
      </c>
      <c r="L8403">
        <f>Table1[[#This Row],[Date resolved]]-Table1[[#This Row],[Date received]]</f>
        <v>0</v>
      </c>
      <c r="M8403">
        <f>YEAR(Table1[[#This Row],[Date received]])</f>
        <v>2014</v>
      </c>
      <c r="N8403" t="str">
        <f>_xlfn.CONCAT("Q",_xlfn.CEILING.MATH(MONTH(Table1[[#This Row],[Date received]])/3))</f>
        <v>Q2</v>
      </c>
    </row>
    <row r="8404" spans="1:14" x14ac:dyDescent="0.3">
      <c r="A8404">
        <v>474509</v>
      </c>
      <c r="B8404" t="s">
        <v>134</v>
      </c>
      <c r="C8404" t="s">
        <v>16</v>
      </c>
      <c r="D8404" t="s">
        <v>24</v>
      </c>
      <c r="E8404" t="s">
        <v>51</v>
      </c>
      <c r="F8404" t="str">
        <f>_xlfn.XLOOKUP(E8404,State_Code_Name!$C$2:$C$52,State_Code_Name!$B$2:$B$52)</f>
        <v>Washington</v>
      </c>
      <c r="G8404" t="s">
        <v>13</v>
      </c>
      <c r="H8404" s="15">
        <v>41491</v>
      </c>
      <c r="I8404" s="15">
        <v>41494</v>
      </c>
      <c r="J8404" t="s">
        <v>14</v>
      </c>
      <c r="K8404" t="s">
        <v>15</v>
      </c>
      <c r="L8404">
        <f>Table1[[#This Row],[Date resolved]]-Table1[[#This Row],[Date received]]</f>
        <v>3</v>
      </c>
      <c r="M8404">
        <f>YEAR(Table1[[#This Row],[Date received]])</f>
        <v>2013</v>
      </c>
      <c r="N8404" t="str">
        <f>_xlfn.CONCAT("Q",_xlfn.CEILING.MATH(MONTH(Table1[[#This Row],[Date received]])/3))</f>
        <v>Q3</v>
      </c>
    </row>
    <row r="8405" spans="1:14" x14ac:dyDescent="0.3">
      <c r="A8405">
        <v>1596225</v>
      </c>
      <c r="B8405" t="s">
        <v>380</v>
      </c>
      <c r="C8405" t="s">
        <v>531</v>
      </c>
      <c r="D8405" t="s">
        <v>544</v>
      </c>
      <c r="E8405" t="s">
        <v>40</v>
      </c>
      <c r="F8405" t="str">
        <f>_xlfn.XLOOKUP(E8405,State_Code_Name!$C$2:$C$52,State_Code_Name!$B$2:$B$52)</f>
        <v>Nevada</v>
      </c>
      <c r="G8405" t="s">
        <v>19</v>
      </c>
      <c r="H8405" s="15">
        <v>42284</v>
      </c>
      <c r="I8405" s="15">
        <v>42284</v>
      </c>
      <c r="J8405" t="s">
        <v>14</v>
      </c>
      <c r="K8405" t="s">
        <v>14</v>
      </c>
      <c r="L8405">
        <f>Table1[[#This Row],[Date resolved]]-Table1[[#This Row],[Date received]]</f>
        <v>0</v>
      </c>
      <c r="M8405">
        <f>YEAR(Table1[[#This Row],[Date received]])</f>
        <v>2015</v>
      </c>
      <c r="N8405" t="str">
        <f>_xlfn.CONCAT("Q",_xlfn.CEILING.MATH(MONTH(Table1[[#This Row],[Date received]])/3))</f>
        <v>Q4</v>
      </c>
    </row>
    <row r="8406" spans="1:14" x14ac:dyDescent="0.3">
      <c r="A8406">
        <v>1396950</v>
      </c>
      <c r="B8406" t="s">
        <v>11</v>
      </c>
      <c r="C8406" t="s">
        <v>26</v>
      </c>
      <c r="D8406" t="s">
        <v>27</v>
      </c>
      <c r="E8406" t="s">
        <v>70</v>
      </c>
      <c r="F8406" t="str">
        <f>_xlfn.XLOOKUP(E8406,State_Code_Name!$C$2:$C$52,State_Code_Name!$B$2:$B$52)</f>
        <v>Massachusetts</v>
      </c>
      <c r="G8406" t="s">
        <v>19</v>
      </c>
      <c r="H8406" s="15">
        <v>42152</v>
      </c>
      <c r="I8406" s="15">
        <v>42152</v>
      </c>
      <c r="J8406" t="s">
        <v>14</v>
      </c>
      <c r="K8406" t="s">
        <v>15</v>
      </c>
      <c r="L8406">
        <f>Table1[[#This Row],[Date resolved]]-Table1[[#This Row],[Date received]]</f>
        <v>0</v>
      </c>
      <c r="M8406">
        <f>YEAR(Table1[[#This Row],[Date received]])</f>
        <v>2015</v>
      </c>
      <c r="N8406" t="str">
        <f>_xlfn.CONCAT("Q",_xlfn.CEILING.MATH(MONTH(Table1[[#This Row],[Date received]])/3))</f>
        <v>Q2</v>
      </c>
    </row>
    <row r="8407" spans="1:14" x14ac:dyDescent="0.3">
      <c r="A8407">
        <v>1402418</v>
      </c>
      <c r="B8407" t="s">
        <v>83</v>
      </c>
      <c r="C8407" t="s">
        <v>36</v>
      </c>
      <c r="D8407" t="s">
        <v>150</v>
      </c>
      <c r="E8407" t="s">
        <v>126</v>
      </c>
      <c r="F8407" t="str">
        <f>_xlfn.XLOOKUP(E8407,State_Code_Name!$C$2:$C$52,State_Code_Name!$B$2:$B$52)</f>
        <v>Oklahoma</v>
      </c>
      <c r="G8407" t="s">
        <v>19</v>
      </c>
      <c r="H8407" s="15">
        <v>42157</v>
      </c>
      <c r="I8407" s="15">
        <v>42158</v>
      </c>
      <c r="J8407" t="s">
        <v>14</v>
      </c>
      <c r="K8407" t="s">
        <v>15</v>
      </c>
      <c r="L8407">
        <f>Table1[[#This Row],[Date resolved]]-Table1[[#This Row],[Date received]]</f>
        <v>1</v>
      </c>
      <c r="M8407">
        <f>YEAR(Table1[[#This Row],[Date received]])</f>
        <v>2015</v>
      </c>
      <c r="N8407" t="str">
        <f>_xlfn.CONCAT("Q",_xlfn.CEILING.MATH(MONTH(Table1[[#This Row],[Date received]])/3))</f>
        <v>Q2</v>
      </c>
    </row>
    <row r="8408" spans="1:14" x14ac:dyDescent="0.3">
      <c r="A8408">
        <v>724843</v>
      </c>
      <c r="B8408" t="s">
        <v>58</v>
      </c>
      <c r="C8408" t="s">
        <v>26</v>
      </c>
      <c r="D8408" t="s">
        <v>27</v>
      </c>
      <c r="E8408" t="s">
        <v>98</v>
      </c>
      <c r="F8408" t="str">
        <f>_xlfn.XLOOKUP(E8408,State_Code_Name!$C$2:$C$52,State_Code_Name!$B$2:$B$52)</f>
        <v>Colorado</v>
      </c>
      <c r="G8408" t="s">
        <v>305</v>
      </c>
      <c r="H8408" s="15">
        <v>41691</v>
      </c>
      <c r="I8408" s="15">
        <v>41695</v>
      </c>
      <c r="J8408" t="s">
        <v>14</v>
      </c>
      <c r="K8408" t="s">
        <v>15</v>
      </c>
      <c r="L8408">
        <f>Table1[[#This Row],[Date resolved]]-Table1[[#This Row],[Date received]]</f>
        <v>4</v>
      </c>
      <c r="M8408">
        <f>YEAR(Table1[[#This Row],[Date received]])</f>
        <v>2014</v>
      </c>
      <c r="N8408" t="str">
        <f>_xlfn.CONCAT("Q",_xlfn.CEILING.MATH(MONTH(Table1[[#This Row],[Date received]])/3))</f>
        <v>Q1</v>
      </c>
    </row>
    <row r="8409" spans="1:14" x14ac:dyDescent="0.3">
      <c r="A8409">
        <v>1970839</v>
      </c>
      <c r="B8409" t="s">
        <v>73</v>
      </c>
      <c r="C8409" t="s">
        <v>26</v>
      </c>
      <c r="D8409" t="s">
        <v>27</v>
      </c>
      <c r="E8409" t="s">
        <v>74</v>
      </c>
      <c r="F8409" t="str">
        <f>_xlfn.XLOOKUP(E8409,State_Code_Name!$C$2:$C$52,State_Code_Name!$B$2:$B$52)</f>
        <v>Tennessee</v>
      </c>
      <c r="G8409" t="s">
        <v>19</v>
      </c>
      <c r="H8409" s="15">
        <v>42536</v>
      </c>
      <c r="I8409" s="15">
        <v>42536</v>
      </c>
      <c r="J8409" t="s">
        <v>14</v>
      </c>
      <c r="K8409" t="s">
        <v>14</v>
      </c>
      <c r="L8409">
        <f>Table1[[#This Row],[Date resolved]]-Table1[[#This Row],[Date received]]</f>
        <v>0</v>
      </c>
      <c r="M8409">
        <f>YEAR(Table1[[#This Row],[Date received]])</f>
        <v>2016</v>
      </c>
      <c r="N8409" t="str">
        <f>_xlfn.CONCAT("Q",_xlfn.CEILING.MATH(MONTH(Table1[[#This Row],[Date received]])/3))</f>
        <v>Q2</v>
      </c>
    </row>
    <row r="8410" spans="1:14" x14ac:dyDescent="0.3">
      <c r="A8410">
        <v>1814410</v>
      </c>
      <c r="B8410" t="s">
        <v>83</v>
      </c>
      <c r="C8410" t="s">
        <v>32</v>
      </c>
      <c r="D8410" t="s">
        <v>41</v>
      </c>
      <c r="E8410" t="s">
        <v>126</v>
      </c>
      <c r="F8410" t="str">
        <f>_xlfn.XLOOKUP(E8410,State_Code_Name!$C$2:$C$52,State_Code_Name!$B$2:$B$52)</f>
        <v>Oklahoma</v>
      </c>
      <c r="G8410" t="s">
        <v>57</v>
      </c>
      <c r="H8410" s="15">
        <v>42432</v>
      </c>
      <c r="I8410" s="15">
        <v>42433</v>
      </c>
      <c r="J8410" t="s">
        <v>14</v>
      </c>
      <c r="K8410" t="s">
        <v>15</v>
      </c>
      <c r="L8410">
        <f>Table1[[#This Row],[Date resolved]]-Table1[[#This Row],[Date received]]</f>
        <v>1</v>
      </c>
      <c r="M8410">
        <f>YEAR(Table1[[#This Row],[Date received]])</f>
        <v>2016</v>
      </c>
      <c r="N8410" t="str">
        <f>_xlfn.CONCAT("Q",_xlfn.CEILING.MATH(MONTH(Table1[[#This Row],[Date received]])/3))</f>
        <v>Q1</v>
      </c>
    </row>
    <row r="8411" spans="1:14" x14ac:dyDescent="0.3">
      <c r="A8411">
        <v>2052227</v>
      </c>
      <c r="B8411" t="s">
        <v>38</v>
      </c>
      <c r="C8411" t="s">
        <v>36</v>
      </c>
      <c r="D8411" t="s">
        <v>145</v>
      </c>
      <c r="E8411" t="s">
        <v>31</v>
      </c>
      <c r="F8411" t="str">
        <f>_xlfn.XLOOKUP(E8411,State_Code_Name!$C$2:$C$52,State_Code_Name!$B$2:$B$52)</f>
        <v>Texas</v>
      </c>
      <c r="G8411" t="s">
        <v>19</v>
      </c>
      <c r="H8411" s="15">
        <v>42590</v>
      </c>
      <c r="I8411" s="15">
        <v>42590</v>
      </c>
      <c r="J8411" t="s">
        <v>14</v>
      </c>
      <c r="K8411" t="s">
        <v>15</v>
      </c>
      <c r="L8411">
        <f>Table1[[#This Row],[Date resolved]]-Table1[[#This Row],[Date received]]</f>
        <v>0</v>
      </c>
      <c r="M8411">
        <f>YEAR(Table1[[#This Row],[Date received]])</f>
        <v>2016</v>
      </c>
      <c r="N8411" t="str">
        <f>_xlfn.CONCAT("Q",_xlfn.CEILING.MATH(MONTH(Table1[[#This Row],[Date received]])/3))</f>
        <v>Q3</v>
      </c>
    </row>
    <row r="8412" spans="1:14" x14ac:dyDescent="0.3">
      <c r="A8412">
        <v>1391134</v>
      </c>
      <c r="B8412" t="s">
        <v>11</v>
      </c>
      <c r="C8412" t="s">
        <v>26</v>
      </c>
      <c r="D8412" t="s">
        <v>27</v>
      </c>
      <c r="E8412" t="s">
        <v>140</v>
      </c>
      <c r="F8412" t="str">
        <f>_xlfn.XLOOKUP(E8412,State_Code_Name!$C$2:$C$52,State_Code_Name!$B$2:$B$52)</f>
        <v>Maine</v>
      </c>
      <c r="G8412" t="s">
        <v>19</v>
      </c>
      <c r="H8412" s="15">
        <v>42150</v>
      </c>
      <c r="I8412" s="15">
        <v>42150</v>
      </c>
      <c r="J8412" t="s">
        <v>14</v>
      </c>
      <c r="K8412" t="s">
        <v>14</v>
      </c>
      <c r="L8412">
        <f>Table1[[#This Row],[Date resolved]]-Table1[[#This Row],[Date received]]</f>
        <v>0</v>
      </c>
      <c r="M8412">
        <f>YEAR(Table1[[#This Row],[Date received]])</f>
        <v>2015</v>
      </c>
      <c r="N8412" t="str">
        <f>_xlfn.CONCAT("Q",_xlfn.CEILING.MATH(MONTH(Table1[[#This Row],[Date received]])/3))</f>
        <v>Q2</v>
      </c>
    </row>
    <row r="8413" spans="1:14" x14ac:dyDescent="0.3">
      <c r="A8413">
        <v>475318</v>
      </c>
      <c r="B8413" t="s">
        <v>73</v>
      </c>
      <c r="C8413" t="s">
        <v>26</v>
      </c>
      <c r="D8413" t="s">
        <v>27</v>
      </c>
      <c r="E8413" t="s">
        <v>48</v>
      </c>
      <c r="F8413" t="str">
        <f>_xlfn.XLOOKUP(E8413,State_Code_Name!$C$2:$C$52,State_Code_Name!$B$2:$B$52)</f>
        <v>New Jersey</v>
      </c>
      <c r="G8413" t="s">
        <v>57</v>
      </c>
      <c r="H8413" s="15">
        <v>41470</v>
      </c>
      <c r="I8413" s="15">
        <v>41471</v>
      </c>
      <c r="J8413" t="s">
        <v>14</v>
      </c>
      <c r="K8413" t="s">
        <v>14</v>
      </c>
      <c r="L8413">
        <f>Table1[[#This Row],[Date resolved]]-Table1[[#This Row],[Date received]]</f>
        <v>1</v>
      </c>
      <c r="M8413">
        <f>YEAR(Table1[[#This Row],[Date received]])</f>
        <v>2013</v>
      </c>
      <c r="N8413" t="str">
        <f>_xlfn.CONCAT("Q",_xlfn.CEILING.MATH(MONTH(Table1[[#This Row],[Date received]])/3))</f>
        <v>Q3</v>
      </c>
    </row>
    <row r="8414" spans="1:14" x14ac:dyDescent="0.3">
      <c r="A8414">
        <v>1458814</v>
      </c>
      <c r="B8414" t="s">
        <v>97</v>
      </c>
      <c r="C8414" t="s">
        <v>52</v>
      </c>
      <c r="D8414" t="s">
        <v>76</v>
      </c>
      <c r="E8414" t="s">
        <v>42</v>
      </c>
      <c r="F8414" t="str">
        <f>_xlfn.XLOOKUP(E8414,State_Code_Name!$C$2:$C$52,State_Code_Name!$B$2:$B$52)</f>
        <v>North Carolina</v>
      </c>
      <c r="G8414" t="s">
        <v>19</v>
      </c>
      <c r="H8414" s="15">
        <v>42194</v>
      </c>
      <c r="I8414" s="15">
        <v>42194</v>
      </c>
      <c r="J8414" t="s">
        <v>14</v>
      </c>
      <c r="K8414" t="s">
        <v>14</v>
      </c>
      <c r="L8414">
        <f>Table1[[#This Row],[Date resolved]]-Table1[[#This Row],[Date received]]</f>
        <v>0</v>
      </c>
      <c r="M8414">
        <f>YEAR(Table1[[#This Row],[Date received]])</f>
        <v>2015</v>
      </c>
      <c r="N8414" t="str">
        <f>_xlfn.CONCAT("Q",_xlfn.CEILING.MATH(MONTH(Table1[[#This Row],[Date received]])/3))</f>
        <v>Q3</v>
      </c>
    </row>
    <row r="8415" spans="1:14" x14ac:dyDescent="0.3">
      <c r="A8415">
        <v>1162564</v>
      </c>
      <c r="B8415" t="s">
        <v>438</v>
      </c>
      <c r="C8415" t="s">
        <v>9</v>
      </c>
      <c r="D8415" t="s">
        <v>10</v>
      </c>
      <c r="E8415" t="s">
        <v>158</v>
      </c>
      <c r="F8415" t="str">
        <f>_xlfn.XLOOKUP(E8415,State_Code_Name!$C$2:$C$52,State_Code_Name!$B$2:$B$52)</f>
        <v>New Mexico</v>
      </c>
      <c r="G8415" t="s">
        <v>19</v>
      </c>
      <c r="H8415" s="15">
        <v>41991</v>
      </c>
      <c r="I8415" s="15">
        <v>41995</v>
      </c>
      <c r="J8415" t="s">
        <v>14</v>
      </c>
      <c r="K8415" t="s">
        <v>14</v>
      </c>
      <c r="L8415">
        <f>Table1[[#This Row],[Date resolved]]-Table1[[#This Row],[Date received]]</f>
        <v>4</v>
      </c>
      <c r="M8415">
        <f>YEAR(Table1[[#This Row],[Date received]])</f>
        <v>2014</v>
      </c>
      <c r="N8415" t="str">
        <f>_xlfn.CONCAT("Q",_xlfn.CEILING.MATH(MONTH(Table1[[#This Row],[Date received]])/3))</f>
        <v>Q4</v>
      </c>
    </row>
    <row r="8416" spans="1:14" x14ac:dyDescent="0.3">
      <c r="A8416">
        <v>1958671</v>
      </c>
      <c r="B8416" t="s">
        <v>168</v>
      </c>
      <c r="C8416" t="s">
        <v>36</v>
      </c>
      <c r="D8416" t="s">
        <v>170</v>
      </c>
      <c r="E8416" t="s">
        <v>31</v>
      </c>
      <c r="F8416" t="str">
        <f>_xlfn.XLOOKUP(E8416,State_Code_Name!$C$2:$C$52,State_Code_Name!$B$2:$B$52)</f>
        <v>Texas</v>
      </c>
      <c r="G8416" t="s">
        <v>19</v>
      </c>
      <c r="H8416" s="15">
        <v>42528</v>
      </c>
      <c r="I8416" s="15">
        <v>42528</v>
      </c>
      <c r="J8416" t="s">
        <v>14</v>
      </c>
      <c r="K8416" t="s">
        <v>15</v>
      </c>
      <c r="L8416">
        <f>Table1[[#This Row],[Date resolved]]-Table1[[#This Row],[Date received]]</f>
        <v>0</v>
      </c>
      <c r="M8416">
        <f>YEAR(Table1[[#This Row],[Date received]])</f>
        <v>2016</v>
      </c>
      <c r="N8416" t="str">
        <f>_xlfn.CONCAT("Q",_xlfn.CEILING.MATH(MONTH(Table1[[#This Row],[Date received]])/3))</f>
        <v>Q2</v>
      </c>
    </row>
    <row r="8417" spans="1:14" x14ac:dyDescent="0.3">
      <c r="A8417">
        <v>1009794</v>
      </c>
      <c r="B8417" t="s">
        <v>54</v>
      </c>
      <c r="C8417" t="s">
        <v>52</v>
      </c>
      <c r="D8417" t="s">
        <v>103</v>
      </c>
      <c r="E8417" t="s">
        <v>18</v>
      </c>
      <c r="F8417" t="str">
        <f>_xlfn.XLOOKUP(E8417,State_Code_Name!$C$2:$C$52,State_Code_Name!$B$2:$B$52)</f>
        <v>California</v>
      </c>
      <c r="G8417" t="s">
        <v>19</v>
      </c>
      <c r="H8417" s="15">
        <v>41884</v>
      </c>
      <c r="I8417" s="15">
        <v>41884</v>
      </c>
      <c r="J8417" t="s">
        <v>14</v>
      </c>
      <c r="K8417" t="s">
        <v>15</v>
      </c>
      <c r="L8417">
        <f>Table1[[#This Row],[Date resolved]]-Table1[[#This Row],[Date received]]</f>
        <v>0</v>
      </c>
      <c r="M8417">
        <f>YEAR(Table1[[#This Row],[Date received]])</f>
        <v>2014</v>
      </c>
      <c r="N8417" t="str">
        <f>_xlfn.CONCAT("Q",_xlfn.CEILING.MATH(MONTH(Table1[[#This Row],[Date received]])/3))</f>
        <v>Q3</v>
      </c>
    </row>
    <row r="8418" spans="1:14" x14ac:dyDescent="0.3">
      <c r="A8418">
        <v>1899278</v>
      </c>
      <c r="B8418" t="s">
        <v>43</v>
      </c>
      <c r="C8418" t="s">
        <v>26</v>
      </c>
      <c r="D8418" t="s">
        <v>27</v>
      </c>
      <c r="E8418" t="s">
        <v>48</v>
      </c>
      <c r="F8418" t="str">
        <f>_xlfn.XLOOKUP(E8418,State_Code_Name!$C$2:$C$52,State_Code_Name!$B$2:$B$52)</f>
        <v>New Jersey</v>
      </c>
      <c r="G8418" t="s">
        <v>305</v>
      </c>
      <c r="H8418" s="15">
        <v>42487</v>
      </c>
      <c r="I8418" s="15">
        <v>42489</v>
      </c>
      <c r="J8418" t="s">
        <v>14</v>
      </c>
      <c r="K8418" t="s">
        <v>14</v>
      </c>
      <c r="L8418">
        <f>Table1[[#This Row],[Date resolved]]-Table1[[#This Row],[Date received]]</f>
        <v>2</v>
      </c>
      <c r="M8418">
        <f>YEAR(Table1[[#This Row],[Date received]])</f>
        <v>2016</v>
      </c>
      <c r="N8418" t="str">
        <f>_xlfn.CONCAT("Q",_xlfn.CEILING.MATH(MONTH(Table1[[#This Row],[Date received]])/3))</f>
        <v>Q2</v>
      </c>
    </row>
    <row r="8419" spans="1:14" x14ac:dyDescent="0.3">
      <c r="A8419">
        <v>860016</v>
      </c>
      <c r="B8419" t="s">
        <v>292</v>
      </c>
      <c r="C8419" t="s">
        <v>32</v>
      </c>
      <c r="D8419" t="s">
        <v>44</v>
      </c>
      <c r="E8419" t="s">
        <v>77</v>
      </c>
      <c r="F8419" t="str">
        <f>_xlfn.XLOOKUP(E8419,State_Code_Name!$C$2:$C$52,State_Code_Name!$B$2:$B$52)</f>
        <v>Missouri</v>
      </c>
      <c r="G8419" t="s">
        <v>19</v>
      </c>
      <c r="H8419" s="15">
        <v>41779</v>
      </c>
      <c r="I8419" s="15">
        <v>41779</v>
      </c>
      <c r="J8419" t="s">
        <v>14</v>
      </c>
      <c r="K8419" t="s">
        <v>14</v>
      </c>
      <c r="L8419">
        <f>Table1[[#This Row],[Date resolved]]-Table1[[#This Row],[Date received]]</f>
        <v>0</v>
      </c>
      <c r="M8419">
        <f>YEAR(Table1[[#This Row],[Date received]])</f>
        <v>2014</v>
      </c>
      <c r="N8419" t="str">
        <f>_xlfn.CONCAT("Q",_xlfn.CEILING.MATH(MONTH(Table1[[#This Row],[Date received]])/3))</f>
        <v>Q2</v>
      </c>
    </row>
    <row r="8420" spans="1:14" x14ac:dyDescent="0.3">
      <c r="A8420">
        <v>239768</v>
      </c>
      <c r="B8420" t="s">
        <v>54</v>
      </c>
      <c r="C8420" t="s">
        <v>52</v>
      </c>
      <c r="D8420" t="s">
        <v>103</v>
      </c>
      <c r="E8420" t="s">
        <v>153</v>
      </c>
      <c r="F8420" t="str">
        <f>_xlfn.XLOOKUP(E8420,State_Code_Name!$C$2:$C$52,State_Code_Name!$B$2:$B$52)</f>
        <v>Rhode Island</v>
      </c>
      <c r="G8420" t="s">
        <v>19</v>
      </c>
      <c r="H8420" s="15">
        <v>41291</v>
      </c>
      <c r="I8420" s="15">
        <v>41294</v>
      </c>
      <c r="J8420" t="s">
        <v>14</v>
      </c>
      <c r="K8420" t="s">
        <v>14</v>
      </c>
      <c r="L8420">
        <f>Table1[[#This Row],[Date resolved]]-Table1[[#This Row],[Date received]]</f>
        <v>3</v>
      </c>
      <c r="M8420">
        <f>YEAR(Table1[[#This Row],[Date received]])</f>
        <v>2013</v>
      </c>
      <c r="N8420" t="str">
        <f>_xlfn.CONCAT("Q",_xlfn.CEILING.MATH(MONTH(Table1[[#This Row],[Date received]])/3))</f>
        <v>Q1</v>
      </c>
    </row>
    <row r="8421" spans="1:14" x14ac:dyDescent="0.3">
      <c r="A8421">
        <v>293472</v>
      </c>
      <c r="B8421" t="s">
        <v>134</v>
      </c>
      <c r="C8421" t="s">
        <v>16</v>
      </c>
      <c r="D8421" t="s">
        <v>75</v>
      </c>
      <c r="E8421" t="s">
        <v>72</v>
      </c>
      <c r="F8421" t="str">
        <f>_xlfn.XLOOKUP(E8421,State_Code_Name!$C$2:$C$52,State_Code_Name!$B$2:$B$52)</f>
        <v>Kentucky</v>
      </c>
      <c r="G8421" t="s">
        <v>13</v>
      </c>
      <c r="H8421" s="15">
        <v>41310</v>
      </c>
      <c r="I8421" s="15">
        <v>41313</v>
      </c>
      <c r="J8421" t="s">
        <v>14</v>
      </c>
      <c r="K8421" t="s">
        <v>15</v>
      </c>
      <c r="L8421">
        <f>Table1[[#This Row],[Date resolved]]-Table1[[#This Row],[Date received]]</f>
        <v>3</v>
      </c>
      <c r="M8421">
        <f>YEAR(Table1[[#This Row],[Date received]])</f>
        <v>2013</v>
      </c>
      <c r="N8421" t="str">
        <f>_xlfn.CONCAT("Q",_xlfn.CEILING.MATH(MONTH(Table1[[#This Row],[Date received]])/3))</f>
        <v>Q1</v>
      </c>
    </row>
    <row r="8422" spans="1:14" x14ac:dyDescent="0.3">
      <c r="A8422">
        <v>1416568</v>
      </c>
      <c r="B8422" t="s">
        <v>95</v>
      </c>
      <c r="C8422" t="s">
        <v>16</v>
      </c>
      <c r="D8422" t="s">
        <v>75</v>
      </c>
      <c r="E8422" t="s">
        <v>29</v>
      </c>
      <c r="F8422" t="str">
        <f>_xlfn.XLOOKUP(E8422,State_Code_Name!$C$2:$C$52,State_Code_Name!$B$2:$B$52)</f>
        <v>Connecticut</v>
      </c>
      <c r="G8422" t="s">
        <v>19</v>
      </c>
      <c r="H8422" s="15">
        <v>42166</v>
      </c>
      <c r="I8422" s="15">
        <v>42166</v>
      </c>
      <c r="J8422" t="s">
        <v>14</v>
      </c>
      <c r="K8422" t="s">
        <v>15</v>
      </c>
      <c r="L8422">
        <f>Table1[[#This Row],[Date resolved]]-Table1[[#This Row],[Date received]]</f>
        <v>0</v>
      </c>
      <c r="M8422">
        <f>YEAR(Table1[[#This Row],[Date received]])</f>
        <v>2015</v>
      </c>
      <c r="N8422" t="str">
        <f>_xlfn.CONCAT("Q",_xlfn.CEILING.MATH(MONTH(Table1[[#This Row],[Date received]])/3))</f>
        <v>Q2</v>
      </c>
    </row>
    <row r="8423" spans="1:14" x14ac:dyDescent="0.3">
      <c r="A8423">
        <v>408635</v>
      </c>
      <c r="B8423" t="s">
        <v>11</v>
      </c>
      <c r="C8423" t="s">
        <v>26</v>
      </c>
      <c r="D8423" t="s">
        <v>27</v>
      </c>
      <c r="E8423" t="s">
        <v>79</v>
      </c>
      <c r="F8423" t="str">
        <f>_xlfn.XLOOKUP(E8423,State_Code_Name!$C$2:$C$52,State_Code_Name!$B$2:$B$52)</f>
        <v>Minnesota</v>
      </c>
      <c r="G8423" t="s">
        <v>305</v>
      </c>
      <c r="H8423" s="15">
        <v>41410</v>
      </c>
      <c r="I8423" s="15">
        <v>41411</v>
      </c>
      <c r="J8423" t="s">
        <v>14</v>
      </c>
      <c r="K8423" t="s">
        <v>15</v>
      </c>
      <c r="L8423">
        <f>Table1[[#This Row],[Date resolved]]-Table1[[#This Row],[Date received]]</f>
        <v>1</v>
      </c>
      <c r="M8423">
        <f>YEAR(Table1[[#This Row],[Date received]])</f>
        <v>2013</v>
      </c>
      <c r="N8423" t="str">
        <f>_xlfn.CONCAT("Q",_xlfn.CEILING.MATH(MONTH(Table1[[#This Row],[Date received]])/3))</f>
        <v>Q2</v>
      </c>
    </row>
    <row r="8424" spans="1:14" x14ac:dyDescent="0.3">
      <c r="A8424">
        <v>1564189</v>
      </c>
      <c r="B8424" t="s">
        <v>54</v>
      </c>
      <c r="C8424" t="s">
        <v>52</v>
      </c>
      <c r="D8424" t="s">
        <v>76</v>
      </c>
      <c r="E8424" t="s">
        <v>18</v>
      </c>
      <c r="F8424" t="str">
        <f>_xlfn.XLOOKUP(E8424,State_Code_Name!$C$2:$C$52,State_Code_Name!$B$2:$B$52)</f>
        <v>California</v>
      </c>
      <c r="G8424" t="s">
        <v>19</v>
      </c>
      <c r="H8424" s="15">
        <v>42260</v>
      </c>
      <c r="I8424" s="15">
        <v>42261</v>
      </c>
      <c r="J8424" t="s">
        <v>14</v>
      </c>
      <c r="K8424" t="s">
        <v>15</v>
      </c>
      <c r="L8424">
        <f>Table1[[#This Row],[Date resolved]]-Table1[[#This Row],[Date received]]</f>
        <v>1</v>
      </c>
      <c r="M8424">
        <f>YEAR(Table1[[#This Row],[Date received]])</f>
        <v>2015</v>
      </c>
      <c r="N8424" t="str">
        <f>_xlfn.CONCAT("Q",_xlfn.CEILING.MATH(MONTH(Table1[[#This Row],[Date received]])/3))</f>
        <v>Q3</v>
      </c>
    </row>
    <row r="8425" spans="1:14" x14ac:dyDescent="0.3">
      <c r="A8425">
        <v>1760796</v>
      </c>
      <c r="B8425" t="s">
        <v>938</v>
      </c>
      <c r="C8425" t="s">
        <v>32</v>
      </c>
      <c r="D8425" t="s">
        <v>161</v>
      </c>
      <c r="E8425" t="s">
        <v>121</v>
      </c>
      <c r="F8425" t="str">
        <f>_xlfn.XLOOKUP(E8425,State_Code_Name!$C$2:$C$52,State_Code_Name!$B$2:$B$52)</f>
        <v>Oregon</v>
      </c>
      <c r="G8425" t="s">
        <v>19</v>
      </c>
      <c r="H8425" s="15">
        <v>42396</v>
      </c>
      <c r="I8425" s="15">
        <v>42396</v>
      </c>
      <c r="J8425" t="s">
        <v>14</v>
      </c>
      <c r="K8425" t="s">
        <v>15</v>
      </c>
      <c r="L8425">
        <f>Table1[[#This Row],[Date resolved]]-Table1[[#This Row],[Date received]]</f>
        <v>0</v>
      </c>
      <c r="M8425">
        <f>YEAR(Table1[[#This Row],[Date received]])</f>
        <v>2016</v>
      </c>
      <c r="N8425" t="str">
        <f>_xlfn.CONCAT("Q",_xlfn.CEILING.MATH(MONTH(Table1[[#This Row],[Date received]])/3))</f>
        <v>Q1</v>
      </c>
    </row>
    <row r="8426" spans="1:14" x14ac:dyDescent="0.3">
      <c r="A8426">
        <v>1445009</v>
      </c>
      <c r="B8426" t="s">
        <v>194</v>
      </c>
      <c r="C8426" t="s">
        <v>16</v>
      </c>
      <c r="D8426" t="s">
        <v>75</v>
      </c>
      <c r="E8426" t="s">
        <v>22</v>
      </c>
      <c r="F8426" t="str">
        <f>_xlfn.XLOOKUP(E8426,State_Code_Name!$C$2:$C$52,State_Code_Name!$B$2:$B$52)</f>
        <v>New York</v>
      </c>
      <c r="G8426" t="s">
        <v>19</v>
      </c>
      <c r="H8426" s="15">
        <v>42185</v>
      </c>
      <c r="I8426" s="15">
        <v>42185</v>
      </c>
      <c r="J8426" t="s">
        <v>14</v>
      </c>
      <c r="K8426" t="s">
        <v>14</v>
      </c>
      <c r="L8426">
        <f>Table1[[#This Row],[Date resolved]]-Table1[[#This Row],[Date received]]</f>
        <v>0</v>
      </c>
      <c r="M8426">
        <f>YEAR(Table1[[#This Row],[Date received]])</f>
        <v>2015</v>
      </c>
      <c r="N8426" t="str">
        <f>_xlfn.CONCAT("Q",_xlfn.CEILING.MATH(MONTH(Table1[[#This Row],[Date received]])/3))</f>
        <v>Q2</v>
      </c>
    </row>
    <row r="8427" spans="1:14" x14ac:dyDescent="0.3">
      <c r="A8427">
        <v>1429610</v>
      </c>
      <c r="B8427" t="s">
        <v>38</v>
      </c>
      <c r="C8427" t="s">
        <v>16</v>
      </c>
      <c r="D8427" t="s">
        <v>24</v>
      </c>
      <c r="E8427" t="s">
        <v>31</v>
      </c>
      <c r="F8427" t="str">
        <f>_xlfn.XLOOKUP(E8427,State_Code_Name!$C$2:$C$52,State_Code_Name!$B$2:$B$52)</f>
        <v>Texas</v>
      </c>
      <c r="G8427" t="s">
        <v>305</v>
      </c>
      <c r="H8427" s="15">
        <v>42174</v>
      </c>
      <c r="I8427" s="15">
        <v>42177</v>
      </c>
      <c r="J8427" t="s">
        <v>14</v>
      </c>
      <c r="K8427" t="s">
        <v>15</v>
      </c>
      <c r="L8427">
        <f>Table1[[#This Row],[Date resolved]]-Table1[[#This Row],[Date received]]</f>
        <v>3</v>
      </c>
      <c r="M8427">
        <f>YEAR(Table1[[#This Row],[Date received]])</f>
        <v>2015</v>
      </c>
      <c r="N8427" t="str">
        <f>_xlfn.CONCAT("Q",_xlfn.CEILING.MATH(MONTH(Table1[[#This Row],[Date received]])/3))</f>
        <v>Q2</v>
      </c>
    </row>
    <row r="8428" spans="1:14" x14ac:dyDescent="0.3">
      <c r="A8428">
        <v>657033</v>
      </c>
      <c r="B8428" t="s">
        <v>34</v>
      </c>
      <c r="C8428" t="s">
        <v>16</v>
      </c>
      <c r="D8428" t="s">
        <v>24</v>
      </c>
      <c r="E8428" t="s">
        <v>74</v>
      </c>
      <c r="F8428" t="str">
        <f>_xlfn.XLOOKUP(E8428,State_Code_Name!$C$2:$C$52,State_Code_Name!$B$2:$B$52)</f>
        <v>Tennessee</v>
      </c>
      <c r="G8428" t="s">
        <v>305</v>
      </c>
      <c r="H8428" s="15">
        <v>41646</v>
      </c>
      <c r="I8428" s="15">
        <v>41647</v>
      </c>
      <c r="J8428" t="s">
        <v>14</v>
      </c>
      <c r="K8428" t="s">
        <v>15</v>
      </c>
      <c r="L8428">
        <f>Table1[[#This Row],[Date resolved]]-Table1[[#This Row],[Date received]]</f>
        <v>1</v>
      </c>
      <c r="M8428">
        <f>YEAR(Table1[[#This Row],[Date received]])</f>
        <v>2014</v>
      </c>
      <c r="N8428" t="str">
        <f>_xlfn.CONCAT("Q",_xlfn.CEILING.MATH(MONTH(Table1[[#This Row],[Date received]])/3))</f>
        <v>Q1</v>
      </c>
    </row>
    <row r="8429" spans="1:14" x14ac:dyDescent="0.3">
      <c r="A8429">
        <v>387810</v>
      </c>
      <c r="B8429" t="s">
        <v>113</v>
      </c>
      <c r="C8429" t="s">
        <v>36</v>
      </c>
      <c r="D8429" t="s">
        <v>52</v>
      </c>
      <c r="E8429" t="s">
        <v>66</v>
      </c>
      <c r="F8429" t="str">
        <f>_xlfn.XLOOKUP(E8429,State_Code_Name!$C$2:$C$52,State_Code_Name!$B$2:$B$52)</f>
        <v>Michigan</v>
      </c>
      <c r="G8429" t="s">
        <v>19</v>
      </c>
      <c r="H8429" s="15">
        <v>41383</v>
      </c>
      <c r="I8429" s="15">
        <v>41387</v>
      </c>
      <c r="J8429" t="s">
        <v>14</v>
      </c>
      <c r="K8429" t="s">
        <v>15</v>
      </c>
      <c r="L8429">
        <f>Table1[[#This Row],[Date resolved]]-Table1[[#This Row],[Date received]]</f>
        <v>4</v>
      </c>
      <c r="M8429">
        <f>YEAR(Table1[[#This Row],[Date received]])</f>
        <v>2013</v>
      </c>
      <c r="N8429" t="str">
        <f>_xlfn.CONCAT("Q",_xlfn.CEILING.MATH(MONTH(Table1[[#This Row],[Date received]])/3))</f>
        <v>Q2</v>
      </c>
    </row>
    <row r="8430" spans="1:14" x14ac:dyDescent="0.3">
      <c r="A8430">
        <v>435176</v>
      </c>
      <c r="B8430" t="s">
        <v>11</v>
      </c>
      <c r="C8430" t="s">
        <v>26</v>
      </c>
      <c r="D8430" t="s">
        <v>159</v>
      </c>
      <c r="E8430" t="s">
        <v>48</v>
      </c>
      <c r="F8430" t="str">
        <f>_xlfn.XLOOKUP(E8430,State_Code_Name!$C$2:$C$52,State_Code_Name!$B$2:$B$52)</f>
        <v>New Jersey</v>
      </c>
      <c r="G8430" t="s">
        <v>19</v>
      </c>
      <c r="H8430" s="15">
        <v>41442</v>
      </c>
      <c r="I8430" s="15">
        <v>41444</v>
      </c>
      <c r="J8430" t="s">
        <v>14</v>
      </c>
      <c r="K8430" t="s">
        <v>14</v>
      </c>
      <c r="L8430">
        <f>Table1[[#This Row],[Date resolved]]-Table1[[#This Row],[Date received]]</f>
        <v>2</v>
      </c>
      <c r="M8430">
        <f>YEAR(Table1[[#This Row],[Date received]])</f>
        <v>2013</v>
      </c>
      <c r="N8430" t="str">
        <f>_xlfn.CONCAT("Q",_xlfn.CEILING.MATH(MONTH(Table1[[#This Row],[Date received]])/3))</f>
        <v>Q2</v>
      </c>
    </row>
    <row r="8431" spans="1:14" x14ac:dyDescent="0.3">
      <c r="A8431">
        <v>860637</v>
      </c>
      <c r="B8431" t="s">
        <v>47</v>
      </c>
      <c r="C8431" t="s">
        <v>26</v>
      </c>
      <c r="D8431" t="s">
        <v>27</v>
      </c>
      <c r="E8431" t="s">
        <v>59</v>
      </c>
      <c r="F8431" t="str">
        <f>_xlfn.XLOOKUP(E8431,State_Code_Name!$C$2:$C$52,State_Code_Name!$B$2:$B$52)</f>
        <v>Illinois</v>
      </c>
      <c r="G8431" t="s">
        <v>19</v>
      </c>
      <c r="H8431" s="15">
        <v>41779</v>
      </c>
      <c r="I8431" s="15">
        <v>41779</v>
      </c>
      <c r="J8431" t="s">
        <v>14</v>
      </c>
      <c r="K8431" t="s">
        <v>15</v>
      </c>
      <c r="L8431">
        <f>Table1[[#This Row],[Date resolved]]-Table1[[#This Row],[Date received]]</f>
        <v>0</v>
      </c>
      <c r="M8431">
        <f>YEAR(Table1[[#This Row],[Date received]])</f>
        <v>2014</v>
      </c>
      <c r="N8431" t="str">
        <f>_xlfn.CONCAT("Q",_xlfn.CEILING.MATH(MONTH(Table1[[#This Row],[Date received]])/3))</f>
        <v>Q2</v>
      </c>
    </row>
    <row r="8432" spans="1:14" x14ac:dyDescent="0.3">
      <c r="A8432">
        <v>2039622</v>
      </c>
      <c r="B8432" t="s">
        <v>30</v>
      </c>
      <c r="C8432" t="s">
        <v>26</v>
      </c>
      <c r="D8432" t="s">
        <v>27</v>
      </c>
      <c r="E8432" t="s">
        <v>126</v>
      </c>
      <c r="F8432" t="str">
        <f>_xlfn.XLOOKUP(E8432,State_Code_Name!$C$2:$C$52,State_Code_Name!$B$2:$B$52)</f>
        <v>Oklahoma</v>
      </c>
      <c r="G8432" t="s">
        <v>19</v>
      </c>
      <c r="H8432" s="15">
        <v>42583</v>
      </c>
      <c r="I8432" s="15">
        <v>42585</v>
      </c>
      <c r="J8432" t="s">
        <v>14</v>
      </c>
      <c r="K8432" t="s">
        <v>15</v>
      </c>
      <c r="L8432">
        <f>Table1[[#This Row],[Date resolved]]-Table1[[#This Row],[Date received]]</f>
        <v>2</v>
      </c>
      <c r="M8432">
        <f>YEAR(Table1[[#This Row],[Date received]])</f>
        <v>2016</v>
      </c>
      <c r="N8432" t="str">
        <f>_xlfn.CONCAT("Q",_xlfn.CEILING.MATH(MONTH(Table1[[#This Row],[Date received]])/3))</f>
        <v>Q3</v>
      </c>
    </row>
    <row r="8433" spans="1:14" x14ac:dyDescent="0.3">
      <c r="A8433">
        <v>1737893</v>
      </c>
      <c r="B8433" t="s">
        <v>326</v>
      </c>
      <c r="C8433" t="s">
        <v>32</v>
      </c>
      <c r="D8433" t="s">
        <v>161</v>
      </c>
      <c r="E8433" t="s">
        <v>31</v>
      </c>
      <c r="F8433" t="str">
        <f>_xlfn.XLOOKUP(E8433,State_Code_Name!$C$2:$C$52,State_Code_Name!$B$2:$B$52)</f>
        <v>Texas</v>
      </c>
      <c r="G8433" t="s">
        <v>19</v>
      </c>
      <c r="H8433" s="15">
        <v>42381</v>
      </c>
      <c r="I8433" s="15">
        <v>42381</v>
      </c>
      <c r="J8433" t="s">
        <v>14</v>
      </c>
      <c r="K8433" t="s">
        <v>15</v>
      </c>
      <c r="L8433">
        <f>Table1[[#This Row],[Date resolved]]-Table1[[#This Row],[Date received]]</f>
        <v>0</v>
      </c>
      <c r="M8433">
        <f>YEAR(Table1[[#This Row],[Date received]])</f>
        <v>2016</v>
      </c>
      <c r="N8433" t="str">
        <f>_xlfn.CONCAT("Q",_xlfn.CEILING.MATH(MONTH(Table1[[#This Row],[Date received]])/3))</f>
        <v>Q1</v>
      </c>
    </row>
    <row r="8434" spans="1:14" x14ac:dyDescent="0.3">
      <c r="A8434">
        <v>1033396</v>
      </c>
      <c r="B8434" t="s">
        <v>60</v>
      </c>
      <c r="C8434" t="s">
        <v>52</v>
      </c>
      <c r="D8434" t="s">
        <v>96</v>
      </c>
      <c r="E8434" t="s">
        <v>121</v>
      </c>
      <c r="F8434" t="str">
        <f>_xlfn.XLOOKUP(E8434,State_Code_Name!$C$2:$C$52,State_Code_Name!$B$2:$B$52)</f>
        <v>Oregon</v>
      </c>
      <c r="G8434" t="s">
        <v>19</v>
      </c>
      <c r="H8434" s="15">
        <v>41899</v>
      </c>
      <c r="I8434" s="15">
        <v>41899</v>
      </c>
      <c r="J8434" t="s">
        <v>14</v>
      </c>
      <c r="K8434" t="s">
        <v>15</v>
      </c>
      <c r="L8434">
        <f>Table1[[#This Row],[Date resolved]]-Table1[[#This Row],[Date received]]</f>
        <v>0</v>
      </c>
      <c r="M8434">
        <f>YEAR(Table1[[#This Row],[Date received]])</f>
        <v>2014</v>
      </c>
      <c r="N8434" t="str">
        <f>_xlfn.CONCAT("Q",_xlfn.CEILING.MATH(MONTH(Table1[[#This Row],[Date received]])/3))</f>
        <v>Q3</v>
      </c>
    </row>
    <row r="8435" spans="1:14" x14ac:dyDescent="0.3">
      <c r="A8435">
        <v>2048515</v>
      </c>
      <c r="B8435" t="s">
        <v>11</v>
      </c>
      <c r="C8435" t="s">
        <v>16</v>
      </c>
      <c r="D8435" t="s">
        <v>24</v>
      </c>
      <c r="E8435" t="s">
        <v>46</v>
      </c>
      <c r="F8435" t="str">
        <f>_xlfn.XLOOKUP(E8435,State_Code_Name!$C$2:$C$52,State_Code_Name!$B$2:$B$52)</f>
        <v>Pennsylvania</v>
      </c>
      <c r="G8435" t="s">
        <v>19</v>
      </c>
      <c r="H8435" s="15">
        <v>42587</v>
      </c>
      <c r="I8435" s="15">
        <v>42587</v>
      </c>
      <c r="J8435" t="s">
        <v>14</v>
      </c>
      <c r="K8435" t="s">
        <v>15</v>
      </c>
      <c r="L8435">
        <f>Table1[[#This Row],[Date resolved]]-Table1[[#This Row],[Date received]]</f>
        <v>0</v>
      </c>
      <c r="M8435">
        <f>YEAR(Table1[[#This Row],[Date received]])</f>
        <v>2016</v>
      </c>
      <c r="N8435" t="str">
        <f>_xlfn.CONCAT("Q",_xlfn.CEILING.MATH(MONTH(Table1[[#This Row],[Date received]])/3))</f>
        <v>Q3</v>
      </c>
    </row>
    <row r="8436" spans="1:14" x14ac:dyDescent="0.3">
      <c r="A8436">
        <v>618002</v>
      </c>
      <c r="B8436" t="s">
        <v>43</v>
      </c>
      <c r="C8436" t="s">
        <v>36</v>
      </c>
      <c r="D8436" t="s">
        <v>80</v>
      </c>
      <c r="E8436" t="s">
        <v>46</v>
      </c>
      <c r="F8436" t="str">
        <f>_xlfn.XLOOKUP(E8436,State_Code_Name!$C$2:$C$52,State_Code_Name!$B$2:$B$52)</f>
        <v>Pennsylvania</v>
      </c>
      <c r="G8436" t="s">
        <v>19</v>
      </c>
      <c r="H8436" s="15">
        <v>41610</v>
      </c>
      <c r="I8436" s="15">
        <v>41610</v>
      </c>
      <c r="J8436" t="s">
        <v>14</v>
      </c>
      <c r="K8436" t="s">
        <v>15</v>
      </c>
      <c r="L8436">
        <f>Table1[[#This Row],[Date resolved]]-Table1[[#This Row],[Date received]]</f>
        <v>0</v>
      </c>
      <c r="M8436">
        <f>YEAR(Table1[[#This Row],[Date received]])</f>
        <v>2013</v>
      </c>
      <c r="N8436" t="str">
        <f>_xlfn.CONCAT("Q",_xlfn.CEILING.MATH(MONTH(Table1[[#This Row],[Date received]])/3))</f>
        <v>Q4</v>
      </c>
    </row>
    <row r="8437" spans="1:14" x14ac:dyDescent="0.3">
      <c r="A8437">
        <v>609697</v>
      </c>
      <c r="B8437" t="s">
        <v>50</v>
      </c>
      <c r="C8437" t="s">
        <v>36</v>
      </c>
      <c r="D8437" t="s">
        <v>37</v>
      </c>
      <c r="E8437" t="s">
        <v>46</v>
      </c>
      <c r="F8437" t="str">
        <f>_xlfn.XLOOKUP(E8437,State_Code_Name!$C$2:$C$52,State_Code_Name!$B$2:$B$52)</f>
        <v>Pennsylvania</v>
      </c>
      <c r="G8437" t="s">
        <v>19</v>
      </c>
      <c r="H8437" s="15">
        <v>41602</v>
      </c>
      <c r="I8437" s="15">
        <v>41602</v>
      </c>
      <c r="J8437" t="s">
        <v>14</v>
      </c>
      <c r="K8437" t="s">
        <v>15</v>
      </c>
      <c r="L8437">
        <f>Table1[[#This Row],[Date resolved]]-Table1[[#This Row],[Date received]]</f>
        <v>0</v>
      </c>
      <c r="M8437">
        <f>YEAR(Table1[[#This Row],[Date received]])</f>
        <v>2013</v>
      </c>
      <c r="N8437" t="str">
        <f>_xlfn.CONCAT("Q",_xlfn.CEILING.MATH(MONTH(Table1[[#This Row],[Date received]])/3))</f>
        <v>Q4</v>
      </c>
    </row>
    <row r="8438" spans="1:14" x14ac:dyDescent="0.3">
      <c r="A8438">
        <v>1235400</v>
      </c>
      <c r="B8438" t="s">
        <v>58</v>
      </c>
      <c r="C8438" t="s">
        <v>36</v>
      </c>
      <c r="D8438" t="s">
        <v>80</v>
      </c>
      <c r="E8438" t="s">
        <v>35</v>
      </c>
      <c r="F8438" t="str">
        <f>_xlfn.XLOOKUP(E8438,State_Code_Name!$C$2:$C$52,State_Code_Name!$B$2:$B$52)</f>
        <v>Florida</v>
      </c>
      <c r="G8438" t="s">
        <v>19</v>
      </c>
      <c r="H8438" s="15">
        <v>42046</v>
      </c>
      <c r="I8438" s="15">
        <v>42046</v>
      </c>
      <c r="J8438" t="s">
        <v>14</v>
      </c>
      <c r="K8438" t="s">
        <v>15</v>
      </c>
      <c r="L8438">
        <f>Table1[[#This Row],[Date resolved]]-Table1[[#This Row],[Date received]]</f>
        <v>0</v>
      </c>
      <c r="M8438">
        <f>YEAR(Table1[[#This Row],[Date received]])</f>
        <v>2015</v>
      </c>
      <c r="N8438" t="str">
        <f>_xlfn.CONCAT("Q",_xlfn.CEILING.MATH(MONTH(Table1[[#This Row],[Date received]])/3))</f>
        <v>Q1</v>
      </c>
    </row>
    <row r="8439" spans="1:14" x14ac:dyDescent="0.3">
      <c r="A8439">
        <v>635858</v>
      </c>
      <c r="B8439" t="s">
        <v>65</v>
      </c>
      <c r="C8439" t="s">
        <v>32</v>
      </c>
      <c r="D8439" t="s">
        <v>41</v>
      </c>
      <c r="E8439" t="s">
        <v>66</v>
      </c>
      <c r="F8439" t="str">
        <f>_xlfn.XLOOKUP(E8439,State_Code_Name!$C$2:$C$52,State_Code_Name!$B$2:$B$52)</f>
        <v>Michigan</v>
      </c>
      <c r="G8439" t="s">
        <v>19</v>
      </c>
      <c r="H8439" s="15">
        <v>41624</v>
      </c>
      <c r="I8439" s="15">
        <v>41624</v>
      </c>
      <c r="J8439" t="s">
        <v>14</v>
      </c>
      <c r="K8439" t="s">
        <v>15</v>
      </c>
      <c r="L8439">
        <f>Table1[[#This Row],[Date resolved]]-Table1[[#This Row],[Date received]]</f>
        <v>0</v>
      </c>
      <c r="M8439">
        <f>YEAR(Table1[[#This Row],[Date received]])</f>
        <v>2013</v>
      </c>
      <c r="N8439" t="str">
        <f>_xlfn.CONCAT("Q",_xlfn.CEILING.MATH(MONTH(Table1[[#This Row],[Date received]])/3))</f>
        <v>Q4</v>
      </c>
    </row>
    <row r="8440" spans="1:14" x14ac:dyDescent="0.3">
      <c r="A8440">
        <v>1138417</v>
      </c>
      <c r="B8440" t="s">
        <v>123</v>
      </c>
      <c r="C8440" t="s">
        <v>26</v>
      </c>
      <c r="D8440" t="s">
        <v>27</v>
      </c>
      <c r="E8440" t="s">
        <v>59</v>
      </c>
      <c r="F8440" t="str">
        <f>_xlfn.XLOOKUP(E8440,State_Code_Name!$C$2:$C$52,State_Code_Name!$B$2:$B$52)</f>
        <v>Illinois</v>
      </c>
      <c r="G8440" t="s">
        <v>19</v>
      </c>
      <c r="H8440" s="15">
        <v>41974</v>
      </c>
      <c r="I8440" s="15">
        <v>41974</v>
      </c>
      <c r="J8440" t="s">
        <v>14</v>
      </c>
      <c r="K8440" t="s">
        <v>15</v>
      </c>
      <c r="L8440">
        <f>Table1[[#This Row],[Date resolved]]-Table1[[#This Row],[Date received]]</f>
        <v>0</v>
      </c>
      <c r="M8440">
        <f>YEAR(Table1[[#This Row],[Date received]])</f>
        <v>2014</v>
      </c>
      <c r="N8440" t="str">
        <f>_xlfn.CONCAT("Q",_xlfn.CEILING.MATH(MONTH(Table1[[#This Row],[Date received]])/3))</f>
        <v>Q4</v>
      </c>
    </row>
    <row r="8441" spans="1:14" x14ac:dyDescent="0.3">
      <c r="A8441">
        <v>993210</v>
      </c>
      <c r="B8441" t="s">
        <v>60</v>
      </c>
      <c r="C8441" t="s">
        <v>52</v>
      </c>
      <c r="D8441" t="s">
        <v>103</v>
      </c>
      <c r="E8441" t="s">
        <v>18</v>
      </c>
      <c r="F8441" t="str">
        <f>_xlfn.XLOOKUP(E8441,State_Code_Name!$C$2:$C$52,State_Code_Name!$B$2:$B$52)</f>
        <v>California</v>
      </c>
      <c r="G8441" t="s">
        <v>19</v>
      </c>
      <c r="H8441" s="15">
        <v>41871</v>
      </c>
      <c r="I8441" s="15">
        <v>41871</v>
      </c>
      <c r="J8441" t="s">
        <v>14</v>
      </c>
      <c r="K8441" t="s">
        <v>15</v>
      </c>
      <c r="L8441">
        <f>Table1[[#This Row],[Date resolved]]-Table1[[#This Row],[Date received]]</f>
        <v>0</v>
      </c>
      <c r="M8441">
        <f>YEAR(Table1[[#This Row],[Date received]])</f>
        <v>2014</v>
      </c>
      <c r="N8441" t="str">
        <f>_xlfn.CONCAT("Q",_xlfn.CEILING.MATH(MONTH(Table1[[#This Row],[Date received]])/3))</f>
        <v>Q3</v>
      </c>
    </row>
    <row r="8442" spans="1:14" x14ac:dyDescent="0.3">
      <c r="A8442">
        <v>1141646</v>
      </c>
      <c r="B8442" t="s">
        <v>134</v>
      </c>
      <c r="C8442" t="s">
        <v>16</v>
      </c>
      <c r="D8442" t="s">
        <v>144</v>
      </c>
      <c r="E8442" t="s">
        <v>66</v>
      </c>
      <c r="F8442" t="str">
        <f>_xlfn.XLOOKUP(E8442,State_Code_Name!$C$2:$C$52,State_Code_Name!$B$2:$B$52)</f>
        <v>Michigan</v>
      </c>
      <c r="G8442" t="s">
        <v>19</v>
      </c>
      <c r="H8442" s="15">
        <v>41976</v>
      </c>
      <c r="I8442" s="15">
        <v>41976</v>
      </c>
      <c r="J8442" t="s">
        <v>14</v>
      </c>
      <c r="K8442" t="s">
        <v>14</v>
      </c>
      <c r="L8442">
        <f>Table1[[#This Row],[Date resolved]]-Table1[[#This Row],[Date received]]</f>
        <v>0</v>
      </c>
      <c r="M8442">
        <f>YEAR(Table1[[#This Row],[Date received]])</f>
        <v>2014</v>
      </c>
      <c r="N8442" t="str">
        <f>_xlfn.CONCAT("Q",_xlfn.CEILING.MATH(MONTH(Table1[[#This Row],[Date received]])/3))</f>
        <v>Q4</v>
      </c>
    </row>
    <row r="8443" spans="1:14" x14ac:dyDescent="0.3">
      <c r="A8443">
        <v>1383321</v>
      </c>
      <c r="B8443" t="s">
        <v>463</v>
      </c>
      <c r="C8443" t="s">
        <v>32</v>
      </c>
      <c r="D8443" t="s">
        <v>44</v>
      </c>
      <c r="E8443" t="s">
        <v>35</v>
      </c>
      <c r="F8443" t="str">
        <f>_xlfn.XLOOKUP(E8443,State_Code_Name!$C$2:$C$52,State_Code_Name!$B$2:$B$52)</f>
        <v>Florida</v>
      </c>
      <c r="G8443" t="s">
        <v>19</v>
      </c>
      <c r="H8443" s="15">
        <v>42143</v>
      </c>
      <c r="I8443" s="15">
        <v>42143</v>
      </c>
      <c r="J8443" t="s">
        <v>14</v>
      </c>
      <c r="K8443" t="s">
        <v>15</v>
      </c>
      <c r="L8443">
        <f>Table1[[#This Row],[Date resolved]]-Table1[[#This Row],[Date received]]</f>
        <v>0</v>
      </c>
      <c r="M8443">
        <f>YEAR(Table1[[#This Row],[Date received]])</f>
        <v>2015</v>
      </c>
      <c r="N8443" t="str">
        <f>_xlfn.CONCAT("Q",_xlfn.CEILING.MATH(MONTH(Table1[[#This Row],[Date received]])/3))</f>
        <v>Q2</v>
      </c>
    </row>
    <row r="8444" spans="1:14" x14ac:dyDescent="0.3">
      <c r="A8444">
        <v>1657318</v>
      </c>
      <c r="B8444" t="s">
        <v>73</v>
      </c>
      <c r="C8444" t="s">
        <v>26</v>
      </c>
      <c r="D8444" t="s">
        <v>27</v>
      </c>
      <c r="E8444" t="s">
        <v>369</v>
      </c>
      <c r="F8444" t="str">
        <f>_xlfn.XLOOKUP(E8444,State_Code_Name!$C$2:$C$52,State_Code_Name!$B$2:$B$52)</f>
        <v>North Dakota</v>
      </c>
      <c r="G8444" t="s">
        <v>19</v>
      </c>
      <c r="H8444" s="15">
        <v>42324</v>
      </c>
      <c r="I8444" s="15">
        <v>42324</v>
      </c>
      <c r="J8444" t="s">
        <v>14</v>
      </c>
      <c r="K8444" t="s">
        <v>15</v>
      </c>
      <c r="L8444">
        <f>Table1[[#This Row],[Date resolved]]-Table1[[#This Row],[Date received]]</f>
        <v>0</v>
      </c>
      <c r="M8444">
        <f>YEAR(Table1[[#This Row],[Date received]])</f>
        <v>2015</v>
      </c>
      <c r="N8444" t="str">
        <f>_xlfn.CONCAT("Q",_xlfn.CEILING.MATH(MONTH(Table1[[#This Row],[Date received]])/3))</f>
        <v>Q4</v>
      </c>
    </row>
    <row r="8445" spans="1:14" x14ac:dyDescent="0.3">
      <c r="A8445">
        <v>325322</v>
      </c>
      <c r="B8445" t="s">
        <v>11</v>
      </c>
      <c r="C8445" t="s">
        <v>16</v>
      </c>
      <c r="D8445" t="s">
        <v>24</v>
      </c>
      <c r="E8445" t="s">
        <v>46</v>
      </c>
      <c r="F8445" t="str">
        <f>_xlfn.XLOOKUP(E8445,State_Code_Name!$C$2:$C$52,State_Code_Name!$B$2:$B$52)</f>
        <v>Pennsylvania</v>
      </c>
      <c r="G8445" t="s">
        <v>13</v>
      </c>
      <c r="H8445" s="15">
        <v>41326</v>
      </c>
      <c r="I8445" s="15">
        <v>41326</v>
      </c>
      <c r="J8445" t="s">
        <v>14</v>
      </c>
      <c r="K8445" t="s">
        <v>14</v>
      </c>
      <c r="L8445">
        <f>Table1[[#This Row],[Date resolved]]-Table1[[#This Row],[Date received]]</f>
        <v>0</v>
      </c>
      <c r="M8445">
        <f>YEAR(Table1[[#This Row],[Date received]])</f>
        <v>2013</v>
      </c>
      <c r="N8445" t="str">
        <f>_xlfn.CONCAT("Q",_xlfn.CEILING.MATH(MONTH(Table1[[#This Row],[Date received]])/3))</f>
        <v>Q1</v>
      </c>
    </row>
    <row r="8446" spans="1:14" x14ac:dyDescent="0.3">
      <c r="A8446">
        <v>642952</v>
      </c>
      <c r="B8446" t="s">
        <v>374</v>
      </c>
      <c r="C8446" t="s">
        <v>32</v>
      </c>
      <c r="D8446" t="s">
        <v>44</v>
      </c>
      <c r="E8446" t="s">
        <v>39</v>
      </c>
      <c r="F8446" t="str">
        <f>_xlfn.XLOOKUP(E8446,State_Code_Name!$C$2:$C$52,State_Code_Name!$B$2:$B$52)</f>
        <v>Ohio</v>
      </c>
      <c r="G8446" t="s">
        <v>19</v>
      </c>
      <c r="H8446" s="15">
        <v>41631</v>
      </c>
      <c r="I8446" s="15">
        <v>41638</v>
      </c>
      <c r="J8446" t="s">
        <v>14</v>
      </c>
      <c r="K8446" t="s">
        <v>15</v>
      </c>
      <c r="L8446">
        <f>Table1[[#This Row],[Date resolved]]-Table1[[#This Row],[Date received]]</f>
        <v>7</v>
      </c>
      <c r="M8446">
        <f>YEAR(Table1[[#This Row],[Date received]])</f>
        <v>2013</v>
      </c>
      <c r="N8446" t="str">
        <f>_xlfn.CONCAT("Q",_xlfn.CEILING.MATH(MONTH(Table1[[#This Row],[Date received]])/3))</f>
        <v>Q4</v>
      </c>
    </row>
    <row r="8447" spans="1:14" x14ac:dyDescent="0.3">
      <c r="A8447">
        <v>608291</v>
      </c>
      <c r="B8447" t="s">
        <v>97</v>
      </c>
      <c r="C8447" t="s">
        <v>52</v>
      </c>
      <c r="D8447" t="s">
        <v>96</v>
      </c>
      <c r="E8447" t="s">
        <v>29</v>
      </c>
      <c r="F8447" t="str">
        <f>_xlfn.XLOOKUP(E8447,State_Code_Name!$C$2:$C$52,State_Code_Name!$B$2:$B$52)</f>
        <v>Connecticut</v>
      </c>
      <c r="G8447" t="s">
        <v>19</v>
      </c>
      <c r="H8447" s="15">
        <v>41599</v>
      </c>
      <c r="I8447" s="15">
        <v>41599</v>
      </c>
      <c r="J8447" t="s">
        <v>14</v>
      </c>
      <c r="K8447" t="s">
        <v>15</v>
      </c>
      <c r="L8447">
        <f>Table1[[#This Row],[Date resolved]]-Table1[[#This Row],[Date received]]</f>
        <v>0</v>
      </c>
      <c r="M8447">
        <f>YEAR(Table1[[#This Row],[Date received]])</f>
        <v>2013</v>
      </c>
      <c r="N8447" t="str">
        <f>_xlfn.CONCAT("Q",_xlfn.CEILING.MATH(MONTH(Table1[[#This Row],[Date received]])/3))</f>
        <v>Q4</v>
      </c>
    </row>
    <row r="8448" spans="1:14" x14ac:dyDescent="0.3">
      <c r="A8448">
        <v>1194703</v>
      </c>
      <c r="B8448" t="s">
        <v>340</v>
      </c>
      <c r="C8448" t="s">
        <v>32</v>
      </c>
      <c r="D8448" t="s">
        <v>41</v>
      </c>
      <c r="E8448" t="s">
        <v>31</v>
      </c>
      <c r="F8448" t="str">
        <f>_xlfn.XLOOKUP(E8448,State_Code_Name!$C$2:$C$52,State_Code_Name!$B$2:$B$52)</f>
        <v>Texas</v>
      </c>
      <c r="G8448" t="s">
        <v>19</v>
      </c>
      <c r="H8448" s="15">
        <v>42019</v>
      </c>
      <c r="I8448" s="15">
        <v>42025</v>
      </c>
      <c r="J8448" t="s">
        <v>14</v>
      </c>
      <c r="K8448" t="s">
        <v>14</v>
      </c>
      <c r="L8448">
        <f>Table1[[#This Row],[Date resolved]]-Table1[[#This Row],[Date received]]</f>
        <v>6</v>
      </c>
      <c r="M8448">
        <f>YEAR(Table1[[#This Row],[Date received]])</f>
        <v>2015</v>
      </c>
      <c r="N8448" t="str">
        <f>_xlfn.CONCAT("Q",_xlfn.CEILING.MATH(MONTH(Table1[[#This Row],[Date received]])/3))</f>
        <v>Q1</v>
      </c>
    </row>
    <row r="8449" spans="1:14" x14ac:dyDescent="0.3">
      <c r="A8449">
        <v>1735690</v>
      </c>
      <c r="B8449" t="s">
        <v>11</v>
      </c>
      <c r="C8449" t="s">
        <v>26</v>
      </c>
      <c r="D8449" t="s">
        <v>56</v>
      </c>
      <c r="E8449" t="s">
        <v>122</v>
      </c>
      <c r="F8449" t="str">
        <f>_xlfn.XLOOKUP(E8449,State_Code_Name!$C$2:$C$52,State_Code_Name!$B$2:$B$52)</f>
        <v>Maryland</v>
      </c>
      <c r="G8449" t="s">
        <v>19</v>
      </c>
      <c r="H8449" s="15">
        <v>42380</v>
      </c>
      <c r="I8449" s="15">
        <v>42380</v>
      </c>
      <c r="J8449" t="s">
        <v>14</v>
      </c>
      <c r="K8449" t="s">
        <v>15</v>
      </c>
      <c r="L8449">
        <f>Table1[[#This Row],[Date resolved]]-Table1[[#This Row],[Date received]]</f>
        <v>0</v>
      </c>
      <c r="M8449">
        <f>YEAR(Table1[[#This Row],[Date received]])</f>
        <v>2016</v>
      </c>
      <c r="N8449" t="str">
        <f>_xlfn.CONCAT("Q",_xlfn.CEILING.MATH(MONTH(Table1[[#This Row],[Date received]])/3))</f>
        <v>Q1</v>
      </c>
    </row>
    <row r="8450" spans="1:14" x14ac:dyDescent="0.3">
      <c r="A8450">
        <v>990474</v>
      </c>
      <c r="B8450" t="s">
        <v>34</v>
      </c>
      <c r="C8450" t="s">
        <v>16</v>
      </c>
      <c r="D8450" t="s">
        <v>20</v>
      </c>
      <c r="E8450" t="s">
        <v>25</v>
      </c>
      <c r="F8450" t="str">
        <f>_xlfn.XLOOKUP(E8450,State_Code_Name!$C$2:$C$52,State_Code_Name!$B$2:$B$52)</f>
        <v>Georgia</v>
      </c>
      <c r="G8450" t="s">
        <v>305</v>
      </c>
      <c r="H8450" s="15">
        <v>41870</v>
      </c>
      <c r="I8450" s="15">
        <v>41872</v>
      </c>
      <c r="J8450" t="s">
        <v>14</v>
      </c>
      <c r="K8450" t="s">
        <v>14</v>
      </c>
      <c r="L8450">
        <f>Table1[[#This Row],[Date resolved]]-Table1[[#This Row],[Date received]]</f>
        <v>2</v>
      </c>
      <c r="M8450">
        <f>YEAR(Table1[[#This Row],[Date received]])</f>
        <v>2014</v>
      </c>
      <c r="N8450" t="str">
        <f>_xlfn.CONCAT("Q",_xlfn.CEILING.MATH(MONTH(Table1[[#This Row],[Date received]])/3))</f>
        <v>Q3</v>
      </c>
    </row>
    <row r="8451" spans="1:14" x14ac:dyDescent="0.3">
      <c r="A8451">
        <v>1035381</v>
      </c>
      <c r="B8451" t="s">
        <v>81</v>
      </c>
      <c r="C8451" t="s">
        <v>36</v>
      </c>
      <c r="D8451" t="s">
        <v>84</v>
      </c>
      <c r="E8451" t="s">
        <v>40</v>
      </c>
      <c r="F8451" t="str">
        <f>_xlfn.XLOOKUP(E8451,State_Code_Name!$C$2:$C$52,State_Code_Name!$B$2:$B$52)</f>
        <v>Nevada</v>
      </c>
      <c r="G8451" t="s">
        <v>19</v>
      </c>
      <c r="H8451" s="15">
        <v>41900</v>
      </c>
      <c r="I8451" s="15">
        <v>41900</v>
      </c>
      <c r="J8451" t="s">
        <v>14</v>
      </c>
      <c r="K8451" t="s">
        <v>15</v>
      </c>
      <c r="L8451">
        <f>Table1[[#This Row],[Date resolved]]-Table1[[#This Row],[Date received]]</f>
        <v>0</v>
      </c>
      <c r="M8451">
        <f>YEAR(Table1[[#This Row],[Date received]])</f>
        <v>2014</v>
      </c>
      <c r="N8451" t="str">
        <f>_xlfn.CONCAT("Q",_xlfn.CEILING.MATH(MONTH(Table1[[#This Row],[Date received]])/3))</f>
        <v>Q3</v>
      </c>
    </row>
    <row r="8452" spans="1:14" x14ac:dyDescent="0.3">
      <c r="A8452">
        <v>729867</v>
      </c>
      <c r="B8452" t="s">
        <v>83</v>
      </c>
      <c r="C8452" t="s">
        <v>36</v>
      </c>
      <c r="D8452" t="s">
        <v>99</v>
      </c>
      <c r="E8452" t="s">
        <v>29</v>
      </c>
      <c r="F8452" t="str">
        <f>_xlfn.XLOOKUP(E8452,State_Code_Name!$C$2:$C$52,State_Code_Name!$B$2:$B$52)</f>
        <v>Connecticut</v>
      </c>
      <c r="G8452" t="s">
        <v>305</v>
      </c>
      <c r="H8452" s="15">
        <v>41695</v>
      </c>
      <c r="I8452" s="15">
        <v>41696</v>
      </c>
      <c r="J8452" t="s">
        <v>14</v>
      </c>
      <c r="K8452" t="s">
        <v>15</v>
      </c>
      <c r="L8452">
        <f>Table1[[#This Row],[Date resolved]]-Table1[[#This Row],[Date received]]</f>
        <v>1</v>
      </c>
      <c r="M8452">
        <f>YEAR(Table1[[#This Row],[Date received]])</f>
        <v>2014</v>
      </c>
      <c r="N8452" t="str">
        <f>_xlfn.CONCAT("Q",_xlfn.CEILING.MATH(MONTH(Table1[[#This Row],[Date received]])/3))</f>
        <v>Q1</v>
      </c>
    </row>
    <row r="8453" spans="1:14" x14ac:dyDescent="0.3">
      <c r="A8453">
        <v>1033993</v>
      </c>
      <c r="B8453" t="s">
        <v>60</v>
      </c>
      <c r="C8453" t="s">
        <v>52</v>
      </c>
      <c r="D8453" t="s">
        <v>96</v>
      </c>
      <c r="E8453" t="s">
        <v>77</v>
      </c>
      <c r="F8453" t="str">
        <f>_xlfn.XLOOKUP(E8453,State_Code_Name!$C$2:$C$52,State_Code_Name!$B$2:$B$52)</f>
        <v>Missouri</v>
      </c>
      <c r="G8453" t="s">
        <v>19</v>
      </c>
      <c r="H8453" s="15">
        <v>41900</v>
      </c>
      <c r="I8453" s="15">
        <v>41900</v>
      </c>
      <c r="J8453" t="s">
        <v>14</v>
      </c>
      <c r="K8453" t="s">
        <v>15</v>
      </c>
      <c r="L8453">
        <f>Table1[[#This Row],[Date resolved]]-Table1[[#This Row],[Date received]]</f>
        <v>0</v>
      </c>
      <c r="M8453">
        <f>YEAR(Table1[[#This Row],[Date received]])</f>
        <v>2014</v>
      </c>
      <c r="N8453" t="str">
        <f>_xlfn.CONCAT("Q",_xlfn.CEILING.MATH(MONTH(Table1[[#This Row],[Date received]])/3))</f>
        <v>Q3</v>
      </c>
    </row>
    <row r="8454" spans="1:14" x14ac:dyDescent="0.3">
      <c r="A8454">
        <v>1151136</v>
      </c>
      <c r="B8454" t="s">
        <v>11</v>
      </c>
      <c r="C8454" t="s">
        <v>32</v>
      </c>
      <c r="D8454" t="s">
        <v>41</v>
      </c>
      <c r="E8454" t="s">
        <v>22</v>
      </c>
      <c r="F8454" t="str">
        <f>_xlfn.XLOOKUP(E8454,State_Code_Name!$C$2:$C$52,State_Code_Name!$B$2:$B$52)</f>
        <v>New York</v>
      </c>
      <c r="G8454" t="s">
        <v>57</v>
      </c>
      <c r="H8454" s="15">
        <v>41983</v>
      </c>
      <c r="I8454" s="15">
        <v>41985</v>
      </c>
      <c r="J8454" t="s">
        <v>14</v>
      </c>
      <c r="K8454" t="s">
        <v>15</v>
      </c>
      <c r="L8454">
        <f>Table1[[#This Row],[Date resolved]]-Table1[[#This Row],[Date received]]</f>
        <v>2</v>
      </c>
      <c r="M8454">
        <f>YEAR(Table1[[#This Row],[Date received]])</f>
        <v>2014</v>
      </c>
      <c r="N8454" t="str">
        <f>_xlfn.CONCAT("Q",_xlfn.CEILING.MATH(MONTH(Table1[[#This Row],[Date received]])/3))</f>
        <v>Q4</v>
      </c>
    </row>
    <row r="8455" spans="1:14" x14ac:dyDescent="0.3">
      <c r="A8455">
        <v>808721</v>
      </c>
      <c r="B8455" t="s">
        <v>30</v>
      </c>
      <c r="C8455" t="s">
        <v>16</v>
      </c>
      <c r="D8455" t="s">
        <v>75</v>
      </c>
      <c r="E8455" t="s">
        <v>31</v>
      </c>
      <c r="F8455" t="str">
        <f>_xlfn.XLOOKUP(E8455,State_Code_Name!$C$2:$C$52,State_Code_Name!$B$2:$B$52)</f>
        <v>Texas</v>
      </c>
      <c r="G8455" t="s">
        <v>305</v>
      </c>
      <c r="H8455" s="15">
        <v>41744</v>
      </c>
      <c r="I8455" s="15">
        <v>41747</v>
      </c>
      <c r="J8455" t="s">
        <v>14</v>
      </c>
      <c r="K8455" t="s">
        <v>15</v>
      </c>
      <c r="L8455">
        <f>Table1[[#This Row],[Date resolved]]-Table1[[#This Row],[Date received]]</f>
        <v>3</v>
      </c>
      <c r="M8455">
        <f>YEAR(Table1[[#This Row],[Date received]])</f>
        <v>2014</v>
      </c>
      <c r="N8455" t="str">
        <f>_xlfn.CONCAT("Q",_xlfn.CEILING.MATH(MONTH(Table1[[#This Row],[Date received]])/3))</f>
        <v>Q2</v>
      </c>
    </row>
    <row r="8456" spans="1:14" x14ac:dyDescent="0.3">
      <c r="A8456">
        <v>442770</v>
      </c>
      <c r="B8456" t="s">
        <v>38</v>
      </c>
      <c r="C8456" t="s">
        <v>16</v>
      </c>
      <c r="D8456" t="s">
        <v>144</v>
      </c>
      <c r="E8456" t="s">
        <v>35</v>
      </c>
      <c r="F8456" t="str">
        <f>_xlfn.XLOOKUP(E8456,State_Code_Name!$C$2:$C$52,State_Code_Name!$B$2:$B$52)</f>
        <v>Florida</v>
      </c>
      <c r="G8456" t="s">
        <v>19</v>
      </c>
      <c r="H8456" s="15">
        <v>41451</v>
      </c>
      <c r="I8456" s="15">
        <v>41451</v>
      </c>
      <c r="J8456" t="s">
        <v>14</v>
      </c>
      <c r="K8456" t="s">
        <v>15</v>
      </c>
      <c r="L8456">
        <f>Table1[[#This Row],[Date resolved]]-Table1[[#This Row],[Date received]]</f>
        <v>0</v>
      </c>
      <c r="M8456">
        <f>YEAR(Table1[[#This Row],[Date received]])</f>
        <v>2013</v>
      </c>
      <c r="N8456" t="str">
        <f>_xlfn.CONCAT("Q",_xlfn.CEILING.MATH(MONTH(Table1[[#This Row],[Date received]])/3))</f>
        <v>Q2</v>
      </c>
    </row>
    <row r="8457" spans="1:14" x14ac:dyDescent="0.3">
      <c r="A8457">
        <v>1036513</v>
      </c>
      <c r="B8457" t="s">
        <v>224</v>
      </c>
      <c r="C8457" t="s">
        <v>61</v>
      </c>
      <c r="D8457" t="s">
        <v>459</v>
      </c>
      <c r="E8457" t="s">
        <v>35</v>
      </c>
      <c r="F8457" t="str">
        <f>_xlfn.XLOOKUP(E8457,State_Code_Name!$C$2:$C$52,State_Code_Name!$B$2:$B$52)</f>
        <v>Florida</v>
      </c>
      <c r="G8457" t="s">
        <v>19</v>
      </c>
      <c r="H8457" s="15">
        <v>41901</v>
      </c>
      <c r="I8457" s="15">
        <v>41901</v>
      </c>
      <c r="J8457" t="s">
        <v>14</v>
      </c>
      <c r="K8457" t="s">
        <v>15</v>
      </c>
      <c r="L8457">
        <f>Table1[[#This Row],[Date resolved]]-Table1[[#This Row],[Date received]]</f>
        <v>0</v>
      </c>
      <c r="M8457">
        <f>YEAR(Table1[[#This Row],[Date received]])</f>
        <v>2014</v>
      </c>
      <c r="N8457" t="str">
        <f>_xlfn.CONCAT("Q",_xlfn.CEILING.MATH(MONTH(Table1[[#This Row],[Date received]])/3))</f>
        <v>Q3</v>
      </c>
    </row>
    <row r="8458" spans="1:14" x14ac:dyDescent="0.3">
      <c r="A8458">
        <v>1121033</v>
      </c>
      <c r="B8458" t="s">
        <v>942</v>
      </c>
      <c r="C8458" t="s">
        <v>879</v>
      </c>
      <c r="D8458" t="s">
        <v>880</v>
      </c>
      <c r="E8458" t="s">
        <v>100</v>
      </c>
      <c r="F8458" t="str">
        <f>_xlfn.XLOOKUP(E8458,State_Code_Name!$C$2:$C$52,State_Code_Name!$B$2:$B$52)</f>
        <v>Arizona</v>
      </c>
      <c r="G8458" t="s">
        <v>19</v>
      </c>
      <c r="H8458" s="15">
        <v>41961</v>
      </c>
      <c r="I8458" s="15">
        <v>41961</v>
      </c>
      <c r="J8458" t="s">
        <v>14</v>
      </c>
      <c r="K8458" t="s">
        <v>15</v>
      </c>
      <c r="L8458">
        <f>Table1[[#This Row],[Date resolved]]-Table1[[#This Row],[Date received]]</f>
        <v>0</v>
      </c>
      <c r="M8458">
        <f>YEAR(Table1[[#This Row],[Date received]])</f>
        <v>2014</v>
      </c>
      <c r="N8458" t="str">
        <f>_xlfn.CONCAT("Q",_xlfn.CEILING.MATH(MONTH(Table1[[#This Row],[Date received]])/3))</f>
        <v>Q4</v>
      </c>
    </row>
    <row r="8459" spans="1:14" x14ac:dyDescent="0.3">
      <c r="A8459">
        <v>1830202</v>
      </c>
      <c r="B8459" t="s">
        <v>399</v>
      </c>
      <c r="C8459" t="s">
        <v>26</v>
      </c>
      <c r="D8459" t="s">
        <v>27</v>
      </c>
      <c r="E8459" t="s">
        <v>100</v>
      </c>
      <c r="F8459" t="str">
        <f>_xlfn.XLOOKUP(E8459,State_Code_Name!$C$2:$C$52,State_Code_Name!$B$2:$B$52)</f>
        <v>Arizona</v>
      </c>
      <c r="G8459" t="s">
        <v>19</v>
      </c>
      <c r="H8459" s="15">
        <v>42443</v>
      </c>
      <c r="I8459" s="15">
        <v>42445</v>
      </c>
      <c r="J8459" t="s">
        <v>14</v>
      </c>
      <c r="K8459" t="s">
        <v>15</v>
      </c>
      <c r="L8459">
        <f>Table1[[#This Row],[Date resolved]]-Table1[[#This Row],[Date received]]</f>
        <v>2</v>
      </c>
      <c r="M8459">
        <f>YEAR(Table1[[#This Row],[Date received]])</f>
        <v>2016</v>
      </c>
      <c r="N8459" t="str">
        <f>_xlfn.CONCAT("Q",_xlfn.CEILING.MATH(MONTH(Table1[[#This Row],[Date received]])/3))</f>
        <v>Q1</v>
      </c>
    </row>
    <row r="8460" spans="1:14" x14ac:dyDescent="0.3">
      <c r="A8460">
        <v>1959515</v>
      </c>
      <c r="B8460" t="s">
        <v>43</v>
      </c>
      <c r="C8460" t="s">
        <v>9</v>
      </c>
      <c r="D8460" t="s">
        <v>175</v>
      </c>
      <c r="E8460" t="s">
        <v>18</v>
      </c>
      <c r="F8460" t="str">
        <f>_xlfn.XLOOKUP(E8460,State_Code_Name!$C$2:$C$52,State_Code_Name!$B$2:$B$52)</f>
        <v>California</v>
      </c>
      <c r="G8460" t="s">
        <v>305</v>
      </c>
      <c r="H8460" s="15">
        <v>42529</v>
      </c>
      <c r="I8460" s="15">
        <v>42531</v>
      </c>
      <c r="J8460" t="s">
        <v>14</v>
      </c>
      <c r="K8460" t="s">
        <v>15</v>
      </c>
      <c r="L8460">
        <f>Table1[[#This Row],[Date resolved]]-Table1[[#This Row],[Date received]]</f>
        <v>2</v>
      </c>
      <c r="M8460">
        <f>YEAR(Table1[[#This Row],[Date received]])</f>
        <v>2016</v>
      </c>
      <c r="N8460" t="str">
        <f>_xlfn.CONCAT("Q",_xlfn.CEILING.MATH(MONTH(Table1[[#This Row],[Date received]])/3))</f>
        <v>Q2</v>
      </c>
    </row>
    <row r="8461" spans="1:14" x14ac:dyDescent="0.3">
      <c r="A8461">
        <v>1717489</v>
      </c>
      <c r="B8461" t="s">
        <v>163</v>
      </c>
      <c r="C8461" t="s">
        <v>26</v>
      </c>
      <c r="D8461" t="s">
        <v>27</v>
      </c>
      <c r="E8461" t="s">
        <v>66</v>
      </c>
      <c r="F8461" t="str">
        <f>_xlfn.XLOOKUP(E8461,State_Code_Name!$C$2:$C$52,State_Code_Name!$B$2:$B$52)</f>
        <v>Michigan</v>
      </c>
      <c r="G8461" t="s">
        <v>19</v>
      </c>
      <c r="H8461" s="15">
        <v>42366</v>
      </c>
      <c r="I8461" s="15">
        <v>42366</v>
      </c>
      <c r="J8461" t="s">
        <v>14</v>
      </c>
      <c r="K8461" t="s">
        <v>15</v>
      </c>
      <c r="L8461">
        <f>Table1[[#This Row],[Date resolved]]-Table1[[#This Row],[Date received]]</f>
        <v>0</v>
      </c>
      <c r="M8461">
        <f>YEAR(Table1[[#This Row],[Date received]])</f>
        <v>2015</v>
      </c>
      <c r="N8461" t="str">
        <f>_xlfn.CONCAT("Q",_xlfn.CEILING.MATH(MONTH(Table1[[#This Row],[Date received]])/3))</f>
        <v>Q4</v>
      </c>
    </row>
    <row r="8462" spans="1:14" x14ac:dyDescent="0.3">
      <c r="A8462">
        <v>1867389</v>
      </c>
      <c r="B8462" t="s">
        <v>38</v>
      </c>
      <c r="C8462" t="s">
        <v>9</v>
      </c>
      <c r="D8462" t="s">
        <v>10</v>
      </c>
      <c r="E8462" t="s">
        <v>48</v>
      </c>
      <c r="F8462" t="str">
        <f>_xlfn.XLOOKUP(E8462,State_Code_Name!$C$2:$C$52,State_Code_Name!$B$2:$B$52)</f>
        <v>New Jersey</v>
      </c>
      <c r="G8462" t="s">
        <v>19</v>
      </c>
      <c r="H8462" s="15">
        <v>42466</v>
      </c>
      <c r="I8462" s="15">
        <v>42466</v>
      </c>
      <c r="J8462" t="s">
        <v>14</v>
      </c>
      <c r="K8462" t="s">
        <v>15</v>
      </c>
      <c r="L8462">
        <f>Table1[[#This Row],[Date resolved]]-Table1[[#This Row],[Date received]]</f>
        <v>0</v>
      </c>
      <c r="M8462">
        <f>YEAR(Table1[[#This Row],[Date received]])</f>
        <v>2016</v>
      </c>
      <c r="N8462" t="str">
        <f>_xlfn.CONCAT("Q",_xlfn.CEILING.MATH(MONTH(Table1[[#This Row],[Date received]])/3))</f>
        <v>Q2</v>
      </c>
    </row>
    <row r="8463" spans="1:14" x14ac:dyDescent="0.3">
      <c r="A8463">
        <v>1756295</v>
      </c>
      <c r="B8463" t="s">
        <v>11</v>
      </c>
      <c r="C8463" t="s">
        <v>36</v>
      </c>
      <c r="D8463" t="s">
        <v>99</v>
      </c>
      <c r="E8463" t="s">
        <v>22</v>
      </c>
      <c r="F8463" t="str">
        <f>_xlfn.XLOOKUP(E8463,State_Code_Name!$C$2:$C$52,State_Code_Name!$B$2:$B$52)</f>
        <v>New York</v>
      </c>
      <c r="G8463" t="s">
        <v>19</v>
      </c>
      <c r="H8463" s="15">
        <v>42394</v>
      </c>
      <c r="I8463" s="15">
        <v>42394</v>
      </c>
      <c r="J8463" t="s">
        <v>14</v>
      </c>
      <c r="K8463" t="s">
        <v>14</v>
      </c>
      <c r="L8463">
        <f>Table1[[#This Row],[Date resolved]]-Table1[[#This Row],[Date received]]</f>
        <v>0</v>
      </c>
      <c r="M8463">
        <f>YEAR(Table1[[#This Row],[Date received]])</f>
        <v>2016</v>
      </c>
      <c r="N8463" t="str">
        <f>_xlfn.CONCAT("Q",_xlfn.CEILING.MATH(MONTH(Table1[[#This Row],[Date received]])/3))</f>
        <v>Q1</v>
      </c>
    </row>
    <row r="8464" spans="1:14" x14ac:dyDescent="0.3">
      <c r="A8464">
        <v>1251608</v>
      </c>
      <c r="B8464" t="s">
        <v>30</v>
      </c>
      <c r="C8464" t="s">
        <v>16</v>
      </c>
      <c r="D8464" t="s">
        <v>20</v>
      </c>
      <c r="E8464" t="s">
        <v>70</v>
      </c>
      <c r="F8464" t="str">
        <f>_xlfn.XLOOKUP(E8464,State_Code_Name!$C$2:$C$52,State_Code_Name!$B$2:$B$52)</f>
        <v>Massachusetts</v>
      </c>
      <c r="G8464" t="s">
        <v>305</v>
      </c>
      <c r="H8464" s="15">
        <v>42058</v>
      </c>
      <c r="I8464" s="15">
        <v>42060</v>
      </c>
      <c r="J8464" t="s">
        <v>14</v>
      </c>
      <c r="K8464" t="s">
        <v>15</v>
      </c>
      <c r="L8464">
        <f>Table1[[#This Row],[Date resolved]]-Table1[[#This Row],[Date received]]</f>
        <v>2</v>
      </c>
      <c r="M8464">
        <f>YEAR(Table1[[#This Row],[Date received]])</f>
        <v>2015</v>
      </c>
      <c r="N8464" t="str">
        <f>_xlfn.CONCAT("Q",_xlfn.CEILING.MATH(MONTH(Table1[[#This Row],[Date received]])/3))</f>
        <v>Q1</v>
      </c>
    </row>
    <row r="8465" spans="1:14" x14ac:dyDescent="0.3">
      <c r="A8465">
        <v>1458056</v>
      </c>
      <c r="B8465" t="s">
        <v>81</v>
      </c>
      <c r="C8465" t="s">
        <v>36</v>
      </c>
      <c r="D8465" t="s">
        <v>150</v>
      </c>
      <c r="E8465" t="s">
        <v>18</v>
      </c>
      <c r="F8465" t="str">
        <f>_xlfn.XLOOKUP(E8465,State_Code_Name!$C$2:$C$52,State_Code_Name!$B$2:$B$52)</f>
        <v>California</v>
      </c>
      <c r="G8465" t="s">
        <v>19</v>
      </c>
      <c r="H8465" s="15">
        <v>42193</v>
      </c>
      <c r="I8465" s="15">
        <v>42193</v>
      </c>
      <c r="J8465" t="s">
        <v>14</v>
      </c>
      <c r="K8465" t="s">
        <v>15</v>
      </c>
      <c r="L8465">
        <f>Table1[[#This Row],[Date resolved]]-Table1[[#This Row],[Date received]]</f>
        <v>0</v>
      </c>
      <c r="M8465">
        <f>YEAR(Table1[[#This Row],[Date received]])</f>
        <v>2015</v>
      </c>
      <c r="N8465" t="str">
        <f>_xlfn.CONCAT("Q",_xlfn.CEILING.MATH(MONTH(Table1[[#This Row],[Date received]])/3))</f>
        <v>Q3</v>
      </c>
    </row>
    <row r="8466" spans="1:14" x14ac:dyDescent="0.3">
      <c r="A8466">
        <v>1403513</v>
      </c>
      <c r="B8466" t="s">
        <v>60</v>
      </c>
      <c r="C8466" t="s">
        <v>52</v>
      </c>
      <c r="D8466" t="s">
        <v>103</v>
      </c>
      <c r="E8466" t="s">
        <v>25</v>
      </c>
      <c r="F8466" t="str">
        <f>_xlfn.XLOOKUP(E8466,State_Code_Name!$C$2:$C$52,State_Code_Name!$B$2:$B$52)</f>
        <v>Georgia</v>
      </c>
      <c r="G8466" t="s">
        <v>19</v>
      </c>
      <c r="H8466" s="15">
        <v>42158</v>
      </c>
      <c r="I8466" s="15">
        <v>42158</v>
      </c>
      <c r="J8466" t="s">
        <v>14</v>
      </c>
      <c r="K8466" t="s">
        <v>14</v>
      </c>
      <c r="L8466">
        <f>Table1[[#This Row],[Date resolved]]-Table1[[#This Row],[Date received]]</f>
        <v>0</v>
      </c>
      <c r="M8466">
        <f>YEAR(Table1[[#This Row],[Date received]])</f>
        <v>2015</v>
      </c>
      <c r="N8466" t="str">
        <f>_xlfn.CONCAT("Q",_xlfn.CEILING.MATH(MONTH(Table1[[#This Row],[Date received]])/3))</f>
        <v>Q2</v>
      </c>
    </row>
    <row r="8467" spans="1:14" x14ac:dyDescent="0.3">
      <c r="A8467">
        <v>1805604</v>
      </c>
      <c r="B8467" t="s">
        <v>11</v>
      </c>
      <c r="C8467" t="s">
        <v>61</v>
      </c>
      <c r="D8467" t="s">
        <v>282</v>
      </c>
      <c r="E8467" t="s">
        <v>118</v>
      </c>
      <c r="F8467" t="str">
        <f>_xlfn.XLOOKUP(E8467,State_Code_Name!$C$2:$C$52,State_Code_Name!$B$2:$B$52)</f>
        <v>Alabama</v>
      </c>
      <c r="G8467" t="s">
        <v>19</v>
      </c>
      <c r="H8467" s="15">
        <v>42425</v>
      </c>
      <c r="I8467" s="15">
        <v>42425</v>
      </c>
      <c r="J8467" t="s">
        <v>14</v>
      </c>
      <c r="K8467" t="s">
        <v>15</v>
      </c>
      <c r="L8467">
        <f>Table1[[#This Row],[Date resolved]]-Table1[[#This Row],[Date received]]</f>
        <v>0</v>
      </c>
      <c r="M8467">
        <f>YEAR(Table1[[#This Row],[Date received]])</f>
        <v>2016</v>
      </c>
      <c r="N8467" t="str">
        <f>_xlfn.CONCAT("Q",_xlfn.CEILING.MATH(MONTH(Table1[[#This Row],[Date received]])/3))</f>
        <v>Q1</v>
      </c>
    </row>
    <row r="8468" spans="1:14" x14ac:dyDescent="0.3">
      <c r="A8468">
        <v>1580147</v>
      </c>
      <c r="B8468" t="s">
        <v>47</v>
      </c>
      <c r="C8468" t="s">
        <v>26</v>
      </c>
      <c r="D8468" t="s">
        <v>27</v>
      </c>
      <c r="E8468" t="s">
        <v>46</v>
      </c>
      <c r="F8468" t="str">
        <f>_xlfn.XLOOKUP(E8468,State_Code_Name!$C$2:$C$52,State_Code_Name!$B$2:$B$52)</f>
        <v>Pennsylvania</v>
      </c>
      <c r="G8468" t="s">
        <v>19</v>
      </c>
      <c r="H8468" s="15">
        <v>42272</v>
      </c>
      <c r="I8468" s="15">
        <v>42272</v>
      </c>
      <c r="J8468" t="s">
        <v>14</v>
      </c>
      <c r="K8468" t="s">
        <v>15</v>
      </c>
      <c r="L8468">
        <f>Table1[[#This Row],[Date resolved]]-Table1[[#This Row],[Date received]]</f>
        <v>0</v>
      </c>
      <c r="M8468">
        <f>YEAR(Table1[[#This Row],[Date received]])</f>
        <v>2015</v>
      </c>
      <c r="N8468" t="str">
        <f>_xlfn.CONCAT("Q",_xlfn.CEILING.MATH(MONTH(Table1[[#This Row],[Date received]])/3))</f>
        <v>Q3</v>
      </c>
    </row>
    <row r="8469" spans="1:14" x14ac:dyDescent="0.3">
      <c r="A8469">
        <v>2103801</v>
      </c>
      <c r="B8469" t="s">
        <v>43</v>
      </c>
      <c r="C8469" t="s">
        <v>36</v>
      </c>
      <c r="D8469" t="s">
        <v>149</v>
      </c>
      <c r="E8469" t="s">
        <v>22</v>
      </c>
      <c r="F8469" t="str">
        <f>_xlfn.XLOOKUP(E8469,State_Code_Name!$C$2:$C$52,State_Code_Name!$B$2:$B$52)</f>
        <v>New York</v>
      </c>
      <c r="G8469" t="s">
        <v>19</v>
      </c>
      <c r="H8469" s="15">
        <v>42622</v>
      </c>
      <c r="I8469" s="15">
        <v>42622</v>
      </c>
      <c r="J8469" t="s">
        <v>14</v>
      </c>
      <c r="K8469" t="s">
        <v>14</v>
      </c>
      <c r="L8469">
        <f>Table1[[#This Row],[Date resolved]]-Table1[[#This Row],[Date received]]</f>
        <v>0</v>
      </c>
      <c r="M8469">
        <f>YEAR(Table1[[#This Row],[Date received]])</f>
        <v>2016</v>
      </c>
      <c r="N8469" t="str">
        <f>_xlfn.CONCAT("Q",_xlfn.CEILING.MATH(MONTH(Table1[[#This Row],[Date received]])/3))</f>
        <v>Q3</v>
      </c>
    </row>
    <row r="8470" spans="1:14" x14ac:dyDescent="0.3">
      <c r="A8470">
        <v>1252729</v>
      </c>
      <c r="B8470" t="s">
        <v>11</v>
      </c>
      <c r="C8470" t="s">
        <v>16</v>
      </c>
      <c r="D8470" t="s">
        <v>75</v>
      </c>
      <c r="E8470" t="s">
        <v>79</v>
      </c>
      <c r="F8470" t="str">
        <f>_xlfn.XLOOKUP(E8470,State_Code_Name!$C$2:$C$52,State_Code_Name!$B$2:$B$52)</f>
        <v>Minnesota</v>
      </c>
      <c r="G8470" t="s">
        <v>305</v>
      </c>
      <c r="H8470" s="15">
        <v>42058</v>
      </c>
      <c r="I8470" s="15">
        <v>42062</v>
      </c>
      <c r="J8470" t="s">
        <v>14</v>
      </c>
      <c r="K8470" t="s">
        <v>15</v>
      </c>
      <c r="L8470">
        <f>Table1[[#This Row],[Date resolved]]-Table1[[#This Row],[Date received]]</f>
        <v>4</v>
      </c>
      <c r="M8470">
        <f>YEAR(Table1[[#This Row],[Date received]])</f>
        <v>2015</v>
      </c>
      <c r="N8470" t="str">
        <f>_xlfn.CONCAT("Q",_xlfn.CEILING.MATH(MONTH(Table1[[#This Row],[Date received]])/3))</f>
        <v>Q1</v>
      </c>
    </row>
    <row r="8471" spans="1:14" x14ac:dyDescent="0.3">
      <c r="A8471">
        <v>747381</v>
      </c>
      <c r="B8471" t="s">
        <v>11</v>
      </c>
      <c r="C8471" t="s">
        <v>16</v>
      </c>
      <c r="D8471" t="s">
        <v>144</v>
      </c>
      <c r="E8471" t="s">
        <v>72</v>
      </c>
      <c r="F8471" t="str">
        <f>_xlfn.XLOOKUP(E8471,State_Code_Name!$C$2:$C$52,State_Code_Name!$B$2:$B$52)</f>
        <v>Kentucky</v>
      </c>
      <c r="G8471" t="s">
        <v>305</v>
      </c>
      <c r="H8471" s="15">
        <v>41704</v>
      </c>
      <c r="I8471" s="15">
        <v>41705</v>
      </c>
      <c r="J8471" t="s">
        <v>14</v>
      </c>
      <c r="K8471" t="s">
        <v>15</v>
      </c>
      <c r="L8471">
        <f>Table1[[#This Row],[Date resolved]]-Table1[[#This Row],[Date received]]</f>
        <v>1</v>
      </c>
      <c r="M8471">
        <f>YEAR(Table1[[#This Row],[Date received]])</f>
        <v>2014</v>
      </c>
      <c r="N8471" t="str">
        <f>_xlfn.CONCAT("Q",_xlfn.CEILING.MATH(MONTH(Table1[[#This Row],[Date received]])/3))</f>
        <v>Q1</v>
      </c>
    </row>
    <row r="8472" spans="1:14" x14ac:dyDescent="0.3">
      <c r="A8472">
        <v>716036</v>
      </c>
      <c r="B8472" t="s">
        <v>38</v>
      </c>
      <c r="C8472" t="s">
        <v>36</v>
      </c>
      <c r="D8472" t="s">
        <v>112</v>
      </c>
      <c r="E8472" t="s">
        <v>29</v>
      </c>
      <c r="F8472" t="str">
        <f>_xlfn.XLOOKUP(E8472,State_Code_Name!$C$2:$C$52,State_Code_Name!$B$2:$B$52)</f>
        <v>Connecticut</v>
      </c>
      <c r="G8472" t="s">
        <v>19</v>
      </c>
      <c r="H8472" s="15">
        <v>41685</v>
      </c>
      <c r="I8472" s="15">
        <v>41711</v>
      </c>
      <c r="J8472" t="s">
        <v>14</v>
      </c>
      <c r="K8472" t="s">
        <v>15</v>
      </c>
      <c r="L8472">
        <f>Table1[[#This Row],[Date resolved]]-Table1[[#This Row],[Date received]]</f>
        <v>26</v>
      </c>
      <c r="M8472">
        <f>YEAR(Table1[[#This Row],[Date received]])</f>
        <v>2014</v>
      </c>
      <c r="N8472" t="str">
        <f>_xlfn.CONCAT("Q",_xlfn.CEILING.MATH(MONTH(Table1[[#This Row],[Date received]])/3))</f>
        <v>Q1</v>
      </c>
    </row>
    <row r="8473" spans="1:14" x14ac:dyDescent="0.3">
      <c r="A8473">
        <v>2112215</v>
      </c>
      <c r="B8473" t="s">
        <v>11</v>
      </c>
      <c r="C8473" t="s">
        <v>26</v>
      </c>
      <c r="D8473" t="s">
        <v>78</v>
      </c>
      <c r="E8473" t="s">
        <v>51</v>
      </c>
      <c r="F8473" t="str">
        <f>_xlfn.XLOOKUP(E8473,State_Code_Name!$C$2:$C$52,State_Code_Name!$B$2:$B$52)</f>
        <v>Washington</v>
      </c>
      <c r="G8473" t="s">
        <v>19</v>
      </c>
      <c r="H8473" s="15">
        <v>42627</v>
      </c>
      <c r="I8473" s="15">
        <v>42627</v>
      </c>
      <c r="J8473" t="s">
        <v>14</v>
      </c>
      <c r="K8473" t="s">
        <v>14</v>
      </c>
      <c r="L8473">
        <f>Table1[[#This Row],[Date resolved]]-Table1[[#This Row],[Date received]]</f>
        <v>0</v>
      </c>
      <c r="M8473">
        <f>YEAR(Table1[[#This Row],[Date received]])</f>
        <v>2016</v>
      </c>
      <c r="N8473" t="str">
        <f>_xlfn.CONCAT("Q",_xlfn.CEILING.MATH(MONTH(Table1[[#This Row],[Date received]])/3))</f>
        <v>Q3</v>
      </c>
    </row>
    <row r="8474" spans="1:14" x14ac:dyDescent="0.3">
      <c r="A8474">
        <v>1162737</v>
      </c>
      <c r="B8474" t="s">
        <v>221</v>
      </c>
      <c r="C8474" t="s">
        <v>16</v>
      </c>
      <c r="D8474" t="s">
        <v>20</v>
      </c>
      <c r="E8474" t="s">
        <v>18</v>
      </c>
      <c r="F8474" t="str">
        <f>_xlfn.XLOOKUP(E8474,State_Code_Name!$C$2:$C$52,State_Code_Name!$B$2:$B$52)</f>
        <v>California</v>
      </c>
      <c r="G8474" t="s">
        <v>305</v>
      </c>
      <c r="H8474" s="15">
        <v>41991</v>
      </c>
      <c r="I8474" s="15">
        <v>41995</v>
      </c>
      <c r="J8474" t="s">
        <v>14</v>
      </c>
      <c r="K8474" t="s">
        <v>15</v>
      </c>
      <c r="L8474">
        <f>Table1[[#This Row],[Date resolved]]-Table1[[#This Row],[Date received]]</f>
        <v>4</v>
      </c>
      <c r="M8474">
        <f>YEAR(Table1[[#This Row],[Date received]])</f>
        <v>2014</v>
      </c>
      <c r="N8474" t="str">
        <f>_xlfn.CONCAT("Q",_xlfn.CEILING.MATH(MONTH(Table1[[#This Row],[Date received]])/3))</f>
        <v>Q4</v>
      </c>
    </row>
    <row r="8475" spans="1:14" x14ac:dyDescent="0.3">
      <c r="A8475">
        <v>1643818</v>
      </c>
      <c r="B8475" t="s">
        <v>468</v>
      </c>
      <c r="C8475" t="s">
        <v>32</v>
      </c>
      <c r="D8475" t="s">
        <v>44</v>
      </c>
      <c r="E8475" t="s">
        <v>18</v>
      </c>
      <c r="F8475" t="str">
        <f>_xlfn.XLOOKUP(E8475,State_Code_Name!$C$2:$C$52,State_Code_Name!$B$2:$B$52)</f>
        <v>California</v>
      </c>
      <c r="G8475" t="s">
        <v>19</v>
      </c>
      <c r="H8475" s="15">
        <v>42314</v>
      </c>
      <c r="I8475" s="15">
        <v>42314</v>
      </c>
      <c r="J8475" t="s">
        <v>14</v>
      </c>
      <c r="K8475" t="s">
        <v>15</v>
      </c>
      <c r="L8475">
        <f>Table1[[#This Row],[Date resolved]]-Table1[[#This Row],[Date received]]</f>
        <v>0</v>
      </c>
      <c r="M8475">
        <f>YEAR(Table1[[#This Row],[Date received]])</f>
        <v>2015</v>
      </c>
      <c r="N8475" t="str">
        <f>_xlfn.CONCAT("Q",_xlfn.CEILING.MATH(MONTH(Table1[[#This Row],[Date received]])/3))</f>
        <v>Q4</v>
      </c>
    </row>
    <row r="8476" spans="1:14" x14ac:dyDescent="0.3">
      <c r="A8476">
        <v>1073483</v>
      </c>
      <c r="B8476" t="s">
        <v>47</v>
      </c>
      <c r="C8476" t="s">
        <v>26</v>
      </c>
      <c r="D8476" t="s">
        <v>27</v>
      </c>
      <c r="E8476" t="s">
        <v>12</v>
      </c>
      <c r="F8476" t="str">
        <f>_xlfn.XLOOKUP(E8476,State_Code_Name!$C$2:$C$52,State_Code_Name!$B$2:$B$52)</f>
        <v>Virginia</v>
      </c>
      <c r="G8476" t="s">
        <v>19</v>
      </c>
      <c r="H8476" s="15">
        <v>41928</v>
      </c>
      <c r="I8476" s="15">
        <v>41928</v>
      </c>
      <c r="J8476" t="s">
        <v>14</v>
      </c>
      <c r="K8476" t="s">
        <v>14</v>
      </c>
      <c r="L8476">
        <f>Table1[[#This Row],[Date resolved]]-Table1[[#This Row],[Date received]]</f>
        <v>0</v>
      </c>
      <c r="M8476">
        <f>YEAR(Table1[[#This Row],[Date received]])</f>
        <v>2014</v>
      </c>
      <c r="N8476" t="str">
        <f>_xlfn.CONCAT("Q",_xlfn.CEILING.MATH(MONTH(Table1[[#This Row],[Date received]])/3))</f>
        <v>Q4</v>
      </c>
    </row>
    <row r="8477" spans="1:14" x14ac:dyDescent="0.3">
      <c r="A8477">
        <v>1745045</v>
      </c>
      <c r="B8477" t="s">
        <v>43</v>
      </c>
      <c r="C8477" t="s">
        <v>36</v>
      </c>
      <c r="D8477" t="s">
        <v>262</v>
      </c>
      <c r="E8477" t="s">
        <v>22</v>
      </c>
      <c r="F8477" t="str">
        <f>_xlfn.XLOOKUP(E8477,State_Code_Name!$C$2:$C$52,State_Code_Name!$B$2:$B$52)</f>
        <v>New York</v>
      </c>
      <c r="G8477" t="s">
        <v>19</v>
      </c>
      <c r="H8477" s="15">
        <v>42386</v>
      </c>
      <c r="I8477" s="15">
        <v>42386</v>
      </c>
      <c r="J8477" t="s">
        <v>14</v>
      </c>
      <c r="K8477" t="s">
        <v>15</v>
      </c>
      <c r="L8477">
        <f>Table1[[#This Row],[Date resolved]]-Table1[[#This Row],[Date received]]</f>
        <v>0</v>
      </c>
      <c r="M8477">
        <f>YEAR(Table1[[#This Row],[Date received]])</f>
        <v>2016</v>
      </c>
      <c r="N8477" t="str">
        <f>_xlfn.CONCAT("Q",_xlfn.CEILING.MATH(MONTH(Table1[[#This Row],[Date received]])/3))</f>
        <v>Q1</v>
      </c>
    </row>
    <row r="8478" spans="1:14" x14ac:dyDescent="0.3">
      <c r="A8478">
        <v>1380199</v>
      </c>
      <c r="B8478" t="s">
        <v>471</v>
      </c>
      <c r="C8478" t="s">
        <v>61</v>
      </c>
      <c r="D8478" t="s">
        <v>282</v>
      </c>
      <c r="E8478" t="s">
        <v>35</v>
      </c>
      <c r="F8478" t="str">
        <f>_xlfn.XLOOKUP(E8478,State_Code_Name!$C$2:$C$52,State_Code_Name!$B$2:$B$52)</f>
        <v>Florida</v>
      </c>
      <c r="G8478" t="s">
        <v>13</v>
      </c>
      <c r="H8478" s="15">
        <v>42142</v>
      </c>
      <c r="I8478" s="15">
        <v>42143</v>
      </c>
      <c r="J8478" t="s">
        <v>14</v>
      </c>
      <c r="K8478" t="s">
        <v>15</v>
      </c>
      <c r="L8478">
        <f>Table1[[#This Row],[Date resolved]]-Table1[[#This Row],[Date received]]</f>
        <v>1</v>
      </c>
      <c r="M8478">
        <f>YEAR(Table1[[#This Row],[Date received]])</f>
        <v>2015</v>
      </c>
      <c r="N8478" t="str">
        <f>_xlfn.CONCAT("Q",_xlfn.CEILING.MATH(MONTH(Table1[[#This Row],[Date received]])/3))</f>
        <v>Q2</v>
      </c>
    </row>
    <row r="8479" spans="1:14" x14ac:dyDescent="0.3">
      <c r="A8479">
        <v>536871</v>
      </c>
      <c r="B8479" t="s">
        <v>73</v>
      </c>
      <c r="C8479" t="s">
        <v>26</v>
      </c>
      <c r="D8479" t="s">
        <v>27</v>
      </c>
      <c r="E8479" t="s">
        <v>18</v>
      </c>
      <c r="F8479" t="str">
        <f>_xlfn.XLOOKUP(E8479,State_Code_Name!$C$2:$C$52,State_Code_Name!$B$2:$B$52)</f>
        <v>California</v>
      </c>
      <c r="G8479" t="s">
        <v>305</v>
      </c>
      <c r="H8479" s="15">
        <v>41537</v>
      </c>
      <c r="I8479" s="15">
        <v>41540</v>
      </c>
      <c r="J8479" t="s">
        <v>14</v>
      </c>
      <c r="K8479" t="s">
        <v>15</v>
      </c>
      <c r="L8479">
        <f>Table1[[#This Row],[Date resolved]]-Table1[[#This Row],[Date received]]</f>
        <v>3</v>
      </c>
      <c r="M8479">
        <f>YEAR(Table1[[#This Row],[Date received]])</f>
        <v>2013</v>
      </c>
      <c r="N8479" t="str">
        <f>_xlfn.CONCAT("Q",_xlfn.CEILING.MATH(MONTH(Table1[[#This Row],[Date received]])/3))</f>
        <v>Q3</v>
      </c>
    </row>
    <row r="8480" spans="1:14" x14ac:dyDescent="0.3">
      <c r="A8480">
        <v>1327633</v>
      </c>
      <c r="B8480" t="s">
        <v>565</v>
      </c>
      <c r="C8480" t="s">
        <v>32</v>
      </c>
      <c r="D8480" t="s">
        <v>44</v>
      </c>
      <c r="E8480" t="s">
        <v>12</v>
      </c>
      <c r="F8480" t="str">
        <f>_xlfn.XLOOKUP(E8480,State_Code_Name!$C$2:$C$52,State_Code_Name!$B$2:$B$52)</f>
        <v>Virginia</v>
      </c>
      <c r="G8480" t="s">
        <v>19</v>
      </c>
      <c r="H8480" s="15">
        <v>42107</v>
      </c>
      <c r="I8480" s="15">
        <v>42109</v>
      </c>
      <c r="J8480" t="s">
        <v>14</v>
      </c>
      <c r="K8480" t="s">
        <v>14</v>
      </c>
      <c r="L8480">
        <f>Table1[[#This Row],[Date resolved]]-Table1[[#This Row],[Date received]]</f>
        <v>2</v>
      </c>
      <c r="M8480">
        <f>YEAR(Table1[[#This Row],[Date received]])</f>
        <v>2015</v>
      </c>
      <c r="N8480" t="str">
        <f>_xlfn.CONCAT("Q",_xlfn.CEILING.MATH(MONTH(Table1[[#This Row],[Date received]])/3))</f>
        <v>Q2</v>
      </c>
    </row>
    <row r="8481" spans="1:14" x14ac:dyDescent="0.3">
      <c r="A8481">
        <v>1476924</v>
      </c>
      <c r="B8481" t="s">
        <v>163</v>
      </c>
      <c r="C8481" t="s">
        <v>9</v>
      </c>
      <c r="D8481" t="s">
        <v>183</v>
      </c>
      <c r="E8481" t="s">
        <v>39</v>
      </c>
      <c r="F8481" t="str">
        <f>_xlfn.XLOOKUP(E8481,State_Code_Name!$C$2:$C$52,State_Code_Name!$B$2:$B$52)</f>
        <v>Ohio</v>
      </c>
      <c r="G8481" t="s">
        <v>19</v>
      </c>
      <c r="H8481" s="15">
        <v>42206</v>
      </c>
      <c r="I8481" s="15">
        <v>42206</v>
      </c>
      <c r="J8481" t="s">
        <v>14</v>
      </c>
      <c r="K8481" t="s">
        <v>14</v>
      </c>
      <c r="L8481">
        <f>Table1[[#This Row],[Date resolved]]-Table1[[#This Row],[Date received]]</f>
        <v>0</v>
      </c>
      <c r="M8481">
        <f>YEAR(Table1[[#This Row],[Date received]])</f>
        <v>2015</v>
      </c>
      <c r="N8481" t="str">
        <f>_xlfn.CONCAT("Q",_xlfn.CEILING.MATH(MONTH(Table1[[#This Row],[Date received]])/3))</f>
        <v>Q3</v>
      </c>
    </row>
    <row r="8482" spans="1:14" x14ac:dyDescent="0.3">
      <c r="A8482">
        <v>1198539</v>
      </c>
      <c r="B8482" t="s">
        <v>942</v>
      </c>
      <c r="C8482" t="s">
        <v>879</v>
      </c>
      <c r="D8482" t="s">
        <v>880</v>
      </c>
      <c r="E8482" t="s">
        <v>106</v>
      </c>
      <c r="F8482" t="str">
        <f>_xlfn.XLOOKUP(E8482,State_Code_Name!$C$2:$C$52,State_Code_Name!$B$2:$B$52)</f>
        <v>Indiana</v>
      </c>
      <c r="G8482" t="s">
        <v>19</v>
      </c>
      <c r="H8482" s="15">
        <v>42023</v>
      </c>
      <c r="I8482" s="15">
        <v>42023</v>
      </c>
      <c r="J8482" t="s">
        <v>14</v>
      </c>
      <c r="K8482" t="s">
        <v>15</v>
      </c>
      <c r="L8482">
        <f>Table1[[#This Row],[Date resolved]]-Table1[[#This Row],[Date received]]</f>
        <v>0</v>
      </c>
      <c r="M8482">
        <f>YEAR(Table1[[#This Row],[Date received]])</f>
        <v>2015</v>
      </c>
      <c r="N8482" t="str">
        <f>_xlfn.CONCAT("Q",_xlfn.CEILING.MATH(MONTH(Table1[[#This Row],[Date received]])/3))</f>
        <v>Q1</v>
      </c>
    </row>
    <row r="8483" spans="1:14" x14ac:dyDescent="0.3">
      <c r="A8483">
        <v>1091814</v>
      </c>
      <c r="B8483" t="s">
        <v>60</v>
      </c>
      <c r="C8483" t="s">
        <v>52</v>
      </c>
      <c r="D8483" t="s">
        <v>76</v>
      </c>
      <c r="E8483" t="s">
        <v>12</v>
      </c>
      <c r="F8483" t="str">
        <f>_xlfn.XLOOKUP(E8483,State_Code_Name!$C$2:$C$52,State_Code_Name!$B$2:$B$52)</f>
        <v>Virginia</v>
      </c>
      <c r="G8483" t="s">
        <v>19</v>
      </c>
      <c r="H8483" s="15">
        <v>41941</v>
      </c>
      <c r="I8483" s="15">
        <v>41941</v>
      </c>
      <c r="J8483" t="s">
        <v>14</v>
      </c>
      <c r="K8483" t="s">
        <v>15</v>
      </c>
      <c r="L8483">
        <f>Table1[[#This Row],[Date resolved]]-Table1[[#This Row],[Date received]]</f>
        <v>0</v>
      </c>
      <c r="M8483">
        <f>YEAR(Table1[[#This Row],[Date received]])</f>
        <v>2014</v>
      </c>
      <c r="N8483" t="str">
        <f>_xlfn.CONCAT("Q",_xlfn.CEILING.MATH(MONTH(Table1[[#This Row],[Date received]])/3))</f>
        <v>Q4</v>
      </c>
    </row>
    <row r="8484" spans="1:14" x14ac:dyDescent="0.3">
      <c r="A8484">
        <v>1385371</v>
      </c>
      <c r="B8484" t="s">
        <v>341</v>
      </c>
      <c r="C8484" t="s">
        <v>32</v>
      </c>
      <c r="D8484" t="s">
        <v>161</v>
      </c>
      <c r="E8484" t="s">
        <v>39</v>
      </c>
      <c r="F8484" t="str">
        <f>_xlfn.XLOOKUP(E8484,State_Code_Name!$C$2:$C$52,State_Code_Name!$B$2:$B$52)</f>
        <v>Ohio</v>
      </c>
      <c r="G8484" t="s">
        <v>19</v>
      </c>
      <c r="H8484" s="15">
        <v>42144</v>
      </c>
      <c r="I8484" s="15">
        <v>42144</v>
      </c>
      <c r="J8484" t="s">
        <v>14</v>
      </c>
      <c r="K8484" t="s">
        <v>14</v>
      </c>
      <c r="L8484">
        <f>Table1[[#This Row],[Date resolved]]-Table1[[#This Row],[Date received]]</f>
        <v>0</v>
      </c>
      <c r="M8484">
        <f>YEAR(Table1[[#This Row],[Date received]])</f>
        <v>2015</v>
      </c>
      <c r="N8484" t="str">
        <f>_xlfn.CONCAT("Q",_xlfn.CEILING.MATH(MONTH(Table1[[#This Row],[Date received]])/3))</f>
        <v>Q2</v>
      </c>
    </row>
    <row r="8485" spans="1:14" x14ac:dyDescent="0.3">
      <c r="A8485">
        <v>1931441</v>
      </c>
      <c r="B8485" t="s">
        <v>30</v>
      </c>
      <c r="C8485" t="s">
        <v>9</v>
      </c>
      <c r="D8485" t="s">
        <v>132</v>
      </c>
      <c r="E8485" t="s">
        <v>35</v>
      </c>
      <c r="F8485" t="str">
        <f>_xlfn.XLOOKUP(E8485,State_Code_Name!$C$2:$C$52,State_Code_Name!$B$2:$B$52)</f>
        <v>Florida</v>
      </c>
      <c r="G8485" t="s">
        <v>19</v>
      </c>
      <c r="H8485" s="15">
        <v>42508</v>
      </c>
      <c r="I8485" s="15">
        <v>42513</v>
      </c>
      <c r="J8485" t="s">
        <v>14</v>
      </c>
      <c r="K8485" t="s">
        <v>15</v>
      </c>
      <c r="L8485">
        <f>Table1[[#This Row],[Date resolved]]-Table1[[#This Row],[Date received]]</f>
        <v>5</v>
      </c>
      <c r="M8485">
        <f>YEAR(Table1[[#This Row],[Date received]])</f>
        <v>2016</v>
      </c>
      <c r="N8485" t="str">
        <f>_xlfn.CONCAT("Q",_xlfn.CEILING.MATH(MONTH(Table1[[#This Row],[Date received]])/3))</f>
        <v>Q2</v>
      </c>
    </row>
    <row r="8486" spans="1:14" x14ac:dyDescent="0.3">
      <c r="A8486">
        <v>451768</v>
      </c>
      <c r="B8486" t="s">
        <v>95</v>
      </c>
      <c r="C8486" t="s">
        <v>36</v>
      </c>
      <c r="D8486" t="s">
        <v>49</v>
      </c>
      <c r="E8486" t="s">
        <v>18</v>
      </c>
      <c r="F8486" t="str">
        <f>_xlfn.XLOOKUP(E8486,State_Code_Name!$C$2:$C$52,State_Code_Name!$B$2:$B$52)</f>
        <v>California</v>
      </c>
      <c r="G8486" t="s">
        <v>305</v>
      </c>
      <c r="H8486" s="15">
        <v>41463</v>
      </c>
      <c r="I8486" s="15">
        <v>41466</v>
      </c>
      <c r="J8486" t="s">
        <v>14</v>
      </c>
      <c r="K8486" t="s">
        <v>15</v>
      </c>
      <c r="L8486">
        <f>Table1[[#This Row],[Date resolved]]-Table1[[#This Row],[Date received]]</f>
        <v>3</v>
      </c>
      <c r="M8486">
        <f>YEAR(Table1[[#This Row],[Date received]])</f>
        <v>2013</v>
      </c>
      <c r="N8486" t="str">
        <f>_xlfn.CONCAT("Q",_xlfn.CEILING.MATH(MONTH(Table1[[#This Row],[Date received]])/3))</f>
        <v>Q3</v>
      </c>
    </row>
    <row r="8487" spans="1:14" x14ac:dyDescent="0.3">
      <c r="A8487">
        <v>1734940</v>
      </c>
      <c r="B8487" t="s">
        <v>83</v>
      </c>
      <c r="C8487" t="s">
        <v>36</v>
      </c>
      <c r="D8487" t="s">
        <v>149</v>
      </c>
      <c r="E8487" t="s">
        <v>85</v>
      </c>
      <c r="F8487" t="str">
        <f>_xlfn.XLOOKUP(E8487,State_Code_Name!$C$2:$C$52,State_Code_Name!$B$2:$B$52)</f>
        <v>Wisconsin</v>
      </c>
      <c r="G8487" t="s">
        <v>19</v>
      </c>
      <c r="H8487" s="15">
        <v>42378</v>
      </c>
      <c r="I8487" s="15">
        <v>42378</v>
      </c>
      <c r="J8487" t="s">
        <v>14</v>
      </c>
      <c r="K8487" t="s">
        <v>14</v>
      </c>
      <c r="L8487">
        <f>Table1[[#This Row],[Date resolved]]-Table1[[#This Row],[Date received]]</f>
        <v>0</v>
      </c>
      <c r="M8487">
        <f>YEAR(Table1[[#This Row],[Date received]])</f>
        <v>2016</v>
      </c>
      <c r="N8487" t="str">
        <f>_xlfn.CONCAT("Q",_xlfn.CEILING.MATH(MONTH(Table1[[#This Row],[Date received]])/3))</f>
        <v>Q1</v>
      </c>
    </row>
    <row r="8488" spans="1:14" x14ac:dyDescent="0.3">
      <c r="A8488">
        <v>968979</v>
      </c>
      <c r="B8488" t="s">
        <v>135</v>
      </c>
      <c r="C8488" t="s">
        <v>26</v>
      </c>
      <c r="D8488" t="s">
        <v>27</v>
      </c>
      <c r="E8488" t="s">
        <v>31</v>
      </c>
      <c r="F8488" t="str">
        <f>_xlfn.XLOOKUP(E8488,State_Code_Name!$C$2:$C$52,State_Code_Name!$B$2:$B$52)</f>
        <v>Texas</v>
      </c>
      <c r="G8488" t="s">
        <v>305</v>
      </c>
      <c r="H8488" s="15">
        <v>41856</v>
      </c>
      <c r="I8488" s="15">
        <v>41858</v>
      </c>
      <c r="J8488" t="s">
        <v>14</v>
      </c>
      <c r="K8488" t="s">
        <v>15</v>
      </c>
      <c r="L8488">
        <f>Table1[[#This Row],[Date resolved]]-Table1[[#This Row],[Date received]]</f>
        <v>2</v>
      </c>
      <c r="M8488">
        <f>YEAR(Table1[[#This Row],[Date received]])</f>
        <v>2014</v>
      </c>
      <c r="N8488" t="str">
        <f>_xlfn.CONCAT("Q",_xlfn.CEILING.MATH(MONTH(Table1[[#This Row],[Date received]])/3))</f>
        <v>Q3</v>
      </c>
    </row>
    <row r="8489" spans="1:14" x14ac:dyDescent="0.3">
      <c r="A8489">
        <v>1765248</v>
      </c>
      <c r="B8489" t="s">
        <v>50</v>
      </c>
      <c r="C8489" t="s">
        <v>36</v>
      </c>
      <c r="D8489" t="s">
        <v>202</v>
      </c>
      <c r="E8489" t="s">
        <v>31</v>
      </c>
      <c r="F8489" t="str">
        <f>_xlfn.XLOOKUP(E8489,State_Code_Name!$C$2:$C$52,State_Code_Name!$B$2:$B$52)</f>
        <v>Texas</v>
      </c>
      <c r="G8489" t="s">
        <v>19</v>
      </c>
      <c r="H8489" s="15">
        <v>42398</v>
      </c>
      <c r="I8489" s="15">
        <v>42398</v>
      </c>
      <c r="J8489" t="s">
        <v>14</v>
      </c>
      <c r="K8489" t="s">
        <v>15</v>
      </c>
      <c r="L8489">
        <f>Table1[[#This Row],[Date resolved]]-Table1[[#This Row],[Date received]]</f>
        <v>0</v>
      </c>
      <c r="M8489">
        <f>YEAR(Table1[[#This Row],[Date received]])</f>
        <v>2016</v>
      </c>
      <c r="N8489" t="str">
        <f>_xlfn.CONCAT("Q",_xlfn.CEILING.MATH(MONTH(Table1[[#This Row],[Date received]])/3))</f>
        <v>Q1</v>
      </c>
    </row>
    <row r="8490" spans="1:14" x14ac:dyDescent="0.3">
      <c r="A8490">
        <v>1567525</v>
      </c>
      <c r="B8490" t="s">
        <v>851</v>
      </c>
      <c r="C8490" t="s">
        <v>32</v>
      </c>
      <c r="D8490" t="s">
        <v>44</v>
      </c>
      <c r="E8490" t="s">
        <v>51</v>
      </c>
      <c r="F8490" t="str">
        <f>_xlfn.XLOOKUP(E8490,State_Code_Name!$C$2:$C$52,State_Code_Name!$B$2:$B$52)</f>
        <v>Washington</v>
      </c>
      <c r="G8490" t="s">
        <v>19</v>
      </c>
      <c r="H8490" s="15">
        <v>42263</v>
      </c>
      <c r="I8490" s="15">
        <v>42263</v>
      </c>
      <c r="J8490" t="s">
        <v>14</v>
      </c>
      <c r="K8490" t="s">
        <v>15</v>
      </c>
      <c r="L8490">
        <f>Table1[[#This Row],[Date resolved]]-Table1[[#This Row],[Date received]]</f>
        <v>0</v>
      </c>
      <c r="M8490">
        <f>YEAR(Table1[[#This Row],[Date received]])</f>
        <v>2015</v>
      </c>
      <c r="N8490" t="str">
        <f>_xlfn.CONCAT("Q",_xlfn.CEILING.MATH(MONTH(Table1[[#This Row],[Date received]])/3))</f>
        <v>Q3</v>
      </c>
    </row>
    <row r="8491" spans="1:14" x14ac:dyDescent="0.3">
      <c r="A8491">
        <v>1642997</v>
      </c>
      <c r="B8491" t="s">
        <v>1092</v>
      </c>
      <c r="C8491" t="s">
        <v>879</v>
      </c>
      <c r="D8491" t="s">
        <v>880</v>
      </c>
      <c r="E8491" t="s">
        <v>46</v>
      </c>
      <c r="F8491" t="str">
        <f>_xlfn.XLOOKUP(E8491,State_Code_Name!$C$2:$C$52,State_Code_Name!$B$2:$B$52)</f>
        <v>Pennsylvania</v>
      </c>
      <c r="G8491" t="s">
        <v>19</v>
      </c>
      <c r="H8491" s="15">
        <v>42314</v>
      </c>
      <c r="I8491" s="15">
        <v>42317</v>
      </c>
      <c r="J8491" t="s">
        <v>14</v>
      </c>
      <c r="K8491" t="s">
        <v>15</v>
      </c>
      <c r="L8491">
        <f>Table1[[#This Row],[Date resolved]]-Table1[[#This Row],[Date received]]</f>
        <v>3</v>
      </c>
      <c r="M8491">
        <f>YEAR(Table1[[#This Row],[Date received]])</f>
        <v>2015</v>
      </c>
      <c r="N8491" t="str">
        <f>_xlfn.CONCAT("Q",_xlfn.CEILING.MATH(MONTH(Table1[[#This Row],[Date received]])/3))</f>
        <v>Q4</v>
      </c>
    </row>
    <row r="8492" spans="1:14" x14ac:dyDescent="0.3">
      <c r="A8492">
        <v>1152398</v>
      </c>
      <c r="B8492" t="s">
        <v>812</v>
      </c>
      <c r="C8492" t="s">
        <v>9</v>
      </c>
      <c r="D8492" t="s">
        <v>132</v>
      </c>
      <c r="E8492" t="s">
        <v>184</v>
      </c>
      <c r="F8492" t="str">
        <f>_xlfn.XLOOKUP(E8492,State_Code_Name!$C$2:$C$52,State_Code_Name!$B$2:$B$52)</f>
        <v>Mississippi</v>
      </c>
      <c r="G8492" t="s">
        <v>19</v>
      </c>
      <c r="H8492" s="15">
        <v>41984</v>
      </c>
      <c r="I8492" s="15">
        <v>41988</v>
      </c>
      <c r="J8492" t="s">
        <v>14</v>
      </c>
      <c r="K8492" t="s">
        <v>15</v>
      </c>
      <c r="L8492">
        <f>Table1[[#This Row],[Date resolved]]-Table1[[#This Row],[Date received]]</f>
        <v>4</v>
      </c>
      <c r="M8492">
        <f>YEAR(Table1[[#This Row],[Date received]])</f>
        <v>2014</v>
      </c>
      <c r="N8492" t="str">
        <f>_xlfn.CONCAT("Q",_xlfn.CEILING.MATH(MONTH(Table1[[#This Row],[Date received]])/3))</f>
        <v>Q4</v>
      </c>
    </row>
    <row r="8493" spans="1:14" x14ac:dyDescent="0.3">
      <c r="A8493">
        <v>1559741</v>
      </c>
      <c r="B8493" t="s">
        <v>395</v>
      </c>
      <c r="C8493" t="s">
        <v>32</v>
      </c>
      <c r="D8493" t="s">
        <v>44</v>
      </c>
      <c r="E8493" t="s">
        <v>35</v>
      </c>
      <c r="F8493" t="str">
        <f>_xlfn.XLOOKUP(E8493,State_Code_Name!$C$2:$C$52,State_Code_Name!$B$2:$B$52)</f>
        <v>Florida</v>
      </c>
      <c r="G8493" t="s">
        <v>19</v>
      </c>
      <c r="H8493" s="15">
        <v>42257</v>
      </c>
      <c r="I8493" s="15">
        <v>42257</v>
      </c>
      <c r="J8493" t="s">
        <v>14</v>
      </c>
      <c r="K8493" t="s">
        <v>14</v>
      </c>
      <c r="L8493">
        <f>Table1[[#This Row],[Date resolved]]-Table1[[#This Row],[Date received]]</f>
        <v>0</v>
      </c>
      <c r="M8493">
        <f>YEAR(Table1[[#This Row],[Date received]])</f>
        <v>2015</v>
      </c>
      <c r="N8493" t="str">
        <f>_xlfn.CONCAT("Q",_xlfn.CEILING.MATH(MONTH(Table1[[#This Row],[Date received]])/3))</f>
        <v>Q3</v>
      </c>
    </row>
    <row r="8494" spans="1:14" x14ac:dyDescent="0.3">
      <c r="A8494">
        <v>1411457</v>
      </c>
      <c r="B8494" t="s">
        <v>58</v>
      </c>
      <c r="C8494" t="s">
        <v>9</v>
      </c>
      <c r="D8494" t="s">
        <v>10</v>
      </c>
      <c r="E8494" t="s">
        <v>18</v>
      </c>
      <c r="F8494" t="str">
        <f>_xlfn.XLOOKUP(E8494,State_Code_Name!$C$2:$C$52,State_Code_Name!$B$2:$B$52)</f>
        <v>California</v>
      </c>
      <c r="G8494" t="s">
        <v>19</v>
      </c>
      <c r="H8494" s="15">
        <v>42163</v>
      </c>
      <c r="I8494" s="15">
        <v>42163</v>
      </c>
      <c r="J8494" t="s">
        <v>14</v>
      </c>
      <c r="K8494" t="s">
        <v>15</v>
      </c>
      <c r="L8494">
        <f>Table1[[#This Row],[Date resolved]]-Table1[[#This Row],[Date received]]</f>
        <v>0</v>
      </c>
      <c r="M8494">
        <f>YEAR(Table1[[#This Row],[Date received]])</f>
        <v>2015</v>
      </c>
      <c r="N8494" t="str">
        <f>_xlfn.CONCAT("Q",_xlfn.CEILING.MATH(MONTH(Table1[[#This Row],[Date received]])/3))</f>
        <v>Q2</v>
      </c>
    </row>
    <row r="8495" spans="1:14" x14ac:dyDescent="0.3">
      <c r="A8495">
        <v>1073565</v>
      </c>
      <c r="B8495" t="s">
        <v>89</v>
      </c>
      <c r="C8495" t="s">
        <v>16</v>
      </c>
      <c r="D8495" t="s">
        <v>24</v>
      </c>
      <c r="E8495" t="s">
        <v>29</v>
      </c>
      <c r="F8495" t="str">
        <f>_xlfn.XLOOKUP(E8495,State_Code_Name!$C$2:$C$52,State_Code_Name!$B$2:$B$52)</f>
        <v>Connecticut</v>
      </c>
      <c r="G8495" t="s">
        <v>305</v>
      </c>
      <c r="H8495" s="15">
        <v>41928</v>
      </c>
      <c r="I8495" s="15">
        <v>41934</v>
      </c>
      <c r="J8495" t="s">
        <v>14</v>
      </c>
      <c r="K8495" t="s">
        <v>15</v>
      </c>
      <c r="L8495">
        <f>Table1[[#This Row],[Date resolved]]-Table1[[#This Row],[Date received]]</f>
        <v>6</v>
      </c>
      <c r="M8495">
        <f>YEAR(Table1[[#This Row],[Date received]])</f>
        <v>2014</v>
      </c>
      <c r="N8495" t="str">
        <f>_xlfn.CONCAT("Q",_xlfn.CEILING.MATH(MONTH(Table1[[#This Row],[Date received]])/3))</f>
        <v>Q4</v>
      </c>
    </row>
    <row r="8496" spans="1:14" x14ac:dyDescent="0.3">
      <c r="A8496">
        <v>1377348</v>
      </c>
      <c r="B8496" t="s">
        <v>163</v>
      </c>
      <c r="C8496" t="s">
        <v>16</v>
      </c>
      <c r="D8496" t="s">
        <v>24</v>
      </c>
      <c r="E8496" t="s">
        <v>59</v>
      </c>
      <c r="F8496" t="str">
        <f>_xlfn.XLOOKUP(E8496,State_Code_Name!$C$2:$C$52,State_Code_Name!$B$2:$B$52)</f>
        <v>Illinois</v>
      </c>
      <c r="G8496" t="s">
        <v>305</v>
      </c>
      <c r="H8496" s="15">
        <v>42139</v>
      </c>
      <c r="I8496" s="15">
        <v>42142</v>
      </c>
      <c r="J8496" t="s">
        <v>14</v>
      </c>
      <c r="K8496" t="s">
        <v>15</v>
      </c>
      <c r="L8496">
        <f>Table1[[#This Row],[Date resolved]]-Table1[[#This Row],[Date received]]</f>
        <v>3</v>
      </c>
      <c r="M8496">
        <f>YEAR(Table1[[#This Row],[Date received]])</f>
        <v>2015</v>
      </c>
      <c r="N8496" t="str">
        <f>_xlfn.CONCAT("Q",_xlfn.CEILING.MATH(MONTH(Table1[[#This Row],[Date received]])/3))</f>
        <v>Q2</v>
      </c>
    </row>
    <row r="8497" spans="1:14" x14ac:dyDescent="0.3">
      <c r="A8497">
        <v>1822512</v>
      </c>
      <c r="B8497" t="s">
        <v>113</v>
      </c>
      <c r="C8497" t="s">
        <v>36</v>
      </c>
      <c r="D8497" t="s">
        <v>365</v>
      </c>
      <c r="E8497" t="s">
        <v>39</v>
      </c>
      <c r="F8497" t="str">
        <f>_xlfn.XLOOKUP(E8497,State_Code_Name!$C$2:$C$52,State_Code_Name!$B$2:$B$52)</f>
        <v>Ohio</v>
      </c>
      <c r="G8497" t="s">
        <v>305</v>
      </c>
      <c r="H8497" s="15">
        <v>42437</v>
      </c>
      <c r="I8497" s="15">
        <v>42439</v>
      </c>
      <c r="J8497" t="s">
        <v>14</v>
      </c>
      <c r="K8497" t="s">
        <v>15</v>
      </c>
      <c r="L8497">
        <f>Table1[[#This Row],[Date resolved]]-Table1[[#This Row],[Date received]]</f>
        <v>2</v>
      </c>
      <c r="M8497">
        <f>YEAR(Table1[[#This Row],[Date received]])</f>
        <v>2016</v>
      </c>
      <c r="N8497" t="str">
        <f>_xlfn.CONCAT("Q",_xlfn.CEILING.MATH(MONTH(Table1[[#This Row],[Date received]])/3))</f>
        <v>Q1</v>
      </c>
    </row>
    <row r="8498" spans="1:14" x14ac:dyDescent="0.3">
      <c r="A8498">
        <v>912110</v>
      </c>
      <c r="B8498" t="s">
        <v>348</v>
      </c>
      <c r="C8498" t="s">
        <v>61</v>
      </c>
      <c r="D8498" t="s">
        <v>459</v>
      </c>
      <c r="E8498" t="s">
        <v>18</v>
      </c>
      <c r="F8498" t="str">
        <f>_xlfn.XLOOKUP(E8498,State_Code_Name!$C$2:$C$52,State_Code_Name!$B$2:$B$52)</f>
        <v>California</v>
      </c>
      <c r="G8498" t="s">
        <v>19</v>
      </c>
      <c r="H8498" s="15">
        <v>41816</v>
      </c>
      <c r="I8498" s="15">
        <v>41816</v>
      </c>
      <c r="J8498" t="s">
        <v>14</v>
      </c>
      <c r="K8498" t="s">
        <v>15</v>
      </c>
      <c r="L8498">
        <f>Table1[[#This Row],[Date resolved]]-Table1[[#This Row],[Date received]]</f>
        <v>0</v>
      </c>
      <c r="M8498">
        <f>YEAR(Table1[[#This Row],[Date received]])</f>
        <v>2014</v>
      </c>
      <c r="N8498" t="str">
        <f>_xlfn.CONCAT("Q",_xlfn.CEILING.MATH(MONTH(Table1[[#This Row],[Date received]])/3))</f>
        <v>Q2</v>
      </c>
    </row>
    <row r="8499" spans="1:14" x14ac:dyDescent="0.3">
      <c r="A8499">
        <v>951846</v>
      </c>
      <c r="B8499" t="s">
        <v>177</v>
      </c>
      <c r="C8499" t="s">
        <v>32</v>
      </c>
      <c r="D8499" t="s">
        <v>161</v>
      </c>
      <c r="E8499" t="s">
        <v>22</v>
      </c>
      <c r="F8499" t="str">
        <f>_xlfn.XLOOKUP(E8499,State_Code_Name!$C$2:$C$52,State_Code_Name!$B$2:$B$52)</f>
        <v>New York</v>
      </c>
      <c r="G8499" t="s">
        <v>19</v>
      </c>
      <c r="H8499" s="15">
        <v>41844</v>
      </c>
      <c r="I8499" s="15">
        <v>41848</v>
      </c>
      <c r="J8499" t="s">
        <v>14</v>
      </c>
      <c r="K8499" t="s">
        <v>15</v>
      </c>
      <c r="L8499">
        <f>Table1[[#This Row],[Date resolved]]-Table1[[#This Row],[Date received]]</f>
        <v>4</v>
      </c>
      <c r="M8499">
        <f>YEAR(Table1[[#This Row],[Date received]])</f>
        <v>2014</v>
      </c>
      <c r="N8499" t="str">
        <f>_xlfn.CONCAT("Q",_xlfn.CEILING.MATH(MONTH(Table1[[#This Row],[Date received]])/3))</f>
        <v>Q3</v>
      </c>
    </row>
    <row r="8500" spans="1:14" x14ac:dyDescent="0.3">
      <c r="A8500">
        <v>890992</v>
      </c>
      <c r="B8500" t="s">
        <v>256</v>
      </c>
      <c r="C8500" t="s">
        <v>26</v>
      </c>
      <c r="D8500" t="s">
        <v>27</v>
      </c>
      <c r="E8500" t="s">
        <v>98</v>
      </c>
      <c r="F8500" t="str">
        <f>_xlfn.XLOOKUP(E8500,State_Code_Name!$C$2:$C$52,State_Code_Name!$B$2:$B$52)</f>
        <v>Colorado</v>
      </c>
      <c r="G8500" t="s">
        <v>19</v>
      </c>
      <c r="H8500" s="15">
        <v>41801</v>
      </c>
      <c r="I8500" s="15">
        <v>41801</v>
      </c>
      <c r="J8500" t="s">
        <v>14</v>
      </c>
      <c r="K8500" t="s">
        <v>15</v>
      </c>
      <c r="L8500">
        <f>Table1[[#This Row],[Date resolved]]-Table1[[#This Row],[Date received]]</f>
        <v>0</v>
      </c>
      <c r="M8500">
        <f>YEAR(Table1[[#This Row],[Date received]])</f>
        <v>2014</v>
      </c>
      <c r="N8500" t="str">
        <f>_xlfn.CONCAT("Q",_xlfn.CEILING.MATH(MONTH(Table1[[#This Row],[Date received]])/3))</f>
        <v>Q2</v>
      </c>
    </row>
    <row r="8501" spans="1:14" x14ac:dyDescent="0.3">
      <c r="A8501">
        <v>1259993</v>
      </c>
      <c r="B8501" t="s">
        <v>102</v>
      </c>
      <c r="C8501" t="s">
        <v>26</v>
      </c>
      <c r="D8501" t="s">
        <v>27</v>
      </c>
      <c r="E8501" t="s">
        <v>46</v>
      </c>
      <c r="F8501" t="str">
        <f>_xlfn.XLOOKUP(E8501,State_Code_Name!$C$2:$C$52,State_Code_Name!$B$2:$B$52)</f>
        <v>Pennsylvania</v>
      </c>
      <c r="G8501" t="s">
        <v>19</v>
      </c>
      <c r="H8501" s="15">
        <v>42062</v>
      </c>
      <c r="I8501" s="15">
        <v>42062</v>
      </c>
      <c r="J8501" t="s">
        <v>14</v>
      </c>
      <c r="K8501" t="s">
        <v>14</v>
      </c>
      <c r="L8501">
        <f>Table1[[#This Row],[Date resolved]]-Table1[[#This Row],[Date received]]</f>
        <v>0</v>
      </c>
      <c r="M8501">
        <f>YEAR(Table1[[#This Row],[Date received]])</f>
        <v>2015</v>
      </c>
      <c r="N8501" t="str">
        <f>_xlfn.CONCAT("Q",_xlfn.CEILING.MATH(MONTH(Table1[[#This Row],[Date received]])/3))</f>
        <v>Q1</v>
      </c>
    </row>
    <row r="8502" spans="1:14" x14ac:dyDescent="0.3">
      <c r="A8502">
        <v>1857976</v>
      </c>
      <c r="B8502" t="s">
        <v>60</v>
      </c>
      <c r="C8502" t="s">
        <v>52</v>
      </c>
      <c r="D8502" t="s">
        <v>76</v>
      </c>
      <c r="E8502" t="s">
        <v>35</v>
      </c>
      <c r="F8502" t="str">
        <f>_xlfn.XLOOKUP(E8502,State_Code_Name!$C$2:$C$52,State_Code_Name!$B$2:$B$52)</f>
        <v>Florida</v>
      </c>
      <c r="G8502" t="s">
        <v>19</v>
      </c>
      <c r="H8502" s="15">
        <v>42461</v>
      </c>
      <c r="I8502" s="15">
        <v>42461</v>
      </c>
      <c r="J8502" t="s">
        <v>14</v>
      </c>
      <c r="K8502" t="s">
        <v>14</v>
      </c>
      <c r="L8502">
        <f>Table1[[#This Row],[Date resolved]]-Table1[[#This Row],[Date received]]</f>
        <v>0</v>
      </c>
      <c r="M8502">
        <f>YEAR(Table1[[#This Row],[Date received]])</f>
        <v>2016</v>
      </c>
      <c r="N8502" t="str">
        <f>_xlfn.CONCAT("Q",_xlfn.CEILING.MATH(MONTH(Table1[[#This Row],[Date received]])/3))</f>
        <v>Q2</v>
      </c>
    </row>
    <row r="8503" spans="1:14" x14ac:dyDescent="0.3">
      <c r="A8503">
        <v>1116490</v>
      </c>
      <c r="B8503" t="s">
        <v>11</v>
      </c>
      <c r="C8503" t="s">
        <v>36</v>
      </c>
      <c r="D8503" t="s">
        <v>80</v>
      </c>
      <c r="E8503" t="s">
        <v>48</v>
      </c>
      <c r="F8503" t="str">
        <f>_xlfn.XLOOKUP(E8503,State_Code_Name!$C$2:$C$52,State_Code_Name!$B$2:$B$52)</f>
        <v>New Jersey</v>
      </c>
      <c r="G8503" t="s">
        <v>19</v>
      </c>
      <c r="H8503" s="15">
        <v>41957</v>
      </c>
      <c r="I8503" s="15">
        <v>41957</v>
      </c>
      <c r="J8503" t="s">
        <v>14</v>
      </c>
      <c r="K8503" t="s">
        <v>15</v>
      </c>
      <c r="L8503">
        <f>Table1[[#This Row],[Date resolved]]-Table1[[#This Row],[Date received]]</f>
        <v>0</v>
      </c>
      <c r="M8503">
        <f>YEAR(Table1[[#This Row],[Date received]])</f>
        <v>2014</v>
      </c>
      <c r="N8503" t="str">
        <f>_xlfn.CONCAT("Q",_xlfn.CEILING.MATH(MONTH(Table1[[#This Row],[Date received]])/3))</f>
        <v>Q4</v>
      </c>
    </row>
    <row r="8504" spans="1:14" x14ac:dyDescent="0.3">
      <c r="A8504">
        <v>1255685</v>
      </c>
      <c r="B8504" t="s">
        <v>50</v>
      </c>
      <c r="C8504" t="s">
        <v>32</v>
      </c>
      <c r="D8504" t="s">
        <v>161</v>
      </c>
      <c r="E8504" t="s">
        <v>195</v>
      </c>
      <c r="F8504" t="str">
        <f>_xlfn.XLOOKUP(E8504,State_Code_Name!$C$2:$C$52,State_Code_Name!$B$2:$B$52)</f>
        <v>Nebraska</v>
      </c>
      <c r="G8504" t="s">
        <v>19</v>
      </c>
      <c r="H8504" s="15">
        <v>42060</v>
      </c>
      <c r="I8504" s="15">
        <v>42060</v>
      </c>
      <c r="J8504" t="s">
        <v>14</v>
      </c>
      <c r="K8504" t="s">
        <v>15</v>
      </c>
      <c r="L8504">
        <f>Table1[[#This Row],[Date resolved]]-Table1[[#This Row],[Date received]]</f>
        <v>0</v>
      </c>
      <c r="M8504">
        <f>YEAR(Table1[[#This Row],[Date received]])</f>
        <v>2015</v>
      </c>
      <c r="N8504" t="str">
        <f>_xlfn.CONCAT("Q",_xlfn.CEILING.MATH(MONTH(Table1[[#This Row],[Date received]])/3))</f>
        <v>Q1</v>
      </c>
    </row>
    <row r="8505" spans="1:14" x14ac:dyDescent="0.3">
      <c r="A8505">
        <v>2034730</v>
      </c>
      <c r="B8505" t="s">
        <v>38</v>
      </c>
      <c r="C8505" t="s">
        <v>16</v>
      </c>
      <c r="D8505" t="s">
        <v>20</v>
      </c>
      <c r="E8505" t="s">
        <v>121</v>
      </c>
      <c r="F8505" t="str">
        <f>_xlfn.XLOOKUP(E8505,State_Code_Name!$C$2:$C$52,State_Code_Name!$B$2:$B$52)</f>
        <v>Oregon</v>
      </c>
      <c r="G8505" t="s">
        <v>19</v>
      </c>
      <c r="H8505" s="15">
        <v>42579</v>
      </c>
      <c r="I8505" s="15">
        <v>42579</v>
      </c>
      <c r="J8505" t="s">
        <v>14</v>
      </c>
      <c r="K8505" t="s">
        <v>15</v>
      </c>
      <c r="L8505">
        <f>Table1[[#This Row],[Date resolved]]-Table1[[#This Row],[Date received]]</f>
        <v>0</v>
      </c>
      <c r="M8505">
        <f>YEAR(Table1[[#This Row],[Date received]])</f>
        <v>2016</v>
      </c>
      <c r="N8505" t="str">
        <f>_xlfn.CONCAT("Q",_xlfn.CEILING.MATH(MONTH(Table1[[#This Row],[Date received]])/3))</f>
        <v>Q3</v>
      </c>
    </row>
    <row r="8506" spans="1:14" x14ac:dyDescent="0.3">
      <c r="A8506">
        <v>221408</v>
      </c>
      <c r="B8506" t="s">
        <v>136</v>
      </c>
      <c r="C8506" t="s">
        <v>16</v>
      </c>
      <c r="D8506" t="s">
        <v>20</v>
      </c>
      <c r="E8506" t="s">
        <v>35</v>
      </c>
      <c r="F8506" t="str">
        <f>_xlfn.XLOOKUP(E8506,State_Code_Name!$C$2:$C$52,State_Code_Name!$B$2:$B$52)</f>
        <v>Florida</v>
      </c>
      <c r="G8506" t="s">
        <v>13</v>
      </c>
      <c r="H8506" s="15">
        <v>41277</v>
      </c>
      <c r="I8506" s="15">
        <v>41278</v>
      </c>
      <c r="J8506" t="s">
        <v>14</v>
      </c>
      <c r="K8506" t="s">
        <v>15</v>
      </c>
      <c r="L8506">
        <f>Table1[[#This Row],[Date resolved]]-Table1[[#This Row],[Date received]]</f>
        <v>1</v>
      </c>
      <c r="M8506">
        <f>YEAR(Table1[[#This Row],[Date received]])</f>
        <v>2013</v>
      </c>
      <c r="N8506" t="str">
        <f>_xlfn.CONCAT("Q",_xlfn.CEILING.MATH(MONTH(Table1[[#This Row],[Date received]])/3))</f>
        <v>Q1</v>
      </c>
    </row>
    <row r="8507" spans="1:14" x14ac:dyDescent="0.3">
      <c r="A8507">
        <v>1258169</v>
      </c>
      <c r="B8507" t="s">
        <v>211</v>
      </c>
      <c r="C8507" t="s">
        <v>26</v>
      </c>
      <c r="D8507" t="s">
        <v>159</v>
      </c>
      <c r="E8507" t="s">
        <v>51</v>
      </c>
      <c r="F8507" t="str">
        <f>_xlfn.XLOOKUP(E8507,State_Code_Name!$C$2:$C$52,State_Code_Name!$B$2:$B$52)</f>
        <v>Washington</v>
      </c>
      <c r="G8507" t="s">
        <v>19</v>
      </c>
      <c r="H8507" s="15">
        <v>42061</v>
      </c>
      <c r="I8507" s="15">
        <v>42061</v>
      </c>
      <c r="J8507" t="s">
        <v>14</v>
      </c>
      <c r="K8507" t="s">
        <v>15</v>
      </c>
      <c r="L8507">
        <f>Table1[[#This Row],[Date resolved]]-Table1[[#This Row],[Date received]]</f>
        <v>0</v>
      </c>
      <c r="M8507">
        <f>YEAR(Table1[[#This Row],[Date received]])</f>
        <v>2015</v>
      </c>
      <c r="N8507" t="str">
        <f>_xlfn.CONCAT("Q",_xlfn.CEILING.MATH(MONTH(Table1[[#This Row],[Date received]])/3))</f>
        <v>Q1</v>
      </c>
    </row>
    <row r="8508" spans="1:14" x14ac:dyDescent="0.3">
      <c r="A8508">
        <v>1437493</v>
      </c>
      <c r="B8508" t="s">
        <v>54</v>
      </c>
      <c r="C8508" t="s">
        <v>52</v>
      </c>
      <c r="D8508" t="s">
        <v>96</v>
      </c>
      <c r="E8508" t="s">
        <v>18</v>
      </c>
      <c r="F8508" t="str">
        <f>_xlfn.XLOOKUP(E8508,State_Code_Name!$C$2:$C$52,State_Code_Name!$B$2:$B$52)</f>
        <v>California</v>
      </c>
      <c r="G8508" t="s">
        <v>19</v>
      </c>
      <c r="H8508" s="15">
        <v>42180</v>
      </c>
      <c r="I8508" s="15">
        <v>42180</v>
      </c>
      <c r="J8508" t="s">
        <v>14</v>
      </c>
      <c r="K8508" t="s">
        <v>15</v>
      </c>
      <c r="L8508">
        <f>Table1[[#This Row],[Date resolved]]-Table1[[#This Row],[Date received]]</f>
        <v>0</v>
      </c>
      <c r="M8508">
        <f>YEAR(Table1[[#This Row],[Date received]])</f>
        <v>2015</v>
      </c>
      <c r="N8508" t="str">
        <f>_xlfn.CONCAT("Q",_xlfn.CEILING.MATH(MONTH(Table1[[#This Row],[Date received]])/3))</f>
        <v>Q2</v>
      </c>
    </row>
    <row r="8509" spans="1:14" x14ac:dyDescent="0.3">
      <c r="A8509">
        <v>1544076</v>
      </c>
      <c r="B8509" t="s">
        <v>97</v>
      </c>
      <c r="C8509" t="s">
        <v>52</v>
      </c>
      <c r="D8509" t="s">
        <v>103</v>
      </c>
      <c r="E8509" t="s">
        <v>66</v>
      </c>
      <c r="F8509" t="str">
        <f>_xlfn.XLOOKUP(E8509,State_Code_Name!$C$2:$C$52,State_Code_Name!$B$2:$B$52)</f>
        <v>Michigan</v>
      </c>
      <c r="G8509" t="s">
        <v>19</v>
      </c>
      <c r="H8509" s="15">
        <v>42247</v>
      </c>
      <c r="I8509" s="15">
        <v>42247</v>
      </c>
      <c r="J8509" t="s">
        <v>14</v>
      </c>
      <c r="K8509" t="s">
        <v>14</v>
      </c>
      <c r="L8509">
        <f>Table1[[#This Row],[Date resolved]]-Table1[[#This Row],[Date received]]</f>
        <v>0</v>
      </c>
      <c r="M8509">
        <f>YEAR(Table1[[#This Row],[Date received]])</f>
        <v>2015</v>
      </c>
      <c r="N8509" t="str">
        <f>_xlfn.CONCAT("Q",_xlfn.CEILING.MATH(MONTH(Table1[[#This Row],[Date received]])/3))</f>
        <v>Q3</v>
      </c>
    </row>
    <row r="8510" spans="1:14" x14ac:dyDescent="0.3">
      <c r="A8510">
        <v>1810539</v>
      </c>
      <c r="B8510" t="s">
        <v>92</v>
      </c>
      <c r="C8510" t="s">
        <v>9</v>
      </c>
      <c r="D8510" t="s">
        <v>10</v>
      </c>
      <c r="E8510" t="s">
        <v>79</v>
      </c>
      <c r="F8510" t="str">
        <f>_xlfn.XLOOKUP(E8510,State_Code_Name!$C$2:$C$52,State_Code_Name!$B$2:$B$52)</f>
        <v>Minnesota</v>
      </c>
      <c r="G8510" t="s">
        <v>305</v>
      </c>
      <c r="H8510" s="15">
        <v>42430</v>
      </c>
      <c r="I8510" s="15">
        <v>42431</v>
      </c>
      <c r="J8510" t="s">
        <v>14</v>
      </c>
      <c r="K8510" t="s">
        <v>15</v>
      </c>
      <c r="L8510">
        <f>Table1[[#This Row],[Date resolved]]-Table1[[#This Row],[Date received]]</f>
        <v>1</v>
      </c>
      <c r="M8510">
        <f>YEAR(Table1[[#This Row],[Date received]])</f>
        <v>2016</v>
      </c>
      <c r="N8510" t="str">
        <f>_xlfn.CONCAT("Q",_xlfn.CEILING.MATH(MONTH(Table1[[#This Row],[Date received]])/3))</f>
        <v>Q1</v>
      </c>
    </row>
    <row r="8511" spans="1:14" x14ac:dyDescent="0.3">
      <c r="A8511">
        <v>1799320</v>
      </c>
      <c r="B8511" t="s">
        <v>43</v>
      </c>
      <c r="C8511" t="s">
        <v>16</v>
      </c>
      <c r="D8511" t="s">
        <v>20</v>
      </c>
      <c r="E8511" t="s">
        <v>40</v>
      </c>
      <c r="F8511" t="str">
        <f>_xlfn.XLOOKUP(E8511,State_Code_Name!$C$2:$C$52,State_Code_Name!$B$2:$B$52)</f>
        <v>Nevada</v>
      </c>
      <c r="G8511" t="s">
        <v>305</v>
      </c>
      <c r="H8511" s="15">
        <v>42423</v>
      </c>
      <c r="I8511" s="15">
        <v>42424</v>
      </c>
      <c r="J8511" t="s">
        <v>14</v>
      </c>
      <c r="K8511" t="s">
        <v>14</v>
      </c>
      <c r="L8511">
        <f>Table1[[#This Row],[Date resolved]]-Table1[[#This Row],[Date received]]</f>
        <v>1</v>
      </c>
      <c r="M8511">
        <f>YEAR(Table1[[#This Row],[Date received]])</f>
        <v>2016</v>
      </c>
      <c r="N8511" t="str">
        <f>_xlfn.CONCAT("Q",_xlfn.CEILING.MATH(MONTH(Table1[[#This Row],[Date received]])/3))</f>
        <v>Q1</v>
      </c>
    </row>
    <row r="8512" spans="1:14" x14ac:dyDescent="0.3">
      <c r="A8512">
        <v>1430918</v>
      </c>
      <c r="B8512" t="s">
        <v>211</v>
      </c>
      <c r="C8512" t="s">
        <v>26</v>
      </c>
      <c r="D8512" t="s">
        <v>56</v>
      </c>
      <c r="E8512" t="s">
        <v>12</v>
      </c>
      <c r="F8512" t="str">
        <f>_xlfn.XLOOKUP(E8512,State_Code_Name!$C$2:$C$52,State_Code_Name!$B$2:$B$52)</f>
        <v>Virginia</v>
      </c>
      <c r="G8512" t="s">
        <v>19</v>
      </c>
      <c r="H8512" s="15">
        <v>42176</v>
      </c>
      <c r="I8512" s="15">
        <v>42176</v>
      </c>
      <c r="J8512" t="s">
        <v>14</v>
      </c>
      <c r="K8512" t="s">
        <v>15</v>
      </c>
      <c r="L8512">
        <f>Table1[[#This Row],[Date resolved]]-Table1[[#This Row],[Date received]]</f>
        <v>0</v>
      </c>
      <c r="M8512">
        <f>YEAR(Table1[[#This Row],[Date received]])</f>
        <v>2015</v>
      </c>
      <c r="N8512" t="str">
        <f>_xlfn.CONCAT("Q",_xlfn.CEILING.MATH(MONTH(Table1[[#This Row],[Date received]])/3))</f>
        <v>Q2</v>
      </c>
    </row>
    <row r="8513" spans="1:14" x14ac:dyDescent="0.3">
      <c r="A8513">
        <v>1955454</v>
      </c>
      <c r="B8513" t="s">
        <v>30</v>
      </c>
      <c r="C8513" t="s">
        <v>36</v>
      </c>
      <c r="D8513" t="s">
        <v>112</v>
      </c>
      <c r="E8513" t="s">
        <v>140</v>
      </c>
      <c r="F8513" t="str">
        <f>_xlfn.XLOOKUP(E8513,State_Code_Name!$C$2:$C$52,State_Code_Name!$B$2:$B$52)</f>
        <v>Maine</v>
      </c>
      <c r="G8513" t="s">
        <v>19</v>
      </c>
      <c r="H8513" s="15">
        <v>42527</v>
      </c>
      <c r="I8513" s="15">
        <v>42527</v>
      </c>
      <c r="J8513" t="s">
        <v>14</v>
      </c>
      <c r="K8513" t="s">
        <v>15</v>
      </c>
      <c r="L8513">
        <f>Table1[[#This Row],[Date resolved]]-Table1[[#This Row],[Date received]]</f>
        <v>0</v>
      </c>
      <c r="M8513">
        <f>YEAR(Table1[[#This Row],[Date received]])</f>
        <v>2016</v>
      </c>
      <c r="N8513" t="str">
        <f>_xlfn.CONCAT("Q",_xlfn.CEILING.MATH(MONTH(Table1[[#This Row],[Date received]])/3))</f>
        <v>Q2</v>
      </c>
    </row>
    <row r="8514" spans="1:14" x14ac:dyDescent="0.3">
      <c r="A8514">
        <v>712335</v>
      </c>
      <c r="B8514" t="s">
        <v>43</v>
      </c>
      <c r="C8514" t="s">
        <v>16</v>
      </c>
      <c r="D8514" t="s">
        <v>24</v>
      </c>
      <c r="E8514" t="s">
        <v>171</v>
      </c>
      <c r="F8514" t="str">
        <f>_xlfn.XLOOKUP(E8514,State_Code_Name!$C$2:$C$52,State_Code_Name!$B$2:$B$52)</f>
        <v>Louisiana</v>
      </c>
      <c r="G8514" t="s">
        <v>305</v>
      </c>
      <c r="H8514" s="15">
        <v>41683</v>
      </c>
      <c r="I8514" s="15">
        <v>41688</v>
      </c>
      <c r="J8514" t="s">
        <v>14</v>
      </c>
      <c r="K8514" t="s">
        <v>15</v>
      </c>
      <c r="L8514">
        <f>Table1[[#This Row],[Date resolved]]-Table1[[#This Row],[Date received]]</f>
        <v>5</v>
      </c>
      <c r="M8514">
        <f>YEAR(Table1[[#This Row],[Date received]])</f>
        <v>2014</v>
      </c>
      <c r="N8514" t="str">
        <f>_xlfn.CONCAT("Q",_xlfn.CEILING.MATH(MONTH(Table1[[#This Row],[Date received]])/3))</f>
        <v>Q1</v>
      </c>
    </row>
    <row r="8515" spans="1:14" x14ac:dyDescent="0.3">
      <c r="A8515">
        <v>2064032</v>
      </c>
      <c r="B8515" t="s">
        <v>1113</v>
      </c>
      <c r="C8515" t="s">
        <v>876</v>
      </c>
      <c r="D8515" t="s">
        <v>266</v>
      </c>
      <c r="E8515" t="s">
        <v>22</v>
      </c>
      <c r="F8515" t="str">
        <f>_xlfn.XLOOKUP(E8515,State_Code_Name!$C$2:$C$52,State_Code_Name!$B$2:$B$52)</f>
        <v>New York</v>
      </c>
      <c r="G8515" t="s">
        <v>19</v>
      </c>
      <c r="H8515" s="15">
        <v>42597</v>
      </c>
      <c r="I8515" s="15">
        <v>42597</v>
      </c>
      <c r="J8515" t="s">
        <v>14</v>
      </c>
      <c r="K8515" t="s">
        <v>14</v>
      </c>
      <c r="L8515">
        <f>Table1[[#This Row],[Date resolved]]-Table1[[#This Row],[Date received]]</f>
        <v>0</v>
      </c>
      <c r="M8515">
        <f>YEAR(Table1[[#This Row],[Date received]])</f>
        <v>2016</v>
      </c>
      <c r="N8515" t="str">
        <f>_xlfn.CONCAT("Q",_xlfn.CEILING.MATH(MONTH(Table1[[#This Row],[Date received]])/3))</f>
        <v>Q3</v>
      </c>
    </row>
    <row r="8516" spans="1:14" x14ac:dyDescent="0.3">
      <c r="A8516">
        <v>679536</v>
      </c>
      <c r="B8516" t="s">
        <v>47</v>
      </c>
      <c r="C8516" t="s">
        <v>26</v>
      </c>
      <c r="D8516" t="s">
        <v>27</v>
      </c>
      <c r="E8516" t="s">
        <v>98</v>
      </c>
      <c r="F8516" t="str">
        <f>_xlfn.XLOOKUP(E8516,State_Code_Name!$C$2:$C$52,State_Code_Name!$B$2:$B$52)</f>
        <v>Colorado</v>
      </c>
      <c r="G8516" t="s">
        <v>19</v>
      </c>
      <c r="H8516" s="15">
        <v>41661</v>
      </c>
      <c r="I8516" s="15">
        <v>41661</v>
      </c>
      <c r="J8516" t="s">
        <v>14</v>
      </c>
      <c r="K8516" t="s">
        <v>15</v>
      </c>
      <c r="L8516">
        <f>Table1[[#This Row],[Date resolved]]-Table1[[#This Row],[Date received]]</f>
        <v>0</v>
      </c>
      <c r="M8516">
        <f>YEAR(Table1[[#This Row],[Date received]])</f>
        <v>2014</v>
      </c>
      <c r="N8516" t="str">
        <f>_xlfn.CONCAT("Q",_xlfn.CEILING.MATH(MONTH(Table1[[#This Row],[Date received]])/3))</f>
        <v>Q1</v>
      </c>
    </row>
    <row r="8517" spans="1:14" x14ac:dyDescent="0.3">
      <c r="A8517">
        <v>1572152</v>
      </c>
      <c r="B8517" t="s">
        <v>734</v>
      </c>
      <c r="C8517" t="s">
        <v>16</v>
      </c>
      <c r="D8517" t="s">
        <v>144</v>
      </c>
      <c r="E8517" t="s">
        <v>42</v>
      </c>
      <c r="F8517" t="str">
        <f>_xlfn.XLOOKUP(E8517,State_Code_Name!$C$2:$C$52,State_Code_Name!$B$2:$B$52)</f>
        <v>North Carolina</v>
      </c>
      <c r="G8517" t="s">
        <v>13</v>
      </c>
      <c r="H8517" s="15">
        <v>42268</v>
      </c>
      <c r="I8517" s="15">
        <v>42270</v>
      </c>
      <c r="J8517" t="s">
        <v>14</v>
      </c>
      <c r="K8517" t="s">
        <v>15</v>
      </c>
      <c r="L8517">
        <f>Table1[[#This Row],[Date resolved]]-Table1[[#This Row],[Date received]]</f>
        <v>2</v>
      </c>
      <c r="M8517">
        <f>YEAR(Table1[[#This Row],[Date received]])</f>
        <v>2015</v>
      </c>
      <c r="N8517" t="str">
        <f>_xlfn.CONCAT("Q",_xlfn.CEILING.MATH(MONTH(Table1[[#This Row],[Date received]])/3))</f>
        <v>Q3</v>
      </c>
    </row>
    <row r="8518" spans="1:14" x14ac:dyDescent="0.3">
      <c r="A8518">
        <v>955952</v>
      </c>
      <c r="B8518" t="s">
        <v>88</v>
      </c>
      <c r="C8518" t="s">
        <v>16</v>
      </c>
      <c r="D8518" t="s">
        <v>144</v>
      </c>
      <c r="E8518" t="s">
        <v>35</v>
      </c>
      <c r="F8518" t="str">
        <f>_xlfn.XLOOKUP(E8518,State_Code_Name!$C$2:$C$52,State_Code_Name!$B$2:$B$52)</f>
        <v>Florida</v>
      </c>
      <c r="G8518" t="s">
        <v>19</v>
      </c>
      <c r="H8518" s="15">
        <v>41848</v>
      </c>
      <c r="I8518" s="15">
        <v>41851</v>
      </c>
      <c r="J8518" t="s">
        <v>14</v>
      </c>
      <c r="K8518" t="s">
        <v>15</v>
      </c>
      <c r="L8518">
        <f>Table1[[#This Row],[Date resolved]]-Table1[[#This Row],[Date received]]</f>
        <v>3</v>
      </c>
      <c r="M8518">
        <f>YEAR(Table1[[#This Row],[Date received]])</f>
        <v>2014</v>
      </c>
      <c r="N8518" t="str">
        <f>_xlfn.CONCAT("Q",_xlfn.CEILING.MATH(MONTH(Table1[[#This Row],[Date received]])/3))</f>
        <v>Q3</v>
      </c>
    </row>
    <row r="8519" spans="1:14" x14ac:dyDescent="0.3">
      <c r="A8519">
        <v>1665912</v>
      </c>
      <c r="B8519" t="s">
        <v>63</v>
      </c>
      <c r="C8519" t="s">
        <v>32</v>
      </c>
      <c r="D8519" t="s">
        <v>116</v>
      </c>
      <c r="E8519" t="s">
        <v>18</v>
      </c>
      <c r="F8519" t="str">
        <f>_xlfn.XLOOKUP(E8519,State_Code_Name!$C$2:$C$52,State_Code_Name!$B$2:$B$52)</f>
        <v>California</v>
      </c>
      <c r="G8519" t="s">
        <v>19</v>
      </c>
      <c r="H8519" s="15">
        <v>42328</v>
      </c>
      <c r="I8519" s="15">
        <v>42328</v>
      </c>
      <c r="J8519" t="s">
        <v>14</v>
      </c>
      <c r="K8519" t="s">
        <v>15</v>
      </c>
      <c r="L8519">
        <f>Table1[[#This Row],[Date resolved]]-Table1[[#This Row],[Date received]]</f>
        <v>0</v>
      </c>
      <c r="M8519">
        <f>YEAR(Table1[[#This Row],[Date received]])</f>
        <v>2015</v>
      </c>
      <c r="N8519" t="str">
        <f>_xlfn.CONCAT("Q",_xlfn.CEILING.MATH(MONTH(Table1[[#This Row],[Date received]])/3))</f>
        <v>Q4</v>
      </c>
    </row>
    <row r="8520" spans="1:14" x14ac:dyDescent="0.3">
      <c r="A8520">
        <v>1303677</v>
      </c>
      <c r="B8520" t="s">
        <v>297</v>
      </c>
      <c r="C8520" t="s">
        <v>32</v>
      </c>
      <c r="D8520" t="s">
        <v>44</v>
      </c>
      <c r="E8520" t="s">
        <v>31</v>
      </c>
      <c r="F8520" t="str">
        <f>_xlfn.XLOOKUP(E8520,State_Code_Name!$C$2:$C$52,State_Code_Name!$B$2:$B$52)</f>
        <v>Texas</v>
      </c>
      <c r="G8520" t="s">
        <v>19</v>
      </c>
      <c r="H8520" s="15">
        <v>42089</v>
      </c>
      <c r="I8520" s="15">
        <v>42089</v>
      </c>
      <c r="J8520" t="s">
        <v>14</v>
      </c>
      <c r="K8520" t="s">
        <v>15</v>
      </c>
      <c r="L8520">
        <f>Table1[[#This Row],[Date resolved]]-Table1[[#This Row],[Date received]]</f>
        <v>0</v>
      </c>
      <c r="M8520">
        <f>YEAR(Table1[[#This Row],[Date received]])</f>
        <v>2015</v>
      </c>
      <c r="N8520" t="str">
        <f>_xlfn.CONCAT("Q",_xlfn.CEILING.MATH(MONTH(Table1[[#This Row],[Date received]])/3))</f>
        <v>Q1</v>
      </c>
    </row>
    <row r="8521" spans="1:14" x14ac:dyDescent="0.3">
      <c r="A8521">
        <v>1411160</v>
      </c>
      <c r="B8521" t="s">
        <v>81</v>
      </c>
      <c r="C8521" t="s">
        <v>36</v>
      </c>
      <c r="D8521" t="s">
        <v>112</v>
      </c>
      <c r="E8521" t="s">
        <v>46</v>
      </c>
      <c r="F8521" t="str">
        <f>_xlfn.XLOOKUP(E8521,State_Code_Name!$C$2:$C$52,State_Code_Name!$B$2:$B$52)</f>
        <v>Pennsylvania</v>
      </c>
      <c r="G8521" t="s">
        <v>19</v>
      </c>
      <c r="H8521" s="15">
        <v>42163</v>
      </c>
      <c r="I8521" s="15">
        <v>42165</v>
      </c>
      <c r="J8521" t="s">
        <v>14</v>
      </c>
      <c r="K8521" t="s">
        <v>15</v>
      </c>
      <c r="L8521">
        <f>Table1[[#This Row],[Date resolved]]-Table1[[#This Row],[Date received]]</f>
        <v>2</v>
      </c>
      <c r="M8521">
        <f>YEAR(Table1[[#This Row],[Date received]])</f>
        <v>2015</v>
      </c>
      <c r="N8521" t="str">
        <f>_xlfn.CONCAT("Q",_xlfn.CEILING.MATH(MONTH(Table1[[#This Row],[Date received]])/3))</f>
        <v>Q2</v>
      </c>
    </row>
    <row r="8522" spans="1:14" x14ac:dyDescent="0.3">
      <c r="A8522">
        <v>1980864</v>
      </c>
      <c r="B8522" t="s">
        <v>38</v>
      </c>
      <c r="C8522" t="s">
        <v>36</v>
      </c>
      <c r="D8522" t="s">
        <v>150</v>
      </c>
      <c r="E8522" t="s">
        <v>22</v>
      </c>
      <c r="F8522" t="str">
        <f>_xlfn.XLOOKUP(E8522,State_Code_Name!$C$2:$C$52,State_Code_Name!$B$2:$B$52)</f>
        <v>New York</v>
      </c>
      <c r="G8522" t="s">
        <v>19</v>
      </c>
      <c r="H8522" s="15">
        <v>42543</v>
      </c>
      <c r="I8522" s="15">
        <v>42544</v>
      </c>
      <c r="J8522" t="s">
        <v>14</v>
      </c>
      <c r="K8522" t="s">
        <v>15</v>
      </c>
      <c r="L8522">
        <f>Table1[[#This Row],[Date resolved]]-Table1[[#This Row],[Date received]]</f>
        <v>1</v>
      </c>
      <c r="M8522">
        <f>YEAR(Table1[[#This Row],[Date received]])</f>
        <v>2016</v>
      </c>
      <c r="N8522" t="str">
        <f>_xlfn.CONCAT("Q",_xlfn.CEILING.MATH(MONTH(Table1[[#This Row],[Date received]])/3))</f>
        <v>Q2</v>
      </c>
    </row>
    <row r="8523" spans="1:14" x14ac:dyDescent="0.3">
      <c r="A8523">
        <v>1229537</v>
      </c>
      <c r="B8523" t="s">
        <v>50</v>
      </c>
      <c r="C8523" t="s">
        <v>36</v>
      </c>
      <c r="D8523" t="s">
        <v>80</v>
      </c>
      <c r="E8523" t="s">
        <v>18</v>
      </c>
      <c r="F8523" t="str">
        <f>_xlfn.XLOOKUP(E8523,State_Code_Name!$C$2:$C$52,State_Code_Name!$B$2:$B$52)</f>
        <v>California</v>
      </c>
      <c r="G8523" t="s">
        <v>19</v>
      </c>
      <c r="H8523" s="15">
        <v>42041</v>
      </c>
      <c r="I8523" s="15">
        <v>42041</v>
      </c>
      <c r="J8523" t="s">
        <v>14</v>
      </c>
      <c r="K8523" t="s">
        <v>15</v>
      </c>
      <c r="L8523">
        <f>Table1[[#This Row],[Date resolved]]-Table1[[#This Row],[Date received]]</f>
        <v>0</v>
      </c>
      <c r="M8523">
        <f>YEAR(Table1[[#This Row],[Date received]])</f>
        <v>2015</v>
      </c>
      <c r="N8523" t="str">
        <f>_xlfn.CONCAT("Q",_xlfn.CEILING.MATH(MONTH(Table1[[#This Row],[Date received]])/3))</f>
        <v>Q1</v>
      </c>
    </row>
    <row r="8524" spans="1:14" x14ac:dyDescent="0.3">
      <c r="A8524">
        <v>2012580</v>
      </c>
      <c r="B8524" t="s">
        <v>50</v>
      </c>
      <c r="C8524" t="s">
        <v>36</v>
      </c>
      <c r="D8524" t="s">
        <v>112</v>
      </c>
      <c r="E8524" t="s">
        <v>59</v>
      </c>
      <c r="F8524" t="str">
        <f>_xlfn.XLOOKUP(E8524,State_Code_Name!$C$2:$C$52,State_Code_Name!$B$2:$B$52)</f>
        <v>Illinois</v>
      </c>
      <c r="G8524" t="s">
        <v>19</v>
      </c>
      <c r="H8524" s="15">
        <v>42565</v>
      </c>
      <c r="I8524" s="15">
        <v>42565</v>
      </c>
      <c r="J8524" t="s">
        <v>14</v>
      </c>
      <c r="K8524" t="s">
        <v>14</v>
      </c>
      <c r="L8524">
        <f>Table1[[#This Row],[Date resolved]]-Table1[[#This Row],[Date received]]</f>
        <v>0</v>
      </c>
      <c r="M8524">
        <f>YEAR(Table1[[#This Row],[Date received]])</f>
        <v>2016</v>
      </c>
      <c r="N8524" t="str">
        <f>_xlfn.CONCAT("Q",_xlfn.CEILING.MATH(MONTH(Table1[[#This Row],[Date received]])/3))</f>
        <v>Q3</v>
      </c>
    </row>
    <row r="8525" spans="1:14" x14ac:dyDescent="0.3">
      <c r="A8525">
        <v>1081453</v>
      </c>
      <c r="B8525" t="s">
        <v>34</v>
      </c>
      <c r="C8525" t="s">
        <v>16</v>
      </c>
      <c r="D8525" t="s">
        <v>24</v>
      </c>
      <c r="E8525" t="s">
        <v>25</v>
      </c>
      <c r="F8525" t="str">
        <f>_xlfn.XLOOKUP(E8525,State_Code_Name!$C$2:$C$52,State_Code_Name!$B$2:$B$52)</f>
        <v>Georgia</v>
      </c>
      <c r="G8525" t="s">
        <v>19</v>
      </c>
      <c r="H8525" s="15">
        <v>41934</v>
      </c>
      <c r="I8525" s="15">
        <v>41934</v>
      </c>
      <c r="J8525" t="s">
        <v>14</v>
      </c>
      <c r="K8525" t="s">
        <v>14</v>
      </c>
      <c r="L8525">
        <f>Table1[[#This Row],[Date resolved]]-Table1[[#This Row],[Date received]]</f>
        <v>0</v>
      </c>
      <c r="M8525">
        <f>YEAR(Table1[[#This Row],[Date received]])</f>
        <v>2014</v>
      </c>
      <c r="N8525" t="str">
        <f>_xlfn.CONCAT("Q",_xlfn.CEILING.MATH(MONTH(Table1[[#This Row],[Date received]])/3))</f>
        <v>Q4</v>
      </c>
    </row>
    <row r="8526" spans="1:14" x14ac:dyDescent="0.3">
      <c r="A8526">
        <v>1677954</v>
      </c>
      <c r="B8526" t="s">
        <v>43</v>
      </c>
      <c r="C8526" t="s">
        <v>36</v>
      </c>
      <c r="D8526" t="s">
        <v>170</v>
      </c>
      <c r="E8526" t="s">
        <v>115</v>
      </c>
      <c r="F8526" t="str">
        <f>_xlfn.XLOOKUP(E8526,State_Code_Name!$C$2:$C$52,State_Code_Name!$B$2:$B$52)</f>
        <v>Iowa</v>
      </c>
      <c r="G8526" t="s">
        <v>19</v>
      </c>
      <c r="H8526" s="15">
        <v>42339</v>
      </c>
      <c r="I8526" s="15">
        <v>42339</v>
      </c>
      <c r="J8526" t="s">
        <v>14</v>
      </c>
      <c r="K8526" t="s">
        <v>15</v>
      </c>
      <c r="L8526">
        <f>Table1[[#This Row],[Date resolved]]-Table1[[#This Row],[Date received]]</f>
        <v>0</v>
      </c>
      <c r="M8526">
        <f>YEAR(Table1[[#This Row],[Date received]])</f>
        <v>2015</v>
      </c>
      <c r="N8526" t="str">
        <f>_xlfn.CONCAT("Q",_xlfn.CEILING.MATH(MONTH(Table1[[#This Row],[Date received]])/3))</f>
        <v>Q4</v>
      </c>
    </row>
    <row r="8527" spans="1:14" x14ac:dyDescent="0.3">
      <c r="A8527">
        <v>1877024</v>
      </c>
      <c r="B8527" t="s">
        <v>168</v>
      </c>
      <c r="C8527" t="s">
        <v>9</v>
      </c>
      <c r="D8527" t="s">
        <v>183</v>
      </c>
      <c r="F8527" t="e">
        <f>_xlfn.XLOOKUP(E8527,State_Code_Name!$C$2:$C$52,State_Code_Name!$B$2:$B$52)</f>
        <v>#N/A</v>
      </c>
      <c r="G8527" t="s">
        <v>305</v>
      </c>
      <c r="H8527" s="15">
        <v>42473</v>
      </c>
      <c r="I8527" s="15">
        <v>42475</v>
      </c>
      <c r="J8527" t="s">
        <v>14</v>
      </c>
      <c r="K8527" t="s">
        <v>15</v>
      </c>
      <c r="L8527">
        <f>Table1[[#This Row],[Date resolved]]-Table1[[#This Row],[Date received]]</f>
        <v>2</v>
      </c>
      <c r="M8527">
        <f>YEAR(Table1[[#This Row],[Date received]])</f>
        <v>2016</v>
      </c>
      <c r="N8527" t="str">
        <f>_xlfn.CONCAT("Q",_xlfn.CEILING.MATH(MONTH(Table1[[#This Row],[Date received]])/3))</f>
        <v>Q2</v>
      </c>
    </row>
    <row r="8528" spans="1:14" x14ac:dyDescent="0.3">
      <c r="A8528">
        <v>2168226</v>
      </c>
      <c r="B8528" t="s">
        <v>888</v>
      </c>
      <c r="C8528" t="s">
        <v>531</v>
      </c>
      <c r="D8528" t="s">
        <v>532</v>
      </c>
      <c r="E8528" t="s">
        <v>12</v>
      </c>
      <c r="F8528" t="str">
        <f>_xlfn.XLOOKUP(E8528,State_Code_Name!$C$2:$C$52,State_Code_Name!$B$2:$B$52)</f>
        <v>Virginia</v>
      </c>
      <c r="G8528" t="s">
        <v>19</v>
      </c>
      <c r="H8528" s="15">
        <v>42662</v>
      </c>
      <c r="I8528" s="15">
        <v>42662</v>
      </c>
      <c r="J8528" t="s">
        <v>14</v>
      </c>
      <c r="K8528" t="s">
        <v>14</v>
      </c>
      <c r="L8528">
        <f>Table1[[#This Row],[Date resolved]]-Table1[[#This Row],[Date received]]</f>
        <v>0</v>
      </c>
      <c r="M8528">
        <f>YEAR(Table1[[#This Row],[Date received]])</f>
        <v>2016</v>
      </c>
      <c r="N8528" t="str">
        <f>_xlfn.CONCAT("Q",_xlfn.CEILING.MATH(MONTH(Table1[[#This Row],[Date received]])/3))</f>
        <v>Q4</v>
      </c>
    </row>
    <row r="8529" spans="1:14" x14ac:dyDescent="0.3">
      <c r="A8529">
        <v>1238420</v>
      </c>
      <c r="B8529" t="s">
        <v>43</v>
      </c>
      <c r="C8529" t="s">
        <v>9</v>
      </c>
      <c r="D8529" t="s">
        <v>132</v>
      </c>
      <c r="E8529" t="s">
        <v>66</v>
      </c>
      <c r="F8529" t="str">
        <f>_xlfn.XLOOKUP(E8529,State_Code_Name!$C$2:$C$52,State_Code_Name!$B$2:$B$52)</f>
        <v>Michigan</v>
      </c>
      <c r="G8529" t="s">
        <v>19</v>
      </c>
      <c r="H8529" s="15">
        <v>42047</v>
      </c>
      <c r="I8529" s="15">
        <v>42047</v>
      </c>
      <c r="J8529" t="s">
        <v>14</v>
      </c>
      <c r="K8529" t="s">
        <v>15</v>
      </c>
      <c r="L8529">
        <f>Table1[[#This Row],[Date resolved]]-Table1[[#This Row],[Date received]]</f>
        <v>0</v>
      </c>
      <c r="M8529">
        <f>YEAR(Table1[[#This Row],[Date received]])</f>
        <v>2015</v>
      </c>
      <c r="N8529" t="str">
        <f>_xlfn.CONCAT("Q",_xlfn.CEILING.MATH(MONTH(Table1[[#This Row],[Date received]])/3))</f>
        <v>Q1</v>
      </c>
    </row>
    <row r="8530" spans="1:14" x14ac:dyDescent="0.3">
      <c r="A8530">
        <v>765078</v>
      </c>
      <c r="B8530" t="s">
        <v>30</v>
      </c>
      <c r="C8530" t="s">
        <v>26</v>
      </c>
      <c r="D8530" t="s">
        <v>27</v>
      </c>
      <c r="E8530" t="s">
        <v>77</v>
      </c>
      <c r="F8530" t="str">
        <f>_xlfn.XLOOKUP(E8530,State_Code_Name!$C$2:$C$52,State_Code_Name!$B$2:$B$52)</f>
        <v>Missouri</v>
      </c>
      <c r="G8530" t="s">
        <v>305</v>
      </c>
      <c r="H8530" s="15">
        <v>41717</v>
      </c>
      <c r="I8530" s="15">
        <v>41722</v>
      </c>
      <c r="J8530" t="s">
        <v>14</v>
      </c>
      <c r="K8530" t="s">
        <v>15</v>
      </c>
      <c r="L8530">
        <f>Table1[[#This Row],[Date resolved]]-Table1[[#This Row],[Date received]]</f>
        <v>5</v>
      </c>
      <c r="M8530">
        <f>YEAR(Table1[[#This Row],[Date received]])</f>
        <v>2014</v>
      </c>
      <c r="N8530" t="str">
        <f>_xlfn.CONCAT("Q",_xlfn.CEILING.MATH(MONTH(Table1[[#This Row],[Date received]])/3))</f>
        <v>Q1</v>
      </c>
    </row>
    <row r="8531" spans="1:14" x14ac:dyDescent="0.3">
      <c r="A8531">
        <v>353613</v>
      </c>
      <c r="B8531" t="s">
        <v>90</v>
      </c>
      <c r="C8531" t="s">
        <v>16</v>
      </c>
      <c r="D8531" t="s">
        <v>20</v>
      </c>
      <c r="E8531" t="s">
        <v>128</v>
      </c>
      <c r="F8531" t="str">
        <f>_xlfn.XLOOKUP(E8531,State_Code_Name!$C$2:$C$52,State_Code_Name!$B$2:$B$52)</f>
        <v>New Hampshire</v>
      </c>
      <c r="G8531" t="s">
        <v>305</v>
      </c>
      <c r="H8531" s="15">
        <v>41346</v>
      </c>
      <c r="I8531" s="15">
        <v>41347</v>
      </c>
      <c r="J8531" t="s">
        <v>14</v>
      </c>
      <c r="K8531" t="s">
        <v>15</v>
      </c>
      <c r="L8531">
        <f>Table1[[#This Row],[Date resolved]]-Table1[[#This Row],[Date received]]</f>
        <v>1</v>
      </c>
      <c r="M8531">
        <f>YEAR(Table1[[#This Row],[Date received]])</f>
        <v>2013</v>
      </c>
      <c r="N8531" t="str">
        <f>_xlfn.CONCAT("Q",_xlfn.CEILING.MATH(MONTH(Table1[[#This Row],[Date received]])/3))</f>
        <v>Q1</v>
      </c>
    </row>
    <row r="8532" spans="1:14" x14ac:dyDescent="0.3">
      <c r="A8532">
        <v>1806374</v>
      </c>
      <c r="B8532" t="s">
        <v>111</v>
      </c>
      <c r="C8532" t="s">
        <v>26</v>
      </c>
      <c r="D8532" t="s">
        <v>27</v>
      </c>
      <c r="E8532" t="s">
        <v>35</v>
      </c>
      <c r="F8532" t="str">
        <f>_xlfn.XLOOKUP(E8532,State_Code_Name!$C$2:$C$52,State_Code_Name!$B$2:$B$52)</f>
        <v>Florida</v>
      </c>
      <c r="G8532" t="s">
        <v>19</v>
      </c>
      <c r="H8532" s="15">
        <v>42426</v>
      </c>
      <c r="I8532" s="15">
        <v>42429</v>
      </c>
      <c r="J8532" t="s">
        <v>14</v>
      </c>
      <c r="K8532" t="s">
        <v>15</v>
      </c>
      <c r="L8532">
        <f>Table1[[#This Row],[Date resolved]]-Table1[[#This Row],[Date received]]</f>
        <v>3</v>
      </c>
      <c r="M8532">
        <f>YEAR(Table1[[#This Row],[Date received]])</f>
        <v>2016</v>
      </c>
      <c r="N8532" t="str">
        <f>_xlfn.CONCAT("Q",_xlfn.CEILING.MATH(MONTH(Table1[[#This Row],[Date received]])/3))</f>
        <v>Q1</v>
      </c>
    </row>
    <row r="8533" spans="1:14" x14ac:dyDescent="0.3">
      <c r="A8533">
        <v>1209679</v>
      </c>
      <c r="B8533" t="s">
        <v>1005</v>
      </c>
      <c r="C8533" t="s">
        <v>32</v>
      </c>
      <c r="D8533" t="s">
        <v>116</v>
      </c>
      <c r="E8533" t="s">
        <v>158</v>
      </c>
      <c r="F8533" t="str">
        <f>_xlfn.XLOOKUP(E8533,State_Code_Name!$C$2:$C$52,State_Code_Name!$B$2:$B$52)</f>
        <v>New Mexico</v>
      </c>
      <c r="G8533" t="s">
        <v>19</v>
      </c>
      <c r="H8533" s="15">
        <v>42030</v>
      </c>
      <c r="I8533" s="15">
        <v>42034</v>
      </c>
      <c r="J8533" t="s">
        <v>14</v>
      </c>
      <c r="K8533" t="s">
        <v>15</v>
      </c>
      <c r="L8533">
        <f>Table1[[#This Row],[Date resolved]]-Table1[[#This Row],[Date received]]</f>
        <v>4</v>
      </c>
      <c r="M8533">
        <f>YEAR(Table1[[#This Row],[Date received]])</f>
        <v>2015</v>
      </c>
      <c r="N8533" t="str">
        <f>_xlfn.CONCAT("Q",_xlfn.CEILING.MATH(MONTH(Table1[[#This Row],[Date received]])/3))</f>
        <v>Q1</v>
      </c>
    </row>
    <row r="8534" spans="1:14" x14ac:dyDescent="0.3">
      <c r="A8534">
        <v>551631</v>
      </c>
      <c r="B8534" t="s">
        <v>220</v>
      </c>
      <c r="C8534" t="s">
        <v>16</v>
      </c>
      <c r="D8534" t="s">
        <v>17</v>
      </c>
      <c r="E8534" t="s">
        <v>39</v>
      </c>
      <c r="F8534" t="str">
        <f>_xlfn.XLOOKUP(E8534,State_Code_Name!$C$2:$C$52,State_Code_Name!$B$2:$B$52)</f>
        <v>Ohio</v>
      </c>
      <c r="G8534" t="s">
        <v>305</v>
      </c>
      <c r="H8534" s="15">
        <v>41550</v>
      </c>
      <c r="I8534" s="15">
        <v>41550</v>
      </c>
      <c r="J8534" t="s">
        <v>14</v>
      </c>
      <c r="K8534" t="s">
        <v>15</v>
      </c>
      <c r="L8534">
        <f>Table1[[#This Row],[Date resolved]]-Table1[[#This Row],[Date received]]</f>
        <v>0</v>
      </c>
      <c r="M8534">
        <f>YEAR(Table1[[#This Row],[Date received]])</f>
        <v>2013</v>
      </c>
      <c r="N8534" t="str">
        <f>_xlfn.CONCAT("Q",_xlfn.CEILING.MATH(MONTH(Table1[[#This Row],[Date received]])/3))</f>
        <v>Q4</v>
      </c>
    </row>
    <row r="8535" spans="1:14" x14ac:dyDescent="0.3">
      <c r="A8535">
        <v>1471535</v>
      </c>
      <c r="B8535" t="s">
        <v>11</v>
      </c>
      <c r="C8535" t="s">
        <v>26</v>
      </c>
      <c r="D8535" t="s">
        <v>78</v>
      </c>
      <c r="E8535" t="s">
        <v>18</v>
      </c>
      <c r="F8535" t="str">
        <f>_xlfn.XLOOKUP(E8535,State_Code_Name!$C$2:$C$52,State_Code_Name!$B$2:$B$52)</f>
        <v>California</v>
      </c>
      <c r="G8535" t="s">
        <v>19</v>
      </c>
      <c r="H8535" s="15">
        <v>42201</v>
      </c>
      <c r="I8535" s="15">
        <v>42207</v>
      </c>
      <c r="J8535" t="s">
        <v>14</v>
      </c>
      <c r="K8535" t="s">
        <v>15</v>
      </c>
      <c r="L8535">
        <f>Table1[[#This Row],[Date resolved]]-Table1[[#This Row],[Date received]]</f>
        <v>6</v>
      </c>
      <c r="M8535">
        <f>YEAR(Table1[[#This Row],[Date received]])</f>
        <v>2015</v>
      </c>
      <c r="N8535" t="str">
        <f>_xlfn.CONCAT("Q",_xlfn.CEILING.MATH(MONTH(Table1[[#This Row],[Date received]])/3))</f>
        <v>Q3</v>
      </c>
    </row>
    <row r="8536" spans="1:14" x14ac:dyDescent="0.3">
      <c r="A8536">
        <v>1981705</v>
      </c>
      <c r="B8536" t="s">
        <v>69</v>
      </c>
      <c r="C8536" t="s">
        <v>26</v>
      </c>
      <c r="D8536" t="s">
        <v>27</v>
      </c>
      <c r="E8536" t="s">
        <v>42</v>
      </c>
      <c r="F8536" t="str">
        <f>_xlfn.XLOOKUP(E8536,State_Code_Name!$C$2:$C$52,State_Code_Name!$B$2:$B$52)</f>
        <v>North Carolina</v>
      </c>
      <c r="G8536" t="s">
        <v>19</v>
      </c>
      <c r="H8536" s="15">
        <v>42545</v>
      </c>
      <c r="I8536" s="15">
        <v>42545</v>
      </c>
      <c r="J8536" t="s">
        <v>14</v>
      </c>
      <c r="K8536" t="s">
        <v>15</v>
      </c>
      <c r="L8536">
        <f>Table1[[#This Row],[Date resolved]]-Table1[[#This Row],[Date received]]</f>
        <v>0</v>
      </c>
      <c r="M8536">
        <f>YEAR(Table1[[#This Row],[Date received]])</f>
        <v>2016</v>
      </c>
      <c r="N8536" t="str">
        <f>_xlfn.CONCAT("Q",_xlfn.CEILING.MATH(MONTH(Table1[[#This Row],[Date received]])/3))</f>
        <v>Q2</v>
      </c>
    </row>
    <row r="8537" spans="1:14" x14ac:dyDescent="0.3">
      <c r="A8537">
        <v>441478</v>
      </c>
      <c r="B8537" t="s">
        <v>102</v>
      </c>
      <c r="C8537" t="s">
        <v>26</v>
      </c>
      <c r="D8537" t="s">
        <v>56</v>
      </c>
      <c r="E8537" t="s">
        <v>22</v>
      </c>
      <c r="F8537" t="str">
        <f>_xlfn.XLOOKUP(E8537,State_Code_Name!$C$2:$C$52,State_Code_Name!$B$2:$B$52)</f>
        <v>New York</v>
      </c>
      <c r="G8537" t="s">
        <v>19</v>
      </c>
      <c r="H8537" s="15">
        <v>41449</v>
      </c>
      <c r="I8537" s="15">
        <v>41451</v>
      </c>
      <c r="J8537" t="s">
        <v>14</v>
      </c>
      <c r="K8537" t="s">
        <v>14</v>
      </c>
      <c r="L8537">
        <f>Table1[[#This Row],[Date resolved]]-Table1[[#This Row],[Date received]]</f>
        <v>2</v>
      </c>
      <c r="M8537">
        <f>YEAR(Table1[[#This Row],[Date received]])</f>
        <v>2013</v>
      </c>
      <c r="N8537" t="str">
        <f>_xlfn.CONCAT("Q",_xlfn.CEILING.MATH(MONTH(Table1[[#This Row],[Date received]])/3))</f>
        <v>Q2</v>
      </c>
    </row>
    <row r="8538" spans="1:14" x14ac:dyDescent="0.3">
      <c r="A8538">
        <v>397952</v>
      </c>
      <c r="B8538" t="s">
        <v>97</v>
      </c>
      <c r="C8538" t="s">
        <v>52</v>
      </c>
      <c r="D8538" t="s">
        <v>103</v>
      </c>
      <c r="E8538" t="s">
        <v>40</v>
      </c>
      <c r="F8538" t="str">
        <f>_xlfn.XLOOKUP(E8538,State_Code_Name!$C$2:$C$52,State_Code_Name!$B$2:$B$52)</f>
        <v>Nevada</v>
      </c>
      <c r="G8538" t="s">
        <v>19</v>
      </c>
      <c r="H8538" s="15">
        <v>41397</v>
      </c>
      <c r="I8538" s="15">
        <v>41397</v>
      </c>
      <c r="J8538" t="s">
        <v>14</v>
      </c>
      <c r="K8538" t="s">
        <v>15</v>
      </c>
      <c r="L8538">
        <f>Table1[[#This Row],[Date resolved]]-Table1[[#This Row],[Date received]]</f>
        <v>0</v>
      </c>
      <c r="M8538">
        <f>YEAR(Table1[[#This Row],[Date received]])</f>
        <v>2013</v>
      </c>
      <c r="N8538" t="str">
        <f>_xlfn.CONCAT("Q",_xlfn.CEILING.MATH(MONTH(Table1[[#This Row],[Date received]])/3))</f>
        <v>Q2</v>
      </c>
    </row>
    <row r="8539" spans="1:14" x14ac:dyDescent="0.3">
      <c r="A8539">
        <v>1678311</v>
      </c>
      <c r="B8539" t="s">
        <v>73</v>
      </c>
      <c r="C8539" t="s">
        <v>26</v>
      </c>
      <c r="D8539" t="s">
        <v>27</v>
      </c>
      <c r="E8539" t="s">
        <v>12</v>
      </c>
      <c r="F8539" t="str">
        <f>_xlfn.XLOOKUP(E8539,State_Code_Name!$C$2:$C$52,State_Code_Name!$B$2:$B$52)</f>
        <v>Virginia</v>
      </c>
      <c r="G8539" t="s">
        <v>19</v>
      </c>
      <c r="H8539" s="15">
        <v>42339</v>
      </c>
      <c r="I8539" s="15">
        <v>42339</v>
      </c>
      <c r="J8539" t="s">
        <v>14</v>
      </c>
      <c r="K8539" t="s">
        <v>14</v>
      </c>
      <c r="L8539">
        <f>Table1[[#This Row],[Date resolved]]-Table1[[#This Row],[Date received]]</f>
        <v>0</v>
      </c>
      <c r="M8539">
        <f>YEAR(Table1[[#This Row],[Date received]])</f>
        <v>2015</v>
      </c>
      <c r="N8539" t="str">
        <f>_xlfn.CONCAT("Q",_xlfn.CEILING.MATH(MONTH(Table1[[#This Row],[Date received]])/3))</f>
        <v>Q4</v>
      </c>
    </row>
    <row r="8540" spans="1:14" x14ac:dyDescent="0.3">
      <c r="A8540">
        <v>948141</v>
      </c>
      <c r="B8540" t="s">
        <v>69</v>
      </c>
      <c r="C8540" t="s">
        <v>26</v>
      </c>
      <c r="D8540" t="s">
        <v>56</v>
      </c>
      <c r="E8540" t="s">
        <v>638</v>
      </c>
      <c r="F8540" t="e">
        <f>_xlfn.XLOOKUP(E8540,State_Code_Name!$C$2:$C$52,State_Code_Name!$B$2:$B$52)</f>
        <v>#N/A</v>
      </c>
      <c r="G8540" t="s">
        <v>13</v>
      </c>
      <c r="H8540" s="15">
        <v>41842</v>
      </c>
      <c r="I8540" s="15">
        <v>41845</v>
      </c>
      <c r="J8540" t="s">
        <v>14</v>
      </c>
      <c r="K8540" t="s">
        <v>15</v>
      </c>
      <c r="L8540">
        <f>Table1[[#This Row],[Date resolved]]-Table1[[#This Row],[Date received]]</f>
        <v>3</v>
      </c>
      <c r="M8540">
        <f>YEAR(Table1[[#This Row],[Date received]])</f>
        <v>2014</v>
      </c>
      <c r="N8540" t="str">
        <f>_xlfn.CONCAT("Q",_xlfn.CEILING.MATH(MONTH(Table1[[#This Row],[Date received]])/3))</f>
        <v>Q3</v>
      </c>
    </row>
    <row r="8541" spans="1:14" x14ac:dyDescent="0.3">
      <c r="A8541">
        <v>431108</v>
      </c>
      <c r="B8541" t="s">
        <v>111</v>
      </c>
      <c r="C8541" t="s">
        <v>26</v>
      </c>
      <c r="D8541" t="s">
        <v>27</v>
      </c>
      <c r="E8541" t="s">
        <v>12</v>
      </c>
      <c r="F8541" t="str">
        <f>_xlfn.XLOOKUP(E8541,State_Code_Name!$C$2:$C$52,State_Code_Name!$B$2:$B$52)</f>
        <v>Virginia</v>
      </c>
      <c r="G8541" t="s">
        <v>57</v>
      </c>
      <c r="H8541" s="15">
        <v>41436</v>
      </c>
      <c r="I8541" s="15">
        <v>41437</v>
      </c>
      <c r="J8541" t="s">
        <v>14</v>
      </c>
      <c r="K8541" t="s">
        <v>15</v>
      </c>
      <c r="L8541">
        <f>Table1[[#This Row],[Date resolved]]-Table1[[#This Row],[Date received]]</f>
        <v>1</v>
      </c>
      <c r="M8541">
        <f>YEAR(Table1[[#This Row],[Date received]])</f>
        <v>2013</v>
      </c>
      <c r="N8541" t="str">
        <f>_xlfn.CONCAT("Q",_xlfn.CEILING.MATH(MONTH(Table1[[#This Row],[Date received]])/3))</f>
        <v>Q2</v>
      </c>
    </row>
    <row r="8542" spans="1:14" x14ac:dyDescent="0.3">
      <c r="A8542">
        <v>1980422</v>
      </c>
      <c r="B8542" t="s">
        <v>166</v>
      </c>
      <c r="C8542" t="s">
        <v>61</v>
      </c>
      <c r="D8542" t="s">
        <v>459</v>
      </c>
      <c r="E8542" t="s">
        <v>18</v>
      </c>
      <c r="F8542" t="str">
        <f>_xlfn.XLOOKUP(E8542,State_Code_Name!$C$2:$C$52,State_Code_Name!$B$2:$B$52)</f>
        <v>California</v>
      </c>
      <c r="G8542" t="s">
        <v>19</v>
      </c>
      <c r="H8542" s="15">
        <v>42543</v>
      </c>
      <c r="I8542" s="15">
        <v>42545</v>
      </c>
      <c r="J8542" t="s">
        <v>14</v>
      </c>
      <c r="K8542" t="s">
        <v>14</v>
      </c>
      <c r="L8542">
        <f>Table1[[#This Row],[Date resolved]]-Table1[[#This Row],[Date received]]</f>
        <v>2</v>
      </c>
      <c r="M8542">
        <f>YEAR(Table1[[#This Row],[Date received]])</f>
        <v>2016</v>
      </c>
      <c r="N8542" t="str">
        <f>_xlfn.CONCAT("Q",_xlfn.CEILING.MATH(MONTH(Table1[[#This Row],[Date received]])/3))</f>
        <v>Q2</v>
      </c>
    </row>
    <row r="8543" spans="1:14" x14ac:dyDescent="0.3">
      <c r="A8543">
        <v>296265</v>
      </c>
      <c r="B8543" t="s">
        <v>83</v>
      </c>
      <c r="C8543" t="s">
        <v>36</v>
      </c>
      <c r="D8543" t="s">
        <v>281</v>
      </c>
      <c r="E8543" t="s">
        <v>106</v>
      </c>
      <c r="F8543" t="str">
        <f>_xlfn.XLOOKUP(E8543,State_Code_Name!$C$2:$C$52,State_Code_Name!$B$2:$B$52)</f>
        <v>Indiana</v>
      </c>
      <c r="G8543" t="s">
        <v>19</v>
      </c>
      <c r="H8543" s="15">
        <v>41309</v>
      </c>
      <c r="I8543" s="15">
        <v>41309</v>
      </c>
      <c r="J8543" t="s">
        <v>14</v>
      </c>
      <c r="K8543" t="s">
        <v>15</v>
      </c>
      <c r="L8543">
        <f>Table1[[#This Row],[Date resolved]]-Table1[[#This Row],[Date received]]</f>
        <v>0</v>
      </c>
      <c r="M8543">
        <f>YEAR(Table1[[#This Row],[Date received]])</f>
        <v>2013</v>
      </c>
      <c r="N8543" t="str">
        <f>_xlfn.CONCAT("Q",_xlfn.CEILING.MATH(MONTH(Table1[[#This Row],[Date received]])/3))</f>
        <v>Q1</v>
      </c>
    </row>
    <row r="8544" spans="1:14" x14ac:dyDescent="0.3">
      <c r="A8544">
        <v>1504600</v>
      </c>
      <c r="B8544" t="s">
        <v>508</v>
      </c>
      <c r="C8544" t="s">
        <v>9</v>
      </c>
      <c r="D8544" t="s">
        <v>132</v>
      </c>
      <c r="E8544" t="s">
        <v>31</v>
      </c>
      <c r="F8544" t="str">
        <f>_xlfn.XLOOKUP(E8544,State_Code_Name!$C$2:$C$52,State_Code_Name!$B$2:$B$52)</f>
        <v>Texas</v>
      </c>
      <c r="G8544" t="s">
        <v>19</v>
      </c>
      <c r="H8544" s="15">
        <v>42221</v>
      </c>
      <c r="I8544" s="15">
        <v>42221</v>
      </c>
      <c r="J8544" t="s">
        <v>14</v>
      </c>
      <c r="K8544" t="s">
        <v>15</v>
      </c>
      <c r="L8544">
        <f>Table1[[#This Row],[Date resolved]]-Table1[[#This Row],[Date received]]</f>
        <v>0</v>
      </c>
      <c r="M8544">
        <f>YEAR(Table1[[#This Row],[Date received]])</f>
        <v>2015</v>
      </c>
      <c r="N8544" t="str">
        <f>_xlfn.CONCAT("Q",_xlfn.CEILING.MATH(MONTH(Table1[[#This Row],[Date received]])/3))</f>
        <v>Q3</v>
      </c>
    </row>
    <row r="8545" spans="1:14" x14ac:dyDescent="0.3">
      <c r="A8545">
        <v>755661</v>
      </c>
      <c r="B8545" t="s">
        <v>47</v>
      </c>
      <c r="C8545" t="s">
        <v>26</v>
      </c>
      <c r="D8545" t="s">
        <v>27</v>
      </c>
      <c r="E8545" t="s">
        <v>121</v>
      </c>
      <c r="F8545" t="str">
        <f>_xlfn.XLOOKUP(E8545,State_Code_Name!$C$2:$C$52,State_Code_Name!$B$2:$B$52)</f>
        <v>Oregon</v>
      </c>
      <c r="G8545" t="s">
        <v>19</v>
      </c>
      <c r="H8545" s="15">
        <v>41709</v>
      </c>
      <c r="I8545" s="15">
        <v>41710</v>
      </c>
      <c r="J8545" t="s">
        <v>14</v>
      </c>
      <c r="K8545" t="s">
        <v>15</v>
      </c>
      <c r="L8545">
        <f>Table1[[#This Row],[Date resolved]]-Table1[[#This Row],[Date received]]</f>
        <v>1</v>
      </c>
      <c r="M8545">
        <f>YEAR(Table1[[#This Row],[Date received]])</f>
        <v>2014</v>
      </c>
      <c r="N8545" t="str">
        <f>_xlfn.CONCAT("Q",_xlfn.CEILING.MATH(MONTH(Table1[[#This Row],[Date received]])/3))</f>
        <v>Q1</v>
      </c>
    </row>
    <row r="8546" spans="1:14" x14ac:dyDescent="0.3">
      <c r="A8546">
        <v>1664239</v>
      </c>
      <c r="B8546" t="s">
        <v>11</v>
      </c>
      <c r="C8546" t="s">
        <v>26</v>
      </c>
      <c r="D8546" t="s">
        <v>27</v>
      </c>
      <c r="F8546" t="e">
        <f>_xlfn.XLOOKUP(E8546,State_Code_Name!$C$2:$C$52,State_Code_Name!$B$2:$B$52)</f>
        <v>#N/A</v>
      </c>
      <c r="G8546" t="s">
        <v>23</v>
      </c>
      <c r="H8546" s="15">
        <v>42327</v>
      </c>
      <c r="I8546" s="15">
        <v>42359</v>
      </c>
      <c r="J8546" t="s">
        <v>14</v>
      </c>
      <c r="K8546" t="s">
        <v>15</v>
      </c>
      <c r="L8546">
        <f>Table1[[#This Row],[Date resolved]]-Table1[[#This Row],[Date received]]</f>
        <v>32</v>
      </c>
      <c r="M8546">
        <f>YEAR(Table1[[#This Row],[Date received]])</f>
        <v>2015</v>
      </c>
      <c r="N8546" t="str">
        <f>_xlfn.CONCAT("Q",_xlfn.CEILING.MATH(MONTH(Table1[[#This Row],[Date received]])/3))</f>
        <v>Q4</v>
      </c>
    </row>
    <row r="8547" spans="1:14" x14ac:dyDescent="0.3">
      <c r="A8547">
        <v>730335</v>
      </c>
      <c r="B8547" t="s">
        <v>83</v>
      </c>
      <c r="C8547" t="s">
        <v>36</v>
      </c>
      <c r="D8547" t="s">
        <v>112</v>
      </c>
      <c r="E8547" t="s">
        <v>39</v>
      </c>
      <c r="F8547" t="str">
        <f>_xlfn.XLOOKUP(E8547,State_Code_Name!$C$2:$C$52,State_Code_Name!$B$2:$B$52)</f>
        <v>Ohio</v>
      </c>
      <c r="G8547" t="s">
        <v>13</v>
      </c>
      <c r="H8547" s="15">
        <v>41695</v>
      </c>
      <c r="I8547" s="15">
        <v>41696</v>
      </c>
      <c r="J8547" t="s">
        <v>14</v>
      </c>
      <c r="K8547" t="s">
        <v>15</v>
      </c>
      <c r="L8547">
        <f>Table1[[#This Row],[Date resolved]]-Table1[[#This Row],[Date received]]</f>
        <v>1</v>
      </c>
      <c r="M8547">
        <f>YEAR(Table1[[#This Row],[Date received]])</f>
        <v>2014</v>
      </c>
      <c r="N8547" t="str">
        <f>_xlfn.CONCAT("Q",_xlfn.CEILING.MATH(MONTH(Table1[[#This Row],[Date received]])/3))</f>
        <v>Q1</v>
      </c>
    </row>
    <row r="8548" spans="1:14" x14ac:dyDescent="0.3">
      <c r="A8548">
        <v>432543</v>
      </c>
      <c r="B8548" t="s">
        <v>102</v>
      </c>
      <c r="C8548" t="s">
        <v>36</v>
      </c>
      <c r="D8548" t="s">
        <v>281</v>
      </c>
      <c r="E8548" t="s">
        <v>22</v>
      </c>
      <c r="F8548" t="str">
        <f>_xlfn.XLOOKUP(E8548,State_Code_Name!$C$2:$C$52,State_Code_Name!$B$2:$B$52)</f>
        <v>New York</v>
      </c>
      <c r="G8548" t="s">
        <v>19</v>
      </c>
      <c r="H8548" s="15">
        <v>41439</v>
      </c>
      <c r="I8548" s="15">
        <v>41442</v>
      </c>
      <c r="J8548" t="s">
        <v>14</v>
      </c>
      <c r="K8548" t="s">
        <v>15</v>
      </c>
      <c r="L8548">
        <f>Table1[[#This Row],[Date resolved]]-Table1[[#This Row],[Date received]]</f>
        <v>3</v>
      </c>
      <c r="M8548">
        <f>YEAR(Table1[[#This Row],[Date received]])</f>
        <v>2013</v>
      </c>
      <c r="N8548" t="str">
        <f>_xlfn.CONCAT("Q",_xlfn.CEILING.MATH(MONTH(Table1[[#This Row],[Date received]])/3))</f>
        <v>Q2</v>
      </c>
    </row>
    <row r="8549" spans="1:14" x14ac:dyDescent="0.3">
      <c r="A8549">
        <v>362004</v>
      </c>
      <c r="B8549" t="s">
        <v>73</v>
      </c>
      <c r="C8549" t="s">
        <v>26</v>
      </c>
      <c r="D8549" t="s">
        <v>27</v>
      </c>
      <c r="E8549" t="s">
        <v>122</v>
      </c>
      <c r="F8549" t="str">
        <f>_xlfn.XLOOKUP(E8549,State_Code_Name!$C$2:$C$52,State_Code_Name!$B$2:$B$52)</f>
        <v>Maryland</v>
      </c>
      <c r="G8549" t="s">
        <v>19</v>
      </c>
      <c r="H8549" s="15">
        <v>41354</v>
      </c>
      <c r="I8549" s="15">
        <v>41355</v>
      </c>
      <c r="J8549" t="s">
        <v>14</v>
      </c>
      <c r="K8549" t="s">
        <v>15</v>
      </c>
      <c r="L8549">
        <f>Table1[[#This Row],[Date resolved]]-Table1[[#This Row],[Date received]]</f>
        <v>1</v>
      </c>
      <c r="M8549">
        <f>YEAR(Table1[[#This Row],[Date received]])</f>
        <v>2013</v>
      </c>
      <c r="N8549" t="str">
        <f>_xlfn.CONCAT("Q",_xlfn.CEILING.MATH(MONTH(Table1[[#This Row],[Date received]])/3))</f>
        <v>Q1</v>
      </c>
    </row>
    <row r="8550" spans="1:14" x14ac:dyDescent="0.3">
      <c r="A8550">
        <v>275788</v>
      </c>
      <c r="B8550" t="s">
        <v>30</v>
      </c>
      <c r="C8550" t="s">
        <v>36</v>
      </c>
      <c r="D8550" t="s">
        <v>262</v>
      </c>
      <c r="E8550" t="s">
        <v>35</v>
      </c>
      <c r="F8550" t="str">
        <f>_xlfn.XLOOKUP(E8550,State_Code_Name!$C$2:$C$52,State_Code_Name!$B$2:$B$52)</f>
        <v>Florida</v>
      </c>
      <c r="G8550" t="s">
        <v>13</v>
      </c>
      <c r="H8550" s="15">
        <v>41304</v>
      </c>
      <c r="I8550" s="15">
        <v>41304</v>
      </c>
      <c r="J8550" t="s">
        <v>14</v>
      </c>
      <c r="K8550" t="s">
        <v>15</v>
      </c>
      <c r="L8550">
        <f>Table1[[#This Row],[Date resolved]]-Table1[[#This Row],[Date received]]</f>
        <v>0</v>
      </c>
      <c r="M8550">
        <f>YEAR(Table1[[#This Row],[Date received]])</f>
        <v>2013</v>
      </c>
      <c r="N8550" t="str">
        <f>_xlfn.CONCAT("Q",_xlfn.CEILING.MATH(MONTH(Table1[[#This Row],[Date received]])/3))</f>
        <v>Q1</v>
      </c>
    </row>
    <row r="8551" spans="1:14" x14ac:dyDescent="0.3">
      <c r="A8551">
        <v>1861948</v>
      </c>
      <c r="B8551" t="s">
        <v>675</v>
      </c>
      <c r="C8551" t="s">
        <v>32</v>
      </c>
      <c r="D8551" t="s">
        <v>41</v>
      </c>
      <c r="E8551" t="s">
        <v>100</v>
      </c>
      <c r="F8551" t="str">
        <f>_xlfn.XLOOKUP(E8551,State_Code_Name!$C$2:$C$52,State_Code_Name!$B$2:$B$52)</f>
        <v>Arizona</v>
      </c>
      <c r="G8551" t="s">
        <v>19</v>
      </c>
      <c r="H8551" s="15">
        <v>42462</v>
      </c>
      <c r="I8551" s="15">
        <v>42462</v>
      </c>
      <c r="J8551" t="s">
        <v>14</v>
      </c>
      <c r="K8551" t="s">
        <v>14</v>
      </c>
      <c r="L8551">
        <f>Table1[[#This Row],[Date resolved]]-Table1[[#This Row],[Date received]]</f>
        <v>0</v>
      </c>
      <c r="M8551">
        <f>YEAR(Table1[[#This Row],[Date received]])</f>
        <v>2016</v>
      </c>
      <c r="N8551" t="str">
        <f>_xlfn.CONCAT("Q",_xlfn.CEILING.MATH(MONTH(Table1[[#This Row],[Date received]])/3))</f>
        <v>Q2</v>
      </c>
    </row>
    <row r="8552" spans="1:14" x14ac:dyDescent="0.3">
      <c r="A8552">
        <v>1352345</v>
      </c>
      <c r="B8552" t="s">
        <v>241</v>
      </c>
      <c r="C8552" t="s">
        <v>32</v>
      </c>
      <c r="D8552" t="s">
        <v>116</v>
      </c>
      <c r="E8552" t="s">
        <v>25</v>
      </c>
      <c r="F8552" t="str">
        <f>_xlfn.XLOOKUP(E8552,State_Code_Name!$C$2:$C$52,State_Code_Name!$B$2:$B$52)</f>
        <v>Georgia</v>
      </c>
      <c r="G8552" t="s">
        <v>19</v>
      </c>
      <c r="H8552" s="15">
        <v>42123</v>
      </c>
      <c r="I8552" s="15">
        <v>42123</v>
      </c>
      <c r="J8552" t="s">
        <v>14</v>
      </c>
      <c r="K8552" t="s">
        <v>15</v>
      </c>
      <c r="L8552">
        <f>Table1[[#This Row],[Date resolved]]-Table1[[#This Row],[Date received]]</f>
        <v>0</v>
      </c>
      <c r="M8552">
        <f>YEAR(Table1[[#This Row],[Date received]])</f>
        <v>2015</v>
      </c>
      <c r="N8552" t="str">
        <f>_xlfn.CONCAT("Q",_xlfn.CEILING.MATH(MONTH(Table1[[#This Row],[Date received]])/3))</f>
        <v>Q2</v>
      </c>
    </row>
    <row r="8553" spans="1:14" x14ac:dyDescent="0.3">
      <c r="A8553">
        <v>1065591</v>
      </c>
      <c r="B8553" t="s">
        <v>105</v>
      </c>
      <c r="C8553" t="s">
        <v>32</v>
      </c>
      <c r="D8553" t="s">
        <v>161</v>
      </c>
      <c r="E8553" t="s">
        <v>79</v>
      </c>
      <c r="F8553" t="str">
        <f>_xlfn.XLOOKUP(E8553,State_Code_Name!$C$2:$C$52,State_Code_Name!$B$2:$B$52)</f>
        <v>Minnesota</v>
      </c>
      <c r="G8553" t="s">
        <v>19</v>
      </c>
      <c r="H8553" s="15">
        <v>41921</v>
      </c>
      <c r="I8553" s="15">
        <v>41921</v>
      </c>
      <c r="J8553" t="s">
        <v>14</v>
      </c>
      <c r="K8553" t="s">
        <v>15</v>
      </c>
      <c r="L8553">
        <f>Table1[[#This Row],[Date resolved]]-Table1[[#This Row],[Date received]]</f>
        <v>0</v>
      </c>
      <c r="M8553">
        <f>YEAR(Table1[[#This Row],[Date received]])</f>
        <v>2014</v>
      </c>
      <c r="N8553" t="str">
        <f>_xlfn.CONCAT("Q",_xlfn.CEILING.MATH(MONTH(Table1[[#This Row],[Date received]])/3))</f>
        <v>Q4</v>
      </c>
    </row>
    <row r="8554" spans="1:14" x14ac:dyDescent="0.3">
      <c r="A8554">
        <v>1508449</v>
      </c>
      <c r="B8554" t="s">
        <v>1080</v>
      </c>
      <c r="C8554" t="s">
        <v>32</v>
      </c>
      <c r="D8554" t="s">
        <v>116</v>
      </c>
      <c r="E8554" t="s">
        <v>100</v>
      </c>
      <c r="F8554" t="str">
        <f>_xlfn.XLOOKUP(E8554,State_Code_Name!$C$2:$C$52,State_Code_Name!$B$2:$B$52)</f>
        <v>Arizona</v>
      </c>
      <c r="G8554" t="s">
        <v>19</v>
      </c>
      <c r="H8554" s="15">
        <v>42223</v>
      </c>
      <c r="I8554" s="15">
        <v>42268</v>
      </c>
      <c r="J8554" t="s">
        <v>15</v>
      </c>
      <c r="K8554" t="s">
        <v>15</v>
      </c>
      <c r="L8554">
        <f>Table1[[#This Row],[Date resolved]]-Table1[[#This Row],[Date received]]</f>
        <v>45</v>
      </c>
      <c r="M8554">
        <f>YEAR(Table1[[#This Row],[Date received]])</f>
        <v>2015</v>
      </c>
      <c r="N8554" t="str">
        <f>_xlfn.CONCAT("Q",_xlfn.CEILING.MATH(MONTH(Table1[[#This Row],[Date received]])/3))</f>
        <v>Q3</v>
      </c>
    </row>
    <row r="8555" spans="1:14" x14ac:dyDescent="0.3">
      <c r="A8555">
        <v>1870107</v>
      </c>
      <c r="B8555" t="s">
        <v>97</v>
      </c>
      <c r="C8555" t="s">
        <v>52</v>
      </c>
      <c r="D8555" t="s">
        <v>76</v>
      </c>
      <c r="E8555" t="s">
        <v>39</v>
      </c>
      <c r="F8555" t="str">
        <f>_xlfn.XLOOKUP(E8555,State_Code_Name!$C$2:$C$52,State_Code_Name!$B$2:$B$52)</f>
        <v>Ohio</v>
      </c>
      <c r="G8555" t="s">
        <v>57</v>
      </c>
      <c r="H8555" s="15">
        <v>42467</v>
      </c>
      <c r="I8555" s="15">
        <v>42467</v>
      </c>
      <c r="J8555" t="s">
        <v>14</v>
      </c>
      <c r="K8555" t="s">
        <v>15</v>
      </c>
      <c r="L8555">
        <f>Table1[[#This Row],[Date resolved]]-Table1[[#This Row],[Date received]]</f>
        <v>0</v>
      </c>
      <c r="M8555">
        <f>YEAR(Table1[[#This Row],[Date received]])</f>
        <v>2016</v>
      </c>
      <c r="N8555" t="str">
        <f>_xlfn.CONCAT("Q",_xlfn.CEILING.MATH(MONTH(Table1[[#This Row],[Date received]])/3))</f>
        <v>Q2</v>
      </c>
    </row>
    <row r="8556" spans="1:14" x14ac:dyDescent="0.3">
      <c r="A8556">
        <v>1760828</v>
      </c>
      <c r="B8556" t="s">
        <v>34</v>
      </c>
      <c r="C8556" t="s">
        <v>16</v>
      </c>
      <c r="D8556" t="s">
        <v>75</v>
      </c>
      <c r="E8556" t="s">
        <v>25</v>
      </c>
      <c r="F8556" t="str">
        <f>_xlfn.XLOOKUP(E8556,State_Code_Name!$C$2:$C$52,State_Code_Name!$B$2:$B$52)</f>
        <v>Georgia</v>
      </c>
      <c r="G8556" t="s">
        <v>305</v>
      </c>
      <c r="H8556" s="15">
        <v>42396</v>
      </c>
      <c r="I8556" s="15">
        <v>42397</v>
      </c>
      <c r="J8556" t="s">
        <v>14</v>
      </c>
      <c r="K8556" t="s">
        <v>15</v>
      </c>
      <c r="L8556">
        <f>Table1[[#This Row],[Date resolved]]-Table1[[#This Row],[Date received]]</f>
        <v>1</v>
      </c>
      <c r="M8556">
        <f>YEAR(Table1[[#This Row],[Date received]])</f>
        <v>2016</v>
      </c>
      <c r="N8556" t="str">
        <f>_xlfn.CONCAT("Q",_xlfn.CEILING.MATH(MONTH(Table1[[#This Row],[Date received]])/3))</f>
        <v>Q1</v>
      </c>
    </row>
    <row r="8557" spans="1:14" x14ac:dyDescent="0.3">
      <c r="A8557">
        <v>1761307</v>
      </c>
      <c r="B8557" t="s">
        <v>30</v>
      </c>
      <c r="C8557" t="s">
        <v>26</v>
      </c>
      <c r="D8557" t="s">
        <v>27</v>
      </c>
      <c r="E8557" t="s">
        <v>35</v>
      </c>
      <c r="F8557" t="str">
        <f>_xlfn.XLOOKUP(E8557,State_Code_Name!$C$2:$C$52,State_Code_Name!$B$2:$B$52)</f>
        <v>Florida</v>
      </c>
      <c r="G8557" t="s">
        <v>19</v>
      </c>
      <c r="H8557" s="15">
        <v>42396</v>
      </c>
      <c r="I8557" s="15">
        <v>42396</v>
      </c>
      <c r="J8557" t="s">
        <v>14</v>
      </c>
      <c r="K8557" t="s">
        <v>14</v>
      </c>
      <c r="L8557">
        <f>Table1[[#This Row],[Date resolved]]-Table1[[#This Row],[Date received]]</f>
        <v>0</v>
      </c>
      <c r="M8557">
        <f>YEAR(Table1[[#This Row],[Date received]])</f>
        <v>2016</v>
      </c>
      <c r="N8557" t="str">
        <f>_xlfn.CONCAT("Q",_xlfn.CEILING.MATH(MONTH(Table1[[#This Row],[Date received]])/3))</f>
        <v>Q1</v>
      </c>
    </row>
    <row r="8558" spans="1:14" x14ac:dyDescent="0.3">
      <c r="A8558">
        <v>1754965</v>
      </c>
      <c r="B8558" t="s">
        <v>81</v>
      </c>
      <c r="C8558" t="s">
        <v>36</v>
      </c>
      <c r="D8558" t="s">
        <v>80</v>
      </c>
      <c r="E8558" t="s">
        <v>25</v>
      </c>
      <c r="F8558" t="str">
        <f>_xlfn.XLOOKUP(E8558,State_Code_Name!$C$2:$C$52,State_Code_Name!$B$2:$B$52)</f>
        <v>Georgia</v>
      </c>
      <c r="G8558" t="s">
        <v>19</v>
      </c>
      <c r="H8558" s="15">
        <v>42392</v>
      </c>
      <c r="I8558" s="15">
        <v>42392</v>
      </c>
      <c r="J8558" t="s">
        <v>14</v>
      </c>
      <c r="K8558" t="s">
        <v>15</v>
      </c>
      <c r="L8558">
        <f>Table1[[#This Row],[Date resolved]]-Table1[[#This Row],[Date received]]</f>
        <v>0</v>
      </c>
      <c r="M8558">
        <f>YEAR(Table1[[#This Row],[Date received]])</f>
        <v>2016</v>
      </c>
      <c r="N8558" t="str">
        <f>_xlfn.CONCAT("Q",_xlfn.CEILING.MATH(MONTH(Table1[[#This Row],[Date received]])/3))</f>
        <v>Q1</v>
      </c>
    </row>
    <row r="8559" spans="1:14" x14ac:dyDescent="0.3">
      <c r="A8559">
        <v>442499</v>
      </c>
      <c r="B8559" t="s">
        <v>1208</v>
      </c>
      <c r="C8559" t="s">
        <v>26</v>
      </c>
      <c r="D8559" t="s">
        <v>56</v>
      </c>
      <c r="E8559" t="s">
        <v>114</v>
      </c>
      <c r="F8559" t="str">
        <f>_xlfn.XLOOKUP(E8559,State_Code_Name!$C$2:$C$52,State_Code_Name!$B$2:$B$52)</f>
        <v>South Carolina</v>
      </c>
      <c r="G8559" t="s">
        <v>305</v>
      </c>
      <c r="H8559" s="15">
        <v>41451</v>
      </c>
      <c r="I8559" s="15">
        <v>41453</v>
      </c>
      <c r="J8559" t="s">
        <v>14</v>
      </c>
      <c r="K8559" t="s">
        <v>14</v>
      </c>
      <c r="L8559">
        <f>Table1[[#This Row],[Date resolved]]-Table1[[#This Row],[Date received]]</f>
        <v>2</v>
      </c>
      <c r="M8559">
        <f>YEAR(Table1[[#This Row],[Date received]])</f>
        <v>2013</v>
      </c>
      <c r="N8559" t="str">
        <f>_xlfn.CONCAT("Q",_xlfn.CEILING.MATH(MONTH(Table1[[#This Row],[Date received]])/3))</f>
        <v>Q2</v>
      </c>
    </row>
    <row r="8560" spans="1:14" x14ac:dyDescent="0.3">
      <c r="A8560">
        <v>221493</v>
      </c>
      <c r="B8560" t="s">
        <v>38</v>
      </c>
      <c r="C8560" t="s">
        <v>36</v>
      </c>
      <c r="D8560" t="s">
        <v>262</v>
      </c>
      <c r="E8560" t="s">
        <v>35</v>
      </c>
      <c r="F8560" t="str">
        <f>_xlfn.XLOOKUP(E8560,State_Code_Name!$C$2:$C$52,State_Code_Name!$B$2:$B$52)</f>
        <v>Florida</v>
      </c>
      <c r="G8560" t="s">
        <v>19</v>
      </c>
      <c r="H8560" s="15">
        <v>41277</v>
      </c>
      <c r="I8560" s="15">
        <v>41278</v>
      </c>
      <c r="J8560" t="s">
        <v>14</v>
      </c>
      <c r="K8560" t="s">
        <v>14</v>
      </c>
      <c r="L8560">
        <f>Table1[[#This Row],[Date resolved]]-Table1[[#This Row],[Date received]]</f>
        <v>1</v>
      </c>
      <c r="M8560">
        <f>YEAR(Table1[[#This Row],[Date received]])</f>
        <v>2013</v>
      </c>
      <c r="N8560" t="str">
        <f>_xlfn.CONCAT("Q",_xlfn.CEILING.MATH(MONTH(Table1[[#This Row],[Date received]])/3))</f>
        <v>Q1</v>
      </c>
    </row>
    <row r="8561" spans="1:14" x14ac:dyDescent="0.3">
      <c r="A8561">
        <v>474155</v>
      </c>
      <c r="B8561" t="s">
        <v>68</v>
      </c>
      <c r="C8561" t="s">
        <v>36</v>
      </c>
      <c r="D8561" t="s">
        <v>80</v>
      </c>
      <c r="E8561" t="s">
        <v>100</v>
      </c>
      <c r="F8561" t="str">
        <f>_xlfn.XLOOKUP(E8561,State_Code_Name!$C$2:$C$52,State_Code_Name!$B$2:$B$52)</f>
        <v>Arizona</v>
      </c>
      <c r="G8561" t="s">
        <v>305</v>
      </c>
      <c r="H8561" s="15">
        <v>41491</v>
      </c>
      <c r="I8561" s="15">
        <v>41493</v>
      </c>
      <c r="J8561" t="s">
        <v>14</v>
      </c>
      <c r="K8561" t="s">
        <v>15</v>
      </c>
      <c r="L8561">
        <f>Table1[[#This Row],[Date resolved]]-Table1[[#This Row],[Date received]]</f>
        <v>2</v>
      </c>
      <c r="M8561">
        <f>YEAR(Table1[[#This Row],[Date received]])</f>
        <v>2013</v>
      </c>
      <c r="N8561" t="str">
        <f>_xlfn.CONCAT("Q",_xlfn.CEILING.MATH(MONTH(Table1[[#This Row],[Date received]])/3))</f>
        <v>Q3</v>
      </c>
    </row>
    <row r="8562" spans="1:14" x14ac:dyDescent="0.3">
      <c r="A8562">
        <v>2032135</v>
      </c>
      <c r="B8562" t="s">
        <v>38</v>
      </c>
      <c r="C8562" t="s">
        <v>36</v>
      </c>
      <c r="D8562" t="s">
        <v>202</v>
      </c>
      <c r="E8562" t="s">
        <v>98</v>
      </c>
      <c r="F8562" t="str">
        <f>_xlfn.XLOOKUP(E8562,State_Code_Name!$C$2:$C$52,State_Code_Name!$B$2:$B$52)</f>
        <v>Colorado</v>
      </c>
      <c r="G8562" t="s">
        <v>305</v>
      </c>
      <c r="H8562" s="15">
        <v>42578</v>
      </c>
      <c r="I8562" s="15">
        <v>42592</v>
      </c>
      <c r="J8562" t="s">
        <v>14</v>
      </c>
      <c r="K8562" t="s">
        <v>15</v>
      </c>
      <c r="L8562">
        <f>Table1[[#This Row],[Date resolved]]-Table1[[#This Row],[Date received]]</f>
        <v>14</v>
      </c>
      <c r="M8562">
        <f>YEAR(Table1[[#This Row],[Date received]])</f>
        <v>2016</v>
      </c>
      <c r="N8562" t="str">
        <f>_xlfn.CONCAT("Q",_xlfn.CEILING.MATH(MONTH(Table1[[#This Row],[Date received]])/3))</f>
        <v>Q3</v>
      </c>
    </row>
    <row r="8563" spans="1:14" x14ac:dyDescent="0.3">
      <c r="A8563">
        <v>620853</v>
      </c>
      <c r="B8563" t="s">
        <v>54</v>
      </c>
      <c r="C8563" t="s">
        <v>52</v>
      </c>
      <c r="D8563" t="s">
        <v>103</v>
      </c>
      <c r="E8563" t="s">
        <v>35</v>
      </c>
      <c r="F8563" t="str">
        <f>_xlfn.XLOOKUP(E8563,State_Code_Name!$C$2:$C$52,State_Code_Name!$B$2:$B$52)</f>
        <v>Florida</v>
      </c>
      <c r="G8563" t="s">
        <v>19</v>
      </c>
      <c r="H8563" s="15">
        <v>41612</v>
      </c>
      <c r="I8563" s="15">
        <v>41612</v>
      </c>
      <c r="J8563" t="s">
        <v>14</v>
      </c>
      <c r="K8563" t="s">
        <v>14</v>
      </c>
      <c r="L8563">
        <f>Table1[[#This Row],[Date resolved]]-Table1[[#This Row],[Date received]]</f>
        <v>0</v>
      </c>
      <c r="M8563">
        <f>YEAR(Table1[[#This Row],[Date received]])</f>
        <v>2013</v>
      </c>
      <c r="N8563" t="str">
        <f>_xlfn.CONCAT("Q",_xlfn.CEILING.MATH(MONTH(Table1[[#This Row],[Date received]])/3))</f>
        <v>Q4</v>
      </c>
    </row>
    <row r="8564" spans="1:14" x14ac:dyDescent="0.3">
      <c r="A8564">
        <v>457376</v>
      </c>
      <c r="B8564" t="s">
        <v>396</v>
      </c>
      <c r="C8564" t="s">
        <v>32</v>
      </c>
      <c r="D8564" t="s">
        <v>41</v>
      </c>
      <c r="E8564" t="s">
        <v>31</v>
      </c>
      <c r="F8564" t="str">
        <f>_xlfn.XLOOKUP(E8564,State_Code_Name!$C$2:$C$52,State_Code_Name!$B$2:$B$52)</f>
        <v>Texas</v>
      </c>
      <c r="G8564" t="s">
        <v>57</v>
      </c>
      <c r="H8564" s="15">
        <v>41470</v>
      </c>
      <c r="I8564" s="15">
        <v>41484</v>
      </c>
      <c r="J8564" t="s">
        <v>14</v>
      </c>
      <c r="K8564" t="s">
        <v>15</v>
      </c>
      <c r="L8564">
        <f>Table1[[#This Row],[Date resolved]]-Table1[[#This Row],[Date received]]</f>
        <v>14</v>
      </c>
      <c r="M8564">
        <f>YEAR(Table1[[#This Row],[Date received]])</f>
        <v>2013</v>
      </c>
      <c r="N8564" t="str">
        <f>_xlfn.CONCAT("Q",_xlfn.CEILING.MATH(MONTH(Table1[[#This Row],[Date received]])/3))</f>
        <v>Q3</v>
      </c>
    </row>
    <row r="8565" spans="1:14" x14ac:dyDescent="0.3">
      <c r="A8565">
        <v>331606</v>
      </c>
      <c r="B8565" t="s">
        <v>30</v>
      </c>
      <c r="C8565" t="s">
        <v>26</v>
      </c>
      <c r="D8565" t="s">
        <v>56</v>
      </c>
      <c r="E8565" t="s">
        <v>39</v>
      </c>
      <c r="F8565" t="str">
        <f>_xlfn.XLOOKUP(E8565,State_Code_Name!$C$2:$C$52,State_Code_Name!$B$2:$B$52)</f>
        <v>Ohio</v>
      </c>
      <c r="G8565" t="s">
        <v>19</v>
      </c>
      <c r="H8565" s="15">
        <v>41331</v>
      </c>
      <c r="I8565" s="15">
        <v>41331</v>
      </c>
      <c r="J8565" t="s">
        <v>14</v>
      </c>
      <c r="K8565" t="s">
        <v>15</v>
      </c>
      <c r="L8565">
        <f>Table1[[#This Row],[Date resolved]]-Table1[[#This Row],[Date received]]</f>
        <v>0</v>
      </c>
      <c r="M8565">
        <f>YEAR(Table1[[#This Row],[Date received]])</f>
        <v>2013</v>
      </c>
      <c r="N8565" t="str">
        <f>_xlfn.CONCAT("Q",_xlfn.CEILING.MATH(MONTH(Table1[[#This Row],[Date received]])/3))</f>
        <v>Q1</v>
      </c>
    </row>
    <row r="8566" spans="1:14" x14ac:dyDescent="0.3">
      <c r="A8566">
        <v>1326049</v>
      </c>
      <c r="B8566" t="s">
        <v>30</v>
      </c>
      <c r="C8566" t="s">
        <v>36</v>
      </c>
      <c r="D8566" t="s">
        <v>203</v>
      </c>
      <c r="E8566" t="s">
        <v>46</v>
      </c>
      <c r="F8566" t="str">
        <f>_xlfn.XLOOKUP(E8566,State_Code_Name!$C$2:$C$52,State_Code_Name!$B$2:$B$52)</f>
        <v>Pennsylvania</v>
      </c>
      <c r="G8566" t="s">
        <v>19</v>
      </c>
      <c r="H8566" s="15">
        <v>42105</v>
      </c>
      <c r="I8566" s="15">
        <v>42105</v>
      </c>
      <c r="J8566" t="s">
        <v>14</v>
      </c>
      <c r="K8566" t="s">
        <v>14</v>
      </c>
      <c r="L8566">
        <f>Table1[[#This Row],[Date resolved]]-Table1[[#This Row],[Date received]]</f>
        <v>0</v>
      </c>
      <c r="M8566">
        <f>YEAR(Table1[[#This Row],[Date received]])</f>
        <v>2015</v>
      </c>
      <c r="N8566" t="str">
        <f>_xlfn.CONCAT("Q",_xlfn.CEILING.MATH(MONTH(Table1[[#This Row],[Date received]])/3))</f>
        <v>Q2</v>
      </c>
    </row>
    <row r="8567" spans="1:14" x14ac:dyDescent="0.3">
      <c r="A8567">
        <v>1805909</v>
      </c>
      <c r="B8567" t="s">
        <v>73</v>
      </c>
      <c r="C8567" t="s">
        <v>26</v>
      </c>
      <c r="D8567" t="s">
        <v>27</v>
      </c>
      <c r="E8567" t="s">
        <v>72</v>
      </c>
      <c r="F8567" t="str">
        <f>_xlfn.XLOOKUP(E8567,State_Code_Name!$C$2:$C$52,State_Code_Name!$B$2:$B$52)</f>
        <v>Kentucky</v>
      </c>
      <c r="G8567" t="s">
        <v>19</v>
      </c>
      <c r="H8567" s="15">
        <v>42426</v>
      </c>
      <c r="I8567" s="15">
        <v>42426</v>
      </c>
      <c r="J8567" t="s">
        <v>14</v>
      </c>
      <c r="K8567" t="s">
        <v>15</v>
      </c>
      <c r="L8567">
        <f>Table1[[#This Row],[Date resolved]]-Table1[[#This Row],[Date received]]</f>
        <v>0</v>
      </c>
      <c r="M8567">
        <f>YEAR(Table1[[#This Row],[Date received]])</f>
        <v>2016</v>
      </c>
      <c r="N8567" t="str">
        <f>_xlfn.CONCAT("Q",_xlfn.CEILING.MATH(MONTH(Table1[[#This Row],[Date received]])/3))</f>
        <v>Q1</v>
      </c>
    </row>
    <row r="8568" spans="1:14" x14ac:dyDescent="0.3">
      <c r="A8568">
        <v>1075318</v>
      </c>
      <c r="B8568" t="s">
        <v>30</v>
      </c>
      <c r="C8568" t="s">
        <v>36</v>
      </c>
      <c r="D8568" t="s">
        <v>170</v>
      </c>
      <c r="F8568" t="e">
        <f>_xlfn.XLOOKUP(E8568,State_Code_Name!$C$2:$C$52,State_Code_Name!$B$2:$B$52)</f>
        <v>#N/A</v>
      </c>
      <c r="G8568" t="s">
        <v>19</v>
      </c>
      <c r="H8568" s="15">
        <v>41929</v>
      </c>
      <c r="I8568" s="15">
        <v>41936</v>
      </c>
      <c r="J8568" t="s">
        <v>14</v>
      </c>
      <c r="K8568" t="s">
        <v>15</v>
      </c>
      <c r="L8568">
        <f>Table1[[#This Row],[Date resolved]]-Table1[[#This Row],[Date received]]</f>
        <v>7</v>
      </c>
      <c r="M8568">
        <f>YEAR(Table1[[#This Row],[Date received]])</f>
        <v>2014</v>
      </c>
      <c r="N8568" t="str">
        <f>_xlfn.CONCAT("Q",_xlfn.CEILING.MATH(MONTH(Table1[[#This Row],[Date received]])/3))</f>
        <v>Q4</v>
      </c>
    </row>
    <row r="8569" spans="1:14" x14ac:dyDescent="0.3">
      <c r="A8569">
        <v>1339447</v>
      </c>
      <c r="B8569" t="s">
        <v>95</v>
      </c>
      <c r="C8569" t="s">
        <v>32</v>
      </c>
      <c r="D8569" t="s">
        <v>116</v>
      </c>
      <c r="E8569" t="s">
        <v>195</v>
      </c>
      <c r="F8569" t="str">
        <f>_xlfn.XLOOKUP(E8569,State_Code_Name!$C$2:$C$52,State_Code_Name!$B$2:$B$52)</f>
        <v>Nebraska</v>
      </c>
      <c r="G8569" t="s">
        <v>19</v>
      </c>
      <c r="H8569" s="15">
        <v>42115</v>
      </c>
      <c r="I8569" s="15">
        <v>42117</v>
      </c>
      <c r="J8569" t="s">
        <v>14</v>
      </c>
      <c r="K8569" t="s">
        <v>14</v>
      </c>
      <c r="L8569">
        <f>Table1[[#This Row],[Date resolved]]-Table1[[#This Row],[Date received]]</f>
        <v>2</v>
      </c>
      <c r="M8569">
        <f>YEAR(Table1[[#This Row],[Date received]])</f>
        <v>2015</v>
      </c>
      <c r="N8569" t="str">
        <f>_xlfn.CONCAT("Q",_xlfn.CEILING.MATH(MONTH(Table1[[#This Row],[Date received]])/3))</f>
        <v>Q2</v>
      </c>
    </row>
    <row r="8570" spans="1:14" x14ac:dyDescent="0.3">
      <c r="A8570">
        <v>1362471</v>
      </c>
      <c r="B8570" t="s">
        <v>147</v>
      </c>
      <c r="C8570" t="s">
        <v>16</v>
      </c>
      <c r="D8570" t="s">
        <v>20</v>
      </c>
      <c r="E8570" t="s">
        <v>39</v>
      </c>
      <c r="F8570" t="str">
        <f>_xlfn.XLOOKUP(E8570,State_Code_Name!$C$2:$C$52,State_Code_Name!$B$2:$B$52)</f>
        <v>Ohio</v>
      </c>
      <c r="G8570" t="s">
        <v>305</v>
      </c>
      <c r="H8570" s="15">
        <v>42130</v>
      </c>
      <c r="I8570" s="15">
        <v>42131</v>
      </c>
      <c r="J8570" t="s">
        <v>14</v>
      </c>
      <c r="K8570" t="s">
        <v>15</v>
      </c>
      <c r="L8570">
        <f>Table1[[#This Row],[Date resolved]]-Table1[[#This Row],[Date received]]</f>
        <v>1</v>
      </c>
      <c r="M8570">
        <f>YEAR(Table1[[#This Row],[Date received]])</f>
        <v>2015</v>
      </c>
      <c r="N8570" t="str">
        <f>_xlfn.CONCAT("Q",_xlfn.CEILING.MATH(MONTH(Table1[[#This Row],[Date received]])/3))</f>
        <v>Q2</v>
      </c>
    </row>
    <row r="8571" spans="1:14" x14ac:dyDescent="0.3">
      <c r="A8571">
        <v>742185</v>
      </c>
      <c r="B8571" t="s">
        <v>92</v>
      </c>
      <c r="C8571" t="s">
        <v>9</v>
      </c>
      <c r="D8571" t="s">
        <v>10</v>
      </c>
      <c r="E8571" t="s">
        <v>46</v>
      </c>
      <c r="F8571" t="str">
        <f>_xlfn.XLOOKUP(E8571,State_Code_Name!$C$2:$C$52,State_Code_Name!$B$2:$B$52)</f>
        <v>Pennsylvania</v>
      </c>
      <c r="G8571" t="s">
        <v>19</v>
      </c>
      <c r="H8571" s="15">
        <v>41702</v>
      </c>
      <c r="I8571" s="15">
        <v>41702</v>
      </c>
      <c r="J8571" t="s">
        <v>14</v>
      </c>
      <c r="K8571" t="s">
        <v>15</v>
      </c>
      <c r="L8571">
        <f>Table1[[#This Row],[Date resolved]]-Table1[[#This Row],[Date received]]</f>
        <v>0</v>
      </c>
      <c r="M8571">
        <f>YEAR(Table1[[#This Row],[Date received]])</f>
        <v>2014</v>
      </c>
      <c r="N8571" t="str">
        <f>_xlfn.CONCAT("Q",_xlfn.CEILING.MATH(MONTH(Table1[[#This Row],[Date received]])/3))</f>
        <v>Q1</v>
      </c>
    </row>
    <row r="8572" spans="1:14" x14ac:dyDescent="0.3">
      <c r="A8572">
        <v>939715</v>
      </c>
      <c r="B8572" t="s">
        <v>11</v>
      </c>
      <c r="C8572" t="s">
        <v>9</v>
      </c>
      <c r="D8572" t="s">
        <v>10</v>
      </c>
      <c r="E8572" t="s">
        <v>12</v>
      </c>
      <c r="F8572" t="str">
        <f>_xlfn.XLOOKUP(E8572,State_Code_Name!$C$2:$C$52,State_Code_Name!$B$2:$B$52)</f>
        <v>Virginia</v>
      </c>
      <c r="G8572" t="s">
        <v>19</v>
      </c>
      <c r="H8572" s="15">
        <v>41836</v>
      </c>
      <c r="I8572" s="15">
        <v>41836</v>
      </c>
      <c r="J8572" t="s">
        <v>14</v>
      </c>
      <c r="K8572" t="s">
        <v>15</v>
      </c>
      <c r="L8572">
        <f>Table1[[#This Row],[Date resolved]]-Table1[[#This Row],[Date received]]</f>
        <v>0</v>
      </c>
      <c r="M8572">
        <f>YEAR(Table1[[#This Row],[Date received]])</f>
        <v>2014</v>
      </c>
      <c r="N8572" t="str">
        <f>_xlfn.CONCAT("Q",_xlfn.CEILING.MATH(MONTH(Table1[[#This Row],[Date received]])/3))</f>
        <v>Q3</v>
      </c>
    </row>
    <row r="8573" spans="1:14" x14ac:dyDescent="0.3">
      <c r="A8573">
        <v>1234152</v>
      </c>
      <c r="B8573" t="s">
        <v>83</v>
      </c>
      <c r="C8573" t="s">
        <v>36</v>
      </c>
      <c r="D8573" t="s">
        <v>99</v>
      </c>
      <c r="E8573" t="s">
        <v>59</v>
      </c>
      <c r="F8573" t="str">
        <f>_xlfn.XLOOKUP(E8573,State_Code_Name!$C$2:$C$52,State_Code_Name!$B$2:$B$52)</f>
        <v>Illinois</v>
      </c>
      <c r="G8573" t="s">
        <v>19</v>
      </c>
      <c r="H8573" s="15">
        <v>42045</v>
      </c>
      <c r="I8573" s="15">
        <v>42045</v>
      </c>
      <c r="J8573" t="s">
        <v>14</v>
      </c>
      <c r="K8573" t="s">
        <v>15</v>
      </c>
      <c r="L8573">
        <f>Table1[[#This Row],[Date resolved]]-Table1[[#This Row],[Date received]]</f>
        <v>0</v>
      </c>
      <c r="M8573">
        <f>YEAR(Table1[[#This Row],[Date received]])</f>
        <v>2015</v>
      </c>
      <c r="N8573" t="str">
        <f>_xlfn.CONCAT("Q",_xlfn.CEILING.MATH(MONTH(Table1[[#This Row],[Date received]])/3))</f>
        <v>Q1</v>
      </c>
    </row>
    <row r="8574" spans="1:14" x14ac:dyDescent="0.3">
      <c r="A8574">
        <v>426795</v>
      </c>
      <c r="B8574" t="s">
        <v>11</v>
      </c>
      <c r="C8574" t="s">
        <v>26</v>
      </c>
      <c r="D8574" t="s">
        <v>78</v>
      </c>
      <c r="E8574" t="s">
        <v>85</v>
      </c>
      <c r="F8574" t="str">
        <f>_xlfn.XLOOKUP(E8574,State_Code_Name!$C$2:$C$52,State_Code_Name!$B$2:$B$52)</f>
        <v>Wisconsin</v>
      </c>
      <c r="G8574" t="s">
        <v>19</v>
      </c>
      <c r="H8574" s="15">
        <v>41434</v>
      </c>
      <c r="I8574" s="15">
        <v>41435</v>
      </c>
      <c r="J8574" t="s">
        <v>14</v>
      </c>
      <c r="K8574" t="s">
        <v>14</v>
      </c>
      <c r="L8574">
        <f>Table1[[#This Row],[Date resolved]]-Table1[[#This Row],[Date received]]</f>
        <v>1</v>
      </c>
      <c r="M8574">
        <f>YEAR(Table1[[#This Row],[Date received]])</f>
        <v>2013</v>
      </c>
      <c r="N8574" t="str">
        <f>_xlfn.CONCAT("Q",_xlfn.CEILING.MATH(MONTH(Table1[[#This Row],[Date received]])/3))</f>
        <v>Q2</v>
      </c>
    </row>
    <row r="8575" spans="1:14" x14ac:dyDescent="0.3">
      <c r="A8575">
        <v>1913115</v>
      </c>
      <c r="B8575" t="s">
        <v>181</v>
      </c>
      <c r="C8575" t="s">
        <v>32</v>
      </c>
      <c r="D8575" t="s">
        <v>44</v>
      </c>
      <c r="E8575" t="s">
        <v>35</v>
      </c>
      <c r="F8575" t="str">
        <f>_xlfn.XLOOKUP(E8575,State_Code_Name!$C$2:$C$52,State_Code_Name!$B$2:$B$52)</f>
        <v>Florida</v>
      </c>
      <c r="G8575" t="s">
        <v>19</v>
      </c>
      <c r="H8575" s="15">
        <v>42496</v>
      </c>
      <c r="I8575" s="15">
        <v>42499</v>
      </c>
      <c r="J8575" t="s">
        <v>14</v>
      </c>
      <c r="K8575" t="s">
        <v>15</v>
      </c>
      <c r="L8575">
        <f>Table1[[#This Row],[Date resolved]]-Table1[[#This Row],[Date received]]</f>
        <v>3</v>
      </c>
      <c r="M8575">
        <f>YEAR(Table1[[#This Row],[Date received]])</f>
        <v>2016</v>
      </c>
      <c r="N8575" t="str">
        <f>_xlfn.CONCAT("Q",_xlfn.CEILING.MATH(MONTH(Table1[[#This Row],[Date received]])/3))</f>
        <v>Q2</v>
      </c>
    </row>
    <row r="8576" spans="1:14" x14ac:dyDescent="0.3">
      <c r="A8576">
        <v>1630905</v>
      </c>
      <c r="B8576" t="s">
        <v>38</v>
      </c>
      <c r="C8576" t="s">
        <v>16</v>
      </c>
      <c r="D8576" t="s">
        <v>20</v>
      </c>
      <c r="E8576" t="s">
        <v>59</v>
      </c>
      <c r="F8576" t="str">
        <f>_xlfn.XLOOKUP(E8576,State_Code_Name!$C$2:$C$52,State_Code_Name!$B$2:$B$52)</f>
        <v>Illinois</v>
      </c>
      <c r="G8576" t="s">
        <v>305</v>
      </c>
      <c r="H8576" s="15">
        <v>42306</v>
      </c>
      <c r="I8576" s="15">
        <v>42307</v>
      </c>
      <c r="J8576" t="s">
        <v>14</v>
      </c>
      <c r="K8576" t="s">
        <v>15</v>
      </c>
      <c r="L8576">
        <f>Table1[[#This Row],[Date resolved]]-Table1[[#This Row],[Date received]]</f>
        <v>1</v>
      </c>
      <c r="M8576">
        <f>YEAR(Table1[[#This Row],[Date received]])</f>
        <v>2015</v>
      </c>
      <c r="N8576" t="str">
        <f>_xlfn.CONCAT("Q",_xlfn.CEILING.MATH(MONTH(Table1[[#This Row],[Date received]])/3))</f>
        <v>Q4</v>
      </c>
    </row>
    <row r="8577" spans="1:14" x14ac:dyDescent="0.3">
      <c r="A8577">
        <v>577868</v>
      </c>
      <c r="B8577" t="s">
        <v>69</v>
      </c>
      <c r="C8577" t="s">
        <v>26</v>
      </c>
      <c r="D8577" t="s">
        <v>27</v>
      </c>
      <c r="E8577" t="s">
        <v>25</v>
      </c>
      <c r="F8577" t="str">
        <f>_xlfn.XLOOKUP(E8577,State_Code_Name!$C$2:$C$52,State_Code_Name!$B$2:$B$52)</f>
        <v>Georgia</v>
      </c>
      <c r="G8577" t="s">
        <v>305</v>
      </c>
      <c r="H8577" s="15">
        <v>41577</v>
      </c>
      <c r="I8577" s="15">
        <v>41577</v>
      </c>
      <c r="J8577" t="s">
        <v>14</v>
      </c>
      <c r="K8577" t="s">
        <v>15</v>
      </c>
      <c r="L8577">
        <f>Table1[[#This Row],[Date resolved]]-Table1[[#This Row],[Date received]]</f>
        <v>0</v>
      </c>
      <c r="M8577">
        <f>YEAR(Table1[[#This Row],[Date received]])</f>
        <v>2013</v>
      </c>
      <c r="N8577" t="str">
        <f>_xlfn.CONCAT("Q",_xlfn.CEILING.MATH(MONTH(Table1[[#This Row],[Date received]])/3))</f>
        <v>Q4</v>
      </c>
    </row>
    <row r="8578" spans="1:14" x14ac:dyDescent="0.3">
      <c r="A8578">
        <v>509912</v>
      </c>
      <c r="B8578" t="s">
        <v>147</v>
      </c>
      <c r="C8578" t="s">
        <v>36</v>
      </c>
      <c r="D8578" t="s">
        <v>80</v>
      </c>
      <c r="E8578" t="s">
        <v>98</v>
      </c>
      <c r="F8578" t="str">
        <f>_xlfn.XLOOKUP(E8578,State_Code_Name!$C$2:$C$52,State_Code_Name!$B$2:$B$52)</f>
        <v>Colorado</v>
      </c>
      <c r="G8578" t="s">
        <v>305</v>
      </c>
      <c r="H8578" s="15">
        <v>41515</v>
      </c>
      <c r="I8578" s="15">
        <v>41527</v>
      </c>
      <c r="J8578" t="s">
        <v>14</v>
      </c>
      <c r="K8578" t="s">
        <v>15</v>
      </c>
      <c r="L8578">
        <f>Table1[[#This Row],[Date resolved]]-Table1[[#This Row],[Date received]]</f>
        <v>12</v>
      </c>
      <c r="M8578">
        <f>YEAR(Table1[[#This Row],[Date received]])</f>
        <v>2013</v>
      </c>
      <c r="N8578" t="str">
        <f>_xlfn.CONCAT("Q",_xlfn.CEILING.MATH(MONTH(Table1[[#This Row],[Date received]])/3))</f>
        <v>Q3</v>
      </c>
    </row>
    <row r="8579" spans="1:14" x14ac:dyDescent="0.3">
      <c r="A8579">
        <v>545738</v>
      </c>
      <c r="B8579" t="s">
        <v>11</v>
      </c>
      <c r="C8579" t="s">
        <v>9</v>
      </c>
      <c r="D8579" t="s">
        <v>10</v>
      </c>
      <c r="E8579" t="s">
        <v>59</v>
      </c>
      <c r="F8579" t="str">
        <f>_xlfn.XLOOKUP(E8579,State_Code_Name!$C$2:$C$52,State_Code_Name!$B$2:$B$52)</f>
        <v>Illinois</v>
      </c>
      <c r="G8579" t="s">
        <v>19</v>
      </c>
      <c r="H8579" s="15">
        <v>41544</v>
      </c>
      <c r="I8579" s="15">
        <v>41547</v>
      </c>
      <c r="J8579" t="s">
        <v>14</v>
      </c>
      <c r="K8579" t="s">
        <v>14</v>
      </c>
      <c r="L8579">
        <f>Table1[[#This Row],[Date resolved]]-Table1[[#This Row],[Date received]]</f>
        <v>3</v>
      </c>
      <c r="M8579">
        <f>YEAR(Table1[[#This Row],[Date received]])</f>
        <v>2013</v>
      </c>
      <c r="N8579" t="str">
        <f>_xlfn.CONCAT("Q",_xlfn.CEILING.MATH(MONTH(Table1[[#This Row],[Date received]])/3))</f>
        <v>Q3</v>
      </c>
    </row>
    <row r="8580" spans="1:14" x14ac:dyDescent="0.3">
      <c r="A8580">
        <v>1479491</v>
      </c>
      <c r="B8580" t="s">
        <v>43</v>
      </c>
      <c r="C8580" t="s">
        <v>36</v>
      </c>
      <c r="D8580" t="s">
        <v>49</v>
      </c>
      <c r="E8580" t="s">
        <v>121</v>
      </c>
      <c r="F8580" t="str">
        <f>_xlfn.XLOOKUP(E8580,State_Code_Name!$C$2:$C$52,State_Code_Name!$B$2:$B$52)</f>
        <v>Oregon</v>
      </c>
      <c r="G8580" t="s">
        <v>19</v>
      </c>
      <c r="H8580" s="15">
        <v>42206</v>
      </c>
      <c r="I8580" s="15">
        <v>42213</v>
      </c>
      <c r="J8580" t="s">
        <v>14</v>
      </c>
      <c r="K8580" t="s">
        <v>15</v>
      </c>
      <c r="L8580">
        <f>Table1[[#This Row],[Date resolved]]-Table1[[#This Row],[Date received]]</f>
        <v>7</v>
      </c>
      <c r="M8580">
        <f>YEAR(Table1[[#This Row],[Date received]])</f>
        <v>2015</v>
      </c>
      <c r="N8580" t="str">
        <f>_xlfn.CONCAT("Q",_xlfn.CEILING.MATH(MONTH(Table1[[#This Row],[Date received]])/3))</f>
        <v>Q3</v>
      </c>
    </row>
    <row r="8581" spans="1:14" x14ac:dyDescent="0.3">
      <c r="A8581">
        <v>1661902</v>
      </c>
      <c r="B8581" t="s">
        <v>285</v>
      </c>
      <c r="C8581" t="s">
        <v>9</v>
      </c>
      <c r="D8581" t="s">
        <v>132</v>
      </c>
      <c r="E8581" t="s">
        <v>46</v>
      </c>
      <c r="F8581" t="str">
        <f>_xlfn.XLOOKUP(E8581,State_Code_Name!$C$2:$C$52,State_Code_Name!$B$2:$B$52)</f>
        <v>Pennsylvania</v>
      </c>
      <c r="G8581" t="s">
        <v>19</v>
      </c>
      <c r="H8581" s="15">
        <v>42326</v>
      </c>
      <c r="I8581" s="15">
        <v>42326</v>
      </c>
      <c r="J8581" t="s">
        <v>14</v>
      </c>
      <c r="K8581" t="s">
        <v>15</v>
      </c>
      <c r="L8581">
        <f>Table1[[#This Row],[Date resolved]]-Table1[[#This Row],[Date received]]</f>
        <v>0</v>
      </c>
      <c r="M8581">
        <f>YEAR(Table1[[#This Row],[Date received]])</f>
        <v>2015</v>
      </c>
      <c r="N8581" t="str">
        <f>_xlfn.CONCAT("Q",_xlfn.CEILING.MATH(MONTH(Table1[[#This Row],[Date received]])/3))</f>
        <v>Q4</v>
      </c>
    </row>
    <row r="8582" spans="1:14" x14ac:dyDescent="0.3">
      <c r="A8582">
        <v>2016211</v>
      </c>
      <c r="B8582" t="s">
        <v>60</v>
      </c>
      <c r="C8582" t="s">
        <v>52</v>
      </c>
      <c r="D8582" t="s">
        <v>103</v>
      </c>
      <c r="E8582" t="s">
        <v>22</v>
      </c>
      <c r="F8582" t="str">
        <f>_xlfn.XLOOKUP(E8582,State_Code_Name!$C$2:$C$52,State_Code_Name!$B$2:$B$52)</f>
        <v>New York</v>
      </c>
      <c r="G8582" t="s">
        <v>19</v>
      </c>
      <c r="H8582" s="15">
        <v>42569</v>
      </c>
      <c r="I8582" s="15">
        <v>42569</v>
      </c>
      <c r="J8582" t="s">
        <v>14</v>
      </c>
      <c r="K8582" t="s">
        <v>15</v>
      </c>
      <c r="L8582">
        <f>Table1[[#This Row],[Date resolved]]-Table1[[#This Row],[Date received]]</f>
        <v>0</v>
      </c>
      <c r="M8582">
        <f>YEAR(Table1[[#This Row],[Date received]])</f>
        <v>2016</v>
      </c>
      <c r="N8582" t="str">
        <f>_xlfn.CONCAT("Q",_xlfn.CEILING.MATH(MONTH(Table1[[#This Row],[Date received]])/3))</f>
        <v>Q3</v>
      </c>
    </row>
    <row r="8583" spans="1:14" x14ac:dyDescent="0.3">
      <c r="A8583">
        <v>799472</v>
      </c>
      <c r="B8583" t="s">
        <v>81</v>
      </c>
      <c r="C8583" t="s">
        <v>26</v>
      </c>
      <c r="D8583" t="s">
        <v>27</v>
      </c>
      <c r="E8583" t="s">
        <v>121</v>
      </c>
      <c r="F8583" t="str">
        <f>_xlfn.XLOOKUP(E8583,State_Code_Name!$C$2:$C$52,State_Code_Name!$B$2:$B$52)</f>
        <v>Oregon</v>
      </c>
      <c r="G8583" t="s">
        <v>19</v>
      </c>
      <c r="H8583" s="15">
        <v>41737</v>
      </c>
      <c r="I8583" s="15">
        <v>41737</v>
      </c>
      <c r="J8583" t="s">
        <v>14</v>
      </c>
      <c r="K8583" t="s">
        <v>15</v>
      </c>
      <c r="L8583">
        <f>Table1[[#This Row],[Date resolved]]-Table1[[#This Row],[Date received]]</f>
        <v>0</v>
      </c>
      <c r="M8583">
        <f>YEAR(Table1[[#This Row],[Date received]])</f>
        <v>2014</v>
      </c>
      <c r="N8583" t="str">
        <f>_xlfn.CONCAT("Q",_xlfn.CEILING.MATH(MONTH(Table1[[#This Row],[Date received]])/3))</f>
        <v>Q2</v>
      </c>
    </row>
    <row r="8584" spans="1:14" x14ac:dyDescent="0.3">
      <c r="A8584">
        <v>1076937</v>
      </c>
      <c r="B8584" t="s">
        <v>11</v>
      </c>
      <c r="C8584" t="s">
        <v>26</v>
      </c>
      <c r="D8584" t="s">
        <v>56</v>
      </c>
      <c r="E8584" t="s">
        <v>178</v>
      </c>
      <c r="F8584" t="str">
        <f>_xlfn.XLOOKUP(E8584,State_Code_Name!$C$2:$C$52,State_Code_Name!$B$2:$B$52)</f>
        <v>Utah</v>
      </c>
      <c r="G8584" t="s">
        <v>19</v>
      </c>
      <c r="H8584" s="15">
        <v>41930</v>
      </c>
      <c r="I8584" s="15">
        <v>41934</v>
      </c>
      <c r="J8584" t="s">
        <v>14</v>
      </c>
      <c r="K8584" t="s">
        <v>15</v>
      </c>
      <c r="L8584">
        <f>Table1[[#This Row],[Date resolved]]-Table1[[#This Row],[Date received]]</f>
        <v>4</v>
      </c>
      <c r="M8584">
        <f>YEAR(Table1[[#This Row],[Date received]])</f>
        <v>2014</v>
      </c>
      <c r="N8584" t="str">
        <f>_xlfn.CONCAT("Q",_xlfn.CEILING.MATH(MONTH(Table1[[#This Row],[Date received]])/3))</f>
        <v>Q4</v>
      </c>
    </row>
    <row r="8585" spans="1:14" x14ac:dyDescent="0.3">
      <c r="A8585">
        <v>1885580</v>
      </c>
      <c r="B8585" t="s">
        <v>43</v>
      </c>
      <c r="C8585" t="s">
        <v>36</v>
      </c>
      <c r="D8585" t="s">
        <v>281</v>
      </c>
      <c r="E8585" t="s">
        <v>70</v>
      </c>
      <c r="F8585" t="str">
        <f>_xlfn.XLOOKUP(E8585,State_Code_Name!$C$2:$C$52,State_Code_Name!$B$2:$B$52)</f>
        <v>Massachusetts</v>
      </c>
      <c r="G8585" t="s">
        <v>305</v>
      </c>
      <c r="H8585" s="15">
        <v>42478</v>
      </c>
      <c r="I8585" s="15">
        <v>42480</v>
      </c>
      <c r="J8585" t="s">
        <v>14</v>
      </c>
      <c r="K8585" t="s">
        <v>14</v>
      </c>
      <c r="L8585">
        <f>Table1[[#This Row],[Date resolved]]-Table1[[#This Row],[Date received]]</f>
        <v>2</v>
      </c>
      <c r="M8585">
        <f>YEAR(Table1[[#This Row],[Date received]])</f>
        <v>2016</v>
      </c>
      <c r="N8585" t="str">
        <f>_xlfn.CONCAT("Q",_xlfn.CEILING.MATH(MONTH(Table1[[#This Row],[Date received]])/3))</f>
        <v>Q2</v>
      </c>
    </row>
    <row r="8586" spans="1:14" x14ac:dyDescent="0.3">
      <c r="A8586">
        <v>2028531</v>
      </c>
      <c r="B8586" t="s">
        <v>191</v>
      </c>
      <c r="C8586" t="s">
        <v>32</v>
      </c>
      <c r="D8586" t="s">
        <v>41</v>
      </c>
      <c r="E8586" t="s">
        <v>137</v>
      </c>
      <c r="F8586" t="str">
        <f>_xlfn.XLOOKUP(E8586,State_Code_Name!$C$2:$C$52,State_Code_Name!$B$2:$B$52)</f>
        <v>Kansas</v>
      </c>
      <c r="G8586" t="s">
        <v>19</v>
      </c>
      <c r="H8586" s="15">
        <v>42576</v>
      </c>
      <c r="I8586" s="15">
        <v>42576</v>
      </c>
      <c r="J8586" t="s">
        <v>14</v>
      </c>
      <c r="K8586" t="s">
        <v>15</v>
      </c>
      <c r="L8586">
        <f>Table1[[#This Row],[Date resolved]]-Table1[[#This Row],[Date received]]</f>
        <v>0</v>
      </c>
      <c r="M8586">
        <f>YEAR(Table1[[#This Row],[Date received]])</f>
        <v>2016</v>
      </c>
      <c r="N8586" t="str">
        <f>_xlfn.CONCAT("Q",_xlfn.CEILING.MATH(MONTH(Table1[[#This Row],[Date received]])/3))</f>
        <v>Q3</v>
      </c>
    </row>
    <row r="8587" spans="1:14" x14ac:dyDescent="0.3">
      <c r="A8587">
        <v>1928095</v>
      </c>
      <c r="B8587" t="s">
        <v>50</v>
      </c>
      <c r="C8587" t="s">
        <v>36</v>
      </c>
      <c r="D8587" t="s">
        <v>112</v>
      </c>
      <c r="E8587" t="s">
        <v>106</v>
      </c>
      <c r="F8587" t="str">
        <f>_xlfn.XLOOKUP(E8587,State_Code_Name!$C$2:$C$52,State_Code_Name!$B$2:$B$52)</f>
        <v>Indiana</v>
      </c>
      <c r="G8587" t="s">
        <v>57</v>
      </c>
      <c r="H8587" s="15">
        <v>42507</v>
      </c>
      <c r="I8587" s="15">
        <v>42513</v>
      </c>
      <c r="J8587" t="s">
        <v>14</v>
      </c>
      <c r="K8587" t="s">
        <v>15</v>
      </c>
      <c r="L8587">
        <f>Table1[[#This Row],[Date resolved]]-Table1[[#This Row],[Date received]]</f>
        <v>6</v>
      </c>
      <c r="M8587">
        <f>YEAR(Table1[[#This Row],[Date received]])</f>
        <v>2016</v>
      </c>
      <c r="N8587" t="str">
        <f>_xlfn.CONCAT("Q",_xlfn.CEILING.MATH(MONTH(Table1[[#This Row],[Date received]])/3))</f>
        <v>Q2</v>
      </c>
    </row>
    <row r="8588" spans="1:14" x14ac:dyDescent="0.3">
      <c r="A8588">
        <v>1682932</v>
      </c>
      <c r="B8588" t="s">
        <v>102</v>
      </c>
      <c r="C8588" t="s">
        <v>36</v>
      </c>
      <c r="D8588" t="s">
        <v>281</v>
      </c>
      <c r="E8588" t="s">
        <v>22</v>
      </c>
      <c r="F8588" t="str">
        <f>_xlfn.XLOOKUP(E8588,State_Code_Name!$C$2:$C$52,State_Code_Name!$B$2:$B$52)</f>
        <v>New York</v>
      </c>
      <c r="G8588" t="s">
        <v>19</v>
      </c>
      <c r="H8588" s="15">
        <v>42342</v>
      </c>
      <c r="I8588" s="15">
        <v>42342</v>
      </c>
      <c r="J8588" t="s">
        <v>14</v>
      </c>
      <c r="K8588" t="s">
        <v>15</v>
      </c>
      <c r="L8588">
        <f>Table1[[#This Row],[Date resolved]]-Table1[[#This Row],[Date received]]</f>
        <v>0</v>
      </c>
      <c r="M8588">
        <f>YEAR(Table1[[#This Row],[Date received]])</f>
        <v>2015</v>
      </c>
      <c r="N8588" t="str">
        <f>_xlfn.CONCAT("Q",_xlfn.CEILING.MATH(MONTH(Table1[[#This Row],[Date received]])/3))</f>
        <v>Q4</v>
      </c>
    </row>
    <row r="8589" spans="1:14" x14ac:dyDescent="0.3">
      <c r="A8589">
        <v>1491291</v>
      </c>
      <c r="B8589" t="s">
        <v>38</v>
      </c>
      <c r="C8589" t="s">
        <v>36</v>
      </c>
      <c r="D8589" t="s">
        <v>112</v>
      </c>
      <c r="E8589" t="s">
        <v>18</v>
      </c>
      <c r="F8589" t="str">
        <f>_xlfn.XLOOKUP(E8589,State_Code_Name!$C$2:$C$52,State_Code_Name!$B$2:$B$52)</f>
        <v>California</v>
      </c>
      <c r="G8589" t="s">
        <v>19</v>
      </c>
      <c r="H8589" s="15">
        <v>42213</v>
      </c>
      <c r="I8589" s="15">
        <v>42214</v>
      </c>
      <c r="J8589" t="s">
        <v>14</v>
      </c>
      <c r="K8589" t="s">
        <v>15</v>
      </c>
      <c r="L8589">
        <f>Table1[[#This Row],[Date resolved]]-Table1[[#This Row],[Date received]]</f>
        <v>1</v>
      </c>
      <c r="M8589">
        <f>YEAR(Table1[[#This Row],[Date received]])</f>
        <v>2015</v>
      </c>
      <c r="N8589" t="str">
        <f>_xlfn.CONCAT("Q",_xlfn.CEILING.MATH(MONTH(Table1[[#This Row],[Date received]])/3))</f>
        <v>Q3</v>
      </c>
    </row>
    <row r="8590" spans="1:14" x14ac:dyDescent="0.3">
      <c r="A8590">
        <v>2014477</v>
      </c>
      <c r="B8590" t="s">
        <v>113</v>
      </c>
      <c r="C8590" t="s">
        <v>36</v>
      </c>
      <c r="D8590" t="s">
        <v>112</v>
      </c>
      <c r="E8590" t="s">
        <v>18</v>
      </c>
      <c r="F8590" t="str">
        <f>_xlfn.XLOOKUP(E8590,State_Code_Name!$C$2:$C$52,State_Code_Name!$B$2:$B$52)</f>
        <v>California</v>
      </c>
      <c r="G8590" t="s">
        <v>23</v>
      </c>
      <c r="H8590" s="15">
        <v>42566</v>
      </c>
      <c r="I8590" s="15">
        <v>42569</v>
      </c>
      <c r="J8590" t="s">
        <v>14</v>
      </c>
      <c r="K8590" t="s">
        <v>15</v>
      </c>
      <c r="L8590">
        <f>Table1[[#This Row],[Date resolved]]-Table1[[#This Row],[Date received]]</f>
        <v>3</v>
      </c>
      <c r="M8590">
        <f>YEAR(Table1[[#This Row],[Date received]])</f>
        <v>2016</v>
      </c>
      <c r="N8590" t="str">
        <f>_xlfn.CONCAT("Q",_xlfn.CEILING.MATH(MONTH(Table1[[#This Row],[Date received]])/3))</f>
        <v>Q3</v>
      </c>
    </row>
    <row r="8591" spans="1:14" x14ac:dyDescent="0.3">
      <c r="A8591">
        <v>1284935</v>
      </c>
      <c r="B8591" t="s">
        <v>181</v>
      </c>
      <c r="C8591" t="s">
        <v>32</v>
      </c>
      <c r="D8591" t="s">
        <v>44</v>
      </c>
      <c r="F8591" t="e">
        <f>_xlfn.XLOOKUP(E8591,State_Code_Name!$C$2:$C$52,State_Code_Name!$B$2:$B$52)</f>
        <v>#N/A</v>
      </c>
      <c r="G8591" t="s">
        <v>13</v>
      </c>
      <c r="H8591" s="15">
        <v>42079</v>
      </c>
      <c r="I8591" s="15">
        <v>42080</v>
      </c>
      <c r="J8591" t="s">
        <v>14</v>
      </c>
      <c r="K8591" t="s">
        <v>15</v>
      </c>
      <c r="L8591">
        <f>Table1[[#This Row],[Date resolved]]-Table1[[#This Row],[Date received]]</f>
        <v>1</v>
      </c>
      <c r="M8591">
        <f>YEAR(Table1[[#This Row],[Date received]])</f>
        <v>2015</v>
      </c>
      <c r="N8591" t="str">
        <f>_xlfn.CONCAT("Q",_xlfn.CEILING.MATH(MONTH(Table1[[#This Row],[Date received]])/3))</f>
        <v>Q1</v>
      </c>
    </row>
    <row r="8592" spans="1:14" x14ac:dyDescent="0.3">
      <c r="A8592">
        <v>631571</v>
      </c>
      <c r="B8592" t="s">
        <v>271</v>
      </c>
      <c r="C8592" t="s">
        <v>26</v>
      </c>
      <c r="D8592" t="s">
        <v>27</v>
      </c>
      <c r="E8592" t="s">
        <v>98</v>
      </c>
      <c r="F8592" t="str">
        <f>_xlfn.XLOOKUP(E8592,State_Code_Name!$C$2:$C$52,State_Code_Name!$B$2:$B$52)</f>
        <v>Colorado</v>
      </c>
      <c r="G8592" t="s">
        <v>19</v>
      </c>
      <c r="H8592" s="15">
        <v>41620</v>
      </c>
      <c r="I8592" s="15">
        <v>41626</v>
      </c>
      <c r="J8592" t="s">
        <v>14</v>
      </c>
      <c r="K8592" t="s">
        <v>15</v>
      </c>
      <c r="L8592">
        <f>Table1[[#This Row],[Date resolved]]-Table1[[#This Row],[Date received]]</f>
        <v>6</v>
      </c>
      <c r="M8592">
        <f>YEAR(Table1[[#This Row],[Date received]])</f>
        <v>2013</v>
      </c>
      <c r="N8592" t="str">
        <f>_xlfn.CONCAT("Q",_xlfn.CEILING.MATH(MONTH(Table1[[#This Row],[Date received]])/3))</f>
        <v>Q4</v>
      </c>
    </row>
    <row r="8593" spans="1:14" x14ac:dyDescent="0.3">
      <c r="A8593">
        <v>1148809</v>
      </c>
      <c r="B8593" t="s">
        <v>54</v>
      </c>
      <c r="C8593" t="s">
        <v>52</v>
      </c>
      <c r="D8593" t="s">
        <v>103</v>
      </c>
      <c r="E8593" t="s">
        <v>118</v>
      </c>
      <c r="F8593" t="str">
        <f>_xlfn.XLOOKUP(E8593,State_Code_Name!$C$2:$C$52,State_Code_Name!$B$2:$B$52)</f>
        <v>Alabama</v>
      </c>
      <c r="G8593" t="s">
        <v>19</v>
      </c>
      <c r="H8593" s="15">
        <v>41982</v>
      </c>
      <c r="I8593" s="15">
        <v>41982</v>
      </c>
      <c r="J8593" t="s">
        <v>14</v>
      </c>
      <c r="K8593" t="s">
        <v>15</v>
      </c>
      <c r="L8593">
        <f>Table1[[#This Row],[Date resolved]]-Table1[[#This Row],[Date received]]</f>
        <v>0</v>
      </c>
      <c r="M8593">
        <f>YEAR(Table1[[#This Row],[Date received]])</f>
        <v>2014</v>
      </c>
      <c r="N8593" t="str">
        <f>_xlfn.CONCAT("Q",_xlfn.CEILING.MATH(MONTH(Table1[[#This Row],[Date received]])/3))</f>
        <v>Q4</v>
      </c>
    </row>
    <row r="8594" spans="1:14" x14ac:dyDescent="0.3">
      <c r="A8594">
        <v>2062856</v>
      </c>
      <c r="B8594" t="s">
        <v>524</v>
      </c>
      <c r="C8594" t="s">
        <v>61</v>
      </c>
      <c r="D8594" t="s">
        <v>282</v>
      </c>
      <c r="E8594" t="s">
        <v>31</v>
      </c>
      <c r="F8594" t="str">
        <f>_xlfn.XLOOKUP(E8594,State_Code_Name!$C$2:$C$52,State_Code_Name!$B$2:$B$52)</f>
        <v>Texas</v>
      </c>
      <c r="G8594" t="s">
        <v>19</v>
      </c>
      <c r="H8594" s="15">
        <v>42596</v>
      </c>
      <c r="I8594" s="15">
        <v>42596</v>
      </c>
      <c r="J8594" t="s">
        <v>14</v>
      </c>
      <c r="K8594" t="s">
        <v>15</v>
      </c>
      <c r="L8594">
        <f>Table1[[#This Row],[Date resolved]]-Table1[[#This Row],[Date received]]</f>
        <v>0</v>
      </c>
      <c r="M8594">
        <f>YEAR(Table1[[#This Row],[Date received]])</f>
        <v>2016</v>
      </c>
      <c r="N8594" t="str">
        <f>_xlfn.CONCAT("Q",_xlfn.CEILING.MATH(MONTH(Table1[[#This Row],[Date received]])/3))</f>
        <v>Q3</v>
      </c>
    </row>
    <row r="8595" spans="1:14" x14ac:dyDescent="0.3">
      <c r="A8595">
        <v>1867394</v>
      </c>
      <c r="B8595" t="s">
        <v>68</v>
      </c>
      <c r="C8595" t="s">
        <v>36</v>
      </c>
      <c r="D8595" t="s">
        <v>112</v>
      </c>
      <c r="E8595" t="s">
        <v>35</v>
      </c>
      <c r="F8595" t="str">
        <f>_xlfn.XLOOKUP(E8595,State_Code_Name!$C$2:$C$52,State_Code_Name!$B$2:$B$52)</f>
        <v>Florida</v>
      </c>
      <c r="G8595" t="s">
        <v>13</v>
      </c>
      <c r="H8595" s="15">
        <v>42466</v>
      </c>
      <c r="I8595" s="15">
        <v>42466</v>
      </c>
      <c r="J8595" t="s">
        <v>14</v>
      </c>
      <c r="K8595" t="s">
        <v>15</v>
      </c>
      <c r="L8595">
        <f>Table1[[#This Row],[Date resolved]]-Table1[[#This Row],[Date received]]</f>
        <v>0</v>
      </c>
      <c r="M8595">
        <f>YEAR(Table1[[#This Row],[Date received]])</f>
        <v>2016</v>
      </c>
      <c r="N8595" t="str">
        <f>_xlfn.CONCAT("Q",_xlfn.CEILING.MATH(MONTH(Table1[[#This Row],[Date received]])/3))</f>
        <v>Q2</v>
      </c>
    </row>
    <row r="8596" spans="1:14" x14ac:dyDescent="0.3">
      <c r="A8596">
        <v>660680</v>
      </c>
      <c r="B8596" t="s">
        <v>748</v>
      </c>
      <c r="C8596" t="s">
        <v>32</v>
      </c>
      <c r="D8596" t="s">
        <v>116</v>
      </c>
      <c r="E8596" t="s">
        <v>31</v>
      </c>
      <c r="F8596" t="str">
        <f>_xlfn.XLOOKUP(E8596,State_Code_Name!$C$2:$C$52,State_Code_Name!$B$2:$B$52)</f>
        <v>Texas</v>
      </c>
      <c r="G8596" t="s">
        <v>19</v>
      </c>
      <c r="H8596" s="15">
        <v>41648</v>
      </c>
      <c r="I8596" s="15">
        <v>41649</v>
      </c>
      <c r="J8596" t="s">
        <v>14</v>
      </c>
      <c r="K8596" t="s">
        <v>15</v>
      </c>
      <c r="L8596">
        <f>Table1[[#This Row],[Date resolved]]-Table1[[#This Row],[Date received]]</f>
        <v>1</v>
      </c>
      <c r="M8596">
        <f>YEAR(Table1[[#This Row],[Date received]])</f>
        <v>2014</v>
      </c>
      <c r="N8596" t="str">
        <f>_xlfn.CONCAT("Q",_xlfn.CEILING.MATH(MONTH(Table1[[#This Row],[Date received]])/3))</f>
        <v>Q1</v>
      </c>
    </row>
    <row r="8597" spans="1:14" x14ac:dyDescent="0.3">
      <c r="A8597">
        <v>589443</v>
      </c>
      <c r="B8597" t="s">
        <v>102</v>
      </c>
      <c r="C8597" t="s">
        <v>26</v>
      </c>
      <c r="D8597" t="s">
        <v>27</v>
      </c>
      <c r="E8597" t="s">
        <v>115</v>
      </c>
      <c r="F8597" t="str">
        <f>_xlfn.XLOOKUP(E8597,State_Code_Name!$C$2:$C$52,State_Code_Name!$B$2:$B$52)</f>
        <v>Iowa</v>
      </c>
      <c r="G8597" t="s">
        <v>305</v>
      </c>
      <c r="H8597" s="15">
        <v>41585</v>
      </c>
      <c r="I8597" s="15">
        <v>41586</v>
      </c>
      <c r="J8597" t="s">
        <v>14</v>
      </c>
      <c r="K8597" t="s">
        <v>15</v>
      </c>
      <c r="L8597">
        <f>Table1[[#This Row],[Date resolved]]-Table1[[#This Row],[Date received]]</f>
        <v>1</v>
      </c>
      <c r="M8597">
        <f>YEAR(Table1[[#This Row],[Date received]])</f>
        <v>2013</v>
      </c>
      <c r="N8597" t="str">
        <f>_xlfn.CONCAT("Q",_xlfn.CEILING.MATH(MONTH(Table1[[#This Row],[Date received]])/3))</f>
        <v>Q4</v>
      </c>
    </row>
    <row r="8598" spans="1:14" x14ac:dyDescent="0.3">
      <c r="A8598">
        <v>986090</v>
      </c>
      <c r="B8598" t="s">
        <v>54</v>
      </c>
      <c r="C8598" t="s">
        <v>52</v>
      </c>
      <c r="D8598" t="s">
        <v>76</v>
      </c>
      <c r="E8598" t="s">
        <v>22</v>
      </c>
      <c r="F8598" t="str">
        <f>_xlfn.XLOOKUP(E8598,State_Code_Name!$C$2:$C$52,State_Code_Name!$B$2:$B$52)</f>
        <v>New York</v>
      </c>
      <c r="G8598" t="s">
        <v>19</v>
      </c>
      <c r="H8598" s="15">
        <v>41866</v>
      </c>
      <c r="I8598" s="15">
        <v>41870</v>
      </c>
      <c r="J8598" t="s">
        <v>14</v>
      </c>
      <c r="K8598" t="s">
        <v>15</v>
      </c>
      <c r="L8598">
        <f>Table1[[#This Row],[Date resolved]]-Table1[[#This Row],[Date received]]</f>
        <v>4</v>
      </c>
      <c r="M8598">
        <f>YEAR(Table1[[#This Row],[Date received]])</f>
        <v>2014</v>
      </c>
      <c r="N8598" t="str">
        <f>_xlfn.CONCAT("Q",_xlfn.CEILING.MATH(MONTH(Table1[[#This Row],[Date received]])/3))</f>
        <v>Q3</v>
      </c>
    </row>
    <row r="8599" spans="1:14" x14ac:dyDescent="0.3">
      <c r="A8599">
        <v>1958255</v>
      </c>
      <c r="B8599" t="s">
        <v>216</v>
      </c>
      <c r="C8599" t="s">
        <v>16</v>
      </c>
      <c r="D8599" t="s">
        <v>144</v>
      </c>
      <c r="E8599" t="s">
        <v>39</v>
      </c>
      <c r="F8599" t="str">
        <f>_xlfn.XLOOKUP(E8599,State_Code_Name!$C$2:$C$52,State_Code_Name!$B$2:$B$52)</f>
        <v>Ohio</v>
      </c>
      <c r="G8599" t="s">
        <v>13</v>
      </c>
      <c r="H8599" s="15">
        <v>42528</v>
      </c>
      <c r="I8599" s="15">
        <v>42528</v>
      </c>
      <c r="J8599" t="s">
        <v>14</v>
      </c>
      <c r="K8599" t="s">
        <v>15</v>
      </c>
      <c r="L8599">
        <f>Table1[[#This Row],[Date resolved]]-Table1[[#This Row],[Date received]]</f>
        <v>0</v>
      </c>
      <c r="M8599">
        <f>YEAR(Table1[[#This Row],[Date received]])</f>
        <v>2016</v>
      </c>
      <c r="N8599" t="str">
        <f>_xlfn.CONCAT("Q",_xlfn.CEILING.MATH(MONTH(Table1[[#This Row],[Date received]])/3))</f>
        <v>Q2</v>
      </c>
    </row>
    <row r="8600" spans="1:14" x14ac:dyDescent="0.3">
      <c r="A8600">
        <v>1913879</v>
      </c>
      <c r="B8600" t="s">
        <v>38</v>
      </c>
      <c r="C8600" t="s">
        <v>16</v>
      </c>
      <c r="D8600" t="s">
        <v>20</v>
      </c>
      <c r="E8600" t="s">
        <v>59</v>
      </c>
      <c r="F8600" t="str">
        <f>_xlfn.XLOOKUP(E8600,State_Code_Name!$C$2:$C$52,State_Code_Name!$B$2:$B$52)</f>
        <v>Illinois</v>
      </c>
      <c r="G8600" t="s">
        <v>19</v>
      </c>
      <c r="H8600" s="15">
        <v>42496</v>
      </c>
      <c r="I8600" s="15">
        <v>42496</v>
      </c>
      <c r="J8600" t="s">
        <v>14</v>
      </c>
      <c r="K8600" t="s">
        <v>15</v>
      </c>
      <c r="L8600">
        <f>Table1[[#This Row],[Date resolved]]-Table1[[#This Row],[Date received]]</f>
        <v>0</v>
      </c>
      <c r="M8600">
        <f>YEAR(Table1[[#This Row],[Date received]])</f>
        <v>2016</v>
      </c>
      <c r="N8600" t="str">
        <f>_xlfn.CONCAT("Q",_xlfn.CEILING.MATH(MONTH(Table1[[#This Row],[Date received]])/3))</f>
        <v>Q2</v>
      </c>
    </row>
    <row r="8601" spans="1:14" x14ac:dyDescent="0.3">
      <c r="A8601">
        <v>1283302</v>
      </c>
      <c r="B8601" t="s">
        <v>30</v>
      </c>
      <c r="C8601" t="s">
        <v>36</v>
      </c>
      <c r="D8601" t="s">
        <v>37</v>
      </c>
      <c r="E8601" t="s">
        <v>31</v>
      </c>
      <c r="F8601" t="str">
        <f>_xlfn.XLOOKUP(E8601,State_Code_Name!$C$2:$C$52,State_Code_Name!$B$2:$B$52)</f>
        <v>Texas</v>
      </c>
      <c r="G8601" t="s">
        <v>19</v>
      </c>
      <c r="H8601" s="15">
        <v>42077</v>
      </c>
      <c r="I8601" s="15">
        <v>42077</v>
      </c>
      <c r="J8601" t="s">
        <v>14</v>
      </c>
      <c r="K8601" t="s">
        <v>15</v>
      </c>
      <c r="L8601">
        <f>Table1[[#This Row],[Date resolved]]-Table1[[#This Row],[Date received]]</f>
        <v>0</v>
      </c>
      <c r="M8601">
        <f>YEAR(Table1[[#This Row],[Date received]])</f>
        <v>2015</v>
      </c>
      <c r="N8601" t="str">
        <f>_xlfn.CONCAT("Q",_xlfn.CEILING.MATH(MONTH(Table1[[#This Row],[Date received]])/3))</f>
        <v>Q1</v>
      </c>
    </row>
    <row r="8602" spans="1:14" x14ac:dyDescent="0.3">
      <c r="A8602">
        <v>1948750</v>
      </c>
      <c r="B8602" t="s">
        <v>11</v>
      </c>
      <c r="C8602" t="s">
        <v>26</v>
      </c>
      <c r="D8602" t="s">
        <v>27</v>
      </c>
      <c r="E8602" t="s">
        <v>18</v>
      </c>
      <c r="F8602" t="str">
        <f>_xlfn.XLOOKUP(E8602,State_Code_Name!$C$2:$C$52,State_Code_Name!$B$2:$B$52)</f>
        <v>California</v>
      </c>
      <c r="G8602" t="s">
        <v>19</v>
      </c>
      <c r="H8602" s="15">
        <v>42522</v>
      </c>
      <c r="I8602" s="15">
        <v>42524</v>
      </c>
      <c r="J8602" t="s">
        <v>14</v>
      </c>
      <c r="K8602" t="s">
        <v>15</v>
      </c>
      <c r="L8602">
        <f>Table1[[#This Row],[Date resolved]]-Table1[[#This Row],[Date received]]</f>
        <v>2</v>
      </c>
      <c r="M8602">
        <f>YEAR(Table1[[#This Row],[Date received]])</f>
        <v>2016</v>
      </c>
      <c r="N8602" t="str">
        <f>_xlfn.CONCAT("Q",_xlfn.CEILING.MATH(MONTH(Table1[[#This Row],[Date received]])/3))</f>
        <v>Q2</v>
      </c>
    </row>
    <row r="8603" spans="1:14" x14ac:dyDescent="0.3">
      <c r="A8603">
        <v>1054674</v>
      </c>
      <c r="B8603" t="s">
        <v>30</v>
      </c>
      <c r="C8603" t="s">
        <v>26</v>
      </c>
      <c r="D8603" t="s">
        <v>27</v>
      </c>
      <c r="E8603" t="s">
        <v>51</v>
      </c>
      <c r="F8603" t="str">
        <f>_xlfn.XLOOKUP(E8603,State_Code_Name!$C$2:$C$52,State_Code_Name!$B$2:$B$52)</f>
        <v>Washington</v>
      </c>
      <c r="G8603" t="s">
        <v>19</v>
      </c>
      <c r="H8603" s="15">
        <v>41914</v>
      </c>
      <c r="I8603" s="15">
        <v>41914</v>
      </c>
      <c r="J8603" t="s">
        <v>14</v>
      </c>
      <c r="K8603" t="s">
        <v>14</v>
      </c>
      <c r="L8603">
        <f>Table1[[#This Row],[Date resolved]]-Table1[[#This Row],[Date received]]</f>
        <v>0</v>
      </c>
      <c r="M8603">
        <f>YEAR(Table1[[#This Row],[Date received]])</f>
        <v>2014</v>
      </c>
      <c r="N8603" t="str">
        <f>_xlfn.CONCAT("Q",_xlfn.CEILING.MATH(MONTH(Table1[[#This Row],[Date received]])/3))</f>
        <v>Q4</v>
      </c>
    </row>
    <row r="8604" spans="1:14" x14ac:dyDescent="0.3">
      <c r="A8604">
        <v>851946</v>
      </c>
      <c r="B8604" t="s">
        <v>30</v>
      </c>
      <c r="C8604" t="s">
        <v>32</v>
      </c>
      <c r="D8604" t="s">
        <v>41</v>
      </c>
      <c r="E8604" t="s">
        <v>66</v>
      </c>
      <c r="F8604" t="str">
        <f>_xlfn.XLOOKUP(E8604,State_Code_Name!$C$2:$C$52,State_Code_Name!$B$2:$B$52)</f>
        <v>Michigan</v>
      </c>
      <c r="G8604" t="s">
        <v>305</v>
      </c>
      <c r="H8604" s="15">
        <v>41773</v>
      </c>
      <c r="I8604" s="15">
        <v>41775</v>
      </c>
      <c r="J8604" t="s">
        <v>14</v>
      </c>
      <c r="K8604" t="s">
        <v>15</v>
      </c>
      <c r="L8604">
        <f>Table1[[#This Row],[Date resolved]]-Table1[[#This Row],[Date received]]</f>
        <v>2</v>
      </c>
      <c r="M8604">
        <f>YEAR(Table1[[#This Row],[Date received]])</f>
        <v>2014</v>
      </c>
      <c r="N8604" t="str">
        <f>_xlfn.CONCAT("Q",_xlfn.CEILING.MATH(MONTH(Table1[[#This Row],[Date received]])/3))</f>
        <v>Q2</v>
      </c>
    </row>
    <row r="8605" spans="1:14" x14ac:dyDescent="0.3">
      <c r="A8605">
        <v>1043441</v>
      </c>
      <c r="B8605" t="s">
        <v>695</v>
      </c>
      <c r="C8605" t="s">
        <v>32</v>
      </c>
      <c r="D8605" t="s">
        <v>41</v>
      </c>
      <c r="E8605" t="s">
        <v>74</v>
      </c>
      <c r="F8605" t="str">
        <f>_xlfn.XLOOKUP(E8605,State_Code_Name!$C$2:$C$52,State_Code_Name!$B$2:$B$52)</f>
        <v>Tennessee</v>
      </c>
      <c r="G8605" t="s">
        <v>305</v>
      </c>
      <c r="H8605" s="15">
        <v>41906</v>
      </c>
      <c r="I8605" s="15">
        <v>41935</v>
      </c>
      <c r="J8605" t="s">
        <v>14</v>
      </c>
      <c r="K8605" t="s">
        <v>15</v>
      </c>
      <c r="L8605">
        <f>Table1[[#This Row],[Date resolved]]-Table1[[#This Row],[Date received]]</f>
        <v>29</v>
      </c>
      <c r="M8605">
        <f>YEAR(Table1[[#This Row],[Date received]])</f>
        <v>2014</v>
      </c>
      <c r="N8605" t="str">
        <f>_xlfn.CONCAT("Q",_xlfn.CEILING.MATH(MONTH(Table1[[#This Row],[Date received]])/3))</f>
        <v>Q3</v>
      </c>
    </row>
    <row r="8606" spans="1:14" x14ac:dyDescent="0.3">
      <c r="A8606">
        <v>663400</v>
      </c>
      <c r="B8606" t="s">
        <v>11</v>
      </c>
      <c r="C8606" t="s">
        <v>32</v>
      </c>
      <c r="D8606" t="s">
        <v>161</v>
      </c>
      <c r="E8606" t="s">
        <v>31</v>
      </c>
      <c r="F8606" t="str">
        <f>_xlfn.XLOOKUP(E8606,State_Code_Name!$C$2:$C$52,State_Code_Name!$B$2:$B$52)</f>
        <v>Texas</v>
      </c>
      <c r="G8606" t="s">
        <v>57</v>
      </c>
      <c r="H8606" s="15">
        <v>41649</v>
      </c>
      <c r="I8606" s="15">
        <v>41649</v>
      </c>
      <c r="J8606" t="s">
        <v>14</v>
      </c>
      <c r="K8606" t="s">
        <v>15</v>
      </c>
      <c r="L8606">
        <f>Table1[[#This Row],[Date resolved]]-Table1[[#This Row],[Date received]]</f>
        <v>0</v>
      </c>
      <c r="M8606">
        <f>YEAR(Table1[[#This Row],[Date received]])</f>
        <v>2014</v>
      </c>
      <c r="N8606" t="str">
        <f>_xlfn.CONCAT("Q",_xlfn.CEILING.MATH(MONTH(Table1[[#This Row],[Date received]])/3))</f>
        <v>Q1</v>
      </c>
    </row>
    <row r="8607" spans="1:14" x14ac:dyDescent="0.3">
      <c r="A8607">
        <v>2066592</v>
      </c>
      <c r="B8607" t="s">
        <v>136</v>
      </c>
      <c r="C8607" t="s">
        <v>16</v>
      </c>
      <c r="D8607" t="s">
        <v>75</v>
      </c>
      <c r="E8607" t="s">
        <v>25</v>
      </c>
      <c r="F8607" t="str">
        <f>_xlfn.XLOOKUP(E8607,State_Code_Name!$C$2:$C$52,State_Code_Name!$B$2:$B$52)</f>
        <v>Georgia</v>
      </c>
      <c r="G8607" t="s">
        <v>19</v>
      </c>
      <c r="H8607" s="15">
        <v>42598</v>
      </c>
      <c r="I8607" s="15">
        <v>42598</v>
      </c>
      <c r="J8607" t="s">
        <v>14</v>
      </c>
      <c r="K8607" t="s">
        <v>15</v>
      </c>
      <c r="L8607">
        <f>Table1[[#This Row],[Date resolved]]-Table1[[#This Row],[Date received]]</f>
        <v>0</v>
      </c>
      <c r="M8607">
        <f>YEAR(Table1[[#This Row],[Date received]])</f>
        <v>2016</v>
      </c>
      <c r="N8607" t="str">
        <f>_xlfn.CONCAT("Q",_xlfn.CEILING.MATH(MONTH(Table1[[#This Row],[Date received]])/3))</f>
        <v>Q3</v>
      </c>
    </row>
    <row r="8608" spans="1:14" x14ac:dyDescent="0.3">
      <c r="A8608">
        <v>1976610</v>
      </c>
      <c r="B8608" t="s">
        <v>563</v>
      </c>
      <c r="C8608" t="s">
        <v>32</v>
      </c>
      <c r="D8608" t="s">
        <v>41</v>
      </c>
      <c r="E8608" t="s">
        <v>74</v>
      </c>
      <c r="F8608" t="str">
        <f>_xlfn.XLOOKUP(E8608,State_Code_Name!$C$2:$C$52,State_Code_Name!$B$2:$B$52)</f>
        <v>Tennessee</v>
      </c>
      <c r="G8608" t="s">
        <v>19</v>
      </c>
      <c r="H8608" s="15">
        <v>42541</v>
      </c>
      <c r="I8608" s="15">
        <v>42541</v>
      </c>
      <c r="J8608" t="s">
        <v>14</v>
      </c>
      <c r="K8608" t="s">
        <v>14</v>
      </c>
      <c r="L8608">
        <f>Table1[[#This Row],[Date resolved]]-Table1[[#This Row],[Date received]]</f>
        <v>0</v>
      </c>
      <c r="M8608">
        <f>YEAR(Table1[[#This Row],[Date received]])</f>
        <v>2016</v>
      </c>
      <c r="N8608" t="str">
        <f>_xlfn.CONCAT("Q",_xlfn.CEILING.MATH(MONTH(Table1[[#This Row],[Date received]])/3))</f>
        <v>Q2</v>
      </c>
    </row>
    <row r="8609" spans="1:14" x14ac:dyDescent="0.3">
      <c r="A8609">
        <v>535607</v>
      </c>
      <c r="B8609" t="s">
        <v>43</v>
      </c>
      <c r="C8609" t="s">
        <v>16</v>
      </c>
      <c r="D8609" t="s">
        <v>20</v>
      </c>
      <c r="E8609" t="s">
        <v>42</v>
      </c>
      <c r="F8609" t="str">
        <f>_xlfn.XLOOKUP(E8609,State_Code_Name!$C$2:$C$52,State_Code_Name!$B$2:$B$52)</f>
        <v>North Carolina</v>
      </c>
      <c r="G8609" t="s">
        <v>19</v>
      </c>
      <c r="H8609" s="15">
        <v>41539</v>
      </c>
      <c r="I8609" s="15">
        <v>41564</v>
      </c>
      <c r="J8609" t="s">
        <v>14</v>
      </c>
      <c r="K8609" t="s">
        <v>15</v>
      </c>
      <c r="L8609">
        <f>Table1[[#This Row],[Date resolved]]-Table1[[#This Row],[Date received]]</f>
        <v>25</v>
      </c>
      <c r="M8609">
        <f>YEAR(Table1[[#This Row],[Date received]])</f>
        <v>2013</v>
      </c>
      <c r="N8609" t="str">
        <f>_xlfn.CONCAT("Q",_xlfn.CEILING.MATH(MONTH(Table1[[#This Row],[Date received]])/3))</f>
        <v>Q3</v>
      </c>
    </row>
    <row r="8610" spans="1:14" x14ac:dyDescent="0.3">
      <c r="A8610">
        <v>466871</v>
      </c>
      <c r="B8610" t="s">
        <v>134</v>
      </c>
      <c r="C8610" t="s">
        <v>16</v>
      </c>
      <c r="D8610" t="s">
        <v>20</v>
      </c>
      <c r="E8610" t="s">
        <v>59</v>
      </c>
      <c r="F8610" t="str">
        <f>_xlfn.XLOOKUP(E8610,State_Code_Name!$C$2:$C$52,State_Code_Name!$B$2:$B$52)</f>
        <v>Illinois</v>
      </c>
      <c r="G8610" t="s">
        <v>305</v>
      </c>
      <c r="H8610" s="15">
        <v>41480</v>
      </c>
      <c r="I8610" s="15">
        <v>41481</v>
      </c>
      <c r="J8610" t="s">
        <v>14</v>
      </c>
      <c r="K8610" t="s">
        <v>15</v>
      </c>
      <c r="L8610">
        <f>Table1[[#This Row],[Date resolved]]-Table1[[#This Row],[Date received]]</f>
        <v>1</v>
      </c>
      <c r="M8610">
        <f>YEAR(Table1[[#This Row],[Date received]])</f>
        <v>2013</v>
      </c>
      <c r="N8610" t="str">
        <f>_xlfn.CONCAT("Q",_xlfn.CEILING.MATH(MONTH(Table1[[#This Row],[Date received]])/3))</f>
        <v>Q3</v>
      </c>
    </row>
    <row r="8611" spans="1:14" x14ac:dyDescent="0.3">
      <c r="A8611">
        <v>259847</v>
      </c>
      <c r="B8611" t="s">
        <v>81</v>
      </c>
      <c r="C8611" t="s">
        <v>16</v>
      </c>
      <c r="D8611" t="s">
        <v>20</v>
      </c>
      <c r="E8611" t="s">
        <v>31</v>
      </c>
      <c r="F8611" t="str">
        <f>_xlfn.XLOOKUP(E8611,State_Code_Name!$C$2:$C$52,State_Code_Name!$B$2:$B$52)</f>
        <v>Texas</v>
      </c>
      <c r="G8611" t="s">
        <v>19</v>
      </c>
      <c r="H8611" s="15">
        <v>41298</v>
      </c>
      <c r="I8611" s="15">
        <v>41299</v>
      </c>
      <c r="J8611" t="s">
        <v>14</v>
      </c>
      <c r="K8611" t="s">
        <v>14</v>
      </c>
      <c r="L8611">
        <f>Table1[[#This Row],[Date resolved]]-Table1[[#This Row],[Date received]]</f>
        <v>1</v>
      </c>
      <c r="M8611">
        <f>YEAR(Table1[[#This Row],[Date received]])</f>
        <v>2013</v>
      </c>
      <c r="N8611" t="str">
        <f>_xlfn.CONCAT("Q",_xlfn.CEILING.MATH(MONTH(Table1[[#This Row],[Date received]])/3))</f>
        <v>Q1</v>
      </c>
    </row>
    <row r="8612" spans="1:14" x14ac:dyDescent="0.3">
      <c r="A8612">
        <v>1507814</v>
      </c>
      <c r="B8612" t="s">
        <v>143</v>
      </c>
      <c r="C8612" t="s">
        <v>36</v>
      </c>
      <c r="D8612" t="s">
        <v>80</v>
      </c>
      <c r="E8612" t="s">
        <v>35</v>
      </c>
      <c r="F8612" t="str">
        <f>_xlfn.XLOOKUP(E8612,State_Code_Name!$C$2:$C$52,State_Code_Name!$B$2:$B$52)</f>
        <v>Florida</v>
      </c>
      <c r="G8612" t="s">
        <v>19</v>
      </c>
      <c r="H8612" s="15">
        <v>42223</v>
      </c>
      <c r="I8612" s="15">
        <v>42223</v>
      </c>
      <c r="J8612" t="s">
        <v>14</v>
      </c>
      <c r="K8612" t="s">
        <v>15</v>
      </c>
      <c r="L8612">
        <f>Table1[[#This Row],[Date resolved]]-Table1[[#This Row],[Date received]]</f>
        <v>0</v>
      </c>
      <c r="M8612">
        <f>YEAR(Table1[[#This Row],[Date received]])</f>
        <v>2015</v>
      </c>
      <c r="N8612" t="str">
        <f>_xlfn.CONCAT("Q",_xlfn.CEILING.MATH(MONTH(Table1[[#This Row],[Date received]])/3))</f>
        <v>Q3</v>
      </c>
    </row>
    <row r="8613" spans="1:14" x14ac:dyDescent="0.3">
      <c r="A8613">
        <v>1679613</v>
      </c>
      <c r="B8613" t="s">
        <v>81</v>
      </c>
      <c r="C8613" t="s">
        <v>36</v>
      </c>
      <c r="D8613" t="s">
        <v>112</v>
      </c>
      <c r="E8613" t="s">
        <v>66</v>
      </c>
      <c r="F8613" t="str">
        <f>_xlfn.XLOOKUP(E8613,State_Code_Name!$C$2:$C$52,State_Code_Name!$B$2:$B$52)</f>
        <v>Michigan</v>
      </c>
      <c r="G8613" t="s">
        <v>19</v>
      </c>
      <c r="H8613" s="15">
        <v>42340</v>
      </c>
      <c r="I8613" s="15">
        <v>42340</v>
      </c>
      <c r="J8613" t="s">
        <v>14</v>
      </c>
      <c r="K8613" t="s">
        <v>15</v>
      </c>
      <c r="L8613">
        <f>Table1[[#This Row],[Date resolved]]-Table1[[#This Row],[Date received]]</f>
        <v>0</v>
      </c>
      <c r="M8613">
        <f>YEAR(Table1[[#This Row],[Date received]])</f>
        <v>2015</v>
      </c>
      <c r="N8613" t="str">
        <f>_xlfn.CONCAT("Q",_xlfn.CEILING.MATH(MONTH(Table1[[#This Row],[Date received]])/3))</f>
        <v>Q4</v>
      </c>
    </row>
    <row r="8614" spans="1:14" x14ac:dyDescent="0.3">
      <c r="A8614">
        <v>1240239</v>
      </c>
      <c r="B8614" t="s">
        <v>226</v>
      </c>
      <c r="C8614" t="s">
        <v>32</v>
      </c>
      <c r="D8614" t="s">
        <v>44</v>
      </c>
      <c r="E8614" t="s">
        <v>106</v>
      </c>
      <c r="F8614" t="str">
        <f>_xlfn.XLOOKUP(E8614,State_Code_Name!$C$2:$C$52,State_Code_Name!$B$2:$B$52)</f>
        <v>Indiana</v>
      </c>
      <c r="G8614" t="s">
        <v>19</v>
      </c>
      <c r="H8614" s="15">
        <v>42048</v>
      </c>
      <c r="I8614" s="15">
        <v>42048</v>
      </c>
      <c r="J8614" t="s">
        <v>14</v>
      </c>
      <c r="K8614" t="s">
        <v>15</v>
      </c>
      <c r="L8614">
        <f>Table1[[#This Row],[Date resolved]]-Table1[[#This Row],[Date received]]</f>
        <v>0</v>
      </c>
      <c r="M8614">
        <f>YEAR(Table1[[#This Row],[Date received]])</f>
        <v>2015</v>
      </c>
      <c r="N8614" t="str">
        <f>_xlfn.CONCAT("Q",_xlfn.CEILING.MATH(MONTH(Table1[[#This Row],[Date received]])/3))</f>
        <v>Q1</v>
      </c>
    </row>
    <row r="8615" spans="1:14" x14ac:dyDescent="0.3">
      <c r="A8615">
        <v>1279274</v>
      </c>
      <c r="B8615" t="s">
        <v>280</v>
      </c>
      <c r="C8615" t="s">
        <v>32</v>
      </c>
      <c r="D8615" t="s">
        <v>104</v>
      </c>
      <c r="E8615" t="s">
        <v>48</v>
      </c>
      <c r="F8615" t="str">
        <f>_xlfn.XLOOKUP(E8615,State_Code_Name!$C$2:$C$52,State_Code_Name!$B$2:$B$52)</f>
        <v>New Jersey</v>
      </c>
      <c r="G8615" t="s">
        <v>19</v>
      </c>
      <c r="H8615" s="15">
        <v>42074</v>
      </c>
      <c r="I8615" s="15">
        <v>42074</v>
      </c>
      <c r="J8615" t="s">
        <v>14</v>
      </c>
      <c r="K8615" t="s">
        <v>15</v>
      </c>
      <c r="L8615">
        <f>Table1[[#This Row],[Date resolved]]-Table1[[#This Row],[Date received]]</f>
        <v>0</v>
      </c>
      <c r="M8615">
        <f>YEAR(Table1[[#This Row],[Date received]])</f>
        <v>2015</v>
      </c>
      <c r="N8615" t="str">
        <f>_xlfn.CONCAT("Q",_xlfn.CEILING.MATH(MONTH(Table1[[#This Row],[Date received]])/3))</f>
        <v>Q1</v>
      </c>
    </row>
    <row r="8616" spans="1:14" x14ac:dyDescent="0.3">
      <c r="A8616">
        <v>1836819</v>
      </c>
      <c r="B8616" t="s">
        <v>63</v>
      </c>
      <c r="C8616" t="s">
        <v>61</v>
      </c>
      <c r="D8616" t="s">
        <v>282</v>
      </c>
      <c r="E8616" t="s">
        <v>35</v>
      </c>
      <c r="F8616" t="str">
        <f>_xlfn.XLOOKUP(E8616,State_Code_Name!$C$2:$C$52,State_Code_Name!$B$2:$B$52)</f>
        <v>Florida</v>
      </c>
      <c r="G8616" t="s">
        <v>19</v>
      </c>
      <c r="H8616" s="15">
        <v>42446</v>
      </c>
      <c r="I8616" s="15">
        <v>42454</v>
      </c>
      <c r="J8616" t="s">
        <v>14</v>
      </c>
      <c r="K8616" t="s">
        <v>14</v>
      </c>
      <c r="L8616">
        <f>Table1[[#This Row],[Date resolved]]-Table1[[#This Row],[Date received]]</f>
        <v>8</v>
      </c>
      <c r="M8616">
        <f>YEAR(Table1[[#This Row],[Date received]])</f>
        <v>2016</v>
      </c>
      <c r="N8616" t="str">
        <f>_xlfn.CONCAT("Q",_xlfn.CEILING.MATH(MONTH(Table1[[#This Row],[Date received]])/3))</f>
        <v>Q1</v>
      </c>
    </row>
    <row r="8617" spans="1:14" x14ac:dyDescent="0.3">
      <c r="A8617">
        <v>1973537</v>
      </c>
      <c r="B8617" t="s">
        <v>97</v>
      </c>
      <c r="C8617" t="s">
        <v>52</v>
      </c>
      <c r="D8617" t="s">
        <v>96</v>
      </c>
      <c r="E8617" t="s">
        <v>12</v>
      </c>
      <c r="F8617" t="str">
        <f>_xlfn.XLOOKUP(E8617,State_Code_Name!$C$2:$C$52,State_Code_Name!$B$2:$B$52)</f>
        <v>Virginia</v>
      </c>
      <c r="G8617" t="s">
        <v>19</v>
      </c>
      <c r="H8617" s="15">
        <v>42538</v>
      </c>
      <c r="I8617" s="15">
        <v>42538</v>
      </c>
      <c r="J8617" t="s">
        <v>14</v>
      </c>
      <c r="K8617" t="s">
        <v>15</v>
      </c>
      <c r="L8617">
        <f>Table1[[#This Row],[Date resolved]]-Table1[[#This Row],[Date received]]</f>
        <v>0</v>
      </c>
      <c r="M8617">
        <f>YEAR(Table1[[#This Row],[Date received]])</f>
        <v>2016</v>
      </c>
      <c r="N8617" t="str">
        <f>_xlfn.CONCAT("Q",_xlfn.CEILING.MATH(MONTH(Table1[[#This Row],[Date received]])/3))</f>
        <v>Q2</v>
      </c>
    </row>
    <row r="8618" spans="1:14" x14ac:dyDescent="0.3">
      <c r="A8618">
        <v>1546473</v>
      </c>
      <c r="B8618" t="s">
        <v>11</v>
      </c>
      <c r="C8618" t="s">
        <v>9</v>
      </c>
      <c r="D8618" t="s">
        <v>183</v>
      </c>
      <c r="E8618" t="s">
        <v>18</v>
      </c>
      <c r="F8618" t="str">
        <f>_xlfn.XLOOKUP(E8618,State_Code_Name!$C$2:$C$52,State_Code_Name!$B$2:$B$52)</f>
        <v>California</v>
      </c>
      <c r="G8618" t="s">
        <v>57</v>
      </c>
      <c r="H8618" s="15">
        <v>42248</v>
      </c>
      <c r="I8618" s="15">
        <v>42248</v>
      </c>
      <c r="J8618" t="s">
        <v>14</v>
      </c>
      <c r="K8618" t="s">
        <v>15</v>
      </c>
      <c r="L8618">
        <f>Table1[[#This Row],[Date resolved]]-Table1[[#This Row],[Date received]]</f>
        <v>0</v>
      </c>
      <c r="M8618">
        <f>YEAR(Table1[[#This Row],[Date received]])</f>
        <v>2015</v>
      </c>
      <c r="N8618" t="str">
        <f>_xlfn.CONCAT("Q",_xlfn.CEILING.MATH(MONTH(Table1[[#This Row],[Date received]])/3))</f>
        <v>Q3</v>
      </c>
    </row>
    <row r="8619" spans="1:14" x14ac:dyDescent="0.3">
      <c r="A8619">
        <v>1953319</v>
      </c>
      <c r="B8619" t="s">
        <v>383</v>
      </c>
      <c r="C8619" t="s">
        <v>32</v>
      </c>
      <c r="D8619" t="s">
        <v>161</v>
      </c>
      <c r="E8619" t="s">
        <v>48</v>
      </c>
      <c r="F8619" t="str">
        <f>_xlfn.XLOOKUP(E8619,State_Code_Name!$C$2:$C$52,State_Code_Name!$B$2:$B$52)</f>
        <v>New Jersey</v>
      </c>
      <c r="G8619" t="s">
        <v>19</v>
      </c>
      <c r="H8619" s="15">
        <v>42524</v>
      </c>
      <c r="I8619" s="15">
        <v>42524</v>
      </c>
      <c r="J8619" t="s">
        <v>14</v>
      </c>
      <c r="K8619" t="s">
        <v>14</v>
      </c>
      <c r="L8619">
        <f>Table1[[#This Row],[Date resolved]]-Table1[[#This Row],[Date received]]</f>
        <v>0</v>
      </c>
      <c r="M8619">
        <f>YEAR(Table1[[#This Row],[Date received]])</f>
        <v>2016</v>
      </c>
      <c r="N8619" t="str">
        <f>_xlfn.CONCAT("Q",_xlfn.CEILING.MATH(MONTH(Table1[[#This Row],[Date received]])/3))</f>
        <v>Q2</v>
      </c>
    </row>
    <row r="8620" spans="1:14" x14ac:dyDescent="0.3">
      <c r="A8620">
        <v>1159296</v>
      </c>
      <c r="B8620" t="s">
        <v>38</v>
      </c>
      <c r="C8620" t="s">
        <v>26</v>
      </c>
      <c r="D8620" t="s">
        <v>27</v>
      </c>
      <c r="E8620" t="s">
        <v>118</v>
      </c>
      <c r="F8620" t="str">
        <f>_xlfn.XLOOKUP(E8620,State_Code_Name!$C$2:$C$52,State_Code_Name!$B$2:$B$52)</f>
        <v>Alabama</v>
      </c>
      <c r="G8620" t="s">
        <v>305</v>
      </c>
      <c r="H8620" s="15">
        <v>41989</v>
      </c>
      <c r="I8620" s="15">
        <v>41990</v>
      </c>
      <c r="J8620" t="s">
        <v>14</v>
      </c>
      <c r="K8620" t="s">
        <v>15</v>
      </c>
      <c r="L8620">
        <f>Table1[[#This Row],[Date resolved]]-Table1[[#This Row],[Date received]]</f>
        <v>1</v>
      </c>
      <c r="M8620">
        <f>YEAR(Table1[[#This Row],[Date received]])</f>
        <v>2014</v>
      </c>
      <c r="N8620" t="str">
        <f>_xlfn.CONCAT("Q",_xlfn.CEILING.MATH(MONTH(Table1[[#This Row],[Date received]])/3))</f>
        <v>Q4</v>
      </c>
    </row>
    <row r="8621" spans="1:14" x14ac:dyDescent="0.3">
      <c r="A8621">
        <v>429863</v>
      </c>
      <c r="B8621" t="s">
        <v>43</v>
      </c>
      <c r="C8621" t="s">
        <v>36</v>
      </c>
      <c r="D8621" t="s">
        <v>112</v>
      </c>
      <c r="E8621" t="s">
        <v>31</v>
      </c>
      <c r="F8621" t="str">
        <f>_xlfn.XLOOKUP(E8621,State_Code_Name!$C$2:$C$52,State_Code_Name!$B$2:$B$52)</f>
        <v>Texas</v>
      </c>
      <c r="G8621" t="s">
        <v>19</v>
      </c>
      <c r="H8621" s="15">
        <v>41437</v>
      </c>
      <c r="I8621" s="15">
        <v>41437</v>
      </c>
      <c r="J8621" t="s">
        <v>14</v>
      </c>
      <c r="K8621" t="s">
        <v>15</v>
      </c>
      <c r="L8621">
        <f>Table1[[#This Row],[Date resolved]]-Table1[[#This Row],[Date received]]</f>
        <v>0</v>
      </c>
      <c r="M8621">
        <f>YEAR(Table1[[#This Row],[Date received]])</f>
        <v>2013</v>
      </c>
      <c r="N8621" t="str">
        <f>_xlfn.CONCAT("Q",_xlfn.CEILING.MATH(MONTH(Table1[[#This Row],[Date received]])/3))</f>
        <v>Q2</v>
      </c>
    </row>
    <row r="8622" spans="1:14" x14ac:dyDescent="0.3">
      <c r="A8622">
        <v>760560</v>
      </c>
      <c r="B8622" t="s">
        <v>47</v>
      </c>
      <c r="C8622" t="s">
        <v>26</v>
      </c>
      <c r="D8622" t="s">
        <v>27</v>
      </c>
      <c r="E8622" t="s">
        <v>51</v>
      </c>
      <c r="F8622" t="str">
        <f>_xlfn.XLOOKUP(E8622,State_Code_Name!$C$2:$C$52,State_Code_Name!$B$2:$B$52)</f>
        <v>Washington</v>
      </c>
      <c r="G8622" t="s">
        <v>19</v>
      </c>
      <c r="H8622" s="15">
        <v>41714</v>
      </c>
      <c r="I8622" s="15">
        <v>41714</v>
      </c>
      <c r="J8622" t="s">
        <v>14</v>
      </c>
      <c r="K8622" t="s">
        <v>14</v>
      </c>
      <c r="L8622">
        <f>Table1[[#This Row],[Date resolved]]-Table1[[#This Row],[Date received]]</f>
        <v>0</v>
      </c>
      <c r="M8622">
        <f>YEAR(Table1[[#This Row],[Date received]])</f>
        <v>2014</v>
      </c>
      <c r="N8622" t="str">
        <f>_xlfn.CONCAT("Q",_xlfn.CEILING.MATH(MONTH(Table1[[#This Row],[Date received]])/3))</f>
        <v>Q1</v>
      </c>
    </row>
    <row r="8623" spans="1:14" x14ac:dyDescent="0.3">
      <c r="A8623">
        <v>1251598</v>
      </c>
      <c r="B8623" t="s">
        <v>30</v>
      </c>
      <c r="C8623" t="s">
        <v>26</v>
      </c>
      <c r="D8623" t="s">
        <v>27</v>
      </c>
      <c r="E8623" t="s">
        <v>178</v>
      </c>
      <c r="F8623" t="str">
        <f>_xlfn.XLOOKUP(E8623,State_Code_Name!$C$2:$C$52,State_Code_Name!$B$2:$B$52)</f>
        <v>Utah</v>
      </c>
      <c r="G8623" t="s">
        <v>19</v>
      </c>
      <c r="H8623" s="15">
        <v>42058</v>
      </c>
      <c r="I8623" s="15">
        <v>42058</v>
      </c>
      <c r="J8623" t="s">
        <v>14</v>
      </c>
      <c r="K8623" t="s">
        <v>15</v>
      </c>
      <c r="L8623">
        <f>Table1[[#This Row],[Date resolved]]-Table1[[#This Row],[Date received]]</f>
        <v>0</v>
      </c>
      <c r="M8623">
        <f>YEAR(Table1[[#This Row],[Date received]])</f>
        <v>2015</v>
      </c>
      <c r="N8623" t="str">
        <f>_xlfn.CONCAT("Q",_xlfn.CEILING.MATH(MONTH(Table1[[#This Row],[Date received]])/3))</f>
        <v>Q1</v>
      </c>
    </row>
    <row r="8624" spans="1:14" x14ac:dyDescent="0.3">
      <c r="A8624">
        <v>1173927</v>
      </c>
      <c r="B8624" t="s">
        <v>63</v>
      </c>
      <c r="C8624" t="s">
        <v>61</v>
      </c>
      <c r="D8624" t="s">
        <v>459</v>
      </c>
      <c r="E8624" t="s">
        <v>25</v>
      </c>
      <c r="F8624" t="str">
        <f>_xlfn.XLOOKUP(E8624,State_Code_Name!$C$2:$C$52,State_Code_Name!$B$2:$B$52)</f>
        <v>Georgia</v>
      </c>
      <c r="G8624" t="s">
        <v>19</v>
      </c>
      <c r="H8624" s="15">
        <v>42002</v>
      </c>
      <c r="I8624" s="15">
        <v>42002</v>
      </c>
      <c r="J8624" t="s">
        <v>14</v>
      </c>
      <c r="K8624" t="s">
        <v>14</v>
      </c>
      <c r="L8624">
        <f>Table1[[#This Row],[Date resolved]]-Table1[[#This Row],[Date received]]</f>
        <v>0</v>
      </c>
      <c r="M8624">
        <f>YEAR(Table1[[#This Row],[Date received]])</f>
        <v>2014</v>
      </c>
      <c r="N8624" t="str">
        <f>_xlfn.CONCAT("Q",_xlfn.CEILING.MATH(MONTH(Table1[[#This Row],[Date received]])/3))</f>
        <v>Q4</v>
      </c>
    </row>
    <row r="8625" spans="1:14" x14ac:dyDescent="0.3">
      <c r="A8625">
        <v>1850880</v>
      </c>
      <c r="B8625" t="s">
        <v>95</v>
      </c>
      <c r="C8625" t="s">
        <v>16</v>
      </c>
      <c r="D8625" t="s">
        <v>17</v>
      </c>
      <c r="E8625" t="s">
        <v>22</v>
      </c>
      <c r="F8625" t="str">
        <f>_xlfn.XLOOKUP(E8625,State_Code_Name!$C$2:$C$52,State_Code_Name!$B$2:$B$52)</f>
        <v>New York</v>
      </c>
      <c r="G8625" t="s">
        <v>19</v>
      </c>
      <c r="H8625" s="15">
        <v>42454</v>
      </c>
      <c r="I8625" s="15">
        <v>42454</v>
      </c>
      <c r="J8625" t="s">
        <v>14</v>
      </c>
      <c r="K8625" t="s">
        <v>14</v>
      </c>
      <c r="L8625">
        <f>Table1[[#This Row],[Date resolved]]-Table1[[#This Row],[Date received]]</f>
        <v>0</v>
      </c>
      <c r="M8625">
        <f>YEAR(Table1[[#This Row],[Date received]])</f>
        <v>2016</v>
      </c>
      <c r="N8625" t="str">
        <f>_xlfn.CONCAT("Q",_xlfn.CEILING.MATH(MONTH(Table1[[#This Row],[Date received]])/3))</f>
        <v>Q1</v>
      </c>
    </row>
    <row r="8626" spans="1:14" x14ac:dyDescent="0.3">
      <c r="A8626">
        <v>1475810</v>
      </c>
      <c r="B8626" t="s">
        <v>606</v>
      </c>
      <c r="C8626" t="s">
        <v>32</v>
      </c>
      <c r="D8626" t="s">
        <v>41</v>
      </c>
      <c r="E8626" t="s">
        <v>127</v>
      </c>
      <c r="F8626" t="str">
        <f>_xlfn.XLOOKUP(E8626,State_Code_Name!$C$2:$C$52,State_Code_Name!$B$2:$B$52)</f>
        <v>Montana</v>
      </c>
      <c r="G8626" t="s">
        <v>19</v>
      </c>
      <c r="H8626" s="15">
        <v>42205</v>
      </c>
      <c r="I8626" s="15">
        <v>42205</v>
      </c>
      <c r="J8626" t="s">
        <v>14</v>
      </c>
      <c r="K8626" t="s">
        <v>14</v>
      </c>
      <c r="L8626">
        <f>Table1[[#This Row],[Date resolved]]-Table1[[#This Row],[Date received]]</f>
        <v>0</v>
      </c>
      <c r="M8626">
        <f>YEAR(Table1[[#This Row],[Date received]])</f>
        <v>2015</v>
      </c>
      <c r="N8626" t="str">
        <f>_xlfn.CONCAT("Q",_xlfn.CEILING.MATH(MONTH(Table1[[#This Row],[Date received]])/3))</f>
        <v>Q3</v>
      </c>
    </row>
    <row r="8627" spans="1:14" x14ac:dyDescent="0.3">
      <c r="A8627">
        <v>388454</v>
      </c>
      <c r="B8627" t="s">
        <v>50</v>
      </c>
      <c r="C8627" t="s">
        <v>36</v>
      </c>
      <c r="D8627" t="s">
        <v>1097</v>
      </c>
      <c r="E8627" t="s">
        <v>195</v>
      </c>
      <c r="F8627" t="str">
        <f>_xlfn.XLOOKUP(E8627,State_Code_Name!$C$2:$C$52,State_Code_Name!$B$2:$B$52)</f>
        <v>Nebraska</v>
      </c>
      <c r="G8627" t="s">
        <v>305</v>
      </c>
      <c r="H8627" s="15">
        <v>41386</v>
      </c>
      <c r="I8627" s="15">
        <v>41387</v>
      </c>
      <c r="J8627" t="s">
        <v>14</v>
      </c>
      <c r="K8627" t="s">
        <v>15</v>
      </c>
      <c r="L8627">
        <f>Table1[[#This Row],[Date resolved]]-Table1[[#This Row],[Date received]]</f>
        <v>1</v>
      </c>
      <c r="M8627">
        <f>YEAR(Table1[[#This Row],[Date received]])</f>
        <v>2013</v>
      </c>
      <c r="N8627" t="str">
        <f>_xlfn.CONCAT("Q",_xlfn.CEILING.MATH(MONTH(Table1[[#This Row],[Date received]])/3))</f>
        <v>Q2</v>
      </c>
    </row>
    <row r="8628" spans="1:14" x14ac:dyDescent="0.3">
      <c r="A8628">
        <v>869776</v>
      </c>
      <c r="B8628" t="s">
        <v>58</v>
      </c>
      <c r="C8628" t="s">
        <v>16</v>
      </c>
      <c r="D8628" t="s">
        <v>20</v>
      </c>
      <c r="E8628" t="s">
        <v>18</v>
      </c>
      <c r="F8628" t="str">
        <f>_xlfn.XLOOKUP(E8628,State_Code_Name!$C$2:$C$52,State_Code_Name!$B$2:$B$52)</f>
        <v>California</v>
      </c>
      <c r="G8628" t="s">
        <v>19</v>
      </c>
      <c r="H8628" s="15">
        <v>41787</v>
      </c>
      <c r="I8628" s="15">
        <v>41787</v>
      </c>
      <c r="J8628" t="s">
        <v>14</v>
      </c>
      <c r="K8628" t="s">
        <v>14</v>
      </c>
      <c r="L8628">
        <f>Table1[[#This Row],[Date resolved]]-Table1[[#This Row],[Date received]]</f>
        <v>0</v>
      </c>
      <c r="M8628">
        <f>YEAR(Table1[[#This Row],[Date received]])</f>
        <v>2014</v>
      </c>
      <c r="N8628" t="str">
        <f>_xlfn.CONCAT("Q",_xlfn.CEILING.MATH(MONTH(Table1[[#This Row],[Date received]])/3))</f>
        <v>Q2</v>
      </c>
    </row>
    <row r="8629" spans="1:14" x14ac:dyDescent="0.3">
      <c r="A8629">
        <v>913206</v>
      </c>
      <c r="B8629" t="s">
        <v>11</v>
      </c>
      <c r="C8629" t="s">
        <v>26</v>
      </c>
      <c r="D8629" t="s">
        <v>27</v>
      </c>
      <c r="E8629" t="s">
        <v>18</v>
      </c>
      <c r="F8629" t="str">
        <f>_xlfn.XLOOKUP(E8629,State_Code_Name!$C$2:$C$52,State_Code_Name!$B$2:$B$52)</f>
        <v>California</v>
      </c>
      <c r="G8629" t="s">
        <v>19</v>
      </c>
      <c r="H8629" s="15">
        <v>41816</v>
      </c>
      <c r="I8629" s="15">
        <v>41816</v>
      </c>
      <c r="J8629" t="s">
        <v>14</v>
      </c>
      <c r="K8629" t="s">
        <v>15</v>
      </c>
      <c r="L8629">
        <f>Table1[[#This Row],[Date resolved]]-Table1[[#This Row],[Date received]]</f>
        <v>0</v>
      </c>
      <c r="M8629">
        <f>YEAR(Table1[[#This Row],[Date received]])</f>
        <v>2014</v>
      </c>
      <c r="N8629" t="str">
        <f>_xlfn.CONCAT("Q",_xlfn.CEILING.MATH(MONTH(Table1[[#This Row],[Date received]])/3))</f>
        <v>Q2</v>
      </c>
    </row>
    <row r="8630" spans="1:14" x14ac:dyDescent="0.3">
      <c r="A8630">
        <v>861940</v>
      </c>
      <c r="B8630" t="s">
        <v>43</v>
      </c>
      <c r="C8630" t="s">
        <v>61</v>
      </c>
      <c r="D8630" t="s">
        <v>459</v>
      </c>
      <c r="E8630" t="s">
        <v>39</v>
      </c>
      <c r="F8630" t="str">
        <f>_xlfn.XLOOKUP(E8630,State_Code_Name!$C$2:$C$52,State_Code_Name!$B$2:$B$52)</f>
        <v>Ohio</v>
      </c>
      <c r="G8630" t="s">
        <v>19</v>
      </c>
      <c r="H8630" s="15">
        <v>41780</v>
      </c>
      <c r="I8630" s="15">
        <v>41780</v>
      </c>
      <c r="J8630" t="s">
        <v>14</v>
      </c>
      <c r="K8630" t="s">
        <v>15</v>
      </c>
      <c r="L8630">
        <f>Table1[[#This Row],[Date resolved]]-Table1[[#This Row],[Date received]]</f>
        <v>0</v>
      </c>
      <c r="M8630">
        <f>YEAR(Table1[[#This Row],[Date received]])</f>
        <v>2014</v>
      </c>
      <c r="N8630" t="str">
        <f>_xlfn.CONCAT("Q",_xlfn.CEILING.MATH(MONTH(Table1[[#This Row],[Date received]])/3))</f>
        <v>Q2</v>
      </c>
    </row>
    <row r="8631" spans="1:14" x14ac:dyDescent="0.3">
      <c r="A8631">
        <v>1588208</v>
      </c>
      <c r="B8631" t="s">
        <v>92</v>
      </c>
      <c r="C8631" t="s">
        <v>9</v>
      </c>
      <c r="D8631" t="s">
        <v>183</v>
      </c>
      <c r="E8631" t="s">
        <v>31</v>
      </c>
      <c r="F8631" t="str">
        <f>_xlfn.XLOOKUP(E8631,State_Code_Name!$C$2:$C$52,State_Code_Name!$B$2:$B$52)</f>
        <v>Texas</v>
      </c>
      <c r="G8631" t="s">
        <v>19</v>
      </c>
      <c r="H8631" s="15">
        <v>42278</v>
      </c>
      <c r="I8631" s="15">
        <v>42278</v>
      </c>
      <c r="J8631" t="s">
        <v>14</v>
      </c>
      <c r="K8631" t="s">
        <v>15</v>
      </c>
      <c r="L8631">
        <f>Table1[[#This Row],[Date resolved]]-Table1[[#This Row],[Date received]]</f>
        <v>0</v>
      </c>
      <c r="M8631">
        <f>YEAR(Table1[[#This Row],[Date received]])</f>
        <v>2015</v>
      </c>
      <c r="N8631" t="str">
        <f>_xlfn.CONCAT("Q",_xlfn.CEILING.MATH(MONTH(Table1[[#This Row],[Date received]])/3))</f>
        <v>Q4</v>
      </c>
    </row>
    <row r="8632" spans="1:14" x14ac:dyDescent="0.3">
      <c r="A8632">
        <v>1879660</v>
      </c>
      <c r="B8632" t="s">
        <v>11</v>
      </c>
      <c r="C8632" t="s">
        <v>172</v>
      </c>
      <c r="D8632" t="s">
        <v>266</v>
      </c>
      <c r="E8632" t="s">
        <v>18</v>
      </c>
      <c r="F8632" t="str">
        <f>_xlfn.XLOOKUP(E8632,State_Code_Name!$C$2:$C$52,State_Code_Name!$B$2:$B$52)</f>
        <v>California</v>
      </c>
      <c r="G8632" t="s">
        <v>19</v>
      </c>
      <c r="H8632" s="15">
        <v>42475</v>
      </c>
      <c r="I8632" s="15">
        <v>42478</v>
      </c>
      <c r="J8632" t="s">
        <v>14</v>
      </c>
      <c r="K8632" t="s">
        <v>15</v>
      </c>
      <c r="L8632">
        <f>Table1[[#This Row],[Date resolved]]-Table1[[#This Row],[Date received]]</f>
        <v>3</v>
      </c>
      <c r="M8632">
        <f>YEAR(Table1[[#This Row],[Date received]])</f>
        <v>2016</v>
      </c>
      <c r="N8632" t="str">
        <f>_xlfn.CONCAT("Q",_xlfn.CEILING.MATH(MONTH(Table1[[#This Row],[Date received]])/3))</f>
        <v>Q2</v>
      </c>
    </row>
    <row r="8633" spans="1:14" x14ac:dyDescent="0.3">
      <c r="A8633">
        <v>543527</v>
      </c>
      <c r="B8633" t="s">
        <v>874</v>
      </c>
      <c r="C8633" t="s">
        <v>32</v>
      </c>
      <c r="D8633" t="s">
        <v>44</v>
      </c>
      <c r="E8633" t="s">
        <v>66</v>
      </c>
      <c r="F8633" t="str">
        <f>_xlfn.XLOOKUP(E8633,State_Code_Name!$C$2:$C$52,State_Code_Name!$B$2:$B$52)</f>
        <v>Michigan</v>
      </c>
      <c r="G8633" t="s">
        <v>13</v>
      </c>
      <c r="H8633" s="15">
        <v>41543</v>
      </c>
      <c r="I8633" s="15">
        <v>41543</v>
      </c>
      <c r="J8633" t="s">
        <v>14</v>
      </c>
      <c r="K8633" t="s">
        <v>15</v>
      </c>
      <c r="L8633">
        <f>Table1[[#This Row],[Date resolved]]-Table1[[#This Row],[Date received]]</f>
        <v>0</v>
      </c>
      <c r="M8633">
        <f>YEAR(Table1[[#This Row],[Date received]])</f>
        <v>2013</v>
      </c>
      <c r="N8633" t="str">
        <f>_xlfn.CONCAT("Q",_xlfn.CEILING.MATH(MONTH(Table1[[#This Row],[Date received]])/3))</f>
        <v>Q3</v>
      </c>
    </row>
    <row r="8634" spans="1:14" x14ac:dyDescent="0.3">
      <c r="A8634">
        <v>1633230</v>
      </c>
      <c r="B8634" t="s">
        <v>1178</v>
      </c>
      <c r="C8634" t="s">
        <v>32</v>
      </c>
      <c r="D8634" t="s">
        <v>104</v>
      </c>
      <c r="E8634" t="s">
        <v>39</v>
      </c>
      <c r="F8634" t="str">
        <f>_xlfn.XLOOKUP(E8634,State_Code_Name!$C$2:$C$52,State_Code_Name!$B$2:$B$52)</f>
        <v>Ohio</v>
      </c>
      <c r="G8634" t="s">
        <v>19</v>
      </c>
      <c r="H8634" s="15">
        <v>42307</v>
      </c>
      <c r="I8634" s="15">
        <v>42325</v>
      </c>
      <c r="J8634" t="s">
        <v>14</v>
      </c>
      <c r="K8634" t="s">
        <v>15</v>
      </c>
      <c r="L8634">
        <f>Table1[[#This Row],[Date resolved]]-Table1[[#This Row],[Date received]]</f>
        <v>18</v>
      </c>
      <c r="M8634">
        <f>YEAR(Table1[[#This Row],[Date received]])</f>
        <v>2015</v>
      </c>
      <c r="N8634" t="str">
        <f>_xlfn.CONCAT("Q",_xlfn.CEILING.MATH(MONTH(Table1[[#This Row],[Date received]])/3))</f>
        <v>Q4</v>
      </c>
    </row>
    <row r="8635" spans="1:14" x14ac:dyDescent="0.3">
      <c r="A8635">
        <v>1384934</v>
      </c>
      <c r="B8635" t="s">
        <v>81</v>
      </c>
      <c r="C8635" t="s">
        <v>36</v>
      </c>
      <c r="D8635" t="s">
        <v>80</v>
      </c>
      <c r="E8635" t="s">
        <v>18</v>
      </c>
      <c r="F8635" t="str">
        <f>_xlfn.XLOOKUP(E8635,State_Code_Name!$C$2:$C$52,State_Code_Name!$B$2:$B$52)</f>
        <v>California</v>
      </c>
      <c r="G8635" t="s">
        <v>57</v>
      </c>
      <c r="H8635" s="15">
        <v>42144</v>
      </c>
      <c r="I8635" s="15">
        <v>42150</v>
      </c>
      <c r="J8635" t="s">
        <v>14</v>
      </c>
      <c r="K8635" t="s">
        <v>15</v>
      </c>
      <c r="L8635">
        <f>Table1[[#This Row],[Date resolved]]-Table1[[#This Row],[Date received]]</f>
        <v>6</v>
      </c>
      <c r="M8635">
        <f>YEAR(Table1[[#This Row],[Date received]])</f>
        <v>2015</v>
      </c>
      <c r="N8635" t="str">
        <f>_xlfn.CONCAT("Q",_xlfn.CEILING.MATH(MONTH(Table1[[#This Row],[Date received]])/3))</f>
        <v>Q2</v>
      </c>
    </row>
    <row r="8636" spans="1:14" x14ac:dyDescent="0.3">
      <c r="A8636">
        <v>1362051</v>
      </c>
      <c r="B8636" t="s">
        <v>43</v>
      </c>
      <c r="C8636" t="s">
        <v>36</v>
      </c>
      <c r="D8636" t="s">
        <v>84</v>
      </c>
      <c r="E8636" t="s">
        <v>35</v>
      </c>
      <c r="F8636" t="str">
        <f>_xlfn.XLOOKUP(E8636,State_Code_Name!$C$2:$C$52,State_Code_Name!$B$2:$B$52)</f>
        <v>Florida</v>
      </c>
      <c r="G8636" t="s">
        <v>19</v>
      </c>
      <c r="H8636" s="15">
        <v>42129</v>
      </c>
      <c r="I8636" s="15">
        <v>42129</v>
      </c>
      <c r="J8636" t="s">
        <v>14</v>
      </c>
      <c r="K8636" t="s">
        <v>14</v>
      </c>
      <c r="L8636">
        <f>Table1[[#This Row],[Date resolved]]-Table1[[#This Row],[Date received]]</f>
        <v>0</v>
      </c>
      <c r="M8636">
        <f>YEAR(Table1[[#This Row],[Date received]])</f>
        <v>2015</v>
      </c>
      <c r="N8636" t="str">
        <f>_xlfn.CONCAT("Q",_xlfn.CEILING.MATH(MONTH(Table1[[#This Row],[Date received]])/3))</f>
        <v>Q2</v>
      </c>
    </row>
    <row r="8637" spans="1:14" x14ac:dyDescent="0.3">
      <c r="A8637">
        <v>1293287</v>
      </c>
      <c r="B8637" t="s">
        <v>63</v>
      </c>
      <c r="C8637" t="s">
        <v>32</v>
      </c>
      <c r="D8637" t="s">
        <v>116</v>
      </c>
      <c r="E8637" t="s">
        <v>100</v>
      </c>
      <c r="F8637" t="str">
        <f>_xlfn.XLOOKUP(E8637,State_Code_Name!$C$2:$C$52,State_Code_Name!$B$2:$B$52)</f>
        <v>Arizona</v>
      </c>
      <c r="G8637" t="s">
        <v>19</v>
      </c>
      <c r="H8637" s="15">
        <v>42083</v>
      </c>
      <c r="I8637" s="15">
        <v>42083</v>
      </c>
      <c r="J8637" t="s">
        <v>14</v>
      </c>
      <c r="K8637" t="s">
        <v>15</v>
      </c>
      <c r="L8637">
        <f>Table1[[#This Row],[Date resolved]]-Table1[[#This Row],[Date received]]</f>
        <v>0</v>
      </c>
      <c r="M8637">
        <f>YEAR(Table1[[#This Row],[Date received]])</f>
        <v>2015</v>
      </c>
      <c r="N8637" t="str">
        <f>_xlfn.CONCAT("Q",_xlfn.CEILING.MATH(MONTH(Table1[[#This Row],[Date received]])/3))</f>
        <v>Q1</v>
      </c>
    </row>
    <row r="8638" spans="1:14" x14ac:dyDescent="0.3">
      <c r="A8638">
        <v>1546461</v>
      </c>
      <c r="B8638" t="s">
        <v>285</v>
      </c>
      <c r="C8638" t="s">
        <v>9</v>
      </c>
      <c r="D8638" t="s">
        <v>183</v>
      </c>
      <c r="E8638" t="s">
        <v>31</v>
      </c>
      <c r="F8638" t="str">
        <f>_xlfn.XLOOKUP(E8638,State_Code_Name!$C$2:$C$52,State_Code_Name!$B$2:$B$52)</f>
        <v>Texas</v>
      </c>
      <c r="G8638" t="s">
        <v>19</v>
      </c>
      <c r="H8638" s="15">
        <v>42248</v>
      </c>
      <c r="I8638" s="15">
        <v>42248</v>
      </c>
      <c r="J8638" t="s">
        <v>14</v>
      </c>
      <c r="K8638" t="s">
        <v>15</v>
      </c>
      <c r="L8638">
        <f>Table1[[#This Row],[Date resolved]]-Table1[[#This Row],[Date received]]</f>
        <v>0</v>
      </c>
      <c r="M8638">
        <f>YEAR(Table1[[#This Row],[Date received]])</f>
        <v>2015</v>
      </c>
      <c r="N8638" t="str">
        <f>_xlfn.CONCAT("Q",_xlfn.CEILING.MATH(MONTH(Table1[[#This Row],[Date received]])/3))</f>
        <v>Q3</v>
      </c>
    </row>
    <row r="8639" spans="1:14" x14ac:dyDescent="0.3">
      <c r="A8639">
        <v>1075827</v>
      </c>
      <c r="B8639" t="s">
        <v>58</v>
      </c>
      <c r="C8639" t="s">
        <v>16</v>
      </c>
      <c r="D8639" t="s">
        <v>20</v>
      </c>
      <c r="E8639" t="s">
        <v>18</v>
      </c>
      <c r="F8639" t="str">
        <f>_xlfn.XLOOKUP(E8639,State_Code_Name!$C$2:$C$52,State_Code_Name!$B$2:$B$52)</f>
        <v>California</v>
      </c>
      <c r="G8639" t="s">
        <v>19</v>
      </c>
      <c r="H8639" s="15">
        <v>41929</v>
      </c>
      <c r="I8639" s="15">
        <v>41929</v>
      </c>
      <c r="J8639" t="s">
        <v>14</v>
      </c>
      <c r="K8639" t="s">
        <v>15</v>
      </c>
      <c r="L8639">
        <f>Table1[[#This Row],[Date resolved]]-Table1[[#This Row],[Date received]]</f>
        <v>0</v>
      </c>
      <c r="M8639">
        <f>YEAR(Table1[[#This Row],[Date received]])</f>
        <v>2014</v>
      </c>
      <c r="N8639" t="str">
        <f>_xlfn.CONCAT("Q",_xlfn.CEILING.MATH(MONTH(Table1[[#This Row],[Date received]])/3))</f>
        <v>Q4</v>
      </c>
    </row>
    <row r="8640" spans="1:14" x14ac:dyDescent="0.3">
      <c r="A8640">
        <v>547803</v>
      </c>
      <c r="B8640" t="s">
        <v>60</v>
      </c>
      <c r="C8640" t="s">
        <v>52</v>
      </c>
      <c r="D8640" t="s">
        <v>76</v>
      </c>
      <c r="E8640" t="s">
        <v>42</v>
      </c>
      <c r="F8640" t="str">
        <f>_xlfn.XLOOKUP(E8640,State_Code_Name!$C$2:$C$52,State_Code_Name!$B$2:$B$52)</f>
        <v>North Carolina</v>
      </c>
      <c r="G8640" t="s">
        <v>19</v>
      </c>
      <c r="H8640" s="15">
        <v>41547</v>
      </c>
      <c r="I8640" s="15">
        <v>41547</v>
      </c>
      <c r="J8640" t="s">
        <v>14</v>
      </c>
      <c r="K8640" t="s">
        <v>15</v>
      </c>
      <c r="L8640">
        <f>Table1[[#This Row],[Date resolved]]-Table1[[#This Row],[Date received]]</f>
        <v>0</v>
      </c>
      <c r="M8640">
        <f>YEAR(Table1[[#This Row],[Date received]])</f>
        <v>2013</v>
      </c>
      <c r="N8640" t="str">
        <f>_xlfn.CONCAT("Q",_xlfn.CEILING.MATH(MONTH(Table1[[#This Row],[Date received]])/3))</f>
        <v>Q3</v>
      </c>
    </row>
    <row r="8641" spans="1:14" x14ac:dyDescent="0.3">
      <c r="A8641">
        <v>235440</v>
      </c>
      <c r="B8641" t="s">
        <v>30</v>
      </c>
      <c r="C8641" t="s">
        <v>36</v>
      </c>
      <c r="D8641" t="s">
        <v>80</v>
      </c>
      <c r="E8641" t="s">
        <v>22</v>
      </c>
      <c r="F8641" t="str">
        <f>_xlfn.XLOOKUP(E8641,State_Code_Name!$C$2:$C$52,State_Code_Name!$B$2:$B$52)</f>
        <v>New York</v>
      </c>
      <c r="G8641" t="s">
        <v>19</v>
      </c>
      <c r="H8641" s="15">
        <v>41289</v>
      </c>
      <c r="I8641" s="15">
        <v>41290</v>
      </c>
      <c r="J8641" t="s">
        <v>14</v>
      </c>
      <c r="K8641" t="s">
        <v>14</v>
      </c>
      <c r="L8641">
        <f>Table1[[#This Row],[Date resolved]]-Table1[[#This Row],[Date received]]</f>
        <v>1</v>
      </c>
      <c r="M8641">
        <f>YEAR(Table1[[#This Row],[Date received]])</f>
        <v>2013</v>
      </c>
      <c r="N8641" t="str">
        <f>_xlfn.CONCAT("Q",_xlfn.CEILING.MATH(MONTH(Table1[[#This Row],[Date received]])/3))</f>
        <v>Q1</v>
      </c>
    </row>
    <row r="8642" spans="1:14" x14ac:dyDescent="0.3">
      <c r="A8642">
        <v>2049074</v>
      </c>
      <c r="B8642" t="s">
        <v>50</v>
      </c>
      <c r="C8642" t="s">
        <v>36</v>
      </c>
      <c r="D8642" t="s">
        <v>170</v>
      </c>
      <c r="E8642" t="s">
        <v>77</v>
      </c>
      <c r="F8642" t="str">
        <f>_xlfn.XLOOKUP(E8642,State_Code_Name!$C$2:$C$52,State_Code_Name!$B$2:$B$52)</f>
        <v>Missouri</v>
      </c>
      <c r="G8642" t="s">
        <v>19</v>
      </c>
      <c r="H8642" s="15">
        <v>42587</v>
      </c>
      <c r="I8642" s="15">
        <v>42587</v>
      </c>
      <c r="J8642" t="s">
        <v>14</v>
      </c>
      <c r="K8642" t="s">
        <v>15</v>
      </c>
      <c r="L8642">
        <f>Table1[[#This Row],[Date resolved]]-Table1[[#This Row],[Date received]]</f>
        <v>0</v>
      </c>
      <c r="M8642">
        <f>YEAR(Table1[[#This Row],[Date received]])</f>
        <v>2016</v>
      </c>
      <c r="N8642" t="str">
        <f>_xlfn.CONCAT("Q",_xlfn.CEILING.MATH(MONTH(Table1[[#This Row],[Date received]])/3))</f>
        <v>Q3</v>
      </c>
    </row>
    <row r="8643" spans="1:14" x14ac:dyDescent="0.3">
      <c r="A8643">
        <v>278292</v>
      </c>
      <c r="B8643" t="s">
        <v>81</v>
      </c>
      <c r="C8643" t="s">
        <v>36</v>
      </c>
      <c r="D8643" t="s">
        <v>52</v>
      </c>
      <c r="E8643" t="s">
        <v>77</v>
      </c>
      <c r="F8643" t="str">
        <f>_xlfn.XLOOKUP(E8643,State_Code_Name!$C$2:$C$52,State_Code_Name!$B$2:$B$52)</f>
        <v>Missouri</v>
      </c>
      <c r="G8643" t="s">
        <v>19</v>
      </c>
      <c r="H8643" s="15">
        <v>41304</v>
      </c>
      <c r="I8643" s="15">
        <v>41305</v>
      </c>
      <c r="J8643" t="s">
        <v>14</v>
      </c>
      <c r="K8643" t="s">
        <v>15</v>
      </c>
      <c r="L8643">
        <f>Table1[[#This Row],[Date resolved]]-Table1[[#This Row],[Date received]]</f>
        <v>1</v>
      </c>
      <c r="M8643">
        <f>YEAR(Table1[[#This Row],[Date received]])</f>
        <v>2013</v>
      </c>
      <c r="N8643" t="str">
        <f>_xlfn.CONCAT("Q",_xlfn.CEILING.MATH(MONTH(Table1[[#This Row],[Date received]])/3))</f>
        <v>Q1</v>
      </c>
    </row>
    <row r="8644" spans="1:14" x14ac:dyDescent="0.3">
      <c r="A8644">
        <v>772845</v>
      </c>
      <c r="B8644" t="s">
        <v>73</v>
      </c>
      <c r="C8644" t="s">
        <v>26</v>
      </c>
      <c r="D8644" t="s">
        <v>27</v>
      </c>
      <c r="E8644" t="s">
        <v>35</v>
      </c>
      <c r="F8644" t="str">
        <f>_xlfn.XLOOKUP(E8644,State_Code_Name!$C$2:$C$52,State_Code_Name!$B$2:$B$52)</f>
        <v>Florida</v>
      </c>
      <c r="G8644" t="s">
        <v>19</v>
      </c>
      <c r="H8644" s="15">
        <v>41719</v>
      </c>
      <c r="I8644" s="15">
        <v>41726</v>
      </c>
      <c r="J8644" t="s">
        <v>14</v>
      </c>
      <c r="K8644" t="s">
        <v>14</v>
      </c>
      <c r="L8644">
        <f>Table1[[#This Row],[Date resolved]]-Table1[[#This Row],[Date received]]</f>
        <v>7</v>
      </c>
      <c r="M8644">
        <f>YEAR(Table1[[#This Row],[Date received]])</f>
        <v>2014</v>
      </c>
      <c r="N8644" t="str">
        <f>_xlfn.CONCAT("Q",_xlfn.CEILING.MATH(MONTH(Table1[[#This Row],[Date received]])/3))</f>
        <v>Q1</v>
      </c>
    </row>
    <row r="8645" spans="1:14" x14ac:dyDescent="0.3">
      <c r="A8645">
        <v>683433</v>
      </c>
      <c r="B8645" t="s">
        <v>143</v>
      </c>
      <c r="C8645" t="s">
        <v>16</v>
      </c>
      <c r="D8645" t="s">
        <v>20</v>
      </c>
      <c r="E8645" t="s">
        <v>25</v>
      </c>
      <c r="F8645" t="str">
        <f>_xlfn.XLOOKUP(E8645,State_Code_Name!$C$2:$C$52,State_Code_Name!$B$2:$B$52)</f>
        <v>Georgia</v>
      </c>
      <c r="G8645" t="s">
        <v>305</v>
      </c>
      <c r="H8645" s="15">
        <v>41663</v>
      </c>
      <c r="I8645" s="15">
        <v>41674</v>
      </c>
      <c r="J8645" t="s">
        <v>14</v>
      </c>
      <c r="K8645" t="s">
        <v>15</v>
      </c>
      <c r="L8645">
        <f>Table1[[#This Row],[Date resolved]]-Table1[[#This Row],[Date received]]</f>
        <v>11</v>
      </c>
      <c r="M8645">
        <f>YEAR(Table1[[#This Row],[Date received]])</f>
        <v>2014</v>
      </c>
      <c r="N8645" t="str">
        <f>_xlfn.CONCAT("Q",_xlfn.CEILING.MATH(MONTH(Table1[[#This Row],[Date received]])/3))</f>
        <v>Q1</v>
      </c>
    </row>
    <row r="8646" spans="1:14" x14ac:dyDescent="0.3">
      <c r="A8646">
        <v>1219440</v>
      </c>
      <c r="B8646" t="s">
        <v>11</v>
      </c>
      <c r="C8646" t="s">
        <v>9</v>
      </c>
      <c r="D8646" t="s">
        <v>10</v>
      </c>
      <c r="E8646" t="s">
        <v>18</v>
      </c>
      <c r="F8646" t="str">
        <f>_xlfn.XLOOKUP(E8646,State_Code_Name!$C$2:$C$52,State_Code_Name!$B$2:$B$52)</f>
        <v>California</v>
      </c>
      <c r="G8646" t="s">
        <v>19</v>
      </c>
      <c r="H8646" s="15">
        <v>42035</v>
      </c>
      <c r="I8646" s="15">
        <v>42038</v>
      </c>
      <c r="J8646" t="s">
        <v>14</v>
      </c>
      <c r="K8646" t="s">
        <v>15</v>
      </c>
      <c r="L8646">
        <f>Table1[[#This Row],[Date resolved]]-Table1[[#This Row],[Date received]]</f>
        <v>3</v>
      </c>
      <c r="M8646">
        <f>YEAR(Table1[[#This Row],[Date received]])</f>
        <v>2015</v>
      </c>
      <c r="N8646" t="str">
        <f>_xlfn.CONCAT("Q",_xlfn.CEILING.MATH(MONTH(Table1[[#This Row],[Date received]])/3))</f>
        <v>Q1</v>
      </c>
    </row>
    <row r="8647" spans="1:14" x14ac:dyDescent="0.3">
      <c r="A8647">
        <v>1575831</v>
      </c>
      <c r="B8647" t="s">
        <v>54</v>
      </c>
      <c r="C8647" t="s">
        <v>52</v>
      </c>
      <c r="D8647" t="s">
        <v>103</v>
      </c>
      <c r="E8647" t="s">
        <v>22</v>
      </c>
      <c r="F8647" t="str">
        <f>_xlfn.XLOOKUP(E8647,State_Code_Name!$C$2:$C$52,State_Code_Name!$B$2:$B$52)</f>
        <v>New York</v>
      </c>
      <c r="G8647" t="s">
        <v>19</v>
      </c>
      <c r="H8647" s="15">
        <v>42270</v>
      </c>
      <c r="I8647" s="15">
        <v>42270</v>
      </c>
      <c r="J8647" t="s">
        <v>14</v>
      </c>
      <c r="K8647" t="s">
        <v>15</v>
      </c>
      <c r="L8647">
        <f>Table1[[#This Row],[Date resolved]]-Table1[[#This Row],[Date received]]</f>
        <v>0</v>
      </c>
      <c r="M8647">
        <f>YEAR(Table1[[#This Row],[Date received]])</f>
        <v>2015</v>
      </c>
      <c r="N8647" t="str">
        <f>_xlfn.CONCAT("Q",_xlfn.CEILING.MATH(MONTH(Table1[[#This Row],[Date received]])/3))</f>
        <v>Q3</v>
      </c>
    </row>
    <row r="8648" spans="1:14" x14ac:dyDescent="0.3">
      <c r="A8648">
        <v>1263224</v>
      </c>
      <c r="B8648" t="s">
        <v>69</v>
      </c>
      <c r="C8648" t="s">
        <v>26</v>
      </c>
      <c r="D8648" t="s">
        <v>27</v>
      </c>
      <c r="E8648" t="s">
        <v>18</v>
      </c>
      <c r="F8648" t="str">
        <f>_xlfn.XLOOKUP(E8648,State_Code_Name!$C$2:$C$52,State_Code_Name!$B$2:$B$52)</f>
        <v>California</v>
      </c>
      <c r="G8648" t="s">
        <v>19</v>
      </c>
      <c r="H8648" s="15">
        <v>42065</v>
      </c>
      <c r="I8648" s="15">
        <v>42065</v>
      </c>
      <c r="J8648" t="s">
        <v>14</v>
      </c>
      <c r="K8648" t="s">
        <v>14</v>
      </c>
      <c r="L8648">
        <f>Table1[[#This Row],[Date resolved]]-Table1[[#This Row],[Date received]]</f>
        <v>0</v>
      </c>
      <c r="M8648">
        <f>YEAR(Table1[[#This Row],[Date received]])</f>
        <v>2015</v>
      </c>
      <c r="N8648" t="str">
        <f>_xlfn.CONCAT("Q",_xlfn.CEILING.MATH(MONTH(Table1[[#This Row],[Date received]])/3))</f>
        <v>Q1</v>
      </c>
    </row>
    <row r="8649" spans="1:14" x14ac:dyDescent="0.3">
      <c r="A8649">
        <v>1555616</v>
      </c>
      <c r="B8649" t="s">
        <v>201</v>
      </c>
      <c r="C8649" t="s">
        <v>16</v>
      </c>
      <c r="D8649" t="s">
        <v>17</v>
      </c>
      <c r="E8649" t="s">
        <v>122</v>
      </c>
      <c r="F8649" t="str">
        <f>_xlfn.XLOOKUP(E8649,State_Code_Name!$C$2:$C$52,State_Code_Name!$B$2:$B$52)</f>
        <v>Maryland</v>
      </c>
      <c r="G8649" t="s">
        <v>19</v>
      </c>
      <c r="H8649" s="15">
        <v>42255</v>
      </c>
      <c r="I8649" s="15">
        <v>42255</v>
      </c>
      <c r="J8649" t="s">
        <v>14</v>
      </c>
      <c r="K8649" t="s">
        <v>15</v>
      </c>
      <c r="L8649">
        <f>Table1[[#This Row],[Date resolved]]-Table1[[#This Row],[Date received]]</f>
        <v>0</v>
      </c>
      <c r="M8649">
        <f>YEAR(Table1[[#This Row],[Date received]])</f>
        <v>2015</v>
      </c>
      <c r="N8649" t="str">
        <f>_xlfn.CONCAT("Q",_xlfn.CEILING.MATH(MONTH(Table1[[#This Row],[Date received]])/3))</f>
        <v>Q3</v>
      </c>
    </row>
    <row r="8650" spans="1:14" x14ac:dyDescent="0.3">
      <c r="A8650">
        <v>1239969</v>
      </c>
      <c r="B8650" t="s">
        <v>844</v>
      </c>
      <c r="C8650" t="s">
        <v>26</v>
      </c>
      <c r="D8650" t="s">
        <v>27</v>
      </c>
      <c r="E8650" t="s">
        <v>18</v>
      </c>
      <c r="F8650" t="str">
        <f>_xlfn.XLOOKUP(E8650,State_Code_Name!$C$2:$C$52,State_Code_Name!$B$2:$B$52)</f>
        <v>California</v>
      </c>
      <c r="G8650" t="s">
        <v>57</v>
      </c>
      <c r="H8650" s="15">
        <v>42048</v>
      </c>
      <c r="I8650" s="15">
        <v>42055</v>
      </c>
      <c r="J8650" t="s">
        <v>14</v>
      </c>
      <c r="K8650" t="s">
        <v>14</v>
      </c>
      <c r="L8650">
        <f>Table1[[#This Row],[Date resolved]]-Table1[[#This Row],[Date received]]</f>
        <v>7</v>
      </c>
      <c r="M8650">
        <f>YEAR(Table1[[#This Row],[Date received]])</f>
        <v>2015</v>
      </c>
      <c r="N8650" t="str">
        <f>_xlfn.CONCAT("Q",_xlfn.CEILING.MATH(MONTH(Table1[[#This Row],[Date received]])/3))</f>
        <v>Q1</v>
      </c>
    </row>
    <row r="8651" spans="1:14" x14ac:dyDescent="0.3">
      <c r="A8651">
        <v>1535128</v>
      </c>
      <c r="B8651" t="s">
        <v>298</v>
      </c>
      <c r="C8651" t="s">
        <v>32</v>
      </c>
      <c r="D8651" t="s">
        <v>41</v>
      </c>
      <c r="E8651" t="s">
        <v>31</v>
      </c>
      <c r="F8651" t="str">
        <f>_xlfn.XLOOKUP(E8651,State_Code_Name!$C$2:$C$52,State_Code_Name!$B$2:$B$52)</f>
        <v>Texas</v>
      </c>
      <c r="G8651" t="s">
        <v>13</v>
      </c>
      <c r="H8651" s="15">
        <v>42241</v>
      </c>
      <c r="I8651" s="15">
        <v>42244</v>
      </c>
      <c r="J8651" t="s">
        <v>14</v>
      </c>
      <c r="K8651" t="s">
        <v>15</v>
      </c>
      <c r="L8651">
        <f>Table1[[#This Row],[Date resolved]]-Table1[[#This Row],[Date received]]</f>
        <v>3</v>
      </c>
      <c r="M8651">
        <f>YEAR(Table1[[#This Row],[Date received]])</f>
        <v>2015</v>
      </c>
      <c r="N8651" t="str">
        <f>_xlfn.CONCAT("Q",_xlfn.CEILING.MATH(MONTH(Table1[[#This Row],[Date received]])/3))</f>
        <v>Q3</v>
      </c>
    </row>
    <row r="8652" spans="1:14" x14ac:dyDescent="0.3">
      <c r="A8652">
        <v>1384193</v>
      </c>
      <c r="B8652" t="s">
        <v>353</v>
      </c>
      <c r="C8652" t="s">
        <v>9</v>
      </c>
      <c r="D8652" t="s">
        <v>532</v>
      </c>
      <c r="E8652" t="s">
        <v>74</v>
      </c>
      <c r="F8652" t="str">
        <f>_xlfn.XLOOKUP(E8652,State_Code_Name!$C$2:$C$52,State_Code_Name!$B$2:$B$52)</f>
        <v>Tennessee</v>
      </c>
      <c r="G8652" t="s">
        <v>19</v>
      </c>
      <c r="H8652" s="15">
        <v>42144</v>
      </c>
      <c r="I8652" s="15">
        <v>42151</v>
      </c>
      <c r="J8652" t="s">
        <v>14</v>
      </c>
      <c r="K8652" t="s">
        <v>14</v>
      </c>
      <c r="L8652">
        <f>Table1[[#This Row],[Date resolved]]-Table1[[#This Row],[Date received]]</f>
        <v>7</v>
      </c>
      <c r="M8652">
        <f>YEAR(Table1[[#This Row],[Date received]])</f>
        <v>2015</v>
      </c>
      <c r="N8652" t="str">
        <f>_xlfn.CONCAT("Q",_xlfn.CEILING.MATH(MONTH(Table1[[#This Row],[Date received]])/3))</f>
        <v>Q2</v>
      </c>
    </row>
    <row r="8653" spans="1:14" x14ac:dyDescent="0.3">
      <c r="A8653">
        <v>1533030</v>
      </c>
      <c r="B8653" t="s">
        <v>940</v>
      </c>
      <c r="C8653" t="s">
        <v>879</v>
      </c>
      <c r="D8653" t="s">
        <v>883</v>
      </c>
      <c r="E8653" t="s">
        <v>18</v>
      </c>
      <c r="F8653" t="str">
        <f>_xlfn.XLOOKUP(E8653,State_Code_Name!$C$2:$C$52,State_Code_Name!$B$2:$B$52)</f>
        <v>California</v>
      </c>
      <c r="G8653" t="s">
        <v>19</v>
      </c>
      <c r="H8653" s="15">
        <v>42240</v>
      </c>
      <c r="I8653" s="15">
        <v>42240</v>
      </c>
      <c r="J8653" t="s">
        <v>14</v>
      </c>
      <c r="K8653" t="s">
        <v>15</v>
      </c>
      <c r="L8653">
        <f>Table1[[#This Row],[Date resolved]]-Table1[[#This Row],[Date received]]</f>
        <v>0</v>
      </c>
      <c r="M8653">
        <f>YEAR(Table1[[#This Row],[Date received]])</f>
        <v>2015</v>
      </c>
      <c r="N8653" t="str">
        <f>_xlfn.CONCAT("Q",_xlfn.CEILING.MATH(MONTH(Table1[[#This Row],[Date received]])/3))</f>
        <v>Q3</v>
      </c>
    </row>
    <row r="8654" spans="1:14" x14ac:dyDescent="0.3">
      <c r="A8654">
        <v>870976</v>
      </c>
      <c r="B8654" t="s">
        <v>63</v>
      </c>
      <c r="C8654" t="s">
        <v>61</v>
      </c>
      <c r="D8654" t="s">
        <v>459</v>
      </c>
      <c r="E8654" t="s">
        <v>46</v>
      </c>
      <c r="F8654" t="str">
        <f>_xlfn.XLOOKUP(E8654,State_Code_Name!$C$2:$C$52,State_Code_Name!$B$2:$B$52)</f>
        <v>Pennsylvania</v>
      </c>
      <c r="G8654" t="s">
        <v>19</v>
      </c>
      <c r="H8654" s="15">
        <v>41787</v>
      </c>
      <c r="I8654" s="15">
        <v>41787</v>
      </c>
      <c r="J8654" t="s">
        <v>14</v>
      </c>
      <c r="K8654" t="s">
        <v>15</v>
      </c>
      <c r="L8654">
        <f>Table1[[#This Row],[Date resolved]]-Table1[[#This Row],[Date received]]</f>
        <v>0</v>
      </c>
      <c r="M8654">
        <f>YEAR(Table1[[#This Row],[Date received]])</f>
        <v>2014</v>
      </c>
      <c r="N8654" t="str">
        <f>_xlfn.CONCAT("Q",_xlfn.CEILING.MATH(MONTH(Table1[[#This Row],[Date received]])/3))</f>
        <v>Q2</v>
      </c>
    </row>
    <row r="8655" spans="1:14" x14ac:dyDescent="0.3">
      <c r="A8655">
        <v>1507148</v>
      </c>
      <c r="B8655" t="s">
        <v>38</v>
      </c>
      <c r="C8655" t="s">
        <v>36</v>
      </c>
      <c r="D8655" t="s">
        <v>80</v>
      </c>
      <c r="E8655" t="s">
        <v>25</v>
      </c>
      <c r="F8655" t="str">
        <f>_xlfn.XLOOKUP(E8655,State_Code_Name!$C$2:$C$52,State_Code_Name!$B$2:$B$52)</f>
        <v>Georgia</v>
      </c>
      <c r="G8655" t="s">
        <v>13</v>
      </c>
      <c r="H8655" s="15">
        <v>42222</v>
      </c>
      <c r="I8655" s="15">
        <v>42222</v>
      </c>
      <c r="J8655" t="s">
        <v>14</v>
      </c>
      <c r="K8655" t="s">
        <v>15</v>
      </c>
      <c r="L8655">
        <f>Table1[[#This Row],[Date resolved]]-Table1[[#This Row],[Date received]]</f>
        <v>0</v>
      </c>
      <c r="M8655">
        <f>YEAR(Table1[[#This Row],[Date received]])</f>
        <v>2015</v>
      </c>
      <c r="N8655" t="str">
        <f>_xlfn.CONCAT("Q",_xlfn.CEILING.MATH(MONTH(Table1[[#This Row],[Date received]])/3))</f>
        <v>Q3</v>
      </c>
    </row>
    <row r="8656" spans="1:14" x14ac:dyDescent="0.3">
      <c r="A8656">
        <v>1028097</v>
      </c>
      <c r="B8656" t="s">
        <v>1208</v>
      </c>
      <c r="C8656" t="s">
        <v>16</v>
      </c>
      <c r="D8656" t="s">
        <v>24</v>
      </c>
      <c r="E8656" t="s">
        <v>22</v>
      </c>
      <c r="F8656" t="str">
        <f>_xlfn.XLOOKUP(E8656,State_Code_Name!$C$2:$C$52,State_Code_Name!$B$2:$B$52)</f>
        <v>New York</v>
      </c>
      <c r="G8656" t="s">
        <v>305</v>
      </c>
      <c r="H8656" s="15">
        <v>41897</v>
      </c>
      <c r="I8656" s="15">
        <v>41901</v>
      </c>
      <c r="J8656" t="s">
        <v>14</v>
      </c>
      <c r="K8656" t="s">
        <v>15</v>
      </c>
      <c r="L8656">
        <f>Table1[[#This Row],[Date resolved]]-Table1[[#This Row],[Date received]]</f>
        <v>4</v>
      </c>
      <c r="M8656">
        <f>YEAR(Table1[[#This Row],[Date received]])</f>
        <v>2014</v>
      </c>
      <c r="N8656" t="str">
        <f>_xlfn.CONCAT("Q",_xlfn.CEILING.MATH(MONTH(Table1[[#This Row],[Date received]])/3))</f>
        <v>Q3</v>
      </c>
    </row>
    <row r="8657" spans="1:14" x14ac:dyDescent="0.3">
      <c r="A8657">
        <v>707100</v>
      </c>
      <c r="B8657" t="s">
        <v>60</v>
      </c>
      <c r="C8657" t="s">
        <v>52</v>
      </c>
      <c r="D8657" t="s">
        <v>103</v>
      </c>
      <c r="E8657" t="s">
        <v>114</v>
      </c>
      <c r="F8657" t="str">
        <f>_xlfn.XLOOKUP(E8657,State_Code_Name!$C$2:$C$52,State_Code_Name!$B$2:$B$52)</f>
        <v>South Carolina</v>
      </c>
      <c r="G8657" t="s">
        <v>19</v>
      </c>
      <c r="H8657" s="15">
        <v>41680</v>
      </c>
      <c r="I8657" s="15">
        <v>41680</v>
      </c>
      <c r="J8657" t="s">
        <v>14</v>
      </c>
      <c r="K8657" t="s">
        <v>15</v>
      </c>
      <c r="L8657">
        <f>Table1[[#This Row],[Date resolved]]-Table1[[#This Row],[Date received]]</f>
        <v>0</v>
      </c>
      <c r="M8657">
        <f>YEAR(Table1[[#This Row],[Date received]])</f>
        <v>2014</v>
      </c>
      <c r="N8657" t="str">
        <f>_xlfn.CONCAT("Q",_xlfn.CEILING.MATH(MONTH(Table1[[#This Row],[Date received]])/3))</f>
        <v>Q1</v>
      </c>
    </row>
    <row r="8658" spans="1:14" x14ac:dyDescent="0.3">
      <c r="A8658">
        <v>1438713</v>
      </c>
      <c r="B8658" t="s">
        <v>11</v>
      </c>
      <c r="C8658" t="s">
        <v>36</v>
      </c>
      <c r="D8658" t="s">
        <v>80</v>
      </c>
      <c r="E8658" t="s">
        <v>25</v>
      </c>
      <c r="F8658" t="str">
        <f>_xlfn.XLOOKUP(E8658,State_Code_Name!$C$2:$C$52,State_Code_Name!$B$2:$B$52)</f>
        <v>Georgia</v>
      </c>
      <c r="G8658" t="s">
        <v>19</v>
      </c>
      <c r="H8658" s="15">
        <v>42180</v>
      </c>
      <c r="I8658" s="15">
        <v>42180</v>
      </c>
      <c r="J8658" t="s">
        <v>14</v>
      </c>
      <c r="K8658" t="s">
        <v>15</v>
      </c>
      <c r="L8658">
        <f>Table1[[#This Row],[Date resolved]]-Table1[[#This Row],[Date received]]</f>
        <v>0</v>
      </c>
      <c r="M8658">
        <f>YEAR(Table1[[#This Row],[Date received]])</f>
        <v>2015</v>
      </c>
      <c r="N8658" t="str">
        <f>_xlfn.CONCAT("Q",_xlfn.CEILING.MATH(MONTH(Table1[[#This Row],[Date received]])/3))</f>
        <v>Q2</v>
      </c>
    </row>
    <row r="8659" spans="1:14" x14ac:dyDescent="0.3">
      <c r="A8659">
        <v>788323</v>
      </c>
      <c r="B8659" t="s">
        <v>95</v>
      </c>
      <c r="C8659" t="s">
        <v>32</v>
      </c>
      <c r="D8659" t="s">
        <v>44</v>
      </c>
      <c r="E8659" t="s">
        <v>18</v>
      </c>
      <c r="F8659" t="str">
        <f>_xlfn.XLOOKUP(E8659,State_Code_Name!$C$2:$C$52,State_Code_Name!$B$2:$B$52)</f>
        <v>California</v>
      </c>
      <c r="G8659" t="s">
        <v>19</v>
      </c>
      <c r="H8659" s="15">
        <v>41730</v>
      </c>
      <c r="I8659" s="15">
        <v>41733</v>
      </c>
      <c r="J8659" t="s">
        <v>14</v>
      </c>
      <c r="K8659" t="s">
        <v>15</v>
      </c>
      <c r="L8659">
        <f>Table1[[#This Row],[Date resolved]]-Table1[[#This Row],[Date received]]</f>
        <v>3</v>
      </c>
      <c r="M8659">
        <f>YEAR(Table1[[#This Row],[Date received]])</f>
        <v>2014</v>
      </c>
      <c r="N8659" t="str">
        <f>_xlfn.CONCAT("Q",_xlfn.CEILING.MATH(MONTH(Table1[[#This Row],[Date received]])/3))</f>
        <v>Q2</v>
      </c>
    </row>
    <row r="8660" spans="1:14" x14ac:dyDescent="0.3">
      <c r="A8660">
        <v>1393920</v>
      </c>
      <c r="B8660" t="s">
        <v>181</v>
      </c>
      <c r="C8660" t="s">
        <v>32</v>
      </c>
      <c r="D8660" t="s">
        <v>44</v>
      </c>
      <c r="E8660" t="s">
        <v>35</v>
      </c>
      <c r="F8660" t="str">
        <f>_xlfn.XLOOKUP(E8660,State_Code_Name!$C$2:$C$52,State_Code_Name!$B$2:$B$52)</f>
        <v>Florida</v>
      </c>
      <c r="G8660" t="s">
        <v>19</v>
      </c>
      <c r="H8660" s="15">
        <v>42151</v>
      </c>
      <c r="I8660" s="15">
        <v>42151</v>
      </c>
      <c r="J8660" t="s">
        <v>14</v>
      </c>
      <c r="K8660" t="s">
        <v>14</v>
      </c>
      <c r="L8660">
        <f>Table1[[#This Row],[Date resolved]]-Table1[[#This Row],[Date received]]</f>
        <v>0</v>
      </c>
      <c r="M8660">
        <f>YEAR(Table1[[#This Row],[Date received]])</f>
        <v>2015</v>
      </c>
      <c r="N8660" t="str">
        <f>_xlfn.CONCAT("Q",_xlfn.CEILING.MATH(MONTH(Table1[[#This Row],[Date received]])/3))</f>
        <v>Q2</v>
      </c>
    </row>
    <row r="8661" spans="1:14" x14ac:dyDescent="0.3">
      <c r="A8661">
        <v>518708</v>
      </c>
      <c r="B8661" t="s">
        <v>400</v>
      </c>
      <c r="C8661" t="s">
        <v>32</v>
      </c>
      <c r="D8661" t="s">
        <v>41</v>
      </c>
      <c r="E8661" t="s">
        <v>22</v>
      </c>
      <c r="F8661" t="str">
        <f>_xlfn.XLOOKUP(E8661,State_Code_Name!$C$2:$C$52,State_Code_Name!$B$2:$B$52)</f>
        <v>New York</v>
      </c>
      <c r="G8661" t="s">
        <v>19</v>
      </c>
      <c r="H8661" s="15">
        <v>41524</v>
      </c>
      <c r="I8661" s="15">
        <v>41530</v>
      </c>
      <c r="J8661" t="s">
        <v>14</v>
      </c>
      <c r="K8661" t="s">
        <v>14</v>
      </c>
      <c r="L8661">
        <f>Table1[[#This Row],[Date resolved]]-Table1[[#This Row],[Date received]]</f>
        <v>6</v>
      </c>
      <c r="M8661">
        <f>YEAR(Table1[[#This Row],[Date received]])</f>
        <v>2013</v>
      </c>
      <c r="N8661" t="str">
        <f>_xlfn.CONCAT("Q",_xlfn.CEILING.MATH(MONTH(Table1[[#This Row],[Date received]])/3))</f>
        <v>Q3</v>
      </c>
    </row>
    <row r="8662" spans="1:14" x14ac:dyDescent="0.3">
      <c r="A8662">
        <v>1883187</v>
      </c>
      <c r="B8662" t="s">
        <v>240</v>
      </c>
      <c r="C8662" t="s">
        <v>61</v>
      </c>
      <c r="D8662" t="s">
        <v>282</v>
      </c>
      <c r="E8662" t="s">
        <v>18</v>
      </c>
      <c r="F8662" t="str">
        <f>_xlfn.XLOOKUP(E8662,State_Code_Name!$C$2:$C$52,State_Code_Name!$B$2:$B$52)</f>
        <v>California</v>
      </c>
      <c r="G8662" t="s">
        <v>19</v>
      </c>
      <c r="H8662" s="15">
        <v>42476</v>
      </c>
      <c r="I8662" s="15">
        <v>42476</v>
      </c>
      <c r="J8662" t="s">
        <v>14</v>
      </c>
      <c r="K8662" t="s">
        <v>15</v>
      </c>
      <c r="L8662">
        <f>Table1[[#This Row],[Date resolved]]-Table1[[#This Row],[Date received]]</f>
        <v>0</v>
      </c>
      <c r="M8662">
        <f>YEAR(Table1[[#This Row],[Date received]])</f>
        <v>2016</v>
      </c>
      <c r="N8662" t="str">
        <f>_xlfn.CONCAT("Q",_xlfn.CEILING.MATH(MONTH(Table1[[#This Row],[Date received]])/3))</f>
        <v>Q2</v>
      </c>
    </row>
    <row r="8663" spans="1:14" x14ac:dyDescent="0.3">
      <c r="A8663">
        <v>1739688</v>
      </c>
      <c r="B8663" t="s">
        <v>43</v>
      </c>
      <c r="C8663" t="s">
        <v>36</v>
      </c>
      <c r="D8663" t="s">
        <v>112</v>
      </c>
      <c r="E8663" t="s">
        <v>12</v>
      </c>
      <c r="F8663" t="str">
        <f>_xlfn.XLOOKUP(E8663,State_Code_Name!$C$2:$C$52,State_Code_Name!$B$2:$B$52)</f>
        <v>Virginia</v>
      </c>
      <c r="G8663" t="s">
        <v>19</v>
      </c>
      <c r="H8663" s="15">
        <v>42383</v>
      </c>
      <c r="I8663" s="15">
        <v>42383</v>
      </c>
      <c r="J8663" t="s">
        <v>14</v>
      </c>
      <c r="K8663" t="s">
        <v>14</v>
      </c>
      <c r="L8663">
        <f>Table1[[#This Row],[Date resolved]]-Table1[[#This Row],[Date received]]</f>
        <v>0</v>
      </c>
      <c r="M8663">
        <f>YEAR(Table1[[#This Row],[Date received]])</f>
        <v>2016</v>
      </c>
      <c r="N8663" t="str">
        <f>_xlfn.CONCAT("Q",_xlfn.CEILING.MATH(MONTH(Table1[[#This Row],[Date received]])/3))</f>
        <v>Q1</v>
      </c>
    </row>
    <row r="8664" spans="1:14" x14ac:dyDescent="0.3">
      <c r="A8664">
        <v>692999</v>
      </c>
      <c r="B8664" t="s">
        <v>102</v>
      </c>
      <c r="C8664" t="s">
        <v>32</v>
      </c>
      <c r="D8664" t="s">
        <v>104</v>
      </c>
      <c r="E8664" t="s">
        <v>128</v>
      </c>
      <c r="F8664" t="str">
        <f>_xlfn.XLOOKUP(E8664,State_Code_Name!$C$2:$C$52,State_Code_Name!$B$2:$B$52)</f>
        <v>New Hampshire</v>
      </c>
      <c r="G8664" t="s">
        <v>19</v>
      </c>
      <c r="H8664" s="15">
        <v>41669</v>
      </c>
      <c r="I8664" s="15">
        <v>41674</v>
      </c>
      <c r="J8664" t="s">
        <v>14</v>
      </c>
      <c r="K8664" t="s">
        <v>15</v>
      </c>
      <c r="L8664">
        <f>Table1[[#This Row],[Date resolved]]-Table1[[#This Row],[Date received]]</f>
        <v>5</v>
      </c>
      <c r="M8664">
        <f>YEAR(Table1[[#This Row],[Date received]])</f>
        <v>2014</v>
      </c>
      <c r="N8664" t="str">
        <f>_xlfn.CONCAT("Q",_xlfn.CEILING.MATH(MONTH(Table1[[#This Row],[Date received]])/3))</f>
        <v>Q1</v>
      </c>
    </row>
    <row r="8665" spans="1:14" x14ac:dyDescent="0.3">
      <c r="A8665">
        <v>1543764</v>
      </c>
      <c r="B8665" t="s">
        <v>141</v>
      </c>
      <c r="C8665" t="s">
        <v>26</v>
      </c>
      <c r="D8665" t="s">
        <v>27</v>
      </c>
      <c r="E8665" t="s">
        <v>106</v>
      </c>
      <c r="F8665" t="str">
        <f>_xlfn.XLOOKUP(E8665,State_Code_Name!$C$2:$C$52,State_Code_Name!$B$2:$B$52)</f>
        <v>Indiana</v>
      </c>
      <c r="G8665" t="s">
        <v>19</v>
      </c>
      <c r="H8665" s="15">
        <v>42244</v>
      </c>
      <c r="I8665" s="15">
        <v>42244</v>
      </c>
      <c r="J8665" t="s">
        <v>14</v>
      </c>
      <c r="K8665" t="s">
        <v>15</v>
      </c>
      <c r="L8665">
        <f>Table1[[#This Row],[Date resolved]]-Table1[[#This Row],[Date received]]</f>
        <v>0</v>
      </c>
      <c r="M8665">
        <f>YEAR(Table1[[#This Row],[Date received]])</f>
        <v>2015</v>
      </c>
      <c r="N8665" t="str">
        <f>_xlfn.CONCAT("Q",_xlfn.CEILING.MATH(MONTH(Table1[[#This Row],[Date received]])/3))</f>
        <v>Q3</v>
      </c>
    </row>
    <row r="8666" spans="1:14" x14ac:dyDescent="0.3">
      <c r="A8666">
        <v>1140558</v>
      </c>
      <c r="B8666" t="s">
        <v>240</v>
      </c>
      <c r="C8666" t="s">
        <v>61</v>
      </c>
      <c r="D8666" t="s">
        <v>459</v>
      </c>
      <c r="E8666" t="s">
        <v>18</v>
      </c>
      <c r="F8666" t="str">
        <f>_xlfn.XLOOKUP(E8666,State_Code_Name!$C$2:$C$52,State_Code_Name!$B$2:$B$52)</f>
        <v>California</v>
      </c>
      <c r="G8666" t="s">
        <v>19</v>
      </c>
      <c r="H8666" s="15">
        <v>41976</v>
      </c>
      <c r="I8666" s="15">
        <v>41976</v>
      </c>
      <c r="J8666" t="s">
        <v>14</v>
      </c>
      <c r="K8666" t="s">
        <v>15</v>
      </c>
      <c r="L8666">
        <f>Table1[[#This Row],[Date resolved]]-Table1[[#This Row],[Date received]]</f>
        <v>0</v>
      </c>
      <c r="M8666">
        <f>YEAR(Table1[[#This Row],[Date received]])</f>
        <v>2014</v>
      </c>
      <c r="N8666" t="str">
        <f>_xlfn.CONCAT("Q",_xlfn.CEILING.MATH(MONTH(Table1[[#This Row],[Date received]])/3))</f>
        <v>Q4</v>
      </c>
    </row>
    <row r="8667" spans="1:14" x14ac:dyDescent="0.3">
      <c r="A8667">
        <v>1069185</v>
      </c>
      <c r="B8667" t="s">
        <v>832</v>
      </c>
      <c r="C8667" t="s">
        <v>32</v>
      </c>
      <c r="D8667" t="s">
        <v>44</v>
      </c>
      <c r="E8667" t="s">
        <v>171</v>
      </c>
      <c r="F8667" t="str">
        <f>_xlfn.XLOOKUP(E8667,State_Code_Name!$C$2:$C$52,State_Code_Name!$B$2:$B$52)</f>
        <v>Louisiana</v>
      </c>
      <c r="G8667" t="s">
        <v>19</v>
      </c>
      <c r="H8667" s="15">
        <v>41926</v>
      </c>
      <c r="I8667" s="15">
        <v>41933</v>
      </c>
      <c r="J8667" t="s">
        <v>14</v>
      </c>
      <c r="K8667" t="s">
        <v>14</v>
      </c>
      <c r="L8667">
        <f>Table1[[#This Row],[Date resolved]]-Table1[[#This Row],[Date received]]</f>
        <v>7</v>
      </c>
      <c r="M8667">
        <f>YEAR(Table1[[#This Row],[Date received]])</f>
        <v>2014</v>
      </c>
      <c r="N8667" t="str">
        <f>_xlfn.CONCAT("Q",_xlfn.CEILING.MATH(MONTH(Table1[[#This Row],[Date received]])/3))</f>
        <v>Q4</v>
      </c>
    </row>
    <row r="8668" spans="1:14" x14ac:dyDescent="0.3">
      <c r="A8668">
        <v>2069840</v>
      </c>
      <c r="B8668" t="s">
        <v>43</v>
      </c>
      <c r="C8668" t="s">
        <v>36</v>
      </c>
      <c r="D8668" t="s">
        <v>203</v>
      </c>
      <c r="E8668" t="s">
        <v>18</v>
      </c>
      <c r="F8668" t="str">
        <f>_xlfn.XLOOKUP(E8668,State_Code_Name!$C$2:$C$52,State_Code_Name!$B$2:$B$52)</f>
        <v>California</v>
      </c>
      <c r="G8668" t="s">
        <v>19</v>
      </c>
      <c r="H8668" s="15">
        <v>42600</v>
      </c>
      <c r="I8668" s="15">
        <v>42600</v>
      </c>
      <c r="J8668" t="s">
        <v>14</v>
      </c>
      <c r="K8668" t="s">
        <v>14</v>
      </c>
      <c r="L8668">
        <f>Table1[[#This Row],[Date resolved]]-Table1[[#This Row],[Date received]]</f>
        <v>0</v>
      </c>
      <c r="M8668">
        <f>YEAR(Table1[[#This Row],[Date received]])</f>
        <v>2016</v>
      </c>
      <c r="N8668" t="str">
        <f>_xlfn.CONCAT("Q",_xlfn.CEILING.MATH(MONTH(Table1[[#This Row],[Date received]])/3))</f>
        <v>Q3</v>
      </c>
    </row>
    <row r="8669" spans="1:14" x14ac:dyDescent="0.3">
      <c r="A8669">
        <v>2083502</v>
      </c>
      <c r="B8669" t="s">
        <v>11</v>
      </c>
      <c r="C8669" t="s">
        <v>26</v>
      </c>
      <c r="D8669" t="s">
        <v>56</v>
      </c>
      <c r="E8669" t="s">
        <v>55</v>
      </c>
      <c r="F8669" t="str">
        <f>_xlfn.XLOOKUP(E8669,State_Code_Name!$C$2:$C$52,State_Code_Name!$B$2:$B$52)</f>
        <v>Hawaii</v>
      </c>
      <c r="G8669" t="s">
        <v>19</v>
      </c>
      <c r="H8669" s="15">
        <v>42608</v>
      </c>
      <c r="I8669" s="15">
        <v>42608</v>
      </c>
      <c r="J8669" t="s">
        <v>14</v>
      </c>
      <c r="K8669" t="s">
        <v>14</v>
      </c>
      <c r="L8669">
        <f>Table1[[#This Row],[Date resolved]]-Table1[[#This Row],[Date received]]</f>
        <v>0</v>
      </c>
      <c r="M8669">
        <f>YEAR(Table1[[#This Row],[Date received]])</f>
        <v>2016</v>
      </c>
      <c r="N8669" t="str">
        <f>_xlfn.CONCAT("Q",_xlfn.CEILING.MATH(MONTH(Table1[[#This Row],[Date received]])/3))</f>
        <v>Q3</v>
      </c>
    </row>
    <row r="8670" spans="1:14" x14ac:dyDescent="0.3">
      <c r="A8670">
        <v>1530902</v>
      </c>
      <c r="B8670" t="s">
        <v>47</v>
      </c>
      <c r="C8670" t="s">
        <v>26</v>
      </c>
      <c r="D8670" t="s">
        <v>27</v>
      </c>
      <c r="E8670" t="s">
        <v>25</v>
      </c>
      <c r="F8670" t="str">
        <f>_xlfn.XLOOKUP(E8670,State_Code_Name!$C$2:$C$52,State_Code_Name!$B$2:$B$52)</f>
        <v>Georgia</v>
      </c>
      <c r="G8670" t="s">
        <v>13</v>
      </c>
      <c r="H8670" s="15">
        <v>42237</v>
      </c>
      <c r="I8670" s="15">
        <v>42239</v>
      </c>
      <c r="J8670" t="s">
        <v>14</v>
      </c>
      <c r="K8670" t="s">
        <v>15</v>
      </c>
      <c r="L8670">
        <f>Table1[[#This Row],[Date resolved]]-Table1[[#This Row],[Date received]]</f>
        <v>2</v>
      </c>
      <c r="M8670">
        <f>YEAR(Table1[[#This Row],[Date received]])</f>
        <v>2015</v>
      </c>
      <c r="N8670" t="str">
        <f>_xlfn.CONCAT("Q",_xlfn.CEILING.MATH(MONTH(Table1[[#This Row],[Date received]])/3))</f>
        <v>Q3</v>
      </c>
    </row>
    <row r="8671" spans="1:14" x14ac:dyDescent="0.3">
      <c r="A8671">
        <v>2072772</v>
      </c>
      <c r="B8671" t="s">
        <v>942</v>
      </c>
      <c r="C8671" t="s">
        <v>879</v>
      </c>
      <c r="D8671" t="s">
        <v>266</v>
      </c>
      <c r="E8671" t="s">
        <v>31</v>
      </c>
      <c r="F8671" t="str">
        <f>_xlfn.XLOOKUP(E8671,State_Code_Name!$C$2:$C$52,State_Code_Name!$B$2:$B$52)</f>
        <v>Texas</v>
      </c>
      <c r="G8671" t="s">
        <v>19</v>
      </c>
      <c r="H8671" s="15">
        <v>42601</v>
      </c>
      <c r="I8671" s="15">
        <v>42606</v>
      </c>
      <c r="J8671" t="s">
        <v>14</v>
      </c>
      <c r="K8671" t="s">
        <v>15</v>
      </c>
      <c r="L8671">
        <f>Table1[[#This Row],[Date resolved]]-Table1[[#This Row],[Date received]]</f>
        <v>5</v>
      </c>
      <c r="M8671">
        <f>YEAR(Table1[[#This Row],[Date received]])</f>
        <v>2016</v>
      </c>
      <c r="N8671" t="str">
        <f>_xlfn.CONCAT("Q",_xlfn.CEILING.MATH(MONTH(Table1[[#This Row],[Date received]])/3))</f>
        <v>Q3</v>
      </c>
    </row>
    <row r="8672" spans="1:14" x14ac:dyDescent="0.3">
      <c r="A8672">
        <v>1272083</v>
      </c>
      <c r="B8672" t="s">
        <v>97</v>
      </c>
      <c r="C8672" t="s">
        <v>52</v>
      </c>
      <c r="D8672" t="s">
        <v>103</v>
      </c>
      <c r="E8672" t="s">
        <v>48</v>
      </c>
      <c r="F8672" t="str">
        <f>_xlfn.XLOOKUP(E8672,State_Code_Name!$C$2:$C$52,State_Code_Name!$B$2:$B$52)</f>
        <v>New Jersey</v>
      </c>
      <c r="G8672" t="s">
        <v>19</v>
      </c>
      <c r="H8672" s="15">
        <v>42069</v>
      </c>
      <c r="I8672" s="15">
        <v>42069</v>
      </c>
      <c r="J8672" t="s">
        <v>14</v>
      </c>
      <c r="K8672" t="s">
        <v>15</v>
      </c>
      <c r="L8672">
        <f>Table1[[#This Row],[Date resolved]]-Table1[[#This Row],[Date received]]</f>
        <v>0</v>
      </c>
      <c r="M8672">
        <f>YEAR(Table1[[#This Row],[Date received]])</f>
        <v>2015</v>
      </c>
      <c r="N8672" t="str">
        <f>_xlfn.CONCAT("Q",_xlfn.CEILING.MATH(MONTH(Table1[[#This Row],[Date received]])/3))</f>
        <v>Q1</v>
      </c>
    </row>
    <row r="8673" spans="1:14" x14ac:dyDescent="0.3">
      <c r="A8673">
        <v>2080243</v>
      </c>
      <c r="B8673" t="s">
        <v>68</v>
      </c>
      <c r="C8673" t="s">
        <v>36</v>
      </c>
      <c r="D8673" t="s">
        <v>281</v>
      </c>
      <c r="E8673" t="s">
        <v>18</v>
      </c>
      <c r="F8673" t="str">
        <f>_xlfn.XLOOKUP(E8673,State_Code_Name!$C$2:$C$52,State_Code_Name!$B$2:$B$52)</f>
        <v>California</v>
      </c>
      <c r="G8673" t="s">
        <v>19</v>
      </c>
      <c r="H8673" s="15">
        <v>42607</v>
      </c>
      <c r="I8673" s="15">
        <v>42607</v>
      </c>
      <c r="J8673" t="s">
        <v>14</v>
      </c>
      <c r="K8673" t="s">
        <v>15</v>
      </c>
      <c r="L8673">
        <f>Table1[[#This Row],[Date resolved]]-Table1[[#This Row],[Date received]]</f>
        <v>0</v>
      </c>
      <c r="M8673">
        <f>YEAR(Table1[[#This Row],[Date received]])</f>
        <v>2016</v>
      </c>
      <c r="N8673" t="str">
        <f>_xlfn.CONCAT("Q",_xlfn.CEILING.MATH(MONTH(Table1[[#This Row],[Date received]])/3))</f>
        <v>Q3</v>
      </c>
    </row>
    <row r="8674" spans="1:14" x14ac:dyDescent="0.3">
      <c r="A8674">
        <v>1765729</v>
      </c>
      <c r="B8674" t="s">
        <v>60</v>
      </c>
      <c r="C8674" t="s">
        <v>52</v>
      </c>
      <c r="D8674" t="s">
        <v>103</v>
      </c>
      <c r="E8674" t="s">
        <v>22</v>
      </c>
      <c r="F8674" t="str">
        <f>_xlfn.XLOOKUP(E8674,State_Code_Name!$C$2:$C$52,State_Code_Name!$B$2:$B$52)</f>
        <v>New York</v>
      </c>
      <c r="G8674" t="s">
        <v>19</v>
      </c>
      <c r="H8674" s="15">
        <v>42400</v>
      </c>
      <c r="I8674" s="15">
        <v>42400</v>
      </c>
      <c r="J8674" t="s">
        <v>14</v>
      </c>
      <c r="K8674" t="s">
        <v>15</v>
      </c>
      <c r="L8674">
        <f>Table1[[#This Row],[Date resolved]]-Table1[[#This Row],[Date received]]</f>
        <v>0</v>
      </c>
      <c r="M8674">
        <f>YEAR(Table1[[#This Row],[Date received]])</f>
        <v>2016</v>
      </c>
      <c r="N8674" t="str">
        <f>_xlfn.CONCAT("Q",_xlfn.CEILING.MATH(MONTH(Table1[[#This Row],[Date received]])/3))</f>
        <v>Q1</v>
      </c>
    </row>
    <row r="8675" spans="1:14" x14ac:dyDescent="0.3">
      <c r="A8675">
        <v>1337023</v>
      </c>
      <c r="B8675" t="s">
        <v>73</v>
      </c>
      <c r="C8675" t="s">
        <v>26</v>
      </c>
      <c r="D8675" t="s">
        <v>27</v>
      </c>
      <c r="F8675" t="e">
        <f>_xlfn.XLOOKUP(E8675,State_Code_Name!$C$2:$C$52,State_Code_Name!$B$2:$B$52)</f>
        <v>#N/A</v>
      </c>
      <c r="G8675" t="s">
        <v>13</v>
      </c>
      <c r="H8675" s="15">
        <v>42114</v>
      </c>
      <c r="I8675" s="15">
        <v>42114</v>
      </c>
      <c r="J8675" t="s">
        <v>14</v>
      </c>
      <c r="K8675" t="s">
        <v>15</v>
      </c>
      <c r="L8675">
        <f>Table1[[#This Row],[Date resolved]]-Table1[[#This Row],[Date received]]</f>
        <v>0</v>
      </c>
      <c r="M8675">
        <f>YEAR(Table1[[#This Row],[Date received]])</f>
        <v>2015</v>
      </c>
      <c r="N8675" t="str">
        <f>_xlfn.CONCAT("Q",_xlfn.CEILING.MATH(MONTH(Table1[[#This Row],[Date received]])/3))</f>
        <v>Q2</v>
      </c>
    </row>
    <row r="8676" spans="1:14" x14ac:dyDescent="0.3">
      <c r="A8676">
        <v>734091</v>
      </c>
      <c r="B8676" t="s">
        <v>30</v>
      </c>
      <c r="C8676" t="s">
        <v>16</v>
      </c>
      <c r="D8676" t="s">
        <v>20</v>
      </c>
      <c r="E8676" t="s">
        <v>18</v>
      </c>
      <c r="F8676" t="str">
        <f>_xlfn.XLOOKUP(E8676,State_Code_Name!$C$2:$C$52,State_Code_Name!$B$2:$B$52)</f>
        <v>California</v>
      </c>
      <c r="G8676" t="s">
        <v>57</v>
      </c>
      <c r="H8676" s="15">
        <v>41696</v>
      </c>
      <c r="I8676" s="15">
        <v>41697</v>
      </c>
      <c r="J8676" t="s">
        <v>14</v>
      </c>
      <c r="K8676" t="s">
        <v>15</v>
      </c>
      <c r="L8676">
        <f>Table1[[#This Row],[Date resolved]]-Table1[[#This Row],[Date received]]</f>
        <v>1</v>
      </c>
      <c r="M8676">
        <f>YEAR(Table1[[#This Row],[Date received]])</f>
        <v>2014</v>
      </c>
      <c r="N8676" t="str">
        <f>_xlfn.CONCAT("Q",_xlfn.CEILING.MATH(MONTH(Table1[[#This Row],[Date received]])/3))</f>
        <v>Q1</v>
      </c>
    </row>
    <row r="8677" spans="1:14" x14ac:dyDescent="0.3">
      <c r="A8677">
        <v>1886695</v>
      </c>
      <c r="B8677" t="s">
        <v>63</v>
      </c>
      <c r="C8677" t="s">
        <v>61</v>
      </c>
      <c r="D8677" t="s">
        <v>282</v>
      </c>
      <c r="E8677" t="s">
        <v>39</v>
      </c>
      <c r="F8677" t="str">
        <f>_xlfn.XLOOKUP(E8677,State_Code_Name!$C$2:$C$52,State_Code_Name!$B$2:$B$52)</f>
        <v>Ohio</v>
      </c>
      <c r="G8677" t="s">
        <v>19</v>
      </c>
      <c r="H8677" s="15">
        <v>42479</v>
      </c>
      <c r="I8677" s="15">
        <v>42479</v>
      </c>
      <c r="J8677" t="s">
        <v>14</v>
      </c>
      <c r="K8677" t="s">
        <v>15</v>
      </c>
      <c r="L8677">
        <f>Table1[[#This Row],[Date resolved]]-Table1[[#This Row],[Date received]]</f>
        <v>0</v>
      </c>
      <c r="M8677">
        <f>YEAR(Table1[[#This Row],[Date received]])</f>
        <v>2016</v>
      </c>
      <c r="N8677" t="str">
        <f>_xlfn.CONCAT("Q",_xlfn.CEILING.MATH(MONTH(Table1[[#This Row],[Date received]])/3))</f>
        <v>Q2</v>
      </c>
    </row>
    <row r="8678" spans="1:14" x14ac:dyDescent="0.3">
      <c r="A8678">
        <v>1287152</v>
      </c>
      <c r="B8678" t="s">
        <v>38</v>
      </c>
      <c r="C8678" t="s">
        <v>16</v>
      </c>
      <c r="D8678" t="s">
        <v>20</v>
      </c>
      <c r="E8678" t="s">
        <v>18</v>
      </c>
      <c r="F8678" t="str">
        <f>_xlfn.XLOOKUP(E8678,State_Code_Name!$C$2:$C$52,State_Code_Name!$B$2:$B$52)</f>
        <v>California</v>
      </c>
      <c r="G8678" t="s">
        <v>19</v>
      </c>
      <c r="H8678" s="15">
        <v>42080</v>
      </c>
      <c r="I8678" s="15">
        <v>42080</v>
      </c>
      <c r="J8678" t="s">
        <v>14</v>
      </c>
      <c r="K8678" t="s">
        <v>15</v>
      </c>
      <c r="L8678">
        <f>Table1[[#This Row],[Date resolved]]-Table1[[#This Row],[Date received]]</f>
        <v>0</v>
      </c>
      <c r="M8678">
        <f>YEAR(Table1[[#This Row],[Date received]])</f>
        <v>2015</v>
      </c>
      <c r="N8678" t="str">
        <f>_xlfn.CONCAT("Q",_xlfn.CEILING.MATH(MONTH(Table1[[#This Row],[Date received]])/3))</f>
        <v>Q1</v>
      </c>
    </row>
    <row r="8679" spans="1:14" x14ac:dyDescent="0.3">
      <c r="A8679">
        <v>1514102</v>
      </c>
      <c r="B8679" t="s">
        <v>60</v>
      </c>
      <c r="C8679" t="s">
        <v>52</v>
      </c>
      <c r="D8679" t="s">
        <v>103</v>
      </c>
      <c r="E8679" t="s">
        <v>48</v>
      </c>
      <c r="F8679" t="str">
        <f>_xlfn.XLOOKUP(E8679,State_Code_Name!$C$2:$C$52,State_Code_Name!$B$2:$B$52)</f>
        <v>New Jersey</v>
      </c>
      <c r="G8679" t="s">
        <v>19</v>
      </c>
      <c r="H8679" s="15">
        <v>42227</v>
      </c>
      <c r="I8679" s="15">
        <v>42227</v>
      </c>
      <c r="J8679" t="s">
        <v>14</v>
      </c>
      <c r="K8679" t="s">
        <v>14</v>
      </c>
      <c r="L8679">
        <f>Table1[[#This Row],[Date resolved]]-Table1[[#This Row],[Date received]]</f>
        <v>0</v>
      </c>
      <c r="M8679">
        <f>YEAR(Table1[[#This Row],[Date received]])</f>
        <v>2015</v>
      </c>
      <c r="N8679" t="str">
        <f>_xlfn.CONCAT("Q",_xlfn.CEILING.MATH(MONTH(Table1[[#This Row],[Date received]])/3))</f>
        <v>Q3</v>
      </c>
    </row>
    <row r="8680" spans="1:14" x14ac:dyDescent="0.3">
      <c r="A8680">
        <v>2161227</v>
      </c>
      <c r="B8680" t="s">
        <v>1208</v>
      </c>
      <c r="C8680" t="s">
        <v>16</v>
      </c>
      <c r="D8680" t="s">
        <v>17</v>
      </c>
      <c r="E8680" t="s">
        <v>39</v>
      </c>
      <c r="F8680" t="str">
        <f>_xlfn.XLOOKUP(E8680,State_Code_Name!$C$2:$C$52,State_Code_Name!$B$2:$B$52)</f>
        <v>Ohio</v>
      </c>
      <c r="G8680" t="s">
        <v>19</v>
      </c>
      <c r="H8680" s="15">
        <v>42657</v>
      </c>
      <c r="I8680" s="15">
        <v>42657</v>
      </c>
      <c r="J8680" t="s">
        <v>14</v>
      </c>
      <c r="K8680" t="s">
        <v>14</v>
      </c>
      <c r="L8680">
        <f>Table1[[#This Row],[Date resolved]]-Table1[[#This Row],[Date received]]</f>
        <v>0</v>
      </c>
      <c r="M8680">
        <f>YEAR(Table1[[#This Row],[Date received]])</f>
        <v>2016</v>
      </c>
      <c r="N8680" t="str">
        <f>_xlfn.CONCAT("Q",_xlfn.CEILING.MATH(MONTH(Table1[[#This Row],[Date received]])/3))</f>
        <v>Q4</v>
      </c>
    </row>
    <row r="8681" spans="1:14" x14ac:dyDescent="0.3">
      <c r="A8681">
        <v>1255130</v>
      </c>
      <c r="B8681" t="s">
        <v>270</v>
      </c>
      <c r="C8681" t="s">
        <v>32</v>
      </c>
      <c r="D8681" t="s">
        <v>41</v>
      </c>
      <c r="E8681" t="s">
        <v>46</v>
      </c>
      <c r="F8681" t="str">
        <f>_xlfn.XLOOKUP(E8681,State_Code_Name!$C$2:$C$52,State_Code_Name!$B$2:$B$52)</f>
        <v>Pennsylvania</v>
      </c>
      <c r="G8681" t="s">
        <v>19</v>
      </c>
      <c r="H8681" s="15">
        <v>42058</v>
      </c>
      <c r="I8681" s="15">
        <v>42058</v>
      </c>
      <c r="J8681" t="s">
        <v>14</v>
      </c>
      <c r="K8681" t="s">
        <v>15</v>
      </c>
      <c r="L8681">
        <f>Table1[[#This Row],[Date resolved]]-Table1[[#This Row],[Date received]]</f>
        <v>0</v>
      </c>
      <c r="M8681">
        <f>YEAR(Table1[[#This Row],[Date received]])</f>
        <v>2015</v>
      </c>
      <c r="N8681" t="str">
        <f>_xlfn.CONCAT("Q",_xlfn.CEILING.MATH(MONTH(Table1[[#This Row],[Date received]])/3))</f>
        <v>Q1</v>
      </c>
    </row>
    <row r="8682" spans="1:14" x14ac:dyDescent="0.3">
      <c r="A8682">
        <v>466405</v>
      </c>
      <c r="B8682" t="s">
        <v>47</v>
      </c>
      <c r="C8682" t="s">
        <v>26</v>
      </c>
      <c r="D8682" t="s">
        <v>27</v>
      </c>
      <c r="E8682" t="s">
        <v>46</v>
      </c>
      <c r="F8682" t="str">
        <f>_xlfn.XLOOKUP(E8682,State_Code_Name!$C$2:$C$52,State_Code_Name!$B$2:$B$52)</f>
        <v>Pennsylvania</v>
      </c>
      <c r="G8682" t="s">
        <v>305</v>
      </c>
      <c r="H8682" s="15">
        <v>41480</v>
      </c>
      <c r="I8682" s="15">
        <v>41484</v>
      </c>
      <c r="J8682" t="s">
        <v>14</v>
      </c>
      <c r="K8682" t="s">
        <v>15</v>
      </c>
      <c r="L8682">
        <f>Table1[[#This Row],[Date resolved]]-Table1[[#This Row],[Date received]]</f>
        <v>4</v>
      </c>
      <c r="M8682">
        <f>YEAR(Table1[[#This Row],[Date received]])</f>
        <v>2013</v>
      </c>
      <c r="N8682" t="str">
        <f>_xlfn.CONCAT("Q",_xlfn.CEILING.MATH(MONTH(Table1[[#This Row],[Date received]])/3))</f>
        <v>Q3</v>
      </c>
    </row>
    <row r="8683" spans="1:14" x14ac:dyDescent="0.3">
      <c r="A8683">
        <v>1644987</v>
      </c>
      <c r="B8683" t="s">
        <v>147</v>
      </c>
      <c r="C8683" t="s">
        <v>16</v>
      </c>
      <c r="D8683" t="s">
        <v>20</v>
      </c>
      <c r="E8683" t="s">
        <v>48</v>
      </c>
      <c r="F8683" t="str">
        <f>_xlfn.XLOOKUP(E8683,State_Code_Name!$C$2:$C$52,State_Code_Name!$B$2:$B$52)</f>
        <v>New Jersey</v>
      </c>
      <c r="G8683" t="s">
        <v>19</v>
      </c>
      <c r="H8683" s="15">
        <v>42315</v>
      </c>
      <c r="I8683" s="15">
        <v>42315</v>
      </c>
      <c r="J8683" t="s">
        <v>14</v>
      </c>
      <c r="K8683" t="s">
        <v>14</v>
      </c>
      <c r="L8683">
        <f>Table1[[#This Row],[Date resolved]]-Table1[[#This Row],[Date received]]</f>
        <v>0</v>
      </c>
      <c r="M8683">
        <f>YEAR(Table1[[#This Row],[Date received]])</f>
        <v>2015</v>
      </c>
      <c r="N8683" t="str">
        <f>_xlfn.CONCAT("Q",_xlfn.CEILING.MATH(MONTH(Table1[[#This Row],[Date received]])/3))</f>
        <v>Q4</v>
      </c>
    </row>
    <row r="8684" spans="1:14" x14ac:dyDescent="0.3">
      <c r="A8684">
        <v>864247</v>
      </c>
      <c r="B8684" t="s">
        <v>69</v>
      </c>
      <c r="C8684" t="s">
        <v>32</v>
      </c>
      <c r="D8684" t="s">
        <v>161</v>
      </c>
      <c r="E8684" t="s">
        <v>66</v>
      </c>
      <c r="F8684" t="str">
        <f>_xlfn.XLOOKUP(E8684,State_Code_Name!$C$2:$C$52,State_Code_Name!$B$2:$B$52)</f>
        <v>Michigan</v>
      </c>
      <c r="G8684" t="s">
        <v>19</v>
      </c>
      <c r="H8684" s="15">
        <v>41781</v>
      </c>
      <c r="I8684" s="15">
        <v>41781</v>
      </c>
      <c r="J8684" t="s">
        <v>14</v>
      </c>
      <c r="K8684" t="s">
        <v>14</v>
      </c>
      <c r="L8684">
        <f>Table1[[#This Row],[Date resolved]]-Table1[[#This Row],[Date received]]</f>
        <v>0</v>
      </c>
      <c r="M8684">
        <f>YEAR(Table1[[#This Row],[Date received]])</f>
        <v>2014</v>
      </c>
      <c r="N8684" t="str">
        <f>_xlfn.CONCAT("Q",_xlfn.CEILING.MATH(MONTH(Table1[[#This Row],[Date received]])/3))</f>
        <v>Q2</v>
      </c>
    </row>
    <row r="8685" spans="1:14" x14ac:dyDescent="0.3">
      <c r="A8685">
        <v>1150824</v>
      </c>
      <c r="B8685" t="s">
        <v>725</v>
      </c>
      <c r="C8685" t="s">
        <v>32</v>
      </c>
      <c r="D8685" t="s">
        <v>41</v>
      </c>
      <c r="E8685" t="s">
        <v>72</v>
      </c>
      <c r="F8685" t="str">
        <f>_xlfn.XLOOKUP(E8685,State_Code_Name!$C$2:$C$52,State_Code_Name!$B$2:$B$52)</f>
        <v>Kentucky</v>
      </c>
      <c r="G8685" t="s">
        <v>19</v>
      </c>
      <c r="H8685" s="15">
        <v>41983</v>
      </c>
      <c r="I8685" s="15">
        <v>41983</v>
      </c>
      <c r="J8685" t="s">
        <v>14</v>
      </c>
      <c r="K8685" t="s">
        <v>15</v>
      </c>
      <c r="L8685">
        <f>Table1[[#This Row],[Date resolved]]-Table1[[#This Row],[Date received]]</f>
        <v>0</v>
      </c>
      <c r="M8685">
        <f>YEAR(Table1[[#This Row],[Date received]])</f>
        <v>2014</v>
      </c>
      <c r="N8685" t="str">
        <f>_xlfn.CONCAT("Q",_xlfn.CEILING.MATH(MONTH(Table1[[#This Row],[Date received]])/3))</f>
        <v>Q4</v>
      </c>
    </row>
    <row r="8686" spans="1:14" x14ac:dyDescent="0.3">
      <c r="A8686">
        <v>1428330</v>
      </c>
      <c r="B8686" t="s">
        <v>60</v>
      </c>
      <c r="C8686" t="s">
        <v>52</v>
      </c>
      <c r="D8686" t="s">
        <v>76</v>
      </c>
      <c r="E8686" t="s">
        <v>18</v>
      </c>
      <c r="F8686" t="str">
        <f>_xlfn.XLOOKUP(E8686,State_Code_Name!$C$2:$C$52,State_Code_Name!$B$2:$B$52)</f>
        <v>California</v>
      </c>
      <c r="G8686" t="s">
        <v>19</v>
      </c>
      <c r="H8686" s="15">
        <v>42173</v>
      </c>
      <c r="I8686" s="15">
        <v>42173</v>
      </c>
      <c r="J8686" t="s">
        <v>14</v>
      </c>
      <c r="K8686" t="s">
        <v>15</v>
      </c>
      <c r="L8686">
        <f>Table1[[#This Row],[Date resolved]]-Table1[[#This Row],[Date received]]</f>
        <v>0</v>
      </c>
      <c r="M8686">
        <f>YEAR(Table1[[#This Row],[Date received]])</f>
        <v>2015</v>
      </c>
      <c r="N8686" t="str">
        <f>_xlfn.CONCAT("Q",_xlfn.CEILING.MATH(MONTH(Table1[[#This Row],[Date received]])/3))</f>
        <v>Q2</v>
      </c>
    </row>
    <row r="8687" spans="1:14" x14ac:dyDescent="0.3">
      <c r="A8687">
        <v>1863528</v>
      </c>
      <c r="B8687" t="s">
        <v>390</v>
      </c>
      <c r="C8687" t="s">
        <v>32</v>
      </c>
      <c r="D8687" t="s">
        <v>44</v>
      </c>
      <c r="E8687" t="s">
        <v>98</v>
      </c>
      <c r="F8687" t="str">
        <f>_xlfn.XLOOKUP(E8687,State_Code_Name!$C$2:$C$52,State_Code_Name!$B$2:$B$52)</f>
        <v>Colorado</v>
      </c>
      <c r="G8687" t="s">
        <v>19</v>
      </c>
      <c r="H8687" s="15">
        <v>42465</v>
      </c>
      <c r="I8687" s="15">
        <v>42466</v>
      </c>
      <c r="J8687" t="s">
        <v>14</v>
      </c>
      <c r="K8687" t="s">
        <v>15</v>
      </c>
      <c r="L8687">
        <f>Table1[[#This Row],[Date resolved]]-Table1[[#This Row],[Date received]]</f>
        <v>1</v>
      </c>
      <c r="M8687">
        <f>YEAR(Table1[[#This Row],[Date received]])</f>
        <v>2016</v>
      </c>
      <c r="N8687" t="str">
        <f>_xlfn.CONCAT("Q",_xlfn.CEILING.MATH(MONTH(Table1[[#This Row],[Date received]])/3))</f>
        <v>Q2</v>
      </c>
    </row>
    <row r="8688" spans="1:14" x14ac:dyDescent="0.3">
      <c r="A8688">
        <v>942682</v>
      </c>
      <c r="B8688" t="s">
        <v>182</v>
      </c>
      <c r="C8688" t="s">
        <v>36</v>
      </c>
      <c r="D8688" t="s">
        <v>112</v>
      </c>
      <c r="E8688" t="s">
        <v>100</v>
      </c>
      <c r="F8688" t="str">
        <f>_xlfn.XLOOKUP(E8688,State_Code_Name!$C$2:$C$52,State_Code_Name!$B$2:$B$52)</f>
        <v>Arizona</v>
      </c>
      <c r="G8688" t="s">
        <v>19</v>
      </c>
      <c r="H8688" s="15">
        <v>41837</v>
      </c>
      <c r="I8688" s="15">
        <v>41837</v>
      </c>
      <c r="J8688" t="s">
        <v>14</v>
      </c>
      <c r="K8688" t="s">
        <v>14</v>
      </c>
      <c r="L8688">
        <f>Table1[[#This Row],[Date resolved]]-Table1[[#This Row],[Date received]]</f>
        <v>0</v>
      </c>
      <c r="M8688">
        <f>YEAR(Table1[[#This Row],[Date received]])</f>
        <v>2014</v>
      </c>
      <c r="N8688" t="str">
        <f>_xlfn.CONCAT("Q",_xlfn.CEILING.MATH(MONTH(Table1[[#This Row],[Date received]])/3))</f>
        <v>Q3</v>
      </c>
    </row>
    <row r="8689" spans="1:14" x14ac:dyDescent="0.3">
      <c r="A8689">
        <v>1219410</v>
      </c>
      <c r="B8689" t="s">
        <v>43</v>
      </c>
      <c r="C8689" t="s">
        <v>36</v>
      </c>
      <c r="D8689" t="s">
        <v>94</v>
      </c>
      <c r="E8689" t="s">
        <v>31</v>
      </c>
      <c r="F8689" t="str">
        <f>_xlfn.XLOOKUP(E8689,State_Code_Name!$C$2:$C$52,State_Code_Name!$B$2:$B$52)</f>
        <v>Texas</v>
      </c>
      <c r="G8689" t="s">
        <v>19</v>
      </c>
      <c r="H8689" s="15">
        <v>42035</v>
      </c>
      <c r="I8689" s="15">
        <v>42035</v>
      </c>
      <c r="J8689" t="s">
        <v>14</v>
      </c>
      <c r="K8689" t="s">
        <v>15</v>
      </c>
      <c r="L8689">
        <f>Table1[[#This Row],[Date resolved]]-Table1[[#This Row],[Date received]]</f>
        <v>0</v>
      </c>
      <c r="M8689">
        <f>YEAR(Table1[[#This Row],[Date received]])</f>
        <v>2015</v>
      </c>
      <c r="N8689" t="str">
        <f>_xlfn.CONCAT("Q",_xlfn.CEILING.MATH(MONTH(Table1[[#This Row],[Date received]])/3))</f>
        <v>Q1</v>
      </c>
    </row>
    <row r="8690" spans="1:14" x14ac:dyDescent="0.3">
      <c r="A8690">
        <v>541400</v>
      </c>
      <c r="B8690" t="s">
        <v>215</v>
      </c>
      <c r="C8690" t="s">
        <v>9</v>
      </c>
      <c r="D8690" t="s">
        <v>10</v>
      </c>
      <c r="E8690" t="s">
        <v>39</v>
      </c>
      <c r="F8690" t="str">
        <f>_xlfn.XLOOKUP(E8690,State_Code_Name!$C$2:$C$52,State_Code_Name!$B$2:$B$52)</f>
        <v>Ohio</v>
      </c>
      <c r="G8690" t="s">
        <v>19</v>
      </c>
      <c r="H8690" s="15">
        <v>41542</v>
      </c>
      <c r="I8690" s="15">
        <v>41542</v>
      </c>
      <c r="J8690" t="s">
        <v>14</v>
      </c>
      <c r="K8690" t="s">
        <v>15</v>
      </c>
      <c r="L8690">
        <f>Table1[[#This Row],[Date resolved]]-Table1[[#This Row],[Date received]]</f>
        <v>0</v>
      </c>
      <c r="M8690">
        <f>YEAR(Table1[[#This Row],[Date received]])</f>
        <v>2013</v>
      </c>
      <c r="N8690" t="str">
        <f>_xlfn.CONCAT("Q",_xlfn.CEILING.MATH(MONTH(Table1[[#This Row],[Date received]])/3))</f>
        <v>Q3</v>
      </c>
    </row>
    <row r="8691" spans="1:14" x14ac:dyDescent="0.3">
      <c r="A8691">
        <v>1779342</v>
      </c>
      <c r="B8691" t="s">
        <v>296</v>
      </c>
      <c r="C8691" t="s">
        <v>9</v>
      </c>
      <c r="D8691" t="s">
        <v>183</v>
      </c>
      <c r="E8691" t="s">
        <v>122</v>
      </c>
      <c r="F8691" t="str">
        <f>_xlfn.XLOOKUP(E8691,State_Code_Name!$C$2:$C$52,State_Code_Name!$B$2:$B$52)</f>
        <v>Maryland</v>
      </c>
      <c r="G8691" t="s">
        <v>19</v>
      </c>
      <c r="H8691" s="15">
        <v>42409</v>
      </c>
      <c r="I8691" s="15">
        <v>42409</v>
      </c>
      <c r="J8691" t="s">
        <v>14</v>
      </c>
      <c r="K8691" t="s">
        <v>15</v>
      </c>
      <c r="L8691">
        <f>Table1[[#This Row],[Date resolved]]-Table1[[#This Row],[Date received]]</f>
        <v>0</v>
      </c>
      <c r="M8691">
        <f>YEAR(Table1[[#This Row],[Date received]])</f>
        <v>2016</v>
      </c>
      <c r="N8691" t="str">
        <f>_xlfn.CONCAT("Q",_xlfn.CEILING.MATH(MONTH(Table1[[#This Row],[Date received]])/3))</f>
        <v>Q1</v>
      </c>
    </row>
    <row r="8692" spans="1:14" x14ac:dyDescent="0.3">
      <c r="A8692">
        <v>854474</v>
      </c>
      <c r="B8692" t="s">
        <v>60</v>
      </c>
      <c r="C8692" t="s">
        <v>52</v>
      </c>
      <c r="D8692" t="s">
        <v>103</v>
      </c>
      <c r="E8692" t="s">
        <v>98</v>
      </c>
      <c r="F8692" t="str">
        <f>_xlfn.XLOOKUP(E8692,State_Code_Name!$C$2:$C$52,State_Code_Name!$B$2:$B$52)</f>
        <v>Colorado</v>
      </c>
      <c r="G8692" t="s">
        <v>19</v>
      </c>
      <c r="H8692" s="15">
        <v>41774</v>
      </c>
      <c r="I8692" s="15">
        <v>41778</v>
      </c>
      <c r="J8692" t="s">
        <v>14</v>
      </c>
      <c r="K8692" t="s">
        <v>14</v>
      </c>
      <c r="L8692">
        <f>Table1[[#This Row],[Date resolved]]-Table1[[#This Row],[Date received]]</f>
        <v>4</v>
      </c>
      <c r="M8692">
        <f>YEAR(Table1[[#This Row],[Date received]])</f>
        <v>2014</v>
      </c>
      <c r="N8692" t="str">
        <f>_xlfn.CONCAT("Q",_xlfn.CEILING.MATH(MONTH(Table1[[#This Row],[Date received]])/3))</f>
        <v>Q2</v>
      </c>
    </row>
    <row r="8693" spans="1:14" x14ac:dyDescent="0.3">
      <c r="A8693">
        <v>851332</v>
      </c>
      <c r="B8693" t="s">
        <v>63</v>
      </c>
      <c r="C8693" t="s">
        <v>61</v>
      </c>
      <c r="D8693" t="s">
        <v>459</v>
      </c>
      <c r="E8693" t="s">
        <v>39</v>
      </c>
      <c r="F8693" t="str">
        <f>_xlfn.XLOOKUP(E8693,State_Code_Name!$C$2:$C$52,State_Code_Name!$B$2:$B$52)</f>
        <v>Ohio</v>
      </c>
      <c r="G8693" t="s">
        <v>19</v>
      </c>
      <c r="H8693" s="15">
        <v>41773</v>
      </c>
      <c r="I8693" s="15">
        <v>41773</v>
      </c>
      <c r="J8693" t="s">
        <v>14</v>
      </c>
      <c r="K8693" t="s">
        <v>15</v>
      </c>
      <c r="L8693">
        <f>Table1[[#This Row],[Date resolved]]-Table1[[#This Row],[Date received]]</f>
        <v>0</v>
      </c>
      <c r="M8693">
        <f>YEAR(Table1[[#This Row],[Date received]])</f>
        <v>2014</v>
      </c>
      <c r="N8693" t="str">
        <f>_xlfn.CONCAT("Q",_xlfn.CEILING.MATH(MONTH(Table1[[#This Row],[Date received]])/3))</f>
        <v>Q2</v>
      </c>
    </row>
    <row r="8694" spans="1:14" x14ac:dyDescent="0.3">
      <c r="A8694">
        <v>1926268</v>
      </c>
      <c r="B8694" t="s">
        <v>30</v>
      </c>
      <c r="C8694" t="s">
        <v>26</v>
      </c>
      <c r="D8694" t="s">
        <v>27</v>
      </c>
      <c r="E8694" t="s">
        <v>100</v>
      </c>
      <c r="F8694" t="str">
        <f>_xlfn.XLOOKUP(E8694,State_Code_Name!$C$2:$C$52,State_Code_Name!$B$2:$B$52)</f>
        <v>Arizona</v>
      </c>
      <c r="G8694" t="s">
        <v>305</v>
      </c>
      <c r="H8694" s="15">
        <v>42506</v>
      </c>
      <c r="I8694" s="15">
        <v>42509</v>
      </c>
      <c r="J8694" t="s">
        <v>14</v>
      </c>
      <c r="K8694" t="s">
        <v>15</v>
      </c>
      <c r="L8694">
        <f>Table1[[#This Row],[Date resolved]]-Table1[[#This Row],[Date received]]</f>
        <v>3</v>
      </c>
      <c r="M8694">
        <f>YEAR(Table1[[#This Row],[Date received]])</f>
        <v>2016</v>
      </c>
      <c r="N8694" t="str">
        <f>_xlfn.CONCAT("Q",_xlfn.CEILING.MATH(MONTH(Table1[[#This Row],[Date received]])/3))</f>
        <v>Q2</v>
      </c>
    </row>
    <row r="8695" spans="1:14" x14ac:dyDescent="0.3">
      <c r="A8695">
        <v>490238</v>
      </c>
      <c r="B8695" t="s">
        <v>38</v>
      </c>
      <c r="C8695" t="s">
        <v>26</v>
      </c>
      <c r="D8695" t="s">
        <v>27</v>
      </c>
      <c r="E8695" t="s">
        <v>18</v>
      </c>
      <c r="F8695" t="str">
        <f>_xlfn.XLOOKUP(E8695,State_Code_Name!$C$2:$C$52,State_Code_Name!$B$2:$B$52)</f>
        <v>California</v>
      </c>
      <c r="G8695" t="s">
        <v>305</v>
      </c>
      <c r="H8695" s="15">
        <v>41501</v>
      </c>
      <c r="I8695" s="15">
        <v>41505</v>
      </c>
      <c r="J8695" t="s">
        <v>14</v>
      </c>
      <c r="K8695" t="s">
        <v>15</v>
      </c>
      <c r="L8695">
        <f>Table1[[#This Row],[Date resolved]]-Table1[[#This Row],[Date received]]</f>
        <v>4</v>
      </c>
      <c r="M8695">
        <f>YEAR(Table1[[#This Row],[Date received]])</f>
        <v>2013</v>
      </c>
      <c r="N8695" t="str">
        <f>_xlfn.CONCAT("Q",_xlfn.CEILING.MATH(MONTH(Table1[[#This Row],[Date received]])/3))</f>
        <v>Q3</v>
      </c>
    </row>
    <row r="8696" spans="1:14" x14ac:dyDescent="0.3">
      <c r="A8696">
        <v>870220</v>
      </c>
      <c r="B8696" t="s">
        <v>584</v>
      </c>
      <c r="C8696" t="s">
        <v>32</v>
      </c>
      <c r="D8696" t="s">
        <v>161</v>
      </c>
      <c r="E8696" t="s">
        <v>18</v>
      </c>
      <c r="F8696" t="str">
        <f>_xlfn.XLOOKUP(E8696,State_Code_Name!$C$2:$C$52,State_Code_Name!$B$2:$B$52)</f>
        <v>California</v>
      </c>
      <c r="G8696" t="s">
        <v>19</v>
      </c>
      <c r="H8696" s="15">
        <v>41787</v>
      </c>
      <c r="I8696" s="15">
        <v>41787</v>
      </c>
      <c r="J8696" t="s">
        <v>14</v>
      </c>
      <c r="K8696" t="s">
        <v>15</v>
      </c>
      <c r="L8696">
        <f>Table1[[#This Row],[Date resolved]]-Table1[[#This Row],[Date received]]</f>
        <v>0</v>
      </c>
      <c r="M8696">
        <f>YEAR(Table1[[#This Row],[Date received]])</f>
        <v>2014</v>
      </c>
      <c r="N8696" t="str">
        <f>_xlfn.CONCAT("Q",_xlfn.CEILING.MATH(MONTH(Table1[[#This Row],[Date received]])/3))</f>
        <v>Q2</v>
      </c>
    </row>
    <row r="8697" spans="1:14" x14ac:dyDescent="0.3">
      <c r="A8697">
        <v>1849718</v>
      </c>
      <c r="B8697" t="s">
        <v>141</v>
      </c>
      <c r="C8697" t="s">
        <v>26</v>
      </c>
      <c r="D8697" t="s">
        <v>27</v>
      </c>
      <c r="E8697" t="s">
        <v>22</v>
      </c>
      <c r="F8697" t="str">
        <f>_xlfn.XLOOKUP(E8697,State_Code_Name!$C$2:$C$52,State_Code_Name!$B$2:$B$52)</f>
        <v>New York</v>
      </c>
      <c r="G8697" t="s">
        <v>19</v>
      </c>
      <c r="H8697" s="15">
        <v>42455</v>
      </c>
      <c r="I8697" s="15">
        <v>42455</v>
      </c>
      <c r="J8697" t="s">
        <v>14</v>
      </c>
      <c r="K8697" t="s">
        <v>14</v>
      </c>
      <c r="L8697">
        <f>Table1[[#This Row],[Date resolved]]-Table1[[#This Row],[Date received]]</f>
        <v>0</v>
      </c>
      <c r="M8697">
        <f>YEAR(Table1[[#This Row],[Date received]])</f>
        <v>2016</v>
      </c>
      <c r="N8697" t="str">
        <f>_xlfn.CONCAT("Q",_xlfn.CEILING.MATH(MONTH(Table1[[#This Row],[Date received]])/3))</f>
        <v>Q1</v>
      </c>
    </row>
    <row r="8698" spans="1:14" x14ac:dyDescent="0.3">
      <c r="A8698">
        <v>1846054</v>
      </c>
      <c r="B8698" t="s">
        <v>47</v>
      </c>
      <c r="C8698" t="s">
        <v>32</v>
      </c>
      <c r="D8698" t="s">
        <v>41</v>
      </c>
      <c r="E8698" t="s">
        <v>35</v>
      </c>
      <c r="F8698" t="str">
        <f>_xlfn.XLOOKUP(E8698,State_Code_Name!$C$2:$C$52,State_Code_Name!$B$2:$B$52)</f>
        <v>Florida</v>
      </c>
      <c r="G8698" t="s">
        <v>305</v>
      </c>
      <c r="H8698" s="15">
        <v>42452</v>
      </c>
      <c r="I8698" s="15">
        <v>42454</v>
      </c>
      <c r="J8698" t="s">
        <v>14</v>
      </c>
      <c r="K8698" t="s">
        <v>15</v>
      </c>
      <c r="L8698">
        <f>Table1[[#This Row],[Date resolved]]-Table1[[#This Row],[Date received]]</f>
        <v>2</v>
      </c>
      <c r="M8698">
        <f>YEAR(Table1[[#This Row],[Date received]])</f>
        <v>2016</v>
      </c>
      <c r="N8698" t="str">
        <f>_xlfn.CONCAT("Q",_xlfn.CEILING.MATH(MONTH(Table1[[#This Row],[Date received]])/3))</f>
        <v>Q1</v>
      </c>
    </row>
    <row r="8699" spans="1:14" x14ac:dyDescent="0.3">
      <c r="A8699">
        <v>1538580</v>
      </c>
      <c r="B8699" t="s">
        <v>11</v>
      </c>
      <c r="C8699" t="s">
        <v>9</v>
      </c>
      <c r="D8699" t="s">
        <v>288</v>
      </c>
      <c r="E8699" t="s">
        <v>18</v>
      </c>
      <c r="F8699" t="str">
        <f>_xlfn.XLOOKUP(E8699,State_Code_Name!$C$2:$C$52,State_Code_Name!$B$2:$B$52)</f>
        <v>California</v>
      </c>
      <c r="G8699" t="s">
        <v>305</v>
      </c>
      <c r="H8699" s="15">
        <v>42242</v>
      </c>
      <c r="I8699" s="15">
        <v>42258</v>
      </c>
      <c r="J8699" t="s">
        <v>15</v>
      </c>
      <c r="K8699" t="s">
        <v>15</v>
      </c>
      <c r="L8699">
        <f>Table1[[#This Row],[Date resolved]]-Table1[[#This Row],[Date received]]</f>
        <v>16</v>
      </c>
      <c r="M8699">
        <f>YEAR(Table1[[#This Row],[Date received]])</f>
        <v>2015</v>
      </c>
      <c r="N8699" t="str">
        <f>_xlfn.CONCAT("Q",_xlfn.CEILING.MATH(MONTH(Table1[[#This Row],[Date received]])/3))</f>
        <v>Q3</v>
      </c>
    </row>
    <row r="8700" spans="1:14" x14ac:dyDescent="0.3">
      <c r="A8700">
        <v>1480996</v>
      </c>
      <c r="B8700" t="s">
        <v>38</v>
      </c>
      <c r="C8700" t="s">
        <v>16</v>
      </c>
      <c r="D8700" t="s">
        <v>75</v>
      </c>
      <c r="E8700" t="s">
        <v>18</v>
      </c>
      <c r="F8700" t="str">
        <f>_xlfn.XLOOKUP(E8700,State_Code_Name!$C$2:$C$52,State_Code_Name!$B$2:$B$52)</f>
        <v>California</v>
      </c>
      <c r="G8700" t="s">
        <v>19</v>
      </c>
      <c r="H8700" s="15">
        <v>42207</v>
      </c>
      <c r="I8700" s="15">
        <v>42207</v>
      </c>
      <c r="J8700" t="s">
        <v>14</v>
      </c>
      <c r="K8700" t="s">
        <v>15</v>
      </c>
      <c r="L8700">
        <f>Table1[[#This Row],[Date resolved]]-Table1[[#This Row],[Date received]]</f>
        <v>0</v>
      </c>
      <c r="M8700">
        <f>YEAR(Table1[[#This Row],[Date received]])</f>
        <v>2015</v>
      </c>
      <c r="N8700" t="str">
        <f>_xlfn.CONCAT("Q",_xlfn.CEILING.MATH(MONTH(Table1[[#This Row],[Date received]])/3))</f>
        <v>Q3</v>
      </c>
    </row>
    <row r="8701" spans="1:14" x14ac:dyDescent="0.3">
      <c r="A8701">
        <v>812715</v>
      </c>
      <c r="B8701" t="s">
        <v>43</v>
      </c>
      <c r="C8701" t="s">
        <v>26</v>
      </c>
      <c r="D8701" t="s">
        <v>27</v>
      </c>
      <c r="E8701" t="s">
        <v>42</v>
      </c>
      <c r="F8701" t="str">
        <f>_xlfn.XLOOKUP(E8701,State_Code_Name!$C$2:$C$52,State_Code_Name!$B$2:$B$52)</f>
        <v>North Carolina</v>
      </c>
      <c r="G8701" t="s">
        <v>19</v>
      </c>
      <c r="H8701" s="15">
        <v>41746</v>
      </c>
      <c r="I8701" s="15">
        <v>41750</v>
      </c>
      <c r="J8701" t="s">
        <v>14</v>
      </c>
      <c r="K8701" t="s">
        <v>15</v>
      </c>
      <c r="L8701">
        <f>Table1[[#This Row],[Date resolved]]-Table1[[#This Row],[Date received]]</f>
        <v>4</v>
      </c>
      <c r="M8701">
        <f>YEAR(Table1[[#This Row],[Date received]])</f>
        <v>2014</v>
      </c>
      <c r="N8701" t="str">
        <f>_xlfn.CONCAT("Q",_xlfn.CEILING.MATH(MONTH(Table1[[#This Row],[Date received]])/3))</f>
        <v>Q2</v>
      </c>
    </row>
    <row r="8702" spans="1:14" x14ac:dyDescent="0.3">
      <c r="A8702">
        <v>1488607</v>
      </c>
      <c r="B8702" t="s">
        <v>230</v>
      </c>
      <c r="C8702" t="s">
        <v>26</v>
      </c>
      <c r="D8702" t="s">
        <v>159</v>
      </c>
      <c r="E8702" t="s">
        <v>31</v>
      </c>
      <c r="F8702" t="str">
        <f>_xlfn.XLOOKUP(E8702,State_Code_Name!$C$2:$C$52,State_Code_Name!$B$2:$B$52)</f>
        <v>Texas</v>
      </c>
      <c r="G8702" t="s">
        <v>19</v>
      </c>
      <c r="H8702" s="15">
        <v>42212</v>
      </c>
      <c r="I8702" s="15">
        <v>42212</v>
      </c>
      <c r="J8702" t="s">
        <v>14</v>
      </c>
      <c r="K8702" t="s">
        <v>15</v>
      </c>
      <c r="L8702">
        <f>Table1[[#This Row],[Date resolved]]-Table1[[#This Row],[Date received]]</f>
        <v>0</v>
      </c>
      <c r="M8702">
        <f>YEAR(Table1[[#This Row],[Date received]])</f>
        <v>2015</v>
      </c>
      <c r="N8702" t="str">
        <f>_xlfn.CONCAT("Q",_xlfn.CEILING.MATH(MONTH(Table1[[#This Row],[Date received]])/3))</f>
        <v>Q3</v>
      </c>
    </row>
    <row r="8703" spans="1:14" x14ac:dyDescent="0.3">
      <c r="A8703">
        <v>239922</v>
      </c>
      <c r="B8703" t="s">
        <v>65</v>
      </c>
      <c r="C8703" t="s">
        <v>9</v>
      </c>
      <c r="D8703" t="s">
        <v>10</v>
      </c>
      <c r="E8703" t="s">
        <v>122</v>
      </c>
      <c r="F8703" t="str">
        <f>_xlfn.XLOOKUP(E8703,State_Code_Name!$C$2:$C$52,State_Code_Name!$B$2:$B$52)</f>
        <v>Maryland</v>
      </c>
      <c r="G8703" t="s">
        <v>19</v>
      </c>
      <c r="H8703" s="15">
        <v>41291</v>
      </c>
      <c r="I8703" s="15">
        <v>41292</v>
      </c>
      <c r="J8703" t="s">
        <v>14</v>
      </c>
      <c r="K8703" t="s">
        <v>15</v>
      </c>
      <c r="L8703">
        <f>Table1[[#This Row],[Date resolved]]-Table1[[#This Row],[Date received]]</f>
        <v>1</v>
      </c>
      <c r="M8703">
        <f>YEAR(Table1[[#This Row],[Date received]])</f>
        <v>2013</v>
      </c>
      <c r="N8703" t="str">
        <f>_xlfn.CONCAT("Q",_xlfn.CEILING.MATH(MONTH(Table1[[#This Row],[Date received]])/3))</f>
        <v>Q1</v>
      </c>
    </row>
    <row r="8704" spans="1:14" x14ac:dyDescent="0.3">
      <c r="A8704">
        <v>1322399</v>
      </c>
      <c r="B8704" t="s">
        <v>69</v>
      </c>
      <c r="C8704" t="s">
        <v>26</v>
      </c>
      <c r="D8704" t="s">
        <v>27</v>
      </c>
      <c r="E8704" t="s">
        <v>18</v>
      </c>
      <c r="F8704" t="str">
        <f>_xlfn.XLOOKUP(E8704,State_Code_Name!$C$2:$C$52,State_Code_Name!$B$2:$B$52)</f>
        <v>California</v>
      </c>
      <c r="G8704" t="s">
        <v>19</v>
      </c>
      <c r="H8704" s="15">
        <v>42103</v>
      </c>
      <c r="I8704" s="15">
        <v>42103</v>
      </c>
      <c r="J8704" t="s">
        <v>14</v>
      </c>
      <c r="K8704" t="s">
        <v>14</v>
      </c>
      <c r="L8704">
        <f>Table1[[#This Row],[Date resolved]]-Table1[[#This Row],[Date received]]</f>
        <v>0</v>
      </c>
      <c r="M8704">
        <f>YEAR(Table1[[#This Row],[Date received]])</f>
        <v>2015</v>
      </c>
      <c r="N8704" t="str">
        <f>_xlfn.CONCAT("Q",_xlfn.CEILING.MATH(MONTH(Table1[[#This Row],[Date received]])/3))</f>
        <v>Q2</v>
      </c>
    </row>
    <row r="8705" spans="1:14" x14ac:dyDescent="0.3">
      <c r="A8705">
        <v>799585</v>
      </c>
      <c r="B8705" t="s">
        <v>108</v>
      </c>
      <c r="C8705" t="s">
        <v>26</v>
      </c>
      <c r="D8705" t="s">
        <v>27</v>
      </c>
      <c r="E8705" t="s">
        <v>122</v>
      </c>
      <c r="F8705" t="str">
        <f>_xlfn.XLOOKUP(E8705,State_Code_Name!$C$2:$C$52,State_Code_Name!$B$2:$B$52)</f>
        <v>Maryland</v>
      </c>
      <c r="G8705" t="s">
        <v>19</v>
      </c>
      <c r="H8705" s="15">
        <v>41737</v>
      </c>
      <c r="I8705" s="15">
        <v>41737</v>
      </c>
      <c r="J8705" t="s">
        <v>14</v>
      </c>
      <c r="K8705" t="s">
        <v>15</v>
      </c>
      <c r="L8705">
        <f>Table1[[#This Row],[Date resolved]]-Table1[[#This Row],[Date received]]</f>
        <v>0</v>
      </c>
      <c r="M8705">
        <f>YEAR(Table1[[#This Row],[Date received]])</f>
        <v>2014</v>
      </c>
      <c r="N8705" t="str">
        <f>_xlfn.CONCAT("Q",_xlfn.CEILING.MATH(MONTH(Table1[[#This Row],[Date received]])/3))</f>
        <v>Q2</v>
      </c>
    </row>
    <row r="8706" spans="1:14" x14ac:dyDescent="0.3">
      <c r="A8706">
        <v>820530</v>
      </c>
      <c r="B8706" t="s">
        <v>105</v>
      </c>
      <c r="C8706" t="s">
        <v>32</v>
      </c>
      <c r="D8706" t="s">
        <v>41</v>
      </c>
      <c r="E8706" t="s">
        <v>31</v>
      </c>
      <c r="F8706" t="str">
        <f>_xlfn.XLOOKUP(E8706,State_Code_Name!$C$2:$C$52,State_Code_Name!$B$2:$B$52)</f>
        <v>Texas</v>
      </c>
      <c r="G8706" t="s">
        <v>19</v>
      </c>
      <c r="H8706" s="15">
        <v>41756</v>
      </c>
      <c r="I8706" s="15">
        <v>41756</v>
      </c>
      <c r="J8706" t="s">
        <v>14</v>
      </c>
      <c r="K8706" t="s">
        <v>15</v>
      </c>
      <c r="L8706">
        <f>Table1[[#This Row],[Date resolved]]-Table1[[#This Row],[Date received]]</f>
        <v>0</v>
      </c>
      <c r="M8706">
        <f>YEAR(Table1[[#This Row],[Date received]])</f>
        <v>2014</v>
      </c>
      <c r="N8706" t="str">
        <f>_xlfn.CONCAT("Q",_xlfn.CEILING.MATH(MONTH(Table1[[#This Row],[Date received]])/3))</f>
        <v>Q2</v>
      </c>
    </row>
    <row r="8707" spans="1:14" x14ac:dyDescent="0.3">
      <c r="A8707">
        <v>1625273</v>
      </c>
      <c r="B8707" t="s">
        <v>60</v>
      </c>
      <c r="C8707" t="s">
        <v>52</v>
      </c>
      <c r="D8707" t="s">
        <v>96</v>
      </c>
      <c r="E8707" t="s">
        <v>12</v>
      </c>
      <c r="F8707" t="str">
        <f>_xlfn.XLOOKUP(E8707,State_Code_Name!$C$2:$C$52,State_Code_Name!$B$2:$B$52)</f>
        <v>Virginia</v>
      </c>
      <c r="G8707" t="s">
        <v>19</v>
      </c>
      <c r="H8707" s="15">
        <v>42303</v>
      </c>
      <c r="I8707" s="15">
        <v>42303</v>
      </c>
      <c r="J8707" t="s">
        <v>14</v>
      </c>
      <c r="K8707" t="s">
        <v>15</v>
      </c>
      <c r="L8707">
        <f>Table1[[#This Row],[Date resolved]]-Table1[[#This Row],[Date received]]</f>
        <v>0</v>
      </c>
      <c r="M8707">
        <f>YEAR(Table1[[#This Row],[Date received]])</f>
        <v>2015</v>
      </c>
      <c r="N8707" t="str">
        <f>_xlfn.CONCAT("Q",_xlfn.CEILING.MATH(MONTH(Table1[[#This Row],[Date received]])/3))</f>
        <v>Q4</v>
      </c>
    </row>
    <row r="8708" spans="1:14" x14ac:dyDescent="0.3">
      <c r="A8708">
        <v>1683031</v>
      </c>
      <c r="B8708" t="s">
        <v>181</v>
      </c>
      <c r="C8708" t="s">
        <v>32</v>
      </c>
      <c r="D8708" t="s">
        <v>116</v>
      </c>
      <c r="E8708" t="s">
        <v>18</v>
      </c>
      <c r="F8708" t="str">
        <f>_xlfn.XLOOKUP(E8708,State_Code_Name!$C$2:$C$52,State_Code_Name!$B$2:$B$52)</f>
        <v>California</v>
      </c>
      <c r="G8708" t="s">
        <v>19</v>
      </c>
      <c r="H8708" s="15">
        <v>42342</v>
      </c>
      <c r="I8708" s="15">
        <v>42342</v>
      </c>
      <c r="J8708" t="s">
        <v>14</v>
      </c>
      <c r="K8708" t="s">
        <v>15</v>
      </c>
      <c r="L8708">
        <f>Table1[[#This Row],[Date resolved]]-Table1[[#This Row],[Date received]]</f>
        <v>0</v>
      </c>
      <c r="M8708">
        <f>YEAR(Table1[[#This Row],[Date received]])</f>
        <v>2015</v>
      </c>
      <c r="N8708" t="str">
        <f>_xlfn.CONCAT("Q",_xlfn.CEILING.MATH(MONTH(Table1[[#This Row],[Date received]])/3))</f>
        <v>Q4</v>
      </c>
    </row>
    <row r="8709" spans="1:14" x14ac:dyDescent="0.3">
      <c r="A8709">
        <v>1882036</v>
      </c>
      <c r="B8709" t="s">
        <v>984</v>
      </c>
      <c r="C8709" t="s">
        <v>32</v>
      </c>
      <c r="D8709" t="s">
        <v>44</v>
      </c>
      <c r="E8709" t="s">
        <v>128</v>
      </c>
      <c r="F8709" t="str">
        <f>_xlfn.XLOOKUP(E8709,State_Code_Name!$C$2:$C$52,State_Code_Name!$B$2:$B$52)</f>
        <v>New Hampshire</v>
      </c>
      <c r="G8709" t="s">
        <v>13</v>
      </c>
      <c r="H8709" s="15">
        <v>42475</v>
      </c>
      <c r="I8709" s="15">
        <v>42475</v>
      </c>
      <c r="J8709" t="s">
        <v>14</v>
      </c>
      <c r="K8709" t="s">
        <v>15</v>
      </c>
      <c r="L8709">
        <f>Table1[[#This Row],[Date resolved]]-Table1[[#This Row],[Date received]]</f>
        <v>0</v>
      </c>
      <c r="M8709">
        <f>YEAR(Table1[[#This Row],[Date received]])</f>
        <v>2016</v>
      </c>
      <c r="N8709" t="str">
        <f>_xlfn.CONCAT("Q",_xlfn.CEILING.MATH(MONTH(Table1[[#This Row],[Date received]])/3))</f>
        <v>Q2</v>
      </c>
    </row>
    <row r="8710" spans="1:14" x14ac:dyDescent="0.3">
      <c r="A8710">
        <v>1651195</v>
      </c>
      <c r="B8710" t="s">
        <v>38</v>
      </c>
      <c r="C8710" t="s">
        <v>36</v>
      </c>
      <c r="D8710" t="s">
        <v>112</v>
      </c>
      <c r="E8710" t="s">
        <v>25</v>
      </c>
      <c r="F8710" t="str">
        <f>_xlfn.XLOOKUP(E8710,State_Code_Name!$C$2:$C$52,State_Code_Name!$B$2:$B$52)</f>
        <v>Georgia</v>
      </c>
      <c r="G8710" t="s">
        <v>19</v>
      </c>
      <c r="H8710" s="15">
        <v>42320</v>
      </c>
      <c r="I8710" s="15">
        <v>42320</v>
      </c>
      <c r="J8710" t="s">
        <v>14</v>
      </c>
      <c r="K8710" t="s">
        <v>15</v>
      </c>
      <c r="L8710">
        <f>Table1[[#This Row],[Date resolved]]-Table1[[#This Row],[Date received]]</f>
        <v>0</v>
      </c>
      <c r="M8710">
        <f>YEAR(Table1[[#This Row],[Date received]])</f>
        <v>2015</v>
      </c>
      <c r="N8710" t="str">
        <f>_xlfn.CONCAT("Q",_xlfn.CEILING.MATH(MONTH(Table1[[#This Row],[Date received]])/3))</f>
        <v>Q4</v>
      </c>
    </row>
    <row r="8711" spans="1:14" x14ac:dyDescent="0.3">
      <c r="A8711">
        <v>809952</v>
      </c>
      <c r="B8711" t="s">
        <v>65</v>
      </c>
      <c r="C8711" t="s">
        <v>32</v>
      </c>
      <c r="D8711" t="s">
        <v>104</v>
      </c>
      <c r="E8711" t="s">
        <v>35</v>
      </c>
      <c r="F8711" t="str">
        <f>_xlfn.XLOOKUP(E8711,State_Code_Name!$C$2:$C$52,State_Code_Name!$B$2:$B$52)</f>
        <v>Florida</v>
      </c>
      <c r="G8711" t="s">
        <v>19</v>
      </c>
      <c r="H8711" s="15">
        <v>41744</v>
      </c>
      <c r="I8711" s="15">
        <v>41747</v>
      </c>
      <c r="J8711" t="s">
        <v>14</v>
      </c>
      <c r="K8711" t="s">
        <v>14</v>
      </c>
      <c r="L8711">
        <f>Table1[[#This Row],[Date resolved]]-Table1[[#This Row],[Date received]]</f>
        <v>3</v>
      </c>
      <c r="M8711">
        <f>YEAR(Table1[[#This Row],[Date received]])</f>
        <v>2014</v>
      </c>
      <c r="N8711" t="str">
        <f>_xlfn.CONCAT("Q",_xlfn.CEILING.MATH(MONTH(Table1[[#This Row],[Date received]])/3))</f>
        <v>Q2</v>
      </c>
    </row>
    <row r="8712" spans="1:14" x14ac:dyDescent="0.3">
      <c r="A8712">
        <v>1881053</v>
      </c>
      <c r="B8712" t="s">
        <v>73</v>
      </c>
      <c r="C8712" t="s">
        <v>9</v>
      </c>
      <c r="D8712" t="s">
        <v>10</v>
      </c>
      <c r="E8712" t="s">
        <v>35</v>
      </c>
      <c r="F8712" t="str">
        <f>_xlfn.XLOOKUP(E8712,State_Code_Name!$C$2:$C$52,State_Code_Name!$B$2:$B$52)</f>
        <v>Florida</v>
      </c>
      <c r="G8712" t="s">
        <v>19</v>
      </c>
      <c r="H8712" s="15">
        <v>42475</v>
      </c>
      <c r="I8712" s="15">
        <v>42475</v>
      </c>
      <c r="J8712" t="s">
        <v>14</v>
      </c>
      <c r="K8712" t="s">
        <v>15</v>
      </c>
      <c r="L8712">
        <f>Table1[[#This Row],[Date resolved]]-Table1[[#This Row],[Date received]]</f>
        <v>0</v>
      </c>
      <c r="M8712">
        <f>YEAR(Table1[[#This Row],[Date received]])</f>
        <v>2016</v>
      </c>
      <c r="N8712" t="str">
        <f>_xlfn.CONCAT("Q",_xlfn.CEILING.MATH(MONTH(Table1[[#This Row],[Date received]])/3))</f>
        <v>Q2</v>
      </c>
    </row>
    <row r="8713" spans="1:14" x14ac:dyDescent="0.3">
      <c r="A8713">
        <v>673020</v>
      </c>
      <c r="B8713" t="s">
        <v>63</v>
      </c>
      <c r="C8713" t="s">
        <v>32</v>
      </c>
      <c r="D8713" t="s">
        <v>104</v>
      </c>
      <c r="E8713" t="s">
        <v>42</v>
      </c>
      <c r="F8713" t="str">
        <f>_xlfn.XLOOKUP(E8713,State_Code_Name!$C$2:$C$52,State_Code_Name!$B$2:$B$52)</f>
        <v>North Carolina</v>
      </c>
      <c r="G8713" t="s">
        <v>19</v>
      </c>
      <c r="H8713" s="15">
        <v>41655</v>
      </c>
      <c r="I8713" s="15">
        <v>41655</v>
      </c>
      <c r="J8713" t="s">
        <v>14</v>
      </c>
      <c r="K8713" t="s">
        <v>15</v>
      </c>
      <c r="L8713">
        <f>Table1[[#This Row],[Date resolved]]-Table1[[#This Row],[Date received]]</f>
        <v>0</v>
      </c>
      <c r="M8713">
        <f>YEAR(Table1[[#This Row],[Date received]])</f>
        <v>2014</v>
      </c>
      <c r="N8713" t="str">
        <f>_xlfn.CONCAT("Q",_xlfn.CEILING.MATH(MONTH(Table1[[#This Row],[Date received]])/3))</f>
        <v>Q1</v>
      </c>
    </row>
    <row r="8714" spans="1:14" x14ac:dyDescent="0.3">
      <c r="A8714">
        <v>653695</v>
      </c>
      <c r="B8714" t="s">
        <v>63</v>
      </c>
      <c r="C8714" t="s">
        <v>61</v>
      </c>
      <c r="D8714" t="s">
        <v>459</v>
      </c>
      <c r="E8714" t="s">
        <v>42</v>
      </c>
      <c r="F8714" t="str">
        <f>_xlfn.XLOOKUP(E8714,State_Code_Name!$C$2:$C$52,State_Code_Name!$B$2:$B$52)</f>
        <v>North Carolina</v>
      </c>
      <c r="G8714" t="s">
        <v>19</v>
      </c>
      <c r="H8714" s="15">
        <v>41641</v>
      </c>
      <c r="I8714" s="15">
        <v>41641</v>
      </c>
      <c r="J8714" t="s">
        <v>14</v>
      </c>
      <c r="K8714" t="s">
        <v>15</v>
      </c>
      <c r="L8714">
        <f>Table1[[#This Row],[Date resolved]]-Table1[[#This Row],[Date received]]</f>
        <v>0</v>
      </c>
      <c r="M8714">
        <f>YEAR(Table1[[#This Row],[Date received]])</f>
        <v>2014</v>
      </c>
      <c r="N8714" t="str">
        <f>_xlfn.CONCAT("Q",_xlfn.CEILING.MATH(MONTH(Table1[[#This Row],[Date received]])/3))</f>
        <v>Q1</v>
      </c>
    </row>
    <row r="8715" spans="1:14" x14ac:dyDescent="0.3">
      <c r="A8715">
        <v>1583608</v>
      </c>
      <c r="B8715" t="s">
        <v>95</v>
      </c>
      <c r="C8715" t="s">
        <v>36</v>
      </c>
      <c r="D8715" t="s">
        <v>112</v>
      </c>
      <c r="E8715" t="s">
        <v>31</v>
      </c>
      <c r="F8715" t="str">
        <f>_xlfn.XLOOKUP(E8715,State_Code_Name!$C$2:$C$52,State_Code_Name!$B$2:$B$52)</f>
        <v>Texas</v>
      </c>
      <c r="G8715" t="s">
        <v>19</v>
      </c>
      <c r="H8715" s="15">
        <v>42275</v>
      </c>
      <c r="I8715" s="15">
        <v>42275</v>
      </c>
      <c r="J8715" t="s">
        <v>14</v>
      </c>
      <c r="K8715" t="s">
        <v>14</v>
      </c>
      <c r="L8715">
        <f>Table1[[#This Row],[Date resolved]]-Table1[[#This Row],[Date received]]</f>
        <v>0</v>
      </c>
      <c r="M8715">
        <f>YEAR(Table1[[#This Row],[Date received]])</f>
        <v>2015</v>
      </c>
      <c r="N8715" t="str">
        <f>_xlfn.CONCAT("Q",_xlfn.CEILING.MATH(MONTH(Table1[[#This Row],[Date received]])/3))</f>
        <v>Q3</v>
      </c>
    </row>
    <row r="8716" spans="1:14" x14ac:dyDescent="0.3">
      <c r="A8716">
        <v>527015</v>
      </c>
      <c r="B8716" t="s">
        <v>38</v>
      </c>
      <c r="C8716" t="s">
        <v>32</v>
      </c>
      <c r="D8716" t="s">
        <v>44</v>
      </c>
      <c r="E8716" t="s">
        <v>122</v>
      </c>
      <c r="F8716" t="str">
        <f>_xlfn.XLOOKUP(E8716,State_Code_Name!$C$2:$C$52,State_Code_Name!$B$2:$B$52)</f>
        <v>Maryland</v>
      </c>
      <c r="G8716" t="s">
        <v>19</v>
      </c>
      <c r="H8716" s="15">
        <v>41530</v>
      </c>
      <c r="I8716" s="15">
        <v>41533</v>
      </c>
      <c r="J8716" t="s">
        <v>14</v>
      </c>
      <c r="K8716" t="s">
        <v>14</v>
      </c>
      <c r="L8716">
        <f>Table1[[#This Row],[Date resolved]]-Table1[[#This Row],[Date received]]</f>
        <v>3</v>
      </c>
      <c r="M8716">
        <f>YEAR(Table1[[#This Row],[Date received]])</f>
        <v>2013</v>
      </c>
      <c r="N8716" t="str">
        <f>_xlfn.CONCAT("Q",_xlfn.CEILING.MATH(MONTH(Table1[[#This Row],[Date received]])/3))</f>
        <v>Q3</v>
      </c>
    </row>
    <row r="8717" spans="1:14" x14ac:dyDescent="0.3">
      <c r="A8717">
        <v>1134569</v>
      </c>
      <c r="B8717" t="s">
        <v>60</v>
      </c>
      <c r="C8717" t="s">
        <v>52</v>
      </c>
      <c r="D8717" t="s">
        <v>96</v>
      </c>
      <c r="E8717" t="s">
        <v>59</v>
      </c>
      <c r="F8717" t="str">
        <f>_xlfn.XLOOKUP(E8717,State_Code_Name!$C$2:$C$52,State_Code_Name!$B$2:$B$52)</f>
        <v>Illinois</v>
      </c>
      <c r="G8717" t="s">
        <v>19</v>
      </c>
      <c r="H8717" s="15">
        <v>41970</v>
      </c>
      <c r="I8717" s="15">
        <v>41970</v>
      </c>
      <c r="J8717" t="s">
        <v>14</v>
      </c>
      <c r="K8717" t="s">
        <v>14</v>
      </c>
      <c r="L8717">
        <f>Table1[[#This Row],[Date resolved]]-Table1[[#This Row],[Date received]]</f>
        <v>0</v>
      </c>
      <c r="M8717">
        <f>YEAR(Table1[[#This Row],[Date received]])</f>
        <v>2014</v>
      </c>
      <c r="N8717" t="str">
        <f>_xlfn.CONCAT("Q",_xlfn.CEILING.MATH(MONTH(Table1[[#This Row],[Date received]])/3))</f>
        <v>Q4</v>
      </c>
    </row>
    <row r="8718" spans="1:14" x14ac:dyDescent="0.3">
      <c r="A8718">
        <v>896950</v>
      </c>
      <c r="B8718" t="s">
        <v>182</v>
      </c>
      <c r="C8718" t="s">
        <v>16</v>
      </c>
      <c r="D8718" t="s">
        <v>75</v>
      </c>
      <c r="E8718" t="s">
        <v>59</v>
      </c>
      <c r="F8718" t="str">
        <f>_xlfn.XLOOKUP(E8718,State_Code_Name!$C$2:$C$52,State_Code_Name!$B$2:$B$52)</f>
        <v>Illinois</v>
      </c>
      <c r="G8718" t="s">
        <v>19</v>
      </c>
      <c r="H8718" s="15">
        <v>41806</v>
      </c>
      <c r="I8718" s="15">
        <v>41806</v>
      </c>
      <c r="J8718" t="s">
        <v>14</v>
      </c>
      <c r="K8718" t="s">
        <v>15</v>
      </c>
      <c r="L8718">
        <f>Table1[[#This Row],[Date resolved]]-Table1[[#This Row],[Date received]]</f>
        <v>0</v>
      </c>
      <c r="M8718">
        <f>YEAR(Table1[[#This Row],[Date received]])</f>
        <v>2014</v>
      </c>
      <c r="N8718" t="str">
        <f>_xlfn.CONCAT("Q",_xlfn.CEILING.MATH(MONTH(Table1[[#This Row],[Date received]])/3))</f>
        <v>Q2</v>
      </c>
    </row>
    <row r="8719" spans="1:14" x14ac:dyDescent="0.3">
      <c r="A8719">
        <v>1236889</v>
      </c>
      <c r="B8719" t="s">
        <v>105</v>
      </c>
      <c r="C8719" t="s">
        <v>32</v>
      </c>
      <c r="D8719" t="s">
        <v>161</v>
      </c>
      <c r="E8719" t="s">
        <v>18</v>
      </c>
      <c r="F8719" t="str">
        <f>_xlfn.XLOOKUP(E8719,State_Code_Name!$C$2:$C$52,State_Code_Name!$B$2:$B$52)</f>
        <v>California</v>
      </c>
      <c r="G8719" t="s">
        <v>19</v>
      </c>
      <c r="H8719" s="15">
        <v>42047</v>
      </c>
      <c r="I8719" s="15">
        <v>42047</v>
      </c>
      <c r="J8719" t="s">
        <v>14</v>
      </c>
      <c r="K8719" t="s">
        <v>15</v>
      </c>
      <c r="L8719">
        <f>Table1[[#This Row],[Date resolved]]-Table1[[#This Row],[Date received]]</f>
        <v>0</v>
      </c>
      <c r="M8719">
        <f>YEAR(Table1[[#This Row],[Date received]])</f>
        <v>2015</v>
      </c>
      <c r="N8719" t="str">
        <f>_xlfn.CONCAT("Q",_xlfn.CEILING.MATH(MONTH(Table1[[#This Row],[Date received]])/3))</f>
        <v>Q1</v>
      </c>
    </row>
    <row r="8720" spans="1:14" x14ac:dyDescent="0.3">
      <c r="A8720">
        <v>1693070</v>
      </c>
      <c r="B8720" t="s">
        <v>95</v>
      </c>
      <c r="C8720" t="s">
        <v>16</v>
      </c>
      <c r="D8720" t="s">
        <v>20</v>
      </c>
      <c r="E8720" t="s">
        <v>35</v>
      </c>
      <c r="F8720" t="str">
        <f>_xlfn.XLOOKUP(E8720,State_Code_Name!$C$2:$C$52,State_Code_Name!$B$2:$B$52)</f>
        <v>Florida</v>
      </c>
      <c r="G8720" t="s">
        <v>19</v>
      </c>
      <c r="H8720" s="15">
        <v>42349</v>
      </c>
      <c r="I8720" s="15">
        <v>42349</v>
      </c>
      <c r="J8720" t="s">
        <v>14</v>
      </c>
      <c r="K8720" t="s">
        <v>15</v>
      </c>
      <c r="L8720">
        <f>Table1[[#This Row],[Date resolved]]-Table1[[#This Row],[Date received]]</f>
        <v>0</v>
      </c>
      <c r="M8720">
        <f>YEAR(Table1[[#This Row],[Date received]])</f>
        <v>2015</v>
      </c>
      <c r="N8720" t="str">
        <f>_xlfn.CONCAT("Q",_xlfn.CEILING.MATH(MONTH(Table1[[#This Row],[Date received]])/3))</f>
        <v>Q4</v>
      </c>
    </row>
    <row r="8721" spans="1:14" x14ac:dyDescent="0.3">
      <c r="A8721">
        <v>2116775</v>
      </c>
      <c r="B8721" t="s">
        <v>11</v>
      </c>
      <c r="C8721" t="s">
        <v>26</v>
      </c>
      <c r="D8721" t="s">
        <v>56</v>
      </c>
      <c r="E8721" t="s">
        <v>153</v>
      </c>
      <c r="F8721" t="str">
        <f>_xlfn.XLOOKUP(E8721,State_Code_Name!$C$2:$C$52,State_Code_Name!$B$2:$B$52)</f>
        <v>Rhode Island</v>
      </c>
      <c r="G8721" t="s">
        <v>19</v>
      </c>
      <c r="H8721" s="15">
        <v>42629</v>
      </c>
      <c r="I8721" s="15">
        <v>42629</v>
      </c>
      <c r="J8721" t="s">
        <v>14</v>
      </c>
      <c r="K8721" t="s">
        <v>14</v>
      </c>
      <c r="L8721">
        <f>Table1[[#This Row],[Date resolved]]-Table1[[#This Row],[Date received]]</f>
        <v>0</v>
      </c>
      <c r="M8721">
        <f>YEAR(Table1[[#This Row],[Date received]])</f>
        <v>2016</v>
      </c>
      <c r="N8721" t="str">
        <f>_xlfn.CONCAT("Q",_xlfn.CEILING.MATH(MONTH(Table1[[#This Row],[Date received]])/3))</f>
        <v>Q3</v>
      </c>
    </row>
    <row r="8722" spans="1:14" x14ac:dyDescent="0.3">
      <c r="A8722">
        <v>252372</v>
      </c>
      <c r="B8722" t="s">
        <v>11</v>
      </c>
      <c r="C8722" t="s">
        <v>36</v>
      </c>
      <c r="D8722" t="s">
        <v>145</v>
      </c>
      <c r="E8722" t="s">
        <v>59</v>
      </c>
      <c r="F8722" t="str">
        <f>_xlfn.XLOOKUP(E8722,State_Code_Name!$C$2:$C$52,State_Code_Name!$B$2:$B$52)</f>
        <v>Illinois</v>
      </c>
      <c r="G8722" t="s">
        <v>305</v>
      </c>
      <c r="H8722" s="15">
        <v>41298</v>
      </c>
      <c r="I8722" s="15">
        <v>41299</v>
      </c>
      <c r="J8722" t="s">
        <v>14</v>
      </c>
      <c r="K8722" t="s">
        <v>15</v>
      </c>
      <c r="L8722">
        <f>Table1[[#This Row],[Date resolved]]-Table1[[#This Row],[Date received]]</f>
        <v>1</v>
      </c>
      <c r="M8722">
        <f>YEAR(Table1[[#This Row],[Date received]])</f>
        <v>2013</v>
      </c>
      <c r="N8722" t="str">
        <f>_xlfn.CONCAT("Q",_xlfn.CEILING.MATH(MONTH(Table1[[#This Row],[Date received]])/3))</f>
        <v>Q1</v>
      </c>
    </row>
    <row r="8723" spans="1:14" x14ac:dyDescent="0.3">
      <c r="A8723">
        <v>1737706</v>
      </c>
      <c r="B8723" t="s">
        <v>30</v>
      </c>
      <c r="C8723" t="s">
        <v>16</v>
      </c>
      <c r="D8723" t="s">
        <v>20</v>
      </c>
      <c r="E8723" t="s">
        <v>18</v>
      </c>
      <c r="F8723" t="str">
        <f>_xlfn.XLOOKUP(E8723,State_Code_Name!$C$2:$C$52,State_Code_Name!$B$2:$B$52)</f>
        <v>California</v>
      </c>
      <c r="G8723" t="s">
        <v>305</v>
      </c>
      <c r="H8723" s="15">
        <v>42381</v>
      </c>
      <c r="I8723" s="15">
        <v>42381</v>
      </c>
      <c r="J8723" t="s">
        <v>14</v>
      </c>
      <c r="K8723" t="s">
        <v>15</v>
      </c>
      <c r="L8723">
        <f>Table1[[#This Row],[Date resolved]]-Table1[[#This Row],[Date received]]</f>
        <v>0</v>
      </c>
      <c r="M8723">
        <f>YEAR(Table1[[#This Row],[Date received]])</f>
        <v>2016</v>
      </c>
      <c r="N8723" t="str">
        <f>_xlfn.CONCAT("Q",_xlfn.CEILING.MATH(MONTH(Table1[[#This Row],[Date received]])/3))</f>
        <v>Q1</v>
      </c>
    </row>
    <row r="8724" spans="1:14" x14ac:dyDescent="0.3">
      <c r="A8724">
        <v>2028718</v>
      </c>
      <c r="B8724" t="s">
        <v>339</v>
      </c>
      <c r="C8724" t="s">
        <v>32</v>
      </c>
      <c r="D8724" t="s">
        <v>44</v>
      </c>
      <c r="E8724" t="s">
        <v>48</v>
      </c>
      <c r="F8724" t="str">
        <f>_xlfn.XLOOKUP(E8724,State_Code_Name!$C$2:$C$52,State_Code_Name!$B$2:$B$52)</f>
        <v>New Jersey</v>
      </c>
      <c r="G8724" t="s">
        <v>19</v>
      </c>
      <c r="H8724" s="15">
        <v>42576</v>
      </c>
      <c r="I8724" s="15">
        <v>42578</v>
      </c>
      <c r="J8724" t="s">
        <v>14</v>
      </c>
      <c r="K8724" t="s">
        <v>15</v>
      </c>
      <c r="L8724">
        <f>Table1[[#This Row],[Date resolved]]-Table1[[#This Row],[Date received]]</f>
        <v>2</v>
      </c>
      <c r="M8724">
        <f>YEAR(Table1[[#This Row],[Date received]])</f>
        <v>2016</v>
      </c>
      <c r="N8724" t="str">
        <f>_xlfn.CONCAT("Q",_xlfn.CEILING.MATH(MONTH(Table1[[#This Row],[Date received]])/3))</f>
        <v>Q3</v>
      </c>
    </row>
    <row r="8725" spans="1:14" x14ac:dyDescent="0.3">
      <c r="A8725">
        <v>1097797</v>
      </c>
      <c r="B8725" t="s">
        <v>30</v>
      </c>
      <c r="C8725" t="s">
        <v>26</v>
      </c>
      <c r="D8725" t="s">
        <v>27</v>
      </c>
      <c r="E8725" t="s">
        <v>59</v>
      </c>
      <c r="F8725" t="str">
        <f>_xlfn.XLOOKUP(E8725,State_Code_Name!$C$2:$C$52,State_Code_Name!$B$2:$B$52)</f>
        <v>Illinois</v>
      </c>
      <c r="G8725" t="s">
        <v>19</v>
      </c>
      <c r="H8725" s="15">
        <v>41946</v>
      </c>
      <c r="I8725" s="15">
        <v>41946</v>
      </c>
      <c r="J8725" t="s">
        <v>14</v>
      </c>
      <c r="K8725" t="s">
        <v>15</v>
      </c>
      <c r="L8725">
        <f>Table1[[#This Row],[Date resolved]]-Table1[[#This Row],[Date received]]</f>
        <v>0</v>
      </c>
      <c r="M8725">
        <f>YEAR(Table1[[#This Row],[Date received]])</f>
        <v>2014</v>
      </c>
      <c r="N8725" t="str">
        <f>_xlfn.CONCAT("Q",_xlfn.CEILING.MATH(MONTH(Table1[[#This Row],[Date received]])/3))</f>
        <v>Q4</v>
      </c>
    </row>
    <row r="8726" spans="1:14" x14ac:dyDescent="0.3">
      <c r="A8726">
        <v>319589</v>
      </c>
      <c r="B8726" t="s">
        <v>58</v>
      </c>
      <c r="C8726" t="s">
        <v>16</v>
      </c>
      <c r="D8726" t="s">
        <v>75</v>
      </c>
      <c r="E8726" t="s">
        <v>51</v>
      </c>
      <c r="F8726" t="str">
        <f>_xlfn.XLOOKUP(E8726,State_Code_Name!$C$2:$C$52,State_Code_Name!$B$2:$B$52)</f>
        <v>Washington</v>
      </c>
      <c r="G8726" t="s">
        <v>19</v>
      </c>
      <c r="H8726" s="15">
        <v>41321</v>
      </c>
      <c r="I8726" s="15">
        <v>41324</v>
      </c>
      <c r="J8726" t="s">
        <v>14</v>
      </c>
      <c r="K8726" t="s">
        <v>15</v>
      </c>
      <c r="L8726">
        <f>Table1[[#This Row],[Date resolved]]-Table1[[#This Row],[Date received]]</f>
        <v>3</v>
      </c>
      <c r="M8726">
        <f>YEAR(Table1[[#This Row],[Date received]])</f>
        <v>2013</v>
      </c>
      <c r="N8726" t="str">
        <f>_xlfn.CONCAT("Q",_xlfn.CEILING.MATH(MONTH(Table1[[#This Row],[Date received]])/3))</f>
        <v>Q1</v>
      </c>
    </row>
    <row r="8727" spans="1:14" x14ac:dyDescent="0.3">
      <c r="A8727">
        <v>1180549</v>
      </c>
      <c r="B8727" t="s">
        <v>43</v>
      </c>
      <c r="C8727" t="s">
        <v>16</v>
      </c>
      <c r="D8727" t="s">
        <v>24</v>
      </c>
      <c r="E8727" t="s">
        <v>100</v>
      </c>
      <c r="F8727" t="str">
        <f>_xlfn.XLOOKUP(E8727,State_Code_Name!$C$2:$C$52,State_Code_Name!$B$2:$B$52)</f>
        <v>Arizona</v>
      </c>
      <c r="G8727" t="s">
        <v>305</v>
      </c>
      <c r="H8727" s="15">
        <v>42009</v>
      </c>
      <c r="I8727" s="15">
        <v>42009</v>
      </c>
      <c r="J8727" t="s">
        <v>14</v>
      </c>
      <c r="K8727" t="s">
        <v>15</v>
      </c>
      <c r="L8727">
        <f>Table1[[#This Row],[Date resolved]]-Table1[[#This Row],[Date received]]</f>
        <v>0</v>
      </c>
      <c r="M8727">
        <f>YEAR(Table1[[#This Row],[Date received]])</f>
        <v>2015</v>
      </c>
      <c r="N8727" t="str">
        <f>_xlfn.CONCAT("Q",_xlfn.CEILING.MATH(MONTH(Table1[[#This Row],[Date received]])/3))</f>
        <v>Q1</v>
      </c>
    </row>
    <row r="8728" spans="1:14" x14ac:dyDescent="0.3">
      <c r="A8728">
        <v>1907303</v>
      </c>
      <c r="B8728" t="s">
        <v>1208</v>
      </c>
      <c r="C8728" t="s">
        <v>16</v>
      </c>
      <c r="D8728" t="s">
        <v>24</v>
      </c>
      <c r="E8728" t="s">
        <v>22</v>
      </c>
      <c r="F8728" t="str">
        <f>_xlfn.XLOOKUP(E8728,State_Code_Name!$C$2:$C$52,State_Code_Name!$B$2:$B$52)</f>
        <v>New York</v>
      </c>
      <c r="G8728" t="s">
        <v>19</v>
      </c>
      <c r="H8728" s="15">
        <v>42493</v>
      </c>
      <c r="I8728" s="15">
        <v>42493</v>
      </c>
      <c r="J8728" t="s">
        <v>14</v>
      </c>
      <c r="K8728" t="s">
        <v>15</v>
      </c>
      <c r="L8728">
        <f>Table1[[#This Row],[Date resolved]]-Table1[[#This Row],[Date received]]</f>
        <v>0</v>
      </c>
      <c r="M8728">
        <f>YEAR(Table1[[#This Row],[Date received]])</f>
        <v>2016</v>
      </c>
      <c r="N8728" t="str">
        <f>_xlfn.CONCAT("Q",_xlfn.CEILING.MATH(MONTH(Table1[[#This Row],[Date received]])/3))</f>
        <v>Q2</v>
      </c>
    </row>
    <row r="8729" spans="1:14" x14ac:dyDescent="0.3">
      <c r="A8729">
        <v>857418</v>
      </c>
      <c r="B8729" t="s">
        <v>105</v>
      </c>
      <c r="C8729" t="s">
        <v>32</v>
      </c>
      <c r="D8729" t="s">
        <v>44</v>
      </c>
      <c r="E8729" t="s">
        <v>48</v>
      </c>
      <c r="F8729" t="str">
        <f>_xlfn.XLOOKUP(E8729,State_Code_Name!$C$2:$C$52,State_Code_Name!$B$2:$B$52)</f>
        <v>New Jersey</v>
      </c>
      <c r="G8729" t="s">
        <v>19</v>
      </c>
      <c r="H8729" s="15">
        <v>41777</v>
      </c>
      <c r="I8729" s="15">
        <v>41796</v>
      </c>
      <c r="J8729" t="s">
        <v>14</v>
      </c>
      <c r="K8729" t="s">
        <v>15</v>
      </c>
      <c r="L8729">
        <f>Table1[[#This Row],[Date resolved]]-Table1[[#This Row],[Date received]]</f>
        <v>19</v>
      </c>
      <c r="M8729">
        <f>YEAR(Table1[[#This Row],[Date received]])</f>
        <v>2014</v>
      </c>
      <c r="N8729" t="str">
        <f>_xlfn.CONCAT("Q",_xlfn.CEILING.MATH(MONTH(Table1[[#This Row],[Date received]])/3))</f>
        <v>Q2</v>
      </c>
    </row>
    <row r="8730" spans="1:14" x14ac:dyDescent="0.3">
      <c r="A8730">
        <v>600484</v>
      </c>
      <c r="B8730" t="s">
        <v>205</v>
      </c>
      <c r="C8730" t="s">
        <v>32</v>
      </c>
      <c r="D8730" t="s">
        <v>161</v>
      </c>
      <c r="E8730" t="s">
        <v>22</v>
      </c>
      <c r="F8730" t="str">
        <f>_xlfn.XLOOKUP(E8730,State_Code_Name!$C$2:$C$52,State_Code_Name!$B$2:$B$52)</f>
        <v>New York</v>
      </c>
      <c r="G8730" t="s">
        <v>13</v>
      </c>
      <c r="H8730" s="15">
        <v>41593</v>
      </c>
      <c r="I8730" s="15">
        <v>41597</v>
      </c>
      <c r="J8730" t="s">
        <v>14</v>
      </c>
      <c r="K8730" t="s">
        <v>15</v>
      </c>
      <c r="L8730">
        <f>Table1[[#This Row],[Date resolved]]-Table1[[#This Row],[Date received]]</f>
        <v>4</v>
      </c>
      <c r="M8730">
        <f>YEAR(Table1[[#This Row],[Date received]])</f>
        <v>2013</v>
      </c>
      <c r="N8730" t="str">
        <f>_xlfn.CONCAT("Q",_xlfn.CEILING.MATH(MONTH(Table1[[#This Row],[Date received]])/3))</f>
        <v>Q4</v>
      </c>
    </row>
    <row r="8731" spans="1:14" x14ac:dyDescent="0.3">
      <c r="A8731">
        <v>465397</v>
      </c>
      <c r="B8731" t="s">
        <v>90</v>
      </c>
      <c r="C8731" t="s">
        <v>16</v>
      </c>
      <c r="D8731" t="s">
        <v>75</v>
      </c>
      <c r="E8731" t="s">
        <v>153</v>
      </c>
      <c r="F8731" t="str">
        <f>_xlfn.XLOOKUP(E8731,State_Code_Name!$C$2:$C$52,State_Code_Name!$B$2:$B$52)</f>
        <v>Rhode Island</v>
      </c>
      <c r="G8731" t="s">
        <v>19</v>
      </c>
      <c r="H8731" s="15">
        <v>41479</v>
      </c>
      <c r="I8731" s="15">
        <v>41485</v>
      </c>
      <c r="J8731" t="s">
        <v>14</v>
      </c>
      <c r="K8731" t="s">
        <v>15</v>
      </c>
      <c r="L8731">
        <f>Table1[[#This Row],[Date resolved]]-Table1[[#This Row],[Date received]]</f>
        <v>6</v>
      </c>
      <c r="M8731">
        <f>YEAR(Table1[[#This Row],[Date received]])</f>
        <v>2013</v>
      </c>
      <c r="N8731" t="str">
        <f>_xlfn.CONCAT("Q",_xlfn.CEILING.MATH(MONTH(Table1[[#This Row],[Date received]])/3))</f>
        <v>Q3</v>
      </c>
    </row>
    <row r="8732" spans="1:14" x14ac:dyDescent="0.3">
      <c r="A8732">
        <v>592868</v>
      </c>
      <c r="B8732" t="s">
        <v>38</v>
      </c>
      <c r="C8732" t="s">
        <v>32</v>
      </c>
      <c r="D8732" t="s">
        <v>44</v>
      </c>
      <c r="E8732" t="s">
        <v>31</v>
      </c>
      <c r="F8732" t="str">
        <f>_xlfn.XLOOKUP(E8732,State_Code_Name!$C$2:$C$52,State_Code_Name!$B$2:$B$52)</f>
        <v>Texas</v>
      </c>
      <c r="G8732" t="s">
        <v>19</v>
      </c>
      <c r="H8732" s="15">
        <v>41589</v>
      </c>
      <c r="I8732" s="15">
        <v>41590</v>
      </c>
      <c r="J8732" t="s">
        <v>14</v>
      </c>
      <c r="K8732" t="s">
        <v>15</v>
      </c>
      <c r="L8732">
        <f>Table1[[#This Row],[Date resolved]]-Table1[[#This Row],[Date received]]</f>
        <v>1</v>
      </c>
      <c r="M8732">
        <f>YEAR(Table1[[#This Row],[Date received]])</f>
        <v>2013</v>
      </c>
      <c r="N8732" t="str">
        <f>_xlfn.CONCAT("Q",_xlfn.CEILING.MATH(MONTH(Table1[[#This Row],[Date received]])/3))</f>
        <v>Q4</v>
      </c>
    </row>
    <row r="8733" spans="1:14" x14ac:dyDescent="0.3">
      <c r="A8733">
        <v>966226</v>
      </c>
      <c r="B8733" t="s">
        <v>65</v>
      </c>
      <c r="C8733" t="s">
        <v>9</v>
      </c>
      <c r="D8733" t="s">
        <v>132</v>
      </c>
      <c r="E8733" t="s">
        <v>184</v>
      </c>
      <c r="F8733" t="str">
        <f>_xlfn.XLOOKUP(E8733,State_Code_Name!$C$2:$C$52,State_Code_Name!$B$2:$B$52)</f>
        <v>Mississippi</v>
      </c>
      <c r="G8733" t="s">
        <v>19</v>
      </c>
      <c r="H8733" s="15">
        <v>41854</v>
      </c>
      <c r="I8733" s="15">
        <v>41854</v>
      </c>
      <c r="J8733" t="s">
        <v>14</v>
      </c>
      <c r="K8733" t="s">
        <v>14</v>
      </c>
      <c r="L8733">
        <f>Table1[[#This Row],[Date resolved]]-Table1[[#This Row],[Date received]]</f>
        <v>0</v>
      </c>
      <c r="M8733">
        <f>YEAR(Table1[[#This Row],[Date received]])</f>
        <v>2014</v>
      </c>
      <c r="N8733" t="str">
        <f>_xlfn.CONCAT("Q",_xlfn.CEILING.MATH(MONTH(Table1[[#This Row],[Date received]])/3))</f>
        <v>Q3</v>
      </c>
    </row>
    <row r="8734" spans="1:14" x14ac:dyDescent="0.3">
      <c r="A8734">
        <v>2029863</v>
      </c>
      <c r="B8734" t="s">
        <v>68</v>
      </c>
      <c r="C8734" t="s">
        <v>16</v>
      </c>
      <c r="D8734" t="s">
        <v>144</v>
      </c>
      <c r="E8734" t="s">
        <v>22</v>
      </c>
      <c r="F8734" t="str">
        <f>_xlfn.XLOOKUP(E8734,State_Code_Name!$C$2:$C$52,State_Code_Name!$B$2:$B$52)</f>
        <v>New York</v>
      </c>
      <c r="G8734" t="s">
        <v>19</v>
      </c>
      <c r="H8734" s="15">
        <v>42577</v>
      </c>
      <c r="I8734" s="15">
        <v>42577</v>
      </c>
      <c r="J8734" t="s">
        <v>14</v>
      </c>
      <c r="K8734" t="s">
        <v>15</v>
      </c>
      <c r="L8734">
        <f>Table1[[#This Row],[Date resolved]]-Table1[[#This Row],[Date received]]</f>
        <v>0</v>
      </c>
      <c r="M8734">
        <f>YEAR(Table1[[#This Row],[Date received]])</f>
        <v>2016</v>
      </c>
      <c r="N8734" t="str">
        <f>_xlfn.CONCAT("Q",_xlfn.CEILING.MATH(MONTH(Table1[[#This Row],[Date received]])/3))</f>
        <v>Q3</v>
      </c>
    </row>
    <row r="8735" spans="1:14" x14ac:dyDescent="0.3">
      <c r="A8735">
        <v>631480</v>
      </c>
      <c r="B8735" t="s">
        <v>511</v>
      </c>
      <c r="C8735" t="s">
        <v>32</v>
      </c>
      <c r="D8735" t="s">
        <v>116</v>
      </c>
      <c r="E8735" t="s">
        <v>40</v>
      </c>
      <c r="F8735" t="str">
        <f>_xlfn.XLOOKUP(E8735,State_Code_Name!$C$2:$C$52,State_Code_Name!$B$2:$B$52)</f>
        <v>Nevada</v>
      </c>
      <c r="G8735" t="s">
        <v>19</v>
      </c>
      <c r="H8735" s="15">
        <v>41620</v>
      </c>
      <c r="I8735" s="15">
        <v>41620</v>
      </c>
      <c r="J8735" t="s">
        <v>14</v>
      </c>
      <c r="K8735" t="s">
        <v>15</v>
      </c>
      <c r="L8735">
        <f>Table1[[#This Row],[Date resolved]]-Table1[[#This Row],[Date received]]</f>
        <v>0</v>
      </c>
      <c r="M8735">
        <f>YEAR(Table1[[#This Row],[Date received]])</f>
        <v>2013</v>
      </c>
      <c r="N8735" t="str">
        <f>_xlfn.CONCAT("Q",_xlfn.CEILING.MATH(MONTH(Table1[[#This Row],[Date received]])/3))</f>
        <v>Q4</v>
      </c>
    </row>
    <row r="8736" spans="1:14" x14ac:dyDescent="0.3">
      <c r="A8736">
        <v>1708070</v>
      </c>
      <c r="B8736" t="s">
        <v>163</v>
      </c>
      <c r="C8736" t="s">
        <v>16</v>
      </c>
      <c r="D8736" t="s">
        <v>24</v>
      </c>
      <c r="F8736" t="e">
        <f>_xlfn.XLOOKUP(E8736,State_Code_Name!$C$2:$C$52,State_Code_Name!$B$2:$B$52)</f>
        <v>#N/A</v>
      </c>
      <c r="G8736" t="s">
        <v>13</v>
      </c>
      <c r="H8736" s="15">
        <v>42356</v>
      </c>
      <c r="I8736" s="15">
        <v>42356</v>
      </c>
      <c r="J8736" t="s">
        <v>14</v>
      </c>
      <c r="K8736" t="s">
        <v>14</v>
      </c>
      <c r="L8736">
        <f>Table1[[#This Row],[Date resolved]]-Table1[[#This Row],[Date received]]</f>
        <v>0</v>
      </c>
      <c r="M8736">
        <f>YEAR(Table1[[#This Row],[Date received]])</f>
        <v>2015</v>
      </c>
      <c r="N8736" t="str">
        <f>_xlfn.CONCAT("Q",_xlfn.CEILING.MATH(MONTH(Table1[[#This Row],[Date received]])/3))</f>
        <v>Q4</v>
      </c>
    </row>
    <row r="8737" spans="1:14" x14ac:dyDescent="0.3">
      <c r="A8737">
        <v>946256</v>
      </c>
      <c r="B8737" t="s">
        <v>50</v>
      </c>
      <c r="C8737" t="s">
        <v>36</v>
      </c>
      <c r="D8737" t="s">
        <v>112</v>
      </c>
      <c r="E8737" t="s">
        <v>31</v>
      </c>
      <c r="F8737" t="str">
        <f>_xlfn.XLOOKUP(E8737,State_Code_Name!$C$2:$C$52,State_Code_Name!$B$2:$B$52)</f>
        <v>Texas</v>
      </c>
      <c r="G8737" t="s">
        <v>19</v>
      </c>
      <c r="H8737" s="15">
        <v>41841</v>
      </c>
      <c r="I8737" s="15">
        <v>41844</v>
      </c>
      <c r="J8737" t="s">
        <v>14</v>
      </c>
      <c r="K8737" t="s">
        <v>15</v>
      </c>
      <c r="L8737">
        <f>Table1[[#This Row],[Date resolved]]-Table1[[#This Row],[Date received]]</f>
        <v>3</v>
      </c>
      <c r="M8737">
        <f>YEAR(Table1[[#This Row],[Date received]])</f>
        <v>2014</v>
      </c>
      <c r="N8737" t="str">
        <f>_xlfn.CONCAT("Q",_xlfn.CEILING.MATH(MONTH(Table1[[#This Row],[Date received]])/3))</f>
        <v>Q3</v>
      </c>
    </row>
    <row r="8738" spans="1:14" x14ac:dyDescent="0.3">
      <c r="A8738">
        <v>1785389</v>
      </c>
      <c r="B8738" t="s">
        <v>296</v>
      </c>
      <c r="C8738" t="s">
        <v>9</v>
      </c>
      <c r="D8738" t="s">
        <v>183</v>
      </c>
      <c r="E8738" t="s">
        <v>59</v>
      </c>
      <c r="F8738" t="str">
        <f>_xlfn.XLOOKUP(E8738,State_Code_Name!$C$2:$C$52,State_Code_Name!$B$2:$B$52)</f>
        <v>Illinois</v>
      </c>
      <c r="G8738" t="s">
        <v>19</v>
      </c>
      <c r="H8738" s="15">
        <v>42412</v>
      </c>
      <c r="I8738" s="15">
        <v>42412</v>
      </c>
      <c r="J8738" t="s">
        <v>14</v>
      </c>
      <c r="K8738" t="s">
        <v>14</v>
      </c>
      <c r="L8738">
        <f>Table1[[#This Row],[Date resolved]]-Table1[[#This Row],[Date received]]</f>
        <v>0</v>
      </c>
      <c r="M8738">
        <f>YEAR(Table1[[#This Row],[Date received]])</f>
        <v>2016</v>
      </c>
      <c r="N8738" t="str">
        <f>_xlfn.CONCAT("Q",_xlfn.CEILING.MATH(MONTH(Table1[[#This Row],[Date received]])/3))</f>
        <v>Q1</v>
      </c>
    </row>
    <row r="8739" spans="1:14" x14ac:dyDescent="0.3">
      <c r="A8739">
        <v>744278</v>
      </c>
      <c r="B8739" t="s">
        <v>38</v>
      </c>
      <c r="C8739" t="s">
        <v>36</v>
      </c>
      <c r="D8739" t="s">
        <v>109</v>
      </c>
      <c r="E8739" t="s">
        <v>31</v>
      </c>
      <c r="F8739" t="str">
        <f>_xlfn.XLOOKUP(E8739,State_Code_Name!$C$2:$C$52,State_Code_Name!$B$2:$B$52)</f>
        <v>Texas</v>
      </c>
      <c r="G8739" t="s">
        <v>19</v>
      </c>
      <c r="H8739" s="15">
        <v>41703</v>
      </c>
      <c r="I8739" s="15">
        <v>41703</v>
      </c>
      <c r="J8739" t="s">
        <v>14</v>
      </c>
      <c r="K8739" t="s">
        <v>15</v>
      </c>
      <c r="L8739">
        <f>Table1[[#This Row],[Date resolved]]-Table1[[#This Row],[Date received]]</f>
        <v>0</v>
      </c>
      <c r="M8739">
        <f>YEAR(Table1[[#This Row],[Date received]])</f>
        <v>2014</v>
      </c>
      <c r="N8739" t="str">
        <f>_xlfn.CONCAT("Q",_xlfn.CEILING.MATH(MONTH(Table1[[#This Row],[Date received]])/3))</f>
        <v>Q1</v>
      </c>
    </row>
    <row r="8740" spans="1:14" x14ac:dyDescent="0.3">
      <c r="A8740">
        <v>2059825</v>
      </c>
      <c r="B8740" t="s">
        <v>60</v>
      </c>
      <c r="C8740" t="s">
        <v>52</v>
      </c>
      <c r="D8740" t="s">
        <v>103</v>
      </c>
      <c r="E8740" t="s">
        <v>31</v>
      </c>
      <c r="F8740" t="str">
        <f>_xlfn.XLOOKUP(E8740,State_Code_Name!$C$2:$C$52,State_Code_Name!$B$2:$B$52)</f>
        <v>Texas</v>
      </c>
      <c r="G8740" t="s">
        <v>19</v>
      </c>
      <c r="H8740" s="15">
        <v>42593</v>
      </c>
      <c r="I8740" s="15">
        <v>42593</v>
      </c>
      <c r="J8740" t="s">
        <v>14</v>
      </c>
      <c r="K8740" t="s">
        <v>14</v>
      </c>
      <c r="L8740">
        <f>Table1[[#This Row],[Date resolved]]-Table1[[#This Row],[Date received]]</f>
        <v>0</v>
      </c>
      <c r="M8740">
        <f>YEAR(Table1[[#This Row],[Date received]])</f>
        <v>2016</v>
      </c>
      <c r="N8740" t="str">
        <f>_xlfn.CONCAT("Q",_xlfn.CEILING.MATH(MONTH(Table1[[#This Row],[Date received]])/3))</f>
        <v>Q3</v>
      </c>
    </row>
    <row r="8741" spans="1:14" x14ac:dyDescent="0.3">
      <c r="A8741">
        <v>1255645</v>
      </c>
      <c r="B8741" t="s">
        <v>60</v>
      </c>
      <c r="C8741" t="s">
        <v>52</v>
      </c>
      <c r="D8741" t="s">
        <v>96</v>
      </c>
      <c r="E8741" t="s">
        <v>12</v>
      </c>
      <c r="F8741" t="str">
        <f>_xlfn.XLOOKUP(E8741,State_Code_Name!$C$2:$C$52,State_Code_Name!$B$2:$B$52)</f>
        <v>Virginia</v>
      </c>
      <c r="G8741" t="s">
        <v>19</v>
      </c>
      <c r="H8741" s="15">
        <v>42060</v>
      </c>
      <c r="I8741" s="15">
        <v>42060</v>
      </c>
      <c r="J8741" t="s">
        <v>14</v>
      </c>
      <c r="K8741" t="s">
        <v>15</v>
      </c>
      <c r="L8741">
        <f>Table1[[#This Row],[Date resolved]]-Table1[[#This Row],[Date received]]</f>
        <v>0</v>
      </c>
      <c r="M8741">
        <f>YEAR(Table1[[#This Row],[Date received]])</f>
        <v>2015</v>
      </c>
      <c r="N8741" t="str">
        <f>_xlfn.CONCAT("Q",_xlfn.CEILING.MATH(MONTH(Table1[[#This Row],[Date received]])/3))</f>
        <v>Q1</v>
      </c>
    </row>
    <row r="8742" spans="1:14" x14ac:dyDescent="0.3">
      <c r="A8742">
        <v>1600042</v>
      </c>
      <c r="B8742" t="s">
        <v>38</v>
      </c>
      <c r="C8742" t="s">
        <v>36</v>
      </c>
      <c r="D8742" t="s">
        <v>80</v>
      </c>
      <c r="E8742" t="s">
        <v>77</v>
      </c>
      <c r="F8742" t="str">
        <f>_xlfn.XLOOKUP(E8742,State_Code_Name!$C$2:$C$52,State_Code_Name!$B$2:$B$52)</f>
        <v>Missouri</v>
      </c>
      <c r="G8742" t="s">
        <v>19</v>
      </c>
      <c r="H8742" s="15">
        <v>42285</v>
      </c>
      <c r="I8742" s="15">
        <v>42285</v>
      </c>
      <c r="J8742" t="s">
        <v>14</v>
      </c>
      <c r="K8742" t="s">
        <v>15</v>
      </c>
      <c r="L8742">
        <f>Table1[[#This Row],[Date resolved]]-Table1[[#This Row],[Date received]]</f>
        <v>0</v>
      </c>
      <c r="M8742">
        <f>YEAR(Table1[[#This Row],[Date received]])</f>
        <v>2015</v>
      </c>
      <c r="N8742" t="str">
        <f>_xlfn.CONCAT("Q",_xlfn.CEILING.MATH(MONTH(Table1[[#This Row],[Date received]])/3))</f>
        <v>Q4</v>
      </c>
    </row>
    <row r="8743" spans="1:14" x14ac:dyDescent="0.3">
      <c r="A8743">
        <v>1568538</v>
      </c>
      <c r="B8743" t="s">
        <v>105</v>
      </c>
      <c r="C8743" t="s">
        <v>32</v>
      </c>
      <c r="D8743" t="s">
        <v>44</v>
      </c>
      <c r="E8743" t="s">
        <v>39</v>
      </c>
      <c r="F8743" t="str">
        <f>_xlfn.XLOOKUP(E8743,State_Code_Name!$C$2:$C$52,State_Code_Name!$B$2:$B$52)</f>
        <v>Ohio</v>
      </c>
      <c r="G8743" t="s">
        <v>19</v>
      </c>
      <c r="H8743" s="15">
        <v>42264</v>
      </c>
      <c r="I8743" s="15">
        <v>42270</v>
      </c>
      <c r="J8743" t="s">
        <v>14</v>
      </c>
      <c r="K8743" t="s">
        <v>15</v>
      </c>
      <c r="L8743">
        <f>Table1[[#This Row],[Date resolved]]-Table1[[#This Row],[Date received]]</f>
        <v>6</v>
      </c>
      <c r="M8743">
        <f>YEAR(Table1[[#This Row],[Date received]])</f>
        <v>2015</v>
      </c>
      <c r="N8743" t="str">
        <f>_xlfn.CONCAT("Q",_xlfn.CEILING.MATH(MONTH(Table1[[#This Row],[Date received]])/3))</f>
        <v>Q3</v>
      </c>
    </row>
    <row r="8744" spans="1:14" x14ac:dyDescent="0.3">
      <c r="A8744">
        <v>1837593</v>
      </c>
      <c r="B8744" t="s">
        <v>68</v>
      </c>
      <c r="C8744" t="s">
        <v>36</v>
      </c>
      <c r="D8744" t="s">
        <v>109</v>
      </c>
      <c r="E8744" t="s">
        <v>155</v>
      </c>
      <c r="F8744" t="e">
        <f>_xlfn.XLOOKUP(E8744,State_Code_Name!$C$2:$C$52,State_Code_Name!$B$2:$B$52)</f>
        <v>#N/A</v>
      </c>
      <c r="G8744" t="s">
        <v>305</v>
      </c>
      <c r="H8744" s="15">
        <v>42446</v>
      </c>
      <c r="I8744" s="15">
        <v>42450</v>
      </c>
      <c r="J8744" t="s">
        <v>14</v>
      </c>
      <c r="K8744" t="s">
        <v>15</v>
      </c>
      <c r="L8744">
        <f>Table1[[#This Row],[Date resolved]]-Table1[[#This Row],[Date received]]</f>
        <v>4</v>
      </c>
      <c r="M8744">
        <f>YEAR(Table1[[#This Row],[Date received]])</f>
        <v>2016</v>
      </c>
      <c r="N8744" t="str">
        <f>_xlfn.CONCAT("Q",_xlfn.CEILING.MATH(MONTH(Table1[[#This Row],[Date received]])/3))</f>
        <v>Q1</v>
      </c>
    </row>
    <row r="8745" spans="1:14" x14ac:dyDescent="0.3">
      <c r="A8745">
        <v>1744402</v>
      </c>
      <c r="B8745" t="s">
        <v>260</v>
      </c>
      <c r="C8745" t="s">
        <v>26</v>
      </c>
      <c r="D8745" t="s">
        <v>27</v>
      </c>
      <c r="E8745" t="s">
        <v>25</v>
      </c>
      <c r="F8745" t="str">
        <f>_xlfn.XLOOKUP(E8745,State_Code_Name!$C$2:$C$52,State_Code_Name!$B$2:$B$52)</f>
        <v>Georgia</v>
      </c>
      <c r="G8745" t="s">
        <v>19</v>
      </c>
      <c r="H8745" s="15">
        <v>42385</v>
      </c>
      <c r="I8745" s="15">
        <v>42388</v>
      </c>
      <c r="J8745" t="s">
        <v>14</v>
      </c>
      <c r="K8745" t="s">
        <v>15</v>
      </c>
      <c r="L8745">
        <f>Table1[[#This Row],[Date resolved]]-Table1[[#This Row],[Date received]]</f>
        <v>3</v>
      </c>
      <c r="M8745">
        <f>YEAR(Table1[[#This Row],[Date received]])</f>
        <v>2016</v>
      </c>
      <c r="N8745" t="str">
        <f>_xlfn.CONCAT("Q",_xlfn.CEILING.MATH(MONTH(Table1[[#This Row],[Date received]])/3))</f>
        <v>Q1</v>
      </c>
    </row>
    <row r="8746" spans="1:14" x14ac:dyDescent="0.3">
      <c r="A8746">
        <v>837023</v>
      </c>
      <c r="B8746" t="s">
        <v>54</v>
      </c>
      <c r="C8746" t="s">
        <v>52</v>
      </c>
      <c r="D8746" t="s">
        <v>96</v>
      </c>
      <c r="E8746" t="s">
        <v>70</v>
      </c>
      <c r="F8746" t="str">
        <f>_xlfn.XLOOKUP(E8746,State_Code_Name!$C$2:$C$52,State_Code_Name!$B$2:$B$52)</f>
        <v>Massachusetts</v>
      </c>
      <c r="G8746" t="s">
        <v>19</v>
      </c>
      <c r="H8746" s="15">
        <v>41763</v>
      </c>
      <c r="I8746" s="15">
        <v>41763</v>
      </c>
      <c r="J8746" t="s">
        <v>14</v>
      </c>
      <c r="K8746" t="s">
        <v>15</v>
      </c>
      <c r="L8746">
        <f>Table1[[#This Row],[Date resolved]]-Table1[[#This Row],[Date received]]</f>
        <v>0</v>
      </c>
      <c r="M8746">
        <f>YEAR(Table1[[#This Row],[Date received]])</f>
        <v>2014</v>
      </c>
      <c r="N8746" t="str">
        <f>_xlfn.CONCAT("Q",_xlfn.CEILING.MATH(MONTH(Table1[[#This Row],[Date received]])/3))</f>
        <v>Q2</v>
      </c>
    </row>
    <row r="8747" spans="1:14" x14ac:dyDescent="0.3">
      <c r="A8747">
        <v>1124145</v>
      </c>
      <c r="B8747" t="s">
        <v>382</v>
      </c>
      <c r="C8747" t="s">
        <v>32</v>
      </c>
      <c r="D8747" t="s">
        <v>116</v>
      </c>
      <c r="E8747" t="s">
        <v>18</v>
      </c>
      <c r="F8747" t="str">
        <f>_xlfn.XLOOKUP(E8747,State_Code_Name!$C$2:$C$52,State_Code_Name!$B$2:$B$52)</f>
        <v>California</v>
      </c>
      <c r="G8747" t="s">
        <v>19</v>
      </c>
      <c r="H8747" s="15">
        <v>41963</v>
      </c>
      <c r="I8747" s="15">
        <v>41969</v>
      </c>
      <c r="J8747" t="s">
        <v>14</v>
      </c>
      <c r="K8747" t="s">
        <v>15</v>
      </c>
      <c r="L8747">
        <f>Table1[[#This Row],[Date resolved]]-Table1[[#This Row],[Date received]]</f>
        <v>6</v>
      </c>
      <c r="M8747">
        <f>YEAR(Table1[[#This Row],[Date received]])</f>
        <v>2014</v>
      </c>
      <c r="N8747" t="str">
        <f>_xlfn.CONCAT("Q",_xlfn.CEILING.MATH(MONTH(Table1[[#This Row],[Date received]])/3))</f>
        <v>Q4</v>
      </c>
    </row>
    <row r="8748" spans="1:14" x14ac:dyDescent="0.3">
      <c r="A8748">
        <v>1767931</v>
      </c>
      <c r="B8748" t="s">
        <v>54</v>
      </c>
      <c r="C8748" t="s">
        <v>52</v>
      </c>
      <c r="D8748" t="s">
        <v>103</v>
      </c>
      <c r="E8748" t="s">
        <v>18</v>
      </c>
      <c r="F8748" t="str">
        <f>_xlfn.XLOOKUP(E8748,State_Code_Name!$C$2:$C$52,State_Code_Name!$B$2:$B$52)</f>
        <v>California</v>
      </c>
      <c r="G8748" t="s">
        <v>19</v>
      </c>
      <c r="H8748" s="15">
        <v>42402</v>
      </c>
      <c r="I8748" s="15">
        <v>42402</v>
      </c>
      <c r="J8748" t="s">
        <v>14</v>
      </c>
      <c r="K8748" t="s">
        <v>15</v>
      </c>
      <c r="L8748">
        <f>Table1[[#This Row],[Date resolved]]-Table1[[#This Row],[Date received]]</f>
        <v>0</v>
      </c>
      <c r="M8748">
        <f>YEAR(Table1[[#This Row],[Date received]])</f>
        <v>2016</v>
      </c>
      <c r="N8748" t="str">
        <f>_xlfn.CONCAT("Q",_xlfn.CEILING.MATH(MONTH(Table1[[#This Row],[Date received]])/3))</f>
        <v>Q1</v>
      </c>
    </row>
    <row r="8749" spans="1:14" x14ac:dyDescent="0.3">
      <c r="A8749">
        <v>970894</v>
      </c>
      <c r="B8749" t="s">
        <v>60</v>
      </c>
      <c r="C8749" t="s">
        <v>52</v>
      </c>
      <c r="D8749" t="s">
        <v>103</v>
      </c>
      <c r="E8749" t="s">
        <v>114</v>
      </c>
      <c r="F8749" t="str">
        <f>_xlfn.XLOOKUP(E8749,State_Code_Name!$C$2:$C$52,State_Code_Name!$B$2:$B$52)</f>
        <v>South Carolina</v>
      </c>
      <c r="G8749" t="s">
        <v>19</v>
      </c>
      <c r="H8749" s="15">
        <v>41857</v>
      </c>
      <c r="I8749" s="15">
        <v>41857</v>
      </c>
      <c r="J8749" t="s">
        <v>14</v>
      </c>
      <c r="K8749" t="s">
        <v>15</v>
      </c>
      <c r="L8749">
        <f>Table1[[#This Row],[Date resolved]]-Table1[[#This Row],[Date received]]</f>
        <v>0</v>
      </c>
      <c r="M8749">
        <f>YEAR(Table1[[#This Row],[Date received]])</f>
        <v>2014</v>
      </c>
      <c r="N8749" t="str">
        <f>_xlfn.CONCAT("Q",_xlfn.CEILING.MATH(MONTH(Table1[[#This Row],[Date received]])/3))</f>
        <v>Q3</v>
      </c>
    </row>
    <row r="8750" spans="1:14" x14ac:dyDescent="0.3">
      <c r="A8750">
        <v>1650831</v>
      </c>
      <c r="B8750" t="s">
        <v>263</v>
      </c>
      <c r="C8750" t="s">
        <v>32</v>
      </c>
      <c r="D8750" t="s">
        <v>44</v>
      </c>
      <c r="E8750" t="s">
        <v>29</v>
      </c>
      <c r="F8750" t="str">
        <f>_xlfn.XLOOKUP(E8750,State_Code_Name!$C$2:$C$52,State_Code_Name!$B$2:$B$52)</f>
        <v>Connecticut</v>
      </c>
      <c r="G8750" t="s">
        <v>19</v>
      </c>
      <c r="H8750" s="15">
        <v>42319</v>
      </c>
      <c r="I8750" s="15">
        <v>42321</v>
      </c>
      <c r="J8750" t="s">
        <v>14</v>
      </c>
      <c r="K8750" t="s">
        <v>15</v>
      </c>
      <c r="L8750">
        <f>Table1[[#This Row],[Date resolved]]-Table1[[#This Row],[Date received]]</f>
        <v>2</v>
      </c>
      <c r="M8750">
        <f>YEAR(Table1[[#This Row],[Date received]])</f>
        <v>2015</v>
      </c>
      <c r="N8750" t="str">
        <f>_xlfn.CONCAT("Q",_xlfn.CEILING.MATH(MONTH(Table1[[#This Row],[Date received]])/3))</f>
        <v>Q4</v>
      </c>
    </row>
    <row r="8751" spans="1:14" x14ac:dyDescent="0.3">
      <c r="A8751">
        <v>1889092</v>
      </c>
      <c r="B8751" t="s">
        <v>223</v>
      </c>
      <c r="C8751" t="s">
        <v>32</v>
      </c>
      <c r="D8751" t="s">
        <v>161</v>
      </c>
      <c r="E8751" t="s">
        <v>100</v>
      </c>
      <c r="F8751" t="str">
        <f>_xlfn.XLOOKUP(E8751,State_Code_Name!$C$2:$C$52,State_Code_Name!$B$2:$B$52)</f>
        <v>Arizona</v>
      </c>
      <c r="G8751" t="s">
        <v>19</v>
      </c>
      <c r="H8751" s="15">
        <v>42480</v>
      </c>
      <c r="I8751" s="15">
        <v>42480</v>
      </c>
      <c r="J8751" t="s">
        <v>14</v>
      </c>
      <c r="K8751" t="s">
        <v>15</v>
      </c>
      <c r="L8751">
        <f>Table1[[#This Row],[Date resolved]]-Table1[[#This Row],[Date received]]</f>
        <v>0</v>
      </c>
      <c r="M8751">
        <f>YEAR(Table1[[#This Row],[Date received]])</f>
        <v>2016</v>
      </c>
      <c r="N8751" t="str">
        <f>_xlfn.CONCAT("Q",_xlfn.CEILING.MATH(MONTH(Table1[[#This Row],[Date received]])/3))</f>
        <v>Q2</v>
      </c>
    </row>
    <row r="8752" spans="1:14" x14ac:dyDescent="0.3">
      <c r="A8752">
        <v>796018</v>
      </c>
      <c r="B8752" t="s">
        <v>105</v>
      </c>
      <c r="C8752" t="s">
        <v>32</v>
      </c>
      <c r="D8752" t="s">
        <v>44</v>
      </c>
      <c r="E8752" t="s">
        <v>126</v>
      </c>
      <c r="F8752" t="str">
        <f>_xlfn.XLOOKUP(E8752,State_Code_Name!$C$2:$C$52,State_Code_Name!$B$2:$B$52)</f>
        <v>Oklahoma</v>
      </c>
      <c r="G8752" t="s">
        <v>19</v>
      </c>
      <c r="H8752" s="15">
        <v>41736</v>
      </c>
      <c r="I8752" s="15">
        <v>41737</v>
      </c>
      <c r="J8752" t="s">
        <v>14</v>
      </c>
      <c r="K8752" t="s">
        <v>15</v>
      </c>
      <c r="L8752">
        <f>Table1[[#This Row],[Date resolved]]-Table1[[#This Row],[Date received]]</f>
        <v>1</v>
      </c>
      <c r="M8752">
        <f>YEAR(Table1[[#This Row],[Date received]])</f>
        <v>2014</v>
      </c>
      <c r="N8752" t="str">
        <f>_xlfn.CONCAT("Q",_xlfn.CEILING.MATH(MONTH(Table1[[#This Row],[Date received]])/3))</f>
        <v>Q2</v>
      </c>
    </row>
    <row r="8753" spans="1:14" x14ac:dyDescent="0.3">
      <c r="A8753">
        <v>277241</v>
      </c>
      <c r="B8753" t="s">
        <v>71</v>
      </c>
      <c r="C8753" t="s">
        <v>26</v>
      </c>
      <c r="D8753" t="s">
        <v>56</v>
      </c>
      <c r="E8753" t="s">
        <v>22</v>
      </c>
      <c r="F8753" t="str">
        <f>_xlfn.XLOOKUP(E8753,State_Code_Name!$C$2:$C$52,State_Code_Name!$B$2:$B$52)</f>
        <v>New York</v>
      </c>
      <c r="G8753" t="s">
        <v>19</v>
      </c>
      <c r="H8753" s="15">
        <v>41304</v>
      </c>
      <c r="I8753" s="15">
        <v>41305</v>
      </c>
      <c r="J8753" t="s">
        <v>14</v>
      </c>
      <c r="K8753" t="s">
        <v>15</v>
      </c>
      <c r="L8753">
        <f>Table1[[#This Row],[Date resolved]]-Table1[[#This Row],[Date received]]</f>
        <v>1</v>
      </c>
      <c r="M8753">
        <f>YEAR(Table1[[#This Row],[Date received]])</f>
        <v>2013</v>
      </c>
      <c r="N8753" t="str">
        <f>_xlfn.CONCAT("Q",_xlfn.CEILING.MATH(MONTH(Table1[[#This Row],[Date received]])/3))</f>
        <v>Q1</v>
      </c>
    </row>
    <row r="8754" spans="1:14" x14ac:dyDescent="0.3">
      <c r="A8754">
        <v>1346420</v>
      </c>
      <c r="B8754" t="s">
        <v>58</v>
      </c>
      <c r="C8754" t="s">
        <v>36</v>
      </c>
      <c r="D8754" t="s">
        <v>281</v>
      </c>
      <c r="E8754" t="s">
        <v>121</v>
      </c>
      <c r="F8754" t="str">
        <f>_xlfn.XLOOKUP(E8754,State_Code_Name!$C$2:$C$52,State_Code_Name!$B$2:$B$52)</f>
        <v>Oregon</v>
      </c>
      <c r="G8754" t="s">
        <v>19</v>
      </c>
      <c r="H8754" s="15">
        <v>42118</v>
      </c>
      <c r="I8754" s="15">
        <v>42118</v>
      </c>
      <c r="J8754" t="s">
        <v>14</v>
      </c>
      <c r="K8754" t="s">
        <v>15</v>
      </c>
      <c r="L8754">
        <f>Table1[[#This Row],[Date resolved]]-Table1[[#This Row],[Date received]]</f>
        <v>0</v>
      </c>
      <c r="M8754">
        <f>YEAR(Table1[[#This Row],[Date received]])</f>
        <v>2015</v>
      </c>
      <c r="N8754" t="str">
        <f>_xlfn.CONCAT("Q",_xlfn.CEILING.MATH(MONTH(Table1[[#This Row],[Date received]])/3))</f>
        <v>Q2</v>
      </c>
    </row>
    <row r="8755" spans="1:14" x14ac:dyDescent="0.3">
      <c r="A8755">
        <v>1604351</v>
      </c>
      <c r="B8755" t="s">
        <v>58</v>
      </c>
      <c r="C8755" t="s">
        <v>26</v>
      </c>
      <c r="D8755" t="s">
        <v>78</v>
      </c>
      <c r="E8755" t="s">
        <v>100</v>
      </c>
      <c r="F8755" t="str">
        <f>_xlfn.XLOOKUP(E8755,State_Code_Name!$C$2:$C$52,State_Code_Name!$B$2:$B$52)</f>
        <v>Arizona</v>
      </c>
      <c r="G8755" t="s">
        <v>19</v>
      </c>
      <c r="H8755" s="15">
        <v>42290</v>
      </c>
      <c r="I8755" s="15">
        <v>42290</v>
      </c>
      <c r="J8755" t="s">
        <v>14</v>
      </c>
      <c r="K8755" t="s">
        <v>14</v>
      </c>
      <c r="L8755">
        <f>Table1[[#This Row],[Date resolved]]-Table1[[#This Row],[Date received]]</f>
        <v>0</v>
      </c>
      <c r="M8755">
        <f>YEAR(Table1[[#This Row],[Date received]])</f>
        <v>2015</v>
      </c>
      <c r="N8755" t="str">
        <f>_xlfn.CONCAT("Q",_xlfn.CEILING.MATH(MONTH(Table1[[#This Row],[Date received]])/3))</f>
        <v>Q4</v>
      </c>
    </row>
    <row r="8756" spans="1:14" x14ac:dyDescent="0.3">
      <c r="A8756">
        <v>1342335</v>
      </c>
      <c r="B8756" t="s">
        <v>63</v>
      </c>
      <c r="C8756" t="s">
        <v>61</v>
      </c>
      <c r="D8756" t="s">
        <v>282</v>
      </c>
      <c r="E8756" t="s">
        <v>100</v>
      </c>
      <c r="F8756" t="str">
        <f>_xlfn.XLOOKUP(E8756,State_Code_Name!$C$2:$C$52,State_Code_Name!$B$2:$B$52)</f>
        <v>Arizona</v>
      </c>
      <c r="G8756" t="s">
        <v>19</v>
      </c>
      <c r="H8756" s="15">
        <v>42116</v>
      </c>
      <c r="I8756" s="15">
        <v>42116</v>
      </c>
      <c r="J8756" t="s">
        <v>14</v>
      </c>
      <c r="K8756" t="s">
        <v>15</v>
      </c>
      <c r="L8756">
        <f>Table1[[#This Row],[Date resolved]]-Table1[[#This Row],[Date received]]</f>
        <v>0</v>
      </c>
      <c r="M8756">
        <f>YEAR(Table1[[#This Row],[Date received]])</f>
        <v>2015</v>
      </c>
      <c r="N8756" t="str">
        <f>_xlfn.CONCAT("Q",_xlfn.CEILING.MATH(MONTH(Table1[[#This Row],[Date received]])/3))</f>
        <v>Q2</v>
      </c>
    </row>
    <row r="8757" spans="1:14" x14ac:dyDescent="0.3">
      <c r="A8757">
        <v>1007323</v>
      </c>
      <c r="B8757" t="s">
        <v>60</v>
      </c>
      <c r="C8757" t="s">
        <v>52</v>
      </c>
      <c r="D8757" t="s">
        <v>96</v>
      </c>
      <c r="E8757" t="s">
        <v>51</v>
      </c>
      <c r="F8757" t="str">
        <f>_xlfn.XLOOKUP(E8757,State_Code_Name!$C$2:$C$52,State_Code_Name!$B$2:$B$52)</f>
        <v>Washington</v>
      </c>
      <c r="G8757" t="s">
        <v>19</v>
      </c>
      <c r="H8757" s="15">
        <v>41880</v>
      </c>
      <c r="I8757" s="15">
        <v>41880</v>
      </c>
      <c r="J8757" t="s">
        <v>14</v>
      </c>
      <c r="K8757" t="s">
        <v>15</v>
      </c>
      <c r="L8757">
        <f>Table1[[#This Row],[Date resolved]]-Table1[[#This Row],[Date received]]</f>
        <v>0</v>
      </c>
      <c r="M8757">
        <f>YEAR(Table1[[#This Row],[Date received]])</f>
        <v>2014</v>
      </c>
      <c r="N8757" t="str">
        <f>_xlfn.CONCAT("Q",_xlfn.CEILING.MATH(MONTH(Table1[[#This Row],[Date received]])/3))</f>
        <v>Q3</v>
      </c>
    </row>
    <row r="8758" spans="1:14" x14ac:dyDescent="0.3">
      <c r="A8758">
        <v>408045</v>
      </c>
      <c r="B8758" t="s">
        <v>47</v>
      </c>
      <c r="C8758" t="s">
        <v>26</v>
      </c>
      <c r="D8758" t="s">
        <v>27</v>
      </c>
      <c r="E8758" t="s">
        <v>35</v>
      </c>
      <c r="F8758" t="str">
        <f>_xlfn.XLOOKUP(E8758,State_Code_Name!$C$2:$C$52,State_Code_Name!$B$2:$B$52)</f>
        <v>Florida</v>
      </c>
      <c r="G8758" t="s">
        <v>305</v>
      </c>
      <c r="H8758" s="15">
        <v>41409</v>
      </c>
      <c r="I8758" s="15">
        <v>41410</v>
      </c>
      <c r="J8758" t="s">
        <v>14</v>
      </c>
      <c r="K8758" t="s">
        <v>15</v>
      </c>
      <c r="L8758">
        <f>Table1[[#This Row],[Date resolved]]-Table1[[#This Row],[Date received]]</f>
        <v>1</v>
      </c>
      <c r="M8758">
        <f>YEAR(Table1[[#This Row],[Date received]])</f>
        <v>2013</v>
      </c>
      <c r="N8758" t="str">
        <f>_xlfn.CONCAT("Q",_xlfn.CEILING.MATH(MONTH(Table1[[#This Row],[Date received]])/3))</f>
        <v>Q2</v>
      </c>
    </row>
    <row r="8759" spans="1:14" x14ac:dyDescent="0.3">
      <c r="A8759">
        <v>1544148</v>
      </c>
      <c r="B8759" t="s">
        <v>43</v>
      </c>
      <c r="C8759" t="s">
        <v>36</v>
      </c>
      <c r="D8759" t="s">
        <v>80</v>
      </c>
      <c r="E8759" t="s">
        <v>12</v>
      </c>
      <c r="F8759" t="str">
        <f>_xlfn.XLOOKUP(E8759,State_Code_Name!$C$2:$C$52,State_Code_Name!$B$2:$B$52)</f>
        <v>Virginia</v>
      </c>
      <c r="G8759" t="s">
        <v>19</v>
      </c>
      <c r="H8759" s="15">
        <v>42247</v>
      </c>
      <c r="I8759" s="15">
        <v>42247</v>
      </c>
      <c r="J8759" t="s">
        <v>14</v>
      </c>
      <c r="K8759" t="s">
        <v>14</v>
      </c>
      <c r="L8759">
        <f>Table1[[#This Row],[Date resolved]]-Table1[[#This Row],[Date received]]</f>
        <v>0</v>
      </c>
      <c r="M8759">
        <f>YEAR(Table1[[#This Row],[Date received]])</f>
        <v>2015</v>
      </c>
      <c r="N8759" t="str">
        <f>_xlfn.CONCAT("Q",_xlfn.CEILING.MATH(MONTH(Table1[[#This Row],[Date received]])/3))</f>
        <v>Q3</v>
      </c>
    </row>
    <row r="8760" spans="1:14" x14ac:dyDescent="0.3">
      <c r="A8760">
        <v>1433297</v>
      </c>
      <c r="B8760" t="s">
        <v>69</v>
      </c>
      <c r="C8760" t="s">
        <v>26</v>
      </c>
      <c r="D8760" t="s">
        <v>27</v>
      </c>
      <c r="E8760" t="s">
        <v>35</v>
      </c>
      <c r="F8760" t="str">
        <f>_xlfn.XLOOKUP(E8760,State_Code_Name!$C$2:$C$52,State_Code_Name!$B$2:$B$52)</f>
        <v>Florida</v>
      </c>
      <c r="G8760" t="s">
        <v>19</v>
      </c>
      <c r="H8760" s="15">
        <v>42178</v>
      </c>
      <c r="I8760" s="15">
        <v>42178</v>
      </c>
      <c r="J8760" t="s">
        <v>14</v>
      </c>
      <c r="K8760" t="s">
        <v>15</v>
      </c>
      <c r="L8760">
        <f>Table1[[#This Row],[Date resolved]]-Table1[[#This Row],[Date received]]</f>
        <v>0</v>
      </c>
      <c r="M8760">
        <f>YEAR(Table1[[#This Row],[Date received]])</f>
        <v>2015</v>
      </c>
      <c r="N8760" t="str">
        <f>_xlfn.CONCAT("Q",_xlfn.CEILING.MATH(MONTH(Table1[[#This Row],[Date received]])/3))</f>
        <v>Q2</v>
      </c>
    </row>
    <row r="8761" spans="1:14" x14ac:dyDescent="0.3">
      <c r="A8761">
        <v>2020545</v>
      </c>
      <c r="B8761" t="s">
        <v>63</v>
      </c>
      <c r="C8761" t="s">
        <v>61</v>
      </c>
      <c r="D8761" t="s">
        <v>282</v>
      </c>
      <c r="E8761" t="s">
        <v>100</v>
      </c>
      <c r="F8761" t="str">
        <f>_xlfn.XLOOKUP(E8761,State_Code_Name!$C$2:$C$52,State_Code_Name!$B$2:$B$52)</f>
        <v>Arizona</v>
      </c>
      <c r="G8761" t="s">
        <v>19</v>
      </c>
      <c r="H8761" s="15">
        <v>42571</v>
      </c>
      <c r="I8761" s="15">
        <v>42571</v>
      </c>
      <c r="J8761" t="s">
        <v>14</v>
      </c>
      <c r="K8761" t="s">
        <v>15</v>
      </c>
      <c r="L8761">
        <f>Table1[[#This Row],[Date resolved]]-Table1[[#This Row],[Date received]]</f>
        <v>0</v>
      </c>
      <c r="M8761">
        <f>YEAR(Table1[[#This Row],[Date received]])</f>
        <v>2016</v>
      </c>
      <c r="N8761" t="str">
        <f>_xlfn.CONCAT("Q",_xlfn.CEILING.MATH(MONTH(Table1[[#This Row],[Date received]])/3))</f>
        <v>Q3</v>
      </c>
    </row>
    <row r="8762" spans="1:14" x14ac:dyDescent="0.3">
      <c r="A8762">
        <v>1849999</v>
      </c>
      <c r="B8762" t="s">
        <v>68</v>
      </c>
      <c r="C8762" t="s">
        <v>36</v>
      </c>
      <c r="D8762" t="s">
        <v>281</v>
      </c>
      <c r="E8762" t="s">
        <v>48</v>
      </c>
      <c r="F8762" t="str">
        <f>_xlfn.XLOOKUP(E8762,State_Code_Name!$C$2:$C$52,State_Code_Name!$B$2:$B$52)</f>
        <v>New Jersey</v>
      </c>
      <c r="G8762" t="s">
        <v>19</v>
      </c>
      <c r="H8762" s="15">
        <v>42454</v>
      </c>
      <c r="I8762" s="15">
        <v>42454</v>
      </c>
      <c r="J8762" t="s">
        <v>14</v>
      </c>
      <c r="K8762" t="s">
        <v>14</v>
      </c>
      <c r="L8762">
        <f>Table1[[#This Row],[Date resolved]]-Table1[[#This Row],[Date received]]</f>
        <v>0</v>
      </c>
      <c r="M8762">
        <f>YEAR(Table1[[#This Row],[Date received]])</f>
        <v>2016</v>
      </c>
      <c r="N8762" t="str">
        <f>_xlfn.CONCAT("Q",_xlfn.CEILING.MATH(MONTH(Table1[[#This Row],[Date received]])/3))</f>
        <v>Q1</v>
      </c>
    </row>
    <row r="8763" spans="1:14" x14ac:dyDescent="0.3">
      <c r="A8763">
        <v>1662708</v>
      </c>
      <c r="B8763" t="s">
        <v>486</v>
      </c>
      <c r="C8763" t="s">
        <v>26</v>
      </c>
      <c r="D8763" t="s">
        <v>78</v>
      </c>
      <c r="E8763" t="s">
        <v>31</v>
      </c>
      <c r="F8763" t="str">
        <f>_xlfn.XLOOKUP(E8763,State_Code_Name!$C$2:$C$52,State_Code_Name!$B$2:$B$52)</f>
        <v>Texas</v>
      </c>
      <c r="G8763" t="s">
        <v>19</v>
      </c>
      <c r="H8763" s="15">
        <v>42327</v>
      </c>
      <c r="I8763" s="15">
        <v>42327</v>
      </c>
      <c r="J8763" t="s">
        <v>14</v>
      </c>
      <c r="K8763" t="s">
        <v>15</v>
      </c>
      <c r="L8763">
        <f>Table1[[#This Row],[Date resolved]]-Table1[[#This Row],[Date received]]</f>
        <v>0</v>
      </c>
      <c r="M8763">
        <f>YEAR(Table1[[#This Row],[Date received]])</f>
        <v>2015</v>
      </c>
      <c r="N8763" t="str">
        <f>_xlfn.CONCAT("Q",_xlfn.CEILING.MATH(MONTH(Table1[[#This Row],[Date received]])/3))</f>
        <v>Q4</v>
      </c>
    </row>
    <row r="8764" spans="1:14" x14ac:dyDescent="0.3">
      <c r="A8764">
        <v>795369</v>
      </c>
      <c r="B8764" t="s">
        <v>30</v>
      </c>
      <c r="C8764" t="s">
        <v>36</v>
      </c>
      <c r="D8764" t="s">
        <v>149</v>
      </c>
      <c r="E8764" t="s">
        <v>18</v>
      </c>
      <c r="F8764" t="str">
        <f>_xlfn.XLOOKUP(E8764,State_Code_Name!$C$2:$C$52,State_Code_Name!$B$2:$B$52)</f>
        <v>California</v>
      </c>
      <c r="G8764" t="s">
        <v>19</v>
      </c>
      <c r="H8764" s="15">
        <v>41734</v>
      </c>
      <c r="I8764" s="15">
        <v>41734</v>
      </c>
      <c r="J8764" t="s">
        <v>14</v>
      </c>
      <c r="K8764" t="s">
        <v>14</v>
      </c>
      <c r="L8764">
        <f>Table1[[#This Row],[Date resolved]]-Table1[[#This Row],[Date received]]</f>
        <v>0</v>
      </c>
      <c r="M8764">
        <f>YEAR(Table1[[#This Row],[Date received]])</f>
        <v>2014</v>
      </c>
      <c r="N8764" t="str">
        <f>_xlfn.CONCAT("Q",_xlfn.CEILING.MATH(MONTH(Table1[[#This Row],[Date received]])/3))</f>
        <v>Q2</v>
      </c>
    </row>
    <row r="8765" spans="1:14" x14ac:dyDescent="0.3">
      <c r="A8765">
        <v>1860462</v>
      </c>
      <c r="B8765" t="s">
        <v>1010</v>
      </c>
      <c r="C8765" t="s">
        <v>32</v>
      </c>
      <c r="D8765" t="s">
        <v>44</v>
      </c>
      <c r="E8765" t="s">
        <v>171</v>
      </c>
      <c r="F8765" t="str">
        <f>_xlfn.XLOOKUP(E8765,State_Code_Name!$C$2:$C$52,State_Code_Name!$B$2:$B$52)</f>
        <v>Louisiana</v>
      </c>
      <c r="G8765" t="s">
        <v>19</v>
      </c>
      <c r="H8765" s="15">
        <v>42461</v>
      </c>
      <c r="I8765" s="15">
        <v>42461</v>
      </c>
      <c r="J8765" t="s">
        <v>14</v>
      </c>
      <c r="K8765" t="s">
        <v>15</v>
      </c>
      <c r="L8765">
        <f>Table1[[#This Row],[Date resolved]]-Table1[[#This Row],[Date received]]</f>
        <v>0</v>
      </c>
      <c r="M8765">
        <f>YEAR(Table1[[#This Row],[Date received]])</f>
        <v>2016</v>
      </c>
      <c r="N8765" t="str">
        <f>_xlfn.CONCAT("Q",_xlfn.CEILING.MATH(MONTH(Table1[[#This Row],[Date received]])/3))</f>
        <v>Q2</v>
      </c>
    </row>
    <row r="8766" spans="1:14" x14ac:dyDescent="0.3">
      <c r="A8766">
        <v>1629610</v>
      </c>
      <c r="B8766" t="s">
        <v>826</v>
      </c>
      <c r="C8766" t="s">
        <v>26</v>
      </c>
      <c r="D8766" t="s">
        <v>27</v>
      </c>
      <c r="E8766" t="s">
        <v>51</v>
      </c>
      <c r="F8766" t="str">
        <f>_xlfn.XLOOKUP(E8766,State_Code_Name!$C$2:$C$52,State_Code_Name!$B$2:$B$52)</f>
        <v>Washington</v>
      </c>
      <c r="G8766" t="s">
        <v>19</v>
      </c>
      <c r="H8766" s="15">
        <v>42305</v>
      </c>
      <c r="I8766" s="15">
        <v>42305</v>
      </c>
      <c r="J8766" t="s">
        <v>14</v>
      </c>
      <c r="K8766" t="s">
        <v>15</v>
      </c>
      <c r="L8766">
        <f>Table1[[#This Row],[Date resolved]]-Table1[[#This Row],[Date received]]</f>
        <v>0</v>
      </c>
      <c r="M8766">
        <f>YEAR(Table1[[#This Row],[Date received]])</f>
        <v>2015</v>
      </c>
      <c r="N8766" t="str">
        <f>_xlfn.CONCAT("Q",_xlfn.CEILING.MATH(MONTH(Table1[[#This Row],[Date received]])/3))</f>
        <v>Q4</v>
      </c>
    </row>
    <row r="8767" spans="1:14" x14ac:dyDescent="0.3">
      <c r="A8767">
        <v>552492</v>
      </c>
      <c r="B8767" t="s">
        <v>38</v>
      </c>
      <c r="C8767" t="s">
        <v>36</v>
      </c>
      <c r="D8767" t="s">
        <v>49</v>
      </c>
      <c r="E8767" t="s">
        <v>35</v>
      </c>
      <c r="F8767" t="str">
        <f>_xlfn.XLOOKUP(E8767,State_Code_Name!$C$2:$C$52,State_Code_Name!$B$2:$B$52)</f>
        <v>Florida</v>
      </c>
      <c r="G8767" t="s">
        <v>19</v>
      </c>
      <c r="H8767" s="15">
        <v>41553</v>
      </c>
      <c r="I8767" s="15">
        <v>41553</v>
      </c>
      <c r="J8767" t="s">
        <v>14</v>
      </c>
      <c r="K8767" t="s">
        <v>15</v>
      </c>
      <c r="L8767">
        <f>Table1[[#This Row],[Date resolved]]-Table1[[#This Row],[Date received]]</f>
        <v>0</v>
      </c>
      <c r="M8767">
        <f>YEAR(Table1[[#This Row],[Date received]])</f>
        <v>2013</v>
      </c>
      <c r="N8767" t="str">
        <f>_xlfn.CONCAT("Q",_xlfn.CEILING.MATH(MONTH(Table1[[#This Row],[Date received]])/3))</f>
        <v>Q4</v>
      </c>
    </row>
    <row r="8768" spans="1:14" x14ac:dyDescent="0.3">
      <c r="A8768">
        <v>1187718</v>
      </c>
      <c r="B8768" t="s">
        <v>220</v>
      </c>
      <c r="C8768" t="s">
        <v>16</v>
      </c>
      <c r="D8768" t="s">
        <v>24</v>
      </c>
      <c r="E8768" t="s">
        <v>66</v>
      </c>
      <c r="F8768" t="str">
        <f>_xlfn.XLOOKUP(E8768,State_Code_Name!$C$2:$C$52,State_Code_Name!$B$2:$B$52)</f>
        <v>Michigan</v>
      </c>
      <c r="G8768" t="s">
        <v>19</v>
      </c>
      <c r="H8768" s="15">
        <v>42013</v>
      </c>
      <c r="I8768" s="15">
        <v>42013</v>
      </c>
      <c r="J8768" t="s">
        <v>14</v>
      </c>
      <c r="K8768" t="s">
        <v>15</v>
      </c>
      <c r="L8768">
        <f>Table1[[#This Row],[Date resolved]]-Table1[[#This Row],[Date received]]</f>
        <v>0</v>
      </c>
      <c r="M8768">
        <f>YEAR(Table1[[#This Row],[Date received]])</f>
        <v>2015</v>
      </c>
      <c r="N8768" t="str">
        <f>_xlfn.CONCAT("Q",_xlfn.CEILING.MATH(MONTH(Table1[[#This Row],[Date received]])/3))</f>
        <v>Q1</v>
      </c>
    </row>
    <row r="8769" spans="1:14" x14ac:dyDescent="0.3">
      <c r="A8769">
        <v>358675</v>
      </c>
      <c r="B8769" t="s">
        <v>81</v>
      </c>
      <c r="C8769" t="s">
        <v>36</v>
      </c>
      <c r="D8769" t="s">
        <v>99</v>
      </c>
      <c r="E8769" t="s">
        <v>31</v>
      </c>
      <c r="F8769" t="str">
        <f>_xlfn.XLOOKUP(E8769,State_Code_Name!$C$2:$C$52,State_Code_Name!$B$2:$B$52)</f>
        <v>Texas</v>
      </c>
      <c r="G8769" t="s">
        <v>19</v>
      </c>
      <c r="H8769" s="15">
        <v>41351</v>
      </c>
      <c r="I8769" s="15">
        <v>41352</v>
      </c>
      <c r="J8769" t="s">
        <v>14</v>
      </c>
      <c r="K8769" t="s">
        <v>15</v>
      </c>
      <c r="L8769">
        <f>Table1[[#This Row],[Date resolved]]-Table1[[#This Row],[Date received]]</f>
        <v>1</v>
      </c>
      <c r="M8769">
        <f>YEAR(Table1[[#This Row],[Date received]])</f>
        <v>2013</v>
      </c>
      <c r="N8769" t="str">
        <f>_xlfn.CONCAT("Q",_xlfn.CEILING.MATH(MONTH(Table1[[#This Row],[Date received]])/3))</f>
        <v>Q1</v>
      </c>
    </row>
    <row r="8770" spans="1:14" x14ac:dyDescent="0.3">
      <c r="A8770">
        <v>564805</v>
      </c>
      <c r="B8770" t="s">
        <v>177</v>
      </c>
      <c r="C8770" t="s">
        <v>32</v>
      </c>
      <c r="D8770" t="s">
        <v>41</v>
      </c>
      <c r="E8770" t="s">
        <v>171</v>
      </c>
      <c r="F8770" t="str">
        <f>_xlfn.XLOOKUP(E8770,State_Code_Name!$C$2:$C$52,State_Code_Name!$B$2:$B$52)</f>
        <v>Louisiana</v>
      </c>
      <c r="G8770" t="s">
        <v>19</v>
      </c>
      <c r="H8770" s="15">
        <v>41568</v>
      </c>
      <c r="I8770" s="15">
        <v>41569</v>
      </c>
      <c r="J8770" t="s">
        <v>14</v>
      </c>
      <c r="K8770" t="s">
        <v>15</v>
      </c>
      <c r="L8770">
        <f>Table1[[#This Row],[Date resolved]]-Table1[[#This Row],[Date received]]</f>
        <v>1</v>
      </c>
      <c r="M8770">
        <f>YEAR(Table1[[#This Row],[Date received]])</f>
        <v>2013</v>
      </c>
      <c r="N8770" t="str">
        <f>_xlfn.CONCAT("Q",_xlfn.CEILING.MATH(MONTH(Table1[[#This Row],[Date received]])/3))</f>
        <v>Q4</v>
      </c>
    </row>
    <row r="8771" spans="1:14" x14ac:dyDescent="0.3">
      <c r="A8771">
        <v>1552264</v>
      </c>
      <c r="B8771" t="s">
        <v>227</v>
      </c>
      <c r="C8771" t="s">
        <v>36</v>
      </c>
      <c r="D8771" t="s">
        <v>67</v>
      </c>
      <c r="E8771" t="s">
        <v>70</v>
      </c>
      <c r="F8771" t="str">
        <f>_xlfn.XLOOKUP(E8771,State_Code_Name!$C$2:$C$52,State_Code_Name!$B$2:$B$52)</f>
        <v>Massachusetts</v>
      </c>
      <c r="G8771" t="s">
        <v>19</v>
      </c>
      <c r="H8771" s="15">
        <v>42251</v>
      </c>
      <c r="I8771" s="15">
        <v>42252</v>
      </c>
      <c r="J8771" t="s">
        <v>14</v>
      </c>
      <c r="K8771" t="s">
        <v>15</v>
      </c>
      <c r="L8771">
        <f>Table1[[#This Row],[Date resolved]]-Table1[[#This Row],[Date received]]</f>
        <v>1</v>
      </c>
      <c r="M8771">
        <f>YEAR(Table1[[#This Row],[Date received]])</f>
        <v>2015</v>
      </c>
      <c r="N8771" t="str">
        <f>_xlfn.CONCAT("Q",_xlfn.CEILING.MATH(MONTH(Table1[[#This Row],[Date received]])/3))</f>
        <v>Q3</v>
      </c>
    </row>
    <row r="8772" spans="1:14" x14ac:dyDescent="0.3">
      <c r="A8772">
        <v>779247</v>
      </c>
      <c r="B8772" t="s">
        <v>47</v>
      </c>
      <c r="C8772" t="s">
        <v>26</v>
      </c>
      <c r="D8772" t="s">
        <v>27</v>
      </c>
      <c r="E8772" t="s">
        <v>18</v>
      </c>
      <c r="F8772" t="str">
        <f>_xlfn.XLOOKUP(E8772,State_Code_Name!$C$2:$C$52,State_Code_Name!$B$2:$B$52)</f>
        <v>California</v>
      </c>
      <c r="G8772" t="s">
        <v>57</v>
      </c>
      <c r="H8772" s="15">
        <v>41724</v>
      </c>
      <c r="I8772" s="15">
        <v>41745</v>
      </c>
      <c r="J8772" t="s">
        <v>14</v>
      </c>
      <c r="K8772" t="s">
        <v>15</v>
      </c>
      <c r="L8772">
        <f>Table1[[#This Row],[Date resolved]]-Table1[[#This Row],[Date received]]</f>
        <v>21</v>
      </c>
      <c r="M8772">
        <f>YEAR(Table1[[#This Row],[Date received]])</f>
        <v>2014</v>
      </c>
      <c r="N8772" t="str">
        <f>_xlfn.CONCAT("Q",_xlfn.CEILING.MATH(MONTH(Table1[[#This Row],[Date received]])/3))</f>
        <v>Q1</v>
      </c>
    </row>
    <row r="8773" spans="1:14" x14ac:dyDescent="0.3">
      <c r="A8773">
        <v>1211819</v>
      </c>
      <c r="B8773" t="s">
        <v>1013</v>
      </c>
      <c r="C8773" t="s">
        <v>32</v>
      </c>
      <c r="D8773" t="s">
        <v>41</v>
      </c>
      <c r="E8773" t="s">
        <v>77</v>
      </c>
      <c r="F8773" t="str">
        <f>_xlfn.XLOOKUP(E8773,State_Code_Name!$C$2:$C$52,State_Code_Name!$B$2:$B$52)</f>
        <v>Missouri</v>
      </c>
      <c r="G8773" t="s">
        <v>19</v>
      </c>
      <c r="H8773" s="15">
        <v>42031</v>
      </c>
      <c r="I8773" s="15">
        <v>42037</v>
      </c>
      <c r="J8773" t="s">
        <v>14</v>
      </c>
      <c r="K8773" t="s">
        <v>15</v>
      </c>
      <c r="L8773">
        <f>Table1[[#This Row],[Date resolved]]-Table1[[#This Row],[Date received]]</f>
        <v>6</v>
      </c>
      <c r="M8773">
        <f>YEAR(Table1[[#This Row],[Date received]])</f>
        <v>2015</v>
      </c>
      <c r="N8773" t="str">
        <f>_xlfn.CONCAT("Q",_xlfn.CEILING.MATH(MONTH(Table1[[#This Row],[Date received]])/3))</f>
        <v>Q1</v>
      </c>
    </row>
    <row r="8774" spans="1:14" x14ac:dyDescent="0.3">
      <c r="A8774">
        <v>1019914</v>
      </c>
      <c r="B8774" t="s">
        <v>11</v>
      </c>
      <c r="C8774" t="s">
        <v>36</v>
      </c>
      <c r="D8774" t="s">
        <v>204</v>
      </c>
      <c r="E8774" t="s">
        <v>25</v>
      </c>
      <c r="F8774" t="str">
        <f>_xlfn.XLOOKUP(E8774,State_Code_Name!$C$2:$C$52,State_Code_Name!$B$2:$B$52)</f>
        <v>Georgia</v>
      </c>
      <c r="G8774" t="s">
        <v>19</v>
      </c>
      <c r="H8774" s="15">
        <v>41891</v>
      </c>
      <c r="I8774" s="15">
        <v>41891</v>
      </c>
      <c r="J8774" t="s">
        <v>14</v>
      </c>
      <c r="K8774" t="s">
        <v>15</v>
      </c>
      <c r="L8774">
        <f>Table1[[#This Row],[Date resolved]]-Table1[[#This Row],[Date received]]</f>
        <v>0</v>
      </c>
      <c r="M8774">
        <f>YEAR(Table1[[#This Row],[Date received]])</f>
        <v>2014</v>
      </c>
      <c r="N8774" t="str">
        <f>_xlfn.CONCAT("Q",_xlfn.CEILING.MATH(MONTH(Table1[[#This Row],[Date received]])/3))</f>
        <v>Q3</v>
      </c>
    </row>
    <row r="8775" spans="1:14" x14ac:dyDescent="0.3">
      <c r="A8775">
        <v>362450</v>
      </c>
      <c r="B8775" t="s">
        <v>50</v>
      </c>
      <c r="C8775" t="s">
        <v>36</v>
      </c>
      <c r="D8775" t="s">
        <v>80</v>
      </c>
      <c r="E8775" t="s">
        <v>31</v>
      </c>
      <c r="F8775" t="str">
        <f>_xlfn.XLOOKUP(E8775,State_Code_Name!$C$2:$C$52,State_Code_Name!$B$2:$B$52)</f>
        <v>Texas</v>
      </c>
      <c r="G8775" t="s">
        <v>305</v>
      </c>
      <c r="H8775" s="15">
        <v>41354</v>
      </c>
      <c r="I8775" s="15">
        <v>41359</v>
      </c>
      <c r="J8775" t="s">
        <v>14</v>
      </c>
      <c r="K8775" t="s">
        <v>14</v>
      </c>
      <c r="L8775">
        <f>Table1[[#This Row],[Date resolved]]-Table1[[#This Row],[Date received]]</f>
        <v>5</v>
      </c>
      <c r="M8775">
        <f>YEAR(Table1[[#This Row],[Date received]])</f>
        <v>2013</v>
      </c>
      <c r="N8775" t="str">
        <f>_xlfn.CONCAT("Q",_xlfn.CEILING.MATH(MONTH(Table1[[#This Row],[Date received]])/3))</f>
        <v>Q1</v>
      </c>
    </row>
    <row r="8776" spans="1:14" x14ac:dyDescent="0.3">
      <c r="A8776">
        <v>1620064</v>
      </c>
      <c r="B8776" t="s">
        <v>43</v>
      </c>
      <c r="C8776" t="s">
        <v>36</v>
      </c>
      <c r="D8776" t="s">
        <v>262</v>
      </c>
      <c r="E8776" t="s">
        <v>35</v>
      </c>
      <c r="F8776" t="str">
        <f>_xlfn.XLOOKUP(E8776,State_Code_Name!$C$2:$C$52,State_Code_Name!$B$2:$B$52)</f>
        <v>Florida</v>
      </c>
      <c r="G8776" t="s">
        <v>13</v>
      </c>
      <c r="H8776" s="15">
        <v>42299</v>
      </c>
      <c r="I8776" s="15">
        <v>42299</v>
      </c>
      <c r="J8776" t="s">
        <v>14</v>
      </c>
      <c r="K8776" t="s">
        <v>15</v>
      </c>
      <c r="L8776">
        <f>Table1[[#This Row],[Date resolved]]-Table1[[#This Row],[Date received]]</f>
        <v>0</v>
      </c>
      <c r="M8776">
        <f>YEAR(Table1[[#This Row],[Date received]])</f>
        <v>2015</v>
      </c>
      <c r="N8776" t="str">
        <f>_xlfn.CONCAT("Q",_xlfn.CEILING.MATH(MONTH(Table1[[#This Row],[Date received]])/3))</f>
        <v>Q4</v>
      </c>
    </row>
    <row r="8777" spans="1:14" x14ac:dyDescent="0.3">
      <c r="A8777">
        <v>1621371</v>
      </c>
      <c r="B8777" t="s">
        <v>1092</v>
      </c>
      <c r="C8777" t="s">
        <v>879</v>
      </c>
      <c r="D8777" t="s">
        <v>880</v>
      </c>
      <c r="E8777" t="s">
        <v>66</v>
      </c>
      <c r="F8777" t="str">
        <f>_xlfn.XLOOKUP(E8777,State_Code_Name!$C$2:$C$52,State_Code_Name!$B$2:$B$52)</f>
        <v>Michigan</v>
      </c>
      <c r="G8777" t="s">
        <v>19</v>
      </c>
      <c r="H8777" s="15">
        <v>42300</v>
      </c>
      <c r="I8777" s="15">
        <v>42321</v>
      </c>
      <c r="J8777" t="s">
        <v>14</v>
      </c>
      <c r="K8777" t="s">
        <v>15</v>
      </c>
      <c r="L8777">
        <f>Table1[[#This Row],[Date resolved]]-Table1[[#This Row],[Date received]]</f>
        <v>21</v>
      </c>
      <c r="M8777">
        <f>YEAR(Table1[[#This Row],[Date received]])</f>
        <v>2015</v>
      </c>
      <c r="N8777" t="str">
        <f>_xlfn.CONCAT("Q",_xlfn.CEILING.MATH(MONTH(Table1[[#This Row],[Date received]])/3))</f>
        <v>Q4</v>
      </c>
    </row>
    <row r="8778" spans="1:14" x14ac:dyDescent="0.3">
      <c r="A8778">
        <v>1219455</v>
      </c>
      <c r="B8778" t="s">
        <v>30</v>
      </c>
      <c r="C8778" t="s">
        <v>16</v>
      </c>
      <c r="D8778" t="s">
        <v>24</v>
      </c>
      <c r="E8778" t="s">
        <v>18</v>
      </c>
      <c r="F8778" t="str">
        <f>_xlfn.XLOOKUP(E8778,State_Code_Name!$C$2:$C$52,State_Code_Name!$B$2:$B$52)</f>
        <v>California</v>
      </c>
      <c r="G8778" t="s">
        <v>19</v>
      </c>
      <c r="H8778" s="15">
        <v>42035</v>
      </c>
      <c r="I8778" s="15">
        <v>42035</v>
      </c>
      <c r="J8778" t="s">
        <v>14</v>
      </c>
      <c r="K8778" t="s">
        <v>15</v>
      </c>
      <c r="L8778">
        <f>Table1[[#This Row],[Date resolved]]-Table1[[#This Row],[Date received]]</f>
        <v>0</v>
      </c>
      <c r="M8778">
        <f>YEAR(Table1[[#This Row],[Date received]])</f>
        <v>2015</v>
      </c>
      <c r="N8778" t="str">
        <f>_xlfn.CONCAT("Q",_xlfn.CEILING.MATH(MONTH(Table1[[#This Row],[Date received]])/3))</f>
        <v>Q1</v>
      </c>
    </row>
    <row r="8779" spans="1:14" x14ac:dyDescent="0.3">
      <c r="A8779">
        <v>368745</v>
      </c>
      <c r="B8779" t="s">
        <v>43</v>
      </c>
      <c r="C8779" t="s">
        <v>9</v>
      </c>
      <c r="D8779" t="s">
        <v>183</v>
      </c>
      <c r="E8779" t="s">
        <v>39</v>
      </c>
      <c r="F8779" t="str">
        <f>_xlfn.XLOOKUP(E8779,State_Code_Name!$C$2:$C$52,State_Code_Name!$B$2:$B$52)</f>
        <v>Ohio</v>
      </c>
      <c r="G8779" t="s">
        <v>19</v>
      </c>
      <c r="H8779" s="15">
        <v>41361</v>
      </c>
      <c r="I8779" s="15">
        <v>41362</v>
      </c>
      <c r="J8779" t="s">
        <v>14</v>
      </c>
      <c r="K8779" t="s">
        <v>15</v>
      </c>
      <c r="L8779">
        <f>Table1[[#This Row],[Date resolved]]-Table1[[#This Row],[Date received]]</f>
        <v>1</v>
      </c>
      <c r="M8779">
        <f>YEAR(Table1[[#This Row],[Date received]])</f>
        <v>2013</v>
      </c>
      <c r="N8779" t="str">
        <f>_xlfn.CONCAT("Q",_xlfn.CEILING.MATH(MONTH(Table1[[#This Row],[Date received]])/3))</f>
        <v>Q1</v>
      </c>
    </row>
    <row r="8780" spans="1:14" x14ac:dyDescent="0.3">
      <c r="A8780">
        <v>480698</v>
      </c>
      <c r="B8780" t="s">
        <v>60</v>
      </c>
      <c r="C8780" t="s">
        <v>52</v>
      </c>
      <c r="D8780" t="s">
        <v>103</v>
      </c>
      <c r="E8780" t="s">
        <v>46</v>
      </c>
      <c r="F8780" t="str">
        <f>_xlfn.XLOOKUP(E8780,State_Code_Name!$C$2:$C$52,State_Code_Name!$B$2:$B$52)</f>
        <v>Pennsylvania</v>
      </c>
      <c r="G8780" t="s">
        <v>19</v>
      </c>
      <c r="H8780" s="15">
        <v>41478</v>
      </c>
      <c r="I8780" s="15">
        <v>41486</v>
      </c>
      <c r="J8780" t="s">
        <v>14</v>
      </c>
      <c r="K8780" t="s">
        <v>15</v>
      </c>
      <c r="L8780">
        <f>Table1[[#This Row],[Date resolved]]-Table1[[#This Row],[Date received]]</f>
        <v>8</v>
      </c>
      <c r="M8780">
        <f>YEAR(Table1[[#This Row],[Date received]])</f>
        <v>2013</v>
      </c>
      <c r="N8780" t="str">
        <f>_xlfn.CONCAT("Q",_xlfn.CEILING.MATH(MONTH(Table1[[#This Row],[Date received]])/3))</f>
        <v>Q3</v>
      </c>
    </row>
    <row r="8781" spans="1:14" x14ac:dyDescent="0.3">
      <c r="A8781">
        <v>2065511</v>
      </c>
      <c r="B8781" t="s">
        <v>1189</v>
      </c>
      <c r="C8781" t="s">
        <v>9</v>
      </c>
      <c r="D8781" t="s">
        <v>10</v>
      </c>
      <c r="E8781" t="s">
        <v>35</v>
      </c>
      <c r="F8781" t="str">
        <f>_xlfn.XLOOKUP(E8781,State_Code_Name!$C$2:$C$52,State_Code_Name!$B$2:$B$52)</f>
        <v>Florida</v>
      </c>
      <c r="G8781" t="s">
        <v>13</v>
      </c>
      <c r="H8781" s="15">
        <v>42598</v>
      </c>
      <c r="I8781" s="15">
        <v>42598</v>
      </c>
      <c r="J8781" t="s">
        <v>14</v>
      </c>
      <c r="K8781" t="s">
        <v>15</v>
      </c>
      <c r="L8781">
        <f>Table1[[#This Row],[Date resolved]]-Table1[[#This Row],[Date received]]</f>
        <v>0</v>
      </c>
      <c r="M8781">
        <f>YEAR(Table1[[#This Row],[Date received]])</f>
        <v>2016</v>
      </c>
      <c r="N8781" t="str">
        <f>_xlfn.CONCAT("Q",_xlfn.CEILING.MATH(MONTH(Table1[[#This Row],[Date received]])/3))</f>
        <v>Q3</v>
      </c>
    </row>
    <row r="8782" spans="1:14" x14ac:dyDescent="0.3">
      <c r="A8782">
        <v>1375634</v>
      </c>
      <c r="B8782" t="s">
        <v>11</v>
      </c>
      <c r="C8782" t="s">
        <v>36</v>
      </c>
      <c r="D8782" t="s">
        <v>145</v>
      </c>
      <c r="E8782" t="s">
        <v>106</v>
      </c>
      <c r="F8782" t="str">
        <f>_xlfn.XLOOKUP(E8782,State_Code_Name!$C$2:$C$52,State_Code_Name!$B$2:$B$52)</f>
        <v>Indiana</v>
      </c>
      <c r="G8782" t="s">
        <v>19</v>
      </c>
      <c r="H8782" s="15">
        <v>42138</v>
      </c>
      <c r="I8782" s="15">
        <v>42138</v>
      </c>
      <c r="J8782" t="s">
        <v>14</v>
      </c>
      <c r="K8782" t="s">
        <v>15</v>
      </c>
      <c r="L8782">
        <f>Table1[[#This Row],[Date resolved]]-Table1[[#This Row],[Date received]]</f>
        <v>0</v>
      </c>
      <c r="M8782">
        <f>YEAR(Table1[[#This Row],[Date received]])</f>
        <v>2015</v>
      </c>
      <c r="N8782" t="str">
        <f>_xlfn.CONCAT("Q",_xlfn.CEILING.MATH(MONTH(Table1[[#This Row],[Date received]])/3))</f>
        <v>Q2</v>
      </c>
    </row>
    <row r="8783" spans="1:14" x14ac:dyDescent="0.3">
      <c r="A8783">
        <v>1440472</v>
      </c>
      <c r="B8783" t="s">
        <v>60</v>
      </c>
      <c r="C8783" t="s">
        <v>52</v>
      </c>
      <c r="D8783" t="s">
        <v>103</v>
      </c>
      <c r="E8783" t="s">
        <v>122</v>
      </c>
      <c r="F8783" t="str">
        <f>_xlfn.XLOOKUP(E8783,State_Code_Name!$C$2:$C$52,State_Code_Name!$B$2:$B$52)</f>
        <v>Maryland</v>
      </c>
      <c r="G8783" t="s">
        <v>19</v>
      </c>
      <c r="H8783" s="15">
        <v>42181</v>
      </c>
      <c r="I8783" s="15">
        <v>42181</v>
      </c>
      <c r="J8783" t="s">
        <v>14</v>
      </c>
      <c r="K8783" t="s">
        <v>15</v>
      </c>
      <c r="L8783">
        <f>Table1[[#This Row],[Date resolved]]-Table1[[#This Row],[Date received]]</f>
        <v>0</v>
      </c>
      <c r="M8783">
        <f>YEAR(Table1[[#This Row],[Date received]])</f>
        <v>2015</v>
      </c>
      <c r="N8783" t="str">
        <f>_xlfn.CONCAT("Q",_xlfn.CEILING.MATH(MONTH(Table1[[#This Row],[Date received]])/3))</f>
        <v>Q2</v>
      </c>
    </row>
    <row r="8784" spans="1:14" x14ac:dyDescent="0.3">
      <c r="A8784">
        <v>370946</v>
      </c>
      <c r="B8784" t="s">
        <v>60</v>
      </c>
      <c r="C8784" t="s">
        <v>52</v>
      </c>
      <c r="D8784" t="s">
        <v>76</v>
      </c>
      <c r="E8784" t="s">
        <v>184</v>
      </c>
      <c r="F8784" t="str">
        <f>_xlfn.XLOOKUP(E8784,State_Code_Name!$C$2:$C$52,State_Code_Name!$B$2:$B$52)</f>
        <v>Mississippi</v>
      </c>
      <c r="G8784" t="s">
        <v>19</v>
      </c>
      <c r="H8784" s="15">
        <v>41365</v>
      </c>
      <c r="I8784" s="15">
        <v>41366</v>
      </c>
      <c r="J8784" t="s">
        <v>14</v>
      </c>
      <c r="K8784" t="s">
        <v>15</v>
      </c>
      <c r="L8784">
        <f>Table1[[#This Row],[Date resolved]]-Table1[[#This Row],[Date received]]</f>
        <v>1</v>
      </c>
      <c r="M8784">
        <f>YEAR(Table1[[#This Row],[Date received]])</f>
        <v>2013</v>
      </c>
      <c r="N8784" t="str">
        <f>_xlfn.CONCAT("Q",_xlfn.CEILING.MATH(MONTH(Table1[[#This Row],[Date received]])/3))</f>
        <v>Q2</v>
      </c>
    </row>
    <row r="8785" spans="1:14" x14ac:dyDescent="0.3">
      <c r="A8785">
        <v>696337</v>
      </c>
      <c r="B8785" t="s">
        <v>47</v>
      </c>
      <c r="C8785" t="s">
        <v>26</v>
      </c>
      <c r="D8785" t="s">
        <v>27</v>
      </c>
      <c r="E8785" t="s">
        <v>35</v>
      </c>
      <c r="F8785" t="str">
        <f>_xlfn.XLOOKUP(E8785,State_Code_Name!$C$2:$C$52,State_Code_Name!$B$2:$B$52)</f>
        <v>Florida</v>
      </c>
      <c r="G8785" t="s">
        <v>19</v>
      </c>
      <c r="H8785" s="15">
        <v>41670</v>
      </c>
      <c r="I8785" s="15">
        <v>41670</v>
      </c>
      <c r="J8785" t="s">
        <v>14</v>
      </c>
      <c r="K8785" t="s">
        <v>14</v>
      </c>
      <c r="L8785">
        <f>Table1[[#This Row],[Date resolved]]-Table1[[#This Row],[Date received]]</f>
        <v>0</v>
      </c>
      <c r="M8785">
        <f>YEAR(Table1[[#This Row],[Date received]])</f>
        <v>2014</v>
      </c>
      <c r="N8785" t="str">
        <f>_xlfn.CONCAT("Q",_xlfn.CEILING.MATH(MONTH(Table1[[#This Row],[Date received]])/3))</f>
        <v>Q1</v>
      </c>
    </row>
    <row r="8786" spans="1:14" x14ac:dyDescent="0.3">
      <c r="A8786">
        <v>909068</v>
      </c>
      <c r="B8786" t="s">
        <v>348</v>
      </c>
      <c r="C8786" t="s">
        <v>61</v>
      </c>
      <c r="D8786" t="s">
        <v>459</v>
      </c>
      <c r="E8786" t="s">
        <v>122</v>
      </c>
      <c r="F8786" t="str">
        <f>_xlfn.XLOOKUP(E8786,State_Code_Name!$C$2:$C$52,State_Code_Name!$B$2:$B$52)</f>
        <v>Maryland</v>
      </c>
      <c r="G8786" t="s">
        <v>19</v>
      </c>
      <c r="H8786" s="15">
        <v>41814</v>
      </c>
      <c r="I8786" s="15">
        <v>41814</v>
      </c>
      <c r="J8786" t="s">
        <v>14</v>
      </c>
      <c r="K8786" t="s">
        <v>15</v>
      </c>
      <c r="L8786">
        <f>Table1[[#This Row],[Date resolved]]-Table1[[#This Row],[Date received]]</f>
        <v>0</v>
      </c>
      <c r="M8786">
        <f>YEAR(Table1[[#This Row],[Date received]])</f>
        <v>2014</v>
      </c>
      <c r="N8786" t="str">
        <f>_xlfn.CONCAT("Q",_xlfn.CEILING.MATH(MONTH(Table1[[#This Row],[Date received]])/3))</f>
        <v>Q2</v>
      </c>
    </row>
    <row r="8787" spans="1:14" x14ac:dyDescent="0.3">
      <c r="A8787">
        <v>354594</v>
      </c>
      <c r="B8787" t="s">
        <v>81</v>
      </c>
      <c r="C8787" t="s">
        <v>36</v>
      </c>
      <c r="D8787" t="s">
        <v>52</v>
      </c>
      <c r="E8787" t="s">
        <v>79</v>
      </c>
      <c r="F8787" t="str">
        <f>_xlfn.XLOOKUP(E8787,State_Code_Name!$C$2:$C$52,State_Code_Name!$B$2:$B$52)</f>
        <v>Minnesota</v>
      </c>
      <c r="G8787" t="s">
        <v>13</v>
      </c>
      <c r="H8787" s="15">
        <v>41347</v>
      </c>
      <c r="I8787" s="15">
        <v>41347</v>
      </c>
      <c r="J8787" t="s">
        <v>14</v>
      </c>
      <c r="K8787" t="s">
        <v>15</v>
      </c>
      <c r="L8787">
        <f>Table1[[#This Row],[Date resolved]]-Table1[[#This Row],[Date received]]</f>
        <v>0</v>
      </c>
      <c r="M8787">
        <f>YEAR(Table1[[#This Row],[Date received]])</f>
        <v>2013</v>
      </c>
      <c r="N8787" t="str">
        <f>_xlfn.CONCAT("Q",_xlfn.CEILING.MATH(MONTH(Table1[[#This Row],[Date received]])/3))</f>
        <v>Q1</v>
      </c>
    </row>
    <row r="8788" spans="1:14" x14ac:dyDescent="0.3">
      <c r="A8788">
        <v>591360</v>
      </c>
      <c r="B8788" t="s">
        <v>117</v>
      </c>
      <c r="C8788" t="s">
        <v>32</v>
      </c>
      <c r="D8788" t="s">
        <v>44</v>
      </c>
      <c r="E8788" t="s">
        <v>70</v>
      </c>
      <c r="F8788" t="str">
        <f>_xlfn.XLOOKUP(E8788,State_Code_Name!$C$2:$C$52,State_Code_Name!$B$2:$B$52)</f>
        <v>Massachusetts</v>
      </c>
      <c r="G8788" t="s">
        <v>19</v>
      </c>
      <c r="H8788" s="15">
        <v>41586</v>
      </c>
      <c r="I8788" s="15">
        <v>41593</v>
      </c>
      <c r="J8788" t="s">
        <v>14</v>
      </c>
      <c r="K8788" t="s">
        <v>15</v>
      </c>
      <c r="L8788">
        <f>Table1[[#This Row],[Date resolved]]-Table1[[#This Row],[Date received]]</f>
        <v>7</v>
      </c>
      <c r="M8788">
        <f>YEAR(Table1[[#This Row],[Date received]])</f>
        <v>2013</v>
      </c>
      <c r="N8788" t="str">
        <f>_xlfn.CONCAT("Q",_xlfn.CEILING.MATH(MONTH(Table1[[#This Row],[Date received]])/3))</f>
        <v>Q4</v>
      </c>
    </row>
    <row r="8789" spans="1:14" x14ac:dyDescent="0.3">
      <c r="A8789">
        <v>1147240</v>
      </c>
      <c r="B8789" t="s">
        <v>157</v>
      </c>
      <c r="C8789" t="s">
        <v>16</v>
      </c>
      <c r="D8789" t="s">
        <v>24</v>
      </c>
      <c r="E8789" t="s">
        <v>59</v>
      </c>
      <c r="F8789" t="str">
        <f>_xlfn.XLOOKUP(E8789,State_Code_Name!$C$2:$C$52,State_Code_Name!$B$2:$B$52)</f>
        <v>Illinois</v>
      </c>
      <c r="G8789" t="s">
        <v>305</v>
      </c>
      <c r="H8789" s="15">
        <v>41981</v>
      </c>
      <c r="I8789" s="15">
        <v>41981</v>
      </c>
      <c r="J8789" t="s">
        <v>14</v>
      </c>
      <c r="K8789" t="s">
        <v>15</v>
      </c>
      <c r="L8789">
        <f>Table1[[#This Row],[Date resolved]]-Table1[[#This Row],[Date received]]</f>
        <v>0</v>
      </c>
      <c r="M8789">
        <f>YEAR(Table1[[#This Row],[Date received]])</f>
        <v>2014</v>
      </c>
      <c r="N8789" t="str">
        <f>_xlfn.CONCAT("Q",_xlfn.CEILING.MATH(MONTH(Table1[[#This Row],[Date received]])/3))</f>
        <v>Q4</v>
      </c>
    </row>
    <row r="8790" spans="1:14" x14ac:dyDescent="0.3">
      <c r="A8790">
        <v>2084256</v>
      </c>
      <c r="B8790" t="s">
        <v>969</v>
      </c>
      <c r="C8790" t="s">
        <v>32</v>
      </c>
      <c r="D8790" t="s">
        <v>104</v>
      </c>
      <c r="E8790" t="s">
        <v>35</v>
      </c>
      <c r="F8790" t="str">
        <f>_xlfn.XLOOKUP(E8790,State_Code_Name!$C$2:$C$52,State_Code_Name!$B$2:$B$52)</f>
        <v>Florida</v>
      </c>
      <c r="G8790" t="s">
        <v>19</v>
      </c>
      <c r="H8790" s="15">
        <v>42609</v>
      </c>
      <c r="I8790" s="15">
        <v>42609</v>
      </c>
      <c r="J8790" t="s">
        <v>14</v>
      </c>
      <c r="K8790" t="s">
        <v>15</v>
      </c>
      <c r="L8790">
        <f>Table1[[#This Row],[Date resolved]]-Table1[[#This Row],[Date received]]</f>
        <v>0</v>
      </c>
      <c r="M8790">
        <f>YEAR(Table1[[#This Row],[Date received]])</f>
        <v>2016</v>
      </c>
      <c r="N8790" t="str">
        <f>_xlfn.CONCAT("Q",_xlfn.CEILING.MATH(MONTH(Table1[[#This Row],[Date received]])/3))</f>
        <v>Q3</v>
      </c>
    </row>
    <row r="8791" spans="1:14" x14ac:dyDescent="0.3">
      <c r="A8791">
        <v>1795983</v>
      </c>
      <c r="B8791" t="s">
        <v>168</v>
      </c>
      <c r="C8791" t="s">
        <v>26</v>
      </c>
      <c r="D8791" t="s">
        <v>78</v>
      </c>
      <c r="E8791" t="s">
        <v>46</v>
      </c>
      <c r="F8791" t="str">
        <f>_xlfn.XLOOKUP(E8791,State_Code_Name!$C$2:$C$52,State_Code_Name!$B$2:$B$52)</f>
        <v>Pennsylvania</v>
      </c>
      <c r="G8791" t="s">
        <v>19</v>
      </c>
      <c r="H8791" s="15">
        <v>42419</v>
      </c>
      <c r="I8791" s="15">
        <v>42419</v>
      </c>
      <c r="J8791" t="s">
        <v>14</v>
      </c>
      <c r="K8791" t="s">
        <v>15</v>
      </c>
      <c r="L8791">
        <f>Table1[[#This Row],[Date resolved]]-Table1[[#This Row],[Date received]]</f>
        <v>0</v>
      </c>
      <c r="M8791">
        <f>YEAR(Table1[[#This Row],[Date received]])</f>
        <v>2016</v>
      </c>
      <c r="N8791" t="str">
        <f>_xlfn.CONCAT("Q",_xlfn.CEILING.MATH(MONTH(Table1[[#This Row],[Date received]])/3))</f>
        <v>Q1</v>
      </c>
    </row>
    <row r="8792" spans="1:14" x14ac:dyDescent="0.3">
      <c r="A8792">
        <v>1094082</v>
      </c>
      <c r="B8792" t="s">
        <v>43</v>
      </c>
      <c r="C8792" t="s">
        <v>36</v>
      </c>
      <c r="D8792" t="s">
        <v>99</v>
      </c>
      <c r="E8792" t="s">
        <v>100</v>
      </c>
      <c r="F8792" t="str">
        <f>_xlfn.XLOOKUP(E8792,State_Code_Name!$C$2:$C$52,State_Code_Name!$B$2:$B$52)</f>
        <v>Arizona</v>
      </c>
      <c r="G8792" t="s">
        <v>19</v>
      </c>
      <c r="H8792" s="15">
        <v>41942</v>
      </c>
      <c r="I8792" s="15">
        <v>41942</v>
      </c>
      <c r="J8792" t="s">
        <v>14</v>
      </c>
      <c r="K8792" t="s">
        <v>15</v>
      </c>
      <c r="L8792">
        <f>Table1[[#This Row],[Date resolved]]-Table1[[#This Row],[Date received]]</f>
        <v>0</v>
      </c>
      <c r="M8792">
        <f>YEAR(Table1[[#This Row],[Date received]])</f>
        <v>2014</v>
      </c>
      <c r="N8792" t="str">
        <f>_xlfn.CONCAT("Q",_xlfn.CEILING.MATH(MONTH(Table1[[#This Row],[Date received]])/3))</f>
        <v>Q4</v>
      </c>
    </row>
    <row r="8793" spans="1:14" x14ac:dyDescent="0.3">
      <c r="A8793">
        <v>1079171</v>
      </c>
      <c r="B8793" t="s">
        <v>81</v>
      </c>
      <c r="C8793" t="s">
        <v>32</v>
      </c>
      <c r="D8793" t="s">
        <v>41</v>
      </c>
      <c r="E8793" t="s">
        <v>29</v>
      </c>
      <c r="F8793" t="str">
        <f>_xlfn.XLOOKUP(E8793,State_Code_Name!$C$2:$C$52,State_Code_Name!$B$2:$B$52)</f>
        <v>Connecticut</v>
      </c>
      <c r="G8793" t="s">
        <v>13</v>
      </c>
      <c r="H8793" s="15">
        <v>41933</v>
      </c>
      <c r="I8793" s="15">
        <v>41939</v>
      </c>
      <c r="J8793" t="s">
        <v>14</v>
      </c>
      <c r="K8793" t="s">
        <v>15</v>
      </c>
      <c r="L8793">
        <f>Table1[[#This Row],[Date resolved]]-Table1[[#This Row],[Date received]]</f>
        <v>6</v>
      </c>
      <c r="M8793">
        <f>YEAR(Table1[[#This Row],[Date received]])</f>
        <v>2014</v>
      </c>
      <c r="N8793" t="str">
        <f>_xlfn.CONCAT("Q",_xlfn.CEILING.MATH(MONTH(Table1[[#This Row],[Date received]])/3))</f>
        <v>Q4</v>
      </c>
    </row>
    <row r="8794" spans="1:14" x14ac:dyDescent="0.3">
      <c r="A8794">
        <v>880240</v>
      </c>
      <c r="B8794" t="s">
        <v>30</v>
      </c>
      <c r="C8794" t="s">
        <v>16</v>
      </c>
      <c r="D8794" t="s">
        <v>24</v>
      </c>
      <c r="E8794" t="s">
        <v>42</v>
      </c>
      <c r="F8794" t="str">
        <f>_xlfn.XLOOKUP(E8794,State_Code_Name!$C$2:$C$52,State_Code_Name!$B$2:$B$52)</f>
        <v>North Carolina</v>
      </c>
      <c r="G8794" t="s">
        <v>19</v>
      </c>
      <c r="H8794" s="15">
        <v>41794</v>
      </c>
      <c r="I8794" s="15">
        <v>41794</v>
      </c>
      <c r="J8794" t="s">
        <v>14</v>
      </c>
      <c r="K8794" t="s">
        <v>15</v>
      </c>
      <c r="L8794">
        <f>Table1[[#This Row],[Date resolved]]-Table1[[#This Row],[Date received]]</f>
        <v>0</v>
      </c>
      <c r="M8794">
        <f>YEAR(Table1[[#This Row],[Date received]])</f>
        <v>2014</v>
      </c>
      <c r="N8794" t="str">
        <f>_xlfn.CONCAT("Q",_xlfn.CEILING.MATH(MONTH(Table1[[#This Row],[Date received]])/3))</f>
        <v>Q2</v>
      </c>
    </row>
    <row r="8795" spans="1:14" x14ac:dyDescent="0.3">
      <c r="A8795">
        <v>739704</v>
      </c>
      <c r="B8795" t="s">
        <v>392</v>
      </c>
      <c r="C8795" t="s">
        <v>32</v>
      </c>
      <c r="D8795" t="s">
        <v>116</v>
      </c>
      <c r="E8795" t="s">
        <v>39</v>
      </c>
      <c r="F8795" t="str">
        <f>_xlfn.XLOOKUP(E8795,State_Code_Name!$C$2:$C$52,State_Code_Name!$B$2:$B$52)</f>
        <v>Ohio</v>
      </c>
      <c r="G8795" t="s">
        <v>19</v>
      </c>
      <c r="H8795" s="15">
        <v>41701</v>
      </c>
      <c r="I8795" s="15">
        <v>41701</v>
      </c>
      <c r="J8795" t="s">
        <v>14</v>
      </c>
      <c r="K8795" t="s">
        <v>15</v>
      </c>
      <c r="L8795">
        <f>Table1[[#This Row],[Date resolved]]-Table1[[#This Row],[Date received]]</f>
        <v>0</v>
      </c>
      <c r="M8795">
        <f>YEAR(Table1[[#This Row],[Date received]])</f>
        <v>2014</v>
      </c>
      <c r="N8795" t="str">
        <f>_xlfn.CONCAT("Q",_xlfn.CEILING.MATH(MONTH(Table1[[#This Row],[Date received]])/3))</f>
        <v>Q1</v>
      </c>
    </row>
    <row r="8796" spans="1:14" x14ac:dyDescent="0.3">
      <c r="A8796">
        <v>1528763</v>
      </c>
      <c r="B8796" t="s">
        <v>38</v>
      </c>
      <c r="C8796" t="s">
        <v>32</v>
      </c>
      <c r="D8796" t="s">
        <v>161</v>
      </c>
      <c r="E8796" t="s">
        <v>31</v>
      </c>
      <c r="F8796" t="str">
        <f>_xlfn.XLOOKUP(E8796,State_Code_Name!$C$2:$C$52,State_Code_Name!$B$2:$B$52)</f>
        <v>Texas</v>
      </c>
      <c r="G8796" t="s">
        <v>19</v>
      </c>
      <c r="H8796" s="15">
        <v>42236</v>
      </c>
      <c r="I8796" s="15">
        <v>42239</v>
      </c>
      <c r="J8796" t="s">
        <v>14</v>
      </c>
      <c r="K8796" t="s">
        <v>15</v>
      </c>
      <c r="L8796">
        <f>Table1[[#This Row],[Date resolved]]-Table1[[#This Row],[Date received]]</f>
        <v>3</v>
      </c>
      <c r="M8796">
        <f>YEAR(Table1[[#This Row],[Date received]])</f>
        <v>2015</v>
      </c>
      <c r="N8796" t="str">
        <f>_xlfn.CONCAT("Q",_xlfn.CEILING.MATH(MONTH(Table1[[#This Row],[Date received]])/3))</f>
        <v>Q3</v>
      </c>
    </row>
    <row r="8797" spans="1:14" x14ac:dyDescent="0.3">
      <c r="A8797">
        <v>1628607</v>
      </c>
      <c r="B8797" t="s">
        <v>43</v>
      </c>
      <c r="C8797" t="s">
        <v>36</v>
      </c>
      <c r="D8797" t="s">
        <v>80</v>
      </c>
      <c r="E8797" t="s">
        <v>22</v>
      </c>
      <c r="F8797" t="str">
        <f>_xlfn.XLOOKUP(E8797,State_Code_Name!$C$2:$C$52,State_Code_Name!$B$2:$B$52)</f>
        <v>New York</v>
      </c>
      <c r="G8797" t="s">
        <v>19</v>
      </c>
      <c r="H8797" s="15">
        <v>42305</v>
      </c>
      <c r="I8797" s="15">
        <v>42306</v>
      </c>
      <c r="J8797" t="s">
        <v>14</v>
      </c>
      <c r="K8797" t="s">
        <v>14</v>
      </c>
      <c r="L8797">
        <f>Table1[[#This Row],[Date resolved]]-Table1[[#This Row],[Date received]]</f>
        <v>1</v>
      </c>
      <c r="M8797">
        <f>YEAR(Table1[[#This Row],[Date received]])</f>
        <v>2015</v>
      </c>
      <c r="N8797" t="str">
        <f>_xlfn.CONCAT("Q",_xlfn.CEILING.MATH(MONTH(Table1[[#This Row],[Date received]])/3))</f>
        <v>Q4</v>
      </c>
    </row>
    <row r="8798" spans="1:14" x14ac:dyDescent="0.3">
      <c r="A8798">
        <v>220144</v>
      </c>
      <c r="B8798" t="s">
        <v>30</v>
      </c>
      <c r="C8798" t="s">
        <v>26</v>
      </c>
      <c r="D8798" t="s">
        <v>27</v>
      </c>
      <c r="E8798" t="s">
        <v>122</v>
      </c>
      <c r="F8798" t="str">
        <f>_xlfn.XLOOKUP(E8798,State_Code_Name!$C$2:$C$52,State_Code_Name!$B$2:$B$52)</f>
        <v>Maryland</v>
      </c>
      <c r="G8798" t="s">
        <v>13</v>
      </c>
      <c r="H8798" s="15">
        <v>41277</v>
      </c>
      <c r="I8798" s="15">
        <v>41277</v>
      </c>
      <c r="J8798" t="s">
        <v>15</v>
      </c>
      <c r="K8798" t="s">
        <v>14</v>
      </c>
      <c r="L8798">
        <f>Table1[[#This Row],[Date resolved]]-Table1[[#This Row],[Date received]]</f>
        <v>0</v>
      </c>
      <c r="M8798">
        <f>YEAR(Table1[[#This Row],[Date received]])</f>
        <v>2013</v>
      </c>
      <c r="N8798" t="str">
        <f>_xlfn.CONCAT("Q",_xlfn.CEILING.MATH(MONTH(Table1[[#This Row],[Date received]])/3))</f>
        <v>Q1</v>
      </c>
    </row>
    <row r="8799" spans="1:14" x14ac:dyDescent="0.3">
      <c r="A8799">
        <v>1959137</v>
      </c>
      <c r="B8799" t="s">
        <v>259</v>
      </c>
      <c r="C8799" t="s">
        <v>26</v>
      </c>
      <c r="D8799" t="s">
        <v>56</v>
      </c>
      <c r="E8799" t="s">
        <v>18</v>
      </c>
      <c r="F8799" t="str">
        <f>_xlfn.XLOOKUP(E8799,State_Code_Name!$C$2:$C$52,State_Code_Name!$B$2:$B$52)</f>
        <v>California</v>
      </c>
      <c r="G8799" t="s">
        <v>19</v>
      </c>
      <c r="H8799" s="15">
        <v>42529</v>
      </c>
      <c r="I8799" s="15">
        <v>42529</v>
      </c>
      <c r="J8799" t="s">
        <v>14</v>
      </c>
      <c r="K8799" t="s">
        <v>15</v>
      </c>
      <c r="L8799">
        <f>Table1[[#This Row],[Date resolved]]-Table1[[#This Row],[Date received]]</f>
        <v>0</v>
      </c>
      <c r="M8799">
        <f>YEAR(Table1[[#This Row],[Date received]])</f>
        <v>2016</v>
      </c>
      <c r="N8799" t="str">
        <f>_xlfn.CONCAT("Q",_xlfn.CEILING.MATH(MONTH(Table1[[#This Row],[Date received]])/3))</f>
        <v>Q2</v>
      </c>
    </row>
    <row r="8800" spans="1:14" x14ac:dyDescent="0.3">
      <c r="A8800">
        <v>1243234</v>
      </c>
      <c r="B8800" t="s">
        <v>43</v>
      </c>
      <c r="C8800" t="s">
        <v>36</v>
      </c>
      <c r="D8800" t="s">
        <v>99</v>
      </c>
      <c r="E8800" t="s">
        <v>18</v>
      </c>
      <c r="F8800" t="str">
        <f>_xlfn.XLOOKUP(E8800,State_Code_Name!$C$2:$C$52,State_Code_Name!$B$2:$B$52)</f>
        <v>California</v>
      </c>
      <c r="G8800" t="s">
        <v>19</v>
      </c>
      <c r="H8800" s="15">
        <v>42052</v>
      </c>
      <c r="I8800" s="15">
        <v>42052</v>
      </c>
      <c r="J8800" t="s">
        <v>14</v>
      </c>
      <c r="K8800" t="s">
        <v>15</v>
      </c>
      <c r="L8800">
        <f>Table1[[#This Row],[Date resolved]]-Table1[[#This Row],[Date received]]</f>
        <v>0</v>
      </c>
      <c r="M8800">
        <f>YEAR(Table1[[#This Row],[Date received]])</f>
        <v>2015</v>
      </c>
      <c r="N8800" t="str">
        <f>_xlfn.CONCAT("Q",_xlfn.CEILING.MATH(MONTH(Table1[[#This Row],[Date received]])/3))</f>
        <v>Q1</v>
      </c>
    </row>
    <row r="8801" spans="1:14" x14ac:dyDescent="0.3">
      <c r="A8801">
        <v>638034</v>
      </c>
      <c r="B8801" t="s">
        <v>38</v>
      </c>
      <c r="C8801" t="s">
        <v>36</v>
      </c>
      <c r="D8801" t="s">
        <v>80</v>
      </c>
      <c r="E8801" t="s">
        <v>48</v>
      </c>
      <c r="F8801" t="str">
        <f>_xlfn.XLOOKUP(E8801,State_Code_Name!$C$2:$C$52,State_Code_Name!$B$2:$B$52)</f>
        <v>New Jersey</v>
      </c>
      <c r="G8801" t="s">
        <v>19</v>
      </c>
      <c r="H8801" s="15">
        <v>41625</v>
      </c>
      <c r="I8801" s="15">
        <v>41631</v>
      </c>
      <c r="J8801" t="s">
        <v>14</v>
      </c>
      <c r="K8801" t="s">
        <v>14</v>
      </c>
      <c r="L8801">
        <f>Table1[[#This Row],[Date resolved]]-Table1[[#This Row],[Date received]]</f>
        <v>6</v>
      </c>
      <c r="M8801">
        <f>YEAR(Table1[[#This Row],[Date received]])</f>
        <v>2013</v>
      </c>
      <c r="N8801" t="str">
        <f>_xlfn.CONCAT("Q",_xlfn.CEILING.MATH(MONTH(Table1[[#This Row],[Date received]])/3))</f>
        <v>Q4</v>
      </c>
    </row>
    <row r="8802" spans="1:14" x14ac:dyDescent="0.3">
      <c r="A8802">
        <v>817623</v>
      </c>
      <c r="B8802" t="s">
        <v>38</v>
      </c>
      <c r="C8802" t="s">
        <v>36</v>
      </c>
      <c r="D8802" t="s">
        <v>67</v>
      </c>
      <c r="E8802" t="s">
        <v>70</v>
      </c>
      <c r="F8802" t="str">
        <f>_xlfn.XLOOKUP(E8802,State_Code_Name!$C$2:$C$52,State_Code_Name!$B$2:$B$52)</f>
        <v>Massachusetts</v>
      </c>
      <c r="G8802" t="s">
        <v>19</v>
      </c>
      <c r="H8802" s="15">
        <v>41750</v>
      </c>
      <c r="I8802" s="15">
        <v>41750</v>
      </c>
      <c r="J8802" t="s">
        <v>14</v>
      </c>
      <c r="K8802" t="s">
        <v>15</v>
      </c>
      <c r="L8802">
        <f>Table1[[#This Row],[Date resolved]]-Table1[[#This Row],[Date received]]</f>
        <v>0</v>
      </c>
      <c r="M8802">
        <f>YEAR(Table1[[#This Row],[Date received]])</f>
        <v>2014</v>
      </c>
      <c r="N8802" t="str">
        <f>_xlfn.CONCAT("Q",_xlfn.CEILING.MATH(MONTH(Table1[[#This Row],[Date received]])/3))</f>
        <v>Q2</v>
      </c>
    </row>
    <row r="8803" spans="1:14" x14ac:dyDescent="0.3">
      <c r="A8803">
        <v>1603122</v>
      </c>
      <c r="B8803" t="s">
        <v>375</v>
      </c>
      <c r="C8803" t="s">
        <v>32</v>
      </c>
      <c r="D8803" t="s">
        <v>161</v>
      </c>
      <c r="E8803" t="s">
        <v>18</v>
      </c>
      <c r="F8803" t="str">
        <f>_xlfn.XLOOKUP(E8803,State_Code_Name!$C$2:$C$52,State_Code_Name!$B$2:$B$52)</f>
        <v>California</v>
      </c>
      <c r="G8803" t="s">
        <v>19</v>
      </c>
      <c r="H8803" s="15">
        <v>42289</v>
      </c>
      <c r="I8803" s="15">
        <v>42289</v>
      </c>
      <c r="J8803" t="s">
        <v>14</v>
      </c>
      <c r="K8803" t="s">
        <v>15</v>
      </c>
      <c r="L8803">
        <f>Table1[[#This Row],[Date resolved]]-Table1[[#This Row],[Date received]]</f>
        <v>0</v>
      </c>
      <c r="M8803">
        <f>YEAR(Table1[[#This Row],[Date received]])</f>
        <v>2015</v>
      </c>
      <c r="N8803" t="str">
        <f>_xlfn.CONCAT("Q",_xlfn.CEILING.MATH(MONTH(Table1[[#This Row],[Date received]])/3))</f>
        <v>Q4</v>
      </c>
    </row>
    <row r="8804" spans="1:14" x14ac:dyDescent="0.3">
      <c r="A8804">
        <v>1328053</v>
      </c>
      <c r="B8804" t="s">
        <v>119</v>
      </c>
      <c r="C8804" t="s">
        <v>32</v>
      </c>
      <c r="D8804" t="s">
        <v>44</v>
      </c>
      <c r="E8804" t="s">
        <v>25</v>
      </c>
      <c r="F8804" t="str">
        <f>_xlfn.XLOOKUP(E8804,State_Code_Name!$C$2:$C$52,State_Code_Name!$B$2:$B$52)</f>
        <v>Georgia</v>
      </c>
      <c r="G8804" t="s">
        <v>13</v>
      </c>
      <c r="H8804" s="15">
        <v>42107</v>
      </c>
      <c r="I8804" s="15">
        <v>42109</v>
      </c>
      <c r="J8804" t="s">
        <v>14</v>
      </c>
      <c r="K8804" t="s">
        <v>15</v>
      </c>
      <c r="L8804">
        <f>Table1[[#This Row],[Date resolved]]-Table1[[#This Row],[Date received]]</f>
        <v>2</v>
      </c>
      <c r="M8804">
        <f>YEAR(Table1[[#This Row],[Date received]])</f>
        <v>2015</v>
      </c>
      <c r="N8804" t="str">
        <f>_xlfn.CONCAT("Q",_xlfn.CEILING.MATH(MONTH(Table1[[#This Row],[Date received]])/3))</f>
        <v>Q2</v>
      </c>
    </row>
    <row r="8805" spans="1:14" x14ac:dyDescent="0.3">
      <c r="A8805">
        <v>2061336</v>
      </c>
      <c r="B8805" t="s">
        <v>81</v>
      </c>
      <c r="C8805" t="s">
        <v>36</v>
      </c>
      <c r="D8805" t="s">
        <v>99</v>
      </c>
      <c r="E8805" t="s">
        <v>59</v>
      </c>
      <c r="F8805" t="str">
        <f>_xlfn.XLOOKUP(E8805,State_Code_Name!$C$2:$C$52,State_Code_Name!$B$2:$B$52)</f>
        <v>Illinois</v>
      </c>
      <c r="G8805" t="s">
        <v>19</v>
      </c>
      <c r="H8805" s="15">
        <v>42594</v>
      </c>
      <c r="I8805" s="15">
        <v>42594</v>
      </c>
      <c r="J8805" t="s">
        <v>14</v>
      </c>
      <c r="K8805" t="s">
        <v>15</v>
      </c>
      <c r="L8805">
        <f>Table1[[#This Row],[Date resolved]]-Table1[[#This Row],[Date received]]</f>
        <v>0</v>
      </c>
      <c r="M8805">
        <f>YEAR(Table1[[#This Row],[Date received]])</f>
        <v>2016</v>
      </c>
      <c r="N8805" t="str">
        <f>_xlfn.CONCAT("Q",_xlfn.CEILING.MATH(MONTH(Table1[[#This Row],[Date received]])/3))</f>
        <v>Q3</v>
      </c>
    </row>
    <row r="8806" spans="1:14" x14ac:dyDescent="0.3">
      <c r="A8806">
        <v>1932017</v>
      </c>
      <c r="B8806" t="s">
        <v>30</v>
      </c>
      <c r="C8806" t="s">
        <v>26</v>
      </c>
      <c r="D8806" t="s">
        <v>27</v>
      </c>
      <c r="E8806" t="s">
        <v>25</v>
      </c>
      <c r="F8806" t="str">
        <f>_xlfn.XLOOKUP(E8806,State_Code_Name!$C$2:$C$52,State_Code_Name!$B$2:$B$52)</f>
        <v>Georgia</v>
      </c>
      <c r="G8806" t="s">
        <v>19</v>
      </c>
      <c r="H8806" s="15">
        <v>42508</v>
      </c>
      <c r="I8806" s="15">
        <v>42509</v>
      </c>
      <c r="J8806" t="s">
        <v>14</v>
      </c>
      <c r="K8806" t="s">
        <v>15</v>
      </c>
      <c r="L8806">
        <f>Table1[[#This Row],[Date resolved]]-Table1[[#This Row],[Date received]]</f>
        <v>1</v>
      </c>
      <c r="M8806">
        <f>YEAR(Table1[[#This Row],[Date received]])</f>
        <v>2016</v>
      </c>
      <c r="N8806" t="str">
        <f>_xlfn.CONCAT("Q",_xlfn.CEILING.MATH(MONTH(Table1[[#This Row],[Date received]])/3))</f>
        <v>Q2</v>
      </c>
    </row>
    <row r="8807" spans="1:14" x14ac:dyDescent="0.3">
      <c r="A8807">
        <v>1757235</v>
      </c>
      <c r="B8807" t="s">
        <v>165</v>
      </c>
      <c r="C8807" t="s">
        <v>16</v>
      </c>
      <c r="D8807" t="s">
        <v>75</v>
      </c>
      <c r="E8807" t="s">
        <v>98</v>
      </c>
      <c r="F8807" t="str">
        <f>_xlfn.XLOOKUP(E8807,State_Code_Name!$C$2:$C$52,State_Code_Name!$B$2:$B$52)</f>
        <v>Colorado</v>
      </c>
      <c r="G8807" t="s">
        <v>19</v>
      </c>
      <c r="H8807" s="15">
        <v>42394</v>
      </c>
      <c r="I8807" s="15">
        <v>42394</v>
      </c>
      <c r="J8807" t="s">
        <v>14</v>
      </c>
      <c r="K8807" t="s">
        <v>15</v>
      </c>
      <c r="L8807">
        <f>Table1[[#This Row],[Date resolved]]-Table1[[#This Row],[Date received]]</f>
        <v>0</v>
      </c>
      <c r="M8807">
        <f>YEAR(Table1[[#This Row],[Date received]])</f>
        <v>2016</v>
      </c>
      <c r="N8807" t="str">
        <f>_xlfn.CONCAT("Q",_xlfn.CEILING.MATH(MONTH(Table1[[#This Row],[Date received]])/3))</f>
        <v>Q1</v>
      </c>
    </row>
    <row r="8808" spans="1:14" x14ac:dyDescent="0.3">
      <c r="A8808">
        <v>1111750</v>
      </c>
      <c r="B8808" t="s">
        <v>50</v>
      </c>
      <c r="C8808" t="s">
        <v>36</v>
      </c>
      <c r="D8808" t="s">
        <v>112</v>
      </c>
      <c r="E8808" t="s">
        <v>18</v>
      </c>
      <c r="F8808" t="str">
        <f>_xlfn.XLOOKUP(E8808,State_Code_Name!$C$2:$C$52,State_Code_Name!$B$2:$B$52)</f>
        <v>California</v>
      </c>
      <c r="G8808" t="s">
        <v>19</v>
      </c>
      <c r="H8808" s="15">
        <v>41954</v>
      </c>
      <c r="I8808" s="15">
        <v>41960</v>
      </c>
      <c r="J8808" t="s">
        <v>14</v>
      </c>
      <c r="K8808" t="s">
        <v>15</v>
      </c>
      <c r="L8808">
        <f>Table1[[#This Row],[Date resolved]]-Table1[[#This Row],[Date received]]</f>
        <v>6</v>
      </c>
      <c r="M8808">
        <f>YEAR(Table1[[#This Row],[Date received]])</f>
        <v>2014</v>
      </c>
      <c r="N8808" t="str">
        <f>_xlfn.CONCAT("Q",_xlfn.CEILING.MATH(MONTH(Table1[[#This Row],[Date received]])/3))</f>
        <v>Q4</v>
      </c>
    </row>
    <row r="8809" spans="1:14" x14ac:dyDescent="0.3">
      <c r="A8809">
        <v>1010751</v>
      </c>
      <c r="B8809" t="s">
        <v>65</v>
      </c>
      <c r="C8809" t="s">
        <v>9</v>
      </c>
      <c r="D8809" t="s">
        <v>10</v>
      </c>
      <c r="E8809" t="s">
        <v>77</v>
      </c>
      <c r="F8809" t="str">
        <f>_xlfn.XLOOKUP(E8809,State_Code_Name!$C$2:$C$52,State_Code_Name!$B$2:$B$52)</f>
        <v>Missouri</v>
      </c>
      <c r="G8809" t="s">
        <v>19</v>
      </c>
      <c r="H8809" s="15">
        <v>41884</v>
      </c>
      <c r="I8809" s="15">
        <v>41884</v>
      </c>
      <c r="J8809" t="s">
        <v>14</v>
      </c>
      <c r="K8809" t="s">
        <v>15</v>
      </c>
      <c r="L8809">
        <f>Table1[[#This Row],[Date resolved]]-Table1[[#This Row],[Date received]]</f>
        <v>0</v>
      </c>
      <c r="M8809">
        <f>YEAR(Table1[[#This Row],[Date received]])</f>
        <v>2014</v>
      </c>
      <c r="N8809" t="str">
        <f>_xlfn.CONCAT("Q",_xlfn.CEILING.MATH(MONTH(Table1[[#This Row],[Date received]])/3))</f>
        <v>Q3</v>
      </c>
    </row>
    <row r="8810" spans="1:14" x14ac:dyDescent="0.3">
      <c r="A8810">
        <v>1937613</v>
      </c>
      <c r="B8810" t="s">
        <v>43</v>
      </c>
      <c r="C8810" t="s">
        <v>16</v>
      </c>
      <c r="D8810" t="s">
        <v>20</v>
      </c>
      <c r="F8810" t="e">
        <f>_xlfn.XLOOKUP(E8810,State_Code_Name!$C$2:$C$52,State_Code_Name!$B$2:$B$52)</f>
        <v>#N/A</v>
      </c>
      <c r="G8810" t="s">
        <v>305</v>
      </c>
      <c r="H8810" s="15">
        <v>42513</v>
      </c>
      <c r="I8810" s="15">
        <v>42517</v>
      </c>
      <c r="J8810" t="s">
        <v>14</v>
      </c>
      <c r="K8810" t="s">
        <v>15</v>
      </c>
      <c r="L8810">
        <f>Table1[[#This Row],[Date resolved]]-Table1[[#This Row],[Date received]]</f>
        <v>4</v>
      </c>
      <c r="M8810">
        <f>YEAR(Table1[[#This Row],[Date received]])</f>
        <v>2016</v>
      </c>
      <c r="N8810" t="str">
        <f>_xlfn.CONCAT("Q",_xlfn.CEILING.MATH(MONTH(Table1[[#This Row],[Date received]])/3))</f>
        <v>Q2</v>
      </c>
    </row>
    <row r="8811" spans="1:14" x14ac:dyDescent="0.3">
      <c r="A8811">
        <v>1125246</v>
      </c>
      <c r="B8811" t="s">
        <v>38</v>
      </c>
      <c r="C8811" t="s">
        <v>16</v>
      </c>
      <c r="D8811" t="s">
        <v>144</v>
      </c>
      <c r="E8811" t="s">
        <v>31</v>
      </c>
      <c r="F8811" t="str">
        <f>_xlfn.XLOOKUP(E8811,State_Code_Name!$C$2:$C$52,State_Code_Name!$B$2:$B$52)</f>
        <v>Texas</v>
      </c>
      <c r="G8811" t="s">
        <v>19</v>
      </c>
      <c r="H8811" s="15">
        <v>41965</v>
      </c>
      <c r="I8811" s="15">
        <v>41965</v>
      </c>
      <c r="J8811" t="s">
        <v>14</v>
      </c>
      <c r="K8811" t="s">
        <v>15</v>
      </c>
      <c r="L8811">
        <f>Table1[[#This Row],[Date resolved]]-Table1[[#This Row],[Date received]]</f>
        <v>0</v>
      </c>
      <c r="M8811">
        <f>YEAR(Table1[[#This Row],[Date received]])</f>
        <v>2014</v>
      </c>
      <c r="N8811" t="str">
        <f>_xlfn.CONCAT("Q",_xlfn.CEILING.MATH(MONTH(Table1[[#This Row],[Date received]])/3))</f>
        <v>Q4</v>
      </c>
    </row>
    <row r="8812" spans="1:14" x14ac:dyDescent="0.3">
      <c r="A8812">
        <v>1575589</v>
      </c>
      <c r="B8812" t="s">
        <v>43</v>
      </c>
      <c r="C8812" t="s">
        <v>16</v>
      </c>
      <c r="D8812" t="s">
        <v>24</v>
      </c>
      <c r="E8812" t="s">
        <v>22</v>
      </c>
      <c r="F8812" t="str">
        <f>_xlfn.XLOOKUP(E8812,State_Code_Name!$C$2:$C$52,State_Code_Name!$B$2:$B$52)</f>
        <v>New York</v>
      </c>
      <c r="G8812" t="s">
        <v>19</v>
      </c>
      <c r="H8812" s="15">
        <v>42270</v>
      </c>
      <c r="I8812" s="15">
        <v>42270</v>
      </c>
      <c r="J8812" t="s">
        <v>14</v>
      </c>
      <c r="K8812" t="s">
        <v>15</v>
      </c>
      <c r="L8812">
        <f>Table1[[#This Row],[Date resolved]]-Table1[[#This Row],[Date received]]</f>
        <v>0</v>
      </c>
      <c r="M8812">
        <f>YEAR(Table1[[#This Row],[Date received]])</f>
        <v>2015</v>
      </c>
      <c r="N8812" t="str">
        <f>_xlfn.CONCAT("Q",_xlfn.CEILING.MATH(MONTH(Table1[[#This Row],[Date received]])/3))</f>
        <v>Q3</v>
      </c>
    </row>
    <row r="8813" spans="1:14" x14ac:dyDescent="0.3">
      <c r="A8813">
        <v>1940618</v>
      </c>
      <c r="B8813" t="s">
        <v>63</v>
      </c>
      <c r="C8813" t="s">
        <v>61</v>
      </c>
      <c r="D8813" t="s">
        <v>282</v>
      </c>
      <c r="E8813" t="s">
        <v>31</v>
      </c>
      <c r="F8813" t="str">
        <f>_xlfn.XLOOKUP(E8813,State_Code_Name!$C$2:$C$52,State_Code_Name!$B$2:$B$52)</f>
        <v>Texas</v>
      </c>
      <c r="G8813" t="s">
        <v>19</v>
      </c>
      <c r="H8813" s="15">
        <v>42515</v>
      </c>
      <c r="I8813" s="15">
        <v>42515</v>
      </c>
      <c r="J8813" t="s">
        <v>14</v>
      </c>
      <c r="K8813" t="s">
        <v>14</v>
      </c>
      <c r="L8813">
        <f>Table1[[#This Row],[Date resolved]]-Table1[[#This Row],[Date received]]</f>
        <v>0</v>
      </c>
      <c r="M8813">
        <f>YEAR(Table1[[#This Row],[Date received]])</f>
        <v>2016</v>
      </c>
      <c r="N8813" t="str">
        <f>_xlfn.CONCAT("Q",_xlfn.CEILING.MATH(MONTH(Table1[[#This Row],[Date received]])/3))</f>
        <v>Q2</v>
      </c>
    </row>
    <row r="8814" spans="1:14" x14ac:dyDescent="0.3">
      <c r="A8814">
        <v>1876078</v>
      </c>
      <c r="B8814" t="s">
        <v>201</v>
      </c>
      <c r="C8814" t="s">
        <v>26</v>
      </c>
      <c r="D8814" t="s">
        <v>27</v>
      </c>
      <c r="E8814" t="s">
        <v>100</v>
      </c>
      <c r="F8814" t="str">
        <f>_xlfn.XLOOKUP(E8814,State_Code_Name!$C$2:$C$52,State_Code_Name!$B$2:$B$52)</f>
        <v>Arizona</v>
      </c>
      <c r="G8814" t="s">
        <v>19</v>
      </c>
      <c r="H8814" s="15">
        <v>42472</v>
      </c>
      <c r="I8814" s="15">
        <v>42472</v>
      </c>
      <c r="J8814" t="s">
        <v>14</v>
      </c>
      <c r="K8814" t="s">
        <v>15</v>
      </c>
      <c r="L8814">
        <f>Table1[[#This Row],[Date resolved]]-Table1[[#This Row],[Date received]]</f>
        <v>0</v>
      </c>
      <c r="M8814">
        <f>YEAR(Table1[[#This Row],[Date received]])</f>
        <v>2016</v>
      </c>
      <c r="N8814" t="str">
        <f>_xlfn.CONCAT("Q",_xlfn.CEILING.MATH(MONTH(Table1[[#This Row],[Date received]])/3))</f>
        <v>Q2</v>
      </c>
    </row>
    <row r="8815" spans="1:14" x14ac:dyDescent="0.3">
      <c r="A8815">
        <v>2003660</v>
      </c>
      <c r="B8815" t="s">
        <v>43</v>
      </c>
      <c r="C8815" t="s">
        <v>16</v>
      </c>
      <c r="D8815" t="s">
        <v>24</v>
      </c>
      <c r="E8815" t="s">
        <v>31</v>
      </c>
      <c r="F8815" t="str">
        <f>_xlfn.XLOOKUP(E8815,State_Code_Name!$C$2:$C$52,State_Code_Name!$B$2:$B$52)</f>
        <v>Texas</v>
      </c>
      <c r="G8815" t="s">
        <v>305</v>
      </c>
      <c r="H8815" s="15">
        <v>42559</v>
      </c>
      <c r="I8815" s="15">
        <v>42562</v>
      </c>
      <c r="J8815" t="s">
        <v>14</v>
      </c>
      <c r="K8815" t="s">
        <v>15</v>
      </c>
      <c r="L8815">
        <f>Table1[[#This Row],[Date resolved]]-Table1[[#This Row],[Date received]]</f>
        <v>3</v>
      </c>
      <c r="M8815">
        <f>YEAR(Table1[[#This Row],[Date received]])</f>
        <v>2016</v>
      </c>
      <c r="N8815" t="str">
        <f>_xlfn.CONCAT("Q",_xlfn.CEILING.MATH(MONTH(Table1[[#This Row],[Date received]])/3))</f>
        <v>Q3</v>
      </c>
    </row>
    <row r="8816" spans="1:14" x14ac:dyDescent="0.3">
      <c r="A8816">
        <v>1459398</v>
      </c>
      <c r="B8816" t="s">
        <v>68</v>
      </c>
      <c r="C8816" t="s">
        <v>32</v>
      </c>
      <c r="D8816" t="s">
        <v>104</v>
      </c>
      <c r="E8816" t="s">
        <v>114</v>
      </c>
      <c r="F8816" t="str">
        <f>_xlfn.XLOOKUP(E8816,State_Code_Name!$C$2:$C$52,State_Code_Name!$B$2:$B$52)</f>
        <v>South Carolina</v>
      </c>
      <c r="G8816" t="s">
        <v>19</v>
      </c>
      <c r="H8816" s="15">
        <v>42194</v>
      </c>
      <c r="I8816" s="15">
        <v>42194</v>
      </c>
      <c r="J8816" t="s">
        <v>14</v>
      </c>
      <c r="K8816" t="s">
        <v>15</v>
      </c>
      <c r="L8816">
        <f>Table1[[#This Row],[Date resolved]]-Table1[[#This Row],[Date received]]</f>
        <v>0</v>
      </c>
      <c r="M8816">
        <f>YEAR(Table1[[#This Row],[Date received]])</f>
        <v>2015</v>
      </c>
      <c r="N8816" t="str">
        <f>_xlfn.CONCAT("Q",_xlfn.CEILING.MATH(MONTH(Table1[[#This Row],[Date received]])/3))</f>
        <v>Q3</v>
      </c>
    </row>
    <row r="8817" spans="1:14" x14ac:dyDescent="0.3">
      <c r="A8817">
        <v>1749300</v>
      </c>
      <c r="B8817" t="s">
        <v>90</v>
      </c>
      <c r="C8817" t="s">
        <v>16</v>
      </c>
      <c r="D8817" t="s">
        <v>24</v>
      </c>
      <c r="E8817" t="s">
        <v>46</v>
      </c>
      <c r="F8817" t="str">
        <f>_xlfn.XLOOKUP(E8817,State_Code_Name!$C$2:$C$52,State_Code_Name!$B$2:$B$52)</f>
        <v>Pennsylvania</v>
      </c>
      <c r="G8817" t="s">
        <v>19</v>
      </c>
      <c r="H8817" s="15">
        <v>42389</v>
      </c>
      <c r="I8817" s="15">
        <v>42389</v>
      </c>
      <c r="J8817" t="s">
        <v>14</v>
      </c>
      <c r="K8817" t="s">
        <v>14</v>
      </c>
      <c r="L8817">
        <f>Table1[[#This Row],[Date resolved]]-Table1[[#This Row],[Date received]]</f>
        <v>0</v>
      </c>
      <c r="M8817">
        <f>YEAR(Table1[[#This Row],[Date received]])</f>
        <v>2016</v>
      </c>
      <c r="N8817" t="str">
        <f>_xlfn.CONCAT("Q",_xlfn.CEILING.MATH(MONTH(Table1[[#This Row],[Date received]])/3))</f>
        <v>Q1</v>
      </c>
    </row>
    <row r="8818" spans="1:14" x14ac:dyDescent="0.3">
      <c r="A8818">
        <v>2033513</v>
      </c>
      <c r="B8818" t="s">
        <v>43</v>
      </c>
      <c r="C8818" t="s">
        <v>16</v>
      </c>
      <c r="D8818" t="s">
        <v>20</v>
      </c>
      <c r="E8818" t="s">
        <v>31</v>
      </c>
      <c r="F8818" t="str">
        <f>_xlfn.XLOOKUP(E8818,State_Code_Name!$C$2:$C$52,State_Code_Name!$B$2:$B$52)</f>
        <v>Texas</v>
      </c>
      <c r="G8818" t="s">
        <v>13</v>
      </c>
      <c r="H8818" s="15">
        <v>42578</v>
      </c>
      <c r="I8818" s="15">
        <v>42578</v>
      </c>
      <c r="J8818" t="s">
        <v>14</v>
      </c>
      <c r="K8818" t="s">
        <v>15</v>
      </c>
      <c r="L8818">
        <f>Table1[[#This Row],[Date resolved]]-Table1[[#This Row],[Date received]]</f>
        <v>0</v>
      </c>
      <c r="M8818">
        <f>YEAR(Table1[[#This Row],[Date received]])</f>
        <v>2016</v>
      </c>
      <c r="N8818" t="str">
        <f>_xlfn.CONCAT("Q",_xlfn.CEILING.MATH(MONTH(Table1[[#This Row],[Date received]])/3))</f>
        <v>Q3</v>
      </c>
    </row>
    <row r="8819" spans="1:14" x14ac:dyDescent="0.3">
      <c r="A8819">
        <v>1784322</v>
      </c>
      <c r="B8819" t="s">
        <v>273</v>
      </c>
      <c r="C8819" t="s">
        <v>26</v>
      </c>
      <c r="D8819" t="s">
        <v>27</v>
      </c>
      <c r="E8819" t="s">
        <v>12</v>
      </c>
      <c r="F8819" t="str">
        <f>_xlfn.XLOOKUP(E8819,State_Code_Name!$C$2:$C$52,State_Code_Name!$B$2:$B$52)</f>
        <v>Virginia</v>
      </c>
      <c r="G8819" t="s">
        <v>19</v>
      </c>
      <c r="H8819" s="15">
        <v>42412</v>
      </c>
      <c r="I8819" s="15">
        <v>42412</v>
      </c>
      <c r="J8819" t="s">
        <v>14</v>
      </c>
      <c r="K8819" t="s">
        <v>14</v>
      </c>
      <c r="L8819">
        <f>Table1[[#This Row],[Date resolved]]-Table1[[#This Row],[Date received]]</f>
        <v>0</v>
      </c>
      <c r="M8819">
        <f>YEAR(Table1[[#This Row],[Date received]])</f>
        <v>2016</v>
      </c>
      <c r="N8819" t="str">
        <f>_xlfn.CONCAT("Q",_xlfn.CEILING.MATH(MONTH(Table1[[#This Row],[Date received]])/3))</f>
        <v>Q1</v>
      </c>
    </row>
    <row r="8820" spans="1:14" x14ac:dyDescent="0.3">
      <c r="A8820">
        <v>1944996</v>
      </c>
      <c r="B8820" t="s">
        <v>92</v>
      </c>
      <c r="C8820" t="s">
        <v>9</v>
      </c>
      <c r="D8820" t="s">
        <v>10</v>
      </c>
      <c r="E8820" t="s">
        <v>46</v>
      </c>
      <c r="F8820" t="str">
        <f>_xlfn.XLOOKUP(E8820,State_Code_Name!$C$2:$C$52,State_Code_Name!$B$2:$B$52)</f>
        <v>Pennsylvania</v>
      </c>
      <c r="G8820" t="s">
        <v>19</v>
      </c>
      <c r="H8820" s="15">
        <v>42517</v>
      </c>
      <c r="I8820" s="15">
        <v>42519</v>
      </c>
      <c r="J8820" t="s">
        <v>14</v>
      </c>
      <c r="K8820" t="s">
        <v>15</v>
      </c>
      <c r="L8820">
        <f>Table1[[#This Row],[Date resolved]]-Table1[[#This Row],[Date received]]</f>
        <v>2</v>
      </c>
      <c r="M8820">
        <f>YEAR(Table1[[#This Row],[Date received]])</f>
        <v>2016</v>
      </c>
      <c r="N8820" t="str">
        <f>_xlfn.CONCAT("Q",_xlfn.CEILING.MATH(MONTH(Table1[[#This Row],[Date received]])/3))</f>
        <v>Q2</v>
      </c>
    </row>
    <row r="8821" spans="1:14" x14ac:dyDescent="0.3">
      <c r="A8821">
        <v>1711287</v>
      </c>
      <c r="B8821" t="s">
        <v>54</v>
      </c>
      <c r="C8821" t="s">
        <v>52</v>
      </c>
      <c r="D8821" t="s">
        <v>103</v>
      </c>
      <c r="E8821" t="s">
        <v>114</v>
      </c>
      <c r="F8821" t="str">
        <f>_xlfn.XLOOKUP(E8821,State_Code_Name!$C$2:$C$52,State_Code_Name!$B$2:$B$52)</f>
        <v>South Carolina</v>
      </c>
      <c r="G8821" t="s">
        <v>19</v>
      </c>
      <c r="H8821" s="15">
        <v>42359</v>
      </c>
      <c r="I8821" s="15">
        <v>42359</v>
      </c>
      <c r="J8821" t="s">
        <v>14</v>
      </c>
      <c r="K8821" t="s">
        <v>15</v>
      </c>
      <c r="L8821">
        <f>Table1[[#This Row],[Date resolved]]-Table1[[#This Row],[Date received]]</f>
        <v>0</v>
      </c>
      <c r="M8821">
        <f>YEAR(Table1[[#This Row],[Date received]])</f>
        <v>2015</v>
      </c>
      <c r="N8821" t="str">
        <f>_xlfn.CONCAT("Q",_xlfn.CEILING.MATH(MONTH(Table1[[#This Row],[Date received]])/3))</f>
        <v>Q4</v>
      </c>
    </row>
    <row r="8822" spans="1:14" x14ac:dyDescent="0.3">
      <c r="A8822">
        <v>1181462</v>
      </c>
      <c r="B8822" t="s">
        <v>226</v>
      </c>
      <c r="C8822" t="s">
        <v>32</v>
      </c>
      <c r="D8822" t="s">
        <v>161</v>
      </c>
      <c r="E8822" t="s">
        <v>51</v>
      </c>
      <c r="F8822" t="str">
        <f>_xlfn.XLOOKUP(E8822,State_Code_Name!$C$2:$C$52,State_Code_Name!$B$2:$B$52)</f>
        <v>Washington</v>
      </c>
      <c r="G8822" t="s">
        <v>19</v>
      </c>
      <c r="H8822" s="15">
        <v>42009</v>
      </c>
      <c r="I8822" s="15">
        <v>42009</v>
      </c>
      <c r="J8822" t="s">
        <v>14</v>
      </c>
      <c r="K8822" t="s">
        <v>14</v>
      </c>
      <c r="L8822">
        <f>Table1[[#This Row],[Date resolved]]-Table1[[#This Row],[Date received]]</f>
        <v>0</v>
      </c>
      <c r="M8822">
        <f>YEAR(Table1[[#This Row],[Date received]])</f>
        <v>2015</v>
      </c>
      <c r="N8822" t="str">
        <f>_xlfn.CONCAT("Q",_xlfn.CEILING.MATH(MONTH(Table1[[#This Row],[Date received]])/3))</f>
        <v>Q1</v>
      </c>
    </row>
    <row r="8823" spans="1:14" x14ac:dyDescent="0.3">
      <c r="A8823">
        <v>1848481</v>
      </c>
      <c r="B8823" t="s">
        <v>43</v>
      </c>
      <c r="C8823" t="s">
        <v>16</v>
      </c>
      <c r="D8823" t="s">
        <v>24</v>
      </c>
      <c r="E8823" t="s">
        <v>121</v>
      </c>
      <c r="F8823" t="str">
        <f>_xlfn.XLOOKUP(E8823,State_Code_Name!$C$2:$C$52,State_Code_Name!$B$2:$B$52)</f>
        <v>Oregon</v>
      </c>
      <c r="G8823" t="s">
        <v>305</v>
      </c>
      <c r="H8823" s="15">
        <v>42453</v>
      </c>
      <c r="I8823" s="15">
        <v>42457</v>
      </c>
      <c r="J8823" t="s">
        <v>14</v>
      </c>
      <c r="K8823" t="s">
        <v>14</v>
      </c>
      <c r="L8823">
        <f>Table1[[#This Row],[Date resolved]]-Table1[[#This Row],[Date received]]</f>
        <v>4</v>
      </c>
      <c r="M8823">
        <f>YEAR(Table1[[#This Row],[Date received]])</f>
        <v>2016</v>
      </c>
      <c r="N8823" t="str">
        <f>_xlfn.CONCAT("Q",_xlfn.CEILING.MATH(MONTH(Table1[[#This Row],[Date received]])/3))</f>
        <v>Q1</v>
      </c>
    </row>
    <row r="8824" spans="1:14" x14ac:dyDescent="0.3">
      <c r="A8824">
        <v>2025374</v>
      </c>
      <c r="B8824" t="s">
        <v>54</v>
      </c>
      <c r="C8824" t="s">
        <v>52</v>
      </c>
      <c r="D8824" t="s">
        <v>96</v>
      </c>
      <c r="E8824" t="s">
        <v>35</v>
      </c>
      <c r="F8824" t="str">
        <f>_xlfn.XLOOKUP(E8824,State_Code_Name!$C$2:$C$52,State_Code_Name!$B$2:$B$52)</f>
        <v>Florida</v>
      </c>
      <c r="G8824" t="s">
        <v>19</v>
      </c>
      <c r="H8824" s="15">
        <v>42573</v>
      </c>
      <c r="I8824" s="15">
        <v>42573</v>
      </c>
      <c r="J8824" t="s">
        <v>14</v>
      </c>
      <c r="K8824" t="s">
        <v>15</v>
      </c>
      <c r="L8824">
        <f>Table1[[#This Row],[Date resolved]]-Table1[[#This Row],[Date received]]</f>
        <v>0</v>
      </c>
      <c r="M8824">
        <f>YEAR(Table1[[#This Row],[Date received]])</f>
        <v>2016</v>
      </c>
      <c r="N8824" t="str">
        <f>_xlfn.CONCAT("Q",_xlfn.CEILING.MATH(MONTH(Table1[[#This Row],[Date received]])/3))</f>
        <v>Q3</v>
      </c>
    </row>
    <row r="8825" spans="1:14" x14ac:dyDescent="0.3">
      <c r="A8825">
        <v>646189</v>
      </c>
      <c r="B8825" t="s">
        <v>60</v>
      </c>
      <c r="C8825" t="s">
        <v>52</v>
      </c>
      <c r="D8825" t="s">
        <v>103</v>
      </c>
      <c r="E8825" t="s">
        <v>18</v>
      </c>
      <c r="F8825" t="str">
        <f>_xlfn.XLOOKUP(E8825,State_Code_Name!$C$2:$C$52,State_Code_Name!$B$2:$B$52)</f>
        <v>California</v>
      </c>
      <c r="G8825" t="s">
        <v>19</v>
      </c>
      <c r="H8825" s="15">
        <v>41634</v>
      </c>
      <c r="I8825" s="15">
        <v>41634</v>
      </c>
      <c r="J8825" t="s">
        <v>14</v>
      </c>
      <c r="K8825" t="s">
        <v>15</v>
      </c>
      <c r="L8825">
        <f>Table1[[#This Row],[Date resolved]]-Table1[[#This Row],[Date received]]</f>
        <v>0</v>
      </c>
      <c r="M8825">
        <f>YEAR(Table1[[#This Row],[Date received]])</f>
        <v>2013</v>
      </c>
      <c r="N8825" t="str">
        <f>_xlfn.CONCAT("Q",_xlfn.CEILING.MATH(MONTH(Table1[[#This Row],[Date received]])/3))</f>
        <v>Q4</v>
      </c>
    </row>
    <row r="8826" spans="1:14" x14ac:dyDescent="0.3">
      <c r="A8826">
        <v>992818</v>
      </c>
      <c r="B8826" t="s">
        <v>58</v>
      </c>
      <c r="C8826" t="s">
        <v>32</v>
      </c>
      <c r="D8826" t="s">
        <v>104</v>
      </c>
      <c r="E8826" t="s">
        <v>39</v>
      </c>
      <c r="F8826" t="str">
        <f>_xlfn.XLOOKUP(E8826,State_Code_Name!$C$2:$C$52,State_Code_Name!$B$2:$B$52)</f>
        <v>Ohio</v>
      </c>
      <c r="G8826" t="s">
        <v>19</v>
      </c>
      <c r="H8826" s="15">
        <v>41871</v>
      </c>
      <c r="I8826" s="15">
        <v>41871</v>
      </c>
      <c r="J8826" t="s">
        <v>14</v>
      </c>
      <c r="K8826" t="s">
        <v>14</v>
      </c>
      <c r="L8826">
        <f>Table1[[#This Row],[Date resolved]]-Table1[[#This Row],[Date received]]</f>
        <v>0</v>
      </c>
      <c r="M8826">
        <f>YEAR(Table1[[#This Row],[Date received]])</f>
        <v>2014</v>
      </c>
      <c r="N8826" t="str">
        <f>_xlfn.CONCAT("Q",_xlfn.CEILING.MATH(MONTH(Table1[[#This Row],[Date received]])/3))</f>
        <v>Q3</v>
      </c>
    </row>
    <row r="8827" spans="1:14" x14ac:dyDescent="0.3">
      <c r="A8827">
        <v>1591695</v>
      </c>
      <c r="B8827" t="s">
        <v>34</v>
      </c>
      <c r="C8827" t="s">
        <v>16</v>
      </c>
      <c r="D8827" t="s">
        <v>20</v>
      </c>
      <c r="E8827" t="s">
        <v>12</v>
      </c>
      <c r="F8827" t="str">
        <f>_xlfn.XLOOKUP(E8827,State_Code_Name!$C$2:$C$52,State_Code_Name!$B$2:$B$52)</f>
        <v>Virginia</v>
      </c>
      <c r="G8827" t="s">
        <v>19</v>
      </c>
      <c r="H8827" s="15">
        <v>42280</v>
      </c>
      <c r="I8827" s="15">
        <v>42280</v>
      </c>
      <c r="J8827" t="s">
        <v>14</v>
      </c>
      <c r="K8827" t="s">
        <v>15</v>
      </c>
      <c r="L8827">
        <f>Table1[[#This Row],[Date resolved]]-Table1[[#This Row],[Date received]]</f>
        <v>0</v>
      </c>
      <c r="M8827">
        <f>YEAR(Table1[[#This Row],[Date received]])</f>
        <v>2015</v>
      </c>
      <c r="N8827" t="str">
        <f>_xlfn.CONCAT("Q",_xlfn.CEILING.MATH(MONTH(Table1[[#This Row],[Date received]])/3))</f>
        <v>Q4</v>
      </c>
    </row>
    <row r="8828" spans="1:14" x14ac:dyDescent="0.3">
      <c r="A8828">
        <v>1220071</v>
      </c>
      <c r="B8828" t="s">
        <v>11</v>
      </c>
      <c r="C8828" t="s">
        <v>16</v>
      </c>
      <c r="D8828" t="s">
        <v>20</v>
      </c>
      <c r="E8828" t="s">
        <v>18</v>
      </c>
      <c r="F8828" t="str">
        <f>_xlfn.XLOOKUP(E8828,State_Code_Name!$C$2:$C$52,State_Code_Name!$B$2:$B$52)</f>
        <v>California</v>
      </c>
      <c r="G8828" t="s">
        <v>57</v>
      </c>
      <c r="H8828" s="15">
        <v>42037</v>
      </c>
      <c r="I8828" s="15">
        <v>42037</v>
      </c>
      <c r="J8828" t="s">
        <v>14</v>
      </c>
      <c r="K8828" t="s">
        <v>15</v>
      </c>
      <c r="L8828">
        <f>Table1[[#This Row],[Date resolved]]-Table1[[#This Row],[Date received]]</f>
        <v>0</v>
      </c>
      <c r="M8828">
        <f>YEAR(Table1[[#This Row],[Date received]])</f>
        <v>2015</v>
      </c>
      <c r="N8828" t="str">
        <f>_xlfn.CONCAT("Q",_xlfn.CEILING.MATH(MONTH(Table1[[#This Row],[Date received]])/3))</f>
        <v>Q1</v>
      </c>
    </row>
    <row r="8829" spans="1:14" x14ac:dyDescent="0.3">
      <c r="A8829">
        <v>2184167</v>
      </c>
      <c r="B8829" t="s">
        <v>38</v>
      </c>
      <c r="C8829" t="s">
        <v>36</v>
      </c>
      <c r="D8829" t="s">
        <v>80</v>
      </c>
      <c r="E8829" t="s">
        <v>18</v>
      </c>
      <c r="F8829" t="str">
        <f>_xlfn.XLOOKUP(E8829,State_Code_Name!$C$2:$C$52,State_Code_Name!$B$2:$B$52)</f>
        <v>California</v>
      </c>
      <c r="G8829" t="s">
        <v>19</v>
      </c>
      <c r="H8829" s="15">
        <v>42671</v>
      </c>
      <c r="I8829" s="15">
        <v>42671</v>
      </c>
      <c r="J8829" t="s">
        <v>14</v>
      </c>
      <c r="K8829" t="s">
        <v>14</v>
      </c>
      <c r="L8829">
        <f>Table1[[#This Row],[Date resolved]]-Table1[[#This Row],[Date received]]</f>
        <v>0</v>
      </c>
      <c r="M8829">
        <f>YEAR(Table1[[#This Row],[Date received]])</f>
        <v>2016</v>
      </c>
      <c r="N8829" t="str">
        <f>_xlfn.CONCAT("Q",_xlfn.CEILING.MATH(MONTH(Table1[[#This Row],[Date received]])/3))</f>
        <v>Q4</v>
      </c>
    </row>
    <row r="8830" spans="1:14" x14ac:dyDescent="0.3">
      <c r="A8830">
        <v>1246788</v>
      </c>
      <c r="B8830" t="s">
        <v>177</v>
      </c>
      <c r="C8830" t="s">
        <v>32</v>
      </c>
      <c r="D8830" t="s">
        <v>41</v>
      </c>
      <c r="E8830" t="s">
        <v>46</v>
      </c>
      <c r="F8830" t="str">
        <f>_xlfn.XLOOKUP(E8830,State_Code_Name!$C$2:$C$52,State_Code_Name!$B$2:$B$52)</f>
        <v>Pennsylvania</v>
      </c>
      <c r="G8830" t="s">
        <v>19</v>
      </c>
      <c r="H8830" s="15">
        <v>42054</v>
      </c>
      <c r="I8830" s="15">
        <v>42060</v>
      </c>
      <c r="J8830" t="s">
        <v>14</v>
      </c>
      <c r="K8830" t="s">
        <v>15</v>
      </c>
      <c r="L8830">
        <f>Table1[[#This Row],[Date resolved]]-Table1[[#This Row],[Date received]]</f>
        <v>6</v>
      </c>
      <c r="M8830">
        <f>YEAR(Table1[[#This Row],[Date received]])</f>
        <v>2015</v>
      </c>
      <c r="N8830" t="str">
        <f>_xlfn.CONCAT("Q",_xlfn.CEILING.MATH(MONTH(Table1[[#This Row],[Date received]])/3))</f>
        <v>Q1</v>
      </c>
    </row>
    <row r="8831" spans="1:14" x14ac:dyDescent="0.3">
      <c r="A8831">
        <v>1045816</v>
      </c>
      <c r="B8831" t="s">
        <v>81</v>
      </c>
      <c r="C8831" t="s">
        <v>36</v>
      </c>
      <c r="D8831" t="s">
        <v>99</v>
      </c>
      <c r="E8831" t="s">
        <v>22</v>
      </c>
      <c r="F8831" t="str">
        <f>_xlfn.XLOOKUP(E8831,State_Code_Name!$C$2:$C$52,State_Code_Name!$B$2:$B$52)</f>
        <v>New York</v>
      </c>
      <c r="G8831" t="s">
        <v>19</v>
      </c>
      <c r="H8831" s="15">
        <v>41907</v>
      </c>
      <c r="I8831" s="15">
        <v>41907</v>
      </c>
      <c r="J8831" t="s">
        <v>14</v>
      </c>
      <c r="K8831" t="s">
        <v>15</v>
      </c>
      <c r="L8831">
        <f>Table1[[#This Row],[Date resolved]]-Table1[[#This Row],[Date received]]</f>
        <v>0</v>
      </c>
      <c r="M8831">
        <f>YEAR(Table1[[#This Row],[Date received]])</f>
        <v>2014</v>
      </c>
      <c r="N8831" t="str">
        <f>_xlfn.CONCAT("Q",_xlfn.CEILING.MATH(MONTH(Table1[[#This Row],[Date received]])/3))</f>
        <v>Q3</v>
      </c>
    </row>
    <row r="8832" spans="1:14" x14ac:dyDescent="0.3">
      <c r="A8832">
        <v>863057</v>
      </c>
      <c r="B8832" t="s">
        <v>97</v>
      </c>
      <c r="C8832" t="s">
        <v>52</v>
      </c>
      <c r="D8832" t="s">
        <v>96</v>
      </c>
      <c r="E8832" t="s">
        <v>186</v>
      </c>
      <c r="F8832" t="str">
        <f>_xlfn.XLOOKUP(E8832,State_Code_Name!$C$2:$C$52,State_Code_Name!$B$2:$B$52)</f>
        <v>Arkansas</v>
      </c>
      <c r="G8832" t="s">
        <v>19</v>
      </c>
      <c r="H8832" s="15">
        <v>41780</v>
      </c>
      <c r="I8832" s="15">
        <v>41782</v>
      </c>
      <c r="J8832" t="s">
        <v>14</v>
      </c>
      <c r="K8832" t="s">
        <v>15</v>
      </c>
      <c r="L8832">
        <f>Table1[[#This Row],[Date resolved]]-Table1[[#This Row],[Date received]]</f>
        <v>2</v>
      </c>
      <c r="M8832">
        <f>YEAR(Table1[[#This Row],[Date received]])</f>
        <v>2014</v>
      </c>
      <c r="N8832" t="str">
        <f>_xlfn.CONCAT("Q",_xlfn.CEILING.MATH(MONTH(Table1[[#This Row],[Date received]])/3))</f>
        <v>Q2</v>
      </c>
    </row>
    <row r="8833" spans="1:14" x14ac:dyDescent="0.3">
      <c r="A8833">
        <v>1353377</v>
      </c>
      <c r="B8833" t="s">
        <v>60</v>
      </c>
      <c r="C8833" t="s">
        <v>52</v>
      </c>
      <c r="D8833" t="s">
        <v>103</v>
      </c>
      <c r="E8833" t="s">
        <v>25</v>
      </c>
      <c r="F8833" t="str">
        <f>_xlfn.XLOOKUP(E8833,State_Code_Name!$C$2:$C$52,State_Code_Name!$B$2:$B$52)</f>
        <v>Georgia</v>
      </c>
      <c r="G8833" t="s">
        <v>19</v>
      </c>
      <c r="H8833" s="15">
        <v>42123</v>
      </c>
      <c r="I8833" s="15">
        <v>42123</v>
      </c>
      <c r="J8833" t="s">
        <v>14</v>
      </c>
      <c r="K8833" t="s">
        <v>15</v>
      </c>
      <c r="L8833">
        <f>Table1[[#This Row],[Date resolved]]-Table1[[#This Row],[Date received]]</f>
        <v>0</v>
      </c>
      <c r="M8833">
        <f>YEAR(Table1[[#This Row],[Date received]])</f>
        <v>2015</v>
      </c>
      <c r="N8833" t="str">
        <f>_xlfn.CONCAT("Q",_xlfn.CEILING.MATH(MONTH(Table1[[#This Row],[Date received]])/3))</f>
        <v>Q2</v>
      </c>
    </row>
    <row r="8834" spans="1:14" x14ac:dyDescent="0.3">
      <c r="A8834">
        <v>1182536</v>
      </c>
      <c r="B8834" t="s">
        <v>284</v>
      </c>
      <c r="C8834" t="s">
        <v>32</v>
      </c>
      <c r="D8834" t="s">
        <v>41</v>
      </c>
      <c r="E8834" t="s">
        <v>74</v>
      </c>
      <c r="F8834" t="str">
        <f>_xlfn.XLOOKUP(E8834,State_Code_Name!$C$2:$C$52,State_Code_Name!$B$2:$B$52)</f>
        <v>Tennessee</v>
      </c>
      <c r="G8834" t="s">
        <v>19</v>
      </c>
      <c r="H8834" s="15">
        <v>42010</v>
      </c>
      <c r="I8834" s="15">
        <v>42010</v>
      </c>
      <c r="J8834" t="s">
        <v>14</v>
      </c>
      <c r="K8834" t="s">
        <v>15</v>
      </c>
      <c r="L8834">
        <f>Table1[[#This Row],[Date resolved]]-Table1[[#This Row],[Date received]]</f>
        <v>0</v>
      </c>
      <c r="M8834">
        <f>YEAR(Table1[[#This Row],[Date received]])</f>
        <v>2015</v>
      </c>
      <c r="N8834" t="str">
        <f>_xlfn.CONCAT("Q",_xlfn.CEILING.MATH(MONTH(Table1[[#This Row],[Date received]])/3))</f>
        <v>Q1</v>
      </c>
    </row>
    <row r="8835" spans="1:14" x14ac:dyDescent="0.3">
      <c r="A8835">
        <v>1415799</v>
      </c>
      <c r="B8835" t="s">
        <v>43</v>
      </c>
      <c r="C8835" t="s">
        <v>16</v>
      </c>
      <c r="D8835" t="s">
        <v>20</v>
      </c>
      <c r="E8835" t="s">
        <v>35</v>
      </c>
      <c r="F8835" t="str">
        <f>_xlfn.XLOOKUP(E8835,State_Code_Name!$C$2:$C$52,State_Code_Name!$B$2:$B$52)</f>
        <v>Florida</v>
      </c>
      <c r="G8835" t="s">
        <v>305</v>
      </c>
      <c r="H8835" s="15">
        <v>42165</v>
      </c>
      <c r="I8835" s="15">
        <v>42166</v>
      </c>
      <c r="J8835" t="s">
        <v>14</v>
      </c>
      <c r="K8835" t="s">
        <v>14</v>
      </c>
      <c r="L8835">
        <f>Table1[[#This Row],[Date resolved]]-Table1[[#This Row],[Date received]]</f>
        <v>1</v>
      </c>
      <c r="M8835">
        <f>YEAR(Table1[[#This Row],[Date received]])</f>
        <v>2015</v>
      </c>
      <c r="N8835" t="str">
        <f>_xlfn.CONCAT("Q",_xlfn.CEILING.MATH(MONTH(Table1[[#This Row],[Date received]])/3))</f>
        <v>Q2</v>
      </c>
    </row>
    <row r="8836" spans="1:14" x14ac:dyDescent="0.3">
      <c r="A8836">
        <v>1810916</v>
      </c>
      <c r="B8836" t="s">
        <v>258</v>
      </c>
      <c r="C8836" t="s">
        <v>16</v>
      </c>
      <c r="D8836" t="s">
        <v>17</v>
      </c>
      <c r="E8836" t="s">
        <v>70</v>
      </c>
      <c r="F8836" t="str">
        <f>_xlfn.XLOOKUP(E8836,State_Code_Name!$C$2:$C$52,State_Code_Name!$B$2:$B$52)</f>
        <v>Massachusetts</v>
      </c>
      <c r="G8836" t="s">
        <v>19</v>
      </c>
      <c r="H8836" s="15">
        <v>42430</v>
      </c>
      <c r="I8836" s="15">
        <v>42432</v>
      </c>
      <c r="J8836" t="s">
        <v>14</v>
      </c>
      <c r="K8836" t="s">
        <v>15</v>
      </c>
      <c r="L8836">
        <f>Table1[[#This Row],[Date resolved]]-Table1[[#This Row],[Date received]]</f>
        <v>2</v>
      </c>
      <c r="M8836">
        <f>YEAR(Table1[[#This Row],[Date received]])</f>
        <v>2016</v>
      </c>
      <c r="N8836" t="str">
        <f>_xlfn.CONCAT("Q",_xlfn.CEILING.MATH(MONTH(Table1[[#This Row],[Date received]])/3))</f>
        <v>Q1</v>
      </c>
    </row>
    <row r="8837" spans="1:14" x14ac:dyDescent="0.3">
      <c r="A8837">
        <v>1898995</v>
      </c>
      <c r="B8837" t="s">
        <v>147</v>
      </c>
      <c r="C8837" t="s">
        <v>879</v>
      </c>
      <c r="D8837" t="s">
        <v>880</v>
      </c>
      <c r="E8837" t="s">
        <v>77</v>
      </c>
      <c r="F8837" t="str">
        <f>_xlfn.XLOOKUP(E8837,State_Code_Name!$C$2:$C$52,State_Code_Name!$B$2:$B$52)</f>
        <v>Missouri</v>
      </c>
      <c r="G8837" t="s">
        <v>13</v>
      </c>
      <c r="H8837" s="15">
        <v>42487</v>
      </c>
      <c r="I8837" s="15">
        <v>42489</v>
      </c>
      <c r="J8837" t="s">
        <v>14</v>
      </c>
      <c r="K8837" t="s">
        <v>15</v>
      </c>
      <c r="L8837">
        <f>Table1[[#This Row],[Date resolved]]-Table1[[#This Row],[Date received]]</f>
        <v>2</v>
      </c>
      <c r="M8837">
        <f>YEAR(Table1[[#This Row],[Date received]])</f>
        <v>2016</v>
      </c>
      <c r="N8837" t="str">
        <f>_xlfn.CONCAT("Q",_xlfn.CEILING.MATH(MONTH(Table1[[#This Row],[Date received]])/3))</f>
        <v>Q2</v>
      </c>
    </row>
    <row r="8838" spans="1:14" x14ac:dyDescent="0.3">
      <c r="A8838">
        <v>1025536</v>
      </c>
      <c r="B8838" t="s">
        <v>148</v>
      </c>
      <c r="C8838" t="s">
        <v>9</v>
      </c>
      <c r="D8838" t="s">
        <v>10</v>
      </c>
      <c r="E8838" t="s">
        <v>100</v>
      </c>
      <c r="F8838" t="str">
        <f>_xlfn.XLOOKUP(E8838,State_Code_Name!$C$2:$C$52,State_Code_Name!$B$2:$B$52)</f>
        <v>Arizona</v>
      </c>
      <c r="G8838" t="s">
        <v>19</v>
      </c>
      <c r="H8838" s="15">
        <v>41893</v>
      </c>
      <c r="I8838" s="15">
        <v>41893</v>
      </c>
      <c r="J8838" t="s">
        <v>14</v>
      </c>
      <c r="K8838" t="s">
        <v>14</v>
      </c>
      <c r="L8838">
        <f>Table1[[#This Row],[Date resolved]]-Table1[[#This Row],[Date received]]</f>
        <v>0</v>
      </c>
      <c r="M8838">
        <f>YEAR(Table1[[#This Row],[Date received]])</f>
        <v>2014</v>
      </c>
      <c r="N8838" t="str">
        <f>_xlfn.CONCAT("Q",_xlfn.CEILING.MATH(MONTH(Table1[[#This Row],[Date received]])/3))</f>
        <v>Q3</v>
      </c>
    </row>
    <row r="8839" spans="1:14" x14ac:dyDescent="0.3">
      <c r="A8839">
        <v>997698</v>
      </c>
      <c r="B8839" t="s">
        <v>11</v>
      </c>
      <c r="C8839" t="s">
        <v>36</v>
      </c>
      <c r="D8839" t="s">
        <v>120</v>
      </c>
      <c r="E8839" t="s">
        <v>48</v>
      </c>
      <c r="F8839" t="str">
        <f>_xlfn.XLOOKUP(E8839,State_Code_Name!$C$2:$C$52,State_Code_Name!$B$2:$B$52)</f>
        <v>New Jersey</v>
      </c>
      <c r="G8839" t="s">
        <v>19</v>
      </c>
      <c r="H8839" s="15">
        <v>41873</v>
      </c>
      <c r="I8839" s="15">
        <v>41873</v>
      </c>
      <c r="J8839" t="s">
        <v>14</v>
      </c>
      <c r="K8839" t="s">
        <v>15</v>
      </c>
      <c r="L8839">
        <f>Table1[[#This Row],[Date resolved]]-Table1[[#This Row],[Date received]]</f>
        <v>0</v>
      </c>
      <c r="M8839">
        <f>YEAR(Table1[[#This Row],[Date received]])</f>
        <v>2014</v>
      </c>
      <c r="N8839" t="str">
        <f>_xlfn.CONCAT("Q",_xlfn.CEILING.MATH(MONTH(Table1[[#This Row],[Date received]])/3))</f>
        <v>Q3</v>
      </c>
    </row>
    <row r="8840" spans="1:14" x14ac:dyDescent="0.3">
      <c r="A8840">
        <v>1904578</v>
      </c>
      <c r="B8840" t="s">
        <v>60</v>
      </c>
      <c r="C8840" t="s">
        <v>52</v>
      </c>
      <c r="D8840" t="s">
        <v>103</v>
      </c>
      <c r="E8840" t="s">
        <v>35</v>
      </c>
      <c r="F8840" t="str">
        <f>_xlfn.XLOOKUP(E8840,State_Code_Name!$C$2:$C$52,State_Code_Name!$B$2:$B$52)</f>
        <v>Florida</v>
      </c>
      <c r="G8840" t="s">
        <v>19</v>
      </c>
      <c r="H8840" s="15">
        <v>42491</v>
      </c>
      <c r="I8840" s="15">
        <v>42491</v>
      </c>
      <c r="J8840" t="s">
        <v>14</v>
      </c>
      <c r="K8840" t="s">
        <v>15</v>
      </c>
      <c r="L8840">
        <f>Table1[[#This Row],[Date resolved]]-Table1[[#This Row],[Date received]]</f>
        <v>0</v>
      </c>
      <c r="M8840">
        <f>YEAR(Table1[[#This Row],[Date received]])</f>
        <v>2016</v>
      </c>
      <c r="N8840" t="str">
        <f>_xlfn.CONCAT("Q",_xlfn.CEILING.MATH(MONTH(Table1[[#This Row],[Date received]])/3))</f>
        <v>Q2</v>
      </c>
    </row>
    <row r="8841" spans="1:14" x14ac:dyDescent="0.3">
      <c r="A8841">
        <v>1282944</v>
      </c>
      <c r="B8841" t="s">
        <v>43</v>
      </c>
      <c r="C8841" t="s">
        <v>36</v>
      </c>
      <c r="D8841" t="s">
        <v>80</v>
      </c>
      <c r="E8841" t="s">
        <v>22</v>
      </c>
      <c r="F8841" t="str">
        <f>_xlfn.XLOOKUP(E8841,State_Code_Name!$C$2:$C$52,State_Code_Name!$B$2:$B$52)</f>
        <v>New York</v>
      </c>
      <c r="G8841" t="s">
        <v>13</v>
      </c>
      <c r="H8841" s="15">
        <v>42076</v>
      </c>
      <c r="I8841" s="15">
        <v>42079</v>
      </c>
      <c r="J8841" t="s">
        <v>14</v>
      </c>
      <c r="K8841" t="s">
        <v>14</v>
      </c>
      <c r="L8841">
        <f>Table1[[#This Row],[Date resolved]]-Table1[[#This Row],[Date received]]</f>
        <v>3</v>
      </c>
      <c r="M8841">
        <f>YEAR(Table1[[#This Row],[Date received]])</f>
        <v>2015</v>
      </c>
      <c r="N8841" t="str">
        <f>_xlfn.CONCAT("Q",_xlfn.CEILING.MATH(MONTH(Table1[[#This Row],[Date received]])/3))</f>
        <v>Q1</v>
      </c>
    </row>
    <row r="8842" spans="1:14" x14ac:dyDescent="0.3">
      <c r="A8842">
        <v>378210</v>
      </c>
      <c r="B8842" t="s">
        <v>148</v>
      </c>
      <c r="C8842" t="s">
        <v>16</v>
      </c>
      <c r="D8842" t="s">
        <v>20</v>
      </c>
      <c r="E8842" t="s">
        <v>31</v>
      </c>
      <c r="F8842" t="str">
        <f>_xlfn.XLOOKUP(E8842,State_Code_Name!$C$2:$C$52,State_Code_Name!$B$2:$B$52)</f>
        <v>Texas</v>
      </c>
      <c r="G8842" t="s">
        <v>305</v>
      </c>
      <c r="H8842" s="15">
        <v>41373</v>
      </c>
      <c r="I8842" s="15">
        <v>41375</v>
      </c>
      <c r="J8842" t="s">
        <v>14</v>
      </c>
      <c r="K8842" t="s">
        <v>15</v>
      </c>
      <c r="L8842">
        <f>Table1[[#This Row],[Date resolved]]-Table1[[#This Row],[Date received]]</f>
        <v>2</v>
      </c>
      <c r="M8842">
        <f>YEAR(Table1[[#This Row],[Date received]])</f>
        <v>2013</v>
      </c>
      <c r="N8842" t="str">
        <f>_xlfn.CONCAT("Q",_xlfn.CEILING.MATH(MONTH(Table1[[#This Row],[Date received]])/3))</f>
        <v>Q2</v>
      </c>
    </row>
    <row r="8843" spans="1:14" x14ac:dyDescent="0.3">
      <c r="A8843">
        <v>752120</v>
      </c>
      <c r="B8843" t="s">
        <v>133</v>
      </c>
      <c r="C8843" t="s">
        <v>9</v>
      </c>
      <c r="D8843" t="s">
        <v>10</v>
      </c>
      <c r="E8843" t="s">
        <v>74</v>
      </c>
      <c r="F8843" t="str">
        <f>_xlfn.XLOOKUP(E8843,State_Code_Name!$C$2:$C$52,State_Code_Name!$B$2:$B$52)</f>
        <v>Tennessee</v>
      </c>
      <c r="G8843" t="s">
        <v>19</v>
      </c>
      <c r="H8843" s="15">
        <v>41706</v>
      </c>
      <c r="I8843" s="15">
        <v>41709</v>
      </c>
      <c r="J8843" t="s">
        <v>14</v>
      </c>
      <c r="K8843" t="s">
        <v>15</v>
      </c>
      <c r="L8843">
        <f>Table1[[#This Row],[Date resolved]]-Table1[[#This Row],[Date received]]</f>
        <v>3</v>
      </c>
      <c r="M8843">
        <f>YEAR(Table1[[#This Row],[Date received]])</f>
        <v>2014</v>
      </c>
      <c r="N8843" t="str">
        <f>_xlfn.CONCAT("Q",_xlfn.CEILING.MATH(MONTH(Table1[[#This Row],[Date received]])/3))</f>
        <v>Q1</v>
      </c>
    </row>
    <row r="8844" spans="1:14" x14ac:dyDescent="0.3">
      <c r="A8844">
        <v>225487</v>
      </c>
      <c r="B8844" t="s">
        <v>95</v>
      </c>
      <c r="C8844" t="s">
        <v>16</v>
      </c>
      <c r="D8844" t="s">
        <v>17</v>
      </c>
      <c r="E8844" t="s">
        <v>70</v>
      </c>
      <c r="F8844" t="str">
        <f>_xlfn.XLOOKUP(E8844,State_Code_Name!$C$2:$C$52,State_Code_Name!$B$2:$B$52)</f>
        <v>Massachusetts</v>
      </c>
      <c r="G8844" t="s">
        <v>305</v>
      </c>
      <c r="H8844" s="15">
        <v>41282</v>
      </c>
      <c r="I8844" s="15">
        <v>41283</v>
      </c>
      <c r="J8844" t="s">
        <v>14</v>
      </c>
      <c r="K8844" t="s">
        <v>15</v>
      </c>
      <c r="L8844">
        <f>Table1[[#This Row],[Date resolved]]-Table1[[#This Row],[Date received]]</f>
        <v>1</v>
      </c>
      <c r="M8844">
        <f>YEAR(Table1[[#This Row],[Date received]])</f>
        <v>2013</v>
      </c>
      <c r="N8844" t="str">
        <f>_xlfn.CONCAT("Q",_xlfn.CEILING.MATH(MONTH(Table1[[#This Row],[Date received]])/3))</f>
        <v>Q1</v>
      </c>
    </row>
    <row r="8845" spans="1:14" x14ac:dyDescent="0.3">
      <c r="A8845">
        <v>1383105</v>
      </c>
      <c r="B8845" t="s">
        <v>30</v>
      </c>
      <c r="C8845" t="s">
        <v>16</v>
      </c>
      <c r="D8845" t="s">
        <v>24</v>
      </c>
      <c r="E8845" t="s">
        <v>18</v>
      </c>
      <c r="F8845" t="str">
        <f>_xlfn.XLOOKUP(E8845,State_Code_Name!$C$2:$C$52,State_Code_Name!$B$2:$B$52)</f>
        <v>California</v>
      </c>
      <c r="G8845" t="s">
        <v>305</v>
      </c>
      <c r="H8845" s="15">
        <v>42143</v>
      </c>
      <c r="I8845" s="15">
        <v>42144</v>
      </c>
      <c r="J8845" t="s">
        <v>14</v>
      </c>
      <c r="K8845" t="s">
        <v>15</v>
      </c>
      <c r="L8845">
        <f>Table1[[#This Row],[Date resolved]]-Table1[[#This Row],[Date received]]</f>
        <v>1</v>
      </c>
      <c r="M8845">
        <f>YEAR(Table1[[#This Row],[Date received]])</f>
        <v>2015</v>
      </c>
      <c r="N8845" t="str">
        <f>_xlfn.CONCAT("Q",_xlfn.CEILING.MATH(MONTH(Table1[[#This Row],[Date received]])/3))</f>
        <v>Q2</v>
      </c>
    </row>
    <row r="8846" spans="1:14" x14ac:dyDescent="0.3">
      <c r="A8846">
        <v>2023308</v>
      </c>
      <c r="B8846" t="s">
        <v>58</v>
      </c>
      <c r="C8846" t="s">
        <v>16</v>
      </c>
      <c r="D8846" t="s">
        <v>20</v>
      </c>
      <c r="E8846" t="s">
        <v>100</v>
      </c>
      <c r="F8846" t="str">
        <f>_xlfn.XLOOKUP(E8846,State_Code_Name!$C$2:$C$52,State_Code_Name!$B$2:$B$52)</f>
        <v>Arizona</v>
      </c>
      <c r="G8846" t="s">
        <v>13</v>
      </c>
      <c r="H8846" s="15">
        <v>42572</v>
      </c>
      <c r="I8846" s="15">
        <v>42572</v>
      </c>
      <c r="J8846" t="s">
        <v>14</v>
      </c>
      <c r="K8846" t="s">
        <v>15</v>
      </c>
      <c r="L8846">
        <f>Table1[[#This Row],[Date resolved]]-Table1[[#This Row],[Date received]]</f>
        <v>0</v>
      </c>
      <c r="M8846">
        <f>YEAR(Table1[[#This Row],[Date received]])</f>
        <v>2016</v>
      </c>
      <c r="N8846" t="str">
        <f>_xlfn.CONCAT("Q",_xlfn.CEILING.MATH(MONTH(Table1[[#This Row],[Date received]])/3))</f>
        <v>Q3</v>
      </c>
    </row>
    <row r="8847" spans="1:14" x14ac:dyDescent="0.3">
      <c r="A8847">
        <v>1994039</v>
      </c>
      <c r="B8847" t="s">
        <v>38</v>
      </c>
      <c r="C8847" t="s">
        <v>16</v>
      </c>
      <c r="D8847" t="s">
        <v>20</v>
      </c>
      <c r="E8847" t="s">
        <v>121</v>
      </c>
      <c r="F8847" t="str">
        <f>_xlfn.XLOOKUP(E8847,State_Code_Name!$C$2:$C$52,State_Code_Name!$B$2:$B$52)</f>
        <v>Oregon</v>
      </c>
      <c r="G8847" t="s">
        <v>19</v>
      </c>
      <c r="H8847" s="15">
        <v>42551</v>
      </c>
      <c r="I8847" s="15">
        <v>42551</v>
      </c>
      <c r="J8847" t="s">
        <v>14</v>
      </c>
      <c r="K8847" t="s">
        <v>14</v>
      </c>
      <c r="L8847">
        <f>Table1[[#This Row],[Date resolved]]-Table1[[#This Row],[Date received]]</f>
        <v>0</v>
      </c>
      <c r="M8847">
        <f>YEAR(Table1[[#This Row],[Date received]])</f>
        <v>2016</v>
      </c>
      <c r="N8847" t="str">
        <f>_xlfn.CONCAT("Q",_xlfn.CEILING.MATH(MONTH(Table1[[#This Row],[Date received]])/3))</f>
        <v>Q2</v>
      </c>
    </row>
    <row r="8848" spans="1:14" x14ac:dyDescent="0.3">
      <c r="A8848">
        <v>1435374</v>
      </c>
      <c r="B8848" t="s">
        <v>97</v>
      </c>
      <c r="C8848" t="s">
        <v>52</v>
      </c>
      <c r="D8848" t="s">
        <v>76</v>
      </c>
      <c r="E8848" t="s">
        <v>72</v>
      </c>
      <c r="F8848" t="str">
        <f>_xlfn.XLOOKUP(E8848,State_Code_Name!$C$2:$C$52,State_Code_Name!$B$2:$B$52)</f>
        <v>Kentucky</v>
      </c>
      <c r="G8848" t="s">
        <v>19</v>
      </c>
      <c r="H8848" s="15">
        <v>42179</v>
      </c>
      <c r="I8848" s="15">
        <v>42179</v>
      </c>
      <c r="J8848" t="s">
        <v>14</v>
      </c>
      <c r="K8848" t="s">
        <v>15</v>
      </c>
      <c r="L8848">
        <f>Table1[[#This Row],[Date resolved]]-Table1[[#This Row],[Date received]]</f>
        <v>0</v>
      </c>
      <c r="M8848">
        <f>YEAR(Table1[[#This Row],[Date received]])</f>
        <v>2015</v>
      </c>
      <c r="N8848" t="str">
        <f>_xlfn.CONCAT("Q",_xlfn.CEILING.MATH(MONTH(Table1[[#This Row],[Date received]])/3))</f>
        <v>Q2</v>
      </c>
    </row>
    <row r="8849" spans="1:14" x14ac:dyDescent="0.3">
      <c r="A8849">
        <v>1791197</v>
      </c>
      <c r="B8849" t="s">
        <v>58</v>
      </c>
      <c r="C8849" t="s">
        <v>26</v>
      </c>
      <c r="D8849" t="s">
        <v>27</v>
      </c>
      <c r="E8849" t="s">
        <v>51</v>
      </c>
      <c r="F8849" t="str">
        <f>_xlfn.XLOOKUP(E8849,State_Code_Name!$C$2:$C$52,State_Code_Name!$B$2:$B$52)</f>
        <v>Washington</v>
      </c>
      <c r="G8849" t="s">
        <v>305</v>
      </c>
      <c r="H8849" s="15">
        <v>42417</v>
      </c>
      <c r="I8849" s="15">
        <v>42419</v>
      </c>
      <c r="J8849" t="s">
        <v>14</v>
      </c>
      <c r="K8849" t="s">
        <v>14</v>
      </c>
      <c r="L8849">
        <f>Table1[[#This Row],[Date resolved]]-Table1[[#This Row],[Date received]]</f>
        <v>2</v>
      </c>
      <c r="M8849">
        <f>YEAR(Table1[[#This Row],[Date received]])</f>
        <v>2016</v>
      </c>
      <c r="N8849" t="str">
        <f>_xlfn.CONCAT("Q",_xlfn.CEILING.MATH(MONTH(Table1[[#This Row],[Date received]])/3))</f>
        <v>Q1</v>
      </c>
    </row>
    <row r="8850" spans="1:14" x14ac:dyDescent="0.3">
      <c r="A8850">
        <v>1237254</v>
      </c>
      <c r="B8850" t="s">
        <v>432</v>
      </c>
      <c r="C8850" t="s">
        <v>9</v>
      </c>
      <c r="D8850" t="s">
        <v>10</v>
      </c>
      <c r="E8850" t="s">
        <v>39</v>
      </c>
      <c r="F8850" t="str">
        <f>_xlfn.XLOOKUP(E8850,State_Code_Name!$C$2:$C$52,State_Code_Name!$B$2:$B$52)</f>
        <v>Ohio</v>
      </c>
      <c r="G8850" t="s">
        <v>19</v>
      </c>
      <c r="H8850" s="15">
        <v>42047</v>
      </c>
      <c r="I8850" s="15">
        <v>42047</v>
      </c>
      <c r="J8850" t="s">
        <v>14</v>
      </c>
      <c r="K8850" t="s">
        <v>15</v>
      </c>
      <c r="L8850">
        <f>Table1[[#This Row],[Date resolved]]-Table1[[#This Row],[Date received]]</f>
        <v>0</v>
      </c>
      <c r="M8850">
        <f>YEAR(Table1[[#This Row],[Date received]])</f>
        <v>2015</v>
      </c>
      <c r="N8850" t="str">
        <f>_xlfn.CONCAT("Q",_xlfn.CEILING.MATH(MONTH(Table1[[#This Row],[Date received]])/3))</f>
        <v>Q1</v>
      </c>
    </row>
    <row r="8851" spans="1:14" x14ac:dyDescent="0.3">
      <c r="A8851">
        <v>1205621</v>
      </c>
      <c r="B8851" t="s">
        <v>329</v>
      </c>
      <c r="C8851" t="s">
        <v>32</v>
      </c>
      <c r="D8851" t="s">
        <v>41</v>
      </c>
      <c r="E8851" t="s">
        <v>115</v>
      </c>
      <c r="F8851" t="str">
        <f>_xlfn.XLOOKUP(E8851,State_Code_Name!$C$2:$C$52,State_Code_Name!$B$2:$B$52)</f>
        <v>Iowa</v>
      </c>
      <c r="G8851" t="s">
        <v>19</v>
      </c>
      <c r="H8851" s="15">
        <v>42017</v>
      </c>
      <c r="I8851" s="15">
        <v>42017</v>
      </c>
      <c r="J8851" t="s">
        <v>14</v>
      </c>
      <c r="K8851" t="s">
        <v>15</v>
      </c>
      <c r="L8851">
        <f>Table1[[#This Row],[Date resolved]]-Table1[[#This Row],[Date received]]</f>
        <v>0</v>
      </c>
      <c r="M8851">
        <f>YEAR(Table1[[#This Row],[Date received]])</f>
        <v>2015</v>
      </c>
      <c r="N8851" t="str">
        <f>_xlfn.CONCAT("Q",_xlfn.CEILING.MATH(MONTH(Table1[[#This Row],[Date received]])/3))</f>
        <v>Q1</v>
      </c>
    </row>
    <row r="8852" spans="1:14" x14ac:dyDescent="0.3">
      <c r="A8852">
        <v>1945061</v>
      </c>
      <c r="B8852" t="s">
        <v>38</v>
      </c>
      <c r="C8852" t="s">
        <v>16</v>
      </c>
      <c r="D8852" t="s">
        <v>20</v>
      </c>
      <c r="E8852" t="s">
        <v>18</v>
      </c>
      <c r="F8852" t="str">
        <f>_xlfn.XLOOKUP(E8852,State_Code_Name!$C$2:$C$52,State_Code_Name!$B$2:$B$52)</f>
        <v>California</v>
      </c>
      <c r="G8852" t="s">
        <v>19</v>
      </c>
      <c r="H8852" s="15">
        <v>42517</v>
      </c>
      <c r="I8852" s="15">
        <v>42517</v>
      </c>
      <c r="J8852" t="s">
        <v>14</v>
      </c>
      <c r="K8852" t="s">
        <v>15</v>
      </c>
      <c r="L8852">
        <f>Table1[[#This Row],[Date resolved]]-Table1[[#This Row],[Date received]]</f>
        <v>0</v>
      </c>
      <c r="M8852">
        <f>YEAR(Table1[[#This Row],[Date received]])</f>
        <v>2016</v>
      </c>
      <c r="N8852" t="str">
        <f>_xlfn.CONCAT("Q",_xlfn.CEILING.MATH(MONTH(Table1[[#This Row],[Date received]])/3))</f>
        <v>Q2</v>
      </c>
    </row>
    <row r="8853" spans="1:14" x14ac:dyDescent="0.3">
      <c r="A8853">
        <v>1495500</v>
      </c>
      <c r="B8853" t="s">
        <v>345</v>
      </c>
      <c r="C8853" t="s">
        <v>9</v>
      </c>
      <c r="D8853" t="s">
        <v>132</v>
      </c>
      <c r="E8853" t="s">
        <v>18</v>
      </c>
      <c r="F8853" t="str">
        <f>_xlfn.XLOOKUP(E8853,State_Code_Name!$C$2:$C$52,State_Code_Name!$B$2:$B$52)</f>
        <v>California</v>
      </c>
      <c r="G8853" t="s">
        <v>19</v>
      </c>
      <c r="H8853" s="15">
        <v>42215</v>
      </c>
      <c r="I8853" s="15">
        <v>42215</v>
      </c>
      <c r="J8853" t="s">
        <v>14</v>
      </c>
      <c r="K8853" t="s">
        <v>15</v>
      </c>
      <c r="L8853">
        <f>Table1[[#This Row],[Date resolved]]-Table1[[#This Row],[Date received]]</f>
        <v>0</v>
      </c>
      <c r="M8853">
        <f>YEAR(Table1[[#This Row],[Date received]])</f>
        <v>2015</v>
      </c>
      <c r="N8853" t="str">
        <f>_xlfn.CONCAT("Q",_xlfn.CEILING.MATH(MONTH(Table1[[#This Row],[Date received]])/3))</f>
        <v>Q3</v>
      </c>
    </row>
    <row r="8854" spans="1:14" x14ac:dyDescent="0.3">
      <c r="A8854">
        <v>1803043</v>
      </c>
      <c r="B8854" t="s">
        <v>30</v>
      </c>
      <c r="C8854" t="s">
        <v>26</v>
      </c>
      <c r="D8854" t="s">
        <v>159</v>
      </c>
      <c r="E8854" t="s">
        <v>176</v>
      </c>
      <c r="F8854" t="str">
        <f>_xlfn.XLOOKUP(E8854,State_Code_Name!$C$2:$C$52,State_Code_Name!$B$2:$B$52)</f>
        <v>District of Columbia</v>
      </c>
      <c r="G8854" t="s">
        <v>19</v>
      </c>
      <c r="H8854" s="15">
        <v>42424</v>
      </c>
      <c r="I8854" s="15">
        <v>42429</v>
      </c>
      <c r="J8854" t="s">
        <v>14</v>
      </c>
      <c r="K8854" t="s">
        <v>15</v>
      </c>
      <c r="L8854">
        <f>Table1[[#This Row],[Date resolved]]-Table1[[#This Row],[Date received]]</f>
        <v>5</v>
      </c>
      <c r="M8854">
        <f>YEAR(Table1[[#This Row],[Date received]])</f>
        <v>2016</v>
      </c>
      <c r="N8854" t="str">
        <f>_xlfn.CONCAT("Q",_xlfn.CEILING.MATH(MONTH(Table1[[#This Row],[Date received]])/3))</f>
        <v>Q1</v>
      </c>
    </row>
    <row r="8855" spans="1:14" x14ac:dyDescent="0.3">
      <c r="A8855">
        <v>1711311</v>
      </c>
      <c r="B8855" t="s">
        <v>1005</v>
      </c>
      <c r="C8855" t="s">
        <v>32</v>
      </c>
      <c r="D8855" t="s">
        <v>44</v>
      </c>
      <c r="E8855" t="s">
        <v>114</v>
      </c>
      <c r="F8855" t="str">
        <f>_xlfn.XLOOKUP(E8855,State_Code_Name!$C$2:$C$52,State_Code_Name!$B$2:$B$52)</f>
        <v>South Carolina</v>
      </c>
      <c r="G8855" t="s">
        <v>19</v>
      </c>
      <c r="H8855" s="15">
        <v>42359</v>
      </c>
      <c r="I8855" s="15">
        <v>42359</v>
      </c>
      <c r="J8855" t="s">
        <v>14</v>
      </c>
      <c r="K8855" t="s">
        <v>14</v>
      </c>
      <c r="L8855">
        <f>Table1[[#This Row],[Date resolved]]-Table1[[#This Row],[Date received]]</f>
        <v>0</v>
      </c>
      <c r="M8855">
        <f>YEAR(Table1[[#This Row],[Date received]])</f>
        <v>2015</v>
      </c>
      <c r="N8855" t="str">
        <f>_xlfn.CONCAT("Q",_xlfn.CEILING.MATH(MONTH(Table1[[#This Row],[Date received]])/3))</f>
        <v>Q4</v>
      </c>
    </row>
    <row r="8856" spans="1:14" x14ac:dyDescent="0.3">
      <c r="A8856">
        <v>2005884</v>
      </c>
      <c r="B8856" t="s">
        <v>38</v>
      </c>
      <c r="C8856" t="s">
        <v>16</v>
      </c>
      <c r="D8856" t="s">
        <v>20</v>
      </c>
      <c r="E8856" t="s">
        <v>18</v>
      </c>
      <c r="F8856" t="str">
        <f>_xlfn.XLOOKUP(E8856,State_Code_Name!$C$2:$C$52,State_Code_Name!$B$2:$B$52)</f>
        <v>California</v>
      </c>
      <c r="G8856" t="s">
        <v>19</v>
      </c>
      <c r="H8856" s="15">
        <v>42562</v>
      </c>
      <c r="I8856" s="15">
        <v>42562</v>
      </c>
      <c r="J8856" t="s">
        <v>14</v>
      </c>
      <c r="K8856" t="s">
        <v>15</v>
      </c>
      <c r="L8856">
        <f>Table1[[#This Row],[Date resolved]]-Table1[[#This Row],[Date received]]</f>
        <v>0</v>
      </c>
      <c r="M8856">
        <f>YEAR(Table1[[#This Row],[Date received]])</f>
        <v>2016</v>
      </c>
      <c r="N8856" t="str">
        <f>_xlfn.CONCAT("Q",_xlfn.CEILING.MATH(MONTH(Table1[[#This Row],[Date received]])/3))</f>
        <v>Q3</v>
      </c>
    </row>
    <row r="8857" spans="1:14" x14ac:dyDescent="0.3">
      <c r="A8857">
        <v>643880</v>
      </c>
      <c r="B8857" t="s">
        <v>38</v>
      </c>
      <c r="C8857" t="s">
        <v>36</v>
      </c>
      <c r="D8857" t="s">
        <v>80</v>
      </c>
      <c r="E8857" t="s">
        <v>18</v>
      </c>
      <c r="F8857" t="str">
        <f>_xlfn.XLOOKUP(E8857,State_Code_Name!$C$2:$C$52,State_Code_Name!$B$2:$B$52)</f>
        <v>California</v>
      </c>
      <c r="G8857" t="s">
        <v>23</v>
      </c>
      <c r="H8857" s="15">
        <v>41631</v>
      </c>
      <c r="I8857" s="15">
        <v>41639</v>
      </c>
      <c r="J8857" t="s">
        <v>14</v>
      </c>
      <c r="K8857" t="s">
        <v>14</v>
      </c>
      <c r="L8857">
        <f>Table1[[#This Row],[Date resolved]]-Table1[[#This Row],[Date received]]</f>
        <v>8</v>
      </c>
      <c r="M8857">
        <f>YEAR(Table1[[#This Row],[Date received]])</f>
        <v>2013</v>
      </c>
      <c r="N8857" t="str">
        <f>_xlfn.CONCAT("Q",_xlfn.CEILING.MATH(MONTH(Table1[[#This Row],[Date received]])/3))</f>
        <v>Q4</v>
      </c>
    </row>
    <row r="8858" spans="1:14" x14ac:dyDescent="0.3">
      <c r="A8858">
        <v>1673254</v>
      </c>
      <c r="B8858" t="s">
        <v>38</v>
      </c>
      <c r="C8858" t="s">
        <v>36</v>
      </c>
      <c r="D8858" t="s">
        <v>80</v>
      </c>
      <c r="E8858" t="s">
        <v>48</v>
      </c>
      <c r="F8858" t="str">
        <f>_xlfn.XLOOKUP(E8858,State_Code_Name!$C$2:$C$52,State_Code_Name!$B$2:$B$52)</f>
        <v>New Jersey</v>
      </c>
      <c r="G8858" t="s">
        <v>19</v>
      </c>
      <c r="H8858" s="15">
        <v>42335</v>
      </c>
      <c r="I8858" s="15">
        <v>42335</v>
      </c>
      <c r="J8858" t="s">
        <v>14</v>
      </c>
      <c r="K8858" t="s">
        <v>15</v>
      </c>
      <c r="L8858">
        <f>Table1[[#This Row],[Date resolved]]-Table1[[#This Row],[Date received]]</f>
        <v>0</v>
      </c>
      <c r="M8858">
        <f>YEAR(Table1[[#This Row],[Date received]])</f>
        <v>2015</v>
      </c>
      <c r="N8858" t="str">
        <f>_xlfn.CONCAT("Q",_xlfn.CEILING.MATH(MONTH(Table1[[#This Row],[Date received]])/3))</f>
        <v>Q4</v>
      </c>
    </row>
    <row r="8859" spans="1:14" x14ac:dyDescent="0.3">
      <c r="A8859">
        <v>693182</v>
      </c>
      <c r="B8859" t="s">
        <v>302</v>
      </c>
      <c r="C8859" t="s">
        <v>32</v>
      </c>
      <c r="D8859" t="s">
        <v>161</v>
      </c>
      <c r="E8859" t="s">
        <v>122</v>
      </c>
      <c r="F8859" t="str">
        <f>_xlfn.XLOOKUP(E8859,State_Code_Name!$C$2:$C$52,State_Code_Name!$B$2:$B$52)</f>
        <v>Maryland</v>
      </c>
      <c r="G8859" t="s">
        <v>19</v>
      </c>
      <c r="H8859" s="15">
        <v>41669</v>
      </c>
      <c r="I8859" s="15">
        <v>41669</v>
      </c>
      <c r="J8859" t="s">
        <v>14</v>
      </c>
      <c r="K8859" t="s">
        <v>15</v>
      </c>
      <c r="L8859">
        <f>Table1[[#This Row],[Date resolved]]-Table1[[#This Row],[Date received]]</f>
        <v>0</v>
      </c>
      <c r="M8859">
        <f>YEAR(Table1[[#This Row],[Date received]])</f>
        <v>2014</v>
      </c>
      <c r="N8859" t="str">
        <f>_xlfn.CONCAT("Q",_xlfn.CEILING.MATH(MONTH(Table1[[#This Row],[Date received]])/3))</f>
        <v>Q1</v>
      </c>
    </row>
    <row r="8860" spans="1:14" x14ac:dyDescent="0.3">
      <c r="A8860">
        <v>1916599</v>
      </c>
      <c r="B8860" t="s">
        <v>63</v>
      </c>
      <c r="C8860" t="s">
        <v>61</v>
      </c>
      <c r="D8860" t="s">
        <v>282</v>
      </c>
      <c r="E8860" t="s">
        <v>18</v>
      </c>
      <c r="F8860" t="str">
        <f>_xlfn.XLOOKUP(E8860,State_Code_Name!$C$2:$C$52,State_Code_Name!$B$2:$B$52)</f>
        <v>California</v>
      </c>
      <c r="G8860" t="s">
        <v>19</v>
      </c>
      <c r="H8860" s="15">
        <v>42499</v>
      </c>
      <c r="I8860" s="15">
        <v>42499</v>
      </c>
      <c r="J8860" t="s">
        <v>14</v>
      </c>
      <c r="K8860" t="s">
        <v>15</v>
      </c>
      <c r="L8860">
        <f>Table1[[#This Row],[Date resolved]]-Table1[[#This Row],[Date received]]</f>
        <v>0</v>
      </c>
      <c r="M8860">
        <f>YEAR(Table1[[#This Row],[Date received]])</f>
        <v>2016</v>
      </c>
      <c r="N8860" t="str">
        <f>_xlfn.CONCAT("Q",_xlfn.CEILING.MATH(MONTH(Table1[[#This Row],[Date received]])/3))</f>
        <v>Q2</v>
      </c>
    </row>
    <row r="8861" spans="1:14" x14ac:dyDescent="0.3">
      <c r="A8861">
        <v>1970285</v>
      </c>
      <c r="B8861" t="s">
        <v>60</v>
      </c>
      <c r="C8861" t="s">
        <v>52</v>
      </c>
      <c r="D8861" t="s">
        <v>76</v>
      </c>
      <c r="E8861" t="s">
        <v>35</v>
      </c>
      <c r="F8861" t="str">
        <f>_xlfn.XLOOKUP(E8861,State_Code_Name!$C$2:$C$52,State_Code_Name!$B$2:$B$52)</f>
        <v>Florida</v>
      </c>
      <c r="G8861" t="s">
        <v>57</v>
      </c>
      <c r="H8861" s="15">
        <v>42536</v>
      </c>
      <c r="I8861" s="15">
        <v>42542</v>
      </c>
      <c r="J8861" t="s">
        <v>14</v>
      </c>
      <c r="K8861" t="s">
        <v>15</v>
      </c>
      <c r="L8861">
        <f>Table1[[#This Row],[Date resolved]]-Table1[[#This Row],[Date received]]</f>
        <v>6</v>
      </c>
      <c r="M8861">
        <f>YEAR(Table1[[#This Row],[Date received]])</f>
        <v>2016</v>
      </c>
      <c r="N8861" t="str">
        <f>_xlfn.CONCAT("Q",_xlfn.CEILING.MATH(MONTH(Table1[[#This Row],[Date received]])/3))</f>
        <v>Q2</v>
      </c>
    </row>
    <row r="8862" spans="1:14" x14ac:dyDescent="0.3">
      <c r="A8862">
        <v>503552</v>
      </c>
      <c r="B8862" t="s">
        <v>180</v>
      </c>
      <c r="C8862" t="s">
        <v>172</v>
      </c>
      <c r="D8862" t="s">
        <v>266</v>
      </c>
      <c r="F8862" t="e">
        <f>_xlfn.XLOOKUP(E8862,State_Code_Name!$C$2:$C$52,State_Code_Name!$B$2:$B$52)</f>
        <v>#N/A</v>
      </c>
      <c r="G8862" t="s">
        <v>19</v>
      </c>
      <c r="H8862" s="15">
        <v>41510</v>
      </c>
      <c r="I8862" s="15">
        <v>41510</v>
      </c>
      <c r="J8862" t="s">
        <v>14</v>
      </c>
      <c r="K8862" t="s">
        <v>15</v>
      </c>
      <c r="L8862">
        <f>Table1[[#This Row],[Date resolved]]-Table1[[#This Row],[Date received]]</f>
        <v>0</v>
      </c>
      <c r="M8862">
        <f>YEAR(Table1[[#This Row],[Date received]])</f>
        <v>2013</v>
      </c>
      <c r="N8862" t="str">
        <f>_xlfn.CONCAT("Q",_xlfn.CEILING.MATH(MONTH(Table1[[#This Row],[Date received]])/3))</f>
        <v>Q3</v>
      </c>
    </row>
    <row r="8863" spans="1:14" x14ac:dyDescent="0.3">
      <c r="A8863">
        <v>399612</v>
      </c>
      <c r="B8863" t="s">
        <v>60</v>
      </c>
      <c r="C8863" t="s">
        <v>52</v>
      </c>
      <c r="D8863" t="s">
        <v>103</v>
      </c>
      <c r="E8863" t="s">
        <v>31</v>
      </c>
      <c r="F8863" t="str">
        <f>_xlfn.XLOOKUP(E8863,State_Code_Name!$C$2:$C$52,State_Code_Name!$B$2:$B$52)</f>
        <v>Texas</v>
      </c>
      <c r="G8863" t="s">
        <v>19</v>
      </c>
      <c r="H8863" s="15">
        <v>41400</v>
      </c>
      <c r="I8863" s="15">
        <v>41401</v>
      </c>
      <c r="J8863" t="s">
        <v>14</v>
      </c>
      <c r="K8863" t="s">
        <v>14</v>
      </c>
      <c r="L8863">
        <f>Table1[[#This Row],[Date resolved]]-Table1[[#This Row],[Date received]]</f>
        <v>1</v>
      </c>
      <c r="M8863">
        <f>YEAR(Table1[[#This Row],[Date received]])</f>
        <v>2013</v>
      </c>
      <c r="N8863" t="str">
        <f>_xlfn.CONCAT("Q",_xlfn.CEILING.MATH(MONTH(Table1[[#This Row],[Date received]])/3))</f>
        <v>Q2</v>
      </c>
    </row>
    <row r="8864" spans="1:14" x14ac:dyDescent="0.3">
      <c r="A8864">
        <v>1791149</v>
      </c>
      <c r="B8864" t="s">
        <v>181</v>
      </c>
      <c r="C8864" t="s">
        <v>32</v>
      </c>
      <c r="D8864" t="s">
        <v>41</v>
      </c>
      <c r="E8864" t="s">
        <v>46</v>
      </c>
      <c r="F8864" t="str">
        <f>_xlfn.XLOOKUP(E8864,State_Code_Name!$C$2:$C$52,State_Code_Name!$B$2:$B$52)</f>
        <v>Pennsylvania</v>
      </c>
      <c r="G8864" t="s">
        <v>19</v>
      </c>
      <c r="H8864" s="15">
        <v>42417</v>
      </c>
      <c r="I8864" s="15">
        <v>42417</v>
      </c>
      <c r="J8864" t="s">
        <v>14</v>
      </c>
      <c r="K8864" t="s">
        <v>15</v>
      </c>
      <c r="L8864">
        <f>Table1[[#This Row],[Date resolved]]-Table1[[#This Row],[Date received]]</f>
        <v>0</v>
      </c>
      <c r="M8864">
        <f>YEAR(Table1[[#This Row],[Date received]])</f>
        <v>2016</v>
      </c>
      <c r="N8864" t="str">
        <f>_xlfn.CONCAT("Q",_xlfn.CEILING.MATH(MONTH(Table1[[#This Row],[Date received]])/3))</f>
        <v>Q1</v>
      </c>
    </row>
    <row r="8865" spans="1:14" x14ac:dyDescent="0.3">
      <c r="A8865">
        <v>1378443</v>
      </c>
      <c r="B8865" t="s">
        <v>198</v>
      </c>
      <c r="C8865" t="s">
        <v>16</v>
      </c>
      <c r="D8865" t="s">
        <v>20</v>
      </c>
      <c r="E8865" t="s">
        <v>31</v>
      </c>
      <c r="F8865" t="str">
        <f>_xlfn.XLOOKUP(E8865,State_Code_Name!$C$2:$C$52,State_Code_Name!$B$2:$B$52)</f>
        <v>Texas</v>
      </c>
      <c r="G8865" t="s">
        <v>57</v>
      </c>
      <c r="H8865" s="15">
        <v>42139</v>
      </c>
      <c r="I8865" s="15">
        <v>42142</v>
      </c>
      <c r="J8865" t="s">
        <v>14</v>
      </c>
      <c r="K8865" t="s">
        <v>15</v>
      </c>
      <c r="L8865">
        <f>Table1[[#This Row],[Date resolved]]-Table1[[#This Row],[Date received]]</f>
        <v>3</v>
      </c>
      <c r="M8865">
        <f>YEAR(Table1[[#This Row],[Date received]])</f>
        <v>2015</v>
      </c>
      <c r="N8865" t="str">
        <f>_xlfn.CONCAT("Q",_xlfn.CEILING.MATH(MONTH(Table1[[#This Row],[Date received]])/3))</f>
        <v>Q2</v>
      </c>
    </row>
    <row r="8866" spans="1:14" x14ac:dyDescent="0.3">
      <c r="A8866">
        <v>1668448</v>
      </c>
      <c r="B8866" t="s">
        <v>81</v>
      </c>
      <c r="C8866" t="s">
        <v>36</v>
      </c>
      <c r="D8866" t="s">
        <v>145</v>
      </c>
      <c r="E8866" t="s">
        <v>74</v>
      </c>
      <c r="F8866" t="str">
        <f>_xlfn.XLOOKUP(E8866,State_Code_Name!$C$2:$C$52,State_Code_Name!$B$2:$B$52)</f>
        <v>Tennessee</v>
      </c>
      <c r="G8866" t="s">
        <v>305</v>
      </c>
      <c r="H8866" s="15">
        <v>42331</v>
      </c>
      <c r="I8866" s="15">
        <v>42338</v>
      </c>
      <c r="J8866" t="s">
        <v>14</v>
      </c>
      <c r="K8866" t="s">
        <v>15</v>
      </c>
      <c r="L8866">
        <f>Table1[[#This Row],[Date resolved]]-Table1[[#This Row],[Date received]]</f>
        <v>7</v>
      </c>
      <c r="M8866">
        <f>YEAR(Table1[[#This Row],[Date received]])</f>
        <v>2015</v>
      </c>
      <c r="N8866" t="str">
        <f>_xlfn.CONCAT("Q",_xlfn.CEILING.MATH(MONTH(Table1[[#This Row],[Date received]])/3))</f>
        <v>Q4</v>
      </c>
    </row>
    <row r="8867" spans="1:14" x14ac:dyDescent="0.3">
      <c r="A8867">
        <v>1744918</v>
      </c>
      <c r="B8867" t="s">
        <v>58</v>
      </c>
      <c r="C8867" t="s">
        <v>16</v>
      </c>
      <c r="D8867" t="s">
        <v>20</v>
      </c>
      <c r="E8867" t="s">
        <v>137</v>
      </c>
      <c r="F8867" t="str">
        <f>_xlfn.XLOOKUP(E8867,State_Code_Name!$C$2:$C$52,State_Code_Name!$B$2:$B$52)</f>
        <v>Kansas</v>
      </c>
      <c r="G8867" t="s">
        <v>305</v>
      </c>
      <c r="H8867" s="15">
        <v>42384</v>
      </c>
      <c r="I8867" s="15">
        <v>42384</v>
      </c>
      <c r="J8867" t="s">
        <v>14</v>
      </c>
      <c r="K8867" t="s">
        <v>15</v>
      </c>
      <c r="L8867">
        <f>Table1[[#This Row],[Date resolved]]-Table1[[#This Row],[Date received]]</f>
        <v>0</v>
      </c>
      <c r="M8867">
        <f>YEAR(Table1[[#This Row],[Date received]])</f>
        <v>2016</v>
      </c>
      <c r="N8867" t="str">
        <f>_xlfn.CONCAT("Q",_xlfn.CEILING.MATH(MONTH(Table1[[#This Row],[Date received]])/3))</f>
        <v>Q1</v>
      </c>
    </row>
    <row r="8868" spans="1:14" x14ac:dyDescent="0.3">
      <c r="A8868">
        <v>1140432</v>
      </c>
      <c r="B8868" t="s">
        <v>63</v>
      </c>
      <c r="C8868" t="s">
        <v>61</v>
      </c>
      <c r="D8868" t="s">
        <v>459</v>
      </c>
      <c r="E8868" t="s">
        <v>79</v>
      </c>
      <c r="F8868" t="str">
        <f>_xlfn.XLOOKUP(E8868,State_Code_Name!$C$2:$C$52,State_Code_Name!$B$2:$B$52)</f>
        <v>Minnesota</v>
      </c>
      <c r="G8868" t="s">
        <v>305</v>
      </c>
      <c r="H8868" s="15">
        <v>41975</v>
      </c>
      <c r="I8868" s="15">
        <v>41978</v>
      </c>
      <c r="J8868" t="s">
        <v>14</v>
      </c>
      <c r="K8868" t="s">
        <v>15</v>
      </c>
      <c r="L8868">
        <f>Table1[[#This Row],[Date resolved]]-Table1[[#This Row],[Date received]]</f>
        <v>3</v>
      </c>
      <c r="M8868">
        <f>YEAR(Table1[[#This Row],[Date received]])</f>
        <v>2014</v>
      </c>
      <c r="N8868" t="str">
        <f>_xlfn.CONCAT("Q",_xlfn.CEILING.MATH(MONTH(Table1[[#This Row],[Date received]])/3))</f>
        <v>Q4</v>
      </c>
    </row>
    <row r="8869" spans="1:14" x14ac:dyDescent="0.3">
      <c r="A8869">
        <v>490221</v>
      </c>
      <c r="B8869" t="s">
        <v>68</v>
      </c>
      <c r="C8869" t="s">
        <v>36</v>
      </c>
      <c r="D8869" t="s">
        <v>202</v>
      </c>
      <c r="E8869" t="s">
        <v>35</v>
      </c>
      <c r="F8869" t="str">
        <f>_xlfn.XLOOKUP(E8869,State_Code_Name!$C$2:$C$52,State_Code_Name!$B$2:$B$52)</f>
        <v>Florida</v>
      </c>
      <c r="G8869" t="s">
        <v>13</v>
      </c>
      <c r="H8869" s="15">
        <v>41501</v>
      </c>
      <c r="I8869" s="15">
        <v>41505</v>
      </c>
      <c r="J8869" t="s">
        <v>14</v>
      </c>
      <c r="K8869" t="s">
        <v>15</v>
      </c>
      <c r="L8869">
        <f>Table1[[#This Row],[Date resolved]]-Table1[[#This Row],[Date received]]</f>
        <v>4</v>
      </c>
      <c r="M8869">
        <f>YEAR(Table1[[#This Row],[Date received]])</f>
        <v>2013</v>
      </c>
      <c r="N8869" t="str">
        <f>_xlfn.CONCAT("Q",_xlfn.CEILING.MATH(MONTH(Table1[[#This Row],[Date received]])/3))</f>
        <v>Q3</v>
      </c>
    </row>
    <row r="8870" spans="1:14" x14ac:dyDescent="0.3">
      <c r="A8870">
        <v>367369</v>
      </c>
      <c r="B8870" t="s">
        <v>156</v>
      </c>
      <c r="C8870" t="s">
        <v>61</v>
      </c>
      <c r="D8870" t="s">
        <v>62</v>
      </c>
      <c r="E8870" t="s">
        <v>18</v>
      </c>
      <c r="F8870" t="str">
        <f>_xlfn.XLOOKUP(E8870,State_Code_Name!$C$2:$C$52,State_Code_Name!$B$2:$B$52)</f>
        <v>California</v>
      </c>
      <c r="G8870" t="s">
        <v>19</v>
      </c>
      <c r="H8870" s="15">
        <v>41360</v>
      </c>
      <c r="I8870" s="15">
        <v>41361</v>
      </c>
      <c r="J8870" t="s">
        <v>14</v>
      </c>
      <c r="K8870" t="s">
        <v>15</v>
      </c>
      <c r="L8870">
        <f>Table1[[#This Row],[Date resolved]]-Table1[[#This Row],[Date received]]</f>
        <v>1</v>
      </c>
      <c r="M8870">
        <f>YEAR(Table1[[#This Row],[Date received]])</f>
        <v>2013</v>
      </c>
      <c r="N8870" t="str">
        <f>_xlfn.CONCAT("Q",_xlfn.CEILING.MATH(MONTH(Table1[[#This Row],[Date received]])/3))</f>
        <v>Q1</v>
      </c>
    </row>
    <row r="8871" spans="1:14" x14ac:dyDescent="0.3">
      <c r="A8871">
        <v>952552</v>
      </c>
      <c r="B8871" t="s">
        <v>73</v>
      </c>
      <c r="C8871" t="s">
        <v>26</v>
      </c>
      <c r="D8871" t="s">
        <v>27</v>
      </c>
      <c r="E8871" t="s">
        <v>35</v>
      </c>
      <c r="F8871" t="str">
        <f>_xlfn.XLOOKUP(E8871,State_Code_Name!$C$2:$C$52,State_Code_Name!$B$2:$B$52)</f>
        <v>Florida</v>
      </c>
      <c r="G8871" t="s">
        <v>13</v>
      </c>
      <c r="H8871" s="15">
        <v>41844</v>
      </c>
      <c r="I8871" s="15">
        <v>41849</v>
      </c>
      <c r="J8871" t="s">
        <v>14</v>
      </c>
      <c r="K8871" t="s">
        <v>15</v>
      </c>
      <c r="L8871">
        <f>Table1[[#This Row],[Date resolved]]-Table1[[#This Row],[Date received]]</f>
        <v>5</v>
      </c>
      <c r="M8871">
        <f>YEAR(Table1[[#This Row],[Date received]])</f>
        <v>2014</v>
      </c>
      <c r="N8871" t="str">
        <f>_xlfn.CONCAT("Q",_xlfn.CEILING.MATH(MONTH(Table1[[#This Row],[Date received]])/3))</f>
        <v>Q3</v>
      </c>
    </row>
    <row r="8872" spans="1:14" x14ac:dyDescent="0.3">
      <c r="A8872">
        <v>1255500</v>
      </c>
      <c r="B8872" t="s">
        <v>30</v>
      </c>
      <c r="C8872" t="s">
        <v>16</v>
      </c>
      <c r="D8872" t="s">
        <v>17</v>
      </c>
      <c r="E8872" t="s">
        <v>74</v>
      </c>
      <c r="F8872" t="str">
        <f>_xlfn.XLOOKUP(E8872,State_Code_Name!$C$2:$C$52,State_Code_Name!$B$2:$B$52)</f>
        <v>Tennessee</v>
      </c>
      <c r="G8872" t="s">
        <v>19</v>
      </c>
      <c r="H8872" s="15">
        <v>42059</v>
      </c>
      <c r="I8872" s="15">
        <v>42059</v>
      </c>
      <c r="J8872" t="s">
        <v>14</v>
      </c>
      <c r="K8872" t="s">
        <v>15</v>
      </c>
      <c r="L8872">
        <f>Table1[[#This Row],[Date resolved]]-Table1[[#This Row],[Date received]]</f>
        <v>0</v>
      </c>
      <c r="M8872">
        <f>YEAR(Table1[[#This Row],[Date received]])</f>
        <v>2015</v>
      </c>
      <c r="N8872" t="str">
        <f>_xlfn.CONCAT("Q",_xlfn.CEILING.MATH(MONTH(Table1[[#This Row],[Date received]])/3))</f>
        <v>Q1</v>
      </c>
    </row>
    <row r="8873" spans="1:14" x14ac:dyDescent="0.3">
      <c r="A8873">
        <v>1087080</v>
      </c>
      <c r="B8873" t="s">
        <v>11</v>
      </c>
      <c r="C8873" t="s">
        <v>9</v>
      </c>
      <c r="D8873" t="s">
        <v>175</v>
      </c>
      <c r="E8873" t="s">
        <v>31</v>
      </c>
      <c r="F8873" t="str">
        <f>_xlfn.XLOOKUP(E8873,State_Code_Name!$C$2:$C$52,State_Code_Name!$B$2:$B$52)</f>
        <v>Texas</v>
      </c>
      <c r="G8873" t="s">
        <v>19</v>
      </c>
      <c r="H8873" s="15">
        <v>41938</v>
      </c>
      <c r="I8873" s="15">
        <v>41938</v>
      </c>
      <c r="J8873" t="s">
        <v>14</v>
      </c>
      <c r="K8873" t="s">
        <v>15</v>
      </c>
      <c r="L8873">
        <f>Table1[[#This Row],[Date resolved]]-Table1[[#This Row],[Date received]]</f>
        <v>0</v>
      </c>
      <c r="M8873">
        <f>YEAR(Table1[[#This Row],[Date received]])</f>
        <v>2014</v>
      </c>
      <c r="N8873" t="str">
        <f>_xlfn.CONCAT("Q",_xlfn.CEILING.MATH(MONTH(Table1[[#This Row],[Date received]])/3))</f>
        <v>Q4</v>
      </c>
    </row>
    <row r="8874" spans="1:14" x14ac:dyDescent="0.3">
      <c r="A8874">
        <v>2034434</v>
      </c>
      <c r="B8874" t="s">
        <v>60</v>
      </c>
      <c r="C8874" t="s">
        <v>52</v>
      </c>
      <c r="D8874" t="s">
        <v>53</v>
      </c>
      <c r="E8874" t="s">
        <v>25</v>
      </c>
      <c r="F8874" t="str">
        <f>_xlfn.XLOOKUP(E8874,State_Code_Name!$C$2:$C$52,State_Code_Name!$B$2:$B$52)</f>
        <v>Georgia</v>
      </c>
      <c r="G8874" t="s">
        <v>305</v>
      </c>
      <c r="H8874" s="15">
        <v>42580</v>
      </c>
      <c r="I8874" s="15">
        <v>42580</v>
      </c>
      <c r="J8874" t="s">
        <v>14</v>
      </c>
      <c r="K8874" t="s">
        <v>15</v>
      </c>
      <c r="L8874">
        <f>Table1[[#This Row],[Date resolved]]-Table1[[#This Row],[Date received]]</f>
        <v>0</v>
      </c>
      <c r="M8874">
        <f>YEAR(Table1[[#This Row],[Date received]])</f>
        <v>2016</v>
      </c>
      <c r="N8874" t="str">
        <f>_xlfn.CONCAT("Q",_xlfn.CEILING.MATH(MONTH(Table1[[#This Row],[Date received]])/3))</f>
        <v>Q3</v>
      </c>
    </row>
    <row r="8875" spans="1:14" x14ac:dyDescent="0.3">
      <c r="A8875">
        <v>378768</v>
      </c>
      <c r="B8875" t="s">
        <v>30</v>
      </c>
      <c r="C8875" t="s">
        <v>16</v>
      </c>
      <c r="D8875" t="s">
        <v>144</v>
      </c>
      <c r="E8875" t="s">
        <v>98</v>
      </c>
      <c r="F8875" t="str">
        <f>_xlfn.XLOOKUP(E8875,State_Code_Name!$C$2:$C$52,State_Code_Name!$B$2:$B$52)</f>
        <v>Colorado</v>
      </c>
      <c r="G8875" t="s">
        <v>19</v>
      </c>
      <c r="H8875" s="15">
        <v>41374</v>
      </c>
      <c r="I8875" s="15">
        <v>41375</v>
      </c>
      <c r="J8875" t="s">
        <v>14</v>
      </c>
      <c r="K8875" t="s">
        <v>14</v>
      </c>
      <c r="L8875">
        <f>Table1[[#This Row],[Date resolved]]-Table1[[#This Row],[Date received]]</f>
        <v>1</v>
      </c>
      <c r="M8875">
        <f>YEAR(Table1[[#This Row],[Date received]])</f>
        <v>2013</v>
      </c>
      <c r="N8875" t="str">
        <f>_xlfn.CONCAT("Q",_xlfn.CEILING.MATH(MONTH(Table1[[#This Row],[Date received]])/3))</f>
        <v>Q2</v>
      </c>
    </row>
    <row r="8876" spans="1:14" x14ac:dyDescent="0.3">
      <c r="A8876">
        <v>1081364</v>
      </c>
      <c r="B8876" t="s">
        <v>680</v>
      </c>
      <c r="C8876" t="s">
        <v>9</v>
      </c>
      <c r="D8876" t="s">
        <v>132</v>
      </c>
      <c r="E8876" t="s">
        <v>118</v>
      </c>
      <c r="F8876" t="str">
        <f>_xlfn.XLOOKUP(E8876,State_Code_Name!$C$2:$C$52,State_Code_Name!$B$2:$B$52)</f>
        <v>Alabama</v>
      </c>
      <c r="G8876" t="s">
        <v>19</v>
      </c>
      <c r="H8876" s="15">
        <v>41934</v>
      </c>
      <c r="I8876" s="15">
        <v>41940</v>
      </c>
      <c r="J8876" t="s">
        <v>14</v>
      </c>
      <c r="K8876" t="s">
        <v>15</v>
      </c>
      <c r="L8876">
        <f>Table1[[#This Row],[Date resolved]]-Table1[[#This Row],[Date received]]</f>
        <v>6</v>
      </c>
      <c r="M8876">
        <f>YEAR(Table1[[#This Row],[Date received]])</f>
        <v>2014</v>
      </c>
      <c r="N8876" t="str">
        <f>_xlfn.CONCAT("Q",_xlfn.CEILING.MATH(MONTH(Table1[[#This Row],[Date received]])/3))</f>
        <v>Q4</v>
      </c>
    </row>
    <row r="8877" spans="1:14" x14ac:dyDescent="0.3">
      <c r="A8877">
        <v>353793</v>
      </c>
      <c r="B8877" t="s">
        <v>54</v>
      </c>
      <c r="C8877" t="s">
        <v>52</v>
      </c>
      <c r="D8877" t="s">
        <v>96</v>
      </c>
      <c r="E8877" t="s">
        <v>35</v>
      </c>
      <c r="F8877" t="str">
        <f>_xlfn.XLOOKUP(E8877,State_Code_Name!$C$2:$C$52,State_Code_Name!$B$2:$B$52)</f>
        <v>Florida</v>
      </c>
      <c r="G8877" t="s">
        <v>19</v>
      </c>
      <c r="H8877" s="15">
        <v>41347</v>
      </c>
      <c r="I8877" s="15">
        <v>41347</v>
      </c>
      <c r="J8877" t="s">
        <v>14</v>
      </c>
      <c r="K8877" t="s">
        <v>15</v>
      </c>
      <c r="L8877">
        <f>Table1[[#This Row],[Date resolved]]-Table1[[#This Row],[Date received]]</f>
        <v>0</v>
      </c>
      <c r="M8877">
        <f>YEAR(Table1[[#This Row],[Date received]])</f>
        <v>2013</v>
      </c>
      <c r="N8877" t="str">
        <f>_xlfn.CONCAT("Q",_xlfn.CEILING.MATH(MONTH(Table1[[#This Row],[Date received]])/3))</f>
        <v>Q1</v>
      </c>
    </row>
    <row r="8878" spans="1:14" x14ac:dyDescent="0.3">
      <c r="A8878">
        <v>1804790</v>
      </c>
      <c r="B8878" t="s">
        <v>30</v>
      </c>
      <c r="C8878" t="s">
        <v>26</v>
      </c>
      <c r="D8878" t="s">
        <v>27</v>
      </c>
      <c r="E8878" t="s">
        <v>18</v>
      </c>
      <c r="F8878" t="str">
        <f>_xlfn.XLOOKUP(E8878,State_Code_Name!$C$2:$C$52,State_Code_Name!$B$2:$B$52)</f>
        <v>California</v>
      </c>
      <c r="G8878" t="s">
        <v>19</v>
      </c>
      <c r="H8878" s="15">
        <v>42425</v>
      </c>
      <c r="I8878" s="15">
        <v>42425</v>
      </c>
      <c r="J8878" t="s">
        <v>14</v>
      </c>
      <c r="K8878" t="s">
        <v>15</v>
      </c>
      <c r="L8878">
        <f>Table1[[#This Row],[Date resolved]]-Table1[[#This Row],[Date received]]</f>
        <v>0</v>
      </c>
      <c r="M8878">
        <f>YEAR(Table1[[#This Row],[Date received]])</f>
        <v>2016</v>
      </c>
      <c r="N8878" t="str">
        <f>_xlfn.CONCAT("Q",_xlfn.CEILING.MATH(MONTH(Table1[[#This Row],[Date received]])/3))</f>
        <v>Q1</v>
      </c>
    </row>
    <row r="8879" spans="1:14" x14ac:dyDescent="0.3">
      <c r="A8879">
        <v>971266</v>
      </c>
      <c r="B8879" t="s">
        <v>54</v>
      </c>
      <c r="C8879" t="s">
        <v>52</v>
      </c>
      <c r="D8879" t="s">
        <v>103</v>
      </c>
      <c r="E8879" t="s">
        <v>186</v>
      </c>
      <c r="F8879" t="str">
        <f>_xlfn.XLOOKUP(E8879,State_Code_Name!$C$2:$C$52,State_Code_Name!$B$2:$B$52)</f>
        <v>Arkansas</v>
      </c>
      <c r="G8879" t="s">
        <v>19</v>
      </c>
      <c r="H8879" s="15">
        <v>41857</v>
      </c>
      <c r="I8879" s="15">
        <v>41857</v>
      </c>
      <c r="J8879" t="s">
        <v>14</v>
      </c>
      <c r="K8879" t="s">
        <v>14</v>
      </c>
      <c r="L8879">
        <f>Table1[[#This Row],[Date resolved]]-Table1[[#This Row],[Date received]]</f>
        <v>0</v>
      </c>
      <c r="M8879">
        <f>YEAR(Table1[[#This Row],[Date received]])</f>
        <v>2014</v>
      </c>
      <c r="N8879" t="str">
        <f>_xlfn.CONCAT("Q",_xlfn.CEILING.MATH(MONTH(Table1[[#This Row],[Date received]])/3))</f>
        <v>Q3</v>
      </c>
    </row>
    <row r="8880" spans="1:14" x14ac:dyDescent="0.3">
      <c r="A8880">
        <v>223958</v>
      </c>
      <c r="B8880" t="s">
        <v>43</v>
      </c>
      <c r="C8880" t="s">
        <v>26</v>
      </c>
      <c r="D8880" t="s">
        <v>56</v>
      </c>
      <c r="E8880" t="s">
        <v>31</v>
      </c>
      <c r="F8880" t="str">
        <f>_xlfn.XLOOKUP(E8880,State_Code_Name!$C$2:$C$52,State_Code_Name!$B$2:$B$52)</f>
        <v>Texas</v>
      </c>
      <c r="G8880" t="s">
        <v>19</v>
      </c>
      <c r="H8880" s="15">
        <v>41281</v>
      </c>
      <c r="I8880" s="15">
        <v>41282</v>
      </c>
      <c r="J8880" t="s">
        <v>14</v>
      </c>
      <c r="K8880" t="s">
        <v>14</v>
      </c>
      <c r="L8880">
        <f>Table1[[#This Row],[Date resolved]]-Table1[[#This Row],[Date received]]</f>
        <v>1</v>
      </c>
      <c r="M8880">
        <f>YEAR(Table1[[#This Row],[Date received]])</f>
        <v>2013</v>
      </c>
      <c r="N8880" t="str">
        <f>_xlfn.CONCAT("Q",_xlfn.CEILING.MATH(MONTH(Table1[[#This Row],[Date received]])/3))</f>
        <v>Q1</v>
      </c>
    </row>
    <row r="8881" spans="1:14" x14ac:dyDescent="0.3">
      <c r="A8881">
        <v>566949</v>
      </c>
      <c r="B8881" t="s">
        <v>136</v>
      </c>
      <c r="C8881" t="s">
        <v>26</v>
      </c>
      <c r="D8881" t="s">
        <v>56</v>
      </c>
      <c r="E8881" t="s">
        <v>122</v>
      </c>
      <c r="F8881" t="str">
        <f>_xlfn.XLOOKUP(E8881,State_Code_Name!$C$2:$C$52,State_Code_Name!$B$2:$B$52)</f>
        <v>Maryland</v>
      </c>
      <c r="G8881" t="s">
        <v>305</v>
      </c>
      <c r="H8881" s="15">
        <v>41569</v>
      </c>
      <c r="I8881" s="15">
        <v>41570</v>
      </c>
      <c r="J8881" t="s">
        <v>14</v>
      </c>
      <c r="K8881" t="s">
        <v>15</v>
      </c>
      <c r="L8881">
        <f>Table1[[#This Row],[Date resolved]]-Table1[[#This Row],[Date received]]</f>
        <v>1</v>
      </c>
      <c r="M8881">
        <f>YEAR(Table1[[#This Row],[Date received]])</f>
        <v>2013</v>
      </c>
      <c r="N8881" t="str">
        <f>_xlfn.CONCAT("Q",_xlfn.CEILING.MATH(MONTH(Table1[[#This Row],[Date received]])/3))</f>
        <v>Q4</v>
      </c>
    </row>
    <row r="8882" spans="1:14" x14ac:dyDescent="0.3">
      <c r="A8882">
        <v>1401337</v>
      </c>
      <c r="B8882" t="s">
        <v>50</v>
      </c>
      <c r="C8882" t="s">
        <v>36</v>
      </c>
      <c r="D8882" t="s">
        <v>203</v>
      </c>
      <c r="E8882" t="s">
        <v>18</v>
      </c>
      <c r="F8882" t="str">
        <f>_xlfn.XLOOKUP(E8882,State_Code_Name!$C$2:$C$52,State_Code_Name!$B$2:$B$52)</f>
        <v>California</v>
      </c>
      <c r="G8882" t="s">
        <v>19</v>
      </c>
      <c r="H8882" s="15">
        <v>42157</v>
      </c>
      <c r="I8882" s="15">
        <v>42159</v>
      </c>
      <c r="J8882" t="s">
        <v>14</v>
      </c>
      <c r="K8882" t="s">
        <v>14</v>
      </c>
      <c r="L8882">
        <f>Table1[[#This Row],[Date resolved]]-Table1[[#This Row],[Date received]]</f>
        <v>2</v>
      </c>
      <c r="M8882">
        <f>YEAR(Table1[[#This Row],[Date received]])</f>
        <v>2015</v>
      </c>
      <c r="N8882" t="str">
        <f>_xlfn.CONCAT("Q",_xlfn.CEILING.MATH(MONTH(Table1[[#This Row],[Date received]])/3))</f>
        <v>Q2</v>
      </c>
    </row>
    <row r="8883" spans="1:14" x14ac:dyDescent="0.3">
      <c r="A8883">
        <v>1981099</v>
      </c>
      <c r="B8883" t="s">
        <v>54</v>
      </c>
      <c r="C8883" t="s">
        <v>52</v>
      </c>
      <c r="D8883" t="s">
        <v>103</v>
      </c>
      <c r="E8883" t="s">
        <v>35</v>
      </c>
      <c r="F8883" t="str">
        <f>_xlfn.XLOOKUP(E8883,State_Code_Name!$C$2:$C$52,State_Code_Name!$B$2:$B$52)</f>
        <v>Florida</v>
      </c>
      <c r="G8883" t="s">
        <v>19</v>
      </c>
      <c r="H8883" s="15">
        <v>42543</v>
      </c>
      <c r="I8883" s="15">
        <v>42543</v>
      </c>
      <c r="J8883" t="s">
        <v>14</v>
      </c>
      <c r="K8883" t="s">
        <v>15</v>
      </c>
      <c r="L8883">
        <f>Table1[[#This Row],[Date resolved]]-Table1[[#This Row],[Date received]]</f>
        <v>0</v>
      </c>
      <c r="M8883">
        <f>YEAR(Table1[[#This Row],[Date received]])</f>
        <v>2016</v>
      </c>
      <c r="N8883" t="str">
        <f>_xlfn.CONCAT("Q",_xlfn.CEILING.MATH(MONTH(Table1[[#This Row],[Date received]])/3))</f>
        <v>Q2</v>
      </c>
    </row>
    <row r="8884" spans="1:14" x14ac:dyDescent="0.3">
      <c r="A8884">
        <v>713132</v>
      </c>
      <c r="B8884" t="s">
        <v>50</v>
      </c>
      <c r="C8884" t="s">
        <v>32</v>
      </c>
      <c r="D8884" t="s">
        <v>44</v>
      </c>
      <c r="E8884" t="s">
        <v>86</v>
      </c>
      <c r="F8884" t="str">
        <f>_xlfn.XLOOKUP(E8884,State_Code_Name!$C$2:$C$52,State_Code_Name!$B$2:$B$52)</f>
        <v>Wyoming</v>
      </c>
      <c r="G8884" t="s">
        <v>19</v>
      </c>
      <c r="H8884" s="15">
        <v>41683</v>
      </c>
      <c r="I8884" s="15">
        <v>41685</v>
      </c>
      <c r="J8884" t="s">
        <v>14</v>
      </c>
      <c r="K8884" t="s">
        <v>15</v>
      </c>
      <c r="L8884">
        <f>Table1[[#This Row],[Date resolved]]-Table1[[#This Row],[Date received]]</f>
        <v>2</v>
      </c>
      <c r="M8884">
        <f>YEAR(Table1[[#This Row],[Date received]])</f>
        <v>2014</v>
      </c>
      <c r="N8884" t="str">
        <f>_xlfn.CONCAT("Q",_xlfn.CEILING.MATH(MONTH(Table1[[#This Row],[Date received]])/3))</f>
        <v>Q1</v>
      </c>
    </row>
    <row r="8885" spans="1:14" x14ac:dyDescent="0.3">
      <c r="A8885">
        <v>1544152</v>
      </c>
      <c r="B8885" t="s">
        <v>43</v>
      </c>
      <c r="C8885" t="s">
        <v>36</v>
      </c>
      <c r="D8885" t="s">
        <v>99</v>
      </c>
      <c r="E8885" t="s">
        <v>77</v>
      </c>
      <c r="F8885" t="str">
        <f>_xlfn.XLOOKUP(E8885,State_Code_Name!$C$2:$C$52,State_Code_Name!$B$2:$B$52)</f>
        <v>Missouri</v>
      </c>
      <c r="G8885" t="s">
        <v>19</v>
      </c>
      <c r="H8885" s="15">
        <v>42247</v>
      </c>
      <c r="I8885" s="15">
        <v>42247</v>
      </c>
      <c r="J8885" t="s">
        <v>14</v>
      </c>
      <c r="K8885" t="s">
        <v>14</v>
      </c>
      <c r="L8885">
        <f>Table1[[#This Row],[Date resolved]]-Table1[[#This Row],[Date received]]</f>
        <v>0</v>
      </c>
      <c r="M8885">
        <f>YEAR(Table1[[#This Row],[Date received]])</f>
        <v>2015</v>
      </c>
      <c r="N8885" t="str">
        <f>_xlfn.CONCAT("Q",_xlfn.CEILING.MATH(MONTH(Table1[[#This Row],[Date received]])/3))</f>
        <v>Q3</v>
      </c>
    </row>
    <row r="8886" spans="1:14" x14ac:dyDescent="0.3">
      <c r="A8886">
        <v>1515121</v>
      </c>
      <c r="B8886" t="s">
        <v>58</v>
      </c>
      <c r="C8886" t="s">
        <v>26</v>
      </c>
      <c r="D8886" t="s">
        <v>27</v>
      </c>
      <c r="E8886" t="s">
        <v>114</v>
      </c>
      <c r="F8886" t="str">
        <f>_xlfn.XLOOKUP(E8886,State_Code_Name!$C$2:$C$52,State_Code_Name!$B$2:$B$52)</f>
        <v>South Carolina</v>
      </c>
      <c r="G8886" t="s">
        <v>19</v>
      </c>
      <c r="H8886" s="15">
        <v>42228</v>
      </c>
      <c r="I8886" s="15">
        <v>42228</v>
      </c>
      <c r="J8886" t="s">
        <v>14</v>
      </c>
      <c r="K8886" t="s">
        <v>15</v>
      </c>
      <c r="L8886">
        <f>Table1[[#This Row],[Date resolved]]-Table1[[#This Row],[Date received]]</f>
        <v>0</v>
      </c>
      <c r="M8886">
        <f>YEAR(Table1[[#This Row],[Date received]])</f>
        <v>2015</v>
      </c>
      <c r="N8886" t="str">
        <f>_xlfn.CONCAT("Q",_xlfn.CEILING.MATH(MONTH(Table1[[#This Row],[Date received]])/3))</f>
        <v>Q3</v>
      </c>
    </row>
    <row r="8887" spans="1:14" x14ac:dyDescent="0.3">
      <c r="A8887">
        <v>1935333</v>
      </c>
      <c r="B8887" t="s">
        <v>277</v>
      </c>
      <c r="C8887" t="s">
        <v>61</v>
      </c>
      <c r="D8887" t="s">
        <v>282</v>
      </c>
      <c r="E8887" t="s">
        <v>22</v>
      </c>
      <c r="F8887" t="str">
        <f>_xlfn.XLOOKUP(E8887,State_Code_Name!$C$2:$C$52,State_Code_Name!$B$2:$B$52)</f>
        <v>New York</v>
      </c>
      <c r="G8887" t="s">
        <v>19</v>
      </c>
      <c r="H8887" s="15">
        <v>42510</v>
      </c>
      <c r="I8887" s="15">
        <v>42539</v>
      </c>
      <c r="J8887" t="s">
        <v>14</v>
      </c>
      <c r="K8887" t="s">
        <v>15</v>
      </c>
      <c r="L8887">
        <f>Table1[[#This Row],[Date resolved]]-Table1[[#This Row],[Date received]]</f>
        <v>29</v>
      </c>
      <c r="M8887">
        <f>YEAR(Table1[[#This Row],[Date received]])</f>
        <v>2016</v>
      </c>
      <c r="N8887" t="str">
        <f>_xlfn.CONCAT("Q",_xlfn.CEILING.MATH(MONTH(Table1[[#This Row],[Date received]])/3))</f>
        <v>Q2</v>
      </c>
    </row>
    <row r="8888" spans="1:14" x14ac:dyDescent="0.3">
      <c r="A8888">
        <v>700554</v>
      </c>
      <c r="B8888" t="s">
        <v>113</v>
      </c>
      <c r="C8888" t="s">
        <v>36</v>
      </c>
      <c r="D8888" t="s">
        <v>149</v>
      </c>
      <c r="E8888" t="s">
        <v>184</v>
      </c>
      <c r="F8888" t="str">
        <f>_xlfn.XLOOKUP(E8888,State_Code_Name!$C$2:$C$52,State_Code_Name!$B$2:$B$52)</f>
        <v>Mississippi</v>
      </c>
      <c r="G8888" t="s">
        <v>19</v>
      </c>
      <c r="H8888" s="15">
        <v>41675</v>
      </c>
      <c r="I8888" s="15">
        <v>41675</v>
      </c>
      <c r="J8888" t="s">
        <v>14</v>
      </c>
      <c r="K8888" t="s">
        <v>15</v>
      </c>
      <c r="L8888">
        <f>Table1[[#This Row],[Date resolved]]-Table1[[#This Row],[Date received]]</f>
        <v>0</v>
      </c>
      <c r="M8888">
        <f>YEAR(Table1[[#This Row],[Date received]])</f>
        <v>2014</v>
      </c>
      <c r="N8888" t="str">
        <f>_xlfn.CONCAT("Q",_xlfn.CEILING.MATH(MONTH(Table1[[#This Row],[Date received]])/3))</f>
        <v>Q1</v>
      </c>
    </row>
    <row r="8889" spans="1:14" x14ac:dyDescent="0.3">
      <c r="A8889">
        <v>405220</v>
      </c>
      <c r="B8889" t="s">
        <v>134</v>
      </c>
      <c r="C8889" t="s">
        <v>36</v>
      </c>
      <c r="D8889" t="s">
        <v>67</v>
      </c>
      <c r="E8889" t="s">
        <v>176</v>
      </c>
      <c r="F8889" t="str">
        <f>_xlfn.XLOOKUP(E8889,State_Code_Name!$C$2:$C$52,State_Code_Name!$B$2:$B$52)</f>
        <v>District of Columbia</v>
      </c>
      <c r="G8889" t="s">
        <v>57</v>
      </c>
      <c r="H8889" s="15">
        <v>41407</v>
      </c>
      <c r="I8889" s="15">
        <v>41431</v>
      </c>
      <c r="J8889" t="s">
        <v>14</v>
      </c>
      <c r="K8889" t="s">
        <v>15</v>
      </c>
      <c r="L8889">
        <f>Table1[[#This Row],[Date resolved]]-Table1[[#This Row],[Date received]]</f>
        <v>24</v>
      </c>
      <c r="M8889">
        <f>YEAR(Table1[[#This Row],[Date received]])</f>
        <v>2013</v>
      </c>
      <c r="N8889" t="str">
        <f>_xlfn.CONCAT("Q",_xlfn.CEILING.MATH(MONTH(Table1[[#This Row],[Date received]])/3))</f>
        <v>Q2</v>
      </c>
    </row>
    <row r="8890" spans="1:14" x14ac:dyDescent="0.3">
      <c r="A8890">
        <v>1376383</v>
      </c>
      <c r="B8890" t="s">
        <v>43</v>
      </c>
      <c r="C8890" t="s">
        <v>32</v>
      </c>
      <c r="D8890" t="s">
        <v>116</v>
      </c>
      <c r="E8890" t="s">
        <v>35</v>
      </c>
      <c r="F8890" t="str">
        <f>_xlfn.XLOOKUP(E8890,State_Code_Name!$C$2:$C$52,State_Code_Name!$B$2:$B$52)</f>
        <v>Florida</v>
      </c>
      <c r="G8890" t="s">
        <v>19</v>
      </c>
      <c r="H8890" s="15">
        <v>42138</v>
      </c>
      <c r="I8890" s="15">
        <v>42138</v>
      </c>
      <c r="J8890" t="s">
        <v>14</v>
      </c>
      <c r="K8890" t="s">
        <v>14</v>
      </c>
      <c r="L8890">
        <f>Table1[[#This Row],[Date resolved]]-Table1[[#This Row],[Date received]]</f>
        <v>0</v>
      </c>
      <c r="M8890">
        <f>YEAR(Table1[[#This Row],[Date received]])</f>
        <v>2015</v>
      </c>
      <c r="N8890" t="str">
        <f>_xlfn.CONCAT("Q",_xlfn.CEILING.MATH(MONTH(Table1[[#This Row],[Date received]])/3))</f>
        <v>Q2</v>
      </c>
    </row>
    <row r="8891" spans="1:14" x14ac:dyDescent="0.3">
      <c r="A8891">
        <v>1995658</v>
      </c>
      <c r="B8891" t="s">
        <v>38</v>
      </c>
      <c r="C8891" t="s">
        <v>36</v>
      </c>
      <c r="D8891" t="s">
        <v>37</v>
      </c>
      <c r="E8891" t="s">
        <v>48</v>
      </c>
      <c r="F8891" t="str">
        <f>_xlfn.XLOOKUP(E8891,State_Code_Name!$C$2:$C$52,State_Code_Name!$B$2:$B$52)</f>
        <v>New Jersey</v>
      </c>
      <c r="G8891" t="s">
        <v>19</v>
      </c>
      <c r="H8891" s="15">
        <v>42552</v>
      </c>
      <c r="I8891" s="15">
        <v>42552</v>
      </c>
      <c r="J8891" t="s">
        <v>14</v>
      </c>
      <c r="K8891" t="s">
        <v>15</v>
      </c>
      <c r="L8891">
        <f>Table1[[#This Row],[Date resolved]]-Table1[[#This Row],[Date received]]</f>
        <v>0</v>
      </c>
      <c r="M8891">
        <f>YEAR(Table1[[#This Row],[Date received]])</f>
        <v>2016</v>
      </c>
      <c r="N8891" t="str">
        <f>_xlfn.CONCAT("Q",_xlfn.CEILING.MATH(MONTH(Table1[[#This Row],[Date received]])/3))</f>
        <v>Q3</v>
      </c>
    </row>
    <row r="8892" spans="1:14" x14ac:dyDescent="0.3">
      <c r="A8892">
        <v>1200238</v>
      </c>
      <c r="B8892" t="s">
        <v>81</v>
      </c>
      <c r="C8892" t="s">
        <v>9</v>
      </c>
      <c r="D8892" t="s">
        <v>132</v>
      </c>
      <c r="E8892" t="s">
        <v>85</v>
      </c>
      <c r="F8892" t="str">
        <f>_xlfn.XLOOKUP(E8892,State_Code_Name!$C$2:$C$52,State_Code_Name!$B$2:$B$52)</f>
        <v>Wisconsin</v>
      </c>
      <c r="G8892" t="s">
        <v>13</v>
      </c>
      <c r="H8892" s="15">
        <v>42024</v>
      </c>
      <c r="I8892" s="15">
        <v>42025</v>
      </c>
      <c r="J8892" t="s">
        <v>14</v>
      </c>
      <c r="K8892" t="s">
        <v>15</v>
      </c>
      <c r="L8892">
        <f>Table1[[#This Row],[Date resolved]]-Table1[[#This Row],[Date received]]</f>
        <v>1</v>
      </c>
      <c r="M8892">
        <f>YEAR(Table1[[#This Row],[Date received]])</f>
        <v>2015</v>
      </c>
      <c r="N8892" t="str">
        <f>_xlfn.CONCAT("Q",_xlfn.CEILING.MATH(MONTH(Table1[[#This Row],[Date received]])/3))</f>
        <v>Q1</v>
      </c>
    </row>
    <row r="8893" spans="1:14" x14ac:dyDescent="0.3">
      <c r="A8893">
        <v>1968786</v>
      </c>
      <c r="B8893" t="s">
        <v>11</v>
      </c>
      <c r="C8893" t="s">
        <v>172</v>
      </c>
      <c r="D8893" t="s">
        <v>190</v>
      </c>
      <c r="E8893" t="s">
        <v>46</v>
      </c>
      <c r="F8893" t="str">
        <f>_xlfn.XLOOKUP(E8893,State_Code_Name!$C$2:$C$52,State_Code_Name!$B$2:$B$52)</f>
        <v>Pennsylvania</v>
      </c>
      <c r="G8893" t="s">
        <v>19</v>
      </c>
      <c r="H8893" s="15">
        <v>42535</v>
      </c>
      <c r="I8893" s="15">
        <v>42535</v>
      </c>
      <c r="J8893" t="s">
        <v>14</v>
      </c>
      <c r="K8893" t="s">
        <v>14</v>
      </c>
      <c r="L8893">
        <f>Table1[[#This Row],[Date resolved]]-Table1[[#This Row],[Date received]]</f>
        <v>0</v>
      </c>
      <c r="M8893">
        <f>YEAR(Table1[[#This Row],[Date received]])</f>
        <v>2016</v>
      </c>
      <c r="N8893" t="str">
        <f>_xlfn.CONCAT("Q",_xlfn.CEILING.MATH(MONTH(Table1[[#This Row],[Date received]])/3))</f>
        <v>Q2</v>
      </c>
    </row>
    <row r="8894" spans="1:14" x14ac:dyDescent="0.3">
      <c r="A8894">
        <v>576061</v>
      </c>
      <c r="B8894" t="s">
        <v>157</v>
      </c>
      <c r="C8894" t="s">
        <v>16</v>
      </c>
      <c r="D8894" t="s">
        <v>20</v>
      </c>
      <c r="E8894" t="s">
        <v>59</v>
      </c>
      <c r="F8894" t="str">
        <f>_xlfn.XLOOKUP(E8894,State_Code_Name!$C$2:$C$52,State_Code_Name!$B$2:$B$52)</f>
        <v>Illinois</v>
      </c>
      <c r="G8894" t="s">
        <v>19</v>
      </c>
      <c r="H8894" s="15">
        <v>41576</v>
      </c>
      <c r="I8894" s="15">
        <v>41576</v>
      </c>
      <c r="J8894" t="s">
        <v>14</v>
      </c>
      <c r="K8894" t="s">
        <v>15</v>
      </c>
      <c r="L8894">
        <f>Table1[[#This Row],[Date resolved]]-Table1[[#This Row],[Date received]]</f>
        <v>0</v>
      </c>
      <c r="M8894">
        <f>YEAR(Table1[[#This Row],[Date received]])</f>
        <v>2013</v>
      </c>
      <c r="N8894" t="str">
        <f>_xlfn.CONCAT("Q",_xlfn.CEILING.MATH(MONTH(Table1[[#This Row],[Date received]])/3))</f>
        <v>Q4</v>
      </c>
    </row>
    <row r="8895" spans="1:14" x14ac:dyDescent="0.3">
      <c r="A8895">
        <v>1005288</v>
      </c>
      <c r="B8895" t="s">
        <v>38</v>
      </c>
      <c r="C8895" t="s">
        <v>26</v>
      </c>
      <c r="D8895" t="s">
        <v>27</v>
      </c>
      <c r="E8895" t="s">
        <v>184</v>
      </c>
      <c r="F8895" t="str">
        <f>_xlfn.XLOOKUP(E8895,State_Code_Name!$C$2:$C$52,State_Code_Name!$B$2:$B$52)</f>
        <v>Mississippi</v>
      </c>
      <c r="G8895" t="s">
        <v>19</v>
      </c>
      <c r="H8895" s="15">
        <v>41879</v>
      </c>
      <c r="I8895" s="15">
        <v>41879</v>
      </c>
      <c r="J8895" t="s">
        <v>14</v>
      </c>
      <c r="K8895" t="s">
        <v>14</v>
      </c>
      <c r="L8895">
        <f>Table1[[#This Row],[Date resolved]]-Table1[[#This Row],[Date received]]</f>
        <v>0</v>
      </c>
      <c r="M8895">
        <f>YEAR(Table1[[#This Row],[Date received]])</f>
        <v>2014</v>
      </c>
      <c r="N8895" t="str">
        <f>_xlfn.CONCAT("Q",_xlfn.CEILING.MATH(MONTH(Table1[[#This Row],[Date received]])/3))</f>
        <v>Q3</v>
      </c>
    </row>
    <row r="8896" spans="1:14" x14ac:dyDescent="0.3">
      <c r="A8896">
        <v>1649375</v>
      </c>
      <c r="B8896" t="s">
        <v>65</v>
      </c>
      <c r="C8896" t="s">
        <v>9</v>
      </c>
      <c r="D8896" t="s">
        <v>183</v>
      </c>
      <c r="E8896" t="s">
        <v>25</v>
      </c>
      <c r="F8896" t="str">
        <f>_xlfn.XLOOKUP(E8896,State_Code_Name!$C$2:$C$52,State_Code_Name!$B$2:$B$52)</f>
        <v>Georgia</v>
      </c>
      <c r="G8896" t="s">
        <v>19</v>
      </c>
      <c r="H8896" s="15">
        <v>42318</v>
      </c>
      <c r="I8896" s="15">
        <v>42318</v>
      </c>
      <c r="J8896" t="s">
        <v>14</v>
      </c>
      <c r="K8896" t="s">
        <v>14</v>
      </c>
      <c r="L8896">
        <f>Table1[[#This Row],[Date resolved]]-Table1[[#This Row],[Date received]]</f>
        <v>0</v>
      </c>
      <c r="M8896">
        <f>YEAR(Table1[[#This Row],[Date received]])</f>
        <v>2015</v>
      </c>
      <c r="N8896" t="str">
        <f>_xlfn.CONCAT("Q",_xlfn.CEILING.MATH(MONTH(Table1[[#This Row],[Date received]])/3))</f>
        <v>Q4</v>
      </c>
    </row>
    <row r="8897" spans="1:14" x14ac:dyDescent="0.3">
      <c r="A8897">
        <v>1223253</v>
      </c>
      <c r="B8897" t="s">
        <v>211</v>
      </c>
      <c r="C8897" t="s">
        <v>26</v>
      </c>
      <c r="D8897" t="s">
        <v>56</v>
      </c>
      <c r="E8897" t="s">
        <v>18</v>
      </c>
      <c r="F8897" t="str">
        <f>_xlfn.XLOOKUP(E8897,State_Code_Name!$C$2:$C$52,State_Code_Name!$B$2:$B$52)</f>
        <v>California</v>
      </c>
      <c r="G8897" t="s">
        <v>19</v>
      </c>
      <c r="H8897" s="15">
        <v>42038</v>
      </c>
      <c r="I8897" s="15">
        <v>42038</v>
      </c>
      <c r="J8897" t="s">
        <v>14</v>
      </c>
      <c r="K8897" t="s">
        <v>15</v>
      </c>
      <c r="L8897">
        <f>Table1[[#This Row],[Date resolved]]-Table1[[#This Row],[Date received]]</f>
        <v>0</v>
      </c>
      <c r="M8897">
        <f>YEAR(Table1[[#This Row],[Date received]])</f>
        <v>2015</v>
      </c>
      <c r="N8897" t="str">
        <f>_xlfn.CONCAT("Q",_xlfn.CEILING.MATH(MONTH(Table1[[#This Row],[Date received]])/3))</f>
        <v>Q1</v>
      </c>
    </row>
    <row r="8898" spans="1:14" x14ac:dyDescent="0.3">
      <c r="A8898">
        <v>1587500</v>
      </c>
      <c r="B8898" t="s">
        <v>469</v>
      </c>
      <c r="C8898" t="s">
        <v>32</v>
      </c>
      <c r="D8898" t="s">
        <v>44</v>
      </c>
      <c r="E8898" t="s">
        <v>98</v>
      </c>
      <c r="F8898" t="str">
        <f>_xlfn.XLOOKUP(E8898,State_Code_Name!$C$2:$C$52,State_Code_Name!$B$2:$B$52)</f>
        <v>Colorado</v>
      </c>
      <c r="G8898" t="s">
        <v>19</v>
      </c>
      <c r="H8898" s="15">
        <v>42277</v>
      </c>
      <c r="I8898" s="15">
        <v>42277</v>
      </c>
      <c r="J8898" t="s">
        <v>14</v>
      </c>
      <c r="K8898" t="s">
        <v>14</v>
      </c>
      <c r="L8898">
        <f>Table1[[#This Row],[Date resolved]]-Table1[[#This Row],[Date received]]</f>
        <v>0</v>
      </c>
      <c r="M8898">
        <f>YEAR(Table1[[#This Row],[Date received]])</f>
        <v>2015</v>
      </c>
      <c r="N8898" t="str">
        <f>_xlfn.CONCAT("Q",_xlfn.CEILING.MATH(MONTH(Table1[[#This Row],[Date received]])/3))</f>
        <v>Q3</v>
      </c>
    </row>
    <row r="8899" spans="1:14" x14ac:dyDescent="0.3">
      <c r="A8899">
        <v>1795087</v>
      </c>
      <c r="B8899" t="s">
        <v>92</v>
      </c>
      <c r="C8899" t="s">
        <v>9</v>
      </c>
      <c r="D8899" t="s">
        <v>10</v>
      </c>
      <c r="E8899" t="s">
        <v>18</v>
      </c>
      <c r="F8899" t="str">
        <f>_xlfn.XLOOKUP(E8899,State_Code_Name!$C$2:$C$52,State_Code_Name!$B$2:$B$52)</f>
        <v>California</v>
      </c>
      <c r="G8899" t="s">
        <v>19</v>
      </c>
      <c r="H8899" s="15">
        <v>42420</v>
      </c>
      <c r="I8899" s="15">
        <v>42420</v>
      </c>
      <c r="J8899" t="s">
        <v>14</v>
      </c>
      <c r="K8899" t="s">
        <v>15</v>
      </c>
      <c r="L8899">
        <f>Table1[[#This Row],[Date resolved]]-Table1[[#This Row],[Date received]]</f>
        <v>0</v>
      </c>
      <c r="M8899">
        <f>YEAR(Table1[[#This Row],[Date received]])</f>
        <v>2016</v>
      </c>
      <c r="N8899" t="str">
        <f>_xlfn.CONCAT("Q",_xlfn.CEILING.MATH(MONTH(Table1[[#This Row],[Date received]])/3))</f>
        <v>Q1</v>
      </c>
    </row>
    <row r="8900" spans="1:14" x14ac:dyDescent="0.3">
      <c r="A8900">
        <v>678298</v>
      </c>
      <c r="B8900" t="s">
        <v>201</v>
      </c>
      <c r="C8900" t="s">
        <v>26</v>
      </c>
      <c r="D8900" t="s">
        <v>27</v>
      </c>
      <c r="E8900" t="s">
        <v>42</v>
      </c>
      <c r="F8900" t="str">
        <f>_xlfn.XLOOKUP(E8900,State_Code_Name!$C$2:$C$52,State_Code_Name!$B$2:$B$52)</f>
        <v>North Carolina</v>
      </c>
      <c r="G8900" t="s">
        <v>19</v>
      </c>
      <c r="H8900" s="15">
        <v>41660</v>
      </c>
      <c r="I8900" s="15">
        <v>41660</v>
      </c>
      <c r="J8900" t="s">
        <v>14</v>
      </c>
      <c r="K8900" t="s">
        <v>15</v>
      </c>
      <c r="L8900">
        <f>Table1[[#This Row],[Date resolved]]-Table1[[#This Row],[Date received]]</f>
        <v>0</v>
      </c>
      <c r="M8900">
        <f>YEAR(Table1[[#This Row],[Date received]])</f>
        <v>2014</v>
      </c>
      <c r="N8900" t="str">
        <f>_xlfn.CONCAT("Q",_xlfn.CEILING.MATH(MONTH(Table1[[#This Row],[Date received]])/3))</f>
        <v>Q1</v>
      </c>
    </row>
    <row r="8901" spans="1:14" x14ac:dyDescent="0.3">
      <c r="A8901">
        <v>1071525</v>
      </c>
      <c r="B8901" t="s">
        <v>38</v>
      </c>
      <c r="C8901" t="s">
        <v>36</v>
      </c>
      <c r="D8901" t="s">
        <v>84</v>
      </c>
      <c r="E8901" t="s">
        <v>35</v>
      </c>
      <c r="F8901" t="str">
        <f>_xlfn.XLOOKUP(E8901,State_Code_Name!$C$2:$C$52,State_Code_Name!$B$2:$B$52)</f>
        <v>Florida</v>
      </c>
      <c r="G8901" t="s">
        <v>19</v>
      </c>
      <c r="H8901" s="15">
        <v>41927</v>
      </c>
      <c r="I8901" s="15">
        <v>41927</v>
      </c>
      <c r="J8901" t="s">
        <v>14</v>
      </c>
      <c r="K8901" t="s">
        <v>15</v>
      </c>
      <c r="L8901">
        <f>Table1[[#This Row],[Date resolved]]-Table1[[#This Row],[Date received]]</f>
        <v>0</v>
      </c>
      <c r="M8901">
        <f>YEAR(Table1[[#This Row],[Date received]])</f>
        <v>2014</v>
      </c>
      <c r="N8901" t="str">
        <f>_xlfn.CONCAT("Q",_xlfn.CEILING.MATH(MONTH(Table1[[#This Row],[Date received]])/3))</f>
        <v>Q4</v>
      </c>
    </row>
    <row r="8902" spans="1:14" x14ac:dyDescent="0.3">
      <c r="A8902">
        <v>1525009</v>
      </c>
      <c r="B8902" t="s">
        <v>119</v>
      </c>
      <c r="C8902" t="s">
        <v>32</v>
      </c>
      <c r="D8902" t="s">
        <v>161</v>
      </c>
      <c r="E8902" t="s">
        <v>100</v>
      </c>
      <c r="F8902" t="str">
        <f>_xlfn.XLOOKUP(E8902,State_Code_Name!$C$2:$C$52,State_Code_Name!$B$2:$B$52)</f>
        <v>Arizona</v>
      </c>
      <c r="G8902" t="s">
        <v>19</v>
      </c>
      <c r="H8902" s="15">
        <v>42234</v>
      </c>
      <c r="I8902" s="15">
        <v>42234</v>
      </c>
      <c r="J8902" t="s">
        <v>14</v>
      </c>
      <c r="K8902" t="s">
        <v>15</v>
      </c>
      <c r="L8902">
        <f>Table1[[#This Row],[Date resolved]]-Table1[[#This Row],[Date received]]</f>
        <v>0</v>
      </c>
      <c r="M8902">
        <f>YEAR(Table1[[#This Row],[Date received]])</f>
        <v>2015</v>
      </c>
      <c r="N8902" t="str">
        <f>_xlfn.CONCAT("Q",_xlfn.CEILING.MATH(MONTH(Table1[[#This Row],[Date received]])/3))</f>
        <v>Q3</v>
      </c>
    </row>
    <row r="8903" spans="1:14" x14ac:dyDescent="0.3">
      <c r="A8903">
        <v>1153389</v>
      </c>
      <c r="B8903" t="s">
        <v>11</v>
      </c>
      <c r="C8903" t="s">
        <v>9</v>
      </c>
      <c r="D8903" t="s">
        <v>132</v>
      </c>
      <c r="E8903" t="s">
        <v>39</v>
      </c>
      <c r="F8903" t="str">
        <f>_xlfn.XLOOKUP(E8903,State_Code_Name!$C$2:$C$52,State_Code_Name!$B$2:$B$52)</f>
        <v>Ohio</v>
      </c>
      <c r="G8903" t="s">
        <v>19</v>
      </c>
      <c r="H8903" s="15">
        <v>41984</v>
      </c>
      <c r="I8903" s="15">
        <v>41984</v>
      </c>
      <c r="J8903" t="s">
        <v>14</v>
      </c>
      <c r="K8903" t="s">
        <v>14</v>
      </c>
      <c r="L8903">
        <f>Table1[[#This Row],[Date resolved]]-Table1[[#This Row],[Date received]]</f>
        <v>0</v>
      </c>
      <c r="M8903">
        <f>YEAR(Table1[[#This Row],[Date received]])</f>
        <v>2014</v>
      </c>
      <c r="N8903" t="str">
        <f>_xlfn.CONCAT("Q",_xlfn.CEILING.MATH(MONTH(Table1[[#This Row],[Date received]])/3))</f>
        <v>Q4</v>
      </c>
    </row>
    <row r="8904" spans="1:14" x14ac:dyDescent="0.3">
      <c r="A8904">
        <v>1621580</v>
      </c>
      <c r="B8904" t="s">
        <v>92</v>
      </c>
      <c r="C8904" t="s">
        <v>9</v>
      </c>
      <c r="D8904" t="s">
        <v>132</v>
      </c>
      <c r="E8904" t="s">
        <v>48</v>
      </c>
      <c r="F8904" t="str">
        <f>_xlfn.XLOOKUP(E8904,State_Code_Name!$C$2:$C$52,State_Code_Name!$B$2:$B$52)</f>
        <v>New Jersey</v>
      </c>
      <c r="G8904" t="s">
        <v>19</v>
      </c>
      <c r="H8904" s="15">
        <v>42300</v>
      </c>
      <c r="I8904" s="15">
        <v>42300</v>
      </c>
      <c r="J8904" t="s">
        <v>14</v>
      </c>
      <c r="K8904" t="s">
        <v>15</v>
      </c>
      <c r="L8904">
        <f>Table1[[#This Row],[Date resolved]]-Table1[[#This Row],[Date received]]</f>
        <v>0</v>
      </c>
      <c r="M8904">
        <f>YEAR(Table1[[#This Row],[Date received]])</f>
        <v>2015</v>
      </c>
      <c r="N8904" t="str">
        <f>_xlfn.CONCAT("Q",_xlfn.CEILING.MATH(MONTH(Table1[[#This Row],[Date received]])/3))</f>
        <v>Q4</v>
      </c>
    </row>
    <row r="8905" spans="1:14" x14ac:dyDescent="0.3">
      <c r="A8905">
        <v>541478</v>
      </c>
      <c r="B8905" t="s">
        <v>69</v>
      </c>
      <c r="C8905" t="s">
        <v>26</v>
      </c>
      <c r="D8905" t="s">
        <v>56</v>
      </c>
      <c r="E8905" t="s">
        <v>66</v>
      </c>
      <c r="F8905" t="str">
        <f>_xlfn.XLOOKUP(E8905,State_Code_Name!$C$2:$C$52,State_Code_Name!$B$2:$B$52)</f>
        <v>Michigan</v>
      </c>
      <c r="G8905" t="s">
        <v>19</v>
      </c>
      <c r="H8905" s="15">
        <v>41542</v>
      </c>
      <c r="I8905" s="15">
        <v>41542</v>
      </c>
      <c r="J8905" t="s">
        <v>14</v>
      </c>
      <c r="K8905" t="s">
        <v>15</v>
      </c>
      <c r="L8905">
        <f>Table1[[#This Row],[Date resolved]]-Table1[[#This Row],[Date received]]</f>
        <v>0</v>
      </c>
      <c r="M8905">
        <f>YEAR(Table1[[#This Row],[Date received]])</f>
        <v>2013</v>
      </c>
      <c r="N8905" t="str">
        <f>_xlfn.CONCAT("Q",_xlfn.CEILING.MATH(MONTH(Table1[[#This Row],[Date received]])/3))</f>
        <v>Q3</v>
      </c>
    </row>
    <row r="8906" spans="1:14" x14ac:dyDescent="0.3">
      <c r="A8906">
        <v>1757651</v>
      </c>
      <c r="B8906" t="s">
        <v>928</v>
      </c>
      <c r="C8906" t="s">
        <v>26</v>
      </c>
      <c r="D8906" t="s">
        <v>27</v>
      </c>
      <c r="E8906" t="s">
        <v>66</v>
      </c>
      <c r="F8906" t="str">
        <f>_xlfn.XLOOKUP(E8906,State_Code_Name!$C$2:$C$52,State_Code_Name!$B$2:$B$52)</f>
        <v>Michigan</v>
      </c>
      <c r="G8906" t="s">
        <v>19</v>
      </c>
      <c r="H8906" s="15">
        <v>42395</v>
      </c>
      <c r="I8906" s="15">
        <v>42402</v>
      </c>
      <c r="J8906" t="s">
        <v>14</v>
      </c>
      <c r="K8906" t="s">
        <v>15</v>
      </c>
      <c r="L8906">
        <f>Table1[[#This Row],[Date resolved]]-Table1[[#This Row],[Date received]]</f>
        <v>7</v>
      </c>
      <c r="M8906">
        <f>YEAR(Table1[[#This Row],[Date received]])</f>
        <v>2016</v>
      </c>
      <c r="N8906" t="str">
        <f>_xlfn.CONCAT("Q",_xlfn.CEILING.MATH(MONTH(Table1[[#This Row],[Date received]])/3))</f>
        <v>Q1</v>
      </c>
    </row>
    <row r="8907" spans="1:14" x14ac:dyDescent="0.3">
      <c r="A8907">
        <v>1168228</v>
      </c>
      <c r="B8907" t="s">
        <v>38</v>
      </c>
      <c r="C8907" t="s">
        <v>36</v>
      </c>
      <c r="D8907" t="s">
        <v>120</v>
      </c>
      <c r="E8907" t="s">
        <v>72</v>
      </c>
      <c r="F8907" t="str">
        <f>_xlfn.XLOOKUP(E8907,State_Code_Name!$C$2:$C$52,State_Code_Name!$B$2:$B$52)</f>
        <v>Kentucky</v>
      </c>
      <c r="G8907" t="s">
        <v>305</v>
      </c>
      <c r="H8907" s="15">
        <v>41996</v>
      </c>
      <c r="I8907" s="15">
        <v>42003</v>
      </c>
      <c r="J8907" t="s">
        <v>14</v>
      </c>
      <c r="K8907" t="s">
        <v>14</v>
      </c>
      <c r="L8907">
        <f>Table1[[#This Row],[Date resolved]]-Table1[[#This Row],[Date received]]</f>
        <v>7</v>
      </c>
      <c r="M8907">
        <f>YEAR(Table1[[#This Row],[Date received]])</f>
        <v>2014</v>
      </c>
      <c r="N8907" t="str">
        <f>_xlfn.CONCAT("Q",_xlfn.CEILING.MATH(MONTH(Table1[[#This Row],[Date received]])/3))</f>
        <v>Q4</v>
      </c>
    </row>
    <row r="8908" spans="1:14" x14ac:dyDescent="0.3">
      <c r="A8908">
        <v>665962</v>
      </c>
      <c r="B8908" t="s">
        <v>43</v>
      </c>
      <c r="C8908" t="s">
        <v>36</v>
      </c>
      <c r="D8908" t="s">
        <v>37</v>
      </c>
      <c r="E8908" t="s">
        <v>39</v>
      </c>
      <c r="F8908" t="str">
        <f>_xlfn.XLOOKUP(E8908,State_Code_Name!$C$2:$C$52,State_Code_Name!$B$2:$B$52)</f>
        <v>Ohio</v>
      </c>
      <c r="G8908" t="s">
        <v>19</v>
      </c>
      <c r="H8908" s="15">
        <v>41652</v>
      </c>
      <c r="I8908" s="15">
        <v>41652</v>
      </c>
      <c r="J8908" t="s">
        <v>14</v>
      </c>
      <c r="K8908" t="s">
        <v>15</v>
      </c>
      <c r="L8908">
        <f>Table1[[#This Row],[Date resolved]]-Table1[[#This Row],[Date received]]</f>
        <v>0</v>
      </c>
      <c r="M8908">
        <f>YEAR(Table1[[#This Row],[Date received]])</f>
        <v>2014</v>
      </c>
      <c r="N8908" t="str">
        <f>_xlfn.CONCAT("Q",_xlfn.CEILING.MATH(MONTH(Table1[[#This Row],[Date received]])/3))</f>
        <v>Q1</v>
      </c>
    </row>
    <row r="8909" spans="1:14" x14ac:dyDescent="0.3">
      <c r="A8909">
        <v>1439790</v>
      </c>
      <c r="B8909" t="s">
        <v>43</v>
      </c>
      <c r="C8909" t="s">
        <v>16</v>
      </c>
      <c r="D8909" t="s">
        <v>24</v>
      </c>
      <c r="E8909" t="s">
        <v>22</v>
      </c>
      <c r="F8909" t="str">
        <f>_xlfn.XLOOKUP(E8909,State_Code_Name!$C$2:$C$52,State_Code_Name!$B$2:$B$52)</f>
        <v>New York</v>
      </c>
      <c r="G8909" t="s">
        <v>13</v>
      </c>
      <c r="H8909" s="15">
        <v>42181</v>
      </c>
      <c r="I8909" s="15">
        <v>42184</v>
      </c>
      <c r="J8909" t="s">
        <v>14</v>
      </c>
      <c r="K8909" t="s">
        <v>15</v>
      </c>
      <c r="L8909">
        <f>Table1[[#This Row],[Date resolved]]-Table1[[#This Row],[Date received]]</f>
        <v>3</v>
      </c>
      <c r="M8909">
        <f>YEAR(Table1[[#This Row],[Date received]])</f>
        <v>2015</v>
      </c>
      <c r="N8909" t="str">
        <f>_xlfn.CONCAT("Q",_xlfn.CEILING.MATH(MONTH(Table1[[#This Row],[Date received]])/3))</f>
        <v>Q2</v>
      </c>
    </row>
    <row r="8910" spans="1:14" x14ac:dyDescent="0.3">
      <c r="A8910">
        <v>1158844</v>
      </c>
      <c r="B8910" t="s">
        <v>11</v>
      </c>
      <c r="C8910" t="s">
        <v>26</v>
      </c>
      <c r="D8910" t="s">
        <v>159</v>
      </c>
      <c r="E8910" t="s">
        <v>48</v>
      </c>
      <c r="F8910" t="str">
        <f>_xlfn.XLOOKUP(E8910,State_Code_Name!$C$2:$C$52,State_Code_Name!$B$2:$B$52)</f>
        <v>New Jersey</v>
      </c>
      <c r="G8910" t="s">
        <v>19</v>
      </c>
      <c r="H8910" s="15">
        <v>41989</v>
      </c>
      <c r="I8910" s="15">
        <v>41989</v>
      </c>
      <c r="J8910" t="s">
        <v>14</v>
      </c>
      <c r="K8910" t="s">
        <v>14</v>
      </c>
      <c r="L8910">
        <f>Table1[[#This Row],[Date resolved]]-Table1[[#This Row],[Date received]]</f>
        <v>0</v>
      </c>
      <c r="M8910">
        <f>YEAR(Table1[[#This Row],[Date received]])</f>
        <v>2014</v>
      </c>
      <c r="N8910" t="str">
        <f>_xlfn.CONCAT("Q",_xlfn.CEILING.MATH(MONTH(Table1[[#This Row],[Date received]])/3))</f>
        <v>Q4</v>
      </c>
    </row>
    <row r="8911" spans="1:14" x14ac:dyDescent="0.3">
      <c r="A8911">
        <v>1695189</v>
      </c>
      <c r="B8911" t="s">
        <v>30</v>
      </c>
      <c r="C8911" t="s">
        <v>16</v>
      </c>
      <c r="D8911" t="s">
        <v>144</v>
      </c>
      <c r="E8911" t="s">
        <v>70</v>
      </c>
      <c r="F8911" t="str">
        <f>_xlfn.XLOOKUP(E8911,State_Code_Name!$C$2:$C$52,State_Code_Name!$B$2:$B$52)</f>
        <v>Massachusetts</v>
      </c>
      <c r="G8911" t="s">
        <v>13</v>
      </c>
      <c r="H8911" s="15">
        <v>42352</v>
      </c>
      <c r="I8911" s="15">
        <v>42354</v>
      </c>
      <c r="J8911" t="s">
        <v>14</v>
      </c>
      <c r="K8911" t="s">
        <v>15</v>
      </c>
      <c r="L8911">
        <f>Table1[[#This Row],[Date resolved]]-Table1[[#This Row],[Date received]]</f>
        <v>2</v>
      </c>
      <c r="M8911">
        <f>YEAR(Table1[[#This Row],[Date received]])</f>
        <v>2015</v>
      </c>
      <c r="N8911" t="str">
        <f>_xlfn.CONCAT("Q",_xlfn.CEILING.MATH(MONTH(Table1[[#This Row],[Date received]])/3))</f>
        <v>Q4</v>
      </c>
    </row>
    <row r="8912" spans="1:14" x14ac:dyDescent="0.3">
      <c r="A8912">
        <v>448150</v>
      </c>
      <c r="B8912" t="s">
        <v>11</v>
      </c>
      <c r="C8912" t="s">
        <v>16</v>
      </c>
      <c r="D8912" t="s">
        <v>144</v>
      </c>
      <c r="E8912" t="s">
        <v>18</v>
      </c>
      <c r="F8912" t="str">
        <f>_xlfn.XLOOKUP(E8912,State_Code_Name!$C$2:$C$52,State_Code_Name!$B$2:$B$52)</f>
        <v>California</v>
      </c>
      <c r="G8912" t="s">
        <v>19</v>
      </c>
      <c r="H8912" s="15">
        <v>41457</v>
      </c>
      <c r="I8912" s="15">
        <v>41458</v>
      </c>
      <c r="J8912" t="s">
        <v>14</v>
      </c>
      <c r="K8912" t="s">
        <v>14</v>
      </c>
      <c r="L8912">
        <f>Table1[[#This Row],[Date resolved]]-Table1[[#This Row],[Date received]]</f>
        <v>1</v>
      </c>
      <c r="M8912">
        <f>YEAR(Table1[[#This Row],[Date received]])</f>
        <v>2013</v>
      </c>
      <c r="N8912" t="str">
        <f>_xlfn.CONCAT("Q",_xlfn.CEILING.MATH(MONTH(Table1[[#This Row],[Date received]])/3))</f>
        <v>Q3</v>
      </c>
    </row>
    <row r="8913" spans="1:14" x14ac:dyDescent="0.3">
      <c r="A8913">
        <v>926571</v>
      </c>
      <c r="B8913" t="s">
        <v>43</v>
      </c>
      <c r="C8913" t="s">
        <v>36</v>
      </c>
      <c r="D8913" t="s">
        <v>170</v>
      </c>
      <c r="E8913" t="s">
        <v>98</v>
      </c>
      <c r="F8913" t="str">
        <f>_xlfn.XLOOKUP(E8913,State_Code_Name!$C$2:$C$52,State_Code_Name!$B$2:$B$52)</f>
        <v>Colorado</v>
      </c>
      <c r="G8913" t="s">
        <v>305</v>
      </c>
      <c r="H8913" s="15">
        <v>41827</v>
      </c>
      <c r="I8913" s="15">
        <v>41830</v>
      </c>
      <c r="J8913" t="s">
        <v>14</v>
      </c>
      <c r="K8913" t="s">
        <v>14</v>
      </c>
      <c r="L8913">
        <f>Table1[[#This Row],[Date resolved]]-Table1[[#This Row],[Date received]]</f>
        <v>3</v>
      </c>
      <c r="M8913">
        <f>YEAR(Table1[[#This Row],[Date received]])</f>
        <v>2014</v>
      </c>
      <c r="N8913" t="str">
        <f>_xlfn.CONCAT("Q",_xlfn.CEILING.MATH(MONTH(Table1[[#This Row],[Date received]])/3))</f>
        <v>Q3</v>
      </c>
    </row>
    <row r="8914" spans="1:14" x14ac:dyDescent="0.3">
      <c r="A8914">
        <v>1480406</v>
      </c>
      <c r="B8914" t="s">
        <v>47</v>
      </c>
      <c r="C8914" t="s">
        <v>26</v>
      </c>
      <c r="D8914" t="s">
        <v>27</v>
      </c>
      <c r="E8914" t="s">
        <v>18</v>
      </c>
      <c r="F8914" t="str">
        <f>_xlfn.XLOOKUP(E8914,State_Code_Name!$C$2:$C$52,State_Code_Name!$B$2:$B$52)</f>
        <v>California</v>
      </c>
      <c r="G8914" t="s">
        <v>19</v>
      </c>
      <c r="H8914" s="15">
        <v>42207</v>
      </c>
      <c r="I8914" s="15">
        <v>42207</v>
      </c>
      <c r="J8914" t="s">
        <v>14</v>
      </c>
      <c r="K8914" t="s">
        <v>15</v>
      </c>
      <c r="L8914">
        <f>Table1[[#This Row],[Date resolved]]-Table1[[#This Row],[Date received]]</f>
        <v>0</v>
      </c>
      <c r="M8914">
        <f>YEAR(Table1[[#This Row],[Date received]])</f>
        <v>2015</v>
      </c>
      <c r="N8914" t="str">
        <f>_xlfn.CONCAT("Q",_xlfn.CEILING.MATH(MONTH(Table1[[#This Row],[Date received]])/3))</f>
        <v>Q3</v>
      </c>
    </row>
    <row r="8915" spans="1:14" x14ac:dyDescent="0.3">
      <c r="A8915">
        <v>1173749</v>
      </c>
      <c r="B8915" t="s">
        <v>143</v>
      </c>
      <c r="C8915" t="s">
        <v>16</v>
      </c>
      <c r="D8915" t="s">
        <v>24</v>
      </c>
      <c r="E8915" t="s">
        <v>114</v>
      </c>
      <c r="F8915" t="str">
        <f>_xlfn.XLOOKUP(E8915,State_Code_Name!$C$2:$C$52,State_Code_Name!$B$2:$B$52)</f>
        <v>South Carolina</v>
      </c>
      <c r="G8915" t="s">
        <v>19</v>
      </c>
      <c r="H8915" s="15">
        <v>42002</v>
      </c>
      <c r="I8915" s="15">
        <v>42002</v>
      </c>
      <c r="J8915" t="s">
        <v>14</v>
      </c>
      <c r="K8915" t="s">
        <v>15</v>
      </c>
      <c r="L8915">
        <f>Table1[[#This Row],[Date resolved]]-Table1[[#This Row],[Date received]]</f>
        <v>0</v>
      </c>
      <c r="M8915">
        <f>YEAR(Table1[[#This Row],[Date received]])</f>
        <v>2014</v>
      </c>
      <c r="N8915" t="str">
        <f>_xlfn.CONCAT("Q",_xlfn.CEILING.MATH(MONTH(Table1[[#This Row],[Date received]])/3))</f>
        <v>Q4</v>
      </c>
    </row>
    <row r="8916" spans="1:14" x14ac:dyDescent="0.3">
      <c r="A8916">
        <v>1150025</v>
      </c>
      <c r="B8916" t="s">
        <v>228</v>
      </c>
      <c r="C8916" t="s">
        <v>32</v>
      </c>
      <c r="D8916" t="s">
        <v>104</v>
      </c>
      <c r="E8916" t="s">
        <v>51</v>
      </c>
      <c r="F8916" t="str">
        <f>_xlfn.XLOOKUP(E8916,State_Code_Name!$C$2:$C$52,State_Code_Name!$B$2:$B$52)</f>
        <v>Washington</v>
      </c>
      <c r="G8916" t="s">
        <v>19</v>
      </c>
      <c r="H8916" s="15">
        <v>41983</v>
      </c>
      <c r="I8916" s="15">
        <v>41985</v>
      </c>
      <c r="J8916" t="s">
        <v>14</v>
      </c>
      <c r="K8916" t="s">
        <v>14</v>
      </c>
      <c r="L8916">
        <f>Table1[[#This Row],[Date resolved]]-Table1[[#This Row],[Date received]]</f>
        <v>2</v>
      </c>
      <c r="M8916">
        <f>YEAR(Table1[[#This Row],[Date received]])</f>
        <v>2014</v>
      </c>
      <c r="N8916" t="str">
        <f>_xlfn.CONCAT("Q",_xlfn.CEILING.MATH(MONTH(Table1[[#This Row],[Date received]])/3))</f>
        <v>Q4</v>
      </c>
    </row>
    <row r="8917" spans="1:14" x14ac:dyDescent="0.3">
      <c r="A8917">
        <v>1925561</v>
      </c>
      <c r="B8917" t="s">
        <v>378</v>
      </c>
      <c r="C8917" t="s">
        <v>26</v>
      </c>
      <c r="D8917" t="s">
        <v>27</v>
      </c>
      <c r="E8917" t="s">
        <v>18</v>
      </c>
      <c r="F8917" t="str">
        <f>_xlfn.XLOOKUP(E8917,State_Code_Name!$C$2:$C$52,State_Code_Name!$B$2:$B$52)</f>
        <v>California</v>
      </c>
      <c r="G8917" t="s">
        <v>19</v>
      </c>
      <c r="H8917" s="15">
        <v>42503</v>
      </c>
      <c r="I8917" s="15">
        <v>42503</v>
      </c>
      <c r="J8917" t="s">
        <v>14</v>
      </c>
      <c r="K8917" t="s">
        <v>15</v>
      </c>
      <c r="L8917">
        <f>Table1[[#This Row],[Date resolved]]-Table1[[#This Row],[Date received]]</f>
        <v>0</v>
      </c>
      <c r="M8917">
        <f>YEAR(Table1[[#This Row],[Date received]])</f>
        <v>2016</v>
      </c>
      <c r="N8917" t="str">
        <f>_xlfn.CONCAT("Q",_xlfn.CEILING.MATH(MONTH(Table1[[#This Row],[Date received]])/3))</f>
        <v>Q2</v>
      </c>
    </row>
    <row r="8918" spans="1:14" x14ac:dyDescent="0.3">
      <c r="A8918">
        <v>986674</v>
      </c>
      <c r="B8918" t="s">
        <v>460</v>
      </c>
      <c r="C8918" t="s">
        <v>32</v>
      </c>
      <c r="D8918" t="s">
        <v>44</v>
      </c>
      <c r="E8918" t="s">
        <v>101</v>
      </c>
      <c r="F8918" t="str">
        <f>_xlfn.XLOOKUP(E8918,State_Code_Name!$C$2:$C$52,State_Code_Name!$B$2:$B$52)</f>
        <v>Delaware</v>
      </c>
      <c r="G8918" t="s">
        <v>19</v>
      </c>
      <c r="H8918" s="15">
        <v>41866</v>
      </c>
      <c r="I8918" s="15">
        <v>41866</v>
      </c>
      <c r="J8918" t="s">
        <v>14</v>
      </c>
      <c r="K8918" t="s">
        <v>15</v>
      </c>
      <c r="L8918">
        <f>Table1[[#This Row],[Date resolved]]-Table1[[#This Row],[Date received]]</f>
        <v>0</v>
      </c>
      <c r="M8918">
        <f>YEAR(Table1[[#This Row],[Date received]])</f>
        <v>2014</v>
      </c>
      <c r="N8918" t="str">
        <f>_xlfn.CONCAT("Q",_xlfn.CEILING.MATH(MONTH(Table1[[#This Row],[Date received]])/3))</f>
        <v>Q3</v>
      </c>
    </row>
    <row r="8919" spans="1:14" x14ac:dyDescent="0.3">
      <c r="A8919">
        <v>1243125</v>
      </c>
      <c r="B8919" t="s">
        <v>63</v>
      </c>
      <c r="C8919" t="s">
        <v>61</v>
      </c>
      <c r="D8919" t="s">
        <v>459</v>
      </c>
      <c r="E8919" t="s">
        <v>66</v>
      </c>
      <c r="F8919" t="str">
        <f>_xlfn.XLOOKUP(E8919,State_Code_Name!$C$2:$C$52,State_Code_Name!$B$2:$B$52)</f>
        <v>Michigan</v>
      </c>
      <c r="G8919" t="s">
        <v>19</v>
      </c>
      <c r="H8919" s="15">
        <v>42052</v>
      </c>
      <c r="I8919" s="15">
        <v>42052</v>
      </c>
      <c r="J8919" t="s">
        <v>14</v>
      </c>
      <c r="K8919" t="s">
        <v>15</v>
      </c>
      <c r="L8919">
        <f>Table1[[#This Row],[Date resolved]]-Table1[[#This Row],[Date received]]</f>
        <v>0</v>
      </c>
      <c r="M8919">
        <f>YEAR(Table1[[#This Row],[Date received]])</f>
        <v>2015</v>
      </c>
      <c r="N8919" t="str">
        <f>_xlfn.CONCAT("Q",_xlfn.CEILING.MATH(MONTH(Table1[[#This Row],[Date received]])/3))</f>
        <v>Q1</v>
      </c>
    </row>
    <row r="8920" spans="1:14" x14ac:dyDescent="0.3">
      <c r="A8920">
        <v>2022070</v>
      </c>
      <c r="B8920" t="s">
        <v>38</v>
      </c>
      <c r="C8920" t="s">
        <v>36</v>
      </c>
      <c r="D8920" t="s">
        <v>170</v>
      </c>
      <c r="E8920" t="s">
        <v>22</v>
      </c>
      <c r="F8920" t="str">
        <f>_xlfn.XLOOKUP(E8920,State_Code_Name!$C$2:$C$52,State_Code_Name!$B$2:$B$52)</f>
        <v>New York</v>
      </c>
      <c r="G8920" t="s">
        <v>19</v>
      </c>
      <c r="H8920" s="15">
        <v>42571</v>
      </c>
      <c r="I8920" s="15">
        <v>42571</v>
      </c>
      <c r="J8920" t="s">
        <v>14</v>
      </c>
      <c r="K8920" t="s">
        <v>15</v>
      </c>
      <c r="L8920">
        <f>Table1[[#This Row],[Date resolved]]-Table1[[#This Row],[Date received]]</f>
        <v>0</v>
      </c>
      <c r="M8920">
        <f>YEAR(Table1[[#This Row],[Date received]])</f>
        <v>2016</v>
      </c>
      <c r="N8920" t="str">
        <f>_xlfn.CONCAT("Q",_xlfn.CEILING.MATH(MONTH(Table1[[#This Row],[Date received]])/3))</f>
        <v>Q3</v>
      </c>
    </row>
    <row r="8921" spans="1:14" x14ac:dyDescent="0.3">
      <c r="A8921">
        <v>495754</v>
      </c>
      <c r="B8921" t="s">
        <v>81</v>
      </c>
      <c r="C8921" t="s">
        <v>36</v>
      </c>
      <c r="D8921" t="s">
        <v>112</v>
      </c>
      <c r="E8921" t="s">
        <v>25</v>
      </c>
      <c r="F8921" t="str">
        <f>_xlfn.XLOOKUP(E8921,State_Code_Name!$C$2:$C$52,State_Code_Name!$B$2:$B$52)</f>
        <v>Georgia</v>
      </c>
      <c r="G8921" t="s">
        <v>57</v>
      </c>
      <c r="H8921" s="15">
        <v>41505</v>
      </c>
      <c r="I8921" s="15">
        <v>41507</v>
      </c>
      <c r="J8921" t="s">
        <v>14</v>
      </c>
      <c r="K8921" t="s">
        <v>15</v>
      </c>
      <c r="L8921">
        <f>Table1[[#This Row],[Date resolved]]-Table1[[#This Row],[Date received]]</f>
        <v>2</v>
      </c>
      <c r="M8921">
        <f>YEAR(Table1[[#This Row],[Date received]])</f>
        <v>2013</v>
      </c>
      <c r="N8921" t="str">
        <f>_xlfn.CONCAT("Q",_xlfn.CEILING.MATH(MONTH(Table1[[#This Row],[Date received]])/3))</f>
        <v>Q3</v>
      </c>
    </row>
    <row r="8922" spans="1:14" x14ac:dyDescent="0.3">
      <c r="A8922">
        <v>392281</v>
      </c>
      <c r="B8922" t="s">
        <v>54</v>
      </c>
      <c r="C8922" t="s">
        <v>52</v>
      </c>
      <c r="D8922" t="s">
        <v>76</v>
      </c>
      <c r="E8922" t="s">
        <v>18</v>
      </c>
      <c r="F8922" t="str">
        <f>_xlfn.XLOOKUP(E8922,State_Code_Name!$C$2:$C$52,State_Code_Name!$B$2:$B$52)</f>
        <v>California</v>
      </c>
      <c r="G8922" t="s">
        <v>19</v>
      </c>
      <c r="H8922" s="15">
        <v>41389</v>
      </c>
      <c r="I8922" s="15">
        <v>41390</v>
      </c>
      <c r="J8922" t="s">
        <v>14</v>
      </c>
      <c r="K8922" t="s">
        <v>15</v>
      </c>
      <c r="L8922">
        <f>Table1[[#This Row],[Date resolved]]-Table1[[#This Row],[Date received]]</f>
        <v>1</v>
      </c>
      <c r="M8922">
        <f>YEAR(Table1[[#This Row],[Date received]])</f>
        <v>2013</v>
      </c>
      <c r="N8922" t="str">
        <f>_xlfn.CONCAT("Q",_xlfn.CEILING.MATH(MONTH(Table1[[#This Row],[Date received]])/3))</f>
        <v>Q2</v>
      </c>
    </row>
    <row r="8923" spans="1:14" x14ac:dyDescent="0.3">
      <c r="A8923">
        <v>1509741</v>
      </c>
      <c r="B8923" t="s">
        <v>54</v>
      </c>
      <c r="C8923" t="s">
        <v>52</v>
      </c>
      <c r="D8923" t="s">
        <v>103</v>
      </c>
      <c r="E8923" t="s">
        <v>40</v>
      </c>
      <c r="F8923" t="str">
        <f>_xlfn.XLOOKUP(E8923,State_Code_Name!$C$2:$C$52,State_Code_Name!$B$2:$B$52)</f>
        <v>Nevada</v>
      </c>
      <c r="G8923" t="s">
        <v>19</v>
      </c>
      <c r="H8923" s="15">
        <v>42224</v>
      </c>
      <c r="I8923" s="15">
        <v>42224</v>
      </c>
      <c r="J8923" t="s">
        <v>14</v>
      </c>
      <c r="K8923" t="s">
        <v>15</v>
      </c>
      <c r="L8923">
        <f>Table1[[#This Row],[Date resolved]]-Table1[[#This Row],[Date received]]</f>
        <v>0</v>
      </c>
      <c r="M8923">
        <f>YEAR(Table1[[#This Row],[Date received]])</f>
        <v>2015</v>
      </c>
      <c r="N8923" t="str">
        <f>_xlfn.CONCAT("Q",_xlfn.CEILING.MATH(MONTH(Table1[[#This Row],[Date received]])/3))</f>
        <v>Q3</v>
      </c>
    </row>
    <row r="8924" spans="1:14" x14ac:dyDescent="0.3">
      <c r="A8924">
        <v>1862654</v>
      </c>
      <c r="B8924" t="s">
        <v>675</v>
      </c>
      <c r="C8924" t="s">
        <v>36</v>
      </c>
      <c r="D8924" t="s">
        <v>67</v>
      </c>
      <c r="E8924" t="s">
        <v>85</v>
      </c>
      <c r="F8924" t="str">
        <f>_xlfn.XLOOKUP(E8924,State_Code_Name!$C$2:$C$52,State_Code_Name!$B$2:$B$52)</f>
        <v>Wisconsin</v>
      </c>
      <c r="G8924" t="s">
        <v>19</v>
      </c>
      <c r="H8924" s="15">
        <v>42464</v>
      </c>
      <c r="I8924" s="15">
        <v>42466</v>
      </c>
      <c r="J8924" t="s">
        <v>14</v>
      </c>
      <c r="K8924" t="s">
        <v>14</v>
      </c>
      <c r="L8924">
        <f>Table1[[#This Row],[Date resolved]]-Table1[[#This Row],[Date received]]</f>
        <v>2</v>
      </c>
      <c r="M8924">
        <f>YEAR(Table1[[#This Row],[Date received]])</f>
        <v>2016</v>
      </c>
      <c r="N8924" t="str">
        <f>_xlfn.CONCAT("Q",_xlfn.CEILING.MATH(MONTH(Table1[[#This Row],[Date received]])/3))</f>
        <v>Q2</v>
      </c>
    </row>
    <row r="8925" spans="1:14" x14ac:dyDescent="0.3">
      <c r="A8925">
        <v>856191</v>
      </c>
      <c r="B8925" t="s">
        <v>81</v>
      </c>
      <c r="C8925" t="s">
        <v>36</v>
      </c>
      <c r="D8925" t="s">
        <v>112</v>
      </c>
      <c r="E8925" t="s">
        <v>72</v>
      </c>
      <c r="F8925" t="str">
        <f>_xlfn.XLOOKUP(E8925,State_Code_Name!$C$2:$C$52,State_Code_Name!$B$2:$B$52)</f>
        <v>Kentucky</v>
      </c>
      <c r="G8925" t="s">
        <v>13</v>
      </c>
      <c r="H8925" s="15">
        <v>41775</v>
      </c>
      <c r="I8925" s="15">
        <v>41779</v>
      </c>
      <c r="J8925" t="s">
        <v>14</v>
      </c>
      <c r="K8925" t="s">
        <v>15</v>
      </c>
      <c r="L8925">
        <f>Table1[[#This Row],[Date resolved]]-Table1[[#This Row],[Date received]]</f>
        <v>4</v>
      </c>
      <c r="M8925">
        <f>YEAR(Table1[[#This Row],[Date received]])</f>
        <v>2014</v>
      </c>
      <c r="N8925" t="str">
        <f>_xlfn.CONCAT("Q",_xlfn.CEILING.MATH(MONTH(Table1[[#This Row],[Date received]])/3))</f>
        <v>Q2</v>
      </c>
    </row>
    <row r="8926" spans="1:14" x14ac:dyDescent="0.3">
      <c r="A8926">
        <v>432571</v>
      </c>
      <c r="B8926" t="s">
        <v>73</v>
      </c>
      <c r="C8926" t="s">
        <v>26</v>
      </c>
      <c r="D8926" t="s">
        <v>27</v>
      </c>
      <c r="E8926" t="s">
        <v>12</v>
      </c>
      <c r="F8926" t="str">
        <f>_xlfn.XLOOKUP(E8926,State_Code_Name!$C$2:$C$52,State_Code_Name!$B$2:$B$52)</f>
        <v>Virginia</v>
      </c>
      <c r="G8926" t="s">
        <v>19</v>
      </c>
      <c r="H8926" s="15">
        <v>41439</v>
      </c>
      <c r="I8926" s="15">
        <v>41442</v>
      </c>
      <c r="J8926" t="s">
        <v>14</v>
      </c>
      <c r="K8926" t="s">
        <v>15</v>
      </c>
      <c r="L8926">
        <f>Table1[[#This Row],[Date resolved]]-Table1[[#This Row],[Date received]]</f>
        <v>3</v>
      </c>
      <c r="M8926">
        <f>YEAR(Table1[[#This Row],[Date received]])</f>
        <v>2013</v>
      </c>
      <c r="N8926" t="str">
        <f>_xlfn.CONCAT("Q",_xlfn.CEILING.MATH(MONTH(Table1[[#This Row],[Date received]])/3))</f>
        <v>Q2</v>
      </c>
    </row>
    <row r="8927" spans="1:14" x14ac:dyDescent="0.3">
      <c r="A8927">
        <v>905856</v>
      </c>
      <c r="B8927" t="s">
        <v>38</v>
      </c>
      <c r="C8927" t="s">
        <v>32</v>
      </c>
      <c r="D8927" t="s">
        <v>44</v>
      </c>
      <c r="E8927" t="s">
        <v>42</v>
      </c>
      <c r="F8927" t="str">
        <f>_xlfn.XLOOKUP(E8927,State_Code_Name!$C$2:$C$52,State_Code_Name!$B$2:$B$52)</f>
        <v>North Carolina</v>
      </c>
      <c r="G8927" t="s">
        <v>19</v>
      </c>
      <c r="H8927" s="15">
        <v>41813</v>
      </c>
      <c r="I8927" s="15">
        <v>41813</v>
      </c>
      <c r="J8927" t="s">
        <v>14</v>
      </c>
      <c r="K8927" t="s">
        <v>15</v>
      </c>
      <c r="L8927">
        <f>Table1[[#This Row],[Date resolved]]-Table1[[#This Row],[Date received]]</f>
        <v>0</v>
      </c>
      <c r="M8927">
        <f>YEAR(Table1[[#This Row],[Date received]])</f>
        <v>2014</v>
      </c>
      <c r="N8927" t="str">
        <f>_xlfn.CONCAT("Q",_xlfn.CEILING.MATH(MONTH(Table1[[#This Row],[Date received]])/3))</f>
        <v>Q2</v>
      </c>
    </row>
    <row r="8928" spans="1:14" x14ac:dyDescent="0.3">
      <c r="A8928">
        <v>1944287</v>
      </c>
      <c r="B8928" t="s">
        <v>303</v>
      </c>
      <c r="C8928" t="s">
        <v>61</v>
      </c>
      <c r="D8928" t="s">
        <v>282</v>
      </c>
      <c r="E8928" t="s">
        <v>46</v>
      </c>
      <c r="F8928" t="str">
        <f>_xlfn.XLOOKUP(E8928,State_Code_Name!$C$2:$C$52,State_Code_Name!$B$2:$B$52)</f>
        <v>Pennsylvania</v>
      </c>
      <c r="G8928" t="s">
        <v>19</v>
      </c>
      <c r="H8928" s="15">
        <v>42517</v>
      </c>
      <c r="I8928" s="15">
        <v>42517</v>
      </c>
      <c r="J8928" t="s">
        <v>14</v>
      </c>
      <c r="K8928" t="s">
        <v>14</v>
      </c>
      <c r="L8928">
        <f>Table1[[#This Row],[Date resolved]]-Table1[[#This Row],[Date received]]</f>
        <v>0</v>
      </c>
      <c r="M8928">
        <f>YEAR(Table1[[#This Row],[Date received]])</f>
        <v>2016</v>
      </c>
      <c r="N8928" t="str">
        <f>_xlfn.CONCAT("Q",_xlfn.CEILING.MATH(MONTH(Table1[[#This Row],[Date received]])/3))</f>
        <v>Q2</v>
      </c>
    </row>
    <row r="8929" spans="1:14" x14ac:dyDescent="0.3">
      <c r="A8929">
        <v>1262674</v>
      </c>
      <c r="B8929" t="s">
        <v>105</v>
      </c>
      <c r="C8929" t="s">
        <v>32</v>
      </c>
      <c r="D8929" t="s">
        <v>41</v>
      </c>
      <c r="E8929" t="s">
        <v>70</v>
      </c>
      <c r="F8929" t="str">
        <f>_xlfn.XLOOKUP(E8929,State_Code_Name!$C$2:$C$52,State_Code_Name!$B$2:$B$52)</f>
        <v>Massachusetts</v>
      </c>
      <c r="G8929" t="s">
        <v>19</v>
      </c>
      <c r="H8929" s="15">
        <v>42065</v>
      </c>
      <c r="I8929" s="15">
        <v>42065</v>
      </c>
      <c r="J8929" t="s">
        <v>14</v>
      </c>
      <c r="K8929" t="s">
        <v>14</v>
      </c>
      <c r="L8929">
        <f>Table1[[#This Row],[Date resolved]]-Table1[[#This Row],[Date received]]</f>
        <v>0</v>
      </c>
      <c r="M8929">
        <f>YEAR(Table1[[#This Row],[Date received]])</f>
        <v>2015</v>
      </c>
      <c r="N8929" t="str">
        <f>_xlfn.CONCAT("Q",_xlfn.CEILING.MATH(MONTH(Table1[[#This Row],[Date received]])/3))</f>
        <v>Q1</v>
      </c>
    </row>
    <row r="8930" spans="1:14" x14ac:dyDescent="0.3">
      <c r="A8930">
        <v>2026302</v>
      </c>
      <c r="B8930" t="s">
        <v>773</v>
      </c>
      <c r="C8930" t="s">
        <v>32</v>
      </c>
      <c r="D8930" t="s">
        <v>44</v>
      </c>
      <c r="E8930" t="s">
        <v>59</v>
      </c>
      <c r="F8930" t="str">
        <f>_xlfn.XLOOKUP(E8930,State_Code_Name!$C$2:$C$52,State_Code_Name!$B$2:$B$52)</f>
        <v>Illinois</v>
      </c>
      <c r="G8930" t="s">
        <v>305</v>
      </c>
      <c r="H8930" s="15">
        <v>42573</v>
      </c>
      <c r="I8930" s="15">
        <v>42573</v>
      </c>
      <c r="J8930" t="s">
        <v>14</v>
      </c>
      <c r="K8930" t="s">
        <v>15</v>
      </c>
      <c r="L8930">
        <f>Table1[[#This Row],[Date resolved]]-Table1[[#This Row],[Date received]]</f>
        <v>0</v>
      </c>
      <c r="M8930">
        <f>YEAR(Table1[[#This Row],[Date received]])</f>
        <v>2016</v>
      </c>
      <c r="N8930" t="str">
        <f>_xlfn.CONCAT("Q",_xlfn.CEILING.MATH(MONTH(Table1[[#This Row],[Date received]])/3))</f>
        <v>Q3</v>
      </c>
    </row>
    <row r="8931" spans="1:14" x14ac:dyDescent="0.3">
      <c r="A8931">
        <v>1777262</v>
      </c>
      <c r="B8931" t="s">
        <v>141</v>
      </c>
      <c r="C8931" t="s">
        <v>26</v>
      </c>
      <c r="D8931" t="s">
        <v>27</v>
      </c>
      <c r="E8931" t="s">
        <v>176</v>
      </c>
      <c r="F8931" t="str">
        <f>_xlfn.XLOOKUP(E8931,State_Code_Name!$C$2:$C$52,State_Code_Name!$B$2:$B$52)</f>
        <v>District of Columbia</v>
      </c>
      <c r="G8931" t="s">
        <v>19</v>
      </c>
      <c r="H8931" s="15">
        <v>42408</v>
      </c>
      <c r="I8931" s="15">
        <v>42408</v>
      </c>
      <c r="J8931" t="s">
        <v>14</v>
      </c>
      <c r="K8931" t="s">
        <v>15</v>
      </c>
      <c r="L8931">
        <f>Table1[[#This Row],[Date resolved]]-Table1[[#This Row],[Date received]]</f>
        <v>0</v>
      </c>
      <c r="M8931">
        <f>YEAR(Table1[[#This Row],[Date received]])</f>
        <v>2016</v>
      </c>
      <c r="N8931" t="str">
        <f>_xlfn.CONCAT("Q",_xlfn.CEILING.MATH(MONTH(Table1[[#This Row],[Date received]])/3))</f>
        <v>Q1</v>
      </c>
    </row>
    <row r="8932" spans="1:14" x14ac:dyDescent="0.3">
      <c r="A8932">
        <v>1463452</v>
      </c>
      <c r="B8932" t="s">
        <v>230</v>
      </c>
      <c r="C8932" t="s">
        <v>36</v>
      </c>
      <c r="D8932" t="s">
        <v>112</v>
      </c>
      <c r="E8932" t="s">
        <v>122</v>
      </c>
      <c r="F8932" t="str">
        <f>_xlfn.XLOOKUP(E8932,State_Code_Name!$C$2:$C$52,State_Code_Name!$B$2:$B$52)</f>
        <v>Maryland</v>
      </c>
      <c r="G8932" t="s">
        <v>19</v>
      </c>
      <c r="H8932" s="15">
        <v>42196</v>
      </c>
      <c r="I8932" s="15">
        <v>42196</v>
      </c>
      <c r="J8932" t="s">
        <v>14</v>
      </c>
      <c r="K8932" t="s">
        <v>15</v>
      </c>
      <c r="L8932">
        <f>Table1[[#This Row],[Date resolved]]-Table1[[#This Row],[Date received]]</f>
        <v>0</v>
      </c>
      <c r="M8932">
        <f>YEAR(Table1[[#This Row],[Date received]])</f>
        <v>2015</v>
      </c>
      <c r="N8932" t="str">
        <f>_xlfn.CONCAT("Q",_xlfn.CEILING.MATH(MONTH(Table1[[#This Row],[Date received]])/3))</f>
        <v>Q3</v>
      </c>
    </row>
    <row r="8933" spans="1:14" x14ac:dyDescent="0.3">
      <c r="A8933">
        <v>598978</v>
      </c>
      <c r="B8933" t="s">
        <v>54</v>
      </c>
      <c r="C8933" t="s">
        <v>52</v>
      </c>
      <c r="D8933" t="s">
        <v>103</v>
      </c>
      <c r="E8933" t="s">
        <v>48</v>
      </c>
      <c r="F8933" t="str">
        <f>_xlfn.XLOOKUP(E8933,State_Code_Name!$C$2:$C$52,State_Code_Name!$B$2:$B$52)</f>
        <v>New Jersey</v>
      </c>
      <c r="G8933" t="s">
        <v>19</v>
      </c>
      <c r="H8933" s="15">
        <v>41592</v>
      </c>
      <c r="I8933" s="15">
        <v>41592</v>
      </c>
      <c r="J8933" t="s">
        <v>14</v>
      </c>
      <c r="K8933" t="s">
        <v>15</v>
      </c>
      <c r="L8933">
        <f>Table1[[#This Row],[Date resolved]]-Table1[[#This Row],[Date received]]</f>
        <v>0</v>
      </c>
      <c r="M8933">
        <f>YEAR(Table1[[#This Row],[Date received]])</f>
        <v>2013</v>
      </c>
      <c r="N8933" t="str">
        <f>_xlfn.CONCAT("Q",_xlfn.CEILING.MATH(MONTH(Table1[[#This Row],[Date received]])/3))</f>
        <v>Q4</v>
      </c>
    </row>
    <row r="8934" spans="1:14" x14ac:dyDescent="0.3">
      <c r="A8934">
        <v>600779</v>
      </c>
      <c r="B8934" t="s">
        <v>54</v>
      </c>
      <c r="C8934" t="s">
        <v>52</v>
      </c>
      <c r="D8934" t="s">
        <v>96</v>
      </c>
      <c r="E8934" t="s">
        <v>31</v>
      </c>
      <c r="F8934" t="str">
        <f>_xlfn.XLOOKUP(E8934,State_Code_Name!$C$2:$C$52,State_Code_Name!$B$2:$B$52)</f>
        <v>Texas</v>
      </c>
      <c r="G8934" t="s">
        <v>19</v>
      </c>
      <c r="H8934" s="15">
        <v>41596</v>
      </c>
      <c r="I8934" s="15">
        <v>41596</v>
      </c>
      <c r="J8934" t="s">
        <v>14</v>
      </c>
      <c r="K8934" t="s">
        <v>15</v>
      </c>
      <c r="L8934">
        <f>Table1[[#This Row],[Date resolved]]-Table1[[#This Row],[Date received]]</f>
        <v>0</v>
      </c>
      <c r="M8934">
        <f>YEAR(Table1[[#This Row],[Date received]])</f>
        <v>2013</v>
      </c>
      <c r="N8934" t="str">
        <f>_xlfn.CONCAT("Q",_xlfn.CEILING.MATH(MONTH(Table1[[#This Row],[Date received]])/3))</f>
        <v>Q4</v>
      </c>
    </row>
    <row r="8935" spans="1:14" x14ac:dyDescent="0.3">
      <c r="A8935">
        <v>1302077</v>
      </c>
      <c r="B8935" t="s">
        <v>54</v>
      </c>
      <c r="C8935" t="s">
        <v>52</v>
      </c>
      <c r="D8935" t="s">
        <v>96</v>
      </c>
      <c r="E8935" t="s">
        <v>25</v>
      </c>
      <c r="F8935" t="str">
        <f>_xlfn.XLOOKUP(E8935,State_Code_Name!$C$2:$C$52,State_Code_Name!$B$2:$B$52)</f>
        <v>Georgia</v>
      </c>
      <c r="G8935" t="s">
        <v>19</v>
      </c>
      <c r="H8935" s="15">
        <v>42089</v>
      </c>
      <c r="I8935" s="15">
        <v>42089</v>
      </c>
      <c r="J8935" t="s">
        <v>14</v>
      </c>
      <c r="K8935" t="s">
        <v>15</v>
      </c>
      <c r="L8935">
        <f>Table1[[#This Row],[Date resolved]]-Table1[[#This Row],[Date received]]</f>
        <v>0</v>
      </c>
      <c r="M8935">
        <f>YEAR(Table1[[#This Row],[Date received]])</f>
        <v>2015</v>
      </c>
      <c r="N8935" t="str">
        <f>_xlfn.CONCAT("Q",_xlfn.CEILING.MATH(MONTH(Table1[[#This Row],[Date received]])/3))</f>
        <v>Q1</v>
      </c>
    </row>
    <row r="8936" spans="1:14" x14ac:dyDescent="0.3">
      <c r="A8936">
        <v>463688</v>
      </c>
      <c r="B8936" t="s">
        <v>30</v>
      </c>
      <c r="C8936" t="s">
        <v>36</v>
      </c>
      <c r="D8936" t="s">
        <v>80</v>
      </c>
      <c r="E8936" t="s">
        <v>12</v>
      </c>
      <c r="F8936" t="str">
        <f>_xlfn.XLOOKUP(E8936,State_Code_Name!$C$2:$C$52,State_Code_Name!$B$2:$B$52)</f>
        <v>Virginia</v>
      </c>
      <c r="G8936" t="s">
        <v>305</v>
      </c>
      <c r="H8936" s="15">
        <v>41478</v>
      </c>
      <c r="I8936" s="15">
        <v>41480</v>
      </c>
      <c r="J8936" t="s">
        <v>14</v>
      </c>
      <c r="K8936" t="s">
        <v>14</v>
      </c>
      <c r="L8936">
        <f>Table1[[#This Row],[Date resolved]]-Table1[[#This Row],[Date received]]</f>
        <v>2</v>
      </c>
      <c r="M8936">
        <f>YEAR(Table1[[#This Row],[Date received]])</f>
        <v>2013</v>
      </c>
      <c r="N8936" t="str">
        <f>_xlfn.CONCAT("Q",_xlfn.CEILING.MATH(MONTH(Table1[[#This Row],[Date received]])/3))</f>
        <v>Q3</v>
      </c>
    </row>
    <row r="8937" spans="1:14" x14ac:dyDescent="0.3">
      <c r="A8937">
        <v>422400</v>
      </c>
      <c r="B8937" t="s">
        <v>30</v>
      </c>
      <c r="C8937" t="s">
        <v>16</v>
      </c>
      <c r="D8937" t="s">
        <v>24</v>
      </c>
      <c r="E8937" t="s">
        <v>31</v>
      </c>
      <c r="F8937" t="str">
        <f>_xlfn.XLOOKUP(E8937,State_Code_Name!$C$2:$C$52,State_Code_Name!$B$2:$B$52)</f>
        <v>Texas</v>
      </c>
      <c r="G8937" t="s">
        <v>19</v>
      </c>
      <c r="H8937" s="15">
        <v>41428</v>
      </c>
      <c r="I8937" s="15">
        <v>41428</v>
      </c>
      <c r="J8937" t="s">
        <v>14</v>
      </c>
      <c r="K8937" t="s">
        <v>14</v>
      </c>
      <c r="L8937">
        <f>Table1[[#This Row],[Date resolved]]-Table1[[#This Row],[Date received]]</f>
        <v>0</v>
      </c>
      <c r="M8937">
        <f>YEAR(Table1[[#This Row],[Date received]])</f>
        <v>2013</v>
      </c>
      <c r="N8937" t="str">
        <f>_xlfn.CONCAT("Q",_xlfn.CEILING.MATH(MONTH(Table1[[#This Row],[Date received]])/3))</f>
        <v>Q2</v>
      </c>
    </row>
    <row r="8938" spans="1:14" x14ac:dyDescent="0.3">
      <c r="A8938">
        <v>1869848</v>
      </c>
      <c r="B8938" t="s">
        <v>303</v>
      </c>
      <c r="C8938" t="s">
        <v>61</v>
      </c>
      <c r="D8938" t="s">
        <v>282</v>
      </c>
      <c r="E8938" t="s">
        <v>114</v>
      </c>
      <c r="F8938" t="str">
        <f>_xlfn.XLOOKUP(E8938,State_Code_Name!$C$2:$C$52,State_Code_Name!$B$2:$B$52)</f>
        <v>South Carolina</v>
      </c>
      <c r="G8938" t="s">
        <v>19</v>
      </c>
      <c r="H8938" s="15">
        <v>42467</v>
      </c>
      <c r="I8938" s="15">
        <v>42467</v>
      </c>
      <c r="J8938" t="s">
        <v>14</v>
      </c>
      <c r="K8938" t="s">
        <v>15</v>
      </c>
      <c r="L8938">
        <f>Table1[[#This Row],[Date resolved]]-Table1[[#This Row],[Date received]]</f>
        <v>0</v>
      </c>
      <c r="M8938">
        <f>YEAR(Table1[[#This Row],[Date received]])</f>
        <v>2016</v>
      </c>
      <c r="N8938" t="str">
        <f>_xlfn.CONCAT("Q",_xlfn.CEILING.MATH(MONTH(Table1[[#This Row],[Date received]])/3))</f>
        <v>Q2</v>
      </c>
    </row>
    <row r="8939" spans="1:14" x14ac:dyDescent="0.3">
      <c r="A8939">
        <v>1773182</v>
      </c>
      <c r="B8939" t="s">
        <v>328</v>
      </c>
      <c r="C8939" t="s">
        <v>32</v>
      </c>
      <c r="D8939" t="s">
        <v>116</v>
      </c>
      <c r="E8939" t="s">
        <v>39</v>
      </c>
      <c r="F8939" t="str">
        <f>_xlfn.XLOOKUP(E8939,State_Code_Name!$C$2:$C$52,State_Code_Name!$B$2:$B$52)</f>
        <v>Ohio</v>
      </c>
      <c r="G8939" t="s">
        <v>19</v>
      </c>
      <c r="H8939" s="15">
        <v>42404</v>
      </c>
      <c r="I8939" s="15">
        <v>42404</v>
      </c>
      <c r="J8939" t="s">
        <v>14</v>
      </c>
      <c r="K8939" t="s">
        <v>15</v>
      </c>
      <c r="L8939">
        <f>Table1[[#This Row],[Date resolved]]-Table1[[#This Row],[Date received]]</f>
        <v>0</v>
      </c>
      <c r="M8939">
        <f>YEAR(Table1[[#This Row],[Date received]])</f>
        <v>2016</v>
      </c>
      <c r="N8939" t="str">
        <f>_xlfn.CONCAT("Q",_xlfn.CEILING.MATH(MONTH(Table1[[#This Row],[Date received]])/3))</f>
        <v>Q1</v>
      </c>
    </row>
    <row r="8940" spans="1:14" x14ac:dyDescent="0.3">
      <c r="A8940">
        <v>439146</v>
      </c>
      <c r="B8940" t="s">
        <v>81</v>
      </c>
      <c r="C8940" t="s">
        <v>36</v>
      </c>
      <c r="D8940" t="s">
        <v>170</v>
      </c>
      <c r="E8940" t="s">
        <v>48</v>
      </c>
      <c r="F8940" t="str">
        <f>_xlfn.XLOOKUP(E8940,State_Code_Name!$C$2:$C$52,State_Code_Name!$B$2:$B$52)</f>
        <v>New Jersey</v>
      </c>
      <c r="G8940" t="s">
        <v>305</v>
      </c>
      <c r="H8940" s="15">
        <v>41445</v>
      </c>
      <c r="I8940" s="15">
        <v>41446</v>
      </c>
      <c r="J8940" t="s">
        <v>14</v>
      </c>
      <c r="K8940" t="s">
        <v>15</v>
      </c>
      <c r="L8940">
        <f>Table1[[#This Row],[Date resolved]]-Table1[[#This Row],[Date received]]</f>
        <v>1</v>
      </c>
      <c r="M8940">
        <f>YEAR(Table1[[#This Row],[Date received]])</f>
        <v>2013</v>
      </c>
      <c r="N8940" t="str">
        <f>_xlfn.CONCAT("Q",_xlfn.CEILING.MATH(MONTH(Table1[[#This Row],[Date received]])/3))</f>
        <v>Q2</v>
      </c>
    </row>
    <row r="8941" spans="1:14" x14ac:dyDescent="0.3">
      <c r="A8941">
        <v>1220556</v>
      </c>
      <c r="B8941" t="s">
        <v>102</v>
      </c>
      <c r="C8941" t="s">
        <v>26</v>
      </c>
      <c r="D8941" t="s">
        <v>27</v>
      </c>
      <c r="E8941" t="s">
        <v>22</v>
      </c>
      <c r="F8941" t="str">
        <f>_xlfn.XLOOKUP(E8941,State_Code_Name!$C$2:$C$52,State_Code_Name!$B$2:$B$52)</f>
        <v>New York</v>
      </c>
      <c r="G8941" t="s">
        <v>19</v>
      </c>
      <c r="H8941" s="15">
        <v>42037</v>
      </c>
      <c r="I8941" s="15">
        <v>42037</v>
      </c>
      <c r="J8941" t="s">
        <v>14</v>
      </c>
      <c r="K8941" t="s">
        <v>15</v>
      </c>
      <c r="L8941">
        <f>Table1[[#This Row],[Date resolved]]-Table1[[#This Row],[Date received]]</f>
        <v>0</v>
      </c>
      <c r="M8941">
        <f>YEAR(Table1[[#This Row],[Date received]])</f>
        <v>2015</v>
      </c>
      <c r="N8941" t="str">
        <f>_xlfn.CONCAT("Q",_xlfn.CEILING.MATH(MONTH(Table1[[#This Row],[Date received]])/3))</f>
        <v>Q1</v>
      </c>
    </row>
    <row r="8942" spans="1:14" x14ac:dyDescent="0.3">
      <c r="A8942">
        <v>1363953</v>
      </c>
      <c r="B8942" t="s">
        <v>54</v>
      </c>
      <c r="C8942" t="s">
        <v>52</v>
      </c>
      <c r="D8942" t="s">
        <v>103</v>
      </c>
      <c r="E8942" t="s">
        <v>59</v>
      </c>
      <c r="F8942" t="str">
        <f>_xlfn.XLOOKUP(E8942,State_Code_Name!$C$2:$C$52,State_Code_Name!$B$2:$B$52)</f>
        <v>Illinois</v>
      </c>
      <c r="G8942" t="s">
        <v>19</v>
      </c>
      <c r="H8942" s="15">
        <v>42130</v>
      </c>
      <c r="I8942" s="15">
        <v>42130</v>
      </c>
      <c r="J8942" t="s">
        <v>14</v>
      </c>
      <c r="K8942" t="s">
        <v>15</v>
      </c>
      <c r="L8942">
        <f>Table1[[#This Row],[Date resolved]]-Table1[[#This Row],[Date received]]</f>
        <v>0</v>
      </c>
      <c r="M8942">
        <f>YEAR(Table1[[#This Row],[Date received]])</f>
        <v>2015</v>
      </c>
      <c r="N8942" t="str">
        <f>_xlfn.CONCAT("Q",_xlfn.CEILING.MATH(MONTH(Table1[[#This Row],[Date received]])/3))</f>
        <v>Q2</v>
      </c>
    </row>
    <row r="8943" spans="1:14" x14ac:dyDescent="0.3">
      <c r="A8943">
        <v>1223417</v>
      </c>
      <c r="B8943" t="s">
        <v>105</v>
      </c>
      <c r="C8943" t="s">
        <v>32</v>
      </c>
      <c r="D8943" t="s">
        <v>41</v>
      </c>
      <c r="E8943" t="s">
        <v>74</v>
      </c>
      <c r="F8943" t="str">
        <f>_xlfn.XLOOKUP(E8943,State_Code_Name!$C$2:$C$52,State_Code_Name!$B$2:$B$52)</f>
        <v>Tennessee</v>
      </c>
      <c r="G8943" t="s">
        <v>19</v>
      </c>
      <c r="H8943" s="15">
        <v>42038</v>
      </c>
      <c r="I8943" s="15">
        <v>42038</v>
      </c>
      <c r="J8943" t="s">
        <v>14</v>
      </c>
      <c r="K8943" t="s">
        <v>14</v>
      </c>
      <c r="L8943">
        <f>Table1[[#This Row],[Date resolved]]-Table1[[#This Row],[Date received]]</f>
        <v>0</v>
      </c>
      <c r="M8943">
        <f>YEAR(Table1[[#This Row],[Date received]])</f>
        <v>2015</v>
      </c>
      <c r="N8943" t="str">
        <f>_xlfn.CONCAT("Q",_xlfn.CEILING.MATH(MONTH(Table1[[#This Row],[Date received]])/3))</f>
        <v>Q1</v>
      </c>
    </row>
    <row r="8944" spans="1:14" x14ac:dyDescent="0.3">
      <c r="A8944">
        <v>648220</v>
      </c>
      <c r="B8944" t="s">
        <v>54</v>
      </c>
      <c r="C8944" t="s">
        <v>52</v>
      </c>
      <c r="D8944" t="s">
        <v>53</v>
      </c>
      <c r="E8944" t="s">
        <v>48</v>
      </c>
      <c r="F8944" t="str">
        <f>_xlfn.XLOOKUP(E8944,State_Code_Name!$C$2:$C$52,State_Code_Name!$B$2:$B$52)</f>
        <v>New Jersey</v>
      </c>
      <c r="G8944" t="s">
        <v>19</v>
      </c>
      <c r="H8944" s="15">
        <v>41636</v>
      </c>
      <c r="I8944" s="15">
        <v>41636</v>
      </c>
      <c r="J8944" t="s">
        <v>14</v>
      </c>
      <c r="K8944" t="s">
        <v>15</v>
      </c>
      <c r="L8944">
        <f>Table1[[#This Row],[Date resolved]]-Table1[[#This Row],[Date received]]</f>
        <v>0</v>
      </c>
      <c r="M8944">
        <f>YEAR(Table1[[#This Row],[Date received]])</f>
        <v>2013</v>
      </c>
      <c r="N8944" t="str">
        <f>_xlfn.CONCAT("Q",_xlfn.CEILING.MATH(MONTH(Table1[[#This Row],[Date received]])/3))</f>
        <v>Q4</v>
      </c>
    </row>
    <row r="8945" spans="1:14" x14ac:dyDescent="0.3">
      <c r="A8945">
        <v>1587936</v>
      </c>
      <c r="B8945" t="s">
        <v>60</v>
      </c>
      <c r="C8945" t="s">
        <v>52</v>
      </c>
      <c r="D8945" t="s">
        <v>103</v>
      </c>
      <c r="E8945" t="s">
        <v>70</v>
      </c>
      <c r="F8945" t="str">
        <f>_xlfn.XLOOKUP(E8945,State_Code_Name!$C$2:$C$52,State_Code_Name!$B$2:$B$52)</f>
        <v>Massachusetts</v>
      </c>
      <c r="G8945" t="s">
        <v>19</v>
      </c>
      <c r="H8945" s="15">
        <v>42277</v>
      </c>
      <c r="I8945" s="15">
        <v>42277</v>
      </c>
      <c r="J8945" t="s">
        <v>14</v>
      </c>
      <c r="K8945" t="s">
        <v>15</v>
      </c>
      <c r="L8945">
        <f>Table1[[#This Row],[Date resolved]]-Table1[[#This Row],[Date received]]</f>
        <v>0</v>
      </c>
      <c r="M8945">
        <f>YEAR(Table1[[#This Row],[Date received]])</f>
        <v>2015</v>
      </c>
      <c r="N8945" t="str">
        <f>_xlfn.CONCAT("Q",_xlfn.CEILING.MATH(MONTH(Table1[[#This Row],[Date received]])/3))</f>
        <v>Q3</v>
      </c>
    </row>
    <row r="8946" spans="1:14" x14ac:dyDescent="0.3">
      <c r="A8946">
        <v>1423008</v>
      </c>
      <c r="B8946" t="s">
        <v>181</v>
      </c>
      <c r="C8946" t="s">
        <v>32</v>
      </c>
      <c r="D8946" t="s">
        <v>41</v>
      </c>
      <c r="E8946" t="s">
        <v>22</v>
      </c>
      <c r="F8946" t="str">
        <f>_xlfn.XLOOKUP(E8946,State_Code_Name!$C$2:$C$52,State_Code_Name!$B$2:$B$52)</f>
        <v>New York</v>
      </c>
      <c r="G8946" t="s">
        <v>57</v>
      </c>
      <c r="H8946" s="15">
        <v>42171</v>
      </c>
      <c r="I8946" s="15">
        <v>42173</v>
      </c>
      <c r="J8946" t="s">
        <v>14</v>
      </c>
      <c r="K8946" t="s">
        <v>15</v>
      </c>
      <c r="L8946">
        <f>Table1[[#This Row],[Date resolved]]-Table1[[#This Row],[Date received]]</f>
        <v>2</v>
      </c>
      <c r="M8946">
        <f>YEAR(Table1[[#This Row],[Date received]])</f>
        <v>2015</v>
      </c>
      <c r="N8946" t="str">
        <f>_xlfn.CONCAT("Q",_xlfn.CEILING.MATH(MONTH(Table1[[#This Row],[Date received]])/3))</f>
        <v>Q2</v>
      </c>
    </row>
    <row r="8947" spans="1:14" x14ac:dyDescent="0.3">
      <c r="A8947">
        <v>1896958</v>
      </c>
      <c r="B8947" t="s">
        <v>11</v>
      </c>
      <c r="C8947" t="s">
        <v>26</v>
      </c>
      <c r="D8947" t="s">
        <v>78</v>
      </c>
      <c r="E8947" t="s">
        <v>42</v>
      </c>
      <c r="F8947" t="str">
        <f>_xlfn.XLOOKUP(E8947,State_Code_Name!$C$2:$C$52,State_Code_Name!$B$2:$B$52)</f>
        <v>North Carolina</v>
      </c>
      <c r="G8947" t="s">
        <v>19</v>
      </c>
      <c r="H8947" s="15">
        <v>42487</v>
      </c>
      <c r="I8947" s="15">
        <v>42487</v>
      </c>
      <c r="J8947" t="s">
        <v>14</v>
      </c>
      <c r="K8947" t="s">
        <v>15</v>
      </c>
      <c r="L8947">
        <f>Table1[[#This Row],[Date resolved]]-Table1[[#This Row],[Date received]]</f>
        <v>0</v>
      </c>
      <c r="M8947">
        <f>YEAR(Table1[[#This Row],[Date received]])</f>
        <v>2016</v>
      </c>
      <c r="N8947" t="str">
        <f>_xlfn.CONCAT("Q",_xlfn.CEILING.MATH(MONTH(Table1[[#This Row],[Date received]])/3))</f>
        <v>Q2</v>
      </c>
    </row>
    <row r="8948" spans="1:14" x14ac:dyDescent="0.3">
      <c r="A8948">
        <v>1452983</v>
      </c>
      <c r="B8948" t="s">
        <v>69</v>
      </c>
      <c r="C8948" t="s">
        <v>26</v>
      </c>
      <c r="D8948" t="s">
        <v>78</v>
      </c>
      <c r="E8948" t="s">
        <v>35</v>
      </c>
      <c r="F8948" t="str">
        <f>_xlfn.XLOOKUP(E8948,State_Code_Name!$C$2:$C$52,State_Code_Name!$B$2:$B$52)</f>
        <v>Florida</v>
      </c>
      <c r="G8948" t="s">
        <v>19</v>
      </c>
      <c r="H8948" s="15">
        <v>42191</v>
      </c>
      <c r="I8948" s="15">
        <v>42191</v>
      </c>
      <c r="J8948" t="s">
        <v>14</v>
      </c>
      <c r="K8948" t="s">
        <v>15</v>
      </c>
      <c r="L8948">
        <f>Table1[[#This Row],[Date resolved]]-Table1[[#This Row],[Date received]]</f>
        <v>0</v>
      </c>
      <c r="M8948">
        <f>YEAR(Table1[[#This Row],[Date received]])</f>
        <v>2015</v>
      </c>
      <c r="N8948" t="str">
        <f>_xlfn.CONCAT("Q",_xlfn.CEILING.MATH(MONTH(Table1[[#This Row],[Date received]])/3))</f>
        <v>Q3</v>
      </c>
    </row>
    <row r="8949" spans="1:14" x14ac:dyDescent="0.3">
      <c r="A8949">
        <v>899048</v>
      </c>
      <c r="B8949" t="s">
        <v>43</v>
      </c>
      <c r="C8949" t="s">
        <v>36</v>
      </c>
      <c r="D8949" t="s">
        <v>120</v>
      </c>
      <c r="E8949" t="s">
        <v>31</v>
      </c>
      <c r="F8949" t="str">
        <f>_xlfn.XLOOKUP(E8949,State_Code_Name!$C$2:$C$52,State_Code_Name!$B$2:$B$52)</f>
        <v>Texas</v>
      </c>
      <c r="G8949" t="s">
        <v>13</v>
      </c>
      <c r="H8949" s="15">
        <v>41807</v>
      </c>
      <c r="I8949" s="15">
        <v>41809</v>
      </c>
      <c r="J8949" t="s">
        <v>14</v>
      </c>
      <c r="K8949" t="s">
        <v>15</v>
      </c>
      <c r="L8949">
        <f>Table1[[#This Row],[Date resolved]]-Table1[[#This Row],[Date received]]</f>
        <v>2</v>
      </c>
      <c r="M8949">
        <f>YEAR(Table1[[#This Row],[Date received]])</f>
        <v>2014</v>
      </c>
      <c r="N8949" t="str">
        <f>_xlfn.CONCAT("Q",_xlfn.CEILING.MATH(MONTH(Table1[[#This Row],[Date received]])/3))</f>
        <v>Q2</v>
      </c>
    </row>
    <row r="8950" spans="1:14" x14ac:dyDescent="0.3">
      <c r="A8950">
        <v>2005304</v>
      </c>
      <c r="B8950" t="s">
        <v>1094</v>
      </c>
      <c r="C8950" t="s">
        <v>52</v>
      </c>
      <c r="D8950" t="s">
        <v>96</v>
      </c>
      <c r="E8950" t="s">
        <v>18</v>
      </c>
      <c r="F8950" t="str">
        <f>_xlfn.XLOOKUP(E8950,State_Code_Name!$C$2:$C$52,State_Code_Name!$B$2:$B$52)</f>
        <v>California</v>
      </c>
      <c r="G8950" t="s">
        <v>19</v>
      </c>
      <c r="H8950" s="15">
        <v>42561</v>
      </c>
      <c r="I8950" s="15">
        <v>42561</v>
      </c>
      <c r="J8950" t="s">
        <v>14</v>
      </c>
      <c r="K8950" t="s">
        <v>15</v>
      </c>
      <c r="L8950">
        <f>Table1[[#This Row],[Date resolved]]-Table1[[#This Row],[Date received]]</f>
        <v>0</v>
      </c>
      <c r="M8950">
        <f>YEAR(Table1[[#This Row],[Date received]])</f>
        <v>2016</v>
      </c>
      <c r="N8950" t="str">
        <f>_xlfn.CONCAT("Q",_xlfn.CEILING.MATH(MONTH(Table1[[#This Row],[Date received]])/3))</f>
        <v>Q3</v>
      </c>
    </row>
    <row r="8951" spans="1:14" x14ac:dyDescent="0.3">
      <c r="A8951">
        <v>893816</v>
      </c>
      <c r="B8951" t="s">
        <v>90</v>
      </c>
      <c r="C8951" t="s">
        <v>26</v>
      </c>
      <c r="D8951" t="s">
        <v>56</v>
      </c>
      <c r="E8951" t="s">
        <v>70</v>
      </c>
      <c r="F8951" t="str">
        <f>_xlfn.XLOOKUP(E8951,State_Code_Name!$C$2:$C$52,State_Code_Name!$B$2:$B$52)</f>
        <v>Massachusetts</v>
      </c>
      <c r="G8951" t="s">
        <v>57</v>
      </c>
      <c r="H8951" s="15">
        <v>41803</v>
      </c>
      <c r="I8951" s="15">
        <v>41807</v>
      </c>
      <c r="J8951" t="s">
        <v>14</v>
      </c>
      <c r="K8951" t="s">
        <v>15</v>
      </c>
      <c r="L8951">
        <f>Table1[[#This Row],[Date resolved]]-Table1[[#This Row],[Date received]]</f>
        <v>4</v>
      </c>
      <c r="M8951">
        <f>YEAR(Table1[[#This Row],[Date received]])</f>
        <v>2014</v>
      </c>
      <c r="N8951" t="str">
        <f>_xlfn.CONCAT("Q",_xlfn.CEILING.MATH(MONTH(Table1[[#This Row],[Date received]])/3))</f>
        <v>Q2</v>
      </c>
    </row>
    <row r="8952" spans="1:14" x14ac:dyDescent="0.3">
      <c r="A8952">
        <v>1591941</v>
      </c>
      <c r="B8952" t="s">
        <v>322</v>
      </c>
      <c r="C8952" t="s">
        <v>172</v>
      </c>
      <c r="D8952" t="s">
        <v>266</v>
      </c>
      <c r="E8952" t="s">
        <v>12</v>
      </c>
      <c r="F8952" t="str">
        <f>_xlfn.XLOOKUP(E8952,State_Code_Name!$C$2:$C$52,State_Code_Name!$B$2:$B$52)</f>
        <v>Virginia</v>
      </c>
      <c r="G8952" t="s">
        <v>19</v>
      </c>
      <c r="H8952" s="15">
        <v>42281</v>
      </c>
      <c r="I8952" s="15">
        <v>42281</v>
      </c>
      <c r="J8952" t="s">
        <v>14</v>
      </c>
      <c r="K8952" t="s">
        <v>15</v>
      </c>
      <c r="L8952">
        <f>Table1[[#This Row],[Date resolved]]-Table1[[#This Row],[Date received]]</f>
        <v>0</v>
      </c>
      <c r="M8952">
        <f>YEAR(Table1[[#This Row],[Date received]])</f>
        <v>2015</v>
      </c>
      <c r="N8952" t="str">
        <f>_xlfn.CONCAT("Q",_xlfn.CEILING.MATH(MONTH(Table1[[#This Row],[Date received]])/3))</f>
        <v>Q4</v>
      </c>
    </row>
    <row r="8953" spans="1:14" x14ac:dyDescent="0.3">
      <c r="A8953">
        <v>426616</v>
      </c>
      <c r="B8953" t="s">
        <v>58</v>
      </c>
      <c r="C8953" t="s">
        <v>16</v>
      </c>
      <c r="D8953" t="s">
        <v>75</v>
      </c>
      <c r="E8953" t="s">
        <v>100</v>
      </c>
      <c r="F8953" t="str">
        <f>_xlfn.XLOOKUP(E8953,State_Code_Name!$C$2:$C$52,State_Code_Name!$B$2:$B$52)</f>
        <v>Arizona</v>
      </c>
      <c r="G8953" t="s">
        <v>19</v>
      </c>
      <c r="H8953" s="15">
        <v>41433</v>
      </c>
      <c r="I8953" s="15">
        <v>41436</v>
      </c>
      <c r="J8953" t="s">
        <v>14</v>
      </c>
      <c r="K8953" t="s">
        <v>15</v>
      </c>
      <c r="L8953">
        <f>Table1[[#This Row],[Date resolved]]-Table1[[#This Row],[Date received]]</f>
        <v>3</v>
      </c>
      <c r="M8953">
        <f>YEAR(Table1[[#This Row],[Date received]])</f>
        <v>2013</v>
      </c>
      <c r="N8953" t="str">
        <f>_xlfn.CONCAT("Q",_xlfn.CEILING.MATH(MONTH(Table1[[#This Row],[Date received]])/3))</f>
        <v>Q2</v>
      </c>
    </row>
    <row r="8954" spans="1:14" x14ac:dyDescent="0.3">
      <c r="A8954">
        <v>857450</v>
      </c>
      <c r="B8954" t="s">
        <v>169</v>
      </c>
      <c r="C8954" t="s">
        <v>32</v>
      </c>
      <c r="D8954" t="s">
        <v>104</v>
      </c>
      <c r="E8954" t="s">
        <v>31</v>
      </c>
      <c r="F8954" t="str">
        <f>_xlfn.XLOOKUP(E8954,State_Code_Name!$C$2:$C$52,State_Code_Name!$B$2:$B$52)</f>
        <v>Texas</v>
      </c>
      <c r="G8954" t="s">
        <v>19</v>
      </c>
      <c r="H8954" s="15">
        <v>41777</v>
      </c>
      <c r="I8954" s="15">
        <v>41777</v>
      </c>
      <c r="J8954" t="s">
        <v>14</v>
      </c>
      <c r="K8954" t="s">
        <v>15</v>
      </c>
      <c r="L8954">
        <f>Table1[[#This Row],[Date resolved]]-Table1[[#This Row],[Date received]]</f>
        <v>0</v>
      </c>
      <c r="M8954">
        <f>YEAR(Table1[[#This Row],[Date received]])</f>
        <v>2014</v>
      </c>
      <c r="N8954" t="str">
        <f>_xlfn.CONCAT("Q",_xlfn.CEILING.MATH(MONTH(Table1[[#This Row],[Date received]])/3))</f>
        <v>Q2</v>
      </c>
    </row>
    <row r="8955" spans="1:14" x14ac:dyDescent="0.3">
      <c r="A8955">
        <v>1998616</v>
      </c>
      <c r="B8955" t="s">
        <v>60</v>
      </c>
      <c r="C8955" t="s">
        <v>52</v>
      </c>
      <c r="D8955" t="s">
        <v>53</v>
      </c>
      <c r="E8955" t="s">
        <v>18</v>
      </c>
      <c r="F8955" t="str">
        <f>_xlfn.XLOOKUP(E8955,State_Code_Name!$C$2:$C$52,State_Code_Name!$B$2:$B$52)</f>
        <v>California</v>
      </c>
      <c r="G8955" t="s">
        <v>19</v>
      </c>
      <c r="H8955" s="15">
        <v>42556</v>
      </c>
      <c r="I8955" s="15">
        <v>42556</v>
      </c>
      <c r="J8955" t="s">
        <v>14</v>
      </c>
      <c r="K8955" t="s">
        <v>15</v>
      </c>
      <c r="L8955">
        <f>Table1[[#This Row],[Date resolved]]-Table1[[#This Row],[Date received]]</f>
        <v>0</v>
      </c>
      <c r="M8955">
        <f>YEAR(Table1[[#This Row],[Date received]])</f>
        <v>2016</v>
      </c>
      <c r="N8955" t="str">
        <f>_xlfn.CONCAT("Q",_xlfn.CEILING.MATH(MONTH(Table1[[#This Row],[Date received]])/3))</f>
        <v>Q3</v>
      </c>
    </row>
    <row r="8956" spans="1:14" x14ac:dyDescent="0.3">
      <c r="A8956">
        <v>2036890</v>
      </c>
      <c r="B8956" t="s">
        <v>524</v>
      </c>
      <c r="C8956" t="s">
        <v>61</v>
      </c>
      <c r="D8956" t="s">
        <v>459</v>
      </c>
      <c r="E8956" t="s">
        <v>122</v>
      </c>
      <c r="F8956" t="str">
        <f>_xlfn.XLOOKUP(E8956,State_Code_Name!$C$2:$C$52,State_Code_Name!$B$2:$B$52)</f>
        <v>Maryland</v>
      </c>
      <c r="G8956" t="s">
        <v>305</v>
      </c>
      <c r="H8956" s="15">
        <v>42580</v>
      </c>
      <c r="I8956" s="15">
        <v>42598</v>
      </c>
      <c r="J8956" t="s">
        <v>14</v>
      </c>
      <c r="K8956" t="s">
        <v>15</v>
      </c>
      <c r="L8956">
        <f>Table1[[#This Row],[Date resolved]]-Table1[[#This Row],[Date received]]</f>
        <v>18</v>
      </c>
      <c r="M8956">
        <f>YEAR(Table1[[#This Row],[Date received]])</f>
        <v>2016</v>
      </c>
      <c r="N8956" t="str">
        <f>_xlfn.CONCAT("Q",_xlfn.CEILING.MATH(MONTH(Table1[[#This Row],[Date received]])/3))</f>
        <v>Q3</v>
      </c>
    </row>
    <row r="8957" spans="1:14" x14ac:dyDescent="0.3">
      <c r="A8957">
        <v>1670885</v>
      </c>
      <c r="B8957" t="s">
        <v>11</v>
      </c>
      <c r="C8957" t="s">
        <v>9</v>
      </c>
      <c r="D8957" t="s">
        <v>10</v>
      </c>
      <c r="E8957" t="s">
        <v>137</v>
      </c>
      <c r="F8957" t="str">
        <f>_xlfn.XLOOKUP(E8957,State_Code_Name!$C$2:$C$52,State_Code_Name!$B$2:$B$52)</f>
        <v>Kansas</v>
      </c>
      <c r="G8957" t="s">
        <v>305</v>
      </c>
      <c r="H8957" s="15">
        <v>42332</v>
      </c>
      <c r="I8957" s="15">
        <v>42333</v>
      </c>
      <c r="J8957" t="s">
        <v>14</v>
      </c>
      <c r="K8957" t="s">
        <v>14</v>
      </c>
      <c r="L8957">
        <f>Table1[[#This Row],[Date resolved]]-Table1[[#This Row],[Date received]]</f>
        <v>1</v>
      </c>
      <c r="M8957">
        <f>YEAR(Table1[[#This Row],[Date received]])</f>
        <v>2015</v>
      </c>
      <c r="N8957" t="str">
        <f>_xlfn.CONCAT("Q",_xlfn.CEILING.MATH(MONTH(Table1[[#This Row],[Date received]])/3))</f>
        <v>Q4</v>
      </c>
    </row>
    <row r="8958" spans="1:14" x14ac:dyDescent="0.3">
      <c r="A8958">
        <v>837218</v>
      </c>
      <c r="B8958" t="s">
        <v>58</v>
      </c>
      <c r="C8958" t="s">
        <v>16</v>
      </c>
      <c r="D8958" t="s">
        <v>20</v>
      </c>
      <c r="E8958" t="s">
        <v>85</v>
      </c>
      <c r="F8958" t="str">
        <f>_xlfn.XLOOKUP(E8958,State_Code_Name!$C$2:$C$52,State_Code_Name!$B$2:$B$52)</f>
        <v>Wisconsin</v>
      </c>
      <c r="G8958" t="s">
        <v>305</v>
      </c>
      <c r="H8958" s="15">
        <v>41764</v>
      </c>
      <c r="I8958" s="15">
        <v>41781</v>
      </c>
      <c r="J8958" t="s">
        <v>14</v>
      </c>
      <c r="K8958" t="s">
        <v>14</v>
      </c>
      <c r="L8958">
        <f>Table1[[#This Row],[Date resolved]]-Table1[[#This Row],[Date received]]</f>
        <v>17</v>
      </c>
      <c r="M8958">
        <f>YEAR(Table1[[#This Row],[Date received]])</f>
        <v>2014</v>
      </c>
      <c r="N8958" t="str">
        <f>_xlfn.CONCAT("Q",_xlfn.CEILING.MATH(MONTH(Table1[[#This Row],[Date received]])/3))</f>
        <v>Q2</v>
      </c>
    </row>
    <row r="8959" spans="1:14" x14ac:dyDescent="0.3">
      <c r="A8959">
        <v>1608352</v>
      </c>
      <c r="B8959" t="s">
        <v>294</v>
      </c>
      <c r="C8959" t="s">
        <v>26</v>
      </c>
      <c r="D8959" t="s">
        <v>27</v>
      </c>
      <c r="E8959" t="s">
        <v>115</v>
      </c>
      <c r="F8959" t="str">
        <f>_xlfn.XLOOKUP(E8959,State_Code_Name!$C$2:$C$52,State_Code_Name!$B$2:$B$52)</f>
        <v>Iowa</v>
      </c>
      <c r="G8959" t="s">
        <v>19</v>
      </c>
      <c r="H8959" s="15">
        <v>42292</v>
      </c>
      <c r="I8959" s="15">
        <v>42296</v>
      </c>
      <c r="J8959" t="s">
        <v>14</v>
      </c>
      <c r="K8959" t="s">
        <v>14</v>
      </c>
      <c r="L8959">
        <f>Table1[[#This Row],[Date resolved]]-Table1[[#This Row],[Date received]]</f>
        <v>4</v>
      </c>
      <c r="M8959">
        <f>YEAR(Table1[[#This Row],[Date received]])</f>
        <v>2015</v>
      </c>
      <c r="N8959" t="str">
        <f>_xlfn.CONCAT("Q",_xlfn.CEILING.MATH(MONTH(Table1[[#This Row],[Date received]])/3))</f>
        <v>Q4</v>
      </c>
    </row>
    <row r="8960" spans="1:14" x14ac:dyDescent="0.3">
      <c r="A8960">
        <v>1622725</v>
      </c>
      <c r="B8960" t="s">
        <v>43</v>
      </c>
      <c r="C8960" t="s">
        <v>36</v>
      </c>
      <c r="D8960" t="s">
        <v>281</v>
      </c>
      <c r="E8960" t="s">
        <v>42</v>
      </c>
      <c r="F8960" t="str">
        <f>_xlfn.XLOOKUP(E8960,State_Code_Name!$C$2:$C$52,State_Code_Name!$B$2:$B$52)</f>
        <v>North Carolina</v>
      </c>
      <c r="G8960" t="s">
        <v>305</v>
      </c>
      <c r="H8960" s="15">
        <v>42300</v>
      </c>
      <c r="I8960" s="15">
        <v>42304</v>
      </c>
      <c r="J8960" t="s">
        <v>14</v>
      </c>
      <c r="K8960" t="s">
        <v>15</v>
      </c>
      <c r="L8960">
        <f>Table1[[#This Row],[Date resolved]]-Table1[[#This Row],[Date received]]</f>
        <v>4</v>
      </c>
      <c r="M8960">
        <f>YEAR(Table1[[#This Row],[Date received]])</f>
        <v>2015</v>
      </c>
      <c r="N8960" t="str">
        <f>_xlfn.CONCAT("Q",_xlfn.CEILING.MATH(MONTH(Table1[[#This Row],[Date received]])/3))</f>
        <v>Q4</v>
      </c>
    </row>
    <row r="8961" spans="1:14" x14ac:dyDescent="0.3">
      <c r="A8961">
        <v>1571863</v>
      </c>
      <c r="B8961" t="s">
        <v>141</v>
      </c>
      <c r="C8961" t="s">
        <v>26</v>
      </c>
      <c r="D8961" t="s">
        <v>27</v>
      </c>
      <c r="E8961" t="s">
        <v>18</v>
      </c>
      <c r="F8961" t="str">
        <f>_xlfn.XLOOKUP(E8961,State_Code_Name!$C$2:$C$52,State_Code_Name!$B$2:$B$52)</f>
        <v>California</v>
      </c>
      <c r="G8961" t="s">
        <v>19</v>
      </c>
      <c r="H8961" s="15">
        <v>42268</v>
      </c>
      <c r="I8961" s="15">
        <v>42268</v>
      </c>
      <c r="J8961" t="s">
        <v>14</v>
      </c>
      <c r="K8961" t="s">
        <v>15</v>
      </c>
      <c r="L8961">
        <f>Table1[[#This Row],[Date resolved]]-Table1[[#This Row],[Date received]]</f>
        <v>0</v>
      </c>
      <c r="M8961">
        <f>YEAR(Table1[[#This Row],[Date received]])</f>
        <v>2015</v>
      </c>
      <c r="N8961" t="str">
        <f>_xlfn.CONCAT("Q",_xlfn.CEILING.MATH(MONTH(Table1[[#This Row],[Date received]])/3))</f>
        <v>Q3</v>
      </c>
    </row>
    <row r="8962" spans="1:14" x14ac:dyDescent="0.3">
      <c r="A8962">
        <v>1529900</v>
      </c>
      <c r="B8962" t="s">
        <v>11</v>
      </c>
      <c r="C8962" t="s">
        <v>26</v>
      </c>
      <c r="D8962" t="s">
        <v>27</v>
      </c>
      <c r="E8962" t="s">
        <v>39</v>
      </c>
      <c r="F8962" t="str">
        <f>_xlfn.XLOOKUP(E8962,State_Code_Name!$C$2:$C$52,State_Code_Name!$B$2:$B$52)</f>
        <v>Ohio</v>
      </c>
      <c r="G8962" t="s">
        <v>19</v>
      </c>
      <c r="H8962" s="15">
        <v>42237</v>
      </c>
      <c r="I8962" s="15">
        <v>42237</v>
      </c>
      <c r="J8962" t="s">
        <v>14</v>
      </c>
      <c r="K8962" t="s">
        <v>15</v>
      </c>
      <c r="L8962">
        <f>Table1[[#This Row],[Date resolved]]-Table1[[#This Row],[Date received]]</f>
        <v>0</v>
      </c>
      <c r="M8962">
        <f>YEAR(Table1[[#This Row],[Date received]])</f>
        <v>2015</v>
      </c>
      <c r="N8962" t="str">
        <f>_xlfn.CONCAT("Q",_xlfn.CEILING.MATH(MONTH(Table1[[#This Row],[Date received]])/3))</f>
        <v>Q3</v>
      </c>
    </row>
    <row r="8963" spans="1:14" x14ac:dyDescent="0.3">
      <c r="A8963">
        <v>1752257</v>
      </c>
      <c r="B8963" t="s">
        <v>11</v>
      </c>
      <c r="C8963" t="s">
        <v>16</v>
      </c>
      <c r="D8963" t="s">
        <v>20</v>
      </c>
      <c r="E8963" t="s">
        <v>140</v>
      </c>
      <c r="F8963" t="str">
        <f>_xlfn.XLOOKUP(E8963,State_Code_Name!$C$2:$C$52,State_Code_Name!$B$2:$B$52)</f>
        <v>Maine</v>
      </c>
      <c r="G8963" t="s">
        <v>13</v>
      </c>
      <c r="H8963" s="15">
        <v>42390</v>
      </c>
      <c r="I8963" s="15">
        <v>42391</v>
      </c>
      <c r="J8963" t="s">
        <v>14</v>
      </c>
      <c r="K8963" t="s">
        <v>15</v>
      </c>
      <c r="L8963">
        <f>Table1[[#This Row],[Date resolved]]-Table1[[#This Row],[Date received]]</f>
        <v>1</v>
      </c>
      <c r="M8963">
        <f>YEAR(Table1[[#This Row],[Date received]])</f>
        <v>2016</v>
      </c>
      <c r="N8963" t="str">
        <f>_xlfn.CONCAT("Q",_xlfn.CEILING.MATH(MONTH(Table1[[#This Row],[Date received]])/3))</f>
        <v>Q1</v>
      </c>
    </row>
    <row r="8964" spans="1:14" x14ac:dyDescent="0.3">
      <c r="A8964">
        <v>365856</v>
      </c>
      <c r="B8964" t="s">
        <v>54</v>
      </c>
      <c r="C8964" t="s">
        <v>52</v>
      </c>
      <c r="D8964" t="s">
        <v>76</v>
      </c>
      <c r="E8964" t="s">
        <v>35</v>
      </c>
      <c r="F8964" t="str">
        <f>_xlfn.XLOOKUP(E8964,State_Code_Name!$C$2:$C$52,State_Code_Name!$B$2:$B$52)</f>
        <v>Florida</v>
      </c>
      <c r="G8964" t="s">
        <v>19</v>
      </c>
      <c r="H8964" s="15">
        <v>41359</v>
      </c>
      <c r="I8964" s="15">
        <v>41361</v>
      </c>
      <c r="J8964" t="s">
        <v>14</v>
      </c>
      <c r="K8964" t="s">
        <v>15</v>
      </c>
      <c r="L8964">
        <f>Table1[[#This Row],[Date resolved]]-Table1[[#This Row],[Date received]]</f>
        <v>2</v>
      </c>
      <c r="M8964">
        <f>YEAR(Table1[[#This Row],[Date received]])</f>
        <v>2013</v>
      </c>
      <c r="N8964" t="str">
        <f>_xlfn.CONCAT("Q",_xlfn.CEILING.MATH(MONTH(Table1[[#This Row],[Date received]])/3))</f>
        <v>Q1</v>
      </c>
    </row>
    <row r="8965" spans="1:14" x14ac:dyDescent="0.3">
      <c r="A8965">
        <v>1855196</v>
      </c>
      <c r="B8965" t="s">
        <v>273</v>
      </c>
      <c r="C8965" t="s">
        <v>26</v>
      </c>
      <c r="D8965" t="s">
        <v>27</v>
      </c>
      <c r="E8965" t="s">
        <v>31</v>
      </c>
      <c r="F8965" t="str">
        <f>_xlfn.XLOOKUP(E8965,State_Code_Name!$C$2:$C$52,State_Code_Name!$B$2:$B$52)</f>
        <v>Texas</v>
      </c>
      <c r="G8965" t="s">
        <v>19</v>
      </c>
      <c r="H8965" s="15">
        <v>42458</v>
      </c>
      <c r="I8965" s="15">
        <v>42458</v>
      </c>
      <c r="J8965" t="s">
        <v>14</v>
      </c>
      <c r="K8965" t="s">
        <v>14</v>
      </c>
      <c r="L8965">
        <f>Table1[[#This Row],[Date resolved]]-Table1[[#This Row],[Date received]]</f>
        <v>0</v>
      </c>
      <c r="M8965">
        <f>YEAR(Table1[[#This Row],[Date received]])</f>
        <v>2016</v>
      </c>
      <c r="N8965" t="str">
        <f>_xlfn.CONCAT("Q",_xlfn.CEILING.MATH(MONTH(Table1[[#This Row],[Date received]])/3))</f>
        <v>Q1</v>
      </c>
    </row>
    <row r="8966" spans="1:14" x14ac:dyDescent="0.3">
      <c r="A8966">
        <v>546293</v>
      </c>
      <c r="B8966" t="s">
        <v>43</v>
      </c>
      <c r="C8966" t="s">
        <v>36</v>
      </c>
      <c r="D8966" t="s">
        <v>120</v>
      </c>
      <c r="E8966" t="s">
        <v>176</v>
      </c>
      <c r="F8966" t="str">
        <f>_xlfn.XLOOKUP(E8966,State_Code_Name!$C$2:$C$52,State_Code_Name!$B$2:$B$52)</f>
        <v>District of Columbia</v>
      </c>
      <c r="G8966" t="s">
        <v>19</v>
      </c>
      <c r="H8966" s="15">
        <v>41544</v>
      </c>
      <c r="I8966" s="15">
        <v>41544</v>
      </c>
      <c r="J8966" t="s">
        <v>14</v>
      </c>
      <c r="K8966" t="s">
        <v>15</v>
      </c>
      <c r="L8966">
        <f>Table1[[#This Row],[Date resolved]]-Table1[[#This Row],[Date received]]</f>
        <v>0</v>
      </c>
      <c r="M8966">
        <f>YEAR(Table1[[#This Row],[Date received]])</f>
        <v>2013</v>
      </c>
      <c r="N8966" t="str">
        <f>_xlfn.CONCAT("Q",_xlfn.CEILING.MATH(MONTH(Table1[[#This Row],[Date received]])/3))</f>
        <v>Q3</v>
      </c>
    </row>
    <row r="8967" spans="1:14" x14ac:dyDescent="0.3">
      <c r="A8967">
        <v>1682337</v>
      </c>
      <c r="B8967" t="s">
        <v>230</v>
      </c>
      <c r="C8967" t="s">
        <v>36</v>
      </c>
      <c r="D8967" t="s">
        <v>80</v>
      </c>
      <c r="E8967" t="s">
        <v>18</v>
      </c>
      <c r="F8967" t="str">
        <f>_xlfn.XLOOKUP(E8967,State_Code_Name!$C$2:$C$52,State_Code_Name!$B$2:$B$52)</f>
        <v>California</v>
      </c>
      <c r="G8967" t="s">
        <v>19</v>
      </c>
      <c r="H8967" s="15">
        <v>42341</v>
      </c>
      <c r="I8967" s="15">
        <v>42341</v>
      </c>
      <c r="J8967" t="s">
        <v>14</v>
      </c>
      <c r="K8967" t="s">
        <v>14</v>
      </c>
      <c r="L8967">
        <f>Table1[[#This Row],[Date resolved]]-Table1[[#This Row],[Date received]]</f>
        <v>0</v>
      </c>
      <c r="M8967">
        <f>YEAR(Table1[[#This Row],[Date received]])</f>
        <v>2015</v>
      </c>
      <c r="N8967" t="str">
        <f>_xlfn.CONCAT("Q",_xlfn.CEILING.MATH(MONTH(Table1[[#This Row],[Date received]])/3))</f>
        <v>Q4</v>
      </c>
    </row>
    <row r="8968" spans="1:14" x14ac:dyDescent="0.3">
      <c r="A8968">
        <v>1817846</v>
      </c>
      <c r="B8968" t="s">
        <v>83</v>
      </c>
      <c r="C8968" t="s">
        <v>32</v>
      </c>
      <c r="D8968" t="s">
        <v>44</v>
      </c>
      <c r="E8968" t="s">
        <v>40</v>
      </c>
      <c r="F8968" t="str">
        <f>_xlfn.XLOOKUP(E8968,State_Code_Name!$C$2:$C$52,State_Code_Name!$B$2:$B$52)</f>
        <v>Nevada</v>
      </c>
      <c r="G8968" t="s">
        <v>19</v>
      </c>
      <c r="H8968" s="15">
        <v>42435</v>
      </c>
      <c r="I8968" s="15">
        <v>42437</v>
      </c>
      <c r="J8968" t="s">
        <v>14</v>
      </c>
      <c r="K8968" t="s">
        <v>15</v>
      </c>
      <c r="L8968">
        <f>Table1[[#This Row],[Date resolved]]-Table1[[#This Row],[Date received]]</f>
        <v>2</v>
      </c>
      <c r="M8968">
        <f>YEAR(Table1[[#This Row],[Date received]])</f>
        <v>2016</v>
      </c>
      <c r="N8968" t="str">
        <f>_xlfn.CONCAT("Q",_xlfn.CEILING.MATH(MONTH(Table1[[#This Row],[Date received]])/3))</f>
        <v>Q1</v>
      </c>
    </row>
    <row r="8969" spans="1:14" x14ac:dyDescent="0.3">
      <c r="A8969">
        <v>742636</v>
      </c>
      <c r="B8969" t="s">
        <v>69</v>
      </c>
      <c r="C8969" t="s">
        <v>26</v>
      </c>
      <c r="D8969" t="s">
        <v>27</v>
      </c>
      <c r="E8969" t="s">
        <v>18</v>
      </c>
      <c r="F8969" t="str">
        <f>_xlfn.XLOOKUP(E8969,State_Code_Name!$C$2:$C$52,State_Code_Name!$B$2:$B$52)</f>
        <v>California</v>
      </c>
      <c r="G8969" t="s">
        <v>19</v>
      </c>
      <c r="H8969" s="15">
        <v>41702</v>
      </c>
      <c r="I8969" s="15">
        <v>41702</v>
      </c>
      <c r="J8969" t="s">
        <v>14</v>
      </c>
      <c r="K8969" t="s">
        <v>15</v>
      </c>
      <c r="L8969">
        <f>Table1[[#This Row],[Date resolved]]-Table1[[#This Row],[Date received]]</f>
        <v>0</v>
      </c>
      <c r="M8969">
        <f>YEAR(Table1[[#This Row],[Date received]])</f>
        <v>2014</v>
      </c>
      <c r="N8969" t="str">
        <f>_xlfn.CONCAT("Q",_xlfn.CEILING.MATH(MONTH(Table1[[#This Row],[Date received]])/3))</f>
        <v>Q1</v>
      </c>
    </row>
    <row r="8970" spans="1:14" x14ac:dyDescent="0.3">
      <c r="A8970">
        <v>883108</v>
      </c>
      <c r="B8970" t="s">
        <v>47</v>
      </c>
      <c r="C8970" t="s">
        <v>26</v>
      </c>
      <c r="D8970" t="s">
        <v>27</v>
      </c>
      <c r="E8970" t="s">
        <v>18</v>
      </c>
      <c r="F8970" t="str">
        <f>_xlfn.XLOOKUP(E8970,State_Code_Name!$C$2:$C$52,State_Code_Name!$B$2:$B$52)</f>
        <v>California</v>
      </c>
      <c r="G8970" t="s">
        <v>19</v>
      </c>
      <c r="H8970" s="15">
        <v>41795</v>
      </c>
      <c r="I8970" s="15">
        <v>41795</v>
      </c>
      <c r="J8970" t="s">
        <v>14</v>
      </c>
      <c r="K8970" t="s">
        <v>15</v>
      </c>
      <c r="L8970">
        <f>Table1[[#This Row],[Date resolved]]-Table1[[#This Row],[Date received]]</f>
        <v>0</v>
      </c>
      <c r="M8970">
        <f>YEAR(Table1[[#This Row],[Date received]])</f>
        <v>2014</v>
      </c>
      <c r="N8970" t="str">
        <f>_xlfn.CONCAT("Q",_xlfn.CEILING.MATH(MONTH(Table1[[#This Row],[Date received]])/3))</f>
        <v>Q2</v>
      </c>
    </row>
    <row r="8971" spans="1:14" x14ac:dyDescent="0.3">
      <c r="A8971">
        <v>1346298</v>
      </c>
      <c r="B8971" t="s">
        <v>603</v>
      </c>
      <c r="C8971" t="s">
        <v>32</v>
      </c>
      <c r="D8971" t="s">
        <v>41</v>
      </c>
      <c r="E8971" t="s">
        <v>74</v>
      </c>
      <c r="F8971" t="str">
        <f>_xlfn.XLOOKUP(E8971,State_Code_Name!$C$2:$C$52,State_Code_Name!$B$2:$B$52)</f>
        <v>Tennessee</v>
      </c>
      <c r="G8971" t="s">
        <v>19</v>
      </c>
      <c r="H8971" s="15">
        <v>42118</v>
      </c>
      <c r="I8971" s="15">
        <v>42123</v>
      </c>
      <c r="J8971" t="s">
        <v>14</v>
      </c>
      <c r="K8971" t="s">
        <v>15</v>
      </c>
      <c r="L8971">
        <f>Table1[[#This Row],[Date resolved]]-Table1[[#This Row],[Date received]]</f>
        <v>5</v>
      </c>
      <c r="M8971">
        <f>YEAR(Table1[[#This Row],[Date received]])</f>
        <v>2015</v>
      </c>
      <c r="N8971" t="str">
        <f>_xlfn.CONCAT("Q",_xlfn.CEILING.MATH(MONTH(Table1[[#This Row],[Date received]])/3))</f>
        <v>Q2</v>
      </c>
    </row>
    <row r="8972" spans="1:14" x14ac:dyDescent="0.3">
      <c r="A8972">
        <v>739315</v>
      </c>
      <c r="B8972" t="s">
        <v>81</v>
      </c>
      <c r="C8972" t="s">
        <v>26</v>
      </c>
      <c r="D8972" t="s">
        <v>27</v>
      </c>
      <c r="E8972" t="s">
        <v>22</v>
      </c>
      <c r="F8972" t="str">
        <f>_xlfn.XLOOKUP(E8972,State_Code_Name!$C$2:$C$52,State_Code_Name!$B$2:$B$52)</f>
        <v>New York</v>
      </c>
      <c r="G8972" t="s">
        <v>19</v>
      </c>
      <c r="H8972" s="15">
        <v>41682</v>
      </c>
      <c r="I8972" s="15">
        <v>41682</v>
      </c>
      <c r="J8972" t="s">
        <v>14</v>
      </c>
      <c r="K8972" t="s">
        <v>15</v>
      </c>
      <c r="L8972">
        <f>Table1[[#This Row],[Date resolved]]-Table1[[#This Row],[Date received]]</f>
        <v>0</v>
      </c>
      <c r="M8972">
        <f>YEAR(Table1[[#This Row],[Date received]])</f>
        <v>2014</v>
      </c>
      <c r="N8972" t="str">
        <f>_xlfn.CONCAT("Q",_xlfn.CEILING.MATH(MONTH(Table1[[#This Row],[Date received]])/3))</f>
        <v>Q1</v>
      </c>
    </row>
    <row r="8973" spans="1:14" x14ac:dyDescent="0.3">
      <c r="A8973">
        <v>460610</v>
      </c>
      <c r="B8973" t="s">
        <v>11</v>
      </c>
      <c r="C8973" t="s">
        <v>26</v>
      </c>
      <c r="D8973" t="s">
        <v>56</v>
      </c>
      <c r="E8973" t="s">
        <v>35</v>
      </c>
      <c r="F8973" t="str">
        <f>_xlfn.XLOOKUP(E8973,State_Code_Name!$C$2:$C$52,State_Code_Name!$B$2:$B$52)</f>
        <v>Florida</v>
      </c>
      <c r="G8973" t="s">
        <v>19</v>
      </c>
      <c r="H8973" s="15">
        <v>41473</v>
      </c>
      <c r="I8973" s="15">
        <v>41477</v>
      </c>
      <c r="J8973" t="s">
        <v>14</v>
      </c>
      <c r="K8973" t="s">
        <v>14</v>
      </c>
      <c r="L8973">
        <f>Table1[[#This Row],[Date resolved]]-Table1[[#This Row],[Date received]]</f>
        <v>4</v>
      </c>
      <c r="M8973">
        <f>YEAR(Table1[[#This Row],[Date received]])</f>
        <v>2013</v>
      </c>
      <c r="N8973" t="str">
        <f>_xlfn.CONCAT("Q",_xlfn.CEILING.MATH(MONTH(Table1[[#This Row],[Date received]])/3))</f>
        <v>Q3</v>
      </c>
    </row>
    <row r="8974" spans="1:14" x14ac:dyDescent="0.3">
      <c r="A8974">
        <v>1716200</v>
      </c>
      <c r="B8974" t="s">
        <v>43</v>
      </c>
      <c r="C8974" t="s">
        <v>16</v>
      </c>
      <c r="D8974" t="s">
        <v>20</v>
      </c>
      <c r="E8974" t="s">
        <v>22</v>
      </c>
      <c r="F8974" t="str">
        <f>_xlfn.XLOOKUP(E8974,State_Code_Name!$C$2:$C$52,State_Code_Name!$B$2:$B$52)</f>
        <v>New York</v>
      </c>
      <c r="G8974" t="s">
        <v>305</v>
      </c>
      <c r="H8974" s="15">
        <v>42363</v>
      </c>
      <c r="I8974" s="15">
        <v>42366</v>
      </c>
      <c r="J8974" t="s">
        <v>14</v>
      </c>
      <c r="K8974" t="s">
        <v>15</v>
      </c>
      <c r="L8974">
        <f>Table1[[#This Row],[Date resolved]]-Table1[[#This Row],[Date received]]</f>
        <v>3</v>
      </c>
      <c r="M8974">
        <f>YEAR(Table1[[#This Row],[Date received]])</f>
        <v>2015</v>
      </c>
      <c r="N8974" t="str">
        <f>_xlfn.CONCAT("Q",_xlfn.CEILING.MATH(MONTH(Table1[[#This Row],[Date received]])/3))</f>
        <v>Q4</v>
      </c>
    </row>
    <row r="8975" spans="1:14" x14ac:dyDescent="0.3">
      <c r="A8975">
        <v>1196102</v>
      </c>
      <c r="B8975" t="s">
        <v>887</v>
      </c>
      <c r="C8975" t="s">
        <v>32</v>
      </c>
      <c r="D8975" t="s">
        <v>161</v>
      </c>
      <c r="E8975" t="s">
        <v>100</v>
      </c>
      <c r="F8975" t="str">
        <f>_xlfn.XLOOKUP(E8975,State_Code_Name!$C$2:$C$52,State_Code_Name!$B$2:$B$52)</f>
        <v>Arizona</v>
      </c>
      <c r="G8975" t="s">
        <v>13</v>
      </c>
      <c r="H8975" s="15">
        <v>42017</v>
      </c>
      <c r="I8975" s="15">
        <v>42020</v>
      </c>
      <c r="J8975" t="s">
        <v>14</v>
      </c>
      <c r="K8975" t="s">
        <v>15</v>
      </c>
      <c r="L8975">
        <f>Table1[[#This Row],[Date resolved]]-Table1[[#This Row],[Date received]]</f>
        <v>3</v>
      </c>
      <c r="M8975">
        <f>YEAR(Table1[[#This Row],[Date received]])</f>
        <v>2015</v>
      </c>
      <c r="N8975" t="str">
        <f>_xlfn.CONCAT("Q",_xlfn.CEILING.MATH(MONTH(Table1[[#This Row],[Date received]])/3))</f>
        <v>Q1</v>
      </c>
    </row>
    <row r="8976" spans="1:14" x14ac:dyDescent="0.3">
      <c r="A8976">
        <v>1938416</v>
      </c>
      <c r="B8976" t="s">
        <v>58</v>
      </c>
      <c r="C8976" t="s">
        <v>16</v>
      </c>
      <c r="D8976" t="s">
        <v>75</v>
      </c>
      <c r="E8976" t="s">
        <v>18</v>
      </c>
      <c r="F8976" t="str">
        <f>_xlfn.XLOOKUP(E8976,State_Code_Name!$C$2:$C$52,State_Code_Name!$B$2:$B$52)</f>
        <v>California</v>
      </c>
      <c r="G8976" t="s">
        <v>19</v>
      </c>
      <c r="H8976" s="15">
        <v>42514</v>
      </c>
      <c r="I8976" s="15">
        <v>42514</v>
      </c>
      <c r="J8976" t="s">
        <v>14</v>
      </c>
      <c r="K8976" t="s">
        <v>14</v>
      </c>
      <c r="L8976">
        <f>Table1[[#This Row],[Date resolved]]-Table1[[#This Row],[Date received]]</f>
        <v>0</v>
      </c>
      <c r="M8976">
        <f>YEAR(Table1[[#This Row],[Date received]])</f>
        <v>2016</v>
      </c>
      <c r="N8976" t="str">
        <f>_xlfn.CONCAT("Q",_xlfn.CEILING.MATH(MONTH(Table1[[#This Row],[Date received]])/3))</f>
        <v>Q2</v>
      </c>
    </row>
    <row r="8977" spans="1:14" x14ac:dyDescent="0.3">
      <c r="A8977">
        <v>2087868</v>
      </c>
      <c r="B8977" t="s">
        <v>60</v>
      </c>
      <c r="C8977" t="s">
        <v>52</v>
      </c>
      <c r="D8977" t="s">
        <v>103</v>
      </c>
      <c r="E8977" t="s">
        <v>18</v>
      </c>
      <c r="F8977" t="str">
        <f>_xlfn.XLOOKUP(E8977,State_Code_Name!$C$2:$C$52,State_Code_Name!$B$2:$B$52)</f>
        <v>California</v>
      </c>
      <c r="G8977" t="s">
        <v>19</v>
      </c>
      <c r="H8977" s="15">
        <v>42612</v>
      </c>
      <c r="I8977" s="15">
        <v>42612</v>
      </c>
      <c r="J8977" t="s">
        <v>14</v>
      </c>
      <c r="K8977" t="s">
        <v>14</v>
      </c>
      <c r="L8977">
        <f>Table1[[#This Row],[Date resolved]]-Table1[[#This Row],[Date received]]</f>
        <v>0</v>
      </c>
      <c r="M8977">
        <f>YEAR(Table1[[#This Row],[Date received]])</f>
        <v>2016</v>
      </c>
      <c r="N8977" t="str">
        <f>_xlfn.CONCAT("Q",_xlfn.CEILING.MATH(MONTH(Table1[[#This Row],[Date received]])/3))</f>
        <v>Q3</v>
      </c>
    </row>
    <row r="8978" spans="1:14" x14ac:dyDescent="0.3">
      <c r="A8978">
        <v>1901026</v>
      </c>
      <c r="B8978" t="s">
        <v>60</v>
      </c>
      <c r="C8978" t="s">
        <v>52</v>
      </c>
      <c r="D8978" t="s">
        <v>103</v>
      </c>
      <c r="E8978" t="s">
        <v>46</v>
      </c>
      <c r="F8978" t="str">
        <f>_xlfn.XLOOKUP(E8978,State_Code_Name!$C$2:$C$52,State_Code_Name!$B$2:$B$52)</f>
        <v>Pennsylvania</v>
      </c>
      <c r="G8978" t="s">
        <v>19</v>
      </c>
      <c r="H8978" s="15">
        <v>42488</v>
      </c>
      <c r="I8978" s="15">
        <v>42489</v>
      </c>
      <c r="J8978" t="s">
        <v>14</v>
      </c>
      <c r="K8978" t="s">
        <v>15</v>
      </c>
      <c r="L8978">
        <f>Table1[[#This Row],[Date resolved]]-Table1[[#This Row],[Date received]]</f>
        <v>1</v>
      </c>
      <c r="M8978">
        <f>YEAR(Table1[[#This Row],[Date received]])</f>
        <v>2016</v>
      </c>
      <c r="N8978" t="str">
        <f>_xlfn.CONCAT("Q",_xlfn.CEILING.MATH(MONTH(Table1[[#This Row],[Date received]])/3))</f>
        <v>Q2</v>
      </c>
    </row>
    <row r="8979" spans="1:14" x14ac:dyDescent="0.3">
      <c r="A8979">
        <v>862180</v>
      </c>
      <c r="B8979" t="s">
        <v>680</v>
      </c>
      <c r="C8979" t="s">
        <v>9</v>
      </c>
      <c r="D8979" t="s">
        <v>10</v>
      </c>
      <c r="E8979" t="s">
        <v>118</v>
      </c>
      <c r="F8979" t="str">
        <f>_xlfn.XLOOKUP(E8979,State_Code_Name!$C$2:$C$52,State_Code_Name!$B$2:$B$52)</f>
        <v>Alabama</v>
      </c>
      <c r="G8979" t="s">
        <v>13</v>
      </c>
      <c r="H8979" s="15">
        <v>41780</v>
      </c>
      <c r="I8979" s="15">
        <v>41781</v>
      </c>
      <c r="J8979" t="s">
        <v>14</v>
      </c>
      <c r="K8979" t="s">
        <v>15</v>
      </c>
      <c r="L8979">
        <f>Table1[[#This Row],[Date resolved]]-Table1[[#This Row],[Date received]]</f>
        <v>1</v>
      </c>
      <c r="M8979">
        <f>YEAR(Table1[[#This Row],[Date received]])</f>
        <v>2014</v>
      </c>
      <c r="N8979" t="str">
        <f>_xlfn.CONCAT("Q",_xlfn.CEILING.MATH(MONTH(Table1[[#This Row],[Date received]])/3))</f>
        <v>Q2</v>
      </c>
    </row>
    <row r="8980" spans="1:14" x14ac:dyDescent="0.3">
      <c r="A8980">
        <v>606137</v>
      </c>
      <c r="B8980" t="s">
        <v>502</v>
      </c>
      <c r="C8980" t="s">
        <v>26</v>
      </c>
      <c r="D8980" t="s">
        <v>27</v>
      </c>
      <c r="E8980" t="s">
        <v>85</v>
      </c>
      <c r="F8980" t="str">
        <f>_xlfn.XLOOKUP(E8980,State_Code_Name!$C$2:$C$52,State_Code_Name!$B$2:$B$52)</f>
        <v>Wisconsin</v>
      </c>
      <c r="G8980" t="s">
        <v>305</v>
      </c>
      <c r="H8980" s="15">
        <v>41598</v>
      </c>
      <c r="I8980" s="15">
        <v>41603</v>
      </c>
      <c r="J8980" t="s">
        <v>14</v>
      </c>
      <c r="K8980" t="s">
        <v>15</v>
      </c>
      <c r="L8980">
        <f>Table1[[#This Row],[Date resolved]]-Table1[[#This Row],[Date received]]</f>
        <v>5</v>
      </c>
      <c r="M8980">
        <f>YEAR(Table1[[#This Row],[Date received]])</f>
        <v>2013</v>
      </c>
      <c r="N8980" t="str">
        <f>_xlfn.CONCAT("Q",_xlfn.CEILING.MATH(MONTH(Table1[[#This Row],[Date received]])/3))</f>
        <v>Q4</v>
      </c>
    </row>
    <row r="8981" spans="1:14" x14ac:dyDescent="0.3">
      <c r="A8981">
        <v>1289605</v>
      </c>
      <c r="B8981" t="s">
        <v>1173</v>
      </c>
      <c r="C8981" t="s">
        <v>32</v>
      </c>
      <c r="D8981" t="s">
        <v>41</v>
      </c>
      <c r="E8981" t="s">
        <v>31</v>
      </c>
      <c r="F8981" t="str">
        <f>_xlfn.XLOOKUP(E8981,State_Code_Name!$C$2:$C$52,State_Code_Name!$B$2:$B$52)</f>
        <v>Texas</v>
      </c>
      <c r="G8981" t="s">
        <v>19</v>
      </c>
      <c r="H8981" s="15">
        <v>42081</v>
      </c>
      <c r="I8981" s="15">
        <v>42116</v>
      </c>
      <c r="J8981" t="s">
        <v>14</v>
      </c>
      <c r="K8981" t="s">
        <v>15</v>
      </c>
      <c r="L8981">
        <f>Table1[[#This Row],[Date resolved]]-Table1[[#This Row],[Date received]]</f>
        <v>35</v>
      </c>
      <c r="M8981">
        <f>YEAR(Table1[[#This Row],[Date received]])</f>
        <v>2015</v>
      </c>
      <c r="N8981" t="str">
        <f>_xlfn.CONCAT("Q",_xlfn.CEILING.MATH(MONTH(Table1[[#This Row],[Date received]])/3))</f>
        <v>Q1</v>
      </c>
    </row>
    <row r="8982" spans="1:14" x14ac:dyDescent="0.3">
      <c r="A8982">
        <v>807906</v>
      </c>
      <c r="B8982" t="s">
        <v>815</v>
      </c>
      <c r="C8982" t="s">
        <v>9</v>
      </c>
      <c r="D8982" t="s">
        <v>10</v>
      </c>
      <c r="E8982" t="s">
        <v>46</v>
      </c>
      <c r="F8982" t="str">
        <f>_xlfn.XLOOKUP(E8982,State_Code_Name!$C$2:$C$52,State_Code_Name!$B$2:$B$52)</f>
        <v>Pennsylvania</v>
      </c>
      <c r="G8982" t="s">
        <v>13</v>
      </c>
      <c r="H8982" s="15">
        <v>41743</v>
      </c>
      <c r="I8982" s="15">
        <v>41746</v>
      </c>
      <c r="J8982" t="s">
        <v>14</v>
      </c>
      <c r="K8982" t="s">
        <v>15</v>
      </c>
      <c r="L8982">
        <f>Table1[[#This Row],[Date resolved]]-Table1[[#This Row],[Date received]]</f>
        <v>3</v>
      </c>
      <c r="M8982">
        <f>YEAR(Table1[[#This Row],[Date received]])</f>
        <v>2014</v>
      </c>
      <c r="N8982" t="str">
        <f>_xlfn.CONCAT("Q",_xlfn.CEILING.MATH(MONTH(Table1[[#This Row],[Date received]])/3))</f>
        <v>Q2</v>
      </c>
    </row>
    <row r="8983" spans="1:14" x14ac:dyDescent="0.3">
      <c r="A8983">
        <v>1865829</v>
      </c>
      <c r="B8983" t="s">
        <v>136</v>
      </c>
      <c r="C8983" t="s">
        <v>531</v>
      </c>
      <c r="D8983" t="s">
        <v>532</v>
      </c>
      <c r="E8983" t="s">
        <v>18</v>
      </c>
      <c r="F8983" t="str">
        <f>_xlfn.XLOOKUP(E8983,State_Code_Name!$C$2:$C$52,State_Code_Name!$B$2:$B$52)</f>
        <v>California</v>
      </c>
      <c r="G8983" t="s">
        <v>19</v>
      </c>
      <c r="H8983" s="15">
        <v>42465</v>
      </c>
      <c r="I8983" s="15">
        <v>42466</v>
      </c>
      <c r="J8983" t="s">
        <v>14</v>
      </c>
      <c r="K8983" t="s">
        <v>15</v>
      </c>
      <c r="L8983">
        <f>Table1[[#This Row],[Date resolved]]-Table1[[#This Row],[Date received]]</f>
        <v>1</v>
      </c>
      <c r="M8983">
        <f>YEAR(Table1[[#This Row],[Date received]])</f>
        <v>2016</v>
      </c>
      <c r="N8983" t="str">
        <f>_xlfn.CONCAT("Q",_xlfn.CEILING.MATH(MONTH(Table1[[#This Row],[Date received]])/3))</f>
        <v>Q2</v>
      </c>
    </row>
    <row r="8984" spans="1:14" x14ac:dyDescent="0.3">
      <c r="A8984">
        <v>541856</v>
      </c>
      <c r="B8984" t="s">
        <v>30</v>
      </c>
      <c r="C8984" t="s">
        <v>16</v>
      </c>
      <c r="D8984" t="s">
        <v>24</v>
      </c>
      <c r="E8984" t="s">
        <v>70</v>
      </c>
      <c r="F8984" t="str">
        <f>_xlfn.XLOOKUP(E8984,State_Code_Name!$C$2:$C$52,State_Code_Name!$B$2:$B$52)</f>
        <v>Massachusetts</v>
      </c>
      <c r="G8984" t="s">
        <v>19</v>
      </c>
      <c r="H8984" s="15">
        <v>41542</v>
      </c>
      <c r="I8984" s="15">
        <v>41543</v>
      </c>
      <c r="J8984" t="s">
        <v>14</v>
      </c>
      <c r="K8984" t="s">
        <v>15</v>
      </c>
      <c r="L8984">
        <f>Table1[[#This Row],[Date resolved]]-Table1[[#This Row],[Date received]]</f>
        <v>1</v>
      </c>
      <c r="M8984">
        <f>YEAR(Table1[[#This Row],[Date received]])</f>
        <v>2013</v>
      </c>
      <c r="N8984" t="str">
        <f>_xlfn.CONCAT("Q",_xlfn.CEILING.MATH(MONTH(Table1[[#This Row],[Date received]])/3))</f>
        <v>Q3</v>
      </c>
    </row>
    <row r="8985" spans="1:14" x14ac:dyDescent="0.3">
      <c r="A8985">
        <v>815739</v>
      </c>
      <c r="B8985" t="s">
        <v>73</v>
      </c>
      <c r="C8985" t="s">
        <v>32</v>
      </c>
      <c r="D8985" t="s">
        <v>44</v>
      </c>
      <c r="E8985" t="s">
        <v>42</v>
      </c>
      <c r="F8985" t="str">
        <f>_xlfn.XLOOKUP(E8985,State_Code_Name!$C$2:$C$52,State_Code_Name!$B$2:$B$52)</f>
        <v>North Carolina</v>
      </c>
      <c r="G8985" t="s">
        <v>19</v>
      </c>
      <c r="H8985" s="15">
        <v>41747</v>
      </c>
      <c r="I8985" s="15">
        <v>41747</v>
      </c>
      <c r="J8985" t="s">
        <v>14</v>
      </c>
      <c r="K8985" t="s">
        <v>15</v>
      </c>
      <c r="L8985">
        <f>Table1[[#This Row],[Date resolved]]-Table1[[#This Row],[Date received]]</f>
        <v>0</v>
      </c>
      <c r="M8985">
        <f>YEAR(Table1[[#This Row],[Date received]])</f>
        <v>2014</v>
      </c>
      <c r="N8985" t="str">
        <f>_xlfn.CONCAT("Q",_xlfn.CEILING.MATH(MONTH(Table1[[#This Row],[Date received]])/3))</f>
        <v>Q2</v>
      </c>
    </row>
    <row r="8986" spans="1:14" x14ac:dyDescent="0.3">
      <c r="A8986">
        <v>1647194</v>
      </c>
      <c r="B8986" t="s">
        <v>1046</v>
      </c>
      <c r="C8986" t="s">
        <v>32</v>
      </c>
      <c r="D8986" t="s">
        <v>116</v>
      </c>
      <c r="E8986" t="s">
        <v>39</v>
      </c>
      <c r="F8986" t="str">
        <f>_xlfn.XLOOKUP(E8986,State_Code_Name!$C$2:$C$52,State_Code_Name!$B$2:$B$52)</f>
        <v>Ohio</v>
      </c>
      <c r="G8986" t="s">
        <v>19</v>
      </c>
      <c r="H8986" s="15">
        <v>42317</v>
      </c>
      <c r="I8986" s="15">
        <v>42320</v>
      </c>
      <c r="J8986" t="s">
        <v>14</v>
      </c>
      <c r="K8986" t="s">
        <v>15</v>
      </c>
      <c r="L8986">
        <f>Table1[[#This Row],[Date resolved]]-Table1[[#This Row],[Date received]]</f>
        <v>3</v>
      </c>
      <c r="M8986">
        <f>YEAR(Table1[[#This Row],[Date received]])</f>
        <v>2015</v>
      </c>
      <c r="N8986" t="str">
        <f>_xlfn.CONCAT("Q",_xlfn.CEILING.MATH(MONTH(Table1[[#This Row],[Date received]])/3))</f>
        <v>Q4</v>
      </c>
    </row>
    <row r="8987" spans="1:14" x14ac:dyDescent="0.3">
      <c r="A8987">
        <v>515594</v>
      </c>
      <c r="B8987" t="s">
        <v>69</v>
      </c>
      <c r="C8987" t="s">
        <v>26</v>
      </c>
      <c r="D8987" t="s">
        <v>27</v>
      </c>
      <c r="E8987" t="s">
        <v>171</v>
      </c>
      <c r="F8987" t="str">
        <f>_xlfn.XLOOKUP(E8987,State_Code_Name!$C$2:$C$52,State_Code_Name!$B$2:$B$52)</f>
        <v>Louisiana</v>
      </c>
      <c r="G8987" t="s">
        <v>305</v>
      </c>
      <c r="H8987" s="15">
        <v>41522</v>
      </c>
      <c r="I8987" s="15">
        <v>41522</v>
      </c>
      <c r="J8987" t="s">
        <v>14</v>
      </c>
      <c r="K8987" t="s">
        <v>15</v>
      </c>
      <c r="L8987">
        <f>Table1[[#This Row],[Date resolved]]-Table1[[#This Row],[Date received]]</f>
        <v>0</v>
      </c>
      <c r="M8987">
        <f>YEAR(Table1[[#This Row],[Date received]])</f>
        <v>2013</v>
      </c>
      <c r="N8987" t="str">
        <f>_xlfn.CONCAT("Q",_xlfn.CEILING.MATH(MONTH(Table1[[#This Row],[Date received]])/3))</f>
        <v>Q3</v>
      </c>
    </row>
    <row r="8988" spans="1:14" x14ac:dyDescent="0.3">
      <c r="A8988">
        <v>1569812</v>
      </c>
      <c r="B8988" t="s">
        <v>58</v>
      </c>
      <c r="C8988" t="s">
        <v>36</v>
      </c>
      <c r="D8988" t="s">
        <v>112</v>
      </c>
      <c r="E8988" t="s">
        <v>18</v>
      </c>
      <c r="F8988" t="str">
        <f>_xlfn.XLOOKUP(E8988,State_Code_Name!$C$2:$C$52,State_Code_Name!$B$2:$B$52)</f>
        <v>California</v>
      </c>
      <c r="G8988" t="s">
        <v>57</v>
      </c>
      <c r="H8988" s="15">
        <v>42265</v>
      </c>
      <c r="I8988" s="15">
        <v>42269</v>
      </c>
      <c r="J8988" t="s">
        <v>14</v>
      </c>
      <c r="K8988" t="s">
        <v>15</v>
      </c>
      <c r="L8988">
        <f>Table1[[#This Row],[Date resolved]]-Table1[[#This Row],[Date received]]</f>
        <v>4</v>
      </c>
      <c r="M8988">
        <f>YEAR(Table1[[#This Row],[Date received]])</f>
        <v>2015</v>
      </c>
      <c r="N8988" t="str">
        <f>_xlfn.CONCAT("Q",_xlfn.CEILING.MATH(MONTH(Table1[[#This Row],[Date received]])/3))</f>
        <v>Q3</v>
      </c>
    </row>
    <row r="8989" spans="1:14" x14ac:dyDescent="0.3">
      <c r="A8989">
        <v>489430</v>
      </c>
      <c r="B8989" t="s">
        <v>105</v>
      </c>
      <c r="C8989" t="s">
        <v>32</v>
      </c>
      <c r="D8989" t="s">
        <v>161</v>
      </c>
      <c r="E8989" t="s">
        <v>31</v>
      </c>
      <c r="F8989" t="str">
        <f>_xlfn.XLOOKUP(E8989,State_Code_Name!$C$2:$C$52,State_Code_Name!$B$2:$B$52)</f>
        <v>Texas</v>
      </c>
      <c r="G8989" t="s">
        <v>19</v>
      </c>
      <c r="H8989" s="15">
        <v>41500</v>
      </c>
      <c r="I8989" s="15">
        <v>41502</v>
      </c>
      <c r="J8989" t="s">
        <v>14</v>
      </c>
      <c r="K8989" t="s">
        <v>15</v>
      </c>
      <c r="L8989">
        <f>Table1[[#This Row],[Date resolved]]-Table1[[#This Row],[Date received]]</f>
        <v>2</v>
      </c>
      <c r="M8989">
        <f>YEAR(Table1[[#This Row],[Date received]])</f>
        <v>2013</v>
      </c>
      <c r="N8989" t="str">
        <f>_xlfn.CONCAT("Q",_xlfn.CEILING.MATH(MONTH(Table1[[#This Row],[Date received]])/3))</f>
        <v>Q3</v>
      </c>
    </row>
    <row r="8990" spans="1:14" x14ac:dyDescent="0.3">
      <c r="A8990">
        <v>1227133</v>
      </c>
      <c r="B8990" t="s">
        <v>134</v>
      </c>
      <c r="C8990" t="s">
        <v>36</v>
      </c>
      <c r="D8990" t="s">
        <v>149</v>
      </c>
      <c r="E8990" t="s">
        <v>35</v>
      </c>
      <c r="F8990" t="str">
        <f>_xlfn.XLOOKUP(E8990,State_Code_Name!$C$2:$C$52,State_Code_Name!$B$2:$B$52)</f>
        <v>Florida</v>
      </c>
      <c r="G8990" t="s">
        <v>19</v>
      </c>
      <c r="H8990" s="15">
        <v>42040</v>
      </c>
      <c r="I8990" s="15">
        <v>42041</v>
      </c>
      <c r="J8990" t="s">
        <v>14</v>
      </c>
      <c r="K8990" t="s">
        <v>15</v>
      </c>
      <c r="L8990">
        <f>Table1[[#This Row],[Date resolved]]-Table1[[#This Row],[Date received]]</f>
        <v>1</v>
      </c>
      <c r="M8990">
        <f>YEAR(Table1[[#This Row],[Date received]])</f>
        <v>2015</v>
      </c>
      <c r="N8990" t="str">
        <f>_xlfn.CONCAT("Q",_xlfn.CEILING.MATH(MONTH(Table1[[#This Row],[Date received]])/3))</f>
        <v>Q1</v>
      </c>
    </row>
    <row r="8991" spans="1:14" x14ac:dyDescent="0.3">
      <c r="A8991">
        <v>1982385</v>
      </c>
      <c r="B8991" t="s">
        <v>54</v>
      </c>
      <c r="C8991" t="s">
        <v>52</v>
      </c>
      <c r="D8991" t="s">
        <v>53</v>
      </c>
      <c r="E8991" t="s">
        <v>25</v>
      </c>
      <c r="F8991" t="str">
        <f>_xlfn.XLOOKUP(E8991,State_Code_Name!$C$2:$C$52,State_Code_Name!$B$2:$B$52)</f>
        <v>Georgia</v>
      </c>
      <c r="G8991" t="s">
        <v>305</v>
      </c>
      <c r="H8991" s="15">
        <v>42544</v>
      </c>
      <c r="I8991" s="15">
        <v>42548</v>
      </c>
      <c r="J8991" t="s">
        <v>14</v>
      </c>
      <c r="K8991" t="s">
        <v>15</v>
      </c>
      <c r="L8991">
        <f>Table1[[#This Row],[Date resolved]]-Table1[[#This Row],[Date received]]</f>
        <v>4</v>
      </c>
      <c r="M8991">
        <f>YEAR(Table1[[#This Row],[Date received]])</f>
        <v>2016</v>
      </c>
      <c r="N8991" t="str">
        <f>_xlfn.CONCAT("Q",_xlfn.CEILING.MATH(MONTH(Table1[[#This Row],[Date received]])/3))</f>
        <v>Q2</v>
      </c>
    </row>
    <row r="8992" spans="1:14" x14ac:dyDescent="0.3">
      <c r="A8992">
        <v>1908299</v>
      </c>
      <c r="B8992" t="s">
        <v>38</v>
      </c>
      <c r="C8992" t="s">
        <v>36</v>
      </c>
      <c r="D8992" t="s">
        <v>80</v>
      </c>
      <c r="E8992" t="s">
        <v>178</v>
      </c>
      <c r="F8992" t="str">
        <f>_xlfn.XLOOKUP(E8992,State_Code_Name!$C$2:$C$52,State_Code_Name!$B$2:$B$52)</f>
        <v>Utah</v>
      </c>
      <c r="G8992" t="s">
        <v>19</v>
      </c>
      <c r="H8992" s="15">
        <v>42493</v>
      </c>
      <c r="I8992" s="15">
        <v>42493</v>
      </c>
      <c r="J8992" t="s">
        <v>14</v>
      </c>
      <c r="K8992" t="s">
        <v>15</v>
      </c>
      <c r="L8992">
        <f>Table1[[#This Row],[Date resolved]]-Table1[[#This Row],[Date received]]</f>
        <v>0</v>
      </c>
      <c r="M8992">
        <f>YEAR(Table1[[#This Row],[Date received]])</f>
        <v>2016</v>
      </c>
      <c r="N8992" t="str">
        <f>_xlfn.CONCAT("Q",_xlfn.CEILING.MATH(MONTH(Table1[[#This Row],[Date received]])/3))</f>
        <v>Q2</v>
      </c>
    </row>
    <row r="8993" spans="1:14" x14ac:dyDescent="0.3">
      <c r="A8993">
        <v>1310538</v>
      </c>
      <c r="B8993" t="s">
        <v>38</v>
      </c>
      <c r="C8993" t="s">
        <v>26</v>
      </c>
      <c r="D8993" t="s">
        <v>56</v>
      </c>
      <c r="E8993" t="s">
        <v>25</v>
      </c>
      <c r="F8993" t="str">
        <f>_xlfn.XLOOKUP(E8993,State_Code_Name!$C$2:$C$52,State_Code_Name!$B$2:$B$52)</f>
        <v>Georgia</v>
      </c>
      <c r="G8993" t="s">
        <v>19</v>
      </c>
      <c r="H8993" s="15">
        <v>42095</v>
      </c>
      <c r="I8993" s="15">
        <v>42095</v>
      </c>
      <c r="J8993" t="s">
        <v>14</v>
      </c>
      <c r="K8993" t="s">
        <v>15</v>
      </c>
      <c r="L8993">
        <f>Table1[[#This Row],[Date resolved]]-Table1[[#This Row],[Date received]]</f>
        <v>0</v>
      </c>
      <c r="M8993">
        <f>YEAR(Table1[[#This Row],[Date received]])</f>
        <v>2015</v>
      </c>
      <c r="N8993" t="str">
        <f>_xlfn.CONCAT("Q",_xlfn.CEILING.MATH(MONTH(Table1[[#This Row],[Date received]])/3))</f>
        <v>Q2</v>
      </c>
    </row>
    <row r="8994" spans="1:14" x14ac:dyDescent="0.3">
      <c r="A8994">
        <v>1638797</v>
      </c>
      <c r="B8994" t="s">
        <v>546</v>
      </c>
      <c r="C8994" t="s">
        <v>9</v>
      </c>
      <c r="D8994" t="s">
        <v>183</v>
      </c>
      <c r="E8994" t="s">
        <v>18</v>
      </c>
      <c r="F8994" t="str">
        <f>_xlfn.XLOOKUP(E8994,State_Code_Name!$C$2:$C$52,State_Code_Name!$B$2:$B$52)</f>
        <v>California</v>
      </c>
      <c r="G8994" t="s">
        <v>19</v>
      </c>
      <c r="H8994" s="15">
        <v>42312</v>
      </c>
      <c r="I8994" s="15">
        <v>42312</v>
      </c>
      <c r="J8994" t="s">
        <v>14</v>
      </c>
      <c r="K8994" t="s">
        <v>14</v>
      </c>
      <c r="L8994">
        <f>Table1[[#This Row],[Date resolved]]-Table1[[#This Row],[Date received]]</f>
        <v>0</v>
      </c>
      <c r="M8994">
        <f>YEAR(Table1[[#This Row],[Date received]])</f>
        <v>2015</v>
      </c>
      <c r="N8994" t="str">
        <f>_xlfn.CONCAT("Q",_xlfn.CEILING.MATH(MONTH(Table1[[#This Row],[Date received]])/3))</f>
        <v>Q4</v>
      </c>
    </row>
    <row r="8995" spans="1:14" x14ac:dyDescent="0.3">
      <c r="A8995">
        <v>938969</v>
      </c>
      <c r="B8995" t="s">
        <v>30</v>
      </c>
      <c r="C8995" t="s">
        <v>32</v>
      </c>
      <c r="D8995" t="s">
        <v>44</v>
      </c>
      <c r="E8995" t="s">
        <v>22</v>
      </c>
      <c r="F8995" t="str">
        <f>_xlfn.XLOOKUP(E8995,State_Code_Name!$C$2:$C$52,State_Code_Name!$B$2:$B$52)</f>
        <v>New York</v>
      </c>
      <c r="G8995" t="s">
        <v>19</v>
      </c>
      <c r="H8995" s="15">
        <v>41836</v>
      </c>
      <c r="I8995" s="15">
        <v>41837</v>
      </c>
      <c r="J8995" t="s">
        <v>14</v>
      </c>
      <c r="K8995" t="s">
        <v>15</v>
      </c>
      <c r="L8995">
        <f>Table1[[#This Row],[Date resolved]]-Table1[[#This Row],[Date received]]</f>
        <v>1</v>
      </c>
      <c r="M8995">
        <f>YEAR(Table1[[#This Row],[Date received]])</f>
        <v>2014</v>
      </c>
      <c r="N8995" t="str">
        <f>_xlfn.CONCAT("Q",_xlfn.CEILING.MATH(MONTH(Table1[[#This Row],[Date received]])/3))</f>
        <v>Q3</v>
      </c>
    </row>
    <row r="8996" spans="1:14" x14ac:dyDescent="0.3">
      <c r="A8996">
        <v>986024</v>
      </c>
      <c r="B8996" t="s">
        <v>81</v>
      </c>
      <c r="C8996" t="s">
        <v>36</v>
      </c>
      <c r="D8996" t="s">
        <v>49</v>
      </c>
      <c r="E8996" t="s">
        <v>29</v>
      </c>
      <c r="F8996" t="str">
        <f>_xlfn.XLOOKUP(E8996,State_Code_Name!$C$2:$C$52,State_Code_Name!$B$2:$B$52)</f>
        <v>Connecticut</v>
      </c>
      <c r="G8996" t="s">
        <v>19</v>
      </c>
      <c r="H8996" s="15">
        <v>41866</v>
      </c>
      <c r="I8996" s="15">
        <v>41866</v>
      </c>
      <c r="J8996" t="s">
        <v>14</v>
      </c>
      <c r="K8996" t="s">
        <v>15</v>
      </c>
      <c r="L8996">
        <f>Table1[[#This Row],[Date resolved]]-Table1[[#This Row],[Date received]]</f>
        <v>0</v>
      </c>
      <c r="M8996">
        <f>YEAR(Table1[[#This Row],[Date received]])</f>
        <v>2014</v>
      </c>
      <c r="N8996" t="str">
        <f>_xlfn.CONCAT("Q",_xlfn.CEILING.MATH(MONTH(Table1[[#This Row],[Date received]])/3))</f>
        <v>Q3</v>
      </c>
    </row>
    <row r="8997" spans="1:14" x14ac:dyDescent="0.3">
      <c r="A8997">
        <v>727931</v>
      </c>
      <c r="B8997" t="s">
        <v>43</v>
      </c>
      <c r="C8997" t="s">
        <v>26</v>
      </c>
      <c r="D8997" t="s">
        <v>27</v>
      </c>
      <c r="E8997" t="s">
        <v>42</v>
      </c>
      <c r="F8997" t="str">
        <f>_xlfn.XLOOKUP(E8997,State_Code_Name!$C$2:$C$52,State_Code_Name!$B$2:$B$52)</f>
        <v>North Carolina</v>
      </c>
      <c r="G8997" t="s">
        <v>305</v>
      </c>
      <c r="H8997" s="15">
        <v>41694</v>
      </c>
      <c r="I8997" s="15">
        <v>41695</v>
      </c>
      <c r="J8997" t="s">
        <v>14</v>
      </c>
      <c r="K8997" t="s">
        <v>14</v>
      </c>
      <c r="L8997">
        <f>Table1[[#This Row],[Date resolved]]-Table1[[#This Row],[Date received]]</f>
        <v>1</v>
      </c>
      <c r="M8997">
        <f>YEAR(Table1[[#This Row],[Date received]])</f>
        <v>2014</v>
      </c>
      <c r="N8997" t="str">
        <f>_xlfn.CONCAT("Q",_xlfn.CEILING.MATH(MONTH(Table1[[#This Row],[Date received]])/3))</f>
        <v>Q1</v>
      </c>
    </row>
    <row r="8998" spans="1:14" x14ac:dyDescent="0.3">
      <c r="A8998">
        <v>1685303</v>
      </c>
      <c r="B8998" t="s">
        <v>38</v>
      </c>
      <c r="C8998" t="s">
        <v>36</v>
      </c>
      <c r="D8998" t="s">
        <v>80</v>
      </c>
      <c r="E8998" t="s">
        <v>18</v>
      </c>
      <c r="F8998" t="str">
        <f>_xlfn.XLOOKUP(E8998,State_Code_Name!$C$2:$C$52,State_Code_Name!$B$2:$B$52)</f>
        <v>California</v>
      </c>
      <c r="G8998" t="s">
        <v>19</v>
      </c>
      <c r="H8998" s="15">
        <v>42345</v>
      </c>
      <c r="I8998" s="15">
        <v>42345</v>
      </c>
      <c r="J8998" t="s">
        <v>14</v>
      </c>
      <c r="K8998" t="s">
        <v>14</v>
      </c>
      <c r="L8998">
        <f>Table1[[#This Row],[Date resolved]]-Table1[[#This Row],[Date received]]</f>
        <v>0</v>
      </c>
      <c r="M8998">
        <f>YEAR(Table1[[#This Row],[Date received]])</f>
        <v>2015</v>
      </c>
      <c r="N8998" t="str">
        <f>_xlfn.CONCAT("Q",_xlfn.CEILING.MATH(MONTH(Table1[[#This Row],[Date received]])/3))</f>
        <v>Q4</v>
      </c>
    </row>
    <row r="8999" spans="1:14" x14ac:dyDescent="0.3">
      <c r="A8999">
        <v>1717701</v>
      </c>
      <c r="B8999" t="s">
        <v>54</v>
      </c>
      <c r="C8999" t="s">
        <v>52</v>
      </c>
      <c r="D8999" t="s">
        <v>96</v>
      </c>
      <c r="E8999" t="s">
        <v>46</v>
      </c>
      <c r="F8999" t="str">
        <f>_xlfn.XLOOKUP(E8999,State_Code_Name!$C$2:$C$52,State_Code_Name!$B$2:$B$52)</f>
        <v>Pennsylvania</v>
      </c>
      <c r="G8999" t="s">
        <v>19</v>
      </c>
      <c r="H8999" s="15">
        <v>42367</v>
      </c>
      <c r="I8999" s="15">
        <v>42367</v>
      </c>
      <c r="J8999" t="s">
        <v>14</v>
      </c>
      <c r="K8999" t="s">
        <v>15</v>
      </c>
      <c r="L8999">
        <f>Table1[[#This Row],[Date resolved]]-Table1[[#This Row],[Date received]]</f>
        <v>0</v>
      </c>
      <c r="M8999">
        <f>YEAR(Table1[[#This Row],[Date received]])</f>
        <v>2015</v>
      </c>
      <c r="N8999" t="str">
        <f>_xlfn.CONCAT("Q",_xlfn.CEILING.MATH(MONTH(Table1[[#This Row],[Date received]])/3))</f>
        <v>Q4</v>
      </c>
    </row>
    <row r="9000" spans="1:14" x14ac:dyDescent="0.3">
      <c r="A9000">
        <v>2172338</v>
      </c>
      <c r="B9000" t="s">
        <v>60</v>
      </c>
      <c r="C9000" t="s">
        <v>52</v>
      </c>
      <c r="D9000" t="s">
        <v>103</v>
      </c>
      <c r="E9000" t="s">
        <v>39</v>
      </c>
      <c r="F9000" t="str">
        <f>_xlfn.XLOOKUP(E9000,State_Code_Name!$C$2:$C$52,State_Code_Name!$B$2:$B$52)</f>
        <v>Ohio</v>
      </c>
      <c r="G9000" t="s">
        <v>19</v>
      </c>
      <c r="H9000" s="15">
        <v>42663</v>
      </c>
      <c r="I9000" s="15">
        <v>42663</v>
      </c>
      <c r="J9000" t="s">
        <v>14</v>
      </c>
      <c r="K9000" t="s">
        <v>14</v>
      </c>
      <c r="L9000">
        <f>Table1[[#This Row],[Date resolved]]-Table1[[#This Row],[Date received]]</f>
        <v>0</v>
      </c>
      <c r="M9000">
        <f>YEAR(Table1[[#This Row],[Date received]])</f>
        <v>2016</v>
      </c>
      <c r="N9000" t="str">
        <f>_xlfn.CONCAT("Q",_xlfn.CEILING.MATH(MONTH(Table1[[#This Row],[Date received]])/3))</f>
        <v>Q4</v>
      </c>
    </row>
    <row r="9001" spans="1:14" x14ac:dyDescent="0.3">
      <c r="A9001">
        <v>1433467</v>
      </c>
      <c r="B9001" t="s">
        <v>11</v>
      </c>
      <c r="C9001" t="s">
        <v>9</v>
      </c>
      <c r="D9001" t="s">
        <v>183</v>
      </c>
      <c r="E9001" t="s">
        <v>29</v>
      </c>
      <c r="F9001" t="str">
        <f>_xlfn.XLOOKUP(E9001,State_Code_Name!$C$2:$C$52,State_Code_Name!$B$2:$B$52)</f>
        <v>Connecticut</v>
      </c>
      <c r="G9001" t="s">
        <v>57</v>
      </c>
      <c r="H9001" s="15">
        <v>42178</v>
      </c>
      <c r="I9001" s="15">
        <v>42179</v>
      </c>
      <c r="J9001" t="s">
        <v>14</v>
      </c>
      <c r="K9001" t="s">
        <v>15</v>
      </c>
      <c r="L9001">
        <f>Table1[[#This Row],[Date resolved]]-Table1[[#This Row],[Date received]]</f>
        <v>1</v>
      </c>
      <c r="M9001">
        <f>YEAR(Table1[[#This Row],[Date received]])</f>
        <v>2015</v>
      </c>
      <c r="N9001" t="str">
        <f>_xlfn.CONCAT("Q",_xlfn.CEILING.MATH(MONTH(Table1[[#This Row],[Date received]])/3))</f>
        <v>Q2</v>
      </c>
    </row>
    <row r="9002" spans="1:14" x14ac:dyDescent="0.3">
      <c r="A9002">
        <v>1569089</v>
      </c>
      <c r="B9002" t="s">
        <v>959</v>
      </c>
      <c r="C9002" t="s">
        <v>9</v>
      </c>
      <c r="D9002" t="s">
        <v>10</v>
      </c>
      <c r="E9002" t="s">
        <v>18</v>
      </c>
      <c r="F9002" t="str">
        <f>_xlfn.XLOOKUP(E9002,State_Code_Name!$C$2:$C$52,State_Code_Name!$B$2:$B$52)</f>
        <v>California</v>
      </c>
      <c r="G9002" t="s">
        <v>19</v>
      </c>
      <c r="H9002" s="15">
        <v>42264</v>
      </c>
      <c r="I9002" s="15">
        <v>42269</v>
      </c>
      <c r="J9002" t="s">
        <v>14</v>
      </c>
      <c r="K9002" t="s">
        <v>14</v>
      </c>
      <c r="L9002">
        <f>Table1[[#This Row],[Date resolved]]-Table1[[#This Row],[Date received]]</f>
        <v>5</v>
      </c>
      <c r="M9002">
        <f>YEAR(Table1[[#This Row],[Date received]])</f>
        <v>2015</v>
      </c>
      <c r="N9002" t="str">
        <f>_xlfn.CONCAT("Q",_xlfn.CEILING.MATH(MONTH(Table1[[#This Row],[Date received]])/3))</f>
        <v>Q3</v>
      </c>
    </row>
    <row r="9003" spans="1:14" x14ac:dyDescent="0.3">
      <c r="A9003">
        <v>1563919</v>
      </c>
      <c r="B9003" t="s">
        <v>11</v>
      </c>
      <c r="C9003" t="s">
        <v>16</v>
      </c>
      <c r="D9003" t="s">
        <v>75</v>
      </c>
      <c r="E9003" t="s">
        <v>122</v>
      </c>
      <c r="F9003" t="str">
        <f>_xlfn.XLOOKUP(E9003,State_Code_Name!$C$2:$C$52,State_Code_Name!$B$2:$B$52)</f>
        <v>Maryland</v>
      </c>
      <c r="G9003" t="s">
        <v>13</v>
      </c>
      <c r="H9003" s="15">
        <v>42261</v>
      </c>
      <c r="I9003" s="15">
        <v>42261</v>
      </c>
      <c r="J9003" t="s">
        <v>14</v>
      </c>
      <c r="K9003" t="s">
        <v>15</v>
      </c>
      <c r="L9003">
        <f>Table1[[#This Row],[Date resolved]]-Table1[[#This Row],[Date received]]</f>
        <v>0</v>
      </c>
      <c r="M9003">
        <f>YEAR(Table1[[#This Row],[Date received]])</f>
        <v>2015</v>
      </c>
      <c r="N9003" t="str">
        <f>_xlfn.CONCAT("Q",_xlfn.CEILING.MATH(MONTH(Table1[[#This Row],[Date received]])/3))</f>
        <v>Q3</v>
      </c>
    </row>
    <row r="9004" spans="1:14" x14ac:dyDescent="0.3">
      <c r="A9004">
        <v>978614</v>
      </c>
      <c r="B9004" t="s">
        <v>58</v>
      </c>
      <c r="C9004" t="s">
        <v>9</v>
      </c>
      <c r="D9004" t="s">
        <v>10</v>
      </c>
      <c r="E9004" t="s">
        <v>59</v>
      </c>
      <c r="F9004" t="str">
        <f>_xlfn.XLOOKUP(E9004,State_Code_Name!$C$2:$C$52,State_Code_Name!$B$2:$B$52)</f>
        <v>Illinois</v>
      </c>
      <c r="G9004" t="s">
        <v>19</v>
      </c>
      <c r="H9004" s="15">
        <v>41862</v>
      </c>
      <c r="I9004" s="15">
        <v>41862</v>
      </c>
      <c r="J9004" t="s">
        <v>14</v>
      </c>
      <c r="K9004" t="s">
        <v>15</v>
      </c>
      <c r="L9004">
        <f>Table1[[#This Row],[Date resolved]]-Table1[[#This Row],[Date received]]</f>
        <v>0</v>
      </c>
      <c r="M9004">
        <f>YEAR(Table1[[#This Row],[Date received]])</f>
        <v>2014</v>
      </c>
      <c r="N9004" t="str">
        <f>_xlfn.CONCAT("Q",_xlfn.CEILING.MATH(MONTH(Table1[[#This Row],[Date received]])/3))</f>
        <v>Q3</v>
      </c>
    </row>
    <row r="9005" spans="1:14" x14ac:dyDescent="0.3">
      <c r="A9005">
        <v>1339891</v>
      </c>
      <c r="B9005" t="s">
        <v>30</v>
      </c>
      <c r="C9005" t="s">
        <v>36</v>
      </c>
      <c r="D9005" t="s">
        <v>49</v>
      </c>
      <c r="E9005" t="s">
        <v>48</v>
      </c>
      <c r="F9005" t="str">
        <f>_xlfn.XLOOKUP(E9005,State_Code_Name!$C$2:$C$52,State_Code_Name!$B$2:$B$52)</f>
        <v>New Jersey</v>
      </c>
      <c r="G9005" t="s">
        <v>305</v>
      </c>
      <c r="H9005" s="15">
        <v>42115</v>
      </c>
      <c r="I9005" s="15">
        <v>42117</v>
      </c>
      <c r="J9005" t="s">
        <v>14</v>
      </c>
      <c r="K9005" t="s">
        <v>15</v>
      </c>
      <c r="L9005">
        <f>Table1[[#This Row],[Date resolved]]-Table1[[#This Row],[Date received]]</f>
        <v>2</v>
      </c>
      <c r="M9005">
        <f>YEAR(Table1[[#This Row],[Date received]])</f>
        <v>2015</v>
      </c>
      <c r="N9005" t="str">
        <f>_xlfn.CONCAT("Q",_xlfn.CEILING.MATH(MONTH(Table1[[#This Row],[Date received]])/3))</f>
        <v>Q2</v>
      </c>
    </row>
    <row r="9006" spans="1:14" x14ac:dyDescent="0.3">
      <c r="A9006">
        <v>1662828</v>
      </c>
      <c r="B9006" t="s">
        <v>11</v>
      </c>
      <c r="C9006" t="s">
        <v>876</v>
      </c>
      <c r="D9006" t="s">
        <v>266</v>
      </c>
      <c r="E9006" t="s">
        <v>35</v>
      </c>
      <c r="F9006" t="str">
        <f>_xlfn.XLOOKUP(E9006,State_Code_Name!$C$2:$C$52,State_Code_Name!$B$2:$B$52)</f>
        <v>Florida</v>
      </c>
      <c r="G9006" t="s">
        <v>13</v>
      </c>
      <c r="H9006" s="15">
        <v>42327</v>
      </c>
      <c r="I9006" s="15">
        <v>42331</v>
      </c>
      <c r="J9006" t="s">
        <v>14</v>
      </c>
      <c r="K9006" t="s">
        <v>15</v>
      </c>
      <c r="L9006">
        <f>Table1[[#This Row],[Date resolved]]-Table1[[#This Row],[Date received]]</f>
        <v>4</v>
      </c>
      <c r="M9006">
        <f>YEAR(Table1[[#This Row],[Date received]])</f>
        <v>2015</v>
      </c>
      <c r="N9006" t="str">
        <f>_xlfn.CONCAT("Q",_xlfn.CEILING.MATH(MONTH(Table1[[#This Row],[Date received]])/3))</f>
        <v>Q4</v>
      </c>
    </row>
    <row r="9007" spans="1:14" x14ac:dyDescent="0.3">
      <c r="A9007">
        <v>1746596</v>
      </c>
      <c r="B9007" t="s">
        <v>200</v>
      </c>
      <c r="C9007" t="s">
        <v>32</v>
      </c>
      <c r="D9007" t="s">
        <v>161</v>
      </c>
      <c r="E9007" t="s">
        <v>29</v>
      </c>
      <c r="F9007" t="str">
        <f>_xlfn.XLOOKUP(E9007,State_Code_Name!$C$2:$C$52,State_Code_Name!$B$2:$B$52)</f>
        <v>Connecticut</v>
      </c>
      <c r="G9007" t="s">
        <v>19</v>
      </c>
      <c r="H9007" s="15">
        <v>42387</v>
      </c>
      <c r="I9007" s="15">
        <v>42390</v>
      </c>
      <c r="J9007" t="s">
        <v>14</v>
      </c>
      <c r="K9007" t="s">
        <v>15</v>
      </c>
      <c r="L9007">
        <f>Table1[[#This Row],[Date resolved]]-Table1[[#This Row],[Date received]]</f>
        <v>3</v>
      </c>
      <c r="M9007">
        <f>YEAR(Table1[[#This Row],[Date received]])</f>
        <v>2016</v>
      </c>
      <c r="N9007" t="str">
        <f>_xlfn.CONCAT("Q",_xlfn.CEILING.MATH(MONTH(Table1[[#This Row],[Date received]])/3))</f>
        <v>Q1</v>
      </c>
    </row>
    <row r="9008" spans="1:14" x14ac:dyDescent="0.3">
      <c r="A9008">
        <v>836788</v>
      </c>
      <c r="B9008" t="s">
        <v>47</v>
      </c>
      <c r="C9008" t="s">
        <v>26</v>
      </c>
      <c r="D9008" t="s">
        <v>27</v>
      </c>
      <c r="E9008" t="s">
        <v>74</v>
      </c>
      <c r="F9008" t="str">
        <f>_xlfn.XLOOKUP(E9008,State_Code_Name!$C$2:$C$52,State_Code_Name!$B$2:$B$52)</f>
        <v>Tennessee</v>
      </c>
      <c r="G9008" t="s">
        <v>19</v>
      </c>
      <c r="H9008" s="15">
        <v>41762</v>
      </c>
      <c r="I9008" s="15">
        <v>41762</v>
      </c>
      <c r="J9008" t="s">
        <v>14</v>
      </c>
      <c r="K9008" t="s">
        <v>15</v>
      </c>
      <c r="L9008">
        <f>Table1[[#This Row],[Date resolved]]-Table1[[#This Row],[Date received]]</f>
        <v>0</v>
      </c>
      <c r="M9008">
        <f>YEAR(Table1[[#This Row],[Date received]])</f>
        <v>2014</v>
      </c>
      <c r="N9008" t="str">
        <f>_xlfn.CONCAT("Q",_xlfn.CEILING.MATH(MONTH(Table1[[#This Row],[Date received]])/3))</f>
        <v>Q2</v>
      </c>
    </row>
    <row r="9009" spans="1:14" x14ac:dyDescent="0.3">
      <c r="A9009">
        <v>2020480</v>
      </c>
      <c r="B9009" t="s">
        <v>227</v>
      </c>
      <c r="C9009" t="s">
        <v>32</v>
      </c>
      <c r="D9009" t="s">
        <v>104</v>
      </c>
      <c r="E9009" t="s">
        <v>100</v>
      </c>
      <c r="F9009" t="str">
        <f>_xlfn.XLOOKUP(E9009,State_Code_Name!$C$2:$C$52,State_Code_Name!$B$2:$B$52)</f>
        <v>Arizona</v>
      </c>
      <c r="G9009" t="s">
        <v>19</v>
      </c>
      <c r="H9009" s="15">
        <v>42570</v>
      </c>
      <c r="I9009" s="15">
        <v>42570</v>
      </c>
      <c r="J9009" t="s">
        <v>14</v>
      </c>
      <c r="K9009" t="s">
        <v>15</v>
      </c>
      <c r="L9009">
        <f>Table1[[#This Row],[Date resolved]]-Table1[[#This Row],[Date received]]</f>
        <v>0</v>
      </c>
      <c r="M9009">
        <f>YEAR(Table1[[#This Row],[Date received]])</f>
        <v>2016</v>
      </c>
      <c r="N9009" t="str">
        <f>_xlfn.CONCAT("Q",_xlfn.CEILING.MATH(MONTH(Table1[[#This Row],[Date received]])/3))</f>
        <v>Q3</v>
      </c>
    </row>
    <row r="9010" spans="1:14" x14ac:dyDescent="0.3">
      <c r="A9010">
        <v>2129710</v>
      </c>
      <c r="B9010" t="s">
        <v>43</v>
      </c>
      <c r="C9010" t="s">
        <v>172</v>
      </c>
      <c r="D9010" t="s">
        <v>266</v>
      </c>
      <c r="E9010" t="s">
        <v>35</v>
      </c>
      <c r="F9010" t="str">
        <f>_xlfn.XLOOKUP(E9010,State_Code_Name!$C$2:$C$52,State_Code_Name!$B$2:$B$52)</f>
        <v>Florida</v>
      </c>
      <c r="G9010" t="s">
        <v>19</v>
      </c>
      <c r="H9010" s="15">
        <v>42637</v>
      </c>
      <c r="I9010" s="15">
        <v>42637</v>
      </c>
      <c r="J9010" t="s">
        <v>14</v>
      </c>
      <c r="K9010" t="s">
        <v>14</v>
      </c>
      <c r="L9010">
        <f>Table1[[#This Row],[Date resolved]]-Table1[[#This Row],[Date received]]</f>
        <v>0</v>
      </c>
      <c r="M9010">
        <f>YEAR(Table1[[#This Row],[Date received]])</f>
        <v>2016</v>
      </c>
      <c r="N9010" t="str">
        <f>_xlfn.CONCAT("Q",_xlfn.CEILING.MATH(MONTH(Table1[[#This Row],[Date received]])/3))</f>
        <v>Q3</v>
      </c>
    </row>
    <row r="9011" spans="1:14" x14ac:dyDescent="0.3">
      <c r="A9011">
        <v>716379</v>
      </c>
      <c r="B9011" t="s">
        <v>73</v>
      </c>
      <c r="C9011" t="s">
        <v>26</v>
      </c>
      <c r="D9011" t="s">
        <v>27</v>
      </c>
      <c r="E9011" t="s">
        <v>18</v>
      </c>
      <c r="F9011" t="str">
        <f>_xlfn.XLOOKUP(E9011,State_Code_Name!$C$2:$C$52,State_Code_Name!$B$2:$B$52)</f>
        <v>California</v>
      </c>
      <c r="G9011" t="s">
        <v>19</v>
      </c>
      <c r="H9011" s="15">
        <v>41687</v>
      </c>
      <c r="I9011" s="15">
        <v>41696</v>
      </c>
      <c r="J9011" t="s">
        <v>14</v>
      </c>
      <c r="K9011" t="s">
        <v>15</v>
      </c>
      <c r="L9011">
        <f>Table1[[#This Row],[Date resolved]]-Table1[[#This Row],[Date received]]</f>
        <v>9</v>
      </c>
      <c r="M9011">
        <f>YEAR(Table1[[#This Row],[Date received]])</f>
        <v>2014</v>
      </c>
      <c r="N9011" t="str">
        <f>_xlfn.CONCAT("Q",_xlfn.CEILING.MATH(MONTH(Table1[[#This Row],[Date received]])/3))</f>
        <v>Q1</v>
      </c>
    </row>
    <row r="9012" spans="1:14" x14ac:dyDescent="0.3">
      <c r="A9012">
        <v>323378</v>
      </c>
      <c r="B9012" t="s">
        <v>90</v>
      </c>
      <c r="C9012" t="s">
        <v>26</v>
      </c>
      <c r="D9012" t="s">
        <v>56</v>
      </c>
      <c r="E9012" t="s">
        <v>46</v>
      </c>
      <c r="F9012" t="str">
        <f>_xlfn.XLOOKUP(E9012,State_Code_Name!$C$2:$C$52,State_Code_Name!$B$2:$B$52)</f>
        <v>Pennsylvania</v>
      </c>
      <c r="G9012" t="s">
        <v>19</v>
      </c>
      <c r="H9012" s="15">
        <v>41325</v>
      </c>
      <c r="I9012" s="15">
        <v>41326</v>
      </c>
      <c r="J9012" t="s">
        <v>14</v>
      </c>
      <c r="K9012" t="s">
        <v>15</v>
      </c>
      <c r="L9012">
        <f>Table1[[#This Row],[Date resolved]]-Table1[[#This Row],[Date received]]</f>
        <v>1</v>
      </c>
      <c r="M9012">
        <f>YEAR(Table1[[#This Row],[Date received]])</f>
        <v>2013</v>
      </c>
      <c r="N9012" t="str">
        <f>_xlfn.CONCAT("Q",_xlfn.CEILING.MATH(MONTH(Table1[[#This Row],[Date received]])/3))</f>
        <v>Q1</v>
      </c>
    </row>
    <row r="9013" spans="1:14" x14ac:dyDescent="0.3">
      <c r="A9013">
        <v>1280441</v>
      </c>
      <c r="B9013" t="s">
        <v>111</v>
      </c>
      <c r="C9013" t="s">
        <v>26</v>
      </c>
      <c r="D9013" t="s">
        <v>56</v>
      </c>
      <c r="E9013" t="s">
        <v>22</v>
      </c>
      <c r="F9013" t="str">
        <f>_xlfn.XLOOKUP(E9013,State_Code_Name!$C$2:$C$52,State_Code_Name!$B$2:$B$52)</f>
        <v>New York</v>
      </c>
      <c r="G9013" t="s">
        <v>19</v>
      </c>
      <c r="H9013" s="15">
        <v>42075</v>
      </c>
      <c r="I9013" s="15">
        <v>42075</v>
      </c>
      <c r="J9013" t="s">
        <v>14</v>
      </c>
      <c r="K9013" t="s">
        <v>14</v>
      </c>
      <c r="L9013">
        <f>Table1[[#This Row],[Date resolved]]-Table1[[#This Row],[Date received]]</f>
        <v>0</v>
      </c>
      <c r="M9013">
        <f>YEAR(Table1[[#This Row],[Date received]])</f>
        <v>2015</v>
      </c>
      <c r="N9013" t="str">
        <f>_xlfn.CONCAT("Q",_xlfn.CEILING.MATH(MONTH(Table1[[#This Row],[Date received]])/3))</f>
        <v>Q1</v>
      </c>
    </row>
    <row r="9014" spans="1:14" x14ac:dyDescent="0.3">
      <c r="A9014">
        <v>364012</v>
      </c>
      <c r="B9014" t="s">
        <v>30</v>
      </c>
      <c r="C9014" t="s">
        <v>26</v>
      </c>
      <c r="D9014" t="s">
        <v>27</v>
      </c>
      <c r="E9014" t="s">
        <v>79</v>
      </c>
      <c r="F9014" t="str">
        <f>_xlfn.XLOOKUP(E9014,State_Code_Name!$C$2:$C$52,State_Code_Name!$B$2:$B$52)</f>
        <v>Minnesota</v>
      </c>
      <c r="G9014" t="s">
        <v>305</v>
      </c>
      <c r="H9014" s="15">
        <v>41358</v>
      </c>
      <c r="I9014" s="15">
        <v>41359</v>
      </c>
      <c r="J9014" t="s">
        <v>14</v>
      </c>
      <c r="K9014" t="s">
        <v>15</v>
      </c>
      <c r="L9014">
        <f>Table1[[#This Row],[Date resolved]]-Table1[[#This Row],[Date received]]</f>
        <v>1</v>
      </c>
      <c r="M9014">
        <f>YEAR(Table1[[#This Row],[Date received]])</f>
        <v>2013</v>
      </c>
      <c r="N9014" t="str">
        <f>_xlfn.CONCAT("Q",_xlfn.CEILING.MATH(MONTH(Table1[[#This Row],[Date received]])/3))</f>
        <v>Q1</v>
      </c>
    </row>
    <row r="9015" spans="1:14" x14ac:dyDescent="0.3">
      <c r="A9015">
        <v>956971</v>
      </c>
      <c r="B9015" t="s">
        <v>60</v>
      </c>
      <c r="C9015" t="s">
        <v>52</v>
      </c>
      <c r="D9015" t="s">
        <v>96</v>
      </c>
      <c r="E9015" t="s">
        <v>118</v>
      </c>
      <c r="F9015" t="str">
        <f>_xlfn.XLOOKUP(E9015,State_Code_Name!$C$2:$C$52,State_Code_Name!$B$2:$B$52)</f>
        <v>Alabama</v>
      </c>
      <c r="G9015" t="s">
        <v>19</v>
      </c>
      <c r="H9015" s="15">
        <v>41848</v>
      </c>
      <c r="I9015" s="15">
        <v>41848</v>
      </c>
      <c r="J9015" t="s">
        <v>14</v>
      </c>
      <c r="K9015" t="s">
        <v>15</v>
      </c>
      <c r="L9015">
        <f>Table1[[#This Row],[Date resolved]]-Table1[[#This Row],[Date received]]</f>
        <v>0</v>
      </c>
      <c r="M9015">
        <f>YEAR(Table1[[#This Row],[Date received]])</f>
        <v>2014</v>
      </c>
      <c r="N9015" t="str">
        <f>_xlfn.CONCAT("Q",_xlfn.CEILING.MATH(MONTH(Table1[[#This Row],[Date received]])/3))</f>
        <v>Q3</v>
      </c>
    </row>
    <row r="9016" spans="1:14" x14ac:dyDescent="0.3">
      <c r="A9016">
        <v>333328</v>
      </c>
      <c r="B9016" t="s">
        <v>54</v>
      </c>
      <c r="C9016" t="s">
        <v>52</v>
      </c>
      <c r="D9016" t="s">
        <v>96</v>
      </c>
      <c r="E9016" t="s">
        <v>51</v>
      </c>
      <c r="F9016" t="str">
        <f>_xlfn.XLOOKUP(E9016,State_Code_Name!$C$2:$C$52,State_Code_Name!$B$2:$B$52)</f>
        <v>Washington</v>
      </c>
      <c r="G9016" t="s">
        <v>19</v>
      </c>
      <c r="H9016" s="15">
        <v>41331</v>
      </c>
      <c r="I9016" s="15">
        <v>41331</v>
      </c>
      <c r="J9016" t="s">
        <v>14</v>
      </c>
      <c r="K9016" t="s">
        <v>15</v>
      </c>
      <c r="L9016">
        <f>Table1[[#This Row],[Date resolved]]-Table1[[#This Row],[Date received]]</f>
        <v>0</v>
      </c>
      <c r="M9016">
        <f>YEAR(Table1[[#This Row],[Date received]])</f>
        <v>2013</v>
      </c>
      <c r="N9016" t="str">
        <f>_xlfn.CONCAT("Q",_xlfn.CEILING.MATH(MONTH(Table1[[#This Row],[Date received]])/3))</f>
        <v>Q1</v>
      </c>
    </row>
    <row r="9017" spans="1:14" x14ac:dyDescent="0.3">
      <c r="A9017">
        <v>335517</v>
      </c>
      <c r="B9017" t="s">
        <v>38</v>
      </c>
      <c r="C9017" t="s">
        <v>36</v>
      </c>
      <c r="D9017" t="s">
        <v>1097</v>
      </c>
      <c r="E9017" t="s">
        <v>327</v>
      </c>
      <c r="F9017" t="str">
        <f>_xlfn.XLOOKUP(E9017,State_Code_Name!$C$2:$C$52,State_Code_Name!$B$2:$B$52)</f>
        <v>South Dakota</v>
      </c>
      <c r="G9017" t="s">
        <v>19</v>
      </c>
      <c r="H9017" s="15">
        <v>41333</v>
      </c>
      <c r="I9017" s="15">
        <v>41333</v>
      </c>
      <c r="J9017" t="s">
        <v>14</v>
      </c>
      <c r="K9017" t="s">
        <v>15</v>
      </c>
      <c r="L9017">
        <f>Table1[[#This Row],[Date resolved]]-Table1[[#This Row],[Date received]]</f>
        <v>0</v>
      </c>
      <c r="M9017">
        <f>YEAR(Table1[[#This Row],[Date received]])</f>
        <v>2013</v>
      </c>
      <c r="N9017" t="str">
        <f>_xlfn.CONCAT("Q",_xlfn.CEILING.MATH(MONTH(Table1[[#This Row],[Date received]])/3))</f>
        <v>Q1</v>
      </c>
    </row>
    <row r="9018" spans="1:14" x14ac:dyDescent="0.3">
      <c r="A9018">
        <v>503337</v>
      </c>
      <c r="B9018" t="s">
        <v>30</v>
      </c>
      <c r="C9018" t="s">
        <v>16</v>
      </c>
      <c r="D9018" t="s">
        <v>24</v>
      </c>
      <c r="E9018" t="s">
        <v>18</v>
      </c>
      <c r="F9018" t="str">
        <f>_xlfn.XLOOKUP(E9018,State_Code_Name!$C$2:$C$52,State_Code_Name!$B$2:$B$52)</f>
        <v>California</v>
      </c>
      <c r="G9018" t="s">
        <v>305</v>
      </c>
      <c r="H9018" s="15">
        <v>41509</v>
      </c>
      <c r="I9018" s="15">
        <v>41512</v>
      </c>
      <c r="J9018" t="s">
        <v>14</v>
      </c>
      <c r="K9018" t="s">
        <v>14</v>
      </c>
      <c r="L9018">
        <f>Table1[[#This Row],[Date resolved]]-Table1[[#This Row],[Date received]]</f>
        <v>3</v>
      </c>
      <c r="M9018">
        <f>YEAR(Table1[[#This Row],[Date received]])</f>
        <v>2013</v>
      </c>
      <c r="N9018" t="str">
        <f>_xlfn.CONCAT("Q",_xlfn.CEILING.MATH(MONTH(Table1[[#This Row],[Date received]])/3))</f>
        <v>Q3</v>
      </c>
    </row>
    <row r="9019" spans="1:14" x14ac:dyDescent="0.3">
      <c r="A9019">
        <v>1118814</v>
      </c>
      <c r="B9019" t="s">
        <v>885</v>
      </c>
      <c r="C9019" t="s">
        <v>32</v>
      </c>
      <c r="D9019" t="s">
        <v>161</v>
      </c>
      <c r="E9019" t="s">
        <v>51</v>
      </c>
      <c r="F9019" t="str">
        <f>_xlfn.XLOOKUP(E9019,State_Code_Name!$C$2:$C$52,State_Code_Name!$B$2:$B$52)</f>
        <v>Washington</v>
      </c>
      <c r="G9019" t="s">
        <v>19</v>
      </c>
      <c r="H9019" s="15">
        <v>41959</v>
      </c>
      <c r="I9019" s="15">
        <v>41959</v>
      </c>
      <c r="J9019" t="s">
        <v>14</v>
      </c>
      <c r="K9019" t="s">
        <v>15</v>
      </c>
      <c r="L9019">
        <f>Table1[[#This Row],[Date resolved]]-Table1[[#This Row],[Date received]]</f>
        <v>0</v>
      </c>
      <c r="M9019">
        <f>YEAR(Table1[[#This Row],[Date received]])</f>
        <v>2014</v>
      </c>
      <c r="N9019" t="str">
        <f>_xlfn.CONCAT("Q",_xlfn.CEILING.MATH(MONTH(Table1[[#This Row],[Date received]])/3))</f>
        <v>Q4</v>
      </c>
    </row>
    <row r="9020" spans="1:14" x14ac:dyDescent="0.3">
      <c r="A9020">
        <v>640111</v>
      </c>
      <c r="B9020" t="s">
        <v>900</v>
      </c>
      <c r="C9020" t="s">
        <v>32</v>
      </c>
      <c r="D9020" t="s">
        <v>41</v>
      </c>
      <c r="E9020" t="s">
        <v>59</v>
      </c>
      <c r="F9020" t="str">
        <f>_xlfn.XLOOKUP(E9020,State_Code_Name!$C$2:$C$52,State_Code_Name!$B$2:$B$52)</f>
        <v>Illinois</v>
      </c>
      <c r="G9020" t="s">
        <v>19</v>
      </c>
      <c r="H9020" s="15">
        <v>41629</v>
      </c>
      <c r="I9020" s="15">
        <v>41629</v>
      </c>
      <c r="J9020" t="s">
        <v>14</v>
      </c>
      <c r="K9020" t="s">
        <v>14</v>
      </c>
      <c r="L9020">
        <f>Table1[[#This Row],[Date resolved]]-Table1[[#This Row],[Date received]]</f>
        <v>0</v>
      </c>
      <c r="M9020">
        <f>YEAR(Table1[[#This Row],[Date received]])</f>
        <v>2013</v>
      </c>
      <c r="N9020" t="str">
        <f>_xlfn.CONCAT("Q",_xlfn.CEILING.MATH(MONTH(Table1[[#This Row],[Date received]])/3))</f>
        <v>Q4</v>
      </c>
    </row>
    <row r="9021" spans="1:14" x14ac:dyDescent="0.3">
      <c r="A9021">
        <v>989148</v>
      </c>
      <c r="B9021" t="s">
        <v>11</v>
      </c>
      <c r="C9021" t="s">
        <v>61</v>
      </c>
      <c r="D9021" t="s">
        <v>199</v>
      </c>
      <c r="E9021" t="s">
        <v>48</v>
      </c>
      <c r="F9021" t="str">
        <f>_xlfn.XLOOKUP(E9021,State_Code_Name!$C$2:$C$52,State_Code_Name!$B$2:$B$52)</f>
        <v>New Jersey</v>
      </c>
      <c r="G9021" t="s">
        <v>305</v>
      </c>
      <c r="H9021" s="15">
        <v>41869</v>
      </c>
      <c r="I9021" s="15">
        <v>41871</v>
      </c>
      <c r="J9021" t="s">
        <v>14</v>
      </c>
      <c r="K9021" t="s">
        <v>15</v>
      </c>
      <c r="L9021">
        <f>Table1[[#This Row],[Date resolved]]-Table1[[#This Row],[Date received]]</f>
        <v>2</v>
      </c>
      <c r="M9021">
        <f>YEAR(Table1[[#This Row],[Date received]])</f>
        <v>2014</v>
      </c>
      <c r="N9021" t="str">
        <f>_xlfn.CONCAT("Q",_xlfn.CEILING.MATH(MONTH(Table1[[#This Row],[Date received]])/3))</f>
        <v>Q3</v>
      </c>
    </row>
    <row r="9022" spans="1:14" x14ac:dyDescent="0.3">
      <c r="A9022">
        <v>1894249</v>
      </c>
      <c r="B9022" t="s">
        <v>11</v>
      </c>
      <c r="C9022" t="s">
        <v>26</v>
      </c>
      <c r="D9022" t="s">
        <v>56</v>
      </c>
      <c r="E9022" t="s">
        <v>46</v>
      </c>
      <c r="F9022" t="str">
        <f>_xlfn.XLOOKUP(E9022,State_Code_Name!$C$2:$C$52,State_Code_Name!$B$2:$B$52)</f>
        <v>Pennsylvania</v>
      </c>
      <c r="G9022" t="s">
        <v>19</v>
      </c>
      <c r="H9022" s="15">
        <v>42485</v>
      </c>
      <c r="I9022" s="15">
        <v>42487</v>
      </c>
      <c r="J9022" t="s">
        <v>14</v>
      </c>
      <c r="K9022" t="s">
        <v>15</v>
      </c>
      <c r="L9022">
        <f>Table1[[#This Row],[Date resolved]]-Table1[[#This Row],[Date received]]</f>
        <v>2</v>
      </c>
      <c r="M9022">
        <f>YEAR(Table1[[#This Row],[Date received]])</f>
        <v>2016</v>
      </c>
      <c r="N9022" t="str">
        <f>_xlfn.CONCAT("Q",_xlfn.CEILING.MATH(MONTH(Table1[[#This Row],[Date received]])/3))</f>
        <v>Q2</v>
      </c>
    </row>
    <row r="9023" spans="1:14" x14ac:dyDescent="0.3">
      <c r="A9023">
        <v>528440</v>
      </c>
      <c r="B9023" t="s">
        <v>50</v>
      </c>
      <c r="C9023" t="s">
        <v>16</v>
      </c>
      <c r="D9023" t="s">
        <v>20</v>
      </c>
      <c r="E9023" t="s">
        <v>42</v>
      </c>
      <c r="F9023" t="str">
        <f>_xlfn.XLOOKUP(E9023,State_Code_Name!$C$2:$C$52,State_Code_Name!$B$2:$B$52)</f>
        <v>North Carolina</v>
      </c>
      <c r="G9023" t="s">
        <v>13</v>
      </c>
      <c r="H9023" s="15">
        <v>41533</v>
      </c>
      <c r="I9023" s="15">
        <v>41535</v>
      </c>
      <c r="J9023" t="s">
        <v>14</v>
      </c>
      <c r="K9023" t="s">
        <v>15</v>
      </c>
      <c r="L9023">
        <f>Table1[[#This Row],[Date resolved]]-Table1[[#This Row],[Date received]]</f>
        <v>2</v>
      </c>
      <c r="M9023">
        <f>YEAR(Table1[[#This Row],[Date received]])</f>
        <v>2013</v>
      </c>
      <c r="N9023" t="str">
        <f>_xlfn.CONCAT("Q",_xlfn.CEILING.MATH(MONTH(Table1[[#This Row],[Date received]])/3))</f>
        <v>Q3</v>
      </c>
    </row>
    <row r="9024" spans="1:14" x14ac:dyDescent="0.3">
      <c r="A9024">
        <v>1139604</v>
      </c>
      <c r="B9024" t="s">
        <v>432</v>
      </c>
      <c r="C9024" t="s">
        <v>9</v>
      </c>
      <c r="D9024" t="s">
        <v>183</v>
      </c>
      <c r="E9024" t="s">
        <v>122</v>
      </c>
      <c r="F9024" t="str">
        <f>_xlfn.XLOOKUP(E9024,State_Code_Name!$C$2:$C$52,State_Code_Name!$B$2:$B$52)</f>
        <v>Maryland</v>
      </c>
      <c r="G9024" t="s">
        <v>19</v>
      </c>
      <c r="H9024" s="15">
        <v>41975</v>
      </c>
      <c r="I9024" s="15">
        <v>41975</v>
      </c>
      <c r="J9024" t="s">
        <v>14</v>
      </c>
      <c r="K9024" t="s">
        <v>14</v>
      </c>
      <c r="L9024">
        <f>Table1[[#This Row],[Date resolved]]-Table1[[#This Row],[Date received]]</f>
        <v>0</v>
      </c>
      <c r="M9024">
        <f>YEAR(Table1[[#This Row],[Date received]])</f>
        <v>2014</v>
      </c>
      <c r="N9024" t="str">
        <f>_xlfn.CONCAT("Q",_xlfn.CEILING.MATH(MONTH(Table1[[#This Row],[Date received]])/3))</f>
        <v>Q4</v>
      </c>
    </row>
    <row r="9025" spans="1:14" x14ac:dyDescent="0.3">
      <c r="A9025">
        <v>352786</v>
      </c>
      <c r="B9025" t="s">
        <v>38</v>
      </c>
      <c r="C9025" t="s">
        <v>36</v>
      </c>
      <c r="D9025" t="s">
        <v>80</v>
      </c>
      <c r="E9025" t="s">
        <v>176</v>
      </c>
      <c r="F9025" t="str">
        <f>_xlfn.XLOOKUP(E9025,State_Code_Name!$C$2:$C$52,State_Code_Name!$B$2:$B$52)</f>
        <v>District of Columbia</v>
      </c>
      <c r="G9025" t="s">
        <v>13</v>
      </c>
      <c r="H9025" s="15">
        <v>41346</v>
      </c>
      <c r="I9025" s="15">
        <v>41347</v>
      </c>
      <c r="J9025" t="s">
        <v>14</v>
      </c>
      <c r="K9025" t="s">
        <v>15</v>
      </c>
      <c r="L9025">
        <f>Table1[[#This Row],[Date resolved]]-Table1[[#This Row],[Date received]]</f>
        <v>1</v>
      </c>
      <c r="M9025">
        <f>YEAR(Table1[[#This Row],[Date received]])</f>
        <v>2013</v>
      </c>
      <c r="N9025" t="str">
        <f>_xlfn.CONCAT("Q",_xlfn.CEILING.MATH(MONTH(Table1[[#This Row],[Date received]])/3))</f>
        <v>Q1</v>
      </c>
    </row>
    <row r="9026" spans="1:14" x14ac:dyDescent="0.3">
      <c r="A9026">
        <v>436436</v>
      </c>
      <c r="B9026" t="s">
        <v>157</v>
      </c>
      <c r="C9026" t="s">
        <v>16</v>
      </c>
      <c r="D9026" t="s">
        <v>75</v>
      </c>
      <c r="E9026" t="s">
        <v>79</v>
      </c>
      <c r="F9026" t="str">
        <f>_xlfn.XLOOKUP(E9026,State_Code_Name!$C$2:$C$52,State_Code_Name!$B$2:$B$52)</f>
        <v>Minnesota</v>
      </c>
      <c r="G9026" t="s">
        <v>19</v>
      </c>
      <c r="H9026" s="15">
        <v>41444</v>
      </c>
      <c r="I9026" s="15">
        <v>41444</v>
      </c>
      <c r="J9026" t="s">
        <v>14</v>
      </c>
      <c r="K9026" t="s">
        <v>15</v>
      </c>
      <c r="L9026">
        <f>Table1[[#This Row],[Date resolved]]-Table1[[#This Row],[Date received]]</f>
        <v>0</v>
      </c>
      <c r="M9026">
        <f>YEAR(Table1[[#This Row],[Date received]])</f>
        <v>2013</v>
      </c>
      <c r="N9026" t="str">
        <f>_xlfn.CONCAT("Q",_xlfn.CEILING.MATH(MONTH(Table1[[#This Row],[Date received]])/3))</f>
        <v>Q2</v>
      </c>
    </row>
    <row r="9027" spans="1:14" x14ac:dyDescent="0.3">
      <c r="A9027">
        <v>1739094</v>
      </c>
      <c r="B9027" t="s">
        <v>113</v>
      </c>
      <c r="C9027" t="s">
        <v>36</v>
      </c>
      <c r="D9027" t="s">
        <v>99</v>
      </c>
      <c r="E9027" t="s">
        <v>35</v>
      </c>
      <c r="F9027" t="str">
        <f>_xlfn.XLOOKUP(E9027,State_Code_Name!$C$2:$C$52,State_Code_Name!$B$2:$B$52)</f>
        <v>Florida</v>
      </c>
      <c r="G9027" t="s">
        <v>19</v>
      </c>
      <c r="H9027" s="15">
        <v>42382</v>
      </c>
      <c r="I9027" s="15">
        <v>42382</v>
      </c>
      <c r="J9027" t="s">
        <v>14</v>
      </c>
      <c r="K9027" t="s">
        <v>15</v>
      </c>
      <c r="L9027">
        <f>Table1[[#This Row],[Date resolved]]-Table1[[#This Row],[Date received]]</f>
        <v>0</v>
      </c>
      <c r="M9027">
        <f>YEAR(Table1[[#This Row],[Date received]])</f>
        <v>2016</v>
      </c>
      <c r="N9027" t="str">
        <f>_xlfn.CONCAT("Q",_xlfn.CEILING.MATH(MONTH(Table1[[#This Row],[Date received]])/3))</f>
        <v>Q1</v>
      </c>
    </row>
    <row r="9028" spans="1:14" x14ac:dyDescent="0.3">
      <c r="A9028">
        <v>1813706</v>
      </c>
      <c r="B9028" t="s">
        <v>280</v>
      </c>
      <c r="C9028" t="s">
        <v>61</v>
      </c>
      <c r="D9028" t="s">
        <v>282</v>
      </c>
      <c r="E9028" t="s">
        <v>85</v>
      </c>
      <c r="F9028" t="str">
        <f>_xlfn.XLOOKUP(E9028,State_Code_Name!$C$2:$C$52,State_Code_Name!$B$2:$B$52)</f>
        <v>Wisconsin</v>
      </c>
      <c r="G9028" t="s">
        <v>19</v>
      </c>
      <c r="H9028" s="15">
        <v>42431</v>
      </c>
      <c r="I9028" s="15">
        <v>42433</v>
      </c>
      <c r="J9028" t="s">
        <v>14</v>
      </c>
      <c r="K9028" t="s">
        <v>15</v>
      </c>
      <c r="L9028">
        <f>Table1[[#This Row],[Date resolved]]-Table1[[#This Row],[Date received]]</f>
        <v>2</v>
      </c>
      <c r="M9028">
        <f>YEAR(Table1[[#This Row],[Date received]])</f>
        <v>2016</v>
      </c>
      <c r="N9028" t="str">
        <f>_xlfn.CONCAT("Q",_xlfn.CEILING.MATH(MONTH(Table1[[#This Row],[Date received]])/3))</f>
        <v>Q1</v>
      </c>
    </row>
    <row r="9029" spans="1:14" x14ac:dyDescent="0.3">
      <c r="A9029">
        <v>904143</v>
      </c>
      <c r="B9029" t="s">
        <v>54</v>
      </c>
      <c r="C9029" t="s">
        <v>52</v>
      </c>
      <c r="D9029" t="s">
        <v>103</v>
      </c>
      <c r="E9029" t="s">
        <v>46</v>
      </c>
      <c r="F9029" t="str">
        <f>_xlfn.XLOOKUP(E9029,State_Code_Name!$C$2:$C$52,State_Code_Name!$B$2:$B$52)</f>
        <v>Pennsylvania</v>
      </c>
      <c r="G9029" t="s">
        <v>19</v>
      </c>
      <c r="H9029" s="15">
        <v>41810</v>
      </c>
      <c r="I9029" s="15">
        <v>41810</v>
      </c>
      <c r="J9029" t="s">
        <v>14</v>
      </c>
      <c r="K9029" t="s">
        <v>15</v>
      </c>
      <c r="L9029">
        <f>Table1[[#This Row],[Date resolved]]-Table1[[#This Row],[Date received]]</f>
        <v>0</v>
      </c>
      <c r="M9029">
        <f>YEAR(Table1[[#This Row],[Date received]])</f>
        <v>2014</v>
      </c>
      <c r="N9029" t="str">
        <f>_xlfn.CONCAT("Q",_xlfn.CEILING.MATH(MONTH(Table1[[#This Row],[Date received]])/3))</f>
        <v>Q2</v>
      </c>
    </row>
    <row r="9030" spans="1:14" x14ac:dyDescent="0.3">
      <c r="A9030">
        <v>768538</v>
      </c>
      <c r="B9030" t="s">
        <v>69</v>
      </c>
      <c r="C9030" t="s">
        <v>26</v>
      </c>
      <c r="D9030" t="s">
        <v>27</v>
      </c>
      <c r="E9030" t="s">
        <v>42</v>
      </c>
      <c r="F9030" t="str">
        <f>_xlfn.XLOOKUP(E9030,State_Code_Name!$C$2:$C$52,State_Code_Name!$B$2:$B$52)</f>
        <v>North Carolina</v>
      </c>
      <c r="G9030" t="s">
        <v>19</v>
      </c>
      <c r="H9030" s="15">
        <v>41716</v>
      </c>
      <c r="I9030" s="15">
        <v>41716</v>
      </c>
      <c r="J9030" t="s">
        <v>14</v>
      </c>
      <c r="K9030" t="s">
        <v>15</v>
      </c>
      <c r="L9030">
        <f>Table1[[#This Row],[Date resolved]]-Table1[[#This Row],[Date received]]</f>
        <v>0</v>
      </c>
      <c r="M9030">
        <f>YEAR(Table1[[#This Row],[Date received]])</f>
        <v>2014</v>
      </c>
      <c r="N9030" t="str">
        <f>_xlfn.CONCAT("Q",_xlfn.CEILING.MATH(MONTH(Table1[[#This Row],[Date received]])/3))</f>
        <v>Q1</v>
      </c>
    </row>
    <row r="9031" spans="1:14" x14ac:dyDescent="0.3">
      <c r="A9031">
        <v>1266728</v>
      </c>
      <c r="B9031" t="s">
        <v>43</v>
      </c>
      <c r="C9031" t="s">
        <v>16</v>
      </c>
      <c r="D9031" t="s">
        <v>20</v>
      </c>
      <c r="E9031" t="s">
        <v>22</v>
      </c>
      <c r="F9031" t="str">
        <f>_xlfn.XLOOKUP(E9031,State_Code_Name!$C$2:$C$52,State_Code_Name!$B$2:$B$52)</f>
        <v>New York</v>
      </c>
      <c r="G9031" t="s">
        <v>19</v>
      </c>
      <c r="H9031" s="15">
        <v>42067</v>
      </c>
      <c r="I9031" s="15">
        <v>42067</v>
      </c>
      <c r="J9031" t="s">
        <v>14</v>
      </c>
      <c r="K9031" t="s">
        <v>15</v>
      </c>
      <c r="L9031">
        <f>Table1[[#This Row],[Date resolved]]-Table1[[#This Row],[Date received]]</f>
        <v>0</v>
      </c>
      <c r="M9031">
        <f>YEAR(Table1[[#This Row],[Date received]])</f>
        <v>2015</v>
      </c>
      <c r="N9031" t="str">
        <f>_xlfn.CONCAT("Q",_xlfn.CEILING.MATH(MONTH(Table1[[#This Row],[Date received]])/3))</f>
        <v>Q1</v>
      </c>
    </row>
    <row r="9032" spans="1:14" x14ac:dyDescent="0.3">
      <c r="A9032">
        <v>763014</v>
      </c>
      <c r="B9032" t="s">
        <v>63</v>
      </c>
      <c r="C9032" t="s">
        <v>61</v>
      </c>
      <c r="D9032" t="s">
        <v>459</v>
      </c>
      <c r="E9032" t="s">
        <v>79</v>
      </c>
      <c r="F9032" t="str">
        <f>_xlfn.XLOOKUP(E9032,State_Code_Name!$C$2:$C$52,State_Code_Name!$B$2:$B$52)</f>
        <v>Minnesota</v>
      </c>
      <c r="G9032" t="s">
        <v>19</v>
      </c>
      <c r="H9032" s="15">
        <v>41711</v>
      </c>
      <c r="I9032" s="15">
        <v>41716</v>
      </c>
      <c r="J9032" t="s">
        <v>14</v>
      </c>
      <c r="K9032" t="s">
        <v>15</v>
      </c>
      <c r="L9032">
        <f>Table1[[#This Row],[Date resolved]]-Table1[[#This Row],[Date received]]</f>
        <v>5</v>
      </c>
      <c r="M9032">
        <f>YEAR(Table1[[#This Row],[Date received]])</f>
        <v>2014</v>
      </c>
      <c r="N9032" t="str">
        <f>_xlfn.CONCAT("Q",_xlfn.CEILING.MATH(MONTH(Table1[[#This Row],[Date received]])/3))</f>
        <v>Q1</v>
      </c>
    </row>
    <row r="9033" spans="1:14" x14ac:dyDescent="0.3">
      <c r="A9033">
        <v>810686</v>
      </c>
      <c r="B9033" t="s">
        <v>105</v>
      </c>
      <c r="C9033" t="s">
        <v>32</v>
      </c>
      <c r="D9033" t="s">
        <v>44</v>
      </c>
      <c r="E9033" t="s">
        <v>22</v>
      </c>
      <c r="F9033" t="str">
        <f>_xlfn.XLOOKUP(E9033,State_Code_Name!$C$2:$C$52,State_Code_Name!$B$2:$B$52)</f>
        <v>New York</v>
      </c>
      <c r="G9033" t="s">
        <v>19</v>
      </c>
      <c r="H9033" s="15">
        <v>41745</v>
      </c>
      <c r="I9033" s="15">
        <v>41750</v>
      </c>
      <c r="J9033" t="s">
        <v>14</v>
      </c>
      <c r="K9033" t="s">
        <v>15</v>
      </c>
      <c r="L9033">
        <f>Table1[[#This Row],[Date resolved]]-Table1[[#This Row],[Date received]]</f>
        <v>5</v>
      </c>
      <c r="M9033">
        <f>YEAR(Table1[[#This Row],[Date received]])</f>
        <v>2014</v>
      </c>
      <c r="N9033" t="str">
        <f>_xlfn.CONCAT("Q",_xlfn.CEILING.MATH(MONTH(Table1[[#This Row],[Date received]])/3))</f>
        <v>Q2</v>
      </c>
    </row>
    <row r="9034" spans="1:14" x14ac:dyDescent="0.3">
      <c r="A9034">
        <v>1340219</v>
      </c>
      <c r="B9034" t="s">
        <v>375</v>
      </c>
      <c r="C9034" t="s">
        <v>61</v>
      </c>
      <c r="D9034" t="s">
        <v>282</v>
      </c>
      <c r="E9034" t="s">
        <v>158</v>
      </c>
      <c r="F9034" t="str">
        <f>_xlfn.XLOOKUP(E9034,State_Code_Name!$C$2:$C$52,State_Code_Name!$B$2:$B$52)</f>
        <v>New Mexico</v>
      </c>
      <c r="G9034" t="s">
        <v>19</v>
      </c>
      <c r="H9034" s="15">
        <v>42115</v>
      </c>
      <c r="I9034" s="15">
        <v>42118</v>
      </c>
      <c r="J9034" t="s">
        <v>14</v>
      </c>
      <c r="K9034" t="s">
        <v>15</v>
      </c>
      <c r="L9034">
        <f>Table1[[#This Row],[Date resolved]]-Table1[[#This Row],[Date received]]</f>
        <v>3</v>
      </c>
      <c r="M9034">
        <f>YEAR(Table1[[#This Row],[Date received]])</f>
        <v>2015</v>
      </c>
      <c r="N9034" t="str">
        <f>_xlfn.CONCAT("Q",_xlfn.CEILING.MATH(MONTH(Table1[[#This Row],[Date received]])/3))</f>
        <v>Q2</v>
      </c>
    </row>
    <row r="9035" spans="1:14" x14ac:dyDescent="0.3">
      <c r="A9035">
        <v>1473809</v>
      </c>
      <c r="B9035" t="s">
        <v>38</v>
      </c>
      <c r="C9035" t="s">
        <v>36</v>
      </c>
      <c r="D9035" t="s">
        <v>80</v>
      </c>
      <c r="E9035" t="s">
        <v>25</v>
      </c>
      <c r="F9035" t="str">
        <f>_xlfn.XLOOKUP(E9035,State_Code_Name!$C$2:$C$52,State_Code_Name!$B$2:$B$52)</f>
        <v>Georgia</v>
      </c>
      <c r="G9035" t="s">
        <v>57</v>
      </c>
      <c r="H9035" s="15">
        <v>42205</v>
      </c>
      <c r="I9035" s="15">
        <v>42214</v>
      </c>
      <c r="J9035" t="s">
        <v>14</v>
      </c>
      <c r="K9035" t="s">
        <v>15</v>
      </c>
      <c r="L9035">
        <f>Table1[[#This Row],[Date resolved]]-Table1[[#This Row],[Date received]]</f>
        <v>9</v>
      </c>
      <c r="M9035">
        <f>YEAR(Table1[[#This Row],[Date received]])</f>
        <v>2015</v>
      </c>
      <c r="N9035" t="str">
        <f>_xlfn.CONCAT("Q",_xlfn.CEILING.MATH(MONTH(Table1[[#This Row],[Date received]])/3))</f>
        <v>Q3</v>
      </c>
    </row>
    <row r="9036" spans="1:14" x14ac:dyDescent="0.3">
      <c r="A9036">
        <v>431720</v>
      </c>
      <c r="B9036" t="s">
        <v>11</v>
      </c>
      <c r="C9036" t="s">
        <v>36</v>
      </c>
      <c r="D9036" t="s">
        <v>80</v>
      </c>
      <c r="E9036" t="s">
        <v>140</v>
      </c>
      <c r="F9036" t="str">
        <f>_xlfn.XLOOKUP(E9036,State_Code_Name!$C$2:$C$52,State_Code_Name!$B$2:$B$52)</f>
        <v>Maine</v>
      </c>
      <c r="G9036" t="s">
        <v>19</v>
      </c>
      <c r="H9036" s="15">
        <v>41438</v>
      </c>
      <c r="I9036" s="15">
        <v>41439</v>
      </c>
      <c r="J9036" t="s">
        <v>14</v>
      </c>
      <c r="K9036" t="s">
        <v>14</v>
      </c>
      <c r="L9036">
        <f>Table1[[#This Row],[Date resolved]]-Table1[[#This Row],[Date received]]</f>
        <v>1</v>
      </c>
      <c r="M9036">
        <f>YEAR(Table1[[#This Row],[Date received]])</f>
        <v>2013</v>
      </c>
      <c r="N9036" t="str">
        <f>_xlfn.CONCAT("Q",_xlfn.CEILING.MATH(MONTH(Table1[[#This Row],[Date received]])/3))</f>
        <v>Q2</v>
      </c>
    </row>
    <row r="9037" spans="1:14" x14ac:dyDescent="0.3">
      <c r="A9037">
        <v>1138920</v>
      </c>
      <c r="B9037" t="s">
        <v>717</v>
      </c>
      <c r="C9037" t="s">
        <v>172</v>
      </c>
      <c r="D9037" t="s">
        <v>190</v>
      </c>
      <c r="E9037" t="s">
        <v>51</v>
      </c>
      <c r="F9037" t="str">
        <f>_xlfn.XLOOKUP(E9037,State_Code_Name!$C$2:$C$52,State_Code_Name!$B$2:$B$52)</f>
        <v>Washington</v>
      </c>
      <c r="G9037" t="s">
        <v>19</v>
      </c>
      <c r="H9037" s="15">
        <v>41975</v>
      </c>
      <c r="I9037" s="15">
        <v>41975</v>
      </c>
      <c r="J9037" t="s">
        <v>14</v>
      </c>
      <c r="K9037" t="s">
        <v>15</v>
      </c>
      <c r="L9037">
        <f>Table1[[#This Row],[Date resolved]]-Table1[[#This Row],[Date received]]</f>
        <v>0</v>
      </c>
      <c r="M9037">
        <f>YEAR(Table1[[#This Row],[Date received]])</f>
        <v>2014</v>
      </c>
      <c r="N9037" t="str">
        <f>_xlfn.CONCAT("Q",_xlfn.CEILING.MATH(MONTH(Table1[[#This Row],[Date received]])/3))</f>
        <v>Q4</v>
      </c>
    </row>
    <row r="9038" spans="1:14" x14ac:dyDescent="0.3">
      <c r="A9038">
        <v>292883</v>
      </c>
      <c r="B9038" t="s">
        <v>130</v>
      </c>
      <c r="C9038" t="s">
        <v>9</v>
      </c>
      <c r="D9038" t="s">
        <v>183</v>
      </c>
      <c r="E9038" t="s">
        <v>35</v>
      </c>
      <c r="F9038" t="str">
        <f>_xlfn.XLOOKUP(E9038,State_Code_Name!$C$2:$C$52,State_Code_Name!$B$2:$B$52)</f>
        <v>Florida</v>
      </c>
      <c r="G9038" t="s">
        <v>19</v>
      </c>
      <c r="H9038" s="15">
        <v>41311</v>
      </c>
      <c r="I9038" s="15">
        <v>41312</v>
      </c>
      <c r="J9038" t="s">
        <v>14</v>
      </c>
      <c r="K9038" t="s">
        <v>15</v>
      </c>
      <c r="L9038">
        <f>Table1[[#This Row],[Date resolved]]-Table1[[#This Row],[Date received]]</f>
        <v>1</v>
      </c>
      <c r="M9038">
        <f>YEAR(Table1[[#This Row],[Date received]])</f>
        <v>2013</v>
      </c>
      <c r="N9038" t="str">
        <f>_xlfn.CONCAT("Q",_xlfn.CEILING.MATH(MONTH(Table1[[#This Row],[Date received]])/3))</f>
        <v>Q1</v>
      </c>
    </row>
    <row r="9039" spans="1:14" x14ac:dyDescent="0.3">
      <c r="A9039">
        <v>1832403</v>
      </c>
      <c r="B9039" t="s">
        <v>177</v>
      </c>
      <c r="C9039" t="s">
        <v>32</v>
      </c>
      <c r="D9039" t="s">
        <v>44</v>
      </c>
      <c r="E9039" t="s">
        <v>171</v>
      </c>
      <c r="F9039" t="str">
        <f>_xlfn.XLOOKUP(E9039,State_Code_Name!$C$2:$C$52,State_Code_Name!$B$2:$B$52)</f>
        <v>Louisiana</v>
      </c>
      <c r="G9039" t="s">
        <v>13</v>
      </c>
      <c r="H9039" s="15">
        <v>42444</v>
      </c>
      <c r="I9039" s="15">
        <v>42444</v>
      </c>
      <c r="J9039" t="s">
        <v>14</v>
      </c>
      <c r="K9039" t="s">
        <v>15</v>
      </c>
      <c r="L9039">
        <f>Table1[[#This Row],[Date resolved]]-Table1[[#This Row],[Date received]]</f>
        <v>0</v>
      </c>
      <c r="M9039">
        <f>YEAR(Table1[[#This Row],[Date received]])</f>
        <v>2016</v>
      </c>
      <c r="N9039" t="str">
        <f>_xlfn.CONCAT("Q",_xlfn.CEILING.MATH(MONTH(Table1[[#This Row],[Date received]])/3))</f>
        <v>Q1</v>
      </c>
    </row>
    <row r="9040" spans="1:14" x14ac:dyDescent="0.3">
      <c r="A9040">
        <v>1273619</v>
      </c>
      <c r="B9040" t="s">
        <v>240</v>
      </c>
      <c r="C9040" t="s">
        <v>61</v>
      </c>
      <c r="D9040" t="s">
        <v>282</v>
      </c>
      <c r="E9040" t="s">
        <v>46</v>
      </c>
      <c r="F9040" t="str">
        <f>_xlfn.XLOOKUP(E9040,State_Code_Name!$C$2:$C$52,State_Code_Name!$B$2:$B$52)</f>
        <v>Pennsylvania</v>
      </c>
      <c r="G9040" t="s">
        <v>19</v>
      </c>
      <c r="H9040" s="15">
        <v>42072</v>
      </c>
      <c r="I9040" s="15">
        <v>42072</v>
      </c>
      <c r="J9040" t="s">
        <v>14</v>
      </c>
      <c r="K9040" t="s">
        <v>14</v>
      </c>
      <c r="L9040">
        <f>Table1[[#This Row],[Date resolved]]-Table1[[#This Row],[Date received]]</f>
        <v>0</v>
      </c>
      <c r="M9040">
        <f>YEAR(Table1[[#This Row],[Date received]])</f>
        <v>2015</v>
      </c>
      <c r="N9040" t="str">
        <f>_xlfn.CONCAT("Q",_xlfn.CEILING.MATH(MONTH(Table1[[#This Row],[Date received]])/3))</f>
        <v>Q1</v>
      </c>
    </row>
    <row r="9041" spans="1:14" x14ac:dyDescent="0.3">
      <c r="A9041">
        <v>723476</v>
      </c>
      <c r="B9041" t="s">
        <v>11</v>
      </c>
      <c r="C9041" t="s">
        <v>32</v>
      </c>
      <c r="D9041" t="s">
        <v>41</v>
      </c>
      <c r="E9041" t="s">
        <v>22</v>
      </c>
      <c r="F9041" t="str">
        <f>_xlfn.XLOOKUP(E9041,State_Code_Name!$C$2:$C$52,State_Code_Name!$B$2:$B$52)</f>
        <v>New York</v>
      </c>
      <c r="G9041" t="s">
        <v>19</v>
      </c>
      <c r="H9041" s="15">
        <v>41690</v>
      </c>
      <c r="I9041" s="15">
        <v>41690</v>
      </c>
      <c r="J9041" t="s">
        <v>14</v>
      </c>
      <c r="K9041" t="s">
        <v>15</v>
      </c>
      <c r="L9041">
        <f>Table1[[#This Row],[Date resolved]]-Table1[[#This Row],[Date received]]</f>
        <v>0</v>
      </c>
      <c r="M9041">
        <f>YEAR(Table1[[#This Row],[Date received]])</f>
        <v>2014</v>
      </c>
      <c r="N9041" t="str">
        <f>_xlfn.CONCAT("Q",_xlfn.CEILING.MATH(MONTH(Table1[[#This Row],[Date received]])/3))</f>
        <v>Q1</v>
      </c>
    </row>
    <row r="9042" spans="1:14" x14ac:dyDescent="0.3">
      <c r="A9042">
        <v>311393</v>
      </c>
      <c r="B9042" t="s">
        <v>30</v>
      </c>
      <c r="C9042" t="s">
        <v>26</v>
      </c>
      <c r="D9042" t="s">
        <v>56</v>
      </c>
      <c r="E9042" t="s">
        <v>122</v>
      </c>
      <c r="F9042" t="str">
        <f>_xlfn.XLOOKUP(E9042,State_Code_Name!$C$2:$C$52,State_Code_Name!$B$2:$B$52)</f>
        <v>Maryland</v>
      </c>
      <c r="G9042" t="s">
        <v>19</v>
      </c>
      <c r="H9042" s="15">
        <v>41313</v>
      </c>
      <c r="I9042" s="15">
        <v>41316</v>
      </c>
      <c r="J9042" t="s">
        <v>14</v>
      </c>
      <c r="K9042" t="s">
        <v>15</v>
      </c>
      <c r="L9042">
        <f>Table1[[#This Row],[Date resolved]]-Table1[[#This Row],[Date received]]</f>
        <v>3</v>
      </c>
      <c r="M9042">
        <f>YEAR(Table1[[#This Row],[Date received]])</f>
        <v>2013</v>
      </c>
      <c r="N9042" t="str">
        <f>_xlfn.CONCAT("Q",_xlfn.CEILING.MATH(MONTH(Table1[[#This Row],[Date received]])/3))</f>
        <v>Q1</v>
      </c>
    </row>
    <row r="9043" spans="1:14" x14ac:dyDescent="0.3">
      <c r="A9043">
        <v>1222724</v>
      </c>
      <c r="B9043" t="s">
        <v>11</v>
      </c>
      <c r="C9043" t="s">
        <v>26</v>
      </c>
      <c r="D9043" t="s">
        <v>27</v>
      </c>
      <c r="E9043" t="s">
        <v>48</v>
      </c>
      <c r="F9043" t="str">
        <f>_xlfn.XLOOKUP(E9043,State_Code_Name!$C$2:$C$52,State_Code_Name!$B$2:$B$52)</f>
        <v>New Jersey</v>
      </c>
      <c r="G9043" t="s">
        <v>19</v>
      </c>
      <c r="H9043" s="15">
        <v>42038</v>
      </c>
      <c r="I9043" s="15">
        <v>42038</v>
      </c>
      <c r="J9043" t="s">
        <v>14</v>
      </c>
      <c r="K9043" t="s">
        <v>15</v>
      </c>
      <c r="L9043">
        <f>Table1[[#This Row],[Date resolved]]-Table1[[#This Row],[Date received]]</f>
        <v>0</v>
      </c>
      <c r="M9043">
        <f>YEAR(Table1[[#This Row],[Date received]])</f>
        <v>2015</v>
      </c>
      <c r="N9043" t="str">
        <f>_xlfn.CONCAT("Q",_xlfn.CEILING.MATH(MONTH(Table1[[#This Row],[Date received]])/3))</f>
        <v>Q1</v>
      </c>
    </row>
    <row r="9044" spans="1:14" x14ac:dyDescent="0.3">
      <c r="A9044">
        <v>1065996</v>
      </c>
      <c r="B9044" t="s">
        <v>11</v>
      </c>
      <c r="C9044" t="s">
        <v>16</v>
      </c>
      <c r="D9044" t="s">
        <v>17</v>
      </c>
      <c r="E9044" t="s">
        <v>12</v>
      </c>
      <c r="F9044" t="str">
        <f>_xlfn.XLOOKUP(E9044,State_Code_Name!$C$2:$C$52,State_Code_Name!$B$2:$B$52)</f>
        <v>Virginia</v>
      </c>
      <c r="G9044" t="s">
        <v>13</v>
      </c>
      <c r="H9044" s="15">
        <v>41921</v>
      </c>
      <c r="I9044" s="15">
        <v>41928</v>
      </c>
      <c r="J9044" t="s">
        <v>14</v>
      </c>
      <c r="K9044" t="s">
        <v>14</v>
      </c>
      <c r="L9044">
        <f>Table1[[#This Row],[Date resolved]]-Table1[[#This Row],[Date received]]</f>
        <v>7</v>
      </c>
      <c r="M9044">
        <f>YEAR(Table1[[#This Row],[Date received]])</f>
        <v>2014</v>
      </c>
      <c r="N9044" t="str">
        <f>_xlfn.CONCAT("Q",_xlfn.CEILING.MATH(MONTH(Table1[[#This Row],[Date received]])/3))</f>
        <v>Q4</v>
      </c>
    </row>
    <row r="9045" spans="1:14" x14ac:dyDescent="0.3">
      <c r="A9045">
        <v>312599</v>
      </c>
      <c r="B9045" t="s">
        <v>47</v>
      </c>
      <c r="C9045" t="s">
        <v>26</v>
      </c>
      <c r="D9045" t="s">
        <v>27</v>
      </c>
      <c r="E9045" t="s">
        <v>31</v>
      </c>
      <c r="F9045" t="str">
        <f>_xlfn.XLOOKUP(E9045,State_Code_Name!$C$2:$C$52,State_Code_Name!$B$2:$B$52)</f>
        <v>Texas</v>
      </c>
      <c r="G9045" t="s">
        <v>19</v>
      </c>
      <c r="H9045" s="15">
        <v>41316</v>
      </c>
      <c r="I9045" s="15">
        <v>41317</v>
      </c>
      <c r="J9045" t="s">
        <v>14</v>
      </c>
      <c r="K9045" t="s">
        <v>15</v>
      </c>
      <c r="L9045">
        <f>Table1[[#This Row],[Date resolved]]-Table1[[#This Row],[Date received]]</f>
        <v>1</v>
      </c>
      <c r="M9045">
        <f>YEAR(Table1[[#This Row],[Date received]])</f>
        <v>2013</v>
      </c>
      <c r="N9045" t="str">
        <f>_xlfn.CONCAT("Q",_xlfn.CEILING.MATH(MONTH(Table1[[#This Row],[Date received]])/3))</f>
        <v>Q1</v>
      </c>
    </row>
    <row r="9046" spans="1:14" x14ac:dyDescent="0.3">
      <c r="A9046">
        <v>785584</v>
      </c>
      <c r="B9046" t="s">
        <v>60</v>
      </c>
      <c r="C9046" t="s">
        <v>52</v>
      </c>
      <c r="D9046" t="s">
        <v>103</v>
      </c>
      <c r="E9046" t="s">
        <v>12</v>
      </c>
      <c r="F9046" t="str">
        <f>_xlfn.XLOOKUP(E9046,State_Code_Name!$C$2:$C$52,State_Code_Name!$B$2:$B$52)</f>
        <v>Virginia</v>
      </c>
      <c r="G9046" t="s">
        <v>19</v>
      </c>
      <c r="H9046" s="15">
        <v>41729</v>
      </c>
      <c r="I9046" s="15">
        <v>41729</v>
      </c>
      <c r="J9046" t="s">
        <v>14</v>
      </c>
      <c r="K9046" t="s">
        <v>15</v>
      </c>
      <c r="L9046">
        <f>Table1[[#This Row],[Date resolved]]-Table1[[#This Row],[Date received]]</f>
        <v>0</v>
      </c>
      <c r="M9046">
        <f>YEAR(Table1[[#This Row],[Date received]])</f>
        <v>2014</v>
      </c>
      <c r="N9046" t="str">
        <f>_xlfn.CONCAT("Q",_xlfn.CEILING.MATH(MONTH(Table1[[#This Row],[Date received]])/3))</f>
        <v>Q1</v>
      </c>
    </row>
    <row r="9047" spans="1:14" x14ac:dyDescent="0.3">
      <c r="A9047">
        <v>354860</v>
      </c>
      <c r="B9047" t="s">
        <v>81</v>
      </c>
      <c r="C9047" t="s">
        <v>16</v>
      </c>
      <c r="D9047" t="s">
        <v>144</v>
      </c>
      <c r="E9047" t="s">
        <v>22</v>
      </c>
      <c r="F9047" t="str">
        <f>_xlfn.XLOOKUP(E9047,State_Code_Name!$C$2:$C$52,State_Code_Name!$B$2:$B$52)</f>
        <v>New York</v>
      </c>
      <c r="G9047" t="s">
        <v>13</v>
      </c>
      <c r="H9047" s="15">
        <v>41347</v>
      </c>
      <c r="I9047" s="15">
        <v>41351</v>
      </c>
      <c r="J9047" t="s">
        <v>14</v>
      </c>
      <c r="K9047" t="s">
        <v>15</v>
      </c>
      <c r="L9047">
        <f>Table1[[#This Row],[Date resolved]]-Table1[[#This Row],[Date received]]</f>
        <v>4</v>
      </c>
      <c r="M9047">
        <f>YEAR(Table1[[#This Row],[Date received]])</f>
        <v>2013</v>
      </c>
      <c r="N9047" t="str">
        <f>_xlfn.CONCAT("Q",_xlfn.CEILING.MATH(MONTH(Table1[[#This Row],[Date received]])/3))</f>
        <v>Q1</v>
      </c>
    </row>
    <row r="9048" spans="1:14" x14ac:dyDescent="0.3">
      <c r="A9048">
        <v>1246821</v>
      </c>
      <c r="B9048" t="s">
        <v>43</v>
      </c>
      <c r="C9048" t="s">
        <v>61</v>
      </c>
      <c r="D9048" t="s">
        <v>282</v>
      </c>
      <c r="E9048" t="s">
        <v>46</v>
      </c>
      <c r="F9048" t="str">
        <f>_xlfn.XLOOKUP(E9048,State_Code_Name!$C$2:$C$52,State_Code_Name!$B$2:$B$52)</f>
        <v>Pennsylvania</v>
      </c>
      <c r="G9048" t="s">
        <v>19</v>
      </c>
      <c r="H9048" s="15">
        <v>42054</v>
      </c>
      <c r="I9048" s="15">
        <v>42054</v>
      </c>
      <c r="J9048" t="s">
        <v>14</v>
      </c>
      <c r="K9048" t="s">
        <v>15</v>
      </c>
      <c r="L9048">
        <f>Table1[[#This Row],[Date resolved]]-Table1[[#This Row],[Date received]]</f>
        <v>0</v>
      </c>
      <c r="M9048">
        <f>YEAR(Table1[[#This Row],[Date received]])</f>
        <v>2015</v>
      </c>
      <c r="N9048" t="str">
        <f>_xlfn.CONCAT("Q",_xlfn.CEILING.MATH(MONTH(Table1[[#This Row],[Date received]])/3))</f>
        <v>Q1</v>
      </c>
    </row>
    <row r="9049" spans="1:14" x14ac:dyDescent="0.3">
      <c r="A9049">
        <v>1939862</v>
      </c>
      <c r="B9049" t="s">
        <v>58</v>
      </c>
      <c r="C9049" t="s">
        <v>16</v>
      </c>
      <c r="D9049" t="s">
        <v>24</v>
      </c>
      <c r="E9049" t="s">
        <v>18</v>
      </c>
      <c r="F9049" t="str">
        <f>_xlfn.XLOOKUP(E9049,State_Code_Name!$C$2:$C$52,State_Code_Name!$B$2:$B$52)</f>
        <v>California</v>
      </c>
      <c r="G9049" t="s">
        <v>305</v>
      </c>
      <c r="H9049" s="15">
        <v>42514</v>
      </c>
      <c r="I9049" s="15">
        <v>42521</v>
      </c>
      <c r="J9049" t="s">
        <v>14</v>
      </c>
      <c r="K9049" t="s">
        <v>15</v>
      </c>
      <c r="L9049">
        <f>Table1[[#This Row],[Date resolved]]-Table1[[#This Row],[Date received]]</f>
        <v>7</v>
      </c>
      <c r="M9049">
        <f>YEAR(Table1[[#This Row],[Date received]])</f>
        <v>2016</v>
      </c>
      <c r="N9049" t="str">
        <f>_xlfn.CONCAT("Q",_xlfn.CEILING.MATH(MONTH(Table1[[#This Row],[Date received]])/3))</f>
        <v>Q2</v>
      </c>
    </row>
    <row r="9050" spans="1:14" x14ac:dyDescent="0.3">
      <c r="A9050">
        <v>1989258</v>
      </c>
      <c r="B9050" t="s">
        <v>83</v>
      </c>
      <c r="C9050" t="s">
        <v>36</v>
      </c>
      <c r="D9050" t="s">
        <v>67</v>
      </c>
      <c r="E9050" t="s">
        <v>140</v>
      </c>
      <c r="F9050" t="str">
        <f>_xlfn.XLOOKUP(E9050,State_Code_Name!$C$2:$C$52,State_Code_Name!$B$2:$B$52)</f>
        <v>Maine</v>
      </c>
      <c r="G9050" t="s">
        <v>305</v>
      </c>
      <c r="H9050" s="15">
        <v>42549</v>
      </c>
      <c r="I9050" s="15">
        <v>42550</v>
      </c>
      <c r="J9050" t="s">
        <v>14</v>
      </c>
      <c r="K9050" t="s">
        <v>14</v>
      </c>
      <c r="L9050">
        <f>Table1[[#This Row],[Date resolved]]-Table1[[#This Row],[Date received]]</f>
        <v>1</v>
      </c>
      <c r="M9050">
        <f>YEAR(Table1[[#This Row],[Date received]])</f>
        <v>2016</v>
      </c>
      <c r="N9050" t="str">
        <f>_xlfn.CONCAT("Q",_xlfn.CEILING.MATH(MONTH(Table1[[#This Row],[Date received]])/3))</f>
        <v>Q2</v>
      </c>
    </row>
    <row r="9051" spans="1:14" x14ac:dyDescent="0.3">
      <c r="A9051">
        <v>1649662</v>
      </c>
      <c r="B9051" t="s">
        <v>348</v>
      </c>
      <c r="C9051" t="s">
        <v>61</v>
      </c>
      <c r="D9051" t="s">
        <v>282</v>
      </c>
      <c r="E9051" t="s">
        <v>35</v>
      </c>
      <c r="F9051" t="str">
        <f>_xlfn.XLOOKUP(E9051,State_Code_Name!$C$2:$C$52,State_Code_Name!$B$2:$B$52)</f>
        <v>Florida</v>
      </c>
      <c r="G9051" t="s">
        <v>19</v>
      </c>
      <c r="H9051" s="15">
        <v>42318</v>
      </c>
      <c r="I9051" s="15">
        <v>42318</v>
      </c>
      <c r="J9051" t="s">
        <v>15</v>
      </c>
      <c r="K9051" t="s">
        <v>15</v>
      </c>
      <c r="L9051">
        <f>Table1[[#This Row],[Date resolved]]-Table1[[#This Row],[Date received]]</f>
        <v>0</v>
      </c>
      <c r="M9051">
        <f>YEAR(Table1[[#This Row],[Date received]])</f>
        <v>2015</v>
      </c>
      <c r="N9051" t="str">
        <f>_xlfn.CONCAT("Q",_xlfn.CEILING.MATH(MONTH(Table1[[#This Row],[Date received]])/3))</f>
        <v>Q4</v>
      </c>
    </row>
    <row r="9052" spans="1:14" x14ac:dyDescent="0.3">
      <c r="A9052">
        <v>1185029</v>
      </c>
      <c r="B9052" t="s">
        <v>302</v>
      </c>
      <c r="C9052" t="s">
        <v>32</v>
      </c>
      <c r="D9052" t="s">
        <v>161</v>
      </c>
      <c r="E9052" t="s">
        <v>25</v>
      </c>
      <c r="F9052" t="str">
        <f>_xlfn.XLOOKUP(E9052,State_Code_Name!$C$2:$C$52,State_Code_Name!$B$2:$B$52)</f>
        <v>Georgia</v>
      </c>
      <c r="G9052" t="s">
        <v>19</v>
      </c>
      <c r="H9052" s="15">
        <v>42011</v>
      </c>
      <c r="I9052" s="15">
        <v>42011</v>
      </c>
      <c r="J9052" t="s">
        <v>14</v>
      </c>
      <c r="K9052" t="s">
        <v>15</v>
      </c>
      <c r="L9052">
        <f>Table1[[#This Row],[Date resolved]]-Table1[[#This Row],[Date received]]</f>
        <v>0</v>
      </c>
      <c r="M9052">
        <f>YEAR(Table1[[#This Row],[Date received]])</f>
        <v>2015</v>
      </c>
      <c r="N9052" t="str">
        <f>_xlfn.CONCAT("Q",_xlfn.CEILING.MATH(MONTH(Table1[[#This Row],[Date received]])/3))</f>
        <v>Q1</v>
      </c>
    </row>
    <row r="9053" spans="1:14" x14ac:dyDescent="0.3">
      <c r="A9053">
        <v>1307496</v>
      </c>
      <c r="B9053" t="s">
        <v>471</v>
      </c>
      <c r="C9053" t="s">
        <v>61</v>
      </c>
      <c r="D9053" t="s">
        <v>282</v>
      </c>
      <c r="E9053" t="s">
        <v>42</v>
      </c>
      <c r="F9053" t="str">
        <f>_xlfn.XLOOKUP(E9053,State_Code_Name!$C$2:$C$52,State_Code_Name!$B$2:$B$52)</f>
        <v>North Carolina</v>
      </c>
      <c r="G9053" t="s">
        <v>19</v>
      </c>
      <c r="H9053" s="15">
        <v>42093</v>
      </c>
      <c r="I9053" s="15">
        <v>42093</v>
      </c>
      <c r="J9053" t="s">
        <v>15</v>
      </c>
      <c r="K9053" t="s">
        <v>15</v>
      </c>
      <c r="L9053">
        <f>Table1[[#This Row],[Date resolved]]-Table1[[#This Row],[Date received]]</f>
        <v>0</v>
      </c>
      <c r="M9053">
        <f>YEAR(Table1[[#This Row],[Date received]])</f>
        <v>2015</v>
      </c>
      <c r="N9053" t="str">
        <f>_xlfn.CONCAT("Q",_xlfn.CEILING.MATH(MONTH(Table1[[#This Row],[Date received]])/3))</f>
        <v>Q1</v>
      </c>
    </row>
    <row r="9054" spans="1:14" x14ac:dyDescent="0.3">
      <c r="A9054">
        <v>801634</v>
      </c>
      <c r="B9054" t="s">
        <v>134</v>
      </c>
      <c r="C9054" t="s">
        <v>16</v>
      </c>
      <c r="D9054" t="s">
        <v>20</v>
      </c>
      <c r="E9054" t="s">
        <v>122</v>
      </c>
      <c r="F9054" t="str">
        <f>_xlfn.XLOOKUP(E9054,State_Code_Name!$C$2:$C$52,State_Code_Name!$B$2:$B$52)</f>
        <v>Maryland</v>
      </c>
      <c r="G9054" t="s">
        <v>19</v>
      </c>
      <c r="H9054" s="15">
        <v>41738</v>
      </c>
      <c r="I9054" s="15">
        <v>41738</v>
      </c>
      <c r="J9054" t="s">
        <v>14</v>
      </c>
      <c r="K9054" t="s">
        <v>14</v>
      </c>
      <c r="L9054">
        <f>Table1[[#This Row],[Date resolved]]-Table1[[#This Row],[Date received]]</f>
        <v>0</v>
      </c>
      <c r="M9054">
        <f>YEAR(Table1[[#This Row],[Date received]])</f>
        <v>2014</v>
      </c>
      <c r="N9054" t="str">
        <f>_xlfn.CONCAT("Q",_xlfn.CEILING.MATH(MONTH(Table1[[#This Row],[Date received]])/3))</f>
        <v>Q2</v>
      </c>
    </row>
    <row r="9055" spans="1:14" x14ac:dyDescent="0.3">
      <c r="A9055">
        <v>1905622</v>
      </c>
      <c r="B9055" t="s">
        <v>143</v>
      </c>
      <c r="C9055" t="s">
        <v>16</v>
      </c>
      <c r="D9055" t="s">
        <v>75</v>
      </c>
      <c r="E9055" t="s">
        <v>35</v>
      </c>
      <c r="F9055" t="str">
        <f>_xlfn.XLOOKUP(E9055,State_Code_Name!$C$2:$C$52,State_Code_Name!$B$2:$B$52)</f>
        <v>Florida</v>
      </c>
      <c r="G9055" t="s">
        <v>19</v>
      </c>
      <c r="H9055" s="15">
        <v>42492</v>
      </c>
      <c r="I9055" s="15">
        <v>42492</v>
      </c>
      <c r="J9055" t="s">
        <v>14</v>
      </c>
      <c r="K9055" t="s">
        <v>14</v>
      </c>
      <c r="L9055">
        <f>Table1[[#This Row],[Date resolved]]-Table1[[#This Row],[Date received]]</f>
        <v>0</v>
      </c>
      <c r="M9055">
        <f>YEAR(Table1[[#This Row],[Date received]])</f>
        <v>2016</v>
      </c>
      <c r="N9055" t="str">
        <f>_xlfn.CONCAT("Q",_xlfn.CEILING.MATH(MONTH(Table1[[#This Row],[Date received]])/3))</f>
        <v>Q2</v>
      </c>
    </row>
    <row r="9056" spans="1:14" x14ac:dyDescent="0.3">
      <c r="A9056">
        <v>1066871</v>
      </c>
      <c r="B9056" t="s">
        <v>11</v>
      </c>
      <c r="C9056" t="s">
        <v>36</v>
      </c>
      <c r="D9056" t="s">
        <v>279</v>
      </c>
      <c r="E9056" t="s">
        <v>18</v>
      </c>
      <c r="F9056" t="str">
        <f>_xlfn.XLOOKUP(E9056,State_Code_Name!$C$2:$C$52,State_Code_Name!$B$2:$B$52)</f>
        <v>California</v>
      </c>
      <c r="G9056" t="s">
        <v>13</v>
      </c>
      <c r="H9056" s="15">
        <v>41922</v>
      </c>
      <c r="I9056" s="15">
        <v>41928</v>
      </c>
      <c r="J9056" t="s">
        <v>14</v>
      </c>
      <c r="K9056" t="s">
        <v>15</v>
      </c>
      <c r="L9056">
        <f>Table1[[#This Row],[Date resolved]]-Table1[[#This Row],[Date received]]</f>
        <v>6</v>
      </c>
      <c r="M9056">
        <f>YEAR(Table1[[#This Row],[Date received]])</f>
        <v>2014</v>
      </c>
      <c r="N9056" t="str">
        <f>_xlfn.CONCAT("Q",_xlfn.CEILING.MATH(MONTH(Table1[[#This Row],[Date received]])/3))</f>
        <v>Q4</v>
      </c>
    </row>
    <row r="9057" spans="1:14" x14ac:dyDescent="0.3">
      <c r="A9057">
        <v>1597853</v>
      </c>
      <c r="B9057" t="s">
        <v>50</v>
      </c>
      <c r="C9057" t="s">
        <v>36</v>
      </c>
      <c r="D9057" t="s">
        <v>37</v>
      </c>
      <c r="E9057" t="s">
        <v>48</v>
      </c>
      <c r="F9057" t="str">
        <f>_xlfn.XLOOKUP(E9057,State_Code_Name!$C$2:$C$52,State_Code_Name!$B$2:$B$52)</f>
        <v>New Jersey</v>
      </c>
      <c r="G9057" t="s">
        <v>305</v>
      </c>
      <c r="H9057" s="15">
        <v>42284</v>
      </c>
      <c r="I9057" s="15">
        <v>42286</v>
      </c>
      <c r="J9057" t="s">
        <v>14</v>
      </c>
      <c r="K9057" t="s">
        <v>14</v>
      </c>
      <c r="L9057">
        <f>Table1[[#This Row],[Date resolved]]-Table1[[#This Row],[Date received]]</f>
        <v>2</v>
      </c>
      <c r="M9057">
        <f>YEAR(Table1[[#This Row],[Date received]])</f>
        <v>2015</v>
      </c>
      <c r="N9057" t="str">
        <f>_xlfn.CONCAT("Q",_xlfn.CEILING.MATH(MONTH(Table1[[#This Row],[Date received]])/3))</f>
        <v>Q4</v>
      </c>
    </row>
    <row r="9058" spans="1:14" x14ac:dyDescent="0.3">
      <c r="A9058">
        <v>1610036</v>
      </c>
      <c r="B9058" t="s">
        <v>38</v>
      </c>
      <c r="C9058" t="s">
        <v>36</v>
      </c>
      <c r="D9058" t="s">
        <v>170</v>
      </c>
      <c r="E9058" t="s">
        <v>59</v>
      </c>
      <c r="F9058" t="str">
        <f>_xlfn.XLOOKUP(E9058,State_Code_Name!$C$2:$C$52,State_Code_Name!$B$2:$B$52)</f>
        <v>Illinois</v>
      </c>
      <c r="G9058" t="s">
        <v>19</v>
      </c>
      <c r="H9058" s="15">
        <v>42293</v>
      </c>
      <c r="I9058" s="15">
        <v>42293</v>
      </c>
      <c r="J9058" t="s">
        <v>14</v>
      </c>
      <c r="K9058" t="s">
        <v>15</v>
      </c>
      <c r="L9058">
        <f>Table1[[#This Row],[Date resolved]]-Table1[[#This Row],[Date received]]</f>
        <v>0</v>
      </c>
      <c r="M9058">
        <f>YEAR(Table1[[#This Row],[Date received]])</f>
        <v>2015</v>
      </c>
      <c r="N9058" t="str">
        <f>_xlfn.CONCAT("Q",_xlfn.CEILING.MATH(MONTH(Table1[[#This Row],[Date received]])/3))</f>
        <v>Q4</v>
      </c>
    </row>
    <row r="9059" spans="1:14" x14ac:dyDescent="0.3">
      <c r="A9059">
        <v>1632873</v>
      </c>
      <c r="B9059" t="s">
        <v>550</v>
      </c>
      <c r="C9059" t="s">
        <v>32</v>
      </c>
      <c r="D9059" t="s">
        <v>44</v>
      </c>
      <c r="E9059" t="s">
        <v>74</v>
      </c>
      <c r="F9059" t="str">
        <f>_xlfn.XLOOKUP(E9059,State_Code_Name!$C$2:$C$52,State_Code_Name!$B$2:$B$52)</f>
        <v>Tennessee</v>
      </c>
      <c r="G9059" t="s">
        <v>19</v>
      </c>
      <c r="H9059" s="15">
        <v>42307</v>
      </c>
      <c r="I9059" s="15">
        <v>42307</v>
      </c>
      <c r="J9059" t="s">
        <v>14</v>
      </c>
      <c r="K9059" t="s">
        <v>15</v>
      </c>
      <c r="L9059">
        <f>Table1[[#This Row],[Date resolved]]-Table1[[#This Row],[Date received]]</f>
        <v>0</v>
      </c>
      <c r="M9059">
        <f>YEAR(Table1[[#This Row],[Date received]])</f>
        <v>2015</v>
      </c>
      <c r="N9059" t="str">
        <f>_xlfn.CONCAT("Q",_xlfn.CEILING.MATH(MONTH(Table1[[#This Row],[Date received]])/3))</f>
        <v>Q4</v>
      </c>
    </row>
    <row r="9060" spans="1:14" x14ac:dyDescent="0.3">
      <c r="A9060">
        <v>262948</v>
      </c>
      <c r="B9060" t="s">
        <v>81</v>
      </c>
      <c r="C9060" t="s">
        <v>36</v>
      </c>
      <c r="D9060" t="s">
        <v>49</v>
      </c>
      <c r="E9060" t="s">
        <v>39</v>
      </c>
      <c r="F9060" t="str">
        <f>_xlfn.XLOOKUP(E9060,State_Code_Name!$C$2:$C$52,State_Code_Name!$B$2:$B$52)</f>
        <v>Ohio</v>
      </c>
      <c r="G9060" t="s">
        <v>19</v>
      </c>
      <c r="H9060" s="15">
        <v>41299</v>
      </c>
      <c r="I9060" s="15">
        <v>41299</v>
      </c>
      <c r="J9060" t="s">
        <v>14</v>
      </c>
      <c r="K9060" t="s">
        <v>15</v>
      </c>
      <c r="L9060">
        <f>Table1[[#This Row],[Date resolved]]-Table1[[#This Row],[Date received]]</f>
        <v>0</v>
      </c>
      <c r="M9060">
        <f>YEAR(Table1[[#This Row],[Date received]])</f>
        <v>2013</v>
      </c>
      <c r="N9060" t="str">
        <f>_xlfn.CONCAT("Q",_xlfn.CEILING.MATH(MONTH(Table1[[#This Row],[Date received]])/3))</f>
        <v>Q1</v>
      </c>
    </row>
    <row r="9061" spans="1:14" x14ac:dyDescent="0.3">
      <c r="A9061">
        <v>1160698</v>
      </c>
      <c r="B9061" t="s">
        <v>30</v>
      </c>
      <c r="C9061" t="s">
        <v>16</v>
      </c>
      <c r="D9061" t="s">
        <v>20</v>
      </c>
      <c r="E9061" t="s">
        <v>51</v>
      </c>
      <c r="F9061" t="str">
        <f>_xlfn.XLOOKUP(E9061,State_Code_Name!$C$2:$C$52,State_Code_Name!$B$2:$B$52)</f>
        <v>Washington</v>
      </c>
      <c r="G9061" t="s">
        <v>57</v>
      </c>
      <c r="H9061" s="15">
        <v>41990</v>
      </c>
      <c r="I9061" s="15">
        <v>41991</v>
      </c>
      <c r="J9061" t="s">
        <v>14</v>
      </c>
      <c r="K9061" t="s">
        <v>15</v>
      </c>
      <c r="L9061">
        <f>Table1[[#This Row],[Date resolved]]-Table1[[#This Row],[Date received]]</f>
        <v>1</v>
      </c>
      <c r="M9061">
        <f>YEAR(Table1[[#This Row],[Date received]])</f>
        <v>2014</v>
      </c>
      <c r="N9061" t="str">
        <f>_xlfn.CONCAT("Q",_xlfn.CEILING.MATH(MONTH(Table1[[#This Row],[Date received]])/3))</f>
        <v>Q4</v>
      </c>
    </row>
    <row r="9062" spans="1:14" x14ac:dyDescent="0.3">
      <c r="A9062">
        <v>222443</v>
      </c>
      <c r="B9062" t="s">
        <v>95</v>
      </c>
      <c r="C9062" t="s">
        <v>16</v>
      </c>
      <c r="D9062" t="s">
        <v>75</v>
      </c>
      <c r="E9062" t="s">
        <v>48</v>
      </c>
      <c r="F9062" t="str">
        <f>_xlfn.XLOOKUP(E9062,State_Code_Name!$C$2:$C$52,State_Code_Name!$B$2:$B$52)</f>
        <v>New Jersey</v>
      </c>
      <c r="G9062" t="s">
        <v>19</v>
      </c>
      <c r="H9062" s="15">
        <v>41279</v>
      </c>
      <c r="I9062" s="15">
        <v>41281</v>
      </c>
      <c r="J9062" t="s">
        <v>14</v>
      </c>
      <c r="K9062" t="s">
        <v>15</v>
      </c>
      <c r="L9062">
        <f>Table1[[#This Row],[Date resolved]]-Table1[[#This Row],[Date received]]</f>
        <v>2</v>
      </c>
      <c r="M9062">
        <f>YEAR(Table1[[#This Row],[Date received]])</f>
        <v>2013</v>
      </c>
      <c r="N9062" t="str">
        <f>_xlfn.CONCAT("Q",_xlfn.CEILING.MATH(MONTH(Table1[[#This Row],[Date received]])/3))</f>
        <v>Q1</v>
      </c>
    </row>
    <row r="9063" spans="1:14" x14ac:dyDescent="0.3">
      <c r="A9063">
        <v>1659096</v>
      </c>
      <c r="B9063" t="s">
        <v>68</v>
      </c>
      <c r="C9063" t="s">
        <v>36</v>
      </c>
      <c r="D9063" t="s">
        <v>170</v>
      </c>
      <c r="E9063" t="s">
        <v>121</v>
      </c>
      <c r="F9063" t="str">
        <f>_xlfn.XLOOKUP(E9063,State_Code_Name!$C$2:$C$52,State_Code_Name!$B$2:$B$52)</f>
        <v>Oregon</v>
      </c>
      <c r="G9063" t="s">
        <v>13</v>
      </c>
      <c r="H9063" s="15">
        <v>42325</v>
      </c>
      <c r="I9063" s="15">
        <v>42327</v>
      </c>
      <c r="J9063" t="s">
        <v>14</v>
      </c>
      <c r="K9063" t="s">
        <v>15</v>
      </c>
      <c r="L9063">
        <f>Table1[[#This Row],[Date resolved]]-Table1[[#This Row],[Date received]]</f>
        <v>2</v>
      </c>
      <c r="M9063">
        <f>YEAR(Table1[[#This Row],[Date received]])</f>
        <v>2015</v>
      </c>
      <c r="N9063" t="str">
        <f>_xlfn.CONCAT("Q",_xlfn.CEILING.MATH(MONTH(Table1[[#This Row],[Date received]])/3))</f>
        <v>Q4</v>
      </c>
    </row>
    <row r="9064" spans="1:14" x14ac:dyDescent="0.3">
      <c r="A9064">
        <v>670458</v>
      </c>
      <c r="B9064" t="s">
        <v>60</v>
      </c>
      <c r="C9064" t="s">
        <v>52</v>
      </c>
      <c r="D9064" t="s">
        <v>103</v>
      </c>
      <c r="E9064" t="s">
        <v>42</v>
      </c>
      <c r="F9064" t="str">
        <f>_xlfn.XLOOKUP(E9064,State_Code_Name!$C$2:$C$52,State_Code_Name!$B$2:$B$52)</f>
        <v>North Carolina</v>
      </c>
      <c r="G9064" t="s">
        <v>19</v>
      </c>
      <c r="H9064" s="15">
        <v>41654</v>
      </c>
      <c r="I9064" s="15">
        <v>41654</v>
      </c>
      <c r="J9064" t="s">
        <v>14</v>
      </c>
      <c r="K9064" t="s">
        <v>15</v>
      </c>
      <c r="L9064">
        <f>Table1[[#This Row],[Date resolved]]-Table1[[#This Row],[Date received]]</f>
        <v>0</v>
      </c>
      <c r="M9064">
        <f>YEAR(Table1[[#This Row],[Date received]])</f>
        <v>2014</v>
      </c>
      <c r="N9064" t="str">
        <f>_xlfn.CONCAT("Q",_xlfn.CEILING.MATH(MONTH(Table1[[#This Row],[Date received]])/3))</f>
        <v>Q1</v>
      </c>
    </row>
    <row r="9065" spans="1:14" x14ac:dyDescent="0.3">
      <c r="A9065">
        <v>1320746</v>
      </c>
      <c r="B9065" t="s">
        <v>703</v>
      </c>
      <c r="C9065" t="s">
        <v>32</v>
      </c>
      <c r="D9065" t="s">
        <v>41</v>
      </c>
      <c r="E9065" t="s">
        <v>46</v>
      </c>
      <c r="F9065" t="str">
        <f>_xlfn.XLOOKUP(E9065,State_Code_Name!$C$2:$C$52,State_Code_Name!$B$2:$B$52)</f>
        <v>Pennsylvania</v>
      </c>
      <c r="G9065" t="s">
        <v>19</v>
      </c>
      <c r="H9065" s="15">
        <v>42102</v>
      </c>
      <c r="I9065" s="15">
        <v>42102</v>
      </c>
      <c r="J9065" t="s">
        <v>14</v>
      </c>
      <c r="K9065" t="s">
        <v>14</v>
      </c>
      <c r="L9065">
        <f>Table1[[#This Row],[Date resolved]]-Table1[[#This Row],[Date received]]</f>
        <v>0</v>
      </c>
      <c r="M9065">
        <f>YEAR(Table1[[#This Row],[Date received]])</f>
        <v>2015</v>
      </c>
      <c r="N9065" t="str">
        <f>_xlfn.CONCAT("Q",_xlfn.CEILING.MATH(MONTH(Table1[[#This Row],[Date received]])/3))</f>
        <v>Q2</v>
      </c>
    </row>
    <row r="9066" spans="1:14" x14ac:dyDescent="0.3">
      <c r="A9066">
        <v>1897280</v>
      </c>
      <c r="B9066" t="s">
        <v>524</v>
      </c>
      <c r="C9066" t="s">
        <v>61</v>
      </c>
      <c r="D9066" t="s">
        <v>282</v>
      </c>
      <c r="E9066" t="s">
        <v>77</v>
      </c>
      <c r="F9066" t="str">
        <f>_xlfn.XLOOKUP(E9066,State_Code_Name!$C$2:$C$52,State_Code_Name!$B$2:$B$52)</f>
        <v>Missouri</v>
      </c>
      <c r="G9066" t="s">
        <v>19</v>
      </c>
      <c r="H9066" s="15">
        <v>42486</v>
      </c>
      <c r="I9066" s="15">
        <v>42486</v>
      </c>
      <c r="J9066" t="s">
        <v>14</v>
      </c>
      <c r="K9066" t="s">
        <v>15</v>
      </c>
      <c r="L9066">
        <f>Table1[[#This Row],[Date resolved]]-Table1[[#This Row],[Date received]]</f>
        <v>0</v>
      </c>
      <c r="M9066">
        <f>YEAR(Table1[[#This Row],[Date received]])</f>
        <v>2016</v>
      </c>
      <c r="N9066" t="str">
        <f>_xlfn.CONCAT("Q",_xlfn.CEILING.MATH(MONTH(Table1[[#This Row],[Date received]])/3))</f>
        <v>Q2</v>
      </c>
    </row>
    <row r="9067" spans="1:14" x14ac:dyDescent="0.3">
      <c r="A9067">
        <v>377336</v>
      </c>
      <c r="B9067" t="s">
        <v>11</v>
      </c>
      <c r="C9067" t="s">
        <v>26</v>
      </c>
      <c r="D9067" t="s">
        <v>27</v>
      </c>
      <c r="E9067" t="s">
        <v>46</v>
      </c>
      <c r="F9067" t="str">
        <f>_xlfn.XLOOKUP(E9067,State_Code_Name!$C$2:$C$52,State_Code_Name!$B$2:$B$52)</f>
        <v>Pennsylvania</v>
      </c>
      <c r="G9067" t="s">
        <v>23</v>
      </c>
      <c r="H9067" s="15">
        <v>41372</v>
      </c>
      <c r="I9067" s="15">
        <v>41373</v>
      </c>
      <c r="J9067" t="s">
        <v>14</v>
      </c>
      <c r="K9067" t="s">
        <v>15</v>
      </c>
      <c r="L9067">
        <f>Table1[[#This Row],[Date resolved]]-Table1[[#This Row],[Date received]]</f>
        <v>1</v>
      </c>
      <c r="M9067">
        <f>YEAR(Table1[[#This Row],[Date received]])</f>
        <v>2013</v>
      </c>
      <c r="N9067" t="str">
        <f>_xlfn.CONCAT("Q",_xlfn.CEILING.MATH(MONTH(Table1[[#This Row],[Date received]])/3))</f>
        <v>Q2</v>
      </c>
    </row>
    <row r="9068" spans="1:14" x14ac:dyDescent="0.3">
      <c r="A9068">
        <v>1054396</v>
      </c>
      <c r="B9068" t="s">
        <v>211</v>
      </c>
      <c r="C9068" t="s">
        <v>26</v>
      </c>
      <c r="D9068" t="s">
        <v>27</v>
      </c>
      <c r="E9068" t="s">
        <v>42</v>
      </c>
      <c r="F9068" t="str">
        <f>_xlfn.XLOOKUP(E9068,State_Code_Name!$C$2:$C$52,State_Code_Name!$B$2:$B$52)</f>
        <v>North Carolina</v>
      </c>
      <c r="G9068" t="s">
        <v>19</v>
      </c>
      <c r="H9068" s="15">
        <v>41913</v>
      </c>
      <c r="I9068" s="15">
        <v>41913</v>
      </c>
      <c r="J9068" t="s">
        <v>14</v>
      </c>
      <c r="K9068" t="s">
        <v>15</v>
      </c>
      <c r="L9068">
        <f>Table1[[#This Row],[Date resolved]]-Table1[[#This Row],[Date received]]</f>
        <v>0</v>
      </c>
      <c r="M9068">
        <f>YEAR(Table1[[#This Row],[Date received]])</f>
        <v>2014</v>
      </c>
      <c r="N9068" t="str">
        <f>_xlfn.CONCAT("Q",_xlfn.CEILING.MATH(MONTH(Table1[[#This Row],[Date received]])/3))</f>
        <v>Q4</v>
      </c>
    </row>
    <row r="9069" spans="1:14" x14ac:dyDescent="0.3">
      <c r="A9069">
        <v>1188925</v>
      </c>
      <c r="B9069" t="s">
        <v>181</v>
      </c>
      <c r="C9069" t="s">
        <v>32</v>
      </c>
      <c r="D9069" t="s">
        <v>116</v>
      </c>
      <c r="E9069" t="s">
        <v>31</v>
      </c>
      <c r="F9069" t="str">
        <f>_xlfn.XLOOKUP(E9069,State_Code_Name!$C$2:$C$52,State_Code_Name!$B$2:$B$52)</f>
        <v>Texas</v>
      </c>
      <c r="G9069" t="s">
        <v>19</v>
      </c>
      <c r="H9069" s="15">
        <v>42013</v>
      </c>
      <c r="I9069" s="15">
        <v>42013</v>
      </c>
      <c r="J9069" t="s">
        <v>14</v>
      </c>
      <c r="K9069" t="s">
        <v>15</v>
      </c>
      <c r="L9069">
        <f>Table1[[#This Row],[Date resolved]]-Table1[[#This Row],[Date received]]</f>
        <v>0</v>
      </c>
      <c r="M9069">
        <f>YEAR(Table1[[#This Row],[Date received]])</f>
        <v>2015</v>
      </c>
      <c r="N9069" t="str">
        <f>_xlfn.CONCAT("Q",_xlfn.CEILING.MATH(MONTH(Table1[[#This Row],[Date received]])/3))</f>
        <v>Q1</v>
      </c>
    </row>
    <row r="9070" spans="1:14" x14ac:dyDescent="0.3">
      <c r="A9070">
        <v>747860</v>
      </c>
      <c r="B9070" t="s">
        <v>60</v>
      </c>
      <c r="C9070" t="s">
        <v>52</v>
      </c>
      <c r="D9070" t="s">
        <v>96</v>
      </c>
      <c r="E9070" t="s">
        <v>35</v>
      </c>
      <c r="F9070" t="str">
        <f>_xlfn.XLOOKUP(E9070,State_Code_Name!$C$2:$C$52,State_Code_Name!$B$2:$B$52)</f>
        <v>Florida</v>
      </c>
      <c r="G9070" t="s">
        <v>19</v>
      </c>
      <c r="H9070" s="15">
        <v>41704</v>
      </c>
      <c r="I9070" s="15">
        <v>41704</v>
      </c>
      <c r="J9070" t="s">
        <v>14</v>
      </c>
      <c r="K9070" t="s">
        <v>14</v>
      </c>
      <c r="L9070">
        <f>Table1[[#This Row],[Date resolved]]-Table1[[#This Row],[Date received]]</f>
        <v>0</v>
      </c>
      <c r="M9070">
        <f>YEAR(Table1[[#This Row],[Date received]])</f>
        <v>2014</v>
      </c>
      <c r="N9070" t="str">
        <f>_xlfn.CONCAT("Q",_xlfn.CEILING.MATH(MONTH(Table1[[#This Row],[Date received]])/3))</f>
        <v>Q1</v>
      </c>
    </row>
    <row r="9071" spans="1:14" x14ac:dyDescent="0.3">
      <c r="A9071">
        <v>1936341</v>
      </c>
      <c r="B9071" t="s">
        <v>287</v>
      </c>
      <c r="C9071" t="s">
        <v>9</v>
      </c>
      <c r="D9071" t="s">
        <v>10</v>
      </c>
      <c r="E9071" t="s">
        <v>18</v>
      </c>
      <c r="F9071" t="str">
        <f>_xlfn.XLOOKUP(E9071,State_Code_Name!$C$2:$C$52,State_Code_Name!$B$2:$B$52)</f>
        <v>California</v>
      </c>
      <c r="G9071" t="s">
        <v>13</v>
      </c>
      <c r="H9071" s="15">
        <v>42513</v>
      </c>
      <c r="I9071" s="15">
        <v>42516</v>
      </c>
      <c r="J9071" t="s">
        <v>14</v>
      </c>
      <c r="K9071" t="s">
        <v>15</v>
      </c>
      <c r="L9071">
        <f>Table1[[#This Row],[Date resolved]]-Table1[[#This Row],[Date received]]</f>
        <v>3</v>
      </c>
      <c r="M9071">
        <f>YEAR(Table1[[#This Row],[Date received]])</f>
        <v>2016</v>
      </c>
      <c r="N9071" t="str">
        <f>_xlfn.CONCAT("Q",_xlfn.CEILING.MATH(MONTH(Table1[[#This Row],[Date received]])/3))</f>
        <v>Q2</v>
      </c>
    </row>
    <row r="9072" spans="1:14" x14ac:dyDescent="0.3">
      <c r="A9072">
        <v>513631</v>
      </c>
      <c r="B9072" t="s">
        <v>11</v>
      </c>
      <c r="C9072" t="s">
        <v>26</v>
      </c>
      <c r="D9072" t="s">
        <v>27</v>
      </c>
      <c r="E9072" t="s">
        <v>100</v>
      </c>
      <c r="F9072" t="str">
        <f>_xlfn.XLOOKUP(E9072,State_Code_Name!$C$2:$C$52,State_Code_Name!$B$2:$B$52)</f>
        <v>Arizona</v>
      </c>
      <c r="G9072" t="s">
        <v>305</v>
      </c>
      <c r="H9072" s="15">
        <v>41520</v>
      </c>
      <c r="I9072" s="15">
        <v>41521</v>
      </c>
      <c r="J9072" t="s">
        <v>14</v>
      </c>
      <c r="K9072" t="s">
        <v>14</v>
      </c>
      <c r="L9072">
        <f>Table1[[#This Row],[Date resolved]]-Table1[[#This Row],[Date received]]</f>
        <v>1</v>
      </c>
      <c r="M9072">
        <f>YEAR(Table1[[#This Row],[Date received]])</f>
        <v>2013</v>
      </c>
      <c r="N9072" t="str">
        <f>_xlfn.CONCAT("Q",_xlfn.CEILING.MATH(MONTH(Table1[[#This Row],[Date received]])/3))</f>
        <v>Q3</v>
      </c>
    </row>
    <row r="9073" spans="1:14" x14ac:dyDescent="0.3">
      <c r="A9073">
        <v>1241119</v>
      </c>
      <c r="B9073" t="s">
        <v>60</v>
      </c>
      <c r="C9073" t="s">
        <v>52</v>
      </c>
      <c r="D9073" t="s">
        <v>103</v>
      </c>
      <c r="E9073" t="s">
        <v>35</v>
      </c>
      <c r="F9073" t="str">
        <f>_xlfn.XLOOKUP(E9073,State_Code_Name!$C$2:$C$52,State_Code_Name!$B$2:$B$52)</f>
        <v>Florida</v>
      </c>
      <c r="G9073" t="s">
        <v>19</v>
      </c>
      <c r="H9073" s="15">
        <v>42049</v>
      </c>
      <c r="I9073" s="15">
        <v>42049</v>
      </c>
      <c r="J9073" t="s">
        <v>14</v>
      </c>
      <c r="K9073" t="s">
        <v>14</v>
      </c>
      <c r="L9073">
        <f>Table1[[#This Row],[Date resolved]]-Table1[[#This Row],[Date received]]</f>
        <v>0</v>
      </c>
      <c r="M9073">
        <f>YEAR(Table1[[#This Row],[Date received]])</f>
        <v>2015</v>
      </c>
      <c r="N9073" t="str">
        <f>_xlfn.CONCAT("Q",_xlfn.CEILING.MATH(MONTH(Table1[[#This Row],[Date received]])/3))</f>
        <v>Q1</v>
      </c>
    </row>
    <row r="9074" spans="1:14" x14ac:dyDescent="0.3">
      <c r="A9074">
        <v>1593731</v>
      </c>
      <c r="B9074" t="s">
        <v>201</v>
      </c>
      <c r="C9074" t="s">
        <v>16</v>
      </c>
      <c r="D9074" t="s">
        <v>20</v>
      </c>
      <c r="E9074" t="s">
        <v>22</v>
      </c>
      <c r="F9074" t="str">
        <f>_xlfn.XLOOKUP(E9074,State_Code_Name!$C$2:$C$52,State_Code_Name!$B$2:$B$52)</f>
        <v>New York</v>
      </c>
      <c r="G9074" t="s">
        <v>305</v>
      </c>
      <c r="H9074" s="15">
        <v>42282</v>
      </c>
      <c r="I9074" s="15">
        <v>42284</v>
      </c>
      <c r="J9074" t="s">
        <v>14</v>
      </c>
      <c r="K9074" t="s">
        <v>14</v>
      </c>
      <c r="L9074">
        <f>Table1[[#This Row],[Date resolved]]-Table1[[#This Row],[Date received]]</f>
        <v>2</v>
      </c>
      <c r="M9074">
        <f>YEAR(Table1[[#This Row],[Date received]])</f>
        <v>2015</v>
      </c>
      <c r="N9074" t="str">
        <f>_xlfn.CONCAT("Q",_xlfn.CEILING.MATH(MONTH(Table1[[#This Row],[Date received]])/3))</f>
        <v>Q4</v>
      </c>
    </row>
    <row r="9075" spans="1:14" x14ac:dyDescent="0.3">
      <c r="A9075">
        <v>970603</v>
      </c>
      <c r="B9075" t="s">
        <v>47</v>
      </c>
      <c r="C9075" t="s">
        <v>26</v>
      </c>
      <c r="D9075" t="s">
        <v>27</v>
      </c>
      <c r="E9075" t="s">
        <v>12</v>
      </c>
      <c r="F9075" t="str">
        <f>_xlfn.XLOOKUP(E9075,State_Code_Name!$C$2:$C$52,State_Code_Name!$B$2:$B$52)</f>
        <v>Virginia</v>
      </c>
      <c r="G9075" t="s">
        <v>19</v>
      </c>
      <c r="H9075" s="15">
        <v>41857</v>
      </c>
      <c r="I9075" s="15">
        <v>41857</v>
      </c>
      <c r="J9075" t="s">
        <v>14</v>
      </c>
      <c r="K9075" t="s">
        <v>14</v>
      </c>
      <c r="L9075">
        <f>Table1[[#This Row],[Date resolved]]-Table1[[#This Row],[Date received]]</f>
        <v>0</v>
      </c>
      <c r="M9075">
        <f>YEAR(Table1[[#This Row],[Date received]])</f>
        <v>2014</v>
      </c>
      <c r="N9075" t="str">
        <f>_xlfn.CONCAT("Q",_xlfn.CEILING.MATH(MONTH(Table1[[#This Row],[Date received]])/3))</f>
        <v>Q3</v>
      </c>
    </row>
    <row r="9076" spans="1:14" x14ac:dyDescent="0.3">
      <c r="A9076">
        <v>983089</v>
      </c>
      <c r="B9076" t="s">
        <v>259</v>
      </c>
      <c r="C9076" t="s">
        <v>26</v>
      </c>
      <c r="D9076" t="s">
        <v>27</v>
      </c>
      <c r="E9076" t="s">
        <v>31</v>
      </c>
      <c r="F9076" t="str">
        <f>_xlfn.XLOOKUP(E9076,State_Code_Name!$C$2:$C$52,State_Code_Name!$B$2:$B$52)</f>
        <v>Texas</v>
      </c>
      <c r="G9076" t="s">
        <v>19</v>
      </c>
      <c r="H9076" s="15">
        <v>41864</v>
      </c>
      <c r="I9076" s="15">
        <v>41864</v>
      </c>
      <c r="J9076" t="s">
        <v>14</v>
      </c>
      <c r="K9076" t="s">
        <v>15</v>
      </c>
      <c r="L9076">
        <f>Table1[[#This Row],[Date resolved]]-Table1[[#This Row],[Date received]]</f>
        <v>0</v>
      </c>
      <c r="M9076">
        <f>YEAR(Table1[[#This Row],[Date received]])</f>
        <v>2014</v>
      </c>
      <c r="N9076" t="str">
        <f>_xlfn.CONCAT("Q",_xlfn.CEILING.MATH(MONTH(Table1[[#This Row],[Date received]])/3))</f>
        <v>Q3</v>
      </c>
    </row>
    <row r="9077" spans="1:14" x14ac:dyDescent="0.3">
      <c r="A9077">
        <v>1244368</v>
      </c>
      <c r="B9077" t="s">
        <v>285</v>
      </c>
      <c r="C9077" t="s">
        <v>9</v>
      </c>
      <c r="D9077" t="s">
        <v>183</v>
      </c>
      <c r="E9077" t="s">
        <v>18</v>
      </c>
      <c r="F9077" t="str">
        <f>_xlfn.XLOOKUP(E9077,State_Code_Name!$C$2:$C$52,State_Code_Name!$B$2:$B$52)</f>
        <v>California</v>
      </c>
      <c r="G9077" t="s">
        <v>19</v>
      </c>
      <c r="H9077" s="15">
        <v>42053</v>
      </c>
      <c r="I9077" s="15">
        <v>42058</v>
      </c>
      <c r="J9077" t="s">
        <v>14</v>
      </c>
      <c r="K9077" t="s">
        <v>14</v>
      </c>
      <c r="L9077">
        <f>Table1[[#This Row],[Date resolved]]-Table1[[#This Row],[Date received]]</f>
        <v>5</v>
      </c>
      <c r="M9077">
        <f>YEAR(Table1[[#This Row],[Date received]])</f>
        <v>2015</v>
      </c>
      <c r="N9077" t="str">
        <f>_xlfn.CONCAT("Q",_xlfn.CEILING.MATH(MONTH(Table1[[#This Row],[Date received]])/3))</f>
        <v>Q1</v>
      </c>
    </row>
    <row r="9078" spans="1:14" x14ac:dyDescent="0.3">
      <c r="A9078">
        <v>941056</v>
      </c>
      <c r="B9078" t="s">
        <v>54</v>
      </c>
      <c r="C9078" t="s">
        <v>52</v>
      </c>
      <c r="D9078" t="s">
        <v>53</v>
      </c>
      <c r="E9078" t="s">
        <v>48</v>
      </c>
      <c r="F9078" t="str">
        <f>_xlfn.XLOOKUP(E9078,State_Code_Name!$C$2:$C$52,State_Code_Name!$B$2:$B$52)</f>
        <v>New Jersey</v>
      </c>
      <c r="G9078" t="s">
        <v>19</v>
      </c>
      <c r="H9078" s="15">
        <v>41837</v>
      </c>
      <c r="I9078" s="15">
        <v>41837</v>
      </c>
      <c r="J9078" t="s">
        <v>14</v>
      </c>
      <c r="K9078" t="s">
        <v>15</v>
      </c>
      <c r="L9078">
        <f>Table1[[#This Row],[Date resolved]]-Table1[[#This Row],[Date received]]</f>
        <v>0</v>
      </c>
      <c r="M9078">
        <f>YEAR(Table1[[#This Row],[Date received]])</f>
        <v>2014</v>
      </c>
      <c r="N9078" t="str">
        <f>_xlfn.CONCAT("Q",_xlfn.CEILING.MATH(MONTH(Table1[[#This Row],[Date received]])/3))</f>
        <v>Q3</v>
      </c>
    </row>
    <row r="9079" spans="1:14" x14ac:dyDescent="0.3">
      <c r="A9079">
        <v>1799554</v>
      </c>
      <c r="B9079" t="s">
        <v>30</v>
      </c>
      <c r="C9079" t="s">
        <v>16</v>
      </c>
      <c r="D9079" t="s">
        <v>144</v>
      </c>
      <c r="E9079" t="s">
        <v>22</v>
      </c>
      <c r="F9079" t="str">
        <f>_xlfn.XLOOKUP(E9079,State_Code_Name!$C$2:$C$52,State_Code_Name!$B$2:$B$52)</f>
        <v>New York</v>
      </c>
      <c r="G9079" t="s">
        <v>13</v>
      </c>
      <c r="H9079" s="15">
        <v>42423</v>
      </c>
      <c r="I9079" s="15">
        <v>42424</v>
      </c>
      <c r="J9079" t="s">
        <v>14</v>
      </c>
      <c r="K9079" t="s">
        <v>15</v>
      </c>
      <c r="L9079">
        <f>Table1[[#This Row],[Date resolved]]-Table1[[#This Row],[Date received]]</f>
        <v>1</v>
      </c>
      <c r="M9079">
        <f>YEAR(Table1[[#This Row],[Date received]])</f>
        <v>2016</v>
      </c>
      <c r="N9079" t="str">
        <f>_xlfn.CONCAT("Q",_xlfn.CEILING.MATH(MONTH(Table1[[#This Row],[Date received]])/3))</f>
        <v>Q1</v>
      </c>
    </row>
    <row r="9080" spans="1:14" x14ac:dyDescent="0.3">
      <c r="A9080">
        <v>1536855</v>
      </c>
      <c r="B9080" t="s">
        <v>30</v>
      </c>
      <c r="C9080" t="s">
        <v>26</v>
      </c>
      <c r="D9080" t="s">
        <v>56</v>
      </c>
      <c r="E9080" t="s">
        <v>42</v>
      </c>
      <c r="F9080" t="str">
        <f>_xlfn.XLOOKUP(E9080,State_Code_Name!$C$2:$C$52,State_Code_Name!$B$2:$B$52)</f>
        <v>North Carolina</v>
      </c>
      <c r="G9080" t="s">
        <v>305</v>
      </c>
      <c r="H9080" s="15">
        <v>42242</v>
      </c>
      <c r="I9080" s="15">
        <v>42244</v>
      </c>
      <c r="J9080" t="s">
        <v>14</v>
      </c>
      <c r="K9080" t="s">
        <v>15</v>
      </c>
      <c r="L9080">
        <f>Table1[[#This Row],[Date resolved]]-Table1[[#This Row],[Date received]]</f>
        <v>2</v>
      </c>
      <c r="M9080">
        <f>YEAR(Table1[[#This Row],[Date received]])</f>
        <v>2015</v>
      </c>
      <c r="N9080" t="str">
        <f>_xlfn.CONCAT("Q",_xlfn.CEILING.MATH(MONTH(Table1[[#This Row],[Date received]])/3))</f>
        <v>Q3</v>
      </c>
    </row>
    <row r="9081" spans="1:14" x14ac:dyDescent="0.3">
      <c r="A9081">
        <v>1718417</v>
      </c>
      <c r="B9081" t="s">
        <v>58</v>
      </c>
      <c r="C9081" t="s">
        <v>26</v>
      </c>
      <c r="D9081" t="s">
        <v>56</v>
      </c>
      <c r="E9081" t="s">
        <v>18</v>
      </c>
      <c r="F9081" t="str">
        <f>_xlfn.XLOOKUP(E9081,State_Code_Name!$C$2:$C$52,State_Code_Name!$B$2:$B$52)</f>
        <v>California</v>
      </c>
      <c r="G9081" t="s">
        <v>19</v>
      </c>
      <c r="H9081" s="15">
        <v>42367</v>
      </c>
      <c r="I9081" s="15">
        <v>42367</v>
      </c>
      <c r="J9081" t="s">
        <v>14</v>
      </c>
      <c r="K9081" t="s">
        <v>15</v>
      </c>
      <c r="L9081">
        <f>Table1[[#This Row],[Date resolved]]-Table1[[#This Row],[Date received]]</f>
        <v>0</v>
      </c>
      <c r="M9081">
        <f>YEAR(Table1[[#This Row],[Date received]])</f>
        <v>2015</v>
      </c>
      <c r="N9081" t="str">
        <f>_xlfn.CONCAT("Q",_xlfn.CEILING.MATH(MONTH(Table1[[#This Row],[Date received]])/3))</f>
        <v>Q4</v>
      </c>
    </row>
    <row r="9082" spans="1:14" x14ac:dyDescent="0.3">
      <c r="A9082">
        <v>1310315</v>
      </c>
      <c r="B9082" t="s">
        <v>54</v>
      </c>
      <c r="C9082" t="s">
        <v>52</v>
      </c>
      <c r="D9082" t="s">
        <v>103</v>
      </c>
      <c r="E9082" t="s">
        <v>35</v>
      </c>
      <c r="F9082" t="str">
        <f>_xlfn.XLOOKUP(E9082,State_Code_Name!$C$2:$C$52,State_Code_Name!$B$2:$B$52)</f>
        <v>Florida</v>
      </c>
      <c r="G9082" t="s">
        <v>19</v>
      </c>
      <c r="H9082" s="15">
        <v>42095</v>
      </c>
      <c r="I9082" s="15">
        <v>42095</v>
      </c>
      <c r="J9082" t="s">
        <v>14</v>
      </c>
      <c r="K9082" t="s">
        <v>14</v>
      </c>
      <c r="L9082">
        <f>Table1[[#This Row],[Date resolved]]-Table1[[#This Row],[Date received]]</f>
        <v>0</v>
      </c>
      <c r="M9082">
        <f>YEAR(Table1[[#This Row],[Date received]])</f>
        <v>2015</v>
      </c>
      <c r="N9082" t="str">
        <f>_xlfn.CONCAT("Q",_xlfn.CEILING.MATH(MONTH(Table1[[#This Row],[Date received]])/3))</f>
        <v>Q2</v>
      </c>
    </row>
    <row r="9083" spans="1:14" x14ac:dyDescent="0.3">
      <c r="A9083">
        <v>1041207</v>
      </c>
      <c r="B9083" t="s">
        <v>30</v>
      </c>
      <c r="C9083" t="s">
        <v>26</v>
      </c>
      <c r="D9083" t="s">
        <v>27</v>
      </c>
      <c r="E9083" t="s">
        <v>59</v>
      </c>
      <c r="F9083" t="str">
        <f>_xlfn.XLOOKUP(E9083,State_Code_Name!$C$2:$C$52,State_Code_Name!$B$2:$B$52)</f>
        <v>Illinois</v>
      </c>
      <c r="G9083" t="s">
        <v>19</v>
      </c>
      <c r="H9083" s="15">
        <v>41905</v>
      </c>
      <c r="I9083" s="15">
        <v>41905</v>
      </c>
      <c r="J9083" t="s">
        <v>14</v>
      </c>
      <c r="K9083" t="s">
        <v>15</v>
      </c>
      <c r="L9083">
        <f>Table1[[#This Row],[Date resolved]]-Table1[[#This Row],[Date received]]</f>
        <v>0</v>
      </c>
      <c r="M9083">
        <f>YEAR(Table1[[#This Row],[Date received]])</f>
        <v>2014</v>
      </c>
      <c r="N9083" t="str">
        <f>_xlfn.CONCAT("Q",_xlfn.CEILING.MATH(MONTH(Table1[[#This Row],[Date received]])/3))</f>
        <v>Q3</v>
      </c>
    </row>
    <row r="9084" spans="1:14" x14ac:dyDescent="0.3">
      <c r="A9084">
        <v>1710318</v>
      </c>
      <c r="B9084" t="s">
        <v>11</v>
      </c>
      <c r="C9084" t="s">
        <v>36</v>
      </c>
      <c r="D9084" t="s">
        <v>80</v>
      </c>
      <c r="E9084" t="s">
        <v>79</v>
      </c>
      <c r="F9084" t="str">
        <f>_xlfn.XLOOKUP(E9084,State_Code_Name!$C$2:$C$52,State_Code_Name!$B$2:$B$52)</f>
        <v>Minnesota</v>
      </c>
      <c r="G9084" t="s">
        <v>57</v>
      </c>
      <c r="H9084" s="15">
        <v>42359</v>
      </c>
      <c r="I9084" s="15">
        <v>42360</v>
      </c>
      <c r="J9084" t="s">
        <v>14</v>
      </c>
      <c r="K9084" t="s">
        <v>15</v>
      </c>
      <c r="L9084">
        <f>Table1[[#This Row],[Date resolved]]-Table1[[#This Row],[Date received]]</f>
        <v>1</v>
      </c>
      <c r="M9084">
        <f>YEAR(Table1[[#This Row],[Date received]])</f>
        <v>2015</v>
      </c>
      <c r="N9084" t="str">
        <f>_xlfn.CONCAT("Q",_xlfn.CEILING.MATH(MONTH(Table1[[#This Row],[Date received]])/3))</f>
        <v>Q4</v>
      </c>
    </row>
    <row r="9085" spans="1:14" x14ac:dyDescent="0.3">
      <c r="A9085">
        <v>1246397</v>
      </c>
      <c r="B9085" t="s">
        <v>43</v>
      </c>
      <c r="C9085" t="s">
        <v>36</v>
      </c>
      <c r="D9085" t="s">
        <v>124</v>
      </c>
      <c r="E9085" t="s">
        <v>114</v>
      </c>
      <c r="F9085" t="str">
        <f>_xlfn.XLOOKUP(E9085,State_Code_Name!$C$2:$C$52,State_Code_Name!$B$2:$B$52)</f>
        <v>South Carolina</v>
      </c>
      <c r="G9085" t="s">
        <v>19</v>
      </c>
      <c r="H9085" s="15">
        <v>42054</v>
      </c>
      <c r="I9085" s="15">
        <v>42060</v>
      </c>
      <c r="J9085" t="s">
        <v>14</v>
      </c>
      <c r="K9085" t="s">
        <v>15</v>
      </c>
      <c r="L9085">
        <f>Table1[[#This Row],[Date resolved]]-Table1[[#This Row],[Date received]]</f>
        <v>6</v>
      </c>
      <c r="M9085">
        <f>YEAR(Table1[[#This Row],[Date received]])</f>
        <v>2015</v>
      </c>
      <c r="N9085" t="str">
        <f>_xlfn.CONCAT("Q",_xlfn.CEILING.MATH(MONTH(Table1[[#This Row],[Date received]])/3))</f>
        <v>Q1</v>
      </c>
    </row>
    <row r="9086" spans="1:14" x14ac:dyDescent="0.3">
      <c r="A9086">
        <v>1630438</v>
      </c>
      <c r="B9086" t="s">
        <v>63</v>
      </c>
      <c r="C9086" t="s">
        <v>61</v>
      </c>
      <c r="D9086" t="s">
        <v>282</v>
      </c>
      <c r="E9086" t="s">
        <v>25</v>
      </c>
      <c r="F9086" t="str">
        <f>_xlfn.XLOOKUP(E9086,State_Code_Name!$C$2:$C$52,State_Code_Name!$B$2:$B$52)</f>
        <v>Georgia</v>
      </c>
      <c r="G9086" t="s">
        <v>19</v>
      </c>
      <c r="H9086" s="15">
        <v>42306</v>
      </c>
      <c r="I9086" s="15">
        <v>42306</v>
      </c>
      <c r="J9086" t="s">
        <v>14</v>
      </c>
      <c r="K9086" t="s">
        <v>15</v>
      </c>
      <c r="L9086">
        <f>Table1[[#This Row],[Date resolved]]-Table1[[#This Row],[Date received]]</f>
        <v>0</v>
      </c>
      <c r="M9086">
        <f>YEAR(Table1[[#This Row],[Date received]])</f>
        <v>2015</v>
      </c>
      <c r="N9086" t="str">
        <f>_xlfn.CONCAT("Q",_xlfn.CEILING.MATH(MONTH(Table1[[#This Row],[Date received]])/3))</f>
        <v>Q4</v>
      </c>
    </row>
    <row r="9087" spans="1:14" x14ac:dyDescent="0.3">
      <c r="A9087">
        <v>500022</v>
      </c>
      <c r="B9087" t="s">
        <v>168</v>
      </c>
      <c r="C9087" t="s">
        <v>36</v>
      </c>
      <c r="D9087" t="s">
        <v>80</v>
      </c>
      <c r="E9087" t="s">
        <v>122</v>
      </c>
      <c r="F9087" t="str">
        <f>_xlfn.XLOOKUP(E9087,State_Code_Name!$C$2:$C$52,State_Code_Name!$B$2:$B$52)</f>
        <v>Maryland</v>
      </c>
      <c r="G9087" t="s">
        <v>19</v>
      </c>
      <c r="H9087" s="15">
        <v>41508</v>
      </c>
      <c r="I9087" s="15">
        <v>41508</v>
      </c>
      <c r="J9087" t="s">
        <v>14</v>
      </c>
      <c r="K9087" t="s">
        <v>14</v>
      </c>
      <c r="L9087">
        <f>Table1[[#This Row],[Date resolved]]-Table1[[#This Row],[Date received]]</f>
        <v>0</v>
      </c>
      <c r="M9087">
        <f>YEAR(Table1[[#This Row],[Date received]])</f>
        <v>2013</v>
      </c>
      <c r="N9087" t="str">
        <f>_xlfn.CONCAT("Q",_xlfn.CEILING.MATH(MONTH(Table1[[#This Row],[Date received]])/3))</f>
        <v>Q3</v>
      </c>
    </row>
    <row r="9088" spans="1:14" x14ac:dyDescent="0.3">
      <c r="A9088">
        <v>1177372</v>
      </c>
      <c r="B9088" t="s">
        <v>69</v>
      </c>
      <c r="C9088" t="s">
        <v>26</v>
      </c>
      <c r="D9088" t="s">
        <v>27</v>
      </c>
      <c r="E9088" t="s">
        <v>18</v>
      </c>
      <c r="F9088" t="str">
        <f>_xlfn.XLOOKUP(E9088,State_Code_Name!$C$2:$C$52,State_Code_Name!$B$2:$B$52)</f>
        <v>California</v>
      </c>
      <c r="G9088" t="s">
        <v>19</v>
      </c>
      <c r="H9088" s="15">
        <v>42004</v>
      </c>
      <c r="I9088" s="15">
        <v>42004</v>
      </c>
      <c r="J9088" t="s">
        <v>14</v>
      </c>
      <c r="K9088" t="s">
        <v>15</v>
      </c>
      <c r="L9088">
        <f>Table1[[#This Row],[Date resolved]]-Table1[[#This Row],[Date received]]</f>
        <v>0</v>
      </c>
      <c r="M9088">
        <f>YEAR(Table1[[#This Row],[Date received]])</f>
        <v>2014</v>
      </c>
      <c r="N9088" t="str">
        <f>_xlfn.CONCAT("Q",_xlfn.CEILING.MATH(MONTH(Table1[[#This Row],[Date received]])/3))</f>
        <v>Q4</v>
      </c>
    </row>
    <row r="9089" spans="1:14" x14ac:dyDescent="0.3">
      <c r="A9089">
        <v>1653499</v>
      </c>
      <c r="B9089" t="s">
        <v>1092</v>
      </c>
      <c r="C9089" t="s">
        <v>879</v>
      </c>
      <c r="D9089" t="s">
        <v>880</v>
      </c>
      <c r="E9089" t="s">
        <v>25</v>
      </c>
      <c r="F9089" t="str">
        <f>_xlfn.XLOOKUP(E9089,State_Code_Name!$C$2:$C$52,State_Code_Name!$B$2:$B$52)</f>
        <v>Georgia</v>
      </c>
      <c r="G9089" t="s">
        <v>19</v>
      </c>
      <c r="H9089" s="15">
        <v>42321</v>
      </c>
      <c r="I9089" s="15">
        <v>42325</v>
      </c>
      <c r="J9089" t="s">
        <v>14</v>
      </c>
      <c r="K9089" t="s">
        <v>15</v>
      </c>
      <c r="L9089">
        <f>Table1[[#This Row],[Date resolved]]-Table1[[#This Row],[Date received]]</f>
        <v>4</v>
      </c>
      <c r="M9089">
        <f>YEAR(Table1[[#This Row],[Date received]])</f>
        <v>2015</v>
      </c>
      <c r="N9089" t="str">
        <f>_xlfn.CONCAT("Q",_xlfn.CEILING.MATH(MONTH(Table1[[#This Row],[Date received]])/3))</f>
        <v>Q4</v>
      </c>
    </row>
    <row r="9090" spans="1:14" x14ac:dyDescent="0.3">
      <c r="A9090">
        <v>1902669</v>
      </c>
      <c r="B9090" t="s">
        <v>326</v>
      </c>
      <c r="C9090" t="s">
        <v>32</v>
      </c>
      <c r="D9090" t="s">
        <v>44</v>
      </c>
      <c r="E9090" t="s">
        <v>70</v>
      </c>
      <c r="F9090" t="str">
        <f>_xlfn.XLOOKUP(E9090,State_Code_Name!$C$2:$C$52,State_Code_Name!$B$2:$B$52)</f>
        <v>Massachusetts</v>
      </c>
      <c r="G9090" t="s">
        <v>13</v>
      </c>
      <c r="H9090" s="15">
        <v>42489</v>
      </c>
      <c r="I9090" s="15">
        <v>42529</v>
      </c>
      <c r="J9090" t="s">
        <v>14</v>
      </c>
      <c r="K9090" t="s">
        <v>15</v>
      </c>
      <c r="L9090">
        <f>Table1[[#This Row],[Date resolved]]-Table1[[#This Row],[Date received]]</f>
        <v>40</v>
      </c>
      <c r="M9090">
        <f>YEAR(Table1[[#This Row],[Date received]])</f>
        <v>2016</v>
      </c>
      <c r="N9090" t="str">
        <f>_xlfn.CONCAT("Q",_xlfn.CEILING.MATH(MONTH(Table1[[#This Row],[Date received]])/3))</f>
        <v>Q2</v>
      </c>
    </row>
    <row r="9091" spans="1:14" x14ac:dyDescent="0.3">
      <c r="A9091">
        <v>329116</v>
      </c>
      <c r="B9091" t="s">
        <v>73</v>
      </c>
      <c r="C9091" t="s">
        <v>26</v>
      </c>
      <c r="D9091" t="s">
        <v>27</v>
      </c>
      <c r="E9091" t="s">
        <v>25</v>
      </c>
      <c r="F9091" t="str">
        <f>_xlfn.XLOOKUP(E9091,State_Code_Name!$C$2:$C$52,State_Code_Name!$B$2:$B$52)</f>
        <v>Georgia</v>
      </c>
      <c r="G9091" t="s">
        <v>19</v>
      </c>
      <c r="H9091" s="15">
        <v>41329</v>
      </c>
      <c r="I9091" s="15">
        <v>41330</v>
      </c>
      <c r="J9091" t="s">
        <v>14</v>
      </c>
      <c r="K9091" t="s">
        <v>15</v>
      </c>
      <c r="L9091">
        <f>Table1[[#This Row],[Date resolved]]-Table1[[#This Row],[Date received]]</f>
        <v>1</v>
      </c>
      <c r="M9091">
        <f>YEAR(Table1[[#This Row],[Date received]])</f>
        <v>2013</v>
      </c>
      <c r="N9091" t="str">
        <f>_xlfn.CONCAT("Q",_xlfn.CEILING.MATH(MONTH(Table1[[#This Row],[Date received]])/3))</f>
        <v>Q1</v>
      </c>
    </row>
    <row r="9092" spans="1:14" x14ac:dyDescent="0.3">
      <c r="A9092">
        <v>1674510</v>
      </c>
      <c r="B9092" t="s">
        <v>43</v>
      </c>
      <c r="C9092" t="s">
        <v>36</v>
      </c>
      <c r="D9092" t="s">
        <v>112</v>
      </c>
      <c r="E9092" t="s">
        <v>18</v>
      </c>
      <c r="F9092" t="str">
        <f>_xlfn.XLOOKUP(E9092,State_Code_Name!$C$2:$C$52,State_Code_Name!$B$2:$B$52)</f>
        <v>California</v>
      </c>
      <c r="G9092" t="s">
        <v>19</v>
      </c>
      <c r="H9092" s="15">
        <v>42336</v>
      </c>
      <c r="I9092" s="15">
        <v>42336</v>
      </c>
      <c r="J9092" t="s">
        <v>14</v>
      </c>
      <c r="K9092" t="s">
        <v>14</v>
      </c>
      <c r="L9092">
        <f>Table1[[#This Row],[Date resolved]]-Table1[[#This Row],[Date received]]</f>
        <v>0</v>
      </c>
      <c r="M9092">
        <f>YEAR(Table1[[#This Row],[Date received]])</f>
        <v>2015</v>
      </c>
      <c r="N9092" t="str">
        <f>_xlfn.CONCAT("Q",_xlfn.CEILING.MATH(MONTH(Table1[[#This Row],[Date received]])/3))</f>
        <v>Q4</v>
      </c>
    </row>
    <row r="9093" spans="1:14" x14ac:dyDescent="0.3">
      <c r="A9093">
        <v>1228738</v>
      </c>
      <c r="B9093" t="s">
        <v>81</v>
      </c>
      <c r="C9093" t="s">
        <v>36</v>
      </c>
      <c r="D9093" t="s">
        <v>99</v>
      </c>
      <c r="E9093" t="s">
        <v>66</v>
      </c>
      <c r="F9093" t="str">
        <f>_xlfn.XLOOKUP(E9093,State_Code_Name!$C$2:$C$52,State_Code_Name!$B$2:$B$52)</f>
        <v>Michigan</v>
      </c>
      <c r="G9093" t="s">
        <v>19</v>
      </c>
      <c r="H9093" s="15">
        <v>42041</v>
      </c>
      <c r="I9093" s="15">
        <v>42041</v>
      </c>
      <c r="J9093" t="s">
        <v>14</v>
      </c>
      <c r="K9093" t="s">
        <v>15</v>
      </c>
      <c r="L9093">
        <f>Table1[[#This Row],[Date resolved]]-Table1[[#This Row],[Date received]]</f>
        <v>0</v>
      </c>
      <c r="M9093">
        <f>YEAR(Table1[[#This Row],[Date received]])</f>
        <v>2015</v>
      </c>
      <c r="N9093" t="str">
        <f>_xlfn.CONCAT("Q",_xlfn.CEILING.MATH(MONTH(Table1[[#This Row],[Date received]])/3))</f>
        <v>Q1</v>
      </c>
    </row>
    <row r="9094" spans="1:14" x14ac:dyDescent="0.3">
      <c r="A9094">
        <v>1746866</v>
      </c>
      <c r="B9094" t="s">
        <v>182</v>
      </c>
      <c r="C9094" t="s">
        <v>9</v>
      </c>
      <c r="D9094" t="s">
        <v>183</v>
      </c>
      <c r="E9094" t="s">
        <v>327</v>
      </c>
      <c r="F9094" t="str">
        <f>_xlfn.XLOOKUP(E9094,State_Code_Name!$C$2:$C$52,State_Code_Name!$B$2:$B$52)</f>
        <v>South Dakota</v>
      </c>
      <c r="G9094" t="s">
        <v>19</v>
      </c>
      <c r="H9094" s="15">
        <v>42387</v>
      </c>
      <c r="I9094" s="15">
        <v>42387</v>
      </c>
      <c r="J9094" t="s">
        <v>14</v>
      </c>
      <c r="K9094" t="s">
        <v>15</v>
      </c>
      <c r="L9094">
        <f>Table1[[#This Row],[Date resolved]]-Table1[[#This Row],[Date received]]</f>
        <v>0</v>
      </c>
      <c r="M9094">
        <f>YEAR(Table1[[#This Row],[Date received]])</f>
        <v>2016</v>
      </c>
      <c r="N9094" t="str">
        <f>_xlfn.CONCAT("Q",_xlfn.CEILING.MATH(MONTH(Table1[[#This Row],[Date received]])/3))</f>
        <v>Q1</v>
      </c>
    </row>
    <row r="9095" spans="1:14" x14ac:dyDescent="0.3">
      <c r="A9095">
        <v>401542</v>
      </c>
      <c r="B9095" t="s">
        <v>226</v>
      </c>
      <c r="C9095" t="s">
        <v>9</v>
      </c>
      <c r="D9095" t="s">
        <v>175</v>
      </c>
      <c r="E9095" t="s">
        <v>22</v>
      </c>
      <c r="F9095" t="str">
        <f>_xlfn.XLOOKUP(E9095,State_Code_Name!$C$2:$C$52,State_Code_Name!$B$2:$B$52)</f>
        <v>New York</v>
      </c>
      <c r="G9095" t="s">
        <v>19</v>
      </c>
      <c r="H9095" s="15">
        <v>41401</v>
      </c>
      <c r="I9095" s="15">
        <v>41402</v>
      </c>
      <c r="J9095" t="s">
        <v>14</v>
      </c>
      <c r="K9095" t="s">
        <v>15</v>
      </c>
      <c r="L9095">
        <f>Table1[[#This Row],[Date resolved]]-Table1[[#This Row],[Date received]]</f>
        <v>1</v>
      </c>
      <c r="M9095">
        <f>YEAR(Table1[[#This Row],[Date received]])</f>
        <v>2013</v>
      </c>
      <c r="N9095" t="str">
        <f>_xlfn.CONCAT("Q",_xlfn.CEILING.MATH(MONTH(Table1[[#This Row],[Date received]])/3))</f>
        <v>Q2</v>
      </c>
    </row>
    <row r="9096" spans="1:14" x14ac:dyDescent="0.3">
      <c r="A9096">
        <v>768135</v>
      </c>
      <c r="B9096" t="s">
        <v>73</v>
      </c>
      <c r="C9096" t="s">
        <v>26</v>
      </c>
      <c r="D9096" t="s">
        <v>27</v>
      </c>
      <c r="E9096" t="s">
        <v>74</v>
      </c>
      <c r="F9096" t="str">
        <f>_xlfn.XLOOKUP(E9096,State_Code_Name!$C$2:$C$52,State_Code_Name!$B$2:$B$52)</f>
        <v>Tennessee</v>
      </c>
      <c r="G9096" t="s">
        <v>19</v>
      </c>
      <c r="H9096" s="15">
        <v>41713</v>
      </c>
      <c r="I9096" s="15">
        <v>41713</v>
      </c>
      <c r="J9096" t="s">
        <v>14</v>
      </c>
      <c r="K9096" t="s">
        <v>15</v>
      </c>
      <c r="L9096">
        <f>Table1[[#This Row],[Date resolved]]-Table1[[#This Row],[Date received]]</f>
        <v>0</v>
      </c>
      <c r="M9096">
        <f>YEAR(Table1[[#This Row],[Date received]])</f>
        <v>2014</v>
      </c>
      <c r="N9096" t="str">
        <f>_xlfn.CONCAT("Q",_xlfn.CEILING.MATH(MONTH(Table1[[#This Row],[Date received]])/3))</f>
        <v>Q1</v>
      </c>
    </row>
    <row r="9097" spans="1:14" x14ac:dyDescent="0.3">
      <c r="A9097">
        <v>1132495</v>
      </c>
      <c r="B9097" t="s">
        <v>21</v>
      </c>
      <c r="C9097" t="s">
        <v>26</v>
      </c>
      <c r="D9097" t="s">
        <v>27</v>
      </c>
      <c r="E9097" t="s">
        <v>46</v>
      </c>
      <c r="F9097" t="str">
        <f>_xlfn.XLOOKUP(E9097,State_Code_Name!$C$2:$C$52,State_Code_Name!$B$2:$B$52)</f>
        <v>Pennsylvania</v>
      </c>
      <c r="G9097" t="s">
        <v>13</v>
      </c>
      <c r="H9097" s="15">
        <v>41963</v>
      </c>
      <c r="I9097" s="15">
        <v>41969</v>
      </c>
      <c r="J9097" t="s">
        <v>14</v>
      </c>
      <c r="K9097" t="s">
        <v>15</v>
      </c>
      <c r="L9097">
        <f>Table1[[#This Row],[Date resolved]]-Table1[[#This Row],[Date received]]</f>
        <v>6</v>
      </c>
      <c r="M9097">
        <f>YEAR(Table1[[#This Row],[Date received]])</f>
        <v>2014</v>
      </c>
      <c r="N9097" t="str">
        <f>_xlfn.CONCAT("Q",_xlfn.CEILING.MATH(MONTH(Table1[[#This Row],[Date received]])/3))</f>
        <v>Q4</v>
      </c>
    </row>
    <row r="9098" spans="1:14" x14ac:dyDescent="0.3">
      <c r="A9098">
        <v>722873</v>
      </c>
      <c r="B9098" t="s">
        <v>322</v>
      </c>
      <c r="C9098" t="s">
        <v>172</v>
      </c>
      <c r="D9098" t="s">
        <v>266</v>
      </c>
      <c r="E9098" t="s">
        <v>39</v>
      </c>
      <c r="F9098" t="str">
        <f>_xlfn.XLOOKUP(E9098,State_Code_Name!$C$2:$C$52,State_Code_Name!$B$2:$B$52)</f>
        <v>Ohio</v>
      </c>
      <c r="G9098" t="s">
        <v>13</v>
      </c>
      <c r="H9098" s="15">
        <v>41690</v>
      </c>
      <c r="I9098" s="15">
        <v>41691</v>
      </c>
      <c r="J9098" t="s">
        <v>14</v>
      </c>
      <c r="K9098" t="s">
        <v>14</v>
      </c>
      <c r="L9098">
        <f>Table1[[#This Row],[Date resolved]]-Table1[[#This Row],[Date received]]</f>
        <v>1</v>
      </c>
      <c r="M9098">
        <f>YEAR(Table1[[#This Row],[Date received]])</f>
        <v>2014</v>
      </c>
      <c r="N9098" t="str">
        <f>_xlfn.CONCAT("Q",_xlfn.CEILING.MATH(MONTH(Table1[[#This Row],[Date received]])/3))</f>
        <v>Q1</v>
      </c>
    </row>
    <row r="9099" spans="1:14" x14ac:dyDescent="0.3">
      <c r="A9099">
        <v>1788334</v>
      </c>
      <c r="B9099" t="s">
        <v>125</v>
      </c>
      <c r="C9099" t="s">
        <v>26</v>
      </c>
      <c r="D9099" t="s">
        <v>27</v>
      </c>
      <c r="E9099" t="s">
        <v>18</v>
      </c>
      <c r="F9099" t="str">
        <f>_xlfn.XLOOKUP(E9099,State_Code_Name!$C$2:$C$52,State_Code_Name!$B$2:$B$52)</f>
        <v>California</v>
      </c>
      <c r="G9099" t="s">
        <v>19</v>
      </c>
      <c r="H9099" s="15">
        <v>42416</v>
      </c>
      <c r="I9099" s="15">
        <v>42416</v>
      </c>
      <c r="J9099" t="s">
        <v>14</v>
      </c>
      <c r="K9099" t="s">
        <v>14</v>
      </c>
      <c r="L9099">
        <f>Table1[[#This Row],[Date resolved]]-Table1[[#This Row],[Date received]]</f>
        <v>0</v>
      </c>
      <c r="M9099">
        <f>YEAR(Table1[[#This Row],[Date received]])</f>
        <v>2016</v>
      </c>
      <c r="N9099" t="str">
        <f>_xlfn.CONCAT("Q",_xlfn.CEILING.MATH(MONTH(Table1[[#This Row],[Date received]])/3))</f>
        <v>Q1</v>
      </c>
    </row>
    <row r="9100" spans="1:14" x14ac:dyDescent="0.3">
      <c r="A9100">
        <v>1671784</v>
      </c>
      <c r="B9100" t="s">
        <v>136</v>
      </c>
      <c r="C9100" t="s">
        <v>172</v>
      </c>
      <c r="D9100" t="s">
        <v>528</v>
      </c>
      <c r="E9100" t="s">
        <v>35</v>
      </c>
      <c r="F9100" t="str">
        <f>_xlfn.XLOOKUP(E9100,State_Code_Name!$C$2:$C$52,State_Code_Name!$B$2:$B$52)</f>
        <v>Florida</v>
      </c>
      <c r="G9100" t="s">
        <v>19</v>
      </c>
      <c r="H9100" s="15">
        <v>42333</v>
      </c>
      <c r="I9100" s="15">
        <v>42333</v>
      </c>
      <c r="J9100" t="s">
        <v>14</v>
      </c>
      <c r="K9100" t="s">
        <v>14</v>
      </c>
      <c r="L9100">
        <f>Table1[[#This Row],[Date resolved]]-Table1[[#This Row],[Date received]]</f>
        <v>0</v>
      </c>
      <c r="M9100">
        <f>YEAR(Table1[[#This Row],[Date received]])</f>
        <v>2015</v>
      </c>
      <c r="N9100" t="str">
        <f>_xlfn.CONCAT("Q",_xlfn.CEILING.MATH(MONTH(Table1[[#This Row],[Date received]])/3))</f>
        <v>Q4</v>
      </c>
    </row>
    <row r="9101" spans="1:14" x14ac:dyDescent="0.3">
      <c r="A9101">
        <v>1079542</v>
      </c>
      <c r="B9101" t="s">
        <v>113</v>
      </c>
      <c r="C9101" t="s">
        <v>36</v>
      </c>
      <c r="D9101" t="s">
        <v>99</v>
      </c>
      <c r="E9101" t="s">
        <v>46</v>
      </c>
      <c r="F9101" t="str">
        <f>_xlfn.XLOOKUP(E9101,State_Code_Name!$C$2:$C$52,State_Code_Name!$B$2:$B$52)</f>
        <v>Pennsylvania</v>
      </c>
      <c r="G9101" t="s">
        <v>19</v>
      </c>
      <c r="H9101" s="15">
        <v>41933</v>
      </c>
      <c r="I9101" s="15">
        <v>41939</v>
      </c>
      <c r="J9101" t="s">
        <v>14</v>
      </c>
      <c r="K9101" t="s">
        <v>15</v>
      </c>
      <c r="L9101">
        <f>Table1[[#This Row],[Date resolved]]-Table1[[#This Row],[Date received]]</f>
        <v>6</v>
      </c>
      <c r="M9101">
        <f>YEAR(Table1[[#This Row],[Date received]])</f>
        <v>2014</v>
      </c>
      <c r="N9101" t="str">
        <f>_xlfn.CONCAT("Q",_xlfn.CEILING.MATH(MONTH(Table1[[#This Row],[Date received]])/3))</f>
        <v>Q4</v>
      </c>
    </row>
    <row r="9102" spans="1:14" x14ac:dyDescent="0.3">
      <c r="A9102">
        <v>1594285</v>
      </c>
      <c r="B9102" t="s">
        <v>273</v>
      </c>
      <c r="C9102" t="s">
        <v>26</v>
      </c>
      <c r="D9102" t="s">
        <v>27</v>
      </c>
      <c r="E9102" t="s">
        <v>31</v>
      </c>
      <c r="F9102" t="str">
        <f>_xlfn.XLOOKUP(E9102,State_Code_Name!$C$2:$C$52,State_Code_Name!$B$2:$B$52)</f>
        <v>Texas</v>
      </c>
      <c r="G9102" t="s">
        <v>19</v>
      </c>
      <c r="H9102" s="15">
        <v>42283</v>
      </c>
      <c r="I9102" s="15">
        <v>42283</v>
      </c>
      <c r="J9102" t="s">
        <v>14</v>
      </c>
      <c r="K9102" t="s">
        <v>15</v>
      </c>
      <c r="L9102">
        <f>Table1[[#This Row],[Date resolved]]-Table1[[#This Row],[Date received]]</f>
        <v>0</v>
      </c>
      <c r="M9102">
        <f>YEAR(Table1[[#This Row],[Date received]])</f>
        <v>2015</v>
      </c>
      <c r="N9102" t="str">
        <f>_xlfn.CONCAT("Q",_xlfn.CEILING.MATH(MONTH(Table1[[#This Row],[Date received]])/3))</f>
        <v>Q4</v>
      </c>
    </row>
    <row r="9103" spans="1:14" x14ac:dyDescent="0.3">
      <c r="A9103">
        <v>665642</v>
      </c>
      <c r="B9103" t="s">
        <v>30</v>
      </c>
      <c r="C9103" t="s">
        <v>26</v>
      </c>
      <c r="D9103" t="s">
        <v>27</v>
      </c>
      <c r="E9103" t="s">
        <v>212</v>
      </c>
      <c r="F9103" t="str">
        <f>_xlfn.XLOOKUP(E9103,State_Code_Name!$C$2:$C$52,State_Code_Name!$B$2:$B$52)</f>
        <v>West Virginia</v>
      </c>
      <c r="G9103" t="s">
        <v>19</v>
      </c>
      <c r="H9103" s="15">
        <v>41652</v>
      </c>
      <c r="I9103" s="15">
        <v>41652</v>
      </c>
      <c r="J9103" t="s">
        <v>14</v>
      </c>
      <c r="K9103" t="s">
        <v>15</v>
      </c>
      <c r="L9103">
        <f>Table1[[#This Row],[Date resolved]]-Table1[[#This Row],[Date received]]</f>
        <v>0</v>
      </c>
      <c r="M9103">
        <f>YEAR(Table1[[#This Row],[Date received]])</f>
        <v>2014</v>
      </c>
      <c r="N9103" t="str">
        <f>_xlfn.CONCAT("Q",_xlfn.CEILING.MATH(MONTH(Table1[[#This Row],[Date received]])/3))</f>
        <v>Q1</v>
      </c>
    </row>
    <row r="9104" spans="1:14" x14ac:dyDescent="0.3">
      <c r="A9104">
        <v>1264665</v>
      </c>
      <c r="B9104" t="s">
        <v>54</v>
      </c>
      <c r="C9104" t="s">
        <v>52</v>
      </c>
      <c r="D9104" t="s">
        <v>103</v>
      </c>
      <c r="E9104" t="s">
        <v>18</v>
      </c>
      <c r="F9104" t="str">
        <f>_xlfn.XLOOKUP(E9104,State_Code_Name!$C$2:$C$52,State_Code_Name!$B$2:$B$52)</f>
        <v>California</v>
      </c>
      <c r="G9104" t="s">
        <v>19</v>
      </c>
      <c r="H9104" s="15">
        <v>42066</v>
      </c>
      <c r="I9104" s="15">
        <v>42066</v>
      </c>
      <c r="J9104" t="s">
        <v>14</v>
      </c>
      <c r="K9104" t="s">
        <v>14</v>
      </c>
      <c r="L9104">
        <f>Table1[[#This Row],[Date resolved]]-Table1[[#This Row],[Date received]]</f>
        <v>0</v>
      </c>
      <c r="M9104">
        <f>YEAR(Table1[[#This Row],[Date received]])</f>
        <v>2015</v>
      </c>
      <c r="N9104" t="str">
        <f>_xlfn.CONCAT("Q",_xlfn.CEILING.MATH(MONTH(Table1[[#This Row],[Date received]])/3))</f>
        <v>Q1</v>
      </c>
    </row>
    <row r="9105" spans="1:14" x14ac:dyDescent="0.3">
      <c r="A9105">
        <v>1571032</v>
      </c>
      <c r="B9105" t="s">
        <v>60</v>
      </c>
      <c r="C9105" t="s">
        <v>52</v>
      </c>
      <c r="D9105" t="s">
        <v>96</v>
      </c>
      <c r="E9105" t="s">
        <v>18</v>
      </c>
      <c r="F9105" t="str">
        <f>_xlfn.XLOOKUP(E9105,State_Code_Name!$C$2:$C$52,State_Code_Name!$B$2:$B$52)</f>
        <v>California</v>
      </c>
      <c r="G9105" t="s">
        <v>19</v>
      </c>
      <c r="H9105" s="15">
        <v>42265</v>
      </c>
      <c r="I9105" s="15">
        <v>42265</v>
      </c>
      <c r="J9105" t="s">
        <v>14</v>
      </c>
      <c r="K9105" t="s">
        <v>15</v>
      </c>
      <c r="L9105">
        <f>Table1[[#This Row],[Date resolved]]-Table1[[#This Row],[Date received]]</f>
        <v>0</v>
      </c>
      <c r="M9105">
        <f>YEAR(Table1[[#This Row],[Date received]])</f>
        <v>2015</v>
      </c>
      <c r="N9105" t="str">
        <f>_xlfn.CONCAT("Q",_xlfn.CEILING.MATH(MONTH(Table1[[#This Row],[Date received]])/3))</f>
        <v>Q3</v>
      </c>
    </row>
    <row r="9106" spans="1:14" x14ac:dyDescent="0.3">
      <c r="A9106">
        <v>1257930</v>
      </c>
      <c r="B9106" t="s">
        <v>38</v>
      </c>
      <c r="C9106" t="s">
        <v>9</v>
      </c>
      <c r="D9106" t="s">
        <v>132</v>
      </c>
      <c r="E9106" t="s">
        <v>72</v>
      </c>
      <c r="F9106" t="str">
        <f>_xlfn.XLOOKUP(E9106,State_Code_Name!$C$2:$C$52,State_Code_Name!$B$2:$B$52)</f>
        <v>Kentucky</v>
      </c>
      <c r="G9106" t="s">
        <v>19</v>
      </c>
      <c r="H9106" s="15">
        <v>42061</v>
      </c>
      <c r="I9106" s="15">
        <v>42082</v>
      </c>
      <c r="J9106" t="s">
        <v>14</v>
      </c>
      <c r="K9106" t="s">
        <v>15</v>
      </c>
      <c r="L9106">
        <f>Table1[[#This Row],[Date resolved]]-Table1[[#This Row],[Date received]]</f>
        <v>21</v>
      </c>
      <c r="M9106">
        <f>YEAR(Table1[[#This Row],[Date received]])</f>
        <v>2015</v>
      </c>
      <c r="N9106" t="str">
        <f>_xlfn.CONCAT("Q",_xlfn.CEILING.MATH(MONTH(Table1[[#This Row],[Date received]])/3))</f>
        <v>Q1</v>
      </c>
    </row>
    <row r="9107" spans="1:14" x14ac:dyDescent="0.3">
      <c r="A9107">
        <v>2025832</v>
      </c>
      <c r="B9107" t="s">
        <v>230</v>
      </c>
      <c r="C9107" t="s">
        <v>36</v>
      </c>
      <c r="D9107" t="s">
        <v>99</v>
      </c>
      <c r="E9107" t="s">
        <v>25</v>
      </c>
      <c r="F9107" t="str">
        <f>_xlfn.XLOOKUP(E9107,State_Code_Name!$C$2:$C$52,State_Code_Name!$B$2:$B$52)</f>
        <v>Georgia</v>
      </c>
      <c r="G9107" t="s">
        <v>305</v>
      </c>
      <c r="H9107" s="15">
        <v>42573</v>
      </c>
      <c r="I9107" s="15">
        <v>42576</v>
      </c>
      <c r="J9107" t="s">
        <v>14</v>
      </c>
      <c r="K9107" t="s">
        <v>15</v>
      </c>
      <c r="L9107">
        <f>Table1[[#This Row],[Date resolved]]-Table1[[#This Row],[Date received]]</f>
        <v>3</v>
      </c>
      <c r="M9107">
        <f>YEAR(Table1[[#This Row],[Date received]])</f>
        <v>2016</v>
      </c>
      <c r="N9107" t="str">
        <f>_xlfn.CONCAT("Q",_xlfn.CEILING.MATH(MONTH(Table1[[#This Row],[Date received]])/3))</f>
        <v>Q3</v>
      </c>
    </row>
    <row r="9108" spans="1:14" x14ac:dyDescent="0.3">
      <c r="A9108">
        <v>737133</v>
      </c>
      <c r="B9108" t="s">
        <v>30</v>
      </c>
      <c r="C9108" t="s">
        <v>26</v>
      </c>
      <c r="D9108" t="s">
        <v>159</v>
      </c>
      <c r="E9108" t="s">
        <v>18</v>
      </c>
      <c r="F9108" t="str">
        <f>_xlfn.XLOOKUP(E9108,State_Code_Name!$C$2:$C$52,State_Code_Name!$B$2:$B$52)</f>
        <v>California</v>
      </c>
      <c r="G9108" t="s">
        <v>19</v>
      </c>
      <c r="H9108" s="15">
        <v>41698</v>
      </c>
      <c r="I9108" s="15">
        <v>41698</v>
      </c>
      <c r="J9108" t="s">
        <v>14</v>
      </c>
      <c r="K9108" t="s">
        <v>15</v>
      </c>
      <c r="L9108">
        <f>Table1[[#This Row],[Date resolved]]-Table1[[#This Row],[Date received]]</f>
        <v>0</v>
      </c>
      <c r="M9108">
        <f>YEAR(Table1[[#This Row],[Date received]])</f>
        <v>2014</v>
      </c>
      <c r="N9108" t="str">
        <f>_xlfn.CONCAT("Q",_xlfn.CEILING.MATH(MONTH(Table1[[#This Row],[Date received]])/3))</f>
        <v>Q1</v>
      </c>
    </row>
    <row r="9109" spans="1:14" x14ac:dyDescent="0.3">
      <c r="A9109">
        <v>670619</v>
      </c>
      <c r="B9109" t="s">
        <v>38</v>
      </c>
      <c r="C9109" t="s">
        <v>36</v>
      </c>
      <c r="D9109" t="s">
        <v>80</v>
      </c>
      <c r="E9109" t="s">
        <v>35</v>
      </c>
      <c r="F9109" t="str">
        <f>_xlfn.XLOOKUP(E9109,State_Code_Name!$C$2:$C$52,State_Code_Name!$B$2:$B$52)</f>
        <v>Florida</v>
      </c>
      <c r="G9109" t="s">
        <v>305</v>
      </c>
      <c r="H9109" s="15">
        <v>41654</v>
      </c>
      <c r="I9109" s="15">
        <v>41661</v>
      </c>
      <c r="J9109" t="s">
        <v>14</v>
      </c>
      <c r="K9109" t="s">
        <v>15</v>
      </c>
      <c r="L9109">
        <f>Table1[[#This Row],[Date resolved]]-Table1[[#This Row],[Date received]]</f>
        <v>7</v>
      </c>
      <c r="M9109">
        <f>YEAR(Table1[[#This Row],[Date received]])</f>
        <v>2014</v>
      </c>
      <c r="N9109" t="str">
        <f>_xlfn.CONCAT("Q",_xlfn.CEILING.MATH(MONTH(Table1[[#This Row],[Date received]])/3))</f>
        <v>Q1</v>
      </c>
    </row>
    <row r="9110" spans="1:14" x14ac:dyDescent="0.3">
      <c r="A9110">
        <v>1218702</v>
      </c>
      <c r="B9110" t="s">
        <v>47</v>
      </c>
      <c r="C9110" t="s">
        <v>26</v>
      </c>
      <c r="D9110" t="s">
        <v>27</v>
      </c>
      <c r="E9110" t="s">
        <v>48</v>
      </c>
      <c r="F9110" t="str">
        <f>_xlfn.XLOOKUP(E9110,State_Code_Name!$C$2:$C$52,State_Code_Name!$B$2:$B$52)</f>
        <v>New Jersey</v>
      </c>
      <c r="G9110" t="s">
        <v>19</v>
      </c>
      <c r="H9110" s="15">
        <v>42034</v>
      </c>
      <c r="I9110" s="15">
        <v>42034</v>
      </c>
      <c r="J9110" t="s">
        <v>15</v>
      </c>
      <c r="K9110" t="s">
        <v>15</v>
      </c>
      <c r="L9110">
        <f>Table1[[#This Row],[Date resolved]]-Table1[[#This Row],[Date received]]</f>
        <v>0</v>
      </c>
      <c r="M9110">
        <f>YEAR(Table1[[#This Row],[Date received]])</f>
        <v>2015</v>
      </c>
      <c r="N9110" t="str">
        <f>_xlfn.CONCAT("Q",_xlfn.CEILING.MATH(MONTH(Table1[[#This Row],[Date received]])/3))</f>
        <v>Q1</v>
      </c>
    </row>
    <row r="9111" spans="1:14" x14ac:dyDescent="0.3">
      <c r="A9111">
        <v>1069764</v>
      </c>
      <c r="B9111" t="s">
        <v>11</v>
      </c>
      <c r="C9111" t="s">
        <v>26</v>
      </c>
      <c r="D9111" t="s">
        <v>78</v>
      </c>
      <c r="E9111" t="s">
        <v>31</v>
      </c>
      <c r="F9111" t="str">
        <f>_xlfn.XLOOKUP(E9111,State_Code_Name!$C$2:$C$52,State_Code_Name!$B$2:$B$52)</f>
        <v>Texas</v>
      </c>
      <c r="G9111" t="s">
        <v>13</v>
      </c>
      <c r="H9111" s="15">
        <v>41926</v>
      </c>
      <c r="I9111" s="15">
        <v>41932</v>
      </c>
      <c r="J9111" t="s">
        <v>14</v>
      </c>
      <c r="K9111" t="s">
        <v>15</v>
      </c>
      <c r="L9111">
        <f>Table1[[#This Row],[Date resolved]]-Table1[[#This Row],[Date received]]</f>
        <v>6</v>
      </c>
      <c r="M9111">
        <f>YEAR(Table1[[#This Row],[Date received]])</f>
        <v>2014</v>
      </c>
      <c r="N9111" t="str">
        <f>_xlfn.CONCAT("Q",_xlfn.CEILING.MATH(MONTH(Table1[[#This Row],[Date received]])/3))</f>
        <v>Q4</v>
      </c>
    </row>
    <row r="9112" spans="1:14" x14ac:dyDescent="0.3">
      <c r="A9112">
        <v>1218676</v>
      </c>
      <c r="B9112" t="s">
        <v>1208</v>
      </c>
      <c r="C9112" t="s">
        <v>36</v>
      </c>
      <c r="D9112" t="s">
        <v>49</v>
      </c>
      <c r="E9112" t="s">
        <v>39</v>
      </c>
      <c r="F9112" t="str">
        <f>_xlfn.XLOOKUP(E9112,State_Code_Name!$C$2:$C$52,State_Code_Name!$B$2:$B$52)</f>
        <v>Ohio</v>
      </c>
      <c r="G9112" t="s">
        <v>305</v>
      </c>
      <c r="H9112" s="15">
        <v>42034</v>
      </c>
      <c r="I9112" s="15">
        <v>42039</v>
      </c>
      <c r="J9112" t="s">
        <v>14</v>
      </c>
      <c r="K9112" t="s">
        <v>15</v>
      </c>
      <c r="L9112">
        <f>Table1[[#This Row],[Date resolved]]-Table1[[#This Row],[Date received]]</f>
        <v>5</v>
      </c>
      <c r="M9112">
        <f>YEAR(Table1[[#This Row],[Date received]])</f>
        <v>2015</v>
      </c>
      <c r="N9112" t="str">
        <f>_xlfn.CONCAT("Q",_xlfn.CEILING.MATH(MONTH(Table1[[#This Row],[Date received]])/3))</f>
        <v>Q1</v>
      </c>
    </row>
    <row r="9113" spans="1:14" x14ac:dyDescent="0.3">
      <c r="A9113">
        <v>1024239</v>
      </c>
      <c r="B9113" t="s">
        <v>102</v>
      </c>
      <c r="C9113" t="s">
        <v>26</v>
      </c>
      <c r="D9113" t="s">
        <v>159</v>
      </c>
      <c r="E9113" t="s">
        <v>29</v>
      </c>
      <c r="F9113" t="str">
        <f>_xlfn.XLOOKUP(E9113,State_Code_Name!$C$2:$C$52,State_Code_Name!$B$2:$B$52)</f>
        <v>Connecticut</v>
      </c>
      <c r="G9113" t="s">
        <v>19</v>
      </c>
      <c r="H9113" s="15">
        <v>41893</v>
      </c>
      <c r="I9113" s="15">
        <v>41893</v>
      </c>
      <c r="J9113" t="s">
        <v>14</v>
      </c>
      <c r="K9113" t="s">
        <v>15</v>
      </c>
      <c r="L9113">
        <f>Table1[[#This Row],[Date resolved]]-Table1[[#This Row],[Date received]]</f>
        <v>0</v>
      </c>
      <c r="M9113">
        <f>YEAR(Table1[[#This Row],[Date received]])</f>
        <v>2014</v>
      </c>
      <c r="N9113" t="str">
        <f>_xlfn.CONCAT("Q",_xlfn.CEILING.MATH(MONTH(Table1[[#This Row],[Date received]])/3))</f>
        <v>Q3</v>
      </c>
    </row>
    <row r="9114" spans="1:14" x14ac:dyDescent="0.3">
      <c r="A9114">
        <v>1927618</v>
      </c>
      <c r="B9114" t="s">
        <v>38</v>
      </c>
      <c r="C9114" t="s">
        <v>16</v>
      </c>
      <c r="D9114" t="s">
        <v>20</v>
      </c>
      <c r="E9114" t="s">
        <v>48</v>
      </c>
      <c r="F9114" t="str">
        <f>_xlfn.XLOOKUP(E9114,State_Code_Name!$C$2:$C$52,State_Code_Name!$B$2:$B$52)</f>
        <v>New Jersey</v>
      </c>
      <c r="G9114" t="s">
        <v>19</v>
      </c>
      <c r="H9114" s="15">
        <v>42506</v>
      </c>
      <c r="I9114" s="15">
        <v>42506</v>
      </c>
      <c r="J9114" t="s">
        <v>14</v>
      </c>
      <c r="K9114" t="s">
        <v>15</v>
      </c>
      <c r="L9114">
        <f>Table1[[#This Row],[Date resolved]]-Table1[[#This Row],[Date received]]</f>
        <v>0</v>
      </c>
      <c r="M9114">
        <f>YEAR(Table1[[#This Row],[Date received]])</f>
        <v>2016</v>
      </c>
      <c r="N9114" t="str">
        <f>_xlfn.CONCAT("Q",_xlfn.CEILING.MATH(MONTH(Table1[[#This Row],[Date received]])/3))</f>
        <v>Q2</v>
      </c>
    </row>
    <row r="9115" spans="1:14" x14ac:dyDescent="0.3">
      <c r="A9115">
        <v>1741035</v>
      </c>
      <c r="B9115" t="s">
        <v>47</v>
      </c>
      <c r="C9115" t="s">
        <v>26</v>
      </c>
      <c r="D9115" t="s">
        <v>27</v>
      </c>
      <c r="E9115" t="s">
        <v>98</v>
      </c>
      <c r="F9115" t="str">
        <f>_xlfn.XLOOKUP(E9115,State_Code_Name!$C$2:$C$52,State_Code_Name!$B$2:$B$52)</f>
        <v>Colorado</v>
      </c>
      <c r="G9115" t="s">
        <v>19</v>
      </c>
      <c r="H9115" s="15">
        <v>42383</v>
      </c>
      <c r="I9115" s="15">
        <v>42383</v>
      </c>
      <c r="J9115" t="s">
        <v>14</v>
      </c>
      <c r="K9115" t="s">
        <v>15</v>
      </c>
      <c r="L9115">
        <f>Table1[[#This Row],[Date resolved]]-Table1[[#This Row],[Date received]]</f>
        <v>0</v>
      </c>
      <c r="M9115">
        <f>YEAR(Table1[[#This Row],[Date received]])</f>
        <v>2016</v>
      </c>
      <c r="N9115" t="str">
        <f>_xlfn.CONCAT("Q",_xlfn.CEILING.MATH(MONTH(Table1[[#This Row],[Date received]])/3))</f>
        <v>Q1</v>
      </c>
    </row>
    <row r="9116" spans="1:14" x14ac:dyDescent="0.3">
      <c r="A9116">
        <v>912287</v>
      </c>
      <c r="B9116" t="s">
        <v>514</v>
      </c>
      <c r="C9116" t="s">
        <v>32</v>
      </c>
      <c r="D9116" t="s">
        <v>41</v>
      </c>
      <c r="E9116" t="s">
        <v>66</v>
      </c>
      <c r="F9116" t="str">
        <f>_xlfn.XLOOKUP(E9116,State_Code_Name!$C$2:$C$52,State_Code_Name!$B$2:$B$52)</f>
        <v>Michigan</v>
      </c>
      <c r="G9116" t="s">
        <v>19</v>
      </c>
      <c r="H9116" s="15">
        <v>41816</v>
      </c>
      <c r="I9116" s="15">
        <v>41816</v>
      </c>
      <c r="J9116" t="s">
        <v>14</v>
      </c>
      <c r="K9116" t="s">
        <v>15</v>
      </c>
      <c r="L9116">
        <f>Table1[[#This Row],[Date resolved]]-Table1[[#This Row],[Date received]]</f>
        <v>0</v>
      </c>
      <c r="M9116">
        <f>YEAR(Table1[[#This Row],[Date received]])</f>
        <v>2014</v>
      </c>
      <c r="N9116" t="str">
        <f>_xlfn.CONCAT("Q",_xlfn.CEILING.MATH(MONTH(Table1[[#This Row],[Date received]])/3))</f>
        <v>Q2</v>
      </c>
    </row>
    <row r="9117" spans="1:14" x14ac:dyDescent="0.3">
      <c r="A9117">
        <v>594937</v>
      </c>
      <c r="B9117" t="s">
        <v>518</v>
      </c>
      <c r="C9117" t="s">
        <v>32</v>
      </c>
      <c r="D9117" t="s">
        <v>41</v>
      </c>
      <c r="E9117" t="s">
        <v>18</v>
      </c>
      <c r="F9117" t="str">
        <f>_xlfn.XLOOKUP(E9117,State_Code_Name!$C$2:$C$52,State_Code_Name!$B$2:$B$52)</f>
        <v>California</v>
      </c>
      <c r="G9117" t="s">
        <v>19</v>
      </c>
      <c r="H9117" s="15">
        <v>41590</v>
      </c>
      <c r="I9117" s="15">
        <v>41590</v>
      </c>
      <c r="J9117" t="s">
        <v>14</v>
      </c>
      <c r="K9117" t="s">
        <v>15</v>
      </c>
      <c r="L9117">
        <f>Table1[[#This Row],[Date resolved]]-Table1[[#This Row],[Date received]]</f>
        <v>0</v>
      </c>
      <c r="M9117">
        <f>YEAR(Table1[[#This Row],[Date received]])</f>
        <v>2013</v>
      </c>
      <c r="N9117" t="str">
        <f>_xlfn.CONCAT("Q",_xlfn.CEILING.MATH(MONTH(Table1[[#This Row],[Date received]])/3))</f>
        <v>Q4</v>
      </c>
    </row>
    <row r="9118" spans="1:14" x14ac:dyDescent="0.3">
      <c r="A9118">
        <v>1027288</v>
      </c>
      <c r="B9118" t="s">
        <v>63</v>
      </c>
      <c r="C9118" t="s">
        <v>61</v>
      </c>
      <c r="D9118" t="s">
        <v>282</v>
      </c>
      <c r="E9118" t="s">
        <v>66</v>
      </c>
      <c r="F9118" t="str">
        <f>_xlfn.XLOOKUP(E9118,State_Code_Name!$C$2:$C$52,State_Code_Name!$B$2:$B$52)</f>
        <v>Michigan</v>
      </c>
      <c r="G9118" t="s">
        <v>19</v>
      </c>
      <c r="H9118" s="15">
        <v>41894</v>
      </c>
      <c r="I9118" s="15">
        <v>41894</v>
      </c>
      <c r="J9118" t="s">
        <v>14</v>
      </c>
      <c r="K9118" t="s">
        <v>15</v>
      </c>
      <c r="L9118">
        <f>Table1[[#This Row],[Date resolved]]-Table1[[#This Row],[Date received]]</f>
        <v>0</v>
      </c>
      <c r="M9118">
        <f>YEAR(Table1[[#This Row],[Date received]])</f>
        <v>2014</v>
      </c>
      <c r="N9118" t="str">
        <f>_xlfn.CONCAT("Q",_xlfn.CEILING.MATH(MONTH(Table1[[#This Row],[Date received]])/3))</f>
        <v>Q3</v>
      </c>
    </row>
    <row r="9119" spans="1:14" x14ac:dyDescent="0.3">
      <c r="A9119">
        <v>1018917</v>
      </c>
      <c r="B9119" t="s">
        <v>392</v>
      </c>
      <c r="C9119" t="s">
        <v>531</v>
      </c>
      <c r="D9119" t="s">
        <v>544</v>
      </c>
      <c r="E9119" t="s">
        <v>12</v>
      </c>
      <c r="F9119" t="str">
        <f>_xlfn.XLOOKUP(E9119,State_Code_Name!$C$2:$C$52,State_Code_Name!$B$2:$B$52)</f>
        <v>Virginia</v>
      </c>
      <c r="G9119" t="s">
        <v>19</v>
      </c>
      <c r="H9119" s="15">
        <v>41890</v>
      </c>
      <c r="I9119" s="15">
        <v>41893</v>
      </c>
      <c r="J9119" t="s">
        <v>14</v>
      </c>
      <c r="K9119" t="s">
        <v>15</v>
      </c>
      <c r="L9119">
        <f>Table1[[#This Row],[Date resolved]]-Table1[[#This Row],[Date received]]</f>
        <v>3</v>
      </c>
      <c r="M9119">
        <f>YEAR(Table1[[#This Row],[Date received]])</f>
        <v>2014</v>
      </c>
      <c r="N9119" t="str">
        <f>_xlfn.CONCAT("Q",_xlfn.CEILING.MATH(MONTH(Table1[[#This Row],[Date received]])/3))</f>
        <v>Q3</v>
      </c>
    </row>
    <row r="9120" spans="1:14" x14ac:dyDescent="0.3">
      <c r="A9120">
        <v>2097586</v>
      </c>
      <c r="B9120" t="s">
        <v>60</v>
      </c>
      <c r="C9120" t="s">
        <v>52</v>
      </c>
      <c r="D9120" t="s">
        <v>103</v>
      </c>
      <c r="E9120" t="s">
        <v>12</v>
      </c>
      <c r="F9120" t="str">
        <f>_xlfn.XLOOKUP(E9120,State_Code_Name!$C$2:$C$52,State_Code_Name!$B$2:$B$52)</f>
        <v>Virginia</v>
      </c>
      <c r="G9120" t="s">
        <v>19</v>
      </c>
      <c r="H9120" s="15">
        <v>42619</v>
      </c>
      <c r="I9120" s="15">
        <v>42619</v>
      </c>
      <c r="J9120" t="s">
        <v>14</v>
      </c>
      <c r="K9120" t="s">
        <v>14</v>
      </c>
      <c r="L9120">
        <f>Table1[[#This Row],[Date resolved]]-Table1[[#This Row],[Date received]]</f>
        <v>0</v>
      </c>
      <c r="M9120">
        <f>YEAR(Table1[[#This Row],[Date received]])</f>
        <v>2016</v>
      </c>
      <c r="N9120" t="str">
        <f>_xlfn.CONCAT("Q",_xlfn.CEILING.MATH(MONTH(Table1[[#This Row],[Date received]])/3))</f>
        <v>Q3</v>
      </c>
    </row>
    <row r="9121" spans="1:14" x14ac:dyDescent="0.3">
      <c r="A9121">
        <v>1567068</v>
      </c>
      <c r="B9121" t="s">
        <v>38</v>
      </c>
      <c r="C9121" t="s">
        <v>16</v>
      </c>
      <c r="D9121" t="s">
        <v>20</v>
      </c>
      <c r="E9121" t="s">
        <v>22</v>
      </c>
      <c r="F9121" t="str">
        <f>_xlfn.XLOOKUP(E9121,State_Code_Name!$C$2:$C$52,State_Code_Name!$B$2:$B$52)</f>
        <v>New York</v>
      </c>
      <c r="G9121" t="s">
        <v>13</v>
      </c>
      <c r="H9121" s="15">
        <v>42263</v>
      </c>
      <c r="I9121" s="15">
        <v>42264</v>
      </c>
      <c r="J9121" t="s">
        <v>14</v>
      </c>
      <c r="K9121" t="s">
        <v>15</v>
      </c>
      <c r="L9121">
        <f>Table1[[#This Row],[Date resolved]]-Table1[[#This Row],[Date received]]</f>
        <v>1</v>
      </c>
      <c r="M9121">
        <f>YEAR(Table1[[#This Row],[Date received]])</f>
        <v>2015</v>
      </c>
      <c r="N9121" t="str">
        <f>_xlfn.CONCAT("Q",_xlfn.CEILING.MATH(MONTH(Table1[[#This Row],[Date received]])/3))</f>
        <v>Q3</v>
      </c>
    </row>
    <row r="9122" spans="1:14" x14ac:dyDescent="0.3">
      <c r="A9122">
        <v>716476</v>
      </c>
      <c r="B9122" t="s">
        <v>38</v>
      </c>
      <c r="C9122" t="s">
        <v>9</v>
      </c>
      <c r="D9122" t="s">
        <v>132</v>
      </c>
      <c r="E9122" t="s">
        <v>98</v>
      </c>
      <c r="F9122" t="str">
        <f>_xlfn.XLOOKUP(E9122,State_Code_Name!$C$2:$C$52,State_Code_Name!$B$2:$B$52)</f>
        <v>Colorado</v>
      </c>
      <c r="G9122" t="s">
        <v>19</v>
      </c>
      <c r="H9122" s="15">
        <v>41687</v>
      </c>
      <c r="I9122" s="15">
        <v>41687</v>
      </c>
      <c r="J9122" t="s">
        <v>14</v>
      </c>
      <c r="K9122" t="s">
        <v>15</v>
      </c>
      <c r="L9122">
        <f>Table1[[#This Row],[Date resolved]]-Table1[[#This Row],[Date received]]</f>
        <v>0</v>
      </c>
      <c r="M9122">
        <f>YEAR(Table1[[#This Row],[Date received]])</f>
        <v>2014</v>
      </c>
      <c r="N9122" t="str">
        <f>_xlfn.CONCAT("Q",_xlfn.CEILING.MATH(MONTH(Table1[[#This Row],[Date received]])/3))</f>
        <v>Q1</v>
      </c>
    </row>
    <row r="9123" spans="1:14" x14ac:dyDescent="0.3">
      <c r="A9123">
        <v>1903409</v>
      </c>
      <c r="B9123" t="s">
        <v>999</v>
      </c>
      <c r="C9123" t="s">
        <v>32</v>
      </c>
      <c r="D9123" t="s">
        <v>161</v>
      </c>
      <c r="E9123" t="s">
        <v>140</v>
      </c>
      <c r="F9123" t="str">
        <f>_xlfn.XLOOKUP(E9123,State_Code_Name!$C$2:$C$52,State_Code_Name!$B$2:$B$52)</f>
        <v>Maine</v>
      </c>
      <c r="G9123" t="s">
        <v>19</v>
      </c>
      <c r="H9123" s="15">
        <v>42489</v>
      </c>
      <c r="I9123" s="15">
        <v>42489</v>
      </c>
      <c r="J9123" t="s">
        <v>14</v>
      </c>
      <c r="K9123" t="s">
        <v>15</v>
      </c>
      <c r="L9123">
        <f>Table1[[#This Row],[Date resolved]]-Table1[[#This Row],[Date received]]</f>
        <v>0</v>
      </c>
      <c r="M9123">
        <f>YEAR(Table1[[#This Row],[Date received]])</f>
        <v>2016</v>
      </c>
      <c r="N9123" t="str">
        <f>_xlfn.CONCAT("Q",_xlfn.CEILING.MATH(MONTH(Table1[[#This Row],[Date received]])/3))</f>
        <v>Q2</v>
      </c>
    </row>
    <row r="9124" spans="1:14" x14ac:dyDescent="0.3">
      <c r="A9124">
        <v>1162083</v>
      </c>
      <c r="B9124" t="s">
        <v>252</v>
      </c>
      <c r="C9124" t="s">
        <v>32</v>
      </c>
      <c r="D9124" t="s">
        <v>104</v>
      </c>
      <c r="E9124" t="s">
        <v>48</v>
      </c>
      <c r="F9124" t="str">
        <f>_xlfn.XLOOKUP(E9124,State_Code_Name!$C$2:$C$52,State_Code_Name!$B$2:$B$52)</f>
        <v>New Jersey</v>
      </c>
      <c r="G9124" t="s">
        <v>19</v>
      </c>
      <c r="H9124" s="15">
        <v>41991</v>
      </c>
      <c r="I9124" s="15">
        <v>41991</v>
      </c>
      <c r="J9124" t="s">
        <v>14</v>
      </c>
      <c r="K9124" t="s">
        <v>15</v>
      </c>
      <c r="L9124">
        <f>Table1[[#This Row],[Date resolved]]-Table1[[#This Row],[Date received]]</f>
        <v>0</v>
      </c>
      <c r="M9124">
        <f>YEAR(Table1[[#This Row],[Date received]])</f>
        <v>2014</v>
      </c>
      <c r="N9124" t="str">
        <f>_xlfn.CONCAT("Q",_xlfn.CEILING.MATH(MONTH(Table1[[#This Row],[Date received]])/3))</f>
        <v>Q4</v>
      </c>
    </row>
    <row r="9125" spans="1:14" x14ac:dyDescent="0.3">
      <c r="A9125">
        <v>1477305</v>
      </c>
      <c r="B9125" t="s">
        <v>68</v>
      </c>
      <c r="C9125" t="s">
        <v>879</v>
      </c>
      <c r="D9125" t="s">
        <v>880</v>
      </c>
      <c r="E9125" t="s">
        <v>66</v>
      </c>
      <c r="F9125" t="str">
        <f>_xlfn.XLOOKUP(E9125,State_Code_Name!$C$2:$C$52,State_Code_Name!$B$2:$B$52)</f>
        <v>Michigan</v>
      </c>
      <c r="G9125" t="s">
        <v>305</v>
      </c>
      <c r="H9125" s="15">
        <v>42202</v>
      </c>
      <c r="I9125" s="15">
        <v>42208</v>
      </c>
      <c r="J9125" t="s">
        <v>14</v>
      </c>
      <c r="K9125" t="s">
        <v>15</v>
      </c>
      <c r="L9125">
        <f>Table1[[#This Row],[Date resolved]]-Table1[[#This Row],[Date received]]</f>
        <v>6</v>
      </c>
      <c r="M9125">
        <f>YEAR(Table1[[#This Row],[Date received]])</f>
        <v>2015</v>
      </c>
      <c r="N9125" t="str">
        <f>_xlfn.CONCAT("Q",_xlfn.CEILING.MATH(MONTH(Table1[[#This Row],[Date received]])/3))</f>
        <v>Q3</v>
      </c>
    </row>
    <row r="9126" spans="1:14" x14ac:dyDescent="0.3">
      <c r="A9126">
        <v>1895749</v>
      </c>
      <c r="B9126" t="s">
        <v>54</v>
      </c>
      <c r="C9126" t="s">
        <v>52</v>
      </c>
      <c r="D9126" t="s">
        <v>76</v>
      </c>
      <c r="E9126" t="s">
        <v>122</v>
      </c>
      <c r="F9126" t="str">
        <f>_xlfn.XLOOKUP(E9126,State_Code_Name!$C$2:$C$52,State_Code_Name!$B$2:$B$52)</f>
        <v>Maryland</v>
      </c>
      <c r="G9126" t="s">
        <v>23</v>
      </c>
      <c r="H9126" s="15">
        <v>42485</v>
      </c>
      <c r="I9126" s="15">
        <v>42485</v>
      </c>
      <c r="J9126" t="s">
        <v>14</v>
      </c>
      <c r="K9126" t="s">
        <v>15</v>
      </c>
      <c r="L9126">
        <f>Table1[[#This Row],[Date resolved]]-Table1[[#This Row],[Date received]]</f>
        <v>0</v>
      </c>
      <c r="M9126">
        <f>YEAR(Table1[[#This Row],[Date received]])</f>
        <v>2016</v>
      </c>
      <c r="N9126" t="str">
        <f>_xlfn.CONCAT("Q",_xlfn.CEILING.MATH(MONTH(Table1[[#This Row],[Date received]])/3))</f>
        <v>Q2</v>
      </c>
    </row>
    <row r="9127" spans="1:14" x14ac:dyDescent="0.3">
      <c r="A9127">
        <v>801431</v>
      </c>
      <c r="B9127" t="s">
        <v>742</v>
      </c>
      <c r="C9127" t="s">
        <v>32</v>
      </c>
      <c r="D9127" t="s">
        <v>161</v>
      </c>
      <c r="E9127" t="s">
        <v>35</v>
      </c>
      <c r="F9127" t="str">
        <f>_xlfn.XLOOKUP(E9127,State_Code_Name!$C$2:$C$52,State_Code_Name!$B$2:$B$52)</f>
        <v>Florida</v>
      </c>
      <c r="G9127" t="s">
        <v>19</v>
      </c>
      <c r="H9127" s="15">
        <v>41738</v>
      </c>
      <c r="I9127" s="15">
        <v>41738</v>
      </c>
      <c r="J9127" t="s">
        <v>15</v>
      </c>
      <c r="K9127" t="s">
        <v>15</v>
      </c>
      <c r="L9127">
        <f>Table1[[#This Row],[Date resolved]]-Table1[[#This Row],[Date received]]</f>
        <v>0</v>
      </c>
      <c r="M9127">
        <f>YEAR(Table1[[#This Row],[Date received]])</f>
        <v>2014</v>
      </c>
      <c r="N9127" t="str">
        <f>_xlfn.CONCAT("Q",_xlfn.CEILING.MATH(MONTH(Table1[[#This Row],[Date received]])/3))</f>
        <v>Q2</v>
      </c>
    </row>
    <row r="9128" spans="1:14" x14ac:dyDescent="0.3">
      <c r="A9128">
        <v>1420479</v>
      </c>
      <c r="B9128" t="s">
        <v>445</v>
      </c>
      <c r="C9128" t="s">
        <v>26</v>
      </c>
      <c r="D9128" t="s">
        <v>27</v>
      </c>
      <c r="E9128" t="s">
        <v>29</v>
      </c>
      <c r="F9128" t="str">
        <f>_xlfn.XLOOKUP(E9128,State_Code_Name!$C$2:$C$52,State_Code_Name!$B$2:$B$52)</f>
        <v>Connecticut</v>
      </c>
      <c r="G9128" t="s">
        <v>19</v>
      </c>
      <c r="H9128" s="15">
        <v>42169</v>
      </c>
      <c r="I9128" s="15">
        <v>42169</v>
      </c>
      <c r="J9128" t="s">
        <v>14</v>
      </c>
      <c r="K9128" t="s">
        <v>15</v>
      </c>
      <c r="L9128">
        <f>Table1[[#This Row],[Date resolved]]-Table1[[#This Row],[Date received]]</f>
        <v>0</v>
      </c>
      <c r="M9128">
        <f>YEAR(Table1[[#This Row],[Date received]])</f>
        <v>2015</v>
      </c>
      <c r="N9128" t="str">
        <f>_xlfn.CONCAT("Q",_xlfn.CEILING.MATH(MONTH(Table1[[#This Row],[Date received]])/3))</f>
        <v>Q2</v>
      </c>
    </row>
    <row r="9129" spans="1:14" x14ac:dyDescent="0.3">
      <c r="A9129">
        <v>1780737</v>
      </c>
      <c r="B9129" t="s">
        <v>148</v>
      </c>
      <c r="C9129" t="s">
        <v>16</v>
      </c>
      <c r="D9129" t="s">
        <v>24</v>
      </c>
      <c r="E9129" t="s">
        <v>100</v>
      </c>
      <c r="F9129" t="str">
        <f>_xlfn.XLOOKUP(E9129,State_Code_Name!$C$2:$C$52,State_Code_Name!$B$2:$B$52)</f>
        <v>Arizona</v>
      </c>
      <c r="G9129" t="s">
        <v>305</v>
      </c>
      <c r="H9129" s="15">
        <v>42409</v>
      </c>
      <c r="I9129" s="15">
        <v>42412</v>
      </c>
      <c r="J9129" t="s">
        <v>14</v>
      </c>
      <c r="K9129" t="s">
        <v>15</v>
      </c>
      <c r="L9129">
        <f>Table1[[#This Row],[Date resolved]]-Table1[[#This Row],[Date received]]</f>
        <v>3</v>
      </c>
      <c r="M9129">
        <f>YEAR(Table1[[#This Row],[Date received]])</f>
        <v>2016</v>
      </c>
      <c r="N9129" t="str">
        <f>_xlfn.CONCAT("Q",_xlfn.CEILING.MATH(MONTH(Table1[[#This Row],[Date received]])/3))</f>
        <v>Q1</v>
      </c>
    </row>
    <row r="9130" spans="1:14" x14ac:dyDescent="0.3">
      <c r="A9130">
        <v>319059</v>
      </c>
      <c r="B9130" t="s">
        <v>11</v>
      </c>
      <c r="C9130" t="s">
        <v>36</v>
      </c>
      <c r="D9130" t="s">
        <v>94</v>
      </c>
      <c r="E9130" t="s">
        <v>66</v>
      </c>
      <c r="F9130" t="str">
        <f>_xlfn.XLOOKUP(E9130,State_Code_Name!$C$2:$C$52,State_Code_Name!$B$2:$B$52)</f>
        <v>Michigan</v>
      </c>
      <c r="G9130" t="s">
        <v>19</v>
      </c>
      <c r="H9130" s="15">
        <v>41324</v>
      </c>
      <c r="I9130" s="15">
        <v>41326</v>
      </c>
      <c r="J9130" t="s">
        <v>14</v>
      </c>
      <c r="K9130" t="s">
        <v>15</v>
      </c>
      <c r="L9130">
        <f>Table1[[#This Row],[Date resolved]]-Table1[[#This Row],[Date received]]</f>
        <v>2</v>
      </c>
      <c r="M9130">
        <f>YEAR(Table1[[#This Row],[Date received]])</f>
        <v>2013</v>
      </c>
      <c r="N9130" t="str">
        <f>_xlfn.CONCAT("Q",_xlfn.CEILING.MATH(MONTH(Table1[[#This Row],[Date received]])/3))</f>
        <v>Q1</v>
      </c>
    </row>
    <row r="9131" spans="1:14" x14ac:dyDescent="0.3">
      <c r="A9131">
        <v>1911822</v>
      </c>
      <c r="B9131" t="s">
        <v>38</v>
      </c>
      <c r="C9131" t="s">
        <v>36</v>
      </c>
      <c r="D9131" t="s">
        <v>170</v>
      </c>
      <c r="E9131" t="s">
        <v>22</v>
      </c>
      <c r="F9131" t="str">
        <f>_xlfn.XLOOKUP(E9131,State_Code_Name!$C$2:$C$52,State_Code_Name!$B$2:$B$52)</f>
        <v>New York</v>
      </c>
      <c r="G9131" t="s">
        <v>19</v>
      </c>
      <c r="H9131" s="15">
        <v>42495</v>
      </c>
      <c r="I9131" s="15">
        <v>42495</v>
      </c>
      <c r="J9131" t="s">
        <v>14</v>
      </c>
      <c r="K9131" t="s">
        <v>15</v>
      </c>
      <c r="L9131">
        <f>Table1[[#This Row],[Date resolved]]-Table1[[#This Row],[Date received]]</f>
        <v>0</v>
      </c>
      <c r="M9131">
        <f>YEAR(Table1[[#This Row],[Date received]])</f>
        <v>2016</v>
      </c>
      <c r="N9131" t="str">
        <f>_xlfn.CONCAT("Q",_xlfn.CEILING.MATH(MONTH(Table1[[#This Row],[Date received]])/3))</f>
        <v>Q2</v>
      </c>
    </row>
    <row r="9132" spans="1:14" x14ac:dyDescent="0.3">
      <c r="A9132">
        <v>1362171</v>
      </c>
      <c r="B9132" t="s">
        <v>60</v>
      </c>
      <c r="C9132" t="s">
        <v>52</v>
      </c>
      <c r="D9132" t="s">
        <v>76</v>
      </c>
      <c r="E9132" t="s">
        <v>178</v>
      </c>
      <c r="F9132" t="str">
        <f>_xlfn.XLOOKUP(E9132,State_Code_Name!$C$2:$C$52,State_Code_Name!$B$2:$B$52)</f>
        <v>Utah</v>
      </c>
      <c r="G9132" t="s">
        <v>19</v>
      </c>
      <c r="H9132" s="15">
        <v>42129</v>
      </c>
      <c r="I9132" s="15">
        <v>42130</v>
      </c>
      <c r="J9132" t="s">
        <v>14</v>
      </c>
      <c r="K9132" t="s">
        <v>15</v>
      </c>
      <c r="L9132">
        <f>Table1[[#This Row],[Date resolved]]-Table1[[#This Row],[Date received]]</f>
        <v>1</v>
      </c>
      <c r="M9132">
        <f>YEAR(Table1[[#This Row],[Date received]])</f>
        <v>2015</v>
      </c>
      <c r="N9132" t="str">
        <f>_xlfn.CONCAT("Q",_xlfn.CEILING.MATH(MONTH(Table1[[#This Row],[Date received]])/3))</f>
        <v>Q2</v>
      </c>
    </row>
    <row r="9133" spans="1:14" x14ac:dyDescent="0.3">
      <c r="A9133">
        <v>1774360</v>
      </c>
      <c r="B9133" t="s">
        <v>30</v>
      </c>
      <c r="C9133" t="s">
        <v>36</v>
      </c>
      <c r="D9133" t="s">
        <v>67</v>
      </c>
      <c r="E9133" t="s">
        <v>59</v>
      </c>
      <c r="F9133" t="str">
        <f>_xlfn.XLOOKUP(E9133,State_Code_Name!$C$2:$C$52,State_Code_Name!$B$2:$B$52)</f>
        <v>Illinois</v>
      </c>
      <c r="G9133" t="s">
        <v>19</v>
      </c>
      <c r="H9133" s="15">
        <v>42405</v>
      </c>
      <c r="I9133" s="15">
        <v>42405</v>
      </c>
      <c r="J9133" t="s">
        <v>14</v>
      </c>
      <c r="K9133" t="s">
        <v>15</v>
      </c>
      <c r="L9133">
        <f>Table1[[#This Row],[Date resolved]]-Table1[[#This Row],[Date received]]</f>
        <v>0</v>
      </c>
      <c r="M9133">
        <f>YEAR(Table1[[#This Row],[Date received]])</f>
        <v>2016</v>
      </c>
      <c r="N9133" t="str">
        <f>_xlfn.CONCAT("Q",_xlfn.CEILING.MATH(MONTH(Table1[[#This Row],[Date received]])/3))</f>
        <v>Q1</v>
      </c>
    </row>
    <row r="9134" spans="1:14" x14ac:dyDescent="0.3">
      <c r="A9134">
        <v>1784490</v>
      </c>
      <c r="B9134" t="s">
        <v>54</v>
      </c>
      <c r="C9134" t="s">
        <v>52</v>
      </c>
      <c r="D9134" t="s">
        <v>96</v>
      </c>
      <c r="E9134" t="s">
        <v>114</v>
      </c>
      <c r="F9134" t="str">
        <f>_xlfn.XLOOKUP(E9134,State_Code_Name!$C$2:$C$52,State_Code_Name!$B$2:$B$52)</f>
        <v>South Carolina</v>
      </c>
      <c r="G9134" t="s">
        <v>19</v>
      </c>
      <c r="H9134" s="15">
        <v>42411</v>
      </c>
      <c r="I9134" s="15">
        <v>42411</v>
      </c>
      <c r="J9134" t="s">
        <v>14</v>
      </c>
      <c r="K9134" t="s">
        <v>15</v>
      </c>
      <c r="L9134">
        <f>Table1[[#This Row],[Date resolved]]-Table1[[#This Row],[Date received]]</f>
        <v>0</v>
      </c>
      <c r="M9134">
        <f>YEAR(Table1[[#This Row],[Date received]])</f>
        <v>2016</v>
      </c>
      <c r="N9134" t="str">
        <f>_xlfn.CONCAT("Q",_xlfn.CEILING.MATH(MONTH(Table1[[#This Row],[Date received]])/3))</f>
        <v>Q1</v>
      </c>
    </row>
    <row r="9135" spans="1:14" x14ac:dyDescent="0.3">
      <c r="A9135">
        <v>1187143</v>
      </c>
      <c r="B9135" t="s">
        <v>97</v>
      </c>
      <c r="C9135" t="s">
        <v>52</v>
      </c>
      <c r="D9135" t="s">
        <v>96</v>
      </c>
      <c r="E9135" t="s">
        <v>18</v>
      </c>
      <c r="F9135" t="str">
        <f>_xlfn.XLOOKUP(E9135,State_Code_Name!$C$2:$C$52,State_Code_Name!$B$2:$B$52)</f>
        <v>California</v>
      </c>
      <c r="G9135" t="s">
        <v>19</v>
      </c>
      <c r="H9135" s="15">
        <v>42012</v>
      </c>
      <c r="I9135" s="15">
        <v>42012</v>
      </c>
      <c r="J9135" t="s">
        <v>14</v>
      </c>
      <c r="K9135" t="s">
        <v>14</v>
      </c>
      <c r="L9135">
        <f>Table1[[#This Row],[Date resolved]]-Table1[[#This Row],[Date received]]</f>
        <v>0</v>
      </c>
      <c r="M9135">
        <f>YEAR(Table1[[#This Row],[Date received]])</f>
        <v>2015</v>
      </c>
      <c r="N9135" t="str">
        <f>_xlfn.CONCAT("Q",_xlfn.CEILING.MATH(MONTH(Table1[[#This Row],[Date received]])/3))</f>
        <v>Q1</v>
      </c>
    </row>
    <row r="9136" spans="1:14" x14ac:dyDescent="0.3">
      <c r="A9136">
        <v>365138</v>
      </c>
      <c r="B9136" t="s">
        <v>63</v>
      </c>
      <c r="C9136" t="s">
        <v>61</v>
      </c>
      <c r="D9136" t="s">
        <v>62</v>
      </c>
      <c r="E9136" t="s">
        <v>118</v>
      </c>
      <c r="F9136" t="str">
        <f>_xlfn.XLOOKUP(E9136,State_Code_Name!$C$2:$C$52,State_Code_Name!$B$2:$B$52)</f>
        <v>Alabama</v>
      </c>
      <c r="G9136" t="s">
        <v>19</v>
      </c>
      <c r="H9136" s="15">
        <v>41358</v>
      </c>
      <c r="I9136" s="15">
        <v>41359</v>
      </c>
      <c r="J9136" t="s">
        <v>14</v>
      </c>
      <c r="K9136" t="s">
        <v>15</v>
      </c>
      <c r="L9136">
        <f>Table1[[#This Row],[Date resolved]]-Table1[[#This Row],[Date received]]</f>
        <v>1</v>
      </c>
      <c r="M9136">
        <f>YEAR(Table1[[#This Row],[Date received]])</f>
        <v>2013</v>
      </c>
      <c r="N9136" t="str">
        <f>_xlfn.CONCAT("Q",_xlfn.CEILING.MATH(MONTH(Table1[[#This Row],[Date received]])/3))</f>
        <v>Q1</v>
      </c>
    </row>
    <row r="9137" spans="1:14" x14ac:dyDescent="0.3">
      <c r="A9137">
        <v>1746774</v>
      </c>
      <c r="B9137" t="s">
        <v>68</v>
      </c>
      <c r="C9137" t="s">
        <v>36</v>
      </c>
      <c r="D9137" t="s">
        <v>112</v>
      </c>
      <c r="E9137" t="s">
        <v>114</v>
      </c>
      <c r="F9137" t="str">
        <f>_xlfn.XLOOKUP(E9137,State_Code_Name!$C$2:$C$52,State_Code_Name!$B$2:$B$52)</f>
        <v>South Carolina</v>
      </c>
      <c r="G9137" t="s">
        <v>19</v>
      </c>
      <c r="H9137" s="15">
        <v>42387</v>
      </c>
      <c r="I9137" s="15">
        <v>42387</v>
      </c>
      <c r="J9137" t="s">
        <v>14</v>
      </c>
      <c r="K9137" t="s">
        <v>15</v>
      </c>
      <c r="L9137">
        <f>Table1[[#This Row],[Date resolved]]-Table1[[#This Row],[Date received]]</f>
        <v>0</v>
      </c>
      <c r="M9137">
        <f>YEAR(Table1[[#This Row],[Date received]])</f>
        <v>2016</v>
      </c>
      <c r="N9137" t="str">
        <f>_xlfn.CONCAT("Q",_xlfn.CEILING.MATH(MONTH(Table1[[#This Row],[Date received]])/3))</f>
        <v>Q1</v>
      </c>
    </row>
    <row r="9138" spans="1:14" x14ac:dyDescent="0.3">
      <c r="A9138">
        <v>1231375</v>
      </c>
      <c r="B9138" t="s">
        <v>95</v>
      </c>
      <c r="C9138" t="s">
        <v>36</v>
      </c>
      <c r="D9138" t="s">
        <v>112</v>
      </c>
      <c r="E9138" t="s">
        <v>35</v>
      </c>
      <c r="F9138" t="str">
        <f>_xlfn.XLOOKUP(E9138,State_Code_Name!$C$2:$C$52,State_Code_Name!$B$2:$B$52)</f>
        <v>Florida</v>
      </c>
      <c r="G9138" t="s">
        <v>19</v>
      </c>
      <c r="H9138" s="15">
        <v>42044</v>
      </c>
      <c r="I9138" s="15">
        <v>42047</v>
      </c>
      <c r="J9138" t="s">
        <v>14</v>
      </c>
      <c r="K9138" t="s">
        <v>15</v>
      </c>
      <c r="L9138">
        <f>Table1[[#This Row],[Date resolved]]-Table1[[#This Row],[Date received]]</f>
        <v>3</v>
      </c>
      <c r="M9138">
        <f>YEAR(Table1[[#This Row],[Date received]])</f>
        <v>2015</v>
      </c>
      <c r="N9138" t="str">
        <f>_xlfn.CONCAT("Q",_xlfn.CEILING.MATH(MONTH(Table1[[#This Row],[Date received]])/3))</f>
        <v>Q1</v>
      </c>
    </row>
    <row r="9139" spans="1:14" x14ac:dyDescent="0.3">
      <c r="A9139">
        <v>2181174</v>
      </c>
      <c r="B9139" t="s">
        <v>345</v>
      </c>
      <c r="C9139" t="s">
        <v>9</v>
      </c>
      <c r="D9139" t="s">
        <v>10</v>
      </c>
      <c r="E9139" t="s">
        <v>48</v>
      </c>
      <c r="F9139" t="str">
        <f>_xlfn.XLOOKUP(E9139,State_Code_Name!$C$2:$C$52,State_Code_Name!$B$2:$B$52)</f>
        <v>New Jersey</v>
      </c>
      <c r="G9139" t="s">
        <v>19</v>
      </c>
      <c r="H9139" s="15">
        <v>42670</v>
      </c>
      <c r="I9139" s="15">
        <v>42670</v>
      </c>
      <c r="J9139" t="s">
        <v>14</v>
      </c>
      <c r="K9139" t="s">
        <v>14</v>
      </c>
      <c r="L9139">
        <f>Table1[[#This Row],[Date resolved]]-Table1[[#This Row],[Date received]]</f>
        <v>0</v>
      </c>
      <c r="M9139">
        <f>YEAR(Table1[[#This Row],[Date received]])</f>
        <v>2016</v>
      </c>
      <c r="N9139" t="str">
        <f>_xlfn.CONCAT("Q",_xlfn.CEILING.MATH(MONTH(Table1[[#This Row],[Date received]])/3))</f>
        <v>Q4</v>
      </c>
    </row>
    <row r="9140" spans="1:14" x14ac:dyDescent="0.3">
      <c r="A9140">
        <v>1177932</v>
      </c>
      <c r="B9140" t="s">
        <v>30</v>
      </c>
      <c r="C9140" t="s">
        <v>36</v>
      </c>
      <c r="D9140" t="s">
        <v>80</v>
      </c>
      <c r="E9140" t="s">
        <v>35</v>
      </c>
      <c r="F9140" t="str">
        <f>_xlfn.XLOOKUP(E9140,State_Code_Name!$C$2:$C$52,State_Code_Name!$B$2:$B$52)</f>
        <v>Florida</v>
      </c>
      <c r="G9140" t="s">
        <v>19</v>
      </c>
      <c r="H9140" s="15">
        <v>42005</v>
      </c>
      <c r="I9140" s="15">
        <v>42005</v>
      </c>
      <c r="J9140" t="s">
        <v>14</v>
      </c>
      <c r="K9140" t="s">
        <v>15</v>
      </c>
      <c r="L9140">
        <f>Table1[[#This Row],[Date resolved]]-Table1[[#This Row],[Date received]]</f>
        <v>0</v>
      </c>
      <c r="M9140">
        <f>YEAR(Table1[[#This Row],[Date received]])</f>
        <v>2015</v>
      </c>
      <c r="N9140" t="str">
        <f>_xlfn.CONCAT("Q",_xlfn.CEILING.MATH(MONTH(Table1[[#This Row],[Date received]])/3))</f>
        <v>Q1</v>
      </c>
    </row>
    <row r="9141" spans="1:14" x14ac:dyDescent="0.3">
      <c r="A9141">
        <v>236039</v>
      </c>
      <c r="B9141" t="s">
        <v>30</v>
      </c>
      <c r="C9141" t="s">
        <v>26</v>
      </c>
      <c r="D9141" t="s">
        <v>78</v>
      </c>
      <c r="E9141" t="s">
        <v>35</v>
      </c>
      <c r="F9141" t="str">
        <f>_xlfn.XLOOKUP(E9141,State_Code_Name!$C$2:$C$52,State_Code_Name!$B$2:$B$52)</f>
        <v>Florida</v>
      </c>
      <c r="G9141" t="s">
        <v>19</v>
      </c>
      <c r="H9141" s="15">
        <v>41289</v>
      </c>
      <c r="I9141" s="15">
        <v>41290</v>
      </c>
      <c r="J9141" t="s">
        <v>14</v>
      </c>
      <c r="K9141" t="s">
        <v>15</v>
      </c>
      <c r="L9141">
        <f>Table1[[#This Row],[Date resolved]]-Table1[[#This Row],[Date received]]</f>
        <v>1</v>
      </c>
      <c r="M9141">
        <f>YEAR(Table1[[#This Row],[Date received]])</f>
        <v>2013</v>
      </c>
      <c r="N9141" t="str">
        <f>_xlfn.CONCAT("Q",_xlfn.CEILING.MATH(MONTH(Table1[[#This Row],[Date received]])/3))</f>
        <v>Q1</v>
      </c>
    </row>
    <row r="9142" spans="1:14" x14ac:dyDescent="0.3">
      <c r="A9142">
        <v>1198013</v>
      </c>
      <c r="B9142" t="s">
        <v>69</v>
      </c>
      <c r="C9142" t="s">
        <v>26</v>
      </c>
      <c r="D9142" t="s">
        <v>27</v>
      </c>
      <c r="E9142" t="s">
        <v>48</v>
      </c>
      <c r="F9142" t="str">
        <f>_xlfn.XLOOKUP(E9142,State_Code_Name!$C$2:$C$52,State_Code_Name!$B$2:$B$52)</f>
        <v>New Jersey</v>
      </c>
      <c r="G9142" t="s">
        <v>19</v>
      </c>
      <c r="H9142" s="15">
        <v>42021</v>
      </c>
      <c r="I9142" s="15">
        <v>42021</v>
      </c>
      <c r="J9142" t="s">
        <v>14</v>
      </c>
      <c r="K9142" t="s">
        <v>14</v>
      </c>
      <c r="L9142">
        <f>Table1[[#This Row],[Date resolved]]-Table1[[#This Row],[Date received]]</f>
        <v>0</v>
      </c>
      <c r="M9142">
        <f>YEAR(Table1[[#This Row],[Date received]])</f>
        <v>2015</v>
      </c>
      <c r="N9142" t="str">
        <f>_xlfn.CONCAT("Q",_xlfn.CEILING.MATH(MONTH(Table1[[#This Row],[Date received]])/3))</f>
        <v>Q1</v>
      </c>
    </row>
    <row r="9143" spans="1:14" x14ac:dyDescent="0.3">
      <c r="A9143">
        <v>1093402</v>
      </c>
      <c r="B9143" t="s">
        <v>81</v>
      </c>
      <c r="C9143" t="s">
        <v>36</v>
      </c>
      <c r="D9143" t="s">
        <v>99</v>
      </c>
      <c r="E9143" t="s">
        <v>42</v>
      </c>
      <c r="F9143" t="str">
        <f>_xlfn.XLOOKUP(E9143,State_Code_Name!$C$2:$C$52,State_Code_Name!$B$2:$B$52)</f>
        <v>North Carolina</v>
      </c>
      <c r="G9143" t="s">
        <v>19</v>
      </c>
      <c r="H9143" s="15">
        <v>41942</v>
      </c>
      <c r="I9143" s="15">
        <v>41942</v>
      </c>
      <c r="J9143" t="s">
        <v>14</v>
      </c>
      <c r="K9143" t="s">
        <v>14</v>
      </c>
      <c r="L9143">
        <f>Table1[[#This Row],[Date resolved]]-Table1[[#This Row],[Date received]]</f>
        <v>0</v>
      </c>
      <c r="M9143">
        <f>YEAR(Table1[[#This Row],[Date received]])</f>
        <v>2014</v>
      </c>
      <c r="N9143" t="str">
        <f>_xlfn.CONCAT("Q",_xlfn.CEILING.MATH(MONTH(Table1[[#This Row],[Date received]])/3))</f>
        <v>Q4</v>
      </c>
    </row>
    <row r="9144" spans="1:14" x14ac:dyDescent="0.3">
      <c r="A9144">
        <v>328515</v>
      </c>
      <c r="B9144" t="s">
        <v>595</v>
      </c>
      <c r="C9144" t="s">
        <v>26</v>
      </c>
      <c r="D9144" t="s">
        <v>27</v>
      </c>
      <c r="E9144" t="s">
        <v>25</v>
      </c>
      <c r="F9144" t="str">
        <f>_xlfn.XLOOKUP(E9144,State_Code_Name!$C$2:$C$52,State_Code_Name!$B$2:$B$52)</f>
        <v>Georgia</v>
      </c>
      <c r="G9144" t="s">
        <v>305</v>
      </c>
      <c r="H9144" s="15">
        <v>41327</v>
      </c>
      <c r="I9144" s="15">
        <v>41330</v>
      </c>
      <c r="J9144" t="s">
        <v>14</v>
      </c>
      <c r="K9144" t="s">
        <v>15</v>
      </c>
      <c r="L9144">
        <f>Table1[[#This Row],[Date resolved]]-Table1[[#This Row],[Date received]]</f>
        <v>3</v>
      </c>
      <c r="M9144">
        <f>YEAR(Table1[[#This Row],[Date received]])</f>
        <v>2013</v>
      </c>
      <c r="N9144" t="str">
        <f>_xlfn.CONCAT("Q",_xlfn.CEILING.MATH(MONTH(Table1[[#This Row],[Date received]])/3))</f>
        <v>Q1</v>
      </c>
    </row>
    <row r="9145" spans="1:14" x14ac:dyDescent="0.3">
      <c r="A9145">
        <v>1446582</v>
      </c>
      <c r="B9145" t="s">
        <v>63</v>
      </c>
      <c r="C9145" t="s">
        <v>61</v>
      </c>
      <c r="D9145" t="s">
        <v>459</v>
      </c>
      <c r="E9145" t="s">
        <v>22</v>
      </c>
      <c r="F9145" t="str">
        <f>_xlfn.XLOOKUP(E9145,State_Code_Name!$C$2:$C$52,State_Code_Name!$B$2:$B$52)</f>
        <v>New York</v>
      </c>
      <c r="G9145" t="s">
        <v>19</v>
      </c>
      <c r="H9145" s="15">
        <v>42186</v>
      </c>
      <c r="I9145" s="15">
        <v>42186</v>
      </c>
      <c r="J9145" t="s">
        <v>14</v>
      </c>
      <c r="K9145" t="s">
        <v>15</v>
      </c>
      <c r="L9145">
        <f>Table1[[#This Row],[Date resolved]]-Table1[[#This Row],[Date received]]</f>
        <v>0</v>
      </c>
      <c r="M9145">
        <f>YEAR(Table1[[#This Row],[Date received]])</f>
        <v>2015</v>
      </c>
      <c r="N9145" t="str">
        <f>_xlfn.CONCAT("Q",_xlfn.CEILING.MATH(MONTH(Table1[[#This Row],[Date received]])/3))</f>
        <v>Q3</v>
      </c>
    </row>
    <row r="9146" spans="1:14" x14ac:dyDescent="0.3">
      <c r="A9146">
        <v>1580701</v>
      </c>
      <c r="B9146" t="s">
        <v>113</v>
      </c>
      <c r="C9146" t="s">
        <v>36</v>
      </c>
      <c r="D9146" t="s">
        <v>80</v>
      </c>
      <c r="E9146" t="s">
        <v>22</v>
      </c>
      <c r="F9146" t="str">
        <f>_xlfn.XLOOKUP(E9146,State_Code_Name!$C$2:$C$52,State_Code_Name!$B$2:$B$52)</f>
        <v>New York</v>
      </c>
      <c r="G9146" t="s">
        <v>19</v>
      </c>
      <c r="H9146" s="15">
        <v>42272</v>
      </c>
      <c r="I9146" s="15">
        <v>42272</v>
      </c>
      <c r="J9146" t="s">
        <v>14</v>
      </c>
      <c r="K9146" t="s">
        <v>15</v>
      </c>
      <c r="L9146">
        <f>Table1[[#This Row],[Date resolved]]-Table1[[#This Row],[Date received]]</f>
        <v>0</v>
      </c>
      <c r="M9146">
        <f>YEAR(Table1[[#This Row],[Date received]])</f>
        <v>2015</v>
      </c>
      <c r="N9146" t="str">
        <f>_xlfn.CONCAT("Q",_xlfn.CEILING.MATH(MONTH(Table1[[#This Row],[Date received]])/3))</f>
        <v>Q3</v>
      </c>
    </row>
    <row r="9147" spans="1:14" x14ac:dyDescent="0.3">
      <c r="A9147">
        <v>1050865</v>
      </c>
      <c r="B9147" t="s">
        <v>30</v>
      </c>
      <c r="C9147" t="s">
        <v>36</v>
      </c>
      <c r="D9147" t="s">
        <v>99</v>
      </c>
      <c r="E9147" t="s">
        <v>22</v>
      </c>
      <c r="F9147" t="str">
        <f>_xlfn.XLOOKUP(E9147,State_Code_Name!$C$2:$C$52,State_Code_Name!$B$2:$B$52)</f>
        <v>New York</v>
      </c>
      <c r="G9147" t="s">
        <v>19</v>
      </c>
      <c r="H9147" s="15">
        <v>41912</v>
      </c>
      <c r="I9147" s="15">
        <v>41912</v>
      </c>
      <c r="J9147" t="s">
        <v>14</v>
      </c>
      <c r="K9147" t="s">
        <v>15</v>
      </c>
      <c r="L9147">
        <f>Table1[[#This Row],[Date resolved]]-Table1[[#This Row],[Date received]]</f>
        <v>0</v>
      </c>
      <c r="M9147">
        <f>YEAR(Table1[[#This Row],[Date received]])</f>
        <v>2014</v>
      </c>
      <c r="N9147" t="str">
        <f>_xlfn.CONCAT("Q",_xlfn.CEILING.MATH(MONTH(Table1[[#This Row],[Date received]])/3))</f>
        <v>Q3</v>
      </c>
    </row>
    <row r="9148" spans="1:14" x14ac:dyDescent="0.3">
      <c r="A9148">
        <v>936515</v>
      </c>
      <c r="B9148" t="s">
        <v>54</v>
      </c>
      <c r="C9148" t="s">
        <v>52</v>
      </c>
      <c r="D9148" t="s">
        <v>76</v>
      </c>
      <c r="E9148" t="s">
        <v>72</v>
      </c>
      <c r="F9148" t="str">
        <f>_xlfn.XLOOKUP(E9148,State_Code_Name!$C$2:$C$52,State_Code_Name!$B$2:$B$52)</f>
        <v>Kentucky</v>
      </c>
      <c r="G9148" t="s">
        <v>19</v>
      </c>
      <c r="H9148" s="15">
        <v>41834</v>
      </c>
      <c r="I9148" s="15">
        <v>41838</v>
      </c>
      <c r="J9148" t="s">
        <v>14</v>
      </c>
      <c r="K9148" t="s">
        <v>15</v>
      </c>
      <c r="L9148">
        <f>Table1[[#This Row],[Date resolved]]-Table1[[#This Row],[Date received]]</f>
        <v>4</v>
      </c>
      <c r="M9148">
        <f>YEAR(Table1[[#This Row],[Date received]])</f>
        <v>2014</v>
      </c>
      <c r="N9148" t="str">
        <f>_xlfn.CONCAT("Q",_xlfn.CEILING.MATH(MONTH(Table1[[#This Row],[Date received]])/3))</f>
        <v>Q3</v>
      </c>
    </row>
    <row r="9149" spans="1:14" x14ac:dyDescent="0.3">
      <c r="A9149">
        <v>1840912</v>
      </c>
      <c r="B9149" t="s">
        <v>181</v>
      </c>
      <c r="C9149" t="s">
        <v>32</v>
      </c>
      <c r="D9149" t="s">
        <v>41</v>
      </c>
      <c r="E9149" t="s">
        <v>98</v>
      </c>
      <c r="F9149" t="str">
        <f>_xlfn.XLOOKUP(E9149,State_Code_Name!$C$2:$C$52,State_Code_Name!$B$2:$B$52)</f>
        <v>Colorado</v>
      </c>
      <c r="G9149" t="s">
        <v>19</v>
      </c>
      <c r="H9149" s="15">
        <v>42449</v>
      </c>
      <c r="I9149" s="15">
        <v>42449</v>
      </c>
      <c r="J9149" t="s">
        <v>14</v>
      </c>
      <c r="K9149" t="s">
        <v>15</v>
      </c>
      <c r="L9149">
        <f>Table1[[#This Row],[Date resolved]]-Table1[[#This Row],[Date received]]</f>
        <v>0</v>
      </c>
      <c r="M9149">
        <f>YEAR(Table1[[#This Row],[Date received]])</f>
        <v>2016</v>
      </c>
      <c r="N9149" t="str">
        <f>_xlfn.CONCAT("Q",_xlfn.CEILING.MATH(MONTH(Table1[[#This Row],[Date received]])/3))</f>
        <v>Q1</v>
      </c>
    </row>
    <row r="9150" spans="1:14" x14ac:dyDescent="0.3">
      <c r="A9150">
        <v>2018023</v>
      </c>
      <c r="B9150" t="s">
        <v>60</v>
      </c>
      <c r="C9150" t="s">
        <v>52</v>
      </c>
      <c r="D9150" t="s">
        <v>103</v>
      </c>
      <c r="E9150" t="s">
        <v>85</v>
      </c>
      <c r="F9150" t="str">
        <f>_xlfn.XLOOKUP(E9150,State_Code_Name!$C$2:$C$52,State_Code_Name!$B$2:$B$52)</f>
        <v>Wisconsin</v>
      </c>
      <c r="G9150" t="s">
        <v>19</v>
      </c>
      <c r="H9150" s="15">
        <v>42570</v>
      </c>
      <c r="I9150" s="15">
        <v>42571</v>
      </c>
      <c r="J9150" t="s">
        <v>14</v>
      </c>
      <c r="K9150" t="s">
        <v>15</v>
      </c>
      <c r="L9150">
        <f>Table1[[#This Row],[Date resolved]]-Table1[[#This Row],[Date received]]</f>
        <v>1</v>
      </c>
      <c r="M9150">
        <f>YEAR(Table1[[#This Row],[Date received]])</f>
        <v>2016</v>
      </c>
      <c r="N9150" t="str">
        <f>_xlfn.CONCAT("Q",_xlfn.CEILING.MATH(MONTH(Table1[[#This Row],[Date received]])/3))</f>
        <v>Q3</v>
      </c>
    </row>
    <row r="9151" spans="1:14" x14ac:dyDescent="0.3">
      <c r="A9151">
        <v>616961</v>
      </c>
      <c r="B9151" t="s">
        <v>284</v>
      </c>
      <c r="C9151" t="s">
        <v>32</v>
      </c>
      <c r="D9151" t="s">
        <v>161</v>
      </c>
      <c r="E9151" t="s">
        <v>18</v>
      </c>
      <c r="F9151" t="str">
        <f>_xlfn.XLOOKUP(E9151,State_Code_Name!$C$2:$C$52,State_Code_Name!$B$2:$B$52)</f>
        <v>California</v>
      </c>
      <c r="G9151" t="s">
        <v>13</v>
      </c>
      <c r="H9151" s="15">
        <v>41610</v>
      </c>
      <c r="I9151" s="15">
        <v>41611</v>
      </c>
      <c r="J9151" t="s">
        <v>14</v>
      </c>
      <c r="K9151" t="s">
        <v>15</v>
      </c>
      <c r="L9151">
        <f>Table1[[#This Row],[Date resolved]]-Table1[[#This Row],[Date received]]</f>
        <v>1</v>
      </c>
      <c r="M9151">
        <f>YEAR(Table1[[#This Row],[Date received]])</f>
        <v>2013</v>
      </c>
      <c r="N9151" t="str">
        <f>_xlfn.CONCAT("Q",_xlfn.CEILING.MATH(MONTH(Table1[[#This Row],[Date received]])/3))</f>
        <v>Q4</v>
      </c>
    </row>
    <row r="9152" spans="1:14" x14ac:dyDescent="0.3">
      <c r="A9152">
        <v>1632405</v>
      </c>
      <c r="B9152" t="s">
        <v>92</v>
      </c>
      <c r="C9152" t="s">
        <v>9</v>
      </c>
      <c r="D9152" t="s">
        <v>10</v>
      </c>
      <c r="E9152" t="s">
        <v>35</v>
      </c>
      <c r="F9152" t="str">
        <f>_xlfn.XLOOKUP(E9152,State_Code_Name!$C$2:$C$52,State_Code_Name!$B$2:$B$52)</f>
        <v>Florida</v>
      </c>
      <c r="G9152" t="s">
        <v>57</v>
      </c>
      <c r="H9152" s="15">
        <v>42306</v>
      </c>
      <c r="I9152" s="15">
        <v>42307</v>
      </c>
      <c r="J9152" t="s">
        <v>14</v>
      </c>
      <c r="K9152" t="s">
        <v>15</v>
      </c>
      <c r="L9152">
        <f>Table1[[#This Row],[Date resolved]]-Table1[[#This Row],[Date received]]</f>
        <v>1</v>
      </c>
      <c r="M9152">
        <f>YEAR(Table1[[#This Row],[Date received]])</f>
        <v>2015</v>
      </c>
      <c r="N9152" t="str">
        <f>_xlfn.CONCAT("Q",_xlfn.CEILING.MATH(MONTH(Table1[[#This Row],[Date received]])/3))</f>
        <v>Q4</v>
      </c>
    </row>
    <row r="9153" spans="1:14" x14ac:dyDescent="0.3">
      <c r="A9153">
        <v>1991496</v>
      </c>
      <c r="B9153" t="s">
        <v>73</v>
      </c>
      <c r="C9153" t="s">
        <v>26</v>
      </c>
      <c r="D9153" t="s">
        <v>56</v>
      </c>
      <c r="E9153" t="s">
        <v>31</v>
      </c>
      <c r="F9153" t="str">
        <f>_xlfn.XLOOKUP(E9153,State_Code_Name!$C$2:$C$52,State_Code_Name!$B$2:$B$52)</f>
        <v>Texas</v>
      </c>
      <c r="G9153" t="s">
        <v>19</v>
      </c>
      <c r="H9153" s="15">
        <v>42551</v>
      </c>
      <c r="I9153" s="15">
        <v>42551</v>
      </c>
      <c r="J9153" t="s">
        <v>14</v>
      </c>
      <c r="K9153" t="s">
        <v>15</v>
      </c>
      <c r="L9153">
        <f>Table1[[#This Row],[Date resolved]]-Table1[[#This Row],[Date received]]</f>
        <v>0</v>
      </c>
      <c r="M9153">
        <f>YEAR(Table1[[#This Row],[Date received]])</f>
        <v>2016</v>
      </c>
      <c r="N9153" t="str">
        <f>_xlfn.CONCAT("Q",_xlfn.CEILING.MATH(MONTH(Table1[[#This Row],[Date received]])/3))</f>
        <v>Q2</v>
      </c>
    </row>
    <row r="9154" spans="1:14" x14ac:dyDescent="0.3">
      <c r="A9154">
        <v>1098398</v>
      </c>
      <c r="B9154" t="s">
        <v>148</v>
      </c>
      <c r="C9154" t="s">
        <v>172</v>
      </c>
      <c r="D9154" t="s">
        <v>266</v>
      </c>
      <c r="F9154" t="e">
        <f>_xlfn.XLOOKUP(E9154,State_Code_Name!$C$2:$C$52,State_Code_Name!$B$2:$B$52)</f>
        <v>#N/A</v>
      </c>
      <c r="G9154" t="s">
        <v>19</v>
      </c>
      <c r="H9154" s="15">
        <v>41946</v>
      </c>
      <c r="I9154" s="15">
        <v>41946</v>
      </c>
      <c r="J9154" t="s">
        <v>14</v>
      </c>
      <c r="K9154" t="s">
        <v>15</v>
      </c>
      <c r="L9154">
        <f>Table1[[#This Row],[Date resolved]]-Table1[[#This Row],[Date received]]</f>
        <v>0</v>
      </c>
      <c r="M9154">
        <f>YEAR(Table1[[#This Row],[Date received]])</f>
        <v>2014</v>
      </c>
      <c r="N9154" t="str">
        <f>_xlfn.CONCAT("Q",_xlfn.CEILING.MATH(MONTH(Table1[[#This Row],[Date received]])/3))</f>
        <v>Q4</v>
      </c>
    </row>
    <row r="9155" spans="1:14" x14ac:dyDescent="0.3">
      <c r="A9155">
        <v>1722915</v>
      </c>
      <c r="B9155" t="s">
        <v>662</v>
      </c>
      <c r="C9155" t="s">
        <v>32</v>
      </c>
      <c r="D9155" t="s">
        <v>44</v>
      </c>
      <c r="E9155" t="s">
        <v>25</v>
      </c>
      <c r="F9155" t="str">
        <f>_xlfn.XLOOKUP(E9155,State_Code_Name!$C$2:$C$52,State_Code_Name!$B$2:$B$52)</f>
        <v>Georgia</v>
      </c>
      <c r="G9155" t="s">
        <v>19</v>
      </c>
      <c r="H9155" s="15">
        <v>42368</v>
      </c>
      <c r="I9155" s="15">
        <v>42401</v>
      </c>
      <c r="J9155" t="s">
        <v>15</v>
      </c>
      <c r="K9155" t="s">
        <v>15</v>
      </c>
      <c r="L9155">
        <f>Table1[[#This Row],[Date resolved]]-Table1[[#This Row],[Date received]]</f>
        <v>33</v>
      </c>
      <c r="M9155">
        <f>YEAR(Table1[[#This Row],[Date received]])</f>
        <v>2015</v>
      </c>
      <c r="N9155" t="str">
        <f>_xlfn.CONCAT("Q",_xlfn.CEILING.MATH(MONTH(Table1[[#This Row],[Date received]])/3))</f>
        <v>Q4</v>
      </c>
    </row>
    <row r="9156" spans="1:14" x14ac:dyDescent="0.3">
      <c r="A9156">
        <v>1115698</v>
      </c>
      <c r="B9156" t="s">
        <v>240</v>
      </c>
      <c r="C9156" t="s">
        <v>61</v>
      </c>
      <c r="D9156" t="s">
        <v>459</v>
      </c>
      <c r="E9156" t="s">
        <v>98</v>
      </c>
      <c r="F9156" t="str">
        <f>_xlfn.XLOOKUP(E9156,State_Code_Name!$C$2:$C$52,State_Code_Name!$B$2:$B$52)</f>
        <v>Colorado</v>
      </c>
      <c r="G9156" t="s">
        <v>19</v>
      </c>
      <c r="H9156" s="15">
        <v>41956</v>
      </c>
      <c r="I9156" s="15">
        <v>41956</v>
      </c>
      <c r="J9156" t="s">
        <v>14</v>
      </c>
      <c r="K9156" t="s">
        <v>14</v>
      </c>
      <c r="L9156">
        <f>Table1[[#This Row],[Date resolved]]-Table1[[#This Row],[Date received]]</f>
        <v>0</v>
      </c>
      <c r="M9156">
        <f>YEAR(Table1[[#This Row],[Date received]])</f>
        <v>2014</v>
      </c>
      <c r="N9156" t="str">
        <f>_xlfn.CONCAT("Q",_xlfn.CEILING.MATH(MONTH(Table1[[#This Row],[Date received]])/3))</f>
        <v>Q4</v>
      </c>
    </row>
    <row r="9157" spans="1:14" x14ac:dyDescent="0.3">
      <c r="A9157">
        <v>1480456</v>
      </c>
      <c r="B9157" t="s">
        <v>258</v>
      </c>
      <c r="C9157" t="s">
        <v>26</v>
      </c>
      <c r="D9157" t="s">
        <v>78</v>
      </c>
      <c r="E9157" t="s">
        <v>35</v>
      </c>
      <c r="F9157" t="str">
        <f>_xlfn.XLOOKUP(E9157,State_Code_Name!$C$2:$C$52,State_Code_Name!$B$2:$B$52)</f>
        <v>Florida</v>
      </c>
      <c r="G9157" t="s">
        <v>19</v>
      </c>
      <c r="H9157" s="15">
        <v>42207</v>
      </c>
      <c r="I9157" s="15">
        <v>42207</v>
      </c>
      <c r="J9157" t="s">
        <v>14</v>
      </c>
      <c r="K9157" t="s">
        <v>15</v>
      </c>
      <c r="L9157">
        <f>Table1[[#This Row],[Date resolved]]-Table1[[#This Row],[Date received]]</f>
        <v>0</v>
      </c>
      <c r="M9157">
        <f>YEAR(Table1[[#This Row],[Date received]])</f>
        <v>2015</v>
      </c>
      <c r="N9157" t="str">
        <f>_xlfn.CONCAT("Q",_xlfn.CEILING.MATH(MONTH(Table1[[#This Row],[Date received]])/3))</f>
        <v>Q3</v>
      </c>
    </row>
    <row r="9158" spans="1:14" x14ac:dyDescent="0.3">
      <c r="A9158">
        <v>1934361</v>
      </c>
      <c r="B9158" t="s">
        <v>500</v>
      </c>
      <c r="C9158" t="s">
        <v>61</v>
      </c>
      <c r="D9158" t="s">
        <v>459</v>
      </c>
      <c r="E9158" t="s">
        <v>39</v>
      </c>
      <c r="F9158" t="str">
        <f>_xlfn.XLOOKUP(E9158,State_Code_Name!$C$2:$C$52,State_Code_Name!$B$2:$B$52)</f>
        <v>Ohio</v>
      </c>
      <c r="G9158" t="s">
        <v>19</v>
      </c>
      <c r="H9158" s="15">
        <v>42510</v>
      </c>
      <c r="I9158" s="15">
        <v>42521</v>
      </c>
      <c r="J9158" t="s">
        <v>14</v>
      </c>
      <c r="K9158" t="s">
        <v>15</v>
      </c>
      <c r="L9158">
        <f>Table1[[#This Row],[Date resolved]]-Table1[[#This Row],[Date received]]</f>
        <v>11</v>
      </c>
      <c r="M9158">
        <f>YEAR(Table1[[#This Row],[Date received]])</f>
        <v>2016</v>
      </c>
      <c r="N9158" t="str">
        <f>_xlfn.CONCAT("Q",_xlfn.CEILING.MATH(MONTH(Table1[[#This Row],[Date received]])/3))</f>
        <v>Q2</v>
      </c>
    </row>
    <row r="9159" spans="1:14" x14ac:dyDescent="0.3">
      <c r="A9159">
        <v>1208833</v>
      </c>
      <c r="B9159" t="s">
        <v>181</v>
      </c>
      <c r="C9159" t="s">
        <v>32</v>
      </c>
      <c r="D9159" t="s">
        <v>44</v>
      </c>
      <c r="E9159" t="s">
        <v>74</v>
      </c>
      <c r="F9159" t="str">
        <f>_xlfn.XLOOKUP(E9159,State_Code_Name!$C$2:$C$52,State_Code_Name!$B$2:$B$52)</f>
        <v>Tennessee</v>
      </c>
      <c r="G9159" t="s">
        <v>19</v>
      </c>
      <c r="H9159" s="15">
        <v>42029</v>
      </c>
      <c r="I9159" s="15">
        <v>42029</v>
      </c>
      <c r="J9159" t="s">
        <v>14</v>
      </c>
      <c r="K9159" t="s">
        <v>15</v>
      </c>
      <c r="L9159">
        <f>Table1[[#This Row],[Date resolved]]-Table1[[#This Row],[Date received]]</f>
        <v>0</v>
      </c>
      <c r="M9159">
        <f>YEAR(Table1[[#This Row],[Date received]])</f>
        <v>2015</v>
      </c>
      <c r="N9159" t="str">
        <f>_xlfn.CONCAT("Q",_xlfn.CEILING.MATH(MONTH(Table1[[#This Row],[Date received]])/3))</f>
        <v>Q1</v>
      </c>
    </row>
    <row r="9160" spans="1:14" x14ac:dyDescent="0.3">
      <c r="A9160">
        <v>1740193</v>
      </c>
      <c r="B9160" t="s">
        <v>43</v>
      </c>
      <c r="C9160" t="s">
        <v>26</v>
      </c>
      <c r="D9160" t="s">
        <v>27</v>
      </c>
      <c r="E9160" t="s">
        <v>22</v>
      </c>
      <c r="F9160" t="str">
        <f>_xlfn.XLOOKUP(E9160,State_Code_Name!$C$2:$C$52,State_Code_Name!$B$2:$B$52)</f>
        <v>New York</v>
      </c>
      <c r="G9160" t="s">
        <v>19</v>
      </c>
      <c r="H9160" s="15">
        <v>42383</v>
      </c>
      <c r="I9160" s="15">
        <v>42383</v>
      </c>
      <c r="J9160" t="s">
        <v>14</v>
      </c>
      <c r="K9160" t="s">
        <v>14</v>
      </c>
      <c r="L9160">
        <f>Table1[[#This Row],[Date resolved]]-Table1[[#This Row],[Date received]]</f>
        <v>0</v>
      </c>
      <c r="M9160">
        <f>YEAR(Table1[[#This Row],[Date received]])</f>
        <v>2016</v>
      </c>
      <c r="N9160" t="str">
        <f>_xlfn.CONCAT("Q",_xlfn.CEILING.MATH(MONTH(Table1[[#This Row],[Date received]])/3))</f>
        <v>Q1</v>
      </c>
    </row>
    <row r="9161" spans="1:14" x14ac:dyDescent="0.3">
      <c r="A9161">
        <v>1933654</v>
      </c>
      <c r="B9161" t="s">
        <v>973</v>
      </c>
      <c r="C9161" t="s">
        <v>32</v>
      </c>
      <c r="D9161" t="s">
        <v>41</v>
      </c>
      <c r="E9161" t="s">
        <v>35</v>
      </c>
      <c r="F9161" t="str">
        <f>_xlfn.XLOOKUP(E9161,State_Code_Name!$C$2:$C$52,State_Code_Name!$B$2:$B$52)</f>
        <v>Florida</v>
      </c>
      <c r="G9161" t="s">
        <v>19</v>
      </c>
      <c r="H9161" s="15">
        <v>42509</v>
      </c>
      <c r="I9161" s="15">
        <v>42509</v>
      </c>
      <c r="J9161" t="s">
        <v>14</v>
      </c>
      <c r="K9161" t="s">
        <v>14</v>
      </c>
      <c r="L9161">
        <f>Table1[[#This Row],[Date resolved]]-Table1[[#This Row],[Date received]]</f>
        <v>0</v>
      </c>
      <c r="M9161">
        <f>YEAR(Table1[[#This Row],[Date received]])</f>
        <v>2016</v>
      </c>
      <c r="N9161" t="str">
        <f>_xlfn.CONCAT("Q",_xlfn.CEILING.MATH(MONTH(Table1[[#This Row],[Date received]])/3))</f>
        <v>Q2</v>
      </c>
    </row>
    <row r="9162" spans="1:14" x14ac:dyDescent="0.3">
      <c r="A9162">
        <v>1665422</v>
      </c>
      <c r="B9162" t="s">
        <v>512</v>
      </c>
      <c r="C9162" t="s">
        <v>9</v>
      </c>
      <c r="D9162" t="s">
        <v>132</v>
      </c>
      <c r="E9162" t="s">
        <v>100</v>
      </c>
      <c r="F9162" t="str">
        <f>_xlfn.XLOOKUP(E9162,State_Code_Name!$C$2:$C$52,State_Code_Name!$B$2:$B$52)</f>
        <v>Arizona</v>
      </c>
      <c r="G9162" t="s">
        <v>13</v>
      </c>
      <c r="H9162" s="15">
        <v>42328</v>
      </c>
      <c r="I9162" s="15">
        <v>42333</v>
      </c>
      <c r="J9162" t="s">
        <v>15</v>
      </c>
      <c r="K9162" t="s">
        <v>15</v>
      </c>
      <c r="L9162">
        <f>Table1[[#This Row],[Date resolved]]-Table1[[#This Row],[Date received]]</f>
        <v>5</v>
      </c>
      <c r="M9162">
        <f>YEAR(Table1[[#This Row],[Date received]])</f>
        <v>2015</v>
      </c>
      <c r="N9162" t="str">
        <f>_xlfn.CONCAT("Q",_xlfn.CEILING.MATH(MONTH(Table1[[#This Row],[Date received]])/3))</f>
        <v>Q4</v>
      </c>
    </row>
    <row r="9163" spans="1:14" x14ac:dyDescent="0.3">
      <c r="A9163">
        <v>2018076</v>
      </c>
      <c r="B9163" t="s">
        <v>230</v>
      </c>
      <c r="C9163" t="s">
        <v>16</v>
      </c>
      <c r="D9163" t="s">
        <v>24</v>
      </c>
      <c r="E9163" t="s">
        <v>151</v>
      </c>
      <c r="F9163" t="str">
        <f>_xlfn.XLOOKUP(E9163,State_Code_Name!$C$2:$C$52,State_Code_Name!$B$2:$B$52)</f>
        <v>Idaho</v>
      </c>
      <c r="G9163" t="s">
        <v>19</v>
      </c>
      <c r="H9163" s="15">
        <v>42570</v>
      </c>
      <c r="I9163" s="15">
        <v>42571</v>
      </c>
      <c r="J9163" t="s">
        <v>14</v>
      </c>
      <c r="K9163" t="s">
        <v>15</v>
      </c>
      <c r="L9163">
        <f>Table1[[#This Row],[Date resolved]]-Table1[[#This Row],[Date received]]</f>
        <v>1</v>
      </c>
      <c r="M9163">
        <f>YEAR(Table1[[#This Row],[Date received]])</f>
        <v>2016</v>
      </c>
      <c r="N9163" t="str">
        <f>_xlfn.CONCAT("Q",_xlfn.CEILING.MATH(MONTH(Table1[[#This Row],[Date received]])/3))</f>
        <v>Q3</v>
      </c>
    </row>
    <row r="9164" spans="1:14" x14ac:dyDescent="0.3">
      <c r="A9164">
        <v>222675</v>
      </c>
      <c r="B9164" t="s">
        <v>11</v>
      </c>
      <c r="C9164" t="s">
        <v>16</v>
      </c>
      <c r="D9164" t="s">
        <v>75</v>
      </c>
      <c r="E9164" t="s">
        <v>35</v>
      </c>
      <c r="F9164" t="str">
        <f>_xlfn.XLOOKUP(E9164,State_Code_Name!$C$2:$C$52,State_Code_Name!$B$2:$B$52)</f>
        <v>Florida</v>
      </c>
      <c r="G9164" t="s">
        <v>19</v>
      </c>
      <c r="H9164" s="15">
        <v>41278</v>
      </c>
      <c r="I9164" s="15">
        <v>41278</v>
      </c>
      <c r="J9164" t="s">
        <v>14</v>
      </c>
      <c r="K9164" t="s">
        <v>15</v>
      </c>
      <c r="L9164">
        <f>Table1[[#This Row],[Date resolved]]-Table1[[#This Row],[Date received]]</f>
        <v>0</v>
      </c>
      <c r="M9164">
        <f>YEAR(Table1[[#This Row],[Date received]])</f>
        <v>2013</v>
      </c>
      <c r="N9164" t="str">
        <f>_xlfn.CONCAT("Q",_xlfn.CEILING.MATH(MONTH(Table1[[#This Row],[Date received]])/3))</f>
        <v>Q1</v>
      </c>
    </row>
    <row r="9165" spans="1:14" x14ac:dyDescent="0.3">
      <c r="A9165">
        <v>662436</v>
      </c>
      <c r="B9165" t="s">
        <v>69</v>
      </c>
      <c r="C9165" t="s">
        <v>26</v>
      </c>
      <c r="D9165" t="s">
        <v>27</v>
      </c>
      <c r="E9165" t="s">
        <v>77</v>
      </c>
      <c r="F9165" t="str">
        <f>_xlfn.XLOOKUP(E9165,State_Code_Name!$C$2:$C$52,State_Code_Name!$B$2:$B$52)</f>
        <v>Missouri</v>
      </c>
      <c r="G9165" t="s">
        <v>19</v>
      </c>
      <c r="H9165" s="15">
        <v>41648</v>
      </c>
      <c r="I9165" s="15">
        <v>41648</v>
      </c>
      <c r="J9165" t="s">
        <v>14</v>
      </c>
      <c r="K9165" t="s">
        <v>15</v>
      </c>
      <c r="L9165">
        <f>Table1[[#This Row],[Date resolved]]-Table1[[#This Row],[Date received]]</f>
        <v>0</v>
      </c>
      <c r="M9165">
        <f>YEAR(Table1[[#This Row],[Date received]])</f>
        <v>2014</v>
      </c>
      <c r="N9165" t="str">
        <f>_xlfn.CONCAT("Q",_xlfn.CEILING.MATH(MONTH(Table1[[#This Row],[Date received]])/3))</f>
        <v>Q1</v>
      </c>
    </row>
    <row r="9166" spans="1:14" x14ac:dyDescent="0.3">
      <c r="A9166">
        <v>664801</v>
      </c>
      <c r="B9166" t="s">
        <v>30</v>
      </c>
      <c r="C9166" t="s">
        <v>26</v>
      </c>
      <c r="D9166" t="s">
        <v>159</v>
      </c>
      <c r="E9166" t="s">
        <v>31</v>
      </c>
      <c r="F9166" t="str">
        <f>_xlfn.XLOOKUP(E9166,State_Code_Name!$C$2:$C$52,State_Code_Name!$B$2:$B$52)</f>
        <v>Texas</v>
      </c>
      <c r="G9166" t="s">
        <v>19</v>
      </c>
      <c r="H9166" s="15">
        <v>41651</v>
      </c>
      <c r="I9166" s="15">
        <v>41651</v>
      </c>
      <c r="J9166" t="s">
        <v>14</v>
      </c>
      <c r="K9166" t="s">
        <v>14</v>
      </c>
      <c r="L9166">
        <f>Table1[[#This Row],[Date resolved]]-Table1[[#This Row],[Date received]]</f>
        <v>0</v>
      </c>
      <c r="M9166">
        <f>YEAR(Table1[[#This Row],[Date received]])</f>
        <v>2014</v>
      </c>
      <c r="N9166" t="str">
        <f>_xlfn.CONCAT("Q",_xlfn.CEILING.MATH(MONTH(Table1[[#This Row],[Date received]])/3))</f>
        <v>Q1</v>
      </c>
    </row>
    <row r="9167" spans="1:14" x14ac:dyDescent="0.3">
      <c r="A9167">
        <v>776162</v>
      </c>
      <c r="B9167" t="s">
        <v>69</v>
      </c>
      <c r="C9167" t="s">
        <v>26</v>
      </c>
      <c r="D9167" t="s">
        <v>27</v>
      </c>
      <c r="E9167" t="s">
        <v>22</v>
      </c>
      <c r="F9167" t="str">
        <f>_xlfn.XLOOKUP(E9167,State_Code_Name!$C$2:$C$52,State_Code_Name!$B$2:$B$52)</f>
        <v>New York</v>
      </c>
      <c r="G9167" t="s">
        <v>19</v>
      </c>
      <c r="H9167" s="15">
        <v>41723</v>
      </c>
      <c r="I9167" s="15">
        <v>41728</v>
      </c>
      <c r="J9167" t="s">
        <v>14</v>
      </c>
      <c r="K9167" t="s">
        <v>15</v>
      </c>
      <c r="L9167">
        <f>Table1[[#This Row],[Date resolved]]-Table1[[#This Row],[Date received]]</f>
        <v>5</v>
      </c>
      <c r="M9167">
        <f>YEAR(Table1[[#This Row],[Date received]])</f>
        <v>2014</v>
      </c>
      <c r="N9167" t="str">
        <f>_xlfn.CONCAT("Q",_xlfn.CEILING.MATH(MONTH(Table1[[#This Row],[Date received]])/3))</f>
        <v>Q1</v>
      </c>
    </row>
    <row r="9168" spans="1:14" x14ac:dyDescent="0.3">
      <c r="A9168">
        <v>1157920</v>
      </c>
      <c r="B9168" t="s">
        <v>233</v>
      </c>
      <c r="C9168" t="s">
        <v>32</v>
      </c>
      <c r="D9168" t="s">
        <v>116</v>
      </c>
      <c r="E9168" t="s">
        <v>59</v>
      </c>
      <c r="F9168" t="str">
        <f>_xlfn.XLOOKUP(E9168,State_Code_Name!$C$2:$C$52,State_Code_Name!$B$2:$B$52)</f>
        <v>Illinois</v>
      </c>
      <c r="G9168" t="s">
        <v>19</v>
      </c>
      <c r="H9168" s="15">
        <v>41989</v>
      </c>
      <c r="I9168" s="15">
        <v>41991</v>
      </c>
      <c r="J9168" t="s">
        <v>14</v>
      </c>
      <c r="K9168" t="s">
        <v>15</v>
      </c>
      <c r="L9168">
        <f>Table1[[#This Row],[Date resolved]]-Table1[[#This Row],[Date received]]</f>
        <v>2</v>
      </c>
      <c r="M9168">
        <f>YEAR(Table1[[#This Row],[Date received]])</f>
        <v>2014</v>
      </c>
      <c r="N9168" t="str">
        <f>_xlfn.CONCAT("Q",_xlfn.CEILING.MATH(MONTH(Table1[[#This Row],[Date received]])/3))</f>
        <v>Q4</v>
      </c>
    </row>
    <row r="9169" spans="1:14" x14ac:dyDescent="0.3">
      <c r="A9169">
        <v>377355</v>
      </c>
      <c r="B9169" t="s">
        <v>95</v>
      </c>
      <c r="C9169" t="s">
        <v>36</v>
      </c>
      <c r="D9169" t="s">
        <v>49</v>
      </c>
      <c r="E9169" t="s">
        <v>35</v>
      </c>
      <c r="F9169" t="str">
        <f>_xlfn.XLOOKUP(E9169,State_Code_Name!$C$2:$C$52,State_Code_Name!$B$2:$B$52)</f>
        <v>Florida</v>
      </c>
      <c r="G9169" t="s">
        <v>19</v>
      </c>
      <c r="H9169" s="15">
        <v>41372</v>
      </c>
      <c r="I9169" s="15">
        <v>41373</v>
      </c>
      <c r="J9169" t="s">
        <v>14</v>
      </c>
      <c r="K9169" t="s">
        <v>15</v>
      </c>
      <c r="L9169">
        <f>Table1[[#This Row],[Date resolved]]-Table1[[#This Row],[Date received]]</f>
        <v>1</v>
      </c>
      <c r="M9169">
        <f>YEAR(Table1[[#This Row],[Date received]])</f>
        <v>2013</v>
      </c>
      <c r="N9169" t="str">
        <f>_xlfn.CONCAT("Q",_xlfn.CEILING.MATH(MONTH(Table1[[#This Row],[Date received]])/3))</f>
        <v>Q2</v>
      </c>
    </row>
    <row r="9170" spans="1:14" x14ac:dyDescent="0.3">
      <c r="A9170">
        <v>577051</v>
      </c>
      <c r="B9170" t="s">
        <v>11</v>
      </c>
      <c r="C9170" t="s">
        <v>16</v>
      </c>
      <c r="D9170" t="s">
        <v>24</v>
      </c>
      <c r="E9170" t="s">
        <v>48</v>
      </c>
      <c r="F9170" t="str">
        <f>_xlfn.XLOOKUP(E9170,State_Code_Name!$C$2:$C$52,State_Code_Name!$B$2:$B$52)</f>
        <v>New Jersey</v>
      </c>
      <c r="G9170" t="s">
        <v>57</v>
      </c>
      <c r="H9170" s="15">
        <v>41576</v>
      </c>
      <c r="I9170" s="15">
        <v>41576</v>
      </c>
      <c r="J9170" t="s">
        <v>14</v>
      </c>
      <c r="K9170" t="s">
        <v>14</v>
      </c>
      <c r="L9170">
        <f>Table1[[#This Row],[Date resolved]]-Table1[[#This Row],[Date received]]</f>
        <v>0</v>
      </c>
      <c r="M9170">
        <f>YEAR(Table1[[#This Row],[Date received]])</f>
        <v>2013</v>
      </c>
      <c r="N9170" t="str">
        <f>_xlfn.CONCAT("Q",_xlfn.CEILING.MATH(MONTH(Table1[[#This Row],[Date received]])/3))</f>
        <v>Q4</v>
      </c>
    </row>
    <row r="9171" spans="1:14" x14ac:dyDescent="0.3">
      <c r="A9171">
        <v>1889559</v>
      </c>
      <c r="B9171" t="s">
        <v>63</v>
      </c>
      <c r="C9171" t="s">
        <v>61</v>
      </c>
      <c r="D9171" t="s">
        <v>282</v>
      </c>
      <c r="E9171" t="s">
        <v>140</v>
      </c>
      <c r="F9171" t="str">
        <f>_xlfn.XLOOKUP(E9171,State_Code_Name!$C$2:$C$52,State_Code_Name!$B$2:$B$52)</f>
        <v>Maine</v>
      </c>
      <c r="G9171" t="s">
        <v>19</v>
      </c>
      <c r="H9171" s="15">
        <v>42480</v>
      </c>
      <c r="I9171" s="15">
        <v>42481</v>
      </c>
      <c r="J9171" t="s">
        <v>14</v>
      </c>
      <c r="K9171" t="s">
        <v>15</v>
      </c>
      <c r="L9171">
        <f>Table1[[#This Row],[Date resolved]]-Table1[[#This Row],[Date received]]</f>
        <v>1</v>
      </c>
      <c r="M9171">
        <f>YEAR(Table1[[#This Row],[Date received]])</f>
        <v>2016</v>
      </c>
      <c r="N9171" t="str">
        <f>_xlfn.CONCAT("Q",_xlfn.CEILING.MATH(MONTH(Table1[[#This Row],[Date received]])/3))</f>
        <v>Q2</v>
      </c>
    </row>
    <row r="9172" spans="1:14" x14ac:dyDescent="0.3">
      <c r="A9172">
        <v>847159</v>
      </c>
      <c r="B9172" t="s">
        <v>546</v>
      </c>
      <c r="C9172" t="s">
        <v>9</v>
      </c>
      <c r="D9172" t="s">
        <v>183</v>
      </c>
      <c r="E9172" t="s">
        <v>22</v>
      </c>
      <c r="F9172" t="str">
        <f>_xlfn.XLOOKUP(E9172,State_Code_Name!$C$2:$C$52,State_Code_Name!$B$2:$B$52)</f>
        <v>New York</v>
      </c>
      <c r="G9172" t="s">
        <v>19</v>
      </c>
      <c r="H9172" s="15">
        <v>41771</v>
      </c>
      <c r="I9172" s="15">
        <v>41771</v>
      </c>
      <c r="J9172" t="s">
        <v>14</v>
      </c>
      <c r="K9172" t="s">
        <v>15</v>
      </c>
      <c r="L9172">
        <f>Table1[[#This Row],[Date resolved]]-Table1[[#This Row],[Date received]]</f>
        <v>0</v>
      </c>
      <c r="M9172">
        <f>YEAR(Table1[[#This Row],[Date received]])</f>
        <v>2014</v>
      </c>
      <c r="N9172" t="str">
        <f>_xlfn.CONCAT("Q",_xlfn.CEILING.MATH(MONTH(Table1[[#This Row],[Date received]])/3))</f>
        <v>Q2</v>
      </c>
    </row>
    <row r="9173" spans="1:14" x14ac:dyDescent="0.3">
      <c r="A9173">
        <v>1529905</v>
      </c>
      <c r="B9173" t="s">
        <v>1052</v>
      </c>
      <c r="C9173" t="s">
        <v>32</v>
      </c>
      <c r="D9173" t="s">
        <v>41</v>
      </c>
      <c r="E9173" t="s">
        <v>25</v>
      </c>
      <c r="F9173" t="str">
        <f>_xlfn.XLOOKUP(E9173,State_Code_Name!$C$2:$C$52,State_Code_Name!$B$2:$B$52)</f>
        <v>Georgia</v>
      </c>
      <c r="G9173" t="s">
        <v>19</v>
      </c>
      <c r="H9173" s="15">
        <v>42237</v>
      </c>
      <c r="I9173" s="15">
        <v>42237</v>
      </c>
      <c r="J9173" t="s">
        <v>14</v>
      </c>
      <c r="K9173" t="s">
        <v>15</v>
      </c>
      <c r="L9173">
        <f>Table1[[#This Row],[Date resolved]]-Table1[[#This Row],[Date received]]</f>
        <v>0</v>
      </c>
      <c r="M9173">
        <f>YEAR(Table1[[#This Row],[Date received]])</f>
        <v>2015</v>
      </c>
      <c r="N9173" t="str">
        <f>_xlfn.CONCAT("Q",_xlfn.CEILING.MATH(MONTH(Table1[[#This Row],[Date received]])/3))</f>
        <v>Q3</v>
      </c>
    </row>
    <row r="9174" spans="1:14" x14ac:dyDescent="0.3">
      <c r="A9174">
        <v>897015</v>
      </c>
      <c r="B9174" t="s">
        <v>539</v>
      </c>
      <c r="C9174" t="s">
        <v>32</v>
      </c>
      <c r="D9174" t="s">
        <v>104</v>
      </c>
      <c r="E9174" t="s">
        <v>18</v>
      </c>
      <c r="F9174" t="str">
        <f>_xlfn.XLOOKUP(E9174,State_Code_Name!$C$2:$C$52,State_Code_Name!$B$2:$B$52)</f>
        <v>California</v>
      </c>
      <c r="G9174" t="s">
        <v>13</v>
      </c>
      <c r="H9174" s="15">
        <v>41806</v>
      </c>
      <c r="I9174" s="15">
        <v>41808</v>
      </c>
      <c r="J9174" t="s">
        <v>14</v>
      </c>
      <c r="K9174" t="s">
        <v>15</v>
      </c>
      <c r="L9174">
        <f>Table1[[#This Row],[Date resolved]]-Table1[[#This Row],[Date received]]</f>
        <v>2</v>
      </c>
      <c r="M9174">
        <f>YEAR(Table1[[#This Row],[Date received]])</f>
        <v>2014</v>
      </c>
      <c r="N9174" t="str">
        <f>_xlfn.CONCAT("Q",_xlfn.CEILING.MATH(MONTH(Table1[[#This Row],[Date received]])/3))</f>
        <v>Q2</v>
      </c>
    </row>
    <row r="9175" spans="1:14" x14ac:dyDescent="0.3">
      <c r="A9175">
        <v>1891057</v>
      </c>
      <c r="B9175" t="s">
        <v>38</v>
      </c>
      <c r="C9175" t="s">
        <v>36</v>
      </c>
      <c r="D9175" t="s">
        <v>99</v>
      </c>
      <c r="E9175" t="s">
        <v>100</v>
      </c>
      <c r="F9175" t="str">
        <f>_xlfn.XLOOKUP(E9175,State_Code_Name!$C$2:$C$52,State_Code_Name!$B$2:$B$52)</f>
        <v>Arizona</v>
      </c>
      <c r="G9175" t="s">
        <v>305</v>
      </c>
      <c r="H9175" s="15">
        <v>42481</v>
      </c>
      <c r="I9175" s="15">
        <v>42485</v>
      </c>
      <c r="J9175" t="s">
        <v>14</v>
      </c>
      <c r="K9175" t="s">
        <v>15</v>
      </c>
      <c r="L9175">
        <f>Table1[[#This Row],[Date resolved]]-Table1[[#This Row],[Date received]]</f>
        <v>4</v>
      </c>
      <c r="M9175">
        <f>YEAR(Table1[[#This Row],[Date received]])</f>
        <v>2016</v>
      </c>
      <c r="N9175" t="str">
        <f>_xlfn.CONCAT("Q",_xlfn.CEILING.MATH(MONTH(Table1[[#This Row],[Date received]])/3))</f>
        <v>Q2</v>
      </c>
    </row>
    <row r="9176" spans="1:14" x14ac:dyDescent="0.3">
      <c r="A9176">
        <v>1429576</v>
      </c>
      <c r="B9176" t="s">
        <v>54</v>
      </c>
      <c r="C9176" t="s">
        <v>52</v>
      </c>
      <c r="D9176" t="s">
        <v>103</v>
      </c>
      <c r="E9176" t="s">
        <v>18</v>
      </c>
      <c r="F9176" t="str">
        <f>_xlfn.XLOOKUP(E9176,State_Code_Name!$C$2:$C$52,State_Code_Name!$B$2:$B$52)</f>
        <v>California</v>
      </c>
      <c r="G9176" t="s">
        <v>19</v>
      </c>
      <c r="H9176" s="15">
        <v>42174</v>
      </c>
      <c r="I9176" s="15">
        <v>42174</v>
      </c>
      <c r="J9176" t="s">
        <v>14</v>
      </c>
      <c r="K9176" t="s">
        <v>15</v>
      </c>
      <c r="L9176">
        <f>Table1[[#This Row],[Date resolved]]-Table1[[#This Row],[Date received]]</f>
        <v>0</v>
      </c>
      <c r="M9176">
        <f>YEAR(Table1[[#This Row],[Date received]])</f>
        <v>2015</v>
      </c>
      <c r="N9176" t="str">
        <f>_xlfn.CONCAT("Q",_xlfn.CEILING.MATH(MONTH(Table1[[#This Row],[Date received]])/3))</f>
        <v>Q2</v>
      </c>
    </row>
    <row r="9177" spans="1:14" x14ac:dyDescent="0.3">
      <c r="A9177">
        <v>1716861</v>
      </c>
      <c r="B9177" t="s">
        <v>58</v>
      </c>
      <c r="C9177" t="s">
        <v>879</v>
      </c>
      <c r="D9177" t="s">
        <v>895</v>
      </c>
      <c r="E9177" t="s">
        <v>42</v>
      </c>
      <c r="F9177" t="str">
        <f>_xlfn.XLOOKUP(E9177,State_Code_Name!$C$2:$C$52,State_Code_Name!$B$2:$B$52)</f>
        <v>North Carolina</v>
      </c>
      <c r="G9177" t="s">
        <v>19</v>
      </c>
      <c r="H9177" s="15">
        <v>42362</v>
      </c>
      <c r="I9177" s="15">
        <v>42367</v>
      </c>
      <c r="J9177" t="s">
        <v>14</v>
      </c>
      <c r="K9177" t="s">
        <v>15</v>
      </c>
      <c r="L9177">
        <f>Table1[[#This Row],[Date resolved]]-Table1[[#This Row],[Date received]]</f>
        <v>5</v>
      </c>
      <c r="M9177">
        <f>YEAR(Table1[[#This Row],[Date received]])</f>
        <v>2015</v>
      </c>
      <c r="N9177" t="str">
        <f>_xlfn.CONCAT("Q",_xlfn.CEILING.MATH(MONTH(Table1[[#This Row],[Date received]])/3))</f>
        <v>Q4</v>
      </c>
    </row>
    <row r="9178" spans="1:14" x14ac:dyDescent="0.3">
      <c r="A9178">
        <v>1847515</v>
      </c>
      <c r="B9178" t="s">
        <v>97</v>
      </c>
      <c r="C9178" t="s">
        <v>52</v>
      </c>
      <c r="D9178" t="s">
        <v>53</v>
      </c>
      <c r="E9178" t="s">
        <v>46</v>
      </c>
      <c r="F9178" t="str">
        <f>_xlfn.XLOOKUP(E9178,State_Code_Name!$C$2:$C$52,State_Code_Name!$B$2:$B$52)</f>
        <v>Pennsylvania</v>
      </c>
      <c r="G9178" t="s">
        <v>19</v>
      </c>
      <c r="H9178" s="15">
        <v>42453</v>
      </c>
      <c r="I9178" s="15">
        <v>42453</v>
      </c>
      <c r="J9178" t="s">
        <v>14</v>
      </c>
      <c r="K9178" t="s">
        <v>15</v>
      </c>
      <c r="L9178">
        <f>Table1[[#This Row],[Date resolved]]-Table1[[#This Row],[Date received]]</f>
        <v>0</v>
      </c>
      <c r="M9178">
        <f>YEAR(Table1[[#This Row],[Date received]])</f>
        <v>2016</v>
      </c>
      <c r="N9178" t="str">
        <f>_xlfn.CONCAT("Q",_xlfn.CEILING.MATH(MONTH(Table1[[#This Row],[Date received]])/3))</f>
        <v>Q1</v>
      </c>
    </row>
    <row r="9179" spans="1:14" x14ac:dyDescent="0.3">
      <c r="A9179">
        <v>838342</v>
      </c>
      <c r="B9179" t="s">
        <v>47</v>
      </c>
      <c r="C9179" t="s">
        <v>26</v>
      </c>
      <c r="D9179" t="s">
        <v>27</v>
      </c>
      <c r="E9179" t="s">
        <v>18</v>
      </c>
      <c r="F9179" t="str">
        <f>_xlfn.XLOOKUP(E9179,State_Code_Name!$C$2:$C$52,State_Code_Name!$B$2:$B$52)</f>
        <v>California</v>
      </c>
      <c r="G9179" t="s">
        <v>19</v>
      </c>
      <c r="H9179" s="15">
        <v>41764</v>
      </c>
      <c r="I9179" s="15">
        <v>41764</v>
      </c>
      <c r="J9179" t="s">
        <v>14</v>
      </c>
      <c r="K9179" t="s">
        <v>15</v>
      </c>
      <c r="L9179">
        <f>Table1[[#This Row],[Date resolved]]-Table1[[#This Row],[Date received]]</f>
        <v>0</v>
      </c>
      <c r="M9179">
        <f>YEAR(Table1[[#This Row],[Date received]])</f>
        <v>2014</v>
      </c>
      <c r="N9179" t="str">
        <f>_xlfn.CONCAT("Q",_xlfn.CEILING.MATH(MONTH(Table1[[#This Row],[Date received]])/3))</f>
        <v>Q2</v>
      </c>
    </row>
    <row r="9180" spans="1:14" x14ac:dyDescent="0.3">
      <c r="A9180">
        <v>993230</v>
      </c>
      <c r="B9180" t="s">
        <v>90</v>
      </c>
      <c r="C9180" t="s">
        <v>9</v>
      </c>
      <c r="D9180" t="s">
        <v>278</v>
      </c>
      <c r="E9180" t="s">
        <v>66</v>
      </c>
      <c r="F9180" t="str">
        <f>_xlfn.XLOOKUP(E9180,State_Code_Name!$C$2:$C$52,State_Code_Name!$B$2:$B$52)</f>
        <v>Michigan</v>
      </c>
      <c r="G9180" t="s">
        <v>305</v>
      </c>
      <c r="H9180" s="15">
        <v>41871</v>
      </c>
      <c r="I9180" s="15">
        <v>41876</v>
      </c>
      <c r="J9180" t="s">
        <v>14</v>
      </c>
      <c r="K9180" t="s">
        <v>15</v>
      </c>
      <c r="L9180">
        <f>Table1[[#This Row],[Date resolved]]-Table1[[#This Row],[Date received]]</f>
        <v>5</v>
      </c>
      <c r="M9180">
        <f>YEAR(Table1[[#This Row],[Date received]])</f>
        <v>2014</v>
      </c>
      <c r="N9180" t="str">
        <f>_xlfn.CONCAT("Q",_xlfn.CEILING.MATH(MONTH(Table1[[#This Row],[Date received]])/3))</f>
        <v>Q3</v>
      </c>
    </row>
    <row r="9181" spans="1:14" x14ac:dyDescent="0.3">
      <c r="A9181">
        <v>225646</v>
      </c>
      <c r="B9181" t="s">
        <v>54</v>
      </c>
      <c r="C9181" t="s">
        <v>36</v>
      </c>
      <c r="D9181" t="s">
        <v>99</v>
      </c>
      <c r="E9181" t="s">
        <v>66</v>
      </c>
      <c r="F9181" t="str">
        <f>_xlfn.XLOOKUP(E9181,State_Code_Name!$C$2:$C$52,State_Code_Name!$B$2:$B$52)</f>
        <v>Michigan</v>
      </c>
      <c r="G9181" t="s">
        <v>19</v>
      </c>
      <c r="H9181" s="15">
        <v>41283</v>
      </c>
      <c r="I9181" s="15">
        <v>41283</v>
      </c>
      <c r="J9181" t="s">
        <v>14</v>
      </c>
      <c r="K9181" t="s">
        <v>15</v>
      </c>
      <c r="L9181">
        <f>Table1[[#This Row],[Date resolved]]-Table1[[#This Row],[Date received]]</f>
        <v>0</v>
      </c>
      <c r="M9181">
        <f>YEAR(Table1[[#This Row],[Date received]])</f>
        <v>2013</v>
      </c>
      <c r="N9181" t="str">
        <f>_xlfn.CONCAT("Q",_xlfn.CEILING.MATH(MONTH(Table1[[#This Row],[Date received]])/3))</f>
        <v>Q1</v>
      </c>
    </row>
    <row r="9182" spans="1:14" x14ac:dyDescent="0.3">
      <c r="A9182">
        <v>1871136</v>
      </c>
      <c r="B9182" t="s">
        <v>263</v>
      </c>
      <c r="C9182" t="s">
        <v>32</v>
      </c>
      <c r="D9182" t="s">
        <v>41</v>
      </c>
      <c r="E9182" t="s">
        <v>25</v>
      </c>
      <c r="F9182" t="str">
        <f>_xlfn.XLOOKUP(E9182,State_Code_Name!$C$2:$C$52,State_Code_Name!$B$2:$B$52)</f>
        <v>Georgia</v>
      </c>
      <c r="G9182" t="s">
        <v>305</v>
      </c>
      <c r="H9182" s="15">
        <v>42468</v>
      </c>
      <c r="I9182" s="15">
        <v>42471</v>
      </c>
      <c r="J9182" t="s">
        <v>14</v>
      </c>
      <c r="K9182" t="s">
        <v>15</v>
      </c>
      <c r="L9182">
        <f>Table1[[#This Row],[Date resolved]]-Table1[[#This Row],[Date received]]</f>
        <v>3</v>
      </c>
      <c r="M9182">
        <f>YEAR(Table1[[#This Row],[Date received]])</f>
        <v>2016</v>
      </c>
      <c r="N9182" t="str">
        <f>_xlfn.CONCAT("Q",_xlfn.CEILING.MATH(MONTH(Table1[[#This Row],[Date received]])/3))</f>
        <v>Q2</v>
      </c>
    </row>
    <row r="9183" spans="1:14" x14ac:dyDescent="0.3">
      <c r="A9183">
        <v>1603599</v>
      </c>
      <c r="B9183" t="s">
        <v>514</v>
      </c>
      <c r="C9183" t="s">
        <v>531</v>
      </c>
      <c r="D9183" t="s">
        <v>532</v>
      </c>
      <c r="E9183" t="s">
        <v>79</v>
      </c>
      <c r="F9183" t="str">
        <f>_xlfn.XLOOKUP(E9183,State_Code_Name!$C$2:$C$52,State_Code_Name!$B$2:$B$52)</f>
        <v>Minnesota</v>
      </c>
      <c r="G9183" t="s">
        <v>19</v>
      </c>
      <c r="H9183" s="15">
        <v>42290</v>
      </c>
      <c r="I9183" s="15">
        <v>42292</v>
      </c>
      <c r="J9183" t="s">
        <v>14</v>
      </c>
      <c r="K9183" t="s">
        <v>14</v>
      </c>
      <c r="L9183">
        <f>Table1[[#This Row],[Date resolved]]-Table1[[#This Row],[Date received]]</f>
        <v>2</v>
      </c>
      <c r="M9183">
        <f>YEAR(Table1[[#This Row],[Date received]])</f>
        <v>2015</v>
      </c>
      <c r="N9183" t="str">
        <f>_xlfn.CONCAT("Q",_xlfn.CEILING.MATH(MONTH(Table1[[#This Row],[Date received]])/3))</f>
        <v>Q4</v>
      </c>
    </row>
    <row r="9184" spans="1:14" x14ac:dyDescent="0.3">
      <c r="A9184">
        <v>1112436</v>
      </c>
      <c r="B9184" t="s">
        <v>11</v>
      </c>
      <c r="C9184" t="s">
        <v>26</v>
      </c>
      <c r="D9184" t="s">
        <v>27</v>
      </c>
      <c r="E9184" t="s">
        <v>48</v>
      </c>
      <c r="F9184" t="str">
        <f>_xlfn.XLOOKUP(E9184,State_Code_Name!$C$2:$C$52,State_Code_Name!$B$2:$B$52)</f>
        <v>New Jersey</v>
      </c>
      <c r="G9184" t="s">
        <v>19</v>
      </c>
      <c r="H9184" s="15">
        <v>41955</v>
      </c>
      <c r="I9184" s="15">
        <v>41955</v>
      </c>
      <c r="J9184" t="s">
        <v>14</v>
      </c>
      <c r="K9184" t="s">
        <v>15</v>
      </c>
      <c r="L9184">
        <f>Table1[[#This Row],[Date resolved]]-Table1[[#This Row],[Date received]]</f>
        <v>0</v>
      </c>
      <c r="M9184">
        <f>YEAR(Table1[[#This Row],[Date received]])</f>
        <v>2014</v>
      </c>
      <c r="N9184" t="str">
        <f>_xlfn.CONCAT("Q",_xlfn.CEILING.MATH(MONTH(Table1[[#This Row],[Date received]])/3))</f>
        <v>Q4</v>
      </c>
    </row>
    <row r="9185" spans="1:14" x14ac:dyDescent="0.3">
      <c r="A9185">
        <v>1229108</v>
      </c>
      <c r="B9185" t="s">
        <v>839</v>
      </c>
      <c r="C9185" t="s">
        <v>531</v>
      </c>
      <c r="D9185" t="s">
        <v>532</v>
      </c>
      <c r="E9185" t="s">
        <v>39</v>
      </c>
      <c r="F9185" t="str">
        <f>_xlfn.XLOOKUP(E9185,State_Code_Name!$C$2:$C$52,State_Code_Name!$B$2:$B$52)</f>
        <v>Ohio</v>
      </c>
      <c r="G9185" t="s">
        <v>19</v>
      </c>
      <c r="H9185" s="15">
        <v>42041</v>
      </c>
      <c r="I9185" s="15">
        <v>42041</v>
      </c>
      <c r="J9185" t="s">
        <v>14</v>
      </c>
      <c r="K9185" t="s">
        <v>15</v>
      </c>
      <c r="L9185">
        <f>Table1[[#This Row],[Date resolved]]-Table1[[#This Row],[Date received]]</f>
        <v>0</v>
      </c>
      <c r="M9185">
        <f>YEAR(Table1[[#This Row],[Date received]])</f>
        <v>2015</v>
      </c>
      <c r="N9185" t="str">
        <f>_xlfn.CONCAT("Q",_xlfn.CEILING.MATH(MONTH(Table1[[#This Row],[Date received]])/3))</f>
        <v>Q1</v>
      </c>
    </row>
    <row r="9186" spans="1:14" x14ac:dyDescent="0.3">
      <c r="A9186">
        <v>1815256</v>
      </c>
      <c r="B9186" t="s">
        <v>284</v>
      </c>
      <c r="C9186" t="s">
        <v>32</v>
      </c>
      <c r="D9186" t="s">
        <v>161</v>
      </c>
      <c r="E9186" t="s">
        <v>121</v>
      </c>
      <c r="F9186" t="str">
        <f>_xlfn.XLOOKUP(E9186,State_Code_Name!$C$2:$C$52,State_Code_Name!$B$2:$B$52)</f>
        <v>Oregon</v>
      </c>
      <c r="G9186" t="s">
        <v>19</v>
      </c>
      <c r="H9186" s="15">
        <v>42432</v>
      </c>
      <c r="I9186" s="15">
        <v>42432</v>
      </c>
      <c r="J9186" t="s">
        <v>14</v>
      </c>
      <c r="K9186" t="s">
        <v>14</v>
      </c>
      <c r="L9186">
        <f>Table1[[#This Row],[Date resolved]]-Table1[[#This Row],[Date received]]</f>
        <v>0</v>
      </c>
      <c r="M9186">
        <f>YEAR(Table1[[#This Row],[Date received]])</f>
        <v>2016</v>
      </c>
      <c r="N9186" t="str">
        <f>_xlfn.CONCAT("Q",_xlfn.CEILING.MATH(MONTH(Table1[[#This Row],[Date received]])/3))</f>
        <v>Q1</v>
      </c>
    </row>
    <row r="9187" spans="1:14" x14ac:dyDescent="0.3">
      <c r="A9187">
        <v>1336078</v>
      </c>
      <c r="B9187" t="s">
        <v>157</v>
      </c>
      <c r="C9187" t="s">
        <v>32</v>
      </c>
      <c r="D9187" t="s">
        <v>116</v>
      </c>
      <c r="E9187" t="s">
        <v>18</v>
      </c>
      <c r="F9187" t="str">
        <f>_xlfn.XLOOKUP(E9187,State_Code_Name!$C$2:$C$52,State_Code_Name!$B$2:$B$52)</f>
        <v>California</v>
      </c>
      <c r="G9187" t="s">
        <v>19</v>
      </c>
      <c r="H9187" s="15">
        <v>42112</v>
      </c>
      <c r="I9187" s="15">
        <v>42115</v>
      </c>
      <c r="J9187" t="s">
        <v>14</v>
      </c>
      <c r="K9187" t="s">
        <v>14</v>
      </c>
      <c r="L9187">
        <f>Table1[[#This Row],[Date resolved]]-Table1[[#This Row],[Date received]]</f>
        <v>3</v>
      </c>
      <c r="M9187">
        <f>YEAR(Table1[[#This Row],[Date received]])</f>
        <v>2015</v>
      </c>
      <c r="N9187" t="str">
        <f>_xlfn.CONCAT("Q",_xlfn.CEILING.MATH(MONTH(Table1[[#This Row],[Date received]])/3))</f>
        <v>Q2</v>
      </c>
    </row>
    <row r="9188" spans="1:14" x14ac:dyDescent="0.3">
      <c r="A9188">
        <v>1343190</v>
      </c>
      <c r="B9188" t="s">
        <v>180</v>
      </c>
      <c r="C9188" t="s">
        <v>172</v>
      </c>
      <c r="D9188" t="s">
        <v>190</v>
      </c>
      <c r="E9188" t="s">
        <v>66</v>
      </c>
      <c r="F9188" t="str">
        <f>_xlfn.XLOOKUP(E9188,State_Code_Name!$C$2:$C$52,State_Code_Name!$B$2:$B$52)</f>
        <v>Michigan</v>
      </c>
      <c r="G9188" t="s">
        <v>13</v>
      </c>
      <c r="H9188" s="15">
        <v>42117</v>
      </c>
      <c r="I9188" s="15">
        <v>42117</v>
      </c>
      <c r="J9188" t="s">
        <v>14</v>
      </c>
      <c r="K9188" t="s">
        <v>15</v>
      </c>
      <c r="L9188">
        <f>Table1[[#This Row],[Date resolved]]-Table1[[#This Row],[Date received]]</f>
        <v>0</v>
      </c>
      <c r="M9188">
        <f>YEAR(Table1[[#This Row],[Date received]])</f>
        <v>2015</v>
      </c>
      <c r="N9188" t="str">
        <f>_xlfn.CONCAT("Q",_xlfn.CEILING.MATH(MONTH(Table1[[#This Row],[Date received]])/3))</f>
        <v>Q2</v>
      </c>
    </row>
    <row r="9189" spans="1:14" x14ac:dyDescent="0.3">
      <c r="A9189">
        <v>2045794</v>
      </c>
      <c r="B9189" t="s">
        <v>73</v>
      </c>
      <c r="C9189" t="s">
        <v>26</v>
      </c>
      <c r="D9189" t="s">
        <v>27</v>
      </c>
      <c r="E9189" t="s">
        <v>18</v>
      </c>
      <c r="F9189" t="str">
        <f>_xlfn.XLOOKUP(E9189,State_Code_Name!$C$2:$C$52,State_Code_Name!$B$2:$B$52)</f>
        <v>California</v>
      </c>
      <c r="G9189" t="s">
        <v>19</v>
      </c>
      <c r="H9189" s="15">
        <v>42586</v>
      </c>
      <c r="I9189" s="15">
        <v>42586</v>
      </c>
      <c r="J9189" t="s">
        <v>14</v>
      </c>
      <c r="K9189" t="s">
        <v>15</v>
      </c>
      <c r="L9189">
        <f>Table1[[#This Row],[Date resolved]]-Table1[[#This Row],[Date received]]</f>
        <v>0</v>
      </c>
      <c r="M9189">
        <f>YEAR(Table1[[#This Row],[Date received]])</f>
        <v>2016</v>
      </c>
      <c r="N9189" t="str">
        <f>_xlfn.CONCAT("Q",_xlfn.CEILING.MATH(MONTH(Table1[[#This Row],[Date received]])/3))</f>
        <v>Q3</v>
      </c>
    </row>
    <row r="9190" spans="1:14" x14ac:dyDescent="0.3">
      <c r="A9190">
        <v>1561633</v>
      </c>
      <c r="B9190" t="s">
        <v>181</v>
      </c>
      <c r="C9190" t="s">
        <v>32</v>
      </c>
      <c r="D9190" t="s">
        <v>41</v>
      </c>
      <c r="E9190" t="s">
        <v>18</v>
      </c>
      <c r="F9190" t="str">
        <f>_xlfn.XLOOKUP(E9190,State_Code_Name!$C$2:$C$52,State_Code_Name!$B$2:$B$52)</f>
        <v>California</v>
      </c>
      <c r="G9190" t="s">
        <v>19</v>
      </c>
      <c r="H9190" s="15">
        <v>42258</v>
      </c>
      <c r="I9190" s="15">
        <v>42258</v>
      </c>
      <c r="J9190" t="s">
        <v>14</v>
      </c>
      <c r="K9190" t="s">
        <v>15</v>
      </c>
      <c r="L9190">
        <f>Table1[[#This Row],[Date resolved]]-Table1[[#This Row],[Date received]]</f>
        <v>0</v>
      </c>
      <c r="M9190">
        <f>YEAR(Table1[[#This Row],[Date received]])</f>
        <v>2015</v>
      </c>
      <c r="N9190" t="str">
        <f>_xlfn.CONCAT("Q",_xlfn.CEILING.MATH(MONTH(Table1[[#This Row],[Date received]])/3))</f>
        <v>Q3</v>
      </c>
    </row>
    <row r="9191" spans="1:14" x14ac:dyDescent="0.3">
      <c r="A9191">
        <v>968785</v>
      </c>
      <c r="B9191" t="s">
        <v>69</v>
      </c>
      <c r="C9191" t="s">
        <v>26</v>
      </c>
      <c r="D9191" t="s">
        <v>27</v>
      </c>
      <c r="E9191" t="s">
        <v>35</v>
      </c>
      <c r="F9191" t="str">
        <f>_xlfn.XLOOKUP(E9191,State_Code_Name!$C$2:$C$52,State_Code_Name!$B$2:$B$52)</f>
        <v>Florida</v>
      </c>
      <c r="G9191" t="s">
        <v>19</v>
      </c>
      <c r="H9191" s="15">
        <v>41856</v>
      </c>
      <c r="I9191" s="15">
        <v>41856</v>
      </c>
      <c r="J9191" t="s">
        <v>14</v>
      </c>
      <c r="K9191" t="s">
        <v>15</v>
      </c>
      <c r="L9191">
        <f>Table1[[#This Row],[Date resolved]]-Table1[[#This Row],[Date received]]</f>
        <v>0</v>
      </c>
      <c r="M9191">
        <f>YEAR(Table1[[#This Row],[Date received]])</f>
        <v>2014</v>
      </c>
      <c r="N9191" t="str">
        <f>_xlfn.CONCAT("Q",_xlfn.CEILING.MATH(MONTH(Table1[[#This Row],[Date received]])/3))</f>
        <v>Q3</v>
      </c>
    </row>
    <row r="9192" spans="1:14" x14ac:dyDescent="0.3">
      <c r="A9192">
        <v>1605781</v>
      </c>
      <c r="B9192" t="s">
        <v>163</v>
      </c>
      <c r="C9192" t="s">
        <v>32</v>
      </c>
      <c r="D9192" t="s">
        <v>44</v>
      </c>
      <c r="E9192" t="s">
        <v>35</v>
      </c>
      <c r="F9192" t="str">
        <f>_xlfn.XLOOKUP(E9192,State_Code_Name!$C$2:$C$52,State_Code_Name!$B$2:$B$52)</f>
        <v>Florida</v>
      </c>
      <c r="G9192" t="s">
        <v>19</v>
      </c>
      <c r="H9192" s="15">
        <v>42291</v>
      </c>
      <c r="I9192" s="15">
        <v>42291</v>
      </c>
      <c r="J9192" t="s">
        <v>14</v>
      </c>
      <c r="K9192" t="s">
        <v>14</v>
      </c>
      <c r="L9192">
        <f>Table1[[#This Row],[Date resolved]]-Table1[[#This Row],[Date received]]</f>
        <v>0</v>
      </c>
      <c r="M9192">
        <f>YEAR(Table1[[#This Row],[Date received]])</f>
        <v>2015</v>
      </c>
      <c r="N9192" t="str">
        <f>_xlfn.CONCAT("Q",_xlfn.CEILING.MATH(MONTH(Table1[[#This Row],[Date received]])/3))</f>
        <v>Q4</v>
      </c>
    </row>
    <row r="9193" spans="1:14" x14ac:dyDescent="0.3">
      <c r="A9193">
        <v>1121165</v>
      </c>
      <c r="B9193" t="s">
        <v>38</v>
      </c>
      <c r="C9193" t="s">
        <v>26</v>
      </c>
      <c r="D9193" t="s">
        <v>27</v>
      </c>
      <c r="E9193" t="s">
        <v>42</v>
      </c>
      <c r="F9193" t="str">
        <f>_xlfn.XLOOKUP(E9193,State_Code_Name!$C$2:$C$52,State_Code_Name!$B$2:$B$52)</f>
        <v>North Carolina</v>
      </c>
      <c r="G9193" t="s">
        <v>19</v>
      </c>
      <c r="H9193" s="15">
        <v>41961</v>
      </c>
      <c r="I9193" s="15">
        <v>41961</v>
      </c>
      <c r="J9193" t="s">
        <v>14</v>
      </c>
      <c r="K9193" t="s">
        <v>15</v>
      </c>
      <c r="L9193">
        <f>Table1[[#This Row],[Date resolved]]-Table1[[#This Row],[Date received]]</f>
        <v>0</v>
      </c>
      <c r="M9193">
        <f>YEAR(Table1[[#This Row],[Date received]])</f>
        <v>2014</v>
      </c>
      <c r="N9193" t="str">
        <f>_xlfn.CONCAT("Q",_xlfn.CEILING.MATH(MONTH(Table1[[#This Row],[Date received]])/3))</f>
        <v>Q4</v>
      </c>
    </row>
    <row r="9194" spans="1:14" x14ac:dyDescent="0.3">
      <c r="A9194">
        <v>1214165</v>
      </c>
      <c r="B9194" t="s">
        <v>43</v>
      </c>
      <c r="C9194" t="s">
        <v>16</v>
      </c>
      <c r="D9194" t="s">
        <v>24</v>
      </c>
      <c r="E9194" t="s">
        <v>31</v>
      </c>
      <c r="F9194" t="str">
        <f>_xlfn.XLOOKUP(E9194,State_Code_Name!$C$2:$C$52,State_Code_Name!$B$2:$B$52)</f>
        <v>Texas</v>
      </c>
      <c r="G9194" t="s">
        <v>19</v>
      </c>
      <c r="H9194" s="15">
        <v>42032</v>
      </c>
      <c r="I9194" s="15">
        <v>42032</v>
      </c>
      <c r="J9194" t="s">
        <v>14</v>
      </c>
      <c r="K9194" t="s">
        <v>15</v>
      </c>
      <c r="L9194">
        <f>Table1[[#This Row],[Date resolved]]-Table1[[#This Row],[Date received]]</f>
        <v>0</v>
      </c>
      <c r="M9194">
        <f>YEAR(Table1[[#This Row],[Date received]])</f>
        <v>2015</v>
      </c>
      <c r="N9194" t="str">
        <f>_xlfn.CONCAT("Q",_xlfn.CEILING.MATH(MONTH(Table1[[#This Row],[Date received]])/3))</f>
        <v>Q1</v>
      </c>
    </row>
    <row r="9195" spans="1:14" x14ac:dyDescent="0.3">
      <c r="A9195">
        <v>962894</v>
      </c>
      <c r="B9195" t="s">
        <v>30</v>
      </c>
      <c r="C9195" t="s">
        <v>36</v>
      </c>
      <c r="D9195" t="s">
        <v>149</v>
      </c>
      <c r="E9195" t="s">
        <v>59</v>
      </c>
      <c r="F9195" t="str">
        <f>_xlfn.XLOOKUP(E9195,State_Code_Name!$C$2:$C$52,State_Code_Name!$B$2:$B$52)</f>
        <v>Illinois</v>
      </c>
      <c r="G9195" t="s">
        <v>19</v>
      </c>
      <c r="H9195" s="15">
        <v>41851</v>
      </c>
      <c r="I9195" s="15">
        <v>41851</v>
      </c>
      <c r="J9195" t="s">
        <v>14</v>
      </c>
      <c r="K9195" t="s">
        <v>15</v>
      </c>
      <c r="L9195">
        <f>Table1[[#This Row],[Date resolved]]-Table1[[#This Row],[Date received]]</f>
        <v>0</v>
      </c>
      <c r="M9195">
        <f>YEAR(Table1[[#This Row],[Date received]])</f>
        <v>2014</v>
      </c>
      <c r="N9195" t="str">
        <f>_xlfn.CONCAT("Q",_xlfn.CEILING.MATH(MONTH(Table1[[#This Row],[Date received]])/3))</f>
        <v>Q3</v>
      </c>
    </row>
    <row r="9196" spans="1:14" x14ac:dyDescent="0.3">
      <c r="A9196">
        <v>1403856</v>
      </c>
      <c r="B9196" t="s">
        <v>54</v>
      </c>
      <c r="C9196" t="s">
        <v>52</v>
      </c>
      <c r="D9196" t="s">
        <v>103</v>
      </c>
      <c r="E9196" t="s">
        <v>100</v>
      </c>
      <c r="F9196" t="str">
        <f>_xlfn.XLOOKUP(E9196,State_Code_Name!$C$2:$C$52,State_Code_Name!$B$2:$B$52)</f>
        <v>Arizona</v>
      </c>
      <c r="G9196" t="s">
        <v>19</v>
      </c>
      <c r="H9196" s="15">
        <v>42158</v>
      </c>
      <c r="I9196" s="15">
        <v>42158</v>
      </c>
      <c r="J9196" t="s">
        <v>14</v>
      </c>
      <c r="K9196" t="s">
        <v>15</v>
      </c>
      <c r="L9196">
        <f>Table1[[#This Row],[Date resolved]]-Table1[[#This Row],[Date received]]</f>
        <v>0</v>
      </c>
      <c r="M9196">
        <f>YEAR(Table1[[#This Row],[Date received]])</f>
        <v>2015</v>
      </c>
      <c r="N9196" t="str">
        <f>_xlfn.CONCAT("Q",_xlfn.CEILING.MATH(MONTH(Table1[[#This Row],[Date received]])/3))</f>
        <v>Q2</v>
      </c>
    </row>
    <row r="9197" spans="1:14" x14ac:dyDescent="0.3">
      <c r="A9197">
        <v>2005255</v>
      </c>
      <c r="B9197" t="s">
        <v>95</v>
      </c>
      <c r="C9197" t="s">
        <v>36</v>
      </c>
      <c r="D9197" t="s">
        <v>145</v>
      </c>
      <c r="E9197" t="s">
        <v>18</v>
      </c>
      <c r="F9197" t="str">
        <f>_xlfn.XLOOKUP(E9197,State_Code_Name!$C$2:$C$52,State_Code_Name!$B$2:$B$52)</f>
        <v>California</v>
      </c>
      <c r="G9197" t="s">
        <v>19</v>
      </c>
      <c r="H9197" s="15">
        <v>42560</v>
      </c>
      <c r="I9197" s="15">
        <v>42560</v>
      </c>
      <c r="J9197" t="s">
        <v>14</v>
      </c>
      <c r="K9197" t="s">
        <v>15</v>
      </c>
      <c r="L9197">
        <f>Table1[[#This Row],[Date resolved]]-Table1[[#This Row],[Date received]]</f>
        <v>0</v>
      </c>
      <c r="M9197">
        <f>YEAR(Table1[[#This Row],[Date received]])</f>
        <v>2016</v>
      </c>
      <c r="N9197" t="str">
        <f>_xlfn.CONCAT("Q",_xlfn.CEILING.MATH(MONTH(Table1[[#This Row],[Date received]])/3))</f>
        <v>Q3</v>
      </c>
    </row>
    <row r="9198" spans="1:14" x14ac:dyDescent="0.3">
      <c r="A9198">
        <v>467298</v>
      </c>
      <c r="B9198" t="s">
        <v>69</v>
      </c>
      <c r="C9198" t="s">
        <v>26</v>
      </c>
      <c r="D9198" t="s">
        <v>27</v>
      </c>
      <c r="E9198" t="s">
        <v>39</v>
      </c>
      <c r="F9198" t="str">
        <f>_xlfn.XLOOKUP(E9198,State_Code_Name!$C$2:$C$52,State_Code_Name!$B$2:$B$52)</f>
        <v>Ohio</v>
      </c>
      <c r="G9198" t="s">
        <v>13</v>
      </c>
      <c r="H9198" s="15">
        <v>41481</v>
      </c>
      <c r="I9198" s="15">
        <v>41484</v>
      </c>
      <c r="J9198" t="s">
        <v>14</v>
      </c>
      <c r="K9198" t="s">
        <v>15</v>
      </c>
      <c r="L9198">
        <f>Table1[[#This Row],[Date resolved]]-Table1[[#This Row],[Date received]]</f>
        <v>3</v>
      </c>
      <c r="M9198">
        <f>YEAR(Table1[[#This Row],[Date received]])</f>
        <v>2013</v>
      </c>
      <c r="N9198" t="str">
        <f>_xlfn.CONCAT("Q",_xlfn.CEILING.MATH(MONTH(Table1[[#This Row],[Date received]])/3))</f>
        <v>Q3</v>
      </c>
    </row>
    <row r="9199" spans="1:14" x14ac:dyDescent="0.3">
      <c r="A9199">
        <v>2003855</v>
      </c>
      <c r="B9199" t="s">
        <v>38</v>
      </c>
      <c r="C9199" t="s">
        <v>16</v>
      </c>
      <c r="D9199" t="s">
        <v>20</v>
      </c>
      <c r="E9199" t="s">
        <v>22</v>
      </c>
      <c r="F9199" t="str">
        <f>_xlfn.XLOOKUP(E9199,State_Code_Name!$C$2:$C$52,State_Code_Name!$B$2:$B$52)</f>
        <v>New York</v>
      </c>
      <c r="G9199" t="s">
        <v>19</v>
      </c>
      <c r="H9199" s="15">
        <v>42559</v>
      </c>
      <c r="I9199" s="15">
        <v>42559</v>
      </c>
      <c r="J9199" t="s">
        <v>14</v>
      </c>
      <c r="K9199" t="s">
        <v>15</v>
      </c>
      <c r="L9199">
        <f>Table1[[#This Row],[Date resolved]]-Table1[[#This Row],[Date received]]</f>
        <v>0</v>
      </c>
      <c r="M9199">
        <f>YEAR(Table1[[#This Row],[Date received]])</f>
        <v>2016</v>
      </c>
      <c r="N9199" t="str">
        <f>_xlfn.CONCAT("Q",_xlfn.CEILING.MATH(MONTH(Table1[[#This Row],[Date received]])/3))</f>
        <v>Q3</v>
      </c>
    </row>
    <row r="9200" spans="1:14" x14ac:dyDescent="0.3">
      <c r="A9200">
        <v>1371794</v>
      </c>
      <c r="B9200" t="s">
        <v>54</v>
      </c>
      <c r="C9200" t="s">
        <v>52</v>
      </c>
      <c r="D9200" t="s">
        <v>76</v>
      </c>
      <c r="E9200" t="s">
        <v>18</v>
      </c>
      <c r="F9200" t="str">
        <f>_xlfn.XLOOKUP(E9200,State_Code_Name!$C$2:$C$52,State_Code_Name!$B$2:$B$52)</f>
        <v>California</v>
      </c>
      <c r="G9200" t="s">
        <v>19</v>
      </c>
      <c r="H9200" s="15">
        <v>42136</v>
      </c>
      <c r="I9200" s="15">
        <v>42136</v>
      </c>
      <c r="J9200" t="s">
        <v>14</v>
      </c>
      <c r="K9200" t="s">
        <v>15</v>
      </c>
      <c r="L9200">
        <f>Table1[[#This Row],[Date resolved]]-Table1[[#This Row],[Date received]]</f>
        <v>0</v>
      </c>
      <c r="M9200">
        <f>YEAR(Table1[[#This Row],[Date received]])</f>
        <v>2015</v>
      </c>
      <c r="N9200" t="str">
        <f>_xlfn.CONCAT("Q",_xlfn.CEILING.MATH(MONTH(Table1[[#This Row],[Date received]])/3))</f>
        <v>Q2</v>
      </c>
    </row>
    <row r="9201" spans="1:14" x14ac:dyDescent="0.3">
      <c r="A9201">
        <v>1529808</v>
      </c>
      <c r="B9201" t="s">
        <v>1174</v>
      </c>
      <c r="C9201" t="s">
        <v>26</v>
      </c>
      <c r="D9201" t="s">
        <v>159</v>
      </c>
      <c r="E9201" t="s">
        <v>25</v>
      </c>
      <c r="F9201" t="str">
        <f>_xlfn.XLOOKUP(E9201,State_Code_Name!$C$2:$C$52,State_Code_Name!$B$2:$B$52)</f>
        <v>Georgia</v>
      </c>
      <c r="G9201" t="s">
        <v>19</v>
      </c>
      <c r="H9201" s="15">
        <v>42237</v>
      </c>
      <c r="I9201" s="15">
        <v>42237</v>
      </c>
      <c r="J9201" t="s">
        <v>14</v>
      </c>
      <c r="K9201" t="s">
        <v>14</v>
      </c>
      <c r="L9201">
        <f>Table1[[#This Row],[Date resolved]]-Table1[[#This Row],[Date received]]</f>
        <v>0</v>
      </c>
      <c r="M9201">
        <f>YEAR(Table1[[#This Row],[Date received]])</f>
        <v>2015</v>
      </c>
      <c r="N9201" t="str">
        <f>_xlfn.CONCAT("Q",_xlfn.CEILING.MATH(MONTH(Table1[[#This Row],[Date received]])/3))</f>
        <v>Q3</v>
      </c>
    </row>
    <row r="9202" spans="1:14" x14ac:dyDescent="0.3">
      <c r="A9202">
        <v>366398</v>
      </c>
      <c r="B9202" t="s">
        <v>81</v>
      </c>
      <c r="C9202" t="s">
        <v>16</v>
      </c>
      <c r="D9202" t="s">
        <v>20</v>
      </c>
      <c r="E9202" t="s">
        <v>22</v>
      </c>
      <c r="F9202" t="str">
        <f>_xlfn.XLOOKUP(E9202,State_Code_Name!$C$2:$C$52,State_Code_Name!$B$2:$B$52)</f>
        <v>New York</v>
      </c>
      <c r="G9202" t="s">
        <v>305</v>
      </c>
      <c r="H9202" s="15">
        <v>41359</v>
      </c>
      <c r="I9202" s="15">
        <v>41361</v>
      </c>
      <c r="J9202" t="s">
        <v>14</v>
      </c>
      <c r="K9202" t="s">
        <v>15</v>
      </c>
      <c r="L9202">
        <f>Table1[[#This Row],[Date resolved]]-Table1[[#This Row],[Date received]]</f>
        <v>2</v>
      </c>
      <c r="M9202">
        <f>YEAR(Table1[[#This Row],[Date received]])</f>
        <v>2013</v>
      </c>
      <c r="N9202" t="str">
        <f>_xlfn.CONCAT("Q",_xlfn.CEILING.MATH(MONTH(Table1[[#This Row],[Date received]])/3))</f>
        <v>Q1</v>
      </c>
    </row>
    <row r="9203" spans="1:14" x14ac:dyDescent="0.3">
      <c r="A9203">
        <v>1931895</v>
      </c>
      <c r="B9203" t="s">
        <v>95</v>
      </c>
      <c r="C9203" t="s">
        <v>16</v>
      </c>
      <c r="D9203" t="s">
        <v>20</v>
      </c>
      <c r="E9203" t="s">
        <v>70</v>
      </c>
      <c r="F9203" t="str">
        <f>_xlfn.XLOOKUP(E9203,State_Code_Name!$C$2:$C$52,State_Code_Name!$B$2:$B$52)</f>
        <v>Massachusetts</v>
      </c>
      <c r="G9203" t="s">
        <v>19</v>
      </c>
      <c r="H9203" s="15">
        <v>42508</v>
      </c>
      <c r="I9203" s="15">
        <v>42508</v>
      </c>
      <c r="J9203" t="s">
        <v>14</v>
      </c>
      <c r="K9203" t="s">
        <v>15</v>
      </c>
      <c r="L9203">
        <f>Table1[[#This Row],[Date resolved]]-Table1[[#This Row],[Date received]]</f>
        <v>0</v>
      </c>
      <c r="M9203">
        <f>YEAR(Table1[[#This Row],[Date received]])</f>
        <v>2016</v>
      </c>
      <c r="N9203" t="str">
        <f>_xlfn.CONCAT("Q",_xlfn.CEILING.MATH(MONTH(Table1[[#This Row],[Date received]])/3))</f>
        <v>Q2</v>
      </c>
    </row>
    <row r="9204" spans="1:14" x14ac:dyDescent="0.3">
      <c r="A9204">
        <v>1845069</v>
      </c>
      <c r="B9204" t="s">
        <v>405</v>
      </c>
      <c r="C9204" t="s">
        <v>32</v>
      </c>
      <c r="D9204" t="s">
        <v>116</v>
      </c>
      <c r="E9204" t="s">
        <v>74</v>
      </c>
      <c r="F9204" t="str">
        <f>_xlfn.XLOOKUP(E9204,State_Code_Name!$C$2:$C$52,State_Code_Name!$B$2:$B$52)</f>
        <v>Tennessee</v>
      </c>
      <c r="G9204" t="s">
        <v>19</v>
      </c>
      <c r="H9204" s="15">
        <v>42451</v>
      </c>
      <c r="I9204" s="15">
        <v>42452</v>
      </c>
      <c r="J9204" t="s">
        <v>14</v>
      </c>
      <c r="K9204" t="s">
        <v>15</v>
      </c>
      <c r="L9204">
        <f>Table1[[#This Row],[Date resolved]]-Table1[[#This Row],[Date received]]</f>
        <v>1</v>
      </c>
      <c r="M9204">
        <f>YEAR(Table1[[#This Row],[Date received]])</f>
        <v>2016</v>
      </c>
      <c r="N9204" t="str">
        <f>_xlfn.CONCAT("Q",_xlfn.CEILING.MATH(MONTH(Table1[[#This Row],[Date received]])/3))</f>
        <v>Q1</v>
      </c>
    </row>
    <row r="9205" spans="1:14" x14ac:dyDescent="0.3">
      <c r="A9205">
        <v>1787059</v>
      </c>
      <c r="B9205" t="s">
        <v>181</v>
      </c>
      <c r="C9205" t="s">
        <v>32</v>
      </c>
      <c r="D9205" t="s">
        <v>44</v>
      </c>
      <c r="E9205" t="s">
        <v>18</v>
      </c>
      <c r="F9205" t="str">
        <f>_xlfn.XLOOKUP(E9205,State_Code_Name!$C$2:$C$52,State_Code_Name!$B$2:$B$52)</f>
        <v>California</v>
      </c>
      <c r="G9205" t="s">
        <v>19</v>
      </c>
      <c r="H9205" s="15">
        <v>42413</v>
      </c>
      <c r="I9205" s="15">
        <v>42413</v>
      </c>
      <c r="J9205" t="s">
        <v>14</v>
      </c>
      <c r="K9205" t="s">
        <v>15</v>
      </c>
      <c r="L9205">
        <f>Table1[[#This Row],[Date resolved]]-Table1[[#This Row],[Date received]]</f>
        <v>0</v>
      </c>
      <c r="M9205">
        <f>YEAR(Table1[[#This Row],[Date received]])</f>
        <v>2016</v>
      </c>
      <c r="N9205" t="str">
        <f>_xlfn.CONCAT("Q",_xlfn.CEILING.MATH(MONTH(Table1[[#This Row],[Date received]])/3))</f>
        <v>Q1</v>
      </c>
    </row>
    <row r="9206" spans="1:14" x14ac:dyDescent="0.3">
      <c r="A9206">
        <v>1283760</v>
      </c>
      <c r="B9206" t="s">
        <v>463</v>
      </c>
      <c r="C9206" t="s">
        <v>32</v>
      </c>
      <c r="D9206" t="s">
        <v>161</v>
      </c>
      <c r="E9206" t="s">
        <v>18</v>
      </c>
      <c r="F9206" t="str">
        <f>_xlfn.XLOOKUP(E9206,State_Code_Name!$C$2:$C$52,State_Code_Name!$B$2:$B$52)</f>
        <v>California</v>
      </c>
      <c r="G9206" t="s">
        <v>23</v>
      </c>
      <c r="H9206" s="15">
        <v>42079</v>
      </c>
      <c r="I9206" s="15">
        <v>42083</v>
      </c>
      <c r="J9206" t="s">
        <v>14</v>
      </c>
      <c r="K9206" t="s">
        <v>15</v>
      </c>
      <c r="L9206">
        <f>Table1[[#This Row],[Date resolved]]-Table1[[#This Row],[Date received]]</f>
        <v>4</v>
      </c>
      <c r="M9206">
        <f>YEAR(Table1[[#This Row],[Date received]])</f>
        <v>2015</v>
      </c>
      <c r="N9206" t="str">
        <f>_xlfn.CONCAT("Q",_xlfn.CEILING.MATH(MONTH(Table1[[#This Row],[Date received]])/3))</f>
        <v>Q1</v>
      </c>
    </row>
    <row r="9207" spans="1:14" x14ac:dyDescent="0.3">
      <c r="A9207">
        <v>1761289</v>
      </c>
      <c r="B9207" t="s">
        <v>219</v>
      </c>
      <c r="C9207" t="s">
        <v>32</v>
      </c>
      <c r="D9207" t="s">
        <v>41</v>
      </c>
      <c r="E9207" t="s">
        <v>18</v>
      </c>
      <c r="F9207" t="str">
        <f>_xlfn.XLOOKUP(E9207,State_Code_Name!$C$2:$C$52,State_Code_Name!$B$2:$B$52)</f>
        <v>California</v>
      </c>
      <c r="G9207" t="s">
        <v>13</v>
      </c>
      <c r="H9207" s="15">
        <v>42396</v>
      </c>
      <c r="I9207" s="15">
        <v>42397</v>
      </c>
      <c r="J9207" t="s">
        <v>14</v>
      </c>
      <c r="K9207" t="s">
        <v>15</v>
      </c>
      <c r="L9207">
        <f>Table1[[#This Row],[Date resolved]]-Table1[[#This Row],[Date received]]</f>
        <v>1</v>
      </c>
      <c r="M9207">
        <f>YEAR(Table1[[#This Row],[Date received]])</f>
        <v>2016</v>
      </c>
      <c r="N9207" t="str">
        <f>_xlfn.CONCAT("Q",_xlfn.CEILING.MATH(MONTH(Table1[[#This Row],[Date received]])/3))</f>
        <v>Q1</v>
      </c>
    </row>
    <row r="9208" spans="1:14" x14ac:dyDescent="0.3">
      <c r="A9208">
        <v>465536</v>
      </c>
      <c r="B9208" t="s">
        <v>11</v>
      </c>
      <c r="C9208" t="s">
        <v>9</v>
      </c>
      <c r="D9208" t="s">
        <v>10</v>
      </c>
      <c r="E9208" t="s">
        <v>31</v>
      </c>
      <c r="F9208" t="str">
        <f>_xlfn.XLOOKUP(E9208,State_Code_Name!$C$2:$C$52,State_Code_Name!$B$2:$B$52)</f>
        <v>Texas</v>
      </c>
      <c r="G9208" t="s">
        <v>19</v>
      </c>
      <c r="H9208" s="15">
        <v>41479</v>
      </c>
      <c r="I9208" s="15">
        <v>41481</v>
      </c>
      <c r="J9208" t="s">
        <v>14</v>
      </c>
      <c r="K9208" t="s">
        <v>15</v>
      </c>
      <c r="L9208">
        <f>Table1[[#This Row],[Date resolved]]-Table1[[#This Row],[Date received]]</f>
        <v>2</v>
      </c>
      <c r="M9208">
        <f>YEAR(Table1[[#This Row],[Date received]])</f>
        <v>2013</v>
      </c>
      <c r="N9208" t="str">
        <f>_xlfn.CONCAT("Q",_xlfn.CEILING.MATH(MONTH(Table1[[#This Row],[Date received]])/3))</f>
        <v>Q3</v>
      </c>
    </row>
    <row r="9209" spans="1:14" x14ac:dyDescent="0.3">
      <c r="A9209">
        <v>1197521</v>
      </c>
      <c r="B9209" t="s">
        <v>181</v>
      </c>
      <c r="C9209" t="s">
        <v>32</v>
      </c>
      <c r="D9209" t="s">
        <v>104</v>
      </c>
      <c r="E9209" t="s">
        <v>35</v>
      </c>
      <c r="F9209" t="str">
        <f>_xlfn.XLOOKUP(E9209,State_Code_Name!$C$2:$C$52,State_Code_Name!$B$2:$B$52)</f>
        <v>Florida</v>
      </c>
      <c r="G9209" t="s">
        <v>19</v>
      </c>
      <c r="H9209" s="15">
        <v>42017</v>
      </c>
      <c r="I9209" s="15">
        <v>42020</v>
      </c>
      <c r="J9209" t="s">
        <v>14</v>
      </c>
      <c r="K9209" t="s">
        <v>15</v>
      </c>
      <c r="L9209">
        <f>Table1[[#This Row],[Date resolved]]-Table1[[#This Row],[Date received]]</f>
        <v>3</v>
      </c>
      <c r="M9209">
        <f>YEAR(Table1[[#This Row],[Date received]])</f>
        <v>2015</v>
      </c>
      <c r="N9209" t="str">
        <f>_xlfn.CONCAT("Q",_xlfn.CEILING.MATH(MONTH(Table1[[#This Row],[Date received]])/3))</f>
        <v>Q1</v>
      </c>
    </row>
    <row r="9210" spans="1:14" x14ac:dyDescent="0.3">
      <c r="A9210">
        <v>690736</v>
      </c>
      <c r="B9210" t="s">
        <v>38</v>
      </c>
      <c r="C9210" t="s">
        <v>36</v>
      </c>
      <c r="D9210" t="s">
        <v>145</v>
      </c>
      <c r="E9210" t="s">
        <v>35</v>
      </c>
      <c r="F9210" t="str">
        <f>_xlfn.XLOOKUP(E9210,State_Code_Name!$C$2:$C$52,State_Code_Name!$B$2:$B$52)</f>
        <v>Florida</v>
      </c>
      <c r="G9210" t="s">
        <v>305</v>
      </c>
      <c r="H9210" s="15">
        <v>41668</v>
      </c>
      <c r="I9210" s="15">
        <v>41675</v>
      </c>
      <c r="J9210" t="s">
        <v>14</v>
      </c>
      <c r="K9210" t="s">
        <v>14</v>
      </c>
      <c r="L9210">
        <f>Table1[[#This Row],[Date resolved]]-Table1[[#This Row],[Date received]]</f>
        <v>7</v>
      </c>
      <c r="M9210">
        <f>YEAR(Table1[[#This Row],[Date received]])</f>
        <v>2014</v>
      </c>
      <c r="N9210" t="str">
        <f>_xlfn.CONCAT("Q",_xlfn.CEILING.MATH(MONTH(Table1[[#This Row],[Date received]])/3))</f>
        <v>Q1</v>
      </c>
    </row>
    <row r="9211" spans="1:14" x14ac:dyDescent="0.3">
      <c r="A9211">
        <v>658687</v>
      </c>
      <c r="B9211" t="s">
        <v>291</v>
      </c>
      <c r="C9211" t="s">
        <v>32</v>
      </c>
      <c r="D9211" t="s">
        <v>116</v>
      </c>
      <c r="E9211" t="s">
        <v>12</v>
      </c>
      <c r="F9211" t="str">
        <f>_xlfn.XLOOKUP(E9211,State_Code_Name!$C$2:$C$52,State_Code_Name!$B$2:$B$52)</f>
        <v>Virginia</v>
      </c>
      <c r="G9211" t="s">
        <v>19</v>
      </c>
      <c r="H9211" s="15">
        <v>41647</v>
      </c>
      <c r="I9211" s="15">
        <v>41649</v>
      </c>
      <c r="J9211" t="s">
        <v>14</v>
      </c>
      <c r="K9211" t="s">
        <v>15</v>
      </c>
      <c r="L9211">
        <f>Table1[[#This Row],[Date resolved]]-Table1[[#This Row],[Date received]]</f>
        <v>2</v>
      </c>
      <c r="M9211">
        <f>YEAR(Table1[[#This Row],[Date received]])</f>
        <v>2014</v>
      </c>
      <c r="N9211" t="str">
        <f>_xlfn.CONCAT("Q",_xlfn.CEILING.MATH(MONTH(Table1[[#This Row],[Date received]])/3))</f>
        <v>Q1</v>
      </c>
    </row>
    <row r="9212" spans="1:14" x14ac:dyDescent="0.3">
      <c r="A9212">
        <v>481064</v>
      </c>
      <c r="B9212" t="s">
        <v>58</v>
      </c>
      <c r="C9212" t="s">
        <v>16</v>
      </c>
      <c r="D9212" t="s">
        <v>144</v>
      </c>
      <c r="E9212" t="s">
        <v>18</v>
      </c>
      <c r="F9212" t="str">
        <f>_xlfn.XLOOKUP(E9212,State_Code_Name!$C$2:$C$52,State_Code_Name!$B$2:$B$52)</f>
        <v>California</v>
      </c>
      <c r="G9212" t="s">
        <v>19</v>
      </c>
      <c r="H9212" s="15">
        <v>41492</v>
      </c>
      <c r="I9212" s="15">
        <v>41494</v>
      </c>
      <c r="J9212" t="s">
        <v>14</v>
      </c>
      <c r="K9212" t="s">
        <v>15</v>
      </c>
      <c r="L9212">
        <f>Table1[[#This Row],[Date resolved]]-Table1[[#This Row],[Date received]]</f>
        <v>2</v>
      </c>
      <c r="M9212">
        <f>YEAR(Table1[[#This Row],[Date received]])</f>
        <v>2013</v>
      </c>
      <c r="N9212" t="str">
        <f>_xlfn.CONCAT("Q",_xlfn.CEILING.MATH(MONTH(Table1[[#This Row],[Date received]])/3))</f>
        <v>Q3</v>
      </c>
    </row>
    <row r="9213" spans="1:14" x14ac:dyDescent="0.3">
      <c r="A9213">
        <v>1418613</v>
      </c>
      <c r="B9213" t="s">
        <v>47</v>
      </c>
      <c r="C9213" t="s">
        <v>26</v>
      </c>
      <c r="D9213" t="s">
        <v>27</v>
      </c>
      <c r="E9213" t="s">
        <v>40</v>
      </c>
      <c r="F9213" t="str">
        <f>_xlfn.XLOOKUP(E9213,State_Code_Name!$C$2:$C$52,State_Code_Name!$B$2:$B$52)</f>
        <v>Nevada</v>
      </c>
      <c r="G9213" t="s">
        <v>19</v>
      </c>
      <c r="H9213" s="15">
        <v>42167</v>
      </c>
      <c r="I9213" s="15">
        <v>42167</v>
      </c>
      <c r="J9213" t="s">
        <v>14</v>
      </c>
      <c r="K9213" t="s">
        <v>14</v>
      </c>
      <c r="L9213">
        <f>Table1[[#This Row],[Date resolved]]-Table1[[#This Row],[Date received]]</f>
        <v>0</v>
      </c>
      <c r="M9213">
        <f>YEAR(Table1[[#This Row],[Date received]])</f>
        <v>2015</v>
      </c>
      <c r="N9213" t="str">
        <f>_xlfn.CONCAT("Q",_xlfn.CEILING.MATH(MONTH(Table1[[#This Row],[Date received]])/3))</f>
        <v>Q2</v>
      </c>
    </row>
    <row r="9214" spans="1:14" x14ac:dyDescent="0.3">
      <c r="A9214">
        <v>921390</v>
      </c>
      <c r="B9214" t="s">
        <v>38</v>
      </c>
      <c r="C9214" t="s">
        <v>36</v>
      </c>
      <c r="D9214" t="s">
        <v>170</v>
      </c>
      <c r="E9214" t="s">
        <v>25</v>
      </c>
      <c r="F9214" t="str">
        <f>_xlfn.XLOOKUP(E9214,State_Code_Name!$C$2:$C$52,State_Code_Name!$B$2:$B$52)</f>
        <v>Georgia</v>
      </c>
      <c r="G9214" t="s">
        <v>19</v>
      </c>
      <c r="H9214" s="15">
        <v>41822</v>
      </c>
      <c r="I9214" s="15">
        <v>41822</v>
      </c>
      <c r="J9214" t="s">
        <v>14</v>
      </c>
      <c r="K9214" t="s">
        <v>15</v>
      </c>
      <c r="L9214">
        <f>Table1[[#This Row],[Date resolved]]-Table1[[#This Row],[Date received]]</f>
        <v>0</v>
      </c>
      <c r="M9214">
        <f>YEAR(Table1[[#This Row],[Date received]])</f>
        <v>2014</v>
      </c>
      <c r="N9214" t="str">
        <f>_xlfn.CONCAT("Q",_xlfn.CEILING.MATH(MONTH(Table1[[#This Row],[Date received]])/3))</f>
        <v>Q3</v>
      </c>
    </row>
    <row r="9215" spans="1:14" x14ac:dyDescent="0.3">
      <c r="A9215">
        <v>796686</v>
      </c>
      <c r="B9215" t="s">
        <v>30</v>
      </c>
      <c r="C9215" t="s">
        <v>16</v>
      </c>
      <c r="D9215" t="s">
        <v>24</v>
      </c>
      <c r="E9215" t="s">
        <v>74</v>
      </c>
      <c r="F9215" t="str">
        <f>_xlfn.XLOOKUP(E9215,State_Code_Name!$C$2:$C$52,State_Code_Name!$B$2:$B$52)</f>
        <v>Tennessee</v>
      </c>
      <c r="G9215" t="s">
        <v>19</v>
      </c>
      <c r="H9215" s="15">
        <v>41736</v>
      </c>
      <c r="I9215" s="15">
        <v>41736</v>
      </c>
      <c r="J9215" t="s">
        <v>14</v>
      </c>
      <c r="K9215" t="s">
        <v>15</v>
      </c>
      <c r="L9215">
        <f>Table1[[#This Row],[Date resolved]]-Table1[[#This Row],[Date received]]</f>
        <v>0</v>
      </c>
      <c r="M9215">
        <f>YEAR(Table1[[#This Row],[Date received]])</f>
        <v>2014</v>
      </c>
      <c r="N9215" t="str">
        <f>_xlfn.CONCAT("Q",_xlfn.CEILING.MATH(MONTH(Table1[[#This Row],[Date received]])/3))</f>
        <v>Q2</v>
      </c>
    </row>
    <row r="9216" spans="1:14" x14ac:dyDescent="0.3">
      <c r="A9216">
        <v>521611</v>
      </c>
      <c r="B9216" t="s">
        <v>102</v>
      </c>
      <c r="C9216" t="s">
        <v>26</v>
      </c>
      <c r="D9216" t="s">
        <v>56</v>
      </c>
      <c r="E9216" t="s">
        <v>51</v>
      </c>
      <c r="F9216" t="str">
        <f>_xlfn.XLOOKUP(E9216,State_Code_Name!$C$2:$C$52,State_Code_Name!$B$2:$B$52)</f>
        <v>Washington</v>
      </c>
      <c r="G9216" t="s">
        <v>19</v>
      </c>
      <c r="H9216" s="15">
        <v>41527</v>
      </c>
      <c r="I9216" s="15">
        <v>41527</v>
      </c>
      <c r="J9216" t="s">
        <v>14</v>
      </c>
      <c r="K9216" t="s">
        <v>15</v>
      </c>
      <c r="L9216">
        <f>Table1[[#This Row],[Date resolved]]-Table1[[#This Row],[Date received]]</f>
        <v>0</v>
      </c>
      <c r="M9216">
        <f>YEAR(Table1[[#This Row],[Date received]])</f>
        <v>2013</v>
      </c>
      <c r="N9216" t="str">
        <f>_xlfn.CONCAT("Q",_xlfn.CEILING.MATH(MONTH(Table1[[#This Row],[Date received]])/3))</f>
        <v>Q3</v>
      </c>
    </row>
    <row r="9217" spans="1:14" x14ac:dyDescent="0.3">
      <c r="A9217">
        <v>1889862</v>
      </c>
      <c r="B9217" t="s">
        <v>63</v>
      </c>
      <c r="C9217" t="s">
        <v>32</v>
      </c>
      <c r="D9217" t="s">
        <v>104</v>
      </c>
      <c r="E9217" t="s">
        <v>35</v>
      </c>
      <c r="F9217" t="str">
        <f>_xlfn.XLOOKUP(E9217,State_Code_Name!$C$2:$C$52,State_Code_Name!$B$2:$B$52)</f>
        <v>Florida</v>
      </c>
      <c r="G9217" t="s">
        <v>19</v>
      </c>
      <c r="H9217" s="15">
        <v>42481</v>
      </c>
      <c r="I9217" s="15">
        <v>42481</v>
      </c>
      <c r="J9217" t="s">
        <v>14</v>
      </c>
      <c r="K9217" t="s">
        <v>15</v>
      </c>
      <c r="L9217">
        <f>Table1[[#This Row],[Date resolved]]-Table1[[#This Row],[Date received]]</f>
        <v>0</v>
      </c>
      <c r="M9217">
        <f>YEAR(Table1[[#This Row],[Date received]])</f>
        <v>2016</v>
      </c>
      <c r="N9217" t="str">
        <f>_xlfn.CONCAT("Q",_xlfn.CEILING.MATH(MONTH(Table1[[#This Row],[Date received]])/3))</f>
        <v>Q2</v>
      </c>
    </row>
    <row r="9218" spans="1:14" x14ac:dyDescent="0.3">
      <c r="A9218">
        <v>1889190</v>
      </c>
      <c r="B9218" t="s">
        <v>166</v>
      </c>
      <c r="C9218" t="s">
        <v>32</v>
      </c>
      <c r="D9218" t="s">
        <v>161</v>
      </c>
      <c r="E9218" t="s">
        <v>74</v>
      </c>
      <c r="F9218" t="str">
        <f>_xlfn.XLOOKUP(E9218,State_Code_Name!$C$2:$C$52,State_Code_Name!$B$2:$B$52)</f>
        <v>Tennessee</v>
      </c>
      <c r="G9218" t="s">
        <v>19</v>
      </c>
      <c r="H9218" s="15">
        <v>42480</v>
      </c>
      <c r="I9218" s="15">
        <v>42480</v>
      </c>
      <c r="J9218" t="s">
        <v>14</v>
      </c>
      <c r="K9218" t="s">
        <v>15</v>
      </c>
      <c r="L9218">
        <f>Table1[[#This Row],[Date resolved]]-Table1[[#This Row],[Date received]]</f>
        <v>0</v>
      </c>
      <c r="M9218">
        <f>YEAR(Table1[[#This Row],[Date received]])</f>
        <v>2016</v>
      </c>
      <c r="N9218" t="str">
        <f>_xlfn.CONCAT("Q",_xlfn.CEILING.MATH(MONTH(Table1[[#This Row],[Date received]])/3))</f>
        <v>Q2</v>
      </c>
    </row>
    <row r="9219" spans="1:14" x14ac:dyDescent="0.3">
      <c r="A9219">
        <v>1048092</v>
      </c>
      <c r="B9219" t="s">
        <v>60</v>
      </c>
      <c r="C9219" t="s">
        <v>52</v>
      </c>
      <c r="D9219" t="s">
        <v>96</v>
      </c>
      <c r="E9219" t="s">
        <v>42</v>
      </c>
      <c r="F9219" t="str">
        <f>_xlfn.XLOOKUP(E9219,State_Code_Name!$C$2:$C$52,State_Code_Name!$B$2:$B$52)</f>
        <v>North Carolina</v>
      </c>
      <c r="G9219" t="s">
        <v>19</v>
      </c>
      <c r="H9219" s="15">
        <v>41909</v>
      </c>
      <c r="I9219" s="15">
        <v>41909</v>
      </c>
      <c r="J9219" t="s">
        <v>14</v>
      </c>
      <c r="K9219" t="s">
        <v>15</v>
      </c>
      <c r="L9219">
        <f>Table1[[#This Row],[Date resolved]]-Table1[[#This Row],[Date received]]</f>
        <v>0</v>
      </c>
      <c r="M9219">
        <f>YEAR(Table1[[#This Row],[Date received]])</f>
        <v>2014</v>
      </c>
      <c r="N9219" t="str">
        <f>_xlfn.CONCAT("Q",_xlfn.CEILING.MATH(MONTH(Table1[[#This Row],[Date received]])/3))</f>
        <v>Q3</v>
      </c>
    </row>
    <row r="9220" spans="1:14" x14ac:dyDescent="0.3">
      <c r="A9220">
        <v>329293</v>
      </c>
      <c r="B9220" t="s">
        <v>63</v>
      </c>
      <c r="C9220" t="s">
        <v>61</v>
      </c>
      <c r="D9220" t="s">
        <v>132</v>
      </c>
      <c r="E9220" t="s">
        <v>39</v>
      </c>
      <c r="F9220" t="str">
        <f>_xlfn.XLOOKUP(E9220,State_Code_Name!$C$2:$C$52,State_Code_Name!$B$2:$B$52)</f>
        <v>Ohio</v>
      </c>
      <c r="G9220" t="s">
        <v>19</v>
      </c>
      <c r="H9220" s="15">
        <v>41330</v>
      </c>
      <c r="I9220" s="15">
        <v>41330</v>
      </c>
      <c r="J9220" t="s">
        <v>14</v>
      </c>
      <c r="K9220" t="s">
        <v>14</v>
      </c>
      <c r="L9220">
        <f>Table1[[#This Row],[Date resolved]]-Table1[[#This Row],[Date received]]</f>
        <v>0</v>
      </c>
      <c r="M9220">
        <f>YEAR(Table1[[#This Row],[Date received]])</f>
        <v>2013</v>
      </c>
      <c r="N9220" t="str">
        <f>_xlfn.CONCAT("Q",_xlfn.CEILING.MATH(MONTH(Table1[[#This Row],[Date received]])/3))</f>
        <v>Q1</v>
      </c>
    </row>
    <row r="9221" spans="1:14" x14ac:dyDescent="0.3">
      <c r="A9221">
        <v>1297470</v>
      </c>
      <c r="B9221" t="s">
        <v>43</v>
      </c>
      <c r="C9221" t="s">
        <v>26</v>
      </c>
      <c r="D9221" t="s">
        <v>27</v>
      </c>
      <c r="E9221" t="s">
        <v>178</v>
      </c>
      <c r="F9221" t="str">
        <f>_xlfn.XLOOKUP(E9221,State_Code_Name!$C$2:$C$52,State_Code_Name!$B$2:$B$52)</f>
        <v>Utah</v>
      </c>
      <c r="G9221" t="s">
        <v>305</v>
      </c>
      <c r="H9221" s="15">
        <v>42087</v>
      </c>
      <c r="I9221" s="15">
        <v>42093</v>
      </c>
      <c r="J9221" t="s">
        <v>14</v>
      </c>
      <c r="K9221" t="s">
        <v>14</v>
      </c>
      <c r="L9221">
        <f>Table1[[#This Row],[Date resolved]]-Table1[[#This Row],[Date received]]</f>
        <v>6</v>
      </c>
      <c r="M9221">
        <f>YEAR(Table1[[#This Row],[Date received]])</f>
        <v>2015</v>
      </c>
      <c r="N9221" t="str">
        <f>_xlfn.CONCAT("Q",_xlfn.CEILING.MATH(MONTH(Table1[[#This Row],[Date received]])/3))</f>
        <v>Q1</v>
      </c>
    </row>
    <row r="9222" spans="1:14" x14ac:dyDescent="0.3">
      <c r="A9222">
        <v>1074675</v>
      </c>
      <c r="B9222" t="s">
        <v>162</v>
      </c>
      <c r="C9222" t="s">
        <v>32</v>
      </c>
      <c r="D9222" t="s">
        <v>41</v>
      </c>
      <c r="E9222" t="s">
        <v>35</v>
      </c>
      <c r="F9222" t="str">
        <f>_xlfn.XLOOKUP(E9222,State_Code_Name!$C$2:$C$52,State_Code_Name!$B$2:$B$52)</f>
        <v>Florida</v>
      </c>
      <c r="G9222" t="s">
        <v>19</v>
      </c>
      <c r="H9222" s="15">
        <v>41929</v>
      </c>
      <c r="I9222" s="15">
        <v>41936</v>
      </c>
      <c r="J9222" t="s">
        <v>14</v>
      </c>
      <c r="K9222" t="s">
        <v>15</v>
      </c>
      <c r="L9222">
        <f>Table1[[#This Row],[Date resolved]]-Table1[[#This Row],[Date received]]</f>
        <v>7</v>
      </c>
      <c r="M9222">
        <f>YEAR(Table1[[#This Row],[Date received]])</f>
        <v>2014</v>
      </c>
      <c r="N9222" t="str">
        <f>_xlfn.CONCAT("Q",_xlfn.CEILING.MATH(MONTH(Table1[[#This Row],[Date received]])/3))</f>
        <v>Q4</v>
      </c>
    </row>
    <row r="9223" spans="1:14" x14ac:dyDescent="0.3">
      <c r="A9223">
        <v>520863</v>
      </c>
      <c r="B9223" t="s">
        <v>97</v>
      </c>
      <c r="C9223" t="s">
        <v>52</v>
      </c>
      <c r="D9223" t="s">
        <v>96</v>
      </c>
      <c r="E9223" t="s">
        <v>35</v>
      </c>
      <c r="F9223" t="str">
        <f>_xlfn.XLOOKUP(E9223,State_Code_Name!$C$2:$C$52,State_Code_Name!$B$2:$B$52)</f>
        <v>Florida</v>
      </c>
      <c r="G9223" t="s">
        <v>19</v>
      </c>
      <c r="H9223" s="15">
        <v>41527</v>
      </c>
      <c r="I9223" s="15">
        <v>41527</v>
      </c>
      <c r="J9223" t="s">
        <v>14</v>
      </c>
      <c r="K9223" t="s">
        <v>15</v>
      </c>
      <c r="L9223">
        <f>Table1[[#This Row],[Date resolved]]-Table1[[#This Row],[Date received]]</f>
        <v>0</v>
      </c>
      <c r="M9223">
        <f>YEAR(Table1[[#This Row],[Date received]])</f>
        <v>2013</v>
      </c>
      <c r="N9223" t="str">
        <f>_xlfn.CONCAT("Q",_xlfn.CEILING.MATH(MONTH(Table1[[#This Row],[Date received]])/3))</f>
        <v>Q3</v>
      </c>
    </row>
    <row r="9224" spans="1:14" x14ac:dyDescent="0.3">
      <c r="A9224">
        <v>603170</v>
      </c>
      <c r="B9224" t="s">
        <v>148</v>
      </c>
      <c r="C9224" t="s">
        <v>26</v>
      </c>
      <c r="D9224" t="s">
        <v>56</v>
      </c>
      <c r="E9224" t="s">
        <v>118</v>
      </c>
      <c r="F9224" t="str">
        <f>_xlfn.XLOOKUP(E9224,State_Code_Name!$C$2:$C$52,State_Code_Name!$B$2:$B$52)</f>
        <v>Alabama</v>
      </c>
      <c r="G9224" t="s">
        <v>19</v>
      </c>
      <c r="H9224" s="15">
        <v>41597</v>
      </c>
      <c r="I9224" s="15">
        <v>41603</v>
      </c>
      <c r="J9224" t="s">
        <v>14</v>
      </c>
      <c r="K9224" t="s">
        <v>14</v>
      </c>
      <c r="L9224">
        <f>Table1[[#This Row],[Date resolved]]-Table1[[#This Row],[Date received]]</f>
        <v>6</v>
      </c>
      <c r="M9224">
        <f>YEAR(Table1[[#This Row],[Date received]])</f>
        <v>2013</v>
      </c>
      <c r="N9224" t="str">
        <f>_xlfn.CONCAT("Q",_xlfn.CEILING.MATH(MONTH(Table1[[#This Row],[Date received]])/3))</f>
        <v>Q4</v>
      </c>
    </row>
    <row r="9225" spans="1:14" x14ac:dyDescent="0.3">
      <c r="A9225">
        <v>631809</v>
      </c>
      <c r="B9225" t="s">
        <v>11</v>
      </c>
      <c r="C9225" t="s">
        <v>16</v>
      </c>
      <c r="D9225" t="s">
        <v>24</v>
      </c>
      <c r="E9225" t="s">
        <v>31</v>
      </c>
      <c r="F9225" t="str">
        <f>_xlfn.XLOOKUP(E9225,State_Code_Name!$C$2:$C$52,State_Code_Name!$B$2:$B$52)</f>
        <v>Texas</v>
      </c>
      <c r="G9225" t="s">
        <v>13</v>
      </c>
      <c r="H9225" s="15">
        <v>41620</v>
      </c>
      <c r="I9225" s="15">
        <v>41621</v>
      </c>
      <c r="J9225" t="s">
        <v>14</v>
      </c>
      <c r="K9225" t="s">
        <v>15</v>
      </c>
      <c r="L9225">
        <f>Table1[[#This Row],[Date resolved]]-Table1[[#This Row],[Date received]]</f>
        <v>1</v>
      </c>
      <c r="M9225">
        <f>YEAR(Table1[[#This Row],[Date received]])</f>
        <v>2013</v>
      </c>
      <c r="N9225" t="str">
        <f>_xlfn.CONCAT("Q",_xlfn.CEILING.MATH(MONTH(Table1[[#This Row],[Date received]])/3))</f>
        <v>Q4</v>
      </c>
    </row>
    <row r="9226" spans="1:14" x14ac:dyDescent="0.3">
      <c r="A9226">
        <v>1151371</v>
      </c>
      <c r="B9226" t="s">
        <v>47</v>
      </c>
      <c r="C9226" t="s">
        <v>26</v>
      </c>
      <c r="D9226" t="s">
        <v>27</v>
      </c>
      <c r="E9226" t="s">
        <v>66</v>
      </c>
      <c r="F9226" t="str">
        <f>_xlfn.XLOOKUP(E9226,State_Code_Name!$C$2:$C$52,State_Code_Name!$B$2:$B$52)</f>
        <v>Michigan</v>
      </c>
      <c r="G9226" t="s">
        <v>19</v>
      </c>
      <c r="H9226" s="15">
        <v>41983</v>
      </c>
      <c r="I9226" s="15">
        <v>41983</v>
      </c>
      <c r="J9226" t="s">
        <v>14</v>
      </c>
      <c r="K9226" t="s">
        <v>15</v>
      </c>
      <c r="L9226">
        <f>Table1[[#This Row],[Date resolved]]-Table1[[#This Row],[Date received]]</f>
        <v>0</v>
      </c>
      <c r="M9226">
        <f>YEAR(Table1[[#This Row],[Date received]])</f>
        <v>2014</v>
      </c>
      <c r="N9226" t="str">
        <f>_xlfn.CONCAT("Q",_xlfn.CEILING.MATH(MONTH(Table1[[#This Row],[Date received]])/3))</f>
        <v>Q4</v>
      </c>
    </row>
    <row r="9227" spans="1:14" x14ac:dyDescent="0.3">
      <c r="A9227">
        <v>1204177</v>
      </c>
      <c r="B9227" t="s">
        <v>11</v>
      </c>
      <c r="C9227" t="s">
        <v>26</v>
      </c>
      <c r="D9227" t="s">
        <v>56</v>
      </c>
      <c r="E9227" t="s">
        <v>22</v>
      </c>
      <c r="F9227" t="str">
        <f>_xlfn.XLOOKUP(E9227,State_Code_Name!$C$2:$C$52,State_Code_Name!$B$2:$B$52)</f>
        <v>New York</v>
      </c>
      <c r="G9227" t="s">
        <v>305</v>
      </c>
      <c r="H9227" s="15">
        <v>42026</v>
      </c>
      <c r="I9227" s="15">
        <v>42031</v>
      </c>
      <c r="J9227" t="s">
        <v>14</v>
      </c>
      <c r="K9227" t="s">
        <v>15</v>
      </c>
      <c r="L9227">
        <f>Table1[[#This Row],[Date resolved]]-Table1[[#This Row],[Date received]]</f>
        <v>5</v>
      </c>
      <c r="M9227">
        <f>YEAR(Table1[[#This Row],[Date received]])</f>
        <v>2015</v>
      </c>
      <c r="N9227" t="str">
        <f>_xlfn.CONCAT("Q",_xlfn.CEILING.MATH(MONTH(Table1[[#This Row],[Date received]])/3))</f>
        <v>Q1</v>
      </c>
    </row>
    <row r="9228" spans="1:14" x14ac:dyDescent="0.3">
      <c r="A9228">
        <v>1855366</v>
      </c>
      <c r="B9228" t="s">
        <v>113</v>
      </c>
      <c r="C9228" t="s">
        <v>36</v>
      </c>
      <c r="D9228" t="s">
        <v>120</v>
      </c>
      <c r="E9228" t="s">
        <v>35</v>
      </c>
      <c r="F9228" t="str">
        <f>_xlfn.XLOOKUP(E9228,State_Code_Name!$C$2:$C$52,State_Code_Name!$B$2:$B$52)</f>
        <v>Florida</v>
      </c>
      <c r="G9228" t="s">
        <v>19</v>
      </c>
      <c r="H9228" s="15">
        <v>42458</v>
      </c>
      <c r="I9228" s="15">
        <v>42458</v>
      </c>
      <c r="J9228" t="s">
        <v>14</v>
      </c>
      <c r="K9228" t="s">
        <v>14</v>
      </c>
      <c r="L9228">
        <f>Table1[[#This Row],[Date resolved]]-Table1[[#This Row],[Date received]]</f>
        <v>0</v>
      </c>
      <c r="M9228">
        <f>YEAR(Table1[[#This Row],[Date received]])</f>
        <v>2016</v>
      </c>
      <c r="N9228" t="str">
        <f>_xlfn.CONCAT("Q",_xlfn.CEILING.MATH(MONTH(Table1[[#This Row],[Date received]])/3))</f>
        <v>Q1</v>
      </c>
    </row>
    <row r="9229" spans="1:14" x14ac:dyDescent="0.3">
      <c r="A9229">
        <v>1387533</v>
      </c>
      <c r="B9229" t="s">
        <v>47</v>
      </c>
      <c r="C9229" t="s">
        <v>26</v>
      </c>
      <c r="D9229" t="s">
        <v>27</v>
      </c>
      <c r="E9229" t="s">
        <v>31</v>
      </c>
      <c r="F9229" t="str">
        <f>_xlfn.XLOOKUP(E9229,State_Code_Name!$C$2:$C$52,State_Code_Name!$B$2:$B$52)</f>
        <v>Texas</v>
      </c>
      <c r="G9229" t="s">
        <v>19</v>
      </c>
      <c r="H9229" s="15">
        <v>42145</v>
      </c>
      <c r="I9229" s="15">
        <v>42145</v>
      </c>
      <c r="J9229" t="s">
        <v>14</v>
      </c>
      <c r="K9229" t="s">
        <v>15</v>
      </c>
      <c r="L9229">
        <f>Table1[[#This Row],[Date resolved]]-Table1[[#This Row],[Date received]]</f>
        <v>0</v>
      </c>
      <c r="M9229">
        <f>YEAR(Table1[[#This Row],[Date received]])</f>
        <v>2015</v>
      </c>
      <c r="N9229" t="str">
        <f>_xlfn.CONCAT("Q",_xlfn.CEILING.MATH(MONTH(Table1[[#This Row],[Date received]])/3))</f>
        <v>Q2</v>
      </c>
    </row>
    <row r="9230" spans="1:14" x14ac:dyDescent="0.3">
      <c r="A9230">
        <v>860813</v>
      </c>
      <c r="B9230" t="s">
        <v>211</v>
      </c>
      <c r="C9230" t="s">
        <v>26</v>
      </c>
      <c r="D9230" t="s">
        <v>56</v>
      </c>
      <c r="E9230" t="s">
        <v>18</v>
      </c>
      <c r="F9230" t="str">
        <f>_xlfn.XLOOKUP(E9230,State_Code_Name!$C$2:$C$52,State_Code_Name!$B$2:$B$52)</f>
        <v>California</v>
      </c>
      <c r="G9230" t="s">
        <v>19</v>
      </c>
      <c r="H9230" s="15">
        <v>41779</v>
      </c>
      <c r="I9230" s="15">
        <v>41779</v>
      </c>
      <c r="J9230" t="s">
        <v>14</v>
      </c>
      <c r="K9230" t="s">
        <v>15</v>
      </c>
      <c r="L9230">
        <f>Table1[[#This Row],[Date resolved]]-Table1[[#This Row],[Date received]]</f>
        <v>0</v>
      </c>
      <c r="M9230">
        <f>YEAR(Table1[[#This Row],[Date received]])</f>
        <v>2014</v>
      </c>
      <c r="N9230" t="str">
        <f>_xlfn.CONCAT("Q",_xlfn.CEILING.MATH(MONTH(Table1[[#This Row],[Date received]])/3))</f>
        <v>Q2</v>
      </c>
    </row>
    <row r="9231" spans="1:14" x14ac:dyDescent="0.3">
      <c r="A9231">
        <v>1293728</v>
      </c>
      <c r="B9231" t="s">
        <v>43</v>
      </c>
      <c r="C9231" t="s">
        <v>16</v>
      </c>
      <c r="D9231" t="s">
        <v>144</v>
      </c>
      <c r="E9231" t="s">
        <v>35</v>
      </c>
      <c r="F9231" t="str">
        <f>_xlfn.XLOOKUP(E9231,State_Code_Name!$C$2:$C$52,State_Code_Name!$B$2:$B$52)</f>
        <v>Florida</v>
      </c>
      <c r="G9231" t="s">
        <v>19</v>
      </c>
      <c r="H9231" s="15">
        <v>42083</v>
      </c>
      <c r="I9231" s="15">
        <v>42083</v>
      </c>
      <c r="J9231" t="s">
        <v>14</v>
      </c>
      <c r="K9231" t="s">
        <v>14</v>
      </c>
      <c r="L9231">
        <f>Table1[[#This Row],[Date resolved]]-Table1[[#This Row],[Date received]]</f>
        <v>0</v>
      </c>
      <c r="M9231">
        <f>YEAR(Table1[[#This Row],[Date received]])</f>
        <v>2015</v>
      </c>
      <c r="N9231" t="str">
        <f>_xlfn.CONCAT("Q",_xlfn.CEILING.MATH(MONTH(Table1[[#This Row],[Date received]])/3))</f>
        <v>Q1</v>
      </c>
    </row>
    <row r="9232" spans="1:14" x14ac:dyDescent="0.3">
      <c r="A9232">
        <v>1149334</v>
      </c>
      <c r="B9232" t="s">
        <v>896</v>
      </c>
      <c r="C9232" t="s">
        <v>32</v>
      </c>
      <c r="D9232" t="s">
        <v>104</v>
      </c>
      <c r="E9232" t="s">
        <v>106</v>
      </c>
      <c r="F9232" t="str">
        <f>_xlfn.XLOOKUP(E9232,State_Code_Name!$C$2:$C$52,State_Code_Name!$B$2:$B$52)</f>
        <v>Indiana</v>
      </c>
      <c r="G9232" t="s">
        <v>19</v>
      </c>
      <c r="H9232" s="15">
        <v>41982</v>
      </c>
      <c r="I9232" s="15">
        <v>41988</v>
      </c>
      <c r="J9232" t="s">
        <v>14</v>
      </c>
      <c r="K9232" t="s">
        <v>15</v>
      </c>
      <c r="L9232">
        <f>Table1[[#This Row],[Date resolved]]-Table1[[#This Row],[Date received]]</f>
        <v>6</v>
      </c>
      <c r="M9232">
        <f>YEAR(Table1[[#This Row],[Date received]])</f>
        <v>2014</v>
      </c>
      <c r="N9232" t="str">
        <f>_xlfn.CONCAT("Q",_xlfn.CEILING.MATH(MONTH(Table1[[#This Row],[Date received]])/3))</f>
        <v>Q4</v>
      </c>
    </row>
    <row r="9233" spans="1:14" x14ac:dyDescent="0.3">
      <c r="A9233">
        <v>1290998</v>
      </c>
      <c r="B9233" t="s">
        <v>263</v>
      </c>
      <c r="C9233" t="s">
        <v>32</v>
      </c>
      <c r="D9233" t="s">
        <v>44</v>
      </c>
      <c r="E9233" t="s">
        <v>74</v>
      </c>
      <c r="F9233" t="str">
        <f>_xlfn.XLOOKUP(E9233,State_Code_Name!$C$2:$C$52,State_Code_Name!$B$2:$B$52)</f>
        <v>Tennessee</v>
      </c>
      <c r="G9233" t="s">
        <v>19</v>
      </c>
      <c r="H9233" s="15">
        <v>42082</v>
      </c>
      <c r="I9233" s="15">
        <v>42082</v>
      </c>
      <c r="J9233" t="s">
        <v>14</v>
      </c>
      <c r="K9233" t="s">
        <v>15</v>
      </c>
      <c r="L9233">
        <f>Table1[[#This Row],[Date resolved]]-Table1[[#This Row],[Date received]]</f>
        <v>0</v>
      </c>
      <c r="M9233">
        <f>YEAR(Table1[[#This Row],[Date received]])</f>
        <v>2015</v>
      </c>
      <c r="N9233" t="str">
        <f>_xlfn.CONCAT("Q",_xlfn.CEILING.MATH(MONTH(Table1[[#This Row],[Date received]])/3))</f>
        <v>Q1</v>
      </c>
    </row>
    <row r="9234" spans="1:14" x14ac:dyDescent="0.3">
      <c r="A9234">
        <v>1316629</v>
      </c>
      <c r="B9234" t="s">
        <v>60</v>
      </c>
      <c r="C9234" t="s">
        <v>52</v>
      </c>
      <c r="D9234" t="s">
        <v>103</v>
      </c>
      <c r="E9234" t="s">
        <v>35</v>
      </c>
      <c r="F9234" t="str">
        <f>_xlfn.XLOOKUP(E9234,State_Code_Name!$C$2:$C$52,State_Code_Name!$B$2:$B$52)</f>
        <v>Florida</v>
      </c>
      <c r="G9234" t="s">
        <v>19</v>
      </c>
      <c r="H9234" s="15">
        <v>42100</v>
      </c>
      <c r="I9234" s="15">
        <v>42100</v>
      </c>
      <c r="J9234" t="s">
        <v>14</v>
      </c>
      <c r="K9234" t="s">
        <v>15</v>
      </c>
      <c r="L9234">
        <f>Table1[[#This Row],[Date resolved]]-Table1[[#This Row],[Date received]]</f>
        <v>0</v>
      </c>
      <c r="M9234">
        <f>YEAR(Table1[[#This Row],[Date received]])</f>
        <v>2015</v>
      </c>
      <c r="N9234" t="str">
        <f>_xlfn.CONCAT("Q",_xlfn.CEILING.MATH(MONTH(Table1[[#This Row],[Date received]])/3))</f>
        <v>Q2</v>
      </c>
    </row>
    <row r="9235" spans="1:14" x14ac:dyDescent="0.3">
      <c r="A9235">
        <v>1969559</v>
      </c>
      <c r="B9235" t="s">
        <v>326</v>
      </c>
      <c r="C9235" t="s">
        <v>32</v>
      </c>
      <c r="D9235" t="s">
        <v>116</v>
      </c>
      <c r="E9235" t="s">
        <v>18</v>
      </c>
      <c r="F9235" t="str">
        <f>_xlfn.XLOOKUP(E9235,State_Code_Name!$C$2:$C$52,State_Code_Name!$B$2:$B$52)</f>
        <v>California</v>
      </c>
      <c r="G9235" t="s">
        <v>19</v>
      </c>
      <c r="H9235" s="15">
        <v>42536</v>
      </c>
      <c r="I9235" s="15">
        <v>42536</v>
      </c>
      <c r="J9235" t="s">
        <v>14</v>
      </c>
      <c r="K9235" t="s">
        <v>15</v>
      </c>
      <c r="L9235">
        <f>Table1[[#This Row],[Date resolved]]-Table1[[#This Row],[Date received]]</f>
        <v>0</v>
      </c>
      <c r="M9235">
        <f>YEAR(Table1[[#This Row],[Date received]])</f>
        <v>2016</v>
      </c>
      <c r="N9235" t="str">
        <f>_xlfn.CONCAT("Q",_xlfn.CEILING.MATH(MONTH(Table1[[#This Row],[Date received]])/3))</f>
        <v>Q2</v>
      </c>
    </row>
    <row r="9236" spans="1:14" x14ac:dyDescent="0.3">
      <c r="A9236">
        <v>2109691</v>
      </c>
      <c r="B9236" t="s">
        <v>73</v>
      </c>
      <c r="C9236" t="s">
        <v>26</v>
      </c>
      <c r="D9236" t="s">
        <v>78</v>
      </c>
      <c r="E9236" t="s">
        <v>25</v>
      </c>
      <c r="F9236" t="str">
        <f>_xlfn.XLOOKUP(E9236,State_Code_Name!$C$2:$C$52,State_Code_Name!$B$2:$B$52)</f>
        <v>Georgia</v>
      </c>
      <c r="G9236" t="s">
        <v>19</v>
      </c>
      <c r="H9236" s="15">
        <v>42626</v>
      </c>
      <c r="I9236" s="15">
        <v>42628</v>
      </c>
      <c r="J9236" t="s">
        <v>14</v>
      </c>
      <c r="K9236" t="s">
        <v>14</v>
      </c>
      <c r="L9236">
        <f>Table1[[#This Row],[Date resolved]]-Table1[[#This Row],[Date received]]</f>
        <v>2</v>
      </c>
      <c r="M9236">
        <f>YEAR(Table1[[#This Row],[Date received]])</f>
        <v>2016</v>
      </c>
      <c r="N9236" t="str">
        <f>_xlfn.CONCAT("Q",_xlfn.CEILING.MATH(MONTH(Table1[[#This Row],[Date received]])/3))</f>
        <v>Q3</v>
      </c>
    </row>
    <row r="9237" spans="1:14" x14ac:dyDescent="0.3">
      <c r="A9237">
        <v>1366155</v>
      </c>
      <c r="B9237" t="s">
        <v>747</v>
      </c>
      <c r="C9237" t="s">
        <v>32</v>
      </c>
      <c r="D9237" t="s">
        <v>44</v>
      </c>
      <c r="E9237" t="s">
        <v>18</v>
      </c>
      <c r="F9237" t="str">
        <f>_xlfn.XLOOKUP(E9237,State_Code_Name!$C$2:$C$52,State_Code_Name!$B$2:$B$52)</f>
        <v>California</v>
      </c>
      <c r="G9237" t="s">
        <v>19</v>
      </c>
      <c r="H9237" s="15">
        <v>42131</v>
      </c>
      <c r="I9237" s="15">
        <v>42131</v>
      </c>
      <c r="J9237" t="s">
        <v>14</v>
      </c>
      <c r="K9237" t="s">
        <v>15</v>
      </c>
      <c r="L9237">
        <f>Table1[[#This Row],[Date resolved]]-Table1[[#This Row],[Date received]]</f>
        <v>0</v>
      </c>
      <c r="M9237">
        <f>YEAR(Table1[[#This Row],[Date received]])</f>
        <v>2015</v>
      </c>
      <c r="N9237" t="str">
        <f>_xlfn.CONCAT("Q",_xlfn.CEILING.MATH(MONTH(Table1[[#This Row],[Date received]])/3))</f>
        <v>Q2</v>
      </c>
    </row>
    <row r="9238" spans="1:14" x14ac:dyDescent="0.3">
      <c r="A9238">
        <v>1163366</v>
      </c>
      <c r="B9238" t="s">
        <v>38</v>
      </c>
      <c r="C9238" t="s">
        <v>36</v>
      </c>
      <c r="D9238" t="s">
        <v>149</v>
      </c>
      <c r="E9238" t="s">
        <v>195</v>
      </c>
      <c r="F9238" t="str">
        <f>_xlfn.XLOOKUP(E9238,State_Code_Name!$C$2:$C$52,State_Code_Name!$B$2:$B$52)</f>
        <v>Nebraska</v>
      </c>
      <c r="G9238" t="s">
        <v>19</v>
      </c>
      <c r="H9238" s="15">
        <v>41991</v>
      </c>
      <c r="I9238" s="15">
        <v>41991</v>
      </c>
      <c r="J9238" t="s">
        <v>14</v>
      </c>
      <c r="K9238" t="s">
        <v>15</v>
      </c>
      <c r="L9238">
        <f>Table1[[#This Row],[Date resolved]]-Table1[[#This Row],[Date received]]</f>
        <v>0</v>
      </c>
      <c r="M9238">
        <f>YEAR(Table1[[#This Row],[Date received]])</f>
        <v>2014</v>
      </c>
      <c r="N9238" t="str">
        <f>_xlfn.CONCAT("Q",_xlfn.CEILING.MATH(MONTH(Table1[[#This Row],[Date received]])/3))</f>
        <v>Q4</v>
      </c>
    </row>
    <row r="9239" spans="1:14" x14ac:dyDescent="0.3">
      <c r="A9239">
        <v>1251313</v>
      </c>
      <c r="B9239" t="s">
        <v>43</v>
      </c>
      <c r="C9239" t="s">
        <v>36</v>
      </c>
      <c r="D9239" t="s">
        <v>80</v>
      </c>
      <c r="E9239" t="s">
        <v>106</v>
      </c>
      <c r="F9239" t="str">
        <f>_xlfn.XLOOKUP(E9239,State_Code_Name!$C$2:$C$52,State_Code_Name!$B$2:$B$52)</f>
        <v>Indiana</v>
      </c>
      <c r="G9239" t="s">
        <v>19</v>
      </c>
      <c r="H9239" s="15">
        <v>42058</v>
      </c>
      <c r="I9239" s="15">
        <v>42058</v>
      </c>
      <c r="J9239" t="s">
        <v>14</v>
      </c>
      <c r="K9239" t="s">
        <v>14</v>
      </c>
      <c r="L9239">
        <f>Table1[[#This Row],[Date resolved]]-Table1[[#This Row],[Date received]]</f>
        <v>0</v>
      </c>
      <c r="M9239">
        <f>YEAR(Table1[[#This Row],[Date received]])</f>
        <v>2015</v>
      </c>
      <c r="N9239" t="str">
        <f>_xlfn.CONCAT("Q",_xlfn.CEILING.MATH(MONTH(Table1[[#This Row],[Date received]])/3))</f>
        <v>Q1</v>
      </c>
    </row>
    <row r="9240" spans="1:14" x14ac:dyDescent="0.3">
      <c r="A9240">
        <v>1138332</v>
      </c>
      <c r="B9240" t="s">
        <v>92</v>
      </c>
      <c r="C9240" t="s">
        <v>9</v>
      </c>
      <c r="D9240" t="s">
        <v>132</v>
      </c>
      <c r="E9240" t="s">
        <v>42</v>
      </c>
      <c r="F9240" t="str">
        <f>_xlfn.XLOOKUP(E9240,State_Code_Name!$C$2:$C$52,State_Code_Name!$B$2:$B$52)</f>
        <v>North Carolina</v>
      </c>
      <c r="G9240" t="s">
        <v>13</v>
      </c>
      <c r="H9240" s="15">
        <v>41975</v>
      </c>
      <c r="I9240" s="15">
        <v>41976</v>
      </c>
      <c r="J9240" t="s">
        <v>14</v>
      </c>
      <c r="K9240" t="s">
        <v>15</v>
      </c>
      <c r="L9240">
        <f>Table1[[#This Row],[Date resolved]]-Table1[[#This Row],[Date received]]</f>
        <v>1</v>
      </c>
      <c r="M9240">
        <f>YEAR(Table1[[#This Row],[Date received]])</f>
        <v>2014</v>
      </c>
      <c r="N9240" t="str">
        <f>_xlfn.CONCAT("Q",_xlfn.CEILING.MATH(MONTH(Table1[[#This Row],[Date received]])/3))</f>
        <v>Q4</v>
      </c>
    </row>
    <row r="9241" spans="1:14" x14ac:dyDescent="0.3">
      <c r="A9241">
        <v>1246702</v>
      </c>
      <c r="B9241" t="s">
        <v>83</v>
      </c>
      <c r="C9241" t="s">
        <v>36</v>
      </c>
      <c r="D9241" t="s">
        <v>99</v>
      </c>
      <c r="E9241" t="s">
        <v>121</v>
      </c>
      <c r="F9241" t="str">
        <f>_xlfn.XLOOKUP(E9241,State_Code_Name!$C$2:$C$52,State_Code_Name!$B$2:$B$52)</f>
        <v>Oregon</v>
      </c>
      <c r="G9241" t="s">
        <v>19</v>
      </c>
      <c r="H9241" s="15">
        <v>42054</v>
      </c>
      <c r="I9241" s="15">
        <v>42054</v>
      </c>
      <c r="J9241" t="s">
        <v>14</v>
      </c>
      <c r="K9241" t="s">
        <v>15</v>
      </c>
      <c r="L9241">
        <f>Table1[[#This Row],[Date resolved]]-Table1[[#This Row],[Date received]]</f>
        <v>0</v>
      </c>
      <c r="M9241">
        <f>YEAR(Table1[[#This Row],[Date received]])</f>
        <v>2015</v>
      </c>
      <c r="N9241" t="str">
        <f>_xlfn.CONCAT("Q",_xlfn.CEILING.MATH(MONTH(Table1[[#This Row],[Date received]])/3))</f>
        <v>Q1</v>
      </c>
    </row>
    <row r="9242" spans="1:14" x14ac:dyDescent="0.3">
      <c r="A9242">
        <v>551754</v>
      </c>
      <c r="B9242" t="s">
        <v>47</v>
      </c>
      <c r="C9242" t="s">
        <v>26</v>
      </c>
      <c r="D9242" t="s">
        <v>27</v>
      </c>
      <c r="E9242" t="s">
        <v>77</v>
      </c>
      <c r="F9242" t="str">
        <f>_xlfn.XLOOKUP(E9242,State_Code_Name!$C$2:$C$52,State_Code_Name!$B$2:$B$52)</f>
        <v>Missouri</v>
      </c>
      <c r="G9242" t="s">
        <v>19</v>
      </c>
      <c r="H9242" s="15">
        <v>41550</v>
      </c>
      <c r="I9242" s="15">
        <v>41551</v>
      </c>
      <c r="J9242" t="s">
        <v>14</v>
      </c>
      <c r="K9242" t="s">
        <v>15</v>
      </c>
      <c r="L9242">
        <f>Table1[[#This Row],[Date resolved]]-Table1[[#This Row],[Date received]]</f>
        <v>1</v>
      </c>
      <c r="M9242">
        <f>YEAR(Table1[[#This Row],[Date received]])</f>
        <v>2013</v>
      </c>
      <c r="N9242" t="str">
        <f>_xlfn.CONCAT("Q",_xlfn.CEILING.MATH(MONTH(Table1[[#This Row],[Date received]])/3))</f>
        <v>Q4</v>
      </c>
    </row>
    <row r="9243" spans="1:14" x14ac:dyDescent="0.3">
      <c r="A9243">
        <v>1876139</v>
      </c>
      <c r="B9243" t="s">
        <v>380</v>
      </c>
      <c r="C9243" t="s">
        <v>531</v>
      </c>
      <c r="D9243" t="s">
        <v>646</v>
      </c>
      <c r="E9243" t="s">
        <v>39</v>
      </c>
      <c r="F9243" t="str">
        <f>_xlfn.XLOOKUP(E9243,State_Code_Name!$C$2:$C$52,State_Code_Name!$B$2:$B$52)</f>
        <v>Ohio</v>
      </c>
      <c r="G9243" t="s">
        <v>19</v>
      </c>
      <c r="H9243" s="15">
        <v>42472</v>
      </c>
      <c r="I9243" s="15">
        <v>42472</v>
      </c>
      <c r="J9243" t="s">
        <v>14</v>
      </c>
      <c r="K9243" t="s">
        <v>14</v>
      </c>
      <c r="L9243">
        <f>Table1[[#This Row],[Date resolved]]-Table1[[#This Row],[Date received]]</f>
        <v>0</v>
      </c>
      <c r="M9243">
        <f>YEAR(Table1[[#This Row],[Date received]])</f>
        <v>2016</v>
      </c>
      <c r="N9243" t="str">
        <f>_xlfn.CONCAT("Q",_xlfn.CEILING.MATH(MONTH(Table1[[#This Row],[Date received]])/3))</f>
        <v>Q2</v>
      </c>
    </row>
    <row r="9244" spans="1:14" x14ac:dyDescent="0.3">
      <c r="A9244">
        <v>1130453</v>
      </c>
      <c r="B9244" t="s">
        <v>105</v>
      </c>
      <c r="C9244" t="s">
        <v>32</v>
      </c>
      <c r="D9244" t="s">
        <v>41</v>
      </c>
      <c r="E9244" t="s">
        <v>31</v>
      </c>
      <c r="F9244" t="str">
        <f>_xlfn.XLOOKUP(E9244,State_Code_Name!$C$2:$C$52,State_Code_Name!$B$2:$B$52)</f>
        <v>Texas</v>
      </c>
      <c r="G9244" t="s">
        <v>305</v>
      </c>
      <c r="H9244" s="15">
        <v>41968</v>
      </c>
      <c r="I9244" s="15">
        <v>41971</v>
      </c>
      <c r="J9244" t="s">
        <v>14</v>
      </c>
      <c r="K9244" t="s">
        <v>15</v>
      </c>
      <c r="L9244">
        <f>Table1[[#This Row],[Date resolved]]-Table1[[#This Row],[Date received]]</f>
        <v>3</v>
      </c>
      <c r="M9244">
        <f>YEAR(Table1[[#This Row],[Date received]])</f>
        <v>2014</v>
      </c>
      <c r="N9244" t="str">
        <f>_xlfn.CONCAT("Q",_xlfn.CEILING.MATH(MONTH(Table1[[#This Row],[Date received]])/3))</f>
        <v>Q4</v>
      </c>
    </row>
    <row r="9245" spans="1:14" x14ac:dyDescent="0.3">
      <c r="A9245">
        <v>2051321</v>
      </c>
      <c r="B9245" t="s">
        <v>537</v>
      </c>
      <c r="C9245" t="s">
        <v>32</v>
      </c>
      <c r="D9245" t="s">
        <v>41</v>
      </c>
      <c r="E9245" t="s">
        <v>100</v>
      </c>
      <c r="F9245" t="str">
        <f>_xlfn.XLOOKUP(E9245,State_Code_Name!$C$2:$C$52,State_Code_Name!$B$2:$B$52)</f>
        <v>Arizona</v>
      </c>
      <c r="G9245" t="s">
        <v>19</v>
      </c>
      <c r="H9245" s="15">
        <v>42590</v>
      </c>
      <c r="I9245" s="15">
        <v>42590</v>
      </c>
      <c r="J9245" t="s">
        <v>14</v>
      </c>
      <c r="K9245" t="s">
        <v>15</v>
      </c>
      <c r="L9245">
        <f>Table1[[#This Row],[Date resolved]]-Table1[[#This Row],[Date received]]</f>
        <v>0</v>
      </c>
      <c r="M9245">
        <f>YEAR(Table1[[#This Row],[Date received]])</f>
        <v>2016</v>
      </c>
      <c r="N9245" t="str">
        <f>_xlfn.CONCAT("Q",_xlfn.CEILING.MATH(MONTH(Table1[[#This Row],[Date received]])/3))</f>
        <v>Q3</v>
      </c>
    </row>
    <row r="9246" spans="1:14" x14ac:dyDescent="0.3">
      <c r="A9246">
        <v>578021</v>
      </c>
      <c r="B9246" t="s">
        <v>38</v>
      </c>
      <c r="C9246" t="s">
        <v>32</v>
      </c>
      <c r="D9246" t="s">
        <v>116</v>
      </c>
      <c r="E9246" t="s">
        <v>18</v>
      </c>
      <c r="F9246" t="str">
        <f>_xlfn.XLOOKUP(E9246,State_Code_Name!$C$2:$C$52,State_Code_Name!$B$2:$B$52)</f>
        <v>California</v>
      </c>
      <c r="G9246" t="s">
        <v>305</v>
      </c>
      <c r="H9246" s="15">
        <v>41577</v>
      </c>
      <c r="I9246" s="15">
        <v>41578</v>
      </c>
      <c r="J9246" t="s">
        <v>14</v>
      </c>
      <c r="K9246" t="s">
        <v>15</v>
      </c>
      <c r="L9246">
        <f>Table1[[#This Row],[Date resolved]]-Table1[[#This Row],[Date received]]</f>
        <v>1</v>
      </c>
      <c r="M9246">
        <f>YEAR(Table1[[#This Row],[Date received]])</f>
        <v>2013</v>
      </c>
      <c r="N9246" t="str">
        <f>_xlfn.CONCAT("Q",_xlfn.CEILING.MATH(MONTH(Table1[[#This Row],[Date received]])/3))</f>
        <v>Q4</v>
      </c>
    </row>
    <row r="9247" spans="1:14" x14ac:dyDescent="0.3">
      <c r="A9247">
        <v>1596690</v>
      </c>
      <c r="B9247" t="s">
        <v>68</v>
      </c>
      <c r="C9247" t="s">
        <v>36</v>
      </c>
      <c r="D9247" t="s">
        <v>149</v>
      </c>
      <c r="E9247" t="s">
        <v>22</v>
      </c>
      <c r="F9247" t="str">
        <f>_xlfn.XLOOKUP(E9247,State_Code_Name!$C$2:$C$52,State_Code_Name!$B$2:$B$52)</f>
        <v>New York</v>
      </c>
      <c r="G9247" t="s">
        <v>19</v>
      </c>
      <c r="H9247" s="15">
        <v>42284</v>
      </c>
      <c r="I9247" s="15">
        <v>42284</v>
      </c>
      <c r="J9247" t="s">
        <v>14</v>
      </c>
      <c r="K9247" t="s">
        <v>15</v>
      </c>
      <c r="L9247">
        <f>Table1[[#This Row],[Date resolved]]-Table1[[#This Row],[Date received]]</f>
        <v>0</v>
      </c>
      <c r="M9247">
        <f>YEAR(Table1[[#This Row],[Date received]])</f>
        <v>2015</v>
      </c>
      <c r="N9247" t="str">
        <f>_xlfn.CONCAT("Q",_xlfn.CEILING.MATH(MONTH(Table1[[#This Row],[Date received]])/3))</f>
        <v>Q4</v>
      </c>
    </row>
    <row r="9248" spans="1:14" x14ac:dyDescent="0.3">
      <c r="A9248">
        <v>1363320</v>
      </c>
      <c r="B9248" t="s">
        <v>58</v>
      </c>
      <c r="C9248" t="s">
        <v>26</v>
      </c>
      <c r="D9248" t="s">
        <v>27</v>
      </c>
      <c r="E9248" t="s">
        <v>100</v>
      </c>
      <c r="F9248" t="str">
        <f>_xlfn.XLOOKUP(E9248,State_Code_Name!$C$2:$C$52,State_Code_Name!$B$2:$B$52)</f>
        <v>Arizona</v>
      </c>
      <c r="G9248" t="s">
        <v>19</v>
      </c>
      <c r="H9248" s="15">
        <v>42130</v>
      </c>
      <c r="I9248" s="15">
        <v>42130</v>
      </c>
      <c r="J9248" t="s">
        <v>14</v>
      </c>
      <c r="K9248" t="s">
        <v>15</v>
      </c>
      <c r="L9248">
        <f>Table1[[#This Row],[Date resolved]]-Table1[[#This Row],[Date received]]</f>
        <v>0</v>
      </c>
      <c r="M9248">
        <f>YEAR(Table1[[#This Row],[Date received]])</f>
        <v>2015</v>
      </c>
      <c r="N9248" t="str">
        <f>_xlfn.CONCAT("Q",_xlfn.CEILING.MATH(MONTH(Table1[[#This Row],[Date received]])/3))</f>
        <v>Q2</v>
      </c>
    </row>
    <row r="9249" spans="1:14" x14ac:dyDescent="0.3">
      <c r="A9249">
        <v>1019532</v>
      </c>
      <c r="B9249" t="s">
        <v>809</v>
      </c>
      <c r="C9249" t="s">
        <v>32</v>
      </c>
      <c r="D9249" t="s">
        <v>44</v>
      </c>
      <c r="E9249" t="s">
        <v>122</v>
      </c>
      <c r="F9249" t="str">
        <f>_xlfn.XLOOKUP(E9249,State_Code_Name!$C$2:$C$52,State_Code_Name!$B$2:$B$52)</f>
        <v>Maryland</v>
      </c>
      <c r="G9249" t="s">
        <v>23</v>
      </c>
      <c r="H9249" s="15">
        <v>41890</v>
      </c>
      <c r="I9249" s="15">
        <v>41893</v>
      </c>
      <c r="J9249" t="s">
        <v>14</v>
      </c>
      <c r="K9249" t="s">
        <v>15</v>
      </c>
      <c r="L9249">
        <f>Table1[[#This Row],[Date resolved]]-Table1[[#This Row],[Date received]]</f>
        <v>3</v>
      </c>
      <c r="M9249">
        <f>YEAR(Table1[[#This Row],[Date received]])</f>
        <v>2014</v>
      </c>
      <c r="N9249" t="str">
        <f>_xlfn.CONCAT("Q",_xlfn.CEILING.MATH(MONTH(Table1[[#This Row],[Date received]])/3))</f>
        <v>Q3</v>
      </c>
    </row>
    <row r="9250" spans="1:14" x14ac:dyDescent="0.3">
      <c r="A9250">
        <v>1682400</v>
      </c>
      <c r="B9250" t="s">
        <v>636</v>
      </c>
      <c r="C9250" t="s">
        <v>32</v>
      </c>
      <c r="D9250" t="s">
        <v>44</v>
      </c>
      <c r="E9250" t="s">
        <v>122</v>
      </c>
      <c r="F9250" t="str">
        <f>_xlfn.XLOOKUP(E9250,State_Code_Name!$C$2:$C$52,State_Code_Name!$B$2:$B$52)</f>
        <v>Maryland</v>
      </c>
      <c r="G9250" t="s">
        <v>19</v>
      </c>
      <c r="H9250" s="15">
        <v>42341</v>
      </c>
      <c r="I9250" s="15">
        <v>42341</v>
      </c>
      <c r="J9250" t="s">
        <v>15</v>
      </c>
      <c r="K9250" t="s">
        <v>14</v>
      </c>
      <c r="L9250">
        <f>Table1[[#This Row],[Date resolved]]-Table1[[#This Row],[Date received]]</f>
        <v>0</v>
      </c>
      <c r="M9250">
        <f>YEAR(Table1[[#This Row],[Date received]])</f>
        <v>2015</v>
      </c>
      <c r="N9250" t="str">
        <f>_xlfn.CONCAT("Q",_xlfn.CEILING.MATH(MONTH(Table1[[#This Row],[Date received]])/3))</f>
        <v>Q4</v>
      </c>
    </row>
    <row r="9251" spans="1:14" x14ac:dyDescent="0.3">
      <c r="A9251">
        <v>1489288</v>
      </c>
      <c r="B9251" t="s">
        <v>11</v>
      </c>
      <c r="C9251" t="s">
        <v>26</v>
      </c>
      <c r="D9251" t="s">
        <v>159</v>
      </c>
      <c r="E9251" t="s">
        <v>46</v>
      </c>
      <c r="F9251" t="str">
        <f>_xlfn.XLOOKUP(E9251,State_Code_Name!$C$2:$C$52,State_Code_Name!$B$2:$B$52)</f>
        <v>Pennsylvania</v>
      </c>
      <c r="G9251" t="s">
        <v>19</v>
      </c>
      <c r="H9251" s="15">
        <v>42212</v>
      </c>
      <c r="I9251" s="15">
        <v>42212</v>
      </c>
      <c r="J9251" t="s">
        <v>14</v>
      </c>
      <c r="K9251" t="s">
        <v>15</v>
      </c>
      <c r="L9251">
        <f>Table1[[#This Row],[Date resolved]]-Table1[[#This Row],[Date received]]</f>
        <v>0</v>
      </c>
      <c r="M9251">
        <f>YEAR(Table1[[#This Row],[Date received]])</f>
        <v>2015</v>
      </c>
      <c r="N9251" t="str">
        <f>_xlfn.CONCAT("Q",_xlfn.CEILING.MATH(MONTH(Table1[[#This Row],[Date received]])/3))</f>
        <v>Q3</v>
      </c>
    </row>
    <row r="9252" spans="1:14" x14ac:dyDescent="0.3">
      <c r="A9252">
        <v>912963</v>
      </c>
      <c r="B9252" t="s">
        <v>181</v>
      </c>
      <c r="C9252" t="s">
        <v>32</v>
      </c>
      <c r="D9252" t="s">
        <v>116</v>
      </c>
      <c r="E9252" t="s">
        <v>66</v>
      </c>
      <c r="F9252" t="str">
        <f>_xlfn.XLOOKUP(E9252,State_Code_Name!$C$2:$C$52,State_Code_Name!$B$2:$B$52)</f>
        <v>Michigan</v>
      </c>
      <c r="G9252" t="s">
        <v>19</v>
      </c>
      <c r="H9252" s="15">
        <v>41816</v>
      </c>
      <c r="I9252" s="15">
        <v>41816</v>
      </c>
      <c r="J9252" t="s">
        <v>14</v>
      </c>
      <c r="K9252" t="s">
        <v>15</v>
      </c>
      <c r="L9252">
        <f>Table1[[#This Row],[Date resolved]]-Table1[[#This Row],[Date received]]</f>
        <v>0</v>
      </c>
      <c r="M9252">
        <f>YEAR(Table1[[#This Row],[Date received]])</f>
        <v>2014</v>
      </c>
      <c r="N9252" t="str">
        <f>_xlfn.CONCAT("Q",_xlfn.CEILING.MATH(MONTH(Table1[[#This Row],[Date received]])/3))</f>
        <v>Q2</v>
      </c>
    </row>
    <row r="9253" spans="1:14" x14ac:dyDescent="0.3">
      <c r="A9253">
        <v>1330683</v>
      </c>
      <c r="B9253" t="s">
        <v>83</v>
      </c>
      <c r="C9253" t="s">
        <v>9</v>
      </c>
      <c r="D9253" t="s">
        <v>183</v>
      </c>
      <c r="E9253" t="s">
        <v>35</v>
      </c>
      <c r="F9253" t="str">
        <f>_xlfn.XLOOKUP(E9253,State_Code_Name!$C$2:$C$52,State_Code_Name!$B$2:$B$52)</f>
        <v>Florida</v>
      </c>
      <c r="G9253" t="s">
        <v>19</v>
      </c>
      <c r="H9253" s="15">
        <v>42109</v>
      </c>
      <c r="I9253" s="15">
        <v>42111</v>
      </c>
      <c r="J9253" t="s">
        <v>14</v>
      </c>
      <c r="K9253" t="s">
        <v>14</v>
      </c>
      <c r="L9253">
        <f>Table1[[#This Row],[Date resolved]]-Table1[[#This Row],[Date received]]</f>
        <v>2</v>
      </c>
      <c r="M9253">
        <f>YEAR(Table1[[#This Row],[Date received]])</f>
        <v>2015</v>
      </c>
      <c r="N9253" t="str">
        <f>_xlfn.CONCAT("Q",_xlfn.CEILING.MATH(MONTH(Table1[[#This Row],[Date received]])/3))</f>
        <v>Q2</v>
      </c>
    </row>
    <row r="9254" spans="1:14" x14ac:dyDescent="0.3">
      <c r="A9254">
        <v>2081884</v>
      </c>
      <c r="B9254" t="s">
        <v>68</v>
      </c>
      <c r="C9254" t="s">
        <v>36</v>
      </c>
      <c r="D9254" t="s">
        <v>281</v>
      </c>
      <c r="E9254" t="s">
        <v>31</v>
      </c>
      <c r="F9254" t="str">
        <f>_xlfn.XLOOKUP(E9254,State_Code_Name!$C$2:$C$52,State_Code_Name!$B$2:$B$52)</f>
        <v>Texas</v>
      </c>
      <c r="G9254" t="s">
        <v>19</v>
      </c>
      <c r="H9254" s="15">
        <v>42607</v>
      </c>
      <c r="I9254" s="15">
        <v>42607</v>
      </c>
      <c r="J9254" t="s">
        <v>14</v>
      </c>
      <c r="K9254" t="s">
        <v>14</v>
      </c>
      <c r="L9254">
        <f>Table1[[#This Row],[Date resolved]]-Table1[[#This Row],[Date received]]</f>
        <v>0</v>
      </c>
      <c r="M9254">
        <f>YEAR(Table1[[#This Row],[Date received]])</f>
        <v>2016</v>
      </c>
      <c r="N9254" t="str">
        <f>_xlfn.CONCAT("Q",_xlfn.CEILING.MATH(MONTH(Table1[[#This Row],[Date received]])/3))</f>
        <v>Q3</v>
      </c>
    </row>
    <row r="9255" spans="1:14" x14ac:dyDescent="0.3">
      <c r="A9255">
        <v>1617215</v>
      </c>
      <c r="B9255" t="s">
        <v>43</v>
      </c>
      <c r="C9255" t="s">
        <v>16</v>
      </c>
      <c r="D9255" t="s">
        <v>20</v>
      </c>
      <c r="E9255" t="s">
        <v>31</v>
      </c>
      <c r="F9255" t="str">
        <f>_xlfn.XLOOKUP(E9255,State_Code_Name!$C$2:$C$52,State_Code_Name!$B$2:$B$52)</f>
        <v>Texas</v>
      </c>
      <c r="G9255" t="s">
        <v>19</v>
      </c>
      <c r="H9255" s="15">
        <v>42298</v>
      </c>
      <c r="I9255" s="15">
        <v>42298</v>
      </c>
      <c r="J9255" t="s">
        <v>14</v>
      </c>
      <c r="K9255" t="s">
        <v>15</v>
      </c>
      <c r="L9255">
        <f>Table1[[#This Row],[Date resolved]]-Table1[[#This Row],[Date received]]</f>
        <v>0</v>
      </c>
      <c r="M9255">
        <f>YEAR(Table1[[#This Row],[Date received]])</f>
        <v>2015</v>
      </c>
      <c r="N9255" t="str">
        <f>_xlfn.CONCAT("Q",_xlfn.CEILING.MATH(MONTH(Table1[[#This Row],[Date received]])/3))</f>
        <v>Q4</v>
      </c>
    </row>
    <row r="9256" spans="1:14" x14ac:dyDescent="0.3">
      <c r="A9256">
        <v>323760</v>
      </c>
      <c r="B9256" t="s">
        <v>47</v>
      </c>
      <c r="C9256" t="s">
        <v>26</v>
      </c>
      <c r="D9256" t="s">
        <v>159</v>
      </c>
      <c r="E9256" t="s">
        <v>70</v>
      </c>
      <c r="F9256" t="str">
        <f>_xlfn.XLOOKUP(E9256,State_Code_Name!$C$2:$C$52,State_Code_Name!$B$2:$B$52)</f>
        <v>Massachusetts</v>
      </c>
      <c r="G9256" t="s">
        <v>57</v>
      </c>
      <c r="H9256" s="15">
        <v>41325</v>
      </c>
      <c r="I9256" s="15">
        <v>41325</v>
      </c>
      <c r="J9256" t="s">
        <v>14</v>
      </c>
      <c r="K9256" t="s">
        <v>15</v>
      </c>
      <c r="L9256">
        <f>Table1[[#This Row],[Date resolved]]-Table1[[#This Row],[Date received]]</f>
        <v>0</v>
      </c>
      <c r="M9256">
        <f>YEAR(Table1[[#This Row],[Date received]])</f>
        <v>2013</v>
      </c>
      <c r="N9256" t="str">
        <f>_xlfn.CONCAT("Q",_xlfn.CEILING.MATH(MONTH(Table1[[#This Row],[Date received]])/3))</f>
        <v>Q1</v>
      </c>
    </row>
    <row r="9257" spans="1:14" x14ac:dyDescent="0.3">
      <c r="A9257">
        <v>2051406</v>
      </c>
      <c r="B9257" t="s">
        <v>253</v>
      </c>
      <c r="C9257" t="s">
        <v>32</v>
      </c>
      <c r="D9257" t="s">
        <v>161</v>
      </c>
      <c r="E9257" t="s">
        <v>25</v>
      </c>
      <c r="F9257" t="str">
        <f>_xlfn.XLOOKUP(E9257,State_Code_Name!$C$2:$C$52,State_Code_Name!$B$2:$B$52)</f>
        <v>Georgia</v>
      </c>
      <c r="G9257" t="s">
        <v>19</v>
      </c>
      <c r="H9257" s="15">
        <v>42591</v>
      </c>
      <c r="I9257" s="15">
        <v>42591</v>
      </c>
      <c r="J9257" t="s">
        <v>14</v>
      </c>
      <c r="K9257" t="s">
        <v>14</v>
      </c>
      <c r="L9257">
        <f>Table1[[#This Row],[Date resolved]]-Table1[[#This Row],[Date received]]</f>
        <v>0</v>
      </c>
      <c r="M9257">
        <f>YEAR(Table1[[#This Row],[Date received]])</f>
        <v>2016</v>
      </c>
      <c r="N9257" t="str">
        <f>_xlfn.CONCAT("Q",_xlfn.CEILING.MATH(MONTH(Table1[[#This Row],[Date received]])/3))</f>
        <v>Q3</v>
      </c>
    </row>
    <row r="9258" spans="1:14" x14ac:dyDescent="0.3">
      <c r="A9258">
        <v>1329297</v>
      </c>
      <c r="B9258" t="s">
        <v>38</v>
      </c>
      <c r="C9258" t="s">
        <v>36</v>
      </c>
      <c r="D9258" t="s">
        <v>124</v>
      </c>
      <c r="E9258" t="s">
        <v>121</v>
      </c>
      <c r="F9258" t="str">
        <f>_xlfn.XLOOKUP(E9258,State_Code_Name!$C$2:$C$52,State_Code_Name!$B$2:$B$52)</f>
        <v>Oregon</v>
      </c>
      <c r="G9258" t="s">
        <v>19</v>
      </c>
      <c r="H9258" s="15">
        <v>42108</v>
      </c>
      <c r="I9258" s="15">
        <v>42108</v>
      </c>
      <c r="J9258" t="s">
        <v>14</v>
      </c>
      <c r="K9258" t="s">
        <v>15</v>
      </c>
      <c r="L9258">
        <f>Table1[[#This Row],[Date resolved]]-Table1[[#This Row],[Date received]]</f>
        <v>0</v>
      </c>
      <c r="M9258">
        <f>YEAR(Table1[[#This Row],[Date received]])</f>
        <v>2015</v>
      </c>
      <c r="N9258" t="str">
        <f>_xlfn.CONCAT("Q",_xlfn.CEILING.MATH(MONTH(Table1[[#This Row],[Date received]])/3))</f>
        <v>Q2</v>
      </c>
    </row>
    <row r="9259" spans="1:14" x14ac:dyDescent="0.3">
      <c r="A9259">
        <v>866873</v>
      </c>
      <c r="B9259" t="s">
        <v>783</v>
      </c>
      <c r="C9259" t="s">
        <v>32</v>
      </c>
      <c r="D9259" t="s">
        <v>41</v>
      </c>
      <c r="E9259" t="s">
        <v>18</v>
      </c>
      <c r="F9259" t="str">
        <f>_xlfn.XLOOKUP(E9259,State_Code_Name!$C$2:$C$52,State_Code_Name!$B$2:$B$52)</f>
        <v>California</v>
      </c>
      <c r="G9259" t="s">
        <v>19</v>
      </c>
      <c r="H9259" s="15">
        <v>41782</v>
      </c>
      <c r="I9259" s="15">
        <v>41782</v>
      </c>
      <c r="J9259" t="s">
        <v>14</v>
      </c>
      <c r="K9259" t="s">
        <v>15</v>
      </c>
      <c r="L9259">
        <f>Table1[[#This Row],[Date resolved]]-Table1[[#This Row],[Date received]]</f>
        <v>0</v>
      </c>
      <c r="M9259">
        <f>YEAR(Table1[[#This Row],[Date received]])</f>
        <v>2014</v>
      </c>
      <c r="N9259" t="str">
        <f>_xlfn.CONCAT("Q",_xlfn.CEILING.MATH(MONTH(Table1[[#This Row],[Date received]])/3))</f>
        <v>Q2</v>
      </c>
    </row>
    <row r="9260" spans="1:14" x14ac:dyDescent="0.3">
      <c r="A9260">
        <v>1616707</v>
      </c>
      <c r="B9260" t="s">
        <v>134</v>
      </c>
      <c r="C9260" t="s">
        <v>9</v>
      </c>
      <c r="D9260" t="s">
        <v>10</v>
      </c>
      <c r="E9260" t="s">
        <v>48</v>
      </c>
      <c r="F9260" t="str">
        <f>_xlfn.XLOOKUP(E9260,State_Code_Name!$C$2:$C$52,State_Code_Name!$B$2:$B$52)</f>
        <v>New Jersey</v>
      </c>
      <c r="G9260" t="s">
        <v>13</v>
      </c>
      <c r="H9260" s="15">
        <v>42297</v>
      </c>
      <c r="I9260" s="15">
        <v>42300</v>
      </c>
      <c r="J9260" t="s">
        <v>14</v>
      </c>
      <c r="K9260" t="s">
        <v>15</v>
      </c>
      <c r="L9260">
        <f>Table1[[#This Row],[Date resolved]]-Table1[[#This Row],[Date received]]</f>
        <v>3</v>
      </c>
      <c r="M9260">
        <f>YEAR(Table1[[#This Row],[Date received]])</f>
        <v>2015</v>
      </c>
      <c r="N9260" t="str">
        <f>_xlfn.CONCAT("Q",_xlfn.CEILING.MATH(MONTH(Table1[[#This Row],[Date received]])/3))</f>
        <v>Q4</v>
      </c>
    </row>
    <row r="9261" spans="1:14" x14ac:dyDescent="0.3">
      <c r="A9261">
        <v>221515</v>
      </c>
      <c r="B9261" t="s">
        <v>11</v>
      </c>
      <c r="C9261" t="s">
        <v>16</v>
      </c>
      <c r="D9261" t="s">
        <v>20</v>
      </c>
      <c r="E9261" t="s">
        <v>158</v>
      </c>
      <c r="F9261" t="str">
        <f>_xlfn.XLOOKUP(E9261,State_Code_Name!$C$2:$C$52,State_Code_Name!$B$2:$B$52)</f>
        <v>New Mexico</v>
      </c>
      <c r="G9261" t="s">
        <v>305</v>
      </c>
      <c r="H9261" s="15">
        <v>41277</v>
      </c>
      <c r="I9261" s="15">
        <v>41277</v>
      </c>
      <c r="J9261" t="s">
        <v>14</v>
      </c>
      <c r="K9261" t="s">
        <v>15</v>
      </c>
      <c r="L9261">
        <f>Table1[[#This Row],[Date resolved]]-Table1[[#This Row],[Date received]]</f>
        <v>0</v>
      </c>
      <c r="M9261">
        <f>YEAR(Table1[[#This Row],[Date received]])</f>
        <v>2013</v>
      </c>
      <c r="N9261" t="str">
        <f>_xlfn.CONCAT("Q",_xlfn.CEILING.MATH(MONTH(Table1[[#This Row],[Date received]])/3))</f>
        <v>Q1</v>
      </c>
    </row>
    <row r="9262" spans="1:14" x14ac:dyDescent="0.3">
      <c r="A9262">
        <v>1062845</v>
      </c>
      <c r="B9262" t="s">
        <v>653</v>
      </c>
      <c r="C9262" t="s">
        <v>32</v>
      </c>
      <c r="D9262" t="s">
        <v>116</v>
      </c>
      <c r="E9262" t="s">
        <v>18</v>
      </c>
      <c r="F9262" t="str">
        <f>_xlfn.XLOOKUP(E9262,State_Code_Name!$C$2:$C$52,State_Code_Name!$B$2:$B$52)</f>
        <v>California</v>
      </c>
      <c r="G9262" t="s">
        <v>19</v>
      </c>
      <c r="H9262" s="15">
        <v>41920</v>
      </c>
      <c r="I9262" s="15">
        <v>41920</v>
      </c>
      <c r="J9262" t="s">
        <v>14</v>
      </c>
      <c r="K9262" t="s">
        <v>14</v>
      </c>
      <c r="L9262">
        <f>Table1[[#This Row],[Date resolved]]-Table1[[#This Row],[Date received]]</f>
        <v>0</v>
      </c>
      <c r="M9262">
        <f>YEAR(Table1[[#This Row],[Date received]])</f>
        <v>2014</v>
      </c>
      <c r="N9262" t="str">
        <f>_xlfn.CONCAT("Q",_xlfn.CEILING.MATH(MONTH(Table1[[#This Row],[Date received]])/3))</f>
        <v>Q4</v>
      </c>
    </row>
    <row r="9263" spans="1:14" x14ac:dyDescent="0.3">
      <c r="A9263">
        <v>1964387</v>
      </c>
      <c r="B9263" t="s">
        <v>111</v>
      </c>
      <c r="C9263" t="s">
        <v>26</v>
      </c>
      <c r="D9263" t="s">
        <v>27</v>
      </c>
      <c r="E9263" t="s">
        <v>66</v>
      </c>
      <c r="F9263" t="str">
        <f>_xlfn.XLOOKUP(E9263,State_Code_Name!$C$2:$C$52,State_Code_Name!$B$2:$B$52)</f>
        <v>Michigan</v>
      </c>
      <c r="G9263" t="s">
        <v>19</v>
      </c>
      <c r="H9263" s="15">
        <v>42532</v>
      </c>
      <c r="I9263" s="15">
        <v>42532</v>
      </c>
      <c r="J9263" t="s">
        <v>14</v>
      </c>
      <c r="K9263" t="s">
        <v>15</v>
      </c>
      <c r="L9263">
        <f>Table1[[#This Row],[Date resolved]]-Table1[[#This Row],[Date received]]</f>
        <v>0</v>
      </c>
      <c r="M9263">
        <f>YEAR(Table1[[#This Row],[Date received]])</f>
        <v>2016</v>
      </c>
      <c r="N9263" t="str">
        <f>_xlfn.CONCAT("Q",_xlfn.CEILING.MATH(MONTH(Table1[[#This Row],[Date received]])/3))</f>
        <v>Q2</v>
      </c>
    </row>
    <row r="9264" spans="1:14" x14ac:dyDescent="0.3">
      <c r="A9264">
        <v>2044127</v>
      </c>
      <c r="B9264" t="s">
        <v>69</v>
      </c>
      <c r="C9264" t="s">
        <v>26</v>
      </c>
      <c r="D9264" t="s">
        <v>27</v>
      </c>
      <c r="E9264" t="s">
        <v>48</v>
      </c>
      <c r="F9264" t="str">
        <f>_xlfn.XLOOKUP(E9264,State_Code_Name!$C$2:$C$52,State_Code_Name!$B$2:$B$52)</f>
        <v>New Jersey</v>
      </c>
      <c r="G9264" t="s">
        <v>19</v>
      </c>
      <c r="H9264" s="15">
        <v>42585</v>
      </c>
      <c r="I9264" s="15">
        <v>42587</v>
      </c>
      <c r="J9264" t="s">
        <v>14</v>
      </c>
      <c r="K9264" t="s">
        <v>15</v>
      </c>
      <c r="L9264">
        <f>Table1[[#This Row],[Date resolved]]-Table1[[#This Row],[Date received]]</f>
        <v>2</v>
      </c>
      <c r="M9264">
        <f>YEAR(Table1[[#This Row],[Date received]])</f>
        <v>2016</v>
      </c>
      <c r="N9264" t="str">
        <f>_xlfn.CONCAT("Q",_xlfn.CEILING.MATH(MONTH(Table1[[#This Row],[Date received]])/3))</f>
        <v>Q3</v>
      </c>
    </row>
    <row r="9265" spans="1:14" x14ac:dyDescent="0.3">
      <c r="A9265">
        <v>1473842</v>
      </c>
      <c r="B9265" t="s">
        <v>113</v>
      </c>
      <c r="C9265" t="s">
        <v>36</v>
      </c>
      <c r="D9265" t="s">
        <v>109</v>
      </c>
      <c r="E9265" t="s">
        <v>35</v>
      </c>
      <c r="F9265" t="str">
        <f>_xlfn.XLOOKUP(E9265,State_Code_Name!$C$2:$C$52,State_Code_Name!$B$2:$B$52)</f>
        <v>Florida</v>
      </c>
      <c r="G9265" t="s">
        <v>19</v>
      </c>
      <c r="H9265" s="15">
        <v>42205</v>
      </c>
      <c r="I9265" s="15">
        <v>42206</v>
      </c>
      <c r="J9265" t="s">
        <v>14</v>
      </c>
      <c r="K9265" t="s">
        <v>14</v>
      </c>
      <c r="L9265">
        <f>Table1[[#This Row],[Date resolved]]-Table1[[#This Row],[Date received]]</f>
        <v>1</v>
      </c>
      <c r="M9265">
        <f>YEAR(Table1[[#This Row],[Date received]])</f>
        <v>2015</v>
      </c>
      <c r="N9265" t="str">
        <f>_xlfn.CONCAT("Q",_xlfn.CEILING.MATH(MONTH(Table1[[#This Row],[Date received]])/3))</f>
        <v>Q3</v>
      </c>
    </row>
    <row r="9266" spans="1:14" x14ac:dyDescent="0.3">
      <c r="A9266">
        <v>776941</v>
      </c>
      <c r="B9266" t="s">
        <v>38</v>
      </c>
      <c r="C9266" t="s">
        <v>26</v>
      </c>
      <c r="D9266" t="s">
        <v>27</v>
      </c>
      <c r="E9266" t="s">
        <v>98</v>
      </c>
      <c r="F9266" t="str">
        <f>_xlfn.XLOOKUP(E9266,State_Code_Name!$C$2:$C$52,State_Code_Name!$B$2:$B$52)</f>
        <v>Colorado</v>
      </c>
      <c r="G9266" t="s">
        <v>19</v>
      </c>
      <c r="H9266" s="15">
        <v>41723</v>
      </c>
      <c r="I9266" s="15">
        <v>41723</v>
      </c>
      <c r="J9266" t="s">
        <v>14</v>
      </c>
      <c r="K9266" t="s">
        <v>14</v>
      </c>
      <c r="L9266">
        <f>Table1[[#This Row],[Date resolved]]-Table1[[#This Row],[Date received]]</f>
        <v>0</v>
      </c>
      <c r="M9266">
        <f>YEAR(Table1[[#This Row],[Date received]])</f>
        <v>2014</v>
      </c>
      <c r="N9266" t="str">
        <f>_xlfn.CONCAT("Q",_xlfn.CEILING.MATH(MONTH(Table1[[#This Row],[Date received]])/3))</f>
        <v>Q1</v>
      </c>
    </row>
    <row r="9267" spans="1:14" x14ac:dyDescent="0.3">
      <c r="A9267">
        <v>1696058</v>
      </c>
      <c r="B9267" t="s">
        <v>58</v>
      </c>
      <c r="C9267" t="s">
        <v>16</v>
      </c>
      <c r="D9267" t="s">
        <v>75</v>
      </c>
      <c r="E9267" t="s">
        <v>18</v>
      </c>
      <c r="F9267" t="str">
        <f>_xlfn.XLOOKUP(E9267,State_Code_Name!$C$2:$C$52,State_Code_Name!$B$2:$B$52)</f>
        <v>California</v>
      </c>
      <c r="G9267" t="s">
        <v>19</v>
      </c>
      <c r="H9267" s="15">
        <v>42352</v>
      </c>
      <c r="I9267" s="15">
        <v>42352</v>
      </c>
      <c r="J9267" t="s">
        <v>14</v>
      </c>
      <c r="K9267" t="s">
        <v>15</v>
      </c>
      <c r="L9267">
        <f>Table1[[#This Row],[Date resolved]]-Table1[[#This Row],[Date received]]</f>
        <v>0</v>
      </c>
      <c r="M9267">
        <f>YEAR(Table1[[#This Row],[Date received]])</f>
        <v>2015</v>
      </c>
      <c r="N9267" t="str">
        <f>_xlfn.CONCAT("Q",_xlfn.CEILING.MATH(MONTH(Table1[[#This Row],[Date received]])/3))</f>
        <v>Q4</v>
      </c>
    </row>
    <row r="9268" spans="1:14" x14ac:dyDescent="0.3">
      <c r="A9268">
        <v>1830837</v>
      </c>
      <c r="B9268" t="s">
        <v>30</v>
      </c>
      <c r="C9268" t="s">
        <v>36</v>
      </c>
      <c r="D9268" t="s">
        <v>99</v>
      </c>
      <c r="E9268" t="s">
        <v>31</v>
      </c>
      <c r="F9268" t="str">
        <f>_xlfn.XLOOKUP(E9268,State_Code_Name!$C$2:$C$52,State_Code_Name!$B$2:$B$52)</f>
        <v>Texas</v>
      </c>
      <c r="G9268" t="s">
        <v>13</v>
      </c>
      <c r="H9268" s="15">
        <v>42443</v>
      </c>
      <c r="I9268" s="15">
        <v>42443</v>
      </c>
      <c r="J9268" t="s">
        <v>14</v>
      </c>
      <c r="K9268" t="s">
        <v>14</v>
      </c>
      <c r="L9268">
        <f>Table1[[#This Row],[Date resolved]]-Table1[[#This Row],[Date received]]</f>
        <v>0</v>
      </c>
      <c r="M9268">
        <f>YEAR(Table1[[#This Row],[Date received]])</f>
        <v>2016</v>
      </c>
      <c r="N9268" t="str">
        <f>_xlfn.CONCAT("Q",_xlfn.CEILING.MATH(MONTH(Table1[[#This Row],[Date received]])/3))</f>
        <v>Q1</v>
      </c>
    </row>
    <row r="9269" spans="1:14" x14ac:dyDescent="0.3">
      <c r="A9269">
        <v>1230427</v>
      </c>
      <c r="B9269" t="s">
        <v>97</v>
      </c>
      <c r="C9269" t="s">
        <v>52</v>
      </c>
      <c r="D9269" t="s">
        <v>76</v>
      </c>
      <c r="E9269" t="s">
        <v>46</v>
      </c>
      <c r="F9269" t="str">
        <f>_xlfn.XLOOKUP(E9269,State_Code_Name!$C$2:$C$52,State_Code_Name!$B$2:$B$52)</f>
        <v>Pennsylvania</v>
      </c>
      <c r="G9269" t="s">
        <v>19</v>
      </c>
      <c r="H9269" s="15">
        <v>42043</v>
      </c>
      <c r="I9269" s="15">
        <v>42046</v>
      </c>
      <c r="J9269" t="s">
        <v>14</v>
      </c>
      <c r="K9269" t="s">
        <v>15</v>
      </c>
      <c r="L9269">
        <f>Table1[[#This Row],[Date resolved]]-Table1[[#This Row],[Date received]]</f>
        <v>3</v>
      </c>
      <c r="M9269">
        <f>YEAR(Table1[[#This Row],[Date received]])</f>
        <v>2015</v>
      </c>
      <c r="N9269" t="str">
        <f>_xlfn.CONCAT("Q",_xlfn.CEILING.MATH(MONTH(Table1[[#This Row],[Date received]])/3))</f>
        <v>Q1</v>
      </c>
    </row>
    <row r="9270" spans="1:14" x14ac:dyDescent="0.3">
      <c r="A9270">
        <v>2128463</v>
      </c>
      <c r="B9270" t="s">
        <v>54</v>
      </c>
      <c r="C9270" t="s">
        <v>52</v>
      </c>
      <c r="D9270" t="s">
        <v>103</v>
      </c>
      <c r="E9270" t="s">
        <v>40</v>
      </c>
      <c r="F9270" t="str">
        <f>_xlfn.XLOOKUP(E9270,State_Code_Name!$C$2:$C$52,State_Code_Name!$B$2:$B$52)</f>
        <v>Nevada</v>
      </c>
      <c r="G9270" t="s">
        <v>19</v>
      </c>
      <c r="H9270" s="15">
        <v>42636</v>
      </c>
      <c r="I9270" s="15">
        <v>42636</v>
      </c>
      <c r="J9270" t="s">
        <v>14</v>
      </c>
      <c r="K9270" t="s">
        <v>14</v>
      </c>
      <c r="L9270">
        <f>Table1[[#This Row],[Date resolved]]-Table1[[#This Row],[Date received]]</f>
        <v>0</v>
      </c>
      <c r="M9270">
        <f>YEAR(Table1[[#This Row],[Date received]])</f>
        <v>2016</v>
      </c>
      <c r="N9270" t="str">
        <f>_xlfn.CONCAT("Q",_xlfn.CEILING.MATH(MONTH(Table1[[#This Row],[Date received]])/3))</f>
        <v>Q3</v>
      </c>
    </row>
    <row r="9271" spans="1:14" x14ac:dyDescent="0.3">
      <c r="A9271">
        <v>1140277</v>
      </c>
      <c r="B9271" t="s">
        <v>92</v>
      </c>
      <c r="C9271" t="s">
        <v>9</v>
      </c>
      <c r="D9271" t="s">
        <v>132</v>
      </c>
      <c r="E9271" t="s">
        <v>39</v>
      </c>
      <c r="F9271" t="str">
        <f>_xlfn.XLOOKUP(E9271,State_Code_Name!$C$2:$C$52,State_Code_Name!$B$2:$B$52)</f>
        <v>Ohio</v>
      </c>
      <c r="G9271" t="s">
        <v>19</v>
      </c>
      <c r="H9271" s="15">
        <v>41976</v>
      </c>
      <c r="I9271" s="15">
        <v>41976</v>
      </c>
      <c r="J9271" t="s">
        <v>14</v>
      </c>
      <c r="K9271" t="s">
        <v>15</v>
      </c>
      <c r="L9271">
        <f>Table1[[#This Row],[Date resolved]]-Table1[[#This Row],[Date received]]</f>
        <v>0</v>
      </c>
      <c r="M9271">
        <f>YEAR(Table1[[#This Row],[Date received]])</f>
        <v>2014</v>
      </c>
      <c r="N9271" t="str">
        <f>_xlfn.CONCAT("Q",_xlfn.CEILING.MATH(MONTH(Table1[[#This Row],[Date received]])/3))</f>
        <v>Q4</v>
      </c>
    </row>
    <row r="9272" spans="1:14" x14ac:dyDescent="0.3">
      <c r="A9272">
        <v>1350355</v>
      </c>
      <c r="B9272" t="s">
        <v>54</v>
      </c>
      <c r="C9272" t="s">
        <v>52</v>
      </c>
      <c r="D9272" t="s">
        <v>96</v>
      </c>
      <c r="E9272" t="s">
        <v>115</v>
      </c>
      <c r="F9272" t="str">
        <f>_xlfn.XLOOKUP(E9272,State_Code_Name!$C$2:$C$52,State_Code_Name!$B$2:$B$52)</f>
        <v>Iowa</v>
      </c>
      <c r="G9272" t="s">
        <v>19</v>
      </c>
      <c r="H9272" s="15">
        <v>42122</v>
      </c>
      <c r="I9272" s="15">
        <v>42122</v>
      </c>
      <c r="J9272" t="s">
        <v>14</v>
      </c>
      <c r="K9272" t="s">
        <v>15</v>
      </c>
      <c r="L9272">
        <f>Table1[[#This Row],[Date resolved]]-Table1[[#This Row],[Date received]]</f>
        <v>0</v>
      </c>
      <c r="M9272">
        <f>YEAR(Table1[[#This Row],[Date received]])</f>
        <v>2015</v>
      </c>
      <c r="N9272" t="str">
        <f>_xlfn.CONCAT("Q",_xlfn.CEILING.MATH(MONTH(Table1[[#This Row],[Date received]])/3))</f>
        <v>Q2</v>
      </c>
    </row>
    <row r="9273" spans="1:14" x14ac:dyDescent="0.3">
      <c r="A9273">
        <v>1179730</v>
      </c>
      <c r="B9273" t="s">
        <v>54</v>
      </c>
      <c r="C9273" t="s">
        <v>52</v>
      </c>
      <c r="D9273" t="s">
        <v>103</v>
      </c>
      <c r="E9273" t="s">
        <v>79</v>
      </c>
      <c r="F9273" t="str">
        <f>_xlfn.XLOOKUP(E9273,State_Code_Name!$C$2:$C$52,State_Code_Name!$B$2:$B$52)</f>
        <v>Minnesota</v>
      </c>
      <c r="G9273" t="s">
        <v>19</v>
      </c>
      <c r="H9273" s="15">
        <v>42007</v>
      </c>
      <c r="I9273" s="15">
        <v>42007</v>
      </c>
      <c r="J9273" t="s">
        <v>14</v>
      </c>
      <c r="K9273" t="s">
        <v>14</v>
      </c>
      <c r="L9273">
        <f>Table1[[#This Row],[Date resolved]]-Table1[[#This Row],[Date received]]</f>
        <v>0</v>
      </c>
      <c r="M9273">
        <f>YEAR(Table1[[#This Row],[Date received]])</f>
        <v>2015</v>
      </c>
      <c r="N9273" t="str">
        <f>_xlfn.CONCAT("Q",_xlfn.CEILING.MATH(MONTH(Table1[[#This Row],[Date received]])/3))</f>
        <v>Q1</v>
      </c>
    </row>
    <row r="9274" spans="1:14" x14ac:dyDescent="0.3">
      <c r="A9274">
        <v>1379463</v>
      </c>
      <c r="B9274" t="s">
        <v>11</v>
      </c>
      <c r="C9274" t="s">
        <v>26</v>
      </c>
      <c r="D9274" t="s">
        <v>78</v>
      </c>
      <c r="E9274" t="s">
        <v>18</v>
      </c>
      <c r="F9274" t="str">
        <f>_xlfn.XLOOKUP(E9274,State_Code_Name!$C$2:$C$52,State_Code_Name!$B$2:$B$52)</f>
        <v>California</v>
      </c>
      <c r="G9274" t="s">
        <v>19</v>
      </c>
      <c r="H9274" s="15">
        <v>42141</v>
      </c>
      <c r="I9274" s="15">
        <v>42141</v>
      </c>
      <c r="J9274" t="s">
        <v>14</v>
      </c>
      <c r="K9274" t="s">
        <v>15</v>
      </c>
      <c r="L9274">
        <f>Table1[[#This Row],[Date resolved]]-Table1[[#This Row],[Date received]]</f>
        <v>0</v>
      </c>
      <c r="M9274">
        <f>YEAR(Table1[[#This Row],[Date received]])</f>
        <v>2015</v>
      </c>
      <c r="N9274" t="str">
        <f>_xlfn.CONCAT("Q",_xlfn.CEILING.MATH(MONTH(Table1[[#This Row],[Date received]])/3))</f>
        <v>Q2</v>
      </c>
    </row>
    <row r="9275" spans="1:14" x14ac:dyDescent="0.3">
      <c r="A9275">
        <v>704838</v>
      </c>
      <c r="B9275" t="s">
        <v>47</v>
      </c>
      <c r="C9275" t="s">
        <v>26</v>
      </c>
      <c r="D9275" t="s">
        <v>78</v>
      </c>
      <c r="E9275" t="s">
        <v>18</v>
      </c>
      <c r="F9275" t="str">
        <f>_xlfn.XLOOKUP(E9275,State_Code_Name!$C$2:$C$52,State_Code_Name!$B$2:$B$52)</f>
        <v>California</v>
      </c>
      <c r="G9275" t="s">
        <v>19</v>
      </c>
      <c r="H9275" s="15">
        <v>41679</v>
      </c>
      <c r="I9275" s="15">
        <v>41682</v>
      </c>
      <c r="J9275" t="s">
        <v>14</v>
      </c>
      <c r="K9275" t="s">
        <v>14</v>
      </c>
      <c r="L9275">
        <f>Table1[[#This Row],[Date resolved]]-Table1[[#This Row],[Date received]]</f>
        <v>3</v>
      </c>
      <c r="M9275">
        <f>YEAR(Table1[[#This Row],[Date received]])</f>
        <v>2014</v>
      </c>
      <c r="N9275" t="str">
        <f>_xlfn.CONCAT("Q",_xlfn.CEILING.MATH(MONTH(Table1[[#This Row],[Date received]])/3))</f>
        <v>Q1</v>
      </c>
    </row>
    <row r="9276" spans="1:14" x14ac:dyDescent="0.3">
      <c r="A9276">
        <v>1805826</v>
      </c>
      <c r="B9276" t="s">
        <v>97</v>
      </c>
      <c r="C9276" t="s">
        <v>52</v>
      </c>
      <c r="D9276" t="s">
        <v>76</v>
      </c>
      <c r="E9276" t="s">
        <v>35</v>
      </c>
      <c r="F9276" t="str">
        <f>_xlfn.XLOOKUP(E9276,State_Code_Name!$C$2:$C$52,State_Code_Name!$B$2:$B$52)</f>
        <v>Florida</v>
      </c>
      <c r="G9276" t="s">
        <v>19</v>
      </c>
      <c r="H9276" s="15">
        <v>42426</v>
      </c>
      <c r="I9276" s="15">
        <v>42426</v>
      </c>
      <c r="J9276" t="s">
        <v>14</v>
      </c>
      <c r="K9276" t="s">
        <v>14</v>
      </c>
      <c r="L9276">
        <f>Table1[[#This Row],[Date resolved]]-Table1[[#This Row],[Date received]]</f>
        <v>0</v>
      </c>
      <c r="M9276">
        <f>YEAR(Table1[[#This Row],[Date received]])</f>
        <v>2016</v>
      </c>
      <c r="N9276" t="str">
        <f>_xlfn.CONCAT("Q",_xlfn.CEILING.MATH(MONTH(Table1[[#This Row],[Date received]])/3))</f>
        <v>Q1</v>
      </c>
    </row>
    <row r="9277" spans="1:14" x14ac:dyDescent="0.3">
      <c r="A9277">
        <v>1057602</v>
      </c>
      <c r="B9277" t="s">
        <v>47</v>
      </c>
      <c r="C9277" t="s">
        <v>26</v>
      </c>
      <c r="D9277" t="s">
        <v>27</v>
      </c>
      <c r="E9277" t="s">
        <v>153</v>
      </c>
      <c r="F9277" t="str">
        <f>_xlfn.XLOOKUP(E9277,State_Code_Name!$C$2:$C$52,State_Code_Name!$B$2:$B$52)</f>
        <v>Rhode Island</v>
      </c>
      <c r="G9277" t="s">
        <v>19</v>
      </c>
      <c r="H9277" s="15">
        <v>41915</v>
      </c>
      <c r="I9277" s="15">
        <v>41915</v>
      </c>
      <c r="J9277" t="s">
        <v>15</v>
      </c>
      <c r="K9277" t="s">
        <v>15</v>
      </c>
      <c r="L9277">
        <f>Table1[[#This Row],[Date resolved]]-Table1[[#This Row],[Date received]]</f>
        <v>0</v>
      </c>
      <c r="M9277">
        <f>YEAR(Table1[[#This Row],[Date received]])</f>
        <v>2014</v>
      </c>
      <c r="N9277" t="str">
        <f>_xlfn.CONCAT("Q",_xlfn.CEILING.MATH(MONTH(Table1[[#This Row],[Date received]])/3))</f>
        <v>Q4</v>
      </c>
    </row>
    <row r="9278" spans="1:14" x14ac:dyDescent="0.3">
      <c r="A9278">
        <v>2120690</v>
      </c>
      <c r="B9278" t="s">
        <v>378</v>
      </c>
      <c r="C9278" t="s">
        <v>26</v>
      </c>
      <c r="D9278" t="s">
        <v>27</v>
      </c>
      <c r="E9278" t="s">
        <v>18</v>
      </c>
      <c r="F9278" t="str">
        <f>_xlfn.XLOOKUP(E9278,State_Code_Name!$C$2:$C$52,State_Code_Name!$B$2:$B$52)</f>
        <v>California</v>
      </c>
      <c r="G9278" t="s">
        <v>19</v>
      </c>
      <c r="H9278" s="15">
        <v>42633</v>
      </c>
      <c r="I9278" s="15">
        <v>42633</v>
      </c>
      <c r="J9278" t="s">
        <v>14</v>
      </c>
      <c r="K9278" t="s">
        <v>14</v>
      </c>
      <c r="L9278">
        <f>Table1[[#This Row],[Date resolved]]-Table1[[#This Row],[Date received]]</f>
        <v>0</v>
      </c>
      <c r="M9278">
        <f>YEAR(Table1[[#This Row],[Date received]])</f>
        <v>2016</v>
      </c>
      <c r="N9278" t="str">
        <f>_xlfn.CONCAT("Q",_xlfn.CEILING.MATH(MONTH(Table1[[#This Row],[Date received]])/3))</f>
        <v>Q3</v>
      </c>
    </row>
    <row r="9279" spans="1:14" x14ac:dyDescent="0.3">
      <c r="A9279">
        <v>1288213</v>
      </c>
      <c r="B9279" t="s">
        <v>69</v>
      </c>
      <c r="C9279" t="s">
        <v>26</v>
      </c>
      <c r="D9279" t="s">
        <v>159</v>
      </c>
      <c r="E9279" t="s">
        <v>18</v>
      </c>
      <c r="F9279" t="str">
        <f>_xlfn.XLOOKUP(E9279,State_Code_Name!$C$2:$C$52,State_Code_Name!$B$2:$B$52)</f>
        <v>California</v>
      </c>
      <c r="G9279" t="s">
        <v>19</v>
      </c>
      <c r="H9279" s="15">
        <v>42081</v>
      </c>
      <c r="I9279" s="15">
        <v>42081</v>
      </c>
      <c r="J9279" t="s">
        <v>14</v>
      </c>
      <c r="K9279" t="s">
        <v>15</v>
      </c>
      <c r="L9279">
        <f>Table1[[#This Row],[Date resolved]]-Table1[[#This Row],[Date received]]</f>
        <v>0</v>
      </c>
      <c r="M9279">
        <f>YEAR(Table1[[#This Row],[Date received]])</f>
        <v>2015</v>
      </c>
      <c r="N9279" t="str">
        <f>_xlfn.CONCAT("Q",_xlfn.CEILING.MATH(MONTH(Table1[[#This Row],[Date received]])/3))</f>
        <v>Q1</v>
      </c>
    </row>
    <row r="9280" spans="1:14" x14ac:dyDescent="0.3">
      <c r="A9280">
        <v>2028166</v>
      </c>
      <c r="B9280" t="s">
        <v>164</v>
      </c>
      <c r="C9280" t="s">
        <v>172</v>
      </c>
      <c r="D9280" t="s">
        <v>266</v>
      </c>
      <c r="E9280" t="s">
        <v>12</v>
      </c>
      <c r="F9280" t="str">
        <f>_xlfn.XLOOKUP(E9280,State_Code_Name!$C$2:$C$52,State_Code_Name!$B$2:$B$52)</f>
        <v>Virginia</v>
      </c>
      <c r="G9280" t="s">
        <v>19</v>
      </c>
      <c r="H9280" s="15">
        <v>42576</v>
      </c>
      <c r="I9280" s="15">
        <v>42576</v>
      </c>
      <c r="J9280" t="s">
        <v>14</v>
      </c>
      <c r="K9280" t="s">
        <v>15</v>
      </c>
      <c r="L9280">
        <f>Table1[[#This Row],[Date resolved]]-Table1[[#This Row],[Date received]]</f>
        <v>0</v>
      </c>
      <c r="M9280">
        <f>YEAR(Table1[[#This Row],[Date received]])</f>
        <v>2016</v>
      </c>
      <c r="N9280" t="str">
        <f>_xlfn.CONCAT("Q",_xlfn.CEILING.MATH(MONTH(Table1[[#This Row],[Date received]])/3))</f>
        <v>Q3</v>
      </c>
    </row>
    <row r="9281" spans="1:14" x14ac:dyDescent="0.3">
      <c r="A9281">
        <v>430800</v>
      </c>
      <c r="B9281" t="s">
        <v>164</v>
      </c>
      <c r="C9281" t="s">
        <v>36</v>
      </c>
      <c r="D9281" t="s">
        <v>80</v>
      </c>
      <c r="E9281" t="s">
        <v>122</v>
      </c>
      <c r="F9281" t="str">
        <f>_xlfn.XLOOKUP(E9281,State_Code_Name!$C$2:$C$52,State_Code_Name!$B$2:$B$52)</f>
        <v>Maryland</v>
      </c>
      <c r="G9281" t="s">
        <v>19</v>
      </c>
      <c r="H9281" s="15">
        <v>41438</v>
      </c>
      <c r="I9281" s="15">
        <v>41442</v>
      </c>
      <c r="J9281" t="s">
        <v>14</v>
      </c>
      <c r="K9281" t="s">
        <v>15</v>
      </c>
      <c r="L9281">
        <f>Table1[[#This Row],[Date resolved]]-Table1[[#This Row],[Date received]]</f>
        <v>4</v>
      </c>
      <c r="M9281">
        <f>YEAR(Table1[[#This Row],[Date received]])</f>
        <v>2013</v>
      </c>
      <c r="N9281" t="str">
        <f>_xlfn.CONCAT("Q",_xlfn.CEILING.MATH(MONTH(Table1[[#This Row],[Date received]])/3))</f>
        <v>Q2</v>
      </c>
    </row>
    <row r="9282" spans="1:14" x14ac:dyDescent="0.3">
      <c r="A9282">
        <v>697532</v>
      </c>
      <c r="B9282" t="s">
        <v>309</v>
      </c>
      <c r="C9282" t="s">
        <v>32</v>
      </c>
      <c r="D9282" t="s">
        <v>104</v>
      </c>
      <c r="E9282" t="s">
        <v>74</v>
      </c>
      <c r="F9282" t="str">
        <f>_xlfn.XLOOKUP(E9282,State_Code_Name!$C$2:$C$52,State_Code_Name!$B$2:$B$52)</f>
        <v>Tennessee</v>
      </c>
      <c r="G9282" t="s">
        <v>19</v>
      </c>
      <c r="H9282" s="15">
        <v>41673</v>
      </c>
      <c r="I9282" s="15">
        <v>41673</v>
      </c>
      <c r="J9282" t="s">
        <v>14</v>
      </c>
      <c r="K9282" t="s">
        <v>15</v>
      </c>
      <c r="L9282">
        <f>Table1[[#This Row],[Date resolved]]-Table1[[#This Row],[Date received]]</f>
        <v>0</v>
      </c>
      <c r="M9282">
        <f>YEAR(Table1[[#This Row],[Date received]])</f>
        <v>2014</v>
      </c>
      <c r="N9282" t="str">
        <f>_xlfn.CONCAT("Q",_xlfn.CEILING.MATH(MONTH(Table1[[#This Row],[Date received]])/3))</f>
        <v>Q1</v>
      </c>
    </row>
    <row r="9283" spans="1:14" x14ac:dyDescent="0.3">
      <c r="A9283">
        <v>1540031</v>
      </c>
      <c r="B9283" t="s">
        <v>11</v>
      </c>
      <c r="C9283" t="s">
        <v>16</v>
      </c>
      <c r="D9283" t="s">
        <v>75</v>
      </c>
      <c r="E9283" t="s">
        <v>48</v>
      </c>
      <c r="F9283" t="str">
        <f>_xlfn.XLOOKUP(E9283,State_Code_Name!$C$2:$C$52,State_Code_Name!$B$2:$B$52)</f>
        <v>New Jersey</v>
      </c>
      <c r="G9283" t="s">
        <v>305</v>
      </c>
      <c r="H9283" s="15">
        <v>42243</v>
      </c>
      <c r="I9283" s="15">
        <v>42243</v>
      </c>
      <c r="J9283" t="s">
        <v>14</v>
      </c>
      <c r="K9283" t="s">
        <v>15</v>
      </c>
      <c r="L9283">
        <f>Table1[[#This Row],[Date resolved]]-Table1[[#This Row],[Date received]]</f>
        <v>0</v>
      </c>
      <c r="M9283">
        <f>YEAR(Table1[[#This Row],[Date received]])</f>
        <v>2015</v>
      </c>
      <c r="N9283" t="str">
        <f>_xlfn.CONCAT("Q",_xlfn.CEILING.MATH(MONTH(Table1[[#This Row],[Date received]])/3))</f>
        <v>Q3</v>
      </c>
    </row>
    <row r="9284" spans="1:14" x14ac:dyDescent="0.3">
      <c r="A9284">
        <v>1770714</v>
      </c>
      <c r="B9284" t="s">
        <v>240</v>
      </c>
      <c r="C9284" t="s">
        <v>61</v>
      </c>
      <c r="D9284" t="s">
        <v>459</v>
      </c>
      <c r="E9284" t="s">
        <v>46</v>
      </c>
      <c r="F9284" t="str">
        <f>_xlfn.XLOOKUP(E9284,State_Code_Name!$C$2:$C$52,State_Code_Name!$B$2:$B$52)</f>
        <v>Pennsylvania</v>
      </c>
      <c r="G9284" t="s">
        <v>19</v>
      </c>
      <c r="H9284" s="15">
        <v>42404</v>
      </c>
      <c r="I9284" s="15">
        <v>42404</v>
      </c>
      <c r="J9284" t="s">
        <v>14</v>
      </c>
      <c r="K9284" t="s">
        <v>15</v>
      </c>
      <c r="L9284">
        <f>Table1[[#This Row],[Date resolved]]-Table1[[#This Row],[Date received]]</f>
        <v>0</v>
      </c>
      <c r="M9284">
        <f>YEAR(Table1[[#This Row],[Date received]])</f>
        <v>2016</v>
      </c>
      <c r="N9284" t="str">
        <f>_xlfn.CONCAT("Q",_xlfn.CEILING.MATH(MONTH(Table1[[#This Row],[Date received]])/3))</f>
        <v>Q1</v>
      </c>
    </row>
    <row r="9285" spans="1:14" x14ac:dyDescent="0.3">
      <c r="A9285">
        <v>2080614</v>
      </c>
      <c r="B9285" t="s">
        <v>97</v>
      </c>
      <c r="C9285" t="s">
        <v>52</v>
      </c>
      <c r="D9285" t="s">
        <v>103</v>
      </c>
      <c r="E9285" t="s">
        <v>51</v>
      </c>
      <c r="F9285" t="str">
        <f>_xlfn.XLOOKUP(E9285,State_Code_Name!$C$2:$C$52,State_Code_Name!$B$2:$B$52)</f>
        <v>Washington</v>
      </c>
      <c r="G9285" t="s">
        <v>19</v>
      </c>
      <c r="H9285" s="15">
        <v>42607</v>
      </c>
      <c r="I9285" s="15">
        <v>42607</v>
      </c>
      <c r="J9285" t="s">
        <v>14</v>
      </c>
      <c r="K9285" t="s">
        <v>15</v>
      </c>
      <c r="L9285">
        <f>Table1[[#This Row],[Date resolved]]-Table1[[#This Row],[Date received]]</f>
        <v>0</v>
      </c>
      <c r="M9285">
        <f>YEAR(Table1[[#This Row],[Date received]])</f>
        <v>2016</v>
      </c>
      <c r="N9285" t="str">
        <f>_xlfn.CONCAT("Q",_xlfn.CEILING.MATH(MONTH(Table1[[#This Row],[Date received]])/3))</f>
        <v>Q3</v>
      </c>
    </row>
    <row r="9286" spans="1:14" x14ac:dyDescent="0.3">
      <c r="A9286">
        <v>1029988</v>
      </c>
      <c r="B9286" t="s">
        <v>30</v>
      </c>
      <c r="C9286" t="s">
        <v>26</v>
      </c>
      <c r="D9286" t="s">
        <v>27</v>
      </c>
      <c r="E9286" t="s">
        <v>122</v>
      </c>
      <c r="F9286" t="str">
        <f>_xlfn.XLOOKUP(E9286,State_Code_Name!$C$2:$C$52,State_Code_Name!$B$2:$B$52)</f>
        <v>Maryland</v>
      </c>
      <c r="G9286" t="s">
        <v>19</v>
      </c>
      <c r="H9286" s="15">
        <v>41897</v>
      </c>
      <c r="I9286" s="15">
        <v>41897</v>
      </c>
      <c r="J9286" t="s">
        <v>14</v>
      </c>
      <c r="K9286" t="s">
        <v>14</v>
      </c>
      <c r="L9286">
        <f>Table1[[#This Row],[Date resolved]]-Table1[[#This Row],[Date received]]</f>
        <v>0</v>
      </c>
      <c r="M9286">
        <f>YEAR(Table1[[#This Row],[Date received]])</f>
        <v>2014</v>
      </c>
      <c r="N9286" t="str">
        <f>_xlfn.CONCAT("Q",_xlfn.CEILING.MATH(MONTH(Table1[[#This Row],[Date received]])/3))</f>
        <v>Q3</v>
      </c>
    </row>
    <row r="9287" spans="1:14" x14ac:dyDescent="0.3">
      <c r="A9287">
        <v>1941563</v>
      </c>
      <c r="B9287" t="s">
        <v>934</v>
      </c>
      <c r="C9287" t="s">
        <v>32</v>
      </c>
      <c r="D9287" t="s">
        <v>104</v>
      </c>
      <c r="E9287" t="s">
        <v>31</v>
      </c>
      <c r="F9287" t="str">
        <f>_xlfn.XLOOKUP(E9287,State_Code_Name!$C$2:$C$52,State_Code_Name!$B$2:$B$52)</f>
        <v>Texas</v>
      </c>
      <c r="G9287" t="s">
        <v>19</v>
      </c>
      <c r="H9287" s="15">
        <v>42515</v>
      </c>
      <c r="I9287" s="15">
        <v>42520</v>
      </c>
      <c r="J9287" t="s">
        <v>14</v>
      </c>
      <c r="K9287" t="s">
        <v>15</v>
      </c>
      <c r="L9287">
        <f>Table1[[#This Row],[Date resolved]]-Table1[[#This Row],[Date received]]</f>
        <v>5</v>
      </c>
      <c r="M9287">
        <f>YEAR(Table1[[#This Row],[Date received]])</f>
        <v>2016</v>
      </c>
      <c r="N9287" t="str">
        <f>_xlfn.CONCAT("Q",_xlfn.CEILING.MATH(MONTH(Table1[[#This Row],[Date received]])/3))</f>
        <v>Q2</v>
      </c>
    </row>
    <row r="9288" spans="1:14" x14ac:dyDescent="0.3">
      <c r="A9288">
        <v>538809</v>
      </c>
      <c r="B9288" t="s">
        <v>11</v>
      </c>
      <c r="C9288" t="s">
        <v>26</v>
      </c>
      <c r="D9288" t="s">
        <v>27</v>
      </c>
      <c r="E9288" t="s">
        <v>122</v>
      </c>
      <c r="F9288" t="str">
        <f>_xlfn.XLOOKUP(E9288,State_Code_Name!$C$2:$C$52,State_Code_Name!$B$2:$B$52)</f>
        <v>Maryland</v>
      </c>
      <c r="G9288" t="s">
        <v>19</v>
      </c>
      <c r="H9288" s="15">
        <v>41540</v>
      </c>
      <c r="I9288" s="15">
        <v>41542</v>
      </c>
      <c r="J9288" t="s">
        <v>14</v>
      </c>
      <c r="K9288" t="s">
        <v>15</v>
      </c>
      <c r="L9288">
        <f>Table1[[#This Row],[Date resolved]]-Table1[[#This Row],[Date received]]</f>
        <v>2</v>
      </c>
      <c r="M9288">
        <f>YEAR(Table1[[#This Row],[Date received]])</f>
        <v>2013</v>
      </c>
      <c r="N9288" t="str">
        <f>_xlfn.CONCAT("Q",_xlfn.CEILING.MATH(MONTH(Table1[[#This Row],[Date received]])/3))</f>
        <v>Q3</v>
      </c>
    </row>
    <row r="9289" spans="1:14" x14ac:dyDescent="0.3">
      <c r="A9289">
        <v>1581186</v>
      </c>
      <c r="B9289" t="s">
        <v>105</v>
      </c>
      <c r="C9289" t="s">
        <v>32</v>
      </c>
      <c r="D9289" t="s">
        <v>41</v>
      </c>
      <c r="E9289" t="s">
        <v>171</v>
      </c>
      <c r="F9289" t="str">
        <f>_xlfn.XLOOKUP(E9289,State_Code_Name!$C$2:$C$52,State_Code_Name!$B$2:$B$52)</f>
        <v>Louisiana</v>
      </c>
      <c r="G9289" t="s">
        <v>19</v>
      </c>
      <c r="H9289" s="15">
        <v>42272</v>
      </c>
      <c r="I9289" s="15">
        <v>42272</v>
      </c>
      <c r="J9289" t="s">
        <v>14</v>
      </c>
      <c r="K9289" t="s">
        <v>15</v>
      </c>
      <c r="L9289">
        <f>Table1[[#This Row],[Date resolved]]-Table1[[#This Row],[Date received]]</f>
        <v>0</v>
      </c>
      <c r="M9289">
        <f>YEAR(Table1[[#This Row],[Date received]])</f>
        <v>2015</v>
      </c>
      <c r="N9289" t="str">
        <f>_xlfn.CONCAT("Q",_xlfn.CEILING.MATH(MONTH(Table1[[#This Row],[Date received]])/3))</f>
        <v>Q3</v>
      </c>
    </row>
    <row r="9290" spans="1:14" x14ac:dyDescent="0.3">
      <c r="A9290">
        <v>1012415</v>
      </c>
      <c r="B9290" t="s">
        <v>11</v>
      </c>
      <c r="C9290" t="s">
        <v>9</v>
      </c>
      <c r="D9290" t="s">
        <v>10</v>
      </c>
      <c r="E9290" t="s">
        <v>98</v>
      </c>
      <c r="F9290" t="str">
        <f>_xlfn.XLOOKUP(E9290,State_Code_Name!$C$2:$C$52,State_Code_Name!$B$2:$B$52)</f>
        <v>Colorado</v>
      </c>
      <c r="G9290" t="s">
        <v>19</v>
      </c>
      <c r="H9290" s="15">
        <v>41885</v>
      </c>
      <c r="I9290" s="15">
        <v>41885</v>
      </c>
      <c r="J9290" t="s">
        <v>14</v>
      </c>
      <c r="K9290" t="s">
        <v>15</v>
      </c>
      <c r="L9290">
        <f>Table1[[#This Row],[Date resolved]]-Table1[[#This Row],[Date received]]</f>
        <v>0</v>
      </c>
      <c r="M9290">
        <f>YEAR(Table1[[#This Row],[Date received]])</f>
        <v>2014</v>
      </c>
      <c r="N9290" t="str">
        <f>_xlfn.CONCAT("Q",_xlfn.CEILING.MATH(MONTH(Table1[[#This Row],[Date received]])/3))</f>
        <v>Q3</v>
      </c>
    </row>
    <row r="9291" spans="1:14" x14ac:dyDescent="0.3">
      <c r="A9291">
        <v>577428</v>
      </c>
      <c r="B9291" t="s">
        <v>11</v>
      </c>
      <c r="C9291" t="s">
        <v>36</v>
      </c>
      <c r="D9291" t="s">
        <v>49</v>
      </c>
      <c r="E9291" t="s">
        <v>51</v>
      </c>
      <c r="F9291" t="str">
        <f>_xlfn.XLOOKUP(E9291,State_Code_Name!$C$2:$C$52,State_Code_Name!$B$2:$B$52)</f>
        <v>Washington</v>
      </c>
      <c r="G9291" t="s">
        <v>19</v>
      </c>
      <c r="H9291" s="15">
        <v>41577</v>
      </c>
      <c r="I9291" s="15">
        <v>41577</v>
      </c>
      <c r="J9291" t="s">
        <v>14</v>
      </c>
      <c r="K9291" t="s">
        <v>14</v>
      </c>
      <c r="L9291">
        <f>Table1[[#This Row],[Date resolved]]-Table1[[#This Row],[Date received]]</f>
        <v>0</v>
      </c>
      <c r="M9291">
        <f>YEAR(Table1[[#This Row],[Date received]])</f>
        <v>2013</v>
      </c>
      <c r="N9291" t="str">
        <f>_xlfn.CONCAT("Q",_xlfn.CEILING.MATH(MONTH(Table1[[#This Row],[Date received]])/3))</f>
        <v>Q4</v>
      </c>
    </row>
    <row r="9292" spans="1:14" x14ac:dyDescent="0.3">
      <c r="A9292">
        <v>807059</v>
      </c>
      <c r="B9292" t="s">
        <v>169</v>
      </c>
      <c r="C9292" t="s">
        <v>32</v>
      </c>
      <c r="D9292" t="s">
        <v>161</v>
      </c>
      <c r="E9292" t="s">
        <v>35</v>
      </c>
      <c r="F9292" t="str">
        <f>_xlfn.XLOOKUP(E9292,State_Code_Name!$C$2:$C$52,State_Code_Name!$B$2:$B$52)</f>
        <v>Florida</v>
      </c>
      <c r="G9292" t="s">
        <v>19</v>
      </c>
      <c r="H9292" s="15">
        <v>41743</v>
      </c>
      <c r="I9292" s="15">
        <v>41750</v>
      </c>
      <c r="J9292" t="s">
        <v>14</v>
      </c>
      <c r="K9292" t="s">
        <v>15</v>
      </c>
      <c r="L9292">
        <f>Table1[[#This Row],[Date resolved]]-Table1[[#This Row],[Date received]]</f>
        <v>7</v>
      </c>
      <c r="M9292">
        <f>YEAR(Table1[[#This Row],[Date received]])</f>
        <v>2014</v>
      </c>
      <c r="N9292" t="str">
        <f>_xlfn.CONCAT("Q",_xlfn.CEILING.MATH(MONTH(Table1[[#This Row],[Date received]])/3))</f>
        <v>Q2</v>
      </c>
    </row>
    <row r="9293" spans="1:14" x14ac:dyDescent="0.3">
      <c r="A9293">
        <v>1878062</v>
      </c>
      <c r="B9293" t="s">
        <v>90</v>
      </c>
      <c r="C9293" t="s">
        <v>16</v>
      </c>
      <c r="D9293" t="s">
        <v>20</v>
      </c>
      <c r="E9293" t="s">
        <v>22</v>
      </c>
      <c r="F9293" t="str">
        <f>_xlfn.XLOOKUP(E9293,State_Code_Name!$C$2:$C$52,State_Code_Name!$B$2:$B$52)</f>
        <v>New York</v>
      </c>
      <c r="G9293" t="s">
        <v>19</v>
      </c>
      <c r="H9293" s="15">
        <v>42474</v>
      </c>
      <c r="I9293" s="15">
        <v>42474</v>
      </c>
      <c r="J9293" t="s">
        <v>14</v>
      </c>
      <c r="K9293" t="s">
        <v>15</v>
      </c>
      <c r="L9293">
        <f>Table1[[#This Row],[Date resolved]]-Table1[[#This Row],[Date received]]</f>
        <v>0</v>
      </c>
      <c r="M9293">
        <f>YEAR(Table1[[#This Row],[Date received]])</f>
        <v>2016</v>
      </c>
      <c r="N9293" t="str">
        <f>_xlfn.CONCAT("Q",_xlfn.CEILING.MATH(MONTH(Table1[[#This Row],[Date received]])/3))</f>
        <v>Q2</v>
      </c>
    </row>
    <row r="9294" spans="1:14" x14ac:dyDescent="0.3">
      <c r="A9294">
        <v>906403</v>
      </c>
      <c r="B9294" t="s">
        <v>514</v>
      </c>
      <c r="C9294" t="s">
        <v>32</v>
      </c>
      <c r="D9294" t="s">
        <v>44</v>
      </c>
      <c r="E9294" t="s">
        <v>35</v>
      </c>
      <c r="F9294" t="str">
        <f>_xlfn.XLOOKUP(E9294,State_Code_Name!$C$2:$C$52,State_Code_Name!$B$2:$B$52)</f>
        <v>Florida</v>
      </c>
      <c r="G9294" t="s">
        <v>19</v>
      </c>
      <c r="H9294" s="15">
        <v>41813</v>
      </c>
      <c r="I9294" s="15">
        <v>41813</v>
      </c>
      <c r="J9294" t="s">
        <v>14</v>
      </c>
      <c r="K9294" t="s">
        <v>15</v>
      </c>
      <c r="L9294">
        <f>Table1[[#This Row],[Date resolved]]-Table1[[#This Row],[Date received]]</f>
        <v>0</v>
      </c>
      <c r="M9294">
        <f>YEAR(Table1[[#This Row],[Date received]])</f>
        <v>2014</v>
      </c>
      <c r="N9294" t="str">
        <f>_xlfn.CONCAT("Q",_xlfn.CEILING.MATH(MONTH(Table1[[#This Row],[Date received]])/3))</f>
        <v>Q2</v>
      </c>
    </row>
    <row r="9295" spans="1:14" x14ac:dyDescent="0.3">
      <c r="A9295">
        <v>1670044</v>
      </c>
      <c r="B9295" t="s">
        <v>60</v>
      </c>
      <c r="C9295" t="s">
        <v>52</v>
      </c>
      <c r="D9295" t="s">
        <v>96</v>
      </c>
      <c r="E9295" t="s">
        <v>42</v>
      </c>
      <c r="F9295" t="str">
        <f>_xlfn.XLOOKUP(E9295,State_Code_Name!$C$2:$C$52,State_Code_Name!$B$2:$B$52)</f>
        <v>North Carolina</v>
      </c>
      <c r="G9295" t="s">
        <v>19</v>
      </c>
      <c r="H9295" s="15">
        <v>42332</v>
      </c>
      <c r="I9295" s="15">
        <v>42332</v>
      </c>
      <c r="J9295" t="s">
        <v>14</v>
      </c>
      <c r="K9295" t="s">
        <v>15</v>
      </c>
      <c r="L9295">
        <f>Table1[[#This Row],[Date resolved]]-Table1[[#This Row],[Date received]]</f>
        <v>0</v>
      </c>
      <c r="M9295">
        <f>YEAR(Table1[[#This Row],[Date received]])</f>
        <v>2015</v>
      </c>
      <c r="N9295" t="str">
        <f>_xlfn.CONCAT("Q",_xlfn.CEILING.MATH(MONTH(Table1[[#This Row],[Date received]])/3))</f>
        <v>Q4</v>
      </c>
    </row>
    <row r="9296" spans="1:14" x14ac:dyDescent="0.3">
      <c r="A9296">
        <v>1805395</v>
      </c>
      <c r="B9296" t="s">
        <v>11</v>
      </c>
      <c r="C9296" t="s">
        <v>16</v>
      </c>
      <c r="D9296" t="s">
        <v>24</v>
      </c>
      <c r="E9296" t="s">
        <v>35</v>
      </c>
      <c r="F9296" t="str">
        <f>_xlfn.XLOOKUP(E9296,State_Code_Name!$C$2:$C$52,State_Code_Name!$B$2:$B$52)</f>
        <v>Florida</v>
      </c>
      <c r="G9296" t="s">
        <v>13</v>
      </c>
      <c r="H9296" s="15">
        <v>42424</v>
      </c>
      <c r="I9296" s="15">
        <v>42425</v>
      </c>
      <c r="J9296" t="s">
        <v>14</v>
      </c>
      <c r="K9296" t="s">
        <v>15</v>
      </c>
      <c r="L9296">
        <f>Table1[[#This Row],[Date resolved]]-Table1[[#This Row],[Date received]]</f>
        <v>1</v>
      </c>
      <c r="M9296">
        <f>YEAR(Table1[[#This Row],[Date received]])</f>
        <v>2016</v>
      </c>
      <c r="N9296" t="str">
        <f>_xlfn.CONCAT("Q",_xlfn.CEILING.MATH(MONTH(Table1[[#This Row],[Date received]])/3))</f>
        <v>Q1</v>
      </c>
    </row>
    <row r="9297" spans="1:14" x14ac:dyDescent="0.3">
      <c r="A9297">
        <v>1494228</v>
      </c>
      <c r="B9297" t="s">
        <v>944</v>
      </c>
      <c r="C9297" t="s">
        <v>32</v>
      </c>
      <c r="D9297" t="s">
        <v>116</v>
      </c>
      <c r="E9297" t="s">
        <v>31</v>
      </c>
      <c r="F9297" t="str">
        <f>_xlfn.XLOOKUP(E9297,State_Code_Name!$C$2:$C$52,State_Code_Name!$B$2:$B$52)</f>
        <v>Texas</v>
      </c>
      <c r="G9297" t="s">
        <v>13</v>
      </c>
      <c r="H9297" s="15">
        <v>42215</v>
      </c>
      <c r="I9297" s="15">
        <v>42215</v>
      </c>
      <c r="J9297" t="s">
        <v>14</v>
      </c>
      <c r="K9297" t="s">
        <v>15</v>
      </c>
      <c r="L9297">
        <f>Table1[[#This Row],[Date resolved]]-Table1[[#This Row],[Date received]]</f>
        <v>0</v>
      </c>
      <c r="M9297">
        <f>YEAR(Table1[[#This Row],[Date received]])</f>
        <v>2015</v>
      </c>
      <c r="N9297" t="str">
        <f>_xlfn.CONCAT("Q",_xlfn.CEILING.MATH(MONTH(Table1[[#This Row],[Date received]])/3))</f>
        <v>Q3</v>
      </c>
    </row>
    <row r="9298" spans="1:14" x14ac:dyDescent="0.3">
      <c r="A9298">
        <v>1953521</v>
      </c>
      <c r="B9298" t="s">
        <v>11</v>
      </c>
      <c r="C9298" t="s">
        <v>26</v>
      </c>
      <c r="D9298" t="s">
        <v>159</v>
      </c>
      <c r="E9298" t="s">
        <v>18</v>
      </c>
      <c r="F9298" t="str">
        <f>_xlfn.XLOOKUP(E9298,State_Code_Name!$C$2:$C$52,State_Code_Name!$B$2:$B$52)</f>
        <v>California</v>
      </c>
      <c r="G9298" t="s">
        <v>19</v>
      </c>
      <c r="H9298" s="15">
        <v>42524</v>
      </c>
      <c r="I9298" s="15">
        <v>42524</v>
      </c>
      <c r="J9298" t="s">
        <v>14</v>
      </c>
      <c r="K9298" t="s">
        <v>15</v>
      </c>
      <c r="L9298">
        <f>Table1[[#This Row],[Date resolved]]-Table1[[#This Row],[Date received]]</f>
        <v>0</v>
      </c>
      <c r="M9298">
        <f>YEAR(Table1[[#This Row],[Date received]])</f>
        <v>2016</v>
      </c>
      <c r="N9298" t="str">
        <f>_xlfn.CONCAT("Q",_xlfn.CEILING.MATH(MONTH(Table1[[#This Row],[Date received]])/3))</f>
        <v>Q2</v>
      </c>
    </row>
    <row r="9299" spans="1:14" x14ac:dyDescent="0.3">
      <c r="A9299">
        <v>1743314</v>
      </c>
      <c r="B9299" t="s">
        <v>43</v>
      </c>
      <c r="C9299" t="s">
        <v>16</v>
      </c>
      <c r="D9299" t="s">
        <v>20</v>
      </c>
      <c r="E9299" t="s">
        <v>59</v>
      </c>
      <c r="F9299" t="str">
        <f>_xlfn.XLOOKUP(E9299,State_Code_Name!$C$2:$C$52,State_Code_Name!$B$2:$B$52)</f>
        <v>Illinois</v>
      </c>
      <c r="G9299" t="s">
        <v>305</v>
      </c>
      <c r="H9299" s="15">
        <v>42383</v>
      </c>
      <c r="I9299" s="15">
        <v>42388</v>
      </c>
      <c r="J9299" t="s">
        <v>14</v>
      </c>
      <c r="K9299" t="s">
        <v>15</v>
      </c>
      <c r="L9299">
        <f>Table1[[#This Row],[Date resolved]]-Table1[[#This Row],[Date received]]</f>
        <v>5</v>
      </c>
      <c r="M9299">
        <f>YEAR(Table1[[#This Row],[Date received]])</f>
        <v>2016</v>
      </c>
      <c r="N9299" t="str">
        <f>_xlfn.CONCAT("Q",_xlfn.CEILING.MATH(MONTH(Table1[[#This Row],[Date received]])/3))</f>
        <v>Q1</v>
      </c>
    </row>
    <row r="9300" spans="1:14" x14ac:dyDescent="0.3">
      <c r="A9300">
        <v>781402</v>
      </c>
      <c r="B9300" t="s">
        <v>30</v>
      </c>
      <c r="C9300" t="s">
        <v>16</v>
      </c>
      <c r="D9300" t="s">
        <v>20</v>
      </c>
      <c r="E9300" t="s">
        <v>114</v>
      </c>
      <c r="F9300" t="str">
        <f>_xlfn.XLOOKUP(E9300,State_Code_Name!$C$2:$C$52,State_Code_Name!$B$2:$B$52)</f>
        <v>South Carolina</v>
      </c>
      <c r="G9300" t="s">
        <v>19</v>
      </c>
      <c r="H9300" s="15">
        <v>41725</v>
      </c>
      <c r="I9300" s="15">
        <v>41743</v>
      </c>
      <c r="J9300" t="s">
        <v>14</v>
      </c>
      <c r="K9300" t="s">
        <v>15</v>
      </c>
      <c r="L9300">
        <f>Table1[[#This Row],[Date resolved]]-Table1[[#This Row],[Date received]]</f>
        <v>18</v>
      </c>
      <c r="M9300">
        <f>YEAR(Table1[[#This Row],[Date received]])</f>
        <v>2014</v>
      </c>
      <c r="N9300" t="str">
        <f>_xlfn.CONCAT("Q",_xlfn.CEILING.MATH(MONTH(Table1[[#This Row],[Date received]])/3))</f>
        <v>Q1</v>
      </c>
    </row>
    <row r="9301" spans="1:14" x14ac:dyDescent="0.3">
      <c r="A9301">
        <v>1884889</v>
      </c>
      <c r="B9301" t="s">
        <v>73</v>
      </c>
      <c r="C9301" t="s">
        <v>26</v>
      </c>
      <c r="D9301" t="s">
        <v>27</v>
      </c>
      <c r="E9301" t="s">
        <v>35</v>
      </c>
      <c r="F9301" t="str">
        <f>_xlfn.XLOOKUP(E9301,State_Code_Name!$C$2:$C$52,State_Code_Name!$B$2:$B$52)</f>
        <v>Florida</v>
      </c>
      <c r="G9301" t="s">
        <v>19</v>
      </c>
      <c r="H9301" s="15">
        <v>42478</v>
      </c>
      <c r="I9301" s="15">
        <v>42478</v>
      </c>
      <c r="J9301" t="s">
        <v>14</v>
      </c>
      <c r="K9301" t="s">
        <v>14</v>
      </c>
      <c r="L9301">
        <f>Table1[[#This Row],[Date resolved]]-Table1[[#This Row],[Date received]]</f>
        <v>0</v>
      </c>
      <c r="M9301">
        <f>YEAR(Table1[[#This Row],[Date received]])</f>
        <v>2016</v>
      </c>
      <c r="N9301" t="str">
        <f>_xlfn.CONCAT("Q",_xlfn.CEILING.MATH(MONTH(Table1[[#This Row],[Date received]])/3))</f>
        <v>Q2</v>
      </c>
    </row>
    <row r="9302" spans="1:14" x14ac:dyDescent="0.3">
      <c r="A9302">
        <v>1695519</v>
      </c>
      <c r="B9302" t="s">
        <v>95</v>
      </c>
      <c r="C9302" t="s">
        <v>36</v>
      </c>
      <c r="D9302" t="s">
        <v>202</v>
      </c>
      <c r="E9302" t="s">
        <v>74</v>
      </c>
      <c r="F9302" t="str">
        <f>_xlfn.XLOOKUP(E9302,State_Code_Name!$C$2:$C$52,State_Code_Name!$B$2:$B$52)</f>
        <v>Tennessee</v>
      </c>
      <c r="G9302" t="s">
        <v>19</v>
      </c>
      <c r="H9302" s="15">
        <v>42352</v>
      </c>
      <c r="I9302" s="15">
        <v>42355</v>
      </c>
      <c r="J9302" t="s">
        <v>14</v>
      </c>
      <c r="K9302" t="s">
        <v>15</v>
      </c>
      <c r="L9302">
        <f>Table1[[#This Row],[Date resolved]]-Table1[[#This Row],[Date received]]</f>
        <v>3</v>
      </c>
      <c r="M9302">
        <f>YEAR(Table1[[#This Row],[Date received]])</f>
        <v>2015</v>
      </c>
      <c r="N9302" t="str">
        <f>_xlfn.CONCAT("Q",_xlfn.CEILING.MATH(MONTH(Table1[[#This Row],[Date received]])/3))</f>
        <v>Q4</v>
      </c>
    </row>
    <row r="9303" spans="1:14" x14ac:dyDescent="0.3">
      <c r="A9303">
        <v>1779107</v>
      </c>
      <c r="B9303" t="s">
        <v>95</v>
      </c>
      <c r="C9303" t="s">
        <v>16</v>
      </c>
      <c r="D9303" t="s">
        <v>24</v>
      </c>
      <c r="E9303" t="s">
        <v>35</v>
      </c>
      <c r="F9303" t="str">
        <f>_xlfn.XLOOKUP(E9303,State_Code_Name!$C$2:$C$52,State_Code_Name!$B$2:$B$52)</f>
        <v>Florida</v>
      </c>
      <c r="G9303" t="s">
        <v>305</v>
      </c>
      <c r="H9303" s="15">
        <v>42409</v>
      </c>
      <c r="I9303" s="15">
        <v>42409</v>
      </c>
      <c r="J9303" t="s">
        <v>14</v>
      </c>
      <c r="K9303" t="s">
        <v>15</v>
      </c>
      <c r="L9303">
        <f>Table1[[#This Row],[Date resolved]]-Table1[[#This Row],[Date received]]</f>
        <v>0</v>
      </c>
      <c r="M9303">
        <f>YEAR(Table1[[#This Row],[Date received]])</f>
        <v>2016</v>
      </c>
      <c r="N9303" t="str">
        <f>_xlfn.CONCAT("Q",_xlfn.CEILING.MATH(MONTH(Table1[[#This Row],[Date received]])/3))</f>
        <v>Q1</v>
      </c>
    </row>
    <row r="9304" spans="1:14" x14ac:dyDescent="0.3">
      <c r="A9304">
        <v>1454160</v>
      </c>
      <c r="B9304" t="s">
        <v>1109</v>
      </c>
      <c r="C9304" t="s">
        <v>26</v>
      </c>
      <c r="D9304" t="s">
        <v>27</v>
      </c>
      <c r="E9304" t="s">
        <v>35</v>
      </c>
      <c r="F9304" t="str">
        <f>_xlfn.XLOOKUP(E9304,State_Code_Name!$C$2:$C$52,State_Code_Name!$B$2:$B$52)</f>
        <v>Florida</v>
      </c>
      <c r="G9304" t="s">
        <v>305</v>
      </c>
      <c r="H9304" s="15">
        <v>42192</v>
      </c>
      <c r="I9304" s="15">
        <v>42195</v>
      </c>
      <c r="J9304" t="s">
        <v>14</v>
      </c>
      <c r="K9304" t="s">
        <v>15</v>
      </c>
      <c r="L9304">
        <f>Table1[[#This Row],[Date resolved]]-Table1[[#This Row],[Date received]]</f>
        <v>3</v>
      </c>
      <c r="M9304">
        <f>YEAR(Table1[[#This Row],[Date received]])</f>
        <v>2015</v>
      </c>
      <c r="N9304" t="str">
        <f>_xlfn.CONCAT("Q",_xlfn.CEILING.MATH(MONTH(Table1[[#This Row],[Date received]])/3))</f>
        <v>Q3</v>
      </c>
    </row>
    <row r="9305" spans="1:14" x14ac:dyDescent="0.3">
      <c r="A9305">
        <v>2107263</v>
      </c>
      <c r="B9305" t="s">
        <v>60</v>
      </c>
      <c r="C9305" t="s">
        <v>52</v>
      </c>
      <c r="D9305" t="s">
        <v>76</v>
      </c>
      <c r="E9305" t="s">
        <v>22</v>
      </c>
      <c r="F9305" t="str">
        <f>_xlfn.XLOOKUP(E9305,State_Code_Name!$C$2:$C$52,State_Code_Name!$B$2:$B$52)</f>
        <v>New York</v>
      </c>
      <c r="G9305" t="s">
        <v>19</v>
      </c>
      <c r="H9305" s="15">
        <v>42625</v>
      </c>
      <c r="I9305" s="15">
        <v>42625</v>
      </c>
      <c r="J9305" t="s">
        <v>14</v>
      </c>
      <c r="K9305" t="s">
        <v>14</v>
      </c>
      <c r="L9305">
        <f>Table1[[#This Row],[Date resolved]]-Table1[[#This Row],[Date received]]</f>
        <v>0</v>
      </c>
      <c r="M9305">
        <f>YEAR(Table1[[#This Row],[Date received]])</f>
        <v>2016</v>
      </c>
      <c r="N9305" t="str">
        <f>_xlfn.CONCAT("Q",_xlfn.CEILING.MATH(MONTH(Table1[[#This Row],[Date received]])/3))</f>
        <v>Q3</v>
      </c>
    </row>
    <row r="9306" spans="1:14" x14ac:dyDescent="0.3">
      <c r="A9306">
        <v>499470</v>
      </c>
      <c r="B9306" t="s">
        <v>240</v>
      </c>
      <c r="C9306" t="s">
        <v>61</v>
      </c>
      <c r="D9306" t="s">
        <v>62</v>
      </c>
      <c r="E9306" t="s">
        <v>35</v>
      </c>
      <c r="F9306" t="str">
        <f>_xlfn.XLOOKUP(E9306,State_Code_Name!$C$2:$C$52,State_Code_Name!$B$2:$B$52)</f>
        <v>Florida</v>
      </c>
      <c r="G9306" t="s">
        <v>19</v>
      </c>
      <c r="H9306" s="15">
        <v>41507</v>
      </c>
      <c r="I9306" s="15">
        <v>41508</v>
      </c>
      <c r="J9306" t="s">
        <v>14</v>
      </c>
      <c r="K9306" t="s">
        <v>14</v>
      </c>
      <c r="L9306">
        <f>Table1[[#This Row],[Date resolved]]-Table1[[#This Row],[Date received]]</f>
        <v>1</v>
      </c>
      <c r="M9306">
        <f>YEAR(Table1[[#This Row],[Date received]])</f>
        <v>2013</v>
      </c>
      <c r="N9306" t="str">
        <f>_xlfn.CONCAT("Q",_xlfn.CEILING.MATH(MONTH(Table1[[#This Row],[Date received]])/3))</f>
        <v>Q3</v>
      </c>
    </row>
    <row r="9307" spans="1:14" x14ac:dyDescent="0.3">
      <c r="A9307">
        <v>1775628</v>
      </c>
      <c r="B9307" t="s">
        <v>83</v>
      </c>
      <c r="C9307" t="s">
        <v>36</v>
      </c>
      <c r="D9307" t="s">
        <v>154</v>
      </c>
      <c r="E9307" t="s">
        <v>40</v>
      </c>
      <c r="F9307" t="str">
        <f>_xlfn.XLOOKUP(E9307,State_Code_Name!$C$2:$C$52,State_Code_Name!$B$2:$B$52)</f>
        <v>Nevada</v>
      </c>
      <c r="G9307" t="s">
        <v>19</v>
      </c>
      <c r="H9307" s="15">
        <v>42405</v>
      </c>
      <c r="I9307" s="15">
        <v>42405</v>
      </c>
      <c r="J9307" t="s">
        <v>14</v>
      </c>
      <c r="K9307" t="s">
        <v>15</v>
      </c>
      <c r="L9307">
        <f>Table1[[#This Row],[Date resolved]]-Table1[[#This Row],[Date received]]</f>
        <v>0</v>
      </c>
      <c r="M9307">
        <f>YEAR(Table1[[#This Row],[Date received]])</f>
        <v>2016</v>
      </c>
      <c r="N9307" t="str">
        <f>_xlfn.CONCAT("Q",_xlfn.CEILING.MATH(MONTH(Table1[[#This Row],[Date received]])/3))</f>
        <v>Q1</v>
      </c>
    </row>
    <row r="9308" spans="1:14" x14ac:dyDescent="0.3">
      <c r="A9308">
        <v>362418</v>
      </c>
      <c r="B9308" t="s">
        <v>47</v>
      </c>
      <c r="C9308" t="s">
        <v>26</v>
      </c>
      <c r="D9308" t="s">
        <v>27</v>
      </c>
      <c r="E9308" t="s">
        <v>98</v>
      </c>
      <c r="F9308" t="str">
        <f>_xlfn.XLOOKUP(E9308,State_Code_Name!$C$2:$C$52,State_Code_Name!$B$2:$B$52)</f>
        <v>Colorado</v>
      </c>
      <c r="G9308" t="s">
        <v>13</v>
      </c>
      <c r="H9308" s="15">
        <v>41354</v>
      </c>
      <c r="I9308" s="15">
        <v>41355</v>
      </c>
      <c r="J9308" t="s">
        <v>14</v>
      </c>
      <c r="K9308" t="s">
        <v>15</v>
      </c>
      <c r="L9308">
        <f>Table1[[#This Row],[Date resolved]]-Table1[[#This Row],[Date received]]</f>
        <v>1</v>
      </c>
      <c r="M9308">
        <f>YEAR(Table1[[#This Row],[Date received]])</f>
        <v>2013</v>
      </c>
      <c r="N9308" t="str">
        <f>_xlfn.CONCAT("Q",_xlfn.CEILING.MATH(MONTH(Table1[[#This Row],[Date received]])/3))</f>
        <v>Q1</v>
      </c>
    </row>
    <row r="9309" spans="1:14" x14ac:dyDescent="0.3">
      <c r="A9309">
        <v>1202086</v>
      </c>
      <c r="B9309" t="s">
        <v>180</v>
      </c>
      <c r="C9309" t="s">
        <v>876</v>
      </c>
      <c r="D9309" t="s">
        <v>266</v>
      </c>
      <c r="E9309" t="s">
        <v>22</v>
      </c>
      <c r="F9309" t="str">
        <f>_xlfn.XLOOKUP(E9309,State_Code_Name!$C$2:$C$52,State_Code_Name!$B$2:$B$52)</f>
        <v>New York</v>
      </c>
      <c r="G9309" t="s">
        <v>305</v>
      </c>
      <c r="H9309" s="15">
        <v>42025</v>
      </c>
      <c r="I9309" s="15">
        <v>42030</v>
      </c>
      <c r="J9309" t="s">
        <v>14</v>
      </c>
      <c r="K9309" t="s">
        <v>15</v>
      </c>
      <c r="L9309">
        <f>Table1[[#This Row],[Date resolved]]-Table1[[#This Row],[Date received]]</f>
        <v>5</v>
      </c>
      <c r="M9309">
        <f>YEAR(Table1[[#This Row],[Date received]])</f>
        <v>2015</v>
      </c>
      <c r="N9309" t="str">
        <f>_xlfn.CONCAT("Q",_xlfn.CEILING.MATH(MONTH(Table1[[#This Row],[Date received]])/3))</f>
        <v>Q1</v>
      </c>
    </row>
    <row r="9310" spans="1:14" x14ac:dyDescent="0.3">
      <c r="A9310">
        <v>1781527</v>
      </c>
      <c r="B9310" t="s">
        <v>30</v>
      </c>
      <c r="C9310" t="s">
        <v>26</v>
      </c>
      <c r="D9310" t="s">
        <v>27</v>
      </c>
      <c r="E9310" t="s">
        <v>25</v>
      </c>
      <c r="F9310" t="str">
        <f>_xlfn.XLOOKUP(E9310,State_Code_Name!$C$2:$C$52,State_Code_Name!$B$2:$B$52)</f>
        <v>Georgia</v>
      </c>
      <c r="G9310" t="s">
        <v>19</v>
      </c>
      <c r="H9310" s="15">
        <v>42410</v>
      </c>
      <c r="I9310" s="15">
        <v>42412</v>
      </c>
      <c r="J9310" t="s">
        <v>14</v>
      </c>
      <c r="K9310" t="s">
        <v>15</v>
      </c>
      <c r="L9310">
        <f>Table1[[#This Row],[Date resolved]]-Table1[[#This Row],[Date received]]</f>
        <v>2</v>
      </c>
      <c r="M9310">
        <f>YEAR(Table1[[#This Row],[Date received]])</f>
        <v>2016</v>
      </c>
      <c r="N9310" t="str">
        <f>_xlfn.CONCAT("Q",_xlfn.CEILING.MATH(MONTH(Table1[[#This Row],[Date received]])/3))</f>
        <v>Q1</v>
      </c>
    </row>
    <row r="9311" spans="1:14" x14ac:dyDescent="0.3">
      <c r="A9311">
        <v>878046</v>
      </c>
      <c r="B9311" t="s">
        <v>733</v>
      </c>
      <c r="C9311" t="s">
        <v>32</v>
      </c>
      <c r="D9311" t="s">
        <v>44</v>
      </c>
      <c r="E9311" t="s">
        <v>18</v>
      </c>
      <c r="F9311" t="str">
        <f>_xlfn.XLOOKUP(E9311,State_Code_Name!$C$2:$C$52,State_Code_Name!$B$2:$B$52)</f>
        <v>California</v>
      </c>
      <c r="G9311" t="s">
        <v>19</v>
      </c>
      <c r="H9311" s="15">
        <v>41793</v>
      </c>
      <c r="I9311" s="15">
        <v>41795</v>
      </c>
      <c r="J9311" t="s">
        <v>14</v>
      </c>
      <c r="K9311" t="s">
        <v>15</v>
      </c>
      <c r="L9311">
        <f>Table1[[#This Row],[Date resolved]]-Table1[[#This Row],[Date received]]</f>
        <v>2</v>
      </c>
      <c r="M9311">
        <f>YEAR(Table1[[#This Row],[Date received]])</f>
        <v>2014</v>
      </c>
      <c r="N9311" t="str">
        <f>_xlfn.CONCAT("Q",_xlfn.CEILING.MATH(MONTH(Table1[[#This Row],[Date received]])/3))</f>
        <v>Q2</v>
      </c>
    </row>
    <row r="9312" spans="1:14" x14ac:dyDescent="0.3">
      <c r="A9312">
        <v>1835828</v>
      </c>
      <c r="B9312" t="s">
        <v>511</v>
      </c>
      <c r="C9312" t="s">
        <v>32</v>
      </c>
      <c r="D9312" t="s">
        <v>41</v>
      </c>
      <c r="E9312" t="s">
        <v>106</v>
      </c>
      <c r="F9312" t="str">
        <f>_xlfn.XLOOKUP(E9312,State_Code_Name!$C$2:$C$52,State_Code_Name!$B$2:$B$52)</f>
        <v>Indiana</v>
      </c>
      <c r="G9312" t="s">
        <v>19</v>
      </c>
      <c r="H9312" s="15">
        <v>42445</v>
      </c>
      <c r="I9312" s="15">
        <v>42445</v>
      </c>
      <c r="J9312" t="s">
        <v>14</v>
      </c>
      <c r="K9312" t="s">
        <v>15</v>
      </c>
      <c r="L9312">
        <f>Table1[[#This Row],[Date resolved]]-Table1[[#This Row],[Date received]]</f>
        <v>0</v>
      </c>
      <c r="M9312">
        <f>YEAR(Table1[[#This Row],[Date received]])</f>
        <v>2016</v>
      </c>
      <c r="N9312" t="str">
        <f>_xlfn.CONCAT("Q",_xlfn.CEILING.MATH(MONTH(Table1[[#This Row],[Date received]])/3))</f>
        <v>Q1</v>
      </c>
    </row>
    <row r="9313" spans="1:14" x14ac:dyDescent="0.3">
      <c r="A9313">
        <v>688604</v>
      </c>
      <c r="B9313" t="s">
        <v>11</v>
      </c>
      <c r="C9313" t="s">
        <v>26</v>
      </c>
      <c r="D9313" t="s">
        <v>78</v>
      </c>
      <c r="E9313" t="s">
        <v>79</v>
      </c>
      <c r="F9313" t="str">
        <f>_xlfn.XLOOKUP(E9313,State_Code_Name!$C$2:$C$52,State_Code_Name!$B$2:$B$52)</f>
        <v>Minnesota</v>
      </c>
      <c r="G9313" t="s">
        <v>19</v>
      </c>
      <c r="H9313" s="15">
        <v>41667</v>
      </c>
      <c r="I9313" s="15">
        <v>41667</v>
      </c>
      <c r="J9313" t="s">
        <v>14</v>
      </c>
      <c r="K9313" t="s">
        <v>15</v>
      </c>
      <c r="L9313">
        <f>Table1[[#This Row],[Date resolved]]-Table1[[#This Row],[Date received]]</f>
        <v>0</v>
      </c>
      <c r="M9313">
        <f>YEAR(Table1[[#This Row],[Date received]])</f>
        <v>2014</v>
      </c>
      <c r="N9313" t="str">
        <f>_xlfn.CONCAT("Q",_xlfn.CEILING.MATH(MONTH(Table1[[#This Row],[Date received]])/3))</f>
        <v>Q1</v>
      </c>
    </row>
    <row r="9314" spans="1:14" x14ac:dyDescent="0.3">
      <c r="A9314">
        <v>1482418</v>
      </c>
      <c r="B9314" t="s">
        <v>38</v>
      </c>
      <c r="C9314" t="s">
        <v>32</v>
      </c>
      <c r="D9314" t="s">
        <v>44</v>
      </c>
      <c r="E9314" t="s">
        <v>18</v>
      </c>
      <c r="F9314" t="str">
        <f>_xlfn.XLOOKUP(E9314,State_Code_Name!$C$2:$C$52,State_Code_Name!$B$2:$B$52)</f>
        <v>California</v>
      </c>
      <c r="G9314" t="s">
        <v>19</v>
      </c>
      <c r="H9314" s="15">
        <v>42207</v>
      </c>
      <c r="I9314" s="15">
        <v>42214</v>
      </c>
      <c r="J9314" t="s">
        <v>14</v>
      </c>
      <c r="K9314" t="s">
        <v>15</v>
      </c>
      <c r="L9314">
        <f>Table1[[#This Row],[Date resolved]]-Table1[[#This Row],[Date received]]</f>
        <v>7</v>
      </c>
      <c r="M9314">
        <f>YEAR(Table1[[#This Row],[Date received]])</f>
        <v>2015</v>
      </c>
      <c r="N9314" t="str">
        <f>_xlfn.CONCAT("Q",_xlfn.CEILING.MATH(MONTH(Table1[[#This Row],[Date received]])/3))</f>
        <v>Q3</v>
      </c>
    </row>
    <row r="9315" spans="1:14" x14ac:dyDescent="0.3">
      <c r="A9315">
        <v>883790</v>
      </c>
      <c r="B9315" t="s">
        <v>108</v>
      </c>
      <c r="C9315" t="s">
        <v>26</v>
      </c>
      <c r="D9315" t="s">
        <v>27</v>
      </c>
      <c r="E9315" t="s">
        <v>18</v>
      </c>
      <c r="F9315" t="str">
        <f>_xlfn.XLOOKUP(E9315,State_Code_Name!$C$2:$C$52,State_Code_Name!$B$2:$B$52)</f>
        <v>California</v>
      </c>
      <c r="G9315" t="s">
        <v>19</v>
      </c>
      <c r="H9315" s="15">
        <v>41796</v>
      </c>
      <c r="I9315" s="15">
        <v>41796</v>
      </c>
      <c r="J9315" t="s">
        <v>14</v>
      </c>
      <c r="K9315" t="s">
        <v>15</v>
      </c>
      <c r="L9315">
        <f>Table1[[#This Row],[Date resolved]]-Table1[[#This Row],[Date received]]</f>
        <v>0</v>
      </c>
      <c r="M9315">
        <f>YEAR(Table1[[#This Row],[Date received]])</f>
        <v>2014</v>
      </c>
      <c r="N9315" t="str">
        <f>_xlfn.CONCAT("Q",_xlfn.CEILING.MATH(MONTH(Table1[[#This Row],[Date received]])/3))</f>
        <v>Q2</v>
      </c>
    </row>
    <row r="9316" spans="1:14" x14ac:dyDescent="0.3">
      <c r="A9316">
        <v>2069641</v>
      </c>
      <c r="B9316" t="s">
        <v>230</v>
      </c>
      <c r="C9316" t="s">
        <v>26</v>
      </c>
      <c r="D9316" t="s">
        <v>78</v>
      </c>
      <c r="E9316" t="s">
        <v>98</v>
      </c>
      <c r="F9316" t="str">
        <f>_xlfn.XLOOKUP(E9316,State_Code_Name!$C$2:$C$52,State_Code_Name!$B$2:$B$52)</f>
        <v>Colorado</v>
      </c>
      <c r="G9316" t="s">
        <v>19</v>
      </c>
      <c r="H9316" s="15">
        <v>42600</v>
      </c>
      <c r="I9316" s="15">
        <v>42600</v>
      </c>
      <c r="J9316" t="s">
        <v>14</v>
      </c>
      <c r="K9316" t="s">
        <v>15</v>
      </c>
      <c r="L9316">
        <f>Table1[[#This Row],[Date resolved]]-Table1[[#This Row],[Date received]]</f>
        <v>0</v>
      </c>
      <c r="M9316">
        <f>YEAR(Table1[[#This Row],[Date received]])</f>
        <v>2016</v>
      </c>
      <c r="N9316" t="str">
        <f>_xlfn.CONCAT("Q",_xlfn.CEILING.MATH(MONTH(Table1[[#This Row],[Date received]])/3))</f>
        <v>Q3</v>
      </c>
    </row>
    <row r="9317" spans="1:14" x14ac:dyDescent="0.3">
      <c r="A9317">
        <v>449958</v>
      </c>
      <c r="B9317" t="s">
        <v>54</v>
      </c>
      <c r="C9317" t="s">
        <v>52</v>
      </c>
      <c r="D9317" t="s">
        <v>103</v>
      </c>
      <c r="E9317" t="s">
        <v>31</v>
      </c>
      <c r="F9317" t="str">
        <f>_xlfn.XLOOKUP(E9317,State_Code_Name!$C$2:$C$52,State_Code_Name!$B$2:$B$52)</f>
        <v>Texas</v>
      </c>
      <c r="G9317" t="s">
        <v>19</v>
      </c>
      <c r="H9317" s="15">
        <v>41460</v>
      </c>
      <c r="I9317" s="15">
        <v>41460</v>
      </c>
      <c r="J9317" t="s">
        <v>14</v>
      </c>
      <c r="K9317" t="s">
        <v>15</v>
      </c>
      <c r="L9317">
        <f>Table1[[#This Row],[Date resolved]]-Table1[[#This Row],[Date received]]</f>
        <v>0</v>
      </c>
      <c r="M9317">
        <f>YEAR(Table1[[#This Row],[Date received]])</f>
        <v>2013</v>
      </c>
      <c r="N9317" t="str">
        <f>_xlfn.CONCAT("Q",_xlfn.CEILING.MATH(MONTH(Table1[[#This Row],[Date received]])/3))</f>
        <v>Q3</v>
      </c>
    </row>
    <row r="9318" spans="1:14" x14ac:dyDescent="0.3">
      <c r="A9318">
        <v>1924500</v>
      </c>
      <c r="B9318" t="s">
        <v>38</v>
      </c>
      <c r="C9318" t="s">
        <v>26</v>
      </c>
      <c r="D9318" t="s">
        <v>27</v>
      </c>
      <c r="E9318" t="s">
        <v>46</v>
      </c>
      <c r="F9318" t="str">
        <f>_xlfn.XLOOKUP(E9318,State_Code_Name!$C$2:$C$52,State_Code_Name!$B$2:$B$52)</f>
        <v>Pennsylvania</v>
      </c>
      <c r="G9318" t="s">
        <v>19</v>
      </c>
      <c r="H9318" s="15">
        <v>42505</v>
      </c>
      <c r="I9318" s="15">
        <v>42505</v>
      </c>
      <c r="J9318" t="s">
        <v>14</v>
      </c>
      <c r="K9318" t="s">
        <v>15</v>
      </c>
      <c r="L9318">
        <f>Table1[[#This Row],[Date resolved]]-Table1[[#This Row],[Date received]]</f>
        <v>0</v>
      </c>
      <c r="M9318">
        <f>YEAR(Table1[[#This Row],[Date received]])</f>
        <v>2016</v>
      </c>
      <c r="N9318" t="str">
        <f>_xlfn.CONCAT("Q",_xlfn.CEILING.MATH(MONTH(Table1[[#This Row],[Date received]])/3))</f>
        <v>Q2</v>
      </c>
    </row>
    <row r="9319" spans="1:14" x14ac:dyDescent="0.3">
      <c r="A9319">
        <v>602336</v>
      </c>
      <c r="B9319" t="s">
        <v>113</v>
      </c>
      <c r="C9319" t="s">
        <v>36</v>
      </c>
      <c r="D9319" t="s">
        <v>49</v>
      </c>
      <c r="E9319" t="s">
        <v>59</v>
      </c>
      <c r="F9319" t="str">
        <f>_xlfn.XLOOKUP(E9319,State_Code_Name!$C$2:$C$52,State_Code_Name!$B$2:$B$52)</f>
        <v>Illinois</v>
      </c>
      <c r="G9319" t="s">
        <v>19</v>
      </c>
      <c r="H9319" s="15">
        <v>41596</v>
      </c>
      <c r="I9319" s="15">
        <v>41604</v>
      </c>
      <c r="J9319" t="s">
        <v>14</v>
      </c>
      <c r="K9319" t="s">
        <v>15</v>
      </c>
      <c r="L9319">
        <f>Table1[[#This Row],[Date resolved]]-Table1[[#This Row],[Date received]]</f>
        <v>8</v>
      </c>
      <c r="M9319">
        <f>YEAR(Table1[[#This Row],[Date received]])</f>
        <v>2013</v>
      </c>
      <c r="N9319" t="str">
        <f>_xlfn.CONCAT("Q",_xlfn.CEILING.MATH(MONTH(Table1[[#This Row],[Date received]])/3))</f>
        <v>Q4</v>
      </c>
    </row>
    <row r="9320" spans="1:14" x14ac:dyDescent="0.3">
      <c r="A9320">
        <v>1524327</v>
      </c>
      <c r="B9320" t="s">
        <v>169</v>
      </c>
      <c r="C9320" t="s">
        <v>9</v>
      </c>
      <c r="D9320" t="s">
        <v>132</v>
      </c>
      <c r="E9320" t="s">
        <v>74</v>
      </c>
      <c r="F9320" t="str">
        <f>_xlfn.XLOOKUP(E9320,State_Code_Name!$C$2:$C$52,State_Code_Name!$B$2:$B$52)</f>
        <v>Tennessee</v>
      </c>
      <c r="G9320" t="s">
        <v>19</v>
      </c>
      <c r="H9320" s="15">
        <v>42234</v>
      </c>
      <c r="I9320" s="15">
        <v>42258</v>
      </c>
      <c r="J9320" t="s">
        <v>14</v>
      </c>
      <c r="K9320" t="s">
        <v>15</v>
      </c>
      <c r="L9320">
        <f>Table1[[#This Row],[Date resolved]]-Table1[[#This Row],[Date received]]</f>
        <v>24</v>
      </c>
      <c r="M9320">
        <f>YEAR(Table1[[#This Row],[Date received]])</f>
        <v>2015</v>
      </c>
      <c r="N9320" t="str">
        <f>_xlfn.CONCAT("Q",_xlfn.CEILING.MATH(MONTH(Table1[[#This Row],[Date received]])/3))</f>
        <v>Q3</v>
      </c>
    </row>
    <row r="9321" spans="1:14" x14ac:dyDescent="0.3">
      <c r="A9321">
        <v>1089381</v>
      </c>
      <c r="B9321" t="s">
        <v>47</v>
      </c>
      <c r="C9321" t="s">
        <v>26</v>
      </c>
      <c r="D9321" t="s">
        <v>27</v>
      </c>
      <c r="E9321" t="s">
        <v>12</v>
      </c>
      <c r="F9321" t="str">
        <f>_xlfn.XLOOKUP(E9321,State_Code_Name!$C$2:$C$52,State_Code_Name!$B$2:$B$52)</f>
        <v>Virginia</v>
      </c>
      <c r="G9321" t="s">
        <v>57</v>
      </c>
      <c r="H9321" s="15">
        <v>41939</v>
      </c>
      <c r="I9321" s="15">
        <v>41955</v>
      </c>
      <c r="J9321" t="s">
        <v>14</v>
      </c>
      <c r="K9321" t="s">
        <v>14</v>
      </c>
      <c r="L9321">
        <f>Table1[[#This Row],[Date resolved]]-Table1[[#This Row],[Date received]]</f>
        <v>16</v>
      </c>
      <c r="M9321">
        <f>YEAR(Table1[[#This Row],[Date received]])</f>
        <v>2014</v>
      </c>
      <c r="N9321" t="str">
        <f>_xlfn.CONCAT("Q",_xlfn.CEILING.MATH(MONTH(Table1[[#This Row],[Date received]])/3))</f>
        <v>Q4</v>
      </c>
    </row>
    <row r="9322" spans="1:14" x14ac:dyDescent="0.3">
      <c r="A9322">
        <v>2026135</v>
      </c>
      <c r="B9322" t="s">
        <v>60</v>
      </c>
      <c r="C9322" t="s">
        <v>52</v>
      </c>
      <c r="D9322" t="s">
        <v>103</v>
      </c>
      <c r="E9322" t="s">
        <v>35</v>
      </c>
      <c r="F9322" t="str">
        <f>_xlfn.XLOOKUP(E9322,State_Code_Name!$C$2:$C$52,State_Code_Name!$B$2:$B$52)</f>
        <v>Florida</v>
      </c>
      <c r="G9322" t="s">
        <v>19</v>
      </c>
      <c r="H9322" s="15">
        <v>42573</v>
      </c>
      <c r="I9322" s="15">
        <v>42573</v>
      </c>
      <c r="J9322" t="s">
        <v>14</v>
      </c>
      <c r="K9322" t="s">
        <v>14</v>
      </c>
      <c r="L9322">
        <f>Table1[[#This Row],[Date resolved]]-Table1[[#This Row],[Date received]]</f>
        <v>0</v>
      </c>
      <c r="M9322">
        <f>YEAR(Table1[[#This Row],[Date received]])</f>
        <v>2016</v>
      </c>
      <c r="N9322" t="str">
        <f>_xlfn.CONCAT("Q",_xlfn.CEILING.MATH(MONTH(Table1[[#This Row],[Date received]])/3))</f>
        <v>Q3</v>
      </c>
    </row>
    <row r="9323" spans="1:14" x14ac:dyDescent="0.3">
      <c r="A9323">
        <v>1364487</v>
      </c>
      <c r="B9323" t="s">
        <v>832</v>
      </c>
      <c r="C9323" t="s">
        <v>32</v>
      </c>
      <c r="D9323" t="s">
        <v>104</v>
      </c>
      <c r="E9323" t="s">
        <v>18</v>
      </c>
      <c r="F9323" t="str">
        <f>_xlfn.XLOOKUP(E9323,State_Code_Name!$C$2:$C$52,State_Code_Name!$B$2:$B$52)</f>
        <v>California</v>
      </c>
      <c r="G9323" t="s">
        <v>19</v>
      </c>
      <c r="H9323" s="15">
        <v>42131</v>
      </c>
      <c r="I9323" s="15">
        <v>42131</v>
      </c>
      <c r="J9323" t="s">
        <v>14</v>
      </c>
      <c r="K9323" t="s">
        <v>15</v>
      </c>
      <c r="L9323">
        <f>Table1[[#This Row],[Date resolved]]-Table1[[#This Row],[Date received]]</f>
        <v>0</v>
      </c>
      <c r="M9323">
        <f>YEAR(Table1[[#This Row],[Date received]])</f>
        <v>2015</v>
      </c>
      <c r="N9323" t="str">
        <f>_xlfn.CONCAT("Q",_xlfn.CEILING.MATH(MONTH(Table1[[#This Row],[Date received]])/3))</f>
        <v>Q2</v>
      </c>
    </row>
    <row r="9324" spans="1:14" x14ac:dyDescent="0.3">
      <c r="A9324">
        <v>1942049</v>
      </c>
      <c r="B9324" t="s">
        <v>136</v>
      </c>
      <c r="C9324" t="s">
        <v>16</v>
      </c>
      <c r="D9324" t="s">
        <v>75</v>
      </c>
      <c r="E9324" t="s">
        <v>31</v>
      </c>
      <c r="F9324" t="str">
        <f>_xlfn.XLOOKUP(E9324,State_Code_Name!$C$2:$C$52,State_Code_Name!$B$2:$B$52)</f>
        <v>Texas</v>
      </c>
      <c r="G9324" t="s">
        <v>19</v>
      </c>
      <c r="H9324" s="15">
        <v>42516</v>
      </c>
      <c r="I9324" s="15">
        <v>42516</v>
      </c>
      <c r="J9324" t="s">
        <v>14</v>
      </c>
      <c r="K9324" t="s">
        <v>14</v>
      </c>
      <c r="L9324">
        <f>Table1[[#This Row],[Date resolved]]-Table1[[#This Row],[Date received]]</f>
        <v>0</v>
      </c>
      <c r="M9324">
        <f>YEAR(Table1[[#This Row],[Date received]])</f>
        <v>2016</v>
      </c>
      <c r="N9324" t="str">
        <f>_xlfn.CONCAT("Q",_xlfn.CEILING.MATH(MONTH(Table1[[#This Row],[Date received]])/3))</f>
        <v>Q2</v>
      </c>
    </row>
    <row r="9325" spans="1:14" x14ac:dyDescent="0.3">
      <c r="A9325">
        <v>1847319</v>
      </c>
      <c r="B9325" t="s">
        <v>551</v>
      </c>
      <c r="C9325" t="s">
        <v>531</v>
      </c>
      <c r="D9325" t="s">
        <v>646</v>
      </c>
      <c r="E9325" t="s">
        <v>40</v>
      </c>
      <c r="F9325" t="str">
        <f>_xlfn.XLOOKUP(E9325,State_Code_Name!$C$2:$C$52,State_Code_Name!$B$2:$B$52)</f>
        <v>Nevada</v>
      </c>
      <c r="G9325" t="s">
        <v>13</v>
      </c>
      <c r="H9325" s="15">
        <v>42452</v>
      </c>
      <c r="I9325" s="15">
        <v>42452</v>
      </c>
      <c r="J9325" t="s">
        <v>14</v>
      </c>
      <c r="K9325" t="s">
        <v>15</v>
      </c>
      <c r="L9325">
        <f>Table1[[#This Row],[Date resolved]]-Table1[[#This Row],[Date received]]</f>
        <v>0</v>
      </c>
      <c r="M9325">
        <f>YEAR(Table1[[#This Row],[Date received]])</f>
        <v>2016</v>
      </c>
      <c r="N9325" t="str">
        <f>_xlfn.CONCAT("Q",_xlfn.CEILING.MATH(MONTH(Table1[[#This Row],[Date received]])/3))</f>
        <v>Q1</v>
      </c>
    </row>
    <row r="9326" spans="1:14" x14ac:dyDescent="0.3">
      <c r="A9326">
        <v>1116279</v>
      </c>
      <c r="B9326" t="s">
        <v>152</v>
      </c>
      <c r="C9326" t="s">
        <v>36</v>
      </c>
      <c r="D9326" t="s">
        <v>145</v>
      </c>
      <c r="E9326" t="s">
        <v>25</v>
      </c>
      <c r="F9326" t="str">
        <f>_xlfn.XLOOKUP(E9326,State_Code_Name!$C$2:$C$52,State_Code_Name!$B$2:$B$52)</f>
        <v>Georgia</v>
      </c>
      <c r="G9326" t="s">
        <v>19</v>
      </c>
      <c r="H9326" s="15">
        <v>41957</v>
      </c>
      <c r="I9326" s="15">
        <v>41960</v>
      </c>
      <c r="J9326" t="s">
        <v>14</v>
      </c>
      <c r="K9326" t="s">
        <v>15</v>
      </c>
      <c r="L9326">
        <f>Table1[[#This Row],[Date resolved]]-Table1[[#This Row],[Date received]]</f>
        <v>3</v>
      </c>
      <c r="M9326">
        <f>YEAR(Table1[[#This Row],[Date received]])</f>
        <v>2014</v>
      </c>
      <c r="N9326" t="str">
        <f>_xlfn.CONCAT("Q",_xlfn.CEILING.MATH(MONTH(Table1[[#This Row],[Date received]])/3))</f>
        <v>Q4</v>
      </c>
    </row>
    <row r="9327" spans="1:14" x14ac:dyDescent="0.3">
      <c r="A9327">
        <v>500017</v>
      </c>
      <c r="B9327" t="s">
        <v>30</v>
      </c>
      <c r="C9327" t="s">
        <v>16</v>
      </c>
      <c r="D9327" t="s">
        <v>75</v>
      </c>
      <c r="E9327" t="s">
        <v>18</v>
      </c>
      <c r="F9327" t="str">
        <f>_xlfn.XLOOKUP(E9327,State_Code_Name!$C$2:$C$52,State_Code_Name!$B$2:$B$52)</f>
        <v>California</v>
      </c>
      <c r="G9327" t="s">
        <v>19</v>
      </c>
      <c r="H9327" s="15">
        <v>41508</v>
      </c>
      <c r="I9327" s="15">
        <v>41508</v>
      </c>
      <c r="J9327" t="s">
        <v>14</v>
      </c>
      <c r="K9327" t="s">
        <v>15</v>
      </c>
      <c r="L9327">
        <f>Table1[[#This Row],[Date resolved]]-Table1[[#This Row],[Date received]]</f>
        <v>0</v>
      </c>
      <c r="M9327">
        <f>YEAR(Table1[[#This Row],[Date received]])</f>
        <v>2013</v>
      </c>
      <c r="N9327" t="str">
        <f>_xlfn.CONCAT("Q",_xlfn.CEILING.MATH(MONTH(Table1[[#This Row],[Date received]])/3))</f>
        <v>Q3</v>
      </c>
    </row>
    <row r="9328" spans="1:14" x14ac:dyDescent="0.3">
      <c r="A9328">
        <v>1915914</v>
      </c>
      <c r="B9328" t="s">
        <v>60</v>
      </c>
      <c r="C9328" t="s">
        <v>52</v>
      </c>
      <c r="D9328" t="s">
        <v>76</v>
      </c>
      <c r="E9328" t="s">
        <v>18</v>
      </c>
      <c r="F9328" t="str">
        <f>_xlfn.XLOOKUP(E9328,State_Code_Name!$C$2:$C$52,State_Code_Name!$B$2:$B$52)</f>
        <v>California</v>
      </c>
      <c r="G9328" t="s">
        <v>19</v>
      </c>
      <c r="H9328" s="15">
        <v>42499</v>
      </c>
      <c r="I9328" s="15">
        <v>42499</v>
      </c>
      <c r="J9328" t="s">
        <v>14</v>
      </c>
      <c r="K9328" t="s">
        <v>15</v>
      </c>
      <c r="L9328">
        <f>Table1[[#This Row],[Date resolved]]-Table1[[#This Row],[Date received]]</f>
        <v>0</v>
      </c>
      <c r="M9328">
        <f>YEAR(Table1[[#This Row],[Date received]])</f>
        <v>2016</v>
      </c>
      <c r="N9328" t="str">
        <f>_xlfn.CONCAT("Q",_xlfn.CEILING.MATH(MONTH(Table1[[#This Row],[Date received]])/3))</f>
        <v>Q2</v>
      </c>
    </row>
    <row r="9329" spans="1:14" x14ac:dyDescent="0.3">
      <c r="A9329">
        <v>1339170</v>
      </c>
      <c r="B9329" t="s">
        <v>83</v>
      </c>
      <c r="C9329" t="s">
        <v>32</v>
      </c>
      <c r="D9329" t="s">
        <v>44</v>
      </c>
      <c r="E9329" t="s">
        <v>59</v>
      </c>
      <c r="F9329" t="str">
        <f>_xlfn.XLOOKUP(E9329,State_Code_Name!$C$2:$C$52,State_Code_Name!$B$2:$B$52)</f>
        <v>Illinois</v>
      </c>
      <c r="G9329" t="s">
        <v>19</v>
      </c>
      <c r="H9329" s="15">
        <v>42115</v>
      </c>
      <c r="I9329" s="15">
        <v>42115</v>
      </c>
      <c r="J9329" t="s">
        <v>14</v>
      </c>
      <c r="K9329" t="s">
        <v>14</v>
      </c>
      <c r="L9329">
        <f>Table1[[#This Row],[Date resolved]]-Table1[[#This Row],[Date received]]</f>
        <v>0</v>
      </c>
      <c r="M9329">
        <f>YEAR(Table1[[#This Row],[Date received]])</f>
        <v>2015</v>
      </c>
      <c r="N9329" t="str">
        <f>_xlfn.CONCAT("Q",_xlfn.CEILING.MATH(MONTH(Table1[[#This Row],[Date received]])/3))</f>
        <v>Q2</v>
      </c>
    </row>
    <row r="9330" spans="1:14" x14ac:dyDescent="0.3">
      <c r="A9330">
        <v>374611</v>
      </c>
      <c r="B9330" t="s">
        <v>95</v>
      </c>
      <c r="C9330" t="s">
        <v>16</v>
      </c>
      <c r="D9330" t="s">
        <v>75</v>
      </c>
      <c r="E9330" t="s">
        <v>70</v>
      </c>
      <c r="F9330" t="str">
        <f>_xlfn.XLOOKUP(E9330,State_Code_Name!$C$2:$C$52,State_Code_Name!$B$2:$B$52)</f>
        <v>Massachusetts</v>
      </c>
      <c r="G9330" t="s">
        <v>19</v>
      </c>
      <c r="H9330" s="15">
        <v>41368</v>
      </c>
      <c r="I9330" s="15">
        <v>41369</v>
      </c>
      <c r="J9330" t="s">
        <v>14</v>
      </c>
      <c r="K9330" t="s">
        <v>15</v>
      </c>
      <c r="L9330">
        <f>Table1[[#This Row],[Date resolved]]-Table1[[#This Row],[Date received]]</f>
        <v>1</v>
      </c>
      <c r="M9330">
        <f>YEAR(Table1[[#This Row],[Date received]])</f>
        <v>2013</v>
      </c>
      <c r="N9330" t="str">
        <f>_xlfn.CONCAT("Q",_xlfn.CEILING.MATH(MONTH(Table1[[#This Row],[Date received]])/3))</f>
        <v>Q2</v>
      </c>
    </row>
    <row r="9331" spans="1:14" x14ac:dyDescent="0.3">
      <c r="A9331">
        <v>1083896</v>
      </c>
      <c r="B9331" t="s">
        <v>50</v>
      </c>
      <c r="C9331" t="s">
        <v>36</v>
      </c>
      <c r="D9331" t="s">
        <v>99</v>
      </c>
      <c r="E9331" t="s">
        <v>42</v>
      </c>
      <c r="F9331" t="str">
        <f>_xlfn.XLOOKUP(E9331,State_Code_Name!$C$2:$C$52,State_Code_Name!$B$2:$B$52)</f>
        <v>North Carolina</v>
      </c>
      <c r="G9331" t="s">
        <v>19</v>
      </c>
      <c r="H9331" s="15">
        <v>41935</v>
      </c>
      <c r="I9331" s="15">
        <v>41942</v>
      </c>
      <c r="J9331" t="s">
        <v>14</v>
      </c>
      <c r="K9331" t="s">
        <v>15</v>
      </c>
      <c r="L9331">
        <f>Table1[[#This Row],[Date resolved]]-Table1[[#This Row],[Date received]]</f>
        <v>7</v>
      </c>
      <c r="M9331">
        <f>YEAR(Table1[[#This Row],[Date received]])</f>
        <v>2014</v>
      </c>
      <c r="N9331" t="str">
        <f>_xlfn.CONCAT("Q",_xlfn.CEILING.MATH(MONTH(Table1[[#This Row],[Date received]])/3))</f>
        <v>Q4</v>
      </c>
    </row>
    <row r="9332" spans="1:14" x14ac:dyDescent="0.3">
      <c r="A9332">
        <v>2075411</v>
      </c>
      <c r="B9332" t="s">
        <v>58</v>
      </c>
      <c r="C9332" t="s">
        <v>16</v>
      </c>
      <c r="D9332" t="s">
        <v>24</v>
      </c>
      <c r="E9332" t="s">
        <v>18</v>
      </c>
      <c r="F9332" t="str">
        <f>_xlfn.XLOOKUP(E9332,State_Code_Name!$C$2:$C$52,State_Code_Name!$B$2:$B$52)</f>
        <v>California</v>
      </c>
      <c r="G9332" t="s">
        <v>57</v>
      </c>
      <c r="H9332" s="15">
        <v>42605</v>
      </c>
      <c r="I9332" s="15">
        <v>42607</v>
      </c>
      <c r="J9332" t="s">
        <v>14</v>
      </c>
      <c r="K9332" t="s">
        <v>15</v>
      </c>
      <c r="L9332">
        <f>Table1[[#This Row],[Date resolved]]-Table1[[#This Row],[Date received]]</f>
        <v>2</v>
      </c>
      <c r="M9332">
        <f>YEAR(Table1[[#This Row],[Date received]])</f>
        <v>2016</v>
      </c>
      <c r="N9332" t="str">
        <f>_xlfn.CONCAT("Q",_xlfn.CEILING.MATH(MONTH(Table1[[#This Row],[Date received]])/3))</f>
        <v>Q3</v>
      </c>
    </row>
    <row r="9333" spans="1:14" x14ac:dyDescent="0.3">
      <c r="A9333">
        <v>857398</v>
      </c>
      <c r="B9333" t="s">
        <v>50</v>
      </c>
      <c r="C9333" t="s">
        <v>32</v>
      </c>
      <c r="D9333" t="s">
        <v>44</v>
      </c>
      <c r="E9333" t="s">
        <v>55</v>
      </c>
      <c r="F9333" t="str">
        <f>_xlfn.XLOOKUP(E9333,State_Code_Name!$C$2:$C$52,State_Code_Name!$B$2:$B$52)</f>
        <v>Hawaii</v>
      </c>
      <c r="G9333" t="s">
        <v>19</v>
      </c>
      <c r="H9333" s="15">
        <v>41777</v>
      </c>
      <c r="I9333" s="15">
        <v>41777</v>
      </c>
      <c r="J9333" t="s">
        <v>14</v>
      </c>
      <c r="K9333" t="s">
        <v>15</v>
      </c>
      <c r="L9333">
        <f>Table1[[#This Row],[Date resolved]]-Table1[[#This Row],[Date received]]</f>
        <v>0</v>
      </c>
      <c r="M9333">
        <f>YEAR(Table1[[#This Row],[Date received]])</f>
        <v>2014</v>
      </c>
      <c r="N9333" t="str">
        <f>_xlfn.CONCAT("Q",_xlfn.CEILING.MATH(MONTH(Table1[[#This Row],[Date received]])/3))</f>
        <v>Q2</v>
      </c>
    </row>
    <row r="9334" spans="1:14" x14ac:dyDescent="0.3">
      <c r="A9334">
        <v>1791569</v>
      </c>
      <c r="B9334" t="s">
        <v>1036</v>
      </c>
      <c r="C9334" t="s">
        <v>9</v>
      </c>
      <c r="D9334" t="s">
        <v>10</v>
      </c>
      <c r="E9334" t="s">
        <v>101</v>
      </c>
      <c r="F9334" t="str">
        <f>_xlfn.XLOOKUP(E9334,State_Code_Name!$C$2:$C$52,State_Code_Name!$B$2:$B$52)</f>
        <v>Delaware</v>
      </c>
      <c r="G9334" t="s">
        <v>19</v>
      </c>
      <c r="H9334" s="15">
        <v>42417</v>
      </c>
      <c r="I9334" s="15">
        <v>42417</v>
      </c>
      <c r="J9334" t="s">
        <v>14</v>
      </c>
      <c r="K9334" t="s">
        <v>15</v>
      </c>
      <c r="L9334">
        <f>Table1[[#This Row],[Date resolved]]-Table1[[#This Row],[Date received]]</f>
        <v>0</v>
      </c>
      <c r="M9334">
        <f>YEAR(Table1[[#This Row],[Date received]])</f>
        <v>2016</v>
      </c>
      <c r="N9334" t="str">
        <f>_xlfn.CONCAT("Q",_xlfn.CEILING.MATH(MONTH(Table1[[#This Row],[Date received]])/3))</f>
        <v>Q1</v>
      </c>
    </row>
    <row r="9335" spans="1:14" x14ac:dyDescent="0.3">
      <c r="A9335">
        <v>1391312</v>
      </c>
      <c r="B9335" t="s">
        <v>11</v>
      </c>
      <c r="C9335" t="s">
        <v>61</v>
      </c>
      <c r="D9335" t="s">
        <v>199</v>
      </c>
      <c r="E9335" t="s">
        <v>18</v>
      </c>
      <c r="F9335" t="str">
        <f>_xlfn.XLOOKUP(E9335,State_Code_Name!$C$2:$C$52,State_Code_Name!$B$2:$B$52)</f>
        <v>California</v>
      </c>
      <c r="G9335" t="s">
        <v>19</v>
      </c>
      <c r="H9335" s="15">
        <v>42150</v>
      </c>
      <c r="I9335" s="15">
        <v>42150</v>
      </c>
      <c r="J9335" t="s">
        <v>14</v>
      </c>
      <c r="K9335" t="s">
        <v>15</v>
      </c>
      <c r="L9335">
        <f>Table1[[#This Row],[Date resolved]]-Table1[[#This Row],[Date received]]</f>
        <v>0</v>
      </c>
      <c r="M9335">
        <f>YEAR(Table1[[#This Row],[Date received]])</f>
        <v>2015</v>
      </c>
      <c r="N9335" t="str">
        <f>_xlfn.CONCAT("Q",_xlfn.CEILING.MATH(MONTH(Table1[[#This Row],[Date received]])/3))</f>
        <v>Q2</v>
      </c>
    </row>
    <row r="9336" spans="1:14" x14ac:dyDescent="0.3">
      <c r="A9336">
        <v>240234</v>
      </c>
      <c r="B9336" t="s">
        <v>143</v>
      </c>
      <c r="C9336" t="s">
        <v>26</v>
      </c>
      <c r="D9336" t="s">
        <v>27</v>
      </c>
      <c r="E9336" t="s">
        <v>35</v>
      </c>
      <c r="F9336" t="str">
        <f>_xlfn.XLOOKUP(E9336,State_Code_Name!$C$2:$C$52,State_Code_Name!$B$2:$B$52)</f>
        <v>Florida</v>
      </c>
      <c r="G9336" t="s">
        <v>305</v>
      </c>
      <c r="H9336" s="15">
        <v>41291</v>
      </c>
      <c r="I9336" s="15">
        <v>41292</v>
      </c>
      <c r="J9336" t="s">
        <v>14</v>
      </c>
      <c r="K9336" t="s">
        <v>15</v>
      </c>
      <c r="L9336">
        <f>Table1[[#This Row],[Date resolved]]-Table1[[#This Row],[Date received]]</f>
        <v>1</v>
      </c>
      <c r="M9336">
        <f>YEAR(Table1[[#This Row],[Date received]])</f>
        <v>2013</v>
      </c>
      <c r="N9336" t="str">
        <f>_xlfn.CONCAT("Q",_xlfn.CEILING.MATH(MONTH(Table1[[#This Row],[Date received]])/3))</f>
        <v>Q1</v>
      </c>
    </row>
    <row r="9337" spans="1:14" x14ac:dyDescent="0.3">
      <c r="A9337">
        <v>1924353</v>
      </c>
      <c r="B9337" t="s">
        <v>81</v>
      </c>
      <c r="C9337" t="s">
        <v>36</v>
      </c>
      <c r="D9337" t="s">
        <v>109</v>
      </c>
      <c r="E9337" t="s">
        <v>39</v>
      </c>
      <c r="F9337" t="str">
        <f>_xlfn.XLOOKUP(E9337,State_Code_Name!$C$2:$C$52,State_Code_Name!$B$2:$B$52)</f>
        <v>Ohio</v>
      </c>
      <c r="G9337" t="s">
        <v>19</v>
      </c>
      <c r="H9337" s="15">
        <v>42503</v>
      </c>
      <c r="I9337" s="15">
        <v>42503</v>
      </c>
      <c r="J9337" t="s">
        <v>14</v>
      </c>
      <c r="K9337" t="s">
        <v>15</v>
      </c>
      <c r="L9337">
        <f>Table1[[#This Row],[Date resolved]]-Table1[[#This Row],[Date received]]</f>
        <v>0</v>
      </c>
      <c r="M9337">
        <f>YEAR(Table1[[#This Row],[Date received]])</f>
        <v>2016</v>
      </c>
      <c r="N9337" t="str">
        <f>_xlfn.CONCAT("Q",_xlfn.CEILING.MATH(MONTH(Table1[[#This Row],[Date received]])/3))</f>
        <v>Q2</v>
      </c>
    </row>
    <row r="9338" spans="1:14" x14ac:dyDescent="0.3">
      <c r="A9338">
        <v>1053355</v>
      </c>
      <c r="B9338" t="s">
        <v>490</v>
      </c>
      <c r="C9338" t="s">
        <v>9</v>
      </c>
      <c r="D9338" t="s">
        <v>10</v>
      </c>
      <c r="E9338" t="s">
        <v>18</v>
      </c>
      <c r="F9338" t="str">
        <f>_xlfn.XLOOKUP(E9338,State_Code_Name!$C$2:$C$52,State_Code_Name!$B$2:$B$52)</f>
        <v>California</v>
      </c>
      <c r="G9338" t="s">
        <v>19</v>
      </c>
      <c r="H9338" s="15">
        <v>41913</v>
      </c>
      <c r="I9338" s="15">
        <v>41913</v>
      </c>
      <c r="J9338" t="s">
        <v>14</v>
      </c>
      <c r="K9338" t="s">
        <v>15</v>
      </c>
      <c r="L9338">
        <f>Table1[[#This Row],[Date resolved]]-Table1[[#This Row],[Date received]]</f>
        <v>0</v>
      </c>
      <c r="M9338">
        <f>YEAR(Table1[[#This Row],[Date received]])</f>
        <v>2014</v>
      </c>
      <c r="N9338" t="str">
        <f>_xlfn.CONCAT("Q",_xlfn.CEILING.MATH(MONTH(Table1[[#This Row],[Date received]])/3))</f>
        <v>Q4</v>
      </c>
    </row>
    <row r="9339" spans="1:14" x14ac:dyDescent="0.3">
      <c r="A9339">
        <v>908832</v>
      </c>
      <c r="B9339" t="s">
        <v>11</v>
      </c>
      <c r="C9339" t="s">
        <v>26</v>
      </c>
      <c r="D9339" t="s">
        <v>78</v>
      </c>
      <c r="E9339" t="s">
        <v>137</v>
      </c>
      <c r="F9339" t="str">
        <f>_xlfn.XLOOKUP(E9339,State_Code_Name!$C$2:$C$52,State_Code_Name!$B$2:$B$52)</f>
        <v>Kansas</v>
      </c>
      <c r="G9339" t="s">
        <v>13</v>
      </c>
      <c r="H9339" s="15">
        <v>41814</v>
      </c>
      <c r="I9339" s="15">
        <v>41816</v>
      </c>
      <c r="J9339" t="s">
        <v>14</v>
      </c>
      <c r="K9339" t="s">
        <v>15</v>
      </c>
      <c r="L9339">
        <f>Table1[[#This Row],[Date resolved]]-Table1[[#This Row],[Date received]]</f>
        <v>2</v>
      </c>
      <c r="M9339">
        <f>YEAR(Table1[[#This Row],[Date received]])</f>
        <v>2014</v>
      </c>
      <c r="N9339" t="str">
        <f>_xlfn.CONCAT("Q",_xlfn.CEILING.MATH(MONTH(Table1[[#This Row],[Date received]])/3))</f>
        <v>Q2</v>
      </c>
    </row>
    <row r="9340" spans="1:14" x14ac:dyDescent="0.3">
      <c r="A9340">
        <v>1377643</v>
      </c>
      <c r="B9340" t="s">
        <v>1148</v>
      </c>
      <c r="C9340" t="s">
        <v>32</v>
      </c>
      <c r="D9340" t="s">
        <v>116</v>
      </c>
      <c r="E9340" t="s">
        <v>51</v>
      </c>
      <c r="F9340" t="str">
        <f>_xlfn.XLOOKUP(E9340,State_Code_Name!$C$2:$C$52,State_Code_Name!$B$2:$B$52)</f>
        <v>Washington</v>
      </c>
      <c r="G9340" t="s">
        <v>19</v>
      </c>
      <c r="H9340" s="15">
        <v>42139</v>
      </c>
      <c r="I9340" s="15">
        <v>42142</v>
      </c>
      <c r="J9340" t="s">
        <v>14</v>
      </c>
      <c r="K9340" t="s">
        <v>15</v>
      </c>
      <c r="L9340">
        <f>Table1[[#This Row],[Date resolved]]-Table1[[#This Row],[Date received]]</f>
        <v>3</v>
      </c>
      <c r="M9340">
        <f>YEAR(Table1[[#This Row],[Date received]])</f>
        <v>2015</v>
      </c>
      <c r="N9340" t="str">
        <f>_xlfn.CONCAT("Q",_xlfn.CEILING.MATH(MONTH(Table1[[#This Row],[Date received]])/3))</f>
        <v>Q2</v>
      </c>
    </row>
    <row r="9341" spans="1:14" x14ac:dyDescent="0.3">
      <c r="A9341">
        <v>516276</v>
      </c>
      <c r="B9341" t="s">
        <v>143</v>
      </c>
      <c r="C9341" t="s">
        <v>16</v>
      </c>
      <c r="D9341" t="s">
        <v>75</v>
      </c>
      <c r="E9341" t="s">
        <v>35</v>
      </c>
      <c r="F9341" t="str">
        <f>_xlfn.XLOOKUP(E9341,State_Code_Name!$C$2:$C$52,State_Code_Name!$B$2:$B$52)</f>
        <v>Florida</v>
      </c>
      <c r="G9341" t="s">
        <v>19</v>
      </c>
      <c r="H9341" s="15">
        <v>41522</v>
      </c>
      <c r="I9341" s="15">
        <v>41523</v>
      </c>
      <c r="J9341" t="s">
        <v>14</v>
      </c>
      <c r="K9341" t="s">
        <v>15</v>
      </c>
      <c r="L9341">
        <f>Table1[[#This Row],[Date resolved]]-Table1[[#This Row],[Date received]]</f>
        <v>1</v>
      </c>
      <c r="M9341">
        <f>YEAR(Table1[[#This Row],[Date received]])</f>
        <v>2013</v>
      </c>
      <c r="N9341" t="str">
        <f>_xlfn.CONCAT("Q",_xlfn.CEILING.MATH(MONTH(Table1[[#This Row],[Date received]])/3))</f>
        <v>Q3</v>
      </c>
    </row>
    <row r="9342" spans="1:14" x14ac:dyDescent="0.3">
      <c r="A9342">
        <v>1312854</v>
      </c>
      <c r="B9342" t="s">
        <v>30</v>
      </c>
      <c r="C9342" t="s">
        <v>36</v>
      </c>
      <c r="D9342" t="s">
        <v>262</v>
      </c>
      <c r="E9342" t="s">
        <v>42</v>
      </c>
      <c r="F9342" t="str">
        <f>_xlfn.XLOOKUP(E9342,State_Code_Name!$C$2:$C$52,State_Code_Name!$B$2:$B$52)</f>
        <v>North Carolina</v>
      </c>
      <c r="G9342" t="s">
        <v>19</v>
      </c>
      <c r="H9342" s="15">
        <v>42096</v>
      </c>
      <c r="I9342" s="15">
        <v>42096</v>
      </c>
      <c r="J9342" t="s">
        <v>14</v>
      </c>
      <c r="K9342" t="s">
        <v>15</v>
      </c>
      <c r="L9342">
        <f>Table1[[#This Row],[Date resolved]]-Table1[[#This Row],[Date received]]</f>
        <v>0</v>
      </c>
      <c r="M9342">
        <f>YEAR(Table1[[#This Row],[Date received]])</f>
        <v>2015</v>
      </c>
      <c r="N9342" t="str">
        <f>_xlfn.CONCAT("Q",_xlfn.CEILING.MATH(MONTH(Table1[[#This Row],[Date received]])/3))</f>
        <v>Q2</v>
      </c>
    </row>
    <row r="9343" spans="1:14" x14ac:dyDescent="0.3">
      <c r="A9343">
        <v>1564713</v>
      </c>
      <c r="B9343" t="s">
        <v>1208</v>
      </c>
      <c r="C9343" t="s">
        <v>16</v>
      </c>
      <c r="D9343" t="s">
        <v>20</v>
      </c>
      <c r="E9343" t="s">
        <v>261</v>
      </c>
      <c r="F9343" t="str">
        <f>_xlfn.XLOOKUP(E9343,State_Code_Name!$C$2:$C$52,State_Code_Name!$B$2:$B$52)</f>
        <v>Alaska</v>
      </c>
      <c r="G9343" t="s">
        <v>19</v>
      </c>
      <c r="H9343" s="15">
        <v>42262</v>
      </c>
      <c r="I9343" s="15">
        <v>42262</v>
      </c>
      <c r="J9343" t="s">
        <v>14</v>
      </c>
      <c r="K9343" t="s">
        <v>15</v>
      </c>
      <c r="L9343">
        <f>Table1[[#This Row],[Date resolved]]-Table1[[#This Row],[Date received]]</f>
        <v>0</v>
      </c>
      <c r="M9343">
        <f>YEAR(Table1[[#This Row],[Date received]])</f>
        <v>2015</v>
      </c>
      <c r="N9343" t="str">
        <f>_xlfn.CONCAT("Q",_xlfn.CEILING.MATH(MONTH(Table1[[#This Row],[Date received]])/3))</f>
        <v>Q3</v>
      </c>
    </row>
    <row r="9344" spans="1:14" x14ac:dyDescent="0.3">
      <c r="A9344">
        <v>2007424</v>
      </c>
      <c r="B9344" t="s">
        <v>50</v>
      </c>
      <c r="C9344" t="s">
        <v>36</v>
      </c>
      <c r="D9344" t="s">
        <v>37</v>
      </c>
      <c r="E9344" t="s">
        <v>48</v>
      </c>
      <c r="F9344" t="str">
        <f>_xlfn.XLOOKUP(E9344,State_Code_Name!$C$2:$C$52,State_Code_Name!$B$2:$B$52)</f>
        <v>New Jersey</v>
      </c>
      <c r="G9344" t="s">
        <v>19</v>
      </c>
      <c r="H9344" s="15">
        <v>42562</v>
      </c>
      <c r="I9344" s="15">
        <v>42562</v>
      </c>
      <c r="J9344" t="s">
        <v>14</v>
      </c>
      <c r="K9344" t="s">
        <v>15</v>
      </c>
      <c r="L9344">
        <f>Table1[[#This Row],[Date resolved]]-Table1[[#This Row],[Date received]]</f>
        <v>0</v>
      </c>
      <c r="M9344">
        <f>YEAR(Table1[[#This Row],[Date received]])</f>
        <v>2016</v>
      </c>
      <c r="N9344" t="str">
        <f>_xlfn.CONCAT("Q",_xlfn.CEILING.MATH(MONTH(Table1[[#This Row],[Date received]])/3))</f>
        <v>Q3</v>
      </c>
    </row>
    <row r="9345" spans="1:14" x14ac:dyDescent="0.3">
      <c r="A9345">
        <v>463672</v>
      </c>
      <c r="B9345" t="s">
        <v>30</v>
      </c>
      <c r="C9345" t="s">
        <v>26</v>
      </c>
      <c r="D9345" t="s">
        <v>27</v>
      </c>
      <c r="E9345" t="s">
        <v>18</v>
      </c>
      <c r="F9345" t="str">
        <f>_xlfn.XLOOKUP(E9345,State_Code_Name!$C$2:$C$52,State_Code_Name!$B$2:$B$52)</f>
        <v>California</v>
      </c>
      <c r="G9345" t="s">
        <v>19</v>
      </c>
      <c r="H9345" s="15">
        <v>41478</v>
      </c>
      <c r="I9345" s="15">
        <v>41479</v>
      </c>
      <c r="J9345" t="s">
        <v>14</v>
      </c>
      <c r="K9345" t="s">
        <v>15</v>
      </c>
      <c r="L9345">
        <f>Table1[[#This Row],[Date resolved]]-Table1[[#This Row],[Date received]]</f>
        <v>1</v>
      </c>
      <c r="M9345">
        <f>YEAR(Table1[[#This Row],[Date received]])</f>
        <v>2013</v>
      </c>
      <c r="N9345" t="str">
        <f>_xlfn.CONCAT("Q",_xlfn.CEILING.MATH(MONTH(Table1[[#This Row],[Date received]])/3))</f>
        <v>Q3</v>
      </c>
    </row>
    <row r="9346" spans="1:14" x14ac:dyDescent="0.3">
      <c r="A9346">
        <v>833721</v>
      </c>
      <c r="B9346" t="s">
        <v>143</v>
      </c>
      <c r="C9346" t="s">
        <v>26</v>
      </c>
      <c r="D9346" t="s">
        <v>56</v>
      </c>
      <c r="E9346" t="s">
        <v>31</v>
      </c>
      <c r="F9346" t="str">
        <f>_xlfn.XLOOKUP(E9346,State_Code_Name!$C$2:$C$52,State_Code_Name!$B$2:$B$52)</f>
        <v>Texas</v>
      </c>
      <c r="G9346" t="s">
        <v>19</v>
      </c>
      <c r="H9346" s="15">
        <v>41760</v>
      </c>
      <c r="I9346" s="15">
        <v>41760</v>
      </c>
      <c r="J9346" t="s">
        <v>14</v>
      </c>
      <c r="K9346" t="s">
        <v>15</v>
      </c>
      <c r="L9346">
        <f>Table1[[#This Row],[Date resolved]]-Table1[[#This Row],[Date received]]</f>
        <v>0</v>
      </c>
      <c r="M9346">
        <f>YEAR(Table1[[#This Row],[Date received]])</f>
        <v>2014</v>
      </c>
      <c r="N9346" t="str">
        <f>_xlfn.CONCAT("Q",_xlfn.CEILING.MATH(MONTH(Table1[[#This Row],[Date received]])/3))</f>
        <v>Q2</v>
      </c>
    </row>
    <row r="9347" spans="1:14" x14ac:dyDescent="0.3">
      <c r="A9347">
        <v>1933933</v>
      </c>
      <c r="B9347" t="s">
        <v>11</v>
      </c>
      <c r="C9347" t="s">
        <v>16</v>
      </c>
      <c r="D9347" t="s">
        <v>20</v>
      </c>
      <c r="E9347" t="s">
        <v>18</v>
      </c>
      <c r="F9347" t="str">
        <f>_xlfn.XLOOKUP(E9347,State_Code_Name!$C$2:$C$52,State_Code_Name!$B$2:$B$52)</f>
        <v>California</v>
      </c>
      <c r="G9347" t="s">
        <v>13</v>
      </c>
      <c r="H9347" s="15">
        <v>42509</v>
      </c>
      <c r="I9347" s="15">
        <v>42509</v>
      </c>
      <c r="J9347" t="s">
        <v>14</v>
      </c>
      <c r="K9347" t="s">
        <v>15</v>
      </c>
      <c r="L9347">
        <f>Table1[[#This Row],[Date resolved]]-Table1[[#This Row],[Date received]]</f>
        <v>0</v>
      </c>
      <c r="M9347">
        <f>YEAR(Table1[[#This Row],[Date received]])</f>
        <v>2016</v>
      </c>
      <c r="N9347" t="str">
        <f>_xlfn.CONCAT("Q",_xlfn.CEILING.MATH(MONTH(Table1[[#This Row],[Date received]])/3))</f>
        <v>Q2</v>
      </c>
    </row>
    <row r="9348" spans="1:14" x14ac:dyDescent="0.3">
      <c r="A9348">
        <v>773180</v>
      </c>
      <c r="B9348" t="s">
        <v>63</v>
      </c>
      <c r="C9348" t="s">
        <v>61</v>
      </c>
      <c r="D9348" t="s">
        <v>199</v>
      </c>
      <c r="E9348" t="s">
        <v>176</v>
      </c>
      <c r="F9348" t="str">
        <f>_xlfn.XLOOKUP(E9348,State_Code_Name!$C$2:$C$52,State_Code_Name!$B$2:$B$52)</f>
        <v>District of Columbia</v>
      </c>
      <c r="G9348" t="s">
        <v>19</v>
      </c>
      <c r="H9348" s="15">
        <v>41719</v>
      </c>
      <c r="I9348" s="15">
        <v>41719</v>
      </c>
      <c r="J9348" t="s">
        <v>14</v>
      </c>
      <c r="K9348" t="s">
        <v>14</v>
      </c>
      <c r="L9348">
        <f>Table1[[#This Row],[Date resolved]]-Table1[[#This Row],[Date received]]</f>
        <v>0</v>
      </c>
      <c r="M9348">
        <f>YEAR(Table1[[#This Row],[Date received]])</f>
        <v>2014</v>
      </c>
      <c r="N9348" t="str">
        <f>_xlfn.CONCAT("Q",_xlfn.CEILING.MATH(MONTH(Table1[[#This Row],[Date received]])/3))</f>
        <v>Q1</v>
      </c>
    </row>
    <row r="9349" spans="1:14" x14ac:dyDescent="0.3">
      <c r="A9349">
        <v>1979614</v>
      </c>
      <c r="B9349" t="s">
        <v>34</v>
      </c>
      <c r="C9349" t="s">
        <v>16</v>
      </c>
      <c r="D9349" t="s">
        <v>20</v>
      </c>
      <c r="E9349" t="s">
        <v>35</v>
      </c>
      <c r="F9349" t="str">
        <f>_xlfn.XLOOKUP(E9349,State_Code_Name!$C$2:$C$52,State_Code_Name!$B$2:$B$52)</f>
        <v>Florida</v>
      </c>
      <c r="G9349" t="s">
        <v>13</v>
      </c>
      <c r="H9349" s="15">
        <v>42543</v>
      </c>
      <c r="I9349" s="15">
        <v>42543</v>
      </c>
      <c r="J9349" t="s">
        <v>14</v>
      </c>
      <c r="K9349" t="s">
        <v>15</v>
      </c>
      <c r="L9349">
        <f>Table1[[#This Row],[Date resolved]]-Table1[[#This Row],[Date received]]</f>
        <v>0</v>
      </c>
      <c r="M9349">
        <f>YEAR(Table1[[#This Row],[Date received]])</f>
        <v>2016</v>
      </c>
      <c r="N9349" t="str">
        <f>_xlfn.CONCAT("Q",_xlfn.CEILING.MATH(MONTH(Table1[[#This Row],[Date received]])/3))</f>
        <v>Q2</v>
      </c>
    </row>
    <row r="9350" spans="1:14" x14ac:dyDescent="0.3">
      <c r="A9350">
        <v>1537556</v>
      </c>
      <c r="B9350" t="s">
        <v>60</v>
      </c>
      <c r="C9350" t="s">
        <v>52</v>
      </c>
      <c r="D9350" t="s">
        <v>103</v>
      </c>
      <c r="E9350" t="s">
        <v>31</v>
      </c>
      <c r="F9350" t="str">
        <f>_xlfn.XLOOKUP(E9350,State_Code_Name!$C$2:$C$52,State_Code_Name!$B$2:$B$52)</f>
        <v>Texas</v>
      </c>
      <c r="G9350" t="s">
        <v>19</v>
      </c>
      <c r="H9350" s="15">
        <v>42242</v>
      </c>
      <c r="I9350" s="15">
        <v>42242</v>
      </c>
      <c r="J9350" t="s">
        <v>14</v>
      </c>
      <c r="K9350" t="s">
        <v>15</v>
      </c>
      <c r="L9350">
        <f>Table1[[#This Row],[Date resolved]]-Table1[[#This Row],[Date received]]</f>
        <v>0</v>
      </c>
      <c r="M9350">
        <f>YEAR(Table1[[#This Row],[Date received]])</f>
        <v>2015</v>
      </c>
      <c r="N9350" t="str">
        <f>_xlfn.CONCAT("Q",_xlfn.CEILING.MATH(MONTH(Table1[[#This Row],[Date received]])/3))</f>
        <v>Q3</v>
      </c>
    </row>
    <row r="9351" spans="1:14" x14ac:dyDescent="0.3">
      <c r="A9351">
        <v>1839619</v>
      </c>
      <c r="B9351" t="s">
        <v>30</v>
      </c>
      <c r="C9351" t="s">
        <v>36</v>
      </c>
      <c r="D9351" t="s">
        <v>84</v>
      </c>
      <c r="E9351" t="s">
        <v>48</v>
      </c>
      <c r="F9351" t="str">
        <f>_xlfn.XLOOKUP(E9351,State_Code_Name!$C$2:$C$52,State_Code_Name!$B$2:$B$52)</f>
        <v>New Jersey</v>
      </c>
      <c r="G9351" t="s">
        <v>57</v>
      </c>
      <c r="H9351" s="15">
        <v>42447</v>
      </c>
      <c r="I9351" s="15">
        <v>42447</v>
      </c>
      <c r="J9351" t="s">
        <v>14</v>
      </c>
      <c r="K9351" t="s">
        <v>15</v>
      </c>
      <c r="L9351">
        <f>Table1[[#This Row],[Date resolved]]-Table1[[#This Row],[Date received]]</f>
        <v>0</v>
      </c>
      <c r="M9351">
        <f>YEAR(Table1[[#This Row],[Date received]])</f>
        <v>2016</v>
      </c>
      <c r="N9351" t="str">
        <f>_xlfn.CONCAT("Q",_xlfn.CEILING.MATH(MONTH(Table1[[#This Row],[Date received]])/3))</f>
        <v>Q1</v>
      </c>
    </row>
    <row r="9352" spans="1:14" x14ac:dyDescent="0.3">
      <c r="A9352">
        <v>230754</v>
      </c>
      <c r="B9352" t="s">
        <v>11</v>
      </c>
      <c r="C9352" t="s">
        <v>26</v>
      </c>
      <c r="D9352" t="s">
        <v>27</v>
      </c>
      <c r="E9352" t="s">
        <v>35</v>
      </c>
      <c r="F9352" t="str">
        <f>_xlfn.XLOOKUP(E9352,State_Code_Name!$C$2:$C$52,State_Code_Name!$B$2:$B$52)</f>
        <v>Florida</v>
      </c>
      <c r="G9352" t="s">
        <v>305</v>
      </c>
      <c r="H9352" s="15">
        <v>41288</v>
      </c>
      <c r="I9352" s="15">
        <v>41289</v>
      </c>
      <c r="J9352" t="s">
        <v>14</v>
      </c>
      <c r="K9352" t="s">
        <v>15</v>
      </c>
      <c r="L9352">
        <f>Table1[[#This Row],[Date resolved]]-Table1[[#This Row],[Date received]]</f>
        <v>1</v>
      </c>
      <c r="M9352">
        <f>YEAR(Table1[[#This Row],[Date received]])</f>
        <v>2013</v>
      </c>
      <c r="N9352" t="str">
        <f>_xlfn.CONCAT("Q",_xlfn.CEILING.MATH(MONTH(Table1[[#This Row],[Date received]])/3))</f>
        <v>Q1</v>
      </c>
    </row>
    <row r="9353" spans="1:14" x14ac:dyDescent="0.3">
      <c r="A9353">
        <v>805435</v>
      </c>
      <c r="B9353" t="s">
        <v>432</v>
      </c>
      <c r="C9353" t="s">
        <v>9</v>
      </c>
      <c r="D9353" t="s">
        <v>10</v>
      </c>
      <c r="E9353" t="s">
        <v>22</v>
      </c>
      <c r="F9353" t="str">
        <f>_xlfn.XLOOKUP(E9353,State_Code_Name!$C$2:$C$52,State_Code_Name!$B$2:$B$52)</f>
        <v>New York</v>
      </c>
      <c r="G9353" t="s">
        <v>19</v>
      </c>
      <c r="H9353" s="15">
        <v>41740</v>
      </c>
      <c r="I9353" s="15">
        <v>41740</v>
      </c>
      <c r="J9353" t="s">
        <v>14</v>
      </c>
      <c r="K9353" t="s">
        <v>15</v>
      </c>
      <c r="L9353">
        <f>Table1[[#This Row],[Date resolved]]-Table1[[#This Row],[Date received]]</f>
        <v>0</v>
      </c>
      <c r="M9353">
        <f>YEAR(Table1[[#This Row],[Date received]])</f>
        <v>2014</v>
      </c>
      <c r="N9353" t="str">
        <f>_xlfn.CONCAT("Q",_xlfn.CEILING.MATH(MONTH(Table1[[#This Row],[Date received]])/3))</f>
        <v>Q2</v>
      </c>
    </row>
    <row r="9354" spans="1:14" x14ac:dyDescent="0.3">
      <c r="A9354">
        <v>550564</v>
      </c>
      <c r="B9354" t="s">
        <v>105</v>
      </c>
      <c r="C9354" t="s">
        <v>52</v>
      </c>
      <c r="D9354" t="s">
        <v>103</v>
      </c>
      <c r="E9354" t="s">
        <v>35</v>
      </c>
      <c r="F9354" t="str">
        <f>_xlfn.XLOOKUP(E9354,State_Code_Name!$C$2:$C$52,State_Code_Name!$B$2:$B$52)</f>
        <v>Florida</v>
      </c>
      <c r="G9354" t="s">
        <v>19</v>
      </c>
      <c r="H9354" s="15">
        <v>41549</v>
      </c>
      <c r="I9354" s="15">
        <v>41550</v>
      </c>
      <c r="J9354" t="s">
        <v>14</v>
      </c>
      <c r="K9354" t="s">
        <v>15</v>
      </c>
      <c r="L9354">
        <f>Table1[[#This Row],[Date resolved]]-Table1[[#This Row],[Date received]]</f>
        <v>1</v>
      </c>
      <c r="M9354">
        <f>YEAR(Table1[[#This Row],[Date received]])</f>
        <v>2013</v>
      </c>
      <c r="N9354" t="str">
        <f>_xlfn.CONCAT("Q",_xlfn.CEILING.MATH(MONTH(Table1[[#This Row],[Date received]])/3))</f>
        <v>Q4</v>
      </c>
    </row>
    <row r="9355" spans="1:14" x14ac:dyDescent="0.3">
      <c r="A9355">
        <v>1597116</v>
      </c>
      <c r="B9355" t="s">
        <v>47</v>
      </c>
      <c r="C9355" t="s">
        <v>26</v>
      </c>
      <c r="D9355" t="s">
        <v>27</v>
      </c>
      <c r="E9355" t="s">
        <v>100</v>
      </c>
      <c r="F9355" t="str">
        <f>_xlfn.XLOOKUP(E9355,State_Code_Name!$C$2:$C$52,State_Code_Name!$B$2:$B$52)</f>
        <v>Arizona</v>
      </c>
      <c r="G9355" t="s">
        <v>19</v>
      </c>
      <c r="H9355" s="15">
        <v>42284</v>
      </c>
      <c r="I9355" s="15">
        <v>42284</v>
      </c>
      <c r="J9355" t="s">
        <v>14</v>
      </c>
      <c r="K9355" t="s">
        <v>14</v>
      </c>
      <c r="L9355">
        <f>Table1[[#This Row],[Date resolved]]-Table1[[#This Row],[Date received]]</f>
        <v>0</v>
      </c>
      <c r="M9355">
        <f>YEAR(Table1[[#This Row],[Date received]])</f>
        <v>2015</v>
      </c>
      <c r="N9355" t="str">
        <f>_xlfn.CONCAT("Q",_xlfn.CEILING.MATH(MONTH(Table1[[#This Row],[Date received]])/3))</f>
        <v>Q4</v>
      </c>
    </row>
    <row r="9356" spans="1:14" x14ac:dyDescent="0.3">
      <c r="A9356">
        <v>257270</v>
      </c>
      <c r="B9356" t="s">
        <v>81</v>
      </c>
      <c r="C9356" t="s">
        <v>36</v>
      </c>
      <c r="D9356" t="s">
        <v>52</v>
      </c>
      <c r="E9356" t="s">
        <v>59</v>
      </c>
      <c r="F9356" t="str">
        <f>_xlfn.XLOOKUP(E9356,State_Code_Name!$C$2:$C$52,State_Code_Name!$B$2:$B$52)</f>
        <v>Illinois</v>
      </c>
      <c r="G9356" t="s">
        <v>19</v>
      </c>
      <c r="H9356" s="15">
        <v>41298</v>
      </c>
      <c r="I9356" s="15">
        <v>41299</v>
      </c>
      <c r="J9356" t="s">
        <v>14</v>
      </c>
      <c r="K9356" t="s">
        <v>15</v>
      </c>
      <c r="L9356">
        <f>Table1[[#This Row],[Date resolved]]-Table1[[#This Row],[Date received]]</f>
        <v>1</v>
      </c>
      <c r="M9356">
        <f>YEAR(Table1[[#This Row],[Date received]])</f>
        <v>2013</v>
      </c>
      <c r="N9356" t="str">
        <f>_xlfn.CONCAT("Q",_xlfn.CEILING.MATH(MONTH(Table1[[#This Row],[Date received]])/3))</f>
        <v>Q1</v>
      </c>
    </row>
    <row r="9357" spans="1:14" x14ac:dyDescent="0.3">
      <c r="A9357">
        <v>1168231</v>
      </c>
      <c r="B9357" t="s">
        <v>43</v>
      </c>
      <c r="C9357" t="s">
        <v>26</v>
      </c>
      <c r="D9357" t="s">
        <v>27</v>
      </c>
      <c r="E9357" t="s">
        <v>18</v>
      </c>
      <c r="F9357" t="str">
        <f>_xlfn.XLOOKUP(E9357,State_Code_Name!$C$2:$C$52,State_Code_Name!$B$2:$B$52)</f>
        <v>California</v>
      </c>
      <c r="G9357" t="s">
        <v>305</v>
      </c>
      <c r="H9357" s="15">
        <v>41996</v>
      </c>
      <c r="I9357" s="15">
        <v>42002</v>
      </c>
      <c r="J9357" t="s">
        <v>14</v>
      </c>
      <c r="K9357" t="s">
        <v>15</v>
      </c>
      <c r="L9357">
        <f>Table1[[#This Row],[Date resolved]]-Table1[[#This Row],[Date received]]</f>
        <v>6</v>
      </c>
      <c r="M9357">
        <f>YEAR(Table1[[#This Row],[Date received]])</f>
        <v>2014</v>
      </c>
      <c r="N9357" t="str">
        <f>_xlfn.CONCAT("Q",_xlfn.CEILING.MATH(MONTH(Table1[[#This Row],[Date received]])/3))</f>
        <v>Q4</v>
      </c>
    </row>
    <row r="9358" spans="1:14" x14ac:dyDescent="0.3">
      <c r="A9358">
        <v>1576819</v>
      </c>
      <c r="B9358" t="s">
        <v>143</v>
      </c>
      <c r="C9358" t="s">
        <v>9</v>
      </c>
      <c r="D9358" t="s">
        <v>183</v>
      </c>
      <c r="E9358" t="s">
        <v>100</v>
      </c>
      <c r="F9358" t="str">
        <f>_xlfn.XLOOKUP(E9358,State_Code_Name!$C$2:$C$52,State_Code_Name!$B$2:$B$52)</f>
        <v>Arizona</v>
      </c>
      <c r="G9358" t="s">
        <v>57</v>
      </c>
      <c r="H9358" s="15">
        <v>42270</v>
      </c>
      <c r="I9358" s="15">
        <v>42270</v>
      </c>
      <c r="J9358" t="s">
        <v>14</v>
      </c>
      <c r="K9358" t="s">
        <v>15</v>
      </c>
      <c r="L9358">
        <f>Table1[[#This Row],[Date resolved]]-Table1[[#This Row],[Date received]]</f>
        <v>0</v>
      </c>
      <c r="M9358">
        <f>YEAR(Table1[[#This Row],[Date received]])</f>
        <v>2015</v>
      </c>
      <c r="N9358" t="str">
        <f>_xlfn.CONCAT("Q",_xlfn.CEILING.MATH(MONTH(Table1[[#This Row],[Date received]])/3))</f>
        <v>Q3</v>
      </c>
    </row>
    <row r="9359" spans="1:14" x14ac:dyDescent="0.3">
      <c r="A9359">
        <v>415811</v>
      </c>
      <c r="B9359" t="s">
        <v>90</v>
      </c>
      <c r="C9359" t="s">
        <v>16</v>
      </c>
      <c r="D9359" t="s">
        <v>75</v>
      </c>
      <c r="E9359" t="s">
        <v>66</v>
      </c>
      <c r="F9359" t="str">
        <f>_xlfn.XLOOKUP(E9359,State_Code_Name!$C$2:$C$52,State_Code_Name!$B$2:$B$52)</f>
        <v>Michigan</v>
      </c>
      <c r="G9359" t="s">
        <v>305</v>
      </c>
      <c r="H9359" s="15">
        <v>41417</v>
      </c>
      <c r="I9359" s="15">
        <v>41422</v>
      </c>
      <c r="J9359" t="s">
        <v>14</v>
      </c>
      <c r="K9359" t="s">
        <v>15</v>
      </c>
      <c r="L9359">
        <f>Table1[[#This Row],[Date resolved]]-Table1[[#This Row],[Date received]]</f>
        <v>5</v>
      </c>
      <c r="M9359">
        <f>YEAR(Table1[[#This Row],[Date received]])</f>
        <v>2013</v>
      </c>
      <c r="N9359" t="str">
        <f>_xlfn.CONCAT("Q",_xlfn.CEILING.MATH(MONTH(Table1[[#This Row],[Date received]])/3))</f>
        <v>Q2</v>
      </c>
    </row>
    <row r="9360" spans="1:14" x14ac:dyDescent="0.3">
      <c r="A9360">
        <v>485426</v>
      </c>
      <c r="B9360" t="s">
        <v>92</v>
      </c>
      <c r="C9360" t="s">
        <v>9</v>
      </c>
      <c r="D9360" t="s">
        <v>10</v>
      </c>
      <c r="E9360" t="s">
        <v>12</v>
      </c>
      <c r="F9360" t="str">
        <f>_xlfn.XLOOKUP(E9360,State_Code_Name!$C$2:$C$52,State_Code_Name!$B$2:$B$52)</f>
        <v>Virginia</v>
      </c>
      <c r="G9360" t="s">
        <v>19</v>
      </c>
      <c r="H9360" s="15">
        <v>41495</v>
      </c>
      <c r="I9360" s="15">
        <v>41498</v>
      </c>
      <c r="J9360" t="s">
        <v>14</v>
      </c>
      <c r="K9360" t="s">
        <v>14</v>
      </c>
      <c r="L9360">
        <f>Table1[[#This Row],[Date resolved]]-Table1[[#This Row],[Date received]]</f>
        <v>3</v>
      </c>
      <c r="M9360">
        <f>YEAR(Table1[[#This Row],[Date received]])</f>
        <v>2013</v>
      </c>
      <c r="N9360" t="str">
        <f>_xlfn.CONCAT("Q",_xlfn.CEILING.MATH(MONTH(Table1[[#This Row],[Date received]])/3))</f>
        <v>Q3</v>
      </c>
    </row>
    <row r="9361" spans="1:14" x14ac:dyDescent="0.3">
      <c r="A9361">
        <v>1034645</v>
      </c>
      <c r="B9361" t="s">
        <v>152</v>
      </c>
      <c r="C9361" t="s">
        <v>36</v>
      </c>
      <c r="D9361" t="s">
        <v>109</v>
      </c>
      <c r="E9361" t="s">
        <v>100</v>
      </c>
      <c r="F9361" t="str">
        <f>_xlfn.XLOOKUP(E9361,State_Code_Name!$C$2:$C$52,State_Code_Name!$B$2:$B$52)</f>
        <v>Arizona</v>
      </c>
      <c r="G9361" t="s">
        <v>305</v>
      </c>
      <c r="H9361" s="15">
        <v>41900</v>
      </c>
      <c r="I9361" s="15">
        <v>41906</v>
      </c>
      <c r="J9361" t="s">
        <v>14</v>
      </c>
      <c r="K9361" t="s">
        <v>15</v>
      </c>
      <c r="L9361">
        <f>Table1[[#This Row],[Date resolved]]-Table1[[#This Row],[Date received]]</f>
        <v>6</v>
      </c>
      <c r="M9361">
        <f>YEAR(Table1[[#This Row],[Date received]])</f>
        <v>2014</v>
      </c>
      <c r="N9361" t="str">
        <f>_xlfn.CONCAT("Q",_xlfn.CEILING.MATH(MONTH(Table1[[#This Row],[Date received]])/3))</f>
        <v>Q3</v>
      </c>
    </row>
    <row r="9362" spans="1:14" x14ac:dyDescent="0.3">
      <c r="A9362">
        <v>1167580</v>
      </c>
      <c r="B9362" t="s">
        <v>81</v>
      </c>
      <c r="C9362" t="s">
        <v>32</v>
      </c>
      <c r="D9362" t="s">
        <v>41</v>
      </c>
      <c r="E9362" t="s">
        <v>55</v>
      </c>
      <c r="F9362" t="str">
        <f>_xlfn.XLOOKUP(E9362,State_Code_Name!$C$2:$C$52,State_Code_Name!$B$2:$B$52)</f>
        <v>Hawaii</v>
      </c>
      <c r="G9362" t="s">
        <v>305</v>
      </c>
      <c r="H9362" s="15">
        <v>41995</v>
      </c>
      <c r="I9362" s="15">
        <v>42002</v>
      </c>
      <c r="J9362" t="s">
        <v>14</v>
      </c>
      <c r="K9362" t="s">
        <v>15</v>
      </c>
      <c r="L9362">
        <f>Table1[[#This Row],[Date resolved]]-Table1[[#This Row],[Date received]]</f>
        <v>7</v>
      </c>
      <c r="M9362">
        <f>YEAR(Table1[[#This Row],[Date received]])</f>
        <v>2014</v>
      </c>
      <c r="N9362" t="str">
        <f>_xlfn.CONCAT("Q",_xlfn.CEILING.MATH(MONTH(Table1[[#This Row],[Date received]])/3))</f>
        <v>Q4</v>
      </c>
    </row>
    <row r="9363" spans="1:14" x14ac:dyDescent="0.3">
      <c r="A9363">
        <v>1420586</v>
      </c>
      <c r="B9363" t="s">
        <v>43</v>
      </c>
      <c r="C9363" t="s">
        <v>26</v>
      </c>
      <c r="D9363" t="s">
        <v>159</v>
      </c>
      <c r="E9363" t="s">
        <v>35</v>
      </c>
      <c r="F9363" t="str">
        <f>_xlfn.XLOOKUP(E9363,State_Code_Name!$C$2:$C$52,State_Code_Name!$B$2:$B$52)</f>
        <v>Florida</v>
      </c>
      <c r="G9363" t="s">
        <v>19</v>
      </c>
      <c r="H9363" s="15">
        <v>42170</v>
      </c>
      <c r="I9363" s="15">
        <v>42170</v>
      </c>
      <c r="J9363" t="s">
        <v>14</v>
      </c>
      <c r="K9363" t="s">
        <v>14</v>
      </c>
      <c r="L9363">
        <f>Table1[[#This Row],[Date resolved]]-Table1[[#This Row],[Date received]]</f>
        <v>0</v>
      </c>
      <c r="M9363">
        <f>YEAR(Table1[[#This Row],[Date received]])</f>
        <v>2015</v>
      </c>
      <c r="N9363" t="str">
        <f>_xlfn.CONCAT("Q",_xlfn.CEILING.MATH(MONTH(Table1[[#This Row],[Date received]])/3))</f>
        <v>Q2</v>
      </c>
    </row>
    <row r="9364" spans="1:14" x14ac:dyDescent="0.3">
      <c r="A9364">
        <v>363955</v>
      </c>
      <c r="B9364" t="s">
        <v>54</v>
      </c>
      <c r="C9364" t="s">
        <v>52</v>
      </c>
      <c r="D9364" t="s">
        <v>96</v>
      </c>
      <c r="E9364" t="s">
        <v>176</v>
      </c>
      <c r="F9364" t="str">
        <f>_xlfn.XLOOKUP(E9364,State_Code_Name!$C$2:$C$52,State_Code_Name!$B$2:$B$52)</f>
        <v>District of Columbia</v>
      </c>
      <c r="G9364" t="s">
        <v>19</v>
      </c>
      <c r="H9364" s="15">
        <v>41357</v>
      </c>
      <c r="I9364" s="15">
        <v>41358</v>
      </c>
      <c r="J9364" t="s">
        <v>14</v>
      </c>
      <c r="K9364" t="s">
        <v>15</v>
      </c>
      <c r="L9364">
        <f>Table1[[#This Row],[Date resolved]]-Table1[[#This Row],[Date received]]</f>
        <v>1</v>
      </c>
      <c r="M9364">
        <f>YEAR(Table1[[#This Row],[Date received]])</f>
        <v>2013</v>
      </c>
      <c r="N9364" t="str">
        <f>_xlfn.CONCAT("Q",_xlfn.CEILING.MATH(MONTH(Table1[[#This Row],[Date received]])/3))</f>
        <v>Q1</v>
      </c>
    </row>
    <row r="9365" spans="1:14" x14ac:dyDescent="0.3">
      <c r="A9365">
        <v>726245</v>
      </c>
      <c r="B9365" t="s">
        <v>60</v>
      </c>
      <c r="C9365" t="s">
        <v>52</v>
      </c>
      <c r="D9365" t="s">
        <v>103</v>
      </c>
      <c r="E9365" t="s">
        <v>51</v>
      </c>
      <c r="F9365" t="str">
        <f>_xlfn.XLOOKUP(E9365,State_Code_Name!$C$2:$C$52,State_Code_Name!$B$2:$B$52)</f>
        <v>Washington</v>
      </c>
      <c r="G9365" t="s">
        <v>19</v>
      </c>
      <c r="H9365" s="15">
        <v>41691</v>
      </c>
      <c r="I9365" s="15">
        <v>41696</v>
      </c>
      <c r="J9365" t="s">
        <v>14</v>
      </c>
      <c r="K9365" t="s">
        <v>15</v>
      </c>
      <c r="L9365">
        <f>Table1[[#This Row],[Date resolved]]-Table1[[#This Row],[Date received]]</f>
        <v>5</v>
      </c>
      <c r="M9365">
        <f>YEAR(Table1[[#This Row],[Date received]])</f>
        <v>2014</v>
      </c>
      <c r="N9365" t="str">
        <f>_xlfn.CONCAT("Q",_xlfn.CEILING.MATH(MONTH(Table1[[#This Row],[Date received]])/3))</f>
        <v>Q1</v>
      </c>
    </row>
    <row r="9366" spans="1:14" x14ac:dyDescent="0.3">
      <c r="A9366">
        <v>1933609</v>
      </c>
      <c r="B9366" t="s">
        <v>30</v>
      </c>
      <c r="C9366" t="s">
        <v>16</v>
      </c>
      <c r="D9366" t="s">
        <v>20</v>
      </c>
      <c r="E9366" t="s">
        <v>31</v>
      </c>
      <c r="F9366" t="str">
        <f>_xlfn.XLOOKUP(E9366,State_Code_Name!$C$2:$C$52,State_Code_Name!$B$2:$B$52)</f>
        <v>Texas</v>
      </c>
      <c r="G9366" t="s">
        <v>305</v>
      </c>
      <c r="H9366" s="15">
        <v>42509</v>
      </c>
      <c r="I9366" s="15">
        <v>42515</v>
      </c>
      <c r="J9366" t="s">
        <v>14</v>
      </c>
      <c r="K9366" t="s">
        <v>14</v>
      </c>
      <c r="L9366">
        <f>Table1[[#This Row],[Date resolved]]-Table1[[#This Row],[Date received]]</f>
        <v>6</v>
      </c>
      <c r="M9366">
        <f>YEAR(Table1[[#This Row],[Date received]])</f>
        <v>2016</v>
      </c>
      <c r="N9366" t="str">
        <f>_xlfn.CONCAT("Q",_xlfn.CEILING.MATH(MONTH(Table1[[#This Row],[Date received]])/3))</f>
        <v>Q2</v>
      </c>
    </row>
    <row r="9367" spans="1:14" x14ac:dyDescent="0.3">
      <c r="A9367">
        <v>1683009</v>
      </c>
      <c r="B9367" t="s">
        <v>273</v>
      </c>
      <c r="C9367" t="s">
        <v>26</v>
      </c>
      <c r="D9367" t="s">
        <v>56</v>
      </c>
      <c r="E9367" t="s">
        <v>18</v>
      </c>
      <c r="F9367" t="str">
        <f>_xlfn.XLOOKUP(E9367,State_Code_Name!$C$2:$C$52,State_Code_Name!$B$2:$B$52)</f>
        <v>California</v>
      </c>
      <c r="G9367" t="s">
        <v>19</v>
      </c>
      <c r="H9367" s="15">
        <v>42342</v>
      </c>
      <c r="I9367" s="15">
        <v>42342</v>
      </c>
      <c r="J9367" t="s">
        <v>14</v>
      </c>
      <c r="K9367" t="s">
        <v>14</v>
      </c>
      <c r="L9367">
        <f>Table1[[#This Row],[Date resolved]]-Table1[[#This Row],[Date received]]</f>
        <v>0</v>
      </c>
      <c r="M9367">
        <f>YEAR(Table1[[#This Row],[Date received]])</f>
        <v>2015</v>
      </c>
      <c r="N9367" t="str">
        <f>_xlfn.CONCAT("Q",_xlfn.CEILING.MATH(MONTH(Table1[[#This Row],[Date received]])/3))</f>
        <v>Q4</v>
      </c>
    </row>
    <row r="9368" spans="1:14" x14ac:dyDescent="0.3">
      <c r="A9368">
        <v>947686</v>
      </c>
      <c r="B9368" t="s">
        <v>440</v>
      </c>
      <c r="C9368" t="s">
        <v>32</v>
      </c>
      <c r="D9368" t="s">
        <v>44</v>
      </c>
      <c r="E9368" t="s">
        <v>42</v>
      </c>
      <c r="F9368" t="str">
        <f>_xlfn.XLOOKUP(E9368,State_Code_Name!$C$2:$C$52,State_Code_Name!$B$2:$B$52)</f>
        <v>North Carolina</v>
      </c>
      <c r="G9368" t="s">
        <v>19</v>
      </c>
      <c r="H9368" s="15">
        <v>41842</v>
      </c>
      <c r="I9368" s="15">
        <v>41871</v>
      </c>
      <c r="J9368" t="s">
        <v>14</v>
      </c>
      <c r="K9368" t="s">
        <v>15</v>
      </c>
      <c r="L9368">
        <f>Table1[[#This Row],[Date resolved]]-Table1[[#This Row],[Date received]]</f>
        <v>29</v>
      </c>
      <c r="M9368">
        <f>YEAR(Table1[[#This Row],[Date received]])</f>
        <v>2014</v>
      </c>
      <c r="N9368" t="str">
        <f>_xlfn.CONCAT("Q",_xlfn.CEILING.MATH(MONTH(Table1[[#This Row],[Date received]])/3))</f>
        <v>Q3</v>
      </c>
    </row>
    <row r="9369" spans="1:14" x14ac:dyDescent="0.3">
      <c r="A9369">
        <v>567158</v>
      </c>
      <c r="B9369" t="s">
        <v>450</v>
      </c>
      <c r="C9369" t="s">
        <v>26</v>
      </c>
      <c r="D9369" t="s">
        <v>56</v>
      </c>
      <c r="E9369" t="s">
        <v>153</v>
      </c>
      <c r="F9369" t="str">
        <f>_xlfn.XLOOKUP(E9369,State_Code_Name!$C$2:$C$52,State_Code_Name!$B$2:$B$52)</f>
        <v>Rhode Island</v>
      </c>
      <c r="G9369" t="s">
        <v>19</v>
      </c>
      <c r="H9369" s="15">
        <v>41569</v>
      </c>
      <c r="I9369" s="15">
        <v>41571</v>
      </c>
      <c r="J9369" t="s">
        <v>14</v>
      </c>
      <c r="K9369" t="s">
        <v>14</v>
      </c>
      <c r="L9369">
        <f>Table1[[#This Row],[Date resolved]]-Table1[[#This Row],[Date received]]</f>
        <v>2</v>
      </c>
      <c r="M9369">
        <f>YEAR(Table1[[#This Row],[Date received]])</f>
        <v>2013</v>
      </c>
      <c r="N9369" t="str">
        <f>_xlfn.CONCAT("Q",_xlfn.CEILING.MATH(MONTH(Table1[[#This Row],[Date received]])/3))</f>
        <v>Q4</v>
      </c>
    </row>
    <row r="9370" spans="1:14" x14ac:dyDescent="0.3">
      <c r="A9370">
        <v>986106</v>
      </c>
      <c r="B9370" t="s">
        <v>366</v>
      </c>
      <c r="C9370" t="s">
        <v>32</v>
      </c>
      <c r="D9370" t="s">
        <v>116</v>
      </c>
      <c r="E9370" t="s">
        <v>35</v>
      </c>
      <c r="F9370" t="str">
        <f>_xlfn.XLOOKUP(E9370,State_Code_Name!$C$2:$C$52,State_Code_Name!$B$2:$B$52)</f>
        <v>Florida</v>
      </c>
      <c r="G9370" t="s">
        <v>19</v>
      </c>
      <c r="H9370" s="15">
        <v>41866</v>
      </c>
      <c r="I9370" s="15">
        <v>41866</v>
      </c>
      <c r="J9370" t="s">
        <v>14</v>
      </c>
      <c r="K9370" t="s">
        <v>15</v>
      </c>
      <c r="L9370">
        <f>Table1[[#This Row],[Date resolved]]-Table1[[#This Row],[Date received]]</f>
        <v>0</v>
      </c>
      <c r="M9370">
        <f>YEAR(Table1[[#This Row],[Date received]])</f>
        <v>2014</v>
      </c>
      <c r="N9370" t="str">
        <f>_xlfn.CONCAT("Q",_xlfn.CEILING.MATH(MONTH(Table1[[#This Row],[Date received]])/3))</f>
        <v>Q3</v>
      </c>
    </row>
    <row r="9371" spans="1:14" x14ac:dyDescent="0.3">
      <c r="A9371">
        <v>1849642</v>
      </c>
      <c r="B9371" t="s">
        <v>447</v>
      </c>
      <c r="C9371" t="s">
        <v>26</v>
      </c>
      <c r="D9371" t="s">
        <v>27</v>
      </c>
      <c r="E9371" t="s">
        <v>114</v>
      </c>
      <c r="F9371" t="str">
        <f>_xlfn.XLOOKUP(E9371,State_Code_Name!$C$2:$C$52,State_Code_Name!$B$2:$B$52)</f>
        <v>South Carolina</v>
      </c>
      <c r="G9371" t="s">
        <v>305</v>
      </c>
      <c r="H9371" s="15">
        <v>42454</v>
      </c>
      <c r="I9371" s="15">
        <v>42458</v>
      </c>
      <c r="J9371" t="s">
        <v>14</v>
      </c>
      <c r="K9371" t="s">
        <v>15</v>
      </c>
      <c r="L9371">
        <f>Table1[[#This Row],[Date resolved]]-Table1[[#This Row],[Date received]]</f>
        <v>4</v>
      </c>
      <c r="M9371">
        <f>YEAR(Table1[[#This Row],[Date received]])</f>
        <v>2016</v>
      </c>
      <c r="N9371" t="str">
        <f>_xlfn.CONCAT("Q",_xlfn.CEILING.MATH(MONTH(Table1[[#This Row],[Date received]])/3))</f>
        <v>Q1</v>
      </c>
    </row>
    <row r="9372" spans="1:14" x14ac:dyDescent="0.3">
      <c r="A9372">
        <v>376820</v>
      </c>
      <c r="B9372" t="s">
        <v>54</v>
      </c>
      <c r="C9372" t="s">
        <v>52</v>
      </c>
      <c r="D9372" t="s">
        <v>96</v>
      </c>
      <c r="E9372" t="s">
        <v>18</v>
      </c>
      <c r="F9372" t="str">
        <f>_xlfn.XLOOKUP(E9372,State_Code_Name!$C$2:$C$52,State_Code_Name!$B$2:$B$52)</f>
        <v>California</v>
      </c>
      <c r="G9372" t="s">
        <v>19</v>
      </c>
      <c r="H9372" s="15">
        <v>41373</v>
      </c>
      <c r="I9372" s="15">
        <v>41373</v>
      </c>
      <c r="J9372" t="s">
        <v>14</v>
      </c>
      <c r="K9372" t="s">
        <v>15</v>
      </c>
      <c r="L9372">
        <f>Table1[[#This Row],[Date resolved]]-Table1[[#This Row],[Date received]]</f>
        <v>0</v>
      </c>
      <c r="M9372">
        <f>YEAR(Table1[[#This Row],[Date received]])</f>
        <v>2013</v>
      </c>
      <c r="N9372" t="str">
        <f>_xlfn.CONCAT("Q",_xlfn.CEILING.MATH(MONTH(Table1[[#This Row],[Date received]])/3))</f>
        <v>Q2</v>
      </c>
    </row>
    <row r="9373" spans="1:14" x14ac:dyDescent="0.3">
      <c r="A9373">
        <v>1524961</v>
      </c>
      <c r="B9373" t="s">
        <v>471</v>
      </c>
      <c r="C9373" t="s">
        <v>61</v>
      </c>
      <c r="D9373" t="s">
        <v>282</v>
      </c>
      <c r="F9373" t="e">
        <f>_xlfn.XLOOKUP(E9373,State_Code_Name!$C$2:$C$52,State_Code_Name!$B$2:$B$52)</f>
        <v>#N/A</v>
      </c>
      <c r="G9373" t="s">
        <v>19</v>
      </c>
      <c r="H9373" s="15">
        <v>42234</v>
      </c>
      <c r="I9373" s="15">
        <v>42234</v>
      </c>
      <c r="J9373" t="s">
        <v>14</v>
      </c>
      <c r="K9373" t="s">
        <v>14</v>
      </c>
      <c r="L9373">
        <f>Table1[[#This Row],[Date resolved]]-Table1[[#This Row],[Date received]]</f>
        <v>0</v>
      </c>
      <c r="M9373">
        <f>YEAR(Table1[[#This Row],[Date received]])</f>
        <v>2015</v>
      </c>
      <c r="N9373" t="str">
        <f>_xlfn.CONCAT("Q",_xlfn.CEILING.MATH(MONTH(Table1[[#This Row],[Date received]])/3))</f>
        <v>Q3</v>
      </c>
    </row>
    <row r="9374" spans="1:14" x14ac:dyDescent="0.3">
      <c r="A9374">
        <v>1765121</v>
      </c>
      <c r="B9374" t="s">
        <v>11</v>
      </c>
      <c r="C9374" t="s">
        <v>16</v>
      </c>
      <c r="D9374" t="s">
        <v>20</v>
      </c>
      <c r="E9374" t="s">
        <v>22</v>
      </c>
      <c r="F9374" t="str">
        <f>_xlfn.XLOOKUP(E9374,State_Code_Name!$C$2:$C$52,State_Code_Name!$B$2:$B$52)</f>
        <v>New York</v>
      </c>
      <c r="G9374" t="s">
        <v>305</v>
      </c>
      <c r="H9374" s="15">
        <v>42398</v>
      </c>
      <c r="I9374" s="15">
        <v>42403</v>
      </c>
      <c r="J9374" t="s">
        <v>14</v>
      </c>
      <c r="K9374" t="s">
        <v>15</v>
      </c>
      <c r="L9374">
        <f>Table1[[#This Row],[Date resolved]]-Table1[[#This Row],[Date received]]</f>
        <v>5</v>
      </c>
      <c r="M9374">
        <f>YEAR(Table1[[#This Row],[Date received]])</f>
        <v>2016</v>
      </c>
      <c r="N9374" t="str">
        <f>_xlfn.CONCAT("Q",_xlfn.CEILING.MATH(MONTH(Table1[[#This Row],[Date received]])/3))</f>
        <v>Q1</v>
      </c>
    </row>
    <row r="9375" spans="1:14" x14ac:dyDescent="0.3">
      <c r="A9375">
        <v>781622</v>
      </c>
      <c r="B9375" t="s">
        <v>182</v>
      </c>
      <c r="C9375" t="s">
        <v>26</v>
      </c>
      <c r="D9375" t="s">
        <v>27</v>
      </c>
      <c r="E9375" t="s">
        <v>39</v>
      </c>
      <c r="F9375" t="str">
        <f>_xlfn.XLOOKUP(E9375,State_Code_Name!$C$2:$C$52,State_Code_Name!$B$2:$B$52)</f>
        <v>Ohio</v>
      </c>
      <c r="G9375" t="s">
        <v>13</v>
      </c>
      <c r="H9375" s="15">
        <v>41725</v>
      </c>
      <c r="I9375" s="15">
        <v>41729</v>
      </c>
      <c r="J9375" t="s">
        <v>14</v>
      </c>
      <c r="K9375" t="s">
        <v>15</v>
      </c>
      <c r="L9375">
        <f>Table1[[#This Row],[Date resolved]]-Table1[[#This Row],[Date received]]</f>
        <v>4</v>
      </c>
      <c r="M9375">
        <f>YEAR(Table1[[#This Row],[Date received]])</f>
        <v>2014</v>
      </c>
      <c r="N9375" t="str">
        <f>_xlfn.CONCAT("Q",_xlfn.CEILING.MATH(MONTH(Table1[[#This Row],[Date received]])/3))</f>
        <v>Q1</v>
      </c>
    </row>
    <row r="9376" spans="1:14" x14ac:dyDescent="0.3">
      <c r="A9376">
        <v>1521457</v>
      </c>
      <c r="B9376" t="s">
        <v>326</v>
      </c>
      <c r="C9376" t="s">
        <v>32</v>
      </c>
      <c r="D9376" t="s">
        <v>41</v>
      </c>
      <c r="E9376" t="s">
        <v>122</v>
      </c>
      <c r="F9376" t="str">
        <f>_xlfn.XLOOKUP(E9376,State_Code_Name!$C$2:$C$52,State_Code_Name!$B$2:$B$52)</f>
        <v>Maryland</v>
      </c>
      <c r="G9376" t="s">
        <v>19</v>
      </c>
      <c r="H9376" s="15">
        <v>42233</v>
      </c>
      <c r="I9376" s="15">
        <v>42233</v>
      </c>
      <c r="J9376" t="s">
        <v>14</v>
      </c>
      <c r="K9376" t="s">
        <v>14</v>
      </c>
      <c r="L9376">
        <f>Table1[[#This Row],[Date resolved]]-Table1[[#This Row],[Date received]]</f>
        <v>0</v>
      </c>
      <c r="M9376">
        <f>YEAR(Table1[[#This Row],[Date received]])</f>
        <v>2015</v>
      </c>
      <c r="N9376" t="str">
        <f>_xlfn.CONCAT("Q",_xlfn.CEILING.MATH(MONTH(Table1[[#This Row],[Date received]])/3))</f>
        <v>Q3</v>
      </c>
    </row>
    <row r="9377" spans="1:14" x14ac:dyDescent="0.3">
      <c r="A9377">
        <v>1020816</v>
      </c>
      <c r="B9377" t="s">
        <v>38</v>
      </c>
      <c r="C9377" t="s">
        <v>16</v>
      </c>
      <c r="D9377" t="s">
        <v>17</v>
      </c>
      <c r="E9377" t="s">
        <v>22</v>
      </c>
      <c r="F9377" t="str">
        <f>_xlfn.XLOOKUP(E9377,State_Code_Name!$C$2:$C$52,State_Code_Name!$B$2:$B$52)</f>
        <v>New York</v>
      </c>
      <c r="G9377" t="s">
        <v>13</v>
      </c>
      <c r="H9377" s="15">
        <v>41891</v>
      </c>
      <c r="I9377" s="15">
        <v>41894</v>
      </c>
      <c r="J9377" t="s">
        <v>14</v>
      </c>
      <c r="K9377" t="s">
        <v>15</v>
      </c>
      <c r="L9377">
        <f>Table1[[#This Row],[Date resolved]]-Table1[[#This Row],[Date received]]</f>
        <v>3</v>
      </c>
      <c r="M9377">
        <f>YEAR(Table1[[#This Row],[Date received]])</f>
        <v>2014</v>
      </c>
      <c r="N9377" t="str">
        <f>_xlfn.CONCAT("Q",_xlfn.CEILING.MATH(MONTH(Table1[[#This Row],[Date received]])/3))</f>
        <v>Q3</v>
      </c>
    </row>
    <row r="9378" spans="1:14" x14ac:dyDescent="0.3">
      <c r="A9378">
        <v>918825</v>
      </c>
      <c r="B9378" t="s">
        <v>125</v>
      </c>
      <c r="C9378" t="s">
        <v>26</v>
      </c>
      <c r="D9378" t="s">
        <v>27</v>
      </c>
      <c r="E9378" t="s">
        <v>25</v>
      </c>
      <c r="F9378" t="str">
        <f>_xlfn.XLOOKUP(E9378,State_Code_Name!$C$2:$C$52,State_Code_Name!$B$2:$B$52)</f>
        <v>Georgia</v>
      </c>
      <c r="G9378" t="s">
        <v>19</v>
      </c>
      <c r="H9378" s="15">
        <v>41821</v>
      </c>
      <c r="I9378" s="15">
        <v>41821</v>
      </c>
      <c r="J9378" t="s">
        <v>14</v>
      </c>
      <c r="K9378" t="s">
        <v>15</v>
      </c>
      <c r="L9378">
        <f>Table1[[#This Row],[Date resolved]]-Table1[[#This Row],[Date received]]</f>
        <v>0</v>
      </c>
      <c r="M9378">
        <f>YEAR(Table1[[#This Row],[Date received]])</f>
        <v>2014</v>
      </c>
      <c r="N9378" t="str">
        <f>_xlfn.CONCAT("Q",_xlfn.CEILING.MATH(MONTH(Table1[[#This Row],[Date received]])/3))</f>
        <v>Q3</v>
      </c>
    </row>
    <row r="9379" spans="1:14" x14ac:dyDescent="0.3">
      <c r="A9379">
        <v>1527794</v>
      </c>
      <c r="B9379" t="s">
        <v>263</v>
      </c>
      <c r="C9379" t="s">
        <v>32</v>
      </c>
      <c r="D9379" t="s">
        <v>116</v>
      </c>
      <c r="E9379" t="s">
        <v>178</v>
      </c>
      <c r="F9379" t="str">
        <f>_xlfn.XLOOKUP(E9379,State_Code_Name!$C$2:$C$52,State_Code_Name!$B$2:$B$52)</f>
        <v>Utah</v>
      </c>
      <c r="G9379" t="s">
        <v>19</v>
      </c>
      <c r="H9379" s="15">
        <v>42236</v>
      </c>
      <c r="I9379" s="15">
        <v>42241</v>
      </c>
      <c r="J9379" t="s">
        <v>14</v>
      </c>
      <c r="K9379" t="s">
        <v>14</v>
      </c>
      <c r="L9379">
        <f>Table1[[#This Row],[Date resolved]]-Table1[[#This Row],[Date received]]</f>
        <v>5</v>
      </c>
      <c r="M9379">
        <f>YEAR(Table1[[#This Row],[Date received]])</f>
        <v>2015</v>
      </c>
      <c r="N9379" t="str">
        <f>_xlfn.CONCAT("Q",_xlfn.CEILING.MATH(MONTH(Table1[[#This Row],[Date received]])/3))</f>
        <v>Q3</v>
      </c>
    </row>
    <row r="9380" spans="1:14" x14ac:dyDescent="0.3">
      <c r="A9380">
        <v>1495569</v>
      </c>
      <c r="B9380" t="s">
        <v>97</v>
      </c>
      <c r="C9380" t="s">
        <v>52</v>
      </c>
      <c r="D9380" t="s">
        <v>76</v>
      </c>
      <c r="E9380" t="s">
        <v>114</v>
      </c>
      <c r="F9380" t="str">
        <f>_xlfn.XLOOKUP(E9380,State_Code_Name!$C$2:$C$52,State_Code_Name!$B$2:$B$52)</f>
        <v>South Carolina</v>
      </c>
      <c r="G9380" t="s">
        <v>19</v>
      </c>
      <c r="H9380" s="15">
        <v>42215</v>
      </c>
      <c r="I9380" s="15">
        <v>42215</v>
      </c>
      <c r="J9380" t="s">
        <v>14</v>
      </c>
      <c r="K9380" t="s">
        <v>15</v>
      </c>
      <c r="L9380">
        <f>Table1[[#This Row],[Date resolved]]-Table1[[#This Row],[Date received]]</f>
        <v>0</v>
      </c>
      <c r="M9380">
        <f>YEAR(Table1[[#This Row],[Date received]])</f>
        <v>2015</v>
      </c>
      <c r="N9380" t="str">
        <f>_xlfn.CONCAT("Q",_xlfn.CEILING.MATH(MONTH(Table1[[#This Row],[Date received]])/3))</f>
        <v>Q3</v>
      </c>
    </row>
    <row r="9381" spans="1:14" x14ac:dyDescent="0.3">
      <c r="A9381">
        <v>409704</v>
      </c>
      <c r="B9381" t="s">
        <v>54</v>
      </c>
      <c r="C9381" t="s">
        <v>52</v>
      </c>
      <c r="D9381" t="s">
        <v>96</v>
      </c>
      <c r="E9381" t="s">
        <v>118</v>
      </c>
      <c r="F9381" t="str">
        <f>_xlfn.XLOOKUP(E9381,State_Code_Name!$C$2:$C$52,State_Code_Name!$B$2:$B$52)</f>
        <v>Alabama</v>
      </c>
      <c r="G9381" t="s">
        <v>19</v>
      </c>
      <c r="H9381" s="15">
        <v>41411</v>
      </c>
      <c r="I9381" s="15">
        <v>41411</v>
      </c>
      <c r="J9381" t="s">
        <v>14</v>
      </c>
      <c r="K9381" t="s">
        <v>15</v>
      </c>
      <c r="L9381">
        <f>Table1[[#This Row],[Date resolved]]-Table1[[#This Row],[Date received]]</f>
        <v>0</v>
      </c>
      <c r="M9381">
        <f>YEAR(Table1[[#This Row],[Date received]])</f>
        <v>2013</v>
      </c>
      <c r="N9381" t="str">
        <f>_xlfn.CONCAT("Q",_xlfn.CEILING.MATH(MONTH(Table1[[#This Row],[Date received]])/3))</f>
        <v>Q2</v>
      </c>
    </row>
    <row r="9382" spans="1:14" x14ac:dyDescent="0.3">
      <c r="A9382">
        <v>1243509</v>
      </c>
      <c r="B9382" t="s">
        <v>11</v>
      </c>
      <c r="C9382" t="s">
        <v>26</v>
      </c>
      <c r="D9382" t="s">
        <v>78</v>
      </c>
      <c r="E9382" t="s">
        <v>122</v>
      </c>
      <c r="F9382" t="str">
        <f>_xlfn.XLOOKUP(E9382,State_Code_Name!$C$2:$C$52,State_Code_Name!$B$2:$B$52)</f>
        <v>Maryland</v>
      </c>
      <c r="G9382" t="s">
        <v>19</v>
      </c>
      <c r="H9382" s="15">
        <v>42052</v>
      </c>
      <c r="I9382" s="15">
        <v>42052</v>
      </c>
      <c r="J9382" t="s">
        <v>14</v>
      </c>
      <c r="K9382" t="s">
        <v>15</v>
      </c>
      <c r="L9382">
        <f>Table1[[#This Row],[Date resolved]]-Table1[[#This Row],[Date received]]</f>
        <v>0</v>
      </c>
      <c r="M9382">
        <f>YEAR(Table1[[#This Row],[Date received]])</f>
        <v>2015</v>
      </c>
      <c r="N9382" t="str">
        <f>_xlfn.CONCAT("Q",_xlfn.CEILING.MATH(MONTH(Table1[[#This Row],[Date received]])/3))</f>
        <v>Q1</v>
      </c>
    </row>
    <row r="9383" spans="1:14" x14ac:dyDescent="0.3">
      <c r="A9383">
        <v>1206046</v>
      </c>
      <c r="B9383" t="s">
        <v>30</v>
      </c>
      <c r="C9383" t="s">
        <v>26</v>
      </c>
      <c r="D9383" t="s">
        <v>27</v>
      </c>
      <c r="E9383" t="s">
        <v>48</v>
      </c>
      <c r="F9383" t="str">
        <f>_xlfn.XLOOKUP(E9383,State_Code_Name!$C$2:$C$52,State_Code_Name!$B$2:$B$52)</f>
        <v>New Jersey</v>
      </c>
      <c r="G9383" t="s">
        <v>305</v>
      </c>
      <c r="H9383" s="15">
        <v>42027</v>
      </c>
      <c r="I9383" s="15">
        <v>42032</v>
      </c>
      <c r="J9383" t="s">
        <v>14</v>
      </c>
      <c r="K9383" t="s">
        <v>14</v>
      </c>
      <c r="L9383">
        <f>Table1[[#This Row],[Date resolved]]-Table1[[#This Row],[Date received]]</f>
        <v>5</v>
      </c>
      <c r="M9383">
        <f>YEAR(Table1[[#This Row],[Date received]])</f>
        <v>2015</v>
      </c>
      <c r="N9383" t="str">
        <f>_xlfn.CONCAT("Q",_xlfn.CEILING.MATH(MONTH(Table1[[#This Row],[Date received]])/3))</f>
        <v>Q1</v>
      </c>
    </row>
    <row r="9384" spans="1:14" x14ac:dyDescent="0.3">
      <c r="A9384">
        <v>1260607</v>
      </c>
      <c r="B9384" t="s">
        <v>402</v>
      </c>
      <c r="C9384" t="s">
        <v>9</v>
      </c>
      <c r="D9384" t="s">
        <v>10</v>
      </c>
      <c r="E9384" t="s">
        <v>98</v>
      </c>
      <c r="F9384" t="str">
        <f>_xlfn.XLOOKUP(E9384,State_Code_Name!$C$2:$C$52,State_Code_Name!$B$2:$B$52)</f>
        <v>Colorado</v>
      </c>
      <c r="G9384" t="s">
        <v>19</v>
      </c>
      <c r="H9384" s="15">
        <v>42062</v>
      </c>
      <c r="I9384" s="15">
        <v>42067</v>
      </c>
      <c r="J9384" t="s">
        <v>14</v>
      </c>
      <c r="K9384" t="s">
        <v>15</v>
      </c>
      <c r="L9384">
        <f>Table1[[#This Row],[Date resolved]]-Table1[[#This Row],[Date received]]</f>
        <v>5</v>
      </c>
      <c r="M9384">
        <f>YEAR(Table1[[#This Row],[Date received]])</f>
        <v>2015</v>
      </c>
      <c r="N9384" t="str">
        <f>_xlfn.CONCAT("Q",_xlfn.CEILING.MATH(MONTH(Table1[[#This Row],[Date received]])/3))</f>
        <v>Q1</v>
      </c>
    </row>
    <row r="9385" spans="1:14" x14ac:dyDescent="0.3">
      <c r="A9385">
        <v>1997993</v>
      </c>
      <c r="B9385" t="s">
        <v>1068</v>
      </c>
      <c r="C9385" t="s">
        <v>32</v>
      </c>
      <c r="D9385" t="s">
        <v>44</v>
      </c>
      <c r="E9385" t="s">
        <v>18</v>
      </c>
      <c r="F9385" t="str">
        <f>_xlfn.XLOOKUP(E9385,State_Code_Name!$C$2:$C$52,State_Code_Name!$B$2:$B$52)</f>
        <v>California</v>
      </c>
      <c r="G9385" t="s">
        <v>19</v>
      </c>
      <c r="H9385" s="15">
        <v>42556</v>
      </c>
      <c r="I9385" s="15">
        <v>42556</v>
      </c>
      <c r="J9385" t="s">
        <v>15</v>
      </c>
      <c r="K9385" t="s">
        <v>15</v>
      </c>
      <c r="L9385">
        <f>Table1[[#This Row],[Date resolved]]-Table1[[#This Row],[Date received]]</f>
        <v>0</v>
      </c>
      <c r="M9385">
        <f>YEAR(Table1[[#This Row],[Date received]])</f>
        <v>2016</v>
      </c>
      <c r="N9385" t="str">
        <f>_xlfn.CONCAT("Q",_xlfn.CEILING.MATH(MONTH(Table1[[#This Row],[Date received]])/3))</f>
        <v>Q3</v>
      </c>
    </row>
    <row r="9386" spans="1:14" x14ac:dyDescent="0.3">
      <c r="A9386">
        <v>1368003</v>
      </c>
      <c r="B9386" t="s">
        <v>11</v>
      </c>
      <c r="C9386" t="s">
        <v>26</v>
      </c>
      <c r="D9386" t="s">
        <v>78</v>
      </c>
      <c r="E9386" t="s">
        <v>48</v>
      </c>
      <c r="F9386" t="str">
        <f>_xlfn.XLOOKUP(E9386,State_Code_Name!$C$2:$C$52,State_Code_Name!$B$2:$B$52)</f>
        <v>New Jersey</v>
      </c>
      <c r="G9386" t="s">
        <v>19</v>
      </c>
      <c r="H9386" s="15">
        <v>42132</v>
      </c>
      <c r="I9386" s="15">
        <v>42132</v>
      </c>
      <c r="J9386" t="s">
        <v>14</v>
      </c>
      <c r="K9386" t="s">
        <v>14</v>
      </c>
      <c r="L9386">
        <f>Table1[[#This Row],[Date resolved]]-Table1[[#This Row],[Date received]]</f>
        <v>0</v>
      </c>
      <c r="M9386">
        <f>YEAR(Table1[[#This Row],[Date received]])</f>
        <v>2015</v>
      </c>
      <c r="N9386" t="str">
        <f>_xlfn.CONCAT("Q",_xlfn.CEILING.MATH(MONTH(Table1[[#This Row],[Date received]])/3))</f>
        <v>Q2</v>
      </c>
    </row>
    <row r="9387" spans="1:14" x14ac:dyDescent="0.3">
      <c r="A9387">
        <v>1535603</v>
      </c>
      <c r="B9387" t="s">
        <v>69</v>
      </c>
      <c r="C9387" t="s">
        <v>26</v>
      </c>
      <c r="D9387" t="s">
        <v>27</v>
      </c>
      <c r="E9387" t="s">
        <v>35</v>
      </c>
      <c r="F9387" t="str">
        <f>_xlfn.XLOOKUP(E9387,State_Code_Name!$C$2:$C$52,State_Code_Name!$B$2:$B$52)</f>
        <v>Florida</v>
      </c>
      <c r="G9387" t="s">
        <v>13</v>
      </c>
      <c r="H9387" s="15">
        <v>42241</v>
      </c>
      <c r="I9387" s="15">
        <v>42242</v>
      </c>
      <c r="J9387" t="s">
        <v>14</v>
      </c>
      <c r="K9387" t="s">
        <v>15</v>
      </c>
      <c r="L9387">
        <f>Table1[[#This Row],[Date resolved]]-Table1[[#This Row],[Date received]]</f>
        <v>1</v>
      </c>
      <c r="M9387">
        <f>YEAR(Table1[[#This Row],[Date received]])</f>
        <v>2015</v>
      </c>
      <c r="N9387" t="str">
        <f>_xlfn.CONCAT("Q",_xlfn.CEILING.MATH(MONTH(Table1[[#This Row],[Date received]])/3))</f>
        <v>Q3</v>
      </c>
    </row>
    <row r="9388" spans="1:14" x14ac:dyDescent="0.3">
      <c r="A9388">
        <v>992190</v>
      </c>
      <c r="B9388" t="s">
        <v>136</v>
      </c>
      <c r="C9388" t="s">
        <v>9</v>
      </c>
      <c r="D9388" t="s">
        <v>10</v>
      </c>
      <c r="E9388" t="s">
        <v>12</v>
      </c>
      <c r="F9388" t="str">
        <f>_xlfn.XLOOKUP(E9388,State_Code_Name!$C$2:$C$52,State_Code_Name!$B$2:$B$52)</f>
        <v>Virginia</v>
      </c>
      <c r="G9388" t="s">
        <v>19</v>
      </c>
      <c r="H9388" s="15">
        <v>41871</v>
      </c>
      <c r="I9388" s="15">
        <v>41871</v>
      </c>
      <c r="J9388" t="s">
        <v>14</v>
      </c>
      <c r="K9388" t="s">
        <v>14</v>
      </c>
      <c r="L9388">
        <f>Table1[[#This Row],[Date resolved]]-Table1[[#This Row],[Date received]]</f>
        <v>0</v>
      </c>
      <c r="M9388">
        <f>YEAR(Table1[[#This Row],[Date received]])</f>
        <v>2014</v>
      </c>
      <c r="N9388" t="str">
        <f>_xlfn.CONCAT("Q",_xlfn.CEILING.MATH(MONTH(Table1[[#This Row],[Date received]])/3))</f>
        <v>Q3</v>
      </c>
    </row>
    <row r="9389" spans="1:14" x14ac:dyDescent="0.3">
      <c r="A9389">
        <v>395808</v>
      </c>
      <c r="B9389" t="s">
        <v>198</v>
      </c>
      <c r="C9389" t="s">
        <v>26</v>
      </c>
      <c r="D9389" t="s">
        <v>27</v>
      </c>
      <c r="E9389" t="s">
        <v>18</v>
      </c>
      <c r="F9389" t="str">
        <f>_xlfn.XLOOKUP(E9389,State_Code_Name!$C$2:$C$52,State_Code_Name!$B$2:$B$52)</f>
        <v>California</v>
      </c>
      <c r="G9389" t="s">
        <v>19</v>
      </c>
      <c r="H9389" s="15">
        <v>41395</v>
      </c>
      <c r="I9389" s="15">
        <v>41396</v>
      </c>
      <c r="J9389" t="s">
        <v>14</v>
      </c>
      <c r="K9389" t="s">
        <v>15</v>
      </c>
      <c r="L9389">
        <f>Table1[[#This Row],[Date resolved]]-Table1[[#This Row],[Date received]]</f>
        <v>1</v>
      </c>
      <c r="M9389">
        <f>YEAR(Table1[[#This Row],[Date received]])</f>
        <v>2013</v>
      </c>
      <c r="N9389" t="str">
        <f>_xlfn.CONCAT("Q",_xlfn.CEILING.MATH(MONTH(Table1[[#This Row],[Date received]])/3))</f>
        <v>Q2</v>
      </c>
    </row>
    <row r="9390" spans="1:14" x14ac:dyDescent="0.3">
      <c r="A9390">
        <v>2031607</v>
      </c>
      <c r="B9390" t="s">
        <v>240</v>
      </c>
      <c r="C9390" t="s">
        <v>61</v>
      </c>
      <c r="D9390" t="s">
        <v>282</v>
      </c>
      <c r="E9390" t="s">
        <v>98</v>
      </c>
      <c r="F9390" t="str">
        <f>_xlfn.XLOOKUP(E9390,State_Code_Name!$C$2:$C$52,State_Code_Name!$B$2:$B$52)</f>
        <v>Colorado</v>
      </c>
      <c r="G9390" t="s">
        <v>19</v>
      </c>
      <c r="H9390" s="15">
        <v>42577</v>
      </c>
      <c r="I9390" s="15">
        <v>42577</v>
      </c>
      <c r="J9390" t="s">
        <v>14</v>
      </c>
      <c r="K9390" t="s">
        <v>14</v>
      </c>
      <c r="L9390">
        <f>Table1[[#This Row],[Date resolved]]-Table1[[#This Row],[Date received]]</f>
        <v>0</v>
      </c>
      <c r="M9390">
        <f>YEAR(Table1[[#This Row],[Date received]])</f>
        <v>2016</v>
      </c>
      <c r="N9390" t="str">
        <f>_xlfn.CONCAT("Q",_xlfn.CEILING.MATH(MONTH(Table1[[#This Row],[Date received]])/3))</f>
        <v>Q3</v>
      </c>
    </row>
    <row r="9391" spans="1:14" x14ac:dyDescent="0.3">
      <c r="A9391">
        <v>1728350</v>
      </c>
      <c r="B9391" t="s">
        <v>43</v>
      </c>
      <c r="C9391" t="s">
        <v>36</v>
      </c>
      <c r="D9391" t="s">
        <v>99</v>
      </c>
      <c r="E9391" t="s">
        <v>48</v>
      </c>
      <c r="F9391" t="str">
        <f>_xlfn.XLOOKUP(E9391,State_Code_Name!$C$2:$C$52,State_Code_Name!$B$2:$B$52)</f>
        <v>New Jersey</v>
      </c>
      <c r="G9391" t="s">
        <v>19</v>
      </c>
      <c r="H9391" s="15">
        <v>42374</v>
      </c>
      <c r="I9391" s="15">
        <v>42377</v>
      </c>
      <c r="J9391" t="s">
        <v>14</v>
      </c>
      <c r="K9391" t="s">
        <v>15</v>
      </c>
      <c r="L9391">
        <f>Table1[[#This Row],[Date resolved]]-Table1[[#This Row],[Date received]]</f>
        <v>3</v>
      </c>
      <c r="M9391">
        <f>YEAR(Table1[[#This Row],[Date received]])</f>
        <v>2016</v>
      </c>
      <c r="N9391" t="str">
        <f>_xlfn.CONCAT("Q",_xlfn.CEILING.MATH(MONTH(Table1[[#This Row],[Date received]])/3))</f>
        <v>Q1</v>
      </c>
    </row>
    <row r="9392" spans="1:14" x14ac:dyDescent="0.3">
      <c r="A9392">
        <v>1453980</v>
      </c>
      <c r="B9392" t="s">
        <v>43</v>
      </c>
      <c r="C9392" t="s">
        <v>26</v>
      </c>
      <c r="D9392" t="s">
        <v>27</v>
      </c>
      <c r="E9392" t="s">
        <v>70</v>
      </c>
      <c r="F9392" t="str">
        <f>_xlfn.XLOOKUP(E9392,State_Code_Name!$C$2:$C$52,State_Code_Name!$B$2:$B$52)</f>
        <v>Massachusetts</v>
      </c>
      <c r="G9392" t="s">
        <v>19</v>
      </c>
      <c r="H9392" s="15">
        <v>42192</v>
      </c>
      <c r="I9392" s="15">
        <v>42192</v>
      </c>
      <c r="J9392" t="s">
        <v>14</v>
      </c>
      <c r="K9392" t="s">
        <v>14</v>
      </c>
      <c r="L9392">
        <f>Table1[[#This Row],[Date resolved]]-Table1[[#This Row],[Date received]]</f>
        <v>0</v>
      </c>
      <c r="M9392">
        <f>YEAR(Table1[[#This Row],[Date received]])</f>
        <v>2015</v>
      </c>
      <c r="N9392" t="str">
        <f>_xlfn.CONCAT("Q",_xlfn.CEILING.MATH(MONTH(Table1[[#This Row],[Date received]])/3))</f>
        <v>Q3</v>
      </c>
    </row>
    <row r="9393" spans="1:14" x14ac:dyDescent="0.3">
      <c r="A9393">
        <v>233530</v>
      </c>
      <c r="B9393" t="s">
        <v>34</v>
      </c>
      <c r="C9393" t="s">
        <v>16</v>
      </c>
      <c r="D9393" t="s">
        <v>24</v>
      </c>
      <c r="E9393" t="s">
        <v>122</v>
      </c>
      <c r="F9393" t="str">
        <f>_xlfn.XLOOKUP(E9393,State_Code_Name!$C$2:$C$52,State_Code_Name!$B$2:$B$52)</f>
        <v>Maryland</v>
      </c>
      <c r="G9393" t="s">
        <v>305</v>
      </c>
      <c r="H9393" s="15">
        <v>41289</v>
      </c>
      <c r="I9393" s="15">
        <v>41292</v>
      </c>
      <c r="J9393" t="s">
        <v>14</v>
      </c>
      <c r="K9393" t="s">
        <v>15</v>
      </c>
      <c r="L9393">
        <f>Table1[[#This Row],[Date resolved]]-Table1[[#This Row],[Date received]]</f>
        <v>3</v>
      </c>
      <c r="M9393">
        <f>YEAR(Table1[[#This Row],[Date received]])</f>
        <v>2013</v>
      </c>
      <c r="N9393" t="str">
        <f>_xlfn.CONCAT("Q",_xlfn.CEILING.MATH(MONTH(Table1[[#This Row],[Date received]])/3))</f>
        <v>Q1</v>
      </c>
    </row>
    <row r="9394" spans="1:14" x14ac:dyDescent="0.3">
      <c r="A9394">
        <v>1566426</v>
      </c>
      <c r="B9394" t="s">
        <v>230</v>
      </c>
      <c r="C9394" t="s">
        <v>16</v>
      </c>
      <c r="D9394" t="s">
        <v>17</v>
      </c>
      <c r="E9394" t="s">
        <v>12</v>
      </c>
      <c r="F9394" t="str">
        <f>_xlfn.XLOOKUP(E9394,State_Code_Name!$C$2:$C$52,State_Code_Name!$B$2:$B$52)</f>
        <v>Virginia</v>
      </c>
      <c r="G9394" t="s">
        <v>19</v>
      </c>
      <c r="H9394" s="15">
        <v>42263</v>
      </c>
      <c r="I9394" s="15">
        <v>42263</v>
      </c>
      <c r="J9394" t="s">
        <v>14</v>
      </c>
      <c r="K9394" t="s">
        <v>15</v>
      </c>
      <c r="L9394">
        <f>Table1[[#This Row],[Date resolved]]-Table1[[#This Row],[Date received]]</f>
        <v>0</v>
      </c>
      <c r="M9394">
        <f>YEAR(Table1[[#This Row],[Date received]])</f>
        <v>2015</v>
      </c>
      <c r="N9394" t="str">
        <f>_xlfn.CONCAT("Q",_xlfn.CEILING.MATH(MONTH(Table1[[#This Row],[Date received]])/3))</f>
        <v>Q3</v>
      </c>
    </row>
    <row r="9395" spans="1:14" x14ac:dyDescent="0.3">
      <c r="A9395">
        <v>1592797</v>
      </c>
      <c r="B9395" t="s">
        <v>38</v>
      </c>
      <c r="C9395" t="s">
        <v>36</v>
      </c>
      <c r="D9395" t="s">
        <v>80</v>
      </c>
      <c r="E9395" t="s">
        <v>12</v>
      </c>
      <c r="F9395" t="str">
        <f>_xlfn.XLOOKUP(E9395,State_Code_Name!$C$2:$C$52,State_Code_Name!$B$2:$B$52)</f>
        <v>Virginia</v>
      </c>
      <c r="G9395" t="s">
        <v>19</v>
      </c>
      <c r="H9395" s="15">
        <v>42282</v>
      </c>
      <c r="I9395" s="15">
        <v>42284</v>
      </c>
      <c r="J9395" t="s">
        <v>14</v>
      </c>
      <c r="K9395" t="s">
        <v>15</v>
      </c>
      <c r="L9395">
        <f>Table1[[#This Row],[Date resolved]]-Table1[[#This Row],[Date received]]</f>
        <v>2</v>
      </c>
      <c r="M9395">
        <f>YEAR(Table1[[#This Row],[Date received]])</f>
        <v>2015</v>
      </c>
      <c r="N9395" t="str">
        <f>_xlfn.CONCAT("Q",_xlfn.CEILING.MATH(MONTH(Table1[[#This Row],[Date received]])/3))</f>
        <v>Q4</v>
      </c>
    </row>
    <row r="9396" spans="1:14" x14ac:dyDescent="0.3">
      <c r="A9396">
        <v>1219630</v>
      </c>
      <c r="B9396" t="s">
        <v>11</v>
      </c>
      <c r="C9396" t="s">
        <v>26</v>
      </c>
      <c r="D9396" t="s">
        <v>27</v>
      </c>
      <c r="E9396" t="s">
        <v>178</v>
      </c>
      <c r="F9396" t="str">
        <f>_xlfn.XLOOKUP(E9396,State_Code_Name!$C$2:$C$52,State_Code_Name!$B$2:$B$52)</f>
        <v>Utah</v>
      </c>
      <c r="G9396" t="s">
        <v>19</v>
      </c>
      <c r="H9396" s="15">
        <v>42036</v>
      </c>
      <c r="I9396" s="15">
        <v>42036</v>
      </c>
      <c r="J9396" t="s">
        <v>14</v>
      </c>
      <c r="K9396" t="s">
        <v>15</v>
      </c>
      <c r="L9396">
        <f>Table1[[#This Row],[Date resolved]]-Table1[[#This Row],[Date received]]</f>
        <v>0</v>
      </c>
      <c r="M9396">
        <f>YEAR(Table1[[#This Row],[Date received]])</f>
        <v>2015</v>
      </c>
      <c r="N9396" t="str">
        <f>_xlfn.CONCAT("Q",_xlfn.CEILING.MATH(MONTH(Table1[[#This Row],[Date received]])/3))</f>
        <v>Q1</v>
      </c>
    </row>
    <row r="9397" spans="1:14" x14ac:dyDescent="0.3">
      <c r="A9397">
        <v>2105554</v>
      </c>
      <c r="B9397" t="s">
        <v>69</v>
      </c>
      <c r="C9397" t="s">
        <v>26</v>
      </c>
      <c r="D9397" t="s">
        <v>27</v>
      </c>
      <c r="E9397" t="s">
        <v>35</v>
      </c>
      <c r="F9397" t="str">
        <f>_xlfn.XLOOKUP(E9397,State_Code_Name!$C$2:$C$52,State_Code_Name!$B$2:$B$52)</f>
        <v>Florida</v>
      </c>
      <c r="G9397" t="s">
        <v>19</v>
      </c>
      <c r="H9397" s="15">
        <v>42624</v>
      </c>
      <c r="I9397" s="15">
        <v>42624</v>
      </c>
      <c r="J9397" t="s">
        <v>14</v>
      </c>
      <c r="K9397" t="s">
        <v>15</v>
      </c>
      <c r="L9397">
        <f>Table1[[#This Row],[Date resolved]]-Table1[[#This Row],[Date received]]</f>
        <v>0</v>
      </c>
      <c r="M9397">
        <f>YEAR(Table1[[#This Row],[Date received]])</f>
        <v>2016</v>
      </c>
      <c r="N9397" t="str">
        <f>_xlfn.CONCAT("Q",_xlfn.CEILING.MATH(MONTH(Table1[[#This Row],[Date received]])/3))</f>
        <v>Q3</v>
      </c>
    </row>
    <row r="9398" spans="1:14" x14ac:dyDescent="0.3">
      <c r="A9398">
        <v>1135420</v>
      </c>
      <c r="B9398" t="s">
        <v>30</v>
      </c>
      <c r="C9398" t="s">
        <v>16</v>
      </c>
      <c r="D9398" t="s">
        <v>20</v>
      </c>
      <c r="E9398" t="s">
        <v>18</v>
      </c>
      <c r="F9398" t="str">
        <f>_xlfn.XLOOKUP(E9398,State_Code_Name!$C$2:$C$52,State_Code_Name!$B$2:$B$52)</f>
        <v>California</v>
      </c>
      <c r="G9398" t="s">
        <v>19</v>
      </c>
      <c r="H9398" s="15">
        <v>41971</v>
      </c>
      <c r="I9398" s="15">
        <v>41971</v>
      </c>
      <c r="J9398" t="s">
        <v>14</v>
      </c>
      <c r="K9398" t="s">
        <v>14</v>
      </c>
      <c r="L9398">
        <f>Table1[[#This Row],[Date resolved]]-Table1[[#This Row],[Date received]]</f>
        <v>0</v>
      </c>
      <c r="M9398">
        <f>YEAR(Table1[[#This Row],[Date received]])</f>
        <v>2014</v>
      </c>
      <c r="N9398" t="str">
        <f>_xlfn.CONCAT("Q",_xlfn.CEILING.MATH(MONTH(Table1[[#This Row],[Date received]])/3))</f>
        <v>Q4</v>
      </c>
    </row>
    <row r="9399" spans="1:14" x14ac:dyDescent="0.3">
      <c r="A9399">
        <v>1175249</v>
      </c>
      <c r="B9399" t="s">
        <v>143</v>
      </c>
      <c r="C9399" t="s">
        <v>16</v>
      </c>
      <c r="D9399" t="s">
        <v>75</v>
      </c>
      <c r="E9399" t="s">
        <v>35</v>
      </c>
      <c r="F9399" t="str">
        <f>_xlfn.XLOOKUP(E9399,State_Code_Name!$C$2:$C$52,State_Code_Name!$B$2:$B$52)</f>
        <v>Florida</v>
      </c>
      <c r="G9399" t="s">
        <v>305</v>
      </c>
      <c r="H9399" s="15">
        <v>42003</v>
      </c>
      <c r="I9399" s="15">
        <v>42004</v>
      </c>
      <c r="J9399" t="s">
        <v>14</v>
      </c>
      <c r="K9399" t="s">
        <v>15</v>
      </c>
      <c r="L9399">
        <f>Table1[[#This Row],[Date resolved]]-Table1[[#This Row],[Date received]]</f>
        <v>1</v>
      </c>
      <c r="M9399">
        <f>YEAR(Table1[[#This Row],[Date received]])</f>
        <v>2014</v>
      </c>
      <c r="N9399" t="str">
        <f>_xlfn.CONCAT("Q",_xlfn.CEILING.MATH(MONTH(Table1[[#This Row],[Date received]])/3))</f>
        <v>Q4</v>
      </c>
    </row>
    <row r="9400" spans="1:14" x14ac:dyDescent="0.3">
      <c r="A9400">
        <v>729212</v>
      </c>
      <c r="B9400" t="s">
        <v>81</v>
      </c>
      <c r="C9400" t="s">
        <v>32</v>
      </c>
      <c r="D9400" t="s">
        <v>116</v>
      </c>
      <c r="E9400" t="s">
        <v>59</v>
      </c>
      <c r="F9400" t="str">
        <f>_xlfn.XLOOKUP(E9400,State_Code_Name!$C$2:$C$52,State_Code_Name!$B$2:$B$52)</f>
        <v>Illinois</v>
      </c>
      <c r="G9400" t="s">
        <v>19</v>
      </c>
      <c r="H9400" s="15">
        <v>41694</v>
      </c>
      <c r="I9400" s="15">
        <v>41696</v>
      </c>
      <c r="J9400" t="s">
        <v>14</v>
      </c>
      <c r="K9400" t="s">
        <v>15</v>
      </c>
      <c r="L9400">
        <f>Table1[[#This Row],[Date resolved]]-Table1[[#This Row],[Date received]]</f>
        <v>2</v>
      </c>
      <c r="M9400">
        <f>YEAR(Table1[[#This Row],[Date received]])</f>
        <v>2014</v>
      </c>
      <c r="N9400" t="str">
        <f>_xlfn.CONCAT("Q",_xlfn.CEILING.MATH(MONTH(Table1[[#This Row],[Date received]])/3))</f>
        <v>Q1</v>
      </c>
    </row>
    <row r="9401" spans="1:14" x14ac:dyDescent="0.3">
      <c r="A9401">
        <v>1079956</v>
      </c>
      <c r="B9401" t="s">
        <v>60</v>
      </c>
      <c r="C9401" t="s">
        <v>52</v>
      </c>
      <c r="D9401" t="s">
        <v>103</v>
      </c>
      <c r="E9401" t="s">
        <v>18</v>
      </c>
      <c r="F9401" t="str">
        <f>_xlfn.XLOOKUP(E9401,State_Code_Name!$C$2:$C$52,State_Code_Name!$B$2:$B$52)</f>
        <v>California</v>
      </c>
      <c r="G9401" t="s">
        <v>19</v>
      </c>
      <c r="H9401" s="15">
        <v>41933</v>
      </c>
      <c r="I9401" s="15">
        <v>41933</v>
      </c>
      <c r="J9401" t="s">
        <v>14</v>
      </c>
      <c r="K9401" t="s">
        <v>15</v>
      </c>
      <c r="L9401">
        <f>Table1[[#This Row],[Date resolved]]-Table1[[#This Row],[Date received]]</f>
        <v>0</v>
      </c>
      <c r="M9401">
        <f>YEAR(Table1[[#This Row],[Date received]])</f>
        <v>2014</v>
      </c>
      <c r="N9401" t="str">
        <f>_xlfn.CONCAT("Q",_xlfn.CEILING.MATH(MONTH(Table1[[#This Row],[Date received]])/3))</f>
        <v>Q4</v>
      </c>
    </row>
    <row r="9402" spans="1:14" x14ac:dyDescent="0.3">
      <c r="A9402">
        <v>1582046</v>
      </c>
      <c r="B9402" t="s">
        <v>771</v>
      </c>
      <c r="C9402" t="s">
        <v>26</v>
      </c>
      <c r="D9402" t="s">
        <v>27</v>
      </c>
      <c r="E9402" t="s">
        <v>48</v>
      </c>
      <c r="F9402" t="str">
        <f>_xlfn.XLOOKUP(E9402,State_Code_Name!$C$2:$C$52,State_Code_Name!$B$2:$B$52)</f>
        <v>New Jersey</v>
      </c>
      <c r="G9402" t="s">
        <v>19</v>
      </c>
      <c r="H9402" s="15">
        <v>42274</v>
      </c>
      <c r="I9402" s="15">
        <v>42277</v>
      </c>
      <c r="J9402" t="s">
        <v>14</v>
      </c>
      <c r="K9402" t="s">
        <v>15</v>
      </c>
      <c r="L9402">
        <f>Table1[[#This Row],[Date resolved]]-Table1[[#This Row],[Date received]]</f>
        <v>3</v>
      </c>
      <c r="M9402">
        <f>YEAR(Table1[[#This Row],[Date received]])</f>
        <v>2015</v>
      </c>
      <c r="N9402" t="str">
        <f>_xlfn.CONCAT("Q",_xlfn.CEILING.MATH(MONTH(Table1[[#This Row],[Date received]])/3))</f>
        <v>Q3</v>
      </c>
    </row>
    <row r="9403" spans="1:14" x14ac:dyDescent="0.3">
      <c r="A9403">
        <v>1129702</v>
      </c>
      <c r="B9403" t="s">
        <v>734</v>
      </c>
      <c r="C9403" t="s">
        <v>9</v>
      </c>
      <c r="D9403" t="s">
        <v>175</v>
      </c>
      <c r="E9403" t="s">
        <v>42</v>
      </c>
      <c r="F9403" t="str">
        <f>_xlfn.XLOOKUP(E9403,State_Code_Name!$C$2:$C$52,State_Code_Name!$B$2:$B$52)</f>
        <v>North Carolina</v>
      </c>
      <c r="G9403" t="s">
        <v>305</v>
      </c>
      <c r="H9403" s="15">
        <v>41963</v>
      </c>
      <c r="I9403" s="15">
        <v>41968</v>
      </c>
      <c r="J9403" t="s">
        <v>14</v>
      </c>
      <c r="K9403" t="s">
        <v>15</v>
      </c>
      <c r="L9403">
        <f>Table1[[#This Row],[Date resolved]]-Table1[[#This Row],[Date received]]</f>
        <v>5</v>
      </c>
      <c r="M9403">
        <f>YEAR(Table1[[#This Row],[Date received]])</f>
        <v>2014</v>
      </c>
      <c r="N9403" t="str">
        <f>_xlfn.CONCAT("Q",_xlfn.CEILING.MATH(MONTH(Table1[[#This Row],[Date received]])/3))</f>
        <v>Q4</v>
      </c>
    </row>
    <row r="9404" spans="1:14" x14ac:dyDescent="0.3">
      <c r="A9404">
        <v>1666324</v>
      </c>
      <c r="B9404" t="s">
        <v>90</v>
      </c>
      <c r="C9404" t="s">
        <v>16</v>
      </c>
      <c r="D9404" t="s">
        <v>75</v>
      </c>
      <c r="E9404" t="s">
        <v>70</v>
      </c>
      <c r="F9404" t="str">
        <f>_xlfn.XLOOKUP(E9404,State_Code_Name!$C$2:$C$52,State_Code_Name!$B$2:$B$52)</f>
        <v>Massachusetts</v>
      </c>
      <c r="G9404" t="s">
        <v>19</v>
      </c>
      <c r="H9404" s="15">
        <v>42328</v>
      </c>
      <c r="I9404" s="15">
        <v>42328</v>
      </c>
      <c r="J9404" t="s">
        <v>14</v>
      </c>
      <c r="K9404" t="s">
        <v>14</v>
      </c>
      <c r="L9404">
        <f>Table1[[#This Row],[Date resolved]]-Table1[[#This Row],[Date received]]</f>
        <v>0</v>
      </c>
      <c r="M9404">
        <f>YEAR(Table1[[#This Row],[Date received]])</f>
        <v>2015</v>
      </c>
      <c r="N9404" t="str">
        <f>_xlfn.CONCAT("Q",_xlfn.CEILING.MATH(MONTH(Table1[[#This Row],[Date received]])/3))</f>
        <v>Q4</v>
      </c>
    </row>
    <row r="9405" spans="1:14" x14ac:dyDescent="0.3">
      <c r="A9405">
        <v>1844338</v>
      </c>
      <c r="B9405" t="s">
        <v>50</v>
      </c>
      <c r="C9405" t="s">
        <v>36</v>
      </c>
      <c r="D9405" t="s">
        <v>80</v>
      </c>
      <c r="E9405" t="s">
        <v>85</v>
      </c>
      <c r="F9405" t="str">
        <f>_xlfn.XLOOKUP(E9405,State_Code_Name!$C$2:$C$52,State_Code_Name!$B$2:$B$52)</f>
        <v>Wisconsin</v>
      </c>
      <c r="G9405" t="s">
        <v>305</v>
      </c>
      <c r="H9405" s="15">
        <v>42451</v>
      </c>
      <c r="I9405" s="15">
        <v>42452</v>
      </c>
      <c r="J9405" t="s">
        <v>14</v>
      </c>
      <c r="K9405" t="s">
        <v>15</v>
      </c>
      <c r="L9405">
        <f>Table1[[#This Row],[Date resolved]]-Table1[[#This Row],[Date received]]</f>
        <v>1</v>
      </c>
      <c r="M9405">
        <f>YEAR(Table1[[#This Row],[Date received]])</f>
        <v>2016</v>
      </c>
      <c r="N9405" t="str">
        <f>_xlfn.CONCAT("Q",_xlfn.CEILING.MATH(MONTH(Table1[[#This Row],[Date received]])/3))</f>
        <v>Q1</v>
      </c>
    </row>
    <row r="9406" spans="1:14" x14ac:dyDescent="0.3">
      <c r="A9406">
        <v>1784452</v>
      </c>
      <c r="B9406" t="s">
        <v>69</v>
      </c>
      <c r="C9406" t="s">
        <v>26</v>
      </c>
      <c r="D9406" t="s">
        <v>27</v>
      </c>
      <c r="E9406" t="s">
        <v>35</v>
      </c>
      <c r="F9406" t="str">
        <f>_xlfn.XLOOKUP(E9406,State_Code_Name!$C$2:$C$52,State_Code_Name!$B$2:$B$52)</f>
        <v>Florida</v>
      </c>
      <c r="G9406" t="s">
        <v>19</v>
      </c>
      <c r="H9406" s="15">
        <v>42411</v>
      </c>
      <c r="I9406" s="15">
        <v>42411</v>
      </c>
      <c r="J9406" t="s">
        <v>14</v>
      </c>
      <c r="K9406" t="s">
        <v>14</v>
      </c>
      <c r="L9406">
        <f>Table1[[#This Row],[Date resolved]]-Table1[[#This Row],[Date received]]</f>
        <v>0</v>
      </c>
      <c r="M9406">
        <f>YEAR(Table1[[#This Row],[Date received]])</f>
        <v>2016</v>
      </c>
      <c r="N9406" t="str">
        <f>_xlfn.CONCAT("Q",_xlfn.CEILING.MATH(MONTH(Table1[[#This Row],[Date received]])/3))</f>
        <v>Q1</v>
      </c>
    </row>
    <row r="9407" spans="1:14" x14ac:dyDescent="0.3">
      <c r="A9407">
        <v>2059174</v>
      </c>
      <c r="B9407" t="s">
        <v>43</v>
      </c>
      <c r="C9407" t="s">
        <v>36</v>
      </c>
      <c r="D9407" t="s">
        <v>80</v>
      </c>
      <c r="E9407" t="s">
        <v>79</v>
      </c>
      <c r="F9407" t="str">
        <f>_xlfn.XLOOKUP(E9407,State_Code_Name!$C$2:$C$52,State_Code_Name!$B$2:$B$52)</f>
        <v>Minnesota</v>
      </c>
      <c r="G9407" t="s">
        <v>19</v>
      </c>
      <c r="H9407" s="15">
        <v>42593</v>
      </c>
      <c r="I9407" s="15">
        <v>42593</v>
      </c>
      <c r="J9407" t="s">
        <v>14</v>
      </c>
      <c r="K9407" t="s">
        <v>15</v>
      </c>
      <c r="L9407">
        <f>Table1[[#This Row],[Date resolved]]-Table1[[#This Row],[Date received]]</f>
        <v>0</v>
      </c>
      <c r="M9407">
        <f>YEAR(Table1[[#This Row],[Date received]])</f>
        <v>2016</v>
      </c>
      <c r="N9407" t="str">
        <f>_xlfn.CONCAT("Q",_xlfn.CEILING.MATH(MONTH(Table1[[#This Row],[Date received]])/3))</f>
        <v>Q3</v>
      </c>
    </row>
    <row r="9408" spans="1:14" x14ac:dyDescent="0.3">
      <c r="A9408">
        <v>1293137</v>
      </c>
      <c r="B9408" t="s">
        <v>147</v>
      </c>
      <c r="C9408" t="s">
        <v>879</v>
      </c>
      <c r="D9408" t="s">
        <v>266</v>
      </c>
      <c r="F9408" t="e">
        <f>_xlfn.XLOOKUP(E9408,State_Code_Name!$C$2:$C$52,State_Code_Name!$B$2:$B$52)</f>
        <v>#N/A</v>
      </c>
      <c r="G9408" t="s">
        <v>13</v>
      </c>
      <c r="H9408" s="15">
        <v>42083</v>
      </c>
      <c r="I9408" s="15">
        <v>42086</v>
      </c>
      <c r="J9408" t="s">
        <v>14</v>
      </c>
      <c r="K9408" t="s">
        <v>15</v>
      </c>
      <c r="L9408">
        <f>Table1[[#This Row],[Date resolved]]-Table1[[#This Row],[Date received]]</f>
        <v>3</v>
      </c>
      <c r="M9408">
        <f>YEAR(Table1[[#This Row],[Date received]])</f>
        <v>2015</v>
      </c>
      <c r="N9408" t="str">
        <f>_xlfn.CONCAT("Q",_xlfn.CEILING.MATH(MONTH(Table1[[#This Row],[Date received]])/3))</f>
        <v>Q1</v>
      </c>
    </row>
    <row r="9409" spans="1:14" x14ac:dyDescent="0.3">
      <c r="A9409">
        <v>1263679</v>
      </c>
      <c r="B9409" t="s">
        <v>81</v>
      </c>
      <c r="C9409" t="s">
        <v>9</v>
      </c>
      <c r="D9409" t="s">
        <v>183</v>
      </c>
      <c r="E9409" t="s">
        <v>51</v>
      </c>
      <c r="F9409" t="str">
        <f>_xlfn.XLOOKUP(E9409,State_Code_Name!$C$2:$C$52,State_Code_Name!$B$2:$B$52)</f>
        <v>Washington</v>
      </c>
      <c r="G9409" t="s">
        <v>19</v>
      </c>
      <c r="H9409" s="15">
        <v>42065</v>
      </c>
      <c r="I9409" s="15">
        <v>42065</v>
      </c>
      <c r="J9409" t="s">
        <v>14</v>
      </c>
      <c r="K9409" t="s">
        <v>15</v>
      </c>
      <c r="L9409">
        <f>Table1[[#This Row],[Date resolved]]-Table1[[#This Row],[Date received]]</f>
        <v>0</v>
      </c>
      <c r="M9409">
        <f>YEAR(Table1[[#This Row],[Date received]])</f>
        <v>2015</v>
      </c>
      <c r="N9409" t="str">
        <f>_xlfn.CONCAT("Q",_xlfn.CEILING.MATH(MONTH(Table1[[#This Row],[Date received]])/3))</f>
        <v>Q1</v>
      </c>
    </row>
    <row r="9410" spans="1:14" x14ac:dyDescent="0.3">
      <c r="A9410">
        <v>1645700</v>
      </c>
      <c r="B9410" t="s">
        <v>1105</v>
      </c>
      <c r="C9410" t="s">
        <v>9</v>
      </c>
      <c r="D9410" t="s">
        <v>10</v>
      </c>
      <c r="E9410" t="s">
        <v>25</v>
      </c>
      <c r="F9410" t="str">
        <f>_xlfn.XLOOKUP(E9410,State_Code_Name!$C$2:$C$52,State_Code_Name!$B$2:$B$52)</f>
        <v>Georgia</v>
      </c>
      <c r="G9410" t="s">
        <v>19</v>
      </c>
      <c r="H9410" s="15">
        <v>42317</v>
      </c>
      <c r="I9410" s="15">
        <v>42320</v>
      </c>
      <c r="J9410" t="s">
        <v>14</v>
      </c>
      <c r="K9410" t="s">
        <v>15</v>
      </c>
      <c r="L9410">
        <f>Table1[[#This Row],[Date resolved]]-Table1[[#This Row],[Date received]]</f>
        <v>3</v>
      </c>
      <c r="M9410">
        <f>YEAR(Table1[[#This Row],[Date received]])</f>
        <v>2015</v>
      </c>
      <c r="N9410" t="str">
        <f>_xlfn.CONCAT("Q",_xlfn.CEILING.MATH(MONTH(Table1[[#This Row],[Date received]])/3))</f>
        <v>Q4</v>
      </c>
    </row>
    <row r="9411" spans="1:14" x14ac:dyDescent="0.3">
      <c r="A9411">
        <v>1602660</v>
      </c>
      <c r="B9411" t="s">
        <v>125</v>
      </c>
      <c r="C9411" t="s">
        <v>26</v>
      </c>
      <c r="D9411" t="s">
        <v>27</v>
      </c>
      <c r="E9411" t="s">
        <v>72</v>
      </c>
      <c r="F9411" t="str">
        <f>_xlfn.XLOOKUP(E9411,State_Code_Name!$C$2:$C$52,State_Code_Name!$B$2:$B$52)</f>
        <v>Kentucky</v>
      </c>
      <c r="G9411" t="s">
        <v>19</v>
      </c>
      <c r="H9411" s="15">
        <v>42289</v>
      </c>
      <c r="I9411" s="15">
        <v>42289</v>
      </c>
      <c r="J9411" t="s">
        <v>14</v>
      </c>
      <c r="K9411" t="s">
        <v>15</v>
      </c>
      <c r="L9411">
        <f>Table1[[#This Row],[Date resolved]]-Table1[[#This Row],[Date received]]</f>
        <v>0</v>
      </c>
      <c r="M9411">
        <f>YEAR(Table1[[#This Row],[Date received]])</f>
        <v>2015</v>
      </c>
      <c r="N9411" t="str">
        <f>_xlfn.CONCAT("Q",_xlfn.CEILING.MATH(MONTH(Table1[[#This Row],[Date received]])/3))</f>
        <v>Q4</v>
      </c>
    </row>
    <row r="9412" spans="1:14" x14ac:dyDescent="0.3">
      <c r="A9412">
        <v>1331562</v>
      </c>
      <c r="B9412" t="s">
        <v>69</v>
      </c>
      <c r="C9412" t="s">
        <v>26</v>
      </c>
      <c r="D9412" t="s">
        <v>56</v>
      </c>
      <c r="E9412" t="s">
        <v>59</v>
      </c>
      <c r="F9412" t="str">
        <f>_xlfn.XLOOKUP(E9412,State_Code_Name!$C$2:$C$52,State_Code_Name!$B$2:$B$52)</f>
        <v>Illinois</v>
      </c>
      <c r="G9412" t="s">
        <v>19</v>
      </c>
      <c r="H9412" s="15">
        <v>42109</v>
      </c>
      <c r="I9412" s="15">
        <v>42109</v>
      </c>
      <c r="J9412" t="s">
        <v>14</v>
      </c>
      <c r="K9412" t="s">
        <v>15</v>
      </c>
      <c r="L9412">
        <f>Table1[[#This Row],[Date resolved]]-Table1[[#This Row],[Date received]]</f>
        <v>0</v>
      </c>
      <c r="M9412">
        <f>YEAR(Table1[[#This Row],[Date received]])</f>
        <v>2015</v>
      </c>
      <c r="N9412" t="str">
        <f>_xlfn.CONCAT("Q",_xlfn.CEILING.MATH(MONTH(Table1[[#This Row],[Date received]])/3))</f>
        <v>Q2</v>
      </c>
    </row>
    <row r="9413" spans="1:14" x14ac:dyDescent="0.3">
      <c r="A9413">
        <v>1170174</v>
      </c>
      <c r="B9413" t="s">
        <v>463</v>
      </c>
      <c r="C9413" t="s">
        <v>32</v>
      </c>
      <c r="D9413" t="s">
        <v>116</v>
      </c>
      <c r="E9413" t="s">
        <v>35</v>
      </c>
      <c r="F9413" t="str">
        <f>_xlfn.XLOOKUP(E9413,State_Code_Name!$C$2:$C$52,State_Code_Name!$B$2:$B$52)</f>
        <v>Florida</v>
      </c>
      <c r="G9413" t="s">
        <v>19</v>
      </c>
      <c r="H9413" s="15">
        <v>41997</v>
      </c>
      <c r="I9413" s="15">
        <v>41997</v>
      </c>
      <c r="J9413" t="s">
        <v>14</v>
      </c>
      <c r="K9413" t="s">
        <v>14</v>
      </c>
      <c r="L9413">
        <f>Table1[[#This Row],[Date resolved]]-Table1[[#This Row],[Date received]]</f>
        <v>0</v>
      </c>
      <c r="M9413">
        <f>YEAR(Table1[[#This Row],[Date received]])</f>
        <v>2014</v>
      </c>
      <c r="N9413" t="str">
        <f>_xlfn.CONCAT("Q",_xlfn.CEILING.MATH(MONTH(Table1[[#This Row],[Date received]])/3))</f>
        <v>Q4</v>
      </c>
    </row>
    <row r="9414" spans="1:14" x14ac:dyDescent="0.3">
      <c r="A9414">
        <v>1518886</v>
      </c>
      <c r="B9414" t="s">
        <v>54</v>
      </c>
      <c r="C9414" t="s">
        <v>52</v>
      </c>
      <c r="D9414" t="s">
        <v>103</v>
      </c>
      <c r="E9414" t="s">
        <v>98</v>
      </c>
      <c r="F9414" t="str">
        <f>_xlfn.XLOOKUP(E9414,State_Code_Name!$C$2:$C$52,State_Code_Name!$B$2:$B$52)</f>
        <v>Colorado</v>
      </c>
      <c r="G9414" t="s">
        <v>19</v>
      </c>
      <c r="H9414" s="15">
        <v>42230</v>
      </c>
      <c r="I9414" s="15">
        <v>42239</v>
      </c>
      <c r="J9414" t="s">
        <v>14</v>
      </c>
      <c r="K9414" t="s">
        <v>15</v>
      </c>
      <c r="L9414">
        <f>Table1[[#This Row],[Date resolved]]-Table1[[#This Row],[Date received]]</f>
        <v>9</v>
      </c>
      <c r="M9414">
        <f>YEAR(Table1[[#This Row],[Date received]])</f>
        <v>2015</v>
      </c>
      <c r="N9414" t="str">
        <f>_xlfn.CONCAT("Q",_xlfn.CEILING.MATH(MONTH(Table1[[#This Row],[Date received]])/3))</f>
        <v>Q3</v>
      </c>
    </row>
    <row r="9415" spans="1:14" x14ac:dyDescent="0.3">
      <c r="A9415">
        <v>451393</v>
      </c>
      <c r="B9415" t="s">
        <v>21</v>
      </c>
      <c r="C9415" t="s">
        <v>16</v>
      </c>
      <c r="D9415" t="s">
        <v>20</v>
      </c>
      <c r="E9415" t="s">
        <v>46</v>
      </c>
      <c r="F9415" t="str">
        <f>_xlfn.XLOOKUP(E9415,State_Code_Name!$C$2:$C$52,State_Code_Name!$B$2:$B$52)</f>
        <v>Pennsylvania</v>
      </c>
      <c r="G9415" t="s">
        <v>305</v>
      </c>
      <c r="H9415" s="15">
        <v>41463</v>
      </c>
      <c r="I9415" s="15">
        <v>41465</v>
      </c>
      <c r="J9415" t="s">
        <v>14</v>
      </c>
      <c r="K9415" t="s">
        <v>15</v>
      </c>
      <c r="L9415">
        <f>Table1[[#This Row],[Date resolved]]-Table1[[#This Row],[Date received]]</f>
        <v>2</v>
      </c>
      <c r="M9415">
        <f>YEAR(Table1[[#This Row],[Date received]])</f>
        <v>2013</v>
      </c>
      <c r="N9415" t="str">
        <f>_xlfn.CONCAT("Q",_xlfn.CEILING.MATH(MONTH(Table1[[#This Row],[Date received]])/3))</f>
        <v>Q3</v>
      </c>
    </row>
    <row r="9416" spans="1:14" x14ac:dyDescent="0.3">
      <c r="A9416">
        <v>1806097</v>
      </c>
      <c r="B9416" t="s">
        <v>43</v>
      </c>
      <c r="C9416" t="s">
        <v>26</v>
      </c>
      <c r="D9416" t="s">
        <v>159</v>
      </c>
      <c r="E9416" t="s">
        <v>46</v>
      </c>
      <c r="F9416" t="str">
        <f>_xlfn.XLOOKUP(E9416,State_Code_Name!$C$2:$C$52,State_Code_Name!$B$2:$B$52)</f>
        <v>Pennsylvania</v>
      </c>
      <c r="G9416" t="s">
        <v>19</v>
      </c>
      <c r="H9416" s="15">
        <v>42426</v>
      </c>
      <c r="I9416" s="15">
        <v>42426</v>
      </c>
      <c r="J9416" t="s">
        <v>14</v>
      </c>
      <c r="K9416" t="s">
        <v>15</v>
      </c>
      <c r="L9416">
        <f>Table1[[#This Row],[Date resolved]]-Table1[[#This Row],[Date received]]</f>
        <v>0</v>
      </c>
      <c r="M9416">
        <f>YEAR(Table1[[#This Row],[Date received]])</f>
        <v>2016</v>
      </c>
      <c r="N9416" t="str">
        <f>_xlfn.CONCAT("Q",_xlfn.CEILING.MATH(MONTH(Table1[[#This Row],[Date received]])/3))</f>
        <v>Q1</v>
      </c>
    </row>
    <row r="9417" spans="1:14" x14ac:dyDescent="0.3">
      <c r="A9417">
        <v>1525652</v>
      </c>
      <c r="B9417" t="s">
        <v>43</v>
      </c>
      <c r="C9417" t="s">
        <v>16</v>
      </c>
      <c r="D9417" t="s">
        <v>24</v>
      </c>
      <c r="E9417" t="s">
        <v>18</v>
      </c>
      <c r="F9417" t="str">
        <f>_xlfn.XLOOKUP(E9417,State_Code_Name!$C$2:$C$52,State_Code_Name!$B$2:$B$52)</f>
        <v>California</v>
      </c>
      <c r="G9417" t="s">
        <v>19</v>
      </c>
      <c r="H9417" s="15">
        <v>42235</v>
      </c>
      <c r="I9417" s="15">
        <v>42235</v>
      </c>
      <c r="J9417" t="s">
        <v>14</v>
      </c>
      <c r="K9417" t="s">
        <v>15</v>
      </c>
      <c r="L9417">
        <f>Table1[[#This Row],[Date resolved]]-Table1[[#This Row],[Date received]]</f>
        <v>0</v>
      </c>
      <c r="M9417">
        <f>YEAR(Table1[[#This Row],[Date received]])</f>
        <v>2015</v>
      </c>
      <c r="N9417" t="str">
        <f>_xlfn.CONCAT("Q",_xlfn.CEILING.MATH(MONTH(Table1[[#This Row],[Date received]])/3))</f>
        <v>Q3</v>
      </c>
    </row>
    <row r="9418" spans="1:14" x14ac:dyDescent="0.3">
      <c r="A9418">
        <v>1665822</v>
      </c>
      <c r="B9418" t="s">
        <v>92</v>
      </c>
      <c r="C9418" t="s">
        <v>9</v>
      </c>
      <c r="D9418" t="s">
        <v>10</v>
      </c>
      <c r="E9418" t="s">
        <v>59</v>
      </c>
      <c r="F9418" t="str">
        <f>_xlfn.XLOOKUP(E9418,State_Code_Name!$C$2:$C$52,State_Code_Name!$B$2:$B$52)</f>
        <v>Illinois</v>
      </c>
      <c r="G9418" t="s">
        <v>13</v>
      </c>
      <c r="H9418" s="15">
        <v>42328</v>
      </c>
      <c r="I9418" s="15">
        <v>42333</v>
      </c>
      <c r="J9418" t="s">
        <v>14</v>
      </c>
      <c r="K9418" t="s">
        <v>15</v>
      </c>
      <c r="L9418">
        <f>Table1[[#This Row],[Date resolved]]-Table1[[#This Row],[Date received]]</f>
        <v>5</v>
      </c>
      <c r="M9418">
        <f>YEAR(Table1[[#This Row],[Date received]])</f>
        <v>2015</v>
      </c>
      <c r="N9418" t="str">
        <f>_xlfn.CONCAT("Q",_xlfn.CEILING.MATH(MONTH(Table1[[#This Row],[Date received]])/3))</f>
        <v>Q4</v>
      </c>
    </row>
    <row r="9419" spans="1:14" x14ac:dyDescent="0.3">
      <c r="A9419">
        <v>1586165</v>
      </c>
      <c r="B9419" t="s">
        <v>11</v>
      </c>
      <c r="C9419" t="s">
        <v>16</v>
      </c>
      <c r="D9419" t="s">
        <v>75</v>
      </c>
      <c r="E9419" t="s">
        <v>42</v>
      </c>
      <c r="F9419" t="str">
        <f>_xlfn.XLOOKUP(E9419,State_Code_Name!$C$2:$C$52,State_Code_Name!$B$2:$B$52)</f>
        <v>North Carolina</v>
      </c>
      <c r="G9419" t="s">
        <v>19</v>
      </c>
      <c r="H9419" s="15">
        <v>42277</v>
      </c>
      <c r="I9419" s="15">
        <v>42277</v>
      </c>
      <c r="J9419" t="s">
        <v>14</v>
      </c>
      <c r="K9419" t="s">
        <v>15</v>
      </c>
      <c r="L9419">
        <f>Table1[[#This Row],[Date resolved]]-Table1[[#This Row],[Date received]]</f>
        <v>0</v>
      </c>
      <c r="M9419">
        <f>YEAR(Table1[[#This Row],[Date received]])</f>
        <v>2015</v>
      </c>
      <c r="N9419" t="str">
        <f>_xlfn.CONCAT("Q",_xlfn.CEILING.MATH(MONTH(Table1[[#This Row],[Date received]])/3))</f>
        <v>Q3</v>
      </c>
    </row>
    <row r="9420" spans="1:14" x14ac:dyDescent="0.3">
      <c r="A9420">
        <v>1778477</v>
      </c>
      <c r="B9420" t="s">
        <v>514</v>
      </c>
      <c r="C9420" t="s">
        <v>32</v>
      </c>
      <c r="D9420" t="s">
        <v>161</v>
      </c>
      <c r="E9420" t="s">
        <v>186</v>
      </c>
      <c r="F9420" t="str">
        <f>_xlfn.XLOOKUP(E9420,State_Code_Name!$C$2:$C$52,State_Code_Name!$B$2:$B$52)</f>
        <v>Arkansas</v>
      </c>
      <c r="G9420" t="s">
        <v>19</v>
      </c>
      <c r="H9420" s="15">
        <v>42409</v>
      </c>
      <c r="I9420" s="15">
        <v>42409</v>
      </c>
      <c r="J9420" t="s">
        <v>14</v>
      </c>
      <c r="K9420" t="s">
        <v>15</v>
      </c>
      <c r="L9420">
        <f>Table1[[#This Row],[Date resolved]]-Table1[[#This Row],[Date received]]</f>
        <v>0</v>
      </c>
      <c r="M9420">
        <f>YEAR(Table1[[#This Row],[Date received]])</f>
        <v>2016</v>
      </c>
      <c r="N9420" t="str">
        <f>_xlfn.CONCAT("Q",_xlfn.CEILING.MATH(MONTH(Table1[[#This Row],[Date received]])/3))</f>
        <v>Q1</v>
      </c>
    </row>
    <row r="9421" spans="1:14" x14ac:dyDescent="0.3">
      <c r="A9421">
        <v>349975</v>
      </c>
      <c r="B9421" t="s">
        <v>50</v>
      </c>
      <c r="C9421" t="s">
        <v>36</v>
      </c>
      <c r="D9421" t="s">
        <v>1104</v>
      </c>
      <c r="E9421" t="s">
        <v>91</v>
      </c>
      <c r="F9421" t="str">
        <f>_xlfn.XLOOKUP(E9421,State_Code_Name!$C$2:$C$52,State_Code_Name!$B$2:$B$52)</f>
        <v>Vermont</v>
      </c>
      <c r="G9421" t="s">
        <v>305</v>
      </c>
      <c r="H9421" s="15">
        <v>41345</v>
      </c>
      <c r="I9421" s="15">
        <v>41345</v>
      </c>
      <c r="J9421" t="s">
        <v>14</v>
      </c>
      <c r="K9421" t="s">
        <v>15</v>
      </c>
      <c r="L9421">
        <f>Table1[[#This Row],[Date resolved]]-Table1[[#This Row],[Date received]]</f>
        <v>0</v>
      </c>
      <c r="M9421">
        <f>YEAR(Table1[[#This Row],[Date received]])</f>
        <v>2013</v>
      </c>
      <c r="N9421" t="str">
        <f>_xlfn.CONCAT("Q",_xlfn.CEILING.MATH(MONTH(Table1[[#This Row],[Date received]])/3))</f>
        <v>Q1</v>
      </c>
    </row>
    <row r="9422" spans="1:14" x14ac:dyDescent="0.3">
      <c r="A9422">
        <v>2029329</v>
      </c>
      <c r="B9422" t="s">
        <v>38</v>
      </c>
      <c r="C9422" t="s">
        <v>36</v>
      </c>
      <c r="D9422" t="s">
        <v>80</v>
      </c>
      <c r="E9422" t="s">
        <v>18</v>
      </c>
      <c r="F9422" t="str">
        <f>_xlfn.XLOOKUP(E9422,State_Code_Name!$C$2:$C$52,State_Code_Name!$B$2:$B$52)</f>
        <v>California</v>
      </c>
      <c r="G9422" t="s">
        <v>19</v>
      </c>
      <c r="H9422" s="15">
        <v>42577</v>
      </c>
      <c r="I9422" s="15">
        <v>42577</v>
      </c>
      <c r="J9422" t="s">
        <v>14</v>
      </c>
      <c r="K9422" t="s">
        <v>15</v>
      </c>
      <c r="L9422">
        <f>Table1[[#This Row],[Date resolved]]-Table1[[#This Row],[Date received]]</f>
        <v>0</v>
      </c>
      <c r="M9422">
        <f>YEAR(Table1[[#This Row],[Date received]])</f>
        <v>2016</v>
      </c>
      <c r="N9422" t="str">
        <f>_xlfn.CONCAT("Q",_xlfn.CEILING.MATH(MONTH(Table1[[#This Row],[Date received]])/3))</f>
        <v>Q3</v>
      </c>
    </row>
    <row r="9423" spans="1:14" x14ac:dyDescent="0.3">
      <c r="A9423">
        <v>773459</v>
      </c>
      <c r="B9423" t="s">
        <v>60</v>
      </c>
      <c r="C9423" t="s">
        <v>52</v>
      </c>
      <c r="D9423" t="s">
        <v>96</v>
      </c>
      <c r="E9423" t="s">
        <v>85</v>
      </c>
      <c r="F9423" t="str">
        <f>_xlfn.XLOOKUP(E9423,State_Code_Name!$C$2:$C$52,State_Code_Name!$B$2:$B$52)</f>
        <v>Wisconsin</v>
      </c>
      <c r="G9423" t="s">
        <v>19</v>
      </c>
      <c r="H9423" s="15">
        <v>41720</v>
      </c>
      <c r="I9423" s="15">
        <v>41720</v>
      </c>
      <c r="J9423" t="s">
        <v>14</v>
      </c>
      <c r="K9423" t="s">
        <v>15</v>
      </c>
      <c r="L9423">
        <f>Table1[[#This Row],[Date resolved]]-Table1[[#This Row],[Date received]]</f>
        <v>0</v>
      </c>
      <c r="M9423">
        <f>YEAR(Table1[[#This Row],[Date received]])</f>
        <v>2014</v>
      </c>
      <c r="N9423" t="str">
        <f>_xlfn.CONCAT("Q",_xlfn.CEILING.MATH(MONTH(Table1[[#This Row],[Date received]])/3))</f>
        <v>Q1</v>
      </c>
    </row>
    <row r="9424" spans="1:14" x14ac:dyDescent="0.3">
      <c r="A9424">
        <v>489798</v>
      </c>
      <c r="B9424" t="s">
        <v>220</v>
      </c>
      <c r="C9424" t="s">
        <v>16</v>
      </c>
      <c r="D9424" t="s">
        <v>20</v>
      </c>
      <c r="E9424" t="s">
        <v>327</v>
      </c>
      <c r="F9424" t="str">
        <f>_xlfn.XLOOKUP(E9424,State_Code_Name!$C$2:$C$52,State_Code_Name!$B$2:$B$52)</f>
        <v>South Dakota</v>
      </c>
      <c r="G9424" t="s">
        <v>305</v>
      </c>
      <c r="H9424" s="15">
        <v>41500</v>
      </c>
      <c r="I9424" s="15">
        <v>41502</v>
      </c>
      <c r="J9424" t="s">
        <v>14</v>
      </c>
      <c r="K9424" t="s">
        <v>14</v>
      </c>
      <c r="L9424">
        <f>Table1[[#This Row],[Date resolved]]-Table1[[#This Row],[Date received]]</f>
        <v>2</v>
      </c>
      <c r="M9424">
        <f>YEAR(Table1[[#This Row],[Date received]])</f>
        <v>2013</v>
      </c>
      <c r="N9424" t="str">
        <f>_xlfn.CONCAT("Q",_xlfn.CEILING.MATH(MONTH(Table1[[#This Row],[Date received]])/3))</f>
        <v>Q3</v>
      </c>
    </row>
    <row r="9425" spans="1:14" x14ac:dyDescent="0.3">
      <c r="A9425">
        <v>447694</v>
      </c>
      <c r="B9425" t="s">
        <v>30</v>
      </c>
      <c r="C9425" t="s">
        <v>9</v>
      </c>
      <c r="D9425" t="s">
        <v>132</v>
      </c>
      <c r="E9425" t="s">
        <v>122</v>
      </c>
      <c r="F9425" t="str">
        <f>_xlfn.XLOOKUP(E9425,State_Code_Name!$C$2:$C$52,State_Code_Name!$B$2:$B$52)</f>
        <v>Maryland</v>
      </c>
      <c r="G9425" t="s">
        <v>19</v>
      </c>
      <c r="H9425" s="15">
        <v>41457</v>
      </c>
      <c r="I9425" s="15">
        <v>41460</v>
      </c>
      <c r="J9425" t="s">
        <v>14</v>
      </c>
      <c r="K9425" t="s">
        <v>14</v>
      </c>
      <c r="L9425">
        <f>Table1[[#This Row],[Date resolved]]-Table1[[#This Row],[Date received]]</f>
        <v>3</v>
      </c>
      <c r="M9425">
        <f>YEAR(Table1[[#This Row],[Date received]])</f>
        <v>2013</v>
      </c>
      <c r="N9425" t="str">
        <f>_xlfn.CONCAT("Q",_xlfn.CEILING.MATH(MONTH(Table1[[#This Row],[Date received]])/3))</f>
        <v>Q3</v>
      </c>
    </row>
    <row r="9426" spans="1:14" x14ac:dyDescent="0.3">
      <c r="A9426">
        <v>1976037</v>
      </c>
      <c r="B9426" t="s">
        <v>309</v>
      </c>
      <c r="C9426" t="s">
        <v>32</v>
      </c>
      <c r="D9426" t="s">
        <v>41</v>
      </c>
      <c r="E9426" t="s">
        <v>40</v>
      </c>
      <c r="F9426" t="str">
        <f>_xlfn.XLOOKUP(E9426,State_Code_Name!$C$2:$C$52,State_Code_Name!$B$2:$B$52)</f>
        <v>Nevada</v>
      </c>
      <c r="G9426" t="s">
        <v>57</v>
      </c>
      <c r="H9426" s="15">
        <v>42541</v>
      </c>
      <c r="I9426" s="15">
        <v>42578</v>
      </c>
      <c r="J9426" t="s">
        <v>14</v>
      </c>
      <c r="K9426" t="s">
        <v>15</v>
      </c>
      <c r="L9426">
        <f>Table1[[#This Row],[Date resolved]]-Table1[[#This Row],[Date received]]</f>
        <v>37</v>
      </c>
      <c r="M9426">
        <f>YEAR(Table1[[#This Row],[Date received]])</f>
        <v>2016</v>
      </c>
      <c r="N9426" t="str">
        <f>_xlfn.CONCAT("Q",_xlfn.CEILING.MATH(MONTH(Table1[[#This Row],[Date received]])/3))</f>
        <v>Q2</v>
      </c>
    </row>
    <row r="9427" spans="1:14" x14ac:dyDescent="0.3">
      <c r="A9427">
        <v>1879383</v>
      </c>
      <c r="B9427" t="s">
        <v>54</v>
      </c>
      <c r="C9427" t="s">
        <v>52</v>
      </c>
      <c r="D9427" t="s">
        <v>103</v>
      </c>
      <c r="E9427" t="s">
        <v>70</v>
      </c>
      <c r="F9427" t="str">
        <f>_xlfn.XLOOKUP(E9427,State_Code_Name!$C$2:$C$52,State_Code_Name!$B$2:$B$52)</f>
        <v>Massachusetts</v>
      </c>
      <c r="G9427" t="s">
        <v>19</v>
      </c>
      <c r="H9427" s="15">
        <v>42474</v>
      </c>
      <c r="I9427" s="15">
        <v>42478</v>
      </c>
      <c r="J9427" t="s">
        <v>14</v>
      </c>
      <c r="K9427" t="s">
        <v>15</v>
      </c>
      <c r="L9427">
        <f>Table1[[#This Row],[Date resolved]]-Table1[[#This Row],[Date received]]</f>
        <v>4</v>
      </c>
      <c r="M9427">
        <f>YEAR(Table1[[#This Row],[Date received]])</f>
        <v>2016</v>
      </c>
      <c r="N9427" t="str">
        <f>_xlfn.CONCAT("Q",_xlfn.CEILING.MATH(MONTH(Table1[[#This Row],[Date received]])/3))</f>
        <v>Q2</v>
      </c>
    </row>
    <row r="9428" spans="1:14" x14ac:dyDescent="0.3">
      <c r="A9428">
        <v>391347</v>
      </c>
      <c r="B9428" t="s">
        <v>11</v>
      </c>
      <c r="C9428" t="s">
        <v>26</v>
      </c>
      <c r="D9428" t="s">
        <v>159</v>
      </c>
      <c r="E9428" t="s">
        <v>12</v>
      </c>
      <c r="F9428" t="str">
        <f>_xlfn.XLOOKUP(E9428,State_Code_Name!$C$2:$C$52,State_Code_Name!$B$2:$B$52)</f>
        <v>Virginia</v>
      </c>
      <c r="G9428" t="s">
        <v>19</v>
      </c>
      <c r="H9428" s="15">
        <v>41388</v>
      </c>
      <c r="I9428" s="15">
        <v>41389</v>
      </c>
      <c r="J9428" t="s">
        <v>14</v>
      </c>
      <c r="K9428" t="s">
        <v>15</v>
      </c>
      <c r="L9428">
        <f>Table1[[#This Row],[Date resolved]]-Table1[[#This Row],[Date received]]</f>
        <v>1</v>
      </c>
      <c r="M9428">
        <f>YEAR(Table1[[#This Row],[Date received]])</f>
        <v>2013</v>
      </c>
      <c r="N9428" t="str">
        <f>_xlfn.CONCAT("Q",_xlfn.CEILING.MATH(MONTH(Table1[[#This Row],[Date received]])/3))</f>
        <v>Q2</v>
      </c>
    </row>
    <row r="9429" spans="1:14" x14ac:dyDescent="0.3">
      <c r="A9429">
        <v>1028823</v>
      </c>
      <c r="B9429" t="s">
        <v>50</v>
      </c>
      <c r="C9429" t="s">
        <v>32</v>
      </c>
      <c r="D9429" t="s">
        <v>161</v>
      </c>
      <c r="E9429" t="s">
        <v>35</v>
      </c>
      <c r="F9429" t="str">
        <f>_xlfn.XLOOKUP(E9429,State_Code_Name!$C$2:$C$52,State_Code_Name!$B$2:$B$52)</f>
        <v>Florida</v>
      </c>
      <c r="G9429" t="s">
        <v>19</v>
      </c>
      <c r="H9429" s="15">
        <v>41897</v>
      </c>
      <c r="I9429" s="15">
        <v>41897</v>
      </c>
      <c r="J9429" t="s">
        <v>14</v>
      </c>
      <c r="K9429" t="s">
        <v>15</v>
      </c>
      <c r="L9429">
        <f>Table1[[#This Row],[Date resolved]]-Table1[[#This Row],[Date received]]</f>
        <v>0</v>
      </c>
      <c r="M9429">
        <f>YEAR(Table1[[#This Row],[Date received]])</f>
        <v>2014</v>
      </c>
      <c r="N9429" t="str">
        <f>_xlfn.CONCAT("Q",_xlfn.CEILING.MATH(MONTH(Table1[[#This Row],[Date received]])/3))</f>
        <v>Q3</v>
      </c>
    </row>
    <row r="9430" spans="1:14" x14ac:dyDescent="0.3">
      <c r="A9430">
        <v>1992276</v>
      </c>
      <c r="B9430" t="s">
        <v>43</v>
      </c>
      <c r="C9430" t="s">
        <v>36</v>
      </c>
      <c r="D9430" t="s">
        <v>120</v>
      </c>
      <c r="E9430" t="s">
        <v>122</v>
      </c>
      <c r="F9430" t="str">
        <f>_xlfn.XLOOKUP(E9430,State_Code_Name!$C$2:$C$52,State_Code_Name!$B$2:$B$52)</f>
        <v>Maryland</v>
      </c>
      <c r="G9430" t="s">
        <v>19</v>
      </c>
      <c r="H9430" s="15">
        <v>42550</v>
      </c>
      <c r="I9430" s="15">
        <v>42550</v>
      </c>
      <c r="J9430" t="s">
        <v>14</v>
      </c>
      <c r="K9430" t="s">
        <v>14</v>
      </c>
      <c r="L9430">
        <f>Table1[[#This Row],[Date resolved]]-Table1[[#This Row],[Date received]]</f>
        <v>0</v>
      </c>
      <c r="M9430">
        <f>YEAR(Table1[[#This Row],[Date received]])</f>
        <v>2016</v>
      </c>
      <c r="N9430" t="str">
        <f>_xlfn.CONCAT("Q",_xlfn.CEILING.MATH(MONTH(Table1[[#This Row],[Date received]])/3))</f>
        <v>Q2</v>
      </c>
    </row>
    <row r="9431" spans="1:14" x14ac:dyDescent="0.3">
      <c r="A9431">
        <v>1896775</v>
      </c>
      <c r="B9431" t="s">
        <v>11</v>
      </c>
      <c r="C9431" t="s">
        <v>26</v>
      </c>
      <c r="D9431" t="s">
        <v>56</v>
      </c>
      <c r="E9431" t="s">
        <v>51</v>
      </c>
      <c r="F9431" t="str">
        <f>_xlfn.XLOOKUP(E9431,State_Code_Name!$C$2:$C$52,State_Code_Name!$B$2:$B$52)</f>
        <v>Washington</v>
      </c>
      <c r="G9431" t="s">
        <v>19</v>
      </c>
      <c r="H9431" s="15">
        <v>42486</v>
      </c>
      <c r="I9431" s="15">
        <v>42486</v>
      </c>
      <c r="J9431" t="s">
        <v>14</v>
      </c>
      <c r="K9431" t="s">
        <v>15</v>
      </c>
      <c r="L9431">
        <f>Table1[[#This Row],[Date resolved]]-Table1[[#This Row],[Date received]]</f>
        <v>0</v>
      </c>
      <c r="M9431">
        <f>YEAR(Table1[[#This Row],[Date received]])</f>
        <v>2016</v>
      </c>
      <c r="N9431" t="str">
        <f>_xlfn.CONCAT("Q",_xlfn.CEILING.MATH(MONTH(Table1[[#This Row],[Date received]])/3))</f>
        <v>Q2</v>
      </c>
    </row>
    <row r="9432" spans="1:14" x14ac:dyDescent="0.3">
      <c r="A9432">
        <v>520414</v>
      </c>
      <c r="B9432" t="s">
        <v>30</v>
      </c>
      <c r="C9432" t="s">
        <v>26</v>
      </c>
      <c r="D9432" t="s">
        <v>78</v>
      </c>
      <c r="E9432" t="s">
        <v>12</v>
      </c>
      <c r="F9432" t="str">
        <f>_xlfn.XLOOKUP(E9432,State_Code_Name!$C$2:$C$52,State_Code_Name!$B$2:$B$52)</f>
        <v>Virginia</v>
      </c>
      <c r="G9432" t="s">
        <v>19</v>
      </c>
      <c r="H9432" s="15">
        <v>41526</v>
      </c>
      <c r="I9432" s="15">
        <v>41527</v>
      </c>
      <c r="J9432" t="s">
        <v>14</v>
      </c>
      <c r="K9432" t="s">
        <v>15</v>
      </c>
      <c r="L9432">
        <f>Table1[[#This Row],[Date resolved]]-Table1[[#This Row],[Date received]]</f>
        <v>1</v>
      </c>
      <c r="M9432">
        <f>YEAR(Table1[[#This Row],[Date received]])</f>
        <v>2013</v>
      </c>
      <c r="N9432" t="str">
        <f>_xlfn.CONCAT("Q",_xlfn.CEILING.MATH(MONTH(Table1[[#This Row],[Date received]])/3))</f>
        <v>Q3</v>
      </c>
    </row>
    <row r="9433" spans="1:14" x14ac:dyDescent="0.3">
      <c r="A9433">
        <v>1593504</v>
      </c>
      <c r="B9433" t="s">
        <v>331</v>
      </c>
      <c r="C9433" t="s">
        <v>61</v>
      </c>
      <c r="D9433" t="s">
        <v>282</v>
      </c>
      <c r="E9433" t="s">
        <v>72</v>
      </c>
      <c r="F9433" t="str">
        <f>_xlfn.XLOOKUP(E9433,State_Code_Name!$C$2:$C$52,State_Code_Name!$B$2:$B$52)</f>
        <v>Kentucky</v>
      </c>
      <c r="G9433" t="s">
        <v>19</v>
      </c>
      <c r="H9433" s="15">
        <v>42282</v>
      </c>
      <c r="I9433" s="15">
        <v>42282</v>
      </c>
      <c r="J9433" t="s">
        <v>14</v>
      </c>
      <c r="K9433" t="s">
        <v>15</v>
      </c>
      <c r="L9433">
        <f>Table1[[#This Row],[Date resolved]]-Table1[[#This Row],[Date received]]</f>
        <v>0</v>
      </c>
      <c r="M9433">
        <f>YEAR(Table1[[#This Row],[Date received]])</f>
        <v>2015</v>
      </c>
      <c r="N9433" t="str">
        <f>_xlfn.CONCAT("Q",_xlfn.CEILING.MATH(MONTH(Table1[[#This Row],[Date received]])/3))</f>
        <v>Q4</v>
      </c>
    </row>
    <row r="9434" spans="1:14" x14ac:dyDescent="0.3">
      <c r="A9434">
        <v>1792537</v>
      </c>
      <c r="B9434" t="s">
        <v>83</v>
      </c>
      <c r="C9434" t="s">
        <v>16</v>
      </c>
      <c r="D9434" t="s">
        <v>20</v>
      </c>
      <c r="E9434" t="s">
        <v>39</v>
      </c>
      <c r="F9434" t="str">
        <f>_xlfn.XLOOKUP(E9434,State_Code_Name!$C$2:$C$52,State_Code_Name!$B$2:$B$52)</f>
        <v>Ohio</v>
      </c>
      <c r="G9434" t="s">
        <v>19</v>
      </c>
      <c r="H9434" s="15">
        <v>42419</v>
      </c>
      <c r="I9434" s="15">
        <v>42422</v>
      </c>
      <c r="J9434" t="s">
        <v>14</v>
      </c>
      <c r="K9434" t="s">
        <v>14</v>
      </c>
      <c r="L9434">
        <f>Table1[[#This Row],[Date resolved]]-Table1[[#This Row],[Date received]]</f>
        <v>3</v>
      </c>
      <c r="M9434">
        <f>YEAR(Table1[[#This Row],[Date received]])</f>
        <v>2016</v>
      </c>
      <c r="N9434" t="str">
        <f>_xlfn.CONCAT("Q",_xlfn.CEILING.MATH(MONTH(Table1[[#This Row],[Date received]])/3))</f>
        <v>Q1</v>
      </c>
    </row>
    <row r="9435" spans="1:14" x14ac:dyDescent="0.3">
      <c r="A9435">
        <v>219574</v>
      </c>
      <c r="B9435" t="s">
        <v>47</v>
      </c>
      <c r="C9435" t="s">
        <v>26</v>
      </c>
      <c r="D9435" t="s">
        <v>27</v>
      </c>
      <c r="E9435" t="s">
        <v>18</v>
      </c>
      <c r="F9435" t="str">
        <f>_xlfn.XLOOKUP(E9435,State_Code_Name!$C$2:$C$52,State_Code_Name!$B$2:$B$52)</f>
        <v>California</v>
      </c>
      <c r="G9435" t="s">
        <v>19</v>
      </c>
      <c r="H9435" s="15">
        <v>41276</v>
      </c>
      <c r="I9435" s="15">
        <v>41277</v>
      </c>
      <c r="J9435" t="s">
        <v>14</v>
      </c>
      <c r="K9435" t="s">
        <v>15</v>
      </c>
      <c r="L9435">
        <f>Table1[[#This Row],[Date resolved]]-Table1[[#This Row],[Date received]]</f>
        <v>1</v>
      </c>
      <c r="M9435">
        <f>YEAR(Table1[[#This Row],[Date received]])</f>
        <v>2013</v>
      </c>
      <c r="N9435" t="str">
        <f>_xlfn.CONCAT("Q",_xlfn.CEILING.MATH(MONTH(Table1[[#This Row],[Date received]])/3))</f>
        <v>Q1</v>
      </c>
    </row>
    <row r="9436" spans="1:14" x14ac:dyDescent="0.3">
      <c r="A9436">
        <v>320232</v>
      </c>
      <c r="B9436" t="s">
        <v>50</v>
      </c>
      <c r="C9436" t="s">
        <v>36</v>
      </c>
      <c r="D9436" t="s">
        <v>150</v>
      </c>
      <c r="E9436" t="s">
        <v>59</v>
      </c>
      <c r="F9436" t="str">
        <f>_xlfn.XLOOKUP(E9436,State_Code_Name!$C$2:$C$52,State_Code_Name!$B$2:$B$52)</f>
        <v>Illinois</v>
      </c>
      <c r="G9436" t="s">
        <v>19</v>
      </c>
      <c r="H9436" s="15">
        <v>41324</v>
      </c>
      <c r="I9436" s="15">
        <v>41324</v>
      </c>
      <c r="J9436" t="s">
        <v>14</v>
      </c>
      <c r="K9436" t="s">
        <v>14</v>
      </c>
      <c r="L9436">
        <f>Table1[[#This Row],[Date resolved]]-Table1[[#This Row],[Date received]]</f>
        <v>0</v>
      </c>
      <c r="M9436">
        <f>YEAR(Table1[[#This Row],[Date received]])</f>
        <v>2013</v>
      </c>
      <c r="N9436" t="str">
        <f>_xlfn.CONCAT("Q",_xlfn.CEILING.MATH(MONTH(Table1[[#This Row],[Date received]])/3))</f>
        <v>Q1</v>
      </c>
    </row>
    <row r="9437" spans="1:14" x14ac:dyDescent="0.3">
      <c r="A9437">
        <v>2084027</v>
      </c>
      <c r="B9437" t="s">
        <v>68</v>
      </c>
      <c r="C9437" t="s">
        <v>36</v>
      </c>
      <c r="D9437" t="s">
        <v>281</v>
      </c>
      <c r="E9437" t="s">
        <v>39</v>
      </c>
      <c r="F9437" t="str">
        <f>_xlfn.XLOOKUP(E9437,State_Code_Name!$C$2:$C$52,State_Code_Name!$B$2:$B$52)</f>
        <v>Ohio</v>
      </c>
      <c r="G9437" t="s">
        <v>19</v>
      </c>
      <c r="H9437" s="15">
        <v>42608</v>
      </c>
      <c r="I9437" s="15">
        <v>42608</v>
      </c>
      <c r="J9437" t="s">
        <v>14</v>
      </c>
      <c r="K9437" t="s">
        <v>14</v>
      </c>
      <c r="L9437">
        <f>Table1[[#This Row],[Date resolved]]-Table1[[#This Row],[Date received]]</f>
        <v>0</v>
      </c>
      <c r="M9437">
        <f>YEAR(Table1[[#This Row],[Date received]])</f>
        <v>2016</v>
      </c>
      <c r="N9437" t="str">
        <f>_xlfn.CONCAT("Q",_xlfn.CEILING.MATH(MONTH(Table1[[#This Row],[Date received]])/3))</f>
        <v>Q3</v>
      </c>
    </row>
    <row r="9438" spans="1:14" x14ac:dyDescent="0.3">
      <c r="A9438">
        <v>1179505</v>
      </c>
      <c r="B9438" t="s">
        <v>11</v>
      </c>
      <c r="C9438" t="s">
        <v>26</v>
      </c>
      <c r="D9438" t="s">
        <v>27</v>
      </c>
      <c r="E9438" t="s">
        <v>100</v>
      </c>
      <c r="F9438" t="str">
        <f>_xlfn.XLOOKUP(E9438,State_Code_Name!$C$2:$C$52,State_Code_Name!$B$2:$B$52)</f>
        <v>Arizona</v>
      </c>
      <c r="G9438" t="s">
        <v>19</v>
      </c>
      <c r="H9438" s="15">
        <v>42007</v>
      </c>
      <c r="I9438" s="15">
        <v>42007</v>
      </c>
      <c r="J9438" t="s">
        <v>14</v>
      </c>
      <c r="K9438" t="s">
        <v>15</v>
      </c>
      <c r="L9438">
        <f>Table1[[#This Row],[Date resolved]]-Table1[[#This Row],[Date received]]</f>
        <v>0</v>
      </c>
      <c r="M9438">
        <f>YEAR(Table1[[#This Row],[Date received]])</f>
        <v>2015</v>
      </c>
      <c r="N9438" t="str">
        <f>_xlfn.CONCAT("Q",_xlfn.CEILING.MATH(MONTH(Table1[[#This Row],[Date received]])/3))</f>
        <v>Q1</v>
      </c>
    </row>
    <row r="9439" spans="1:14" x14ac:dyDescent="0.3">
      <c r="A9439">
        <v>716238</v>
      </c>
      <c r="B9439" t="s">
        <v>58</v>
      </c>
      <c r="C9439" t="s">
        <v>36</v>
      </c>
      <c r="D9439" t="s">
        <v>170</v>
      </c>
      <c r="E9439" t="s">
        <v>39</v>
      </c>
      <c r="F9439" t="str">
        <f>_xlfn.XLOOKUP(E9439,State_Code_Name!$C$2:$C$52,State_Code_Name!$B$2:$B$52)</f>
        <v>Ohio</v>
      </c>
      <c r="G9439" t="s">
        <v>19</v>
      </c>
      <c r="H9439" s="15">
        <v>41687</v>
      </c>
      <c r="I9439" s="15">
        <v>41690</v>
      </c>
      <c r="J9439" t="s">
        <v>14</v>
      </c>
      <c r="K9439" t="s">
        <v>15</v>
      </c>
      <c r="L9439">
        <f>Table1[[#This Row],[Date resolved]]-Table1[[#This Row],[Date received]]</f>
        <v>3</v>
      </c>
      <c r="M9439">
        <f>YEAR(Table1[[#This Row],[Date received]])</f>
        <v>2014</v>
      </c>
      <c r="N9439" t="str">
        <f>_xlfn.CONCAT("Q",_xlfn.CEILING.MATH(MONTH(Table1[[#This Row],[Date received]])/3))</f>
        <v>Q1</v>
      </c>
    </row>
    <row r="9440" spans="1:14" x14ac:dyDescent="0.3">
      <c r="A9440">
        <v>1038593</v>
      </c>
      <c r="B9440" t="s">
        <v>81</v>
      </c>
      <c r="C9440" t="s">
        <v>36</v>
      </c>
      <c r="D9440" t="s">
        <v>99</v>
      </c>
      <c r="E9440" t="s">
        <v>128</v>
      </c>
      <c r="F9440" t="str">
        <f>_xlfn.XLOOKUP(E9440,State_Code_Name!$C$2:$C$52,State_Code_Name!$B$2:$B$52)</f>
        <v>New Hampshire</v>
      </c>
      <c r="G9440" t="s">
        <v>19</v>
      </c>
      <c r="H9440" s="15">
        <v>41904</v>
      </c>
      <c r="I9440" s="15">
        <v>41904</v>
      </c>
      <c r="J9440" t="s">
        <v>14</v>
      </c>
      <c r="K9440" t="s">
        <v>15</v>
      </c>
      <c r="L9440">
        <f>Table1[[#This Row],[Date resolved]]-Table1[[#This Row],[Date received]]</f>
        <v>0</v>
      </c>
      <c r="M9440">
        <f>YEAR(Table1[[#This Row],[Date received]])</f>
        <v>2014</v>
      </c>
      <c r="N9440" t="str">
        <f>_xlfn.CONCAT("Q",_xlfn.CEILING.MATH(MONTH(Table1[[#This Row],[Date received]])/3))</f>
        <v>Q3</v>
      </c>
    </row>
    <row r="9441" spans="1:14" x14ac:dyDescent="0.3">
      <c r="A9441">
        <v>1931251</v>
      </c>
      <c r="B9441" t="s">
        <v>420</v>
      </c>
      <c r="C9441" t="s">
        <v>32</v>
      </c>
      <c r="D9441" t="s">
        <v>116</v>
      </c>
      <c r="E9441" t="s">
        <v>176</v>
      </c>
      <c r="F9441" t="str">
        <f>_xlfn.XLOOKUP(E9441,State_Code_Name!$C$2:$C$52,State_Code_Name!$B$2:$B$52)</f>
        <v>District of Columbia</v>
      </c>
      <c r="G9441" t="s">
        <v>19</v>
      </c>
      <c r="H9441" s="15">
        <v>42508</v>
      </c>
      <c r="I9441" s="15">
        <v>42513</v>
      </c>
      <c r="J9441" t="s">
        <v>14</v>
      </c>
      <c r="K9441" t="s">
        <v>15</v>
      </c>
      <c r="L9441">
        <f>Table1[[#This Row],[Date resolved]]-Table1[[#This Row],[Date received]]</f>
        <v>5</v>
      </c>
      <c r="M9441">
        <f>YEAR(Table1[[#This Row],[Date received]])</f>
        <v>2016</v>
      </c>
      <c r="N9441" t="str">
        <f>_xlfn.CONCAT("Q",_xlfn.CEILING.MATH(MONTH(Table1[[#This Row],[Date received]])/3))</f>
        <v>Q2</v>
      </c>
    </row>
    <row r="9442" spans="1:14" x14ac:dyDescent="0.3">
      <c r="A9442">
        <v>517588</v>
      </c>
      <c r="B9442" t="s">
        <v>81</v>
      </c>
      <c r="C9442" t="s">
        <v>32</v>
      </c>
      <c r="D9442" t="s">
        <v>41</v>
      </c>
      <c r="E9442" t="s">
        <v>18</v>
      </c>
      <c r="F9442" t="str">
        <f>_xlfn.XLOOKUP(E9442,State_Code_Name!$C$2:$C$52,State_Code_Name!$B$2:$B$52)</f>
        <v>California</v>
      </c>
      <c r="G9442" t="s">
        <v>19</v>
      </c>
      <c r="H9442" s="15">
        <v>41523</v>
      </c>
      <c r="I9442" s="15">
        <v>41523</v>
      </c>
      <c r="J9442" t="s">
        <v>14</v>
      </c>
      <c r="K9442" t="s">
        <v>15</v>
      </c>
      <c r="L9442">
        <f>Table1[[#This Row],[Date resolved]]-Table1[[#This Row],[Date received]]</f>
        <v>0</v>
      </c>
      <c r="M9442">
        <f>YEAR(Table1[[#This Row],[Date received]])</f>
        <v>2013</v>
      </c>
      <c r="N9442" t="str">
        <f>_xlfn.CONCAT("Q",_xlfn.CEILING.MATH(MONTH(Table1[[#This Row],[Date received]])/3))</f>
        <v>Q3</v>
      </c>
    </row>
    <row r="9443" spans="1:14" x14ac:dyDescent="0.3">
      <c r="A9443">
        <v>611232</v>
      </c>
      <c r="B9443" t="s">
        <v>43</v>
      </c>
      <c r="C9443" t="s">
        <v>36</v>
      </c>
      <c r="D9443" t="s">
        <v>149</v>
      </c>
      <c r="E9443" t="s">
        <v>22</v>
      </c>
      <c r="F9443" t="str">
        <f>_xlfn.XLOOKUP(E9443,State_Code_Name!$C$2:$C$52,State_Code_Name!$B$2:$B$52)</f>
        <v>New York</v>
      </c>
      <c r="G9443" t="s">
        <v>13</v>
      </c>
      <c r="H9443" s="15">
        <v>41603</v>
      </c>
      <c r="I9443" s="15">
        <v>41604</v>
      </c>
      <c r="J9443" t="s">
        <v>14</v>
      </c>
      <c r="K9443" t="s">
        <v>15</v>
      </c>
      <c r="L9443">
        <f>Table1[[#This Row],[Date resolved]]-Table1[[#This Row],[Date received]]</f>
        <v>1</v>
      </c>
      <c r="M9443">
        <f>YEAR(Table1[[#This Row],[Date received]])</f>
        <v>2013</v>
      </c>
      <c r="N9443" t="str">
        <f>_xlfn.CONCAT("Q",_xlfn.CEILING.MATH(MONTH(Table1[[#This Row],[Date received]])/3))</f>
        <v>Q4</v>
      </c>
    </row>
    <row r="9444" spans="1:14" x14ac:dyDescent="0.3">
      <c r="A9444">
        <v>1887009</v>
      </c>
      <c r="B9444" t="s">
        <v>500</v>
      </c>
      <c r="C9444" t="s">
        <v>61</v>
      </c>
      <c r="D9444" t="s">
        <v>199</v>
      </c>
      <c r="E9444" t="s">
        <v>51</v>
      </c>
      <c r="F9444" t="str">
        <f>_xlfn.XLOOKUP(E9444,State_Code_Name!$C$2:$C$52,State_Code_Name!$B$2:$B$52)</f>
        <v>Washington</v>
      </c>
      <c r="G9444" t="s">
        <v>19</v>
      </c>
      <c r="H9444" s="15">
        <v>42479</v>
      </c>
      <c r="I9444" s="15">
        <v>42479</v>
      </c>
      <c r="J9444" t="s">
        <v>14</v>
      </c>
      <c r="K9444" t="s">
        <v>15</v>
      </c>
      <c r="L9444">
        <f>Table1[[#This Row],[Date resolved]]-Table1[[#This Row],[Date received]]</f>
        <v>0</v>
      </c>
      <c r="M9444">
        <f>YEAR(Table1[[#This Row],[Date received]])</f>
        <v>2016</v>
      </c>
      <c r="N9444" t="str">
        <f>_xlfn.CONCAT("Q",_xlfn.CEILING.MATH(MONTH(Table1[[#This Row],[Date received]])/3))</f>
        <v>Q2</v>
      </c>
    </row>
    <row r="9445" spans="1:14" x14ac:dyDescent="0.3">
      <c r="A9445">
        <v>559550</v>
      </c>
      <c r="B9445" t="s">
        <v>11</v>
      </c>
      <c r="C9445" t="s">
        <v>26</v>
      </c>
      <c r="D9445" t="s">
        <v>56</v>
      </c>
      <c r="E9445" t="s">
        <v>85</v>
      </c>
      <c r="F9445" t="str">
        <f>_xlfn.XLOOKUP(E9445,State_Code_Name!$C$2:$C$52,State_Code_Name!$B$2:$B$52)</f>
        <v>Wisconsin</v>
      </c>
      <c r="G9445" t="s">
        <v>19</v>
      </c>
      <c r="H9445" s="15">
        <v>41562</v>
      </c>
      <c r="I9445" s="15">
        <v>41563</v>
      </c>
      <c r="J9445" t="s">
        <v>14</v>
      </c>
      <c r="K9445" t="s">
        <v>15</v>
      </c>
      <c r="L9445">
        <f>Table1[[#This Row],[Date resolved]]-Table1[[#This Row],[Date received]]</f>
        <v>1</v>
      </c>
      <c r="M9445">
        <f>YEAR(Table1[[#This Row],[Date received]])</f>
        <v>2013</v>
      </c>
      <c r="N9445" t="str">
        <f>_xlfn.CONCAT("Q",_xlfn.CEILING.MATH(MONTH(Table1[[#This Row],[Date received]])/3))</f>
        <v>Q4</v>
      </c>
    </row>
    <row r="9446" spans="1:14" x14ac:dyDescent="0.3">
      <c r="A9446">
        <v>679760</v>
      </c>
      <c r="B9446" t="s">
        <v>395</v>
      </c>
      <c r="C9446" t="s">
        <v>32</v>
      </c>
      <c r="D9446" t="s">
        <v>41</v>
      </c>
      <c r="E9446" t="s">
        <v>25</v>
      </c>
      <c r="F9446" t="str">
        <f>_xlfn.XLOOKUP(E9446,State_Code_Name!$C$2:$C$52,State_Code_Name!$B$2:$B$52)</f>
        <v>Georgia</v>
      </c>
      <c r="G9446" t="s">
        <v>305</v>
      </c>
      <c r="H9446" s="15">
        <v>41661</v>
      </c>
      <c r="I9446" s="15">
        <v>41668</v>
      </c>
      <c r="J9446" t="s">
        <v>14</v>
      </c>
      <c r="K9446" t="s">
        <v>15</v>
      </c>
      <c r="L9446">
        <f>Table1[[#This Row],[Date resolved]]-Table1[[#This Row],[Date received]]</f>
        <v>7</v>
      </c>
      <c r="M9446">
        <f>YEAR(Table1[[#This Row],[Date received]])</f>
        <v>2014</v>
      </c>
      <c r="N9446" t="str">
        <f>_xlfn.CONCAT("Q",_xlfn.CEILING.MATH(MONTH(Table1[[#This Row],[Date received]])/3))</f>
        <v>Q1</v>
      </c>
    </row>
    <row r="9447" spans="1:14" x14ac:dyDescent="0.3">
      <c r="A9447">
        <v>1594241</v>
      </c>
      <c r="B9447" t="s">
        <v>60</v>
      </c>
      <c r="C9447" t="s">
        <v>52</v>
      </c>
      <c r="D9447" t="s">
        <v>103</v>
      </c>
      <c r="E9447" t="s">
        <v>25</v>
      </c>
      <c r="F9447" t="str">
        <f>_xlfn.XLOOKUP(E9447,State_Code_Name!$C$2:$C$52,State_Code_Name!$B$2:$B$52)</f>
        <v>Georgia</v>
      </c>
      <c r="G9447" t="s">
        <v>19</v>
      </c>
      <c r="H9447" s="15">
        <v>42283</v>
      </c>
      <c r="I9447" s="15">
        <v>42283</v>
      </c>
      <c r="J9447" t="s">
        <v>14</v>
      </c>
      <c r="K9447" t="s">
        <v>15</v>
      </c>
      <c r="L9447">
        <f>Table1[[#This Row],[Date resolved]]-Table1[[#This Row],[Date received]]</f>
        <v>0</v>
      </c>
      <c r="M9447">
        <f>YEAR(Table1[[#This Row],[Date received]])</f>
        <v>2015</v>
      </c>
      <c r="N9447" t="str">
        <f>_xlfn.CONCAT("Q",_xlfn.CEILING.MATH(MONTH(Table1[[#This Row],[Date received]])/3))</f>
        <v>Q4</v>
      </c>
    </row>
    <row r="9448" spans="1:14" x14ac:dyDescent="0.3">
      <c r="A9448">
        <v>815484</v>
      </c>
      <c r="B9448" t="s">
        <v>181</v>
      </c>
      <c r="C9448" t="s">
        <v>32</v>
      </c>
      <c r="D9448" t="s">
        <v>41</v>
      </c>
      <c r="E9448" t="s">
        <v>122</v>
      </c>
      <c r="F9448" t="str">
        <f>_xlfn.XLOOKUP(E9448,State_Code_Name!$C$2:$C$52,State_Code_Name!$B$2:$B$52)</f>
        <v>Maryland</v>
      </c>
      <c r="G9448" t="s">
        <v>19</v>
      </c>
      <c r="H9448" s="15">
        <v>41747</v>
      </c>
      <c r="I9448" s="15">
        <v>41747</v>
      </c>
      <c r="J9448" t="s">
        <v>14</v>
      </c>
      <c r="K9448" t="s">
        <v>14</v>
      </c>
      <c r="L9448">
        <f>Table1[[#This Row],[Date resolved]]-Table1[[#This Row],[Date received]]</f>
        <v>0</v>
      </c>
      <c r="M9448">
        <f>YEAR(Table1[[#This Row],[Date received]])</f>
        <v>2014</v>
      </c>
      <c r="N9448" t="str">
        <f>_xlfn.CONCAT("Q",_xlfn.CEILING.MATH(MONTH(Table1[[#This Row],[Date received]])/3))</f>
        <v>Q2</v>
      </c>
    </row>
    <row r="9449" spans="1:14" x14ac:dyDescent="0.3">
      <c r="A9449">
        <v>887055</v>
      </c>
      <c r="B9449" t="s">
        <v>63</v>
      </c>
      <c r="C9449" t="s">
        <v>61</v>
      </c>
      <c r="D9449" t="s">
        <v>282</v>
      </c>
      <c r="E9449" t="s">
        <v>18</v>
      </c>
      <c r="F9449" t="str">
        <f>_xlfn.XLOOKUP(E9449,State_Code_Name!$C$2:$C$52,State_Code_Name!$B$2:$B$52)</f>
        <v>California</v>
      </c>
      <c r="G9449" t="s">
        <v>13</v>
      </c>
      <c r="H9449" s="15">
        <v>41799</v>
      </c>
      <c r="I9449" s="15">
        <v>41801</v>
      </c>
      <c r="J9449" t="s">
        <v>14</v>
      </c>
      <c r="K9449" t="s">
        <v>15</v>
      </c>
      <c r="L9449">
        <f>Table1[[#This Row],[Date resolved]]-Table1[[#This Row],[Date received]]</f>
        <v>2</v>
      </c>
      <c r="M9449">
        <f>YEAR(Table1[[#This Row],[Date received]])</f>
        <v>2014</v>
      </c>
      <c r="N9449" t="str">
        <f>_xlfn.CONCAT("Q",_xlfn.CEILING.MATH(MONTH(Table1[[#This Row],[Date received]])/3))</f>
        <v>Q2</v>
      </c>
    </row>
    <row r="9450" spans="1:14" x14ac:dyDescent="0.3">
      <c r="A9450">
        <v>1955089</v>
      </c>
      <c r="B9450" t="s">
        <v>97</v>
      </c>
      <c r="C9450" t="s">
        <v>52</v>
      </c>
      <c r="D9450" t="s">
        <v>76</v>
      </c>
      <c r="E9450" t="s">
        <v>25</v>
      </c>
      <c r="F9450" t="str">
        <f>_xlfn.XLOOKUP(E9450,State_Code_Name!$C$2:$C$52,State_Code_Name!$B$2:$B$52)</f>
        <v>Georgia</v>
      </c>
      <c r="G9450" t="s">
        <v>19</v>
      </c>
      <c r="H9450" s="15">
        <v>42526</v>
      </c>
      <c r="I9450" s="15">
        <v>42526</v>
      </c>
      <c r="J9450" t="s">
        <v>14</v>
      </c>
      <c r="K9450" t="s">
        <v>15</v>
      </c>
      <c r="L9450">
        <f>Table1[[#This Row],[Date resolved]]-Table1[[#This Row],[Date received]]</f>
        <v>0</v>
      </c>
      <c r="M9450">
        <f>YEAR(Table1[[#This Row],[Date received]])</f>
        <v>2016</v>
      </c>
      <c r="N9450" t="str">
        <f>_xlfn.CONCAT("Q",_xlfn.CEILING.MATH(MONTH(Table1[[#This Row],[Date received]])/3))</f>
        <v>Q2</v>
      </c>
    </row>
    <row r="9451" spans="1:14" x14ac:dyDescent="0.3">
      <c r="A9451">
        <v>473770</v>
      </c>
      <c r="B9451" t="s">
        <v>201</v>
      </c>
      <c r="C9451" t="s">
        <v>9</v>
      </c>
      <c r="D9451" t="s">
        <v>10</v>
      </c>
      <c r="F9451" t="e">
        <f>_xlfn.XLOOKUP(E9451,State_Code_Name!$C$2:$C$52,State_Code_Name!$B$2:$B$52)</f>
        <v>#N/A</v>
      </c>
      <c r="G9451" t="s">
        <v>305</v>
      </c>
      <c r="H9451" s="15">
        <v>41491</v>
      </c>
      <c r="I9451" s="15">
        <v>41493</v>
      </c>
      <c r="J9451" t="s">
        <v>14</v>
      </c>
      <c r="K9451" t="s">
        <v>15</v>
      </c>
      <c r="L9451">
        <f>Table1[[#This Row],[Date resolved]]-Table1[[#This Row],[Date received]]</f>
        <v>2</v>
      </c>
      <c r="M9451">
        <f>YEAR(Table1[[#This Row],[Date received]])</f>
        <v>2013</v>
      </c>
      <c r="N9451" t="str">
        <f>_xlfn.CONCAT("Q",_xlfn.CEILING.MATH(MONTH(Table1[[#This Row],[Date received]])/3))</f>
        <v>Q3</v>
      </c>
    </row>
    <row r="9452" spans="1:14" x14ac:dyDescent="0.3">
      <c r="A9452">
        <v>1973141</v>
      </c>
      <c r="B9452" t="s">
        <v>58</v>
      </c>
      <c r="C9452" t="s">
        <v>172</v>
      </c>
      <c r="D9452" t="s">
        <v>528</v>
      </c>
      <c r="E9452" t="s">
        <v>178</v>
      </c>
      <c r="F9452" t="str">
        <f>_xlfn.XLOOKUP(E9452,State_Code_Name!$C$2:$C$52,State_Code_Name!$B$2:$B$52)</f>
        <v>Utah</v>
      </c>
      <c r="G9452" t="s">
        <v>19</v>
      </c>
      <c r="H9452" s="15">
        <v>42537</v>
      </c>
      <c r="I9452" s="15">
        <v>42537</v>
      </c>
      <c r="J9452" t="s">
        <v>14</v>
      </c>
      <c r="K9452" t="s">
        <v>14</v>
      </c>
      <c r="L9452">
        <f>Table1[[#This Row],[Date resolved]]-Table1[[#This Row],[Date received]]</f>
        <v>0</v>
      </c>
      <c r="M9452">
        <f>YEAR(Table1[[#This Row],[Date received]])</f>
        <v>2016</v>
      </c>
      <c r="N9452" t="str">
        <f>_xlfn.CONCAT("Q",_xlfn.CEILING.MATH(MONTH(Table1[[#This Row],[Date received]])/3))</f>
        <v>Q2</v>
      </c>
    </row>
    <row r="9453" spans="1:14" x14ac:dyDescent="0.3">
      <c r="A9453">
        <v>488908</v>
      </c>
      <c r="B9453" t="s">
        <v>102</v>
      </c>
      <c r="C9453" t="s">
        <v>26</v>
      </c>
      <c r="D9453" t="s">
        <v>27</v>
      </c>
      <c r="E9453" t="s">
        <v>48</v>
      </c>
      <c r="F9453" t="str">
        <f>_xlfn.XLOOKUP(E9453,State_Code_Name!$C$2:$C$52,State_Code_Name!$B$2:$B$52)</f>
        <v>New Jersey</v>
      </c>
      <c r="G9453" t="s">
        <v>305</v>
      </c>
      <c r="H9453" s="15">
        <v>41501</v>
      </c>
      <c r="I9453" s="15">
        <v>41502</v>
      </c>
      <c r="J9453" t="s">
        <v>14</v>
      </c>
      <c r="K9453" t="s">
        <v>15</v>
      </c>
      <c r="L9453">
        <f>Table1[[#This Row],[Date resolved]]-Table1[[#This Row],[Date received]]</f>
        <v>1</v>
      </c>
      <c r="M9453">
        <f>YEAR(Table1[[#This Row],[Date received]])</f>
        <v>2013</v>
      </c>
      <c r="N9453" t="str">
        <f>_xlfn.CONCAT("Q",_xlfn.CEILING.MATH(MONTH(Table1[[#This Row],[Date received]])/3))</f>
        <v>Q3</v>
      </c>
    </row>
    <row r="9454" spans="1:14" x14ac:dyDescent="0.3">
      <c r="A9454">
        <v>1892614</v>
      </c>
      <c r="B9454" t="s">
        <v>134</v>
      </c>
      <c r="C9454" t="s">
        <v>16</v>
      </c>
      <c r="D9454" t="s">
        <v>144</v>
      </c>
      <c r="E9454" t="s">
        <v>176</v>
      </c>
      <c r="F9454" t="str">
        <f>_xlfn.XLOOKUP(E9454,State_Code_Name!$C$2:$C$52,State_Code_Name!$B$2:$B$52)</f>
        <v>District of Columbia</v>
      </c>
      <c r="G9454" t="s">
        <v>13</v>
      </c>
      <c r="H9454" s="15">
        <v>42482</v>
      </c>
      <c r="I9454" s="15">
        <v>42483</v>
      </c>
      <c r="J9454" t="s">
        <v>14</v>
      </c>
      <c r="K9454" t="s">
        <v>15</v>
      </c>
      <c r="L9454">
        <f>Table1[[#This Row],[Date resolved]]-Table1[[#This Row],[Date received]]</f>
        <v>1</v>
      </c>
      <c r="M9454">
        <f>YEAR(Table1[[#This Row],[Date received]])</f>
        <v>2016</v>
      </c>
      <c r="N9454" t="str">
        <f>_xlfn.CONCAT("Q",_xlfn.CEILING.MATH(MONTH(Table1[[#This Row],[Date received]])/3))</f>
        <v>Q2</v>
      </c>
    </row>
    <row r="9455" spans="1:14" x14ac:dyDescent="0.3">
      <c r="A9455">
        <v>2027188</v>
      </c>
      <c r="B9455" t="s">
        <v>134</v>
      </c>
      <c r="C9455" t="s">
        <v>16</v>
      </c>
      <c r="D9455" t="s">
        <v>24</v>
      </c>
      <c r="E9455" t="s">
        <v>59</v>
      </c>
      <c r="F9455" t="str">
        <f>_xlfn.XLOOKUP(E9455,State_Code_Name!$C$2:$C$52,State_Code_Name!$B$2:$B$52)</f>
        <v>Illinois</v>
      </c>
      <c r="G9455" t="s">
        <v>19</v>
      </c>
      <c r="H9455" s="15">
        <v>42576</v>
      </c>
      <c r="I9455" s="15">
        <v>42576</v>
      </c>
      <c r="J9455" t="s">
        <v>14</v>
      </c>
      <c r="K9455" t="s">
        <v>15</v>
      </c>
      <c r="L9455">
        <f>Table1[[#This Row],[Date resolved]]-Table1[[#This Row],[Date received]]</f>
        <v>0</v>
      </c>
      <c r="M9455">
        <f>YEAR(Table1[[#This Row],[Date received]])</f>
        <v>2016</v>
      </c>
      <c r="N9455" t="str">
        <f>_xlfn.CONCAT("Q",_xlfn.CEILING.MATH(MONTH(Table1[[#This Row],[Date received]])/3))</f>
        <v>Q3</v>
      </c>
    </row>
    <row r="9456" spans="1:14" x14ac:dyDescent="0.3">
      <c r="A9456">
        <v>609214</v>
      </c>
      <c r="B9456" t="s">
        <v>147</v>
      </c>
      <c r="C9456" t="s">
        <v>36</v>
      </c>
      <c r="D9456" t="s">
        <v>112</v>
      </c>
      <c r="E9456" t="s">
        <v>18</v>
      </c>
      <c r="F9456" t="str">
        <f>_xlfn.XLOOKUP(E9456,State_Code_Name!$C$2:$C$52,State_Code_Name!$B$2:$B$52)</f>
        <v>California</v>
      </c>
      <c r="G9456" t="s">
        <v>19</v>
      </c>
      <c r="H9456" s="15">
        <v>41600</v>
      </c>
      <c r="I9456" s="15">
        <v>41600</v>
      </c>
      <c r="J9456" t="s">
        <v>14</v>
      </c>
      <c r="K9456" t="s">
        <v>15</v>
      </c>
      <c r="L9456">
        <f>Table1[[#This Row],[Date resolved]]-Table1[[#This Row],[Date received]]</f>
        <v>0</v>
      </c>
      <c r="M9456">
        <f>YEAR(Table1[[#This Row],[Date received]])</f>
        <v>2013</v>
      </c>
      <c r="N9456" t="str">
        <f>_xlfn.CONCAT("Q",_xlfn.CEILING.MATH(MONTH(Table1[[#This Row],[Date received]])/3))</f>
        <v>Q4</v>
      </c>
    </row>
    <row r="9457" spans="1:14" x14ac:dyDescent="0.3">
      <c r="A9457">
        <v>1084137</v>
      </c>
      <c r="B9457" t="s">
        <v>47</v>
      </c>
      <c r="C9457" t="s">
        <v>26</v>
      </c>
      <c r="D9457" t="s">
        <v>27</v>
      </c>
      <c r="E9457" t="s">
        <v>22</v>
      </c>
      <c r="F9457" t="str">
        <f>_xlfn.XLOOKUP(E9457,State_Code_Name!$C$2:$C$52,State_Code_Name!$B$2:$B$52)</f>
        <v>New York</v>
      </c>
      <c r="G9457" t="s">
        <v>19</v>
      </c>
      <c r="H9457" s="15">
        <v>41935</v>
      </c>
      <c r="I9457" s="15">
        <v>41935</v>
      </c>
      <c r="J9457" t="s">
        <v>14</v>
      </c>
      <c r="K9457" t="s">
        <v>15</v>
      </c>
      <c r="L9457">
        <f>Table1[[#This Row],[Date resolved]]-Table1[[#This Row],[Date received]]</f>
        <v>0</v>
      </c>
      <c r="M9457">
        <f>YEAR(Table1[[#This Row],[Date received]])</f>
        <v>2014</v>
      </c>
      <c r="N9457" t="str">
        <f>_xlfn.CONCAT("Q",_xlfn.CEILING.MATH(MONTH(Table1[[#This Row],[Date received]])/3))</f>
        <v>Q4</v>
      </c>
    </row>
    <row r="9458" spans="1:14" x14ac:dyDescent="0.3">
      <c r="A9458">
        <v>1344802</v>
      </c>
      <c r="B9458" t="s">
        <v>348</v>
      </c>
      <c r="C9458" t="s">
        <v>32</v>
      </c>
      <c r="D9458" t="s">
        <v>44</v>
      </c>
      <c r="E9458" t="s">
        <v>51</v>
      </c>
      <c r="F9458" t="str">
        <f>_xlfn.XLOOKUP(E9458,State_Code_Name!$C$2:$C$52,State_Code_Name!$B$2:$B$52)</f>
        <v>Washington</v>
      </c>
      <c r="G9458" t="s">
        <v>13</v>
      </c>
      <c r="H9458" s="15">
        <v>42117</v>
      </c>
      <c r="I9458" s="15">
        <v>42117</v>
      </c>
      <c r="J9458" t="s">
        <v>14</v>
      </c>
      <c r="K9458" t="s">
        <v>15</v>
      </c>
      <c r="L9458">
        <f>Table1[[#This Row],[Date resolved]]-Table1[[#This Row],[Date received]]</f>
        <v>0</v>
      </c>
      <c r="M9458">
        <f>YEAR(Table1[[#This Row],[Date received]])</f>
        <v>2015</v>
      </c>
      <c r="N9458" t="str">
        <f>_xlfn.CONCAT("Q",_xlfn.CEILING.MATH(MONTH(Table1[[#This Row],[Date received]])/3))</f>
        <v>Q2</v>
      </c>
    </row>
    <row r="9459" spans="1:14" x14ac:dyDescent="0.3">
      <c r="A9459">
        <v>947515</v>
      </c>
      <c r="B9459" t="s">
        <v>30</v>
      </c>
      <c r="C9459" t="s">
        <v>26</v>
      </c>
      <c r="D9459" t="s">
        <v>27</v>
      </c>
      <c r="E9459" t="s">
        <v>122</v>
      </c>
      <c r="F9459" t="str">
        <f>_xlfn.XLOOKUP(E9459,State_Code_Name!$C$2:$C$52,State_Code_Name!$B$2:$B$52)</f>
        <v>Maryland</v>
      </c>
      <c r="G9459" t="s">
        <v>19</v>
      </c>
      <c r="H9459" s="15">
        <v>41842</v>
      </c>
      <c r="I9459" s="15">
        <v>41842</v>
      </c>
      <c r="J9459" t="s">
        <v>14</v>
      </c>
      <c r="K9459" t="s">
        <v>14</v>
      </c>
      <c r="L9459">
        <f>Table1[[#This Row],[Date resolved]]-Table1[[#This Row],[Date received]]</f>
        <v>0</v>
      </c>
      <c r="M9459">
        <f>YEAR(Table1[[#This Row],[Date received]])</f>
        <v>2014</v>
      </c>
      <c r="N9459" t="str">
        <f>_xlfn.CONCAT("Q",_xlfn.CEILING.MATH(MONTH(Table1[[#This Row],[Date received]])/3))</f>
        <v>Q3</v>
      </c>
    </row>
    <row r="9460" spans="1:14" x14ac:dyDescent="0.3">
      <c r="A9460">
        <v>1578440</v>
      </c>
      <c r="B9460" t="s">
        <v>11</v>
      </c>
      <c r="C9460" t="s">
        <v>16</v>
      </c>
      <c r="D9460" t="s">
        <v>24</v>
      </c>
      <c r="E9460" t="s">
        <v>35</v>
      </c>
      <c r="F9460" t="str">
        <f>_xlfn.XLOOKUP(E9460,State_Code_Name!$C$2:$C$52,State_Code_Name!$B$2:$B$52)</f>
        <v>Florida</v>
      </c>
      <c r="G9460" t="s">
        <v>19</v>
      </c>
      <c r="H9460" s="15">
        <v>42271</v>
      </c>
      <c r="I9460" s="15">
        <v>42271</v>
      </c>
      <c r="J9460" t="s">
        <v>14</v>
      </c>
      <c r="K9460" t="s">
        <v>15</v>
      </c>
      <c r="L9460">
        <f>Table1[[#This Row],[Date resolved]]-Table1[[#This Row],[Date received]]</f>
        <v>0</v>
      </c>
      <c r="M9460">
        <f>YEAR(Table1[[#This Row],[Date received]])</f>
        <v>2015</v>
      </c>
      <c r="N9460" t="str">
        <f>_xlfn.CONCAT("Q",_xlfn.CEILING.MATH(MONTH(Table1[[#This Row],[Date received]])/3))</f>
        <v>Q3</v>
      </c>
    </row>
    <row r="9461" spans="1:14" x14ac:dyDescent="0.3">
      <c r="A9461">
        <v>752262</v>
      </c>
      <c r="B9461" t="s">
        <v>92</v>
      </c>
      <c r="C9461" t="s">
        <v>16</v>
      </c>
      <c r="D9461" t="s">
        <v>24</v>
      </c>
      <c r="E9461" t="s">
        <v>121</v>
      </c>
      <c r="F9461" t="str">
        <f>_xlfn.XLOOKUP(E9461,State_Code_Name!$C$2:$C$52,State_Code_Name!$B$2:$B$52)</f>
        <v>Oregon</v>
      </c>
      <c r="G9461" t="s">
        <v>305</v>
      </c>
      <c r="H9461" s="15">
        <v>41708</v>
      </c>
      <c r="I9461" s="15">
        <v>41709</v>
      </c>
      <c r="J9461" t="s">
        <v>14</v>
      </c>
      <c r="K9461" t="s">
        <v>15</v>
      </c>
      <c r="L9461">
        <f>Table1[[#This Row],[Date resolved]]-Table1[[#This Row],[Date received]]</f>
        <v>1</v>
      </c>
      <c r="M9461">
        <f>YEAR(Table1[[#This Row],[Date received]])</f>
        <v>2014</v>
      </c>
      <c r="N9461" t="str">
        <f>_xlfn.CONCAT("Q",_xlfn.CEILING.MATH(MONTH(Table1[[#This Row],[Date received]])/3))</f>
        <v>Q1</v>
      </c>
    </row>
    <row r="9462" spans="1:14" x14ac:dyDescent="0.3">
      <c r="A9462">
        <v>998319</v>
      </c>
      <c r="B9462" t="s">
        <v>335</v>
      </c>
      <c r="C9462" t="s">
        <v>879</v>
      </c>
      <c r="D9462" t="s">
        <v>895</v>
      </c>
      <c r="E9462" t="s">
        <v>22</v>
      </c>
      <c r="F9462" t="str">
        <f>_xlfn.XLOOKUP(E9462,State_Code_Name!$C$2:$C$52,State_Code_Name!$B$2:$B$52)</f>
        <v>New York</v>
      </c>
      <c r="G9462" t="s">
        <v>19</v>
      </c>
      <c r="H9462" s="15">
        <v>41874</v>
      </c>
      <c r="I9462" s="15">
        <v>41878</v>
      </c>
      <c r="J9462" t="s">
        <v>14</v>
      </c>
      <c r="K9462" t="s">
        <v>15</v>
      </c>
      <c r="L9462">
        <f>Table1[[#This Row],[Date resolved]]-Table1[[#This Row],[Date received]]</f>
        <v>4</v>
      </c>
      <c r="M9462">
        <f>YEAR(Table1[[#This Row],[Date received]])</f>
        <v>2014</v>
      </c>
      <c r="N9462" t="str">
        <f>_xlfn.CONCAT("Q",_xlfn.CEILING.MATH(MONTH(Table1[[#This Row],[Date received]])/3))</f>
        <v>Q3</v>
      </c>
    </row>
    <row r="9463" spans="1:14" x14ac:dyDescent="0.3">
      <c r="A9463">
        <v>904473</v>
      </c>
      <c r="B9463" t="s">
        <v>43</v>
      </c>
      <c r="C9463" t="s">
        <v>26</v>
      </c>
      <c r="D9463" t="s">
        <v>78</v>
      </c>
      <c r="E9463" t="s">
        <v>59</v>
      </c>
      <c r="F9463" t="str">
        <f>_xlfn.XLOOKUP(E9463,State_Code_Name!$C$2:$C$52,State_Code_Name!$B$2:$B$52)</f>
        <v>Illinois</v>
      </c>
      <c r="G9463" t="s">
        <v>19</v>
      </c>
      <c r="H9463" s="15">
        <v>41810</v>
      </c>
      <c r="I9463" s="15">
        <v>41810</v>
      </c>
      <c r="J9463" t="s">
        <v>14</v>
      </c>
      <c r="K9463" t="s">
        <v>15</v>
      </c>
      <c r="L9463">
        <f>Table1[[#This Row],[Date resolved]]-Table1[[#This Row],[Date received]]</f>
        <v>0</v>
      </c>
      <c r="M9463">
        <f>YEAR(Table1[[#This Row],[Date received]])</f>
        <v>2014</v>
      </c>
      <c r="N9463" t="str">
        <f>_xlfn.CONCAT("Q",_xlfn.CEILING.MATH(MONTH(Table1[[#This Row],[Date received]])/3))</f>
        <v>Q2</v>
      </c>
    </row>
    <row r="9464" spans="1:14" x14ac:dyDescent="0.3">
      <c r="A9464">
        <v>1883829</v>
      </c>
      <c r="B9464" t="s">
        <v>11</v>
      </c>
      <c r="C9464" t="s">
        <v>16</v>
      </c>
      <c r="D9464" t="s">
        <v>24</v>
      </c>
      <c r="E9464" t="s">
        <v>18</v>
      </c>
      <c r="F9464" t="str">
        <f>_xlfn.XLOOKUP(E9464,State_Code_Name!$C$2:$C$52,State_Code_Name!$B$2:$B$52)</f>
        <v>California</v>
      </c>
      <c r="G9464" t="s">
        <v>19</v>
      </c>
      <c r="H9464" s="15">
        <v>42478</v>
      </c>
      <c r="I9464" s="15">
        <v>42478</v>
      </c>
      <c r="J9464" t="s">
        <v>14</v>
      </c>
      <c r="K9464" t="s">
        <v>15</v>
      </c>
      <c r="L9464">
        <f>Table1[[#This Row],[Date resolved]]-Table1[[#This Row],[Date received]]</f>
        <v>0</v>
      </c>
      <c r="M9464">
        <f>YEAR(Table1[[#This Row],[Date received]])</f>
        <v>2016</v>
      </c>
      <c r="N9464" t="str">
        <f>_xlfn.CONCAT("Q",_xlfn.CEILING.MATH(MONTH(Table1[[#This Row],[Date received]])/3))</f>
        <v>Q2</v>
      </c>
    </row>
    <row r="9465" spans="1:14" x14ac:dyDescent="0.3">
      <c r="A9465">
        <v>655465</v>
      </c>
      <c r="B9465" t="s">
        <v>60</v>
      </c>
      <c r="C9465" t="s">
        <v>52</v>
      </c>
      <c r="D9465" t="s">
        <v>96</v>
      </c>
      <c r="E9465" t="s">
        <v>122</v>
      </c>
      <c r="F9465" t="str">
        <f>_xlfn.XLOOKUP(E9465,State_Code_Name!$C$2:$C$52,State_Code_Name!$B$2:$B$52)</f>
        <v>Maryland</v>
      </c>
      <c r="G9465" t="s">
        <v>19</v>
      </c>
      <c r="H9465" s="15">
        <v>41645</v>
      </c>
      <c r="I9465" s="15">
        <v>41645</v>
      </c>
      <c r="J9465" t="s">
        <v>14</v>
      </c>
      <c r="K9465" t="s">
        <v>14</v>
      </c>
      <c r="L9465">
        <f>Table1[[#This Row],[Date resolved]]-Table1[[#This Row],[Date received]]</f>
        <v>0</v>
      </c>
      <c r="M9465">
        <f>YEAR(Table1[[#This Row],[Date received]])</f>
        <v>2014</v>
      </c>
      <c r="N9465" t="str">
        <f>_xlfn.CONCAT("Q",_xlfn.CEILING.MATH(MONTH(Table1[[#This Row],[Date received]])/3))</f>
        <v>Q1</v>
      </c>
    </row>
    <row r="9466" spans="1:14" x14ac:dyDescent="0.3">
      <c r="A9466">
        <v>1717280</v>
      </c>
      <c r="B9466" t="s">
        <v>73</v>
      </c>
      <c r="C9466" t="s">
        <v>26</v>
      </c>
      <c r="D9466" t="s">
        <v>27</v>
      </c>
      <c r="E9466" t="s">
        <v>59</v>
      </c>
      <c r="F9466" t="str">
        <f>_xlfn.XLOOKUP(E9466,State_Code_Name!$C$2:$C$52,State_Code_Name!$B$2:$B$52)</f>
        <v>Illinois</v>
      </c>
      <c r="G9466" t="s">
        <v>19</v>
      </c>
      <c r="H9466" s="15">
        <v>42365</v>
      </c>
      <c r="I9466" s="15">
        <v>42368</v>
      </c>
      <c r="J9466" t="s">
        <v>14</v>
      </c>
      <c r="K9466" t="s">
        <v>15</v>
      </c>
      <c r="L9466">
        <f>Table1[[#This Row],[Date resolved]]-Table1[[#This Row],[Date received]]</f>
        <v>3</v>
      </c>
      <c r="M9466">
        <f>YEAR(Table1[[#This Row],[Date received]])</f>
        <v>2015</v>
      </c>
      <c r="N9466" t="str">
        <f>_xlfn.CONCAT("Q",_xlfn.CEILING.MATH(MONTH(Table1[[#This Row],[Date received]])/3))</f>
        <v>Q4</v>
      </c>
    </row>
    <row r="9467" spans="1:14" x14ac:dyDescent="0.3">
      <c r="A9467">
        <v>983617</v>
      </c>
      <c r="B9467" t="s">
        <v>134</v>
      </c>
      <c r="C9467" t="s">
        <v>16</v>
      </c>
      <c r="D9467" t="s">
        <v>75</v>
      </c>
      <c r="E9467" t="s">
        <v>46</v>
      </c>
      <c r="F9467" t="str">
        <f>_xlfn.XLOOKUP(E9467,State_Code_Name!$C$2:$C$52,State_Code_Name!$B$2:$B$52)</f>
        <v>Pennsylvania</v>
      </c>
      <c r="G9467" t="s">
        <v>19</v>
      </c>
      <c r="H9467" s="15">
        <v>41865</v>
      </c>
      <c r="I9467" s="15">
        <v>41865</v>
      </c>
      <c r="J9467" t="s">
        <v>14</v>
      </c>
      <c r="K9467" t="s">
        <v>14</v>
      </c>
      <c r="L9467">
        <f>Table1[[#This Row],[Date resolved]]-Table1[[#This Row],[Date received]]</f>
        <v>0</v>
      </c>
      <c r="M9467">
        <f>YEAR(Table1[[#This Row],[Date received]])</f>
        <v>2014</v>
      </c>
      <c r="N9467" t="str">
        <f>_xlfn.CONCAT("Q",_xlfn.CEILING.MATH(MONTH(Table1[[#This Row],[Date received]])/3))</f>
        <v>Q3</v>
      </c>
    </row>
    <row r="9468" spans="1:14" x14ac:dyDescent="0.3">
      <c r="A9468">
        <v>708309</v>
      </c>
      <c r="B9468" t="s">
        <v>136</v>
      </c>
      <c r="C9468" t="s">
        <v>26</v>
      </c>
      <c r="D9468" t="s">
        <v>27</v>
      </c>
      <c r="E9468" t="s">
        <v>114</v>
      </c>
      <c r="F9468" t="str">
        <f>_xlfn.XLOOKUP(E9468,State_Code_Name!$C$2:$C$52,State_Code_Name!$B$2:$B$52)</f>
        <v>South Carolina</v>
      </c>
      <c r="G9468" t="s">
        <v>19</v>
      </c>
      <c r="H9468" s="15">
        <v>41681</v>
      </c>
      <c r="I9468" s="15">
        <v>41681</v>
      </c>
      <c r="J9468" t="s">
        <v>14</v>
      </c>
      <c r="K9468" t="s">
        <v>15</v>
      </c>
      <c r="L9468">
        <f>Table1[[#This Row],[Date resolved]]-Table1[[#This Row],[Date received]]</f>
        <v>0</v>
      </c>
      <c r="M9468">
        <f>YEAR(Table1[[#This Row],[Date received]])</f>
        <v>2014</v>
      </c>
      <c r="N9468" t="str">
        <f>_xlfn.CONCAT("Q",_xlfn.CEILING.MATH(MONTH(Table1[[#This Row],[Date received]])/3))</f>
        <v>Q1</v>
      </c>
    </row>
    <row r="9469" spans="1:14" x14ac:dyDescent="0.3">
      <c r="A9469">
        <v>801735</v>
      </c>
      <c r="B9469" t="s">
        <v>60</v>
      </c>
      <c r="C9469" t="s">
        <v>52</v>
      </c>
      <c r="D9469" t="s">
        <v>103</v>
      </c>
      <c r="E9469" t="s">
        <v>18</v>
      </c>
      <c r="F9469" t="str">
        <f>_xlfn.XLOOKUP(E9469,State_Code_Name!$C$2:$C$52,State_Code_Name!$B$2:$B$52)</f>
        <v>California</v>
      </c>
      <c r="G9469" t="s">
        <v>19</v>
      </c>
      <c r="H9469" s="15">
        <v>41738</v>
      </c>
      <c r="I9469" s="15">
        <v>41738</v>
      </c>
      <c r="J9469" t="s">
        <v>14</v>
      </c>
      <c r="K9469" t="s">
        <v>15</v>
      </c>
      <c r="L9469">
        <f>Table1[[#This Row],[Date resolved]]-Table1[[#This Row],[Date received]]</f>
        <v>0</v>
      </c>
      <c r="M9469">
        <f>YEAR(Table1[[#This Row],[Date received]])</f>
        <v>2014</v>
      </c>
      <c r="N9469" t="str">
        <f>_xlfn.CONCAT("Q",_xlfn.CEILING.MATH(MONTH(Table1[[#This Row],[Date received]])/3))</f>
        <v>Q2</v>
      </c>
    </row>
    <row r="9470" spans="1:14" x14ac:dyDescent="0.3">
      <c r="A9470">
        <v>1496198</v>
      </c>
      <c r="B9470" t="s">
        <v>58</v>
      </c>
      <c r="C9470" t="s">
        <v>36</v>
      </c>
      <c r="D9470" t="s">
        <v>99</v>
      </c>
      <c r="E9470" t="s">
        <v>79</v>
      </c>
      <c r="F9470" t="str">
        <f>_xlfn.XLOOKUP(E9470,State_Code_Name!$C$2:$C$52,State_Code_Name!$B$2:$B$52)</f>
        <v>Minnesota</v>
      </c>
      <c r="G9470" t="s">
        <v>19</v>
      </c>
      <c r="H9470" s="15">
        <v>42216</v>
      </c>
      <c r="I9470" s="15">
        <v>42216</v>
      </c>
      <c r="J9470" t="s">
        <v>14</v>
      </c>
      <c r="K9470" t="s">
        <v>15</v>
      </c>
      <c r="L9470">
        <f>Table1[[#This Row],[Date resolved]]-Table1[[#This Row],[Date received]]</f>
        <v>0</v>
      </c>
      <c r="M9470">
        <f>YEAR(Table1[[#This Row],[Date received]])</f>
        <v>2015</v>
      </c>
      <c r="N9470" t="str">
        <f>_xlfn.CONCAT("Q",_xlfn.CEILING.MATH(MONTH(Table1[[#This Row],[Date received]])/3))</f>
        <v>Q3</v>
      </c>
    </row>
    <row r="9471" spans="1:14" x14ac:dyDescent="0.3">
      <c r="A9471">
        <v>725423</v>
      </c>
      <c r="B9471" t="s">
        <v>43</v>
      </c>
      <c r="C9471" t="s">
        <v>26</v>
      </c>
      <c r="D9471" t="s">
        <v>27</v>
      </c>
      <c r="E9471" t="s">
        <v>35</v>
      </c>
      <c r="F9471" t="str">
        <f>_xlfn.XLOOKUP(E9471,State_Code_Name!$C$2:$C$52,State_Code_Name!$B$2:$B$52)</f>
        <v>Florida</v>
      </c>
      <c r="G9471" t="s">
        <v>13</v>
      </c>
      <c r="H9471" s="15">
        <v>41691</v>
      </c>
      <c r="I9471" s="15">
        <v>41694</v>
      </c>
      <c r="J9471" t="s">
        <v>14</v>
      </c>
      <c r="K9471" t="s">
        <v>14</v>
      </c>
      <c r="L9471">
        <f>Table1[[#This Row],[Date resolved]]-Table1[[#This Row],[Date received]]</f>
        <v>3</v>
      </c>
      <c r="M9471">
        <f>YEAR(Table1[[#This Row],[Date received]])</f>
        <v>2014</v>
      </c>
      <c r="N9471" t="str">
        <f>_xlfn.CONCAT("Q",_xlfn.CEILING.MATH(MONTH(Table1[[#This Row],[Date received]])/3))</f>
        <v>Q1</v>
      </c>
    </row>
    <row r="9472" spans="1:14" x14ac:dyDescent="0.3">
      <c r="A9472">
        <v>650547</v>
      </c>
      <c r="B9472" t="s">
        <v>125</v>
      </c>
      <c r="C9472" t="s">
        <v>26</v>
      </c>
      <c r="D9472" t="s">
        <v>27</v>
      </c>
      <c r="E9472" t="s">
        <v>118</v>
      </c>
      <c r="F9472" t="str">
        <f>_xlfn.XLOOKUP(E9472,State_Code_Name!$C$2:$C$52,State_Code_Name!$B$2:$B$52)</f>
        <v>Alabama</v>
      </c>
      <c r="G9472" t="s">
        <v>19</v>
      </c>
      <c r="H9472" s="15">
        <v>41639</v>
      </c>
      <c r="I9472" s="15">
        <v>41667</v>
      </c>
      <c r="J9472" t="s">
        <v>14</v>
      </c>
      <c r="K9472" t="s">
        <v>15</v>
      </c>
      <c r="L9472">
        <f>Table1[[#This Row],[Date resolved]]-Table1[[#This Row],[Date received]]</f>
        <v>28</v>
      </c>
      <c r="M9472">
        <f>YEAR(Table1[[#This Row],[Date received]])</f>
        <v>2013</v>
      </c>
      <c r="N9472" t="str">
        <f>_xlfn.CONCAT("Q",_xlfn.CEILING.MATH(MONTH(Table1[[#This Row],[Date received]])/3))</f>
        <v>Q4</v>
      </c>
    </row>
    <row r="9473" spans="1:14" x14ac:dyDescent="0.3">
      <c r="A9473">
        <v>1693507</v>
      </c>
      <c r="B9473" t="s">
        <v>423</v>
      </c>
      <c r="C9473" t="s">
        <v>32</v>
      </c>
      <c r="D9473" t="s">
        <v>41</v>
      </c>
      <c r="E9473" t="s">
        <v>114</v>
      </c>
      <c r="F9473" t="str">
        <f>_xlfn.XLOOKUP(E9473,State_Code_Name!$C$2:$C$52,State_Code_Name!$B$2:$B$52)</f>
        <v>South Carolina</v>
      </c>
      <c r="G9473" t="s">
        <v>57</v>
      </c>
      <c r="H9473" s="15">
        <v>42349</v>
      </c>
      <c r="I9473" s="15">
        <v>42354</v>
      </c>
      <c r="J9473" t="s">
        <v>14</v>
      </c>
      <c r="K9473" t="s">
        <v>15</v>
      </c>
      <c r="L9473">
        <f>Table1[[#This Row],[Date resolved]]-Table1[[#This Row],[Date received]]</f>
        <v>5</v>
      </c>
      <c r="M9473">
        <f>YEAR(Table1[[#This Row],[Date received]])</f>
        <v>2015</v>
      </c>
      <c r="N9473" t="str">
        <f>_xlfn.CONCAT("Q",_xlfn.CEILING.MATH(MONTH(Table1[[#This Row],[Date received]])/3))</f>
        <v>Q4</v>
      </c>
    </row>
    <row r="9474" spans="1:14" x14ac:dyDescent="0.3">
      <c r="A9474">
        <v>1944588</v>
      </c>
      <c r="B9474" t="s">
        <v>230</v>
      </c>
      <c r="C9474" t="s">
        <v>36</v>
      </c>
      <c r="D9474" t="s">
        <v>80</v>
      </c>
      <c r="E9474" t="s">
        <v>74</v>
      </c>
      <c r="F9474" t="str">
        <f>_xlfn.XLOOKUP(E9474,State_Code_Name!$C$2:$C$52,State_Code_Name!$B$2:$B$52)</f>
        <v>Tennessee</v>
      </c>
      <c r="G9474" t="s">
        <v>19</v>
      </c>
      <c r="H9474" s="15">
        <v>42517</v>
      </c>
      <c r="I9474" s="15">
        <v>42517</v>
      </c>
      <c r="J9474" t="s">
        <v>14</v>
      </c>
      <c r="K9474" t="s">
        <v>14</v>
      </c>
      <c r="L9474">
        <f>Table1[[#This Row],[Date resolved]]-Table1[[#This Row],[Date received]]</f>
        <v>0</v>
      </c>
      <c r="M9474">
        <f>YEAR(Table1[[#This Row],[Date received]])</f>
        <v>2016</v>
      </c>
      <c r="N9474" t="str">
        <f>_xlfn.CONCAT("Q",_xlfn.CEILING.MATH(MONTH(Table1[[#This Row],[Date received]])/3))</f>
        <v>Q2</v>
      </c>
    </row>
    <row r="9475" spans="1:14" x14ac:dyDescent="0.3">
      <c r="A9475">
        <v>1711393</v>
      </c>
      <c r="B9475" t="s">
        <v>613</v>
      </c>
      <c r="C9475" t="s">
        <v>9</v>
      </c>
      <c r="D9475" t="s">
        <v>132</v>
      </c>
      <c r="E9475" t="s">
        <v>18</v>
      </c>
      <c r="F9475" t="str">
        <f>_xlfn.XLOOKUP(E9475,State_Code_Name!$C$2:$C$52,State_Code_Name!$B$2:$B$52)</f>
        <v>California</v>
      </c>
      <c r="G9475" t="s">
        <v>19</v>
      </c>
      <c r="H9475" s="15">
        <v>42359</v>
      </c>
      <c r="I9475" s="15">
        <v>42359</v>
      </c>
      <c r="J9475" t="s">
        <v>14</v>
      </c>
      <c r="K9475" t="s">
        <v>15</v>
      </c>
      <c r="L9475">
        <f>Table1[[#This Row],[Date resolved]]-Table1[[#This Row],[Date received]]</f>
        <v>0</v>
      </c>
      <c r="M9475">
        <f>YEAR(Table1[[#This Row],[Date received]])</f>
        <v>2015</v>
      </c>
      <c r="N9475" t="str">
        <f>_xlfn.CONCAT("Q",_xlfn.CEILING.MATH(MONTH(Table1[[#This Row],[Date received]])/3))</f>
        <v>Q4</v>
      </c>
    </row>
    <row r="9476" spans="1:14" x14ac:dyDescent="0.3">
      <c r="A9476">
        <v>1864184</v>
      </c>
      <c r="B9476" t="s">
        <v>38</v>
      </c>
      <c r="C9476" t="s">
        <v>32</v>
      </c>
      <c r="D9476" t="s">
        <v>44</v>
      </c>
      <c r="E9476" t="s">
        <v>35</v>
      </c>
      <c r="F9476" t="str">
        <f>_xlfn.XLOOKUP(E9476,State_Code_Name!$C$2:$C$52,State_Code_Name!$B$2:$B$52)</f>
        <v>Florida</v>
      </c>
      <c r="G9476" t="s">
        <v>19</v>
      </c>
      <c r="H9476" s="15">
        <v>42465</v>
      </c>
      <c r="I9476" s="15">
        <v>42465</v>
      </c>
      <c r="J9476" t="s">
        <v>14</v>
      </c>
      <c r="K9476" t="s">
        <v>15</v>
      </c>
      <c r="L9476">
        <f>Table1[[#This Row],[Date resolved]]-Table1[[#This Row],[Date received]]</f>
        <v>0</v>
      </c>
      <c r="M9476">
        <f>YEAR(Table1[[#This Row],[Date received]])</f>
        <v>2016</v>
      </c>
      <c r="N9476" t="str">
        <f>_xlfn.CONCAT("Q",_xlfn.CEILING.MATH(MONTH(Table1[[#This Row],[Date received]])/3))</f>
        <v>Q2</v>
      </c>
    </row>
    <row r="9477" spans="1:14" x14ac:dyDescent="0.3">
      <c r="A9477">
        <v>1302197</v>
      </c>
      <c r="B9477" t="s">
        <v>68</v>
      </c>
      <c r="C9477" t="s">
        <v>36</v>
      </c>
      <c r="D9477" t="s">
        <v>80</v>
      </c>
      <c r="E9477" t="s">
        <v>122</v>
      </c>
      <c r="F9477" t="str">
        <f>_xlfn.XLOOKUP(E9477,State_Code_Name!$C$2:$C$52,State_Code_Name!$B$2:$B$52)</f>
        <v>Maryland</v>
      </c>
      <c r="G9477" t="s">
        <v>57</v>
      </c>
      <c r="H9477" s="15">
        <v>42089</v>
      </c>
      <c r="I9477" s="15">
        <v>42094</v>
      </c>
      <c r="J9477" t="s">
        <v>14</v>
      </c>
      <c r="K9477" t="s">
        <v>15</v>
      </c>
      <c r="L9477">
        <f>Table1[[#This Row],[Date resolved]]-Table1[[#This Row],[Date received]]</f>
        <v>5</v>
      </c>
      <c r="M9477">
        <f>YEAR(Table1[[#This Row],[Date received]])</f>
        <v>2015</v>
      </c>
      <c r="N9477" t="str">
        <f>_xlfn.CONCAT("Q",_xlfn.CEILING.MATH(MONTH(Table1[[#This Row],[Date received]])/3))</f>
        <v>Q1</v>
      </c>
    </row>
    <row r="9478" spans="1:14" x14ac:dyDescent="0.3">
      <c r="A9478">
        <v>1574388</v>
      </c>
      <c r="B9478" t="s">
        <v>168</v>
      </c>
      <c r="C9478" t="s">
        <v>16</v>
      </c>
      <c r="D9478" t="s">
        <v>24</v>
      </c>
      <c r="E9478" t="s">
        <v>158</v>
      </c>
      <c r="F9478" t="str">
        <f>_xlfn.XLOOKUP(E9478,State_Code_Name!$C$2:$C$52,State_Code_Name!$B$2:$B$52)</f>
        <v>New Mexico</v>
      </c>
      <c r="G9478" t="s">
        <v>19</v>
      </c>
      <c r="H9478" s="15">
        <v>42269</v>
      </c>
      <c r="I9478" s="15">
        <v>42269</v>
      </c>
      <c r="J9478" t="s">
        <v>14</v>
      </c>
      <c r="K9478" t="s">
        <v>15</v>
      </c>
      <c r="L9478">
        <f>Table1[[#This Row],[Date resolved]]-Table1[[#This Row],[Date received]]</f>
        <v>0</v>
      </c>
      <c r="M9478">
        <f>YEAR(Table1[[#This Row],[Date received]])</f>
        <v>2015</v>
      </c>
      <c r="N9478" t="str">
        <f>_xlfn.CONCAT("Q",_xlfn.CEILING.MATH(MONTH(Table1[[#This Row],[Date received]])/3))</f>
        <v>Q3</v>
      </c>
    </row>
    <row r="9479" spans="1:14" x14ac:dyDescent="0.3">
      <c r="A9479">
        <v>1197397</v>
      </c>
      <c r="B9479" t="s">
        <v>163</v>
      </c>
      <c r="C9479" t="s">
        <v>36</v>
      </c>
      <c r="D9479" t="s">
        <v>80</v>
      </c>
      <c r="E9479" t="s">
        <v>59</v>
      </c>
      <c r="F9479" t="str">
        <f>_xlfn.XLOOKUP(E9479,State_Code_Name!$C$2:$C$52,State_Code_Name!$B$2:$B$52)</f>
        <v>Illinois</v>
      </c>
      <c r="G9479" t="s">
        <v>19</v>
      </c>
      <c r="H9479" s="15">
        <v>42020</v>
      </c>
      <c r="I9479" s="15">
        <v>42020</v>
      </c>
      <c r="J9479" t="s">
        <v>14</v>
      </c>
      <c r="K9479" t="s">
        <v>15</v>
      </c>
      <c r="L9479">
        <f>Table1[[#This Row],[Date resolved]]-Table1[[#This Row],[Date received]]</f>
        <v>0</v>
      </c>
      <c r="M9479">
        <f>YEAR(Table1[[#This Row],[Date received]])</f>
        <v>2015</v>
      </c>
      <c r="N9479" t="str">
        <f>_xlfn.CONCAT("Q",_xlfn.CEILING.MATH(MONTH(Table1[[#This Row],[Date received]])/3))</f>
        <v>Q1</v>
      </c>
    </row>
    <row r="9480" spans="1:14" x14ac:dyDescent="0.3">
      <c r="A9480">
        <v>514787</v>
      </c>
      <c r="B9480" t="s">
        <v>273</v>
      </c>
      <c r="C9480" t="s">
        <v>26</v>
      </c>
      <c r="D9480" t="s">
        <v>27</v>
      </c>
      <c r="E9480" t="s">
        <v>18</v>
      </c>
      <c r="F9480" t="str">
        <f>_xlfn.XLOOKUP(E9480,State_Code_Name!$C$2:$C$52,State_Code_Name!$B$2:$B$52)</f>
        <v>California</v>
      </c>
      <c r="G9480" t="s">
        <v>19</v>
      </c>
      <c r="H9480" s="15">
        <v>41521</v>
      </c>
      <c r="I9480" s="15">
        <v>41522</v>
      </c>
      <c r="J9480" t="s">
        <v>14</v>
      </c>
      <c r="K9480" t="s">
        <v>15</v>
      </c>
      <c r="L9480">
        <f>Table1[[#This Row],[Date resolved]]-Table1[[#This Row],[Date received]]</f>
        <v>1</v>
      </c>
      <c r="M9480">
        <f>YEAR(Table1[[#This Row],[Date received]])</f>
        <v>2013</v>
      </c>
      <c r="N9480" t="str">
        <f>_xlfn.CONCAT("Q",_xlfn.CEILING.MATH(MONTH(Table1[[#This Row],[Date received]])/3))</f>
        <v>Q3</v>
      </c>
    </row>
    <row r="9481" spans="1:14" x14ac:dyDescent="0.3">
      <c r="A9481">
        <v>1374872</v>
      </c>
      <c r="B9481" t="s">
        <v>50</v>
      </c>
      <c r="C9481" t="s">
        <v>36</v>
      </c>
      <c r="D9481" t="s">
        <v>80</v>
      </c>
      <c r="E9481" t="s">
        <v>31</v>
      </c>
      <c r="F9481" t="str">
        <f>_xlfn.XLOOKUP(E9481,State_Code_Name!$C$2:$C$52,State_Code_Name!$B$2:$B$52)</f>
        <v>Texas</v>
      </c>
      <c r="G9481" t="s">
        <v>57</v>
      </c>
      <c r="H9481" s="15">
        <v>42138</v>
      </c>
      <c r="I9481" s="15">
        <v>42138</v>
      </c>
      <c r="J9481" t="s">
        <v>14</v>
      </c>
      <c r="K9481" t="s">
        <v>15</v>
      </c>
      <c r="L9481">
        <f>Table1[[#This Row],[Date resolved]]-Table1[[#This Row],[Date received]]</f>
        <v>0</v>
      </c>
      <c r="M9481">
        <f>YEAR(Table1[[#This Row],[Date received]])</f>
        <v>2015</v>
      </c>
      <c r="N9481" t="str">
        <f>_xlfn.CONCAT("Q",_xlfn.CEILING.MATH(MONTH(Table1[[#This Row],[Date received]])/3))</f>
        <v>Q2</v>
      </c>
    </row>
    <row r="9482" spans="1:14" x14ac:dyDescent="0.3">
      <c r="A9482">
        <v>812931</v>
      </c>
      <c r="B9482" t="s">
        <v>382</v>
      </c>
      <c r="C9482" t="s">
        <v>32</v>
      </c>
      <c r="D9482" t="s">
        <v>41</v>
      </c>
      <c r="E9482" t="s">
        <v>122</v>
      </c>
      <c r="F9482" t="str">
        <f>_xlfn.XLOOKUP(E9482,State_Code_Name!$C$2:$C$52,State_Code_Name!$B$2:$B$52)</f>
        <v>Maryland</v>
      </c>
      <c r="G9482" t="s">
        <v>19</v>
      </c>
      <c r="H9482" s="15">
        <v>41746</v>
      </c>
      <c r="I9482" s="15">
        <v>41746</v>
      </c>
      <c r="J9482" t="s">
        <v>14</v>
      </c>
      <c r="K9482" t="s">
        <v>15</v>
      </c>
      <c r="L9482">
        <f>Table1[[#This Row],[Date resolved]]-Table1[[#This Row],[Date received]]</f>
        <v>0</v>
      </c>
      <c r="M9482">
        <f>YEAR(Table1[[#This Row],[Date received]])</f>
        <v>2014</v>
      </c>
      <c r="N9482" t="str">
        <f>_xlfn.CONCAT("Q",_xlfn.CEILING.MATH(MONTH(Table1[[#This Row],[Date received]])/3))</f>
        <v>Q2</v>
      </c>
    </row>
    <row r="9483" spans="1:14" x14ac:dyDescent="0.3">
      <c r="A9483">
        <v>885539</v>
      </c>
      <c r="B9483" t="s">
        <v>60</v>
      </c>
      <c r="C9483" t="s">
        <v>52</v>
      </c>
      <c r="D9483" t="s">
        <v>76</v>
      </c>
      <c r="E9483" t="s">
        <v>35</v>
      </c>
      <c r="F9483" t="str">
        <f>_xlfn.XLOOKUP(E9483,State_Code_Name!$C$2:$C$52,State_Code_Name!$B$2:$B$52)</f>
        <v>Florida</v>
      </c>
      <c r="G9483" t="s">
        <v>19</v>
      </c>
      <c r="H9483" s="15">
        <v>41798</v>
      </c>
      <c r="I9483" s="15">
        <v>41801</v>
      </c>
      <c r="J9483" t="s">
        <v>14</v>
      </c>
      <c r="K9483" t="s">
        <v>15</v>
      </c>
      <c r="L9483">
        <f>Table1[[#This Row],[Date resolved]]-Table1[[#This Row],[Date received]]</f>
        <v>3</v>
      </c>
      <c r="M9483">
        <f>YEAR(Table1[[#This Row],[Date received]])</f>
        <v>2014</v>
      </c>
      <c r="N9483" t="str">
        <f>_xlfn.CONCAT("Q",_xlfn.CEILING.MATH(MONTH(Table1[[#This Row],[Date received]])/3))</f>
        <v>Q2</v>
      </c>
    </row>
    <row r="9484" spans="1:14" x14ac:dyDescent="0.3">
      <c r="A9484">
        <v>1604610</v>
      </c>
      <c r="B9484" t="s">
        <v>692</v>
      </c>
      <c r="C9484" t="s">
        <v>172</v>
      </c>
      <c r="D9484" t="s">
        <v>190</v>
      </c>
      <c r="E9484" t="s">
        <v>46</v>
      </c>
      <c r="F9484" t="str">
        <f>_xlfn.XLOOKUP(E9484,State_Code_Name!$C$2:$C$52,State_Code_Name!$B$2:$B$52)</f>
        <v>Pennsylvania</v>
      </c>
      <c r="G9484" t="s">
        <v>19</v>
      </c>
      <c r="H9484" s="15">
        <v>42290</v>
      </c>
      <c r="I9484" s="15">
        <v>42290</v>
      </c>
      <c r="J9484" t="s">
        <v>15</v>
      </c>
      <c r="K9484" t="s">
        <v>14</v>
      </c>
      <c r="L9484">
        <f>Table1[[#This Row],[Date resolved]]-Table1[[#This Row],[Date received]]</f>
        <v>0</v>
      </c>
      <c r="M9484">
        <f>YEAR(Table1[[#This Row],[Date received]])</f>
        <v>2015</v>
      </c>
      <c r="N9484" t="str">
        <f>_xlfn.CONCAT("Q",_xlfn.CEILING.MATH(MONTH(Table1[[#This Row],[Date received]])/3))</f>
        <v>Q4</v>
      </c>
    </row>
    <row r="9485" spans="1:14" x14ac:dyDescent="0.3">
      <c r="A9485">
        <v>1820166</v>
      </c>
      <c r="B9485" t="s">
        <v>258</v>
      </c>
      <c r="C9485" t="s">
        <v>879</v>
      </c>
      <c r="D9485" t="s">
        <v>266</v>
      </c>
      <c r="E9485" t="s">
        <v>25</v>
      </c>
      <c r="F9485" t="str">
        <f>_xlfn.XLOOKUP(E9485,State_Code_Name!$C$2:$C$52,State_Code_Name!$B$2:$B$52)</f>
        <v>Georgia</v>
      </c>
      <c r="G9485" t="s">
        <v>13</v>
      </c>
      <c r="H9485" s="15">
        <v>42436</v>
      </c>
      <c r="I9485" s="15">
        <v>42438</v>
      </c>
      <c r="J9485" t="s">
        <v>14</v>
      </c>
      <c r="K9485" t="s">
        <v>15</v>
      </c>
      <c r="L9485">
        <f>Table1[[#This Row],[Date resolved]]-Table1[[#This Row],[Date received]]</f>
        <v>2</v>
      </c>
      <c r="M9485">
        <f>YEAR(Table1[[#This Row],[Date received]])</f>
        <v>2016</v>
      </c>
      <c r="N9485" t="str">
        <f>_xlfn.CONCAT("Q",_xlfn.CEILING.MATH(MONTH(Table1[[#This Row],[Date received]])/3))</f>
        <v>Q1</v>
      </c>
    </row>
    <row r="9486" spans="1:14" x14ac:dyDescent="0.3">
      <c r="A9486">
        <v>1401697</v>
      </c>
      <c r="B9486" t="s">
        <v>43</v>
      </c>
      <c r="C9486" t="s">
        <v>36</v>
      </c>
      <c r="D9486" t="s">
        <v>99</v>
      </c>
      <c r="E9486" t="s">
        <v>18</v>
      </c>
      <c r="F9486" t="str">
        <f>_xlfn.XLOOKUP(E9486,State_Code_Name!$C$2:$C$52,State_Code_Name!$B$2:$B$52)</f>
        <v>California</v>
      </c>
      <c r="G9486" t="s">
        <v>19</v>
      </c>
      <c r="H9486" s="15">
        <v>42157</v>
      </c>
      <c r="I9486" s="15">
        <v>42157</v>
      </c>
      <c r="J9486" t="s">
        <v>14</v>
      </c>
      <c r="K9486" t="s">
        <v>15</v>
      </c>
      <c r="L9486">
        <f>Table1[[#This Row],[Date resolved]]-Table1[[#This Row],[Date received]]</f>
        <v>0</v>
      </c>
      <c r="M9486">
        <f>YEAR(Table1[[#This Row],[Date received]])</f>
        <v>2015</v>
      </c>
      <c r="N9486" t="str">
        <f>_xlfn.CONCAT("Q",_xlfn.CEILING.MATH(MONTH(Table1[[#This Row],[Date received]])/3))</f>
        <v>Q2</v>
      </c>
    </row>
    <row r="9487" spans="1:14" x14ac:dyDescent="0.3">
      <c r="A9487">
        <v>2010685</v>
      </c>
      <c r="B9487" t="s">
        <v>560</v>
      </c>
      <c r="C9487" t="s">
        <v>26</v>
      </c>
      <c r="D9487" t="s">
        <v>27</v>
      </c>
      <c r="E9487" t="s">
        <v>18</v>
      </c>
      <c r="F9487" t="str">
        <f>_xlfn.XLOOKUP(E9487,State_Code_Name!$C$2:$C$52,State_Code_Name!$B$2:$B$52)</f>
        <v>California</v>
      </c>
      <c r="G9487" t="s">
        <v>19</v>
      </c>
      <c r="H9487" s="15">
        <v>42565</v>
      </c>
      <c r="I9487" s="15">
        <v>42565</v>
      </c>
      <c r="J9487" t="s">
        <v>14</v>
      </c>
      <c r="K9487" t="s">
        <v>15</v>
      </c>
      <c r="L9487">
        <f>Table1[[#This Row],[Date resolved]]-Table1[[#This Row],[Date received]]</f>
        <v>0</v>
      </c>
      <c r="M9487">
        <f>YEAR(Table1[[#This Row],[Date received]])</f>
        <v>2016</v>
      </c>
      <c r="N9487" t="str">
        <f>_xlfn.CONCAT("Q",_xlfn.CEILING.MATH(MONTH(Table1[[#This Row],[Date received]])/3))</f>
        <v>Q3</v>
      </c>
    </row>
    <row r="9488" spans="1:14" x14ac:dyDescent="0.3">
      <c r="A9488">
        <v>841726</v>
      </c>
      <c r="B9488" t="s">
        <v>230</v>
      </c>
      <c r="C9488" t="s">
        <v>36</v>
      </c>
      <c r="D9488" t="s">
        <v>80</v>
      </c>
      <c r="E9488" t="s">
        <v>12</v>
      </c>
      <c r="F9488" t="str">
        <f>_xlfn.XLOOKUP(E9488,State_Code_Name!$C$2:$C$52,State_Code_Name!$B$2:$B$52)</f>
        <v>Virginia</v>
      </c>
      <c r="G9488" t="s">
        <v>305</v>
      </c>
      <c r="H9488" s="15">
        <v>41766</v>
      </c>
      <c r="I9488" s="15">
        <v>41768</v>
      </c>
      <c r="J9488" t="s">
        <v>14</v>
      </c>
      <c r="K9488" t="s">
        <v>15</v>
      </c>
      <c r="L9488">
        <f>Table1[[#This Row],[Date resolved]]-Table1[[#This Row],[Date received]]</f>
        <v>2</v>
      </c>
      <c r="M9488">
        <f>YEAR(Table1[[#This Row],[Date received]])</f>
        <v>2014</v>
      </c>
      <c r="N9488" t="str">
        <f>_xlfn.CONCAT("Q",_xlfn.CEILING.MATH(MONTH(Table1[[#This Row],[Date received]])/3))</f>
        <v>Q2</v>
      </c>
    </row>
    <row r="9489" spans="1:14" x14ac:dyDescent="0.3">
      <c r="A9489">
        <v>1274913</v>
      </c>
      <c r="B9489" t="s">
        <v>11</v>
      </c>
      <c r="C9489" t="s">
        <v>26</v>
      </c>
      <c r="D9489" t="s">
        <v>27</v>
      </c>
      <c r="E9489" t="s">
        <v>18</v>
      </c>
      <c r="F9489" t="str">
        <f>_xlfn.XLOOKUP(E9489,State_Code_Name!$C$2:$C$52,State_Code_Name!$B$2:$B$52)</f>
        <v>California</v>
      </c>
      <c r="G9489" t="s">
        <v>19</v>
      </c>
      <c r="H9489" s="15">
        <v>42073</v>
      </c>
      <c r="I9489" s="15">
        <v>42073</v>
      </c>
      <c r="J9489" t="s">
        <v>14</v>
      </c>
      <c r="K9489" t="s">
        <v>14</v>
      </c>
      <c r="L9489">
        <f>Table1[[#This Row],[Date resolved]]-Table1[[#This Row],[Date received]]</f>
        <v>0</v>
      </c>
      <c r="M9489">
        <f>YEAR(Table1[[#This Row],[Date received]])</f>
        <v>2015</v>
      </c>
      <c r="N9489" t="str">
        <f>_xlfn.CONCAT("Q",_xlfn.CEILING.MATH(MONTH(Table1[[#This Row],[Date received]])/3))</f>
        <v>Q1</v>
      </c>
    </row>
    <row r="9490" spans="1:14" x14ac:dyDescent="0.3">
      <c r="A9490">
        <v>1269028</v>
      </c>
      <c r="B9490" t="s">
        <v>230</v>
      </c>
      <c r="C9490" t="s">
        <v>9</v>
      </c>
      <c r="D9490" t="s">
        <v>278</v>
      </c>
      <c r="E9490" t="s">
        <v>85</v>
      </c>
      <c r="F9490" t="str">
        <f>_xlfn.XLOOKUP(E9490,State_Code_Name!$C$2:$C$52,State_Code_Name!$B$2:$B$52)</f>
        <v>Wisconsin</v>
      </c>
      <c r="G9490" t="s">
        <v>19</v>
      </c>
      <c r="H9490" s="15">
        <v>42068</v>
      </c>
      <c r="I9490" s="15">
        <v>42068</v>
      </c>
      <c r="J9490" t="s">
        <v>14</v>
      </c>
      <c r="K9490" t="s">
        <v>15</v>
      </c>
      <c r="L9490">
        <f>Table1[[#This Row],[Date resolved]]-Table1[[#This Row],[Date received]]</f>
        <v>0</v>
      </c>
      <c r="M9490">
        <f>YEAR(Table1[[#This Row],[Date received]])</f>
        <v>2015</v>
      </c>
      <c r="N9490" t="str">
        <f>_xlfn.CONCAT("Q",_xlfn.CEILING.MATH(MONTH(Table1[[#This Row],[Date received]])/3))</f>
        <v>Q1</v>
      </c>
    </row>
    <row r="9491" spans="1:14" x14ac:dyDescent="0.3">
      <c r="A9491">
        <v>948266</v>
      </c>
      <c r="B9491" t="s">
        <v>63</v>
      </c>
      <c r="C9491" t="s">
        <v>61</v>
      </c>
      <c r="D9491" t="s">
        <v>282</v>
      </c>
      <c r="E9491" t="s">
        <v>42</v>
      </c>
      <c r="F9491" t="str">
        <f>_xlfn.XLOOKUP(E9491,State_Code_Name!$C$2:$C$52,State_Code_Name!$B$2:$B$52)</f>
        <v>North Carolina</v>
      </c>
      <c r="G9491" t="s">
        <v>19</v>
      </c>
      <c r="H9491" s="15">
        <v>41842</v>
      </c>
      <c r="I9491" s="15">
        <v>41845</v>
      </c>
      <c r="J9491" t="s">
        <v>14</v>
      </c>
      <c r="K9491" t="s">
        <v>15</v>
      </c>
      <c r="L9491">
        <f>Table1[[#This Row],[Date resolved]]-Table1[[#This Row],[Date received]]</f>
        <v>3</v>
      </c>
      <c r="M9491">
        <f>YEAR(Table1[[#This Row],[Date received]])</f>
        <v>2014</v>
      </c>
      <c r="N9491" t="str">
        <f>_xlfn.CONCAT("Q",_xlfn.CEILING.MATH(MONTH(Table1[[#This Row],[Date received]])/3))</f>
        <v>Q3</v>
      </c>
    </row>
    <row r="9492" spans="1:14" x14ac:dyDescent="0.3">
      <c r="A9492">
        <v>1047972</v>
      </c>
      <c r="B9492" t="s">
        <v>240</v>
      </c>
      <c r="C9492" t="s">
        <v>61</v>
      </c>
      <c r="D9492" t="s">
        <v>282</v>
      </c>
      <c r="E9492" t="s">
        <v>59</v>
      </c>
      <c r="F9492" t="str">
        <f>_xlfn.XLOOKUP(E9492,State_Code_Name!$C$2:$C$52,State_Code_Name!$B$2:$B$52)</f>
        <v>Illinois</v>
      </c>
      <c r="G9492" t="s">
        <v>19</v>
      </c>
      <c r="H9492" s="15">
        <v>41909</v>
      </c>
      <c r="I9492" s="15">
        <v>41909</v>
      </c>
      <c r="J9492" t="s">
        <v>14</v>
      </c>
      <c r="K9492" t="s">
        <v>14</v>
      </c>
      <c r="L9492">
        <f>Table1[[#This Row],[Date resolved]]-Table1[[#This Row],[Date received]]</f>
        <v>0</v>
      </c>
      <c r="M9492">
        <f>YEAR(Table1[[#This Row],[Date received]])</f>
        <v>2014</v>
      </c>
      <c r="N9492" t="str">
        <f>_xlfn.CONCAT("Q",_xlfn.CEILING.MATH(MONTH(Table1[[#This Row],[Date received]])/3))</f>
        <v>Q3</v>
      </c>
    </row>
    <row r="9493" spans="1:14" x14ac:dyDescent="0.3">
      <c r="A9493">
        <v>318962</v>
      </c>
      <c r="B9493" t="s">
        <v>43</v>
      </c>
      <c r="C9493" t="s">
        <v>26</v>
      </c>
      <c r="D9493" t="s">
        <v>27</v>
      </c>
      <c r="E9493" t="s">
        <v>18</v>
      </c>
      <c r="F9493" t="str">
        <f>_xlfn.XLOOKUP(E9493,State_Code_Name!$C$2:$C$52,State_Code_Name!$B$2:$B$52)</f>
        <v>California</v>
      </c>
      <c r="G9493" t="s">
        <v>19</v>
      </c>
      <c r="H9493" s="15">
        <v>41323</v>
      </c>
      <c r="I9493" s="15">
        <v>41324</v>
      </c>
      <c r="J9493" t="s">
        <v>14</v>
      </c>
      <c r="K9493" t="s">
        <v>15</v>
      </c>
      <c r="L9493">
        <f>Table1[[#This Row],[Date resolved]]-Table1[[#This Row],[Date received]]</f>
        <v>1</v>
      </c>
      <c r="M9493">
        <f>YEAR(Table1[[#This Row],[Date received]])</f>
        <v>2013</v>
      </c>
      <c r="N9493" t="str">
        <f>_xlfn.CONCAT("Q",_xlfn.CEILING.MATH(MONTH(Table1[[#This Row],[Date received]])/3))</f>
        <v>Q1</v>
      </c>
    </row>
    <row r="9494" spans="1:14" x14ac:dyDescent="0.3">
      <c r="A9494">
        <v>1261749</v>
      </c>
      <c r="B9494" t="s">
        <v>69</v>
      </c>
      <c r="C9494" t="s">
        <v>26</v>
      </c>
      <c r="D9494" t="s">
        <v>27</v>
      </c>
      <c r="E9494" t="s">
        <v>18</v>
      </c>
      <c r="F9494" t="str">
        <f>_xlfn.XLOOKUP(E9494,State_Code_Name!$C$2:$C$52,State_Code_Name!$B$2:$B$52)</f>
        <v>California</v>
      </c>
      <c r="G9494" t="s">
        <v>19</v>
      </c>
      <c r="H9494" s="15">
        <v>42063</v>
      </c>
      <c r="I9494" s="15">
        <v>42063</v>
      </c>
      <c r="J9494" t="s">
        <v>14</v>
      </c>
      <c r="K9494" t="s">
        <v>14</v>
      </c>
      <c r="L9494">
        <f>Table1[[#This Row],[Date resolved]]-Table1[[#This Row],[Date received]]</f>
        <v>0</v>
      </c>
      <c r="M9494">
        <f>YEAR(Table1[[#This Row],[Date received]])</f>
        <v>2015</v>
      </c>
      <c r="N9494" t="str">
        <f>_xlfn.CONCAT("Q",_xlfn.CEILING.MATH(MONTH(Table1[[#This Row],[Date received]])/3))</f>
        <v>Q1</v>
      </c>
    </row>
    <row r="9495" spans="1:14" x14ac:dyDescent="0.3">
      <c r="A9495">
        <v>812841</v>
      </c>
      <c r="B9495" t="s">
        <v>102</v>
      </c>
      <c r="C9495" t="s">
        <v>32</v>
      </c>
      <c r="D9495" t="s">
        <v>44</v>
      </c>
      <c r="E9495" t="s">
        <v>22</v>
      </c>
      <c r="F9495" t="str">
        <f>_xlfn.XLOOKUP(E9495,State_Code_Name!$C$2:$C$52,State_Code_Name!$B$2:$B$52)</f>
        <v>New York</v>
      </c>
      <c r="G9495" t="s">
        <v>19</v>
      </c>
      <c r="H9495" s="15">
        <v>41746</v>
      </c>
      <c r="I9495" s="15">
        <v>41746</v>
      </c>
      <c r="J9495" t="s">
        <v>14</v>
      </c>
      <c r="K9495" t="s">
        <v>15</v>
      </c>
      <c r="L9495">
        <f>Table1[[#This Row],[Date resolved]]-Table1[[#This Row],[Date received]]</f>
        <v>0</v>
      </c>
      <c r="M9495">
        <f>YEAR(Table1[[#This Row],[Date received]])</f>
        <v>2014</v>
      </c>
      <c r="N9495" t="str">
        <f>_xlfn.CONCAT("Q",_xlfn.CEILING.MATH(MONTH(Table1[[#This Row],[Date received]])/3))</f>
        <v>Q2</v>
      </c>
    </row>
    <row r="9496" spans="1:14" x14ac:dyDescent="0.3">
      <c r="A9496">
        <v>1985945</v>
      </c>
      <c r="B9496" t="s">
        <v>47</v>
      </c>
      <c r="C9496" t="s">
        <v>32</v>
      </c>
      <c r="D9496" t="s">
        <v>44</v>
      </c>
      <c r="E9496" t="s">
        <v>101</v>
      </c>
      <c r="F9496" t="str">
        <f>_xlfn.XLOOKUP(E9496,State_Code_Name!$C$2:$C$52,State_Code_Name!$B$2:$B$52)</f>
        <v>Delaware</v>
      </c>
      <c r="G9496" t="s">
        <v>23</v>
      </c>
      <c r="H9496" s="15">
        <v>42548</v>
      </c>
      <c r="I9496" s="15">
        <v>42549</v>
      </c>
      <c r="J9496" t="s">
        <v>14</v>
      </c>
      <c r="K9496" t="s">
        <v>15</v>
      </c>
      <c r="L9496">
        <f>Table1[[#This Row],[Date resolved]]-Table1[[#This Row],[Date received]]</f>
        <v>1</v>
      </c>
      <c r="M9496">
        <f>YEAR(Table1[[#This Row],[Date received]])</f>
        <v>2016</v>
      </c>
      <c r="N9496" t="str">
        <f>_xlfn.CONCAT("Q",_xlfn.CEILING.MATH(MONTH(Table1[[#This Row],[Date received]])/3))</f>
        <v>Q2</v>
      </c>
    </row>
    <row r="9497" spans="1:14" x14ac:dyDescent="0.3">
      <c r="A9497">
        <v>1490649</v>
      </c>
      <c r="B9497" t="s">
        <v>97</v>
      </c>
      <c r="C9497" t="s">
        <v>52</v>
      </c>
      <c r="D9497" t="s">
        <v>76</v>
      </c>
      <c r="E9497" t="s">
        <v>25</v>
      </c>
      <c r="F9497" t="str">
        <f>_xlfn.XLOOKUP(E9497,State_Code_Name!$C$2:$C$52,State_Code_Name!$B$2:$B$52)</f>
        <v>Georgia</v>
      </c>
      <c r="G9497" t="s">
        <v>19</v>
      </c>
      <c r="H9497" s="15">
        <v>42213</v>
      </c>
      <c r="I9497" s="15">
        <v>42213</v>
      </c>
      <c r="J9497" t="s">
        <v>14</v>
      </c>
      <c r="K9497" t="s">
        <v>15</v>
      </c>
      <c r="L9497">
        <f>Table1[[#This Row],[Date resolved]]-Table1[[#This Row],[Date received]]</f>
        <v>0</v>
      </c>
      <c r="M9497">
        <f>YEAR(Table1[[#This Row],[Date received]])</f>
        <v>2015</v>
      </c>
      <c r="N9497" t="str">
        <f>_xlfn.CONCAT("Q",_xlfn.CEILING.MATH(MONTH(Table1[[#This Row],[Date received]])/3))</f>
        <v>Q3</v>
      </c>
    </row>
    <row r="9498" spans="1:14" x14ac:dyDescent="0.3">
      <c r="A9498">
        <v>2010376</v>
      </c>
      <c r="B9498" t="s">
        <v>43</v>
      </c>
      <c r="C9498" t="s">
        <v>26</v>
      </c>
      <c r="D9498" t="s">
        <v>56</v>
      </c>
      <c r="E9498" t="s">
        <v>29</v>
      </c>
      <c r="F9498" t="str">
        <f>_xlfn.XLOOKUP(E9498,State_Code_Name!$C$2:$C$52,State_Code_Name!$B$2:$B$52)</f>
        <v>Connecticut</v>
      </c>
      <c r="G9498" t="s">
        <v>19</v>
      </c>
      <c r="H9498" s="15">
        <v>42564</v>
      </c>
      <c r="I9498" s="15">
        <v>42564</v>
      </c>
      <c r="J9498" t="s">
        <v>14</v>
      </c>
      <c r="K9498" t="s">
        <v>15</v>
      </c>
      <c r="L9498">
        <f>Table1[[#This Row],[Date resolved]]-Table1[[#This Row],[Date received]]</f>
        <v>0</v>
      </c>
      <c r="M9498">
        <f>YEAR(Table1[[#This Row],[Date received]])</f>
        <v>2016</v>
      </c>
      <c r="N9498" t="str">
        <f>_xlfn.CONCAT("Q",_xlfn.CEILING.MATH(MONTH(Table1[[#This Row],[Date received]])/3))</f>
        <v>Q3</v>
      </c>
    </row>
    <row r="9499" spans="1:14" x14ac:dyDescent="0.3">
      <c r="A9499">
        <v>1883446</v>
      </c>
      <c r="B9499" t="s">
        <v>63</v>
      </c>
      <c r="C9499" t="s">
        <v>61</v>
      </c>
      <c r="D9499" t="s">
        <v>282</v>
      </c>
      <c r="E9499" t="s">
        <v>70</v>
      </c>
      <c r="F9499" t="str">
        <f>_xlfn.XLOOKUP(E9499,State_Code_Name!$C$2:$C$52,State_Code_Name!$B$2:$B$52)</f>
        <v>Massachusetts</v>
      </c>
      <c r="G9499" t="s">
        <v>19</v>
      </c>
      <c r="H9499" s="15">
        <v>42477</v>
      </c>
      <c r="I9499" s="15">
        <v>42477</v>
      </c>
      <c r="J9499" t="s">
        <v>14</v>
      </c>
      <c r="K9499" t="s">
        <v>15</v>
      </c>
      <c r="L9499">
        <f>Table1[[#This Row],[Date resolved]]-Table1[[#This Row],[Date received]]</f>
        <v>0</v>
      </c>
      <c r="M9499">
        <f>YEAR(Table1[[#This Row],[Date received]])</f>
        <v>2016</v>
      </c>
      <c r="N9499" t="str">
        <f>_xlfn.CONCAT("Q",_xlfn.CEILING.MATH(MONTH(Table1[[#This Row],[Date received]])/3))</f>
        <v>Q2</v>
      </c>
    </row>
    <row r="9500" spans="1:14" x14ac:dyDescent="0.3">
      <c r="A9500">
        <v>1032051</v>
      </c>
      <c r="B9500" t="s">
        <v>240</v>
      </c>
      <c r="C9500" t="s">
        <v>61</v>
      </c>
      <c r="D9500" t="s">
        <v>459</v>
      </c>
      <c r="E9500" t="s">
        <v>184</v>
      </c>
      <c r="F9500" t="str">
        <f>_xlfn.XLOOKUP(E9500,State_Code_Name!$C$2:$C$52,State_Code_Name!$B$2:$B$52)</f>
        <v>Mississippi</v>
      </c>
      <c r="G9500" t="s">
        <v>19</v>
      </c>
      <c r="H9500" s="15">
        <v>41898</v>
      </c>
      <c r="I9500" s="15">
        <v>41898</v>
      </c>
      <c r="J9500" t="s">
        <v>14</v>
      </c>
      <c r="K9500" t="s">
        <v>15</v>
      </c>
      <c r="L9500">
        <f>Table1[[#This Row],[Date resolved]]-Table1[[#This Row],[Date received]]</f>
        <v>0</v>
      </c>
      <c r="M9500">
        <f>YEAR(Table1[[#This Row],[Date received]])</f>
        <v>2014</v>
      </c>
      <c r="N9500" t="str">
        <f>_xlfn.CONCAT("Q",_xlfn.CEILING.MATH(MONTH(Table1[[#This Row],[Date received]])/3))</f>
        <v>Q3</v>
      </c>
    </row>
    <row r="9501" spans="1:14" x14ac:dyDescent="0.3">
      <c r="A9501">
        <v>2061812</v>
      </c>
      <c r="B9501" t="s">
        <v>38</v>
      </c>
      <c r="C9501" t="s">
        <v>36</v>
      </c>
      <c r="D9501" t="s">
        <v>281</v>
      </c>
      <c r="E9501" t="s">
        <v>22</v>
      </c>
      <c r="F9501" t="str">
        <f>_xlfn.XLOOKUP(E9501,State_Code_Name!$C$2:$C$52,State_Code_Name!$B$2:$B$52)</f>
        <v>New York</v>
      </c>
      <c r="G9501" t="s">
        <v>19</v>
      </c>
      <c r="H9501" s="15">
        <v>42594</v>
      </c>
      <c r="I9501" s="15">
        <v>42594</v>
      </c>
      <c r="J9501" t="s">
        <v>14</v>
      </c>
      <c r="K9501" t="s">
        <v>14</v>
      </c>
      <c r="L9501">
        <f>Table1[[#This Row],[Date resolved]]-Table1[[#This Row],[Date received]]</f>
        <v>0</v>
      </c>
      <c r="M9501">
        <f>YEAR(Table1[[#This Row],[Date received]])</f>
        <v>2016</v>
      </c>
      <c r="N9501" t="str">
        <f>_xlfn.CONCAT("Q",_xlfn.CEILING.MATH(MONTH(Table1[[#This Row],[Date received]])/3))</f>
        <v>Q3</v>
      </c>
    </row>
    <row r="9502" spans="1:14" x14ac:dyDescent="0.3">
      <c r="A9502">
        <v>1487190</v>
      </c>
      <c r="B9502" t="s">
        <v>95</v>
      </c>
      <c r="C9502" t="s">
        <v>16</v>
      </c>
      <c r="D9502" t="s">
        <v>20</v>
      </c>
      <c r="E9502" t="s">
        <v>35</v>
      </c>
      <c r="F9502" t="str">
        <f>_xlfn.XLOOKUP(E9502,State_Code_Name!$C$2:$C$52,State_Code_Name!$B$2:$B$52)</f>
        <v>Florida</v>
      </c>
      <c r="G9502" t="s">
        <v>19</v>
      </c>
      <c r="H9502" s="15">
        <v>42211</v>
      </c>
      <c r="I9502" s="15">
        <v>42211</v>
      </c>
      <c r="J9502" t="s">
        <v>14</v>
      </c>
      <c r="K9502" t="s">
        <v>15</v>
      </c>
      <c r="L9502">
        <f>Table1[[#This Row],[Date resolved]]-Table1[[#This Row],[Date received]]</f>
        <v>0</v>
      </c>
      <c r="M9502">
        <f>YEAR(Table1[[#This Row],[Date received]])</f>
        <v>2015</v>
      </c>
      <c r="N9502" t="str">
        <f>_xlfn.CONCAT("Q",_xlfn.CEILING.MATH(MONTH(Table1[[#This Row],[Date received]])/3))</f>
        <v>Q3</v>
      </c>
    </row>
    <row r="9503" spans="1:14" x14ac:dyDescent="0.3">
      <c r="A9503">
        <v>1915076</v>
      </c>
      <c r="B9503" t="s">
        <v>60</v>
      </c>
      <c r="C9503" t="s">
        <v>52</v>
      </c>
      <c r="D9503" t="s">
        <v>103</v>
      </c>
      <c r="E9503" t="s">
        <v>35</v>
      </c>
      <c r="F9503" t="str">
        <f>_xlfn.XLOOKUP(E9503,State_Code_Name!$C$2:$C$52,State_Code_Name!$B$2:$B$52)</f>
        <v>Florida</v>
      </c>
      <c r="G9503" t="s">
        <v>19</v>
      </c>
      <c r="H9503" s="15">
        <v>42498</v>
      </c>
      <c r="I9503" s="15">
        <v>42498</v>
      </c>
      <c r="J9503" t="s">
        <v>14</v>
      </c>
      <c r="K9503" t="s">
        <v>15</v>
      </c>
      <c r="L9503">
        <f>Table1[[#This Row],[Date resolved]]-Table1[[#This Row],[Date received]]</f>
        <v>0</v>
      </c>
      <c r="M9503">
        <f>YEAR(Table1[[#This Row],[Date received]])</f>
        <v>2016</v>
      </c>
      <c r="N9503" t="str">
        <f>_xlfn.CONCAT("Q",_xlfn.CEILING.MATH(MONTH(Table1[[#This Row],[Date received]])/3))</f>
        <v>Q2</v>
      </c>
    </row>
    <row r="9504" spans="1:14" x14ac:dyDescent="0.3">
      <c r="A9504">
        <v>1971051</v>
      </c>
      <c r="B9504" t="s">
        <v>201</v>
      </c>
      <c r="C9504" t="s">
        <v>16</v>
      </c>
      <c r="D9504" t="s">
        <v>20</v>
      </c>
      <c r="E9504" t="s">
        <v>22</v>
      </c>
      <c r="F9504" t="str">
        <f>_xlfn.XLOOKUP(E9504,State_Code_Name!$C$2:$C$52,State_Code_Name!$B$2:$B$52)</f>
        <v>New York</v>
      </c>
      <c r="G9504" t="s">
        <v>305</v>
      </c>
      <c r="H9504" s="15">
        <v>42536</v>
      </c>
      <c r="I9504" s="15">
        <v>42538</v>
      </c>
      <c r="J9504" t="s">
        <v>14</v>
      </c>
      <c r="K9504" t="s">
        <v>15</v>
      </c>
      <c r="L9504">
        <f>Table1[[#This Row],[Date resolved]]-Table1[[#This Row],[Date received]]</f>
        <v>2</v>
      </c>
      <c r="M9504">
        <f>YEAR(Table1[[#This Row],[Date received]])</f>
        <v>2016</v>
      </c>
      <c r="N9504" t="str">
        <f>_xlfn.CONCAT("Q",_xlfn.CEILING.MATH(MONTH(Table1[[#This Row],[Date received]])/3))</f>
        <v>Q2</v>
      </c>
    </row>
    <row r="9505" spans="1:14" x14ac:dyDescent="0.3">
      <c r="A9505">
        <v>1183201</v>
      </c>
      <c r="B9505" t="s">
        <v>30</v>
      </c>
      <c r="C9505" t="s">
        <v>16</v>
      </c>
      <c r="D9505" t="s">
        <v>24</v>
      </c>
      <c r="E9505" t="s">
        <v>35</v>
      </c>
      <c r="F9505" t="str">
        <f>_xlfn.XLOOKUP(E9505,State_Code_Name!$C$2:$C$52,State_Code_Name!$B$2:$B$52)</f>
        <v>Florida</v>
      </c>
      <c r="G9505" t="s">
        <v>305</v>
      </c>
      <c r="H9505" s="15">
        <v>42009</v>
      </c>
      <c r="I9505" s="15">
        <v>42009</v>
      </c>
      <c r="J9505" t="s">
        <v>14</v>
      </c>
      <c r="K9505" t="s">
        <v>15</v>
      </c>
      <c r="L9505">
        <f>Table1[[#This Row],[Date resolved]]-Table1[[#This Row],[Date received]]</f>
        <v>0</v>
      </c>
      <c r="M9505">
        <f>YEAR(Table1[[#This Row],[Date received]])</f>
        <v>2015</v>
      </c>
      <c r="N9505" t="str">
        <f>_xlfn.CONCAT("Q",_xlfn.CEILING.MATH(MONTH(Table1[[#This Row],[Date received]])/3))</f>
        <v>Q1</v>
      </c>
    </row>
    <row r="9506" spans="1:14" x14ac:dyDescent="0.3">
      <c r="A9506">
        <v>1290534</v>
      </c>
      <c r="B9506" t="s">
        <v>73</v>
      </c>
      <c r="C9506" t="s">
        <v>26</v>
      </c>
      <c r="D9506" t="s">
        <v>27</v>
      </c>
      <c r="E9506" t="s">
        <v>18</v>
      </c>
      <c r="F9506" t="str">
        <f>_xlfn.XLOOKUP(E9506,State_Code_Name!$C$2:$C$52,State_Code_Name!$B$2:$B$52)</f>
        <v>California</v>
      </c>
      <c r="G9506" t="s">
        <v>19</v>
      </c>
      <c r="H9506" s="15">
        <v>42082</v>
      </c>
      <c r="I9506" s="15">
        <v>42082</v>
      </c>
      <c r="J9506" t="s">
        <v>14</v>
      </c>
      <c r="K9506" t="s">
        <v>15</v>
      </c>
      <c r="L9506">
        <f>Table1[[#This Row],[Date resolved]]-Table1[[#This Row],[Date received]]</f>
        <v>0</v>
      </c>
      <c r="M9506">
        <f>YEAR(Table1[[#This Row],[Date received]])</f>
        <v>2015</v>
      </c>
      <c r="N9506" t="str">
        <f>_xlfn.CONCAT("Q",_xlfn.CEILING.MATH(MONTH(Table1[[#This Row],[Date received]])/3))</f>
        <v>Q1</v>
      </c>
    </row>
    <row r="9507" spans="1:14" x14ac:dyDescent="0.3">
      <c r="A9507">
        <v>904735</v>
      </c>
      <c r="B9507" t="s">
        <v>95</v>
      </c>
      <c r="C9507" t="s">
        <v>36</v>
      </c>
      <c r="D9507" t="s">
        <v>145</v>
      </c>
      <c r="E9507" t="s">
        <v>46</v>
      </c>
      <c r="F9507" t="str">
        <f>_xlfn.XLOOKUP(E9507,State_Code_Name!$C$2:$C$52,State_Code_Name!$B$2:$B$52)</f>
        <v>Pennsylvania</v>
      </c>
      <c r="G9507" t="s">
        <v>13</v>
      </c>
      <c r="H9507" s="15">
        <v>41810</v>
      </c>
      <c r="I9507" s="15">
        <v>41815</v>
      </c>
      <c r="J9507" t="s">
        <v>14</v>
      </c>
      <c r="K9507" t="s">
        <v>14</v>
      </c>
      <c r="L9507">
        <f>Table1[[#This Row],[Date resolved]]-Table1[[#This Row],[Date received]]</f>
        <v>5</v>
      </c>
      <c r="M9507">
        <f>YEAR(Table1[[#This Row],[Date received]])</f>
        <v>2014</v>
      </c>
      <c r="N9507" t="str">
        <f>_xlfn.CONCAT("Q",_xlfn.CEILING.MATH(MONTH(Table1[[#This Row],[Date received]])/3))</f>
        <v>Q2</v>
      </c>
    </row>
    <row r="9508" spans="1:14" x14ac:dyDescent="0.3">
      <c r="A9508">
        <v>1406108</v>
      </c>
      <c r="B9508" t="s">
        <v>30</v>
      </c>
      <c r="C9508" t="s">
        <v>36</v>
      </c>
      <c r="D9508" t="s">
        <v>112</v>
      </c>
      <c r="E9508" t="s">
        <v>22</v>
      </c>
      <c r="F9508" t="str">
        <f>_xlfn.XLOOKUP(E9508,State_Code_Name!$C$2:$C$52,State_Code_Name!$B$2:$B$52)</f>
        <v>New York</v>
      </c>
      <c r="G9508" t="s">
        <v>19</v>
      </c>
      <c r="H9508" s="15">
        <v>42159</v>
      </c>
      <c r="I9508" s="15">
        <v>42159</v>
      </c>
      <c r="J9508" t="s">
        <v>14</v>
      </c>
      <c r="K9508" t="s">
        <v>15</v>
      </c>
      <c r="L9508">
        <f>Table1[[#This Row],[Date resolved]]-Table1[[#This Row],[Date received]]</f>
        <v>0</v>
      </c>
      <c r="M9508">
        <f>YEAR(Table1[[#This Row],[Date received]])</f>
        <v>2015</v>
      </c>
      <c r="N9508" t="str">
        <f>_xlfn.CONCAT("Q",_xlfn.CEILING.MATH(MONTH(Table1[[#This Row],[Date received]])/3))</f>
        <v>Q2</v>
      </c>
    </row>
    <row r="9509" spans="1:14" x14ac:dyDescent="0.3">
      <c r="A9509">
        <v>291950</v>
      </c>
      <c r="B9509" t="s">
        <v>81</v>
      </c>
      <c r="C9509" t="s">
        <v>36</v>
      </c>
      <c r="D9509" t="s">
        <v>37</v>
      </c>
      <c r="E9509" t="s">
        <v>12</v>
      </c>
      <c r="F9509" t="str">
        <f>_xlfn.XLOOKUP(E9509,State_Code_Name!$C$2:$C$52,State_Code_Name!$B$2:$B$52)</f>
        <v>Virginia</v>
      </c>
      <c r="G9509" t="s">
        <v>305</v>
      </c>
      <c r="H9509" s="15">
        <v>41312</v>
      </c>
      <c r="I9509" s="15">
        <v>41313</v>
      </c>
      <c r="J9509" t="s">
        <v>14</v>
      </c>
      <c r="K9509" t="s">
        <v>15</v>
      </c>
      <c r="L9509">
        <f>Table1[[#This Row],[Date resolved]]-Table1[[#This Row],[Date received]]</f>
        <v>1</v>
      </c>
      <c r="M9509">
        <f>YEAR(Table1[[#This Row],[Date received]])</f>
        <v>2013</v>
      </c>
      <c r="N9509" t="str">
        <f>_xlfn.CONCAT("Q",_xlfn.CEILING.MATH(MONTH(Table1[[#This Row],[Date received]])/3))</f>
        <v>Q1</v>
      </c>
    </row>
    <row r="9510" spans="1:14" x14ac:dyDescent="0.3">
      <c r="A9510">
        <v>1317776</v>
      </c>
      <c r="B9510" t="s">
        <v>818</v>
      </c>
      <c r="C9510" t="s">
        <v>26</v>
      </c>
      <c r="D9510" t="s">
        <v>56</v>
      </c>
      <c r="E9510" t="s">
        <v>18</v>
      </c>
      <c r="F9510" t="str">
        <f>_xlfn.XLOOKUP(E9510,State_Code_Name!$C$2:$C$52,State_Code_Name!$B$2:$B$52)</f>
        <v>California</v>
      </c>
      <c r="G9510" t="s">
        <v>19</v>
      </c>
      <c r="H9510" s="15">
        <v>42100</v>
      </c>
      <c r="I9510" s="15">
        <v>42100</v>
      </c>
      <c r="J9510" t="s">
        <v>14</v>
      </c>
      <c r="K9510" t="s">
        <v>15</v>
      </c>
      <c r="L9510">
        <f>Table1[[#This Row],[Date resolved]]-Table1[[#This Row],[Date received]]</f>
        <v>0</v>
      </c>
      <c r="M9510">
        <f>YEAR(Table1[[#This Row],[Date received]])</f>
        <v>2015</v>
      </c>
      <c r="N9510" t="str">
        <f>_xlfn.CONCAT("Q",_xlfn.CEILING.MATH(MONTH(Table1[[#This Row],[Date received]])/3))</f>
        <v>Q2</v>
      </c>
    </row>
    <row r="9511" spans="1:14" x14ac:dyDescent="0.3">
      <c r="A9511">
        <v>2017657</v>
      </c>
      <c r="B9511" t="s">
        <v>181</v>
      </c>
      <c r="C9511" t="s">
        <v>32</v>
      </c>
      <c r="D9511" t="s">
        <v>44</v>
      </c>
      <c r="E9511" t="s">
        <v>40</v>
      </c>
      <c r="F9511" t="str">
        <f>_xlfn.XLOOKUP(E9511,State_Code_Name!$C$2:$C$52,State_Code_Name!$B$2:$B$52)</f>
        <v>Nevada</v>
      </c>
      <c r="G9511" t="s">
        <v>19</v>
      </c>
      <c r="H9511" s="15">
        <v>42569</v>
      </c>
      <c r="I9511" s="15">
        <v>42569</v>
      </c>
      <c r="J9511" t="s">
        <v>14</v>
      </c>
      <c r="K9511" t="s">
        <v>15</v>
      </c>
      <c r="L9511">
        <f>Table1[[#This Row],[Date resolved]]-Table1[[#This Row],[Date received]]</f>
        <v>0</v>
      </c>
      <c r="M9511">
        <f>YEAR(Table1[[#This Row],[Date received]])</f>
        <v>2016</v>
      </c>
      <c r="N9511" t="str">
        <f>_xlfn.CONCAT("Q",_xlfn.CEILING.MATH(MONTH(Table1[[#This Row],[Date received]])/3))</f>
        <v>Q3</v>
      </c>
    </row>
    <row r="9512" spans="1:14" x14ac:dyDescent="0.3">
      <c r="A9512">
        <v>2026326</v>
      </c>
      <c r="B9512" t="s">
        <v>240</v>
      </c>
      <c r="C9512" t="s">
        <v>61</v>
      </c>
      <c r="D9512" t="s">
        <v>459</v>
      </c>
      <c r="E9512" t="s">
        <v>72</v>
      </c>
      <c r="F9512" t="str">
        <f>_xlfn.XLOOKUP(E9512,State_Code_Name!$C$2:$C$52,State_Code_Name!$B$2:$B$52)</f>
        <v>Kentucky</v>
      </c>
      <c r="G9512" t="s">
        <v>305</v>
      </c>
      <c r="H9512" s="15">
        <v>42573</v>
      </c>
      <c r="I9512" s="15">
        <v>42577</v>
      </c>
      <c r="J9512" t="s">
        <v>14</v>
      </c>
      <c r="K9512" t="s">
        <v>14</v>
      </c>
      <c r="L9512">
        <f>Table1[[#This Row],[Date resolved]]-Table1[[#This Row],[Date received]]</f>
        <v>4</v>
      </c>
      <c r="M9512">
        <f>YEAR(Table1[[#This Row],[Date received]])</f>
        <v>2016</v>
      </c>
      <c r="N9512" t="str">
        <f>_xlfn.CONCAT("Q",_xlfn.CEILING.MATH(MONTH(Table1[[#This Row],[Date received]])/3))</f>
        <v>Q3</v>
      </c>
    </row>
    <row r="9513" spans="1:14" x14ac:dyDescent="0.3">
      <c r="A9513">
        <v>1578601</v>
      </c>
      <c r="B9513" t="s">
        <v>95</v>
      </c>
      <c r="C9513" t="s">
        <v>26</v>
      </c>
      <c r="D9513" t="s">
        <v>78</v>
      </c>
      <c r="E9513" t="s">
        <v>42</v>
      </c>
      <c r="F9513" t="str">
        <f>_xlfn.XLOOKUP(E9513,State_Code_Name!$C$2:$C$52,State_Code_Name!$B$2:$B$52)</f>
        <v>North Carolina</v>
      </c>
      <c r="G9513" t="s">
        <v>305</v>
      </c>
      <c r="H9513" s="15">
        <v>42271</v>
      </c>
      <c r="I9513" s="15">
        <v>42276</v>
      </c>
      <c r="J9513" t="s">
        <v>14</v>
      </c>
      <c r="K9513" t="s">
        <v>15</v>
      </c>
      <c r="L9513">
        <f>Table1[[#This Row],[Date resolved]]-Table1[[#This Row],[Date received]]</f>
        <v>5</v>
      </c>
      <c r="M9513">
        <f>YEAR(Table1[[#This Row],[Date received]])</f>
        <v>2015</v>
      </c>
      <c r="N9513" t="str">
        <f>_xlfn.CONCAT("Q",_xlfn.CEILING.MATH(MONTH(Table1[[#This Row],[Date received]])/3))</f>
        <v>Q3</v>
      </c>
    </row>
    <row r="9514" spans="1:14" x14ac:dyDescent="0.3">
      <c r="A9514">
        <v>363507</v>
      </c>
      <c r="B9514" t="s">
        <v>71</v>
      </c>
      <c r="C9514" t="s">
        <v>26</v>
      </c>
      <c r="D9514" t="s">
        <v>27</v>
      </c>
      <c r="E9514" t="s">
        <v>18</v>
      </c>
      <c r="F9514" t="str">
        <f>_xlfn.XLOOKUP(E9514,State_Code_Name!$C$2:$C$52,State_Code_Name!$B$2:$B$52)</f>
        <v>California</v>
      </c>
      <c r="G9514" t="s">
        <v>19</v>
      </c>
      <c r="H9514" s="15">
        <v>41358</v>
      </c>
      <c r="I9514" s="15">
        <v>41358</v>
      </c>
      <c r="J9514" t="s">
        <v>14</v>
      </c>
      <c r="K9514" t="s">
        <v>14</v>
      </c>
      <c r="L9514">
        <f>Table1[[#This Row],[Date resolved]]-Table1[[#This Row],[Date received]]</f>
        <v>0</v>
      </c>
      <c r="M9514">
        <f>YEAR(Table1[[#This Row],[Date received]])</f>
        <v>2013</v>
      </c>
      <c r="N9514" t="str">
        <f>_xlfn.CONCAT("Q",_xlfn.CEILING.MATH(MONTH(Table1[[#This Row],[Date received]])/3))</f>
        <v>Q1</v>
      </c>
    </row>
    <row r="9515" spans="1:14" x14ac:dyDescent="0.3">
      <c r="A9515">
        <v>1986517</v>
      </c>
      <c r="B9515" t="s">
        <v>11</v>
      </c>
      <c r="C9515" t="s">
        <v>16</v>
      </c>
      <c r="D9515" t="s">
        <v>24</v>
      </c>
      <c r="E9515" t="s">
        <v>35</v>
      </c>
      <c r="F9515" t="str">
        <f>_xlfn.XLOOKUP(E9515,State_Code_Name!$C$2:$C$52,State_Code_Name!$B$2:$B$52)</f>
        <v>Florida</v>
      </c>
      <c r="G9515" t="s">
        <v>13</v>
      </c>
      <c r="H9515" s="15">
        <v>42548</v>
      </c>
      <c r="I9515" s="15">
        <v>42548</v>
      </c>
      <c r="J9515" t="s">
        <v>14</v>
      </c>
      <c r="K9515" t="s">
        <v>15</v>
      </c>
      <c r="L9515">
        <f>Table1[[#This Row],[Date resolved]]-Table1[[#This Row],[Date received]]</f>
        <v>0</v>
      </c>
      <c r="M9515">
        <f>YEAR(Table1[[#This Row],[Date received]])</f>
        <v>2016</v>
      </c>
      <c r="N9515" t="str">
        <f>_xlfn.CONCAT("Q",_xlfn.CEILING.MATH(MONTH(Table1[[#This Row],[Date received]])/3))</f>
        <v>Q2</v>
      </c>
    </row>
    <row r="9516" spans="1:14" x14ac:dyDescent="0.3">
      <c r="A9516">
        <v>550165</v>
      </c>
      <c r="B9516" t="s">
        <v>43</v>
      </c>
      <c r="C9516" t="s">
        <v>16</v>
      </c>
      <c r="D9516" t="s">
        <v>17</v>
      </c>
      <c r="E9516" t="s">
        <v>59</v>
      </c>
      <c r="F9516" t="str">
        <f>_xlfn.XLOOKUP(E9516,State_Code_Name!$C$2:$C$52,State_Code_Name!$B$2:$B$52)</f>
        <v>Illinois</v>
      </c>
      <c r="G9516" t="s">
        <v>19</v>
      </c>
      <c r="H9516" s="15">
        <v>41548</v>
      </c>
      <c r="I9516" s="15">
        <v>41549</v>
      </c>
      <c r="J9516" t="s">
        <v>14</v>
      </c>
      <c r="K9516" t="s">
        <v>15</v>
      </c>
      <c r="L9516">
        <f>Table1[[#This Row],[Date resolved]]-Table1[[#This Row],[Date received]]</f>
        <v>1</v>
      </c>
      <c r="M9516">
        <f>YEAR(Table1[[#This Row],[Date received]])</f>
        <v>2013</v>
      </c>
      <c r="N9516" t="str">
        <f>_xlfn.CONCAT("Q",_xlfn.CEILING.MATH(MONTH(Table1[[#This Row],[Date received]])/3))</f>
        <v>Q4</v>
      </c>
    </row>
    <row r="9517" spans="1:14" x14ac:dyDescent="0.3">
      <c r="A9517">
        <v>860033</v>
      </c>
      <c r="B9517" t="s">
        <v>574</v>
      </c>
      <c r="C9517" t="s">
        <v>32</v>
      </c>
      <c r="D9517" t="s">
        <v>104</v>
      </c>
      <c r="E9517" t="s">
        <v>18</v>
      </c>
      <c r="F9517" t="str">
        <f>_xlfn.XLOOKUP(E9517,State_Code_Name!$C$2:$C$52,State_Code_Name!$B$2:$B$52)</f>
        <v>California</v>
      </c>
      <c r="G9517" t="s">
        <v>19</v>
      </c>
      <c r="H9517" s="15">
        <v>41779</v>
      </c>
      <c r="I9517" s="15">
        <v>41780</v>
      </c>
      <c r="J9517" t="s">
        <v>14</v>
      </c>
      <c r="K9517" t="s">
        <v>15</v>
      </c>
      <c r="L9517">
        <f>Table1[[#This Row],[Date resolved]]-Table1[[#This Row],[Date received]]</f>
        <v>1</v>
      </c>
      <c r="M9517">
        <f>YEAR(Table1[[#This Row],[Date received]])</f>
        <v>2014</v>
      </c>
      <c r="N9517" t="str">
        <f>_xlfn.CONCAT("Q",_xlfn.CEILING.MATH(MONTH(Table1[[#This Row],[Date received]])/3))</f>
        <v>Q2</v>
      </c>
    </row>
    <row r="9518" spans="1:14" x14ac:dyDescent="0.3">
      <c r="A9518">
        <v>1151247</v>
      </c>
      <c r="B9518" t="s">
        <v>405</v>
      </c>
      <c r="C9518" t="s">
        <v>9</v>
      </c>
      <c r="D9518" t="s">
        <v>132</v>
      </c>
      <c r="E9518" t="s">
        <v>171</v>
      </c>
      <c r="F9518" t="str">
        <f>_xlfn.XLOOKUP(E9518,State_Code_Name!$C$2:$C$52,State_Code_Name!$B$2:$B$52)</f>
        <v>Louisiana</v>
      </c>
      <c r="G9518" t="s">
        <v>19</v>
      </c>
      <c r="H9518" s="15">
        <v>41983</v>
      </c>
      <c r="I9518" s="15">
        <v>41985</v>
      </c>
      <c r="J9518" t="s">
        <v>14</v>
      </c>
      <c r="K9518" t="s">
        <v>15</v>
      </c>
      <c r="L9518">
        <f>Table1[[#This Row],[Date resolved]]-Table1[[#This Row],[Date received]]</f>
        <v>2</v>
      </c>
      <c r="M9518">
        <f>YEAR(Table1[[#This Row],[Date received]])</f>
        <v>2014</v>
      </c>
      <c r="N9518" t="str">
        <f>_xlfn.CONCAT("Q",_xlfn.CEILING.MATH(MONTH(Table1[[#This Row],[Date received]])/3))</f>
        <v>Q4</v>
      </c>
    </row>
    <row r="9519" spans="1:14" x14ac:dyDescent="0.3">
      <c r="A9519">
        <v>1787224</v>
      </c>
      <c r="B9519" t="s">
        <v>113</v>
      </c>
      <c r="C9519" t="s">
        <v>36</v>
      </c>
      <c r="D9519" t="s">
        <v>80</v>
      </c>
      <c r="E9519" t="s">
        <v>51</v>
      </c>
      <c r="F9519" t="str">
        <f>_xlfn.XLOOKUP(E9519,State_Code_Name!$C$2:$C$52,State_Code_Name!$B$2:$B$52)</f>
        <v>Washington</v>
      </c>
      <c r="G9519" t="s">
        <v>19</v>
      </c>
      <c r="H9519" s="15">
        <v>42415</v>
      </c>
      <c r="I9519" s="15">
        <v>42415</v>
      </c>
      <c r="J9519" t="s">
        <v>14</v>
      </c>
      <c r="K9519" t="s">
        <v>14</v>
      </c>
      <c r="L9519">
        <f>Table1[[#This Row],[Date resolved]]-Table1[[#This Row],[Date received]]</f>
        <v>0</v>
      </c>
      <c r="M9519">
        <f>YEAR(Table1[[#This Row],[Date received]])</f>
        <v>2016</v>
      </c>
      <c r="N9519" t="str">
        <f>_xlfn.CONCAT("Q",_xlfn.CEILING.MATH(MONTH(Table1[[#This Row],[Date received]])/3))</f>
        <v>Q1</v>
      </c>
    </row>
    <row r="9520" spans="1:14" x14ac:dyDescent="0.3">
      <c r="A9520">
        <v>1492488</v>
      </c>
      <c r="B9520" t="s">
        <v>60</v>
      </c>
      <c r="C9520" t="s">
        <v>52</v>
      </c>
      <c r="D9520" t="s">
        <v>96</v>
      </c>
      <c r="E9520" t="s">
        <v>126</v>
      </c>
      <c r="F9520" t="str">
        <f>_xlfn.XLOOKUP(E9520,State_Code_Name!$C$2:$C$52,State_Code_Name!$B$2:$B$52)</f>
        <v>Oklahoma</v>
      </c>
      <c r="G9520" t="s">
        <v>57</v>
      </c>
      <c r="H9520" s="15">
        <v>42214</v>
      </c>
      <c r="I9520" s="15">
        <v>42240</v>
      </c>
      <c r="J9520" t="s">
        <v>14</v>
      </c>
      <c r="K9520" t="s">
        <v>15</v>
      </c>
      <c r="L9520">
        <f>Table1[[#This Row],[Date resolved]]-Table1[[#This Row],[Date received]]</f>
        <v>26</v>
      </c>
      <c r="M9520">
        <f>YEAR(Table1[[#This Row],[Date received]])</f>
        <v>2015</v>
      </c>
      <c r="N9520" t="str">
        <f>_xlfn.CONCAT("Q",_xlfn.CEILING.MATH(MONTH(Table1[[#This Row],[Date received]])/3))</f>
        <v>Q3</v>
      </c>
    </row>
    <row r="9521" spans="1:14" x14ac:dyDescent="0.3">
      <c r="A9521">
        <v>970704</v>
      </c>
      <c r="B9521" t="s">
        <v>43</v>
      </c>
      <c r="C9521" t="s">
        <v>16</v>
      </c>
      <c r="D9521" t="s">
        <v>20</v>
      </c>
      <c r="E9521" t="s">
        <v>48</v>
      </c>
      <c r="F9521" t="str">
        <f>_xlfn.XLOOKUP(E9521,State_Code_Name!$C$2:$C$52,State_Code_Name!$B$2:$B$52)</f>
        <v>New Jersey</v>
      </c>
      <c r="G9521" t="s">
        <v>13</v>
      </c>
      <c r="H9521" s="15">
        <v>41857</v>
      </c>
      <c r="I9521" s="15">
        <v>41858</v>
      </c>
      <c r="J9521" t="s">
        <v>14</v>
      </c>
      <c r="K9521" t="s">
        <v>14</v>
      </c>
      <c r="L9521">
        <f>Table1[[#This Row],[Date resolved]]-Table1[[#This Row],[Date received]]</f>
        <v>1</v>
      </c>
      <c r="M9521">
        <f>YEAR(Table1[[#This Row],[Date received]])</f>
        <v>2014</v>
      </c>
      <c r="N9521" t="str">
        <f>_xlfn.CONCAT("Q",_xlfn.CEILING.MATH(MONTH(Table1[[#This Row],[Date received]])/3))</f>
        <v>Q3</v>
      </c>
    </row>
    <row r="9522" spans="1:14" x14ac:dyDescent="0.3">
      <c r="A9522">
        <v>1944777</v>
      </c>
      <c r="B9522" t="s">
        <v>291</v>
      </c>
      <c r="C9522" t="s">
        <v>61</v>
      </c>
      <c r="D9522" t="s">
        <v>282</v>
      </c>
      <c r="E9522" t="s">
        <v>51</v>
      </c>
      <c r="F9522" t="str">
        <f>_xlfn.XLOOKUP(E9522,State_Code_Name!$C$2:$C$52,State_Code_Name!$B$2:$B$52)</f>
        <v>Washington</v>
      </c>
      <c r="G9522" t="s">
        <v>19</v>
      </c>
      <c r="H9522" s="15">
        <v>42517</v>
      </c>
      <c r="I9522" s="15">
        <v>42519</v>
      </c>
      <c r="J9522" t="s">
        <v>14</v>
      </c>
      <c r="K9522" t="s">
        <v>15</v>
      </c>
      <c r="L9522">
        <f>Table1[[#This Row],[Date resolved]]-Table1[[#This Row],[Date received]]</f>
        <v>2</v>
      </c>
      <c r="M9522">
        <f>YEAR(Table1[[#This Row],[Date received]])</f>
        <v>2016</v>
      </c>
      <c r="N9522" t="str">
        <f>_xlfn.CONCAT("Q",_xlfn.CEILING.MATH(MONTH(Table1[[#This Row],[Date received]])/3))</f>
        <v>Q2</v>
      </c>
    </row>
    <row r="9523" spans="1:14" x14ac:dyDescent="0.3">
      <c r="A9523">
        <v>975036</v>
      </c>
      <c r="B9523" t="s">
        <v>30</v>
      </c>
      <c r="C9523" t="s">
        <v>26</v>
      </c>
      <c r="D9523" t="s">
        <v>27</v>
      </c>
      <c r="E9523" t="s">
        <v>22</v>
      </c>
      <c r="F9523" t="str">
        <f>_xlfn.XLOOKUP(E9523,State_Code_Name!$C$2:$C$52,State_Code_Name!$B$2:$B$52)</f>
        <v>New York</v>
      </c>
      <c r="G9523" t="s">
        <v>19</v>
      </c>
      <c r="H9523" s="15">
        <v>41859</v>
      </c>
      <c r="I9523" s="15">
        <v>41859</v>
      </c>
      <c r="J9523" t="s">
        <v>14</v>
      </c>
      <c r="K9523" t="s">
        <v>15</v>
      </c>
      <c r="L9523">
        <f>Table1[[#This Row],[Date resolved]]-Table1[[#This Row],[Date received]]</f>
        <v>0</v>
      </c>
      <c r="M9523">
        <f>YEAR(Table1[[#This Row],[Date received]])</f>
        <v>2014</v>
      </c>
      <c r="N9523" t="str">
        <f>_xlfn.CONCAT("Q",_xlfn.CEILING.MATH(MONTH(Table1[[#This Row],[Date received]])/3))</f>
        <v>Q3</v>
      </c>
    </row>
    <row r="9524" spans="1:14" x14ac:dyDescent="0.3">
      <c r="A9524">
        <v>380497</v>
      </c>
      <c r="B9524" t="s">
        <v>30</v>
      </c>
      <c r="C9524" t="s">
        <v>26</v>
      </c>
      <c r="D9524" t="s">
        <v>27</v>
      </c>
      <c r="E9524" t="s">
        <v>18</v>
      </c>
      <c r="F9524" t="str">
        <f>_xlfn.XLOOKUP(E9524,State_Code_Name!$C$2:$C$52,State_Code_Name!$B$2:$B$52)</f>
        <v>California</v>
      </c>
      <c r="G9524" t="s">
        <v>19</v>
      </c>
      <c r="H9524" s="15">
        <v>41375</v>
      </c>
      <c r="I9524" s="15">
        <v>41376</v>
      </c>
      <c r="J9524" t="s">
        <v>14</v>
      </c>
      <c r="K9524" t="s">
        <v>14</v>
      </c>
      <c r="L9524">
        <f>Table1[[#This Row],[Date resolved]]-Table1[[#This Row],[Date received]]</f>
        <v>1</v>
      </c>
      <c r="M9524">
        <f>YEAR(Table1[[#This Row],[Date received]])</f>
        <v>2013</v>
      </c>
      <c r="N9524" t="str">
        <f>_xlfn.CONCAT("Q",_xlfn.CEILING.MATH(MONTH(Table1[[#This Row],[Date received]])/3))</f>
        <v>Q2</v>
      </c>
    </row>
    <row r="9525" spans="1:14" x14ac:dyDescent="0.3">
      <c r="A9525">
        <v>1775354</v>
      </c>
      <c r="B9525" t="s">
        <v>43</v>
      </c>
      <c r="C9525" t="s">
        <v>9</v>
      </c>
      <c r="D9525" t="s">
        <v>10</v>
      </c>
      <c r="E9525" t="s">
        <v>70</v>
      </c>
      <c r="F9525" t="str">
        <f>_xlfn.XLOOKUP(E9525,State_Code_Name!$C$2:$C$52,State_Code_Name!$B$2:$B$52)</f>
        <v>Massachusetts</v>
      </c>
      <c r="G9525" t="s">
        <v>13</v>
      </c>
      <c r="H9525" s="15">
        <v>42405</v>
      </c>
      <c r="I9525" s="15">
        <v>42408</v>
      </c>
      <c r="J9525" t="s">
        <v>14</v>
      </c>
      <c r="K9525" t="s">
        <v>15</v>
      </c>
      <c r="L9525">
        <f>Table1[[#This Row],[Date resolved]]-Table1[[#This Row],[Date received]]</f>
        <v>3</v>
      </c>
      <c r="M9525">
        <f>YEAR(Table1[[#This Row],[Date received]])</f>
        <v>2016</v>
      </c>
      <c r="N9525" t="str">
        <f>_xlfn.CONCAT("Q",_xlfn.CEILING.MATH(MONTH(Table1[[#This Row],[Date received]])/3))</f>
        <v>Q1</v>
      </c>
    </row>
    <row r="9526" spans="1:14" x14ac:dyDescent="0.3">
      <c r="A9526">
        <v>1695911</v>
      </c>
      <c r="B9526" t="s">
        <v>355</v>
      </c>
      <c r="C9526" t="s">
        <v>32</v>
      </c>
      <c r="D9526" t="s">
        <v>44</v>
      </c>
      <c r="E9526" t="s">
        <v>46</v>
      </c>
      <c r="F9526" t="str">
        <f>_xlfn.XLOOKUP(E9526,State_Code_Name!$C$2:$C$52,State_Code_Name!$B$2:$B$52)</f>
        <v>Pennsylvania</v>
      </c>
      <c r="G9526" t="s">
        <v>305</v>
      </c>
      <c r="H9526" s="15">
        <v>42352</v>
      </c>
      <c r="I9526" s="15">
        <v>42354</v>
      </c>
      <c r="J9526" t="s">
        <v>14</v>
      </c>
      <c r="K9526" t="s">
        <v>15</v>
      </c>
      <c r="L9526">
        <f>Table1[[#This Row],[Date resolved]]-Table1[[#This Row],[Date received]]</f>
        <v>2</v>
      </c>
      <c r="M9526">
        <f>YEAR(Table1[[#This Row],[Date received]])</f>
        <v>2015</v>
      </c>
      <c r="N9526" t="str">
        <f>_xlfn.CONCAT("Q",_xlfn.CEILING.MATH(MONTH(Table1[[#This Row],[Date received]])/3))</f>
        <v>Q4</v>
      </c>
    </row>
    <row r="9527" spans="1:14" x14ac:dyDescent="0.3">
      <c r="A9527">
        <v>2126404</v>
      </c>
      <c r="B9527" t="s">
        <v>63</v>
      </c>
      <c r="C9527" t="s">
        <v>61</v>
      </c>
      <c r="D9527" t="s">
        <v>459</v>
      </c>
      <c r="E9527" t="s">
        <v>29</v>
      </c>
      <c r="F9527" t="str">
        <f>_xlfn.XLOOKUP(E9527,State_Code_Name!$C$2:$C$52,State_Code_Name!$B$2:$B$52)</f>
        <v>Connecticut</v>
      </c>
      <c r="G9527" t="s">
        <v>19</v>
      </c>
      <c r="H9527" s="15">
        <v>42635</v>
      </c>
      <c r="I9527" s="15">
        <v>42635</v>
      </c>
      <c r="J9527" t="s">
        <v>14</v>
      </c>
      <c r="K9527" t="s">
        <v>14</v>
      </c>
      <c r="L9527">
        <f>Table1[[#This Row],[Date resolved]]-Table1[[#This Row],[Date received]]</f>
        <v>0</v>
      </c>
      <c r="M9527">
        <f>YEAR(Table1[[#This Row],[Date received]])</f>
        <v>2016</v>
      </c>
      <c r="N9527" t="str">
        <f>_xlfn.CONCAT("Q",_xlfn.CEILING.MATH(MONTH(Table1[[#This Row],[Date received]])/3))</f>
        <v>Q3</v>
      </c>
    </row>
    <row r="9528" spans="1:14" x14ac:dyDescent="0.3">
      <c r="A9528">
        <v>1922142</v>
      </c>
      <c r="B9528" t="s">
        <v>38</v>
      </c>
      <c r="C9528" t="s">
        <v>16</v>
      </c>
      <c r="D9528" t="s">
        <v>20</v>
      </c>
      <c r="E9528" t="s">
        <v>22</v>
      </c>
      <c r="F9528" t="str">
        <f>_xlfn.XLOOKUP(E9528,State_Code_Name!$C$2:$C$52,State_Code_Name!$B$2:$B$52)</f>
        <v>New York</v>
      </c>
      <c r="G9528" t="s">
        <v>19</v>
      </c>
      <c r="H9528" s="15">
        <v>42502</v>
      </c>
      <c r="I9528" s="15">
        <v>42502</v>
      </c>
      <c r="J9528" t="s">
        <v>14</v>
      </c>
      <c r="K9528" t="s">
        <v>15</v>
      </c>
      <c r="L9528">
        <f>Table1[[#This Row],[Date resolved]]-Table1[[#This Row],[Date received]]</f>
        <v>0</v>
      </c>
      <c r="M9528">
        <f>YEAR(Table1[[#This Row],[Date received]])</f>
        <v>2016</v>
      </c>
      <c r="N9528" t="str">
        <f>_xlfn.CONCAT("Q",_xlfn.CEILING.MATH(MONTH(Table1[[#This Row],[Date received]])/3))</f>
        <v>Q2</v>
      </c>
    </row>
    <row r="9529" spans="1:14" x14ac:dyDescent="0.3">
      <c r="A9529">
        <v>1977425</v>
      </c>
      <c r="B9529" t="s">
        <v>95</v>
      </c>
      <c r="C9529" t="s">
        <v>16</v>
      </c>
      <c r="D9529" t="s">
        <v>20</v>
      </c>
      <c r="E9529" t="s">
        <v>101</v>
      </c>
      <c r="F9529" t="str">
        <f>_xlfn.XLOOKUP(E9529,State_Code_Name!$C$2:$C$52,State_Code_Name!$B$2:$B$52)</f>
        <v>Delaware</v>
      </c>
      <c r="G9529" t="s">
        <v>19</v>
      </c>
      <c r="H9529" s="15">
        <v>42542</v>
      </c>
      <c r="I9529" s="15">
        <v>42542</v>
      </c>
      <c r="J9529" t="s">
        <v>14</v>
      </c>
      <c r="K9529" t="s">
        <v>15</v>
      </c>
      <c r="L9529">
        <f>Table1[[#This Row],[Date resolved]]-Table1[[#This Row],[Date received]]</f>
        <v>0</v>
      </c>
      <c r="M9529">
        <f>YEAR(Table1[[#This Row],[Date received]])</f>
        <v>2016</v>
      </c>
      <c r="N9529" t="str">
        <f>_xlfn.CONCAT("Q",_xlfn.CEILING.MATH(MONTH(Table1[[#This Row],[Date received]])/3))</f>
        <v>Q2</v>
      </c>
    </row>
    <row r="9530" spans="1:14" x14ac:dyDescent="0.3">
      <c r="A9530">
        <v>264093</v>
      </c>
      <c r="B9530" t="s">
        <v>38</v>
      </c>
      <c r="C9530" t="s">
        <v>36</v>
      </c>
      <c r="D9530" t="s">
        <v>99</v>
      </c>
      <c r="E9530" t="s">
        <v>638</v>
      </c>
      <c r="F9530" t="e">
        <f>_xlfn.XLOOKUP(E9530,State_Code_Name!$C$2:$C$52,State_Code_Name!$B$2:$B$52)</f>
        <v>#N/A</v>
      </c>
      <c r="G9530" t="s">
        <v>19</v>
      </c>
      <c r="H9530" s="15">
        <v>41299</v>
      </c>
      <c r="I9530" s="15">
        <v>41299</v>
      </c>
      <c r="J9530" t="s">
        <v>14</v>
      </c>
      <c r="K9530" t="s">
        <v>14</v>
      </c>
      <c r="L9530">
        <f>Table1[[#This Row],[Date resolved]]-Table1[[#This Row],[Date received]]</f>
        <v>0</v>
      </c>
      <c r="M9530">
        <f>YEAR(Table1[[#This Row],[Date received]])</f>
        <v>2013</v>
      </c>
      <c r="N9530" t="str">
        <f>_xlfn.CONCAT("Q",_xlfn.CEILING.MATH(MONTH(Table1[[#This Row],[Date received]])/3))</f>
        <v>Q1</v>
      </c>
    </row>
    <row r="9531" spans="1:14" x14ac:dyDescent="0.3">
      <c r="A9531">
        <v>318336</v>
      </c>
      <c r="B9531" t="s">
        <v>54</v>
      </c>
      <c r="C9531" t="s">
        <v>52</v>
      </c>
      <c r="D9531" t="s">
        <v>53</v>
      </c>
      <c r="E9531" t="s">
        <v>35</v>
      </c>
      <c r="F9531" t="str">
        <f>_xlfn.XLOOKUP(E9531,State_Code_Name!$C$2:$C$52,State_Code_Name!$B$2:$B$52)</f>
        <v>Florida</v>
      </c>
      <c r="G9531" t="s">
        <v>19</v>
      </c>
      <c r="H9531" s="15">
        <v>41320</v>
      </c>
      <c r="I9531" s="15">
        <v>41320</v>
      </c>
      <c r="J9531" t="s">
        <v>14</v>
      </c>
      <c r="K9531" t="s">
        <v>15</v>
      </c>
      <c r="L9531">
        <f>Table1[[#This Row],[Date resolved]]-Table1[[#This Row],[Date received]]</f>
        <v>0</v>
      </c>
      <c r="M9531">
        <f>YEAR(Table1[[#This Row],[Date received]])</f>
        <v>2013</v>
      </c>
      <c r="N9531" t="str">
        <f>_xlfn.CONCAT("Q",_xlfn.CEILING.MATH(MONTH(Table1[[#This Row],[Date received]])/3))</f>
        <v>Q1</v>
      </c>
    </row>
    <row r="9532" spans="1:14" x14ac:dyDescent="0.3">
      <c r="A9532">
        <v>1441331</v>
      </c>
      <c r="B9532" t="s">
        <v>906</v>
      </c>
      <c r="C9532" t="s">
        <v>32</v>
      </c>
      <c r="D9532" t="s">
        <v>41</v>
      </c>
      <c r="E9532" t="s">
        <v>98</v>
      </c>
      <c r="F9532" t="str">
        <f>_xlfn.XLOOKUP(E9532,State_Code_Name!$C$2:$C$52,State_Code_Name!$B$2:$B$52)</f>
        <v>Colorado</v>
      </c>
      <c r="G9532" t="s">
        <v>19</v>
      </c>
      <c r="H9532" s="15">
        <v>42182</v>
      </c>
      <c r="I9532" s="15">
        <v>42193</v>
      </c>
      <c r="J9532" t="s">
        <v>14</v>
      </c>
      <c r="K9532" t="s">
        <v>14</v>
      </c>
      <c r="L9532">
        <f>Table1[[#This Row],[Date resolved]]-Table1[[#This Row],[Date received]]</f>
        <v>11</v>
      </c>
      <c r="M9532">
        <f>YEAR(Table1[[#This Row],[Date received]])</f>
        <v>2015</v>
      </c>
      <c r="N9532" t="str">
        <f>_xlfn.CONCAT("Q",_xlfn.CEILING.MATH(MONTH(Table1[[#This Row],[Date received]])/3))</f>
        <v>Q2</v>
      </c>
    </row>
    <row r="9533" spans="1:14" x14ac:dyDescent="0.3">
      <c r="A9533">
        <v>1507905</v>
      </c>
      <c r="B9533" t="s">
        <v>69</v>
      </c>
      <c r="C9533" t="s">
        <v>26</v>
      </c>
      <c r="D9533" t="s">
        <v>27</v>
      </c>
      <c r="E9533" t="s">
        <v>39</v>
      </c>
      <c r="F9533" t="str">
        <f>_xlfn.XLOOKUP(E9533,State_Code_Name!$C$2:$C$52,State_Code_Name!$B$2:$B$52)</f>
        <v>Ohio</v>
      </c>
      <c r="G9533" t="s">
        <v>19</v>
      </c>
      <c r="H9533" s="15">
        <v>42223</v>
      </c>
      <c r="I9533" s="15">
        <v>42223</v>
      </c>
      <c r="J9533" t="s">
        <v>14</v>
      </c>
      <c r="K9533" t="s">
        <v>15</v>
      </c>
      <c r="L9533">
        <f>Table1[[#This Row],[Date resolved]]-Table1[[#This Row],[Date received]]</f>
        <v>0</v>
      </c>
      <c r="M9533">
        <f>YEAR(Table1[[#This Row],[Date received]])</f>
        <v>2015</v>
      </c>
      <c r="N9533" t="str">
        <f>_xlfn.CONCAT("Q",_xlfn.CEILING.MATH(MONTH(Table1[[#This Row],[Date received]])/3))</f>
        <v>Q3</v>
      </c>
    </row>
    <row r="9534" spans="1:14" x14ac:dyDescent="0.3">
      <c r="A9534">
        <v>1549644</v>
      </c>
      <c r="B9534" t="s">
        <v>43</v>
      </c>
      <c r="C9534" t="s">
        <v>26</v>
      </c>
      <c r="D9534" t="s">
        <v>159</v>
      </c>
      <c r="E9534" t="s">
        <v>66</v>
      </c>
      <c r="F9534" t="str">
        <f>_xlfn.XLOOKUP(E9534,State_Code_Name!$C$2:$C$52,State_Code_Name!$B$2:$B$52)</f>
        <v>Michigan</v>
      </c>
      <c r="G9534" t="s">
        <v>305</v>
      </c>
      <c r="H9534" s="15">
        <v>42249</v>
      </c>
      <c r="I9534" s="15">
        <v>42251</v>
      </c>
      <c r="J9534" t="s">
        <v>14</v>
      </c>
      <c r="K9534" t="s">
        <v>14</v>
      </c>
      <c r="L9534">
        <f>Table1[[#This Row],[Date resolved]]-Table1[[#This Row],[Date received]]</f>
        <v>2</v>
      </c>
      <c r="M9534">
        <f>YEAR(Table1[[#This Row],[Date received]])</f>
        <v>2015</v>
      </c>
      <c r="N9534" t="str">
        <f>_xlfn.CONCAT("Q",_xlfn.CEILING.MATH(MONTH(Table1[[#This Row],[Date received]])/3))</f>
        <v>Q3</v>
      </c>
    </row>
    <row r="9535" spans="1:14" x14ac:dyDescent="0.3">
      <c r="A9535">
        <v>1878487</v>
      </c>
      <c r="B9535" t="s">
        <v>54</v>
      </c>
      <c r="C9535" t="s">
        <v>52</v>
      </c>
      <c r="D9535" t="s">
        <v>103</v>
      </c>
      <c r="E9535" t="s">
        <v>18</v>
      </c>
      <c r="F9535" t="str">
        <f>_xlfn.XLOOKUP(E9535,State_Code_Name!$C$2:$C$52,State_Code_Name!$B$2:$B$52)</f>
        <v>California</v>
      </c>
      <c r="G9535" t="s">
        <v>19</v>
      </c>
      <c r="H9535" s="15">
        <v>42473</v>
      </c>
      <c r="I9535" s="15">
        <v>42473</v>
      </c>
      <c r="J9535" t="s">
        <v>14</v>
      </c>
      <c r="K9535" t="s">
        <v>15</v>
      </c>
      <c r="L9535">
        <f>Table1[[#This Row],[Date resolved]]-Table1[[#This Row],[Date received]]</f>
        <v>0</v>
      </c>
      <c r="M9535">
        <f>YEAR(Table1[[#This Row],[Date received]])</f>
        <v>2016</v>
      </c>
      <c r="N9535" t="str">
        <f>_xlfn.CONCAT("Q",_xlfn.CEILING.MATH(MONTH(Table1[[#This Row],[Date received]])/3))</f>
        <v>Q2</v>
      </c>
    </row>
    <row r="9536" spans="1:14" x14ac:dyDescent="0.3">
      <c r="A9536">
        <v>605745</v>
      </c>
      <c r="B9536" t="s">
        <v>256</v>
      </c>
      <c r="C9536" t="s">
        <v>26</v>
      </c>
      <c r="D9536" t="s">
        <v>27</v>
      </c>
      <c r="E9536" t="s">
        <v>35</v>
      </c>
      <c r="F9536" t="str">
        <f>_xlfn.XLOOKUP(E9536,State_Code_Name!$C$2:$C$52,State_Code_Name!$B$2:$B$52)</f>
        <v>Florida</v>
      </c>
      <c r="G9536" t="s">
        <v>19</v>
      </c>
      <c r="H9536" s="15">
        <v>41598</v>
      </c>
      <c r="I9536" s="15">
        <v>41604</v>
      </c>
      <c r="J9536" t="s">
        <v>14</v>
      </c>
      <c r="K9536" t="s">
        <v>14</v>
      </c>
      <c r="L9536">
        <f>Table1[[#This Row],[Date resolved]]-Table1[[#This Row],[Date received]]</f>
        <v>6</v>
      </c>
      <c r="M9536">
        <f>YEAR(Table1[[#This Row],[Date received]])</f>
        <v>2013</v>
      </c>
      <c r="N9536" t="str">
        <f>_xlfn.CONCAT("Q",_xlfn.CEILING.MATH(MONTH(Table1[[#This Row],[Date received]])/3))</f>
        <v>Q4</v>
      </c>
    </row>
    <row r="9537" spans="1:14" x14ac:dyDescent="0.3">
      <c r="A9537">
        <v>1528108</v>
      </c>
      <c r="B9537" t="s">
        <v>229</v>
      </c>
      <c r="C9537" t="s">
        <v>26</v>
      </c>
      <c r="D9537" t="s">
        <v>27</v>
      </c>
      <c r="E9537" t="s">
        <v>31</v>
      </c>
      <c r="F9537" t="str">
        <f>_xlfn.XLOOKUP(E9537,State_Code_Name!$C$2:$C$52,State_Code_Name!$B$2:$B$52)</f>
        <v>Texas</v>
      </c>
      <c r="G9537" t="s">
        <v>19</v>
      </c>
      <c r="H9537" s="15">
        <v>42236</v>
      </c>
      <c r="I9537" s="15">
        <v>42236</v>
      </c>
      <c r="J9537" t="s">
        <v>14</v>
      </c>
      <c r="K9537" t="s">
        <v>15</v>
      </c>
      <c r="L9537">
        <f>Table1[[#This Row],[Date resolved]]-Table1[[#This Row],[Date received]]</f>
        <v>0</v>
      </c>
      <c r="M9537">
        <f>YEAR(Table1[[#This Row],[Date received]])</f>
        <v>2015</v>
      </c>
      <c r="N9537" t="str">
        <f>_xlfn.CONCAT("Q",_xlfn.CEILING.MATH(MONTH(Table1[[#This Row],[Date received]])/3))</f>
        <v>Q3</v>
      </c>
    </row>
    <row r="9538" spans="1:14" x14ac:dyDescent="0.3">
      <c r="A9538">
        <v>2139070</v>
      </c>
      <c r="B9538" t="s">
        <v>38</v>
      </c>
      <c r="C9538" t="s">
        <v>36</v>
      </c>
      <c r="D9538" t="s">
        <v>80</v>
      </c>
      <c r="E9538" t="s">
        <v>12</v>
      </c>
      <c r="F9538" t="str">
        <f>_xlfn.XLOOKUP(E9538,State_Code_Name!$C$2:$C$52,State_Code_Name!$B$2:$B$52)</f>
        <v>Virginia</v>
      </c>
      <c r="G9538" t="s">
        <v>19</v>
      </c>
      <c r="H9538" s="15">
        <v>42642</v>
      </c>
      <c r="I9538" s="15">
        <v>42642</v>
      </c>
      <c r="J9538" t="s">
        <v>14</v>
      </c>
      <c r="K9538" t="s">
        <v>14</v>
      </c>
      <c r="L9538">
        <f>Table1[[#This Row],[Date resolved]]-Table1[[#This Row],[Date received]]</f>
        <v>0</v>
      </c>
      <c r="M9538">
        <f>YEAR(Table1[[#This Row],[Date received]])</f>
        <v>2016</v>
      </c>
      <c r="N9538" t="str">
        <f>_xlfn.CONCAT("Q",_xlfn.CEILING.MATH(MONTH(Table1[[#This Row],[Date received]])/3))</f>
        <v>Q3</v>
      </c>
    </row>
    <row r="9539" spans="1:14" x14ac:dyDescent="0.3">
      <c r="A9539">
        <v>1985903</v>
      </c>
      <c r="B9539" t="s">
        <v>43</v>
      </c>
      <c r="C9539" t="s">
        <v>26</v>
      </c>
      <c r="D9539" t="s">
        <v>27</v>
      </c>
      <c r="E9539" t="s">
        <v>74</v>
      </c>
      <c r="F9539" t="str">
        <f>_xlfn.XLOOKUP(E9539,State_Code_Name!$C$2:$C$52,State_Code_Name!$B$2:$B$52)</f>
        <v>Tennessee</v>
      </c>
      <c r="G9539" t="s">
        <v>19</v>
      </c>
      <c r="H9539" s="15">
        <v>42548</v>
      </c>
      <c r="I9539" s="15">
        <v>42550</v>
      </c>
      <c r="J9539" t="s">
        <v>14</v>
      </c>
      <c r="K9539" t="s">
        <v>15</v>
      </c>
      <c r="L9539">
        <f>Table1[[#This Row],[Date resolved]]-Table1[[#This Row],[Date received]]</f>
        <v>2</v>
      </c>
      <c r="M9539">
        <f>YEAR(Table1[[#This Row],[Date received]])</f>
        <v>2016</v>
      </c>
      <c r="N9539" t="str">
        <f>_xlfn.CONCAT("Q",_xlfn.CEILING.MATH(MONTH(Table1[[#This Row],[Date received]])/3))</f>
        <v>Q2</v>
      </c>
    </row>
    <row r="9540" spans="1:14" x14ac:dyDescent="0.3">
      <c r="A9540">
        <v>1976557</v>
      </c>
      <c r="B9540" t="s">
        <v>81</v>
      </c>
      <c r="C9540" t="s">
        <v>36</v>
      </c>
      <c r="D9540" t="s">
        <v>49</v>
      </c>
      <c r="E9540" t="s">
        <v>22</v>
      </c>
      <c r="F9540" t="str">
        <f>_xlfn.XLOOKUP(E9540,State_Code_Name!$C$2:$C$52,State_Code_Name!$B$2:$B$52)</f>
        <v>New York</v>
      </c>
      <c r="G9540" t="s">
        <v>19</v>
      </c>
      <c r="H9540" s="15">
        <v>42541</v>
      </c>
      <c r="I9540" s="15">
        <v>42542</v>
      </c>
      <c r="J9540" t="s">
        <v>14</v>
      </c>
      <c r="K9540" t="s">
        <v>14</v>
      </c>
      <c r="L9540">
        <f>Table1[[#This Row],[Date resolved]]-Table1[[#This Row],[Date received]]</f>
        <v>1</v>
      </c>
      <c r="M9540">
        <f>YEAR(Table1[[#This Row],[Date received]])</f>
        <v>2016</v>
      </c>
      <c r="N9540" t="str">
        <f>_xlfn.CONCAT("Q",_xlfn.CEILING.MATH(MONTH(Table1[[#This Row],[Date received]])/3))</f>
        <v>Q2</v>
      </c>
    </row>
    <row r="9541" spans="1:14" x14ac:dyDescent="0.3">
      <c r="A9541">
        <v>1507602</v>
      </c>
      <c r="B9541" t="s">
        <v>164</v>
      </c>
      <c r="C9541" t="s">
        <v>9</v>
      </c>
      <c r="D9541" t="s">
        <v>183</v>
      </c>
      <c r="E9541" t="s">
        <v>122</v>
      </c>
      <c r="F9541" t="str">
        <f>_xlfn.XLOOKUP(E9541,State_Code_Name!$C$2:$C$52,State_Code_Name!$B$2:$B$52)</f>
        <v>Maryland</v>
      </c>
      <c r="G9541" t="s">
        <v>19</v>
      </c>
      <c r="H9541" s="15">
        <v>42223</v>
      </c>
      <c r="I9541" s="15">
        <v>42226</v>
      </c>
      <c r="J9541" t="s">
        <v>14</v>
      </c>
      <c r="K9541" t="s">
        <v>15</v>
      </c>
      <c r="L9541">
        <f>Table1[[#This Row],[Date resolved]]-Table1[[#This Row],[Date received]]</f>
        <v>3</v>
      </c>
      <c r="M9541">
        <f>YEAR(Table1[[#This Row],[Date received]])</f>
        <v>2015</v>
      </c>
      <c r="N9541" t="str">
        <f>_xlfn.CONCAT("Q",_xlfn.CEILING.MATH(MONTH(Table1[[#This Row],[Date received]])/3))</f>
        <v>Q3</v>
      </c>
    </row>
    <row r="9542" spans="1:14" x14ac:dyDescent="0.3">
      <c r="A9542">
        <v>1888840</v>
      </c>
      <c r="B9542" t="s">
        <v>54</v>
      </c>
      <c r="C9542" t="s">
        <v>52</v>
      </c>
      <c r="D9542" t="s">
        <v>76</v>
      </c>
      <c r="E9542" t="s">
        <v>79</v>
      </c>
      <c r="F9542" t="str">
        <f>_xlfn.XLOOKUP(E9542,State_Code_Name!$C$2:$C$52,State_Code_Name!$B$2:$B$52)</f>
        <v>Minnesota</v>
      </c>
      <c r="G9542" t="s">
        <v>19</v>
      </c>
      <c r="H9542" s="15">
        <v>42480</v>
      </c>
      <c r="I9542" s="15">
        <v>42486</v>
      </c>
      <c r="J9542" t="s">
        <v>14</v>
      </c>
      <c r="K9542" t="s">
        <v>15</v>
      </c>
      <c r="L9542">
        <f>Table1[[#This Row],[Date resolved]]-Table1[[#This Row],[Date received]]</f>
        <v>6</v>
      </c>
      <c r="M9542">
        <f>YEAR(Table1[[#This Row],[Date received]])</f>
        <v>2016</v>
      </c>
      <c r="N9542" t="str">
        <f>_xlfn.CONCAT("Q",_xlfn.CEILING.MATH(MONTH(Table1[[#This Row],[Date received]])/3))</f>
        <v>Q2</v>
      </c>
    </row>
    <row r="9543" spans="1:14" x14ac:dyDescent="0.3">
      <c r="A9543">
        <v>1434732</v>
      </c>
      <c r="B9543" t="s">
        <v>181</v>
      </c>
      <c r="C9543" t="s">
        <v>32</v>
      </c>
      <c r="D9543" t="s">
        <v>41</v>
      </c>
      <c r="E9543" t="s">
        <v>35</v>
      </c>
      <c r="F9543" t="str">
        <f>_xlfn.XLOOKUP(E9543,State_Code_Name!$C$2:$C$52,State_Code_Name!$B$2:$B$52)</f>
        <v>Florida</v>
      </c>
      <c r="G9543" t="s">
        <v>19</v>
      </c>
      <c r="H9543" s="15">
        <v>42178</v>
      </c>
      <c r="I9543" s="15">
        <v>42229</v>
      </c>
      <c r="J9543" t="s">
        <v>14</v>
      </c>
      <c r="K9543" t="s">
        <v>14</v>
      </c>
      <c r="L9543">
        <f>Table1[[#This Row],[Date resolved]]-Table1[[#This Row],[Date received]]</f>
        <v>51</v>
      </c>
      <c r="M9543">
        <f>YEAR(Table1[[#This Row],[Date received]])</f>
        <v>2015</v>
      </c>
      <c r="N9543" t="str">
        <f>_xlfn.CONCAT("Q",_xlfn.CEILING.MATH(MONTH(Table1[[#This Row],[Date received]])/3))</f>
        <v>Q2</v>
      </c>
    </row>
    <row r="9544" spans="1:14" x14ac:dyDescent="0.3">
      <c r="A9544">
        <v>620588</v>
      </c>
      <c r="B9544" t="s">
        <v>125</v>
      </c>
      <c r="C9544" t="s">
        <v>26</v>
      </c>
      <c r="D9544" t="s">
        <v>27</v>
      </c>
      <c r="E9544" t="s">
        <v>22</v>
      </c>
      <c r="F9544" t="str">
        <f>_xlfn.XLOOKUP(E9544,State_Code_Name!$C$2:$C$52,State_Code_Name!$B$2:$B$52)</f>
        <v>New York</v>
      </c>
      <c r="G9544" t="s">
        <v>305</v>
      </c>
      <c r="H9544" s="15">
        <v>41612</v>
      </c>
      <c r="I9544" s="15">
        <v>41612</v>
      </c>
      <c r="J9544" t="s">
        <v>14</v>
      </c>
      <c r="K9544" t="s">
        <v>15</v>
      </c>
      <c r="L9544">
        <f>Table1[[#This Row],[Date resolved]]-Table1[[#This Row],[Date received]]</f>
        <v>0</v>
      </c>
      <c r="M9544">
        <f>YEAR(Table1[[#This Row],[Date received]])</f>
        <v>2013</v>
      </c>
      <c r="N9544" t="str">
        <f>_xlfn.CONCAT("Q",_xlfn.CEILING.MATH(MONTH(Table1[[#This Row],[Date received]])/3))</f>
        <v>Q4</v>
      </c>
    </row>
    <row r="9545" spans="1:14" x14ac:dyDescent="0.3">
      <c r="A9545">
        <v>346841</v>
      </c>
      <c r="B9545" t="s">
        <v>81</v>
      </c>
      <c r="C9545" t="s">
        <v>36</v>
      </c>
      <c r="D9545" t="s">
        <v>80</v>
      </c>
      <c r="E9545" t="s">
        <v>35</v>
      </c>
      <c r="F9545" t="str">
        <f>_xlfn.XLOOKUP(E9545,State_Code_Name!$C$2:$C$52,State_Code_Name!$B$2:$B$52)</f>
        <v>Florida</v>
      </c>
      <c r="G9545" t="s">
        <v>57</v>
      </c>
      <c r="H9545" s="15">
        <v>41342</v>
      </c>
      <c r="I9545" s="15">
        <v>41344</v>
      </c>
      <c r="J9545" t="s">
        <v>14</v>
      </c>
      <c r="K9545" t="s">
        <v>14</v>
      </c>
      <c r="L9545">
        <f>Table1[[#This Row],[Date resolved]]-Table1[[#This Row],[Date received]]</f>
        <v>2</v>
      </c>
      <c r="M9545">
        <f>YEAR(Table1[[#This Row],[Date received]])</f>
        <v>2013</v>
      </c>
      <c r="N9545" t="str">
        <f>_xlfn.CONCAT("Q",_xlfn.CEILING.MATH(MONTH(Table1[[#This Row],[Date received]])/3))</f>
        <v>Q1</v>
      </c>
    </row>
    <row r="9546" spans="1:14" x14ac:dyDescent="0.3">
      <c r="A9546">
        <v>832284</v>
      </c>
      <c r="B9546" t="s">
        <v>43</v>
      </c>
      <c r="C9546" t="s">
        <v>36</v>
      </c>
      <c r="D9546" t="s">
        <v>49</v>
      </c>
      <c r="E9546" t="s">
        <v>77</v>
      </c>
      <c r="F9546" t="str">
        <f>_xlfn.XLOOKUP(E9546,State_Code_Name!$C$2:$C$52,State_Code_Name!$B$2:$B$52)</f>
        <v>Missouri</v>
      </c>
      <c r="G9546" t="s">
        <v>19</v>
      </c>
      <c r="H9546" s="15">
        <v>41759</v>
      </c>
      <c r="I9546" s="15">
        <v>41759</v>
      </c>
      <c r="J9546" t="s">
        <v>14</v>
      </c>
      <c r="K9546" t="s">
        <v>14</v>
      </c>
      <c r="L9546">
        <f>Table1[[#This Row],[Date resolved]]-Table1[[#This Row],[Date received]]</f>
        <v>0</v>
      </c>
      <c r="M9546">
        <f>YEAR(Table1[[#This Row],[Date received]])</f>
        <v>2014</v>
      </c>
      <c r="N9546" t="str">
        <f>_xlfn.CONCAT("Q",_xlfn.CEILING.MATH(MONTH(Table1[[#This Row],[Date received]])/3))</f>
        <v>Q2</v>
      </c>
    </row>
    <row r="9547" spans="1:14" x14ac:dyDescent="0.3">
      <c r="A9547">
        <v>907340</v>
      </c>
      <c r="B9547" t="s">
        <v>270</v>
      </c>
      <c r="C9547" t="s">
        <v>32</v>
      </c>
      <c r="D9547" t="s">
        <v>104</v>
      </c>
      <c r="E9547" t="s">
        <v>48</v>
      </c>
      <c r="F9547" t="str">
        <f>_xlfn.XLOOKUP(E9547,State_Code_Name!$C$2:$C$52,State_Code_Name!$B$2:$B$52)</f>
        <v>New Jersey</v>
      </c>
      <c r="G9547" t="s">
        <v>19</v>
      </c>
      <c r="H9547" s="15">
        <v>41813</v>
      </c>
      <c r="I9547" s="15">
        <v>41813</v>
      </c>
      <c r="J9547" t="s">
        <v>14</v>
      </c>
      <c r="K9547" t="s">
        <v>14</v>
      </c>
      <c r="L9547">
        <f>Table1[[#This Row],[Date resolved]]-Table1[[#This Row],[Date received]]</f>
        <v>0</v>
      </c>
      <c r="M9547">
        <f>YEAR(Table1[[#This Row],[Date received]])</f>
        <v>2014</v>
      </c>
      <c r="N9547" t="str">
        <f>_xlfn.CONCAT("Q",_xlfn.CEILING.MATH(MONTH(Table1[[#This Row],[Date received]])/3))</f>
        <v>Q2</v>
      </c>
    </row>
    <row r="9548" spans="1:14" x14ac:dyDescent="0.3">
      <c r="A9548">
        <v>944904</v>
      </c>
      <c r="B9548" t="s">
        <v>181</v>
      </c>
      <c r="C9548" t="s">
        <v>32</v>
      </c>
      <c r="D9548" t="s">
        <v>161</v>
      </c>
      <c r="E9548" t="s">
        <v>31</v>
      </c>
      <c r="F9548" t="str">
        <f>_xlfn.XLOOKUP(E9548,State_Code_Name!$C$2:$C$52,State_Code_Name!$B$2:$B$52)</f>
        <v>Texas</v>
      </c>
      <c r="G9548" t="s">
        <v>19</v>
      </c>
      <c r="H9548" s="15">
        <v>41840</v>
      </c>
      <c r="I9548" s="15">
        <v>41840</v>
      </c>
      <c r="J9548" t="s">
        <v>14</v>
      </c>
      <c r="K9548" t="s">
        <v>14</v>
      </c>
      <c r="L9548">
        <f>Table1[[#This Row],[Date resolved]]-Table1[[#This Row],[Date received]]</f>
        <v>0</v>
      </c>
      <c r="M9548">
        <f>YEAR(Table1[[#This Row],[Date received]])</f>
        <v>2014</v>
      </c>
      <c r="N9548" t="str">
        <f>_xlfn.CONCAT("Q",_xlfn.CEILING.MATH(MONTH(Table1[[#This Row],[Date received]])/3))</f>
        <v>Q3</v>
      </c>
    </row>
    <row r="9549" spans="1:14" x14ac:dyDescent="0.3">
      <c r="A9549">
        <v>832682</v>
      </c>
      <c r="B9549" t="s">
        <v>758</v>
      </c>
      <c r="C9549" t="s">
        <v>32</v>
      </c>
      <c r="D9549" t="s">
        <v>116</v>
      </c>
      <c r="E9549" t="s">
        <v>66</v>
      </c>
      <c r="F9549" t="str">
        <f>_xlfn.XLOOKUP(E9549,State_Code_Name!$C$2:$C$52,State_Code_Name!$B$2:$B$52)</f>
        <v>Michigan</v>
      </c>
      <c r="G9549" t="s">
        <v>19</v>
      </c>
      <c r="H9549" s="15">
        <v>41759</v>
      </c>
      <c r="I9549" s="15">
        <v>41780</v>
      </c>
      <c r="J9549" t="s">
        <v>14</v>
      </c>
      <c r="K9549" t="s">
        <v>15</v>
      </c>
      <c r="L9549">
        <f>Table1[[#This Row],[Date resolved]]-Table1[[#This Row],[Date received]]</f>
        <v>21</v>
      </c>
      <c r="M9549">
        <f>YEAR(Table1[[#This Row],[Date received]])</f>
        <v>2014</v>
      </c>
      <c r="N9549" t="str">
        <f>_xlfn.CONCAT("Q",_xlfn.CEILING.MATH(MONTH(Table1[[#This Row],[Date received]])/3))</f>
        <v>Q2</v>
      </c>
    </row>
    <row r="9550" spans="1:14" x14ac:dyDescent="0.3">
      <c r="A9550">
        <v>410546</v>
      </c>
      <c r="B9550" t="s">
        <v>11</v>
      </c>
      <c r="C9550" t="s">
        <v>16</v>
      </c>
      <c r="D9550" t="s">
        <v>20</v>
      </c>
      <c r="E9550" t="s">
        <v>122</v>
      </c>
      <c r="F9550" t="str">
        <f>_xlfn.XLOOKUP(E9550,State_Code_Name!$C$2:$C$52,State_Code_Name!$B$2:$B$52)</f>
        <v>Maryland</v>
      </c>
      <c r="G9550" t="s">
        <v>13</v>
      </c>
      <c r="H9550" s="15">
        <v>41411</v>
      </c>
      <c r="I9550" s="15">
        <v>41414</v>
      </c>
      <c r="J9550" t="s">
        <v>14</v>
      </c>
      <c r="K9550" t="s">
        <v>15</v>
      </c>
      <c r="L9550">
        <f>Table1[[#This Row],[Date resolved]]-Table1[[#This Row],[Date received]]</f>
        <v>3</v>
      </c>
      <c r="M9550">
        <f>YEAR(Table1[[#This Row],[Date received]])</f>
        <v>2013</v>
      </c>
      <c r="N9550" t="str">
        <f>_xlfn.CONCAT("Q",_xlfn.CEILING.MATH(MONTH(Table1[[#This Row],[Date received]])/3))</f>
        <v>Q2</v>
      </c>
    </row>
    <row r="9551" spans="1:14" x14ac:dyDescent="0.3">
      <c r="A9551">
        <v>433680</v>
      </c>
      <c r="B9551" t="s">
        <v>97</v>
      </c>
      <c r="C9551" t="s">
        <v>52</v>
      </c>
      <c r="D9551" t="s">
        <v>103</v>
      </c>
      <c r="E9551" t="s">
        <v>46</v>
      </c>
      <c r="F9551" t="str">
        <f>_xlfn.XLOOKUP(E9551,State_Code_Name!$C$2:$C$52,State_Code_Name!$B$2:$B$52)</f>
        <v>Pennsylvania</v>
      </c>
      <c r="G9551" t="s">
        <v>19</v>
      </c>
      <c r="H9551" s="15">
        <v>41440</v>
      </c>
      <c r="I9551" s="15">
        <v>41442</v>
      </c>
      <c r="J9551" t="s">
        <v>14</v>
      </c>
      <c r="K9551" t="s">
        <v>15</v>
      </c>
      <c r="L9551">
        <f>Table1[[#This Row],[Date resolved]]-Table1[[#This Row],[Date received]]</f>
        <v>2</v>
      </c>
      <c r="M9551">
        <f>YEAR(Table1[[#This Row],[Date received]])</f>
        <v>2013</v>
      </c>
      <c r="N9551" t="str">
        <f>_xlfn.CONCAT("Q",_xlfn.CEILING.MATH(MONTH(Table1[[#This Row],[Date received]])/3))</f>
        <v>Q2</v>
      </c>
    </row>
    <row r="9552" spans="1:14" x14ac:dyDescent="0.3">
      <c r="A9552">
        <v>346872</v>
      </c>
      <c r="B9552" t="s">
        <v>97</v>
      </c>
      <c r="C9552" t="s">
        <v>52</v>
      </c>
      <c r="D9552" t="s">
        <v>103</v>
      </c>
      <c r="E9552" t="s">
        <v>114</v>
      </c>
      <c r="F9552" t="str">
        <f>_xlfn.XLOOKUP(E9552,State_Code_Name!$C$2:$C$52,State_Code_Name!$B$2:$B$52)</f>
        <v>South Carolina</v>
      </c>
      <c r="G9552" t="s">
        <v>19</v>
      </c>
      <c r="H9552" s="15">
        <v>41341</v>
      </c>
      <c r="I9552" s="15">
        <v>41344</v>
      </c>
      <c r="J9552" t="s">
        <v>14</v>
      </c>
      <c r="K9552" t="s">
        <v>15</v>
      </c>
      <c r="L9552">
        <f>Table1[[#This Row],[Date resolved]]-Table1[[#This Row],[Date received]]</f>
        <v>3</v>
      </c>
      <c r="M9552">
        <f>YEAR(Table1[[#This Row],[Date received]])</f>
        <v>2013</v>
      </c>
      <c r="N9552" t="str">
        <f>_xlfn.CONCAT("Q",_xlfn.CEILING.MATH(MONTH(Table1[[#This Row],[Date received]])/3))</f>
        <v>Q1</v>
      </c>
    </row>
    <row r="9553" spans="1:14" x14ac:dyDescent="0.3">
      <c r="A9553">
        <v>591356</v>
      </c>
      <c r="B9553" t="s">
        <v>11</v>
      </c>
      <c r="C9553" t="s">
        <v>26</v>
      </c>
      <c r="D9553" t="s">
        <v>27</v>
      </c>
      <c r="E9553" t="s">
        <v>25</v>
      </c>
      <c r="F9553" t="str">
        <f>_xlfn.XLOOKUP(E9553,State_Code_Name!$C$2:$C$52,State_Code_Name!$B$2:$B$52)</f>
        <v>Georgia</v>
      </c>
      <c r="G9553" t="s">
        <v>305</v>
      </c>
      <c r="H9553" s="15">
        <v>41586</v>
      </c>
      <c r="I9553" s="15">
        <v>41591</v>
      </c>
      <c r="J9553" t="s">
        <v>14</v>
      </c>
      <c r="K9553" t="s">
        <v>15</v>
      </c>
      <c r="L9553">
        <f>Table1[[#This Row],[Date resolved]]-Table1[[#This Row],[Date received]]</f>
        <v>5</v>
      </c>
      <c r="M9553">
        <f>YEAR(Table1[[#This Row],[Date received]])</f>
        <v>2013</v>
      </c>
      <c r="N9553" t="str">
        <f>_xlfn.CONCAT("Q",_xlfn.CEILING.MATH(MONTH(Table1[[#This Row],[Date received]])/3))</f>
        <v>Q4</v>
      </c>
    </row>
    <row r="9554" spans="1:14" x14ac:dyDescent="0.3">
      <c r="A9554">
        <v>224817</v>
      </c>
      <c r="B9554" t="s">
        <v>58</v>
      </c>
      <c r="C9554" t="s">
        <v>16</v>
      </c>
      <c r="D9554" t="s">
        <v>24</v>
      </c>
      <c r="E9554" t="s">
        <v>18</v>
      </c>
      <c r="F9554" t="str">
        <f>_xlfn.XLOOKUP(E9554,State_Code_Name!$C$2:$C$52,State_Code_Name!$B$2:$B$52)</f>
        <v>California</v>
      </c>
      <c r="G9554" t="s">
        <v>13</v>
      </c>
      <c r="H9554" s="15">
        <v>41282</v>
      </c>
      <c r="I9554" s="15">
        <v>41282</v>
      </c>
      <c r="J9554" t="s">
        <v>14</v>
      </c>
      <c r="K9554" t="s">
        <v>15</v>
      </c>
      <c r="L9554">
        <f>Table1[[#This Row],[Date resolved]]-Table1[[#This Row],[Date received]]</f>
        <v>0</v>
      </c>
      <c r="M9554">
        <f>YEAR(Table1[[#This Row],[Date received]])</f>
        <v>2013</v>
      </c>
      <c r="N9554" t="str">
        <f>_xlfn.CONCAT("Q",_xlfn.CEILING.MATH(MONTH(Table1[[#This Row],[Date received]])/3))</f>
        <v>Q1</v>
      </c>
    </row>
    <row r="9555" spans="1:14" x14ac:dyDescent="0.3">
      <c r="A9555">
        <v>1603059</v>
      </c>
      <c r="B9555" t="s">
        <v>11</v>
      </c>
      <c r="C9555" t="s">
        <v>26</v>
      </c>
      <c r="D9555" t="s">
        <v>27</v>
      </c>
      <c r="E9555" t="s">
        <v>100</v>
      </c>
      <c r="F9555" t="str">
        <f>_xlfn.XLOOKUP(E9555,State_Code_Name!$C$2:$C$52,State_Code_Name!$B$2:$B$52)</f>
        <v>Arizona</v>
      </c>
      <c r="G9555" t="s">
        <v>19</v>
      </c>
      <c r="H9555" s="15">
        <v>42289</v>
      </c>
      <c r="I9555" s="15">
        <v>42289</v>
      </c>
      <c r="J9555" t="s">
        <v>14</v>
      </c>
      <c r="K9555" t="s">
        <v>15</v>
      </c>
      <c r="L9555">
        <f>Table1[[#This Row],[Date resolved]]-Table1[[#This Row],[Date received]]</f>
        <v>0</v>
      </c>
      <c r="M9555">
        <f>YEAR(Table1[[#This Row],[Date received]])</f>
        <v>2015</v>
      </c>
      <c r="N9555" t="str">
        <f>_xlfn.CONCAT("Q",_xlfn.CEILING.MATH(MONTH(Table1[[#This Row],[Date received]])/3))</f>
        <v>Q4</v>
      </c>
    </row>
    <row r="9556" spans="1:14" x14ac:dyDescent="0.3">
      <c r="A9556">
        <v>1129422</v>
      </c>
      <c r="B9556" t="s">
        <v>43</v>
      </c>
      <c r="C9556" t="s">
        <v>172</v>
      </c>
      <c r="D9556" t="s">
        <v>266</v>
      </c>
      <c r="E9556" t="s">
        <v>18</v>
      </c>
      <c r="F9556" t="str">
        <f>_xlfn.XLOOKUP(E9556,State_Code_Name!$C$2:$C$52,State_Code_Name!$B$2:$B$52)</f>
        <v>California</v>
      </c>
      <c r="G9556" t="s">
        <v>19</v>
      </c>
      <c r="H9556" s="15">
        <v>41967</v>
      </c>
      <c r="I9556" s="15">
        <v>41967</v>
      </c>
      <c r="J9556" t="s">
        <v>14</v>
      </c>
      <c r="K9556" t="s">
        <v>15</v>
      </c>
      <c r="L9556">
        <f>Table1[[#This Row],[Date resolved]]-Table1[[#This Row],[Date received]]</f>
        <v>0</v>
      </c>
      <c r="M9556">
        <f>YEAR(Table1[[#This Row],[Date received]])</f>
        <v>2014</v>
      </c>
      <c r="N9556" t="str">
        <f>_xlfn.CONCAT("Q",_xlfn.CEILING.MATH(MONTH(Table1[[#This Row],[Date received]])/3))</f>
        <v>Q4</v>
      </c>
    </row>
    <row r="9557" spans="1:14" x14ac:dyDescent="0.3">
      <c r="A9557">
        <v>1898880</v>
      </c>
      <c r="B9557" t="s">
        <v>11</v>
      </c>
      <c r="C9557" t="s">
        <v>16</v>
      </c>
      <c r="D9557" t="s">
        <v>24</v>
      </c>
      <c r="E9557" t="s">
        <v>40</v>
      </c>
      <c r="F9557" t="str">
        <f>_xlfn.XLOOKUP(E9557,State_Code_Name!$C$2:$C$52,State_Code_Name!$B$2:$B$52)</f>
        <v>Nevada</v>
      </c>
      <c r="G9557" t="s">
        <v>305</v>
      </c>
      <c r="H9557" s="15">
        <v>42487</v>
      </c>
      <c r="I9557" s="15">
        <v>42489</v>
      </c>
      <c r="J9557" t="s">
        <v>14</v>
      </c>
      <c r="K9557" t="s">
        <v>15</v>
      </c>
      <c r="L9557">
        <f>Table1[[#This Row],[Date resolved]]-Table1[[#This Row],[Date received]]</f>
        <v>2</v>
      </c>
      <c r="M9557">
        <f>YEAR(Table1[[#This Row],[Date received]])</f>
        <v>2016</v>
      </c>
      <c r="N9557" t="str">
        <f>_xlfn.CONCAT("Q",_xlfn.CEILING.MATH(MONTH(Table1[[#This Row],[Date received]])/3))</f>
        <v>Q2</v>
      </c>
    </row>
    <row r="9558" spans="1:14" x14ac:dyDescent="0.3">
      <c r="A9558">
        <v>475665</v>
      </c>
      <c r="B9558" t="s">
        <v>60</v>
      </c>
      <c r="C9558" t="s">
        <v>52</v>
      </c>
      <c r="D9558" t="s">
        <v>103</v>
      </c>
      <c r="E9558" t="s">
        <v>137</v>
      </c>
      <c r="F9558" t="str">
        <f>_xlfn.XLOOKUP(E9558,State_Code_Name!$C$2:$C$52,State_Code_Name!$B$2:$B$52)</f>
        <v>Kansas</v>
      </c>
      <c r="G9558" t="s">
        <v>19</v>
      </c>
      <c r="H9558" s="15">
        <v>41478</v>
      </c>
      <c r="I9558" s="15">
        <v>41478</v>
      </c>
      <c r="J9558" t="s">
        <v>14</v>
      </c>
      <c r="K9558" t="s">
        <v>15</v>
      </c>
      <c r="L9558">
        <f>Table1[[#This Row],[Date resolved]]-Table1[[#This Row],[Date received]]</f>
        <v>0</v>
      </c>
      <c r="M9558">
        <f>YEAR(Table1[[#This Row],[Date received]])</f>
        <v>2013</v>
      </c>
      <c r="N9558" t="str">
        <f>_xlfn.CONCAT("Q",_xlfn.CEILING.MATH(MONTH(Table1[[#This Row],[Date received]])/3))</f>
        <v>Q3</v>
      </c>
    </row>
    <row r="9559" spans="1:14" x14ac:dyDescent="0.3">
      <c r="A9559">
        <v>1628442</v>
      </c>
      <c r="B9559" t="s">
        <v>43</v>
      </c>
      <c r="C9559" t="s">
        <v>16</v>
      </c>
      <c r="D9559" t="s">
        <v>75</v>
      </c>
      <c r="E9559" t="s">
        <v>31</v>
      </c>
      <c r="F9559" t="str">
        <f>_xlfn.XLOOKUP(E9559,State_Code_Name!$C$2:$C$52,State_Code_Name!$B$2:$B$52)</f>
        <v>Texas</v>
      </c>
      <c r="G9559" t="s">
        <v>19</v>
      </c>
      <c r="H9559" s="15">
        <v>42305</v>
      </c>
      <c r="I9559" s="15">
        <v>42305</v>
      </c>
      <c r="J9559" t="s">
        <v>14</v>
      </c>
      <c r="K9559" t="s">
        <v>15</v>
      </c>
      <c r="L9559">
        <f>Table1[[#This Row],[Date resolved]]-Table1[[#This Row],[Date received]]</f>
        <v>0</v>
      </c>
      <c r="M9559">
        <f>YEAR(Table1[[#This Row],[Date received]])</f>
        <v>2015</v>
      </c>
      <c r="N9559" t="str">
        <f>_xlfn.CONCAT("Q",_xlfn.CEILING.MATH(MONTH(Table1[[#This Row],[Date received]])/3))</f>
        <v>Q4</v>
      </c>
    </row>
    <row r="9560" spans="1:14" x14ac:dyDescent="0.3">
      <c r="A9560">
        <v>1249348</v>
      </c>
      <c r="B9560" t="s">
        <v>38</v>
      </c>
      <c r="C9560" t="s">
        <v>16</v>
      </c>
      <c r="D9560" t="s">
        <v>144</v>
      </c>
      <c r="E9560" t="s">
        <v>22</v>
      </c>
      <c r="F9560" t="str">
        <f>_xlfn.XLOOKUP(E9560,State_Code_Name!$C$2:$C$52,State_Code_Name!$B$2:$B$52)</f>
        <v>New York</v>
      </c>
      <c r="G9560" t="s">
        <v>23</v>
      </c>
      <c r="H9560" s="15">
        <v>42055</v>
      </c>
      <c r="I9560" s="15">
        <v>42058</v>
      </c>
      <c r="J9560" t="s">
        <v>14</v>
      </c>
      <c r="K9560" t="s">
        <v>15</v>
      </c>
      <c r="L9560">
        <f>Table1[[#This Row],[Date resolved]]-Table1[[#This Row],[Date received]]</f>
        <v>3</v>
      </c>
      <c r="M9560">
        <f>YEAR(Table1[[#This Row],[Date received]])</f>
        <v>2015</v>
      </c>
      <c r="N9560" t="str">
        <f>_xlfn.CONCAT("Q",_xlfn.CEILING.MATH(MONTH(Table1[[#This Row],[Date received]])/3))</f>
        <v>Q1</v>
      </c>
    </row>
    <row r="9561" spans="1:14" x14ac:dyDescent="0.3">
      <c r="A9561">
        <v>1305227</v>
      </c>
      <c r="B9561" t="s">
        <v>181</v>
      </c>
      <c r="C9561" t="s">
        <v>32</v>
      </c>
      <c r="D9561" t="s">
        <v>44</v>
      </c>
      <c r="E9561" t="s">
        <v>25</v>
      </c>
      <c r="F9561" t="str">
        <f>_xlfn.XLOOKUP(E9561,State_Code_Name!$C$2:$C$52,State_Code_Name!$B$2:$B$52)</f>
        <v>Georgia</v>
      </c>
      <c r="G9561" t="s">
        <v>19</v>
      </c>
      <c r="H9561" s="15">
        <v>42090</v>
      </c>
      <c r="I9561" s="15">
        <v>42090</v>
      </c>
      <c r="J9561" t="s">
        <v>14</v>
      </c>
      <c r="K9561" t="s">
        <v>15</v>
      </c>
      <c r="L9561">
        <f>Table1[[#This Row],[Date resolved]]-Table1[[#This Row],[Date received]]</f>
        <v>0</v>
      </c>
      <c r="M9561">
        <f>YEAR(Table1[[#This Row],[Date received]])</f>
        <v>2015</v>
      </c>
      <c r="N9561" t="str">
        <f>_xlfn.CONCAT("Q",_xlfn.CEILING.MATH(MONTH(Table1[[#This Row],[Date received]])/3))</f>
        <v>Q1</v>
      </c>
    </row>
    <row r="9562" spans="1:14" x14ac:dyDescent="0.3">
      <c r="A9562">
        <v>1916645</v>
      </c>
      <c r="B9562" t="s">
        <v>472</v>
      </c>
      <c r="C9562" t="s">
        <v>36</v>
      </c>
      <c r="D9562" t="s">
        <v>99</v>
      </c>
      <c r="E9562" t="s">
        <v>155</v>
      </c>
      <c r="F9562" t="e">
        <f>_xlfn.XLOOKUP(E9562,State_Code_Name!$C$2:$C$52,State_Code_Name!$B$2:$B$52)</f>
        <v>#N/A</v>
      </c>
      <c r="G9562" t="s">
        <v>13</v>
      </c>
      <c r="H9562" s="15">
        <v>42499</v>
      </c>
      <c r="I9562" s="15">
        <v>42501</v>
      </c>
      <c r="J9562" t="s">
        <v>14</v>
      </c>
      <c r="K9562" t="s">
        <v>15</v>
      </c>
      <c r="L9562">
        <f>Table1[[#This Row],[Date resolved]]-Table1[[#This Row],[Date received]]</f>
        <v>2</v>
      </c>
      <c r="M9562">
        <f>YEAR(Table1[[#This Row],[Date received]])</f>
        <v>2016</v>
      </c>
      <c r="N9562" t="str">
        <f>_xlfn.CONCAT("Q",_xlfn.CEILING.MATH(MONTH(Table1[[#This Row],[Date received]])/3))</f>
        <v>Q2</v>
      </c>
    </row>
    <row r="9563" spans="1:14" x14ac:dyDescent="0.3">
      <c r="A9563">
        <v>281926</v>
      </c>
      <c r="B9563" t="s">
        <v>54</v>
      </c>
      <c r="C9563" t="s">
        <v>52</v>
      </c>
      <c r="D9563" t="s">
        <v>96</v>
      </c>
      <c r="E9563" t="s">
        <v>25</v>
      </c>
      <c r="F9563" t="str">
        <f>_xlfn.XLOOKUP(E9563,State_Code_Name!$C$2:$C$52,State_Code_Name!$B$2:$B$52)</f>
        <v>Georgia</v>
      </c>
      <c r="G9563" t="s">
        <v>57</v>
      </c>
      <c r="H9563" s="15">
        <v>41303</v>
      </c>
      <c r="I9563" s="15">
        <v>41303</v>
      </c>
      <c r="J9563" t="s">
        <v>14</v>
      </c>
      <c r="K9563" t="s">
        <v>15</v>
      </c>
      <c r="L9563">
        <f>Table1[[#This Row],[Date resolved]]-Table1[[#This Row],[Date received]]</f>
        <v>0</v>
      </c>
      <c r="M9563">
        <f>YEAR(Table1[[#This Row],[Date received]])</f>
        <v>2013</v>
      </c>
      <c r="N9563" t="str">
        <f>_xlfn.CONCAT("Q",_xlfn.CEILING.MATH(MONTH(Table1[[#This Row],[Date received]])/3))</f>
        <v>Q1</v>
      </c>
    </row>
    <row r="9564" spans="1:14" x14ac:dyDescent="0.3">
      <c r="A9564">
        <v>1784303</v>
      </c>
      <c r="B9564" t="s">
        <v>43</v>
      </c>
      <c r="C9564" t="s">
        <v>36</v>
      </c>
      <c r="D9564" t="s">
        <v>67</v>
      </c>
      <c r="E9564" t="s">
        <v>18</v>
      </c>
      <c r="F9564" t="str">
        <f>_xlfn.XLOOKUP(E9564,State_Code_Name!$C$2:$C$52,State_Code_Name!$B$2:$B$52)</f>
        <v>California</v>
      </c>
      <c r="G9564" t="s">
        <v>19</v>
      </c>
      <c r="H9564" s="15">
        <v>42411</v>
      </c>
      <c r="I9564" s="15">
        <v>42411</v>
      </c>
      <c r="J9564" t="s">
        <v>14</v>
      </c>
      <c r="K9564" t="s">
        <v>15</v>
      </c>
      <c r="L9564">
        <f>Table1[[#This Row],[Date resolved]]-Table1[[#This Row],[Date received]]</f>
        <v>0</v>
      </c>
      <c r="M9564">
        <f>YEAR(Table1[[#This Row],[Date received]])</f>
        <v>2016</v>
      </c>
      <c r="N9564" t="str">
        <f>_xlfn.CONCAT("Q",_xlfn.CEILING.MATH(MONTH(Table1[[#This Row],[Date received]])/3))</f>
        <v>Q1</v>
      </c>
    </row>
    <row r="9565" spans="1:14" x14ac:dyDescent="0.3">
      <c r="A9565">
        <v>934649</v>
      </c>
      <c r="B9565" t="s">
        <v>11</v>
      </c>
      <c r="C9565" t="s">
        <v>16</v>
      </c>
      <c r="D9565" t="s">
        <v>24</v>
      </c>
      <c r="E9565" t="s">
        <v>31</v>
      </c>
      <c r="F9565" t="str">
        <f>_xlfn.XLOOKUP(E9565,State_Code_Name!$C$2:$C$52,State_Code_Name!$B$2:$B$52)</f>
        <v>Texas</v>
      </c>
      <c r="G9565" t="s">
        <v>19</v>
      </c>
      <c r="H9565" s="15">
        <v>41833</v>
      </c>
      <c r="I9565" s="15">
        <v>41833</v>
      </c>
      <c r="J9565" t="s">
        <v>14</v>
      </c>
      <c r="K9565" t="s">
        <v>15</v>
      </c>
      <c r="L9565">
        <f>Table1[[#This Row],[Date resolved]]-Table1[[#This Row],[Date received]]</f>
        <v>0</v>
      </c>
      <c r="M9565">
        <f>YEAR(Table1[[#This Row],[Date received]])</f>
        <v>2014</v>
      </c>
      <c r="N9565" t="str">
        <f>_xlfn.CONCAT("Q",_xlfn.CEILING.MATH(MONTH(Table1[[#This Row],[Date received]])/3))</f>
        <v>Q3</v>
      </c>
    </row>
    <row r="9566" spans="1:14" x14ac:dyDescent="0.3">
      <c r="A9566">
        <v>1329718</v>
      </c>
      <c r="B9566" t="s">
        <v>779</v>
      </c>
      <c r="C9566" t="s">
        <v>32</v>
      </c>
      <c r="D9566" t="s">
        <v>104</v>
      </c>
      <c r="E9566" t="s">
        <v>127</v>
      </c>
      <c r="F9566" t="str">
        <f>_xlfn.XLOOKUP(E9566,State_Code_Name!$C$2:$C$52,State_Code_Name!$B$2:$B$52)</f>
        <v>Montana</v>
      </c>
      <c r="G9566" t="s">
        <v>19</v>
      </c>
      <c r="H9566" s="15">
        <v>42108</v>
      </c>
      <c r="I9566" s="15">
        <v>42108</v>
      </c>
      <c r="J9566" t="s">
        <v>14</v>
      </c>
      <c r="K9566" t="s">
        <v>15</v>
      </c>
      <c r="L9566">
        <f>Table1[[#This Row],[Date resolved]]-Table1[[#This Row],[Date received]]</f>
        <v>0</v>
      </c>
      <c r="M9566">
        <f>YEAR(Table1[[#This Row],[Date received]])</f>
        <v>2015</v>
      </c>
      <c r="N9566" t="str">
        <f>_xlfn.CONCAT("Q",_xlfn.CEILING.MATH(MONTH(Table1[[#This Row],[Date received]])/3))</f>
        <v>Q2</v>
      </c>
    </row>
    <row r="9567" spans="1:14" x14ac:dyDescent="0.3">
      <c r="A9567">
        <v>1903052</v>
      </c>
      <c r="B9567" t="s">
        <v>73</v>
      </c>
      <c r="C9567" t="s">
        <v>26</v>
      </c>
      <c r="D9567" t="s">
        <v>27</v>
      </c>
      <c r="E9567" t="s">
        <v>46</v>
      </c>
      <c r="F9567" t="str">
        <f>_xlfn.XLOOKUP(E9567,State_Code_Name!$C$2:$C$52,State_Code_Name!$B$2:$B$52)</f>
        <v>Pennsylvania</v>
      </c>
      <c r="G9567" t="s">
        <v>19</v>
      </c>
      <c r="H9567" s="15">
        <v>42489</v>
      </c>
      <c r="I9567" s="15">
        <v>42489</v>
      </c>
      <c r="J9567" t="s">
        <v>14</v>
      </c>
      <c r="K9567" t="s">
        <v>15</v>
      </c>
      <c r="L9567">
        <f>Table1[[#This Row],[Date resolved]]-Table1[[#This Row],[Date received]]</f>
        <v>0</v>
      </c>
      <c r="M9567">
        <f>YEAR(Table1[[#This Row],[Date received]])</f>
        <v>2016</v>
      </c>
      <c r="N9567" t="str">
        <f>_xlfn.CONCAT("Q",_xlfn.CEILING.MATH(MONTH(Table1[[#This Row],[Date received]])/3))</f>
        <v>Q2</v>
      </c>
    </row>
    <row r="9568" spans="1:14" x14ac:dyDescent="0.3">
      <c r="A9568">
        <v>1239655</v>
      </c>
      <c r="B9568" t="s">
        <v>83</v>
      </c>
      <c r="C9568" t="s">
        <v>16</v>
      </c>
      <c r="D9568" t="s">
        <v>24</v>
      </c>
      <c r="E9568" t="s">
        <v>25</v>
      </c>
      <c r="F9568" t="str">
        <f>_xlfn.XLOOKUP(E9568,State_Code_Name!$C$2:$C$52,State_Code_Name!$B$2:$B$52)</f>
        <v>Georgia</v>
      </c>
      <c r="G9568" t="s">
        <v>19</v>
      </c>
      <c r="H9568" s="15">
        <v>42048</v>
      </c>
      <c r="I9568" s="15">
        <v>42048</v>
      </c>
      <c r="J9568" t="s">
        <v>14</v>
      </c>
      <c r="K9568" t="s">
        <v>15</v>
      </c>
      <c r="L9568">
        <f>Table1[[#This Row],[Date resolved]]-Table1[[#This Row],[Date received]]</f>
        <v>0</v>
      </c>
      <c r="M9568">
        <f>YEAR(Table1[[#This Row],[Date received]])</f>
        <v>2015</v>
      </c>
      <c r="N9568" t="str">
        <f>_xlfn.CONCAT("Q",_xlfn.CEILING.MATH(MONTH(Table1[[#This Row],[Date received]])/3))</f>
        <v>Q1</v>
      </c>
    </row>
    <row r="9569" spans="1:14" x14ac:dyDescent="0.3">
      <c r="A9569">
        <v>1172067</v>
      </c>
      <c r="B9569" t="s">
        <v>635</v>
      </c>
      <c r="C9569" t="s">
        <v>61</v>
      </c>
      <c r="D9569" t="s">
        <v>282</v>
      </c>
      <c r="E9569" t="s">
        <v>25</v>
      </c>
      <c r="F9569" t="str">
        <f>_xlfn.XLOOKUP(E9569,State_Code_Name!$C$2:$C$52,State_Code_Name!$B$2:$B$52)</f>
        <v>Georgia</v>
      </c>
      <c r="G9569" t="s">
        <v>19</v>
      </c>
      <c r="H9569" s="15">
        <v>42000</v>
      </c>
      <c r="I9569" s="15">
        <v>42006</v>
      </c>
      <c r="J9569" t="s">
        <v>14</v>
      </c>
      <c r="K9569" t="s">
        <v>15</v>
      </c>
      <c r="L9569">
        <f>Table1[[#This Row],[Date resolved]]-Table1[[#This Row],[Date received]]</f>
        <v>6</v>
      </c>
      <c r="M9569">
        <f>YEAR(Table1[[#This Row],[Date received]])</f>
        <v>2014</v>
      </c>
      <c r="N9569" t="str">
        <f>_xlfn.CONCAT("Q",_xlfn.CEILING.MATH(MONTH(Table1[[#This Row],[Date received]])/3))</f>
        <v>Q4</v>
      </c>
    </row>
    <row r="9570" spans="1:14" x14ac:dyDescent="0.3">
      <c r="A9570">
        <v>1187086</v>
      </c>
      <c r="B9570" t="s">
        <v>141</v>
      </c>
      <c r="C9570" t="s">
        <v>26</v>
      </c>
      <c r="D9570" t="s">
        <v>27</v>
      </c>
      <c r="E9570" t="s">
        <v>18</v>
      </c>
      <c r="F9570" t="str">
        <f>_xlfn.XLOOKUP(E9570,State_Code_Name!$C$2:$C$52,State_Code_Name!$B$2:$B$52)</f>
        <v>California</v>
      </c>
      <c r="G9570" t="s">
        <v>19</v>
      </c>
      <c r="H9570" s="15">
        <v>42012</v>
      </c>
      <c r="I9570" s="15">
        <v>42012</v>
      </c>
      <c r="J9570" t="s">
        <v>14</v>
      </c>
      <c r="K9570" t="s">
        <v>15</v>
      </c>
      <c r="L9570">
        <f>Table1[[#This Row],[Date resolved]]-Table1[[#This Row],[Date received]]</f>
        <v>0</v>
      </c>
      <c r="M9570">
        <f>YEAR(Table1[[#This Row],[Date received]])</f>
        <v>2015</v>
      </c>
      <c r="N9570" t="str">
        <f>_xlfn.CONCAT("Q",_xlfn.CEILING.MATH(MONTH(Table1[[#This Row],[Date received]])/3))</f>
        <v>Q1</v>
      </c>
    </row>
    <row r="9571" spans="1:14" x14ac:dyDescent="0.3">
      <c r="A9571">
        <v>441544</v>
      </c>
      <c r="B9571" t="s">
        <v>63</v>
      </c>
      <c r="C9571" t="s">
        <v>61</v>
      </c>
      <c r="D9571" t="s">
        <v>62</v>
      </c>
      <c r="E9571" t="s">
        <v>100</v>
      </c>
      <c r="F9571" t="str">
        <f>_xlfn.XLOOKUP(E9571,State_Code_Name!$C$2:$C$52,State_Code_Name!$B$2:$B$52)</f>
        <v>Arizona</v>
      </c>
      <c r="G9571" t="s">
        <v>19</v>
      </c>
      <c r="H9571" s="15">
        <v>41449</v>
      </c>
      <c r="I9571" s="15">
        <v>41450</v>
      </c>
      <c r="J9571" t="s">
        <v>14</v>
      </c>
      <c r="K9571" t="s">
        <v>15</v>
      </c>
      <c r="L9571">
        <f>Table1[[#This Row],[Date resolved]]-Table1[[#This Row],[Date received]]</f>
        <v>1</v>
      </c>
      <c r="M9571">
        <f>YEAR(Table1[[#This Row],[Date received]])</f>
        <v>2013</v>
      </c>
      <c r="N9571" t="str">
        <f>_xlfn.CONCAT("Q",_xlfn.CEILING.MATH(MONTH(Table1[[#This Row],[Date received]])/3))</f>
        <v>Q2</v>
      </c>
    </row>
    <row r="9572" spans="1:14" x14ac:dyDescent="0.3">
      <c r="A9572">
        <v>1964288</v>
      </c>
      <c r="B9572" t="s">
        <v>30</v>
      </c>
      <c r="C9572" t="s">
        <v>36</v>
      </c>
      <c r="D9572" t="s">
        <v>99</v>
      </c>
      <c r="E9572" t="s">
        <v>29</v>
      </c>
      <c r="F9572" t="str">
        <f>_xlfn.XLOOKUP(E9572,State_Code_Name!$C$2:$C$52,State_Code_Name!$B$2:$B$52)</f>
        <v>Connecticut</v>
      </c>
      <c r="G9572" t="s">
        <v>19</v>
      </c>
      <c r="H9572" s="15">
        <v>42531</v>
      </c>
      <c r="I9572" s="15">
        <v>42531</v>
      </c>
      <c r="J9572" t="s">
        <v>14</v>
      </c>
      <c r="K9572" t="s">
        <v>14</v>
      </c>
      <c r="L9572">
        <f>Table1[[#This Row],[Date resolved]]-Table1[[#This Row],[Date received]]</f>
        <v>0</v>
      </c>
      <c r="M9572">
        <f>YEAR(Table1[[#This Row],[Date received]])</f>
        <v>2016</v>
      </c>
      <c r="N9572" t="str">
        <f>_xlfn.CONCAT("Q",_xlfn.CEILING.MATH(MONTH(Table1[[#This Row],[Date received]])/3))</f>
        <v>Q2</v>
      </c>
    </row>
    <row r="9573" spans="1:14" x14ac:dyDescent="0.3">
      <c r="A9573">
        <v>1769314</v>
      </c>
      <c r="B9573" t="s">
        <v>43</v>
      </c>
      <c r="C9573" t="s">
        <v>16</v>
      </c>
      <c r="D9573" t="s">
        <v>24</v>
      </c>
      <c r="E9573" t="s">
        <v>121</v>
      </c>
      <c r="F9573" t="str">
        <f>_xlfn.XLOOKUP(E9573,State_Code_Name!$C$2:$C$52,State_Code_Name!$B$2:$B$52)</f>
        <v>Oregon</v>
      </c>
      <c r="G9573" t="s">
        <v>19</v>
      </c>
      <c r="H9573" s="15">
        <v>42402</v>
      </c>
      <c r="I9573" s="15">
        <v>42402</v>
      </c>
      <c r="J9573" t="s">
        <v>14</v>
      </c>
      <c r="K9573" t="s">
        <v>14</v>
      </c>
      <c r="L9573">
        <f>Table1[[#This Row],[Date resolved]]-Table1[[#This Row],[Date received]]</f>
        <v>0</v>
      </c>
      <c r="M9573">
        <f>YEAR(Table1[[#This Row],[Date received]])</f>
        <v>2016</v>
      </c>
      <c r="N9573" t="str">
        <f>_xlfn.CONCAT("Q",_xlfn.CEILING.MATH(MONTH(Table1[[#This Row],[Date received]])/3))</f>
        <v>Q1</v>
      </c>
    </row>
    <row r="9574" spans="1:14" x14ac:dyDescent="0.3">
      <c r="A9574">
        <v>2037295</v>
      </c>
      <c r="B9574" t="s">
        <v>30</v>
      </c>
      <c r="C9574" t="s">
        <v>26</v>
      </c>
      <c r="D9574" t="s">
        <v>159</v>
      </c>
      <c r="E9574" t="s">
        <v>59</v>
      </c>
      <c r="F9574" t="str">
        <f>_xlfn.XLOOKUP(E9574,State_Code_Name!$C$2:$C$52,State_Code_Name!$B$2:$B$52)</f>
        <v>Illinois</v>
      </c>
      <c r="G9574" t="s">
        <v>19</v>
      </c>
      <c r="H9574" s="15">
        <v>42580</v>
      </c>
      <c r="I9574" s="15">
        <v>42580</v>
      </c>
      <c r="J9574" t="s">
        <v>14</v>
      </c>
      <c r="K9574" t="s">
        <v>15</v>
      </c>
      <c r="L9574">
        <f>Table1[[#This Row],[Date resolved]]-Table1[[#This Row],[Date received]]</f>
        <v>0</v>
      </c>
      <c r="M9574">
        <f>YEAR(Table1[[#This Row],[Date received]])</f>
        <v>2016</v>
      </c>
      <c r="N9574" t="str">
        <f>_xlfn.CONCAT("Q",_xlfn.CEILING.MATH(MONTH(Table1[[#This Row],[Date received]])/3))</f>
        <v>Q3</v>
      </c>
    </row>
    <row r="9575" spans="1:14" x14ac:dyDescent="0.3">
      <c r="A9575">
        <v>1385577</v>
      </c>
      <c r="B9575" t="s">
        <v>83</v>
      </c>
      <c r="C9575" t="s">
        <v>61</v>
      </c>
      <c r="D9575" t="s">
        <v>282</v>
      </c>
      <c r="E9575" t="s">
        <v>22</v>
      </c>
      <c r="F9575" t="str">
        <f>_xlfn.XLOOKUP(E9575,State_Code_Name!$C$2:$C$52,State_Code_Name!$B$2:$B$52)</f>
        <v>New York</v>
      </c>
      <c r="G9575" t="s">
        <v>19</v>
      </c>
      <c r="H9575" s="15">
        <v>42144</v>
      </c>
      <c r="I9575" s="15">
        <v>42144</v>
      </c>
      <c r="J9575" t="s">
        <v>14</v>
      </c>
      <c r="K9575" t="s">
        <v>15</v>
      </c>
      <c r="L9575">
        <f>Table1[[#This Row],[Date resolved]]-Table1[[#This Row],[Date received]]</f>
        <v>0</v>
      </c>
      <c r="M9575">
        <f>YEAR(Table1[[#This Row],[Date received]])</f>
        <v>2015</v>
      </c>
      <c r="N9575" t="str">
        <f>_xlfn.CONCAT("Q",_xlfn.CEILING.MATH(MONTH(Table1[[#This Row],[Date received]])/3))</f>
        <v>Q2</v>
      </c>
    </row>
    <row r="9576" spans="1:14" x14ac:dyDescent="0.3">
      <c r="A9576">
        <v>958265</v>
      </c>
      <c r="B9576" t="s">
        <v>263</v>
      </c>
      <c r="C9576" t="s">
        <v>32</v>
      </c>
      <c r="D9576" t="s">
        <v>44</v>
      </c>
      <c r="E9576" t="s">
        <v>72</v>
      </c>
      <c r="F9576" t="str">
        <f>_xlfn.XLOOKUP(E9576,State_Code_Name!$C$2:$C$52,State_Code_Name!$B$2:$B$52)</f>
        <v>Kentucky</v>
      </c>
      <c r="G9576" t="s">
        <v>19</v>
      </c>
      <c r="H9576" s="15">
        <v>41849</v>
      </c>
      <c r="I9576" s="15">
        <v>41849</v>
      </c>
      <c r="J9576" t="s">
        <v>14</v>
      </c>
      <c r="K9576" t="s">
        <v>15</v>
      </c>
      <c r="L9576">
        <f>Table1[[#This Row],[Date resolved]]-Table1[[#This Row],[Date received]]</f>
        <v>0</v>
      </c>
      <c r="M9576">
        <f>YEAR(Table1[[#This Row],[Date received]])</f>
        <v>2014</v>
      </c>
      <c r="N9576" t="str">
        <f>_xlfn.CONCAT("Q",_xlfn.CEILING.MATH(MONTH(Table1[[#This Row],[Date received]])/3))</f>
        <v>Q3</v>
      </c>
    </row>
    <row r="9577" spans="1:14" x14ac:dyDescent="0.3">
      <c r="A9577">
        <v>1388334</v>
      </c>
      <c r="B9577" t="s">
        <v>129</v>
      </c>
      <c r="C9577" t="s">
        <v>32</v>
      </c>
      <c r="D9577" t="s">
        <v>41</v>
      </c>
      <c r="E9577" t="s">
        <v>22</v>
      </c>
      <c r="F9577" t="str">
        <f>_xlfn.XLOOKUP(E9577,State_Code_Name!$C$2:$C$52,State_Code_Name!$B$2:$B$52)</f>
        <v>New York</v>
      </c>
      <c r="G9577" t="s">
        <v>19</v>
      </c>
      <c r="H9577" s="15">
        <v>42146</v>
      </c>
      <c r="I9577" s="15">
        <v>42146</v>
      </c>
      <c r="J9577" t="s">
        <v>14</v>
      </c>
      <c r="K9577" t="s">
        <v>14</v>
      </c>
      <c r="L9577">
        <f>Table1[[#This Row],[Date resolved]]-Table1[[#This Row],[Date received]]</f>
        <v>0</v>
      </c>
      <c r="M9577">
        <f>YEAR(Table1[[#This Row],[Date received]])</f>
        <v>2015</v>
      </c>
      <c r="N9577" t="str">
        <f>_xlfn.CONCAT("Q",_xlfn.CEILING.MATH(MONTH(Table1[[#This Row],[Date received]])/3))</f>
        <v>Q2</v>
      </c>
    </row>
    <row r="9578" spans="1:14" x14ac:dyDescent="0.3">
      <c r="A9578">
        <v>744615</v>
      </c>
      <c r="B9578" t="s">
        <v>217</v>
      </c>
      <c r="C9578" t="s">
        <v>26</v>
      </c>
      <c r="D9578" t="s">
        <v>159</v>
      </c>
      <c r="E9578" t="s">
        <v>195</v>
      </c>
      <c r="F9578" t="str">
        <f>_xlfn.XLOOKUP(E9578,State_Code_Name!$C$2:$C$52,State_Code_Name!$B$2:$B$52)</f>
        <v>Nebraska</v>
      </c>
      <c r="G9578" t="s">
        <v>19</v>
      </c>
      <c r="H9578" s="15">
        <v>41703</v>
      </c>
      <c r="I9578" s="15">
        <v>41703</v>
      </c>
      <c r="J9578" t="s">
        <v>14</v>
      </c>
      <c r="K9578" t="s">
        <v>15</v>
      </c>
      <c r="L9578">
        <f>Table1[[#This Row],[Date resolved]]-Table1[[#This Row],[Date received]]</f>
        <v>0</v>
      </c>
      <c r="M9578">
        <f>YEAR(Table1[[#This Row],[Date received]])</f>
        <v>2014</v>
      </c>
      <c r="N9578" t="str">
        <f>_xlfn.CONCAT("Q",_xlfn.CEILING.MATH(MONTH(Table1[[#This Row],[Date received]])/3))</f>
        <v>Q1</v>
      </c>
    </row>
    <row r="9579" spans="1:14" x14ac:dyDescent="0.3">
      <c r="A9579">
        <v>1795077</v>
      </c>
      <c r="B9579" t="s">
        <v>141</v>
      </c>
      <c r="C9579" t="s">
        <v>26</v>
      </c>
      <c r="D9579" t="s">
        <v>27</v>
      </c>
      <c r="E9579" t="s">
        <v>18</v>
      </c>
      <c r="F9579" t="str">
        <f>_xlfn.XLOOKUP(E9579,State_Code_Name!$C$2:$C$52,State_Code_Name!$B$2:$B$52)</f>
        <v>California</v>
      </c>
      <c r="G9579" t="s">
        <v>19</v>
      </c>
      <c r="H9579" s="15">
        <v>42419</v>
      </c>
      <c r="I9579" s="15">
        <v>42419</v>
      </c>
      <c r="J9579" t="s">
        <v>14</v>
      </c>
      <c r="K9579" t="s">
        <v>15</v>
      </c>
      <c r="L9579">
        <f>Table1[[#This Row],[Date resolved]]-Table1[[#This Row],[Date received]]</f>
        <v>0</v>
      </c>
      <c r="M9579">
        <f>YEAR(Table1[[#This Row],[Date received]])</f>
        <v>2016</v>
      </c>
      <c r="N9579" t="str">
        <f>_xlfn.CONCAT("Q",_xlfn.CEILING.MATH(MONTH(Table1[[#This Row],[Date received]])/3))</f>
        <v>Q1</v>
      </c>
    </row>
    <row r="9580" spans="1:14" x14ac:dyDescent="0.3">
      <c r="A9580">
        <v>1032825</v>
      </c>
      <c r="B9580" t="s">
        <v>81</v>
      </c>
      <c r="C9580" t="s">
        <v>36</v>
      </c>
      <c r="D9580" t="s">
        <v>80</v>
      </c>
      <c r="E9580" t="s">
        <v>48</v>
      </c>
      <c r="F9580" t="str">
        <f>_xlfn.XLOOKUP(E9580,State_Code_Name!$C$2:$C$52,State_Code_Name!$B$2:$B$52)</f>
        <v>New Jersey</v>
      </c>
      <c r="G9580" t="s">
        <v>19</v>
      </c>
      <c r="H9580" s="15">
        <v>41899</v>
      </c>
      <c r="I9580" s="15">
        <v>41899</v>
      </c>
      <c r="J9580" t="s">
        <v>14</v>
      </c>
      <c r="K9580" t="s">
        <v>15</v>
      </c>
      <c r="L9580">
        <f>Table1[[#This Row],[Date resolved]]-Table1[[#This Row],[Date received]]</f>
        <v>0</v>
      </c>
      <c r="M9580">
        <f>YEAR(Table1[[#This Row],[Date received]])</f>
        <v>2014</v>
      </c>
      <c r="N9580" t="str">
        <f>_xlfn.CONCAT("Q",_xlfn.CEILING.MATH(MONTH(Table1[[#This Row],[Date received]])/3))</f>
        <v>Q3</v>
      </c>
    </row>
    <row r="9581" spans="1:14" x14ac:dyDescent="0.3">
      <c r="A9581">
        <v>760012</v>
      </c>
      <c r="B9581" t="s">
        <v>68</v>
      </c>
      <c r="C9581" t="s">
        <v>36</v>
      </c>
      <c r="D9581" t="s">
        <v>80</v>
      </c>
      <c r="E9581" t="s">
        <v>25</v>
      </c>
      <c r="F9581" t="str">
        <f>_xlfn.XLOOKUP(E9581,State_Code_Name!$C$2:$C$52,State_Code_Name!$B$2:$B$52)</f>
        <v>Georgia</v>
      </c>
      <c r="G9581" t="s">
        <v>305</v>
      </c>
      <c r="H9581" s="15">
        <v>41709</v>
      </c>
      <c r="I9581" s="15">
        <v>41710</v>
      </c>
      <c r="J9581" t="s">
        <v>14</v>
      </c>
      <c r="K9581" t="s">
        <v>14</v>
      </c>
      <c r="L9581">
        <f>Table1[[#This Row],[Date resolved]]-Table1[[#This Row],[Date received]]</f>
        <v>1</v>
      </c>
      <c r="M9581">
        <f>YEAR(Table1[[#This Row],[Date received]])</f>
        <v>2014</v>
      </c>
      <c r="N9581" t="str">
        <f>_xlfn.CONCAT("Q",_xlfn.CEILING.MATH(MONTH(Table1[[#This Row],[Date received]])/3))</f>
        <v>Q1</v>
      </c>
    </row>
    <row r="9582" spans="1:14" x14ac:dyDescent="0.3">
      <c r="A9582">
        <v>2084182</v>
      </c>
      <c r="B9582" t="s">
        <v>65</v>
      </c>
      <c r="C9582" t="s">
        <v>9</v>
      </c>
      <c r="D9582" t="s">
        <v>132</v>
      </c>
      <c r="E9582" t="s">
        <v>46</v>
      </c>
      <c r="F9582" t="str">
        <f>_xlfn.XLOOKUP(E9582,State_Code_Name!$C$2:$C$52,State_Code_Name!$B$2:$B$52)</f>
        <v>Pennsylvania</v>
      </c>
      <c r="G9582" t="s">
        <v>19</v>
      </c>
      <c r="H9582" s="15">
        <v>42608</v>
      </c>
      <c r="I9582" s="15">
        <v>42612</v>
      </c>
      <c r="J9582" t="s">
        <v>14</v>
      </c>
      <c r="K9582" t="s">
        <v>15</v>
      </c>
      <c r="L9582">
        <f>Table1[[#This Row],[Date resolved]]-Table1[[#This Row],[Date received]]</f>
        <v>4</v>
      </c>
      <c r="M9582">
        <f>YEAR(Table1[[#This Row],[Date received]])</f>
        <v>2016</v>
      </c>
      <c r="N9582" t="str">
        <f>_xlfn.CONCAT("Q",_xlfn.CEILING.MATH(MONTH(Table1[[#This Row],[Date received]])/3))</f>
        <v>Q3</v>
      </c>
    </row>
    <row r="9583" spans="1:14" x14ac:dyDescent="0.3">
      <c r="A9583">
        <v>2162367</v>
      </c>
      <c r="B9583" t="s">
        <v>255</v>
      </c>
      <c r="C9583" t="s">
        <v>61</v>
      </c>
      <c r="D9583" t="s">
        <v>282</v>
      </c>
      <c r="E9583" t="s">
        <v>114</v>
      </c>
      <c r="F9583" t="str">
        <f>_xlfn.XLOOKUP(E9583,State_Code_Name!$C$2:$C$52,State_Code_Name!$B$2:$B$52)</f>
        <v>South Carolina</v>
      </c>
      <c r="G9583" t="s">
        <v>19</v>
      </c>
      <c r="H9583" s="15">
        <v>42658</v>
      </c>
      <c r="I9583" s="15">
        <v>42662</v>
      </c>
      <c r="J9583" t="s">
        <v>14</v>
      </c>
      <c r="K9583" t="s">
        <v>14</v>
      </c>
      <c r="L9583">
        <f>Table1[[#This Row],[Date resolved]]-Table1[[#This Row],[Date received]]</f>
        <v>4</v>
      </c>
      <c r="M9583">
        <f>YEAR(Table1[[#This Row],[Date received]])</f>
        <v>2016</v>
      </c>
      <c r="N9583" t="str">
        <f>_xlfn.CONCAT("Q",_xlfn.CEILING.MATH(MONTH(Table1[[#This Row],[Date received]])/3))</f>
        <v>Q4</v>
      </c>
    </row>
    <row r="9584" spans="1:14" x14ac:dyDescent="0.3">
      <c r="A9584">
        <v>1521125</v>
      </c>
      <c r="B9584" t="s">
        <v>38</v>
      </c>
      <c r="C9584" t="s">
        <v>36</v>
      </c>
      <c r="D9584" t="s">
        <v>170</v>
      </c>
      <c r="E9584" t="s">
        <v>18</v>
      </c>
      <c r="F9584" t="str">
        <f>_xlfn.XLOOKUP(E9584,State_Code_Name!$C$2:$C$52,State_Code_Name!$B$2:$B$52)</f>
        <v>California</v>
      </c>
      <c r="G9584" t="s">
        <v>13</v>
      </c>
      <c r="H9584" s="15">
        <v>42233</v>
      </c>
      <c r="I9584" s="15">
        <v>42235</v>
      </c>
      <c r="J9584" t="s">
        <v>14</v>
      </c>
      <c r="K9584" t="s">
        <v>15</v>
      </c>
      <c r="L9584">
        <f>Table1[[#This Row],[Date resolved]]-Table1[[#This Row],[Date received]]</f>
        <v>2</v>
      </c>
      <c r="M9584">
        <f>YEAR(Table1[[#This Row],[Date received]])</f>
        <v>2015</v>
      </c>
      <c r="N9584" t="str">
        <f>_xlfn.CONCAT("Q",_xlfn.CEILING.MATH(MONTH(Table1[[#This Row],[Date received]])/3))</f>
        <v>Q3</v>
      </c>
    </row>
    <row r="9585" spans="1:14" x14ac:dyDescent="0.3">
      <c r="A9585">
        <v>1783207</v>
      </c>
      <c r="B9585" t="s">
        <v>138</v>
      </c>
      <c r="C9585" t="s">
        <v>26</v>
      </c>
      <c r="D9585" t="s">
        <v>56</v>
      </c>
      <c r="E9585" t="s">
        <v>35</v>
      </c>
      <c r="F9585" t="str">
        <f>_xlfn.XLOOKUP(E9585,State_Code_Name!$C$2:$C$52,State_Code_Name!$B$2:$B$52)</f>
        <v>Florida</v>
      </c>
      <c r="G9585" t="s">
        <v>19</v>
      </c>
      <c r="H9585" s="15">
        <v>42411</v>
      </c>
      <c r="I9585" s="15">
        <v>42411</v>
      </c>
      <c r="J9585" t="s">
        <v>14</v>
      </c>
      <c r="K9585" t="s">
        <v>15</v>
      </c>
      <c r="L9585">
        <f>Table1[[#This Row],[Date resolved]]-Table1[[#This Row],[Date received]]</f>
        <v>0</v>
      </c>
      <c r="M9585">
        <f>YEAR(Table1[[#This Row],[Date received]])</f>
        <v>2016</v>
      </c>
      <c r="N9585" t="str">
        <f>_xlfn.CONCAT("Q",_xlfn.CEILING.MATH(MONTH(Table1[[#This Row],[Date received]])/3))</f>
        <v>Q1</v>
      </c>
    </row>
    <row r="9586" spans="1:14" x14ac:dyDescent="0.3">
      <c r="A9586">
        <v>1382489</v>
      </c>
      <c r="B9586" t="s">
        <v>230</v>
      </c>
      <c r="C9586" t="s">
        <v>16</v>
      </c>
      <c r="D9586" t="s">
        <v>24</v>
      </c>
      <c r="E9586" t="s">
        <v>31</v>
      </c>
      <c r="F9586" t="str">
        <f>_xlfn.XLOOKUP(E9586,State_Code_Name!$C$2:$C$52,State_Code_Name!$B$2:$B$52)</f>
        <v>Texas</v>
      </c>
      <c r="G9586" t="s">
        <v>19</v>
      </c>
      <c r="H9586" s="15">
        <v>42143</v>
      </c>
      <c r="I9586" s="15">
        <v>42143</v>
      </c>
      <c r="J9586" t="s">
        <v>14</v>
      </c>
      <c r="K9586" t="s">
        <v>15</v>
      </c>
      <c r="L9586">
        <f>Table1[[#This Row],[Date resolved]]-Table1[[#This Row],[Date received]]</f>
        <v>0</v>
      </c>
      <c r="M9586">
        <f>YEAR(Table1[[#This Row],[Date received]])</f>
        <v>2015</v>
      </c>
      <c r="N9586" t="str">
        <f>_xlfn.CONCAT("Q",_xlfn.CEILING.MATH(MONTH(Table1[[#This Row],[Date received]])/3))</f>
        <v>Q2</v>
      </c>
    </row>
    <row r="9587" spans="1:14" x14ac:dyDescent="0.3">
      <c r="A9587">
        <v>273823</v>
      </c>
      <c r="B9587" t="s">
        <v>211</v>
      </c>
      <c r="C9587" t="s">
        <v>26</v>
      </c>
      <c r="D9587" t="s">
        <v>56</v>
      </c>
      <c r="E9587" t="s">
        <v>18</v>
      </c>
      <c r="F9587" t="str">
        <f>_xlfn.XLOOKUP(E9587,State_Code_Name!$C$2:$C$52,State_Code_Name!$B$2:$B$52)</f>
        <v>California</v>
      </c>
      <c r="G9587" t="s">
        <v>13</v>
      </c>
      <c r="H9587" s="15">
        <v>41303</v>
      </c>
      <c r="I9587" s="15">
        <v>41304</v>
      </c>
      <c r="J9587" t="s">
        <v>14</v>
      </c>
      <c r="K9587" t="s">
        <v>14</v>
      </c>
      <c r="L9587">
        <f>Table1[[#This Row],[Date resolved]]-Table1[[#This Row],[Date received]]</f>
        <v>1</v>
      </c>
      <c r="M9587">
        <f>YEAR(Table1[[#This Row],[Date received]])</f>
        <v>2013</v>
      </c>
      <c r="N9587" t="str">
        <f>_xlfn.CONCAT("Q",_xlfn.CEILING.MATH(MONTH(Table1[[#This Row],[Date received]])/3))</f>
        <v>Q1</v>
      </c>
    </row>
    <row r="9588" spans="1:14" x14ac:dyDescent="0.3">
      <c r="A9588">
        <v>1869065</v>
      </c>
      <c r="B9588" t="s">
        <v>111</v>
      </c>
      <c r="C9588" t="s">
        <v>26</v>
      </c>
      <c r="D9588" t="s">
        <v>27</v>
      </c>
      <c r="E9588" t="s">
        <v>18</v>
      </c>
      <c r="F9588" t="str">
        <f>_xlfn.XLOOKUP(E9588,State_Code_Name!$C$2:$C$52,State_Code_Name!$B$2:$B$52)</f>
        <v>California</v>
      </c>
      <c r="G9588" t="s">
        <v>19</v>
      </c>
      <c r="H9588" s="15">
        <v>42467</v>
      </c>
      <c r="I9588" s="15">
        <v>42467</v>
      </c>
      <c r="J9588" t="s">
        <v>14</v>
      </c>
      <c r="K9588" t="s">
        <v>14</v>
      </c>
      <c r="L9588">
        <f>Table1[[#This Row],[Date resolved]]-Table1[[#This Row],[Date received]]</f>
        <v>0</v>
      </c>
      <c r="M9588">
        <f>YEAR(Table1[[#This Row],[Date received]])</f>
        <v>2016</v>
      </c>
      <c r="N9588" t="str">
        <f>_xlfn.CONCAT("Q",_xlfn.CEILING.MATH(MONTH(Table1[[#This Row],[Date received]])/3))</f>
        <v>Q2</v>
      </c>
    </row>
    <row r="9589" spans="1:14" x14ac:dyDescent="0.3">
      <c r="A9589">
        <v>2163548</v>
      </c>
      <c r="B9589" t="s">
        <v>38</v>
      </c>
      <c r="C9589" t="s">
        <v>36</v>
      </c>
      <c r="D9589" t="s">
        <v>150</v>
      </c>
      <c r="E9589" t="s">
        <v>31</v>
      </c>
      <c r="F9589" t="str">
        <f>_xlfn.XLOOKUP(E9589,State_Code_Name!$C$2:$C$52,State_Code_Name!$B$2:$B$52)</f>
        <v>Texas</v>
      </c>
      <c r="G9589" t="s">
        <v>19</v>
      </c>
      <c r="H9589" s="15">
        <v>42661</v>
      </c>
      <c r="I9589" s="15">
        <v>42661</v>
      </c>
      <c r="J9589" t="s">
        <v>14</v>
      </c>
      <c r="K9589" t="s">
        <v>14</v>
      </c>
      <c r="L9589">
        <f>Table1[[#This Row],[Date resolved]]-Table1[[#This Row],[Date received]]</f>
        <v>0</v>
      </c>
      <c r="M9589">
        <f>YEAR(Table1[[#This Row],[Date received]])</f>
        <v>2016</v>
      </c>
      <c r="N9589" t="str">
        <f>_xlfn.CONCAT("Q",_xlfn.CEILING.MATH(MONTH(Table1[[#This Row],[Date received]])/3))</f>
        <v>Q4</v>
      </c>
    </row>
    <row r="9590" spans="1:14" x14ac:dyDescent="0.3">
      <c r="A9590">
        <v>1564287</v>
      </c>
      <c r="B9590" t="s">
        <v>54</v>
      </c>
      <c r="C9590" t="s">
        <v>52</v>
      </c>
      <c r="D9590" t="s">
        <v>103</v>
      </c>
      <c r="E9590" t="s">
        <v>48</v>
      </c>
      <c r="F9590" t="str">
        <f>_xlfn.XLOOKUP(E9590,State_Code_Name!$C$2:$C$52,State_Code_Name!$B$2:$B$52)</f>
        <v>New Jersey</v>
      </c>
      <c r="G9590" t="s">
        <v>19</v>
      </c>
      <c r="H9590" s="15">
        <v>42261</v>
      </c>
      <c r="I9590" s="15">
        <v>42262</v>
      </c>
      <c r="J9590" t="s">
        <v>14</v>
      </c>
      <c r="K9590" t="s">
        <v>15</v>
      </c>
      <c r="L9590">
        <f>Table1[[#This Row],[Date resolved]]-Table1[[#This Row],[Date received]]</f>
        <v>1</v>
      </c>
      <c r="M9590">
        <f>YEAR(Table1[[#This Row],[Date received]])</f>
        <v>2015</v>
      </c>
      <c r="N9590" t="str">
        <f>_xlfn.CONCAT("Q",_xlfn.CEILING.MATH(MONTH(Table1[[#This Row],[Date received]])/3))</f>
        <v>Q3</v>
      </c>
    </row>
    <row r="9591" spans="1:14" x14ac:dyDescent="0.3">
      <c r="A9591">
        <v>1458706</v>
      </c>
      <c r="B9591" t="s">
        <v>645</v>
      </c>
      <c r="C9591" t="s">
        <v>32</v>
      </c>
      <c r="D9591" t="s">
        <v>41</v>
      </c>
      <c r="E9591" t="s">
        <v>122</v>
      </c>
      <c r="F9591" t="str">
        <f>_xlfn.XLOOKUP(E9591,State_Code_Name!$C$2:$C$52,State_Code_Name!$B$2:$B$52)</f>
        <v>Maryland</v>
      </c>
      <c r="G9591" t="s">
        <v>19</v>
      </c>
      <c r="H9591" s="15">
        <v>42194</v>
      </c>
      <c r="I9591" s="15">
        <v>42194</v>
      </c>
      <c r="J9591" t="s">
        <v>14</v>
      </c>
      <c r="K9591" t="s">
        <v>15</v>
      </c>
      <c r="L9591">
        <f>Table1[[#This Row],[Date resolved]]-Table1[[#This Row],[Date received]]</f>
        <v>0</v>
      </c>
      <c r="M9591">
        <f>YEAR(Table1[[#This Row],[Date received]])</f>
        <v>2015</v>
      </c>
      <c r="N9591" t="str">
        <f>_xlfn.CONCAT("Q",_xlfn.CEILING.MATH(MONTH(Table1[[#This Row],[Date received]])/3))</f>
        <v>Q3</v>
      </c>
    </row>
    <row r="9592" spans="1:14" x14ac:dyDescent="0.3">
      <c r="A9592">
        <v>1137153</v>
      </c>
      <c r="B9592" t="s">
        <v>58</v>
      </c>
      <c r="C9592" t="s">
        <v>32</v>
      </c>
      <c r="D9592" t="s">
        <v>161</v>
      </c>
      <c r="E9592" t="s">
        <v>39</v>
      </c>
      <c r="F9592" t="str">
        <f>_xlfn.XLOOKUP(E9592,State_Code_Name!$C$2:$C$52,State_Code_Name!$B$2:$B$52)</f>
        <v>Ohio</v>
      </c>
      <c r="G9592" t="s">
        <v>19</v>
      </c>
      <c r="H9592" s="15">
        <v>41974</v>
      </c>
      <c r="I9592" s="15">
        <v>41974</v>
      </c>
      <c r="J9592" t="s">
        <v>14</v>
      </c>
      <c r="K9592" t="s">
        <v>15</v>
      </c>
      <c r="L9592">
        <f>Table1[[#This Row],[Date resolved]]-Table1[[#This Row],[Date received]]</f>
        <v>0</v>
      </c>
      <c r="M9592">
        <f>YEAR(Table1[[#This Row],[Date received]])</f>
        <v>2014</v>
      </c>
      <c r="N9592" t="str">
        <f>_xlfn.CONCAT("Q",_xlfn.CEILING.MATH(MONTH(Table1[[#This Row],[Date received]])/3))</f>
        <v>Q4</v>
      </c>
    </row>
    <row r="9593" spans="1:14" x14ac:dyDescent="0.3">
      <c r="A9593">
        <v>1693561</v>
      </c>
      <c r="B9593" t="s">
        <v>54</v>
      </c>
      <c r="C9593" t="s">
        <v>52</v>
      </c>
      <c r="D9593" t="s">
        <v>53</v>
      </c>
      <c r="E9593" t="s">
        <v>66</v>
      </c>
      <c r="F9593" t="str">
        <f>_xlfn.XLOOKUP(E9593,State_Code_Name!$C$2:$C$52,State_Code_Name!$B$2:$B$52)</f>
        <v>Michigan</v>
      </c>
      <c r="G9593" t="s">
        <v>13</v>
      </c>
      <c r="H9593" s="15">
        <v>42349</v>
      </c>
      <c r="I9593" s="15">
        <v>42354</v>
      </c>
      <c r="J9593" t="s">
        <v>14</v>
      </c>
      <c r="K9593" t="s">
        <v>15</v>
      </c>
      <c r="L9593">
        <f>Table1[[#This Row],[Date resolved]]-Table1[[#This Row],[Date received]]</f>
        <v>5</v>
      </c>
      <c r="M9593">
        <f>YEAR(Table1[[#This Row],[Date received]])</f>
        <v>2015</v>
      </c>
      <c r="N9593" t="str">
        <f>_xlfn.CONCAT("Q",_xlfn.CEILING.MATH(MONTH(Table1[[#This Row],[Date received]])/3))</f>
        <v>Q4</v>
      </c>
    </row>
    <row r="9594" spans="1:14" x14ac:dyDescent="0.3">
      <c r="A9594">
        <v>695566</v>
      </c>
      <c r="B9594" t="s">
        <v>43</v>
      </c>
      <c r="C9594" t="s">
        <v>16</v>
      </c>
      <c r="D9594" t="s">
        <v>17</v>
      </c>
      <c r="E9594" t="s">
        <v>22</v>
      </c>
      <c r="F9594" t="str">
        <f>_xlfn.XLOOKUP(E9594,State_Code_Name!$C$2:$C$52,State_Code_Name!$B$2:$B$52)</f>
        <v>New York</v>
      </c>
      <c r="G9594" t="s">
        <v>19</v>
      </c>
      <c r="H9594" s="15">
        <v>41671</v>
      </c>
      <c r="I9594" s="15">
        <v>41671</v>
      </c>
      <c r="J9594" t="s">
        <v>14</v>
      </c>
      <c r="K9594" t="s">
        <v>15</v>
      </c>
      <c r="L9594">
        <f>Table1[[#This Row],[Date resolved]]-Table1[[#This Row],[Date received]]</f>
        <v>0</v>
      </c>
      <c r="M9594">
        <f>YEAR(Table1[[#This Row],[Date received]])</f>
        <v>2014</v>
      </c>
      <c r="N9594" t="str">
        <f>_xlfn.CONCAT("Q",_xlfn.CEILING.MATH(MONTH(Table1[[#This Row],[Date received]])/3))</f>
        <v>Q1</v>
      </c>
    </row>
    <row r="9595" spans="1:14" x14ac:dyDescent="0.3">
      <c r="A9595">
        <v>653554</v>
      </c>
      <c r="B9595" t="s">
        <v>514</v>
      </c>
      <c r="C9595" t="s">
        <v>32</v>
      </c>
      <c r="D9595" t="s">
        <v>116</v>
      </c>
      <c r="E9595" t="s">
        <v>12</v>
      </c>
      <c r="F9595" t="str">
        <f>_xlfn.XLOOKUP(E9595,State_Code_Name!$C$2:$C$52,State_Code_Name!$B$2:$B$52)</f>
        <v>Virginia</v>
      </c>
      <c r="G9595" t="s">
        <v>19</v>
      </c>
      <c r="H9595" s="15">
        <v>41626</v>
      </c>
      <c r="I9595" s="15">
        <v>41626</v>
      </c>
      <c r="J9595" t="s">
        <v>14</v>
      </c>
      <c r="K9595" t="s">
        <v>15</v>
      </c>
      <c r="L9595">
        <f>Table1[[#This Row],[Date resolved]]-Table1[[#This Row],[Date received]]</f>
        <v>0</v>
      </c>
      <c r="M9595">
        <f>YEAR(Table1[[#This Row],[Date received]])</f>
        <v>2013</v>
      </c>
      <c r="N9595" t="str">
        <f>_xlfn.CONCAT("Q",_xlfn.CEILING.MATH(MONTH(Table1[[#This Row],[Date received]])/3))</f>
        <v>Q4</v>
      </c>
    </row>
    <row r="9596" spans="1:14" x14ac:dyDescent="0.3">
      <c r="A9596">
        <v>1403934</v>
      </c>
      <c r="B9596" t="s">
        <v>163</v>
      </c>
      <c r="C9596" t="s">
        <v>32</v>
      </c>
      <c r="D9596" t="s">
        <v>104</v>
      </c>
      <c r="E9596" t="s">
        <v>22</v>
      </c>
      <c r="F9596" t="str">
        <f>_xlfn.XLOOKUP(E9596,State_Code_Name!$C$2:$C$52,State_Code_Name!$B$2:$B$52)</f>
        <v>New York</v>
      </c>
      <c r="G9596" t="s">
        <v>19</v>
      </c>
      <c r="H9596" s="15">
        <v>42158</v>
      </c>
      <c r="I9596" s="15">
        <v>42158</v>
      </c>
      <c r="J9596" t="s">
        <v>14</v>
      </c>
      <c r="K9596" t="s">
        <v>14</v>
      </c>
      <c r="L9596">
        <f>Table1[[#This Row],[Date resolved]]-Table1[[#This Row],[Date received]]</f>
        <v>0</v>
      </c>
      <c r="M9596">
        <f>YEAR(Table1[[#This Row],[Date received]])</f>
        <v>2015</v>
      </c>
      <c r="N9596" t="str">
        <f>_xlfn.CONCAT("Q",_xlfn.CEILING.MATH(MONTH(Table1[[#This Row],[Date received]])/3))</f>
        <v>Q2</v>
      </c>
    </row>
    <row r="9597" spans="1:14" x14ac:dyDescent="0.3">
      <c r="A9597">
        <v>1697833</v>
      </c>
      <c r="B9597" t="s">
        <v>1081</v>
      </c>
      <c r="C9597" t="s">
        <v>9</v>
      </c>
      <c r="D9597" t="s">
        <v>278</v>
      </c>
      <c r="E9597" t="s">
        <v>126</v>
      </c>
      <c r="F9597" t="str">
        <f>_xlfn.XLOOKUP(E9597,State_Code_Name!$C$2:$C$52,State_Code_Name!$B$2:$B$52)</f>
        <v>Oklahoma</v>
      </c>
      <c r="G9597" t="s">
        <v>13</v>
      </c>
      <c r="H9597" s="15">
        <v>42353</v>
      </c>
      <c r="I9597" s="15">
        <v>42355</v>
      </c>
      <c r="J9597" t="s">
        <v>15</v>
      </c>
      <c r="K9597" t="s">
        <v>15</v>
      </c>
      <c r="L9597">
        <f>Table1[[#This Row],[Date resolved]]-Table1[[#This Row],[Date received]]</f>
        <v>2</v>
      </c>
      <c r="M9597">
        <f>YEAR(Table1[[#This Row],[Date received]])</f>
        <v>2015</v>
      </c>
      <c r="N9597" t="str">
        <f>_xlfn.CONCAT("Q",_xlfn.CEILING.MATH(MONTH(Table1[[#This Row],[Date received]])/3))</f>
        <v>Q4</v>
      </c>
    </row>
    <row r="9598" spans="1:14" x14ac:dyDescent="0.3">
      <c r="A9598">
        <v>853968</v>
      </c>
      <c r="B9598" t="s">
        <v>43</v>
      </c>
      <c r="C9598" t="s">
        <v>26</v>
      </c>
      <c r="D9598" t="s">
        <v>27</v>
      </c>
      <c r="E9598" t="s">
        <v>42</v>
      </c>
      <c r="F9598" t="str">
        <f>_xlfn.XLOOKUP(E9598,State_Code_Name!$C$2:$C$52,State_Code_Name!$B$2:$B$52)</f>
        <v>North Carolina</v>
      </c>
      <c r="G9598" t="s">
        <v>305</v>
      </c>
      <c r="H9598" s="15">
        <v>41774</v>
      </c>
      <c r="I9598" s="15">
        <v>41787</v>
      </c>
      <c r="J9598" t="s">
        <v>14</v>
      </c>
      <c r="K9598" t="s">
        <v>14</v>
      </c>
      <c r="L9598">
        <f>Table1[[#This Row],[Date resolved]]-Table1[[#This Row],[Date received]]</f>
        <v>13</v>
      </c>
      <c r="M9598">
        <f>YEAR(Table1[[#This Row],[Date received]])</f>
        <v>2014</v>
      </c>
      <c r="N9598" t="str">
        <f>_xlfn.CONCAT("Q",_xlfn.CEILING.MATH(MONTH(Table1[[#This Row],[Date received]])/3))</f>
        <v>Q2</v>
      </c>
    </row>
    <row r="9599" spans="1:14" x14ac:dyDescent="0.3">
      <c r="A9599">
        <v>1003698</v>
      </c>
      <c r="B9599" t="s">
        <v>500</v>
      </c>
      <c r="C9599" t="s">
        <v>61</v>
      </c>
      <c r="D9599" t="s">
        <v>459</v>
      </c>
      <c r="E9599" t="s">
        <v>100</v>
      </c>
      <c r="F9599" t="str">
        <f>_xlfn.XLOOKUP(E9599,State_Code_Name!$C$2:$C$52,State_Code_Name!$B$2:$B$52)</f>
        <v>Arizona</v>
      </c>
      <c r="G9599" t="s">
        <v>19</v>
      </c>
      <c r="H9599" s="15">
        <v>41878</v>
      </c>
      <c r="I9599" s="15">
        <v>41878</v>
      </c>
      <c r="J9599" t="s">
        <v>14</v>
      </c>
      <c r="K9599" t="s">
        <v>15</v>
      </c>
      <c r="L9599">
        <f>Table1[[#This Row],[Date resolved]]-Table1[[#This Row],[Date received]]</f>
        <v>0</v>
      </c>
      <c r="M9599">
        <f>YEAR(Table1[[#This Row],[Date received]])</f>
        <v>2014</v>
      </c>
      <c r="N9599" t="str">
        <f>_xlfn.CONCAT("Q",_xlfn.CEILING.MATH(MONTH(Table1[[#This Row],[Date received]])/3))</f>
        <v>Q3</v>
      </c>
    </row>
    <row r="9600" spans="1:14" x14ac:dyDescent="0.3">
      <c r="A9600">
        <v>1692811</v>
      </c>
      <c r="B9600" t="s">
        <v>60</v>
      </c>
      <c r="C9600" t="s">
        <v>52</v>
      </c>
      <c r="D9600" t="s">
        <v>76</v>
      </c>
      <c r="E9600" t="s">
        <v>51</v>
      </c>
      <c r="F9600" t="str">
        <f>_xlfn.XLOOKUP(E9600,State_Code_Name!$C$2:$C$52,State_Code_Name!$B$2:$B$52)</f>
        <v>Washington</v>
      </c>
      <c r="G9600" t="s">
        <v>19</v>
      </c>
      <c r="H9600" s="15">
        <v>42349</v>
      </c>
      <c r="I9600" s="15">
        <v>42349</v>
      </c>
      <c r="J9600" t="s">
        <v>14</v>
      </c>
      <c r="K9600" t="s">
        <v>15</v>
      </c>
      <c r="L9600">
        <f>Table1[[#This Row],[Date resolved]]-Table1[[#This Row],[Date received]]</f>
        <v>0</v>
      </c>
      <c r="M9600">
        <f>YEAR(Table1[[#This Row],[Date received]])</f>
        <v>2015</v>
      </c>
      <c r="N9600" t="str">
        <f>_xlfn.CONCAT("Q",_xlfn.CEILING.MATH(MONTH(Table1[[#This Row],[Date received]])/3))</f>
        <v>Q4</v>
      </c>
    </row>
    <row r="9601" spans="1:14" x14ac:dyDescent="0.3">
      <c r="A9601">
        <v>1663022</v>
      </c>
      <c r="B9601" t="s">
        <v>95</v>
      </c>
      <c r="C9601" t="s">
        <v>36</v>
      </c>
      <c r="D9601" t="s">
        <v>145</v>
      </c>
      <c r="E9601" t="s">
        <v>171</v>
      </c>
      <c r="F9601" t="str">
        <f>_xlfn.XLOOKUP(E9601,State_Code_Name!$C$2:$C$52,State_Code_Name!$B$2:$B$52)</f>
        <v>Louisiana</v>
      </c>
      <c r="G9601" t="s">
        <v>19</v>
      </c>
      <c r="H9601" s="15">
        <v>42327</v>
      </c>
      <c r="I9601" s="15">
        <v>42327</v>
      </c>
      <c r="J9601" t="s">
        <v>14</v>
      </c>
      <c r="K9601" t="s">
        <v>15</v>
      </c>
      <c r="L9601">
        <f>Table1[[#This Row],[Date resolved]]-Table1[[#This Row],[Date received]]</f>
        <v>0</v>
      </c>
      <c r="M9601">
        <f>YEAR(Table1[[#This Row],[Date received]])</f>
        <v>2015</v>
      </c>
      <c r="N9601" t="str">
        <f>_xlfn.CONCAT("Q",_xlfn.CEILING.MATH(MONTH(Table1[[#This Row],[Date received]])/3))</f>
        <v>Q4</v>
      </c>
    </row>
    <row r="9602" spans="1:14" x14ac:dyDescent="0.3">
      <c r="A9602">
        <v>371214</v>
      </c>
      <c r="B9602" t="s">
        <v>73</v>
      </c>
      <c r="C9602" t="s">
        <v>26</v>
      </c>
      <c r="D9602" t="s">
        <v>27</v>
      </c>
      <c r="E9602" t="s">
        <v>35</v>
      </c>
      <c r="F9602" t="str">
        <f>_xlfn.XLOOKUP(E9602,State_Code_Name!$C$2:$C$52,State_Code_Name!$B$2:$B$52)</f>
        <v>Florida</v>
      </c>
      <c r="G9602" t="s">
        <v>19</v>
      </c>
      <c r="H9602" s="15">
        <v>41365</v>
      </c>
      <c r="I9602" s="15">
        <v>41366</v>
      </c>
      <c r="J9602" t="s">
        <v>14</v>
      </c>
      <c r="K9602" t="s">
        <v>15</v>
      </c>
      <c r="L9602">
        <f>Table1[[#This Row],[Date resolved]]-Table1[[#This Row],[Date received]]</f>
        <v>1</v>
      </c>
      <c r="M9602">
        <f>YEAR(Table1[[#This Row],[Date received]])</f>
        <v>2013</v>
      </c>
      <c r="N9602" t="str">
        <f>_xlfn.CONCAT("Q",_xlfn.CEILING.MATH(MONTH(Table1[[#This Row],[Date received]])/3))</f>
        <v>Q2</v>
      </c>
    </row>
    <row r="9603" spans="1:14" x14ac:dyDescent="0.3">
      <c r="A9603">
        <v>899658</v>
      </c>
      <c r="B9603" t="s">
        <v>105</v>
      </c>
      <c r="C9603" t="s">
        <v>32</v>
      </c>
      <c r="D9603" t="s">
        <v>44</v>
      </c>
      <c r="E9603" t="s">
        <v>100</v>
      </c>
      <c r="F9603" t="str">
        <f>_xlfn.XLOOKUP(E9603,State_Code_Name!$C$2:$C$52,State_Code_Name!$B$2:$B$52)</f>
        <v>Arizona</v>
      </c>
      <c r="G9603" t="s">
        <v>19</v>
      </c>
      <c r="H9603" s="15">
        <v>41808</v>
      </c>
      <c r="I9603" s="15">
        <v>41808</v>
      </c>
      <c r="J9603" t="s">
        <v>14</v>
      </c>
      <c r="K9603" t="s">
        <v>15</v>
      </c>
      <c r="L9603">
        <f>Table1[[#This Row],[Date resolved]]-Table1[[#This Row],[Date received]]</f>
        <v>0</v>
      </c>
      <c r="M9603">
        <f>YEAR(Table1[[#This Row],[Date received]])</f>
        <v>2014</v>
      </c>
      <c r="N9603" t="str">
        <f>_xlfn.CONCAT("Q",_xlfn.CEILING.MATH(MONTH(Table1[[#This Row],[Date received]])/3))</f>
        <v>Q2</v>
      </c>
    </row>
    <row r="9604" spans="1:14" x14ac:dyDescent="0.3">
      <c r="A9604">
        <v>1661989</v>
      </c>
      <c r="B9604" t="s">
        <v>97</v>
      </c>
      <c r="C9604" t="s">
        <v>52</v>
      </c>
      <c r="D9604" t="s">
        <v>103</v>
      </c>
      <c r="E9604" t="s">
        <v>100</v>
      </c>
      <c r="F9604" t="str">
        <f>_xlfn.XLOOKUP(E9604,State_Code_Name!$C$2:$C$52,State_Code_Name!$B$2:$B$52)</f>
        <v>Arizona</v>
      </c>
      <c r="G9604" t="s">
        <v>19</v>
      </c>
      <c r="H9604" s="15">
        <v>42326</v>
      </c>
      <c r="I9604" s="15">
        <v>42326</v>
      </c>
      <c r="J9604" t="s">
        <v>14</v>
      </c>
      <c r="K9604" t="s">
        <v>15</v>
      </c>
      <c r="L9604">
        <f>Table1[[#This Row],[Date resolved]]-Table1[[#This Row],[Date received]]</f>
        <v>0</v>
      </c>
      <c r="M9604">
        <f>YEAR(Table1[[#This Row],[Date received]])</f>
        <v>2015</v>
      </c>
      <c r="N9604" t="str">
        <f>_xlfn.CONCAT("Q",_xlfn.CEILING.MATH(MONTH(Table1[[#This Row],[Date received]])/3))</f>
        <v>Q4</v>
      </c>
    </row>
    <row r="9605" spans="1:14" x14ac:dyDescent="0.3">
      <c r="A9605">
        <v>1591671</v>
      </c>
      <c r="B9605" t="s">
        <v>65</v>
      </c>
      <c r="C9605" t="s">
        <v>9</v>
      </c>
      <c r="D9605" t="s">
        <v>132</v>
      </c>
      <c r="E9605" t="s">
        <v>127</v>
      </c>
      <c r="F9605" t="str">
        <f>_xlfn.XLOOKUP(E9605,State_Code_Name!$C$2:$C$52,State_Code_Name!$B$2:$B$52)</f>
        <v>Montana</v>
      </c>
      <c r="G9605" t="s">
        <v>19</v>
      </c>
      <c r="H9605" s="15">
        <v>42280</v>
      </c>
      <c r="I9605" s="15">
        <v>42280</v>
      </c>
      <c r="J9605" t="s">
        <v>14</v>
      </c>
      <c r="K9605" t="s">
        <v>14</v>
      </c>
      <c r="L9605">
        <f>Table1[[#This Row],[Date resolved]]-Table1[[#This Row],[Date received]]</f>
        <v>0</v>
      </c>
      <c r="M9605">
        <f>YEAR(Table1[[#This Row],[Date received]])</f>
        <v>2015</v>
      </c>
      <c r="N9605" t="str">
        <f>_xlfn.CONCAT("Q",_xlfn.CEILING.MATH(MONTH(Table1[[#This Row],[Date received]])/3))</f>
        <v>Q4</v>
      </c>
    </row>
    <row r="9606" spans="1:14" x14ac:dyDescent="0.3">
      <c r="A9606">
        <v>986601</v>
      </c>
      <c r="B9606" t="s">
        <v>63</v>
      </c>
      <c r="C9606" t="s">
        <v>61</v>
      </c>
      <c r="D9606" t="s">
        <v>459</v>
      </c>
      <c r="E9606" t="s">
        <v>18</v>
      </c>
      <c r="F9606" t="str">
        <f>_xlfn.XLOOKUP(E9606,State_Code_Name!$C$2:$C$52,State_Code_Name!$B$2:$B$52)</f>
        <v>California</v>
      </c>
      <c r="G9606" t="s">
        <v>305</v>
      </c>
      <c r="H9606" s="15">
        <v>41866</v>
      </c>
      <c r="I9606" s="15">
        <v>41870</v>
      </c>
      <c r="J9606" t="s">
        <v>14</v>
      </c>
      <c r="K9606" t="s">
        <v>14</v>
      </c>
      <c r="L9606">
        <f>Table1[[#This Row],[Date resolved]]-Table1[[#This Row],[Date received]]</f>
        <v>4</v>
      </c>
      <c r="M9606">
        <f>YEAR(Table1[[#This Row],[Date received]])</f>
        <v>2014</v>
      </c>
      <c r="N9606" t="str">
        <f>_xlfn.CONCAT("Q",_xlfn.CEILING.MATH(MONTH(Table1[[#This Row],[Date received]])/3))</f>
        <v>Q3</v>
      </c>
    </row>
    <row r="9607" spans="1:14" x14ac:dyDescent="0.3">
      <c r="A9607">
        <v>594644</v>
      </c>
      <c r="B9607" t="s">
        <v>506</v>
      </c>
      <c r="C9607" t="s">
        <v>32</v>
      </c>
      <c r="D9607" t="s">
        <v>116</v>
      </c>
      <c r="E9607" t="s">
        <v>137</v>
      </c>
      <c r="F9607" t="str">
        <f>_xlfn.XLOOKUP(E9607,State_Code_Name!$C$2:$C$52,State_Code_Name!$B$2:$B$52)</f>
        <v>Kansas</v>
      </c>
      <c r="G9607" t="s">
        <v>19</v>
      </c>
      <c r="H9607" s="15">
        <v>41590</v>
      </c>
      <c r="I9607" s="15">
        <v>41590</v>
      </c>
      <c r="J9607" t="s">
        <v>14</v>
      </c>
      <c r="K9607" t="s">
        <v>15</v>
      </c>
      <c r="L9607">
        <f>Table1[[#This Row],[Date resolved]]-Table1[[#This Row],[Date received]]</f>
        <v>0</v>
      </c>
      <c r="M9607">
        <f>YEAR(Table1[[#This Row],[Date received]])</f>
        <v>2013</v>
      </c>
      <c r="N9607" t="str">
        <f>_xlfn.CONCAT("Q",_xlfn.CEILING.MATH(MONTH(Table1[[#This Row],[Date received]])/3))</f>
        <v>Q4</v>
      </c>
    </row>
    <row r="9608" spans="1:14" x14ac:dyDescent="0.3">
      <c r="A9608">
        <v>1751640</v>
      </c>
      <c r="B9608" t="s">
        <v>30</v>
      </c>
      <c r="C9608" t="s">
        <v>16</v>
      </c>
      <c r="D9608" t="s">
        <v>75</v>
      </c>
      <c r="E9608" t="s">
        <v>153</v>
      </c>
      <c r="F9608" t="str">
        <f>_xlfn.XLOOKUP(E9608,State_Code_Name!$C$2:$C$52,State_Code_Name!$B$2:$B$52)</f>
        <v>Rhode Island</v>
      </c>
      <c r="G9608" t="s">
        <v>19</v>
      </c>
      <c r="H9608" s="15">
        <v>42390</v>
      </c>
      <c r="I9608" s="15">
        <v>42397</v>
      </c>
      <c r="J9608" t="s">
        <v>14</v>
      </c>
      <c r="K9608" t="s">
        <v>15</v>
      </c>
      <c r="L9608">
        <f>Table1[[#This Row],[Date resolved]]-Table1[[#This Row],[Date received]]</f>
        <v>7</v>
      </c>
      <c r="M9608">
        <f>YEAR(Table1[[#This Row],[Date received]])</f>
        <v>2016</v>
      </c>
      <c r="N9608" t="str">
        <f>_xlfn.CONCAT("Q",_xlfn.CEILING.MATH(MONTH(Table1[[#This Row],[Date received]])/3))</f>
        <v>Q1</v>
      </c>
    </row>
    <row r="9609" spans="1:14" x14ac:dyDescent="0.3">
      <c r="A9609">
        <v>2033898</v>
      </c>
      <c r="B9609" t="s">
        <v>1208</v>
      </c>
      <c r="C9609" t="s">
        <v>16</v>
      </c>
      <c r="D9609" t="s">
        <v>20</v>
      </c>
      <c r="E9609" t="s">
        <v>22</v>
      </c>
      <c r="F9609" t="str">
        <f>_xlfn.XLOOKUP(E9609,State_Code_Name!$C$2:$C$52,State_Code_Name!$B$2:$B$52)</f>
        <v>New York</v>
      </c>
      <c r="G9609" t="s">
        <v>19</v>
      </c>
      <c r="H9609" s="15">
        <v>42578</v>
      </c>
      <c r="I9609" s="15">
        <v>42578</v>
      </c>
      <c r="J9609" t="s">
        <v>14</v>
      </c>
      <c r="K9609" t="s">
        <v>14</v>
      </c>
      <c r="L9609">
        <f>Table1[[#This Row],[Date resolved]]-Table1[[#This Row],[Date received]]</f>
        <v>0</v>
      </c>
      <c r="M9609">
        <f>YEAR(Table1[[#This Row],[Date received]])</f>
        <v>2016</v>
      </c>
      <c r="N9609" t="str">
        <f>_xlfn.CONCAT("Q",_xlfn.CEILING.MATH(MONTH(Table1[[#This Row],[Date received]])/3))</f>
        <v>Q3</v>
      </c>
    </row>
    <row r="9610" spans="1:14" x14ac:dyDescent="0.3">
      <c r="A9610">
        <v>364828</v>
      </c>
      <c r="B9610" t="s">
        <v>134</v>
      </c>
      <c r="C9610" t="s">
        <v>36</v>
      </c>
      <c r="D9610" t="s">
        <v>80</v>
      </c>
      <c r="E9610" t="s">
        <v>12</v>
      </c>
      <c r="F9610" t="str">
        <f>_xlfn.XLOOKUP(E9610,State_Code_Name!$C$2:$C$52,State_Code_Name!$B$2:$B$52)</f>
        <v>Virginia</v>
      </c>
      <c r="G9610" t="s">
        <v>305</v>
      </c>
      <c r="H9610" s="15">
        <v>41358</v>
      </c>
      <c r="I9610" s="15">
        <v>41359</v>
      </c>
      <c r="J9610" t="s">
        <v>14</v>
      </c>
      <c r="K9610" t="s">
        <v>15</v>
      </c>
      <c r="L9610">
        <f>Table1[[#This Row],[Date resolved]]-Table1[[#This Row],[Date received]]</f>
        <v>1</v>
      </c>
      <c r="M9610">
        <f>YEAR(Table1[[#This Row],[Date received]])</f>
        <v>2013</v>
      </c>
      <c r="N9610" t="str">
        <f>_xlfn.CONCAT("Q",_xlfn.CEILING.MATH(MONTH(Table1[[#This Row],[Date received]])/3))</f>
        <v>Q1</v>
      </c>
    </row>
    <row r="9611" spans="1:14" x14ac:dyDescent="0.3">
      <c r="A9611">
        <v>495319</v>
      </c>
      <c r="B9611" t="s">
        <v>38</v>
      </c>
      <c r="C9611" t="s">
        <v>26</v>
      </c>
      <c r="D9611" t="s">
        <v>27</v>
      </c>
      <c r="E9611" t="s">
        <v>22</v>
      </c>
      <c r="F9611" t="str">
        <f>_xlfn.XLOOKUP(E9611,State_Code_Name!$C$2:$C$52,State_Code_Name!$B$2:$B$52)</f>
        <v>New York</v>
      </c>
      <c r="G9611" t="s">
        <v>305</v>
      </c>
      <c r="H9611" s="15">
        <v>41505</v>
      </c>
      <c r="I9611" s="15">
        <v>41507</v>
      </c>
      <c r="J9611" t="s">
        <v>14</v>
      </c>
      <c r="K9611" t="s">
        <v>14</v>
      </c>
      <c r="L9611">
        <f>Table1[[#This Row],[Date resolved]]-Table1[[#This Row],[Date received]]</f>
        <v>2</v>
      </c>
      <c r="M9611">
        <f>YEAR(Table1[[#This Row],[Date received]])</f>
        <v>2013</v>
      </c>
      <c r="N9611" t="str">
        <f>_xlfn.CONCAT("Q",_xlfn.CEILING.MATH(MONTH(Table1[[#This Row],[Date received]])/3))</f>
        <v>Q3</v>
      </c>
    </row>
    <row r="9612" spans="1:14" x14ac:dyDescent="0.3">
      <c r="A9612">
        <v>1904894</v>
      </c>
      <c r="B9612" t="s">
        <v>43</v>
      </c>
      <c r="C9612" t="s">
        <v>26</v>
      </c>
      <c r="D9612" t="s">
        <v>27</v>
      </c>
      <c r="E9612" t="s">
        <v>74</v>
      </c>
      <c r="F9612" t="str">
        <f>_xlfn.XLOOKUP(E9612,State_Code_Name!$C$2:$C$52,State_Code_Name!$B$2:$B$52)</f>
        <v>Tennessee</v>
      </c>
      <c r="G9612" t="s">
        <v>19</v>
      </c>
      <c r="H9612" s="15">
        <v>42492</v>
      </c>
      <c r="I9612" s="15">
        <v>42493</v>
      </c>
      <c r="J9612" t="s">
        <v>14</v>
      </c>
      <c r="K9612" t="s">
        <v>15</v>
      </c>
      <c r="L9612">
        <f>Table1[[#This Row],[Date resolved]]-Table1[[#This Row],[Date received]]</f>
        <v>1</v>
      </c>
      <c r="M9612">
        <f>YEAR(Table1[[#This Row],[Date received]])</f>
        <v>2016</v>
      </c>
      <c r="N9612" t="str">
        <f>_xlfn.CONCAT("Q",_xlfn.CEILING.MATH(MONTH(Table1[[#This Row],[Date received]])/3))</f>
        <v>Q2</v>
      </c>
    </row>
    <row r="9613" spans="1:14" x14ac:dyDescent="0.3">
      <c r="A9613">
        <v>1220460</v>
      </c>
      <c r="B9613" t="s">
        <v>95</v>
      </c>
      <c r="C9613" t="s">
        <v>16</v>
      </c>
      <c r="D9613" t="s">
        <v>75</v>
      </c>
      <c r="E9613" t="s">
        <v>70</v>
      </c>
      <c r="F9613" t="str">
        <f>_xlfn.XLOOKUP(E9613,State_Code_Name!$C$2:$C$52,State_Code_Name!$B$2:$B$52)</f>
        <v>Massachusetts</v>
      </c>
      <c r="G9613" t="s">
        <v>19</v>
      </c>
      <c r="H9613" s="15">
        <v>42037</v>
      </c>
      <c r="I9613" s="15">
        <v>42037</v>
      </c>
      <c r="J9613" t="s">
        <v>14</v>
      </c>
      <c r="K9613" t="s">
        <v>15</v>
      </c>
      <c r="L9613">
        <f>Table1[[#This Row],[Date resolved]]-Table1[[#This Row],[Date received]]</f>
        <v>0</v>
      </c>
      <c r="M9613">
        <f>YEAR(Table1[[#This Row],[Date received]])</f>
        <v>2015</v>
      </c>
      <c r="N9613" t="str">
        <f>_xlfn.CONCAT("Q",_xlfn.CEILING.MATH(MONTH(Table1[[#This Row],[Date received]])/3))</f>
        <v>Q1</v>
      </c>
    </row>
    <row r="9614" spans="1:14" x14ac:dyDescent="0.3">
      <c r="A9614">
        <v>1840379</v>
      </c>
      <c r="B9614" t="s">
        <v>97</v>
      </c>
      <c r="C9614" t="s">
        <v>52</v>
      </c>
      <c r="D9614" t="s">
        <v>103</v>
      </c>
      <c r="E9614" t="s">
        <v>22</v>
      </c>
      <c r="F9614" t="str">
        <f>_xlfn.XLOOKUP(E9614,State_Code_Name!$C$2:$C$52,State_Code_Name!$B$2:$B$52)</f>
        <v>New York</v>
      </c>
      <c r="G9614" t="s">
        <v>19</v>
      </c>
      <c r="H9614" s="15">
        <v>42449</v>
      </c>
      <c r="I9614" s="15">
        <v>42449</v>
      </c>
      <c r="J9614" t="s">
        <v>14</v>
      </c>
      <c r="K9614" t="s">
        <v>15</v>
      </c>
      <c r="L9614">
        <f>Table1[[#This Row],[Date resolved]]-Table1[[#This Row],[Date received]]</f>
        <v>0</v>
      </c>
      <c r="M9614">
        <f>YEAR(Table1[[#This Row],[Date received]])</f>
        <v>2016</v>
      </c>
      <c r="N9614" t="str">
        <f>_xlfn.CONCAT("Q",_xlfn.CEILING.MATH(MONTH(Table1[[#This Row],[Date received]])/3))</f>
        <v>Q1</v>
      </c>
    </row>
    <row r="9615" spans="1:14" x14ac:dyDescent="0.3">
      <c r="A9615">
        <v>1309613</v>
      </c>
      <c r="B9615" t="s">
        <v>38</v>
      </c>
      <c r="C9615" t="s">
        <v>26</v>
      </c>
      <c r="D9615" t="s">
        <v>27</v>
      </c>
      <c r="E9615" t="s">
        <v>48</v>
      </c>
      <c r="F9615" t="str">
        <f>_xlfn.XLOOKUP(E9615,State_Code_Name!$C$2:$C$52,State_Code_Name!$B$2:$B$52)</f>
        <v>New Jersey</v>
      </c>
      <c r="G9615" t="s">
        <v>19</v>
      </c>
      <c r="H9615" s="15">
        <v>42094</v>
      </c>
      <c r="I9615" s="15">
        <v>42094</v>
      </c>
      <c r="J9615" t="s">
        <v>14</v>
      </c>
      <c r="K9615" t="s">
        <v>15</v>
      </c>
      <c r="L9615">
        <f>Table1[[#This Row],[Date resolved]]-Table1[[#This Row],[Date received]]</f>
        <v>0</v>
      </c>
      <c r="M9615">
        <f>YEAR(Table1[[#This Row],[Date received]])</f>
        <v>2015</v>
      </c>
      <c r="N9615" t="str">
        <f>_xlfn.CONCAT("Q",_xlfn.CEILING.MATH(MONTH(Table1[[#This Row],[Date received]])/3))</f>
        <v>Q1</v>
      </c>
    </row>
    <row r="9616" spans="1:14" x14ac:dyDescent="0.3">
      <c r="A9616">
        <v>1241190</v>
      </c>
      <c r="B9616" t="s">
        <v>60</v>
      </c>
      <c r="C9616" t="s">
        <v>52</v>
      </c>
      <c r="D9616" t="s">
        <v>103</v>
      </c>
      <c r="E9616" t="s">
        <v>18</v>
      </c>
      <c r="F9616" t="str">
        <f>_xlfn.XLOOKUP(E9616,State_Code_Name!$C$2:$C$52,State_Code_Name!$B$2:$B$52)</f>
        <v>California</v>
      </c>
      <c r="G9616" t="s">
        <v>19</v>
      </c>
      <c r="H9616" s="15">
        <v>42050</v>
      </c>
      <c r="I9616" s="15">
        <v>42058</v>
      </c>
      <c r="J9616" t="s">
        <v>14</v>
      </c>
      <c r="K9616" t="s">
        <v>15</v>
      </c>
      <c r="L9616">
        <f>Table1[[#This Row],[Date resolved]]-Table1[[#This Row],[Date received]]</f>
        <v>8</v>
      </c>
      <c r="M9616">
        <f>YEAR(Table1[[#This Row],[Date received]])</f>
        <v>2015</v>
      </c>
      <c r="N9616" t="str">
        <f>_xlfn.CONCAT("Q",_xlfn.CEILING.MATH(MONTH(Table1[[#This Row],[Date received]])/3))</f>
        <v>Q1</v>
      </c>
    </row>
    <row r="9617" spans="1:14" x14ac:dyDescent="0.3">
      <c r="A9617">
        <v>514307</v>
      </c>
      <c r="B9617" t="s">
        <v>148</v>
      </c>
      <c r="C9617" t="s">
        <v>26</v>
      </c>
      <c r="D9617" t="s">
        <v>27</v>
      </c>
      <c r="E9617" t="s">
        <v>98</v>
      </c>
      <c r="F9617" t="str">
        <f>_xlfn.XLOOKUP(E9617,State_Code_Name!$C$2:$C$52,State_Code_Name!$B$2:$B$52)</f>
        <v>Colorado</v>
      </c>
      <c r="G9617" t="s">
        <v>19</v>
      </c>
      <c r="H9617" s="15">
        <v>41521</v>
      </c>
      <c r="I9617" s="15">
        <v>41522</v>
      </c>
      <c r="J9617" t="s">
        <v>14</v>
      </c>
      <c r="K9617" t="s">
        <v>15</v>
      </c>
      <c r="L9617">
        <f>Table1[[#This Row],[Date resolved]]-Table1[[#This Row],[Date received]]</f>
        <v>1</v>
      </c>
      <c r="M9617">
        <f>YEAR(Table1[[#This Row],[Date received]])</f>
        <v>2013</v>
      </c>
      <c r="N9617" t="str">
        <f>_xlfn.CONCAT("Q",_xlfn.CEILING.MATH(MONTH(Table1[[#This Row],[Date received]])/3))</f>
        <v>Q3</v>
      </c>
    </row>
    <row r="9618" spans="1:14" x14ac:dyDescent="0.3">
      <c r="A9618">
        <v>1503748</v>
      </c>
      <c r="B9618" t="s">
        <v>11</v>
      </c>
      <c r="C9618" t="s">
        <v>26</v>
      </c>
      <c r="D9618" t="s">
        <v>27</v>
      </c>
      <c r="E9618" t="s">
        <v>35</v>
      </c>
      <c r="F9618" t="str">
        <f>_xlfn.XLOOKUP(E9618,State_Code_Name!$C$2:$C$52,State_Code_Name!$B$2:$B$52)</f>
        <v>Florida</v>
      </c>
      <c r="G9618" t="s">
        <v>19</v>
      </c>
      <c r="H9618" s="15">
        <v>42221</v>
      </c>
      <c r="I9618" s="15">
        <v>42221</v>
      </c>
      <c r="J9618" t="s">
        <v>14</v>
      </c>
      <c r="K9618" t="s">
        <v>15</v>
      </c>
      <c r="L9618">
        <f>Table1[[#This Row],[Date resolved]]-Table1[[#This Row],[Date received]]</f>
        <v>0</v>
      </c>
      <c r="M9618">
        <f>YEAR(Table1[[#This Row],[Date received]])</f>
        <v>2015</v>
      </c>
      <c r="N9618" t="str">
        <f>_xlfn.CONCAT("Q",_xlfn.CEILING.MATH(MONTH(Table1[[#This Row],[Date received]])/3))</f>
        <v>Q3</v>
      </c>
    </row>
    <row r="9619" spans="1:14" x14ac:dyDescent="0.3">
      <c r="A9619">
        <v>1997108</v>
      </c>
      <c r="B9619" t="s">
        <v>969</v>
      </c>
      <c r="C9619" t="s">
        <v>61</v>
      </c>
      <c r="D9619" t="s">
        <v>459</v>
      </c>
      <c r="E9619" t="s">
        <v>18</v>
      </c>
      <c r="F9619" t="str">
        <f>_xlfn.XLOOKUP(E9619,State_Code_Name!$C$2:$C$52,State_Code_Name!$B$2:$B$52)</f>
        <v>California</v>
      </c>
      <c r="G9619" t="s">
        <v>19</v>
      </c>
      <c r="H9619" s="15">
        <v>42556</v>
      </c>
      <c r="I9619" s="15">
        <v>42558</v>
      </c>
      <c r="J9619" t="s">
        <v>14</v>
      </c>
      <c r="K9619" t="s">
        <v>14</v>
      </c>
      <c r="L9619">
        <f>Table1[[#This Row],[Date resolved]]-Table1[[#This Row],[Date received]]</f>
        <v>2</v>
      </c>
      <c r="M9619">
        <f>YEAR(Table1[[#This Row],[Date received]])</f>
        <v>2016</v>
      </c>
      <c r="N9619" t="str">
        <f>_xlfn.CONCAT("Q",_xlfn.CEILING.MATH(MONTH(Table1[[#This Row],[Date received]])/3))</f>
        <v>Q3</v>
      </c>
    </row>
    <row r="9620" spans="1:14" x14ac:dyDescent="0.3">
      <c r="A9620">
        <v>614130</v>
      </c>
      <c r="B9620" t="s">
        <v>47</v>
      </c>
      <c r="C9620" t="s">
        <v>26</v>
      </c>
      <c r="D9620" t="s">
        <v>27</v>
      </c>
      <c r="E9620" t="s">
        <v>59</v>
      </c>
      <c r="F9620" t="str">
        <f>_xlfn.XLOOKUP(E9620,State_Code_Name!$C$2:$C$52,State_Code_Name!$B$2:$B$52)</f>
        <v>Illinois</v>
      </c>
      <c r="G9620" t="s">
        <v>305</v>
      </c>
      <c r="H9620" s="15">
        <v>41605</v>
      </c>
      <c r="I9620" s="15">
        <v>41605</v>
      </c>
      <c r="J9620" t="s">
        <v>14</v>
      </c>
      <c r="K9620" t="s">
        <v>15</v>
      </c>
      <c r="L9620">
        <f>Table1[[#This Row],[Date resolved]]-Table1[[#This Row],[Date received]]</f>
        <v>0</v>
      </c>
      <c r="M9620">
        <f>YEAR(Table1[[#This Row],[Date received]])</f>
        <v>2013</v>
      </c>
      <c r="N9620" t="str">
        <f>_xlfn.CONCAT("Q",_xlfn.CEILING.MATH(MONTH(Table1[[#This Row],[Date received]])/3))</f>
        <v>Q4</v>
      </c>
    </row>
    <row r="9621" spans="1:14" x14ac:dyDescent="0.3">
      <c r="A9621">
        <v>872003</v>
      </c>
      <c r="B9621" t="s">
        <v>514</v>
      </c>
      <c r="C9621" t="s">
        <v>32</v>
      </c>
      <c r="D9621" t="s">
        <v>161</v>
      </c>
      <c r="E9621" t="s">
        <v>35</v>
      </c>
      <c r="F9621" t="str">
        <f>_xlfn.XLOOKUP(E9621,State_Code_Name!$C$2:$C$52,State_Code_Name!$B$2:$B$52)</f>
        <v>Florida</v>
      </c>
      <c r="G9621" t="s">
        <v>19</v>
      </c>
      <c r="H9621" s="15">
        <v>41788</v>
      </c>
      <c r="I9621" s="15">
        <v>41788</v>
      </c>
      <c r="J9621" t="s">
        <v>14</v>
      </c>
      <c r="K9621" t="s">
        <v>14</v>
      </c>
      <c r="L9621">
        <f>Table1[[#This Row],[Date resolved]]-Table1[[#This Row],[Date received]]</f>
        <v>0</v>
      </c>
      <c r="M9621">
        <f>YEAR(Table1[[#This Row],[Date received]])</f>
        <v>2014</v>
      </c>
      <c r="N9621" t="str">
        <f>_xlfn.CONCAT("Q",_xlfn.CEILING.MATH(MONTH(Table1[[#This Row],[Date received]])/3))</f>
        <v>Q2</v>
      </c>
    </row>
    <row r="9622" spans="1:14" x14ac:dyDescent="0.3">
      <c r="A9622">
        <v>2057466</v>
      </c>
      <c r="B9622" t="s">
        <v>30</v>
      </c>
      <c r="C9622" t="s">
        <v>36</v>
      </c>
      <c r="D9622" t="s">
        <v>120</v>
      </c>
      <c r="E9622" t="s">
        <v>31</v>
      </c>
      <c r="F9622" t="str">
        <f>_xlfn.XLOOKUP(E9622,State_Code_Name!$C$2:$C$52,State_Code_Name!$B$2:$B$52)</f>
        <v>Texas</v>
      </c>
      <c r="G9622" t="s">
        <v>19</v>
      </c>
      <c r="H9622" s="15">
        <v>42592</v>
      </c>
      <c r="I9622" s="15">
        <v>42592</v>
      </c>
      <c r="J9622" t="s">
        <v>14</v>
      </c>
      <c r="K9622" t="s">
        <v>15</v>
      </c>
      <c r="L9622">
        <f>Table1[[#This Row],[Date resolved]]-Table1[[#This Row],[Date received]]</f>
        <v>0</v>
      </c>
      <c r="M9622">
        <f>YEAR(Table1[[#This Row],[Date received]])</f>
        <v>2016</v>
      </c>
      <c r="N9622" t="str">
        <f>_xlfn.CONCAT("Q",_xlfn.CEILING.MATH(MONTH(Table1[[#This Row],[Date received]])/3))</f>
        <v>Q3</v>
      </c>
    </row>
    <row r="9623" spans="1:14" x14ac:dyDescent="0.3">
      <c r="A9623">
        <v>1368660</v>
      </c>
      <c r="B9623" t="s">
        <v>38</v>
      </c>
      <c r="C9623" t="s">
        <v>36</v>
      </c>
      <c r="D9623" t="s">
        <v>149</v>
      </c>
      <c r="E9623" t="s">
        <v>85</v>
      </c>
      <c r="F9623" t="str">
        <f>_xlfn.XLOOKUP(E9623,State_Code_Name!$C$2:$C$52,State_Code_Name!$B$2:$B$52)</f>
        <v>Wisconsin</v>
      </c>
      <c r="G9623" t="s">
        <v>19</v>
      </c>
      <c r="H9623" s="15">
        <v>42134</v>
      </c>
      <c r="I9623" s="15">
        <v>42134</v>
      </c>
      <c r="J9623" t="s">
        <v>14</v>
      </c>
      <c r="K9623" t="s">
        <v>15</v>
      </c>
      <c r="L9623">
        <f>Table1[[#This Row],[Date resolved]]-Table1[[#This Row],[Date received]]</f>
        <v>0</v>
      </c>
      <c r="M9623">
        <f>YEAR(Table1[[#This Row],[Date received]])</f>
        <v>2015</v>
      </c>
      <c r="N9623" t="str">
        <f>_xlfn.CONCAT("Q",_xlfn.CEILING.MATH(MONTH(Table1[[#This Row],[Date received]])/3))</f>
        <v>Q2</v>
      </c>
    </row>
    <row r="9624" spans="1:14" x14ac:dyDescent="0.3">
      <c r="A9624">
        <v>1452934</v>
      </c>
      <c r="B9624" t="s">
        <v>54</v>
      </c>
      <c r="C9624" t="s">
        <v>52</v>
      </c>
      <c r="D9624" t="s">
        <v>103</v>
      </c>
      <c r="E9624" t="s">
        <v>51</v>
      </c>
      <c r="F9624" t="str">
        <f>_xlfn.XLOOKUP(E9624,State_Code_Name!$C$2:$C$52,State_Code_Name!$B$2:$B$52)</f>
        <v>Washington</v>
      </c>
      <c r="G9624" t="s">
        <v>19</v>
      </c>
      <c r="H9624" s="15">
        <v>42191</v>
      </c>
      <c r="I9624" s="15">
        <v>42191</v>
      </c>
      <c r="J9624" t="s">
        <v>14</v>
      </c>
      <c r="K9624" t="s">
        <v>15</v>
      </c>
      <c r="L9624">
        <f>Table1[[#This Row],[Date resolved]]-Table1[[#This Row],[Date received]]</f>
        <v>0</v>
      </c>
      <c r="M9624">
        <f>YEAR(Table1[[#This Row],[Date received]])</f>
        <v>2015</v>
      </c>
      <c r="N9624" t="str">
        <f>_xlfn.CONCAT("Q",_xlfn.CEILING.MATH(MONTH(Table1[[#This Row],[Date received]])/3))</f>
        <v>Q3</v>
      </c>
    </row>
    <row r="9625" spans="1:14" x14ac:dyDescent="0.3">
      <c r="A9625">
        <v>459458</v>
      </c>
      <c r="B9625" t="s">
        <v>81</v>
      </c>
      <c r="C9625" t="s">
        <v>36</v>
      </c>
      <c r="D9625" t="s">
        <v>170</v>
      </c>
      <c r="E9625" t="s">
        <v>128</v>
      </c>
      <c r="F9625" t="str">
        <f>_xlfn.XLOOKUP(E9625,State_Code_Name!$C$2:$C$52,State_Code_Name!$B$2:$B$52)</f>
        <v>New Hampshire</v>
      </c>
      <c r="G9625" t="s">
        <v>305</v>
      </c>
      <c r="H9625" s="15">
        <v>41472</v>
      </c>
      <c r="I9625" s="15">
        <v>41473</v>
      </c>
      <c r="J9625" t="s">
        <v>14</v>
      </c>
      <c r="K9625" t="s">
        <v>15</v>
      </c>
      <c r="L9625">
        <f>Table1[[#This Row],[Date resolved]]-Table1[[#This Row],[Date received]]</f>
        <v>1</v>
      </c>
      <c r="M9625">
        <f>YEAR(Table1[[#This Row],[Date received]])</f>
        <v>2013</v>
      </c>
      <c r="N9625" t="str">
        <f>_xlfn.CONCAT("Q",_xlfn.CEILING.MATH(MONTH(Table1[[#This Row],[Date received]])/3))</f>
        <v>Q3</v>
      </c>
    </row>
    <row r="9626" spans="1:14" x14ac:dyDescent="0.3">
      <c r="A9626">
        <v>1960258</v>
      </c>
      <c r="B9626" t="s">
        <v>134</v>
      </c>
      <c r="C9626" t="s">
        <v>16</v>
      </c>
      <c r="D9626" t="s">
        <v>75</v>
      </c>
      <c r="E9626" t="s">
        <v>59</v>
      </c>
      <c r="F9626" t="str">
        <f>_xlfn.XLOOKUP(E9626,State_Code_Name!$C$2:$C$52,State_Code_Name!$B$2:$B$52)</f>
        <v>Illinois</v>
      </c>
      <c r="G9626" t="s">
        <v>19</v>
      </c>
      <c r="H9626" s="15">
        <v>42529</v>
      </c>
      <c r="I9626" s="15">
        <v>42529</v>
      </c>
      <c r="J9626" t="s">
        <v>14</v>
      </c>
      <c r="K9626" t="s">
        <v>15</v>
      </c>
      <c r="L9626">
        <f>Table1[[#This Row],[Date resolved]]-Table1[[#This Row],[Date received]]</f>
        <v>0</v>
      </c>
      <c r="M9626">
        <f>YEAR(Table1[[#This Row],[Date received]])</f>
        <v>2016</v>
      </c>
      <c r="N9626" t="str">
        <f>_xlfn.CONCAT("Q",_xlfn.CEILING.MATH(MONTH(Table1[[#This Row],[Date received]])/3))</f>
        <v>Q2</v>
      </c>
    </row>
    <row r="9627" spans="1:14" x14ac:dyDescent="0.3">
      <c r="A9627">
        <v>811703</v>
      </c>
      <c r="B9627" t="s">
        <v>328</v>
      </c>
      <c r="C9627" t="s">
        <v>32</v>
      </c>
      <c r="D9627" t="s">
        <v>41</v>
      </c>
      <c r="E9627" t="s">
        <v>18</v>
      </c>
      <c r="F9627" t="str">
        <f>_xlfn.XLOOKUP(E9627,State_Code_Name!$C$2:$C$52,State_Code_Name!$B$2:$B$52)</f>
        <v>California</v>
      </c>
      <c r="G9627" t="s">
        <v>19</v>
      </c>
      <c r="H9627" s="15">
        <v>41745</v>
      </c>
      <c r="I9627" s="15">
        <v>41745</v>
      </c>
      <c r="J9627" t="s">
        <v>14</v>
      </c>
      <c r="K9627" t="s">
        <v>15</v>
      </c>
      <c r="L9627">
        <f>Table1[[#This Row],[Date resolved]]-Table1[[#This Row],[Date received]]</f>
        <v>0</v>
      </c>
      <c r="M9627">
        <f>YEAR(Table1[[#This Row],[Date received]])</f>
        <v>2014</v>
      </c>
      <c r="N9627" t="str">
        <f>_xlfn.CONCAT("Q",_xlfn.CEILING.MATH(MONTH(Table1[[#This Row],[Date received]])/3))</f>
        <v>Q2</v>
      </c>
    </row>
    <row r="9628" spans="1:14" x14ac:dyDescent="0.3">
      <c r="A9628">
        <v>221296</v>
      </c>
      <c r="B9628" t="s">
        <v>38</v>
      </c>
      <c r="C9628" t="s">
        <v>36</v>
      </c>
      <c r="D9628" t="s">
        <v>170</v>
      </c>
      <c r="E9628" t="s">
        <v>39</v>
      </c>
      <c r="F9628" t="str">
        <f>_xlfn.XLOOKUP(E9628,State_Code_Name!$C$2:$C$52,State_Code_Name!$B$2:$B$52)</f>
        <v>Ohio</v>
      </c>
      <c r="G9628" t="s">
        <v>19</v>
      </c>
      <c r="H9628" s="15">
        <v>41277</v>
      </c>
      <c r="I9628" s="15">
        <v>41278</v>
      </c>
      <c r="J9628" t="s">
        <v>14</v>
      </c>
      <c r="K9628" t="s">
        <v>14</v>
      </c>
      <c r="L9628">
        <f>Table1[[#This Row],[Date resolved]]-Table1[[#This Row],[Date received]]</f>
        <v>1</v>
      </c>
      <c r="M9628">
        <f>YEAR(Table1[[#This Row],[Date received]])</f>
        <v>2013</v>
      </c>
      <c r="N9628" t="str">
        <f>_xlfn.CONCAT("Q",_xlfn.CEILING.MATH(MONTH(Table1[[#This Row],[Date received]])/3))</f>
        <v>Q1</v>
      </c>
    </row>
    <row r="9629" spans="1:14" x14ac:dyDescent="0.3">
      <c r="A9629">
        <v>230230</v>
      </c>
      <c r="B9629" t="s">
        <v>30</v>
      </c>
      <c r="C9629" t="s">
        <v>16</v>
      </c>
      <c r="D9629" t="s">
        <v>24</v>
      </c>
      <c r="E9629" t="s">
        <v>18</v>
      </c>
      <c r="F9629" t="str">
        <f>_xlfn.XLOOKUP(E9629,State_Code_Name!$C$2:$C$52,State_Code_Name!$B$2:$B$52)</f>
        <v>California</v>
      </c>
      <c r="G9629" t="s">
        <v>305</v>
      </c>
      <c r="H9629" s="15">
        <v>41288</v>
      </c>
      <c r="I9629" s="15">
        <v>41289</v>
      </c>
      <c r="J9629" t="s">
        <v>14</v>
      </c>
      <c r="K9629" t="s">
        <v>15</v>
      </c>
      <c r="L9629">
        <f>Table1[[#This Row],[Date resolved]]-Table1[[#This Row],[Date received]]</f>
        <v>1</v>
      </c>
      <c r="M9629">
        <f>YEAR(Table1[[#This Row],[Date received]])</f>
        <v>2013</v>
      </c>
      <c r="N9629" t="str">
        <f>_xlfn.CONCAT("Q",_xlfn.CEILING.MATH(MONTH(Table1[[#This Row],[Date received]])/3))</f>
        <v>Q1</v>
      </c>
    </row>
    <row r="9630" spans="1:14" x14ac:dyDescent="0.3">
      <c r="A9630">
        <v>867784</v>
      </c>
      <c r="B9630" t="s">
        <v>54</v>
      </c>
      <c r="C9630" t="s">
        <v>52</v>
      </c>
      <c r="D9630" t="s">
        <v>96</v>
      </c>
      <c r="E9630" t="s">
        <v>171</v>
      </c>
      <c r="F9630" t="str">
        <f>_xlfn.XLOOKUP(E9630,State_Code_Name!$C$2:$C$52,State_Code_Name!$B$2:$B$52)</f>
        <v>Louisiana</v>
      </c>
      <c r="G9630" t="s">
        <v>19</v>
      </c>
      <c r="H9630" s="15">
        <v>41784</v>
      </c>
      <c r="I9630" s="15">
        <v>41788</v>
      </c>
      <c r="J9630" t="s">
        <v>14</v>
      </c>
      <c r="K9630" t="s">
        <v>15</v>
      </c>
      <c r="L9630">
        <f>Table1[[#This Row],[Date resolved]]-Table1[[#This Row],[Date received]]</f>
        <v>4</v>
      </c>
      <c r="M9630">
        <f>YEAR(Table1[[#This Row],[Date received]])</f>
        <v>2014</v>
      </c>
      <c r="N9630" t="str">
        <f>_xlfn.CONCAT("Q",_xlfn.CEILING.MATH(MONTH(Table1[[#This Row],[Date received]])/3))</f>
        <v>Q2</v>
      </c>
    </row>
    <row r="9631" spans="1:14" x14ac:dyDescent="0.3">
      <c r="A9631">
        <v>1307289</v>
      </c>
      <c r="B9631" t="s">
        <v>97</v>
      </c>
      <c r="C9631" t="s">
        <v>52</v>
      </c>
      <c r="D9631" t="s">
        <v>103</v>
      </c>
      <c r="E9631" t="s">
        <v>59</v>
      </c>
      <c r="F9631" t="str">
        <f>_xlfn.XLOOKUP(E9631,State_Code_Name!$C$2:$C$52,State_Code_Name!$B$2:$B$52)</f>
        <v>Illinois</v>
      </c>
      <c r="G9631" t="s">
        <v>19</v>
      </c>
      <c r="H9631" s="15">
        <v>42093</v>
      </c>
      <c r="I9631" s="15">
        <v>42093</v>
      </c>
      <c r="J9631" t="s">
        <v>14</v>
      </c>
      <c r="K9631" t="s">
        <v>15</v>
      </c>
      <c r="L9631">
        <f>Table1[[#This Row],[Date resolved]]-Table1[[#This Row],[Date received]]</f>
        <v>0</v>
      </c>
      <c r="M9631">
        <f>YEAR(Table1[[#This Row],[Date received]])</f>
        <v>2015</v>
      </c>
      <c r="N9631" t="str">
        <f>_xlfn.CONCAT("Q",_xlfn.CEILING.MATH(MONTH(Table1[[#This Row],[Date received]])/3))</f>
        <v>Q1</v>
      </c>
    </row>
    <row r="9632" spans="1:14" x14ac:dyDescent="0.3">
      <c r="A9632">
        <v>1230617</v>
      </c>
      <c r="B9632" t="s">
        <v>60</v>
      </c>
      <c r="C9632" t="s">
        <v>52</v>
      </c>
      <c r="D9632" t="s">
        <v>103</v>
      </c>
      <c r="E9632" t="s">
        <v>39</v>
      </c>
      <c r="F9632" t="str">
        <f>_xlfn.XLOOKUP(E9632,State_Code_Name!$C$2:$C$52,State_Code_Name!$B$2:$B$52)</f>
        <v>Ohio</v>
      </c>
      <c r="G9632" t="s">
        <v>19</v>
      </c>
      <c r="H9632" s="15">
        <v>42043</v>
      </c>
      <c r="I9632" s="15">
        <v>42043</v>
      </c>
      <c r="J9632" t="s">
        <v>14</v>
      </c>
      <c r="K9632" t="s">
        <v>14</v>
      </c>
      <c r="L9632">
        <f>Table1[[#This Row],[Date resolved]]-Table1[[#This Row],[Date received]]</f>
        <v>0</v>
      </c>
      <c r="M9632">
        <f>YEAR(Table1[[#This Row],[Date received]])</f>
        <v>2015</v>
      </c>
      <c r="N9632" t="str">
        <f>_xlfn.CONCAT("Q",_xlfn.CEILING.MATH(MONTH(Table1[[#This Row],[Date received]])/3))</f>
        <v>Q1</v>
      </c>
    </row>
    <row r="9633" spans="1:14" x14ac:dyDescent="0.3">
      <c r="A9633">
        <v>1679371</v>
      </c>
      <c r="B9633" t="s">
        <v>69</v>
      </c>
      <c r="C9633" t="s">
        <v>26</v>
      </c>
      <c r="D9633" t="s">
        <v>27</v>
      </c>
      <c r="E9633" t="s">
        <v>46</v>
      </c>
      <c r="F9633" t="str">
        <f>_xlfn.XLOOKUP(E9633,State_Code_Name!$C$2:$C$52,State_Code_Name!$B$2:$B$52)</f>
        <v>Pennsylvania</v>
      </c>
      <c r="G9633" t="s">
        <v>19</v>
      </c>
      <c r="H9633" s="15">
        <v>42340</v>
      </c>
      <c r="I9633" s="15">
        <v>42340</v>
      </c>
      <c r="J9633" t="s">
        <v>14</v>
      </c>
      <c r="K9633" t="s">
        <v>14</v>
      </c>
      <c r="L9633">
        <f>Table1[[#This Row],[Date resolved]]-Table1[[#This Row],[Date received]]</f>
        <v>0</v>
      </c>
      <c r="M9633">
        <f>YEAR(Table1[[#This Row],[Date received]])</f>
        <v>2015</v>
      </c>
      <c r="N9633" t="str">
        <f>_xlfn.CONCAT("Q",_xlfn.CEILING.MATH(MONTH(Table1[[#This Row],[Date received]])/3))</f>
        <v>Q4</v>
      </c>
    </row>
    <row r="9634" spans="1:14" x14ac:dyDescent="0.3">
      <c r="A9634">
        <v>1753019</v>
      </c>
      <c r="B9634" t="s">
        <v>143</v>
      </c>
      <c r="C9634" t="s">
        <v>16</v>
      </c>
      <c r="D9634" t="s">
        <v>75</v>
      </c>
      <c r="E9634" t="s">
        <v>106</v>
      </c>
      <c r="F9634" t="str">
        <f>_xlfn.XLOOKUP(E9634,State_Code_Name!$C$2:$C$52,State_Code_Name!$B$2:$B$52)</f>
        <v>Indiana</v>
      </c>
      <c r="G9634" t="s">
        <v>305</v>
      </c>
      <c r="H9634" s="15">
        <v>42390</v>
      </c>
      <c r="I9634" s="15">
        <v>42396</v>
      </c>
      <c r="J9634" t="s">
        <v>14</v>
      </c>
      <c r="K9634" t="s">
        <v>15</v>
      </c>
      <c r="L9634">
        <f>Table1[[#This Row],[Date resolved]]-Table1[[#This Row],[Date received]]</f>
        <v>6</v>
      </c>
      <c r="M9634">
        <f>YEAR(Table1[[#This Row],[Date received]])</f>
        <v>2016</v>
      </c>
      <c r="N9634" t="str">
        <f>_xlfn.CONCAT("Q",_xlfn.CEILING.MATH(MONTH(Table1[[#This Row],[Date received]])/3))</f>
        <v>Q1</v>
      </c>
    </row>
    <row r="9635" spans="1:14" x14ac:dyDescent="0.3">
      <c r="A9635">
        <v>2098317</v>
      </c>
      <c r="B9635" t="s">
        <v>852</v>
      </c>
      <c r="C9635" t="s">
        <v>9</v>
      </c>
      <c r="D9635" t="s">
        <v>10</v>
      </c>
      <c r="E9635" t="s">
        <v>178</v>
      </c>
      <c r="F9635" t="str">
        <f>_xlfn.XLOOKUP(E9635,State_Code_Name!$C$2:$C$52,State_Code_Name!$B$2:$B$52)</f>
        <v>Utah</v>
      </c>
      <c r="G9635" t="s">
        <v>19</v>
      </c>
      <c r="H9635" s="15">
        <v>42620</v>
      </c>
      <c r="I9635" s="15">
        <v>42620</v>
      </c>
      <c r="J9635" t="s">
        <v>14</v>
      </c>
      <c r="K9635" t="s">
        <v>15</v>
      </c>
      <c r="L9635">
        <f>Table1[[#This Row],[Date resolved]]-Table1[[#This Row],[Date received]]</f>
        <v>0</v>
      </c>
      <c r="M9635">
        <f>YEAR(Table1[[#This Row],[Date received]])</f>
        <v>2016</v>
      </c>
      <c r="N9635" t="str">
        <f>_xlfn.CONCAT("Q",_xlfn.CEILING.MATH(MONTH(Table1[[#This Row],[Date received]])/3))</f>
        <v>Q3</v>
      </c>
    </row>
    <row r="9636" spans="1:14" x14ac:dyDescent="0.3">
      <c r="A9636">
        <v>2014263</v>
      </c>
      <c r="B9636" t="s">
        <v>60</v>
      </c>
      <c r="C9636" t="s">
        <v>52</v>
      </c>
      <c r="D9636" t="s">
        <v>103</v>
      </c>
      <c r="E9636" t="s">
        <v>118</v>
      </c>
      <c r="F9636" t="str">
        <f>_xlfn.XLOOKUP(E9636,State_Code_Name!$C$2:$C$52,State_Code_Name!$B$2:$B$52)</f>
        <v>Alabama</v>
      </c>
      <c r="G9636" t="s">
        <v>19</v>
      </c>
      <c r="H9636" s="15">
        <v>42566</v>
      </c>
      <c r="I9636" s="15">
        <v>42566</v>
      </c>
      <c r="J9636" t="s">
        <v>14</v>
      </c>
      <c r="K9636" t="s">
        <v>15</v>
      </c>
      <c r="L9636">
        <f>Table1[[#This Row],[Date resolved]]-Table1[[#This Row],[Date received]]</f>
        <v>0</v>
      </c>
      <c r="M9636">
        <f>YEAR(Table1[[#This Row],[Date received]])</f>
        <v>2016</v>
      </c>
      <c r="N9636" t="str">
        <f>_xlfn.CONCAT("Q",_xlfn.CEILING.MATH(MONTH(Table1[[#This Row],[Date received]])/3))</f>
        <v>Q3</v>
      </c>
    </row>
    <row r="9637" spans="1:14" x14ac:dyDescent="0.3">
      <c r="A9637">
        <v>1733925</v>
      </c>
      <c r="B9637" t="s">
        <v>875</v>
      </c>
      <c r="C9637" t="s">
        <v>32</v>
      </c>
      <c r="D9637" t="s">
        <v>116</v>
      </c>
      <c r="E9637" t="s">
        <v>122</v>
      </c>
      <c r="F9637" t="str">
        <f>_xlfn.XLOOKUP(E9637,State_Code_Name!$C$2:$C$52,State_Code_Name!$B$2:$B$52)</f>
        <v>Maryland</v>
      </c>
      <c r="G9637" t="s">
        <v>19</v>
      </c>
      <c r="H9637" s="15">
        <v>42377</v>
      </c>
      <c r="I9637" s="15">
        <v>42377</v>
      </c>
      <c r="J9637" t="s">
        <v>15</v>
      </c>
      <c r="K9637" t="s">
        <v>14</v>
      </c>
      <c r="L9637">
        <f>Table1[[#This Row],[Date resolved]]-Table1[[#This Row],[Date received]]</f>
        <v>0</v>
      </c>
      <c r="M9637">
        <f>YEAR(Table1[[#This Row],[Date received]])</f>
        <v>2016</v>
      </c>
      <c r="N9637" t="str">
        <f>_xlfn.CONCAT("Q",_xlfn.CEILING.MATH(MONTH(Table1[[#This Row],[Date received]])/3))</f>
        <v>Q1</v>
      </c>
    </row>
    <row r="9638" spans="1:14" x14ac:dyDescent="0.3">
      <c r="A9638">
        <v>1379656</v>
      </c>
      <c r="B9638" t="s">
        <v>1158</v>
      </c>
      <c r="C9638" t="s">
        <v>26</v>
      </c>
      <c r="D9638" t="s">
        <v>27</v>
      </c>
      <c r="E9638" t="s">
        <v>18</v>
      </c>
      <c r="F9638" t="str">
        <f>_xlfn.XLOOKUP(E9638,State_Code_Name!$C$2:$C$52,State_Code_Name!$B$2:$B$52)</f>
        <v>California</v>
      </c>
      <c r="G9638" t="s">
        <v>19</v>
      </c>
      <c r="H9638" s="15">
        <v>42142</v>
      </c>
      <c r="I9638" s="15">
        <v>42142</v>
      </c>
      <c r="J9638" t="s">
        <v>14</v>
      </c>
      <c r="K9638" t="s">
        <v>15</v>
      </c>
      <c r="L9638">
        <f>Table1[[#This Row],[Date resolved]]-Table1[[#This Row],[Date received]]</f>
        <v>0</v>
      </c>
      <c r="M9638">
        <f>YEAR(Table1[[#This Row],[Date received]])</f>
        <v>2015</v>
      </c>
      <c r="N9638" t="str">
        <f>_xlfn.CONCAT("Q",_xlfn.CEILING.MATH(MONTH(Table1[[#This Row],[Date received]])/3))</f>
        <v>Q2</v>
      </c>
    </row>
    <row r="9639" spans="1:14" x14ac:dyDescent="0.3">
      <c r="A9639">
        <v>1421873</v>
      </c>
      <c r="B9639" t="s">
        <v>110</v>
      </c>
      <c r="C9639" t="s">
        <v>32</v>
      </c>
      <c r="D9639" t="s">
        <v>41</v>
      </c>
      <c r="E9639" t="s">
        <v>35</v>
      </c>
      <c r="F9639" t="str">
        <f>_xlfn.XLOOKUP(E9639,State_Code_Name!$C$2:$C$52,State_Code_Name!$B$2:$B$52)</f>
        <v>Florida</v>
      </c>
      <c r="G9639" t="s">
        <v>19</v>
      </c>
      <c r="H9639" s="15">
        <v>42170</v>
      </c>
      <c r="I9639" s="15">
        <v>42170</v>
      </c>
      <c r="J9639" t="s">
        <v>14</v>
      </c>
      <c r="K9639" t="s">
        <v>15</v>
      </c>
      <c r="L9639">
        <f>Table1[[#This Row],[Date resolved]]-Table1[[#This Row],[Date received]]</f>
        <v>0</v>
      </c>
      <c r="M9639">
        <f>YEAR(Table1[[#This Row],[Date received]])</f>
        <v>2015</v>
      </c>
      <c r="N9639" t="str">
        <f>_xlfn.CONCAT("Q",_xlfn.CEILING.MATH(MONTH(Table1[[#This Row],[Date received]])/3))</f>
        <v>Q2</v>
      </c>
    </row>
    <row r="9640" spans="1:14" x14ac:dyDescent="0.3">
      <c r="A9640">
        <v>457832</v>
      </c>
      <c r="B9640" t="s">
        <v>30</v>
      </c>
      <c r="C9640" t="s">
        <v>36</v>
      </c>
      <c r="D9640" t="s">
        <v>99</v>
      </c>
      <c r="E9640" t="s">
        <v>18</v>
      </c>
      <c r="F9640" t="str">
        <f>_xlfn.XLOOKUP(E9640,State_Code_Name!$C$2:$C$52,State_Code_Name!$B$2:$B$52)</f>
        <v>California</v>
      </c>
      <c r="G9640" t="s">
        <v>13</v>
      </c>
      <c r="H9640" s="15">
        <v>41470</v>
      </c>
      <c r="I9640" s="15">
        <v>41515</v>
      </c>
      <c r="J9640" t="s">
        <v>14</v>
      </c>
      <c r="K9640" t="s">
        <v>14</v>
      </c>
      <c r="L9640">
        <f>Table1[[#This Row],[Date resolved]]-Table1[[#This Row],[Date received]]</f>
        <v>45</v>
      </c>
      <c r="M9640">
        <f>YEAR(Table1[[#This Row],[Date received]])</f>
        <v>2013</v>
      </c>
      <c r="N9640" t="str">
        <f>_xlfn.CONCAT("Q",_xlfn.CEILING.MATH(MONTH(Table1[[#This Row],[Date received]])/3))</f>
        <v>Q3</v>
      </c>
    </row>
    <row r="9641" spans="1:14" x14ac:dyDescent="0.3">
      <c r="A9641">
        <v>616305</v>
      </c>
      <c r="B9641" t="s">
        <v>43</v>
      </c>
      <c r="C9641" t="s">
        <v>36</v>
      </c>
      <c r="D9641" t="s">
        <v>80</v>
      </c>
      <c r="E9641" t="s">
        <v>48</v>
      </c>
      <c r="F9641" t="str">
        <f>_xlfn.XLOOKUP(E9641,State_Code_Name!$C$2:$C$52,State_Code_Name!$B$2:$B$52)</f>
        <v>New Jersey</v>
      </c>
      <c r="G9641" t="s">
        <v>19</v>
      </c>
      <c r="H9641" s="15">
        <v>41607</v>
      </c>
      <c r="I9641" s="15">
        <v>41607</v>
      </c>
      <c r="J9641" t="s">
        <v>14</v>
      </c>
      <c r="K9641" t="s">
        <v>15</v>
      </c>
      <c r="L9641">
        <f>Table1[[#This Row],[Date resolved]]-Table1[[#This Row],[Date received]]</f>
        <v>0</v>
      </c>
      <c r="M9641">
        <f>YEAR(Table1[[#This Row],[Date received]])</f>
        <v>2013</v>
      </c>
      <c r="N9641" t="str">
        <f>_xlfn.CONCAT("Q",_xlfn.CEILING.MATH(MONTH(Table1[[#This Row],[Date received]])/3))</f>
        <v>Q4</v>
      </c>
    </row>
    <row r="9642" spans="1:14" x14ac:dyDescent="0.3">
      <c r="A9642">
        <v>1937858</v>
      </c>
      <c r="B9642" t="s">
        <v>839</v>
      </c>
      <c r="C9642" t="s">
        <v>9</v>
      </c>
      <c r="D9642" t="s">
        <v>183</v>
      </c>
      <c r="E9642" t="s">
        <v>59</v>
      </c>
      <c r="F9642" t="str">
        <f>_xlfn.XLOOKUP(E9642,State_Code_Name!$C$2:$C$52,State_Code_Name!$B$2:$B$52)</f>
        <v>Illinois</v>
      </c>
      <c r="G9642" t="s">
        <v>19</v>
      </c>
      <c r="H9642" s="15">
        <v>42513</v>
      </c>
      <c r="I9642" s="15">
        <v>42513</v>
      </c>
      <c r="J9642" t="s">
        <v>14</v>
      </c>
      <c r="K9642" t="s">
        <v>15</v>
      </c>
      <c r="L9642">
        <f>Table1[[#This Row],[Date resolved]]-Table1[[#This Row],[Date received]]</f>
        <v>0</v>
      </c>
      <c r="M9642">
        <f>YEAR(Table1[[#This Row],[Date received]])</f>
        <v>2016</v>
      </c>
      <c r="N9642" t="str">
        <f>_xlfn.CONCAT("Q",_xlfn.CEILING.MATH(MONTH(Table1[[#This Row],[Date received]])/3))</f>
        <v>Q2</v>
      </c>
    </row>
    <row r="9643" spans="1:14" x14ac:dyDescent="0.3">
      <c r="A9643">
        <v>493227</v>
      </c>
      <c r="B9643" t="s">
        <v>97</v>
      </c>
      <c r="C9643" t="s">
        <v>52</v>
      </c>
      <c r="D9643" t="s">
        <v>96</v>
      </c>
      <c r="E9643" t="s">
        <v>91</v>
      </c>
      <c r="F9643" t="str">
        <f>_xlfn.XLOOKUP(E9643,State_Code_Name!$C$2:$C$52,State_Code_Name!$B$2:$B$52)</f>
        <v>Vermont</v>
      </c>
      <c r="G9643" t="s">
        <v>19</v>
      </c>
      <c r="H9643" s="15">
        <v>41503</v>
      </c>
      <c r="I9643" s="15">
        <v>41503</v>
      </c>
      <c r="J9643" t="s">
        <v>14</v>
      </c>
      <c r="K9643" t="s">
        <v>15</v>
      </c>
      <c r="L9643">
        <f>Table1[[#This Row],[Date resolved]]-Table1[[#This Row],[Date received]]</f>
        <v>0</v>
      </c>
      <c r="M9643">
        <f>YEAR(Table1[[#This Row],[Date received]])</f>
        <v>2013</v>
      </c>
      <c r="N9643" t="str">
        <f>_xlfn.CONCAT("Q",_xlfn.CEILING.MATH(MONTH(Table1[[#This Row],[Date received]])/3))</f>
        <v>Q3</v>
      </c>
    </row>
    <row r="9644" spans="1:14" x14ac:dyDescent="0.3">
      <c r="A9644">
        <v>1675273</v>
      </c>
      <c r="B9644" t="s">
        <v>63</v>
      </c>
      <c r="C9644" t="s">
        <v>61</v>
      </c>
      <c r="D9644" t="s">
        <v>459</v>
      </c>
      <c r="E9644" t="s">
        <v>153</v>
      </c>
      <c r="F9644" t="str">
        <f>_xlfn.XLOOKUP(E9644,State_Code_Name!$C$2:$C$52,State_Code_Name!$B$2:$B$52)</f>
        <v>Rhode Island</v>
      </c>
      <c r="G9644" t="s">
        <v>19</v>
      </c>
      <c r="H9644" s="15">
        <v>42338</v>
      </c>
      <c r="I9644" s="15">
        <v>42338</v>
      </c>
      <c r="J9644" t="s">
        <v>14</v>
      </c>
      <c r="K9644" t="s">
        <v>15</v>
      </c>
      <c r="L9644">
        <f>Table1[[#This Row],[Date resolved]]-Table1[[#This Row],[Date received]]</f>
        <v>0</v>
      </c>
      <c r="M9644">
        <f>YEAR(Table1[[#This Row],[Date received]])</f>
        <v>2015</v>
      </c>
      <c r="N9644" t="str">
        <f>_xlfn.CONCAT("Q",_xlfn.CEILING.MATH(MONTH(Table1[[#This Row],[Date received]])/3))</f>
        <v>Q4</v>
      </c>
    </row>
    <row r="9645" spans="1:14" x14ac:dyDescent="0.3">
      <c r="A9645">
        <v>1605289</v>
      </c>
      <c r="B9645" t="s">
        <v>63</v>
      </c>
      <c r="C9645" t="s">
        <v>61</v>
      </c>
      <c r="D9645" t="s">
        <v>282</v>
      </c>
      <c r="E9645" t="s">
        <v>128</v>
      </c>
      <c r="F9645" t="str">
        <f>_xlfn.XLOOKUP(E9645,State_Code_Name!$C$2:$C$52,State_Code_Name!$B$2:$B$52)</f>
        <v>New Hampshire</v>
      </c>
      <c r="G9645" t="s">
        <v>19</v>
      </c>
      <c r="H9645" s="15">
        <v>42291</v>
      </c>
      <c r="I9645" s="15">
        <v>42291</v>
      </c>
      <c r="J9645" t="s">
        <v>14</v>
      </c>
      <c r="K9645" t="s">
        <v>15</v>
      </c>
      <c r="L9645">
        <f>Table1[[#This Row],[Date resolved]]-Table1[[#This Row],[Date received]]</f>
        <v>0</v>
      </c>
      <c r="M9645">
        <f>YEAR(Table1[[#This Row],[Date received]])</f>
        <v>2015</v>
      </c>
      <c r="N9645" t="str">
        <f>_xlfn.CONCAT("Q",_xlfn.CEILING.MATH(MONTH(Table1[[#This Row],[Date received]])/3))</f>
        <v>Q4</v>
      </c>
    </row>
    <row r="9646" spans="1:14" x14ac:dyDescent="0.3">
      <c r="A9646">
        <v>437897</v>
      </c>
      <c r="B9646" t="s">
        <v>81</v>
      </c>
      <c r="C9646" t="s">
        <v>26</v>
      </c>
      <c r="D9646" t="s">
        <v>27</v>
      </c>
      <c r="F9646" t="e">
        <f>_xlfn.XLOOKUP(E9646,State_Code_Name!$C$2:$C$52,State_Code_Name!$B$2:$B$52)</f>
        <v>#N/A</v>
      </c>
      <c r="G9646" t="s">
        <v>305</v>
      </c>
      <c r="H9646" s="15">
        <v>41445</v>
      </c>
      <c r="I9646" s="15">
        <v>41446</v>
      </c>
      <c r="J9646" t="s">
        <v>14</v>
      </c>
      <c r="K9646" t="s">
        <v>15</v>
      </c>
      <c r="L9646">
        <f>Table1[[#This Row],[Date resolved]]-Table1[[#This Row],[Date received]]</f>
        <v>1</v>
      </c>
      <c r="M9646">
        <f>YEAR(Table1[[#This Row],[Date received]])</f>
        <v>2013</v>
      </c>
      <c r="N9646" t="str">
        <f>_xlfn.CONCAT("Q",_xlfn.CEILING.MATH(MONTH(Table1[[#This Row],[Date received]])/3))</f>
        <v>Q2</v>
      </c>
    </row>
    <row r="9647" spans="1:14" x14ac:dyDescent="0.3">
      <c r="A9647">
        <v>1892859</v>
      </c>
      <c r="B9647" t="s">
        <v>43</v>
      </c>
      <c r="C9647" t="s">
        <v>26</v>
      </c>
      <c r="D9647" t="s">
        <v>27</v>
      </c>
      <c r="E9647" t="s">
        <v>98</v>
      </c>
      <c r="F9647" t="str">
        <f>_xlfn.XLOOKUP(E9647,State_Code_Name!$C$2:$C$52,State_Code_Name!$B$2:$B$52)</f>
        <v>Colorado</v>
      </c>
      <c r="G9647" t="s">
        <v>13</v>
      </c>
      <c r="H9647" s="15">
        <v>42482</v>
      </c>
      <c r="I9647" s="15">
        <v>42482</v>
      </c>
      <c r="J9647" t="s">
        <v>14</v>
      </c>
      <c r="K9647" t="s">
        <v>15</v>
      </c>
      <c r="L9647">
        <f>Table1[[#This Row],[Date resolved]]-Table1[[#This Row],[Date received]]</f>
        <v>0</v>
      </c>
      <c r="M9647">
        <f>YEAR(Table1[[#This Row],[Date received]])</f>
        <v>2016</v>
      </c>
      <c r="N9647" t="str">
        <f>_xlfn.CONCAT("Q",_xlfn.CEILING.MATH(MONTH(Table1[[#This Row],[Date received]])/3))</f>
        <v>Q2</v>
      </c>
    </row>
    <row r="9648" spans="1:14" x14ac:dyDescent="0.3">
      <c r="A9648">
        <v>1373903</v>
      </c>
      <c r="B9648" t="s">
        <v>942</v>
      </c>
      <c r="C9648" t="s">
        <v>879</v>
      </c>
      <c r="D9648" t="s">
        <v>883</v>
      </c>
      <c r="E9648" t="s">
        <v>31</v>
      </c>
      <c r="F9648" t="str">
        <f>_xlfn.XLOOKUP(E9648,State_Code_Name!$C$2:$C$52,State_Code_Name!$B$2:$B$52)</f>
        <v>Texas</v>
      </c>
      <c r="G9648" t="s">
        <v>19</v>
      </c>
      <c r="H9648" s="15">
        <v>42137</v>
      </c>
      <c r="I9648" s="15">
        <v>42138</v>
      </c>
      <c r="J9648" t="s">
        <v>14</v>
      </c>
      <c r="K9648" t="s">
        <v>14</v>
      </c>
      <c r="L9648">
        <f>Table1[[#This Row],[Date resolved]]-Table1[[#This Row],[Date received]]</f>
        <v>1</v>
      </c>
      <c r="M9648">
        <f>YEAR(Table1[[#This Row],[Date received]])</f>
        <v>2015</v>
      </c>
      <c r="N9648" t="str">
        <f>_xlfn.CONCAT("Q",_xlfn.CEILING.MATH(MONTH(Table1[[#This Row],[Date received]])/3))</f>
        <v>Q2</v>
      </c>
    </row>
    <row r="9649" spans="1:14" x14ac:dyDescent="0.3">
      <c r="A9649">
        <v>1188400</v>
      </c>
      <c r="B9649" t="s">
        <v>240</v>
      </c>
      <c r="C9649" t="s">
        <v>61</v>
      </c>
      <c r="D9649" t="s">
        <v>459</v>
      </c>
      <c r="E9649" t="s">
        <v>39</v>
      </c>
      <c r="F9649" t="str">
        <f>_xlfn.XLOOKUP(E9649,State_Code_Name!$C$2:$C$52,State_Code_Name!$B$2:$B$52)</f>
        <v>Ohio</v>
      </c>
      <c r="G9649" t="s">
        <v>19</v>
      </c>
      <c r="H9649" s="15">
        <v>42013</v>
      </c>
      <c r="I9649" s="15">
        <v>42013</v>
      </c>
      <c r="J9649" t="s">
        <v>14</v>
      </c>
      <c r="K9649" t="s">
        <v>15</v>
      </c>
      <c r="L9649">
        <f>Table1[[#This Row],[Date resolved]]-Table1[[#This Row],[Date received]]</f>
        <v>0</v>
      </c>
      <c r="M9649">
        <f>YEAR(Table1[[#This Row],[Date received]])</f>
        <v>2015</v>
      </c>
      <c r="N9649" t="str">
        <f>_xlfn.CONCAT("Q",_xlfn.CEILING.MATH(MONTH(Table1[[#This Row],[Date received]])/3))</f>
        <v>Q1</v>
      </c>
    </row>
    <row r="9650" spans="1:14" x14ac:dyDescent="0.3">
      <c r="A9650">
        <v>1084363</v>
      </c>
      <c r="B9650" t="s">
        <v>383</v>
      </c>
      <c r="C9650" t="s">
        <v>32</v>
      </c>
      <c r="D9650" t="s">
        <v>116</v>
      </c>
      <c r="E9650" t="s">
        <v>122</v>
      </c>
      <c r="F9650" t="str">
        <f>_xlfn.XLOOKUP(E9650,State_Code_Name!$C$2:$C$52,State_Code_Name!$B$2:$B$52)</f>
        <v>Maryland</v>
      </c>
      <c r="G9650" t="s">
        <v>19</v>
      </c>
      <c r="H9650" s="15">
        <v>41935</v>
      </c>
      <c r="I9650" s="15">
        <v>41935</v>
      </c>
      <c r="J9650" t="s">
        <v>14</v>
      </c>
      <c r="K9650" t="s">
        <v>15</v>
      </c>
      <c r="L9650">
        <f>Table1[[#This Row],[Date resolved]]-Table1[[#This Row],[Date received]]</f>
        <v>0</v>
      </c>
      <c r="M9650">
        <f>YEAR(Table1[[#This Row],[Date received]])</f>
        <v>2014</v>
      </c>
      <c r="N9650" t="str">
        <f>_xlfn.CONCAT("Q",_xlfn.CEILING.MATH(MONTH(Table1[[#This Row],[Date received]])/3))</f>
        <v>Q4</v>
      </c>
    </row>
    <row r="9651" spans="1:14" x14ac:dyDescent="0.3">
      <c r="A9651">
        <v>1364627</v>
      </c>
      <c r="B9651" t="s">
        <v>47</v>
      </c>
      <c r="C9651" t="s">
        <v>26</v>
      </c>
      <c r="D9651" t="s">
        <v>27</v>
      </c>
      <c r="E9651" t="s">
        <v>18</v>
      </c>
      <c r="F9651" t="str">
        <f>_xlfn.XLOOKUP(E9651,State_Code_Name!$C$2:$C$52,State_Code_Name!$B$2:$B$52)</f>
        <v>California</v>
      </c>
      <c r="G9651" t="s">
        <v>19</v>
      </c>
      <c r="H9651" s="15">
        <v>42131</v>
      </c>
      <c r="I9651" s="15">
        <v>42131</v>
      </c>
      <c r="J9651" t="s">
        <v>14</v>
      </c>
      <c r="K9651" t="s">
        <v>15</v>
      </c>
      <c r="L9651">
        <f>Table1[[#This Row],[Date resolved]]-Table1[[#This Row],[Date received]]</f>
        <v>0</v>
      </c>
      <c r="M9651">
        <f>YEAR(Table1[[#This Row],[Date received]])</f>
        <v>2015</v>
      </c>
      <c r="N9651" t="str">
        <f>_xlfn.CONCAT("Q",_xlfn.CEILING.MATH(MONTH(Table1[[#This Row],[Date received]])/3))</f>
        <v>Q2</v>
      </c>
    </row>
    <row r="9652" spans="1:14" x14ac:dyDescent="0.3">
      <c r="A9652">
        <v>520663</v>
      </c>
      <c r="B9652" t="s">
        <v>30</v>
      </c>
      <c r="C9652" t="s">
        <v>26</v>
      </c>
      <c r="D9652" t="s">
        <v>27</v>
      </c>
      <c r="E9652" t="s">
        <v>72</v>
      </c>
      <c r="F9652" t="str">
        <f>_xlfn.XLOOKUP(E9652,State_Code_Name!$C$2:$C$52,State_Code_Name!$B$2:$B$52)</f>
        <v>Kentucky</v>
      </c>
      <c r="G9652" t="s">
        <v>13</v>
      </c>
      <c r="H9652" s="15">
        <v>41526</v>
      </c>
      <c r="I9652" s="15">
        <v>41527</v>
      </c>
      <c r="J9652" t="s">
        <v>14</v>
      </c>
      <c r="K9652" t="s">
        <v>15</v>
      </c>
      <c r="L9652">
        <f>Table1[[#This Row],[Date resolved]]-Table1[[#This Row],[Date received]]</f>
        <v>1</v>
      </c>
      <c r="M9652">
        <f>YEAR(Table1[[#This Row],[Date received]])</f>
        <v>2013</v>
      </c>
      <c r="N9652" t="str">
        <f>_xlfn.CONCAT("Q",_xlfn.CEILING.MATH(MONTH(Table1[[#This Row],[Date received]])/3))</f>
        <v>Q3</v>
      </c>
    </row>
    <row r="9653" spans="1:14" x14ac:dyDescent="0.3">
      <c r="A9653">
        <v>1908556</v>
      </c>
      <c r="B9653" t="s">
        <v>92</v>
      </c>
      <c r="C9653" t="s">
        <v>16</v>
      </c>
      <c r="D9653" t="s">
        <v>20</v>
      </c>
      <c r="E9653" t="s">
        <v>77</v>
      </c>
      <c r="F9653" t="str">
        <f>_xlfn.XLOOKUP(E9653,State_Code_Name!$C$2:$C$52,State_Code_Name!$B$2:$B$52)</f>
        <v>Missouri</v>
      </c>
      <c r="G9653" t="s">
        <v>305</v>
      </c>
      <c r="H9653" s="15">
        <v>42493</v>
      </c>
      <c r="I9653" s="15">
        <v>42495</v>
      </c>
      <c r="J9653" t="s">
        <v>14</v>
      </c>
      <c r="K9653" t="s">
        <v>15</v>
      </c>
      <c r="L9653">
        <f>Table1[[#This Row],[Date resolved]]-Table1[[#This Row],[Date received]]</f>
        <v>2</v>
      </c>
      <c r="M9653">
        <f>YEAR(Table1[[#This Row],[Date received]])</f>
        <v>2016</v>
      </c>
      <c r="N9653" t="str">
        <f>_xlfn.CONCAT("Q",_xlfn.CEILING.MATH(MONTH(Table1[[#This Row],[Date received]])/3))</f>
        <v>Q2</v>
      </c>
    </row>
    <row r="9654" spans="1:14" x14ac:dyDescent="0.3">
      <c r="A9654">
        <v>896672</v>
      </c>
      <c r="B9654" t="s">
        <v>92</v>
      </c>
      <c r="C9654" t="s">
        <v>9</v>
      </c>
      <c r="D9654" t="s">
        <v>10</v>
      </c>
      <c r="E9654" t="s">
        <v>22</v>
      </c>
      <c r="F9654" t="str">
        <f>_xlfn.XLOOKUP(E9654,State_Code_Name!$C$2:$C$52,State_Code_Name!$B$2:$B$52)</f>
        <v>New York</v>
      </c>
      <c r="G9654" t="s">
        <v>19</v>
      </c>
      <c r="H9654" s="15">
        <v>41806</v>
      </c>
      <c r="I9654" s="15">
        <v>41806</v>
      </c>
      <c r="J9654" t="s">
        <v>14</v>
      </c>
      <c r="K9654" t="s">
        <v>14</v>
      </c>
      <c r="L9654">
        <f>Table1[[#This Row],[Date resolved]]-Table1[[#This Row],[Date received]]</f>
        <v>0</v>
      </c>
      <c r="M9654">
        <f>YEAR(Table1[[#This Row],[Date received]])</f>
        <v>2014</v>
      </c>
      <c r="N9654" t="str">
        <f>_xlfn.CONCAT("Q",_xlfn.CEILING.MATH(MONTH(Table1[[#This Row],[Date received]])/3))</f>
        <v>Q2</v>
      </c>
    </row>
    <row r="9655" spans="1:14" x14ac:dyDescent="0.3">
      <c r="A9655">
        <v>410779</v>
      </c>
      <c r="B9655" t="s">
        <v>68</v>
      </c>
      <c r="C9655" t="s">
        <v>36</v>
      </c>
      <c r="D9655" t="s">
        <v>281</v>
      </c>
      <c r="E9655" t="s">
        <v>22</v>
      </c>
      <c r="F9655" t="str">
        <f>_xlfn.XLOOKUP(E9655,State_Code_Name!$C$2:$C$52,State_Code_Name!$B$2:$B$52)</f>
        <v>New York</v>
      </c>
      <c r="G9655" t="s">
        <v>19</v>
      </c>
      <c r="H9655" s="15">
        <v>41413</v>
      </c>
      <c r="I9655" s="15">
        <v>41413</v>
      </c>
      <c r="J9655" t="s">
        <v>14</v>
      </c>
      <c r="K9655" t="s">
        <v>15</v>
      </c>
      <c r="L9655">
        <f>Table1[[#This Row],[Date resolved]]-Table1[[#This Row],[Date received]]</f>
        <v>0</v>
      </c>
      <c r="M9655">
        <f>YEAR(Table1[[#This Row],[Date received]])</f>
        <v>2013</v>
      </c>
      <c r="N9655" t="str">
        <f>_xlfn.CONCAT("Q",_xlfn.CEILING.MATH(MONTH(Table1[[#This Row],[Date received]])/3))</f>
        <v>Q2</v>
      </c>
    </row>
    <row r="9656" spans="1:14" x14ac:dyDescent="0.3">
      <c r="A9656">
        <v>977005</v>
      </c>
      <c r="B9656" t="s">
        <v>11</v>
      </c>
      <c r="C9656" t="s">
        <v>26</v>
      </c>
      <c r="D9656" t="s">
        <v>27</v>
      </c>
      <c r="E9656" t="s">
        <v>46</v>
      </c>
      <c r="F9656" t="str">
        <f>_xlfn.XLOOKUP(E9656,State_Code_Name!$C$2:$C$52,State_Code_Name!$B$2:$B$52)</f>
        <v>Pennsylvania</v>
      </c>
      <c r="G9656" t="s">
        <v>19</v>
      </c>
      <c r="H9656" s="15">
        <v>41861</v>
      </c>
      <c r="I9656" s="15">
        <v>41861</v>
      </c>
      <c r="J9656" t="s">
        <v>14</v>
      </c>
      <c r="K9656" t="s">
        <v>14</v>
      </c>
      <c r="L9656">
        <f>Table1[[#This Row],[Date resolved]]-Table1[[#This Row],[Date received]]</f>
        <v>0</v>
      </c>
      <c r="M9656">
        <f>YEAR(Table1[[#This Row],[Date received]])</f>
        <v>2014</v>
      </c>
      <c r="N9656" t="str">
        <f>_xlfn.CONCAT("Q",_xlfn.CEILING.MATH(MONTH(Table1[[#This Row],[Date received]])/3))</f>
        <v>Q3</v>
      </c>
    </row>
    <row r="9657" spans="1:14" x14ac:dyDescent="0.3">
      <c r="A9657">
        <v>1114321</v>
      </c>
      <c r="B9657" t="s">
        <v>311</v>
      </c>
      <c r="C9657" t="s">
        <v>9</v>
      </c>
      <c r="D9657" t="s">
        <v>544</v>
      </c>
      <c r="E9657" t="s">
        <v>155</v>
      </c>
      <c r="F9657" t="e">
        <f>_xlfn.XLOOKUP(E9657,State_Code_Name!$C$2:$C$52,State_Code_Name!$B$2:$B$52)</f>
        <v>#N/A</v>
      </c>
      <c r="G9657" t="s">
        <v>19</v>
      </c>
      <c r="H9657" s="15">
        <v>41956</v>
      </c>
      <c r="I9657" s="15">
        <v>41961</v>
      </c>
      <c r="J9657" t="s">
        <v>14</v>
      </c>
      <c r="K9657" t="s">
        <v>15</v>
      </c>
      <c r="L9657">
        <f>Table1[[#This Row],[Date resolved]]-Table1[[#This Row],[Date received]]</f>
        <v>5</v>
      </c>
      <c r="M9657">
        <f>YEAR(Table1[[#This Row],[Date received]])</f>
        <v>2014</v>
      </c>
      <c r="N9657" t="str">
        <f>_xlfn.CONCAT("Q",_xlfn.CEILING.MATH(MONTH(Table1[[#This Row],[Date received]])/3))</f>
        <v>Q4</v>
      </c>
    </row>
    <row r="9658" spans="1:14" x14ac:dyDescent="0.3">
      <c r="A9658">
        <v>1009252</v>
      </c>
      <c r="B9658" t="s">
        <v>92</v>
      </c>
      <c r="C9658" t="s">
        <v>9</v>
      </c>
      <c r="D9658" t="s">
        <v>175</v>
      </c>
      <c r="E9658" t="s">
        <v>100</v>
      </c>
      <c r="F9658" t="str">
        <f>_xlfn.XLOOKUP(E9658,State_Code_Name!$C$2:$C$52,State_Code_Name!$B$2:$B$52)</f>
        <v>Arizona</v>
      </c>
      <c r="G9658" t="s">
        <v>19</v>
      </c>
      <c r="H9658" s="15">
        <v>41883</v>
      </c>
      <c r="I9658" s="15">
        <v>41883</v>
      </c>
      <c r="J9658" t="s">
        <v>14</v>
      </c>
      <c r="K9658" t="s">
        <v>15</v>
      </c>
      <c r="L9658">
        <f>Table1[[#This Row],[Date resolved]]-Table1[[#This Row],[Date received]]</f>
        <v>0</v>
      </c>
      <c r="M9658">
        <f>YEAR(Table1[[#This Row],[Date received]])</f>
        <v>2014</v>
      </c>
      <c r="N9658" t="str">
        <f>_xlfn.CONCAT("Q",_xlfn.CEILING.MATH(MONTH(Table1[[#This Row],[Date received]])/3))</f>
        <v>Q3</v>
      </c>
    </row>
    <row r="9659" spans="1:14" x14ac:dyDescent="0.3">
      <c r="A9659">
        <v>1266968</v>
      </c>
      <c r="B9659" t="s">
        <v>1208</v>
      </c>
      <c r="C9659" t="s">
        <v>61</v>
      </c>
      <c r="D9659" t="s">
        <v>282</v>
      </c>
      <c r="E9659" t="s">
        <v>18</v>
      </c>
      <c r="F9659" t="str">
        <f>_xlfn.XLOOKUP(E9659,State_Code_Name!$C$2:$C$52,State_Code_Name!$B$2:$B$52)</f>
        <v>California</v>
      </c>
      <c r="G9659" t="s">
        <v>13</v>
      </c>
      <c r="H9659" s="15">
        <v>42067</v>
      </c>
      <c r="I9659" s="15">
        <v>42068</v>
      </c>
      <c r="J9659" t="s">
        <v>14</v>
      </c>
      <c r="K9659" t="s">
        <v>15</v>
      </c>
      <c r="L9659">
        <f>Table1[[#This Row],[Date resolved]]-Table1[[#This Row],[Date received]]</f>
        <v>1</v>
      </c>
      <c r="M9659">
        <f>YEAR(Table1[[#This Row],[Date received]])</f>
        <v>2015</v>
      </c>
      <c r="N9659" t="str">
        <f>_xlfn.CONCAT("Q",_xlfn.CEILING.MATH(MONTH(Table1[[#This Row],[Date received]])/3))</f>
        <v>Q1</v>
      </c>
    </row>
    <row r="9660" spans="1:14" x14ac:dyDescent="0.3">
      <c r="A9660">
        <v>806780</v>
      </c>
      <c r="B9660" t="s">
        <v>11</v>
      </c>
      <c r="C9660" t="s">
        <v>26</v>
      </c>
      <c r="D9660" t="s">
        <v>27</v>
      </c>
      <c r="E9660" t="s">
        <v>18</v>
      </c>
      <c r="F9660" t="str">
        <f>_xlfn.XLOOKUP(E9660,State_Code_Name!$C$2:$C$52,State_Code_Name!$B$2:$B$52)</f>
        <v>California</v>
      </c>
      <c r="G9660" t="s">
        <v>305</v>
      </c>
      <c r="H9660" s="15">
        <v>41743</v>
      </c>
      <c r="I9660" s="15">
        <v>41746</v>
      </c>
      <c r="J9660" t="s">
        <v>14</v>
      </c>
      <c r="K9660" t="s">
        <v>15</v>
      </c>
      <c r="L9660">
        <f>Table1[[#This Row],[Date resolved]]-Table1[[#This Row],[Date received]]</f>
        <v>3</v>
      </c>
      <c r="M9660">
        <f>YEAR(Table1[[#This Row],[Date received]])</f>
        <v>2014</v>
      </c>
      <c r="N9660" t="str">
        <f>_xlfn.CONCAT("Q",_xlfn.CEILING.MATH(MONTH(Table1[[#This Row],[Date received]])/3))</f>
        <v>Q2</v>
      </c>
    </row>
    <row r="9661" spans="1:14" x14ac:dyDescent="0.3">
      <c r="A9661">
        <v>532166</v>
      </c>
      <c r="B9661" t="s">
        <v>391</v>
      </c>
      <c r="C9661" t="s">
        <v>32</v>
      </c>
      <c r="D9661" t="s">
        <v>104</v>
      </c>
      <c r="E9661" t="s">
        <v>126</v>
      </c>
      <c r="F9661" t="str">
        <f>_xlfn.XLOOKUP(E9661,State_Code_Name!$C$2:$C$52,State_Code_Name!$B$2:$B$52)</f>
        <v>Oklahoma</v>
      </c>
      <c r="G9661" t="s">
        <v>19</v>
      </c>
      <c r="H9661" s="15">
        <v>41535</v>
      </c>
      <c r="I9661" s="15">
        <v>41535</v>
      </c>
      <c r="J9661" t="s">
        <v>14</v>
      </c>
      <c r="K9661" t="s">
        <v>15</v>
      </c>
      <c r="L9661">
        <f>Table1[[#This Row],[Date resolved]]-Table1[[#This Row],[Date received]]</f>
        <v>0</v>
      </c>
      <c r="M9661">
        <f>YEAR(Table1[[#This Row],[Date received]])</f>
        <v>2013</v>
      </c>
      <c r="N9661" t="str">
        <f>_xlfn.CONCAT("Q",_xlfn.CEILING.MATH(MONTH(Table1[[#This Row],[Date received]])/3))</f>
        <v>Q3</v>
      </c>
    </row>
    <row r="9662" spans="1:14" x14ac:dyDescent="0.3">
      <c r="A9662">
        <v>1571748</v>
      </c>
      <c r="B9662" t="s">
        <v>83</v>
      </c>
      <c r="C9662" t="s">
        <v>61</v>
      </c>
      <c r="D9662" t="s">
        <v>459</v>
      </c>
      <c r="E9662" t="s">
        <v>18</v>
      </c>
      <c r="F9662" t="str">
        <f>_xlfn.XLOOKUP(E9662,State_Code_Name!$C$2:$C$52,State_Code_Name!$B$2:$B$52)</f>
        <v>California</v>
      </c>
      <c r="G9662" t="s">
        <v>19</v>
      </c>
      <c r="H9662" s="15">
        <v>42267</v>
      </c>
      <c r="I9662" s="15">
        <v>42267</v>
      </c>
      <c r="J9662" t="s">
        <v>14</v>
      </c>
      <c r="K9662" t="s">
        <v>15</v>
      </c>
      <c r="L9662">
        <f>Table1[[#This Row],[Date resolved]]-Table1[[#This Row],[Date received]]</f>
        <v>0</v>
      </c>
      <c r="M9662">
        <f>YEAR(Table1[[#This Row],[Date received]])</f>
        <v>2015</v>
      </c>
      <c r="N9662" t="str">
        <f>_xlfn.CONCAT("Q",_xlfn.CEILING.MATH(MONTH(Table1[[#This Row],[Date received]])/3))</f>
        <v>Q3</v>
      </c>
    </row>
    <row r="9663" spans="1:14" x14ac:dyDescent="0.3">
      <c r="A9663">
        <v>1440539</v>
      </c>
      <c r="B9663" t="s">
        <v>81</v>
      </c>
      <c r="C9663" t="s">
        <v>36</v>
      </c>
      <c r="D9663" t="s">
        <v>112</v>
      </c>
      <c r="E9663" t="s">
        <v>100</v>
      </c>
      <c r="F9663" t="str">
        <f>_xlfn.XLOOKUP(E9663,State_Code_Name!$C$2:$C$52,State_Code_Name!$B$2:$B$52)</f>
        <v>Arizona</v>
      </c>
      <c r="G9663" t="s">
        <v>19</v>
      </c>
      <c r="H9663" s="15">
        <v>42181</v>
      </c>
      <c r="I9663" s="15">
        <v>42185</v>
      </c>
      <c r="J9663" t="s">
        <v>14</v>
      </c>
      <c r="K9663" t="s">
        <v>15</v>
      </c>
      <c r="L9663">
        <f>Table1[[#This Row],[Date resolved]]-Table1[[#This Row],[Date received]]</f>
        <v>4</v>
      </c>
      <c r="M9663">
        <f>YEAR(Table1[[#This Row],[Date received]])</f>
        <v>2015</v>
      </c>
      <c r="N9663" t="str">
        <f>_xlfn.CONCAT("Q",_xlfn.CEILING.MATH(MONTH(Table1[[#This Row],[Date received]])/3))</f>
        <v>Q2</v>
      </c>
    </row>
    <row r="9664" spans="1:14" x14ac:dyDescent="0.3">
      <c r="A9664">
        <v>1390894</v>
      </c>
      <c r="B9664" t="s">
        <v>134</v>
      </c>
      <c r="C9664" t="s">
        <v>26</v>
      </c>
      <c r="D9664" t="s">
        <v>27</v>
      </c>
      <c r="E9664" t="s">
        <v>46</v>
      </c>
      <c r="F9664" t="str">
        <f>_xlfn.XLOOKUP(E9664,State_Code_Name!$C$2:$C$52,State_Code_Name!$B$2:$B$52)</f>
        <v>Pennsylvania</v>
      </c>
      <c r="G9664" t="s">
        <v>19</v>
      </c>
      <c r="H9664" s="15">
        <v>42150</v>
      </c>
      <c r="I9664" s="15">
        <v>42150</v>
      </c>
      <c r="J9664" t="s">
        <v>14</v>
      </c>
      <c r="K9664" t="s">
        <v>15</v>
      </c>
      <c r="L9664">
        <f>Table1[[#This Row],[Date resolved]]-Table1[[#This Row],[Date received]]</f>
        <v>0</v>
      </c>
      <c r="M9664">
        <f>YEAR(Table1[[#This Row],[Date received]])</f>
        <v>2015</v>
      </c>
      <c r="N9664" t="str">
        <f>_xlfn.CONCAT("Q",_xlfn.CEILING.MATH(MONTH(Table1[[#This Row],[Date received]])/3))</f>
        <v>Q2</v>
      </c>
    </row>
    <row r="9665" spans="1:14" x14ac:dyDescent="0.3">
      <c r="A9665">
        <v>1017851</v>
      </c>
      <c r="B9665" t="s">
        <v>54</v>
      </c>
      <c r="C9665" t="s">
        <v>26</v>
      </c>
      <c r="D9665" t="s">
        <v>56</v>
      </c>
      <c r="E9665" t="s">
        <v>25</v>
      </c>
      <c r="F9665" t="str">
        <f>_xlfn.XLOOKUP(E9665,State_Code_Name!$C$2:$C$52,State_Code_Name!$B$2:$B$52)</f>
        <v>Georgia</v>
      </c>
      <c r="G9665" t="s">
        <v>19</v>
      </c>
      <c r="H9665" s="15">
        <v>41890</v>
      </c>
      <c r="I9665" s="15">
        <v>41893</v>
      </c>
      <c r="J9665" t="s">
        <v>14</v>
      </c>
      <c r="K9665" t="s">
        <v>15</v>
      </c>
      <c r="L9665">
        <f>Table1[[#This Row],[Date resolved]]-Table1[[#This Row],[Date received]]</f>
        <v>3</v>
      </c>
      <c r="M9665">
        <f>YEAR(Table1[[#This Row],[Date received]])</f>
        <v>2014</v>
      </c>
      <c r="N9665" t="str">
        <f>_xlfn.CONCAT("Q",_xlfn.CEILING.MATH(MONTH(Table1[[#This Row],[Date received]])/3))</f>
        <v>Q3</v>
      </c>
    </row>
    <row r="9666" spans="1:14" x14ac:dyDescent="0.3">
      <c r="A9666">
        <v>1858427</v>
      </c>
      <c r="B9666" t="s">
        <v>54</v>
      </c>
      <c r="C9666" t="s">
        <v>52</v>
      </c>
      <c r="D9666" t="s">
        <v>103</v>
      </c>
      <c r="E9666" t="s">
        <v>35</v>
      </c>
      <c r="F9666" t="str">
        <f>_xlfn.XLOOKUP(E9666,State_Code_Name!$C$2:$C$52,State_Code_Name!$B$2:$B$52)</f>
        <v>Florida</v>
      </c>
      <c r="G9666" t="s">
        <v>19</v>
      </c>
      <c r="H9666" s="15">
        <v>42461</v>
      </c>
      <c r="I9666" s="15">
        <v>42461</v>
      </c>
      <c r="J9666" t="s">
        <v>14</v>
      </c>
      <c r="K9666" t="s">
        <v>15</v>
      </c>
      <c r="L9666">
        <f>Table1[[#This Row],[Date resolved]]-Table1[[#This Row],[Date received]]</f>
        <v>0</v>
      </c>
      <c r="M9666">
        <f>YEAR(Table1[[#This Row],[Date received]])</f>
        <v>2016</v>
      </c>
      <c r="N9666" t="str">
        <f>_xlfn.CONCAT("Q",_xlfn.CEILING.MATH(MONTH(Table1[[#This Row],[Date received]])/3))</f>
        <v>Q2</v>
      </c>
    </row>
    <row r="9667" spans="1:14" x14ac:dyDescent="0.3">
      <c r="A9667">
        <v>1390861</v>
      </c>
      <c r="B9667" t="s">
        <v>30</v>
      </c>
      <c r="C9667" t="s">
        <v>36</v>
      </c>
      <c r="D9667" t="s">
        <v>94</v>
      </c>
      <c r="E9667" t="s">
        <v>121</v>
      </c>
      <c r="F9667" t="str">
        <f>_xlfn.XLOOKUP(E9667,State_Code_Name!$C$2:$C$52,State_Code_Name!$B$2:$B$52)</f>
        <v>Oregon</v>
      </c>
      <c r="G9667" t="s">
        <v>19</v>
      </c>
      <c r="H9667" s="15">
        <v>42150</v>
      </c>
      <c r="I9667" s="15">
        <v>42150</v>
      </c>
      <c r="J9667" t="s">
        <v>14</v>
      </c>
      <c r="K9667" t="s">
        <v>15</v>
      </c>
      <c r="L9667">
        <f>Table1[[#This Row],[Date resolved]]-Table1[[#This Row],[Date received]]</f>
        <v>0</v>
      </c>
      <c r="M9667">
        <f>YEAR(Table1[[#This Row],[Date received]])</f>
        <v>2015</v>
      </c>
      <c r="N9667" t="str">
        <f>_xlfn.CONCAT("Q",_xlfn.CEILING.MATH(MONTH(Table1[[#This Row],[Date received]])/3))</f>
        <v>Q2</v>
      </c>
    </row>
    <row r="9668" spans="1:14" x14ac:dyDescent="0.3">
      <c r="A9668">
        <v>1251299</v>
      </c>
      <c r="B9668" t="s">
        <v>1208</v>
      </c>
      <c r="C9668" t="s">
        <v>9</v>
      </c>
      <c r="D9668" t="s">
        <v>354</v>
      </c>
      <c r="E9668" t="s">
        <v>46</v>
      </c>
      <c r="F9668" t="str">
        <f>_xlfn.XLOOKUP(E9668,State_Code_Name!$C$2:$C$52,State_Code_Name!$B$2:$B$52)</f>
        <v>Pennsylvania</v>
      </c>
      <c r="G9668" t="s">
        <v>19</v>
      </c>
      <c r="H9668" s="15">
        <v>42058</v>
      </c>
      <c r="I9668" s="15">
        <v>42066</v>
      </c>
      <c r="J9668" t="s">
        <v>14</v>
      </c>
      <c r="K9668" t="s">
        <v>15</v>
      </c>
      <c r="L9668">
        <f>Table1[[#This Row],[Date resolved]]-Table1[[#This Row],[Date received]]</f>
        <v>8</v>
      </c>
      <c r="M9668">
        <f>YEAR(Table1[[#This Row],[Date received]])</f>
        <v>2015</v>
      </c>
      <c r="N9668" t="str">
        <f>_xlfn.CONCAT("Q",_xlfn.CEILING.MATH(MONTH(Table1[[#This Row],[Date received]])/3))</f>
        <v>Q1</v>
      </c>
    </row>
    <row r="9669" spans="1:14" x14ac:dyDescent="0.3">
      <c r="A9669">
        <v>2046561</v>
      </c>
      <c r="B9669" t="s">
        <v>60</v>
      </c>
      <c r="C9669" t="s">
        <v>52</v>
      </c>
      <c r="D9669" t="s">
        <v>76</v>
      </c>
      <c r="E9669" t="s">
        <v>31</v>
      </c>
      <c r="F9669" t="str">
        <f>_xlfn.XLOOKUP(E9669,State_Code_Name!$C$2:$C$52,State_Code_Name!$B$2:$B$52)</f>
        <v>Texas</v>
      </c>
      <c r="G9669" t="s">
        <v>19</v>
      </c>
      <c r="H9669" s="15">
        <v>42586</v>
      </c>
      <c r="I9669" s="15">
        <v>42586</v>
      </c>
      <c r="J9669" t="s">
        <v>14</v>
      </c>
      <c r="K9669" t="s">
        <v>15</v>
      </c>
      <c r="L9669">
        <f>Table1[[#This Row],[Date resolved]]-Table1[[#This Row],[Date received]]</f>
        <v>0</v>
      </c>
      <c r="M9669">
        <f>YEAR(Table1[[#This Row],[Date received]])</f>
        <v>2016</v>
      </c>
      <c r="N9669" t="str">
        <f>_xlfn.CONCAT("Q",_xlfn.CEILING.MATH(MONTH(Table1[[#This Row],[Date received]])/3))</f>
        <v>Q3</v>
      </c>
    </row>
    <row r="9670" spans="1:14" x14ac:dyDescent="0.3">
      <c r="A9670">
        <v>1646131</v>
      </c>
      <c r="B9670" t="s">
        <v>837</v>
      </c>
      <c r="C9670" t="s">
        <v>26</v>
      </c>
      <c r="D9670" t="s">
        <v>56</v>
      </c>
      <c r="E9670" t="s">
        <v>74</v>
      </c>
      <c r="F9670" t="str">
        <f>_xlfn.XLOOKUP(E9670,State_Code_Name!$C$2:$C$52,State_Code_Name!$B$2:$B$52)</f>
        <v>Tennessee</v>
      </c>
      <c r="G9670" t="s">
        <v>19</v>
      </c>
      <c r="H9670" s="15">
        <v>42317</v>
      </c>
      <c r="I9670" s="15">
        <v>42317</v>
      </c>
      <c r="J9670" t="s">
        <v>14</v>
      </c>
      <c r="K9670" t="s">
        <v>15</v>
      </c>
      <c r="L9670">
        <f>Table1[[#This Row],[Date resolved]]-Table1[[#This Row],[Date received]]</f>
        <v>0</v>
      </c>
      <c r="M9670">
        <f>YEAR(Table1[[#This Row],[Date received]])</f>
        <v>2015</v>
      </c>
      <c r="N9670" t="str">
        <f>_xlfn.CONCAT("Q",_xlfn.CEILING.MATH(MONTH(Table1[[#This Row],[Date received]])/3))</f>
        <v>Q4</v>
      </c>
    </row>
    <row r="9671" spans="1:14" x14ac:dyDescent="0.3">
      <c r="A9671">
        <v>612420</v>
      </c>
      <c r="B9671" t="s">
        <v>38</v>
      </c>
      <c r="C9671" t="s">
        <v>26</v>
      </c>
      <c r="D9671" t="s">
        <v>27</v>
      </c>
      <c r="E9671" t="s">
        <v>18</v>
      </c>
      <c r="F9671" t="str">
        <f>_xlfn.XLOOKUP(E9671,State_Code_Name!$C$2:$C$52,State_Code_Name!$B$2:$B$52)</f>
        <v>California</v>
      </c>
      <c r="G9671" t="s">
        <v>19</v>
      </c>
      <c r="H9671" s="15">
        <v>41604</v>
      </c>
      <c r="I9671" s="15">
        <v>41604</v>
      </c>
      <c r="J9671" t="s">
        <v>14</v>
      </c>
      <c r="K9671" t="s">
        <v>14</v>
      </c>
      <c r="L9671">
        <f>Table1[[#This Row],[Date resolved]]-Table1[[#This Row],[Date received]]</f>
        <v>0</v>
      </c>
      <c r="M9671">
        <f>YEAR(Table1[[#This Row],[Date received]])</f>
        <v>2013</v>
      </c>
      <c r="N9671" t="str">
        <f>_xlfn.CONCAT("Q",_xlfn.CEILING.MATH(MONTH(Table1[[#This Row],[Date received]])/3))</f>
        <v>Q4</v>
      </c>
    </row>
    <row r="9672" spans="1:14" x14ac:dyDescent="0.3">
      <c r="A9672">
        <v>2095596</v>
      </c>
      <c r="B9672" t="s">
        <v>43</v>
      </c>
      <c r="C9672" t="s">
        <v>36</v>
      </c>
      <c r="D9672" t="s">
        <v>149</v>
      </c>
      <c r="E9672" t="s">
        <v>51</v>
      </c>
      <c r="F9672" t="str">
        <f>_xlfn.XLOOKUP(E9672,State_Code_Name!$C$2:$C$52,State_Code_Name!$B$2:$B$52)</f>
        <v>Washington</v>
      </c>
      <c r="G9672" t="s">
        <v>19</v>
      </c>
      <c r="H9672" s="15">
        <v>42619</v>
      </c>
      <c r="I9672" s="15">
        <v>42619</v>
      </c>
      <c r="J9672" t="s">
        <v>14</v>
      </c>
      <c r="K9672" t="s">
        <v>14</v>
      </c>
      <c r="L9672">
        <f>Table1[[#This Row],[Date resolved]]-Table1[[#This Row],[Date received]]</f>
        <v>0</v>
      </c>
      <c r="M9672">
        <f>YEAR(Table1[[#This Row],[Date received]])</f>
        <v>2016</v>
      </c>
      <c r="N9672" t="str">
        <f>_xlfn.CONCAT("Q",_xlfn.CEILING.MATH(MONTH(Table1[[#This Row],[Date received]])/3))</f>
        <v>Q3</v>
      </c>
    </row>
    <row r="9673" spans="1:14" x14ac:dyDescent="0.3">
      <c r="A9673">
        <v>2055822</v>
      </c>
      <c r="B9673" t="s">
        <v>38</v>
      </c>
      <c r="C9673" t="s">
        <v>16</v>
      </c>
      <c r="D9673" t="s">
        <v>20</v>
      </c>
      <c r="E9673" t="s">
        <v>100</v>
      </c>
      <c r="F9673" t="str">
        <f>_xlfn.XLOOKUP(E9673,State_Code_Name!$C$2:$C$52,State_Code_Name!$B$2:$B$52)</f>
        <v>Arizona</v>
      </c>
      <c r="G9673" t="s">
        <v>19</v>
      </c>
      <c r="H9673" s="15">
        <v>42592</v>
      </c>
      <c r="I9673" s="15">
        <v>42594</v>
      </c>
      <c r="J9673" t="s">
        <v>14</v>
      </c>
      <c r="K9673" t="s">
        <v>15</v>
      </c>
      <c r="L9673">
        <f>Table1[[#This Row],[Date resolved]]-Table1[[#This Row],[Date received]]</f>
        <v>2</v>
      </c>
      <c r="M9673">
        <f>YEAR(Table1[[#This Row],[Date received]])</f>
        <v>2016</v>
      </c>
      <c r="N9673" t="str">
        <f>_xlfn.CONCAT("Q",_xlfn.CEILING.MATH(MONTH(Table1[[#This Row],[Date received]])/3))</f>
        <v>Q3</v>
      </c>
    </row>
    <row r="9674" spans="1:14" x14ac:dyDescent="0.3">
      <c r="A9674">
        <v>1287683</v>
      </c>
      <c r="B9674" t="s">
        <v>43</v>
      </c>
      <c r="C9674" t="s">
        <v>26</v>
      </c>
      <c r="D9674" t="s">
        <v>27</v>
      </c>
      <c r="E9674" t="s">
        <v>22</v>
      </c>
      <c r="F9674" t="str">
        <f>_xlfn.XLOOKUP(E9674,State_Code_Name!$C$2:$C$52,State_Code_Name!$B$2:$B$52)</f>
        <v>New York</v>
      </c>
      <c r="G9674" t="s">
        <v>305</v>
      </c>
      <c r="H9674" s="15">
        <v>42080</v>
      </c>
      <c r="I9674" s="15">
        <v>42086</v>
      </c>
      <c r="J9674" t="s">
        <v>14</v>
      </c>
      <c r="K9674" t="s">
        <v>15</v>
      </c>
      <c r="L9674">
        <f>Table1[[#This Row],[Date resolved]]-Table1[[#This Row],[Date received]]</f>
        <v>6</v>
      </c>
      <c r="M9674">
        <f>YEAR(Table1[[#This Row],[Date received]])</f>
        <v>2015</v>
      </c>
      <c r="N9674" t="str">
        <f>_xlfn.CONCAT("Q",_xlfn.CEILING.MATH(MONTH(Table1[[#This Row],[Date received]])/3))</f>
        <v>Q1</v>
      </c>
    </row>
    <row r="9675" spans="1:14" x14ac:dyDescent="0.3">
      <c r="A9675">
        <v>1765003</v>
      </c>
      <c r="B9675" t="s">
        <v>857</v>
      </c>
      <c r="C9675" t="s">
        <v>61</v>
      </c>
      <c r="D9675" t="s">
        <v>282</v>
      </c>
      <c r="E9675" t="s">
        <v>85</v>
      </c>
      <c r="F9675" t="str">
        <f>_xlfn.XLOOKUP(E9675,State_Code_Name!$C$2:$C$52,State_Code_Name!$B$2:$B$52)</f>
        <v>Wisconsin</v>
      </c>
      <c r="G9675" t="s">
        <v>19</v>
      </c>
      <c r="H9675" s="15">
        <v>42399</v>
      </c>
      <c r="I9675" s="15">
        <v>42399</v>
      </c>
      <c r="J9675" t="s">
        <v>14</v>
      </c>
      <c r="K9675" t="s">
        <v>15</v>
      </c>
      <c r="L9675">
        <f>Table1[[#This Row],[Date resolved]]-Table1[[#This Row],[Date received]]</f>
        <v>0</v>
      </c>
      <c r="M9675">
        <f>YEAR(Table1[[#This Row],[Date received]])</f>
        <v>2016</v>
      </c>
      <c r="N9675" t="str">
        <f>_xlfn.CONCAT("Q",_xlfn.CEILING.MATH(MONTH(Table1[[#This Row],[Date received]])/3))</f>
        <v>Q1</v>
      </c>
    </row>
    <row r="9676" spans="1:14" x14ac:dyDescent="0.3">
      <c r="A9676">
        <v>2083265</v>
      </c>
      <c r="B9676" t="s">
        <v>788</v>
      </c>
      <c r="C9676" t="s">
        <v>26</v>
      </c>
      <c r="D9676" t="s">
        <v>27</v>
      </c>
      <c r="E9676" t="s">
        <v>98</v>
      </c>
      <c r="F9676" t="str">
        <f>_xlfn.XLOOKUP(E9676,State_Code_Name!$C$2:$C$52,State_Code_Name!$B$2:$B$52)</f>
        <v>Colorado</v>
      </c>
      <c r="G9676" t="s">
        <v>19</v>
      </c>
      <c r="H9676" s="15">
        <v>42609</v>
      </c>
      <c r="I9676" s="15">
        <v>42609</v>
      </c>
      <c r="J9676" t="s">
        <v>14</v>
      </c>
      <c r="K9676" t="s">
        <v>15</v>
      </c>
      <c r="L9676">
        <f>Table1[[#This Row],[Date resolved]]-Table1[[#This Row],[Date received]]</f>
        <v>0</v>
      </c>
      <c r="M9676">
        <f>YEAR(Table1[[#This Row],[Date received]])</f>
        <v>2016</v>
      </c>
      <c r="N9676" t="str">
        <f>_xlfn.CONCAT("Q",_xlfn.CEILING.MATH(MONTH(Table1[[#This Row],[Date received]])/3))</f>
        <v>Q3</v>
      </c>
    </row>
    <row r="9677" spans="1:14" x14ac:dyDescent="0.3">
      <c r="A9677">
        <v>997393</v>
      </c>
      <c r="B9677" t="s">
        <v>58</v>
      </c>
      <c r="C9677" t="s">
        <v>16</v>
      </c>
      <c r="D9677" t="s">
        <v>20</v>
      </c>
      <c r="E9677" t="s">
        <v>74</v>
      </c>
      <c r="F9677" t="str">
        <f>_xlfn.XLOOKUP(E9677,State_Code_Name!$C$2:$C$52,State_Code_Name!$B$2:$B$52)</f>
        <v>Tennessee</v>
      </c>
      <c r="G9677" t="s">
        <v>305</v>
      </c>
      <c r="H9677" s="15">
        <v>41873</v>
      </c>
      <c r="I9677" s="15">
        <v>41877</v>
      </c>
      <c r="J9677" t="s">
        <v>14</v>
      </c>
      <c r="K9677" t="s">
        <v>14</v>
      </c>
      <c r="L9677">
        <f>Table1[[#This Row],[Date resolved]]-Table1[[#This Row],[Date received]]</f>
        <v>4</v>
      </c>
      <c r="M9677">
        <f>YEAR(Table1[[#This Row],[Date received]])</f>
        <v>2014</v>
      </c>
      <c r="N9677" t="str">
        <f>_xlfn.CONCAT("Q",_xlfn.CEILING.MATH(MONTH(Table1[[#This Row],[Date received]])/3))</f>
        <v>Q3</v>
      </c>
    </row>
    <row r="9678" spans="1:14" x14ac:dyDescent="0.3">
      <c r="A9678">
        <v>562137</v>
      </c>
      <c r="B9678" t="s">
        <v>30</v>
      </c>
      <c r="C9678" t="s">
        <v>16</v>
      </c>
      <c r="D9678" t="s">
        <v>20</v>
      </c>
      <c r="E9678" t="s">
        <v>18</v>
      </c>
      <c r="F9678" t="str">
        <f>_xlfn.XLOOKUP(E9678,State_Code_Name!$C$2:$C$52,State_Code_Name!$B$2:$B$52)</f>
        <v>California</v>
      </c>
      <c r="G9678" t="s">
        <v>305</v>
      </c>
      <c r="H9678" s="15">
        <v>41564</v>
      </c>
      <c r="I9678" s="15">
        <v>41568</v>
      </c>
      <c r="J9678" t="s">
        <v>14</v>
      </c>
      <c r="K9678" t="s">
        <v>14</v>
      </c>
      <c r="L9678">
        <f>Table1[[#This Row],[Date resolved]]-Table1[[#This Row],[Date received]]</f>
        <v>4</v>
      </c>
      <c r="M9678">
        <f>YEAR(Table1[[#This Row],[Date received]])</f>
        <v>2013</v>
      </c>
      <c r="N9678" t="str">
        <f>_xlfn.CONCAT("Q",_xlfn.CEILING.MATH(MONTH(Table1[[#This Row],[Date received]])/3))</f>
        <v>Q4</v>
      </c>
    </row>
    <row r="9679" spans="1:14" x14ac:dyDescent="0.3">
      <c r="A9679">
        <v>330717</v>
      </c>
      <c r="B9679" t="s">
        <v>30</v>
      </c>
      <c r="C9679" t="s">
        <v>26</v>
      </c>
      <c r="D9679" t="s">
        <v>56</v>
      </c>
      <c r="E9679" t="s">
        <v>128</v>
      </c>
      <c r="F9679" t="str">
        <f>_xlfn.XLOOKUP(E9679,State_Code_Name!$C$2:$C$52,State_Code_Name!$B$2:$B$52)</f>
        <v>New Hampshire</v>
      </c>
      <c r="G9679" t="s">
        <v>305</v>
      </c>
      <c r="H9679" s="15">
        <v>41330</v>
      </c>
      <c r="I9679" s="15">
        <v>41331</v>
      </c>
      <c r="J9679" t="s">
        <v>14</v>
      </c>
      <c r="K9679" t="s">
        <v>15</v>
      </c>
      <c r="L9679">
        <f>Table1[[#This Row],[Date resolved]]-Table1[[#This Row],[Date received]]</f>
        <v>1</v>
      </c>
      <c r="M9679">
        <f>YEAR(Table1[[#This Row],[Date received]])</f>
        <v>2013</v>
      </c>
      <c r="N9679" t="str">
        <f>_xlfn.CONCAT("Q",_xlfn.CEILING.MATH(MONTH(Table1[[#This Row],[Date received]])/3))</f>
        <v>Q1</v>
      </c>
    </row>
    <row r="9680" spans="1:14" x14ac:dyDescent="0.3">
      <c r="A9680">
        <v>506180</v>
      </c>
      <c r="B9680" t="s">
        <v>136</v>
      </c>
      <c r="C9680" t="s">
        <v>26</v>
      </c>
      <c r="D9680" t="s">
        <v>56</v>
      </c>
      <c r="E9680" t="s">
        <v>118</v>
      </c>
      <c r="F9680" t="str">
        <f>_xlfn.XLOOKUP(E9680,State_Code_Name!$C$2:$C$52,State_Code_Name!$B$2:$B$52)</f>
        <v>Alabama</v>
      </c>
      <c r="G9680" t="s">
        <v>19</v>
      </c>
      <c r="H9680" s="15">
        <v>41514</v>
      </c>
      <c r="I9680" s="15">
        <v>41516</v>
      </c>
      <c r="J9680" t="s">
        <v>14</v>
      </c>
      <c r="K9680" t="s">
        <v>15</v>
      </c>
      <c r="L9680">
        <f>Table1[[#This Row],[Date resolved]]-Table1[[#This Row],[Date received]]</f>
        <v>2</v>
      </c>
      <c r="M9680">
        <f>YEAR(Table1[[#This Row],[Date received]])</f>
        <v>2013</v>
      </c>
      <c r="N9680" t="str">
        <f>_xlfn.CONCAT("Q",_xlfn.CEILING.MATH(MONTH(Table1[[#This Row],[Date received]])/3))</f>
        <v>Q3</v>
      </c>
    </row>
    <row r="9681" spans="1:14" x14ac:dyDescent="0.3">
      <c r="A9681">
        <v>1487432</v>
      </c>
      <c r="B9681" t="s">
        <v>111</v>
      </c>
      <c r="C9681" t="s">
        <v>26</v>
      </c>
      <c r="D9681" t="s">
        <v>27</v>
      </c>
      <c r="E9681" t="s">
        <v>18</v>
      </c>
      <c r="F9681" t="str">
        <f>_xlfn.XLOOKUP(E9681,State_Code_Name!$C$2:$C$52,State_Code_Name!$B$2:$B$52)</f>
        <v>California</v>
      </c>
      <c r="G9681" t="s">
        <v>19</v>
      </c>
      <c r="H9681" s="15">
        <v>42212</v>
      </c>
      <c r="I9681" s="15">
        <v>42212</v>
      </c>
      <c r="J9681" t="s">
        <v>14</v>
      </c>
      <c r="K9681" t="s">
        <v>15</v>
      </c>
      <c r="L9681">
        <f>Table1[[#This Row],[Date resolved]]-Table1[[#This Row],[Date received]]</f>
        <v>0</v>
      </c>
      <c r="M9681">
        <f>YEAR(Table1[[#This Row],[Date received]])</f>
        <v>2015</v>
      </c>
      <c r="N9681" t="str">
        <f>_xlfn.CONCAT("Q",_xlfn.CEILING.MATH(MONTH(Table1[[#This Row],[Date received]])/3))</f>
        <v>Q3</v>
      </c>
    </row>
    <row r="9682" spans="1:14" x14ac:dyDescent="0.3">
      <c r="A9682">
        <v>1488182</v>
      </c>
      <c r="B9682" t="s">
        <v>861</v>
      </c>
      <c r="C9682" t="s">
        <v>26</v>
      </c>
      <c r="D9682" t="s">
        <v>27</v>
      </c>
      <c r="E9682" t="s">
        <v>31</v>
      </c>
      <c r="F9682" t="str">
        <f>_xlfn.XLOOKUP(E9682,State_Code_Name!$C$2:$C$52,State_Code_Name!$B$2:$B$52)</f>
        <v>Texas</v>
      </c>
      <c r="G9682" t="s">
        <v>19</v>
      </c>
      <c r="H9682" s="15">
        <v>42212</v>
      </c>
      <c r="I9682" s="15">
        <v>42212</v>
      </c>
      <c r="J9682" t="s">
        <v>14</v>
      </c>
      <c r="K9682" t="s">
        <v>15</v>
      </c>
      <c r="L9682">
        <f>Table1[[#This Row],[Date resolved]]-Table1[[#This Row],[Date received]]</f>
        <v>0</v>
      </c>
      <c r="M9682">
        <f>YEAR(Table1[[#This Row],[Date received]])</f>
        <v>2015</v>
      </c>
      <c r="N9682" t="str">
        <f>_xlfn.CONCAT("Q",_xlfn.CEILING.MATH(MONTH(Table1[[#This Row],[Date received]])/3))</f>
        <v>Q3</v>
      </c>
    </row>
    <row r="9683" spans="1:14" x14ac:dyDescent="0.3">
      <c r="A9683">
        <v>1084571</v>
      </c>
      <c r="B9683" t="s">
        <v>81</v>
      </c>
      <c r="C9683" t="s">
        <v>36</v>
      </c>
      <c r="D9683" t="s">
        <v>80</v>
      </c>
      <c r="E9683" t="s">
        <v>31</v>
      </c>
      <c r="F9683" t="str">
        <f>_xlfn.XLOOKUP(E9683,State_Code_Name!$C$2:$C$52,State_Code_Name!$B$2:$B$52)</f>
        <v>Texas</v>
      </c>
      <c r="G9683" t="s">
        <v>19</v>
      </c>
      <c r="H9683" s="15">
        <v>41935</v>
      </c>
      <c r="I9683" s="15">
        <v>41956</v>
      </c>
      <c r="J9683" t="s">
        <v>14</v>
      </c>
      <c r="K9683" t="s">
        <v>15</v>
      </c>
      <c r="L9683">
        <f>Table1[[#This Row],[Date resolved]]-Table1[[#This Row],[Date received]]</f>
        <v>21</v>
      </c>
      <c r="M9683">
        <f>YEAR(Table1[[#This Row],[Date received]])</f>
        <v>2014</v>
      </c>
      <c r="N9683" t="str">
        <f>_xlfn.CONCAT("Q",_xlfn.CEILING.MATH(MONTH(Table1[[#This Row],[Date received]])/3))</f>
        <v>Q4</v>
      </c>
    </row>
    <row r="9684" spans="1:14" x14ac:dyDescent="0.3">
      <c r="A9684">
        <v>2051193</v>
      </c>
      <c r="B9684" t="s">
        <v>221</v>
      </c>
      <c r="C9684" t="s">
        <v>16</v>
      </c>
      <c r="D9684" t="s">
        <v>24</v>
      </c>
      <c r="F9684" t="e">
        <f>_xlfn.XLOOKUP(E9684,State_Code_Name!$C$2:$C$52,State_Code_Name!$B$2:$B$52)</f>
        <v>#N/A</v>
      </c>
      <c r="G9684" t="s">
        <v>305</v>
      </c>
      <c r="H9684" s="15">
        <v>42590</v>
      </c>
      <c r="I9684" s="15">
        <v>42592</v>
      </c>
      <c r="J9684" t="s">
        <v>14</v>
      </c>
      <c r="K9684" t="s">
        <v>15</v>
      </c>
      <c r="L9684">
        <f>Table1[[#This Row],[Date resolved]]-Table1[[#This Row],[Date received]]</f>
        <v>2</v>
      </c>
      <c r="M9684">
        <f>YEAR(Table1[[#This Row],[Date received]])</f>
        <v>2016</v>
      </c>
      <c r="N9684" t="str">
        <f>_xlfn.CONCAT("Q",_xlfn.CEILING.MATH(MONTH(Table1[[#This Row],[Date received]])/3))</f>
        <v>Q3</v>
      </c>
    </row>
    <row r="9685" spans="1:14" x14ac:dyDescent="0.3">
      <c r="A9685">
        <v>1362030</v>
      </c>
      <c r="B9685" t="s">
        <v>994</v>
      </c>
      <c r="C9685" t="s">
        <v>32</v>
      </c>
      <c r="D9685" t="s">
        <v>44</v>
      </c>
      <c r="E9685" t="s">
        <v>74</v>
      </c>
      <c r="F9685" t="str">
        <f>_xlfn.XLOOKUP(E9685,State_Code_Name!$C$2:$C$52,State_Code_Name!$B$2:$B$52)</f>
        <v>Tennessee</v>
      </c>
      <c r="G9685" t="s">
        <v>19</v>
      </c>
      <c r="H9685" s="15">
        <v>42129</v>
      </c>
      <c r="I9685" s="15">
        <v>42129</v>
      </c>
      <c r="J9685" t="s">
        <v>14</v>
      </c>
      <c r="K9685" t="s">
        <v>15</v>
      </c>
      <c r="L9685">
        <f>Table1[[#This Row],[Date resolved]]-Table1[[#This Row],[Date received]]</f>
        <v>0</v>
      </c>
      <c r="M9685">
        <f>YEAR(Table1[[#This Row],[Date received]])</f>
        <v>2015</v>
      </c>
      <c r="N9685" t="str">
        <f>_xlfn.CONCAT("Q",_xlfn.CEILING.MATH(MONTH(Table1[[#This Row],[Date received]])/3))</f>
        <v>Q2</v>
      </c>
    </row>
    <row r="9686" spans="1:14" x14ac:dyDescent="0.3">
      <c r="A9686">
        <v>808700</v>
      </c>
      <c r="B9686" t="s">
        <v>11</v>
      </c>
      <c r="C9686" t="s">
        <v>16</v>
      </c>
      <c r="D9686" t="s">
        <v>144</v>
      </c>
      <c r="E9686" t="s">
        <v>48</v>
      </c>
      <c r="F9686" t="str">
        <f>_xlfn.XLOOKUP(E9686,State_Code_Name!$C$2:$C$52,State_Code_Name!$B$2:$B$52)</f>
        <v>New Jersey</v>
      </c>
      <c r="G9686" t="s">
        <v>19</v>
      </c>
      <c r="H9686" s="15">
        <v>41744</v>
      </c>
      <c r="I9686" s="15">
        <v>41744</v>
      </c>
      <c r="J9686" t="s">
        <v>14</v>
      </c>
      <c r="K9686" t="s">
        <v>15</v>
      </c>
      <c r="L9686">
        <f>Table1[[#This Row],[Date resolved]]-Table1[[#This Row],[Date received]]</f>
        <v>0</v>
      </c>
      <c r="M9686">
        <f>YEAR(Table1[[#This Row],[Date received]])</f>
        <v>2014</v>
      </c>
      <c r="N9686" t="str">
        <f>_xlfn.CONCAT("Q",_xlfn.CEILING.MATH(MONTH(Table1[[#This Row],[Date received]])/3))</f>
        <v>Q2</v>
      </c>
    </row>
    <row r="9687" spans="1:14" x14ac:dyDescent="0.3">
      <c r="A9687">
        <v>797099</v>
      </c>
      <c r="B9687" t="s">
        <v>69</v>
      </c>
      <c r="C9687" t="s">
        <v>26</v>
      </c>
      <c r="D9687" t="s">
        <v>27</v>
      </c>
      <c r="E9687" t="s">
        <v>59</v>
      </c>
      <c r="F9687" t="str">
        <f>_xlfn.XLOOKUP(E9687,State_Code_Name!$C$2:$C$52,State_Code_Name!$B$2:$B$52)</f>
        <v>Illinois</v>
      </c>
      <c r="G9687" t="s">
        <v>19</v>
      </c>
      <c r="H9687" s="15">
        <v>41736</v>
      </c>
      <c r="I9687" s="15">
        <v>41739</v>
      </c>
      <c r="J9687" t="s">
        <v>14</v>
      </c>
      <c r="K9687" t="s">
        <v>15</v>
      </c>
      <c r="L9687">
        <f>Table1[[#This Row],[Date resolved]]-Table1[[#This Row],[Date received]]</f>
        <v>3</v>
      </c>
      <c r="M9687">
        <f>YEAR(Table1[[#This Row],[Date received]])</f>
        <v>2014</v>
      </c>
      <c r="N9687" t="str">
        <f>_xlfn.CONCAT("Q",_xlfn.CEILING.MATH(MONTH(Table1[[#This Row],[Date received]])/3))</f>
        <v>Q2</v>
      </c>
    </row>
    <row r="9688" spans="1:14" x14ac:dyDescent="0.3">
      <c r="A9688">
        <v>1007797</v>
      </c>
      <c r="B9688" t="s">
        <v>11</v>
      </c>
      <c r="C9688" t="s">
        <v>26</v>
      </c>
      <c r="D9688" t="s">
        <v>27</v>
      </c>
      <c r="E9688" t="s">
        <v>122</v>
      </c>
      <c r="F9688" t="str">
        <f>_xlfn.XLOOKUP(E9688,State_Code_Name!$C$2:$C$52,State_Code_Name!$B$2:$B$52)</f>
        <v>Maryland</v>
      </c>
      <c r="G9688" t="s">
        <v>19</v>
      </c>
      <c r="H9688" s="15">
        <v>41880</v>
      </c>
      <c r="I9688" s="15">
        <v>41880</v>
      </c>
      <c r="J9688" t="s">
        <v>14</v>
      </c>
      <c r="K9688" t="s">
        <v>14</v>
      </c>
      <c r="L9688">
        <f>Table1[[#This Row],[Date resolved]]-Table1[[#This Row],[Date received]]</f>
        <v>0</v>
      </c>
      <c r="M9688">
        <f>YEAR(Table1[[#This Row],[Date received]])</f>
        <v>2014</v>
      </c>
      <c r="N9688" t="str">
        <f>_xlfn.CONCAT("Q",_xlfn.CEILING.MATH(MONTH(Table1[[#This Row],[Date received]])/3))</f>
        <v>Q3</v>
      </c>
    </row>
    <row r="9689" spans="1:14" x14ac:dyDescent="0.3">
      <c r="A9689">
        <v>2069618</v>
      </c>
      <c r="B9689" t="s">
        <v>38</v>
      </c>
      <c r="C9689" t="s">
        <v>36</v>
      </c>
      <c r="D9689" t="s">
        <v>67</v>
      </c>
      <c r="E9689" t="s">
        <v>46</v>
      </c>
      <c r="F9689" t="str">
        <f>_xlfn.XLOOKUP(E9689,State_Code_Name!$C$2:$C$52,State_Code_Name!$B$2:$B$52)</f>
        <v>Pennsylvania</v>
      </c>
      <c r="G9689" t="s">
        <v>19</v>
      </c>
      <c r="H9689" s="15">
        <v>42600</v>
      </c>
      <c r="I9689" s="15">
        <v>42605</v>
      </c>
      <c r="J9689" t="s">
        <v>14</v>
      </c>
      <c r="K9689" t="s">
        <v>15</v>
      </c>
      <c r="L9689">
        <f>Table1[[#This Row],[Date resolved]]-Table1[[#This Row],[Date received]]</f>
        <v>5</v>
      </c>
      <c r="M9689">
        <f>YEAR(Table1[[#This Row],[Date received]])</f>
        <v>2016</v>
      </c>
      <c r="N9689" t="str">
        <f>_xlfn.CONCAT("Q",_xlfn.CEILING.MATH(MONTH(Table1[[#This Row],[Date received]])/3))</f>
        <v>Q3</v>
      </c>
    </row>
    <row r="9690" spans="1:14" x14ac:dyDescent="0.3">
      <c r="A9690">
        <v>701138</v>
      </c>
      <c r="B9690" t="s">
        <v>584</v>
      </c>
      <c r="C9690" t="s">
        <v>32</v>
      </c>
      <c r="D9690" t="s">
        <v>44</v>
      </c>
      <c r="E9690" t="s">
        <v>18</v>
      </c>
      <c r="F9690" t="str">
        <f>_xlfn.XLOOKUP(E9690,State_Code_Name!$C$2:$C$52,State_Code_Name!$B$2:$B$52)</f>
        <v>California</v>
      </c>
      <c r="G9690" t="s">
        <v>19</v>
      </c>
      <c r="H9690" s="15">
        <v>41676</v>
      </c>
      <c r="I9690" s="15">
        <v>41676</v>
      </c>
      <c r="J9690" t="s">
        <v>14</v>
      </c>
      <c r="K9690" t="s">
        <v>15</v>
      </c>
      <c r="L9690">
        <f>Table1[[#This Row],[Date resolved]]-Table1[[#This Row],[Date received]]</f>
        <v>0</v>
      </c>
      <c r="M9690">
        <f>YEAR(Table1[[#This Row],[Date received]])</f>
        <v>2014</v>
      </c>
      <c r="N9690" t="str">
        <f>_xlfn.CONCAT("Q",_xlfn.CEILING.MATH(MONTH(Table1[[#This Row],[Date received]])/3))</f>
        <v>Q1</v>
      </c>
    </row>
    <row r="9691" spans="1:14" x14ac:dyDescent="0.3">
      <c r="A9691">
        <v>1441508</v>
      </c>
      <c r="B9691" t="s">
        <v>68</v>
      </c>
      <c r="C9691" t="s">
        <v>36</v>
      </c>
      <c r="D9691" t="s">
        <v>112</v>
      </c>
      <c r="E9691" t="s">
        <v>151</v>
      </c>
      <c r="F9691" t="str">
        <f>_xlfn.XLOOKUP(E9691,State_Code_Name!$C$2:$C$52,State_Code_Name!$B$2:$B$52)</f>
        <v>Idaho</v>
      </c>
      <c r="G9691" t="s">
        <v>19</v>
      </c>
      <c r="H9691" s="15">
        <v>42182</v>
      </c>
      <c r="I9691" s="15">
        <v>42182</v>
      </c>
      <c r="J9691" t="s">
        <v>14</v>
      </c>
      <c r="K9691" t="s">
        <v>14</v>
      </c>
      <c r="L9691">
        <f>Table1[[#This Row],[Date resolved]]-Table1[[#This Row],[Date received]]</f>
        <v>0</v>
      </c>
      <c r="M9691">
        <f>YEAR(Table1[[#This Row],[Date received]])</f>
        <v>2015</v>
      </c>
      <c r="N9691" t="str">
        <f>_xlfn.CONCAT("Q",_xlfn.CEILING.MATH(MONTH(Table1[[#This Row],[Date received]])/3))</f>
        <v>Q2</v>
      </c>
    </row>
    <row r="9692" spans="1:14" x14ac:dyDescent="0.3">
      <c r="A9692">
        <v>329150</v>
      </c>
      <c r="B9692" t="s">
        <v>81</v>
      </c>
      <c r="C9692" t="s">
        <v>36</v>
      </c>
      <c r="D9692" t="s">
        <v>52</v>
      </c>
      <c r="E9692" t="s">
        <v>79</v>
      </c>
      <c r="F9692" t="str">
        <f>_xlfn.XLOOKUP(E9692,State_Code_Name!$C$2:$C$52,State_Code_Name!$B$2:$B$52)</f>
        <v>Minnesota</v>
      </c>
      <c r="G9692" t="s">
        <v>19</v>
      </c>
      <c r="H9692" s="15">
        <v>41329</v>
      </c>
      <c r="I9692" s="15">
        <v>41329</v>
      </c>
      <c r="J9692" t="s">
        <v>14</v>
      </c>
      <c r="K9692" t="s">
        <v>15</v>
      </c>
      <c r="L9692">
        <f>Table1[[#This Row],[Date resolved]]-Table1[[#This Row],[Date received]]</f>
        <v>0</v>
      </c>
      <c r="M9692">
        <f>YEAR(Table1[[#This Row],[Date received]])</f>
        <v>2013</v>
      </c>
      <c r="N9692" t="str">
        <f>_xlfn.CONCAT("Q",_xlfn.CEILING.MATH(MONTH(Table1[[#This Row],[Date received]])/3))</f>
        <v>Q1</v>
      </c>
    </row>
    <row r="9693" spans="1:14" x14ac:dyDescent="0.3">
      <c r="A9693">
        <v>662205</v>
      </c>
      <c r="B9693" t="s">
        <v>69</v>
      </c>
      <c r="C9693" t="s">
        <v>26</v>
      </c>
      <c r="D9693" t="s">
        <v>27</v>
      </c>
      <c r="E9693" t="s">
        <v>31</v>
      </c>
      <c r="F9693" t="str">
        <f>_xlfn.XLOOKUP(E9693,State_Code_Name!$C$2:$C$52,State_Code_Name!$B$2:$B$52)</f>
        <v>Texas</v>
      </c>
      <c r="G9693" t="s">
        <v>57</v>
      </c>
      <c r="H9693" s="15">
        <v>41648</v>
      </c>
      <c r="I9693" s="15">
        <v>41648</v>
      </c>
      <c r="J9693" t="s">
        <v>14</v>
      </c>
      <c r="K9693" t="s">
        <v>15</v>
      </c>
      <c r="L9693">
        <f>Table1[[#This Row],[Date resolved]]-Table1[[#This Row],[Date received]]</f>
        <v>0</v>
      </c>
      <c r="M9693">
        <f>YEAR(Table1[[#This Row],[Date received]])</f>
        <v>2014</v>
      </c>
      <c r="N9693" t="str">
        <f>_xlfn.CONCAT("Q",_xlfn.CEILING.MATH(MONTH(Table1[[#This Row],[Date received]])/3))</f>
        <v>Q1</v>
      </c>
    </row>
    <row r="9694" spans="1:14" x14ac:dyDescent="0.3">
      <c r="A9694">
        <v>492005</v>
      </c>
      <c r="B9694" t="s">
        <v>38</v>
      </c>
      <c r="C9694" t="s">
        <v>36</v>
      </c>
      <c r="D9694" t="s">
        <v>149</v>
      </c>
      <c r="E9694" t="s">
        <v>46</v>
      </c>
      <c r="F9694" t="str">
        <f>_xlfn.XLOOKUP(E9694,State_Code_Name!$C$2:$C$52,State_Code_Name!$B$2:$B$52)</f>
        <v>Pennsylvania</v>
      </c>
      <c r="G9694" t="s">
        <v>19</v>
      </c>
      <c r="H9694" s="15">
        <v>41499</v>
      </c>
      <c r="I9694" s="15">
        <v>41499</v>
      </c>
      <c r="J9694" t="s">
        <v>14</v>
      </c>
      <c r="K9694" t="s">
        <v>15</v>
      </c>
      <c r="L9694">
        <f>Table1[[#This Row],[Date resolved]]-Table1[[#This Row],[Date received]]</f>
        <v>0</v>
      </c>
      <c r="M9694">
        <f>YEAR(Table1[[#This Row],[Date received]])</f>
        <v>2013</v>
      </c>
      <c r="N9694" t="str">
        <f>_xlfn.CONCAT("Q",_xlfn.CEILING.MATH(MONTH(Table1[[#This Row],[Date received]])/3))</f>
        <v>Q3</v>
      </c>
    </row>
    <row r="9695" spans="1:14" x14ac:dyDescent="0.3">
      <c r="A9695">
        <v>537022</v>
      </c>
      <c r="B9695" t="s">
        <v>43</v>
      </c>
      <c r="C9695" t="s">
        <v>26</v>
      </c>
      <c r="D9695" t="s">
        <v>27</v>
      </c>
      <c r="E9695" t="s">
        <v>106</v>
      </c>
      <c r="F9695" t="str">
        <f>_xlfn.XLOOKUP(E9695,State_Code_Name!$C$2:$C$52,State_Code_Name!$B$2:$B$52)</f>
        <v>Indiana</v>
      </c>
      <c r="G9695" t="s">
        <v>19</v>
      </c>
      <c r="H9695" s="15">
        <v>41538</v>
      </c>
      <c r="I9695" s="15">
        <v>41540</v>
      </c>
      <c r="J9695" t="s">
        <v>14</v>
      </c>
      <c r="K9695" t="s">
        <v>14</v>
      </c>
      <c r="L9695">
        <f>Table1[[#This Row],[Date resolved]]-Table1[[#This Row],[Date received]]</f>
        <v>2</v>
      </c>
      <c r="M9695">
        <f>YEAR(Table1[[#This Row],[Date received]])</f>
        <v>2013</v>
      </c>
      <c r="N9695" t="str">
        <f>_xlfn.CONCAT("Q",_xlfn.CEILING.MATH(MONTH(Table1[[#This Row],[Date received]])/3))</f>
        <v>Q3</v>
      </c>
    </row>
    <row r="9696" spans="1:14" x14ac:dyDescent="0.3">
      <c r="A9696">
        <v>493308</v>
      </c>
      <c r="B9696" t="s">
        <v>69</v>
      </c>
      <c r="C9696" t="s">
        <v>26</v>
      </c>
      <c r="D9696" t="s">
        <v>27</v>
      </c>
      <c r="E9696" t="s">
        <v>12</v>
      </c>
      <c r="F9696" t="str">
        <f>_xlfn.XLOOKUP(E9696,State_Code_Name!$C$2:$C$52,State_Code_Name!$B$2:$B$52)</f>
        <v>Virginia</v>
      </c>
      <c r="G9696" t="s">
        <v>19</v>
      </c>
      <c r="H9696" s="15">
        <v>41500</v>
      </c>
      <c r="I9696" s="15">
        <v>41500</v>
      </c>
      <c r="J9696" t="s">
        <v>14</v>
      </c>
      <c r="K9696" t="s">
        <v>15</v>
      </c>
      <c r="L9696">
        <f>Table1[[#This Row],[Date resolved]]-Table1[[#This Row],[Date received]]</f>
        <v>0</v>
      </c>
      <c r="M9696">
        <f>YEAR(Table1[[#This Row],[Date received]])</f>
        <v>2013</v>
      </c>
      <c r="N9696" t="str">
        <f>_xlfn.CONCAT("Q",_xlfn.CEILING.MATH(MONTH(Table1[[#This Row],[Date received]])/3))</f>
        <v>Q3</v>
      </c>
    </row>
    <row r="9697" spans="1:14" x14ac:dyDescent="0.3">
      <c r="A9697">
        <v>2063283</v>
      </c>
      <c r="B9697" t="s">
        <v>97</v>
      </c>
      <c r="C9697" t="s">
        <v>52</v>
      </c>
      <c r="D9697" t="s">
        <v>103</v>
      </c>
      <c r="E9697" t="s">
        <v>35</v>
      </c>
      <c r="F9697" t="str">
        <f>_xlfn.XLOOKUP(E9697,State_Code_Name!$C$2:$C$52,State_Code_Name!$B$2:$B$52)</f>
        <v>Florida</v>
      </c>
      <c r="G9697" t="s">
        <v>19</v>
      </c>
      <c r="H9697" s="15">
        <v>42597</v>
      </c>
      <c r="I9697" s="15">
        <v>42597</v>
      </c>
      <c r="J9697" t="s">
        <v>14</v>
      </c>
      <c r="K9697" t="s">
        <v>14</v>
      </c>
      <c r="L9697">
        <f>Table1[[#This Row],[Date resolved]]-Table1[[#This Row],[Date received]]</f>
        <v>0</v>
      </c>
      <c r="M9697">
        <f>YEAR(Table1[[#This Row],[Date received]])</f>
        <v>2016</v>
      </c>
      <c r="N9697" t="str">
        <f>_xlfn.CONCAT("Q",_xlfn.CEILING.MATH(MONTH(Table1[[#This Row],[Date received]])/3))</f>
        <v>Q3</v>
      </c>
    </row>
    <row r="9698" spans="1:14" x14ac:dyDescent="0.3">
      <c r="A9698">
        <v>1929668</v>
      </c>
      <c r="B9698" t="s">
        <v>68</v>
      </c>
      <c r="C9698" t="s">
        <v>16</v>
      </c>
      <c r="D9698" t="s">
        <v>20</v>
      </c>
      <c r="E9698" t="s">
        <v>39</v>
      </c>
      <c r="F9698" t="str">
        <f>_xlfn.XLOOKUP(E9698,State_Code_Name!$C$2:$C$52,State_Code_Name!$B$2:$B$52)</f>
        <v>Ohio</v>
      </c>
      <c r="G9698" t="s">
        <v>305</v>
      </c>
      <c r="H9698" s="15">
        <v>42507</v>
      </c>
      <c r="I9698" s="15">
        <v>42513</v>
      </c>
      <c r="J9698" t="s">
        <v>14</v>
      </c>
      <c r="K9698" t="s">
        <v>15</v>
      </c>
      <c r="L9698">
        <f>Table1[[#This Row],[Date resolved]]-Table1[[#This Row],[Date received]]</f>
        <v>6</v>
      </c>
      <c r="M9698">
        <f>YEAR(Table1[[#This Row],[Date received]])</f>
        <v>2016</v>
      </c>
      <c r="N9698" t="str">
        <f>_xlfn.CONCAT("Q",_xlfn.CEILING.MATH(MONTH(Table1[[#This Row],[Date received]])/3))</f>
        <v>Q2</v>
      </c>
    </row>
    <row r="9699" spans="1:14" x14ac:dyDescent="0.3">
      <c r="A9699">
        <v>1735814</v>
      </c>
      <c r="B9699" t="s">
        <v>54</v>
      </c>
      <c r="C9699" t="s">
        <v>52</v>
      </c>
      <c r="D9699" t="s">
        <v>96</v>
      </c>
      <c r="E9699" t="s">
        <v>22</v>
      </c>
      <c r="F9699" t="str">
        <f>_xlfn.XLOOKUP(E9699,State_Code_Name!$C$2:$C$52,State_Code_Name!$B$2:$B$52)</f>
        <v>New York</v>
      </c>
      <c r="G9699" t="s">
        <v>19</v>
      </c>
      <c r="H9699" s="15">
        <v>42381</v>
      </c>
      <c r="I9699" s="15">
        <v>42381</v>
      </c>
      <c r="J9699" t="s">
        <v>14</v>
      </c>
      <c r="K9699" t="s">
        <v>15</v>
      </c>
      <c r="L9699">
        <f>Table1[[#This Row],[Date resolved]]-Table1[[#This Row],[Date received]]</f>
        <v>0</v>
      </c>
      <c r="M9699">
        <f>YEAR(Table1[[#This Row],[Date received]])</f>
        <v>2016</v>
      </c>
      <c r="N9699" t="str">
        <f>_xlfn.CONCAT("Q",_xlfn.CEILING.MATH(MONTH(Table1[[#This Row],[Date received]])/3))</f>
        <v>Q1</v>
      </c>
    </row>
    <row r="9700" spans="1:14" x14ac:dyDescent="0.3">
      <c r="A9700">
        <v>894898</v>
      </c>
      <c r="B9700" t="s">
        <v>47</v>
      </c>
      <c r="C9700" t="s">
        <v>26</v>
      </c>
      <c r="D9700" t="s">
        <v>27</v>
      </c>
      <c r="E9700" t="s">
        <v>18</v>
      </c>
      <c r="F9700" t="str">
        <f>_xlfn.XLOOKUP(E9700,State_Code_Name!$C$2:$C$52,State_Code_Name!$B$2:$B$52)</f>
        <v>California</v>
      </c>
      <c r="G9700" t="s">
        <v>19</v>
      </c>
      <c r="H9700" s="15">
        <v>41803</v>
      </c>
      <c r="I9700" s="15">
        <v>41803</v>
      </c>
      <c r="J9700" t="s">
        <v>14</v>
      </c>
      <c r="K9700" t="s">
        <v>14</v>
      </c>
      <c r="L9700">
        <f>Table1[[#This Row],[Date resolved]]-Table1[[#This Row],[Date received]]</f>
        <v>0</v>
      </c>
      <c r="M9700">
        <f>YEAR(Table1[[#This Row],[Date received]])</f>
        <v>2014</v>
      </c>
      <c r="N9700" t="str">
        <f>_xlfn.CONCAT("Q",_xlfn.CEILING.MATH(MONTH(Table1[[#This Row],[Date received]])/3))</f>
        <v>Q2</v>
      </c>
    </row>
    <row r="9701" spans="1:14" x14ac:dyDescent="0.3">
      <c r="A9701">
        <v>249446</v>
      </c>
      <c r="B9701" t="s">
        <v>458</v>
      </c>
      <c r="C9701" t="s">
        <v>9</v>
      </c>
      <c r="D9701" t="s">
        <v>132</v>
      </c>
      <c r="E9701" t="s">
        <v>122</v>
      </c>
      <c r="F9701" t="str">
        <f>_xlfn.XLOOKUP(E9701,State_Code_Name!$C$2:$C$52,State_Code_Name!$B$2:$B$52)</f>
        <v>Maryland</v>
      </c>
      <c r="G9701" t="s">
        <v>19</v>
      </c>
      <c r="H9701" s="15">
        <v>41296</v>
      </c>
      <c r="I9701" s="15">
        <v>41296</v>
      </c>
      <c r="J9701" t="s">
        <v>14</v>
      </c>
      <c r="K9701" t="s">
        <v>14</v>
      </c>
      <c r="L9701">
        <f>Table1[[#This Row],[Date resolved]]-Table1[[#This Row],[Date received]]</f>
        <v>0</v>
      </c>
      <c r="M9701">
        <f>YEAR(Table1[[#This Row],[Date received]])</f>
        <v>2013</v>
      </c>
      <c r="N9701" t="str">
        <f>_xlfn.CONCAT("Q",_xlfn.CEILING.MATH(MONTH(Table1[[#This Row],[Date received]])/3))</f>
        <v>Q1</v>
      </c>
    </row>
    <row r="9702" spans="1:14" x14ac:dyDescent="0.3">
      <c r="A9702">
        <v>765471</v>
      </c>
      <c r="B9702" t="s">
        <v>47</v>
      </c>
      <c r="C9702" t="s">
        <v>26</v>
      </c>
      <c r="D9702" t="s">
        <v>27</v>
      </c>
      <c r="E9702" t="s">
        <v>48</v>
      </c>
      <c r="F9702" t="str">
        <f>_xlfn.XLOOKUP(E9702,State_Code_Name!$C$2:$C$52,State_Code_Name!$B$2:$B$52)</f>
        <v>New Jersey</v>
      </c>
      <c r="G9702" t="s">
        <v>19</v>
      </c>
      <c r="H9702" s="15">
        <v>41717</v>
      </c>
      <c r="I9702" s="15">
        <v>41723</v>
      </c>
      <c r="J9702" t="s">
        <v>14</v>
      </c>
      <c r="K9702" t="s">
        <v>15</v>
      </c>
      <c r="L9702">
        <f>Table1[[#This Row],[Date resolved]]-Table1[[#This Row],[Date received]]</f>
        <v>6</v>
      </c>
      <c r="M9702">
        <f>YEAR(Table1[[#This Row],[Date received]])</f>
        <v>2014</v>
      </c>
      <c r="N9702" t="str">
        <f>_xlfn.CONCAT("Q",_xlfn.CEILING.MATH(MONTH(Table1[[#This Row],[Date received]])/3))</f>
        <v>Q1</v>
      </c>
    </row>
    <row r="9703" spans="1:14" x14ac:dyDescent="0.3">
      <c r="A9703">
        <v>1633037</v>
      </c>
      <c r="B9703" t="s">
        <v>95</v>
      </c>
      <c r="C9703" t="s">
        <v>26</v>
      </c>
      <c r="D9703" t="s">
        <v>27</v>
      </c>
      <c r="E9703" t="s">
        <v>48</v>
      </c>
      <c r="F9703" t="str">
        <f>_xlfn.XLOOKUP(E9703,State_Code_Name!$C$2:$C$52,State_Code_Name!$B$2:$B$52)</f>
        <v>New Jersey</v>
      </c>
      <c r="G9703" t="s">
        <v>19</v>
      </c>
      <c r="H9703" s="15">
        <v>42307</v>
      </c>
      <c r="I9703" s="15">
        <v>42307</v>
      </c>
      <c r="J9703" t="s">
        <v>14</v>
      </c>
      <c r="K9703" t="s">
        <v>15</v>
      </c>
      <c r="L9703">
        <f>Table1[[#This Row],[Date resolved]]-Table1[[#This Row],[Date received]]</f>
        <v>0</v>
      </c>
      <c r="M9703">
        <f>YEAR(Table1[[#This Row],[Date received]])</f>
        <v>2015</v>
      </c>
      <c r="N9703" t="str">
        <f>_xlfn.CONCAT("Q",_xlfn.CEILING.MATH(MONTH(Table1[[#This Row],[Date received]])/3))</f>
        <v>Q4</v>
      </c>
    </row>
    <row r="9704" spans="1:14" x14ac:dyDescent="0.3">
      <c r="A9704">
        <v>603937</v>
      </c>
      <c r="B9704" t="s">
        <v>416</v>
      </c>
      <c r="C9704" t="s">
        <v>32</v>
      </c>
      <c r="D9704" t="s">
        <v>41</v>
      </c>
      <c r="E9704" t="s">
        <v>98</v>
      </c>
      <c r="F9704" t="str">
        <f>_xlfn.XLOOKUP(E9704,State_Code_Name!$C$2:$C$52,State_Code_Name!$B$2:$B$52)</f>
        <v>Colorado</v>
      </c>
      <c r="G9704" t="s">
        <v>19</v>
      </c>
      <c r="H9704" s="15">
        <v>41597</v>
      </c>
      <c r="I9704" s="15">
        <v>41597</v>
      </c>
      <c r="J9704" t="s">
        <v>14</v>
      </c>
      <c r="K9704" t="s">
        <v>14</v>
      </c>
      <c r="L9704">
        <f>Table1[[#This Row],[Date resolved]]-Table1[[#This Row],[Date received]]</f>
        <v>0</v>
      </c>
      <c r="M9704">
        <f>YEAR(Table1[[#This Row],[Date received]])</f>
        <v>2013</v>
      </c>
      <c r="N9704" t="str">
        <f>_xlfn.CONCAT("Q",_xlfn.CEILING.MATH(MONTH(Table1[[#This Row],[Date received]])/3))</f>
        <v>Q4</v>
      </c>
    </row>
    <row r="9705" spans="1:14" x14ac:dyDescent="0.3">
      <c r="A9705">
        <v>1016612</v>
      </c>
      <c r="B9705" t="s">
        <v>30</v>
      </c>
      <c r="C9705" t="s">
        <v>16</v>
      </c>
      <c r="D9705" t="s">
        <v>17</v>
      </c>
      <c r="E9705" t="s">
        <v>25</v>
      </c>
      <c r="F9705" t="str">
        <f>_xlfn.XLOOKUP(E9705,State_Code_Name!$C$2:$C$52,State_Code_Name!$B$2:$B$52)</f>
        <v>Georgia</v>
      </c>
      <c r="G9705" t="s">
        <v>19</v>
      </c>
      <c r="H9705" s="15">
        <v>41887</v>
      </c>
      <c r="I9705" s="15">
        <v>41887</v>
      </c>
      <c r="J9705" t="s">
        <v>14</v>
      </c>
      <c r="K9705" t="s">
        <v>15</v>
      </c>
      <c r="L9705">
        <f>Table1[[#This Row],[Date resolved]]-Table1[[#This Row],[Date received]]</f>
        <v>0</v>
      </c>
      <c r="M9705">
        <f>YEAR(Table1[[#This Row],[Date received]])</f>
        <v>2014</v>
      </c>
      <c r="N9705" t="str">
        <f>_xlfn.CONCAT("Q",_xlfn.CEILING.MATH(MONTH(Table1[[#This Row],[Date received]])/3))</f>
        <v>Q3</v>
      </c>
    </row>
    <row r="9706" spans="1:14" x14ac:dyDescent="0.3">
      <c r="A9706">
        <v>1365115</v>
      </c>
      <c r="B9706" t="s">
        <v>322</v>
      </c>
      <c r="C9706" t="s">
        <v>172</v>
      </c>
      <c r="D9706" t="s">
        <v>190</v>
      </c>
      <c r="E9706" t="s">
        <v>22</v>
      </c>
      <c r="F9706" t="str">
        <f>_xlfn.XLOOKUP(E9706,State_Code_Name!$C$2:$C$52,State_Code_Name!$B$2:$B$52)</f>
        <v>New York</v>
      </c>
      <c r="G9706" t="s">
        <v>19</v>
      </c>
      <c r="H9706" s="15">
        <v>42131</v>
      </c>
      <c r="I9706" s="15">
        <v>42132</v>
      </c>
      <c r="J9706" t="s">
        <v>14</v>
      </c>
      <c r="K9706" t="s">
        <v>15</v>
      </c>
      <c r="L9706">
        <f>Table1[[#This Row],[Date resolved]]-Table1[[#This Row],[Date received]]</f>
        <v>1</v>
      </c>
      <c r="M9706">
        <f>YEAR(Table1[[#This Row],[Date received]])</f>
        <v>2015</v>
      </c>
      <c r="N9706" t="str">
        <f>_xlfn.CONCAT("Q",_xlfn.CEILING.MATH(MONTH(Table1[[#This Row],[Date received]])/3))</f>
        <v>Q2</v>
      </c>
    </row>
    <row r="9707" spans="1:14" x14ac:dyDescent="0.3">
      <c r="A9707">
        <v>1053440</v>
      </c>
      <c r="B9707" t="s">
        <v>83</v>
      </c>
      <c r="C9707" t="s">
        <v>36</v>
      </c>
      <c r="D9707" t="s">
        <v>49</v>
      </c>
      <c r="E9707" t="s">
        <v>12</v>
      </c>
      <c r="F9707" t="str">
        <f>_xlfn.XLOOKUP(E9707,State_Code_Name!$C$2:$C$52,State_Code_Name!$B$2:$B$52)</f>
        <v>Virginia</v>
      </c>
      <c r="G9707" t="s">
        <v>19</v>
      </c>
      <c r="H9707" s="15">
        <v>41913</v>
      </c>
      <c r="I9707" s="15">
        <v>41913</v>
      </c>
      <c r="J9707" t="s">
        <v>14</v>
      </c>
      <c r="K9707" t="s">
        <v>15</v>
      </c>
      <c r="L9707">
        <f>Table1[[#This Row],[Date resolved]]-Table1[[#This Row],[Date received]]</f>
        <v>0</v>
      </c>
      <c r="M9707">
        <f>YEAR(Table1[[#This Row],[Date received]])</f>
        <v>2014</v>
      </c>
      <c r="N9707" t="str">
        <f>_xlfn.CONCAT("Q",_xlfn.CEILING.MATH(MONTH(Table1[[#This Row],[Date received]])/3))</f>
        <v>Q4</v>
      </c>
    </row>
    <row r="9708" spans="1:14" x14ac:dyDescent="0.3">
      <c r="A9708">
        <v>1381794</v>
      </c>
      <c r="B9708" t="s">
        <v>38</v>
      </c>
      <c r="C9708" t="s">
        <v>26</v>
      </c>
      <c r="D9708" t="s">
        <v>27</v>
      </c>
      <c r="E9708" t="s">
        <v>39</v>
      </c>
      <c r="F9708" t="str">
        <f>_xlfn.XLOOKUP(E9708,State_Code_Name!$C$2:$C$52,State_Code_Name!$B$2:$B$52)</f>
        <v>Ohio</v>
      </c>
      <c r="G9708" t="s">
        <v>19</v>
      </c>
      <c r="H9708" s="15">
        <v>42143</v>
      </c>
      <c r="I9708" s="15">
        <v>42143</v>
      </c>
      <c r="J9708" t="s">
        <v>14</v>
      </c>
      <c r="K9708" t="s">
        <v>14</v>
      </c>
      <c r="L9708">
        <f>Table1[[#This Row],[Date resolved]]-Table1[[#This Row],[Date received]]</f>
        <v>0</v>
      </c>
      <c r="M9708">
        <f>YEAR(Table1[[#This Row],[Date received]])</f>
        <v>2015</v>
      </c>
      <c r="N9708" t="str">
        <f>_xlfn.CONCAT("Q",_xlfn.CEILING.MATH(MONTH(Table1[[#This Row],[Date received]])/3))</f>
        <v>Q2</v>
      </c>
    </row>
    <row r="9709" spans="1:14" x14ac:dyDescent="0.3">
      <c r="A9709">
        <v>1182294</v>
      </c>
      <c r="B9709" t="s">
        <v>38</v>
      </c>
      <c r="C9709" t="s">
        <v>36</v>
      </c>
      <c r="D9709" t="s">
        <v>203</v>
      </c>
      <c r="E9709" t="s">
        <v>18</v>
      </c>
      <c r="F9709" t="str">
        <f>_xlfn.XLOOKUP(E9709,State_Code_Name!$C$2:$C$52,State_Code_Name!$B$2:$B$52)</f>
        <v>California</v>
      </c>
      <c r="G9709" t="s">
        <v>19</v>
      </c>
      <c r="H9709" s="15">
        <v>42010</v>
      </c>
      <c r="I9709" s="15">
        <v>42013</v>
      </c>
      <c r="J9709" t="s">
        <v>14</v>
      </c>
      <c r="K9709" t="s">
        <v>14</v>
      </c>
      <c r="L9709">
        <f>Table1[[#This Row],[Date resolved]]-Table1[[#This Row],[Date received]]</f>
        <v>3</v>
      </c>
      <c r="M9709">
        <f>YEAR(Table1[[#This Row],[Date received]])</f>
        <v>2015</v>
      </c>
      <c r="N9709" t="str">
        <f>_xlfn.CONCAT("Q",_xlfn.CEILING.MATH(MONTH(Table1[[#This Row],[Date received]])/3))</f>
        <v>Q1</v>
      </c>
    </row>
    <row r="9710" spans="1:14" x14ac:dyDescent="0.3">
      <c r="A9710">
        <v>1845675</v>
      </c>
      <c r="B9710" t="s">
        <v>11</v>
      </c>
      <c r="C9710" t="s">
        <v>26</v>
      </c>
      <c r="D9710" t="s">
        <v>27</v>
      </c>
      <c r="E9710" t="s">
        <v>18</v>
      </c>
      <c r="F9710" t="str">
        <f>_xlfn.XLOOKUP(E9710,State_Code_Name!$C$2:$C$52,State_Code_Name!$B$2:$B$52)</f>
        <v>California</v>
      </c>
      <c r="G9710" t="s">
        <v>13</v>
      </c>
      <c r="H9710" s="15">
        <v>42452</v>
      </c>
      <c r="I9710" s="15">
        <v>42452</v>
      </c>
      <c r="J9710" t="s">
        <v>14</v>
      </c>
      <c r="K9710" t="s">
        <v>15</v>
      </c>
      <c r="L9710">
        <f>Table1[[#This Row],[Date resolved]]-Table1[[#This Row],[Date received]]</f>
        <v>0</v>
      </c>
      <c r="M9710">
        <f>YEAR(Table1[[#This Row],[Date received]])</f>
        <v>2016</v>
      </c>
      <c r="N9710" t="str">
        <f>_xlfn.CONCAT("Q",_xlfn.CEILING.MATH(MONTH(Table1[[#This Row],[Date received]])/3))</f>
        <v>Q1</v>
      </c>
    </row>
    <row r="9711" spans="1:14" x14ac:dyDescent="0.3">
      <c r="A9711">
        <v>809274</v>
      </c>
      <c r="B9711" t="s">
        <v>97</v>
      </c>
      <c r="C9711" t="s">
        <v>52</v>
      </c>
      <c r="D9711" t="s">
        <v>96</v>
      </c>
      <c r="E9711" t="s">
        <v>31</v>
      </c>
      <c r="F9711" t="str">
        <f>_xlfn.XLOOKUP(E9711,State_Code_Name!$C$2:$C$52,State_Code_Name!$B$2:$B$52)</f>
        <v>Texas</v>
      </c>
      <c r="G9711" t="s">
        <v>19</v>
      </c>
      <c r="H9711" s="15">
        <v>41744</v>
      </c>
      <c r="I9711" s="15">
        <v>41744</v>
      </c>
      <c r="J9711" t="s">
        <v>14</v>
      </c>
      <c r="K9711" t="s">
        <v>15</v>
      </c>
      <c r="L9711">
        <f>Table1[[#This Row],[Date resolved]]-Table1[[#This Row],[Date received]]</f>
        <v>0</v>
      </c>
      <c r="M9711">
        <f>YEAR(Table1[[#This Row],[Date received]])</f>
        <v>2014</v>
      </c>
      <c r="N9711" t="str">
        <f>_xlfn.CONCAT("Q",_xlfn.CEILING.MATH(MONTH(Table1[[#This Row],[Date received]])/3))</f>
        <v>Q2</v>
      </c>
    </row>
    <row r="9712" spans="1:14" x14ac:dyDescent="0.3">
      <c r="A9712">
        <v>373513</v>
      </c>
      <c r="B9712" t="s">
        <v>30</v>
      </c>
      <c r="C9712" t="s">
        <v>36</v>
      </c>
      <c r="D9712" t="s">
        <v>80</v>
      </c>
      <c r="E9712" t="s">
        <v>42</v>
      </c>
      <c r="F9712" t="str">
        <f>_xlfn.XLOOKUP(E9712,State_Code_Name!$C$2:$C$52,State_Code_Name!$B$2:$B$52)</f>
        <v>North Carolina</v>
      </c>
      <c r="G9712" t="s">
        <v>23</v>
      </c>
      <c r="H9712" s="15">
        <v>41367</v>
      </c>
      <c r="I9712" s="15">
        <v>41379</v>
      </c>
      <c r="J9712" t="s">
        <v>14</v>
      </c>
      <c r="K9712" t="s">
        <v>14</v>
      </c>
      <c r="L9712">
        <f>Table1[[#This Row],[Date resolved]]-Table1[[#This Row],[Date received]]</f>
        <v>12</v>
      </c>
      <c r="M9712">
        <f>YEAR(Table1[[#This Row],[Date received]])</f>
        <v>2013</v>
      </c>
      <c r="N9712" t="str">
        <f>_xlfn.CONCAT("Q",_xlfn.CEILING.MATH(MONTH(Table1[[#This Row],[Date received]])/3))</f>
        <v>Q2</v>
      </c>
    </row>
    <row r="9713" spans="1:14" x14ac:dyDescent="0.3">
      <c r="A9713">
        <v>1254538</v>
      </c>
      <c r="B9713" t="s">
        <v>92</v>
      </c>
      <c r="C9713" t="s">
        <v>16</v>
      </c>
      <c r="D9713" t="s">
        <v>24</v>
      </c>
      <c r="E9713" t="s">
        <v>72</v>
      </c>
      <c r="F9713" t="str">
        <f>_xlfn.XLOOKUP(E9713,State_Code_Name!$C$2:$C$52,State_Code_Name!$B$2:$B$52)</f>
        <v>Kentucky</v>
      </c>
      <c r="G9713" t="s">
        <v>19</v>
      </c>
      <c r="H9713" s="15">
        <v>42059</v>
      </c>
      <c r="I9713" s="15">
        <v>42059</v>
      </c>
      <c r="J9713" t="s">
        <v>14</v>
      </c>
      <c r="K9713" t="s">
        <v>15</v>
      </c>
      <c r="L9713">
        <f>Table1[[#This Row],[Date resolved]]-Table1[[#This Row],[Date received]]</f>
        <v>0</v>
      </c>
      <c r="M9713">
        <f>YEAR(Table1[[#This Row],[Date received]])</f>
        <v>2015</v>
      </c>
      <c r="N9713" t="str">
        <f>_xlfn.CONCAT("Q",_xlfn.CEILING.MATH(MONTH(Table1[[#This Row],[Date received]])/3))</f>
        <v>Q1</v>
      </c>
    </row>
    <row r="9714" spans="1:14" x14ac:dyDescent="0.3">
      <c r="A9714">
        <v>746217</v>
      </c>
      <c r="B9714" t="s">
        <v>43</v>
      </c>
      <c r="C9714" t="s">
        <v>36</v>
      </c>
      <c r="D9714" t="s">
        <v>202</v>
      </c>
      <c r="E9714" t="s">
        <v>98</v>
      </c>
      <c r="F9714" t="str">
        <f>_xlfn.XLOOKUP(E9714,State_Code_Name!$C$2:$C$52,State_Code_Name!$B$2:$B$52)</f>
        <v>Colorado</v>
      </c>
      <c r="G9714" t="s">
        <v>305</v>
      </c>
      <c r="H9714" s="15">
        <v>41703</v>
      </c>
      <c r="I9714" s="15">
        <v>41705</v>
      </c>
      <c r="J9714" t="s">
        <v>14</v>
      </c>
      <c r="K9714" t="s">
        <v>15</v>
      </c>
      <c r="L9714">
        <f>Table1[[#This Row],[Date resolved]]-Table1[[#This Row],[Date received]]</f>
        <v>2</v>
      </c>
      <c r="M9714">
        <f>YEAR(Table1[[#This Row],[Date received]])</f>
        <v>2014</v>
      </c>
      <c r="N9714" t="str">
        <f>_xlfn.CONCAT("Q",_xlfn.CEILING.MATH(MONTH(Table1[[#This Row],[Date received]])/3))</f>
        <v>Q1</v>
      </c>
    </row>
    <row r="9715" spans="1:14" x14ac:dyDescent="0.3">
      <c r="A9715">
        <v>910752</v>
      </c>
      <c r="B9715" t="s">
        <v>69</v>
      </c>
      <c r="C9715" t="s">
        <v>26</v>
      </c>
      <c r="D9715" t="s">
        <v>27</v>
      </c>
      <c r="E9715" t="s">
        <v>48</v>
      </c>
      <c r="F9715" t="str">
        <f>_xlfn.XLOOKUP(E9715,State_Code_Name!$C$2:$C$52,State_Code_Name!$B$2:$B$52)</f>
        <v>New Jersey</v>
      </c>
      <c r="G9715" t="s">
        <v>19</v>
      </c>
      <c r="H9715" s="15">
        <v>41815</v>
      </c>
      <c r="I9715" s="15">
        <v>41815</v>
      </c>
      <c r="J9715" t="s">
        <v>14</v>
      </c>
      <c r="K9715" t="s">
        <v>15</v>
      </c>
      <c r="L9715">
        <f>Table1[[#This Row],[Date resolved]]-Table1[[#This Row],[Date received]]</f>
        <v>0</v>
      </c>
      <c r="M9715">
        <f>YEAR(Table1[[#This Row],[Date received]])</f>
        <v>2014</v>
      </c>
      <c r="N9715" t="str">
        <f>_xlfn.CONCAT("Q",_xlfn.CEILING.MATH(MONTH(Table1[[#This Row],[Date received]])/3))</f>
        <v>Q2</v>
      </c>
    </row>
    <row r="9716" spans="1:14" x14ac:dyDescent="0.3">
      <c r="A9716">
        <v>2008447</v>
      </c>
      <c r="B9716" t="s">
        <v>64</v>
      </c>
      <c r="C9716" t="s">
        <v>61</v>
      </c>
      <c r="D9716" t="s">
        <v>282</v>
      </c>
      <c r="E9716" t="s">
        <v>114</v>
      </c>
      <c r="F9716" t="str">
        <f>_xlfn.XLOOKUP(E9716,State_Code_Name!$C$2:$C$52,State_Code_Name!$B$2:$B$52)</f>
        <v>South Carolina</v>
      </c>
      <c r="G9716" t="s">
        <v>19</v>
      </c>
      <c r="H9716" s="15">
        <v>42564</v>
      </c>
      <c r="I9716" s="15">
        <v>42565</v>
      </c>
      <c r="J9716" t="s">
        <v>14</v>
      </c>
      <c r="K9716" t="s">
        <v>15</v>
      </c>
      <c r="L9716">
        <f>Table1[[#This Row],[Date resolved]]-Table1[[#This Row],[Date received]]</f>
        <v>1</v>
      </c>
      <c r="M9716">
        <f>YEAR(Table1[[#This Row],[Date received]])</f>
        <v>2016</v>
      </c>
      <c r="N9716" t="str">
        <f>_xlfn.CONCAT("Q",_xlfn.CEILING.MATH(MONTH(Table1[[#This Row],[Date received]])/3))</f>
        <v>Q3</v>
      </c>
    </row>
    <row r="9717" spans="1:14" x14ac:dyDescent="0.3">
      <c r="A9717">
        <v>2078498</v>
      </c>
      <c r="B9717" t="s">
        <v>81</v>
      </c>
      <c r="C9717" t="s">
        <v>32</v>
      </c>
      <c r="D9717" t="s">
        <v>41</v>
      </c>
      <c r="E9717" t="s">
        <v>35</v>
      </c>
      <c r="F9717" t="str">
        <f>_xlfn.XLOOKUP(E9717,State_Code_Name!$C$2:$C$52,State_Code_Name!$B$2:$B$52)</f>
        <v>Florida</v>
      </c>
      <c r="G9717" t="s">
        <v>57</v>
      </c>
      <c r="H9717" s="15">
        <v>42606</v>
      </c>
      <c r="I9717" s="15">
        <v>42608</v>
      </c>
      <c r="J9717" t="s">
        <v>14</v>
      </c>
      <c r="K9717" t="s">
        <v>15</v>
      </c>
      <c r="L9717">
        <f>Table1[[#This Row],[Date resolved]]-Table1[[#This Row],[Date received]]</f>
        <v>2</v>
      </c>
      <c r="M9717">
        <f>YEAR(Table1[[#This Row],[Date received]])</f>
        <v>2016</v>
      </c>
      <c r="N9717" t="str">
        <f>_xlfn.CONCAT("Q",_xlfn.CEILING.MATH(MONTH(Table1[[#This Row],[Date received]])/3))</f>
        <v>Q3</v>
      </c>
    </row>
    <row r="9718" spans="1:14" x14ac:dyDescent="0.3">
      <c r="A9718">
        <v>1491490</v>
      </c>
      <c r="B9718" t="s">
        <v>1024</v>
      </c>
      <c r="C9718" t="s">
        <v>9</v>
      </c>
      <c r="D9718" t="s">
        <v>10</v>
      </c>
      <c r="E9718" t="s">
        <v>186</v>
      </c>
      <c r="F9718" t="str">
        <f>_xlfn.XLOOKUP(E9718,State_Code_Name!$C$2:$C$52,State_Code_Name!$B$2:$B$52)</f>
        <v>Arkansas</v>
      </c>
      <c r="G9718" t="s">
        <v>19</v>
      </c>
      <c r="H9718" s="15">
        <v>42213</v>
      </c>
      <c r="I9718" s="15">
        <v>42213</v>
      </c>
      <c r="J9718" t="s">
        <v>14</v>
      </c>
      <c r="K9718" t="s">
        <v>14</v>
      </c>
      <c r="L9718">
        <f>Table1[[#This Row],[Date resolved]]-Table1[[#This Row],[Date received]]</f>
        <v>0</v>
      </c>
      <c r="M9718">
        <f>YEAR(Table1[[#This Row],[Date received]])</f>
        <v>2015</v>
      </c>
      <c r="N9718" t="str">
        <f>_xlfn.CONCAT("Q",_xlfn.CEILING.MATH(MONTH(Table1[[#This Row],[Date received]])/3))</f>
        <v>Q3</v>
      </c>
    </row>
    <row r="9719" spans="1:14" x14ac:dyDescent="0.3">
      <c r="A9719">
        <v>648249</v>
      </c>
      <c r="B9719" t="s">
        <v>102</v>
      </c>
      <c r="C9719" t="s">
        <v>26</v>
      </c>
      <c r="D9719" t="s">
        <v>27</v>
      </c>
      <c r="E9719" t="s">
        <v>153</v>
      </c>
      <c r="F9719" t="str">
        <f>_xlfn.XLOOKUP(E9719,State_Code_Name!$C$2:$C$52,State_Code_Name!$B$2:$B$52)</f>
        <v>Rhode Island</v>
      </c>
      <c r="G9719" t="s">
        <v>19</v>
      </c>
      <c r="H9719" s="15">
        <v>41636</v>
      </c>
      <c r="I9719" s="15">
        <v>41636</v>
      </c>
      <c r="J9719" t="s">
        <v>14</v>
      </c>
      <c r="K9719" t="s">
        <v>15</v>
      </c>
      <c r="L9719">
        <f>Table1[[#This Row],[Date resolved]]-Table1[[#This Row],[Date received]]</f>
        <v>0</v>
      </c>
      <c r="M9719">
        <f>YEAR(Table1[[#This Row],[Date received]])</f>
        <v>2013</v>
      </c>
      <c r="N9719" t="str">
        <f>_xlfn.CONCAT("Q",_xlfn.CEILING.MATH(MONTH(Table1[[#This Row],[Date received]])/3))</f>
        <v>Q4</v>
      </c>
    </row>
    <row r="9720" spans="1:14" x14ac:dyDescent="0.3">
      <c r="A9720">
        <v>1472420</v>
      </c>
      <c r="B9720" t="s">
        <v>134</v>
      </c>
      <c r="C9720" t="s">
        <v>9</v>
      </c>
      <c r="D9720" t="s">
        <v>10</v>
      </c>
      <c r="E9720" t="s">
        <v>101</v>
      </c>
      <c r="F9720" t="str">
        <f>_xlfn.XLOOKUP(E9720,State_Code_Name!$C$2:$C$52,State_Code_Name!$B$2:$B$52)</f>
        <v>Delaware</v>
      </c>
      <c r="G9720" t="s">
        <v>19</v>
      </c>
      <c r="H9720" s="15">
        <v>42201</v>
      </c>
      <c r="I9720" s="15">
        <v>42207</v>
      </c>
      <c r="J9720" t="s">
        <v>14</v>
      </c>
      <c r="K9720" t="s">
        <v>14</v>
      </c>
      <c r="L9720">
        <f>Table1[[#This Row],[Date resolved]]-Table1[[#This Row],[Date received]]</f>
        <v>6</v>
      </c>
      <c r="M9720">
        <f>YEAR(Table1[[#This Row],[Date received]])</f>
        <v>2015</v>
      </c>
      <c r="N9720" t="str">
        <f>_xlfn.CONCAT("Q",_xlfn.CEILING.MATH(MONTH(Table1[[#This Row],[Date received]])/3))</f>
        <v>Q3</v>
      </c>
    </row>
    <row r="9721" spans="1:14" x14ac:dyDescent="0.3">
      <c r="A9721">
        <v>853370</v>
      </c>
      <c r="B9721" t="s">
        <v>829</v>
      </c>
      <c r="C9721" t="s">
        <v>32</v>
      </c>
      <c r="D9721" t="s">
        <v>41</v>
      </c>
      <c r="E9721" t="s">
        <v>18</v>
      </c>
      <c r="F9721" t="str">
        <f>_xlfn.XLOOKUP(E9721,State_Code_Name!$C$2:$C$52,State_Code_Name!$B$2:$B$52)</f>
        <v>California</v>
      </c>
      <c r="G9721" t="s">
        <v>19</v>
      </c>
      <c r="H9721" s="15">
        <v>41773</v>
      </c>
      <c r="I9721" s="15">
        <v>41773</v>
      </c>
      <c r="J9721" t="s">
        <v>14</v>
      </c>
      <c r="K9721" t="s">
        <v>15</v>
      </c>
      <c r="L9721">
        <f>Table1[[#This Row],[Date resolved]]-Table1[[#This Row],[Date received]]</f>
        <v>0</v>
      </c>
      <c r="M9721">
        <f>YEAR(Table1[[#This Row],[Date received]])</f>
        <v>2014</v>
      </c>
      <c r="N9721" t="str">
        <f>_xlfn.CONCAT("Q",_xlfn.CEILING.MATH(MONTH(Table1[[#This Row],[Date received]])/3))</f>
        <v>Q2</v>
      </c>
    </row>
    <row r="9722" spans="1:14" x14ac:dyDescent="0.3">
      <c r="A9722">
        <v>1261372</v>
      </c>
      <c r="B9722" t="s">
        <v>69</v>
      </c>
      <c r="C9722" t="s">
        <v>26</v>
      </c>
      <c r="D9722" t="s">
        <v>27</v>
      </c>
      <c r="E9722" t="s">
        <v>40</v>
      </c>
      <c r="F9722" t="str">
        <f>_xlfn.XLOOKUP(E9722,State_Code_Name!$C$2:$C$52,State_Code_Name!$B$2:$B$52)</f>
        <v>Nevada</v>
      </c>
      <c r="G9722" t="s">
        <v>57</v>
      </c>
      <c r="H9722" s="15">
        <v>42062</v>
      </c>
      <c r="I9722" s="15">
        <v>42069</v>
      </c>
      <c r="J9722" t="s">
        <v>14</v>
      </c>
      <c r="K9722" t="s">
        <v>15</v>
      </c>
      <c r="L9722">
        <f>Table1[[#This Row],[Date resolved]]-Table1[[#This Row],[Date received]]</f>
        <v>7</v>
      </c>
      <c r="M9722">
        <f>YEAR(Table1[[#This Row],[Date received]])</f>
        <v>2015</v>
      </c>
      <c r="N9722" t="str">
        <f>_xlfn.CONCAT("Q",_xlfn.CEILING.MATH(MONTH(Table1[[#This Row],[Date received]])/3))</f>
        <v>Q1</v>
      </c>
    </row>
    <row r="9723" spans="1:14" x14ac:dyDescent="0.3">
      <c r="A9723">
        <v>966312</v>
      </c>
      <c r="B9723" t="s">
        <v>60</v>
      </c>
      <c r="C9723" t="s">
        <v>52</v>
      </c>
      <c r="D9723" t="s">
        <v>103</v>
      </c>
      <c r="E9723" t="s">
        <v>25</v>
      </c>
      <c r="F9723" t="str">
        <f>_xlfn.XLOOKUP(E9723,State_Code_Name!$C$2:$C$52,State_Code_Name!$B$2:$B$52)</f>
        <v>Georgia</v>
      </c>
      <c r="G9723" t="s">
        <v>19</v>
      </c>
      <c r="H9723" s="15">
        <v>41855</v>
      </c>
      <c r="I9723" s="15">
        <v>41855</v>
      </c>
      <c r="J9723" t="s">
        <v>14</v>
      </c>
      <c r="K9723" t="s">
        <v>14</v>
      </c>
      <c r="L9723">
        <f>Table1[[#This Row],[Date resolved]]-Table1[[#This Row],[Date received]]</f>
        <v>0</v>
      </c>
      <c r="M9723">
        <f>YEAR(Table1[[#This Row],[Date received]])</f>
        <v>2014</v>
      </c>
      <c r="N9723" t="str">
        <f>_xlfn.CONCAT("Q",_xlfn.CEILING.MATH(MONTH(Table1[[#This Row],[Date received]])/3))</f>
        <v>Q3</v>
      </c>
    </row>
    <row r="9724" spans="1:14" x14ac:dyDescent="0.3">
      <c r="A9724">
        <v>1267959</v>
      </c>
      <c r="B9724" t="s">
        <v>206</v>
      </c>
      <c r="C9724" t="s">
        <v>32</v>
      </c>
      <c r="D9724" t="s">
        <v>41</v>
      </c>
      <c r="E9724" t="s">
        <v>118</v>
      </c>
      <c r="F9724" t="str">
        <f>_xlfn.XLOOKUP(E9724,State_Code_Name!$C$2:$C$52,State_Code_Name!$B$2:$B$52)</f>
        <v>Alabama</v>
      </c>
      <c r="G9724" t="s">
        <v>19</v>
      </c>
      <c r="H9724" s="15">
        <v>42067</v>
      </c>
      <c r="I9724" s="15">
        <v>42067</v>
      </c>
      <c r="J9724" t="s">
        <v>14</v>
      </c>
      <c r="K9724" t="s">
        <v>14</v>
      </c>
      <c r="L9724">
        <f>Table1[[#This Row],[Date resolved]]-Table1[[#This Row],[Date received]]</f>
        <v>0</v>
      </c>
      <c r="M9724">
        <f>YEAR(Table1[[#This Row],[Date received]])</f>
        <v>2015</v>
      </c>
      <c r="N9724" t="str">
        <f>_xlfn.CONCAT("Q",_xlfn.CEILING.MATH(MONTH(Table1[[#This Row],[Date received]])/3))</f>
        <v>Q1</v>
      </c>
    </row>
    <row r="9725" spans="1:14" x14ac:dyDescent="0.3">
      <c r="A9725">
        <v>427158</v>
      </c>
      <c r="B9725" t="s">
        <v>163</v>
      </c>
      <c r="C9725" t="s">
        <v>26</v>
      </c>
      <c r="D9725" t="s">
        <v>27</v>
      </c>
      <c r="E9725" t="s">
        <v>31</v>
      </c>
      <c r="F9725" t="str">
        <f>_xlfn.XLOOKUP(E9725,State_Code_Name!$C$2:$C$52,State_Code_Name!$B$2:$B$52)</f>
        <v>Texas</v>
      </c>
      <c r="G9725" t="s">
        <v>305</v>
      </c>
      <c r="H9725" s="15">
        <v>41435</v>
      </c>
      <c r="I9725" s="15">
        <v>41436</v>
      </c>
      <c r="J9725" t="s">
        <v>14</v>
      </c>
      <c r="K9725" t="s">
        <v>14</v>
      </c>
      <c r="L9725">
        <f>Table1[[#This Row],[Date resolved]]-Table1[[#This Row],[Date received]]</f>
        <v>1</v>
      </c>
      <c r="M9725">
        <f>YEAR(Table1[[#This Row],[Date received]])</f>
        <v>2013</v>
      </c>
      <c r="N9725" t="str">
        <f>_xlfn.CONCAT("Q",_xlfn.CEILING.MATH(MONTH(Table1[[#This Row],[Date received]])/3))</f>
        <v>Q2</v>
      </c>
    </row>
    <row r="9726" spans="1:14" x14ac:dyDescent="0.3">
      <c r="A9726">
        <v>439929</v>
      </c>
      <c r="B9726" t="s">
        <v>30</v>
      </c>
      <c r="C9726" t="s">
        <v>26</v>
      </c>
      <c r="D9726" t="s">
        <v>27</v>
      </c>
      <c r="E9726" t="s">
        <v>66</v>
      </c>
      <c r="F9726" t="str">
        <f>_xlfn.XLOOKUP(E9726,State_Code_Name!$C$2:$C$52,State_Code_Name!$B$2:$B$52)</f>
        <v>Michigan</v>
      </c>
      <c r="G9726" t="s">
        <v>305</v>
      </c>
      <c r="H9726" s="15">
        <v>41447</v>
      </c>
      <c r="I9726" s="15">
        <v>41450</v>
      </c>
      <c r="J9726" t="s">
        <v>14</v>
      </c>
      <c r="K9726" t="s">
        <v>14</v>
      </c>
      <c r="L9726">
        <f>Table1[[#This Row],[Date resolved]]-Table1[[#This Row],[Date received]]</f>
        <v>3</v>
      </c>
      <c r="M9726">
        <f>YEAR(Table1[[#This Row],[Date received]])</f>
        <v>2013</v>
      </c>
      <c r="N9726" t="str">
        <f>_xlfn.CONCAT("Q",_xlfn.CEILING.MATH(MONTH(Table1[[#This Row],[Date received]])/3))</f>
        <v>Q2</v>
      </c>
    </row>
    <row r="9727" spans="1:14" x14ac:dyDescent="0.3">
      <c r="A9727">
        <v>1560101</v>
      </c>
      <c r="B9727" t="s">
        <v>11</v>
      </c>
      <c r="C9727" t="s">
        <v>16</v>
      </c>
      <c r="D9727" t="s">
        <v>75</v>
      </c>
      <c r="E9727" t="s">
        <v>25</v>
      </c>
      <c r="F9727" t="str">
        <f>_xlfn.XLOOKUP(E9727,State_Code_Name!$C$2:$C$52,State_Code_Name!$B$2:$B$52)</f>
        <v>Georgia</v>
      </c>
      <c r="G9727" t="s">
        <v>13</v>
      </c>
      <c r="H9727" s="15">
        <v>42258</v>
      </c>
      <c r="I9727" s="15">
        <v>42259</v>
      </c>
      <c r="J9727" t="s">
        <v>14</v>
      </c>
      <c r="K9727" t="s">
        <v>15</v>
      </c>
      <c r="L9727">
        <f>Table1[[#This Row],[Date resolved]]-Table1[[#This Row],[Date received]]</f>
        <v>1</v>
      </c>
      <c r="M9727">
        <f>YEAR(Table1[[#This Row],[Date received]])</f>
        <v>2015</v>
      </c>
      <c r="N9727" t="str">
        <f>_xlfn.CONCAT("Q",_xlfn.CEILING.MATH(MONTH(Table1[[#This Row],[Date received]])/3))</f>
        <v>Q3</v>
      </c>
    </row>
    <row r="9728" spans="1:14" x14ac:dyDescent="0.3">
      <c r="A9728">
        <v>1142068</v>
      </c>
      <c r="B9728" t="s">
        <v>359</v>
      </c>
      <c r="C9728" t="s">
        <v>32</v>
      </c>
      <c r="D9728" t="s">
        <v>161</v>
      </c>
      <c r="E9728" t="s">
        <v>66</v>
      </c>
      <c r="F9728" t="str">
        <f>_xlfn.XLOOKUP(E9728,State_Code_Name!$C$2:$C$52,State_Code_Name!$B$2:$B$52)</f>
        <v>Michigan</v>
      </c>
      <c r="G9728" t="s">
        <v>19</v>
      </c>
      <c r="H9728" s="15">
        <v>41977</v>
      </c>
      <c r="I9728" s="15">
        <v>41977</v>
      </c>
      <c r="J9728" t="s">
        <v>14</v>
      </c>
      <c r="K9728" t="s">
        <v>15</v>
      </c>
      <c r="L9728">
        <f>Table1[[#This Row],[Date resolved]]-Table1[[#This Row],[Date received]]</f>
        <v>0</v>
      </c>
      <c r="M9728">
        <f>YEAR(Table1[[#This Row],[Date received]])</f>
        <v>2014</v>
      </c>
      <c r="N9728" t="str">
        <f>_xlfn.CONCAT("Q",_xlfn.CEILING.MATH(MONTH(Table1[[#This Row],[Date received]])/3))</f>
        <v>Q4</v>
      </c>
    </row>
    <row r="9729" spans="1:14" x14ac:dyDescent="0.3">
      <c r="A9729">
        <v>1845347</v>
      </c>
      <c r="B9729" t="s">
        <v>134</v>
      </c>
      <c r="C9729" t="s">
        <v>26</v>
      </c>
      <c r="D9729" t="s">
        <v>56</v>
      </c>
      <c r="E9729" t="s">
        <v>35</v>
      </c>
      <c r="F9729" t="str">
        <f>_xlfn.XLOOKUP(E9729,State_Code_Name!$C$2:$C$52,State_Code_Name!$B$2:$B$52)</f>
        <v>Florida</v>
      </c>
      <c r="G9729" t="s">
        <v>19</v>
      </c>
      <c r="H9729" s="15">
        <v>42452</v>
      </c>
      <c r="I9729" s="15">
        <v>42453</v>
      </c>
      <c r="J9729" t="s">
        <v>14</v>
      </c>
      <c r="K9729" t="s">
        <v>14</v>
      </c>
      <c r="L9729">
        <f>Table1[[#This Row],[Date resolved]]-Table1[[#This Row],[Date received]]</f>
        <v>1</v>
      </c>
      <c r="M9729">
        <f>YEAR(Table1[[#This Row],[Date received]])</f>
        <v>2016</v>
      </c>
      <c r="N9729" t="str">
        <f>_xlfn.CONCAT("Q",_xlfn.CEILING.MATH(MONTH(Table1[[#This Row],[Date received]])/3))</f>
        <v>Q1</v>
      </c>
    </row>
    <row r="9730" spans="1:14" x14ac:dyDescent="0.3">
      <c r="A9730">
        <v>1610260</v>
      </c>
      <c r="B9730" t="s">
        <v>58</v>
      </c>
      <c r="C9730" t="s">
        <v>26</v>
      </c>
      <c r="D9730" t="s">
        <v>27</v>
      </c>
      <c r="E9730" t="s">
        <v>18</v>
      </c>
      <c r="F9730" t="str">
        <f>_xlfn.XLOOKUP(E9730,State_Code_Name!$C$2:$C$52,State_Code_Name!$B$2:$B$52)</f>
        <v>California</v>
      </c>
      <c r="G9730" t="s">
        <v>19</v>
      </c>
      <c r="H9730" s="15">
        <v>42293</v>
      </c>
      <c r="I9730" s="15">
        <v>42293</v>
      </c>
      <c r="J9730" t="s">
        <v>14</v>
      </c>
      <c r="K9730" t="s">
        <v>14</v>
      </c>
      <c r="L9730">
        <f>Table1[[#This Row],[Date resolved]]-Table1[[#This Row],[Date received]]</f>
        <v>0</v>
      </c>
      <c r="M9730">
        <f>YEAR(Table1[[#This Row],[Date received]])</f>
        <v>2015</v>
      </c>
      <c r="N9730" t="str">
        <f>_xlfn.CONCAT("Q",_xlfn.CEILING.MATH(MONTH(Table1[[#This Row],[Date received]])/3))</f>
        <v>Q4</v>
      </c>
    </row>
    <row r="9731" spans="1:14" x14ac:dyDescent="0.3">
      <c r="A9731">
        <v>731969</v>
      </c>
      <c r="B9731" t="s">
        <v>30</v>
      </c>
      <c r="C9731" t="s">
        <v>36</v>
      </c>
      <c r="D9731" t="s">
        <v>112</v>
      </c>
      <c r="E9731" t="s">
        <v>35</v>
      </c>
      <c r="F9731" t="str">
        <f>_xlfn.XLOOKUP(E9731,State_Code_Name!$C$2:$C$52,State_Code_Name!$B$2:$B$52)</f>
        <v>Florida</v>
      </c>
      <c r="G9731" t="s">
        <v>19</v>
      </c>
      <c r="H9731" s="15">
        <v>41696</v>
      </c>
      <c r="I9731" s="15">
        <v>41697</v>
      </c>
      <c r="J9731" t="s">
        <v>14</v>
      </c>
      <c r="K9731" t="s">
        <v>14</v>
      </c>
      <c r="L9731">
        <f>Table1[[#This Row],[Date resolved]]-Table1[[#This Row],[Date received]]</f>
        <v>1</v>
      </c>
      <c r="M9731">
        <f>YEAR(Table1[[#This Row],[Date received]])</f>
        <v>2014</v>
      </c>
      <c r="N9731" t="str">
        <f>_xlfn.CONCAT("Q",_xlfn.CEILING.MATH(MONTH(Table1[[#This Row],[Date received]])/3))</f>
        <v>Q1</v>
      </c>
    </row>
    <row r="9732" spans="1:14" x14ac:dyDescent="0.3">
      <c r="A9732">
        <v>522060</v>
      </c>
      <c r="B9732" t="s">
        <v>11</v>
      </c>
      <c r="C9732" t="s">
        <v>16</v>
      </c>
      <c r="D9732" t="s">
        <v>24</v>
      </c>
      <c r="E9732" t="s">
        <v>31</v>
      </c>
      <c r="F9732" t="str">
        <f>_xlfn.XLOOKUP(E9732,State_Code_Name!$C$2:$C$52,State_Code_Name!$B$2:$B$52)</f>
        <v>Texas</v>
      </c>
      <c r="G9732" t="s">
        <v>19</v>
      </c>
      <c r="H9732" s="15">
        <v>41527</v>
      </c>
      <c r="I9732" s="15">
        <v>41528</v>
      </c>
      <c r="J9732" t="s">
        <v>14</v>
      </c>
      <c r="K9732" t="s">
        <v>14</v>
      </c>
      <c r="L9732">
        <f>Table1[[#This Row],[Date resolved]]-Table1[[#This Row],[Date received]]</f>
        <v>1</v>
      </c>
      <c r="M9732">
        <f>YEAR(Table1[[#This Row],[Date received]])</f>
        <v>2013</v>
      </c>
      <c r="N9732" t="str">
        <f>_xlfn.CONCAT("Q",_xlfn.CEILING.MATH(MONTH(Table1[[#This Row],[Date received]])/3))</f>
        <v>Q3</v>
      </c>
    </row>
    <row r="9733" spans="1:14" x14ac:dyDescent="0.3">
      <c r="A9733">
        <v>716427</v>
      </c>
      <c r="B9733" t="s">
        <v>320</v>
      </c>
      <c r="C9733" t="s">
        <v>61</v>
      </c>
      <c r="D9733" t="s">
        <v>459</v>
      </c>
      <c r="E9733" t="s">
        <v>39</v>
      </c>
      <c r="F9733" t="str">
        <f>_xlfn.XLOOKUP(E9733,State_Code_Name!$C$2:$C$52,State_Code_Name!$B$2:$B$52)</f>
        <v>Ohio</v>
      </c>
      <c r="G9733" t="s">
        <v>19</v>
      </c>
      <c r="H9733" s="15">
        <v>41687</v>
      </c>
      <c r="I9733" s="15">
        <v>41687</v>
      </c>
      <c r="J9733" t="s">
        <v>14</v>
      </c>
      <c r="K9733" t="s">
        <v>15</v>
      </c>
      <c r="L9733">
        <f>Table1[[#This Row],[Date resolved]]-Table1[[#This Row],[Date received]]</f>
        <v>0</v>
      </c>
      <c r="M9733">
        <f>YEAR(Table1[[#This Row],[Date received]])</f>
        <v>2014</v>
      </c>
      <c r="N9733" t="str">
        <f>_xlfn.CONCAT("Q",_xlfn.CEILING.MATH(MONTH(Table1[[#This Row],[Date received]])/3))</f>
        <v>Q1</v>
      </c>
    </row>
    <row r="9734" spans="1:14" x14ac:dyDescent="0.3">
      <c r="A9734">
        <v>1228741</v>
      </c>
      <c r="B9734" t="s">
        <v>570</v>
      </c>
      <c r="C9734" t="s">
        <v>32</v>
      </c>
      <c r="D9734" t="s">
        <v>116</v>
      </c>
      <c r="E9734" t="s">
        <v>176</v>
      </c>
      <c r="F9734" t="str">
        <f>_xlfn.XLOOKUP(E9734,State_Code_Name!$C$2:$C$52,State_Code_Name!$B$2:$B$52)</f>
        <v>District of Columbia</v>
      </c>
      <c r="G9734" t="s">
        <v>19</v>
      </c>
      <c r="H9734" s="15">
        <v>42041</v>
      </c>
      <c r="I9734" s="15">
        <v>42041</v>
      </c>
      <c r="J9734" t="s">
        <v>14</v>
      </c>
      <c r="K9734" t="s">
        <v>15</v>
      </c>
      <c r="L9734">
        <f>Table1[[#This Row],[Date resolved]]-Table1[[#This Row],[Date received]]</f>
        <v>0</v>
      </c>
      <c r="M9734">
        <f>YEAR(Table1[[#This Row],[Date received]])</f>
        <v>2015</v>
      </c>
      <c r="N9734" t="str">
        <f>_xlfn.CONCAT("Q",_xlfn.CEILING.MATH(MONTH(Table1[[#This Row],[Date received]])/3))</f>
        <v>Q1</v>
      </c>
    </row>
    <row r="9735" spans="1:14" x14ac:dyDescent="0.3">
      <c r="A9735">
        <v>1490928</v>
      </c>
      <c r="B9735" t="s">
        <v>432</v>
      </c>
      <c r="C9735" t="s">
        <v>9</v>
      </c>
      <c r="D9735" t="s">
        <v>10</v>
      </c>
      <c r="E9735" t="s">
        <v>31</v>
      </c>
      <c r="F9735" t="str">
        <f>_xlfn.XLOOKUP(E9735,State_Code_Name!$C$2:$C$52,State_Code_Name!$B$2:$B$52)</f>
        <v>Texas</v>
      </c>
      <c r="G9735" t="s">
        <v>19</v>
      </c>
      <c r="H9735" s="15">
        <v>42213</v>
      </c>
      <c r="I9735" s="15">
        <v>42213</v>
      </c>
      <c r="J9735" t="s">
        <v>14</v>
      </c>
      <c r="K9735" t="s">
        <v>15</v>
      </c>
      <c r="L9735">
        <f>Table1[[#This Row],[Date resolved]]-Table1[[#This Row],[Date received]]</f>
        <v>0</v>
      </c>
      <c r="M9735">
        <f>YEAR(Table1[[#This Row],[Date received]])</f>
        <v>2015</v>
      </c>
      <c r="N9735" t="str">
        <f>_xlfn.CONCAT("Q",_xlfn.CEILING.MATH(MONTH(Table1[[#This Row],[Date received]])/3))</f>
        <v>Q3</v>
      </c>
    </row>
    <row r="9736" spans="1:14" x14ac:dyDescent="0.3">
      <c r="A9736">
        <v>1851895</v>
      </c>
      <c r="B9736" t="s">
        <v>839</v>
      </c>
      <c r="C9736" t="s">
        <v>531</v>
      </c>
      <c r="D9736" t="s">
        <v>532</v>
      </c>
      <c r="E9736" t="s">
        <v>100</v>
      </c>
      <c r="F9736" t="str">
        <f>_xlfn.XLOOKUP(E9736,State_Code_Name!$C$2:$C$52,State_Code_Name!$B$2:$B$52)</f>
        <v>Arizona</v>
      </c>
      <c r="G9736" t="s">
        <v>19</v>
      </c>
      <c r="H9736" s="15">
        <v>42457</v>
      </c>
      <c r="I9736" s="15">
        <v>42459</v>
      </c>
      <c r="J9736" t="s">
        <v>14</v>
      </c>
      <c r="K9736" t="s">
        <v>15</v>
      </c>
      <c r="L9736">
        <f>Table1[[#This Row],[Date resolved]]-Table1[[#This Row],[Date received]]</f>
        <v>2</v>
      </c>
      <c r="M9736">
        <f>YEAR(Table1[[#This Row],[Date received]])</f>
        <v>2016</v>
      </c>
      <c r="N9736" t="str">
        <f>_xlfn.CONCAT("Q",_xlfn.CEILING.MATH(MONTH(Table1[[#This Row],[Date received]])/3))</f>
        <v>Q1</v>
      </c>
    </row>
    <row r="9737" spans="1:14" x14ac:dyDescent="0.3">
      <c r="A9737">
        <v>1651032</v>
      </c>
      <c r="B9737" t="s">
        <v>1043</v>
      </c>
      <c r="C9737" t="s">
        <v>16</v>
      </c>
      <c r="D9737" t="s">
        <v>20</v>
      </c>
      <c r="E9737" t="s">
        <v>18</v>
      </c>
      <c r="F9737" t="str">
        <f>_xlfn.XLOOKUP(E9737,State_Code_Name!$C$2:$C$52,State_Code_Name!$B$2:$B$52)</f>
        <v>California</v>
      </c>
      <c r="G9737" t="s">
        <v>19</v>
      </c>
      <c r="H9737" s="15">
        <v>42319</v>
      </c>
      <c r="I9737" s="15">
        <v>42320</v>
      </c>
      <c r="J9737" t="s">
        <v>14</v>
      </c>
      <c r="K9737" t="s">
        <v>14</v>
      </c>
      <c r="L9737">
        <f>Table1[[#This Row],[Date resolved]]-Table1[[#This Row],[Date received]]</f>
        <v>1</v>
      </c>
      <c r="M9737">
        <f>YEAR(Table1[[#This Row],[Date received]])</f>
        <v>2015</v>
      </c>
      <c r="N9737" t="str">
        <f>_xlfn.CONCAT("Q",_xlfn.CEILING.MATH(MONTH(Table1[[#This Row],[Date received]])/3))</f>
        <v>Q4</v>
      </c>
    </row>
    <row r="9738" spans="1:14" x14ac:dyDescent="0.3">
      <c r="A9738">
        <v>1486997</v>
      </c>
      <c r="B9738" t="s">
        <v>252</v>
      </c>
      <c r="C9738" t="s">
        <v>32</v>
      </c>
      <c r="D9738" t="s">
        <v>104</v>
      </c>
      <c r="E9738" t="s">
        <v>18</v>
      </c>
      <c r="F9738" t="str">
        <f>_xlfn.XLOOKUP(E9738,State_Code_Name!$C$2:$C$52,State_Code_Name!$B$2:$B$52)</f>
        <v>California</v>
      </c>
      <c r="G9738" t="s">
        <v>19</v>
      </c>
      <c r="H9738" s="15">
        <v>42210</v>
      </c>
      <c r="I9738" s="15">
        <v>42210</v>
      </c>
      <c r="J9738" t="s">
        <v>14</v>
      </c>
      <c r="K9738" t="s">
        <v>15</v>
      </c>
      <c r="L9738">
        <f>Table1[[#This Row],[Date resolved]]-Table1[[#This Row],[Date received]]</f>
        <v>0</v>
      </c>
      <c r="M9738">
        <f>YEAR(Table1[[#This Row],[Date received]])</f>
        <v>2015</v>
      </c>
      <c r="N9738" t="str">
        <f>_xlfn.CONCAT("Q",_xlfn.CEILING.MATH(MONTH(Table1[[#This Row],[Date received]])/3))</f>
        <v>Q3</v>
      </c>
    </row>
    <row r="9739" spans="1:14" x14ac:dyDescent="0.3">
      <c r="A9739">
        <v>921120</v>
      </c>
      <c r="B9739" t="s">
        <v>60</v>
      </c>
      <c r="C9739" t="s">
        <v>52</v>
      </c>
      <c r="D9739" t="s">
        <v>103</v>
      </c>
      <c r="E9739" t="s">
        <v>42</v>
      </c>
      <c r="F9739" t="str">
        <f>_xlfn.XLOOKUP(E9739,State_Code_Name!$C$2:$C$52,State_Code_Name!$B$2:$B$52)</f>
        <v>North Carolina</v>
      </c>
      <c r="G9739" t="s">
        <v>19</v>
      </c>
      <c r="H9739" s="15">
        <v>41822</v>
      </c>
      <c r="I9739" s="15">
        <v>41822</v>
      </c>
      <c r="J9739" t="s">
        <v>14</v>
      </c>
      <c r="K9739" t="s">
        <v>15</v>
      </c>
      <c r="L9739">
        <f>Table1[[#This Row],[Date resolved]]-Table1[[#This Row],[Date received]]</f>
        <v>0</v>
      </c>
      <c r="M9739">
        <f>YEAR(Table1[[#This Row],[Date received]])</f>
        <v>2014</v>
      </c>
      <c r="N9739" t="str">
        <f>_xlfn.CONCAT("Q",_xlfn.CEILING.MATH(MONTH(Table1[[#This Row],[Date received]])/3))</f>
        <v>Q3</v>
      </c>
    </row>
    <row r="9740" spans="1:14" x14ac:dyDescent="0.3">
      <c r="A9740">
        <v>1748428</v>
      </c>
      <c r="B9740" t="s">
        <v>378</v>
      </c>
      <c r="C9740" t="s">
        <v>26</v>
      </c>
      <c r="D9740" t="s">
        <v>27</v>
      </c>
      <c r="E9740" t="s">
        <v>51</v>
      </c>
      <c r="F9740" t="str">
        <f>_xlfn.XLOOKUP(E9740,State_Code_Name!$C$2:$C$52,State_Code_Name!$B$2:$B$52)</f>
        <v>Washington</v>
      </c>
      <c r="G9740" t="s">
        <v>19</v>
      </c>
      <c r="H9740" s="15">
        <v>42388</v>
      </c>
      <c r="I9740" s="15">
        <v>42388</v>
      </c>
      <c r="J9740" t="s">
        <v>14</v>
      </c>
      <c r="K9740" t="s">
        <v>15</v>
      </c>
      <c r="L9740">
        <f>Table1[[#This Row],[Date resolved]]-Table1[[#This Row],[Date received]]</f>
        <v>0</v>
      </c>
      <c r="M9740">
        <f>YEAR(Table1[[#This Row],[Date received]])</f>
        <v>2016</v>
      </c>
      <c r="N9740" t="str">
        <f>_xlfn.CONCAT("Q",_xlfn.CEILING.MATH(MONTH(Table1[[#This Row],[Date received]])/3))</f>
        <v>Q1</v>
      </c>
    </row>
    <row r="9741" spans="1:14" x14ac:dyDescent="0.3">
      <c r="A9741">
        <v>2120745</v>
      </c>
      <c r="B9741" t="s">
        <v>81</v>
      </c>
      <c r="C9741" t="s">
        <v>36</v>
      </c>
      <c r="D9741" t="s">
        <v>99</v>
      </c>
      <c r="E9741" t="s">
        <v>66</v>
      </c>
      <c r="F9741" t="str">
        <f>_xlfn.XLOOKUP(E9741,State_Code_Name!$C$2:$C$52,State_Code_Name!$B$2:$B$52)</f>
        <v>Michigan</v>
      </c>
      <c r="G9741" t="s">
        <v>19</v>
      </c>
      <c r="H9741" s="15">
        <v>42633</v>
      </c>
      <c r="I9741" s="15">
        <v>42633</v>
      </c>
      <c r="J9741" t="s">
        <v>14</v>
      </c>
      <c r="K9741" t="s">
        <v>14</v>
      </c>
      <c r="L9741">
        <f>Table1[[#This Row],[Date resolved]]-Table1[[#This Row],[Date received]]</f>
        <v>0</v>
      </c>
      <c r="M9741">
        <f>YEAR(Table1[[#This Row],[Date received]])</f>
        <v>2016</v>
      </c>
      <c r="N9741" t="str">
        <f>_xlfn.CONCAT("Q",_xlfn.CEILING.MATH(MONTH(Table1[[#This Row],[Date received]])/3))</f>
        <v>Q3</v>
      </c>
    </row>
    <row r="9742" spans="1:14" x14ac:dyDescent="0.3">
      <c r="A9742">
        <v>981869</v>
      </c>
      <c r="B9742" t="s">
        <v>11</v>
      </c>
      <c r="C9742" t="s">
        <v>26</v>
      </c>
      <c r="D9742" t="s">
        <v>78</v>
      </c>
      <c r="E9742" t="s">
        <v>18</v>
      </c>
      <c r="F9742" t="str">
        <f>_xlfn.XLOOKUP(E9742,State_Code_Name!$C$2:$C$52,State_Code_Name!$B$2:$B$52)</f>
        <v>California</v>
      </c>
      <c r="G9742" t="s">
        <v>19</v>
      </c>
      <c r="H9742" s="15">
        <v>41864</v>
      </c>
      <c r="I9742" s="15">
        <v>41864</v>
      </c>
      <c r="J9742" t="s">
        <v>14</v>
      </c>
      <c r="K9742" t="s">
        <v>15</v>
      </c>
      <c r="L9742">
        <f>Table1[[#This Row],[Date resolved]]-Table1[[#This Row],[Date received]]</f>
        <v>0</v>
      </c>
      <c r="M9742">
        <f>YEAR(Table1[[#This Row],[Date received]])</f>
        <v>2014</v>
      </c>
      <c r="N9742" t="str">
        <f>_xlfn.CONCAT("Q",_xlfn.CEILING.MATH(MONTH(Table1[[#This Row],[Date received]])/3))</f>
        <v>Q3</v>
      </c>
    </row>
    <row r="9743" spans="1:14" x14ac:dyDescent="0.3">
      <c r="A9743">
        <v>1294567</v>
      </c>
      <c r="B9743" t="s">
        <v>361</v>
      </c>
      <c r="C9743" t="s">
        <v>32</v>
      </c>
      <c r="D9743" t="s">
        <v>44</v>
      </c>
      <c r="E9743" t="s">
        <v>77</v>
      </c>
      <c r="F9743" t="str">
        <f>_xlfn.XLOOKUP(E9743,State_Code_Name!$C$2:$C$52,State_Code_Name!$B$2:$B$52)</f>
        <v>Missouri</v>
      </c>
      <c r="G9743" t="s">
        <v>19</v>
      </c>
      <c r="H9743" s="15">
        <v>42084</v>
      </c>
      <c r="I9743" s="15">
        <v>42093</v>
      </c>
      <c r="J9743" t="s">
        <v>14</v>
      </c>
      <c r="K9743" t="s">
        <v>15</v>
      </c>
      <c r="L9743">
        <f>Table1[[#This Row],[Date resolved]]-Table1[[#This Row],[Date received]]</f>
        <v>9</v>
      </c>
      <c r="M9743">
        <f>YEAR(Table1[[#This Row],[Date received]])</f>
        <v>2015</v>
      </c>
      <c r="N9743" t="str">
        <f>_xlfn.CONCAT("Q",_xlfn.CEILING.MATH(MONTH(Table1[[#This Row],[Date received]])/3))</f>
        <v>Q1</v>
      </c>
    </row>
    <row r="9744" spans="1:14" x14ac:dyDescent="0.3">
      <c r="A9744">
        <v>697316</v>
      </c>
      <c r="B9744" t="s">
        <v>38</v>
      </c>
      <c r="C9744" t="s">
        <v>36</v>
      </c>
      <c r="D9744" t="s">
        <v>80</v>
      </c>
      <c r="E9744" t="s">
        <v>122</v>
      </c>
      <c r="F9744" t="str">
        <f>_xlfn.XLOOKUP(E9744,State_Code_Name!$C$2:$C$52,State_Code_Name!$B$2:$B$52)</f>
        <v>Maryland</v>
      </c>
      <c r="G9744" t="s">
        <v>19</v>
      </c>
      <c r="H9744" s="15">
        <v>41673</v>
      </c>
      <c r="I9744" s="15">
        <v>41673</v>
      </c>
      <c r="J9744" t="s">
        <v>14</v>
      </c>
      <c r="K9744" t="s">
        <v>15</v>
      </c>
      <c r="L9744">
        <f>Table1[[#This Row],[Date resolved]]-Table1[[#This Row],[Date received]]</f>
        <v>0</v>
      </c>
      <c r="M9744">
        <f>YEAR(Table1[[#This Row],[Date received]])</f>
        <v>2014</v>
      </c>
      <c r="N9744" t="str">
        <f>_xlfn.CONCAT("Q",_xlfn.CEILING.MATH(MONTH(Table1[[#This Row],[Date received]])/3))</f>
        <v>Q1</v>
      </c>
    </row>
    <row r="9745" spans="1:14" x14ac:dyDescent="0.3">
      <c r="A9745">
        <v>1210239</v>
      </c>
      <c r="B9745" t="s">
        <v>11</v>
      </c>
      <c r="C9745" t="s">
        <v>26</v>
      </c>
      <c r="D9745" t="s">
        <v>27</v>
      </c>
      <c r="E9745" t="s">
        <v>18</v>
      </c>
      <c r="F9745" t="str">
        <f>_xlfn.XLOOKUP(E9745,State_Code_Name!$C$2:$C$52,State_Code_Name!$B$2:$B$52)</f>
        <v>California</v>
      </c>
      <c r="G9745" t="s">
        <v>19</v>
      </c>
      <c r="H9745" s="15">
        <v>42030</v>
      </c>
      <c r="I9745" s="15">
        <v>42030</v>
      </c>
      <c r="J9745" t="s">
        <v>14</v>
      </c>
      <c r="K9745" t="s">
        <v>15</v>
      </c>
      <c r="L9745">
        <f>Table1[[#This Row],[Date resolved]]-Table1[[#This Row],[Date received]]</f>
        <v>0</v>
      </c>
      <c r="M9745">
        <f>YEAR(Table1[[#This Row],[Date received]])</f>
        <v>2015</v>
      </c>
      <c r="N9745" t="str">
        <f>_xlfn.CONCAT("Q",_xlfn.CEILING.MATH(MONTH(Table1[[#This Row],[Date received]])/3))</f>
        <v>Q1</v>
      </c>
    </row>
    <row r="9746" spans="1:14" x14ac:dyDescent="0.3">
      <c r="A9746">
        <v>2011530</v>
      </c>
      <c r="B9746" t="s">
        <v>60</v>
      </c>
      <c r="C9746" t="s">
        <v>52</v>
      </c>
      <c r="D9746" t="s">
        <v>76</v>
      </c>
      <c r="E9746" t="s">
        <v>12</v>
      </c>
      <c r="F9746" t="str">
        <f>_xlfn.XLOOKUP(E9746,State_Code_Name!$C$2:$C$52,State_Code_Name!$B$2:$B$52)</f>
        <v>Virginia</v>
      </c>
      <c r="G9746" t="s">
        <v>57</v>
      </c>
      <c r="H9746" s="15">
        <v>42564</v>
      </c>
      <c r="I9746" s="15">
        <v>42565</v>
      </c>
      <c r="J9746" t="s">
        <v>14</v>
      </c>
      <c r="K9746" t="s">
        <v>15</v>
      </c>
      <c r="L9746">
        <f>Table1[[#This Row],[Date resolved]]-Table1[[#This Row],[Date received]]</f>
        <v>1</v>
      </c>
      <c r="M9746">
        <f>YEAR(Table1[[#This Row],[Date received]])</f>
        <v>2016</v>
      </c>
      <c r="N9746" t="str">
        <f>_xlfn.CONCAT("Q",_xlfn.CEILING.MATH(MONTH(Table1[[#This Row],[Date received]])/3))</f>
        <v>Q3</v>
      </c>
    </row>
    <row r="9747" spans="1:14" x14ac:dyDescent="0.3">
      <c r="A9747">
        <v>1908115</v>
      </c>
      <c r="B9747" t="s">
        <v>81</v>
      </c>
      <c r="C9747" t="s">
        <v>36</v>
      </c>
      <c r="D9747" t="s">
        <v>80</v>
      </c>
      <c r="E9747" t="s">
        <v>126</v>
      </c>
      <c r="F9747" t="str">
        <f>_xlfn.XLOOKUP(E9747,State_Code_Name!$C$2:$C$52,State_Code_Name!$B$2:$B$52)</f>
        <v>Oklahoma</v>
      </c>
      <c r="G9747" t="s">
        <v>19</v>
      </c>
      <c r="H9747" s="15">
        <v>42493</v>
      </c>
      <c r="I9747" s="15">
        <v>42518</v>
      </c>
      <c r="J9747" t="s">
        <v>14</v>
      </c>
      <c r="K9747" t="s">
        <v>15</v>
      </c>
      <c r="L9747">
        <f>Table1[[#This Row],[Date resolved]]-Table1[[#This Row],[Date received]]</f>
        <v>25</v>
      </c>
      <c r="M9747">
        <f>YEAR(Table1[[#This Row],[Date received]])</f>
        <v>2016</v>
      </c>
      <c r="N9747" t="str">
        <f>_xlfn.CONCAT("Q",_xlfn.CEILING.MATH(MONTH(Table1[[#This Row],[Date received]])/3))</f>
        <v>Q2</v>
      </c>
    </row>
    <row r="9748" spans="1:14" x14ac:dyDescent="0.3">
      <c r="A9748">
        <v>1558474</v>
      </c>
      <c r="B9748" t="s">
        <v>152</v>
      </c>
      <c r="C9748" t="s">
        <v>16</v>
      </c>
      <c r="D9748" t="s">
        <v>144</v>
      </c>
      <c r="E9748" t="s">
        <v>85</v>
      </c>
      <c r="F9748" t="str">
        <f>_xlfn.XLOOKUP(E9748,State_Code_Name!$C$2:$C$52,State_Code_Name!$B$2:$B$52)</f>
        <v>Wisconsin</v>
      </c>
      <c r="G9748" t="s">
        <v>19</v>
      </c>
      <c r="H9748" s="15">
        <v>42257</v>
      </c>
      <c r="I9748" s="15">
        <v>42257</v>
      </c>
      <c r="J9748" t="s">
        <v>14</v>
      </c>
      <c r="K9748" t="s">
        <v>15</v>
      </c>
      <c r="L9748">
        <f>Table1[[#This Row],[Date resolved]]-Table1[[#This Row],[Date received]]</f>
        <v>0</v>
      </c>
      <c r="M9748">
        <f>YEAR(Table1[[#This Row],[Date received]])</f>
        <v>2015</v>
      </c>
      <c r="N9748" t="str">
        <f>_xlfn.CONCAT("Q",_xlfn.CEILING.MATH(MONTH(Table1[[#This Row],[Date received]])/3))</f>
        <v>Q3</v>
      </c>
    </row>
    <row r="9749" spans="1:14" x14ac:dyDescent="0.3">
      <c r="A9749">
        <v>899601</v>
      </c>
      <c r="B9749" t="s">
        <v>47</v>
      </c>
      <c r="C9749" t="s">
        <v>26</v>
      </c>
      <c r="D9749" t="s">
        <v>27</v>
      </c>
      <c r="E9749" t="s">
        <v>31</v>
      </c>
      <c r="F9749" t="str">
        <f>_xlfn.XLOOKUP(E9749,State_Code_Name!$C$2:$C$52,State_Code_Name!$B$2:$B$52)</f>
        <v>Texas</v>
      </c>
      <c r="G9749" t="s">
        <v>19</v>
      </c>
      <c r="H9749" s="15">
        <v>41808</v>
      </c>
      <c r="I9749" s="15">
        <v>41810</v>
      </c>
      <c r="J9749" t="s">
        <v>14</v>
      </c>
      <c r="K9749" t="s">
        <v>15</v>
      </c>
      <c r="L9749">
        <f>Table1[[#This Row],[Date resolved]]-Table1[[#This Row],[Date received]]</f>
        <v>2</v>
      </c>
      <c r="M9749">
        <f>YEAR(Table1[[#This Row],[Date received]])</f>
        <v>2014</v>
      </c>
      <c r="N9749" t="str">
        <f>_xlfn.CONCAT("Q",_xlfn.CEILING.MATH(MONTH(Table1[[#This Row],[Date received]])/3))</f>
        <v>Q2</v>
      </c>
    </row>
    <row r="9750" spans="1:14" x14ac:dyDescent="0.3">
      <c r="A9750">
        <v>1628775</v>
      </c>
      <c r="B9750" t="s">
        <v>43</v>
      </c>
      <c r="C9750" t="s">
        <v>36</v>
      </c>
      <c r="D9750" t="s">
        <v>80</v>
      </c>
      <c r="E9750" t="s">
        <v>35</v>
      </c>
      <c r="F9750" t="str">
        <f>_xlfn.XLOOKUP(E9750,State_Code_Name!$C$2:$C$52,State_Code_Name!$B$2:$B$52)</f>
        <v>Florida</v>
      </c>
      <c r="G9750" t="s">
        <v>13</v>
      </c>
      <c r="H9750" s="15">
        <v>42305</v>
      </c>
      <c r="I9750" s="15">
        <v>42305</v>
      </c>
      <c r="J9750" t="s">
        <v>14</v>
      </c>
      <c r="K9750" t="s">
        <v>15</v>
      </c>
      <c r="L9750">
        <f>Table1[[#This Row],[Date resolved]]-Table1[[#This Row],[Date received]]</f>
        <v>0</v>
      </c>
      <c r="M9750">
        <f>YEAR(Table1[[#This Row],[Date received]])</f>
        <v>2015</v>
      </c>
      <c r="N9750" t="str">
        <f>_xlfn.CONCAT("Q",_xlfn.CEILING.MATH(MONTH(Table1[[#This Row],[Date received]])/3))</f>
        <v>Q4</v>
      </c>
    </row>
    <row r="9751" spans="1:14" x14ac:dyDescent="0.3">
      <c r="A9751">
        <v>2070069</v>
      </c>
      <c r="B9751" t="s">
        <v>11</v>
      </c>
      <c r="C9751" t="s">
        <v>26</v>
      </c>
      <c r="D9751" t="s">
        <v>56</v>
      </c>
      <c r="E9751" t="s">
        <v>85</v>
      </c>
      <c r="F9751" t="str">
        <f>_xlfn.XLOOKUP(E9751,State_Code_Name!$C$2:$C$52,State_Code_Name!$B$2:$B$52)</f>
        <v>Wisconsin</v>
      </c>
      <c r="G9751" t="s">
        <v>19</v>
      </c>
      <c r="H9751" s="15">
        <v>42600</v>
      </c>
      <c r="I9751" s="15">
        <v>42600</v>
      </c>
      <c r="J9751" t="s">
        <v>14</v>
      </c>
      <c r="K9751" t="s">
        <v>15</v>
      </c>
      <c r="L9751">
        <f>Table1[[#This Row],[Date resolved]]-Table1[[#This Row],[Date received]]</f>
        <v>0</v>
      </c>
      <c r="M9751">
        <f>YEAR(Table1[[#This Row],[Date received]])</f>
        <v>2016</v>
      </c>
      <c r="N9751" t="str">
        <f>_xlfn.CONCAT("Q",_xlfn.CEILING.MATH(MONTH(Table1[[#This Row],[Date received]])/3))</f>
        <v>Q3</v>
      </c>
    </row>
    <row r="9752" spans="1:14" x14ac:dyDescent="0.3">
      <c r="A9752">
        <v>2063975</v>
      </c>
      <c r="B9752" t="s">
        <v>73</v>
      </c>
      <c r="C9752" t="s">
        <v>26</v>
      </c>
      <c r="D9752" t="s">
        <v>27</v>
      </c>
      <c r="E9752" t="s">
        <v>18</v>
      </c>
      <c r="F9752" t="str">
        <f>_xlfn.XLOOKUP(E9752,State_Code_Name!$C$2:$C$52,State_Code_Name!$B$2:$B$52)</f>
        <v>California</v>
      </c>
      <c r="G9752" t="s">
        <v>19</v>
      </c>
      <c r="H9752" s="15">
        <v>42597</v>
      </c>
      <c r="I9752" s="15">
        <v>42597</v>
      </c>
      <c r="J9752" t="s">
        <v>14</v>
      </c>
      <c r="K9752" t="s">
        <v>15</v>
      </c>
      <c r="L9752">
        <f>Table1[[#This Row],[Date resolved]]-Table1[[#This Row],[Date received]]</f>
        <v>0</v>
      </c>
      <c r="M9752">
        <f>YEAR(Table1[[#This Row],[Date received]])</f>
        <v>2016</v>
      </c>
      <c r="N9752" t="str">
        <f>_xlfn.CONCAT("Q",_xlfn.CEILING.MATH(MONTH(Table1[[#This Row],[Date received]])/3))</f>
        <v>Q3</v>
      </c>
    </row>
    <row r="9753" spans="1:14" x14ac:dyDescent="0.3">
      <c r="A9753">
        <v>1051509</v>
      </c>
      <c r="B9753" t="s">
        <v>788</v>
      </c>
      <c r="C9753" t="s">
        <v>26</v>
      </c>
      <c r="D9753" t="s">
        <v>27</v>
      </c>
      <c r="E9753" t="s">
        <v>46</v>
      </c>
      <c r="F9753" t="str">
        <f>_xlfn.XLOOKUP(E9753,State_Code_Name!$C$2:$C$52,State_Code_Name!$B$2:$B$52)</f>
        <v>Pennsylvania</v>
      </c>
      <c r="G9753" t="s">
        <v>19</v>
      </c>
      <c r="H9753" s="15">
        <v>41912</v>
      </c>
      <c r="I9753" s="15">
        <v>41912</v>
      </c>
      <c r="J9753" t="s">
        <v>14</v>
      </c>
      <c r="K9753" t="s">
        <v>15</v>
      </c>
      <c r="L9753">
        <f>Table1[[#This Row],[Date resolved]]-Table1[[#This Row],[Date received]]</f>
        <v>0</v>
      </c>
      <c r="M9753">
        <f>YEAR(Table1[[#This Row],[Date received]])</f>
        <v>2014</v>
      </c>
      <c r="N9753" t="str">
        <f>_xlfn.CONCAT("Q",_xlfn.CEILING.MATH(MONTH(Table1[[#This Row],[Date received]])/3))</f>
        <v>Q3</v>
      </c>
    </row>
    <row r="9754" spans="1:14" x14ac:dyDescent="0.3">
      <c r="A9754">
        <v>885277</v>
      </c>
      <c r="B9754" t="s">
        <v>60</v>
      </c>
      <c r="C9754" t="s">
        <v>52</v>
      </c>
      <c r="D9754" t="s">
        <v>96</v>
      </c>
      <c r="E9754" t="s">
        <v>22</v>
      </c>
      <c r="F9754" t="str">
        <f>_xlfn.XLOOKUP(E9754,State_Code_Name!$C$2:$C$52,State_Code_Name!$B$2:$B$52)</f>
        <v>New York</v>
      </c>
      <c r="G9754" t="s">
        <v>19</v>
      </c>
      <c r="H9754" s="15">
        <v>41797</v>
      </c>
      <c r="I9754" s="15">
        <v>41797</v>
      </c>
      <c r="J9754" t="s">
        <v>14</v>
      </c>
      <c r="K9754" t="s">
        <v>14</v>
      </c>
      <c r="L9754">
        <f>Table1[[#This Row],[Date resolved]]-Table1[[#This Row],[Date received]]</f>
        <v>0</v>
      </c>
      <c r="M9754">
        <f>YEAR(Table1[[#This Row],[Date received]])</f>
        <v>2014</v>
      </c>
      <c r="N9754" t="str">
        <f>_xlfn.CONCAT("Q",_xlfn.CEILING.MATH(MONTH(Table1[[#This Row],[Date received]])/3))</f>
        <v>Q2</v>
      </c>
    </row>
    <row r="9755" spans="1:14" x14ac:dyDescent="0.3">
      <c r="A9755">
        <v>561703</v>
      </c>
      <c r="B9755" t="s">
        <v>11</v>
      </c>
      <c r="C9755" t="s">
        <v>26</v>
      </c>
      <c r="D9755" t="s">
        <v>27</v>
      </c>
      <c r="E9755" t="s">
        <v>39</v>
      </c>
      <c r="F9755" t="str">
        <f>_xlfn.XLOOKUP(E9755,State_Code_Name!$C$2:$C$52,State_Code_Name!$B$2:$B$52)</f>
        <v>Ohio</v>
      </c>
      <c r="G9755" t="s">
        <v>19</v>
      </c>
      <c r="H9755" s="15">
        <v>41564</v>
      </c>
      <c r="I9755" s="15">
        <v>41565</v>
      </c>
      <c r="J9755" t="s">
        <v>14</v>
      </c>
      <c r="K9755" t="s">
        <v>15</v>
      </c>
      <c r="L9755">
        <f>Table1[[#This Row],[Date resolved]]-Table1[[#This Row],[Date received]]</f>
        <v>1</v>
      </c>
      <c r="M9755">
        <f>YEAR(Table1[[#This Row],[Date received]])</f>
        <v>2013</v>
      </c>
      <c r="N9755" t="str">
        <f>_xlfn.CONCAT("Q",_xlfn.CEILING.MATH(MONTH(Table1[[#This Row],[Date received]])/3))</f>
        <v>Q4</v>
      </c>
    </row>
    <row r="9756" spans="1:14" x14ac:dyDescent="0.3">
      <c r="A9756">
        <v>1535033</v>
      </c>
      <c r="B9756" t="s">
        <v>83</v>
      </c>
      <c r="C9756" t="s">
        <v>16</v>
      </c>
      <c r="D9756" t="s">
        <v>20</v>
      </c>
      <c r="E9756" t="s">
        <v>22</v>
      </c>
      <c r="F9756" t="str">
        <f>_xlfn.XLOOKUP(E9756,State_Code_Name!$C$2:$C$52,State_Code_Name!$B$2:$B$52)</f>
        <v>New York</v>
      </c>
      <c r="G9756" t="s">
        <v>19</v>
      </c>
      <c r="H9756" s="15">
        <v>42241</v>
      </c>
      <c r="I9756" s="15">
        <v>42241</v>
      </c>
      <c r="J9756" t="s">
        <v>14</v>
      </c>
      <c r="K9756" t="s">
        <v>15</v>
      </c>
      <c r="L9756">
        <f>Table1[[#This Row],[Date resolved]]-Table1[[#This Row],[Date received]]</f>
        <v>0</v>
      </c>
      <c r="M9756">
        <f>YEAR(Table1[[#This Row],[Date received]])</f>
        <v>2015</v>
      </c>
      <c r="N9756" t="str">
        <f>_xlfn.CONCAT("Q",_xlfn.CEILING.MATH(MONTH(Table1[[#This Row],[Date received]])/3))</f>
        <v>Q3</v>
      </c>
    </row>
    <row r="9757" spans="1:14" x14ac:dyDescent="0.3">
      <c r="A9757">
        <v>702967</v>
      </c>
      <c r="B9757" t="s">
        <v>230</v>
      </c>
      <c r="C9757" t="s">
        <v>36</v>
      </c>
      <c r="D9757" t="s">
        <v>112</v>
      </c>
      <c r="E9757" t="s">
        <v>18</v>
      </c>
      <c r="F9757" t="str">
        <f>_xlfn.XLOOKUP(E9757,State_Code_Name!$C$2:$C$52,State_Code_Name!$B$2:$B$52)</f>
        <v>California</v>
      </c>
      <c r="G9757" t="s">
        <v>19</v>
      </c>
      <c r="H9757" s="15">
        <v>41677</v>
      </c>
      <c r="I9757" s="15">
        <v>41677</v>
      </c>
      <c r="J9757" t="s">
        <v>14</v>
      </c>
      <c r="K9757" t="s">
        <v>15</v>
      </c>
      <c r="L9757">
        <f>Table1[[#This Row],[Date resolved]]-Table1[[#This Row],[Date received]]</f>
        <v>0</v>
      </c>
      <c r="M9757">
        <f>YEAR(Table1[[#This Row],[Date received]])</f>
        <v>2014</v>
      </c>
      <c r="N9757" t="str">
        <f>_xlfn.CONCAT("Q",_xlfn.CEILING.MATH(MONTH(Table1[[#This Row],[Date received]])/3))</f>
        <v>Q1</v>
      </c>
    </row>
    <row r="9758" spans="1:14" x14ac:dyDescent="0.3">
      <c r="A9758">
        <v>807466</v>
      </c>
      <c r="B9758" t="s">
        <v>73</v>
      </c>
      <c r="C9758" t="s">
        <v>26</v>
      </c>
      <c r="D9758" t="s">
        <v>27</v>
      </c>
      <c r="E9758" t="s">
        <v>18</v>
      </c>
      <c r="F9758" t="str">
        <f>_xlfn.XLOOKUP(E9758,State_Code_Name!$C$2:$C$52,State_Code_Name!$B$2:$B$52)</f>
        <v>California</v>
      </c>
      <c r="G9758" t="s">
        <v>19</v>
      </c>
      <c r="H9758" s="15">
        <v>41743</v>
      </c>
      <c r="I9758" s="15">
        <v>41743</v>
      </c>
      <c r="J9758" t="s">
        <v>14</v>
      </c>
      <c r="K9758" t="s">
        <v>14</v>
      </c>
      <c r="L9758">
        <f>Table1[[#This Row],[Date resolved]]-Table1[[#This Row],[Date received]]</f>
        <v>0</v>
      </c>
      <c r="M9758">
        <f>YEAR(Table1[[#This Row],[Date received]])</f>
        <v>2014</v>
      </c>
      <c r="N9758" t="str">
        <f>_xlfn.CONCAT("Q",_xlfn.CEILING.MATH(MONTH(Table1[[#This Row],[Date received]])/3))</f>
        <v>Q2</v>
      </c>
    </row>
    <row r="9759" spans="1:14" x14ac:dyDescent="0.3">
      <c r="A9759">
        <v>573151</v>
      </c>
      <c r="B9759" t="s">
        <v>81</v>
      </c>
      <c r="C9759" t="s">
        <v>32</v>
      </c>
      <c r="D9759" t="s">
        <v>44</v>
      </c>
      <c r="E9759" t="s">
        <v>100</v>
      </c>
      <c r="F9759" t="str">
        <f>_xlfn.XLOOKUP(E9759,State_Code_Name!$C$2:$C$52,State_Code_Name!$B$2:$B$52)</f>
        <v>Arizona</v>
      </c>
      <c r="G9759" t="s">
        <v>19</v>
      </c>
      <c r="H9759" s="15">
        <v>41575</v>
      </c>
      <c r="I9759" s="15">
        <v>41575</v>
      </c>
      <c r="J9759" t="s">
        <v>14</v>
      </c>
      <c r="K9759" t="s">
        <v>15</v>
      </c>
      <c r="L9759">
        <f>Table1[[#This Row],[Date resolved]]-Table1[[#This Row],[Date received]]</f>
        <v>0</v>
      </c>
      <c r="M9759">
        <f>YEAR(Table1[[#This Row],[Date received]])</f>
        <v>2013</v>
      </c>
      <c r="N9759" t="str">
        <f>_xlfn.CONCAT("Q",_xlfn.CEILING.MATH(MONTH(Table1[[#This Row],[Date received]])/3))</f>
        <v>Q4</v>
      </c>
    </row>
    <row r="9760" spans="1:14" x14ac:dyDescent="0.3">
      <c r="A9760">
        <v>2025519</v>
      </c>
      <c r="B9760" t="s">
        <v>63</v>
      </c>
      <c r="C9760" t="s">
        <v>61</v>
      </c>
      <c r="D9760" t="s">
        <v>282</v>
      </c>
      <c r="E9760" t="s">
        <v>122</v>
      </c>
      <c r="F9760" t="str">
        <f>_xlfn.XLOOKUP(E9760,State_Code_Name!$C$2:$C$52,State_Code_Name!$B$2:$B$52)</f>
        <v>Maryland</v>
      </c>
      <c r="G9760" t="s">
        <v>13</v>
      </c>
      <c r="H9760" s="15">
        <v>42573</v>
      </c>
      <c r="I9760" s="15">
        <v>42573</v>
      </c>
      <c r="J9760" t="s">
        <v>14</v>
      </c>
      <c r="K9760" t="s">
        <v>15</v>
      </c>
      <c r="L9760">
        <f>Table1[[#This Row],[Date resolved]]-Table1[[#This Row],[Date received]]</f>
        <v>0</v>
      </c>
      <c r="M9760">
        <f>YEAR(Table1[[#This Row],[Date received]])</f>
        <v>2016</v>
      </c>
      <c r="N9760" t="str">
        <f>_xlfn.CONCAT("Q",_xlfn.CEILING.MATH(MONTH(Table1[[#This Row],[Date received]])/3))</f>
        <v>Q3</v>
      </c>
    </row>
    <row r="9761" spans="1:14" x14ac:dyDescent="0.3">
      <c r="A9761">
        <v>1556746</v>
      </c>
      <c r="B9761" t="s">
        <v>68</v>
      </c>
      <c r="C9761" t="s">
        <v>36</v>
      </c>
      <c r="D9761" t="s">
        <v>80</v>
      </c>
      <c r="E9761" t="s">
        <v>18</v>
      </c>
      <c r="F9761" t="str">
        <f>_xlfn.XLOOKUP(E9761,State_Code_Name!$C$2:$C$52,State_Code_Name!$B$2:$B$52)</f>
        <v>California</v>
      </c>
      <c r="G9761" t="s">
        <v>19</v>
      </c>
      <c r="H9761" s="15">
        <v>42256</v>
      </c>
      <c r="I9761" s="15">
        <v>42256</v>
      </c>
      <c r="J9761" t="s">
        <v>14</v>
      </c>
      <c r="K9761" t="s">
        <v>14</v>
      </c>
      <c r="L9761">
        <f>Table1[[#This Row],[Date resolved]]-Table1[[#This Row],[Date received]]</f>
        <v>0</v>
      </c>
      <c r="M9761">
        <f>YEAR(Table1[[#This Row],[Date received]])</f>
        <v>2015</v>
      </c>
      <c r="N9761" t="str">
        <f>_xlfn.CONCAT("Q",_xlfn.CEILING.MATH(MONTH(Table1[[#This Row],[Date received]])/3))</f>
        <v>Q3</v>
      </c>
    </row>
    <row r="9762" spans="1:14" x14ac:dyDescent="0.3">
      <c r="A9762">
        <v>953596</v>
      </c>
      <c r="B9762" t="s">
        <v>11</v>
      </c>
      <c r="C9762" t="s">
        <v>26</v>
      </c>
      <c r="D9762" t="s">
        <v>27</v>
      </c>
      <c r="E9762" t="s">
        <v>35</v>
      </c>
      <c r="F9762" t="str">
        <f>_xlfn.XLOOKUP(E9762,State_Code_Name!$C$2:$C$52,State_Code_Name!$B$2:$B$52)</f>
        <v>Florida</v>
      </c>
      <c r="G9762" t="s">
        <v>19</v>
      </c>
      <c r="H9762" s="15">
        <v>41845</v>
      </c>
      <c r="I9762" s="15">
        <v>41845</v>
      </c>
      <c r="J9762" t="s">
        <v>14</v>
      </c>
      <c r="K9762" t="s">
        <v>15</v>
      </c>
      <c r="L9762">
        <f>Table1[[#This Row],[Date resolved]]-Table1[[#This Row],[Date received]]</f>
        <v>0</v>
      </c>
      <c r="M9762">
        <f>YEAR(Table1[[#This Row],[Date received]])</f>
        <v>2014</v>
      </c>
      <c r="N9762" t="str">
        <f>_xlfn.CONCAT("Q",_xlfn.CEILING.MATH(MONTH(Table1[[#This Row],[Date received]])/3))</f>
        <v>Q3</v>
      </c>
    </row>
    <row r="9763" spans="1:14" x14ac:dyDescent="0.3">
      <c r="A9763">
        <v>527153</v>
      </c>
      <c r="B9763" t="s">
        <v>69</v>
      </c>
      <c r="C9763" t="s">
        <v>26</v>
      </c>
      <c r="D9763" t="s">
        <v>27</v>
      </c>
      <c r="E9763" t="s">
        <v>127</v>
      </c>
      <c r="F9763" t="str">
        <f>_xlfn.XLOOKUP(E9763,State_Code_Name!$C$2:$C$52,State_Code_Name!$B$2:$B$52)</f>
        <v>Montana</v>
      </c>
      <c r="G9763" t="s">
        <v>19</v>
      </c>
      <c r="H9763" s="15">
        <v>41530</v>
      </c>
      <c r="I9763" s="15">
        <v>41530</v>
      </c>
      <c r="J9763" t="s">
        <v>14</v>
      </c>
      <c r="K9763" t="s">
        <v>15</v>
      </c>
      <c r="L9763">
        <f>Table1[[#This Row],[Date resolved]]-Table1[[#This Row],[Date received]]</f>
        <v>0</v>
      </c>
      <c r="M9763">
        <f>YEAR(Table1[[#This Row],[Date received]])</f>
        <v>2013</v>
      </c>
      <c r="N9763" t="str">
        <f>_xlfn.CONCAT("Q",_xlfn.CEILING.MATH(MONTH(Table1[[#This Row],[Date received]])/3))</f>
        <v>Q3</v>
      </c>
    </row>
    <row r="9764" spans="1:14" x14ac:dyDescent="0.3">
      <c r="A9764">
        <v>1564108</v>
      </c>
      <c r="B9764" t="s">
        <v>81</v>
      </c>
      <c r="C9764" t="s">
        <v>36</v>
      </c>
      <c r="D9764" t="s">
        <v>112</v>
      </c>
      <c r="E9764" t="s">
        <v>101</v>
      </c>
      <c r="F9764" t="str">
        <f>_xlfn.XLOOKUP(E9764,State_Code_Name!$C$2:$C$52,State_Code_Name!$B$2:$B$52)</f>
        <v>Delaware</v>
      </c>
      <c r="G9764" t="s">
        <v>19</v>
      </c>
      <c r="H9764" s="15">
        <v>42261</v>
      </c>
      <c r="I9764" s="15">
        <v>42262</v>
      </c>
      <c r="J9764" t="s">
        <v>14</v>
      </c>
      <c r="K9764" t="s">
        <v>15</v>
      </c>
      <c r="L9764">
        <f>Table1[[#This Row],[Date resolved]]-Table1[[#This Row],[Date received]]</f>
        <v>1</v>
      </c>
      <c r="M9764">
        <f>YEAR(Table1[[#This Row],[Date received]])</f>
        <v>2015</v>
      </c>
      <c r="N9764" t="str">
        <f>_xlfn.CONCAT("Q",_xlfn.CEILING.MATH(MONTH(Table1[[#This Row],[Date received]])/3))</f>
        <v>Q3</v>
      </c>
    </row>
    <row r="9765" spans="1:14" x14ac:dyDescent="0.3">
      <c r="A9765">
        <v>2094982</v>
      </c>
      <c r="B9765" t="s">
        <v>11</v>
      </c>
      <c r="C9765" t="s">
        <v>16</v>
      </c>
      <c r="D9765" t="s">
        <v>20</v>
      </c>
      <c r="E9765" t="s">
        <v>48</v>
      </c>
      <c r="F9765" t="str">
        <f>_xlfn.XLOOKUP(E9765,State_Code_Name!$C$2:$C$52,State_Code_Name!$B$2:$B$52)</f>
        <v>New Jersey</v>
      </c>
      <c r="G9765" t="s">
        <v>19</v>
      </c>
      <c r="H9765" s="15">
        <v>42616</v>
      </c>
      <c r="I9765" s="15">
        <v>42616</v>
      </c>
      <c r="J9765" t="s">
        <v>14</v>
      </c>
      <c r="K9765" t="s">
        <v>15</v>
      </c>
      <c r="L9765">
        <f>Table1[[#This Row],[Date resolved]]-Table1[[#This Row],[Date received]]</f>
        <v>0</v>
      </c>
      <c r="M9765">
        <f>YEAR(Table1[[#This Row],[Date received]])</f>
        <v>2016</v>
      </c>
      <c r="N9765" t="str">
        <f>_xlfn.CONCAT("Q",_xlfn.CEILING.MATH(MONTH(Table1[[#This Row],[Date received]])/3))</f>
        <v>Q3</v>
      </c>
    </row>
    <row r="9766" spans="1:14" x14ac:dyDescent="0.3">
      <c r="A9766">
        <v>1751033</v>
      </c>
      <c r="B9766" t="s">
        <v>69</v>
      </c>
      <c r="C9766" t="s">
        <v>26</v>
      </c>
      <c r="D9766" t="s">
        <v>27</v>
      </c>
      <c r="E9766" t="s">
        <v>59</v>
      </c>
      <c r="F9766" t="str">
        <f>_xlfn.XLOOKUP(E9766,State_Code_Name!$C$2:$C$52,State_Code_Name!$B$2:$B$52)</f>
        <v>Illinois</v>
      </c>
      <c r="G9766" t="s">
        <v>13</v>
      </c>
      <c r="H9766" s="15">
        <v>42389</v>
      </c>
      <c r="I9766" s="15">
        <v>42389</v>
      </c>
      <c r="J9766" t="s">
        <v>14</v>
      </c>
      <c r="K9766" t="s">
        <v>15</v>
      </c>
      <c r="L9766">
        <f>Table1[[#This Row],[Date resolved]]-Table1[[#This Row],[Date received]]</f>
        <v>0</v>
      </c>
      <c r="M9766">
        <f>YEAR(Table1[[#This Row],[Date received]])</f>
        <v>2016</v>
      </c>
      <c r="N9766" t="str">
        <f>_xlfn.CONCAT("Q",_xlfn.CEILING.MATH(MONTH(Table1[[#This Row],[Date received]])/3))</f>
        <v>Q1</v>
      </c>
    </row>
    <row r="9767" spans="1:14" x14ac:dyDescent="0.3">
      <c r="A9767">
        <v>1181845</v>
      </c>
      <c r="B9767" t="s">
        <v>865</v>
      </c>
      <c r="C9767" t="s">
        <v>26</v>
      </c>
      <c r="D9767" t="s">
        <v>27</v>
      </c>
      <c r="E9767" t="s">
        <v>158</v>
      </c>
      <c r="F9767" t="str">
        <f>_xlfn.XLOOKUP(E9767,State_Code_Name!$C$2:$C$52,State_Code_Name!$B$2:$B$52)</f>
        <v>New Mexico</v>
      </c>
      <c r="G9767" t="s">
        <v>19</v>
      </c>
      <c r="H9767" s="15">
        <v>42010</v>
      </c>
      <c r="I9767" s="15">
        <v>42010</v>
      </c>
      <c r="J9767" t="s">
        <v>14</v>
      </c>
      <c r="K9767" t="s">
        <v>15</v>
      </c>
      <c r="L9767">
        <f>Table1[[#This Row],[Date resolved]]-Table1[[#This Row],[Date received]]</f>
        <v>0</v>
      </c>
      <c r="M9767">
        <f>YEAR(Table1[[#This Row],[Date received]])</f>
        <v>2015</v>
      </c>
      <c r="N9767" t="str">
        <f>_xlfn.CONCAT("Q",_xlfn.CEILING.MATH(MONTH(Table1[[#This Row],[Date received]])/3))</f>
        <v>Q1</v>
      </c>
    </row>
    <row r="9768" spans="1:14" x14ac:dyDescent="0.3">
      <c r="A9768">
        <v>303684</v>
      </c>
      <c r="B9768" t="s">
        <v>73</v>
      </c>
      <c r="C9768" t="s">
        <v>26</v>
      </c>
      <c r="D9768" t="s">
        <v>27</v>
      </c>
      <c r="E9768" t="s">
        <v>114</v>
      </c>
      <c r="F9768" t="str">
        <f>_xlfn.XLOOKUP(E9768,State_Code_Name!$C$2:$C$52,State_Code_Name!$B$2:$B$52)</f>
        <v>South Carolina</v>
      </c>
      <c r="G9768" t="s">
        <v>19</v>
      </c>
      <c r="H9768" s="15">
        <v>41311</v>
      </c>
      <c r="I9768" s="15">
        <v>41311</v>
      </c>
      <c r="J9768" t="s">
        <v>14</v>
      </c>
      <c r="K9768" t="s">
        <v>15</v>
      </c>
      <c r="L9768">
        <f>Table1[[#This Row],[Date resolved]]-Table1[[#This Row],[Date received]]</f>
        <v>0</v>
      </c>
      <c r="M9768">
        <f>YEAR(Table1[[#This Row],[Date received]])</f>
        <v>2013</v>
      </c>
      <c r="N9768" t="str">
        <f>_xlfn.CONCAT("Q",_xlfn.CEILING.MATH(MONTH(Table1[[#This Row],[Date received]])/3))</f>
        <v>Q1</v>
      </c>
    </row>
    <row r="9769" spans="1:14" x14ac:dyDescent="0.3">
      <c r="A9769">
        <v>895623</v>
      </c>
      <c r="B9769" t="s">
        <v>240</v>
      </c>
      <c r="C9769" t="s">
        <v>61</v>
      </c>
      <c r="D9769" t="s">
        <v>459</v>
      </c>
      <c r="E9769" t="s">
        <v>70</v>
      </c>
      <c r="F9769" t="str">
        <f>_xlfn.XLOOKUP(E9769,State_Code_Name!$C$2:$C$52,State_Code_Name!$B$2:$B$52)</f>
        <v>Massachusetts</v>
      </c>
      <c r="G9769" t="s">
        <v>19</v>
      </c>
      <c r="H9769" s="15">
        <v>41805</v>
      </c>
      <c r="I9769" s="15">
        <v>41805</v>
      </c>
      <c r="J9769" t="s">
        <v>14</v>
      </c>
      <c r="K9769" t="s">
        <v>15</v>
      </c>
      <c r="L9769">
        <f>Table1[[#This Row],[Date resolved]]-Table1[[#This Row],[Date received]]</f>
        <v>0</v>
      </c>
      <c r="M9769">
        <f>YEAR(Table1[[#This Row],[Date received]])</f>
        <v>2014</v>
      </c>
      <c r="N9769" t="str">
        <f>_xlfn.CONCAT("Q",_xlfn.CEILING.MATH(MONTH(Table1[[#This Row],[Date received]])/3))</f>
        <v>Q2</v>
      </c>
    </row>
    <row r="9770" spans="1:14" x14ac:dyDescent="0.3">
      <c r="A9770">
        <v>1596845</v>
      </c>
      <c r="B9770" t="s">
        <v>63</v>
      </c>
      <c r="C9770" t="s">
        <v>61</v>
      </c>
      <c r="D9770" t="s">
        <v>459</v>
      </c>
      <c r="E9770" t="s">
        <v>22</v>
      </c>
      <c r="F9770" t="str">
        <f>_xlfn.XLOOKUP(E9770,State_Code_Name!$C$2:$C$52,State_Code_Name!$B$2:$B$52)</f>
        <v>New York</v>
      </c>
      <c r="G9770" t="s">
        <v>19</v>
      </c>
      <c r="H9770" s="15">
        <v>42284</v>
      </c>
      <c r="I9770" s="15">
        <v>42284</v>
      </c>
      <c r="J9770" t="s">
        <v>14</v>
      </c>
      <c r="K9770" t="s">
        <v>15</v>
      </c>
      <c r="L9770">
        <f>Table1[[#This Row],[Date resolved]]-Table1[[#This Row],[Date received]]</f>
        <v>0</v>
      </c>
      <c r="M9770">
        <f>YEAR(Table1[[#This Row],[Date received]])</f>
        <v>2015</v>
      </c>
      <c r="N9770" t="str">
        <f>_xlfn.CONCAT("Q",_xlfn.CEILING.MATH(MONTH(Table1[[#This Row],[Date received]])/3))</f>
        <v>Q4</v>
      </c>
    </row>
    <row r="9771" spans="1:14" x14ac:dyDescent="0.3">
      <c r="A9771">
        <v>2065207</v>
      </c>
      <c r="B9771" t="s">
        <v>30</v>
      </c>
      <c r="C9771" t="s">
        <v>16</v>
      </c>
      <c r="D9771" t="s">
        <v>24</v>
      </c>
      <c r="E9771" t="s">
        <v>18</v>
      </c>
      <c r="F9771" t="str">
        <f>_xlfn.XLOOKUP(E9771,State_Code_Name!$C$2:$C$52,State_Code_Name!$B$2:$B$52)</f>
        <v>California</v>
      </c>
      <c r="G9771" t="s">
        <v>305</v>
      </c>
      <c r="H9771" s="15">
        <v>42598</v>
      </c>
      <c r="I9771" s="15">
        <v>42600</v>
      </c>
      <c r="J9771" t="s">
        <v>14</v>
      </c>
      <c r="K9771" t="s">
        <v>15</v>
      </c>
      <c r="L9771">
        <f>Table1[[#This Row],[Date resolved]]-Table1[[#This Row],[Date received]]</f>
        <v>2</v>
      </c>
      <c r="M9771">
        <f>YEAR(Table1[[#This Row],[Date received]])</f>
        <v>2016</v>
      </c>
      <c r="N9771" t="str">
        <f>_xlfn.CONCAT("Q",_xlfn.CEILING.MATH(MONTH(Table1[[#This Row],[Date received]])/3))</f>
        <v>Q3</v>
      </c>
    </row>
    <row r="9772" spans="1:14" x14ac:dyDescent="0.3">
      <c r="A9772">
        <v>1903315</v>
      </c>
      <c r="B9772" t="s">
        <v>60</v>
      </c>
      <c r="C9772" t="s">
        <v>52</v>
      </c>
      <c r="D9772" t="s">
        <v>76</v>
      </c>
      <c r="E9772" t="s">
        <v>48</v>
      </c>
      <c r="F9772" t="str">
        <f>_xlfn.XLOOKUP(E9772,State_Code_Name!$C$2:$C$52,State_Code_Name!$B$2:$B$52)</f>
        <v>New Jersey</v>
      </c>
      <c r="G9772" t="s">
        <v>19</v>
      </c>
      <c r="H9772" s="15">
        <v>42490</v>
      </c>
      <c r="I9772" s="15">
        <v>42490</v>
      </c>
      <c r="J9772" t="s">
        <v>14</v>
      </c>
      <c r="K9772" t="s">
        <v>14</v>
      </c>
      <c r="L9772">
        <f>Table1[[#This Row],[Date resolved]]-Table1[[#This Row],[Date received]]</f>
        <v>0</v>
      </c>
      <c r="M9772">
        <f>YEAR(Table1[[#This Row],[Date received]])</f>
        <v>2016</v>
      </c>
      <c r="N9772" t="str">
        <f>_xlfn.CONCAT("Q",_xlfn.CEILING.MATH(MONTH(Table1[[#This Row],[Date received]])/3))</f>
        <v>Q2</v>
      </c>
    </row>
    <row r="9773" spans="1:14" x14ac:dyDescent="0.3">
      <c r="A9773">
        <v>1637293</v>
      </c>
      <c r="B9773" t="s">
        <v>243</v>
      </c>
      <c r="C9773" t="s">
        <v>16</v>
      </c>
      <c r="D9773" t="s">
        <v>20</v>
      </c>
      <c r="E9773" t="s">
        <v>51</v>
      </c>
      <c r="F9773" t="str">
        <f>_xlfn.XLOOKUP(E9773,State_Code_Name!$C$2:$C$52,State_Code_Name!$B$2:$B$52)</f>
        <v>Washington</v>
      </c>
      <c r="G9773" t="s">
        <v>19</v>
      </c>
      <c r="H9773" s="15">
        <v>42311</v>
      </c>
      <c r="I9773" s="15">
        <v>42311</v>
      </c>
      <c r="J9773" t="s">
        <v>14</v>
      </c>
      <c r="K9773" t="s">
        <v>15</v>
      </c>
      <c r="L9773">
        <f>Table1[[#This Row],[Date resolved]]-Table1[[#This Row],[Date received]]</f>
        <v>0</v>
      </c>
      <c r="M9773">
        <f>YEAR(Table1[[#This Row],[Date received]])</f>
        <v>2015</v>
      </c>
      <c r="N9773" t="str">
        <f>_xlfn.CONCAT("Q",_xlfn.CEILING.MATH(MONTH(Table1[[#This Row],[Date received]])/3))</f>
        <v>Q4</v>
      </c>
    </row>
    <row r="9774" spans="1:14" x14ac:dyDescent="0.3">
      <c r="A9774">
        <v>824427</v>
      </c>
      <c r="B9774" t="s">
        <v>60</v>
      </c>
      <c r="C9774" t="s">
        <v>52</v>
      </c>
      <c r="D9774" t="s">
        <v>103</v>
      </c>
      <c r="E9774" t="s">
        <v>31</v>
      </c>
      <c r="F9774" t="str">
        <f>_xlfn.XLOOKUP(E9774,State_Code_Name!$C$2:$C$52,State_Code_Name!$B$2:$B$52)</f>
        <v>Texas</v>
      </c>
      <c r="G9774" t="s">
        <v>19</v>
      </c>
      <c r="H9774" s="15">
        <v>41753</v>
      </c>
      <c r="I9774" s="15">
        <v>41753</v>
      </c>
      <c r="J9774" t="s">
        <v>14</v>
      </c>
      <c r="K9774" t="s">
        <v>15</v>
      </c>
      <c r="L9774">
        <f>Table1[[#This Row],[Date resolved]]-Table1[[#This Row],[Date received]]</f>
        <v>0</v>
      </c>
      <c r="M9774">
        <f>YEAR(Table1[[#This Row],[Date received]])</f>
        <v>2014</v>
      </c>
      <c r="N9774" t="str">
        <f>_xlfn.CONCAT("Q",_xlfn.CEILING.MATH(MONTH(Table1[[#This Row],[Date received]])/3))</f>
        <v>Q2</v>
      </c>
    </row>
    <row r="9775" spans="1:14" x14ac:dyDescent="0.3">
      <c r="A9775">
        <v>1841043</v>
      </c>
      <c r="B9775" t="s">
        <v>38</v>
      </c>
      <c r="C9775" t="s">
        <v>36</v>
      </c>
      <c r="D9775" t="s">
        <v>112</v>
      </c>
      <c r="E9775" t="s">
        <v>22</v>
      </c>
      <c r="F9775" t="str">
        <f>_xlfn.XLOOKUP(E9775,State_Code_Name!$C$2:$C$52,State_Code_Name!$B$2:$B$52)</f>
        <v>New York</v>
      </c>
      <c r="G9775" t="s">
        <v>19</v>
      </c>
      <c r="H9775" s="15">
        <v>42451</v>
      </c>
      <c r="I9775" s="15">
        <v>42452</v>
      </c>
      <c r="J9775" t="s">
        <v>14</v>
      </c>
      <c r="K9775" t="s">
        <v>15</v>
      </c>
      <c r="L9775">
        <f>Table1[[#This Row],[Date resolved]]-Table1[[#This Row],[Date received]]</f>
        <v>1</v>
      </c>
      <c r="M9775">
        <f>YEAR(Table1[[#This Row],[Date received]])</f>
        <v>2016</v>
      </c>
      <c r="N9775" t="str">
        <f>_xlfn.CONCAT("Q",_xlfn.CEILING.MATH(MONTH(Table1[[#This Row],[Date received]])/3))</f>
        <v>Q1</v>
      </c>
    </row>
    <row r="9776" spans="1:14" x14ac:dyDescent="0.3">
      <c r="A9776">
        <v>385727</v>
      </c>
      <c r="B9776" t="s">
        <v>11</v>
      </c>
      <c r="C9776" t="s">
        <v>26</v>
      </c>
      <c r="D9776" t="s">
        <v>27</v>
      </c>
      <c r="E9776" t="s">
        <v>35</v>
      </c>
      <c r="F9776" t="str">
        <f>_xlfn.XLOOKUP(E9776,State_Code_Name!$C$2:$C$52,State_Code_Name!$B$2:$B$52)</f>
        <v>Florida</v>
      </c>
      <c r="G9776" t="s">
        <v>23</v>
      </c>
      <c r="H9776" s="15">
        <v>41382</v>
      </c>
      <c r="I9776" s="15">
        <v>41383</v>
      </c>
      <c r="J9776" t="s">
        <v>14</v>
      </c>
      <c r="K9776" t="s">
        <v>15</v>
      </c>
      <c r="L9776">
        <f>Table1[[#This Row],[Date resolved]]-Table1[[#This Row],[Date received]]</f>
        <v>1</v>
      </c>
      <c r="M9776">
        <f>YEAR(Table1[[#This Row],[Date received]])</f>
        <v>2013</v>
      </c>
      <c r="N9776" t="str">
        <f>_xlfn.CONCAT("Q",_xlfn.CEILING.MATH(MONTH(Table1[[#This Row],[Date received]])/3))</f>
        <v>Q2</v>
      </c>
    </row>
    <row r="9777" spans="1:14" x14ac:dyDescent="0.3">
      <c r="A9777">
        <v>739453</v>
      </c>
      <c r="B9777" t="s">
        <v>30</v>
      </c>
      <c r="C9777" t="s">
        <v>26</v>
      </c>
      <c r="D9777" t="s">
        <v>27</v>
      </c>
      <c r="E9777" t="s">
        <v>70</v>
      </c>
      <c r="F9777" t="str">
        <f>_xlfn.XLOOKUP(E9777,State_Code_Name!$C$2:$C$52,State_Code_Name!$B$2:$B$52)</f>
        <v>Massachusetts</v>
      </c>
      <c r="G9777" t="s">
        <v>13</v>
      </c>
      <c r="H9777" s="15">
        <v>41701</v>
      </c>
      <c r="I9777" s="15">
        <v>41702</v>
      </c>
      <c r="J9777" t="s">
        <v>14</v>
      </c>
      <c r="K9777" t="s">
        <v>15</v>
      </c>
      <c r="L9777">
        <f>Table1[[#This Row],[Date resolved]]-Table1[[#This Row],[Date received]]</f>
        <v>1</v>
      </c>
      <c r="M9777">
        <f>YEAR(Table1[[#This Row],[Date received]])</f>
        <v>2014</v>
      </c>
      <c r="N9777" t="str">
        <f>_xlfn.CONCAT("Q",_xlfn.CEILING.MATH(MONTH(Table1[[#This Row],[Date received]])/3))</f>
        <v>Q1</v>
      </c>
    </row>
    <row r="9778" spans="1:14" x14ac:dyDescent="0.3">
      <c r="A9778">
        <v>1386927</v>
      </c>
      <c r="B9778" t="s">
        <v>47</v>
      </c>
      <c r="C9778" t="s">
        <v>26</v>
      </c>
      <c r="D9778" t="s">
        <v>27</v>
      </c>
      <c r="E9778" t="s">
        <v>46</v>
      </c>
      <c r="F9778" t="str">
        <f>_xlfn.XLOOKUP(E9778,State_Code_Name!$C$2:$C$52,State_Code_Name!$B$2:$B$52)</f>
        <v>Pennsylvania</v>
      </c>
      <c r="G9778" t="s">
        <v>19</v>
      </c>
      <c r="H9778" s="15">
        <v>42145</v>
      </c>
      <c r="I9778" s="15">
        <v>42151</v>
      </c>
      <c r="J9778" t="s">
        <v>14</v>
      </c>
      <c r="K9778" t="s">
        <v>14</v>
      </c>
      <c r="L9778">
        <f>Table1[[#This Row],[Date resolved]]-Table1[[#This Row],[Date received]]</f>
        <v>6</v>
      </c>
      <c r="M9778">
        <f>YEAR(Table1[[#This Row],[Date received]])</f>
        <v>2015</v>
      </c>
      <c r="N9778" t="str">
        <f>_xlfn.CONCAT("Q",_xlfn.CEILING.MATH(MONTH(Table1[[#This Row],[Date received]])/3))</f>
        <v>Q2</v>
      </c>
    </row>
    <row r="9779" spans="1:14" x14ac:dyDescent="0.3">
      <c r="A9779">
        <v>1026254</v>
      </c>
      <c r="B9779" t="s">
        <v>113</v>
      </c>
      <c r="C9779" t="s">
        <v>36</v>
      </c>
      <c r="D9779" t="s">
        <v>94</v>
      </c>
      <c r="E9779" t="s">
        <v>18</v>
      </c>
      <c r="F9779" t="str">
        <f>_xlfn.XLOOKUP(E9779,State_Code_Name!$C$2:$C$52,State_Code_Name!$B$2:$B$52)</f>
        <v>California</v>
      </c>
      <c r="G9779" t="s">
        <v>19</v>
      </c>
      <c r="H9779" s="15">
        <v>41894</v>
      </c>
      <c r="I9779" s="15">
        <v>41894</v>
      </c>
      <c r="J9779" t="s">
        <v>14</v>
      </c>
      <c r="K9779" t="s">
        <v>15</v>
      </c>
      <c r="L9779">
        <f>Table1[[#This Row],[Date resolved]]-Table1[[#This Row],[Date received]]</f>
        <v>0</v>
      </c>
      <c r="M9779">
        <f>YEAR(Table1[[#This Row],[Date received]])</f>
        <v>2014</v>
      </c>
      <c r="N9779" t="str">
        <f>_xlfn.CONCAT("Q",_xlfn.CEILING.MATH(MONTH(Table1[[#This Row],[Date received]])/3))</f>
        <v>Q3</v>
      </c>
    </row>
    <row r="9780" spans="1:14" x14ac:dyDescent="0.3">
      <c r="A9780">
        <v>489312</v>
      </c>
      <c r="B9780" t="s">
        <v>47</v>
      </c>
      <c r="C9780" t="s">
        <v>26</v>
      </c>
      <c r="D9780" t="s">
        <v>27</v>
      </c>
      <c r="E9780" t="s">
        <v>31</v>
      </c>
      <c r="F9780" t="str">
        <f>_xlfn.XLOOKUP(E9780,State_Code_Name!$C$2:$C$52,State_Code_Name!$B$2:$B$52)</f>
        <v>Texas</v>
      </c>
      <c r="G9780" t="s">
        <v>305</v>
      </c>
      <c r="H9780" s="15">
        <v>41499</v>
      </c>
      <c r="I9780" s="15">
        <v>41500</v>
      </c>
      <c r="J9780" t="s">
        <v>14</v>
      </c>
      <c r="K9780" t="s">
        <v>15</v>
      </c>
      <c r="L9780">
        <f>Table1[[#This Row],[Date resolved]]-Table1[[#This Row],[Date received]]</f>
        <v>1</v>
      </c>
      <c r="M9780">
        <f>YEAR(Table1[[#This Row],[Date received]])</f>
        <v>2013</v>
      </c>
      <c r="N9780" t="str">
        <f>_xlfn.CONCAT("Q",_xlfn.CEILING.MATH(MONTH(Table1[[#This Row],[Date received]])/3))</f>
        <v>Q3</v>
      </c>
    </row>
    <row r="9781" spans="1:14" x14ac:dyDescent="0.3">
      <c r="A9781">
        <v>652177</v>
      </c>
      <c r="B9781" t="s">
        <v>43</v>
      </c>
      <c r="C9781" t="s">
        <v>26</v>
      </c>
      <c r="D9781" t="s">
        <v>159</v>
      </c>
      <c r="E9781" t="s">
        <v>18</v>
      </c>
      <c r="F9781" t="str">
        <f>_xlfn.XLOOKUP(E9781,State_Code_Name!$C$2:$C$52,State_Code_Name!$B$2:$B$52)</f>
        <v>California</v>
      </c>
      <c r="G9781" t="s">
        <v>19</v>
      </c>
      <c r="H9781" s="15">
        <v>41641</v>
      </c>
      <c r="I9781" s="15">
        <v>41641</v>
      </c>
      <c r="J9781" t="s">
        <v>14</v>
      </c>
      <c r="K9781" t="s">
        <v>15</v>
      </c>
      <c r="L9781">
        <f>Table1[[#This Row],[Date resolved]]-Table1[[#This Row],[Date received]]</f>
        <v>0</v>
      </c>
      <c r="M9781">
        <f>YEAR(Table1[[#This Row],[Date received]])</f>
        <v>2014</v>
      </c>
      <c r="N9781" t="str">
        <f>_xlfn.CONCAT("Q",_xlfn.CEILING.MATH(MONTH(Table1[[#This Row],[Date received]])/3))</f>
        <v>Q1</v>
      </c>
    </row>
    <row r="9782" spans="1:14" x14ac:dyDescent="0.3">
      <c r="A9782">
        <v>744735</v>
      </c>
      <c r="B9782" t="s">
        <v>38</v>
      </c>
      <c r="C9782" t="s">
        <v>16</v>
      </c>
      <c r="D9782" t="s">
        <v>20</v>
      </c>
      <c r="E9782" t="s">
        <v>48</v>
      </c>
      <c r="F9782" t="str">
        <f>_xlfn.XLOOKUP(E9782,State_Code_Name!$C$2:$C$52,State_Code_Name!$B$2:$B$52)</f>
        <v>New Jersey</v>
      </c>
      <c r="G9782" t="s">
        <v>305</v>
      </c>
      <c r="H9782" s="15">
        <v>41703</v>
      </c>
      <c r="I9782" s="15">
        <v>41705</v>
      </c>
      <c r="J9782" t="s">
        <v>14</v>
      </c>
      <c r="K9782" t="s">
        <v>15</v>
      </c>
      <c r="L9782">
        <f>Table1[[#This Row],[Date resolved]]-Table1[[#This Row],[Date received]]</f>
        <v>2</v>
      </c>
      <c r="M9782">
        <f>YEAR(Table1[[#This Row],[Date received]])</f>
        <v>2014</v>
      </c>
      <c r="N9782" t="str">
        <f>_xlfn.CONCAT("Q",_xlfn.CEILING.MATH(MONTH(Table1[[#This Row],[Date received]])/3))</f>
        <v>Q1</v>
      </c>
    </row>
    <row r="9783" spans="1:14" x14ac:dyDescent="0.3">
      <c r="A9783">
        <v>1650486</v>
      </c>
      <c r="B9783" t="s">
        <v>182</v>
      </c>
      <c r="C9783" t="s">
        <v>26</v>
      </c>
      <c r="D9783" t="s">
        <v>56</v>
      </c>
      <c r="E9783" t="s">
        <v>59</v>
      </c>
      <c r="F9783" t="str">
        <f>_xlfn.XLOOKUP(E9783,State_Code_Name!$C$2:$C$52,State_Code_Name!$B$2:$B$52)</f>
        <v>Illinois</v>
      </c>
      <c r="G9783" t="s">
        <v>19</v>
      </c>
      <c r="H9783" s="15">
        <v>42319</v>
      </c>
      <c r="I9783" s="15">
        <v>42321</v>
      </c>
      <c r="J9783" t="s">
        <v>14</v>
      </c>
      <c r="K9783" t="s">
        <v>15</v>
      </c>
      <c r="L9783">
        <f>Table1[[#This Row],[Date resolved]]-Table1[[#This Row],[Date received]]</f>
        <v>2</v>
      </c>
      <c r="M9783">
        <f>YEAR(Table1[[#This Row],[Date received]])</f>
        <v>2015</v>
      </c>
      <c r="N9783" t="str">
        <f>_xlfn.CONCAT("Q",_xlfn.CEILING.MATH(MONTH(Table1[[#This Row],[Date received]])/3))</f>
        <v>Q4</v>
      </c>
    </row>
    <row r="9784" spans="1:14" x14ac:dyDescent="0.3">
      <c r="A9784">
        <v>1373028</v>
      </c>
      <c r="B9784" t="s">
        <v>11</v>
      </c>
      <c r="C9784" t="s">
        <v>36</v>
      </c>
      <c r="D9784" t="s">
        <v>49</v>
      </c>
      <c r="E9784" t="s">
        <v>31</v>
      </c>
      <c r="F9784" t="str">
        <f>_xlfn.XLOOKUP(E9784,State_Code_Name!$C$2:$C$52,State_Code_Name!$B$2:$B$52)</f>
        <v>Texas</v>
      </c>
      <c r="G9784" t="s">
        <v>305</v>
      </c>
      <c r="H9784" s="15">
        <v>42137</v>
      </c>
      <c r="I9784" s="15">
        <v>42138</v>
      </c>
      <c r="J9784" t="s">
        <v>14</v>
      </c>
      <c r="K9784" t="s">
        <v>15</v>
      </c>
      <c r="L9784">
        <f>Table1[[#This Row],[Date resolved]]-Table1[[#This Row],[Date received]]</f>
        <v>1</v>
      </c>
      <c r="M9784">
        <f>YEAR(Table1[[#This Row],[Date received]])</f>
        <v>2015</v>
      </c>
      <c r="N9784" t="str">
        <f>_xlfn.CONCAT("Q",_xlfn.CEILING.MATH(MONTH(Table1[[#This Row],[Date received]])/3))</f>
        <v>Q2</v>
      </c>
    </row>
    <row r="9785" spans="1:14" x14ac:dyDescent="0.3">
      <c r="A9785">
        <v>881904</v>
      </c>
      <c r="B9785" t="s">
        <v>54</v>
      </c>
      <c r="C9785" t="s">
        <v>52</v>
      </c>
      <c r="D9785" t="s">
        <v>76</v>
      </c>
      <c r="E9785" t="s">
        <v>42</v>
      </c>
      <c r="F9785" t="str">
        <f>_xlfn.XLOOKUP(E9785,State_Code_Name!$C$2:$C$52,State_Code_Name!$B$2:$B$52)</f>
        <v>North Carolina</v>
      </c>
      <c r="G9785" t="s">
        <v>305</v>
      </c>
      <c r="H9785" s="15">
        <v>41795</v>
      </c>
      <c r="I9785" s="15">
        <v>41815</v>
      </c>
      <c r="J9785" t="s">
        <v>14</v>
      </c>
      <c r="K9785" t="s">
        <v>15</v>
      </c>
      <c r="L9785">
        <f>Table1[[#This Row],[Date resolved]]-Table1[[#This Row],[Date received]]</f>
        <v>20</v>
      </c>
      <c r="M9785">
        <f>YEAR(Table1[[#This Row],[Date received]])</f>
        <v>2014</v>
      </c>
      <c r="N9785" t="str">
        <f>_xlfn.CONCAT("Q",_xlfn.CEILING.MATH(MONTH(Table1[[#This Row],[Date received]])/3))</f>
        <v>Q2</v>
      </c>
    </row>
    <row r="9786" spans="1:14" x14ac:dyDescent="0.3">
      <c r="A9786">
        <v>1949688</v>
      </c>
      <c r="B9786" t="s">
        <v>113</v>
      </c>
      <c r="C9786" t="s">
        <v>36</v>
      </c>
      <c r="D9786" t="s">
        <v>281</v>
      </c>
      <c r="E9786" t="s">
        <v>12</v>
      </c>
      <c r="F9786" t="str">
        <f>_xlfn.XLOOKUP(E9786,State_Code_Name!$C$2:$C$52,State_Code_Name!$B$2:$B$52)</f>
        <v>Virginia</v>
      </c>
      <c r="G9786" t="s">
        <v>19</v>
      </c>
      <c r="H9786" s="15">
        <v>42523</v>
      </c>
      <c r="I9786" s="15">
        <v>42523</v>
      </c>
      <c r="J9786" t="s">
        <v>14</v>
      </c>
      <c r="K9786" t="s">
        <v>15</v>
      </c>
      <c r="L9786">
        <f>Table1[[#This Row],[Date resolved]]-Table1[[#This Row],[Date received]]</f>
        <v>0</v>
      </c>
      <c r="M9786">
        <f>YEAR(Table1[[#This Row],[Date received]])</f>
        <v>2016</v>
      </c>
      <c r="N9786" t="str">
        <f>_xlfn.CONCAT("Q",_xlfn.CEILING.MATH(MONTH(Table1[[#This Row],[Date received]])/3))</f>
        <v>Q2</v>
      </c>
    </row>
    <row r="9787" spans="1:14" x14ac:dyDescent="0.3">
      <c r="A9787">
        <v>1379811</v>
      </c>
      <c r="B9787" t="s">
        <v>69</v>
      </c>
      <c r="C9787" t="s">
        <v>26</v>
      </c>
      <c r="D9787" t="s">
        <v>27</v>
      </c>
      <c r="E9787" t="s">
        <v>85</v>
      </c>
      <c r="F9787" t="str">
        <f>_xlfn.XLOOKUP(E9787,State_Code_Name!$C$2:$C$52,State_Code_Name!$B$2:$B$52)</f>
        <v>Wisconsin</v>
      </c>
      <c r="G9787" t="s">
        <v>19</v>
      </c>
      <c r="H9787" s="15">
        <v>42142</v>
      </c>
      <c r="I9787" s="15">
        <v>42142</v>
      </c>
      <c r="J9787" t="s">
        <v>14</v>
      </c>
      <c r="K9787" t="s">
        <v>15</v>
      </c>
      <c r="L9787">
        <f>Table1[[#This Row],[Date resolved]]-Table1[[#This Row],[Date received]]</f>
        <v>0</v>
      </c>
      <c r="M9787">
        <f>YEAR(Table1[[#This Row],[Date received]])</f>
        <v>2015</v>
      </c>
      <c r="N9787" t="str">
        <f>_xlfn.CONCAT("Q",_xlfn.CEILING.MATH(MONTH(Table1[[#This Row],[Date received]])/3))</f>
        <v>Q2</v>
      </c>
    </row>
    <row r="9788" spans="1:14" x14ac:dyDescent="0.3">
      <c r="A9788">
        <v>1220629</v>
      </c>
      <c r="B9788" t="s">
        <v>102</v>
      </c>
      <c r="C9788" t="s">
        <v>32</v>
      </c>
      <c r="D9788" t="s">
        <v>161</v>
      </c>
      <c r="E9788" t="s">
        <v>59</v>
      </c>
      <c r="F9788" t="str">
        <f>_xlfn.XLOOKUP(E9788,State_Code_Name!$C$2:$C$52,State_Code_Name!$B$2:$B$52)</f>
        <v>Illinois</v>
      </c>
      <c r="G9788" t="s">
        <v>19</v>
      </c>
      <c r="H9788" s="15">
        <v>42037</v>
      </c>
      <c r="I9788" s="15">
        <v>42040</v>
      </c>
      <c r="J9788" t="s">
        <v>14</v>
      </c>
      <c r="K9788" t="s">
        <v>15</v>
      </c>
      <c r="L9788">
        <f>Table1[[#This Row],[Date resolved]]-Table1[[#This Row],[Date received]]</f>
        <v>3</v>
      </c>
      <c r="M9788">
        <f>YEAR(Table1[[#This Row],[Date received]])</f>
        <v>2015</v>
      </c>
      <c r="N9788" t="str">
        <f>_xlfn.CONCAT("Q",_xlfn.CEILING.MATH(MONTH(Table1[[#This Row],[Date received]])/3))</f>
        <v>Q1</v>
      </c>
    </row>
    <row r="9789" spans="1:14" x14ac:dyDescent="0.3">
      <c r="A9789">
        <v>1142102</v>
      </c>
      <c r="B9789" t="s">
        <v>47</v>
      </c>
      <c r="C9789" t="s">
        <v>26</v>
      </c>
      <c r="D9789" t="s">
        <v>27</v>
      </c>
      <c r="E9789" t="s">
        <v>22</v>
      </c>
      <c r="F9789" t="str">
        <f>_xlfn.XLOOKUP(E9789,State_Code_Name!$C$2:$C$52,State_Code_Name!$B$2:$B$52)</f>
        <v>New York</v>
      </c>
      <c r="G9789" t="s">
        <v>13</v>
      </c>
      <c r="H9789" s="15">
        <v>41977</v>
      </c>
      <c r="I9789" s="15">
        <v>41977</v>
      </c>
      <c r="J9789" t="s">
        <v>14</v>
      </c>
      <c r="K9789" t="s">
        <v>15</v>
      </c>
      <c r="L9789">
        <f>Table1[[#This Row],[Date resolved]]-Table1[[#This Row],[Date received]]</f>
        <v>0</v>
      </c>
      <c r="M9789">
        <f>YEAR(Table1[[#This Row],[Date received]])</f>
        <v>2014</v>
      </c>
      <c r="N9789" t="str">
        <f>_xlfn.CONCAT("Q",_xlfn.CEILING.MATH(MONTH(Table1[[#This Row],[Date received]])/3))</f>
        <v>Q4</v>
      </c>
    </row>
    <row r="9790" spans="1:14" x14ac:dyDescent="0.3">
      <c r="A9790">
        <v>494451</v>
      </c>
      <c r="B9790" t="s">
        <v>147</v>
      </c>
      <c r="C9790" t="s">
        <v>172</v>
      </c>
      <c r="D9790" t="s">
        <v>190</v>
      </c>
      <c r="E9790" t="s">
        <v>12</v>
      </c>
      <c r="F9790" t="str">
        <f>_xlfn.XLOOKUP(E9790,State_Code_Name!$C$2:$C$52,State_Code_Name!$B$2:$B$52)</f>
        <v>Virginia</v>
      </c>
      <c r="G9790" t="s">
        <v>19</v>
      </c>
      <c r="H9790" s="15">
        <v>41503</v>
      </c>
      <c r="I9790" s="15">
        <v>41503</v>
      </c>
      <c r="J9790" t="s">
        <v>14</v>
      </c>
      <c r="K9790" t="s">
        <v>15</v>
      </c>
      <c r="L9790">
        <f>Table1[[#This Row],[Date resolved]]-Table1[[#This Row],[Date received]]</f>
        <v>0</v>
      </c>
      <c r="M9790">
        <f>YEAR(Table1[[#This Row],[Date received]])</f>
        <v>2013</v>
      </c>
      <c r="N9790" t="str">
        <f>_xlfn.CONCAT("Q",_xlfn.CEILING.MATH(MONTH(Table1[[#This Row],[Date received]])/3))</f>
        <v>Q3</v>
      </c>
    </row>
    <row r="9791" spans="1:14" x14ac:dyDescent="0.3">
      <c r="A9791">
        <v>1522993</v>
      </c>
      <c r="B9791" t="s">
        <v>180</v>
      </c>
      <c r="C9791" t="s">
        <v>172</v>
      </c>
      <c r="D9791" t="s">
        <v>173</v>
      </c>
      <c r="E9791" t="s">
        <v>18</v>
      </c>
      <c r="F9791" t="str">
        <f>_xlfn.XLOOKUP(E9791,State_Code_Name!$C$2:$C$52,State_Code_Name!$B$2:$B$52)</f>
        <v>California</v>
      </c>
      <c r="G9791" t="s">
        <v>19</v>
      </c>
      <c r="H9791" s="15">
        <v>42233</v>
      </c>
      <c r="I9791" s="15">
        <v>42233</v>
      </c>
      <c r="J9791" t="s">
        <v>14</v>
      </c>
      <c r="K9791" t="s">
        <v>14</v>
      </c>
      <c r="L9791">
        <f>Table1[[#This Row],[Date resolved]]-Table1[[#This Row],[Date received]]</f>
        <v>0</v>
      </c>
      <c r="M9791">
        <f>YEAR(Table1[[#This Row],[Date received]])</f>
        <v>2015</v>
      </c>
      <c r="N9791" t="str">
        <f>_xlfn.CONCAT("Q",_xlfn.CEILING.MATH(MONTH(Table1[[#This Row],[Date received]])/3))</f>
        <v>Q3</v>
      </c>
    </row>
    <row r="9792" spans="1:14" x14ac:dyDescent="0.3">
      <c r="A9792">
        <v>969515</v>
      </c>
      <c r="B9792" t="s">
        <v>69</v>
      </c>
      <c r="C9792" t="s">
        <v>26</v>
      </c>
      <c r="D9792" t="s">
        <v>27</v>
      </c>
      <c r="E9792" t="s">
        <v>42</v>
      </c>
      <c r="F9792" t="str">
        <f>_xlfn.XLOOKUP(E9792,State_Code_Name!$C$2:$C$52,State_Code_Name!$B$2:$B$52)</f>
        <v>North Carolina</v>
      </c>
      <c r="G9792" t="s">
        <v>13</v>
      </c>
      <c r="H9792" s="15">
        <v>41856</v>
      </c>
      <c r="I9792" s="15">
        <v>41858</v>
      </c>
      <c r="J9792" t="s">
        <v>14</v>
      </c>
      <c r="K9792" t="s">
        <v>14</v>
      </c>
      <c r="L9792">
        <f>Table1[[#This Row],[Date resolved]]-Table1[[#This Row],[Date received]]</f>
        <v>2</v>
      </c>
      <c r="M9792">
        <f>YEAR(Table1[[#This Row],[Date received]])</f>
        <v>2014</v>
      </c>
      <c r="N9792" t="str">
        <f>_xlfn.CONCAT("Q",_xlfn.CEILING.MATH(MONTH(Table1[[#This Row],[Date received]])/3))</f>
        <v>Q3</v>
      </c>
    </row>
    <row r="9793" spans="1:14" x14ac:dyDescent="0.3">
      <c r="A9793">
        <v>1919859</v>
      </c>
      <c r="B9793" t="s">
        <v>63</v>
      </c>
      <c r="C9793" t="s">
        <v>61</v>
      </c>
      <c r="D9793" t="s">
        <v>282</v>
      </c>
      <c r="E9793" t="s">
        <v>100</v>
      </c>
      <c r="F9793" t="str">
        <f>_xlfn.XLOOKUP(E9793,State_Code_Name!$C$2:$C$52,State_Code_Name!$B$2:$B$52)</f>
        <v>Arizona</v>
      </c>
      <c r="G9793" t="s">
        <v>19</v>
      </c>
      <c r="H9793" s="15">
        <v>42501</v>
      </c>
      <c r="I9793" s="15">
        <v>42501</v>
      </c>
      <c r="J9793" t="s">
        <v>14</v>
      </c>
      <c r="K9793" t="s">
        <v>15</v>
      </c>
      <c r="L9793">
        <f>Table1[[#This Row],[Date resolved]]-Table1[[#This Row],[Date received]]</f>
        <v>0</v>
      </c>
      <c r="M9793">
        <f>YEAR(Table1[[#This Row],[Date received]])</f>
        <v>2016</v>
      </c>
      <c r="N9793" t="str">
        <f>_xlfn.CONCAT("Q",_xlfn.CEILING.MATH(MONTH(Table1[[#This Row],[Date received]])/3))</f>
        <v>Q2</v>
      </c>
    </row>
    <row r="9794" spans="1:14" x14ac:dyDescent="0.3">
      <c r="A9794">
        <v>1820225</v>
      </c>
      <c r="B9794" t="s">
        <v>599</v>
      </c>
      <c r="C9794" t="s">
        <v>9</v>
      </c>
      <c r="D9794" t="s">
        <v>10</v>
      </c>
      <c r="E9794" t="s">
        <v>35</v>
      </c>
      <c r="F9794" t="str">
        <f>_xlfn.XLOOKUP(E9794,State_Code_Name!$C$2:$C$52,State_Code_Name!$B$2:$B$52)</f>
        <v>Florida</v>
      </c>
      <c r="G9794" t="s">
        <v>13</v>
      </c>
      <c r="H9794" s="15">
        <v>42436</v>
      </c>
      <c r="I9794" s="15">
        <v>42438</v>
      </c>
      <c r="J9794" t="s">
        <v>14</v>
      </c>
      <c r="K9794" t="s">
        <v>15</v>
      </c>
      <c r="L9794">
        <f>Table1[[#This Row],[Date resolved]]-Table1[[#This Row],[Date received]]</f>
        <v>2</v>
      </c>
      <c r="M9794">
        <f>YEAR(Table1[[#This Row],[Date received]])</f>
        <v>2016</v>
      </c>
      <c r="N9794" t="str">
        <f>_xlfn.CONCAT("Q",_xlfn.CEILING.MATH(MONTH(Table1[[#This Row],[Date received]])/3))</f>
        <v>Q1</v>
      </c>
    </row>
    <row r="9795" spans="1:14" x14ac:dyDescent="0.3">
      <c r="A9795">
        <v>1931057</v>
      </c>
      <c r="B9795" t="s">
        <v>146</v>
      </c>
      <c r="C9795" t="s">
        <v>26</v>
      </c>
      <c r="D9795" t="s">
        <v>56</v>
      </c>
      <c r="E9795" t="s">
        <v>48</v>
      </c>
      <c r="F9795" t="str">
        <f>_xlfn.XLOOKUP(E9795,State_Code_Name!$C$2:$C$52,State_Code_Name!$B$2:$B$52)</f>
        <v>New Jersey</v>
      </c>
      <c r="G9795" t="s">
        <v>19</v>
      </c>
      <c r="H9795" s="15">
        <v>42508</v>
      </c>
      <c r="I9795" s="15">
        <v>42508</v>
      </c>
      <c r="J9795" t="s">
        <v>14</v>
      </c>
      <c r="K9795" t="s">
        <v>15</v>
      </c>
      <c r="L9795">
        <f>Table1[[#This Row],[Date resolved]]-Table1[[#This Row],[Date received]]</f>
        <v>0</v>
      </c>
      <c r="M9795">
        <f>YEAR(Table1[[#This Row],[Date received]])</f>
        <v>2016</v>
      </c>
      <c r="N9795" t="str">
        <f>_xlfn.CONCAT("Q",_xlfn.CEILING.MATH(MONTH(Table1[[#This Row],[Date received]])/3))</f>
        <v>Q2</v>
      </c>
    </row>
    <row r="9796" spans="1:14" x14ac:dyDescent="0.3">
      <c r="A9796">
        <v>558940</v>
      </c>
      <c r="B9796" t="s">
        <v>92</v>
      </c>
      <c r="C9796" t="s">
        <v>16</v>
      </c>
      <c r="D9796" t="s">
        <v>20</v>
      </c>
      <c r="E9796" t="s">
        <v>18</v>
      </c>
      <c r="F9796" t="str">
        <f>_xlfn.XLOOKUP(E9796,State_Code_Name!$C$2:$C$52,State_Code_Name!$B$2:$B$52)</f>
        <v>California</v>
      </c>
      <c r="G9796" t="s">
        <v>19</v>
      </c>
      <c r="H9796" s="15">
        <v>41562</v>
      </c>
      <c r="I9796" s="15">
        <v>41563</v>
      </c>
      <c r="J9796" t="s">
        <v>14</v>
      </c>
      <c r="K9796" t="s">
        <v>15</v>
      </c>
      <c r="L9796">
        <f>Table1[[#This Row],[Date resolved]]-Table1[[#This Row],[Date received]]</f>
        <v>1</v>
      </c>
      <c r="M9796">
        <f>YEAR(Table1[[#This Row],[Date received]])</f>
        <v>2013</v>
      </c>
      <c r="N9796" t="str">
        <f>_xlfn.CONCAT("Q",_xlfn.CEILING.MATH(MONTH(Table1[[#This Row],[Date received]])/3))</f>
        <v>Q4</v>
      </c>
    </row>
    <row r="9797" spans="1:14" x14ac:dyDescent="0.3">
      <c r="A9797">
        <v>529174</v>
      </c>
      <c r="B9797" t="s">
        <v>34</v>
      </c>
      <c r="C9797" t="s">
        <v>16</v>
      </c>
      <c r="D9797" t="s">
        <v>24</v>
      </c>
      <c r="E9797" t="s">
        <v>74</v>
      </c>
      <c r="F9797" t="str">
        <f>_xlfn.XLOOKUP(E9797,State_Code_Name!$C$2:$C$52,State_Code_Name!$B$2:$B$52)</f>
        <v>Tennessee</v>
      </c>
      <c r="G9797" t="s">
        <v>305</v>
      </c>
      <c r="H9797" s="15">
        <v>41533</v>
      </c>
      <c r="I9797" s="15">
        <v>41534</v>
      </c>
      <c r="J9797" t="s">
        <v>14</v>
      </c>
      <c r="K9797" t="s">
        <v>15</v>
      </c>
      <c r="L9797">
        <f>Table1[[#This Row],[Date resolved]]-Table1[[#This Row],[Date received]]</f>
        <v>1</v>
      </c>
      <c r="M9797">
        <f>YEAR(Table1[[#This Row],[Date received]])</f>
        <v>2013</v>
      </c>
      <c r="N9797" t="str">
        <f>_xlfn.CONCAT("Q",_xlfn.CEILING.MATH(MONTH(Table1[[#This Row],[Date received]])/3))</f>
        <v>Q3</v>
      </c>
    </row>
    <row r="9798" spans="1:14" x14ac:dyDescent="0.3">
      <c r="A9798">
        <v>1386533</v>
      </c>
      <c r="B9798" t="s">
        <v>54</v>
      </c>
      <c r="C9798" t="s">
        <v>52</v>
      </c>
      <c r="D9798" t="s">
        <v>96</v>
      </c>
      <c r="E9798" t="s">
        <v>18</v>
      </c>
      <c r="F9798" t="str">
        <f>_xlfn.XLOOKUP(E9798,State_Code_Name!$C$2:$C$52,State_Code_Name!$B$2:$B$52)</f>
        <v>California</v>
      </c>
      <c r="G9798" t="s">
        <v>19</v>
      </c>
      <c r="H9798" s="15">
        <v>42145</v>
      </c>
      <c r="I9798" s="15">
        <v>42145</v>
      </c>
      <c r="J9798" t="s">
        <v>14</v>
      </c>
      <c r="K9798" t="s">
        <v>15</v>
      </c>
      <c r="L9798">
        <f>Table1[[#This Row],[Date resolved]]-Table1[[#This Row],[Date received]]</f>
        <v>0</v>
      </c>
      <c r="M9798">
        <f>YEAR(Table1[[#This Row],[Date received]])</f>
        <v>2015</v>
      </c>
      <c r="N9798" t="str">
        <f>_xlfn.CONCAT("Q",_xlfn.CEILING.MATH(MONTH(Table1[[#This Row],[Date received]])/3))</f>
        <v>Q2</v>
      </c>
    </row>
    <row r="9799" spans="1:14" x14ac:dyDescent="0.3">
      <c r="A9799">
        <v>1551417</v>
      </c>
      <c r="B9799" t="s">
        <v>30</v>
      </c>
      <c r="C9799" t="s">
        <v>16</v>
      </c>
      <c r="D9799" t="s">
        <v>17</v>
      </c>
      <c r="E9799" t="s">
        <v>22</v>
      </c>
      <c r="F9799" t="str">
        <f>_xlfn.XLOOKUP(E9799,State_Code_Name!$C$2:$C$52,State_Code_Name!$B$2:$B$52)</f>
        <v>New York</v>
      </c>
      <c r="G9799" t="s">
        <v>19</v>
      </c>
      <c r="H9799" s="15">
        <v>42250</v>
      </c>
      <c r="I9799" s="15">
        <v>42250</v>
      </c>
      <c r="J9799" t="s">
        <v>14</v>
      </c>
      <c r="K9799" t="s">
        <v>15</v>
      </c>
      <c r="L9799">
        <f>Table1[[#This Row],[Date resolved]]-Table1[[#This Row],[Date received]]</f>
        <v>0</v>
      </c>
      <c r="M9799">
        <f>YEAR(Table1[[#This Row],[Date received]])</f>
        <v>2015</v>
      </c>
      <c r="N9799" t="str">
        <f>_xlfn.CONCAT("Q",_xlfn.CEILING.MATH(MONTH(Table1[[#This Row],[Date received]])/3))</f>
        <v>Q3</v>
      </c>
    </row>
    <row r="9800" spans="1:14" x14ac:dyDescent="0.3">
      <c r="A9800">
        <v>541608</v>
      </c>
      <c r="B9800" t="s">
        <v>69</v>
      </c>
      <c r="C9800" t="s">
        <v>26</v>
      </c>
      <c r="D9800" t="s">
        <v>27</v>
      </c>
      <c r="E9800" t="s">
        <v>42</v>
      </c>
      <c r="F9800" t="str">
        <f>_xlfn.XLOOKUP(E9800,State_Code_Name!$C$2:$C$52,State_Code_Name!$B$2:$B$52)</f>
        <v>North Carolina</v>
      </c>
      <c r="G9800" t="s">
        <v>19</v>
      </c>
      <c r="H9800" s="15">
        <v>41542</v>
      </c>
      <c r="I9800" s="15">
        <v>41542</v>
      </c>
      <c r="J9800" t="s">
        <v>14</v>
      </c>
      <c r="K9800" t="s">
        <v>15</v>
      </c>
      <c r="L9800">
        <f>Table1[[#This Row],[Date resolved]]-Table1[[#This Row],[Date received]]</f>
        <v>0</v>
      </c>
      <c r="M9800">
        <f>YEAR(Table1[[#This Row],[Date received]])</f>
        <v>2013</v>
      </c>
      <c r="N9800" t="str">
        <f>_xlfn.CONCAT("Q",_xlfn.CEILING.MATH(MONTH(Table1[[#This Row],[Date received]])/3))</f>
        <v>Q3</v>
      </c>
    </row>
    <row r="9801" spans="1:14" x14ac:dyDescent="0.3">
      <c r="A9801">
        <v>1776801</v>
      </c>
      <c r="B9801" t="s">
        <v>11</v>
      </c>
      <c r="C9801" t="s">
        <v>36</v>
      </c>
      <c r="D9801" t="s">
        <v>99</v>
      </c>
      <c r="E9801" t="s">
        <v>114</v>
      </c>
      <c r="F9801" t="str">
        <f>_xlfn.XLOOKUP(E9801,State_Code_Name!$C$2:$C$52,State_Code_Name!$B$2:$B$52)</f>
        <v>South Carolina</v>
      </c>
      <c r="G9801" t="s">
        <v>19</v>
      </c>
      <c r="H9801" s="15">
        <v>42408</v>
      </c>
      <c r="I9801" s="15">
        <v>42408</v>
      </c>
      <c r="J9801" t="s">
        <v>14</v>
      </c>
      <c r="K9801" t="s">
        <v>15</v>
      </c>
      <c r="L9801">
        <f>Table1[[#This Row],[Date resolved]]-Table1[[#This Row],[Date received]]</f>
        <v>0</v>
      </c>
      <c r="M9801">
        <f>YEAR(Table1[[#This Row],[Date received]])</f>
        <v>2016</v>
      </c>
      <c r="N9801" t="str">
        <f>_xlfn.CONCAT("Q",_xlfn.CEILING.MATH(MONTH(Table1[[#This Row],[Date received]])/3))</f>
        <v>Q1</v>
      </c>
    </row>
    <row r="9802" spans="1:14" x14ac:dyDescent="0.3">
      <c r="A9802">
        <v>868104</v>
      </c>
      <c r="B9802" t="s">
        <v>43</v>
      </c>
      <c r="C9802" t="s">
        <v>32</v>
      </c>
      <c r="D9802" t="s">
        <v>41</v>
      </c>
      <c r="E9802" t="s">
        <v>106</v>
      </c>
      <c r="F9802" t="str">
        <f>_xlfn.XLOOKUP(E9802,State_Code_Name!$C$2:$C$52,State_Code_Name!$B$2:$B$52)</f>
        <v>Indiana</v>
      </c>
      <c r="G9802" t="s">
        <v>19</v>
      </c>
      <c r="H9802" s="15">
        <v>41786</v>
      </c>
      <c r="I9802" s="15">
        <v>41788</v>
      </c>
      <c r="J9802" t="s">
        <v>14</v>
      </c>
      <c r="K9802" t="s">
        <v>14</v>
      </c>
      <c r="L9802">
        <f>Table1[[#This Row],[Date resolved]]-Table1[[#This Row],[Date received]]</f>
        <v>2</v>
      </c>
      <c r="M9802">
        <f>YEAR(Table1[[#This Row],[Date received]])</f>
        <v>2014</v>
      </c>
      <c r="N9802" t="str">
        <f>_xlfn.CONCAT("Q",_xlfn.CEILING.MATH(MONTH(Table1[[#This Row],[Date received]])/3))</f>
        <v>Q2</v>
      </c>
    </row>
    <row r="9803" spans="1:14" x14ac:dyDescent="0.3">
      <c r="A9803">
        <v>1914850</v>
      </c>
      <c r="B9803" t="s">
        <v>481</v>
      </c>
      <c r="C9803" t="s">
        <v>9</v>
      </c>
      <c r="D9803" t="s">
        <v>132</v>
      </c>
      <c r="E9803" t="s">
        <v>12</v>
      </c>
      <c r="F9803" t="str">
        <f>_xlfn.XLOOKUP(E9803,State_Code_Name!$C$2:$C$52,State_Code_Name!$B$2:$B$52)</f>
        <v>Virginia</v>
      </c>
      <c r="G9803" t="s">
        <v>19</v>
      </c>
      <c r="H9803" s="15">
        <v>42498</v>
      </c>
      <c r="I9803" s="15">
        <v>42501</v>
      </c>
      <c r="J9803" t="s">
        <v>14</v>
      </c>
      <c r="K9803" t="s">
        <v>15</v>
      </c>
      <c r="L9803">
        <f>Table1[[#This Row],[Date resolved]]-Table1[[#This Row],[Date received]]</f>
        <v>3</v>
      </c>
      <c r="M9803">
        <f>YEAR(Table1[[#This Row],[Date received]])</f>
        <v>2016</v>
      </c>
      <c r="N9803" t="str">
        <f>_xlfn.CONCAT("Q",_xlfn.CEILING.MATH(MONTH(Table1[[#This Row],[Date received]])/3))</f>
        <v>Q2</v>
      </c>
    </row>
    <row r="9804" spans="1:14" x14ac:dyDescent="0.3">
      <c r="A9804">
        <v>600544</v>
      </c>
      <c r="B9804" t="s">
        <v>141</v>
      </c>
      <c r="C9804" t="s">
        <v>26</v>
      </c>
      <c r="D9804" t="s">
        <v>27</v>
      </c>
      <c r="E9804" t="s">
        <v>40</v>
      </c>
      <c r="F9804" t="str">
        <f>_xlfn.XLOOKUP(E9804,State_Code_Name!$C$2:$C$52,State_Code_Name!$B$2:$B$52)</f>
        <v>Nevada</v>
      </c>
      <c r="G9804" t="s">
        <v>19</v>
      </c>
      <c r="H9804" s="15">
        <v>41593</v>
      </c>
      <c r="I9804" s="15">
        <v>41604</v>
      </c>
      <c r="J9804" t="s">
        <v>14</v>
      </c>
      <c r="K9804" t="s">
        <v>15</v>
      </c>
      <c r="L9804">
        <f>Table1[[#This Row],[Date resolved]]-Table1[[#This Row],[Date received]]</f>
        <v>11</v>
      </c>
      <c r="M9804">
        <f>YEAR(Table1[[#This Row],[Date received]])</f>
        <v>2013</v>
      </c>
      <c r="N9804" t="str">
        <f>_xlfn.CONCAT("Q",_xlfn.CEILING.MATH(MONTH(Table1[[#This Row],[Date received]])/3))</f>
        <v>Q4</v>
      </c>
    </row>
    <row r="9805" spans="1:14" x14ac:dyDescent="0.3">
      <c r="A9805">
        <v>1179721</v>
      </c>
      <c r="B9805" t="s">
        <v>83</v>
      </c>
      <c r="C9805" t="s">
        <v>16</v>
      </c>
      <c r="D9805" t="s">
        <v>24</v>
      </c>
      <c r="E9805" t="s">
        <v>122</v>
      </c>
      <c r="F9805" t="str">
        <f>_xlfn.XLOOKUP(E9805,State_Code_Name!$C$2:$C$52,State_Code_Name!$B$2:$B$52)</f>
        <v>Maryland</v>
      </c>
      <c r="G9805" t="s">
        <v>19</v>
      </c>
      <c r="H9805" s="15">
        <v>42007</v>
      </c>
      <c r="I9805" s="15">
        <v>42007</v>
      </c>
      <c r="J9805" t="s">
        <v>14</v>
      </c>
      <c r="K9805" t="s">
        <v>14</v>
      </c>
      <c r="L9805">
        <f>Table1[[#This Row],[Date resolved]]-Table1[[#This Row],[Date received]]</f>
        <v>0</v>
      </c>
      <c r="M9805">
        <f>YEAR(Table1[[#This Row],[Date received]])</f>
        <v>2015</v>
      </c>
      <c r="N9805" t="str">
        <f>_xlfn.CONCAT("Q",_xlfn.CEILING.MATH(MONTH(Table1[[#This Row],[Date received]])/3))</f>
        <v>Q1</v>
      </c>
    </row>
    <row r="9806" spans="1:14" x14ac:dyDescent="0.3">
      <c r="A9806">
        <v>1612880</v>
      </c>
      <c r="B9806" t="s">
        <v>95</v>
      </c>
      <c r="C9806" t="s">
        <v>16</v>
      </c>
      <c r="D9806" t="s">
        <v>75</v>
      </c>
      <c r="E9806" t="s">
        <v>70</v>
      </c>
      <c r="F9806" t="str">
        <f>_xlfn.XLOOKUP(E9806,State_Code_Name!$C$2:$C$52,State_Code_Name!$B$2:$B$52)</f>
        <v>Massachusetts</v>
      </c>
      <c r="G9806" t="s">
        <v>19</v>
      </c>
      <c r="H9806" s="15">
        <v>42296</v>
      </c>
      <c r="I9806" s="15">
        <v>42296</v>
      </c>
      <c r="J9806" t="s">
        <v>14</v>
      </c>
      <c r="K9806" t="s">
        <v>15</v>
      </c>
      <c r="L9806">
        <f>Table1[[#This Row],[Date resolved]]-Table1[[#This Row],[Date received]]</f>
        <v>0</v>
      </c>
      <c r="M9806">
        <f>YEAR(Table1[[#This Row],[Date received]])</f>
        <v>2015</v>
      </c>
      <c r="N9806" t="str">
        <f>_xlfn.CONCAT("Q",_xlfn.CEILING.MATH(MONTH(Table1[[#This Row],[Date received]])/3))</f>
        <v>Q4</v>
      </c>
    </row>
    <row r="9807" spans="1:14" x14ac:dyDescent="0.3">
      <c r="A9807">
        <v>1403382</v>
      </c>
      <c r="B9807" t="s">
        <v>181</v>
      </c>
      <c r="C9807" t="s">
        <v>32</v>
      </c>
      <c r="D9807" t="s">
        <v>161</v>
      </c>
      <c r="E9807" t="s">
        <v>48</v>
      </c>
      <c r="F9807" t="str">
        <f>_xlfn.XLOOKUP(E9807,State_Code_Name!$C$2:$C$52,State_Code_Name!$B$2:$B$52)</f>
        <v>New Jersey</v>
      </c>
      <c r="G9807" t="s">
        <v>19</v>
      </c>
      <c r="H9807" s="15">
        <v>42158</v>
      </c>
      <c r="I9807" s="15">
        <v>42158</v>
      </c>
      <c r="J9807" t="s">
        <v>14</v>
      </c>
      <c r="K9807" t="s">
        <v>14</v>
      </c>
      <c r="L9807">
        <f>Table1[[#This Row],[Date resolved]]-Table1[[#This Row],[Date received]]</f>
        <v>0</v>
      </c>
      <c r="M9807">
        <f>YEAR(Table1[[#This Row],[Date received]])</f>
        <v>2015</v>
      </c>
      <c r="N9807" t="str">
        <f>_xlfn.CONCAT("Q",_xlfn.CEILING.MATH(MONTH(Table1[[#This Row],[Date received]])/3))</f>
        <v>Q2</v>
      </c>
    </row>
    <row r="9808" spans="1:14" x14ac:dyDescent="0.3">
      <c r="A9808">
        <v>505135</v>
      </c>
      <c r="B9808" t="s">
        <v>141</v>
      </c>
      <c r="C9808" t="s">
        <v>26</v>
      </c>
      <c r="D9808" t="s">
        <v>27</v>
      </c>
      <c r="E9808" t="s">
        <v>35</v>
      </c>
      <c r="F9808" t="str">
        <f>_xlfn.XLOOKUP(E9808,State_Code_Name!$C$2:$C$52,State_Code_Name!$B$2:$B$52)</f>
        <v>Florida</v>
      </c>
      <c r="G9808" t="s">
        <v>305</v>
      </c>
      <c r="H9808" s="15">
        <v>41512</v>
      </c>
      <c r="I9808" s="15">
        <v>41514</v>
      </c>
      <c r="J9808" t="s">
        <v>14</v>
      </c>
      <c r="K9808" t="s">
        <v>15</v>
      </c>
      <c r="L9808">
        <f>Table1[[#This Row],[Date resolved]]-Table1[[#This Row],[Date received]]</f>
        <v>2</v>
      </c>
      <c r="M9808">
        <f>YEAR(Table1[[#This Row],[Date received]])</f>
        <v>2013</v>
      </c>
      <c r="N9808" t="str">
        <f>_xlfn.CONCAT("Q",_xlfn.CEILING.MATH(MONTH(Table1[[#This Row],[Date received]])/3))</f>
        <v>Q3</v>
      </c>
    </row>
    <row r="9809" spans="1:14" x14ac:dyDescent="0.3">
      <c r="A9809">
        <v>1565191</v>
      </c>
      <c r="B9809" t="s">
        <v>54</v>
      </c>
      <c r="C9809" t="s">
        <v>52</v>
      </c>
      <c r="D9809" t="s">
        <v>53</v>
      </c>
      <c r="E9809" t="s">
        <v>127</v>
      </c>
      <c r="F9809" t="str">
        <f>_xlfn.XLOOKUP(E9809,State_Code_Name!$C$2:$C$52,State_Code_Name!$B$2:$B$52)</f>
        <v>Montana</v>
      </c>
      <c r="G9809" t="s">
        <v>19</v>
      </c>
      <c r="H9809" s="15">
        <v>42262</v>
      </c>
      <c r="I9809" s="15">
        <v>42272</v>
      </c>
      <c r="J9809" t="s">
        <v>14</v>
      </c>
      <c r="K9809" t="s">
        <v>15</v>
      </c>
      <c r="L9809">
        <f>Table1[[#This Row],[Date resolved]]-Table1[[#This Row],[Date received]]</f>
        <v>10</v>
      </c>
      <c r="M9809">
        <f>YEAR(Table1[[#This Row],[Date received]])</f>
        <v>2015</v>
      </c>
      <c r="N9809" t="str">
        <f>_xlfn.CONCAT("Q",_xlfn.CEILING.MATH(MONTH(Table1[[#This Row],[Date received]])/3))</f>
        <v>Q3</v>
      </c>
    </row>
    <row r="9810" spans="1:14" x14ac:dyDescent="0.3">
      <c r="A9810">
        <v>1398467</v>
      </c>
      <c r="B9810" t="s">
        <v>95</v>
      </c>
      <c r="C9810" t="s">
        <v>36</v>
      </c>
      <c r="D9810" t="s">
        <v>262</v>
      </c>
      <c r="E9810" t="s">
        <v>22</v>
      </c>
      <c r="F9810" t="str">
        <f>_xlfn.XLOOKUP(E9810,State_Code_Name!$C$2:$C$52,State_Code_Name!$B$2:$B$52)</f>
        <v>New York</v>
      </c>
      <c r="G9810" t="s">
        <v>19</v>
      </c>
      <c r="H9810" s="15">
        <v>42153</v>
      </c>
      <c r="I9810" s="15">
        <v>42153</v>
      </c>
      <c r="J9810" t="s">
        <v>14</v>
      </c>
      <c r="K9810" t="s">
        <v>15</v>
      </c>
      <c r="L9810">
        <f>Table1[[#This Row],[Date resolved]]-Table1[[#This Row],[Date received]]</f>
        <v>0</v>
      </c>
      <c r="M9810">
        <f>YEAR(Table1[[#This Row],[Date received]])</f>
        <v>2015</v>
      </c>
      <c r="N9810" t="str">
        <f>_xlfn.CONCAT("Q",_xlfn.CEILING.MATH(MONTH(Table1[[#This Row],[Date received]])/3))</f>
        <v>Q2</v>
      </c>
    </row>
    <row r="9811" spans="1:14" x14ac:dyDescent="0.3">
      <c r="A9811">
        <v>1444199</v>
      </c>
      <c r="B9811" t="s">
        <v>284</v>
      </c>
      <c r="C9811" t="s">
        <v>32</v>
      </c>
      <c r="D9811" t="s">
        <v>41</v>
      </c>
      <c r="E9811" t="s">
        <v>40</v>
      </c>
      <c r="F9811" t="str">
        <f>_xlfn.XLOOKUP(E9811,State_Code_Name!$C$2:$C$52,State_Code_Name!$B$2:$B$52)</f>
        <v>Nevada</v>
      </c>
      <c r="G9811" t="s">
        <v>19</v>
      </c>
      <c r="H9811" s="15">
        <v>42185</v>
      </c>
      <c r="I9811" s="15">
        <v>42185</v>
      </c>
      <c r="J9811" t="s">
        <v>14</v>
      </c>
      <c r="K9811" t="s">
        <v>15</v>
      </c>
      <c r="L9811">
        <f>Table1[[#This Row],[Date resolved]]-Table1[[#This Row],[Date received]]</f>
        <v>0</v>
      </c>
      <c r="M9811">
        <f>YEAR(Table1[[#This Row],[Date received]])</f>
        <v>2015</v>
      </c>
      <c r="N9811" t="str">
        <f>_xlfn.CONCAT("Q",_xlfn.CEILING.MATH(MONTH(Table1[[#This Row],[Date received]])/3))</f>
        <v>Q2</v>
      </c>
    </row>
    <row r="9812" spans="1:14" x14ac:dyDescent="0.3">
      <c r="A9812">
        <v>1379183</v>
      </c>
      <c r="B9812" t="s">
        <v>284</v>
      </c>
      <c r="C9812" t="s">
        <v>32</v>
      </c>
      <c r="D9812" t="s">
        <v>41</v>
      </c>
      <c r="E9812" t="s">
        <v>18</v>
      </c>
      <c r="F9812" t="str">
        <f>_xlfn.XLOOKUP(E9812,State_Code_Name!$C$2:$C$52,State_Code_Name!$B$2:$B$52)</f>
        <v>California</v>
      </c>
      <c r="G9812" t="s">
        <v>19</v>
      </c>
      <c r="H9812" s="15">
        <v>42140</v>
      </c>
      <c r="I9812" s="15">
        <v>42140</v>
      </c>
      <c r="J9812" t="s">
        <v>14</v>
      </c>
      <c r="K9812" t="s">
        <v>15</v>
      </c>
      <c r="L9812">
        <f>Table1[[#This Row],[Date resolved]]-Table1[[#This Row],[Date received]]</f>
        <v>0</v>
      </c>
      <c r="M9812">
        <f>YEAR(Table1[[#This Row],[Date received]])</f>
        <v>2015</v>
      </c>
      <c r="N9812" t="str">
        <f>_xlfn.CONCAT("Q",_xlfn.CEILING.MATH(MONTH(Table1[[#This Row],[Date received]])/3))</f>
        <v>Q2</v>
      </c>
    </row>
    <row r="9813" spans="1:14" x14ac:dyDescent="0.3">
      <c r="A9813">
        <v>1064148</v>
      </c>
      <c r="B9813" t="s">
        <v>54</v>
      </c>
      <c r="C9813" t="s">
        <v>52</v>
      </c>
      <c r="D9813" t="s">
        <v>103</v>
      </c>
      <c r="E9813" t="s">
        <v>31</v>
      </c>
      <c r="F9813" t="str">
        <f>_xlfn.XLOOKUP(E9813,State_Code_Name!$C$2:$C$52,State_Code_Name!$B$2:$B$52)</f>
        <v>Texas</v>
      </c>
      <c r="G9813" t="s">
        <v>19</v>
      </c>
      <c r="H9813" s="15">
        <v>41920</v>
      </c>
      <c r="I9813" s="15">
        <v>41920</v>
      </c>
      <c r="J9813" t="s">
        <v>14</v>
      </c>
      <c r="K9813" t="s">
        <v>15</v>
      </c>
      <c r="L9813">
        <f>Table1[[#This Row],[Date resolved]]-Table1[[#This Row],[Date received]]</f>
        <v>0</v>
      </c>
      <c r="M9813">
        <f>YEAR(Table1[[#This Row],[Date received]])</f>
        <v>2014</v>
      </c>
      <c r="N9813" t="str">
        <f>_xlfn.CONCAT("Q",_xlfn.CEILING.MATH(MONTH(Table1[[#This Row],[Date received]])/3))</f>
        <v>Q4</v>
      </c>
    </row>
    <row r="9814" spans="1:14" x14ac:dyDescent="0.3">
      <c r="A9814">
        <v>1232403</v>
      </c>
      <c r="B9814" t="s">
        <v>43</v>
      </c>
      <c r="C9814" t="s">
        <v>26</v>
      </c>
      <c r="D9814" t="s">
        <v>27</v>
      </c>
      <c r="E9814" t="s">
        <v>18</v>
      </c>
      <c r="F9814" t="str">
        <f>_xlfn.XLOOKUP(E9814,State_Code_Name!$C$2:$C$52,State_Code_Name!$B$2:$B$52)</f>
        <v>California</v>
      </c>
      <c r="G9814" t="s">
        <v>19</v>
      </c>
      <c r="H9814" s="15">
        <v>42044</v>
      </c>
      <c r="I9814" s="15">
        <v>42047</v>
      </c>
      <c r="J9814" t="s">
        <v>14</v>
      </c>
      <c r="K9814" t="s">
        <v>14</v>
      </c>
      <c r="L9814">
        <f>Table1[[#This Row],[Date resolved]]-Table1[[#This Row],[Date received]]</f>
        <v>3</v>
      </c>
      <c r="M9814">
        <f>YEAR(Table1[[#This Row],[Date received]])</f>
        <v>2015</v>
      </c>
      <c r="N9814" t="str">
        <f>_xlfn.CONCAT("Q",_xlfn.CEILING.MATH(MONTH(Table1[[#This Row],[Date received]])/3))</f>
        <v>Q1</v>
      </c>
    </row>
    <row r="9815" spans="1:14" x14ac:dyDescent="0.3">
      <c r="A9815">
        <v>1219436</v>
      </c>
      <c r="B9815" t="s">
        <v>235</v>
      </c>
      <c r="C9815" t="s">
        <v>26</v>
      </c>
      <c r="D9815" t="s">
        <v>27</v>
      </c>
      <c r="E9815" t="s">
        <v>35</v>
      </c>
      <c r="F9815" t="str">
        <f>_xlfn.XLOOKUP(E9815,State_Code_Name!$C$2:$C$52,State_Code_Name!$B$2:$B$52)</f>
        <v>Florida</v>
      </c>
      <c r="G9815" t="s">
        <v>19</v>
      </c>
      <c r="H9815" s="15">
        <v>42035</v>
      </c>
      <c r="I9815" s="15">
        <v>42035</v>
      </c>
      <c r="J9815" t="s">
        <v>14</v>
      </c>
      <c r="K9815" t="s">
        <v>15</v>
      </c>
      <c r="L9815">
        <f>Table1[[#This Row],[Date resolved]]-Table1[[#This Row],[Date received]]</f>
        <v>0</v>
      </c>
      <c r="M9815">
        <f>YEAR(Table1[[#This Row],[Date received]])</f>
        <v>2015</v>
      </c>
      <c r="N9815" t="str">
        <f>_xlfn.CONCAT("Q",_xlfn.CEILING.MATH(MONTH(Table1[[#This Row],[Date received]])/3))</f>
        <v>Q1</v>
      </c>
    </row>
    <row r="9816" spans="1:14" x14ac:dyDescent="0.3">
      <c r="A9816">
        <v>1319559</v>
      </c>
      <c r="B9816" t="s">
        <v>335</v>
      </c>
      <c r="C9816" t="s">
        <v>32</v>
      </c>
      <c r="D9816" t="s">
        <v>116</v>
      </c>
      <c r="E9816" t="s">
        <v>100</v>
      </c>
      <c r="F9816" t="str">
        <f>_xlfn.XLOOKUP(E9816,State_Code_Name!$C$2:$C$52,State_Code_Name!$B$2:$B$52)</f>
        <v>Arizona</v>
      </c>
      <c r="G9816" t="s">
        <v>19</v>
      </c>
      <c r="H9816" s="15">
        <v>42101</v>
      </c>
      <c r="I9816" s="15">
        <v>42101</v>
      </c>
      <c r="J9816" t="s">
        <v>14</v>
      </c>
      <c r="K9816" t="s">
        <v>15</v>
      </c>
      <c r="L9816">
        <f>Table1[[#This Row],[Date resolved]]-Table1[[#This Row],[Date received]]</f>
        <v>0</v>
      </c>
      <c r="M9816">
        <f>YEAR(Table1[[#This Row],[Date received]])</f>
        <v>2015</v>
      </c>
      <c r="N9816" t="str">
        <f>_xlfn.CONCAT("Q",_xlfn.CEILING.MATH(MONTH(Table1[[#This Row],[Date received]])/3))</f>
        <v>Q2</v>
      </c>
    </row>
    <row r="9817" spans="1:14" x14ac:dyDescent="0.3">
      <c r="A9817">
        <v>2102693</v>
      </c>
      <c r="B9817" t="s">
        <v>38</v>
      </c>
      <c r="C9817" t="s">
        <v>36</v>
      </c>
      <c r="D9817" t="s">
        <v>80</v>
      </c>
      <c r="E9817" t="s">
        <v>18</v>
      </c>
      <c r="F9817" t="str">
        <f>_xlfn.XLOOKUP(E9817,State_Code_Name!$C$2:$C$52,State_Code_Name!$B$2:$B$52)</f>
        <v>California</v>
      </c>
      <c r="G9817" t="s">
        <v>19</v>
      </c>
      <c r="H9817" s="15">
        <v>42621</v>
      </c>
      <c r="I9817" s="15">
        <v>42621</v>
      </c>
      <c r="J9817" t="s">
        <v>14</v>
      </c>
      <c r="K9817" t="s">
        <v>14</v>
      </c>
      <c r="L9817">
        <f>Table1[[#This Row],[Date resolved]]-Table1[[#This Row],[Date received]]</f>
        <v>0</v>
      </c>
      <c r="M9817">
        <f>YEAR(Table1[[#This Row],[Date received]])</f>
        <v>2016</v>
      </c>
      <c r="N9817" t="str">
        <f>_xlfn.CONCAT("Q",_xlfn.CEILING.MATH(MONTH(Table1[[#This Row],[Date received]])/3))</f>
        <v>Q3</v>
      </c>
    </row>
    <row r="9818" spans="1:14" x14ac:dyDescent="0.3">
      <c r="A9818">
        <v>1295578</v>
      </c>
      <c r="B9818" t="s">
        <v>152</v>
      </c>
      <c r="C9818" t="s">
        <v>36</v>
      </c>
      <c r="D9818" t="s">
        <v>99</v>
      </c>
      <c r="E9818" t="s">
        <v>42</v>
      </c>
      <c r="F9818" t="str">
        <f>_xlfn.XLOOKUP(E9818,State_Code_Name!$C$2:$C$52,State_Code_Name!$B$2:$B$52)</f>
        <v>North Carolina</v>
      </c>
      <c r="G9818" t="s">
        <v>13</v>
      </c>
      <c r="H9818" s="15">
        <v>42086</v>
      </c>
      <c r="I9818" s="15">
        <v>42087</v>
      </c>
      <c r="J9818" t="s">
        <v>14</v>
      </c>
      <c r="K9818" t="s">
        <v>14</v>
      </c>
      <c r="L9818">
        <f>Table1[[#This Row],[Date resolved]]-Table1[[#This Row],[Date received]]</f>
        <v>1</v>
      </c>
      <c r="M9818">
        <f>YEAR(Table1[[#This Row],[Date received]])</f>
        <v>2015</v>
      </c>
      <c r="N9818" t="str">
        <f>_xlfn.CONCAT("Q",_xlfn.CEILING.MATH(MONTH(Table1[[#This Row],[Date received]])/3))</f>
        <v>Q1</v>
      </c>
    </row>
    <row r="9819" spans="1:14" x14ac:dyDescent="0.3">
      <c r="A9819">
        <v>1227052</v>
      </c>
      <c r="B9819" t="s">
        <v>81</v>
      </c>
      <c r="C9819" t="s">
        <v>16</v>
      </c>
      <c r="D9819" t="s">
        <v>20</v>
      </c>
      <c r="E9819" t="s">
        <v>18</v>
      </c>
      <c r="F9819" t="str">
        <f>_xlfn.XLOOKUP(E9819,State_Code_Name!$C$2:$C$52,State_Code_Name!$B$2:$B$52)</f>
        <v>California</v>
      </c>
      <c r="G9819" t="s">
        <v>305</v>
      </c>
      <c r="H9819" s="15">
        <v>42040</v>
      </c>
      <c r="I9819" s="15">
        <v>42041</v>
      </c>
      <c r="J9819" t="s">
        <v>14</v>
      </c>
      <c r="K9819" t="s">
        <v>15</v>
      </c>
      <c r="L9819">
        <f>Table1[[#This Row],[Date resolved]]-Table1[[#This Row],[Date received]]</f>
        <v>1</v>
      </c>
      <c r="M9819">
        <f>YEAR(Table1[[#This Row],[Date received]])</f>
        <v>2015</v>
      </c>
      <c r="N9819" t="str">
        <f>_xlfn.CONCAT("Q",_xlfn.CEILING.MATH(MONTH(Table1[[#This Row],[Date received]])/3))</f>
        <v>Q1</v>
      </c>
    </row>
    <row r="9820" spans="1:14" x14ac:dyDescent="0.3">
      <c r="A9820">
        <v>281798</v>
      </c>
      <c r="B9820" t="s">
        <v>81</v>
      </c>
      <c r="C9820" t="s">
        <v>36</v>
      </c>
      <c r="D9820" t="s">
        <v>112</v>
      </c>
      <c r="E9820" t="s">
        <v>22</v>
      </c>
      <c r="F9820" t="str">
        <f>_xlfn.XLOOKUP(E9820,State_Code_Name!$C$2:$C$52,State_Code_Name!$B$2:$B$52)</f>
        <v>New York</v>
      </c>
      <c r="G9820" t="s">
        <v>57</v>
      </c>
      <c r="H9820" s="15">
        <v>41304</v>
      </c>
      <c r="I9820" s="15">
        <v>41304</v>
      </c>
      <c r="J9820" t="s">
        <v>14</v>
      </c>
      <c r="K9820" t="s">
        <v>15</v>
      </c>
      <c r="L9820">
        <f>Table1[[#This Row],[Date resolved]]-Table1[[#This Row],[Date received]]</f>
        <v>0</v>
      </c>
      <c r="M9820">
        <f>YEAR(Table1[[#This Row],[Date received]])</f>
        <v>2013</v>
      </c>
      <c r="N9820" t="str">
        <f>_xlfn.CONCAT("Q",_xlfn.CEILING.MATH(MONTH(Table1[[#This Row],[Date received]])/3))</f>
        <v>Q1</v>
      </c>
    </row>
    <row r="9821" spans="1:14" x14ac:dyDescent="0.3">
      <c r="A9821">
        <v>1952377</v>
      </c>
      <c r="B9821" t="s">
        <v>11</v>
      </c>
      <c r="C9821" t="s">
        <v>26</v>
      </c>
      <c r="D9821" t="s">
        <v>56</v>
      </c>
      <c r="E9821" t="s">
        <v>12</v>
      </c>
      <c r="F9821" t="str">
        <f>_xlfn.XLOOKUP(E9821,State_Code_Name!$C$2:$C$52,State_Code_Name!$B$2:$B$52)</f>
        <v>Virginia</v>
      </c>
      <c r="G9821" t="s">
        <v>19</v>
      </c>
      <c r="H9821" s="15">
        <v>42523</v>
      </c>
      <c r="I9821" s="15">
        <v>42523</v>
      </c>
      <c r="J9821" t="s">
        <v>14</v>
      </c>
      <c r="K9821" t="s">
        <v>15</v>
      </c>
      <c r="L9821">
        <f>Table1[[#This Row],[Date resolved]]-Table1[[#This Row],[Date received]]</f>
        <v>0</v>
      </c>
      <c r="M9821">
        <f>YEAR(Table1[[#This Row],[Date received]])</f>
        <v>2016</v>
      </c>
      <c r="N9821" t="str">
        <f>_xlfn.CONCAT("Q",_xlfn.CEILING.MATH(MONTH(Table1[[#This Row],[Date received]])/3))</f>
        <v>Q2</v>
      </c>
    </row>
    <row r="9822" spans="1:14" x14ac:dyDescent="0.3">
      <c r="A9822">
        <v>1230515</v>
      </c>
      <c r="B9822" t="s">
        <v>43</v>
      </c>
      <c r="C9822" t="s">
        <v>16</v>
      </c>
      <c r="D9822" t="s">
        <v>144</v>
      </c>
      <c r="E9822" t="s">
        <v>12</v>
      </c>
      <c r="F9822" t="str">
        <f>_xlfn.XLOOKUP(E9822,State_Code_Name!$C$2:$C$52,State_Code_Name!$B$2:$B$52)</f>
        <v>Virginia</v>
      </c>
      <c r="G9822" t="s">
        <v>19</v>
      </c>
      <c r="H9822" s="15">
        <v>42043</v>
      </c>
      <c r="I9822" s="15">
        <v>42043</v>
      </c>
      <c r="J9822" t="s">
        <v>14</v>
      </c>
      <c r="K9822" t="s">
        <v>14</v>
      </c>
      <c r="L9822">
        <f>Table1[[#This Row],[Date resolved]]-Table1[[#This Row],[Date received]]</f>
        <v>0</v>
      </c>
      <c r="M9822">
        <f>YEAR(Table1[[#This Row],[Date received]])</f>
        <v>2015</v>
      </c>
      <c r="N9822" t="str">
        <f>_xlfn.CONCAT("Q",_xlfn.CEILING.MATH(MONTH(Table1[[#This Row],[Date received]])/3))</f>
        <v>Q1</v>
      </c>
    </row>
    <row r="9823" spans="1:14" x14ac:dyDescent="0.3">
      <c r="A9823">
        <v>759848</v>
      </c>
      <c r="B9823" t="s">
        <v>309</v>
      </c>
      <c r="C9823" t="s">
        <v>32</v>
      </c>
      <c r="D9823" t="s">
        <v>44</v>
      </c>
      <c r="E9823" t="s">
        <v>18</v>
      </c>
      <c r="F9823" t="str">
        <f>_xlfn.XLOOKUP(E9823,State_Code_Name!$C$2:$C$52,State_Code_Name!$B$2:$B$52)</f>
        <v>California</v>
      </c>
      <c r="G9823" t="s">
        <v>19</v>
      </c>
      <c r="H9823" s="15">
        <v>41705</v>
      </c>
      <c r="I9823" s="15">
        <v>41705</v>
      </c>
      <c r="J9823" t="s">
        <v>14</v>
      </c>
      <c r="K9823" t="s">
        <v>15</v>
      </c>
      <c r="L9823">
        <f>Table1[[#This Row],[Date resolved]]-Table1[[#This Row],[Date received]]</f>
        <v>0</v>
      </c>
      <c r="M9823">
        <f>YEAR(Table1[[#This Row],[Date received]])</f>
        <v>2014</v>
      </c>
      <c r="N9823" t="str">
        <f>_xlfn.CONCAT("Q",_xlfn.CEILING.MATH(MONTH(Table1[[#This Row],[Date received]])/3))</f>
        <v>Q1</v>
      </c>
    </row>
    <row r="9824" spans="1:14" x14ac:dyDescent="0.3">
      <c r="A9824">
        <v>1131309</v>
      </c>
      <c r="B9824" t="s">
        <v>255</v>
      </c>
      <c r="C9824" t="s">
        <v>32</v>
      </c>
      <c r="D9824" t="s">
        <v>104</v>
      </c>
      <c r="E9824" t="s">
        <v>18</v>
      </c>
      <c r="F9824" t="str">
        <f>_xlfn.XLOOKUP(E9824,State_Code_Name!$C$2:$C$52,State_Code_Name!$B$2:$B$52)</f>
        <v>California</v>
      </c>
      <c r="G9824" t="s">
        <v>19</v>
      </c>
      <c r="H9824" s="15">
        <v>41968</v>
      </c>
      <c r="I9824" s="15">
        <v>41968</v>
      </c>
      <c r="J9824" t="s">
        <v>14</v>
      </c>
      <c r="K9824" t="s">
        <v>14</v>
      </c>
      <c r="L9824">
        <f>Table1[[#This Row],[Date resolved]]-Table1[[#This Row],[Date received]]</f>
        <v>0</v>
      </c>
      <c r="M9824">
        <f>YEAR(Table1[[#This Row],[Date received]])</f>
        <v>2014</v>
      </c>
      <c r="N9824" t="str">
        <f>_xlfn.CONCAT("Q",_xlfn.CEILING.MATH(MONTH(Table1[[#This Row],[Date received]])/3))</f>
        <v>Q4</v>
      </c>
    </row>
    <row r="9825" spans="1:14" x14ac:dyDescent="0.3">
      <c r="A9825">
        <v>947884</v>
      </c>
      <c r="B9825" t="s">
        <v>81</v>
      </c>
      <c r="C9825" t="s">
        <v>36</v>
      </c>
      <c r="D9825" t="s">
        <v>49</v>
      </c>
      <c r="E9825" t="s">
        <v>22</v>
      </c>
      <c r="F9825" t="str">
        <f>_xlfn.XLOOKUP(E9825,State_Code_Name!$C$2:$C$52,State_Code_Name!$B$2:$B$52)</f>
        <v>New York</v>
      </c>
      <c r="G9825" t="s">
        <v>57</v>
      </c>
      <c r="H9825" s="15">
        <v>41842</v>
      </c>
      <c r="I9825" s="15">
        <v>41845</v>
      </c>
      <c r="J9825" t="s">
        <v>14</v>
      </c>
      <c r="K9825" t="s">
        <v>15</v>
      </c>
      <c r="L9825">
        <f>Table1[[#This Row],[Date resolved]]-Table1[[#This Row],[Date received]]</f>
        <v>3</v>
      </c>
      <c r="M9825">
        <f>YEAR(Table1[[#This Row],[Date received]])</f>
        <v>2014</v>
      </c>
      <c r="N9825" t="str">
        <f>_xlfn.CONCAT("Q",_xlfn.CEILING.MATH(MONTH(Table1[[#This Row],[Date received]])/3))</f>
        <v>Q3</v>
      </c>
    </row>
    <row r="9826" spans="1:14" x14ac:dyDescent="0.3">
      <c r="A9826">
        <v>1798732</v>
      </c>
      <c r="B9826" t="s">
        <v>47</v>
      </c>
      <c r="C9826" t="s">
        <v>26</v>
      </c>
      <c r="D9826" t="s">
        <v>27</v>
      </c>
      <c r="E9826" t="s">
        <v>55</v>
      </c>
      <c r="F9826" t="str">
        <f>_xlfn.XLOOKUP(E9826,State_Code_Name!$C$2:$C$52,State_Code_Name!$B$2:$B$52)</f>
        <v>Hawaii</v>
      </c>
      <c r="G9826" t="s">
        <v>19</v>
      </c>
      <c r="H9826" s="15">
        <v>42422</v>
      </c>
      <c r="I9826" s="15">
        <v>42422</v>
      </c>
      <c r="J9826" t="s">
        <v>14</v>
      </c>
      <c r="K9826" t="s">
        <v>15</v>
      </c>
      <c r="L9826">
        <f>Table1[[#This Row],[Date resolved]]-Table1[[#This Row],[Date received]]</f>
        <v>0</v>
      </c>
      <c r="M9826">
        <f>YEAR(Table1[[#This Row],[Date received]])</f>
        <v>2016</v>
      </c>
      <c r="N9826" t="str">
        <f>_xlfn.CONCAT("Q",_xlfn.CEILING.MATH(MONTH(Table1[[#This Row],[Date received]])/3))</f>
        <v>Q1</v>
      </c>
    </row>
    <row r="9827" spans="1:14" x14ac:dyDescent="0.3">
      <c r="A9827">
        <v>767816</v>
      </c>
      <c r="B9827" t="s">
        <v>801</v>
      </c>
      <c r="C9827" t="s">
        <v>32</v>
      </c>
      <c r="D9827" t="s">
        <v>116</v>
      </c>
      <c r="E9827" t="s">
        <v>126</v>
      </c>
      <c r="F9827" t="str">
        <f>_xlfn.XLOOKUP(E9827,State_Code_Name!$C$2:$C$52,State_Code_Name!$B$2:$B$52)</f>
        <v>Oklahoma</v>
      </c>
      <c r="G9827" t="s">
        <v>19</v>
      </c>
      <c r="H9827" s="15">
        <v>41712</v>
      </c>
      <c r="I9827" s="15">
        <v>41718</v>
      </c>
      <c r="J9827" t="s">
        <v>14</v>
      </c>
      <c r="K9827" t="s">
        <v>15</v>
      </c>
      <c r="L9827">
        <f>Table1[[#This Row],[Date resolved]]-Table1[[#This Row],[Date received]]</f>
        <v>6</v>
      </c>
      <c r="M9827">
        <f>YEAR(Table1[[#This Row],[Date received]])</f>
        <v>2014</v>
      </c>
      <c r="N9827" t="str">
        <f>_xlfn.CONCAT("Q",_xlfn.CEILING.MATH(MONTH(Table1[[#This Row],[Date received]])/3))</f>
        <v>Q1</v>
      </c>
    </row>
    <row r="9828" spans="1:14" x14ac:dyDescent="0.3">
      <c r="A9828">
        <v>325371</v>
      </c>
      <c r="B9828" t="s">
        <v>60</v>
      </c>
      <c r="C9828" t="s">
        <v>52</v>
      </c>
      <c r="D9828" t="s">
        <v>96</v>
      </c>
      <c r="E9828" t="s">
        <v>12</v>
      </c>
      <c r="F9828" t="str">
        <f>_xlfn.XLOOKUP(E9828,State_Code_Name!$C$2:$C$52,State_Code_Name!$B$2:$B$52)</f>
        <v>Virginia</v>
      </c>
      <c r="G9828" t="s">
        <v>19</v>
      </c>
      <c r="H9828" s="15">
        <v>41326</v>
      </c>
      <c r="I9828" s="15">
        <v>41326</v>
      </c>
      <c r="J9828" t="s">
        <v>14</v>
      </c>
      <c r="K9828" t="s">
        <v>15</v>
      </c>
      <c r="L9828">
        <f>Table1[[#This Row],[Date resolved]]-Table1[[#This Row],[Date received]]</f>
        <v>0</v>
      </c>
      <c r="M9828">
        <f>YEAR(Table1[[#This Row],[Date received]])</f>
        <v>2013</v>
      </c>
      <c r="N9828" t="str">
        <f>_xlfn.CONCAT("Q",_xlfn.CEILING.MATH(MONTH(Table1[[#This Row],[Date received]])/3))</f>
        <v>Q1</v>
      </c>
    </row>
    <row r="9829" spans="1:14" x14ac:dyDescent="0.3">
      <c r="A9829">
        <v>1152494</v>
      </c>
      <c r="B9829" t="s">
        <v>43</v>
      </c>
      <c r="C9829" t="s">
        <v>61</v>
      </c>
      <c r="D9829" t="s">
        <v>459</v>
      </c>
      <c r="E9829" t="s">
        <v>18</v>
      </c>
      <c r="F9829" t="str">
        <f>_xlfn.XLOOKUP(E9829,State_Code_Name!$C$2:$C$52,State_Code_Name!$B$2:$B$52)</f>
        <v>California</v>
      </c>
      <c r="G9829" t="s">
        <v>19</v>
      </c>
      <c r="H9829" s="15">
        <v>41984</v>
      </c>
      <c r="I9829" s="15">
        <v>41984</v>
      </c>
      <c r="J9829" t="s">
        <v>14</v>
      </c>
      <c r="K9829" t="s">
        <v>15</v>
      </c>
      <c r="L9829">
        <f>Table1[[#This Row],[Date resolved]]-Table1[[#This Row],[Date received]]</f>
        <v>0</v>
      </c>
      <c r="M9829">
        <f>YEAR(Table1[[#This Row],[Date received]])</f>
        <v>2014</v>
      </c>
      <c r="N9829" t="str">
        <f>_xlfn.CONCAT("Q",_xlfn.CEILING.MATH(MONTH(Table1[[#This Row],[Date received]])/3))</f>
        <v>Q4</v>
      </c>
    </row>
    <row r="9830" spans="1:14" x14ac:dyDescent="0.3">
      <c r="A9830">
        <v>378670</v>
      </c>
      <c r="B9830" t="s">
        <v>63</v>
      </c>
      <c r="C9830" t="s">
        <v>61</v>
      </c>
      <c r="D9830" t="s">
        <v>62</v>
      </c>
      <c r="E9830" t="s">
        <v>25</v>
      </c>
      <c r="F9830" t="str">
        <f>_xlfn.XLOOKUP(E9830,State_Code_Name!$C$2:$C$52,State_Code_Name!$B$2:$B$52)</f>
        <v>Georgia</v>
      </c>
      <c r="G9830" t="s">
        <v>19</v>
      </c>
      <c r="H9830" s="15">
        <v>41374</v>
      </c>
      <c r="I9830" s="15">
        <v>41374</v>
      </c>
      <c r="J9830" t="s">
        <v>14</v>
      </c>
      <c r="K9830" t="s">
        <v>15</v>
      </c>
      <c r="L9830">
        <f>Table1[[#This Row],[Date resolved]]-Table1[[#This Row],[Date received]]</f>
        <v>0</v>
      </c>
      <c r="M9830">
        <f>YEAR(Table1[[#This Row],[Date received]])</f>
        <v>2013</v>
      </c>
      <c r="N9830" t="str">
        <f>_xlfn.CONCAT("Q",_xlfn.CEILING.MATH(MONTH(Table1[[#This Row],[Date received]])/3))</f>
        <v>Q2</v>
      </c>
    </row>
    <row r="9831" spans="1:14" x14ac:dyDescent="0.3">
      <c r="A9831">
        <v>1142958</v>
      </c>
      <c r="B9831" t="s">
        <v>1016</v>
      </c>
      <c r="C9831" t="s">
        <v>9</v>
      </c>
      <c r="D9831" t="s">
        <v>10</v>
      </c>
      <c r="E9831" t="s">
        <v>25</v>
      </c>
      <c r="F9831" t="str">
        <f>_xlfn.XLOOKUP(E9831,State_Code_Name!$C$2:$C$52,State_Code_Name!$B$2:$B$52)</f>
        <v>Georgia</v>
      </c>
      <c r="G9831" t="s">
        <v>19</v>
      </c>
      <c r="H9831" s="15">
        <v>41977</v>
      </c>
      <c r="I9831" s="15">
        <v>41977</v>
      </c>
      <c r="J9831" t="s">
        <v>14</v>
      </c>
      <c r="K9831" t="s">
        <v>15</v>
      </c>
      <c r="L9831">
        <f>Table1[[#This Row],[Date resolved]]-Table1[[#This Row],[Date received]]</f>
        <v>0</v>
      </c>
      <c r="M9831">
        <f>YEAR(Table1[[#This Row],[Date received]])</f>
        <v>2014</v>
      </c>
      <c r="N9831" t="str">
        <f>_xlfn.CONCAT("Q",_xlfn.CEILING.MATH(MONTH(Table1[[#This Row],[Date received]])/3))</f>
        <v>Q4</v>
      </c>
    </row>
    <row r="9832" spans="1:14" x14ac:dyDescent="0.3">
      <c r="A9832">
        <v>439601</v>
      </c>
      <c r="B9832" t="s">
        <v>60</v>
      </c>
      <c r="C9832" t="s">
        <v>52</v>
      </c>
      <c r="D9832" t="s">
        <v>96</v>
      </c>
      <c r="E9832" t="s">
        <v>18</v>
      </c>
      <c r="F9832" t="str">
        <f>_xlfn.XLOOKUP(E9832,State_Code_Name!$C$2:$C$52,State_Code_Name!$B$2:$B$52)</f>
        <v>California</v>
      </c>
      <c r="G9832" t="s">
        <v>19</v>
      </c>
      <c r="H9832" s="15">
        <v>41446</v>
      </c>
      <c r="I9832" s="15">
        <v>41446</v>
      </c>
      <c r="J9832" t="s">
        <v>14</v>
      </c>
      <c r="K9832" t="s">
        <v>15</v>
      </c>
      <c r="L9832">
        <f>Table1[[#This Row],[Date resolved]]-Table1[[#This Row],[Date received]]</f>
        <v>0</v>
      </c>
      <c r="M9832">
        <f>YEAR(Table1[[#This Row],[Date received]])</f>
        <v>2013</v>
      </c>
      <c r="N9832" t="str">
        <f>_xlfn.CONCAT("Q",_xlfn.CEILING.MATH(MONTH(Table1[[#This Row],[Date received]])/3))</f>
        <v>Q2</v>
      </c>
    </row>
    <row r="9833" spans="1:14" x14ac:dyDescent="0.3">
      <c r="A9833">
        <v>1915948</v>
      </c>
      <c r="B9833" t="s">
        <v>97</v>
      </c>
      <c r="C9833" t="s">
        <v>52</v>
      </c>
      <c r="D9833" t="s">
        <v>103</v>
      </c>
      <c r="E9833" t="s">
        <v>35</v>
      </c>
      <c r="F9833" t="str">
        <f>_xlfn.XLOOKUP(E9833,State_Code_Name!$C$2:$C$52,State_Code_Name!$B$2:$B$52)</f>
        <v>Florida</v>
      </c>
      <c r="G9833" t="s">
        <v>19</v>
      </c>
      <c r="H9833" s="15">
        <v>42499</v>
      </c>
      <c r="I9833" s="15">
        <v>42499</v>
      </c>
      <c r="J9833" t="s">
        <v>14</v>
      </c>
      <c r="K9833" t="s">
        <v>15</v>
      </c>
      <c r="L9833">
        <f>Table1[[#This Row],[Date resolved]]-Table1[[#This Row],[Date received]]</f>
        <v>0</v>
      </c>
      <c r="M9833">
        <f>YEAR(Table1[[#This Row],[Date received]])</f>
        <v>2016</v>
      </c>
      <c r="N9833" t="str">
        <f>_xlfn.CONCAT("Q",_xlfn.CEILING.MATH(MONTH(Table1[[#This Row],[Date received]])/3))</f>
        <v>Q2</v>
      </c>
    </row>
    <row r="9834" spans="1:14" x14ac:dyDescent="0.3">
      <c r="A9834">
        <v>695173</v>
      </c>
      <c r="B9834" t="s">
        <v>97</v>
      </c>
      <c r="C9834" t="s">
        <v>52</v>
      </c>
      <c r="D9834" t="s">
        <v>76</v>
      </c>
      <c r="E9834" t="s">
        <v>66</v>
      </c>
      <c r="F9834" t="str">
        <f>_xlfn.XLOOKUP(E9834,State_Code_Name!$C$2:$C$52,State_Code_Name!$B$2:$B$52)</f>
        <v>Michigan</v>
      </c>
      <c r="G9834" t="s">
        <v>19</v>
      </c>
      <c r="H9834" s="15">
        <v>41670</v>
      </c>
      <c r="I9834" s="15">
        <v>41670</v>
      </c>
      <c r="J9834" t="s">
        <v>14</v>
      </c>
      <c r="K9834" t="s">
        <v>15</v>
      </c>
      <c r="L9834">
        <f>Table1[[#This Row],[Date resolved]]-Table1[[#This Row],[Date received]]</f>
        <v>0</v>
      </c>
      <c r="M9834">
        <f>YEAR(Table1[[#This Row],[Date received]])</f>
        <v>2014</v>
      </c>
      <c r="N9834" t="str">
        <f>_xlfn.CONCAT("Q",_xlfn.CEILING.MATH(MONTH(Table1[[#This Row],[Date received]])/3))</f>
        <v>Q1</v>
      </c>
    </row>
    <row r="9835" spans="1:14" x14ac:dyDescent="0.3">
      <c r="A9835">
        <v>735785</v>
      </c>
      <c r="B9835" t="s">
        <v>60</v>
      </c>
      <c r="C9835" t="s">
        <v>52</v>
      </c>
      <c r="D9835" t="s">
        <v>96</v>
      </c>
      <c r="E9835" t="s">
        <v>18</v>
      </c>
      <c r="F9835" t="str">
        <f>_xlfn.XLOOKUP(E9835,State_Code_Name!$C$2:$C$52,State_Code_Name!$B$2:$B$52)</f>
        <v>California</v>
      </c>
      <c r="G9835" t="s">
        <v>19</v>
      </c>
      <c r="H9835" s="15">
        <v>41697</v>
      </c>
      <c r="I9835" s="15">
        <v>41697</v>
      </c>
      <c r="J9835" t="s">
        <v>14</v>
      </c>
      <c r="K9835" t="s">
        <v>15</v>
      </c>
      <c r="L9835">
        <f>Table1[[#This Row],[Date resolved]]-Table1[[#This Row],[Date received]]</f>
        <v>0</v>
      </c>
      <c r="M9835">
        <f>YEAR(Table1[[#This Row],[Date received]])</f>
        <v>2014</v>
      </c>
      <c r="N9835" t="str">
        <f>_xlfn.CONCAT("Q",_xlfn.CEILING.MATH(MONTH(Table1[[#This Row],[Date received]])/3))</f>
        <v>Q1</v>
      </c>
    </row>
    <row r="9836" spans="1:14" x14ac:dyDescent="0.3">
      <c r="A9836">
        <v>2180282</v>
      </c>
      <c r="B9836" t="s">
        <v>810</v>
      </c>
      <c r="C9836" t="s">
        <v>32</v>
      </c>
      <c r="D9836" t="s">
        <v>41</v>
      </c>
      <c r="E9836" t="s">
        <v>98</v>
      </c>
      <c r="F9836" t="str">
        <f>_xlfn.XLOOKUP(E9836,State_Code_Name!$C$2:$C$52,State_Code_Name!$B$2:$B$52)</f>
        <v>Colorado</v>
      </c>
      <c r="G9836" t="s">
        <v>19</v>
      </c>
      <c r="H9836" s="15">
        <v>42669</v>
      </c>
      <c r="I9836" s="15">
        <v>42669</v>
      </c>
      <c r="J9836" t="s">
        <v>14</v>
      </c>
      <c r="K9836" t="s">
        <v>14</v>
      </c>
      <c r="L9836">
        <f>Table1[[#This Row],[Date resolved]]-Table1[[#This Row],[Date received]]</f>
        <v>0</v>
      </c>
      <c r="M9836">
        <f>YEAR(Table1[[#This Row],[Date received]])</f>
        <v>2016</v>
      </c>
      <c r="N9836" t="str">
        <f>_xlfn.CONCAT("Q",_xlfn.CEILING.MATH(MONTH(Table1[[#This Row],[Date received]])/3))</f>
        <v>Q4</v>
      </c>
    </row>
    <row r="9837" spans="1:14" x14ac:dyDescent="0.3">
      <c r="A9837">
        <v>1014894</v>
      </c>
      <c r="B9837" t="s">
        <v>30</v>
      </c>
      <c r="C9837" t="s">
        <v>36</v>
      </c>
      <c r="D9837" t="s">
        <v>99</v>
      </c>
      <c r="E9837" t="s">
        <v>106</v>
      </c>
      <c r="F9837" t="str">
        <f>_xlfn.XLOOKUP(E9837,State_Code_Name!$C$2:$C$52,State_Code_Name!$B$2:$B$52)</f>
        <v>Indiana</v>
      </c>
      <c r="G9837" t="s">
        <v>19</v>
      </c>
      <c r="H9837" s="15">
        <v>41886</v>
      </c>
      <c r="I9837" s="15">
        <v>41886</v>
      </c>
      <c r="J9837" t="s">
        <v>14</v>
      </c>
      <c r="K9837" t="s">
        <v>15</v>
      </c>
      <c r="L9837">
        <f>Table1[[#This Row],[Date resolved]]-Table1[[#This Row],[Date received]]</f>
        <v>0</v>
      </c>
      <c r="M9837">
        <f>YEAR(Table1[[#This Row],[Date received]])</f>
        <v>2014</v>
      </c>
      <c r="N9837" t="str">
        <f>_xlfn.CONCAT("Q",_xlfn.CEILING.MATH(MONTH(Table1[[#This Row],[Date received]])/3))</f>
        <v>Q3</v>
      </c>
    </row>
    <row r="9838" spans="1:14" x14ac:dyDescent="0.3">
      <c r="A9838">
        <v>1245758</v>
      </c>
      <c r="B9838" t="s">
        <v>73</v>
      </c>
      <c r="C9838" t="s">
        <v>26</v>
      </c>
      <c r="D9838" t="s">
        <v>27</v>
      </c>
      <c r="E9838" t="s">
        <v>31</v>
      </c>
      <c r="F9838" t="str">
        <f>_xlfn.XLOOKUP(E9838,State_Code_Name!$C$2:$C$52,State_Code_Name!$B$2:$B$52)</f>
        <v>Texas</v>
      </c>
      <c r="G9838" t="s">
        <v>19</v>
      </c>
      <c r="H9838" s="15">
        <v>42053</v>
      </c>
      <c r="I9838" s="15">
        <v>42053</v>
      </c>
      <c r="J9838" t="s">
        <v>14</v>
      </c>
      <c r="K9838" t="s">
        <v>15</v>
      </c>
      <c r="L9838">
        <f>Table1[[#This Row],[Date resolved]]-Table1[[#This Row],[Date received]]</f>
        <v>0</v>
      </c>
      <c r="M9838">
        <f>YEAR(Table1[[#This Row],[Date received]])</f>
        <v>2015</v>
      </c>
      <c r="N9838" t="str">
        <f>_xlfn.CONCAT("Q",_xlfn.CEILING.MATH(MONTH(Table1[[#This Row],[Date received]])/3))</f>
        <v>Q1</v>
      </c>
    </row>
    <row r="9839" spans="1:14" x14ac:dyDescent="0.3">
      <c r="A9839">
        <v>1743908</v>
      </c>
      <c r="B9839" t="s">
        <v>1070</v>
      </c>
      <c r="C9839" t="s">
        <v>9</v>
      </c>
      <c r="D9839" t="s">
        <v>10</v>
      </c>
      <c r="E9839" t="s">
        <v>118</v>
      </c>
      <c r="F9839" t="str">
        <f>_xlfn.XLOOKUP(E9839,State_Code_Name!$C$2:$C$52,State_Code_Name!$B$2:$B$52)</f>
        <v>Alabama</v>
      </c>
      <c r="G9839" t="s">
        <v>19</v>
      </c>
      <c r="H9839" s="15">
        <v>42386</v>
      </c>
      <c r="I9839" s="15">
        <v>42390</v>
      </c>
      <c r="J9839" t="s">
        <v>14</v>
      </c>
      <c r="K9839" t="s">
        <v>14</v>
      </c>
      <c r="L9839">
        <f>Table1[[#This Row],[Date resolved]]-Table1[[#This Row],[Date received]]</f>
        <v>4</v>
      </c>
      <c r="M9839">
        <f>YEAR(Table1[[#This Row],[Date received]])</f>
        <v>2016</v>
      </c>
      <c r="N9839" t="str">
        <f>_xlfn.CONCAT("Q",_xlfn.CEILING.MATH(MONTH(Table1[[#This Row],[Date received]])/3))</f>
        <v>Q1</v>
      </c>
    </row>
    <row r="9840" spans="1:14" x14ac:dyDescent="0.3">
      <c r="A9840">
        <v>911221</v>
      </c>
      <c r="B9840" t="s">
        <v>90</v>
      </c>
      <c r="C9840" t="s">
        <v>9</v>
      </c>
      <c r="D9840" t="s">
        <v>10</v>
      </c>
      <c r="E9840" t="s">
        <v>59</v>
      </c>
      <c r="F9840" t="str">
        <f>_xlfn.XLOOKUP(E9840,State_Code_Name!$C$2:$C$52,State_Code_Name!$B$2:$B$52)</f>
        <v>Illinois</v>
      </c>
      <c r="G9840" t="s">
        <v>19</v>
      </c>
      <c r="H9840" s="15">
        <v>41815</v>
      </c>
      <c r="I9840" s="15">
        <v>41815</v>
      </c>
      <c r="J9840" t="s">
        <v>14</v>
      </c>
      <c r="K9840" t="s">
        <v>15</v>
      </c>
      <c r="L9840">
        <f>Table1[[#This Row],[Date resolved]]-Table1[[#This Row],[Date received]]</f>
        <v>0</v>
      </c>
      <c r="M9840">
        <f>YEAR(Table1[[#This Row],[Date received]])</f>
        <v>2014</v>
      </c>
      <c r="N9840" t="str">
        <f>_xlfn.CONCAT("Q",_xlfn.CEILING.MATH(MONTH(Table1[[#This Row],[Date received]])/3))</f>
        <v>Q2</v>
      </c>
    </row>
    <row r="9841" spans="1:14" x14ac:dyDescent="0.3">
      <c r="A9841">
        <v>1418522</v>
      </c>
      <c r="B9841" t="s">
        <v>30</v>
      </c>
      <c r="C9841" t="s">
        <v>36</v>
      </c>
      <c r="D9841" t="s">
        <v>112</v>
      </c>
      <c r="E9841" t="s">
        <v>22</v>
      </c>
      <c r="F9841" t="str">
        <f>_xlfn.XLOOKUP(E9841,State_Code_Name!$C$2:$C$52,State_Code_Name!$B$2:$B$52)</f>
        <v>New York</v>
      </c>
      <c r="G9841" t="s">
        <v>19</v>
      </c>
      <c r="H9841" s="15">
        <v>42167</v>
      </c>
      <c r="I9841" s="15">
        <v>42167</v>
      </c>
      <c r="J9841" t="s">
        <v>14</v>
      </c>
      <c r="K9841" t="s">
        <v>15</v>
      </c>
      <c r="L9841">
        <f>Table1[[#This Row],[Date resolved]]-Table1[[#This Row],[Date received]]</f>
        <v>0</v>
      </c>
      <c r="M9841">
        <f>YEAR(Table1[[#This Row],[Date received]])</f>
        <v>2015</v>
      </c>
      <c r="N9841" t="str">
        <f>_xlfn.CONCAT("Q",_xlfn.CEILING.MATH(MONTH(Table1[[#This Row],[Date received]])/3))</f>
        <v>Q2</v>
      </c>
    </row>
    <row r="9842" spans="1:14" x14ac:dyDescent="0.3">
      <c r="A9842">
        <v>1746786</v>
      </c>
      <c r="B9842" t="s">
        <v>54</v>
      </c>
      <c r="C9842" t="s">
        <v>52</v>
      </c>
      <c r="D9842" t="s">
        <v>103</v>
      </c>
      <c r="E9842" t="s">
        <v>100</v>
      </c>
      <c r="F9842" t="str">
        <f>_xlfn.XLOOKUP(E9842,State_Code_Name!$C$2:$C$52,State_Code_Name!$B$2:$B$52)</f>
        <v>Arizona</v>
      </c>
      <c r="G9842" t="s">
        <v>19</v>
      </c>
      <c r="H9842" s="15">
        <v>42387</v>
      </c>
      <c r="I9842" s="15">
        <v>42387</v>
      </c>
      <c r="J9842" t="s">
        <v>14</v>
      </c>
      <c r="K9842" t="s">
        <v>15</v>
      </c>
      <c r="L9842">
        <f>Table1[[#This Row],[Date resolved]]-Table1[[#This Row],[Date received]]</f>
        <v>0</v>
      </c>
      <c r="M9842">
        <f>YEAR(Table1[[#This Row],[Date received]])</f>
        <v>2016</v>
      </c>
      <c r="N9842" t="str">
        <f>_xlfn.CONCAT("Q",_xlfn.CEILING.MATH(MONTH(Table1[[#This Row],[Date received]])/3))</f>
        <v>Q1</v>
      </c>
    </row>
    <row r="9843" spans="1:14" x14ac:dyDescent="0.3">
      <c r="A9843">
        <v>1217934</v>
      </c>
      <c r="B9843" t="s">
        <v>95</v>
      </c>
      <c r="C9843" t="s">
        <v>36</v>
      </c>
      <c r="D9843" t="s">
        <v>109</v>
      </c>
      <c r="E9843" t="s">
        <v>22</v>
      </c>
      <c r="F9843" t="str">
        <f>_xlfn.XLOOKUP(E9843,State_Code_Name!$C$2:$C$52,State_Code_Name!$B$2:$B$52)</f>
        <v>New York</v>
      </c>
      <c r="G9843" t="s">
        <v>57</v>
      </c>
      <c r="H9843" s="15">
        <v>42034</v>
      </c>
      <c r="I9843" s="15">
        <v>42038</v>
      </c>
      <c r="J9843" t="s">
        <v>14</v>
      </c>
      <c r="K9843" t="s">
        <v>15</v>
      </c>
      <c r="L9843">
        <f>Table1[[#This Row],[Date resolved]]-Table1[[#This Row],[Date received]]</f>
        <v>4</v>
      </c>
      <c r="M9843">
        <f>YEAR(Table1[[#This Row],[Date received]])</f>
        <v>2015</v>
      </c>
      <c r="N9843" t="str">
        <f>_xlfn.CONCAT("Q",_xlfn.CEILING.MATH(MONTH(Table1[[#This Row],[Date received]])/3))</f>
        <v>Q1</v>
      </c>
    </row>
    <row r="9844" spans="1:14" x14ac:dyDescent="0.3">
      <c r="A9844">
        <v>460250</v>
      </c>
      <c r="B9844" t="s">
        <v>43</v>
      </c>
      <c r="C9844" t="s">
        <v>9</v>
      </c>
      <c r="D9844" t="s">
        <v>10</v>
      </c>
      <c r="E9844" t="s">
        <v>48</v>
      </c>
      <c r="F9844" t="str">
        <f>_xlfn.XLOOKUP(E9844,State_Code_Name!$C$2:$C$52,State_Code_Name!$B$2:$B$52)</f>
        <v>New Jersey</v>
      </c>
      <c r="G9844" t="s">
        <v>305</v>
      </c>
      <c r="H9844" s="15">
        <v>41472</v>
      </c>
      <c r="I9844" s="15">
        <v>41474</v>
      </c>
      <c r="J9844" t="s">
        <v>14</v>
      </c>
      <c r="K9844" t="s">
        <v>15</v>
      </c>
      <c r="L9844">
        <f>Table1[[#This Row],[Date resolved]]-Table1[[#This Row],[Date received]]</f>
        <v>2</v>
      </c>
      <c r="M9844">
        <f>YEAR(Table1[[#This Row],[Date received]])</f>
        <v>2013</v>
      </c>
      <c r="N9844" t="str">
        <f>_xlfn.CONCAT("Q",_xlfn.CEILING.MATH(MONTH(Table1[[#This Row],[Date received]])/3))</f>
        <v>Q3</v>
      </c>
    </row>
    <row r="9845" spans="1:14" x14ac:dyDescent="0.3">
      <c r="A9845">
        <v>1713025</v>
      </c>
      <c r="B9845" t="s">
        <v>179</v>
      </c>
      <c r="C9845" t="s">
        <v>26</v>
      </c>
      <c r="D9845" t="s">
        <v>27</v>
      </c>
      <c r="E9845" t="s">
        <v>46</v>
      </c>
      <c r="F9845" t="str">
        <f>_xlfn.XLOOKUP(E9845,State_Code_Name!$C$2:$C$52,State_Code_Name!$B$2:$B$52)</f>
        <v>Pennsylvania</v>
      </c>
      <c r="G9845" t="s">
        <v>19</v>
      </c>
      <c r="H9845" s="15">
        <v>42360</v>
      </c>
      <c r="I9845" s="15">
        <v>42360</v>
      </c>
      <c r="J9845" t="s">
        <v>14</v>
      </c>
      <c r="K9845" t="s">
        <v>15</v>
      </c>
      <c r="L9845">
        <f>Table1[[#This Row],[Date resolved]]-Table1[[#This Row],[Date received]]</f>
        <v>0</v>
      </c>
      <c r="M9845">
        <f>YEAR(Table1[[#This Row],[Date received]])</f>
        <v>2015</v>
      </c>
      <c r="N9845" t="str">
        <f>_xlfn.CONCAT("Q",_xlfn.CEILING.MATH(MONTH(Table1[[#This Row],[Date received]])/3))</f>
        <v>Q4</v>
      </c>
    </row>
    <row r="9846" spans="1:14" x14ac:dyDescent="0.3">
      <c r="A9846">
        <v>880421</v>
      </c>
      <c r="B9846" t="s">
        <v>11</v>
      </c>
      <c r="C9846" t="s">
        <v>36</v>
      </c>
      <c r="D9846" t="s">
        <v>202</v>
      </c>
      <c r="E9846" t="s">
        <v>48</v>
      </c>
      <c r="F9846" t="str">
        <f>_xlfn.XLOOKUP(E9846,State_Code_Name!$C$2:$C$52,State_Code_Name!$B$2:$B$52)</f>
        <v>New Jersey</v>
      </c>
      <c r="G9846" t="s">
        <v>19</v>
      </c>
      <c r="H9846" s="15">
        <v>41794</v>
      </c>
      <c r="I9846" s="15">
        <v>41794</v>
      </c>
      <c r="J9846" t="s">
        <v>14</v>
      </c>
      <c r="K9846" t="s">
        <v>15</v>
      </c>
      <c r="L9846">
        <f>Table1[[#This Row],[Date resolved]]-Table1[[#This Row],[Date received]]</f>
        <v>0</v>
      </c>
      <c r="M9846">
        <f>YEAR(Table1[[#This Row],[Date received]])</f>
        <v>2014</v>
      </c>
      <c r="N9846" t="str">
        <f>_xlfn.CONCAT("Q",_xlfn.CEILING.MATH(MONTH(Table1[[#This Row],[Date received]])/3))</f>
        <v>Q2</v>
      </c>
    </row>
    <row r="9847" spans="1:14" x14ac:dyDescent="0.3">
      <c r="A9847">
        <v>841798</v>
      </c>
      <c r="B9847" t="s">
        <v>47</v>
      </c>
      <c r="C9847" t="s">
        <v>26</v>
      </c>
      <c r="D9847" t="s">
        <v>27</v>
      </c>
      <c r="E9847" t="s">
        <v>12</v>
      </c>
      <c r="F9847" t="str">
        <f>_xlfn.XLOOKUP(E9847,State_Code_Name!$C$2:$C$52,State_Code_Name!$B$2:$B$52)</f>
        <v>Virginia</v>
      </c>
      <c r="G9847" t="s">
        <v>19</v>
      </c>
      <c r="H9847" s="15">
        <v>41766</v>
      </c>
      <c r="I9847" s="15">
        <v>41766</v>
      </c>
      <c r="J9847" t="s">
        <v>14</v>
      </c>
      <c r="K9847" t="s">
        <v>15</v>
      </c>
      <c r="L9847">
        <f>Table1[[#This Row],[Date resolved]]-Table1[[#This Row],[Date received]]</f>
        <v>0</v>
      </c>
      <c r="M9847">
        <f>YEAR(Table1[[#This Row],[Date received]])</f>
        <v>2014</v>
      </c>
      <c r="N9847" t="str">
        <f>_xlfn.CONCAT("Q",_xlfn.CEILING.MATH(MONTH(Table1[[#This Row],[Date received]])/3))</f>
        <v>Q2</v>
      </c>
    </row>
    <row r="9848" spans="1:14" x14ac:dyDescent="0.3">
      <c r="A9848">
        <v>1570082</v>
      </c>
      <c r="B9848" t="s">
        <v>988</v>
      </c>
      <c r="C9848" t="s">
        <v>32</v>
      </c>
      <c r="D9848" t="s">
        <v>104</v>
      </c>
      <c r="E9848" t="s">
        <v>31</v>
      </c>
      <c r="F9848" t="str">
        <f>_xlfn.XLOOKUP(E9848,State_Code_Name!$C$2:$C$52,State_Code_Name!$B$2:$B$52)</f>
        <v>Texas</v>
      </c>
      <c r="G9848" t="s">
        <v>19</v>
      </c>
      <c r="H9848" s="15">
        <v>42265</v>
      </c>
      <c r="I9848" s="15">
        <v>42272</v>
      </c>
      <c r="J9848" t="s">
        <v>15</v>
      </c>
      <c r="K9848" t="s">
        <v>15</v>
      </c>
      <c r="L9848">
        <f>Table1[[#This Row],[Date resolved]]-Table1[[#This Row],[Date received]]</f>
        <v>7</v>
      </c>
      <c r="M9848">
        <f>YEAR(Table1[[#This Row],[Date received]])</f>
        <v>2015</v>
      </c>
      <c r="N9848" t="str">
        <f>_xlfn.CONCAT("Q",_xlfn.CEILING.MATH(MONTH(Table1[[#This Row],[Date received]])/3))</f>
        <v>Q3</v>
      </c>
    </row>
    <row r="9849" spans="1:14" x14ac:dyDescent="0.3">
      <c r="A9849">
        <v>1531720</v>
      </c>
      <c r="B9849" t="s">
        <v>201</v>
      </c>
      <c r="C9849" t="s">
        <v>26</v>
      </c>
      <c r="D9849" t="s">
        <v>27</v>
      </c>
      <c r="E9849" t="s">
        <v>35</v>
      </c>
      <c r="F9849" t="str">
        <f>_xlfn.XLOOKUP(E9849,State_Code_Name!$C$2:$C$52,State_Code_Name!$B$2:$B$52)</f>
        <v>Florida</v>
      </c>
      <c r="G9849" t="s">
        <v>19</v>
      </c>
      <c r="H9849" s="15">
        <v>42238</v>
      </c>
      <c r="I9849" s="15">
        <v>42238</v>
      </c>
      <c r="J9849" t="s">
        <v>14</v>
      </c>
      <c r="K9849" t="s">
        <v>15</v>
      </c>
      <c r="L9849">
        <f>Table1[[#This Row],[Date resolved]]-Table1[[#This Row],[Date received]]</f>
        <v>0</v>
      </c>
      <c r="M9849">
        <f>YEAR(Table1[[#This Row],[Date received]])</f>
        <v>2015</v>
      </c>
      <c r="N9849" t="str">
        <f>_xlfn.CONCAT("Q",_xlfn.CEILING.MATH(MONTH(Table1[[#This Row],[Date received]])/3))</f>
        <v>Q3</v>
      </c>
    </row>
    <row r="9850" spans="1:14" x14ac:dyDescent="0.3">
      <c r="A9850">
        <v>1581542</v>
      </c>
      <c r="B9850" t="s">
        <v>156</v>
      </c>
      <c r="C9850" t="s">
        <v>36</v>
      </c>
      <c r="D9850" t="s">
        <v>112</v>
      </c>
      <c r="E9850" t="s">
        <v>59</v>
      </c>
      <c r="F9850" t="str">
        <f>_xlfn.XLOOKUP(E9850,State_Code_Name!$C$2:$C$52,State_Code_Name!$B$2:$B$52)</f>
        <v>Illinois</v>
      </c>
      <c r="G9850" t="s">
        <v>19</v>
      </c>
      <c r="H9850" s="15">
        <v>42272</v>
      </c>
      <c r="I9850" s="15">
        <v>42277</v>
      </c>
      <c r="J9850" t="s">
        <v>14</v>
      </c>
      <c r="K9850" t="s">
        <v>14</v>
      </c>
      <c r="L9850">
        <f>Table1[[#This Row],[Date resolved]]-Table1[[#This Row],[Date received]]</f>
        <v>5</v>
      </c>
      <c r="M9850">
        <f>YEAR(Table1[[#This Row],[Date received]])</f>
        <v>2015</v>
      </c>
      <c r="N9850" t="str">
        <f>_xlfn.CONCAT("Q",_xlfn.CEILING.MATH(MONTH(Table1[[#This Row],[Date received]])/3))</f>
        <v>Q3</v>
      </c>
    </row>
    <row r="9851" spans="1:14" x14ac:dyDescent="0.3">
      <c r="A9851">
        <v>2142534</v>
      </c>
      <c r="B9851" t="s">
        <v>11</v>
      </c>
      <c r="C9851" t="s">
        <v>26</v>
      </c>
      <c r="D9851" t="s">
        <v>27</v>
      </c>
      <c r="E9851" t="s">
        <v>98</v>
      </c>
      <c r="F9851" t="str">
        <f>_xlfn.XLOOKUP(E9851,State_Code_Name!$C$2:$C$52,State_Code_Name!$B$2:$B$52)</f>
        <v>Colorado</v>
      </c>
      <c r="G9851" t="s">
        <v>19</v>
      </c>
      <c r="H9851" s="15">
        <v>42644</v>
      </c>
      <c r="I9851" s="15">
        <v>42644</v>
      </c>
      <c r="J9851" t="s">
        <v>14</v>
      </c>
      <c r="K9851" t="s">
        <v>14</v>
      </c>
      <c r="L9851">
        <f>Table1[[#This Row],[Date resolved]]-Table1[[#This Row],[Date received]]</f>
        <v>0</v>
      </c>
      <c r="M9851">
        <f>YEAR(Table1[[#This Row],[Date received]])</f>
        <v>2016</v>
      </c>
      <c r="N9851" t="str">
        <f>_xlfn.CONCAT("Q",_xlfn.CEILING.MATH(MONTH(Table1[[#This Row],[Date received]])/3))</f>
        <v>Q4</v>
      </c>
    </row>
    <row r="9852" spans="1:14" x14ac:dyDescent="0.3">
      <c r="A9852">
        <v>1211966</v>
      </c>
      <c r="B9852" t="s">
        <v>63</v>
      </c>
      <c r="C9852" t="s">
        <v>61</v>
      </c>
      <c r="D9852" t="s">
        <v>459</v>
      </c>
      <c r="E9852" t="s">
        <v>98</v>
      </c>
      <c r="F9852" t="str">
        <f>_xlfn.XLOOKUP(E9852,State_Code_Name!$C$2:$C$52,State_Code_Name!$B$2:$B$52)</f>
        <v>Colorado</v>
      </c>
      <c r="G9852" t="s">
        <v>19</v>
      </c>
      <c r="H9852" s="15">
        <v>42031</v>
      </c>
      <c r="I9852" s="15">
        <v>42034</v>
      </c>
      <c r="J9852" t="s">
        <v>14</v>
      </c>
      <c r="K9852" t="s">
        <v>14</v>
      </c>
      <c r="L9852">
        <f>Table1[[#This Row],[Date resolved]]-Table1[[#This Row],[Date received]]</f>
        <v>3</v>
      </c>
      <c r="M9852">
        <f>YEAR(Table1[[#This Row],[Date received]])</f>
        <v>2015</v>
      </c>
      <c r="N9852" t="str">
        <f>_xlfn.CONCAT("Q",_xlfn.CEILING.MATH(MONTH(Table1[[#This Row],[Date received]])/3))</f>
        <v>Q1</v>
      </c>
    </row>
    <row r="9853" spans="1:14" x14ac:dyDescent="0.3">
      <c r="A9853">
        <v>1118016</v>
      </c>
      <c r="B9853" t="s">
        <v>11</v>
      </c>
      <c r="C9853" t="s">
        <v>36</v>
      </c>
      <c r="D9853" t="s">
        <v>145</v>
      </c>
      <c r="E9853" t="s">
        <v>48</v>
      </c>
      <c r="F9853" t="str">
        <f>_xlfn.XLOOKUP(E9853,State_Code_Name!$C$2:$C$52,State_Code_Name!$B$2:$B$52)</f>
        <v>New Jersey</v>
      </c>
      <c r="G9853" t="s">
        <v>13</v>
      </c>
      <c r="H9853" s="15">
        <v>41957</v>
      </c>
      <c r="I9853" s="15">
        <v>41963</v>
      </c>
      <c r="J9853" t="s">
        <v>14</v>
      </c>
      <c r="K9853" t="s">
        <v>14</v>
      </c>
      <c r="L9853">
        <f>Table1[[#This Row],[Date resolved]]-Table1[[#This Row],[Date received]]</f>
        <v>6</v>
      </c>
      <c r="M9853">
        <f>YEAR(Table1[[#This Row],[Date received]])</f>
        <v>2014</v>
      </c>
      <c r="N9853" t="str">
        <f>_xlfn.CONCAT("Q",_xlfn.CEILING.MATH(MONTH(Table1[[#This Row],[Date received]])/3))</f>
        <v>Q4</v>
      </c>
    </row>
    <row r="9854" spans="1:14" x14ac:dyDescent="0.3">
      <c r="A9854">
        <v>863457</v>
      </c>
      <c r="B9854" t="s">
        <v>63</v>
      </c>
      <c r="C9854" t="s">
        <v>61</v>
      </c>
      <c r="D9854" t="s">
        <v>282</v>
      </c>
      <c r="E9854" t="s">
        <v>66</v>
      </c>
      <c r="F9854" t="str">
        <f>_xlfn.XLOOKUP(E9854,State_Code_Name!$C$2:$C$52,State_Code_Name!$B$2:$B$52)</f>
        <v>Michigan</v>
      </c>
      <c r="G9854" t="s">
        <v>19</v>
      </c>
      <c r="H9854" s="15">
        <v>41780</v>
      </c>
      <c r="I9854" s="15">
        <v>41781</v>
      </c>
      <c r="J9854" t="s">
        <v>14</v>
      </c>
      <c r="K9854" t="s">
        <v>15</v>
      </c>
      <c r="L9854">
        <f>Table1[[#This Row],[Date resolved]]-Table1[[#This Row],[Date received]]</f>
        <v>1</v>
      </c>
      <c r="M9854">
        <f>YEAR(Table1[[#This Row],[Date received]])</f>
        <v>2014</v>
      </c>
      <c r="N9854" t="str">
        <f>_xlfn.CONCAT("Q",_xlfn.CEILING.MATH(MONTH(Table1[[#This Row],[Date received]])/3))</f>
        <v>Q2</v>
      </c>
    </row>
    <row r="9855" spans="1:14" x14ac:dyDescent="0.3">
      <c r="A9855">
        <v>1571463</v>
      </c>
      <c r="B9855" t="s">
        <v>30</v>
      </c>
      <c r="C9855" t="s">
        <v>26</v>
      </c>
      <c r="D9855" t="s">
        <v>27</v>
      </c>
      <c r="E9855" t="s">
        <v>66</v>
      </c>
      <c r="F9855" t="str">
        <f>_xlfn.XLOOKUP(E9855,State_Code_Name!$C$2:$C$52,State_Code_Name!$B$2:$B$52)</f>
        <v>Michigan</v>
      </c>
      <c r="G9855" t="s">
        <v>19</v>
      </c>
      <c r="H9855" s="15">
        <v>42266</v>
      </c>
      <c r="I9855" s="15">
        <v>42266</v>
      </c>
      <c r="J9855" t="s">
        <v>14</v>
      </c>
      <c r="K9855" t="s">
        <v>15</v>
      </c>
      <c r="L9855">
        <f>Table1[[#This Row],[Date resolved]]-Table1[[#This Row],[Date received]]</f>
        <v>0</v>
      </c>
      <c r="M9855">
        <f>YEAR(Table1[[#This Row],[Date received]])</f>
        <v>2015</v>
      </c>
      <c r="N9855" t="str">
        <f>_xlfn.CONCAT("Q",_xlfn.CEILING.MATH(MONTH(Table1[[#This Row],[Date received]])/3))</f>
        <v>Q3</v>
      </c>
    </row>
    <row r="9856" spans="1:14" x14ac:dyDescent="0.3">
      <c r="A9856">
        <v>1056707</v>
      </c>
      <c r="B9856" t="s">
        <v>11</v>
      </c>
      <c r="C9856" t="s">
        <v>16</v>
      </c>
      <c r="D9856" t="s">
        <v>144</v>
      </c>
      <c r="E9856" t="s">
        <v>42</v>
      </c>
      <c r="F9856" t="str">
        <f>_xlfn.XLOOKUP(E9856,State_Code_Name!$C$2:$C$52,State_Code_Name!$B$2:$B$52)</f>
        <v>North Carolina</v>
      </c>
      <c r="G9856" t="s">
        <v>19</v>
      </c>
      <c r="H9856" s="15">
        <v>41915</v>
      </c>
      <c r="I9856" s="15">
        <v>41915</v>
      </c>
      <c r="J9856" t="s">
        <v>14</v>
      </c>
      <c r="K9856" t="s">
        <v>15</v>
      </c>
      <c r="L9856">
        <f>Table1[[#This Row],[Date resolved]]-Table1[[#This Row],[Date received]]</f>
        <v>0</v>
      </c>
      <c r="M9856">
        <f>YEAR(Table1[[#This Row],[Date received]])</f>
        <v>2014</v>
      </c>
      <c r="N9856" t="str">
        <f>_xlfn.CONCAT("Q",_xlfn.CEILING.MATH(MONTH(Table1[[#This Row],[Date received]])/3))</f>
        <v>Q4</v>
      </c>
    </row>
    <row r="9857" spans="1:14" x14ac:dyDescent="0.3">
      <c r="A9857">
        <v>225135</v>
      </c>
      <c r="B9857" t="s">
        <v>30</v>
      </c>
      <c r="C9857" t="s">
        <v>26</v>
      </c>
      <c r="D9857" t="s">
        <v>27</v>
      </c>
      <c r="E9857" t="s">
        <v>25</v>
      </c>
      <c r="F9857" t="str">
        <f>_xlfn.XLOOKUP(E9857,State_Code_Name!$C$2:$C$52,State_Code_Name!$B$2:$B$52)</f>
        <v>Georgia</v>
      </c>
      <c r="G9857" t="s">
        <v>13</v>
      </c>
      <c r="H9857" s="15">
        <v>41283</v>
      </c>
      <c r="I9857" s="15">
        <v>41283</v>
      </c>
      <c r="J9857" t="s">
        <v>14</v>
      </c>
      <c r="K9857" t="s">
        <v>15</v>
      </c>
      <c r="L9857">
        <f>Table1[[#This Row],[Date resolved]]-Table1[[#This Row],[Date received]]</f>
        <v>0</v>
      </c>
      <c r="M9857">
        <f>YEAR(Table1[[#This Row],[Date received]])</f>
        <v>2013</v>
      </c>
      <c r="N9857" t="str">
        <f>_xlfn.CONCAT("Q",_xlfn.CEILING.MATH(MONTH(Table1[[#This Row],[Date received]])/3))</f>
        <v>Q1</v>
      </c>
    </row>
    <row r="9858" spans="1:14" x14ac:dyDescent="0.3">
      <c r="A9858">
        <v>485270</v>
      </c>
      <c r="B9858" t="s">
        <v>138</v>
      </c>
      <c r="C9858" t="s">
        <v>26</v>
      </c>
      <c r="D9858" t="s">
        <v>27</v>
      </c>
      <c r="E9858" t="s">
        <v>22</v>
      </c>
      <c r="F9858" t="str">
        <f>_xlfn.XLOOKUP(E9858,State_Code_Name!$C$2:$C$52,State_Code_Name!$B$2:$B$52)</f>
        <v>New York</v>
      </c>
      <c r="G9858" t="s">
        <v>19</v>
      </c>
      <c r="H9858" s="15">
        <v>41495</v>
      </c>
      <c r="I9858" s="15">
        <v>41498</v>
      </c>
      <c r="J9858" t="s">
        <v>14</v>
      </c>
      <c r="K9858" t="s">
        <v>15</v>
      </c>
      <c r="L9858">
        <f>Table1[[#This Row],[Date resolved]]-Table1[[#This Row],[Date received]]</f>
        <v>3</v>
      </c>
      <c r="M9858">
        <f>YEAR(Table1[[#This Row],[Date received]])</f>
        <v>2013</v>
      </c>
      <c r="N9858" t="str">
        <f>_xlfn.CONCAT("Q",_xlfn.CEILING.MATH(MONTH(Table1[[#This Row],[Date received]])/3))</f>
        <v>Q3</v>
      </c>
    </row>
    <row r="9859" spans="1:14" x14ac:dyDescent="0.3">
      <c r="A9859">
        <v>2069132</v>
      </c>
      <c r="B9859" t="s">
        <v>81</v>
      </c>
      <c r="C9859" t="s">
        <v>26</v>
      </c>
      <c r="D9859" t="s">
        <v>159</v>
      </c>
      <c r="E9859" t="s">
        <v>46</v>
      </c>
      <c r="F9859" t="str">
        <f>_xlfn.XLOOKUP(E9859,State_Code_Name!$C$2:$C$52,State_Code_Name!$B$2:$B$52)</f>
        <v>Pennsylvania</v>
      </c>
      <c r="G9859" t="s">
        <v>19</v>
      </c>
      <c r="H9859" s="15">
        <v>42599</v>
      </c>
      <c r="I9859" s="15">
        <v>42601</v>
      </c>
      <c r="J9859" t="s">
        <v>14</v>
      </c>
      <c r="K9859" t="s">
        <v>15</v>
      </c>
      <c r="L9859">
        <f>Table1[[#This Row],[Date resolved]]-Table1[[#This Row],[Date received]]</f>
        <v>2</v>
      </c>
      <c r="M9859">
        <f>YEAR(Table1[[#This Row],[Date received]])</f>
        <v>2016</v>
      </c>
      <c r="N9859" t="str">
        <f>_xlfn.CONCAT("Q",_xlfn.CEILING.MATH(MONTH(Table1[[#This Row],[Date received]])/3))</f>
        <v>Q3</v>
      </c>
    </row>
    <row r="9860" spans="1:14" x14ac:dyDescent="0.3">
      <c r="A9860">
        <v>2080455</v>
      </c>
      <c r="B9860" t="s">
        <v>757</v>
      </c>
      <c r="C9860" t="s">
        <v>61</v>
      </c>
      <c r="D9860" t="s">
        <v>282</v>
      </c>
      <c r="E9860" t="s">
        <v>18</v>
      </c>
      <c r="F9860" t="str">
        <f>_xlfn.XLOOKUP(E9860,State_Code_Name!$C$2:$C$52,State_Code_Name!$B$2:$B$52)</f>
        <v>California</v>
      </c>
      <c r="G9860" t="s">
        <v>19</v>
      </c>
      <c r="H9860" s="15">
        <v>42607</v>
      </c>
      <c r="I9860" s="15">
        <v>42611</v>
      </c>
      <c r="J9860" t="s">
        <v>14</v>
      </c>
      <c r="K9860" t="s">
        <v>15</v>
      </c>
      <c r="L9860">
        <f>Table1[[#This Row],[Date resolved]]-Table1[[#This Row],[Date received]]</f>
        <v>4</v>
      </c>
      <c r="M9860">
        <f>YEAR(Table1[[#This Row],[Date received]])</f>
        <v>2016</v>
      </c>
      <c r="N9860" t="str">
        <f>_xlfn.CONCAT("Q",_xlfn.CEILING.MATH(MONTH(Table1[[#This Row],[Date received]])/3))</f>
        <v>Q3</v>
      </c>
    </row>
    <row r="9861" spans="1:14" x14ac:dyDescent="0.3">
      <c r="A9861">
        <v>1290193</v>
      </c>
      <c r="B9861" t="s">
        <v>11</v>
      </c>
      <c r="C9861" t="s">
        <v>16</v>
      </c>
      <c r="D9861" t="s">
        <v>20</v>
      </c>
      <c r="E9861" t="s">
        <v>22</v>
      </c>
      <c r="F9861" t="str">
        <f>_xlfn.XLOOKUP(E9861,State_Code_Name!$C$2:$C$52,State_Code_Name!$B$2:$B$52)</f>
        <v>New York</v>
      </c>
      <c r="G9861" t="s">
        <v>57</v>
      </c>
      <c r="H9861" s="15">
        <v>42082</v>
      </c>
      <c r="I9861" s="15">
        <v>42083</v>
      </c>
      <c r="J9861" t="s">
        <v>14</v>
      </c>
      <c r="K9861" t="s">
        <v>15</v>
      </c>
      <c r="L9861">
        <f>Table1[[#This Row],[Date resolved]]-Table1[[#This Row],[Date received]]</f>
        <v>1</v>
      </c>
      <c r="M9861">
        <f>YEAR(Table1[[#This Row],[Date received]])</f>
        <v>2015</v>
      </c>
      <c r="N9861" t="str">
        <f>_xlfn.CONCAT("Q",_xlfn.CEILING.MATH(MONTH(Table1[[#This Row],[Date received]])/3))</f>
        <v>Q1</v>
      </c>
    </row>
    <row r="9862" spans="1:14" x14ac:dyDescent="0.3">
      <c r="A9862">
        <v>842729</v>
      </c>
      <c r="B9862" t="s">
        <v>291</v>
      </c>
      <c r="C9862" t="s">
        <v>32</v>
      </c>
      <c r="D9862" t="s">
        <v>44</v>
      </c>
      <c r="E9862" t="s">
        <v>18</v>
      </c>
      <c r="F9862" t="str">
        <f>_xlfn.XLOOKUP(E9862,State_Code_Name!$C$2:$C$52,State_Code_Name!$B$2:$B$52)</f>
        <v>California</v>
      </c>
      <c r="G9862" t="s">
        <v>19</v>
      </c>
      <c r="H9862" s="15">
        <v>41766</v>
      </c>
      <c r="I9862" s="15">
        <v>41766</v>
      </c>
      <c r="J9862" t="s">
        <v>14</v>
      </c>
      <c r="K9862" t="s">
        <v>15</v>
      </c>
      <c r="L9862">
        <f>Table1[[#This Row],[Date resolved]]-Table1[[#This Row],[Date received]]</f>
        <v>0</v>
      </c>
      <c r="M9862">
        <f>YEAR(Table1[[#This Row],[Date received]])</f>
        <v>2014</v>
      </c>
      <c r="N9862" t="str">
        <f>_xlfn.CONCAT("Q",_xlfn.CEILING.MATH(MONTH(Table1[[#This Row],[Date received]])/3))</f>
        <v>Q2</v>
      </c>
    </row>
    <row r="9863" spans="1:14" x14ac:dyDescent="0.3">
      <c r="A9863">
        <v>1132713</v>
      </c>
      <c r="B9863" t="s">
        <v>603</v>
      </c>
      <c r="C9863" t="s">
        <v>32</v>
      </c>
      <c r="D9863" t="s">
        <v>116</v>
      </c>
      <c r="E9863" t="s">
        <v>31</v>
      </c>
      <c r="F9863" t="str">
        <f>_xlfn.XLOOKUP(E9863,State_Code_Name!$C$2:$C$52,State_Code_Name!$B$2:$B$52)</f>
        <v>Texas</v>
      </c>
      <c r="G9863" t="s">
        <v>19</v>
      </c>
      <c r="H9863" s="15">
        <v>41969</v>
      </c>
      <c r="I9863" s="15">
        <v>41969</v>
      </c>
      <c r="J9863" t="s">
        <v>14</v>
      </c>
      <c r="K9863" t="s">
        <v>14</v>
      </c>
      <c r="L9863">
        <f>Table1[[#This Row],[Date resolved]]-Table1[[#This Row],[Date received]]</f>
        <v>0</v>
      </c>
      <c r="M9863">
        <f>YEAR(Table1[[#This Row],[Date received]])</f>
        <v>2014</v>
      </c>
      <c r="N9863" t="str">
        <f>_xlfn.CONCAT("Q",_xlfn.CEILING.MATH(MONTH(Table1[[#This Row],[Date received]])/3))</f>
        <v>Q4</v>
      </c>
    </row>
    <row r="9864" spans="1:14" x14ac:dyDescent="0.3">
      <c r="A9864">
        <v>631110</v>
      </c>
      <c r="B9864" t="s">
        <v>102</v>
      </c>
      <c r="C9864" t="s">
        <v>36</v>
      </c>
      <c r="D9864" t="s">
        <v>120</v>
      </c>
      <c r="E9864" t="s">
        <v>74</v>
      </c>
      <c r="F9864" t="str">
        <f>_xlfn.XLOOKUP(E9864,State_Code_Name!$C$2:$C$52,State_Code_Name!$B$2:$B$52)</f>
        <v>Tennessee</v>
      </c>
      <c r="G9864" t="s">
        <v>305</v>
      </c>
      <c r="H9864" s="15">
        <v>41620</v>
      </c>
      <c r="I9864" s="15">
        <v>41624</v>
      </c>
      <c r="J9864" t="s">
        <v>14</v>
      </c>
      <c r="K9864" t="s">
        <v>15</v>
      </c>
      <c r="L9864">
        <f>Table1[[#This Row],[Date resolved]]-Table1[[#This Row],[Date received]]</f>
        <v>4</v>
      </c>
      <c r="M9864">
        <f>YEAR(Table1[[#This Row],[Date received]])</f>
        <v>2013</v>
      </c>
      <c r="N9864" t="str">
        <f>_xlfn.CONCAT("Q",_xlfn.CEILING.MATH(MONTH(Table1[[#This Row],[Date received]])/3))</f>
        <v>Q4</v>
      </c>
    </row>
    <row r="9865" spans="1:14" x14ac:dyDescent="0.3">
      <c r="A9865">
        <v>312404</v>
      </c>
      <c r="B9865" t="s">
        <v>30</v>
      </c>
      <c r="C9865" t="s">
        <v>26</v>
      </c>
      <c r="D9865" t="s">
        <v>27</v>
      </c>
      <c r="E9865" t="s">
        <v>35</v>
      </c>
      <c r="F9865" t="str">
        <f>_xlfn.XLOOKUP(E9865,State_Code_Name!$C$2:$C$52,State_Code_Name!$B$2:$B$52)</f>
        <v>Florida</v>
      </c>
      <c r="G9865" t="s">
        <v>57</v>
      </c>
      <c r="H9865" s="15">
        <v>41314</v>
      </c>
      <c r="I9865" s="15">
        <v>41316</v>
      </c>
      <c r="J9865" t="s">
        <v>14</v>
      </c>
      <c r="K9865" t="s">
        <v>14</v>
      </c>
      <c r="L9865">
        <f>Table1[[#This Row],[Date resolved]]-Table1[[#This Row],[Date received]]</f>
        <v>2</v>
      </c>
      <c r="M9865">
        <f>YEAR(Table1[[#This Row],[Date received]])</f>
        <v>2013</v>
      </c>
      <c r="N9865" t="str">
        <f>_xlfn.CONCAT("Q",_xlfn.CEILING.MATH(MONTH(Table1[[#This Row],[Date received]])/3))</f>
        <v>Q1</v>
      </c>
    </row>
    <row r="9866" spans="1:14" x14ac:dyDescent="0.3">
      <c r="A9866">
        <v>912453</v>
      </c>
      <c r="B9866" t="s">
        <v>11</v>
      </c>
      <c r="C9866" t="s">
        <v>16</v>
      </c>
      <c r="D9866" t="s">
        <v>20</v>
      </c>
      <c r="E9866" t="s">
        <v>48</v>
      </c>
      <c r="F9866" t="str">
        <f>_xlfn.XLOOKUP(E9866,State_Code_Name!$C$2:$C$52,State_Code_Name!$B$2:$B$52)</f>
        <v>New Jersey</v>
      </c>
      <c r="G9866" t="s">
        <v>305</v>
      </c>
      <c r="H9866" s="15">
        <v>41816</v>
      </c>
      <c r="I9866" s="15">
        <v>41820</v>
      </c>
      <c r="J9866" t="s">
        <v>14</v>
      </c>
      <c r="K9866" t="s">
        <v>15</v>
      </c>
      <c r="L9866">
        <f>Table1[[#This Row],[Date resolved]]-Table1[[#This Row],[Date received]]</f>
        <v>4</v>
      </c>
      <c r="M9866">
        <f>YEAR(Table1[[#This Row],[Date received]])</f>
        <v>2014</v>
      </c>
      <c r="N9866" t="str">
        <f>_xlfn.CONCAT("Q",_xlfn.CEILING.MATH(MONTH(Table1[[#This Row],[Date received]])/3))</f>
        <v>Q2</v>
      </c>
    </row>
    <row r="9867" spans="1:14" x14ac:dyDescent="0.3">
      <c r="A9867">
        <v>419099</v>
      </c>
      <c r="B9867" t="s">
        <v>95</v>
      </c>
      <c r="C9867" t="s">
        <v>16</v>
      </c>
      <c r="D9867" t="s">
        <v>75</v>
      </c>
      <c r="E9867" t="s">
        <v>48</v>
      </c>
      <c r="F9867" t="str">
        <f>_xlfn.XLOOKUP(E9867,State_Code_Name!$C$2:$C$52,State_Code_Name!$B$2:$B$52)</f>
        <v>New Jersey</v>
      </c>
      <c r="G9867" t="s">
        <v>19</v>
      </c>
      <c r="H9867" s="15">
        <v>41423</v>
      </c>
      <c r="I9867" s="15">
        <v>41425</v>
      </c>
      <c r="J9867" t="s">
        <v>14</v>
      </c>
      <c r="K9867" t="s">
        <v>15</v>
      </c>
      <c r="L9867">
        <f>Table1[[#This Row],[Date resolved]]-Table1[[#This Row],[Date received]]</f>
        <v>2</v>
      </c>
      <c r="M9867">
        <f>YEAR(Table1[[#This Row],[Date received]])</f>
        <v>2013</v>
      </c>
      <c r="N9867" t="str">
        <f>_xlfn.CONCAT("Q",_xlfn.CEILING.MATH(MONTH(Table1[[#This Row],[Date received]])/3))</f>
        <v>Q2</v>
      </c>
    </row>
    <row r="9868" spans="1:14" x14ac:dyDescent="0.3">
      <c r="A9868">
        <v>1460337</v>
      </c>
      <c r="B9868" t="s">
        <v>60</v>
      </c>
      <c r="C9868" t="s">
        <v>52</v>
      </c>
      <c r="D9868" t="s">
        <v>96</v>
      </c>
      <c r="E9868" t="s">
        <v>18</v>
      </c>
      <c r="F9868" t="str">
        <f>_xlfn.XLOOKUP(E9868,State_Code_Name!$C$2:$C$52,State_Code_Name!$B$2:$B$52)</f>
        <v>California</v>
      </c>
      <c r="G9868" t="s">
        <v>19</v>
      </c>
      <c r="H9868" s="15">
        <v>42194</v>
      </c>
      <c r="I9868" s="15">
        <v>42194</v>
      </c>
      <c r="J9868" t="s">
        <v>14</v>
      </c>
      <c r="K9868" t="s">
        <v>15</v>
      </c>
      <c r="L9868">
        <f>Table1[[#This Row],[Date resolved]]-Table1[[#This Row],[Date received]]</f>
        <v>0</v>
      </c>
      <c r="M9868">
        <f>YEAR(Table1[[#This Row],[Date received]])</f>
        <v>2015</v>
      </c>
      <c r="N9868" t="str">
        <f>_xlfn.CONCAT("Q",_xlfn.CEILING.MATH(MONTH(Table1[[#This Row],[Date received]])/3))</f>
        <v>Q3</v>
      </c>
    </row>
    <row r="9869" spans="1:14" x14ac:dyDescent="0.3">
      <c r="A9869">
        <v>1628298</v>
      </c>
      <c r="B9869" t="s">
        <v>88</v>
      </c>
      <c r="C9869" t="s">
        <v>16</v>
      </c>
      <c r="D9869" t="s">
        <v>20</v>
      </c>
      <c r="E9869" t="s">
        <v>18</v>
      </c>
      <c r="F9869" t="str">
        <f>_xlfn.XLOOKUP(E9869,State_Code_Name!$C$2:$C$52,State_Code_Name!$B$2:$B$52)</f>
        <v>California</v>
      </c>
      <c r="G9869" t="s">
        <v>19</v>
      </c>
      <c r="H9869" s="15">
        <v>42305</v>
      </c>
      <c r="I9869" s="15">
        <v>42305</v>
      </c>
      <c r="J9869" t="s">
        <v>14</v>
      </c>
      <c r="K9869" t="s">
        <v>15</v>
      </c>
      <c r="L9869">
        <f>Table1[[#This Row],[Date resolved]]-Table1[[#This Row],[Date received]]</f>
        <v>0</v>
      </c>
      <c r="M9869">
        <f>YEAR(Table1[[#This Row],[Date received]])</f>
        <v>2015</v>
      </c>
      <c r="N9869" t="str">
        <f>_xlfn.CONCAT("Q",_xlfn.CEILING.MATH(MONTH(Table1[[#This Row],[Date received]])/3))</f>
        <v>Q4</v>
      </c>
    </row>
    <row r="9870" spans="1:14" x14ac:dyDescent="0.3">
      <c r="A9870">
        <v>2039064</v>
      </c>
      <c r="B9870" t="s">
        <v>1140</v>
      </c>
      <c r="C9870" t="s">
        <v>32</v>
      </c>
      <c r="D9870" t="s">
        <v>41</v>
      </c>
      <c r="E9870" t="s">
        <v>42</v>
      </c>
      <c r="F9870" t="str">
        <f>_xlfn.XLOOKUP(E9870,State_Code_Name!$C$2:$C$52,State_Code_Name!$B$2:$B$52)</f>
        <v>North Carolina</v>
      </c>
      <c r="G9870" t="s">
        <v>19</v>
      </c>
      <c r="H9870" s="15">
        <v>42583</v>
      </c>
      <c r="I9870" s="15">
        <v>42583</v>
      </c>
      <c r="J9870" t="s">
        <v>14</v>
      </c>
      <c r="K9870" t="s">
        <v>15</v>
      </c>
      <c r="L9870">
        <f>Table1[[#This Row],[Date resolved]]-Table1[[#This Row],[Date received]]</f>
        <v>0</v>
      </c>
      <c r="M9870">
        <f>YEAR(Table1[[#This Row],[Date received]])</f>
        <v>2016</v>
      </c>
      <c r="N9870" t="str">
        <f>_xlfn.CONCAT("Q",_xlfn.CEILING.MATH(MONTH(Table1[[#This Row],[Date received]])/3))</f>
        <v>Q3</v>
      </c>
    </row>
    <row r="9871" spans="1:14" x14ac:dyDescent="0.3">
      <c r="A9871">
        <v>1086924</v>
      </c>
      <c r="B9871" t="s">
        <v>69</v>
      </c>
      <c r="C9871" t="s">
        <v>26</v>
      </c>
      <c r="D9871" t="s">
        <v>27</v>
      </c>
      <c r="E9871" t="s">
        <v>18</v>
      </c>
      <c r="F9871" t="str">
        <f>_xlfn.XLOOKUP(E9871,State_Code_Name!$C$2:$C$52,State_Code_Name!$B$2:$B$52)</f>
        <v>California</v>
      </c>
      <c r="G9871" t="s">
        <v>19</v>
      </c>
      <c r="H9871" s="15">
        <v>41938</v>
      </c>
      <c r="I9871" s="15">
        <v>41938</v>
      </c>
      <c r="J9871" t="s">
        <v>14</v>
      </c>
      <c r="K9871" t="s">
        <v>15</v>
      </c>
      <c r="L9871">
        <f>Table1[[#This Row],[Date resolved]]-Table1[[#This Row],[Date received]]</f>
        <v>0</v>
      </c>
      <c r="M9871">
        <f>YEAR(Table1[[#This Row],[Date received]])</f>
        <v>2014</v>
      </c>
      <c r="N9871" t="str">
        <f>_xlfn.CONCAT("Q",_xlfn.CEILING.MATH(MONTH(Table1[[#This Row],[Date received]])/3))</f>
        <v>Q4</v>
      </c>
    </row>
    <row r="9872" spans="1:14" x14ac:dyDescent="0.3">
      <c r="A9872">
        <v>1317339</v>
      </c>
      <c r="B9872" t="s">
        <v>43</v>
      </c>
      <c r="C9872" t="s">
        <v>16</v>
      </c>
      <c r="D9872" t="s">
        <v>24</v>
      </c>
      <c r="E9872" t="s">
        <v>22</v>
      </c>
      <c r="F9872" t="str">
        <f>_xlfn.XLOOKUP(E9872,State_Code_Name!$C$2:$C$52,State_Code_Name!$B$2:$B$52)</f>
        <v>New York</v>
      </c>
      <c r="G9872" t="s">
        <v>19</v>
      </c>
      <c r="H9872" s="15">
        <v>42100</v>
      </c>
      <c r="I9872" s="15">
        <v>42102</v>
      </c>
      <c r="J9872" t="s">
        <v>14</v>
      </c>
      <c r="K9872" t="s">
        <v>15</v>
      </c>
      <c r="L9872">
        <f>Table1[[#This Row],[Date resolved]]-Table1[[#This Row],[Date received]]</f>
        <v>2</v>
      </c>
      <c r="M9872">
        <f>YEAR(Table1[[#This Row],[Date received]])</f>
        <v>2015</v>
      </c>
      <c r="N9872" t="str">
        <f>_xlfn.CONCAT("Q",_xlfn.CEILING.MATH(MONTH(Table1[[#This Row],[Date received]])/3))</f>
        <v>Q2</v>
      </c>
    </row>
    <row r="9873" spans="1:14" x14ac:dyDescent="0.3">
      <c r="A9873">
        <v>1249815</v>
      </c>
      <c r="B9873" t="s">
        <v>870</v>
      </c>
      <c r="C9873" t="s">
        <v>531</v>
      </c>
      <c r="D9873" t="s">
        <v>587</v>
      </c>
      <c r="E9873" t="s">
        <v>35</v>
      </c>
      <c r="F9873" t="str">
        <f>_xlfn.XLOOKUP(E9873,State_Code_Name!$C$2:$C$52,State_Code_Name!$B$2:$B$52)</f>
        <v>Florida</v>
      </c>
      <c r="G9873" t="s">
        <v>19</v>
      </c>
      <c r="H9873" s="15">
        <v>42055</v>
      </c>
      <c r="I9873" s="15">
        <v>42062</v>
      </c>
      <c r="J9873" t="s">
        <v>14</v>
      </c>
      <c r="K9873" t="s">
        <v>15</v>
      </c>
      <c r="L9873">
        <f>Table1[[#This Row],[Date resolved]]-Table1[[#This Row],[Date received]]</f>
        <v>7</v>
      </c>
      <c r="M9873">
        <f>YEAR(Table1[[#This Row],[Date received]])</f>
        <v>2015</v>
      </c>
      <c r="N9873" t="str">
        <f>_xlfn.CONCAT("Q",_xlfn.CEILING.MATH(MONTH(Table1[[#This Row],[Date received]])/3))</f>
        <v>Q1</v>
      </c>
    </row>
    <row r="9874" spans="1:14" x14ac:dyDescent="0.3">
      <c r="A9874">
        <v>584495</v>
      </c>
      <c r="B9874" t="s">
        <v>95</v>
      </c>
      <c r="C9874" t="s">
        <v>16</v>
      </c>
      <c r="D9874" t="s">
        <v>20</v>
      </c>
      <c r="E9874" t="s">
        <v>22</v>
      </c>
      <c r="F9874" t="str">
        <f>_xlfn.XLOOKUP(E9874,State_Code_Name!$C$2:$C$52,State_Code_Name!$B$2:$B$52)</f>
        <v>New York</v>
      </c>
      <c r="G9874" t="s">
        <v>305</v>
      </c>
      <c r="H9874" s="15">
        <v>41582</v>
      </c>
      <c r="I9874" s="15">
        <v>41583</v>
      </c>
      <c r="J9874" t="s">
        <v>14</v>
      </c>
      <c r="K9874" t="s">
        <v>15</v>
      </c>
      <c r="L9874">
        <f>Table1[[#This Row],[Date resolved]]-Table1[[#This Row],[Date received]]</f>
        <v>1</v>
      </c>
      <c r="M9874">
        <f>YEAR(Table1[[#This Row],[Date received]])</f>
        <v>2013</v>
      </c>
      <c r="N9874" t="str">
        <f>_xlfn.CONCAT("Q",_xlfn.CEILING.MATH(MONTH(Table1[[#This Row],[Date received]])/3))</f>
        <v>Q4</v>
      </c>
    </row>
    <row r="9875" spans="1:14" x14ac:dyDescent="0.3">
      <c r="A9875">
        <v>1428305</v>
      </c>
      <c r="B9875" t="s">
        <v>88</v>
      </c>
      <c r="C9875" t="s">
        <v>52</v>
      </c>
      <c r="D9875" t="s">
        <v>103</v>
      </c>
      <c r="E9875" t="s">
        <v>48</v>
      </c>
      <c r="F9875" t="str">
        <f>_xlfn.XLOOKUP(E9875,State_Code_Name!$C$2:$C$52,State_Code_Name!$B$2:$B$52)</f>
        <v>New Jersey</v>
      </c>
      <c r="G9875" t="s">
        <v>19</v>
      </c>
      <c r="H9875" s="15">
        <v>42173</v>
      </c>
      <c r="I9875" s="15">
        <v>42173</v>
      </c>
      <c r="J9875" t="s">
        <v>14</v>
      </c>
      <c r="K9875" t="s">
        <v>14</v>
      </c>
      <c r="L9875">
        <f>Table1[[#This Row],[Date resolved]]-Table1[[#This Row],[Date received]]</f>
        <v>0</v>
      </c>
      <c r="M9875">
        <f>YEAR(Table1[[#This Row],[Date received]])</f>
        <v>2015</v>
      </c>
      <c r="N9875" t="str">
        <f>_xlfn.CONCAT("Q",_xlfn.CEILING.MATH(MONTH(Table1[[#This Row],[Date received]])/3))</f>
        <v>Q2</v>
      </c>
    </row>
    <row r="9876" spans="1:14" x14ac:dyDescent="0.3">
      <c r="A9876">
        <v>1401408</v>
      </c>
      <c r="B9876" t="s">
        <v>47</v>
      </c>
      <c r="C9876" t="s">
        <v>26</v>
      </c>
      <c r="D9876" t="s">
        <v>27</v>
      </c>
      <c r="E9876" t="s">
        <v>100</v>
      </c>
      <c r="F9876" t="str">
        <f>_xlfn.XLOOKUP(E9876,State_Code_Name!$C$2:$C$52,State_Code_Name!$B$2:$B$52)</f>
        <v>Arizona</v>
      </c>
      <c r="G9876" t="s">
        <v>19</v>
      </c>
      <c r="H9876" s="15">
        <v>42157</v>
      </c>
      <c r="I9876" s="15">
        <v>42159</v>
      </c>
      <c r="J9876" t="s">
        <v>14</v>
      </c>
      <c r="K9876" t="s">
        <v>14</v>
      </c>
      <c r="L9876">
        <f>Table1[[#This Row],[Date resolved]]-Table1[[#This Row],[Date received]]</f>
        <v>2</v>
      </c>
      <c r="M9876">
        <f>YEAR(Table1[[#This Row],[Date received]])</f>
        <v>2015</v>
      </c>
      <c r="N9876" t="str">
        <f>_xlfn.CONCAT("Q",_xlfn.CEILING.MATH(MONTH(Table1[[#This Row],[Date received]])/3))</f>
        <v>Q2</v>
      </c>
    </row>
    <row r="9877" spans="1:14" x14ac:dyDescent="0.3">
      <c r="A9877">
        <v>932354</v>
      </c>
      <c r="B9877" t="s">
        <v>54</v>
      </c>
      <c r="C9877" t="s">
        <v>52</v>
      </c>
      <c r="D9877" t="s">
        <v>103</v>
      </c>
      <c r="E9877" t="s">
        <v>31</v>
      </c>
      <c r="F9877" t="str">
        <f>_xlfn.XLOOKUP(E9877,State_Code_Name!$C$2:$C$52,State_Code_Name!$B$2:$B$52)</f>
        <v>Texas</v>
      </c>
      <c r="G9877" t="s">
        <v>19</v>
      </c>
      <c r="H9877" s="15">
        <v>41830</v>
      </c>
      <c r="I9877" s="15">
        <v>41830</v>
      </c>
      <c r="J9877" t="s">
        <v>14</v>
      </c>
      <c r="K9877" t="s">
        <v>15</v>
      </c>
      <c r="L9877">
        <f>Table1[[#This Row],[Date resolved]]-Table1[[#This Row],[Date received]]</f>
        <v>0</v>
      </c>
      <c r="M9877">
        <f>YEAR(Table1[[#This Row],[Date received]])</f>
        <v>2014</v>
      </c>
      <c r="N9877" t="str">
        <f>_xlfn.CONCAT("Q",_xlfn.CEILING.MATH(MONTH(Table1[[#This Row],[Date received]])/3))</f>
        <v>Q3</v>
      </c>
    </row>
    <row r="9878" spans="1:14" x14ac:dyDescent="0.3">
      <c r="A9878">
        <v>1484051</v>
      </c>
      <c r="B9878" t="s">
        <v>1186</v>
      </c>
      <c r="C9878" t="s">
        <v>32</v>
      </c>
      <c r="D9878" t="s">
        <v>104</v>
      </c>
      <c r="E9878" t="s">
        <v>171</v>
      </c>
      <c r="F9878" t="str">
        <f>_xlfn.XLOOKUP(E9878,State_Code_Name!$C$2:$C$52,State_Code_Name!$B$2:$B$52)</f>
        <v>Louisiana</v>
      </c>
      <c r="G9878" t="s">
        <v>19</v>
      </c>
      <c r="H9878" s="15">
        <v>42208</v>
      </c>
      <c r="I9878" s="15">
        <v>42214</v>
      </c>
      <c r="J9878" t="s">
        <v>14</v>
      </c>
      <c r="K9878" t="s">
        <v>14</v>
      </c>
      <c r="L9878">
        <f>Table1[[#This Row],[Date resolved]]-Table1[[#This Row],[Date received]]</f>
        <v>6</v>
      </c>
      <c r="M9878">
        <f>YEAR(Table1[[#This Row],[Date received]])</f>
        <v>2015</v>
      </c>
      <c r="N9878" t="str">
        <f>_xlfn.CONCAT("Q",_xlfn.CEILING.MATH(MONTH(Table1[[#This Row],[Date received]])/3))</f>
        <v>Q3</v>
      </c>
    </row>
    <row r="9879" spans="1:14" x14ac:dyDescent="0.3">
      <c r="A9879">
        <v>365842</v>
      </c>
      <c r="B9879" t="s">
        <v>240</v>
      </c>
      <c r="C9879" t="s">
        <v>61</v>
      </c>
      <c r="D9879" t="s">
        <v>132</v>
      </c>
      <c r="E9879" t="s">
        <v>261</v>
      </c>
      <c r="F9879" t="str">
        <f>_xlfn.XLOOKUP(E9879,State_Code_Name!$C$2:$C$52,State_Code_Name!$B$2:$B$52)</f>
        <v>Alaska</v>
      </c>
      <c r="G9879" t="s">
        <v>19</v>
      </c>
      <c r="H9879" s="15">
        <v>41360</v>
      </c>
      <c r="I9879" s="15">
        <v>41360</v>
      </c>
      <c r="J9879" t="s">
        <v>14</v>
      </c>
      <c r="K9879" t="s">
        <v>15</v>
      </c>
      <c r="L9879">
        <f>Table1[[#This Row],[Date resolved]]-Table1[[#This Row],[Date received]]</f>
        <v>0</v>
      </c>
      <c r="M9879">
        <f>YEAR(Table1[[#This Row],[Date received]])</f>
        <v>2013</v>
      </c>
      <c r="N9879" t="str">
        <f>_xlfn.CONCAT("Q",_xlfn.CEILING.MATH(MONTH(Table1[[#This Row],[Date received]])/3))</f>
        <v>Q1</v>
      </c>
    </row>
    <row r="9880" spans="1:14" x14ac:dyDescent="0.3">
      <c r="A9880">
        <v>1945108</v>
      </c>
      <c r="B9880" t="s">
        <v>134</v>
      </c>
      <c r="C9880" t="s">
        <v>16</v>
      </c>
      <c r="D9880" t="s">
        <v>144</v>
      </c>
      <c r="E9880" t="s">
        <v>46</v>
      </c>
      <c r="F9880" t="str">
        <f>_xlfn.XLOOKUP(E9880,State_Code_Name!$C$2:$C$52,State_Code_Name!$B$2:$B$52)</f>
        <v>Pennsylvania</v>
      </c>
      <c r="G9880" t="s">
        <v>19</v>
      </c>
      <c r="H9880" s="15">
        <v>42517</v>
      </c>
      <c r="I9880" s="15">
        <v>42517</v>
      </c>
      <c r="J9880" t="s">
        <v>14</v>
      </c>
      <c r="K9880" t="s">
        <v>15</v>
      </c>
      <c r="L9880">
        <f>Table1[[#This Row],[Date resolved]]-Table1[[#This Row],[Date received]]</f>
        <v>0</v>
      </c>
      <c r="M9880">
        <f>YEAR(Table1[[#This Row],[Date received]])</f>
        <v>2016</v>
      </c>
      <c r="N9880" t="str">
        <f>_xlfn.CONCAT("Q",_xlfn.CEILING.MATH(MONTH(Table1[[#This Row],[Date received]])/3))</f>
        <v>Q2</v>
      </c>
    </row>
    <row r="9881" spans="1:14" x14ac:dyDescent="0.3">
      <c r="A9881">
        <v>1010207</v>
      </c>
      <c r="B9881" t="s">
        <v>63</v>
      </c>
      <c r="C9881" t="s">
        <v>32</v>
      </c>
      <c r="D9881" t="s">
        <v>44</v>
      </c>
      <c r="E9881" t="s">
        <v>100</v>
      </c>
      <c r="F9881" t="str">
        <f>_xlfn.XLOOKUP(E9881,State_Code_Name!$C$2:$C$52,State_Code_Name!$B$2:$B$52)</f>
        <v>Arizona</v>
      </c>
      <c r="G9881" t="s">
        <v>13</v>
      </c>
      <c r="H9881" s="15">
        <v>41884</v>
      </c>
      <c r="I9881" s="15">
        <v>41887</v>
      </c>
      <c r="J9881" t="s">
        <v>14</v>
      </c>
      <c r="K9881" t="s">
        <v>15</v>
      </c>
      <c r="L9881">
        <f>Table1[[#This Row],[Date resolved]]-Table1[[#This Row],[Date received]]</f>
        <v>3</v>
      </c>
      <c r="M9881">
        <f>YEAR(Table1[[#This Row],[Date received]])</f>
        <v>2014</v>
      </c>
      <c r="N9881" t="str">
        <f>_xlfn.CONCAT("Q",_xlfn.CEILING.MATH(MONTH(Table1[[#This Row],[Date received]])/3))</f>
        <v>Q3</v>
      </c>
    </row>
    <row r="9882" spans="1:14" x14ac:dyDescent="0.3">
      <c r="A9882">
        <v>1281278</v>
      </c>
      <c r="B9882" t="s">
        <v>163</v>
      </c>
      <c r="C9882" t="s">
        <v>16</v>
      </c>
      <c r="D9882" t="s">
        <v>75</v>
      </c>
      <c r="E9882" t="s">
        <v>39</v>
      </c>
      <c r="F9882" t="str">
        <f>_xlfn.XLOOKUP(E9882,State_Code_Name!$C$2:$C$52,State_Code_Name!$B$2:$B$52)</f>
        <v>Ohio</v>
      </c>
      <c r="G9882" t="s">
        <v>19</v>
      </c>
      <c r="H9882" s="15">
        <v>42076</v>
      </c>
      <c r="I9882" s="15">
        <v>42076</v>
      </c>
      <c r="J9882" t="s">
        <v>14</v>
      </c>
      <c r="K9882" t="s">
        <v>15</v>
      </c>
      <c r="L9882">
        <f>Table1[[#This Row],[Date resolved]]-Table1[[#This Row],[Date received]]</f>
        <v>0</v>
      </c>
      <c r="M9882">
        <f>YEAR(Table1[[#This Row],[Date received]])</f>
        <v>2015</v>
      </c>
      <c r="N9882" t="str">
        <f>_xlfn.CONCAT("Q",_xlfn.CEILING.MATH(MONTH(Table1[[#This Row],[Date received]])/3))</f>
        <v>Q1</v>
      </c>
    </row>
    <row r="9883" spans="1:14" x14ac:dyDescent="0.3">
      <c r="A9883">
        <v>1921673</v>
      </c>
      <c r="B9883" t="s">
        <v>129</v>
      </c>
      <c r="C9883" t="s">
        <v>32</v>
      </c>
      <c r="D9883" t="s">
        <v>161</v>
      </c>
      <c r="E9883" t="s">
        <v>74</v>
      </c>
      <c r="F9883" t="str">
        <f>_xlfn.XLOOKUP(E9883,State_Code_Name!$C$2:$C$52,State_Code_Name!$B$2:$B$52)</f>
        <v>Tennessee</v>
      </c>
      <c r="G9883" t="s">
        <v>19</v>
      </c>
      <c r="H9883" s="15">
        <v>42503</v>
      </c>
      <c r="I9883" s="15">
        <v>42503</v>
      </c>
      <c r="J9883" t="s">
        <v>14</v>
      </c>
      <c r="K9883" t="s">
        <v>15</v>
      </c>
      <c r="L9883">
        <f>Table1[[#This Row],[Date resolved]]-Table1[[#This Row],[Date received]]</f>
        <v>0</v>
      </c>
      <c r="M9883">
        <f>YEAR(Table1[[#This Row],[Date received]])</f>
        <v>2016</v>
      </c>
      <c r="N9883" t="str">
        <f>_xlfn.CONCAT("Q",_xlfn.CEILING.MATH(MONTH(Table1[[#This Row],[Date received]])/3))</f>
        <v>Q2</v>
      </c>
    </row>
    <row r="9884" spans="1:14" x14ac:dyDescent="0.3">
      <c r="A9884">
        <v>1132599</v>
      </c>
      <c r="B9884" t="s">
        <v>164</v>
      </c>
      <c r="C9884" t="s">
        <v>16</v>
      </c>
      <c r="D9884" t="s">
        <v>20</v>
      </c>
      <c r="E9884" t="s">
        <v>22</v>
      </c>
      <c r="F9884" t="str">
        <f>_xlfn.XLOOKUP(E9884,State_Code_Name!$C$2:$C$52,State_Code_Name!$B$2:$B$52)</f>
        <v>New York</v>
      </c>
      <c r="G9884" t="s">
        <v>305</v>
      </c>
      <c r="H9884" s="15">
        <v>41963</v>
      </c>
      <c r="I9884" s="15">
        <v>41969</v>
      </c>
      <c r="J9884" t="s">
        <v>14</v>
      </c>
      <c r="K9884" t="s">
        <v>15</v>
      </c>
      <c r="L9884">
        <f>Table1[[#This Row],[Date resolved]]-Table1[[#This Row],[Date received]]</f>
        <v>6</v>
      </c>
      <c r="M9884">
        <f>YEAR(Table1[[#This Row],[Date received]])</f>
        <v>2014</v>
      </c>
      <c r="N9884" t="str">
        <f>_xlfn.CONCAT("Q",_xlfn.CEILING.MATH(MONTH(Table1[[#This Row],[Date received]])/3))</f>
        <v>Q4</v>
      </c>
    </row>
    <row r="9885" spans="1:14" x14ac:dyDescent="0.3">
      <c r="A9885">
        <v>810737</v>
      </c>
      <c r="B9885" t="s">
        <v>111</v>
      </c>
      <c r="C9885" t="s">
        <v>26</v>
      </c>
      <c r="D9885" t="s">
        <v>27</v>
      </c>
      <c r="E9885" t="s">
        <v>18</v>
      </c>
      <c r="F9885" t="str">
        <f>_xlfn.XLOOKUP(E9885,State_Code_Name!$C$2:$C$52,State_Code_Name!$B$2:$B$52)</f>
        <v>California</v>
      </c>
      <c r="G9885" t="s">
        <v>19</v>
      </c>
      <c r="H9885" s="15">
        <v>41745</v>
      </c>
      <c r="I9885" s="15">
        <v>41751</v>
      </c>
      <c r="J9885" t="s">
        <v>14</v>
      </c>
      <c r="K9885" t="s">
        <v>14</v>
      </c>
      <c r="L9885">
        <f>Table1[[#This Row],[Date resolved]]-Table1[[#This Row],[Date received]]</f>
        <v>6</v>
      </c>
      <c r="M9885">
        <f>YEAR(Table1[[#This Row],[Date received]])</f>
        <v>2014</v>
      </c>
      <c r="N9885" t="str">
        <f>_xlfn.CONCAT("Q",_xlfn.CEILING.MATH(MONTH(Table1[[#This Row],[Date received]])/3))</f>
        <v>Q2</v>
      </c>
    </row>
    <row r="9886" spans="1:14" x14ac:dyDescent="0.3">
      <c r="A9886">
        <v>1390782</v>
      </c>
      <c r="B9886" t="s">
        <v>38</v>
      </c>
      <c r="C9886" t="s">
        <v>16</v>
      </c>
      <c r="D9886" t="s">
        <v>20</v>
      </c>
      <c r="E9886" t="s">
        <v>22</v>
      </c>
      <c r="F9886" t="str">
        <f>_xlfn.XLOOKUP(E9886,State_Code_Name!$C$2:$C$52,State_Code_Name!$B$2:$B$52)</f>
        <v>New York</v>
      </c>
      <c r="G9886" t="s">
        <v>19</v>
      </c>
      <c r="H9886" s="15">
        <v>42150</v>
      </c>
      <c r="I9886" s="15">
        <v>42150</v>
      </c>
      <c r="J9886" t="s">
        <v>14</v>
      </c>
      <c r="K9886" t="s">
        <v>15</v>
      </c>
      <c r="L9886">
        <f>Table1[[#This Row],[Date resolved]]-Table1[[#This Row],[Date received]]</f>
        <v>0</v>
      </c>
      <c r="M9886">
        <f>YEAR(Table1[[#This Row],[Date received]])</f>
        <v>2015</v>
      </c>
      <c r="N9886" t="str">
        <f>_xlfn.CONCAT("Q",_xlfn.CEILING.MATH(MONTH(Table1[[#This Row],[Date received]])/3))</f>
        <v>Q2</v>
      </c>
    </row>
    <row r="9887" spans="1:14" x14ac:dyDescent="0.3">
      <c r="A9887">
        <v>1669469</v>
      </c>
      <c r="B9887" t="s">
        <v>58</v>
      </c>
      <c r="C9887" t="s">
        <v>16</v>
      </c>
      <c r="D9887" t="s">
        <v>24</v>
      </c>
      <c r="E9887" t="s">
        <v>51</v>
      </c>
      <c r="F9887" t="str">
        <f>_xlfn.XLOOKUP(E9887,State_Code_Name!$C$2:$C$52,State_Code_Name!$B$2:$B$52)</f>
        <v>Washington</v>
      </c>
      <c r="G9887" t="s">
        <v>305</v>
      </c>
      <c r="H9887" s="15">
        <v>42331</v>
      </c>
      <c r="I9887" s="15">
        <v>42338</v>
      </c>
      <c r="J9887" t="s">
        <v>14</v>
      </c>
      <c r="K9887" t="s">
        <v>15</v>
      </c>
      <c r="L9887">
        <f>Table1[[#This Row],[Date resolved]]-Table1[[#This Row],[Date received]]</f>
        <v>7</v>
      </c>
      <c r="M9887">
        <f>YEAR(Table1[[#This Row],[Date received]])</f>
        <v>2015</v>
      </c>
      <c r="N9887" t="str">
        <f>_xlfn.CONCAT("Q",_xlfn.CEILING.MATH(MONTH(Table1[[#This Row],[Date received]])/3))</f>
        <v>Q4</v>
      </c>
    </row>
    <row r="9888" spans="1:14" x14ac:dyDescent="0.3">
      <c r="A9888">
        <v>1164948</v>
      </c>
      <c r="B9888" t="s">
        <v>73</v>
      </c>
      <c r="C9888" t="s">
        <v>32</v>
      </c>
      <c r="D9888" t="s">
        <v>44</v>
      </c>
      <c r="E9888" t="s">
        <v>48</v>
      </c>
      <c r="F9888" t="str">
        <f>_xlfn.XLOOKUP(E9888,State_Code_Name!$C$2:$C$52,State_Code_Name!$B$2:$B$52)</f>
        <v>New Jersey</v>
      </c>
      <c r="G9888" t="s">
        <v>19</v>
      </c>
      <c r="H9888" s="15">
        <v>41992</v>
      </c>
      <c r="I9888" s="15">
        <v>41992</v>
      </c>
      <c r="J9888" t="s">
        <v>14</v>
      </c>
      <c r="K9888" t="s">
        <v>15</v>
      </c>
      <c r="L9888">
        <f>Table1[[#This Row],[Date resolved]]-Table1[[#This Row],[Date received]]</f>
        <v>0</v>
      </c>
      <c r="M9888">
        <f>YEAR(Table1[[#This Row],[Date received]])</f>
        <v>2014</v>
      </c>
      <c r="N9888" t="str">
        <f>_xlfn.CONCAT("Q",_xlfn.CEILING.MATH(MONTH(Table1[[#This Row],[Date received]])/3))</f>
        <v>Q4</v>
      </c>
    </row>
    <row r="9889" spans="1:14" x14ac:dyDescent="0.3">
      <c r="A9889">
        <v>2006269</v>
      </c>
      <c r="B9889" t="s">
        <v>38</v>
      </c>
      <c r="C9889" t="s">
        <v>16</v>
      </c>
      <c r="D9889" t="s">
        <v>24</v>
      </c>
      <c r="E9889" t="s">
        <v>31</v>
      </c>
      <c r="F9889" t="str">
        <f>_xlfn.XLOOKUP(E9889,State_Code_Name!$C$2:$C$52,State_Code_Name!$B$2:$B$52)</f>
        <v>Texas</v>
      </c>
      <c r="G9889" t="s">
        <v>305</v>
      </c>
      <c r="H9889" s="15">
        <v>42562</v>
      </c>
      <c r="I9889" s="15">
        <v>42563</v>
      </c>
      <c r="J9889" t="s">
        <v>14</v>
      </c>
      <c r="K9889" t="s">
        <v>15</v>
      </c>
      <c r="L9889">
        <f>Table1[[#This Row],[Date resolved]]-Table1[[#This Row],[Date received]]</f>
        <v>1</v>
      </c>
      <c r="M9889">
        <f>YEAR(Table1[[#This Row],[Date received]])</f>
        <v>2016</v>
      </c>
      <c r="N9889" t="str">
        <f>_xlfn.CONCAT("Q",_xlfn.CEILING.MATH(MONTH(Table1[[#This Row],[Date received]])/3))</f>
        <v>Q3</v>
      </c>
    </row>
    <row r="9890" spans="1:14" x14ac:dyDescent="0.3">
      <c r="A9890">
        <v>1075297</v>
      </c>
      <c r="B9890" t="s">
        <v>30</v>
      </c>
      <c r="C9890" t="s">
        <v>36</v>
      </c>
      <c r="D9890" t="s">
        <v>150</v>
      </c>
      <c r="E9890" t="s">
        <v>18</v>
      </c>
      <c r="F9890" t="str">
        <f>_xlfn.XLOOKUP(E9890,State_Code_Name!$C$2:$C$52,State_Code_Name!$B$2:$B$52)</f>
        <v>California</v>
      </c>
      <c r="G9890" t="s">
        <v>19</v>
      </c>
      <c r="H9890" s="15">
        <v>41929</v>
      </c>
      <c r="I9890" s="15">
        <v>41929</v>
      </c>
      <c r="J9890" t="s">
        <v>14</v>
      </c>
      <c r="K9890" t="s">
        <v>15</v>
      </c>
      <c r="L9890">
        <f>Table1[[#This Row],[Date resolved]]-Table1[[#This Row],[Date received]]</f>
        <v>0</v>
      </c>
      <c r="M9890">
        <f>YEAR(Table1[[#This Row],[Date received]])</f>
        <v>2014</v>
      </c>
      <c r="N9890" t="str">
        <f>_xlfn.CONCAT("Q",_xlfn.CEILING.MATH(MONTH(Table1[[#This Row],[Date received]])/3))</f>
        <v>Q4</v>
      </c>
    </row>
    <row r="9891" spans="1:14" x14ac:dyDescent="0.3">
      <c r="A9891">
        <v>684042</v>
      </c>
      <c r="B9891" t="s">
        <v>441</v>
      </c>
      <c r="C9891" t="s">
        <v>26</v>
      </c>
      <c r="D9891" t="s">
        <v>27</v>
      </c>
      <c r="E9891" t="s">
        <v>70</v>
      </c>
      <c r="F9891" t="str">
        <f>_xlfn.XLOOKUP(E9891,State_Code_Name!$C$2:$C$52,State_Code_Name!$B$2:$B$52)</f>
        <v>Massachusetts</v>
      </c>
      <c r="G9891" t="s">
        <v>19</v>
      </c>
      <c r="H9891" s="15">
        <v>41663</v>
      </c>
      <c r="I9891" s="15">
        <v>41663</v>
      </c>
      <c r="J9891" t="s">
        <v>14</v>
      </c>
      <c r="K9891" t="s">
        <v>15</v>
      </c>
      <c r="L9891">
        <f>Table1[[#This Row],[Date resolved]]-Table1[[#This Row],[Date received]]</f>
        <v>0</v>
      </c>
      <c r="M9891">
        <f>YEAR(Table1[[#This Row],[Date received]])</f>
        <v>2014</v>
      </c>
      <c r="N9891" t="str">
        <f>_xlfn.CONCAT("Q",_xlfn.CEILING.MATH(MONTH(Table1[[#This Row],[Date received]])/3))</f>
        <v>Q1</v>
      </c>
    </row>
    <row r="9892" spans="1:14" x14ac:dyDescent="0.3">
      <c r="A9892">
        <v>1644575</v>
      </c>
      <c r="B9892" t="s">
        <v>445</v>
      </c>
      <c r="C9892" t="s">
        <v>26</v>
      </c>
      <c r="D9892" t="s">
        <v>27</v>
      </c>
      <c r="E9892" t="s">
        <v>35</v>
      </c>
      <c r="F9892" t="str">
        <f>_xlfn.XLOOKUP(E9892,State_Code_Name!$C$2:$C$52,State_Code_Name!$B$2:$B$52)</f>
        <v>Florida</v>
      </c>
      <c r="G9892" t="s">
        <v>305</v>
      </c>
      <c r="H9892" s="15">
        <v>42314</v>
      </c>
      <c r="I9892" s="15">
        <v>42317</v>
      </c>
      <c r="J9892" t="s">
        <v>14</v>
      </c>
      <c r="K9892" t="s">
        <v>15</v>
      </c>
      <c r="L9892">
        <f>Table1[[#This Row],[Date resolved]]-Table1[[#This Row],[Date received]]</f>
        <v>3</v>
      </c>
      <c r="M9892">
        <f>YEAR(Table1[[#This Row],[Date received]])</f>
        <v>2015</v>
      </c>
      <c r="N9892" t="str">
        <f>_xlfn.CONCAT("Q",_xlfn.CEILING.MATH(MONTH(Table1[[#This Row],[Date received]])/3))</f>
        <v>Q4</v>
      </c>
    </row>
    <row r="9893" spans="1:14" x14ac:dyDescent="0.3">
      <c r="A9893">
        <v>767751</v>
      </c>
      <c r="B9893" t="s">
        <v>417</v>
      </c>
      <c r="C9893" t="s">
        <v>16</v>
      </c>
      <c r="D9893" t="s">
        <v>20</v>
      </c>
      <c r="E9893" t="s">
        <v>12</v>
      </c>
      <c r="F9893" t="str">
        <f>_xlfn.XLOOKUP(E9893,State_Code_Name!$C$2:$C$52,State_Code_Name!$B$2:$B$52)</f>
        <v>Virginia</v>
      </c>
      <c r="G9893" t="s">
        <v>13</v>
      </c>
      <c r="H9893" s="15">
        <v>41712</v>
      </c>
      <c r="I9893" s="15">
        <v>41717</v>
      </c>
      <c r="J9893" t="s">
        <v>14</v>
      </c>
      <c r="K9893" t="s">
        <v>15</v>
      </c>
      <c r="L9893">
        <f>Table1[[#This Row],[Date resolved]]-Table1[[#This Row],[Date received]]</f>
        <v>5</v>
      </c>
      <c r="M9893">
        <f>YEAR(Table1[[#This Row],[Date received]])</f>
        <v>2014</v>
      </c>
      <c r="N9893" t="str">
        <f>_xlfn.CONCAT("Q",_xlfn.CEILING.MATH(MONTH(Table1[[#This Row],[Date received]])/3))</f>
        <v>Q1</v>
      </c>
    </row>
    <row r="9894" spans="1:14" x14ac:dyDescent="0.3">
      <c r="A9894">
        <v>2054754</v>
      </c>
      <c r="B9894" t="s">
        <v>38</v>
      </c>
      <c r="C9894" t="s">
        <v>32</v>
      </c>
      <c r="D9894" t="s">
        <v>104</v>
      </c>
      <c r="E9894" t="s">
        <v>18</v>
      </c>
      <c r="F9894" t="str">
        <f>_xlfn.XLOOKUP(E9894,State_Code_Name!$C$2:$C$52,State_Code_Name!$B$2:$B$52)</f>
        <v>California</v>
      </c>
      <c r="G9894" t="s">
        <v>19</v>
      </c>
      <c r="H9894" s="15">
        <v>42591</v>
      </c>
      <c r="I9894" s="15">
        <v>42591</v>
      </c>
      <c r="J9894" t="s">
        <v>14</v>
      </c>
      <c r="K9894" t="s">
        <v>15</v>
      </c>
      <c r="L9894">
        <f>Table1[[#This Row],[Date resolved]]-Table1[[#This Row],[Date received]]</f>
        <v>0</v>
      </c>
      <c r="M9894">
        <f>YEAR(Table1[[#This Row],[Date received]])</f>
        <v>2016</v>
      </c>
      <c r="N9894" t="str">
        <f>_xlfn.CONCAT("Q",_xlfn.CEILING.MATH(MONTH(Table1[[#This Row],[Date received]])/3))</f>
        <v>Q3</v>
      </c>
    </row>
    <row r="9895" spans="1:14" x14ac:dyDescent="0.3">
      <c r="A9895">
        <v>1880098</v>
      </c>
      <c r="B9895" t="s">
        <v>11</v>
      </c>
      <c r="C9895" t="s">
        <v>26</v>
      </c>
      <c r="D9895" t="s">
        <v>27</v>
      </c>
      <c r="E9895" t="s">
        <v>48</v>
      </c>
      <c r="F9895" t="str">
        <f>_xlfn.XLOOKUP(E9895,State_Code_Name!$C$2:$C$52,State_Code_Name!$B$2:$B$52)</f>
        <v>New Jersey</v>
      </c>
      <c r="G9895" t="s">
        <v>305</v>
      </c>
      <c r="H9895" s="15">
        <v>42474</v>
      </c>
      <c r="I9895" s="15">
        <v>42478</v>
      </c>
      <c r="J9895" t="s">
        <v>14</v>
      </c>
      <c r="K9895" t="s">
        <v>14</v>
      </c>
      <c r="L9895">
        <f>Table1[[#This Row],[Date resolved]]-Table1[[#This Row],[Date received]]</f>
        <v>4</v>
      </c>
      <c r="M9895">
        <f>YEAR(Table1[[#This Row],[Date received]])</f>
        <v>2016</v>
      </c>
      <c r="N9895" t="str">
        <f>_xlfn.CONCAT("Q",_xlfn.CEILING.MATH(MONTH(Table1[[#This Row],[Date received]])/3))</f>
        <v>Q2</v>
      </c>
    </row>
    <row r="9896" spans="1:14" x14ac:dyDescent="0.3">
      <c r="A9896">
        <v>565887</v>
      </c>
      <c r="B9896" t="s">
        <v>68</v>
      </c>
      <c r="C9896" t="s">
        <v>36</v>
      </c>
      <c r="D9896" t="s">
        <v>80</v>
      </c>
      <c r="E9896" t="s">
        <v>18</v>
      </c>
      <c r="F9896" t="str">
        <f>_xlfn.XLOOKUP(E9896,State_Code_Name!$C$2:$C$52,State_Code_Name!$B$2:$B$52)</f>
        <v>California</v>
      </c>
      <c r="G9896" t="s">
        <v>19</v>
      </c>
      <c r="H9896" s="15">
        <v>41569</v>
      </c>
      <c r="I9896" s="15">
        <v>41569</v>
      </c>
      <c r="J9896" t="s">
        <v>14</v>
      </c>
      <c r="K9896" t="s">
        <v>14</v>
      </c>
      <c r="L9896">
        <f>Table1[[#This Row],[Date resolved]]-Table1[[#This Row],[Date received]]</f>
        <v>0</v>
      </c>
      <c r="M9896">
        <f>YEAR(Table1[[#This Row],[Date received]])</f>
        <v>2013</v>
      </c>
      <c r="N9896" t="str">
        <f>_xlfn.CONCAT("Q",_xlfn.CEILING.MATH(MONTH(Table1[[#This Row],[Date received]])/3))</f>
        <v>Q4</v>
      </c>
    </row>
    <row r="9897" spans="1:14" x14ac:dyDescent="0.3">
      <c r="A9897">
        <v>1037239</v>
      </c>
      <c r="B9897" t="s">
        <v>50</v>
      </c>
      <c r="C9897" t="s">
        <v>36</v>
      </c>
      <c r="D9897" t="s">
        <v>99</v>
      </c>
      <c r="E9897" t="s">
        <v>31</v>
      </c>
      <c r="F9897" t="str">
        <f>_xlfn.XLOOKUP(E9897,State_Code_Name!$C$2:$C$52,State_Code_Name!$B$2:$B$52)</f>
        <v>Texas</v>
      </c>
      <c r="G9897" t="s">
        <v>19</v>
      </c>
      <c r="H9897" s="15">
        <v>41901</v>
      </c>
      <c r="I9897" s="15">
        <v>41901</v>
      </c>
      <c r="J9897" t="s">
        <v>14</v>
      </c>
      <c r="K9897" t="s">
        <v>15</v>
      </c>
      <c r="L9897">
        <f>Table1[[#This Row],[Date resolved]]-Table1[[#This Row],[Date received]]</f>
        <v>0</v>
      </c>
      <c r="M9897">
        <f>YEAR(Table1[[#This Row],[Date received]])</f>
        <v>2014</v>
      </c>
      <c r="N9897" t="str">
        <f>_xlfn.CONCAT("Q",_xlfn.CEILING.MATH(MONTH(Table1[[#This Row],[Date received]])/3))</f>
        <v>Q3</v>
      </c>
    </row>
    <row r="9898" spans="1:14" x14ac:dyDescent="0.3">
      <c r="A9898">
        <v>1659148</v>
      </c>
      <c r="B9898" t="s">
        <v>58</v>
      </c>
      <c r="C9898" t="s">
        <v>26</v>
      </c>
      <c r="D9898" t="s">
        <v>27</v>
      </c>
      <c r="E9898" t="s">
        <v>18</v>
      </c>
      <c r="F9898" t="str">
        <f>_xlfn.XLOOKUP(E9898,State_Code_Name!$C$2:$C$52,State_Code_Name!$B$2:$B$52)</f>
        <v>California</v>
      </c>
      <c r="G9898" t="s">
        <v>13</v>
      </c>
      <c r="H9898" s="15">
        <v>42325</v>
      </c>
      <c r="I9898" s="15">
        <v>42327</v>
      </c>
      <c r="J9898" t="s">
        <v>14</v>
      </c>
      <c r="K9898" t="s">
        <v>15</v>
      </c>
      <c r="L9898">
        <f>Table1[[#This Row],[Date resolved]]-Table1[[#This Row],[Date received]]</f>
        <v>2</v>
      </c>
      <c r="M9898">
        <f>YEAR(Table1[[#This Row],[Date received]])</f>
        <v>2015</v>
      </c>
      <c r="N9898" t="str">
        <f>_xlfn.CONCAT("Q",_xlfn.CEILING.MATH(MONTH(Table1[[#This Row],[Date received]])/3))</f>
        <v>Q4</v>
      </c>
    </row>
    <row r="9899" spans="1:14" x14ac:dyDescent="0.3">
      <c r="A9899">
        <v>1840817</v>
      </c>
      <c r="B9899" t="s">
        <v>130</v>
      </c>
      <c r="C9899" t="s">
        <v>9</v>
      </c>
      <c r="D9899" t="s">
        <v>10</v>
      </c>
      <c r="E9899" t="s">
        <v>18</v>
      </c>
      <c r="F9899" t="str">
        <f>_xlfn.XLOOKUP(E9899,State_Code_Name!$C$2:$C$52,State_Code_Name!$B$2:$B$52)</f>
        <v>California</v>
      </c>
      <c r="G9899" t="s">
        <v>19</v>
      </c>
      <c r="H9899" s="15">
        <v>42449</v>
      </c>
      <c r="I9899" s="15">
        <v>42449</v>
      </c>
      <c r="J9899" t="s">
        <v>14</v>
      </c>
      <c r="K9899" t="s">
        <v>14</v>
      </c>
      <c r="L9899">
        <f>Table1[[#This Row],[Date resolved]]-Table1[[#This Row],[Date received]]</f>
        <v>0</v>
      </c>
      <c r="M9899">
        <f>YEAR(Table1[[#This Row],[Date received]])</f>
        <v>2016</v>
      </c>
      <c r="N9899" t="str">
        <f>_xlfn.CONCAT("Q",_xlfn.CEILING.MATH(MONTH(Table1[[#This Row],[Date received]])/3))</f>
        <v>Q1</v>
      </c>
    </row>
    <row r="9900" spans="1:14" x14ac:dyDescent="0.3">
      <c r="A9900">
        <v>1727062</v>
      </c>
      <c r="B9900" t="s">
        <v>54</v>
      </c>
      <c r="C9900" t="s">
        <v>52</v>
      </c>
      <c r="D9900" t="s">
        <v>103</v>
      </c>
      <c r="E9900" t="s">
        <v>12</v>
      </c>
      <c r="F9900" t="str">
        <f>_xlfn.XLOOKUP(E9900,State_Code_Name!$C$2:$C$52,State_Code_Name!$B$2:$B$52)</f>
        <v>Virginia</v>
      </c>
      <c r="G9900" t="s">
        <v>19</v>
      </c>
      <c r="H9900" s="15">
        <v>42374</v>
      </c>
      <c r="I9900" s="15">
        <v>42374</v>
      </c>
      <c r="J9900" t="s">
        <v>14</v>
      </c>
      <c r="K9900" t="s">
        <v>15</v>
      </c>
      <c r="L9900">
        <f>Table1[[#This Row],[Date resolved]]-Table1[[#This Row],[Date received]]</f>
        <v>0</v>
      </c>
      <c r="M9900">
        <f>YEAR(Table1[[#This Row],[Date received]])</f>
        <v>2016</v>
      </c>
      <c r="N9900" t="str">
        <f>_xlfn.CONCAT("Q",_xlfn.CEILING.MATH(MONTH(Table1[[#This Row],[Date received]])/3))</f>
        <v>Q1</v>
      </c>
    </row>
    <row r="9901" spans="1:14" x14ac:dyDescent="0.3">
      <c r="A9901">
        <v>995630</v>
      </c>
      <c r="B9901" t="s">
        <v>763</v>
      </c>
      <c r="C9901" t="s">
        <v>32</v>
      </c>
      <c r="D9901" t="s">
        <v>41</v>
      </c>
      <c r="E9901" t="s">
        <v>35</v>
      </c>
      <c r="F9901" t="str">
        <f>_xlfn.XLOOKUP(E9901,State_Code_Name!$C$2:$C$52,State_Code_Name!$B$2:$B$52)</f>
        <v>Florida</v>
      </c>
      <c r="G9901" t="s">
        <v>305</v>
      </c>
      <c r="H9901" s="15">
        <v>41872</v>
      </c>
      <c r="I9901" s="15">
        <v>41932</v>
      </c>
      <c r="J9901" t="s">
        <v>14</v>
      </c>
      <c r="K9901" t="s">
        <v>15</v>
      </c>
      <c r="L9901">
        <f>Table1[[#This Row],[Date resolved]]-Table1[[#This Row],[Date received]]</f>
        <v>60</v>
      </c>
      <c r="M9901">
        <f>YEAR(Table1[[#This Row],[Date received]])</f>
        <v>2014</v>
      </c>
      <c r="N9901" t="str">
        <f>_xlfn.CONCAT("Q",_xlfn.CEILING.MATH(MONTH(Table1[[#This Row],[Date received]])/3))</f>
        <v>Q3</v>
      </c>
    </row>
    <row r="9902" spans="1:14" x14ac:dyDescent="0.3">
      <c r="A9902">
        <v>1981620</v>
      </c>
      <c r="B9902" t="s">
        <v>259</v>
      </c>
      <c r="C9902" t="s">
        <v>26</v>
      </c>
      <c r="D9902" t="s">
        <v>27</v>
      </c>
      <c r="E9902" t="s">
        <v>18</v>
      </c>
      <c r="F9902" t="str">
        <f>_xlfn.XLOOKUP(E9902,State_Code_Name!$C$2:$C$52,State_Code_Name!$B$2:$B$52)</f>
        <v>California</v>
      </c>
      <c r="G9902" t="s">
        <v>19</v>
      </c>
      <c r="H9902" s="15">
        <v>42544</v>
      </c>
      <c r="I9902" s="15">
        <v>42544</v>
      </c>
      <c r="J9902" t="s">
        <v>14</v>
      </c>
      <c r="K9902" t="s">
        <v>15</v>
      </c>
      <c r="L9902">
        <f>Table1[[#This Row],[Date resolved]]-Table1[[#This Row],[Date received]]</f>
        <v>0</v>
      </c>
      <c r="M9902">
        <f>YEAR(Table1[[#This Row],[Date received]])</f>
        <v>2016</v>
      </c>
      <c r="N9902" t="str">
        <f>_xlfn.CONCAT("Q",_xlfn.CEILING.MATH(MONTH(Table1[[#This Row],[Date received]])/3))</f>
        <v>Q2</v>
      </c>
    </row>
    <row r="9903" spans="1:14" x14ac:dyDescent="0.3">
      <c r="A9903">
        <v>1884225</v>
      </c>
      <c r="B9903" t="s">
        <v>443</v>
      </c>
      <c r="C9903" t="s">
        <v>32</v>
      </c>
      <c r="D9903" t="s">
        <v>161</v>
      </c>
      <c r="E9903" t="s">
        <v>66</v>
      </c>
      <c r="F9903" t="str">
        <f>_xlfn.XLOOKUP(E9903,State_Code_Name!$C$2:$C$52,State_Code_Name!$B$2:$B$52)</f>
        <v>Michigan</v>
      </c>
      <c r="G9903" t="s">
        <v>19</v>
      </c>
      <c r="H9903" s="15">
        <v>42478</v>
      </c>
      <c r="I9903" s="15">
        <v>42478</v>
      </c>
      <c r="J9903" t="s">
        <v>14</v>
      </c>
      <c r="K9903" t="s">
        <v>15</v>
      </c>
      <c r="L9903">
        <f>Table1[[#This Row],[Date resolved]]-Table1[[#This Row],[Date received]]</f>
        <v>0</v>
      </c>
      <c r="M9903">
        <f>YEAR(Table1[[#This Row],[Date received]])</f>
        <v>2016</v>
      </c>
      <c r="N9903" t="str">
        <f>_xlfn.CONCAT("Q",_xlfn.CEILING.MATH(MONTH(Table1[[#This Row],[Date received]])/3))</f>
        <v>Q2</v>
      </c>
    </row>
    <row r="9904" spans="1:14" x14ac:dyDescent="0.3">
      <c r="A9904">
        <v>533216</v>
      </c>
      <c r="B9904" t="s">
        <v>376</v>
      </c>
      <c r="C9904" t="s">
        <v>32</v>
      </c>
      <c r="D9904" t="s">
        <v>41</v>
      </c>
      <c r="E9904" t="s">
        <v>18</v>
      </c>
      <c r="F9904" t="str">
        <f>_xlfn.XLOOKUP(E9904,State_Code_Name!$C$2:$C$52,State_Code_Name!$B$2:$B$52)</f>
        <v>California</v>
      </c>
      <c r="G9904" t="s">
        <v>19</v>
      </c>
      <c r="H9904" s="15">
        <v>41534</v>
      </c>
      <c r="I9904" s="15">
        <v>41534</v>
      </c>
      <c r="J9904" t="s">
        <v>14</v>
      </c>
      <c r="K9904" t="s">
        <v>15</v>
      </c>
      <c r="L9904">
        <f>Table1[[#This Row],[Date resolved]]-Table1[[#This Row],[Date received]]</f>
        <v>0</v>
      </c>
      <c r="M9904">
        <f>YEAR(Table1[[#This Row],[Date received]])</f>
        <v>2013</v>
      </c>
      <c r="N9904" t="str">
        <f>_xlfn.CONCAT("Q",_xlfn.CEILING.MATH(MONTH(Table1[[#This Row],[Date received]])/3))</f>
        <v>Q3</v>
      </c>
    </row>
    <row r="9905" spans="1:14" x14ac:dyDescent="0.3">
      <c r="A9905">
        <v>1527731</v>
      </c>
      <c r="B9905" t="s">
        <v>224</v>
      </c>
      <c r="C9905" t="s">
        <v>61</v>
      </c>
      <c r="D9905" t="s">
        <v>459</v>
      </c>
      <c r="E9905" t="s">
        <v>79</v>
      </c>
      <c r="F9905" t="str">
        <f>_xlfn.XLOOKUP(E9905,State_Code_Name!$C$2:$C$52,State_Code_Name!$B$2:$B$52)</f>
        <v>Minnesota</v>
      </c>
      <c r="G9905" t="s">
        <v>57</v>
      </c>
      <c r="H9905" s="15">
        <v>42236</v>
      </c>
      <c r="I9905" s="15">
        <v>42242</v>
      </c>
      <c r="J9905" t="s">
        <v>14</v>
      </c>
      <c r="K9905" t="s">
        <v>14</v>
      </c>
      <c r="L9905">
        <f>Table1[[#This Row],[Date resolved]]-Table1[[#This Row],[Date received]]</f>
        <v>6</v>
      </c>
      <c r="M9905">
        <f>YEAR(Table1[[#This Row],[Date received]])</f>
        <v>2015</v>
      </c>
      <c r="N9905" t="str">
        <f>_xlfn.CONCAT("Q",_xlfn.CEILING.MATH(MONTH(Table1[[#This Row],[Date received]])/3))</f>
        <v>Q3</v>
      </c>
    </row>
    <row r="9906" spans="1:14" x14ac:dyDescent="0.3">
      <c r="A9906">
        <v>1368807</v>
      </c>
      <c r="B9906" t="s">
        <v>105</v>
      </c>
      <c r="C9906" t="s">
        <v>32</v>
      </c>
      <c r="D9906" t="s">
        <v>104</v>
      </c>
      <c r="E9906" t="s">
        <v>79</v>
      </c>
      <c r="F9906" t="str">
        <f>_xlfn.XLOOKUP(E9906,State_Code_Name!$C$2:$C$52,State_Code_Name!$B$2:$B$52)</f>
        <v>Minnesota</v>
      </c>
      <c r="G9906" t="s">
        <v>19</v>
      </c>
      <c r="H9906" s="15">
        <v>42135</v>
      </c>
      <c r="I9906" s="15">
        <v>42136</v>
      </c>
      <c r="J9906" t="s">
        <v>14</v>
      </c>
      <c r="K9906" t="s">
        <v>14</v>
      </c>
      <c r="L9906">
        <f>Table1[[#This Row],[Date resolved]]-Table1[[#This Row],[Date received]]</f>
        <v>1</v>
      </c>
      <c r="M9906">
        <f>YEAR(Table1[[#This Row],[Date received]])</f>
        <v>2015</v>
      </c>
      <c r="N9906" t="str">
        <f>_xlfn.CONCAT("Q",_xlfn.CEILING.MATH(MONTH(Table1[[#This Row],[Date received]])/3))</f>
        <v>Q2</v>
      </c>
    </row>
    <row r="9907" spans="1:14" x14ac:dyDescent="0.3">
      <c r="A9907">
        <v>1640691</v>
      </c>
      <c r="B9907" t="s">
        <v>30</v>
      </c>
      <c r="C9907" t="s">
        <v>26</v>
      </c>
      <c r="D9907" t="s">
        <v>56</v>
      </c>
      <c r="E9907" t="s">
        <v>70</v>
      </c>
      <c r="F9907" t="str">
        <f>_xlfn.XLOOKUP(E9907,State_Code_Name!$C$2:$C$52,State_Code_Name!$B$2:$B$52)</f>
        <v>Massachusetts</v>
      </c>
      <c r="G9907" t="s">
        <v>19</v>
      </c>
      <c r="H9907" s="15">
        <v>42312</v>
      </c>
      <c r="I9907" s="15">
        <v>42312</v>
      </c>
      <c r="J9907" t="s">
        <v>14</v>
      </c>
      <c r="K9907" t="s">
        <v>15</v>
      </c>
      <c r="L9907">
        <f>Table1[[#This Row],[Date resolved]]-Table1[[#This Row],[Date received]]</f>
        <v>0</v>
      </c>
      <c r="M9907">
        <f>YEAR(Table1[[#This Row],[Date received]])</f>
        <v>2015</v>
      </c>
      <c r="N9907" t="str">
        <f>_xlfn.CONCAT("Q",_xlfn.CEILING.MATH(MONTH(Table1[[#This Row],[Date received]])/3))</f>
        <v>Q4</v>
      </c>
    </row>
    <row r="9908" spans="1:14" x14ac:dyDescent="0.3">
      <c r="A9908">
        <v>1822871</v>
      </c>
      <c r="B9908" t="s">
        <v>11</v>
      </c>
      <c r="C9908" t="s">
        <v>16</v>
      </c>
      <c r="D9908" t="s">
        <v>144</v>
      </c>
      <c r="E9908" t="s">
        <v>25</v>
      </c>
      <c r="F9908" t="str">
        <f>_xlfn.XLOOKUP(E9908,State_Code_Name!$C$2:$C$52,State_Code_Name!$B$2:$B$52)</f>
        <v>Georgia</v>
      </c>
      <c r="G9908" t="s">
        <v>19</v>
      </c>
      <c r="H9908" s="15">
        <v>42437</v>
      </c>
      <c r="I9908" s="15">
        <v>42437</v>
      </c>
      <c r="J9908" t="s">
        <v>14</v>
      </c>
      <c r="K9908" t="s">
        <v>15</v>
      </c>
      <c r="L9908">
        <f>Table1[[#This Row],[Date resolved]]-Table1[[#This Row],[Date received]]</f>
        <v>0</v>
      </c>
      <c r="M9908">
        <f>YEAR(Table1[[#This Row],[Date received]])</f>
        <v>2016</v>
      </c>
      <c r="N9908" t="str">
        <f>_xlfn.CONCAT("Q",_xlfn.CEILING.MATH(MONTH(Table1[[#This Row],[Date received]])/3))</f>
        <v>Q1</v>
      </c>
    </row>
    <row r="9909" spans="1:14" x14ac:dyDescent="0.3">
      <c r="A9909">
        <v>1463740</v>
      </c>
      <c r="B9909" t="s">
        <v>60</v>
      </c>
      <c r="C9909" t="s">
        <v>52</v>
      </c>
      <c r="D9909" t="s">
        <v>103</v>
      </c>
      <c r="E9909" t="s">
        <v>100</v>
      </c>
      <c r="F9909" t="str">
        <f>_xlfn.XLOOKUP(E9909,State_Code_Name!$C$2:$C$52,State_Code_Name!$B$2:$B$52)</f>
        <v>Arizona</v>
      </c>
      <c r="G9909" t="s">
        <v>19</v>
      </c>
      <c r="H9909" s="15">
        <v>42197</v>
      </c>
      <c r="I9909" s="15">
        <v>42197</v>
      </c>
      <c r="J9909" t="s">
        <v>14</v>
      </c>
      <c r="K9909" t="s">
        <v>15</v>
      </c>
      <c r="L9909">
        <f>Table1[[#This Row],[Date resolved]]-Table1[[#This Row],[Date received]]</f>
        <v>0</v>
      </c>
      <c r="M9909">
        <f>YEAR(Table1[[#This Row],[Date received]])</f>
        <v>2015</v>
      </c>
      <c r="N9909" t="str">
        <f>_xlfn.CONCAT("Q",_xlfn.CEILING.MATH(MONTH(Table1[[#This Row],[Date received]])/3))</f>
        <v>Q3</v>
      </c>
    </row>
    <row r="9910" spans="1:14" x14ac:dyDescent="0.3">
      <c r="A9910">
        <v>1339482</v>
      </c>
      <c r="B9910" t="s">
        <v>242</v>
      </c>
      <c r="C9910" t="s">
        <v>32</v>
      </c>
      <c r="D9910" t="s">
        <v>41</v>
      </c>
      <c r="E9910" t="s">
        <v>48</v>
      </c>
      <c r="F9910" t="str">
        <f>_xlfn.XLOOKUP(E9910,State_Code_Name!$C$2:$C$52,State_Code_Name!$B$2:$B$52)</f>
        <v>New Jersey</v>
      </c>
      <c r="G9910" t="s">
        <v>19</v>
      </c>
      <c r="H9910" s="15">
        <v>42115</v>
      </c>
      <c r="I9910" s="15">
        <v>42115</v>
      </c>
      <c r="J9910" t="s">
        <v>14</v>
      </c>
      <c r="K9910" t="s">
        <v>15</v>
      </c>
      <c r="L9910">
        <f>Table1[[#This Row],[Date resolved]]-Table1[[#This Row],[Date received]]</f>
        <v>0</v>
      </c>
      <c r="M9910">
        <f>YEAR(Table1[[#This Row],[Date received]])</f>
        <v>2015</v>
      </c>
      <c r="N9910" t="str">
        <f>_xlfn.CONCAT("Q",_xlfn.CEILING.MATH(MONTH(Table1[[#This Row],[Date received]])/3))</f>
        <v>Q2</v>
      </c>
    </row>
    <row r="9911" spans="1:14" x14ac:dyDescent="0.3">
      <c r="A9911">
        <v>1974258</v>
      </c>
      <c r="B9911" t="s">
        <v>253</v>
      </c>
      <c r="C9911" t="s">
        <v>32</v>
      </c>
      <c r="D9911" t="s">
        <v>41</v>
      </c>
      <c r="E9911" t="s">
        <v>25</v>
      </c>
      <c r="F9911" t="str">
        <f>_xlfn.XLOOKUP(E9911,State_Code_Name!$C$2:$C$52,State_Code_Name!$B$2:$B$52)</f>
        <v>Georgia</v>
      </c>
      <c r="G9911" t="s">
        <v>19</v>
      </c>
      <c r="H9911" s="15">
        <v>42538</v>
      </c>
      <c r="I9911" s="15">
        <v>42538</v>
      </c>
      <c r="J9911" t="s">
        <v>14</v>
      </c>
      <c r="K9911" t="s">
        <v>14</v>
      </c>
      <c r="L9911">
        <f>Table1[[#This Row],[Date resolved]]-Table1[[#This Row],[Date received]]</f>
        <v>0</v>
      </c>
      <c r="M9911">
        <f>YEAR(Table1[[#This Row],[Date received]])</f>
        <v>2016</v>
      </c>
      <c r="N9911" t="str">
        <f>_xlfn.CONCAT("Q",_xlfn.CEILING.MATH(MONTH(Table1[[#This Row],[Date received]])/3))</f>
        <v>Q2</v>
      </c>
    </row>
    <row r="9912" spans="1:14" x14ac:dyDescent="0.3">
      <c r="A9912">
        <v>557807</v>
      </c>
      <c r="B9912" t="s">
        <v>134</v>
      </c>
      <c r="C9912" t="s">
        <v>26</v>
      </c>
      <c r="D9912" t="s">
        <v>56</v>
      </c>
      <c r="E9912" t="s">
        <v>66</v>
      </c>
      <c r="F9912" t="str">
        <f>_xlfn.XLOOKUP(E9912,State_Code_Name!$C$2:$C$52,State_Code_Name!$B$2:$B$52)</f>
        <v>Michigan</v>
      </c>
      <c r="G9912" t="s">
        <v>305</v>
      </c>
      <c r="H9912" s="15">
        <v>41558</v>
      </c>
      <c r="I9912" s="15">
        <v>41558</v>
      </c>
      <c r="J9912" t="s">
        <v>14</v>
      </c>
      <c r="K9912" t="s">
        <v>15</v>
      </c>
      <c r="L9912">
        <f>Table1[[#This Row],[Date resolved]]-Table1[[#This Row],[Date received]]</f>
        <v>0</v>
      </c>
      <c r="M9912">
        <f>YEAR(Table1[[#This Row],[Date received]])</f>
        <v>2013</v>
      </c>
      <c r="N9912" t="str">
        <f>_xlfn.CONCAT("Q",_xlfn.CEILING.MATH(MONTH(Table1[[#This Row],[Date received]])/3))</f>
        <v>Q4</v>
      </c>
    </row>
    <row r="9913" spans="1:14" x14ac:dyDescent="0.3">
      <c r="A9913">
        <v>904323</v>
      </c>
      <c r="B9913" t="s">
        <v>30</v>
      </c>
      <c r="C9913" t="s">
        <v>26</v>
      </c>
      <c r="D9913" t="s">
        <v>27</v>
      </c>
      <c r="E9913" t="s">
        <v>51</v>
      </c>
      <c r="F9913" t="str">
        <f>_xlfn.XLOOKUP(E9913,State_Code_Name!$C$2:$C$52,State_Code_Name!$B$2:$B$52)</f>
        <v>Washington</v>
      </c>
      <c r="G9913" t="s">
        <v>19</v>
      </c>
      <c r="H9913" s="15">
        <v>41810</v>
      </c>
      <c r="I9913" s="15">
        <v>41810</v>
      </c>
      <c r="J9913" t="s">
        <v>14</v>
      </c>
      <c r="K9913" t="s">
        <v>15</v>
      </c>
      <c r="L9913">
        <f>Table1[[#This Row],[Date resolved]]-Table1[[#This Row],[Date received]]</f>
        <v>0</v>
      </c>
      <c r="M9913">
        <f>YEAR(Table1[[#This Row],[Date received]])</f>
        <v>2014</v>
      </c>
      <c r="N9913" t="str">
        <f>_xlfn.CONCAT("Q",_xlfn.CEILING.MATH(MONTH(Table1[[#This Row],[Date received]])/3))</f>
        <v>Q2</v>
      </c>
    </row>
    <row r="9914" spans="1:14" x14ac:dyDescent="0.3">
      <c r="A9914">
        <v>1451748</v>
      </c>
      <c r="B9914" t="s">
        <v>69</v>
      </c>
      <c r="C9914" t="s">
        <v>26</v>
      </c>
      <c r="D9914" t="s">
        <v>27</v>
      </c>
      <c r="E9914" t="s">
        <v>114</v>
      </c>
      <c r="F9914" t="str">
        <f>_xlfn.XLOOKUP(E9914,State_Code_Name!$C$2:$C$52,State_Code_Name!$B$2:$B$52)</f>
        <v>South Carolina</v>
      </c>
      <c r="G9914" t="s">
        <v>19</v>
      </c>
      <c r="H9914" s="15">
        <v>42191</v>
      </c>
      <c r="I9914" s="15">
        <v>42191</v>
      </c>
      <c r="J9914" t="s">
        <v>14</v>
      </c>
      <c r="K9914" t="s">
        <v>14</v>
      </c>
      <c r="L9914">
        <f>Table1[[#This Row],[Date resolved]]-Table1[[#This Row],[Date received]]</f>
        <v>0</v>
      </c>
      <c r="M9914">
        <f>YEAR(Table1[[#This Row],[Date received]])</f>
        <v>2015</v>
      </c>
      <c r="N9914" t="str">
        <f>_xlfn.CONCAT("Q",_xlfn.CEILING.MATH(MONTH(Table1[[#This Row],[Date received]])/3))</f>
        <v>Q3</v>
      </c>
    </row>
    <row r="9915" spans="1:14" x14ac:dyDescent="0.3">
      <c r="A9915">
        <v>2063005</v>
      </c>
      <c r="B9915" t="s">
        <v>834</v>
      </c>
      <c r="C9915" t="s">
        <v>32</v>
      </c>
      <c r="D9915" t="s">
        <v>41</v>
      </c>
      <c r="E9915" t="s">
        <v>74</v>
      </c>
      <c r="F9915" t="str">
        <f>_xlfn.XLOOKUP(E9915,State_Code_Name!$C$2:$C$52,State_Code_Name!$B$2:$B$52)</f>
        <v>Tennessee</v>
      </c>
      <c r="G9915" t="s">
        <v>19</v>
      </c>
      <c r="H9915" s="15">
        <v>42597</v>
      </c>
      <c r="I9915" s="15">
        <v>42597</v>
      </c>
      <c r="J9915" t="s">
        <v>14</v>
      </c>
      <c r="K9915" t="s">
        <v>15</v>
      </c>
      <c r="L9915">
        <f>Table1[[#This Row],[Date resolved]]-Table1[[#This Row],[Date received]]</f>
        <v>0</v>
      </c>
      <c r="M9915">
        <f>YEAR(Table1[[#This Row],[Date received]])</f>
        <v>2016</v>
      </c>
      <c r="N9915" t="str">
        <f>_xlfn.CONCAT("Q",_xlfn.CEILING.MATH(MONTH(Table1[[#This Row],[Date received]])/3))</f>
        <v>Q3</v>
      </c>
    </row>
    <row r="9916" spans="1:14" x14ac:dyDescent="0.3">
      <c r="A9916">
        <v>668003</v>
      </c>
      <c r="B9916" t="s">
        <v>43</v>
      </c>
      <c r="C9916" t="s">
        <v>16</v>
      </c>
      <c r="D9916" t="s">
        <v>144</v>
      </c>
      <c r="E9916" t="s">
        <v>22</v>
      </c>
      <c r="F9916" t="str">
        <f>_xlfn.XLOOKUP(E9916,State_Code_Name!$C$2:$C$52,State_Code_Name!$B$2:$B$52)</f>
        <v>New York</v>
      </c>
      <c r="G9916" t="s">
        <v>305</v>
      </c>
      <c r="H9916" s="15">
        <v>41653</v>
      </c>
      <c r="I9916" s="15">
        <v>41656</v>
      </c>
      <c r="J9916" t="s">
        <v>14</v>
      </c>
      <c r="K9916" t="s">
        <v>15</v>
      </c>
      <c r="L9916">
        <f>Table1[[#This Row],[Date resolved]]-Table1[[#This Row],[Date received]]</f>
        <v>3</v>
      </c>
      <c r="M9916">
        <f>YEAR(Table1[[#This Row],[Date received]])</f>
        <v>2014</v>
      </c>
      <c r="N9916" t="str">
        <f>_xlfn.CONCAT("Q",_xlfn.CEILING.MATH(MONTH(Table1[[#This Row],[Date received]])/3))</f>
        <v>Q1</v>
      </c>
    </row>
    <row r="9917" spans="1:14" x14ac:dyDescent="0.3">
      <c r="A9917">
        <v>1943863</v>
      </c>
      <c r="B9917" t="s">
        <v>1204</v>
      </c>
      <c r="C9917" t="s">
        <v>9</v>
      </c>
      <c r="D9917" t="s">
        <v>183</v>
      </c>
      <c r="E9917" t="s">
        <v>39</v>
      </c>
      <c r="F9917" t="str">
        <f>_xlfn.XLOOKUP(E9917,State_Code_Name!$C$2:$C$52,State_Code_Name!$B$2:$B$52)</f>
        <v>Ohio</v>
      </c>
      <c r="G9917" t="s">
        <v>19</v>
      </c>
      <c r="H9917" s="15">
        <v>42516</v>
      </c>
      <c r="I9917" s="15">
        <v>42559</v>
      </c>
      <c r="J9917" t="s">
        <v>14</v>
      </c>
      <c r="K9917" t="s">
        <v>15</v>
      </c>
      <c r="L9917">
        <f>Table1[[#This Row],[Date resolved]]-Table1[[#This Row],[Date received]]</f>
        <v>43</v>
      </c>
      <c r="M9917">
        <f>YEAR(Table1[[#This Row],[Date received]])</f>
        <v>2016</v>
      </c>
      <c r="N9917" t="str">
        <f>_xlfn.CONCAT("Q",_xlfn.CEILING.MATH(MONTH(Table1[[#This Row],[Date received]])/3))</f>
        <v>Q2</v>
      </c>
    </row>
    <row r="9918" spans="1:14" x14ac:dyDescent="0.3">
      <c r="A9918">
        <v>1341987</v>
      </c>
      <c r="B9918" t="s">
        <v>38</v>
      </c>
      <c r="C9918" t="s">
        <v>16</v>
      </c>
      <c r="D9918" t="s">
        <v>20</v>
      </c>
      <c r="E9918" t="s">
        <v>18</v>
      </c>
      <c r="F9918" t="str">
        <f>_xlfn.XLOOKUP(E9918,State_Code_Name!$C$2:$C$52,State_Code_Name!$B$2:$B$52)</f>
        <v>California</v>
      </c>
      <c r="G9918" t="s">
        <v>305</v>
      </c>
      <c r="H9918" s="15">
        <v>42116</v>
      </c>
      <c r="I9918" s="15">
        <v>42121</v>
      </c>
      <c r="J9918" t="s">
        <v>14</v>
      </c>
      <c r="K9918" t="s">
        <v>15</v>
      </c>
      <c r="L9918">
        <f>Table1[[#This Row],[Date resolved]]-Table1[[#This Row],[Date received]]</f>
        <v>5</v>
      </c>
      <c r="M9918">
        <f>YEAR(Table1[[#This Row],[Date received]])</f>
        <v>2015</v>
      </c>
      <c r="N9918" t="str">
        <f>_xlfn.CONCAT("Q",_xlfn.CEILING.MATH(MONTH(Table1[[#This Row],[Date received]])/3))</f>
        <v>Q2</v>
      </c>
    </row>
    <row r="9919" spans="1:14" x14ac:dyDescent="0.3">
      <c r="A9919">
        <v>1382503</v>
      </c>
      <c r="B9919" t="s">
        <v>90</v>
      </c>
      <c r="C9919" t="s">
        <v>16</v>
      </c>
      <c r="D9919" t="s">
        <v>20</v>
      </c>
      <c r="E9919" t="s">
        <v>74</v>
      </c>
      <c r="F9919" t="str">
        <f>_xlfn.XLOOKUP(E9919,State_Code_Name!$C$2:$C$52,State_Code_Name!$B$2:$B$52)</f>
        <v>Tennessee</v>
      </c>
      <c r="G9919" t="s">
        <v>19</v>
      </c>
      <c r="H9919" s="15">
        <v>42143</v>
      </c>
      <c r="I9919" s="15">
        <v>42143</v>
      </c>
      <c r="J9919" t="s">
        <v>14</v>
      </c>
      <c r="K9919" t="s">
        <v>14</v>
      </c>
      <c r="L9919">
        <f>Table1[[#This Row],[Date resolved]]-Table1[[#This Row],[Date received]]</f>
        <v>0</v>
      </c>
      <c r="M9919">
        <f>YEAR(Table1[[#This Row],[Date received]])</f>
        <v>2015</v>
      </c>
      <c r="N9919" t="str">
        <f>_xlfn.CONCAT("Q",_xlfn.CEILING.MATH(MONTH(Table1[[#This Row],[Date received]])/3))</f>
        <v>Q2</v>
      </c>
    </row>
    <row r="9920" spans="1:14" x14ac:dyDescent="0.3">
      <c r="A9920">
        <v>496302</v>
      </c>
      <c r="B9920" t="s">
        <v>63</v>
      </c>
      <c r="C9920" t="s">
        <v>61</v>
      </c>
      <c r="D9920" t="s">
        <v>62</v>
      </c>
      <c r="F9920" t="e">
        <f>_xlfn.XLOOKUP(E9920,State_Code_Name!$C$2:$C$52,State_Code_Name!$B$2:$B$52)</f>
        <v>#N/A</v>
      </c>
      <c r="G9920" t="s">
        <v>19</v>
      </c>
      <c r="H9920" s="15">
        <v>41505</v>
      </c>
      <c r="I9920" s="15">
        <v>41506</v>
      </c>
      <c r="J9920" t="s">
        <v>14</v>
      </c>
      <c r="K9920" t="s">
        <v>15</v>
      </c>
      <c r="L9920">
        <f>Table1[[#This Row],[Date resolved]]-Table1[[#This Row],[Date received]]</f>
        <v>1</v>
      </c>
      <c r="M9920">
        <f>YEAR(Table1[[#This Row],[Date received]])</f>
        <v>2013</v>
      </c>
      <c r="N9920" t="str">
        <f>_xlfn.CONCAT("Q",_xlfn.CEILING.MATH(MONTH(Table1[[#This Row],[Date received]])/3))</f>
        <v>Q3</v>
      </c>
    </row>
    <row r="9921" spans="1:14" x14ac:dyDescent="0.3">
      <c r="A9921">
        <v>1846894</v>
      </c>
      <c r="B9921" t="s">
        <v>30</v>
      </c>
      <c r="C9921" t="s">
        <v>16</v>
      </c>
      <c r="D9921" t="s">
        <v>24</v>
      </c>
      <c r="E9921" t="s">
        <v>31</v>
      </c>
      <c r="F9921" t="str">
        <f>_xlfn.XLOOKUP(E9921,State_Code_Name!$C$2:$C$52,State_Code_Name!$B$2:$B$52)</f>
        <v>Texas</v>
      </c>
      <c r="G9921" t="s">
        <v>13</v>
      </c>
      <c r="H9921" s="15">
        <v>42452</v>
      </c>
      <c r="I9921" s="15">
        <v>42452</v>
      </c>
      <c r="J9921" t="s">
        <v>14</v>
      </c>
      <c r="K9921" t="s">
        <v>15</v>
      </c>
      <c r="L9921">
        <f>Table1[[#This Row],[Date resolved]]-Table1[[#This Row],[Date received]]</f>
        <v>0</v>
      </c>
      <c r="M9921">
        <f>YEAR(Table1[[#This Row],[Date received]])</f>
        <v>2016</v>
      </c>
      <c r="N9921" t="str">
        <f>_xlfn.CONCAT("Q",_xlfn.CEILING.MATH(MONTH(Table1[[#This Row],[Date received]])/3))</f>
        <v>Q1</v>
      </c>
    </row>
    <row r="9922" spans="1:14" x14ac:dyDescent="0.3">
      <c r="A9922">
        <v>729756</v>
      </c>
      <c r="B9922" t="s">
        <v>345</v>
      </c>
      <c r="C9922" t="s">
        <v>9</v>
      </c>
      <c r="D9922" t="s">
        <v>132</v>
      </c>
      <c r="E9922" t="s">
        <v>35</v>
      </c>
      <c r="F9922" t="str">
        <f>_xlfn.XLOOKUP(E9922,State_Code_Name!$C$2:$C$52,State_Code_Name!$B$2:$B$52)</f>
        <v>Florida</v>
      </c>
      <c r="G9922" t="s">
        <v>19</v>
      </c>
      <c r="H9922" s="15">
        <v>41695</v>
      </c>
      <c r="I9922" s="15">
        <v>41695</v>
      </c>
      <c r="J9922" t="s">
        <v>14</v>
      </c>
      <c r="K9922" t="s">
        <v>14</v>
      </c>
      <c r="L9922">
        <f>Table1[[#This Row],[Date resolved]]-Table1[[#This Row],[Date received]]</f>
        <v>0</v>
      </c>
      <c r="M9922">
        <f>YEAR(Table1[[#This Row],[Date received]])</f>
        <v>2014</v>
      </c>
      <c r="N9922" t="str">
        <f>_xlfn.CONCAT("Q",_xlfn.CEILING.MATH(MONTH(Table1[[#This Row],[Date received]])/3))</f>
        <v>Q1</v>
      </c>
    </row>
    <row r="9923" spans="1:14" x14ac:dyDescent="0.3">
      <c r="A9923">
        <v>726115</v>
      </c>
      <c r="B9923" t="s">
        <v>81</v>
      </c>
      <c r="C9923" t="s">
        <v>16</v>
      </c>
      <c r="D9923" t="s">
        <v>24</v>
      </c>
      <c r="E9923" t="s">
        <v>122</v>
      </c>
      <c r="F9923" t="str">
        <f>_xlfn.XLOOKUP(E9923,State_Code_Name!$C$2:$C$52,State_Code_Name!$B$2:$B$52)</f>
        <v>Maryland</v>
      </c>
      <c r="G9923" t="s">
        <v>19</v>
      </c>
      <c r="H9923" s="15">
        <v>41691</v>
      </c>
      <c r="I9923" s="15">
        <v>41691</v>
      </c>
      <c r="J9923" t="s">
        <v>14</v>
      </c>
      <c r="K9923" t="s">
        <v>15</v>
      </c>
      <c r="L9923">
        <f>Table1[[#This Row],[Date resolved]]-Table1[[#This Row],[Date received]]</f>
        <v>0</v>
      </c>
      <c r="M9923">
        <f>YEAR(Table1[[#This Row],[Date received]])</f>
        <v>2014</v>
      </c>
      <c r="N9923" t="str">
        <f>_xlfn.CONCAT("Q",_xlfn.CEILING.MATH(MONTH(Table1[[#This Row],[Date received]])/3))</f>
        <v>Q1</v>
      </c>
    </row>
    <row r="9924" spans="1:14" x14ac:dyDescent="0.3">
      <c r="A9924">
        <v>1245443</v>
      </c>
      <c r="B9924" t="s">
        <v>38</v>
      </c>
      <c r="C9924" t="s">
        <v>36</v>
      </c>
      <c r="D9924" t="s">
        <v>67</v>
      </c>
      <c r="E9924" t="s">
        <v>22</v>
      </c>
      <c r="F9924" t="str">
        <f>_xlfn.XLOOKUP(E9924,State_Code_Name!$C$2:$C$52,State_Code_Name!$B$2:$B$52)</f>
        <v>New York</v>
      </c>
      <c r="G9924" t="s">
        <v>19</v>
      </c>
      <c r="H9924" s="15">
        <v>42053</v>
      </c>
      <c r="I9924" s="15">
        <v>42053</v>
      </c>
      <c r="J9924" t="s">
        <v>14</v>
      </c>
      <c r="K9924" t="s">
        <v>14</v>
      </c>
      <c r="L9924">
        <f>Table1[[#This Row],[Date resolved]]-Table1[[#This Row],[Date received]]</f>
        <v>0</v>
      </c>
      <c r="M9924">
        <f>YEAR(Table1[[#This Row],[Date received]])</f>
        <v>2015</v>
      </c>
      <c r="N9924" t="str">
        <f>_xlfn.CONCAT("Q",_xlfn.CEILING.MATH(MONTH(Table1[[#This Row],[Date received]])/3))</f>
        <v>Q1</v>
      </c>
    </row>
    <row r="9925" spans="1:14" x14ac:dyDescent="0.3">
      <c r="A9925">
        <v>1890365</v>
      </c>
      <c r="B9925" t="s">
        <v>73</v>
      </c>
      <c r="C9925" t="s">
        <v>26</v>
      </c>
      <c r="D9925" t="s">
        <v>27</v>
      </c>
      <c r="E9925" t="s">
        <v>29</v>
      </c>
      <c r="F9925" t="str">
        <f>_xlfn.XLOOKUP(E9925,State_Code_Name!$C$2:$C$52,State_Code_Name!$B$2:$B$52)</f>
        <v>Connecticut</v>
      </c>
      <c r="G9925" t="s">
        <v>19</v>
      </c>
      <c r="H9925" s="15">
        <v>42482</v>
      </c>
      <c r="I9925" s="15">
        <v>42482</v>
      </c>
      <c r="J9925" t="s">
        <v>14</v>
      </c>
      <c r="K9925" t="s">
        <v>15</v>
      </c>
      <c r="L9925">
        <f>Table1[[#This Row],[Date resolved]]-Table1[[#This Row],[Date received]]</f>
        <v>0</v>
      </c>
      <c r="M9925">
        <f>YEAR(Table1[[#This Row],[Date received]])</f>
        <v>2016</v>
      </c>
      <c r="N9925" t="str">
        <f>_xlfn.CONCAT("Q",_xlfn.CEILING.MATH(MONTH(Table1[[#This Row],[Date received]])/3))</f>
        <v>Q2</v>
      </c>
    </row>
    <row r="9926" spans="1:14" x14ac:dyDescent="0.3">
      <c r="A9926">
        <v>611623</v>
      </c>
      <c r="B9926" t="s">
        <v>43</v>
      </c>
      <c r="C9926" t="s">
        <v>16</v>
      </c>
      <c r="D9926" t="s">
        <v>20</v>
      </c>
      <c r="E9926" t="s">
        <v>59</v>
      </c>
      <c r="F9926" t="str">
        <f>_xlfn.XLOOKUP(E9926,State_Code_Name!$C$2:$C$52,State_Code_Name!$B$2:$B$52)</f>
        <v>Illinois</v>
      </c>
      <c r="G9926" t="s">
        <v>19</v>
      </c>
      <c r="H9926" s="15">
        <v>41603</v>
      </c>
      <c r="I9926" s="15">
        <v>41603</v>
      </c>
      <c r="J9926" t="s">
        <v>14</v>
      </c>
      <c r="K9926" t="s">
        <v>15</v>
      </c>
      <c r="L9926">
        <f>Table1[[#This Row],[Date resolved]]-Table1[[#This Row],[Date received]]</f>
        <v>0</v>
      </c>
      <c r="M9926">
        <f>YEAR(Table1[[#This Row],[Date received]])</f>
        <v>2013</v>
      </c>
      <c r="N9926" t="str">
        <f>_xlfn.CONCAT("Q",_xlfn.CEILING.MATH(MONTH(Table1[[#This Row],[Date received]])/3))</f>
        <v>Q4</v>
      </c>
    </row>
    <row r="9927" spans="1:14" x14ac:dyDescent="0.3">
      <c r="A9927">
        <v>1107256</v>
      </c>
      <c r="B9927" t="s">
        <v>211</v>
      </c>
      <c r="C9927" t="s">
        <v>26</v>
      </c>
      <c r="D9927" t="s">
        <v>27</v>
      </c>
      <c r="E9927" t="s">
        <v>46</v>
      </c>
      <c r="F9927" t="str">
        <f>_xlfn.XLOOKUP(E9927,State_Code_Name!$C$2:$C$52,State_Code_Name!$B$2:$B$52)</f>
        <v>Pennsylvania</v>
      </c>
      <c r="G9927" t="s">
        <v>13</v>
      </c>
      <c r="H9927" s="15">
        <v>41950</v>
      </c>
      <c r="I9927" s="15">
        <v>41953</v>
      </c>
      <c r="J9927" t="s">
        <v>14</v>
      </c>
      <c r="K9927" t="s">
        <v>15</v>
      </c>
      <c r="L9927">
        <f>Table1[[#This Row],[Date resolved]]-Table1[[#This Row],[Date received]]</f>
        <v>3</v>
      </c>
      <c r="M9927">
        <f>YEAR(Table1[[#This Row],[Date received]])</f>
        <v>2014</v>
      </c>
      <c r="N9927" t="str">
        <f>_xlfn.CONCAT("Q",_xlfn.CEILING.MATH(MONTH(Table1[[#This Row],[Date received]])/3))</f>
        <v>Q4</v>
      </c>
    </row>
    <row r="9928" spans="1:14" x14ac:dyDescent="0.3">
      <c r="A9928">
        <v>1034299</v>
      </c>
      <c r="B9928" t="s">
        <v>392</v>
      </c>
      <c r="C9928" t="s">
        <v>32</v>
      </c>
      <c r="D9928" t="s">
        <v>44</v>
      </c>
      <c r="E9928" t="s">
        <v>31</v>
      </c>
      <c r="F9928" t="str">
        <f>_xlfn.XLOOKUP(E9928,State_Code_Name!$C$2:$C$52,State_Code_Name!$B$2:$B$52)</f>
        <v>Texas</v>
      </c>
      <c r="G9928" t="s">
        <v>19</v>
      </c>
      <c r="H9928" s="15">
        <v>41900</v>
      </c>
      <c r="I9928" s="15">
        <v>41906</v>
      </c>
      <c r="J9928" t="s">
        <v>14</v>
      </c>
      <c r="K9928" t="s">
        <v>15</v>
      </c>
      <c r="L9928">
        <f>Table1[[#This Row],[Date resolved]]-Table1[[#This Row],[Date received]]</f>
        <v>6</v>
      </c>
      <c r="M9928">
        <f>YEAR(Table1[[#This Row],[Date received]])</f>
        <v>2014</v>
      </c>
      <c r="N9928" t="str">
        <f>_xlfn.CONCAT("Q",_xlfn.CEILING.MATH(MONTH(Table1[[#This Row],[Date received]])/3))</f>
        <v>Q3</v>
      </c>
    </row>
    <row r="9929" spans="1:14" x14ac:dyDescent="0.3">
      <c r="A9929">
        <v>1020747</v>
      </c>
      <c r="B9929" t="s">
        <v>54</v>
      </c>
      <c r="C9929" t="s">
        <v>52</v>
      </c>
      <c r="D9929" t="s">
        <v>96</v>
      </c>
      <c r="E9929" t="s">
        <v>39</v>
      </c>
      <c r="F9929" t="str">
        <f>_xlfn.XLOOKUP(E9929,State_Code_Name!$C$2:$C$52,State_Code_Name!$B$2:$B$52)</f>
        <v>Ohio</v>
      </c>
      <c r="G9929" t="s">
        <v>19</v>
      </c>
      <c r="H9929" s="15">
        <v>41891</v>
      </c>
      <c r="I9929" s="15">
        <v>41894</v>
      </c>
      <c r="J9929" t="s">
        <v>14</v>
      </c>
      <c r="K9929" t="s">
        <v>15</v>
      </c>
      <c r="L9929">
        <f>Table1[[#This Row],[Date resolved]]-Table1[[#This Row],[Date received]]</f>
        <v>3</v>
      </c>
      <c r="M9929">
        <f>YEAR(Table1[[#This Row],[Date received]])</f>
        <v>2014</v>
      </c>
      <c r="N9929" t="str">
        <f>_xlfn.CONCAT("Q",_xlfn.CEILING.MATH(MONTH(Table1[[#This Row],[Date received]])/3))</f>
        <v>Q3</v>
      </c>
    </row>
    <row r="9930" spans="1:14" x14ac:dyDescent="0.3">
      <c r="A9930">
        <v>1752320</v>
      </c>
      <c r="B9930" t="s">
        <v>211</v>
      </c>
      <c r="C9930" t="s">
        <v>26</v>
      </c>
      <c r="D9930" t="s">
        <v>56</v>
      </c>
      <c r="E9930" t="s">
        <v>151</v>
      </c>
      <c r="F9930" t="str">
        <f>_xlfn.XLOOKUP(E9930,State_Code_Name!$C$2:$C$52,State_Code_Name!$B$2:$B$52)</f>
        <v>Idaho</v>
      </c>
      <c r="G9930" t="s">
        <v>19</v>
      </c>
      <c r="H9930" s="15">
        <v>42390</v>
      </c>
      <c r="I9930" s="15">
        <v>42390</v>
      </c>
      <c r="J9930" t="s">
        <v>14</v>
      </c>
      <c r="K9930" t="s">
        <v>15</v>
      </c>
      <c r="L9930">
        <f>Table1[[#This Row],[Date resolved]]-Table1[[#This Row],[Date received]]</f>
        <v>0</v>
      </c>
      <c r="M9930">
        <f>YEAR(Table1[[#This Row],[Date received]])</f>
        <v>2016</v>
      </c>
      <c r="N9930" t="str">
        <f>_xlfn.CONCAT("Q",_xlfn.CEILING.MATH(MONTH(Table1[[#This Row],[Date received]])/3))</f>
        <v>Q1</v>
      </c>
    </row>
    <row r="9931" spans="1:14" x14ac:dyDescent="0.3">
      <c r="A9931">
        <v>1066762</v>
      </c>
      <c r="B9931" t="s">
        <v>832</v>
      </c>
      <c r="C9931" t="s">
        <v>32</v>
      </c>
      <c r="D9931" t="s">
        <v>44</v>
      </c>
      <c r="E9931" t="s">
        <v>122</v>
      </c>
      <c r="F9931" t="str">
        <f>_xlfn.XLOOKUP(E9931,State_Code_Name!$C$2:$C$52,State_Code_Name!$B$2:$B$52)</f>
        <v>Maryland</v>
      </c>
      <c r="G9931" t="s">
        <v>19</v>
      </c>
      <c r="H9931" s="15">
        <v>41922</v>
      </c>
      <c r="I9931" s="15">
        <v>41929</v>
      </c>
      <c r="J9931" t="s">
        <v>14</v>
      </c>
      <c r="K9931" t="s">
        <v>15</v>
      </c>
      <c r="L9931">
        <f>Table1[[#This Row],[Date resolved]]-Table1[[#This Row],[Date received]]</f>
        <v>7</v>
      </c>
      <c r="M9931">
        <f>YEAR(Table1[[#This Row],[Date received]])</f>
        <v>2014</v>
      </c>
      <c r="N9931" t="str">
        <f>_xlfn.CONCAT("Q",_xlfn.CEILING.MATH(MONTH(Table1[[#This Row],[Date received]])/3))</f>
        <v>Q4</v>
      </c>
    </row>
    <row r="9932" spans="1:14" x14ac:dyDescent="0.3">
      <c r="A9932">
        <v>633614</v>
      </c>
      <c r="B9932" t="s">
        <v>11</v>
      </c>
      <c r="C9932" t="s">
        <v>16</v>
      </c>
      <c r="D9932" t="s">
        <v>24</v>
      </c>
      <c r="E9932" t="s">
        <v>31</v>
      </c>
      <c r="F9932" t="str">
        <f>_xlfn.XLOOKUP(E9932,State_Code_Name!$C$2:$C$52,State_Code_Name!$B$2:$B$52)</f>
        <v>Texas</v>
      </c>
      <c r="G9932" t="s">
        <v>305</v>
      </c>
      <c r="H9932" s="15">
        <v>41621</v>
      </c>
      <c r="I9932" s="15">
        <v>41624</v>
      </c>
      <c r="J9932" t="s">
        <v>14</v>
      </c>
      <c r="K9932" t="s">
        <v>15</v>
      </c>
      <c r="L9932">
        <f>Table1[[#This Row],[Date resolved]]-Table1[[#This Row],[Date received]]</f>
        <v>3</v>
      </c>
      <c r="M9932">
        <f>YEAR(Table1[[#This Row],[Date received]])</f>
        <v>2013</v>
      </c>
      <c r="N9932" t="str">
        <f>_xlfn.CONCAT("Q",_xlfn.CEILING.MATH(MONTH(Table1[[#This Row],[Date received]])/3))</f>
        <v>Q4</v>
      </c>
    </row>
    <row r="9933" spans="1:14" x14ac:dyDescent="0.3">
      <c r="A9933">
        <v>763624</v>
      </c>
      <c r="B9933" t="s">
        <v>237</v>
      </c>
      <c r="C9933" t="s">
        <v>32</v>
      </c>
      <c r="D9933" t="s">
        <v>41</v>
      </c>
      <c r="E9933" t="s">
        <v>31</v>
      </c>
      <c r="F9933" t="str">
        <f>_xlfn.XLOOKUP(E9933,State_Code_Name!$C$2:$C$52,State_Code_Name!$B$2:$B$52)</f>
        <v>Texas</v>
      </c>
      <c r="G9933" t="s">
        <v>19</v>
      </c>
      <c r="H9933" s="15">
        <v>41716</v>
      </c>
      <c r="I9933" s="15">
        <v>41719</v>
      </c>
      <c r="J9933" t="s">
        <v>14</v>
      </c>
      <c r="K9933" t="s">
        <v>15</v>
      </c>
      <c r="L9933">
        <f>Table1[[#This Row],[Date resolved]]-Table1[[#This Row],[Date received]]</f>
        <v>3</v>
      </c>
      <c r="M9933">
        <f>YEAR(Table1[[#This Row],[Date received]])</f>
        <v>2014</v>
      </c>
      <c r="N9933" t="str">
        <f>_xlfn.CONCAT("Q",_xlfn.CEILING.MATH(MONTH(Table1[[#This Row],[Date received]])/3))</f>
        <v>Q1</v>
      </c>
    </row>
    <row r="9934" spans="1:14" x14ac:dyDescent="0.3">
      <c r="A9934">
        <v>575625</v>
      </c>
      <c r="B9934" t="s">
        <v>81</v>
      </c>
      <c r="C9934" t="s">
        <v>36</v>
      </c>
      <c r="D9934" t="s">
        <v>279</v>
      </c>
      <c r="E9934" t="s">
        <v>35</v>
      </c>
      <c r="F9934" t="str">
        <f>_xlfn.XLOOKUP(E9934,State_Code_Name!$C$2:$C$52,State_Code_Name!$B$2:$B$52)</f>
        <v>Florida</v>
      </c>
      <c r="G9934" t="s">
        <v>19</v>
      </c>
      <c r="H9934" s="15">
        <v>41576</v>
      </c>
      <c r="I9934" s="15">
        <v>41576</v>
      </c>
      <c r="J9934" t="s">
        <v>14</v>
      </c>
      <c r="K9934" t="s">
        <v>15</v>
      </c>
      <c r="L9934">
        <f>Table1[[#This Row],[Date resolved]]-Table1[[#This Row],[Date received]]</f>
        <v>0</v>
      </c>
      <c r="M9934">
        <f>YEAR(Table1[[#This Row],[Date received]])</f>
        <v>2013</v>
      </c>
      <c r="N9934" t="str">
        <f>_xlfn.CONCAT("Q",_xlfn.CEILING.MATH(MONTH(Table1[[#This Row],[Date received]])/3))</f>
        <v>Q4</v>
      </c>
    </row>
    <row r="9935" spans="1:14" x14ac:dyDescent="0.3">
      <c r="A9935">
        <v>715698</v>
      </c>
      <c r="B9935" t="s">
        <v>297</v>
      </c>
      <c r="C9935" t="s">
        <v>32</v>
      </c>
      <c r="D9935" t="s">
        <v>116</v>
      </c>
      <c r="E9935" t="s">
        <v>85</v>
      </c>
      <c r="F9935" t="str">
        <f>_xlfn.XLOOKUP(E9935,State_Code_Name!$C$2:$C$52,State_Code_Name!$B$2:$B$52)</f>
        <v>Wisconsin</v>
      </c>
      <c r="G9935" t="s">
        <v>19</v>
      </c>
      <c r="H9935" s="15">
        <v>41684</v>
      </c>
      <c r="I9935" s="15">
        <v>41684</v>
      </c>
      <c r="J9935" t="s">
        <v>14</v>
      </c>
      <c r="K9935" t="s">
        <v>15</v>
      </c>
      <c r="L9935">
        <f>Table1[[#This Row],[Date resolved]]-Table1[[#This Row],[Date received]]</f>
        <v>0</v>
      </c>
      <c r="M9935">
        <f>YEAR(Table1[[#This Row],[Date received]])</f>
        <v>2014</v>
      </c>
      <c r="N9935" t="str">
        <f>_xlfn.CONCAT("Q",_xlfn.CEILING.MATH(MONTH(Table1[[#This Row],[Date received]])/3))</f>
        <v>Q1</v>
      </c>
    </row>
    <row r="9936" spans="1:14" x14ac:dyDescent="0.3">
      <c r="A9936">
        <v>1201193</v>
      </c>
      <c r="B9936" t="s">
        <v>30</v>
      </c>
      <c r="C9936" t="s">
        <v>16</v>
      </c>
      <c r="D9936" t="s">
        <v>24</v>
      </c>
      <c r="E9936" t="s">
        <v>42</v>
      </c>
      <c r="F9936" t="str">
        <f>_xlfn.XLOOKUP(E9936,State_Code_Name!$C$2:$C$52,State_Code_Name!$B$2:$B$52)</f>
        <v>North Carolina</v>
      </c>
      <c r="G9936" t="s">
        <v>19</v>
      </c>
      <c r="H9936" s="15">
        <v>42025</v>
      </c>
      <c r="I9936" s="15">
        <v>42025</v>
      </c>
      <c r="J9936" t="s">
        <v>14</v>
      </c>
      <c r="K9936" t="s">
        <v>15</v>
      </c>
      <c r="L9936">
        <f>Table1[[#This Row],[Date resolved]]-Table1[[#This Row],[Date received]]</f>
        <v>0</v>
      </c>
      <c r="M9936">
        <f>YEAR(Table1[[#This Row],[Date received]])</f>
        <v>2015</v>
      </c>
      <c r="N9936" t="str">
        <f>_xlfn.CONCAT("Q",_xlfn.CEILING.MATH(MONTH(Table1[[#This Row],[Date received]])/3))</f>
        <v>Q1</v>
      </c>
    </row>
    <row r="9937" spans="1:14" x14ac:dyDescent="0.3">
      <c r="A9937">
        <v>1771849</v>
      </c>
      <c r="B9937" t="s">
        <v>11</v>
      </c>
      <c r="C9937" t="s">
        <v>26</v>
      </c>
      <c r="D9937" t="s">
        <v>27</v>
      </c>
      <c r="E9937" t="s">
        <v>31</v>
      </c>
      <c r="F9937" t="str">
        <f>_xlfn.XLOOKUP(E9937,State_Code_Name!$C$2:$C$52,State_Code_Name!$B$2:$B$52)</f>
        <v>Texas</v>
      </c>
      <c r="G9937" t="s">
        <v>13</v>
      </c>
      <c r="H9937" s="15">
        <v>42403</v>
      </c>
      <c r="I9937" s="15">
        <v>42404</v>
      </c>
      <c r="J9937" t="s">
        <v>14</v>
      </c>
      <c r="K9937" t="s">
        <v>15</v>
      </c>
      <c r="L9937">
        <f>Table1[[#This Row],[Date resolved]]-Table1[[#This Row],[Date received]]</f>
        <v>1</v>
      </c>
      <c r="M9937">
        <f>YEAR(Table1[[#This Row],[Date received]])</f>
        <v>2016</v>
      </c>
      <c r="N9937" t="str">
        <f>_xlfn.CONCAT("Q",_xlfn.CEILING.MATH(MONTH(Table1[[#This Row],[Date received]])/3))</f>
        <v>Q1</v>
      </c>
    </row>
    <row r="9938" spans="1:14" x14ac:dyDescent="0.3">
      <c r="A9938">
        <v>644761</v>
      </c>
      <c r="B9938" t="s">
        <v>82</v>
      </c>
      <c r="C9938" t="s">
        <v>16</v>
      </c>
      <c r="D9938" t="s">
        <v>75</v>
      </c>
      <c r="E9938" t="s">
        <v>74</v>
      </c>
      <c r="F9938" t="str">
        <f>_xlfn.XLOOKUP(E9938,State_Code_Name!$C$2:$C$52,State_Code_Name!$B$2:$B$52)</f>
        <v>Tennessee</v>
      </c>
      <c r="G9938" t="s">
        <v>19</v>
      </c>
      <c r="H9938" s="15">
        <v>41632</v>
      </c>
      <c r="I9938" s="15">
        <v>41632</v>
      </c>
      <c r="J9938" t="s">
        <v>14</v>
      </c>
      <c r="K9938" t="s">
        <v>15</v>
      </c>
      <c r="L9938">
        <f>Table1[[#This Row],[Date resolved]]-Table1[[#This Row],[Date received]]</f>
        <v>0</v>
      </c>
      <c r="M9938">
        <f>YEAR(Table1[[#This Row],[Date received]])</f>
        <v>2013</v>
      </c>
      <c r="N9938" t="str">
        <f>_xlfn.CONCAT("Q",_xlfn.CEILING.MATH(MONTH(Table1[[#This Row],[Date received]])/3))</f>
        <v>Q4</v>
      </c>
    </row>
    <row r="9939" spans="1:14" x14ac:dyDescent="0.3">
      <c r="A9939">
        <v>1576843</v>
      </c>
      <c r="B9939" t="s">
        <v>92</v>
      </c>
      <c r="C9939" t="s">
        <v>32</v>
      </c>
      <c r="D9939" t="s">
        <v>44</v>
      </c>
      <c r="E9939" t="s">
        <v>74</v>
      </c>
      <c r="F9939" t="str">
        <f>_xlfn.XLOOKUP(E9939,State_Code_Name!$C$2:$C$52,State_Code_Name!$B$2:$B$52)</f>
        <v>Tennessee</v>
      </c>
      <c r="G9939" t="s">
        <v>19</v>
      </c>
      <c r="H9939" s="15">
        <v>42270</v>
      </c>
      <c r="I9939" s="15">
        <v>42270</v>
      </c>
      <c r="J9939" t="s">
        <v>14</v>
      </c>
      <c r="K9939" t="s">
        <v>15</v>
      </c>
      <c r="L9939">
        <f>Table1[[#This Row],[Date resolved]]-Table1[[#This Row],[Date received]]</f>
        <v>0</v>
      </c>
      <c r="M9939">
        <f>YEAR(Table1[[#This Row],[Date received]])</f>
        <v>2015</v>
      </c>
      <c r="N9939" t="str">
        <f>_xlfn.CONCAT("Q",_xlfn.CEILING.MATH(MONTH(Table1[[#This Row],[Date received]])/3))</f>
        <v>Q3</v>
      </c>
    </row>
    <row r="9940" spans="1:14" x14ac:dyDescent="0.3">
      <c r="A9940">
        <v>231911</v>
      </c>
      <c r="B9940" t="s">
        <v>11</v>
      </c>
      <c r="C9940" t="s">
        <v>16</v>
      </c>
      <c r="D9940" t="s">
        <v>24</v>
      </c>
      <c r="E9940" t="s">
        <v>35</v>
      </c>
      <c r="F9940" t="str">
        <f>_xlfn.XLOOKUP(E9940,State_Code_Name!$C$2:$C$52,State_Code_Name!$B$2:$B$52)</f>
        <v>Florida</v>
      </c>
      <c r="G9940" t="s">
        <v>305</v>
      </c>
      <c r="H9940" s="15">
        <v>41289</v>
      </c>
      <c r="I9940" s="15">
        <v>41289</v>
      </c>
      <c r="J9940" t="s">
        <v>14</v>
      </c>
      <c r="K9940" t="s">
        <v>15</v>
      </c>
      <c r="L9940">
        <f>Table1[[#This Row],[Date resolved]]-Table1[[#This Row],[Date received]]</f>
        <v>0</v>
      </c>
      <c r="M9940">
        <f>YEAR(Table1[[#This Row],[Date received]])</f>
        <v>2013</v>
      </c>
      <c r="N9940" t="str">
        <f>_xlfn.CONCAT("Q",_xlfn.CEILING.MATH(MONTH(Table1[[#This Row],[Date received]])/3))</f>
        <v>Q1</v>
      </c>
    </row>
    <row r="9941" spans="1:14" x14ac:dyDescent="0.3">
      <c r="A9941">
        <v>592783</v>
      </c>
      <c r="B9941" t="s">
        <v>263</v>
      </c>
      <c r="C9941" t="s">
        <v>32</v>
      </c>
      <c r="D9941" t="s">
        <v>116</v>
      </c>
      <c r="E9941" t="s">
        <v>106</v>
      </c>
      <c r="F9941" t="str">
        <f>_xlfn.XLOOKUP(E9941,State_Code_Name!$C$2:$C$52,State_Code_Name!$B$2:$B$52)</f>
        <v>Indiana</v>
      </c>
      <c r="G9941" t="s">
        <v>19</v>
      </c>
      <c r="H9941" s="15">
        <v>41588</v>
      </c>
      <c r="I9941" s="15">
        <v>41590</v>
      </c>
      <c r="J9941" t="s">
        <v>14</v>
      </c>
      <c r="K9941" t="s">
        <v>14</v>
      </c>
      <c r="L9941">
        <f>Table1[[#This Row],[Date resolved]]-Table1[[#This Row],[Date received]]</f>
        <v>2</v>
      </c>
      <c r="M9941">
        <f>YEAR(Table1[[#This Row],[Date received]])</f>
        <v>2013</v>
      </c>
      <c r="N9941" t="str">
        <f>_xlfn.CONCAT("Q",_xlfn.CEILING.MATH(MONTH(Table1[[#This Row],[Date received]])/3))</f>
        <v>Q4</v>
      </c>
    </row>
    <row r="9942" spans="1:14" x14ac:dyDescent="0.3">
      <c r="A9942">
        <v>1300670</v>
      </c>
      <c r="B9942" t="s">
        <v>408</v>
      </c>
      <c r="C9942" t="s">
        <v>16</v>
      </c>
      <c r="D9942" t="s">
        <v>20</v>
      </c>
      <c r="E9942" t="s">
        <v>35</v>
      </c>
      <c r="F9942" t="str">
        <f>_xlfn.XLOOKUP(E9942,State_Code_Name!$C$2:$C$52,State_Code_Name!$B$2:$B$52)</f>
        <v>Florida</v>
      </c>
      <c r="G9942" t="s">
        <v>19</v>
      </c>
      <c r="H9942" s="15">
        <v>42088</v>
      </c>
      <c r="I9942" s="15">
        <v>42088</v>
      </c>
      <c r="J9942" t="s">
        <v>14</v>
      </c>
      <c r="K9942" t="s">
        <v>15</v>
      </c>
      <c r="L9942">
        <f>Table1[[#This Row],[Date resolved]]-Table1[[#This Row],[Date received]]</f>
        <v>0</v>
      </c>
      <c r="M9942">
        <f>YEAR(Table1[[#This Row],[Date received]])</f>
        <v>2015</v>
      </c>
      <c r="N9942" t="str">
        <f>_xlfn.CONCAT("Q",_xlfn.CEILING.MATH(MONTH(Table1[[#This Row],[Date received]])/3))</f>
        <v>Q1</v>
      </c>
    </row>
    <row r="9943" spans="1:14" x14ac:dyDescent="0.3">
      <c r="A9943">
        <v>739756</v>
      </c>
      <c r="B9943" t="s">
        <v>30</v>
      </c>
      <c r="C9943" t="s">
        <v>16</v>
      </c>
      <c r="D9943" t="s">
        <v>20</v>
      </c>
      <c r="E9943" t="s">
        <v>18</v>
      </c>
      <c r="F9943" t="str">
        <f>_xlfn.XLOOKUP(E9943,State_Code_Name!$C$2:$C$52,State_Code_Name!$B$2:$B$52)</f>
        <v>California</v>
      </c>
      <c r="G9943" t="s">
        <v>23</v>
      </c>
      <c r="H9943" s="15">
        <v>41701</v>
      </c>
      <c r="I9943" s="15">
        <v>41702</v>
      </c>
      <c r="J9943" t="s">
        <v>14</v>
      </c>
      <c r="K9943" t="s">
        <v>15</v>
      </c>
      <c r="L9943">
        <f>Table1[[#This Row],[Date resolved]]-Table1[[#This Row],[Date received]]</f>
        <v>1</v>
      </c>
      <c r="M9943">
        <f>YEAR(Table1[[#This Row],[Date received]])</f>
        <v>2014</v>
      </c>
      <c r="N9943" t="str">
        <f>_xlfn.CONCAT("Q",_xlfn.CEILING.MATH(MONTH(Table1[[#This Row],[Date received]])/3))</f>
        <v>Q1</v>
      </c>
    </row>
    <row r="9944" spans="1:14" x14ac:dyDescent="0.3">
      <c r="A9944">
        <v>913894</v>
      </c>
      <c r="B9944" t="s">
        <v>60</v>
      </c>
      <c r="C9944" t="s">
        <v>52</v>
      </c>
      <c r="D9944" t="s">
        <v>96</v>
      </c>
      <c r="E9944" t="s">
        <v>106</v>
      </c>
      <c r="F9944" t="str">
        <f>_xlfn.XLOOKUP(E9944,State_Code_Name!$C$2:$C$52,State_Code_Name!$B$2:$B$52)</f>
        <v>Indiana</v>
      </c>
      <c r="G9944" t="s">
        <v>19</v>
      </c>
      <c r="H9944" s="15">
        <v>41816</v>
      </c>
      <c r="I9944" s="15">
        <v>41816</v>
      </c>
      <c r="J9944" t="s">
        <v>14</v>
      </c>
      <c r="K9944" t="s">
        <v>15</v>
      </c>
      <c r="L9944">
        <f>Table1[[#This Row],[Date resolved]]-Table1[[#This Row],[Date received]]</f>
        <v>0</v>
      </c>
      <c r="M9944">
        <f>YEAR(Table1[[#This Row],[Date received]])</f>
        <v>2014</v>
      </c>
      <c r="N9944" t="str">
        <f>_xlfn.CONCAT("Q",_xlfn.CEILING.MATH(MONTH(Table1[[#This Row],[Date received]])/3))</f>
        <v>Q2</v>
      </c>
    </row>
    <row r="9945" spans="1:14" x14ac:dyDescent="0.3">
      <c r="A9945">
        <v>1373173</v>
      </c>
      <c r="B9945" t="s">
        <v>90</v>
      </c>
      <c r="C9945" t="s">
        <v>16</v>
      </c>
      <c r="D9945" t="s">
        <v>20</v>
      </c>
      <c r="E9945" t="s">
        <v>70</v>
      </c>
      <c r="F9945" t="str">
        <f>_xlfn.XLOOKUP(E9945,State_Code_Name!$C$2:$C$52,State_Code_Name!$B$2:$B$52)</f>
        <v>Massachusetts</v>
      </c>
      <c r="G9945" t="s">
        <v>19</v>
      </c>
      <c r="H9945" s="15">
        <v>42137</v>
      </c>
      <c r="I9945" s="15">
        <v>42137</v>
      </c>
      <c r="J9945" t="s">
        <v>14</v>
      </c>
      <c r="K9945" t="s">
        <v>15</v>
      </c>
      <c r="L9945">
        <f>Table1[[#This Row],[Date resolved]]-Table1[[#This Row],[Date received]]</f>
        <v>0</v>
      </c>
      <c r="M9945">
        <f>YEAR(Table1[[#This Row],[Date received]])</f>
        <v>2015</v>
      </c>
      <c r="N9945" t="str">
        <f>_xlfn.CONCAT("Q",_xlfn.CEILING.MATH(MONTH(Table1[[#This Row],[Date received]])/3))</f>
        <v>Q2</v>
      </c>
    </row>
    <row r="9946" spans="1:14" x14ac:dyDescent="0.3">
      <c r="A9946">
        <v>2141190</v>
      </c>
      <c r="B9946" t="s">
        <v>776</v>
      </c>
      <c r="C9946" t="s">
        <v>32</v>
      </c>
      <c r="D9946" t="s">
        <v>116</v>
      </c>
      <c r="E9946" t="s">
        <v>18</v>
      </c>
      <c r="F9946" t="str">
        <f>_xlfn.XLOOKUP(E9946,State_Code_Name!$C$2:$C$52,State_Code_Name!$B$2:$B$52)</f>
        <v>California</v>
      </c>
      <c r="G9946" t="s">
        <v>19</v>
      </c>
      <c r="H9946" s="15">
        <v>42646</v>
      </c>
      <c r="I9946" s="15">
        <v>42646</v>
      </c>
      <c r="J9946" t="s">
        <v>14</v>
      </c>
      <c r="K9946" t="s">
        <v>14</v>
      </c>
      <c r="L9946">
        <f>Table1[[#This Row],[Date resolved]]-Table1[[#This Row],[Date received]]</f>
        <v>0</v>
      </c>
      <c r="M9946">
        <f>YEAR(Table1[[#This Row],[Date received]])</f>
        <v>2016</v>
      </c>
      <c r="N9946" t="str">
        <f>_xlfn.CONCAT("Q",_xlfn.CEILING.MATH(MONTH(Table1[[#This Row],[Date received]])/3))</f>
        <v>Q4</v>
      </c>
    </row>
    <row r="9947" spans="1:14" x14ac:dyDescent="0.3">
      <c r="A9947">
        <v>1711162</v>
      </c>
      <c r="B9947" t="s">
        <v>147</v>
      </c>
      <c r="C9947" t="s">
        <v>879</v>
      </c>
      <c r="D9947" t="s">
        <v>895</v>
      </c>
      <c r="E9947" t="s">
        <v>46</v>
      </c>
      <c r="F9947" t="str">
        <f>_xlfn.XLOOKUP(E9947,State_Code_Name!$C$2:$C$52,State_Code_Name!$B$2:$B$52)</f>
        <v>Pennsylvania</v>
      </c>
      <c r="G9947" t="s">
        <v>13</v>
      </c>
      <c r="H9947" s="15">
        <v>42359</v>
      </c>
      <c r="I9947" s="15">
        <v>42359</v>
      </c>
      <c r="J9947" t="s">
        <v>14</v>
      </c>
      <c r="K9947" t="s">
        <v>14</v>
      </c>
      <c r="L9947">
        <f>Table1[[#This Row],[Date resolved]]-Table1[[#This Row],[Date received]]</f>
        <v>0</v>
      </c>
      <c r="M9947">
        <f>YEAR(Table1[[#This Row],[Date received]])</f>
        <v>2015</v>
      </c>
      <c r="N9947" t="str">
        <f>_xlfn.CONCAT("Q",_xlfn.CEILING.MATH(MONTH(Table1[[#This Row],[Date received]])/3))</f>
        <v>Q4</v>
      </c>
    </row>
    <row r="9948" spans="1:14" x14ac:dyDescent="0.3">
      <c r="A9948">
        <v>1092055</v>
      </c>
      <c r="B9948" t="s">
        <v>38</v>
      </c>
      <c r="C9948" t="s">
        <v>36</v>
      </c>
      <c r="D9948" t="s">
        <v>67</v>
      </c>
      <c r="E9948" t="s">
        <v>66</v>
      </c>
      <c r="F9948" t="str">
        <f>_xlfn.XLOOKUP(E9948,State_Code_Name!$C$2:$C$52,State_Code_Name!$B$2:$B$52)</f>
        <v>Michigan</v>
      </c>
      <c r="G9948" t="s">
        <v>19</v>
      </c>
      <c r="H9948" s="15">
        <v>41941</v>
      </c>
      <c r="I9948" s="15">
        <v>41941</v>
      </c>
      <c r="J9948" t="s">
        <v>14</v>
      </c>
      <c r="K9948" t="s">
        <v>14</v>
      </c>
      <c r="L9948">
        <f>Table1[[#This Row],[Date resolved]]-Table1[[#This Row],[Date received]]</f>
        <v>0</v>
      </c>
      <c r="M9948">
        <f>YEAR(Table1[[#This Row],[Date received]])</f>
        <v>2014</v>
      </c>
      <c r="N9948" t="str">
        <f>_xlfn.CONCAT("Q",_xlfn.CEILING.MATH(MONTH(Table1[[#This Row],[Date received]])/3))</f>
        <v>Q4</v>
      </c>
    </row>
    <row r="9949" spans="1:14" x14ac:dyDescent="0.3">
      <c r="A9949">
        <v>1594943</v>
      </c>
      <c r="B9949" t="s">
        <v>30</v>
      </c>
      <c r="C9949" t="s">
        <v>26</v>
      </c>
      <c r="D9949" t="s">
        <v>56</v>
      </c>
      <c r="E9949" t="s">
        <v>31</v>
      </c>
      <c r="F9949" t="str">
        <f>_xlfn.XLOOKUP(E9949,State_Code_Name!$C$2:$C$52,State_Code_Name!$B$2:$B$52)</f>
        <v>Texas</v>
      </c>
      <c r="G9949" t="s">
        <v>19</v>
      </c>
      <c r="H9949" s="15">
        <v>42283</v>
      </c>
      <c r="I9949" s="15">
        <v>42283</v>
      </c>
      <c r="J9949" t="s">
        <v>14</v>
      </c>
      <c r="K9949" t="s">
        <v>14</v>
      </c>
      <c r="L9949">
        <f>Table1[[#This Row],[Date resolved]]-Table1[[#This Row],[Date received]]</f>
        <v>0</v>
      </c>
      <c r="M9949">
        <f>YEAR(Table1[[#This Row],[Date received]])</f>
        <v>2015</v>
      </c>
      <c r="N9949" t="str">
        <f>_xlfn.CONCAT("Q",_xlfn.CEILING.MATH(MONTH(Table1[[#This Row],[Date received]])/3))</f>
        <v>Q4</v>
      </c>
    </row>
    <row r="9950" spans="1:14" x14ac:dyDescent="0.3">
      <c r="A9950">
        <v>2057132</v>
      </c>
      <c r="B9950" t="s">
        <v>47</v>
      </c>
      <c r="C9950" t="s">
        <v>26</v>
      </c>
      <c r="D9950" t="s">
        <v>78</v>
      </c>
      <c r="E9950" t="s">
        <v>42</v>
      </c>
      <c r="F9950" t="str">
        <f>_xlfn.XLOOKUP(E9950,State_Code_Name!$C$2:$C$52,State_Code_Name!$B$2:$B$52)</f>
        <v>North Carolina</v>
      </c>
      <c r="G9950" t="s">
        <v>19</v>
      </c>
      <c r="H9950" s="15">
        <v>42593</v>
      </c>
      <c r="I9950" s="15">
        <v>42593</v>
      </c>
      <c r="J9950" t="s">
        <v>14</v>
      </c>
      <c r="K9950" t="s">
        <v>15</v>
      </c>
      <c r="L9950">
        <f>Table1[[#This Row],[Date resolved]]-Table1[[#This Row],[Date received]]</f>
        <v>0</v>
      </c>
      <c r="M9950">
        <f>YEAR(Table1[[#This Row],[Date received]])</f>
        <v>2016</v>
      </c>
      <c r="N9950" t="str">
        <f>_xlfn.CONCAT("Q",_xlfn.CEILING.MATH(MONTH(Table1[[#This Row],[Date received]])/3))</f>
        <v>Q3</v>
      </c>
    </row>
    <row r="9951" spans="1:14" x14ac:dyDescent="0.3">
      <c r="A9951">
        <v>1346293</v>
      </c>
      <c r="B9951" t="s">
        <v>58</v>
      </c>
      <c r="C9951" t="s">
        <v>16</v>
      </c>
      <c r="D9951" t="s">
        <v>20</v>
      </c>
      <c r="E9951" t="s">
        <v>12</v>
      </c>
      <c r="F9951" t="str">
        <f>_xlfn.XLOOKUP(E9951,State_Code_Name!$C$2:$C$52,State_Code_Name!$B$2:$B$52)</f>
        <v>Virginia</v>
      </c>
      <c r="G9951" t="s">
        <v>19</v>
      </c>
      <c r="H9951" s="15">
        <v>42118</v>
      </c>
      <c r="I9951" s="15">
        <v>42118</v>
      </c>
      <c r="J9951" t="s">
        <v>14</v>
      </c>
      <c r="K9951" t="s">
        <v>15</v>
      </c>
      <c r="L9951">
        <f>Table1[[#This Row],[Date resolved]]-Table1[[#This Row],[Date received]]</f>
        <v>0</v>
      </c>
      <c r="M9951">
        <f>YEAR(Table1[[#This Row],[Date received]])</f>
        <v>2015</v>
      </c>
      <c r="N9951" t="str">
        <f>_xlfn.CONCAT("Q",_xlfn.CEILING.MATH(MONTH(Table1[[#This Row],[Date received]])/3))</f>
        <v>Q2</v>
      </c>
    </row>
    <row r="9952" spans="1:14" x14ac:dyDescent="0.3">
      <c r="A9952">
        <v>1603447</v>
      </c>
      <c r="B9952" t="s">
        <v>180</v>
      </c>
      <c r="C9952" t="s">
        <v>172</v>
      </c>
      <c r="D9952" t="s">
        <v>266</v>
      </c>
      <c r="E9952" t="s">
        <v>22</v>
      </c>
      <c r="F9952" t="str">
        <f>_xlfn.XLOOKUP(E9952,State_Code_Name!$C$2:$C$52,State_Code_Name!$B$2:$B$52)</f>
        <v>New York</v>
      </c>
      <c r="G9952" t="s">
        <v>19</v>
      </c>
      <c r="H9952" s="15">
        <v>42290</v>
      </c>
      <c r="I9952" s="15">
        <v>42290</v>
      </c>
      <c r="J9952" t="s">
        <v>14</v>
      </c>
      <c r="K9952" t="s">
        <v>15</v>
      </c>
      <c r="L9952">
        <f>Table1[[#This Row],[Date resolved]]-Table1[[#This Row],[Date received]]</f>
        <v>0</v>
      </c>
      <c r="M9952">
        <f>YEAR(Table1[[#This Row],[Date received]])</f>
        <v>2015</v>
      </c>
      <c r="N9952" t="str">
        <f>_xlfn.CONCAT("Q",_xlfn.CEILING.MATH(MONTH(Table1[[#This Row],[Date received]])/3))</f>
        <v>Q4</v>
      </c>
    </row>
    <row r="9953" spans="1:14" x14ac:dyDescent="0.3">
      <c r="A9953">
        <v>2033159</v>
      </c>
      <c r="B9953" t="s">
        <v>54</v>
      </c>
      <c r="C9953" t="s">
        <v>52</v>
      </c>
      <c r="D9953" t="s">
        <v>103</v>
      </c>
      <c r="E9953" t="s">
        <v>18</v>
      </c>
      <c r="F9953" t="str">
        <f>_xlfn.XLOOKUP(E9953,State_Code_Name!$C$2:$C$52,State_Code_Name!$B$2:$B$52)</f>
        <v>California</v>
      </c>
      <c r="G9953" t="s">
        <v>19</v>
      </c>
      <c r="H9953" s="15">
        <v>42578</v>
      </c>
      <c r="I9953" s="15">
        <v>42578</v>
      </c>
      <c r="J9953" t="s">
        <v>14</v>
      </c>
      <c r="K9953" t="s">
        <v>15</v>
      </c>
      <c r="L9953">
        <f>Table1[[#This Row],[Date resolved]]-Table1[[#This Row],[Date received]]</f>
        <v>0</v>
      </c>
      <c r="M9953">
        <f>YEAR(Table1[[#This Row],[Date received]])</f>
        <v>2016</v>
      </c>
      <c r="N9953" t="str">
        <f>_xlfn.CONCAT("Q",_xlfn.CEILING.MATH(MONTH(Table1[[#This Row],[Date received]])/3))</f>
        <v>Q3</v>
      </c>
    </row>
    <row r="9954" spans="1:14" x14ac:dyDescent="0.3">
      <c r="A9954">
        <v>1856854</v>
      </c>
      <c r="B9954" t="s">
        <v>1053</v>
      </c>
      <c r="C9954" t="s">
        <v>32</v>
      </c>
      <c r="D9954" t="s">
        <v>104</v>
      </c>
      <c r="E9954" t="s">
        <v>18</v>
      </c>
      <c r="F9954" t="str">
        <f>_xlfn.XLOOKUP(E9954,State_Code_Name!$C$2:$C$52,State_Code_Name!$B$2:$B$52)</f>
        <v>California</v>
      </c>
      <c r="G9954" t="s">
        <v>19</v>
      </c>
      <c r="H9954" s="15">
        <v>42459</v>
      </c>
      <c r="I9954" s="15">
        <v>42459</v>
      </c>
      <c r="J9954" t="s">
        <v>14</v>
      </c>
      <c r="K9954" t="s">
        <v>15</v>
      </c>
      <c r="L9954">
        <f>Table1[[#This Row],[Date resolved]]-Table1[[#This Row],[Date received]]</f>
        <v>0</v>
      </c>
      <c r="M9954">
        <f>YEAR(Table1[[#This Row],[Date received]])</f>
        <v>2016</v>
      </c>
      <c r="N9954" t="str">
        <f>_xlfn.CONCAT("Q",_xlfn.CEILING.MATH(MONTH(Table1[[#This Row],[Date received]])/3))</f>
        <v>Q1</v>
      </c>
    </row>
    <row r="9955" spans="1:14" x14ac:dyDescent="0.3">
      <c r="A9955">
        <v>2127233</v>
      </c>
      <c r="B9955" t="s">
        <v>11</v>
      </c>
      <c r="C9955" t="s">
        <v>36</v>
      </c>
      <c r="D9955" t="s">
        <v>112</v>
      </c>
      <c r="E9955" t="s">
        <v>261</v>
      </c>
      <c r="F9955" t="str">
        <f>_xlfn.XLOOKUP(E9955,State_Code_Name!$C$2:$C$52,State_Code_Name!$B$2:$B$52)</f>
        <v>Alaska</v>
      </c>
      <c r="G9955" t="s">
        <v>19</v>
      </c>
      <c r="H9955" s="15">
        <v>42635</v>
      </c>
      <c r="I9955" s="15">
        <v>42636</v>
      </c>
      <c r="J9955" t="s">
        <v>15</v>
      </c>
      <c r="K9955" t="s">
        <v>14</v>
      </c>
      <c r="L9955">
        <f>Table1[[#This Row],[Date resolved]]-Table1[[#This Row],[Date received]]</f>
        <v>1</v>
      </c>
      <c r="M9955">
        <f>YEAR(Table1[[#This Row],[Date received]])</f>
        <v>2016</v>
      </c>
      <c r="N9955" t="str">
        <f>_xlfn.CONCAT("Q",_xlfn.CEILING.MATH(MONTH(Table1[[#This Row],[Date received]])/3))</f>
        <v>Q3</v>
      </c>
    </row>
    <row r="9956" spans="1:14" x14ac:dyDescent="0.3">
      <c r="A9956">
        <v>1770846</v>
      </c>
      <c r="B9956" t="s">
        <v>622</v>
      </c>
      <c r="C9956" t="s">
        <v>32</v>
      </c>
      <c r="D9956" t="s">
        <v>116</v>
      </c>
      <c r="E9956" t="s">
        <v>121</v>
      </c>
      <c r="F9956" t="str">
        <f>_xlfn.XLOOKUP(E9956,State_Code_Name!$C$2:$C$52,State_Code_Name!$B$2:$B$52)</f>
        <v>Oregon</v>
      </c>
      <c r="G9956" t="s">
        <v>19</v>
      </c>
      <c r="H9956" s="15">
        <v>42403</v>
      </c>
      <c r="I9956" s="15">
        <v>42403</v>
      </c>
      <c r="J9956" t="s">
        <v>14</v>
      </c>
      <c r="K9956" t="s">
        <v>15</v>
      </c>
      <c r="L9956">
        <f>Table1[[#This Row],[Date resolved]]-Table1[[#This Row],[Date received]]</f>
        <v>0</v>
      </c>
      <c r="M9956">
        <f>YEAR(Table1[[#This Row],[Date received]])</f>
        <v>2016</v>
      </c>
      <c r="N9956" t="str">
        <f>_xlfn.CONCAT("Q",_xlfn.CEILING.MATH(MONTH(Table1[[#This Row],[Date received]])/3))</f>
        <v>Q1</v>
      </c>
    </row>
    <row r="9957" spans="1:14" x14ac:dyDescent="0.3">
      <c r="A9957">
        <v>505879</v>
      </c>
      <c r="B9957" t="s">
        <v>58</v>
      </c>
      <c r="C9957" t="s">
        <v>26</v>
      </c>
      <c r="D9957" t="s">
        <v>78</v>
      </c>
      <c r="E9957" t="s">
        <v>39</v>
      </c>
      <c r="F9957" t="str">
        <f>_xlfn.XLOOKUP(E9957,State_Code_Name!$C$2:$C$52,State_Code_Name!$B$2:$B$52)</f>
        <v>Ohio</v>
      </c>
      <c r="G9957" t="s">
        <v>305</v>
      </c>
      <c r="H9957" s="15">
        <v>41513</v>
      </c>
      <c r="I9957" s="15">
        <v>41514</v>
      </c>
      <c r="J9957" t="s">
        <v>14</v>
      </c>
      <c r="K9957" t="s">
        <v>15</v>
      </c>
      <c r="L9957">
        <f>Table1[[#This Row],[Date resolved]]-Table1[[#This Row],[Date received]]</f>
        <v>1</v>
      </c>
      <c r="M9957">
        <f>YEAR(Table1[[#This Row],[Date received]])</f>
        <v>2013</v>
      </c>
      <c r="N9957" t="str">
        <f>_xlfn.CONCAT("Q",_xlfn.CEILING.MATH(MONTH(Table1[[#This Row],[Date received]])/3))</f>
        <v>Q3</v>
      </c>
    </row>
    <row r="9958" spans="1:14" x14ac:dyDescent="0.3">
      <c r="A9958">
        <v>222942</v>
      </c>
      <c r="B9958" t="s">
        <v>30</v>
      </c>
      <c r="C9958" t="s">
        <v>26</v>
      </c>
      <c r="D9958" t="s">
        <v>27</v>
      </c>
      <c r="E9958" t="s">
        <v>151</v>
      </c>
      <c r="F9958" t="str">
        <f>_xlfn.XLOOKUP(E9958,State_Code_Name!$C$2:$C$52,State_Code_Name!$B$2:$B$52)</f>
        <v>Idaho</v>
      </c>
      <c r="G9958" t="s">
        <v>19</v>
      </c>
      <c r="H9958" s="15">
        <v>41279</v>
      </c>
      <c r="I9958" s="15">
        <v>41281</v>
      </c>
      <c r="J9958" t="s">
        <v>14</v>
      </c>
      <c r="K9958" t="s">
        <v>14</v>
      </c>
      <c r="L9958">
        <f>Table1[[#This Row],[Date resolved]]-Table1[[#This Row],[Date received]]</f>
        <v>2</v>
      </c>
      <c r="M9958">
        <f>YEAR(Table1[[#This Row],[Date received]])</f>
        <v>2013</v>
      </c>
      <c r="N9958" t="str">
        <f>_xlfn.CONCAT("Q",_xlfn.CEILING.MATH(MONTH(Table1[[#This Row],[Date received]])/3))</f>
        <v>Q1</v>
      </c>
    </row>
    <row r="9959" spans="1:14" x14ac:dyDescent="0.3">
      <c r="A9959">
        <v>1850927</v>
      </c>
      <c r="B9959" t="s">
        <v>839</v>
      </c>
      <c r="C9959" t="s">
        <v>531</v>
      </c>
      <c r="D9959" t="s">
        <v>541</v>
      </c>
      <c r="E9959" t="s">
        <v>25</v>
      </c>
      <c r="F9959" t="str">
        <f>_xlfn.XLOOKUP(E9959,State_Code_Name!$C$2:$C$52,State_Code_Name!$B$2:$B$52)</f>
        <v>Georgia</v>
      </c>
      <c r="G9959" t="s">
        <v>19</v>
      </c>
      <c r="H9959" s="15">
        <v>42454</v>
      </c>
      <c r="I9959" s="15">
        <v>42454</v>
      </c>
      <c r="J9959" t="s">
        <v>14</v>
      </c>
      <c r="K9959" t="s">
        <v>15</v>
      </c>
      <c r="L9959">
        <f>Table1[[#This Row],[Date resolved]]-Table1[[#This Row],[Date received]]</f>
        <v>0</v>
      </c>
      <c r="M9959">
        <f>YEAR(Table1[[#This Row],[Date received]])</f>
        <v>2016</v>
      </c>
      <c r="N9959" t="str">
        <f>_xlfn.CONCAT("Q",_xlfn.CEILING.MATH(MONTH(Table1[[#This Row],[Date received]])/3))</f>
        <v>Q1</v>
      </c>
    </row>
    <row r="9960" spans="1:14" x14ac:dyDescent="0.3">
      <c r="A9960">
        <v>653813</v>
      </c>
      <c r="B9960" t="s">
        <v>221</v>
      </c>
      <c r="C9960" t="s">
        <v>26</v>
      </c>
      <c r="D9960" t="s">
        <v>56</v>
      </c>
      <c r="E9960" t="s">
        <v>18</v>
      </c>
      <c r="F9960" t="str">
        <f>_xlfn.XLOOKUP(E9960,State_Code_Name!$C$2:$C$52,State_Code_Name!$B$2:$B$52)</f>
        <v>California</v>
      </c>
      <c r="G9960" t="s">
        <v>19</v>
      </c>
      <c r="H9960" s="15">
        <v>41642</v>
      </c>
      <c r="I9960" s="15">
        <v>41642</v>
      </c>
      <c r="J9960" t="s">
        <v>14</v>
      </c>
      <c r="K9960" t="s">
        <v>14</v>
      </c>
      <c r="L9960">
        <f>Table1[[#This Row],[Date resolved]]-Table1[[#This Row],[Date received]]</f>
        <v>0</v>
      </c>
      <c r="M9960">
        <f>YEAR(Table1[[#This Row],[Date received]])</f>
        <v>2014</v>
      </c>
      <c r="N9960" t="str">
        <f>_xlfn.CONCAT("Q",_xlfn.CEILING.MATH(MONTH(Table1[[#This Row],[Date received]])/3))</f>
        <v>Q1</v>
      </c>
    </row>
    <row r="9961" spans="1:14" x14ac:dyDescent="0.3">
      <c r="A9961">
        <v>463963</v>
      </c>
      <c r="B9961" t="s">
        <v>141</v>
      </c>
      <c r="C9961" t="s">
        <v>26</v>
      </c>
      <c r="D9961" t="s">
        <v>27</v>
      </c>
      <c r="E9961" t="s">
        <v>98</v>
      </c>
      <c r="F9961" t="str">
        <f>_xlfn.XLOOKUP(E9961,State_Code_Name!$C$2:$C$52,State_Code_Name!$B$2:$B$52)</f>
        <v>Colorado</v>
      </c>
      <c r="G9961" t="s">
        <v>19</v>
      </c>
      <c r="H9961" s="15">
        <v>41478</v>
      </c>
      <c r="I9961" s="15">
        <v>41479</v>
      </c>
      <c r="J9961" t="s">
        <v>14</v>
      </c>
      <c r="K9961" t="s">
        <v>14</v>
      </c>
      <c r="L9961">
        <f>Table1[[#This Row],[Date resolved]]-Table1[[#This Row],[Date received]]</f>
        <v>1</v>
      </c>
      <c r="M9961">
        <f>YEAR(Table1[[#This Row],[Date received]])</f>
        <v>2013</v>
      </c>
      <c r="N9961" t="str">
        <f>_xlfn.CONCAT("Q",_xlfn.CEILING.MATH(MONTH(Table1[[#This Row],[Date received]])/3))</f>
        <v>Q3</v>
      </c>
    </row>
    <row r="9962" spans="1:14" x14ac:dyDescent="0.3">
      <c r="A9962">
        <v>1117055</v>
      </c>
      <c r="B9962" t="s">
        <v>466</v>
      </c>
      <c r="C9962" t="s">
        <v>32</v>
      </c>
      <c r="D9962" t="s">
        <v>44</v>
      </c>
      <c r="E9962" t="s">
        <v>51</v>
      </c>
      <c r="F9962" t="str">
        <f>_xlfn.XLOOKUP(E9962,State_Code_Name!$C$2:$C$52,State_Code_Name!$B$2:$B$52)</f>
        <v>Washington</v>
      </c>
      <c r="G9962" t="s">
        <v>19</v>
      </c>
      <c r="H9962" s="15">
        <v>41957</v>
      </c>
      <c r="I9962" s="15">
        <v>41958</v>
      </c>
      <c r="J9962" t="s">
        <v>14</v>
      </c>
      <c r="K9962" t="s">
        <v>15</v>
      </c>
      <c r="L9962">
        <f>Table1[[#This Row],[Date resolved]]-Table1[[#This Row],[Date received]]</f>
        <v>1</v>
      </c>
      <c r="M9962">
        <f>YEAR(Table1[[#This Row],[Date received]])</f>
        <v>2014</v>
      </c>
      <c r="N9962" t="str">
        <f>_xlfn.CONCAT("Q",_xlfn.CEILING.MATH(MONTH(Table1[[#This Row],[Date received]])/3))</f>
        <v>Q4</v>
      </c>
    </row>
    <row r="9963" spans="1:14" x14ac:dyDescent="0.3">
      <c r="A9963">
        <v>471150</v>
      </c>
      <c r="B9963" t="s">
        <v>38</v>
      </c>
      <c r="C9963" t="s">
        <v>36</v>
      </c>
      <c r="D9963" t="s">
        <v>37</v>
      </c>
      <c r="E9963" t="s">
        <v>42</v>
      </c>
      <c r="F9963" t="str">
        <f>_xlfn.XLOOKUP(E9963,State_Code_Name!$C$2:$C$52,State_Code_Name!$B$2:$B$52)</f>
        <v>North Carolina</v>
      </c>
      <c r="G9963" t="s">
        <v>19</v>
      </c>
      <c r="H9963" s="15">
        <v>41486</v>
      </c>
      <c r="I9963" s="15">
        <v>41486</v>
      </c>
      <c r="J9963" t="s">
        <v>14</v>
      </c>
      <c r="K9963" t="s">
        <v>14</v>
      </c>
      <c r="L9963">
        <f>Table1[[#This Row],[Date resolved]]-Table1[[#This Row],[Date received]]</f>
        <v>0</v>
      </c>
      <c r="M9963">
        <f>YEAR(Table1[[#This Row],[Date received]])</f>
        <v>2013</v>
      </c>
      <c r="N9963" t="str">
        <f>_xlfn.CONCAT("Q",_xlfn.CEILING.MATH(MONTH(Table1[[#This Row],[Date received]])/3))</f>
        <v>Q3</v>
      </c>
    </row>
    <row r="9964" spans="1:14" x14ac:dyDescent="0.3">
      <c r="A9964">
        <v>1442167</v>
      </c>
      <c r="B9964" t="s">
        <v>30</v>
      </c>
      <c r="C9964" t="s">
        <v>16</v>
      </c>
      <c r="D9964" t="s">
        <v>24</v>
      </c>
      <c r="E9964" t="s">
        <v>46</v>
      </c>
      <c r="F9964" t="str">
        <f>_xlfn.XLOOKUP(E9964,State_Code_Name!$C$2:$C$52,State_Code_Name!$B$2:$B$52)</f>
        <v>Pennsylvania</v>
      </c>
      <c r="G9964" t="s">
        <v>13</v>
      </c>
      <c r="H9964" s="15">
        <v>42184</v>
      </c>
      <c r="I9964" s="15">
        <v>42185</v>
      </c>
      <c r="J9964" t="s">
        <v>14</v>
      </c>
      <c r="K9964" t="s">
        <v>15</v>
      </c>
      <c r="L9964">
        <f>Table1[[#This Row],[Date resolved]]-Table1[[#This Row],[Date received]]</f>
        <v>1</v>
      </c>
      <c r="M9964">
        <f>YEAR(Table1[[#This Row],[Date received]])</f>
        <v>2015</v>
      </c>
      <c r="N9964" t="str">
        <f>_xlfn.CONCAT("Q",_xlfn.CEILING.MATH(MONTH(Table1[[#This Row],[Date received]])/3))</f>
        <v>Q2</v>
      </c>
    </row>
    <row r="9965" spans="1:14" x14ac:dyDescent="0.3">
      <c r="A9965">
        <v>1079990</v>
      </c>
      <c r="B9965" t="s">
        <v>30</v>
      </c>
      <c r="C9965" t="s">
        <v>16</v>
      </c>
      <c r="D9965" t="s">
        <v>144</v>
      </c>
      <c r="E9965" t="s">
        <v>72</v>
      </c>
      <c r="F9965" t="str">
        <f>_xlfn.XLOOKUP(E9965,State_Code_Name!$C$2:$C$52,State_Code_Name!$B$2:$B$52)</f>
        <v>Kentucky</v>
      </c>
      <c r="G9965" t="s">
        <v>305</v>
      </c>
      <c r="H9965" s="15">
        <v>41933</v>
      </c>
      <c r="I9965" s="15">
        <v>41939</v>
      </c>
      <c r="J9965" t="s">
        <v>14</v>
      </c>
      <c r="K9965" t="s">
        <v>15</v>
      </c>
      <c r="L9965">
        <f>Table1[[#This Row],[Date resolved]]-Table1[[#This Row],[Date received]]</f>
        <v>6</v>
      </c>
      <c r="M9965">
        <f>YEAR(Table1[[#This Row],[Date received]])</f>
        <v>2014</v>
      </c>
      <c r="N9965" t="str">
        <f>_xlfn.CONCAT("Q",_xlfn.CEILING.MATH(MONTH(Table1[[#This Row],[Date received]])/3))</f>
        <v>Q4</v>
      </c>
    </row>
    <row r="9966" spans="1:14" x14ac:dyDescent="0.3">
      <c r="A9966">
        <v>1059477</v>
      </c>
      <c r="B9966" t="s">
        <v>54</v>
      </c>
      <c r="C9966" t="s">
        <v>52</v>
      </c>
      <c r="D9966" t="s">
        <v>96</v>
      </c>
      <c r="E9966" t="s">
        <v>18</v>
      </c>
      <c r="F9966" t="str">
        <f>_xlfn.XLOOKUP(E9966,State_Code_Name!$C$2:$C$52,State_Code_Name!$B$2:$B$52)</f>
        <v>California</v>
      </c>
      <c r="G9966" t="s">
        <v>19</v>
      </c>
      <c r="H9966" s="15">
        <v>41918</v>
      </c>
      <c r="I9966" s="15">
        <v>41949</v>
      </c>
      <c r="J9966" t="s">
        <v>14</v>
      </c>
      <c r="K9966" t="s">
        <v>15</v>
      </c>
      <c r="L9966">
        <f>Table1[[#This Row],[Date resolved]]-Table1[[#This Row],[Date received]]</f>
        <v>31</v>
      </c>
      <c r="M9966">
        <f>YEAR(Table1[[#This Row],[Date received]])</f>
        <v>2014</v>
      </c>
      <c r="N9966" t="str">
        <f>_xlfn.CONCAT("Q",_xlfn.CEILING.MATH(MONTH(Table1[[#This Row],[Date received]])/3))</f>
        <v>Q4</v>
      </c>
    </row>
    <row r="9967" spans="1:14" x14ac:dyDescent="0.3">
      <c r="A9967">
        <v>1286841</v>
      </c>
      <c r="B9967" t="s">
        <v>113</v>
      </c>
      <c r="C9967" t="s">
        <v>36</v>
      </c>
      <c r="D9967" t="s">
        <v>80</v>
      </c>
      <c r="E9967" t="s">
        <v>22</v>
      </c>
      <c r="F9967" t="str">
        <f>_xlfn.XLOOKUP(E9967,State_Code_Name!$C$2:$C$52,State_Code_Name!$B$2:$B$52)</f>
        <v>New York</v>
      </c>
      <c r="G9967" t="s">
        <v>19</v>
      </c>
      <c r="H9967" s="15">
        <v>42080</v>
      </c>
      <c r="I9967" s="15">
        <v>42081</v>
      </c>
      <c r="J9967" t="s">
        <v>14</v>
      </c>
      <c r="K9967" t="s">
        <v>15</v>
      </c>
      <c r="L9967">
        <f>Table1[[#This Row],[Date resolved]]-Table1[[#This Row],[Date received]]</f>
        <v>1</v>
      </c>
      <c r="M9967">
        <f>YEAR(Table1[[#This Row],[Date received]])</f>
        <v>2015</v>
      </c>
      <c r="N9967" t="str">
        <f>_xlfn.CONCAT("Q",_xlfn.CEILING.MATH(MONTH(Table1[[#This Row],[Date received]])/3))</f>
        <v>Q1</v>
      </c>
    </row>
    <row r="9968" spans="1:14" x14ac:dyDescent="0.3">
      <c r="A9968">
        <v>1161867</v>
      </c>
      <c r="B9968" t="s">
        <v>43</v>
      </c>
      <c r="C9968" t="s">
        <v>16</v>
      </c>
      <c r="D9968" t="s">
        <v>20</v>
      </c>
      <c r="E9968" t="s">
        <v>22</v>
      </c>
      <c r="F9968" t="str">
        <f>_xlfn.XLOOKUP(E9968,State_Code_Name!$C$2:$C$52,State_Code_Name!$B$2:$B$52)</f>
        <v>New York</v>
      </c>
      <c r="G9968" t="s">
        <v>19</v>
      </c>
      <c r="H9968" s="15">
        <v>41991</v>
      </c>
      <c r="I9968" s="15">
        <v>41991</v>
      </c>
      <c r="J9968" t="s">
        <v>14</v>
      </c>
      <c r="K9968" t="s">
        <v>14</v>
      </c>
      <c r="L9968">
        <f>Table1[[#This Row],[Date resolved]]-Table1[[#This Row],[Date received]]</f>
        <v>0</v>
      </c>
      <c r="M9968">
        <f>YEAR(Table1[[#This Row],[Date received]])</f>
        <v>2014</v>
      </c>
      <c r="N9968" t="str">
        <f>_xlfn.CONCAT("Q",_xlfn.CEILING.MATH(MONTH(Table1[[#This Row],[Date received]])/3))</f>
        <v>Q4</v>
      </c>
    </row>
    <row r="9969" spans="1:14" x14ac:dyDescent="0.3">
      <c r="A9969">
        <v>1791856</v>
      </c>
      <c r="B9969" t="s">
        <v>43</v>
      </c>
      <c r="C9969" t="s">
        <v>16</v>
      </c>
      <c r="D9969" t="s">
        <v>20</v>
      </c>
      <c r="E9969" t="s">
        <v>66</v>
      </c>
      <c r="F9969" t="str">
        <f>_xlfn.XLOOKUP(E9969,State_Code_Name!$C$2:$C$52,State_Code_Name!$B$2:$B$52)</f>
        <v>Michigan</v>
      </c>
      <c r="G9969" t="s">
        <v>19</v>
      </c>
      <c r="H9969" s="15">
        <v>42417</v>
      </c>
      <c r="I9969" s="15">
        <v>42417</v>
      </c>
      <c r="J9969" t="s">
        <v>14</v>
      </c>
      <c r="K9969" t="s">
        <v>15</v>
      </c>
      <c r="L9969">
        <f>Table1[[#This Row],[Date resolved]]-Table1[[#This Row],[Date received]]</f>
        <v>0</v>
      </c>
      <c r="M9969">
        <f>YEAR(Table1[[#This Row],[Date received]])</f>
        <v>2016</v>
      </c>
      <c r="N9969" t="str">
        <f>_xlfn.CONCAT("Q",_xlfn.CEILING.MATH(MONTH(Table1[[#This Row],[Date received]])/3))</f>
        <v>Q1</v>
      </c>
    </row>
    <row r="9970" spans="1:14" x14ac:dyDescent="0.3">
      <c r="A9970">
        <v>2135637</v>
      </c>
      <c r="B9970" t="s">
        <v>60</v>
      </c>
      <c r="C9970" t="s">
        <v>52</v>
      </c>
      <c r="D9970" t="s">
        <v>103</v>
      </c>
      <c r="E9970" t="s">
        <v>18</v>
      </c>
      <c r="F9970" t="str">
        <f>_xlfn.XLOOKUP(E9970,State_Code_Name!$C$2:$C$52,State_Code_Name!$B$2:$B$52)</f>
        <v>California</v>
      </c>
      <c r="G9970" t="s">
        <v>19</v>
      </c>
      <c r="H9970" s="15">
        <v>42641</v>
      </c>
      <c r="I9970" s="15">
        <v>42641</v>
      </c>
      <c r="J9970" t="s">
        <v>14</v>
      </c>
      <c r="K9970" t="s">
        <v>14</v>
      </c>
      <c r="L9970">
        <f>Table1[[#This Row],[Date resolved]]-Table1[[#This Row],[Date received]]</f>
        <v>0</v>
      </c>
      <c r="M9970">
        <f>YEAR(Table1[[#This Row],[Date received]])</f>
        <v>2016</v>
      </c>
      <c r="N9970" t="str">
        <f>_xlfn.CONCAT("Q",_xlfn.CEILING.MATH(MONTH(Table1[[#This Row],[Date received]])/3))</f>
        <v>Q3</v>
      </c>
    </row>
    <row r="9971" spans="1:14" x14ac:dyDescent="0.3">
      <c r="A9971">
        <v>1535757</v>
      </c>
      <c r="B9971" t="s">
        <v>30</v>
      </c>
      <c r="C9971" t="s">
        <v>16</v>
      </c>
      <c r="D9971" t="s">
        <v>75</v>
      </c>
      <c r="E9971" t="s">
        <v>31</v>
      </c>
      <c r="F9971" t="str">
        <f>_xlfn.XLOOKUP(E9971,State_Code_Name!$C$2:$C$52,State_Code_Name!$B$2:$B$52)</f>
        <v>Texas</v>
      </c>
      <c r="G9971" t="s">
        <v>13</v>
      </c>
      <c r="H9971" s="15">
        <v>42241</v>
      </c>
      <c r="I9971" s="15">
        <v>42242</v>
      </c>
      <c r="J9971" t="s">
        <v>14</v>
      </c>
      <c r="K9971" t="s">
        <v>15</v>
      </c>
      <c r="L9971">
        <f>Table1[[#This Row],[Date resolved]]-Table1[[#This Row],[Date received]]</f>
        <v>1</v>
      </c>
      <c r="M9971">
        <f>YEAR(Table1[[#This Row],[Date received]])</f>
        <v>2015</v>
      </c>
      <c r="N9971" t="str">
        <f>_xlfn.CONCAT("Q",_xlfn.CEILING.MATH(MONTH(Table1[[#This Row],[Date received]])/3))</f>
        <v>Q3</v>
      </c>
    </row>
    <row r="9972" spans="1:14" x14ac:dyDescent="0.3">
      <c r="A9972">
        <v>800843</v>
      </c>
      <c r="B9972" t="s">
        <v>63</v>
      </c>
      <c r="C9972" t="s">
        <v>61</v>
      </c>
      <c r="D9972" t="s">
        <v>282</v>
      </c>
      <c r="E9972" t="s">
        <v>12</v>
      </c>
      <c r="F9972" t="str">
        <f>_xlfn.XLOOKUP(E9972,State_Code_Name!$C$2:$C$52,State_Code_Name!$B$2:$B$52)</f>
        <v>Virginia</v>
      </c>
      <c r="G9972" t="s">
        <v>19</v>
      </c>
      <c r="H9972" s="15">
        <v>41738</v>
      </c>
      <c r="I9972" s="15">
        <v>41738</v>
      </c>
      <c r="J9972" t="s">
        <v>14</v>
      </c>
      <c r="K9972" t="s">
        <v>15</v>
      </c>
      <c r="L9972">
        <f>Table1[[#This Row],[Date resolved]]-Table1[[#This Row],[Date received]]</f>
        <v>0</v>
      </c>
      <c r="M9972">
        <f>YEAR(Table1[[#This Row],[Date received]])</f>
        <v>2014</v>
      </c>
      <c r="N9972" t="str">
        <f>_xlfn.CONCAT("Q",_xlfn.CEILING.MATH(MONTH(Table1[[#This Row],[Date received]])/3))</f>
        <v>Q2</v>
      </c>
    </row>
    <row r="9973" spans="1:14" x14ac:dyDescent="0.3">
      <c r="A9973">
        <v>760018</v>
      </c>
      <c r="B9973" t="s">
        <v>30</v>
      </c>
      <c r="C9973" t="s">
        <v>36</v>
      </c>
      <c r="D9973" t="s">
        <v>80</v>
      </c>
      <c r="E9973" t="s">
        <v>12</v>
      </c>
      <c r="F9973" t="str">
        <f>_xlfn.XLOOKUP(E9973,State_Code_Name!$C$2:$C$52,State_Code_Name!$B$2:$B$52)</f>
        <v>Virginia</v>
      </c>
      <c r="G9973" t="s">
        <v>19</v>
      </c>
      <c r="H9973" s="15">
        <v>41709</v>
      </c>
      <c r="I9973" s="15">
        <v>41710</v>
      </c>
      <c r="J9973" t="s">
        <v>14</v>
      </c>
      <c r="K9973" t="s">
        <v>15</v>
      </c>
      <c r="L9973">
        <f>Table1[[#This Row],[Date resolved]]-Table1[[#This Row],[Date received]]</f>
        <v>1</v>
      </c>
      <c r="M9973">
        <f>YEAR(Table1[[#This Row],[Date received]])</f>
        <v>2014</v>
      </c>
      <c r="N9973" t="str">
        <f>_xlfn.CONCAT("Q",_xlfn.CEILING.MATH(MONTH(Table1[[#This Row],[Date received]])/3))</f>
        <v>Q1</v>
      </c>
    </row>
    <row r="9974" spans="1:14" x14ac:dyDescent="0.3">
      <c r="A9974">
        <v>1778350</v>
      </c>
      <c r="B9974" t="s">
        <v>63</v>
      </c>
      <c r="C9974" t="s">
        <v>61</v>
      </c>
      <c r="D9974" t="s">
        <v>282</v>
      </c>
      <c r="E9974" t="s">
        <v>42</v>
      </c>
      <c r="F9974" t="str">
        <f>_xlfn.XLOOKUP(E9974,State_Code_Name!$C$2:$C$52,State_Code_Name!$B$2:$B$52)</f>
        <v>North Carolina</v>
      </c>
      <c r="G9974" t="s">
        <v>19</v>
      </c>
      <c r="H9974" s="15">
        <v>42409</v>
      </c>
      <c r="I9974" s="15">
        <v>42409</v>
      </c>
      <c r="J9974" t="s">
        <v>14</v>
      </c>
      <c r="K9974" t="s">
        <v>15</v>
      </c>
      <c r="L9974">
        <f>Table1[[#This Row],[Date resolved]]-Table1[[#This Row],[Date received]]</f>
        <v>0</v>
      </c>
      <c r="M9974">
        <f>YEAR(Table1[[#This Row],[Date received]])</f>
        <v>2016</v>
      </c>
      <c r="N9974" t="str">
        <f>_xlfn.CONCAT("Q",_xlfn.CEILING.MATH(MONTH(Table1[[#This Row],[Date received]])/3))</f>
        <v>Q1</v>
      </c>
    </row>
    <row r="9975" spans="1:14" x14ac:dyDescent="0.3">
      <c r="A9975">
        <v>2033690</v>
      </c>
      <c r="B9975" t="s">
        <v>157</v>
      </c>
      <c r="C9975" t="s">
        <v>16</v>
      </c>
      <c r="D9975" t="s">
        <v>20</v>
      </c>
      <c r="E9975" t="s">
        <v>59</v>
      </c>
      <c r="F9975" t="str">
        <f>_xlfn.XLOOKUP(E9975,State_Code_Name!$C$2:$C$52,State_Code_Name!$B$2:$B$52)</f>
        <v>Illinois</v>
      </c>
      <c r="G9975" t="s">
        <v>19</v>
      </c>
      <c r="H9975" s="15">
        <v>42578</v>
      </c>
      <c r="I9975" s="15">
        <v>42580</v>
      </c>
      <c r="J9975" t="s">
        <v>14</v>
      </c>
      <c r="K9975" t="s">
        <v>15</v>
      </c>
      <c r="L9975">
        <f>Table1[[#This Row],[Date resolved]]-Table1[[#This Row],[Date received]]</f>
        <v>2</v>
      </c>
      <c r="M9975">
        <f>YEAR(Table1[[#This Row],[Date received]])</f>
        <v>2016</v>
      </c>
      <c r="N9975" t="str">
        <f>_xlfn.CONCAT("Q",_xlfn.CEILING.MATH(MONTH(Table1[[#This Row],[Date received]])/3))</f>
        <v>Q3</v>
      </c>
    </row>
    <row r="9976" spans="1:14" x14ac:dyDescent="0.3">
      <c r="A9976">
        <v>574972</v>
      </c>
      <c r="B9976" t="s">
        <v>60</v>
      </c>
      <c r="C9976" t="s">
        <v>52</v>
      </c>
      <c r="D9976" t="s">
        <v>53</v>
      </c>
      <c r="E9976" t="s">
        <v>46</v>
      </c>
      <c r="F9976" t="str">
        <f>_xlfn.XLOOKUP(E9976,State_Code_Name!$C$2:$C$52,State_Code_Name!$B$2:$B$52)</f>
        <v>Pennsylvania</v>
      </c>
      <c r="G9976" t="s">
        <v>19</v>
      </c>
      <c r="H9976" s="15">
        <v>41576</v>
      </c>
      <c r="I9976" s="15">
        <v>41576</v>
      </c>
      <c r="J9976" t="s">
        <v>14</v>
      </c>
      <c r="K9976" t="s">
        <v>15</v>
      </c>
      <c r="L9976">
        <f>Table1[[#This Row],[Date resolved]]-Table1[[#This Row],[Date received]]</f>
        <v>0</v>
      </c>
      <c r="M9976">
        <f>YEAR(Table1[[#This Row],[Date received]])</f>
        <v>2013</v>
      </c>
      <c r="N9976" t="str">
        <f>_xlfn.CONCAT("Q",_xlfn.CEILING.MATH(MONTH(Table1[[#This Row],[Date received]])/3))</f>
        <v>Q4</v>
      </c>
    </row>
    <row r="9977" spans="1:14" x14ac:dyDescent="0.3">
      <c r="A9977">
        <v>1449958</v>
      </c>
      <c r="B9977" t="s">
        <v>54</v>
      </c>
      <c r="C9977" t="s">
        <v>52</v>
      </c>
      <c r="D9977" t="s">
        <v>76</v>
      </c>
      <c r="E9977" t="s">
        <v>40</v>
      </c>
      <c r="F9977" t="str">
        <f>_xlfn.XLOOKUP(E9977,State_Code_Name!$C$2:$C$52,State_Code_Name!$B$2:$B$52)</f>
        <v>Nevada</v>
      </c>
      <c r="G9977" t="s">
        <v>19</v>
      </c>
      <c r="H9977" s="15">
        <v>42187</v>
      </c>
      <c r="I9977" s="15">
        <v>42187</v>
      </c>
      <c r="J9977" t="s">
        <v>14</v>
      </c>
      <c r="K9977" t="s">
        <v>15</v>
      </c>
      <c r="L9977">
        <f>Table1[[#This Row],[Date resolved]]-Table1[[#This Row],[Date received]]</f>
        <v>0</v>
      </c>
      <c r="M9977">
        <f>YEAR(Table1[[#This Row],[Date received]])</f>
        <v>2015</v>
      </c>
      <c r="N9977" t="str">
        <f>_xlfn.CONCAT("Q",_xlfn.CEILING.MATH(MONTH(Table1[[#This Row],[Date received]])/3))</f>
        <v>Q3</v>
      </c>
    </row>
    <row r="9978" spans="1:14" x14ac:dyDescent="0.3">
      <c r="A9978">
        <v>1605363</v>
      </c>
      <c r="B9978" t="s">
        <v>81</v>
      </c>
      <c r="C9978" t="s">
        <v>9</v>
      </c>
      <c r="D9978" t="s">
        <v>10</v>
      </c>
      <c r="E9978" t="s">
        <v>12</v>
      </c>
      <c r="F9978" t="str">
        <f>_xlfn.XLOOKUP(E9978,State_Code_Name!$C$2:$C$52,State_Code_Name!$B$2:$B$52)</f>
        <v>Virginia</v>
      </c>
      <c r="G9978" t="s">
        <v>19</v>
      </c>
      <c r="H9978" s="15">
        <v>42291</v>
      </c>
      <c r="I9978" s="15">
        <v>42291</v>
      </c>
      <c r="J9978" t="s">
        <v>14</v>
      </c>
      <c r="K9978" t="s">
        <v>14</v>
      </c>
      <c r="L9978">
        <f>Table1[[#This Row],[Date resolved]]-Table1[[#This Row],[Date received]]</f>
        <v>0</v>
      </c>
      <c r="M9978">
        <f>YEAR(Table1[[#This Row],[Date received]])</f>
        <v>2015</v>
      </c>
      <c r="N9978" t="str">
        <f>_xlfn.CONCAT("Q",_xlfn.CEILING.MATH(MONTH(Table1[[#This Row],[Date received]])/3))</f>
        <v>Q4</v>
      </c>
    </row>
    <row r="9979" spans="1:14" x14ac:dyDescent="0.3">
      <c r="A9979">
        <v>635266</v>
      </c>
      <c r="B9979" t="s">
        <v>30</v>
      </c>
      <c r="C9979" t="s">
        <v>26</v>
      </c>
      <c r="D9979" t="s">
        <v>27</v>
      </c>
      <c r="E9979" t="s">
        <v>106</v>
      </c>
      <c r="F9979" t="str">
        <f>_xlfn.XLOOKUP(E9979,State_Code_Name!$C$2:$C$52,State_Code_Name!$B$2:$B$52)</f>
        <v>Indiana</v>
      </c>
      <c r="G9979" t="s">
        <v>19</v>
      </c>
      <c r="H9979" s="15">
        <v>41624</v>
      </c>
      <c r="I9979" s="15">
        <v>41624</v>
      </c>
      <c r="J9979" t="s">
        <v>14</v>
      </c>
      <c r="K9979" t="s">
        <v>15</v>
      </c>
      <c r="L9979">
        <f>Table1[[#This Row],[Date resolved]]-Table1[[#This Row],[Date received]]</f>
        <v>0</v>
      </c>
      <c r="M9979">
        <f>YEAR(Table1[[#This Row],[Date received]])</f>
        <v>2013</v>
      </c>
      <c r="N9979" t="str">
        <f>_xlfn.CONCAT("Q",_xlfn.CEILING.MATH(MONTH(Table1[[#This Row],[Date received]])/3))</f>
        <v>Q4</v>
      </c>
    </row>
    <row r="9980" spans="1:14" x14ac:dyDescent="0.3">
      <c r="A9980">
        <v>1604778</v>
      </c>
      <c r="B9980" t="s">
        <v>1208</v>
      </c>
      <c r="C9980" t="s">
        <v>9</v>
      </c>
      <c r="D9980" t="s">
        <v>10</v>
      </c>
      <c r="E9980" t="s">
        <v>35</v>
      </c>
      <c r="F9980" t="str">
        <f>_xlfn.XLOOKUP(E9980,State_Code_Name!$C$2:$C$52,State_Code_Name!$B$2:$B$52)</f>
        <v>Florida</v>
      </c>
      <c r="G9980" t="s">
        <v>13</v>
      </c>
      <c r="H9980" s="15">
        <v>42290</v>
      </c>
      <c r="I9980" s="15">
        <v>42290</v>
      </c>
      <c r="J9980" t="s">
        <v>14</v>
      </c>
      <c r="K9980" t="s">
        <v>15</v>
      </c>
      <c r="L9980">
        <f>Table1[[#This Row],[Date resolved]]-Table1[[#This Row],[Date received]]</f>
        <v>0</v>
      </c>
      <c r="M9980">
        <f>YEAR(Table1[[#This Row],[Date received]])</f>
        <v>2015</v>
      </c>
      <c r="N9980" t="str">
        <f>_xlfn.CONCAT("Q",_xlfn.CEILING.MATH(MONTH(Table1[[#This Row],[Date received]])/3))</f>
        <v>Q4</v>
      </c>
    </row>
    <row r="9981" spans="1:14" x14ac:dyDescent="0.3">
      <c r="A9981">
        <v>1800907</v>
      </c>
      <c r="B9981" t="s">
        <v>220</v>
      </c>
      <c r="C9981" t="s">
        <v>16</v>
      </c>
      <c r="D9981" t="s">
        <v>20</v>
      </c>
      <c r="E9981" t="s">
        <v>66</v>
      </c>
      <c r="F9981" t="str">
        <f>_xlfn.XLOOKUP(E9981,State_Code_Name!$C$2:$C$52,State_Code_Name!$B$2:$B$52)</f>
        <v>Michigan</v>
      </c>
      <c r="G9981" t="s">
        <v>19</v>
      </c>
      <c r="H9981" s="15">
        <v>42423</v>
      </c>
      <c r="I9981" s="15">
        <v>42423</v>
      </c>
      <c r="J9981" t="s">
        <v>14</v>
      </c>
      <c r="K9981" t="s">
        <v>15</v>
      </c>
      <c r="L9981">
        <f>Table1[[#This Row],[Date resolved]]-Table1[[#This Row],[Date received]]</f>
        <v>0</v>
      </c>
      <c r="M9981">
        <f>YEAR(Table1[[#This Row],[Date received]])</f>
        <v>2016</v>
      </c>
      <c r="N9981" t="str">
        <f>_xlfn.CONCAT("Q",_xlfn.CEILING.MATH(MONTH(Table1[[#This Row],[Date received]])/3))</f>
        <v>Q1</v>
      </c>
    </row>
    <row r="9982" spans="1:14" x14ac:dyDescent="0.3">
      <c r="A9982">
        <v>1166603</v>
      </c>
      <c r="B9982" t="s">
        <v>30</v>
      </c>
      <c r="C9982" t="s">
        <v>16</v>
      </c>
      <c r="D9982" t="s">
        <v>20</v>
      </c>
      <c r="F9982" t="e">
        <f>_xlfn.XLOOKUP(E9982,State_Code_Name!$C$2:$C$52,State_Code_Name!$B$2:$B$52)</f>
        <v>#N/A</v>
      </c>
      <c r="G9982" t="s">
        <v>305</v>
      </c>
      <c r="H9982" s="15">
        <v>41995</v>
      </c>
      <c r="I9982" s="15">
        <v>42002</v>
      </c>
      <c r="J9982" t="s">
        <v>14</v>
      </c>
      <c r="K9982" t="s">
        <v>15</v>
      </c>
      <c r="L9982">
        <f>Table1[[#This Row],[Date resolved]]-Table1[[#This Row],[Date received]]</f>
        <v>7</v>
      </c>
      <c r="M9982">
        <f>YEAR(Table1[[#This Row],[Date received]])</f>
        <v>2014</v>
      </c>
      <c r="N9982" t="str">
        <f>_xlfn.CONCAT("Q",_xlfn.CEILING.MATH(MONTH(Table1[[#This Row],[Date received]])/3))</f>
        <v>Q4</v>
      </c>
    </row>
    <row r="9983" spans="1:14" x14ac:dyDescent="0.3">
      <c r="A9983">
        <v>878419</v>
      </c>
      <c r="B9983" t="s">
        <v>375</v>
      </c>
      <c r="C9983" t="s">
        <v>32</v>
      </c>
      <c r="D9983" t="s">
        <v>41</v>
      </c>
      <c r="E9983" t="s">
        <v>98</v>
      </c>
      <c r="F9983" t="str">
        <f>_xlfn.XLOOKUP(E9983,State_Code_Name!$C$2:$C$52,State_Code_Name!$B$2:$B$52)</f>
        <v>Colorado</v>
      </c>
      <c r="G9983" t="s">
        <v>19</v>
      </c>
      <c r="H9983" s="15">
        <v>41793</v>
      </c>
      <c r="I9983" s="15">
        <v>41793</v>
      </c>
      <c r="J9983" t="s">
        <v>14</v>
      </c>
      <c r="K9983" t="s">
        <v>15</v>
      </c>
      <c r="L9983">
        <f>Table1[[#This Row],[Date resolved]]-Table1[[#This Row],[Date received]]</f>
        <v>0</v>
      </c>
      <c r="M9983">
        <f>YEAR(Table1[[#This Row],[Date received]])</f>
        <v>2014</v>
      </c>
      <c r="N9983" t="str">
        <f>_xlfn.CONCAT("Q",_xlfn.CEILING.MATH(MONTH(Table1[[#This Row],[Date received]])/3))</f>
        <v>Q2</v>
      </c>
    </row>
    <row r="9984" spans="1:14" x14ac:dyDescent="0.3">
      <c r="A9984">
        <v>635705</v>
      </c>
      <c r="B9984" t="s">
        <v>134</v>
      </c>
      <c r="C9984" t="s">
        <v>26</v>
      </c>
      <c r="D9984" t="s">
        <v>27</v>
      </c>
      <c r="E9984" t="s">
        <v>42</v>
      </c>
      <c r="F9984" t="str">
        <f>_xlfn.XLOOKUP(E9984,State_Code_Name!$C$2:$C$52,State_Code_Name!$B$2:$B$52)</f>
        <v>North Carolina</v>
      </c>
      <c r="G9984" t="s">
        <v>305</v>
      </c>
      <c r="H9984" s="15">
        <v>41624</v>
      </c>
      <c r="I9984" s="15">
        <v>41628</v>
      </c>
      <c r="J9984" t="s">
        <v>14</v>
      </c>
      <c r="K9984" t="s">
        <v>15</v>
      </c>
      <c r="L9984">
        <f>Table1[[#This Row],[Date resolved]]-Table1[[#This Row],[Date received]]</f>
        <v>4</v>
      </c>
      <c r="M9984">
        <f>YEAR(Table1[[#This Row],[Date received]])</f>
        <v>2013</v>
      </c>
      <c r="N9984" t="str">
        <f>_xlfn.CONCAT("Q",_xlfn.CEILING.MATH(MONTH(Table1[[#This Row],[Date received]])/3))</f>
        <v>Q4</v>
      </c>
    </row>
    <row r="9985" spans="1:14" x14ac:dyDescent="0.3">
      <c r="A9985">
        <v>783050</v>
      </c>
      <c r="B9985" t="s">
        <v>43</v>
      </c>
      <c r="C9985" t="s">
        <v>16</v>
      </c>
      <c r="D9985" t="s">
        <v>20</v>
      </c>
      <c r="E9985" t="s">
        <v>98</v>
      </c>
      <c r="F9985" t="str">
        <f>_xlfn.XLOOKUP(E9985,State_Code_Name!$C$2:$C$52,State_Code_Name!$B$2:$B$52)</f>
        <v>Colorado</v>
      </c>
      <c r="G9985" t="s">
        <v>19</v>
      </c>
      <c r="H9985" s="15">
        <v>41726</v>
      </c>
      <c r="I9985" s="15">
        <v>41726</v>
      </c>
      <c r="J9985" t="s">
        <v>14</v>
      </c>
      <c r="K9985" t="s">
        <v>15</v>
      </c>
      <c r="L9985">
        <f>Table1[[#This Row],[Date resolved]]-Table1[[#This Row],[Date received]]</f>
        <v>0</v>
      </c>
      <c r="M9985">
        <f>YEAR(Table1[[#This Row],[Date received]])</f>
        <v>2014</v>
      </c>
      <c r="N9985" t="str">
        <f>_xlfn.CONCAT("Q",_xlfn.CEILING.MATH(MONTH(Table1[[#This Row],[Date received]])/3))</f>
        <v>Q1</v>
      </c>
    </row>
    <row r="9986" spans="1:14" x14ac:dyDescent="0.3">
      <c r="A9986">
        <v>1674296</v>
      </c>
      <c r="B9986" t="s">
        <v>30</v>
      </c>
      <c r="C9986" t="s">
        <v>36</v>
      </c>
      <c r="D9986" t="s">
        <v>80</v>
      </c>
      <c r="E9986" t="s">
        <v>18</v>
      </c>
      <c r="F9986" t="str">
        <f>_xlfn.XLOOKUP(E9986,State_Code_Name!$C$2:$C$52,State_Code_Name!$B$2:$B$52)</f>
        <v>California</v>
      </c>
      <c r="G9986" t="s">
        <v>19</v>
      </c>
      <c r="H9986" s="15">
        <v>42336</v>
      </c>
      <c r="I9986" s="15">
        <v>42336</v>
      </c>
      <c r="J9986" t="s">
        <v>14</v>
      </c>
      <c r="K9986" t="s">
        <v>14</v>
      </c>
      <c r="L9986">
        <f>Table1[[#This Row],[Date resolved]]-Table1[[#This Row],[Date received]]</f>
        <v>0</v>
      </c>
      <c r="M9986">
        <f>YEAR(Table1[[#This Row],[Date received]])</f>
        <v>2015</v>
      </c>
      <c r="N9986" t="str">
        <f>_xlfn.CONCAT("Q",_xlfn.CEILING.MATH(MONTH(Table1[[#This Row],[Date received]])/3))</f>
        <v>Q4</v>
      </c>
    </row>
    <row r="9987" spans="1:14" x14ac:dyDescent="0.3">
      <c r="A9987">
        <v>647133</v>
      </c>
      <c r="B9987" t="s">
        <v>95</v>
      </c>
      <c r="C9987" t="s">
        <v>16</v>
      </c>
      <c r="D9987" t="s">
        <v>144</v>
      </c>
      <c r="E9987" t="s">
        <v>48</v>
      </c>
      <c r="F9987" t="str">
        <f>_xlfn.XLOOKUP(E9987,State_Code_Name!$C$2:$C$52,State_Code_Name!$B$2:$B$52)</f>
        <v>New Jersey</v>
      </c>
      <c r="G9987" t="s">
        <v>305</v>
      </c>
      <c r="H9987" s="15">
        <v>41635</v>
      </c>
      <c r="I9987" s="15">
        <v>41641</v>
      </c>
      <c r="J9987" t="s">
        <v>14</v>
      </c>
      <c r="K9987" t="s">
        <v>15</v>
      </c>
      <c r="L9987">
        <f>Table1[[#This Row],[Date resolved]]-Table1[[#This Row],[Date received]]</f>
        <v>6</v>
      </c>
      <c r="M9987">
        <f>YEAR(Table1[[#This Row],[Date received]])</f>
        <v>2013</v>
      </c>
      <c r="N9987" t="str">
        <f>_xlfn.CONCAT("Q",_xlfn.CEILING.MATH(MONTH(Table1[[#This Row],[Date received]])/3))</f>
        <v>Q4</v>
      </c>
    </row>
    <row r="9988" spans="1:14" x14ac:dyDescent="0.3">
      <c r="A9988">
        <v>268619</v>
      </c>
      <c r="B9988" t="s">
        <v>68</v>
      </c>
      <c r="C9988" t="s">
        <v>36</v>
      </c>
      <c r="D9988" t="s">
        <v>279</v>
      </c>
      <c r="E9988" t="s">
        <v>48</v>
      </c>
      <c r="F9988" t="str">
        <f>_xlfn.XLOOKUP(E9988,State_Code_Name!$C$2:$C$52,State_Code_Name!$B$2:$B$52)</f>
        <v>New Jersey</v>
      </c>
      <c r="G9988" t="s">
        <v>19</v>
      </c>
      <c r="H9988" s="15">
        <v>41304</v>
      </c>
      <c r="I9988" s="15">
        <v>41304</v>
      </c>
      <c r="J9988" t="s">
        <v>14</v>
      </c>
      <c r="K9988" t="s">
        <v>15</v>
      </c>
      <c r="L9988">
        <f>Table1[[#This Row],[Date resolved]]-Table1[[#This Row],[Date received]]</f>
        <v>0</v>
      </c>
      <c r="M9988">
        <f>YEAR(Table1[[#This Row],[Date received]])</f>
        <v>2013</v>
      </c>
      <c r="N9988" t="str">
        <f>_xlfn.CONCAT("Q",_xlfn.CEILING.MATH(MONTH(Table1[[#This Row],[Date received]])/3))</f>
        <v>Q1</v>
      </c>
    </row>
    <row r="9989" spans="1:14" x14ac:dyDescent="0.3">
      <c r="A9989">
        <v>2020357</v>
      </c>
      <c r="B9989" t="s">
        <v>224</v>
      </c>
      <c r="C9989" t="s">
        <v>61</v>
      </c>
      <c r="D9989" t="s">
        <v>459</v>
      </c>
      <c r="E9989" t="s">
        <v>79</v>
      </c>
      <c r="F9989" t="str">
        <f>_xlfn.XLOOKUP(E9989,State_Code_Name!$C$2:$C$52,State_Code_Name!$B$2:$B$52)</f>
        <v>Minnesota</v>
      </c>
      <c r="G9989" t="s">
        <v>19</v>
      </c>
      <c r="H9989" s="15">
        <v>42570</v>
      </c>
      <c r="I9989" s="15">
        <v>42571</v>
      </c>
      <c r="J9989" t="s">
        <v>14</v>
      </c>
      <c r="K9989" t="s">
        <v>14</v>
      </c>
      <c r="L9989">
        <f>Table1[[#This Row],[Date resolved]]-Table1[[#This Row],[Date received]]</f>
        <v>1</v>
      </c>
      <c r="M9989">
        <f>YEAR(Table1[[#This Row],[Date received]])</f>
        <v>2016</v>
      </c>
      <c r="N9989" t="str">
        <f>_xlfn.CONCAT("Q",_xlfn.CEILING.MATH(MONTH(Table1[[#This Row],[Date received]])/3))</f>
        <v>Q3</v>
      </c>
    </row>
    <row r="9990" spans="1:14" x14ac:dyDescent="0.3">
      <c r="A9990">
        <v>1949000</v>
      </c>
      <c r="B9990" t="s">
        <v>60</v>
      </c>
      <c r="C9990" t="s">
        <v>52</v>
      </c>
      <c r="D9990" t="s">
        <v>96</v>
      </c>
      <c r="E9990" t="s">
        <v>35</v>
      </c>
      <c r="F9990" t="str">
        <f>_xlfn.XLOOKUP(E9990,State_Code_Name!$C$2:$C$52,State_Code_Name!$B$2:$B$52)</f>
        <v>Florida</v>
      </c>
      <c r="G9990" t="s">
        <v>13</v>
      </c>
      <c r="H9990" s="15">
        <v>42522</v>
      </c>
      <c r="I9990" s="15">
        <v>42522</v>
      </c>
      <c r="J9990" t="s">
        <v>14</v>
      </c>
      <c r="K9990" t="s">
        <v>15</v>
      </c>
      <c r="L9990">
        <f>Table1[[#This Row],[Date resolved]]-Table1[[#This Row],[Date received]]</f>
        <v>0</v>
      </c>
      <c r="M9990">
        <f>YEAR(Table1[[#This Row],[Date received]])</f>
        <v>2016</v>
      </c>
      <c r="N9990" t="str">
        <f>_xlfn.CONCAT("Q",_xlfn.CEILING.MATH(MONTH(Table1[[#This Row],[Date received]])/3))</f>
        <v>Q2</v>
      </c>
    </row>
    <row r="9991" spans="1:14" x14ac:dyDescent="0.3">
      <c r="A9991">
        <v>829440</v>
      </c>
      <c r="B9991" t="s">
        <v>134</v>
      </c>
      <c r="C9991" t="s">
        <v>16</v>
      </c>
      <c r="D9991" t="s">
        <v>17</v>
      </c>
      <c r="E9991" t="s">
        <v>35</v>
      </c>
      <c r="F9991" t="str">
        <f>_xlfn.XLOOKUP(E9991,State_Code_Name!$C$2:$C$52,State_Code_Name!$B$2:$B$52)</f>
        <v>Florida</v>
      </c>
      <c r="G9991" t="s">
        <v>19</v>
      </c>
      <c r="H9991" s="15">
        <v>41757</v>
      </c>
      <c r="I9991" s="15">
        <v>41757</v>
      </c>
      <c r="J9991" t="s">
        <v>14</v>
      </c>
      <c r="K9991" t="s">
        <v>14</v>
      </c>
      <c r="L9991">
        <f>Table1[[#This Row],[Date resolved]]-Table1[[#This Row],[Date received]]</f>
        <v>0</v>
      </c>
      <c r="M9991">
        <f>YEAR(Table1[[#This Row],[Date received]])</f>
        <v>2014</v>
      </c>
      <c r="N9991" t="str">
        <f>_xlfn.CONCAT("Q",_xlfn.CEILING.MATH(MONTH(Table1[[#This Row],[Date received]])/3))</f>
        <v>Q2</v>
      </c>
    </row>
    <row r="9992" spans="1:14" x14ac:dyDescent="0.3">
      <c r="A9992">
        <v>1553857</v>
      </c>
      <c r="B9992" t="s">
        <v>38</v>
      </c>
      <c r="C9992" t="s">
        <v>36</v>
      </c>
      <c r="D9992" t="s">
        <v>80</v>
      </c>
      <c r="E9992" t="s">
        <v>66</v>
      </c>
      <c r="F9992" t="str">
        <f>_xlfn.XLOOKUP(E9992,State_Code_Name!$C$2:$C$52,State_Code_Name!$B$2:$B$52)</f>
        <v>Michigan</v>
      </c>
      <c r="G9992" t="s">
        <v>19</v>
      </c>
      <c r="H9992" s="15">
        <v>42252</v>
      </c>
      <c r="I9992" s="15">
        <v>42252</v>
      </c>
      <c r="J9992" t="s">
        <v>14</v>
      </c>
      <c r="K9992" t="s">
        <v>15</v>
      </c>
      <c r="L9992">
        <f>Table1[[#This Row],[Date resolved]]-Table1[[#This Row],[Date received]]</f>
        <v>0</v>
      </c>
      <c r="M9992">
        <f>YEAR(Table1[[#This Row],[Date received]])</f>
        <v>2015</v>
      </c>
      <c r="N9992" t="str">
        <f>_xlfn.CONCAT("Q",_xlfn.CEILING.MATH(MONTH(Table1[[#This Row],[Date received]])/3))</f>
        <v>Q3</v>
      </c>
    </row>
    <row r="9993" spans="1:14" x14ac:dyDescent="0.3">
      <c r="A9993">
        <v>1769268</v>
      </c>
      <c r="B9993" t="s">
        <v>43</v>
      </c>
      <c r="C9993" t="s">
        <v>36</v>
      </c>
      <c r="D9993" t="s">
        <v>80</v>
      </c>
      <c r="E9993" t="s">
        <v>18</v>
      </c>
      <c r="F9993" t="str">
        <f>_xlfn.XLOOKUP(E9993,State_Code_Name!$C$2:$C$52,State_Code_Name!$B$2:$B$52)</f>
        <v>California</v>
      </c>
      <c r="G9993" t="s">
        <v>19</v>
      </c>
      <c r="H9993" s="15">
        <v>42402</v>
      </c>
      <c r="I9993" s="15">
        <v>42402</v>
      </c>
      <c r="J9993" t="s">
        <v>14</v>
      </c>
      <c r="K9993" t="s">
        <v>15</v>
      </c>
      <c r="L9993">
        <f>Table1[[#This Row],[Date resolved]]-Table1[[#This Row],[Date received]]</f>
        <v>0</v>
      </c>
      <c r="M9993">
        <f>YEAR(Table1[[#This Row],[Date received]])</f>
        <v>2016</v>
      </c>
      <c r="N9993" t="str">
        <f>_xlfn.CONCAT("Q",_xlfn.CEILING.MATH(MONTH(Table1[[#This Row],[Date received]])/3))</f>
        <v>Q1</v>
      </c>
    </row>
    <row r="9994" spans="1:14" x14ac:dyDescent="0.3">
      <c r="A9994">
        <v>1864929</v>
      </c>
      <c r="B9994" t="s">
        <v>30</v>
      </c>
      <c r="C9994" t="s">
        <v>36</v>
      </c>
      <c r="D9994" t="s">
        <v>80</v>
      </c>
      <c r="E9994" t="s">
        <v>18</v>
      </c>
      <c r="F9994" t="str">
        <f>_xlfn.XLOOKUP(E9994,State_Code_Name!$C$2:$C$52,State_Code_Name!$B$2:$B$52)</f>
        <v>California</v>
      </c>
      <c r="G9994" t="s">
        <v>19</v>
      </c>
      <c r="H9994" s="15">
        <v>42465</v>
      </c>
      <c r="I9994" s="15">
        <v>42466</v>
      </c>
      <c r="J9994" t="s">
        <v>14</v>
      </c>
      <c r="K9994" t="s">
        <v>15</v>
      </c>
      <c r="L9994">
        <f>Table1[[#This Row],[Date resolved]]-Table1[[#This Row],[Date received]]</f>
        <v>1</v>
      </c>
      <c r="M9994">
        <f>YEAR(Table1[[#This Row],[Date received]])</f>
        <v>2016</v>
      </c>
      <c r="N9994" t="str">
        <f>_xlfn.CONCAT("Q",_xlfn.CEILING.MATH(MONTH(Table1[[#This Row],[Date received]])/3))</f>
        <v>Q2</v>
      </c>
    </row>
    <row r="9995" spans="1:14" x14ac:dyDescent="0.3">
      <c r="A9995">
        <v>1118490</v>
      </c>
      <c r="B9995" t="s">
        <v>50</v>
      </c>
      <c r="C9995" t="s">
        <v>36</v>
      </c>
      <c r="D9995" t="s">
        <v>94</v>
      </c>
      <c r="E9995" t="s">
        <v>46</v>
      </c>
      <c r="F9995" t="str">
        <f>_xlfn.XLOOKUP(E9995,State_Code_Name!$C$2:$C$52,State_Code_Name!$B$2:$B$52)</f>
        <v>Pennsylvania</v>
      </c>
      <c r="G9995" t="s">
        <v>19</v>
      </c>
      <c r="H9995" s="15">
        <v>41958</v>
      </c>
      <c r="I9995" s="15">
        <v>41962</v>
      </c>
      <c r="J9995" t="s">
        <v>14</v>
      </c>
      <c r="K9995" t="s">
        <v>15</v>
      </c>
      <c r="L9995">
        <f>Table1[[#This Row],[Date resolved]]-Table1[[#This Row],[Date received]]</f>
        <v>4</v>
      </c>
      <c r="M9995">
        <f>YEAR(Table1[[#This Row],[Date received]])</f>
        <v>2014</v>
      </c>
      <c r="N9995" t="str">
        <f>_xlfn.CONCAT("Q",_xlfn.CEILING.MATH(MONTH(Table1[[#This Row],[Date received]])/3))</f>
        <v>Q4</v>
      </c>
    </row>
    <row r="9996" spans="1:14" x14ac:dyDescent="0.3">
      <c r="A9996">
        <v>1385830</v>
      </c>
      <c r="B9996" t="s">
        <v>589</v>
      </c>
      <c r="C9996" t="s">
        <v>32</v>
      </c>
      <c r="D9996" t="s">
        <v>44</v>
      </c>
      <c r="E9996" t="s">
        <v>18</v>
      </c>
      <c r="F9996" t="str">
        <f>_xlfn.XLOOKUP(E9996,State_Code_Name!$C$2:$C$52,State_Code_Name!$B$2:$B$52)</f>
        <v>California</v>
      </c>
      <c r="G9996" t="s">
        <v>19</v>
      </c>
      <c r="H9996" s="15">
        <v>42144</v>
      </c>
      <c r="I9996" s="15">
        <v>42145</v>
      </c>
      <c r="J9996" t="s">
        <v>14</v>
      </c>
      <c r="K9996" t="s">
        <v>14</v>
      </c>
      <c r="L9996">
        <f>Table1[[#This Row],[Date resolved]]-Table1[[#This Row],[Date received]]</f>
        <v>1</v>
      </c>
      <c r="M9996">
        <f>YEAR(Table1[[#This Row],[Date received]])</f>
        <v>2015</v>
      </c>
      <c r="N9996" t="str">
        <f>_xlfn.CONCAT("Q",_xlfn.CEILING.MATH(MONTH(Table1[[#This Row],[Date received]])/3))</f>
        <v>Q2</v>
      </c>
    </row>
    <row r="9997" spans="1:14" x14ac:dyDescent="0.3">
      <c r="A9997">
        <v>2005098</v>
      </c>
      <c r="B9997" t="s">
        <v>38</v>
      </c>
      <c r="C9997" t="s">
        <v>36</v>
      </c>
      <c r="D9997" t="s">
        <v>150</v>
      </c>
      <c r="E9997" t="s">
        <v>46</v>
      </c>
      <c r="F9997" t="str">
        <f>_xlfn.XLOOKUP(E9997,State_Code_Name!$C$2:$C$52,State_Code_Name!$B$2:$B$52)</f>
        <v>Pennsylvania</v>
      </c>
      <c r="G9997" t="s">
        <v>19</v>
      </c>
      <c r="H9997" s="15">
        <v>42561</v>
      </c>
      <c r="I9997" s="15">
        <v>42561</v>
      </c>
      <c r="J9997" t="s">
        <v>14</v>
      </c>
      <c r="K9997" t="s">
        <v>15</v>
      </c>
      <c r="L9997">
        <f>Table1[[#This Row],[Date resolved]]-Table1[[#This Row],[Date received]]</f>
        <v>0</v>
      </c>
      <c r="M9997">
        <f>YEAR(Table1[[#This Row],[Date received]])</f>
        <v>2016</v>
      </c>
      <c r="N9997" t="str">
        <f>_xlfn.CONCAT("Q",_xlfn.CEILING.MATH(MONTH(Table1[[#This Row],[Date received]])/3))</f>
        <v>Q3</v>
      </c>
    </row>
    <row r="9998" spans="1:14" x14ac:dyDescent="0.3">
      <c r="A9998">
        <v>1100914</v>
      </c>
      <c r="B9998" t="s">
        <v>38</v>
      </c>
      <c r="C9998" t="s">
        <v>16</v>
      </c>
      <c r="D9998" t="s">
        <v>17</v>
      </c>
      <c r="E9998" t="s">
        <v>29</v>
      </c>
      <c r="F9998" t="str">
        <f>_xlfn.XLOOKUP(E9998,State_Code_Name!$C$2:$C$52,State_Code_Name!$B$2:$B$52)</f>
        <v>Connecticut</v>
      </c>
      <c r="G9998" t="s">
        <v>19</v>
      </c>
      <c r="H9998" s="15">
        <v>41947</v>
      </c>
      <c r="I9998" s="15">
        <v>41947</v>
      </c>
      <c r="J9998" t="s">
        <v>14</v>
      </c>
      <c r="K9998" t="s">
        <v>15</v>
      </c>
      <c r="L9998">
        <f>Table1[[#This Row],[Date resolved]]-Table1[[#This Row],[Date received]]</f>
        <v>0</v>
      </c>
      <c r="M9998">
        <f>YEAR(Table1[[#This Row],[Date received]])</f>
        <v>2014</v>
      </c>
      <c r="N9998" t="str">
        <f>_xlfn.CONCAT("Q",_xlfn.CEILING.MATH(MONTH(Table1[[#This Row],[Date received]])/3))</f>
        <v>Q4</v>
      </c>
    </row>
    <row r="9999" spans="1:14" x14ac:dyDescent="0.3">
      <c r="A9999">
        <v>485974</v>
      </c>
      <c r="B9999" t="s">
        <v>216</v>
      </c>
      <c r="C9999" t="s">
        <v>9</v>
      </c>
      <c r="D9999" t="s">
        <v>10</v>
      </c>
      <c r="E9999" t="s">
        <v>72</v>
      </c>
      <c r="F9999" t="str">
        <f>_xlfn.XLOOKUP(E9999,State_Code_Name!$C$2:$C$52,State_Code_Name!$B$2:$B$52)</f>
        <v>Kentucky</v>
      </c>
      <c r="G9999" t="s">
        <v>19</v>
      </c>
      <c r="H9999" s="15">
        <v>41495</v>
      </c>
      <c r="I9999" s="15">
        <v>41498</v>
      </c>
      <c r="J9999" t="s">
        <v>14</v>
      </c>
      <c r="K9999" t="s">
        <v>15</v>
      </c>
      <c r="L9999">
        <f>Table1[[#This Row],[Date resolved]]-Table1[[#This Row],[Date received]]</f>
        <v>3</v>
      </c>
      <c r="M9999">
        <f>YEAR(Table1[[#This Row],[Date received]])</f>
        <v>2013</v>
      </c>
      <c r="N9999" t="str">
        <f>_xlfn.CONCAT("Q",_xlfn.CEILING.MATH(MONTH(Table1[[#This Row],[Date received]])/3))</f>
        <v>Q3</v>
      </c>
    </row>
    <row r="10000" spans="1:14" x14ac:dyDescent="0.3">
      <c r="A10000">
        <v>1731866</v>
      </c>
      <c r="B10000" t="s">
        <v>54</v>
      </c>
      <c r="C10000" t="s">
        <v>52</v>
      </c>
      <c r="D10000" t="s">
        <v>96</v>
      </c>
      <c r="E10000" t="s">
        <v>140</v>
      </c>
      <c r="F10000" t="str">
        <f>_xlfn.XLOOKUP(E10000,State_Code_Name!$C$2:$C$52,State_Code_Name!$B$2:$B$52)</f>
        <v>Maine</v>
      </c>
      <c r="G10000" t="s">
        <v>19</v>
      </c>
      <c r="H10000" s="15">
        <v>42376</v>
      </c>
      <c r="I10000" s="15">
        <v>42376</v>
      </c>
      <c r="J10000" t="s">
        <v>14</v>
      </c>
      <c r="K10000" t="s">
        <v>15</v>
      </c>
      <c r="L10000">
        <f>Table1[[#This Row],[Date resolved]]-Table1[[#This Row],[Date received]]</f>
        <v>0</v>
      </c>
      <c r="M10000">
        <f>YEAR(Table1[[#This Row],[Date received]])</f>
        <v>2016</v>
      </c>
      <c r="N10000" t="str">
        <f>_xlfn.CONCAT("Q",_xlfn.CEILING.MATH(MONTH(Table1[[#This Row],[Date received]])/3))</f>
        <v>Q1</v>
      </c>
    </row>
    <row r="10001" spans="1:14" x14ac:dyDescent="0.3">
      <c r="A10001">
        <v>1843726</v>
      </c>
      <c r="B10001" t="s">
        <v>648</v>
      </c>
      <c r="C10001" t="s">
        <v>32</v>
      </c>
      <c r="D10001" t="s">
        <v>104</v>
      </c>
      <c r="E10001" t="s">
        <v>74</v>
      </c>
      <c r="F10001" t="str">
        <f>_xlfn.XLOOKUP(E10001,State_Code_Name!$C$2:$C$52,State_Code_Name!$B$2:$B$52)</f>
        <v>Tennessee</v>
      </c>
      <c r="G10001" t="s">
        <v>19</v>
      </c>
      <c r="H10001" s="15">
        <v>42451</v>
      </c>
      <c r="I10001" s="15">
        <v>42451</v>
      </c>
      <c r="J10001" t="s">
        <v>14</v>
      </c>
      <c r="K10001" t="s">
        <v>15</v>
      </c>
      <c r="L10001">
        <f>Table1[[#This Row],[Date resolved]]-Table1[[#This Row],[Date received]]</f>
        <v>0</v>
      </c>
      <c r="M10001">
        <f>YEAR(Table1[[#This Row],[Date received]])</f>
        <v>2016</v>
      </c>
      <c r="N10001" t="str">
        <f>_xlfn.CONCAT("Q",_xlfn.CEILING.MATH(MONTH(Table1[[#This Row],[Date received]])/3))</f>
        <v>Q1</v>
      </c>
    </row>
    <row r="10002" spans="1:14" x14ac:dyDescent="0.3">
      <c r="A10002">
        <v>462098</v>
      </c>
      <c r="B10002" t="s">
        <v>68</v>
      </c>
      <c r="C10002" t="s">
        <v>36</v>
      </c>
      <c r="D10002" t="s">
        <v>204</v>
      </c>
      <c r="E10002" t="s">
        <v>18</v>
      </c>
      <c r="F10002" t="str">
        <f>_xlfn.XLOOKUP(E10002,State_Code_Name!$C$2:$C$52,State_Code_Name!$B$2:$B$52)</f>
        <v>California</v>
      </c>
      <c r="G10002" t="s">
        <v>19</v>
      </c>
      <c r="H10002" s="15">
        <v>41474</v>
      </c>
      <c r="I10002" s="15">
        <v>41474</v>
      </c>
      <c r="J10002" t="s">
        <v>14</v>
      </c>
      <c r="K10002" t="s">
        <v>15</v>
      </c>
      <c r="L10002">
        <f>Table1[[#This Row],[Date resolved]]-Table1[[#This Row],[Date received]]</f>
        <v>0</v>
      </c>
      <c r="M10002">
        <f>YEAR(Table1[[#This Row],[Date received]])</f>
        <v>2013</v>
      </c>
      <c r="N10002" t="str">
        <f>_xlfn.CONCAT("Q",_xlfn.CEILING.MATH(MONTH(Table1[[#This Row],[Date received]])/3))</f>
        <v>Q3</v>
      </c>
    </row>
    <row r="10003" spans="1:14" x14ac:dyDescent="0.3">
      <c r="A10003">
        <v>363656</v>
      </c>
      <c r="B10003" t="s">
        <v>50</v>
      </c>
      <c r="C10003" t="s">
        <v>36</v>
      </c>
      <c r="D10003" t="s">
        <v>109</v>
      </c>
      <c r="E10003" t="s">
        <v>155</v>
      </c>
      <c r="F10003" t="e">
        <f>_xlfn.XLOOKUP(E10003,State_Code_Name!$C$2:$C$52,State_Code_Name!$B$2:$B$52)</f>
        <v>#N/A</v>
      </c>
      <c r="G10003" t="s">
        <v>19</v>
      </c>
      <c r="H10003" s="15">
        <v>41356</v>
      </c>
      <c r="I10003" s="15">
        <v>41359</v>
      </c>
      <c r="J10003" t="s">
        <v>14</v>
      </c>
      <c r="K10003" t="s">
        <v>15</v>
      </c>
      <c r="L10003">
        <f>Table1[[#This Row],[Date resolved]]-Table1[[#This Row],[Date received]]</f>
        <v>3</v>
      </c>
      <c r="M10003">
        <f>YEAR(Table1[[#This Row],[Date received]])</f>
        <v>2013</v>
      </c>
      <c r="N10003" t="str">
        <f>_xlfn.CONCAT("Q",_xlfn.CEILING.MATH(MONTH(Table1[[#This Row],[Date received]])/3))</f>
        <v>Q1</v>
      </c>
    </row>
    <row r="10004" spans="1:14" x14ac:dyDescent="0.3">
      <c r="A10004">
        <v>751746</v>
      </c>
      <c r="B10004" t="s">
        <v>30</v>
      </c>
      <c r="C10004" t="s">
        <v>26</v>
      </c>
      <c r="D10004" t="s">
        <v>159</v>
      </c>
      <c r="E10004" t="s">
        <v>18</v>
      </c>
      <c r="F10004" t="str">
        <f>_xlfn.XLOOKUP(E10004,State_Code_Name!$C$2:$C$52,State_Code_Name!$B$2:$B$52)</f>
        <v>California</v>
      </c>
      <c r="G10004" t="s">
        <v>19</v>
      </c>
      <c r="H10004" s="15">
        <v>41708</v>
      </c>
      <c r="I10004" s="15">
        <v>41708</v>
      </c>
      <c r="J10004" t="s">
        <v>14</v>
      </c>
      <c r="K10004" t="s">
        <v>15</v>
      </c>
      <c r="L10004">
        <f>Table1[[#This Row],[Date resolved]]-Table1[[#This Row],[Date received]]</f>
        <v>0</v>
      </c>
      <c r="M10004">
        <f>YEAR(Table1[[#This Row],[Date received]])</f>
        <v>2014</v>
      </c>
      <c r="N10004" t="str">
        <f>_xlfn.CONCAT("Q",_xlfn.CEILING.MATH(MONTH(Table1[[#This Row],[Date received]])/3))</f>
        <v>Q1</v>
      </c>
    </row>
    <row r="10005" spans="1:14" x14ac:dyDescent="0.3">
      <c r="A10005">
        <v>1316638</v>
      </c>
      <c r="B10005" t="s">
        <v>206</v>
      </c>
      <c r="C10005" t="s">
        <v>26</v>
      </c>
      <c r="D10005" t="s">
        <v>27</v>
      </c>
      <c r="E10005" t="s">
        <v>22</v>
      </c>
      <c r="F10005" t="str">
        <f>_xlfn.XLOOKUP(E10005,State_Code_Name!$C$2:$C$52,State_Code_Name!$B$2:$B$52)</f>
        <v>New York</v>
      </c>
      <c r="G10005" t="s">
        <v>19</v>
      </c>
      <c r="H10005" s="15">
        <v>42099</v>
      </c>
      <c r="I10005" s="15">
        <v>42099</v>
      </c>
      <c r="J10005" t="s">
        <v>14</v>
      </c>
      <c r="K10005" t="s">
        <v>15</v>
      </c>
      <c r="L10005">
        <f>Table1[[#This Row],[Date resolved]]-Table1[[#This Row],[Date received]]</f>
        <v>0</v>
      </c>
      <c r="M10005">
        <f>YEAR(Table1[[#This Row],[Date received]])</f>
        <v>2015</v>
      </c>
      <c r="N10005" t="str">
        <f>_xlfn.CONCAT("Q",_xlfn.CEILING.MATH(MONTH(Table1[[#This Row],[Date received]])/3))</f>
        <v>Q2</v>
      </c>
    </row>
    <row r="10006" spans="1:14" x14ac:dyDescent="0.3">
      <c r="A10006">
        <v>915026</v>
      </c>
      <c r="B10006" t="s">
        <v>69</v>
      </c>
      <c r="C10006" t="s">
        <v>26</v>
      </c>
      <c r="D10006" t="s">
        <v>27</v>
      </c>
      <c r="E10006" t="s">
        <v>79</v>
      </c>
      <c r="F10006" t="str">
        <f>_xlfn.XLOOKUP(E10006,State_Code_Name!$C$2:$C$52,State_Code_Name!$B$2:$B$52)</f>
        <v>Minnesota</v>
      </c>
      <c r="G10006" t="s">
        <v>19</v>
      </c>
      <c r="H10006" s="15">
        <v>41817</v>
      </c>
      <c r="I10006" s="15">
        <v>41817</v>
      </c>
      <c r="J10006" t="s">
        <v>14</v>
      </c>
      <c r="K10006" t="s">
        <v>15</v>
      </c>
      <c r="L10006">
        <f>Table1[[#This Row],[Date resolved]]-Table1[[#This Row],[Date received]]</f>
        <v>0</v>
      </c>
      <c r="M10006">
        <f>YEAR(Table1[[#This Row],[Date received]])</f>
        <v>2014</v>
      </c>
      <c r="N10006" t="str">
        <f>_xlfn.CONCAT("Q",_xlfn.CEILING.MATH(MONTH(Table1[[#This Row],[Date received]])/3))</f>
        <v>Q2</v>
      </c>
    </row>
    <row r="10007" spans="1:14" x14ac:dyDescent="0.3">
      <c r="A10007">
        <v>692316</v>
      </c>
      <c r="B10007" t="s">
        <v>63</v>
      </c>
      <c r="C10007" t="s">
        <v>32</v>
      </c>
      <c r="D10007" t="s">
        <v>44</v>
      </c>
      <c r="E10007" t="s">
        <v>31</v>
      </c>
      <c r="F10007" t="str">
        <f>_xlfn.XLOOKUP(E10007,State_Code_Name!$C$2:$C$52,State_Code_Name!$B$2:$B$52)</f>
        <v>Texas</v>
      </c>
      <c r="G10007" t="s">
        <v>19</v>
      </c>
      <c r="H10007" s="15">
        <v>41669</v>
      </c>
      <c r="I10007" s="15">
        <v>41669</v>
      </c>
      <c r="J10007" t="s">
        <v>14</v>
      </c>
      <c r="K10007" t="s">
        <v>15</v>
      </c>
      <c r="L10007">
        <f>Table1[[#This Row],[Date resolved]]-Table1[[#This Row],[Date received]]</f>
        <v>0</v>
      </c>
      <c r="M10007">
        <f>YEAR(Table1[[#This Row],[Date received]])</f>
        <v>2014</v>
      </c>
      <c r="N10007" t="str">
        <f>_xlfn.CONCAT("Q",_xlfn.CEILING.MATH(MONTH(Table1[[#This Row],[Date received]])/3))</f>
        <v>Q1</v>
      </c>
    </row>
    <row r="10008" spans="1:14" x14ac:dyDescent="0.3">
      <c r="A10008">
        <v>316991</v>
      </c>
      <c r="B10008" t="s">
        <v>312</v>
      </c>
      <c r="C10008" t="s">
        <v>26</v>
      </c>
      <c r="D10008" t="s">
        <v>27</v>
      </c>
      <c r="E10008" t="s">
        <v>35</v>
      </c>
      <c r="F10008" t="str">
        <f>_xlfn.XLOOKUP(E10008,State_Code_Name!$C$2:$C$52,State_Code_Name!$B$2:$B$52)</f>
        <v>Florida</v>
      </c>
      <c r="G10008" t="s">
        <v>23</v>
      </c>
      <c r="H10008" s="15">
        <v>41319</v>
      </c>
      <c r="I10008" s="15">
        <v>41320</v>
      </c>
      <c r="J10008" t="s">
        <v>14</v>
      </c>
      <c r="K10008" t="s">
        <v>15</v>
      </c>
      <c r="L10008">
        <f>Table1[[#This Row],[Date resolved]]-Table1[[#This Row],[Date received]]</f>
        <v>1</v>
      </c>
      <c r="M10008">
        <f>YEAR(Table1[[#This Row],[Date received]])</f>
        <v>2013</v>
      </c>
      <c r="N10008" t="str">
        <f>_xlfn.CONCAT("Q",_xlfn.CEILING.MATH(MONTH(Table1[[#This Row],[Date received]])/3))</f>
        <v>Q1</v>
      </c>
    </row>
    <row r="10009" spans="1:14" x14ac:dyDescent="0.3">
      <c r="A10009">
        <v>1401981</v>
      </c>
      <c r="B10009" t="s">
        <v>30</v>
      </c>
      <c r="C10009" t="s">
        <v>26</v>
      </c>
      <c r="D10009" t="s">
        <v>27</v>
      </c>
      <c r="E10009" t="s">
        <v>22</v>
      </c>
      <c r="F10009" t="str">
        <f>_xlfn.XLOOKUP(E10009,State_Code_Name!$C$2:$C$52,State_Code_Name!$B$2:$B$52)</f>
        <v>New York</v>
      </c>
      <c r="G10009" t="s">
        <v>305</v>
      </c>
      <c r="H10009" s="15">
        <v>42157</v>
      </c>
      <c r="I10009" s="15">
        <v>42159</v>
      </c>
      <c r="J10009" t="s">
        <v>14</v>
      </c>
      <c r="K10009" t="s">
        <v>15</v>
      </c>
      <c r="L10009">
        <f>Table1[[#This Row],[Date resolved]]-Table1[[#This Row],[Date received]]</f>
        <v>2</v>
      </c>
      <c r="M10009">
        <f>YEAR(Table1[[#This Row],[Date received]])</f>
        <v>2015</v>
      </c>
      <c r="N10009" t="str">
        <f>_xlfn.CONCAT("Q",_xlfn.CEILING.MATH(MONTH(Table1[[#This Row],[Date received]])/3))</f>
        <v>Q2</v>
      </c>
    </row>
    <row r="10010" spans="1:14" x14ac:dyDescent="0.3">
      <c r="A10010">
        <v>1061814</v>
      </c>
      <c r="B10010" t="s">
        <v>65</v>
      </c>
      <c r="C10010" t="s">
        <v>9</v>
      </c>
      <c r="D10010" t="s">
        <v>132</v>
      </c>
      <c r="E10010" t="s">
        <v>31</v>
      </c>
      <c r="F10010" t="str">
        <f>_xlfn.XLOOKUP(E10010,State_Code_Name!$C$2:$C$52,State_Code_Name!$B$2:$B$52)</f>
        <v>Texas</v>
      </c>
      <c r="G10010" t="s">
        <v>19</v>
      </c>
      <c r="H10010" s="15">
        <v>41919</v>
      </c>
      <c r="I10010" s="15">
        <v>41926</v>
      </c>
      <c r="J10010" t="s">
        <v>14</v>
      </c>
      <c r="K10010" t="s">
        <v>15</v>
      </c>
      <c r="L10010">
        <f>Table1[[#This Row],[Date resolved]]-Table1[[#This Row],[Date received]]</f>
        <v>7</v>
      </c>
      <c r="M10010">
        <f>YEAR(Table1[[#This Row],[Date received]])</f>
        <v>2014</v>
      </c>
      <c r="N10010" t="str">
        <f>_xlfn.CONCAT("Q",_xlfn.CEILING.MATH(MONTH(Table1[[#This Row],[Date received]])/3))</f>
        <v>Q4</v>
      </c>
    </row>
    <row r="10011" spans="1:14" x14ac:dyDescent="0.3">
      <c r="A10011">
        <v>847267</v>
      </c>
      <c r="B10011" t="s">
        <v>1134</v>
      </c>
      <c r="C10011" t="s">
        <v>32</v>
      </c>
      <c r="D10011" t="s">
        <v>41</v>
      </c>
      <c r="E10011" t="s">
        <v>184</v>
      </c>
      <c r="F10011" t="str">
        <f>_xlfn.XLOOKUP(E10011,State_Code_Name!$C$2:$C$52,State_Code_Name!$B$2:$B$52)</f>
        <v>Mississippi</v>
      </c>
      <c r="G10011" t="s">
        <v>19</v>
      </c>
      <c r="H10011" s="15">
        <v>41771</v>
      </c>
      <c r="I10011" s="15">
        <v>41771</v>
      </c>
      <c r="J10011" t="s">
        <v>14</v>
      </c>
      <c r="K10011" t="s">
        <v>15</v>
      </c>
      <c r="L10011">
        <f>Table1[[#This Row],[Date resolved]]-Table1[[#This Row],[Date received]]</f>
        <v>0</v>
      </c>
      <c r="M10011">
        <f>YEAR(Table1[[#This Row],[Date received]])</f>
        <v>2014</v>
      </c>
      <c r="N10011" t="str">
        <f>_xlfn.CONCAT("Q",_xlfn.CEILING.MATH(MONTH(Table1[[#This Row],[Date received]])/3))</f>
        <v>Q2</v>
      </c>
    </row>
    <row r="10012" spans="1:14" x14ac:dyDescent="0.3">
      <c r="A10012">
        <v>1526001</v>
      </c>
      <c r="B10012" t="s">
        <v>211</v>
      </c>
      <c r="C10012" t="s">
        <v>26</v>
      </c>
      <c r="D10012" t="s">
        <v>78</v>
      </c>
      <c r="E10012" t="s">
        <v>39</v>
      </c>
      <c r="F10012" t="str">
        <f>_xlfn.XLOOKUP(E10012,State_Code_Name!$C$2:$C$52,State_Code_Name!$B$2:$B$52)</f>
        <v>Ohio</v>
      </c>
      <c r="G10012" t="s">
        <v>19</v>
      </c>
      <c r="H10012" s="15">
        <v>42235</v>
      </c>
      <c r="I10012" s="15">
        <v>42235</v>
      </c>
      <c r="J10012" t="s">
        <v>14</v>
      </c>
      <c r="K10012" t="s">
        <v>15</v>
      </c>
      <c r="L10012">
        <f>Table1[[#This Row],[Date resolved]]-Table1[[#This Row],[Date received]]</f>
        <v>0</v>
      </c>
      <c r="M10012">
        <f>YEAR(Table1[[#This Row],[Date received]])</f>
        <v>2015</v>
      </c>
      <c r="N10012" t="str">
        <f>_xlfn.CONCAT("Q",_xlfn.CEILING.MATH(MONTH(Table1[[#This Row],[Date received]])/3))</f>
        <v>Q3</v>
      </c>
    </row>
    <row r="10013" spans="1:14" x14ac:dyDescent="0.3">
      <c r="A10013">
        <v>1174480</v>
      </c>
      <c r="B10013" t="s">
        <v>47</v>
      </c>
      <c r="C10013" t="s">
        <v>26</v>
      </c>
      <c r="D10013" t="s">
        <v>27</v>
      </c>
      <c r="E10013" t="s">
        <v>31</v>
      </c>
      <c r="F10013" t="str">
        <f>_xlfn.XLOOKUP(E10013,State_Code_Name!$C$2:$C$52,State_Code_Name!$B$2:$B$52)</f>
        <v>Texas</v>
      </c>
      <c r="G10013" t="s">
        <v>19</v>
      </c>
      <c r="H10013" s="15">
        <v>42003</v>
      </c>
      <c r="I10013" s="15">
        <v>42003</v>
      </c>
      <c r="J10013" t="s">
        <v>14</v>
      </c>
      <c r="K10013" t="s">
        <v>15</v>
      </c>
      <c r="L10013">
        <f>Table1[[#This Row],[Date resolved]]-Table1[[#This Row],[Date received]]</f>
        <v>0</v>
      </c>
      <c r="M10013">
        <f>YEAR(Table1[[#This Row],[Date received]])</f>
        <v>2014</v>
      </c>
      <c r="N10013" t="str">
        <f>_xlfn.CONCAT("Q",_xlfn.CEILING.MATH(MONTH(Table1[[#This Row],[Date received]])/3))</f>
        <v>Q4</v>
      </c>
    </row>
    <row r="10014" spans="1:14" x14ac:dyDescent="0.3">
      <c r="A10014">
        <v>1524854</v>
      </c>
      <c r="B10014" t="s">
        <v>38</v>
      </c>
      <c r="C10014" t="s">
        <v>36</v>
      </c>
      <c r="D10014" t="s">
        <v>84</v>
      </c>
      <c r="E10014" t="s">
        <v>22</v>
      </c>
      <c r="F10014" t="str">
        <f>_xlfn.XLOOKUP(E10014,State_Code_Name!$C$2:$C$52,State_Code_Name!$B$2:$B$52)</f>
        <v>New York</v>
      </c>
      <c r="G10014" t="s">
        <v>57</v>
      </c>
      <c r="H10014" s="15">
        <v>42234</v>
      </c>
      <c r="I10014" s="15">
        <v>42243</v>
      </c>
      <c r="J10014" t="s">
        <v>14</v>
      </c>
      <c r="K10014" t="s">
        <v>14</v>
      </c>
      <c r="L10014">
        <f>Table1[[#This Row],[Date resolved]]-Table1[[#This Row],[Date received]]</f>
        <v>9</v>
      </c>
      <c r="M10014">
        <f>YEAR(Table1[[#This Row],[Date received]])</f>
        <v>2015</v>
      </c>
      <c r="N10014" t="str">
        <f>_xlfn.CONCAT("Q",_xlfn.CEILING.MATH(MONTH(Table1[[#This Row],[Date received]])/3))</f>
        <v>Q3</v>
      </c>
    </row>
    <row r="10015" spans="1:14" x14ac:dyDescent="0.3">
      <c r="A10015">
        <v>631028</v>
      </c>
      <c r="B10015" t="s">
        <v>38</v>
      </c>
      <c r="C10015" t="s">
        <v>26</v>
      </c>
      <c r="D10015" t="s">
        <v>27</v>
      </c>
      <c r="E10015" t="s">
        <v>35</v>
      </c>
      <c r="F10015" t="str">
        <f>_xlfn.XLOOKUP(E10015,State_Code_Name!$C$2:$C$52,State_Code_Name!$B$2:$B$52)</f>
        <v>Florida</v>
      </c>
      <c r="G10015" t="s">
        <v>305</v>
      </c>
      <c r="H10015" s="15">
        <v>41620</v>
      </c>
      <c r="I10015" s="15">
        <v>41624</v>
      </c>
      <c r="J10015" t="s">
        <v>14</v>
      </c>
      <c r="K10015" t="s">
        <v>15</v>
      </c>
      <c r="L10015">
        <f>Table1[[#This Row],[Date resolved]]-Table1[[#This Row],[Date received]]</f>
        <v>4</v>
      </c>
      <c r="M10015">
        <f>YEAR(Table1[[#This Row],[Date received]])</f>
        <v>2013</v>
      </c>
      <c r="N10015" t="str">
        <f>_xlfn.CONCAT("Q",_xlfn.CEILING.MATH(MONTH(Table1[[#This Row],[Date received]])/3))</f>
        <v>Q4</v>
      </c>
    </row>
    <row r="10016" spans="1:14" x14ac:dyDescent="0.3">
      <c r="A10016">
        <v>1867714</v>
      </c>
      <c r="B10016" t="s">
        <v>60</v>
      </c>
      <c r="C10016" t="s">
        <v>52</v>
      </c>
      <c r="D10016" t="s">
        <v>53</v>
      </c>
      <c r="E10016" t="s">
        <v>35</v>
      </c>
      <c r="F10016" t="str">
        <f>_xlfn.XLOOKUP(E10016,State_Code_Name!$C$2:$C$52,State_Code_Name!$B$2:$B$52)</f>
        <v>Florida</v>
      </c>
      <c r="G10016" t="s">
        <v>19</v>
      </c>
      <c r="H10016" s="15">
        <v>42466</v>
      </c>
      <c r="I10016" s="15">
        <v>42466</v>
      </c>
      <c r="J10016" t="s">
        <v>14</v>
      </c>
      <c r="K10016" t="s">
        <v>15</v>
      </c>
      <c r="L10016">
        <f>Table1[[#This Row],[Date resolved]]-Table1[[#This Row],[Date received]]</f>
        <v>0</v>
      </c>
      <c r="M10016">
        <f>YEAR(Table1[[#This Row],[Date received]])</f>
        <v>2016</v>
      </c>
      <c r="N10016" t="str">
        <f>_xlfn.CONCAT("Q",_xlfn.CEILING.MATH(MONTH(Table1[[#This Row],[Date received]])/3))</f>
        <v>Q2</v>
      </c>
    </row>
    <row r="10017" spans="1:14" x14ac:dyDescent="0.3">
      <c r="A10017">
        <v>594339</v>
      </c>
      <c r="B10017" t="s">
        <v>43</v>
      </c>
      <c r="C10017" t="s">
        <v>36</v>
      </c>
      <c r="D10017" t="s">
        <v>202</v>
      </c>
      <c r="E10017" t="s">
        <v>101</v>
      </c>
      <c r="F10017" t="str">
        <f>_xlfn.XLOOKUP(E10017,State_Code_Name!$C$2:$C$52,State_Code_Name!$B$2:$B$52)</f>
        <v>Delaware</v>
      </c>
      <c r="G10017" t="s">
        <v>19</v>
      </c>
      <c r="H10017" s="15">
        <v>41590</v>
      </c>
      <c r="I10017" s="15">
        <v>41590</v>
      </c>
      <c r="J10017" t="s">
        <v>14</v>
      </c>
      <c r="K10017" t="s">
        <v>15</v>
      </c>
      <c r="L10017">
        <f>Table1[[#This Row],[Date resolved]]-Table1[[#This Row],[Date received]]</f>
        <v>0</v>
      </c>
      <c r="M10017">
        <f>YEAR(Table1[[#This Row],[Date received]])</f>
        <v>2013</v>
      </c>
      <c r="N10017" t="str">
        <f>_xlfn.CONCAT("Q",_xlfn.CEILING.MATH(MONTH(Table1[[#This Row],[Date received]])/3))</f>
        <v>Q4</v>
      </c>
    </row>
    <row r="10018" spans="1:14" x14ac:dyDescent="0.3">
      <c r="A10018">
        <v>1994473</v>
      </c>
      <c r="B10018" t="s">
        <v>60</v>
      </c>
      <c r="C10018" t="s">
        <v>52</v>
      </c>
      <c r="D10018" t="s">
        <v>96</v>
      </c>
      <c r="E10018" t="s">
        <v>39</v>
      </c>
      <c r="F10018" t="str">
        <f>_xlfn.XLOOKUP(E10018,State_Code_Name!$C$2:$C$52,State_Code_Name!$B$2:$B$52)</f>
        <v>Ohio</v>
      </c>
      <c r="G10018" t="s">
        <v>13</v>
      </c>
      <c r="H10018" s="15">
        <v>42552</v>
      </c>
      <c r="I10018" s="15">
        <v>42552</v>
      </c>
      <c r="J10018" t="s">
        <v>14</v>
      </c>
      <c r="K10018" t="s">
        <v>15</v>
      </c>
      <c r="L10018">
        <f>Table1[[#This Row],[Date resolved]]-Table1[[#This Row],[Date received]]</f>
        <v>0</v>
      </c>
      <c r="M10018">
        <f>YEAR(Table1[[#This Row],[Date received]])</f>
        <v>2016</v>
      </c>
      <c r="N10018" t="str">
        <f>_xlfn.CONCAT("Q",_xlfn.CEILING.MATH(MONTH(Table1[[#This Row],[Date received]])/3))</f>
        <v>Q3</v>
      </c>
    </row>
    <row r="10019" spans="1:14" x14ac:dyDescent="0.3">
      <c r="A10019">
        <v>1363663</v>
      </c>
      <c r="B10019" t="s">
        <v>134</v>
      </c>
      <c r="C10019" t="s">
        <v>16</v>
      </c>
      <c r="D10019" t="s">
        <v>24</v>
      </c>
      <c r="E10019" t="s">
        <v>35</v>
      </c>
      <c r="F10019" t="str">
        <f>_xlfn.XLOOKUP(E10019,State_Code_Name!$C$2:$C$52,State_Code_Name!$B$2:$B$52)</f>
        <v>Florida</v>
      </c>
      <c r="G10019" t="s">
        <v>13</v>
      </c>
      <c r="H10019" s="15">
        <v>42130</v>
      </c>
      <c r="I10019" s="15">
        <v>42131</v>
      </c>
      <c r="J10019" t="s">
        <v>14</v>
      </c>
      <c r="K10019" t="s">
        <v>14</v>
      </c>
      <c r="L10019">
        <f>Table1[[#This Row],[Date resolved]]-Table1[[#This Row],[Date received]]</f>
        <v>1</v>
      </c>
      <c r="M10019">
        <f>YEAR(Table1[[#This Row],[Date received]])</f>
        <v>2015</v>
      </c>
      <c r="N10019" t="str">
        <f>_xlfn.CONCAT("Q",_xlfn.CEILING.MATH(MONTH(Table1[[#This Row],[Date received]])/3))</f>
        <v>Q2</v>
      </c>
    </row>
    <row r="10020" spans="1:14" x14ac:dyDescent="0.3">
      <c r="A10020">
        <v>888282</v>
      </c>
      <c r="B10020" t="s">
        <v>34</v>
      </c>
      <c r="C10020" t="s">
        <v>26</v>
      </c>
      <c r="D10020" t="s">
        <v>27</v>
      </c>
      <c r="E10020" t="s">
        <v>42</v>
      </c>
      <c r="F10020" t="str">
        <f>_xlfn.XLOOKUP(E10020,State_Code_Name!$C$2:$C$52,State_Code_Name!$B$2:$B$52)</f>
        <v>North Carolina</v>
      </c>
      <c r="G10020" t="s">
        <v>19</v>
      </c>
      <c r="H10020" s="15">
        <v>41800</v>
      </c>
      <c r="I10020" s="15">
        <v>41800</v>
      </c>
      <c r="J10020" t="s">
        <v>14</v>
      </c>
      <c r="K10020" t="s">
        <v>15</v>
      </c>
      <c r="L10020">
        <f>Table1[[#This Row],[Date resolved]]-Table1[[#This Row],[Date received]]</f>
        <v>0</v>
      </c>
      <c r="M10020">
        <f>YEAR(Table1[[#This Row],[Date received]])</f>
        <v>2014</v>
      </c>
      <c r="N10020" t="str">
        <f>_xlfn.CONCAT("Q",_xlfn.CEILING.MATH(MONTH(Table1[[#This Row],[Date received]])/3))</f>
        <v>Q2</v>
      </c>
    </row>
    <row r="10021" spans="1:14" x14ac:dyDescent="0.3">
      <c r="A10021">
        <v>1079295</v>
      </c>
      <c r="B10021" t="s">
        <v>232</v>
      </c>
      <c r="C10021" t="s">
        <v>61</v>
      </c>
      <c r="D10021" t="s">
        <v>459</v>
      </c>
      <c r="E10021" t="s">
        <v>42</v>
      </c>
      <c r="F10021" t="str">
        <f>_xlfn.XLOOKUP(E10021,State_Code_Name!$C$2:$C$52,State_Code_Name!$B$2:$B$52)</f>
        <v>North Carolina</v>
      </c>
      <c r="G10021" t="s">
        <v>19</v>
      </c>
      <c r="H10021" s="15">
        <v>41933</v>
      </c>
      <c r="I10021" s="15">
        <v>41934</v>
      </c>
      <c r="J10021" t="s">
        <v>14</v>
      </c>
      <c r="K10021" t="s">
        <v>15</v>
      </c>
      <c r="L10021">
        <f>Table1[[#This Row],[Date resolved]]-Table1[[#This Row],[Date received]]</f>
        <v>1</v>
      </c>
      <c r="M10021">
        <f>YEAR(Table1[[#This Row],[Date received]])</f>
        <v>2014</v>
      </c>
      <c r="N10021" t="str">
        <f>_xlfn.CONCAT("Q",_xlfn.CEILING.MATH(MONTH(Table1[[#This Row],[Date received]])/3))</f>
        <v>Q4</v>
      </c>
    </row>
    <row r="10022" spans="1:14" x14ac:dyDescent="0.3">
      <c r="A10022">
        <v>360552</v>
      </c>
      <c r="B10022" t="s">
        <v>43</v>
      </c>
      <c r="C10022" t="s">
        <v>26</v>
      </c>
      <c r="D10022" t="s">
        <v>27</v>
      </c>
      <c r="E10022" t="s">
        <v>18</v>
      </c>
      <c r="F10022" t="str">
        <f>_xlfn.XLOOKUP(E10022,State_Code_Name!$C$2:$C$52,State_Code_Name!$B$2:$B$52)</f>
        <v>California</v>
      </c>
      <c r="G10022" t="s">
        <v>57</v>
      </c>
      <c r="H10022" s="15">
        <v>41353</v>
      </c>
      <c r="I10022" s="15">
        <v>41354</v>
      </c>
      <c r="J10022" t="s">
        <v>14</v>
      </c>
      <c r="K10022" t="s">
        <v>15</v>
      </c>
      <c r="L10022">
        <f>Table1[[#This Row],[Date resolved]]-Table1[[#This Row],[Date received]]</f>
        <v>1</v>
      </c>
      <c r="M10022">
        <f>YEAR(Table1[[#This Row],[Date received]])</f>
        <v>2013</v>
      </c>
      <c r="N10022" t="str">
        <f>_xlfn.CONCAT("Q",_xlfn.CEILING.MATH(MONTH(Table1[[#This Row],[Date received]])/3))</f>
        <v>Q1</v>
      </c>
    </row>
    <row r="10023" spans="1:14" x14ac:dyDescent="0.3">
      <c r="A10023">
        <v>2103562</v>
      </c>
      <c r="B10023" t="s">
        <v>228</v>
      </c>
      <c r="C10023" t="s">
        <v>32</v>
      </c>
      <c r="D10023" t="s">
        <v>44</v>
      </c>
      <c r="E10023" t="s">
        <v>35</v>
      </c>
      <c r="F10023" t="str">
        <f>_xlfn.XLOOKUP(E10023,State_Code_Name!$C$2:$C$52,State_Code_Name!$B$2:$B$52)</f>
        <v>Florida</v>
      </c>
      <c r="G10023" t="s">
        <v>19</v>
      </c>
      <c r="H10023" s="15">
        <v>42623</v>
      </c>
      <c r="I10023" s="15">
        <v>42623</v>
      </c>
      <c r="J10023" t="s">
        <v>14</v>
      </c>
      <c r="K10023" t="s">
        <v>15</v>
      </c>
      <c r="L10023">
        <f>Table1[[#This Row],[Date resolved]]-Table1[[#This Row],[Date received]]</f>
        <v>0</v>
      </c>
      <c r="M10023">
        <f>YEAR(Table1[[#This Row],[Date received]])</f>
        <v>2016</v>
      </c>
      <c r="N10023" t="str">
        <f>_xlfn.CONCAT("Q",_xlfn.CEILING.MATH(MONTH(Table1[[#This Row],[Date received]])/3))</f>
        <v>Q3</v>
      </c>
    </row>
    <row r="10024" spans="1:14" x14ac:dyDescent="0.3">
      <c r="A10024">
        <v>1338726</v>
      </c>
      <c r="B10024" t="s">
        <v>30</v>
      </c>
      <c r="C10024" t="s">
        <v>26</v>
      </c>
      <c r="D10024" t="s">
        <v>56</v>
      </c>
      <c r="E10024" t="s">
        <v>12</v>
      </c>
      <c r="F10024" t="str">
        <f>_xlfn.XLOOKUP(E10024,State_Code_Name!$C$2:$C$52,State_Code_Name!$B$2:$B$52)</f>
        <v>Virginia</v>
      </c>
      <c r="G10024" t="s">
        <v>13</v>
      </c>
      <c r="H10024" s="15">
        <v>42115</v>
      </c>
      <c r="I10024" s="15">
        <v>42117</v>
      </c>
      <c r="J10024" t="s">
        <v>14</v>
      </c>
      <c r="K10024" t="s">
        <v>15</v>
      </c>
      <c r="L10024">
        <f>Table1[[#This Row],[Date resolved]]-Table1[[#This Row],[Date received]]</f>
        <v>2</v>
      </c>
      <c r="M10024">
        <f>YEAR(Table1[[#This Row],[Date received]])</f>
        <v>2015</v>
      </c>
      <c r="N10024" t="str">
        <f>_xlfn.CONCAT("Q",_xlfn.CEILING.MATH(MONTH(Table1[[#This Row],[Date received]])/3))</f>
        <v>Q2</v>
      </c>
    </row>
    <row r="10025" spans="1:14" x14ac:dyDescent="0.3">
      <c r="A10025">
        <v>1741046</v>
      </c>
      <c r="B10025" t="s">
        <v>58</v>
      </c>
      <c r="C10025" t="s">
        <v>16</v>
      </c>
      <c r="D10025" t="s">
        <v>20</v>
      </c>
      <c r="E10025" t="s">
        <v>18</v>
      </c>
      <c r="F10025" t="str">
        <f>_xlfn.XLOOKUP(E10025,State_Code_Name!$C$2:$C$52,State_Code_Name!$B$2:$B$52)</f>
        <v>California</v>
      </c>
      <c r="G10025" t="s">
        <v>305</v>
      </c>
      <c r="H10025" s="15">
        <v>42382</v>
      </c>
      <c r="I10025" s="15">
        <v>42389</v>
      </c>
      <c r="J10025" t="s">
        <v>14</v>
      </c>
      <c r="K10025" t="s">
        <v>15</v>
      </c>
      <c r="L10025">
        <f>Table1[[#This Row],[Date resolved]]-Table1[[#This Row],[Date received]]</f>
        <v>7</v>
      </c>
      <c r="M10025">
        <f>YEAR(Table1[[#This Row],[Date received]])</f>
        <v>2016</v>
      </c>
      <c r="N10025" t="str">
        <f>_xlfn.CONCAT("Q",_xlfn.CEILING.MATH(MONTH(Table1[[#This Row],[Date received]])/3))</f>
        <v>Q1</v>
      </c>
    </row>
    <row r="10026" spans="1:14" x14ac:dyDescent="0.3">
      <c r="A10026">
        <v>2003089</v>
      </c>
      <c r="B10026" t="s">
        <v>134</v>
      </c>
      <c r="C10026" t="s">
        <v>26</v>
      </c>
      <c r="D10026" t="s">
        <v>56</v>
      </c>
      <c r="E10026" t="s">
        <v>85</v>
      </c>
      <c r="F10026" t="str">
        <f>_xlfn.XLOOKUP(E10026,State_Code_Name!$C$2:$C$52,State_Code_Name!$B$2:$B$52)</f>
        <v>Wisconsin</v>
      </c>
      <c r="G10026" t="s">
        <v>19</v>
      </c>
      <c r="H10026" s="15">
        <v>42558</v>
      </c>
      <c r="I10026" s="15">
        <v>42558</v>
      </c>
      <c r="J10026" t="s">
        <v>14</v>
      </c>
      <c r="K10026" t="s">
        <v>15</v>
      </c>
      <c r="L10026">
        <f>Table1[[#This Row],[Date resolved]]-Table1[[#This Row],[Date received]]</f>
        <v>0</v>
      </c>
      <c r="M10026">
        <f>YEAR(Table1[[#This Row],[Date received]])</f>
        <v>2016</v>
      </c>
      <c r="N10026" t="str">
        <f>_xlfn.CONCAT("Q",_xlfn.CEILING.MATH(MONTH(Table1[[#This Row],[Date received]])/3))</f>
        <v>Q3</v>
      </c>
    </row>
    <row r="10027" spans="1:14" x14ac:dyDescent="0.3">
      <c r="A10027">
        <v>1967154</v>
      </c>
      <c r="B10027" t="s">
        <v>504</v>
      </c>
      <c r="C10027" t="s">
        <v>32</v>
      </c>
      <c r="D10027" t="s">
        <v>41</v>
      </c>
      <c r="E10027" t="s">
        <v>46</v>
      </c>
      <c r="F10027" t="str">
        <f>_xlfn.XLOOKUP(E10027,State_Code_Name!$C$2:$C$52,State_Code_Name!$B$2:$B$52)</f>
        <v>Pennsylvania</v>
      </c>
      <c r="G10027" t="s">
        <v>13</v>
      </c>
      <c r="H10027" s="15">
        <v>42534</v>
      </c>
      <c r="I10027" s="15">
        <v>42534</v>
      </c>
      <c r="J10027" t="s">
        <v>14</v>
      </c>
      <c r="K10027" t="s">
        <v>15</v>
      </c>
      <c r="L10027">
        <f>Table1[[#This Row],[Date resolved]]-Table1[[#This Row],[Date received]]</f>
        <v>0</v>
      </c>
      <c r="M10027">
        <f>YEAR(Table1[[#This Row],[Date received]])</f>
        <v>2016</v>
      </c>
      <c r="N10027" t="str">
        <f>_xlfn.CONCAT("Q",_xlfn.CEILING.MATH(MONTH(Table1[[#This Row],[Date received]])/3))</f>
        <v>Q2</v>
      </c>
    </row>
    <row r="10028" spans="1:14" x14ac:dyDescent="0.3">
      <c r="A10028">
        <v>225493</v>
      </c>
      <c r="B10028" t="s">
        <v>90</v>
      </c>
      <c r="C10028" t="s">
        <v>16</v>
      </c>
      <c r="D10028" t="s">
        <v>20</v>
      </c>
      <c r="E10028" t="s">
        <v>12</v>
      </c>
      <c r="F10028" t="str">
        <f>_xlfn.XLOOKUP(E10028,State_Code_Name!$C$2:$C$52,State_Code_Name!$B$2:$B$52)</f>
        <v>Virginia</v>
      </c>
      <c r="G10028" t="s">
        <v>305</v>
      </c>
      <c r="H10028" s="15">
        <v>41282</v>
      </c>
      <c r="I10028" s="15">
        <v>41283</v>
      </c>
      <c r="J10028" t="s">
        <v>14</v>
      </c>
      <c r="K10028" t="s">
        <v>15</v>
      </c>
      <c r="L10028">
        <f>Table1[[#This Row],[Date resolved]]-Table1[[#This Row],[Date received]]</f>
        <v>1</v>
      </c>
      <c r="M10028">
        <f>YEAR(Table1[[#This Row],[Date received]])</f>
        <v>2013</v>
      </c>
      <c r="N10028" t="str">
        <f>_xlfn.CONCAT("Q",_xlfn.CEILING.MATH(MONTH(Table1[[#This Row],[Date received]])/3))</f>
        <v>Q1</v>
      </c>
    </row>
    <row r="10029" spans="1:14" x14ac:dyDescent="0.3">
      <c r="A10029">
        <v>1554761</v>
      </c>
      <c r="B10029" t="s">
        <v>141</v>
      </c>
      <c r="C10029" t="s">
        <v>26</v>
      </c>
      <c r="D10029" t="s">
        <v>27</v>
      </c>
      <c r="E10029" t="s">
        <v>66</v>
      </c>
      <c r="F10029" t="str">
        <f>_xlfn.XLOOKUP(E10029,State_Code_Name!$C$2:$C$52,State_Code_Name!$B$2:$B$52)</f>
        <v>Michigan</v>
      </c>
      <c r="G10029" t="s">
        <v>305</v>
      </c>
      <c r="H10029" s="15">
        <v>42255</v>
      </c>
      <c r="I10029" s="15">
        <v>42256</v>
      </c>
      <c r="J10029" t="s">
        <v>14</v>
      </c>
      <c r="K10029" t="s">
        <v>15</v>
      </c>
      <c r="L10029">
        <f>Table1[[#This Row],[Date resolved]]-Table1[[#This Row],[Date received]]</f>
        <v>1</v>
      </c>
      <c r="M10029">
        <f>YEAR(Table1[[#This Row],[Date received]])</f>
        <v>2015</v>
      </c>
      <c r="N10029" t="str">
        <f>_xlfn.CONCAT("Q",_xlfn.CEILING.MATH(MONTH(Table1[[#This Row],[Date received]])/3))</f>
        <v>Q3</v>
      </c>
    </row>
    <row r="10030" spans="1:14" x14ac:dyDescent="0.3">
      <c r="A10030">
        <v>1373014</v>
      </c>
      <c r="B10030" t="s">
        <v>69</v>
      </c>
      <c r="C10030" t="s">
        <v>26</v>
      </c>
      <c r="D10030" t="s">
        <v>27</v>
      </c>
      <c r="E10030" t="s">
        <v>35</v>
      </c>
      <c r="F10030" t="str">
        <f>_xlfn.XLOOKUP(E10030,State_Code_Name!$C$2:$C$52,State_Code_Name!$B$2:$B$52)</f>
        <v>Florida</v>
      </c>
      <c r="G10030" t="s">
        <v>19</v>
      </c>
      <c r="H10030" s="15">
        <v>42137</v>
      </c>
      <c r="I10030" s="15">
        <v>42137</v>
      </c>
      <c r="J10030" t="s">
        <v>14</v>
      </c>
      <c r="K10030" t="s">
        <v>15</v>
      </c>
      <c r="L10030">
        <f>Table1[[#This Row],[Date resolved]]-Table1[[#This Row],[Date received]]</f>
        <v>0</v>
      </c>
      <c r="M10030">
        <f>YEAR(Table1[[#This Row],[Date received]])</f>
        <v>2015</v>
      </c>
      <c r="N10030" t="str">
        <f>_xlfn.CONCAT("Q",_xlfn.CEILING.MATH(MONTH(Table1[[#This Row],[Date received]])/3))</f>
        <v>Q2</v>
      </c>
    </row>
    <row r="10031" spans="1:14" x14ac:dyDescent="0.3">
      <c r="A10031">
        <v>1341752</v>
      </c>
      <c r="B10031" t="s">
        <v>63</v>
      </c>
      <c r="C10031" t="s">
        <v>32</v>
      </c>
      <c r="D10031" t="s">
        <v>44</v>
      </c>
      <c r="E10031" t="s">
        <v>118</v>
      </c>
      <c r="F10031" t="str">
        <f>_xlfn.XLOOKUP(E10031,State_Code_Name!$C$2:$C$52,State_Code_Name!$B$2:$B$52)</f>
        <v>Alabama</v>
      </c>
      <c r="G10031" t="s">
        <v>13</v>
      </c>
      <c r="H10031" s="15">
        <v>42116</v>
      </c>
      <c r="I10031" s="15">
        <v>42121</v>
      </c>
      <c r="J10031" t="s">
        <v>14</v>
      </c>
      <c r="K10031" t="s">
        <v>15</v>
      </c>
      <c r="L10031">
        <f>Table1[[#This Row],[Date resolved]]-Table1[[#This Row],[Date received]]</f>
        <v>5</v>
      </c>
      <c r="M10031">
        <f>YEAR(Table1[[#This Row],[Date received]])</f>
        <v>2015</v>
      </c>
      <c r="N10031" t="str">
        <f>_xlfn.CONCAT("Q",_xlfn.CEILING.MATH(MONTH(Table1[[#This Row],[Date received]])/3))</f>
        <v>Q2</v>
      </c>
    </row>
    <row r="10032" spans="1:14" x14ac:dyDescent="0.3">
      <c r="A10032">
        <v>1889268</v>
      </c>
      <c r="B10032" t="s">
        <v>43</v>
      </c>
      <c r="C10032" t="s">
        <v>16</v>
      </c>
      <c r="D10032" t="s">
        <v>24</v>
      </c>
      <c r="E10032" t="s">
        <v>22</v>
      </c>
      <c r="F10032" t="str">
        <f>_xlfn.XLOOKUP(E10032,State_Code_Name!$C$2:$C$52,State_Code_Name!$B$2:$B$52)</f>
        <v>New York</v>
      </c>
      <c r="G10032" t="s">
        <v>305</v>
      </c>
      <c r="H10032" s="15">
        <v>42480</v>
      </c>
      <c r="I10032" s="15">
        <v>42487</v>
      </c>
      <c r="J10032" t="s">
        <v>14</v>
      </c>
      <c r="K10032" t="s">
        <v>15</v>
      </c>
      <c r="L10032">
        <f>Table1[[#This Row],[Date resolved]]-Table1[[#This Row],[Date received]]</f>
        <v>7</v>
      </c>
      <c r="M10032">
        <f>YEAR(Table1[[#This Row],[Date received]])</f>
        <v>2016</v>
      </c>
      <c r="N10032" t="str">
        <f>_xlfn.CONCAT("Q",_xlfn.CEILING.MATH(MONTH(Table1[[#This Row],[Date received]])/3))</f>
        <v>Q2</v>
      </c>
    </row>
    <row r="10033" spans="1:14" x14ac:dyDescent="0.3">
      <c r="A10033">
        <v>985970</v>
      </c>
      <c r="B10033" t="s">
        <v>58</v>
      </c>
      <c r="C10033" t="s">
        <v>36</v>
      </c>
      <c r="D10033" t="s">
        <v>112</v>
      </c>
      <c r="E10033" t="s">
        <v>101</v>
      </c>
      <c r="F10033" t="str">
        <f>_xlfn.XLOOKUP(E10033,State_Code_Name!$C$2:$C$52,State_Code_Name!$B$2:$B$52)</f>
        <v>Delaware</v>
      </c>
      <c r="G10033" t="s">
        <v>19</v>
      </c>
      <c r="H10033" s="15">
        <v>41866</v>
      </c>
      <c r="I10033" s="15">
        <v>41871</v>
      </c>
      <c r="J10033" t="s">
        <v>14</v>
      </c>
      <c r="K10033" t="s">
        <v>15</v>
      </c>
      <c r="L10033">
        <f>Table1[[#This Row],[Date resolved]]-Table1[[#This Row],[Date received]]</f>
        <v>5</v>
      </c>
      <c r="M10033">
        <f>YEAR(Table1[[#This Row],[Date received]])</f>
        <v>2014</v>
      </c>
      <c r="N10033" t="str">
        <f>_xlfn.CONCAT("Q",_xlfn.CEILING.MATH(MONTH(Table1[[#This Row],[Date received]])/3))</f>
        <v>Q3</v>
      </c>
    </row>
    <row r="10034" spans="1:14" x14ac:dyDescent="0.3">
      <c r="A10034">
        <v>1751761</v>
      </c>
      <c r="B10034" t="s">
        <v>125</v>
      </c>
      <c r="C10034" t="s">
        <v>26</v>
      </c>
      <c r="D10034" t="s">
        <v>27</v>
      </c>
      <c r="E10034" t="s">
        <v>140</v>
      </c>
      <c r="F10034" t="str">
        <f>_xlfn.XLOOKUP(E10034,State_Code_Name!$C$2:$C$52,State_Code_Name!$B$2:$B$52)</f>
        <v>Maine</v>
      </c>
      <c r="G10034" t="s">
        <v>19</v>
      </c>
      <c r="H10034" s="15">
        <v>42390</v>
      </c>
      <c r="I10034" s="15">
        <v>42390</v>
      </c>
      <c r="J10034" t="s">
        <v>14</v>
      </c>
      <c r="K10034" t="s">
        <v>15</v>
      </c>
      <c r="L10034">
        <f>Table1[[#This Row],[Date resolved]]-Table1[[#This Row],[Date received]]</f>
        <v>0</v>
      </c>
      <c r="M10034">
        <f>YEAR(Table1[[#This Row],[Date received]])</f>
        <v>2016</v>
      </c>
      <c r="N10034" t="str">
        <f>_xlfn.CONCAT("Q",_xlfn.CEILING.MATH(MONTH(Table1[[#This Row],[Date received]])/3))</f>
        <v>Q1</v>
      </c>
    </row>
    <row r="10035" spans="1:14" x14ac:dyDescent="0.3">
      <c r="A10035">
        <v>1640025</v>
      </c>
      <c r="B10035" t="s">
        <v>102</v>
      </c>
      <c r="C10035" t="s">
        <v>36</v>
      </c>
      <c r="D10035" t="s">
        <v>99</v>
      </c>
      <c r="E10035" t="s">
        <v>22</v>
      </c>
      <c r="F10035" t="str">
        <f>_xlfn.XLOOKUP(E10035,State_Code_Name!$C$2:$C$52,State_Code_Name!$B$2:$B$52)</f>
        <v>New York</v>
      </c>
      <c r="G10035" t="s">
        <v>19</v>
      </c>
      <c r="H10035" s="15">
        <v>42312</v>
      </c>
      <c r="I10035" s="15">
        <v>42312</v>
      </c>
      <c r="J10035" t="s">
        <v>14</v>
      </c>
      <c r="K10035" t="s">
        <v>14</v>
      </c>
      <c r="L10035">
        <f>Table1[[#This Row],[Date resolved]]-Table1[[#This Row],[Date received]]</f>
        <v>0</v>
      </c>
      <c r="M10035">
        <f>YEAR(Table1[[#This Row],[Date received]])</f>
        <v>2015</v>
      </c>
      <c r="N10035" t="str">
        <f>_xlfn.CONCAT("Q",_xlfn.CEILING.MATH(MONTH(Table1[[#This Row],[Date received]])/3))</f>
        <v>Q4</v>
      </c>
    </row>
    <row r="10036" spans="1:14" x14ac:dyDescent="0.3">
      <c r="A10036">
        <v>453333</v>
      </c>
      <c r="B10036" t="s">
        <v>30</v>
      </c>
      <c r="C10036" t="s">
        <v>16</v>
      </c>
      <c r="D10036" t="s">
        <v>75</v>
      </c>
      <c r="E10036" t="s">
        <v>18</v>
      </c>
      <c r="F10036" t="str">
        <f>_xlfn.XLOOKUP(E10036,State_Code_Name!$C$2:$C$52,State_Code_Name!$B$2:$B$52)</f>
        <v>California</v>
      </c>
      <c r="G10036" t="s">
        <v>19</v>
      </c>
      <c r="H10036" s="15">
        <v>41465</v>
      </c>
      <c r="I10036" s="15">
        <v>41467</v>
      </c>
      <c r="J10036" t="s">
        <v>14</v>
      </c>
      <c r="K10036" t="s">
        <v>15</v>
      </c>
      <c r="L10036">
        <f>Table1[[#This Row],[Date resolved]]-Table1[[#This Row],[Date received]]</f>
        <v>2</v>
      </c>
      <c r="M10036">
        <f>YEAR(Table1[[#This Row],[Date received]])</f>
        <v>2013</v>
      </c>
      <c r="N10036" t="str">
        <f>_xlfn.CONCAT("Q",_xlfn.CEILING.MATH(MONTH(Table1[[#This Row],[Date received]])/3))</f>
        <v>Q3</v>
      </c>
    </row>
    <row r="10037" spans="1:14" x14ac:dyDescent="0.3">
      <c r="A10037">
        <v>2086879</v>
      </c>
      <c r="B10037" t="s">
        <v>60</v>
      </c>
      <c r="C10037" t="s">
        <v>52</v>
      </c>
      <c r="D10037" t="s">
        <v>103</v>
      </c>
      <c r="E10037" t="s">
        <v>35</v>
      </c>
      <c r="F10037" t="str">
        <f>_xlfn.XLOOKUP(E10037,State_Code_Name!$C$2:$C$52,State_Code_Name!$B$2:$B$52)</f>
        <v>Florida</v>
      </c>
      <c r="G10037" t="s">
        <v>19</v>
      </c>
      <c r="H10037" s="15">
        <v>42611</v>
      </c>
      <c r="I10037" s="15">
        <v>42611</v>
      </c>
      <c r="J10037" t="s">
        <v>14</v>
      </c>
      <c r="K10037" t="s">
        <v>15</v>
      </c>
      <c r="L10037">
        <f>Table1[[#This Row],[Date resolved]]-Table1[[#This Row],[Date received]]</f>
        <v>0</v>
      </c>
      <c r="M10037">
        <f>YEAR(Table1[[#This Row],[Date received]])</f>
        <v>2016</v>
      </c>
      <c r="N10037" t="str">
        <f>_xlfn.CONCAT("Q",_xlfn.CEILING.MATH(MONTH(Table1[[#This Row],[Date received]])/3))</f>
        <v>Q3</v>
      </c>
    </row>
    <row r="10038" spans="1:14" x14ac:dyDescent="0.3">
      <c r="A10038">
        <v>1496672</v>
      </c>
      <c r="B10038" t="s">
        <v>43</v>
      </c>
      <c r="C10038" t="s">
        <v>36</v>
      </c>
      <c r="D10038" t="s">
        <v>80</v>
      </c>
      <c r="E10038" t="s">
        <v>35</v>
      </c>
      <c r="F10038" t="str">
        <f>_xlfn.XLOOKUP(E10038,State_Code_Name!$C$2:$C$52,State_Code_Name!$B$2:$B$52)</f>
        <v>Florida</v>
      </c>
      <c r="G10038" t="s">
        <v>19</v>
      </c>
      <c r="H10038" s="15">
        <v>42216</v>
      </c>
      <c r="I10038" s="15">
        <v>42216</v>
      </c>
      <c r="J10038" t="s">
        <v>14</v>
      </c>
      <c r="K10038" t="s">
        <v>15</v>
      </c>
      <c r="L10038">
        <f>Table1[[#This Row],[Date resolved]]-Table1[[#This Row],[Date received]]</f>
        <v>0</v>
      </c>
      <c r="M10038">
        <f>YEAR(Table1[[#This Row],[Date received]])</f>
        <v>2015</v>
      </c>
      <c r="N10038" t="str">
        <f>_xlfn.CONCAT("Q",_xlfn.CEILING.MATH(MONTH(Table1[[#This Row],[Date received]])/3))</f>
        <v>Q3</v>
      </c>
    </row>
    <row r="10039" spans="1:14" x14ac:dyDescent="0.3">
      <c r="A10039">
        <v>1569844</v>
      </c>
      <c r="B10039" t="s">
        <v>530</v>
      </c>
      <c r="C10039" t="s">
        <v>32</v>
      </c>
      <c r="D10039" t="s">
        <v>44</v>
      </c>
      <c r="E10039" t="s">
        <v>122</v>
      </c>
      <c r="F10039" t="str">
        <f>_xlfn.XLOOKUP(E10039,State_Code_Name!$C$2:$C$52,State_Code_Name!$B$2:$B$52)</f>
        <v>Maryland</v>
      </c>
      <c r="G10039" t="s">
        <v>19</v>
      </c>
      <c r="H10039" s="15">
        <v>42265</v>
      </c>
      <c r="I10039" s="15">
        <v>42265</v>
      </c>
      <c r="J10039" t="s">
        <v>15</v>
      </c>
      <c r="K10039" t="s">
        <v>15</v>
      </c>
      <c r="L10039">
        <f>Table1[[#This Row],[Date resolved]]-Table1[[#This Row],[Date received]]</f>
        <v>0</v>
      </c>
      <c r="M10039">
        <f>YEAR(Table1[[#This Row],[Date received]])</f>
        <v>2015</v>
      </c>
      <c r="N10039" t="str">
        <f>_xlfn.CONCAT("Q",_xlfn.CEILING.MATH(MONTH(Table1[[#This Row],[Date received]])/3))</f>
        <v>Q3</v>
      </c>
    </row>
    <row r="10040" spans="1:14" x14ac:dyDescent="0.3">
      <c r="A10040">
        <v>1950094</v>
      </c>
      <c r="B10040" t="s">
        <v>50</v>
      </c>
      <c r="C10040" t="s">
        <v>36</v>
      </c>
      <c r="D10040" t="s">
        <v>80</v>
      </c>
      <c r="E10040" t="s">
        <v>18</v>
      </c>
      <c r="F10040" t="str">
        <f>_xlfn.XLOOKUP(E10040,State_Code_Name!$C$2:$C$52,State_Code_Name!$B$2:$B$52)</f>
        <v>California</v>
      </c>
      <c r="G10040" t="s">
        <v>305</v>
      </c>
      <c r="H10040" s="15">
        <v>42522</v>
      </c>
      <c r="I10040" s="15">
        <v>42524</v>
      </c>
      <c r="J10040" t="s">
        <v>14</v>
      </c>
      <c r="K10040" t="s">
        <v>15</v>
      </c>
      <c r="L10040">
        <f>Table1[[#This Row],[Date resolved]]-Table1[[#This Row],[Date received]]</f>
        <v>2</v>
      </c>
      <c r="M10040">
        <f>YEAR(Table1[[#This Row],[Date received]])</f>
        <v>2016</v>
      </c>
      <c r="N10040" t="str">
        <f>_xlfn.CONCAT("Q",_xlfn.CEILING.MATH(MONTH(Table1[[#This Row],[Date received]])/3))</f>
        <v>Q2</v>
      </c>
    </row>
    <row r="10041" spans="1:14" x14ac:dyDescent="0.3">
      <c r="A10041">
        <v>1133989</v>
      </c>
      <c r="B10041" t="s">
        <v>81</v>
      </c>
      <c r="C10041" t="s">
        <v>36</v>
      </c>
      <c r="D10041" t="s">
        <v>80</v>
      </c>
      <c r="E10041" t="s">
        <v>22</v>
      </c>
      <c r="F10041" t="str">
        <f>_xlfn.XLOOKUP(E10041,State_Code_Name!$C$2:$C$52,State_Code_Name!$B$2:$B$52)</f>
        <v>New York</v>
      </c>
      <c r="G10041" t="s">
        <v>19</v>
      </c>
      <c r="H10041" s="15">
        <v>41969</v>
      </c>
      <c r="I10041" s="15">
        <v>41969</v>
      </c>
      <c r="J10041" t="s">
        <v>14</v>
      </c>
      <c r="K10041" t="s">
        <v>15</v>
      </c>
      <c r="L10041">
        <f>Table1[[#This Row],[Date resolved]]-Table1[[#This Row],[Date received]]</f>
        <v>0</v>
      </c>
      <c r="M10041">
        <f>YEAR(Table1[[#This Row],[Date received]])</f>
        <v>2014</v>
      </c>
      <c r="N10041" t="str">
        <f>_xlfn.CONCAT("Q",_xlfn.CEILING.MATH(MONTH(Table1[[#This Row],[Date received]])/3))</f>
        <v>Q4</v>
      </c>
    </row>
    <row r="10042" spans="1:14" x14ac:dyDescent="0.3">
      <c r="A10042">
        <v>1758999</v>
      </c>
      <c r="B10042" t="s">
        <v>362</v>
      </c>
      <c r="C10042" t="s">
        <v>61</v>
      </c>
      <c r="D10042" t="s">
        <v>282</v>
      </c>
      <c r="E10042" t="s">
        <v>22</v>
      </c>
      <c r="F10042" t="str">
        <f>_xlfn.XLOOKUP(E10042,State_Code_Name!$C$2:$C$52,State_Code_Name!$B$2:$B$52)</f>
        <v>New York</v>
      </c>
      <c r="G10042" t="s">
        <v>19</v>
      </c>
      <c r="H10042" s="15">
        <v>42395</v>
      </c>
      <c r="I10042" s="15">
        <v>42395</v>
      </c>
      <c r="J10042" t="s">
        <v>14</v>
      </c>
      <c r="K10042" t="s">
        <v>14</v>
      </c>
      <c r="L10042">
        <f>Table1[[#This Row],[Date resolved]]-Table1[[#This Row],[Date received]]</f>
        <v>0</v>
      </c>
      <c r="M10042">
        <f>YEAR(Table1[[#This Row],[Date received]])</f>
        <v>2016</v>
      </c>
      <c r="N10042" t="str">
        <f>_xlfn.CONCAT("Q",_xlfn.CEILING.MATH(MONTH(Table1[[#This Row],[Date received]])/3))</f>
        <v>Q1</v>
      </c>
    </row>
    <row r="10043" spans="1:14" x14ac:dyDescent="0.3">
      <c r="A10043">
        <v>1687128</v>
      </c>
      <c r="B10043" t="s">
        <v>129</v>
      </c>
      <c r="C10043" t="s">
        <v>32</v>
      </c>
      <c r="D10043" t="s">
        <v>41</v>
      </c>
      <c r="E10043" t="s">
        <v>18</v>
      </c>
      <c r="F10043" t="str">
        <f>_xlfn.XLOOKUP(E10043,State_Code_Name!$C$2:$C$52,State_Code_Name!$B$2:$B$52)</f>
        <v>California</v>
      </c>
      <c r="G10043" t="s">
        <v>19</v>
      </c>
      <c r="H10043" s="15">
        <v>42346</v>
      </c>
      <c r="I10043" s="15">
        <v>42346</v>
      </c>
      <c r="J10043" t="s">
        <v>14</v>
      </c>
      <c r="K10043" t="s">
        <v>15</v>
      </c>
      <c r="L10043">
        <f>Table1[[#This Row],[Date resolved]]-Table1[[#This Row],[Date received]]</f>
        <v>0</v>
      </c>
      <c r="M10043">
        <f>YEAR(Table1[[#This Row],[Date received]])</f>
        <v>2015</v>
      </c>
      <c r="N10043" t="str">
        <f>_xlfn.CONCAT("Q",_xlfn.CEILING.MATH(MONTH(Table1[[#This Row],[Date received]])/3))</f>
        <v>Q4</v>
      </c>
    </row>
    <row r="10044" spans="1:14" x14ac:dyDescent="0.3">
      <c r="A10044">
        <v>1205887</v>
      </c>
      <c r="B10044" t="s">
        <v>11</v>
      </c>
      <c r="C10044" t="s">
        <v>16</v>
      </c>
      <c r="D10044" t="s">
        <v>24</v>
      </c>
      <c r="E10044" t="s">
        <v>25</v>
      </c>
      <c r="F10044" t="str">
        <f>_xlfn.XLOOKUP(E10044,State_Code_Name!$C$2:$C$52,State_Code_Name!$B$2:$B$52)</f>
        <v>Georgia</v>
      </c>
      <c r="G10044" t="s">
        <v>19</v>
      </c>
      <c r="H10044" s="15">
        <v>42027</v>
      </c>
      <c r="I10044" s="15">
        <v>42027</v>
      </c>
      <c r="J10044" t="s">
        <v>14</v>
      </c>
      <c r="K10044" t="s">
        <v>15</v>
      </c>
      <c r="L10044">
        <f>Table1[[#This Row],[Date resolved]]-Table1[[#This Row],[Date received]]</f>
        <v>0</v>
      </c>
      <c r="M10044">
        <f>YEAR(Table1[[#This Row],[Date received]])</f>
        <v>2015</v>
      </c>
      <c r="N10044" t="str">
        <f>_xlfn.CONCAT("Q",_xlfn.CEILING.MATH(MONTH(Table1[[#This Row],[Date received]])/3))</f>
        <v>Q1</v>
      </c>
    </row>
    <row r="10045" spans="1:14" x14ac:dyDescent="0.3">
      <c r="A10045">
        <v>1562732</v>
      </c>
      <c r="B10045" t="s">
        <v>68</v>
      </c>
      <c r="C10045" t="s">
        <v>36</v>
      </c>
      <c r="D10045" t="s">
        <v>80</v>
      </c>
      <c r="E10045" t="s">
        <v>35</v>
      </c>
      <c r="F10045" t="str">
        <f>_xlfn.XLOOKUP(E10045,State_Code_Name!$C$2:$C$52,State_Code_Name!$B$2:$B$52)</f>
        <v>Florida</v>
      </c>
      <c r="G10045" t="s">
        <v>305</v>
      </c>
      <c r="H10045" s="15">
        <v>42261</v>
      </c>
      <c r="I10045" s="15">
        <v>42261</v>
      </c>
      <c r="J10045" t="s">
        <v>14</v>
      </c>
      <c r="K10045" t="s">
        <v>15</v>
      </c>
      <c r="L10045">
        <f>Table1[[#This Row],[Date resolved]]-Table1[[#This Row],[Date received]]</f>
        <v>0</v>
      </c>
      <c r="M10045">
        <f>YEAR(Table1[[#This Row],[Date received]])</f>
        <v>2015</v>
      </c>
      <c r="N10045" t="str">
        <f>_xlfn.CONCAT("Q",_xlfn.CEILING.MATH(MONTH(Table1[[#This Row],[Date received]])/3))</f>
        <v>Q3</v>
      </c>
    </row>
    <row r="10046" spans="1:14" x14ac:dyDescent="0.3">
      <c r="A10046">
        <v>705655</v>
      </c>
      <c r="B10046" t="s">
        <v>30</v>
      </c>
      <c r="C10046" t="s">
        <v>26</v>
      </c>
      <c r="D10046" t="s">
        <v>27</v>
      </c>
      <c r="E10046" t="s">
        <v>70</v>
      </c>
      <c r="F10046" t="str">
        <f>_xlfn.XLOOKUP(E10046,State_Code_Name!$C$2:$C$52,State_Code_Name!$B$2:$B$52)</f>
        <v>Massachusetts</v>
      </c>
      <c r="G10046" t="s">
        <v>19</v>
      </c>
      <c r="H10046" s="15">
        <v>41675</v>
      </c>
      <c r="I10046" s="15">
        <v>41677</v>
      </c>
      <c r="J10046" t="s">
        <v>14</v>
      </c>
      <c r="K10046" t="s">
        <v>15</v>
      </c>
      <c r="L10046">
        <f>Table1[[#This Row],[Date resolved]]-Table1[[#This Row],[Date received]]</f>
        <v>2</v>
      </c>
      <c r="M10046">
        <f>YEAR(Table1[[#This Row],[Date received]])</f>
        <v>2014</v>
      </c>
      <c r="N10046" t="str">
        <f>_xlfn.CONCAT("Q",_xlfn.CEILING.MATH(MONTH(Table1[[#This Row],[Date received]])/3))</f>
        <v>Q1</v>
      </c>
    </row>
    <row r="10047" spans="1:14" x14ac:dyDescent="0.3">
      <c r="A10047">
        <v>897575</v>
      </c>
      <c r="B10047" t="s">
        <v>458</v>
      </c>
      <c r="C10047" t="s">
        <v>32</v>
      </c>
      <c r="D10047" t="s">
        <v>41</v>
      </c>
      <c r="E10047" t="s">
        <v>12</v>
      </c>
      <c r="F10047" t="str">
        <f>_xlfn.XLOOKUP(E10047,State_Code_Name!$C$2:$C$52,State_Code_Name!$B$2:$B$52)</f>
        <v>Virginia</v>
      </c>
      <c r="G10047" t="s">
        <v>19</v>
      </c>
      <c r="H10047" s="15">
        <v>41807</v>
      </c>
      <c r="I10047" s="15">
        <v>41809</v>
      </c>
      <c r="J10047" t="s">
        <v>14</v>
      </c>
      <c r="K10047" t="s">
        <v>15</v>
      </c>
      <c r="L10047">
        <f>Table1[[#This Row],[Date resolved]]-Table1[[#This Row],[Date received]]</f>
        <v>2</v>
      </c>
      <c r="M10047">
        <f>YEAR(Table1[[#This Row],[Date received]])</f>
        <v>2014</v>
      </c>
      <c r="N10047" t="str">
        <f>_xlfn.CONCAT("Q",_xlfn.CEILING.MATH(MONTH(Table1[[#This Row],[Date received]])/3))</f>
        <v>Q2</v>
      </c>
    </row>
    <row r="10048" spans="1:14" x14ac:dyDescent="0.3">
      <c r="A10048">
        <v>1021139</v>
      </c>
      <c r="B10048" t="s">
        <v>413</v>
      </c>
      <c r="C10048" t="s">
        <v>32</v>
      </c>
      <c r="D10048" t="s">
        <v>44</v>
      </c>
      <c r="E10048" t="s">
        <v>18</v>
      </c>
      <c r="F10048" t="str">
        <f>_xlfn.XLOOKUP(E10048,State_Code_Name!$C$2:$C$52,State_Code_Name!$B$2:$B$52)</f>
        <v>California</v>
      </c>
      <c r="G10048" t="s">
        <v>19</v>
      </c>
      <c r="H10048" s="15">
        <v>41891</v>
      </c>
      <c r="I10048" s="15">
        <v>41897</v>
      </c>
      <c r="J10048" t="s">
        <v>14</v>
      </c>
      <c r="K10048" t="s">
        <v>15</v>
      </c>
      <c r="L10048">
        <f>Table1[[#This Row],[Date resolved]]-Table1[[#This Row],[Date received]]</f>
        <v>6</v>
      </c>
      <c r="M10048">
        <f>YEAR(Table1[[#This Row],[Date received]])</f>
        <v>2014</v>
      </c>
      <c r="N10048" t="str">
        <f>_xlfn.CONCAT("Q",_xlfn.CEILING.MATH(MONTH(Table1[[#This Row],[Date received]])/3))</f>
        <v>Q3</v>
      </c>
    </row>
    <row r="10049" spans="1:14" x14ac:dyDescent="0.3">
      <c r="A10049">
        <v>1331020</v>
      </c>
      <c r="B10049" t="s">
        <v>21</v>
      </c>
      <c r="C10049" t="s">
        <v>16</v>
      </c>
      <c r="D10049" t="s">
        <v>24</v>
      </c>
      <c r="E10049" t="s">
        <v>29</v>
      </c>
      <c r="F10049" t="str">
        <f>_xlfn.XLOOKUP(E10049,State_Code_Name!$C$2:$C$52,State_Code_Name!$B$2:$B$52)</f>
        <v>Connecticut</v>
      </c>
      <c r="G10049" t="s">
        <v>305</v>
      </c>
      <c r="H10049" s="15">
        <v>42109</v>
      </c>
      <c r="I10049" s="15">
        <v>42114</v>
      </c>
      <c r="J10049" t="s">
        <v>14</v>
      </c>
      <c r="K10049" t="s">
        <v>15</v>
      </c>
      <c r="L10049">
        <f>Table1[[#This Row],[Date resolved]]-Table1[[#This Row],[Date received]]</f>
        <v>5</v>
      </c>
      <c r="M10049">
        <f>YEAR(Table1[[#This Row],[Date received]])</f>
        <v>2015</v>
      </c>
      <c r="N10049" t="str">
        <f>_xlfn.CONCAT("Q",_xlfn.CEILING.MATH(MONTH(Table1[[#This Row],[Date received]])/3))</f>
        <v>Q2</v>
      </c>
    </row>
    <row r="10050" spans="1:14" x14ac:dyDescent="0.3">
      <c r="A10050">
        <v>1899771</v>
      </c>
      <c r="B10050" t="s">
        <v>43</v>
      </c>
      <c r="C10050" t="s">
        <v>16</v>
      </c>
      <c r="D10050" t="s">
        <v>20</v>
      </c>
      <c r="E10050" t="s">
        <v>59</v>
      </c>
      <c r="F10050" t="str">
        <f>_xlfn.XLOOKUP(E10050,State_Code_Name!$C$2:$C$52,State_Code_Name!$B$2:$B$52)</f>
        <v>Illinois</v>
      </c>
      <c r="G10050" t="s">
        <v>19</v>
      </c>
      <c r="H10050" s="15">
        <v>42488</v>
      </c>
      <c r="I10050" s="15">
        <v>42488</v>
      </c>
      <c r="J10050" t="s">
        <v>14</v>
      </c>
      <c r="K10050" t="s">
        <v>15</v>
      </c>
      <c r="L10050">
        <f>Table1[[#This Row],[Date resolved]]-Table1[[#This Row],[Date received]]</f>
        <v>0</v>
      </c>
      <c r="M10050">
        <f>YEAR(Table1[[#This Row],[Date received]])</f>
        <v>2016</v>
      </c>
      <c r="N10050" t="str">
        <f>_xlfn.CONCAT("Q",_xlfn.CEILING.MATH(MONTH(Table1[[#This Row],[Date received]])/3))</f>
        <v>Q2</v>
      </c>
    </row>
    <row r="10051" spans="1:14" x14ac:dyDescent="0.3">
      <c r="A10051">
        <v>799641</v>
      </c>
      <c r="B10051" t="s">
        <v>95</v>
      </c>
      <c r="C10051" t="s">
        <v>16</v>
      </c>
      <c r="D10051" t="s">
        <v>24</v>
      </c>
      <c r="E10051" t="s">
        <v>12</v>
      </c>
      <c r="F10051" t="str">
        <f>_xlfn.XLOOKUP(E10051,State_Code_Name!$C$2:$C$52,State_Code_Name!$B$2:$B$52)</f>
        <v>Virginia</v>
      </c>
      <c r="G10051" t="s">
        <v>19</v>
      </c>
      <c r="H10051" s="15">
        <v>41737</v>
      </c>
      <c r="I10051" s="15">
        <v>41737</v>
      </c>
      <c r="J10051" t="s">
        <v>14</v>
      </c>
      <c r="K10051" t="s">
        <v>14</v>
      </c>
      <c r="L10051">
        <f>Table1[[#This Row],[Date resolved]]-Table1[[#This Row],[Date received]]</f>
        <v>0</v>
      </c>
      <c r="M10051">
        <f>YEAR(Table1[[#This Row],[Date received]])</f>
        <v>2014</v>
      </c>
      <c r="N10051" t="str">
        <f>_xlfn.CONCAT("Q",_xlfn.CEILING.MATH(MONTH(Table1[[#This Row],[Date received]])/3))</f>
        <v>Q2</v>
      </c>
    </row>
    <row r="10052" spans="1:14" x14ac:dyDescent="0.3">
      <c r="A10052">
        <v>1852642</v>
      </c>
      <c r="B10052" t="s">
        <v>695</v>
      </c>
      <c r="C10052" t="s">
        <v>32</v>
      </c>
      <c r="D10052" t="s">
        <v>116</v>
      </c>
      <c r="E10052" t="s">
        <v>106</v>
      </c>
      <c r="F10052" t="str">
        <f>_xlfn.XLOOKUP(E10052,State_Code_Name!$C$2:$C$52,State_Code_Name!$B$2:$B$52)</f>
        <v>Indiana</v>
      </c>
      <c r="G10052" t="s">
        <v>19</v>
      </c>
      <c r="H10052" s="15">
        <v>42458</v>
      </c>
      <c r="I10052" s="15">
        <v>42458</v>
      </c>
      <c r="J10052" t="s">
        <v>14</v>
      </c>
      <c r="K10052" t="s">
        <v>14</v>
      </c>
      <c r="L10052">
        <f>Table1[[#This Row],[Date resolved]]-Table1[[#This Row],[Date received]]</f>
        <v>0</v>
      </c>
      <c r="M10052">
        <f>YEAR(Table1[[#This Row],[Date received]])</f>
        <v>2016</v>
      </c>
      <c r="N10052" t="str">
        <f>_xlfn.CONCAT("Q",_xlfn.CEILING.MATH(MONTH(Table1[[#This Row],[Date received]])/3))</f>
        <v>Q1</v>
      </c>
    </row>
    <row r="10053" spans="1:14" x14ac:dyDescent="0.3">
      <c r="A10053">
        <v>814238</v>
      </c>
      <c r="B10053" t="s">
        <v>156</v>
      </c>
      <c r="C10053" t="s">
        <v>32</v>
      </c>
      <c r="D10053" t="s">
        <v>41</v>
      </c>
      <c r="E10053" t="s">
        <v>18</v>
      </c>
      <c r="F10053" t="str">
        <f>_xlfn.XLOOKUP(E10053,State_Code_Name!$C$2:$C$52,State_Code_Name!$B$2:$B$52)</f>
        <v>California</v>
      </c>
      <c r="G10053" t="s">
        <v>19</v>
      </c>
      <c r="H10053" s="15">
        <v>41746</v>
      </c>
      <c r="I10053" s="15">
        <v>41778</v>
      </c>
      <c r="J10053" t="s">
        <v>14</v>
      </c>
      <c r="K10053" t="s">
        <v>14</v>
      </c>
      <c r="L10053">
        <f>Table1[[#This Row],[Date resolved]]-Table1[[#This Row],[Date received]]</f>
        <v>32</v>
      </c>
      <c r="M10053">
        <f>YEAR(Table1[[#This Row],[Date received]])</f>
        <v>2014</v>
      </c>
      <c r="N10053" t="str">
        <f>_xlfn.CONCAT("Q",_xlfn.CEILING.MATH(MONTH(Table1[[#This Row],[Date received]])/3))</f>
        <v>Q2</v>
      </c>
    </row>
    <row r="10054" spans="1:14" x14ac:dyDescent="0.3">
      <c r="A10054">
        <v>970574</v>
      </c>
      <c r="B10054" t="s">
        <v>230</v>
      </c>
      <c r="C10054" t="s">
        <v>9</v>
      </c>
      <c r="D10054" t="s">
        <v>183</v>
      </c>
      <c r="E10054" t="s">
        <v>35</v>
      </c>
      <c r="F10054" t="str">
        <f>_xlfn.XLOOKUP(E10054,State_Code_Name!$C$2:$C$52,State_Code_Name!$B$2:$B$52)</f>
        <v>Florida</v>
      </c>
      <c r="G10054" t="s">
        <v>19</v>
      </c>
      <c r="H10054" s="15">
        <v>41857</v>
      </c>
      <c r="I10054" s="15">
        <v>41857</v>
      </c>
      <c r="J10054" t="s">
        <v>14</v>
      </c>
      <c r="K10054" t="s">
        <v>15</v>
      </c>
      <c r="L10054">
        <f>Table1[[#This Row],[Date resolved]]-Table1[[#This Row],[Date received]]</f>
        <v>0</v>
      </c>
      <c r="M10054">
        <f>YEAR(Table1[[#This Row],[Date received]])</f>
        <v>2014</v>
      </c>
      <c r="N10054" t="str">
        <f>_xlfn.CONCAT("Q",_xlfn.CEILING.MATH(MONTH(Table1[[#This Row],[Date received]])/3))</f>
        <v>Q3</v>
      </c>
    </row>
    <row r="10055" spans="1:14" x14ac:dyDescent="0.3">
      <c r="A10055">
        <v>1734948</v>
      </c>
      <c r="B10055" t="s">
        <v>432</v>
      </c>
      <c r="C10055" t="s">
        <v>9</v>
      </c>
      <c r="D10055" t="s">
        <v>10</v>
      </c>
      <c r="E10055" t="s">
        <v>48</v>
      </c>
      <c r="F10055" t="str">
        <f>_xlfn.XLOOKUP(E10055,State_Code_Name!$C$2:$C$52,State_Code_Name!$B$2:$B$52)</f>
        <v>New Jersey</v>
      </c>
      <c r="G10055" t="s">
        <v>19</v>
      </c>
      <c r="H10055" s="15">
        <v>42378</v>
      </c>
      <c r="I10055" s="15">
        <v>42378</v>
      </c>
      <c r="J10055" t="s">
        <v>14</v>
      </c>
      <c r="K10055" t="s">
        <v>15</v>
      </c>
      <c r="L10055">
        <f>Table1[[#This Row],[Date resolved]]-Table1[[#This Row],[Date received]]</f>
        <v>0</v>
      </c>
      <c r="M10055">
        <f>YEAR(Table1[[#This Row],[Date received]])</f>
        <v>2016</v>
      </c>
      <c r="N10055" t="str">
        <f>_xlfn.CONCAT("Q",_xlfn.CEILING.MATH(MONTH(Table1[[#This Row],[Date received]])/3))</f>
        <v>Q1</v>
      </c>
    </row>
    <row r="10056" spans="1:14" x14ac:dyDescent="0.3">
      <c r="A10056">
        <v>1458415</v>
      </c>
      <c r="B10056" t="s">
        <v>54</v>
      </c>
      <c r="C10056" t="s">
        <v>52</v>
      </c>
      <c r="D10056" t="s">
        <v>103</v>
      </c>
      <c r="E10056" t="s">
        <v>42</v>
      </c>
      <c r="F10056" t="str">
        <f>_xlfn.XLOOKUP(E10056,State_Code_Name!$C$2:$C$52,State_Code_Name!$B$2:$B$52)</f>
        <v>North Carolina</v>
      </c>
      <c r="G10056" t="s">
        <v>19</v>
      </c>
      <c r="H10056" s="15">
        <v>42193</v>
      </c>
      <c r="I10056" s="15">
        <v>42193</v>
      </c>
      <c r="J10056" t="s">
        <v>14</v>
      </c>
      <c r="K10056" t="s">
        <v>14</v>
      </c>
      <c r="L10056">
        <f>Table1[[#This Row],[Date resolved]]-Table1[[#This Row],[Date received]]</f>
        <v>0</v>
      </c>
      <c r="M10056">
        <f>YEAR(Table1[[#This Row],[Date received]])</f>
        <v>2015</v>
      </c>
      <c r="N10056" t="str">
        <f>_xlfn.CONCAT("Q",_xlfn.CEILING.MATH(MONTH(Table1[[#This Row],[Date received]])/3))</f>
        <v>Q3</v>
      </c>
    </row>
    <row r="10057" spans="1:14" x14ac:dyDescent="0.3">
      <c r="A10057">
        <v>1673889</v>
      </c>
      <c r="B10057" t="s">
        <v>50</v>
      </c>
      <c r="C10057" t="s">
        <v>36</v>
      </c>
      <c r="D10057" t="s">
        <v>80</v>
      </c>
      <c r="E10057" t="s">
        <v>46</v>
      </c>
      <c r="F10057" t="str">
        <f>_xlfn.XLOOKUP(E10057,State_Code_Name!$C$2:$C$52,State_Code_Name!$B$2:$B$52)</f>
        <v>Pennsylvania</v>
      </c>
      <c r="G10057" t="s">
        <v>19</v>
      </c>
      <c r="H10057" s="15">
        <v>42335</v>
      </c>
      <c r="I10057" s="15">
        <v>42335</v>
      </c>
      <c r="J10057" t="s">
        <v>14</v>
      </c>
      <c r="K10057" t="s">
        <v>15</v>
      </c>
      <c r="L10057">
        <f>Table1[[#This Row],[Date resolved]]-Table1[[#This Row],[Date received]]</f>
        <v>0</v>
      </c>
      <c r="M10057">
        <f>YEAR(Table1[[#This Row],[Date received]])</f>
        <v>2015</v>
      </c>
      <c r="N10057" t="str">
        <f>_xlfn.CONCAT("Q",_xlfn.CEILING.MATH(MONTH(Table1[[#This Row],[Date received]])/3))</f>
        <v>Q4</v>
      </c>
    </row>
    <row r="10058" spans="1:14" x14ac:dyDescent="0.3">
      <c r="A10058">
        <v>1250679</v>
      </c>
      <c r="B10058" t="s">
        <v>11</v>
      </c>
      <c r="C10058" t="s">
        <v>26</v>
      </c>
      <c r="D10058" t="s">
        <v>27</v>
      </c>
      <c r="E10058" t="s">
        <v>39</v>
      </c>
      <c r="F10058" t="str">
        <f>_xlfn.XLOOKUP(E10058,State_Code_Name!$C$2:$C$52,State_Code_Name!$B$2:$B$52)</f>
        <v>Ohio</v>
      </c>
      <c r="G10058" t="s">
        <v>305</v>
      </c>
      <c r="H10058" s="15">
        <v>42056</v>
      </c>
      <c r="I10058" s="15">
        <v>42062</v>
      </c>
      <c r="J10058" t="s">
        <v>14</v>
      </c>
      <c r="K10058" t="s">
        <v>15</v>
      </c>
      <c r="L10058">
        <f>Table1[[#This Row],[Date resolved]]-Table1[[#This Row],[Date received]]</f>
        <v>6</v>
      </c>
      <c r="M10058">
        <f>YEAR(Table1[[#This Row],[Date received]])</f>
        <v>2015</v>
      </c>
      <c r="N10058" t="str">
        <f>_xlfn.CONCAT("Q",_xlfn.CEILING.MATH(MONTH(Table1[[#This Row],[Date received]])/3))</f>
        <v>Q1</v>
      </c>
    </row>
    <row r="10059" spans="1:14" x14ac:dyDescent="0.3">
      <c r="A10059">
        <v>862281</v>
      </c>
      <c r="B10059" t="s">
        <v>38</v>
      </c>
      <c r="C10059" t="s">
        <v>9</v>
      </c>
      <c r="D10059" t="s">
        <v>183</v>
      </c>
      <c r="E10059" t="s">
        <v>195</v>
      </c>
      <c r="F10059" t="str">
        <f>_xlfn.XLOOKUP(E10059,State_Code_Name!$C$2:$C$52,State_Code_Name!$B$2:$B$52)</f>
        <v>Nebraska</v>
      </c>
      <c r="G10059" t="s">
        <v>13</v>
      </c>
      <c r="H10059" s="15">
        <v>41780</v>
      </c>
      <c r="I10059" s="15">
        <v>41781</v>
      </c>
      <c r="J10059" t="s">
        <v>14</v>
      </c>
      <c r="K10059" t="s">
        <v>15</v>
      </c>
      <c r="L10059">
        <f>Table1[[#This Row],[Date resolved]]-Table1[[#This Row],[Date received]]</f>
        <v>1</v>
      </c>
      <c r="M10059">
        <f>YEAR(Table1[[#This Row],[Date received]])</f>
        <v>2014</v>
      </c>
      <c r="N10059" t="str">
        <f>_xlfn.CONCAT("Q",_xlfn.CEILING.MATH(MONTH(Table1[[#This Row],[Date received]])/3))</f>
        <v>Q2</v>
      </c>
    </row>
    <row r="10060" spans="1:14" x14ac:dyDescent="0.3">
      <c r="A10060">
        <v>1584164</v>
      </c>
      <c r="B10060" t="s">
        <v>419</v>
      </c>
      <c r="C10060" t="s">
        <v>26</v>
      </c>
      <c r="D10060" t="s">
        <v>78</v>
      </c>
      <c r="E10060" t="s">
        <v>48</v>
      </c>
      <c r="F10060" t="str">
        <f>_xlfn.XLOOKUP(E10060,State_Code_Name!$C$2:$C$52,State_Code_Name!$B$2:$B$52)</f>
        <v>New Jersey</v>
      </c>
      <c r="G10060" t="s">
        <v>19</v>
      </c>
      <c r="H10060" s="15">
        <v>42276</v>
      </c>
      <c r="I10060" s="15">
        <v>42276</v>
      </c>
      <c r="J10060" t="s">
        <v>14</v>
      </c>
      <c r="K10060" t="s">
        <v>15</v>
      </c>
      <c r="L10060">
        <f>Table1[[#This Row],[Date resolved]]-Table1[[#This Row],[Date received]]</f>
        <v>0</v>
      </c>
      <c r="M10060">
        <f>YEAR(Table1[[#This Row],[Date received]])</f>
        <v>2015</v>
      </c>
      <c r="N10060" t="str">
        <f>_xlfn.CONCAT("Q",_xlfn.CEILING.MATH(MONTH(Table1[[#This Row],[Date received]])/3))</f>
        <v>Q3</v>
      </c>
    </row>
    <row r="10061" spans="1:14" x14ac:dyDescent="0.3">
      <c r="A10061">
        <v>437568</v>
      </c>
      <c r="B10061" t="s">
        <v>38</v>
      </c>
      <c r="C10061" t="s">
        <v>36</v>
      </c>
      <c r="D10061" t="s">
        <v>149</v>
      </c>
      <c r="E10061" t="s">
        <v>31</v>
      </c>
      <c r="F10061" t="str">
        <f>_xlfn.XLOOKUP(E10061,State_Code_Name!$C$2:$C$52,State_Code_Name!$B$2:$B$52)</f>
        <v>Texas</v>
      </c>
      <c r="G10061" t="s">
        <v>19</v>
      </c>
      <c r="H10061" s="15">
        <v>41444</v>
      </c>
      <c r="I10061" s="15">
        <v>41444</v>
      </c>
      <c r="J10061" t="s">
        <v>14</v>
      </c>
      <c r="K10061" t="s">
        <v>15</v>
      </c>
      <c r="L10061">
        <f>Table1[[#This Row],[Date resolved]]-Table1[[#This Row],[Date received]]</f>
        <v>0</v>
      </c>
      <c r="M10061">
        <f>YEAR(Table1[[#This Row],[Date received]])</f>
        <v>2013</v>
      </c>
      <c r="N10061" t="str">
        <f>_xlfn.CONCAT("Q",_xlfn.CEILING.MATH(MONTH(Table1[[#This Row],[Date received]])/3))</f>
        <v>Q2</v>
      </c>
    </row>
    <row r="10062" spans="1:14" x14ac:dyDescent="0.3">
      <c r="A10062">
        <v>1478968</v>
      </c>
      <c r="B10062" t="s">
        <v>73</v>
      </c>
      <c r="C10062" t="s">
        <v>26</v>
      </c>
      <c r="D10062" t="s">
        <v>27</v>
      </c>
      <c r="E10062" t="s">
        <v>35</v>
      </c>
      <c r="F10062" t="str">
        <f>_xlfn.XLOOKUP(E10062,State_Code_Name!$C$2:$C$52,State_Code_Name!$B$2:$B$52)</f>
        <v>Florida</v>
      </c>
      <c r="G10062" t="s">
        <v>19</v>
      </c>
      <c r="H10062" s="15">
        <v>42206</v>
      </c>
      <c r="I10062" s="15">
        <v>42212</v>
      </c>
      <c r="J10062" t="s">
        <v>14</v>
      </c>
      <c r="K10062" t="s">
        <v>15</v>
      </c>
      <c r="L10062">
        <f>Table1[[#This Row],[Date resolved]]-Table1[[#This Row],[Date received]]</f>
        <v>6</v>
      </c>
      <c r="M10062">
        <f>YEAR(Table1[[#This Row],[Date received]])</f>
        <v>2015</v>
      </c>
      <c r="N10062" t="str">
        <f>_xlfn.CONCAT("Q",_xlfn.CEILING.MATH(MONTH(Table1[[#This Row],[Date received]])/3))</f>
        <v>Q3</v>
      </c>
    </row>
    <row r="10063" spans="1:14" x14ac:dyDescent="0.3">
      <c r="A10063">
        <v>676313</v>
      </c>
      <c r="B10063" t="s">
        <v>147</v>
      </c>
      <c r="C10063" t="s">
        <v>16</v>
      </c>
      <c r="D10063" t="s">
        <v>144</v>
      </c>
      <c r="E10063" t="s">
        <v>59</v>
      </c>
      <c r="F10063" t="str">
        <f>_xlfn.XLOOKUP(E10063,State_Code_Name!$C$2:$C$52,State_Code_Name!$B$2:$B$52)</f>
        <v>Illinois</v>
      </c>
      <c r="G10063" t="s">
        <v>19</v>
      </c>
      <c r="H10063" s="15">
        <v>41659</v>
      </c>
      <c r="I10063" s="15">
        <v>41663</v>
      </c>
      <c r="J10063" t="s">
        <v>14</v>
      </c>
      <c r="K10063" t="s">
        <v>15</v>
      </c>
      <c r="L10063">
        <f>Table1[[#This Row],[Date resolved]]-Table1[[#This Row],[Date received]]</f>
        <v>4</v>
      </c>
      <c r="M10063">
        <f>YEAR(Table1[[#This Row],[Date received]])</f>
        <v>2014</v>
      </c>
      <c r="N10063" t="str">
        <f>_xlfn.CONCAT("Q",_xlfn.CEILING.MATH(MONTH(Table1[[#This Row],[Date received]])/3))</f>
        <v>Q1</v>
      </c>
    </row>
    <row r="10064" spans="1:14" x14ac:dyDescent="0.3">
      <c r="A10064">
        <v>1735116</v>
      </c>
      <c r="B10064" t="s">
        <v>43</v>
      </c>
      <c r="C10064" t="s">
        <v>36</v>
      </c>
      <c r="D10064" t="s">
        <v>80</v>
      </c>
      <c r="E10064" t="s">
        <v>98</v>
      </c>
      <c r="F10064" t="str">
        <f>_xlfn.XLOOKUP(E10064,State_Code_Name!$C$2:$C$52,State_Code_Name!$B$2:$B$52)</f>
        <v>Colorado</v>
      </c>
      <c r="G10064" t="s">
        <v>19</v>
      </c>
      <c r="H10064" s="15">
        <v>42378</v>
      </c>
      <c r="I10064" s="15">
        <v>42378</v>
      </c>
      <c r="J10064" t="s">
        <v>14</v>
      </c>
      <c r="K10064" t="s">
        <v>14</v>
      </c>
      <c r="L10064">
        <f>Table1[[#This Row],[Date resolved]]-Table1[[#This Row],[Date received]]</f>
        <v>0</v>
      </c>
      <c r="M10064">
        <f>YEAR(Table1[[#This Row],[Date received]])</f>
        <v>2016</v>
      </c>
      <c r="N10064" t="str">
        <f>_xlfn.CONCAT("Q",_xlfn.CEILING.MATH(MONTH(Table1[[#This Row],[Date received]])/3))</f>
        <v>Q1</v>
      </c>
    </row>
    <row r="10065" spans="1:14" x14ac:dyDescent="0.3">
      <c r="A10065">
        <v>321427</v>
      </c>
      <c r="B10065" t="s">
        <v>134</v>
      </c>
      <c r="C10065" t="s">
        <v>16</v>
      </c>
      <c r="D10065" t="s">
        <v>20</v>
      </c>
      <c r="E10065" t="s">
        <v>46</v>
      </c>
      <c r="F10065" t="str">
        <f>_xlfn.XLOOKUP(E10065,State_Code_Name!$C$2:$C$52,State_Code_Name!$B$2:$B$52)</f>
        <v>Pennsylvania</v>
      </c>
      <c r="G10065" t="s">
        <v>305</v>
      </c>
      <c r="H10065" s="15">
        <v>41325</v>
      </c>
      <c r="I10065" s="15">
        <v>41326</v>
      </c>
      <c r="J10065" t="s">
        <v>14</v>
      </c>
      <c r="K10065" t="s">
        <v>15</v>
      </c>
      <c r="L10065">
        <f>Table1[[#This Row],[Date resolved]]-Table1[[#This Row],[Date received]]</f>
        <v>1</v>
      </c>
      <c r="M10065">
        <f>YEAR(Table1[[#This Row],[Date received]])</f>
        <v>2013</v>
      </c>
      <c r="N10065" t="str">
        <f>_xlfn.CONCAT("Q",_xlfn.CEILING.MATH(MONTH(Table1[[#This Row],[Date received]])/3))</f>
        <v>Q1</v>
      </c>
    </row>
    <row r="10066" spans="1:14" x14ac:dyDescent="0.3">
      <c r="A10066">
        <v>2015803</v>
      </c>
      <c r="B10066" t="s">
        <v>43</v>
      </c>
      <c r="C10066" t="s">
        <v>16</v>
      </c>
      <c r="D10066" t="s">
        <v>20</v>
      </c>
      <c r="E10066" t="s">
        <v>18</v>
      </c>
      <c r="F10066" t="str">
        <f>_xlfn.XLOOKUP(E10066,State_Code_Name!$C$2:$C$52,State_Code_Name!$B$2:$B$52)</f>
        <v>California</v>
      </c>
      <c r="G10066" t="s">
        <v>19</v>
      </c>
      <c r="H10066" s="15">
        <v>42568</v>
      </c>
      <c r="I10066" s="15">
        <v>42568</v>
      </c>
      <c r="J10066" t="s">
        <v>14</v>
      </c>
      <c r="K10066" t="s">
        <v>14</v>
      </c>
      <c r="L10066">
        <f>Table1[[#This Row],[Date resolved]]-Table1[[#This Row],[Date received]]</f>
        <v>0</v>
      </c>
      <c r="M10066">
        <f>YEAR(Table1[[#This Row],[Date received]])</f>
        <v>2016</v>
      </c>
      <c r="N10066" t="str">
        <f>_xlfn.CONCAT("Q",_xlfn.CEILING.MATH(MONTH(Table1[[#This Row],[Date received]])/3))</f>
        <v>Q3</v>
      </c>
    </row>
    <row r="10067" spans="1:14" x14ac:dyDescent="0.3">
      <c r="A10067">
        <v>1941615</v>
      </c>
      <c r="B10067" t="s">
        <v>60</v>
      </c>
      <c r="C10067" t="s">
        <v>52</v>
      </c>
      <c r="D10067" t="s">
        <v>103</v>
      </c>
      <c r="E10067" t="s">
        <v>100</v>
      </c>
      <c r="F10067" t="str">
        <f>_xlfn.XLOOKUP(E10067,State_Code_Name!$C$2:$C$52,State_Code_Name!$B$2:$B$52)</f>
        <v>Arizona</v>
      </c>
      <c r="G10067" t="s">
        <v>19</v>
      </c>
      <c r="H10067" s="15">
        <v>42515</v>
      </c>
      <c r="I10067" s="15">
        <v>42515</v>
      </c>
      <c r="J10067" t="s">
        <v>14</v>
      </c>
      <c r="K10067" t="s">
        <v>15</v>
      </c>
      <c r="L10067">
        <f>Table1[[#This Row],[Date resolved]]-Table1[[#This Row],[Date received]]</f>
        <v>0</v>
      </c>
      <c r="M10067">
        <f>YEAR(Table1[[#This Row],[Date received]])</f>
        <v>2016</v>
      </c>
      <c r="N10067" t="str">
        <f>_xlfn.CONCAT("Q",_xlfn.CEILING.MATH(MONTH(Table1[[#This Row],[Date received]])/3))</f>
        <v>Q2</v>
      </c>
    </row>
    <row r="10068" spans="1:14" x14ac:dyDescent="0.3">
      <c r="A10068">
        <v>2017954</v>
      </c>
      <c r="B10068" t="s">
        <v>105</v>
      </c>
      <c r="C10068" t="s">
        <v>32</v>
      </c>
      <c r="D10068" t="s">
        <v>116</v>
      </c>
      <c r="E10068" t="s">
        <v>39</v>
      </c>
      <c r="F10068" t="str">
        <f>_xlfn.XLOOKUP(E10068,State_Code_Name!$C$2:$C$52,State_Code_Name!$B$2:$B$52)</f>
        <v>Ohio</v>
      </c>
      <c r="G10068" t="s">
        <v>19</v>
      </c>
      <c r="H10068" s="15">
        <v>42569</v>
      </c>
      <c r="I10068" s="15">
        <v>42570</v>
      </c>
      <c r="J10068" t="s">
        <v>14</v>
      </c>
      <c r="K10068" t="s">
        <v>15</v>
      </c>
      <c r="L10068">
        <f>Table1[[#This Row],[Date resolved]]-Table1[[#This Row],[Date received]]</f>
        <v>1</v>
      </c>
      <c r="M10068">
        <f>YEAR(Table1[[#This Row],[Date received]])</f>
        <v>2016</v>
      </c>
      <c r="N10068" t="str">
        <f>_xlfn.CONCAT("Q",_xlfn.CEILING.MATH(MONTH(Table1[[#This Row],[Date received]])/3))</f>
        <v>Q3</v>
      </c>
    </row>
    <row r="10069" spans="1:14" x14ac:dyDescent="0.3">
      <c r="A10069">
        <v>1662040</v>
      </c>
      <c r="B10069" t="s">
        <v>230</v>
      </c>
      <c r="C10069" t="s">
        <v>36</v>
      </c>
      <c r="D10069" t="s">
        <v>80</v>
      </c>
      <c r="E10069" t="s">
        <v>18</v>
      </c>
      <c r="F10069" t="str">
        <f>_xlfn.XLOOKUP(E10069,State_Code_Name!$C$2:$C$52,State_Code_Name!$B$2:$B$52)</f>
        <v>California</v>
      </c>
      <c r="G10069" t="s">
        <v>13</v>
      </c>
      <c r="H10069" s="15">
        <v>42326</v>
      </c>
      <c r="I10069" s="15">
        <v>42326</v>
      </c>
      <c r="J10069" t="s">
        <v>14</v>
      </c>
      <c r="K10069" t="s">
        <v>14</v>
      </c>
      <c r="L10069">
        <f>Table1[[#This Row],[Date resolved]]-Table1[[#This Row],[Date received]]</f>
        <v>0</v>
      </c>
      <c r="M10069">
        <f>YEAR(Table1[[#This Row],[Date received]])</f>
        <v>2015</v>
      </c>
      <c r="N10069" t="str">
        <f>_xlfn.CONCAT("Q",_xlfn.CEILING.MATH(MONTH(Table1[[#This Row],[Date received]])/3))</f>
        <v>Q4</v>
      </c>
    </row>
    <row r="10070" spans="1:14" x14ac:dyDescent="0.3">
      <c r="A10070">
        <v>1260644</v>
      </c>
      <c r="B10070" t="s">
        <v>342</v>
      </c>
      <c r="C10070" t="s">
        <v>16</v>
      </c>
      <c r="D10070" t="s">
        <v>20</v>
      </c>
      <c r="E10070" t="s">
        <v>12</v>
      </c>
      <c r="F10070" t="str">
        <f>_xlfn.XLOOKUP(E10070,State_Code_Name!$C$2:$C$52,State_Code_Name!$B$2:$B$52)</f>
        <v>Virginia</v>
      </c>
      <c r="G10070" t="s">
        <v>305</v>
      </c>
      <c r="H10070" s="15">
        <v>42062</v>
      </c>
      <c r="I10070" s="15">
        <v>42067</v>
      </c>
      <c r="J10070" t="s">
        <v>14</v>
      </c>
      <c r="K10070" t="s">
        <v>15</v>
      </c>
      <c r="L10070">
        <f>Table1[[#This Row],[Date resolved]]-Table1[[#This Row],[Date received]]</f>
        <v>5</v>
      </c>
      <c r="M10070">
        <f>YEAR(Table1[[#This Row],[Date received]])</f>
        <v>2015</v>
      </c>
      <c r="N10070" t="str">
        <f>_xlfn.CONCAT("Q",_xlfn.CEILING.MATH(MONTH(Table1[[#This Row],[Date received]])/3))</f>
        <v>Q1</v>
      </c>
    </row>
    <row r="10071" spans="1:14" x14ac:dyDescent="0.3">
      <c r="A10071">
        <v>1588223</v>
      </c>
      <c r="B10071" t="s">
        <v>54</v>
      </c>
      <c r="C10071" t="s">
        <v>52</v>
      </c>
      <c r="D10071" t="s">
        <v>103</v>
      </c>
      <c r="E10071" t="s">
        <v>122</v>
      </c>
      <c r="F10071" t="str">
        <f>_xlfn.XLOOKUP(E10071,State_Code_Name!$C$2:$C$52,State_Code_Name!$B$2:$B$52)</f>
        <v>Maryland</v>
      </c>
      <c r="G10071" t="s">
        <v>19</v>
      </c>
      <c r="H10071" s="15">
        <v>42278</v>
      </c>
      <c r="I10071" s="15">
        <v>42278</v>
      </c>
      <c r="J10071" t="s">
        <v>14</v>
      </c>
      <c r="K10071" t="s">
        <v>14</v>
      </c>
      <c r="L10071">
        <f>Table1[[#This Row],[Date resolved]]-Table1[[#This Row],[Date received]]</f>
        <v>0</v>
      </c>
      <c r="M10071">
        <f>YEAR(Table1[[#This Row],[Date received]])</f>
        <v>2015</v>
      </c>
      <c r="N10071" t="str">
        <f>_xlfn.CONCAT("Q",_xlfn.CEILING.MATH(MONTH(Table1[[#This Row],[Date received]])/3))</f>
        <v>Q4</v>
      </c>
    </row>
    <row r="10072" spans="1:14" x14ac:dyDescent="0.3">
      <c r="A10072">
        <v>757810</v>
      </c>
      <c r="B10072" t="s">
        <v>102</v>
      </c>
      <c r="C10072" t="s">
        <v>36</v>
      </c>
      <c r="D10072" t="s">
        <v>202</v>
      </c>
      <c r="E10072" t="s">
        <v>31</v>
      </c>
      <c r="F10072" t="str">
        <f>_xlfn.XLOOKUP(E10072,State_Code_Name!$C$2:$C$52,State_Code_Name!$B$2:$B$52)</f>
        <v>Texas</v>
      </c>
      <c r="G10072" t="s">
        <v>19</v>
      </c>
      <c r="H10072" s="15">
        <v>41711</v>
      </c>
      <c r="I10072" s="15">
        <v>41712</v>
      </c>
      <c r="J10072" t="s">
        <v>14</v>
      </c>
      <c r="K10072" t="s">
        <v>15</v>
      </c>
      <c r="L10072">
        <f>Table1[[#This Row],[Date resolved]]-Table1[[#This Row],[Date received]]</f>
        <v>1</v>
      </c>
      <c r="M10072">
        <f>YEAR(Table1[[#This Row],[Date received]])</f>
        <v>2014</v>
      </c>
      <c r="N10072" t="str">
        <f>_xlfn.CONCAT("Q",_xlfn.CEILING.MATH(MONTH(Table1[[#This Row],[Date received]])/3))</f>
        <v>Q1</v>
      </c>
    </row>
    <row r="10073" spans="1:14" x14ac:dyDescent="0.3">
      <c r="A10073">
        <v>1361182</v>
      </c>
      <c r="B10073" t="s">
        <v>43</v>
      </c>
      <c r="C10073" t="s">
        <v>36</v>
      </c>
      <c r="D10073" t="s">
        <v>149</v>
      </c>
      <c r="E10073" t="s">
        <v>79</v>
      </c>
      <c r="F10073" t="str">
        <f>_xlfn.XLOOKUP(E10073,State_Code_Name!$C$2:$C$52,State_Code_Name!$B$2:$B$52)</f>
        <v>Minnesota</v>
      </c>
      <c r="G10073" t="s">
        <v>19</v>
      </c>
      <c r="H10073" s="15">
        <v>42129</v>
      </c>
      <c r="I10073" s="15">
        <v>42129</v>
      </c>
      <c r="J10073" t="s">
        <v>14</v>
      </c>
      <c r="K10073" t="s">
        <v>15</v>
      </c>
      <c r="L10073">
        <f>Table1[[#This Row],[Date resolved]]-Table1[[#This Row],[Date received]]</f>
        <v>0</v>
      </c>
      <c r="M10073">
        <f>YEAR(Table1[[#This Row],[Date received]])</f>
        <v>2015</v>
      </c>
      <c r="N10073" t="str">
        <f>_xlfn.CONCAT("Q",_xlfn.CEILING.MATH(MONTH(Table1[[#This Row],[Date received]])/3))</f>
        <v>Q2</v>
      </c>
    </row>
    <row r="10074" spans="1:14" x14ac:dyDescent="0.3">
      <c r="A10074">
        <v>1787590</v>
      </c>
      <c r="B10074" t="s">
        <v>30</v>
      </c>
      <c r="C10074" t="s">
        <v>16</v>
      </c>
      <c r="D10074" t="s">
        <v>17</v>
      </c>
      <c r="E10074" t="s">
        <v>18</v>
      </c>
      <c r="F10074" t="str">
        <f>_xlfn.XLOOKUP(E10074,State_Code_Name!$C$2:$C$52,State_Code_Name!$B$2:$B$52)</f>
        <v>California</v>
      </c>
      <c r="G10074" t="s">
        <v>19</v>
      </c>
      <c r="H10074" s="15">
        <v>42416</v>
      </c>
      <c r="I10074" s="15">
        <v>42416</v>
      </c>
      <c r="J10074" t="s">
        <v>14</v>
      </c>
      <c r="K10074" t="s">
        <v>15</v>
      </c>
      <c r="L10074">
        <f>Table1[[#This Row],[Date resolved]]-Table1[[#This Row],[Date received]]</f>
        <v>0</v>
      </c>
      <c r="M10074">
        <f>YEAR(Table1[[#This Row],[Date received]])</f>
        <v>2016</v>
      </c>
      <c r="N10074" t="str">
        <f>_xlfn.CONCAT("Q",_xlfn.CEILING.MATH(MONTH(Table1[[#This Row],[Date received]])/3))</f>
        <v>Q1</v>
      </c>
    </row>
    <row r="10075" spans="1:14" x14ac:dyDescent="0.3">
      <c r="A10075">
        <v>1867996</v>
      </c>
      <c r="B10075" t="s">
        <v>348</v>
      </c>
      <c r="C10075" t="s">
        <v>61</v>
      </c>
      <c r="D10075" t="s">
        <v>282</v>
      </c>
      <c r="E10075" t="s">
        <v>18</v>
      </c>
      <c r="F10075" t="str">
        <f>_xlfn.XLOOKUP(E10075,State_Code_Name!$C$2:$C$52,State_Code_Name!$B$2:$B$52)</f>
        <v>California</v>
      </c>
      <c r="G10075" t="s">
        <v>19</v>
      </c>
      <c r="H10075" s="15">
        <v>42466</v>
      </c>
      <c r="I10075" s="15">
        <v>42466</v>
      </c>
      <c r="J10075" t="s">
        <v>14</v>
      </c>
      <c r="K10075" t="s">
        <v>15</v>
      </c>
      <c r="L10075">
        <f>Table1[[#This Row],[Date resolved]]-Table1[[#This Row],[Date received]]</f>
        <v>0</v>
      </c>
      <c r="M10075">
        <f>YEAR(Table1[[#This Row],[Date received]])</f>
        <v>2016</v>
      </c>
      <c r="N10075" t="str">
        <f>_xlfn.CONCAT("Q",_xlfn.CEILING.MATH(MONTH(Table1[[#This Row],[Date received]])/3))</f>
        <v>Q2</v>
      </c>
    </row>
    <row r="10076" spans="1:14" x14ac:dyDescent="0.3">
      <c r="A10076">
        <v>1902539</v>
      </c>
      <c r="B10076" t="s">
        <v>65</v>
      </c>
      <c r="C10076" t="s">
        <v>9</v>
      </c>
      <c r="D10076" t="s">
        <v>132</v>
      </c>
      <c r="E10076" t="s">
        <v>31</v>
      </c>
      <c r="F10076" t="str">
        <f>_xlfn.XLOOKUP(E10076,State_Code_Name!$C$2:$C$52,State_Code_Name!$B$2:$B$52)</f>
        <v>Texas</v>
      </c>
      <c r="G10076" t="s">
        <v>19</v>
      </c>
      <c r="H10076" s="15">
        <v>42489</v>
      </c>
      <c r="I10076" s="15">
        <v>42489</v>
      </c>
      <c r="J10076" t="s">
        <v>14</v>
      </c>
      <c r="K10076" t="s">
        <v>15</v>
      </c>
      <c r="L10076">
        <f>Table1[[#This Row],[Date resolved]]-Table1[[#This Row],[Date received]]</f>
        <v>0</v>
      </c>
      <c r="M10076">
        <f>YEAR(Table1[[#This Row],[Date received]])</f>
        <v>2016</v>
      </c>
      <c r="N10076" t="str">
        <f>_xlfn.CONCAT("Q",_xlfn.CEILING.MATH(MONTH(Table1[[#This Row],[Date received]])/3))</f>
        <v>Q2</v>
      </c>
    </row>
    <row r="10077" spans="1:14" x14ac:dyDescent="0.3">
      <c r="A10077">
        <v>1498485</v>
      </c>
      <c r="B10077" t="s">
        <v>69</v>
      </c>
      <c r="C10077" t="s">
        <v>26</v>
      </c>
      <c r="D10077" t="s">
        <v>27</v>
      </c>
      <c r="E10077" t="s">
        <v>59</v>
      </c>
      <c r="F10077" t="str">
        <f>_xlfn.XLOOKUP(E10077,State_Code_Name!$C$2:$C$52,State_Code_Name!$B$2:$B$52)</f>
        <v>Illinois</v>
      </c>
      <c r="G10077" t="s">
        <v>19</v>
      </c>
      <c r="H10077" s="15">
        <v>42219</v>
      </c>
      <c r="I10077" s="15">
        <v>42220</v>
      </c>
      <c r="J10077" t="s">
        <v>14</v>
      </c>
      <c r="K10077" t="s">
        <v>15</v>
      </c>
      <c r="L10077">
        <f>Table1[[#This Row],[Date resolved]]-Table1[[#This Row],[Date received]]</f>
        <v>1</v>
      </c>
      <c r="M10077">
        <f>YEAR(Table1[[#This Row],[Date received]])</f>
        <v>2015</v>
      </c>
      <c r="N10077" t="str">
        <f>_xlfn.CONCAT("Q",_xlfn.CEILING.MATH(MONTH(Table1[[#This Row],[Date received]])/3))</f>
        <v>Q3</v>
      </c>
    </row>
    <row r="10078" spans="1:14" x14ac:dyDescent="0.3">
      <c r="A10078">
        <v>1614323</v>
      </c>
      <c r="B10078" t="s">
        <v>38</v>
      </c>
      <c r="C10078" t="s">
        <v>36</v>
      </c>
      <c r="D10078" t="s">
        <v>94</v>
      </c>
      <c r="E10078" t="s">
        <v>48</v>
      </c>
      <c r="F10078" t="str">
        <f>_xlfn.XLOOKUP(E10078,State_Code_Name!$C$2:$C$52,State_Code_Name!$B$2:$B$52)</f>
        <v>New Jersey</v>
      </c>
      <c r="G10078" t="s">
        <v>19</v>
      </c>
      <c r="H10078" s="15">
        <v>42296</v>
      </c>
      <c r="I10078" s="15">
        <v>42296</v>
      </c>
      <c r="J10078" t="s">
        <v>14</v>
      </c>
      <c r="K10078" t="s">
        <v>15</v>
      </c>
      <c r="L10078">
        <f>Table1[[#This Row],[Date resolved]]-Table1[[#This Row],[Date received]]</f>
        <v>0</v>
      </c>
      <c r="M10078">
        <f>YEAR(Table1[[#This Row],[Date received]])</f>
        <v>2015</v>
      </c>
      <c r="N10078" t="str">
        <f>_xlfn.CONCAT("Q",_xlfn.CEILING.MATH(MONTH(Table1[[#This Row],[Date received]])/3))</f>
        <v>Q4</v>
      </c>
    </row>
    <row r="10079" spans="1:14" x14ac:dyDescent="0.3">
      <c r="A10079">
        <v>1171987</v>
      </c>
      <c r="B10079" t="s">
        <v>110</v>
      </c>
      <c r="C10079" t="s">
        <v>32</v>
      </c>
      <c r="D10079" t="s">
        <v>41</v>
      </c>
      <c r="E10079" t="s">
        <v>74</v>
      </c>
      <c r="F10079" t="str">
        <f>_xlfn.XLOOKUP(E10079,State_Code_Name!$C$2:$C$52,State_Code_Name!$B$2:$B$52)</f>
        <v>Tennessee</v>
      </c>
      <c r="G10079" t="s">
        <v>19</v>
      </c>
      <c r="H10079" s="15">
        <v>42000</v>
      </c>
      <c r="I10079" s="15">
        <v>42000</v>
      </c>
      <c r="J10079" t="s">
        <v>14</v>
      </c>
      <c r="K10079" t="s">
        <v>15</v>
      </c>
      <c r="L10079">
        <f>Table1[[#This Row],[Date resolved]]-Table1[[#This Row],[Date received]]</f>
        <v>0</v>
      </c>
      <c r="M10079">
        <f>YEAR(Table1[[#This Row],[Date received]])</f>
        <v>2014</v>
      </c>
      <c r="N10079" t="str">
        <f>_xlfn.CONCAT("Q",_xlfn.CEILING.MATH(MONTH(Table1[[#This Row],[Date received]])/3))</f>
        <v>Q4</v>
      </c>
    </row>
    <row r="10080" spans="1:14" x14ac:dyDescent="0.3">
      <c r="A10080">
        <v>1439857</v>
      </c>
      <c r="B10080" t="s">
        <v>43</v>
      </c>
      <c r="C10080" t="s">
        <v>36</v>
      </c>
      <c r="D10080" t="s">
        <v>279</v>
      </c>
      <c r="E10080" t="s">
        <v>18</v>
      </c>
      <c r="F10080" t="str">
        <f>_xlfn.XLOOKUP(E10080,State_Code_Name!$C$2:$C$52,State_Code_Name!$B$2:$B$52)</f>
        <v>California</v>
      </c>
      <c r="G10080" t="s">
        <v>19</v>
      </c>
      <c r="H10080" s="15">
        <v>42181</v>
      </c>
      <c r="I10080" s="15">
        <v>42181</v>
      </c>
      <c r="J10080" t="s">
        <v>14</v>
      </c>
      <c r="K10080" t="s">
        <v>14</v>
      </c>
      <c r="L10080">
        <f>Table1[[#This Row],[Date resolved]]-Table1[[#This Row],[Date received]]</f>
        <v>0</v>
      </c>
      <c r="M10080">
        <f>YEAR(Table1[[#This Row],[Date received]])</f>
        <v>2015</v>
      </c>
      <c r="N10080" t="str">
        <f>_xlfn.CONCAT("Q",_xlfn.CEILING.MATH(MONTH(Table1[[#This Row],[Date received]])/3))</f>
        <v>Q2</v>
      </c>
    </row>
    <row r="10081" spans="1:14" x14ac:dyDescent="0.3">
      <c r="A10081">
        <v>675000</v>
      </c>
      <c r="B10081" t="s">
        <v>11</v>
      </c>
      <c r="C10081" t="s">
        <v>16</v>
      </c>
      <c r="D10081" t="s">
        <v>24</v>
      </c>
      <c r="E10081" t="s">
        <v>122</v>
      </c>
      <c r="F10081" t="str">
        <f>_xlfn.XLOOKUP(E10081,State_Code_Name!$C$2:$C$52,State_Code_Name!$B$2:$B$52)</f>
        <v>Maryland</v>
      </c>
      <c r="G10081" t="s">
        <v>13</v>
      </c>
      <c r="H10081" s="15">
        <v>41656</v>
      </c>
      <c r="I10081" s="15">
        <v>41666</v>
      </c>
      <c r="J10081" t="s">
        <v>14</v>
      </c>
      <c r="K10081" t="s">
        <v>15</v>
      </c>
      <c r="L10081">
        <f>Table1[[#This Row],[Date resolved]]-Table1[[#This Row],[Date received]]</f>
        <v>10</v>
      </c>
      <c r="M10081">
        <f>YEAR(Table1[[#This Row],[Date received]])</f>
        <v>2014</v>
      </c>
      <c r="N10081" t="str">
        <f>_xlfn.CONCAT("Q",_xlfn.CEILING.MATH(MONTH(Table1[[#This Row],[Date received]])/3))</f>
        <v>Q1</v>
      </c>
    </row>
    <row r="10082" spans="1:14" x14ac:dyDescent="0.3">
      <c r="A10082">
        <v>1588273</v>
      </c>
      <c r="B10082" t="s">
        <v>38</v>
      </c>
      <c r="C10082" t="s">
        <v>26</v>
      </c>
      <c r="D10082" t="s">
        <v>27</v>
      </c>
      <c r="E10082" t="s">
        <v>31</v>
      </c>
      <c r="F10082" t="str">
        <f>_xlfn.XLOOKUP(E10082,State_Code_Name!$C$2:$C$52,State_Code_Name!$B$2:$B$52)</f>
        <v>Texas</v>
      </c>
      <c r="G10082" t="s">
        <v>13</v>
      </c>
      <c r="H10082" s="15">
        <v>42278</v>
      </c>
      <c r="I10082" s="15">
        <v>42278</v>
      </c>
      <c r="J10082" t="s">
        <v>14</v>
      </c>
      <c r="K10082" t="s">
        <v>15</v>
      </c>
      <c r="L10082">
        <f>Table1[[#This Row],[Date resolved]]-Table1[[#This Row],[Date received]]</f>
        <v>0</v>
      </c>
      <c r="M10082">
        <f>YEAR(Table1[[#This Row],[Date received]])</f>
        <v>2015</v>
      </c>
      <c r="N10082" t="str">
        <f>_xlfn.CONCAT("Q",_xlfn.CEILING.MATH(MONTH(Table1[[#This Row],[Date received]])/3))</f>
        <v>Q4</v>
      </c>
    </row>
    <row r="10083" spans="1:14" x14ac:dyDescent="0.3">
      <c r="A10083">
        <v>1065670</v>
      </c>
      <c r="B10083" t="s">
        <v>43</v>
      </c>
      <c r="C10083" t="s">
        <v>9</v>
      </c>
      <c r="D10083" t="s">
        <v>10</v>
      </c>
      <c r="E10083" t="s">
        <v>106</v>
      </c>
      <c r="F10083" t="str">
        <f>_xlfn.XLOOKUP(E10083,State_Code_Name!$C$2:$C$52,State_Code_Name!$B$2:$B$52)</f>
        <v>Indiana</v>
      </c>
      <c r="G10083" t="s">
        <v>19</v>
      </c>
      <c r="H10083" s="15">
        <v>41921</v>
      </c>
      <c r="I10083" s="15">
        <v>41921</v>
      </c>
      <c r="J10083" t="s">
        <v>14</v>
      </c>
      <c r="K10083" t="s">
        <v>15</v>
      </c>
      <c r="L10083">
        <f>Table1[[#This Row],[Date resolved]]-Table1[[#This Row],[Date received]]</f>
        <v>0</v>
      </c>
      <c r="M10083">
        <f>YEAR(Table1[[#This Row],[Date received]])</f>
        <v>2014</v>
      </c>
      <c r="N10083" t="str">
        <f>_xlfn.CONCAT("Q",_xlfn.CEILING.MATH(MONTH(Table1[[#This Row],[Date received]])/3))</f>
        <v>Q4</v>
      </c>
    </row>
    <row r="10084" spans="1:14" x14ac:dyDescent="0.3">
      <c r="A10084">
        <v>1148247</v>
      </c>
      <c r="B10084" t="s">
        <v>179</v>
      </c>
      <c r="C10084" t="s">
        <v>26</v>
      </c>
      <c r="D10084" t="s">
        <v>56</v>
      </c>
      <c r="E10084" t="s">
        <v>327</v>
      </c>
      <c r="F10084" t="str">
        <f>_xlfn.XLOOKUP(E10084,State_Code_Name!$C$2:$C$52,State_Code_Name!$B$2:$B$52)</f>
        <v>South Dakota</v>
      </c>
      <c r="G10084" t="s">
        <v>19</v>
      </c>
      <c r="H10084" s="15">
        <v>41982</v>
      </c>
      <c r="I10084" s="15">
        <v>41982</v>
      </c>
      <c r="J10084" t="s">
        <v>14</v>
      </c>
      <c r="K10084" t="s">
        <v>15</v>
      </c>
      <c r="L10084">
        <f>Table1[[#This Row],[Date resolved]]-Table1[[#This Row],[Date received]]</f>
        <v>0</v>
      </c>
      <c r="M10084">
        <f>YEAR(Table1[[#This Row],[Date received]])</f>
        <v>2014</v>
      </c>
      <c r="N10084" t="str">
        <f>_xlfn.CONCAT("Q",_xlfn.CEILING.MATH(MONTH(Table1[[#This Row],[Date received]])/3))</f>
        <v>Q4</v>
      </c>
    </row>
    <row r="10085" spans="1:14" x14ac:dyDescent="0.3">
      <c r="A10085">
        <v>1480973</v>
      </c>
      <c r="B10085" t="s">
        <v>914</v>
      </c>
      <c r="C10085" t="s">
        <v>32</v>
      </c>
      <c r="D10085" t="s">
        <v>41</v>
      </c>
      <c r="E10085" t="s">
        <v>106</v>
      </c>
      <c r="F10085" t="str">
        <f>_xlfn.XLOOKUP(E10085,State_Code_Name!$C$2:$C$52,State_Code_Name!$B$2:$B$52)</f>
        <v>Indiana</v>
      </c>
      <c r="G10085" t="s">
        <v>19</v>
      </c>
      <c r="H10085" s="15">
        <v>42207</v>
      </c>
      <c r="I10085" s="15">
        <v>42215</v>
      </c>
      <c r="J10085" t="s">
        <v>14</v>
      </c>
      <c r="K10085" t="s">
        <v>15</v>
      </c>
      <c r="L10085">
        <f>Table1[[#This Row],[Date resolved]]-Table1[[#This Row],[Date received]]</f>
        <v>8</v>
      </c>
      <c r="M10085">
        <f>YEAR(Table1[[#This Row],[Date received]])</f>
        <v>2015</v>
      </c>
      <c r="N10085" t="str">
        <f>_xlfn.CONCAT("Q",_xlfn.CEILING.MATH(MONTH(Table1[[#This Row],[Date received]])/3))</f>
        <v>Q3</v>
      </c>
    </row>
    <row r="10086" spans="1:14" x14ac:dyDescent="0.3">
      <c r="A10086">
        <v>313605</v>
      </c>
      <c r="B10086" t="s">
        <v>134</v>
      </c>
      <c r="C10086" t="s">
        <v>26</v>
      </c>
      <c r="D10086" t="s">
        <v>27</v>
      </c>
      <c r="E10086" t="s">
        <v>35</v>
      </c>
      <c r="F10086" t="str">
        <f>_xlfn.XLOOKUP(E10086,State_Code_Name!$C$2:$C$52,State_Code_Name!$B$2:$B$52)</f>
        <v>Florida</v>
      </c>
      <c r="G10086" t="s">
        <v>13</v>
      </c>
      <c r="H10086" s="15">
        <v>41316</v>
      </c>
      <c r="I10086" s="15">
        <v>41317</v>
      </c>
      <c r="J10086" t="s">
        <v>14</v>
      </c>
      <c r="K10086" t="s">
        <v>14</v>
      </c>
      <c r="L10086">
        <f>Table1[[#This Row],[Date resolved]]-Table1[[#This Row],[Date received]]</f>
        <v>1</v>
      </c>
      <c r="M10086">
        <f>YEAR(Table1[[#This Row],[Date received]])</f>
        <v>2013</v>
      </c>
      <c r="N10086" t="str">
        <f>_xlfn.CONCAT("Q",_xlfn.CEILING.MATH(MONTH(Table1[[#This Row],[Date received]])/3))</f>
        <v>Q1</v>
      </c>
    </row>
    <row r="10087" spans="1:14" x14ac:dyDescent="0.3">
      <c r="A10087">
        <v>1839352</v>
      </c>
      <c r="B10087" t="s">
        <v>163</v>
      </c>
      <c r="C10087" t="s">
        <v>36</v>
      </c>
      <c r="D10087" t="s">
        <v>262</v>
      </c>
      <c r="E10087" t="s">
        <v>25</v>
      </c>
      <c r="F10087" t="str">
        <f>_xlfn.XLOOKUP(E10087,State_Code_Name!$C$2:$C$52,State_Code_Name!$B$2:$B$52)</f>
        <v>Georgia</v>
      </c>
      <c r="G10087" t="s">
        <v>19</v>
      </c>
      <c r="H10087" s="15">
        <v>42447</v>
      </c>
      <c r="I10087" s="15">
        <v>42450</v>
      </c>
      <c r="J10087" t="s">
        <v>14</v>
      </c>
      <c r="K10087" t="s">
        <v>15</v>
      </c>
      <c r="L10087">
        <f>Table1[[#This Row],[Date resolved]]-Table1[[#This Row],[Date received]]</f>
        <v>3</v>
      </c>
      <c r="M10087">
        <f>YEAR(Table1[[#This Row],[Date received]])</f>
        <v>2016</v>
      </c>
      <c r="N10087" t="str">
        <f>_xlfn.CONCAT("Q",_xlfn.CEILING.MATH(MONTH(Table1[[#This Row],[Date received]])/3))</f>
        <v>Q1</v>
      </c>
    </row>
    <row r="10088" spans="1:14" x14ac:dyDescent="0.3">
      <c r="A10088">
        <v>1218045</v>
      </c>
      <c r="B10088" t="s">
        <v>290</v>
      </c>
      <c r="C10088" t="s">
        <v>32</v>
      </c>
      <c r="D10088" t="s">
        <v>44</v>
      </c>
      <c r="E10088" t="s">
        <v>31</v>
      </c>
      <c r="F10088" t="str">
        <f>_xlfn.XLOOKUP(E10088,State_Code_Name!$C$2:$C$52,State_Code_Name!$B$2:$B$52)</f>
        <v>Texas</v>
      </c>
      <c r="G10088" t="s">
        <v>19</v>
      </c>
      <c r="H10088" s="15">
        <v>42034</v>
      </c>
      <c r="I10088" s="15">
        <v>42034</v>
      </c>
      <c r="J10088" t="s">
        <v>14</v>
      </c>
      <c r="K10088" t="s">
        <v>14</v>
      </c>
      <c r="L10088">
        <f>Table1[[#This Row],[Date resolved]]-Table1[[#This Row],[Date received]]</f>
        <v>0</v>
      </c>
      <c r="M10088">
        <f>YEAR(Table1[[#This Row],[Date received]])</f>
        <v>2015</v>
      </c>
      <c r="N10088" t="str">
        <f>_xlfn.CONCAT("Q",_xlfn.CEILING.MATH(MONTH(Table1[[#This Row],[Date received]])/3))</f>
        <v>Q1</v>
      </c>
    </row>
    <row r="10089" spans="1:14" x14ac:dyDescent="0.3">
      <c r="A10089">
        <v>1132604</v>
      </c>
      <c r="B10089" t="s">
        <v>47</v>
      </c>
      <c r="C10089" t="s">
        <v>26</v>
      </c>
      <c r="D10089" t="s">
        <v>27</v>
      </c>
      <c r="E10089" t="s">
        <v>25</v>
      </c>
      <c r="F10089" t="str">
        <f>_xlfn.XLOOKUP(E10089,State_Code_Name!$C$2:$C$52,State_Code_Name!$B$2:$B$52)</f>
        <v>Georgia</v>
      </c>
      <c r="G10089" t="s">
        <v>305</v>
      </c>
      <c r="H10089" s="15">
        <v>41963</v>
      </c>
      <c r="I10089" s="15">
        <v>41969</v>
      </c>
      <c r="J10089" t="s">
        <v>14</v>
      </c>
      <c r="K10089" t="s">
        <v>14</v>
      </c>
      <c r="L10089">
        <f>Table1[[#This Row],[Date resolved]]-Table1[[#This Row],[Date received]]</f>
        <v>6</v>
      </c>
      <c r="M10089">
        <f>YEAR(Table1[[#This Row],[Date received]])</f>
        <v>2014</v>
      </c>
      <c r="N10089" t="str">
        <f>_xlfn.CONCAT("Q",_xlfn.CEILING.MATH(MONTH(Table1[[#This Row],[Date received]])/3))</f>
        <v>Q4</v>
      </c>
    </row>
    <row r="10090" spans="1:14" x14ac:dyDescent="0.3">
      <c r="A10090">
        <v>1394670</v>
      </c>
      <c r="B10090" t="s">
        <v>401</v>
      </c>
      <c r="C10090" t="s">
        <v>32</v>
      </c>
      <c r="D10090" t="s">
        <v>41</v>
      </c>
      <c r="E10090" t="s">
        <v>18</v>
      </c>
      <c r="F10090" t="str">
        <f>_xlfn.XLOOKUP(E10090,State_Code_Name!$C$2:$C$52,State_Code_Name!$B$2:$B$52)</f>
        <v>California</v>
      </c>
      <c r="G10090" t="s">
        <v>19</v>
      </c>
      <c r="H10090" s="15">
        <v>42151</v>
      </c>
      <c r="I10090" s="15">
        <v>42151</v>
      </c>
      <c r="J10090" t="s">
        <v>14</v>
      </c>
      <c r="K10090" t="s">
        <v>14</v>
      </c>
      <c r="L10090">
        <f>Table1[[#This Row],[Date resolved]]-Table1[[#This Row],[Date received]]</f>
        <v>0</v>
      </c>
      <c r="M10090">
        <f>YEAR(Table1[[#This Row],[Date received]])</f>
        <v>2015</v>
      </c>
      <c r="N10090" t="str">
        <f>_xlfn.CONCAT("Q",_xlfn.CEILING.MATH(MONTH(Table1[[#This Row],[Date received]])/3))</f>
        <v>Q2</v>
      </c>
    </row>
    <row r="10091" spans="1:14" x14ac:dyDescent="0.3">
      <c r="A10091">
        <v>402086</v>
      </c>
      <c r="B10091" t="s">
        <v>95</v>
      </c>
      <c r="C10091" t="s">
        <v>9</v>
      </c>
      <c r="D10091" t="s">
        <v>354</v>
      </c>
      <c r="E10091" t="s">
        <v>46</v>
      </c>
      <c r="F10091" t="str">
        <f>_xlfn.XLOOKUP(E10091,State_Code_Name!$C$2:$C$52,State_Code_Name!$B$2:$B$52)</f>
        <v>Pennsylvania</v>
      </c>
      <c r="G10091" t="s">
        <v>305</v>
      </c>
      <c r="H10091" s="15">
        <v>41402</v>
      </c>
      <c r="I10091" s="15">
        <v>41403</v>
      </c>
      <c r="J10091" t="s">
        <v>14</v>
      </c>
      <c r="K10091" t="s">
        <v>15</v>
      </c>
      <c r="L10091">
        <f>Table1[[#This Row],[Date resolved]]-Table1[[#This Row],[Date received]]</f>
        <v>1</v>
      </c>
      <c r="M10091">
        <f>YEAR(Table1[[#This Row],[Date received]])</f>
        <v>2013</v>
      </c>
      <c r="N10091" t="str">
        <f>_xlfn.CONCAT("Q",_xlfn.CEILING.MATH(MONTH(Table1[[#This Row],[Date received]])/3))</f>
        <v>Q2</v>
      </c>
    </row>
    <row r="10092" spans="1:14" x14ac:dyDescent="0.3">
      <c r="A10092">
        <v>727591</v>
      </c>
      <c r="B10092" t="s">
        <v>73</v>
      </c>
      <c r="C10092" t="s">
        <v>26</v>
      </c>
      <c r="D10092" t="s">
        <v>27</v>
      </c>
      <c r="E10092" t="s">
        <v>35</v>
      </c>
      <c r="F10092" t="str">
        <f>_xlfn.XLOOKUP(E10092,State_Code_Name!$C$2:$C$52,State_Code_Name!$B$2:$B$52)</f>
        <v>Florida</v>
      </c>
      <c r="G10092" t="s">
        <v>19</v>
      </c>
      <c r="H10092" s="15">
        <v>41692</v>
      </c>
      <c r="I10092" s="15">
        <v>41692</v>
      </c>
      <c r="J10092" t="s">
        <v>14</v>
      </c>
      <c r="K10092" t="s">
        <v>15</v>
      </c>
      <c r="L10092">
        <f>Table1[[#This Row],[Date resolved]]-Table1[[#This Row],[Date received]]</f>
        <v>0</v>
      </c>
      <c r="M10092">
        <f>YEAR(Table1[[#This Row],[Date received]])</f>
        <v>2014</v>
      </c>
      <c r="N10092" t="str">
        <f>_xlfn.CONCAT("Q",_xlfn.CEILING.MATH(MONTH(Table1[[#This Row],[Date received]])/3))</f>
        <v>Q1</v>
      </c>
    </row>
    <row r="10093" spans="1:14" x14ac:dyDescent="0.3">
      <c r="A10093">
        <v>1600679</v>
      </c>
      <c r="B10093" t="s">
        <v>81</v>
      </c>
      <c r="C10093" t="s">
        <v>36</v>
      </c>
      <c r="D10093" t="s">
        <v>37</v>
      </c>
      <c r="E10093" t="s">
        <v>22</v>
      </c>
      <c r="F10093" t="str">
        <f>_xlfn.XLOOKUP(E10093,State_Code_Name!$C$2:$C$52,State_Code_Name!$B$2:$B$52)</f>
        <v>New York</v>
      </c>
      <c r="G10093" t="s">
        <v>19</v>
      </c>
      <c r="H10093" s="15">
        <v>42286</v>
      </c>
      <c r="I10093" s="15">
        <v>42286</v>
      </c>
      <c r="J10093" t="s">
        <v>14</v>
      </c>
      <c r="K10093" t="s">
        <v>15</v>
      </c>
      <c r="L10093">
        <f>Table1[[#This Row],[Date resolved]]-Table1[[#This Row],[Date received]]</f>
        <v>0</v>
      </c>
      <c r="M10093">
        <f>YEAR(Table1[[#This Row],[Date received]])</f>
        <v>2015</v>
      </c>
      <c r="N10093" t="str">
        <f>_xlfn.CONCAT("Q",_xlfn.CEILING.MATH(MONTH(Table1[[#This Row],[Date received]])/3))</f>
        <v>Q4</v>
      </c>
    </row>
    <row r="10094" spans="1:14" x14ac:dyDescent="0.3">
      <c r="A10094">
        <v>1420194</v>
      </c>
      <c r="B10094" t="s">
        <v>293</v>
      </c>
      <c r="C10094" t="s">
        <v>9</v>
      </c>
      <c r="D10094" t="s">
        <v>132</v>
      </c>
      <c r="E10094" t="s">
        <v>22</v>
      </c>
      <c r="F10094" t="str">
        <f>_xlfn.XLOOKUP(E10094,State_Code_Name!$C$2:$C$52,State_Code_Name!$B$2:$B$52)</f>
        <v>New York</v>
      </c>
      <c r="G10094" t="s">
        <v>19</v>
      </c>
      <c r="H10094" s="15">
        <v>42168</v>
      </c>
      <c r="I10094" s="15">
        <v>42168</v>
      </c>
      <c r="J10094" t="s">
        <v>14</v>
      </c>
      <c r="K10094" t="s">
        <v>14</v>
      </c>
      <c r="L10094">
        <f>Table1[[#This Row],[Date resolved]]-Table1[[#This Row],[Date received]]</f>
        <v>0</v>
      </c>
      <c r="M10094">
        <f>YEAR(Table1[[#This Row],[Date received]])</f>
        <v>2015</v>
      </c>
      <c r="N10094" t="str">
        <f>_xlfn.CONCAT("Q",_xlfn.CEILING.MATH(MONTH(Table1[[#This Row],[Date received]])/3))</f>
        <v>Q2</v>
      </c>
    </row>
    <row r="10095" spans="1:14" x14ac:dyDescent="0.3">
      <c r="A10095">
        <v>1741514</v>
      </c>
      <c r="B10095" t="s">
        <v>34</v>
      </c>
      <c r="C10095" t="s">
        <v>16</v>
      </c>
      <c r="D10095" t="s">
        <v>20</v>
      </c>
      <c r="E10095" t="s">
        <v>74</v>
      </c>
      <c r="F10095" t="str">
        <f>_xlfn.XLOOKUP(E10095,State_Code_Name!$C$2:$C$52,State_Code_Name!$B$2:$B$52)</f>
        <v>Tennessee</v>
      </c>
      <c r="G10095" t="s">
        <v>305</v>
      </c>
      <c r="H10095" s="15">
        <v>42384</v>
      </c>
      <c r="I10095" s="15">
        <v>42388</v>
      </c>
      <c r="J10095" t="s">
        <v>14</v>
      </c>
      <c r="K10095" t="s">
        <v>15</v>
      </c>
      <c r="L10095">
        <f>Table1[[#This Row],[Date resolved]]-Table1[[#This Row],[Date received]]</f>
        <v>4</v>
      </c>
      <c r="M10095">
        <f>YEAR(Table1[[#This Row],[Date received]])</f>
        <v>2016</v>
      </c>
      <c r="N10095" t="str">
        <f>_xlfn.CONCAT("Q",_xlfn.CEILING.MATH(MONTH(Table1[[#This Row],[Date received]])/3))</f>
        <v>Q1</v>
      </c>
    </row>
    <row r="10096" spans="1:14" x14ac:dyDescent="0.3">
      <c r="A10096">
        <v>772457</v>
      </c>
      <c r="B10096" t="s">
        <v>63</v>
      </c>
      <c r="C10096" t="s">
        <v>61</v>
      </c>
      <c r="D10096" t="s">
        <v>459</v>
      </c>
      <c r="E10096" t="s">
        <v>18</v>
      </c>
      <c r="F10096" t="str">
        <f>_xlfn.XLOOKUP(E10096,State_Code_Name!$C$2:$C$52,State_Code_Name!$B$2:$B$52)</f>
        <v>California</v>
      </c>
      <c r="G10096" t="s">
        <v>19</v>
      </c>
      <c r="H10096" s="15">
        <v>41719</v>
      </c>
      <c r="I10096" s="15">
        <v>41719</v>
      </c>
      <c r="J10096" t="s">
        <v>14</v>
      </c>
      <c r="K10096" t="s">
        <v>15</v>
      </c>
      <c r="L10096">
        <f>Table1[[#This Row],[Date resolved]]-Table1[[#This Row],[Date received]]</f>
        <v>0</v>
      </c>
      <c r="M10096">
        <f>YEAR(Table1[[#This Row],[Date received]])</f>
        <v>2014</v>
      </c>
      <c r="N10096" t="str">
        <f>_xlfn.CONCAT("Q",_xlfn.CEILING.MATH(MONTH(Table1[[#This Row],[Date received]])/3))</f>
        <v>Q1</v>
      </c>
    </row>
    <row r="10097" spans="1:14" x14ac:dyDescent="0.3">
      <c r="A10097">
        <v>1714793</v>
      </c>
      <c r="B10097" t="s">
        <v>230</v>
      </c>
      <c r="C10097" t="s">
        <v>16</v>
      </c>
      <c r="D10097" t="s">
        <v>24</v>
      </c>
      <c r="E10097" t="s">
        <v>98</v>
      </c>
      <c r="F10097" t="str">
        <f>_xlfn.XLOOKUP(E10097,State_Code_Name!$C$2:$C$52,State_Code_Name!$B$2:$B$52)</f>
        <v>Colorado</v>
      </c>
      <c r="G10097" t="s">
        <v>305</v>
      </c>
      <c r="H10097" s="15">
        <v>42361</v>
      </c>
      <c r="I10097" s="15">
        <v>42366</v>
      </c>
      <c r="J10097" t="s">
        <v>14</v>
      </c>
      <c r="K10097" t="s">
        <v>15</v>
      </c>
      <c r="L10097">
        <f>Table1[[#This Row],[Date resolved]]-Table1[[#This Row],[Date received]]</f>
        <v>5</v>
      </c>
      <c r="M10097">
        <f>YEAR(Table1[[#This Row],[Date received]])</f>
        <v>2015</v>
      </c>
      <c r="N10097" t="str">
        <f>_xlfn.CONCAT("Q",_xlfn.CEILING.MATH(MONTH(Table1[[#This Row],[Date received]])/3))</f>
        <v>Q4</v>
      </c>
    </row>
    <row r="10098" spans="1:14" x14ac:dyDescent="0.3">
      <c r="A10098">
        <v>425440</v>
      </c>
      <c r="B10098" t="s">
        <v>164</v>
      </c>
      <c r="C10098" t="s">
        <v>16</v>
      </c>
      <c r="D10098" t="s">
        <v>24</v>
      </c>
      <c r="E10098" t="s">
        <v>128</v>
      </c>
      <c r="F10098" t="str">
        <f>_xlfn.XLOOKUP(E10098,State_Code_Name!$C$2:$C$52,State_Code_Name!$B$2:$B$52)</f>
        <v>New Hampshire</v>
      </c>
      <c r="G10098" t="s">
        <v>19</v>
      </c>
      <c r="H10098" s="15">
        <v>41431</v>
      </c>
      <c r="I10098" s="15">
        <v>41431</v>
      </c>
      <c r="J10098" t="s">
        <v>14</v>
      </c>
      <c r="K10098" t="s">
        <v>15</v>
      </c>
      <c r="L10098">
        <f>Table1[[#This Row],[Date resolved]]-Table1[[#This Row],[Date received]]</f>
        <v>0</v>
      </c>
      <c r="M10098">
        <f>YEAR(Table1[[#This Row],[Date received]])</f>
        <v>2013</v>
      </c>
      <c r="N10098" t="str">
        <f>_xlfn.CONCAT("Q",_xlfn.CEILING.MATH(MONTH(Table1[[#This Row],[Date received]])/3))</f>
        <v>Q2</v>
      </c>
    </row>
    <row r="10099" spans="1:14" x14ac:dyDescent="0.3">
      <c r="A10099">
        <v>1769928</v>
      </c>
      <c r="B10099" t="s">
        <v>47</v>
      </c>
      <c r="C10099" t="s">
        <v>26</v>
      </c>
      <c r="D10099" t="s">
        <v>27</v>
      </c>
      <c r="E10099" t="s">
        <v>151</v>
      </c>
      <c r="F10099" t="str">
        <f>_xlfn.XLOOKUP(E10099,State_Code_Name!$C$2:$C$52,State_Code_Name!$B$2:$B$52)</f>
        <v>Idaho</v>
      </c>
      <c r="G10099" t="s">
        <v>19</v>
      </c>
      <c r="H10099" s="15">
        <v>42402</v>
      </c>
      <c r="I10099" s="15">
        <v>42402</v>
      </c>
      <c r="J10099" t="s">
        <v>14</v>
      </c>
      <c r="K10099" t="s">
        <v>15</v>
      </c>
      <c r="L10099">
        <f>Table1[[#This Row],[Date resolved]]-Table1[[#This Row],[Date received]]</f>
        <v>0</v>
      </c>
      <c r="M10099">
        <f>YEAR(Table1[[#This Row],[Date received]])</f>
        <v>2016</v>
      </c>
      <c r="N10099" t="str">
        <f>_xlfn.CONCAT("Q",_xlfn.CEILING.MATH(MONTH(Table1[[#This Row],[Date received]])/3))</f>
        <v>Q1</v>
      </c>
    </row>
    <row r="10100" spans="1:14" x14ac:dyDescent="0.3">
      <c r="A10100">
        <v>570174</v>
      </c>
      <c r="B10100" t="s">
        <v>102</v>
      </c>
      <c r="C10100" t="s">
        <v>16</v>
      </c>
      <c r="D10100" t="s">
        <v>75</v>
      </c>
      <c r="E10100" t="s">
        <v>176</v>
      </c>
      <c r="F10100" t="str">
        <f>_xlfn.XLOOKUP(E10100,State_Code_Name!$C$2:$C$52,State_Code_Name!$B$2:$B$52)</f>
        <v>District of Columbia</v>
      </c>
      <c r="G10100" t="s">
        <v>305</v>
      </c>
      <c r="H10100" s="15">
        <v>41571</v>
      </c>
      <c r="I10100" s="15">
        <v>41572</v>
      </c>
      <c r="J10100" t="s">
        <v>14</v>
      </c>
      <c r="K10100" t="s">
        <v>15</v>
      </c>
      <c r="L10100">
        <f>Table1[[#This Row],[Date resolved]]-Table1[[#This Row],[Date received]]</f>
        <v>1</v>
      </c>
      <c r="M10100">
        <f>YEAR(Table1[[#This Row],[Date received]])</f>
        <v>2013</v>
      </c>
      <c r="N10100" t="str">
        <f>_xlfn.CONCAT("Q",_xlfn.CEILING.MATH(MONTH(Table1[[#This Row],[Date received]])/3))</f>
        <v>Q4</v>
      </c>
    </row>
    <row r="10101" spans="1:14" x14ac:dyDescent="0.3">
      <c r="A10101">
        <v>879430</v>
      </c>
      <c r="B10101" t="s">
        <v>297</v>
      </c>
      <c r="C10101" t="s">
        <v>531</v>
      </c>
      <c r="D10101" t="s">
        <v>544</v>
      </c>
      <c r="E10101" t="s">
        <v>59</v>
      </c>
      <c r="F10101" t="str">
        <f>_xlfn.XLOOKUP(E10101,State_Code_Name!$C$2:$C$52,State_Code_Name!$B$2:$B$52)</f>
        <v>Illinois</v>
      </c>
      <c r="G10101" t="s">
        <v>19</v>
      </c>
      <c r="H10101" s="15">
        <v>41793</v>
      </c>
      <c r="I10101" s="15">
        <v>41793</v>
      </c>
      <c r="J10101" t="s">
        <v>14</v>
      </c>
      <c r="K10101" t="s">
        <v>15</v>
      </c>
      <c r="L10101">
        <f>Table1[[#This Row],[Date resolved]]-Table1[[#This Row],[Date received]]</f>
        <v>0</v>
      </c>
      <c r="M10101">
        <f>YEAR(Table1[[#This Row],[Date received]])</f>
        <v>2014</v>
      </c>
      <c r="N10101" t="str">
        <f>_xlfn.CONCAT("Q",_xlfn.CEILING.MATH(MONTH(Table1[[#This Row],[Date received]])/3))</f>
        <v>Q2</v>
      </c>
    </row>
    <row r="10102" spans="1:14" x14ac:dyDescent="0.3">
      <c r="A10102">
        <v>546736</v>
      </c>
      <c r="B10102" t="s">
        <v>43</v>
      </c>
      <c r="C10102" t="s">
        <v>16</v>
      </c>
      <c r="D10102" t="s">
        <v>20</v>
      </c>
      <c r="E10102" t="s">
        <v>25</v>
      </c>
      <c r="F10102" t="str">
        <f>_xlfn.XLOOKUP(E10102,State_Code_Name!$C$2:$C$52,State_Code_Name!$B$2:$B$52)</f>
        <v>Georgia</v>
      </c>
      <c r="G10102" t="s">
        <v>13</v>
      </c>
      <c r="H10102" s="15">
        <v>41544</v>
      </c>
      <c r="I10102" s="15">
        <v>41547</v>
      </c>
      <c r="J10102" t="s">
        <v>14</v>
      </c>
      <c r="K10102" t="s">
        <v>14</v>
      </c>
      <c r="L10102">
        <f>Table1[[#This Row],[Date resolved]]-Table1[[#This Row],[Date received]]</f>
        <v>3</v>
      </c>
      <c r="M10102">
        <f>YEAR(Table1[[#This Row],[Date received]])</f>
        <v>2013</v>
      </c>
      <c r="N10102" t="str">
        <f>_xlfn.CONCAT("Q",_xlfn.CEILING.MATH(MONTH(Table1[[#This Row],[Date received]])/3))</f>
        <v>Q3</v>
      </c>
    </row>
    <row r="10103" spans="1:14" x14ac:dyDescent="0.3">
      <c r="A10103">
        <v>1375239</v>
      </c>
      <c r="B10103" t="s">
        <v>181</v>
      </c>
      <c r="C10103" t="s">
        <v>32</v>
      </c>
      <c r="D10103" t="s">
        <v>41</v>
      </c>
      <c r="E10103" t="s">
        <v>55</v>
      </c>
      <c r="F10103" t="str">
        <f>_xlfn.XLOOKUP(E10103,State_Code_Name!$C$2:$C$52,State_Code_Name!$B$2:$B$52)</f>
        <v>Hawaii</v>
      </c>
      <c r="G10103" t="s">
        <v>19</v>
      </c>
      <c r="H10103" s="15">
        <v>42138</v>
      </c>
      <c r="I10103" s="15">
        <v>42138</v>
      </c>
      <c r="J10103" t="s">
        <v>14</v>
      </c>
      <c r="K10103" t="s">
        <v>14</v>
      </c>
      <c r="L10103">
        <f>Table1[[#This Row],[Date resolved]]-Table1[[#This Row],[Date received]]</f>
        <v>0</v>
      </c>
      <c r="M10103">
        <f>YEAR(Table1[[#This Row],[Date received]])</f>
        <v>2015</v>
      </c>
      <c r="N10103" t="str">
        <f>_xlfn.CONCAT("Q",_xlfn.CEILING.MATH(MONTH(Table1[[#This Row],[Date received]])/3))</f>
        <v>Q2</v>
      </c>
    </row>
    <row r="10104" spans="1:14" x14ac:dyDescent="0.3">
      <c r="A10104">
        <v>864335</v>
      </c>
      <c r="B10104" t="s">
        <v>181</v>
      </c>
      <c r="C10104" t="s">
        <v>32</v>
      </c>
      <c r="D10104" t="s">
        <v>44</v>
      </c>
      <c r="E10104" t="s">
        <v>22</v>
      </c>
      <c r="F10104" t="str">
        <f>_xlfn.XLOOKUP(E10104,State_Code_Name!$C$2:$C$52,State_Code_Name!$B$2:$B$52)</f>
        <v>New York</v>
      </c>
      <c r="G10104" t="s">
        <v>19</v>
      </c>
      <c r="H10104" s="15">
        <v>41781</v>
      </c>
      <c r="I10104" s="15">
        <v>41796</v>
      </c>
      <c r="J10104" t="s">
        <v>14</v>
      </c>
      <c r="K10104" t="s">
        <v>15</v>
      </c>
      <c r="L10104">
        <f>Table1[[#This Row],[Date resolved]]-Table1[[#This Row],[Date received]]</f>
        <v>15</v>
      </c>
      <c r="M10104">
        <f>YEAR(Table1[[#This Row],[Date received]])</f>
        <v>2014</v>
      </c>
      <c r="N10104" t="str">
        <f>_xlfn.CONCAT("Q",_xlfn.CEILING.MATH(MONTH(Table1[[#This Row],[Date received]])/3))</f>
        <v>Q2</v>
      </c>
    </row>
    <row r="10105" spans="1:14" x14ac:dyDescent="0.3">
      <c r="A10105">
        <v>2193967</v>
      </c>
      <c r="B10105" t="s">
        <v>63</v>
      </c>
      <c r="C10105" t="s">
        <v>32</v>
      </c>
      <c r="D10105" t="s">
        <v>161</v>
      </c>
      <c r="E10105" t="s">
        <v>122</v>
      </c>
      <c r="F10105" t="str">
        <f>_xlfn.XLOOKUP(E10105,State_Code_Name!$C$2:$C$52,State_Code_Name!$B$2:$B$52)</f>
        <v>Maryland</v>
      </c>
      <c r="G10105" t="s">
        <v>19</v>
      </c>
      <c r="H10105" s="15">
        <v>42677</v>
      </c>
      <c r="I10105" s="15">
        <v>42677</v>
      </c>
      <c r="J10105" t="s">
        <v>14</v>
      </c>
      <c r="K10105" t="s">
        <v>14</v>
      </c>
      <c r="L10105">
        <f>Table1[[#This Row],[Date resolved]]-Table1[[#This Row],[Date received]]</f>
        <v>0</v>
      </c>
      <c r="M10105">
        <f>YEAR(Table1[[#This Row],[Date received]])</f>
        <v>2016</v>
      </c>
      <c r="N10105" t="str">
        <f>_xlfn.CONCAT("Q",_xlfn.CEILING.MATH(MONTH(Table1[[#This Row],[Date received]])/3))</f>
        <v>Q4</v>
      </c>
    </row>
    <row r="10106" spans="1:14" x14ac:dyDescent="0.3">
      <c r="A10106">
        <v>305152</v>
      </c>
      <c r="B10106" t="s">
        <v>168</v>
      </c>
      <c r="C10106" t="s">
        <v>16</v>
      </c>
      <c r="D10106" t="s">
        <v>144</v>
      </c>
      <c r="E10106" t="s">
        <v>48</v>
      </c>
      <c r="F10106" t="str">
        <f>_xlfn.XLOOKUP(E10106,State_Code_Name!$C$2:$C$52,State_Code_Name!$B$2:$B$52)</f>
        <v>New Jersey</v>
      </c>
      <c r="G10106" t="s">
        <v>13</v>
      </c>
      <c r="H10106" s="15">
        <v>41311</v>
      </c>
      <c r="I10106" s="15">
        <v>41313</v>
      </c>
      <c r="J10106" t="s">
        <v>14</v>
      </c>
      <c r="K10106" t="s">
        <v>14</v>
      </c>
      <c r="L10106">
        <f>Table1[[#This Row],[Date resolved]]-Table1[[#This Row],[Date received]]</f>
        <v>2</v>
      </c>
      <c r="M10106">
        <f>YEAR(Table1[[#This Row],[Date received]])</f>
        <v>2013</v>
      </c>
      <c r="N10106" t="str">
        <f>_xlfn.CONCAT("Q",_xlfn.CEILING.MATH(MONTH(Table1[[#This Row],[Date received]])/3))</f>
        <v>Q1</v>
      </c>
    </row>
    <row r="10107" spans="1:14" x14ac:dyDescent="0.3">
      <c r="A10107">
        <v>1840537</v>
      </c>
      <c r="B10107" t="s">
        <v>113</v>
      </c>
      <c r="C10107" t="s">
        <v>36</v>
      </c>
      <c r="D10107" t="s">
        <v>37</v>
      </c>
      <c r="E10107" t="s">
        <v>18</v>
      </c>
      <c r="F10107" t="str">
        <f>_xlfn.XLOOKUP(E10107,State_Code_Name!$C$2:$C$52,State_Code_Name!$B$2:$B$52)</f>
        <v>California</v>
      </c>
      <c r="G10107" t="s">
        <v>19</v>
      </c>
      <c r="H10107" s="15">
        <v>42448</v>
      </c>
      <c r="I10107" s="15">
        <v>42448</v>
      </c>
      <c r="J10107" t="s">
        <v>14</v>
      </c>
      <c r="K10107" t="s">
        <v>15</v>
      </c>
      <c r="L10107">
        <f>Table1[[#This Row],[Date resolved]]-Table1[[#This Row],[Date received]]</f>
        <v>0</v>
      </c>
      <c r="M10107">
        <f>YEAR(Table1[[#This Row],[Date received]])</f>
        <v>2016</v>
      </c>
      <c r="N10107" t="str">
        <f>_xlfn.CONCAT("Q",_xlfn.CEILING.MATH(MONTH(Table1[[#This Row],[Date received]])/3))</f>
        <v>Q1</v>
      </c>
    </row>
    <row r="10108" spans="1:14" x14ac:dyDescent="0.3">
      <c r="A10108">
        <v>556212</v>
      </c>
      <c r="B10108" t="s">
        <v>81</v>
      </c>
      <c r="C10108" t="s">
        <v>36</v>
      </c>
      <c r="D10108" t="s">
        <v>109</v>
      </c>
      <c r="E10108" t="s">
        <v>74</v>
      </c>
      <c r="F10108" t="str">
        <f>_xlfn.XLOOKUP(E10108,State_Code_Name!$C$2:$C$52,State_Code_Name!$B$2:$B$52)</f>
        <v>Tennessee</v>
      </c>
      <c r="G10108" t="s">
        <v>19</v>
      </c>
      <c r="H10108" s="15">
        <v>41556</v>
      </c>
      <c r="I10108" s="15">
        <v>41557</v>
      </c>
      <c r="J10108" t="s">
        <v>14</v>
      </c>
      <c r="K10108" t="s">
        <v>15</v>
      </c>
      <c r="L10108">
        <f>Table1[[#This Row],[Date resolved]]-Table1[[#This Row],[Date received]]</f>
        <v>1</v>
      </c>
      <c r="M10108">
        <f>YEAR(Table1[[#This Row],[Date received]])</f>
        <v>2013</v>
      </c>
      <c r="N10108" t="str">
        <f>_xlfn.CONCAT("Q",_xlfn.CEILING.MATH(MONTH(Table1[[#This Row],[Date received]])/3))</f>
        <v>Q4</v>
      </c>
    </row>
    <row r="10109" spans="1:14" x14ac:dyDescent="0.3">
      <c r="A10109">
        <v>1683439</v>
      </c>
      <c r="B10109" t="s">
        <v>1073</v>
      </c>
      <c r="C10109" t="s">
        <v>32</v>
      </c>
      <c r="D10109" t="s">
        <v>104</v>
      </c>
      <c r="E10109" t="s">
        <v>31</v>
      </c>
      <c r="F10109" t="str">
        <f>_xlfn.XLOOKUP(E10109,State_Code_Name!$C$2:$C$52,State_Code_Name!$B$2:$B$52)</f>
        <v>Texas</v>
      </c>
      <c r="G10109" t="s">
        <v>19</v>
      </c>
      <c r="H10109" s="15">
        <v>42342</v>
      </c>
      <c r="I10109" s="15">
        <v>42342</v>
      </c>
      <c r="J10109" t="s">
        <v>14</v>
      </c>
      <c r="K10109" t="s">
        <v>15</v>
      </c>
      <c r="L10109">
        <f>Table1[[#This Row],[Date resolved]]-Table1[[#This Row],[Date received]]</f>
        <v>0</v>
      </c>
      <c r="M10109">
        <f>YEAR(Table1[[#This Row],[Date received]])</f>
        <v>2015</v>
      </c>
      <c r="N10109" t="str">
        <f>_xlfn.CONCAT("Q",_xlfn.CEILING.MATH(MONTH(Table1[[#This Row],[Date received]])/3))</f>
        <v>Q4</v>
      </c>
    </row>
    <row r="10110" spans="1:14" x14ac:dyDescent="0.3">
      <c r="A10110">
        <v>1686614</v>
      </c>
      <c r="B10110" t="s">
        <v>50</v>
      </c>
      <c r="C10110" t="s">
        <v>36</v>
      </c>
      <c r="D10110" t="s">
        <v>99</v>
      </c>
      <c r="E10110" t="s">
        <v>35</v>
      </c>
      <c r="F10110" t="str">
        <f>_xlfn.XLOOKUP(E10110,State_Code_Name!$C$2:$C$52,State_Code_Name!$B$2:$B$52)</f>
        <v>Florida</v>
      </c>
      <c r="G10110" t="s">
        <v>19</v>
      </c>
      <c r="H10110" s="15">
        <v>42345</v>
      </c>
      <c r="I10110" s="15">
        <v>42345</v>
      </c>
      <c r="J10110" t="s">
        <v>14</v>
      </c>
      <c r="K10110" t="s">
        <v>15</v>
      </c>
      <c r="L10110">
        <f>Table1[[#This Row],[Date resolved]]-Table1[[#This Row],[Date received]]</f>
        <v>0</v>
      </c>
      <c r="M10110">
        <f>YEAR(Table1[[#This Row],[Date received]])</f>
        <v>2015</v>
      </c>
      <c r="N10110" t="str">
        <f>_xlfn.CONCAT("Q",_xlfn.CEILING.MATH(MONTH(Table1[[#This Row],[Date received]])/3))</f>
        <v>Q4</v>
      </c>
    </row>
    <row r="10111" spans="1:14" x14ac:dyDescent="0.3">
      <c r="A10111">
        <v>400935</v>
      </c>
      <c r="B10111" t="s">
        <v>47</v>
      </c>
      <c r="C10111" t="s">
        <v>26</v>
      </c>
      <c r="D10111" t="s">
        <v>27</v>
      </c>
      <c r="E10111" t="s">
        <v>79</v>
      </c>
      <c r="F10111" t="str">
        <f>_xlfn.XLOOKUP(E10111,State_Code_Name!$C$2:$C$52,State_Code_Name!$B$2:$B$52)</f>
        <v>Minnesota</v>
      </c>
      <c r="G10111" t="s">
        <v>19</v>
      </c>
      <c r="H10111" s="15">
        <v>41401</v>
      </c>
      <c r="I10111" s="15">
        <v>41401</v>
      </c>
      <c r="J10111" t="s">
        <v>14</v>
      </c>
      <c r="K10111" t="s">
        <v>15</v>
      </c>
      <c r="L10111">
        <f>Table1[[#This Row],[Date resolved]]-Table1[[#This Row],[Date received]]</f>
        <v>0</v>
      </c>
      <c r="M10111">
        <f>YEAR(Table1[[#This Row],[Date received]])</f>
        <v>2013</v>
      </c>
      <c r="N10111" t="str">
        <f>_xlfn.CONCAT("Q",_xlfn.CEILING.MATH(MONTH(Table1[[#This Row],[Date received]])/3))</f>
        <v>Q2</v>
      </c>
    </row>
    <row r="10112" spans="1:14" x14ac:dyDescent="0.3">
      <c r="A10112">
        <v>488983</v>
      </c>
      <c r="B10112" t="s">
        <v>92</v>
      </c>
      <c r="C10112" t="s">
        <v>16</v>
      </c>
      <c r="D10112" t="s">
        <v>24</v>
      </c>
      <c r="E10112" t="s">
        <v>18</v>
      </c>
      <c r="F10112" t="str">
        <f>_xlfn.XLOOKUP(E10112,State_Code_Name!$C$2:$C$52,State_Code_Name!$B$2:$B$52)</f>
        <v>California</v>
      </c>
      <c r="G10112" t="s">
        <v>19</v>
      </c>
      <c r="H10112" s="15">
        <v>41501</v>
      </c>
      <c r="I10112" s="15">
        <v>41502</v>
      </c>
      <c r="J10112" t="s">
        <v>14</v>
      </c>
      <c r="K10112" t="s">
        <v>15</v>
      </c>
      <c r="L10112">
        <f>Table1[[#This Row],[Date resolved]]-Table1[[#This Row],[Date received]]</f>
        <v>1</v>
      </c>
      <c r="M10112">
        <f>YEAR(Table1[[#This Row],[Date received]])</f>
        <v>2013</v>
      </c>
      <c r="N10112" t="str">
        <f>_xlfn.CONCAT("Q",_xlfn.CEILING.MATH(MONTH(Table1[[#This Row],[Date received]])/3))</f>
        <v>Q3</v>
      </c>
    </row>
    <row r="10113" spans="1:14" x14ac:dyDescent="0.3">
      <c r="A10113">
        <v>563404</v>
      </c>
      <c r="B10113" t="s">
        <v>58</v>
      </c>
      <c r="C10113" t="s">
        <v>26</v>
      </c>
      <c r="D10113" t="s">
        <v>27</v>
      </c>
      <c r="E10113" t="s">
        <v>18</v>
      </c>
      <c r="F10113" t="str">
        <f>_xlfn.XLOOKUP(E10113,State_Code_Name!$C$2:$C$52,State_Code_Name!$B$2:$B$52)</f>
        <v>California</v>
      </c>
      <c r="G10113" t="s">
        <v>305</v>
      </c>
      <c r="H10113" s="15">
        <v>41565</v>
      </c>
      <c r="I10113" s="15">
        <v>41568</v>
      </c>
      <c r="J10113" t="s">
        <v>14</v>
      </c>
      <c r="K10113" t="s">
        <v>15</v>
      </c>
      <c r="L10113">
        <f>Table1[[#This Row],[Date resolved]]-Table1[[#This Row],[Date received]]</f>
        <v>3</v>
      </c>
      <c r="M10113">
        <f>YEAR(Table1[[#This Row],[Date received]])</f>
        <v>2013</v>
      </c>
      <c r="N10113" t="str">
        <f>_xlfn.CONCAT("Q",_xlfn.CEILING.MATH(MONTH(Table1[[#This Row],[Date received]])/3))</f>
        <v>Q4</v>
      </c>
    </row>
    <row r="10114" spans="1:14" x14ac:dyDescent="0.3">
      <c r="A10114">
        <v>957138</v>
      </c>
      <c r="B10114" t="s">
        <v>43</v>
      </c>
      <c r="C10114" t="s">
        <v>16</v>
      </c>
      <c r="D10114" t="s">
        <v>20</v>
      </c>
      <c r="E10114" t="s">
        <v>31</v>
      </c>
      <c r="F10114" t="str">
        <f>_xlfn.XLOOKUP(E10114,State_Code_Name!$C$2:$C$52,State_Code_Name!$B$2:$B$52)</f>
        <v>Texas</v>
      </c>
      <c r="G10114" t="s">
        <v>305</v>
      </c>
      <c r="H10114" s="15">
        <v>41848</v>
      </c>
      <c r="I10114" s="15">
        <v>41851</v>
      </c>
      <c r="J10114" t="s">
        <v>14</v>
      </c>
      <c r="K10114" t="s">
        <v>15</v>
      </c>
      <c r="L10114">
        <f>Table1[[#This Row],[Date resolved]]-Table1[[#This Row],[Date received]]</f>
        <v>3</v>
      </c>
      <c r="M10114">
        <f>YEAR(Table1[[#This Row],[Date received]])</f>
        <v>2014</v>
      </c>
      <c r="N10114" t="str">
        <f>_xlfn.CONCAT("Q",_xlfn.CEILING.MATH(MONTH(Table1[[#This Row],[Date received]])/3))</f>
        <v>Q3</v>
      </c>
    </row>
    <row r="10115" spans="1:14" x14ac:dyDescent="0.3">
      <c r="A10115">
        <v>1355363</v>
      </c>
      <c r="B10115" t="s">
        <v>58</v>
      </c>
      <c r="C10115" t="s">
        <v>36</v>
      </c>
      <c r="D10115" t="s">
        <v>281</v>
      </c>
      <c r="E10115" t="s">
        <v>18</v>
      </c>
      <c r="F10115" t="str">
        <f>_xlfn.XLOOKUP(E10115,State_Code_Name!$C$2:$C$52,State_Code_Name!$B$2:$B$52)</f>
        <v>California</v>
      </c>
      <c r="G10115" t="s">
        <v>19</v>
      </c>
      <c r="H10115" s="15">
        <v>42124</v>
      </c>
      <c r="I10115" s="15">
        <v>42124</v>
      </c>
      <c r="J10115" t="s">
        <v>14</v>
      </c>
      <c r="K10115" t="s">
        <v>15</v>
      </c>
      <c r="L10115">
        <f>Table1[[#This Row],[Date resolved]]-Table1[[#This Row],[Date received]]</f>
        <v>0</v>
      </c>
      <c r="M10115">
        <f>YEAR(Table1[[#This Row],[Date received]])</f>
        <v>2015</v>
      </c>
      <c r="N10115" t="str">
        <f>_xlfn.CONCAT("Q",_xlfn.CEILING.MATH(MONTH(Table1[[#This Row],[Date received]])/3))</f>
        <v>Q2</v>
      </c>
    </row>
    <row r="10116" spans="1:14" x14ac:dyDescent="0.3">
      <c r="A10116">
        <v>1006876</v>
      </c>
      <c r="B10116" t="s">
        <v>205</v>
      </c>
      <c r="C10116" t="s">
        <v>32</v>
      </c>
      <c r="D10116" t="s">
        <v>41</v>
      </c>
      <c r="E10116" t="s">
        <v>46</v>
      </c>
      <c r="F10116" t="str">
        <f>_xlfn.XLOOKUP(E10116,State_Code_Name!$C$2:$C$52,State_Code_Name!$B$2:$B$52)</f>
        <v>Pennsylvania</v>
      </c>
      <c r="G10116" t="s">
        <v>19</v>
      </c>
      <c r="H10116" s="15">
        <v>41879</v>
      </c>
      <c r="I10116" s="15">
        <v>41879</v>
      </c>
      <c r="J10116" t="s">
        <v>14</v>
      </c>
      <c r="K10116" t="s">
        <v>15</v>
      </c>
      <c r="L10116">
        <f>Table1[[#This Row],[Date resolved]]-Table1[[#This Row],[Date received]]</f>
        <v>0</v>
      </c>
      <c r="M10116">
        <f>YEAR(Table1[[#This Row],[Date received]])</f>
        <v>2014</v>
      </c>
      <c r="N10116" t="str">
        <f>_xlfn.CONCAT("Q",_xlfn.CEILING.MATH(MONTH(Table1[[#This Row],[Date received]])/3))</f>
        <v>Q3</v>
      </c>
    </row>
    <row r="10117" spans="1:14" x14ac:dyDescent="0.3">
      <c r="A10117">
        <v>1497538</v>
      </c>
      <c r="B10117" t="s">
        <v>181</v>
      </c>
      <c r="C10117" t="s">
        <v>32</v>
      </c>
      <c r="D10117" t="s">
        <v>161</v>
      </c>
      <c r="E10117" t="s">
        <v>115</v>
      </c>
      <c r="F10117" t="str">
        <f>_xlfn.XLOOKUP(E10117,State_Code_Name!$C$2:$C$52,State_Code_Name!$B$2:$B$52)</f>
        <v>Iowa</v>
      </c>
      <c r="G10117" t="s">
        <v>19</v>
      </c>
      <c r="H10117" s="15">
        <v>42215</v>
      </c>
      <c r="I10117" s="15">
        <v>42215</v>
      </c>
      <c r="J10117" t="s">
        <v>14</v>
      </c>
      <c r="K10117" t="s">
        <v>14</v>
      </c>
      <c r="L10117">
        <f>Table1[[#This Row],[Date resolved]]-Table1[[#This Row],[Date received]]</f>
        <v>0</v>
      </c>
      <c r="M10117">
        <f>YEAR(Table1[[#This Row],[Date received]])</f>
        <v>2015</v>
      </c>
      <c r="N10117" t="str">
        <f>_xlfn.CONCAT("Q",_xlfn.CEILING.MATH(MONTH(Table1[[#This Row],[Date received]])/3))</f>
        <v>Q3</v>
      </c>
    </row>
    <row r="10118" spans="1:14" x14ac:dyDescent="0.3">
      <c r="A10118">
        <v>1735468</v>
      </c>
      <c r="B10118" t="s">
        <v>224</v>
      </c>
      <c r="C10118" t="s">
        <v>61</v>
      </c>
      <c r="D10118" t="s">
        <v>459</v>
      </c>
      <c r="E10118" t="s">
        <v>118</v>
      </c>
      <c r="F10118" t="str">
        <f>_xlfn.XLOOKUP(E10118,State_Code_Name!$C$2:$C$52,State_Code_Name!$B$2:$B$52)</f>
        <v>Alabama</v>
      </c>
      <c r="G10118" t="s">
        <v>19</v>
      </c>
      <c r="H10118" s="15">
        <v>42380</v>
      </c>
      <c r="I10118" s="15">
        <v>42380</v>
      </c>
      <c r="J10118" t="s">
        <v>14</v>
      </c>
      <c r="K10118" t="s">
        <v>15</v>
      </c>
      <c r="L10118">
        <f>Table1[[#This Row],[Date resolved]]-Table1[[#This Row],[Date received]]</f>
        <v>0</v>
      </c>
      <c r="M10118">
        <f>YEAR(Table1[[#This Row],[Date received]])</f>
        <v>2016</v>
      </c>
      <c r="N10118" t="str">
        <f>_xlfn.CONCAT("Q",_xlfn.CEILING.MATH(MONTH(Table1[[#This Row],[Date received]])/3))</f>
        <v>Q1</v>
      </c>
    </row>
    <row r="10119" spans="1:14" x14ac:dyDescent="0.3">
      <c r="A10119">
        <v>1054650</v>
      </c>
      <c r="B10119" t="s">
        <v>97</v>
      </c>
      <c r="C10119" t="s">
        <v>52</v>
      </c>
      <c r="D10119" t="s">
        <v>96</v>
      </c>
      <c r="E10119" t="s">
        <v>51</v>
      </c>
      <c r="F10119" t="str">
        <f>_xlfn.XLOOKUP(E10119,State_Code_Name!$C$2:$C$52,State_Code_Name!$B$2:$B$52)</f>
        <v>Washington</v>
      </c>
      <c r="G10119" t="s">
        <v>19</v>
      </c>
      <c r="H10119" s="15">
        <v>41914</v>
      </c>
      <c r="I10119" s="15">
        <v>41914</v>
      </c>
      <c r="J10119" t="s">
        <v>14</v>
      </c>
      <c r="K10119" t="s">
        <v>15</v>
      </c>
      <c r="L10119">
        <f>Table1[[#This Row],[Date resolved]]-Table1[[#This Row],[Date received]]</f>
        <v>0</v>
      </c>
      <c r="M10119">
        <f>YEAR(Table1[[#This Row],[Date received]])</f>
        <v>2014</v>
      </c>
      <c r="N10119" t="str">
        <f>_xlfn.CONCAT("Q",_xlfn.CEILING.MATH(MONTH(Table1[[#This Row],[Date received]])/3))</f>
        <v>Q4</v>
      </c>
    </row>
    <row r="10120" spans="1:14" x14ac:dyDescent="0.3">
      <c r="A10120">
        <v>1470119</v>
      </c>
      <c r="B10120" t="s">
        <v>63</v>
      </c>
      <c r="C10120" t="s">
        <v>61</v>
      </c>
      <c r="D10120" t="s">
        <v>282</v>
      </c>
      <c r="E10120" t="s">
        <v>12</v>
      </c>
      <c r="F10120" t="str">
        <f>_xlfn.XLOOKUP(E10120,State_Code_Name!$C$2:$C$52,State_Code_Name!$B$2:$B$52)</f>
        <v>Virginia</v>
      </c>
      <c r="G10120" t="s">
        <v>13</v>
      </c>
      <c r="H10120" s="15">
        <v>42200</v>
      </c>
      <c r="I10120" s="15">
        <v>42201</v>
      </c>
      <c r="J10120" t="s">
        <v>14</v>
      </c>
      <c r="K10120" t="s">
        <v>15</v>
      </c>
      <c r="L10120">
        <f>Table1[[#This Row],[Date resolved]]-Table1[[#This Row],[Date received]]</f>
        <v>1</v>
      </c>
      <c r="M10120">
        <f>YEAR(Table1[[#This Row],[Date received]])</f>
        <v>2015</v>
      </c>
      <c r="N10120" t="str">
        <f>_xlfn.CONCAT("Q",_xlfn.CEILING.MATH(MONTH(Table1[[#This Row],[Date received]])/3))</f>
        <v>Q3</v>
      </c>
    </row>
    <row r="10121" spans="1:14" x14ac:dyDescent="0.3">
      <c r="A10121">
        <v>772225</v>
      </c>
      <c r="B10121" t="s">
        <v>974</v>
      </c>
      <c r="C10121" t="s">
        <v>32</v>
      </c>
      <c r="D10121" t="s">
        <v>41</v>
      </c>
      <c r="E10121" t="s">
        <v>18</v>
      </c>
      <c r="F10121" t="str">
        <f>_xlfn.XLOOKUP(E10121,State_Code_Name!$C$2:$C$52,State_Code_Name!$B$2:$B$52)</f>
        <v>California</v>
      </c>
      <c r="G10121" t="s">
        <v>19</v>
      </c>
      <c r="H10121" s="15">
        <v>41719</v>
      </c>
      <c r="I10121" s="15">
        <v>41726</v>
      </c>
      <c r="J10121" t="s">
        <v>14</v>
      </c>
      <c r="K10121" t="s">
        <v>15</v>
      </c>
      <c r="L10121">
        <f>Table1[[#This Row],[Date resolved]]-Table1[[#This Row],[Date received]]</f>
        <v>7</v>
      </c>
      <c r="M10121">
        <f>YEAR(Table1[[#This Row],[Date received]])</f>
        <v>2014</v>
      </c>
      <c r="N10121" t="str">
        <f>_xlfn.CONCAT("Q",_xlfn.CEILING.MATH(MONTH(Table1[[#This Row],[Date received]])/3))</f>
        <v>Q1</v>
      </c>
    </row>
    <row r="10122" spans="1:14" x14ac:dyDescent="0.3">
      <c r="A10122">
        <v>536877</v>
      </c>
      <c r="B10122" t="s">
        <v>11</v>
      </c>
      <c r="C10122" t="s">
        <v>26</v>
      </c>
      <c r="D10122" t="s">
        <v>27</v>
      </c>
      <c r="E10122" t="s">
        <v>85</v>
      </c>
      <c r="F10122" t="str">
        <f>_xlfn.XLOOKUP(E10122,State_Code_Name!$C$2:$C$52,State_Code_Name!$B$2:$B$52)</f>
        <v>Wisconsin</v>
      </c>
      <c r="G10122" t="s">
        <v>305</v>
      </c>
      <c r="H10122" s="15">
        <v>41537</v>
      </c>
      <c r="I10122" s="15">
        <v>41540</v>
      </c>
      <c r="J10122" t="s">
        <v>14</v>
      </c>
      <c r="K10122" t="s">
        <v>15</v>
      </c>
      <c r="L10122">
        <f>Table1[[#This Row],[Date resolved]]-Table1[[#This Row],[Date received]]</f>
        <v>3</v>
      </c>
      <c r="M10122">
        <f>YEAR(Table1[[#This Row],[Date received]])</f>
        <v>2013</v>
      </c>
      <c r="N10122" t="str">
        <f>_xlfn.CONCAT("Q",_xlfn.CEILING.MATH(MONTH(Table1[[#This Row],[Date received]])/3))</f>
        <v>Q3</v>
      </c>
    </row>
    <row r="10123" spans="1:14" x14ac:dyDescent="0.3">
      <c r="A10123">
        <v>1271446</v>
      </c>
      <c r="B10123" t="s">
        <v>47</v>
      </c>
      <c r="C10123" t="s">
        <v>26</v>
      </c>
      <c r="D10123" t="s">
        <v>27</v>
      </c>
      <c r="E10123" t="s">
        <v>59</v>
      </c>
      <c r="F10123" t="str">
        <f>_xlfn.XLOOKUP(E10123,State_Code_Name!$C$2:$C$52,State_Code_Name!$B$2:$B$52)</f>
        <v>Illinois</v>
      </c>
      <c r="G10123" t="s">
        <v>19</v>
      </c>
      <c r="H10123" s="15">
        <v>42069</v>
      </c>
      <c r="I10123" s="15">
        <v>42069</v>
      </c>
      <c r="J10123" t="s">
        <v>14</v>
      </c>
      <c r="K10123" t="s">
        <v>14</v>
      </c>
      <c r="L10123">
        <f>Table1[[#This Row],[Date resolved]]-Table1[[#This Row],[Date received]]</f>
        <v>0</v>
      </c>
      <c r="M10123">
        <f>YEAR(Table1[[#This Row],[Date received]])</f>
        <v>2015</v>
      </c>
      <c r="N10123" t="str">
        <f>_xlfn.CONCAT("Q",_xlfn.CEILING.MATH(MONTH(Table1[[#This Row],[Date received]])/3))</f>
        <v>Q1</v>
      </c>
    </row>
    <row r="10124" spans="1:14" x14ac:dyDescent="0.3">
      <c r="A10124">
        <v>1909302</v>
      </c>
      <c r="B10124" t="s">
        <v>230</v>
      </c>
      <c r="C10124" t="s">
        <v>36</v>
      </c>
      <c r="D10124" t="s">
        <v>80</v>
      </c>
      <c r="E10124" t="s">
        <v>186</v>
      </c>
      <c r="F10124" t="str">
        <f>_xlfn.XLOOKUP(E10124,State_Code_Name!$C$2:$C$52,State_Code_Name!$B$2:$B$52)</f>
        <v>Arkansas</v>
      </c>
      <c r="G10124" t="s">
        <v>13</v>
      </c>
      <c r="H10124" s="15">
        <v>42494</v>
      </c>
      <c r="I10124" s="15">
        <v>42496</v>
      </c>
      <c r="J10124" t="s">
        <v>14</v>
      </c>
      <c r="K10124" t="s">
        <v>15</v>
      </c>
      <c r="L10124">
        <f>Table1[[#This Row],[Date resolved]]-Table1[[#This Row],[Date received]]</f>
        <v>2</v>
      </c>
      <c r="M10124">
        <f>YEAR(Table1[[#This Row],[Date received]])</f>
        <v>2016</v>
      </c>
      <c r="N10124" t="str">
        <f>_xlfn.CONCAT("Q",_xlfn.CEILING.MATH(MONTH(Table1[[#This Row],[Date received]])/3))</f>
        <v>Q2</v>
      </c>
    </row>
    <row r="10125" spans="1:14" x14ac:dyDescent="0.3">
      <c r="A10125">
        <v>824173</v>
      </c>
      <c r="B10125" t="s">
        <v>105</v>
      </c>
      <c r="C10125" t="s">
        <v>32</v>
      </c>
      <c r="D10125" t="s">
        <v>44</v>
      </c>
      <c r="E10125" t="s">
        <v>176</v>
      </c>
      <c r="F10125" t="str">
        <f>_xlfn.XLOOKUP(E10125,State_Code_Name!$C$2:$C$52,State_Code_Name!$B$2:$B$52)</f>
        <v>District of Columbia</v>
      </c>
      <c r="G10125" t="s">
        <v>19</v>
      </c>
      <c r="H10125" s="15">
        <v>41753</v>
      </c>
      <c r="I10125" s="15">
        <v>41753</v>
      </c>
      <c r="J10125" t="s">
        <v>14</v>
      </c>
      <c r="K10125" t="s">
        <v>15</v>
      </c>
      <c r="L10125">
        <f>Table1[[#This Row],[Date resolved]]-Table1[[#This Row],[Date received]]</f>
        <v>0</v>
      </c>
      <c r="M10125">
        <f>YEAR(Table1[[#This Row],[Date received]])</f>
        <v>2014</v>
      </c>
      <c r="N10125" t="str">
        <f>_xlfn.CONCAT("Q",_xlfn.CEILING.MATH(MONTH(Table1[[#This Row],[Date received]])/3))</f>
        <v>Q2</v>
      </c>
    </row>
    <row r="10126" spans="1:14" x14ac:dyDescent="0.3">
      <c r="A10126">
        <v>1501706</v>
      </c>
      <c r="B10126" t="s">
        <v>839</v>
      </c>
      <c r="C10126" t="s">
        <v>531</v>
      </c>
      <c r="D10126" t="s">
        <v>549</v>
      </c>
      <c r="E10126" t="s">
        <v>18</v>
      </c>
      <c r="F10126" t="str">
        <f>_xlfn.XLOOKUP(E10126,State_Code_Name!$C$2:$C$52,State_Code_Name!$B$2:$B$52)</f>
        <v>California</v>
      </c>
      <c r="G10126" t="s">
        <v>19</v>
      </c>
      <c r="H10126" s="15">
        <v>42220</v>
      </c>
      <c r="I10126" s="15">
        <v>42220</v>
      </c>
      <c r="J10126" t="s">
        <v>14</v>
      </c>
      <c r="K10126" t="s">
        <v>15</v>
      </c>
      <c r="L10126">
        <f>Table1[[#This Row],[Date resolved]]-Table1[[#This Row],[Date received]]</f>
        <v>0</v>
      </c>
      <c r="M10126">
        <f>YEAR(Table1[[#This Row],[Date received]])</f>
        <v>2015</v>
      </c>
      <c r="N10126" t="str">
        <f>_xlfn.CONCAT("Q",_xlfn.CEILING.MATH(MONTH(Table1[[#This Row],[Date received]])/3))</f>
        <v>Q3</v>
      </c>
    </row>
    <row r="10127" spans="1:14" x14ac:dyDescent="0.3">
      <c r="A10127">
        <v>427722</v>
      </c>
      <c r="B10127" t="s">
        <v>182</v>
      </c>
      <c r="C10127" t="s">
        <v>16</v>
      </c>
      <c r="D10127" t="s">
        <v>17</v>
      </c>
      <c r="E10127" t="s">
        <v>59</v>
      </c>
      <c r="F10127" t="str">
        <f>_xlfn.XLOOKUP(E10127,State_Code_Name!$C$2:$C$52,State_Code_Name!$B$2:$B$52)</f>
        <v>Illinois</v>
      </c>
      <c r="G10127" t="s">
        <v>19</v>
      </c>
      <c r="H10127" s="15">
        <v>41435</v>
      </c>
      <c r="I10127" s="15">
        <v>41436</v>
      </c>
      <c r="J10127" t="s">
        <v>14</v>
      </c>
      <c r="K10127" t="s">
        <v>15</v>
      </c>
      <c r="L10127">
        <f>Table1[[#This Row],[Date resolved]]-Table1[[#This Row],[Date received]]</f>
        <v>1</v>
      </c>
      <c r="M10127">
        <f>YEAR(Table1[[#This Row],[Date received]])</f>
        <v>2013</v>
      </c>
      <c r="N10127" t="str">
        <f>_xlfn.CONCAT("Q",_xlfn.CEILING.MATH(MONTH(Table1[[#This Row],[Date received]])/3))</f>
        <v>Q2</v>
      </c>
    </row>
    <row r="10128" spans="1:14" x14ac:dyDescent="0.3">
      <c r="A10128">
        <v>1239488</v>
      </c>
      <c r="B10128" t="s">
        <v>230</v>
      </c>
      <c r="C10128" t="s">
        <v>9</v>
      </c>
      <c r="D10128" t="s">
        <v>183</v>
      </c>
      <c r="E10128" t="s">
        <v>100</v>
      </c>
      <c r="F10128" t="str">
        <f>_xlfn.XLOOKUP(E10128,State_Code_Name!$C$2:$C$52,State_Code_Name!$B$2:$B$52)</f>
        <v>Arizona</v>
      </c>
      <c r="G10128" t="s">
        <v>19</v>
      </c>
      <c r="H10128" s="15">
        <v>42048</v>
      </c>
      <c r="I10128" s="15">
        <v>42048</v>
      </c>
      <c r="J10128" t="s">
        <v>14</v>
      </c>
      <c r="K10128" t="s">
        <v>14</v>
      </c>
      <c r="L10128">
        <f>Table1[[#This Row],[Date resolved]]-Table1[[#This Row],[Date received]]</f>
        <v>0</v>
      </c>
      <c r="M10128">
        <f>YEAR(Table1[[#This Row],[Date received]])</f>
        <v>2015</v>
      </c>
      <c r="N10128" t="str">
        <f>_xlfn.CONCAT("Q",_xlfn.CEILING.MATH(MONTH(Table1[[#This Row],[Date received]])/3))</f>
        <v>Q1</v>
      </c>
    </row>
    <row r="10129" spans="1:14" x14ac:dyDescent="0.3">
      <c r="A10129">
        <v>1350294</v>
      </c>
      <c r="B10129" t="s">
        <v>839</v>
      </c>
      <c r="C10129" t="s">
        <v>531</v>
      </c>
      <c r="D10129" t="s">
        <v>532</v>
      </c>
      <c r="E10129" t="s">
        <v>195</v>
      </c>
      <c r="F10129" t="str">
        <f>_xlfn.XLOOKUP(E10129,State_Code_Name!$C$2:$C$52,State_Code_Name!$B$2:$B$52)</f>
        <v>Nebraska</v>
      </c>
      <c r="G10129" t="s">
        <v>57</v>
      </c>
      <c r="H10129" s="15">
        <v>42122</v>
      </c>
      <c r="I10129" s="15">
        <v>42124</v>
      </c>
      <c r="J10129" t="s">
        <v>14</v>
      </c>
      <c r="K10129" t="s">
        <v>15</v>
      </c>
      <c r="L10129">
        <f>Table1[[#This Row],[Date resolved]]-Table1[[#This Row],[Date received]]</f>
        <v>2</v>
      </c>
      <c r="M10129">
        <f>YEAR(Table1[[#This Row],[Date received]])</f>
        <v>2015</v>
      </c>
      <c r="N10129" t="str">
        <f>_xlfn.CONCAT("Q",_xlfn.CEILING.MATH(MONTH(Table1[[#This Row],[Date received]])/3))</f>
        <v>Q2</v>
      </c>
    </row>
    <row r="10130" spans="1:14" x14ac:dyDescent="0.3">
      <c r="A10130">
        <v>1136609</v>
      </c>
      <c r="B10130" t="s">
        <v>494</v>
      </c>
      <c r="C10130" t="s">
        <v>172</v>
      </c>
      <c r="D10130" t="s">
        <v>266</v>
      </c>
      <c r="E10130" t="s">
        <v>70</v>
      </c>
      <c r="F10130" t="str">
        <f>_xlfn.XLOOKUP(E10130,State_Code_Name!$C$2:$C$52,State_Code_Name!$B$2:$B$52)</f>
        <v>Massachusetts</v>
      </c>
      <c r="G10130" t="s">
        <v>19</v>
      </c>
      <c r="H10130" s="15">
        <v>41974</v>
      </c>
      <c r="I10130" s="15">
        <v>41974</v>
      </c>
      <c r="J10130" t="s">
        <v>14</v>
      </c>
      <c r="K10130" t="s">
        <v>14</v>
      </c>
      <c r="L10130">
        <f>Table1[[#This Row],[Date resolved]]-Table1[[#This Row],[Date received]]</f>
        <v>0</v>
      </c>
      <c r="M10130">
        <f>YEAR(Table1[[#This Row],[Date received]])</f>
        <v>2014</v>
      </c>
      <c r="N10130" t="str">
        <f>_xlfn.CONCAT("Q",_xlfn.CEILING.MATH(MONTH(Table1[[#This Row],[Date received]])/3))</f>
        <v>Q4</v>
      </c>
    </row>
    <row r="10131" spans="1:14" x14ac:dyDescent="0.3">
      <c r="A10131">
        <v>1998829</v>
      </c>
      <c r="B10131" t="s">
        <v>230</v>
      </c>
      <c r="C10131" t="s">
        <v>16</v>
      </c>
      <c r="D10131" t="s">
        <v>144</v>
      </c>
      <c r="E10131" t="s">
        <v>25</v>
      </c>
      <c r="F10131" t="str">
        <f>_xlfn.XLOOKUP(E10131,State_Code_Name!$C$2:$C$52,State_Code_Name!$B$2:$B$52)</f>
        <v>Georgia</v>
      </c>
      <c r="G10131" t="s">
        <v>19</v>
      </c>
      <c r="H10131" s="15">
        <v>42556</v>
      </c>
      <c r="I10131" s="15">
        <v>42556</v>
      </c>
      <c r="J10131" t="s">
        <v>14</v>
      </c>
      <c r="K10131" t="s">
        <v>15</v>
      </c>
      <c r="L10131">
        <f>Table1[[#This Row],[Date resolved]]-Table1[[#This Row],[Date received]]</f>
        <v>0</v>
      </c>
      <c r="M10131">
        <f>YEAR(Table1[[#This Row],[Date received]])</f>
        <v>2016</v>
      </c>
      <c r="N10131" t="str">
        <f>_xlfn.CONCAT("Q",_xlfn.CEILING.MATH(MONTH(Table1[[#This Row],[Date received]])/3))</f>
        <v>Q3</v>
      </c>
    </row>
    <row r="10132" spans="1:14" x14ac:dyDescent="0.3">
      <c r="A10132">
        <v>1463868</v>
      </c>
      <c r="B10132" t="s">
        <v>92</v>
      </c>
      <c r="C10132" t="s">
        <v>9</v>
      </c>
      <c r="D10132" t="s">
        <v>175</v>
      </c>
      <c r="E10132" t="s">
        <v>59</v>
      </c>
      <c r="F10132" t="str">
        <f>_xlfn.XLOOKUP(E10132,State_Code_Name!$C$2:$C$52,State_Code_Name!$B$2:$B$52)</f>
        <v>Illinois</v>
      </c>
      <c r="G10132" t="s">
        <v>19</v>
      </c>
      <c r="H10132" s="15">
        <v>42197</v>
      </c>
      <c r="I10132" s="15">
        <v>42197</v>
      </c>
      <c r="J10132" t="s">
        <v>14</v>
      </c>
      <c r="K10132" t="s">
        <v>15</v>
      </c>
      <c r="L10132">
        <f>Table1[[#This Row],[Date resolved]]-Table1[[#This Row],[Date received]]</f>
        <v>0</v>
      </c>
      <c r="M10132">
        <f>YEAR(Table1[[#This Row],[Date received]])</f>
        <v>2015</v>
      </c>
      <c r="N10132" t="str">
        <f>_xlfn.CONCAT("Q",_xlfn.CEILING.MATH(MONTH(Table1[[#This Row],[Date received]])/3))</f>
        <v>Q3</v>
      </c>
    </row>
    <row r="10133" spans="1:14" x14ac:dyDescent="0.3">
      <c r="A10133">
        <v>1544277</v>
      </c>
      <c r="B10133" t="s">
        <v>43</v>
      </c>
      <c r="C10133" t="s">
        <v>26</v>
      </c>
      <c r="D10133" t="s">
        <v>27</v>
      </c>
      <c r="E10133" t="s">
        <v>48</v>
      </c>
      <c r="F10133" t="str">
        <f>_xlfn.XLOOKUP(E10133,State_Code_Name!$C$2:$C$52,State_Code_Name!$B$2:$B$52)</f>
        <v>New Jersey</v>
      </c>
      <c r="G10133" t="s">
        <v>19</v>
      </c>
      <c r="H10133" s="15">
        <v>42247</v>
      </c>
      <c r="I10133" s="15">
        <v>42247</v>
      </c>
      <c r="J10133" t="s">
        <v>14</v>
      </c>
      <c r="K10133" t="s">
        <v>15</v>
      </c>
      <c r="L10133">
        <f>Table1[[#This Row],[Date resolved]]-Table1[[#This Row],[Date received]]</f>
        <v>0</v>
      </c>
      <c r="M10133">
        <f>YEAR(Table1[[#This Row],[Date received]])</f>
        <v>2015</v>
      </c>
      <c r="N10133" t="str">
        <f>_xlfn.CONCAT("Q",_xlfn.CEILING.MATH(MONTH(Table1[[#This Row],[Date received]])/3))</f>
        <v>Q3</v>
      </c>
    </row>
    <row r="10134" spans="1:14" x14ac:dyDescent="0.3">
      <c r="A10134">
        <v>862840</v>
      </c>
      <c r="B10134" t="s">
        <v>30</v>
      </c>
      <c r="C10134" t="s">
        <v>36</v>
      </c>
      <c r="D10134" t="s">
        <v>112</v>
      </c>
      <c r="E10134" t="s">
        <v>79</v>
      </c>
      <c r="F10134" t="str">
        <f>_xlfn.XLOOKUP(E10134,State_Code_Name!$C$2:$C$52,State_Code_Name!$B$2:$B$52)</f>
        <v>Minnesota</v>
      </c>
      <c r="G10134" t="s">
        <v>19</v>
      </c>
      <c r="H10134" s="15">
        <v>41780</v>
      </c>
      <c r="I10134" s="15">
        <v>41780</v>
      </c>
      <c r="J10134" t="s">
        <v>14</v>
      </c>
      <c r="K10134" t="s">
        <v>15</v>
      </c>
      <c r="L10134">
        <f>Table1[[#This Row],[Date resolved]]-Table1[[#This Row],[Date received]]</f>
        <v>0</v>
      </c>
      <c r="M10134">
        <f>YEAR(Table1[[#This Row],[Date received]])</f>
        <v>2014</v>
      </c>
      <c r="N10134" t="str">
        <f>_xlfn.CONCAT("Q",_xlfn.CEILING.MATH(MONTH(Table1[[#This Row],[Date received]])/3))</f>
        <v>Q2</v>
      </c>
    </row>
    <row r="10135" spans="1:14" x14ac:dyDescent="0.3">
      <c r="A10135">
        <v>1335283</v>
      </c>
      <c r="B10135" t="s">
        <v>30</v>
      </c>
      <c r="C10135" t="s">
        <v>16</v>
      </c>
      <c r="D10135" t="s">
        <v>24</v>
      </c>
      <c r="E10135" t="s">
        <v>18</v>
      </c>
      <c r="F10135" t="str">
        <f>_xlfn.XLOOKUP(E10135,State_Code_Name!$C$2:$C$52,State_Code_Name!$B$2:$B$52)</f>
        <v>California</v>
      </c>
      <c r="G10135" t="s">
        <v>19</v>
      </c>
      <c r="H10135" s="15">
        <v>42111</v>
      </c>
      <c r="I10135" s="15">
        <v>42111</v>
      </c>
      <c r="J10135" t="s">
        <v>14</v>
      </c>
      <c r="K10135" t="s">
        <v>15</v>
      </c>
      <c r="L10135">
        <f>Table1[[#This Row],[Date resolved]]-Table1[[#This Row],[Date received]]</f>
        <v>0</v>
      </c>
      <c r="M10135">
        <f>YEAR(Table1[[#This Row],[Date received]])</f>
        <v>2015</v>
      </c>
      <c r="N10135" t="str">
        <f>_xlfn.CONCAT("Q",_xlfn.CEILING.MATH(MONTH(Table1[[#This Row],[Date received]])/3))</f>
        <v>Q2</v>
      </c>
    </row>
    <row r="10136" spans="1:14" x14ac:dyDescent="0.3">
      <c r="A10136">
        <v>1163350</v>
      </c>
      <c r="B10136" t="s">
        <v>47</v>
      </c>
      <c r="C10136" t="s">
        <v>26</v>
      </c>
      <c r="D10136" t="s">
        <v>27</v>
      </c>
      <c r="E10136" t="s">
        <v>39</v>
      </c>
      <c r="F10136" t="str">
        <f>_xlfn.XLOOKUP(E10136,State_Code_Name!$C$2:$C$52,State_Code_Name!$B$2:$B$52)</f>
        <v>Ohio</v>
      </c>
      <c r="G10136" t="s">
        <v>19</v>
      </c>
      <c r="H10136" s="15">
        <v>41991</v>
      </c>
      <c r="I10136" s="15">
        <v>41995</v>
      </c>
      <c r="J10136" t="s">
        <v>14</v>
      </c>
      <c r="K10136" t="s">
        <v>15</v>
      </c>
      <c r="L10136">
        <f>Table1[[#This Row],[Date resolved]]-Table1[[#This Row],[Date received]]</f>
        <v>4</v>
      </c>
      <c r="M10136">
        <f>YEAR(Table1[[#This Row],[Date received]])</f>
        <v>2014</v>
      </c>
      <c r="N10136" t="str">
        <f>_xlfn.CONCAT("Q",_xlfn.CEILING.MATH(MONTH(Table1[[#This Row],[Date received]])/3))</f>
        <v>Q4</v>
      </c>
    </row>
    <row r="10137" spans="1:14" x14ac:dyDescent="0.3">
      <c r="A10137">
        <v>1877093</v>
      </c>
      <c r="B10137" t="s">
        <v>43</v>
      </c>
      <c r="C10137" t="s">
        <v>26</v>
      </c>
      <c r="D10137" t="s">
        <v>27</v>
      </c>
      <c r="E10137" t="s">
        <v>39</v>
      </c>
      <c r="F10137" t="str">
        <f>_xlfn.XLOOKUP(E10137,State_Code_Name!$C$2:$C$52,State_Code_Name!$B$2:$B$52)</f>
        <v>Ohio</v>
      </c>
      <c r="G10137" t="s">
        <v>19</v>
      </c>
      <c r="H10137" s="15">
        <v>42474</v>
      </c>
      <c r="I10137" s="15">
        <v>42521</v>
      </c>
      <c r="J10137" t="s">
        <v>14</v>
      </c>
      <c r="K10137" t="s">
        <v>15</v>
      </c>
      <c r="L10137">
        <f>Table1[[#This Row],[Date resolved]]-Table1[[#This Row],[Date received]]</f>
        <v>47</v>
      </c>
      <c r="M10137">
        <f>YEAR(Table1[[#This Row],[Date received]])</f>
        <v>2016</v>
      </c>
      <c r="N10137" t="str">
        <f>_xlfn.CONCAT("Q",_xlfn.CEILING.MATH(MONTH(Table1[[#This Row],[Date received]])/3))</f>
        <v>Q2</v>
      </c>
    </row>
    <row r="10138" spans="1:14" x14ac:dyDescent="0.3">
      <c r="A10138">
        <v>1727926</v>
      </c>
      <c r="B10138" t="s">
        <v>63</v>
      </c>
      <c r="C10138" t="s">
        <v>32</v>
      </c>
      <c r="D10138" t="s">
        <v>44</v>
      </c>
      <c r="E10138" t="s">
        <v>18</v>
      </c>
      <c r="F10138" t="str">
        <f>_xlfn.XLOOKUP(E10138,State_Code_Name!$C$2:$C$52,State_Code_Name!$B$2:$B$52)</f>
        <v>California</v>
      </c>
      <c r="G10138" t="s">
        <v>19</v>
      </c>
      <c r="H10138" s="15">
        <v>42374</v>
      </c>
      <c r="I10138" s="15">
        <v>42374</v>
      </c>
      <c r="J10138" t="s">
        <v>14</v>
      </c>
      <c r="K10138" t="s">
        <v>15</v>
      </c>
      <c r="L10138">
        <f>Table1[[#This Row],[Date resolved]]-Table1[[#This Row],[Date received]]</f>
        <v>0</v>
      </c>
      <c r="M10138">
        <f>YEAR(Table1[[#This Row],[Date received]])</f>
        <v>2016</v>
      </c>
      <c r="N10138" t="str">
        <f>_xlfn.CONCAT("Q",_xlfn.CEILING.MATH(MONTH(Table1[[#This Row],[Date received]])/3))</f>
        <v>Q1</v>
      </c>
    </row>
    <row r="10139" spans="1:14" x14ac:dyDescent="0.3">
      <c r="A10139">
        <v>1766014</v>
      </c>
      <c r="B10139" t="s">
        <v>240</v>
      </c>
      <c r="C10139" t="s">
        <v>61</v>
      </c>
      <c r="D10139" t="s">
        <v>282</v>
      </c>
      <c r="E10139" t="s">
        <v>39</v>
      </c>
      <c r="F10139" t="str">
        <f>_xlfn.XLOOKUP(E10139,State_Code_Name!$C$2:$C$52,State_Code_Name!$B$2:$B$52)</f>
        <v>Ohio</v>
      </c>
      <c r="G10139" t="s">
        <v>19</v>
      </c>
      <c r="H10139" s="15">
        <v>42401</v>
      </c>
      <c r="I10139" s="15">
        <v>42401</v>
      </c>
      <c r="J10139" t="s">
        <v>14</v>
      </c>
      <c r="K10139" t="s">
        <v>15</v>
      </c>
      <c r="L10139">
        <f>Table1[[#This Row],[Date resolved]]-Table1[[#This Row],[Date received]]</f>
        <v>0</v>
      </c>
      <c r="M10139">
        <f>YEAR(Table1[[#This Row],[Date received]])</f>
        <v>2016</v>
      </c>
      <c r="N10139" t="str">
        <f>_xlfn.CONCAT("Q",_xlfn.CEILING.MATH(MONTH(Table1[[#This Row],[Date received]])/3))</f>
        <v>Q1</v>
      </c>
    </row>
    <row r="10140" spans="1:14" x14ac:dyDescent="0.3">
      <c r="A10140">
        <v>1633165</v>
      </c>
      <c r="B10140" t="s">
        <v>1043</v>
      </c>
      <c r="C10140" t="s">
        <v>16</v>
      </c>
      <c r="D10140" t="s">
        <v>20</v>
      </c>
      <c r="E10140" t="s">
        <v>18</v>
      </c>
      <c r="F10140" t="str">
        <f>_xlfn.XLOOKUP(E10140,State_Code_Name!$C$2:$C$52,State_Code_Name!$B$2:$B$52)</f>
        <v>California</v>
      </c>
      <c r="G10140" t="s">
        <v>19</v>
      </c>
      <c r="H10140" s="15">
        <v>42308</v>
      </c>
      <c r="I10140" s="15">
        <v>42308</v>
      </c>
      <c r="J10140" t="s">
        <v>14</v>
      </c>
      <c r="K10140" t="s">
        <v>14</v>
      </c>
      <c r="L10140">
        <f>Table1[[#This Row],[Date resolved]]-Table1[[#This Row],[Date received]]</f>
        <v>0</v>
      </c>
      <c r="M10140">
        <f>YEAR(Table1[[#This Row],[Date received]])</f>
        <v>2015</v>
      </c>
      <c r="N10140" t="str">
        <f>_xlfn.CONCAT("Q",_xlfn.CEILING.MATH(MONTH(Table1[[#This Row],[Date received]])/3))</f>
        <v>Q4</v>
      </c>
    </row>
    <row r="10141" spans="1:14" x14ac:dyDescent="0.3">
      <c r="A10141">
        <v>2069331</v>
      </c>
      <c r="B10141" t="s">
        <v>81</v>
      </c>
      <c r="C10141" t="s">
        <v>32</v>
      </c>
      <c r="D10141" t="s">
        <v>41</v>
      </c>
      <c r="E10141" t="s">
        <v>35</v>
      </c>
      <c r="F10141" t="str">
        <f>_xlfn.XLOOKUP(E10141,State_Code_Name!$C$2:$C$52,State_Code_Name!$B$2:$B$52)</f>
        <v>Florida</v>
      </c>
      <c r="G10141" t="s">
        <v>19</v>
      </c>
      <c r="H10141" s="15">
        <v>42599</v>
      </c>
      <c r="I10141" s="15">
        <v>42599</v>
      </c>
      <c r="J10141" t="s">
        <v>14</v>
      </c>
      <c r="K10141" t="s">
        <v>14</v>
      </c>
      <c r="L10141">
        <f>Table1[[#This Row],[Date resolved]]-Table1[[#This Row],[Date received]]</f>
        <v>0</v>
      </c>
      <c r="M10141">
        <f>YEAR(Table1[[#This Row],[Date received]])</f>
        <v>2016</v>
      </c>
      <c r="N10141" t="str">
        <f>_xlfn.CONCAT("Q",_xlfn.CEILING.MATH(MONTH(Table1[[#This Row],[Date received]])/3))</f>
        <v>Q3</v>
      </c>
    </row>
    <row r="10142" spans="1:14" x14ac:dyDescent="0.3">
      <c r="A10142">
        <v>786515</v>
      </c>
      <c r="B10142" t="s">
        <v>50</v>
      </c>
      <c r="C10142" t="s">
        <v>32</v>
      </c>
      <c r="D10142" t="s">
        <v>41</v>
      </c>
      <c r="E10142" t="s">
        <v>59</v>
      </c>
      <c r="F10142" t="str">
        <f>_xlfn.XLOOKUP(E10142,State_Code_Name!$C$2:$C$52,State_Code_Name!$B$2:$B$52)</f>
        <v>Illinois</v>
      </c>
      <c r="G10142" t="s">
        <v>19</v>
      </c>
      <c r="H10142" s="15">
        <v>41729</v>
      </c>
      <c r="I10142" s="15">
        <v>41729</v>
      </c>
      <c r="J10142" t="s">
        <v>14</v>
      </c>
      <c r="K10142" t="s">
        <v>15</v>
      </c>
      <c r="L10142">
        <f>Table1[[#This Row],[Date resolved]]-Table1[[#This Row],[Date received]]</f>
        <v>0</v>
      </c>
      <c r="M10142">
        <f>YEAR(Table1[[#This Row],[Date received]])</f>
        <v>2014</v>
      </c>
      <c r="N10142" t="str">
        <f>_xlfn.CONCAT("Q",_xlfn.CEILING.MATH(MONTH(Table1[[#This Row],[Date received]])/3))</f>
        <v>Q1</v>
      </c>
    </row>
    <row r="10143" spans="1:14" x14ac:dyDescent="0.3">
      <c r="A10143">
        <v>1365219</v>
      </c>
      <c r="B10143" t="s">
        <v>58</v>
      </c>
      <c r="C10143" t="s">
        <v>32</v>
      </c>
      <c r="D10143" t="s">
        <v>161</v>
      </c>
      <c r="E10143" t="s">
        <v>25</v>
      </c>
      <c r="F10143" t="str">
        <f>_xlfn.XLOOKUP(E10143,State_Code_Name!$C$2:$C$52,State_Code_Name!$B$2:$B$52)</f>
        <v>Georgia</v>
      </c>
      <c r="G10143" t="s">
        <v>19</v>
      </c>
      <c r="H10143" s="15">
        <v>42131</v>
      </c>
      <c r="I10143" s="15">
        <v>42131</v>
      </c>
      <c r="J10143" t="s">
        <v>14</v>
      </c>
      <c r="K10143" t="s">
        <v>15</v>
      </c>
      <c r="L10143">
        <f>Table1[[#This Row],[Date resolved]]-Table1[[#This Row],[Date received]]</f>
        <v>0</v>
      </c>
      <c r="M10143">
        <f>YEAR(Table1[[#This Row],[Date received]])</f>
        <v>2015</v>
      </c>
      <c r="N10143" t="str">
        <f>_xlfn.CONCAT("Q",_xlfn.CEILING.MATH(MONTH(Table1[[#This Row],[Date received]])/3))</f>
        <v>Q2</v>
      </c>
    </row>
    <row r="10144" spans="1:14" x14ac:dyDescent="0.3">
      <c r="A10144">
        <v>1199194</v>
      </c>
      <c r="B10144" t="s">
        <v>47</v>
      </c>
      <c r="C10144" t="s">
        <v>26</v>
      </c>
      <c r="D10144" t="s">
        <v>27</v>
      </c>
      <c r="E10144" t="s">
        <v>106</v>
      </c>
      <c r="F10144" t="str">
        <f>_xlfn.XLOOKUP(E10144,State_Code_Name!$C$2:$C$52,State_Code_Name!$B$2:$B$52)</f>
        <v>Indiana</v>
      </c>
      <c r="G10144" t="s">
        <v>19</v>
      </c>
      <c r="H10144" s="15">
        <v>42024</v>
      </c>
      <c r="I10144" s="15">
        <v>42024</v>
      </c>
      <c r="J10144" t="s">
        <v>14</v>
      </c>
      <c r="K10144" t="s">
        <v>15</v>
      </c>
      <c r="L10144">
        <f>Table1[[#This Row],[Date resolved]]-Table1[[#This Row],[Date received]]</f>
        <v>0</v>
      </c>
      <c r="M10144">
        <f>YEAR(Table1[[#This Row],[Date received]])</f>
        <v>2015</v>
      </c>
      <c r="N10144" t="str">
        <f>_xlfn.CONCAT("Q",_xlfn.CEILING.MATH(MONTH(Table1[[#This Row],[Date received]])/3))</f>
        <v>Q1</v>
      </c>
    </row>
    <row r="10145" spans="1:14" x14ac:dyDescent="0.3">
      <c r="A10145">
        <v>527946</v>
      </c>
      <c r="B10145" t="s">
        <v>11</v>
      </c>
      <c r="C10145" t="s">
        <v>9</v>
      </c>
      <c r="D10145" t="s">
        <v>10</v>
      </c>
      <c r="E10145" t="s">
        <v>31</v>
      </c>
      <c r="F10145" t="str">
        <f>_xlfn.XLOOKUP(E10145,State_Code_Name!$C$2:$C$52,State_Code_Name!$B$2:$B$52)</f>
        <v>Texas</v>
      </c>
      <c r="G10145" t="s">
        <v>19</v>
      </c>
      <c r="H10145" s="15">
        <v>41530</v>
      </c>
      <c r="I10145" s="15">
        <v>41534</v>
      </c>
      <c r="J10145" t="s">
        <v>14</v>
      </c>
      <c r="K10145" t="s">
        <v>15</v>
      </c>
      <c r="L10145">
        <f>Table1[[#This Row],[Date resolved]]-Table1[[#This Row],[Date received]]</f>
        <v>4</v>
      </c>
      <c r="M10145">
        <f>YEAR(Table1[[#This Row],[Date received]])</f>
        <v>2013</v>
      </c>
      <c r="N10145" t="str">
        <f>_xlfn.CONCAT("Q",_xlfn.CEILING.MATH(MONTH(Table1[[#This Row],[Date received]])/3))</f>
        <v>Q3</v>
      </c>
    </row>
    <row r="10146" spans="1:14" x14ac:dyDescent="0.3">
      <c r="A10146">
        <v>864570</v>
      </c>
      <c r="B10146" t="s">
        <v>43</v>
      </c>
      <c r="C10146" t="s">
        <v>36</v>
      </c>
      <c r="D10146" t="s">
        <v>49</v>
      </c>
      <c r="E10146" t="s">
        <v>12</v>
      </c>
      <c r="F10146" t="str">
        <f>_xlfn.XLOOKUP(E10146,State_Code_Name!$C$2:$C$52,State_Code_Name!$B$2:$B$52)</f>
        <v>Virginia</v>
      </c>
      <c r="G10146" t="s">
        <v>305</v>
      </c>
      <c r="H10146" s="15">
        <v>41781</v>
      </c>
      <c r="I10146" s="15">
        <v>41786</v>
      </c>
      <c r="J10146" t="s">
        <v>14</v>
      </c>
      <c r="K10146" t="s">
        <v>15</v>
      </c>
      <c r="L10146">
        <f>Table1[[#This Row],[Date resolved]]-Table1[[#This Row],[Date received]]</f>
        <v>5</v>
      </c>
      <c r="M10146">
        <f>YEAR(Table1[[#This Row],[Date received]])</f>
        <v>2014</v>
      </c>
      <c r="N10146" t="str">
        <f>_xlfn.CONCAT("Q",_xlfn.CEILING.MATH(MONTH(Table1[[#This Row],[Date received]])/3))</f>
        <v>Q2</v>
      </c>
    </row>
    <row r="10147" spans="1:14" x14ac:dyDescent="0.3">
      <c r="A10147">
        <v>2000035</v>
      </c>
      <c r="B10147" t="s">
        <v>54</v>
      </c>
      <c r="C10147" t="s">
        <v>52</v>
      </c>
      <c r="D10147" t="s">
        <v>103</v>
      </c>
      <c r="E10147" t="s">
        <v>18</v>
      </c>
      <c r="F10147" t="str">
        <f>_xlfn.XLOOKUP(E10147,State_Code_Name!$C$2:$C$52,State_Code_Name!$B$2:$B$52)</f>
        <v>California</v>
      </c>
      <c r="G10147" t="s">
        <v>19</v>
      </c>
      <c r="H10147" s="15">
        <v>42557</v>
      </c>
      <c r="I10147" s="15">
        <v>42557</v>
      </c>
      <c r="J10147" t="s">
        <v>14</v>
      </c>
      <c r="K10147" t="s">
        <v>14</v>
      </c>
      <c r="L10147">
        <f>Table1[[#This Row],[Date resolved]]-Table1[[#This Row],[Date received]]</f>
        <v>0</v>
      </c>
      <c r="M10147">
        <f>YEAR(Table1[[#This Row],[Date received]])</f>
        <v>2016</v>
      </c>
      <c r="N10147" t="str">
        <f>_xlfn.CONCAT("Q",_xlfn.CEILING.MATH(MONTH(Table1[[#This Row],[Date received]])/3))</f>
        <v>Q3</v>
      </c>
    </row>
    <row r="10148" spans="1:14" x14ac:dyDescent="0.3">
      <c r="A10148">
        <v>1071908</v>
      </c>
      <c r="B10148" t="s">
        <v>214</v>
      </c>
      <c r="C10148" t="s">
        <v>32</v>
      </c>
      <c r="D10148" t="s">
        <v>161</v>
      </c>
      <c r="E10148" t="s">
        <v>98</v>
      </c>
      <c r="F10148" t="str">
        <f>_xlfn.XLOOKUP(E10148,State_Code_Name!$C$2:$C$52,State_Code_Name!$B$2:$B$52)</f>
        <v>Colorado</v>
      </c>
      <c r="G10148" t="s">
        <v>19</v>
      </c>
      <c r="H10148" s="15">
        <v>41927</v>
      </c>
      <c r="I10148" s="15">
        <v>41927</v>
      </c>
      <c r="J10148" t="s">
        <v>14</v>
      </c>
      <c r="K10148" t="s">
        <v>15</v>
      </c>
      <c r="L10148">
        <f>Table1[[#This Row],[Date resolved]]-Table1[[#This Row],[Date received]]</f>
        <v>0</v>
      </c>
      <c r="M10148">
        <f>YEAR(Table1[[#This Row],[Date received]])</f>
        <v>2014</v>
      </c>
      <c r="N10148" t="str">
        <f>_xlfn.CONCAT("Q",_xlfn.CEILING.MATH(MONTH(Table1[[#This Row],[Date received]])/3))</f>
        <v>Q4</v>
      </c>
    </row>
    <row r="10149" spans="1:14" x14ac:dyDescent="0.3">
      <c r="A10149">
        <v>1522807</v>
      </c>
      <c r="B10149" t="s">
        <v>1093</v>
      </c>
      <c r="C10149" t="s">
        <v>32</v>
      </c>
      <c r="D10149" t="s">
        <v>116</v>
      </c>
      <c r="E10149" t="s">
        <v>31</v>
      </c>
      <c r="F10149" t="str">
        <f>_xlfn.XLOOKUP(E10149,State_Code_Name!$C$2:$C$52,State_Code_Name!$B$2:$B$52)</f>
        <v>Texas</v>
      </c>
      <c r="G10149" t="s">
        <v>19</v>
      </c>
      <c r="H10149" s="15">
        <v>42233</v>
      </c>
      <c r="I10149" s="15">
        <v>42233</v>
      </c>
      <c r="J10149" t="s">
        <v>14</v>
      </c>
      <c r="K10149" t="s">
        <v>14</v>
      </c>
      <c r="L10149">
        <f>Table1[[#This Row],[Date resolved]]-Table1[[#This Row],[Date received]]</f>
        <v>0</v>
      </c>
      <c r="M10149">
        <f>YEAR(Table1[[#This Row],[Date received]])</f>
        <v>2015</v>
      </c>
      <c r="N10149" t="str">
        <f>_xlfn.CONCAT("Q",_xlfn.CEILING.MATH(MONTH(Table1[[#This Row],[Date received]])/3))</f>
        <v>Q3</v>
      </c>
    </row>
    <row r="10150" spans="1:14" x14ac:dyDescent="0.3">
      <c r="A10150">
        <v>1762269</v>
      </c>
      <c r="B10150" t="s">
        <v>38</v>
      </c>
      <c r="C10150" t="s">
        <v>32</v>
      </c>
      <c r="D10150" t="s">
        <v>41</v>
      </c>
      <c r="E10150" t="s">
        <v>18</v>
      </c>
      <c r="F10150" t="str">
        <f>_xlfn.XLOOKUP(E10150,State_Code_Name!$C$2:$C$52,State_Code_Name!$B$2:$B$52)</f>
        <v>California</v>
      </c>
      <c r="G10150" t="s">
        <v>305</v>
      </c>
      <c r="H10150" s="15">
        <v>42397</v>
      </c>
      <c r="I10150" s="15">
        <v>42404</v>
      </c>
      <c r="J10150" t="s">
        <v>14</v>
      </c>
      <c r="K10150" t="s">
        <v>15</v>
      </c>
      <c r="L10150">
        <f>Table1[[#This Row],[Date resolved]]-Table1[[#This Row],[Date received]]</f>
        <v>7</v>
      </c>
      <c r="M10150">
        <f>YEAR(Table1[[#This Row],[Date received]])</f>
        <v>2016</v>
      </c>
      <c r="N10150" t="str">
        <f>_xlfn.CONCAT("Q",_xlfn.CEILING.MATH(MONTH(Table1[[#This Row],[Date received]])/3))</f>
        <v>Q1</v>
      </c>
    </row>
    <row r="10151" spans="1:14" x14ac:dyDescent="0.3">
      <c r="A10151">
        <v>1531569</v>
      </c>
      <c r="B10151" t="s">
        <v>147</v>
      </c>
      <c r="C10151" t="s">
        <v>879</v>
      </c>
      <c r="D10151" t="s">
        <v>883</v>
      </c>
      <c r="E10151" t="s">
        <v>42</v>
      </c>
      <c r="F10151" t="str">
        <f>_xlfn.XLOOKUP(E10151,State_Code_Name!$C$2:$C$52,State_Code_Name!$B$2:$B$52)</f>
        <v>North Carolina</v>
      </c>
      <c r="G10151" t="s">
        <v>19</v>
      </c>
      <c r="H10151" s="15">
        <v>42238</v>
      </c>
      <c r="I10151" s="15">
        <v>42238</v>
      </c>
      <c r="J10151" t="s">
        <v>14</v>
      </c>
      <c r="K10151" t="s">
        <v>14</v>
      </c>
      <c r="L10151">
        <f>Table1[[#This Row],[Date resolved]]-Table1[[#This Row],[Date received]]</f>
        <v>0</v>
      </c>
      <c r="M10151">
        <f>YEAR(Table1[[#This Row],[Date received]])</f>
        <v>2015</v>
      </c>
      <c r="N10151" t="str">
        <f>_xlfn.CONCAT("Q",_xlfn.CEILING.MATH(MONTH(Table1[[#This Row],[Date received]])/3))</f>
        <v>Q3</v>
      </c>
    </row>
    <row r="10152" spans="1:14" x14ac:dyDescent="0.3">
      <c r="A10152">
        <v>2111193</v>
      </c>
      <c r="B10152" t="s">
        <v>181</v>
      </c>
      <c r="C10152" t="s">
        <v>32</v>
      </c>
      <c r="D10152" t="s">
        <v>41</v>
      </c>
      <c r="E10152" t="s">
        <v>46</v>
      </c>
      <c r="F10152" t="str">
        <f>_xlfn.XLOOKUP(E10152,State_Code_Name!$C$2:$C$52,State_Code_Name!$B$2:$B$52)</f>
        <v>Pennsylvania</v>
      </c>
      <c r="G10152" t="s">
        <v>19</v>
      </c>
      <c r="H10152" s="15">
        <v>42627</v>
      </c>
      <c r="I10152" s="15">
        <v>42627</v>
      </c>
      <c r="J10152" t="s">
        <v>14</v>
      </c>
      <c r="K10152" t="s">
        <v>14</v>
      </c>
      <c r="L10152">
        <f>Table1[[#This Row],[Date resolved]]-Table1[[#This Row],[Date received]]</f>
        <v>0</v>
      </c>
      <c r="M10152">
        <f>YEAR(Table1[[#This Row],[Date received]])</f>
        <v>2016</v>
      </c>
      <c r="N10152" t="str">
        <f>_xlfn.CONCAT("Q",_xlfn.CEILING.MATH(MONTH(Table1[[#This Row],[Date received]])/3))</f>
        <v>Q3</v>
      </c>
    </row>
    <row r="10153" spans="1:14" x14ac:dyDescent="0.3">
      <c r="A10153">
        <v>2099067</v>
      </c>
      <c r="B10153" t="s">
        <v>47</v>
      </c>
      <c r="C10153" t="s">
        <v>26</v>
      </c>
      <c r="D10153" t="s">
        <v>27</v>
      </c>
      <c r="E10153" t="s">
        <v>12</v>
      </c>
      <c r="F10153" t="str">
        <f>_xlfn.XLOOKUP(E10153,State_Code_Name!$C$2:$C$52,State_Code_Name!$B$2:$B$52)</f>
        <v>Virginia</v>
      </c>
      <c r="G10153" t="s">
        <v>19</v>
      </c>
      <c r="H10153" s="15">
        <v>42620</v>
      </c>
      <c r="I10153" s="15">
        <v>42620</v>
      </c>
      <c r="J10153" t="s">
        <v>14</v>
      </c>
      <c r="K10153" t="s">
        <v>15</v>
      </c>
      <c r="L10153">
        <f>Table1[[#This Row],[Date resolved]]-Table1[[#This Row],[Date received]]</f>
        <v>0</v>
      </c>
      <c r="M10153">
        <f>YEAR(Table1[[#This Row],[Date received]])</f>
        <v>2016</v>
      </c>
      <c r="N10153" t="str">
        <f>_xlfn.CONCAT("Q",_xlfn.CEILING.MATH(MONTH(Table1[[#This Row],[Date received]])/3))</f>
        <v>Q3</v>
      </c>
    </row>
    <row r="10154" spans="1:14" x14ac:dyDescent="0.3">
      <c r="A10154">
        <v>657354</v>
      </c>
      <c r="B10154" t="s">
        <v>201</v>
      </c>
      <c r="C10154" t="s">
        <v>16</v>
      </c>
      <c r="D10154" t="s">
        <v>20</v>
      </c>
      <c r="F10154" t="e">
        <f>_xlfn.XLOOKUP(E10154,State_Code_Name!$C$2:$C$52,State_Code_Name!$B$2:$B$52)</f>
        <v>#N/A</v>
      </c>
      <c r="G10154" t="s">
        <v>305</v>
      </c>
      <c r="H10154" s="15">
        <v>41646</v>
      </c>
      <c r="I10154" s="15">
        <v>41647</v>
      </c>
      <c r="J10154" t="s">
        <v>14</v>
      </c>
      <c r="K10154" t="s">
        <v>14</v>
      </c>
      <c r="L10154">
        <f>Table1[[#This Row],[Date resolved]]-Table1[[#This Row],[Date received]]</f>
        <v>1</v>
      </c>
      <c r="M10154">
        <f>YEAR(Table1[[#This Row],[Date received]])</f>
        <v>2014</v>
      </c>
      <c r="N10154" t="str">
        <f>_xlfn.CONCAT("Q",_xlfn.CEILING.MATH(MONTH(Table1[[#This Row],[Date received]])/3))</f>
        <v>Q1</v>
      </c>
    </row>
    <row r="10155" spans="1:14" x14ac:dyDescent="0.3">
      <c r="A10155">
        <v>438409</v>
      </c>
      <c r="B10155" t="s">
        <v>38</v>
      </c>
      <c r="C10155" t="s">
        <v>36</v>
      </c>
      <c r="D10155" t="s">
        <v>1097</v>
      </c>
      <c r="E10155" t="s">
        <v>66</v>
      </c>
      <c r="F10155" t="str">
        <f>_xlfn.XLOOKUP(E10155,State_Code_Name!$C$2:$C$52,State_Code_Name!$B$2:$B$52)</f>
        <v>Michigan</v>
      </c>
      <c r="G10155" t="s">
        <v>305</v>
      </c>
      <c r="H10155" s="15">
        <v>41446</v>
      </c>
      <c r="I10155" s="15">
        <v>41449</v>
      </c>
      <c r="J10155" t="s">
        <v>14</v>
      </c>
      <c r="K10155" t="s">
        <v>15</v>
      </c>
      <c r="L10155">
        <f>Table1[[#This Row],[Date resolved]]-Table1[[#This Row],[Date received]]</f>
        <v>3</v>
      </c>
      <c r="M10155">
        <f>YEAR(Table1[[#This Row],[Date received]])</f>
        <v>2013</v>
      </c>
      <c r="N10155" t="str">
        <f>_xlfn.CONCAT("Q",_xlfn.CEILING.MATH(MONTH(Table1[[#This Row],[Date received]])/3))</f>
        <v>Q2</v>
      </c>
    </row>
    <row r="10156" spans="1:14" x14ac:dyDescent="0.3">
      <c r="A10156">
        <v>1641619</v>
      </c>
      <c r="B10156" t="s">
        <v>43</v>
      </c>
      <c r="C10156" t="s">
        <v>16</v>
      </c>
      <c r="D10156" t="s">
        <v>75</v>
      </c>
      <c r="E10156" t="s">
        <v>59</v>
      </c>
      <c r="F10156" t="str">
        <f>_xlfn.XLOOKUP(E10156,State_Code_Name!$C$2:$C$52,State_Code_Name!$B$2:$B$52)</f>
        <v>Illinois</v>
      </c>
      <c r="G10156" t="s">
        <v>305</v>
      </c>
      <c r="H10156" s="15">
        <v>42313</v>
      </c>
      <c r="I10156" s="15">
        <v>42314</v>
      </c>
      <c r="J10156" t="s">
        <v>14</v>
      </c>
      <c r="K10156" t="s">
        <v>15</v>
      </c>
      <c r="L10156">
        <f>Table1[[#This Row],[Date resolved]]-Table1[[#This Row],[Date received]]</f>
        <v>1</v>
      </c>
      <c r="M10156">
        <f>YEAR(Table1[[#This Row],[Date received]])</f>
        <v>2015</v>
      </c>
      <c r="N10156" t="str">
        <f>_xlfn.CONCAT("Q",_xlfn.CEILING.MATH(MONTH(Table1[[#This Row],[Date received]])/3))</f>
        <v>Q4</v>
      </c>
    </row>
    <row r="10157" spans="1:14" x14ac:dyDescent="0.3">
      <c r="A10157">
        <v>1567119</v>
      </c>
      <c r="B10157" t="s">
        <v>335</v>
      </c>
      <c r="C10157" t="s">
        <v>32</v>
      </c>
      <c r="D10157" t="s">
        <v>104</v>
      </c>
      <c r="E10157" t="s">
        <v>74</v>
      </c>
      <c r="F10157" t="str">
        <f>_xlfn.XLOOKUP(E10157,State_Code_Name!$C$2:$C$52,State_Code_Name!$B$2:$B$52)</f>
        <v>Tennessee</v>
      </c>
      <c r="G10157" t="s">
        <v>19</v>
      </c>
      <c r="H10157" s="15">
        <v>42263</v>
      </c>
      <c r="I10157" s="15">
        <v>42263</v>
      </c>
      <c r="J10157" t="s">
        <v>15</v>
      </c>
      <c r="K10157" t="s">
        <v>15</v>
      </c>
      <c r="L10157">
        <f>Table1[[#This Row],[Date resolved]]-Table1[[#This Row],[Date received]]</f>
        <v>0</v>
      </c>
      <c r="M10157">
        <f>YEAR(Table1[[#This Row],[Date received]])</f>
        <v>2015</v>
      </c>
      <c r="N10157" t="str">
        <f>_xlfn.CONCAT("Q",_xlfn.CEILING.MATH(MONTH(Table1[[#This Row],[Date received]])/3))</f>
        <v>Q3</v>
      </c>
    </row>
    <row r="10158" spans="1:14" x14ac:dyDescent="0.3">
      <c r="A10158">
        <v>1754159</v>
      </c>
      <c r="B10158" t="s">
        <v>834</v>
      </c>
      <c r="C10158" t="s">
        <v>9</v>
      </c>
      <c r="D10158" t="s">
        <v>132</v>
      </c>
      <c r="E10158" t="s">
        <v>126</v>
      </c>
      <c r="F10158" t="str">
        <f>_xlfn.XLOOKUP(E10158,State_Code_Name!$C$2:$C$52,State_Code_Name!$B$2:$B$52)</f>
        <v>Oklahoma</v>
      </c>
      <c r="G10158" t="s">
        <v>19</v>
      </c>
      <c r="H10158" s="15">
        <v>42391</v>
      </c>
      <c r="I10158" s="15">
        <v>42426</v>
      </c>
      <c r="J10158" t="s">
        <v>14</v>
      </c>
      <c r="K10158" t="s">
        <v>15</v>
      </c>
      <c r="L10158">
        <f>Table1[[#This Row],[Date resolved]]-Table1[[#This Row],[Date received]]</f>
        <v>35</v>
      </c>
      <c r="M10158">
        <f>YEAR(Table1[[#This Row],[Date received]])</f>
        <v>2016</v>
      </c>
      <c r="N10158" t="str">
        <f>_xlfn.CONCAT("Q",_xlfn.CEILING.MATH(MONTH(Table1[[#This Row],[Date received]])/3))</f>
        <v>Q1</v>
      </c>
    </row>
    <row r="10159" spans="1:14" x14ac:dyDescent="0.3">
      <c r="A10159">
        <v>973032</v>
      </c>
      <c r="B10159" t="s">
        <v>38</v>
      </c>
      <c r="C10159" t="s">
        <v>36</v>
      </c>
      <c r="D10159" t="s">
        <v>170</v>
      </c>
      <c r="E10159" t="s">
        <v>72</v>
      </c>
      <c r="F10159" t="str">
        <f>_xlfn.XLOOKUP(E10159,State_Code_Name!$C$2:$C$52,State_Code_Name!$B$2:$B$52)</f>
        <v>Kentucky</v>
      </c>
      <c r="G10159" t="s">
        <v>19</v>
      </c>
      <c r="H10159" s="15">
        <v>41858</v>
      </c>
      <c r="I10159" s="15">
        <v>41858</v>
      </c>
      <c r="J10159" t="s">
        <v>14</v>
      </c>
      <c r="K10159" t="s">
        <v>15</v>
      </c>
      <c r="L10159">
        <f>Table1[[#This Row],[Date resolved]]-Table1[[#This Row],[Date received]]</f>
        <v>0</v>
      </c>
      <c r="M10159">
        <f>YEAR(Table1[[#This Row],[Date received]])</f>
        <v>2014</v>
      </c>
      <c r="N10159" t="str">
        <f>_xlfn.CONCAT("Q",_xlfn.CEILING.MATH(MONTH(Table1[[#This Row],[Date received]])/3))</f>
        <v>Q3</v>
      </c>
    </row>
    <row r="10160" spans="1:14" x14ac:dyDescent="0.3">
      <c r="A10160">
        <v>1426832</v>
      </c>
      <c r="B10160" t="s">
        <v>252</v>
      </c>
      <c r="C10160" t="s">
        <v>32</v>
      </c>
      <c r="D10160" t="s">
        <v>116</v>
      </c>
      <c r="E10160" t="s">
        <v>70</v>
      </c>
      <c r="F10160" t="str">
        <f>_xlfn.XLOOKUP(E10160,State_Code_Name!$C$2:$C$52,State_Code_Name!$B$2:$B$52)</f>
        <v>Massachusetts</v>
      </c>
      <c r="G10160" t="s">
        <v>19</v>
      </c>
      <c r="H10160" s="15">
        <v>42173</v>
      </c>
      <c r="I10160" s="15">
        <v>42174</v>
      </c>
      <c r="J10160" t="s">
        <v>14</v>
      </c>
      <c r="K10160" t="s">
        <v>15</v>
      </c>
      <c r="L10160">
        <f>Table1[[#This Row],[Date resolved]]-Table1[[#This Row],[Date received]]</f>
        <v>1</v>
      </c>
      <c r="M10160">
        <f>YEAR(Table1[[#This Row],[Date received]])</f>
        <v>2015</v>
      </c>
      <c r="N10160" t="str">
        <f>_xlfn.CONCAT("Q",_xlfn.CEILING.MATH(MONTH(Table1[[#This Row],[Date received]])/3))</f>
        <v>Q2</v>
      </c>
    </row>
    <row r="10161" spans="1:14" x14ac:dyDescent="0.3">
      <c r="A10161">
        <v>1122144</v>
      </c>
      <c r="B10161" t="s">
        <v>986</v>
      </c>
      <c r="C10161" t="s">
        <v>26</v>
      </c>
      <c r="D10161" t="s">
        <v>56</v>
      </c>
      <c r="E10161" t="s">
        <v>18</v>
      </c>
      <c r="F10161" t="str">
        <f>_xlfn.XLOOKUP(E10161,State_Code_Name!$C$2:$C$52,State_Code_Name!$B$2:$B$52)</f>
        <v>California</v>
      </c>
      <c r="G10161" t="s">
        <v>19</v>
      </c>
      <c r="H10161" s="15">
        <v>41961</v>
      </c>
      <c r="I10161" s="15">
        <v>41990</v>
      </c>
      <c r="J10161" t="s">
        <v>14</v>
      </c>
      <c r="K10161" t="s">
        <v>15</v>
      </c>
      <c r="L10161">
        <f>Table1[[#This Row],[Date resolved]]-Table1[[#This Row],[Date received]]</f>
        <v>29</v>
      </c>
      <c r="M10161">
        <f>YEAR(Table1[[#This Row],[Date received]])</f>
        <v>2014</v>
      </c>
      <c r="N10161" t="str">
        <f>_xlfn.CONCAT("Q",_xlfn.CEILING.MATH(MONTH(Table1[[#This Row],[Date received]])/3))</f>
        <v>Q4</v>
      </c>
    </row>
    <row r="10162" spans="1:14" x14ac:dyDescent="0.3">
      <c r="A10162">
        <v>976757</v>
      </c>
      <c r="B10162" t="s">
        <v>318</v>
      </c>
      <c r="C10162" t="s">
        <v>32</v>
      </c>
      <c r="D10162" t="s">
        <v>161</v>
      </c>
      <c r="E10162" t="s">
        <v>98</v>
      </c>
      <c r="F10162" t="str">
        <f>_xlfn.XLOOKUP(E10162,State_Code_Name!$C$2:$C$52,State_Code_Name!$B$2:$B$52)</f>
        <v>Colorado</v>
      </c>
      <c r="G10162" t="s">
        <v>19</v>
      </c>
      <c r="H10162" s="15">
        <v>41860</v>
      </c>
      <c r="I10162" s="15">
        <v>41860</v>
      </c>
      <c r="J10162" t="s">
        <v>14</v>
      </c>
      <c r="K10162" t="s">
        <v>15</v>
      </c>
      <c r="L10162">
        <f>Table1[[#This Row],[Date resolved]]-Table1[[#This Row],[Date received]]</f>
        <v>0</v>
      </c>
      <c r="M10162">
        <f>YEAR(Table1[[#This Row],[Date received]])</f>
        <v>2014</v>
      </c>
      <c r="N10162" t="str">
        <f>_xlfn.CONCAT("Q",_xlfn.CEILING.MATH(MONTH(Table1[[#This Row],[Date received]])/3))</f>
        <v>Q3</v>
      </c>
    </row>
    <row r="10163" spans="1:14" x14ac:dyDescent="0.3">
      <c r="A10163">
        <v>347472</v>
      </c>
      <c r="B10163" t="s">
        <v>38</v>
      </c>
      <c r="C10163" t="s">
        <v>36</v>
      </c>
      <c r="D10163" t="s">
        <v>94</v>
      </c>
      <c r="E10163" t="s">
        <v>18</v>
      </c>
      <c r="F10163" t="str">
        <f>_xlfn.XLOOKUP(E10163,State_Code_Name!$C$2:$C$52,State_Code_Name!$B$2:$B$52)</f>
        <v>California</v>
      </c>
      <c r="G10163" t="s">
        <v>19</v>
      </c>
      <c r="H10163" s="15">
        <v>41341</v>
      </c>
      <c r="I10163" s="15">
        <v>41341</v>
      </c>
      <c r="J10163" t="s">
        <v>14</v>
      </c>
      <c r="K10163" t="s">
        <v>15</v>
      </c>
      <c r="L10163">
        <f>Table1[[#This Row],[Date resolved]]-Table1[[#This Row],[Date received]]</f>
        <v>0</v>
      </c>
      <c r="M10163">
        <f>YEAR(Table1[[#This Row],[Date received]])</f>
        <v>2013</v>
      </c>
      <c r="N10163" t="str">
        <f>_xlfn.CONCAT("Q",_xlfn.CEILING.MATH(MONTH(Table1[[#This Row],[Date received]])/3))</f>
        <v>Q1</v>
      </c>
    </row>
    <row r="10164" spans="1:14" x14ac:dyDescent="0.3">
      <c r="A10164">
        <v>1422151</v>
      </c>
      <c r="B10164" t="s">
        <v>69</v>
      </c>
      <c r="C10164" t="s">
        <v>26</v>
      </c>
      <c r="D10164" t="s">
        <v>27</v>
      </c>
      <c r="E10164" t="s">
        <v>42</v>
      </c>
      <c r="F10164" t="str">
        <f>_xlfn.XLOOKUP(E10164,State_Code_Name!$C$2:$C$52,State_Code_Name!$B$2:$B$52)</f>
        <v>North Carolina</v>
      </c>
      <c r="G10164" t="s">
        <v>19</v>
      </c>
      <c r="H10164" s="15">
        <v>42170</v>
      </c>
      <c r="I10164" s="15">
        <v>42170</v>
      </c>
      <c r="J10164" t="s">
        <v>14</v>
      </c>
      <c r="K10164" t="s">
        <v>14</v>
      </c>
      <c r="L10164">
        <f>Table1[[#This Row],[Date resolved]]-Table1[[#This Row],[Date received]]</f>
        <v>0</v>
      </c>
      <c r="M10164">
        <f>YEAR(Table1[[#This Row],[Date received]])</f>
        <v>2015</v>
      </c>
      <c r="N10164" t="str">
        <f>_xlfn.CONCAT("Q",_xlfn.CEILING.MATH(MONTH(Table1[[#This Row],[Date received]])/3))</f>
        <v>Q2</v>
      </c>
    </row>
    <row r="10165" spans="1:14" x14ac:dyDescent="0.3">
      <c r="A10165">
        <v>2094734</v>
      </c>
      <c r="B10165" t="s">
        <v>136</v>
      </c>
      <c r="C10165" t="s">
        <v>16</v>
      </c>
      <c r="D10165" t="s">
        <v>24</v>
      </c>
      <c r="E10165" t="s">
        <v>31</v>
      </c>
      <c r="F10165" t="str">
        <f>_xlfn.XLOOKUP(E10165,State_Code_Name!$C$2:$C$52,State_Code_Name!$B$2:$B$52)</f>
        <v>Texas</v>
      </c>
      <c r="G10165" t="s">
        <v>19</v>
      </c>
      <c r="H10165" s="15">
        <v>42616</v>
      </c>
      <c r="I10165" s="15">
        <v>42616</v>
      </c>
      <c r="J10165" t="s">
        <v>14</v>
      </c>
      <c r="K10165" t="s">
        <v>15</v>
      </c>
      <c r="L10165">
        <f>Table1[[#This Row],[Date resolved]]-Table1[[#This Row],[Date received]]</f>
        <v>0</v>
      </c>
      <c r="M10165">
        <f>YEAR(Table1[[#This Row],[Date received]])</f>
        <v>2016</v>
      </c>
      <c r="N10165" t="str">
        <f>_xlfn.CONCAT("Q",_xlfn.CEILING.MATH(MONTH(Table1[[#This Row],[Date received]])/3))</f>
        <v>Q3</v>
      </c>
    </row>
    <row r="10166" spans="1:14" x14ac:dyDescent="0.3">
      <c r="A10166">
        <v>1572088</v>
      </c>
      <c r="B10166" t="s">
        <v>97</v>
      </c>
      <c r="C10166" t="s">
        <v>52</v>
      </c>
      <c r="D10166" t="s">
        <v>53</v>
      </c>
      <c r="E10166" t="s">
        <v>12</v>
      </c>
      <c r="F10166" t="str">
        <f>_xlfn.XLOOKUP(E10166,State_Code_Name!$C$2:$C$52,State_Code_Name!$B$2:$B$52)</f>
        <v>Virginia</v>
      </c>
      <c r="G10166" t="s">
        <v>19</v>
      </c>
      <c r="H10166" s="15">
        <v>42268</v>
      </c>
      <c r="I10166" s="15">
        <v>42268</v>
      </c>
      <c r="J10166" t="s">
        <v>14</v>
      </c>
      <c r="K10166" t="s">
        <v>15</v>
      </c>
      <c r="L10166">
        <f>Table1[[#This Row],[Date resolved]]-Table1[[#This Row],[Date received]]</f>
        <v>0</v>
      </c>
      <c r="M10166">
        <f>YEAR(Table1[[#This Row],[Date received]])</f>
        <v>2015</v>
      </c>
      <c r="N10166" t="str">
        <f>_xlfn.CONCAT("Q",_xlfn.CEILING.MATH(MONTH(Table1[[#This Row],[Date received]])/3))</f>
        <v>Q3</v>
      </c>
    </row>
    <row r="10167" spans="1:14" x14ac:dyDescent="0.3">
      <c r="A10167">
        <v>327728</v>
      </c>
      <c r="B10167" t="s">
        <v>43</v>
      </c>
      <c r="C10167" t="s">
        <v>26</v>
      </c>
      <c r="D10167" t="s">
        <v>56</v>
      </c>
      <c r="E10167" t="s">
        <v>100</v>
      </c>
      <c r="F10167" t="str">
        <f>_xlfn.XLOOKUP(E10167,State_Code_Name!$C$2:$C$52,State_Code_Name!$B$2:$B$52)</f>
        <v>Arizona</v>
      </c>
      <c r="G10167" t="s">
        <v>305</v>
      </c>
      <c r="H10167" s="15">
        <v>41327</v>
      </c>
      <c r="I10167" s="15">
        <v>41330</v>
      </c>
      <c r="J10167" t="s">
        <v>14</v>
      </c>
      <c r="K10167" t="s">
        <v>15</v>
      </c>
      <c r="L10167">
        <f>Table1[[#This Row],[Date resolved]]-Table1[[#This Row],[Date received]]</f>
        <v>3</v>
      </c>
      <c r="M10167">
        <f>YEAR(Table1[[#This Row],[Date received]])</f>
        <v>2013</v>
      </c>
      <c r="N10167" t="str">
        <f>_xlfn.CONCAT("Q",_xlfn.CEILING.MATH(MONTH(Table1[[#This Row],[Date received]])/3))</f>
        <v>Q1</v>
      </c>
    </row>
    <row r="10168" spans="1:14" x14ac:dyDescent="0.3">
      <c r="A10168">
        <v>1061125</v>
      </c>
      <c r="B10168" t="s">
        <v>511</v>
      </c>
      <c r="C10168" t="s">
        <v>32</v>
      </c>
      <c r="D10168" t="s">
        <v>104</v>
      </c>
      <c r="E10168" t="s">
        <v>106</v>
      </c>
      <c r="F10168" t="str">
        <f>_xlfn.XLOOKUP(E10168,State_Code_Name!$C$2:$C$52,State_Code_Name!$B$2:$B$52)</f>
        <v>Indiana</v>
      </c>
      <c r="G10168" t="s">
        <v>19</v>
      </c>
      <c r="H10168" s="15">
        <v>41919</v>
      </c>
      <c r="I10168" s="15">
        <v>41919</v>
      </c>
      <c r="J10168" t="s">
        <v>14</v>
      </c>
      <c r="K10168" t="s">
        <v>15</v>
      </c>
      <c r="L10168">
        <f>Table1[[#This Row],[Date resolved]]-Table1[[#This Row],[Date received]]</f>
        <v>0</v>
      </c>
      <c r="M10168">
        <f>YEAR(Table1[[#This Row],[Date received]])</f>
        <v>2014</v>
      </c>
      <c r="N10168" t="str">
        <f>_xlfn.CONCAT("Q",_xlfn.CEILING.MATH(MONTH(Table1[[#This Row],[Date received]])/3))</f>
        <v>Q4</v>
      </c>
    </row>
    <row r="10169" spans="1:14" x14ac:dyDescent="0.3">
      <c r="A10169">
        <v>1183610</v>
      </c>
      <c r="B10169" t="s">
        <v>58</v>
      </c>
      <c r="C10169" t="s">
        <v>16</v>
      </c>
      <c r="D10169" t="s">
        <v>17</v>
      </c>
      <c r="E10169" t="s">
        <v>72</v>
      </c>
      <c r="F10169" t="str">
        <f>_xlfn.XLOOKUP(E10169,State_Code_Name!$C$2:$C$52,State_Code_Name!$B$2:$B$52)</f>
        <v>Kentucky</v>
      </c>
      <c r="G10169" t="s">
        <v>19</v>
      </c>
      <c r="H10169" s="15">
        <v>42010</v>
      </c>
      <c r="I10169" s="15">
        <v>42010</v>
      </c>
      <c r="J10169" t="s">
        <v>14</v>
      </c>
      <c r="K10169" t="s">
        <v>15</v>
      </c>
      <c r="L10169">
        <f>Table1[[#This Row],[Date resolved]]-Table1[[#This Row],[Date received]]</f>
        <v>0</v>
      </c>
      <c r="M10169">
        <f>YEAR(Table1[[#This Row],[Date received]])</f>
        <v>2015</v>
      </c>
      <c r="N10169" t="str">
        <f>_xlfn.CONCAT("Q",_xlfn.CEILING.MATH(MONTH(Table1[[#This Row],[Date received]])/3))</f>
        <v>Q1</v>
      </c>
    </row>
    <row r="10170" spans="1:14" x14ac:dyDescent="0.3">
      <c r="A10170">
        <v>943882</v>
      </c>
      <c r="B10170" t="s">
        <v>60</v>
      </c>
      <c r="C10170" t="s">
        <v>52</v>
      </c>
      <c r="D10170" t="s">
        <v>96</v>
      </c>
      <c r="E10170" t="s">
        <v>77</v>
      </c>
      <c r="F10170" t="str">
        <f>_xlfn.XLOOKUP(E10170,State_Code_Name!$C$2:$C$52,State_Code_Name!$B$2:$B$52)</f>
        <v>Missouri</v>
      </c>
      <c r="G10170" t="s">
        <v>19</v>
      </c>
      <c r="H10170" s="15">
        <v>41838</v>
      </c>
      <c r="I10170" s="15">
        <v>41838</v>
      </c>
      <c r="J10170" t="s">
        <v>14</v>
      </c>
      <c r="K10170" t="s">
        <v>15</v>
      </c>
      <c r="L10170">
        <f>Table1[[#This Row],[Date resolved]]-Table1[[#This Row],[Date received]]</f>
        <v>0</v>
      </c>
      <c r="M10170">
        <f>YEAR(Table1[[#This Row],[Date received]])</f>
        <v>2014</v>
      </c>
      <c r="N10170" t="str">
        <f>_xlfn.CONCAT("Q",_xlfn.CEILING.MATH(MONTH(Table1[[#This Row],[Date received]])/3))</f>
        <v>Q3</v>
      </c>
    </row>
    <row r="10171" spans="1:14" x14ac:dyDescent="0.3">
      <c r="A10171">
        <v>639927</v>
      </c>
      <c r="B10171" t="s">
        <v>90</v>
      </c>
      <c r="C10171" t="s">
        <v>16</v>
      </c>
      <c r="D10171" t="s">
        <v>20</v>
      </c>
      <c r="E10171" t="s">
        <v>59</v>
      </c>
      <c r="F10171" t="str">
        <f>_xlfn.XLOOKUP(E10171,State_Code_Name!$C$2:$C$52,State_Code_Name!$B$2:$B$52)</f>
        <v>Illinois</v>
      </c>
      <c r="G10171" t="s">
        <v>19</v>
      </c>
      <c r="H10171" s="15">
        <v>41626</v>
      </c>
      <c r="I10171" s="15">
        <v>41626</v>
      </c>
      <c r="J10171" t="s">
        <v>14</v>
      </c>
      <c r="K10171" t="s">
        <v>14</v>
      </c>
      <c r="L10171">
        <f>Table1[[#This Row],[Date resolved]]-Table1[[#This Row],[Date received]]</f>
        <v>0</v>
      </c>
      <c r="M10171">
        <f>YEAR(Table1[[#This Row],[Date received]])</f>
        <v>2013</v>
      </c>
      <c r="N10171" t="str">
        <f>_xlfn.CONCAT("Q",_xlfn.CEILING.MATH(MONTH(Table1[[#This Row],[Date received]])/3))</f>
        <v>Q4</v>
      </c>
    </row>
    <row r="10172" spans="1:14" x14ac:dyDescent="0.3">
      <c r="A10172">
        <v>558860</v>
      </c>
      <c r="B10172" t="s">
        <v>97</v>
      </c>
      <c r="C10172" t="s">
        <v>52</v>
      </c>
      <c r="D10172" t="s">
        <v>103</v>
      </c>
      <c r="E10172" t="s">
        <v>35</v>
      </c>
      <c r="F10172" t="str">
        <f>_xlfn.XLOOKUP(E10172,State_Code_Name!$C$2:$C$52,State_Code_Name!$B$2:$B$52)</f>
        <v>Florida</v>
      </c>
      <c r="G10172" t="s">
        <v>19</v>
      </c>
      <c r="H10172" s="15">
        <v>41562</v>
      </c>
      <c r="I10172" s="15">
        <v>41562</v>
      </c>
      <c r="J10172" t="s">
        <v>14</v>
      </c>
      <c r="K10172" t="s">
        <v>15</v>
      </c>
      <c r="L10172">
        <f>Table1[[#This Row],[Date resolved]]-Table1[[#This Row],[Date received]]</f>
        <v>0</v>
      </c>
      <c r="M10172">
        <f>YEAR(Table1[[#This Row],[Date received]])</f>
        <v>2013</v>
      </c>
      <c r="N10172" t="str">
        <f>_xlfn.CONCAT("Q",_xlfn.CEILING.MATH(MONTH(Table1[[#This Row],[Date received]])/3))</f>
        <v>Q4</v>
      </c>
    </row>
    <row r="10173" spans="1:14" x14ac:dyDescent="0.3">
      <c r="A10173">
        <v>834131</v>
      </c>
      <c r="B10173" t="s">
        <v>73</v>
      </c>
      <c r="C10173" t="s">
        <v>26</v>
      </c>
      <c r="D10173" t="s">
        <v>27</v>
      </c>
      <c r="E10173" t="s">
        <v>59</v>
      </c>
      <c r="F10173" t="str">
        <f>_xlfn.XLOOKUP(E10173,State_Code_Name!$C$2:$C$52,State_Code_Name!$B$2:$B$52)</f>
        <v>Illinois</v>
      </c>
      <c r="G10173" t="s">
        <v>19</v>
      </c>
      <c r="H10173" s="15">
        <v>41760</v>
      </c>
      <c r="I10173" s="15">
        <v>41760</v>
      </c>
      <c r="J10173" t="s">
        <v>14</v>
      </c>
      <c r="K10173" t="s">
        <v>15</v>
      </c>
      <c r="L10173">
        <f>Table1[[#This Row],[Date resolved]]-Table1[[#This Row],[Date received]]</f>
        <v>0</v>
      </c>
      <c r="M10173">
        <f>YEAR(Table1[[#This Row],[Date received]])</f>
        <v>2014</v>
      </c>
      <c r="N10173" t="str">
        <f>_xlfn.CONCAT("Q",_xlfn.CEILING.MATH(MONTH(Table1[[#This Row],[Date received]])/3))</f>
        <v>Q2</v>
      </c>
    </row>
    <row r="10174" spans="1:14" x14ac:dyDescent="0.3">
      <c r="A10174">
        <v>389286</v>
      </c>
      <c r="B10174" t="s">
        <v>311</v>
      </c>
      <c r="C10174" t="s">
        <v>26</v>
      </c>
      <c r="D10174" t="s">
        <v>27</v>
      </c>
      <c r="E10174" t="s">
        <v>35</v>
      </c>
      <c r="F10174" t="str">
        <f>_xlfn.XLOOKUP(E10174,State_Code_Name!$C$2:$C$52,State_Code_Name!$B$2:$B$52)</f>
        <v>Florida</v>
      </c>
      <c r="G10174" t="s">
        <v>13</v>
      </c>
      <c r="H10174" s="15">
        <v>41387</v>
      </c>
      <c r="I10174" s="15">
        <v>41388</v>
      </c>
      <c r="J10174" t="s">
        <v>14</v>
      </c>
      <c r="K10174" t="s">
        <v>15</v>
      </c>
      <c r="L10174">
        <f>Table1[[#This Row],[Date resolved]]-Table1[[#This Row],[Date received]]</f>
        <v>1</v>
      </c>
      <c r="M10174">
        <f>YEAR(Table1[[#This Row],[Date received]])</f>
        <v>2013</v>
      </c>
      <c r="N10174" t="str">
        <f>_xlfn.CONCAT("Q",_xlfn.CEILING.MATH(MONTH(Table1[[#This Row],[Date received]])/3))</f>
        <v>Q2</v>
      </c>
    </row>
    <row r="10175" spans="1:14" x14ac:dyDescent="0.3">
      <c r="A10175">
        <v>1519854</v>
      </c>
      <c r="B10175" t="s">
        <v>152</v>
      </c>
      <c r="C10175" t="s">
        <v>36</v>
      </c>
      <c r="D10175" t="s">
        <v>80</v>
      </c>
      <c r="E10175" t="s">
        <v>46</v>
      </c>
      <c r="F10175" t="str">
        <f>_xlfn.XLOOKUP(E10175,State_Code_Name!$C$2:$C$52,State_Code_Name!$B$2:$B$52)</f>
        <v>Pennsylvania</v>
      </c>
      <c r="G10175" t="s">
        <v>305</v>
      </c>
      <c r="H10175" s="15">
        <v>42230</v>
      </c>
      <c r="I10175" s="15">
        <v>42241</v>
      </c>
      <c r="J10175" t="s">
        <v>14</v>
      </c>
      <c r="K10175" t="s">
        <v>15</v>
      </c>
      <c r="L10175">
        <f>Table1[[#This Row],[Date resolved]]-Table1[[#This Row],[Date received]]</f>
        <v>11</v>
      </c>
      <c r="M10175">
        <f>YEAR(Table1[[#This Row],[Date received]])</f>
        <v>2015</v>
      </c>
      <c r="N10175" t="str">
        <f>_xlfn.CONCAT("Q",_xlfn.CEILING.MATH(MONTH(Table1[[#This Row],[Date received]])/3))</f>
        <v>Q3</v>
      </c>
    </row>
    <row r="10176" spans="1:14" x14ac:dyDescent="0.3">
      <c r="A10176">
        <v>2124509</v>
      </c>
      <c r="B10176" t="s">
        <v>58</v>
      </c>
      <c r="C10176" t="s">
        <v>36</v>
      </c>
      <c r="D10176" t="s">
        <v>281</v>
      </c>
      <c r="E10176" t="s">
        <v>18</v>
      </c>
      <c r="F10176" t="str">
        <f>_xlfn.XLOOKUP(E10176,State_Code_Name!$C$2:$C$52,State_Code_Name!$B$2:$B$52)</f>
        <v>California</v>
      </c>
      <c r="G10176" t="s">
        <v>19</v>
      </c>
      <c r="H10176" s="15">
        <v>42635</v>
      </c>
      <c r="I10176" s="15">
        <v>42635</v>
      </c>
      <c r="J10176" t="s">
        <v>14</v>
      </c>
      <c r="K10176" t="s">
        <v>14</v>
      </c>
      <c r="L10176">
        <f>Table1[[#This Row],[Date resolved]]-Table1[[#This Row],[Date received]]</f>
        <v>0</v>
      </c>
      <c r="M10176">
        <f>YEAR(Table1[[#This Row],[Date received]])</f>
        <v>2016</v>
      </c>
      <c r="N10176" t="str">
        <f>_xlfn.CONCAT("Q",_xlfn.CEILING.MATH(MONTH(Table1[[#This Row],[Date received]])/3))</f>
        <v>Q3</v>
      </c>
    </row>
    <row r="10177" spans="1:14" x14ac:dyDescent="0.3">
      <c r="A10177">
        <v>2102931</v>
      </c>
      <c r="B10177" t="s">
        <v>54</v>
      </c>
      <c r="C10177" t="s">
        <v>52</v>
      </c>
      <c r="D10177" t="s">
        <v>103</v>
      </c>
      <c r="E10177" t="s">
        <v>31</v>
      </c>
      <c r="F10177" t="str">
        <f>_xlfn.XLOOKUP(E10177,State_Code_Name!$C$2:$C$52,State_Code_Name!$B$2:$B$52)</f>
        <v>Texas</v>
      </c>
      <c r="G10177" t="s">
        <v>19</v>
      </c>
      <c r="H10177" s="15">
        <v>42622</v>
      </c>
      <c r="I10177" s="15">
        <v>42622</v>
      </c>
      <c r="J10177" t="s">
        <v>14</v>
      </c>
      <c r="K10177" t="s">
        <v>15</v>
      </c>
      <c r="L10177">
        <f>Table1[[#This Row],[Date resolved]]-Table1[[#This Row],[Date received]]</f>
        <v>0</v>
      </c>
      <c r="M10177">
        <f>YEAR(Table1[[#This Row],[Date received]])</f>
        <v>2016</v>
      </c>
      <c r="N10177" t="str">
        <f>_xlfn.CONCAT("Q",_xlfn.CEILING.MATH(MONTH(Table1[[#This Row],[Date received]])/3))</f>
        <v>Q3</v>
      </c>
    </row>
    <row r="10178" spans="1:14" x14ac:dyDescent="0.3">
      <c r="A10178">
        <v>1980569</v>
      </c>
      <c r="B10178" t="s">
        <v>30</v>
      </c>
      <c r="C10178" t="s">
        <v>36</v>
      </c>
      <c r="D10178" t="s">
        <v>80</v>
      </c>
      <c r="E10178" t="s">
        <v>55</v>
      </c>
      <c r="F10178" t="str">
        <f>_xlfn.XLOOKUP(E10178,State_Code_Name!$C$2:$C$52,State_Code_Name!$B$2:$B$52)</f>
        <v>Hawaii</v>
      </c>
      <c r="G10178" t="s">
        <v>19</v>
      </c>
      <c r="H10178" s="15">
        <v>42543</v>
      </c>
      <c r="I10178" s="15">
        <v>42550</v>
      </c>
      <c r="J10178" t="s">
        <v>14</v>
      </c>
      <c r="K10178" t="s">
        <v>15</v>
      </c>
      <c r="L10178">
        <f>Table1[[#This Row],[Date resolved]]-Table1[[#This Row],[Date received]]</f>
        <v>7</v>
      </c>
      <c r="M10178">
        <f>YEAR(Table1[[#This Row],[Date received]])</f>
        <v>2016</v>
      </c>
      <c r="N10178" t="str">
        <f>_xlfn.CONCAT("Q",_xlfn.CEILING.MATH(MONTH(Table1[[#This Row],[Date received]])/3))</f>
        <v>Q2</v>
      </c>
    </row>
    <row r="10179" spans="1:14" x14ac:dyDescent="0.3">
      <c r="A10179">
        <v>721584</v>
      </c>
      <c r="B10179" t="s">
        <v>211</v>
      </c>
      <c r="C10179" t="s">
        <v>26</v>
      </c>
      <c r="D10179" t="s">
        <v>56</v>
      </c>
      <c r="E10179" t="s">
        <v>98</v>
      </c>
      <c r="F10179" t="str">
        <f>_xlfn.XLOOKUP(E10179,State_Code_Name!$C$2:$C$52,State_Code_Name!$B$2:$B$52)</f>
        <v>Colorado</v>
      </c>
      <c r="G10179" t="s">
        <v>19</v>
      </c>
      <c r="H10179" s="15">
        <v>41689</v>
      </c>
      <c r="I10179" s="15">
        <v>41691</v>
      </c>
      <c r="J10179" t="s">
        <v>14</v>
      </c>
      <c r="K10179" t="s">
        <v>15</v>
      </c>
      <c r="L10179">
        <f>Table1[[#This Row],[Date resolved]]-Table1[[#This Row],[Date received]]</f>
        <v>2</v>
      </c>
      <c r="M10179">
        <f>YEAR(Table1[[#This Row],[Date received]])</f>
        <v>2014</v>
      </c>
      <c r="N10179" t="str">
        <f>_xlfn.CONCAT("Q",_xlfn.CEILING.MATH(MONTH(Table1[[#This Row],[Date received]])/3))</f>
        <v>Q1</v>
      </c>
    </row>
    <row r="10180" spans="1:14" x14ac:dyDescent="0.3">
      <c r="A10180">
        <v>1633824</v>
      </c>
      <c r="B10180" t="s">
        <v>60</v>
      </c>
      <c r="C10180" t="s">
        <v>52</v>
      </c>
      <c r="D10180" t="s">
        <v>103</v>
      </c>
      <c r="E10180" t="s">
        <v>35</v>
      </c>
      <c r="F10180" t="str">
        <f>_xlfn.XLOOKUP(E10180,State_Code_Name!$C$2:$C$52,State_Code_Name!$B$2:$B$52)</f>
        <v>Florida</v>
      </c>
      <c r="G10180" t="s">
        <v>19</v>
      </c>
      <c r="H10180" s="15">
        <v>42307</v>
      </c>
      <c r="I10180" s="15">
        <v>42307</v>
      </c>
      <c r="J10180" t="s">
        <v>14</v>
      </c>
      <c r="K10180" t="s">
        <v>15</v>
      </c>
      <c r="L10180">
        <f>Table1[[#This Row],[Date resolved]]-Table1[[#This Row],[Date received]]</f>
        <v>0</v>
      </c>
      <c r="M10180">
        <f>YEAR(Table1[[#This Row],[Date received]])</f>
        <v>2015</v>
      </c>
      <c r="N10180" t="str">
        <f>_xlfn.CONCAT("Q",_xlfn.CEILING.MATH(MONTH(Table1[[#This Row],[Date received]])/3))</f>
        <v>Q4</v>
      </c>
    </row>
    <row r="10181" spans="1:14" x14ac:dyDescent="0.3">
      <c r="A10181">
        <v>377886</v>
      </c>
      <c r="B10181" t="s">
        <v>43</v>
      </c>
      <c r="C10181" t="s">
        <v>26</v>
      </c>
      <c r="D10181" t="s">
        <v>159</v>
      </c>
      <c r="E10181" t="s">
        <v>18</v>
      </c>
      <c r="F10181" t="str">
        <f>_xlfn.XLOOKUP(E10181,State_Code_Name!$C$2:$C$52,State_Code_Name!$B$2:$B$52)</f>
        <v>California</v>
      </c>
      <c r="G10181" t="s">
        <v>19</v>
      </c>
      <c r="H10181" s="15">
        <v>41373</v>
      </c>
      <c r="I10181" s="15">
        <v>41374</v>
      </c>
      <c r="J10181" t="s">
        <v>14</v>
      </c>
      <c r="K10181" t="s">
        <v>15</v>
      </c>
      <c r="L10181">
        <f>Table1[[#This Row],[Date resolved]]-Table1[[#This Row],[Date received]]</f>
        <v>1</v>
      </c>
      <c r="M10181">
        <f>YEAR(Table1[[#This Row],[Date received]])</f>
        <v>2013</v>
      </c>
      <c r="N10181" t="str">
        <f>_xlfn.CONCAT("Q",_xlfn.CEILING.MATH(MONTH(Table1[[#This Row],[Date received]])/3))</f>
        <v>Q2</v>
      </c>
    </row>
    <row r="10182" spans="1:14" x14ac:dyDescent="0.3">
      <c r="A10182">
        <v>1966161</v>
      </c>
      <c r="B10182" t="s">
        <v>68</v>
      </c>
      <c r="C10182" t="s">
        <v>36</v>
      </c>
      <c r="D10182" t="s">
        <v>150</v>
      </c>
      <c r="E10182" t="s">
        <v>59</v>
      </c>
      <c r="F10182" t="str">
        <f>_xlfn.XLOOKUP(E10182,State_Code_Name!$C$2:$C$52,State_Code_Name!$B$2:$B$52)</f>
        <v>Illinois</v>
      </c>
      <c r="G10182" t="s">
        <v>19</v>
      </c>
      <c r="H10182" s="15">
        <v>42534</v>
      </c>
      <c r="I10182" s="15">
        <v>42534</v>
      </c>
      <c r="J10182" t="s">
        <v>14</v>
      </c>
      <c r="K10182" t="s">
        <v>15</v>
      </c>
      <c r="L10182">
        <f>Table1[[#This Row],[Date resolved]]-Table1[[#This Row],[Date received]]</f>
        <v>0</v>
      </c>
      <c r="M10182">
        <f>YEAR(Table1[[#This Row],[Date received]])</f>
        <v>2016</v>
      </c>
      <c r="N10182" t="str">
        <f>_xlfn.CONCAT("Q",_xlfn.CEILING.MATH(MONTH(Table1[[#This Row],[Date received]])/3))</f>
        <v>Q2</v>
      </c>
    </row>
    <row r="10183" spans="1:14" x14ac:dyDescent="0.3">
      <c r="A10183">
        <v>1488220</v>
      </c>
      <c r="B10183" t="s">
        <v>309</v>
      </c>
      <c r="C10183" t="s">
        <v>61</v>
      </c>
      <c r="D10183" t="s">
        <v>282</v>
      </c>
      <c r="E10183" t="s">
        <v>12</v>
      </c>
      <c r="F10183" t="str">
        <f>_xlfn.XLOOKUP(E10183,State_Code_Name!$C$2:$C$52,State_Code_Name!$B$2:$B$52)</f>
        <v>Virginia</v>
      </c>
      <c r="G10183" t="s">
        <v>19</v>
      </c>
      <c r="H10183" s="15">
        <v>42212</v>
      </c>
      <c r="I10183" s="15">
        <v>42275</v>
      </c>
      <c r="J10183" t="s">
        <v>14</v>
      </c>
      <c r="K10183" t="s">
        <v>14</v>
      </c>
      <c r="L10183">
        <f>Table1[[#This Row],[Date resolved]]-Table1[[#This Row],[Date received]]</f>
        <v>63</v>
      </c>
      <c r="M10183">
        <f>YEAR(Table1[[#This Row],[Date received]])</f>
        <v>2015</v>
      </c>
      <c r="N10183" t="str">
        <f>_xlfn.CONCAT("Q",_xlfn.CEILING.MATH(MONTH(Table1[[#This Row],[Date received]])/3))</f>
        <v>Q3</v>
      </c>
    </row>
    <row r="10184" spans="1:14" x14ac:dyDescent="0.3">
      <c r="A10184">
        <v>1886666</v>
      </c>
      <c r="B10184" t="s">
        <v>280</v>
      </c>
      <c r="C10184" t="s">
        <v>32</v>
      </c>
      <c r="D10184" t="s">
        <v>104</v>
      </c>
      <c r="E10184" t="s">
        <v>18</v>
      </c>
      <c r="F10184" t="str">
        <f>_xlfn.XLOOKUP(E10184,State_Code_Name!$C$2:$C$52,State_Code_Name!$B$2:$B$52)</f>
        <v>California</v>
      </c>
      <c r="G10184" t="s">
        <v>19</v>
      </c>
      <c r="H10184" s="15">
        <v>42479</v>
      </c>
      <c r="I10184" s="15">
        <v>42479</v>
      </c>
      <c r="J10184" t="s">
        <v>14</v>
      </c>
      <c r="K10184" t="s">
        <v>15</v>
      </c>
      <c r="L10184">
        <f>Table1[[#This Row],[Date resolved]]-Table1[[#This Row],[Date received]]</f>
        <v>0</v>
      </c>
      <c r="M10184">
        <f>YEAR(Table1[[#This Row],[Date received]])</f>
        <v>2016</v>
      </c>
      <c r="N10184" t="str">
        <f>_xlfn.CONCAT("Q",_xlfn.CEILING.MATH(MONTH(Table1[[#This Row],[Date received]])/3))</f>
        <v>Q2</v>
      </c>
    </row>
    <row r="10185" spans="1:14" x14ac:dyDescent="0.3">
      <c r="A10185">
        <v>1140255</v>
      </c>
      <c r="B10185" t="s">
        <v>81</v>
      </c>
      <c r="C10185" t="s">
        <v>36</v>
      </c>
      <c r="D10185" t="s">
        <v>109</v>
      </c>
      <c r="E10185" t="s">
        <v>22</v>
      </c>
      <c r="F10185" t="str">
        <f>_xlfn.XLOOKUP(E10185,State_Code_Name!$C$2:$C$52,State_Code_Name!$B$2:$B$52)</f>
        <v>New York</v>
      </c>
      <c r="G10185" t="s">
        <v>19</v>
      </c>
      <c r="H10185" s="15">
        <v>41976</v>
      </c>
      <c r="I10185" s="15">
        <v>41976</v>
      </c>
      <c r="J10185" t="s">
        <v>14</v>
      </c>
      <c r="K10185" t="s">
        <v>15</v>
      </c>
      <c r="L10185">
        <f>Table1[[#This Row],[Date resolved]]-Table1[[#This Row],[Date received]]</f>
        <v>0</v>
      </c>
      <c r="M10185">
        <f>YEAR(Table1[[#This Row],[Date received]])</f>
        <v>2014</v>
      </c>
      <c r="N10185" t="str">
        <f>_xlfn.CONCAT("Q",_xlfn.CEILING.MATH(MONTH(Table1[[#This Row],[Date received]])/3))</f>
        <v>Q4</v>
      </c>
    </row>
    <row r="10186" spans="1:14" x14ac:dyDescent="0.3">
      <c r="A10186">
        <v>1949903</v>
      </c>
      <c r="B10186" t="s">
        <v>564</v>
      </c>
      <c r="C10186" t="s">
        <v>32</v>
      </c>
      <c r="D10186" t="s">
        <v>116</v>
      </c>
      <c r="E10186" t="s">
        <v>31</v>
      </c>
      <c r="F10186" t="str">
        <f>_xlfn.XLOOKUP(E10186,State_Code_Name!$C$2:$C$52,State_Code_Name!$B$2:$B$52)</f>
        <v>Texas</v>
      </c>
      <c r="G10186" t="s">
        <v>19</v>
      </c>
      <c r="H10186" s="15">
        <v>42522</v>
      </c>
      <c r="I10186" s="15">
        <v>42522</v>
      </c>
      <c r="J10186" t="s">
        <v>14</v>
      </c>
      <c r="K10186" t="s">
        <v>15</v>
      </c>
      <c r="L10186">
        <f>Table1[[#This Row],[Date resolved]]-Table1[[#This Row],[Date received]]</f>
        <v>0</v>
      </c>
      <c r="M10186">
        <f>YEAR(Table1[[#This Row],[Date received]])</f>
        <v>2016</v>
      </c>
      <c r="N10186" t="str">
        <f>_xlfn.CONCAT("Q",_xlfn.CEILING.MATH(MONTH(Table1[[#This Row],[Date received]])/3))</f>
        <v>Q2</v>
      </c>
    </row>
    <row r="10187" spans="1:14" x14ac:dyDescent="0.3">
      <c r="A10187">
        <v>1154393</v>
      </c>
      <c r="B10187" t="s">
        <v>293</v>
      </c>
      <c r="C10187" t="s">
        <v>32</v>
      </c>
      <c r="D10187" t="s">
        <v>116</v>
      </c>
      <c r="E10187" t="s">
        <v>22</v>
      </c>
      <c r="F10187" t="str">
        <f>_xlfn.XLOOKUP(E10187,State_Code_Name!$C$2:$C$52,State_Code_Name!$B$2:$B$52)</f>
        <v>New York</v>
      </c>
      <c r="G10187" t="s">
        <v>305</v>
      </c>
      <c r="H10187" s="15">
        <v>41985</v>
      </c>
      <c r="I10187" s="15">
        <v>41988</v>
      </c>
      <c r="J10187" t="s">
        <v>14</v>
      </c>
      <c r="K10187" t="s">
        <v>15</v>
      </c>
      <c r="L10187">
        <f>Table1[[#This Row],[Date resolved]]-Table1[[#This Row],[Date received]]</f>
        <v>3</v>
      </c>
      <c r="M10187">
        <f>YEAR(Table1[[#This Row],[Date received]])</f>
        <v>2014</v>
      </c>
      <c r="N10187" t="str">
        <f>_xlfn.CONCAT("Q",_xlfn.CEILING.MATH(MONTH(Table1[[#This Row],[Date received]])/3))</f>
        <v>Q4</v>
      </c>
    </row>
    <row r="10188" spans="1:14" x14ac:dyDescent="0.3">
      <c r="A10188">
        <v>2190265</v>
      </c>
      <c r="B10188" t="s">
        <v>97</v>
      </c>
      <c r="C10188" t="s">
        <v>52</v>
      </c>
      <c r="D10188" t="s">
        <v>103</v>
      </c>
      <c r="E10188" t="s">
        <v>22</v>
      </c>
      <c r="F10188" t="str">
        <f>_xlfn.XLOOKUP(E10188,State_Code_Name!$C$2:$C$52,State_Code_Name!$B$2:$B$52)</f>
        <v>New York</v>
      </c>
      <c r="G10188" t="s">
        <v>19</v>
      </c>
      <c r="H10188" s="15">
        <v>42675</v>
      </c>
      <c r="I10188" s="15">
        <v>42675</v>
      </c>
      <c r="J10188" t="s">
        <v>14</v>
      </c>
      <c r="K10188" t="s">
        <v>14</v>
      </c>
      <c r="L10188">
        <f>Table1[[#This Row],[Date resolved]]-Table1[[#This Row],[Date received]]</f>
        <v>0</v>
      </c>
      <c r="M10188">
        <f>YEAR(Table1[[#This Row],[Date received]])</f>
        <v>2016</v>
      </c>
      <c r="N10188" t="str">
        <f>_xlfn.CONCAT("Q",_xlfn.CEILING.MATH(MONTH(Table1[[#This Row],[Date received]])/3))</f>
        <v>Q4</v>
      </c>
    </row>
    <row r="10189" spans="1:14" x14ac:dyDescent="0.3">
      <c r="A10189">
        <v>984314</v>
      </c>
      <c r="B10189" t="s">
        <v>238</v>
      </c>
      <c r="C10189" t="s">
        <v>32</v>
      </c>
      <c r="D10189" t="s">
        <v>104</v>
      </c>
      <c r="E10189" t="s">
        <v>35</v>
      </c>
      <c r="F10189" t="str">
        <f>_xlfn.XLOOKUP(E10189,State_Code_Name!$C$2:$C$52,State_Code_Name!$B$2:$B$52)</f>
        <v>Florida</v>
      </c>
      <c r="G10189" t="s">
        <v>19</v>
      </c>
      <c r="H10189" s="15">
        <v>41865</v>
      </c>
      <c r="I10189" s="15">
        <v>41878</v>
      </c>
      <c r="J10189" t="s">
        <v>14</v>
      </c>
      <c r="K10189" t="s">
        <v>15</v>
      </c>
      <c r="L10189">
        <f>Table1[[#This Row],[Date resolved]]-Table1[[#This Row],[Date received]]</f>
        <v>13</v>
      </c>
      <c r="M10189">
        <f>YEAR(Table1[[#This Row],[Date received]])</f>
        <v>2014</v>
      </c>
      <c r="N10189" t="str">
        <f>_xlfn.CONCAT("Q",_xlfn.CEILING.MATH(MONTH(Table1[[#This Row],[Date received]])/3))</f>
        <v>Q3</v>
      </c>
    </row>
    <row r="10190" spans="1:14" x14ac:dyDescent="0.3">
      <c r="A10190">
        <v>1248631</v>
      </c>
      <c r="B10190" t="s">
        <v>95</v>
      </c>
      <c r="C10190" t="s">
        <v>36</v>
      </c>
      <c r="D10190" t="s">
        <v>145</v>
      </c>
      <c r="E10190" t="s">
        <v>48</v>
      </c>
      <c r="F10190" t="str">
        <f>_xlfn.XLOOKUP(E10190,State_Code_Name!$C$2:$C$52,State_Code_Name!$B$2:$B$52)</f>
        <v>New Jersey</v>
      </c>
      <c r="G10190" t="s">
        <v>305</v>
      </c>
      <c r="H10190" s="15">
        <v>42055</v>
      </c>
      <c r="I10190" s="15">
        <v>42061</v>
      </c>
      <c r="J10190" t="s">
        <v>14</v>
      </c>
      <c r="K10190" t="s">
        <v>15</v>
      </c>
      <c r="L10190">
        <f>Table1[[#This Row],[Date resolved]]-Table1[[#This Row],[Date received]]</f>
        <v>6</v>
      </c>
      <c r="M10190">
        <f>YEAR(Table1[[#This Row],[Date received]])</f>
        <v>2015</v>
      </c>
      <c r="N10190" t="str">
        <f>_xlfn.CONCAT("Q",_xlfn.CEILING.MATH(MONTH(Table1[[#This Row],[Date received]])/3))</f>
        <v>Q1</v>
      </c>
    </row>
    <row r="10191" spans="1:14" x14ac:dyDescent="0.3">
      <c r="A10191">
        <v>1097264</v>
      </c>
      <c r="B10191" t="s">
        <v>842</v>
      </c>
      <c r="C10191" t="s">
        <v>32</v>
      </c>
      <c r="D10191" t="s">
        <v>44</v>
      </c>
      <c r="E10191" t="s">
        <v>29</v>
      </c>
      <c r="F10191" t="str">
        <f>_xlfn.XLOOKUP(E10191,State_Code_Name!$C$2:$C$52,State_Code_Name!$B$2:$B$52)</f>
        <v>Connecticut</v>
      </c>
      <c r="G10191" t="s">
        <v>19</v>
      </c>
      <c r="H10191" s="15">
        <v>41944</v>
      </c>
      <c r="I10191" s="15">
        <v>41944</v>
      </c>
      <c r="J10191" t="s">
        <v>14</v>
      </c>
      <c r="K10191" t="s">
        <v>15</v>
      </c>
      <c r="L10191">
        <f>Table1[[#This Row],[Date resolved]]-Table1[[#This Row],[Date received]]</f>
        <v>0</v>
      </c>
      <c r="M10191">
        <f>YEAR(Table1[[#This Row],[Date received]])</f>
        <v>2014</v>
      </c>
      <c r="N10191" t="str">
        <f>_xlfn.CONCAT("Q",_xlfn.CEILING.MATH(MONTH(Table1[[#This Row],[Date received]])/3))</f>
        <v>Q4</v>
      </c>
    </row>
    <row r="10192" spans="1:14" x14ac:dyDescent="0.3">
      <c r="A10192">
        <v>683466</v>
      </c>
      <c r="B10192" t="s">
        <v>43</v>
      </c>
      <c r="C10192" t="s">
        <v>16</v>
      </c>
      <c r="D10192" t="s">
        <v>24</v>
      </c>
      <c r="E10192" t="s">
        <v>25</v>
      </c>
      <c r="F10192" t="str">
        <f>_xlfn.XLOOKUP(E10192,State_Code_Name!$C$2:$C$52,State_Code_Name!$B$2:$B$52)</f>
        <v>Georgia</v>
      </c>
      <c r="G10192" t="s">
        <v>19</v>
      </c>
      <c r="H10192" s="15">
        <v>41662</v>
      </c>
      <c r="I10192" s="15">
        <v>41662</v>
      </c>
      <c r="J10192" t="s">
        <v>14</v>
      </c>
      <c r="K10192" t="s">
        <v>14</v>
      </c>
      <c r="L10192">
        <f>Table1[[#This Row],[Date resolved]]-Table1[[#This Row],[Date received]]</f>
        <v>0</v>
      </c>
      <c r="M10192">
        <f>YEAR(Table1[[#This Row],[Date received]])</f>
        <v>2014</v>
      </c>
      <c r="N10192" t="str">
        <f>_xlfn.CONCAT("Q",_xlfn.CEILING.MATH(MONTH(Table1[[#This Row],[Date received]])/3))</f>
        <v>Q1</v>
      </c>
    </row>
    <row r="10193" spans="1:14" x14ac:dyDescent="0.3">
      <c r="A10193">
        <v>653842</v>
      </c>
      <c r="B10193" t="s">
        <v>30</v>
      </c>
      <c r="C10193" t="s">
        <v>16</v>
      </c>
      <c r="D10193" t="s">
        <v>20</v>
      </c>
      <c r="E10193" t="s">
        <v>22</v>
      </c>
      <c r="F10193" t="str">
        <f>_xlfn.XLOOKUP(E10193,State_Code_Name!$C$2:$C$52,State_Code_Name!$B$2:$B$52)</f>
        <v>New York</v>
      </c>
      <c r="G10193" t="s">
        <v>19</v>
      </c>
      <c r="H10193" s="15">
        <v>41642</v>
      </c>
      <c r="I10193" s="15">
        <v>41642</v>
      </c>
      <c r="J10193" t="s">
        <v>14</v>
      </c>
      <c r="K10193" t="s">
        <v>15</v>
      </c>
      <c r="L10193">
        <f>Table1[[#This Row],[Date resolved]]-Table1[[#This Row],[Date received]]</f>
        <v>0</v>
      </c>
      <c r="M10193">
        <f>YEAR(Table1[[#This Row],[Date received]])</f>
        <v>2014</v>
      </c>
      <c r="N10193" t="str">
        <f>_xlfn.CONCAT("Q",_xlfn.CEILING.MATH(MONTH(Table1[[#This Row],[Date received]])/3))</f>
        <v>Q1</v>
      </c>
    </row>
    <row r="10194" spans="1:14" x14ac:dyDescent="0.3">
      <c r="A10194">
        <v>1881572</v>
      </c>
      <c r="B10194" t="s">
        <v>177</v>
      </c>
      <c r="C10194" t="s">
        <v>32</v>
      </c>
      <c r="D10194" t="s">
        <v>44</v>
      </c>
      <c r="E10194" t="s">
        <v>31</v>
      </c>
      <c r="F10194" t="str">
        <f>_xlfn.XLOOKUP(E10194,State_Code_Name!$C$2:$C$52,State_Code_Name!$B$2:$B$52)</f>
        <v>Texas</v>
      </c>
      <c r="G10194" t="s">
        <v>19</v>
      </c>
      <c r="H10194" s="15">
        <v>42475</v>
      </c>
      <c r="I10194" s="15">
        <v>42475</v>
      </c>
      <c r="J10194" t="s">
        <v>14</v>
      </c>
      <c r="K10194" t="s">
        <v>15</v>
      </c>
      <c r="L10194">
        <f>Table1[[#This Row],[Date resolved]]-Table1[[#This Row],[Date received]]</f>
        <v>0</v>
      </c>
      <c r="M10194">
        <f>YEAR(Table1[[#This Row],[Date received]])</f>
        <v>2016</v>
      </c>
      <c r="N10194" t="str">
        <f>_xlfn.CONCAT("Q",_xlfn.CEILING.MATH(MONTH(Table1[[#This Row],[Date received]])/3))</f>
        <v>Q2</v>
      </c>
    </row>
    <row r="10195" spans="1:14" x14ac:dyDescent="0.3">
      <c r="A10195">
        <v>1130417</v>
      </c>
      <c r="B10195" t="s">
        <v>30</v>
      </c>
      <c r="C10195" t="s">
        <v>26</v>
      </c>
      <c r="D10195" t="s">
        <v>27</v>
      </c>
      <c r="E10195" t="s">
        <v>40</v>
      </c>
      <c r="F10195" t="str">
        <f>_xlfn.XLOOKUP(E10195,State_Code_Name!$C$2:$C$52,State_Code_Name!$B$2:$B$52)</f>
        <v>Nevada</v>
      </c>
      <c r="G10195" t="s">
        <v>19</v>
      </c>
      <c r="H10195" s="15">
        <v>41968</v>
      </c>
      <c r="I10195" s="15">
        <v>41968</v>
      </c>
      <c r="J10195" t="s">
        <v>14</v>
      </c>
      <c r="K10195" t="s">
        <v>14</v>
      </c>
      <c r="L10195">
        <f>Table1[[#This Row],[Date resolved]]-Table1[[#This Row],[Date received]]</f>
        <v>0</v>
      </c>
      <c r="M10195">
        <f>YEAR(Table1[[#This Row],[Date received]])</f>
        <v>2014</v>
      </c>
      <c r="N10195" t="str">
        <f>_xlfn.CONCAT("Q",_xlfn.CEILING.MATH(MONTH(Table1[[#This Row],[Date received]])/3))</f>
        <v>Q4</v>
      </c>
    </row>
    <row r="10196" spans="1:14" x14ac:dyDescent="0.3">
      <c r="A10196">
        <v>1804632</v>
      </c>
      <c r="B10196" t="s">
        <v>50</v>
      </c>
      <c r="C10196" t="s">
        <v>36</v>
      </c>
      <c r="D10196" t="s">
        <v>37</v>
      </c>
      <c r="E10196" t="s">
        <v>31</v>
      </c>
      <c r="F10196" t="str">
        <f>_xlfn.XLOOKUP(E10196,State_Code_Name!$C$2:$C$52,State_Code_Name!$B$2:$B$52)</f>
        <v>Texas</v>
      </c>
      <c r="G10196" t="s">
        <v>19</v>
      </c>
      <c r="H10196" s="15">
        <v>42424</v>
      </c>
      <c r="I10196" s="15">
        <v>42424</v>
      </c>
      <c r="J10196" t="s">
        <v>14</v>
      </c>
      <c r="K10196" t="s">
        <v>15</v>
      </c>
      <c r="L10196">
        <f>Table1[[#This Row],[Date resolved]]-Table1[[#This Row],[Date received]]</f>
        <v>0</v>
      </c>
      <c r="M10196">
        <f>YEAR(Table1[[#This Row],[Date received]])</f>
        <v>2016</v>
      </c>
      <c r="N10196" t="str">
        <f>_xlfn.CONCAT("Q",_xlfn.CEILING.MATH(MONTH(Table1[[#This Row],[Date received]])/3))</f>
        <v>Q1</v>
      </c>
    </row>
    <row r="10197" spans="1:14" x14ac:dyDescent="0.3">
      <c r="A10197">
        <v>759890</v>
      </c>
      <c r="B10197" t="s">
        <v>54</v>
      </c>
      <c r="C10197" t="s">
        <v>52</v>
      </c>
      <c r="D10197" t="s">
        <v>96</v>
      </c>
      <c r="E10197" t="s">
        <v>70</v>
      </c>
      <c r="F10197" t="str">
        <f>_xlfn.XLOOKUP(E10197,State_Code_Name!$C$2:$C$52,State_Code_Name!$B$2:$B$52)</f>
        <v>Massachusetts</v>
      </c>
      <c r="G10197" t="s">
        <v>19</v>
      </c>
      <c r="H10197" s="15">
        <v>41708</v>
      </c>
      <c r="I10197" s="15">
        <v>41708</v>
      </c>
      <c r="J10197" t="s">
        <v>14</v>
      </c>
      <c r="K10197" t="s">
        <v>15</v>
      </c>
      <c r="L10197">
        <f>Table1[[#This Row],[Date resolved]]-Table1[[#This Row],[Date received]]</f>
        <v>0</v>
      </c>
      <c r="M10197">
        <f>YEAR(Table1[[#This Row],[Date received]])</f>
        <v>2014</v>
      </c>
      <c r="N10197" t="str">
        <f>_xlfn.CONCAT("Q",_xlfn.CEILING.MATH(MONTH(Table1[[#This Row],[Date received]])/3))</f>
        <v>Q1</v>
      </c>
    </row>
    <row r="10198" spans="1:14" x14ac:dyDescent="0.3">
      <c r="A10198">
        <v>1327201</v>
      </c>
      <c r="B10198" t="s">
        <v>105</v>
      </c>
      <c r="C10198" t="s">
        <v>32</v>
      </c>
      <c r="D10198" t="s">
        <v>44</v>
      </c>
      <c r="E10198" t="s">
        <v>98</v>
      </c>
      <c r="F10198" t="str">
        <f>_xlfn.XLOOKUP(E10198,State_Code_Name!$C$2:$C$52,State_Code_Name!$B$2:$B$52)</f>
        <v>Colorado</v>
      </c>
      <c r="G10198" t="s">
        <v>13</v>
      </c>
      <c r="H10198" s="15">
        <v>42107</v>
      </c>
      <c r="I10198" s="15">
        <v>42108</v>
      </c>
      <c r="J10198" t="s">
        <v>14</v>
      </c>
      <c r="K10198" t="s">
        <v>15</v>
      </c>
      <c r="L10198">
        <f>Table1[[#This Row],[Date resolved]]-Table1[[#This Row],[Date received]]</f>
        <v>1</v>
      </c>
      <c r="M10198">
        <f>YEAR(Table1[[#This Row],[Date received]])</f>
        <v>2015</v>
      </c>
      <c r="N10198" t="str">
        <f>_xlfn.CONCAT("Q",_xlfn.CEILING.MATH(MONTH(Table1[[#This Row],[Date received]])/3))</f>
        <v>Q2</v>
      </c>
    </row>
    <row r="10199" spans="1:14" x14ac:dyDescent="0.3">
      <c r="A10199">
        <v>981617</v>
      </c>
      <c r="B10199" t="s">
        <v>705</v>
      </c>
      <c r="C10199" t="s">
        <v>26</v>
      </c>
      <c r="D10199" t="s">
        <v>27</v>
      </c>
      <c r="E10199" t="s">
        <v>12</v>
      </c>
      <c r="F10199" t="str">
        <f>_xlfn.XLOOKUP(E10199,State_Code_Name!$C$2:$C$52,State_Code_Name!$B$2:$B$52)</f>
        <v>Virginia</v>
      </c>
      <c r="G10199" t="s">
        <v>19</v>
      </c>
      <c r="H10199" s="15">
        <v>41864</v>
      </c>
      <c r="I10199" s="15">
        <v>41869</v>
      </c>
      <c r="J10199" t="s">
        <v>14</v>
      </c>
      <c r="K10199" t="s">
        <v>15</v>
      </c>
      <c r="L10199">
        <f>Table1[[#This Row],[Date resolved]]-Table1[[#This Row],[Date received]]</f>
        <v>5</v>
      </c>
      <c r="M10199">
        <f>YEAR(Table1[[#This Row],[Date received]])</f>
        <v>2014</v>
      </c>
      <c r="N10199" t="str">
        <f>_xlfn.CONCAT("Q",_xlfn.CEILING.MATH(MONTH(Table1[[#This Row],[Date received]])/3))</f>
        <v>Q3</v>
      </c>
    </row>
    <row r="10200" spans="1:14" x14ac:dyDescent="0.3">
      <c r="A10200">
        <v>1181837</v>
      </c>
      <c r="B10200" t="s">
        <v>11</v>
      </c>
      <c r="C10200" t="s">
        <v>26</v>
      </c>
      <c r="D10200" t="s">
        <v>27</v>
      </c>
      <c r="E10200" t="s">
        <v>171</v>
      </c>
      <c r="F10200" t="str">
        <f>_xlfn.XLOOKUP(E10200,State_Code_Name!$C$2:$C$52,State_Code_Name!$B$2:$B$52)</f>
        <v>Louisiana</v>
      </c>
      <c r="G10200" t="s">
        <v>305</v>
      </c>
      <c r="H10200" s="15">
        <v>42010</v>
      </c>
      <c r="I10200" s="15">
        <v>42013</v>
      </c>
      <c r="J10200" t="s">
        <v>14</v>
      </c>
      <c r="K10200" t="s">
        <v>15</v>
      </c>
      <c r="L10200">
        <f>Table1[[#This Row],[Date resolved]]-Table1[[#This Row],[Date received]]</f>
        <v>3</v>
      </c>
      <c r="M10200">
        <f>YEAR(Table1[[#This Row],[Date received]])</f>
        <v>2015</v>
      </c>
      <c r="N10200" t="str">
        <f>_xlfn.CONCAT("Q",_xlfn.CEILING.MATH(MONTH(Table1[[#This Row],[Date received]])/3))</f>
        <v>Q1</v>
      </c>
    </row>
    <row r="10201" spans="1:14" x14ac:dyDescent="0.3">
      <c r="A10201">
        <v>1562600</v>
      </c>
      <c r="B10201" t="s">
        <v>60</v>
      </c>
      <c r="C10201" t="s">
        <v>52</v>
      </c>
      <c r="D10201" t="s">
        <v>96</v>
      </c>
      <c r="E10201" t="s">
        <v>35</v>
      </c>
      <c r="F10201" t="str">
        <f>_xlfn.XLOOKUP(E10201,State_Code_Name!$C$2:$C$52,State_Code_Name!$B$2:$B$52)</f>
        <v>Florida</v>
      </c>
      <c r="G10201" t="s">
        <v>19</v>
      </c>
      <c r="H10201" s="15">
        <v>42261</v>
      </c>
      <c r="I10201" s="15">
        <v>42261</v>
      </c>
      <c r="J10201" t="s">
        <v>14</v>
      </c>
      <c r="K10201" t="s">
        <v>15</v>
      </c>
      <c r="L10201">
        <f>Table1[[#This Row],[Date resolved]]-Table1[[#This Row],[Date received]]</f>
        <v>0</v>
      </c>
      <c r="M10201">
        <f>YEAR(Table1[[#This Row],[Date received]])</f>
        <v>2015</v>
      </c>
      <c r="N10201" t="str">
        <f>_xlfn.CONCAT("Q",_xlfn.CEILING.MATH(MONTH(Table1[[#This Row],[Date received]])/3))</f>
        <v>Q3</v>
      </c>
    </row>
    <row r="10202" spans="1:14" x14ac:dyDescent="0.3">
      <c r="A10202">
        <v>413535</v>
      </c>
      <c r="B10202" t="s">
        <v>138</v>
      </c>
      <c r="C10202" t="s">
        <v>26</v>
      </c>
      <c r="D10202" t="s">
        <v>27</v>
      </c>
      <c r="E10202" t="s">
        <v>35</v>
      </c>
      <c r="F10202" t="str">
        <f>_xlfn.XLOOKUP(E10202,State_Code_Name!$C$2:$C$52,State_Code_Name!$B$2:$B$52)</f>
        <v>Florida</v>
      </c>
      <c r="G10202" t="s">
        <v>19</v>
      </c>
      <c r="H10202" s="15">
        <v>41416</v>
      </c>
      <c r="I10202" s="15">
        <v>41417</v>
      </c>
      <c r="J10202" t="s">
        <v>14</v>
      </c>
      <c r="K10202" t="s">
        <v>15</v>
      </c>
      <c r="L10202">
        <f>Table1[[#This Row],[Date resolved]]-Table1[[#This Row],[Date received]]</f>
        <v>1</v>
      </c>
      <c r="M10202">
        <f>YEAR(Table1[[#This Row],[Date received]])</f>
        <v>2013</v>
      </c>
      <c r="N10202" t="str">
        <f>_xlfn.CONCAT("Q",_xlfn.CEILING.MATH(MONTH(Table1[[#This Row],[Date received]])/3))</f>
        <v>Q2</v>
      </c>
    </row>
    <row r="10203" spans="1:14" x14ac:dyDescent="0.3">
      <c r="A10203">
        <v>1123927</v>
      </c>
      <c r="B10203" t="s">
        <v>858</v>
      </c>
      <c r="C10203" t="s">
        <v>9</v>
      </c>
      <c r="D10203" t="s">
        <v>10</v>
      </c>
      <c r="E10203" t="s">
        <v>70</v>
      </c>
      <c r="F10203" t="str">
        <f>_xlfn.XLOOKUP(E10203,State_Code_Name!$C$2:$C$52,State_Code_Name!$B$2:$B$52)</f>
        <v>Massachusetts</v>
      </c>
      <c r="G10203" t="s">
        <v>19</v>
      </c>
      <c r="H10203" s="15">
        <v>41963</v>
      </c>
      <c r="I10203" s="15">
        <v>41969</v>
      </c>
      <c r="J10203" t="s">
        <v>14</v>
      </c>
      <c r="K10203" t="s">
        <v>14</v>
      </c>
      <c r="L10203">
        <f>Table1[[#This Row],[Date resolved]]-Table1[[#This Row],[Date received]]</f>
        <v>6</v>
      </c>
      <c r="M10203">
        <f>YEAR(Table1[[#This Row],[Date received]])</f>
        <v>2014</v>
      </c>
      <c r="N10203" t="str">
        <f>_xlfn.CONCAT("Q",_xlfn.CEILING.MATH(MONTH(Table1[[#This Row],[Date received]])/3))</f>
        <v>Q4</v>
      </c>
    </row>
    <row r="10204" spans="1:14" x14ac:dyDescent="0.3">
      <c r="A10204">
        <v>1912020</v>
      </c>
      <c r="B10204" t="s">
        <v>510</v>
      </c>
      <c r="C10204" t="s">
        <v>36</v>
      </c>
      <c r="D10204" t="s">
        <v>67</v>
      </c>
      <c r="E10204" t="s">
        <v>100</v>
      </c>
      <c r="F10204" t="str">
        <f>_xlfn.XLOOKUP(E10204,State_Code_Name!$C$2:$C$52,State_Code_Name!$B$2:$B$52)</f>
        <v>Arizona</v>
      </c>
      <c r="G10204" t="s">
        <v>19</v>
      </c>
      <c r="H10204" s="15">
        <v>42496</v>
      </c>
      <c r="I10204" s="15">
        <v>42496</v>
      </c>
      <c r="J10204" t="s">
        <v>14</v>
      </c>
      <c r="K10204" t="s">
        <v>15</v>
      </c>
      <c r="L10204">
        <f>Table1[[#This Row],[Date resolved]]-Table1[[#This Row],[Date received]]</f>
        <v>0</v>
      </c>
      <c r="M10204">
        <f>YEAR(Table1[[#This Row],[Date received]])</f>
        <v>2016</v>
      </c>
      <c r="N10204" t="str">
        <f>_xlfn.CONCAT("Q",_xlfn.CEILING.MATH(MONTH(Table1[[#This Row],[Date received]])/3))</f>
        <v>Q2</v>
      </c>
    </row>
    <row r="10205" spans="1:14" x14ac:dyDescent="0.3">
      <c r="A10205">
        <v>1494641</v>
      </c>
      <c r="B10205" t="s">
        <v>69</v>
      </c>
      <c r="C10205" t="s">
        <v>26</v>
      </c>
      <c r="D10205" t="s">
        <v>27</v>
      </c>
      <c r="E10205" t="s">
        <v>22</v>
      </c>
      <c r="F10205" t="str">
        <f>_xlfn.XLOOKUP(E10205,State_Code_Name!$C$2:$C$52,State_Code_Name!$B$2:$B$52)</f>
        <v>New York</v>
      </c>
      <c r="G10205" t="s">
        <v>19</v>
      </c>
      <c r="H10205" s="15">
        <v>42215</v>
      </c>
      <c r="I10205" s="15">
        <v>42215</v>
      </c>
      <c r="J10205" t="s">
        <v>14</v>
      </c>
      <c r="K10205" t="s">
        <v>14</v>
      </c>
      <c r="L10205">
        <f>Table1[[#This Row],[Date resolved]]-Table1[[#This Row],[Date received]]</f>
        <v>0</v>
      </c>
      <c r="M10205">
        <f>YEAR(Table1[[#This Row],[Date received]])</f>
        <v>2015</v>
      </c>
      <c r="N10205" t="str">
        <f>_xlfn.CONCAT("Q",_xlfn.CEILING.MATH(MONTH(Table1[[#This Row],[Date received]])/3))</f>
        <v>Q3</v>
      </c>
    </row>
    <row r="10206" spans="1:14" x14ac:dyDescent="0.3">
      <c r="A10206">
        <v>1075189</v>
      </c>
      <c r="B10206" t="s">
        <v>113</v>
      </c>
      <c r="C10206" t="s">
        <v>36</v>
      </c>
      <c r="D10206" t="s">
        <v>37</v>
      </c>
      <c r="E10206" t="s">
        <v>18</v>
      </c>
      <c r="F10206" t="str">
        <f>_xlfn.XLOOKUP(E10206,State_Code_Name!$C$2:$C$52,State_Code_Name!$B$2:$B$52)</f>
        <v>California</v>
      </c>
      <c r="G10206" t="s">
        <v>19</v>
      </c>
      <c r="H10206" s="15">
        <v>41928</v>
      </c>
      <c r="I10206" s="15">
        <v>41928</v>
      </c>
      <c r="J10206" t="s">
        <v>14</v>
      </c>
      <c r="K10206" t="s">
        <v>15</v>
      </c>
      <c r="L10206">
        <f>Table1[[#This Row],[Date resolved]]-Table1[[#This Row],[Date received]]</f>
        <v>0</v>
      </c>
      <c r="M10206">
        <f>YEAR(Table1[[#This Row],[Date received]])</f>
        <v>2014</v>
      </c>
      <c r="N10206" t="str">
        <f>_xlfn.CONCAT("Q",_xlfn.CEILING.MATH(MONTH(Table1[[#This Row],[Date received]])/3))</f>
        <v>Q4</v>
      </c>
    </row>
    <row r="10207" spans="1:14" x14ac:dyDescent="0.3">
      <c r="A10207">
        <v>2035537</v>
      </c>
      <c r="B10207" t="s">
        <v>38</v>
      </c>
      <c r="C10207" t="s">
        <v>36</v>
      </c>
      <c r="D10207" t="s">
        <v>37</v>
      </c>
      <c r="E10207" t="s">
        <v>79</v>
      </c>
      <c r="F10207" t="str">
        <f>_xlfn.XLOOKUP(E10207,State_Code_Name!$C$2:$C$52,State_Code_Name!$B$2:$B$52)</f>
        <v>Minnesota</v>
      </c>
      <c r="G10207" t="s">
        <v>19</v>
      </c>
      <c r="H10207" s="15">
        <v>42579</v>
      </c>
      <c r="I10207" s="15">
        <v>42579</v>
      </c>
      <c r="J10207" t="s">
        <v>14</v>
      </c>
      <c r="K10207" t="s">
        <v>15</v>
      </c>
      <c r="L10207">
        <f>Table1[[#This Row],[Date resolved]]-Table1[[#This Row],[Date received]]</f>
        <v>0</v>
      </c>
      <c r="M10207">
        <f>YEAR(Table1[[#This Row],[Date received]])</f>
        <v>2016</v>
      </c>
      <c r="N10207" t="str">
        <f>_xlfn.CONCAT("Q",_xlfn.CEILING.MATH(MONTH(Table1[[#This Row],[Date received]])/3))</f>
        <v>Q3</v>
      </c>
    </row>
    <row r="10208" spans="1:14" x14ac:dyDescent="0.3">
      <c r="A10208">
        <v>1957364</v>
      </c>
      <c r="B10208" t="s">
        <v>11</v>
      </c>
      <c r="C10208" t="s">
        <v>36</v>
      </c>
      <c r="D10208" t="s">
        <v>281</v>
      </c>
      <c r="E10208" t="s">
        <v>85</v>
      </c>
      <c r="F10208" t="str">
        <f>_xlfn.XLOOKUP(E10208,State_Code_Name!$C$2:$C$52,State_Code_Name!$B$2:$B$52)</f>
        <v>Wisconsin</v>
      </c>
      <c r="G10208" t="s">
        <v>19</v>
      </c>
      <c r="H10208" s="15">
        <v>42529</v>
      </c>
      <c r="I10208" s="15">
        <v>42529</v>
      </c>
      <c r="J10208" t="s">
        <v>14</v>
      </c>
      <c r="K10208" t="s">
        <v>14</v>
      </c>
      <c r="L10208">
        <f>Table1[[#This Row],[Date resolved]]-Table1[[#This Row],[Date received]]</f>
        <v>0</v>
      </c>
      <c r="M10208">
        <f>YEAR(Table1[[#This Row],[Date received]])</f>
        <v>2016</v>
      </c>
      <c r="N10208" t="str">
        <f>_xlfn.CONCAT("Q",_xlfn.CEILING.MATH(MONTH(Table1[[#This Row],[Date received]])/3))</f>
        <v>Q2</v>
      </c>
    </row>
    <row r="10209" spans="1:14" x14ac:dyDescent="0.3">
      <c r="A10209">
        <v>1495289</v>
      </c>
      <c r="B10209" t="s">
        <v>11</v>
      </c>
      <c r="C10209" t="s">
        <v>36</v>
      </c>
      <c r="D10209" t="s">
        <v>80</v>
      </c>
      <c r="E10209" t="s">
        <v>35</v>
      </c>
      <c r="F10209" t="str">
        <f>_xlfn.XLOOKUP(E10209,State_Code_Name!$C$2:$C$52,State_Code_Name!$B$2:$B$52)</f>
        <v>Florida</v>
      </c>
      <c r="G10209" t="s">
        <v>19</v>
      </c>
      <c r="H10209" s="15">
        <v>42215</v>
      </c>
      <c r="I10209" s="15">
        <v>42216</v>
      </c>
      <c r="J10209" t="s">
        <v>14</v>
      </c>
      <c r="K10209" t="s">
        <v>15</v>
      </c>
      <c r="L10209">
        <f>Table1[[#This Row],[Date resolved]]-Table1[[#This Row],[Date received]]</f>
        <v>1</v>
      </c>
      <c r="M10209">
        <f>YEAR(Table1[[#This Row],[Date received]])</f>
        <v>2015</v>
      </c>
      <c r="N10209" t="str">
        <f>_xlfn.CONCAT("Q",_xlfn.CEILING.MATH(MONTH(Table1[[#This Row],[Date received]])/3))</f>
        <v>Q3</v>
      </c>
    </row>
    <row r="10210" spans="1:14" x14ac:dyDescent="0.3">
      <c r="A10210">
        <v>462553</v>
      </c>
      <c r="B10210" t="s">
        <v>30</v>
      </c>
      <c r="C10210" t="s">
        <v>26</v>
      </c>
      <c r="D10210" t="s">
        <v>27</v>
      </c>
      <c r="E10210" t="s">
        <v>212</v>
      </c>
      <c r="F10210" t="str">
        <f>_xlfn.XLOOKUP(E10210,State_Code_Name!$C$2:$C$52,State_Code_Name!$B$2:$B$52)</f>
        <v>West Virginia</v>
      </c>
      <c r="G10210" t="s">
        <v>19</v>
      </c>
      <c r="H10210" s="15">
        <v>41477</v>
      </c>
      <c r="I10210" s="15">
        <v>41481</v>
      </c>
      <c r="J10210" t="s">
        <v>14</v>
      </c>
      <c r="K10210" t="s">
        <v>15</v>
      </c>
      <c r="L10210">
        <f>Table1[[#This Row],[Date resolved]]-Table1[[#This Row],[Date received]]</f>
        <v>4</v>
      </c>
      <c r="M10210">
        <f>YEAR(Table1[[#This Row],[Date received]])</f>
        <v>2013</v>
      </c>
      <c r="N10210" t="str">
        <f>_xlfn.CONCAT("Q",_xlfn.CEILING.MATH(MONTH(Table1[[#This Row],[Date received]])/3))</f>
        <v>Q3</v>
      </c>
    </row>
    <row r="10211" spans="1:14" x14ac:dyDescent="0.3">
      <c r="A10211">
        <v>1506612</v>
      </c>
      <c r="B10211" t="s">
        <v>143</v>
      </c>
      <c r="C10211" t="s">
        <v>26</v>
      </c>
      <c r="D10211" t="s">
        <v>27</v>
      </c>
      <c r="E10211" t="s">
        <v>35</v>
      </c>
      <c r="F10211" t="str">
        <f>_xlfn.XLOOKUP(E10211,State_Code_Name!$C$2:$C$52,State_Code_Name!$B$2:$B$52)</f>
        <v>Florida</v>
      </c>
      <c r="G10211" t="s">
        <v>19</v>
      </c>
      <c r="H10211" s="15">
        <v>42222</v>
      </c>
      <c r="I10211" s="15">
        <v>42229</v>
      </c>
      <c r="J10211" t="s">
        <v>14</v>
      </c>
      <c r="K10211" t="s">
        <v>15</v>
      </c>
      <c r="L10211">
        <f>Table1[[#This Row],[Date resolved]]-Table1[[#This Row],[Date received]]</f>
        <v>7</v>
      </c>
      <c r="M10211">
        <f>YEAR(Table1[[#This Row],[Date received]])</f>
        <v>2015</v>
      </c>
      <c r="N10211" t="str">
        <f>_xlfn.CONCAT("Q",_xlfn.CEILING.MATH(MONTH(Table1[[#This Row],[Date received]])/3))</f>
        <v>Q3</v>
      </c>
    </row>
    <row r="10212" spans="1:14" x14ac:dyDescent="0.3">
      <c r="A10212">
        <v>900985</v>
      </c>
      <c r="B10212" t="s">
        <v>291</v>
      </c>
      <c r="C10212" t="s">
        <v>61</v>
      </c>
      <c r="D10212" t="s">
        <v>282</v>
      </c>
      <c r="E10212" t="s">
        <v>39</v>
      </c>
      <c r="F10212" t="str">
        <f>_xlfn.XLOOKUP(E10212,State_Code_Name!$C$2:$C$52,State_Code_Name!$B$2:$B$52)</f>
        <v>Ohio</v>
      </c>
      <c r="G10212" t="s">
        <v>19</v>
      </c>
      <c r="H10212" s="15">
        <v>41808</v>
      </c>
      <c r="I10212" s="15">
        <v>41810</v>
      </c>
      <c r="J10212" t="s">
        <v>14</v>
      </c>
      <c r="K10212" t="s">
        <v>15</v>
      </c>
      <c r="L10212">
        <f>Table1[[#This Row],[Date resolved]]-Table1[[#This Row],[Date received]]</f>
        <v>2</v>
      </c>
      <c r="M10212">
        <f>YEAR(Table1[[#This Row],[Date received]])</f>
        <v>2014</v>
      </c>
      <c r="N10212" t="str">
        <f>_xlfn.CONCAT("Q",_xlfn.CEILING.MATH(MONTH(Table1[[#This Row],[Date received]])/3))</f>
        <v>Q2</v>
      </c>
    </row>
    <row r="10213" spans="1:14" x14ac:dyDescent="0.3">
      <c r="A10213">
        <v>937516</v>
      </c>
      <c r="B10213" t="s">
        <v>111</v>
      </c>
      <c r="C10213" t="s">
        <v>26</v>
      </c>
      <c r="D10213" t="s">
        <v>27</v>
      </c>
      <c r="E10213" t="s">
        <v>18</v>
      </c>
      <c r="F10213" t="str">
        <f>_xlfn.XLOOKUP(E10213,State_Code_Name!$C$2:$C$52,State_Code_Name!$B$2:$B$52)</f>
        <v>California</v>
      </c>
      <c r="G10213" t="s">
        <v>19</v>
      </c>
      <c r="H10213" s="15">
        <v>41835</v>
      </c>
      <c r="I10213" s="15">
        <v>41838</v>
      </c>
      <c r="J10213" t="s">
        <v>14</v>
      </c>
      <c r="K10213" t="s">
        <v>15</v>
      </c>
      <c r="L10213">
        <f>Table1[[#This Row],[Date resolved]]-Table1[[#This Row],[Date received]]</f>
        <v>3</v>
      </c>
      <c r="M10213">
        <f>YEAR(Table1[[#This Row],[Date received]])</f>
        <v>2014</v>
      </c>
      <c r="N10213" t="str">
        <f>_xlfn.CONCAT("Q",_xlfn.CEILING.MATH(MONTH(Table1[[#This Row],[Date received]])/3))</f>
        <v>Q3</v>
      </c>
    </row>
    <row r="10214" spans="1:14" x14ac:dyDescent="0.3">
      <c r="A10214">
        <v>2065394</v>
      </c>
      <c r="B10214" t="s">
        <v>83</v>
      </c>
      <c r="C10214" t="s">
        <v>36</v>
      </c>
      <c r="D10214" t="s">
        <v>80</v>
      </c>
      <c r="E10214" t="s">
        <v>46</v>
      </c>
      <c r="F10214" t="str">
        <f>_xlfn.XLOOKUP(E10214,State_Code_Name!$C$2:$C$52,State_Code_Name!$B$2:$B$52)</f>
        <v>Pennsylvania</v>
      </c>
      <c r="G10214" t="s">
        <v>305</v>
      </c>
      <c r="H10214" s="15">
        <v>42598</v>
      </c>
      <c r="I10214" s="15">
        <v>42600</v>
      </c>
      <c r="J10214" t="s">
        <v>14</v>
      </c>
      <c r="K10214" t="s">
        <v>14</v>
      </c>
      <c r="L10214">
        <f>Table1[[#This Row],[Date resolved]]-Table1[[#This Row],[Date received]]</f>
        <v>2</v>
      </c>
      <c r="M10214">
        <f>YEAR(Table1[[#This Row],[Date received]])</f>
        <v>2016</v>
      </c>
      <c r="N10214" t="str">
        <f>_xlfn.CONCAT("Q",_xlfn.CEILING.MATH(MONTH(Table1[[#This Row],[Date received]])/3))</f>
        <v>Q3</v>
      </c>
    </row>
    <row r="10215" spans="1:14" x14ac:dyDescent="0.3">
      <c r="A10215">
        <v>275969</v>
      </c>
      <c r="B10215" t="s">
        <v>11</v>
      </c>
      <c r="C10215" t="s">
        <v>16</v>
      </c>
      <c r="D10215" t="s">
        <v>24</v>
      </c>
      <c r="E10215" t="s">
        <v>18</v>
      </c>
      <c r="F10215" t="str">
        <f>_xlfn.XLOOKUP(E10215,State_Code_Name!$C$2:$C$52,State_Code_Name!$B$2:$B$52)</f>
        <v>California</v>
      </c>
      <c r="G10215" t="s">
        <v>305</v>
      </c>
      <c r="H10215" s="15">
        <v>41305</v>
      </c>
      <c r="I10215" s="15">
        <v>41309</v>
      </c>
      <c r="J10215" t="s">
        <v>14</v>
      </c>
      <c r="K10215" t="s">
        <v>15</v>
      </c>
      <c r="L10215">
        <f>Table1[[#This Row],[Date resolved]]-Table1[[#This Row],[Date received]]</f>
        <v>4</v>
      </c>
      <c r="M10215">
        <f>YEAR(Table1[[#This Row],[Date received]])</f>
        <v>2013</v>
      </c>
      <c r="N10215" t="str">
        <f>_xlfn.CONCAT("Q",_xlfn.CEILING.MATH(MONTH(Table1[[#This Row],[Date received]])/3))</f>
        <v>Q1</v>
      </c>
    </row>
    <row r="10216" spans="1:14" x14ac:dyDescent="0.3">
      <c r="A10216">
        <v>1570663</v>
      </c>
      <c r="B10216" t="s">
        <v>43</v>
      </c>
      <c r="C10216" t="s">
        <v>36</v>
      </c>
      <c r="D10216" t="s">
        <v>202</v>
      </c>
      <c r="E10216" t="s">
        <v>35</v>
      </c>
      <c r="F10216" t="str">
        <f>_xlfn.XLOOKUP(E10216,State_Code_Name!$C$2:$C$52,State_Code_Name!$B$2:$B$52)</f>
        <v>Florida</v>
      </c>
      <c r="G10216" t="s">
        <v>19</v>
      </c>
      <c r="H10216" s="15">
        <v>42265</v>
      </c>
      <c r="I10216" s="15">
        <v>42265</v>
      </c>
      <c r="J10216" t="s">
        <v>14</v>
      </c>
      <c r="K10216" t="s">
        <v>14</v>
      </c>
      <c r="L10216">
        <f>Table1[[#This Row],[Date resolved]]-Table1[[#This Row],[Date received]]</f>
        <v>0</v>
      </c>
      <c r="M10216">
        <f>YEAR(Table1[[#This Row],[Date received]])</f>
        <v>2015</v>
      </c>
      <c r="N10216" t="str">
        <f>_xlfn.CONCAT("Q",_xlfn.CEILING.MATH(MONTH(Table1[[#This Row],[Date received]])/3))</f>
        <v>Q3</v>
      </c>
    </row>
    <row r="10217" spans="1:14" x14ac:dyDescent="0.3">
      <c r="A10217">
        <v>1029705</v>
      </c>
      <c r="B10217" t="s">
        <v>60</v>
      </c>
      <c r="C10217" t="s">
        <v>52</v>
      </c>
      <c r="D10217" t="s">
        <v>96</v>
      </c>
      <c r="E10217" t="s">
        <v>39</v>
      </c>
      <c r="F10217" t="str">
        <f>_xlfn.XLOOKUP(E10217,State_Code_Name!$C$2:$C$52,State_Code_Name!$B$2:$B$52)</f>
        <v>Ohio</v>
      </c>
      <c r="G10217" t="s">
        <v>19</v>
      </c>
      <c r="H10217" s="15">
        <v>41897</v>
      </c>
      <c r="I10217" s="15">
        <v>41899</v>
      </c>
      <c r="J10217" t="s">
        <v>14</v>
      </c>
      <c r="K10217" t="s">
        <v>15</v>
      </c>
      <c r="L10217">
        <f>Table1[[#This Row],[Date resolved]]-Table1[[#This Row],[Date received]]</f>
        <v>2</v>
      </c>
      <c r="M10217">
        <f>YEAR(Table1[[#This Row],[Date received]])</f>
        <v>2014</v>
      </c>
      <c r="N10217" t="str">
        <f>_xlfn.CONCAT("Q",_xlfn.CEILING.MATH(MONTH(Table1[[#This Row],[Date received]])/3))</f>
        <v>Q3</v>
      </c>
    </row>
    <row r="10218" spans="1:14" x14ac:dyDescent="0.3">
      <c r="A10218">
        <v>1232891</v>
      </c>
      <c r="B10218" t="s">
        <v>38</v>
      </c>
      <c r="C10218" t="s">
        <v>9</v>
      </c>
      <c r="D10218" t="s">
        <v>175</v>
      </c>
      <c r="E10218" t="s">
        <v>101</v>
      </c>
      <c r="F10218" t="str">
        <f>_xlfn.XLOOKUP(E10218,State_Code_Name!$C$2:$C$52,State_Code_Name!$B$2:$B$52)</f>
        <v>Delaware</v>
      </c>
      <c r="G10218" t="s">
        <v>19</v>
      </c>
      <c r="H10218" s="15">
        <v>42045</v>
      </c>
      <c r="I10218" s="15">
        <v>42045</v>
      </c>
      <c r="J10218" t="s">
        <v>14</v>
      </c>
      <c r="K10218" t="s">
        <v>15</v>
      </c>
      <c r="L10218">
        <f>Table1[[#This Row],[Date resolved]]-Table1[[#This Row],[Date received]]</f>
        <v>0</v>
      </c>
      <c r="M10218">
        <f>YEAR(Table1[[#This Row],[Date received]])</f>
        <v>2015</v>
      </c>
      <c r="N10218" t="str">
        <f>_xlfn.CONCAT("Q",_xlfn.CEILING.MATH(MONTH(Table1[[#This Row],[Date received]])/3))</f>
        <v>Q1</v>
      </c>
    </row>
    <row r="10219" spans="1:14" x14ac:dyDescent="0.3">
      <c r="A10219">
        <v>567006</v>
      </c>
      <c r="B10219" t="s">
        <v>30</v>
      </c>
      <c r="C10219" t="s">
        <v>36</v>
      </c>
      <c r="D10219" t="s">
        <v>67</v>
      </c>
      <c r="E10219" t="s">
        <v>121</v>
      </c>
      <c r="F10219" t="str">
        <f>_xlfn.XLOOKUP(E10219,State_Code_Name!$C$2:$C$52,State_Code_Name!$B$2:$B$52)</f>
        <v>Oregon</v>
      </c>
      <c r="G10219" t="s">
        <v>19</v>
      </c>
      <c r="H10219" s="15">
        <v>41569</v>
      </c>
      <c r="I10219" s="15">
        <v>41569</v>
      </c>
      <c r="J10219" t="s">
        <v>14</v>
      </c>
      <c r="K10219" t="s">
        <v>14</v>
      </c>
      <c r="L10219">
        <f>Table1[[#This Row],[Date resolved]]-Table1[[#This Row],[Date received]]</f>
        <v>0</v>
      </c>
      <c r="M10219">
        <f>YEAR(Table1[[#This Row],[Date received]])</f>
        <v>2013</v>
      </c>
      <c r="N10219" t="str">
        <f>_xlfn.CONCAT("Q",_xlfn.CEILING.MATH(MONTH(Table1[[#This Row],[Date received]])/3))</f>
        <v>Q4</v>
      </c>
    </row>
    <row r="10220" spans="1:14" x14ac:dyDescent="0.3">
      <c r="A10220">
        <v>1654377</v>
      </c>
      <c r="B10220" t="s">
        <v>58</v>
      </c>
      <c r="C10220" t="s">
        <v>16</v>
      </c>
      <c r="D10220" t="s">
        <v>75</v>
      </c>
      <c r="E10220" t="s">
        <v>79</v>
      </c>
      <c r="F10220" t="str">
        <f>_xlfn.XLOOKUP(E10220,State_Code_Name!$C$2:$C$52,State_Code_Name!$B$2:$B$52)</f>
        <v>Minnesota</v>
      </c>
      <c r="G10220" t="s">
        <v>19</v>
      </c>
      <c r="H10220" s="15">
        <v>42321</v>
      </c>
      <c r="I10220" s="15">
        <v>42321</v>
      </c>
      <c r="J10220" t="s">
        <v>14</v>
      </c>
      <c r="K10220" t="s">
        <v>15</v>
      </c>
      <c r="L10220">
        <f>Table1[[#This Row],[Date resolved]]-Table1[[#This Row],[Date received]]</f>
        <v>0</v>
      </c>
      <c r="M10220">
        <f>YEAR(Table1[[#This Row],[Date received]])</f>
        <v>2015</v>
      </c>
      <c r="N10220" t="str">
        <f>_xlfn.CONCAT("Q",_xlfn.CEILING.MATH(MONTH(Table1[[#This Row],[Date received]])/3))</f>
        <v>Q4</v>
      </c>
    </row>
    <row r="10221" spans="1:14" x14ac:dyDescent="0.3">
      <c r="A10221">
        <v>1612330</v>
      </c>
      <c r="B10221" t="s">
        <v>796</v>
      </c>
      <c r="C10221" t="s">
        <v>32</v>
      </c>
      <c r="D10221" t="s">
        <v>161</v>
      </c>
      <c r="E10221" t="s">
        <v>22</v>
      </c>
      <c r="F10221" t="str">
        <f>_xlfn.XLOOKUP(E10221,State_Code_Name!$C$2:$C$52,State_Code_Name!$B$2:$B$52)</f>
        <v>New York</v>
      </c>
      <c r="G10221" t="s">
        <v>19</v>
      </c>
      <c r="H10221" s="15">
        <v>42294</v>
      </c>
      <c r="I10221" s="15">
        <v>42299</v>
      </c>
      <c r="J10221" t="s">
        <v>14</v>
      </c>
      <c r="K10221" t="s">
        <v>15</v>
      </c>
      <c r="L10221">
        <f>Table1[[#This Row],[Date resolved]]-Table1[[#This Row],[Date received]]</f>
        <v>5</v>
      </c>
      <c r="M10221">
        <f>YEAR(Table1[[#This Row],[Date received]])</f>
        <v>2015</v>
      </c>
      <c r="N10221" t="str">
        <f>_xlfn.CONCAT("Q",_xlfn.CEILING.MATH(MONTH(Table1[[#This Row],[Date received]])/3))</f>
        <v>Q4</v>
      </c>
    </row>
    <row r="10222" spans="1:14" x14ac:dyDescent="0.3">
      <c r="A10222">
        <v>760609</v>
      </c>
      <c r="B10222" t="s">
        <v>58</v>
      </c>
      <c r="C10222" t="s">
        <v>32</v>
      </c>
      <c r="D10222" t="s">
        <v>104</v>
      </c>
      <c r="E10222" t="s">
        <v>51</v>
      </c>
      <c r="F10222" t="str">
        <f>_xlfn.XLOOKUP(E10222,State_Code_Name!$C$2:$C$52,State_Code_Name!$B$2:$B$52)</f>
        <v>Washington</v>
      </c>
      <c r="G10222" t="s">
        <v>19</v>
      </c>
      <c r="H10222" s="15">
        <v>41715</v>
      </c>
      <c r="I10222" s="15">
        <v>41718</v>
      </c>
      <c r="J10222" t="s">
        <v>14</v>
      </c>
      <c r="K10222" t="s">
        <v>14</v>
      </c>
      <c r="L10222">
        <f>Table1[[#This Row],[Date resolved]]-Table1[[#This Row],[Date received]]</f>
        <v>3</v>
      </c>
      <c r="M10222">
        <f>YEAR(Table1[[#This Row],[Date received]])</f>
        <v>2014</v>
      </c>
      <c r="N10222" t="str">
        <f>_xlfn.CONCAT("Q",_xlfn.CEILING.MATH(MONTH(Table1[[#This Row],[Date received]])/3))</f>
        <v>Q1</v>
      </c>
    </row>
    <row r="10223" spans="1:14" x14ac:dyDescent="0.3">
      <c r="A10223">
        <v>858961</v>
      </c>
      <c r="B10223" t="s">
        <v>81</v>
      </c>
      <c r="C10223" t="s">
        <v>16</v>
      </c>
      <c r="D10223" t="s">
        <v>144</v>
      </c>
      <c r="E10223" t="s">
        <v>22</v>
      </c>
      <c r="F10223" t="str">
        <f>_xlfn.XLOOKUP(E10223,State_Code_Name!$C$2:$C$52,State_Code_Name!$B$2:$B$52)</f>
        <v>New York</v>
      </c>
      <c r="G10223" t="s">
        <v>19</v>
      </c>
      <c r="H10223" s="15">
        <v>41778</v>
      </c>
      <c r="I10223" s="15">
        <v>41778</v>
      </c>
      <c r="J10223" t="s">
        <v>14</v>
      </c>
      <c r="K10223" t="s">
        <v>15</v>
      </c>
      <c r="L10223">
        <f>Table1[[#This Row],[Date resolved]]-Table1[[#This Row],[Date received]]</f>
        <v>0</v>
      </c>
      <c r="M10223">
        <f>YEAR(Table1[[#This Row],[Date received]])</f>
        <v>2014</v>
      </c>
      <c r="N10223" t="str">
        <f>_xlfn.CONCAT("Q",_xlfn.CEILING.MATH(MONTH(Table1[[#This Row],[Date received]])/3))</f>
        <v>Q2</v>
      </c>
    </row>
    <row r="10224" spans="1:14" x14ac:dyDescent="0.3">
      <c r="A10224">
        <v>668080</v>
      </c>
      <c r="B10224" t="s">
        <v>134</v>
      </c>
      <c r="C10224" t="s">
        <v>16</v>
      </c>
      <c r="D10224" t="s">
        <v>20</v>
      </c>
      <c r="E10224" t="s">
        <v>118</v>
      </c>
      <c r="F10224" t="str">
        <f>_xlfn.XLOOKUP(E10224,State_Code_Name!$C$2:$C$52,State_Code_Name!$B$2:$B$52)</f>
        <v>Alabama</v>
      </c>
      <c r="G10224" t="s">
        <v>305</v>
      </c>
      <c r="H10224" s="15">
        <v>41653</v>
      </c>
      <c r="I10224" s="15">
        <v>41656</v>
      </c>
      <c r="J10224" t="s">
        <v>14</v>
      </c>
      <c r="K10224" t="s">
        <v>15</v>
      </c>
      <c r="L10224">
        <f>Table1[[#This Row],[Date resolved]]-Table1[[#This Row],[Date received]]</f>
        <v>3</v>
      </c>
      <c r="M10224">
        <f>YEAR(Table1[[#This Row],[Date received]])</f>
        <v>2014</v>
      </c>
      <c r="N10224" t="str">
        <f>_xlfn.CONCAT("Q",_xlfn.CEILING.MATH(MONTH(Table1[[#This Row],[Date received]])/3))</f>
        <v>Q1</v>
      </c>
    </row>
    <row r="10225" spans="1:14" x14ac:dyDescent="0.3">
      <c r="A10225">
        <v>402098</v>
      </c>
      <c r="B10225" t="s">
        <v>69</v>
      </c>
      <c r="C10225" t="s">
        <v>26</v>
      </c>
      <c r="D10225" t="s">
        <v>27</v>
      </c>
      <c r="E10225" t="s">
        <v>79</v>
      </c>
      <c r="F10225" t="str">
        <f>_xlfn.XLOOKUP(E10225,State_Code_Name!$C$2:$C$52,State_Code_Name!$B$2:$B$52)</f>
        <v>Minnesota</v>
      </c>
      <c r="G10225" t="s">
        <v>19</v>
      </c>
      <c r="H10225" s="15">
        <v>41402</v>
      </c>
      <c r="I10225" s="15">
        <v>41403</v>
      </c>
      <c r="J10225" t="s">
        <v>14</v>
      </c>
      <c r="K10225" t="s">
        <v>15</v>
      </c>
      <c r="L10225">
        <f>Table1[[#This Row],[Date resolved]]-Table1[[#This Row],[Date received]]</f>
        <v>1</v>
      </c>
      <c r="M10225">
        <f>YEAR(Table1[[#This Row],[Date received]])</f>
        <v>2013</v>
      </c>
      <c r="N10225" t="str">
        <f>_xlfn.CONCAT("Q",_xlfn.CEILING.MATH(MONTH(Table1[[#This Row],[Date received]])/3))</f>
        <v>Q2</v>
      </c>
    </row>
    <row r="10226" spans="1:14" x14ac:dyDescent="0.3">
      <c r="A10226">
        <v>2013137</v>
      </c>
      <c r="B10226" t="s">
        <v>971</v>
      </c>
      <c r="C10226" t="s">
        <v>32</v>
      </c>
      <c r="D10226" t="s">
        <v>104</v>
      </c>
      <c r="E10226" t="s">
        <v>100</v>
      </c>
      <c r="F10226" t="str">
        <f>_xlfn.XLOOKUP(E10226,State_Code_Name!$C$2:$C$52,State_Code_Name!$B$2:$B$52)</f>
        <v>Arizona</v>
      </c>
      <c r="G10226" t="s">
        <v>19</v>
      </c>
      <c r="H10226" s="15">
        <v>42565</v>
      </c>
      <c r="I10226" s="15">
        <v>42565</v>
      </c>
      <c r="J10226" t="s">
        <v>14</v>
      </c>
      <c r="K10226" t="s">
        <v>15</v>
      </c>
      <c r="L10226">
        <f>Table1[[#This Row],[Date resolved]]-Table1[[#This Row],[Date received]]</f>
        <v>0</v>
      </c>
      <c r="M10226">
        <f>YEAR(Table1[[#This Row],[Date received]])</f>
        <v>2016</v>
      </c>
      <c r="N10226" t="str">
        <f>_xlfn.CONCAT("Q",_xlfn.CEILING.MATH(MONTH(Table1[[#This Row],[Date received]])/3))</f>
        <v>Q3</v>
      </c>
    </row>
    <row r="10227" spans="1:14" x14ac:dyDescent="0.3">
      <c r="A10227">
        <v>388470</v>
      </c>
      <c r="B10227" t="s">
        <v>97</v>
      </c>
      <c r="C10227" t="s">
        <v>52</v>
      </c>
      <c r="D10227" t="s">
        <v>103</v>
      </c>
      <c r="E10227" t="s">
        <v>18</v>
      </c>
      <c r="F10227" t="str">
        <f>_xlfn.XLOOKUP(E10227,State_Code_Name!$C$2:$C$52,State_Code_Name!$B$2:$B$52)</f>
        <v>California</v>
      </c>
      <c r="G10227" t="s">
        <v>19</v>
      </c>
      <c r="H10227" s="15">
        <v>41386</v>
      </c>
      <c r="I10227" s="15">
        <v>41386</v>
      </c>
      <c r="J10227" t="s">
        <v>14</v>
      </c>
      <c r="K10227" t="s">
        <v>15</v>
      </c>
      <c r="L10227">
        <f>Table1[[#This Row],[Date resolved]]-Table1[[#This Row],[Date received]]</f>
        <v>0</v>
      </c>
      <c r="M10227">
        <f>YEAR(Table1[[#This Row],[Date received]])</f>
        <v>2013</v>
      </c>
      <c r="N10227" t="str">
        <f>_xlfn.CONCAT("Q",_xlfn.CEILING.MATH(MONTH(Table1[[#This Row],[Date received]])/3))</f>
        <v>Q2</v>
      </c>
    </row>
    <row r="10228" spans="1:14" x14ac:dyDescent="0.3">
      <c r="A10228">
        <v>568076</v>
      </c>
      <c r="B10228" t="s">
        <v>38</v>
      </c>
      <c r="C10228" t="s">
        <v>36</v>
      </c>
      <c r="D10228" t="s">
        <v>109</v>
      </c>
      <c r="E10228" t="s">
        <v>12</v>
      </c>
      <c r="F10228" t="str">
        <f>_xlfn.XLOOKUP(E10228,State_Code_Name!$C$2:$C$52,State_Code_Name!$B$2:$B$52)</f>
        <v>Virginia</v>
      </c>
      <c r="G10228" t="s">
        <v>57</v>
      </c>
      <c r="H10228" s="15">
        <v>41570</v>
      </c>
      <c r="I10228" s="15">
        <v>41572</v>
      </c>
      <c r="J10228" t="s">
        <v>14</v>
      </c>
      <c r="K10228" t="s">
        <v>15</v>
      </c>
      <c r="L10228">
        <f>Table1[[#This Row],[Date resolved]]-Table1[[#This Row],[Date received]]</f>
        <v>2</v>
      </c>
      <c r="M10228">
        <f>YEAR(Table1[[#This Row],[Date received]])</f>
        <v>2013</v>
      </c>
      <c r="N10228" t="str">
        <f>_xlfn.CONCAT("Q",_xlfn.CEILING.MATH(MONTH(Table1[[#This Row],[Date received]])/3))</f>
        <v>Q4</v>
      </c>
    </row>
    <row r="10229" spans="1:14" x14ac:dyDescent="0.3">
      <c r="A10229">
        <v>812943</v>
      </c>
      <c r="B10229" t="s">
        <v>415</v>
      </c>
      <c r="C10229" t="s">
        <v>32</v>
      </c>
      <c r="D10229" t="s">
        <v>44</v>
      </c>
      <c r="E10229" t="s">
        <v>18</v>
      </c>
      <c r="F10229" t="str">
        <f>_xlfn.XLOOKUP(E10229,State_Code_Name!$C$2:$C$52,State_Code_Name!$B$2:$B$52)</f>
        <v>California</v>
      </c>
      <c r="G10229" t="s">
        <v>19</v>
      </c>
      <c r="H10229" s="15">
        <v>41746</v>
      </c>
      <c r="I10229" s="15">
        <v>41751</v>
      </c>
      <c r="J10229" t="s">
        <v>14</v>
      </c>
      <c r="K10229" t="s">
        <v>14</v>
      </c>
      <c r="L10229">
        <f>Table1[[#This Row],[Date resolved]]-Table1[[#This Row],[Date received]]</f>
        <v>5</v>
      </c>
      <c r="M10229">
        <f>YEAR(Table1[[#This Row],[Date received]])</f>
        <v>2014</v>
      </c>
      <c r="N10229" t="str">
        <f>_xlfn.CONCAT("Q",_xlfn.CEILING.MATH(MONTH(Table1[[#This Row],[Date received]])/3))</f>
        <v>Q2</v>
      </c>
    </row>
    <row r="10230" spans="1:14" x14ac:dyDescent="0.3">
      <c r="A10230">
        <v>776839</v>
      </c>
      <c r="B10230" t="s">
        <v>50</v>
      </c>
      <c r="C10230" t="s">
        <v>32</v>
      </c>
      <c r="D10230" t="s">
        <v>44</v>
      </c>
      <c r="E10230" t="s">
        <v>66</v>
      </c>
      <c r="F10230" t="str">
        <f>_xlfn.XLOOKUP(E10230,State_Code_Name!$C$2:$C$52,State_Code_Name!$B$2:$B$52)</f>
        <v>Michigan</v>
      </c>
      <c r="G10230" t="s">
        <v>19</v>
      </c>
      <c r="H10230" s="15">
        <v>41723</v>
      </c>
      <c r="I10230" s="15">
        <v>41724</v>
      </c>
      <c r="J10230" t="s">
        <v>14</v>
      </c>
      <c r="K10230" t="s">
        <v>15</v>
      </c>
      <c r="L10230">
        <f>Table1[[#This Row],[Date resolved]]-Table1[[#This Row],[Date received]]</f>
        <v>1</v>
      </c>
      <c r="M10230">
        <f>YEAR(Table1[[#This Row],[Date received]])</f>
        <v>2014</v>
      </c>
      <c r="N10230" t="str">
        <f>_xlfn.CONCAT("Q",_xlfn.CEILING.MATH(MONTH(Table1[[#This Row],[Date received]])/3))</f>
        <v>Q1</v>
      </c>
    </row>
    <row r="10231" spans="1:14" x14ac:dyDescent="0.3">
      <c r="A10231">
        <v>1046251</v>
      </c>
      <c r="B10231" t="s">
        <v>119</v>
      </c>
      <c r="C10231" t="s">
        <v>32</v>
      </c>
      <c r="D10231" t="s">
        <v>161</v>
      </c>
      <c r="E10231" t="s">
        <v>59</v>
      </c>
      <c r="F10231" t="str">
        <f>_xlfn.XLOOKUP(E10231,State_Code_Name!$C$2:$C$52,State_Code_Name!$B$2:$B$52)</f>
        <v>Illinois</v>
      </c>
      <c r="G10231" t="s">
        <v>19</v>
      </c>
      <c r="H10231" s="15">
        <v>41908</v>
      </c>
      <c r="I10231" s="15">
        <v>41911</v>
      </c>
      <c r="J10231" t="s">
        <v>14</v>
      </c>
      <c r="K10231" t="s">
        <v>15</v>
      </c>
      <c r="L10231">
        <f>Table1[[#This Row],[Date resolved]]-Table1[[#This Row],[Date received]]</f>
        <v>3</v>
      </c>
      <c r="M10231">
        <f>YEAR(Table1[[#This Row],[Date received]])</f>
        <v>2014</v>
      </c>
      <c r="N10231" t="str">
        <f>_xlfn.CONCAT("Q",_xlfn.CEILING.MATH(MONTH(Table1[[#This Row],[Date received]])/3))</f>
        <v>Q3</v>
      </c>
    </row>
    <row r="10232" spans="1:14" x14ac:dyDescent="0.3">
      <c r="A10232">
        <v>699522</v>
      </c>
      <c r="B10232" t="s">
        <v>928</v>
      </c>
      <c r="C10232" t="s">
        <v>26</v>
      </c>
      <c r="D10232" t="s">
        <v>27</v>
      </c>
      <c r="E10232" t="s">
        <v>66</v>
      </c>
      <c r="F10232" t="str">
        <f>_xlfn.XLOOKUP(E10232,State_Code_Name!$C$2:$C$52,State_Code_Name!$B$2:$B$52)</f>
        <v>Michigan</v>
      </c>
      <c r="G10232" t="s">
        <v>19</v>
      </c>
      <c r="H10232" s="15">
        <v>41674</v>
      </c>
      <c r="I10232" s="15">
        <v>41674</v>
      </c>
      <c r="J10232" t="s">
        <v>14</v>
      </c>
      <c r="K10232" t="s">
        <v>15</v>
      </c>
      <c r="L10232">
        <f>Table1[[#This Row],[Date resolved]]-Table1[[#This Row],[Date received]]</f>
        <v>0</v>
      </c>
      <c r="M10232">
        <f>YEAR(Table1[[#This Row],[Date received]])</f>
        <v>2014</v>
      </c>
      <c r="N10232" t="str">
        <f>_xlfn.CONCAT("Q",_xlfn.CEILING.MATH(MONTH(Table1[[#This Row],[Date received]])/3))</f>
        <v>Q1</v>
      </c>
    </row>
    <row r="10233" spans="1:14" x14ac:dyDescent="0.3">
      <c r="A10233">
        <v>1723165</v>
      </c>
      <c r="B10233" t="s">
        <v>97</v>
      </c>
      <c r="C10233" t="s">
        <v>52</v>
      </c>
      <c r="D10233" t="s">
        <v>53</v>
      </c>
      <c r="E10233" t="s">
        <v>22</v>
      </c>
      <c r="F10233" t="str">
        <f>_xlfn.XLOOKUP(E10233,State_Code_Name!$C$2:$C$52,State_Code_Name!$B$2:$B$52)</f>
        <v>New York</v>
      </c>
      <c r="G10233" t="s">
        <v>305</v>
      </c>
      <c r="H10233" s="15">
        <v>42369</v>
      </c>
      <c r="I10233" s="15">
        <v>42373</v>
      </c>
      <c r="J10233" t="s">
        <v>14</v>
      </c>
      <c r="K10233" t="s">
        <v>15</v>
      </c>
      <c r="L10233">
        <f>Table1[[#This Row],[Date resolved]]-Table1[[#This Row],[Date received]]</f>
        <v>4</v>
      </c>
      <c r="M10233">
        <f>YEAR(Table1[[#This Row],[Date received]])</f>
        <v>2015</v>
      </c>
      <c r="N10233" t="str">
        <f>_xlfn.CONCAT("Q",_xlfn.CEILING.MATH(MONTH(Table1[[#This Row],[Date received]])/3))</f>
        <v>Q4</v>
      </c>
    </row>
    <row r="10234" spans="1:14" x14ac:dyDescent="0.3">
      <c r="A10234">
        <v>1110371</v>
      </c>
      <c r="B10234" t="s">
        <v>226</v>
      </c>
      <c r="C10234" t="s">
        <v>9</v>
      </c>
      <c r="D10234" t="s">
        <v>10</v>
      </c>
      <c r="E10234" t="s">
        <v>31</v>
      </c>
      <c r="F10234" t="str">
        <f>_xlfn.XLOOKUP(E10234,State_Code_Name!$C$2:$C$52,State_Code_Name!$B$2:$B$52)</f>
        <v>Texas</v>
      </c>
      <c r="G10234" t="s">
        <v>19</v>
      </c>
      <c r="H10234" s="15">
        <v>41953</v>
      </c>
      <c r="I10234" s="15">
        <v>41956</v>
      </c>
      <c r="J10234" t="s">
        <v>14</v>
      </c>
      <c r="K10234" t="s">
        <v>15</v>
      </c>
      <c r="L10234">
        <f>Table1[[#This Row],[Date resolved]]-Table1[[#This Row],[Date received]]</f>
        <v>3</v>
      </c>
      <c r="M10234">
        <f>YEAR(Table1[[#This Row],[Date received]])</f>
        <v>2014</v>
      </c>
      <c r="N10234" t="str">
        <f>_xlfn.CONCAT("Q",_xlfn.CEILING.MATH(MONTH(Table1[[#This Row],[Date received]])/3))</f>
        <v>Q4</v>
      </c>
    </row>
    <row r="10235" spans="1:14" x14ac:dyDescent="0.3">
      <c r="A10235">
        <v>1774166</v>
      </c>
      <c r="B10235" t="s">
        <v>97</v>
      </c>
      <c r="C10235" t="s">
        <v>52</v>
      </c>
      <c r="D10235" t="s">
        <v>96</v>
      </c>
      <c r="E10235" t="s">
        <v>178</v>
      </c>
      <c r="F10235" t="str">
        <f>_xlfn.XLOOKUP(E10235,State_Code_Name!$C$2:$C$52,State_Code_Name!$B$2:$B$52)</f>
        <v>Utah</v>
      </c>
      <c r="G10235" t="s">
        <v>19</v>
      </c>
      <c r="H10235" s="15">
        <v>42404</v>
      </c>
      <c r="I10235" s="15">
        <v>42404</v>
      </c>
      <c r="J10235" t="s">
        <v>14</v>
      </c>
      <c r="K10235" t="s">
        <v>15</v>
      </c>
      <c r="L10235">
        <f>Table1[[#This Row],[Date resolved]]-Table1[[#This Row],[Date received]]</f>
        <v>0</v>
      </c>
      <c r="M10235">
        <f>YEAR(Table1[[#This Row],[Date received]])</f>
        <v>2016</v>
      </c>
      <c r="N10235" t="str">
        <f>_xlfn.CONCAT("Q",_xlfn.CEILING.MATH(MONTH(Table1[[#This Row],[Date received]])/3))</f>
        <v>Q1</v>
      </c>
    </row>
    <row r="10236" spans="1:14" x14ac:dyDescent="0.3">
      <c r="A10236">
        <v>2110890</v>
      </c>
      <c r="B10236" t="s">
        <v>934</v>
      </c>
      <c r="C10236" t="s">
        <v>32</v>
      </c>
      <c r="D10236" t="s">
        <v>116</v>
      </c>
      <c r="E10236" t="s">
        <v>48</v>
      </c>
      <c r="F10236" t="str">
        <f>_xlfn.XLOOKUP(E10236,State_Code_Name!$C$2:$C$52,State_Code_Name!$B$2:$B$52)</f>
        <v>New Jersey</v>
      </c>
      <c r="G10236" t="s">
        <v>19</v>
      </c>
      <c r="H10236" s="15">
        <v>42627</v>
      </c>
      <c r="I10236" s="15">
        <v>42627</v>
      </c>
      <c r="J10236" t="s">
        <v>14</v>
      </c>
      <c r="K10236" t="s">
        <v>15</v>
      </c>
      <c r="L10236">
        <f>Table1[[#This Row],[Date resolved]]-Table1[[#This Row],[Date received]]</f>
        <v>0</v>
      </c>
      <c r="M10236">
        <f>YEAR(Table1[[#This Row],[Date received]])</f>
        <v>2016</v>
      </c>
      <c r="N10236" t="str">
        <f>_xlfn.CONCAT("Q",_xlfn.CEILING.MATH(MONTH(Table1[[#This Row],[Date received]])/3))</f>
        <v>Q3</v>
      </c>
    </row>
    <row r="10237" spans="1:14" x14ac:dyDescent="0.3">
      <c r="A10237">
        <v>852946</v>
      </c>
      <c r="B10237" t="s">
        <v>43</v>
      </c>
      <c r="C10237" t="s">
        <v>26</v>
      </c>
      <c r="D10237" t="s">
        <v>27</v>
      </c>
      <c r="E10237" t="s">
        <v>42</v>
      </c>
      <c r="F10237" t="str">
        <f>_xlfn.XLOOKUP(E10237,State_Code_Name!$C$2:$C$52,State_Code_Name!$B$2:$B$52)</f>
        <v>North Carolina</v>
      </c>
      <c r="G10237" t="s">
        <v>19</v>
      </c>
      <c r="H10237" s="15">
        <v>41773</v>
      </c>
      <c r="I10237" s="15">
        <v>41773</v>
      </c>
      <c r="J10237" t="s">
        <v>14</v>
      </c>
      <c r="K10237" t="s">
        <v>15</v>
      </c>
      <c r="L10237">
        <f>Table1[[#This Row],[Date resolved]]-Table1[[#This Row],[Date received]]</f>
        <v>0</v>
      </c>
      <c r="M10237">
        <f>YEAR(Table1[[#This Row],[Date received]])</f>
        <v>2014</v>
      </c>
      <c r="N10237" t="str">
        <f>_xlfn.CONCAT("Q",_xlfn.CEILING.MATH(MONTH(Table1[[#This Row],[Date received]])/3))</f>
        <v>Q2</v>
      </c>
    </row>
    <row r="10238" spans="1:14" x14ac:dyDescent="0.3">
      <c r="A10238">
        <v>919836</v>
      </c>
      <c r="B10238" t="s">
        <v>589</v>
      </c>
      <c r="C10238" t="s">
        <v>32</v>
      </c>
      <c r="D10238" t="s">
        <v>41</v>
      </c>
      <c r="E10238" t="s">
        <v>51</v>
      </c>
      <c r="F10238" t="str">
        <f>_xlfn.XLOOKUP(E10238,State_Code_Name!$C$2:$C$52,State_Code_Name!$B$2:$B$52)</f>
        <v>Washington</v>
      </c>
      <c r="G10238" t="s">
        <v>19</v>
      </c>
      <c r="H10238" s="15">
        <v>41821</v>
      </c>
      <c r="I10238" s="15">
        <v>41821</v>
      </c>
      <c r="J10238" t="s">
        <v>14</v>
      </c>
      <c r="K10238" t="s">
        <v>15</v>
      </c>
      <c r="L10238">
        <f>Table1[[#This Row],[Date resolved]]-Table1[[#This Row],[Date received]]</f>
        <v>0</v>
      </c>
      <c r="M10238">
        <f>YEAR(Table1[[#This Row],[Date received]])</f>
        <v>2014</v>
      </c>
      <c r="N10238" t="str">
        <f>_xlfn.CONCAT("Q",_xlfn.CEILING.MATH(MONTH(Table1[[#This Row],[Date received]])/3))</f>
        <v>Q3</v>
      </c>
    </row>
    <row r="10239" spans="1:14" x14ac:dyDescent="0.3">
      <c r="A10239">
        <v>460379</v>
      </c>
      <c r="B10239" t="s">
        <v>38</v>
      </c>
      <c r="C10239" t="s">
        <v>61</v>
      </c>
      <c r="D10239" t="s">
        <v>132</v>
      </c>
      <c r="E10239" t="s">
        <v>35</v>
      </c>
      <c r="F10239" t="str">
        <f>_xlfn.XLOOKUP(E10239,State_Code_Name!$C$2:$C$52,State_Code_Name!$B$2:$B$52)</f>
        <v>Florida</v>
      </c>
      <c r="G10239" t="s">
        <v>19</v>
      </c>
      <c r="H10239" s="15">
        <v>41473</v>
      </c>
      <c r="I10239" s="15">
        <v>41473</v>
      </c>
      <c r="J10239" t="s">
        <v>14</v>
      </c>
      <c r="K10239" t="s">
        <v>15</v>
      </c>
      <c r="L10239">
        <f>Table1[[#This Row],[Date resolved]]-Table1[[#This Row],[Date received]]</f>
        <v>0</v>
      </c>
      <c r="M10239">
        <f>YEAR(Table1[[#This Row],[Date received]])</f>
        <v>2013</v>
      </c>
      <c r="N10239" t="str">
        <f>_xlfn.CONCAT("Q",_xlfn.CEILING.MATH(MONTH(Table1[[#This Row],[Date received]])/3))</f>
        <v>Q3</v>
      </c>
    </row>
    <row r="10240" spans="1:14" x14ac:dyDescent="0.3">
      <c r="A10240">
        <v>885812</v>
      </c>
      <c r="B10240" t="s">
        <v>105</v>
      </c>
      <c r="C10240" t="s">
        <v>32</v>
      </c>
      <c r="D10240" t="s">
        <v>44</v>
      </c>
      <c r="E10240" t="s">
        <v>79</v>
      </c>
      <c r="F10240" t="str">
        <f>_xlfn.XLOOKUP(E10240,State_Code_Name!$C$2:$C$52,State_Code_Name!$B$2:$B$52)</f>
        <v>Minnesota</v>
      </c>
      <c r="G10240" t="s">
        <v>19</v>
      </c>
      <c r="H10240" s="15">
        <v>41798</v>
      </c>
      <c r="I10240" s="15">
        <v>41800</v>
      </c>
      <c r="J10240" t="s">
        <v>14</v>
      </c>
      <c r="K10240" t="s">
        <v>15</v>
      </c>
      <c r="L10240">
        <f>Table1[[#This Row],[Date resolved]]-Table1[[#This Row],[Date received]]</f>
        <v>2</v>
      </c>
      <c r="M10240">
        <f>YEAR(Table1[[#This Row],[Date received]])</f>
        <v>2014</v>
      </c>
      <c r="N10240" t="str">
        <f>_xlfn.CONCAT("Q",_xlfn.CEILING.MATH(MONTH(Table1[[#This Row],[Date received]])/3))</f>
        <v>Q2</v>
      </c>
    </row>
    <row r="10241" spans="1:14" x14ac:dyDescent="0.3">
      <c r="A10241">
        <v>1746501</v>
      </c>
      <c r="B10241" t="s">
        <v>81</v>
      </c>
      <c r="C10241" t="s">
        <v>32</v>
      </c>
      <c r="D10241" t="s">
        <v>41</v>
      </c>
      <c r="E10241" t="s">
        <v>25</v>
      </c>
      <c r="F10241" t="str">
        <f>_xlfn.XLOOKUP(E10241,State_Code_Name!$C$2:$C$52,State_Code_Name!$B$2:$B$52)</f>
        <v>Georgia</v>
      </c>
      <c r="G10241" t="s">
        <v>19</v>
      </c>
      <c r="H10241" s="15">
        <v>42388</v>
      </c>
      <c r="I10241" s="15">
        <v>42388</v>
      </c>
      <c r="J10241" t="s">
        <v>14</v>
      </c>
      <c r="K10241" t="s">
        <v>15</v>
      </c>
      <c r="L10241">
        <f>Table1[[#This Row],[Date resolved]]-Table1[[#This Row],[Date received]]</f>
        <v>0</v>
      </c>
      <c r="M10241">
        <f>YEAR(Table1[[#This Row],[Date received]])</f>
        <v>2016</v>
      </c>
      <c r="N10241" t="str">
        <f>_xlfn.CONCAT("Q",_xlfn.CEILING.MATH(MONTH(Table1[[#This Row],[Date received]])/3))</f>
        <v>Q1</v>
      </c>
    </row>
    <row r="10242" spans="1:14" x14ac:dyDescent="0.3">
      <c r="A10242">
        <v>1603014</v>
      </c>
      <c r="B10242" t="s">
        <v>69</v>
      </c>
      <c r="C10242" t="s">
        <v>26</v>
      </c>
      <c r="D10242" t="s">
        <v>27</v>
      </c>
      <c r="E10242" t="s">
        <v>158</v>
      </c>
      <c r="F10242" t="str">
        <f>_xlfn.XLOOKUP(E10242,State_Code_Name!$C$2:$C$52,State_Code_Name!$B$2:$B$52)</f>
        <v>New Mexico</v>
      </c>
      <c r="G10242" t="s">
        <v>19</v>
      </c>
      <c r="H10242" s="15">
        <v>42289</v>
      </c>
      <c r="I10242" s="15">
        <v>42289</v>
      </c>
      <c r="J10242" t="s">
        <v>14</v>
      </c>
      <c r="K10242" t="s">
        <v>14</v>
      </c>
      <c r="L10242">
        <f>Table1[[#This Row],[Date resolved]]-Table1[[#This Row],[Date received]]</f>
        <v>0</v>
      </c>
      <c r="M10242">
        <f>YEAR(Table1[[#This Row],[Date received]])</f>
        <v>2015</v>
      </c>
      <c r="N10242" t="str">
        <f>_xlfn.CONCAT("Q",_xlfn.CEILING.MATH(MONTH(Table1[[#This Row],[Date received]])/3))</f>
        <v>Q4</v>
      </c>
    </row>
    <row r="10243" spans="1:14" x14ac:dyDescent="0.3">
      <c r="A10243">
        <v>458702</v>
      </c>
      <c r="B10243" t="s">
        <v>242</v>
      </c>
      <c r="C10243" t="s">
        <v>32</v>
      </c>
      <c r="D10243" t="s">
        <v>44</v>
      </c>
      <c r="E10243" t="s">
        <v>140</v>
      </c>
      <c r="F10243" t="str">
        <f>_xlfn.XLOOKUP(E10243,State_Code_Name!$C$2:$C$52,State_Code_Name!$B$2:$B$52)</f>
        <v>Maine</v>
      </c>
      <c r="G10243" t="s">
        <v>13</v>
      </c>
      <c r="H10243" s="15">
        <v>41471</v>
      </c>
      <c r="I10243" s="15">
        <v>41509</v>
      </c>
      <c r="J10243" t="s">
        <v>14</v>
      </c>
      <c r="K10243" t="s">
        <v>15</v>
      </c>
      <c r="L10243">
        <f>Table1[[#This Row],[Date resolved]]-Table1[[#This Row],[Date received]]</f>
        <v>38</v>
      </c>
      <c r="M10243">
        <f>YEAR(Table1[[#This Row],[Date received]])</f>
        <v>2013</v>
      </c>
      <c r="N10243" t="str">
        <f>_xlfn.CONCAT("Q",_xlfn.CEILING.MATH(MONTH(Table1[[#This Row],[Date received]])/3))</f>
        <v>Q3</v>
      </c>
    </row>
    <row r="10244" spans="1:14" x14ac:dyDescent="0.3">
      <c r="A10244">
        <v>2042276</v>
      </c>
      <c r="B10244" t="s">
        <v>635</v>
      </c>
      <c r="C10244" t="s">
        <v>61</v>
      </c>
      <c r="D10244" t="s">
        <v>282</v>
      </c>
      <c r="E10244" t="s">
        <v>153</v>
      </c>
      <c r="F10244" t="str">
        <f>_xlfn.XLOOKUP(E10244,State_Code_Name!$C$2:$C$52,State_Code_Name!$B$2:$B$52)</f>
        <v>Rhode Island</v>
      </c>
      <c r="G10244" t="s">
        <v>305</v>
      </c>
      <c r="H10244" s="15">
        <v>42584</v>
      </c>
      <c r="I10244" s="15">
        <v>42586</v>
      </c>
      <c r="J10244" t="s">
        <v>14</v>
      </c>
      <c r="K10244" t="s">
        <v>15</v>
      </c>
      <c r="L10244">
        <f>Table1[[#This Row],[Date resolved]]-Table1[[#This Row],[Date received]]</f>
        <v>2</v>
      </c>
      <c r="M10244">
        <f>YEAR(Table1[[#This Row],[Date received]])</f>
        <v>2016</v>
      </c>
      <c r="N10244" t="str">
        <f>_xlfn.CONCAT("Q",_xlfn.CEILING.MATH(MONTH(Table1[[#This Row],[Date received]])/3))</f>
        <v>Q3</v>
      </c>
    </row>
    <row r="10245" spans="1:14" x14ac:dyDescent="0.3">
      <c r="A10245">
        <v>522668</v>
      </c>
      <c r="B10245" t="s">
        <v>73</v>
      </c>
      <c r="C10245" t="s">
        <v>26</v>
      </c>
      <c r="D10245" t="s">
        <v>27</v>
      </c>
      <c r="E10245" t="s">
        <v>126</v>
      </c>
      <c r="F10245" t="str">
        <f>_xlfn.XLOOKUP(E10245,State_Code_Name!$C$2:$C$52,State_Code_Name!$B$2:$B$52)</f>
        <v>Oklahoma</v>
      </c>
      <c r="G10245" t="s">
        <v>305</v>
      </c>
      <c r="H10245" s="15">
        <v>41528</v>
      </c>
      <c r="I10245" s="15">
        <v>41529</v>
      </c>
      <c r="J10245" t="s">
        <v>14</v>
      </c>
      <c r="K10245" t="s">
        <v>15</v>
      </c>
      <c r="L10245">
        <f>Table1[[#This Row],[Date resolved]]-Table1[[#This Row],[Date received]]</f>
        <v>1</v>
      </c>
      <c r="M10245">
        <f>YEAR(Table1[[#This Row],[Date received]])</f>
        <v>2013</v>
      </c>
      <c r="N10245" t="str">
        <f>_xlfn.CONCAT("Q",_xlfn.CEILING.MATH(MONTH(Table1[[#This Row],[Date received]])/3))</f>
        <v>Q3</v>
      </c>
    </row>
    <row r="10246" spans="1:14" x14ac:dyDescent="0.3">
      <c r="A10246">
        <v>1685707</v>
      </c>
      <c r="B10246" t="s">
        <v>68</v>
      </c>
      <c r="C10246" t="s">
        <v>36</v>
      </c>
      <c r="D10246" t="s">
        <v>120</v>
      </c>
      <c r="E10246" t="s">
        <v>12</v>
      </c>
      <c r="F10246" t="str">
        <f>_xlfn.XLOOKUP(E10246,State_Code_Name!$C$2:$C$52,State_Code_Name!$B$2:$B$52)</f>
        <v>Virginia</v>
      </c>
      <c r="G10246" t="s">
        <v>19</v>
      </c>
      <c r="H10246" s="15">
        <v>42345</v>
      </c>
      <c r="I10246" s="15">
        <v>42345</v>
      </c>
      <c r="J10246" t="s">
        <v>14</v>
      </c>
      <c r="K10246" t="s">
        <v>15</v>
      </c>
      <c r="L10246">
        <f>Table1[[#This Row],[Date resolved]]-Table1[[#This Row],[Date received]]</f>
        <v>0</v>
      </c>
      <c r="M10246">
        <f>YEAR(Table1[[#This Row],[Date received]])</f>
        <v>2015</v>
      </c>
      <c r="N10246" t="str">
        <f>_xlfn.CONCAT("Q",_xlfn.CEILING.MATH(MONTH(Table1[[#This Row],[Date received]])/3))</f>
        <v>Q4</v>
      </c>
    </row>
    <row r="10247" spans="1:14" x14ac:dyDescent="0.3">
      <c r="A10247">
        <v>1097891</v>
      </c>
      <c r="B10247" t="s">
        <v>38</v>
      </c>
      <c r="C10247" t="s">
        <v>36</v>
      </c>
      <c r="D10247" t="s">
        <v>37</v>
      </c>
      <c r="E10247" t="s">
        <v>59</v>
      </c>
      <c r="F10247" t="str">
        <f>_xlfn.XLOOKUP(E10247,State_Code_Name!$C$2:$C$52,State_Code_Name!$B$2:$B$52)</f>
        <v>Illinois</v>
      </c>
      <c r="G10247" t="s">
        <v>19</v>
      </c>
      <c r="H10247" s="15">
        <v>41946</v>
      </c>
      <c r="I10247" s="15">
        <v>41946</v>
      </c>
      <c r="J10247" t="s">
        <v>14</v>
      </c>
      <c r="K10247" t="s">
        <v>15</v>
      </c>
      <c r="L10247">
        <f>Table1[[#This Row],[Date resolved]]-Table1[[#This Row],[Date received]]</f>
        <v>0</v>
      </c>
      <c r="M10247">
        <f>YEAR(Table1[[#This Row],[Date received]])</f>
        <v>2014</v>
      </c>
      <c r="N10247" t="str">
        <f>_xlfn.CONCAT("Q",_xlfn.CEILING.MATH(MONTH(Table1[[#This Row],[Date received]])/3))</f>
        <v>Q4</v>
      </c>
    </row>
    <row r="10248" spans="1:14" x14ac:dyDescent="0.3">
      <c r="A10248">
        <v>987837</v>
      </c>
      <c r="B10248" t="s">
        <v>105</v>
      </c>
      <c r="C10248" t="s">
        <v>9</v>
      </c>
      <c r="D10248" t="s">
        <v>132</v>
      </c>
      <c r="E10248" t="s">
        <v>18</v>
      </c>
      <c r="F10248" t="str">
        <f>_xlfn.XLOOKUP(E10248,State_Code_Name!$C$2:$C$52,State_Code_Name!$B$2:$B$52)</f>
        <v>California</v>
      </c>
      <c r="G10248" t="s">
        <v>19</v>
      </c>
      <c r="H10248" s="15">
        <v>41868</v>
      </c>
      <c r="I10248" s="15">
        <v>41871</v>
      </c>
      <c r="J10248" t="s">
        <v>14</v>
      </c>
      <c r="K10248" t="s">
        <v>14</v>
      </c>
      <c r="L10248">
        <f>Table1[[#This Row],[Date resolved]]-Table1[[#This Row],[Date received]]</f>
        <v>3</v>
      </c>
      <c r="M10248">
        <f>YEAR(Table1[[#This Row],[Date received]])</f>
        <v>2014</v>
      </c>
      <c r="N10248" t="str">
        <f>_xlfn.CONCAT("Q",_xlfn.CEILING.MATH(MONTH(Table1[[#This Row],[Date received]])/3))</f>
        <v>Q3</v>
      </c>
    </row>
    <row r="10249" spans="1:14" x14ac:dyDescent="0.3">
      <c r="A10249">
        <v>1533844</v>
      </c>
      <c r="B10249" t="s">
        <v>69</v>
      </c>
      <c r="C10249" t="s">
        <v>26</v>
      </c>
      <c r="D10249" t="s">
        <v>27</v>
      </c>
      <c r="E10249" t="s">
        <v>98</v>
      </c>
      <c r="F10249" t="str">
        <f>_xlfn.XLOOKUP(E10249,State_Code_Name!$C$2:$C$52,State_Code_Name!$B$2:$B$52)</f>
        <v>Colorado</v>
      </c>
      <c r="G10249" t="s">
        <v>19</v>
      </c>
      <c r="H10249" s="15">
        <v>42240</v>
      </c>
      <c r="I10249" s="15">
        <v>42240</v>
      </c>
      <c r="J10249" t="s">
        <v>14</v>
      </c>
      <c r="K10249" t="s">
        <v>14</v>
      </c>
      <c r="L10249">
        <f>Table1[[#This Row],[Date resolved]]-Table1[[#This Row],[Date received]]</f>
        <v>0</v>
      </c>
      <c r="M10249">
        <f>YEAR(Table1[[#This Row],[Date received]])</f>
        <v>2015</v>
      </c>
      <c r="N10249" t="str">
        <f>_xlfn.CONCAT("Q",_xlfn.CEILING.MATH(MONTH(Table1[[#This Row],[Date received]])/3))</f>
        <v>Q3</v>
      </c>
    </row>
    <row r="10250" spans="1:14" x14ac:dyDescent="0.3">
      <c r="A10250">
        <v>1454151</v>
      </c>
      <c r="B10250" t="s">
        <v>240</v>
      </c>
      <c r="C10250" t="s">
        <v>61</v>
      </c>
      <c r="D10250" t="s">
        <v>459</v>
      </c>
      <c r="E10250" t="s">
        <v>31</v>
      </c>
      <c r="F10250" t="str">
        <f>_xlfn.XLOOKUP(E10250,State_Code_Name!$C$2:$C$52,State_Code_Name!$B$2:$B$52)</f>
        <v>Texas</v>
      </c>
      <c r="G10250" t="s">
        <v>19</v>
      </c>
      <c r="H10250" s="15">
        <v>42191</v>
      </c>
      <c r="I10250" s="15">
        <v>42191</v>
      </c>
      <c r="J10250" t="s">
        <v>14</v>
      </c>
      <c r="K10250" t="s">
        <v>15</v>
      </c>
      <c r="L10250">
        <f>Table1[[#This Row],[Date resolved]]-Table1[[#This Row],[Date received]]</f>
        <v>0</v>
      </c>
      <c r="M10250">
        <f>YEAR(Table1[[#This Row],[Date received]])</f>
        <v>2015</v>
      </c>
      <c r="N10250" t="str">
        <f>_xlfn.CONCAT("Q",_xlfn.CEILING.MATH(MONTH(Table1[[#This Row],[Date received]])/3))</f>
        <v>Q3</v>
      </c>
    </row>
    <row r="10251" spans="1:14" x14ac:dyDescent="0.3">
      <c r="A10251">
        <v>1922287</v>
      </c>
      <c r="B10251" t="s">
        <v>668</v>
      </c>
      <c r="C10251" t="s">
        <v>32</v>
      </c>
      <c r="D10251" t="s">
        <v>104</v>
      </c>
      <c r="E10251" t="s">
        <v>66</v>
      </c>
      <c r="F10251" t="str">
        <f>_xlfn.XLOOKUP(E10251,State_Code_Name!$C$2:$C$52,State_Code_Name!$B$2:$B$52)</f>
        <v>Michigan</v>
      </c>
      <c r="G10251" t="s">
        <v>19</v>
      </c>
      <c r="H10251" s="15">
        <v>42502</v>
      </c>
      <c r="I10251" s="15">
        <v>42502</v>
      </c>
      <c r="J10251" t="s">
        <v>14</v>
      </c>
      <c r="K10251" t="s">
        <v>14</v>
      </c>
      <c r="L10251">
        <f>Table1[[#This Row],[Date resolved]]-Table1[[#This Row],[Date received]]</f>
        <v>0</v>
      </c>
      <c r="M10251">
        <f>YEAR(Table1[[#This Row],[Date received]])</f>
        <v>2016</v>
      </c>
      <c r="N10251" t="str">
        <f>_xlfn.CONCAT("Q",_xlfn.CEILING.MATH(MONTH(Table1[[#This Row],[Date received]])/3))</f>
        <v>Q2</v>
      </c>
    </row>
    <row r="10252" spans="1:14" x14ac:dyDescent="0.3">
      <c r="A10252">
        <v>1849896</v>
      </c>
      <c r="B10252" t="s">
        <v>889</v>
      </c>
      <c r="C10252" t="s">
        <v>26</v>
      </c>
      <c r="D10252" t="s">
        <v>56</v>
      </c>
      <c r="E10252" t="s">
        <v>25</v>
      </c>
      <c r="F10252" t="str">
        <f>_xlfn.XLOOKUP(E10252,State_Code_Name!$C$2:$C$52,State_Code_Name!$B$2:$B$52)</f>
        <v>Georgia</v>
      </c>
      <c r="G10252" t="s">
        <v>19</v>
      </c>
      <c r="H10252" s="15">
        <v>42454</v>
      </c>
      <c r="I10252" s="15">
        <v>42454</v>
      </c>
      <c r="J10252" t="s">
        <v>14</v>
      </c>
      <c r="K10252" t="s">
        <v>14</v>
      </c>
      <c r="L10252">
        <f>Table1[[#This Row],[Date resolved]]-Table1[[#This Row],[Date received]]</f>
        <v>0</v>
      </c>
      <c r="M10252">
        <f>YEAR(Table1[[#This Row],[Date received]])</f>
        <v>2016</v>
      </c>
      <c r="N10252" t="str">
        <f>_xlfn.CONCAT("Q",_xlfn.CEILING.MATH(MONTH(Table1[[#This Row],[Date received]])/3))</f>
        <v>Q1</v>
      </c>
    </row>
    <row r="10253" spans="1:14" x14ac:dyDescent="0.3">
      <c r="A10253">
        <v>747674</v>
      </c>
      <c r="B10253" t="s">
        <v>60</v>
      </c>
      <c r="C10253" t="s">
        <v>52</v>
      </c>
      <c r="D10253" t="s">
        <v>96</v>
      </c>
      <c r="E10253" t="s">
        <v>22</v>
      </c>
      <c r="F10253" t="str">
        <f>_xlfn.XLOOKUP(E10253,State_Code_Name!$C$2:$C$52,State_Code_Name!$B$2:$B$52)</f>
        <v>New York</v>
      </c>
      <c r="G10253" t="s">
        <v>19</v>
      </c>
      <c r="H10253" s="15">
        <v>41704</v>
      </c>
      <c r="I10253" s="15">
        <v>41704</v>
      </c>
      <c r="J10253" t="s">
        <v>14</v>
      </c>
      <c r="K10253" t="s">
        <v>15</v>
      </c>
      <c r="L10253">
        <f>Table1[[#This Row],[Date resolved]]-Table1[[#This Row],[Date received]]</f>
        <v>0</v>
      </c>
      <c r="M10253">
        <f>YEAR(Table1[[#This Row],[Date received]])</f>
        <v>2014</v>
      </c>
      <c r="N10253" t="str">
        <f>_xlfn.CONCAT("Q",_xlfn.CEILING.MATH(MONTH(Table1[[#This Row],[Date received]])/3))</f>
        <v>Q1</v>
      </c>
    </row>
    <row r="10254" spans="1:14" x14ac:dyDescent="0.3">
      <c r="A10254">
        <v>970917</v>
      </c>
      <c r="B10254" t="s">
        <v>551</v>
      </c>
      <c r="C10254" t="s">
        <v>531</v>
      </c>
      <c r="D10254" t="s">
        <v>544</v>
      </c>
      <c r="E10254" t="s">
        <v>121</v>
      </c>
      <c r="F10254" t="str">
        <f>_xlfn.XLOOKUP(E10254,State_Code_Name!$C$2:$C$52,State_Code_Name!$B$2:$B$52)</f>
        <v>Oregon</v>
      </c>
      <c r="G10254" t="s">
        <v>19</v>
      </c>
      <c r="H10254" s="15">
        <v>41857</v>
      </c>
      <c r="I10254" s="15">
        <v>41857</v>
      </c>
      <c r="J10254" t="s">
        <v>14</v>
      </c>
      <c r="K10254" t="s">
        <v>15</v>
      </c>
      <c r="L10254">
        <f>Table1[[#This Row],[Date resolved]]-Table1[[#This Row],[Date received]]</f>
        <v>0</v>
      </c>
      <c r="M10254">
        <f>YEAR(Table1[[#This Row],[Date received]])</f>
        <v>2014</v>
      </c>
      <c r="N10254" t="str">
        <f>_xlfn.CONCAT("Q",_xlfn.CEILING.MATH(MONTH(Table1[[#This Row],[Date received]])/3))</f>
        <v>Q3</v>
      </c>
    </row>
    <row r="10255" spans="1:14" x14ac:dyDescent="0.3">
      <c r="A10255">
        <v>1860828</v>
      </c>
      <c r="B10255" t="s">
        <v>378</v>
      </c>
      <c r="C10255" t="s">
        <v>26</v>
      </c>
      <c r="D10255" t="s">
        <v>27</v>
      </c>
      <c r="E10255" t="s">
        <v>79</v>
      </c>
      <c r="F10255" t="str">
        <f>_xlfn.XLOOKUP(E10255,State_Code_Name!$C$2:$C$52,State_Code_Name!$B$2:$B$52)</f>
        <v>Minnesota</v>
      </c>
      <c r="G10255" t="s">
        <v>19</v>
      </c>
      <c r="H10255" s="15">
        <v>42461</v>
      </c>
      <c r="I10255" s="15">
        <v>42461</v>
      </c>
      <c r="J10255" t="s">
        <v>14</v>
      </c>
      <c r="K10255" t="s">
        <v>15</v>
      </c>
      <c r="L10255">
        <f>Table1[[#This Row],[Date resolved]]-Table1[[#This Row],[Date received]]</f>
        <v>0</v>
      </c>
      <c r="M10255">
        <f>YEAR(Table1[[#This Row],[Date received]])</f>
        <v>2016</v>
      </c>
      <c r="N10255" t="str">
        <f>_xlfn.CONCAT("Q",_xlfn.CEILING.MATH(MONTH(Table1[[#This Row],[Date received]])/3))</f>
        <v>Q2</v>
      </c>
    </row>
    <row r="10256" spans="1:14" x14ac:dyDescent="0.3">
      <c r="A10256">
        <v>1608777</v>
      </c>
      <c r="B10256" t="s">
        <v>205</v>
      </c>
      <c r="C10256" t="s">
        <v>32</v>
      </c>
      <c r="D10256" t="s">
        <v>161</v>
      </c>
      <c r="E10256" t="s">
        <v>35</v>
      </c>
      <c r="F10256" t="str">
        <f>_xlfn.XLOOKUP(E10256,State_Code_Name!$C$2:$C$52,State_Code_Name!$B$2:$B$52)</f>
        <v>Florida</v>
      </c>
      <c r="G10256" t="s">
        <v>13</v>
      </c>
      <c r="H10256" s="15">
        <v>42292</v>
      </c>
      <c r="I10256" s="15">
        <v>42297</v>
      </c>
      <c r="J10256" t="s">
        <v>14</v>
      </c>
      <c r="K10256" t="s">
        <v>15</v>
      </c>
      <c r="L10256">
        <f>Table1[[#This Row],[Date resolved]]-Table1[[#This Row],[Date received]]</f>
        <v>5</v>
      </c>
      <c r="M10256">
        <f>YEAR(Table1[[#This Row],[Date received]])</f>
        <v>2015</v>
      </c>
      <c r="N10256" t="str">
        <f>_xlfn.CONCAT("Q",_xlfn.CEILING.MATH(MONTH(Table1[[#This Row],[Date received]])/3))</f>
        <v>Q4</v>
      </c>
    </row>
    <row r="10257" spans="1:14" x14ac:dyDescent="0.3">
      <c r="A10257">
        <v>654453</v>
      </c>
      <c r="B10257" t="s">
        <v>30</v>
      </c>
      <c r="C10257" t="s">
        <v>16</v>
      </c>
      <c r="D10257" t="s">
        <v>75</v>
      </c>
      <c r="E10257" t="s">
        <v>18</v>
      </c>
      <c r="F10257" t="str">
        <f>_xlfn.XLOOKUP(E10257,State_Code_Name!$C$2:$C$52,State_Code_Name!$B$2:$B$52)</f>
        <v>California</v>
      </c>
      <c r="G10257" t="s">
        <v>19</v>
      </c>
      <c r="H10257" s="15">
        <v>41642</v>
      </c>
      <c r="I10257" s="15">
        <v>41642</v>
      </c>
      <c r="J10257" t="s">
        <v>14</v>
      </c>
      <c r="K10257" t="s">
        <v>14</v>
      </c>
      <c r="L10257">
        <f>Table1[[#This Row],[Date resolved]]-Table1[[#This Row],[Date received]]</f>
        <v>0</v>
      </c>
      <c r="M10257">
        <f>YEAR(Table1[[#This Row],[Date received]])</f>
        <v>2014</v>
      </c>
      <c r="N10257" t="str">
        <f>_xlfn.CONCAT("Q",_xlfn.CEILING.MATH(MONTH(Table1[[#This Row],[Date received]])/3))</f>
        <v>Q1</v>
      </c>
    </row>
    <row r="10258" spans="1:14" x14ac:dyDescent="0.3">
      <c r="A10258">
        <v>1385785</v>
      </c>
      <c r="B10258" t="s">
        <v>81</v>
      </c>
      <c r="C10258" t="s">
        <v>36</v>
      </c>
      <c r="D10258" t="s">
        <v>149</v>
      </c>
      <c r="E10258" t="s">
        <v>18</v>
      </c>
      <c r="F10258" t="str">
        <f>_xlfn.XLOOKUP(E10258,State_Code_Name!$C$2:$C$52,State_Code_Name!$B$2:$B$52)</f>
        <v>California</v>
      </c>
      <c r="G10258" t="s">
        <v>19</v>
      </c>
      <c r="H10258" s="15">
        <v>42144</v>
      </c>
      <c r="I10258" s="15">
        <v>42144</v>
      </c>
      <c r="J10258" t="s">
        <v>14</v>
      </c>
      <c r="K10258" t="s">
        <v>14</v>
      </c>
      <c r="L10258">
        <f>Table1[[#This Row],[Date resolved]]-Table1[[#This Row],[Date received]]</f>
        <v>0</v>
      </c>
      <c r="M10258">
        <f>YEAR(Table1[[#This Row],[Date received]])</f>
        <v>2015</v>
      </c>
      <c r="N10258" t="str">
        <f>_xlfn.CONCAT("Q",_xlfn.CEILING.MATH(MONTH(Table1[[#This Row],[Date received]])/3))</f>
        <v>Q2</v>
      </c>
    </row>
    <row r="10259" spans="1:14" x14ac:dyDescent="0.3">
      <c r="A10259">
        <v>1395391</v>
      </c>
      <c r="B10259" t="s">
        <v>30</v>
      </c>
      <c r="C10259" t="s">
        <v>16</v>
      </c>
      <c r="D10259" t="s">
        <v>144</v>
      </c>
      <c r="E10259" t="s">
        <v>42</v>
      </c>
      <c r="F10259" t="str">
        <f>_xlfn.XLOOKUP(E10259,State_Code_Name!$C$2:$C$52,State_Code_Name!$B$2:$B$52)</f>
        <v>North Carolina</v>
      </c>
      <c r="G10259" t="s">
        <v>19</v>
      </c>
      <c r="H10259" s="15">
        <v>42151</v>
      </c>
      <c r="I10259" s="15">
        <v>42151</v>
      </c>
      <c r="J10259" t="s">
        <v>14</v>
      </c>
      <c r="K10259" t="s">
        <v>15</v>
      </c>
      <c r="L10259">
        <f>Table1[[#This Row],[Date resolved]]-Table1[[#This Row],[Date received]]</f>
        <v>0</v>
      </c>
      <c r="M10259">
        <f>YEAR(Table1[[#This Row],[Date received]])</f>
        <v>2015</v>
      </c>
      <c r="N10259" t="str">
        <f>_xlfn.CONCAT("Q",_xlfn.CEILING.MATH(MONTH(Table1[[#This Row],[Date received]])/3))</f>
        <v>Q2</v>
      </c>
    </row>
    <row r="10260" spans="1:14" x14ac:dyDescent="0.3">
      <c r="A10260">
        <v>1455777</v>
      </c>
      <c r="B10260" t="s">
        <v>500</v>
      </c>
      <c r="C10260" t="s">
        <v>61</v>
      </c>
      <c r="D10260" t="s">
        <v>459</v>
      </c>
      <c r="E10260" t="s">
        <v>74</v>
      </c>
      <c r="F10260" t="str">
        <f>_xlfn.XLOOKUP(E10260,State_Code_Name!$C$2:$C$52,State_Code_Name!$B$2:$B$52)</f>
        <v>Tennessee</v>
      </c>
      <c r="G10260" t="s">
        <v>19</v>
      </c>
      <c r="H10260" s="15">
        <v>42192</v>
      </c>
      <c r="I10260" s="15">
        <v>42192</v>
      </c>
      <c r="J10260" t="s">
        <v>14</v>
      </c>
      <c r="K10260" t="s">
        <v>15</v>
      </c>
      <c r="L10260">
        <f>Table1[[#This Row],[Date resolved]]-Table1[[#This Row],[Date received]]</f>
        <v>0</v>
      </c>
      <c r="M10260">
        <f>YEAR(Table1[[#This Row],[Date received]])</f>
        <v>2015</v>
      </c>
      <c r="N10260" t="str">
        <f>_xlfn.CONCAT("Q",_xlfn.CEILING.MATH(MONTH(Table1[[#This Row],[Date received]])/3))</f>
        <v>Q3</v>
      </c>
    </row>
    <row r="10261" spans="1:14" x14ac:dyDescent="0.3">
      <c r="A10261">
        <v>922307</v>
      </c>
      <c r="B10261" t="s">
        <v>43</v>
      </c>
      <c r="C10261" t="s">
        <v>36</v>
      </c>
      <c r="D10261" t="s">
        <v>80</v>
      </c>
      <c r="E10261" t="s">
        <v>35</v>
      </c>
      <c r="F10261" t="str">
        <f>_xlfn.XLOOKUP(E10261,State_Code_Name!$C$2:$C$52,State_Code_Name!$B$2:$B$52)</f>
        <v>Florida</v>
      </c>
      <c r="G10261" t="s">
        <v>19</v>
      </c>
      <c r="H10261" s="15">
        <v>41823</v>
      </c>
      <c r="I10261" s="15">
        <v>41823</v>
      </c>
      <c r="J10261" t="s">
        <v>14</v>
      </c>
      <c r="K10261" t="s">
        <v>15</v>
      </c>
      <c r="L10261">
        <f>Table1[[#This Row],[Date resolved]]-Table1[[#This Row],[Date received]]</f>
        <v>0</v>
      </c>
      <c r="M10261">
        <f>YEAR(Table1[[#This Row],[Date received]])</f>
        <v>2014</v>
      </c>
      <c r="N10261" t="str">
        <f>_xlfn.CONCAT("Q",_xlfn.CEILING.MATH(MONTH(Table1[[#This Row],[Date received]])/3))</f>
        <v>Q3</v>
      </c>
    </row>
    <row r="10262" spans="1:14" x14ac:dyDescent="0.3">
      <c r="A10262">
        <v>957155</v>
      </c>
      <c r="B10262" t="s">
        <v>63</v>
      </c>
      <c r="C10262" t="s">
        <v>61</v>
      </c>
      <c r="D10262" t="s">
        <v>459</v>
      </c>
      <c r="E10262" t="s">
        <v>85</v>
      </c>
      <c r="F10262" t="str">
        <f>_xlfn.XLOOKUP(E10262,State_Code_Name!$C$2:$C$52,State_Code_Name!$B$2:$B$52)</f>
        <v>Wisconsin</v>
      </c>
      <c r="G10262" t="s">
        <v>19</v>
      </c>
      <c r="H10262" s="15">
        <v>41848</v>
      </c>
      <c r="I10262" s="15">
        <v>41848</v>
      </c>
      <c r="J10262" t="s">
        <v>14</v>
      </c>
      <c r="K10262" t="s">
        <v>15</v>
      </c>
      <c r="L10262">
        <f>Table1[[#This Row],[Date resolved]]-Table1[[#This Row],[Date received]]</f>
        <v>0</v>
      </c>
      <c r="M10262">
        <f>YEAR(Table1[[#This Row],[Date received]])</f>
        <v>2014</v>
      </c>
      <c r="N10262" t="str">
        <f>_xlfn.CONCAT("Q",_xlfn.CEILING.MATH(MONTH(Table1[[#This Row],[Date received]])/3))</f>
        <v>Q3</v>
      </c>
    </row>
    <row r="10263" spans="1:14" x14ac:dyDescent="0.3">
      <c r="A10263">
        <v>945466</v>
      </c>
      <c r="B10263" t="s">
        <v>111</v>
      </c>
      <c r="C10263" t="s">
        <v>26</v>
      </c>
      <c r="D10263" t="s">
        <v>27</v>
      </c>
      <c r="E10263" t="s">
        <v>98</v>
      </c>
      <c r="F10263" t="str">
        <f>_xlfn.XLOOKUP(E10263,State_Code_Name!$C$2:$C$52,State_Code_Name!$B$2:$B$52)</f>
        <v>Colorado</v>
      </c>
      <c r="G10263" t="s">
        <v>19</v>
      </c>
      <c r="H10263" s="15">
        <v>41841</v>
      </c>
      <c r="I10263" s="15">
        <v>41841</v>
      </c>
      <c r="J10263" t="s">
        <v>14</v>
      </c>
      <c r="K10263" t="s">
        <v>15</v>
      </c>
      <c r="L10263">
        <f>Table1[[#This Row],[Date resolved]]-Table1[[#This Row],[Date received]]</f>
        <v>0</v>
      </c>
      <c r="M10263">
        <f>YEAR(Table1[[#This Row],[Date received]])</f>
        <v>2014</v>
      </c>
      <c r="N10263" t="str">
        <f>_xlfn.CONCAT("Q",_xlfn.CEILING.MATH(MONTH(Table1[[#This Row],[Date received]])/3))</f>
        <v>Q3</v>
      </c>
    </row>
    <row r="10264" spans="1:14" x14ac:dyDescent="0.3">
      <c r="A10264">
        <v>753790</v>
      </c>
      <c r="B10264" t="s">
        <v>38</v>
      </c>
      <c r="C10264" t="s">
        <v>36</v>
      </c>
      <c r="D10264" t="s">
        <v>109</v>
      </c>
      <c r="E10264" t="s">
        <v>35</v>
      </c>
      <c r="F10264" t="str">
        <f>_xlfn.XLOOKUP(E10264,State_Code_Name!$C$2:$C$52,State_Code_Name!$B$2:$B$52)</f>
        <v>Florida</v>
      </c>
      <c r="G10264" t="s">
        <v>19</v>
      </c>
      <c r="H10264" s="15">
        <v>41708</v>
      </c>
      <c r="I10264" s="15">
        <v>41710</v>
      </c>
      <c r="J10264" t="s">
        <v>14</v>
      </c>
      <c r="K10264" t="s">
        <v>15</v>
      </c>
      <c r="L10264">
        <f>Table1[[#This Row],[Date resolved]]-Table1[[#This Row],[Date received]]</f>
        <v>2</v>
      </c>
      <c r="M10264">
        <f>YEAR(Table1[[#This Row],[Date received]])</f>
        <v>2014</v>
      </c>
      <c r="N10264" t="str">
        <f>_xlfn.CONCAT("Q",_xlfn.CEILING.MATH(MONTH(Table1[[#This Row],[Date received]])/3))</f>
        <v>Q1</v>
      </c>
    </row>
    <row r="10265" spans="1:14" x14ac:dyDescent="0.3">
      <c r="A10265">
        <v>1742759</v>
      </c>
      <c r="B10265" t="s">
        <v>361</v>
      </c>
      <c r="C10265" t="s">
        <v>32</v>
      </c>
      <c r="D10265" t="s">
        <v>41</v>
      </c>
      <c r="E10265" t="s">
        <v>171</v>
      </c>
      <c r="F10265" t="str">
        <f>_xlfn.XLOOKUP(E10265,State_Code_Name!$C$2:$C$52,State_Code_Name!$B$2:$B$52)</f>
        <v>Louisiana</v>
      </c>
      <c r="G10265" t="s">
        <v>19</v>
      </c>
      <c r="H10265" s="15">
        <v>42383</v>
      </c>
      <c r="I10265" s="15">
        <v>42389</v>
      </c>
      <c r="J10265" t="s">
        <v>14</v>
      </c>
      <c r="K10265" t="s">
        <v>15</v>
      </c>
      <c r="L10265">
        <f>Table1[[#This Row],[Date resolved]]-Table1[[#This Row],[Date received]]</f>
        <v>6</v>
      </c>
      <c r="M10265">
        <f>YEAR(Table1[[#This Row],[Date received]])</f>
        <v>2016</v>
      </c>
      <c r="N10265" t="str">
        <f>_xlfn.CONCAT("Q",_xlfn.CEILING.MATH(MONTH(Table1[[#This Row],[Date received]])/3))</f>
        <v>Q1</v>
      </c>
    </row>
    <row r="10266" spans="1:14" x14ac:dyDescent="0.3">
      <c r="A10266">
        <v>1315357</v>
      </c>
      <c r="B10266" t="s">
        <v>297</v>
      </c>
      <c r="C10266" t="s">
        <v>32</v>
      </c>
      <c r="D10266" t="s">
        <v>44</v>
      </c>
      <c r="E10266" t="s">
        <v>39</v>
      </c>
      <c r="F10266" t="str">
        <f>_xlfn.XLOOKUP(E10266,State_Code_Name!$C$2:$C$52,State_Code_Name!$B$2:$B$52)</f>
        <v>Ohio</v>
      </c>
      <c r="G10266" t="s">
        <v>19</v>
      </c>
      <c r="H10266" s="15">
        <v>42097</v>
      </c>
      <c r="I10266" s="15">
        <v>42097</v>
      </c>
      <c r="J10266" t="s">
        <v>14</v>
      </c>
      <c r="K10266" t="s">
        <v>15</v>
      </c>
      <c r="L10266">
        <f>Table1[[#This Row],[Date resolved]]-Table1[[#This Row],[Date received]]</f>
        <v>0</v>
      </c>
      <c r="M10266">
        <f>YEAR(Table1[[#This Row],[Date received]])</f>
        <v>2015</v>
      </c>
      <c r="N10266" t="str">
        <f>_xlfn.CONCAT("Q",_xlfn.CEILING.MATH(MONTH(Table1[[#This Row],[Date received]])/3))</f>
        <v>Q2</v>
      </c>
    </row>
    <row r="10267" spans="1:14" x14ac:dyDescent="0.3">
      <c r="A10267">
        <v>1621271</v>
      </c>
      <c r="B10267" t="s">
        <v>335</v>
      </c>
      <c r="C10267" t="s">
        <v>32</v>
      </c>
      <c r="D10267" t="s">
        <v>104</v>
      </c>
      <c r="E10267" t="s">
        <v>98</v>
      </c>
      <c r="F10267" t="str">
        <f>_xlfn.XLOOKUP(E10267,State_Code_Name!$C$2:$C$52,State_Code_Name!$B$2:$B$52)</f>
        <v>Colorado</v>
      </c>
      <c r="G10267" t="s">
        <v>13</v>
      </c>
      <c r="H10267" s="15">
        <v>42300</v>
      </c>
      <c r="I10267" s="15">
        <v>42307</v>
      </c>
      <c r="J10267" t="s">
        <v>15</v>
      </c>
      <c r="K10267" t="s">
        <v>15</v>
      </c>
      <c r="L10267">
        <f>Table1[[#This Row],[Date resolved]]-Table1[[#This Row],[Date received]]</f>
        <v>7</v>
      </c>
      <c r="M10267">
        <f>YEAR(Table1[[#This Row],[Date received]])</f>
        <v>2015</v>
      </c>
      <c r="N10267" t="str">
        <f>_xlfn.CONCAT("Q",_xlfn.CEILING.MATH(MONTH(Table1[[#This Row],[Date received]])/3))</f>
        <v>Q4</v>
      </c>
    </row>
    <row r="10268" spans="1:14" x14ac:dyDescent="0.3">
      <c r="A10268">
        <v>474692</v>
      </c>
      <c r="B10268" t="s">
        <v>30</v>
      </c>
      <c r="C10268" t="s">
        <v>26</v>
      </c>
      <c r="D10268" t="s">
        <v>56</v>
      </c>
      <c r="E10268" t="s">
        <v>31</v>
      </c>
      <c r="F10268" t="str">
        <f>_xlfn.XLOOKUP(E10268,State_Code_Name!$C$2:$C$52,State_Code_Name!$B$2:$B$52)</f>
        <v>Texas</v>
      </c>
      <c r="G10268" t="s">
        <v>19</v>
      </c>
      <c r="H10268" s="15">
        <v>41491</v>
      </c>
      <c r="I10268" s="15">
        <v>41494</v>
      </c>
      <c r="J10268" t="s">
        <v>14</v>
      </c>
      <c r="K10268" t="s">
        <v>15</v>
      </c>
      <c r="L10268">
        <f>Table1[[#This Row],[Date resolved]]-Table1[[#This Row],[Date received]]</f>
        <v>3</v>
      </c>
      <c r="M10268">
        <f>YEAR(Table1[[#This Row],[Date received]])</f>
        <v>2013</v>
      </c>
      <c r="N10268" t="str">
        <f>_xlfn.CONCAT("Q",_xlfn.CEILING.MATH(MONTH(Table1[[#This Row],[Date received]])/3))</f>
        <v>Q3</v>
      </c>
    </row>
    <row r="10269" spans="1:14" x14ac:dyDescent="0.3">
      <c r="A10269">
        <v>2099234</v>
      </c>
      <c r="B10269" t="s">
        <v>11</v>
      </c>
      <c r="C10269" t="s">
        <v>16</v>
      </c>
      <c r="D10269" t="s">
        <v>24</v>
      </c>
      <c r="E10269" t="s">
        <v>35</v>
      </c>
      <c r="F10269" t="str">
        <f>_xlfn.XLOOKUP(E10269,State_Code_Name!$C$2:$C$52,State_Code_Name!$B$2:$B$52)</f>
        <v>Florida</v>
      </c>
      <c r="G10269" t="s">
        <v>19</v>
      </c>
      <c r="H10269" s="15">
        <v>42620</v>
      </c>
      <c r="I10269" s="15">
        <v>42620</v>
      </c>
      <c r="J10269" t="s">
        <v>14</v>
      </c>
      <c r="K10269" t="s">
        <v>15</v>
      </c>
      <c r="L10269">
        <f>Table1[[#This Row],[Date resolved]]-Table1[[#This Row],[Date received]]</f>
        <v>0</v>
      </c>
      <c r="M10269">
        <f>YEAR(Table1[[#This Row],[Date received]])</f>
        <v>2016</v>
      </c>
      <c r="N10269" t="str">
        <f>_xlfn.CONCAT("Q",_xlfn.CEILING.MATH(MONTH(Table1[[#This Row],[Date received]])/3))</f>
        <v>Q3</v>
      </c>
    </row>
    <row r="10270" spans="1:14" x14ac:dyDescent="0.3">
      <c r="A10270">
        <v>1529199</v>
      </c>
      <c r="B10270" t="s">
        <v>143</v>
      </c>
      <c r="C10270" t="s">
        <v>36</v>
      </c>
      <c r="D10270" t="s">
        <v>49</v>
      </c>
      <c r="E10270" t="s">
        <v>35</v>
      </c>
      <c r="F10270" t="str">
        <f>_xlfn.XLOOKUP(E10270,State_Code_Name!$C$2:$C$52,State_Code_Name!$B$2:$B$52)</f>
        <v>Florida</v>
      </c>
      <c r="G10270" t="s">
        <v>19</v>
      </c>
      <c r="H10270" s="15">
        <v>42236</v>
      </c>
      <c r="I10270" s="15">
        <v>42236</v>
      </c>
      <c r="J10270" t="s">
        <v>14</v>
      </c>
      <c r="K10270" t="s">
        <v>14</v>
      </c>
      <c r="L10270">
        <f>Table1[[#This Row],[Date resolved]]-Table1[[#This Row],[Date received]]</f>
        <v>0</v>
      </c>
      <c r="M10270">
        <f>YEAR(Table1[[#This Row],[Date received]])</f>
        <v>2015</v>
      </c>
      <c r="N10270" t="str">
        <f>_xlfn.CONCAT("Q",_xlfn.CEILING.MATH(MONTH(Table1[[#This Row],[Date received]])/3))</f>
        <v>Q3</v>
      </c>
    </row>
    <row r="10271" spans="1:14" x14ac:dyDescent="0.3">
      <c r="A10271">
        <v>1063557</v>
      </c>
      <c r="B10271" t="s">
        <v>564</v>
      </c>
      <c r="C10271" t="s">
        <v>32</v>
      </c>
      <c r="D10271" t="s">
        <v>44</v>
      </c>
      <c r="E10271" t="s">
        <v>121</v>
      </c>
      <c r="F10271" t="str">
        <f>_xlfn.XLOOKUP(E10271,State_Code_Name!$C$2:$C$52,State_Code_Name!$B$2:$B$52)</f>
        <v>Oregon</v>
      </c>
      <c r="G10271" t="s">
        <v>19</v>
      </c>
      <c r="H10271" s="15">
        <v>41920</v>
      </c>
      <c r="I10271" s="15">
        <v>41920</v>
      </c>
      <c r="J10271" t="s">
        <v>14</v>
      </c>
      <c r="K10271" t="s">
        <v>15</v>
      </c>
      <c r="L10271">
        <f>Table1[[#This Row],[Date resolved]]-Table1[[#This Row],[Date received]]</f>
        <v>0</v>
      </c>
      <c r="M10271">
        <f>YEAR(Table1[[#This Row],[Date received]])</f>
        <v>2014</v>
      </c>
      <c r="N10271" t="str">
        <f>_xlfn.CONCAT("Q",_xlfn.CEILING.MATH(MONTH(Table1[[#This Row],[Date received]])/3))</f>
        <v>Q4</v>
      </c>
    </row>
    <row r="10272" spans="1:14" x14ac:dyDescent="0.3">
      <c r="A10272">
        <v>1878868</v>
      </c>
      <c r="B10272" t="s">
        <v>63</v>
      </c>
      <c r="C10272" t="s">
        <v>61</v>
      </c>
      <c r="D10272" t="s">
        <v>282</v>
      </c>
      <c r="E10272" t="s">
        <v>31</v>
      </c>
      <c r="F10272" t="str">
        <f>_xlfn.XLOOKUP(E10272,State_Code_Name!$C$2:$C$52,State_Code_Name!$B$2:$B$52)</f>
        <v>Texas</v>
      </c>
      <c r="G10272" t="s">
        <v>19</v>
      </c>
      <c r="H10272" s="15">
        <v>42473</v>
      </c>
      <c r="I10272" s="15">
        <v>42473</v>
      </c>
      <c r="J10272" t="s">
        <v>14</v>
      </c>
      <c r="K10272" t="s">
        <v>15</v>
      </c>
      <c r="L10272">
        <f>Table1[[#This Row],[Date resolved]]-Table1[[#This Row],[Date received]]</f>
        <v>0</v>
      </c>
      <c r="M10272">
        <f>YEAR(Table1[[#This Row],[Date received]])</f>
        <v>2016</v>
      </c>
      <c r="N10272" t="str">
        <f>_xlfn.CONCAT("Q",_xlfn.CEILING.MATH(MONTH(Table1[[#This Row],[Date received]])/3))</f>
        <v>Q2</v>
      </c>
    </row>
    <row r="10273" spans="1:14" x14ac:dyDescent="0.3">
      <c r="A10273">
        <v>505782</v>
      </c>
      <c r="B10273" t="s">
        <v>50</v>
      </c>
      <c r="C10273" t="s">
        <v>36</v>
      </c>
      <c r="D10273" t="s">
        <v>80</v>
      </c>
      <c r="E10273" t="s">
        <v>72</v>
      </c>
      <c r="F10273" t="str">
        <f>_xlfn.XLOOKUP(E10273,State_Code_Name!$C$2:$C$52,State_Code_Name!$B$2:$B$52)</f>
        <v>Kentucky</v>
      </c>
      <c r="G10273" t="s">
        <v>19</v>
      </c>
      <c r="H10273" s="15">
        <v>41510</v>
      </c>
      <c r="I10273" s="15">
        <v>41512</v>
      </c>
      <c r="J10273" t="s">
        <v>14</v>
      </c>
      <c r="K10273" t="s">
        <v>15</v>
      </c>
      <c r="L10273">
        <f>Table1[[#This Row],[Date resolved]]-Table1[[#This Row],[Date received]]</f>
        <v>2</v>
      </c>
      <c r="M10273">
        <f>YEAR(Table1[[#This Row],[Date received]])</f>
        <v>2013</v>
      </c>
      <c r="N10273" t="str">
        <f>_xlfn.CONCAT("Q",_xlfn.CEILING.MATH(MONTH(Table1[[#This Row],[Date received]])/3))</f>
        <v>Q3</v>
      </c>
    </row>
    <row r="10274" spans="1:14" x14ac:dyDescent="0.3">
      <c r="A10274">
        <v>879495</v>
      </c>
      <c r="B10274" t="s">
        <v>95</v>
      </c>
      <c r="C10274" t="s">
        <v>9</v>
      </c>
      <c r="D10274" t="s">
        <v>10</v>
      </c>
      <c r="E10274" t="s">
        <v>29</v>
      </c>
      <c r="F10274" t="str">
        <f>_xlfn.XLOOKUP(E10274,State_Code_Name!$C$2:$C$52,State_Code_Name!$B$2:$B$52)</f>
        <v>Connecticut</v>
      </c>
      <c r="G10274" t="s">
        <v>19</v>
      </c>
      <c r="H10274" s="15">
        <v>41793</v>
      </c>
      <c r="I10274" s="15">
        <v>41793</v>
      </c>
      <c r="J10274" t="s">
        <v>14</v>
      </c>
      <c r="K10274" t="s">
        <v>14</v>
      </c>
      <c r="L10274">
        <f>Table1[[#This Row],[Date resolved]]-Table1[[#This Row],[Date received]]</f>
        <v>0</v>
      </c>
      <c r="M10274">
        <f>YEAR(Table1[[#This Row],[Date received]])</f>
        <v>2014</v>
      </c>
      <c r="N10274" t="str">
        <f>_xlfn.CONCAT("Q",_xlfn.CEILING.MATH(MONTH(Table1[[#This Row],[Date received]])/3))</f>
        <v>Q2</v>
      </c>
    </row>
    <row r="10275" spans="1:14" x14ac:dyDescent="0.3">
      <c r="A10275">
        <v>2024027</v>
      </c>
      <c r="B10275" t="s">
        <v>81</v>
      </c>
      <c r="C10275" t="s">
        <v>36</v>
      </c>
      <c r="D10275" t="s">
        <v>112</v>
      </c>
      <c r="E10275" t="s">
        <v>22</v>
      </c>
      <c r="F10275" t="str">
        <f>_xlfn.XLOOKUP(E10275,State_Code_Name!$C$2:$C$52,State_Code_Name!$B$2:$B$52)</f>
        <v>New York</v>
      </c>
      <c r="G10275" t="s">
        <v>57</v>
      </c>
      <c r="H10275" s="15">
        <v>42572</v>
      </c>
      <c r="I10275" s="15">
        <v>42573</v>
      </c>
      <c r="J10275" t="s">
        <v>15</v>
      </c>
      <c r="K10275" t="s">
        <v>15</v>
      </c>
      <c r="L10275">
        <f>Table1[[#This Row],[Date resolved]]-Table1[[#This Row],[Date received]]</f>
        <v>1</v>
      </c>
      <c r="M10275">
        <f>YEAR(Table1[[#This Row],[Date received]])</f>
        <v>2016</v>
      </c>
      <c r="N10275" t="str">
        <f>_xlfn.CONCAT("Q",_xlfn.CEILING.MATH(MONTH(Table1[[#This Row],[Date received]])/3))</f>
        <v>Q3</v>
      </c>
    </row>
    <row r="10276" spans="1:14" x14ac:dyDescent="0.3">
      <c r="A10276">
        <v>1960480</v>
      </c>
      <c r="B10276" t="s">
        <v>663</v>
      </c>
      <c r="C10276" t="s">
        <v>26</v>
      </c>
      <c r="D10276" t="s">
        <v>56</v>
      </c>
      <c r="E10276" t="s">
        <v>184</v>
      </c>
      <c r="F10276" t="str">
        <f>_xlfn.XLOOKUP(E10276,State_Code_Name!$C$2:$C$52,State_Code_Name!$B$2:$B$52)</f>
        <v>Mississippi</v>
      </c>
      <c r="G10276" t="s">
        <v>19</v>
      </c>
      <c r="H10276" s="15">
        <v>42529</v>
      </c>
      <c r="I10276" s="15">
        <v>42529</v>
      </c>
      <c r="J10276" t="s">
        <v>14</v>
      </c>
      <c r="K10276" t="s">
        <v>14</v>
      </c>
      <c r="L10276">
        <f>Table1[[#This Row],[Date resolved]]-Table1[[#This Row],[Date received]]</f>
        <v>0</v>
      </c>
      <c r="M10276">
        <f>YEAR(Table1[[#This Row],[Date received]])</f>
        <v>2016</v>
      </c>
      <c r="N10276" t="str">
        <f>_xlfn.CONCAT("Q",_xlfn.CEILING.MATH(MONTH(Table1[[#This Row],[Date received]])/3))</f>
        <v>Q2</v>
      </c>
    </row>
    <row r="10277" spans="1:14" x14ac:dyDescent="0.3">
      <c r="A10277">
        <v>1020105</v>
      </c>
      <c r="B10277" t="s">
        <v>60</v>
      </c>
      <c r="C10277" t="s">
        <v>52</v>
      </c>
      <c r="D10277" t="s">
        <v>96</v>
      </c>
      <c r="E10277" t="s">
        <v>35</v>
      </c>
      <c r="F10277" t="str">
        <f>_xlfn.XLOOKUP(E10277,State_Code_Name!$C$2:$C$52,State_Code_Name!$B$2:$B$52)</f>
        <v>Florida</v>
      </c>
      <c r="G10277" t="s">
        <v>19</v>
      </c>
      <c r="H10277" s="15">
        <v>41891</v>
      </c>
      <c r="I10277" s="15">
        <v>41891</v>
      </c>
      <c r="J10277" t="s">
        <v>14</v>
      </c>
      <c r="K10277" t="s">
        <v>15</v>
      </c>
      <c r="L10277">
        <f>Table1[[#This Row],[Date resolved]]-Table1[[#This Row],[Date received]]</f>
        <v>0</v>
      </c>
      <c r="M10277">
        <f>YEAR(Table1[[#This Row],[Date received]])</f>
        <v>2014</v>
      </c>
      <c r="N10277" t="str">
        <f>_xlfn.CONCAT("Q",_xlfn.CEILING.MATH(MONTH(Table1[[#This Row],[Date received]])/3))</f>
        <v>Q3</v>
      </c>
    </row>
    <row r="10278" spans="1:14" x14ac:dyDescent="0.3">
      <c r="A10278">
        <v>378536</v>
      </c>
      <c r="B10278" t="s">
        <v>43</v>
      </c>
      <c r="C10278" t="s">
        <v>36</v>
      </c>
      <c r="D10278" t="s">
        <v>112</v>
      </c>
      <c r="E10278" t="s">
        <v>18</v>
      </c>
      <c r="F10278" t="str">
        <f>_xlfn.XLOOKUP(E10278,State_Code_Name!$C$2:$C$52,State_Code_Name!$B$2:$B$52)</f>
        <v>California</v>
      </c>
      <c r="G10278" t="s">
        <v>19</v>
      </c>
      <c r="H10278" s="15">
        <v>41374</v>
      </c>
      <c r="I10278" s="15">
        <v>41374</v>
      </c>
      <c r="J10278" t="s">
        <v>14</v>
      </c>
      <c r="K10278" t="s">
        <v>14</v>
      </c>
      <c r="L10278">
        <f>Table1[[#This Row],[Date resolved]]-Table1[[#This Row],[Date received]]</f>
        <v>0</v>
      </c>
      <c r="M10278">
        <f>YEAR(Table1[[#This Row],[Date received]])</f>
        <v>2013</v>
      </c>
      <c r="N10278" t="str">
        <f>_xlfn.CONCAT("Q",_xlfn.CEILING.MATH(MONTH(Table1[[#This Row],[Date received]])/3))</f>
        <v>Q2</v>
      </c>
    </row>
    <row r="10279" spans="1:14" x14ac:dyDescent="0.3">
      <c r="A10279">
        <v>2078405</v>
      </c>
      <c r="B10279" t="s">
        <v>60</v>
      </c>
      <c r="C10279" t="s">
        <v>52</v>
      </c>
      <c r="D10279" t="s">
        <v>53</v>
      </c>
      <c r="E10279" t="s">
        <v>25</v>
      </c>
      <c r="F10279" t="str">
        <f>_xlfn.XLOOKUP(E10279,State_Code_Name!$C$2:$C$52,State_Code_Name!$B$2:$B$52)</f>
        <v>Georgia</v>
      </c>
      <c r="G10279" t="s">
        <v>305</v>
      </c>
      <c r="H10279" s="15">
        <v>42605</v>
      </c>
      <c r="I10279" s="15">
        <v>42606</v>
      </c>
      <c r="J10279" t="s">
        <v>14</v>
      </c>
      <c r="K10279" t="s">
        <v>15</v>
      </c>
      <c r="L10279">
        <f>Table1[[#This Row],[Date resolved]]-Table1[[#This Row],[Date received]]</f>
        <v>1</v>
      </c>
      <c r="M10279">
        <f>YEAR(Table1[[#This Row],[Date received]])</f>
        <v>2016</v>
      </c>
      <c r="N10279" t="str">
        <f>_xlfn.CONCAT("Q",_xlfn.CEILING.MATH(MONTH(Table1[[#This Row],[Date received]])/3))</f>
        <v>Q3</v>
      </c>
    </row>
    <row r="10280" spans="1:14" x14ac:dyDescent="0.3">
      <c r="A10280">
        <v>1928389</v>
      </c>
      <c r="B10280" t="s">
        <v>83</v>
      </c>
      <c r="C10280" t="s">
        <v>36</v>
      </c>
      <c r="D10280" t="s">
        <v>80</v>
      </c>
      <c r="E10280" t="s">
        <v>137</v>
      </c>
      <c r="F10280" t="str">
        <f>_xlfn.XLOOKUP(E10280,State_Code_Name!$C$2:$C$52,State_Code_Name!$B$2:$B$52)</f>
        <v>Kansas</v>
      </c>
      <c r="G10280" t="s">
        <v>19</v>
      </c>
      <c r="H10280" s="15">
        <v>42507</v>
      </c>
      <c r="I10280" s="15">
        <v>42507</v>
      </c>
      <c r="J10280" t="s">
        <v>14</v>
      </c>
      <c r="K10280" t="s">
        <v>15</v>
      </c>
      <c r="L10280">
        <f>Table1[[#This Row],[Date resolved]]-Table1[[#This Row],[Date received]]</f>
        <v>0</v>
      </c>
      <c r="M10280">
        <f>YEAR(Table1[[#This Row],[Date received]])</f>
        <v>2016</v>
      </c>
      <c r="N10280" t="str">
        <f>_xlfn.CONCAT("Q",_xlfn.CEILING.MATH(MONTH(Table1[[#This Row],[Date received]])/3))</f>
        <v>Q2</v>
      </c>
    </row>
    <row r="10281" spans="1:14" x14ac:dyDescent="0.3">
      <c r="A10281">
        <v>1684593</v>
      </c>
      <c r="B10281" t="s">
        <v>30</v>
      </c>
      <c r="C10281" t="s">
        <v>26</v>
      </c>
      <c r="D10281" t="s">
        <v>27</v>
      </c>
      <c r="E10281" t="s">
        <v>59</v>
      </c>
      <c r="F10281" t="str">
        <f>_xlfn.XLOOKUP(E10281,State_Code_Name!$C$2:$C$52,State_Code_Name!$B$2:$B$52)</f>
        <v>Illinois</v>
      </c>
      <c r="G10281" t="s">
        <v>19</v>
      </c>
      <c r="H10281" s="15">
        <v>42343</v>
      </c>
      <c r="I10281" s="15">
        <v>42346</v>
      </c>
      <c r="J10281" t="s">
        <v>14</v>
      </c>
      <c r="K10281" t="s">
        <v>15</v>
      </c>
      <c r="L10281">
        <f>Table1[[#This Row],[Date resolved]]-Table1[[#This Row],[Date received]]</f>
        <v>3</v>
      </c>
      <c r="M10281">
        <f>YEAR(Table1[[#This Row],[Date received]])</f>
        <v>2015</v>
      </c>
      <c r="N10281" t="str">
        <f>_xlfn.CONCAT("Q",_xlfn.CEILING.MATH(MONTH(Table1[[#This Row],[Date received]])/3))</f>
        <v>Q4</v>
      </c>
    </row>
    <row r="10282" spans="1:14" x14ac:dyDescent="0.3">
      <c r="A10282">
        <v>1619523</v>
      </c>
      <c r="B10282" t="s">
        <v>342</v>
      </c>
      <c r="C10282" t="s">
        <v>16</v>
      </c>
      <c r="D10282" t="s">
        <v>20</v>
      </c>
      <c r="E10282" t="s">
        <v>114</v>
      </c>
      <c r="F10282" t="str">
        <f>_xlfn.XLOOKUP(E10282,State_Code_Name!$C$2:$C$52,State_Code_Name!$B$2:$B$52)</f>
        <v>South Carolina</v>
      </c>
      <c r="G10282" t="s">
        <v>19</v>
      </c>
      <c r="H10282" s="15">
        <v>42299</v>
      </c>
      <c r="I10282" s="15">
        <v>42299</v>
      </c>
      <c r="J10282" t="s">
        <v>14</v>
      </c>
      <c r="K10282" t="s">
        <v>15</v>
      </c>
      <c r="L10282">
        <f>Table1[[#This Row],[Date resolved]]-Table1[[#This Row],[Date received]]</f>
        <v>0</v>
      </c>
      <c r="M10282">
        <f>YEAR(Table1[[#This Row],[Date received]])</f>
        <v>2015</v>
      </c>
      <c r="N10282" t="str">
        <f>_xlfn.CONCAT("Q",_xlfn.CEILING.MATH(MONTH(Table1[[#This Row],[Date received]])/3))</f>
        <v>Q4</v>
      </c>
    </row>
    <row r="10283" spans="1:14" x14ac:dyDescent="0.3">
      <c r="A10283">
        <v>952959</v>
      </c>
      <c r="B10283" t="s">
        <v>11</v>
      </c>
      <c r="C10283" t="s">
        <v>26</v>
      </c>
      <c r="D10283" t="s">
        <v>27</v>
      </c>
      <c r="E10283" t="s">
        <v>18</v>
      </c>
      <c r="F10283" t="str">
        <f>_xlfn.XLOOKUP(E10283,State_Code_Name!$C$2:$C$52,State_Code_Name!$B$2:$B$52)</f>
        <v>California</v>
      </c>
      <c r="G10283" t="s">
        <v>19</v>
      </c>
      <c r="H10283" s="15">
        <v>41844</v>
      </c>
      <c r="I10283" s="15">
        <v>41844</v>
      </c>
      <c r="J10283" t="s">
        <v>14</v>
      </c>
      <c r="K10283" t="s">
        <v>15</v>
      </c>
      <c r="L10283">
        <f>Table1[[#This Row],[Date resolved]]-Table1[[#This Row],[Date received]]</f>
        <v>0</v>
      </c>
      <c r="M10283">
        <f>YEAR(Table1[[#This Row],[Date received]])</f>
        <v>2014</v>
      </c>
      <c r="N10283" t="str">
        <f>_xlfn.CONCAT("Q",_xlfn.CEILING.MATH(MONTH(Table1[[#This Row],[Date received]])/3))</f>
        <v>Q3</v>
      </c>
    </row>
    <row r="10284" spans="1:14" x14ac:dyDescent="0.3">
      <c r="A10284">
        <v>756283</v>
      </c>
      <c r="B10284" t="s">
        <v>63</v>
      </c>
      <c r="C10284" t="s">
        <v>61</v>
      </c>
      <c r="D10284" t="s">
        <v>459</v>
      </c>
      <c r="E10284" t="s">
        <v>74</v>
      </c>
      <c r="F10284" t="str">
        <f>_xlfn.XLOOKUP(E10284,State_Code_Name!$C$2:$C$52,State_Code_Name!$B$2:$B$52)</f>
        <v>Tennessee</v>
      </c>
      <c r="G10284" t="s">
        <v>19</v>
      </c>
      <c r="H10284" s="15">
        <v>41711</v>
      </c>
      <c r="I10284" s="15">
        <v>41711</v>
      </c>
      <c r="J10284" t="s">
        <v>14</v>
      </c>
      <c r="K10284" t="s">
        <v>15</v>
      </c>
      <c r="L10284">
        <f>Table1[[#This Row],[Date resolved]]-Table1[[#This Row],[Date received]]</f>
        <v>0</v>
      </c>
      <c r="M10284">
        <f>YEAR(Table1[[#This Row],[Date received]])</f>
        <v>2014</v>
      </c>
      <c r="N10284" t="str">
        <f>_xlfn.CONCAT("Q",_xlfn.CEILING.MATH(MONTH(Table1[[#This Row],[Date received]])/3))</f>
        <v>Q1</v>
      </c>
    </row>
    <row r="10285" spans="1:14" x14ac:dyDescent="0.3">
      <c r="A10285">
        <v>1991751</v>
      </c>
      <c r="B10285" t="s">
        <v>399</v>
      </c>
      <c r="C10285" t="s">
        <v>26</v>
      </c>
      <c r="D10285" t="s">
        <v>78</v>
      </c>
      <c r="E10285" t="s">
        <v>35</v>
      </c>
      <c r="F10285" t="str">
        <f>_xlfn.XLOOKUP(E10285,State_Code_Name!$C$2:$C$52,State_Code_Name!$B$2:$B$52)</f>
        <v>Florida</v>
      </c>
      <c r="G10285" t="s">
        <v>19</v>
      </c>
      <c r="H10285" s="15">
        <v>42550</v>
      </c>
      <c r="I10285" s="15">
        <v>42550</v>
      </c>
      <c r="J10285" t="s">
        <v>14</v>
      </c>
      <c r="K10285" t="s">
        <v>14</v>
      </c>
      <c r="L10285">
        <f>Table1[[#This Row],[Date resolved]]-Table1[[#This Row],[Date received]]</f>
        <v>0</v>
      </c>
      <c r="M10285">
        <f>YEAR(Table1[[#This Row],[Date received]])</f>
        <v>2016</v>
      </c>
      <c r="N10285" t="str">
        <f>_xlfn.CONCAT("Q",_xlfn.CEILING.MATH(MONTH(Table1[[#This Row],[Date received]])/3))</f>
        <v>Q2</v>
      </c>
    </row>
    <row r="10286" spans="1:14" x14ac:dyDescent="0.3">
      <c r="A10286">
        <v>1785072</v>
      </c>
      <c r="B10286" t="s">
        <v>224</v>
      </c>
      <c r="C10286" t="s">
        <v>61</v>
      </c>
      <c r="D10286" t="s">
        <v>459</v>
      </c>
      <c r="E10286" t="s">
        <v>46</v>
      </c>
      <c r="F10286" t="str">
        <f>_xlfn.XLOOKUP(E10286,State_Code_Name!$C$2:$C$52,State_Code_Name!$B$2:$B$52)</f>
        <v>Pennsylvania</v>
      </c>
      <c r="G10286" t="s">
        <v>19</v>
      </c>
      <c r="H10286" s="15">
        <v>42412</v>
      </c>
      <c r="I10286" s="15">
        <v>42412</v>
      </c>
      <c r="J10286" t="s">
        <v>14</v>
      </c>
      <c r="K10286" t="s">
        <v>15</v>
      </c>
      <c r="L10286">
        <f>Table1[[#This Row],[Date resolved]]-Table1[[#This Row],[Date received]]</f>
        <v>0</v>
      </c>
      <c r="M10286">
        <f>YEAR(Table1[[#This Row],[Date received]])</f>
        <v>2016</v>
      </c>
      <c r="N10286" t="str">
        <f>_xlfn.CONCAT("Q",_xlfn.CEILING.MATH(MONTH(Table1[[#This Row],[Date received]])/3))</f>
        <v>Q1</v>
      </c>
    </row>
    <row r="10287" spans="1:14" x14ac:dyDescent="0.3">
      <c r="A10287">
        <v>898917</v>
      </c>
      <c r="B10287" t="s">
        <v>54</v>
      </c>
      <c r="C10287" t="s">
        <v>52</v>
      </c>
      <c r="D10287" t="s">
        <v>96</v>
      </c>
      <c r="E10287" t="s">
        <v>59</v>
      </c>
      <c r="F10287" t="str">
        <f>_xlfn.XLOOKUP(E10287,State_Code_Name!$C$2:$C$52,State_Code_Name!$B$2:$B$52)</f>
        <v>Illinois</v>
      </c>
      <c r="G10287" t="s">
        <v>19</v>
      </c>
      <c r="H10287" s="15">
        <v>41807</v>
      </c>
      <c r="I10287" s="15">
        <v>41807</v>
      </c>
      <c r="J10287" t="s">
        <v>14</v>
      </c>
      <c r="K10287" t="s">
        <v>15</v>
      </c>
      <c r="L10287">
        <f>Table1[[#This Row],[Date resolved]]-Table1[[#This Row],[Date received]]</f>
        <v>0</v>
      </c>
      <c r="M10287">
        <f>YEAR(Table1[[#This Row],[Date received]])</f>
        <v>2014</v>
      </c>
      <c r="N10287" t="str">
        <f>_xlfn.CONCAT("Q",_xlfn.CEILING.MATH(MONTH(Table1[[#This Row],[Date received]])/3))</f>
        <v>Q2</v>
      </c>
    </row>
    <row r="10288" spans="1:14" x14ac:dyDescent="0.3">
      <c r="A10288">
        <v>1295132</v>
      </c>
      <c r="B10288" t="s">
        <v>38</v>
      </c>
      <c r="C10288" t="s">
        <v>16</v>
      </c>
      <c r="D10288" t="s">
        <v>20</v>
      </c>
      <c r="E10288" t="s">
        <v>12</v>
      </c>
      <c r="F10288" t="str">
        <f>_xlfn.XLOOKUP(E10288,State_Code_Name!$C$2:$C$52,State_Code_Name!$B$2:$B$52)</f>
        <v>Virginia</v>
      </c>
      <c r="G10288" t="s">
        <v>19</v>
      </c>
      <c r="H10288" s="15">
        <v>42086</v>
      </c>
      <c r="I10288" s="15">
        <v>42086</v>
      </c>
      <c r="J10288" t="s">
        <v>14</v>
      </c>
      <c r="K10288" t="s">
        <v>15</v>
      </c>
      <c r="L10288">
        <f>Table1[[#This Row],[Date resolved]]-Table1[[#This Row],[Date received]]</f>
        <v>0</v>
      </c>
      <c r="M10288">
        <f>YEAR(Table1[[#This Row],[Date received]])</f>
        <v>2015</v>
      </c>
      <c r="N10288" t="str">
        <f>_xlfn.CONCAT("Q",_xlfn.CEILING.MATH(MONTH(Table1[[#This Row],[Date received]])/3))</f>
        <v>Q1</v>
      </c>
    </row>
    <row r="10289" spans="1:14" x14ac:dyDescent="0.3">
      <c r="A10289">
        <v>1368694</v>
      </c>
      <c r="B10289" t="s">
        <v>83</v>
      </c>
      <c r="C10289" t="s">
        <v>36</v>
      </c>
      <c r="D10289" t="s">
        <v>204</v>
      </c>
      <c r="E10289" t="s">
        <v>35</v>
      </c>
      <c r="F10289" t="str">
        <f>_xlfn.XLOOKUP(E10289,State_Code_Name!$C$2:$C$52,State_Code_Name!$B$2:$B$52)</f>
        <v>Florida</v>
      </c>
      <c r="G10289" t="s">
        <v>19</v>
      </c>
      <c r="H10289" s="15">
        <v>42134</v>
      </c>
      <c r="I10289" s="15">
        <v>42134</v>
      </c>
      <c r="J10289" t="s">
        <v>14</v>
      </c>
      <c r="K10289" t="s">
        <v>15</v>
      </c>
      <c r="L10289">
        <f>Table1[[#This Row],[Date resolved]]-Table1[[#This Row],[Date received]]</f>
        <v>0</v>
      </c>
      <c r="M10289">
        <f>YEAR(Table1[[#This Row],[Date received]])</f>
        <v>2015</v>
      </c>
      <c r="N10289" t="str">
        <f>_xlfn.CONCAT("Q",_xlfn.CEILING.MATH(MONTH(Table1[[#This Row],[Date received]])/3))</f>
        <v>Q2</v>
      </c>
    </row>
    <row r="10290" spans="1:14" x14ac:dyDescent="0.3">
      <c r="A10290">
        <v>1788144</v>
      </c>
      <c r="B10290" t="s">
        <v>73</v>
      </c>
      <c r="C10290" t="s">
        <v>26</v>
      </c>
      <c r="D10290" t="s">
        <v>27</v>
      </c>
      <c r="E10290" t="s">
        <v>140</v>
      </c>
      <c r="F10290" t="str">
        <f>_xlfn.XLOOKUP(E10290,State_Code_Name!$C$2:$C$52,State_Code_Name!$B$2:$B$52)</f>
        <v>Maine</v>
      </c>
      <c r="G10290" t="s">
        <v>19</v>
      </c>
      <c r="H10290" s="15">
        <v>42416</v>
      </c>
      <c r="I10290" s="15">
        <v>42419</v>
      </c>
      <c r="J10290" t="s">
        <v>14</v>
      </c>
      <c r="K10290" t="s">
        <v>15</v>
      </c>
      <c r="L10290">
        <f>Table1[[#This Row],[Date resolved]]-Table1[[#This Row],[Date received]]</f>
        <v>3</v>
      </c>
      <c r="M10290">
        <f>YEAR(Table1[[#This Row],[Date received]])</f>
        <v>2016</v>
      </c>
      <c r="N10290" t="str">
        <f>_xlfn.CONCAT("Q",_xlfn.CEILING.MATH(MONTH(Table1[[#This Row],[Date received]])/3))</f>
        <v>Q1</v>
      </c>
    </row>
    <row r="10291" spans="1:14" x14ac:dyDescent="0.3">
      <c r="A10291">
        <v>480099</v>
      </c>
      <c r="B10291" t="s">
        <v>81</v>
      </c>
      <c r="C10291" t="s">
        <v>16</v>
      </c>
      <c r="D10291" t="s">
        <v>20</v>
      </c>
      <c r="E10291" t="s">
        <v>171</v>
      </c>
      <c r="F10291" t="str">
        <f>_xlfn.XLOOKUP(E10291,State_Code_Name!$C$2:$C$52,State_Code_Name!$B$2:$B$52)</f>
        <v>Louisiana</v>
      </c>
      <c r="G10291" t="s">
        <v>19</v>
      </c>
      <c r="H10291" s="15">
        <v>41473</v>
      </c>
      <c r="I10291" s="15">
        <v>41474</v>
      </c>
      <c r="J10291" t="s">
        <v>14</v>
      </c>
      <c r="K10291" t="s">
        <v>14</v>
      </c>
      <c r="L10291">
        <f>Table1[[#This Row],[Date resolved]]-Table1[[#This Row],[Date received]]</f>
        <v>1</v>
      </c>
      <c r="M10291">
        <f>YEAR(Table1[[#This Row],[Date received]])</f>
        <v>2013</v>
      </c>
      <c r="N10291" t="str">
        <f>_xlfn.CONCAT("Q",_xlfn.CEILING.MATH(MONTH(Table1[[#This Row],[Date received]])/3))</f>
        <v>Q3</v>
      </c>
    </row>
    <row r="10292" spans="1:14" x14ac:dyDescent="0.3">
      <c r="A10292">
        <v>1076346</v>
      </c>
      <c r="B10292" t="s">
        <v>73</v>
      </c>
      <c r="C10292" t="s">
        <v>26</v>
      </c>
      <c r="D10292" t="s">
        <v>27</v>
      </c>
      <c r="E10292" t="s">
        <v>35</v>
      </c>
      <c r="F10292" t="str">
        <f>_xlfn.XLOOKUP(E10292,State_Code_Name!$C$2:$C$52,State_Code_Name!$B$2:$B$52)</f>
        <v>Florida</v>
      </c>
      <c r="G10292" t="s">
        <v>19</v>
      </c>
      <c r="H10292" s="15">
        <v>41929</v>
      </c>
      <c r="I10292" s="15">
        <v>41929</v>
      </c>
      <c r="J10292" t="s">
        <v>14</v>
      </c>
      <c r="K10292" t="s">
        <v>15</v>
      </c>
      <c r="L10292">
        <f>Table1[[#This Row],[Date resolved]]-Table1[[#This Row],[Date received]]</f>
        <v>0</v>
      </c>
      <c r="M10292">
        <f>YEAR(Table1[[#This Row],[Date received]])</f>
        <v>2014</v>
      </c>
      <c r="N10292" t="str">
        <f>_xlfn.CONCAT("Q",_xlfn.CEILING.MATH(MONTH(Table1[[#This Row],[Date received]])/3))</f>
        <v>Q4</v>
      </c>
    </row>
    <row r="10293" spans="1:14" x14ac:dyDescent="0.3">
      <c r="A10293">
        <v>1595826</v>
      </c>
      <c r="B10293" t="s">
        <v>216</v>
      </c>
      <c r="C10293" t="s">
        <v>16</v>
      </c>
      <c r="D10293" t="s">
        <v>24</v>
      </c>
      <c r="E10293" t="s">
        <v>85</v>
      </c>
      <c r="F10293" t="str">
        <f>_xlfn.XLOOKUP(E10293,State_Code_Name!$C$2:$C$52,State_Code_Name!$B$2:$B$52)</f>
        <v>Wisconsin</v>
      </c>
      <c r="G10293" t="s">
        <v>13</v>
      </c>
      <c r="H10293" s="15">
        <v>42283</v>
      </c>
      <c r="I10293" s="15">
        <v>42285</v>
      </c>
      <c r="J10293" t="s">
        <v>14</v>
      </c>
      <c r="K10293" t="s">
        <v>15</v>
      </c>
      <c r="L10293">
        <f>Table1[[#This Row],[Date resolved]]-Table1[[#This Row],[Date received]]</f>
        <v>2</v>
      </c>
      <c r="M10293">
        <f>YEAR(Table1[[#This Row],[Date received]])</f>
        <v>2015</v>
      </c>
      <c r="N10293" t="str">
        <f>_xlfn.CONCAT("Q",_xlfn.CEILING.MATH(MONTH(Table1[[#This Row],[Date received]])/3))</f>
        <v>Q4</v>
      </c>
    </row>
    <row r="10294" spans="1:14" x14ac:dyDescent="0.3">
      <c r="A10294">
        <v>1132534</v>
      </c>
      <c r="B10294" t="s">
        <v>130</v>
      </c>
      <c r="C10294" t="s">
        <v>9</v>
      </c>
      <c r="D10294" t="s">
        <v>10</v>
      </c>
      <c r="F10294" t="e">
        <f>_xlfn.XLOOKUP(E10294,State_Code_Name!$C$2:$C$52,State_Code_Name!$B$2:$B$52)</f>
        <v>#N/A</v>
      </c>
      <c r="G10294" t="s">
        <v>19</v>
      </c>
      <c r="H10294" s="15">
        <v>41963</v>
      </c>
      <c r="I10294" s="15">
        <v>41969</v>
      </c>
      <c r="J10294" t="s">
        <v>14</v>
      </c>
      <c r="K10294" t="s">
        <v>15</v>
      </c>
      <c r="L10294">
        <f>Table1[[#This Row],[Date resolved]]-Table1[[#This Row],[Date received]]</f>
        <v>6</v>
      </c>
      <c r="M10294">
        <f>YEAR(Table1[[#This Row],[Date received]])</f>
        <v>2014</v>
      </c>
      <c r="N10294" t="str">
        <f>_xlfn.CONCAT("Q",_xlfn.CEILING.MATH(MONTH(Table1[[#This Row],[Date received]])/3))</f>
        <v>Q4</v>
      </c>
    </row>
    <row r="10295" spans="1:14" x14ac:dyDescent="0.3">
      <c r="A10295">
        <v>1600592</v>
      </c>
      <c r="B10295" t="s">
        <v>81</v>
      </c>
      <c r="C10295" t="s">
        <v>36</v>
      </c>
      <c r="D10295" t="s">
        <v>67</v>
      </c>
      <c r="E10295" t="s">
        <v>18</v>
      </c>
      <c r="F10295" t="str">
        <f>_xlfn.XLOOKUP(E10295,State_Code_Name!$C$2:$C$52,State_Code_Name!$B$2:$B$52)</f>
        <v>California</v>
      </c>
      <c r="G10295" t="s">
        <v>19</v>
      </c>
      <c r="H10295" s="15">
        <v>42286</v>
      </c>
      <c r="I10295" s="15">
        <v>42327</v>
      </c>
      <c r="J10295" t="s">
        <v>14</v>
      </c>
      <c r="K10295" t="s">
        <v>15</v>
      </c>
      <c r="L10295">
        <f>Table1[[#This Row],[Date resolved]]-Table1[[#This Row],[Date received]]</f>
        <v>41</v>
      </c>
      <c r="M10295">
        <f>YEAR(Table1[[#This Row],[Date received]])</f>
        <v>2015</v>
      </c>
      <c r="N10295" t="str">
        <f>_xlfn.CONCAT("Q",_xlfn.CEILING.MATH(MONTH(Table1[[#This Row],[Date received]])/3))</f>
        <v>Q4</v>
      </c>
    </row>
    <row r="10296" spans="1:14" x14ac:dyDescent="0.3">
      <c r="A10296">
        <v>1945595</v>
      </c>
      <c r="B10296" t="s">
        <v>11</v>
      </c>
      <c r="C10296" t="s">
        <v>36</v>
      </c>
      <c r="D10296" t="s">
        <v>281</v>
      </c>
      <c r="E10296" t="s">
        <v>48</v>
      </c>
      <c r="F10296" t="str">
        <f>_xlfn.XLOOKUP(E10296,State_Code_Name!$C$2:$C$52,State_Code_Name!$B$2:$B$52)</f>
        <v>New Jersey</v>
      </c>
      <c r="G10296" t="s">
        <v>19</v>
      </c>
      <c r="H10296" s="15">
        <v>42517</v>
      </c>
      <c r="I10296" s="15">
        <v>42517</v>
      </c>
      <c r="J10296" t="s">
        <v>14</v>
      </c>
      <c r="K10296" t="s">
        <v>14</v>
      </c>
      <c r="L10296">
        <f>Table1[[#This Row],[Date resolved]]-Table1[[#This Row],[Date received]]</f>
        <v>0</v>
      </c>
      <c r="M10296">
        <f>YEAR(Table1[[#This Row],[Date received]])</f>
        <v>2016</v>
      </c>
      <c r="N10296" t="str">
        <f>_xlfn.CONCAT("Q",_xlfn.CEILING.MATH(MONTH(Table1[[#This Row],[Date received]])/3))</f>
        <v>Q2</v>
      </c>
    </row>
    <row r="10297" spans="1:14" x14ac:dyDescent="0.3">
      <c r="A10297">
        <v>547152</v>
      </c>
      <c r="B10297" t="s">
        <v>30</v>
      </c>
      <c r="C10297" t="s">
        <v>16</v>
      </c>
      <c r="D10297" t="s">
        <v>75</v>
      </c>
      <c r="E10297" t="s">
        <v>158</v>
      </c>
      <c r="F10297" t="str">
        <f>_xlfn.XLOOKUP(E10297,State_Code_Name!$C$2:$C$52,State_Code_Name!$B$2:$B$52)</f>
        <v>New Mexico</v>
      </c>
      <c r="G10297" t="s">
        <v>23</v>
      </c>
      <c r="H10297" s="15">
        <v>41546</v>
      </c>
      <c r="I10297" s="15">
        <v>41547</v>
      </c>
      <c r="J10297" t="s">
        <v>14</v>
      </c>
      <c r="K10297" t="s">
        <v>14</v>
      </c>
      <c r="L10297">
        <f>Table1[[#This Row],[Date resolved]]-Table1[[#This Row],[Date received]]</f>
        <v>1</v>
      </c>
      <c r="M10297">
        <f>YEAR(Table1[[#This Row],[Date received]])</f>
        <v>2013</v>
      </c>
      <c r="N10297" t="str">
        <f>_xlfn.CONCAT("Q",_xlfn.CEILING.MATH(MONTH(Table1[[#This Row],[Date received]])/3))</f>
        <v>Q3</v>
      </c>
    </row>
    <row r="10298" spans="1:14" x14ac:dyDescent="0.3">
      <c r="A10298">
        <v>1740501</v>
      </c>
      <c r="B10298" t="s">
        <v>11</v>
      </c>
      <c r="C10298" t="s">
        <v>26</v>
      </c>
      <c r="D10298" t="s">
        <v>27</v>
      </c>
      <c r="E10298" t="s">
        <v>101</v>
      </c>
      <c r="F10298" t="str">
        <f>_xlfn.XLOOKUP(E10298,State_Code_Name!$C$2:$C$52,State_Code_Name!$B$2:$B$52)</f>
        <v>Delaware</v>
      </c>
      <c r="G10298" t="s">
        <v>305</v>
      </c>
      <c r="H10298" s="15">
        <v>42383</v>
      </c>
      <c r="I10298" s="15">
        <v>42385</v>
      </c>
      <c r="J10298" t="s">
        <v>14</v>
      </c>
      <c r="K10298" t="s">
        <v>15</v>
      </c>
      <c r="L10298">
        <f>Table1[[#This Row],[Date resolved]]-Table1[[#This Row],[Date received]]</f>
        <v>2</v>
      </c>
      <c r="M10298">
        <f>YEAR(Table1[[#This Row],[Date received]])</f>
        <v>2016</v>
      </c>
      <c r="N10298" t="str">
        <f>_xlfn.CONCAT("Q",_xlfn.CEILING.MATH(MONTH(Table1[[#This Row],[Date received]])/3))</f>
        <v>Q1</v>
      </c>
    </row>
    <row r="10299" spans="1:14" x14ac:dyDescent="0.3">
      <c r="A10299">
        <v>1298816</v>
      </c>
      <c r="B10299" t="s">
        <v>220</v>
      </c>
      <c r="C10299" t="s">
        <v>16</v>
      </c>
      <c r="D10299" t="s">
        <v>20</v>
      </c>
      <c r="E10299" t="s">
        <v>66</v>
      </c>
      <c r="F10299" t="str">
        <f>_xlfn.XLOOKUP(E10299,State_Code_Name!$C$2:$C$52,State_Code_Name!$B$2:$B$52)</f>
        <v>Michigan</v>
      </c>
      <c r="G10299" t="s">
        <v>305</v>
      </c>
      <c r="H10299" s="15">
        <v>42087</v>
      </c>
      <c r="I10299" s="15">
        <v>42121</v>
      </c>
      <c r="J10299" t="s">
        <v>14</v>
      </c>
      <c r="K10299" t="s">
        <v>15</v>
      </c>
      <c r="L10299">
        <f>Table1[[#This Row],[Date resolved]]-Table1[[#This Row],[Date received]]</f>
        <v>34</v>
      </c>
      <c r="M10299">
        <f>YEAR(Table1[[#This Row],[Date received]])</f>
        <v>2015</v>
      </c>
      <c r="N10299" t="str">
        <f>_xlfn.CONCAT("Q",_xlfn.CEILING.MATH(MONTH(Table1[[#This Row],[Date received]])/3))</f>
        <v>Q1</v>
      </c>
    </row>
    <row r="10300" spans="1:14" x14ac:dyDescent="0.3">
      <c r="A10300">
        <v>1215219</v>
      </c>
      <c r="B10300" t="s">
        <v>63</v>
      </c>
      <c r="C10300" t="s">
        <v>61</v>
      </c>
      <c r="D10300" t="s">
        <v>459</v>
      </c>
      <c r="E10300" t="s">
        <v>70</v>
      </c>
      <c r="F10300" t="str">
        <f>_xlfn.XLOOKUP(E10300,State_Code_Name!$C$2:$C$52,State_Code_Name!$B$2:$B$52)</f>
        <v>Massachusetts</v>
      </c>
      <c r="G10300" t="s">
        <v>19</v>
      </c>
      <c r="H10300" s="15">
        <v>42032</v>
      </c>
      <c r="I10300" s="15">
        <v>42032</v>
      </c>
      <c r="J10300" t="s">
        <v>14</v>
      </c>
      <c r="K10300" t="s">
        <v>15</v>
      </c>
      <c r="L10300">
        <f>Table1[[#This Row],[Date resolved]]-Table1[[#This Row],[Date received]]</f>
        <v>0</v>
      </c>
      <c r="M10300">
        <f>YEAR(Table1[[#This Row],[Date received]])</f>
        <v>2015</v>
      </c>
      <c r="N10300" t="str">
        <f>_xlfn.CONCAT("Q",_xlfn.CEILING.MATH(MONTH(Table1[[#This Row],[Date received]])/3))</f>
        <v>Q1</v>
      </c>
    </row>
    <row r="10301" spans="1:14" x14ac:dyDescent="0.3">
      <c r="A10301">
        <v>2131762</v>
      </c>
      <c r="B10301" t="s">
        <v>43</v>
      </c>
      <c r="C10301" t="s">
        <v>16</v>
      </c>
      <c r="D10301" t="s">
        <v>20</v>
      </c>
      <c r="E10301" t="s">
        <v>22</v>
      </c>
      <c r="F10301" t="str">
        <f>_xlfn.XLOOKUP(E10301,State_Code_Name!$C$2:$C$52,State_Code_Name!$B$2:$B$52)</f>
        <v>New York</v>
      </c>
      <c r="G10301" t="s">
        <v>57</v>
      </c>
      <c r="H10301" s="15">
        <v>42639</v>
      </c>
      <c r="I10301" s="15">
        <v>42641</v>
      </c>
      <c r="J10301" t="s">
        <v>14</v>
      </c>
      <c r="K10301" t="s">
        <v>14</v>
      </c>
      <c r="L10301">
        <f>Table1[[#This Row],[Date resolved]]-Table1[[#This Row],[Date received]]</f>
        <v>2</v>
      </c>
      <c r="M10301">
        <f>YEAR(Table1[[#This Row],[Date received]])</f>
        <v>2016</v>
      </c>
      <c r="N10301" t="str">
        <f>_xlfn.CONCAT("Q",_xlfn.CEILING.MATH(MONTH(Table1[[#This Row],[Date received]])/3))</f>
        <v>Q3</v>
      </c>
    </row>
    <row r="10302" spans="1:14" x14ac:dyDescent="0.3">
      <c r="A10302">
        <v>1791572</v>
      </c>
      <c r="B10302" t="s">
        <v>969</v>
      </c>
      <c r="C10302" t="s">
        <v>32</v>
      </c>
      <c r="D10302" t="s">
        <v>41</v>
      </c>
      <c r="E10302" t="s">
        <v>22</v>
      </c>
      <c r="F10302" t="str">
        <f>_xlfn.XLOOKUP(E10302,State_Code_Name!$C$2:$C$52,State_Code_Name!$B$2:$B$52)</f>
        <v>New York</v>
      </c>
      <c r="G10302" t="s">
        <v>305</v>
      </c>
      <c r="H10302" s="15">
        <v>42417</v>
      </c>
      <c r="I10302" s="15">
        <v>42422</v>
      </c>
      <c r="J10302" t="s">
        <v>14</v>
      </c>
      <c r="K10302" t="s">
        <v>15</v>
      </c>
      <c r="L10302">
        <f>Table1[[#This Row],[Date resolved]]-Table1[[#This Row],[Date received]]</f>
        <v>5</v>
      </c>
      <c r="M10302">
        <f>YEAR(Table1[[#This Row],[Date received]])</f>
        <v>2016</v>
      </c>
      <c r="N10302" t="str">
        <f>_xlfn.CONCAT("Q",_xlfn.CEILING.MATH(MONTH(Table1[[#This Row],[Date received]])/3))</f>
        <v>Q1</v>
      </c>
    </row>
    <row r="10303" spans="1:14" x14ac:dyDescent="0.3">
      <c r="A10303">
        <v>1638105</v>
      </c>
      <c r="B10303" t="s">
        <v>224</v>
      </c>
      <c r="C10303" t="s">
        <v>61</v>
      </c>
      <c r="D10303" t="s">
        <v>282</v>
      </c>
      <c r="E10303" t="s">
        <v>70</v>
      </c>
      <c r="F10303" t="str">
        <f>_xlfn.XLOOKUP(E10303,State_Code_Name!$C$2:$C$52,State_Code_Name!$B$2:$B$52)</f>
        <v>Massachusetts</v>
      </c>
      <c r="G10303" t="s">
        <v>57</v>
      </c>
      <c r="H10303" s="15">
        <v>42311</v>
      </c>
      <c r="I10303" s="15">
        <v>42312</v>
      </c>
      <c r="J10303" t="s">
        <v>14</v>
      </c>
      <c r="K10303" t="s">
        <v>15</v>
      </c>
      <c r="L10303">
        <f>Table1[[#This Row],[Date resolved]]-Table1[[#This Row],[Date received]]</f>
        <v>1</v>
      </c>
      <c r="M10303">
        <f>YEAR(Table1[[#This Row],[Date received]])</f>
        <v>2015</v>
      </c>
      <c r="N10303" t="str">
        <f>_xlfn.CONCAT("Q",_xlfn.CEILING.MATH(MONTH(Table1[[#This Row],[Date received]])/3))</f>
        <v>Q4</v>
      </c>
    </row>
    <row r="10304" spans="1:14" x14ac:dyDescent="0.3">
      <c r="A10304">
        <v>1170382</v>
      </c>
      <c r="B10304" t="s">
        <v>30</v>
      </c>
      <c r="C10304" t="s">
        <v>26</v>
      </c>
      <c r="D10304" t="s">
        <v>56</v>
      </c>
      <c r="E10304" t="s">
        <v>25</v>
      </c>
      <c r="F10304" t="str">
        <f>_xlfn.XLOOKUP(E10304,State_Code_Name!$C$2:$C$52,State_Code_Name!$B$2:$B$52)</f>
        <v>Georgia</v>
      </c>
      <c r="G10304" t="s">
        <v>57</v>
      </c>
      <c r="H10304" s="15">
        <v>41997</v>
      </c>
      <c r="I10304" s="15">
        <v>42004</v>
      </c>
      <c r="J10304" t="s">
        <v>14</v>
      </c>
      <c r="K10304" t="s">
        <v>15</v>
      </c>
      <c r="L10304">
        <f>Table1[[#This Row],[Date resolved]]-Table1[[#This Row],[Date received]]</f>
        <v>7</v>
      </c>
      <c r="M10304">
        <f>YEAR(Table1[[#This Row],[Date received]])</f>
        <v>2014</v>
      </c>
      <c r="N10304" t="str">
        <f>_xlfn.CONCAT("Q",_xlfn.CEILING.MATH(MONTH(Table1[[#This Row],[Date received]])/3))</f>
        <v>Q4</v>
      </c>
    </row>
    <row r="10305" spans="1:14" x14ac:dyDescent="0.3">
      <c r="A10305">
        <v>1570258</v>
      </c>
      <c r="B10305" t="s">
        <v>30</v>
      </c>
      <c r="C10305" t="s">
        <v>16</v>
      </c>
      <c r="D10305" t="s">
        <v>20</v>
      </c>
      <c r="E10305" t="s">
        <v>12</v>
      </c>
      <c r="F10305" t="str">
        <f>_xlfn.XLOOKUP(E10305,State_Code_Name!$C$2:$C$52,State_Code_Name!$B$2:$B$52)</f>
        <v>Virginia</v>
      </c>
      <c r="G10305" t="s">
        <v>19</v>
      </c>
      <c r="H10305" s="15">
        <v>42265</v>
      </c>
      <c r="I10305" s="15">
        <v>42265</v>
      </c>
      <c r="J10305" t="s">
        <v>14</v>
      </c>
      <c r="K10305" t="s">
        <v>15</v>
      </c>
      <c r="L10305">
        <f>Table1[[#This Row],[Date resolved]]-Table1[[#This Row],[Date received]]</f>
        <v>0</v>
      </c>
      <c r="M10305">
        <f>YEAR(Table1[[#This Row],[Date received]])</f>
        <v>2015</v>
      </c>
      <c r="N10305" t="str">
        <f>_xlfn.CONCAT("Q",_xlfn.CEILING.MATH(MONTH(Table1[[#This Row],[Date received]])/3))</f>
        <v>Q3</v>
      </c>
    </row>
    <row r="10306" spans="1:14" x14ac:dyDescent="0.3">
      <c r="A10306">
        <v>1634835</v>
      </c>
      <c r="B10306" t="s">
        <v>1208</v>
      </c>
      <c r="C10306" t="s">
        <v>16</v>
      </c>
      <c r="D10306" t="s">
        <v>20</v>
      </c>
      <c r="E10306" t="s">
        <v>39</v>
      </c>
      <c r="F10306" t="str">
        <f>_xlfn.XLOOKUP(E10306,State_Code_Name!$C$2:$C$52,State_Code_Name!$B$2:$B$52)</f>
        <v>Ohio</v>
      </c>
      <c r="G10306" t="s">
        <v>13</v>
      </c>
      <c r="H10306" s="15">
        <v>42310</v>
      </c>
      <c r="I10306" s="15">
        <v>42310</v>
      </c>
      <c r="J10306" t="s">
        <v>14</v>
      </c>
      <c r="K10306" t="s">
        <v>15</v>
      </c>
      <c r="L10306">
        <f>Table1[[#This Row],[Date resolved]]-Table1[[#This Row],[Date received]]</f>
        <v>0</v>
      </c>
      <c r="M10306">
        <f>YEAR(Table1[[#This Row],[Date received]])</f>
        <v>2015</v>
      </c>
      <c r="N10306" t="str">
        <f>_xlfn.CONCAT("Q",_xlfn.CEILING.MATH(MONTH(Table1[[#This Row],[Date received]])/3))</f>
        <v>Q4</v>
      </c>
    </row>
    <row r="10307" spans="1:14" x14ac:dyDescent="0.3">
      <c r="A10307">
        <v>2038809</v>
      </c>
      <c r="B10307" t="s">
        <v>43</v>
      </c>
      <c r="C10307" t="s">
        <v>36</v>
      </c>
      <c r="D10307" t="s">
        <v>67</v>
      </c>
      <c r="E10307" t="s">
        <v>18</v>
      </c>
      <c r="F10307" t="str">
        <f>_xlfn.XLOOKUP(E10307,State_Code_Name!$C$2:$C$52,State_Code_Name!$B$2:$B$52)</f>
        <v>California</v>
      </c>
      <c r="G10307" t="s">
        <v>19</v>
      </c>
      <c r="H10307" s="15">
        <v>42582</v>
      </c>
      <c r="I10307" s="15">
        <v>42582</v>
      </c>
      <c r="J10307" t="s">
        <v>14</v>
      </c>
      <c r="K10307" t="s">
        <v>14</v>
      </c>
      <c r="L10307">
        <f>Table1[[#This Row],[Date resolved]]-Table1[[#This Row],[Date received]]</f>
        <v>0</v>
      </c>
      <c r="M10307">
        <f>YEAR(Table1[[#This Row],[Date received]])</f>
        <v>2016</v>
      </c>
      <c r="N10307" t="str">
        <f>_xlfn.CONCAT("Q",_xlfn.CEILING.MATH(MONTH(Table1[[#This Row],[Date received]])/3))</f>
        <v>Q3</v>
      </c>
    </row>
    <row r="10308" spans="1:14" x14ac:dyDescent="0.3">
      <c r="A10308">
        <v>1638097</v>
      </c>
      <c r="B10308" t="s">
        <v>423</v>
      </c>
      <c r="C10308" t="s">
        <v>32</v>
      </c>
      <c r="D10308" t="s">
        <v>41</v>
      </c>
      <c r="E10308" t="s">
        <v>39</v>
      </c>
      <c r="F10308" t="str">
        <f>_xlfn.XLOOKUP(E10308,State_Code_Name!$C$2:$C$52,State_Code_Name!$B$2:$B$52)</f>
        <v>Ohio</v>
      </c>
      <c r="G10308" t="s">
        <v>19</v>
      </c>
      <c r="H10308" s="15">
        <v>42311</v>
      </c>
      <c r="I10308" s="15">
        <v>42311</v>
      </c>
      <c r="J10308" t="s">
        <v>14</v>
      </c>
      <c r="K10308" t="s">
        <v>15</v>
      </c>
      <c r="L10308">
        <f>Table1[[#This Row],[Date resolved]]-Table1[[#This Row],[Date received]]</f>
        <v>0</v>
      </c>
      <c r="M10308">
        <f>YEAR(Table1[[#This Row],[Date received]])</f>
        <v>2015</v>
      </c>
      <c r="N10308" t="str">
        <f>_xlfn.CONCAT("Q",_xlfn.CEILING.MATH(MONTH(Table1[[#This Row],[Date received]])/3))</f>
        <v>Q4</v>
      </c>
    </row>
    <row r="10309" spans="1:14" x14ac:dyDescent="0.3">
      <c r="A10309">
        <v>1726154</v>
      </c>
      <c r="B10309" t="s">
        <v>30</v>
      </c>
      <c r="C10309" t="s">
        <v>36</v>
      </c>
      <c r="D10309" t="s">
        <v>170</v>
      </c>
      <c r="E10309" t="s">
        <v>18</v>
      </c>
      <c r="F10309" t="str">
        <f>_xlfn.XLOOKUP(E10309,State_Code_Name!$C$2:$C$52,State_Code_Name!$B$2:$B$52)</f>
        <v>California</v>
      </c>
      <c r="G10309" t="s">
        <v>19</v>
      </c>
      <c r="H10309" s="15">
        <v>42374</v>
      </c>
      <c r="I10309" s="15">
        <v>42376</v>
      </c>
      <c r="J10309" t="s">
        <v>14</v>
      </c>
      <c r="K10309" t="s">
        <v>15</v>
      </c>
      <c r="L10309">
        <f>Table1[[#This Row],[Date resolved]]-Table1[[#This Row],[Date received]]</f>
        <v>2</v>
      </c>
      <c r="M10309">
        <f>YEAR(Table1[[#This Row],[Date received]])</f>
        <v>2016</v>
      </c>
      <c r="N10309" t="str">
        <f>_xlfn.CONCAT("Q",_xlfn.CEILING.MATH(MONTH(Table1[[#This Row],[Date received]])/3))</f>
        <v>Q1</v>
      </c>
    </row>
    <row r="10310" spans="1:14" x14ac:dyDescent="0.3">
      <c r="A10310">
        <v>2014197</v>
      </c>
      <c r="B10310" t="s">
        <v>43</v>
      </c>
      <c r="C10310" t="s">
        <v>36</v>
      </c>
      <c r="D10310" t="s">
        <v>80</v>
      </c>
      <c r="E10310" t="s">
        <v>66</v>
      </c>
      <c r="F10310" t="str">
        <f>_xlfn.XLOOKUP(E10310,State_Code_Name!$C$2:$C$52,State_Code_Name!$B$2:$B$52)</f>
        <v>Michigan</v>
      </c>
      <c r="G10310" t="s">
        <v>13</v>
      </c>
      <c r="H10310" s="15">
        <v>42566</v>
      </c>
      <c r="I10310" s="15">
        <v>42566</v>
      </c>
      <c r="J10310" t="s">
        <v>14</v>
      </c>
      <c r="K10310" t="s">
        <v>14</v>
      </c>
      <c r="L10310">
        <f>Table1[[#This Row],[Date resolved]]-Table1[[#This Row],[Date received]]</f>
        <v>0</v>
      </c>
      <c r="M10310">
        <f>YEAR(Table1[[#This Row],[Date received]])</f>
        <v>2016</v>
      </c>
      <c r="N10310" t="str">
        <f>_xlfn.CONCAT("Q",_xlfn.CEILING.MATH(MONTH(Table1[[#This Row],[Date received]])/3))</f>
        <v>Q3</v>
      </c>
    </row>
    <row r="10311" spans="1:14" x14ac:dyDescent="0.3">
      <c r="A10311">
        <v>537392</v>
      </c>
      <c r="B10311" t="s">
        <v>240</v>
      </c>
      <c r="C10311" t="s">
        <v>61</v>
      </c>
      <c r="D10311" t="s">
        <v>62</v>
      </c>
      <c r="E10311" t="s">
        <v>55</v>
      </c>
      <c r="F10311" t="str">
        <f>_xlfn.XLOOKUP(E10311,State_Code_Name!$C$2:$C$52,State_Code_Name!$B$2:$B$52)</f>
        <v>Hawaii</v>
      </c>
      <c r="G10311" t="s">
        <v>19</v>
      </c>
      <c r="H10311" s="15">
        <v>41538</v>
      </c>
      <c r="I10311" s="15">
        <v>41540</v>
      </c>
      <c r="J10311" t="s">
        <v>14</v>
      </c>
      <c r="K10311" t="s">
        <v>15</v>
      </c>
      <c r="L10311">
        <f>Table1[[#This Row],[Date resolved]]-Table1[[#This Row],[Date received]]</f>
        <v>2</v>
      </c>
      <c r="M10311">
        <f>YEAR(Table1[[#This Row],[Date received]])</f>
        <v>2013</v>
      </c>
      <c r="N10311" t="str">
        <f>_xlfn.CONCAT("Q",_xlfn.CEILING.MATH(MONTH(Table1[[#This Row],[Date received]])/3))</f>
        <v>Q3</v>
      </c>
    </row>
    <row r="10312" spans="1:14" x14ac:dyDescent="0.3">
      <c r="A10312">
        <v>463586</v>
      </c>
      <c r="B10312" t="s">
        <v>198</v>
      </c>
      <c r="C10312" t="s">
        <v>26</v>
      </c>
      <c r="D10312" t="s">
        <v>56</v>
      </c>
      <c r="E10312" t="s">
        <v>35</v>
      </c>
      <c r="F10312" t="str">
        <f>_xlfn.XLOOKUP(E10312,State_Code_Name!$C$2:$C$52,State_Code_Name!$B$2:$B$52)</f>
        <v>Florida</v>
      </c>
      <c r="G10312" t="s">
        <v>19</v>
      </c>
      <c r="H10312" s="15">
        <v>41477</v>
      </c>
      <c r="I10312" s="15">
        <v>41479</v>
      </c>
      <c r="J10312" t="s">
        <v>14</v>
      </c>
      <c r="K10312" t="s">
        <v>14</v>
      </c>
      <c r="L10312">
        <f>Table1[[#This Row],[Date resolved]]-Table1[[#This Row],[Date received]]</f>
        <v>2</v>
      </c>
      <c r="M10312">
        <f>YEAR(Table1[[#This Row],[Date received]])</f>
        <v>2013</v>
      </c>
      <c r="N10312" t="str">
        <f>_xlfn.CONCAT("Q",_xlfn.CEILING.MATH(MONTH(Table1[[#This Row],[Date received]])/3))</f>
        <v>Q3</v>
      </c>
    </row>
    <row r="10313" spans="1:14" x14ac:dyDescent="0.3">
      <c r="A10313">
        <v>1437678</v>
      </c>
      <c r="B10313" t="s">
        <v>252</v>
      </c>
      <c r="C10313" t="s">
        <v>32</v>
      </c>
      <c r="D10313" t="s">
        <v>161</v>
      </c>
      <c r="E10313" t="s">
        <v>18</v>
      </c>
      <c r="F10313" t="str">
        <f>_xlfn.XLOOKUP(E10313,State_Code_Name!$C$2:$C$52,State_Code_Name!$B$2:$B$52)</f>
        <v>California</v>
      </c>
      <c r="G10313" t="s">
        <v>19</v>
      </c>
      <c r="H10313" s="15">
        <v>42180</v>
      </c>
      <c r="I10313" s="15">
        <v>42180</v>
      </c>
      <c r="J10313" t="s">
        <v>14</v>
      </c>
      <c r="K10313" t="s">
        <v>14</v>
      </c>
      <c r="L10313">
        <f>Table1[[#This Row],[Date resolved]]-Table1[[#This Row],[Date received]]</f>
        <v>0</v>
      </c>
      <c r="M10313">
        <f>YEAR(Table1[[#This Row],[Date received]])</f>
        <v>2015</v>
      </c>
      <c r="N10313" t="str">
        <f>_xlfn.CONCAT("Q",_xlfn.CEILING.MATH(MONTH(Table1[[#This Row],[Date received]])/3))</f>
        <v>Q2</v>
      </c>
    </row>
    <row r="10314" spans="1:14" x14ac:dyDescent="0.3">
      <c r="A10314">
        <v>1658922</v>
      </c>
      <c r="B10314" t="s">
        <v>11</v>
      </c>
      <c r="C10314" t="s">
        <v>16</v>
      </c>
      <c r="D10314" t="s">
        <v>20</v>
      </c>
      <c r="E10314" t="s">
        <v>101</v>
      </c>
      <c r="F10314" t="str">
        <f>_xlfn.XLOOKUP(E10314,State_Code_Name!$C$2:$C$52,State_Code_Name!$B$2:$B$52)</f>
        <v>Delaware</v>
      </c>
      <c r="G10314" t="s">
        <v>305</v>
      </c>
      <c r="H10314" s="15">
        <v>42325</v>
      </c>
      <c r="I10314" s="15">
        <v>42326</v>
      </c>
      <c r="J10314" t="s">
        <v>14</v>
      </c>
      <c r="K10314" t="s">
        <v>14</v>
      </c>
      <c r="L10314">
        <f>Table1[[#This Row],[Date resolved]]-Table1[[#This Row],[Date received]]</f>
        <v>1</v>
      </c>
      <c r="M10314">
        <f>YEAR(Table1[[#This Row],[Date received]])</f>
        <v>2015</v>
      </c>
      <c r="N10314" t="str">
        <f>_xlfn.CONCAT("Q",_xlfn.CEILING.MATH(MONTH(Table1[[#This Row],[Date received]])/3))</f>
        <v>Q4</v>
      </c>
    </row>
    <row r="10315" spans="1:14" x14ac:dyDescent="0.3">
      <c r="A10315">
        <v>835930</v>
      </c>
      <c r="B10315" t="s">
        <v>58</v>
      </c>
      <c r="C10315" t="s">
        <v>36</v>
      </c>
      <c r="D10315" t="s">
        <v>80</v>
      </c>
      <c r="E10315" t="s">
        <v>48</v>
      </c>
      <c r="F10315" t="str">
        <f>_xlfn.XLOOKUP(E10315,State_Code_Name!$C$2:$C$52,State_Code_Name!$B$2:$B$52)</f>
        <v>New Jersey</v>
      </c>
      <c r="G10315" t="s">
        <v>19</v>
      </c>
      <c r="H10315" s="15">
        <v>41761</v>
      </c>
      <c r="I10315" s="15">
        <v>41761</v>
      </c>
      <c r="J10315" t="s">
        <v>14</v>
      </c>
      <c r="K10315" t="s">
        <v>15</v>
      </c>
      <c r="L10315">
        <f>Table1[[#This Row],[Date resolved]]-Table1[[#This Row],[Date received]]</f>
        <v>0</v>
      </c>
      <c r="M10315">
        <f>YEAR(Table1[[#This Row],[Date received]])</f>
        <v>2014</v>
      </c>
      <c r="N10315" t="str">
        <f>_xlfn.CONCAT("Q",_xlfn.CEILING.MATH(MONTH(Table1[[#This Row],[Date received]])/3))</f>
        <v>Q2</v>
      </c>
    </row>
    <row r="10316" spans="1:14" x14ac:dyDescent="0.3">
      <c r="A10316">
        <v>1384034</v>
      </c>
      <c r="B10316" t="s">
        <v>30</v>
      </c>
      <c r="C10316" t="s">
        <v>16</v>
      </c>
      <c r="D10316" t="s">
        <v>75</v>
      </c>
      <c r="E10316" t="s">
        <v>35</v>
      </c>
      <c r="F10316" t="str">
        <f>_xlfn.XLOOKUP(E10316,State_Code_Name!$C$2:$C$52,State_Code_Name!$B$2:$B$52)</f>
        <v>Florida</v>
      </c>
      <c r="G10316" t="s">
        <v>19</v>
      </c>
      <c r="H10316" s="15">
        <v>42144</v>
      </c>
      <c r="I10316" s="15">
        <v>42144</v>
      </c>
      <c r="J10316" t="s">
        <v>14</v>
      </c>
      <c r="K10316" t="s">
        <v>15</v>
      </c>
      <c r="L10316">
        <f>Table1[[#This Row],[Date resolved]]-Table1[[#This Row],[Date received]]</f>
        <v>0</v>
      </c>
      <c r="M10316">
        <f>YEAR(Table1[[#This Row],[Date received]])</f>
        <v>2015</v>
      </c>
      <c r="N10316" t="str">
        <f>_xlfn.CONCAT("Q",_xlfn.CEILING.MATH(MONTH(Table1[[#This Row],[Date received]])/3))</f>
        <v>Q2</v>
      </c>
    </row>
    <row r="10317" spans="1:14" x14ac:dyDescent="0.3">
      <c r="A10317">
        <v>863008</v>
      </c>
      <c r="B10317" t="s">
        <v>571</v>
      </c>
      <c r="C10317" t="s">
        <v>61</v>
      </c>
      <c r="D10317" t="s">
        <v>459</v>
      </c>
      <c r="E10317" t="s">
        <v>18</v>
      </c>
      <c r="F10317" t="str">
        <f>_xlfn.XLOOKUP(E10317,State_Code_Name!$C$2:$C$52,State_Code_Name!$B$2:$B$52)</f>
        <v>California</v>
      </c>
      <c r="G10317" t="s">
        <v>19</v>
      </c>
      <c r="H10317" s="15">
        <v>41780</v>
      </c>
      <c r="I10317" s="15">
        <v>41786</v>
      </c>
      <c r="J10317" t="s">
        <v>14</v>
      </c>
      <c r="K10317" t="s">
        <v>15</v>
      </c>
      <c r="L10317">
        <f>Table1[[#This Row],[Date resolved]]-Table1[[#This Row],[Date received]]</f>
        <v>6</v>
      </c>
      <c r="M10317">
        <f>YEAR(Table1[[#This Row],[Date received]])</f>
        <v>2014</v>
      </c>
      <c r="N10317" t="str">
        <f>_xlfn.CONCAT("Q",_xlfn.CEILING.MATH(MONTH(Table1[[#This Row],[Date received]])/3))</f>
        <v>Q2</v>
      </c>
    </row>
    <row r="10318" spans="1:14" x14ac:dyDescent="0.3">
      <c r="A10318">
        <v>1899490</v>
      </c>
      <c r="B10318" t="s">
        <v>95</v>
      </c>
      <c r="C10318" t="s">
        <v>16</v>
      </c>
      <c r="D10318" t="s">
        <v>24</v>
      </c>
      <c r="E10318" t="s">
        <v>25</v>
      </c>
      <c r="F10318" t="str">
        <f>_xlfn.XLOOKUP(E10318,State_Code_Name!$C$2:$C$52,State_Code_Name!$B$2:$B$52)</f>
        <v>Georgia</v>
      </c>
      <c r="G10318" t="s">
        <v>13</v>
      </c>
      <c r="H10318" s="15">
        <v>42487</v>
      </c>
      <c r="I10318" s="15">
        <v>42487</v>
      </c>
      <c r="J10318" t="s">
        <v>14</v>
      </c>
      <c r="K10318" t="s">
        <v>15</v>
      </c>
      <c r="L10318">
        <f>Table1[[#This Row],[Date resolved]]-Table1[[#This Row],[Date received]]</f>
        <v>0</v>
      </c>
      <c r="M10318">
        <f>YEAR(Table1[[#This Row],[Date received]])</f>
        <v>2016</v>
      </c>
      <c r="N10318" t="str">
        <f>_xlfn.CONCAT("Q",_xlfn.CEILING.MATH(MONTH(Table1[[#This Row],[Date received]])/3))</f>
        <v>Q2</v>
      </c>
    </row>
    <row r="10319" spans="1:14" x14ac:dyDescent="0.3">
      <c r="A10319">
        <v>1717239</v>
      </c>
      <c r="B10319" t="s">
        <v>241</v>
      </c>
      <c r="C10319" t="s">
        <v>9</v>
      </c>
      <c r="D10319" t="s">
        <v>10</v>
      </c>
      <c r="E10319" t="s">
        <v>59</v>
      </c>
      <c r="F10319" t="str">
        <f>_xlfn.XLOOKUP(E10319,State_Code_Name!$C$2:$C$52,State_Code_Name!$B$2:$B$52)</f>
        <v>Illinois</v>
      </c>
      <c r="G10319" t="s">
        <v>19</v>
      </c>
      <c r="H10319" s="15">
        <v>42365</v>
      </c>
      <c r="I10319" s="15">
        <v>42395</v>
      </c>
      <c r="J10319" t="s">
        <v>14</v>
      </c>
      <c r="K10319" t="s">
        <v>15</v>
      </c>
      <c r="L10319">
        <f>Table1[[#This Row],[Date resolved]]-Table1[[#This Row],[Date received]]</f>
        <v>30</v>
      </c>
      <c r="M10319">
        <f>YEAR(Table1[[#This Row],[Date received]])</f>
        <v>2015</v>
      </c>
      <c r="N10319" t="str">
        <f>_xlfn.CONCAT("Q",_xlfn.CEILING.MATH(MONTH(Table1[[#This Row],[Date received]])/3))</f>
        <v>Q4</v>
      </c>
    </row>
    <row r="10320" spans="1:14" x14ac:dyDescent="0.3">
      <c r="A10320">
        <v>529076</v>
      </c>
      <c r="B10320" t="s">
        <v>11</v>
      </c>
      <c r="C10320" t="s">
        <v>36</v>
      </c>
      <c r="D10320" t="s">
        <v>120</v>
      </c>
      <c r="E10320" t="s">
        <v>51</v>
      </c>
      <c r="F10320" t="str">
        <f>_xlfn.XLOOKUP(E10320,State_Code_Name!$C$2:$C$52,State_Code_Name!$B$2:$B$52)</f>
        <v>Washington</v>
      </c>
      <c r="G10320" t="s">
        <v>19</v>
      </c>
      <c r="H10320" s="15">
        <v>41533</v>
      </c>
      <c r="I10320" s="15">
        <v>41534</v>
      </c>
      <c r="J10320" t="s">
        <v>14</v>
      </c>
      <c r="K10320" t="s">
        <v>14</v>
      </c>
      <c r="L10320">
        <f>Table1[[#This Row],[Date resolved]]-Table1[[#This Row],[Date received]]</f>
        <v>1</v>
      </c>
      <c r="M10320">
        <f>YEAR(Table1[[#This Row],[Date received]])</f>
        <v>2013</v>
      </c>
      <c r="N10320" t="str">
        <f>_xlfn.CONCAT("Q",_xlfn.CEILING.MATH(MONTH(Table1[[#This Row],[Date received]])/3))</f>
        <v>Q3</v>
      </c>
    </row>
    <row r="10321" spans="1:14" x14ac:dyDescent="0.3">
      <c r="A10321">
        <v>1489956</v>
      </c>
      <c r="B10321" t="s">
        <v>38</v>
      </c>
      <c r="C10321" t="s">
        <v>26</v>
      </c>
      <c r="D10321" t="s">
        <v>27</v>
      </c>
      <c r="E10321" t="s">
        <v>35</v>
      </c>
      <c r="F10321" t="str">
        <f>_xlfn.XLOOKUP(E10321,State_Code_Name!$C$2:$C$52,State_Code_Name!$B$2:$B$52)</f>
        <v>Florida</v>
      </c>
      <c r="G10321" t="s">
        <v>57</v>
      </c>
      <c r="H10321" s="15">
        <v>42213</v>
      </c>
      <c r="I10321" s="15">
        <v>42214</v>
      </c>
      <c r="J10321" t="s">
        <v>14</v>
      </c>
      <c r="K10321" t="s">
        <v>15</v>
      </c>
      <c r="L10321">
        <f>Table1[[#This Row],[Date resolved]]-Table1[[#This Row],[Date received]]</f>
        <v>1</v>
      </c>
      <c r="M10321">
        <f>YEAR(Table1[[#This Row],[Date received]])</f>
        <v>2015</v>
      </c>
      <c r="N10321" t="str">
        <f>_xlfn.CONCAT("Q",_xlfn.CEILING.MATH(MONTH(Table1[[#This Row],[Date received]])/3))</f>
        <v>Q3</v>
      </c>
    </row>
    <row r="10322" spans="1:14" x14ac:dyDescent="0.3">
      <c r="A10322">
        <v>2035753</v>
      </c>
      <c r="B10322" t="s">
        <v>141</v>
      </c>
      <c r="C10322" t="s">
        <v>26</v>
      </c>
      <c r="D10322" t="s">
        <v>27</v>
      </c>
      <c r="E10322" t="s">
        <v>153</v>
      </c>
      <c r="F10322" t="str">
        <f>_xlfn.XLOOKUP(E10322,State_Code_Name!$C$2:$C$52,State_Code_Name!$B$2:$B$52)</f>
        <v>Rhode Island</v>
      </c>
      <c r="G10322" t="s">
        <v>19</v>
      </c>
      <c r="H10322" s="15">
        <v>42579</v>
      </c>
      <c r="I10322" s="15">
        <v>42579</v>
      </c>
      <c r="J10322" t="s">
        <v>14</v>
      </c>
      <c r="K10322" t="s">
        <v>15</v>
      </c>
      <c r="L10322">
        <f>Table1[[#This Row],[Date resolved]]-Table1[[#This Row],[Date received]]</f>
        <v>0</v>
      </c>
      <c r="M10322">
        <f>YEAR(Table1[[#This Row],[Date received]])</f>
        <v>2016</v>
      </c>
      <c r="N10322" t="str">
        <f>_xlfn.CONCAT("Q",_xlfn.CEILING.MATH(MONTH(Table1[[#This Row],[Date received]])/3))</f>
        <v>Q3</v>
      </c>
    </row>
    <row r="10323" spans="1:14" x14ac:dyDescent="0.3">
      <c r="A10323">
        <v>1153280</v>
      </c>
      <c r="B10323" t="s">
        <v>63</v>
      </c>
      <c r="C10323" t="s">
        <v>61</v>
      </c>
      <c r="D10323" t="s">
        <v>282</v>
      </c>
      <c r="E10323" t="s">
        <v>18</v>
      </c>
      <c r="F10323" t="str">
        <f>_xlfn.XLOOKUP(E10323,State_Code_Name!$C$2:$C$52,State_Code_Name!$B$2:$B$52)</f>
        <v>California</v>
      </c>
      <c r="G10323" t="s">
        <v>19</v>
      </c>
      <c r="H10323" s="15">
        <v>41984</v>
      </c>
      <c r="I10323" s="15">
        <v>41984</v>
      </c>
      <c r="J10323" t="s">
        <v>14</v>
      </c>
      <c r="K10323" t="s">
        <v>15</v>
      </c>
      <c r="L10323">
        <f>Table1[[#This Row],[Date resolved]]-Table1[[#This Row],[Date received]]</f>
        <v>0</v>
      </c>
      <c r="M10323">
        <f>YEAR(Table1[[#This Row],[Date received]])</f>
        <v>2014</v>
      </c>
      <c r="N10323" t="str">
        <f>_xlfn.CONCAT("Q",_xlfn.CEILING.MATH(MONTH(Table1[[#This Row],[Date received]])/3))</f>
        <v>Q4</v>
      </c>
    </row>
    <row r="10324" spans="1:14" x14ac:dyDescent="0.3">
      <c r="A10324">
        <v>1798603</v>
      </c>
      <c r="B10324" t="s">
        <v>105</v>
      </c>
      <c r="C10324" t="s">
        <v>32</v>
      </c>
      <c r="D10324" t="s">
        <v>41</v>
      </c>
      <c r="E10324" t="s">
        <v>151</v>
      </c>
      <c r="F10324" t="str">
        <f>_xlfn.XLOOKUP(E10324,State_Code_Name!$C$2:$C$52,State_Code_Name!$B$2:$B$52)</f>
        <v>Idaho</v>
      </c>
      <c r="G10324" t="s">
        <v>19</v>
      </c>
      <c r="H10324" s="15">
        <v>42422</v>
      </c>
      <c r="I10324" s="15">
        <v>42422</v>
      </c>
      <c r="J10324" t="s">
        <v>14</v>
      </c>
      <c r="K10324" t="s">
        <v>15</v>
      </c>
      <c r="L10324">
        <f>Table1[[#This Row],[Date resolved]]-Table1[[#This Row],[Date received]]</f>
        <v>0</v>
      </c>
      <c r="M10324">
        <f>YEAR(Table1[[#This Row],[Date received]])</f>
        <v>2016</v>
      </c>
      <c r="N10324" t="str">
        <f>_xlfn.CONCAT("Q",_xlfn.CEILING.MATH(MONTH(Table1[[#This Row],[Date received]])/3))</f>
        <v>Q1</v>
      </c>
    </row>
    <row r="10325" spans="1:14" x14ac:dyDescent="0.3">
      <c r="A10325">
        <v>1811656</v>
      </c>
      <c r="B10325" t="s">
        <v>54</v>
      </c>
      <c r="C10325" t="s">
        <v>52</v>
      </c>
      <c r="D10325" t="s">
        <v>53</v>
      </c>
      <c r="E10325" t="s">
        <v>121</v>
      </c>
      <c r="F10325" t="str">
        <f>_xlfn.XLOOKUP(E10325,State_Code_Name!$C$2:$C$52,State_Code_Name!$B$2:$B$52)</f>
        <v>Oregon</v>
      </c>
      <c r="G10325" t="s">
        <v>305</v>
      </c>
      <c r="H10325" s="15">
        <v>42430</v>
      </c>
      <c r="I10325" s="15">
        <v>42432</v>
      </c>
      <c r="J10325" t="s">
        <v>14</v>
      </c>
      <c r="K10325" t="s">
        <v>15</v>
      </c>
      <c r="L10325">
        <f>Table1[[#This Row],[Date resolved]]-Table1[[#This Row],[Date received]]</f>
        <v>2</v>
      </c>
      <c r="M10325">
        <f>YEAR(Table1[[#This Row],[Date received]])</f>
        <v>2016</v>
      </c>
      <c r="N10325" t="str">
        <f>_xlfn.CONCAT("Q",_xlfn.CEILING.MATH(MONTH(Table1[[#This Row],[Date received]])/3))</f>
        <v>Q1</v>
      </c>
    </row>
    <row r="10326" spans="1:14" x14ac:dyDescent="0.3">
      <c r="A10326">
        <v>1239159</v>
      </c>
      <c r="B10326" t="s">
        <v>542</v>
      </c>
      <c r="C10326" t="s">
        <v>32</v>
      </c>
      <c r="D10326" t="s">
        <v>41</v>
      </c>
      <c r="E10326" t="s">
        <v>100</v>
      </c>
      <c r="F10326" t="str">
        <f>_xlfn.XLOOKUP(E10326,State_Code_Name!$C$2:$C$52,State_Code_Name!$B$2:$B$52)</f>
        <v>Arizona</v>
      </c>
      <c r="G10326" t="s">
        <v>19</v>
      </c>
      <c r="H10326" s="15">
        <v>42048</v>
      </c>
      <c r="I10326" s="15">
        <v>42048</v>
      </c>
      <c r="J10326" t="s">
        <v>14</v>
      </c>
      <c r="K10326" t="s">
        <v>14</v>
      </c>
      <c r="L10326">
        <f>Table1[[#This Row],[Date resolved]]-Table1[[#This Row],[Date received]]</f>
        <v>0</v>
      </c>
      <c r="M10326">
        <f>YEAR(Table1[[#This Row],[Date received]])</f>
        <v>2015</v>
      </c>
      <c r="N10326" t="str">
        <f>_xlfn.CONCAT("Q",_xlfn.CEILING.MATH(MONTH(Table1[[#This Row],[Date received]])/3))</f>
        <v>Q1</v>
      </c>
    </row>
    <row r="10327" spans="1:14" x14ac:dyDescent="0.3">
      <c r="A10327">
        <v>733194</v>
      </c>
      <c r="B10327" t="s">
        <v>50</v>
      </c>
      <c r="C10327" t="s">
        <v>36</v>
      </c>
      <c r="D10327" t="s">
        <v>37</v>
      </c>
      <c r="E10327" t="s">
        <v>31</v>
      </c>
      <c r="F10327" t="str">
        <f>_xlfn.XLOOKUP(E10327,State_Code_Name!$C$2:$C$52,State_Code_Name!$B$2:$B$52)</f>
        <v>Texas</v>
      </c>
      <c r="G10327" t="s">
        <v>57</v>
      </c>
      <c r="H10327" s="15">
        <v>41696</v>
      </c>
      <c r="I10327" s="15">
        <v>41698</v>
      </c>
      <c r="J10327" t="s">
        <v>14</v>
      </c>
      <c r="K10327" t="s">
        <v>14</v>
      </c>
      <c r="L10327">
        <f>Table1[[#This Row],[Date resolved]]-Table1[[#This Row],[Date received]]</f>
        <v>2</v>
      </c>
      <c r="M10327">
        <f>YEAR(Table1[[#This Row],[Date received]])</f>
        <v>2014</v>
      </c>
      <c r="N10327" t="str">
        <f>_xlfn.CONCAT("Q",_xlfn.CEILING.MATH(MONTH(Table1[[#This Row],[Date received]])/3))</f>
        <v>Q1</v>
      </c>
    </row>
    <row r="10328" spans="1:14" x14ac:dyDescent="0.3">
      <c r="A10328">
        <v>2030064</v>
      </c>
      <c r="B10328" t="s">
        <v>38</v>
      </c>
      <c r="C10328" t="s">
        <v>36</v>
      </c>
      <c r="D10328" t="s">
        <v>80</v>
      </c>
      <c r="E10328" t="s">
        <v>85</v>
      </c>
      <c r="F10328" t="str">
        <f>_xlfn.XLOOKUP(E10328,State_Code_Name!$C$2:$C$52,State_Code_Name!$B$2:$B$52)</f>
        <v>Wisconsin</v>
      </c>
      <c r="G10328" t="s">
        <v>57</v>
      </c>
      <c r="H10328" s="15">
        <v>42577</v>
      </c>
      <c r="I10328" s="15">
        <v>42579</v>
      </c>
      <c r="J10328" t="s">
        <v>14</v>
      </c>
      <c r="K10328" t="s">
        <v>15</v>
      </c>
      <c r="L10328">
        <f>Table1[[#This Row],[Date resolved]]-Table1[[#This Row],[Date received]]</f>
        <v>2</v>
      </c>
      <c r="M10328">
        <f>YEAR(Table1[[#This Row],[Date received]])</f>
        <v>2016</v>
      </c>
      <c r="N10328" t="str">
        <f>_xlfn.CONCAT("Q",_xlfn.CEILING.MATH(MONTH(Table1[[#This Row],[Date received]])/3))</f>
        <v>Q3</v>
      </c>
    </row>
    <row r="10329" spans="1:14" x14ac:dyDescent="0.3">
      <c r="A10329">
        <v>1967800</v>
      </c>
      <c r="B10329" t="s">
        <v>58</v>
      </c>
      <c r="C10329" t="s">
        <v>9</v>
      </c>
      <c r="D10329" t="s">
        <v>278</v>
      </c>
      <c r="E10329" t="s">
        <v>79</v>
      </c>
      <c r="F10329" t="str">
        <f>_xlfn.XLOOKUP(E10329,State_Code_Name!$C$2:$C$52,State_Code_Name!$B$2:$B$52)</f>
        <v>Minnesota</v>
      </c>
      <c r="G10329" t="s">
        <v>23</v>
      </c>
      <c r="H10329" s="15">
        <v>42535</v>
      </c>
      <c r="I10329" s="15">
        <v>42536</v>
      </c>
      <c r="J10329" t="s">
        <v>14</v>
      </c>
      <c r="K10329" t="s">
        <v>14</v>
      </c>
      <c r="L10329">
        <f>Table1[[#This Row],[Date resolved]]-Table1[[#This Row],[Date received]]</f>
        <v>1</v>
      </c>
      <c r="M10329">
        <f>YEAR(Table1[[#This Row],[Date received]])</f>
        <v>2016</v>
      </c>
      <c r="N10329" t="str">
        <f>_xlfn.CONCAT("Q",_xlfn.CEILING.MATH(MONTH(Table1[[#This Row],[Date received]])/3))</f>
        <v>Q2</v>
      </c>
    </row>
    <row r="10330" spans="1:14" x14ac:dyDescent="0.3">
      <c r="A10330">
        <v>650971</v>
      </c>
      <c r="B10330" t="s">
        <v>11</v>
      </c>
      <c r="C10330" t="s">
        <v>16</v>
      </c>
      <c r="D10330" t="s">
        <v>24</v>
      </c>
      <c r="E10330" t="s">
        <v>115</v>
      </c>
      <c r="F10330" t="str">
        <f>_xlfn.XLOOKUP(E10330,State_Code_Name!$C$2:$C$52,State_Code_Name!$B$2:$B$52)</f>
        <v>Iowa</v>
      </c>
      <c r="G10330" t="s">
        <v>13</v>
      </c>
      <c r="H10330" s="15">
        <v>41639</v>
      </c>
      <c r="I10330" s="15">
        <v>41641</v>
      </c>
      <c r="J10330" t="s">
        <v>14</v>
      </c>
      <c r="K10330" t="s">
        <v>14</v>
      </c>
      <c r="L10330">
        <f>Table1[[#This Row],[Date resolved]]-Table1[[#This Row],[Date received]]</f>
        <v>2</v>
      </c>
      <c r="M10330">
        <f>YEAR(Table1[[#This Row],[Date received]])</f>
        <v>2013</v>
      </c>
      <c r="N10330" t="str">
        <f>_xlfn.CONCAT("Q",_xlfn.CEILING.MATH(MONTH(Table1[[#This Row],[Date received]])/3))</f>
        <v>Q4</v>
      </c>
    </row>
    <row r="10331" spans="1:14" x14ac:dyDescent="0.3">
      <c r="A10331">
        <v>1449077</v>
      </c>
      <c r="B10331" t="s">
        <v>380</v>
      </c>
      <c r="C10331" t="s">
        <v>32</v>
      </c>
      <c r="D10331" t="s">
        <v>44</v>
      </c>
      <c r="E10331" t="s">
        <v>31</v>
      </c>
      <c r="F10331" t="str">
        <f>_xlfn.XLOOKUP(E10331,State_Code_Name!$C$2:$C$52,State_Code_Name!$B$2:$B$52)</f>
        <v>Texas</v>
      </c>
      <c r="G10331" t="s">
        <v>19</v>
      </c>
      <c r="H10331" s="15">
        <v>42187</v>
      </c>
      <c r="I10331" s="15">
        <v>42187</v>
      </c>
      <c r="J10331" t="s">
        <v>14</v>
      </c>
      <c r="K10331" t="s">
        <v>15</v>
      </c>
      <c r="L10331">
        <f>Table1[[#This Row],[Date resolved]]-Table1[[#This Row],[Date received]]</f>
        <v>0</v>
      </c>
      <c r="M10331">
        <f>YEAR(Table1[[#This Row],[Date received]])</f>
        <v>2015</v>
      </c>
      <c r="N10331" t="str">
        <f>_xlfn.CONCAT("Q",_xlfn.CEILING.MATH(MONTH(Table1[[#This Row],[Date received]])/3))</f>
        <v>Q3</v>
      </c>
    </row>
    <row r="10332" spans="1:14" x14ac:dyDescent="0.3">
      <c r="A10332">
        <v>1073074</v>
      </c>
      <c r="B10332" t="s">
        <v>54</v>
      </c>
      <c r="C10332" t="s">
        <v>52</v>
      </c>
      <c r="D10332" t="s">
        <v>76</v>
      </c>
      <c r="E10332" t="s">
        <v>31</v>
      </c>
      <c r="F10332" t="str">
        <f>_xlfn.XLOOKUP(E10332,State_Code_Name!$C$2:$C$52,State_Code_Name!$B$2:$B$52)</f>
        <v>Texas</v>
      </c>
      <c r="G10332" t="s">
        <v>19</v>
      </c>
      <c r="H10332" s="15">
        <v>41928</v>
      </c>
      <c r="I10332" s="15">
        <v>41934</v>
      </c>
      <c r="J10332" t="s">
        <v>14</v>
      </c>
      <c r="K10332" t="s">
        <v>14</v>
      </c>
      <c r="L10332">
        <f>Table1[[#This Row],[Date resolved]]-Table1[[#This Row],[Date received]]</f>
        <v>6</v>
      </c>
      <c r="M10332">
        <f>YEAR(Table1[[#This Row],[Date received]])</f>
        <v>2014</v>
      </c>
      <c r="N10332" t="str">
        <f>_xlfn.CONCAT("Q",_xlfn.CEILING.MATH(MONTH(Table1[[#This Row],[Date received]])/3))</f>
        <v>Q4</v>
      </c>
    </row>
    <row r="10333" spans="1:14" x14ac:dyDescent="0.3">
      <c r="A10333">
        <v>1634732</v>
      </c>
      <c r="B10333" t="s">
        <v>715</v>
      </c>
      <c r="C10333" t="s">
        <v>32</v>
      </c>
      <c r="D10333" t="s">
        <v>161</v>
      </c>
      <c r="E10333" t="s">
        <v>18</v>
      </c>
      <c r="F10333" t="str">
        <f>_xlfn.XLOOKUP(E10333,State_Code_Name!$C$2:$C$52,State_Code_Name!$B$2:$B$52)</f>
        <v>California</v>
      </c>
      <c r="G10333" t="s">
        <v>19</v>
      </c>
      <c r="H10333" s="15">
        <v>42309</v>
      </c>
      <c r="I10333" s="15">
        <v>42309</v>
      </c>
      <c r="J10333" t="s">
        <v>14</v>
      </c>
      <c r="K10333" t="s">
        <v>15</v>
      </c>
      <c r="L10333">
        <f>Table1[[#This Row],[Date resolved]]-Table1[[#This Row],[Date received]]</f>
        <v>0</v>
      </c>
      <c r="M10333">
        <f>YEAR(Table1[[#This Row],[Date received]])</f>
        <v>2015</v>
      </c>
      <c r="N10333" t="str">
        <f>_xlfn.CONCAT("Q",_xlfn.CEILING.MATH(MONTH(Table1[[#This Row],[Date received]])/3))</f>
        <v>Q4</v>
      </c>
    </row>
    <row r="10334" spans="1:14" x14ac:dyDescent="0.3">
      <c r="A10334">
        <v>901356</v>
      </c>
      <c r="B10334" t="s">
        <v>38</v>
      </c>
      <c r="C10334" t="s">
        <v>36</v>
      </c>
      <c r="D10334" t="s">
        <v>150</v>
      </c>
      <c r="E10334" t="s">
        <v>128</v>
      </c>
      <c r="F10334" t="str">
        <f>_xlfn.XLOOKUP(E10334,State_Code_Name!$C$2:$C$52,State_Code_Name!$B$2:$B$52)</f>
        <v>New Hampshire</v>
      </c>
      <c r="G10334" t="s">
        <v>19</v>
      </c>
      <c r="H10334" s="15">
        <v>41809</v>
      </c>
      <c r="I10334" s="15">
        <v>41813</v>
      </c>
      <c r="J10334" t="s">
        <v>14</v>
      </c>
      <c r="K10334" t="s">
        <v>15</v>
      </c>
      <c r="L10334">
        <f>Table1[[#This Row],[Date resolved]]-Table1[[#This Row],[Date received]]</f>
        <v>4</v>
      </c>
      <c r="M10334">
        <f>YEAR(Table1[[#This Row],[Date received]])</f>
        <v>2014</v>
      </c>
      <c r="N10334" t="str">
        <f>_xlfn.CONCAT("Q",_xlfn.CEILING.MATH(MONTH(Table1[[#This Row],[Date received]])/3))</f>
        <v>Q2</v>
      </c>
    </row>
    <row r="10335" spans="1:14" x14ac:dyDescent="0.3">
      <c r="A10335">
        <v>1135899</v>
      </c>
      <c r="B10335" t="s">
        <v>134</v>
      </c>
      <c r="C10335" t="s">
        <v>16</v>
      </c>
      <c r="D10335" t="s">
        <v>17</v>
      </c>
      <c r="E10335" t="s">
        <v>12</v>
      </c>
      <c r="F10335" t="str">
        <f>_xlfn.XLOOKUP(E10335,State_Code_Name!$C$2:$C$52,State_Code_Name!$B$2:$B$52)</f>
        <v>Virginia</v>
      </c>
      <c r="G10335" t="s">
        <v>19</v>
      </c>
      <c r="H10335" s="15">
        <v>41972</v>
      </c>
      <c r="I10335" s="15">
        <v>41972</v>
      </c>
      <c r="J10335" t="s">
        <v>14</v>
      </c>
      <c r="K10335" t="s">
        <v>15</v>
      </c>
      <c r="L10335">
        <f>Table1[[#This Row],[Date resolved]]-Table1[[#This Row],[Date received]]</f>
        <v>0</v>
      </c>
      <c r="M10335">
        <f>YEAR(Table1[[#This Row],[Date received]])</f>
        <v>2014</v>
      </c>
      <c r="N10335" t="str">
        <f>_xlfn.CONCAT("Q",_xlfn.CEILING.MATH(MONTH(Table1[[#This Row],[Date received]])/3))</f>
        <v>Q4</v>
      </c>
    </row>
    <row r="10336" spans="1:14" x14ac:dyDescent="0.3">
      <c r="A10336">
        <v>256856</v>
      </c>
      <c r="B10336" t="s">
        <v>43</v>
      </c>
      <c r="C10336" t="s">
        <v>26</v>
      </c>
      <c r="D10336" t="s">
        <v>27</v>
      </c>
      <c r="E10336" t="s">
        <v>31</v>
      </c>
      <c r="F10336" t="str">
        <f>_xlfn.XLOOKUP(E10336,State_Code_Name!$C$2:$C$52,State_Code_Name!$B$2:$B$52)</f>
        <v>Texas</v>
      </c>
      <c r="G10336" t="s">
        <v>19</v>
      </c>
      <c r="H10336" s="15">
        <v>41297</v>
      </c>
      <c r="I10336" s="15">
        <v>41302</v>
      </c>
      <c r="J10336" t="s">
        <v>14</v>
      </c>
      <c r="K10336" t="s">
        <v>15</v>
      </c>
      <c r="L10336">
        <f>Table1[[#This Row],[Date resolved]]-Table1[[#This Row],[Date received]]</f>
        <v>5</v>
      </c>
      <c r="M10336">
        <f>YEAR(Table1[[#This Row],[Date received]])</f>
        <v>2013</v>
      </c>
      <c r="N10336" t="str">
        <f>_xlfn.CONCAT("Q",_xlfn.CEILING.MATH(MONTH(Table1[[#This Row],[Date received]])/3))</f>
        <v>Q1</v>
      </c>
    </row>
    <row r="10337" spans="1:14" x14ac:dyDescent="0.3">
      <c r="A10337">
        <v>1795827</v>
      </c>
      <c r="B10337" t="s">
        <v>111</v>
      </c>
      <c r="C10337" t="s">
        <v>26</v>
      </c>
      <c r="D10337" t="s">
        <v>56</v>
      </c>
      <c r="E10337" t="s">
        <v>46</v>
      </c>
      <c r="F10337" t="str">
        <f>_xlfn.XLOOKUP(E10337,State_Code_Name!$C$2:$C$52,State_Code_Name!$B$2:$B$52)</f>
        <v>Pennsylvania</v>
      </c>
      <c r="G10337" t="s">
        <v>13</v>
      </c>
      <c r="H10337" s="15">
        <v>42419</v>
      </c>
      <c r="I10337" s="15">
        <v>42424</v>
      </c>
      <c r="J10337" t="s">
        <v>14</v>
      </c>
      <c r="K10337" t="s">
        <v>15</v>
      </c>
      <c r="L10337">
        <f>Table1[[#This Row],[Date resolved]]-Table1[[#This Row],[Date received]]</f>
        <v>5</v>
      </c>
      <c r="M10337">
        <f>YEAR(Table1[[#This Row],[Date received]])</f>
        <v>2016</v>
      </c>
      <c r="N10337" t="str">
        <f>_xlfn.CONCAT("Q",_xlfn.CEILING.MATH(MONTH(Table1[[#This Row],[Date received]])/3))</f>
        <v>Q1</v>
      </c>
    </row>
    <row r="10338" spans="1:14" x14ac:dyDescent="0.3">
      <c r="A10338">
        <v>1911149</v>
      </c>
      <c r="B10338" t="s">
        <v>255</v>
      </c>
      <c r="C10338" t="s">
        <v>32</v>
      </c>
      <c r="D10338" t="s">
        <v>116</v>
      </c>
      <c r="E10338" t="s">
        <v>122</v>
      </c>
      <c r="F10338" t="str">
        <f>_xlfn.XLOOKUP(E10338,State_Code_Name!$C$2:$C$52,State_Code_Name!$B$2:$B$52)</f>
        <v>Maryland</v>
      </c>
      <c r="G10338" t="s">
        <v>19</v>
      </c>
      <c r="H10338" s="15">
        <v>42495</v>
      </c>
      <c r="I10338" s="15">
        <v>42538</v>
      </c>
      <c r="J10338" t="s">
        <v>14</v>
      </c>
      <c r="K10338" t="s">
        <v>15</v>
      </c>
      <c r="L10338">
        <f>Table1[[#This Row],[Date resolved]]-Table1[[#This Row],[Date received]]</f>
        <v>43</v>
      </c>
      <c r="M10338">
        <f>YEAR(Table1[[#This Row],[Date received]])</f>
        <v>2016</v>
      </c>
      <c r="N10338" t="str">
        <f>_xlfn.CONCAT("Q",_xlfn.CEILING.MATH(MONTH(Table1[[#This Row],[Date received]])/3))</f>
        <v>Q2</v>
      </c>
    </row>
    <row r="10339" spans="1:14" x14ac:dyDescent="0.3">
      <c r="A10339">
        <v>1076862</v>
      </c>
      <c r="B10339" t="s">
        <v>54</v>
      </c>
      <c r="C10339" t="s">
        <v>52</v>
      </c>
      <c r="D10339" t="s">
        <v>103</v>
      </c>
      <c r="E10339" t="s">
        <v>66</v>
      </c>
      <c r="F10339" t="str">
        <f>_xlfn.XLOOKUP(E10339,State_Code_Name!$C$2:$C$52,State_Code_Name!$B$2:$B$52)</f>
        <v>Michigan</v>
      </c>
      <c r="G10339" t="s">
        <v>19</v>
      </c>
      <c r="H10339" s="15">
        <v>41930</v>
      </c>
      <c r="I10339" s="15">
        <v>41930</v>
      </c>
      <c r="J10339" t="s">
        <v>14</v>
      </c>
      <c r="K10339" t="s">
        <v>15</v>
      </c>
      <c r="L10339">
        <f>Table1[[#This Row],[Date resolved]]-Table1[[#This Row],[Date received]]</f>
        <v>0</v>
      </c>
      <c r="M10339">
        <f>YEAR(Table1[[#This Row],[Date received]])</f>
        <v>2014</v>
      </c>
      <c r="N10339" t="str">
        <f>_xlfn.CONCAT("Q",_xlfn.CEILING.MATH(MONTH(Table1[[#This Row],[Date received]])/3))</f>
        <v>Q4</v>
      </c>
    </row>
    <row r="10340" spans="1:14" x14ac:dyDescent="0.3">
      <c r="A10340">
        <v>1171608</v>
      </c>
      <c r="B10340" t="s">
        <v>228</v>
      </c>
      <c r="C10340" t="s">
        <v>32</v>
      </c>
      <c r="D10340" t="s">
        <v>41</v>
      </c>
      <c r="E10340" t="s">
        <v>59</v>
      </c>
      <c r="F10340" t="str">
        <f>_xlfn.XLOOKUP(E10340,State_Code_Name!$C$2:$C$52,State_Code_Name!$B$2:$B$52)</f>
        <v>Illinois</v>
      </c>
      <c r="G10340" t="s">
        <v>19</v>
      </c>
      <c r="H10340" s="15">
        <v>41999</v>
      </c>
      <c r="I10340" s="15">
        <v>41999</v>
      </c>
      <c r="J10340" t="s">
        <v>14</v>
      </c>
      <c r="K10340" t="s">
        <v>14</v>
      </c>
      <c r="L10340">
        <f>Table1[[#This Row],[Date resolved]]-Table1[[#This Row],[Date received]]</f>
        <v>0</v>
      </c>
      <c r="M10340">
        <f>YEAR(Table1[[#This Row],[Date received]])</f>
        <v>2014</v>
      </c>
      <c r="N10340" t="str">
        <f>_xlfn.CONCAT("Q",_xlfn.CEILING.MATH(MONTH(Table1[[#This Row],[Date received]])/3))</f>
        <v>Q4</v>
      </c>
    </row>
    <row r="10341" spans="1:14" x14ac:dyDescent="0.3">
      <c r="A10341">
        <v>590905</v>
      </c>
      <c r="B10341" t="s">
        <v>60</v>
      </c>
      <c r="C10341" t="s">
        <v>52</v>
      </c>
      <c r="D10341" t="s">
        <v>53</v>
      </c>
      <c r="E10341" t="s">
        <v>35</v>
      </c>
      <c r="F10341" t="str">
        <f>_xlfn.XLOOKUP(E10341,State_Code_Name!$C$2:$C$52,State_Code_Name!$B$2:$B$52)</f>
        <v>Florida</v>
      </c>
      <c r="G10341" t="s">
        <v>19</v>
      </c>
      <c r="H10341" s="15">
        <v>41588</v>
      </c>
      <c r="I10341" s="15">
        <v>41600</v>
      </c>
      <c r="J10341" t="s">
        <v>14</v>
      </c>
      <c r="K10341" t="s">
        <v>15</v>
      </c>
      <c r="L10341">
        <f>Table1[[#This Row],[Date resolved]]-Table1[[#This Row],[Date received]]</f>
        <v>12</v>
      </c>
      <c r="M10341">
        <f>YEAR(Table1[[#This Row],[Date received]])</f>
        <v>2013</v>
      </c>
      <c r="N10341" t="str">
        <f>_xlfn.CONCAT("Q",_xlfn.CEILING.MATH(MONTH(Table1[[#This Row],[Date received]])/3))</f>
        <v>Q4</v>
      </c>
    </row>
    <row r="10342" spans="1:14" x14ac:dyDescent="0.3">
      <c r="A10342">
        <v>801207</v>
      </c>
      <c r="B10342" t="s">
        <v>156</v>
      </c>
      <c r="C10342" t="s">
        <v>32</v>
      </c>
      <c r="D10342" t="s">
        <v>41</v>
      </c>
      <c r="E10342" t="s">
        <v>31</v>
      </c>
      <c r="F10342" t="str">
        <f>_xlfn.XLOOKUP(E10342,State_Code_Name!$C$2:$C$52,State_Code_Name!$B$2:$B$52)</f>
        <v>Texas</v>
      </c>
      <c r="G10342" t="s">
        <v>57</v>
      </c>
      <c r="H10342" s="15">
        <v>41738</v>
      </c>
      <c r="I10342" s="15">
        <v>41740</v>
      </c>
      <c r="J10342" t="s">
        <v>14</v>
      </c>
      <c r="K10342" t="s">
        <v>15</v>
      </c>
      <c r="L10342">
        <f>Table1[[#This Row],[Date resolved]]-Table1[[#This Row],[Date received]]</f>
        <v>2</v>
      </c>
      <c r="M10342">
        <f>YEAR(Table1[[#This Row],[Date received]])</f>
        <v>2014</v>
      </c>
      <c r="N10342" t="str">
        <f>_xlfn.CONCAT("Q",_xlfn.CEILING.MATH(MONTH(Table1[[#This Row],[Date received]])/3))</f>
        <v>Q2</v>
      </c>
    </row>
    <row r="10343" spans="1:14" x14ac:dyDescent="0.3">
      <c r="A10343">
        <v>1548454</v>
      </c>
      <c r="B10343" t="s">
        <v>472</v>
      </c>
      <c r="C10343" t="s">
        <v>36</v>
      </c>
      <c r="D10343" t="s">
        <v>80</v>
      </c>
      <c r="E10343" t="s">
        <v>85</v>
      </c>
      <c r="F10343" t="str">
        <f>_xlfn.XLOOKUP(E10343,State_Code_Name!$C$2:$C$52,State_Code_Name!$B$2:$B$52)</f>
        <v>Wisconsin</v>
      </c>
      <c r="G10343" t="s">
        <v>19</v>
      </c>
      <c r="H10343" s="15">
        <v>42249</v>
      </c>
      <c r="I10343" s="15">
        <v>42249</v>
      </c>
      <c r="J10343" t="s">
        <v>14</v>
      </c>
      <c r="K10343" t="s">
        <v>14</v>
      </c>
      <c r="L10343">
        <f>Table1[[#This Row],[Date resolved]]-Table1[[#This Row],[Date received]]</f>
        <v>0</v>
      </c>
      <c r="M10343">
        <f>YEAR(Table1[[#This Row],[Date received]])</f>
        <v>2015</v>
      </c>
      <c r="N10343" t="str">
        <f>_xlfn.CONCAT("Q",_xlfn.CEILING.MATH(MONTH(Table1[[#This Row],[Date received]])/3))</f>
        <v>Q3</v>
      </c>
    </row>
    <row r="10344" spans="1:14" x14ac:dyDescent="0.3">
      <c r="A10344">
        <v>887433</v>
      </c>
      <c r="B10344" t="s">
        <v>38</v>
      </c>
      <c r="C10344" t="s">
        <v>16</v>
      </c>
      <c r="D10344" t="s">
        <v>17</v>
      </c>
      <c r="E10344" t="s">
        <v>18</v>
      </c>
      <c r="F10344" t="str">
        <f>_xlfn.XLOOKUP(E10344,State_Code_Name!$C$2:$C$52,State_Code_Name!$B$2:$B$52)</f>
        <v>California</v>
      </c>
      <c r="G10344" t="s">
        <v>19</v>
      </c>
      <c r="H10344" s="15">
        <v>41799</v>
      </c>
      <c r="I10344" s="15">
        <v>41799</v>
      </c>
      <c r="J10344" t="s">
        <v>14</v>
      </c>
      <c r="K10344" t="s">
        <v>15</v>
      </c>
      <c r="L10344">
        <f>Table1[[#This Row],[Date resolved]]-Table1[[#This Row],[Date received]]</f>
        <v>0</v>
      </c>
      <c r="M10344">
        <f>YEAR(Table1[[#This Row],[Date received]])</f>
        <v>2014</v>
      </c>
      <c r="N10344" t="str">
        <f>_xlfn.CONCAT("Q",_xlfn.CEILING.MATH(MONTH(Table1[[#This Row],[Date received]])/3))</f>
        <v>Q2</v>
      </c>
    </row>
    <row r="10345" spans="1:14" x14ac:dyDescent="0.3">
      <c r="A10345">
        <v>1801496</v>
      </c>
      <c r="B10345" t="s">
        <v>43</v>
      </c>
      <c r="C10345" t="s">
        <v>16</v>
      </c>
      <c r="D10345" t="s">
        <v>20</v>
      </c>
      <c r="E10345" t="s">
        <v>31</v>
      </c>
      <c r="F10345" t="str">
        <f>_xlfn.XLOOKUP(E10345,State_Code_Name!$C$2:$C$52,State_Code_Name!$B$2:$B$52)</f>
        <v>Texas</v>
      </c>
      <c r="G10345" t="s">
        <v>305</v>
      </c>
      <c r="H10345" s="15">
        <v>42423</v>
      </c>
      <c r="I10345" s="15">
        <v>42425</v>
      </c>
      <c r="J10345" t="s">
        <v>14</v>
      </c>
      <c r="K10345" t="s">
        <v>14</v>
      </c>
      <c r="L10345">
        <f>Table1[[#This Row],[Date resolved]]-Table1[[#This Row],[Date received]]</f>
        <v>2</v>
      </c>
      <c r="M10345">
        <f>YEAR(Table1[[#This Row],[Date received]])</f>
        <v>2016</v>
      </c>
      <c r="N10345" t="str">
        <f>_xlfn.CONCAT("Q",_xlfn.CEILING.MATH(MONTH(Table1[[#This Row],[Date received]])/3))</f>
        <v>Q1</v>
      </c>
    </row>
    <row r="10346" spans="1:14" x14ac:dyDescent="0.3">
      <c r="A10346">
        <v>2073789</v>
      </c>
      <c r="B10346" t="s">
        <v>454</v>
      </c>
      <c r="C10346" t="s">
        <v>26</v>
      </c>
      <c r="D10346" t="s">
        <v>78</v>
      </c>
      <c r="E10346" t="s">
        <v>22</v>
      </c>
      <c r="F10346" t="str">
        <f>_xlfn.XLOOKUP(E10346,State_Code_Name!$C$2:$C$52,State_Code_Name!$B$2:$B$52)</f>
        <v>New York</v>
      </c>
      <c r="G10346" t="s">
        <v>19</v>
      </c>
      <c r="H10346" s="15">
        <v>42602</v>
      </c>
      <c r="I10346" s="15">
        <v>42602</v>
      </c>
      <c r="J10346" t="s">
        <v>14</v>
      </c>
      <c r="K10346" t="s">
        <v>15</v>
      </c>
      <c r="L10346">
        <f>Table1[[#This Row],[Date resolved]]-Table1[[#This Row],[Date received]]</f>
        <v>0</v>
      </c>
      <c r="M10346">
        <f>YEAR(Table1[[#This Row],[Date received]])</f>
        <v>2016</v>
      </c>
      <c r="N10346" t="str">
        <f>_xlfn.CONCAT("Q",_xlfn.CEILING.MATH(MONTH(Table1[[#This Row],[Date received]])/3))</f>
        <v>Q3</v>
      </c>
    </row>
    <row r="10347" spans="1:14" x14ac:dyDescent="0.3">
      <c r="A10347">
        <v>945211</v>
      </c>
      <c r="B10347" t="s">
        <v>68</v>
      </c>
      <c r="C10347" t="s">
        <v>36</v>
      </c>
      <c r="D10347" t="s">
        <v>80</v>
      </c>
      <c r="E10347" t="s">
        <v>121</v>
      </c>
      <c r="F10347" t="str">
        <f>_xlfn.XLOOKUP(E10347,State_Code_Name!$C$2:$C$52,State_Code_Name!$B$2:$B$52)</f>
        <v>Oregon</v>
      </c>
      <c r="G10347" t="s">
        <v>19</v>
      </c>
      <c r="H10347" s="15">
        <v>41839</v>
      </c>
      <c r="I10347" s="15">
        <v>41843</v>
      </c>
      <c r="J10347" t="s">
        <v>14</v>
      </c>
      <c r="K10347" t="s">
        <v>15</v>
      </c>
      <c r="L10347">
        <f>Table1[[#This Row],[Date resolved]]-Table1[[#This Row],[Date received]]</f>
        <v>4</v>
      </c>
      <c r="M10347">
        <f>YEAR(Table1[[#This Row],[Date received]])</f>
        <v>2014</v>
      </c>
      <c r="N10347" t="str">
        <f>_xlfn.CONCAT("Q",_xlfn.CEILING.MATH(MONTH(Table1[[#This Row],[Date received]])/3))</f>
        <v>Q3</v>
      </c>
    </row>
    <row r="10348" spans="1:14" x14ac:dyDescent="0.3">
      <c r="A10348">
        <v>1796449</v>
      </c>
      <c r="B10348" t="s">
        <v>179</v>
      </c>
      <c r="C10348" t="s">
        <v>26</v>
      </c>
      <c r="D10348" t="s">
        <v>56</v>
      </c>
      <c r="E10348" t="s">
        <v>158</v>
      </c>
      <c r="F10348" t="str">
        <f>_xlfn.XLOOKUP(E10348,State_Code_Name!$C$2:$C$52,State_Code_Name!$B$2:$B$52)</f>
        <v>New Mexico</v>
      </c>
      <c r="G10348" t="s">
        <v>19</v>
      </c>
      <c r="H10348" s="15">
        <v>42419</v>
      </c>
      <c r="I10348" s="15">
        <v>42419</v>
      </c>
      <c r="J10348" t="s">
        <v>14</v>
      </c>
      <c r="K10348" t="s">
        <v>15</v>
      </c>
      <c r="L10348">
        <f>Table1[[#This Row],[Date resolved]]-Table1[[#This Row],[Date received]]</f>
        <v>0</v>
      </c>
      <c r="M10348">
        <f>YEAR(Table1[[#This Row],[Date received]])</f>
        <v>2016</v>
      </c>
      <c r="N10348" t="str">
        <f>_xlfn.CONCAT("Q",_xlfn.CEILING.MATH(MONTH(Table1[[#This Row],[Date received]])/3))</f>
        <v>Q1</v>
      </c>
    </row>
    <row r="10349" spans="1:14" x14ac:dyDescent="0.3">
      <c r="A10349">
        <v>1123539</v>
      </c>
      <c r="B10349" t="s">
        <v>936</v>
      </c>
      <c r="C10349" t="s">
        <v>32</v>
      </c>
      <c r="D10349" t="s">
        <v>41</v>
      </c>
      <c r="E10349" t="s">
        <v>18</v>
      </c>
      <c r="F10349" t="str">
        <f>_xlfn.XLOOKUP(E10349,State_Code_Name!$C$2:$C$52,State_Code_Name!$B$2:$B$52)</f>
        <v>California</v>
      </c>
      <c r="G10349" t="s">
        <v>19</v>
      </c>
      <c r="H10349" s="15">
        <v>41962</v>
      </c>
      <c r="I10349" s="15">
        <v>41962</v>
      </c>
      <c r="J10349" t="s">
        <v>14</v>
      </c>
      <c r="K10349" t="s">
        <v>15</v>
      </c>
      <c r="L10349">
        <f>Table1[[#This Row],[Date resolved]]-Table1[[#This Row],[Date received]]</f>
        <v>0</v>
      </c>
      <c r="M10349">
        <f>YEAR(Table1[[#This Row],[Date received]])</f>
        <v>2014</v>
      </c>
      <c r="N10349" t="str">
        <f>_xlfn.CONCAT("Q",_xlfn.CEILING.MATH(MONTH(Table1[[#This Row],[Date received]])/3))</f>
        <v>Q4</v>
      </c>
    </row>
    <row r="10350" spans="1:14" x14ac:dyDescent="0.3">
      <c r="A10350">
        <v>1195316</v>
      </c>
      <c r="B10350" t="s">
        <v>38</v>
      </c>
      <c r="C10350" t="s">
        <v>61</v>
      </c>
      <c r="D10350" t="s">
        <v>282</v>
      </c>
      <c r="E10350" t="s">
        <v>59</v>
      </c>
      <c r="F10350" t="str">
        <f>_xlfn.XLOOKUP(E10350,State_Code_Name!$C$2:$C$52,State_Code_Name!$B$2:$B$52)</f>
        <v>Illinois</v>
      </c>
      <c r="G10350" t="s">
        <v>19</v>
      </c>
      <c r="H10350" s="15">
        <v>42019</v>
      </c>
      <c r="I10350" s="15">
        <v>42019</v>
      </c>
      <c r="J10350" t="s">
        <v>14</v>
      </c>
      <c r="K10350" t="s">
        <v>15</v>
      </c>
      <c r="L10350">
        <f>Table1[[#This Row],[Date resolved]]-Table1[[#This Row],[Date received]]</f>
        <v>0</v>
      </c>
      <c r="M10350">
        <f>YEAR(Table1[[#This Row],[Date received]])</f>
        <v>2015</v>
      </c>
      <c r="N10350" t="str">
        <f>_xlfn.CONCAT("Q",_xlfn.CEILING.MATH(MONTH(Table1[[#This Row],[Date received]])/3))</f>
        <v>Q1</v>
      </c>
    </row>
    <row r="10351" spans="1:14" x14ac:dyDescent="0.3">
      <c r="A10351">
        <v>2081433</v>
      </c>
      <c r="B10351" t="s">
        <v>63</v>
      </c>
      <c r="C10351" t="s">
        <v>61</v>
      </c>
      <c r="D10351" t="s">
        <v>282</v>
      </c>
      <c r="E10351" t="s">
        <v>18</v>
      </c>
      <c r="F10351" t="str">
        <f>_xlfn.XLOOKUP(E10351,State_Code_Name!$C$2:$C$52,State_Code_Name!$B$2:$B$52)</f>
        <v>California</v>
      </c>
      <c r="G10351" t="s">
        <v>19</v>
      </c>
      <c r="H10351" s="15">
        <v>42608</v>
      </c>
      <c r="I10351" s="15">
        <v>42608</v>
      </c>
      <c r="J10351" t="s">
        <v>14</v>
      </c>
      <c r="K10351" t="s">
        <v>15</v>
      </c>
      <c r="L10351">
        <f>Table1[[#This Row],[Date resolved]]-Table1[[#This Row],[Date received]]</f>
        <v>0</v>
      </c>
      <c r="M10351">
        <f>YEAR(Table1[[#This Row],[Date received]])</f>
        <v>2016</v>
      </c>
      <c r="N10351" t="str">
        <f>_xlfn.CONCAT("Q",_xlfn.CEILING.MATH(MONTH(Table1[[#This Row],[Date received]])/3))</f>
        <v>Q3</v>
      </c>
    </row>
    <row r="10352" spans="1:14" x14ac:dyDescent="0.3">
      <c r="A10352">
        <v>1906037</v>
      </c>
      <c r="B10352" t="s">
        <v>567</v>
      </c>
      <c r="C10352" t="s">
        <v>32</v>
      </c>
      <c r="D10352" t="s">
        <v>44</v>
      </c>
      <c r="E10352" t="s">
        <v>70</v>
      </c>
      <c r="F10352" t="str">
        <f>_xlfn.XLOOKUP(E10352,State_Code_Name!$C$2:$C$52,State_Code_Name!$B$2:$B$52)</f>
        <v>Massachusetts</v>
      </c>
      <c r="G10352" t="s">
        <v>19</v>
      </c>
      <c r="H10352" s="15">
        <v>42492</v>
      </c>
      <c r="I10352" s="15">
        <v>42492</v>
      </c>
      <c r="J10352" t="s">
        <v>14</v>
      </c>
      <c r="K10352" t="s">
        <v>15</v>
      </c>
      <c r="L10352">
        <f>Table1[[#This Row],[Date resolved]]-Table1[[#This Row],[Date received]]</f>
        <v>0</v>
      </c>
      <c r="M10352">
        <f>YEAR(Table1[[#This Row],[Date received]])</f>
        <v>2016</v>
      </c>
      <c r="N10352" t="str">
        <f>_xlfn.CONCAT("Q",_xlfn.CEILING.MATH(MONTH(Table1[[#This Row],[Date received]])/3))</f>
        <v>Q2</v>
      </c>
    </row>
    <row r="10353" spans="1:14" x14ac:dyDescent="0.3">
      <c r="A10353">
        <v>571764</v>
      </c>
      <c r="B10353" t="s">
        <v>83</v>
      </c>
      <c r="C10353" t="s">
        <v>36</v>
      </c>
      <c r="D10353" t="s">
        <v>202</v>
      </c>
      <c r="E10353" t="s">
        <v>98</v>
      </c>
      <c r="F10353" t="str">
        <f>_xlfn.XLOOKUP(E10353,State_Code_Name!$C$2:$C$52,State_Code_Name!$B$2:$B$52)</f>
        <v>Colorado</v>
      </c>
      <c r="G10353" t="s">
        <v>19</v>
      </c>
      <c r="H10353" s="15">
        <v>41572</v>
      </c>
      <c r="I10353" s="15">
        <v>41572</v>
      </c>
      <c r="J10353" t="s">
        <v>14</v>
      </c>
      <c r="K10353" t="s">
        <v>15</v>
      </c>
      <c r="L10353">
        <f>Table1[[#This Row],[Date resolved]]-Table1[[#This Row],[Date received]]</f>
        <v>0</v>
      </c>
      <c r="M10353">
        <f>YEAR(Table1[[#This Row],[Date received]])</f>
        <v>2013</v>
      </c>
      <c r="N10353" t="str">
        <f>_xlfn.CONCAT("Q",_xlfn.CEILING.MATH(MONTH(Table1[[#This Row],[Date received]])/3))</f>
        <v>Q4</v>
      </c>
    </row>
    <row r="10354" spans="1:14" x14ac:dyDescent="0.3">
      <c r="A10354">
        <v>1919683</v>
      </c>
      <c r="B10354" t="s">
        <v>92</v>
      </c>
      <c r="C10354" t="s">
        <v>9</v>
      </c>
      <c r="D10354" t="s">
        <v>10</v>
      </c>
      <c r="E10354" t="s">
        <v>100</v>
      </c>
      <c r="F10354" t="str">
        <f>_xlfn.XLOOKUP(E10354,State_Code_Name!$C$2:$C$52,State_Code_Name!$B$2:$B$52)</f>
        <v>Arizona</v>
      </c>
      <c r="G10354" t="s">
        <v>19</v>
      </c>
      <c r="H10354" s="15">
        <v>42501</v>
      </c>
      <c r="I10354" s="15">
        <v>42501</v>
      </c>
      <c r="J10354" t="s">
        <v>14</v>
      </c>
      <c r="K10354" t="s">
        <v>15</v>
      </c>
      <c r="L10354">
        <f>Table1[[#This Row],[Date resolved]]-Table1[[#This Row],[Date received]]</f>
        <v>0</v>
      </c>
      <c r="M10354">
        <f>YEAR(Table1[[#This Row],[Date received]])</f>
        <v>2016</v>
      </c>
      <c r="N10354" t="str">
        <f>_xlfn.CONCAT("Q",_xlfn.CEILING.MATH(MONTH(Table1[[#This Row],[Date received]])/3))</f>
        <v>Q2</v>
      </c>
    </row>
    <row r="10355" spans="1:14" x14ac:dyDescent="0.3">
      <c r="A10355">
        <v>1019822</v>
      </c>
      <c r="B10355" t="s">
        <v>54</v>
      </c>
      <c r="C10355" t="s">
        <v>52</v>
      </c>
      <c r="D10355" t="s">
        <v>53</v>
      </c>
      <c r="E10355" t="s">
        <v>22</v>
      </c>
      <c r="F10355" t="str">
        <f>_xlfn.XLOOKUP(E10355,State_Code_Name!$C$2:$C$52,State_Code_Name!$B$2:$B$52)</f>
        <v>New York</v>
      </c>
      <c r="G10355" t="s">
        <v>19</v>
      </c>
      <c r="H10355" s="15">
        <v>41891</v>
      </c>
      <c r="I10355" s="15">
        <v>41891</v>
      </c>
      <c r="J10355" t="s">
        <v>14</v>
      </c>
      <c r="K10355" t="s">
        <v>15</v>
      </c>
      <c r="L10355">
        <f>Table1[[#This Row],[Date resolved]]-Table1[[#This Row],[Date received]]</f>
        <v>0</v>
      </c>
      <c r="M10355">
        <f>YEAR(Table1[[#This Row],[Date received]])</f>
        <v>2014</v>
      </c>
      <c r="N10355" t="str">
        <f>_xlfn.CONCAT("Q",_xlfn.CEILING.MATH(MONTH(Table1[[#This Row],[Date received]])/3))</f>
        <v>Q3</v>
      </c>
    </row>
    <row r="10356" spans="1:14" x14ac:dyDescent="0.3">
      <c r="A10356">
        <v>535079</v>
      </c>
      <c r="B10356" t="s">
        <v>73</v>
      </c>
      <c r="C10356" t="s">
        <v>26</v>
      </c>
      <c r="D10356" t="s">
        <v>27</v>
      </c>
      <c r="E10356" t="s">
        <v>18</v>
      </c>
      <c r="F10356" t="str">
        <f>_xlfn.XLOOKUP(E10356,State_Code_Name!$C$2:$C$52,State_Code_Name!$B$2:$B$52)</f>
        <v>California</v>
      </c>
      <c r="G10356" t="s">
        <v>305</v>
      </c>
      <c r="H10356" s="15">
        <v>41536</v>
      </c>
      <c r="I10356" s="15">
        <v>41537</v>
      </c>
      <c r="J10356" t="s">
        <v>14</v>
      </c>
      <c r="K10356" t="s">
        <v>15</v>
      </c>
      <c r="L10356">
        <f>Table1[[#This Row],[Date resolved]]-Table1[[#This Row],[Date received]]</f>
        <v>1</v>
      </c>
      <c r="M10356">
        <f>YEAR(Table1[[#This Row],[Date received]])</f>
        <v>2013</v>
      </c>
      <c r="N10356" t="str">
        <f>_xlfn.CONCAT("Q",_xlfn.CEILING.MATH(MONTH(Table1[[#This Row],[Date received]])/3))</f>
        <v>Q3</v>
      </c>
    </row>
    <row r="10357" spans="1:14" x14ac:dyDescent="0.3">
      <c r="A10357">
        <v>1424911</v>
      </c>
      <c r="B10357" t="s">
        <v>450</v>
      </c>
      <c r="C10357" t="s">
        <v>26</v>
      </c>
      <c r="D10357" t="s">
        <v>56</v>
      </c>
      <c r="E10357" t="s">
        <v>100</v>
      </c>
      <c r="F10357" t="str">
        <f>_xlfn.XLOOKUP(E10357,State_Code_Name!$C$2:$C$52,State_Code_Name!$B$2:$B$52)</f>
        <v>Arizona</v>
      </c>
      <c r="G10357" t="s">
        <v>19</v>
      </c>
      <c r="H10357" s="15">
        <v>42172</v>
      </c>
      <c r="I10357" s="15">
        <v>42172</v>
      </c>
      <c r="J10357" t="s">
        <v>14</v>
      </c>
      <c r="K10357" t="s">
        <v>15</v>
      </c>
      <c r="L10357">
        <f>Table1[[#This Row],[Date resolved]]-Table1[[#This Row],[Date received]]</f>
        <v>0</v>
      </c>
      <c r="M10357">
        <f>YEAR(Table1[[#This Row],[Date received]])</f>
        <v>2015</v>
      </c>
      <c r="N10357" t="str">
        <f>_xlfn.CONCAT("Q",_xlfn.CEILING.MATH(MONTH(Table1[[#This Row],[Date received]])/3))</f>
        <v>Q2</v>
      </c>
    </row>
    <row r="10358" spans="1:14" x14ac:dyDescent="0.3">
      <c r="A10358">
        <v>337541</v>
      </c>
      <c r="B10358" t="s">
        <v>83</v>
      </c>
      <c r="C10358" t="s">
        <v>36</v>
      </c>
      <c r="D10358" t="s">
        <v>150</v>
      </c>
      <c r="E10358" t="s">
        <v>46</v>
      </c>
      <c r="F10358" t="str">
        <f>_xlfn.XLOOKUP(E10358,State_Code_Name!$C$2:$C$52,State_Code_Name!$B$2:$B$52)</f>
        <v>Pennsylvania</v>
      </c>
      <c r="G10358" t="s">
        <v>19</v>
      </c>
      <c r="H10358" s="15">
        <v>41333</v>
      </c>
      <c r="I10358" s="15">
        <v>41333</v>
      </c>
      <c r="J10358" t="s">
        <v>14</v>
      </c>
      <c r="K10358" t="s">
        <v>15</v>
      </c>
      <c r="L10358">
        <f>Table1[[#This Row],[Date resolved]]-Table1[[#This Row],[Date received]]</f>
        <v>0</v>
      </c>
      <c r="M10358">
        <f>YEAR(Table1[[#This Row],[Date received]])</f>
        <v>2013</v>
      </c>
      <c r="N10358" t="str">
        <f>_xlfn.CONCAT("Q",_xlfn.CEILING.MATH(MONTH(Table1[[#This Row],[Date received]])/3))</f>
        <v>Q1</v>
      </c>
    </row>
    <row r="10359" spans="1:14" x14ac:dyDescent="0.3">
      <c r="A10359">
        <v>704581</v>
      </c>
      <c r="B10359" t="s">
        <v>837</v>
      </c>
      <c r="C10359" t="s">
        <v>26</v>
      </c>
      <c r="D10359" t="s">
        <v>78</v>
      </c>
      <c r="E10359" t="s">
        <v>18</v>
      </c>
      <c r="F10359" t="str">
        <f>_xlfn.XLOOKUP(E10359,State_Code_Name!$C$2:$C$52,State_Code_Name!$B$2:$B$52)</f>
        <v>California</v>
      </c>
      <c r="G10359" t="s">
        <v>19</v>
      </c>
      <c r="H10359" s="15">
        <v>41678</v>
      </c>
      <c r="I10359" s="15">
        <v>41681</v>
      </c>
      <c r="J10359" t="s">
        <v>14</v>
      </c>
      <c r="K10359" t="s">
        <v>15</v>
      </c>
      <c r="L10359">
        <f>Table1[[#This Row],[Date resolved]]-Table1[[#This Row],[Date received]]</f>
        <v>3</v>
      </c>
      <c r="M10359">
        <f>YEAR(Table1[[#This Row],[Date received]])</f>
        <v>2014</v>
      </c>
      <c r="N10359" t="str">
        <f>_xlfn.CONCAT("Q",_xlfn.CEILING.MATH(MONTH(Table1[[#This Row],[Date received]])/3))</f>
        <v>Q1</v>
      </c>
    </row>
    <row r="10360" spans="1:14" x14ac:dyDescent="0.3">
      <c r="A10360">
        <v>2195510</v>
      </c>
      <c r="B10360" t="s">
        <v>694</v>
      </c>
      <c r="C10360" t="s">
        <v>32</v>
      </c>
      <c r="D10360" t="s">
        <v>41</v>
      </c>
      <c r="E10360" t="s">
        <v>25</v>
      </c>
      <c r="F10360" t="str">
        <f>_xlfn.XLOOKUP(E10360,State_Code_Name!$C$2:$C$52,State_Code_Name!$B$2:$B$52)</f>
        <v>Georgia</v>
      </c>
      <c r="G10360" t="s">
        <v>19</v>
      </c>
      <c r="H10360" s="15">
        <v>42680</v>
      </c>
      <c r="I10360" s="15">
        <v>42680</v>
      </c>
      <c r="J10360" t="s">
        <v>14</v>
      </c>
      <c r="K10360" t="s">
        <v>14</v>
      </c>
      <c r="L10360">
        <f>Table1[[#This Row],[Date resolved]]-Table1[[#This Row],[Date received]]</f>
        <v>0</v>
      </c>
      <c r="M10360">
        <f>YEAR(Table1[[#This Row],[Date received]])</f>
        <v>2016</v>
      </c>
      <c r="N10360" t="str">
        <f>_xlfn.CONCAT("Q",_xlfn.CEILING.MATH(MONTH(Table1[[#This Row],[Date received]])/3))</f>
        <v>Q4</v>
      </c>
    </row>
    <row r="10361" spans="1:14" x14ac:dyDescent="0.3">
      <c r="A10361">
        <v>747513</v>
      </c>
      <c r="B10361" t="s">
        <v>119</v>
      </c>
      <c r="C10361" t="s">
        <v>32</v>
      </c>
      <c r="D10361" t="s">
        <v>44</v>
      </c>
      <c r="E10361" t="s">
        <v>137</v>
      </c>
      <c r="F10361" t="str">
        <f>_xlfn.XLOOKUP(E10361,State_Code_Name!$C$2:$C$52,State_Code_Name!$B$2:$B$52)</f>
        <v>Kansas</v>
      </c>
      <c r="G10361" t="s">
        <v>305</v>
      </c>
      <c r="H10361" s="15">
        <v>41704</v>
      </c>
      <c r="I10361" s="15">
        <v>41705</v>
      </c>
      <c r="J10361" t="s">
        <v>14</v>
      </c>
      <c r="K10361" t="s">
        <v>15</v>
      </c>
      <c r="L10361">
        <f>Table1[[#This Row],[Date resolved]]-Table1[[#This Row],[Date received]]</f>
        <v>1</v>
      </c>
      <c r="M10361">
        <f>YEAR(Table1[[#This Row],[Date received]])</f>
        <v>2014</v>
      </c>
      <c r="N10361" t="str">
        <f>_xlfn.CONCAT("Q",_xlfn.CEILING.MATH(MONTH(Table1[[#This Row],[Date received]])/3))</f>
        <v>Q1</v>
      </c>
    </row>
    <row r="10362" spans="1:14" x14ac:dyDescent="0.3">
      <c r="A10362">
        <v>1072441</v>
      </c>
      <c r="B10362" t="s">
        <v>206</v>
      </c>
      <c r="C10362" t="s">
        <v>26</v>
      </c>
      <c r="D10362" t="s">
        <v>27</v>
      </c>
      <c r="E10362" t="s">
        <v>18</v>
      </c>
      <c r="F10362" t="str">
        <f>_xlfn.XLOOKUP(E10362,State_Code_Name!$C$2:$C$52,State_Code_Name!$B$2:$B$52)</f>
        <v>California</v>
      </c>
      <c r="G10362" t="s">
        <v>19</v>
      </c>
      <c r="H10362" s="15">
        <v>41927</v>
      </c>
      <c r="I10362" s="15">
        <v>41927</v>
      </c>
      <c r="J10362" t="s">
        <v>14</v>
      </c>
      <c r="K10362" t="s">
        <v>15</v>
      </c>
      <c r="L10362">
        <f>Table1[[#This Row],[Date resolved]]-Table1[[#This Row],[Date received]]</f>
        <v>0</v>
      </c>
      <c r="M10362">
        <f>YEAR(Table1[[#This Row],[Date received]])</f>
        <v>2014</v>
      </c>
      <c r="N10362" t="str">
        <f>_xlfn.CONCAT("Q",_xlfn.CEILING.MATH(MONTH(Table1[[#This Row],[Date received]])/3))</f>
        <v>Q4</v>
      </c>
    </row>
    <row r="10363" spans="1:14" x14ac:dyDescent="0.3">
      <c r="A10363">
        <v>1728077</v>
      </c>
      <c r="B10363" t="s">
        <v>65</v>
      </c>
      <c r="C10363" t="s">
        <v>9</v>
      </c>
      <c r="D10363" t="s">
        <v>132</v>
      </c>
      <c r="E10363" t="s">
        <v>100</v>
      </c>
      <c r="F10363" t="str">
        <f>_xlfn.XLOOKUP(E10363,State_Code_Name!$C$2:$C$52,State_Code_Name!$B$2:$B$52)</f>
        <v>Arizona</v>
      </c>
      <c r="G10363" t="s">
        <v>19</v>
      </c>
      <c r="H10363" s="15">
        <v>42374</v>
      </c>
      <c r="I10363" s="15">
        <v>42374</v>
      </c>
      <c r="J10363" t="s">
        <v>14</v>
      </c>
      <c r="K10363" t="s">
        <v>15</v>
      </c>
      <c r="L10363">
        <f>Table1[[#This Row],[Date resolved]]-Table1[[#This Row],[Date received]]</f>
        <v>0</v>
      </c>
      <c r="M10363">
        <f>YEAR(Table1[[#This Row],[Date received]])</f>
        <v>2016</v>
      </c>
      <c r="N10363" t="str">
        <f>_xlfn.CONCAT("Q",_xlfn.CEILING.MATH(MONTH(Table1[[#This Row],[Date received]])/3))</f>
        <v>Q1</v>
      </c>
    </row>
    <row r="10364" spans="1:14" x14ac:dyDescent="0.3">
      <c r="A10364">
        <v>357910</v>
      </c>
      <c r="B10364" t="s">
        <v>217</v>
      </c>
      <c r="C10364" t="s">
        <v>26</v>
      </c>
      <c r="D10364" t="s">
        <v>27</v>
      </c>
      <c r="E10364" t="s">
        <v>121</v>
      </c>
      <c r="F10364" t="str">
        <f>_xlfn.XLOOKUP(E10364,State_Code_Name!$C$2:$C$52,State_Code_Name!$B$2:$B$52)</f>
        <v>Oregon</v>
      </c>
      <c r="G10364" t="s">
        <v>19</v>
      </c>
      <c r="H10364" s="15">
        <v>41350</v>
      </c>
      <c r="I10364" s="15">
        <v>41352</v>
      </c>
      <c r="J10364" t="s">
        <v>14</v>
      </c>
      <c r="K10364" t="s">
        <v>14</v>
      </c>
      <c r="L10364">
        <f>Table1[[#This Row],[Date resolved]]-Table1[[#This Row],[Date received]]</f>
        <v>2</v>
      </c>
      <c r="M10364">
        <f>YEAR(Table1[[#This Row],[Date received]])</f>
        <v>2013</v>
      </c>
      <c r="N10364" t="str">
        <f>_xlfn.CONCAT("Q",_xlfn.CEILING.MATH(MONTH(Table1[[#This Row],[Date received]])/3))</f>
        <v>Q1</v>
      </c>
    </row>
    <row r="10365" spans="1:14" x14ac:dyDescent="0.3">
      <c r="A10365">
        <v>1193186</v>
      </c>
      <c r="B10365" t="s">
        <v>105</v>
      </c>
      <c r="C10365" t="s">
        <v>32</v>
      </c>
      <c r="D10365" t="s">
        <v>41</v>
      </c>
      <c r="E10365" t="s">
        <v>100</v>
      </c>
      <c r="F10365" t="str">
        <f>_xlfn.XLOOKUP(E10365,State_Code_Name!$C$2:$C$52,State_Code_Name!$B$2:$B$52)</f>
        <v>Arizona</v>
      </c>
      <c r="G10365" t="s">
        <v>305</v>
      </c>
      <c r="H10365" s="15">
        <v>42018</v>
      </c>
      <c r="I10365" s="15">
        <v>42020</v>
      </c>
      <c r="J10365" t="s">
        <v>14</v>
      </c>
      <c r="K10365" t="s">
        <v>15</v>
      </c>
      <c r="L10365">
        <f>Table1[[#This Row],[Date resolved]]-Table1[[#This Row],[Date received]]</f>
        <v>2</v>
      </c>
      <c r="M10365">
        <f>YEAR(Table1[[#This Row],[Date received]])</f>
        <v>2015</v>
      </c>
      <c r="N10365" t="str">
        <f>_xlfn.CONCAT("Q",_xlfn.CEILING.MATH(MONTH(Table1[[#This Row],[Date received]])/3))</f>
        <v>Q1</v>
      </c>
    </row>
    <row r="10366" spans="1:14" x14ac:dyDescent="0.3">
      <c r="A10366">
        <v>926022</v>
      </c>
      <c r="B10366" t="s">
        <v>322</v>
      </c>
      <c r="C10366" t="s">
        <v>172</v>
      </c>
      <c r="D10366" t="s">
        <v>266</v>
      </c>
      <c r="E10366" t="s">
        <v>70</v>
      </c>
      <c r="F10366" t="str">
        <f>_xlfn.XLOOKUP(E10366,State_Code_Name!$C$2:$C$52,State_Code_Name!$B$2:$B$52)</f>
        <v>Massachusetts</v>
      </c>
      <c r="G10366" t="s">
        <v>19</v>
      </c>
      <c r="H10366" s="15">
        <v>41827</v>
      </c>
      <c r="I10366" s="15">
        <v>41830</v>
      </c>
      <c r="J10366" t="s">
        <v>14</v>
      </c>
      <c r="K10366" t="s">
        <v>15</v>
      </c>
      <c r="L10366">
        <f>Table1[[#This Row],[Date resolved]]-Table1[[#This Row],[Date received]]</f>
        <v>3</v>
      </c>
      <c r="M10366">
        <f>YEAR(Table1[[#This Row],[Date received]])</f>
        <v>2014</v>
      </c>
      <c r="N10366" t="str">
        <f>_xlfn.CONCAT("Q",_xlfn.CEILING.MATH(MONTH(Table1[[#This Row],[Date received]])/3))</f>
        <v>Q3</v>
      </c>
    </row>
    <row r="10367" spans="1:14" x14ac:dyDescent="0.3">
      <c r="A10367">
        <v>1639931</v>
      </c>
      <c r="B10367" t="s">
        <v>1144</v>
      </c>
      <c r="C10367" t="s">
        <v>32</v>
      </c>
      <c r="D10367" t="s">
        <v>116</v>
      </c>
      <c r="E10367" t="s">
        <v>212</v>
      </c>
      <c r="F10367" t="str">
        <f>_xlfn.XLOOKUP(E10367,State_Code_Name!$C$2:$C$52,State_Code_Name!$B$2:$B$52)</f>
        <v>West Virginia</v>
      </c>
      <c r="G10367" t="s">
        <v>19</v>
      </c>
      <c r="H10367" s="15">
        <v>42312</v>
      </c>
      <c r="I10367" s="15">
        <v>42312</v>
      </c>
      <c r="J10367" t="s">
        <v>14</v>
      </c>
      <c r="K10367" t="s">
        <v>15</v>
      </c>
      <c r="L10367">
        <f>Table1[[#This Row],[Date resolved]]-Table1[[#This Row],[Date received]]</f>
        <v>0</v>
      </c>
      <c r="M10367">
        <f>YEAR(Table1[[#This Row],[Date received]])</f>
        <v>2015</v>
      </c>
      <c r="N10367" t="str">
        <f>_xlfn.CONCAT("Q",_xlfn.CEILING.MATH(MONTH(Table1[[#This Row],[Date received]])/3))</f>
        <v>Q4</v>
      </c>
    </row>
    <row r="10368" spans="1:14" x14ac:dyDescent="0.3">
      <c r="A10368">
        <v>820630</v>
      </c>
      <c r="B10368" t="s">
        <v>60</v>
      </c>
      <c r="C10368" t="s">
        <v>52</v>
      </c>
      <c r="D10368" t="s">
        <v>103</v>
      </c>
      <c r="E10368" t="s">
        <v>22</v>
      </c>
      <c r="F10368" t="str">
        <f>_xlfn.XLOOKUP(E10368,State_Code_Name!$C$2:$C$52,State_Code_Name!$B$2:$B$52)</f>
        <v>New York</v>
      </c>
      <c r="G10368" t="s">
        <v>19</v>
      </c>
      <c r="H10368" s="15">
        <v>41756</v>
      </c>
      <c r="I10368" s="15">
        <v>41757</v>
      </c>
      <c r="J10368" t="s">
        <v>14</v>
      </c>
      <c r="K10368" t="s">
        <v>15</v>
      </c>
      <c r="L10368">
        <f>Table1[[#This Row],[Date resolved]]-Table1[[#This Row],[Date received]]</f>
        <v>1</v>
      </c>
      <c r="M10368">
        <f>YEAR(Table1[[#This Row],[Date received]])</f>
        <v>2014</v>
      </c>
      <c r="N10368" t="str">
        <f>_xlfn.CONCAT("Q",_xlfn.CEILING.MATH(MONTH(Table1[[#This Row],[Date received]])/3))</f>
        <v>Q2</v>
      </c>
    </row>
    <row r="10369" spans="1:14" x14ac:dyDescent="0.3">
      <c r="A10369">
        <v>1582048</v>
      </c>
      <c r="B10369" t="s">
        <v>30</v>
      </c>
      <c r="C10369" t="s">
        <v>26</v>
      </c>
      <c r="D10369" t="s">
        <v>78</v>
      </c>
      <c r="E10369" t="s">
        <v>98</v>
      </c>
      <c r="F10369" t="str">
        <f>_xlfn.XLOOKUP(E10369,State_Code_Name!$C$2:$C$52,State_Code_Name!$B$2:$B$52)</f>
        <v>Colorado</v>
      </c>
      <c r="G10369" t="s">
        <v>19</v>
      </c>
      <c r="H10369" s="15">
        <v>42274</v>
      </c>
      <c r="I10369" s="15">
        <v>42274</v>
      </c>
      <c r="J10369" t="s">
        <v>14</v>
      </c>
      <c r="K10369" t="s">
        <v>15</v>
      </c>
      <c r="L10369">
        <f>Table1[[#This Row],[Date resolved]]-Table1[[#This Row],[Date received]]</f>
        <v>0</v>
      </c>
      <c r="M10369">
        <f>YEAR(Table1[[#This Row],[Date received]])</f>
        <v>2015</v>
      </c>
      <c r="N10369" t="str">
        <f>_xlfn.CONCAT("Q",_xlfn.CEILING.MATH(MONTH(Table1[[#This Row],[Date received]])/3))</f>
        <v>Q3</v>
      </c>
    </row>
    <row r="10370" spans="1:14" x14ac:dyDescent="0.3">
      <c r="A10370">
        <v>1140160</v>
      </c>
      <c r="B10370" t="s">
        <v>65</v>
      </c>
      <c r="C10370" t="s">
        <v>9</v>
      </c>
      <c r="D10370" t="s">
        <v>132</v>
      </c>
      <c r="E10370" t="s">
        <v>31</v>
      </c>
      <c r="F10370" t="str">
        <f>_xlfn.XLOOKUP(E10370,State_Code_Name!$C$2:$C$52,State_Code_Name!$B$2:$B$52)</f>
        <v>Texas</v>
      </c>
      <c r="G10370" t="s">
        <v>19</v>
      </c>
      <c r="H10370" s="15">
        <v>41962</v>
      </c>
      <c r="I10370" s="15">
        <v>41964</v>
      </c>
      <c r="J10370" t="s">
        <v>14</v>
      </c>
      <c r="K10370" t="s">
        <v>14</v>
      </c>
      <c r="L10370">
        <f>Table1[[#This Row],[Date resolved]]-Table1[[#This Row],[Date received]]</f>
        <v>2</v>
      </c>
      <c r="M10370">
        <f>YEAR(Table1[[#This Row],[Date received]])</f>
        <v>2014</v>
      </c>
      <c r="N10370" t="str">
        <f>_xlfn.CONCAT("Q",_xlfn.CEILING.MATH(MONTH(Table1[[#This Row],[Date received]])/3))</f>
        <v>Q4</v>
      </c>
    </row>
    <row r="10371" spans="1:14" x14ac:dyDescent="0.3">
      <c r="A10371">
        <v>359161</v>
      </c>
      <c r="B10371" t="s">
        <v>148</v>
      </c>
      <c r="C10371" t="s">
        <v>16</v>
      </c>
      <c r="D10371" t="s">
        <v>20</v>
      </c>
      <c r="E10371" t="s">
        <v>118</v>
      </c>
      <c r="F10371" t="str">
        <f>_xlfn.XLOOKUP(E10371,State_Code_Name!$C$2:$C$52,State_Code_Name!$B$2:$B$52)</f>
        <v>Alabama</v>
      </c>
      <c r="G10371" t="s">
        <v>19</v>
      </c>
      <c r="H10371" s="15">
        <v>41352</v>
      </c>
      <c r="I10371" s="15">
        <v>41353</v>
      </c>
      <c r="J10371" t="s">
        <v>14</v>
      </c>
      <c r="K10371" t="s">
        <v>15</v>
      </c>
      <c r="L10371">
        <f>Table1[[#This Row],[Date resolved]]-Table1[[#This Row],[Date received]]</f>
        <v>1</v>
      </c>
      <c r="M10371">
        <f>YEAR(Table1[[#This Row],[Date received]])</f>
        <v>2013</v>
      </c>
      <c r="N10371" t="str">
        <f>_xlfn.CONCAT("Q",_xlfn.CEILING.MATH(MONTH(Table1[[#This Row],[Date received]])/3))</f>
        <v>Q1</v>
      </c>
    </row>
    <row r="10372" spans="1:14" x14ac:dyDescent="0.3">
      <c r="A10372">
        <v>1822394</v>
      </c>
      <c r="B10372" t="s">
        <v>1056</v>
      </c>
      <c r="C10372" t="s">
        <v>531</v>
      </c>
      <c r="D10372" t="s">
        <v>544</v>
      </c>
      <c r="E10372" t="s">
        <v>74</v>
      </c>
      <c r="F10372" t="str">
        <f>_xlfn.XLOOKUP(E10372,State_Code_Name!$C$2:$C$52,State_Code_Name!$B$2:$B$52)</f>
        <v>Tennessee</v>
      </c>
      <c r="G10372" t="s">
        <v>19</v>
      </c>
      <c r="H10372" s="15">
        <v>42437</v>
      </c>
      <c r="I10372" s="15">
        <v>42439</v>
      </c>
      <c r="J10372" t="s">
        <v>14</v>
      </c>
      <c r="K10372" t="s">
        <v>14</v>
      </c>
      <c r="L10372">
        <f>Table1[[#This Row],[Date resolved]]-Table1[[#This Row],[Date received]]</f>
        <v>2</v>
      </c>
      <c r="M10372">
        <f>YEAR(Table1[[#This Row],[Date received]])</f>
        <v>2016</v>
      </c>
      <c r="N10372" t="str">
        <f>_xlfn.CONCAT("Q",_xlfn.CEILING.MATH(MONTH(Table1[[#This Row],[Date received]])/3))</f>
        <v>Q1</v>
      </c>
    </row>
    <row r="10373" spans="1:14" x14ac:dyDescent="0.3">
      <c r="A10373">
        <v>714485</v>
      </c>
      <c r="B10373" t="s">
        <v>30</v>
      </c>
      <c r="C10373" t="s">
        <v>26</v>
      </c>
      <c r="D10373" t="s">
        <v>27</v>
      </c>
      <c r="E10373" t="s">
        <v>18</v>
      </c>
      <c r="F10373" t="str">
        <f>_xlfn.XLOOKUP(E10373,State_Code_Name!$C$2:$C$52,State_Code_Name!$B$2:$B$52)</f>
        <v>California</v>
      </c>
      <c r="G10373" t="s">
        <v>305</v>
      </c>
      <c r="H10373" s="15">
        <v>41684</v>
      </c>
      <c r="I10373" s="15">
        <v>41689</v>
      </c>
      <c r="J10373" t="s">
        <v>14</v>
      </c>
      <c r="K10373" t="s">
        <v>15</v>
      </c>
      <c r="L10373">
        <f>Table1[[#This Row],[Date resolved]]-Table1[[#This Row],[Date received]]</f>
        <v>5</v>
      </c>
      <c r="M10373">
        <f>YEAR(Table1[[#This Row],[Date received]])</f>
        <v>2014</v>
      </c>
      <c r="N10373" t="str">
        <f>_xlfn.CONCAT("Q",_xlfn.CEILING.MATH(MONTH(Table1[[#This Row],[Date received]])/3))</f>
        <v>Q1</v>
      </c>
    </row>
    <row r="10374" spans="1:14" x14ac:dyDescent="0.3">
      <c r="A10374">
        <v>885375</v>
      </c>
      <c r="B10374" t="s">
        <v>43</v>
      </c>
      <c r="C10374" t="s">
        <v>36</v>
      </c>
      <c r="D10374" t="s">
        <v>80</v>
      </c>
      <c r="E10374" t="s">
        <v>46</v>
      </c>
      <c r="F10374" t="str">
        <f>_xlfn.XLOOKUP(E10374,State_Code_Name!$C$2:$C$52,State_Code_Name!$B$2:$B$52)</f>
        <v>Pennsylvania</v>
      </c>
      <c r="G10374" t="s">
        <v>19</v>
      </c>
      <c r="H10374" s="15">
        <v>41797</v>
      </c>
      <c r="I10374" s="15">
        <v>41797</v>
      </c>
      <c r="J10374" t="s">
        <v>14</v>
      </c>
      <c r="K10374" t="s">
        <v>15</v>
      </c>
      <c r="L10374">
        <f>Table1[[#This Row],[Date resolved]]-Table1[[#This Row],[Date received]]</f>
        <v>0</v>
      </c>
      <c r="M10374">
        <f>YEAR(Table1[[#This Row],[Date received]])</f>
        <v>2014</v>
      </c>
      <c r="N10374" t="str">
        <f>_xlfn.CONCAT("Q",_xlfn.CEILING.MATH(MONTH(Table1[[#This Row],[Date received]])/3))</f>
        <v>Q2</v>
      </c>
    </row>
    <row r="10375" spans="1:14" x14ac:dyDescent="0.3">
      <c r="A10375">
        <v>707849</v>
      </c>
      <c r="B10375" t="s">
        <v>97</v>
      </c>
      <c r="C10375" t="s">
        <v>52</v>
      </c>
      <c r="D10375" t="s">
        <v>96</v>
      </c>
      <c r="E10375" t="s">
        <v>77</v>
      </c>
      <c r="F10375" t="str">
        <f>_xlfn.XLOOKUP(E10375,State_Code_Name!$C$2:$C$52,State_Code_Name!$B$2:$B$52)</f>
        <v>Missouri</v>
      </c>
      <c r="G10375" t="s">
        <v>19</v>
      </c>
      <c r="H10375" s="15">
        <v>41681</v>
      </c>
      <c r="I10375" s="15">
        <v>41681</v>
      </c>
      <c r="J10375" t="s">
        <v>14</v>
      </c>
      <c r="K10375" t="s">
        <v>15</v>
      </c>
      <c r="L10375">
        <f>Table1[[#This Row],[Date resolved]]-Table1[[#This Row],[Date received]]</f>
        <v>0</v>
      </c>
      <c r="M10375">
        <f>YEAR(Table1[[#This Row],[Date received]])</f>
        <v>2014</v>
      </c>
      <c r="N10375" t="str">
        <f>_xlfn.CONCAT("Q",_xlfn.CEILING.MATH(MONTH(Table1[[#This Row],[Date received]])/3))</f>
        <v>Q1</v>
      </c>
    </row>
    <row r="10376" spans="1:14" x14ac:dyDescent="0.3">
      <c r="A10376">
        <v>1241658</v>
      </c>
      <c r="B10376" t="s">
        <v>981</v>
      </c>
      <c r="C10376" t="s">
        <v>32</v>
      </c>
      <c r="D10376" t="s">
        <v>161</v>
      </c>
      <c r="E10376" t="s">
        <v>327</v>
      </c>
      <c r="F10376" t="str">
        <f>_xlfn.XLOOKUP(E10376,State_Code_Name!$C$2:$C$52,State_Code_Name!$B$2:$B$52)</f>
        <v>South Dakota</v>
      </c>
      <c r="G10376" t="s">
        <v>19</v>
      </c>
      <c r="H10376" s="15">
        <v>42051</v>
      </c>
      <c r="I10376" s="15">
        <v>42058</v>
      </c>
      <c r="J10376" t="s">
        <v>14</v>
      </c>
      <c r="K10376" t="s">
        <v>15</v>
      </c>
      <c r="L10376">
        <f>Table1[[#This Row],[Date resolved]]-Table1[[#This Row],[Date received]]</f>
        <v>7</v>
      </c>
      <c r="M10376">
        <f>YEAR(Table1[[#This Row],[Date received]])</f>
        <v>2015</v>
      </c>
      <c r="N10376" t="str">
        <f>_xlfn.CONCAT("Q",_xlfn.CEILING.MATH(MONTH(Table1[[#This Row],[Date received]])/3))</f>
        <v>Q1</v>
      </c>
    </row>
    <row r="10377" spans="1:14" x14ac:dyDescent="0.3">
      <c r="A10377">
        <v>2114185</v>
      </c>
      <c r="B10377" t="s">
        <v>11</v>
      </c>
      <c r="C10377" t="s">
        <v>26</v>
      </c>
      <c r="D10377" t="s">
        <v>56</v>
      </c>
      <c r="E10377" t="s">
        <v>12</v>
      </c>
      <c r="F10377" t="str">
        <f>_xlfn.XLOOKUP(E10377,State_Code_Name!$C$2:$C$52,State_Code_Name!$B$2:$B$52)</f>
        <v>Virginia</v>
      </c>
      <c r="G10377" t="s">
        <v>19</v>
      </c>
      <c r="H10377" s="15">
        <v>42628</v>
      </c>
      <c r="I10377" s="15">
        <v>42628</v>
      </c>
      <c r="J10377" t="s">
        <v>14</v>
      </c>
      <c r="K10377" t="s">
        <v>14</v>
      </c>
      <c r="L10377">
        <f>Table1[[#This Row],[Date resolved]]-Table1[[#This Row],[Date received]]</f>
        <v>0</v>
      </c>
      <c r="M10377">
        <f>YEAR(Table1[[#This Row],[Date received]])</f>
        <v>2016</v>
      </c>
      <c r="N10377" t="str">
        <f>_xlfn.CONCAT("Q",_xlfn.CEILING.MATH(MONTH(Table1[[#This Row],[Date received]])/3))</f>
        <v>Q3</v>
      </c>
    </row>
    <row r="10378" spans="1:14" x14ac:dyDescent="0.3">
      <c r="A10378">
        <v>1428771</v>
      </c>
      <c r="B10378" t="s">
        <v>38</v>
      </c>
      <c r="C10378" t="s">
        <v>36</v>
      </c>
      <c r="D10378" t="s">
        <v>150</v>
      </c>
      <c r="E10378" t="s">
        <v>122</v>
      </c>
      <c r="F10378" t="str">
        <f>_xlfn.XLOOKUP(E10378,State_Code_Name!$C$2:$C$52,State_Code_Name!$B$2:$B$52)</f>
        <v>Maryland</v>
      </c>
      <c r="G10378" t="s">
        <v>19</v>
      </c>
      <c r="H10378" s="15">
        <v>42175</v>
      </c>
      <c r="I10378" s="15">
        <v>42175</v>
      </c>
      <c r="J10378" t="s">
        <v>14</v>
      </c>
      <c r="K10378" t="s">
        <v>14</v>
      </c>
      <c r="L10378">
        <f>Table1[[#This Row],[Date resolved]]-Table1[[#This Row],[Date received]]</f>
        <v>0</v>
      </c>
      <c r="M10378">
        <f>YEAR(Table1[[#This Row],[Date received]])</f>
        <v>2015</v>
      </c>
      <c r="N10378" t="str">
        <f>_xlfn.CONCAT("Q",_xlfn.CEILING.MATH(MONTH(Table1[[#This Row],[Date received]])/3))</f>
        <v>Q2</v>
      </c>
    </row>
    <row r="10379" spans="1:14" x14ac:dyDescent="0.3">
      <c r="A10379">
        <v>1542163</v>
      </c>
      <c r="B10379" t="s">
        <v>11</v>
      </c>
      <c r="C10379" t="s">
        <v>26</v>
      </c>
      <c r="D10379" t="s">
        <v>27</v>
      </c>
      <c r="E10379" t="s">
        <v>186</v>
      </c>
      <c r="F10379" t="str">
        <f>_xlfn.XLOOKUP(E10379,State_Code_Name!$C$2:$C$52,State_Code_Name!$B$2:$B$52)</f>
        <v>Arkansas</v>
      </c>
      <c r="G10379" t="s">
        <v>19</v>
      </c>
      <c r="H10379" s="15">
        <v>42244</v>
      </c>
      <c r="I10379" s="15">
        <v>42244</v>
      </c>
      <c r="J10379" t="s">
        <v>14</v>
      </c>
      <c r="K10379" t="s">
        <v>15</v>
      </c>
      <c r="L10379">
        <f>Table1[[#This Row],[Date resolved]]-Table1[[#This Row],[Date received]]</f>
        <v>0</v>
      </c>
      <c r="M10379">
        <f>YEAR(Table1[[#This Row],[Date received]])</f>
        <v>2015</v>
      </c>
      <c r="N10379" t="str">
        <f>_xlfn.CONCAT("Q",_xlfn.CEILING.MATH(MONTH(Table1[[#This Row],[Date received]])/3))</f>
        <v>Q3</v>
      </c>
    </row>
    <row r="10380" spans="1:14" x14ac:dyDescent="0.3">
      <c r="A10380">
        <v>1665618</v>
      </c>
      <c r="B10380" t="s">
        <v>284</v>
      </c>
      <c r="C10380" t="s">
        <v>32</v>
      </c>
      <c r="D10380" t="s">
        <v>161</v>
      </c>
      <c r="E10380" t="s">
        <v>101</v>
      </c>
      <c r="F10380" t="str">
        <f>_xlfn.XLOOKUP(E10380,State_Code_Name!$C$2:$C$52,State_Code_Name!$B$2:$B$52)</f>
        <v>Delaware</v>
      </c>
      <c r="G10380" t="s">
        <v>19</v>
      </c>
      <c r="H10380" s="15">
        <v>42328</v>
      </c>
      <c r="I10380" s="15">
        <v>42328</v>
      </c>
      <c r="J10380" t="s">
        <v>14</v>
      </c>
      <c r="K10380" t="s">
        <v>15</v>
      </c>
      <c r="L10380">
        <f>Table1[[#This Row],[Date resolved]]-Table1[[#This Row],[Date received]]</f>
        <v>0</v>
      </c>
      <c r="M10380">
        <f>YEAR(Table1[[#This Row],[Date received]])</f>
        <v>2015</v>
      </c>
      <c r="N10380" t="str">
        <f>_xlfn.CONCAT("Q",_xlfn.CEILING.MATH(MONTH(Table1[[#This Row],[Date received]])/3))</f>
        <v>Q4</v>
      </c>
    </row>
    <row r="10381" spans="1:14" x14ac:dyDescent="0.3">
      <c r="A10381">
        <v>298372</v>
      </c>
      <c r="B10381" t="s">
        <v>50</v>
      </c>
      <c r="C10381" t="s">
        <v>36</v>
      </c>
      <c r="D10381" t="s">
        <v>149</v>
      </c>
      <c r="E10381" t="s">
        <v>35</v>
      </c>
      <c r="F10381" t="str">
        <f>_xlfn.XLOOKUP(E10381,State_Code_Name!$C$2:$C$52,State_Code_Name!$B$2:$B$52)</f>
        <v>Florida</v>
      </c>
      <c r="G10381" t="s">
        <v>57</v>
      </c>
      <c r="H10381" s="15">
        <v>41310</v>
      </c>
      <c r="I10381" s="15">
        <v>41310</v>
      </c>
      <c r="J10381" t="s">
        <v>14</v>
      </c>
      <c r="K10381" t="s">
        <v>15</v>
      </c>
      <c r="L10381">
        <f>Table1[[#This Row],[Date resolved]]-Table1[[#This Row],[Date received]]</f>
        <v>0</v>
      </c>
      <c r="M10381">
        <f>YEAR(Table1[[#This Row],[Date received]])</f>
        <v>2013</v>
      </c>
      <c r="N10381" t="str">
        <f>_xlfn.CONCAT("Q",_xlfn.CEILING.MATH(MONTH(Table1[[#This Row],[Date received]])/3))</f>
        <v>Q1</v>
      </c>
    </row>
    <row r="10382" spans="1:14" x14ac:dyDescent="0.3">
      <c r="A10382">
        <v>1621444</v>
      </c>
      <c r="B10382" t="s">
        <v>1092</v>
      </c>
      <c r="C10382" t="s">
        <v>879</v>
      </c>
      <c r="D10382" t="s">
        <v>880</v>
      </c>
      <c r="E10382" t="s">
        <v>118</v>
      </c>
      <c r="F10382" t="str">
        <f>_xlfn.XLOOKUP(E10382,State_Code_Name!$C$2:$C$52,State_Code_Name!$B$2:$B$52)</f>
        <v>Alabama</v>
      </c>
      <c r="G10382" t="s">
        <v>19</v>
      </c>
      <c r="H10382" s="15">
        <v>42300</v>
      </c>
      <c r="I10382" s="15">
        <v>42321</v>
      </c>
      <c r="J10382" t="s">
        <v>14</v>
      </c>
      <c r="K10382" t="s">
        <v>15</v>
      </c>
      <c r="L10382">
        <f>Table1[[#This Row],[Date resolved]]-Table1[[#This Row],[Date received]]</f>
        <v>21</v>
      </c>
      <c r="M10382">
        <f>YEAR(Table1[[#This Row],[Date received]])</f>
        <v>2015</v>
      </c>
      <c r="N10382" t="str">
        <f>_xlfn.CONCAT("Q",_xlfn.CEILING.MATH(MONTH(Table1[[#This Row],[Date received]])/3))</f>
        <v>Q4</v>
      </c>
    </row>
    <row r="10383" spans="1:14" x14ac:dyDescent="0.3">
      <c r="A10383">
        <v>378059</v>
      </c>
      <c r="B10383" t="s">
        <v>30</v>
      </c>
      <c r="C10383" t="s">
        <v>26</v>
      </c>
      <c r="D10383" t="s">
        <v>27</v>
      </c>
      <c r="E10383" t="s">
        <v>137</v>
      </c>
      <c r="F10383" t="str">
        <f>_xlfn.XLOOKUP(E10383,State_Code_Name!$C$2:$C$52,State_Code_Name!$B$2:$B$52)</f>
        <v>Kansas</v>
      </c>
      <c r="G10383" t="s">
        <v>305</v>
      </c>
      <c r="H10383" s="15">
        <v>41373</v>
      </c>
      <c r="I10383" s="15">
        <v>41374</v>
      </c>
      <c r="J10383" t="s">
        <v>14</v>
      </c>
      <c r="K10383" t="s">
        <v>15</v>
      </c>
      <c r="L10383">
        <f>Table1[[#This Row],[Date resolved]]-Table1[[#This Row],[Date received]]</f>
        <v>1</v>
      </c>
      <c r="M10383">
        <f>YEAR(Table1[[#This Row],[Date received]])</f>
        <v>2013</v>
      </c>
      <c r="N10383" t="str">
        <f>_xlfn.CONCAT("Q",_xlfn.CEILING.MATH(MONTH(Table1[[#This Row],[Date received]])/3))</f>
        <v>Q2</v>
      </c>
    </row>
    <row r="10384" spans="1:14" x14ac:dyDescent="0.3">
      <c r="A10384">
        <v>1463482</v>
      </c>
      <c r="B10384" t="s">
        <v>38</v>
      </c>
      <c r="C10384" t="s">
        <v>36</v>
      </c>
      <c r="D10384" t="s">
        <v>149</v>
      </c>
      <c r="E10384" t="s">
        <v>186</v>
      </c>
      <c r="F10384" t="str">
        <f>_xlfn.XLOOKUP(E10384,State_Code_Name!$C$2:$C$52,State_Code_Name!$B$2:$B$52)</f>
        <v>Arkansas</v>
      </c>
      <c r="G10384" t="s">
        <v>19</v>
      </c>
      <c r="H10384" s="15">
        <v>42196</v>
      </c>
      <c r="I10384" s="15">
        <v>42196</v>
      </c>
      <c r="J10384" t="s">
        <v>14</v>
      </c>
      <c r="K10384" t="s">
        <v>15</v>
      </c>
      <c r="L10384">
        <f>Table1[[#This Row],[Date resolved]]-Table1[[#This Row],[Date received]]</f>
        <v>0</v>
      </c>
      <c r="M10384">
        <f>YEAR(Table1[[#This Row],[Date received]])</f>
        <v>2015</v>
      </c>
      <c r="N10384" t="str">
        <f>_xlfn.CONCAT("Q",_xlfn.CEILING.MATH(MONTH(Table1[[#This Row],[Date received]])/3))</f>
        <v>Q3</v>
      </c>
    </row>
    <row r="10385" spans="1:14" x14ac:dyDescent="0.3">
      <c r="A10385">
        <v>1794947</v>
      </c>
      <c r="B10385" t="s">
        <v>11</v>
      </c>
      <c r="C10385" t="s">
        <v>16</v>
      </c>
      <c r="D10385" t="s">
        <v>75</v>
      </c>
      <c r="E10385" t="s">
        <v>35</v>
      </c>
      <c r="F10385" t="str">
        <f>_xlfn.XLOOKUP(E10385,State_Code_Name!$C$2:$C$52,State_Code_Name!$B$2:$B$52)</f>
        <v>Florida</v>
      </c>
      <c r="G10385" t="s">
        <v>19</v>
      </c>
      <c r="H10385" s="15">
        <v>42419</v>
      </c>
      <c r="I10385" s="15">
        <v>42419</v>
      </c>
      <c r="J10385" t="s">
        <v>14</v>
      </c>
      <c r="K10385" t="s">
        <v>15</v>
      </c>
      <c r="L10385">
        <f>Table1[[#This Row],[Date resolved]]-Table1[[#This Row],[Date received]]</f>
        <v>0</v>
      </c>
      <c r="M10385">
        <f>YEAR(Table1[[#This Row],[Date received]])</f>
        <v>2016</v>
      </c>
      <c r="N10385" t="str">
        <f>_xlfn.CONCAT("Q",_xlfn.CEILING.MATH(MONTH(Table1[[#This Row],[Date received]])/3))</f>
        <v>Q1</v>
      </c>
    </row>
    <row r="10386" spans="1:14" x14ac:dyDescent="0.3">
      <c r="A10386">
        <v>1155678</v>
      </c>
      <c r="B10386" t="s">
        <v>205</v>
      </c>
      <c r="C10386" t="s">
        <v>32</v>
      </c>
      <c r="D10386" t="s">
        <v>44</v>
      </c>
      <c r="E10386" t="s">
        <v>114</v>
      </c>
      <c r="F10386" t="str">
        <f>_xlfn.XLOOKUP(E10386,State_Code_Name!$C$2:$C$52,State_Code_Name!$B$2:$B$52)</f>
        <v>South Carolina</v>
      </c>
      <c r="G10386" t="s">
        <v>19</v>
      </c>
      <c r="H10386" s="15">
        <v>41986</v>
      </c>
      <c r="I10386" s="15">
        <v>41986</v>
      </c>
      <c r="J10386" t="s">
        <v>14</v>
      </c>
      <c r="K10386" t="s">
        <v>15</v>
      </c>
      <c r="L10386">
        <f>Table1[[#This Row],[Date resolved]]-Table1[[#This Row],[Date received]]</f>
        <v>0</v>
      </c>
      <c r="M10386">
        <f>YEAR(Table1[[#This Row],[Date received]])</f>
        <v>2014</v>
      </c>
      <c r="N10386" t="str">
        <f>_xlfn.CONCAT("Q",_xlfn.CEILING.MATH(MONTH(Table1[[#This Row],[Date received]])/3))</f>
        <v>Q4</v>
      </c>
    </row>
    <row r="10387" spans="1:14" x14ac:dyDescent="0.3">
      <c r="A10387">
        <v>819659</v>
      </c>
      <c r="B10387" t="s">
        <v>69</v>
      </c>
      <c r="C10387" t="s">
        <v>26</v>
      </c>
      <c r="D10387" t="s">
        <v>27</v>
      </c>
      <c r="E10387" t="s">
        <v>74</v>
      </c>
      <c r="F10387" t="str">
        <f>_xlfn.XLOOKUP(E10387,State_Code_Name!$C$2:$C$52,State_Code_Name!$B$2:$B$52)</f>
        <v>Tennessee</v>
      </c>
      <c r="G10387" t="s">
        <v>19</v>
      </c>
      <c r="H10387" s="15">
        <v>41751</v>
      </c>
      <c r="I10387" s="15">
        <v>41751</v>
      </c>
      <c r="J10387" t="s">
        <v>14</v>
      </c>
      <c r="K10387" t="s">
        <v>14</v>
      </c>
      <c r="L10387">
        <f>Table1[[#This Row],[Date resolved]]-Table1[[#This Row],[Date received]]</f>
        <v>0</v>
      </c>
      <c r="M10387">
        <f>YEAR(Table1[[#This Row],[Date received]])</f>
        <v>2014</v>
      </c>
      <c r="N10387" t="str">
        <f>_xlfn.CONCAT("Q",_xlfn.CEILING.MATH(MONTH(Table1[[#This Row],[Date received]])/3))</f>
        <v>Q2</v>
      </c>
    </row>
    <row r="10388" spans="1:14" x14ac:dyDescent="0.3">
      <c r="A10388">
        <v>1735847</v>
      </c>
      <c r="B10388" t="s">
        <v>30</v>
      </c>
      <c r="C10388" t="s">
        <v>26</v>
      </c>
      <c r="D10388" t="s">
        <v>27</v>
      </c>
      <c r="E10388" t="s">
        <v>122</v>
      </c>
      <c r="F10388" t="str">
        <f>_xlfn.XLOOKUP(E10388,State_Code_Name!$C$2:$C$52,State_Code_Name!$B$2:$B$52)</f>
        <v>Maryland</v>
      </c>
      <c r="G10388" t="s">
        <v>19</v>
      </c>
      <c r="H10388" s="15">
        <v>42380</v>
      </c>
      <c r="I10388" s="15">
        <v>42380</v>
      </c>
      <c r="J10388" t="s">
        <v>14</v>
      </c>
      <c r="K10388" t="s">
        <v>15</v>
      </c>
      <c r="L10388">
        <f>Table1[[#This Row],[Date resolved]]-Table1[[#This Row],[Date received]]</f>
        <v>0</v>
      </c>
      <c r="M10388">
        <f>YEAR(Table1[[#This Row],[Date received]])</f>
        <v>2016</v>
      </c>
      <c r="N10388" t="str">
        <f>_xlfn.CONCAT("Q",_xlfn.CEILING.MATH(MONTH(Table1[[#This Row],[Date received]])/3))</f>
        <v>Q1</v>
      </c>
    </row>
    <row r="10389" spans="1:14" x14ac:dyDescent="0.3">
      <c r="A10389">
        <v>2084529</v>
      </c>
      <c r="B10389" t="s">
        <v>303</v>
      </c>
      <c r="C10389" t="s">
        <v>61</v>
      </c>
      <c r="D10389" t="s">
        <v>282</v>
      </c>
      <c r="E10389" t="s">
        <v>98</v>
      </c>
      <c r="F10389" t="str">
        <f>_xlfn.XLOOKUP(E10389,State_Code_Name!$C$2:$C$52,State_Code_Name!$B$2:$B$52)</f>
        <v>Colorado</v>
      </c>
      <c r="G10389" t="s">
        <v>19</v>
      </c>
      <c r="H10389" s="15">
        <v>42610</v>
      </c>
      <c r="I10389" s="15">
        <v>42610</v>
      </c>
      <c r="J10389" t="s">
        <v>14</v>
      </c>
      <c r="K10389" t="s">
        <v>14</v>
      </c>
      <c r="L10389">
        <f>Table1[[#This Row],[Date resolved]]-Table1[[#This Row],[Date received]]</f>
        <v>0</v>
      </c>
      <c r="M10389">
        <f>YEAR(Table1[[#This Row],[Date received]])</f>
        <v>2016</v>
      </c>
      <c r="N10389" t="str">
        <f>_xlfn.CONCAT("Q",_xlfn.CEILING.MATH(MONTH(Table1[[#This Row],[Date received]])/3))</f>
        <v>Q3</v>
      </c>
    </row>
    <row r="10390" spans="1:14" x14ac:dyDescent="0.3">
      <c r="A10390">
        <v>1896112</v>
      </c>
      <c r="B10390" t="s">
        <v>969</v>
      </c>
      <c r="C10390" t="s">
        <v>32</v>
      </c>
      <c r="D10390" t="s">
        <v>161</v>
      </c>
      <c r="E10390" t="s">
        <v>74</v>
      </c>
      <c r="F10390" t="str">
        <f>_xlfn.XLOOKUP(E10390,State_Code_Name!$C$2:$C$52,State_Code_Name!$B$2:$B$52)</f>
        <v>Tennessee</v>
      </c>
      <c r="G10390" t="s">
        <v>19</v>
      </c>
      <c r="H10390" s="15">
        <v>42486</v>
      </c>
      <c r="I10390" s="15">
        <v>42486</v>
      </c>
      <c r="J10390" t="s">
        <v>14</v>
      </c>
      <c r="K10390" t="s">
        <v>15</v>
      </c>
      <c r="L10390">
        <f>Table1[[#This Row],[Date resolved]]-Table1[[#This Row],[Date received]]</f>
        <v>0</v>
      </c>
      <c r="M10390">
        <f>YEAR(Table1[[#This Row],[Date received]])</f>
        <v>2016</v>
      </c>
      <c r="N10390" t="str">
        <f>_xlfn.CONCAT("Q",_xlfn.CEILING.MATH(MONTH(Table1[[#This Row],[Date received]])/3))</f>
        <v>Q2</v>
      </c>
    </row>
    <row r="10391" spans="1:14" x14ac:dyDescent="0.3">
      <c r="A10391">
        <v>1150779</v>
      </c>
      <c r="B10391" t="s">
        <v>69</v>
      </c>
      <c r="C10391" t="s">
        <v>26</v>
      </c>
      <c r="D10391" t="s">
        <v>27</v>
      </c>
      <c r="E10391" t="s">
        <v>70</v>
      </c>
      <c r="F10391" t="str">
        <f>_xlfn.XLOOKUP(E10391,State_Code_Name!$C$2:$C$52,State_Code_Name!$B$2:$B$52)</f>
        <v>Massachusetts</v>
      </c>
      <c r="G10391" t="s">
        <v>305</v>
      </c>
      <c r="H10391" s="15">
        <v>41983</v>
      </c>
      <c r="I10391" s="15">
        <v>41985</v>
      </c>
      <c r="J10391" t="s">
        <v>14</v>
      </c>
      <c r="K10391" t="s">
        <v>15</v>
      </c>
      <c r="L10391">
        <f>Table1[[#This Row],[Date resolved]]-Table1[[#This Row],[Date received]]</f>
        <v>2</v>
      </c>
      <c r="M10391">
        <f>YEAR(Table1[[#This Row],[Date received]])</f>
        <v>2014</v>
      </c>
      <c r="N10391" t="str">
        <f>_xlfn.CONCAT("Q",_xlfn.CEILING.MATH(MONTH(Table1[[#This Row],[Date received]])/3))</f>
        <v>Q4</v>
      </c>
    </row>
    <row r="10392" spans="1:14" x14ac:dyDescent="0.3">
      <c r="A10392">
        <v>1908549</v>
      </c>
      <c r="B10392" t="s">
        <v>54</v>
      </c>
      <c r="C10392" t="s">
        <v>52</v>
      </c>
      <c r="D10392" t="s">
        <v>76</v>
      </c>
      <c r="E10392" t="s">
        <v>70</v>
      </c>
      <c r="F10392" t="str">
        <f>_xlfn.XLOOKUP(E10392,State_Code_Name!$C$2:$C$52,State_Code_Name!$B$2:$B$52)</f>
        <v>Massachusetts</v>
      </c>
      <c r="G10392" t="s">
        <v>57</v>
      </c>
      <c r="H10392" s="15">
        <v>42493</v>
      </c>
      <c r="I10392" s="15">
        <v>42507</v>
      </c>
      <c r="J10392" t="s">
        <v>14</v>
      </c>
      <c r="K10392" t="s">
        <v>15</v>
      </c>
      <c r="L10392">
        <f>Table1[[#This Row],[Date resolved]]-Table1[[#This Row],[Date received]]</f>
        <v>14</v>
      </c>
      <c r="M10392">
        <f>YEAR(Table1[[#This Row],[Date received]])</f>
        <v>2016</v>
      </c>
      <c r="N10392" t="str">
        <f>_xlfn.CONCAT("Q",_xlfn.CEILING.MATH(MONTH(Table1[[#This Row],[Date received]])/3))</f>
        <v>Q2</v>
      </c>
    </row>
    <row r="10393" spans="1:14" x14ac:dyDescent="0.3">
      <c r="A10393">
        <v>1880194</v>
      </c>
      <c r="B10393" t="s">
        <v>304</v>
      </c>
      <c r="C10393" t="s">
        <v>32</v>
      </c>
      <c r="D10393" t="s">
        <v>41</v>
      </c>
      <c r="F10393" t="e">
        <f>_xlfn.XLOOKUP(E10393,State_Code_Name!$C$2:$C$52,State_Code_Name!$B$2:$B$52)</f>
        <v>#N/A</v>
      </c>
      <c r="G10393" t="s">
        <v>13</v>
      </c>
      <c r="H10393" s="15">
        <v>42474</v>
      </c>
      <c r="I10393" s="15">
        <v>42478</v>
      </c>
      <c r="J10393" t="s">
        <v>14</v>
      </c>
      <c r="K10393" t="s">
        <v>15</v>
      </c>
      <c r="L10393">
        <f>Table1[[#This Row],[Date resolved]]-Table1[[#This Row],[Date received]]</f>
        <v>4</v>
      </c>
      <c r="M10393">
        <f>YEAR(Table1[[#This Row],[Date received]])</f>
        <v>2016</v>
      </c>
      <c r="N10393" t="str">
        <f>_xlfn.CONCAT("Q",_xlfn.CEILING.MATH(MONTH(Table1[[#This Row],[Date received]])/3))</f>
        <v>Q2</v>
      </c>
    </row>
    <row r="10394" spans="1:14" x14ac:dyDescent="0.3">
      <c r="A10394">
        <v>1969583</v>
      </c>
      <c r="B10394" t="s">
        <v>604</v>
      </c>
      <c r="C10394" t="s">
        <v>9</v>
      </c>
      <c r="D10394" t="s">
        <v>10</v>
      </c>
      <c r="E10394" t="s">
        <v>25</v>
      </c>
      <c r="F10394" t="str">
        <f>_xlfn.XLOOKUP(E10394,State_Code_Name!$C$2:$C$52,State_Code_Name!$B$2:$B$52)</f>
        <v>Georgia</v>
      </c>
      <c r="G10394" t="s">
        <v>19</v>
      </c>
      <c r="H10394" s="15">
        <v>42537</v>
      </c>
      <c r="I10394" s="15">
        <v>42538</v>
      </c>
      <c r="J10394" t="s">
        <v>14</v>
      </c>
      <c r="K10394" t="s">
        <v>15</v>
      </c>
      <c r="L10394">
        <f>Table1[[#This Row],[Date resolved]]-Table1[[#This Row],[Date received]]</f>
        <v>1</v>
      </c>
      <c r="M10394">
        <f>YEAR(Table1[[#This Row],[Date received]])</f>
        <v>2016</v>
      </c>
      <c r="N10394" t="str">
        <f>_xlfn.CONCAT("Q",_xlfn.CEILING.MATH(MONTH(Table1[[#This Row],[Date received]])/3))</f>
        <v>Q2</v>
      </c>
    </row>
    <row r="10395" spans="1:14" x14ac:dyDescent="0.3">
      <c r="A10395">
        <v>1716965</v>
      </c>
      <c r="B10395" t="s">
        <v>38</v>
      </c>
      <c r="C10395" t="s">
        <v>16</v>
      </c>
      <c r="D10395" t="s">
        <v>20</v>
      </c>
      <c r="E10395" t="s">
        <v>176</v>
      </c>
      <c r="F10395" t="str">
        <f>_xlfn.XLOOKUP(E10395,State_Code_Name!$C$2:$C$52,State_Code_Name!$B$2:$B$52)</f>
        <v>District of Columbia</v>
      </c>
      <c r="G10395" t="s">
        <v>19</v>
      </c>
      <c r="H10395" s="15">
        <v>42363</v>
      </c>
      <c r="I10395" s="15">
        <v>42368</v>
      </c>
      <c r="J10395" t="s">
        <v>14</v>
      </c>
      <c r="K10395" t="s">
        <v>15</v>
      </c>
      <c r="L10395">
        <f>Table1[[#This Row],[Date resolved]]-Table1[[#This Row],[Date received]]</f>
        <v>5</v>
      </c>
      <c r="M10395">
        <f>YEAR(Table1[[#This Row],[Date received]])</f>
        <v>2015</v>
      </c>
      <c r="N10395" t="str">
        <f>_xlfn.CONCAT("Q",_xlfn.CEILING.MATH(MONTH(Table1[[#This Row],[Date received]])/3))</f>
        <v>Q4</v>
      </c>
    </row>
    <row r="10396" spans="1:14" x14ac:dyDescent="0.3">
      <c r="A10396">
        <v>1720004</v>
      </c>
      <c r="B10396" t="s">
        <v>296</v>
      </c>
      <c r="C10396" t="s">
        <v>9</v>
      </c>
      <c r="D10396" t="s">
        <v>10</v>
      </c>
      <c r="E10396" t="s">
        <v>70</v>
      </c>
      <c r="F10396" t="str">
        <f>_xlfn.XLOOKUP(E10396,State_Code_Name!$C$2:$C$52,State_Code_Name!$B$2:$B$52)</f>
        <v>Massachusetts</v>
      </c>
      <c r="G10396" t="s">
        <v>19</v>
      </c>
      <c r="H10396" s="15">
        <v>42367</v>
      </c>
      <c r="I10396" s="15">
        <v>42367</v>
      </c>
      <c r="J10396" t="s">
        <v>14</v>
      </c>
      <c r="K10396" t="s">
        <v>15</v>
      </c>
      <c r="L10396">
        <f>Table1[[#This Row],[Date resolved]]-Table1[[#This Row],[Date received]]</f>
        <v>0</v>
      </c>
      <c r="M10396">
        <f>YEAR(Table1[[#This Row],[Date received]])</f>
        <v>2015</v>
      </c>
      <c r="N10396" t="str">
        <f>_xlfn.CONCAT("Q",_xlfn.CEILING.MATH(MONTH(Table1[[#This Row],[Date received]])/3))</f>
        <v>Q4</v>
      </c>
    </row>
    <row r="10397" spans="1:14" x14ac:dyDescent="0.3">
      <c r="A10397">
        <v>889642</v>
      </c>
      <c r="B10397" t="s">
        <v>47</v>
      </c>
      <c r="C10397" t="s">
        <v>26</v>
      </c>
      <c r="D10397" t="s">
        <v>27</v>
      </c>
      <c r="E10397" t="s">
        <v>51</v>
      </c>
      <c r="F10397" t="str">
        <f>_xlfn.XLOOKUP(E10397,State_Code_Name!$C$2:$C$52,State_Code_Name!$B$2:$B$52)</f>
        <v>Washington</v>
      </c>
      <c r="G10397" t="s">
        <v>13</v>
      </c>
      <c r="H10397" s="15">
        <v>41800</v>
      </c>
      <c r="I10397" s="15">
        <v>41802</v>
      </c>
      <c r="J10397" t="s">
        <v>14</v>
      </c>
      <c r="K10397" t="s">
        <v>15</v>
      </c>
      <c r="L10397">
        <f>Table1[[#This Row],[Date resolved]]-Table1[[#This Row],[Date received]]</f>
        <v>2</v>
      </c>
      <c r="M10397">
        <f>YEAR(Table1[[#This Row],[Date received]])</f>
        <v>2014</v>
      </c>
      <c r="N10397" t="str">
        <f>_xlfn.CONCAT("Q",_xlfn.CEILING.MATH(MONTH(Table1[[#This Row],[Date received]])/3))</f>
        <v>Q2</v>
      </c>
    </row>
    <row r="10398" spans="1:14" x14ac:dyDescent="0.3">
      <c r="A10398">
        <v>1443618</v>
      </c>
      <c r="B10398" t="s">
        <v>240</v>
      </c>
      <c r="C10398" t="s">
        <v>61</v>
      </c>
      <c r="D10398" t="s">
        <v>459</v>
      </c>
      <c r="E10398" t="s">
        <v>35</v>
      </c>
      <c r="F10398" t="str">
        <f>_xlfn.XLOOKUP(E10398,State_Code_Name!$C$2:$C$52,State_Code_Name!$B$2:$B$52)</f>
        <v>Florida</v>
      </c>
      <c r="G10398" t="s">
        <v>19</v>
      </c>
      <c r="H10398" s="15">
        <v>42184</v>
      </c>
      <c r="I10398" s="15">
        <v>42192</v>
      </c>
      <c r="J10398" t="s">
        <v>14</v>
      </c>
      <c r="K10398" t="s">
        <v>14</v>
      </c>
      <c r="L10398">
        <f>Table1[[#This Row],[Date resolved]]-Table1[[#This Row],[Date received]]</f>
        <v>8</v>
      </c>
      <c r="M10398">
        <f>YEAR(Table1[[#This Row],[Date received]])</f>
        <v>2015</v>
      </c>
      <c r="N10398" t="str">
        <f>_xlfn.CONCAT("Q",_xlfn.CEILING.MATH(MONTH(Table1[[#This Row],[Date received]])/3))</f>
        <v>Q2</v>
      </c>
    </row>
    <row r="10399" spans="1:14" x14ac:dyDescent="0.3">
      <c r="A10399">
        <v>1286125</v>
      </c>
      <c r="B10399" t="s">
        <v>50</v>
      </c>
      <c r="C10399" t="s">
        <v>16</v>
      </c>
      <c r="D10399" t="s">
        <v>20</v>
      </c>
      <c r="E10399" t="s">
        <v>51</v>
      </c>
      <c r="F10399" t="str">
        <f>_xlfn.XLOOKUP(E10399,State_Code_Name!$C$2:$C$52,State_Code_Name!$B$2:$B$52)</f>
        <v>Washington</v>
      </c>
      <c r="G10399" t="s">
        <v>19</v>
      </c>
      <c r="H10399" s="15">
        <v>42080</v>
      </c>
      <c r="I10399" s="15">
        <v>42114</v>
      </c>
      <c r="J10399" t="s">
        <v>14</v>
      </c>
      <c r="K10399" t="s">
        <v>15</v>
      </c>
      <c r="L10399">
        <f>Table1[[#This Row],[Date resolved]]-Table1[[#This Row],[Date received]]</f>
        <v>34</v>
      </c>
      <c r="M10399">
        <f>YEAR(Table1[[#This Row],[Date received]])</f>
        <v>2015</v>
      </c>
      <c r="N10399" t="str">
        <f>_xlfn.CONCAT("Q",_xlfn.CEILING.MATH(MONTH(Table1[[#This Row],[Date received]])/3))</f>
        <v>Q1</v>
      </c>
    </row>
    <row r="10400" spans="1:14" x14ac:dyDescent="0.3">
      <c r="A10400">
        <v>1740945</v>
      </c>
      <c r="B10400" t="s">
        <v>97</v>
      </c>
      <c r="C10400" t="s">
        <v>52</v>
      </c>
      <c r="D10400" t="s">
        <v>96</v>
      </c>
      <c r="E10400" t="s">
        <v>59</v>
      </c>
      <c r="F10400" t="str">
        <f>_xlfn.XLOOKUP(E10400,State_Code_Name!$C$2:$C$52,State_Code_Name!$B$2:$B$52)</f>
        <v>Illinois</v>
      </c>
      <c r="G10400" t="s">
        <v>57</v>
      </c>
      <c r="H10400" s="15">
        <v>42382</v>
      </c>
      <c r="I10400" s="15">
        <v>42382</v>
      </c>
      <c r="J10400" t="s">
        <v>14</v>
      </c>
      <c r="K10400" t="s">
        <v>15</v>
      </c>
      <c r="L10400">
        <f>Table1[[#This Row],[Date resolved]]-Table1[[#This Row],[Date received]]</f>
        <v>0</v>
      </c>
      <c r="M10400">
        <f>YEAR(Table1[[#This Row],[Date received]])</f>
        <v>2016</v>
      </c>
      <c r="N10400" t="str">
        <f>_xlfn.CONCAT("Q",_xlfn.CEILING.MATH(MONTH(Table1[[#This Row],[Date received]])/3))</f>
        <v>Q1</v>
      </c>
    </row>
    <row r="10401" spans="1:14" x14ac:dyDescent="0.3">
      <c r="A10401">
        <v>2044822</v>
      </c>
      <c r="B10401" t="s">
        <v>156</v>
      </c>
      <c r="C10401" t="s">
        <v>32</v>
      </c>
      <c r="D10401" t="s">
        <v>116</v>
      </c>
      <c r="E10401" t="s">
        <v>79</v>
      </c>
      <c r="F10401" t="str">
        <f>_xlfn.XLOOKUP(E10401,State_Code_Name!$C$2:$C$52,State_Code_Name!$B$2:$B$52)</f>
        <v>Minnesota</v>
      </c>
      <c r="G10401" t="s">
        <v>19</v>
      </c>
      <c r="H10401" s="15">
        <v>42585</v>
      </c>
      <c r="I10401" s="15">
        <v>42585</v>
      </c>
      <c r="J10401" t="s">
        <v>14</v>
      </c>
      <c r="K10401" t="s">
        <v>14</v>
      </c>
      <c r="L10401">
        <f>Table1[[#This Row],[Date resolved]]-Table1[[#This Row],[Date received]]</f>
        <v>0</v>
      </c>
      <c r="M10401">
        <f>YEAR(Table1[[#This Row],[Date received]])</f>
        <v>2016</v>
      </c>
      <c r="N10401" t="str">
        <f>_xlfn.CONCAT("Q",_xlfn.CEILING.MATH(MONTH(Table1[[#This Row],[Date received]])/3))</f>
        <v>Q3</v>
      </c>
    </row>
    <row r="10402" spans="1:14" x14ac:dyDescent="0.3">
      <c r="A10402">
        <v>594462</v>
      </c>
      <c r="B10402" t="s">
        <v>1188</v>
      </c>
      <c r="C10402" t="s">
        <v>32</v>
      </c>
      <c r="D10402" t="s">
        <v>44</v>
      </c>
      <c r="E10402" t="s">
        <v>85</v>
      </c>
      <c r="F10402" t="str">
        <f>_xlfn.XLOOKUP(E10402,State_Code_Name!$C$2:$C$52,State_Code_Name!$B$2:$B$52)</f>
        <v>Wisconsin</v>
      </c>
      <c r="G10402" t="s">
        <v>19</v>
      </c>
      <c r="H10402" s="15">
        <v>41590</v>
      </c>
      <c r="I10402" s="15">
        <v>41590</v>
      </c>
      <c r="J10402" t="s">
        <v>14</v>
      </c>
      <c r="K10402" t="s">
        <v>15</v>
      </c>
      <c r="L10402">
        <f>Table1[[#This Row],[Date resolved]]-Table1[[#This Row],[Date received]]</f>
        <v>0</v>
      </c>
      <c r="M10402">
        <f>YEAR(Table1[[#This Row],[Date received]])</f>
        <v>2013</v>
      </c>
      <c r="N10402" t="str">
        <f>_xlfn.CONCAT("Q",_xlfn.CEILING.MATH(MONTH(Table1[[#This Row],[Date received]])/3))</f>
        <v>Q4</v>
      </c>
    </row>
    <row r="10403" spans="1:14" x14ac:dyDescent="0.3">
      <c r="A10403">
        <v>1247817</v>
      </c>
      <c r="B10403" t="s">
        <v>730</v>
      </c>
      <c r="C10403" t="s">
        <v>32</v>
      </c>
      <c r="D10403" t="s">
        <v>41</v>
      </c>
      <c r="E10403" t="s">
        <v>66</v>
      </c>
      <c r="F10403" t="str">
        <f>_xlfn.XLOOKUP(E10403,State_Code_Name!$C$2:$C$52,State_Code_Name!$B$2:$B$52)</f>
        <v>Michigan</v>
      </c>
      <c r="G10403" t="s">
        <v>19</v>
      </c>
      <c r="H10403" s="15">
        <v>42054</v>
      </c>
      <c r="I10403" s="15">
        <v>42062</v>
      </c>
      <c r="J10403" t="s">
        <v>14</v>
      </c>
      <c r="K10403" t="s">
        <v>15</v>
      </c>
      <c r="L10403">
        <f>Table1[[#This Row],[Date resolved]]-Table1[[#This Row],[Date received]]</f>
        <v>8</v>
      </c>
      <c r="M10403">
        <f>YEAR(Table1[[#This Row],[Date received]])</f>
        <v>2015</v>
      </c>
      <c r="N10403" t="str">
        <f>_xlfn.CONCAT("Q",_xlfn.CEILING.MATH(MONTH(Table1[[#This Row],[Date received]])/3))</f>
        <v>Q1</v>
      </c>
    </row>
    <row r="10404" spans="1:14" x14ac:dyDescent="0.3">
      <c r="A10404">
        <v>2017962</v>
      </c>
      <c r="B10404" t="s">
        <v>475</v>
      </c>
      <c r="C10404" t="s">
        <v>32</v>
      </c>
      <c r="D10404" t="s">
        <v>161</v>
      </c>
      <c r="E10404" t="s">
        <v>48</v>
      </c>
      <c r="F10404" t="str">
        <f>_xlfn.XLOOKUP(E10404,State_Code_Name!$C$2:$C$52,State_Code_Name!$B$2:$B$52)</f>
        <v>New Jersey</v>
      </c>
      <c r="G10404" t="s">
        <v>19</v>
      </c>
      <c r="H10404" s="15">
        <v>42569</v>
      </c>
      <c r="I10404" s="15">
        <v>42569</v>
      </c>
      <c r="J10404" t="s">
        <v>14</v>
      </c>
      <c r="K10404" t="s">
        <v>15</v>
      </c>
      <c r="L10404">
        <f>Table1[[#This Row],[Date resolved]]-Table1[[#This Row],[Date received]]</f>
        <v>0</v>
      </c>
      <c r="M10404">
        <f>YEAR(Table1[[#This Row],[Date received]])</f>
        <v>2016</v>
      </c>
      <c r="N10404" t="str">
        <f>_xlfn.CONCAT("Q",_xlfn.CEILING.MATH(MONTH(Table1[[#This Row],[Date received]])/3))</f>
        <v>Q3</v>
      </c>
    </row>
    <row r="10405" spans="1:14" x14ac:dyDescent="0.3">
      <c r="A10405">
        <v>1737017</v>
      </c>
      <c r="B10405" t="s">
        <v>240</v>
      </c>
      <c r="C10405" t="s">
        <v>61</v>
      </c>
      <c r="D10405" t="s">
        <v>459</v>
      </c>
      <c r="E10405" t="s">
        <v>118</v>
      </c>
      <c r="F10405" t="str">
        <f>_xlfn.XLOOKUP(E10405,State_Code_Name!$C$2:$C$52,State_Code_Name!$B$2:$B$52)</f>
        <v>Alabama</v>
      </c>
      <c r="G10405" t="s">
        <v>19</v>
      </c>
      <c r="H10405" s="15">
        <v>42380</v>
      </c>
      <c r="I10405" s="15">
        <v>42380</v>
      </c>
      <c r="J10405" t="s">
        <v>14</v>
      </c>
      <c r="K10405" t="s">
        <v>15</v>
      </c>
      <c r="L10405">
        <f>Table1[[#This Row],[Date resolved]]-Table1[[#This Row],[Date received]]</f>
        <v>0</v>
      </c>
      <c r="M10405">
        <f>YEAR(Table1[[#This Row],[Date received]])</f>
        <v>2016</v>
      </c>
      <c r="N10405" t="str">
        <f>_xlfn.CONCAT("Q",_xlfn.CEILING.MATH(MONTH(Table1[[#This Row],[Date received]])/3))</f>
        <v>Q1</v>
      </c>
    </row>
    <row r="10406" spans="1:14" x14ac:dyDescent="0.3">
      <c r="A10406">
        <v>1667519</v>
      </c>
      <c r="B10406" t="s">
        <v>43</v>
      </c>
      <c r="C10406" t="s">
        <v>36</v>
      </c>
      <c r="D10406" t="s">
        <v>80</v>
      </c>
      <c r="E10406" t="s">
        <v>12</v>
      </c>
      <c r="F10406" t="str">
        <f>_xlfn.XLOOKUP(E10406,State_Code_Name!$C$2:$C$52,State_Code_Name!$B$2:$B$52)</f>
        <v>Virginia</v>
      </c>
      <c r="G10406" t="s">
        <v>19</v>
      </c>
      <c r="H10406" s="15">
        <v>42331</v>
      </c>
      <c r="I10406" s="15">
        <v>42331</v>
      </c>
      <c r="J10406" t="s">
        <v>14</v>
      </c>
      <c r="K10406" t="s">
        <v>14</v>
      </c>
      <c r="L10406">
        <f>Table1[[#This Row],[Date resolved]]-Table1[[#This Row],[Date received]]</f>
        <v>0</v>
      </c>
      <c r="M10406">
        <f>YEAR(Table1[[#This Row],[Date received]])</f>
        <v>2015</v>
      </c>
      <c r="N10406" t="str">
        <f>_xlfn.CONCAT("Q",_xlfn.CEILING.MATH(MONTH(Table1[[#This Row],[Date received]])/3))</f>
        <v>Q4</v>
      </c>
    </row>
    <row r="10407" spans="1:14" x14ac:dyDescent="0.3">
      <c r="A10407">
        <v>1543536</v>
      </c>
      <c r="B10407" t="s">
        <v>43</v>
      </c>
      <c r="C10407" t="s">
        <v>36</v>
      </c>
      <c r="D10407" t="s">
        <v>279</v>
      </c>
      <c r="E10407" t="s">
        <v>18</v>
      </c>
      <c r="F10407" t="str">
        <f>_xlfn.XLOOKUP(E10407,State_Code_Name!$C$2:$C$52,State_Code_Name!$B$2:$B$52)</f>
        <v>California</v>
      </c>
      <c r="G10407" t="s">
        <v>19</v>
      </c>
      <c r="H10407" s="15">
        <v>42245</v>
      </c>
      <c r="I10407" s="15">
        <v>42245</v>
      </c>
      <c r="J10407" t="s">
        <v>14</v>
      </c>
      <c r="K10407" t="s">
        <v>15</v>
      </c>
      <c r="L10407">
        <f>Table1[[#This Row],[Date resolved]]-Table1[[#This Row],[Date received]]</f>
        <v>0</v>
      </c>
      <c r="M10407">
        <f>YEAR(Table1[[#This Row],[Date received]])</f>
        <v>2015</v>
      </c>
      <c r="N10407" t="str">
        <f>_xlfn.CONCAT("Q",_xlfn.CEILING.MATH(MONTH(Table1[[#This Row],[Date received]])/3))</f>
        <v>Q3</v>
      </c>
    </row>
    <row r="10408" spans="1:14" x14ac:dyDescent="0.3">
      <c r="A10408">
        <v>659309</v>
      </c>
      <c r="B10408" t="s">
        <v>58</v>
      </c>
      <c r="C10408" t="s">
        <v>16</v>
      </c>
      <c r="D10408" t="s">
        <v>20</v>
      </c>
      <c r="E10408" t="s">
        <v>59</v>
      </c>
      <c r="F10408" t="str">
        <f>_xlfn.XLOOKUP(E10408,State_Code_Name!$C$2:$C$52,State_Code_Name!$B$2:$B$52)</f>
        <v>Illinois</v>
      </c>
      <c r="G10408" t="s">
        <v>305</v>
      </c>
      <c r="H10408" s="15">
        <v>41647</v>
      </c>
      <c r="I10408" s="15">
        <v>41648</v>
      </c>
      <c r="J10408" t="s">
        <v>14</v>
      </c>
      <c r="K10408" t="s">
        <v>15</v>
      </c>
      <c r="L10408">
        <f>Table1[[#This Row],[Date resolved]]-Table1[[#This Row],[Date received]]</f>
        <v>1</v>
      </c>
      <c r="M10408">
        <f>YEAR(Table1[[#This Row],[Date received]])</f>
        <v>2014</v>
      </c>
      <c r="N10408" t="str">
        <f>_xlfn.CONCAT("Q",_xlfn.CEILING.MATH(MONTH(Table1[[#This Row],[Date received]])/3))</f>
        <v>Q1</v>
      </c>
    </row>
    <row r="10409" spans="1:14" x14ac:dyDescent="0.3">
      <c r="A10409">
        <v>1494437</v>
      </c>
      <c r="B10409" t="s">
        <v>30</v>
      </c>
      <c r="C10409" t="s">
        <v>16</v>
      </c>
      <c r="D10409" t="s">
        <v>144</v>
      </c>
      <c r="E10409" t="s">
        <v>42</v>
      </c>
      <c r="F10409" t="str">
        <f>_xlfn.XLOOKUP(E10409,State_Code_Name!$C$2:$C$52,State_Code_Name!$B$2:$B$52)</f>
        <v>North Carolina</v>
      </c>
      <c r="G10409" t="s">
        <v>19</v>
      </c>
      <c r="H10409" s="15">
        <v>42215</v>
      </c>
      <c r="I10409" s="15">
        <v>42215</v>
      </c>
      <c r="J10409" t="s">
        <v>14</v>
      </c>
      <c r="K10409" t="s">
        <v>15</v>
      </c>
      <c r="L10409">
        <f>Table1[[#This Row],[Date resolved]]-Table1[[#This Row],[Date received]]</f>
        <v>0</v>
      </c>
      <c r="M10409">
        <f>YEAR(Table1[[#This Row],[Date received]])</f>
        <v>2015</v>
      </c>
      <c r="N10409" t="str">
        <f>_xlfn.CONCAT("Q",_xlfn.CEILING.MATH(MONTH(Table1[[#This Row],[Date received]])/3))</f>
        <v>Q3</v>
      </c>
    </row>
    <row r="10410" spans="1:14" x14ac:dyDescent="0.3">
      <c r="A10410">
        <v>1103473</v>
      </c>
      <c r="B10410" t="s">
        <v>69</v>
      </c>
      <c r="C10410" t="s">
        <v>26</v>
      </c>
      <c r="D10410" t="s">
        <v>27</v>
      </c>
      <c r="E10410" t="s">
        <v>171</v>
      </c>
      <c r="F10410" t="str">
        <f>_xlfn.XLOOKUP(E10410,State_Code_Name!$C$2:$C$52,State_Code_Name!$B$2:$B$52)</f>
        <v>Louisiana</v>
      </c>
      <c r="G10410" t="s">
        <v>57</v>
      </c>
      <c r="H10410" s="15">
        <v>41948</v>
      </c>
      <c r="I10410" s="15">
        <v>41949</v>
      </c>
      <c r="J10410" t="s">
        <v>14</v>
      </c>
      <c r="K10410" t="s">
        <v>15</v>
      </c>
      <c r="L10410">
        <f>Table1[[#This Row],[Date resolved]]-Table1[[#This Row],[Date received]]</f>
        <v>1</v>
      </c>
      <c r="M10410">
        <f>YEAR(Table1[[#This Row],[Date received]])</f>
        <v>2014</v>
      </c>
      <c r="N10410" t="str">
        <f>_xlfn.CONCAT("Q",_xlfn.CEILING.MATH(MONTH(Table1[[#This Row],[Date received]])/3))</f>
        <v>Q4</v>
      </c>
    </row>
    <row r="10411" spans="1:14" x14ac:dyDescent="0.3">
      <c r="A10411">
        <v>387558</v>
      </c>
      <c r="B10411" t="s">
        <v>68</v>
      </c>
      <c r="C10411" t="s">
        <v>36</v>
      </c>
      <c r="D10411" t="s">
        <v>52</v>
      </c>
      <c r="E10411" t="s">
        <v>25</v>
      </c>
      <c r="F10411" t="str">
        <f>_xlfn.XLOOKUP(E10411,State_Code_Name!$C$2:$C$52,State_Code_Name!$B$2:$B$52)</f>
        <v>Georgia</v>
      </c>
      <c r="G10411" t="s">
        <v>19</v>
      </c>
      <c r="H10411" s="15">
        <v>41386</v>
      </c>
      <c r="I10411" s="15">
        <v>41387</v>
      </c>
      <c r="J10411" t="s">
        <v>14</v>
      </c>
      <c r="K10411" t="s">
        <v>14</v>
      </c>
      <c r="L10411">
        <f>Table1[[#This Row],[Date resolved]]-Table1[[#This Row],[Date received]]</f>
        <v>1</v>
      </c>
      <c r="M10411">
        <f>YEAR(Table1[[#This Row],[Date received]])</f>
        <v>2013</v>
      </c>
      <c r="N10411" t="str">
        <f>_xlfn.CONCAT("Q",_xlfn.CEILING.MATH(MONTH(Table1[[#This Row],[Date received]])/3))</f>
        <v>Q2</v>
      </c>
    </row>
    <row r="10412" spans="1:14" x14ac:dyDescent="0.3">
      <c r="A10412">
        <v>1010731</v>
      </c>
      <c r="B10412" t="s">
        <v>83</v>
      </c>
      <c r="C10412" t="s">
        <v>36</v>
      </c>
      <c r="D10412" t="s">
        <v>67</v>
      </c>
      <c r="E10412" t="s">
        <v>35</v>
      </c>
      <c r="F10412" t="str">
        <f>_xlfn.XLOOKUP(E10412,State_Code_Name!$C$2:$C$52,State_Code_Name!$B$2:$B$52)</f>
        <v>Florida</v>
      </c>
      <c r="G10412" t="s">
        <v>19</v>
      </c>
      <c r="H10412" s="15">
        <v>41884</v>
      </c>
      <c r="I10412" s="15">
        <v>41887</v>
      </c>
      <c r="J10412" t="s">
        <v>14</v>
      </c>
      <c r="K10412" t="s">
        <v>14</v>
      </c>
      <c r="L10412">
        <f>Table1[[#This Row],[Date resolved]]-Table1[[#This Row],[Date received]]</f>
        <v>3</v>
      </c>
      <c r="M10412">
        <f>YEAR(Table1[[#This Row],[Date received]])</f>
        <v>2014</v>
      </c>
      <c r="N10412" t="str">
        <f>_xlfn.CONCAT("Q",_xlfn.CEILING.MATH(MONTH(Table1[[#This Row],[Date received]])/3))</f>
        <v>Q3</v>
      </c>
    </row>
    <row r="10413" spans="1:14" x14ac:dyDescent="0.3">
      <c r="A10413">
        <v>1362588</v>
      </c>
      <c r="B10413" t="s">
        <v>237</v>
      </c>
      <c r="C10413" t="s">
        <v>32</v>
      </c>
      <c r="D10413" t="s">
        <v>161</v>
      </c>
      <c r="E10413" t="s">
        <v>186</v>
      </c>
      <c r="F10413" t="str">
        <f>_xlfn.XLOOKUP(E10413,State_Code_Name!$C$2:$C$52,State_Code_Name!$B$2:$B$52)</f>
        <v>Arkansas</v>
      </c>
      <c r="G10413" t="s">
        <v>19</v>
      </c>
      <c r="H10413" s="15">
        <v>42130</v>
      </c>
      <c r="I10413" s="15">
        <v>42130</v>
      </c>
      <c r="J10413" t="s">
        <v>14</v>
      </c>
      <c r="K10413" t="s">
        <v>15</v>
      </c>
      <c r="L10413">
        <f>Table1[[#This Row],[Date resolved]]-Table1[[#This Row],[Date received]]</f>
        <v>0</v>
      </c>
      <c r="M10413">
        <f>YEAR(Table1[[#This Row],[Date received]])</f>
        <v>2015</v>
      </c>
      <c r="N10413" t="str">
        <f>_xlfn.CONCAT("Q",_xlfn.CEILING.MATH(MONTH(Table1[[#This Row],[Date received]])/3))</f>
        <v>Q2</v>
      </c>
    </row>
    <row r="10414" spans="1:14" x14ac:dyDescent="0.3">
      <c r="A10414">
        <v>767450</v>
      </c>
      <c r="B10414" t="s">
        <v>169</v>
      </c>
      <c r="C10414" t="s">
        <v>16</v>
      </c>
      <c r="D10414" t="s">
        <v>20</v>
      </c>
      <c r="E10414" t="s">
        <v>31</v>
      </c>
      <c r="F10414" t="str">
        <f>_xlfn.XLOOKUP(E10414,State_Code_Name!$C$2:$C$52,State_Code_Name!$B$2:$B$52)</f>
        <v>Texas</v>
      </c>
      <c r="G10414" t="s">
        <v>57</v>
      </c>
      <c r="H10414" s="15">
        <v>41712</v>
      </c>
      <c r="I10414" s="15">
        <v>41717</v>
      </c>
      <c r="J10414" t="s">
        <v>14</v>
      </c>
      <c r="K10414" t="s">
        <v>15</v>
      </c>
      <c r="L10414">
        <f>Table1[[#This Row],[Date resolved]]-Table1[[#This Row],[Date received]]</f>
        <v>5</v>
      </c>
      <c r="M10414">
        <f>YEAR(Table1[[#This Row],[Date received]])</f>
        <v>2014</v>
      </c>
      <c r="N10414" t="str">
        <f>_xlfn.CONCAT("Q",_xlfn.CEILING.MATH(MONTH(Table1[[#This Row],[Date received]])/3))</f>
        <v>Q1</v>
      </c>
    </row>
    <row r="10415" spans="1:14" x14ac:dyDescent="0.3">
      <c r="A10415">
        <v>1998153</v>
      </c>
      <c r="B10415" t="s">
        <v>134</v>
      </c>
      <c r="C10415" t="s">
        <v>16</v>
      </c>
      <c r="D10415" t="s">
        <v>24</v>
      </c>
      <c r="E10415" t="s">
        <v>59</v>
      </c>
      <c r="F10415" t="str">
        <f>_xlfn.XLOOKUP(E10415,State_Code_Name!$C$2:$C$52,State_Code_Name!$B$2:$B$52)</f>
        <v>Illinois</v>
      </c>
      <c r="G10415" t="s">
        <v>305</v>
      </c>
      <c r="H10415" s="15">
        <v>42556</v>
      </c>
      <c r="I10415" s="15">
        <v>42557</v>
      </c>
      <c r="J10415" t="s">
        <v>14</v>
      </c>
      <c r="K10415" t="s">
        <v>15</v>
      </c>
      <c r="L10415">
        <f>Table1[[#This Row],[Date resolved]]-Table1[[#This Row],[Date received]]</f>
        <v>1</v>
      </c>
      <c r="M10415">
        <f>YEAR(Table1[[#This Row],[Date received]])</f>
        <v>2016</v>
      </c>
      <c r="N10415" t="str">
        <f>_xlfn.CONCAT("Q",_xlfn.CEILING.MATH(MONTH(Table1[[#This Row],[Date received]])/3))</f>
        <v>Q3</v>
      </c>
    </row>
    <row r="10416" spans="1:14" x14ac:dyDescent="0.3">
      <c r="A10416">
        <v>716409</v>
      </c>
      <c r="B10416" t="s">
        <v>43</v>
      </c>
      <c r="C10416" t="s">
        <v>32</v>
      </c>
      <c r="D10416" t="s">
        <v>44</v>
      </c>
      <c r="E10416" t="s">
        <v>98</v>
      </c>
      <c r="F10416" t="str">
        <f>_xlfn.XLOOKUP(E10416,State_Code_Name!$C$2:$C$52,State_Code_Name!$B$2:$B$52)</f>
        <v>Colorado</v>
      </c>
      <c r="G10416" t="s">
        <v>19</v>
      </c>
      <c r="H10416" s="15">
        <v>41687</v>
      </c>
      <c r="I10416" s="15">
        <v>41688</v>
      </c>
      <c r="J10416" t="s">
        <v>14</v>
      </c>
      <c r="K10416" t="s">
        <v>15</v>
      </c>
      <c r="L10416">
        <f>Table1[[#This Row],[Date resolved]]-Table1[[#This Row],[Date received]]</f>
        <v>1</v>
      </c>
      <c r="M10416">
        <f>YEAR(Table1[[#This Row],[Date received]])</f>
        <v>2014</v>
      </c>
      <c r="N10416" t="str">
        <f>_xlfn.CONCAT("Q",_xlfn.CEILING.MATH(MONTH(Table1[[#This Row],[Date received]])/3))</f>
        <v>Q1</v>
      </c>
    </row>
    <row r="10417" spans="1:14" x14ac:dyDescent="0.3">
      <c r="A10417">
        <v>355125</v>
      </c>
      <c r="B10417" t="s">
        <v>81</v>
      </c>
      <c r="C10417" t="s">
        <v>36</v>
      </c>
      <c r="D10417" t="s">
        <v>112</v>
      </c>
      <c r="E10417" t="s">
        <v>31</v>
      </c>
      <c r="F10417" t="str">
        <f>_xlfn.XLOOKUP(E10417,State_Code_Name!$C$2:$C$52,State_Code_Name!$B$2:$B$52)</f>
        <v>Texas</v>
      </c>
      <c r="G10417" t="s">
        <v>19</v>
      </c>
      <c r="H10417" s="15">
        <v>41347</v>
      </c>
      <c r="I10417" s="15">
        <v>41351</v>
      </c>
      <c r="J10417" t="s">
        <v>14</v>
      </c>
      <c r="K10417" t="s">
        <v>14</v>
      </c>
      <c r="L10417">
        <f>Table1[[#This Row],[Date resolved]]-Table1[[#This Row],[Date received]]</f>
        <v>4</v>
      </c>
      <c r="M10417">
        <f>YEAR(Table1[[#This Row],[Date received]])</f>
        <v>2013</v>
      </c>
      <c r="N10417" t="str">
        <f>_xlfn.CONCAT("Q",_xlfn.CEILING.MATH(MONTH(Table1[[#This Row],[Date received]])/3))</f>
        <v>Q1</v>
      </c>
    </row>
    <row r="10418" spans="1:14" x14ac:dyDescent="0.3">
      <c r="A10418">
        <v>1604184</v>
      </c>
      <c r="B10418" t="s">
        <v>21</v>
      </c>
      <c r="C10418" t="s">
        <v>16</v>
      </c>
      <c r="D10418" t="s">
        <v>17</v>
      </c>
      <c r="E10418" t="s">
        <v>46</v>
      </c>
      <c r="F10418" t="str">
        <f>_xlfn.XLOOKUP(E10418,State_Code_Name!$C$2:$C$52,State_Code_Name!$B$2:$B$52)</f>
        <v>Pennsylvania</v>
      </c>
      <c r="G10418" t="s">
        <v>19</v>
      </c>
      <c r="H10418" s="15">
        <v>42290</v>
      </c>
      <c r="I10418" s="15">
        <v>42290</v>
      </c>
      <c r="J10418" t="s">
        <v>14</v>
      </c>
      <c r="K10418" t="s">
        <v>14</v>
      </c>
      <c r="L10418">
        <f>Table1[[#This Row],[Date resolved]]-Table1[[#This Row],[Date received]]</f>
        <v>0</v>
      </c>
      <c r="M10418">
        <f>YEAR(Table1[[#This Row],[Date received]])</f>
        <v>2015</v>
      </c>
      <c r="N10418" t="str">
        <f>_xlfn.CONCAT("Q",_xlfn.CEILING.MATH(MONTH(Table1[[#This Row],[Date received]])/3))</f>
        <v>Q4</v>
      </c>
    </row>
    <row r="10419" spans="1:14" x14ac:dyDescent="0.3">
      <c r="A10419">
        <v>1507830</v>
      </c>
      <c r="B10419" t="s">
        <v>539</v>
      </c>
      <c r="C10419" t="s">
        <v>32</v>
      </c>
      <c r="D10419" t="s">
        <v>41</v>
      </c>
      <c r="E10419" t="s">
        <v>35</v>
      </c>
      <c r="F10419" t="str">
        <f>_xlfn.XLOOKUP(E10419,State_Code_Name!$C$2:$C$52,State_Code_Name!$B$2:$B$52)</f>
        <v>Florida</v>
      </c>
      <c r="G10419" t="s">
        <v>19</v>
      </c>
      <c r="H10419" s="15">
        <v>42223</v>
      </c>
      <c r="I10419" s="15">
        <v>42223</v>
      </c>
      <c r="J10419" t="s">
        <v>14</v>
      </c>
      <c r="K10419" t="s">
        <v>14</v>
      </c>
      <c r="L10419">
        <f>Table1[[#This Row],[Date resolved]]-Table1[[#This Row],[Date received]]</f>
        <v>0</v>
      </c>
      <c r="M10419">
        <f>YEAR(Table1[[#This Row],[Date received]])</f>
        <v>2015</v>
      </c>
      <c r="N10419" t="str">
        <f>_xlfn.CONCAT("Q",_xlfn.CEILING.MATH(MONTH(Table1[[#This Row],[Date received]])/3))</f>
        <v>Q3</v>
      </c>
    </row>
    <row r="10420" spans="1:14" x14ac:dyDescent="0.3">
      <c r="A10420">
        <v>1540883</v>
      </c>
      <c r="B10420" t="s">
        <v>63</v>
      </c>
      <c r="C10420" t="s">
        <v>61</v>
      </c>
      <c r="D10420" t="s">
        <v>282</v>
      </c>
      <c r="E10420" t="s">
        <v>29</v>
      </c>
      <c r="F10420" t="str">
        <f>_xlfn.XLOOKUP(E10420,State_Code_Name!$C$2:$C$52,State_Code_Name!$B$2:$B$52)</f>
        <v>Connecticut</v>
      </c>
      <c r="G10420" t="s">
        <v>19</v>
      </c>
      <c r="H10420" s="15">
        <v>42243</v>
      </c>
      <c r="I10420" s="15">
        <v>42243</v>
      </c>
      <c r="J10420" t="s">
        <v>14</v>
      </c>
      <c r="K10420" t="s">
        <v>15</v>
      </c>
      <c r="L10420">
        <f>Table1[[#This Row],[Date resolved]]-Table1[[#This Row],[Date received]]</f>
        <v>0</v>
      </c>
      <c r="M10420">
        <f>YEAR(Table1[[#This Row],[Date received]])</f>
        <v>2015</v>
      </c>
      <c r="N10420" t="str">
        <f>_xlfn.CONCAT("Q",_xlfn.CEILING.MATH(MONTH(Table1[[#This Row],[Date received]])/3))</f>
        <v>Q3</v>
      </c>
    </row>
    <row r="10421" spans="1:14" x14ac:dyDescent="0.3">
      <c r="A10421">
        <v>397734</v>
      </c>
      <c r="B10421" t="s">
        <v>43</v>
      </c>
      <c r="C10421" t="s">
        <v>36</v>
      </c>
      <c r="D10421" t="s">
        <v>49</v>
      </c>
      <c r="E10421" t="s">
        <v>51</v>
      </c>
      <c r="F10421" t="str">
        <f>_xlfn.XLOOKUP(E10421,State_Code_Name!$C$2:$C$52,State_Code_Name!$B$2:$B$52)</f>
        <v>Washington</v>
      </c>
      <c r="G10421" t="s">
        <v>305</v>
      </c>
      <c r="H10421" s="15">
        <v>41396</v>
      </c>
      <c r="I10421" s="15">
        <v>41397</v>
      </c>
      <c r="J10421" t="s">
        <v>14</v>
      </c>
      <c r="K10421" t="s">
        <v>15</v>
      </c>
      <c r="L10421">
        <f>Table1[[#This Row],[Date resolved]]-Table1[[#This Row],[Date received]]</f>
        <v>1</v>
      </c>
      <c r="M10421">
        <f>YEAR(Table1[[#This Row],[Date received]])</f>
        <v>2013</v>
      </c>
      <c r="N10421" t="str">
        <f>_xlfn.CONCAT("Q",_xlfn.CEILING.MATH(MONTH(Table1[[#This Row],[Date received]])/3))</f>
        <v>Q2</v>
      </c>
    </row>
    <row r="10422" spans="1:14" x14ac:dyDescent="0.3">
      <c r="A10422">
        <v>1553420</v>
      </c>
      <c r="B10422" t="s">
        <v>1065</v>
      </c>
      <c r="C10422" t="s">
        <v>32</v>
      </c>
      <c r="D10422" t="s">
        <v>104</v>
      </c>
      <c r="E10422" t="s">
        <v>79</v>
      </c>
      <c r="F10422" t="str">
        <f>_xlfn.XLOOKUP(E10422,State_Code_Name!$C$2:$C$52,State_Code_Name!$B$2:$B$52)</f>
        <v>Minnesota</v>
      </c>
      <c r="G10422" t="s">
        <v>19</v>
      </c>
      <c r="H10422" s="15">
        <v>42251</v>
      </c>
      <c r="I10422" s="15">
        <v>42251</v>
      </c>
      <c r="J10422" t="s">
        <v>14</v>
      </c>
      <c r="K10422" t="s">
        <v>15</v>
      </c>
      <c r="L10422">
        <f>Table1[[#This Row],[Date resolved]]-Table1[[#This Row],[Date received]]</f>
        <v>0</v>
      </c>
      <c r="M10422">
        <f>YEAR(Table1[[#This Row],[Date received]])</f>
        <v>2015</v>
      </c>
      <c r="N10422" t="str">
        <f>_xlfn.CONCAT("Q",_xlfn.CEILING.MATH(MONTH(Table1[[#This Row],[Date received]])/3))</f>
        <v>Q3</v>
      </c>
    </row>
    <row r="10423" spans="1:14" x14ac:dyDescent="0.3">
      <c r="A10423">
        <v>1796642</v>
      </c>
      <c r="B10423" t="s">
        <v>228</v>
      </c>
      <c r="C10423" t="s">
        <v>32</v>
      </c>
      <c r="D10423" t="s">
        <v>41</v>
      </c>
      <c r="E10423" t="s">
        <v>18</v>
      </c>
      <c r="F10423" t="str">
        <f>_xlfn.XLOOKUP(E10423,State_Code_Name!$C$2:$C$52,State_Code_Name!$B$2:$B$52)</f>
        <v>California</v>
      </c>
      <c r="G10423" t="s">
        <v>19</v>
      </c>
      <c r="H10423" s="15">
        <v>42420</v>
      </c>
      <c r="I10423" s="15">
        <v>42420</v>
      </c>
      <c r="J10423" t="s">
        <v>14</v>
      </c>
      <c r="K10423" t="s">
        <v>15</v>
      </c>
      <c r="L10423">
        <f>Table1[[#This Row],[Date resolved]]-Table1[[#This Row],[Date received]]</f>
        <v>0</v>
      </c>
      <c r="M10423">
        <f>YEAR(Table1[[#This Row],[Date received]])</f>
        <v>2016</v>
      </c>
      <c r="N10423" t="str">
        <f>_xlfn.CONCAT("Q",_xlfn.CEILING.MATH(MONTH(Table1[[#This Row],[Date received]])/3))</f>
        <v>Q1</v>
      </c>
    </row>
    <row r="10424" spans="1:14" x14ac:dyDescent="0.3">
      <c r="A10424">
        <v>2024691</v>
      </c>
      <c r="B10424" t="s">
        <v>73</v>
      </c>
      <c r="C10424" t="s">
        <v>26</v>
      </c>
      <c r="D10424" t="s">
        <v>27</v>
      </c>
      <c r="E10424" t="s">
        <v>98</v>
      </c>
      <c r="F10424" t="str">
        <f>_xlfn.XLOOKUP(E10424,State_Code_Name!$C$2:$C$52,State_Code_Name!$B$2:$B$52)</f>
        <v>Colorado</v>
      </c>
      <c r="G10424" t="s">
        <v>19</v>
      </c>
      <c r="H10424" s="15">
        <v>42572</v>
      </c>
      <c r="I10424" s="15">
        <v>42572</v>
      </c>
      <c r="J10424" t="s">
        <v>14</v>
      </c>
      <c r="K10424" t="s">
        <v>15</v>
      </c>
      <c r="L10424">
        <f>Table1[[#This Row],[Date resolved]]-Table1[[#This Row],[Date received]]</f>
        <v>0</v>
      </c>
      <c r="M10424">
        <f>YEAR(Table1[[#This Row],[Date received]])</f>
        <v>2016</v>
      </c>
      <c r="N10424" t="str">
        <f>_xlfn.CONCAT("Q",_xlfn.CEILING.MATH(MONTH(Table1[[#This Row],[Date received]])/3))</f>
        <v>Q3</v>
      </c>
    </row>
    <row r="10425" spans="1:14" x14ac:dyDescent="0.3">
      <c r="A10425">
        <v>1073088</v>
      </c>
      <c r="B10425" t="s">
        <v>47</v>
      </c>
      <c r="C10425" t="s">
        <v>32</v>
      </c>
      <c r="D10425" t="s">
        <v>41</v>
      </c>
      <c r="E10425" t="s">
        <v>122</v>
      </c>
      <c r="F10425" t="str">
        <f>_xlfn.XLOOKUP(E10425,State_Code_Name!$C$2:$C$52,State_Code_Name!$B$2:$B$52)</f>
        <v>Maryland</v>
      </c>
      <c r="G10425" t="s">
        <v>305</v>
      </c>
      <c r="H10425" s="15">
        <v>41928</v>
      </c>
      <c r="I10425" s="15">
        <v>41934</v>
      </c>
      <c r="J10425" t="s">
        <v>14</v>
      </c>
      <c r="K10425" t="s">
        <v>15</v>
      </c>
      <c r="L10425">
        <f>Table1[[#This Row],[Date resolved]]-Table1[[#This Row],[Date received]]</f>
        <v>6</v>
      </c>
      <c r="M10425">
        <f>YEAR(Table1[[#This Row],[Date received]])</f>
        <v>2014</v>
      </c>
      <c r="N10425" t="str">
        <f>_xlfn.CONCAT("Q",_xlfn.CEILING.MATH(MONTH(Table1[[#This Row],[Date received]])/3))</f>
        <v>Q4</v>
      </c>
    </row>
    <row r="10426" spans="1:14" x14ac:dyDescent="0.3">
      <c r="A10426">
        <v>648507</v>
      </c>
      <c r="B10426" t="s">
        <v>11</v>
      </c>
      <c r="C10426" t="s">
        <v>26</v>
      </c>
      <c r="D10426" t="s">
        <v>56</v>
      </c>
      <c r="E10426" t="s">
        <v>114</v>
      </c>
      <c r="F10426" t="str">
        <f>_xlfn.XLOOKUP(E10426,State_Code_Name!$C$2:$C$52,State_Code_Name!$B$2:$B$52)</f>
        <v>South Carolina</v>
      </c>
      <c r="G10426" t="s">
        <v>19</v>
      </c>
      <c r="H10426" s="15">
        <v>41635</v>
      </c>
      <c r="I10426" s="15">
        <v>41635</v>
      </c>
      <c r="J10426" t="s">
        <v>14</v>
      </c>
      <c r="K10426" t="s">
        <v>15</v>
      </c>
      <c r="L10426">
        <f>Table1[[#This Row],[Date resolved]]-Table1[[#This Row],[Date received]]</f>
        <v>0</v>
      </c>
      <c r="M10426">
        <f>YEAR(Table1[[#This Row],[Date received]])</f>
        <v>2013</v>
      </c>
      <c r="N10426" t="str">
        <f>_xlfn.CONCAT("Q",_xlfn.CEILING.MATH(MONTH(Table1[[#This Row],[Date received]])/3))</f>
        <v>Q4</v>
      </c>
    </row>
    <row r="10427" spans="1:14" x14ac:dyDescent="0.3">
      <c r="A10427">
        <v>1426875</v>
      </c>
      <c r="B10427" t="s">
        <v>47</v>
      </c>
      <c r="C10427" t="s">
        <v>26</v>
      </c>
      <c r="D10427" t="s">
        <v>27</v>
      </c>
      <c r="E10427" t="s">
        <v>234</v>
      </c>
      <c r="F10427" t="e">
        <f>_xlfn.XLOOKUP(E10427,State_Code_Name!$C$2:$C$52,State_Code_Name!$B$2:$B$52)</f>
        <v>#N/A</v>
      </c>
      <c r="G10427" t="s">
        <v>19</v>
      </c>
      <c r="H10427" s="15">
        <v>42173</v>
      </c>
      <c r="I10427" s="15">
        <v>42178</v>
      </c>
      <c r="J10427" t="s">
        <v>14</v>
      </c>
      <c r="K10427" t="s">
        <v>15</v>
      </c>
      <c r="L10427">
        <f>Table1[[#This Row],[Date resolved]]-Table1[[#This Row],[Date received]]</f>
        <v>5</v>
      </c>
      <c r="M10427">
        <f>YEAR(Table1[[#This Row],[Date received]])</f>
        <v>2015</v>
      </c>
      <c r="N10427" t="str">
        <f>_xlfn.CONCAT("Q",_xlfn.CEILING.MATH(MONTH(Table1[[#This Row],[Date received]])/3))</f>
        <v>Q2</v>
      </c>
    </row>
    <row r="10428" spans="1:14" x14ac:dyDescent="0.3">
      <c r="A10428">
        <v>1397041</v>
      </c>
      <c r="B10428" t="s">
        <v>60</v>
      </c>
      <c r="C10428" t="s">
        <v>52</v>
      </c>
      <c r="D10428" t="s">
        <v>53</v>
      </c>
      <c r="E10428" t="s">
        <v>25</v>
      </c>
      <c r="F10428" t="str">
        <f>_xlfn.XLOOKUP(E10428,State_Code_Name!$C$2:$C$52,State_Code_Name!$B$2:$B$52)</f>
        <v>Georgia</v>
      </c>
      <c r="G10428" t="s">
        <v>19</v>
      </c>
      <c r="H10428" s="15">
        <v>42153</v>
      </c>
      <c r="I10428" s="15">
        <v>42153</v>
      </c>
      <c r="J10428" t="s">
        <v>14</v>
      </c>
      <c r="K10428" t="s">
        <v>15</v>
      </c>
      <c r="L10428">
        <f>Table1[[#This Row],[Date resolved]]-Table1[[#This Row],[Date received]]</f>
        <v>0</v>
      </c>
      <c r="M10428">
        <f>YEAR(Table1[[#This Row],[Date received]])</f>
        <v>2015</v>
      </c>
      <c r="N10428" t="str">
        <f>_xlfn.CONCAT("Q",_xlfn.CEILING.MATH(MONTH(Table1[[#This Row],[Date received]])/3))</f>
        <v>Q2</v>
      </c>
    </row>
    <row r="10429" spans="1:14" x14ac:dyDescent="0.3">
      <c r="A10429">
        <v>810564</v>
      </c>
      <c r="B10429" t="s">
        <v>81</v>
      </c>
      <c r="C10429" t="s">
        <v>9</v>
      </c>
      <c r="D10429" t="s">
        <v>132</v>
      </c>
      <c r="E10429" t="s">
        <v>22</v>
      </c>
      <c r="F10429" t="str">
        <f>_xlfn.XLOOKUP(E10429,State_Code_Name!$C$2:$C$52,State_Code_Name!$B$2:$B$52)</f>
        <v>New York</v>
      </c>
      <c r="G10429" t="s">
        <v>19</v>
      </c>
      <c r="H10429" s="15">
        <v>41744</v>
      </c>
      <c r="I10429" s="15">
        <v>41744</v>
      </c>
      <c r="J10429" t="s">
        <v>14</v>
      </c>
      <c r="K10429" t="s">
        <v>14</v>
      </c>
      <c r="L10429">
        <f>Table1[[#This Row],[Date resolved]]-Table1[[#This Row],[Date received]]</f>
        <v>0</v>
      </c>
      <c r="M10429">
        <f>YEAR(Table1[[#This Row],[Date received]])</f>
        <v>2014</v>
      </c>
      <c r="N10429" t="str">
        <f>_xlfn.CONCAT("Q",_xlfn.CEILING.MATH(MONTH(Table1[[#This Row],[Date received]])/3))</f>
        <v>Q2</v>
      </c>
    </row>
    <row r="10430" spans="1:14" x14ac:dyDescent="0.3">
      <c r="A10430">
        <v>1362605</v>
      </c>
      <c r="B10430" t="s">
        <v>177</v>
      </c>
      <c r="C10430" t="s">
        <v>52</v>
      </c>
      <c r="D10430" t="s">
        <v>103</v>
      </c>
      <c r="E10430" t="s">
        <v>31</v>
      </c>
      <c r="F10430" t="str">
        <f>_xlfn.XLOOKUP(E10430,State_Code_Name!$C$2:$C$52,State_Code_Name!$B$2:$B$52)</f>
        <v>Texas</v>
      </c>
      <c r="G10430" t="s">
        <v>19</v>
      </c>
      <c r="H10430" s="15">
        <v>42130</v>
      </c>
      <c r="I10430" s="15">
        <v>42131</v>
      </c>
      <c r="J10430" t="s">
        <v>14</v>
      </c>
      <c r="K10430" t="s">
        <v>14</v>
      </c>
      <c r="L10430">
        <f>Table1[[#This Row],[Date resolved]]-Table1[[#This Row],[Date received]]</f>
        <v>1</v>
      </c>
      <c r="M10430">
        <f>YEAR(Table1[[#This Row],[Date received]])</f>
        <v>2015</v>
      </c>
      <c r="N10430" t="str">
        <f>_xlfn.CONCAT("Q",_xlfn.CEILING.MATH(MONTH(Table1[[#This Row],[Date received]])/3))</f>
        <v>Q2</v>
      </c>
    </row>
    <row r="10431" spans="1:14" x14ac:dyDescent="0.3">
      <c r="A10431">
        <v>1230543</v>
      </c>
      <c r="B10431" t="s">
        <v>81</v>
      </c>
      <c r="C10431" t="s">
        <v>16</v>
      </c>
      <c r="D10431" t="s">
        <v>24</v>
      </c>
      <c r="E10431" t="s">
        <v>18</v>
      </c>
      <c r="F10431" t="str">
        <f>_xlfn.XLOOKUP(E10431,State_Code_Name!$C$2:$C$52,State_Code_Name!$B$2:$B$52)</f>
        <v>California</v>
      </c>
      <c r="G10431" t="s">
        <v>19</v>
      </c>
      <c r="H10431" s="15">
        <v>42043</v>
      </c>
      <c r="I10431" s="15">
        <v>42043</v>
      </c>
      <c r="J10431" t="s">
        <v>14</v>
      </c>
      <c r="K10431" t="s">
        <v>15</v>
      </c>
      <c r="L10431">
        <f>Table1[[#This Row],[Date resolved]]-Table1[[#This Row],[Date received]]</f>
        <v>0</v>
      </c>
      <c r="M10431">
        <f>YEAR(Table1[[#This Row],[Date received]])</f>
        <v>2015</v>
      </c>
      <c r="N10431" t="str">
        <f>_xlfn.CONCAT("Q",_xlfn.CEILING.MATH(MONTH(Table1[[#This Row],[Date received]])/3))</f>
        <v>Q1</v>
      </c>
    </row>
    <row r="10432" spans="1:14" x14ac:dyDescent="0.3">
      <c r="A10432">
        <v>1748609</v>
      </c>
      <c r="B10432" t="s">
        <v>95</v>
      </c>
      <c r="C10432" t="s">
        <v>36</v>
      </c>
      <c r="D10432" t="s">
        <v>150</v>
      </c>
      <c r="E10432" t="s">
        <v>46</v>
      </c>
      <c r="F10432" t="str">
        <f>_xlfn.XLOOKUP(E10432,State_Code_Name!$C$2:$C$52,State_Code_Name!$B$2:$B$52)</f>
        <v>Pennsylvania</v>
      </c>
      <c r="G10432" t="s">
        <v>19</v>
      </c>
      <c r="H10432" s="15">
        <v>42388</v>
      </c>
      <c r="I10432" s="15">
        <v>42388</v>
      </c>
      <c r="J10432" t="s">
        <v>14</v>
      </c>
      <c r="K10432" t="s">
        <v>15</v>
      </c>
      <c r="L10432">
        <f>Table1[[#This Row],[Date resolved]]-Table1[[#This Row],[Date received]]</f>
        <v>0</v>
      </c>
      <c r="M10432">
        <f>YEAR(Table1[[#This Row],[Date received]])</f>
        <v>2016</v>
      </c>
      <c r="N10432" t="str">
        <f>_xlfn.CONCAT("Q",_xlfn.CEILING.MATH(MONTH(Table1[[#This Row],[Date received]])/3))</f>
        <v>Q1</v>
      </c>
    </row>
    <row r="10433" spans="1:14" x14ac:dyDescent="0.3">
      <c r="A10433">
        <v>1973549</v>
      </c>
      <c r="B10433" t="s">
        <v>63</v>
      </c>
      <c r="C10433" t="s">
        <v>61</v>
      </c>
      <c r="D10433" t="s">
        <v>282</v>
      </c>
      <c r="E10433" t="s">
        <v>22</v>
      </c>
      <c r="F10433" t="str">
        <f>_xlfn.XLOOKUP(E10433,State_Code_Name!$C$2:$C$52,State_Code_Name!$B$2:$B$52)</f>
        <v>New York</v>
      </c>
      <c r="G10433" t="s">
        <v>19</v>
      </c>
      <c r="H10433" s="15">
        <v>42538</v>
      </c>
      <c r="I10433" s="15">
        <v>42538</v>
      </c>
      <c r="J10433" t="s">
        <v>14</v>
      </c>
      <c r="K10433" t="s">
        <v>15</v>
      </c>
      <c r="L10433">
        <f>Table1[[#This Row],[Date resolved]]-Table1[[#This Row],[Date received]]</f>
        <v>0</v>
      </c>
      <c r="M10433">
        <f>YEAR(Table1[[#This Row],[Date received]])</f>
        <v>2016</v>
      </c>
      <c r="N10433" t="str">
        <f>_xlfn.CONCAT("Q",_xlfn.CEILING.MATH(MONTH(Table1[[#This Row],[Date received]])/3))</f>
        <v>Q2</v>
      </c>
    </row>
    <row r="10434" spans="1:14" x14ac:dyDescent="0.3">
      <c r="A10434">
        <v>559593</v>
      </c>
      <c r="B10434" t="s">
        <v>201</v>
      </c>
      <c r="C10434" t="s">
        <v>26</v>
      </c>
      <c r="D10434" t="s">
        <v>27</v>
      </c>
      <c r="E10434" t="s">
        <v>178</v>
      </c>
      <c r="F10434" t="str">
        <f>_xlfn.XLOOKUP(E10434,State_Code_Name!$C$2:$C$52,State_Code_Name!$B$2:$B$52)</f>
        <v>Utah</v>
      </c>
      <c r="G10434" t="s">
        <v>19</v>
      </c>
      <c r="H10434" s="15">
        <v>41562</v>
      </c>
      <c r="I10434" s="15">
        <v>41563</v>
      </c>
      <c r="J10434" t="s">
        <v>14</v>
      </c>
      <c r="K10434" t="s">
        <v>15</v>
      </c>
      <c r="L10434">
        <f>Table1[[#This Row],[Date resolved]]-Table1[[#This Row],[Date received]]</f>
        <v>1</v>
      </c>
      <c r="M10434">
        <f>YEAR(Table1[[#This Row],[Date received]])</f>
        <v>2013</v>
      </c>
      <c r="N10434" t="str">
        <f>_xlfn.CONCAT("Q",_xlfn.CEILING.MATH(MONTH(Table1[[#This Row],[Date received]])/3))</f>
        <v>Q4</v>
      </c>
    </row>
    <row r="10435" spans="1:14" x14ac:dyDescent="0.3">
      <c r="A10435">
        <v>625844</v>
      </c>
      <c r="B10435" t="s">
        <v>38</v>
      </c>
      <c r="C10435" t="s">
        <v>36</v>
      </c>
      <c r="D10435" t="s">
        <v>67</v>
      </c>
      <c r="E10435" t="s">
        <v>18</v>
      </c>
      <c r="F10435" t="str">
        <f>_xlfn.XLOOKUP(E10435,State_Code_Name!$C$2:$C$52,State_Code_Name!$B$2:$B$52)</f>
        <v>California</v>
      </c>
      <c r="G10435" t="s">
        <v>19</v>
      </c>
      <c r="H10435" s="15">
        <v>41617</v>
      </c>
      <c r="I10435" s="15">
        <v>41617</v>
      </c>
      <c r="J10435" t="s">
        <v>14</v>
      </c>
      <c r="K10435" t="s">
        <v>15</v>
      </c>
      <c r="L10435">
        <f>Table1[[#This Row],[Date resolved]]-Table1[[#This Row],[Date received]]</f>
        <v>0</v>
      </c>
      <c r="M10435">
        <f>YEAR(Table1[[#This Row],[Date received]])</f>
        <v>2013</v>
      </c>
      <c r="N10435" t="str">
        <f>_xlfn.CONCAT("Q",_xlfn.CEILING.MATH(MONTH(Table1[[#This Row],[Date received]])/3))</f>
        <v>Q4</v>
      </c>
    </row>
    <row r="10436" spans="1:14" x14ac:dyDescent="0.3">
      <c r="A10436">
        <v>293198</v>
      </c>
      <c r="B10436" t="s">
        <v>63</v>
      </c>
      <c r="C10436" t="s">
        <v>61</v>
      </c>
      <c r="D10436" t="s">
        <v>62</v>
      </c>
      <c r="E10436" t="s">
        <v>22</v>
      </c>
      <c r="F10436" t="str">
        <f>_xlfn.XLOOKUP(E10436,State_Code_Name!$C$2:$C$52,State_Code_Name!$B$2:$B$52)</f>
        <v>New York</v>
      </c>
      <c r="G10436" t="s">
        <v>305</v>
      </c>
      <c r="H10436" s="15">
        <v>41309</v>
      </c>
      <c r="I10436" s="15">
        <v>41311</v>
      </c>
      <c r="J10436" t="s">
        <v>14</v>
      </c>
      <c r="K10436" t="s">
        <v>15</v>
      </c>
      <c r="L10436">
        <f>Table1[[#This Row],[Date resolved]]-Table1[[#This Row],[Date received]]</f>
        <v>2</v>
      </c>
      <c r="M10436">
        <f>YEAR(Table1[[#This Row],[Date received]])</f>
        <v>2013</v>
      </c>
      <c r="N10436" t="str">
        <f>_xlfn.CONCAT("Q",_xlfn.CEILING.MATH(MONTH(Table1[[#This Row],[Date received]])/3))</f>
        <v>Q1</v>
      </c>
    </row>
    <row r="10437" spans="1:14" x14ac:dyDescent="0.3">
      <c r="A10437">
        <v>1301801</v>
      </c>
      <c r="B10437" t="s">
        <v>141</v>
      </c>
      <c r="C10437" t="s">
        <v>26</v>
      </c>
      <c r="D10437" t="s">
        <v>27</v>
      </c>
      <c r="E10437" t="s">
        <v>35</v>
      </c>
      <c r="F10437" t="str">
        <f>_xlfn.XLOOKUP(E10437,State_Code_Name!$C$2:$C$52,State_Code_Name!$B$2:$B$52)</f>
        <v>Florida</v>
      </c>
      <c r="G10437" t="s">
        <v>19</v>
      </c>
      <c r="H10437" s="15">
        <v>42089</v>
      </c>
      <c r="I10437" s="15">
        <v>42089</v>
      </c>
      <c r="J10437" t="s">
        <v>14</v>
      </c>
      <c r="K10437" t="s">
        <v>15</v>
      </c>
      <c r="L10437">
        <f>Table1[[#This Row],[Date resolved]]-Table1[[#This Row],[Date received]]</f>
        <v>0</v>
      </c>
      <c r="M10437">
        <f>YEAR(Table1[[#This Row],[Date received]])</f>
        <v>2015</v>
      </c>
      <c r="N10437" t="str">
        <f>_xlfn.CONCAT("Q",_xlfn.CEILING.MATH(MONTH(Table1[[#This Row],[Date received]])/3))</f>
        <v>Q1</v>
      </c>
    </row>
    <row r="10438" spans="1:14" x14ac:dyDescent="0.3">
      <c r="A10438">
        <v>1891004</v>
      </c>
      <c r="B10438" t="s">
        <v>11</v>
      </c>
      <c r="C10438" t="s">
        <v>9</v>
      </c>
      <c r="D10438" t="s">
        <v>10</v>
      </c>
      <c r="E10438" t="s">
        <v>35</v>
      </c>
      <c r="F10438" t="str">
        <f>_xlfn.XLOOKUP(E10438,State_Code_Name!$C$2:$C$52,State_Code_Name!$B$2:$B$52)</f>
        <v>Florida</v>
      </c>
      <c r="G10438" t="s">
        <v>19</v>
      </c>
      <c r="H10438" s="15">
        <v>42481</v>
      </c>
      <c r="I10438" s="15">
        <v>42483</v>
      </c>
      <c r="J10438" t="s">
        <v>14</v>
      </c>
      <c r="K10438" t="s">
        <v>15</v>
      </c>
      <c r="L10438">
        <f>Table1[[#This Row],[Date resolved]]-Table1[[#This Row],[Date received]]</f>
        <v>2</v>
      </c>
      <c r="M10438">
        <f>YEAR(Table1[[#This Row],[Date received]])</f>
        <v>2016</v>
      </c>
      <c r="N10438" t="str">
        <f>_xlfn.CONCAT("Q",_xlfn.CEILING.MATH(MONTH(Table1[[#This Row],[Date received]])/3))</f>
        <v>Q2</v>
      </c>
    </row>
    <row r="10439" spans="1:14" x14ac:dyDescent="0.3">
      <c r="A10439">
        <v>1314396</v>
      </c>
      <c r="B10439" t="s">
        <v>54</v>
      </c>
      <c r="C10439" t="s">
        <v>52</v>
      </c>
      <c r="D10439" t="s">
        <v>103</v>
      </c>
      <c r="E10439" t="s">
        <v>25</v>
      </c>
      <c r="F10439" t="str">
        <f>_xlfn.XLOOKUP(E10439,State_Code_Name!$C$2:$C$52,State_Code_Name!$B$2:$B$52)</f>
        <v>Georgia</v>
      </c>
      <c r="G10439" t="s">
        <v>19</v>
      </c>
      <c r="H10439" s="15">
        <v>42097</v>
      </c>
      <c r="I10439" s="15">
        <v>42097</v>
      </c>
      <c r="J10439" t="s">
        <v>14</v>
      </c>
      <c r="K10439" t="s">
        <v>15</v>
      </c>
      <c r="L10439">
        <f>Table1[[#This Row],[Date resolved]]-Table1[[#This Row],[Date received]]</f>
        <v>0</v>
      </c>
      <c r="M10439">
        <f>YEAR(Table1[[#This Row],[Date received]])</f>
        <v>2015</v>
      </c>
      <c r="N10439" t="str">
        <f>_xlfn.CONCAT("Q",_xlfn.CEILING.MATH(MONTH(Table1[[#This Row],[Date received]])/3))</f>
        <v>Q2</v>
      </c>
    </row>
    <row r="10440" spans="1:14" x14ac:dyDescent="0.3">
      <c r="A10440">
        <v>2166569</v>
      </c>
      <c r="B10440" t="s">
        <v>125</v>
      </c>
      <c r="C10440" t="s">
        <v>26</v>
      </c>
      <c r="D10440" t="s">
        <v>27</v>
      </c>
      <c r="E10440" t="s">
        <v>77</v>
      </c>
      <c r="F10440" t="str">
        <f>_xlfn.XLOOKUP(E10440,State_Code_Name!$C$2:$C$52,State_Code_Name!$B$2:$B$52)</f>
        <v>Missouri</v>
      </c>
      <c r="G10440" t="s">
        <v>305</v>
      </c>
      <c r="H10440" s="15">
        <v>42661</v>
      </c>
      <c r="I10440" s="15">
        <v>42664</v>
      </c>
      <c r="J10440" t="s">
        <v>14</v>
      </c>
      <c r="K10440" t="s">
        <v>14</v>
      </c>
      <c r="L10440">
        <f>Table1[[#This Row],[Date resolved]]-Table1[[#This Row],[Date received]]</f>
        <v>3</v>
      </c>
      <c r="M10440">
        <f>YEAR(Table1[[#This Row],[Date received]])</f>
        <v>2016</v>
      </c>
      <c r="N10440" t="str">
        <f>_xlfn.CONCAT("Q",_xlfn.CEILING.MATH(MONTH(Table1[[#This Row],[Date received]])/3))</f>
        <v>Q4</v>
      </c>
    </row>
    <row r="10441" spans="1:14" x14ac:dyDescent="0.3">
      <c r="A10441">
        <v>454515</v>
      </c>
      <c r="B10441" t="s">
        <v>30</v>
      </c>
      <c r="C10441" t="s">
        <v>16</v>
      </c>
      <c r="D10441" t="s">
        <v>17</v>
      </c>
      <c r="E10441" t="s">
        <v>70</v>
      </c>
      <c r="F10441" t="str">
        <f>_xlfn.XLOOKUP(E10441,State_Code_Name!$C$2:$C$52,State_Code_Name!$B$2:$B$52)</f>
        <v>Massachusetts</v>
      </c>
      <c r="G10441" t="s">
        <v>19</v>
      </c>
      <c r="H10441" s="15">
        <v>41465</v>
      </c>
      <c r="I10441" s="15">
        <v>41467</v>
      </c>
      <c r="J10441" t="s">
        <v>14</v>
      </c>
      <c r="K10441" t="s">
        <v>15</v>
      </c>
      <c r="L10441">
        <f>Table1[[#This Row],[Date resolved]]-Table1[[#This Row],[Date received]]</f>
        <v>2</v>
      </c>
      <c r="M10441">
        <f>YEAR(Table1[[#This Row],[Date received]])</f>
        <v>2013</v>
      </c>
      <c r="N10441" t="str">
        <f>_xlfn.CONCAT("Q",_xlfn.CEILING.MATH(MONTH(Table1[[#This Row],[Date received]])/3))</f>
        <v>Q3</v>
      </c>
    </row>
    <row r="10442" spans="1:14" x14ac:dyDescent="0.3">
      <c r="A10442">
        <v>2050488</v>
      </c>
      <c r="B10442" t="s">
        <v>177</v>
      </c>
      <c r="C10442" t="s">
        <v>32</v>
      </c>
      <c r="D10442" t="s">
        <v>161</v>
      </c>
      <c r="E10442" t="s">
        <v>18</v>
      </c>
      <c r="F10442" t="str">
        <f>_xlfn.XLOOKUP(E10442,State_Code_Name!$C$2:$C$52,State_Code_Name!$B$2:$B$52)</f>
        <v>California</v>
      </c>
      <c r="G10442" t="s">
        <v>19</v>
      </c>
      <c r="H10442" s="15">
        <v>42591</v>
      </c>
      <c r="I10442" s="15">
        <v>42591</v>
      </c>
      <c r="J10442" t="s">
        <v>14</v>
      </c>
      <c r="K10442" t="s">
        <v>15</v>
      </c>
      <c r="L10442">
        <f>Table1[[#This Row],[Date resolved]]-Table1[[#This Row],[Date received]]</f>
        <v>0</v>
      </c>
      <c r="M10442">
        <f>YEAR(Table1[[#This Row],[Date received]])</f>
        <v>2016</v>
      </c>
      <c r="N10442" t="str">
        <f>_xlfn.CONCAT("Q",_xlfn.CEILING.MATH(MONTH(Table1[[#This Row],[Date received]])/3))</f>
        <v>Q3</v>
      </c>
    </row>
    <row r="10443" spans="1:14" x14ac:dyDescent="0.3">
      <c r="A10443">
        <v>1575276</v>
      </c>
      <c r="B10443" t="s">
        <v>43</v>
      </c>
      <c r="C10443" t="s">
        <v>36</v>
      </c>
      <c r="D10443" t="s">
        <v>37</v>
      </c>
      <c r="E10443" t="s">
        <v>39</v>
      </c>
      <c r="F10443" t="str">
        <f>_xlfn.XLOOKUP(E10443,State_Code_Name!$C$2:$C$52,State_Code_Name!$B$2:$B$52)</f>
        <v>Ohio</v>
      </c>
      <c r="G10443" t="s">
        <v>305</v>
      </c>
      <c r="H10443" s="15">
        <v>42269</v>
      </c>
      <c r="I10443" s="15">
        <v>42271</v>
      </c>
      <c r="J10443" t="s">
        <v>14</v>
      </c>
      <c r="K10443" t="s">
        <v>15</v>
      </c>
      <c r="L10443">
        <f>Table1[[#This Row],[Date resolved]]-Table1[[#This Row],[Date received]]</f>
        <v>2</v>
      </c>
      <c r="M10443">
        <f>YEAR(Table1[[#This Row],[Date received]])</f>
        <v>2015</v>
      </c>
      <c r="N10443" t="str">
        <f>_xlfn.CONCAT("Q",_xlfn.CEILING.MATH(MONTH(Table1[[#This Row],[Date received]])/3))</f>
        <v>Q3</v>
      </c>
    </row>
    <row r="10444" spans="1:14" x14ac:dyDescent="0.3">
      <c r="A10444">
        <v>1687145</v>
      </c>
      <c r="B10444" t="s">
        <v>60</v>
      </c>
      <c r="C10444" t="s">
        <v>52</v>
      </c>
      <c r="D10444" t="s">
        <v>103</v>
      </c>
      <c r="E10444" t="s">
        <v>59</v>
      </c>
      <c r="F10444" t="str">
        <f>_xlfn.XLOOKUP(E10444,State_Code_Name!$C$2:$C$52,State_Code_Name!$B$2:$B$52)</f>
        <v>Illinois</v>
      </c>
      <c r="G10444" t="s">
        <v>19</v>
      </c>
      <c r="H10444" s="15">
        <v>42346</v>
      </c>
      <c r="I10444" s="15">
        <v>42346</v>
      </c>
      <c r="J10444" t="s">
        <v>14</v>
      </c>
      <c r="K10444" t="s">
        <v>15</v>
      </c>
      <c r="L10444">
        <f>Table1[[#This Row],[Date resolved]]-Table1[[#This Row],[Date received]]</f>
        <v>0</v>
      </c>
      <c r="M10444">
        <f>YEAR(Table1[[#This Row],[Date received]])</f>
        <v>2015</v>
      </c>
      <c r="N10444" t="str">
        <f>_xlfn.CONCAT("Q",_xlfn.CEILING.MATH(MONTH(Table1[[#This Row],[Date received]])/3))</f>
        <v>Q4</v>
      </c>
    </row>
    <row r="10445" spans="1:14" x14ac:dyDescent="0.3">
      <c r="A10445">
        <v>1027905</v>
      </c>
      <c r="B10445" t="s">
        <v>11</v>
      </c>
      <c r="C10445" t="s">
        <v>26</v>
      </c>
      <c r="D10445" t="s">
        <v>27</v>
      </c>
      <c r="E10445" t="s">
        <v>18</v>
      </c>
      <c r="F10445" t="str">
        <f>_xlfn.XLOOKUP(E10445,State_Code_Name!$C$2:$C$52,State_Code_Name!$B$2:$B$52)</f>
        <v>California</v>
      </c>
      <c r="G10445" t="s">
        <v>19</v>
      </c>
      <c r="H10445" s="15">
        <v>41896</v>
      </c>
      <c r="I10445" s="15">
        <v>41896</v>
      </c>
      <c r="J10445" t="s">
        <v>14</v>
      </c>
      <c r="K10445" t="s">
        <v>15</v>
      </c>
      <c r="L10445">
        <f>Table1[[#This Row],[Date resolved]]-Table1[[#This Row],[Date received]]</f>
        <v>0</v>
      </c>
      <c r="M10445">
        <f>YEAR(Table1[[#This Row],[Date received]])</f>
        <v>2014</v>
      </c>
      <c r="N10445" t="str">
        <f>_xlfn.CONCAT("Q",_xlfn.CEILING.MATH(MONTH(Table1[[#This Row],[Date received]])/3))</f>
        <v>Q3</v>
      </c>
    </row>
    <row r="10446" spans="1:14" x14ac:dyDescent="0.3">
      <c r="A10446">
        <v>1791875</v>
      </c>
      <c r="B10446" t="s">
        <v>81</v>
      </c>
      <c r="C10446" t="s">
        <v>36</v>
      </c>
      <c r="D10446" t="s">
        <v>112</v>
      </c>
      <c r="E10446" t="s">
        <v>18</v>
      </c>
      <c r="F10446" t="str">
        <f>_xlfn.XLOOKUP(E10446,State_Code_Name!$C$2:$C$52,State_Code_Name!$B$2:$B$52)</f>
        <v>California</v>
      </c>
      <c r="G10446" t="s">
        <v>305</v>
      </c>
      <c r="H10446" s="15">
        <v>42417</v>
      </c>
      <c r="I10446" s="15">
        <v>42418</v>
      </c>
      <c r="J10446" t="s">
        <v>14</v>
      </c>
      <c r="K10446" t="s">
        <v>15</v>
      </c>
      <c r="L10446">
        <f>Table1[[#This Row],[Date resolved]]-Table1[[#This Row],[Date received]]</f>
        <v>1</v>
      </c>
      <c r="M10446">
        <f>YEAR(Table1[[#This Row],[Date received]])</f>
        <v>2016</v>
      </c>
      <c r="N10446" t="str">
        <f>_xlfn.CONCAT("Q",_xlfn.CEILING.MATH(MONTH(Table1[[#This Row],[Date received]])/3))</f>
        <v>Q1</v>
      </c>
    </row>
    <row r="10447" spans="1:14" x14ac:dyDescent="0.3">
      <c r="A10447">
        <v>1187177</v>
      </c>
      <c r="B10447" t="s">
        <v>259</v>
      </c>
      <c r="C10447" t="s">
        <v>26</v>
      </c>
      <c r="D10447" t="s">
        <v>27</v>
      </c>
      <c r="E10447" t="s">
        <v>158</v>
      </c>
      <c r="F10447" t="str">
        <f>_xlfn.XLOOKUP(E10447,State_Code_Name!$C$2:$C$52,State_Code_Name!$B$2:$B$52)</f>
        <v>New Mexico</v>
      </c>
      <c r="G10447" t="s">
        <v>19</v>
      </c>
      <c r="H10447" s="15">
        <v>42012</v>
      </c>
      <c r="I10447" s="15">
        <v>42012</v>
      </c>
      <c r="J10447" t="s">
        <v>14</v>
      </c>
      <c r="K10447" t="s">
        <v>15</v>
      </c>
      <c r="L10447">
        <f>Table1[[#This Row],[Date resolved]]-Table1[[#This Row],[Date received]]</f>
        <v>0</v>
      </c>
      <c r="M10447">
        <f>YEAR(Table1[[#This Row],[Date received]])</f>
        <v>2015</v>
      </c>
      <c r="N10447" t="str">
        <f>_xlfn.CONCAT("Q",_xlfn.CEILING.MATH(MONTH(Table1[[#This Row],[Date received]])/3))</f>
        <v>Q1</v>
      </c>
    </row>
    <row r="10448" spans="1:14" x14ac:dyDescent="0.3">
      <c r="A10448">
        <v>825503</v>
      </c>
      <c r="B10448" t="s">
        <v>47</v>
      </c>
      <c r="C10448" t="s">
        <v>26</v>
      </c>
      <c r="D10448" t="s">
        <v>27</v>
      </c>
      <c r="E10448" t="s">
        <v>74</v>
      </c>
      <c r="F10448" t="str">
        <f>_xlfn.XLOOKUP(E10448,State_Code_Name!$C$2:$C$52,State_Code_Name!$B$2:$B$52)</f>
        <v>Tennessee</v>
      </c>
      <c r="G10448" t="s">
        <v>19</v>
      </c>
      <c r="H10448" s="15">
        <v>41754</v>
      </c>
      <c r="I10448" s="15">
        <v>41754</v>
      </c>
      <c r="J10448" t="s">
        <v>14</v>
      </c>
      <c r="K10448" t="s">
        <v>15</v>
      </c>
      <c r="L10448">
        <f>Table1[[#This Row],[Date resolved]]-Table1[[#This Row],[Date received]]</f>
        <v>0</v>
      </c>
      <c r="M10448">
        <f>YEAR(Table1[[#This Row],[Date received]])</f>
        <v>2014</v>
      </c>
      <c r="N10448" t="str">
        <f>_xlfn.CONCAT("Q",_xlfn.CEILING.MATH(MONTH(Table1[[#This Row],[Date received]])/3))</f>
        <v>Q2</v>
      </c>
    </row>
    <row r="10449" spans="1:14" x14ac:dyDescent="0.3">
      <c r="A10449">
        <v>1109031</v>
      </c>
      <c r="B10449" t="s">
        <v>1063</v>
      </c>
      <c r="C10449" t="s">
        <v>9</v>
      </c>
      <c r="D10449" t="s">
        <v>183</v>
      </c>
      <c r="E10449" t="s">
        <v>42</v>
      </c>
      <c r="F10449" t="str">
        <f>_xlfn.XLOOKUP(E10449,State_Code_Name!$C$2:$C$52,State_Code_Name!$B$2:$B$52)</f>
        <v>North Carolina</v>
      </c>
      <c r="G10449" t="s">
        <v>19</v>
      </c>
      <c r="H10449" s="15">
        <v>41951</v>
      </c>
      <c r="I10449" s="15">
        <v>41951</v>
      </c>
      <c r="J10449" t="s">
        <v>14</v>
      </c>
      <c r="K10449" t="s">
        <v>15</v>
      </c>
      <c r="L10449">
        <f>Table1[[#This Row],[Date resolved]]-Table1[[#This Row],[Date received]]</f>
        <v>0</v>
      </c>
      <c r="M10449">
        <f>YEAR(Table1[[#This Row],[Date received]])</f>
        <v>2014</v>
      </c>
      <c r="N10449" t="str">
        <f>_xlfn.CONCAT("Q",_xlfn.CEILING.MATH(MONTH(Table1[[#This Row],[Date received]])/3))</f>
        <v>Q4</v>
      </c>
    </row>
    <row r="10450" spans="1:14" x14ac:dyDescent="0.3">
      <c r="A10450">
        <v>1042986</v>
      </c>
      <c r="B10450" t="s">
        <v>1136</v>
      </c>
      <c r="C10450" t="s">
        <v>26</v>
      </c>
      <c r="D10450" t="s">
        <v>27</v>
      </c>
      <c r="E10450" t="s">
        <v>35</v>
      </c>
      <c r="F10450" t="str">
        <f>_xlfn.XLOOKUP(E10450,State_Code_Name!$C$2:$C$52,State_Code_Name!$B$2:$B$52)</f>
        <v>Florida</v>
      </c>
      <c r="G10450" t="s">
        <v>13</v>
      </c>
      <c r="H10450" s="15">
        <v>41906</v>
      </c>
      <c r="I10450" s="15">
        <v>41912</v>
      </c>
      <c r="J10450" t="s">
        <v>15</v>
      </c>
      <c r="K10450" t="s">
        <v>15</v>
      </c>
      <c r="L10450">
        <f>Table1[[#This Row],[Date resolved]]-Table1[[#This Row],[Date received]]</f>
        <v>6</v>
      </c>
      <c r="M10450">
        <f>YEAR(Table1[[#This Row],[Date received]])</f>
        <v>2014</v>
      </c>
      <c r="N10450" t="str">
        <f>_xlfn.CONCAT("Q",_xlfn.CEILING.MATH(MONTH(Table1[[#This Row],[Date received]])/3))</f>
        <v>Q3</v>
      </c>
    </row>
    <row r="10451" spans="1:14" x14ac:dyDescent="0.3">
      <c r="A10451">
        <v>909343</v>
      </c>
      <c r="B10451" t="s">
        <v>47</v>
      </c>
      <c r="C10451" t="s">
        <v>26</v>
      </c>
      <c r="D10451" t="s">
        <v>27</v>
      </c>
      <c r="E10451" t="s">
        <v>18</v>
      </c>
      <c r="F10451" t="str">
        <f>_xlfn.XLOOKUP(E10451,State_Code_Name!$C$2:$C$52,State_Code_Name!$B$2:$B$52)</f>
        <v>California</v>
      </c>
      <c r="G10451" t="s">
        <v>19</v>
      </c>
      <c r="H10451" s="15">
        <v>41814</v>
      </c>
      <c r="I10451" s="15">
        <v>41814</v>
      </c>
      <c r="J10451" t="s">
        <v>14</v>
      </c>
      <c r="K10451" t="s">
        <v>15</v>
      </c>
      <c r="L10451">
        <f>Table1[[#This Row],[Date resolved]]-Table1[[#This Row],[Date received]]</f>
        <v>0</v>
      </c>
      <c r="M10451">
        <f>YEAR(Table1[[#This Row],[Date received]])</f>
        <v>2014</v>
      </c>
      <c r="N10451" t="str">
        <f>_xlfn.CONCAT("Q",_xlfn.CEILING.MATH(MONTH(Table1[[#This Row],[Date received]])/3))</f>
        <v>Q2</v>
      </c>
    </row>
    <row r="10452" spans="1:14" x14ac:dyDescent="0.3">
      <c r="A10452">
        <v>823798</v>
      </c>
      <c r="B10452" t="s">
        <v>642</v>
      </c>
      <c r="C10452" t="s">
        <v>26</v>
      </c>
      <c r="D10452" t="s">
        <v>27</v>
      </c>
      <c r="E10452" t="s">
        <v>85</v>
      </c>
      <c r="F10452" t="str">
        <f>_xlfn.XLOOKUP(E10452,State_Code_Name!$C$2:$C$52,State_Code_Name!$B$2:$B$52)</f>
        <v>Wisconsin</v>
      </c>
      <c r="G10452" t="s">
        <v>19</v>
      </c>
      <c r="H10452" s="15">
        <v>41753</v>
      </c>
      <c r="I10452" s="15">
        <v>41758</v>
      </c>
      <c r="J10452" t="s">
        <v>14</v>
      </c>
      <c r="K10452" t="s">
        <v>15</v>
      </c>
      <c r="L10452">
        <f>Table1[[#This Row],[Date resolved]]-Table1[[#This Row],[Date received]]</f>
        <v>5</v>
      </c>
      <c r="M10452">
        <f>YEAR(Table1[[#This Row],[Date received]])</f>
        <v>2014</v>
      </c>
      <c r="N10452" t="str">
        <f>_xlfn.CONCAT("Q",_xlfn.CEILING.MATH(MONTH(Table1[[#This Row],[Date received]])/3))</f>
        <v>Q2</v>
      </c>
    </row>
    <row r="10453" spans="1:14" x14ac:dyDescent="0.3">
      <c r="A10453">
        <v>1531675</v>
      </c>
      <c r="B10453" t="s">
        <v>58</v>
      </c>
      <c r="C10453" t="s">
        <v>32</v>
      </c>
      <c r="D10453" t="s">
        <v>41</v>
      </c>
      <c r="E10453" t="s">
        <v>39</v>
      </c>
      <c r="F10453" t="str">
        <f>_xlfn.XLOOKUP(E10453,State_Code_Name!$C$2:$C$52,State_Code_Name!$B$2:$B$52)</f>
        <v>Ohio</v>
      </c>
      <c r="G10453" t="s">
        <v>19</v>
      </c>
      <c r="H10453" s="15">
        <v>42238</v>
      </c>
      <c r="I10453" s="15">
        <v>42238</v>
      </c>
      <c r="J10453" t="s">
        <v>14</v>
      </c>
      <c r="K10453" t="s">
        <v>14</v>
      </c>
      <c r="L10453">
        <f>Table1[[#This Row],[Date resolved]]-Table1[[#This Row],[Date received]]</f>
        <v>0</v>
      </c>
      <c r="M10453">
        <f>YEAR(Table1[[#This Row],[Date received]])</f>
        <v>2015</v>
      </c>
      <c r="N10453" t="str">
        <f>_xlfn.CONCAT("Q",_xlfn.CEILING.MATH(MONTH(Table1[[#This Row],[Date received]])/3))</f>
        <v>Q3</v>
      </c>
    </row>
    <row r="10454" spans="1:14" x14ac:dyDescent="0.3">
      <c r="A10454">
        <v>1266657</v>
      </c>
      <c r="B10454" t="s">
        <v>69</v>
      </c>
      <c r="C10454" t="s">
        <v>26</v>
      </c>
      <c r="D10454" t="s">
        <v>78</v>
      </c>
      <c r="E10454" t="s">
        <v>18</v>
      </c>
      <c r="F10454" t="str">
        <f>_xlfn.XLOOKUP(E10454,State_Code_Name!$C$2:$C$52,State_Code_Name!$B$2:$B$52)</f>
        <v>California</v>
      </c>
      <c r="G10454" t="s">
        <v>19</v>
      </c>
      <c r="H10454" s="15">
        <v>42067</v>
      </c>
      <c r="I10454" s="15">
        <v>42067</v>
      </c>
      <c r="J10454" t="s">
        <v>14</v>
      </c>
      <c r="K10454" t="s">
        <v>14</v>
      </c>
      <c r="L10454">
        <f>Table1[[#This Row],[Date resolved]]-Table1[[#This Row],[Date received]]</f>
        <v>0</v>
      </c>
      <c r="M10454">
        <f>YEAR(Table1[[#This Row],[Date received]])</f>
        <v>2015</v>
      </c>
      <c r="N10454" t="str">
        <f>_xlfn.CONCAT("Q",_xlfn.CEILING.MATH(MONTH(Table1[[#This Row],[Date received]])/3))</f>
        <v>Q1</v>
      </c>
    </row>
    <row r="10455" spans="1:14" x14ac:dyDescent="0.3">
      <c r="A10455">
        <v>1372467</v>
      </c>
      <c r="B10455" t="s">
        <v>68</v>
      </c>
      <c r="C10455" t="s">
        <v>36</v>
      </c>
      <c r="D10455" t="s">
        <v>281</v>
      </c>
      <c r="E10455" t="s">
        <v>18</v>
      </c>
      <c r="F10455" t="str">
        <f>_xlfn.XLOOKUP(E10455,State_Code_Name!$C$2:$C$52,State_Code_Name!$B$2:$B$52)</f>
        <v>California</v>
      </c>
      <c r="G10455" t="s">
        <v>19</v>
      </c>
      <c r="H10455" s="15">
        <v>42136</v>
      </c>
      <c r="I10455" s="15">
        <v>42136</v>
      </c>
      <c r="J10455" t="s">
        <v>14</v>
      </c>
      <c r="K10455" t="s">
        <v>14</v>
      </c>
      <c r="L10455">
        <f>Table1[[#This Row],[Date resolved]]-Table1[[#This Row],[Date received]]</f>
        <v>0</v>
      </c>
      <c r="M10455">
        <f>YEAR(Table1[[#This Row],[Date received]])</f>
        <v>2015</v>
      </c>
      <c r="N10455" t="str">
        <f>_xlfn.CONCAT("Q",_xlfn.CEILING.MATH(MONTH(Table1[[#This Row],[Date received]])/3))</f>
        <v>Q2</v>
      </c>
    </row>
    <row r="10456" spans="1:14" x14ac:dyDescent="0.3">
      <c r="A10456">
        <v>413009</v>
      </c>
      <c r="B10456" t="s">
        <v>43</v>
      </c>
      <c r="C10456" t="s">
        <v>26</v>
      </c>
      <c r="D10456" t="s">
        <v>56</v>
      </c>
      <c r="E10456" t="s">
        <v>100</v>
      </c>
      <c r="F10456" t="str">
        <f>_xlfn.XLOOKUP(E10456,State_Code_Name!$C$2:$C$52,State_Code_Name!$B$2:$B$52)</f>
        <v>Arizona</v>
      </c>
      <c r="G10456" t="s">
        <v>19</v>
      </c>
      <c r="H10456" s="15">
        <v>41415</v>
      </c>
      <c r="I10456" s="15">
        <v>41416</v>
      </c>
      <c r="J10456" t="s">
        <v>14</v>
      </c>
      <c r="K10456" t="s">
        <v>15</v>
      </c>
      <c r="L10456">
        <f>Table1[[#This Row],[Date resolved]]-Table1[[#This Row],[Date received]]</f>
        <v>1</v>
      </c>
      <c r="M10456">
        <f>YEAR(Table1[[#This Row],[Date received]])</f>
        <v>2013</v>
      </c>
      <c r="N10456" t="str">
        <f>_xlfn.CONCAT("Q",_xlfn.CEILING.MATH(MONTH(Table1[[#This Row],[Date received]])/3))</f>
        <v>Q2</v>
      </c>
    </row>
    <row r="10457" spans="1:14" x14ac:dyDescent="0.3">
      <c r="A10457">
        <v>1120462</v>
      </c>
      <c r="B10457" t="s">
        <v>69</v>
      </c>
      <c r="C10457" t="s">
        <v>26</v>
      </c>
      <c r="D10457" t="s">
        <v>27</v>
      </c>
      <c r="E10457" t="s">
        <v>74</v>
      </c>
      <c r="F10457" t="str">
        <f>_xlfn.XLOOKUP(E10457,State_Code_Name!$C$2:$C$52,State_Code_Name!$B$2:$B$52)</f>
        <v>Tennessee</v>
      </c>
      <c r="G10457" t="s">
        <v>19</v>
      </c>
      <c r="H10457" s="15">
        <v>41961</v>
      </c>
      <c r="I10457" s="15">
        <v>41961</v>
      </c>
      <c r="J10457" t="s">
        <v>14</v>
      </c>
      <c r="K10457" t="s">
        <v>14</v>
      </c>
      <c r="L10457">
        <f>Table1[[#This Row],[Date resolved]]-Table1[[#This Row],[Date received]]</f>
        <v>0</v>
      </c>
      <c r="M10457">
        <f>YEAR(Table1[[#This Row],[Date received]])</f>
        <v>2014</v>
      </c>
      <c r="N10457" t="str">
        <f>_xlfn.CONCAT("Q",_xlfn.CEILING.MATH(MONTH(Table1[[#This Row],[Date received]])/3))</f>
        <v>Q4</v>
      </c>
    </row>
    <row r="10458" spans="1:14" x14ac:dyDescent="0.3">
      <c r="A10458">
        <v>1428052</v>
      </c>
      <c r="B10458" t="s">
        <v>60</v>
      </c>
      <c r="C10458" t="s">
        <v>52</v>
      </c>
      <c r="D10458" t="s">
        <v>96</v>
      </c>
      <c r="E10458" t="s">
        <v>39</v>
      </c>
      <c r="F10458" t="str">
        <f>_xlfn.XLOOKUP(E10458,State_Code_Name!$C$2:$C$52,State_Code_Name!$B$2:$B$52)</f>
        <v>Ohio</v>
      </c>
      <c r="G10458" t="s">
        <v>19</v>
      </c>
      <c r="H10458" s="15">
        <v>42173</v>
      </c>
      <c r="I10458" s="15">
        <v>42173</v>
      </c>
      <c r="J10458" t="s">
        <v>14</v>
      </c>
      <c r="K10458" t="s">
        <v>15</v>
      </c>
      <c r="L10458">
        <f>Table1[[#This Row],[Date resolved]]-Table1[[#This Row],[Date received]]</f>
        <v>0</v>
      </c>
      <c r="M10458">
        <f>YEAR(Table1[[#This Row],[Date received]])</f>
        <v>2015</v>
      </c>
      <c r="N10458" t="str">
        <f>_xlfn.CONCAT("Q",_xlfn.CEILING.MATH(MONTH(Table1[[#This Row],[Date received]])/3))</f>
        <v>Q2</v>
      </c>
    </row>
    <row r="10459" spans="1:14" x14ac:dyDescent="0.3">
      <c r="A10459">
        <v>1891565</v>
      </c>
      <c r="B10459" t="s">
        <v>90</v>
      </c>
      <c r="C10459" t="s">
        <v>26</v>
      </c>
      <c r="D10459" t="s">
        <v>78</v>
      </c>
      <c r="E10459" t="s">
        <v>42</v>
      </c>
      <c r="F10459" t="str">
        <f>_xlfn.XLOOKUP(E10459,State_Code_Name!$C$2:$C$52,State_Code_Name!$B$2:$B$52)</f>
        <v>North Carolina</v>
      </c>
      <c r="G10459" t="s">
        <v>19</v>
      </c>
      <c r="H10459" s="15">
        <v>42481</v>
      </c>
      <c r="I10459" s="15">
        <v>42483</v>
      </c>
      <c r="J10459" t="s">
        <v>14</v>
      </c>
      <c r="K10459" t="s">
        <v>14</v>
      </c>
      <c r="L10459">
        <f>Table1[[#This Row],[Date resolved]]-Table1[[#This Row],[Date received]]</f>
        <v>2</v>
      </c>
      <c r="M10459">
        <f>YEAR(Table1[[#This Row],[Date received]])</f>
        <v>2016</v>
      </c>
      <c r="N10459" t="str">
        <f>_xlfn.CONCAT("Q",_xlfn.CEILING.MATH(MONTH(Table1[[#This Row],[Date received]])/3))</f>
        <v>Q2</v>
      </c>
    </row>
    <row r="10460" spans="1:14" x14ac:dyDescent="0.3">
      <c r="A10460">
        <v>1655147</v>
      </c>
      <c r="B10460" t="s">
        <v>380</v>
      </c>
      <c r="C10460" t="s">
        <v>32</v>
      </c>
      <c r="D10460" t="s">
        <v>44</v>
      </c>
      <c r="E10460" t="s">
        <v>31</v>
      </c>
      <c r="F10460" t="str">
        <f>_xlfn.XLOOKUP(E10460,State_Code_Name!$C$2:$C$52,State_Code_Name!$B$2:$B$52)</f>
        <v>Texas</v>
      </c>
      <c r="G10460" t="s">
        <v>19</v>
      </c>
      <c r="H10460" s="15">
        <v>42321</v>
      </c>
      <c r="I10460" s="15">
        <v>42321</v>
      </c>
      <c r="J10460" t="s">
        <v>14</v>
      </c>
      <c r="K10460" t="s">
        <v>15</v>
      </c>
      <c r="L10460">
        <f>Table1[[#This Row],[Date resolved]]-Table1[[#This Row],[Date received]]</f>
        <v>0</v>
      </c>
      <c r="M10460">
        <f>YEAR(Table1[[#This Row],[Date received]])</f>
        <v>2015</v>
      </c>
      <c r="N10460" t="str">
        <f>_xlfn.CONCAT("Q",_xlfn.CEILING.MATH(MONTH(Table1[[#This Row],[Date received]])/3))</f>
        <v>Q4</v>
      </c>
    </row>
    <row r="10461" spans="1:14" x14ac:dyDescent="0.3">
      <c r="A10461">
        <v>1169387</v>
      </c>
      <c r="B10461" t="s">
        <v>287</v>
      </c>
      <c r="C10461" t="s">
        <v>26</v>
      </c>
      <c r="D10461" t="s">
        <v>27</v>
      </c>
      <c r="E10461" t="s">
        <v>42</v>
      </c>
      <c r="F10461" t="str">
        <f>_xlfn.XLOOKUP(E10461,State_Code_Name!$C$2:$C$52,State_Code_Name!$B$2:$B$52)</f>
        <v>North Carolina</v>
      </c>
      <c r="G10461" t="s">
        <v>19</v>
      </c>
      <c r="H10461" s="15">
        <v>41996</v>
      </c>
      <c r="I10461" s="15">
        <v>41996</v>
      </c>
      <c r="J10461" t="s">
        <v>14</v>
      </c>
      <c r="K10461" t="s">
        <v>15</v>
      </c>
      <c r="L10461">
        <f>Table1[[#This Row],[Date resolved]]-Table1[[#This Row],[Date received]]</f>
        <v>0</v>
      </c>
      <c r="M10461">
        <f>YEAR(Table1[[#This Row],[Date received]])</f>
        <v>2014</v>
      </c>
      <c r="N10461" t="str">
        <f>_xlfn.CONCAT("Q",_xlfn.CEILING.MATH(MONTH(Table1[[#This Row],[Date received]])/3))</f>
        <v>Q4</v>
      </c>
    </row>
    <row r="10462" spans="1:14" x14ac:dyDescent="0.3">
      <c r="A10462">
        <v>1345749</v>
      </c>
      <c r="B10462" t="s">
        <v>58</v>
      </c>
      <c r="C10462" t="s">
        <v>36</v>
      </c>
      <c r="D10462" t="s">
        <v>281</v>
      </c>
      <c r="E10462" t="s">
        <v>106</v>
      </c>
      <c r="F10462" t="str">
        <f>_xlfn.XLOOKUP(E10462,State_Code_Name!$C$2:$C$52,State_Code_Name!$B$2:$B$52)</f>
        <v>Indiana</v>
      </c>
      <c r="G10462" t="s">
        <v>305</v>
      </c>
      <c r="H10462" s="15">
        <v>42117</v>
      </c>
      <c r="I10462" s="15">
        <v>42122</v>
      </c>
      <c r="J10462" t="s">
        <v>14</v>
      </c>
      <c r="K10462" t="s">
        <v>15</v>
      </c>
      <c r="L10462">
        <f>Table1[[#This Row],[Date resolved]]-Table1[[#This Row],[Date received]]</f>
        <v>5</v>
      </c>
      <c r="M10462">
        <f>YEAR(Table1[[#This Row],[Date received]])</f>
        <v>2015</v>
      </c>
      <c r="N10462" t="str">
        <f>_xlfn.CONCAT("Q",_xlfn.CEILING.MATH(MONTH(Table1[[#This Row],[Date received]])/3))</f>
        <v>Q2</v>
      </c>
    </row>
    <row r="10463" spans="1:14" x14ac:dyDescent="0.3">
      <c r="A10463">
        <v>977444</v>
      </c>
      <c r="B10463" t="s">
        <v>50</v>
      </c>
      <c r="C10463" t="s">
        <v>36</v>
      </c>
      <c r="D10463" t="s">
        <v>37</v>
      </c>
      <c r="E10463" t="s">
        <v>18</v>
      </c>
      <c r="F10463" t="str">
        <f>_xlfn.XLOOKUP(E10463,State_Code_Name!$C$2:$C$52,State_Code_Name!$B$2:$B$52)</f>
        <v>California</v>
      </c>
      <c r="G10463" t="s">
        <v>19</v>
      </c>
      <c r="H10463" s="15">
        <v>41862</v>
      </c>
      <c r="I10463" s="15">
        <v>41862</v>
      </c>
      <c r="J10463" t="s">
        <v>14</v>
      </c>
      <c r="K10463" t="s">
        <v>15</v>
      </c>
      <c r="L10463">
        <f>Table1[[#This Row],[Date resolved]]-Table1[[#This Row],[Date received]]</f>
        <v>0</v>
      </c>
      <c r="M10463">
        <f>YEAR(Table1[[#This Row],[Date received]])</f>
        <v>2014</v>
      </c>
      <c r="N10463" t="str">
        <f>_xlfn.CONCAT("Q",_xlfn.CEILING.MATH(MONTH(Table1[[#This Row],[Date received]])/3))</f>
        <v>Q3</v>
      </c>
    </row>
    <row r="10464" spans="1:14" x14ac:dyDescent="0.3">
      <c r="A10464">
        <v>385328</v>
      </c>
      <c r="B10464" t="s">
        <v>38</v>
      </c>
      <c r="C10464" t="s">
        <v>26</v>
      </c>
      <c r="D10464" t="s">
        <v>78</v>
      </c>
      <c r="E10464" t="s">
        <v>18</v>
      </c>
      <c r="F10464" t="str">
        <f>_xlfn.XLOOKUP(E10464,State_Code_Name!$C$2:$C$52,State_Code_Name!$B$2:$B$52)</f>
        <v>California</v>
      </c>
      <c r="G10464" t="s">
        <v>19</v>
      </c>
      <c r="H10464" s="15">
        <v>41382</v>
      </c>
      <c r="I10464" s="15">
        <v>41387</v>
      </c>
      <c r="J10464" t="s">
        <v>14</v>
      </c>
      <c r="K10464" t="s">
        <v>15</v>
      </c>
      <c r="L10464">
        <f>Table1[[#This Row],[Date resolved]]-Table1[[#This Row],[Date received]]</f>
        <v>5</v>
      </c>
      <c r="M10464">
        <f>YEAR(Table1[[#This Row],[Date received]])</f>
        <v>2013</v>
      </c>
      <c r="N10464" t="str">
        <f>_xlfn.CONCAT("Q",_xlfn.CEILING.MATH(MONTH(Table1[[#This Row],[Date received]])/3))</f>
        <v>Q2</v>
      </c>
    </row>
    <row r="10465" spans="1:14" x14ac:dyDescent="0.3">
      <c r="A10465">
        <v>1317640</v>
      </c>
      <c r="B10465" t="s">
        <v>30</v>
      </c>
      <c r="C10465" t="s">
        <v>16</v>
      </c>
      <c r="D10465" t="s">
        <v>24</v>
      </c>
      <c r="E10465" t="s">
        <v>18</v>
      </c>
      <c r="F10465" t="str">
        <f>_xlfn.XLOOKUP(E10465,State_Code_Name!$C$2:$C$52,State_Code_Name!$B$2:$B$52)</f>
        <v>California</v>
      </c>
      <c r="G10465" t="s">
        <v>19</v>
      </c>
      <c r="H10465" s="15">
        <v>42100</v>
      </c>
      <c r="I10465" s="15">
        <v>42100</v>
      </c>
      <c r="J10465" t="s">
        <v>14</v>
      </c>
      <c r="K10465" t="s">
        <v>15</v>
      </c>
      <c r="L10465">
        <f>Table1[[#This Row],[Date resolved]]-Table1[[#This Row],[Date received]]</f>
        <v>0</v>
      </c>
      <c r="M10465">
        <f>YEAR(Table1[[#This Row],[Date received]])</f>
        <v>2015</v>
      </c>
      <c r="N10465" t="str">
        <f>_xlfn.CONCAT("Q",_xlfn.CEILING.MATH(MONTH(Table1[[#This Row],[Date received]])/3))</f>
        <v>Q2</v>
      </c>
    </row>
    <row r="10466" spans="1:14" x14ac:dyDescent="0.3">
      <c r="A10466">
        <v>1736917</v>
      </c>
      <c r="B10466" t="s">
        <v>81</v>
      </c>
      <c r="C10466" t="s">
        <v>32</v>
      </c>
      <c r="D10466" t="s">
        <v>41</v>
      </c>
      <c r="E10466" t="s">
        <v>46</v>
      </c>
      <c r="F10466" t="str">
        <f>_xlfn.XLOOKUP(E10466,State_Code_Name!$C$2:$C$52,State_Code_Name!$B$2:$B$52)</f>
        <v>Pennsylvania</v>
      </c>
      <c r="G10466" t="s">
        <v>57</v>
      </c>
      <c r="H10466" s="15">
        <v>42380</v>
      </c>
      <c r="I10466" s="15">
        <v>42380</v>
      </c>
      <c r="J10466" t="s">
        <v>14</v>
      </c>
      <c r="K10466" t="s">
        <v>15</v>
      </c>
      <c r="L10466">
        <f>Table1[[#This Row],[Date resolved]]-Table1[[#This Row],[Date received]]</f>
        <v>0</v>
      </c>
      <c r="M10466">
        <f>YEAR(Table1[[#This Row],[Date received]])</f>
        <v>2016</v>
      </c>
      <c r="N10466" t="str">
        <f>_xlfn.CONCAT("Q",_xlfn.CEILING.MATH(MONTH(Table1[[#This Row],[Date received]])/3))</f>
        <v>Q1</v>
      </c>
    </row>
    <row r="10467" spans="1:14" x14ac:dyDescent="0.3">
      <c r="A10467">
        <v>982063</v>
      </c>
      <c r="B10467" t="s">
        <v>820</v>
      </c>
      <c r="C10467" t="s">
        <v>26</v>
      </c>
      <c r="D10467" t="s">
        <v>27</v>
      </c>
      <c r="E10467" t="s">
        <v>158</v>
      </c>
      <c r="F10467" t="str">
        <f>_xlfn.XLOOKUP(E10467,State_Code_Name!$C$2:$C$52,State_Code_Name!$B$2:$B$52)</f>
        <v>New Mexico</v>
      </c>
      <c r="G10467" t="s">
        <v>305</v>
      </c>
      <c r="H10467" s="15">
        <v>41864</v>
      </c>
      <c r="I10467" s="15">
        <v>41866</v>
      </c>
      <c r="J10467" t="s">
        <v>15</v>
      </c>
      <c r="K10467" t="s">
        <v>15</v>
      </c>
      <c r="L10467">
        <f>Table1[[#This Row],[Date resolved]]-Table1[[#This Row],[Date received]]</f>
        <v>2</v>
      </c>
      <c r="M10467">
        <f>YEAR(Table1[[#This Row],[Date received]])</f>
        <v>2014</v>
      </c>
      <c r="N10467" t="str">
        <f>_xlfn.CONCAT("Q",_xlfn.CEILING.MATH(MONTH(Table1[[#This Row],[Date received]])/3))</f>
        <v>Q3</v>
      </c>
    </row>
    <row r="10468" spans="1:14" x14ac:dyDescent="0.3">
      <c r="A10468">
        <v>1983383</v>
      </c>
      <c r="B10468" t="s">
        <v>73</v>
      </c>
      <c r="C10468" t="s">
        <v>32</v>
      </c>
      <c r="D10468" t="s">
        <v>44</v>
      </c>
      <c r="E10468" t="s">
        <v>59</v>
      </c>
      <c r="F10468" t="str">
        <f>_xlfn.XLOOKUP(E10468,State_Code_Name!$C$2:$C$52,State_Code_Name!$B$2:$B$52)</f>
        <v>Illinois</v>
      </c>
      <c r="G10468" t="s">
        <v>19</v>
      </c>
      <c r="H10468" s="15">
        <v>42545</v>
      </c>
      <c r="I10468" s="15">
        <v>42548</v>
      </c>
      <c r="J10468" t="s">
        <v>14</v>
      </c>
      <c r="K10468" t="s">
        <v>15</v>
      </c>
      <c r="L10468">
        <f>Table1[[#This Row],[Date resolved]]-Table1[[#This Row],[Date received]]</f>
        <v>3</v>
      </c>
      <c r="M10468">
        <f>YEAR(Table1[[#This Row],[Date received]])</f>
        <v>2016</v>
      </c>
      <c r="N10468" t="str">
        <f>_xlfn.CONCAT("Q",_xlfn.CEILING.MATH(MONTH(Table1[[#This Row],[Date received]])/3))</f>
        <v>Q2</v>
      </c>
    </row>
    <row r="10469" spans="1:14" x14ac:dyDescent="0.3">
      <c r="A10469">
        <v>759427</v>
      </c>
      <c r="B10469" t="s">
        <v>60</v>
      </c>
      <c r="C10469" t="s">
        <v>52</v>
      </c>
      <c r="D10469" t="s">
        <v>76</v>
      </c>
      <c r="E10469" t="s">
        <v>55</v>
      </c>
      <c r="F10469" t="str">
        <f>_xlfn.XLOOKUP(E10469,State_Code_Name!$C$2:$C$52,State_Code_Name!$B$2:$B$52)</f>
        <v>Hawaii</v>
      </c>
      <c r="G10469" t="s">
        <v>19</v>
      </c>
      <c r="H10469" s="15">
        <v>41715</v>
      </c>
      <c r="I10469" s="15">
        <v>41715</v>
      </c>
      <c r="J10469" t="s">
        <v>14</v>
      </c>
      <c r="K10469" t="s">
        <v>15</v>
      </c>
      <c r="L10469">
        <f>Table1[[#This Row],[Date resolved]]-Table1[[#This Row],[Date received]]</f>
        <v>0</v>
      </c>
      <c r="M10469">
        <f>YEAR(Table1[[#This Row],[Date received]])</f>
        <v>2014</v>
      </c>
      <c r="N10469" t="str">
        <f>_xlfn.CONCAT("Q",_xlfn.CEILING.MATH(MONTH(Table1[[#This Row],[Date received]])/3))</f>
        <v>Q1</v>
      </c>
    </row>
    <row r="10470" spans="1:14" x14ac:dyDescent="0.3">
      <c r="A10470">
        <v>1842244</v>
      </c>
      <c r="B10470" t="s">
        <v>43</v>
      </c>
      <c r="C10470" t="s">
        <v>36</v>
      </c>
      <c r="D10470" t="s">
        <v>80</v>
      </c>
      <c r="E10470" t="s">
        <v>31</v>
      </c>
      <c r="F10470" t="str">
        <f>_xlfn.XLOOKUP(E10470,State_Code_Name!$C$2:$C$52,State_Code_Name!$B$2:$B$52)</f>
        <v>Texas</v>
      </c>
      <c r="G10470" t="s">
        <v>19</v>
      </c>
      <c r="H10470" s="15">
        <v>42450</v>
      </c>
      <c r="I10470" s="15">
        <v>42450</v>
      </c>
      <c r="J10470" t="s">
        <v>14</v>
      </c>
      <c r="K10470" t="s">
        <v>14</v>
      </c>
      <c r="L10470">
        <f>Table1[[#This Row],[Date resolved]]-Table1[[#This Row],[Date received]]</f>
        <v>0</v>
      </c>
      <c r="M10470">
        <f>YEAR(Table1[[#This Row],[Date received]])</f>
        <v>2016</v>
      </c>
      <c r="N10470" t="str">
        <f>_xlfn.CONCAT("Q",_xlfn.CEILING.MATH(MONTH(Table1[[#This Row],[Date received]])/3))</f>
        <v>Q1</v>
      </c>
    </row>
    <row r="10471" spans="1:14" x14ac:dyDescent="0.3">
      <c r="A10471">
        <v>1162404</v>
      </c>
      <c r="B10471" t="s">
        <v>692</v>
      </c>
      <c r="C10471" t="s">
        <v>16</v>
      </c>
      <c r="D10471" t="s">
        <v>20</v>
      </c>
      <c r="E10471" t="s">
        <v>122</v>
      </c>
      <c r="F10471" t="str">
        <f>_xlfn.XLOOKUP(E10471,State_Code_Name!$C$2:$C$52,State_Code_Name!$B$2:$B$52)</f>
        <v>Maryland</v>
      </c>
      <c r="G10471" t="s">
        <v>19</v>
      </c>
      <c r="H10471" s="15">
        <v>41991</v>
      </c>
      <c r="I10471" s="15">
        <v>41992</v>
      </c>
      <c r="J10471" t="s">
        <v>15</v>
      </c>
      <c r="K10471" t="s">
        <v>15</v>
      </c>
      <c r="L10471">
        <f>Table1[[#This Row],[Date resolved]]-Table1[[#This Row],[Date received]]</f>
        <v>1</v>
      </c>
      <c r="M10471">
        <f>YEAR(Table1[[#This Row],[Date received]])</f>
        <v>2014</v>
      </c>
      <c r="N10471" t="str">
        <f>_xlfn.CONCAT("Q",_xlfn.CEILING.MATH(MONTH(Table1[[#This Row],[Date received]])/3))</f>
        <v>Q4</v>
      </c>
    </row>
    <row r="10472" spans="1:14" x14ac:dyDescent="0.3">
      <c r="A10472">
        <v>1554292</v>
      </c>
      <c r="B10472" t="s">
        <v>63</v>
      </c>
      <c r="C10472" t="s">
        <v>61</v>
      </c>
      <c r="D10472" t="s">
        <v>282</v>
      </c>
      <c r="E10472" t="s">
        <v>171</v>
      </c>
      <c r="F10472" t="str">
        <f>_xlfn.XLOOKUP(E10472,State_Code_Name!$C$2:$C$52,State_Code_Name!$B$2:$B$52)</f>
        <v>Louisiana</v>
      </c>
      <c r="G10472" t="s">
        <v>19</v>
      </c>
      <c r="H10472" s="15">
        <v>42254</v>
      </c>
      <c r="I10472" s="15">
        <v>42254</v>
      </c>
      <c r="J10472" t="s">
        <v>14</v>
      </c>
      <c r="K10472" t="s">
        <v>15</v>
      </c>
      <c r="L10472">
        <f>Table1[[#This Row],[Date resolved]]-Table1[[#This Row],[Date received]]</f>
        <v>0</v>
      </c>
      <c r="M10472">
        <f>YEAR(Table1[[#This Row],[Date received]])</f>
        <v>2015</v>
      </c>
      <c r="N10472" t="str">
        <f>_xlfn.CONCAT("Q",_xlfn.CEILING.MATH(MONTH(Table1[[#This Row],[Date received]])/3))</f>
        <v>Q3</v>
      </c>
    </row>
    <row r="10473" spans="1:14" x14ac:dyDescent="0.3">
      <c r="A10473">
        <v>1575400</v>
      </c>
      <c r="B10473" t="s">
        <v>483</v>
      </c>
      <c r="C10473" t="s">
        <v>876</v>
      </c>
      <c r="D10473" t="s">
        <v>877</v>
      </c>
      <c r="E10473" t="s">
        <v>70</v>
      </c>
      <c r="F10473" t="str">
        <f>_xlfn.XLOOKUP(E10473,State_Code_Name!$C$2:$C$52,State_Code_Name!$B$2:$B$52)</f>
        <v>Massachusetts</v>
      </c>
      <c r="G10473" t="s">
        <v>305</v>
      </c>
      <c r="H10473" s="15">
        <v>42269</v>
      </c>
      <c r="I10473" s="15">
        <v>42272</v>
      </c>
      <c r="J10473" t="s">
        <v>14</v>
      </c>
      <c r="K10473" t="s">
        <v>14</v>
      </c>
      <c r="L10473">
        <f>Table1[[#This Row],[Date resolved]]-Table1[[#This Row],[Date received]]</f>
        <v>3</v>
      </c>
      <c r="M10473">
        <f>YEAR(Table1[[#This Row],[Date received]])</f>
        <v>2015</v>
      </c>
      <c r="N10473" t="str">
        <f>_xlfn.CONCAT("Q",_xlfn.CEILING.MATH(MONTH(Table1[[#This Row],[Date received]])/3))</f>
        <v>Q3</v>
      </c>
    </row>
    <row r="10474" spans="1:14" x14ac:dyDescent="0.3">
      <c r="A10474">
        <v>829947</v>
      </c>
      <c r="B10474" t="s">
        <v>143</v>
      </c>
      <c r="C10474" t="s">
        <v>36</v>
      </c>
      <c r="D10474" t="s">
        <v>145</v>
      </c>
      <c r="E10474" t="s">
        <v>35</v>
      </c>
      <c r="F10474" t="str">
        <f>_xlfn.XLOOKUP(E10474,State_Code_Name!$C$2:$C$52,State_Code_Name!$B$2:$B$52)</f>
        <v>Florida</v>
      </c>
      <c r="G10474" t="s">
        <v>19</v>
      </c>
      <c r="H10474" s="15">
        <v>41758</v>
      </c>
      <c r="I10474" s="15">
        <v>41766</v>
      </c>
      <c r="J10474" t="s">
        <v>14</v>
      </c>
      <c r="K10474" t="s">
        <v>15</v>
      </c>
      <c r="L10474">
        <f>Table1[[#This Row],[Date resolved]]-Table1[[#This Row],[Date received]]</f>
        <v>8</v>
      </c>
      <c r="M10474">
        <f>YEAR(Table1[[#This Row],[Date received]])</f>
        <v>2014</v>
      </c>
      <c r="N10474" t="str">
        <f>_xlfn.CONCAT("Q",_xlfn.CEILING.MATH(MONTH(Table1[[#This Row],[Date received]])/3))</f>
        <v>Q2</v>
      </c>
    </row>
    <row r="10475" spans="1:14" x14ac:dyDescent="0.3">
      <c r="A10475">
        <v>764497</v>
      </c>
      <c r="B10475" t="s">
        <v>47</v>
      </c>
      <c r="C10475" t="s">
        <v>26</v>
      </c>
      <c r="D10475" t="s">
        <v>27</v>
      </c>
      <c r="E10475" t="s">
        <v>77</v>
      </c>
      <c r="F10475" t="str">
        <f>_xlfn.XLOOKUP(E10475,State_Code_Name!$C$2:$C$52,State_Code_Name!$B$2:$B$52)</f>
        <v>Missouri</v>
      </c>
      <c r="G10475" t="s">
        <v>13</v>
      </c>
      <c r="H10475" s="15">
        <v>41716</v>
      </c>
      <c r="I10475" s="15">
        <v>41719</v>
      </c>
      <c r="J10475" t="s">
        <v>14</v>
      </c>
      <c r="K10475" t="s">
        <v>14</v>
      </c>
      <c r="L10475">
        <f>Table1[[#This Row],[Date resolved]]-Table1[[#This Row],[Date received]]</f>
        <v>3</v>
      </c>
      <c r="M10475">
        <f>YEAR(Table1[[#This Row],[Date received]])</f>
        <v>2014</v>
      </c>
      <c r="N10475" t="str">
        <f>_xlfn.CONCAT("Q",_xlfn.CEILING.MATH(MONTH(Table1[[#This Row],[Date received]])/3))</f>
        <v>Q1</v>
      </c>
    </row>
    <row r="10476" spans="1:14" x14ac:dyDescent="0.3">
      <c r="A10476">
        <v>1995694</v>
      </c>
      <c r="B10476" t="s">
        <v>38</v>
      </c>
      <c r="C10476" t="s">
        <v>16</v>
      </c>
      <c r="D10476" t="s">
        <v>20</v>
      </c>
      <c r="E10476" t="s">
        <v>59</v>
      </c>
      <c r="F10476" t="str">
        <f>_xlfn.XLOOKUP(E10476,State_Code_Name!$C$2:$C$52,State_Code_Name!$B$2:$B$52)</f>
        <v>Illinois</v>
      </c>
      <c r="G10476" t="s">
        <v>19</v>
      </c>
      <c r="H10476" s="15">
        <v>42552</v>
      </c>
      <c r="I10476" s="15">
        <v>42552</v>
      </c>
      <c r="J10476" t="s">
        <v>14</v>
      </c>
      <c r="K10476" t="s">
        <v>15</v>
      </c>
      <c r="L10476">
        <f>Table1[[#This Row],[Date resolved]]-Table1[[#This Row],[Date received]]</f>
        <v>0</v>
      </c>
      <c r="M10476">
        <f>YEAR(Table1[[#This Row],[Date received]])</f>
        <v>2016</v>
      </c>
      <c r="N10476" t="str">
        <f>_xlfn.CONCAT("Q",_xlfn.CEILING.MATH(MONTH(Table1[[#This Row],[Date received]])/3))</f>
        <v>Q3</v>
      </c>
    </row>
    <row r="10477" spans="1:14" x14ac:dyDescent="0.3">
      <c r="A10477">
        <v>720262</v>
      </c>
      <c r="B10477" t="s">
        <v>274</v>
      </c>
      <c r="C10477" t="s">
        <v>32</v>
      </c>
      <c r="D10477" t="s">
        <v>41</v>
      </c>
      <c r="E10477" t="s">
        <v>79</v>
      </c>
      <c r="F10477" t="str">
        <f>_xlfn.XLOOKUP(E10477,State_Code_Name!$C$2:$C$52,State_Code_Name!$B$2:$B$52)</f>
        <v>Minnesota</v>
      </c>
      <c r="G10477" t="s">
        <v>305</v>
      </c>
      <c r="H10477" s="15">
        <v>41689</v>
      </c>
      <c r="I10477" s="15">
        <v>41690</v>
      </c>
      <c r="J10477" t="s">
        <v>14</v>
      </c>
      <c r="K10477" t="s">
        <v>14</v>
      </c>
      <c r="L10477">
        <f>Table1[[#This Row],[Date resolved]]-Table1[[#This Row],[Date received]]</f>
        <v>1</v>
      </c>
      <c r="M10477">
        <f>YEAR(Table1[[#This Row],[Date received]])</f>
        <v>2014</v>
      </c>
      <c r="N10477" t="str">
        <f>_xlfn.CONCAT("Q",_xlfn.CEILING.MATH(MONTH(Table1[[#This Row],[Date received]])/3))</f>
        <v>Q1</v>
      </c>
    </row>
    <row r="10478" spans="1:14" x14ac:dyDescent="0.3">
      <c r="A10478">
        <v>585500</v>
      </c>
      <c r="B10478" t="s">
        <v>43</v>
      </c>
      <c r="C10478" t="s">
        <v>32</v>
      </c>
      <c r="D10478" t="s">
        <v>116</v>
      </c>
      <c r="E10478" t="s">
        <v>22</v>
      </c>
      <c r="F10478" t="str">
        <f>_xlfn.XLOOKUP(E10478,State_Code_Name!$C$2:$C$52,State_Code_Name!$B$2:$B$52)</f>
        <v>New York</v>
      </c>
      <c r="G10478" t="s">
        <v>57</v>
      </c>
      <c r="H10478" s="15">
        <v>41583</v>
      </c>
      <c r="I10478" s="15">
        <v>41584</v>
      </c>
      <c r="J10478" t="s">
        <v>14</v>
      </c>
      <c r="K10478" t="s">
        <v>15</v>
      </c>
      <c r="L10478">
        <f>Table1[[#This Row],[Date resolved]]-Table1[[#This Row],[Date received]]</f>
        <v>1</v>
      </c>
      <c r="M10478">
        <f>YEAR(Table1[[#This Row],[Date received]])</f>
        <v>2013</v>
      </c>
      <c r="N10478" t="str">
        <f>_xlfn.CONCAT("Q",_xlfn.CEILING.MATH(MONTH(Table1[[#This Row],[Date received]])/3))</f>
        <v>Q4</v>
      </c>
    </row>
    <row r="10479" spans="1:14" x14ac:dyDescent="0.3">
      <c r="A10479">
        <v>800980</v>
      </c>
      <c r="B10479" t="s">
        <v>201</v>
      </c>
      <c r="C10479" t="s">
        <v>16</v>
      </c>
      <c r="D10479" t="s">
        <v>24</v>
      </c>
      <c r="E10479" t="s">
        <v>122</v>
      </c>
      <c r="F10479" t="str">
        <f>_xlfn.XLOOKUP(E10479,State_Code_Name!$C$2:$C$52,State_Code_Name!$B$2:$B$52)</f>
        <v>Maryland</v>
      </c>
      <c r="G10479" t="s">
        <v>13</v>
      </c>
      <c r="H10479" s="15">
        <v>41738</v>
      </c>
      <c r="I10479" s="15">
        <v>41740</v>
      </c>
      <c r="J10479" t="s">
        <v>14</v>
      </c>
      <c r="K10479" t="s">
        <v>15</v>
      </c>
      <c r="L10479">
        <f>Table1[[#This Row],[Date resolved]]-Table1[[#This Row],[Date received]]</f>
        <v>2</v>
      </c>
      <c r="M10479">
        <f>YEAR(Table1[[#This Row],[Date received]])</f>
        <v>2014</v>
      </c>
      <c r="N10479" t="str">
        <f>_xlfn.CONCAT("Q",_xlfn.CEILING.MATH(MONTH(Table1[[#This Row],[Date received]])/3))</f>
        <v>Q2</v>
      </c>
    </row>
    <row r="10480" spans="1:14" x14ac:dyDescent="0.3">
      <c r="A10480">
        <v>366789</v>
      </c>
      <c r="B10480" t="s">
        <v>134</v>
      </c>
      <c r="C10480" t="s">
        <v>26</v>
      </c>
      <c r="D10480" t="s">
        <v>78</v>
      </c>
      <c r="E10480" t="s">
        <v>12</v>
      </c>
      <c r="F10480" t="str">
        <f>_xlfn.XLOOKUP(E10480,State_Code_Name!$C$2:$C$52,State_Code_Name!$B$2:$B$52)</f>
        <v>Virginia</v>
      </c>
      <c r="G10480" t="s">
        <v>19</v>
      </c>
      <c r="H10480" s="15">
        <v>41360</v>
      </c>
      <c r="I10480" s="15">
        <v>41360</v>
      </c>
      <c r="J10480" t="s">
        <v>14</v>
      </c>
      <c r="K10480" t="s">
        <v>15</v>
      </c>
      <c r="L10480">
        <f>Table1[[#This Row],[Date resolved]]-Table1[[#This Row],[Date received]]</f>
        <v>0</v>
      </c>
      <c r="M10480">
        <f>YEAR(Table1[[#This Row],[Date received]])</f>
        <v>2013</v>
      </c>
      <c r="N10480" t="str">
        <f>_xlfn.CONCAT("Q",_xlfn.CEILING.MATH(MONTH(Table1[[#This Row],[Date received]])/3))</f>
        <v>Q1</v>
      </c>
    </row>
    <row r="10481" spans="1:14" x14ac:dyDescent="0.3">
      <c r="A10481">
        <v>1579142</v>
      </c>
      <c r="B10481" t="s">
        <v>841</v>
      </c>
      <c r="C10481" t="s">
        <v>32</v>
      </c>
      <c r="D10481" t="s">
        <v>41</v>
      </c>
      <c r="E10481" t="s">
        <v>55</v>
      </c>
      <c r="F10481" t="str">
        <f>_xlfn.XLOOKUP(E10481,State_Code_Name!$C$2:$C$52,State_Code_Name!$B$2:$B$52)</f>
        <v>Hawaii</v>
      </c>
      <c r="G10481" t="s">
        <v>57</v>
      </c>
      <c r="H10481" s="15">
        <v>42271</v>
      </c>
      <c r="I10481" s="15">
        <v>42276</v>
      </c>
      <c r="J10481" t="s">
        <v>14</v>
      </c>
      <c r="K10481" t="s">
        <v>14</v>
      </c>
      <c r="L10481">
        <f>Table1[[#This Row],[Date resolved]]-Table1[[#This Row],[Date received]]</f>
        <v>5</v>
      </c>
      <c r="M10481">
        <f>YEAR(Table1[[#This Row],[Date received]])</f>
        <v>2015</v>
      </c>
      <c r="N10481" t="str">
        <f>_xlfn.CONCAT("Q",_xlfn.CEILING.MATH(MONTH(Table1[[#This Row],[Date received]])/3))</f>
        <v>Q3</v>
      </c>
    </row>
    <row r="10482" spans="1:14" x14ac:dyDescent="0.3">
      <c r="A10482">
        <v>1969868</v>
      </c>
      <c r="B10482" t="s">
        <v>54</v>
      </c>
      <c r="C10482" t="s">
        <v>52</v>
      </c>
      <c r="D10482" t="s">
        <v>76</v>
      </c>
      <c r="E10482" t="s">
        <v>35</v>
      </c>
      <c r="F10482" t="str">
        <f>_xlfn.XLOOKUP(E10482,State_Code_Name!$C$2:$C$52,State_Code_Name!$B$2:$B$52)</f>
        <v>Florida</v>
      </c>
      <c r="G10482" t="s">
        <v>57</v>
      </c>
      <c r="H10482" s="15">
        <v>42536</v>
      </c>
      <c r="I10482" s="15">
        <v>42540</v>
      </c>
      <c r="J10482" t="s">
        <v>14</v>
      </c>
      <c r="K10482" t="s">
        <v>15</v>
      </c>
      <c r="L10482">
        <f>Table1[[#This Row],[Date resolved]]-Table1[[#This Row],[Date received]]</f>
        <v>4</v>
      </c>
      <c r="M10482">
        <f>YEAR(Table1[[#This Row],[Date received]])</f>
        <v>2016</v>
      </c>
      <c r="N10482" t="str">
        <f>_xlfn.CONCAT("Q",_xlfn.CEILING.MATH(MONTH(Table1[[#This Row],[Date received]])/3))</f>
        <v>Q2</v>
      </c>
    </row>
    <row r="10483" spans="1:14" x14ac:dyDescent="0.3">
      <c r="A10483">
        <v>1801466</v>
      </c>
      <c r="B10483" t="s">
        <v>83</v>
      </c>
      <c r="C10483" t="s">
        <v>36</v>
      </c>
      <c r="D10483" t="s">
        <v>120</v>
      </c>
      <c r="E10483" t="s">
        <v>35</v>
      </c>
      <c r="F10483" t="str">
        <f>_xlfn.XLOOKUP(E10483,State_Code_Name!$C$2:$C$52,State_Code_Name!$B$2:$B$52)</f>
        <v>Florida</v>
      </c>
      <c r="G10483" t="s">
        <v>305</v>
      </c>
      <c r="H10483" s="15">
        <v>42423</v>
      </c>
      <c r="I10483" s="15">
        <v>42425</v>
      </c>
      <c r="J10483" t="s">
        <v>14</v>
      </c>
      <c r="K10483" t="s">
        <v>14</v>
      </c>
      <c r="L10483">
        <f>Table1[[#This Row],[Date resolved]]-Table1[[#This Row],[Date received]]</f>
        <v>2</v>
      </c>
      <c r="M10483">
        <f>YEAR(Table1[[#This Row],[Date received]])</f>
        <v>2016</v>
      </c>
      <c r="N10483" t="str">
        <f>_xlfn.CONCAT("Q",_xlfn.CEILING.MATH(MONTH(Table1[[#This Row],[Date received]])/3))</f>
        <v>Q1</v>
      </c>
    </row>
    <row r="10484" spans="1:14" x14ac:dyDescent="0.3">
      <c r="A10484">
        <v>2022401</v>
      </c>
      <c r="B10484" t="s">
        <v>30</v>
      </c>
      <c r="C10484" t="s">
        <v>26</v>
      </c>
      <c r="D10484" t="s">
        <v>56</v>
      </c>
      <c r="E10484" t="s">
        <v>29</v>
      </c>
      <c r="F10484" t="str">
        <f>_xlfn.XLOOKUP(E10484,State_Code_Name!$C$2:$C$52,State_Code_Name!$B$2:$B$52)</f>
        <v>Connecticut</v>
      </c>
      <c r="G10484" t="s">
        <v>19</v>
      </c>
      <c r="H10484" s="15">
        <v>42571</v>
      </c>
      <c r="I10484" s="15">
        <v>42571</v>
      </c>
      <c r="J10484" t="s">
        <v>14</v>
      </c>
      <c r="K10484" t="s">
        <v>15</v>
      </c>
      <c r="L10484">
        <f>Table1[[#This Row],[Date resolved]]-Table1[[#This Row],[Date received]]</f>
        <v>0</v>
      </c>
      <c r="M10484">
        <f>YEAR(Table1[[#This Row],[Date received]])</f>
        <v>2016</v>
      </c>
      <c r="N10484" t="str">
        <f>_xlfn.CONCAT("Q",_xlfn.CEILING.MATH(MONTH(Table1[[#This Row],[Date received]])/3))</f>
        <v>Q3</v>
      </c>
    </row>
    <row r="10485" spans="1:14" x14ac:dyDescent="0.3">
      <c r="A10485">
        <v>1459186</v>
      </c>
      <c r="B10485" t="s">
        <v>672</v>
      </c>
      <c r="C10485" t="s">
        <v>32</v>
      </c>
      <c r="D10485" t="s">
        <v>44</v>
      </c>
      <c r="E10485" t="s">
        <v>31</v>
      </c>
      <c r="F10485" t="str">
        <f>_xlfn.XLOOKUP(E10485,State_Code_Name!$C$2:$C$52,State_Code_Name!$B$2:$B$52)</f>
        <v>Texas</v>
      </c>
      <c r="G10485" t="s">
        <v>19</v>
      </c>
      <c r="H10485" s="15">
        <v>42194</v>
      </c>
      <c r="I10485" s="15">
        <v>42194</v>
      </c>
      <c r="J10485" t="s">
        <v>14</v>
      </c>
      <c r="K10485" t="s">
        <v>15</v>
      </c>
      <c r="L10485">
        <f>Table1[[#This Row],[Date resolved]]-Table1[[#This Row],[Date received]]</f>
        <v>0</v>
      </c>
      <c r="M10485">
        <f>YEAR(Table1[[#This Row],[Date received]])</f>
        <v>2015</v>
      </c>
      <c r="N10485" t="str">
        <f>_xlfn.CONCAT("Q",_xlfn.CEILING.MATH(MONTH(Table1[[#This Row],[Date received]])/3))</f>
        <v>Q3</v>
      </c>
    </row>
    <row r="10486" spans="1:14" x14ac:dyDescent="0.3">
      <c r="A10486">
        <v>1157009</v>
      </c>
      <c r="B10486" t="s">
        <v>68</v>
      </c>
      <c r="C10486" t="s">
        <v>16</v>
      </c>
      <c r="D10486" t="s">
        <v>20</v>
      </c>
      <c r="E10486" t="s">
        <v>48</v>
      </c>
      <c r="F10486" t="str">
        <f>_xlfn.XLOOKUP(E10486,State_Code_Name!$C$2:$C$52,State_Code_Name!$B$2:$B$52)</f>
        <v>New Jersey</v>
      </c>
      <c r="G10486" t="s">
        <v>305</v>
      </c>
      <c r="H10486" s="15">
        <v>41988</v>
      </c>
      <c r="I10486" s="15">
        <v>41989</v>
      </c>
      <c r="J10486" t="s">
        <v>14</v>
      </c>
      <c r="K10486" t="s">
        <v>15</v>
      </c>
      <c r="L10486">
        <f>Table1[[#This Row],[Date resolved]]-Table1[[#This Row],[Date received]]</f>
        <v>1</v>
      </c>
      <c r="M10486">
        <f>YEAR(Table1[[#This Row],[Date received]])</f>
        <v>2014</v>
      </c>
      <c r="N10486" t="str">
        <f>_xlfn.CONCAT("Q",_xlfn.CEILING.MATH(MONTH(Table1[[#This Row],[Date received]])/3))</f>
        <v>Q4</v>
      </c>
    </row>
    <row r="10487" spans="1:14" x14ac:dyDescent="0.3">
      <c r="A10487">
        <v>1525638</v>
      </c>
      <c r="B10487" t="s">
        <v>340</v>
      </c>
      <c r="C10487" t="s">
        <v>32</v>
      </c>
      <c r="D10487" t="s">
        <v>41</v>
      </c>
      <c r="E10487" t="s">
        <v>51</v>
      </c>
      <c r="F10487" t="str">
        <f>_xlfn.XLOOKUP(E10487,State_Code_Name!$C$2:$C$52,State_Code_Name!$B$2:$B$52)</f>
        <v>Washington</v>
      </c>
      <c r="G10487" t="s">
        <v>19</v>
      </c>
      <c r="H10487" s="15">
        <v>42235</v>
      </c>
      <c r="I10487" s="15">
        <v>42243</v>
      </c>
      <c r="J10487" t="s">
        <v>14</v>
      </c>
      <c r="K10487" t="s">
        <v>15</v>
      </c>
      <c r="L10487">
        <f>Table1[[#This Row],[Date resolved]]-Table1[[#This Row],[Date received]]</f>
        <v>8</v>
      </c>
      <c r="M10487">
        <f>YEAR(Table1[[#This Row],[Date received]])</f>
        <v>2015</v>
      </c>
      <c r="N10487" t="str">
        <f>_xlfn.CONCAT("Q",_xlfn.CEILING.MATH(MONTH(Table1[[#This Row],[Date received]])/3))</f>
        <v>Q3</v>
      </c>
    </row>
    <row r="10488" spans="1:14" x14ac:dyDescent="0.3">
      <c r="A10488">
        <v>1318332</v>
      </c>
      <c r="B10488" t="s">
        <v>148</v>
      </c>
      <c r="C10488" t="s">
        <v>16</v>
      </c>
      <c r="D10488" t="s">
        <v>24</v>
      </c>
      <c r="E10488" t="s">
        <v>31</v>
      </c>
      <c r="F10488" t="str">
        <f>_xlfn.XLOOKUP(E10488,State_Code_Name!$C$2:$C$52,State_Code_Name!$B$2:$B$52)</f>
        <v>Texas</v>
      </c>
      <c r="G10488" t="s">
        <v>19</v>
      </c>
      <c r="H10488" s="15">
        <v>42101</v>
      </c>
      <c r="I10488" s="15">
        <v>42101</v>
      </c>
      <c r="J10488" t="s">
        <v>14</v>
      </c>
      <c r="K10488" t="s">
        <v>15</v>
      </c>
      <c r="L10488">
        <f>Table1[[#This Row],[Date resolved]]-Table1[[#This Row],[Date received]]</f>
        <v>0</v>
      </c>
      <c r="M10488">
        <f>YEAR(Table1[[#This Row],[Date received]])</f>
        <v>2015</v>
      </c>
      <c r="N10488" t="str">
        <f>_xlfn.CONCAT("Q",_xlfn.CEILING.MATH(MONTH(Table1[[#This Row],[Date received]])/3))</f>
        <v>Q2</v>
      </c>
    </row>
    <row r="10489" spans="1:14" x14ac:dyDescent="0.3">
      <c r="A10489">
        <v>2095801</v>
      </c>
      <c r="B10489" t="s">
        <v>229</v>
      </c>
      <c r="C10489" t="s">
        <v>26</v>
      </c>
      <c r="D10489" t="s">
        <v>56</v>
      </c>
      <c r="E10489" t="s">
        <v>46</v>
      </c>
      <c r="F10489" t="str">
        <f>_xlfn.XLOOKUP(E10489,State_Code_Name!$C$2:$C$52,State_Code_Name!$B$2:$B$52)</f>
        <v>Pennsylvania</v>
      </c>
      <c r="G10489" t="s">
        <v>19</v>
      </c>
      <c r="H10489" s="15">
        <v>42619</v>
      </c>
      <c r="I10489" s="15">
        <v>42619</v>
      </c>
      <c r="J10489" t="s">
        <v>14</v>
      </c>
      <c r="K10489" t="s">
        <v>15</v>
      </c>
      <c r="L10489">
        <f>Table1[[#This Row],[Date resolved]]-Table1[[#This Row],[Date received]]</f>
        <v>0</v>
      </c>
      <c r="M10489">
        <f>YEAR(Table1[[#This Row],[Date received]])</f>
        <v>2016</v>
      </c>
      <c r="N10489" t="str">
        <f>_xlfn.CONCAT("Q",_xlfn.CEILING.MATH(MONTH(Table1[[#This Row],[Date received]])/3))</f>
        <v>Q3</v>
      </c>
    </row>
    <row r="10490" spans="1:14" x14ac:dyDescent="0.3">
      <c r="A10490">
        <v>1258369</v>
      </c>
      <c r="B10490" t="s">
        <v>131</v>
      </c>
      <c r="C10490" t="s">
        <v>32</v>
      </c>
      <c r="D10490" t="s">
        <v>41</v>
      </c>
      <c r="E10490" t="s">
        <v>31</v>
      </c>
      <c r="F10490" t="str">
        <f>_xlfn.XLOOKUP(E10490,State_Code_Name!$C$2:$C$52,State_Code_Name!$B$2:$B$52)</f>
        <v>Texas</v>
      </c>
      <c r="G10490" t="s">
        <v>19</v>
      </c>
      <c r="H10490" s="15">
        <v>42061</v>
      </c>
      <c r="I10490" s="15">
        <v>42061</v>
      </c>
      <c r="J10490" t="s">
        <v>14</v>
      </c>
      <c r="K10490" t="s">
        <v>14</v>
      </c>
      <c r="L10490">
        <f>Table1[[#This Row],[Date resolved]]-Table1[[#This Row],[Date received]]</f>
        <v>0</v>
      </c>
      <c r="M10490">
        <f>YEAR(Table1[[#This Row],[Date received]])</f>
        <v>2015</v>
      </c>
      <c r="N10490" t="str">
        <f>_xlfn.CONCAT("Q",_xlfn.CEILING.MATH(MONTH(Table1[[#This Row],[Date received]])/3))</f>
        <v>Q1</v>
      </c>
    </row>
    <row r="10491" spans="1:14" x14ac:dyDescent="0.3">
      <c r="A10491">
        <v>651799</v>
      </c>
      <c r="B10491" t="s">
        <v>425</v>
      </c>
      <c r="C10491" t="s">
        <v>16</v>
      </c>
      <c r="D10491" t="s">
        <v>17</v>
      </c>
      <c r="E10491" t="s">
        <v>100</v>
      </c>
      <c r="F10491" t="str">
        <f>_xlfn.XLOOKUP(E10491,State_Code_Name!$C$2:$C$52,State_Code_Name!$B$2:$B$52)</f>
        <v>Arizona</v>
      </c>
      <c r="G10491" t="s">
        <v>19</v>
      </c>
      <c r="H10491" s="15">
        <v>41640</v>
      </c>
      <c r="I10491" s="15">
        <v>41640</v>
      </c>
      <c r="J10491" t="s">
        <v>14</v>
      </c>
      <c r="K10491" t="s">
        <v>14</v>
      </c>
      <c r="L10491">
        <f>Table1[[#This Row],[Date resolved]]-Table1[[#This Row],[Date received]]</f>
        <v>0</v>
      </c>
      <c r="M10491">
        <f>YEAR(Table1[[#This Row],[Date received]])</f>
        <v>2014</v>
      </c>
      <c r="N10491" t="str">
        <f>_xlfn.CONCAT("Q",_xlfn.CEILING.MATH(MONTH(Table1[[#This Row],[Date received]])/3))</f>
        <v>Q1</v>
      </c>
    </row>
    <row r="10492" spans="1:14" x14ac:dyDescent="0.3">
      <c r="A10492">
        <v>1251109</v>
      </c>
      <c r="B10492" t="s">
        <v>105</v>
      </c>
      <c r="C10492" t="s">
        <v>32</v>
      </c>
      <c r="D10492" t="s">
        <v>161</v>
      </c>
      <c r="E10492" t="s">
        <v>22</v>
      </c>
      <c r="F10492" t="str">
        <f>_xlfn.XLOOKUP(E10492,State_Code_Name!$C$2:$C$52,State_Code_Name!$B$2:$B$52)</f>
        <v>New York</v>
      </c>
      <c r="G10492" t="s">
        <v>19</v>
      </c>
      <c r="H10492" s="15">
        <v>42057</v>
      </c>
      <c r="I10492" s="15">
        <v>42057</v>
      </c>
      <c r="J10492" t="s">
        <v>14</v>
      </c>
      <c r="K10492" t="s">
        <v>15</v>
      </c>
      <c r="L10492">
        <f>Table1[[#This Row],[Date resolved]]-Table1[[#This Row],[Date received]]</f>
        <v>0</v>
      </c>
      <c r="M10492">
        <f>YEAR(Table1[[#This Row],[Date received]])</f>
        <v>2015</v>
      </c>
      <c r="N10492" t="str">
        <f>_xlfn.CONCAT("Q",_xlfn.CEILING.MATH(MONTH(Table1[[#This Row],[Date received]])/3))</f>
        <v>Q1</v>
      </c>
    </row>
    <row r="10493" spans="1:14" x14ac:dyDescent="0.3">
      <c r="A10493">
        <v>1897625</v>
      </c>
      <c r="B10493" t="s">
        <v>134</v>
      </c>
      <c r="C10493" t="s">
        <v>16</v>
      </c>
      <c r="D10493" t="s">
        <v>24</v>
      </c>
      <c r="E10493" t="s">
        <v>35</v>
      </c>
      <c r="F10493" t="str">
        <f>_xlfn.XLOOKUP(E10493,State_Code_Name!$C$2:$C$52,State_Code_Name!$B$2:$B$52)</f>
        <v>Florida</v>
      </c>
      <c r="G10493" t="s">
        <v>19</v>
      </c>
      <c r="H10493" s="15">
        <v>42487</v>
      </c>
      <c r="I10493" s="15">
        <v>42487</v>
      </c>
      <c r="J10493" t="s">
        <v>14</v>
      </c>
      <c r="K10493" t="s">
        <v>15</v>
      </c>
      <c r="L10493">
        <f>Table1[[#This Row],[Date resolved]]-Table1[[#This Row],[Date received]]</f>
        <v>0</v>
      </c>
      <c r="M10493">
        <f>YEAR(Table1[[#This Row],[Date received]])</f>
        <v>2016</v>
      </c>
      <c r="N10493" t="str">
        <f>_xlfn.CONCAT("Q",_xlfn.CEILING.MATH(MONTH(Table1[[#This Row],[Date received]])/3))</f>
        <v>Q2</v>
      </c>
    </row>
    <row r="10494" spans="1:14" x14ac:dyDescent="0.3">
      <c r="A10494">
        <v>2105429</v>
      </c>
      <c r="B10494" t="s">
        <v>50</v>
      </c>
      <c r="C10494" t="s">
        <v>32</v>
      </c>
      <c r="D10494" t="s">
        <v>104</v>
      </c>
      <c r="E10494" t="s">
        <v>35</v>
      </c>
      <c r="F10494" t="str">
        <f>_xlfn.XLOOKUP(E10494,State_Code_Name!$C$2:$C$52,State_Code_Name!$B$2:$B$52)</f>
        <v>Florida</v>
      </c>
      <c r="G10494" t="s">
        <v>19</v>
      </c>
      <c r="H10494" s="15">
        <v>42624</v>
      </c>
      <c r="I10494" s="15">
        <v>42624</v>
      </c>
      <c r="J10494" t="s">
        <v>14</v>
      </c>
      <c r="K10494" t="s">
        <v>15</v>
      </c>
      <c r="L10494">
        <f>Table1[[#This Row],[Date resolved]]-Table1[[#This Row],[Date received]]</f>
        <v>0</v>
      </c>
      <c r="M10494">
        <f>YEAR(Table1[[#This Row],[Date received]])</f>
        <v>2016</v>
      </c>
      <c r="N10494" t="str">
        <f>_xlfn.CONCAT("Q",_xlfn.CEILING.MATH(MONTH(Table1[[#This Row],[Date received]])/3))</f>
        <v>Q3</v>
      </c>
    </row>
    <row r="10495" spans="1:14" x14ac:dyDescent="0.3">
      <c r="A10495">
        <v>2001261</v>
      </c>
      <c r="B10495" t="s">
        <v>38</v>
      </c>
      <c r="C10495" t="s">
        <v>26</v>
      </c>
      <c r="D10495" t="s">
        <v>27</v>
      </c>
      <c r="E10495" t="s">
        <v>66</v>
      </c>
      <c r="F10495" t="str">
        <f>_xlfn.XLOOKUP(E10495,State_Code_Name!$C$2:$C$52,State_Code_Name!$B$2:$B$52)</f>
        <v>Michigan</v>
      </c>
      <c r="G10495" t="s">
        <v>305</v>
      </c>
      <c r="H10495" s="15">
        <v>42558</v>
      </c>
      <c r="I10495" s="15">
        <v>42559</v>
      </c>
      <c r="J10495" t="s">
        <v>14</v>
      </c>
      <c r="K10495" t="s">
        <v>15</v>
      </c>
      <c r="L10495">
        <f>Table1[[#This Row],[Date resolved]]-Table1[[#This Row],[Date received]]</f>
        <v>1</v>
      </c>
      <c r="M10495">
        <f>YEAR(Table1[[#This Row],[Date received]])</f>
        <v>2016</v>
      </c>
      <c r="N10495" t="str">
        <f>_xlfn.CONCAT("Q",_xlfn.CEILING.MATH(MONTH(Table1[[#This Row],[Date received]])/3))</f>
        <v>Q3</v>
      </c>
    </row>
    <row r="10496" spans="1:14" x14ac:dyDescent="0.3">
      <c r="A10496">
        <v>1687339</v>
      </c>
      <c r="B10496" t="s">
        <v>802</v>
      </c>
      <c r="C10496" t="s">
        <v>32</v>
      </c>
      <c r="D10496" t="s">
        <v>44</v>
      </c>
      <c r="E10496" t="s">
        <v>39</v>
      </c>
      <c r="F10496" t="str">
        <f>_xlfn.XLOOKUP(E10496,State_Code_Name!$C$2:$C$52,State_Code_Name!$B$2:$B$52)</f>
        <v>Ohio</v>
      </c>
      <c r="G10496" t="s">
        <v>19</v>
      </c>
      <c r="H10496" s="15">
        <v>42346</v>
      </c>
      <c r="I10496" s="15">
        <v>42346</v>
      </c>
      <c r="J10496" t="s">
        <v>14</v>
      </c>
      <c r="K10496" t="s">
        <v>15</v>
      </c>
      <c r="L10496">
        <f>Table1[[#This Row],[Date resolved]]-Table1[[#This Row],[Date received]]</f>
        <v>0</v>
      </c>
      <c r="M10496">
        <f>YEAR(Table1[[#This Row],[Date received]])</f>
        <v>2015</v>
      </c>
      <c r="N10496" t="str">
        <f>_xlfn.CONCAT("Q",_xlfn.CEILING.MATH(MONTH(Table1[[#This Row],[Date received]])/3))</f>
        <v>Q4</v>
      </c>
    </row>
    <row r="10497" spans="1:14" x14ac:dyDescent="0.3">
      <c r="A10497">
        <v>716709</v>
      </c>
      <c r="B10497" t="s">
        <v>379</v>
      </c>
      <c r="C10497" t="s">
        <v>61</v>
      </c>
      <c r="D10497" t="s">
        <v>459</v>
      </c>
      <c r="E10497" t="s">
        <v>48</v>
      </c>
      <c r="F10497" t="str">
        <f>_xlfn.XLOOKUP(E10497,State_Code_Name!$C$2:$C$52,State_Code_Name!$B$2:$B$52)</f>
        <v>New Jersey</v>
      </c>
      <c r="G10497" t="s">
        <v>19</v>
      </c>
      <c r="H10497" s="15">
        <v>41685</v>
      </c>
      <c r="I10497" s="15">
        <v>41695</v>
      </c>
      <c r="J10497" t="s">
        <v>14</v>
      </c>
      <c r="K10497" t="s">
        <v>14</v>
      </c>
      <c r="L10497">
        <f>Table1[[#This Row],[Date resolved]]-Table1[[#This Row],[Date received]]</f>
        <v>10</v>
      </c>
      <c r="M10497">
        <f>YEAR(Table1[[#This Row],[Date received]])</f>
        <v>2014</v>
      </c>
      <c r="N10497" t="str">
        <f>_xlfn.CONCAT("Q",_xlfn.CEILING.MATH(MONTH(Table1[[#This Row],[Date received]])/3))</f>
        <v>Q1</v>
      </c>
    </row>
    <row r="10498" spans="1:14" x14ac:dyDescent="0.3">
      <c r="A10498">
        <v>877050</v>
      </c>
      <c r="B10498" t="s">
        <v>1208</v>
      </c>
      <c r="C10498" t="s">
        <v>16</v>
      </c>
      <c r="D10498" t="s">
        <v>75</v>
      </c>
      <c r="E10498" t="s">
        <v>22</v>
      </c>
      <c r="F10498" t="str">
        <f>_xlfn.XLOOKUP(E10498,State_Code_Name!$C$2:$C$52,State_Code_Name!$B$2:$B$52)</f>
        <v>New York</v>
      </c>
      <c r="G10498" t="s">
        <v>305</v>
      </c>
      <c r="H10498" s="15">
        <v>41792</v>
      </c>
      <c r="I10498" s="15">
        <v>41795</v>
      </c>
      <c r="J10498" t="s">
        <v>14</v>
      </c>
      <c r="K10498" t="s">
        <v>15</v>
      </c>
      <c r="L10498">
        <f>Table1[[#This Row],[Date resolved]]-Table1[[#This Row],[Date received]]</f>
        <v>3</v>
      </c>
      <c r="M10498">
        <f>YEAR(Table1[[#This Row],[Date received]])</f>
        <v>2014</v>
      </c>
      <c r="N10498" t="str">
        <f>_xlfn.CONCAT("Q",_xlfn.CEILING.MATH(MONTH(Table1[[#This Row],[Date received]])/3))</f>
        <v>Q2</v>
      </c>
    </row>
    <row r="10499" spans="1:14" x14ac:dyDescent="0.3">
      <c r="A10499">
        <v>398810</v>
      </c>
      <c r="B10499" t="s">
        <v>43</v>
      </c>
      <c r="C10499" t="s">
        <v>61</v>
      </c>
      <c r="D10499" t="s">
        <v>132</v>
      </c>
      <c r="E10499" t="s">
        <v>31</v>
      </c>
      <c r="F10499" t="str">
        <f>_xlfn.XLOOKUP(E10499,State_Code_Name!$C$2:$C$52,State_Code_Name!$B$2:$B$52)</f>
        <v>Texas</v>
      </c>
      <c r="G10499" t="s">
        <v>19</v>
      </c>
      <c r="H10499" s="15">
        <v>41398</v>
      </c>
      <c r="I10499" s="15">
        <v>41400</v>
      </c>
      <c r="J10499" t="s">
        <v>14</v>
      </c>
      <c r="K10499" t="s">
        <v>15</v>
      </c>
      <c r="L10499">
        <f>Table1[[#This Row],[Date resolved]]-Table1[[#This Row],[Date received]]</f>
        <v>2</v>
      </c>
      <c r="M10499">
        <f>YEAR(Table1[[#This Row],[Date received]])</f>
        <v>2013</v>
      </c>
      <c r="N10499" t="str">
        <f>_xlfn.CONCAT("Q",_xlfn.CEILING.MATH(MONTH(Table1[[#This Row],[Date received]])/3))</f>
        <v>Q2</v>
      </c>
    </row>
    <row r="10500" spans="1:14" x14ac:dyDescent="0.3">
      <c r="A10500">
        <v>1219621</v>
      </c>
      <c r="B10500" t="s">
        <v>619</v>
      </c>
      <c r="C10500" t="s">
        <v>32</v>
      </c>
      <c r="D10500" t="s">
        <v>104</v>
      </c>
      <c r="E10500" t="s">
        <v>22</v>
      </c>
      <c r="F10500" t="str">
        <f>_xlfn.XLOOKUP(E10500,State_Code_Name!$C$2:$C$52,State_Code_Name!$B$2:$B$52)</f>
        <v>New York</v>
      </c>
      <c r="G10500" t="s">
        <v>19</v>
      </c>
      <c r="H10500" s="15">
        <v>42036</v>
      </c>
      <c r="I10500" s="15">
        <v>42036</v>
      </c>
      <c r="J10500" t="s">
        <v>15</v>
      </c>
      <c r="K10500" t="s">
        <v>15</v>
      </c>
      <c r="L10500">
        <f>Table1[[#This Row],[Date resolved]]-Table1[[#This Row],[Date received]]</f>
        <v>0</v>
      </c>
      <c r="M10500">
        <f>YEAR(Table1[[#This Row],[Date received]])</f>
        <v>2015</v>
      </c>
      <c r="N10500" t="str">
        <f>_xlfn.CONCAT("Q",_xlfn.CEILING.MATH(MONTH(Table1[[#This Row],[Date received]])/3))</f>
        <v>Q1</v>
      </c>
    </row>
    <row r="10501" spans="1:14" x14ac:dyDescent="0.3">
      <c r="A10501">
        <v>549296</v>
      </c>
      <c r="B10501" t="s">
        <v>220</v>
      </c>
      <c r="C10501" t="s">
        <v>9</v>
      </c>
      <c r="D10501" t="s">
        <v>183</v>
      </c>
      <c r="E10501" t="s">
        <v>212</v>
      </c>
      <c r="F10501" t="str">
        <f>_xlfn.XLOOKUP(E10501,State_Code_Name!$C$2:$C$52,State_Code_Name!$B$2:$B$52)</f>
        <v>West Virginia</v>
      </c>
      <c r="G10501" t="s">
        <v>19</v>
      </c>
      <c r="H10501" s="15">
        <v>41548</v>
      </c>
      <c r="I10501" s="15">
        <v>41548</v>
      </c>
      <c r="J10501" t="s">
        <v>14</v>
      </c>
      <c r="K10501" t="s">
        <v>14</v>
      </c>
      <c r="L10501">
        <f>Table1[[#This Row],[Date resolved]]-Table1[[#This Row],[Date received]]</f>
        <v>0</v>
      </c>
      <c r="M10501">
        <f>YEAR(Table1[[#This Row],[Date received]])</f>
        <v>2013</v>
      </c>
      <c r="N10501" t="str">
        <f>_xlfn.CONCAT("Q",_xlfn.CEILING.MATH(MONTH(Table1[[#This Row],[Date received]])/3))</f>
        <v>Q4</v>
      </c>
    </row>
    <row r="10502" spans="1:14" x14ac:dyDescent="0.3">
      <c r="A10502">
        <v>1671896</v>
      </c>
      <c r="B10502" t="s">
        <v>43</v>
      </c>
      <c r="C10502" t="s">
        <v>16</v>
      </c>
      <c r="D10502" t="s">
        <v>24</v>
      </c>
      <c r="E10502" t="s">
        <v>39</v>
      </c>
      <c r="F10502" t="str">
        <f>_xlfn.XLOOKUP(E10502,State_Code_Name!$C$2:$C$52,State_Code_Name!$B$2:$B$52)</f>
        <v>Ohio</v>
      </c>
      <c r="G10502" t="s">
        <v>19</v>
      </c>
      <c r="H10502" s="15">
        <v>42333</v>
      </c>
      <c r="I10502" s="15">
        <v>42333</v>
      </c>
      <c r="J10502" t="s">
        <v>14</v>
      </c>
      <c r="K10502" t="s">
        <v>15</v>
      </c>
      <c r="L10502">
        <f>Table1[[#This Row],[Date resolved]]-Table1[[#This Row],[Date received]]</f>
        <v>0</v>
      </c>
      <c r="M10502">
        <f>YEAR(Table1[[#This Row],[Date received]])</f>
        <v>2015</v>
      </c>
      <c r="N10502" t="str">
        <f>_xlfn.CONCAT("Q",_xlfn.CEILING.MATH(MONTH(Table1[[#This Row],[Date received]])/3))</f>
        <v>Q4</v>
      </c>
    </row>
    <row r="10503" spans="1:14" x14ac:dyDescent="0.3">
      <c r="A10503">
        <v>2041198</v>
      </c>
      <c r="B10503" t="s">
        <v>47</v>
      </c>
      <c r="C10503" t="s">
        <v>26</v>
      </c>
      <c r="D10503" t="s">
        <v>27</v>
      </c>
      <c r="E10503" t="s">
        <v>42</v>
      </c>
      <c r="F10503" t="str">
        <f>_xlfn.XLOOKUP(E10503,State_Code_Name!$C$2:$C$52,State_Code_Name!$B$2:$B$52)</f>
        <v>North Carolina</v>
      </c>
      <c r="G10503" t="s">
        <v>19</v>
      </c>
      <c r="H10503" s="15">
        <v>42585</v>
      </c>
      <c r="I10503" s="15">
        <v>42585</v>
      </c>
      <c r="J10503" t="s">
        <v>14</v>
      </c>
      <c r="K10503" t="s">
        <v>15</v>
      </c>
      <c r="L10503">
        <f>Table1[[#This Row],[Date resolved]]-Table1[[#This Row],[Date received]]</f>
        <v>0</v>
      </c>
      <c r="M10503">
        <f>YEAR(Table1[[#This Row],[Date received]])</f>
        <v>2016</v>
      </c>
      <c r="N10503" t="str">
        <f>_xlfn.CONCAT("Q",_xlfn.CEILING.MATH(MONTH(Table1[[#This Row],[Date received]])/3))</f>
        <v>Q3</v>
      </c>
    </row>
    <row r="10504" spans="1:14" x14ac:dyDescent="0.3">
      <c r="A10504">
        <v>435718</v>
      </c>
      <c r="B10504" t="s">
        <v>69</v>
      </c>
      <c r="C10504" t="s">
        <v>26</v>
      </c>
      <c r="D10504" t="s">
        <v>27</v>
      </c>
      <c r="E10504" t="s">
        <v>25</v>
      </c>
      <c r="F10504" t="str">
        <f>_xlfn.XLOOKUP(E10504,State_Code_Name!$C$2:$C$52,State_Code_Name!$B$2:$B$52)</f>
        <v>Georgia</v>
      </c>
      <c r="G10504" t="s">
        <v>19</v>
      </c>
      <c r="H10504" s="15">
        <v>41443</v>
      </c>
      <c r="I10504" s="15">
        <v>41444</v>
      </c>
      <c r="J10504" t="s">
        <v>14</v>
      </c>
      <c r="K10504" t="s">
        <v>15</v>
      </c>
      <c r="L10504">
        <f>Table1[[#This Row],[Date resolved]]-Table1[[#This Row],[Date received]]</f>
        <v>1</v>
      </c>
      <c r="M10504">
        <f>YEAR(Table1[[#This Row],[Date received]])</f>
        <v>2013</v>
      </c>
      <c r="N10504" t="str">
        <f>_xlfn.CONCAT("Q",_xlfn.CEILING.MATH(MONTH(Table1[[#This Row],[Date received]])/3))</f>
        <v>Q2</v>
      </c>
    </row>
    <row r="10505" spans="1:14" x14ac:dyDescent="0.3">
      <c r="A10505">
        <v>396504</v>
      </c>
      <c r="B10505" t="s">
        <v>43</v>
      </c>
      <c r="C10505" t="s">
        <v>36</v>
      </c>
      <c r="D10505" t="s">
        <v>174</v>
      </c>
      <c r="E10505" t="s">
        <v>22</v>
      </c>
      <c r="F10505" t="str">
        <f>_xlfn.XLOOKUP(E10505,State_Code_Name!$C$2:$C$52,State_Code_Name!$B$2:$B$52)</f>
        <v>New York</v>
      </c>
      <c r="G10505" t="s">
        <v>19</v>
      </c>
      <c r="H10505" s="15">
        <v>41395</v>
      </c>
      <c r="I10505" s="15">
        <v>41395</v>
      </c>
      <c r="J10505" t="s">
        <v>14</v>
      </c>
      <c r="K10505" t="s">
        <v>15</v>
      </c>
      <c r="L10505">
        <f>Table1[[#This Row],[Date resolved]]-Table1[[#This Row],[Date received]]</f>
        <v>0</v>
      </c>
      <c r="M10505">
        <f>YEAR(Table1[[#This Row],[Date received]])</f>
        <v>2013</v>
      </c>
      <c r="N10505" t="str">
        <f>_xlfn.CONCAT("Q",_xlfn.CEILING.MATH(MONTH(Table1[[#This Row],[Date received]])/3))</f>
        <v>Q2</v>
      </c>
    </row>
    <row r="10506" spans="1:14" x14ac:dyDescent="0.3">
      <c r="A10506">
        <v>1141534</v>
      </c>
      <c r="B10506" t="s">
        <v>220</v>
      </c>
      <c r="C10506" t="s">
        <v>16</v>
      </c>
      <c r="D10506" t="s">
        <v>24</v>
      </c>
      <c r="E10506" t="s">
        <v>66</v>
      </c>
      <c r="F10506" t="str">
        <f>_xlfn.XLOOKUP(E10506,State_Code_Name!$C$2:$C$52,State_Code_Name!$B$2:$B$52)</f>
        <v>Michigan</v>
      </c>
      <c r="G10506" t="s">
        <v>13</v>
      </c>
      <c r="H10506" s="15">
        <v>41976</v>
      </c>
      <c r="I10506" s="15">
        <v>41977</v>
      </c>
      <c r="J10506" t="s">
        <v>14</v>
      </c>
      <c r="K10506" t="s">
        <v>15</v>
      </c>
      <c r="L10506">
        <f>Table1[[#This Row],[Date resolved]]-Table1[[#This Row],[Date received]]</f>
        <v>1</v>
      </c>
      <c r="M10506">
        <f>YEAR(Table1[[#This Row],[Date received]])</f>
        <v>2014</v>
      </c>
      <c r="N10506" t="str">
        <f>_xlfn.CONCAT("Q",_xlfn.CEILING.MATH(MONTH(Table1[[#This Row],[Date received]])/3))</f>
        <v>Q4</v>
      </c>
    </row>
    <row r="10507" spans="1:14" x14ac:dyDescent="0.3">
      <c r="A10507">
        <v>1241816</v>
      </c>
      <c r="B10507" t="s">
        <v>47</v>
      </c>
      <c r="C10507" t="s">
        <v>26</v>
      </c>
      <c r="D10507" t="s">
        <v>56</v>
      </c>
      <c r="E10507" t="s">
        <v>79</v>
      </c>
      <c r="F10507" t="str">
        <f>_xlfn.XLOOKUP(E10507,State_Code_Name!$C$2:$C$52,State_Code_Name!$B$2:$B$52)</f>
        <v>Minnesota</v>
      </c>
      <c r="G10507" t="s">
        <v>19</v>
      </c>
      <c r="H10507" s="15">
        <v>42051</v>
      </c>
      <c r="I10507" s="15">
        <v>42051</v>
      </c>
      <c r="J10507" t="s">
        <v>14</v>
      </c>
      <c r="K10507" t="s">
        <v>15</v>
      </c>
      <c r="L10507">
        <f>Table1[[#This Row],[Date resolved]]-Table1[[#This Row],[Date received]]</f>
        <v>0</v>
      </c>
      <c r="M10507">
        <f>YEAR(Table1[[#This Row],[Date received]])</f>
        <v>2015</v>
      </c>
      <c r="N10507" t="str">
        <f>_xlfn.CONCAT("Q",_xlfn.CEILING.MATH(MONTH(Table1[[#This Row],[Date received]])/3))</f>
        <v>Q1</v>
      </c>
    </row>
    <row r="10508" spans="1:14" x14ac:dyDescent="0.3">
      <c r="A10508">
        <v>2090446</v>
      </c>
      <c r="B10508" t="s">
        <v>43</v>
      </c>
      <c r="C10508" t="s">
        <v>36</v>
      </c>
      <c r="D10508" t="s">
        <v>120</v>
      </c>
      <c r="E10508" t="s">
        <v>46</v>
      </c>
      <c r="F10508" t="str">
        <f>_xlfn.XLOOKUP(E10508,State_Code_Name!$C$2:$C$52,State_Code_Name!$B$2:$B$52)</f>
        <v>Pennsylvania</v>
      </c>
      <c r="G10508" t="s">
        <v>19</v>
      </c>
      <c r="H10508" s="15">
        <v>42613</v>
      </c>
      <c r="I10508" s="15">
        <v>42613</v>
      </c>
      <c r="J10508" t="s">
        <v>14</v>
      </c>
      <c r="K10508" t="s">
        <v>14</v>
      </c>
      <c r="L10508">
        <f>Table1[[#This Row],[Date resolved]]-Table1[[#This Row],[Date received]]</f>
        <v>0</v>
      </c>
      <c r="M10508">
        <f>YEAR(Table1[[#This Row],[Date received]])</f>
        <v>2016</v>
      </c>
      <c r="N10508" t="str">
        <f>_xlfn.CONCAT("Q",_xlfn.CEILING.MATH(MONTH(Table1[[#This Row],[Date received]])/3))</f>
        <v>Q3</v>
      </c>
    </row>
    <row r="10509" spans="1:14" x14ac:dyDescent="0.3">
      <c r="A10509">
        <v>1953470</v>
      </c>
      <c r="B10509" t="s">
        <v>63</v>
      </c>
      <c r="C10509" t="s">
        <v>61</v>
      </c>
      <c r="D10509" t="s">
        <v>282</v>
      </c>
      <c r="E10509" t="s">
        <v>70</v>
      </c>
      <c r="F10509" t="str">
        <f>_xlfn.XLOOKUP(E10509,State_Code_Name!$C$2:$C$52,State_Code_Name!$B$2:$B$52)</f>
        <v>Massachusetts</v>
      </c>
      <c r="G10509" t="s">
        <v>19</v>
      </c>
      <c r="H10509" s="15">
        <v>42524</v>
      </c>
      <c r="I10509" s="15">
        <v>42524</v>
      </c>
      <c r="J10509" t="s">
        <v>14</v>
      </c>
      <c r="K10509" t="s">
        <v>15</v>
      </c>
      <c r="L10509">
        <f>Table1[[#This Row],[Date resolved]]-Table1[[#This Row],[Date received]]</f>
        <v>0</v>
      </c>
      <c r="M10509">
        <f>YEAR(Table1[[#This Row],[Date received]])</f>
        <v>2016</v>
      </c>
      <c r="N10509" t="str">
        <f>_xlfn.CONCAT("Q",_xlfn.CEILING.MATH(MONTH(Table1[[#This Row],[Date received]])/3))</f>
        <v>Q2</v>
      </c>
    </row>
    <row r="10510" spans="1:14" x14ac:dyDescent="0.3">
      <c r="A10510">
        <v>1625435</v>
      </c>
      <c r="B10510" t="s">
        <v>1092</v>
      </c>
      <c r="C10510" t="s">
        <v>879</v>
      </c>
      <c r="D10510" t="s">
        <v>880</v>
      </c>
      <c r="E10510" t="s">
        <v>18</v>
      </c>
      <c r="F10510" t="str">
        <f>_xlfn.XLOOKUP(E10510,State_Code_Name!$C$2:$C$52,State_Code_Name!$B$2:$B$52)</f>
        <v>California</v>
      </c>
      <c r="G10510" t="s">
        <v>19</v>
      </c>
      <c r="H10510" s="15">
        <v>42303</v>
      </c>
      <c r="I10510" s="15">
        <v>42338</v>
      </c>
      <c r="J10510" t="s">
        <v>14</v>
      </c>
      <c r="K10510" t="s">
        <v>15</v>
      </c>
      <c r="L10510">
        <f>Table1[[#This Row],[Date resolved]]-Table1[[#This Row],[Date received]]</f>
        <v>35</v>
      </c>
      <c r="M10510">
        <f>YEAR(Table1[[#This Row],[Date received]])</f>
        <v>2015</v>
      </c>
      <c r="N10510" t="str">
        <f>_xlfn.CONCAT("Q",_xlfn.CEILING.MATH(MONTH(Table1[[#This Row],[Date received]])/3))</f>
        <v>Q4</v>
      </c>
    </row>
    <row r="10511" spans="1:14" x14ac:dyDescent="0.3">
      <c r="A10511">
        <v>2005010</v>
      </c>
      <c r="B10511" t="s">
        <v>90</v>
      </c>
      <c r="C10511" t="s">
        <v>16</v>
      </c>
      <c r="D10511" t="s">
        <v>24</v>
      </c>
      <c r="E10511" t="s">
        <v>101</v>
      </c>
      <c r="F10511" t="str">
        <f>_xlfn.XLOOKUP(E10511,State_Code_Name!$C$2:$C$52,State_Code_Name!$B$2:$B$52)</f>
        <v>Delaware</v>
      </c>
      <c r="G10511" t="s">
        <v>19</v>
      </c>
      <c r="H10511" s="15">
        <v>42560</v>
      </c>
      <c r="I10511" s="15">
        <v>42560</v>
      </c>
      <c r="J10511" t="s">
        <v>14</v>
      </c>
      <c r="K10511" t="s">
        <v>14</v>
      </c>
      <c r="L10511">
        <f>Table1[[#This Row],[Date resolved]]-Table1[[#This Row],[Date received]]</f>
        <v>0</v>
      </c>
      <c r="M10511">
        <f>YEAR(Table1[[#This Row],[Date received]])</f>
        <v>2016</v>
      </c>
      <c r="N10511" t="str">
        <f>_xlfn.CONCAT("Q",_xlfn.CEILING.MATH(MONTH(Table1[[#This Row],[Date received]])/3))</f>
        <v>Q3</v>
      </c>
    </row>
    <row r="10512" spans="1:14" x14ac:dyDescent="0.3">
      <c r="A10512">
        <v>2020842</v>
      </c>
      <c r="B10512" t="s">
        <v>265</v>
      </c>
      <c r="C10512" t="s">
        <v>26</v>
      </c>
      <c r="D10512" t="s">
        <v>56</v>
      </c>
      <c r="E10512" t="s">
        <v>42</v>
      </c>
      <c r="F10512" t="str">
        <f>_xlfn.XLOOKUP(E10512,State_Code_Name!$C$2:$C$52,State_Code_Name!$B$2:$B$52)</f>
        <v>North Carolina</v>
      </c>
      <c r="G10512" t="s">
        <v>19</v>
      </c>
      <c r="H10512" s="15">
        <v>42572</v>
      </c>
      <c r="I10512" s="15">
        <v>42572</v>
      </c>
      <c r="J10512" t="s">
        <v>14</v>
      </c>
      <c r="K10512" t="s">
        <v>14</v>
      </c>
      <c r="L10512">
        <f>Table1[[#This Row],[Date resolved]]-Table1[[#This Row],[Date received]]</f>
        <v>0</v>
      </c>
      <c r="M10512">
        <f>YEAR(Table1[[#This Row],[Date received]])</f>
        <v>2016</v>
      </c>
      <c r="N10512" t="str">
        <f>_xlfn.CONCAT("Q",_xlfn.CEILING.MATH(MONTH(Table1[[#This Row],[Date received]])/3))</f>
        <v>Q3</v>
      </c>
    </row>
    <row r="10513" spans="1:14" x14ac:dyDescent="0.3">
      <c r="A10513">
        <v>568372</v>
      </c>
      <c r="B10513" t="s">
        <v>43</v>
      </c>
      <c r="C10513" t="s">
        <v>36</v>
      </c>
      <c r="D10513" t="s">
        <v>49</v>
      </c>
      <c r="E10513" t="s">
        <v>59</v>
      </c>
      <c r="F10513" t="str">
        <f>_xlfn.XLOOKUP(E10513,State_Code_Name!$C$2:$C$52,State_Code_Name!$B$2:$B$52)</f>
        <v>Illinois</v>
      </c>
      <c r="G10513" t="s">
        <v>305</v>
      </c>
      <c r="H10513" s="15">
        <v>41570</v>
      </c>
      <c r="I10513" s="15">
        <v>41571</v>
      </c>
      <c r="J10513" t="s">
        <v>14</v>
      </c>
      <c r="K10513" t="s">
        <v>15</v>
      </c>
      <c r="L10513">
        <f>Table1[[#This Row],[Date resolved]]-Table1[[#This Row],[Date received]]</f>
        <v>1</v>
      </c>
      <c r="M10513">
        <f>YEAR(Table1[[#This Row],[Date received]])</f>
        <v>2013</v>
      </c>
      <c r="N10513" t="str">
        <f>_xlfn.CONCAT("Q",_xlfn.CEILING.MATH(MONTH(Table1[[#This Row],[Date received]])/3))</f>
        <v>Q4</v>
      </c>
    </row>
    <row r="10514" spans="1:14" x14ac:dyDescent="0.3">
      <c r="A10514">
        <v>1640614</v>
      </c>
      <c r="B10514" t="s">
        <v>68</v>
      </c>
      <c r="C10514" t="s">
        <v>36</v>
      </c>
      <c r="D10514" t="s">
        <v>94</v>
      </c>
      <c r="E10514" t="s">
        <v>153</v>
      </c>
      <c r="F10514" t="str">
        <f>_xlfn.XLOOKUP(E10514,State_Code_Name!$C$2:$C$52,State_Code_Name!$B$2:$B$52)</f>
        <v>Rhode Island</v>
      </c>
      <c r="G10514" t="s">
        <v>19</v>
      </c>
      <c r="H10514" s="15">
        <v>42312</v>
      </c>
      <c r="I10514" s="15">
        <v>42312</v>
      </c>
      <c r="J10514" t="s">
        <v>14</v>
      </c>
      <c r="K10514" t="s">
        <v>15</v>
      </c>
      <c r="L10514">
        <f>Table1[[#This Row],[Date resolved]]-Table1[[#This Row],[Date received]]</f>
        <v>0</v>
      </c>
      <c r="M10514">
        <f>YEAR(Table1[[#This Row],[Date received]])</f>
        <v>2015</v>
      </c>
      <c r="N10514" t="str">
        <f>_xlfn.CONCAT("Q",_xlfn.CEILING.MATH(MONTH(Table1[[#This Row],[Date received]])/3))</f>
        <v>Q4</v>
      </c>
    </row>
    <row r="10515" spans="1:14" x14ac:dyDescent="0.3">
      <c r="A10515">
        <v>1843617</v>
      </c>
      <c r="B10515" t="s">
        <v>97</v>
      </c>
      <c r="C10515" t="s">
        <v>52</v>
      </c>
      <c r="D10515" t="s">
        <v>96</v>
      </c>
      <c r="E10515" t="s">
        <v>18</v>
      </c>
      <c r="F10515" t="str">
        <f>_xlfn.XLOOKUP(E10515,State_Code_Name!$C$2:$C$52,State_Code_Name!$B$2:$B$52)</f>
        <v>California</v>
      </c>
      <c r="G10515" t="s">
        <v>19</v>
      </c>
      <c r="H10515" s="15">
        <v>42451</v>
      </c>
      <c r="I10515" s="15">
        <v>42451</v>
      </c>
      <c r="J10515" t="s">
        <v>14</v>
      </c>
      <c r="K10515" t="s">
        <v>15</v>
      </c>
      <c r="L10515">
        <f>Table1[[#This Row],[Date resolved]]-Table1[[#This Row],[Date received]]</f>
        <v>0</v>
      </c>
      <c r="M10515">
        <f>YEAR(Table1[[#This Row],[Date received]])</f>
        <v>2016</v>
      </c>
      <c r="N10515" t="str">
        <f>_xlfn.CONCAT("Q",_xlfn.CEILING.MATH(MONTH(Table1[[#This Row],[Date received]])/3))</f>
        <v>Q1</v>
      </c>
    </row>
    <row r="10516" spans="1:14" x14ac:dyDescent="0.3">
      <c r="A10516">
        <v>2025371</v>
      </c>
      <c r="B10516" t="s">
        <v>398</v>
      </c>
      <c r="C10516" t="s">
        <v>32</v>
      </c>
      <c r="D10516" t="s">
        <v>44</v>
      </c>
      <c r="E10516" t="s">
        <v>18</v>
      </c>
      <c r="F10516" t="str">
        <f>_xlfn.XLOOKUP(E10516,State_Code_Name!$C$2:$C$52,State_Code_Name!$B$2:$B$52)</f>
        <v>California</v>
      </c>
      <c r="G10516" t="s">
        <v>19</v>
      </c>
      <c r="H10516" s="15">
        <v>42573</v>
      </c>
      <c r="I10516" s="15">
        <v>42573</v>
      </c>
      <c r="J10516" t="s">
        <v>14</v>
      </c>
      <c r="K10516" t="s">
        <v>15</v>
      </c>
      <c r="L10516">
        <f>Table1[[#This Row],[Date resolved]]-Table1[[#This Row],[Date received]]</f>
        <v>0</v>
      </c>
      <c r="M10516">
        <f>YEAR(Table1[[#This Row],[Date received]])</f>
        <v>2016</v>
      </c>
      <c r="N10516" t="str">
        <f>_xlfn.CONCAT("Q",_xlfn.CEILING.MATH(MONTH(Table1[[#This Row],[Date received]])/3))</f>
        <v>Q3</v>
      </c>
    </row>
    <row r="10517" spans="1:14" x14ac:dyDescent="0.3">
      <c r="A10517">
        <v>1562309</v>
      </c>
      <c r="B10517" t="s">
        <v>60</v>
      </c>
      <c r="C10517" t="s">
        <v>52</v>
      </c>
      <c r="D10517" t="s">
        <v>76</v>
      </c>
      <c r="E10517" t="s">
        <v>12</v>
      </c>
      <c r="F10517" t="str">
        <f>_xlfn.XLOOKUP(E10517,State_Code_Name!$C$2:$C$52,State_Code_Name!$B$2:$B$52)</f>
        <v>Virginia</v>
      </c>
      <c r="G10517" t="s">
        <v>19</v>
      </c>
      <c r="H10517" s="15">
        <v>42260</v>
      </c>
      <c r="I10517" s="15">
        <v>42260</v>
      </c>
      <c r="J10517" t="s">
        <v>14</v>
      </c>
      <c r="K10517" t="s">
        <v>15</v>
      </c>
      <c r="L10517">
        <f>Table1[[#This Row],[Date resolved]]-Table1[[#This Row],[Date received]]</f>
        <v>0</v>
      </c>
      <c r="M10517">
        <f>YEAR(Table1[[#This Row],[Date received]])</f>
        <v>2015</v>
      </c>
      <c r="N10517" t="str">
        <f>_xlfn.CONCAT("Q",_xlfn.CEILING.MATH(MONTH(Table1[[#This Row],[Date received]])/3))</f>
        <v>Q3</v>
      </c>
    </row>
    <row r="10518" spans="1:14" x14ac:dyDescent="0.3">
      <c r="A10518">
        <v>1532747</v>
      </c>
      <c r="B10518" t="s">
        <v>69</v>
      </c>
      <c r="C10518" t="s">
        <v>26</v>
      </c>
      <c r="D10518" t="s">
        <v>27</v>
      </c>
      <c r="E10518" t="s">
        <v>186</v>
      </c>
      <c r="F10518" t="str">
        <f>_xlfn.XLOOKUP(E10518,State_Code_Name!$C$2:$C$52,State_Code_Name!$B$2:$B$52)</f>
        <v>Arkansas</v>
      </c>
      <c r="G10518" t="s">
        <v>19</v>
      </c>
      <c r="H10518" s="15">
        <v>42240</v>
      </c>
      <c r="I10518" s="15">
        <v>42240</v>
      </c>
      <c r="J10518" t="s">
        <v>14</v>
      </c>
      <c r="K10518" t="s">
        <v>14</v>
      </c>
      <c r="L10518">
        <f>Table1[[#This Row],[Date resolved]]-Table1[[#This Row],[Date received]]</f>
        <v>0</v>
      </c>
      <c r="M10518">
        <f>YEAR(Table1[[#This Row],[Date received]])</f>
        <v>2015</v>
      </c>
      <c r="N10518" t="str">
        <f>_xlfn.CONCAT("Q",_xlfn.CEILING.MATH(MONTH(Table1[[#This Row],[Date received]])/3))</f>
        <v>Q3</v>
      </c>
    </row>
    <row r="10519" spans="1:14" x14ac:dyDescent="0.3">
      <c r="A10519">
        <v>1908131</v>
      </c>
      <c r="B10519" t="s">
        <v>43</v>
      </c>
      <c r="C10519" t="s">
        <v>61</v>
      </c>
      <c r="D10519" t="s">
        <v>282</v>
      </c>
      <c r="E10519" t="s">
        <v>106</v>
      </c>
      <c r="F10519" t="str">
        <f>_xlfn.XLOOKUP(E10519,State_Code_Name!$C$2:$C$52,State_Code_Name!$B$2:$B$52)</f>
        <v>Indiana</v>
      </c>
      <c r="G10519" t="s">
        <v>19</v>
      </c>
      <c r="H10519" s="15">
        <v>42493</v>
      </c>
      <c r="I10519" s="15">
        <v>42493</v>
      </c>
      <c r="J10519" t="s">
        <v>14</v>
      </c>
      <c r="K10519" t="s">
        <v>15</v>
      </c>
      <c r="L10519">
        <f>Table1[[#This Row],[Date resolved]]-Table1[[#This Row],[Date received]]</f>
        <v>0</v>
      </c>
      <c r="M10519">
        <f>YEAR(Table1[[#This Row],[Date received]])</f>
        <v>2016</v>
      </c>
      <c r="N10519" t="str">
        <f>_xlfn.CONCAT("Q",_xlfn.CEILING.MATH(MONTH(Table1[[#This Row],[Date received]])/3))</f>
        <v>Q2</v>
      </c>
    </row>
    <row r="10520" spans="1:14" x14ac:dyDescent="0.3">
      <c r="A10520">
        <v>1285930</v>
      </c>
      <c r="B10520" t="s">
        <v>47</v>
      </c>
      <c r="C10520" t="s">
        <v>26</v>
      </c>
      <c r="D10520" t="s">
        <v>27</v>
      </c>
      <c r="E10520" t="s">
        <v>66</v>
      </c>
      <c r="F10520" t="str">
        <f>_xlfn.XLOOKUP(E10520,State_Code_Name!$C$2:$C$52,State_Code_Name!$B$2:$B$52)</f>
        <v>Michigan</v>
      </c>
      <c r="G10520" t="s">
        <v>19</v>
      </c>
      <c r="H10520" s="15">
        <v>42080</v>
      </c>
      <c r="I10520" s="15">
        <v>42080</v>
      </c>
      <c r="J10520" t="s">
        <v>14</v>
      </c>
      <c r="K10520" t="s">
        <v>14</v>
      </c>
      <c r="L10520">
        <f>Table1[[#This Row],[Date resolved]]-Table1[[#This Row],[Date received]]</f>
        <v>0</v>
      </c>
      <c r="M10520">
        <f>YEAR(Table1[[#This Row],[Date received]])</f>
        <v>2015</v>
      </c>
      <c r="N10520" t="str">
        <f>_xlfn.CONCAT("Q",_xlfn.CEILING.MATH(MONTH(Table1[[#This Row],[Date received]])/3))</f>
        <v>Q1</v>
      </c>
    </row>
    <row r="10521" spans="1:14" x14ac:dyDescent="0.3">
      <c r="A10521">
        <v>725744</v>
      </c>
      <c r="B10521" t="s">
        <v>1208</v>
      </c>
      <c r="C10521" t="s">
        <v>16</v>
      </c>
      <c r="D10521" t="s">
        <v>24</v>
      </c>
      <c r="E10521" t="s">
        <v>39</v>
      </c>
      <c r="F10521" t="str">
        <f>_xlfn.XLOOKUP(E10521,State_Code_Name!$C$2:$C$52,State_Code_Name!$B$2:$B$52)</f>
        <v>Ohio</v>
      </c>
      <c r="G10521" t="s">
        <v>305</v>
      </c>
      <c r="H10521" s="15">
        <v>41692</v>
      </c>
      <c r="I10521" s="15">
        <v>41694</v>
      </c>
      <c r="J10521" t="s">
        <v>14</v>
      </c>
      <c r="K10521" t="s">
        <v>15</v>
      </c>
      <c r="L10521">
        <f>Table1[[#This Row],[Date resolved]]-Table1[[#This Row],[Date received]]</f>
        <v>2</v>
      </c>
      <c r="M10521">
        <f>YEAR(Table1[[#This Row],[Date received]])</f>
        <v>2014</v>
      </c>
      <c r="N10521" t="str">
        <f>_xlfn.CONCAT("Q",_xlfn.CEILING.MATH(MONTH(Table1[[#This Row],[Date received]])/3))</f>
        <v>Q1</v>
      </c>
    </row>
    <row r="10522" spans="1:14" x14ac:dyDescent="0.3">
      <c r="A10522">
        <v>1535836</v>
      </c>
      <c r="B10522" t="s">
        <v>54</v>
      </c>
      <c r="C10522" t="s">
        <v>52</v>
      </c>
      <c r="D10522" t="s">
        <v>103</v>
      </c>
      <c r="E10522" t="s">
        <v>40</v>
      </c>
      <c r="F10522" t="str">
        <f>_xlfn.XLOOKUP(E10522,State_Code_Name!$C$2:$C$52,State_Code_Name!$B$2:$B$52)</f>
        <v>Nevada</v>
      </c>
      <c r="G10522" t="s">
        <v>19</v>
      </c>
      <c r="H10522" s="15">
        <v>42241</v>
      </c>
      <c r="I10522" s="15">
        <v>42242</v>
      </c>
      <c r="J10522" t="s">
        <v>14</v>
      </c>
      <c r="K10522" t="s">
        <v>15</v>
      </c>
      <c r="L10522">
        <f>Table1[[#This Row],[Date resolved]]-Table1[[#This Row],[Date received]]</f>
        <v>1</v>
      </c>
      <c r="M10522">
        <f>YEAR(Table1[[#This Row],[Date received]])</f>
        <v>2015</v>
      </c>
      <c r="N10522" t="str">
        <f>_xlfn.CONCAT("Q",_xlfn.CEILING.MATH(MONTH(Table1[[#This Row],[Date received]])/3))</f>
        <v>Q3</v>
      </c>
    </row>
    <row r="10523" spans="1:14" x14ac:dyDescent="0.3">
      <c r="A10523">
        <v>1732016</v>
      </c>
      <c r="B10523" t="s">
        <v>30</v>
      </c>
      <c r="C10523" t="s">
        <v>26</v>
      </c>
      <c r="D10523" t="s">
        <v>78</v>
      </c>
      <c r="E10523" t="s">
        <v>18</v>
      </c>
      <c r="F10523" t="str">
        <f>_xlfn.XLOOKUP(E10523,State_Code_Name!$C$2:$C$52,State_Code_Name!$B$2:$B$52)</f>
        <v>California</v>
      </c>
      <c r="G10523" t="s">
        <v>19</v>
      </c>
      <c r="H10523" s="15">
        <v>42377</v>
      </c>
      <c r="I10523" s="15">
        <v>42377</v>
      </c>
      <c r="J10523" t="s">
        <v>14</v>
      </c>
      <c r="K10523" t="s">
        <v>15</v>
      </c>
      <c r="L10523">
        <f>Table1[[#This Row],[Date resolved]]-Table1[[#This Row],[Date received]]</f>
        <v>0</v>
      </c>
      <c r="M10523">
        <f>YEAR(Table1[[#This Row],[Date received]])</f>
        <v>2016</v>
      </c>
      <c r="N10523" t="str">
        <f>_xlfn.CONCAT("Q",_xlfn.CEILING.MATH(MONTH(Table1[[#This Row],[Date received]])/3))</f>
        <v>Q1</v>
      </c>
    </row>
    <row r="10524" spans="1:14" x14ac:dyDescent="0.3">
      <c r="A10524">
        <v>1164109</v>
      </c>
      <c r="B10524" t="s">
        <v>340</v>
      </c>
      <c r="C10524" t="s">
        <v>32</v>
      </c>
      <c r="D10524" t="s">
        <v>104</v>
      </c>
      <c r="E10524" t="s">
        <v>18</v>
      </c>
      <c r="F10524" t="str">
        <f>_xlfn.XLOOKUP(E10524,State_Code_Name!$C$2:$C$52,State_Code_Name!$B$2:$B$52)</f>
        <v>California</v>
      </c>
      <c r="G10524" t="s">
        <v>19</v>
      </c>
      <c r="H10524" s="15">
        <v>41992</v>
      </c>
      <c r="I10524" s="15">
        <v>41995</v>
      </c>
      <c r="J10524" t="s">
        <v>14</v>
      </c>
      <c r="K10524" t="s">
        <v>15</v>
      </c>
      <c r="L10524">
        <f>Table1[[#This Row],[Date resolved]]-Table1[[#This Row],[Date received]]</f>
        <v>3</v>
      </c>
      <c r="M10524">
        <f>YEAR(Table1[[#This Row],[Date received]])</f>
        <v>2014</v>
      </c>
      <c r="N10524" t="str">
        <f>_xlfn.CONCAT("Q",_xlfn.CEILING.MATH(MONTH(Table1[[#This Row],[Date received]])/3))</f>
        <v>Q4</v>
      </c>
    </row>
    <row r="10525" spans="1:14" x14ac:dyDescent="0.3">
      <c r="A10525">
        <v>1256211</v>
      </c>
      <c r="B10525" t="s">
        <v>177</v>
      </c>
      <c r="C10525" t="s">
        <v>32</v>
      </c>
      <c r="D10525" t="s">
        <v>41</v>
      </c>
      <c r="E10525" t="s">
        <v>48</v>
      </c>
      <c r="F10525" t="str">
        <f>_xlfn.XLOOKUP(E10525,State_Code_Name!$C$2:$C$52,State_Code_Name!$B$2:$B$52)</f>
        <v>New Jersey</v>
      </c>
      <c r="G10525" t="s">
        <v>19</v>
      </c>
      <c r="H10525" s="15">
        <v>42060</v>
      </c>
      <c r="I10525" s="15">
        <v>42066</v>
      </c>
      <c r="J10525" t="s">
        <v>14</v>
      </c>
      <c r="K10525" t="s">
        <v>15</v>
      </c>
      <c r="L10525">
        <f>Table1[[#This Row],[Date resolved]]-Table1[[#This Row],[Date received]]</f>
        <v>6</v>
      </c>
      <c r="M10525">
        <f>YEAR(Table1[[#This Row],[Date received]])</f>
        <v>2015</v>
      </c>
      <c r="N10525" t="str">
        <f>_xlfn.CONCAT("Q",_xlfn.CEILING.MATH(MONTH(Table1[[#This Row],[Date received]])/3))</f>
        <v>Q1</v>
      </c>
    </row>
    <row r="10526" spans="1:14" x14ac:dyDescent="0.3">
      <c r="A10526">
        <v>567650</v>
      </c>
      <c r="B10526" t="s">
        <v>68</v>
      </c>
      <c r="C10526" t="s">
        <v>36</v>
      </c>
      <c r="D10526" t="s">
        <v>94</v>
      </c>
      <c r="E10526" t="s">
        <v>22</v>
      </c>
      <c r="F10526" t="str">
        <f>_xlfn.XLOOKUP(E10526,State_Code_Name!$C$2:$C$52,State_Code_Name!$B$2:$B$52)</f>
        <v>New York</v>
      </c>
      <c r="G10526" t="s">
        <v>19</v>
      </c>
      <c r="H10526" s="15">
        <v>41570</v>
      </c>
      <c r="I10526" s="15">
        <v>41570</v>
      </c>
      <c r="J10526" t="s">
        <v>14</v>
      </c>
      <c r="K10526" t="s">
        <v>15</v>
      </c>
      <c r="L10526">
        <f>Table1[[#This Row],[Date resolved]]-Table1[[#This Row],[Date received]]</f>
        <v>0</v>
      </c>
      <c r="M10526">
        <f>YEAR(Table1[[#This Row],[Date received]])</f>
        <v>2013</v>
      </c>
      <c r="N10526" t="str">
        <f>_xlfn.CONCAT("Q",_xlfn.CEILING.MATH(MONTH(Table1[[#This Row],[Date received]])/3))</f>
        <v>Q4</v>
      </c>
    </row>
    <row r="10527" spans="1:14" x14ac:dyDescent="0.3">
      <c r="A10527">
        <v>1214001</v>
      </c>
      <c r="B10527" t="s">
        <v>908</v>
      </c>
      <c r="C10527" t="s">
        <v>9</v>
      </c>
      <c r="D10527" t="s">
        <v>10</v>
      </c>
      <c r="E10527" t="s">
        <v>176</v>
      </c>
      <c r="F10527" t="str">
        <f>_xlfn.XLOOKUP(E10527,State_Code_Name!$C$2:$C$52,State_Code_Name!$B$2:$B$52)</f>
        <v>District of Columbia</v>
      </c>
      <c r="G10527" t="s">
        <v>19</v>
      </c>
      <c r="H10527" s="15">
        <v>42032</v>
      </c>
      <c r="I10527" s="15">
        <v>42038</v>
      </c>
      <c r="J10527" t="s">
        <v>14</v>
      </c>
      <c r="K10527" t="s">
        <v>15</v>
      </c>
      <c r="L10527">
        <f>Table1[[#This Row],[Date resolved]]-Table1[[#This Row],[Date received]]</f>
        <v>6</v>
      </c>
      <c r="M10527">
        <f>YEAR(Table1[[#This Row],[Date received]])</f>
        <v>2015</v>
      </c>
      <c r="N10527" t="str">
        <f>_xlfn.CONCAT("Q",_xlfn.CEILING.MATH(MONTH(Table1[[#This Row],[Date received]])/3))</f>
        <v>Q1</v>
      </c>
    </row>
    <row r="10528" spans="1:14" x14ac:dyDescent="0.3">
      <c r="A10528">
        <v>1505394</v>
      </c>
      <c r="B10528" t="s">
        <v>54</v>
      </c>
      <c r="C10528" t="s">
        <v>52</v>
      </c>
      <c r="D10528" t="s">
        <v>103</v>
      </c>
      <c r="E10528" t="s">
        <v>40</v>
      </c>
      <c r="F10528" t="str">
        <f>_xlfn.XLOOKUP(E10528,State_Code_Name!$C$2:$C$52,State_Code_Name!$B$2:$B$52)</f>
        <v>Nevada</v>
      </c>
      <c r="G10528" t="s">
        <v>19</v>
      </c>
      <c r="H10528" s="15">
        <v>42222</v>
      </c>
      <c r="I10528" s="15">
        <v>42222</v>
      </c>
      <c r="J10528" t="s">
        <v>14</v>
      </c>
      <c r="K10528" t="s">
        <v>15</v>
      </c>
      <c r="L10528">
        <f>Table1[[#This Row],[Date resolved]]-Table1[[#This Row],[Date received]]</f>
        <v>0</v>
      </c>
      <c r="M10528">
        <f>YEAR(Table1[[#This Row],[Date received]])</f>
        <v>2015</v>
      </c>
      <c r="N10528" t="str">
        <f>_xlfn.CONCAT("Q",_xlfn.CEILING.MATH(MONTH(Table1[[#This Row],[Date received]])/3))</f>
        <v>Q3</v>
      </c>
    </row>
    <row r="10529" spans="1:14" x14ac:dyDescent="0.3">
      <c r="A10529">
        <v>1111193</v>
      </c>
      <c r="B10529" t="s">
        <v>163</v>
      </c>
      <c r="C10529" t="s">
        <v>26</v>
      </c>
      <c r="D10529" t="s">
        <v>27</v>
      </c>
      <c r="E10529" t="s">
        <v>22</v>
      </c>
      <c r="F10529" t="str">
        <f>_xlfn.XLOOKUP(E10529,State_Code_Name!$C$2:$C$52,State_Code_Name!$B$2:$B$52)</f>
        <v>New York</v>
      </c>
      <c r="G10529" t="s">
        <v>19</v>
      </c>
      <c r="H10529" s="15">
        <v>41953</v>
      </c>
      <c r="I10529" s="15">
        <v>41953</v>
      </c>
      <c r="J10529" t="s">
        <v>14</v>
      </c>
      <c r="K10529" t="s">
        <v>15</v>
      </c>
      <c r="L10529">
        <f>Table1[[#This Row],[Date resolved]]-Table1[[#This Row],[Date received]]</f>
        <v>0</v>
      </c>
      <c r="M10529">
        <f>YEAR(Table1[[#This Row],[Date received]])</f>
        <v>2014</v>
      </c>
      <c r="N10529" t="str">
        <f>_xlfn.CONCAT("Q",_xlfn.CEILING.MATH(MONTH(Table1[[#This Row],[Date received]])/3))</f>
        <v>Q4</v>
      </c>
    </row>
    <row r="10530" spans="1:14" x14ac:dyDescent="0.3">
      <c r="A10530">
        <v>903322</v>
      </c>
      <c r="B10530" t="s">
        <v>11</v>
      </c>
      <c r="C10530" t="s">
        <v>16</v>
      </c>
      <c r="D10530" t="s">
        <v>17</v>
      </c>
      <c r="E10530" t="s">
        <v>35</v>
      </c>
      <c r="F10530" t="str">
        <f>_xlfn.XLOOKUP(E10530,State_Code_Name!$C$2:$C$52,State_Code_Name!$B$2:$B$52)</f>
        <v>Florida</v>
      </c>
      <c r="G10530" t="s">
        <v>19</v>
      </c>
      <c r="H10530" s="15">
        <v>41810</v>
      </c>
      <c r="I10530" s="15">
        <v>41810</v>
      </c>
      <c r="J10530" t="s">
        <v>14</v>
      </c>
      <c r="K10530" t="s">
        <v>14</v>
      </c>
      <c r="L10530">
        <f>Table1[[#This Row],[Date resolved]]-Table1[[#This Row],[Date received]]</f>
        <v>0</v>
      </c>
      <c r="M10530">
        <f>YEAR(Table1[[#This Row],[Date received]])</f>
        <v>2014</v>
      </c>
      <c r="N10530" t="str">
        <f>_xlfn.CONCAT("Q",_xlfn.CEILING.MATH(MONTH(Table1[[#This Row],[Date received]])/3))</f>
        <v>Q2</v>
      </c>
    </row>
    <row r="10531" spans="1:14" x14ac:dyDescent="0.3">
      <c r="A10531">
        <v>316557</v>
      </c>
      <c r="B10531" t="s">
        <v>11</v>
      </c>
      <c r="C10531" t="s">
        <v>9</v>
      </c>
      <c r="D10531" t="s">
        <v>132</v>
      </c>
      <c r="E10531" t="s">
        <v>122</v>
      </c>
      <c r="F10531" t="str">
        <f>_xlfn.XLOOKUP(E10531,State_Code_Name!$C$2:$C$52,State_Code_Name!$B$2:$B$52)</f>
        <v>Maryland</v>
      </c>
      <c r="G10531" t="s">
        <v>305</v>
      </c>
      <c r="H10531" s="15">
        <v>41319</v>
      </c>
      <c r="I10531" s="15">
        <v>41319</v>
      </c>
      <c r="J10531" t="s">
        <v>14</v>
      </c>
      <c r="K10531" t="s">
        <v>15</v>
      </c>
      <c r="L10531">
        <f>Table1[[#This Row],[Date resolved]]-Table1[[#This Row],[Date received]]</f>
        <v>0</v>
      </c>
      <c r="M10531">
        <f>YEAR(Table1[[#This Row],[Date received]])</f>
        <v>2013</v>
      </c>
      <c r="N10531" t="str">
        <f>_xlfn.CONCAT("Q",_xlfn.CEILING.MATH(MONTH(Table1[[#This Row],[Date received]])/3))</f>
        <v>Q1</v>
      </c>
    </row>
    <row r="10532" spans="1:14" x14ac:dyDescent="0.3">
      <c r="A10532">
        <v>1932503</v>
      </c>
      <c r="B10532" t="s">
        <v>598</v>
      </c>
      <c r="C10532" t="s">
        <v>32</v>
      </c>
      <c r="D10532" t="s">
        <v>41</v>
      </c>
      <c r="E10532" t="s">
        <v>31</v>
      </c>
      <c r="F10532" t="str">
        <f>_xlfn.XLOOKUP(E10532,State_Code_Name!$C$2:$C$52,State_Code_Name!$B$2:$B$52)</f>
        <v>Texas</v>
      </c>
      <c r="G10532" t="s">
        <v>19</v>
      </c>
      <c r="H10532" s="15">
        <v>42509</v>
      </c>
      <c r="I10532" s="15">
        <v>42509</v>
      </c>
      <c r="J10532" t="s">
        <v>15</v>
      </c>
      <c r="K10532" t="s">
        <v>15</v>
      </c>
      <c r="L10532">
        <f>Table1[[#This Row],[Date resolved]]-Table1[[#This Row],[Date received]]</f>
        <v>0</v>
      </c>
      <c r="M10532">
        <f>YEAR(Table1[[#This Row],[Date received]])</f>
        <v>2016</v>
      </c>
      <c r="N10532" t="str">
        <f>_xlfn.CONCAT("Q",_xlfn.CEILING.MATH(MONTH(Table1[[#This Row],[Date received]])/3))</f>
        <v>Q2</v>
      </c>
    </row>
    <row r="10533" spans="1:14" x14ac:dyDescent="0.3">
      <c r="A10533">
        <v>1517236</v>
      </c>
      <c r="B10533" t="s">
        <v>345</v>
      </c>
      <c r="C10533" t="s">
        <v>9</v>
      </c>
      <c r="D10533" t="s">
        <v>10</v>
      </c>
      <c r="E10533" t="s">
        <v>12</v>
      </c>
      <c r="F10533" t="str">
        <f>_xlfn.XLOOKUP(E10533,State_Code_Name!$C$2:$C$52,State_Code_Name!$B$2:$B$52)</f>
        <v>Virginia</v>
      </c>
      <c r="G10533" t="s">
        <v>19</v>
      </c>
      <c r="H10533" s="15">
        <v>42229</v>
      </c>
      <c r="I10533" s="15">
        <v>42229</v>
      </c>
      <c r="J10533" t="s">
        <v>14</v>
      </c>
      <c r="K10533" t="s">
        <v>15</v>
      </c>
      <c r="L10533">
        <f>Table1[[#This Row],[Date resolved]]-Table1[[#This Row],[Date received]]</f>
        <v>0</v>
      </c>
      <c r="M10533">
        <f>YEAR(Table1[[#This Row],[Date received]])</f>
        <v>2015</v>
      </c>
      <c r="N10533" t="str">
        <f>_xlfn.CONCAT("Q",_xlfn.CEILING.MATH(MONTH(Table1[[#This Row],[Date received]])/3))</f>
        <v>Q3</v>
      </c>
    </row>
    <row r="10534" spans="1:14" x14ac:dyDescent="0.3">
      <c r="A10534">
        <v>485163</v>
      </c>
      <c r="B10534" t="s">
        <v>34</v>
      </c>
      <c r="C10534" t="s">
        <v>16</v>
      </c>
      <c r="D10534" t="s">
        <v>20</v>
      </c>
      <c r="E10534" t="s">
        <v>122</v>
      </c>
      <c r="F10534" t="str">
        <f>_xlfn.XLOOKUP(E10534,State_Code_Name!$C$2:$C$52,State_Code_Name!$B$2:$B$52)</f>
        <v>Maryland</v>
      </c>
      <c r="G10534" t="s">
        <v>19</v>
      </c>
      <c r="H10534" s="15">
        <v>41495</v>
      </c>
      <c r="I10534" s="15">
        <v>41498</v>
      </c>
      <c r="J10534" t="s">
        <v>14</v>
      </c>
      <c r="K10534" t="s">
        <v>14</v>
      </c>
      <c r="L10534">
        <f>Table1[[#This Row],[Date resolved]]-Table1[[#This Row],[Date received]]</f>
        <v>3</v>
      </c>
      <c r="M10534">
        <f>YEAR(Table1[[#This Row],[Date received]])</f>
        <v>2013</v>
      </c>
      <c r="N10534" t="str">
        <f>_xlfn.CONCAT("Q",_xlfn.CEILING.MATH(MONTH(Table1[[#This Row],[Date received]])/3))</f>
        <v>Q3</v>
      </c>
    </row>
    <row r="10535" spans="1:14" x14ac:dyDescent="0.3">
      <c r="A10535">
        <v>564674</v>
      </c>
      <c r="B10535" t="s">
        <v>11</v>
      </c>
      <c r="C10535" t="s">
        <v>16</v>
      </c>
      <c r="D10535" t="s">
        <v>24</v>
      </c>
      <c r="E10535" t="s">
        <v>118</v>
      </c>
      <c r="F10535" t="str">
        <f>_xlfn.XLOOKUP(E10535,State_Code_Name!$C$2:$C$52,State_Code_Name!$B$2:$B$52)</f>
        <v>Alabama</v>
      </c>
      <c r="G10535" t="s">
        <v>19</v>
      </c>
      <c r="H10535" s="15">
        <v>41568</v>
      </c>
      <c r="I10535" s="15">
        <v>41568</v>
      </c>
      <c r="J10535" t="s">
        <v>14</v>
      </c>
      <c r="K10535" t="s">
        <v>15</v>
      </c>
      <c r="L10535">
        <f>Table1[[#This Row],[Date resolved]]-Table1[[#This Row],[Date received]]</f>
        <v>0</v>
      </c>
      <c r="M10535">
        <f>YEAR(Table1[[#This Row],[Date received]])</f>
        <v>2013</v>
      </c>
      <c r="N10535" t="str">
        <f>_xlfn.CONCAT("Q",_xlfn.CEILING.MATH(MONTH(Table1[[#This Row],[Date received]])/3))</f>
        <v>Q4</v>
      </c>
    </row>
    <row r="10536" spans="1:14" x14ac:dyDescent="0.3">
      <c r="A10536">
        <v>1752140</v>
      </c>
      <c r="B10536" t="s">
        <v>81</v>
      </c>
      <c r="C10536" t="s">
        <v>16</v>
      </c>
      <c r="D10536" t="s">
        <v>20</v>
      </c>
      <c r="E10536" t="s">
        <v>35</v>
      </c>
      <c r="F10536" t="str">
        <f>_xlfn.XLOOKUP(E10536,State_Code_Name!$C$2:$C$52,State_Code_Name!$B$2:$B$52)</f>
        <v>Florida</v>
      </c>
      <c r="G10536" t="s">
        <v>305</v>
      </c>
      <c r="H10536" s="15">
        <v>42390</v>
      </c>
      <c r="I10536" s="15">
        <v>42397</v>
      </c>
      <c r="J10536" t="s">
        <v>14</v>
      </c>
      <c r="K10536" t="s">
        <v>15</v>
      </c>
      <c r="L10536">
        <f>Table1[[#This Row],[Date resolved]]-Table1[[#This Row],[Date received]]</f>
        <v>7</v>
      </c>
      <c r="M10536">
        <f>YEAR(Table1[[#This Row],[Date received]])</f>
        <v>2016</v>
      </c>
      <c r="N10536" t="str">
        <f>_xlfn.CONCAT("Q",_xlfn.CEILING.MATH(MONTH(Table1[[#This Row],[Date received]])/3))</f>
        <v>Q1</v>
      </c>
    </row>
    <row r="10537" spans="1:14" x14ac:dyDescent="0.3">
      <c r="A10537">
        <v>898712</v>
      </c>
      <c r="B10537" t="s">
        <v>102</v>
      </c>
      <c r="C10537" t="s">
        <v>26</v>
      </c>
      <c r="D10537" t="s">
        <v>78</v>
      </c>
      <c r="E10537" t="s">
        <v>22</v>
      </c>
      <c r="F10537" t="str">
        <f>_xlfn.XLOOKUP(E10537,State_Code_Name!$C$2:$C$52,State_Code_Name!$B$2:$B$52)</f>
        <v>New York</v>
      </c>
      <c r="G10537" t="s">
        <v>19</v>
      </c>
      <c r="H10537" s="15">
        <v>41807</v>
      </c>
      <c r="I10537" s="15">
        <v>41809</v>
      </c>
      <c r="J10537" t="s">
        <v>14</v>
      </c>
      <c r="K10537" t="s">
        <v>15</v>
      </c>
      <c r="L10537">
        <f>Table1[[#This Row],[Date resolved]]-Table1[[#This Row],[Date received]]</f>
        <v>2</v>
      </c>
      <c r="M10537">
        <f>YEAR(Table1[[#This Row],[Date received]])</f>
        <v>2014</v>
      </c>
      <c r="N10537" t="str">
        <f>_xlfn.CONCAT("Q",_xlfn.CEILING.MATH(MONTH(Table1[[#This Row],[Date received]])/3))</f>
        <v>Q2</v>
      </c>
    </row>
    <row r="10538" spans="1:14" x14ac:dyDescent="0.3">
      <c r="A10538">
        <v>1350043</v>
      </c>
      <c r="B10538" t="s">
        <v>95</v>
      </c>
      <c r="C10538" t="s">
        <v>36</v>
      </c>
      <c r="D10538" t="s">
        <v>112</v>
      </c>
      <c r="E10538" t="s">
        <v>22</v>
      </c>
      <c r="F10538" t="str">
        <f>_xlfn.XLOOKUP(E10538,State_Code_Name!$C$2:$C$52,State_Code_Name!$B$2:$B$52)</f>
        <v>New York</v>
      </c>
      <c r="G10538" t="s">
        <v>19</v>
      </c>
      <c r="H10538" s="15">
        <v>42122</v>
      </c>
      <c r="I10538" s="15">
        <v>42122</v>
      </c>
      <c r="J10538" t="s">
        <v>14</v>
      </c>
      <c r="K10538" t="s">
        <v>15</v>
      </c>
      <c r="L10538">
        <f>Table1[[#This Row],[Date resolved]]-Table1[[#This Row],[Date received]]</f>
        <v>0</v>
      </c>
      <c r="M10538">
        <f>YEAR(Table1[[#This Row],[Date received]])</f>
        <v>2015</v>
      </c>
      <c r="N10538" t="str">
        <f>_xlfn.CONCAT("Q",_xlfn.CEILING.MATH(MONTH(Table1[[#This Row],[Date received]])/3))</f>
        <v>Q2</v>
      </c>
    </row>
    <row r="10539" spans="1:14" x14ac:dyDescent="0.3">
      <c r="A10539">
        <v>1245492</v>
      </c>
      <c r="B10539" t="s">
        <v>108</v>
      </c>
      <c r="C10539" t="s">
        <v>16</v>
      </c>
      <c r="D10539" t="s">
        <v>20</v>
      </c>
      <c r="E10539" t="s">
        <v>186</v>
      </c>
      <c r="F10539" t="str">
        <f>_xlfn.XLOOKUP(E10539,State_Code_Name!$C$2:$C$52,State_Code_Name!$B$2:$B$52)</f>
        <v>Arkansas</v>
      </c>
      <c r="G10539" t="s">
        <v>19</v>
      </c>
      <c r="H10539" s="15">
        <v>42053</v>
      </c>
      <c r="I10539" s="15">
        <v>42060</v>
      </c>
      <c r="J10539" t="s">
        <v>14</v>
      </c>
      <c r="K10539" t="s">
        <v>15</v>
      </c>
      <c r="L10539">
        <f>Table1[[#This Row],[Date resolved]]-Table1[[#This Row],[Date received]]</f>
        <v>7</v>
      </c>
      <c r="M10539">
        <f>YEAR(Table1[[#This Row],[Date received]])</f>
        <v>2015</v>
      </c>
      <c r="N10539" t="str">
        <f>_xlfn.CONCAT("Q",_xlfn.CEILING.MATH(MONTH(Table1[[#This Row],[Date received]])/3))</f>
        <v>Q1</v>
      </c>
    </row>
    <row r="10540" spans="1:14" x14ac:dyDescent="0.3">
      <c r="A10540">
        <v>2013326</v>
      </c>
      <c r="B10540" t="s">
        <v>54</v>
      </c>
      <c r="C10540" t="s">
        <v>52</v>
      </c>
      <c r="D10540" t="s">
        <v>53</v>
      </c>
      <c r="E10540" t="s">
        <v>18</v>
      </c>
      <c r="F10540" t="str">
        <f>_xlfn.XLOOKUP(E10540,State_Code_Name!$C$2:$C$52,State_Code_Name!$B$2:$B$52)</f>
        <v>California</v>
      </c>
      <c r="G10540" t="s">
        <v>19</v>
      </c>
      <c r="H10540" s="15">
        <v>42565</v>
      </c>
      <c r="I10540" s="15">
        <v>42565</v>
      </c>
      <c r="J10540" t="s">
        <v>14</v>
      </c>
      <c r="K10540" t="s">
        <v>15</v>
      </c>
      <c r="L10540">
        <f>Table1[[#This Row],[Date resolved]]-Table1[[#This Row],[Date received]]</f>
        <v>0</v>
      </c>
      <c r="M10540">
        <f>YEAR(Table1[[#This Row],[Date received]])</f>
        <v>2016</v>
      </c>
      <c r="N10540" t="str">
        <f>_xlfn.CONCAT("Q",_xlfn.CEILING.MATH(MONTH(Table1[[#This Row],[Date received]])/3))</f>
        <v>Q3</v>
      </c>
    </row>
    <row r="10541" spans="1:14" x14ac:dyDescent="0.3">
      <c r="A10541">
        <v>416295</v>
      </c>
      <c r="B10541" t="s">
        <v>11</v>
      </c>
      <c r="C10541" t="s">
        <v>26</v>
      </c>
      <c r="D10541" t="s">
        <v>56</v>
      </c>
      <c r="E10541" t="s">
        <v>42</v>
      </c>
      <c r="F10541" t="str">
        <f>_xlfn.XLOOKUP(E10541,State_Code_Name!$C$2:$C$52,State_Code_Name!$B$2:$B$52)</f>
        <v>North Carolina</v>
      </c>
      <c r="G10541" t="s">
        <v>19</v>
      </c>
      <c r="H10541" s="15">
        <v>41418</v>
      </c>
      <c r="I10541" s="15">
        <v>41431</v>
      </c>
      <c r="J10541" t="s">
        <v>14</v>
      </c>
      <c r="K10541" t="s">
        <v>14</v>
      </c>
      <c r="L10541">
        <f>Table1[[#This Row],[Date resolved]]-Table1[[#This Row],[Date received]]</f>
        <v>13</v>
      </c>
      <c r="M10541">
        <f>YEAR(Table1[[#This Row],[Date received]])</f>
        <v>2013</v>
      </c>
      <c r="N10541" t="str">
        <f>_xlfn.CONCAT("Q",_xlfn.CEILING.MATH(MONTH(Table1[[#This Row],[Date received]])/3))</f>
        <v>Q2</v>
      </c>
    </row>
    <row r="10542" spans="1:14" x14ac:dyDescent="0.3">
      <c r="A10542">
        <v>2020815</v>
      </c>
      <c r="B10542" t="s">
        <v>556</v>
      </c>
      <c r="C10542" t="s">
        <v>32</v>
      </c>
      <c r="D10542" t="s">
        <v>161</v>
      </c>
      <c r="E10542" t="s">
        <v>122</v>
      </c>
      <c r="F10542" t="str">
        <f>_xlfn.XLOOKUP(E10542,State_Code_Name!$C$2:$C$52,State_Code_Name!$B$2:$B$52)</f>
        <v>Maryland</v>
      </c>
      <c r="G10542" t="s">
        <v>19</v>
      </c>
      <c r="H10542" s="15">
        <v>42571</v>
      </c>
      <c r="I10542" s="15">
        <v>42571</v>
      </c>
      <c r="J10542" t="s">
        <v>14</v>
      </c>
      <c r="K10542" t="s">
        <v>15</v>
      </c>
      <c r="L10542">
        <f>Table1[[#This Row],[Date resolved]]-Table1[[#This Row],[Date received]]</f>
        <v>0</v>
      </c>
      <c r="M10542">
        <f>YEAR(Table1[[#This Row],[Date received]])</f>
        <v>2016</v>
      </c>
      <c r="N10542" t="str">
        <f>_xlfn.CONCAT("Q",_xlfn.CEILING.MATH(MONTH(Table1[[#This Row],[Date received]])/3))</f>
        <v>Q3</v>
      </c>
    </row>
    <row r="10543" spans="1:14" x14ac:dyDescent="0.3">
      <c r="A10543">
        <v>1092351</v>
      </c>
      <c r="B10543" t="s">
        <v>207</v>
      </c>
      <c r="C10543" t="s">
        <v>32</v>
      </c>
      <c r="D10543" t="s">
        <v>44</v>
      </c>
      <c r="E10543" t="s">
        <v>121</v>
      </c>
      <c r="F10543" t="str">
        <f>_xlfn.XLOOKUP(E10543,State_Code_Name!$C$2:$C$52,State_Code_Name!$B$2:$B$52)</f>
        <v>Oregon</v>
      </c>
      <c r="G10543" t="s">
        <v>19</v>
      </c>
      <c r="H10543" s="15">
        <v>41941</v>
      </c>
      <c r="I10543" s="15">
        <v>41941</v>
      </c>
      <c r="J10543" t="s">
        <v>14</v>
      </c>
      <c r="K10543" t="s">
        <v>15</v>
      </c>
      <c r="L10543">
        <f>Table1[[#This Row],[Date resolved]]-Table1[[#This Row],[Date received]]</f>
        <v>0</v>
      </c>
      <c r="M10543">
        <f>YEAR(Table1[[#This Row],[Date received]])</f>
        <v>2014</v>
      </c>
      <c r="N10543" t="str">
        <f>_xlfn.CONCAT("Q",_xlfn.CEILING.MATH(MONTH(Table1[[#This Row],[Date received]])/3))</f>
        <v>Q4</v>
      </c>
    </row>
    <row r="10544" spans="1:14" x14ac:dyDescent="0.3">
      <c r="A10544">
        <v>1715761</v>
      </c>
      <c r="B10544" t="s">
        <v>134</v>
      </c>
      <c r="C10544" t="s">
        <v>16</v>
      </c>
      <c r="D10544" t="s">
        <v>20</v>
      </c>
      <c r="E10544" t="s">
        <v>39</v>
      </c>
      <c r="F10544" t="str">
        <f>_xlfn.XLOOKUP(E10544,State_Code_Name!$C$2:$C$52,State_Code_Name!$B$2:$B$52)</f>
        <v>Ohio</v>
      </c>
      <c r="G10544" t="s">
        <v>19</v>
      </c>
      <c r="H10544" s="15">
        <v>42361</v>
      </c>
      <c r="I10544" s="15">
        <v>42361</v>
      </c>
      <c r="J10544" t="s">
        <v>14</v>
      </c>
      <c r="K10544" t="s">
        <v>15</v>
      </c>
      <c r="L10544">
        <f>Table1[[#This Row],[Date resolved]]-Table1[[#This Row],[Date received]]</f>
        <v>0</v>
      </c>
      <c r="M10544">
        <f>YEAR(Table1[[#This Row],[Date received]])</f>
        <v>2015</v>
      </c>
      <c r="N10544" t="str">
        <f>_xlfn.CONCAT("Q",_xlfn.CEILING.MATH(MONTH(Table1[[#This Row],[Date received]])/3))</f>
        <v>Q4</v>
      </c>
    </row>
    <row r="10545" spans="1:14" x14ac:dyDescent="0.3">
      <c r="A10545">
        <v>1456368</v>
      </c>
      <c r="B10545" t="s">
        <v>139</v>
      </c>
      <c r="C10545" t="s">
        <v>32</v>
      </c>
      <c r="D10545" t="s">
        <v>116</v>
      </c>
      <c r="E10545" t="s">
        <v>35</v>
      </c>
      <c r="F10545" t="str">
        <f>_xlfn.XLOOKUP(E10545,State_Code_Name!$C$2:$C$52,State_Code_Name!$B$2:$B$52)</f>
        <v>Florida</v>
      </c>
      <c r="G10545" t="s">
        <v>19</v>
      </c>
      <c r="H10545" s="15">
        <v>42193</v>
      </c>
      <c r="I10545" s="15">
        <v>42193</v>
      </c>
      <c r="J10545" t="s">
        <v>14</v>
      </c>
      <c r="K10545" t="s">
        <v>15</v>
      </c>
      <c r="L10545">
        <f>Table1[[#This Row],[Date resolved]]-Table1[[#This Row],[Date received]]</f>
        <v>0</v>
      </c>
      <c r="M10545">
        <f>YEAR(Table1[[#This Row],[Date received]])</f>
        <v>2015</v>
      </c>
      <c r="N10545" t="str">
        <f>_xlfn.CONCAT("Q",_xlfn.CEILING.MATH(MONTH(Table1[[#This Row],[Date received]])/3))</f>
        <v>Q3</v>
      </c>
    </row>
    <row r="10546" spans="1:14" x14ac:dyDescent="0.3">
      <c r="A10546">
        <v>1792830</v>
      </c>
      <c r="B10546" t="s">
        <v>47</v>
      </c>
      <c r="C10546" t="s">
        <v>26</v>
      </c>
      <c r="D10546" t="s">
        <v>27</v>
      </c>
      <c r="E10546" t="s">
        <v>18</v>
      </c>
      <c r="F10546" t="str">
        <f>_xlfn.XLOOKUP(E10546,State_Code_Name!$C$2:$C$52,State_Code_Name!$B$2:$B$52)</f>
        <v>California</v>
      </c>
      <c r="G10546" t="s">
        <v>19</v>
      </c>
      <c r="H10546" s="15">
        <v>42418</v>
      </c>
      <c r="I10546" s="15">
        <v>42418</v>
      </c>
      <c r="J10546" t="s">
        <v>14</v>
      </c>
      <c r="K10546" t="s">
        <v>15</v>
      </c>
      <c r="L10546">
        <f>Table1[[#This Row],[Date resolved]]-Table1[[#This Row],[Date received]]</f>
        <v>0</v>
      </c>
      <c r="M10546">
        <f>YEAR(Table1[[#This Row],[Date received]])</f>
        <v>2016</v>
      </c>
      <c r="N10546" t="str">
        <f>_xlfn.CONCAT("Q",_xlfn.CEILING.MATH(MONTH(Table1[[#This Row],[Date received]])/3))</f>
        <v>Q1</v>
      </c>
    </row>
    <row r="10547" spans="1:14" x14ac:dyDescent="0.3">
      <c r="A10547">
        <v>1844026</v>
      </c>
      <c r="B10547" t="s">
        <v>47</v>
      </c>
      <c r="C10547" t="s">
        <v>32</v>
      </c>
      <c r="D10547" t="s">
        <v>41</v>
      </c>
      <c r="E10547" t="s">
        <v>70</v>
      </c>
      <c r="F10547" t="str">
        <f>_xlfn.XLOOKUP(E10547,State_Code_Name!$C$2:$C$52,State_Code_Name!$B$2:$B$52)</f>
        <v>Massachusetts</v>
      </c>
      <c r="G10547" t="s">
        <v>57</v>
      </c>
      <c r="H10547" s="15">
        <v>42451</v>
      </c>
      <c r="I10547" s="15">
        <v>42451</v>
      </c>
      <c r="J10547" t="s">
        <v>14</v>
      </c>
      <c r="K10547" t="s">
        <v>15</v>
      </c>
      <c r="L10547">
        <f>Table1[[#This Row],[Date resolved]]-Table1[[#This Row],[Date received]]</f>
        <v>0</v>
      </c>
      <c r="M10547">
        <f>YEAR(Table1[[#This Row],[Date received]])</f>
        <v>2016</v>
      </c>
      <c r="N10547" t="str">
        <f>_xlfn.CONCAT("Q",_xlfn.CEILING.MATH(MONTH(Table1[[#This Row],[Date received]])/3))</f>
        <v>Q1</v>
      </c>
    </row>
    <row r="10548" spans="1:14" x14ac:dyDescent="0.3">
      <c r="A10548">
        <v>1171399</v>
      </c>
      <c r="B10548" t="s">
        <v>229</v>
      </c>
      <c r="C10548" t="s">
        <v>26</v>
      </c>
      <c r="D10548" t="s">
        <v>27</v>
      </c>
      <c r="E10548" t="s">
        <v>121</v>
      </c>
      <c r="F10548" t="str">
        <f>_xlfn.XLOOKUP(E10548,State_Code_Name!$C$2:$C$52,State_Code_Name!$B$2:$B$52)</f>
        <v>Oregon</v>
      </c>
      <c r="G10548" t="s">
        <v>19</v>
      </c>
      <c r="H10548" s="15">
        <v>41999</v>
      </c>
      <c r="I10548" s="15">
        <v>41999</v>
      </c>
      <c r="J10548" t="s">
        <v>14</v>
      </c>
      <c r="K10548" t="s">
        <v>15</v>
      </c>
      <c r="L10548">
        <f>Table1[[#This Row],[Date resolved]]-Table1[[#This Row],[Date received]]</f>
        <v>0</v>
      </c>
      <c r="M10548">
        <f>YEAR(Table1[[#This Row],[Date received]])</f>
        <v>2014</v>
      </c>
      <c r="N10548" t="str">
        <f>_xlfn.CONCAT("Q",_xlfn.CEILING.MATH(MONTH(Table1[[#This Row],[Date received]])/3))</f>
        <v>Q4</v>
      </c>
    </row>
    <row r="10549" spans="1:14" x14ac:dyDescent="0.3">
      <c r="A10549">
        <v>1854901</v>
      </c>
      <c r="B10549" t="s">
        <v>50</v>
      </c>
      <c r="C10549" t="s">
        <v>36</v>
      </c>
      <c r="D10549" t="s">
        <v>109</v>
      </c>
      <c r="E10549" t="s">
        <v>40</v>
      </c>
      <c r="F10549" t="str">
        <f>_xlfn.XLOOKUP(E10549,State_Code_Name!$C$2:$C$52,State_Code_Name!$B$2:$B$52)</f>
        <v>Nevada</v>
      </c>
      <c r="G10549" t="s">
        <v>305</v>
      </c>
      <c r="H10549" s="15">
        <v>42458</v>
      </c>
      <c r="I10549" s="15">
        <v>42460</v>
      </c>
      <c r="J10549" t="s">
        <v>14</v>
      </c>
      <c r="K10549" t="s">
        <v>15</v>
      </c>
      <c r="L10549">
        <f>Table1[[#This Row],[Date resolved]]-Table1[[#This Row],[Date received]]</f>
        <v>2</v>
      </c>
      <c r="M10549">
        <f>YEAR(Table1[[#This Row],[Date received]])</f>
        <v>2016</v>
      </c>
      <c r="N10549" t="str">
        <f>_xlfn.CONCAT("Q",_xlfn.CEILING.MATH(MONTH(Table1[[#This Row],[Date received]])/3))</f>
        <v>Q1</v>
      </c>
    </row>
    <row r="10550" spans="1:14" x14ac:dyDescent="0.3">
      <c r="A10550">
        <v>1555441</v>
      </c>
      <c r="B10550" t="s">
        <v>169</v>
      </c>
      <c r="C10550" t="s">
        <v>32</v>
      </c>
      <c r="D10550" t="s">
        <v>44</v>
      </c>
      <c r="E10550" t="s">
        <v>46</v>
      </c>
      <c r="F10550" t="str">
        <f>_xlfn.XLOOKUP(E10550,State_Code_Name!$C$2:$C$52,State_Code_Name!$B$2:$B$52)</f>
        <v>Pennsylvania</v>
      </c>
      <c r="G10550" t="s">
        <v>19</v>
      </c>
      <c r="H10550" s="15">
        <v>42255</v>
      </c>
      <c r="I10550" s="15">
        <v>42255</v>
      </c>
      <c r="J10550" t="s">
        <v>14</v>
      </c>
      <c r="K10550" t="s">
        <v>15</v>
      </c>
      <c r="L10550">
        <f>Table1[[#This Row],[Date resolved]]-Table1[[#This Row],[Date received]]</f>
        <v>0</v>
      </c>
      <c r="M10550">
        <f>YEAR(Table1[[#This Row],[Date received]])</f>
        <v>2015</v>
      </c>
      <c r="N10550" t="str">
        <f>_xlfn.CONCAT("Q",_xlfn.CEILING.MATH(MONTH(Table1[[#This Row],[Date received]])/3))</f>
        <v>Q3</v>
      </c>
    </row>
    <row r="10551" spans="1:14" x14ac:dyDescent="0.3">
      <c r="A10551">
        <v>772604</v>
      </c>
      <c r="B10551" t="s">
        <v>30</v>
      </c>
      <c r="C10551" t="s">
        <v>16</v>
      </c>
      <c r="D10551" t="s">
        <v>20</v>
      </c>
      <c r="E10551" t="s">
        <v>79</v>
      </c>
      <c r="F10551" t="str">
        <f>_xlfn.XLOOKUP(E10551,State_Code_Name!$C$2:$C$52,State_Code_Name!$B$2:$B$52)</f>
        <v>Minnesota</v>
      </c>
      <c r="G10551" t="s">
        <v>305</v>
      </c>
      <c r="H10551" s="15">
        <v>41719</v>
      </c>
      <c r="I10551" s="15">
        <v>41726</v>
      </c>
      <c r="J10551" t="s">
        <v>14</v>
      </c>
      <c r="K10551" t="s">
        <v>15</v>
      </c>
      <c r="L10551">
        <f>Table1[[#This Row],[Date resolved]]-Table1[[#This Row],[Date received]]</f>
        <v>7</v>
      </c>
      <c r="M10551">
        <f>YEAR(Table1[[#This Row],[Date received]])</f>
        <v>2014</v>
      </c>
      <c r="N10551" t="str">
        <f>_xlfn.CONCAT("Q",_xlfn.CEILING.MATH(MONTH(Table1[[#This Row],[Date received]])/3))</f>
        <v>Q1</v>
      </c>
    </row>
    <row r="10552" spans="1:14" x14ac:dyDescent="0.3">
      <c r="A10552">
        <v>636820</v>
      </c>
      <c r="B10552" t="s">
        <v>81</v>
      </c>
      <c r="C10552" t="s">
        <v>9</v>
      </c>
      <c r="D10552" t="s">
        <v>10</v>
      </c>
      <c r="E10552" t="s">
        <v>25</v>
      </c>
      <c r="F10552" t="str">
        <f>_xlfn.XLOOKUP(E10552,State_Code_Name!$C$2:$C$52,State_Code_Name!$B$2:$B$52)</f>
        <v>Georgia</v>
      </c>
      <c r="G10552" t="s">
        <v>19</v>
      </c>
      <c r="H10552" s="15">
        <v>41625</v>
      </c>
      <c r="I10552" s="15">
        <v>41631</v>
      </c>
      <c r="J10552" t="s">
        <v>14</v>
      </c>
      <c r="K10552" t="s">
        <v>15</v>
      </c>
      <c r="L10552">
        <f>Table1[[#This Row],[Date resolved]]-Table1[[#This Row],[Date received]]</f>
        <v>6</v>
      </c>
      <c r="M10552">
        <f>YEAR(Table1[[#This Row],[Date received]])</f>
        <v>2013</v>
      </c>
      <c r="N10552" t="str">
        <f>_xlfn.CONCAT("Q",_xlfn.CEILING.MATH(MONTH(Table1[[#This Row],[Date received]])/3))</f>
        <v>Q4</v>
      </c>
    </row>
    <row r="10553" spans="1:14" x14ac:dyDescent="0.3">
      <c r="A10553">
        <v>1942053</v>
      </c>
      <c r="B10553" t="s">
        <v>581</v>
      </c>
      <c r="C10553" t="s">
        <v>531</v>
      </c>
      <c r="D10553" t="s">
        <v>646</v>
      </c>
      <c r="E10553" t="s">
        <v>22</v>
      </c>
      <c r="F10553" t="str">
        <f>_xlfn.XLOOKUP(E10553,State_Code_Name!$C$2:$C$52,State_Code_Name!$B$2:$B$52)</f>
        <v>New York</v>
      </c>
      <c r="G10553" t="s">
        <v>19</v>
      </c>
      <c r="H10553" s="15">
        <v>42515</v>
      </c>
      <c r="I10553" s="15">
        <v>42519</v>
      </c>
      <c r="J10553" t="s">
        <v>14</v>
      </c>
      <c r="K10553" t="s">
        <v>14</v>
      </c>
      <c r="L10553">
        <f>Table1[[#This Row],[Date resolved]]-Table1[[#This Row],[Date received]]</f>
        <v>4</v>
      </c>
      <c r="M10553">
        <f>YEAR(Table1[[#This Row],[Date received]])</f>
        <v>2016</v>
      </c>
      <c r="N10553" t="str">
        <f>_xlfn.CONCAT("Q",_xlfn.CEILING.MATH(MONTH(Table1[[#This Row],[Date received]])/3))</f>
        <v>Q2</v>
      </c>
    </row>
    <row r="10554" spans="1:14" x14ac:dyDescent="0.3">
      <c r="A10554">
        <v>888250</v>
      </c>
      <c r="B10554" t="s">
        <v>147</v>
      </c>
      <c r="C10554" t="s">
        <v>36</v>
      </c>
      <c r="D10554" t="s">
        <v>80</v>
      </c>
      <c r="E10554" t="s">
        <v>42</v>
      </c>
      <c r="F10554" t="str">
        <f>_xlfn.XLOOKUP(E10554,State_Code_Name!$C$2:$C$52,State_Code_Name!$B$2:$B$52)</f>
        <v>North Carolina</v>
      </c>
      <c r="G10554" t="s">
        <v>19</v>
      </c>
      <c r="H10554" s="15">
        <v>41800</v>
      </c>
      <c r="I10554" s="15">
        <v>41800</v>
      </c>
      <c r="J10554" t="s">
        <v>14</v>
      </c>
      <c r="K10554" t="s">
        <v>14</v>
      </c>
      <c r="L10554">
        <f>Table1[[#This Row],[Date resolved]]-Table1[[#This Row],[Date received]]</f>
        <v>0</v>
      </c>
      <c r="M10554">
        <f>YEAR(Table1[[#This Row],[Date received]])</f>
        <v>2014</v>
      </c>
      <c r="N10554" t="str">
        <f>_xlfn.CONCAT("Q",_xlfn.CEILING.MATH(MONTH(Table1[[#This Row],[Date received]])/3))</f>
        <v>Q2</v>
      </c>
    </row>
    <row r="10555" spans="1:14" x14ac:dyDescent="0.3">
      <c r="A10555">
        <v>1582175</v>
      </c>
      <c r="B10555" t="s">
        <v>113</v>
      </c>
      <c r="C10555" t="s">
        <v>36</v>
      </c>
      <c r="D10555" t="s">
        <v>112</v>
      </c>
      <c r="E10555" t="s">
        <v>178</v>
      </c>
      <c r="F10555" t="str">
        <f>_xlfn.XLOOKUP(E10555,State_Code_Name!$C$2:$C$52,State_Code_Name!$B$2:$B$52)</f>
        <v>Utah</v>
      </c>
      <c r="G10555" t="s">
        <v>19</v>
      </c>
      <c r="H10555" s="15">
        <v>42275</v>
      </c>
      <c r="I10555" s="15">
        <v>42277</v>
      </c>
      <c r="J10555" t="s">
        <v>14</v>
      </c>
      <c r="K10555" t="s">
        <v>14</v>
      </c>
      <c r="L10555">
        <f>Table1[[#This Row],[Date resolved]]-Table1[[#This Row],[Date received]]</f>
        <v>2</v>
      </c>
      <c r="M10555">
        <f>YEAR(Table1[[#This Row],[Date received]])</f>
        <v>2015</v>
      </c>
      <c r="N10555" t="str">
        <f>_xlfn.CONCAT("Q",_xlfn.CEILING.MATH(MONTH(Table1[[#This Row],[Date received]])/3))</f>
        <v>Q3</v>
      </c>
    </row>
    <row r="10556" spans="1:14" x14ac:dyDescent="0.3">
      <c r="A10556">
        <v>399131</v>
      </c>
      <c r="B10556" t="s">
        <v>182</v>
      </c>
      <c r="C10556" t="s">
        <v>26</v>
      </c>
      <c r="D10556" t="s">
        <v>27</v>
      </c>
      <c r="E10556" t="s">
        <v>85</v>
      </c>
      <c r="F10556" t="str">
        <f>_xlfn.XLOOKUP(E10556,State_Code_Name!$C$2:$C$52,State_Code_Name!$B$2:$B$52)</f>
        <v>Wisconsin</v>
      </c>
      <c r="G10556" t="s">
        <v>305</v>
      </c>
      <c r="H10556" s="15">
        <v>41397</v>
      </c>
      <c r="I10556" s="15">
        <v>41400</v>
      </c>
      <c r="J10556" t="s">
        <v>14</v>
      </c>
      <c r="K10556" t="s">
        <v>15</v>
      </c>
      <c r="L10556">
        <f>Table1[[#This Row],[Date resolved]]-Table1[[#This Row],[Date received]]</f>
        <v>3</v>
      </c>
      <c r="M10556">
        <f>YEAR(Table1[[#This Row],[Date received]])</f>
        <v>2013</v>
      </c>
      <c r="N10556" t="str">
        <f>_xlfn.CONCAT("Q",_xlfn.CEILING.MATH(MONTH(Table1[[#This Row],[Date received]])/3))</f>
        <v>Q2</v>
      </c>
    </row>
    <row r="10557" spans="1:14" x14ac:dyDescent="0.3">
      <c r="A10557">
        <v>1600732</v>
      </c>
      <c r="B10557" t="s">
        <v>63</v>
      </c>
      <c r="C10557" t="s">
        <v>61</v>
      </c>
      <c r="D10557" t="s">
        <v>282</v>
      </c>
      <c r="E10557" t="s">
        <v>122</v>
      </c>
      <c r="F10557" t="str">
        <f>_xlfn.XLOOKUP(E10557,State_Code_Name!$C$2:$C$52,State_Code_Name!$B$2:$B$52)</f>
        <v>Maryland</v>
      </c>
      <c r="G10557" t="s">
        <v>19</v>
      </c>
      <c r="H10557" s="15">
        <v>42286</v>
      </c>
      <c r="I10557" s="15">
        <v>42286</v>
      </c>
      <c r="J10557" t="s">
        <v>14</v>
      </c>
      <c r="K10557" t="s">
        <v>15</v>
      </c>
      <c r="L10557">
        <f>Table1[[#This Row],[Date resolved]]-Table1[[#This Row],[Date received]]</f>
        <v>0</v>
      </c>
      <c r="M10557">
        <f>YEAR(Table1[[#This Row],[Date received]])</f>
        <v>2015</v>
      </c>
      <c r="N10557" t="str">
        <f>_xlfn.CONCAT("Q",_xlfn.CEILING.MATH(MONTH(Table1[[#This Row],[Date received]])/3))</f>
        <v>Q4</v>
      </c>
    </row>
    <row r="10558" spans="1:14" x14ac:dyDescent="0.3">
      <c r="A10558">
        <v>837750</v>
      </c>
      <c r="B10558" t="s">
        <v>310</v>
      </c>
      <c r="C10558" t="s">
        <v>32</v>
      </c>
      <c r="D10558" t="s">
        <v>44</v>
      </c>
      <c r="E10558" t="s">
        <v>48</v>
      </c>
      <c r="F10558" t="str">
        <f>_xlfn.XLOOKUP(E10558,State_Code_Name!$C$2:$C$52,State_Code_Name!$B$2:$B$52)</f>
        <v>New Jersey</v>
      </c>
      <c r="G10558" t="s">
        <v>19</v>
      </c>
      <c r="H10558" s="15">
        <v>41764</v>
      </c>
      <c r="I10558" s="15">
        <v>41766</v>
      </c>
      <c r="J10558" t="s">
        <v>14</v>
      </c>
      <c r="K10558" t="s">
        <v>15</v>
      </c>
      <c r="L10558">
        <f>Table1[[#This Row],[Date resolved]]-Table1[[#This Row],[Date received]]</f>
        <v>2</v>
      </c>
      <c r="M10558">
        <f>YEAR(Table1[[#This Row],[Date received]])</f>
        <v>2014</v>
      </c>
      <c r="N10558" t="str">
        <f>_xlfn.CONCAT("Q",_xlfn.CEILING.MATH(MONTH(Table1[[#This Row],[Date received]])/3))</f>
        <v>Q2</v>
      </c>
    </row>
    <row r="10559" spans="1:14" x14ac:dyDescent="0.3">
      <c r="A10559">
        <v>1335648</v>
      </c>
      <c r="B10559" t="s">
        <v>54</v>
      </c>
      <c r="C10559" t="s">
        <v>52</v>
      </c>
      <c r="D10559" t="s">
        <v>103</v>
      </c>
      <c r="E10559" t="s">
        <v>18</v>
      </c>
      <c r="F10559" t="str">
        <f>_xlfn.XLOOKUP(E10559,State_Code_Name!$C$2:$C$52,State_Code_Name!$B$2:$B$52)</f>
        <v>California</v>
      </c>
      <c r="G10559" t="s">
        <v>19</v>
      </c>
      <c r="H10559" s="15">
        <v>42111</v>
      </c>
      <c r="I10559" s="15">
        <v>42111</v>
      </c>
      <c r="J10559" t="s">
        <v>14</v>
      </c>
      <c r="K10559" t="s">
        <v>15</v>
      </c>
      <c r="L10559">
        <f>Table1[[#This Row],[Date resolved]]-Table1[[#This Row],[Date received]]</f>
        <v>0</v>
      </c>
      <c r="M10559">
        <f>YEAR(Table1[[#This Row],[Date received]])</f>
        <v>2015</v>
      </c>
      <c r="N10559" t="str">
        <f>_xlfn.CONCAT("Q",_xlfn.CEILING.MATH(MONTH(Table1[[#This Row],[Date received]])/3))</f>
        <v>Q2</v>
      </c>
    </row>
    <row r="10560" spans="1:14" x14ac:dyDescent="0.3">
      <c r="A10560">
        <v>1995904</v>
      </c>
      <c r="B10560" t="s">
        <v>34</v>
      </c>
      <c r="C10560" t="s">
        <v>16</v>
      </c>
      <c r="D10560" t="s">
        <v>24</v>
      </c>
      <c r="E10560" t="s">
        <v>114</v>
      </c>
      <c r="F10560" t="str">
        <f>_xlfn.XLOOKUP(E10560,State_Code_Name!$C$2:$C$52,State_Code_Name!$B$2:$B$52)</f>
        <v>South Carolina</v>
      </c>
      <c r="G10560" t="s">
        <v>19</v>
      </c>
      <c r="H10560" s="15">
        <v>42552</v>
      </c>
      <c r="I10560" s="15">
        <v>42552</v>
      </c>
      <c r="J10560" t="s">
        <v>14</v>
      </c>
      <c r="K10560" t="s">
        <v>15</v>
      </c>
      <c r="L10560">
        <f>Table1[[#This Row],[Date resolved]]-Table1[[#This Row],[Date received]]</f>
        <v>0</v>
      </c>
      <c r="M10560">
        <f>YEAR(Table1[[#This Row],[Date received]])</f>
        <v>2016</v>
      </c>
      <c r="N10560" t="str">
        <f>_xlfn.CONCAT("Q",_xlfn.CEILING.MATH(MONTH(Table1[[#This Row],[Date received]])/3))</f>
        <v>Q3</v>
      </c>
    </row>
    <row r="10561" spans="1:14" x14ac:dyDescent="0.3">
      <c r="A10561">
        <v>927443</v>
      </c>
      <c r="B10561" t="s">
        <v>157</v>
      </c>
      <c r="C10561" t="s">
        <v>16</v>
      </c>
      <c r="D10561" t="s">
        <v>20</v>
      </c>
      <c r="E10561" t="s">
        <v>18</v>
      </c>
      <c r="F10561" t="str">
        <f>_xlfn.XLOOKUP(E10561,State_Code_Name!$C$2:$C$52,State_Code_Name!$B$2:$B$52)</f>
        <v>California</v>
      </c>
      <c r="G10561" t="s">
        <v>305</v>
      </c>
      <c r="H10561" s="15">
        <v>41828</v>
      </c>
      <c r="I10561" s="15">
        <v>41831</v>
      </c>
      <c r="J10561" t="s">
        <v>14</v>
      </c>
      <c r="K10561" t="s">
        <v>15</v>
      </c>
      <c r="L10561">
        <f>Table1[[#This Row],[Date resolved]]-Table1[[#This Row],[Date received]]</f>
        <v>3</v>
      </c>
      <c r="M10561">
        <f>YEAR(Table1[[#This Row],[Date received]])</f>
        <v>2014</v>
      </c>
      <c r="N10561" t="str">
        <f>_xlfn.CONCAT("Q",_xlfn.CEILING.MATH(MONTH(Table1[[#This Row],[Date received]])/3))</f>
        <v>Q3</v>
      </c>
    </row>
    <row r="10562" spans="1:14" x14ac:dyDescent="0.3">
      <c r="A10562">
        <v>636269</v>
      </c>
      <c r="B10562" t="s">
        <v>11</v>
      </c>
      <c r="C10562" t="s">
        <v>16</v>
      </c>
      <c r="D10562" t="s">
        <v>20</v>
      </c>
      <c r="E10562" t="s">
        <v>18</v>
      </c>
      <c r="F10562" t="str">
        <f>_xlfn.XLOOKUP(E10562,State_Code_Name!$C$2:$C$52,State_Code_Name!$B$2:$B$52)</f>
        <v>California</v>
      </c>
      <c r="G10562" t="s">
        <v>57</v>
      </c>
      <c r="H10562" s="15">
        <v>41625</v>
      </c>
      <c r="I10562" s="15">
        <v>41631</v>
      </c>
      <c r="J10562" t="s">
        <v>14</v>
      </c>
      <c r="K10562" t="s">
        <v>15</v>
      </c>
      <c r="L10562">
        <f>Table1[[#This Row],[Date resolved]]-Table1[[#This Row],[Date received]]</f>
        <v>6</v>
      </c>
      <c r="M10562">
        <f>YEAR(Table1[[#This Row],[Date received]])</f>
        <v>2013</v>
      </c>
      <c r="N10562" t="str">
        <f>_xlfn.CONCAT("Q",_xlfn.CEILING.MATH(MONTH(Table1[[#This Row],[Date received]])/3))</f>
        <v>Q4</v>
      </c>
    </row>
    <row r="10563" spans="1:14" x14ac:dyDescent="0.3">
      <c r="A10563">
        <v>1321984</v>
      </c>
      <c r="B10563" t="s">
        <v>43</v>
      </c>
      <c r="C10563" t="s">
        <v>26</v>
      </c>
      <c r="D10563" t="s">
        <v>27</v>
      </c>
      <c r="E10563" t="s">
        <v>35</v>
      </c>
      <c r="F10563" t="str">
        <f>_xlfn.XLOOKUP(E10563,State_Code_Name!$C$2:$C$52,State_Code_Name!$B$2:$B$52)</f>
        <v>Florida</v>
      </c>
      <c r="G10563" t="s">
        <v>19</v>
      </c>
      <c r="H10563" s="15">
        <v>42102</v>
      </c>
      <c r="I10563" s="15">
        <v>42102</v>
      </c>
      <c r="J10563" t="s">
        <v>14</v>
      </c>
      <c r="K10563" t="s">
        <v>15</v>
      </c>
      <c r="L10563">
        <f>Table1[[#This Row],[Date resolved]]-Table1[[#This Row],[Date received]]</f>
        <v>0</v>
      </c>
      <c r="M10563">
        <f>YEAR(Table1[[#This Row],[Date received]])</f>
        <v>2015</v>
      </c>
      <c r="N10563" t="str">
        <f>_xlfn.CONCAT("Q",_xlfn.CEILING.MATH(MONTH(Table1[[#This Row],[Date received]])/3))</f>
        <v>Q2</v>
      </c>
    </row>
    <row r="10564" spans="1:14" x14ac:dyDescent="0.3">
      <c r="A10564">
        <v>2083952</v>
      </c>
      <c r="B10564" t="s">
        <v>50</v>
      </c>
      <c r="C10564" t="s">
        <v>32</v>
      </c>
      <c r="D10564" t="s">
        <v>104</v>
      </c>
      <c r="E10564" t="s">
        <v>40</v>
      </c>
      <c r="F10564" t="str">
        <f>_xlfn.XLOOKUP(E10564,State_Code_Name!$C$2:$C$52,State_Code_Name!$B$2:$B$52)</f>
        <v>Nevada</v>
      </c>
      <c r="G10564" t="s">
        <v>19</v>
      </c>
      <c r="H10564" s="15">
        <v>42608</v>
      </c>
      <c r="I10564" s="15">
        <v>42608</v>
      </c>
      <c r="J10564" t="s">
        <v>14</v>
      </c>
      <c r="K10564" t="s">
        <v>15</v>
      </c>
      <c r="L10564">
        <f>Table1[[#This Row],[Date resolved]]-Table1[[#This Row],[Date received]]</f>
        <v>0</v>
      </c>
      <c r="M10564">
        <f>YEAR(Table1[[#This Row],[Date received]])</f>
        <v>2016</v>
      </c>
      <c r="N10564" t="str">
        <f>_xlfn.CONCAT("Q",_xlfn.CEILING.MATH(MONTH(Table1[[#This Row],[Date received]])/3))</f>
        <v>Q3</v>
      </c>
    </row>
    <row r="10565" spans="1:14" x14ac:dyDescent="0.3">
      <c r="A10565">
        <v>810932</v>
      </c>
      <c r="B10565" t="s">
        <v>551</v>
      </c>
      <c r="C10565" t="s">
        <v>9</v>
      </c>
      <c r="D10565" t="s">
        <v>10</v>
      </c>
      <c r="E10565" t="s">
        <v>18</v>
      </c>
      <c r="F10565" t="str">
        <f>_xlfn.XLOOKUP(E10565,State_Code_Name!$C$2:$C$52,State_Code_Name!$B$2:$B$52)</f>
        <v>California</v>
      </c>
      <c r="G10565" t="s">
        <v>19</v>
      </c>
      <c r="H10565" s="15">
        <v>41745</v>
      </c>
      <c r="I10565" s="15">
        <v>41750</v>
      </c>
      <c r="J10565" t="s">
        <v>14</v>
      </c>
      <c r="K10565" t="s">
        <v>15</v>
      </c>
      <c r="L10565">
        <f>Table1[[#This Row],[Date resolved]]-Table1[[#This Row],[Date received]]</f>
        <v>5</v>
      </c>
      <c r="M10565">
        <f>YEAR(Table1[[#This Row],[Date received]])</f>
        <v>2014</v>
      </c>
      <c r="N10565" t="str">
        <f>_xlfn.CONCAT("Q",_xlfn.CEILING.MATH(MONTH(Table1[[#This Row],[Date received]])/3))</f>
        <v>Q2</v>
      </c>
    </row>
    <row r="10566" spans="1:14" x14ac:dyDescent="0.3">
      <c r="A10566">
        <v>965108</v>
      </c>
      <c r="B10566" t="s">
        <v>92</v>
      </c>
      <c r="C10566" t="s">
        <v>9</v>
      </c>
      <c r="D10566" t="s">
        <v>10</v>
      </c>
      <c r="E10566" t="s">
        <v>25</v>
      </c>
      <c r="F10566" t="str">
        <f>_xlfn.XLOOKUP(E10566,State_Code_Name!$C$2:$C$52,State_Code_Name!$B$2:$B$52)</f>
        <v>Georgia</v>
      </c>
      <c r="G10566" t="s">
        <v>19</v>
      </c>
      <c r="H10566" s="15">
        <v>41852</v>
      </c>
      <c r="I10566" s="15">
        <v>41852</v>
      </c>
      <c r="J10566" t="s">
        <v>14</v>
      </c>
      <c r="K10566" t="s">
        <v>15</v>
      </c>
      <c r="L10566">
        <f>Table1[[#This Row],[Date resolved]]-Table1[[#This Row],[Date received]]</f>
        <v>0</v>
      </c>
      <c r="M10566">
        <f>YEAR(Table1[[#This Row],[Date received]])</f>
        <v>2014</v>
      </c>
      <c r="N10566" t="str">
        <f>_xlfn.CONCAT("Q",_xlfn.CEILING.MATH(MONTH(Table1[[#This Row],[Date received]])/3))</f>
        <v>Q3</v>
      </c>
    </row>
    <row r="10567" spans="1:14" x14ac:dyDescent="0.3">
      <c r="A10567">
        <v>1345669</v>
      </c>
      <c r="B10567" t="s">
        <v>11</v>
      </c>
      <c r="C10567" t="s">
        <v>16</v>
      </c>
      <c r="D10567" t="s">
        <v>75</v>
      </c>
      <c r="E10567" t="s">
        <v>158</v>
      </c>
      <c r="F10567" t="str">
        <f>_xlfn.XLOOKUP(E10567,State_Code_Name!$C$2:$C$52,State_Code_Name!$B$2:$B$52)</f>
        <v>New Mexico</v>
      </c>
      <c r="G10567" t="s">
        <v>13</v>
      </c>
      <c r="H10567" s="15">
        <v>42118</v>
      </c>
      <c r="I10567" s="15">
        <v>42122</v>
      </c>
      <c r="J10567" t="s">
        <v>14</v>
      </c>
      <c r="K10567" t="s">
        <v>15</v>
      </c>
      <c r="L10567">
        <f>Table1[[#This Row],[Date resolved]]-Table1[[#This Row],[Date received]]</f>
        <v>4</v>
      </c>
      <c r="M10567">
        <f>YEAR(Table1[[#This Row],[Date received]])</f>
        <v>2015</v>
      </c>
      <c r="N10567" t="str">
        <f>_xlfn.CONCAT("Q",_xlfn.CEILING.MATH(MONTH(Table1[[#This Row],[Date received]])/3))</f>
        <v>Q2</v>
      </c>
    </row>
    <row r="10568" spans="1:14" x14ac:dyDescent="0.3">
      <c r="A10568">
        <v>1409823</v>
      </c>
      <c r="B10568" t="s">
        <v>165</v>
      </c>
      <c r="C10568" t="s">
        <v>26</v>
      </c>
      <c r="D10568" t="s">
        <v>27</v>
      </c>
      <c r="E10568" t="s">
        <v>98</v>
      </c>
      <c r="F10568" t="str">
        <f>_xlfn.XLOOKUP(E10568,State_Code_Name!$C$2:$C$52,State_Code_Name!$B$2:$B$52)</f>
        <v>Colorado</v>
      </c>
      <c r="G10568" t="s">
        <v>19</v>
      </c>
      <c r="H10568" s="15">
        <v>42162</v>
      </c>
      <c r="I10568" s="15">
        <v>42165</v>
      </c>
      <c r="J10568" t="s">
        <v>14</v>
      </c>
      <c r="K10568" t="s">
        <v>15</v>
      </c>
      <c r="L10568">
        <f>Table1[[#This Row],[Date resolved]]-Table1[[#This Row],[Date received]]</f>
        <v>3</v>
      </c>
      <c r="M10568">
        <f>YEAR(Table1[[#This Row],[Date received]])</f>
        <v>2015</v>
      </c>
      <c r="N10568" t="str">
        <f>_xlfn.CONCAT("Q",_xlfn.CEILING.MATH(MONTH(Table1[[#This Row],[Date received]])/3))</f>
        <v>Q2</v>
      </c>
    </row>
    <row r="10569" spans="1:14" x14ac:dyDescent="0.3">
      <c r="A10569">
        <v>1189637</v>
      </c>
      <c r="B10569" t="s">
        <v>81</v>
      </c>
      <c r="C10569" t="s">
        <v>36</v>
      </c>
      <c r="D10569" t="s">
        <v>150</v>
      </c>
      <c r="E10569" t="s">
        <v>98</v>
      </c>
      <c r="F10569" t="str">
        <f>_xlfn.XLOOKUP(E10569,State_Code_Name!$C$2:$C$52,State_Code_Name!$B$2:$B$52)</f>
        <v>Colorado</v>
      </c>
      <c r="G10569" t="s">
        <v>19</v>
      </c>
      <c r="H10569" s="15">
        <v>42015</v>
      </c>
      <c r="I10569" s="15">
        <v>42015</v>
      </c>
      <c r="J10569" t="s">
        <v>14</v>
      </c>
      <c r="K10569" t="s">
        <v>14</v>
      </c>
      <c r="L10569">
        <f>Table1[[#This Row],[Date resolved]]-Table1[[#This Row],[Date received]]</f>
        <v>0</v>
      </c>
      <c r="M10569">
        <f>YEAR(Table1[[#This Row],[Date received]])</f>
        <v>2015</v>
      </c>
      <c r="N10569" t="str">
        <f>_xlfn.CONCAT("Q",_xlfn.CEILING.MATH(MONTH(Table1[[#This Row],[Date received]])/3))</f>
        <v>Q1</v>
      </c>
    </row>
    <row r="10570" spans="1:14" x14ac:dyDescent="0.3">
      <c r="A10570">
        <v>1155708</v>
      </c>
      <c r="B10570" t="s">
        <v>43</v>
      </c>
      <c r="C10570" t="s">
        <v>26</v>
      </c>
      <c r="D10570" t="s">
        <v>27</v>
      </c>
      <c r="E10570" t="s">
        <v>31</v>
      </c>
      <c r="F10570" t="str">
        <f>_xlfn.XLOOKUP(E10570,State_Code_Name!$C$2:$C$52,State_Code_Name!$B$2:$B$52)</f>
        <v>Texas</v>
      </c>
      <c r="G10570" t="s">
        <v>19</v>
      </c>
      <c r="H10570" s="15">
        <v>41986</v>
      </c>
      <c r="I10570" s="15">
        <v>41986</v>
      </c>
      <c r="J10570" t="s">
        <v>14</v>
      </c>
      <c r="K10570" t="s">
        <v>15</v>
      </c>
      <c r="L10570">
        <f>Table1[[#This Row],[Date resolved]]-Table1[[#This Row],[Date received]]</f>
        <v>0</v>
      </c>
      <c r="M10570">
        <f>YEAR(Table1[[#This Row],[Date received]])</f>
        <v>2014</v>
      </c>
      <c r="N10570" t="str">
        <f>_xlfn.CONCAT("Q",_xlfn.CEILING.MATH(MONTH(Table1[[#This Row],[Date received]])/3))</f>
        <v>Q4</v>
      </c>
    </row>
    <row r="10571" spans="1:14" x14ac:dyDescent="0.3">
      <c r="A10571">
        <v>1928074</v>
      </c>
      <c r="B10571" t="s">
        <v>60</v>
      </c>
      <c r="C10571" t="s">
        <v>52</v>
      </c>
      <c r="D10571" t="s">
        <v>53</v>
      </c>
      <c r="E10571" t="s">
        <v>35</v>
      </c>
      <c r="F10571" t="str">
        <f>_xlfn.XLOOKUP(E10571,State_Code_Name!$C$2:$C$52,State_Code_Name!$B$2:$B$52)</f>
        <v>Florida</v>
      </c>
      <c r="G10571" t="s">
        <v>13</v>
      </c>
      <c r="H10571" s="15">
        <v>42507</v>
      </c>
      <c r="I10571" s="15">
        <v>42507</v>
      </c>
      <c r="J10571" t="s">
        <v>14</v>
      </c>
      <c r="K10571" t="s">
        <v>14</v>
      </c>
      <c r="L10571">
        <f>Table1[[#This Row],[Date resolved]]-Table1[[#This Row],[Date received]]</f>
        <v>0</v>
      </c>
      <c r="M10571">
        <f>YEAR(Table1[[#This Row],[Date received]])</f>
        <v>2016</v>
      </c>
      <c r="N10571" t="str">
        <f>_xlfn.CONCAT("Q",_xlfn.CEILING.MATH(MONTH(Table1[[#This Row],[Date received]])/3))</f>
        <v>Q2</v>
      </c>
    </row>
    <row r="10572" spans="1:14" x14ac:dyDescent="0.3">
      <c r="A10572">
        <v>1721459</v>
      </c>
      <c r="B10572" t="s">
        <v>236</v>
      </c>
      <c r="C10572" t="s">
        <v>26</v>
      </c>
      <c r="D10572" t="s">
        <v>56</v>
      </c>
      <c r="E10572" t="s">
        <v>39</v>
      </c>
      <c r="F10572" t="str">
        <f>_xlfn.XLOOKUP(E10572,State_Code_Name!$C$2:$C$52,State_Code_Name!$B$2:$B$52)</f>
        <v>Ohio</v>
      </c>
      <c r="G10572" t="s">
        <v>305</v>
      </c>
      <c r="H10572" s="15">
        <v>42368</v>
      </c>
      <c r="I10572" s="15">
        <v>42373</v>
      </c>
      <c r="J10572" t="s">
        <v>15</v>
      </c>
      <c r="K10572" t="s">
        <v>15</v>
      </c>
      <c r="L10572">
        <f>Table1[[#This Row],[Date resolved]]-Table1[[#This Row],[Date received]]</f>
        <v>5</v>
      </c>
      <c r="M10572">
        <f>YEAR(Table1[[#This Row],[Date received]])</f>
        <v>2015</v>
      </c>
      <c r="N10572" t="str">
        <f>_xlfn.CONCAT("Q",_xlfn.CEILING.MATH(MONTH(Table1[[#This Row],[Date received]])/3))</f>
        <v>Q4</v>
      </c>
    </row>
    <row r="10573" spans="1:14" x14ac:dyDescent="0.3">
      <c r="A10573">
        <v>1300028</v>
      </c>
      <c r="B10573" t="s">
        <v>30</v>
      </c>
      <c r="C10573" t="s">
        <v>26</v>
      </c>
      <c r="D10573" t="s">
        <v>27</v>
      </c>
      <c r="E10573" t="s">
        <v>29</v>
      </c>
      <c r="F10573" t="str">
        <f>_xlfn.XLOOKUP(E10573,State_Code_Name!$C$2:$C$52,State_Code_Name!$B$2:$B$52)</f>
        <v>Connecticut</v>
      </c>
      <c r="G10573" t="s">
        <v>305</v>
      </c>
      <c r="H10573" s="15">
        <v>42088</v>
      </c>
      <c r="I10573" s="15">
        <v>42093</v>
      </c>
      <c r="J10573" t="s">
        <v>14</v>
      </c>
      <c r="K10573" t="s">
        <v>15</v>
      </c>
      <c r="L10573">
        <f>Table1[[#This Row],[Date resolved]]-Table1[[#This Row],[Date received]]</f>
        <v>5</v>
      </c>
      <c r="M10573">
        <f>YEAR(Table1[[#This Row],[Date received]])</f>
        <v>2015</v>
      </c>
      <c r="N10573" t="str">
        <f>_xlfn.CONCAT("Q",_xlfn.CEILING.MATH(MONTH(Table1[[#This Row],[Date received]])/3))</f>
        <v>Q1</v>
      </c>
    </row>
    <row r="10574" spans="1:14" x14ac:dyDescent="0.3">
      <c r="A10574">
        <v>2033612</v>
      </c>
      <c r="B10574" t="s">
        <v>97</v>
      </c>
      <c r="C10574" t="s">
        <v>52</v>
      </c>
      <c r="D10574" t="s">
        <v>103</v>
      </c>
      <c r="E10574" t="s">
        <v>31</v>
      </c>
      <c r="F10574" t="str">
        <f>_xlfn.XLOOKUP(E10574,State_Code_Name!$C$2:$C$52,State_Code_Name!$B$2:$B$52)</f>
        <v>Texas</v>
      </c>
      <c r="G10574" t="s">
        <v>19</v>
      </c>
      <c r="H10574" s="15">
        <v>42578</v>
      </c>
      <c r="I10574" s="15">
        <v>42578</v>
      </c>
      <c r="J10574" t="s">
        <v>14</v>
      </c>
      <c r="K10574" t="s">
        <v>15</v>
      </c>
      <c r="L10574">
        <f>Table1[[#This Row],[Date resolved]]-Table1[[#This Row],[Date received]]</f>
        <v>0</v>
      </c>
      <c r="M10574">
        <f>YEAR(Table1[[#This Row],[Date received]])</f>
        <v>2016</v>
      </c>
      <c r="N10574" t="str">
        <f>_xlfn.CONCAT("Q",_xlfn.CEILING.MATH(MONTH(Table1[[#This Row],[Date received]])/3))</f>
        <v>Q3</v>
      </c>
    </row>
    <row r="10575" spans="1:14" x14ac:dyDescent="0.3">
      <c r="A10575">
        <v>1270608</v>
      </c>
      <c r="B10575" t="s">
        <v>11</v>
      </c>
      <c r="C10575" t="s">
        <v>9</v>
      </c>
      <c r="D10575" t="s">
        <v>10</v>
      </c>
      <c r="E10575" t="s">
        <v>85</v>
      </c>
      <c r="F10575" t="str">
        <f>_xlfn.XLOOKUP(E10575,State_Code_Name!$C$2:$C$52,State_Code_Name!$B$2:$B$52)</f>
        <v>Wisconsin</v>
      </c>
      <c r="G10575" t="s">
        <v>19</v>
      </c>
      <c r="H10575" s="15">
        <v>42069</v>
      </c>
      <c r="I10575" s="15">
        <v>42069</v>
      </c>
      <c r="J10575" t="s">
        <v>14</v>
      </c>
      <c r="K10575" t="s">
        <v>14</v>
      </c>
      <c r="L10575">
        <f>Table1[[#This Row],[Date resolved]]-Table1[[#This Row],[Date received]]</f>
        <v>0</v>
      </c>
      <c r="M10575">
        <f>YEAR(Table1[[#This Row],[Date received]])</f>
        <v>2015</v>
      </c>
      <c r="N10575" t="str">
        <f>_xlfn.CONCAT("Q",_xlfn.CEILING.MATH(MONTH(Table1[[#This Row],[Date received]])/3))</f>
        <v>Q1</v>
      </c>
    </row>
    <row r="10576" spans="1:14" x14ac:dyDescent="0.3">
      <c r="A10576">
        <v>410976</v>
      </c>
      <c r="B10576" t="s">
        <v>134</v>
      </c>
      <c r="C10576" t="s">
        <v>16</v>
      </c>
      <c r="D10576" t="s">
        <v>24</v>
      </c>
      <c r="E10576" t="s">
        <v>122</v>
      </c>
      <c r="F10576" t="str">
        <f>_xlfn.XLOOKUP(E10576,State_Code_Name!$C$2:$C$52,State_Code_Name!$B$2:$B$52)</f>
        <v>Maryland</v>
      </c>
      <c r="G10576" t="s">
        <v>19</v>
      </c>
      <c r="H10576" s="15">
        <v>41411</v>
      </c>
      <c r="I10576" s="15">
        <v>41414</v>
      </c>
      <c r="J10576" t="s">
        <v>14</v>
      </c>
      <c r="K10576" t="s">
        <v>15</v>
      </c>
      <c r="L10576">
        <f>Table1[[#This Row],[Date resolved]]-Table1[[#This Row],[Date received]]</f>
        <v>3</v>
      </c>
      <c r="M10576">
        <f>YEAR(Table1[[#This Row],[Date received]])</f>
        <v>2013</v>
      </c>
      <c r="N10576" t="str">
        <f>_xlfn.CONCAT("Q",_xlfn.CEILING.MATH(MONTH(Table1[[#This Row],[Date received]])/3))</f>
        <v>Q2</v>
      </c>
    </row>
    <row r="10577" spans="1:14" x14ac:dyDescent="0.3">
      <c r="A10577">
        <v>602058</v>
      </c>
      <c r="B10577" t="s">
        <v>58</v>
      </c>
      <c r="C10577" t="s">
        <v>36</v>
      </c>
      <c r="D10577" t="s">
        <v>112</v>
      </c>
      <c r="E10577" t="s">
        <v>59</v>
      </c>
      <c r="F10577" t="str">
        <f>_xlfn.XLOOKUP(E10577,State_Code_Name!$C$2:$C$52,State_Code_Name!$B$2:$B$52)</f>
        <v>Illinois</v>
      </c>
      <c r="G10577" t="s">
        <v>305</v>
      </c>
      <c r="H10577" s="15">
        <v>41596</v>
      </c>
      <c r="I10577" s="15">
        <v>41598</v>
      </c>
      <c r="J10577" t="s">
        <v>14</v>
      </c>
      <c r="K10577" t="s">
        <v>15</v>
      </c>
      <c r="L10577">
        <f>Table1[[#This Row],[Date resolved]]-Table1[[#This Row],[Date received]]</f>
        <v>2</v>
      </c>
      <c r="M10577">
        <f>YEAR(Table1[[#This Row],[Date received]])</f>
        <v>2013</v>
      </c>
      <c r="N10577" t="str">
        <f>_xlfn.CONCAT("Q",_xlfn.CEILING.MATH(MONTH(Table1[[#This Row],[Date received]])/3))</f>
        <v>Q4</v>
      </c>
    </row>
    <row r="10578" spans="1:14" x14ac:dyDescent="0.3">
      <c r="A10578">
        <v>531882</v>
      </c>
      <c r="B10578" t="s">
        <v>43</v>
      </c>
      <c r="C10578" t="s">
        <v>16</v>
      </c>
      <c r="D10578" t="s">
        <v>75</v>
      </c>
      <c r="E10578" t="s">
        <v>39</v>
      </c>
      <c r="F10578" t="str">
        <f>_xlfn.XLOOKUP(E10578,State_Code_Name!$C$2:$C$52,State_Code_Name!$B$2:$B$52)</f>
        <v>Ohio</v>
      </c>
      <c r="G10578" t="s">
        <v>305</v>
      </c>
      <c r="H10578" s="15">
        <v>41535</v>
      </c>
      <c r="I10578" s="15">
        <v>41537</v>
      </c>
      <c r="J10578" t="s">
        <v>14</v>
      </c>
      <c r="K10578" t="s">
        <v>15</v>
      </c>
      <c r="L10578">
        <f>Table1[[#This Row],[Date resolved]]-Table1[[#This Row],[Date received]]</f>
        <v>2</v>
      </c>
      <c r="M10578">
        <f>YEAR(Table1[[#This Row],[Date received]])</f>
        <v>2013</v>
      </c>
      <c r="N10578" t="str">
        <f>_xlfn.CONCAT("Q",_xlfn.CEILING.MATH(MONTH(Table1[[#This Row],[Date received]])/3))</f>
        <v>Q3</v>
      </c>
    </row>
    <row r="10579" spans="1:14" x14ac:dyDescent="0.3">
      <c r="A10579">
        <v>822035</v>
      </c>
      <c r="B10579" t="s">
        <v>58</v>
      </c>
      <c r="C10579" t="s">
        <v>16</v>
      </c>
      <c r="D10579" t="s">
        <v>144</v>
      </c>
      <c r="F10579" t="e">
        <f>_xlfn.XLOOKUP(E10579,State_Code_Name!$C$2:$C$52,State_Code_Name!$B$2:$B$52)</f>
        <v>#N/A</v>
      </c>
      <c r="G10579" t="s">
        <v>13</v>
      </c>
      <c r="H10579" s="15">
        <v>41752</v>
      </c>
      <c r="I10579" s="15">
        <v>41757</v>
      </c>
      <c r="J10579" t="s">
        <v>14</v>
      </c>
      <c r="K10579" t="s">
        <v>15</v>
      </c>
      <c r="L10579">
        <f>Table1[[#This Row],[Date resolved]]-Table1[[#This Row],[Date received]]</f>
        <v>5</v>
      </c>
      <c r="M10579">
        <f>YEAR(Table1[[#This Row],[Date received]])</f>
        <v>2014</v>
      </c>
      <c r="N10579" t="str">
        <f>_xlfn.CONCAT("Q",_xlfn.CEILING.MATH(MONTH(Table1[[#This Row],[Date received]])/3))</f>
        <v>Q2</v>
      </c>
    </row>
    <row r="10580" spans="1:14" x14ac:dyDescent="0.3">
      <c r="A10580">
        <v>1825180</v>
      </c>
      <c r="B10580" t="s">
        <v>30</v>
      </c>
      <c r="C10580" t="s">
        <v>26</v>
      </c>
      <c r="D10580" t="s">
        <v>56</v>
      </c>
      <c r="E10580" t="s">
        <v>74</v>
      </c>
      <c r="F10580" t="str">
        <f>_xlfn.XLOOKUP(E10580,State_Code_Name!$C$2:$C$52,State_Code_Name!$B$2:$B$52)</f>
        <v>Tennessee</v>
      </c>
      <c r="G10580" t="s">
        <v>57</v>
      </c>
      <c r="H10580" s="15">
        <v>42438</v>
      </c>
      <c r="I10580" s="15">
        <v>42439</v>
      </c>
      <c r="J10580" t="s">
        <v>14</v>
      </c>
      <c r="K10580" t="s">
        <v>15</v>
      </c>
      <c r="L10580">
        <f>Table1[[#This Row],[Date resolved]]-Table1[[#This Row],[Date received]]</f>
        <v>1</v>
      </c>
      <c r="M10580">
        <f>YEAR(Table1[[#This Row],[Date received]])</f>
        <v>2016</v>
      </c>
      <c r="N10580" t="str">
        <f>_xlfn.CONCAT("Q",_xlfn.CEILING.MATH(MONTH(Table1[[#This Row],[Date received]])/3))</f>
        <v>Q1</v>
      </c>
    </row>
    <row r="10581" spans="1:14" x14ac:dyDescent="0.3">
      <c r="A10581">
        <v>858482</v>
      </c>
      <c r="B10581" t="s">
        <v>226</v>
      </c>
      <c r="C10581" t="s">
        <v>26</v>
      </c>
      <c r="D10581" t="s">
        <v>56</v>
      </c>
      <c r="E10581" t="s">
        <v>18</v>
      </c>
      <c r="F10581" t="str">
        <f>_xlfn.XLOOKUP(E10581,State_Code_Name!$C$2:$C$52,State_Code_Name!$B$2:$B$52)</f>
        <v>California</v>
      </c>
      <c r="G10581" t="s">
        <v>19</v>
      </c>
      <c r="H10581" s="15">
        <v>41778</v>
      </c>
      <c r="I10581" s="15">
        <v>41782</v>
      </c>
      <c r="J10581" t="s">
        <v>14</v>
      </c>
      <c r="K10581" t="s">
        <v>15</v>
      </c>
      <c r="L10581">
        <f>Table1[[#This Row],[Date resolved]]-Table1[[#This Row],[Date received]]</f>
        <v>4</v>
      </c>
      <c r="M10581">
        <f>YEAR(Table1[[#This Row],[Date received]])</f>
        <v>2014</v>
      </c>
      <c r="N10581" t="str">
        <f>_xlfn.CONCAT("Q",_xlfn.CEILING.MATH(MONTH(Table1[[#This Row],[Date received]])/3))</f>
        <v>Q2</v>
      </c>
    </row>
    <row r="10582" spans="1:14" x14ac:dyDescent="0.3">
      <c r="A10582">
        <v>1212935</v>
      </c>
      <c r="B10582" t="s">
        <v>944</v>
      </c>
      <c r="C10582" t="s">
        <v>32</v>
      </c>
      <c r="D10582" t="s">
        <v>161</v>
      </c>
      <c r="E10582" t="s">
        <v>31</v>
      </c>
      <c r="F10582" t="str">
        <f>_xlfn.XLOOKUP(E10582,State_Code_Name!$C$2:$C$52,State_Code_Name!$B$2:$B$52)</f>
        <v>Texas</v>
      </c>
      <c r="G10582" t="s">
        <v>23</v>
      </c>
      <c r="H10582" s="15">
        <v>42031</v>
      </c>
      <c r="I10582" s="15">
        <v>42034</v>
      </c>
      <c r="J10582" t="s">
        <v>14</v>
      </c>
      <c r="K10582" t="s">
        <v>14</v>
      </c>
      <c r="L10582">
        <f>Table1[[#This Row],[Date resolved]]-Table1[[#This Row],[Date received]]</f>
        <v>3</v>
      </c>
      <c r="M10582">
        <f>YEAR(Table1[[#This Row],[Date received]])</f>
        <v>2015</v>
      </c>
      <c r="N10582" t="str">
        <f>_xlfn.CONCAT("Q",_xlfn.CEILING.MATH(MONTH(Table1[[#This Row],[Date received]])/3))</f>
        <v>Q1</v>
      </c>
    </row>
    <row r="10583" spans="1:14" x14ac:dyDescent="0.3">
      <c r="A10583">
        <v>1241672</v>
      </c>
      <c r="B10583" t="s">
        <v>718</v>
      </c>
      <c r="C10583" t="s">
        <v>26</v>
      </c>
      <c r="D10583" t="s">
        <v>56</v>
      </c>
      <c r="E10583" t="s">
        <v>46</v>
      </c>
      <c r="F10583" t="str">
        <f>_xlfn.XLOOKUP(E10583,State_Code_Name!$C$2:$C$52,State_Code_Name!$B$2:$B$52)</f>
        <v>Pennsylvania</v>
      </c>
      <c r="G10583" t="s">
        <v>19</v>
      </c>
      <c r="H10583" s="15">
        <v>42051</v>
      </c>
      <c r="I10583" s="15">
        <v>42051</v>
      </c>
      <c r="J10583" t="s">
        <v>14</v>
      </c>
      <c r="K10583" t="s">
        <v>14</v>
      </c>
      <c r="L10583">
        <f>Table1[[#This Row],[Date resolved]]-Table1[[#This Row],[Date received]]</f>
        <v>0</v>
      </c>
      <c r="M10583">
        <f>YEAR(Table1[[#This Row],[Date received]])</f>
        <v>2015</v>
      </c>
      <c r="N10583" t="str">
        <f>_xlfn.CONCAT("Q",_xlfn.CEILING.MATH(MONTH(Table1[[#This Row],[Date received]])/3))</f>
        <v>Q1</v>
      </c>
    </row>
    <row r="10584" spans="1:14" x14ac:dyDescent="0.3">
      <c r="A10584">
        <v>2028893</v>
      </c>
      <c r="B10584" t="s">
        <v>38</v>
      </c>
      <c r="C10584" t="s">
        <v>36</v>
      </c>
      <c r="D10584" t="s">
        <v>109</v>
      </c>
      <c r="E10584" t="s">
        <v>18</v>
      </c>
      <c r="F10584" t="str">
        <f>_xlfn.XLOOKUP(E10584,State_Code_Name!$C$2:$C$52,State_Code_Name!$B$2:$B$52)</f>
        <v>California</v>
      </c>
      <c r="G10584" t="s">
        <v>57</v>
      </c>
      <c r="H10584" s="15">
        <v>42576</v>
      </c>
      <c r="I10584" s="15">
        <v>42580</v>
      </c>
      <c r="J10584" t="s">
        <v>14</v>
      </c>
      <c r="K10584" t="s">
        <v>15</v>
      </c>
      <c r="L10584">
        <f>Table1[[#This Row],[Date resolved]]-Table1[[#This Row],[Date received]]</f>
        <v>4</v>
      </c>
      <c r="M10584">
        <f>YEAR(Table1[[#This Row],[Date received]])</f>
        <v>2016</v>
      </c>
      <c r="N10584" t="str">
        <f>_xlfn.CONCAT("Q",_xlfn.CEILING.MATH(MONTH(Table1[[#This Row],[Date received]])/3))</f>
        <v>Q3</v>
      </c>
    </row>
    <row r="10585" spans="1:14" x14ac:dyDescent="0.3">
      <c r="A10585">
        <v>1459084</v>
      </c>
      <c r="B10585" t="s">
        <v>11</v>
      </c>
      <c r="C10585" t="s">
        <v>16</v>
      </c>
      <c r="D10585" t="s">
        <v>75</v>
      </c>
      <c r="E10585" t="s">
        <v>48</v>
      </c>
      <c r="F10585" t="str">
        <f>_xlfn.XLOOKUP(E10585,State_Code_Name!$C$2:$C$52,State_Code_Name!$B$2:$B$52)</f>
        <v>New Jersey</v>
      </c>
      <c r="G10585" t="s">
        <v>19</v>
      </c>
      <c r="H10585" s="15">
        <v>42194</v>
      </c>
      <c r="I10585" s="15">
        <v>42194</v>
      </c>
      <c r="J10585" t="s">
        <v>14</v>
      </c>
      <c r="K10585" t="s">
        <v>15</v>
      </c>
      <c r="L10585">
        <f>Table1[[#This Row],[Date resolved]]-Table1[[#This Row],[Date received]]</f>
        <v>0</v>
      </c>
      <c r="M10585">
        <f>YEAR(Table1[[#This Row],[Date received]])</f>
        <v>2015</v>
      </c>
      <c r="N10585" t="str">
        <f>_xlfn.CONCAT("Q",_xlfn.CEILING.MATH(MONTH(Table1[[#This Row],[Date received]])/3))</f>
        <v>Q3</v>
      </c>
    </row>
    <row r="10586" spans="1:14" x14ac:dyDescent="0.3">
      <c r="A10586">
        <v>2077677</v>
      </c>
      <c r="B10586" t="s">
        <v>291</v>
      </c>
      <c r="C10586" t="s">
        <v>32</v>
      </c>
      <c r="D10586" t="s">
        <v>41</v>
      </c>
      <c r="E10586" t="s">
        <v>158</v>
      </c>
      <c r="F10586" t="str">
        <f>_xlfn.XLOOKUP(E10586,State_Code_Name!$C$2:$C$52,State_Code_Name!$B$2:$B$52)</f>
        <v>New Mexico</v>
      </c>
      <c r="G10586" t="s">
        <v>305</v>
      </c>
      <c r="H10586" s="15">
        <v>42605</v>
      </c>
      <c r="I10586" s="15">
        <v>42607</v>
      </c>
      <c r="J10586" t="s">
        <v>14</v>
      </c>
      <c r="K10586" t="s">
        <v>15</v>
      </c>
      <c r="L10586">
        <f>Table1[[#This Row],[Date resolved]]-Table1[[#This Row],[Date received]]</f>
        <v>2</v>
      </c>
      <c r="M10586">
        <f>YEAR(Table1[[#This Row],[Date received]])</f>
        <v>2016</v>
      </c>
      <c r="N10586" t="str">
        <f>_xlfn.CONCAT("Q",_xlfn.CEILING.MATH(MONTH(Table1[[#This Row],[Date received]])/3))</f>
        <v>Q3</v>
      </c>
    </row>
    <row r="10587" spans="1:14" x14ac:dyDescent="0.3">
      <c r="A10587">
        <v>904432</v>
      </c>
      <c r="B10587" t="s">
        <v>30</v>
      </c>
      <c r="C10587" t="s">
        <v>36</v>
      </c>
      <c r="D10587" t="s">
        <v>170</v>
      </c>
      <c r="E10587" t="s">
        <v>59</v>
      </c>
      <c r="F10587" t="str">
        <f>_xlfn.XLOOKUP(E10587,State_Code_Name!$C$2:$C$52,State_Code_Name!$B$2:$B$52)</f>
        <v>Illinois</v>
      </c>
      <c r="G10587" t="s">
        <v>19</v>
      </c>
      <c r="H10587" s="15">
        <v>41810</v>
      </c>
      <c r="I10587" s="15">
        <v>41810</v>
      </c>
      <c r="J10587" t="s">
        <v>14</v>
      </c>
      <c r="K10587" t="s">
        <v>15</v>
      </c>
      <c r="L10587">
        <f>Table1[[#This Row],[Date resolved]]-Table1[[#This Row],[Date received]]</f>
        <v>0</v>
      </c>
      <c r="M10587">
        <f>YEAR(Table1[[#This Row],[Date received]])</f>
        <v>2014</v>
      </c>
      <c r="N10587" t="str">
        <f>_xlfn.CONCAT("Q",_xlfn.CEILING.MATH(MONTH(Table1[[#This Row],[Date received]])/3))</f>
        <v>Q2</v>
      </c>
    </row>
    <row r="10588" spans="1:14" x14ac:dyDescent="0.3">
      <c r="A10588">
        <v>1970532</v>
      </c>
      <c r="B10588" t="s">
        <v>58</v>
      </c>
      <c r="C10588" t="s">
        <v>879</v>
      </c>
      <c r="D10588" t="s">
        <v>880</v>
      </c>
      <c r="E10588" t="s">
        <v>18</v>
      </c>
      <c r="F10588" t="str">
        <f>_xlfn.XLOOKUP(E10588,State_Code_Name!$C$2:$C$52,State_Code_Name!$B$2:$B$52)</f>
        <v>California</v>
      </c>
      <c r="G10588" t="s">
        <v>19</v>
      </c>
      <c r="H10588" s="15">
        <v>42537</v>
      </c>
      <c r="I10588" s="15">
        <v>42537</v>
      </c>
      <c r="J10588" t="s">
        <v>14</v>
      </c>
      <c r="K10588" t="s">
        <v>15</v>
      </c>
      <c r="L10588">
        <f>Table1[[#This Row],[Date resolved]]-Table1[[#This Row],[Date received]]</f>
        <v>0</v>
      </c>
      <c r="M10588">
        <f>YEAR(Table1[[#This Row],[Date received]])</f>
        <v>2016</v>
      </c>
      <c r="N10588" t="str">
        <f>_xlfn.CONCAT("Q",_xlfn.CEILING.MATH(MONTH(Table1[[#This Row],[Date received]])/3))</f>
        <v>Q2</v>
      </c>
    </row>
    <row r="10589" spans="1:14" x14ac:dyDescent="0.3">
      <c r="A10589">
        <v>1911284</v>
      </c>
      <c r="B10589" t="s">
        <v>97</v>
      </c>
      <c r="C10589" t="s">
        <v>52</v>
      </c>
      <c r="D10589" t="s">
        <v>103</v>
      </c>
      <c r="E10589" t="s">
        <v>42</v>
      </c>
      <c r="F10589" t="str">
        <f>_xlfn.XLOOKUP(E10589,State_Code_Name!$C$2:$C$52,State_Code_Name!$B$2:$B$52)</f>
        <v>North Carolina</v>
      </c>
      <c r="G10589" t="s">
        <v>19</v>
      </c>
      <c r="H10589" s="15">
        <v>42495</v>
      </c>
      <c r="I10589" s="15">
        <v>42496</v>
      </c>
      <c r="J10589" t="s">
        <v>14</v>
      </c>
      <c r="K10589" t="s">
        <v>15</v>
      </c>
      <c r="L10589">
        <f>Table1[[#This Row],[Date resolved]]-Table1[[#This Row],[Date received]]</f>
        <v>1</v>
      </c>
      <c r="M10589">
        <f>YEAR(Table1[[#This Row],[Date received]])</f>
        <v>2016</v>
      </c>
      <c r="N10589" t="str">
        <f>_xlfn.CONCAT("Q",_xlfn.CEILING.MATH(MONTH(Table1[[#This Row],[Date received]])/3))</f>
        <v>Q2</v>
      </c>
    </row>
    <row r="10590" spans="1:14" x14ac:dyDescent="0.3">
      <c r="A10590">
        <v>1226585</v>
      </c>
      <c r="B10590" t="s">
        <v>65</v>
      </c>
      <c r="C10590" t="s">
        <v>32</v>
      </c>
      <c r="D10590" t="s">
        <v>41</v>
      </c>
      <c r="E10590" t="s">
        <v>31</v>
      </c>
      <c r="F10590" t="str">
        <f>_xlfn.XLOOKUP(E10590,State_Code_Name!$C$2:$C$52,State_Code_Name!$B$2:$B$52)</f>
        <v>Texas</v>
      </c>
      <c r="G10590" t="s">
        <v>19</v>
      </c>
      <c r="H10590" s="15">
        <v>42040</v>
      </c>
      <c r="I10590" s="15">
        <v>42040</v>
      </c>
      <c r="J10590" t="s">
        <v>14</v>
      </c>
      <c r="K10590" t="s">
        <v>14</v>
      </c>
      <c r="L10590">
        <f>Table1[[#This Row],[Date resolved]]-Table1[[#This Row],[Date received]]</f>
        <v>0</v>
      </c>
      <c r="M10590">
        <f>YEAR(Table1[[#This Row],[Date received]])</f>
        <v>2015</v>
      </c>
      <c r="N10590" t="str">
        <f>_xlfn.CONCAT("Q",_xlfn.CEILING.MATH(MONTH(Table1[[#This Row],[Date received]])/3))</f>
        <v>Q1</v>
      </c>
    </row>
    <row r="10591" spans="1:14" x14ac:dyDescent="0.3">
      <c r="A10591">
        <v>1146834</v>
      </c>
      <c r="B10591" t="s">
        <v>567</v>
      </c>
      <c r="C10591" t="s">
        <v>32</v>
      </c>
      <c r="D10591" t="s">
        <v>44</v>
      </c>
      <c r="E10591" t="s">
        <v>22</v>
      </c>
      <c r="F10591" t="str">
        <f>_xlfn.XLOOKUP(E10591,State_Code_Name!$C$2:$C$52,State_Code_Name!$B$2:$B$52)</f>
        <v>New York</v>
      </c>
      <c r="G10591" t="s">
        <v>13</v>
      </c>
      <c r="H10591" s="15">
        <v>41981</v>
      </c>
      <c r="I10591" s="15">
        <v>41983</v>
      </c>
      <c r="J10591" t="s">
        <v>14</v>
      </c>
      <c r="K10591" t="s">
        <v>15</v>
      </c>
      <c r="L10591">
        <f>Table1[[#This Row],[Date resolved]]-Table1[[#This Row],[Date received]]</f>
        <v>2</v>
      </c>
      <c r="M10591">
        <f>YEAR(Table1[[#This Row],[Date received]])</f>
        <v>2014</v>
      </c>
      <c r="N10591" t="str">
        <f>_xlfn.CONCAT("Q",_xlfn.CEILING.MATH(MONTH(Table1[[#This Row],[Date received]])/3))</f>
        <v>Q4</v>
      </c>
    </row>
    <row r="10592" spans="1:14" x14ac:dyDescent="0.3">
      <c r="A10592">
        <v>1100880</v>
      </c>
      <c r="B10592" t="s">
        <v>95</v>
      </c>
      <c r="C10592" t="s">
        <v>16</v>
      </c>
      <c r="D10592" t="s">
        <v>20</v>
      </c>
      <c r="E10592" t="s">
        <v>22</v>
      </c>
      <c r="F10592" t="str">
        <f>_xlfn.XLOOKUP(E10592,State_Code_Name!$C$2:$C$52,State_Code_Name!$B$2:$B$52)</f>
        <v>New York</v>
      </c>
      <c r="G10592" t="s">
        <v>305</v>
      </c>
      <c r="H10592" s="15">
        <v>41947</v>
      </c>
      <c r="I10592" s="15">
        <v>41948</v>
      </c>
      <c r="J10592" t="s">
        <v>14</v>
      </c>
      <c r="K10592" t="s">
        <v>15</v>
      </c>
      <c r="L10592">
        <f>Table1[[#This Row],[Date resolved]]-Table1[[#This Row],[Date received]]</f>
        <v>1</v>
      </c>
      <c r="M10592">
        <f>YEAR(Table1[[#This Row],[Date received]])</f>
        <v>2014</v>
      </c>
      <c r="N10592" t="str">
        <f>_xlfn.CONCAT("Q",_xlfn.CEILING.MATH(MONTH(Table1[[#This Row],[Date received]])/3))</f>
        <v>Q4</v>
      </c>
    </row>
    <row r="10593" spans="1:14" x14ac:dyDescent="0.3">
      <c r="A10593">
        <v>1609176</v>
      </c>
      <c r="B10593" t="s">
        <v>68</v>
      </c>
      <c r="C10593" t="s">
        <v>36</v>
      </c>
      <c r="D10593" t="s">
        <v>120</v>
      </c>
      <c r="E10593" t="s">
        <v>25</v>
      </c>
      <c r="F10593" t="str">
        <f>_xlfn.XLOOKUP(E10593,State_Code_Name!$C$2:$C$52,State_Code_Name!$B$2:$B$52)</f>
        <v>Georgia</v>
      </c>
      <c r="G10593" t="s">
        <v>19</v>
      </c>
      <c r="H10593" s="15">
        <v>42292</v>
      </c>
      <c r="I10593" s="15">
        <v>42292</v>
      </c>
      <c r="J10593" t="s">
        <v>14</v>
      </c>
      <c r="K10593" t="s">
        <v>15</v>
      </c>
      <c r="L10593">
        <f>Table1[[#This Row],[Date resolved]]-Table1[[#This Row],[Date received]]</f>
        <v>0</v>
      </c>
      <c r="M10593">
        <f>YEAR(Table1[[#This Row],[Date received]])</f>
        <v>2015</v>
      </c>
      <c r="N10593" t="str">
        <f>_xlfn.CONCAT("Q",_xlfn.CEILING.MATH(MONTH(Table1[[#This Row],[Date received]])/3))</f>
        <v>Q4</v>
      </c>
    </row>
    <row r="10594" spans="1:14" x14ac:dyDescent="0.3">
      <c r="A10594">
        <v>1484803</v>
      </c>
      <c r="B10594" t="s">
        <v>105</v>
      </c>
      <c r="C10594" t="s">
        <v>32</v>
      </c>
      <c r="D10594" t="s">
        <v>44</v>
      </c>
      <c r="E10594" t="s">
        <v>18</v>
      </c>
      <c r="F10594" t="str">
        <f>_xlfn.XLOOKUP(E10594,State_Code_Name!$C$2:$C$52,State_Code_Name!$B$2:$B$52)</f>
        <v>California</v>
      </c>
      <c r="G10594" t="s">
        <v>19</v>
      </c>
      <c r="H10594" s="15">
        <v>42209</v>
      </c>
      <c r="I10594" s="15">
        <v>42209</v>
      </c>
      <c r="J10594" t="s">
        <v>14</v>
      </c>
      <c r="K10594" t="s">
        <v>15</v>
      </c>
      <c r="L10594">
        <f>Table1[[#This Row],[Date resolved]]-Table1[[#This Row],[Date received]]</f>
        <v>0</v>
      </c>
      <c r="M10594">
        <f>YEAR(Table1[[#This Row],[Date received]])</f>
        <v>2015</v>
      </c>
      <c r="N10594" t="str">
        <f>_xlfn.CONCAT("Q",_xlfn.CEILING.MATH(MONTH(Table1[[#This Row],[Date received]])/3))</f>
        <v>Q3</v>
      </c>
    </row>
    <row r="10595" spans="1:14" x14ac:dyDescent="0.3">
      <c r="A10595">
        <v>1779550</v>
      </c>
      <c r="B10595" t="s">
        <v>38</v>
      </c>
      <c r="C10595" t="s">
        <v>36</v>
      </c>
      <c r="D10595" t="s">
        <v>112</v>
      </c>
      <c r="E10595" t="s">
        <v>70</v>
      </c>
      <c r="F10595" t="str">
        <f>_xlfn.XLOOKUP(E10595,State_Code_Name!$C$2:$C$52,State_Code_Name!$B$2:$B$52)</f>
        <v>Massachusetts</v>
      </c>
      <c r="G10595" t="s">
        <v>19</v>
      </c>
      <c r="H10595" s="15">
        <v>42409</v>
      </c>
      <c r="I10595" s="15">
        <v>42409</v>
      </c>
      <c r="J10595" t="s">
        <v>14</v>
      </c>
      <c r="K10595" t="s">
        <v>15</v>
      </c>
      <c r="L10595">
        <f>Table1[[#This Row],[Date resolved]]-Table1[[#This Row],[Date received]]</f>
        <v>0</v>
      </c>
      <c r="M10595">
        <f>YEAR(Table1[[#This Row],[Date received]])</f>
        <v>2016</v>
      </c>
      <c r="N10595" t="str">
        <f>_xlfn.CONCAT("Q",_xlfn.CEILING.MATH(MONTH(Table1[[#This Row],[Date received]])/3))</f>
        <v>Q1</v>
      </c>
    </row>
    <row r="10596" spans="1:14" x14ac:dyDescent="0.3">
      <c r="A10596">
        <v>1784711</v>
      </c>
      <c r="B10596" t="s">
        <v>54</v>
      </c>
      <c r="C10596" t="s">
        <v>52</v>
      </c>
      <c r="D10596" t="s">
        <v>96</v>
      </c>
      <c r="E10596" t="s">
        <v>18</v>
      </c>
      <c r="F10596" t="str">
        <f>_xlfn.XLOOKUP(E10596,State_Code_Name!$C$2:$C$52,State_Code_Name!$B$2:$B$52)</f>
        <v>California</v>
      </c>
      <c r="G10596" t="s">
        <v>19</v>
      </c>
      <c r="H10596" s="15">
        <v>42412</v>
      </c>
      <c r="I10596" s="15">
        <v>42412</v>
      </c>
      <c r="J10596" t="s">
        <v>14</v>
      </c>
      <c r="K10596" t="s">
        <v>15</v>
      </c>
      <c r="L10596">
        <f>Table1[[#This Row],[Date resolved]]-Table1[[#This Row],[Date received]]</f>
        <v>0</v>
      </c>
      <c r="M10596">
        <f>YEAR(Table1[[#This Row],[Date received]])</f>
        <v>2016</v>
      </c>
      <c r="N10596" t="str">
        <f>_xlfn.CONCAT("Q",_xlfn.CEILING.MATH(MONTH(Table1[[#This Row],[Date received]])/3))</f>
        <v>Q1</v>
      </c>
    </row>
    <row r="10597" spans="1:14" x14ac:dyDescent="0.3">
      <c r="A10597">
        <v>1892960</v>
      </c>
      <c r="B10597" t="s">
        <v>979</v>
      </c>
      <c r="C10597" t="s">
        <v>9</v>
      </c>
      <c r="D10597" t="s">
        <v>183</v>
      </c>
      <c r="E10597" t="s">
        <v>18</v>
      </c>
      <c r="F10597" t="str">
        <f>_xlfn.XLOOKUP(E10597,State_Code_Name!$C$2:$C$52,State_Code_Name!$B$2:$B$52)</f>
        <v>California</v>
      </c>
      <c r="G10597" t="s">
        <v>19</v>
      </c>
      <c r="H10597" s="15">
        <v>42482</v>
      </c>
      <c r="I10597" s="15">
        <v>42482</v>
      </c>
      <c r="J10597" t="s">
        <v>14</v>
      </c>
      <c r="K10597" t="s">
        <v>15</v>
      </c>
      <c r="L10597">
        <f>Table1[[#This Row],[Date resolved]]-Table1[[#This Row],[Date received]]</f>
        <v>0</v>
      </c>
      <c r="M10597">
        <f>YEAR(Table1[[#This Row],[Date received]])</f>
        <v>2016</v>
      </c>
      <c r="N10597" t="str">
        <f>_xlfn.CONCAT("Q",_xlfn.CEILING.MATH(MONTH(Table1[[#This Row],[Date received]])/3))</f>
        <v>Q2</v>
      </c>
    </row>
    <row r="10598" spans="1:14" x14ac:dyDescent="0.3">
      <c r="A10598">
        <v>1849389</v>
      </c>
      <c r="B10598" t="s">
        <v>73</v>
      </c>
      <c r="C10598" t="s">
        <v>26</v>
      </c>
      <c r="D10598" t="s">
        <v>27</v>
      </c>
      <c r="E10598" t="s">
        <v>31</v>
      </c>
      <c r="F10598" t="str">
        <f>_xlfn.XLOOKUP(E10598,State_Code_Name!$C$2:$C$52,State_Code_Name!$B$2:$B$52)</f>
        <v>Texas</v>
      </c>
      <c r="G10598" t="s">
        <v>13</v>
      </c>
      <c r="H10598" s="15">
        <v>42453</v>
      </c>
      <c r="I10598" s="15">
        <v>42456</v>
      </c>
      <c r="J10598" t="s">
        <v>14</v>
      </c>
      <c r="K10598" t="s">
        <v>15</v>
      </c>
      <c r="L10598">
        <f>Table1[[#This Row],[Date resolved]]-Table1[[#This Row],[Date received]]</f>
        <v>3</v>
      </c>
      <c r="M10598">
        <f>YEAR(Table1[[#This Row],[Date received]])</f>
        <v>2016</v>
      </c>
      <c r="N10598" t="str">
        <f>_xlfn.CONCAT("Q",_xlfn.CEILING.MATH(MONTH(Table1[[#This Row],[Date received]])/3))</f>
        <v>Q1</v>
      </c>
    </row>
    <row r="10599" spans="1:14" x14ac:dyDescent="0.3">
      <c r="A10599">
        <v>349864</v>
      </c>
      <c r="B10599" t="s">
        <v>168</v>
      </c>
      <c r="C10599" t="s">
        <v>36</v>
      </c>
      <c r="D10599" t="s">
        <v>112</v>
      </c>
      <c r="E10599" t="s">
        <v>40</v>
      </c>
      <c r="F10599" t="str">
        <f>_xlfn.XLOOKUP(E10599,State_Code_Name!$C$2:$C$52,State_Code_Name!$B$2:$B$52)</f>
        <v>Nevada</v>
      </c>
      <c r="G10599" t="s">
        <v>19</v>
      </c>
      <c r="H10599" s="15">
        <v>41344</v>
      </c>
      <c r="I10599" s="15">
        <v>41344</v>
      </c>
      <c r="J10599" t="s">
        <v>14</v>
      </c>
      <c r="K10599" t="s">
        <v>15</v>
      </c>
      <c r="L10599">
        <f>Table1[[#This Row],[Date resolved]]-Table1[[#This Row],[Date received]]</f>
        <v>0</v>
      </c>
      <c r="M10599">
        <f>YEAR(Table1[[#This Row],[Date received]])</f>
        <v>2013</v>
      </c>
      <c r="N10599" t="str">
        <f>_xlfn.CONCAT("Q",_xlfn.CEILING.MATH(MONTH(Table1[[#This Row],[Date received]])/3))</f>
        <v>Q1</v>
      </c>
    </row>
    <row r="10600" spans="1:14" x14ac:dyDescent="0.3">
      <c r="A10600">
        <v>1915610</v>
      </c>
      <c r="B10600" t="s">
        <v>54</v>
      </c>
      <c r="C10600" t="s">
        <v>52</v>
      </c>
      <c r="D10600" t="s">
        <v>103</v>
      </c>
      <c r="E10600" t="s">
        <v>35</v>
      </c>
      <c r="F10600" t="str">
        <f>_xlfn.XLOOKUP(E10600,State_Code_Name!$C$2:$C$52,State_Code_Name!$B$2:$B$52)</f>
        <v>Florida</v>
      </c>
      <c r="G10600" t="s">
        <v>19</v>
      </c>
      <c r="H10600" s="15">
        <v>42499</v>
      </c>
      <c r="I10600" s="15">
        <v>42499</v>
      </c>
      <c r="J10600" t="s">
        <v>14</v>
      </c>
      <c r="K10600" t="s">
        <v>15</v>
      </c>
      <c r="L10600">
        <f>Table1[[#This Row],[Date resolved]]-Table1[[#This Row],[Date received]]</f>
        <v>0</v>
      </c>
      <c r="M10600">
        <f>YEAR(Table1[[#This Row],[Date received]])</f>
        <v>2016</v>
      </c>
      <c r="N10600" t="str">
        <f>_xlfn.CONCAT("Q",_xlfn.CEILING.MATH(MONTH(Table1[[#This Row],[Date received]])/3))</f>
        <v>Q2</v>
      </c>
    </row>
    <row r="10601" spans="1:14" x14ac:dyDescent="0.3">
      <c r="A10601">
        <v>1251159</v>
      </c>
      <c r="B10601" t="s">
        <v>703</v>
      </c>
      <c r="C10601" t="s">
        <v>32</v>
      </c>
      <c r="D10601" t="s">
        <v>44</v>
      </c>
      <c r="E10601" t="s">
        <v>25</v>
      </c>
      <c r="F10601" t="str">
        <f>_xlfn.XLOOKUP(E10601,State_Code_Name!$C$2:$C$52,State_Code_Name!$B$2:$B$52)</f>
        <v>Georgia</v>
      </c>
      <c r="G10601" t="s">
        <v>19</v>
      </c>
      <c r="H10601" s="15">
        <v>42057</v>
      </c>
      <c r="I10601" s="15">
        <v>42057</v>
      </c>
      <c r="J10601" t="s">
        <v>14</v>
      </c>
      <c r="K10601" t="s">
        <v>14</v>
      </c>
      <c r="L10601">
        <f>Table1[[#This Row],[Date resolved]]-Table1[[#This Row],[Date received]]</f>
        <v>0</v>
      </c>
      <c r="M10601">
        <f>YEAR(Table1[[#This Row],[Date received]])</f>
        <v>2015</v>
      </c>
      <c r="N10601" t="str">
        <f>_xlfn.CONCAT("Q",_xlfn.CEILING.MATH(MONTH(Table1[[#This Row],[Date received]])/3))</f>
        <v>Q1</v>
      </c>
    </row>
    <row r="10602" spans="1:14" x14ac:dyDescent="0.3">
      <c r="A10602">
        <v>1741782</v>
      </c>
      <c r="B10602" t="s">
        <v>65</v>
      </c>
      <c r="C10602" t="s">
        <v>9</v>
      </c>
      <c r="D10602" t="s">
        <v>132</v>
      </c>
      <c r="E10602" t="s">
        <v>115</v>
      </c>
      <c r="F10602" t="str">
        <f>_xlfn.XLOOKUP(E10602,State_Code_Name!$C$2:$C$52,State_Code_Name!$B$2:$B$52)</f>
        <v>Iowa</v>
      </c>
      <c r="G10602" t="s">
        <v>19</v>
      </c>
      <c r="H10602" s="15">
        <v>42382</v>
      </c>
      <c r="I10602" s="15">
        <v>42382</v>
      </c>
      <c r="J10602" t="s">
        <v>14</v>
      </c>
      <c r="K10602" t="s">
        <v>14</v>
      </c>
      <c r="L10602">
        <f>Table1[[#This Row],[Date resolved]]-Table1[[#This Row],[Date received]]</f>
        <v>0</v>
      </c>
      <c r="M10602">
        <f>YEAR(Table1[[#This Row],[Date received]])</f>
        <v>2016</v>
      </c>
      <c r="N10602" t="str">
        <f>_xlfn.CONCAT("Q",_xlfn.CEILING.MATH(MONTH(Table1[[#This Row],[Date received]])/3))</f>
        <v>Q1</v>
      </c>
    </row>
    <row r="10603" spans="1:14" x14ac:dyDescent="0.3">
      <c r="A10603">
        <v>1890264</v>
      </c>
      <c r="B10603" t="s">
        <v>97</v>
      </c>
      <c r="C10603" t="s">
        <v>52</v>
      </c>
      <c r="D10603" t="s">
        <v>76</v>
      </c>
      <c r="E10603" t="s">
        <v>12</v>
      </c>
      <c r="F10603" t="str">
        <f>_xlfn.XLOOKUP(E10603,State_Code_Name!$C$2:$C$52,State_Code_Name!$B$2:$B$52)</f>
        <v>Virginia</v>
      </c>
      <c r="G10603" t="s">
        <v>23</v>
      </c>
      <c r="H10603" s="15">
        <v>42481</v>
      </c>
      <c r="I10603" s="15">
        <v>42481</v>
      </c>
      <c r="J10603" t="s">
        <v>14</v>
      </c>
      <c r="K10603" t="s">
        <v>15</v>
      </c>
      <c r="L10603">
        <f>Table1[[#This Row],[Date resolved]]-Table1[[#This Row],[Date received]]</f>
        <v>0</v>
      </c>
      <c r="M10603">
        <f>YEAR(Table1[[#This Row],[Date received]])</f>
        <v>2016</v>
      </c>
      <c r="N10603" t="str">
        <f>_xlfn.CONCAT("Q",_xlfn.CEILING.MATH(MONTH(Table1[[#This Row],[Date received]])/3))</f>
        <v>Q2</v>
      </c>
    </row>
    <row r="10604" spans="1:14" x14ac:dyDescent="0.3">
      <c r="A10604">
        <v>1393291</v>
      </c>
      <c r="B10604" t="s">
        <v>68</v>
      </c>
      <c r="C10604" t="s">
        <v>36</v>
      </c>
      <c r="D10604" t="s">
        <v>80</v>
      </c>
      <c r="E10604" t="s">
        <v>48</v>
      </c>
      <c r="F10604" t="str">
        <f>_xlfn.XLOOKUP(E10604,State_Code_Name!$C$2:$C$52,State_Code_Name!$B$2:$B$52)</f>
        <v>New Jersey</v>
      </c>
      <c r="G10604" t="s">
        <v>19</v>
      </c>
      <c r="H10604" s="15">
        <v>42151</v>
      </c>
      <c r="I10604" s="15">
        <v>42151</v>
      </c>
      <c r="J10604" t="s">
        <v>14</v>
      </c>
      <c r="K10604" t="s">
        <v>15</v>
      </c>
      <c r="L10604">
        <f>Table1[[#This Row],[Date resolved]]-Table1[[#This Row],[Date received]]</f>
        <v>0</v>
      </c>
      <c r="M10604">
        <f>YEAR(Table1[[#This Row],[Date received]])</f>
        <v>2015</v>
      </c>
      <c r="N10604" t="str">
        <f>_xlfn.CONCAT("Q",_xlfn.CEILING.MATH(MONTH(Table1[[#This Row],[Date received]])/3))</f>
        <v>Q2</v>
      </c>
    </row>
    <row r="10605" spans="1:14" x14ac:dyDescent="0.3">
      <c r="A10605">
        <v>1283604</v>
      </c>
      <c r="B10605" t="s">
        <v>43</v>
      </c>
      <c r="C10605" t="s">
        <v>36</v>
      </c>
      <c r="D10605" t="s">
        <v>112</v>
      </c>
      <c r="E10605" t="s">
        <v>51</v>
      </c>
      <c r="F10605" t="str">
        <f>_xlfn.XLOOKUP(E10605,State_Code_Name!$C$2:$C$52,State_Code_Name!$B$2:$B$52)</f>
        <v>Washington</v>
      </c>
      <c r="G10605" t="s">
        <v>19</v>
      </c>
      <c r="H10605" s="15">
        <v>42078</v>
      </c>
      <c r="I10605" s="15">
        <v>42078</v>
      </c>
      <c r="J10605" t="s">
        <v>14</v>
      </c>
      <c r="K10605" t="s">
        <v>14</v>
      </c>
      <c r="L10605">
        <f>Table1[[#This Row],[Date resolved]]-Table1[[#This Row],[Date received]]</f>
        <v>0</v>
      </c>
      <c r="M10605">
        <f>YEAR(Table1[[#This Row],[Date received]])</f>
        <v>2015</v>
      </c>
      <c r="N10605" t="str">
        <f>_xlfn.CONCAT("Q",_xlfn.CEILING.MATH(MONTH(Table1[[#This Row],[Date received]])/3))</f>
        <v>Q1</v>
      </c>
    </row>
    <row r="10606" spans="1:14" x14ac:dyDescent="0.3">
      <c r="A10606">
        <v>1983678</v>
      </c>
      <c r="B10606" t="s">
        <v>63</v>
      </c>
      <c r="C10606" t="s">
        <v>61</v>
      </c>
      <c r="D10606" t="s">
        <v>282</v>
      </c>
      <c r="E10606" t="s">
        <v>106</v>
      </c>
      <c r="F10606" t="str">
        <f>_xlfn.XLOOKUP(E10606,State_Code_Name!$C$2:$C$52,State_Code_Name!$B$2:$B$52)</f>
        <v>Indiana</v>
      </c>
      <c r="G10606" t="s">
        <v>19</v>
      </c>
      <c r="H10606" s="15">
        <v>42545</v>
      </c>
      <c r="I10606" s="15">
        <v>42545</v>
      </c>
      <c r="J10606" t="s">
        <v>14</v>
      </c>
      <c r="K10606" t="s">
        <v>15</v>
      </c>
      <c r="L10606">
        <f>Table1[[#This Row],[Date resolved]]-Table1[[#This Row],[Date received]]</f>
        <v>0</v>
      </c>
      <c r="M10606">
        <f>YEAR(Table1[[#This Row],[Date received]])</f>
        <v>2016</v>
      </c>
      <c r="N10606" t="str">
        <f>_xlfn.CONCAT("Q",_xlfn.CEILING.MATH(MONTH(Table1[[#This Row],[Date received]])/3))</f>
        <v>Q2</v>
      </c>
    </row>
    <row r="10607" spans="1:14" x14ac:dyDescent="0.3">
      <c r="A10607">
        <v>1915025</v>
      </c>
      <c r="B10607" t="s">
        <v>38</v>
      </c>
      <c r="C10607" t="s">
        <v>36</v>
      </c>
      <c r="D10607" t="s">
        <v>80</v>
      </c>
      <c r="E10607" t="s">
        <v>100</v>
      </c>
      <c r="F10607" t="str">
        <f>_xlfn.XLOOKUP(E10607,State_Code_Name!$C$2:$C$52,State_Code_Name!$B$2:$B$52)</f>
        <v>Arizona</v>
      </c>
      <c r="G10607" t="s">
        <v>19</v>
      </c>
      <c r="H10607" s="15">
        <v>42499</v>
      </c>
      <c r="I10607" s="15">
        <v>42499</v>
      </c>
      <c r="J10607" t="s">
        <v>14</v>
      </c>
      <c r="K10607" t="s">
        <v>14</v>
      </c>
      <c r="L10607">
        <f>Table1[[#This Row],[Date resolved]]-Table1[[#This Row],[Date received]]</f>
        <v>0</v>
      </c>
      <c r="M10607">
        <f>YEAR(Table1[[#This Row],[Date received]])</f>
        <v>2016</v>
      </c>
      <c r="N10607" t="str">
        <f>_xlfn.CONCAT("Q",_xlfn.CEILING.MATH(MONTH(Table1[[#This Row],[Date received]])/3))</f>
        <v>Q2</v>
      </c>
    </row>
    <row r="10608" spans="1:14" x14ac:dyDescent="0.3">
      <c r="A10608">
        <v>608847</v>
      </c>
      <c r="B10608" t="s">
        <v>43</v>
      </c>
      <c r="C10608" t="s">
        <v>26</v>
      </c>
      <c r="D10608" t="s">
        <v>27</v>
      </c>
      <c r="E10608" t="s">
        <v>25</v>
      </c>
      <c r="F10608" t="str">
        <f>_xlfn.XLOOKUP(E10608,State_Code_Name!$C$2:$C$52,State_Code_Name!$B$2:$B$52)</f>
        <v>Georgia</v>
      </c>
      <c r="G10608" t="s">
        <v>19</v>
      </c>
      <c r="H10608" s="15">
        <v>41600</v>
      </c>
      <c r="I10608" s="15">
        <v>41600</v>
      </c>
      <c r="J10608" t="s">
        <v>14</v>
      </c>
      <c r="K10608" t="s">
        <v>15</v>
      </c>
      <c r="L10608">
        <f>Table1[[#This Row],[Date resolved]]-Table1[[#This Row],[Date received]]</f>
        <v>0</v>
      </c>
      <c r="M10608">
        <f>YEAR(Table1[[#This Row],[Date received]])</f>
        <v>2013</v>
      </c>
      <c r="N10608" t="str">
        <f>_xlfn.CONCAT("Q",_xlfn.CEILING.MATH(MONTH(Table1[[#This Row],[Date received]])/3))</f>
        <v>Q4</v>
      </c>
    </row>
    <row r="10609" spans="1:14" x14ac:dyDescent="0.3">
      <c r="A10609">
        <v>1136596</v>
      </c>
      <c r="B10609" t="s">
        <v>81</v>
      </c>
      <c r="C10609" t="s">
        <v>36</v>
      </c>
      <c r="D10609" t="s">
        <v>281</v>
      </c>
      <c r="E10609" t="s">
        <v>35</v>
      </c>
      <c r="F10609" t="str">
        <f>_xlfn.XLOOKUP(E10609,State_Code_Name!$C$2:$C$52,State_Code_Name!$B$2:$B$52)</f>
        <v>Florida</v>
      </c>
      <c r="G10609" t="s">
        <v>19</v>
      </c>
      <c r="H10609" s="15">
        <v>41974</v>
      </c>
      <c r="I10609" s="15">
        <v>41974</v>
      </c>
      <c r="J10609" t="s">
        <v>14</v>
      </c>
      <c r="K10609" t="s">
        <v>14</v>
      </c>
      <c r="L10609">
        <f>Table1[[#This Row],[Date resolved]]-Table1[[#This Row],[Date received]]</f>
        <v>0</v>
      </c>
      <c r="M10609">
        <f>YEAR(Table1[[#This Row],[Date received]])</f>
        <v>2014</v>
      </c>
      <c r="N10609" t="str">
        <f>_xlfn.CONCAT("Q",_xlfn.CEILING.MATH(MONTH(Table1[[#This Row],[Date received]])/3))</f>
        <v>Q4</v>
      </c>
    </row>
    <row r="10610" spans="1:14" x14ac:dyDescent="0.3">
      <c r="A10610">
        <v>561200</v>
      </c>
      <c r="B10610" t="s">
        <v>63</v>
      </c>
      <c r="C10610" t="s">
        <v>61</v>
      </c>
      <c r="D10610" t="s">
        <v>62</v>
      </c>
      <c r="E10610" t="s">
        <v>29</v>
      </c>
      <c r="F10610" t="str">
        <f>_xlfn.XLOOKUP(E10610,State_Code_Name!$C$2:$C$52,State_Code_Name!$B$2:$B$52)</f>
        <v>Connecticut</v>
      </c>
      <c r="G10610" t="s">
        <v>19</v>
      </c>
      <c r="H10610" s="15">
        <v>41564</v>
      </c>
      <c r="I10610" s="15">
        <v>41565</v>
      </c>
      <c r="J10610" t="s">
        <v>14</v>
      </c>
      <c r="K10610" t="s">
        <v>15</v>
      </c>
      <c r="L10610">
        <f>Table1[[#This Row],[Date resolved]]-Table1[[#This Row],[Date received]]</f>
        <v>1</v>
      </c>
      <c r="M10610">
        <f>YEAR(Table1[[#This Row],[Date received]])</f>
        <v>2013</v>
      </c>
      <c r="N10610" t="str">
        <f>_xlfn.CONCAT("Q",_xlfn.CEILING.MATH(MONTH(Table1[[#This Row],[Date received]])/3))</f>
        <v>Q4</v>
      </c>
    </row>
    <row r="10611" spans="1:14" x14ac:dyDescent="0.3">
      <c r="A10611">
        <v>1563310</v>
      </c>
      <c r="B10611" t="s">
        <v>287</v>
      </c>
      <c r="C10611" t="s">
        <v>26</v>
      </c>
      <c r="D10611" t="s">
        <v>27</v>
      </c>
      <c r="E10611" t="s">
        <v>25</v>
      </c>
      <c r="F10611" t="str">
        <f>_xlfn.XLOOKUP(E10611,State_Code_Name!$C$2:$C$52,State_Code_Name!$B$2:$B$52)</f>
        <v>Georgia</v>
      </c>
      <c r="G10611" t="s">
        <v>19</v>
      </c>
      <c r="H10611" s="15">
        <v>42261</v>
      </c>
      <c r="I10611" s="15">
        <v>42261</v>
      </c>
      <c r="J10611" t="s">
        <v>14</v>
      </c>
      <c r="K10611" t="s">
        <v>15</v>
      </c>
      <c r="L10611">
        <f>Table1[[#This Row],[Date resolved]]-Table1[[#This Row],[Date received]]</f>
        <v>0</v>
      </c>
      <c r="M10611">
        <f>YEAR(Table1[[#This Row],[Date received]])</f>
        <v>2015</v>
      </c>
      <c r="N10611" t="str">
        <f>_xlfn.CONCAT("Q",_xlfn.CEILING.MATH(MONTH(Table1[[#This Row],[Date received]])/3))</f>
        <v>Q3</v>
      </c>
    </row>
    <row r="10612" spans="1:14" x14ac:dyDescent="0.3">
      <c r="A10612">
        <v>1763923</v>
      </c>
      <c r="B10612" t="s">
        <v>30</v>
      </c>
      <c r="C10612" t="s">
        <v>26</v>
      </c>
      <c r="D10612" t="s">
        <v>56</v>
      </c>
      <c r="E10612" t="s">
        <v>31</v>
      </c>
      <c r="F10612" t="str">
        <f>_xlfn.XLOOKUP(E10612,State_Code_Name!$C$2:$C$52,State_Code_Name!$B$2:$B$52)</f>
        <v>Texas</v>
      </c>
      <c r="G10612" t="s">
        <v>305</v>
      </c>
      <c r="H10612" s="15">
        <v>42398</v>
      </c>
      <c r="I10612" s="15">
        <v>42404</v>
      </c>
      <c r="J10612" t="s">
        <v>14</v>
      </c>
      <c r="K10612" t="s">
        <v>15</v>
      </c>
      <c r="L10612">
        <f>Table1[[#This Row],[Date resolved]]-Table1[[#This Row],[Date received]]</f>
        <v>6</v>
      </c>
      <c r="M10612">
        <f>YEAR(Table1[[#This Row],[Date received]])</f>
        <v>2016</v>
      </c>
      <c r="N10612" t="str">
        <f>_xlfn.CONCAT("Q",_xlfn.CEILING.MATH(MONTH(Table1[[#This Row],[Date received]])/3))</f>
        <v>Q1</v>
      </c>
    </row>
    <row r="10613" spans="1:14" x14ac:dyDescent="0.3">
      <c r="A10613">
        <v>1471087</v>
      </c>
      <c r="B10613" t="s">
        <v>50</v>
      </c>
      <c r="C10613" t="s">
        <v>36</v>
      </c>
      <c r="D10613" t="s">
        <v>37</v>
      </c>
      <c r="E10613" t="s">
        <v>74</v>
      </c>
      <c r="F10613" t="str">
        <f>_xlfn.XLOOKUP(E10613,State_Code_Name!$C$2:$C$52,State_Code_Name!$B$2:$B$52)</f>
        <v>Tennessee</v>
      </c>
      <c r="G10613" t="s">
        <v>19</v>
      </c>
      <c r="H10613" s="15">
        <v>42201</v>
      </c>
      <c r="I10613" s="15">
        <v>42207</v>
      </c>
      <c r="J10613" t="s">
        <v>14</v>
      </c>
      <c r="K10613" t="s">
        <v>15</v>
      </c>
      <c r="L10613">
        <f>Table1[[#This Row],[Date resolved]]-Table1[[#This Row],[Date received]]</f>
        <v>6</v>
      </c>
      <c r="M10613">
        <f>YEAR(Table1[[#This Row],[Date received]])</f>
        <v>2015</v>
      </c>
      <c r="N10613" t="str">
        <f>_xlfn.CONCAT("Q",_xlfn.CEILING.MATH(MONTH(Table1[[#This Row],[Date received]])/3))</f>
        <v>Q3</v>
      </c>
    </row>
    <row r="10614" spans="1:14" x14ac:dyDescent="0.3">
      <c r="A10614">
        <v>703599</v>
      </c>
      <c r="B10614" t="s">
        <v>514</v>
      </c>
      <c r="C10614" t="s">
        <v>32</v>
      </c>
      <c r="D10614" t="s">
        <v>44</v>
      </c>
      <c r="E10614" t="s">
        <v>31</v>
      </c>
      <c r="F10614" t="str">
        <f>_xlfn.XLOOKUP(E10614,State_Code_Name!$C$2:$C$52,State_Code_Name!$B$2:$B$52)</f>
        <v>Texas</v>
      </c>
      <c r="G10614" t="s">
        <v>19</v>
      </c>
      <c r="H10614" s="15">
        <v>41677</v>
      </c>
      <c r="I10614" s="15">
        <v>41680</v>
      </c>
      <c r="J10614" t="s">
        <v>14</v>
      </c>
      <c r="K10614" t="s">
        <v>15</v>
      </c>
      <c r="L10614">
        <f>Table1[[#This Row],[Date resolved]]-Table1[[#This Row],[Date received]]</f>
        <v>3</v>
      </c>
      <c r="M10614">
        <f>YEAR(Table1[[#This Row],[Date received]])</f>
        <v>2014</v>
      </c>
      <c r="N10614" t="str">
        <f>_xlfn.CONCAT("Q",_xlfn.CEILING.MATH(MONTH(Table1[[#This Row],[Date received]])/3))</f>
        <v>Q1</v>
      </c>
    </row>
    <row r="10615" spans="1:14" x14ac:dyDescent="0.3">
      <c r="A10615">
        <v>1769814</v>
      </c>
      <c r="B10615" t="s">
        <v>253</v>
      </c>
      <c r="C10615" t="s">
        <v>32</v>
      </c>
      <c r="D10615" t="s">
        <v>41</v>
      </c>
      <c r="E10615" t="s">
        <v>22</v>
      </c>
      <c r="F10615" t="str">
        <f>_xlfn.XLOOKUP(E10615,State_Code_Name!$C$2:$C$52,State_Code_Name!$B$2:$B$52)</f>
        <v>New York</v>
      </c>
      <c r="G10615" t="s">
        <v>19</v>
      </c>
      <c r="H10615" s="15">
        <v>42402</v>
      </c>
      <c r="I10615" s="15">
        <v>42402</v>
      </c>
      <c r="J10615" t="s">
        <v>14</v>
      </c>
      <c r="K10615" t="s">
        <v>14</v>
      </c>
      <c r="L10615">
        <f>Table1[[#This Row],[Date resolved]]-Table1[[#This Row],[Date received]]</f>
        <v>0</v>
      </c>
      <c r="M10615">
        <f>YEAR(Table1[[#This Row],[Date received]])</f>
        <v>2016</v>
      </c>
      <c r="N10615" t="str">
        <f>_xlfn.CONCAT("Q",_xlfn.CEILING.MATH(MONTH(Table1[[#This Row],[Date received]])/3))</f>
        <v>Q1</v>
      </c>
    </row>
    <row r="10616" spans="1:14" x14ac:dyDescent="0.3">
      <c r="A10616">
        <v>1186377</v>
      </c>
      <c r="B10616" t="s">
        <v>241</v>
      </c>
      <c r="C10616" t="s">
        <v>32</v>
      </c>
      <c r="D10616" t="s">
        <v>44</v>
      </c>
      <c r="E10616" t="s">
        <v>31</v>
      </c>
      <c r="F10616" t="str">
        <f>_xlfn.XLOOKUP(E10616,State_Code_Name!$C$2:$C$52,State_Code_Name!$B$2:$B$52)</f>
        <v>Texas</v>
      </c>
      <c r="G10616" t="s">
        <v>19</v>
      </c>
      <c r="H10616" s="15">
        <v>42012</v>
      </c>
      <c r="I10616" s="15">
        <v>42012</v>
      </c>
      <c r="J10616" t="s">
        <v>14</v>
      </c>
      <c r="K10616" t="s">
        <v>15</v>
      </c>
      <c r="L10616">
        <f>Table1[[#This Row],[Date resolved]]-Table1[[#This Row],[Date received]]</f>
        <v>0</v>
      </c>
      <c r="M10616">
        <f>YEAR(Table1[[#This Row],[Date received]])</f>
        <v>2015</v>
      </c>
      <c r="N10616" t="str">
        <f>_xlfn.CONCAT("Q",_xlfn.CEILING.MATH(MONTH(Table1[[#This Row],[Date received]])/3))</f>
        <v>Q1</v>
      </c>
    </row>
    <row r="10617" spans="1:14" x14ac:dyDescent="0.3">
      <c r="A10617">
        <v>1525769</v>
      </c>
      <c r="B10617" t="s">
        <v>11</v>
      </c>
      <c r="C10617" t="s">
        <v>16</v>
      </c>
      <c r="D10617" t="s">
        <v>144</v>
      </c>
      <c r="E10617" t="s">
        <v>98</v>
      </c>
      <c r="F10617" t="str">
        <f>_xlfn.XLOOKUP(E10617,State_Code_Name!$C$2:$C$52,State_Code_Name!$B$2:$B$52)</f>
        <v>Colorado</v>
      </c>
      <c r="G10617" t="s">
        <v>305</v>
      </c>
      <c r="H10617" s="15">
        <v>42235</v>
      </c>
      <c r="I10617" s="15">
        <v>42235</v>
      </c>
      <c r="J10617" t="s">
        <v>14</v>
      </c>
      <c r="K10617" t="s">
        <v>15</v>
      </c>
      <c r="L10617">
        <f>Table1[[#This Row],[Date resolved]]-Table1[[#This Row],[Date received]]</f>
        <v>0</v>
      </c>
      <c r="M10617">
        <f>YEAR(Table1[[#This Row],[Date received]])</f>
        <v>2015</v>
      </c>
      <c r="N10617" t="str">
        <f>_xlfn.CONCAT("Q",_xlfn.CEILING.MATH(MONTH(Table1[[#This Row],[Date received]])/3))</f>
        <v>Q3</v>
      </c>
    </row>
    <row r="10618" spans="1:14" x14ac:dyDescent="0.3">
      <c r="A10618">
        <v>703363</v>
      </c>
      <c r="B10618" t="s">
        <v>614</v>
      </c>
      <c r="C10618" t="s">
        <v>26</v>
      </c>
      <c r="D10618" t="s">
        <v>27</v>
      </c>
      <c r="E10618" t="s">
        <v>31</v>
      </c>
      <c r="F10618" t="str">
        <f>_xlfn.XLOOKUP(E10618,State_Code_Name!$C$2:$C$52,State_Code_Name!$B$2:$B$52)</f>
        <v>Texas</v>
      </c>
      <c r="G10618" t="s">
        <v>19</v>
      </c>
      <c r="H10618" s="15">
        <v>41677</v>
      </c>
      <c r="I10618" s="15">
        <v>41677</v>
      </c>
      <c r="J10618" t="s">
        <v>14</v>
      </c>
      <c r="K10618" t="s">
        <v>15</v>
      </c>
      <c r="L10618">
        <f>Table1[[#This Row],[Date resolved]]-Table1[[#This Row],[Date received]]</f>
        <v>0</v>
      </c>
      <c r="M10618">
        <f>YEAR(Table1[[#This Row],[Date received]])</f>
        <v>2014</v>
      </c>
      <c r="N10618" t="str">
        <f>_xlfn.CONCAT("Q",_xlfn.CEILING.MATH(MONTH(Table1[[#This Row],[Date received]])/3))</f>
        <v>Q1</v>
      </c>
    </row>
    <row r="10619" spans="1:14" x14ac:dyDescent="0.3">
      <c r="A10619">
        <v>2047351</v>
      </c>
      <c r="B10619" t="s">
        <v>11</v>
      </c>
      <c r="C10619" t="s">
        <v>16</v>
      </c>
      <c r="D10619" t="s">
        <v>20</v>
      </c>
      <c r="E10619" t="s">
        <v>18</v>
      </c>
      <c r="F10619" t="str">
        <f>_xlfn.XLOOKUP(E10619,State_Code_Name!$C$2:$C$52,State_Code_Name!$B$2:$B$52)</f>
        <v>California</v>
      </c>
      <c r="G10619" t="s">
        <v>19</v>
      </c>
      <c r="H10619" s="15">
        <v>42586</v>
      </c>
      <c r="I10619" s="15">
        <v>42586</v>
      </c>
      <c r="J10619" t="s">
        <v>14</v>
      </c>
      <c r="K10619" t="s">
        <v>14</v>
      </c>
      <c r="L10619">
        <f>Table1[[#This Row],[Date resolved]]-Table1[[#This Row],[Date received]]</f>
        <v>0</v>
      </c>
      <c r="M10619">
        <f>YEAR(Table1[[#This Row],[Date received]])</f>
        <v>2016</v>
      </c>
      <c r="N10619" t="str">
        <f>_xlfn.CONCAT("Q",_xlfn.CEILING.MATH(MONTH(Table1[[#This Row],[Date received]])/3))</f>
        <v>Q3</v>
      </c>
    </row>
    <row r="10620" spans="1:14" x14ac:dyDescent="0.3">
      <c r="A10620">
        <v>752240</v>
      </c>
      <c r="B10620" t="s">
        <v>385</v>
      </c>
      <c r="C10620" t="s">
        <v>32</v>
      </c>
      <c r="D10620" t="s">
        <v>116</v>
      </c>
      <c r="E10620" t="s">
        <v>12</v>
      </c>
      <c r="F10620" t="str">
        <f>_xlfn.XLOOKUP(E10620,State_Code_Name!$C$2:$C$52,State_Code_Name!$B$2:$B$52)</f>
        <v>Virginia</v>
      </c>
      <c r="G10620" t="s">
        <v>19</v>
      </c>
      <c r="H10620" s="15">
        <v>41708</v>
      </c>
      <c r="I10620" s="15">
        <v>41708</v>
      </c>
      <c r="J10620" t="s">
        <v>14</v>
      </c>
      <c r="K10620" t="s">
        <v>15</v>
      </c>
      <c r="L10620">
        <f>Table1[[#This Row],[Date resolved]]-Table1[[#This Row],[Date received]]</f>
        <v>0</v>
      </c>
      <c r="M10620">
        <f>YEAR(Table1[[#This Row],[Date received]])</f>
        <v>2014</v>
      </c>
      <c r="N10620" t="str">
        <f>_xlfn.CONCAT("Q",_xlfn.CEILING.MATH(MONTH(Table1[[#This Row],[Date received]])/3))</f>
        <v>Q1</v>
      </c>
    </row>
    <row r="10621" spans="1:14" x14ac:dyDescent="0.3">
      <c r="A10621">
        <v>795704</v>
      </c>
      <c r="B10621" t="s">
        <v>105</v>
      </c>
      <c r="C10621" t="s">
        <v>32</v>
      </c>
      <c r="D10621" t="s">
        <v>104</v>
      </c>
      <c r="E10621" t="s">
        <v>29</v>
      </c>
      <c r="F10621" t="str">
        <f>_xlfn.XLOOKUP(E10621,State_Code_Name!$C$2:$C$52,State_Code_Name!$B$2:$B$52)</f>
        <v>Connecticut</v>
      </c>
      <c r="G10621" t="s">
        <v>19</v>
      </c>
      <c r="H10621" s="15">
        <v>41735</v>
      </c>
      <c r="I10621" s="15">
        <v>41735</v>
      </c>
      <c r="J10621" t="s">
        <v>14</v>
      </c>
      <c r="K10621" t="s">
        <v>15</v>
      </c>
      <c r="L10621">
        <f>Table1[[#This Row],[Date resolved]]-Table1[[#This Row],[Date received]]</f>
        <v>0</v>
      </c>
      <c r="M10621">
        <f>YEAR(Table1[[#This Row],[Date received]])</f>
        <v>2014</v>
      </c>
      <c r="N10621" t="str">
        <f>_xlfn.CONCAT("Q",_xlfn.CEILING.MATH(MONTH(Table1[[#This Row],[Date received]])/3))</f>
        <v>Q2</v>
      </c>
    </row>
    <row r="10622" spans="1:14" x14ac:dyDescent="0.3">
      <c r="A10622">
        <v>1296115</v>
      </c>
      <c r="B10622" t="s">
        <v>163</v>
      </c>
      <c r="C10622" t="s">
        <v>16</v>
      </c>
      <c r="D10622" t="s">
        <v>20</v>
      </c>
      <c r="E10622" t="s">
        <v>39</v>
      </c>
      <c r="F10622" t="str">
        <f>_xlfn.XLOOKUP(E10622,State_Code_Name!$C$2:$C$52,State_Code_Name!$B$2:$B$52)</f>
        <v>Ohio</v>
      </c>
      <c r="G10622" t="s">
        <v>305</v>
      </c>
      <c r="H10622" s="15">
        <v>42086</v>
      </c>
      <c r="I10622" s="15">
        <v>42087</v>
      </c>
      <c r="J10622" t="s">
        <v>14</v>
      </c>
      <c r="K10622" t="s">
        <v>15</v>
      </c>
      <c r="L10622">
        <f>Table1[[#This Row],[Date resolved]]-Table1[[#This Row],[Date received]]</f>
        <v>1</v>
      </c>
      <c r="M10622">
        <f>YEAR(Table1[[#This Row],[Date received]])</f>
        <v>2015</v>
      </c>
      <c r="N10622" t="str">
        <f>_xlfn.CONCAT("Q",_xlfn.CEILING.MATH(MONTH(Table1[[#This Row],[Date received]])/3))</f>
        <v>Q1</v>
      </c>
    </row>
    <row r="10623" spans="1:14" x14ac:dyDescent="0.3">
      <c r="A10623">
        <v>1178038</v>
      </c>
      <c r="B10623" t="s">
        <v>60</v>
      </c>
      <c r="C10623" t="s">
        <v>52</v>
      </c>
      <c r="D10623" t="s">
        <v>103</v>
      </c>
      <c r="E10623" t="s">
        <v>35</v>
      </c>
      <c r="F10623" t="str">
        <f>_xlfn.XLOOKUP(E10623,State_Code_Name!$C$2:$C$52,State_Code_Name!$B$2:$B$52)</f>
        <v>Florida</v>
      </c>
      <c r="G10623" t="s">
        <v>19</v>
      </c>
      <c r="H10623" s="15">
        <v>42005</v>
      </c>
      <c r="I10623" s="15">
        <v>42005</v>
      </c>
      <c r="J10623" t="s">
        <v>14</v>
      </c>
      <c r="K10623" t="s">
        <v>14</v>
      </c>
      <c r="L10623">
        <f>Table1[[#This Row],[Date resolved]]-Table1[[#This Row],[Date received]]</f>
        <v>0</v>
      </c>
      <c r="M10623">
        <f>YEAR(Table1[[#This Row],[Date received]])</f>
        <v>2015</v>
      </c>
      <c r="N10623" t="str">
        <f>_xlfn.CONCAT("Q",_xlfn.CEILING.MATH(MONTH(Table1[[#This Row],[Date received]])/3))</f>
        <v>Q1</v>
      </c>
    </row>
    <row r="10624" spans="1:14" x14ac:dyDescent="0.3">
      <c r="A10624">
        <v>956868</v>
      </c>
      <c r="B10624" t="s">
        <v>675</v>
      </c>
      <c r="C10624" t="s">
        <v>61</v>
      </c>
      <c r="D10624" t="s">
        <v>282</v>
      </c>
      <c r="E10624" t="s">
        <v>85</v>
      </c>
      <c r="F10624" t="str">
        <f>_xlfn.XLOOKUP(E10624,State_Code_Name!$C$2:$C$52,State_Code_Name!$B$2:$B$52)</f>
        <v>Wisconsin</v>
      </c>
      <c r="G10624" t="s">
        <v>19</v>
      </c>
      <c r="H10624" s="15">
        <v>41848</v>
      </c>
      <c r="I10624" s="15">
        <v>41851</v>
      </c>
      <c r="J10624" t="s">
        <v>14</v>
      </c>
      <c r="K10624" t="s">
        <v>15</v>
      </c>
      <c r="L10624">
        <f>Table1[[#This Row],[Date resolved]]-Table1[[#This Row],[Date received]]</f>
        <v>3</v>
      </c>
      <c r="M10624">
        <f>YEAR(Table1[[#This Row],[Date received]])</f>
        <v>2014</v>
      </c>
      <c r="N10624" t="str">
        <f>_xlfn.CONCAT("Q",_xlfn.CEILING.MATH(MONTH(Table1[[#This Row],[Date received]])/3))</f>
        <v>Q3</v>
      </c>
    </row>
    <row r="10625" spans="1:14" x14ac:dyDescent="0.3">
      <c r="A10625">
        <v>1201096</v>
      </c>
      <c r="B10625" t="s">
        <v>123</v>
      </c>
      <c r="C10625" t="s">
        <v>26</v>
      </c>
      <c r="D10625" t="s">
        <v>56</v>
      </c>
      <c r="E10625" t="s">
        <v>70</v>
      </c>
      <c r="F10625" t="str">
        <f>_xlfn.XLOOKUP(E10625,State_Code_Name!$C$2:$C$52,State_Code_Name!$B$2:$B$52)</f>
        <v>Massachusetts</v>
      </c>
      <c r="G10625" t="s">
        <v>19</v>
      </c>
      <c r="H10625" s="15">
        <v>42025</v>
      </c>
      <c r="I10625" s="15">
        <v>42025</v>
      </c>
      <c r="J10625" t="s">
        <v>14</v>
      </c>
      <c r="K10625" t="s">
        <v>15</v>
      </c>
      <c r="L10625">
        <f>Table1[[#This Row],[Date resolved]]-Table1[[#This Row],[Date received]]</f>
        <v>0</v>
      </c>
      <c r="M10625">
        <f>YEAR(Table1[[#This Row],[Date received]])</f>
        <v>2015</v>
      </c>
      <c r="N10625" t="str">
        <f>_xlfn.CONCAT("Q",_xlfn.CEILING.MATH(MONTH(Table1[[#This Row],[Date received]])/3))</f>
        <v>Q1</v>
      </c>
    </row>
    <row r="10626" spans="1:14" x14ac:dyDescent="0.3">
      <c r="A10626">
        <v>862455</v>
      </c>
      <c r="B10626" t="s">
        <v>43</v>
      </c>
      <c r="C10626" t="s">
        <v>26</v>
      </c>
      <c r="D10626" t="s">
        <v>27</v>
      </c>
      <c r="E10626" t="s">
        <v>35</v>
      </c>
      <c r="F10626" t="str">
        <f>_xlfn.XLOOKUP(E10626,State_Code_Name!$C$2:$C$52,State_Code_Name!$B$2:$B$52)</f>
        <v>Florida</v>
      </c>
      <c r="G10626" t="s">
        <v>305</v>
      </c>
      <c r="H10626" s="15">
        <v>41780</v>
      </c>
      <c r="I10626" s="15">
        <v>41781</v>
      </c>
      <c r="J10626" t="s">
        <v>14</v>
      </c>
      <c r="K10626" t="s">
        <v>14</v>
      </c>
      <c r="L10626">
        <f>Table1[[#This Row],[Date resolved]]-Table1[[#This Row],[Date received]]</f>
        <v>1</v>
      </c>
      <c r="M10626">
        <f>YEAR(Table1[[#This Row],[Date received]])</f>
        <v>2014</v>
      </c>
      <c r="N10626" t="str">
        <f>_xlfn.CONCAT("Q",_xlfn.CEILING.MATH(MONTH(Table1[[#This Row],[Date received]])/3))</f>
        <v>Q2</v>
      </c>
    </row>
    <row r="10627" spans="1:14" x14ac:dyDescent="0.3">
      <c r="A10627">
        <v>1523485</v>
      </c>
      <c r="B10627" t="s">
        <v>1078</v>
      </c>
      <c r="C10627" t="s">
        <v>9</v>
      </c>
      <c r="D10627" t="s">
        <v>132</v>
      </c>
      <c r="E10627" t="s">
        <v>74</v>
      </c>
      <c r="F10627" t="str">
        <f>_xlfn.XLOOKUP(E10627,State_Code_Name!$C$2:$C$52,State_Code_Name!$B$2:$B$52)</f>
        <v>Tennessee</v>
      </c>
      <c r="G10627" t="s">
        <v>19</v>
      </c>
      <c r="H10627" s="15">
        <v>42234</v>
      </c>
      <c r="I10627" s="15">
        <v>42243</v>
      </c>
      <c r="J10627" t="s">
        <v>14</v>
      </c>
      <c r="K10627" t="s">
        <v>15</v>
      </c>
      <c r="L10627">
        <f>Table1[[#This Row],[Date resolved]]-Table1[[#This Row],[Date received]]</f>
        <v>9</v>
      </c>
      <c r="M10627">
        <f>YEAR(Table1[[#This Row],[Date received]])</f>
        <v>2015</v>
      </c>
      <c r="N10627" t="str">
        <f>_xlfn.CONCAT("Q",_xlfn.CEILING.MATH(MONTH(Table1[[#This Row],[Date received]])/3))</f>
        <v>Q3</v>
      </c>
    </row>
    <row r="10628" spans="1:14" x14ac:dyDescent="0.3">
      <c r="A10628">
        <v>1395530</v>
      </c>
      <c r="B10628" t="s">
        <v>73</v>
      </c>
      <c r="C10628" t="s">
        <v>32</v>
      </c>
      <c r="D10628" t="s">
        <v>41</v>
      </c>
      <c r="E10628" t="s">
        <v>114</v>
      </c>
      <c r="F10628" t="str">
        <f>_xlfn.XLOOKUP(E10628,State_Code_Name!$C$2:$C$52,State_Code_Name!$B$2:$B$52)</f>
        <v>South Carolina</v>
      </c>
      <c r="G10628" t="s">
        <v>57</v>
      </c>
      <c r="H10628" s="15">
        <v>42152</v>
      </c>
      <c r="I10628" s="15">
        <v>42152</v>
      </c>
      <c r="J10628" t="s">
        <v>14</v>
      </c>
      <c r="K10628" t="s">
        <v>15</v>
      </c>
      <c r="L10628">
        <f>Table1[[#This Row],[Date resolved]]-Table1[[#This Row],[Date received]]</f>
        <v>0</v>
      </c>
      <c r="M10628">
        <f>YEAR(Table1[[#This Row],[Date received]])</f>
        <v>2015</v>
      </c>
      <c r="N10628" t="str">
        <f>_xlfn.CONCAT("Q",_xlfn.CEILING.MATH(MONTH(Table1[[#This Row],[Date received]])/3))</f>
        <v>Q2</v>
      </c>
    </row>
    <row r="10629" spans="1:14" x14ac:dyDescent="0.3">
      <c r="A10629">
        <v>645819</v>
      </c>
      <c r="B10629" t="s">
        <v>11</v>
      </c>
      <c r="C10629" t="s">
        <v>26</v>
      </c>
      <c r="D10629" t="s">
        <v>56</v>
      </c>
      <c r="E10629" t="s">
        <v>18</v>
      </c>
      <c r="F10629" t="str">
        <f>_xlfn.XLOOKUP(E10629,State_Code_Name!$C$2:$C$52,State_Code_Name!$B$2:$B$52)</f>
        <v>California</v>
      </c>
      <c r="G10629" t="s">
        <v>13</v>
      </c>
      <c r="H10629" s="15">
        <v>41634</v>
      </c>
      <c r="I10629" s="15">
        <v>41641</v>
      </c>
      <c r="J10629" t="s">
        <v>14</v>
      </c>
      <c r="K10629" t="s">
        <v>15</v>
      </c>
      <c r="L10629">
        <f>Table1[[#This Row],[Date resolved]]-Table1[[#This Row],[Date received]]</f>
        <v>7</v>
      </c>
      <c r="M10629">
        <f>YEAR(Table1[[#This Row],[Date received]])</f>
        <v>2013</v>
      </c>
      <c r="N10629" t="str">
        <f>_xlfn.CONCAT("Q",_xlfn.CEILING.MATH(MONTH(Table1[[#This Row],[Date received]])/3))</f>
        <v>Q4</v>
      </c>
    </row>
    <row r="10630" spans="1:14" x14ac:dyDescent="0.3">
      <c r="A10630">
        <v>1811635</v>
      </c>
      <c r="B10630" t="s">
        <v>983</v>
      </c>
      <c r="C10630" t="s">
        <v>26</v>
      </c>
      <c r="D10630" t="s">
        <v>27</v>
      </c>
      <c r="E10630" t="s">
        <v>18</v>
      </c>
      <c r="F10630" t="str">
        <f>_xlfn.XLOOKUP(E10630,State_Code_Name!$C$2:$C$52,State_Code_Name!$B$2:$B$52)</f>
        <v>California</v>
      </c>
      <c r="G10630" t="s">
        <v>13</v>
      </c>
      <c r="H10630" s="15">
        <v>42430</v>
      </c>
      <c r="I10630" s="15">
        <v>42430</v>
      </c>
      <c r="J10630" t="s">
        <v>14</v>
      </c>
      <c r="K10630" t="s">
        <v>14</v>
      </c>
      <c r="L10630">
        <f>Table1[[#This Row],[Date resolved]]-Table1[[#This Row],[Date received]]</f>
        <v>0</v>
      </c>
      <c r="M10630">
        <f>YEAR(Table1[[#This Row],[Date received]])</f>
        <v>2016</v>
      </c>
      <c r="N10630" t="str">
        <f>_xlfn.CONCAT("Q",_xlfn.CEILING.MATH(MONTH(Table1[[#This Row],[Date received]])/3))</f>
        <v>Q1</v>
      </c>
    </row>
    <row r="10631" spans="1:14" x14ac:dyDescent="0.3">
      <c r="A10631">
        <v>1114174</v>
      </c>
      <c r="B10631" t="s">
        <v>11</v>
      </c>
      <c r="C10631" t="s">
        <v>36</v>
      </c>
      <c r="D10631" t="s">
        <v>120</v>
      </c>
      <c r="E10631" t="s">
        <v>98</v>
      </c>
      <c r="F10631" t="str">
        <f>_xlfn.XLOOKUP(E10631,State_Code_Name!$C$2:$C$52,State_Code_Name!$B$2:$B$52)</f>
        <v>Colorado</v>
      </c>
      <c r="G10631" t="s">
        <v>19</v>
      </c>
      <c r="H10631" s="15">
        <v>41956</v>
      </c>
      <c r="I10631" s="15">
        <v>41956</v>
      </c>
      <c r="J10631" t="s">
        <v>14</v>
      </c>
      <c r="K10631" t="s">
        <v>15</v>
      </c>
      <c r="L10631">
        <f>Table1[[#This Row],[Date resolved]]-Table1[[#This Row],[Date received]]</f>
        <v>0</v>
      </c>
      <c r="M10631">
        <f>YEAR(Table1[[#This Row],[Date received]])</f>
        <v>2014</v>
      </c>
      <c r="N10631" t="str">
        <f>_xlfn.CONCAT("Q",_xlfn.CEILING.MATH(MONTH(Table1[[#This Row],[Date received]])/3))</f>
        <v>Q4</v>
      </c>
    </row>
    <row r="10632" spans="1:14" x14ac:dyDescent="0.3">
      <c r="A10632">
        <v>1772543</v>
      </c>
      <c r="B10632" t="s">
        <v>644</v>
      </c>
      <c r="C10632" t="s">
        <v>32</v>
      </c>
      <c r="D10632" t="s">
        <v>44</v>
      </c>
      <c r="E10632" t="s">
        <v>72</v>
      </c>
      <c r="F10632" t="str">
        <f>_xlfn.XLOOKUP(E10632,State_Code_Name!$C$2:$C$52,State_Code_Name!$B$2:$B$52)</f>
        <v>Kentucky</v>
      </c>
      <c r="G10632" t="s">
        <v>19</v>
      </c>
      <c r="H10632" s="15">
        <v>42404</v>
      </c>
      <c r="I10632" s="15">
        <v>42404</v>
      </c>
      <c r="J10632" t="s">
        <v>14</v>
      </c>
      <c r="K10632" t="s">
        <v>15</v>
      </c>
      <c r="L10632">
        <f>Table1[[#This Row],[Date resolved]]-Table1[[#This Row],[Date received]]</f>
        <v>0</v>
      </c>
      <c r="M10632">
        <f>YEAR(Table1[[#This Row],[Date received]])</f>
        <v>2016</v>
      </c>
      <c r="N10632" t="str">
        <f>_xlfn.CONCAT("Q",_xlfn.CEILING.MATH(MONTH(Table1[[#This Row],[Date received]])/3))</f>
        <v>Q1</v>
      </c>
    </row>
    <row r="10633" spans="1:14" x14ac:dyDescent="0.3">
      <c r="A10633">
        <v>836248</v>
      </c>
      <c r="B10633" t="s">
        <v>134</v>
      </c>
      <c r="C10633" t="s">
        <v>26</v>
      </c>
      <c r="D10633" t="s">
        <v>27</v>
      </c>
      <c r="E10633" t="s">
        <v>18</v>
      </c>
      <c r="F10633" t="str">
        <f>_xlfn.XLOOKUP(E10633,State_Code_Name!$C$2:$C$52,State_Code_Name!$B$2:$B$52)</f>
        <v>California</v>
      </c>
      <c r="G10633" t="s">
        <v>19</v>
      </c>
      <c r="H10633" s="15">
        <v>41761</v>
      </c>
      <c r="I10633" s="15">
        <v>41761</v>
      </c>
      <c r="J10633" t="s">
        <v>14</v>
      </c>
      <c r="K10633" t="s">
        <v>15</v>
      </c>
      <c r="L10633">
        <f>Table1[[#This Row],[Date resolved]]-Table1[[#This Row],[Date received]]</f>
        <v>0</v>
      </c>
      <c r="M10633">
        <f>YEAR(Table1[[#This Row],[Date received]])</f>
        <v>2014</v>
      </c>
      <c r="N10633" t="str">
        <f>_xlfn.CONCAT("Q",_xlfn.CEILING.MATH(MONTH(Table1[[#This Row],[Date received]])/3))</f>
        <v>Q2</v>
      </c>
    </row>
    <row r="10634" spans="1:14" x14ac:dyDescent="0.3">
      <c r="A10634">
        <v>559388</v>
      </c>
      <c r="B10634" t="s">
        <v>58</v>
      </c>
      <c r="C10634" t="s">
        <v>16</v>
      </c>
      <c r="D10634" t="s">
        <v>20</v>
      </c>
      <c r="E10634" t="s">
        <v>18</v>
      </c>
      <c r="F10634" t="str">
        <f>_xlfn.XLOOKUP(E10634,State_Code_Name!$C$2:$C$52,State_Code_Name!$B$2:$B$52)</f>
        <v>California</v>
      </c>
      <c r="G10634" t="s">
        <v>305</v>
      </c>
      <c r="H10634" s="15">
        <v>41562</v>
      </c>
      <c r="I10634" s="15">
        <v>41563</v>
      </c>
      <c r="J10634" t="s">
        <v>14</v>
      </c>
      <c r="K10634" t="s">
        <v>15</v>
      </c>
      <c r="L10634">
        <f>Table1[[#This Row],[Date resolved]]-Table1[[#This Row],[Date received]]</f>
        <v>1</v>
      </c>
      <c r="M10634">
        <f>YEAR(Table1[[#This Row],[Date received]])</f>
        <v>2013</v>
      </c>
      <c r="N10634" t="str">
        <f>_xlfn.CONCAT("Q",_xlfn.CEILING.MATH(MONTH(Table1[[#This Row],[Date received]])/3))</f>
        <v>Q4</v>
      </c>
    </row>
    <row r="10635" spans="1:14" x14ac:dyDescent="0.3">
      <c r="A10635">
        <v>1798464</v>
      </c>
      <c r="B10635" t="s">
        <v>463</v>
      </c>
      <c r="C10635" t="s">
        <v>32</v>
      </c>
      <c r="D10635" t="s">
        <v>41</v>
      </c>
      <c r="E10635" t="s">
        <v>114</v>
      </c>
      <c r="F10635" t="str">
        <f>_xlfn.XLOOKUP(E10635,State_Code_Name!$C$2:$C$52,State_Code_Name!$B$2:$B$52)</f>
        <v>South Carolina</v>
      </c>
      <c r="G10635" t="s">
        <v>19</v>
      </c>
      <c r="H10635" s="15">
        <v>42422</v>
      </c>
      <c r="I10635" s="15">
        <v>42422</v>
      </c>
      <c r="J10635" t="s">
        <v>14</v>
      </c>
      <c r="K10635" t="s">
        <v>15</v>
      </c>
      <c r="L10635">
        <f>Table1[[#This Row],[Date resolved]]-Table1[[#This Row],[Date received]]</f>
        <v>0</v>
      </c>
      <c r="M10635">
        <f>YEAR(Table1[[#This Row],[Date received]])</f>
        <v>2016</v>
      </c>
      <c r="N10635" t="str">
        <f>_xlfn.CONCAT("Q",_xlfn.CEILING.MATH(MONTH(Table1[[#This Row],[Date received]])/3))</f>
        <v>Q1</v>
      </c>
    </row>
    <row r="10636" spans="1:14" x14ac:dyDescent="0.3">
      <c r="A10636">
        <v>577263</v>
      </c>
      <c r="B10636" t="s">
        <v>254</v>
      </c>
      <c r="C10636" t="s">
        <v>16</v>
      </c>
      <c r="D10636" t="s">
        <v>20</v>
      </c>
      <c r="E10636" t="s">
        <v>29</v>
      </c>
      <c r="F10636" t="str">
        <f>_xlfn.XLOOKUP(E10636,State_Code_Name!$C$2:$C$52,State_Code_Name!$B$2:$B$52)</f>
        <v>Connecticut</v>
      </c>
      <c r="G10636" t="s">
        <v>305</v>
      </c>
      <c r="H10636" s="15">
        <v>41577</v>
      </c>
      <c r="I10636" s="15">
        <v>41578</v>
      </c>
      <c r="J10636" t="s">
        <v>14</v>
      </c>
      <c r="K10636" t="s">
        <v>14</v>
      </c>
      <c r="L10636">
        <f>Table1[[#This Row],[Date resolved]]-Table1[[#This Row],[Date received]]</f>
        <v>1</v>
      </c>
      <c r="M10636">
        <f>YEAR(Table1[[#This Row],[Date received]])</f>
        <v>2013</v>
      </c>
      <c r="N10636" t="str">
        <f>_xlfn.CONCAT("Q",_xlfn.CEILING.MATH(MONTH(Table1[[#This Row],[Date received]])/3))</f>
        <v>Q4</v>
      </c>
    </row>
    <row r="10637" spans="1:14" x14ac:dyDescent="0.3">
      <c r="A10637">
        <v>1225192</v>
      </c>
      <c r="B10637" t="s">
        <v>756</v>
      </c>
      <c r="C10637" t="s">
        <v>32</v>
      </c>
      <c r="D10637" t="s">
        <v>44</v>
      </c>
      <c r="E10637" t="s">
        <v>18</v>
      </c>
      <c r="F10637" t="str">
        <f>_xlfn.XLOOKUP(E10637,State_Code_Name!$C$2:$C$52,State_Code_Name!$B$2:$B$52)</f>
        <v>California</v>
      </c>
      <c r="G10637" t="s">
        <v>19</v>
      </c>
      <c r="H10637" s="15">
        <v>42039</v>
      </c>
      <c r="I10637" s="15">
        <v>42039</v>
      </c>
      <c r="J10637" t="s">
        <v>14</v>
      </c>
      <c r="K10637" t="s">
        <v>15</v>
      </c>
      <c r="L10637">
        <f>Table1[[#This Row],[Date resolved]]-Table1[[#This Row],[Date received]]</f>
        <v>0</v>
      </c>
      <c r="M10637">
        <f>YEAR(Table1[[#This Row],[Date received]])</f>
        <v>2015</v>
      </c>
      <c r="N10637" t="str">
        <f>_xlfn.CONCAT("Q",_xlfn.CEILING.MATH(MONTH(Table1[[#This Row],[Date received]])/3))</f>
        <v>Q1</v>
      </c>
    </row>
    <row r="10638" spans="1:14" x14ac:dyDescent="0.3">
      <c r="A10638">
        <v>1205565</v>
      </c>
      <c r="B10638" t="s">
        <v>30</v>
      </c>
      <c r="C10638" t="s">
        <v>16</v>
      </c>
      <c r="D10638" t="s">
        <v>20</v>
      </c>
      <c r="E10638" t="s">
        <v>12</v>
      </c>
      <c r="F10638" t="str">
        <f>_xlfn.XLOOKUP(E10638,State_Code_Name!$C$2:$C$52,State_Code_Name!$B$2:$B$52)</f>
        <v>Virginia</v>
      </c>
      <c r="G10638" t="s">
        <v>19</v>
      </c>
      <c r="H10638" s="15">
        <v>42017</v>
      </c>
      <c r="I10638" s="15">
        <v>42017</v>
      </c>
      <c r="J10638" t="s">
        <v>14</v>
      </c>
      <c r="K10638" t="s">
        <v>15</v>
      </c>
      <c r="L10638">
        <f>Table1[[#This Row],[Date resolved]]-Table1[[#This Row],[Date received]]</f>
        <v>0</v>
      </c>
      <c r="M10638">
        <f>YEAR(Table1[[#This Row],[Date received]])</f>
        <v>2015</v>
      </c>
      <c r="N10638" t="str">
        <f>_xlfn.CONCAT("Q",_xlfn.CEILING.MATH(MONTH(Table1[[#This Row],[Date received]])/3))</f>
        <v>Q1</v>
      </c>
    </row>
    <row r="10639" spans="1:14" x14ac:dyDescent="0.3">
      <c r="A10639">
        <v>1203520</v>
      </c>
      <c r="B10639" t="s">
        <v>11</v>
      </c>
      <c r="C10639" t="s">
        <v>16</v>
      </c>
      <c r="D10639" t="s">
        <v>24</v>
      </c>
      <c r="E10639" t="s">
        <v>122</v>
      </c>
      <c r="F10639" t="str">
        <f>_xlfn.XLOOKUP(E10639,State_Code_Name!$C$2:$C$52,State_Code_Name!$B$2:$B$52)</f>
        <v>Maryland</v>
      </c>
      <c r="G10639" t="s">
        <v>19</v>
      </c>
      <c r="H10639" s="15">
        <v>42026</v>
      </c>
      <c r="I10639" s="15">
        <v>42030</v>
      </c>
      <c r="J10639" t="s">
        <v>14</v>
      </c>
      <c r="K10639" t="s">
        <v>15</v>
      </c>
      <c r="L10639">
        <f>Table1[[#This Row],[Date resolved]]-Table1[[#This Row],[Date received]]</f>
        <v>4</v>
      </c>
      <c r="M10639">
        <f>YEAR(Table1[[#This Row],[Date received]])</f>
        <v>2015</v>
      </c>
      <c r="N10639" t="str">
        <f>_xlfn.CONCAT("Q",_xlfn.CEILING.MATH(MONTH(Table1[[#This Row],[Date received]])/3))</f>
        <v>Q1</v>
      </c>
    </row>
    <row r="10640" spans="1:14" x14ac:dyDescent="0.3">
      <c r="A10640">
        <v>438013</v>
      </c>
      <c r="B10640" t="s">
        <v>68</v>
      </c>
      <c r="C10640" t="s">
        <v>36</v>
      </c>
      <c r="D10640" t="s">
        <v>84</v>
      </c>
      <c r="E10640" t="s">
        <v>25</v>
      </c>
      <c r="F10640" t="str">
        <f>_xlfn.XLOOKUP(E10640,State_Code_Name!$C$2:$C$52,State_Code_Name!$B$2:$B$52)</f>
        <v>Georgia</v>
      </c>
      <c r="G10640" t="s">
        <v>305</v>
      </c>
      <c r="H10640" s="15">
        <v>41445</v>
      </c>
      <c r="I10640" s="15">
        <v>41446</v>
      </c>
      <c r="J10640" t="s">
        <v>14</v>
      </c>
      <c r="K10640" t="s">
        <v>14</v>
      </c>
      <c r="L10640">
        <f>Table1[[#This Row],[Date resolved]]-Table1[[#This Row],[Date received]]</f>
        <v>1</v>
      </c>
      <c r="M10640">
        <f>YEAR(Table1[[#This Row],[Date received]])</f>
        <v>2013</v>
      </c>
      <c r="N10640" t="str">
        <f>_xlfn.CONCAT("Q",_xlfn.CEILING.MATH(MONTH(Table1[[#This Row],[Date received]])/3))</f>
        <v>Q2</v>
      </c>
    </row>
    <row r="10641" spans="1:14" x14ac:dyDescent="0.3">
      <c r="A10641">
        <v>718059</v>
      </c>
      <c r="B10641" t="s">
        <v>30</v>
      </c>
      <c r="C10641" t="s">
        <v>36</v>
      </c>
      <c r="D10641" t="s">
        <v>94</v>
      </c>
      <c r="E10641" t="s">
        <v>59</v>
      </c>
      <c r="F10641" t="str">
        <f>_xlfn.XLOOKUP(E10641,State_Code_Name!$C$2:$C$52,State_Code_Name!$B$2:$B$52)</f>
        <v>Illinois</v>
      </c>
      <c r="G10641" t="s">
        <v>19</v>
      </c>
      <c r="H10641" s="15">
        <v>41688</v>
      </c>
      <c r="I10641" s="15">
        <v>41688</v>
      </c>
      <c r="J10641" t="s">
        <v>14</v>
      </c>
      <c r="K10641" t="s">
        <v>14</v>
      </c>
      <c r="L10641">
        <f>Table1[[#This Row],[Date resolved]]-Table1[[#This Row],[Date received]]</f>
        <v>0</v>
      </c>
      <c r="M10641">
        <f>YEAR(Table1[[#This Row],[Date received]])</f>
        <v>2014</v>
      </c>
      <c r="N10641" t="str">
        <f>_xlfn.CONCAT("Q",_xlfn.CEILING.MATH(MONTH(Table1[[#This Row],[Date received]])/3))</f>
        <v>Q1</v>
      </c>
    </row>
    <row r="10642" spans="1:14" x14ac:dyDescent="0.3">
      <c r="A10642">
        <v>2104336</v>
      </c>
      <c r="B10642" t="s">
        <v>11</v>
      </c>
      <c r="C10642" t="s">
        <v>36</v>
      </c>
      <c r="D10642" t="s">
        <v>202</v>
      </c>
      <c r="E10642" t="s">
        <v>48</v>
      </c>
      <c r="F10642" t="str">
        <f>_xlfn.XLOOKUP(E10642,State_Code_Name!$C$2:$C$52,State_Code_Name!$B$2:$B$52)</f>
        <v>New Jersey</v>
      </c>
      <c r="G10642" t="s">
        <v>19</v>
      </c>
      <c r="H10642" s="15">
        <v>42622</v>
      </c>
      <c r="I10642" s="15">
        <v>42622</v>
      </c>
      <c r="J10642" t="s">
        <v>14</v>
      </c>
      <c r="K10642" t="s">
        <v>15</v>
      </c>
      <c r="L10642">
        <f>Table1[[#This Row],[Date resolved]]-Table1[[#This Row],[Date received]]</f>
        <v>0</v>
      </c>
      <c r="M10642">
        <f>YEAR(Table1[[#This Row],[Date received]])</f>
        <v>2016</v>
      </c>
      <c r="N10642" t="str">
        <f>_xlfn.CONCAT("Q",_xlfn.CEILING.MATH(MONTH(Table1[[#This Row],[Date received]])/3))</f>
        <v>Q3</v>
      </c>
    </row>
    <row r="10643" spans="1:14" x14ac:dyDescent="0.3">
      <c r="A10643">
        <v>860382</v>
      </c>
      <c r="B10643" t="s">
        <v>30</v>
      </c>
      <c r="C10643" t="s">
        <v>16</v>
      </c>
      <c r="D10643" t="s">
        <v>75</v>
      </c>
      <c r="E10643" t="s">
        <v>18</v>
      </c>
      <c r="F10643" t="str">
        <f>_xlfn.XLOOKUP(E10643,State_Code_Name!$C$2:$C$52,State_Code_Name!$B$2:$B$52)</f>
        <v>California</v>
      </c>
      <c r="G10643" t="s">
        <v>19</v>
      </c>
      <c r="H10643" s="15">
        <v>41779</v>
      </c>
      <c r="I10643" s="15">
        <v>41779</v>
      </c>
      <c r="J10643" t="s">
        <v>14</v>
      </c>
      <c r="K10643" t="s">
        <v>15</v>
      </c>
      <c r="L10643">
        <f>Table1[[#This Row],[Date resolved]]-Table1[[#This Row],[Date received]]</f>
        <v>0</v>
      </c>
      <c r="M10643">
        <f>YEAR(Table1[[#This Row],[Date received]])</f>
        <v>2014</v>
      </c>
      <c r="N10643" t="str">
        <f>_xlfn.CONCAT("Q",_xlfn.CEILING.MATH(MONTH(Table1[[#This Row],[Date received]])/3))</f>
        <v>Q2</v>
      </c>
    </row>
    <row r="10644" spans="1:14" x14ac:dyDescent="0.3">
      <c r="A10644">
        <v>1801781</v>
      </c>
      <c r="B10644" t="s">
        <v>125</v>
      </c>
      <c r="C10644" t="s">
        <v>26</v>
      </c>
      <c r="D10644" t="s">
        <v>27</v>
      </c>
      <c r="E10644" t="s">
        <v>18</v>
      </c>
      <c r="F10644" t="str">
        <f>_xlfn.XLOOKUP(E10644,State_Code_Name!$C$2:$C$52,State_Code_Name!$B$2:$B$52)</f>
        <v>California</v>
      </c>
      <c r="G10644" t="s">
        <v>19</v>
      </c>
      <c r="H10644" s="15">
        <v>42424</v>
      </c>
      <c r="I10644" s="15">
        <v>42424</v>
      </c>
      <c r="J10644" t="s">
        <v>14</v>
      </c>
      <c r="K10644" t="s">
        <v>14</v>
      </c>
      <c r="L10644">
        <f>Table1[[#This Row],[Date resolved]]-Table1[[#This Row],[Date received]]</f>
        <v>0</v>
      </c>
      <c r="M10644">
        <f>YEAR(Table1[[#This Row],[Date received]])</f>
        <v>2016</v>
      </c>
      <c r="N10644" t="str">
        <f>_xlfn.CONCAT("Q",_xlfn.CEILING.MATH(MONTH(Table1[[#This Row],[Date received]])/3))</f>
        <v>Q1</v>
      </c>
    </row>
    <row r="10645" spans="1:14" x14ac:dyDescent="0.3">
      <c r="A10645">
        <v>1533190</v>
      </c>
      <c r="B10645" t="s">
        <v>97</v>
      </c>
      <c r="C10645" t="s">
        <v>52</v>
      </c>
      <c r="D10645" t="s">
        <v>103</v>
      </c>
      <c r="E10645" t="s">
        <v>25</v>
      </c>
      <c r="F10645" t="str">
        <f>_xlfn.XLOOKUP(E10645,State_Code_Name!$C$2:$C$52,State_Code_Name!$B$2:$B$52)</f>
        <v>Georgia</v>
      </c>
      <c r="G10645" t="s">
        <v>19</v>
      </c>
      <c r="H10645" s="15">
        <v>42240</v>
      </c>
      <c r="I10645" s="15">
        <v>42240</v>
      </c>
      <c r="J10645" t="s">
        <v>14</v>
      </c>
      <c r="K10645" t="s">
        <v>15</v>
      </c>
      <c r="L10645">
        <f>Table1[[#This Row],[Date resolved]]-Table1[[#This Row],[Date received]]</f>
        <v>0</v>
      </c>
      <c r="M10645">
        <f>YEAR(Table1[[#This Row],[Date received]])</f>
        <v>2015</v>
      </c>
      <c r="N10645" t="str">
        <f>_xlfn.CONCAT("Q",_xlfn.CEILING.MATH(MONTH(Table1[[#This Row],[Date received]])/3))</f>
        <v>Q3</v>
      </c>
    </row>
    <row r="10646" spans="1:14" x14ac:dyDescent="0.3">
      <c r="A10646">
        <v>1157961</v>
      </c>
      <c r="B10646" t="s">
        <v>81</v>
      </c>
      <c r="C10646" t="s">
        <v>36</v>
      </c>
      <c r="D10646" t="s">
        <v>49</v>
      </c>
      <c r="E10646" t="s">
        <v>35</v>
      </c>
      <c r="F10646" t="str">
        <f>_xlfn.XLOOKUP(E10646,State_Code_Name!$C$2:$C$52,State_Code_Name!$B$2:$B$52)</f>
        <v>Florida</v>
      </c>
      <c r="G10646" t="s">
        <v>19</v>
      </c>
      <c r="H10646" s="15">
        <v>41988</v>
      </c>
      <c r="I10646" s="15">
        <v>41988</v>
      </c>
      <c r="J10646" t="s">
        <v>14</v>
      </c>
      <c r="K10646" t="s">
        <v>14</v>
      </c>
      <c r="L10646">
        <f>Table1[[#This Row],[Date resolved]]-Table1[[#This Row],[Date received]]</f>
        <v>0</v>
      </c>
      <c r="M10646">
        <f>YEAR(Table1[[#This Row],[Date received]])</f>
        <v>2014</v>
      </c>
      <c r="N10646" t="str">
        <f>_xlfn.CONCAT("Q",_xlfn.CEILING.MATH(MONTH(Table1[[#This Row],[Date received]])/3))</f>
        <v>Q4</v>
      </c>
    </row>
    <row r="10647" spans="1:14" x14ac:dyDescent="0.3">
      <c r="A10647">
        <v>1182041</v>
      </c>
      <c r="B10647" t="s">
        <v>242</v>
      </c>
      <c r="C10647" t="s">
        <v>32</v>
      </c>
      <c r="D10647" t="s">
        <v>116</v>
      </c>
      <c r="E10647" t="s">
        <v>29</v>
      </c>
      <c r="F10647" t="str">
        <f>_xlfn.XLOOKUP(E10647,State_Code_Name!$C$2:$C$52,State_Code_Name!$B$2:$B$52)</f>
        <v>Connecticut</v>
      </c>
      <c r="G10647" t="s">
        <v>13</v>
      </c>
      <c r="H10647" s="15">
        <v>42010</v>
      </c>
      <c r="I10647" s="15">
        <v>42011</v>
      </c>
      <c r="J10647" t="s">
        <v>14</v>
      </c>
      <c r="K10647" t="s">
        <v>15</v>
      </c>
      <c r="L10647">
        <f>Table1[[#This Row],[Date resolved]]-Table1[[#This Row],[Date received]]</f>
        <v>1</v>
      </c>
      <c r="M10647">
        <f>YEAR(Table1[[#This Row],[Date received]])</f>
        <v>2015</v>
      </c>
      <c r="N10647" t="str">
        <f>_xlfn.CONCAT("Q",_xlfn.CEILING.MATH(MONTH(Table1[[#This Row],[Date received]])/3))</f>
        <v>Q1</v>
      </c>
    </row>
    <row r="10648" spans="1:14" x14ac:dyDescent="0.3">
      <c r="A10648">
        <v>829423</v>
      </c>
      <c r="B10648" t="s">
        <v>644</v>
      </c>
      <c r="C10648" t="s">
        <v>32</v>
      </c>
      <c r="D10648" t="s">
        <v>41</v>
      </c>
      <c r="E10648" t="s">
        <v>25</v>
      </c>
      <c r="F10648" t="str">
        <f>_xlfn.XLOOKUP(E10648,State_Code_Name!$C$2:$C$52,State_Code_Name!$B$2:$B$52)</f>
        <v>Georgia</v>
      </c>
      <c r="G10648" t="s">
        <v>13</v>
      </c>
      <c r="H10648" s="15">
        <v>41757</v>
      </c>
      <c r="I10648" s="15">
        <v>41758</v>
      </c>
      <c r="J10648" t="s">
        <v>14</v>
      </c>
      <c r="K10648" t="s">
        <v>15</v>
      </c>
      <c r="L10648">
        <f>Table1[[#This Row],[Date resolved]]-Table1[[#This Row],[Date received]]</f>
        <v>1</v>
      </c>
      <c r="M10648">
        <f>YEAR(Table1[[#This Row],[Date received]])</f>
        <v>2014</v>
      </c>
      <c r="N10648" t="str">
        <f>_xlfn.CONCAT("Q",_xlfn.CEILING.MATH(MONTH(Table1[[#This Row],[Date received]])/3))</f>
        <v>Q2</v>
      </c>
    </row>
    <row r="10649" spans="1:14" x14ac:dyDescent="0.3">
      <c r="A10649">
        <v>2090688</v>
      </c>
      <c r="B10649" t="s">
        <v>267</v>
      </c>
      <c r="C10649" t="s">
        <v>32</v>
      </c>
      <c r="D10649" t="s">
        <v>41</v>
      </c>
      <c r="E10649" t="s">
        <v>31</v>
      </c>
      <c r="F10649" t="str">
        <f>_xlfn.XLOOKUP(E10649,State_Code_Name!$C$2:$C$52,State_Code_Name!$B$2:$B$52)</f>
        <v>Texas</v>
      </c>
      <c r="G10649" t="s">
        <v>19</v>
      </c>
      <c r="H10649" s="15">
        <v>42613</v>
      </c>
      <c r="I10649" s="15">
        <v>42613</v>
      </c>
      <c r="J10649" t="s">
        <v>14</v>
      </c>
      <c r="K10649" t="s">
        <v>15</v>
      </c>
      <c r="L10649">
        <f>Table1[[#This Row],[Date resolved]]-Table1[[#This Row],[Date received]]</f>
        <v>0</v>
      </c>
      <c r="M10649">
        <f>YEAR(Table1[[#This Row],[Date received]])</f>
        <v>2016</v>
      </c>
      <c r="N10649" t="str">
        <f>_xlfn.CONCAT("Q",_xlfn.CEILING.MATH(MONTH(Table1[[#This Row],[Date received]])/3))</f>
        <v>Q3</v>
      </c>
    </row>
    <row r="10650" spans="1:14" x14ac:dyDescent="0.3">
      <c r="A10650">
        <v>1874682</v>
      </c>
      <c r="B10650" t="s">
        <v>43</v>
      </c>
      <c r="C10650" t="s">
        <v>26</v>
      </c>
      <c r="D10650" t="s">
        <v>27</v>
      </c>
      <c r="E10650" t="s">
        <v>176</v>
      </c>
      <c r="F10650" t="str">
        <f>_xlfn.XLOOKUP(E10650,State_Code_Name!$C$2:$C$52,State_Code_Name!$B$2:$B$52)</f>
        <v>District of Columbia</v>
      </c>
      <c r="G10650" t="s">
        <v>19</v>
      </c>
      <c r="H10650" s="15">
        <v>42471</v>
      </c>
      <c r="I10650" s="15">
        <v>42471</v>
      </c>
      <c r="J10650" t="s">
        <v>14</v>
      </c>
      <c r="K10650" t="s">
        <v>15</v>
      </c>
      <c r="L10650">
        <f>Table1[[#This Row],[Date resolved]]-Table1[[#This Row],[Date received]]</f>
        <v>0</v>
      </c>
      <c r="M10650">
        <f>YEAR(Table1[[#This Row],[Date received]])</f>
        <v>2016</v>
      </c>
      <c r="N10650" t="str">
        <f>_xlfn.CONCAT("Q",_xlfn.CEILING.MATH(MONTH(Table1[[#This Row],[Date received]])/3))</f>
        <v>Q2</v>
      </c>
    </row>
    <row r="10651" spans="1:14" x14ac:dyDescent="0.3">
      <c r="A10651">
        <v>1384838</v>
      </c>
      <c r="B10651" t="s">
        <v>38</v>
      </c>
      <c r="C10651" t="s">
        <v>36</v>
      </c>
      <c r="D10651" t="s">
        <v>37</v>
      </c>
      <c r="E10651" t="s">
        <v>35</v>
      </c>
      <c r="F10651" t="str">
        <f>_xlfn.XLOOKUP(E10651,State_Code_Name!$C$2:$C$52,State_Code_Name!$B$2:$B$52)</f>
        <v>Florida</v>
      </c>
      <c r="G10651" t="s">
        <v>19</v>
      </c>
      <c r="H10651" s="15">
        <v>42144</v>
      </c>
      <c r="I10651" s="15">
        <v>42144</v>
      </c>
      <c r="J10651" t="s">
        <v>14</v>
      </c>
      <c r="K10651" t="s">
        <v>15</v>
      </c>
      <c r="L10651">
        <f>Table1[[#This Row],[Date resolved]]-Table1[[#This Row],[Date received]]</f>
        <v>0</v>
      </c>
      <c r="M10651">
        <f>YEAR(Table1[[#This Row],[Date received]])</f>
        <v>2015</v>
      </c>
      <c r="N10651" t="str">
        <f>_xlfn.CONCAT("Q",_xlfn.CEILING.MATH(MONTH(Table1[[#This Row],[Date received]])/3))</f>
        <v>Q2</v>
      </c>
    </row>
    <row r="10652" spans="1:14" x14ac:dyDescent="0.3">
      <c r="A10652">
        <v>1038506</v>
      </c>
      <c r="B10652" t="s">
        <v>224</v>
      </c>
      <c r="C10652" t="s">
        <v>61</v>
      </c>
      <c r="D10652" t="s">
        <v>282</v>
      </c>
      <c r="E10652" t="s">
        <v>12</v>
      </c>
      <c r="F10652" t="str">
        <f>_xlfn.XLOOKUP(E10652,State_Code_Name!$C$2:$C$52,State_Code_Name!$B$2:$B$52)</f>
        <v>Virginia</v>
      </c>
      <c r="G10652" t="s">
        <v>19</v>
      </c>
      <c r="H10652" s="15">
        <v>41904</v>
      </c>
      <c r="I10652" s="15">
        <v>41908</v>
      </c>
      <c r="J10652" t="s">
        <v>14</v>
      </c>
      <c r="K10652" t="s">
        <v>14</v>
      </c>
      <c r="L10652">
        <f>Table1[[#This Row],[Date resolved]]-Table1[[#This Row],[Date received]]</f>
        <v>4</v>
      </c>
      <c r="M10652">
        <f>YEAR(Table1[[#This Row],[Date received]])</f>
        <v>2014</v>
      </c>
      <c r="N10652" t="str">
        <f>_xlfn.CONCAT("Q",_xlfn.CEILING.MATH(MONTH(Table1[[#This Row],[Date received]])/3))</f>
        <v>Q3</v>
      </c>
    </row>
    <row r="10653" spans="1:14" x14ac:dyDescent="0.3">
      <c r="A10653">
        <v>1568126</v>
      </c>
      <c r="B10653" t="s">
        <v>47</v>
      </c>
      <c r="C10653" t="s">
        <v>26</v>
      </c>
      <c r="D10653" t="s">
        <v>56</v>
      </c>
      <c r="E10653" t="s">
        <v>18</v>
      </c>
      <c r="F10653" t="str">
        <f>_xlfn.XLOOKUP(E10653,State_Code_Name!$C$2:$C$52,State_Code_Name!$B$2:$B$52)</f>
        <v>California</v>
      </c>
      <c r="G10653" t="s">
        <v>19</v>
      </c>
      <c r="H10653" s="15">
        <v>42264</v>
      </c>
      <c r="I10653" s="15">
        <v>42276</v>
      </c>
      <c r="J10653" t="s">
        <v>14</v>
      </c>
      <c r="K10653" t="s">
        <v>14</v>
      </c>
      <c r="L10653">
        <f>Table1[[#This Row],[Date resolved]]-Table1[[#This Row],[Date received]]</f>
        <v>12</v>
      </c>
      <c r="M10653">
        <f>YEAR(Table1[[#This Row],[Date received]])</f>
        <v>2015</v>
      </c>
      <c r="N10653" t="str">
        <f>_xlfn.CONCAT("Q",_xlfn.CEILING.MATH(MONTH(Table1[[#This Row],[Date received]])/3))</f>
        <v>Q3</v>
      </c>
    </row>
    <row r="10654" spans="1:14" x14ac:dyDescent="0.3">
      <c r="A10654">
        <v>1795050</v>
      </c>
      <c r="B10654" t="s">
        <v>73</v>
      </c>
      <c r="C10654" t="s">
        <v>32</v>
      </c>
      <c r="D10654" t="s">
        <v>41</v>
      </c>
      <c r="E10654" t="s">
        <v>66</v>
      </c>
      <c r="F10654" t="str">
        <f>_xlfn.XLOOKUP(E10654,State_Code_Name!$C$2:$C$52,State_Code_Name!$B$2:$B$52)</f>
        <v>Michigan</v>
      </c>
      <c r="G10654" t="s">
        <v>57</v>
      </c>
      <c r="H10654" s="15">
        <v>42419</v>
      </c>
      <c r="I10654" s="15">
        <v>42424</v>
      </c>
      <c r="J10654" t="s">
        <v>14</v>
      </c>
      <c r="K10654" t="s">
        <v>15</v>
      </c>
      <c r="L10654">
        <f>Table1[[#This Row],[Date resolved]]-Table1[[#This Row],[Date received]]</f>
        <v>5</v>
      </c>
      <c r="M10654">
        <f>YEAR(Table1[[#This Row],[Date received]])</f>
        <v>2016</v>
      </c>
      <c r="N10654" t="str">
        <f>_xlfn.CONCAT("Q",_xlfn.CEILING.MATH(MONTH(Table1[[#This Row],[Date received]])/3))</f>
        <v>Q1</v>
      </c>
    </row>
    <row r="10655" spans="1:14" x14ac:dyDescent="0.3">
      <c r="A10655">
        <v>1978636</v>
      </c>
      <c r="B10655" t="s">
        <v>772</v>
      </c>
      <c r="C10655" t="s">
        <v>32</v>
      </c>
      <c r="D10655" t="s">
        <v>41</v>
      </c>
      <c r="E10655" t="s">
        <v>151</v>
      </c>
      <c r="F10655" t="str">
        <f>_xlfn.XLOOKUP(E10655,State_Code_Name!$C$2:$C$52,State_Code_Name!$B$2:$B$52)</f>
        <v>Idaho</v>
      </c>
      <c r="G10655" t="s">
        <v>19</v>
      </c>
      <c r="H10655" s="15">
        <v>42543</v>
      </c>
      <c r="I10655" s="15">
        <v>42543</v>
      </c>
      <c r="J10655" t="s">
        <v>14</v>
      </c>
      <c r="K10655" t="s">
        <v>15</v>
      </c>
      <c r="L10655">
        <f>Table1[[#This Row],[Date resolved]]-Table1[[#This Row],[Date received]]</f>
        <v>0</v>
      </c>
      <c r="M10655">
        <f>YEAR(Table1[[#This Row],[Date received]])</f>
        <v>2016</v>
      </c>
      <c r="N10655" t="str">
        <f>_xlfn.CONCAT("Q",_xlfn.CEILING.MATH(MONTH(Table1[[#This Row],[Date received]])/3))</f>
        <v>Q2</v>
      </c>
    </row>
    <row r="10656" spans="1:14" x14ac:dyDescent="0.3">
      <c r="A10656">
        <v>1236326</v>
      </c>
      <c r="B10656" t="s">
        <v>198</v>
      </c>
      <c r="C10656" t="s">
        <v>16</v>
      </c>
      <c r="D10656" t="s">
        <v>20</v>
      </c>
      <c r="E10656" t="s">
        <v>121</v>
      </c>
      <c r="F10656" t="str">
        <f>_xlfn.XLOOKUP(E10656,State_Code_Name!$C$2:$C$52,State_Code_Name!$B$2:$B$52)</f>
        <v>Oregon</v>
      </c>
      <c r="G10656" t="s">
        <v>19</v>
      </c>
      <c r="H10656" s="15">
        <v>42046</v>
      </c>
      <c r="I10656" s="15">
        <v>42046</v>
      </c>
      <c r="J10656" t="s">
        <v>14</v>
      </c>
      <c r="K10656" t="s">
        <v>15</v>
      </c>
      <c r="L10656">
        <f>Table1[[#This Row],[Date resolved]]-Table1[[#This Row],[Date received]]</f>
        <v>0</v>
      </c>
      <c r="M10656">
        <f>YEAR(Table1[[#This Row],[Date received]])</f>
        <v>2015</v>
      </c>
      <c r="N10656" t="str">
        <f>_xlfn.CONCAT("Q",_xlfn.CEILING.MATH(MONTH(Table1[[#This Row],[Date received]])/3))</f>
        <v>Q1</v>
      </c>
    </row>
    <row r="10657" spans="1:14" x14ac:dyDescent="0.3">
      <c r="A10657">
        <v>1842352</v>
      </c>
      <c r="B10657" t="s">
        <v>63</v>
      </c>
      <c r="C10657" t="s">
        <v>61</v>
      </c>
      <c r="D10657" t="s">
        <v>282</v>
      </c>
      <c r="E10657" t="s">
        <v>35</v>
      </c>
      <c r="F10657" t="str">
        <f>_xlfn.XLOOKUP(E10657,State_Code_Name!$C$2:$C$52,State_Code_Name!$B$2:$B$52)</f>
        <v>Florida</v>
      </c>
      <c r="G10657" t="s">
        <v>19</v>
      </c>
      <c r="H10657" s="15">
        <v>42450</v>
      </c>
      <c r="I10657" s="15">
        <v>42450</v>
      </c>
      <c r="J10657" t="s">
        <v>14</v>
      </c>
      <c r="K10657" t="s">
        <v>15</v>
      </c>
      <c r="L10657">
        <f>Table1[[#This Row],[Date resolved]]-Table1[[#This Row],[Date received]]</f>
        <v>0</v>
      </c>
      <c r="M10657">
        <f>YEAR(Table1[[#This Row],[Date received]])</f>
        <v>2016</v>
      </c>
      <c r="N10657" t="str">
        <f>_xlfn.CONCAT("Q",_xlfn.CEILING.MATH(MONTH(Table1[[#This Row],[Date received]])/3))</f>
        <v>Q1</v>
      </c>
    </row>
    <row r="10658" spans="1:14" x14ac:dyDescent="0.3">
      <c r="A10658">
        <v>1150019</v>
      </c>
      <c r="B10658" t="s">
        <v>69</v>
      </c>
      <c r="C10658" t="s">
        <v>26</v>
      </c>
      <c r="D10658" t="s">
        <v>27</v>
      </c>
      <c r="E10658" t="s">
        <v>100</v>
      </c>
      <c r="F10658" t="str">
        <f>_xlfn.XLOOKUP(E10658,State_Code_Name!$C$2:$C$52,State_Code_Name!$B$2:$B$52)</f>
        <v>Arizona</v>
      </c>
      <c r="G10658" t="s">
        <v>19</v>
      </c>
      <c r="H10658" s="15">
        <v>41983</v>
      </c>
      <c r="I10658" s="15">
        <v>41983</v>
      </c>
      <c r="J10658" t="s">
        <v>14</v>
      </c>
      <c r="K10658" t="s">
        <v>14</v>
      </c>
      <c r="L10658">
        <f>Table1[[#This Row],[Date resolved]]-Table1[[#This Row],[Date received]]</f>
        <v>0</v>
      </c>
      <c r="M10658">
        <f>YEAR(Table1[[#This Row],[Date received]])</f>
        <v>2014</v>
      </c>
      <c r="N10658" t="str">
        <f>_xlfn.CONCAT("Q",_xlfn.CEILING.MATH(MONTH(Table1[[#This Row],[Date received]])/3))</f>
        <v>Q4</v>
      </c>
    </row>
    <row r="10659" spans="1:14" x14ac:dyDescent="0.3">
      <c r="A10659">
        <v>1442319</v>
      </c>
      <c r="B10659" t="s">
        <v>11</v>
      </c>
      <c r="C10659" t="s">
        <v>26</v>
      </c>
      <c r="D10659" t="s">
        <v>56</v>
      </c>
      <c r="E10659" t="s">
        <v>48</v>
      </c>
      <c r="F10659" t="str">
        <f>_xlfn.XLOOKUP(E10659,State_Code_Name!$C$2:$C$52,State_Code_Name!$B$2:$B$52)</f>
        <v>New Jersey</v>
      </c>
      <c r="G10659" t="s">
        <v>19</v>
      </c>
      <c r="H10659" s="15">
        <v>42184</v>
      </c>
      <c r="I10659" s="15">
        <v>42184</v>
      </c>
      <c r="J10659" t="s">
        <v>14</v>
      </c>
      <c r="K10659" t="s">
        <v>15</v>
      </c>
      <c r="L10659">
        <f>Table1[[#This Row],[Date resolved]]-Table1[[#This Row],[Date received]]</f>
        <v>0</v>
      </c>
      <c r="M10659">
        <f>YEAR(Table1[[#This Row],[Date received]])</f>
        <v>2015</v>
      </c>
      <c r="N10659" t="str">
        <f>_xlfn.CONCAT("Q",_xlfn.CEILING.MATH(MONTH(Table1[[#This Row],[Date received]])/3))</f>
        <v>Q2</v>
      </c>
    </row>
    <row r="10660" spans="1:14" x14ac:dyDescent="0.3">
      <c r="A10660">
        <v>500799</v>
      </c>
      <c r="B10660" t="s">
        <v>230</v>
      </c>
      <c r="C10660" t="s">
        <v>26</v>
      </c>
      <c r="D10660" t="s">
        <v>159</v>
      </c>
      <c r="E10660" t="s">
        <v>22</v>
      </c>
      <c r="F10660" t="str">
        <f>_xlfn.XLOOKUP(E10660,State_Code_Name!$C$2:$C$52,State_Code_Name!$B$2:$B$52)</f>
        <v>New York</v>
      </c>
      <c r="G10660" t="s">
        <v>305</v>
      </c>
      <c r="H10660" s="15">
        <v>41508</v>
      </c>
      <c r="I10660" s="15">
        <v>41509</v>
      </c>
      <c r="J10660" t="s">
        <v>14</v>
      </c>
      <c r="K10660" t="s">
        <v>14</v>
      </c>
      <c r="L10660">
        <f>Table1[[#This Row],[Date resolved]]-Table1[[#This Row],[Date received]]</f>
        <v>1</v>
      </c>
      <c r="M10660">
        <f>YEAR(Table1[[#This Row],[Date received]])</f>
        <v>2013</v>
      </c>
      <c r="N10660" t="str">
        <f>_xlfn.CONCAT("Q",_xlfn.CEILING.MATH(MONTH(Table1[[#This Row],[Date received]])/3))</f>
        <v>Q3</v>
      </c>
    </row>
    <row r="10661" spans="1:14" x14ac:dyDescent="0.3">
      <c r="A10661">
        <v>1081188</v>
      </c>
      <c r="B10661" t="s">
        <v>73</v>
      </c>
      <c r="C10661" t="s">
        <v>26</v>
      </c>
      <c r="D10661" t="s">
        <v>27</v>
      </c>
      <c r="E10661" t="s">
        <v>35</v>
      </c>
      <c r="F10661" t="str">
        <f>_xlfn.XLOOKUP(E10661,State_Code_Name!$C$2:$C$52,State_Code_Name!$B$2:$B$52)</f>
        <v>Florida</v>
      </c>
      <c r="G10661" t="s">
        <v>19</v>
      </c>
      <c r="H10661" s="15">
        <v>41934</v>
      </c>
      <c r="I10661" s="15">
        <v>41940</v>
      </c>
      <c r="J10661" t="s">
        <v>14</v>
      </c>
      <c r="K10661" t="s">
        <v>14</v>
      </c>
      <c r="L10661">
        <f>Table1[[#This Row],[Date resolved]]-Table1[[#This Row],[Date received]]</f>
        <v>6</v>
      </c>
      <c r="M10661">
        <f>YEAR(Table1[[#This Row],[Date received]])</f>
        <v>2014</v>
      </c>
      <c r="N10661" t="str">
        <f>_xlfn.CONCAT("Q",_xlfn.CEILING.MATH(MONTH(Table1[[#This Row],[Date received]])/3))</f>
        <v>Q4</v>
      </c>
    </row>
    <row r="10662" spans="1:14" x14ac:dyDescent="0.3">
      <c r="A10662">
        <v>1061981</v>
      </c>
      <c r="B10662" t="s">
        <v>38</v>
      </c>
      <c r="C10662" t="s">
        <v>61</v>
      </c>
      <c r="D10662" t="s">
        <v>282</v>
      </c>
      <c r="E10662" t="s">
        <v>46</v>
      </c>
      <c r="F10662" t="str">
        <f>_xlfn.XLOOKUP(E10662,State_Code_Name!$C$2:$C$52,State_Code_Name!$B$2:$B$52)</f>
        <v>Pennsylvania</v>
      </c>
      <c r="G10662" t="s">
        <v>305</v>
      </c>
      <c r="H10662" s="15">
        <v>41919</v>
      </c>
      <c r="I10662" s="15">
        <v>41926</v>
      </c>
      <c r="J10662" t="s">
        <v>14</v>
      </c>
      <c r="K10662" t="s">
        <v>14</v>
      </c>
      <c r="L10662">
        <f>Table1[[#This Row],[Date resolved]]-Table1[[#This Row],[Date received]]</f>
        <v>7</v>
      </c>
      <c r="M10662">
        <f>YEAR(Table1[[#This Row],[Date received]])</f>
        <v>2014</v>
      </c>
      <c r="N10662" t="str">
        <f>_xlfn.CONCAT("Q",_xlfn.CEILING.MATH(MONTH(Table1[[#This Row],[Date received]])/3))</f>
        <v>Q4</v>
      </c>
    </row>
    <row r="10663" spans="1:14" x14ac:dyDescent="0.3">
      <c r="A10663">
        <v>1437220</v>
      </c>
      <c r="B10663" t="s">
        <v>47</v>
      </c>
      <c r="C10663" t="s">
        <v>26</v>
      </c>
      <c r="D10663" t="s">
        <v>27</v>
      </c>
      <c r="E10663" t="s">
        <v>98</v>
      </c>
      <c r="F10663" t="str">
        <f>_xlfn.XLOOKUP(E10663,State_Code_Name!$C$2:$C$52,State_Code_Name!$B$2:$B$52)</f>
        <v>Colorado</v>
      </c>
      <c r="G10663" t="s">
        <v>19</v>
      </c>
      <c r="H10663" s="15">
        <v>42179</v>
      </c>
      <c r="I10663" s="15">
        <v>42179</v>
      </c>
      <c r="J10663" t="s">
        <v>14</v>
      </c>
      <c r="K10663" t="s">
        <v>14</v>
      </c>
      <c r="L10663">
        <f>Table1[[#This Row],[Date resolved]]-Table1[[#This Row],[Date received]]</f>
        <v>0</v>
      </c>
      <c r="M10663">
        <f>YEAR(Table1[[#This Row],[Date received]])</f>
        <v>2015</v>
      </c>
      <c r="N10663" t="str">
        <f>_xlfn.CONCAT("Q",_xlfn.CEILING.MATH(MONTH(Table1[[#This Row],[Date received]])/3))</f>
        <v>Q2</v>
      </c>
    </row>
    <row r="10664" spans="1:14" x14ac:dyDescent="0.3">
      <c r="A10664">
        <v>2018756</v>
      </c>
      <c r="B10664" t="s">
        <v>230</v>
      </c>
      <c r="C10664" t="s">
        <v>16</v>
      </c>
      <c r="D10664" t="s">
        <v>20</v>
      </c>
      <c r="E10664" t="s">
        <v>114</v>
      </c>
      <c r="F10664" t="str">
        <f>_xlfn.XLOOKUP(E10664,State_Code_Name!$C$2:$C$52,State_Code_Name!$B$2:$B$52)</f>
        <v>South Carolina</v>
      </c>
      <c r="G10664" t="s">
        <v>305</v>
      </c>
      <c r="H10664" s="15">
        <v>42570</v>
      </c>
      <c r="I10664" s="15">
        <v>42571</v>
      </c>
      <c r="J10664" t="s">
        <v>14</v>
      </c>
      <c r="K10664" t="s">
        <v>15</v>
      </c>
      <c r="L10664">
        <f>Table1[[#This Row],[Date resolved]]-Table1[[#This Row],[Date received]]</f>
        <v>1</v>
      </c>
      <c r="M10664">
        <f>YEAR(Table1[[#This Row],[Date received]])</f>
        <v>2016</v>
      </c>
      <c r="N10664" t="str">
        <f>_xlfn.CONCAT("Q",_xlfn.CEILING.MATH(MONTH(Table1[[#This Row],[Date received]])/3))</f>
        <v>Q3</v>
      </c>
    </row>
    <row r="10665" spans="1:14" x14ac:dyDescent="0.3">
      <c r="A10665">
        <v>546074</v>
      </c>
      <c r="B10665" t="s">
        <v>11</v>
      </c>
      <c r="C10665" t="s">
        <v>16</v>
      </c>
      <c r="D10665" t="s">
        <v>20</v>
      </c>
      <c r="E10665" t="s">
        <v>12</v>
      </c>
      <c r="F10665" t="str">
        <f>_xlfn.XLOOKUP(E10665,State_Code_Name!$C$2:$C$52,State_Code_Name!$B$2:$B$52)</f>
        <v>Virginia</v>
      </c>
      <c r="G10665" t="s">
        <v>13</v>
      </c>
      <c r="H10665" s="15">
        <v>41544</v>
      </c>
      <c r="I10665" s="15">
        <v>41547</v>
      </c>
      <c r="J10665" t="s">
        <v>14</v>
      </c>
      <c r="K10665" t="s">
        <v>15</v>
      </c>
      <c r="L10665">
        <f>Table1[[#This Row],[Date resolved]]-Table1[[#This Row],[Date received]]</f>
        <v>3</v>
      </c>
      <c r="M10665">
        <f>YEAR(Table1[[#This Row],[Date received]])</f>
        <v>2013</v>
      </c>
      <c r="N10665" t="str">
        <f>_xlfn.CONCAT("Q",_xlfn.CEILING.MATH(MONTH(Table1[[#This Row],[Date received]])/3))</f>
        <v>Q3</v>
      </c>
    </row>
    <row r="10666" spans="1:14" x14ac:dyDescent="0.3">
      <c r="A10666">
        <v>819879</v>
      </c>
      <c r="B10666" t="s">
        <v>164</v>
      </c>
      <c r="C10666" t="s">
        <v>16</v>
      </c>
      <c r="D10666" t="s">
        <v>24</v>
      </c>
      <c r="E10666" t="s">
        <v>51</v>
      </c>
      <c r="F10666" t="str">
        <f>_xlfn.XLOOKUP(E10666,State_Code_Name!$C$2:$C$52,State_Code_Name!$B$2:$B$52)</f>
        <v>Washington</v>
      </c>
      <c r="G10666" t="s">
        <v>19</v>
      </c>
      <c r="H10666" s="15">
        <v>41751</v>
      </c>
      <c r="I10666" s="15">
        <v>41752</v>
      </c>
      <c r="J10666" t="s">
        <v>14</v>
      </c>
      <c r="K10666" t="s">
        <v>15</v>
      </c>
      <c r="L10666">
        <f>Table1[[#This Row],[Date resolved]]-Table1[[#This Row],[Date received]]</f>
        <v>1</v>
      </c>
      <c r="M10666">
        <f>YEAR(Table1[[#This Row],[Date received]])</f>
        <v>2014</v>
      </c>
      <c r="N10666" t="str">
        <f>_xlfn.CONCAT("Q",_xlfn.CEILING.MATH(MONTH(Table1[[#This Row],[Date received]])/3))</f>
        <v>Q2</v>
      </c>
    </row>
    <row r="10667" spans="1:14" x14ac:dyDescent="0.3">
      <c r="A10667">
        <v>512939</v>
      </c>
      <c r="B10667" t="s">
        <v>30</v>
      </c>
      <c r="C10667" t="s">
        <v>16</v>
      </c>
      <c r="D10667" t="s">
        <v>24</v>
      </c>
      <c r="E10667" t="s">
        <v>51</v>
      </c>
      <c r="F10667" t="str">
        <f>_xlfn.XLOOKUP(E10667,State_Code_Name!$C$2:$C$52,State_Code_Name!$B$2:$B$52)</f>
        <v>Washington</v>
      </c>
      <c r="G10667" t="s">
        <v>19</v>
      </c>
      <c r="H10667" s="15">
        <v>41520</v>
      </c>
      <c r="I10667" s="15">
        <v>41521</v>
      </c>
      <c r="J10667" t="s">
        <v>14</v>
      </c>
      <c r="K10667" t="s">
        <v>15</v>
      </c>
      <c r="L10667">
        <f>Table1[[#This Row],[Date resolved]]-Table1[[#This Row],[Date received]]</f>
        <v>1</v>
      </c>
      <c r="M10667">
        <f>YEAR(Table1[[#This Row],[Date received]])</f>
        <v>2013</v>
      </c>
      <c r="N10667" t="str">
        <f>_xlfn.CONCAT("Q",_xlfn.CEILING.MATH(MONTH(Table1[[#This Row],[Date received]])/3))</f>
        <v>Q3</v>
      </c>
    </row>
    <row r="10668" spans="1:14" x14ac:dyDescent="0.3">
      <c r="A10668">
        <v>1425175</v>
      </c>
      <c r="B10668" t="s">
        <v>81</v>
      </c>
      <c r="C10668" t="s">
        <v>36</v>
      </c>
      <c r="D10668" t="s">
        <v>203</v>
      </c>
      <c r="E10668" t="s">
        <v>42</v>
      </c>
      <c r="F10668" t="str">
        <f>_xlfn.XLOOKUP(E10668,State_Code_Name!$C$2:$C$52,State_Code_Name!$B$2:$B$52)</f>
        <v>North Carolina</v>
      </c>
      <c r="G10668" t="s">
        <v>19</v>
      </c>
      <c r="H10668" s="15">
        <v>42172</v>
      </c>
      <c r="I10668" s="15">
        <v>42172</v>
      </c>
      <c r="J10668" t="s">
        <v>14</v>
      </c>
      <c r="K10668" t="s">
        <v>15</v>
      </c>
      <c r="L10668">
        <f>Table1[[#This Row],[Date resolved]]-Table1[[#This Row],[Date received]]</f>
        <v>0</v>
      </c>
      <c r="M10668">
        <f>YEAR(Table1[[#This Row],[Date received]])</f>
        <v>2015</v>
      </c>
      <c r="N10668" t="str">
        <f>_xlfn.CONCAT("Q",_xlfn.CEILING.MATH(MONTH(Table1[[#This Row],[Date received]])/3))</f>
        <v>Q2</v>
      </c>
    </row>
    <row r="10669" spans="1:14" x14ac:dyDescent="0.3">
      <c r="A10669">
        <v>1170999</v>
      </c>
      <c r="B10669" t="s">
        <v>68</v>
      </c>
      <c r="C10669" t="s">
        <v>32</v>
      </c>
      <c r="D10669" t="s">
        <v>41</v>
      </c>
      <c r="E10669" t="s">
        <v>22</v>
      </c>
      <c r="F10669" t="str">
        <f>_xlfn.XLOOKUP(E10669,State_Code_Name!$C$2:$C$52,State_Code_Name!$B$2:$B$52)</f>
        <v>New York</v>
      </c>
      <c r="G10669" t="s">
        <v>57</v>
      </c>
      <c r="H10669" s="15">
        <v>41999</v>
      </c>
      <c r="I10669" s="15">
        <v>42003</v>
      </c>
      <c r="J10669" t="s">
        <v>14</v>
      </c>
      <c r="K10669" t="s">
        <v>15</v>
      </c>
      <c r="L10669">
        <f>Table1[[#This Row],[Date resolved]]-Table1[[#This Row],[Date received]]</f>
        <v>4</v>
      </c>
      <c r="M10669">
        <f>YEAR(Table1[[#This Row],[Date received]])</f>
        <v>2014</v>
      </c>
      <c r="N10669" t="str">
        <f>_xlfn.CONCAT("Q",_xlfn.CEILING.MATH(MONTH(Table1[[#This Row],[Date received]])/3))</f>
        <v>Q4</v>
      </c>
    </row>
    <row r="10670" spans="1:14" x14ac:dyDescent="0.3">
      <c r="A10670">
        <v>2094876</v>
      </c>
      <c r="B10670" t="s">
        <v>43</v>
      </c>
      <c r="C10670" t="s">
        <v>36</v>
      </c>
      <c r="D10670" t="s">
        <v>80</v>
      </c>
      <c r="E10670" t="s">
        <v>178</v>
      </c>
      <c r="F10670" t="str">
        <f>_xlfn.XLOOKUP(E10670,State_Code_Name!$C$2:$C$52,State_Code_Name!$B$2:$B$52)</f>
        <v>Utah</v>
      </c>
      <c r="G10670" t="s">
        <v>19</v>
      </c>
      <c r="H10670" s="15">
        <v>42616</v>
      </c>
      <c r="I10670" s="15">
        <v>42616</v>
      </c>
      <c r="J10670" t="s">
        <v>14</v>
      </c>
      <c r="K10670" t="s">
        <v>14</v>
      </c>
      <c r="L10670">
        <f>Table1[[#This Row],[Date resolved]]-Table1[[#This Row],[Date received]]</f>
        <v>0</v>
      </c>
      <c r="M10670">
        <f>YEAR(Table1[[#This Row],[Date received]])</f>
        <v>2016</v>
      </c>
      <c r="N10670" t="str">
        <f>_xlfn.CONCAT("Q",_xlfn.CEILING.MATH(MONTH(Table1[[#This Row],[Date received]])/3))</f>
        <v>Q3</v>
      </c>
    </row>
    <row r="10671" spans="1:14" x14ac:dyDescent="0.3">
      <c r="A10671">
        <v>2033087</v>
      </c>
      <c r="B10671" t="s">
        <v>38</v>
      </c>
      <c r="C10671" t="s">
        <v>16</v>
      </c>
      <c r="D10671" t="s">
        <v>20</v>
      </c>
      <c r="E10671" t="s">
        <v>18</v>
      </c>
      <c r="F10671" t="str">
        <f>_xlfn.XLOOKUP(E10671,State_Code_Name!$C$2:$C$52,State_Code_Name!$B$2:$B$52)</f>
        <v>California</v>
      </c>
      <c r="G10671" t="s">
        <v>19</v>
      </c>
      <c r="H10671" s="15">
        <v>42579</v>
      </c>
      <c r="I10671" s="15">
        <v>42579</v>
      </c>
      <c r="J10671" t="s">
        <v>14</v>
      </c>
      <c r="K10671" t="s">
        <v>15</v>
      </c>
      <c r="L10671">
        <f>Table1[[#This Row],[Date resolved]]-Table1[[#This Row],[Date received]]</f>
        <v>0</v>
      </c>
      <c r="M10671">
        <f>YEAR(Table1[[#This Row],[Date received]])</f>
        <v>2016</v>
      </c>
      <c r="N10671" t="str">
        <f>_xlfn.CONCAT("Q",_xlfn.CEILING.MATH(MONTH(Table1[[#This Row],[Date received]])/3))</f>
        <v>Q3</v>
      </c>
    </row>
    <row r="10672" spans="1:14" x14ac:dyDescent="0.3">
      <c r="A10672">
        <v>1599781</v>
      </c>
      <c r="B10672" t="s">
        <v>43</v>
      </c>
      <c r="C10672" t="s">
        <v>36</v>
      </c>
      <c r="D10672" t="s">
        <v>149</v>
      </c>
      <c r="E10672" t="s">
        <v>18</v>
      </c>
      <c r="F10672" t="str">
        <f>_xlfn.XLOOKUP(E10672,State_Code_Name!$C$2:$C$52,State_Code_Name!$B$2:$B$52)</f>
        <v>California</v>
      </c>
      <c r="G10672" t="s">
        <v>19</v>
      </c>
      <c r="H10672" s="15">
        <v>42285</v>
      </c>
      <c r="I10672" s="15">
        <v>42285</v>
      </c>
      <c r="J10672" t="s">
        <v>14</v>
      </c>
      <c r="K10672" t="s">
        <v>15</v>
      </c>
      <c r="L10672">
        <f>Table1[[#This Row],[Date resolved]]-Table1[[#This Row],[Date received]]</f>
        <v>0</v>
      </c>
      <c r="M10672">
        <f>YEAR(Table1[[#This Row],[Date received]])</f>
        <v>2015</v>
      </c>
      <c r="N10672" t="str">
        <f>_xlfn.CONCAT("Q",_xlfn.CEILING.MATH(MONTH(Table1[[#This Row],[Date received]])/3))</f>
        <v>Q4</v>
      </c>
    </row>
    <row r="10673" spans="1:14" x14ac:dyDescent="0.3">
      <c r="A10673">
        <v>380321</v>
      </c>
      <c r="B10673" t="s">
        <v>138</v>
      </c>
      <c r="C10673" t="s">
        <v>26</v>
      </c>
      <c r="D10673" t="s">
        <v>78</v>
      </c>
      <c r="E10673" t="s">
        <v>48</v>
      </c>
      <c r="F10673" t="str">
        <f>_xlfn.XLOOKUP(E10673,State_Code_Name!$C$2:$C$52,State_Code_Name!$B$2:$B$52)</f>
        <v>New Jersey</v>
      </c>
      <c r="G10673" t="s">
        <v>19</v>
      </c>
      <c r="H10673" s="15">
        <v>41375</v>
      </c>
      <c r="I10673" s="15">
        <v>41376</v>
      </c>
      <c r="J10673" t="s">
        <v>14</v>
      </c>
      <c r="K10673" t="s">
        <v>15</v>
      </c>
      <c r="L10673">
        <f>Table1[[#This Row],[Date resolved]]-Table1[[#This Row],[Date received]]</f>
        <v>1</v>
      </c>
      <c r="M10673">
        <f>YEAR(Table1[[#This Row],[Date received]])</f>
        <v>2013</v>
      </c>
      <c r="N10673" t="str">
        <f>_xlfn.CONCAT("Q",_xlfn.CEILING.MATH(MONTH(Table1[[#This Row],[Date received]])/3))</f>
        <v>Q2</v>
      </c>
    </row>
    <row r="10674" spans="1:14" x14ac:dyDescent="0.3">
      <c r="A10674">
        <v>1536636</v>
      </c>
      <c r="B10674" t="s">
        <v>30</v>
      </c>
      <c r="C10674" t="s">
        <v>16</v>
      </c>
      <c r="D10674" t="s">
        <v>75</v>
      </c>
      <c r="E10674" t="s">
        <v>42</v>
      </c>
      <c r="F10674" t="str">
        <f>_xlfn.XLOOKUP(E10674,State_Code_Name!$C$2:$C$52,State_Code_Name!$B$2:$B$52)</f>
        <v>North Carolina</v>
      </c>
      <c r="G10674" t="s">
        <v>305</v>
      </c>
      <c r="H10674" s="15">
        <v>42242</v>
      </c>
      <c r="I10674" s="15">
        <v>42257</v>
      </c>
      <c r="J10674" t="s">
        <v>14</v>
      </c>
      <c r="K10674" t="s">
        <v>15</v>
      </c>
      <c r="L10674">
        <f>Table1[[#This Row],[Date resolved]]-Table1[[#This Row],[Date received]]</f>
        <v>15</v>
      </c>
      <c r="M10674">
        <f>YEAR(Table1[[#This Row],[Date received]])</f>
        <v>2015</v>
      </c>
      <c r="N10674" t="str">
        <f>_xlfn.CONCAT("Q",_xlfn.CEILING.MATH(MONTH(Table1[[#This Row],[Date received]])/3))</f>
        <v>Q3</v>
      </c>
    </row>
    <row r="10675" spans="1:14" x14ac:dyDescent="0.3">
      <c r="A10675">
        <v>2004702</v>
      </c>
      <c r="B10675" t="s">
        <v>97</v>
      </c>
      <c r="C10675" t="s">
        <v>52</v>
      </c>
      <c r="D10675" t="s">
        <v>96</v>
      </c>
      <c r="E10675" t="s">
        <v>98</v>
      </c>
      <c r="F10675" t="str">
        <f>_xlfn.XLOOKUP(E10675,State_Code_Name!$C$2:$C$52,State_Code_Name!$B$2:$B$52)</f>
        <v>Colorado</v>
      </c>
      <c r="G10675" t="s">
        <v>19</v>
      </c>
      <c r="H10675" s="15">
        <v>42559</v>
      </c>
      <c r="I10675" s="15">
        <v>42559</v>
      </c>
      <c r="J10675" t="s">
        <v>14</v>
      </c>
      <c r="K10675" t="s">
        <v>14</v>
      </c>
      <c r="L10675">
        <f>Table1[[#This Row],[Date resolved]]-Table1[[#This Row],[Date received]]</f>
        <v>0</v>
      </c>
      <c r="M10675">
        <f>YEAR(Table1[[#This Row],[Date received]])</f>
        <v>2016</v>
      </c>
      <c r="N10675" t="str">
        <f>_xlfn.CONCAT("Q",_xlfn.CEILING.MATH(MONTH(Table1[[#This Row],[Date received]])/3))</f>
        <v>Q3</v>
      </c>
    </row>
    <row r="10676" spans="1:14" x14ac:dyDescent="0.3">
      <c r="A10676">
        <v>442332</v>
      </c>
      <c r="B10676" t="s">
        <v>240</v>
      </c>
      <c r="C10676" t="s">
        <v>61</v>
      </c>
      <c r="D10676" t="s">
        <v>62</v>
      </c>
      <c r="E10676" t="s">
        <v>31</v>
      </c>
      <c r="F10676" t="str">
        <f>_xlfn.XLOOKUP(E10676,State_Code_Name!$C$2:$C$52,State_Code_Name!$B$2:$B$52)</f>
        <v>Texas</v>
      </c>
      <c r="G10676" t="s">
        <v>19</v>
      </c>
      <c r="H10676" s="15">
        <v>41450</v>
      </c>
      <c r="I10676" s="15">
        <v>41451</v>
      </c>
      <c r="J10676" t="s">
        <v>14</v>
      </c>
      <c r="K10676" t="s">
        <v>14</v>
      </c>
      <c r="L10676">
        <f>Table1[[#This Row],[Date resolved]]-Table1[[#This Row],[Date received]]</f>
        <v>1</v>
      </c>
      <c r="M10676">
        <f>YEAR(Table1[[#This Row],[Date received]])</f>
        <v>2013</v>
      </c>
      <c r="N10676" t="str">
        <f>_xlfn.CONCAT("Q",_xlfn.CEILING.MATH(MONTH(Table1[[#This Row],[Date received]])/3))</f>
        <v>Q2</v>
      </c>
    </row>
    <row r="10677" spans="1:14" x14ac:dyDescent="0.3">
      <c r="A10677">
        <v>2098839</v>
      </c>
      <c r="B10677" t="s">
        <v>68</v>
      </c>
      <c r="C10677" t="s">
        <v>36</v>
      </c>
      <c r="D10677" t="s">
        <v>154</v>
      </c>
      <c r="E10677" t="s">
        <v>118</v>
      </c>
      <c r="F10677" t="str">
        <f>_xlfn.XLOOKUP(E10677,State_Code_Name!$C$2:$C$52,State_Code_Name!$B$2:$B$52)</f>
        <v>Alabama</v>
      </c>
      <c r="G10677" t="s">
        <v>57</v>
      </c>
      <c r="H10677" s="15">
        <v>42620</v>
      </c>
      <c r="I10677" s="15">
        <v>42621</v>
      </c>
      <c r="J10677" t="s">
        <v>14</v>
      </c>
      <c r="K10677" t="s">
        <v>15</v>
      </c>
      <c r="L10677">
        <f>Table1[[#This Row],[Date resolved]]-Table1[[#This Row],[Date received]]</f>
        <v>1</v>
      </c>
      <c r="M10677">
        <f>YEAR(Table1[[#This Row],[Date received]])</f>
        <v>2016</v>
      </c>
      <c r="N10677" t="str">
        <f>_xlfn.CONCAT("Q",_xlfn.CEILING.MATH(MONTH(Table1[[#This Row],[Date received]])/3))</f>
        <v>Q3</v>
      </c>
    </row>
    <row r="10678" spans="1:14" x14ac:dyDescent="0.3">
      <c r="A10678">
        <v>1869246</v>
      </c>
      <c r="B10678" t="s">
        <v>989</v>
      </c>
      <c r="C10678" t="s">
        <v>9</v>
      </c>
      <c r="D10678" t="s">
        <v>10</v>
      </c>
      <c r="E10678" t="s">
        <v>31</v>
      </c>
      <c r="F10678" t="str">
        <f>_xlfn.XLOOKUP(E10678,State_Code_Name!$C$2:$C$52,State_Code_Name!$B$2:$B$52)</f>
        <v>Texas</v>
      </c>
      <c r="G10678" t="s">
        <v>305</v>
      </c>
      <c r="H10678" s="15">
        <v>42467</v>
      </c>
      <c r="I10678" s="15">
        <v>42468</v>
      </c>
      <c r="J10678" t="s">
        <v>14</v>
      </c>
      <c r="K10678" t="s">
        <v>15</v>
      </c>
      <c r="L10678">
        <f>Table1[[#This Row],[Date resolved]]-Table1[[#This Row],[Date received]]</f>
        <v>1</v>
      </c>
      <c r="M10678">
        <f>YEAR(Table1[[#This Row],[Date received]])</f>
        <v>2016</v>
      </c>
      <c r="N10678" t="str">
        <f>_xlfn.CONCAT("Q",_xlfn.CEILING.MATH(MONTH(Table1[[#This Row],[Date received]])/3))</f>
        <v>Q2</v>
      </c>
    </row>
    <row r="10679" spans="1:14" x14ac:dyDescent="0.3">
      <c r="A10679">
        <v>2029559</v>
      </c>
      <c r="B10679" t="s">
        <v>11</v>
      </c>
      <c r="C10679" t="s">
        <v>16</v>
      </c>
      <c r="D10679" t="s">
        <v>20</v>
      </c>
      <c r="E10679" t="s">
        <v>18</v>
      </c>
      <c r="F10679" t="str">
        <f>_xlfn.XLOOKUP(E10679,State_Code_Name!$C$2:$C$52,State_Code_Name!$B$2:$B$52)</f>
        <v>California</v>
      </c>
      <c r="G10679" t="s">
        <v>13</v>
      </c>
      <c r="H10679" s="15">
        <v>42577</v>
      </c>
      <c r="I10679" s="15">
        <v>42577</v>
      </c>
      <c r="J10679" t="s">
        <v>14</v>
      </c>
      <c r="K10679" t="s">
        <v>14</v>
      </c>
      <c r="L10679">
        <f>Table1[[#This Row],[Date resolved]]-Table1[[#This Row],[Date received]]</f>
        <v>0</v>
      </c>
      <c r="M10679">
        <f>YEAR(Table1[[#This Row],[Date received]])</f>
        <v>2016</v>
      </c>
      <c r="N10679" t="str">
        <f>_xlfn.CONCAT("Q",_xlfn.CEILING.MATH(MONTH(Table1[[#This Row],[Date received]])/3))</f>
        <v>Q3</v>
      </c>
    </row>
    <row r="10680" spans="1:14" x14ac:dyDescent="0.3">
      <c r="A10680">
        <v>1610146</v>
      </c>
      <c r="B10680" t="s">
        <v>54</v>
      </c>
      <c r="C10680" t="s">
        <v>52</v>
      </c>
      <c r="D10680" t="s">
        <v>76</v>
      </c>
      <c r="E10680" t="s">
        <v>51</v>
      </c>
      <c r="F10680" t="str">
        <f>_xlfn.XLOOKUP(E10680,State_Code_Name!$C$2:$C$52,State_Code_Name!$B$2:$B$52)</f>
        <v>Washington</v>
      </c>
      <c r="G10680" t="s">
        <v>19</v>
      </c>
      <c r="H10680" s="15">
        <v>42293</v>
      </c>
      <c r="I10680" s="15">
        <v>42293</v>
      </c>
      <c r="J10680" t="s">
        <v>14</v>
      </c>
      <c r="K10680" t="s">
        <v>15</v>
      </c>
      <c r="L10680">
        <f>Table1[[#This Row],[Date resolved]]-Table1[[#This Row],[Date received]]</f>
        <v>0</v>
      </c>
      <c r="M10680">
        <f>YEAR(Table1[[#This Row],[Date received]])</f>
        <v>2015</v>
      </c>
      <c r="N10680" t="str">
        <f>_xlfn.CONCAT("Q",_xlfn.CEILING.MATH(MONTH(Table1[[#This Row],[Date received]])/3))</f>
        <v>Q4</v>
      </c>
    </row>
    <row r="10681" spans="1:14" x14ac:dyDescent="0.3">
      <c r="A10681">
        <v>1238063</v>
      </c>
      <c r="B10681" t="s">
        <v>73</v>
      </c>
      <c r="C10681" t="s">
        <v>26</v>
      </c>
      <c r="D10681" t="s">
        <v>27</v>
      </c>
      <c r="E10681" t="s">
        <v>35</v>
      </c>
      <c r="F10681" t="str">
        <f>_xlfn.XLOOKUP(E10681,State_Code_Name!$C$2:$C$52,State_Code_Name!$B$2:$B$52)</f>
        <v>Florida</v>
      </c>
      <c r="G10681" t="s">
        <v>19</v>
      </c>
      <c r="H10681" s="15">
        <v>42047</v>
      </c>
      <c r="I10681" s="15">
        <v>42047</v>
      </c>
      <c r="J10681" t="s">
        <v>14</v>
      </c>
      <c r="K10681" t="s">
        <v>15</v>
      </c>
      <c r="L10681">
        <f>Table1[[#This Row],[Date resolved]]-Table1[[#This Row],[Date received]]</f>
        <v>0</v>
      </c>
      <c r="M10681">
        <f>YEAR(Table1[[#This Row],[Date received]])</f>
        <v>2015</v>
      </c>
      <c r="N10681" t="str">
        <f>_xlfn.CONCAT("Q",_xlfn.CEILING.MATH(MONTH(Table1[[#This Row],[Date received]])/3))</f>
        <v>Q1</v>
      </c>
    </row>
    <row r="10682" spans="1:14" x14ac:dyDescent="0.3">
      <c r="A10682">
        <v>416642</v>
      </c>
      <c r="B10682" t="s">
        <v>68</v>
      </c>
      <c r="C10682" t="s">
        <v>36</v>
      </c>
      <c r="D10682" t="s">
        <v>170</v>
      </c>
      <c r="E10682" t="s">
        <v>77</v>
      </c>
      <c r="F10682" t="str">
        <f>_xlfn.XLOOKUP(E10682,State_Code_Name!$C$2:$C$52,State_Code_Name!$B$2:$B$52)</f>
        <v>Missouri</v>
      </c>
      <c r="G10682" t="s">
        <v>19</v>
      </c>
      <c r="H10682" s="15">
        <v>41419</v>
      </c>
      <c r="I10682" s="15">
        <v>41422</v>
      </c>
      <c r="J10682" t="s">
        <v>14</v>
      </c>
      <c r="K10682" t="s">
        <v>15</v>
      </c>
      <c r="L10682">
        <f>Table1[[#This Row],[Date resolved]]-Table1[[#This Row],[Date received]]</f>
        <v>3</v>
      </c>
      <c r="M10682">
        <f>YEAR(Table1[[#This Row],[Date received]])</f>
        <v>2013</v>
      </c>
      <c r="N10682" t="str">
        <f>_xlfn.CONCAT("Q",_xlfn.CEILING.MATH(MONTH(Table1[[#This Row],[Date received]])/3))</f>
        <v>Q2</v>
      </c>
    </row>
    <row r="10683" spans="1:14" x14ac:dyDescent="0.3">
      <c r="A10683">
        <v>682501</v>
      </c>
      <c r="B10683" t="s">
        <v>47</v>
      </c>
      <c r="C10683" t="s">
        <v>26</v>
      </c>
      <c r="D10683" t="s">
        <v>27</v>
      </c>
      <c r="E10683" t="s">
        <v>35</v>
      </c>
      <c r="F10683" t="str">
        <f>_xlfn.XLOOKUP(E10683,State_Code_Name!$C$2:$C$52,State_Code_Name!$B$2:$B$52)</f>
        <v>Florida</v>
      </c>
      <c r="G10683" t="s">
        <v>305</v>
      </c>
      <c r="H10683" s="15">
        <v>41662</v>
      </c>
      <c r="I10683" s="15">
        <v>41670</v>
      </c>
      <c r="J10683" t="s">
        <v>14</v>
      </c>
      <c r="K10683" t="s">
        <v>14</v>
      </c>
      <c r="L10683">
        <f>Table1[[#This Row],[Date resolved]]-Table1[[#This Row],[Date received]]</f>
        <v>8</v>
      </c>
      <c r="M10683">
        <f>YEAR(Table1[[#This Row],[Date received]])</f>
        <v>2014</v>
      </c>
      <c r="N10683" t="str">
        <f>_xlfn.CONCAT("Q",_xlfn.CEILING.MATH(MONTH(Table1[[#This Row],[Date received]])/3))</f>
        <v>Q1</v>
      </c>
    </row>
    <row r="10684" spans="1:14" x14ac:dyDescent="0.3">
      <c r="A10684">
        <v>827130</v>
      </c>
      <c r="B10684" t="s">
        <v>50</v>
      </c>
      <c r="C10684" t="s">
        <v>36</v>
      </c>
      <c r="D10684" t="s">
        <v>67</v>
      </c>
      <c r="E10684" t="s">
        <v>31</v>
      </c>
      <c r="F10684" t="str">
        <f>_xlfn.XLOOKUP(E10684,State_Code_Name!$C$2:$C$52,State_Code_Name!$B$2:$B$52)</f>
        <v>Texas</v>
      </c>
      <c r="G10684" t="s">
        <v>19</v>
      </c>
      <c r="H10684" s="15">
        <v>41757</v>
      </c>
      <c r="I10684" s="15">
        <v>41757</v>
      </c>
      <c r="J10684" t="s">
        <v>14</v>
      </c>
      <c r="K10684" t="s">
        <v>14</v>
      </c>
      <c r="L10684">
        <f>Table1[[#This Row],[Date resolved]]-Table1[[#This Row],[Date received]]</f>
        <v>0</v>
      </c>
      <c r="M10684">
        <f>YEAR(Table1[[#This Row],[Date received]])</f>
        <v>2014</v>
      </c>
      <c r="N10684" t="str">
        <f>_xlfn.CONCAT("Q",_xlfn.CEILING.MATH(MONTH(Table1[[#This Row],[Date received]])/3))</f>
        <v>Q2</v>
      </c>
    </row>
    <row r="10685" spans="1:14" x14ac:dyDescent="0.3">
      <c r="A10685">
        <v>1579200</v>
      </c>
      <c r="B10685" t="s">
        <v>11</v>
      </c>
      <c r="C10685" t="s">
        <v>36</v>
      </c>
      <c r="D10685" t="s">
        <v>49</v>
      </c>
      <c r="E10685" t="s">
        <v>18</v>
      </c>
      <c r="F10685" t="str">
        <f>_xlfn.XLOOKUP(E10685,State_Code_Name!$C$2:$C$52,State_Code_Name!$B$2:$B$52)</f>
        <v>California</v>
      </c>
      <c r="G10685" t="s">
        <v>19</v>
      </c>
      <c r="H10685" s="15">
        <v>42271</v>
      </c>
      <c r="I10685" s="15">
        <v>42271</v>
      </c>
      <c r="J10685" t="s">
        <v>14</v>
      </c>
      <c r="K10685" t="s">
        <v>15</v>
      </c>
      <c r="L10685">
        <f>Table1[[#This Row],[Date resolved]]-Table1[[#This Row],[Date received]]</f>
        <v>0</v>
      </c>
      <c r="M10685">
        <f>YEAR(Table1[[#This Row],[Date received]])</f>
        <v>2015</v>
      </c>
      <c r="N10685" t="str">
        <f>_xlfn.CONCAT("Q",_xlfn.CEILING.MATH(MONTH(Table1[[#This Row],[Date received]])/3))</f>
        <v>Q3</v>
      </c>
    </row>
    <row r="10686" spans="1:14" x14ac:dyDescent="0.3">
      <c r="A10686">
        <v>1650590</v>
      </c>
      <c r="B10686" t="s">
        <v>11</v>
      </c>
      <c r="C10686" t="s">
        <v>16</v>
      </c>
      <c r="D10686" t="s">
        <v>24</v>
      </c>
      <c r="E10686" t="s">
        <v>25</v>
      </c>
      <c r="F10686" t="str">
        <f>_xlfn.XLOOKUP(E10686,State_Code_Name!$C$2:$C$52,State_Code_Name!$B$2:$B$52)</f>
        <v>Georgia</v>
      </c>
      <c r="G10686" t="s">
        <v>19</v>
      </c>
      <c r="H10686" s="15">
        <v>42319</v>
      </c>
      <c r="I10686" s="15">
        <v>42319</v>
      </c>
      <c r="J10686" t="s">
        <v>14</v>
      </c>
      <c r="K10686" t="s">
        <v>15</v>
      </c>
      <c r="L10686">
        <f>Table1[[#This Row],[Date resolved]]-Table1[[#This Row],[Date received]]</f>
        <v>0</v>
      </c>
      <c r="M10686">
        <f>YEAR(Table1[[#This Row],[Date received]])</f>
        <v>2015</v>
      </c>
      <c r="N10686" t="str">
        <f>_xlfn.CONCAT("Q",_xlfn.CEILING.MATH(MONTH(Table1[[#This Row],[Date received]])/3))</f>
        <v>Q4</v>
      </c>
    </row>
    <row r="10687" spans="1:14" x14ac:dyDescent="0.3">
      <c r="A10687">
        <v>612511</v>
      </c>
      <c r="B10687" t="s">
        <v>163</v>
      </c>
      <c r="C10687" t="s">
        <v>16</v>
      </c>
      <c r="D10687" t="s">
        <v>20</v>
      </c>
      <c r="E10687" t="s">
        <v>74</v>
      </c>
      <c r="F10687" t="str">
        <f>_xlfn.XLOOKUP(E10687,State_Code_Name!$C$2:$C$52,State_Code_Name!$B$2:$B$52)</f>
        <v>Tennessee</v>
      </c>
      <c r="G10687" t="s">
        <v>19</v>
      </c>
      <c r="H10687" s="15">
        <v>41604</v>
      </c>
      <c r="I10687" s="15">
        <v>41604</v>
      </c>
      <c r="J10687" t="s">
        <v>14</v>
      </c>
      <c r="K10687" t="s">
        <v>15</v>
      </c>
      <c r="L10687">
        <f>Table1[[#This Row],[Date resolved]]-Table1[[#This Row],[Date received]]</f>
        <v>0</v>
      </c>
      <c r="M10687">
        <f>YEAR(Table1[[#This Row],[Date received]])</f>
        <v>2013</v>
      </c>
      <c r="N10687" t="str">
        <f>_xlfn.CONCAT("Q",_xlfn.CEILING.MATH(MONTH(Table1[[#This Row],[Date received]])/3))</f>
        <v>Q4</v>
      </c>
    </row>
    <row r="10688" spans="1:14" x14ac:dyDescent="0.3">
      <c r="A10688">
        <v>1777429</v>
      </c>
      <c r="B10688" t="s">
        <v>69</v>
      </c>
      <c r="C10688" t="s">
        <v>26</v>
      </c>
      <c r="D10688" t="s">
        <v>27</v>
      </c>
      <c r="E10688" t="s">
        <v>51</v>
      </c>
      <c r="F10688" t="str">
        <f>_xlfn.XLOOKUP(E10688,State_Code_Name!$C$2:$C$52,State_Code_Name!$B$2:$B$52)</f>
        <v>Washington</v>
      </c>
      <c r="G10688" t="s">
        <v>19</v>
      </c>
      <c r="H10688" s="15">
        <v>42408</v>
      </c>
      <c r="I10688" s="15">
        <v>42410</v>
      </c>
      <c r="J10688" t="s">
        <v>14</v>
      </c>
      <c r="K10688" t="s">
        <v>14</v>
      </c>
      <c r="L10688">
        <f>Table1[[#This Row],[Date resolved]]-Table1[[#This Row],[Date received]]</f>
        <v>2</v>
      </c>
      <c r="M10688">
        <f>YEAR(Table1[[#This Row],[Date received]])</f>
        <v>2016</v>
      </c>
      <c r="N10688" t="str">
        <f>_xlfn.CONCAT("Q",_xlfn.CEILING.MATH(MONTH(Table1[[#This Row],[Date received]])/3))</f>
        <v>Q1</v>
      </c>
    </row>
    <row r="10689" spans="1:14" x14ac:dyDescent="0.3">
      <c r="A10689">
        <v>727633</v>
      </c>
      <c r="B10689" t="s">
        <v>81</v>
      </c>
      <c r="C10689" t="s">
        <v>36</v>
      </c>
      <c r="D10689" t="s">
        <v>80</v>
      </c>
      <c r="E10689" t="s">
        <v>77</v>
      </c>
      <c r="F10689" t="str">
        <f>_xlfn.XLOOKUP(E10689,State_Code_Name!$C$2:$C$52,State_Code_Name!$B$2:$B$52)</f>
        <v>Missouri</v>
      </c>
      <c r="G10689" t="s">
        <v>19</v>
      </c>
      <c r="H10689" s="15">
        <v>41694</v>
      </c>
      <c r="I10689" s="15">
        <v>41697</v>
      </c>
      <c r="J10689" t="s">
        <v>14</v>
      </c>
      <c r="K10689" t="s">
        <v>15</v>
      </c>
      <c r="L10689">
        <f>Table1[[#This Row],[Date resolved]]-Table1[[#This Row],[Date received]]</f>
        <v>3</v>
      </c>
      <c r="M10689">
        <f>YEAR(Table1[[#This Row],[Date received]])</f>
        <v>2014</v>
      </c>
      <c r="N10689" t="str">
        <f>_xlfn.CONCAT("Q",_xlfn.CEILING.MATH(MONTH(Table1[[#This Row],[Date received]])/3))</f>
        <v>Q1</v>
      </c>
    </row>
    <row r="10690" spans="1:14" x14ac:dyDescent="0.3">
      <c r="A10690">
        <v>942512</v>
      </c>
      <c r="B10690" t="s">
        <v>377</v>
      </c>
      <c r="C10690" t="s">
        <v>32</v>
      </c>
      <c r="D10690" t="s">
        <v>41</v>
      </c>
      <c r="E10690" t="s">
        <v>98</v>
      </c>
      <c r="F10690" t="str">
        <f>_xlfn.XLOOKUP(E10690,State_Code_Name!$C$2:$C$52,State_Code_Name!$B$2:$B$52)</f>
        <v>Colorado</v>
      </c>
      <c r="G10690" t="s">
        <v>19</v>
      </c>
      <c r="H10690" s="15">
        <v>41837</v>
      </c>
      <c r="I10690" s="15">
        <v>41837</v>
      </c>
      <c r="J10690" t="s">
        <v>14</v>
      </c>
      <c r="K10690" t="s">
        <v>14</v>
      </c>
      <c r="L10690">
        <f>Table1[[#This Row],[Date resolved]]-Table1[[#This Row],[Date received]]</f>
        <v>0</v>
      </c>
      <c r="M10690">
        <f>YEAR(Table1[[#This Row],[Date received]])</f>
        <v>2014</v>
      </c>
      <c r="N10690" t="str">
        <f>_xlfn.CONCAT("Q",_xlfn.CEILING.MATH(MONTH(Table1[[#This Row],[Date received]])/3))</f>
        <v>Q3</v>
      </c>
    </row>
    <row r="10691" spans="1:14" x14ac:dyDescent="0.3">
      <c r="A10691">
        <v>2104315</v>
      </c>
      <c r="B10691" t="s">
        <v>11</v>
      </c>
      <c r="C10691" t="s">
        <v>16</v>
      </c>
      <c r="D10691" t="s">
        <v>20</v>
      </c>
      <c r="E10691" t="s">
        <v>46</v>
      </c>
      <c r="F10691" t="str">
        <f>_xlfn.XLOOKUP(E10691,State_Code_Name!$C$2:$C$52,State_Code_Name!$B$2:$B$52)</f>
        <v>Pennsylvania</v>
      </c>
      <c r="G10691" t="s">
        <v>19</v>
      </c>
      <c r="H10691" s="15">
        <v>42622</v>
      </c>
      <c r="I10691" s="15">
        <v>42622</v>
      </c>
      <c r="J10691" t="s">
        <v>14</v>
      </c>
      <c r="K10691" t="s">
        <v>15</v>
      </c>
      <c r="L10691">
        <f>Table1[[#This Row],[Date resolved]]-Table1[[#This Row],[Date received]]</f>
        <v>0</v>
      </c>
      <c r="M10691">
        <f>YEAR(Table1[[#This Row],[Date received]])</f>
        <v>2016</v>
      </c>
      <c r="N10691" t="str">
        <f>_xlfn.CONCAT("Q",_xlfn.CEILING.MATH(MONTH(Table1[[#This Row],[Date received]])/3))</f>
        <v>Q3</v>
      </c>
    </row>
    <row r="10692" spans="1:14" x14ac:dyDescent="0.3">
      <c r="A10692">
        <v>1694585</v>
      </c>
      <c r="B10692" t="s">
        <v>95</v>
      </c>
      <c r="C10692" t="s">
        <v>16</v>
      </c>
      <c r="D10692" t="s">
        <v>24</v>
      </c>
      <c r="E10692" t="s">
        <v>46</v>
      </c>
      <c r="F10692" t="str">
        <f>_xlfn.XLOOKUP(E10692,State_Code_Name!$C$2:$C$52,State_Code_Name!$B$2:$B$52)</f>
        <v>Pennsylvania</v>
      </c>
      <c r="G10692" t="s">
        <v>305</v>
      </c>
      <c r="H10692" s="15">
        <v>42350</v>
      </c>
      <c r="I10692" s="15">
        <v>42352</v>
      </c>
      <c r="J10692" t="s">
        <v>14</v>
      </c>
      <c r="K10692" t="s">
        <v>15</v>
      </c>
      <c r="L10692">
        <f>Table1[[#This Row],[Date resolved]]-Table1[[#This Row],[Date received]]</f>
        <v>2</v>
      </c>
      <c r="M10692">
        <f>YEAR(Table1[[#This Row],[Date received]])</f>
        <v>2015</v>
      </c>
      <c r="N10692" t="str">
        <f>_xlfn.CONCAT("Q",_xlfn.CEILING.MATH(MONTH(Table1[[#This Row],[Date received]])/3))</f>
        <v>Q4</v>
      </c>
    </row>
    <row r="10693" spans="1:14" x14ac:dyDescent="0.3">
      <c r="A10693">
        <v>462969</v>
      </c>
      <c r="B10693" t="s">
        <v>11</v>
      </c>
      <c r="C10693" t="s">
        <v>16</v>
      </c>
      <c r="D10693" t="s">
        <v>20</v>
      </c>
      <c r="E10693" t="s">
        <v>122</v>
      </c>
      <c r="F10693" t="str">
        <f>_xlfn.XLOOKUP(E10693,State_Code_Name!$C$2:$C$52,State_Code_Name!$B$2:$B$52)</f>
        <v>Maryland</v>
      </c>
      <c r="G10693" t="s">
        <v>305</v>
      </c>
      <c r="H10693" s="15">
        <v>41477</v>
      </c>
      <c r="I10693" s="15">
        <v>41478</v>
      </c>
      <c r="J10693" t="s">
        <v>14</v>
      </c>
      <c r="K10693" t="s">
        <v>15</v>
      </c>
      <c r="L10693">
        <f>Table1[[#This Row],[Date resolved]]-Table1[[#This Row],[Date received]]</f>
        <v>1</v>
      </c>
      <c r="M10693">
        <f>YEAR(Table1[[#This Row],[Date received]])</f>
        <v>2013</v>
      </c>
      <c r="N10693" t="str">
        <f>_xlfn.CONCAT("Q",_xlfn.CEILING.MATH(MONTH(Table1[[#This Row],[Date received]])/3))</f>
        <v>Q3</v>
      </c>
    </row>
    <row r="10694" spans="1:14" x14ac:dyDescent="0.3">
      <c r="A10694">
        <v>1877379</v>
      </c>
      <c r="B10694" t="s">
        <v>134</v>
      </c>
      <c r="C10694" t="s">
        <v>26</v>
      </c>
      <c r="D10694" t="s">
        <v>78</v>
      </c>
      <c r="E10694" t="s">
        <v>122</v>
      </c>
      <c r="F10694" t="str">
        <f>_xlfn.XLOOKUP(E10694,State_Code_Name!$C$2:$C$52,State_Code_Name!$B$2:$B$52)</f>
        <v>Maryland</v>
      </c>
      <c r="G10694" t="s">
        <v>19</v>
      </c>
      <c r="H10694" s="15">
        <v>42474</v>
      </c>
      <c r="I10694" s="15">
        <v>42474</v>
      </c>
      <c r="J10694" t="s">
        <v>14</v>
      </c>
      <c r="K10694" t="s">
        <v>15</v>
      </c>
      <c r="L10694">
        <f>Table1[[#This Row],[Date resolved]]-Table1[[#This Row],[Date received]]</f>
        <v>0</v>
      </c>
      <c r="M10694">
        <f>YEAR(Table1[[#This Row],[Date received]])</f>
        <v>2016</v>
      </c>
      <c r="N10694" t="str">
        <f>_xlfn.CONCAT("Q",_xlfn.CEILING.MATH(MONTH(Table1[[#This Row],[Date received]])/3))</f>
        <v>Q2</v>
      </c>
    </row>
    <row r="10695" spans="1:14" x14ac:dyDescent="0.3">
      <c r="A10695">
        <v>1543807</v>
      </c>
      <c r="B10695" t="s">
        <v>92</v>
      </c>
      <c r="C10695" t="s">
        <v>16</v>
      </c>
      <c r="D10695" t="s">
        <v>75</v>
      </c>
      <c r="E10695" t="s">
        <v>48</v>
      </c>
      <c r="F10695" t="str">
        <f>_xlfn.XLOOKUP(E10695,State_Code_Name!$C$2:$C$52,State_Code_Name!$B$2:$B$52)</f>
        <v>New Jersey</v>
      </c>
      <c r="G10695" t="s">
        <v>19</v>
      </c>
      <c r="H10695" s="15">
        <v>42246</v>
      </c>
      <c r="I10695" s="15">
        <v>42246</v>
      </c>
      <c r="J10695" t="s">
        <v>14</v>
      </c>
      <c r="K10695" t="s">
        <v>15</v>
      </c>
      <c r="L10695">
        <f>Table1[[#This Row],[Date resolved]]-Table1[[#This Row],[Date received]]</f>
        <v>0</v>
      </c>
      <c r="M10695">
        <f>YEAR(Table1[[#This Row],[Date received]])</f>
        <v>2015</v>
      </c>
      <c r="N10695" t="str">
        <f>_xlfn.CONCAT("Q",_xlfn.CEILING.MATH(MONTH(Table1[[#This Row],[Date received]])/3))</f>
        <v>Q3</v>
      </c>
    </row>
    <row r="10696" spans="1:14" x14ac:dyDescent="0.3">
      <c r="A10696">
        <v>1262458</v>
      </c>
      <c r="B10696" t="s">
        <v>81</v>
      </c>
      <c r="C10696" t="s">
        <v>26</v>
      </c>
      <c r="D10696" t="s">
        <v>56</v>
      </c>
      <c r="E10696" t="s">
        <v>48</v>
      </c>
      <c r="F10696" t="str">
        <f>_xlfn.XLOOKUP(E10696,State_Code_Name!$C$2:$C$52,State_Code_Name!$B$2:$B$52)</f>
        <v>New Jersey</v>
      </c>
      <c r="G10696" t="s">
        <v>19</v>
      </c>
      <c r="H10696" s="15">
        <v>42065</v>
      </c>
      <c r="I10696" s="15">
        <v>42065</v>
      </c>
      <c r="J10696" t="s">
        <v>14</v>
      </c>
      <c r="K10696" t="s">
        <v>15</v>
      </c>
      <c r="L10696">
        <f>Table1[[#This Row],[Date resolved]]-Table1[[#This Row],[Date received]]</f>
        <v>0</v>
      </c>
      <c r="M10696">
        <f>YEAR(Table1[[#This Row],[Date received]])</f>
        <v>2015</v>
      </c>
      <c r="N10696" t="str">
        <f>_xlfn.CONCAT("Q",_xlfn.CEILING.MATH(MONTH(Table1[[#This Row],[Date received]])/3))</f>
        <v>Q1</v>
      </c>
    </row>
    <row r="10697" spans="1:14" x14ac:dyDescent="0.3">
      <c r="A10697">
        <v>1357690</v>
      </c>
      <c r="B10697" t="s">
        <v>143</v>
      </c>
      <c r="C10697" t="s">
        <v>32</v>
      </c>
      <c r="D10697" t="s">
        <v>116</v>
      </c>
      <c r="E10697" t="s">
        <v>171</v>
      </c>
      <c r="F10697" t="str">
        <f>_xlfn.XLOOKUP(E10697,State_Code_Name!$C$2:$C$52,State_Code_Name!$B$2:$B$52)</f>
        <v>Louisiana</v>
      </c>
      <c r="G10697" t="s">
        <v>19</v>
      </c>
      <c r="H10697" s="15">
        <v>42127</v>
      </c>
      <c r="I10697" s="15">
        <v>42127</v>
      </c>
      <c r="J10697" t="s">
        <v>14</v>
      </c>
      <c r="K10697" t="s">
        <v>14</v>
      </c>
      <c r="L10697">
        <f>Table1[[#This Row],[Date resolved]]-Table1[[#This Row],[Date received]]</f>
        <v>0</v>
      </c>
      <c r="M10697">
        <f>YEAR(Table1[[#This Row],[Date received]])</f>
        <v>2015</v>
      </c>
      <c r="N10697" t="str">
        <f>_xlfn.CONCAT("Q",_xlfn.CEILING.MATH(MONTH(Table1[[#This Row],[Date received]])/3))</f>
        <v>Q2</v>
      </c>
    </row>
    <row r="10698" spans="1:14" x14ac:dyDescent="0.3">
      <c r="A10698">
        <v>529079</v>
      </c>
      <c r="B10698" t="s">
        <v>81</v>
      </c>
      <c r="C10698" t="s">
        <v>32</v>
      </c>
      <c r="D10698" t="s">
        <v>44</v>
      </c>
      <c r="E10698" t="s">
        <v>35</v>
      </c>
      <c r="F10698" t="str">
        <f>_xlfn.XLOOKUP(E10698,State_Code_Name!$C$2:$C$52,State_Code_Name!$B$2:$B$52)</f>
        <v>Florida</v>
      </c>
      <c r="G10698" t="s">
        <v>19</v>
      </c>
      <c r="H10698" s="15">
        <v>41533</v>
      </c>
      <c r="I10698" s="15">
        <v>41547</v>
      </c>
      <c r="J10698" t="s">
        <v>14</v>
      </c>
      <c r="K10698" t="s">
        <v>15</v>
      </c>
      <c r="L10698">
        <f>Table1[[#This Row],[Date resolved]]-Table1[[#This Row],[Date received]]</f>
        <v>14</v>
      </c>
      <c r="M10698">
        <f>YEAR(Table1[[#This Row],[Date received]])</f>
        <v>2013</v>
      </c>
      <c r="N10698" t="str">
        <f>_xlfn.CONCAT("Q",_xlfn.CEILING.MATH(MONTH(Table1[[#This Row],[Date received]])/3))</f>
        <v>Q3</v>
      </c>
    </row>
    <row r="10699" spans="1:14" x14ac:dyDescent="0.3">
      <c r="A10699">
        <v>1340580</v>
      </c>
      <c r="B10699" t="s">
        <v>69</v>
      </c>
      <c r="C10699" t="s">
        <v>26</v>
      </c>
      <c r="D10699" t="s">
        <v>27</v>
      </c>
      <c r="E10699" t="s">
        <v>35</v>
      </c>
      <c r="F10699" t="str">
        <f>_xlfn.XLOOKUP(E10699,State_Code_Name!$C$2:$C$52,State_Code_Name!$B$2:$B$52)</f>
        <v>Florida</v>
      </c>
      <c r="G10699" t="s">
        <v>19</v>
      </c>
      <c r="H10699" s="15">
        <v>42115</v>
      </c>
      <c r="I10699" s="15">
        <v>42118</v>
      </c>
      <c r="J10699" t="s">
        <v>14</v>
      </c>
      <c r="K10699" t="s">
        <v>15</v>
      </c>
      <c r="L10699">
        <f>Table1[[#This Row],[Date resolved]]-Table1[[#This Row],[Date received]]</f>
        <v>3</v>
      </c>
      <c r="M10699">
        <f>YEAR(Table1[[#This Row],[Date received]])</f>
        <v>2015</v>
      </c>
      <c r="N10699" t="str">
        <f>_xlfn.CONCAT("Q",_xlfn.CEILING.MATH(MONTH(Table1[[#This Row],[Date received]])/3))</f>
        <v>Q2</v>
      </c>
    </row>
    <row r="10700" spans="1:14" x14ac:dyDescent="0.3">
      <c r="A10700">
        <v>1697609</v>
      </c>
      <c r="B10700" t="s">
        <v>445</v>
      </c>
      <c r="C10700" t="s">
        <v>26</v>
      </c>
      <c r="D10700" t="s">
        <v>159</v>
      </c>
      <c r="E10700" t="s">
        <v>51</v>
      </c>
      <c r="F10700" t="str">
        <f>_xlfn.XLOOKUP(E10700,State_Code_Name!$C$2:$C$52,State_Code_Name!$B$2:$B$52)</f>
        <v>Washington</v>
      </c>
      <c r="G10700" t="s">
        <v>13</v>
      </c>
      <c r="H10700" s="15">
        <v>42353</v>
      </c>
      <c r="I10700" s="15">
        <v>42355</v>
      </c>
      <c r="J10700" t="s">
        <v>14</v>
      </c>
      <c r="K10700" t="s">
        <v>15</v>
      </c>
      <c r="L10700">
        <f>Table1[[#This Row],[Date resolved]]-Table1[[#This Row],[Date received]]</f>
        <v>2</v>
      </c>
      <c r="M10700">
        <f>YEAR(Table1[[#This Row],[Date received]])</f>
        <v>2015</v>
      </c>
      <c r="N10700" t="str">
        <f>_xlfn.CONCAT("Q",_xlfn.CEILING.MATH(MONTH(Table1[[#This Row],[Date received]])/3))</f>
        <v>Q4</v>
      </c>
    </row>
    <row r="10701" spans="1:14" x14ac:dyDescent="0.3">
      <c r="A10701">
        <v>1876970</v>
      </c>
      <c r="B10701" t="s">
        <v>147</v>
      </c>
      <c r="C10701" t="s">
        <v>16</v>
      </c>
      <c r="D10701" t="s">
        <v>20</v>
      </c>
      <c r="E10701" t="s">
        <v>40</v>
      </c>
      <c r="F10701" t="str">
        <f>_xlfn.XLOOKUP(E10701,State_Code_Name!$C$2:$C$52,State_Code_Name!$B$2:$B$52)</f>
        <v>Nevada</v>
      </c>
      <c r="G10701" t="s">
        <v>19</v>
      </c>
      <c r="H10701" s="15">
        <v>42472</v>
      </c>
      <c r="I10701" s="15">
        <v>42472</v>
      </c>
      <c r="J10701" t="s">
        <v>14</v>
      </c>
      <c r="K10701" t="s">
        <v>14</v>
      </c>
      <c r="L10701">
        <f>Table1[[#This Row],[Date resolved]]-Table1[[#This Row],[Date received]]</f>
        <v>0</v>
      </c>
      <c r="M10701">
        <f>YEAR(Table1[[#This Row],[Date received]])</f>
        <v>2016</v>
      </c>
      <c r="N10701" t="str">
        <f>_xlfn.CONCAT("Q",_xlfn.CEILING.MATH(MONTH(Table1[[#This Row],[Date received]])/3))</f>
        <v>Q2</v>
      </c>
    </row>
    <row r="10702" spans="1:14" x14ac:dyDescent="0.3">
      <c r="A10702">
        <v>682760</v>
      </c>
      <c r="B10702" t="s">
        <v>30</v>
      </c>
      <c r="C10702" t="s">
        <v>16</v>
      </c>
      <c r="D10702" t="s">
        <v>20</v>
      </c>
      <c r="E10702" t="s">
        <v>18</v>
      </c>
      <c r="F10702" t="str">
        <f>_xlfn.XLOOKUP(E10702,State_Code_Name!$C$2:$C$52,State_Code_Name!$B$2:$B$52)</f>
        <v>California</v>
      </c>
      <c r="G10702" t="s">
        <v>305</v>
      </c>
      <c r="H10702" s="15">
        <v>41662</v>
      </c>
      <c r="I10702" s="15">
        <v>41669</v>
      </c>
      <c r="J10702" t="s">
        <v>14</v>
      </c>
      <c r="K10702" t="s">
        <v>15</v>
      </c>
      <c r="L10702">
        <f>Table1[[#This Row],[Date resolved]]-Table1[[#This Row],[Date received]]</f>
        <v>7</v>
      </c>
      <c r="M10702">
        <f>YEAR(Table1[[#This Row],[Date received]])</f>
        <v>2014</v>
      </c>
      <c r="N10702" t="str">
        <f>_xlfn.CONCAT("Q",_xlfn.CEILING.MATH(MONTH(Table1[[#This Row],[Date received]])/3))</f>
        <v>Q1</v>
      </c>
    </row>
    <row r="10703" spans="1:14" x14ac:dyDescent="0.3">
      <c r="A10703">
        <v>1940923</v>
      </c>
      <c r="B10703" t="s">
        <v>969</v>
      </c>
      <c r="C10703" t="s">
        <v>32</v>
      </c>
      <c r="D10703" t="s">
        <v>41</v>
      </c>
      <c r="E10703" t="s">
        <v>31</v>
      </c>
      <c r="F10703" t="str">
        <f>_xlfn.XLOOKUP(E10703,State_Code_Name!$C$2:$C$52,State_Code_Name!$B$2:$B$52)</f>
        <v>Texas</v>
      </c>
      <c r="G10703" t="s">
        <v>19</v>
      </c>
      <c r="H10703" s="15">
        <v>42515</v>
      </c>
      <c r="I10703" s="15">
        <v>42515</v>
      </c>
      <c r="J10703" t="s">
        <v>14</v>
      </c>
      <c r="K10703" t="s">
        <v>15</v>
      </c>
      <c r="L10703">
        <f>Table1[[#This Row],[Date resolved]]-Table1[[#This Row],[Date received]]</f>
        <v>0</v>
      </c>
      <c r="M10703">
        <f>YEAR(Table1[[#This Row],[Date received]])</f>
        <v>2016</v>
      </c>
      <c r="N10703" t="str">
        <f>_xlfn.CONCAT("Q",_xlfn.CEILING.MATH(MONTH(Table1[[#This Row],[Date received]])/3))</f>
        <v>Q2</v>
      </c>
    </row>
    <row r="10704" spans="1:14" x14ac:dyDescent="0.3">
      <c r="A10704">
        <v>1614899</v>
      </c>
      <c r="B10704" t="s">
        <v>97</v>
      </c>
      <c r="C10704" t="s">
        <v>52</v>
      </c>
      <c r="D10704" t="s">
        <v>103</v>
      </c>
      <c r="E10704" t="s">
        <v>18</v>
      </c>
      <c r="F10704" t="str">
        <f>_xlfn.XLOOKUP(E10704,State_Code_Name!$C$2:$C$52,State_Code_Name!$B$2:$B$52)</f>
        <v>California</v>
      </c>
      <c r="G10704" t="s">
        <v>19</v>
      </c>
      <c r="H10704" s="15">
        <v>42297</v>
      </c>
      <c r="I10704" s="15">
        <v>42297</v>
      </c>
      <c r="J10704" t="s">
        <v>14</v>
      </c>
      <c r="K10704" t="s">
        <v>15</v>
      </c>
      <c r="L10704">
        <f>Table1[[#This Row],[Date resolved]]-Table1[[#This Row],[Date received]]</f>
        <v>0</v>
      </c>
      <c r="M10704">
        <f>YEAR(Table1[[#This Row],[Date received]])</f>
        <v>2015</v>
      </c>
      <c r="N10704" t="str">
        <f>_xlfn.CONCAT("Q",_xlfn.CEILING.MATH(MONTH(Table1[[#This Row],[Date received]])/3))</f>
        <v>Q4</v>
      </c>
    </row>
    <row r="10705" spans="1:14" x14ac:dyDescent="0.3">
      <c r="A10705">
        <v>1529346</v>
      </c>
      <c r="B10705" t="s">
        <v>143</v>
      </c>
      <c r="C10705" t="s">
        <v>16</v>
      </c>
      <c r="D10705" t="s">
        <v>75</v>
      </c>
      <c r="E10705" t="s">
        <v>59</v>
      </c>
      <c r="F10705" t="str">
        <f>_xlfn.XLOOKUP(E10705,State_Code_Name!$C$2:$C$52,State_Code_Name!$B$2:$B$52)</f>
        <v>Illinois</v>
      </c>
      <c r="G10705" t="s">
        <v>305</v>
      </c>
      <c r="H10705" s="15">
        <v>42236</v>
      </c>
      <c r="I10705" s="15">
        <v>42237</v>
      </c>
      <c r="J10705" t="s">
        <v>14</v>
      </c>
      <c r="K10705" t="s">
        <v>15</v>
      </c>
      <c r="L10705">
        <f>Table1[[#This Row],[Date resolved]]-Table1[[#This Row],[Date received]]</f>
        <v>1</v>
      </c>
      <c r="M10705">
        <f>YEAR(Table1[[#This Row],[Date received]])</f>
        <v>2015</v>
      </c>
      <c r="N10705" t="str">
        <f>_xlfn.CONCAT("Q",_xlfn.CEILING.MATH(MONTH(Table1[[#This Row],[Date received]])/3))</f>
        <v>Q3</v>
      </c>
    </row>
    <row r="10706" spans="1:14" x14ac:dyDescent="0.3">
      <c r="A10706">
        <v>1090717</v>
      </c>
      <c r="B10706" t="s">
        <v>113</v>
      </c>
      <c r="C10706" t="s">
        <v>36</v>
      </c>
      <c r="D10706" t="s">
        <v>112</v>
      </c>
      <c r="E10706" t="s">
        <v>114</v>
      </c>
      <c r="F10706" t="str">
        <f>_xlfn.XLOOKUP(E10706,State_Code_Name!$C$2:$C$52,State_Code_Name!$B$2:$B$52)</f>
        <v>South Carolina</v>
      </c>
      <c r="G10706" t="s">
        <v>19</v>
      </c>
      <c r="H10706" s="15">
        <v>41939</v>
      </c>
      <c r="I10706" s="15">
        <v>41943</v>
      </c>
      <c r="J10706" t="s">
        <v>14</v>
      </c>
      <c r="K10706" t="s">
        <v>14</v>
      </c>
      <c r="L10706">
        <f>Table1[[#This Row],[Date resolved]]-Table1[[#This Row],[Date received]]</f>
        <v>4</v>
      </c>
      <c r="M10706">
        <f>YEAR(Table1[[#This Row],[Date received]])</f>
        <v>2014</v>
      </c>
      <c r="N10706" t="str">
        <f>_xlfn.CONCAT("Q",_xlfn.CEILING.MATH(MONTH(Table1[[#This Row],[Date received]])/3))</f>
        <v>Q4</v>
      </c>
    </row>
    <row r="10707" spans="1:14" x14ac:dyDescent="0.3">
      <c r="A10707">
        <v>386912</v>
      </c>
      <c r="B10707" t="s">
        <v>60</v>
      </c>
      <c r="C10707" t="s">
        <v>52</v>
      </c>
      <c r="D10707" t="s">
        <v>96</v>
      </c>
      <c r="E10707" t="s">
        <v>85</v>
      </c>
      <c r="F10707" t="str">
        <f>_xlfn.XLOOKUP(E10707,State_Code_Name!$C$2:$C$52,State_Code_Name!$B$2:$B$52)</f>
        <v>Wisconsin</v>
      </c>
      <c r="G10707" t="s">
        <v>19</v>
      </c>
      <c r="H10707" s="15">
        <v>41383</v>
      </c>
      <c r="I10707" s="15">
        <v>41383</v>
      </c>
      <c r="J10707" t="s">
        <v>14</v>
      </c>
      <c r="K10707" t="s">
        <v>15</v>
      </c>
      <c r="L10707">
        <f>Table1[[#This Row],[Date resolved]]-Table1[[#This Row],[Date received]]</f>
        <v>0</v>
      </c>
      <c r="M10707">
        <f>YEAR(Table1[[#This Row],[Date received]])</f>
        <v>2013</v>
      </c>
      <c r="N10707" t="str">
        <f>_xlfn.CONCAT("Q",_xlfn.CEILING.MATH(MONTH(Table1[[#This Row],[Date received]])/3))</f>
        <v>Q2</v>
      </c>
    </row>
    <row r="10708" spans="1:14" x14ac:dyDescent="0.3">
      <c r="A10708">
        <v>1603990</v>
      </c>
      <c r="B10708" t="s">
        <v>573</v>
      </c>
      <c r="C10708" t="s">
        <v>32</v>
      </c>
      <c r="D10708" t="s">
        <v>44</v>
      </c>
      <c r="E10708" t="s">
        <v>79</v>
      </c>
      <c r="F10708" t="str">
        <f>_xlfn.XLOOKUP(E10708,State_Code_Name!$C$2:$C$52,State_Code_Name!$B$2:$B$52)</f>
        <v>Minnesota</v>
      </c>
      <c r="G10708" t="s">
        <v>19</v>
      </c>
      <c r="H10708" s="15">
        <v>42290</v>
      </c>
      <c r="I10708" s="15">
        <v>42290</v>
      </c>
      <c r="J10708" t="s">
        <v>14</v>
      </c>
      <c r="K10708" t="s">
        <v>15</v>
      </c>
      <c r="L10708">
        <f>Table1[[#This Row],[Date resolved]]-Table1[[#This Row],[Date received]]</f>
        <v>0</v>
      </c>
      <c r="M10708">
        <f>YEAR(Table1[[#This Row],[Date received]])</f>
        <v>2015</v>
      </c>
      <c r="N10708" t="str">
        <f>_xlfn.CONCAT("Q",_xlfn.CEILING.MATH(MONTH(Table1[[#This Row],[Date received]])/3))</f>
        <v>Q4</v>
      </c>
    </row>
    <row r="10709" spans="1:14" x14ac:dyDescent="0.3">
      <c r="A10709">
        <v>1819972</v>
      </c>
      <c r="B10709" t="s">
        <v>54</v>
      </c>
      <c r="C10709" t="s">
        <v>52</v>
      </c>
      <c r="D10709" t="s">
        <v>53</v>
      </c>
      <c r="E10709" t="s">
        <v>176</v>
      </c>
      <c r="F10709" t="str">
        <f>_xlfn.XLOOKUP(E10709,State_Code_Name!$C$2:$C$52,State_Code_Name!$B$2:$B$52)</f>
        <v>District of Columbia</v>
      </c>
      <c r="G10709" t="s">
        <v>19</v>
      </c>
      <c r="H10709" s="15">
        <v>42436</v>
      </c>
      <c r="I10709" s="15">
        <v>42436</v>
      </c>
      <c r="J10709" t="s">
        <v>14</v>
      </c>
      <c r="K10709" t="s">
        <v>15</v>
      </c>
      <c r="L10709">
        <f>Table1[[#This Row],[Date resolved]]-Table1[[#This Row],[Date received]]</f>
        <v>0</v>
      </c>
      <c r="M10709">
        <f>YEAR(Table1[[#This Row],[Date received]])</f>
        <v>2016</v>
      </c>
      <c r="N10709" t="str">
        <f>_xlfn.CONCAT("Q",_xlfn.CEILING.MATH(MONTH(Table1[[#This Row],[Date received]])/3))</f>
        <v>Q1</v>
      </c>
    </row>
    <row r="10710" spans="1:14" x14ac:dyDescent="0.3">
      <c r="A10710">
        <v>1177056</v>
      </c>
      <c r="B10710" t="s">
        <v>11</v>
      </c>
      <c r="C10710" t="s">
        <v>16</v>
      </c>
      <c r="D10710" t="s">
        <v>144</v>
      </c>
      <c r="E10710" t="s">
        <v>18</v>
      </c>
      <c r="F10710" t="str">
        <f>_xlfn.XLOOKUP(E10710,State_Code_Name!$C$2:$C$52,State_Code_Name!$B$2:$B$52)</f>
        <v>California</v>
      </c>
      <c r="G10710" t="s">
        <v>19</v>
      </c>
      <c r="H10710" s="15">
        <v>42004</v>
      </c>
      <c r="I10710" s="15">
        <v>42004</v>
      </c>
      <c r="J10710" t="s">
        <v>14</v>
      </c>
      <c r="K10710" t="s">
        <v>14</v>
      </c>
      <c r="L10710">
        <f>Table1[[#This Row],[Date resolved]]-Table1[[#This Row],[Date received]]</f>
        <v>0</v>
      </c>
      <c r="M10710">
        <f>YEAR(Table1[[#This Row],[Date received]])</f>
        <v>2014</v>
      </c>
      <c r="N10710" t="str">
        <f>_xlfn.CONCAT("Q",_xlfn.CEILING.MATH(MONTH(Table1[[#This Row],[Date received]])/3))</f>
        <v>Q4</v>
      </c>
    </row>
    <row r="10711" spans="1:14" x14ac:dyDescent="0.3">
      <c r="A10711">
        <v>2093236</v>
      </c>
      <c r="B10711" t="s">
        <v>235</v>
      </c>
      <c r="C10711" t="s">
        <v>26</v>
      </c>
      <c r="D10711" t="s">
        <v>27</v>
      </c>
      <c r="E10711" t="s">
        <v>25</v>
      </c>
      <c r="F10711" t="str">
        <f>_xlfn.XLOOKUP(E10711,State_Code_Name!$C$2:$C$52,State_Code_Name!$B$2:$B$52)</f>
        <v>Georgia</v>
      </c>
      <c r="G10711" t="s">
        <v>19</v>
      </c>
      <c r="H10711" s="15">
        <v>42614</v>
      </c>
      <c r="I10711" s="15">
        <v>42614</v>
      </c>
      <c r="J10711" t="s">
        <v>14</v>
      </c>
      <c r="K10711" t="s">
        <v>15</v>
      </c>
      <c r="L10711">
        <f>Table1[[#This Row],[Date resolved]]-Table1[[#This Row],[Date received]]</f>
        <v>0</v>
      </c>
      <c r="M10711">
        <f>YEAR(Table1[[#This Row],[Date received]])</f>
        <v>2016</v>
      </c>
      <c r="N10711" t="str">
        <f>_xlfn.CONCAT("Q",_xlfn.CEILING.MATH(MONTH(Table1[[#This Row],[Date received]])/3))</f>
        <v>Q3</v>
      </c>
    </row>
    <row r="10712" spans="1:14" x14ac:dyDescent="0.3">
      <c r="A10712">
        <v>692476</v>
      </c>
      <c r="B10712" t="s">
        <v>388</v>
      </c>
      <c r="C10712" t="s">
        <v>26</v>
      </c>
      <c r="D10712" t="s">
        <v>78</v>
      </c>
      <c r="E10712" t="s">
        <v>74</v>
      </c>
      <c r="F10712" t="str">
        <f>_xlfn.XLOOKUP(E10712,State_Code_Name!$C$2:$C$52,State_Code_Name!$B$2:$B$52)</f>
        <v>Tennessee</v>
      </c>
      <c r="G10712" t="s">
        <v>19</v>
      </c>
      <c r="H10712" s="15">
        <v>41669</v>
      </c>
      <c r="I10712" s="15">
        <v>41669</v>
      </c>
      <c r="J10712" t="s">
        <v>14</v>
      </c>
      <c r="K10712" t="s">
        <v>15</v>
      </c>
      <c r="L10712">
        <f>Table1[[#This Row],[Date resolved]]-Table1[[#This Row],[Date received]]</f>
        <v>0</v>
      </c>
      <c r="M10712">
        <f>YEAR(Table1[[#This Row],[Date received]])</f>
        <v>2014</v>
      </c>
      <c r="N10712" t="str">
        <f>_xlfn.CONCAT("Q",_xlfn.CEILING.MATH(MONTH(Table1[[#This Row],[Date received]])/3))</f>
        <v>Q1</v>
      </c>
    </row>
    <row r="10713" spans="1:14" x14ac:dyDescent="0.3">
      <c r="A10713">
        <v>575942</v>
      </c>
      <c r="B10713" t="s">
        <v>97</v>
      </c>
      <c r="C10713" t="s">
        <v>52</v>
      </c>
      <c r="D10713" t="s">
        <v>53</v>
      </c>
      <c r="E10713" t="s">
        <v>18</v>
      </c>
      <c r="F10713" t="str">
        <f>_xlfn.XLOOKUP(E10713,State_Code_Name!$C$2:$C$52,State_Code_Name!$B$2:$B$52)</f>
        <v>California</v>
      </c>
      <c r="G10713" t="s">
        <v>305</v>
      </c>
      <c r="H10713" s="15">
        <v>41576</v>
      </c>
      <c r="I10713" s="15">
        <v>41593</v>
      </c>
      <c r="J10713" t="s">
        <v>14</v>
      </c>
      <c r="K10713" t="s">
        <v>15</v>
      </c>
      <c r="L10713">
        <f>Table1[[#This Row],[Date resolved]]-Table1[[#This Row],[Date received]]</f>
        <v>17</v>
      </c>
      <c r="M10713">
        <f>YEAR(Table1[[#This Row],[Date received]])</f>
        <v>2013</v>
      </c>
      <c r="N10713" t="str">
        <f>_xlfn.CONCAT("Q",_xlfn.CEILING.MATH(MONTH(Table1[[#This Row],[Date received]])/3))</f>
        <v>Q4</v>
      </c>
    </row>
    <row r="10714" spans="1:14" x14ac:dyDescent="0.3">
      <c r="A10714">
        <v>2026766</v>
      </c>
      <c r="B10714" t="s">
        <v>201</v>
      </c>
      <c r="C10714" t="s">
        <v>16</v>
      </c>
      <c r="D10714" t="s">
        <v>20</v>
      </c>
      <c r="E10714" t="s">
        <v>22</v>
      </c>
      <c r="F10714" t="str">
        <f>_xlfn.XLOOKUP(E10714,State_Code_Name!$C$2:$C$52,State_Code_Name!$B$2:$B$52)</f>
        <v>New York</v>
      </c>
      <c r="G10714" t="s">
        <v>19</v>
      </c>
      <c r="H10714" s="15">
        <v>42574</v>
      </c>
      <c r="I10714" s="15">
        <v>42574</v>
      </c>
      <c r="J10714" t="s">
        <v>14</v>
      </c>
      <c r="K10714" t="s">
        <v>15</v>
      </c>
      <c r="L10714">
        <f>Table1[[#This Row],[Date resolved]]-Table1[[#This Row],[Date received]]</f>
        <v>0</v>
      </c>
      <c r="M10714">
        <f>YEAR(Table1[[#This Row],[Date received]])</f>
        <v>2016</v>
      </c>
      <c r="N10714" t="str">
        <f>_xlfn.CONCAT("Q",_xlfn.CEILING.MATH(MONTH(Table1[[#This Row],[Date received]])/3))</f>
        <v>Q3</v>
      </c>
    </row>
    <row r="10715" spans="1:14" x14ac:dyDescent="0.3">
      <c r="A10715">
        <v>652130</v>
      </c>
      <c r="B10715" t="s">
        <v>30</v>
      </c>
      <c r="C10715" t="s">
        <v>16</v>
      </c>
      <c r="D10715" t="s">
        <v>17</v>
      </c>
      <c r="E10715" t="s">
        <v>12</v>
      </c>
      <c r="F10715" t="str">
        <f>_xlfn.XLOOKUP(E10715,State_Code_Name!$C$2:$C$52,State_Code_Name!$B$2:$B$52)</f>
        <v>Virginia</v>
      </c>
      <c r="G10715" t="s">
        <v>19</v>
      </c>
      <c r="H10715" s="15">
        <v>41641</v>
      </c>
      <c r="I10715" s="15">
        <v>41641</v>
      </c>
      <c r="J10715" t="s">
        <v>14</v>
      </c>
      <c r="K10715" t="s">
        <v>15</v>
      </c>
      <c r="L10715">
        <f>Table1[[#This Row],[Date resolved]]-Table1[[#This Row],[Date received]]</f>
        <v>0</v>
      </c>
      <c r="M10715">
        <f>YEAR(Table1[[#This Row],[Date received]])</f>
        <v>2014</v>
      </c>
      <c r="N10715" t="str">
        <f>_xlfn.CONCAT("Q",_xlfn.CEILING.MATH(MONTH(Table1[[#This Row],[Date received]])/3))</f>
        <v>Q1</v>
      </c>
    </row>
    <row r="10716" spans="1:14" x14ac:dyDescent="0.3">
      <c r="A10716">
        <v>1744616</v>
      </c>
      <c r="B10716" t="s">
        <v>389</v>
      </c>
      <c r="C10716" t="s">
        <v>32</v>
      </c>
      <c r="D10716" t="s">
        <v>104</v>
      </c>
      <c r="E10716" t="s">
        <v>55</v>
      </c>
      <c r="F10716" t="str">
        <f>_xlfn.XLOOKUP(E10716,State_Code_Name!$C$2:$C$52,State_Code_Name!$B$2:$B$52)</f>
        <v>Hawaii</v>
      </c>
      <c r="G10716" t="s">
        <v>19</v>
      </c>
      <c r="H10716" s="15">
        <v>42387</v>
      </c>
      <c r="I10716" s="15">
        <v>42387</v>
      </c>
      <c r="J10716" t="s">
        <v>14</v>
      </c>
      <c r="K10716" t="s">
        <v>15</v>
      </c>
      <c r="L10716">
        <f>Table1[[#This Row],[Date resolved]]-Table1[[#This Row],[Date received]]</f>
        <v>0</v>
      </c>
      <c r="M10716">
        <f>YEAR(Table1[[#This Row],[Date received]])</f>
        <v>2016</v>
      </c>
      <c r="N10716" t="str">
        <f>_xlfn.CONCAT("Q",_xlfn.CEILING.MATH(MONTH(Table1[[#This Row],[Date received]])/3))</f>
        <v>Q1</v>
      </c>
    </row>
    <row r="10717" spans="1:14" x14ac:dyDescent="0.3">
      <c r="A10717">
        <v>537184</v>
      </c>
      <c r="B10717" t="s">
        <v>43</v>
      </c>
      <c r="C10717" t="s">
        <v>36</v>
      </c>
      <c r="D10717" t="s">
        <v>281</v>
      </c>
      <c r="E10717" t="s">
        <v>35</v>
      </c>
      <c r="F10717" t="str">
        <f>_xlfn.XLOOKUP(E10717,State_Code_Name!$C$2:$C$52,State_Code_Name!$B$2:$B$52)</f>
        <v>Florida</v>
      </c>
      <c r="G10717" t="s">
        <v>19</v>
      </c>
      <c r="H10717" s="15">
        <v>41539</v>
      </c>
      <c r="I10717" s="15">
        <v>41539</v>
      </c>
      <c r="J10717" t="s">
        <v>14</v>
      </c>
      <c r="K10717" t="s">
        <v>14</v>
      </c>
      <c r="L10717">
        <f>Table1[[#This Row],[Date resolved]]-Table1[[#This Row],[Date received]]</f>
        <v>0</v>
      </c>
      <c r="M10717">
        <f>YEAR(Table1[[#This Row],[Date received]])</f>
        <v>2013</v>
      </c>
      <c r="N10717" t="str">
        <f>_xlfn.CONCAT("Q",_xlfn.CEILING.MATH(MONTH(Table1[[#This Row],[Date received]])/3))</f>
        <v>Q3</v>
      </c>
    </row>
    <row r="10718" spans="1:14" x14ac:dyDescent="0.3">
      <c r="A10718">
        <v>1031124</v>
      </c>
      <c r="B10718" t="s">
        <v>329</v>
      </c>
      <c r="C10718" t="s">
        <v>32</v>
      </c>
      <c r="D10718" t="s">
        <v>161</v>
      </c>
      <c r="E10718" t="s">
        <v>171</v>
      </c>
      <c r="F10718" t="str">
        <f>_xlfn.XLOOKUP(E10718,State_Code_Name!$C$2:$C$52,State_Code_Name!$B$2:$B$52)</f>
        <v>Louisiana</v>
      </c>
      <c r="G10718" t="s">
        <v>19</v>
      </c>
      <c r="H10718" s="15">
        <v>41898</v>
      </c>
      <c r="I10718" s="15">
        <v>41898</v>
      </c>
      <c r="J10718" t="s">
        <v>14</v>
      </c>
      <c r="K10718" t="s">
        <v>15</v>
      </c>
      <c r="L10718">
        <f>Table1[[#This Row],[Date resolved]]-Table1[[#This Row],[Date received]]</f>
        <v>0</v>
      </c>
      <c r="M10718">
        <f>YEAR(Table1[[#This Row],[Date received]])</f>
        <v>2014</v>
      </c>
      <c r="N10718" t="str">
        <f>_xlfn.CONCAT("Q",_xlfn.CEILING.MATH(MONTH(Table1[[#This Row],[Date received]])/3))</f>
        <v>Q3</v>
      </c>
    </row>
    <row r="10719" spans="1:14" x14ac:dyDescent="0.3">
      <c r="A10719">
        <v>1950487</v>
      </c>
      <c r="B10719" t="s">
        <v>38</v>
      </c>
      <c r="C10719" t="s">
        <v>16</v>
      </c>
      <c r="D10719" t="s">
        <v>20</v>
      </c>
      <c r="E10719" t="s">
        <v>18</v>
      </c>
      <c r="F10719" t="str">
        <f>_xlfn.XLOOKUP(E10719,State_Code_Name!$C$2:$C$52,State_Code_Name!$B$2:$B$52)</f>
        <v>California</v>
      </c>
      <c r="G10719" t="s">
        <v>19</v>
      </c>
      <c r="H10719" s="15">
        <v>42522</v>
      </c>
      <c r="I10719" s="15">
        <v>42522</v>
      </c>
      <c r="J10719" t="s">
        <v>14</v>
      </c>
      <c r="K10719" t="s">
        <v>15</v>
      </c>
      <c r="L10719">
        <f>Table1[[#This Row],[Date resolved]]-Table1[[#This Row],[Date received]]</f>
        <v>0</v>
      </c>
      <c r="M10719">
        <f>YEAR(Table1[[#This Row],[Date received]])</f>
        <v>2016</v>
      </c>
      <c r="N10719" t="str">
        <f>_xlfn.CONCAT("Q",_xlfn.CEILING.MATH(MONTH(Table1[[#This Row],[Date received]])/3))</f>
        <v>Q2</v>
      </c>
    </row>
    <row r="10720" spans="1:14" x14ac:dyDescent="0.3">
      <c r="A10720">
        <v>1932002</v>
      </c>
      <c r="B10720" t="s">
        <v>378</v>
      </c>
      <c r="C10720" t="s">
        <v>26</v>
      </c>
      <c r="D10720" t="s">
        <v>27</v>
      </c>
      <c r="E10720" t="s">
        <v>98</v>
      </c>
      <c r="F10720" t="str">
        <f>_xlfn.XLOOKUP(E10720,State_Code_Name!$C$2:$C$52,State_Code_Name!$B$2:$B$52)</f>
        <v>Colorado</v>
      </c>
      <c r="G10720" t="s">
        <v>19</v>
      </c>
      <c r="H10720" s="15">
        <v>42508</v>
      </c>
      <c r="I10720" s="15">
        <v>42508</v>
      </c>
      <c r="J10720" t="s">
        <v>14</v>
      </c>
      <c r="K10720" t="s">
        <v>15</v>
      </c>
      <c r="L10720">
        <f>Table1[[#This Row],[Date resolved]]-Table1[[#This Row],[Date received]]</f>
        <v>0</v>
      </c>
      <c r="M10720">
        <f>YEAR(Table1[[#This Row],[Date received]])</f>
        <v>2016</v>
      </c>
      <c r="N10720" t="str">
        <f>_xlfn.CONCAT("Q",_xlfn.CEILING.MATH(MONTH(Table1[[#This Row],[Date received]])/3))</f>
        <v>Q2</v>
      </c>
    </row>
    <row r="10721" spans="1:14" x14ac:dyDescent="0.3">
      <c r="A10721">
        <v>1384913</v>
      </c>
      <c r="B10721" t="s">
        <v>50</v>
      </c>
      <c r="C10721" t="s">
        <v>36</v>
      </c>
      <c r="D10721" t="s">
        <v>94</v>
      </c>
      <c r="E10721" t="s">
        <v>98</v>
      </c>
      <c r="F10721" t="str">
        <f>_xlfn.XLOOKUP(E10721,State_Code_Name!$C$2:$C$52,State_Code_Name!$B$2:$B$52)</f>
        <v>Colorado</v>
      </c>
      <c r="G10721" t="s">
        <v>19</v>
      </c>
      <c r="H10721" s="15">
        <v>42144</v>
      </c>
      <c r="I10721" s="15">
        <v>42144</v>
      </c>
      <c r="J10721" t="s">
        <v>14</v>
      </c>
      <c r="K10721" t="s">
        <v>15</v>
      </c>
      <c r="L10721">
        <f>Table1[[#This Row],[Date resolved]]-Table1[[#This Row],[Date received]]</f>
        <v>0</v>
      </c>
      <c r="M10721">
        <f>YEAR(Table1[[#This Row],[Date received]])</f>
        <v>2015</v>
      </c>
      <c r="N10721" t="str">
        <f>_xlfn.CONCAT("Q",_xlfn.CEILING.MATH(MONTH(Table1[[#This Row],[Date received]])/3))</f>
        <v>Q2</v>
      </c>
    </row>
    <row r="10722" spans="1:14" x14ac:dyDescent="0.3">
      <c r="A10722">
        <v>879103</v>
      </c>
      <c r="B10722" t="s">
        <v>43</v>
      </c>
      <c r="C10722" t="s">
        <v>16</v>
      </c>
      <c r="D10722" t="s">
        <v>24</v>
      </c>
      <c r="E10722" t="s">
        <v>35</v>
      </c>
      <c r="F10722" t="str">
        <f>_xlfn.XLOOKUP(E10722,State_Code_Name!$C$2:$C$52,State_Code_Name!$B$2:$B$52)</f>
        <v>Florida</v>
      </c>
      <c r="G10722" t="s">
        <v>13</v>
      </c>
      <c r="H10722" s="15">
        <v>41793</v>
      </c>
      <c r="I10722" s="15">
        <v>41796</v>
      </c>
      <c r="J10722" t="s">
        <v>14</v>
      </c>
      <c r="K10722" t="s">
        <v>14</v>
      </c>
      <c r="L10722">
        <f>Table1[[#This Row],[Date resolved]]-Table1[[#This Row],[Date received]]</f>
        <v>3</v>
      </c>
      <c r="M10722">
        <f>YEAR(Table1[[#This Row],[Date received]])</f>
        <v>2014</v>
      </c>
      <c r="N10722" t="str">
        <f>_xlfn.CONCAT("Q",_xlfn.CEILING.MATH(MONTH(Table1[[#This Row],[Date received]])/3))</f>
        <v>Q2</v>
      </c>
    </row>
    <row r="10723" spans="1:14" x14ac:dyDescent="0.3">
      <c r="A10723">
        <v>225422</v>
      </c>
      <c r="B10723" t="s">
        <v>258</v>
      </c>
      <c r="C10723" t="s">
        <v>16</v>
      </c>
      <c r="D10723" t="s">
        <v>20</v>
      </c>
      <c r="E10723" t="s">
        <v>18</v>
      </c>
      <c r="F10723" t="str">
        <f>_xlfn.XLOOKUP(E10723,State_Code_Name!$C$2:$C$52,State_Code_Name!$B$2:$B$52)</f>
        <v>California</v>
      </c>
      <c r="G10723" t="s">
        <v>305</v>
      </c>
      <c r="H10723" s="15">
        <v>41283</v>
      </c>
      <c r="I10723" s="15">
        <v>41285</v>
      </c>
      <c r="J10723" t="s">
        <v>14</v>
      </c>
      <c r="K10723" t="s">
        <v>15</v>
      </c>
      <c r="L10723">
        <f>Table1[[#This Row],[Date resolved]]-Table1[[#This Row],[Date received]]</f>
        <v>2</v>
      </c>
      <c r="M10723">
        <f>YEAR(Table1[[#This Row],[Date received]])</f>
        <v>2013</v>
      </c>
      <c r="N10723" t="str">
        <f>_xlfn.CONCAT("Q",_xlfn.CEILING.MATH(MONTH(Table1[[#This Row],[Date received]])/3))</f>
        <v>Q1</v>
      </c>
    </row>
    <row r="10724" spans="1:14" x14ac:dyDescent="0.3">
      <c r="A10724">
        <v>1922342</v>
      </c>
      <c r="B10724" t="s">
        <v>54</v>
      </c>
      <c r="C10724" t="s">
        <v>52</v>
      </c>
      <c r="D10724" t="s">
        <v>96</v>
      </c>
      <c r="E10724" t="s">
        <v>122</v>
      </c>
      <c r="F10724" t="str">
        <f>_xlfn.XLOOKUP(E10724,State_Code_Name!$C$2:$C$52,State_Code_Name!$B$2:$B$52)</f>
        <v>Maryland</v>
      </c>
      <c r="G10724" t="s">
        <v>19</v>
      </c>
      <c r="H10724" s="15">
        <v>42502</v>
      </c>
      <c r="I10724" s="15">
        <v>42502</v>
      </c>
      <c r="J10724" t="s">
        <v>14</v>
      </c>
      <c r="K10724" t="s">
        <v>15</v>
      </c>
      <c r="L10724">
        <f>Table1[[#This Row],[Date resolved]]-Table1[[#This Row],[Date received]]</f>
        <v>0</v>
      </c>
      <c r="M10724">
        <f>YEAR(Table1[[#This Row],[Date received]])</f>
        <v>2016</v>
      </c>
      <c r="N10724" t="str">
        <f>_xlfn.CONCAT("Q",_xlfn.CEILING.MATH(MONTH(Table1[[#This Row],[Date received]])/3))</f>
        <v>Q2</v>
      </c>
    </row>
    <row r="10725" spans="1:14" x14ac:dyDescent="0.3">
      <c r="A10725">
        <v>491410</v>
      </c>
      <c r="B10725" t="s">
        <v>30</v>
      </c>
      <c r="C10725" t="s">
        <v>16</v>
      </c>
      <c r="D10725" t="s">
        <v>20</v>
      </c>
      <c r="E10725" t="s">
        <v>18</v>
      </c>
      <c r="F10725" t="str">
        <f>_xlfn.XLOOKUP(E10725,State_Code_Name!$C$2:$C$52,State_Code_Name!$B$2:$B$52)</f>
        <v>California</v>
      </c>
      <c r="G10725" t="s">
        <v>19</v>
      </c>
      <c r="H10725" s="15">
        <v>41499</v>
      </c>
      <c r="I10725" s="15">
        <v>41500</v>
      </c>
      <c r="J10725" t="s">
        <v>14</v>
      </c>
      <c r="K10725" t="s">
        <v>15</v>
      </c>
      <c r="L10725">
        <f>Table1[[#This Row],[Date resolved]]-Table1[[#This Row],[Date received]]</f>
        <v>1</v>
      </c>
      <c r="M10725">
        <f>YEAR(Table1[[#This Row],[Date received]])</f>
        <v>2013</v>
      </c>
      <c r="N10725" t="str">
        <f>_xlfn.CONCAT("Q",_xlfn.CEILING.MATH(MONTH(Table1[[#This Row],[Date received]])/3))</f>
        <v>Q3</v>
      </c>
    </row>
    <row r="10726" spans="1:14" x14ac:dyDescent="0.3">
      <c r="A10726">
        <v>1603346</v>
      </c>
      <c r="B10726" t="s">
        <v>54</v>
      </c>
      <c r="C10726" t="s">
        <v>52</v>
      </c>
      <c r="D10726" t="s">
        <v>53</v>
      </c>
      <c r="E10726" t="s">
        <v>51</v>
      </c>
      <c r="F10726" t="str">
        <f>_xlfn.XLOOKUP(E10726,State_Code_Name!$C$2:$C$52,State_Code_Name!$B$2:$B$52)</f>
        <v>Washington</v>
      </c>
      <c r="G10726" t="s">
        <v>57</v>
      </c>
      <c r="H10726" s="15">
        <v>42290</v>
      </c>
      <c r="I10726" s="15">
        <v>42292</v>
      </c>
      <c r="J10726" t="s">
        <v>14</v>
      </c>
      <c r="K10726" t="s">
        <v>15</v>
      </c>
      <c r="L10726">
        <f>Table1[[#This Row],[Date resolved]]-Table1[[#This Row],[Date received]]</f>
        <v>2</v>
      </c>
      <c r="M10726">
        <f>YEAR(Table1[[#This Row],[Date received]])</f>
        <v>2015</v>
      </c>
      <c r="N10726" t="str">
        <f>_xlfn.CONCAT("Q",_xlfn.CEILING.MATH(MONTH(Table1[[#This Row],[Date received]])/3))</f>
        <v>Q4</v>
      </c>
    </row>
    <row r="10727" spans="1:14" x14ac:dyDescent="0.3">
      <c r="A10727">
        <v>1220823</v>
      </c>
      <c r="B10727" t="s">
        <v>58</v>
      </c>
      <c r="C10727" t="s">
        <v>879</v>
      </c>
      <c r="D10727" t="s">
        <v>266</v>
      </c>
      <c r="E10727" t="s">
        <v>35</v>
      </c>
      <c r="F10727" t="str">
        <f>_xlfn.XLOOKUP(E10727,State_Code_Name!$C$2:$C$52,State_Code_Name!$B$2:$B$52)</f>
        <v>Florida</v>
      </c>
      <c r="G10727" t="s">
        <v>19</v>
      </c>
      <c r="H10727" s="15">
        <v>42037</v>
      </c>
      <c r="I10727" s="15">
        <v>42040</v>
      </c>
      <c r="J10727" t="s">
        <v>14</v>
      </c>
      <c r="K10727" t="s">
        <v>15</v>
      </c>
      <c r="L10727">
        <f>Table1[[#This Row],[Date resolved]]-Table1[[#This Row],[Date received]]</f>
        <v>3</v>
      </c>
      <c r="M10727">
        <f>YEAR(Table1[[#This Row],[Date received]])</f>
        <v>2015</v>
      </c>
      <c r="N10727" t="str">
        <f>_xlfn.CONCAT("Q",_xlfn.CEILING.MATH(MONTH(Table1[[#This Row],[Date received]])/3))</f>
        <v>Q1</v>
      </c>
    </row>
    <row r="10728" spans="1:14" x14ac:dyDescent="0.3">
      <c r="A10728">
        <v>740332</v>
      </c>
      <c r="B10728" t="s">
        <v>11</v>
      </c>
      <c r="C10728" t="s">
        <v>26</v>
      </c>
      <c r="D10728" t="s">
        <v>27</v>
      </c>
      <c r="E10728" t="s">
        <v>35</v>
      </c>
      <c r="F10728" t="str">
        <f>_xlfn.XLOOKUP(E10728,State_Code_Name!$C$2:$C$52,State_Code_Name!$B$2:$B$52)</f>
        <v>Florida</v>
      </c>
      <c r="G10728" t="s">
        <v>19</v>
      </c>
      <c r="H10728" s="15">
        <v>41701</v>
      </c>
      <c r="I10728" s="15">
        <v>41704</v>
      </c>
      <c r="J10728" t="s">
        <v>14</v>
      </c>
      <c r="K10728" t="s">
        <v>15</v>
      </c>
      <c r="L10728">
        <f>Table1[[#This Row],[Date resolved]]-Table1[[#This Row],[Date received]]</f>
        <v>3</v>
      </c>
      <c r="M10728">
        <f>YEAR(Table1[[#This Row],[Date received]])</f>
        <v>2014</v>
      </c>
      <c r="N10728" t="str">
        <f>_xlfn.CONCAT("Q",_xlfn.CEILING.MATH(MONTH(Table1[[#This Row],[Date received]])/3))</f>
        <v>Q1</v>
      </c>
    </row>
    <row r="10729" spans="1:14" x14ac:dyDescent="0.3">
      <c r="A10729">
        <v>937278</v>
      </c>
      <c r="B10729" t="s">
        <v>73</v>
      </c>
      <c r="C10729" t="s">
        <v>26</v>
      </c>
      <c r="D10729" t="s">
        <v>159</v>
      </c>
      <c r="E10729" t="s">
        <v>31</v>
      </c>
      <c r="F10729" t="str">
        <f>_xlfn.XLOOKUP(E10729,State_Code_Name!$C$2:$C$52,State_Code_Name!$B$2:$B$52)</f>
        <v>Texas</v>
      </c>
      <c r="G10729" t="s">
        <v>19</v>
      </c>
      <c r="H10729" s="15">
        <v>41835</v>
      </c>
      <c r="I10729" s="15">
        <v>41838</v>
      </c>
      <c r="J10729" t="s">
        <v>14</v>
      </c>
      <c r="K10729" t="s">
        <v>14</v>
      </c>
      <c r="L10729">
        <f>Table1[[#This Row],[Date resolved]]-Table1[[#This Row],[Date received]]</f>
        <v>3</v>
      </c>
      <c r="M10729">
        <f>YEAR(Table1[[#This Row],[Date received]])</f>
        <v>2014</v>
      </c>
      <c r="N10729" t="str">
        <f>_xlfn.CONCAT("Q",_xlfn.CEILING.MATH(MONTH(Table1[[#This Row],[Date received]])/3))</f>
        <v>Q3</v>
      </c>
    </row>
    <row r="10730" spans="1:14" x14ac:dyDescent="0.3">
      <c r="A10730">
        <v>878751</v>
      </c>
      <c r="B10730" t="s">
        <v>164</v>
      </c>
      <c r="C10730" t="s">
        <v>16</v>
      </c>
      <c r="D10730" t="s">
        <v>20</v>
      </c>
      <c r="E10730" t="s">
        <v>51</v>
      </c>
      <c r="F10730" t="str">
        <f>_xlfn.XLOOKUP(E10730,State_Code_Name!$C$2:$C$52,State_Code_Name!$B$2:$B$52)</f>
        <v>Washington</v>
      </c>
      <c r="G10730" t="s">
        <v>19</v>
      </c>
      <c r="H10730" s="15">
        <v>41793</v>
      </c>
      <c r="I10730" s="15">
        <v>41793</v>
      </c>
      <c r="J10730" t="s">
        <v>14</v>
      </c>
      <c r="K10730" t="s">
        <v>15</v>
      </c>
      <c r="L10730">
        <f>Table1[[#This Row],[Date resolved]]-Table1[[#This Row],[Date received]]</f>
        <v>0</v>
      </c>
      <c r="M10730">
        <f>YEAR(Table1[[#This Row],[Date received]])</f>
        <v>2014</v>
      </c>
      <c r="N10730" t="str">
        <f>_xlfn.CONCAT("Q",_xlfn.CEILING.MATH(MONTH(Table1[[#This Row],[Date received]])/3))</f>
        <v>Q2</v>
      </c>
    </row>
    <row r="10731" spans="1:14" x14ac:dyDescent="0.3">
      <c r="A10731">
        <v>2050177</v>
      </c>
      <c r="B10731" t="s">
        <v>30</v>
      </c>
      <c r="C10731" t="s">
        <v>36</v>
      </c>
      <c r="D10731" t="s">
        <v>365</v>
      </c>
      <c r="E10731" t="s">
        <v>70</v>
      </c>
      <c r="F10731" t="str">
        <f>_xlfn.XLOOKUP(E10731,State_Code_Name!$C$2:$C$52,State_Code_Name!$B$2:$B$52)</f>
        <v>Massachusetts</v>
      </c>
      <c r="G10731" t="s">
        <v>19</v>
      </c>
      <c r="H10731" s="15">
        <v>42590</v>
      </c>
      <c r="I10731" s="15">
        <v>42590</v>
      </c>
      <c r="J10731" t="s">
        <v>14</v>
      </c>
      <c r="K10731" t="s">
        <v>15</v>
      </c>
      <c r="L10731">
        <f>Table1[[#This Row],[Date resolved]]-Table1[[#This Row],[Date received]]</f>
        <v>0</v>
      </c>
      <c r="M10731">
        <f>YEAR(Table1[[#This Row],[Date received]])</f>
        <v>2016</v>
      </c>
      <c r="N10731" t="str">
        <f>_xlfn.CONCAT("Q",_xlfn.CEILING.MATH(MONTH(Table1[[#This Row],[Date received]])/3))</f>
        <v>Q3</v>
      </c>
    </row>
    <row r="10732" spans="1:14" x14ac:dyDescent="0.3">
      <c r="A10732">
        <v>1790000</v>
      </c>
      <c r="B10732" t="s">
        <v>43</v>
      </c>
      <c r="C10732" t="s">
        <v>16</v>
      </c>
      <c r="D10732" t="s">
        <v>24</v>
      </c>
      <c r="E10732" t="s">
        <v>106</v>
      </c>
      <c r="F10732" t="str">
        <f>_xlfn.XLOOKUP(E10732,State_Code_Name!$C$2:$C$52,State_Code_Name!$B$2:$B$52)</f>
        <v>Indiana</v>
      </c>
      <c r="G10732" t="s">
        <v>13</v>
      </c>
      <c r="H10732" s="15">
        <v>42417</v>
      </c>
      <c r="I10732" s="15">
        <v>42417</v>
      </c>
      <c r="J10732" t="s">
        <v>14</v>
      </c>
      <c r="K10732" t="s">
        <v>15</v>
      </c>
      <c r="L10732">
        <f>Table1[[#This Row],[Date resolved]]-Table1[[#This Row],[Date received]]</f>
        <v>0</v>
      </c>
      <c r="M10732">
        <f>YEAR(Table1[[#This Row],[Date received]])</f>
        <v>2016</v>
      </c>
      <c r="N10732" t="str">
        <f>_xlfn.CONCAT("Q",_xlfn.CEILING.MATH(MONTH(Table1[[#This Row],[Date received]])/3))</f>
        <v>Q1</v>
      </c>
    </row>
    <row r="10733" spans="1:14" x14ac:dyDescent="0.3">
      <c r="A10733">
        <v>249438</v>
      </c>
      <c r="B10733" t="s">
        <v>1208</v>
      </c>
      <c r="C10733" t="s">
        <v>26</v>
      </c>
      <c r="D10733" t="s">
        <v>56</v>
      </c>
      <c r="E10733" t="s">
        <v>39</v>
      </c>
      <c r="F10733" t="str">
        <f>_xlfn.XLOOKUP(E10733,State_Code_Name!$C$2:$C$52,State_Code_Name!$B$2:$B$52)</f>
        <v>Ohio</v>
      </c>
      <c r="G10733" t="s">
        <v>19</v>
      </c>
      <c r="H10733" s="15">
        <v>41296</v>
      </c>
      <c r="I10733" s="15">
        <v>41297</v>
      </c>
      <c r="J10733" t="s">
        <v>14</v>
      </c>
      <c r="K10733" t="s">
        <v>15</v>
      </c>
      <c r="L10733">
        <f>Table1[[#This Row],[Date resolved]]-Table1[[#This Row],[Date received]]</f>
        <v>1</v>
      </c>
      <c r="M10733">
        <f>YEAR(Table1[[#This Row],[Date received]])</f>
        <v>2013</v>
      </c>
      <c r="N10733" t="str">
        <f>_xlfn.CONCAT("Q",_xlfn.CEILING.MATH(MONTH(Table1[[#This Row],[Date received]])/3))</f>
        <v>Q1</v>
      </c>
    </row>
    <row r="10734" spans="1:14" x14ac:dyDescent="0.3">
      <c r="A10734">
        <v>1804720</v>
      </c>
      <c r="B10734" t="s">
        <v>54</v>
      </c>
      <c r="C10734" t="s">
        <v>52</v>
      </c>
      <c r="D10734" t="s">
        <v>103</v>
      </c>
      <c r="E10734" t="s">
        <v>12</v>
      </c>
      <c r="F10734" t="str">
        <f>_xlfn.XLOOKUP(E10734,State_Code_Name!$C$2:$C$52,State_Code_Name!$B$2:$B$52)</f>
        <v>Virginia</v>
      </c>
      <c r="G10734" t="s">
        <v>19</v>
      </c>
      <c r="H10734" s="15">
        <v>42425</v>
      </c>
      <c r="I10734" s="15">
        <v>42425</v>
      </c>
      <c r="J10734" t="s">
        <v>14</v>
      </c>
      <c r="K10734" t="s">
        <v>15</v>
      </c>
      <c r="L10734">
        <f>Table1[[#This Row],[Date resolved]]-Table1[[#This Row],[Date received]]</f>
        <v>0</v>
      </c>
      <c r="M10734">
        <f>YEAR(Table1[[#This Row],[Date received]])</f>
        <v>2016</v>
      </c>
      <c r="N10734" t="str">
        <f>_xlfn.CONCAT("Q",_xlfn.CEILING.MATH(MONTH(Table1[[#This Row],[Date received]])/3))</f>
        <v>Q1</v>
      </c>
    </row>
    <row r="10735" spans="1:14" x14ac:dyDescent="0.3">
      <c r="A10735">
        <v>1688072</v>
      </c>
      <c r="B10735" t="s">
        <v>63</v>
      </c>
      <c r="C10735" t="s">
        <v>32</v>
      </c>
      <c r="D10735" t="s">
        <v>41</v>
      </c>
      <c r="E10735" t="s">
        <v>79</v>
      </c>
      <c r="F10735" t="str">
        <f>_xlfn.XLOOKUP(E10735,State_Code_Name!$C$2:$C$52,State_Code_Name!$B$2:$B$52)</f>
        <v>Minnesota</v>
      </c>
      <c r="G10735" t="s">
        <v>19</v>
      </c>
      <c r="H10735" s="15">
        <v>42346</v>
      </c>
      <c r="I10735" s="15">
        <v>42346</v>
      </c>
      <c r="J10735" t="s">
        <v>14</v>
      </c>
      <c r="K10735" t="s">
        <v>15</v>
      </c>
      <c r="L10735">
        <f>Table1[[#This Row],[Date resolved]]-Table1[[#This Row],[Date received]]</f>
        <v>0</v>
      </c>
      <c r="M10735">
        <f>YEAR(Table1[[#This Row],[Date received]])</f>
        <v>2015</v>
      </c>
      <c r="N10735" t="str">
        <f>_xlfn.CONCAT("Q",_xlfn.CEILING.MATH(MONTH(Table1[[#This Row],[Date received]])/3))</f>
        <v>Q4</v>
      </c>
    </row>
    <row r="10736" spans="1:14" x14ac:dyDescent="0.3">
      <c r="A10736">
        <v>1787978</v>
      </c>
      <c r="B10736" t="s">
        <v>54</v>
      </c>
      <c r="C10736" t="s">
        <v>52</v>
      </c>
      <c r="D10736" t="s">
        <v>103</v>
      </c>
      <c r="E10736" t="s">
        <v>25</v>
      </c>
      <c r="F10736" t="str">
        <f>_xlfn.XLOOKUP(E10736,State_Code_Name!$C$2:$C$52,State_Code_Name!$B$2:$B$52)</f>
        <v>Georgia</v>
      </c>
      <c r="G10736" t="s">
        <v>19</v>
      </c>
      <c r="H10736" s="15">
        <v>42416</v>
      </c>
      <c r="I10736" s="15">
        <v>42416</v>
      </c>
      <c r="J10736" t="s">
        <v>14</v>
      </c>
      <c r="K10736" t="s">
        <v>15</v>
      </c>
      <c r="L10736">
        <f>Table1[[#This Row],[Date resolved]]-Table1[[#This Row],[Date received]]</f>
        <v>0</v>
      </c>
      <c r="M10736">
        <f>YEAR(Table1[[#This Row],[Date received]])</f>
        <v>2016</v>
      </c>
      <c r="N10736" t="str">
        <f>_xlfn.CONCAT("Q",_xlfn.CEILING.MATH(MONTH(Table1[[#This Row],[Date received]])/3))</f>
        <v>Q1</v>
      </c>
    </row>
    <row r="10737" spans="1:14" x14ac:dyDescent="0.3">
      <c r="A10737">
        <v>1118376</v>
      </c>
      <c r="B10737" t="s">
        <v>43</v>
      </c>
      <c r="C10737" t="s">
        <v>26</v>
      </c>
      <c r="D10737" t="s">
        <v>56</v>
      </c>
      <c r="E10737" t="s">
        <v>122</v>
      </c>
      <c r="F10737" t="str">
        <f>_xlfn.XLOOKUP(E10737,State_Code_Name!$C$2:$C$52,State_Code_Name!$B$2:$B$52)</f>
        <v>Maryland</v>
      </c>
      <c r="G10737" t="s">
        <v>19</v>
      </c>
      <c r="H10737" s="15">
        <v>41958</v>
      </c>
      <c r="I10737" s="15">
        <v>41962</v>
      </c>
      <c r="J10737" t="s">
        <v>14</v>
      </c>
      <c r="K10737" t="s">
        <v>15</v>
      </c>
      <c r="L10737">
        <f>Table1[[#This Row],[Date resolved]]-Table1[[#This Row],[Date received]]</f>
        <v>4</v>
      </c>
      <c r="M10737">
        <f>YEAR(Table1[[#This Row],[Date received]])</f>
        <v>2014</v>
      </c>
      <c r="N10737" t="str">
        <f>_xlfn.CONCAT("Q",_xlfn.CEILING.MATH(MONTH(Table1[[#This Row],[Date received]])/3))</f>
        <v>Q4</v>
      </c>
    </row>
    <row r="10738" spans="1:14" x14ac:dyDescent="0.3">
      <c r="A10738">
        <v>582614</v>
      </c>
      <c r="B10738" t="s">
        <v>626</v>
      </c>
      <c r="C10738" t="s">
        <v>61</v>
      </c>
      <c r="D10738" t="s">
        <v>132</v>
      </c>
      <c r="E10738" t="s">
        <v>72</v>
      </c>
      <c r="F10738" t="str">
        <f>_xlfn.XLOOKUP(E10738,State_Code_Name!$C$2:$C$52,State_Code_Name!$B$2:$B$52)</f>
        <v>Kentucky</v>
      </c>
      <c r="G10738" t="s">
        <v>19</v>
      </c>
      <c r="H10738" s="15">
        <v>41581</v>
      </c>
      <c r="I10738" s="15">
        <v>41584</v>
      </c>
      <c r="J10738" t="s">
        <v>14</v>
      </c>
      <c r="K10738" t="s">
        <v>14</v>
      </c>
      <c r="L10738">
        <f>Table1[[#This Row],[Date resolved]]-Table1[[#This Row],[Date received]]</f>
        <v>3</v>
      </c>
      <c r="M10738">
        <f>YEAR(Table1[[#This Row],[Date received]])</f>
        <v>2013</v>
      </c>
      <c r="N10738" t="str">
        <f>_xlfn.CONCAT("Q",_xlfn.CEILING.MATH(MONTH(Table1[[#This Row],[Date received]])/3))</f>
        <v>Q4</v>
      </c>
    </row>
    <row r="10739" spans="1:14" x14ac:dyDescent="0.3">
      <c r="A10739">
        <v>2061388</v>
      </c>
      <c r="B10739" t="s">
        <v>802</v>
      </c>
      <c r="C10739" t="s">
        <v>32</v>
      </c>
      <c r="D10739" t="s">
        <v>116</v>
      </c>
      <c r="E10739" t="s">
        <v>122</v>
      </c>
      <c r="F10739" t="str">
        <f>_xlfn.XLOOKUP(E10739,State_Code_Name!$C$2:$C$52,State_Code_Name!$B$2:$B$52)</f>
        <v>Maryland</v>
      </c>
      <c r="G10739" t="s">
        <v>19</v>
      </c>
      <c r="H10739" s="15">
        <v>42594</v>
      </c>
      <c r="I10739" s="15">
        <v>42594</v>
      </c>
      <c r="J10739" t="s">
        <v>14</v>
      </c>
      <c r="K10739" t="s">
        <v>14</v>
      </c>
      <c r="L10739">
        <f>Table1[[#This Row],[Date resolved]]-Table1[[#This Row],[Date received]]</f>
        <v>0</v>
      </c>
      <c r="M10739">
        <f>YEAR(Table1[[#This Row],[Date received]])</f>
        <v>2016</v>
      </c>
      <c r="N10739" t="str">
        <f>_xlfn.CONCAT("Q",_xlfn.CEILING.MATH(MONTH(Table1[[#This Row],[Date received]])/3))</f>
        <v>Q3</v>
      </c>
    </row>
    <row r="10740" spans="1:14" x14ac:dyDescent="0.3">
      <c r="A10740">
        <v>673995</v>
      </c>
      <c r="B10740" t="s">
        <v>58</v>
      </c>
      <c r="C10740" t="s">
        <v>16</v>
      </c>
      <c r="D10740" t="s">
        <v>75</v>
      </c>
      <c r="E10740" t="s">
        <v>39</v>
      </c>
      <c r="F10740" t="str">
        <f>_xlfn.XLOOKUP(E10740,State_Code_Name!$C$2:$C$52,State_Code_Name!$B$2:$B$52)</f>
        <v>Ohio</v>
      </c>
      <c r="G10740" t="s">
        <v>19</v>
      </c>
      <c r="H10740" s="15">
        <v>41659</v>
      </c>
      <c r="I10740" s="15">
        <v>41666</v>
      </c>
      <c r="J10740" t="s">
        <v>14</v>
      </c>
      <c r="K10740" t="s">
        <v>15</v>
      </c>
      <c r="L10740">
        <f>Table1[[#This Row],[Date resolved]]-Table1[[#This Row],[Date received]]</f>
        <v>7</v>
      </c>
      <c r="M10740">
        <f>YEAR(Table1[[#This Row],[Date received]])</f>
        <v>2014</v>
      </c>
      <c r="N10740" t="str">
        <f>_xlfn.CONCAT("Q",_xlfn.CEILING.MATH(MONTH(Table1[[#This Row],[Date received]])/3))</f>
        <v>Q1</v>
      </c>
    </row>
    <row r="10741" spans="1:14" x14ac:dyDescent="0.3">
      <c r="A10741">
        <v>1130642</v>
      </c>
      <c r="B10741" t="s">
        <v>432</v>
      </c>
      <c r="C10741" t="s">
        <v>9</v>
      </c>
      <c r="D10741" t="s">
        <v>10</v>
      </c>
      <c r="E10741" t="s">
        <v>42</v>
      </c>
      <c r="F10741" t="str">
        <f>_xlfn.XLOOKUP(E10741,State_Code_Name!$C$2:$C$52,State_Code_Name!$B$2:$B$52)</f>
        <v>North Carolina</v>
      </c>
      <c r="G10741" t="s">
        <v>19</v>
      </c>
      <c r="H10741" s="15">
        <v>41968</v>
      </c>
      <c r="I10741" s="15">
        <v>41968</v>
      </c>
      <c r="J10741" t="s">
        <v>14</v>
      </c>
      <c r="K10741" t="s">
        <v>15</v>
      </c>
      <c r="L10741">
        <f>Table1[[#This Row],[Date resolved]]-Table1[[#This Row],[Date received]]</f>
        <v>0</v>
      </c>
      <c r="M10741">
        <f>YEAR(Table1[[#This Row],[Date received]])</f>
        <v>2014</v>
      </c>
      <c r="N10741" t="str">
        <f>_xlfn.CONCAT("Q",_xlfn.CEILING.MATH(MONTH(Table1[[#This Row],[Date received]])/3))</f>
        <v>Q4</v>
      </c>
    </row>
    <row r="10742" spans="1:14" x14ac:dyDescent="0.3">
      <c r="A10742">
        <v>1790833</v>
      </c>
      <c r="B10742" t="s">
        <v>83</v>
      </c>
      <c r="C10742" t="s">
        <v>9</v>
      </c>
      <c r="D10742" t="s">
        <v>288</v>
      </c>
      <c r="E10742" t="s">
        <v>46</v>
      </c>
      <c r="F10742" t="str">
        <f>_xlfn.XLOOKUP(E10742,State_Code_Name!$C$2:$C$52,State_Code_Name!$B$2:$B$52)</f>
        <v>Pennsylvania</v>
      </c>
      <c r="G10742" t="s">
        <v>305</v>
      </c>
      <c r="H10742" s="15">
        <v>42417</v>
      </c>
      <c r="I10742" s="15">
        <v>42422</v>
      </c>
      <c r="J10742" t="s">
        <v>14</v>
      </c>
      <c r="K10742" t="s">
        <v>14</v>
      </c>
      <c r="L10742">
        <f>Table1[[#This Row],[Date resolved]]-Table1[[#This Row],[Date received]]</f>
        <v>5</v>
      </c>
      <c r="M10742">
        <f>YEAR(Table1[[#This Row],[Date received]])</f>
        <v>2016</v>
      </c>
      <c r="N10742" t="str">
        <f>_xlfn.CONCAT("Q",_xlfn.CEILING.MATH(MONTH(Table1[[#This Row],[Date received]])/3))</f>
        <v>Q1</v>
      </c>
    </row>
    <row r="10743" spans="1:14" x14ac:dyDescent="0.3">
      <c r="A10743">
        <v>1665985</v>
      </c>
      <c r="B10743" t="s">
        <v>254</v>
      </c>
      <c r="C10743" t="s">
        <v>16</v>
      </c>
      <c r="D10743" t="s">
        <v>24</v>
      </c>
      <c r="E10743" t="s">
        <v>18</v>
      </c>
      <c r="F10743" t="str">
        <f>_xlfn.XLOOKUP(E10743,State_Code_Name!$C$2:$C$52,State_Code_Name!$B$2:$B$52)</f>
        <v>California</v>
      </c>
      <c r="G10743" t="s">
        <v>19</v>
      </c>
      <c r="H10743" s="15">
        <v>42328</v>
      </c>
      <c r="I10743" s="15">
        <v>42328</v>
      </c>
      <c r="J10743" t="s">
        <v>14</v>
      </c>
      <c r="K10743" t="s">
        <v>15</v>
      </c>
      <c r="L10743">
        <f>Table1[[#This Row],[Date resolved]]-Table1[[#This Row],[Date received]]</f>
        <v>0</v>
      </c>
      <c r="M10743">
        <f>YEAR(Table1[[#This Row],[Date received]])</f>
        <v>2015</v>
      </c>
      <c r="N10743" t="str">
        <f>_xlfn.CONCAT("Q",_xlfn.CEILING.MATH(MONTH(Table1[[#This Row],[Date received]])/3))</f>
        <v>Q4</v>
      </c>
    </row>
    <row r="10744" spans="1:14" x14ac:dyDescent="0.3">
      <c r="A10744">
        <v>1154198</v>
      </c>
      <c r="B10744" t="s">
        <v>134</v>
      </c>
      <c r="C10744" t="s">
        <v>9</v>
      </c>
      <c r="D10744" t="s">
        <v>183</v>
      </c>
      <c r="E10744" t="s">
        <v>48</v>
      </c>
      <c r="F10744" t="str">
        <f>_xlfn.XLOOKUP(E10744,State_Code_Name!$C$2:$C$52,State_Code_Name!$B$2:$B$52)</f>
        <v>New Jersey</v>
      </c>
      <c r="G10744" t="s">
        <v>19</v>
      </c>
      <c r="H10744" s="15">
        <v>41985</v>
      </c>
      <c r="I10744" s="15">
        <v>41988</v>
      </c>
      <c r="J10744" t="s">
        <v>14</v>
      </c>
      <c r="K10744" t="s">
        <v>15</v>
      </c>
      <c r="L10744">
        <f>Table1[[#This Row],[Date resolved]]-Table1[[#This Row],[Date received]]</f>
        <v>3</v>
      </c>
      <c r="M10744">
        <f>YEAR(Table1[[#This Row],[Date received]])</f>
        <v>2014</v>
      </c>
      <c r="N10744" t="str">
        <f>_xlfn.CONCAT("Q",_xlfn.CEILING.MATH(MONTH(Table1[[#This Row],[Date received]])/3))</f>
        <v>Q4</v>
      </c>
    </row>
    <row r="10745" spans="1:14" x14ac:dyDescent="0.3">
      <c r="A10745">
        <v>1788369</v>
      </c>
      <c r="B10745" t="s">
        <v>11</v>
      </c>
      <c r="C10745" t="s">
        <v>16</v>
      </c>
      <c r="D10745" t="s">
        <v>20</v>
      </c>
      <c r="E10745" t="s">
        <v>25</v>
      </c>
      <c r="F10745" t="str">
        <f>_xlfn.XLOOKUP(E10745,State_Code_Name!$C$2:$C$52,State_Code_Name!$B$2:$B$52)</f>
        <v>Georgia</v>
      </c>
      <c r="G10745" t="s">
        <v>57</v>
      </c>
      <c r="H10745" s="15">
        <v>42416</v>
      </c>
      <c r="I10745" s="15">
        <v>42424</v>
      </c>
      <c r="J10745" t="s">
        <v>15</v>
      </c>
      <c r="K10745" t="s">
        <v>15</v>
      </c>
      <c r="L10745">
        <f>Table1[[#This Row],[Date resolved]]-Table1[[#This Row],[Date received]]</f>
        <v>8</v>
      </c>
      <c r="M10745">
        <f>YEAR(Table1[[#This Row],[Date received]])</f>
        <v>2016</v>
      </c>
      <c r="N10745" t="str">
        <f>_xlfn.CONCAT("Q",_xlfn.CEILING.MATH(MONTH(Table1[[#This Row],[Date received]])/3))</f>
        <v>Q1</v>
      </c>
    </row>
    <row r="10746" spans="1:14" x14ac:dyDescent="0.3">
      <c r="A10746">
        <v>430066</v>
      </c>
      <c r="B10746" t="s">
        <v>11</v>
      </c>
      <c r="C10746" t="s">
        <v>26</v>
      </c>
      <c r="D10746" t="s">
        <v>56</v>
      </c>
      <c r="E10746" t="s">
        <v>25</v>
      </c>
      <c r="F10746" t="str">
        <f>_xlfn.XLOOKUP(E10746,State_Code_Name!$C$2:$C$52,State_Code_Name!$B$2:$B$52)</f>
        <v>Georgia</v>
      </c>
      <c r="G10746" t="s">
        <v>57</v>
      </c>
      <c r="H10746" s="15">
        <v>41437</v>
      </c>
      <c r="I10746" s="15">
        <v>41437</v>
      </c>
      <c r="J10746" t="s">
        <v>14</v>
      </c>
      <c r="K10746" t="s">
        <v>14</v>
      </c>
      <c r="L10746">
        <f>Table1[[#This Row],[Date resolved]]-Table1[[#This Row],[Date received]]</f>
        <v>0</v>
      </c>
      <c r="M10746">
        <f>YEAR(Table1[[#This Row],[Date received]])</f>
        <v>2013</v>
      </c>
      <c r="N10746" t="str">
        <f>_xlfn.CONCAT("Q",_xlfn.CEILING.MATH(MONTH(Table1[[#This Row],[Date received]])/3))</f>
        <v>Q2</v>
      </c>
    </row>
    <row r="10747" spans="1:14" x14ac:dyDescent="0.3">
      <c r="A10747">
        <v>382999</v>
      </c>
      <c r="B10747" t="s">
        <v>30</v>
      </c>
      <c r="C10747" t="s">
        <v>26</v>
      </c>
      <c r="D10747" t="s">
        <v>27</v>
      </c>
      <c r="E10747" t="s">
        <v>106</v>
      </c>
      <c r="F10747" t="str">
        <f>_xlfn.XLOOKUP(E10747,State_Code_Name!$C$2:$C$52,State_Code_Name!$B$2:$B$52)</f>
        <v>Indiana</v>
      </c>
      <c r="G10747" t="s">
        <v>19</v>
      </c>
      <c r="H10747" s="15">
        <v>41380</v>
      </c>
      <c r="I10747" s="15">
        <v>41380</v>
      </c>
      <c r="J10747" t="s">
        <v>14</v>
      </c>
      <c r="K10747" t="s">
        <v>15</v>
      </c>
      <c r="L10747">
        <f>Table1[[#This Row],[Date resolved]]-Table1[[#This Row],[Date received]]</f>
        <v>0</v>
      </c>
      <c r="M10747">
        <f>YEAR(Table1[[#This Row],[Date received]])</f>
        <v>2013</v>
      </c>
      <c r="N10747" t="str">
        <f>_xlfn.CONCAT("Q",_xlfn.CEILING.MATH(MONTH(Table1[[#This Row],[Date received]])/3))</f>
        <v>Q2</v>
      </c>
    </row>
    <row r="10748" spans="1:14" x14ac:dyDescent="0.3">
      <c r="A10748">
        <v>1691361</v>
      </c>
      <c r="B10748" t="s">
        <v>102</v>
      </c>
      <c r="C10748" t="s">
        <v>32</v>
      </c>
      <c r="D10748" t="s">
        <v>41</v>
      </c>
      <c r="E10748" t="s">
        <v>122</v>
      </c>
      <c r="F10748" t="str">
        <f>_xlfn.XLOOKUP(E10748,State_Code_Name!$C$2:$C$52,State_Code_Name!$B$2:$B$52)</f>
        <v>Maryland</v>
      </c>
      <c r="G10748" t="s">
        <v>305</v>
      </c>
      <c r="H10748" s="15">
        <v>42348</v>
      </c>
      <c r="I10748" s="15">
        <v>42353</v>
      </c>
      <c r="J10748" t="s">
        <v>14</v>
      </c>
      <c r="K10748" t="s">
        <v>15</v>
      </c>
      <c r="L10748">
        <f>Table1[[#This Row],[Date resolved]]-Table1[[#This Row],[Date received]]</f>
        <v>5</v>
      </c>
      <c r="M10748">
        <f>YEAR(Table1[[#This Row],[Date received]])</f>
        <v>2015</v>
      </c>
      <c r="N10748" t="str">
        <f>_xlfn.CONCAT("Q",_xlfn.CEILING.MATH(MONTH(Table1[[#This Row],[Date received]])/3))</f>
        <v>Q4</v>
      </c>
    </row>
    <row r="10749" spans="1:14" x14ac:dyDescent="0.3">
      <c r="A10749">
        <v>333249</v>
      </c>
      <c r="B10749" t="s">
        <v>54</v>
      </c>
      <c r="C10749" t="s">
        <v>52</v>
      </c>
      <c r="D10749" t="s">
        <v>103</v>
      </c>
      <c r="E10749" t="s">
        <v>25</v>
      </c>
      <c r="F10749" t="str">
        <f>_xlfn.XLOOKUP(E10749,State_Code_Name!$C$2:$C$52,State_Code_Name!$B$2:$B$52)</f>
        <v>Georgia</v>
      </c>
      <c r="G10749" t="s">
        <v>19</v>
      </c>
      <c r="H10749" s="15">
        <v>41332</v>
      </c>
      <c r="I10749" s="15">
        <v>41332</v>
      </c>
      <c r="J10749" t="s">
        <v>14</v>
      </c>
      <c r="K10749" t="s">
        <v>15</v>
      </c>
      <c r="L10749">
        <f>Table1[[#This Row],[Date resolved]]-Table1[[#This Row],[Date received]]</f>
        <v>0</v>
      </c>
      <c r="M10749">
        <f>YEAR(Table1[[#This Row],[Date received]])</f>
        <v>2013</v>
      </c>
      <c r="N10749" t="str">
        <f>_xlfn.CONCAT("Q",_xlfn.CEILING.MATH(MONTH(Table1[[#This Row],[Date received]])/3))</f>
        <v>Q1</v>
      </c>
    </row>
    <row r="10750" spans="1:14" x14ac:dyDescent="0.3">
      <c r="A10750">
        <v>1792380</v>
      </c>
      <c r="B10750" t="s">
        <v>717</v>
      </c>
      <c r="C10750" t="s">
        <v>36</v>
      </c>
      <c r="D10750" t="s">
        <v>150</v>
      </c>
      <c r="E10750" t="s">
        <v>51</v>
      </c>
      <c r="F10750" t="str">
        <f>_xlfn.XLOOKUP(E10750,State_Code_Name!$C$2:$C$52,State_Code_Name!$B$2:$B$52)</f>
        <v>Washington</v>
      </c>
      <c r="G10750" t="s">
        <v>19</v>
      </c>
      <c r="H10750" s="15">
        <v>42417</v>
      </c>
      <c r="I10750" s="15">
        <v>42423</v>
      </c>
      <c r="J10750" t="s">
        <v>14</v>
      </c>
      <c r="K10750" t="s">
        <v>15</v>
      </c>
      <c r="L10750">
        <f>Table1[[#This Row],[Date resolved]]-Table1[[#This Row],[Date received]]</f>
        <v>6</v>
      </c>
      <c r="M10750">
        <f>YEAR(Table1[[#This Row],[Date received]])</f>
        <v>2016</v>
      </c>
      <c r="N10750" t="str">
        <f>_xlfn.CONCAT("Q",_xlfn.CEILING.MATH(MONTH(Table1[[#This Row],[Date received]])/3))</f>
        <v>Q1</v>
      </c>
    </row>
    <row r="10751" spans="1:14" x14ac:dyDescent="0.3">
      <c r="A10751">
        <v>684487</v>
      </c>
      <c r="B10751" t="s">
        <v>421</v>
      </c>
      <c r="C10751" t="s">
        <v>32</v>
      </c>
      <c r="D10751" t="s">
        <v>44</v>
      </c>
      <c r="E10751" t="s">
        <v>31</v>
      </c>
      <c r="F10751" t="str">
        <f>_xlfn.XLOOKUP(E10751,State_Code_Name!$C$2:$C$52,State_Code_Name!$B$2:$B$52)</f>
        <v>Texas</v>
      </c>
      <c r="G10751" t="s">
        <v>19</v>
      </c>
      <c r="H10751" s="15">
        <v>41663</v>
      </c>
      <c r="I10751" s="15">
        <v>41663</v>
      </c>
      <c r="J10751" t="s">
        <v>14</v>
      </c>
      <c r="K10751" t="s">
        <v>15</v>
      </c>
      <c r="L10751">
        <f>Table1[[#This Row],[Date resolved]]-Table1[[#This Row],[Date received]]</f>
        <v>0</v>
      </c>
      <c r="M10751">
        <f>YEAR(Table1[[#This Row],[Date received]])</f>
        <v>2014</v>
      </c>
      <c r="N10751" t="str">
        <f>_xlfn.CONCAT("Q",_xlfn.CEILING.MATH(MONTH(Table1[[#This Row],[Date received]])/3))</f>
        <v>Q1</v>
      </c>
    </row>
    <row r="10752" spans="1:14" x14ac:dyDescent="0.3">
      <c r="A10752">
        <v>1152992</v>
      </c>
      <c r="B10752" t="s">
        <v>181</v>
      </c>
      <c r="C10752" t="s">
        <v>32</v>
      </c>
      <c r="D10752" t="s">
        <v>41</v>
      </c>
      <c r="E10752" t="s">
        <v>22</v>
      </c>
      <c r="F10752" t="str">
        <f>_xlfn.XLOOKUP(E10752,State_Code_Name!$C$2:$C$52,State_Code_Name!$B$2:$B$52)</f>
        <v>New York</v>
      </c>
      <c r="G10752" t="s">
        <v>57</v>
      </c>
      <c r="H10752" s="15">
        <v>41984</v>
      </c>
      <c r="I10752" s="15">
        <v>41988</v>
      </c>
      <c r="J10752" t="s">
        <v>14</v>
      </c>
      <c r="K10752" t="s">
        <v>14</v>
      </c>
      <c r="L10752">
        <f>Table1[[#This Row],[Date resolved]]-Table1[[#This Row],[Date received]]</f>
        <v>4</v>
      </c>
      <c r="M10752">
        <f>YEAR(Table1[[#This Row],[Date received]])</f>
        <v>2014</v>
      </c>
      <c r="N10752" t="str">
        <f>_xlfn.CONCAT("Q",_xlfn.CEILING.MATH(MONTH(Table1[[#This Row],[Date received]])/3))</f>
        <v>Q4</v>
      </c>
    </row>
    <row r="10753" spans="1:14" x14ac:dyDescent="0.3">
      <c r="A10753">
        <v>1886955</v>
      </c>
      <c r="B10753" t="s">
        <v>240</v>
      </c>
      <c r="C10753" t="s">
        <v>61</v>
      </c>
      <c r="D10753" t="s">
        <v>282</v>
      </c>
      <c r="E10753" t="s">
        <v>18</v>
      </c>
      <c r="F10753" t="str">
        <f>_xlfn.XLOOKUP(E10753,State_Code_Name!$C$2:$C$52,State_Code_Name!$B$2:$B$52)</f>
        <v>California</v>
      </c>
      <c r="G10753" t="s">
        <v>19</v>
      </c>
      <c r="H10753" s="15">
        <v>42479</v>
      </c>
      <c r="I10753" s="15">
        <v>42479</v>
      </c>
      <c r="J10753" t="s">
        <v>14</v>
      </c>
      <c r="K10753" t="s">
        <v>15</v>
      </c>
      <c r="L10753">
        <f>Table1[[#This Row],[Date resolved]]-Table1[[#This Row],[Date received]]</f>
        <v>0</v>
      </c>
      <c r="M10753">
        <f>YEAR(Table1[[#This Row],[Date received]])</f>
        <v>2016</v>
      </c>
      <c r="N10753" t="str">
        <f>_xlfn.CONCAT("Q",_xlfn.CEILING.MATH(MONTH(Table1[[#This Row],[Date received]])/3))</f>
        <v>Q2</v>
      </c>
    </row>
    <row r="10754" spans="1:14" x14ac:dyDescent="0.3">
      <c r="A10754">
        <v>1977411</v>
      </c>
      <c r="B10754" t="s">
        <v>129</v>
      </c>
      <c r="C10754" t="s">
        <v>32</v>
      </c>
      <c r="D10754" t="s">
        <v>41</v>
      </c>
      <c r="E10754" t="s">
        <v>22</v>
      </c>
      <c r="F10754" t="str">
        <f>_xlfn.XLOOKUP(E10754,State_Code_Name!$C$2:$C$52,State_Code_Name!$B$2:$B$52)</f>
        <v>New York</v>
      </c>
      <c r="G10754" t="s">
        <v>57</v>
      </c>
      <c r="H10754" s="15">
        <v>42542</v>
      </c>
      <c r="I10754" s="15">
        <v>42543</v>
      </c>
      <c r="J10754" t="s">
        <v>14</v>
      </c>
      <c r="K10754" t="s">
        <v>15</v>
      </c>
      <c r="L10754">
        <f>Table1[[#This Row],[Date resolved]]-Table1[[#This Row],[Date received]]</f>
        <v>1</v>
      </c>
      <c r="M10754">
        <f>YEAR(Table1[[#This Row],[Date received]])</f>
        <v>2016</v>
      </c>
      <c r="N10754" t="str">
        <f>_xlfn.CONCAT("Q",_xlfn.CEILING.MATH(MONTH(Table1[[#This Row],[Date received]])/3))</f>
        <v>Q2</v>
      </c>
    </row>
    <row r="10755" spans="1:14" x14ac:dyDescent="0.3">
      <c r="A10755">
        <v>471222</v>
      </c>
      <c r="B10755" t="s">
        <v>58</v>
      </c>
      <c r="C10755" t="s">
        <v>36</v>
      </c>
      <c r="D10755" t="s">
        <v>80</v>
      </c>
      <c r="E10755" t="s">
        <v>85</v>
      </c>
      <c r="F10755" t="str">
        <f>_xlfn.XLOOKUP(E10755,State_Code_Name!$C$2:$C$52,State_Code_Name!$B$2:$B$52)</f>
        <v>Wisconsin</v>
      </c>
      <c r="G10755" t="s">
        <v>19</v>
      </c>
      <c r="H10755" s="15">
        <v>41487</v>
      </c>
      <c r="I10755" s="15">
        <v>41487</v>
      </c>
      <c r="J10755" t="s">
        <v>14</v>
      </c>
      <c r="K10755" t="s">
        <v>14</v>
      </c>
      <c r="L10755">
        <f>Table1[[#This Row],[Date resolved]]-Table1[[#This Row],[Date received]]</f>
        <v>0</v>
      </c>
      <c r="M10755">
        <f>YEAR(Table1[[#This Row],[Date received]])</f>
        <v>2013</v>
      </c>
      <c r="N10755" t="str">
        <f>_xlfn.CONCAT("Q",_xlfn.CEILING.MATH(MONTH(Table1[[#This Row],[Date received]])/3))</f>
        <v>Q3</v>
      </c>
    </row>
    <row r="10756" spans="1:14" x14ac:dyDescent="0.3">
      <c r="A10756">
        <v>1531745</v>
      </c>
      <c r="B10756" t="s">
        <v>377</v>
      </c>
      <c r="C10756" t="s">
        <v>32</v>
      </c>
      <c r="D10756" t="s">
        <v>41</v>
      </c>
      <c r="E10756" t="s">
        <v>121</v>
      </c>
      <c r="F10756" t="str">
        <f>_xlfn.XLOOKUP(E10756,State_Code_Name!$C$2:$C$52,State_Code_Name!$B$2:$B$52)</f>
        <v>Oregon</v>
      </c>
      <c r="G10756" t="s">
        <v>19</v>
      </c>
      <c r="H10756" s="15">
        <v>42238</v>
      </c>
      <c r="I10756" s="15">
        <v>42239</v>
      </c>
      <c r="J10756" t="s">
        <v>14</v>
      </c>
      <c r="K10756" t="s">
        <v>15</v>
      </c>
      <c r="L10756">
        <f>Table1[[#This Row],[Date resolved]]-Table1[[#This Row],[Date received]]</f>
        <v>1</v>
      </c>
      <c r="M10756">
        <f>YEAR(Table1[[#This Row],[Date received]])</f>
        <v>2015</v>
      </c>
      <c r="N10756" t="str">
        <f>_xlfn.CONCAT("Q",_xlfn.CEILING.MATH(MONTH(Table1[[#This Row],[Date received]])/3))</f>
        <v>Q3</v>
      </c>
    </row>
    <row r="10757" spans="1:14" x14ac:dyDescent="0.3">
      <c r="A10757">
        <v>1010226</v>
      </c>
      <c r="B10757" t="s">
        <v>437</v>
      </c>
      <c r="C10757" t="s">
        <v>32</v>
      </c>
      <c r="D10757" t="s">
        <v>41</v>
      </c>
      <c r="E10757" t="s">
        <v>59</v>
      </c>
      <c r="F10757" t="str">
        <f>_xlfn.XLOOKUP(E10757,State_Code_Name!$C$2:$C$52,State_Code_Name!$B$2:$B$52)</f>
        <v>Illinois</v>
      </c>
      <c r="G10757" t="s">
        <v>19</v>
      </c>
      <c r="H10757" s="15">
        <v>41884</v>
      </c>
      <c r="I10757" s="15">
        <v>41887</v>
      </c>
      <c r="J10757" t="s">
        <v>14</v>
      </c>
      <c r="K10757" t="s">
        <v>15</v>
      </c>
      <c r="L10757">
        <f>Table1[[#This Row],[Date resolved]]-Table1[[#This Row],[Date received]]</f>
        <v>3</v>
      </c>
      <c r="M10757">
        <f>YEAR(Table1[[#This Row],[Date received]])</f>
        <v>2014</v>
      </c>
      <c r="N10757" t="str">
        <f>_xlfn.CONCAT("Q",_xlfn.CEILING.MATH(MONTH(Table1[[#This Row],[Date received]])/3))</f>
        <v>Q3</v>
      </c>
    </row>
    <row r="10758" spans="1:14" x14ac:dyDescent="0.3">
      <c r="A10758">
        <v>2093696</v>
      </c>
      <c r="B10758" t="s">
        <v>68</v>
      </c>
      <c r="C10758" t="s">
        <v>36</v>
      </c>
      <c r="D10758" t="s">
        <v>120</v>
      </c>
      <c r="E10758" t="s">
        <v>59</v>
      </c>
      <c r="F10758" t="str">
        <f>_xlfn.XLOOKUP(E10758,State_Code_Name!$C$2:$C$52,State_Code_Name!$B$2:$B$52)</f>
        <v>Illinois</v>
      </c>
      <c r="G10758" t="s">
        <v>19</v>
      </c>
      <c r="H10758" s="15">
        <v>42615</v>
      </c>
      <c r="I10758" s="15">
        <v>42615</v>
      </c>
      <c r="J10758" t="s">
        <v>14</v>
      </c>
      <c r="K10758" t="s">
        <v>14</v>
      </c>
      <c r="L10758">
        <f>Table1[[#This Row],[Date resolved]]-Table1[[#This Row],[Date received]]</f>
        <v>0</v>
      </c>
      <c r="M10758">
        <f>YEAR(Table1[[#This Row],[Date received]])</f>
        <v>2016</v>
      </c>
      <c r="N10758" t="str">
        <f>_xlfn.CONCAT("Q",_xlfn.CEILING.MATH(MONTH(Table1[[#This Row],[Date received]])/3))</f>
        <v>Q3</v>
      </c>
    </row>
    <row r="10759" spans="1:14" x14ac:dyDescent="0.3">
      <c r="A10759">
        <v>1834425</v>
      </c>
      <c r="B10759" t="s">
        <v>81</v>
      </c>
      <c r="C10759" t="s">
        <v>16</v>
      </c>
      <c r="D10759" t="s">
        <v>24</v>
      </c>
      <c r="E10759" t="s">
        <v>22</v>
      </c>
      <c r="F10759" t="str">
        <f>_xlfn.XLOOKUP(E10759,State_Code_Name!$C$2:$C$52,State_Code_Name!$B$2:$B$52)</f>
        <v>New York</v>
      </c>
      <c r="G10759" t="s">
        <v>57</v>
      </c>
      <c r="H10759" s="15">
        <v>42445</v>
      </c>
      <c r="I10759" s="15">
        <v>42450</v>
      </c>
      <c r="J10759" t="s">
        <v>14</v>
      </c>
      <c r="K10759" t="s">
        <v>15</v>
      </c>
      <c r="L10759">
        <f>Table1[[#This Row],[Date resolved]]-Table1[[#This Row],[Date received]]</f>
        <v>5</v>
      </c>
      <c r="M10759">
        <f>YEAR(Table1[[#This Row],[Date received]])</f>
        <v>2016</v>
      </c>
      <c r="N10759" t="str">
        <f>_xlfn.CONCAT("Q",_xlfn.CEILING.MATH(MONTH(Table1[[#This Row],[Date received]])/3))</f>
        <v>Q1</v>
      </c>
    </row>
    <row r="10760" spans="1:14" x14ac:dyDescent="0.3">
      <c r="A10760">
        <v>1730854</v>
      </c>
      <c r="B10760" t="s">
        <v>526</v>
      </c>
      <c r="C10760" t="s">
        <v>26</v>
      </c>
      <c r="D10760" t="s">
        <v>27</v>
      </c>
      <c r="E10760" t="s">
        <v>42</v>
      </c>
      <c r="F10760" t="str">
        <f>_xlfn.XLOOKUP(E10760,State_Code_Name!$C$2:$C$52,State_Code_Name!$B$2:$B$52)</f>
        <v>North Carolina</v>
      </c>
      <c r="G10760" t="s">
        <v>19</v>
      </c>
      <c r="H10760" s="15">
        <v>42375</v>
      </c>
      <c r="I10760" s="15">
        <v>42375</v>
      </c>
      <c r="J10760" t="s">
        <v>14</v>
      </c>
      <c r="K10760" t="s">
        <v>14</v>
      </c>
      <c r="L10760">
        <f>Table1[[#This Row],[Date resolved]]-Table1[[#This Row],[Date received]]</f>
        <v>0</v>
      </c>
      <c r="M10760">
        <f>YEAR(Table1[[#This Row],[Date received]])</f>
        <v>2016</v>
      </c>
      <c r="N10760" t="str">
        <f>_xlfn.CONCAT("Q",_xlfn.CEILING.MATH(MONTH(Table1[[#This Row],[Date received]])/3))</f>
        <v>Q1</v>
      </c>
    </row>
    <row r="10761" spans="1:14" x14ac:dyDescent="0.3">
      <c r="A10761">
        <v>425436</v>
      </c>
      <c r="B10761" t="s">
        <v>50</v>
      </c>
      <c r="C10761" t="s">
        <v>16</v>
      </c>
      <c r="D10761" t="s">
        <v>24</v>
      </c>
      <c r="E10761" t="s">
        <v>39</v>
      </c>
      <c r="F10761" t="str">
        <f>_xlfn.XLOOKUP(E10761,State_Code_Name!$C$2:$C$52,State_Code_Name!$B$2:$B$52)</f>
        <v>Ohio</v>
      </c>
      <c r="G10761" t="s">
        <v>305</v>
      </c>
      <c r="H10761" s="15">
        <v>41431</v>
      </c>
      <c r="I10761" s="15">
        <v>41431</v>
      </c>
      <c r="J10761" t="s">
        <v>14</v>
      </c>
      <c r="K10761" t="s">
        <v>15</v>
      </c>
      <c r="L10761">
        <f>Table1[[#This Row],[Date resolved]]-Table1[[#This Row],[Date received]]</f>
        <v>0</v>
      </c>
      <c r="M10761">
        <f>YEAR(Table1[[#This Row],[Date received]])</f>
        <v>2013</v>
      </c>
      <c r="N10761" t="str">
        <f>_xlfn.CONCAT("Q",_xlfn.CEILING.MATH(MONTH(Table1[[#This Row],[Date received]])/3))</f>
        <v>Q2</v>
      </c>
    </row>
    <row r="10762" spans="1:14" x14ac:dyDescent="0.3">
      <c r="A10762">
        <v>581276</v>
      </c>
      <c r="B10762" t="s">
        <v>280</v>
      </c>
      <c r="C10762" t="s">
        <v>32</v>
      </c>
      <c r="D10762" t="s">
        <v>41</v>
      </c>
      <c r="E10762" t="s">
        <v>35</v>
      </c>
      <c r="F10762" t="str">
        <f>_xlfn.XLOOKUP(E10762,State_Code_Name!$C$2:$C$52,State_Code_Name!$B$2:$B$52)</f>
        <v>Florida</v>
      </c>
      <c r="G10762" t="s">
        <v>19</v>
      </c>
      <c r="H10762" s="15">
        <v>41579</v>
      </c>
      <c r="I10762" s="15">
        <v>41579</v>
      </c>
      <c r="J10762" t="s">
        <v>14</v>
      </c>
      <c r="K10762" t="s">
        <v>15</v>
      </c>
      <c r="L10762">
        <f>Table1[[#This Row],[Date resolved]]-Table1[[#This Row],[Date received]]</f>
        <v>0</v>
      </c>
      <c r="M10762">
        <f>YEAR(Table1[[#This Row],[Date received]])</f>
        <v>2013</v>
      </c>
      <c r="N10762" t="str">
        <f>_xlfn.CONCAT("Q",_xlfn.CEILING.MATH(MONTH(Table1[[#This Row],[Date received]])/3))</f>
        <v>Q4</v>
      </c>
    </row>
    <row r="10763" spans="1:14" x14ac:dyDescent="0.3">
      <c r="A10763">
        <v>1275069</v>
      </c>
      <c r="B10763" t="s">
        <v>143</v>
      </c>
      <c r="C10763" t="s">
        <v>16</v>
      </c>
      <c r="D10763" t="s">
        <v>75</v>
      </c>
      <c r="E10763" t="s">
        <v>35</v>
      </c>
      <c r="F10763" t="str">
        <f>_xlfn.XLOOKUP(E10763,State_Code_Name!$C$2:$C$52,State_Code_Name!$B$2:$B$52)</f>
        <v>Florida</v>
      </c>
      <c r="G10763" t="s">
        <v>19</v>
      </c>
      <c r="H10763" s="15">
        <v>42073</v>
      </c>
      <c r="I10763" s="15">
        <v>42073</v>
      </c>
      <c r="J10763" t="s">
        <v>14</v>
      </c>
      <c r="K10763" t="s">
        <v>15</v>
      </c>
      <c r="L10763">
        <f>Table1[[#This Row],[Date resolved]]-Table1[[#This Row],[Date received]]</f>
        <v>0</v>
      </c>
      <c r="M10763">
        <f>YEAR(Table1[[#This Row],[Date received]])</f>
        <v>2015</v>
      </c>
      <c r="N10763" t="str">
        <f>_xlfn.CONCAT("Q",_xlfn.CEILING.MATH(MONTH(Table1[[#This Row],[Date received]])/3))</f>
        <v>Q1</v>
      </c>
    </row>
    <row r="10764" spans="1:14" x14ac:dyDescent="0.3">
      <c r="A10764">
        <v>1342007</v>
      </c>
      <c r="B10764" t="s">
        <v>322</v>
      </c>
      <c r="C10764" t="s">
        <v>172</v>
      </c>
      <c r="D10764" t="s">
        <v>190</v>
      </c>
      <c r="E10764" t="s">
        <v>18</v>
      </c>
      <c r="F10764" t="str">
        <f>_xlfn.XLOOKUP(E10764,State_Code_Name!$C$2:$C$52,State_Code_Name!$B$2:$B$52)</f>
        <v>California</v>
      </c>
      <c r="G10764" t="s">
        <v>13</v>
      </c>
      <c r="H10764" s="15">
        <v>42116</v>
      </c>
      <c r="I10764" s="15">
        <v>42121</v>
      </c>
      <c r="J10764" t="s">
        <v>14</v>
      </c>
      <c r="K10764" t="s">
        <v>15</v>
      </c>
      <c r="L10764">
        <f>Table1[[#This Row],[Date resolved]]-Table1[[#This Row],[Date received]]</f>
        <v>5</v>
      </c>
      <c r="M10764">
        <f>YEAR(Table1[[#This Row],[Date received]])</f>
        <v>2015</v>
      </c>
      <c r="N10764" t="str">
        <f>_xlfn.CONCAT("Q",_xlfn.CEILING.MATH(MONTH(Table1[[#This Row],[Date received]])/3))</f>
        <v>Q2</v>
      </c>
    </row>
    <row r="10765" spans="1:14" x14ac:dyDescent="0.3">
      <c r="A10765">
        <v>402381</v>
      </c>
      <c r="B10765" t="s">
        <v>73</v>
      </c>
      <c r="C10765" t="s">
        <v>26</v>
      </c>
      <c r="D10765" t="s">
        <v>27</v>
      </c>
      <c r="E10765" t="s">
        <v>18</v>
      </c>
      <c r="F10765" t="str">
        <f>_xlfn.XLOOKUP(E10765,State_Code_Name!$C$2:$C$52,State_Code_Name!$B$2:$B$52)</f>
        <v>California</v>
      </c>
      <c r="G10765" t="s">
        <v>19</v>
      </c>
      <c r="H10765" s="15">
        <v>41402</v>
      </c>
      <c r="I10765" s="15">
        <v>41403</v>
      </c>
      <c r="J10765" t="s">
        <v>14</v>
      </c>
      <c r="K10765" t="s">
        <v>15</v>
      </c>
      <c r="L10765">
        <f>Table1[[#This Row],[Date resolved]]-Table1[[#This Row],[Date received]]</f>
        <v>1</v>
      </c>
      <c r="M10765">
        <f>YEAR(Table1[[#This Row],[Date received]])</f>
        <v>2013</v>
      </c>
      <c r="N10765" t="str">
        <f>_xlfn.CONCAT("Q",_xlfn.CEILING.MATH(MONTH(Table1[[#This Row],[Date received]])/3))</f>
        <v>Q2</v>
      </c>
    </row>
    <row r="10766" spans="1:14" x14ac:dyDescent="0.3">
      <c r="A10766">
        <v>1581730</v>
      </c>
      <c r="B10766" t="s">
        <v>63</v>
      </c>
      <c r="C10766" t="s">
        <v>61</v>
      </c>
      <c r="D10766" t="s">
        <v>199</v>
      </c>
      <c r="E10766" t="s">
        <v>118</v>
      </c>
      <c r="F10766" t="str">
        <f>_xlfn.XLOOKUP(E10766,State_Code_Name!$C$2:$C$52,State_Code_Name!$B$2:$B$52)</f>
        <v>Alabama</v>
      </c>
      <c r="G10766" t="s">
        <v>19</v>
      </c>
      <c r="H10766" s="15">
        <v>42273</v>
      </c>
      <c r="I10766" s="15">
        <v>42273</v>
      </c>
      <c r="J10766" t="s">
        <v>14</v>
      </c>
      <c r="K10766" t="s">
        <v>15</v>
      </c>
      <c r="L10766">
        <f>Table1[[#This Row],[Date resolved]]-Table1[[#This Row],[Date received]]</f>
        <v>0</v>
      </c>
      <c r="M10766">
        <f>YEAR(Table1[[#This Row],[Date received]])</f>
        <v>2015</v>
      </c>
      <c r="N10766" t="str">
        <f>_xlfn.CONCAT("Q",_xlfn.CEILING.MATH(MONTH(Table1[[#This Row],[Date received]])/3))</f>
        <v>Q3</v>
      </c>
    </row>
    <row r="10767" spans="1:14" x14ac:dyDescent="0.3">
      <c r="A10767">
        <v>1869775</v>
      </c>
      <c r="B10767" t="s">
        <v>240</v>
      </c>
      <c r="C10767" t="s">
        <v>61</v>
      </c>
      <c r="D10767" t="s">
        <v>282</v>
      </c>
      <c r="E10767" t="s">
        <v>66</v>
      </c>
      <c r="F10767" t="str">
        <f>_xlfn.XLOOKUP(E10767,State_Code_Name!$C$2:$C$52,State_Code_Name!$B$2:$B$52)</f>
        <v>Michigan</v>
      </c>
      <c r="G10767" t="s">
        <v>19</v>
      </c>
      <c r="H10767" s="15">
        <v>42468</v>
      </c>
      <c r="I10767" s="15">
        <v>42468</v>
      </c>
      <c r="J10767" t="s">
        <v>14</v>
      </c>
      <c r="K10767" t="s">
        <v>14</v>
      </c>
      <c r="L10767">
        <f>Table1[[#This Row],[Date resolved]]-Table1[[#This Row],[Date received]]</f>
        <v>0</v>
      </c>
      <c r="M10767">
        <f>YEAR(Table1[[#This Row],[Date received]])</f>
        <v>2016</v>
      </c>
      <c r="N10767" t="str">
        <f>_xlfn.CONCAT("Q",_xlfn.CEILING.MATH(MONTH(Table1[[#This Row],[Date received]])/3))</f>
        <v>Q2</v>
      </c>
    </row>
    <row r="10768" spans="1:14" x14ac:dyDescent="0.3">
      <c r="A10768">
        <v>821518</v>
      </c>
      <c r="B10768" t="s">
        <v>38</v>
      </c>
      <c r="C10768" t="s">
        <v>26</v>
      </c>
      <c r="D10768" t="s">
        <v>27</v>
      </c>
      <c r="E10768" t="s">
        <v>35</v>
      </c>
      <c r="F10768" t="str">
        <f>_xlfn.XLOOKUP(E10768,State_Code_Name!$C$2:$C$52,State_Code_Name!$B$2:$B$52)</f>
        <v>Florida</v>
      </c>
      <c r="G10768" t="s">
        <v>57</v>
      </c>
      <c r="H10768" s="15">
        <v>41752</v>
      </c>
      <c r="I10768" s="15">
        <v>41775</v>
      </c>
      <c r="J10768" t="s">
        <v>14</v>
      </c>
      <c r="K10768" t="s">
        <v>14</v>
      </c>
      <c r="L10768">
        <f>Table1[[#This Row],[Date resolved]]-Table1[[#This Row],[Date received]]</f>
        <v>23</v>
      </c>
      <c r="M10768">
        <f>YEAR(Table1[[#This Row],[Date received]])</f>
        <v>2014</v>
      </c>
      <c r="N10768" t="str">
        <f>_xlfn.CONCAT("Q",_xlfn.CEILING.MATH(MONTH(Table1[[#This Row],[Date received]])/3))</f>
        <v>Q2</v>
      </c>
    </row>
    <row r="10769" spans="1:14" x14ac:dyDescent="0.3">
      <c r="A10769">
        <v>1953512</v>
      </c>
      <c r="B10769" t="s">
        <v>30</v>
      </c>
      <c r="C10769" t="s">
        <v>16</v>
      </c>
      <c r="D10769" t="s">
        <v>20</v>
      </c>
      <c r="E10769" t="s">
        <v>51</v>
      </c>
      <c r="F10769" t="str">
        <f>_xlfn.XLOOKUP(E10769,State_Code_Name!$C$2:$C$52,State_Code_Name!$B$2:$B$52)</f>
        <v>Washington</v>
      </c>
      <c r="G10769" t="s">
        <v>13</v>
      </c>
      <c r="H10769" s="15">
        <v>42525</v>
      </c>
      <c r="I10769" s="15">
        <v>42525</v>
      </c>
      <c r="J10769" t="s">
        <v>14</v>
      </c>
      <c r="K10769" t="s">
        <v>15</v>
      </c>
      <c r="L10769">
        <f>Table1[[#This Row],[Date resolved]]-Table1[[#This Row],[Date received]]</f>
        <v>0</v>
      </c>
      <c r="M10769">
        <f>YEAR(Table1[[#This Row],[Date received]])</f>
        <v>2016</v>
      </c>
      <c r="N10769" t="str">
        <f>_xlfn.CONCAT("Q",_xlfn.CEILING.MATH(MONTH(Table1[[#This Row],[Date received]])/3))</f>
        <v>Q2</v>
      </c>
    </row>
    <row r="10770" spans="1:14" x14ac:dyDescent="0.3">
      <c r="A10770">
        <v>1532289</v>
      </c>
      <c r="B10770" t="s">
        <v>38</v>
      </c>
      <c r="C10770" t="s">
        <v>26</v>
      </c>
      <c r="D10770" t="s">
        <v>78</v>
      </c>
      <c r="E10770" t="s">
        <v>48</v>
      </c>
      <c r="F10770" t="str">
        <f>_xlfn.XLOOKUP(E10770,State_Code_Name!$C$2:$C$52,State_Code_Name!$B$2:$B$52)</f>
        <v>New Jersey</v>
      </c>
      <c r="G10770" t="s">
        <v>19</v>
      </c>
      <c r="H10770" s="15">
        <v>42240</v>
      </c>
      <c r="I10770" s="15">
        <v>42240</v>
      </c>
      <c r="J10770" t="s">
        <v>14</v>
      </c>
      <c r="K10770" t="s">
        <v>15</v>
      </c>
      <c r="L10770">
        <f>Table1[[#This Row],[Date resolved]]-Table1[[#This Row],[Date received]]</f>
        <v>0</v>
      </c>
      <c r="M10770">
        <f>YEAR(Table1[[#This Row],[Date received]])</f>
        <v>2015</v>
      </c>
      <c r="N10770" t="str">
        <f>_xlfn.CONCAT("Q",_xlfn.CEILING.MATH(MONTH(Table1[[#This Row],[Date received]])/3))</f>
        <v>Q3</v>
      </c>
    </row>
    <row r="10771" spans="1:14" x14ac:dyDescent="0.3">
      <c r="A10771">
        <v>875950</v>
      </c>
      <c r="B10771" t="s">
        <v>662</v>
      </c>
      <c r="C10771" t="s">
        <v>32</v>
      </c>
      <c r="D10771" t="s">
        <v>41</v>
      </c>
      <c r="E10771" t="s">
        <v>42</v>
      </c>
      <c r="F10771" t="str">
        <f>_xlfn.XLOOKUP(E10771,State_Code_Name!$C$2:$C$52,State_Code_Name!$B$2:$B$52)</f>
        <v>North Carolina</v>
      </c>
      <c r="G10771" t="s">
        <v>19</v>
      </c>
      <c r="H10771" s="15">
        <v>41790</v>
      </c>
      <c r="I10771" s="15">
        <v>41809</v>
      </c>
      <c r="J10771" t="s">
        <v>14</v>
      </c>
      <c r="K10771" t="s">
        <v>15</v>
      </c>
      <c r="L10771">
        <f>Table1[[#This Row],[Date resolved]]-Table1[[#This Row],[Date received]]</f>
        <v>19</v>
      </c>
      <c r="M10771">
        <f>YEAR(Table1[[#This Row],[Date received]])</f>
        <v>2014</v>
      </c>
      <c r="N10771" t="str">
        <f>_xlfn.CONCAT("Q",_xlfn.CEILING.MATH(MONTH(Table1[[#This Row],[Date received]])/3))</f>
        <v>Q2</v>
      </c>
    </row>
    <row r="10772" spans="1:14" x14ac:dyDescent="0.3">
      <c r="A10772">
        <v>574459</v>
      </c>
      <c r="B10772" t="s">
        <v>11</v>
      </c>
      <c r="C10772" t="s">
        <v>36</v>
      </c>
      <c r="D10772" t="s">
        <v>49</v>
      </c>
      <c r="F10772" t="e">
        <f>_xlfn.XLOOKUP(E10772,State_Code_Name!$C$2:$C$52,State_Code_Name!$B$2:$B$52)</f>
        <v>#N/A</v>
      </c>
      <c r="G10772" t="s">
        <v>13</v>
      </c>
      <c r="H10772" s="15">
        <v>41575</v>
      </c>
      <c r="I10772" s="15">
        <v>41576</v>
      </c>
      <c r="J10772" t="s">
        <v>14</v>
      </c>
      <c r="K10772" t="s">
        <v>15</v>
      </c>
      <c r="L10772">
        <f>Table1[[#This Row],[Date resolved]]-Table1[[#This Row],[Date received]]</f>
        <v>1</v>
      </c>
      <c r="M10772">
        <f>YEAR(Table1[[#This Row],[Date received]])</f>
        <v>2013</v>
      </c>
      <c r="N10772" t="str">
        <f>_xlfn.CONCAT("Q",_xlfn.CEILING.MATH(MONTH(Table1[[#This Row],[Date received]])/3))</f>
        <v>Q4</v>
      </c>
    </row>
    <row r="10773" spans="1:14" x14ac:dyDescent="0.3">
      <c r="A10773">
        <v>1750065</v>
      </c>
      <c r="B10773" t="s">
        <v>238</v>
      </c>
      <c r="C10773" t="s">
        <v>32</v>
      </c>
      <c r="D10773" t="s">
        <v>44</v>
      </c>
      <c r="E10773" t="s">
        <v>18</v>
      </c>
      <c r="F10773" t="str">
        <f>_xlfn.XLOOKUP(E10773,State_Code_Name!$C$2:$C$52,State_Code_Name!$B$2:$B$52)</f>
        <v>California</v>
      </c>
      <c r="G10773" t="s">
        <v>13</v>
      </c>
      <c r="H10773" s="15">
        <v>42389</v>
      </c>
      <c r="I10773" s="15">
        <v>42389</v>
      </c>
      <c r="J10773" t="s">
        <v>14</v>
      </c>
      <c r="K10773" t="s">
        <v>15</v>
      </c>
      <c r="L10773">
        <f>Table1[[#This Row],[Date resolved]]-Table1[[#This Row],[Date received]]</f>
        <v>0</v>
      </c>
      <c r="M10773">
        <f>YEAR(Table1[[#This Row],[Date received]])</f>
        <v>2016</v>
      </c>
      <c r="N10773" t="str">
        <f>_xlfn.CONCAT("Q",_xlfn.CEILING.MATH(MONTH(Table1[[#This Row],[Date received]])/3))</f>
        <v>Q1</v>
      </c>
    </row>
    <row r="10774" spans="1:14" x14ac:dyDescent="0.3">
      <c r="A10774">
        <v>1189328</v>
      </c>
      <c r="B10774" t="s">
        <v>30</v>
      </c>
      <c r="C10774" t="s">
        <v>36</v>
      </c>
      <c r="D10774" t="s">
        <v>80</v>
      </c>
      <c r="E10774" t="s">
        <v>18</v>
      </c>
      <c r="F10774" t="str">
        <f>_xlfn.XLOOKUP(E10774,State_Code_Name!$C$2:$C$52,State_Code_Name!$B$2:$B$52)</f>
        <v>California</v>
      </c>
      <c r="G10774" t="s">
        <v>19</v>
      </c>
      <c r="H10774" s="15">
        <v>42014</v>
      </c>
      <c r="I10774" s="15">
        <v>42014</v>
      </c>
      <c r="J10774" t="s">
        <v>14</v>
      </c>
      <c r="K10774" t="s">
        <v>15</v>
      </c>
      <c r="L10774">
        <f>Table1[[#This Row],[Date resolved]]-Table1[[#This Row],[Date received]]</f>
        <v>0</v>
      </c>
      <c r="M10774">
        <f>YEAR(Table1[[#This Row],[Date received]])</f>
        <v>2015</v>
      </c>
      <c r="N10774" t="str">
        <f>_xlfn.CONCAT("Q",_xlfn.CEILING.MATH(MONTH(Table1[[#This Row],[Date received]])/3))</f>
        <v>Q1</v>
      </c>
    </row>
    <row r="10775" spans="1:14" x14ac:dyDescent="0.3">
      <c r="A10775">
        <v>1464459</v>
      </c>
      <c r="B10775" t="s">
        <v>73</v>
      </c>
      <c r="C10775" t="s">
        <v>26</v>
      </c>
      <c r="D10775" t="s">
        <v>27</v>
      </c>
      <c r="E10775" t="s">
        <v>25</v>
      </c>
      <c r="F10775" t="str">
        <f>_xlfn.XLOOKUP(E10775,State_Code_Name!$C$2:$C$52,State_Code_Name!$B$2:$B$52)</f>
        <v>Georgia</v>
      </c>
      <c r="G10775" t="s">
        <v>19</v>
      </c>
      <c r="H10775" s="15">
        <v>42198</v>
      </c>
      <c r="I10775" s="15">
        <v>42198</v>
      </c>
      <c r="J10775" t="s">
        <v>14</v>
      </c>
      <c r="K10775" t="s">
        <v>15</v>
      </c>
      <c r="L10775">
        <f>Table1[[#This Row],[Date resolved]]-Table1[[#This Row],[Date received]]</f>
        <v>0</v>
      </c>
      <c r="M10775">
        <f>YEAR(Table1[[#This Row],[Date received]])</f>
        <v>2015</v>
      </c>
      <c r="N10775" t="str">
        <f>_xlfn.CONCAT("Q",_xlfn.CEILING.MATH(MONTH(Table1[[#This Row],[Date received]])/3))</f>
        <v>Q3</v>
      </c>
    </row>
    <row r="10776" spans="1:14" x14ac:dyDescent="0.3">
      <c r="A10776">
        <v>1800795</v>
      </c>
      <c r="B10776" t="s">
        <v>353</v>
      </c>
      <c r="C10776" t="s">
        <v>9</v>
      </c>
      <c r="D10776" t="s">
        <v>532</v>
      </c>
      <c r="E10776" t="s">
        <v>25</v>
      </c>
      <c r="F10776" t="str">
        <f>_xlfn.XLOOKUP(E10776,State_Code_Name!$C$2:$C$52,State_Code_Name!$B$2:$B$52)</f>
        <v>Georgia</v>
      </c>
      <c r="G10776" t="s">
        <v>19</v>
      </c>
      <c r="H10776" s="15">
        <v>42423</v>
      </c>
      <c r="I10776" s="15">
        <v>42425</v>
      </c>
      <c r="J10776" t="s">
        <v>14</v>
      </c>
      <c r="K10776" t="s">
        <v>15</v>
      </c>
      <c r="L10776">
        <f>Table1[[#This Row],[Date resolved]]-Table1[[#This Row],[Date received]]</f>
        <v>2</v>
      </c>
      <c r="M10776">
        <f>YEAR(Table1[[#This Row],[Date received]])</f>
        <v>2016</v>
      </c>
      <c r="N10776" t="str">
        <f>_xlfn.CONCAT("Q",_xlfn.CEILING.MATH(MONTH(Table1[[#This Row],[Date received]])/3))</f>
        <v>Q1</v>
      </c>
    </row>
    <row r="10777" spans="1:14" x14ac:dyDescent="0.3">
      <c r="A10777">
        <v>1881688</v>
      </c>
      <c r="B10777" t="s">
        <v>60</v>
      </c>
      <c r="C10777" t="s">
        <v>52</v>
      </c>
      <c r="D10777" t="s">
        <v>53</v>
      </c>
      <c r="E10777" t="s">
        <v>70</v>
      </c>
      <c r="F10777" t="str">
        <f>_xlfn.XLOOKUP(E10777,State_Code_Name!$C$2:$C$52,State_Code_Name!$B$2:$B$52)</f>
        <v>Massachusetts</v>
      </c>
      <c r="G10777" t="s">
        <v>19</v>
      </c>
      <c r="H10777" s="15">
        <v>42475</v>
      </c>
      <c r="I10777" s="15">
        <v>42475</v>
      </c>
      <c r="J10777" t="s">
        <v>14</v>
      </c>
      <c r="K10777" t="s">
        <v>15</v>
      </c>
      <c r="L10777">
        <f>Table1[[#This Row],[Date resolved]]-Table1[[#This Row],[Date received]]</f>
        <v>0</v>
      </c>
      <c r="M10777">
        <f>YEAR(Table1[[#This Row],[Date received]])</f>
        <v>2016</v>
      </c>
      <c r="N10777" t="str">
        <f>_xlfn.CONCAT("Q",_xlfn.CEILING.MATH(MONTH(Table1[[#This Row],[Date received]])/3))</f>
        <v>Q2</v>
      </c>
    </row>
    <row r="10778" spans="1:14" x14ac:dyDescent="0.3">
      <c r="A10778">
        <v>810712</v>
      </c>
      <c r="B10778" t="s">
        <v>43</v>
      </c>
      <c r="C10778" t="s">
        <v>16</v>
      </c>
      <c r="D10778" t="s">
        <v>24</v>
      </c>
      <c r="E10778" t="s">
        <v>35</v>
      </c>
      <c r="F10778" t="str">
        <f>_xlfn.XLOOKUP(E10778,State_Code_Name!$C$2:$C$52,State_Code_Name!$B$2:$B$52)</f>
        <v>Florida</v>
      </c>
      <c r="G10778" t="s">
        <v>23</v>
      </c>
      <c r="H10778" s="15">
        <v>41745</v>
      </c>
      <c r="I10778" s="15">
        <v>41751</v>
      </c>
      <c r="J10778" t="s">
        <v>14</v>
      </c>
      <c r="K10778" t="s">
        <v>15</v>
      </c>
      <c r="L10778">
        <f>Table1[[#This Row],[Date resolved]]-Table1[[#This Row],[Date received]]</f>
        <v>6</v>
      </c>
      <c r="M10778">
        <f>YEAR(Table1[[#This Row],[Date received]])</f>
        <v>2014</v>
      </c>
      <c r="N10778" t="str">
        <f>_xlfn.CONCAT("Q",_xlfn.CEILING.MATH(MONTH(Table1[[#This Row],[Date received]])/3))</f>
        <v>Q2</v>
      </c>
    </row>
    <row r="10779" spans="1:14" x14ac:dyDescent="0.3">
      <c r="A10779">
        <v>1529147</v>
      </c>
      <c r="B10779" t="s">
        <v>416</v>
      </c>
      <c r="C10779" t="s">
        <v>32</v>
      </c>
      <c r="D10779" t="s">
        <v>161</v>
      </c>
      <c r="E10779" t="s">
        <v>22</v>
      </c>
      <c r="F10779" t="str">
        <f>_xlfn.XLOOKUP(E10779,State_Code_Name!$C$2:$C$52,State_Code_Name!$B$2:$B$52)</f>
        <v>New York</v>
      </c>
      <c r="G10779" t="s">
        <v>19</v>
      </c>
      <c r="H10779" s="15">
        <v>42236</v>
      </c>
      <c r="I10779" s="15">
        <v>42246</v>
      </c>
      <c r="J10779" t="s">
        <v>14</v>
      </c>
      <c r="K10779" t="s">
        <v>15</v>
      </c>
      <c r="L10779">
        <f>Table1[[#This Row],[Date resolved]]-Table1[[#This Row],[Date received]]</f>
        <v>10</v>
      </c>
      <c r="M10779">
        <f>YEAR(Table1[[#This Row],[Date received]])</f>
        <v>2015</v>
      </c>
      <c r="N10779" t="str">
        <f>_xlfn.CONCAT("Q",_xlfn.CEILING.MATH(MONTH(Table1[[#This Row],[Date received]])/3))</f>
        <v>Q3</v>
      </c>
    </row>
    <row r="10780" spans="1:14" x14ac:dyDescent="0.3">
      <c r="A10780">
        <v>1269779</v>
      </c>
      <c r="B10780" t="s">
        <v>164</v>
      </c>
      <c r="C10780" t="s">
        <v>36</v>
      </c>
      <c r="D10780" t="s">
        <v>112</v>
      </c>
      <c r="E10780" t="s">
        <v>40</v>
      </c>
      <c r="F10780" t="str">
        <f>_xlfn.XLOOKUP(E10780,State_Code_Name!$C$2:$C$52,State_Code_Name!$B$2:$B$52)</f>
        <v>Nevada</v>
      </c>
      <c r="G10780" t="s">
        <v>19</v>
      </c>
      <c r="H10780" s="15">
        <v>42068</v>
      </c>
      <c r="I10780" s="15">
        <v>42068</v>
      </c>
      <c r="J10780" t="s">
        <v>14</v>
      </c>
      <c r="K10780" t="s">
        <v>15</v>
      </c>
      <c r="L10780">
        <f>Table1[[#This Row],[Date resolved]]-Table1[[#This Row],[Date received]]</f>
        <v>0</v>
      </c>
      <c r="M10780">
        <f>YEAR(Table1[[#This Row],[Date received]])</f>
        <v>2015</v>
      </c>
      <c r="N10780" t="str">
        <f>_xlfn.CONCAT("Q",_xlfn.CEILING.MATH(MONTH(Table1[[#This Row],[Date received]])/3))</f>
        <v>Q1</v>
      </c>
    </row>
    <row r="10781" spans="1:14" x14ac:dyDescent="0.3">
      <c r="A10781">
        <v>1330688</v>
      </c>
      <c r="B10781" t="s">
        <v>102</v>
      </c>
      <c r="C10781" t="s">
        <v>26</v>
      </c>
      <c r="D10781" t="s">
        <v>27</v>
      </c>
      <c r="E10781" t="s">
        <v>22</v>
      </c>
      <c r="F10781" t="str">
        <f>_xlfn.XLOOKUP(E10781,State_Code_Name!$C$2:$C$52,State_Code_Name!$B$2:$B$52)</f>
        <v>New York</v>
      </c>
      <c r="G10781" t="s">
        <v>19</v>
      </c>
      <c r="H10781" s="15">
        <v>42109</v>
      </c>
      <c r="I10781" s="15">
        <v>42111</v>
      </c>
      <c r="J10781" t="s">
        <v>14</v>
      </c>
      <c r="K10781" t="s">
        <v>15</v>
      </c>
      <c r="L10781">
        <f>Table1[[#This Row],[Date resolved]]-Table1[[#This Row],[Date received]]</f>
        <v>2</v>
      </c>
      <c r="M10781">
        <f>YEAR(Table1[[#This Row],[Date received]])</f>
        <v>2015</v>
      </c>
      <c r="N10781" t="str">
        <f>_xlfn.CONCAT("Q",_xlfn.CEILING.MATH(MONTH(Table1[[#This Row],[Date received]])/3))</f>
        <v>Q2</v>
      </c>
    </row>
    <row r="10782" spans="1:14" x14ac:dyDescent="0.3">
      <c r="A10782">
        <v>601762</v>
      </c>
      <c r="B10782" t="s">
        <v>30</v>
      </c>
      <c r="C10782" t="s">
        <v>26</v>
      </c>
      <c r="D10782" t="s">
        <v>56</v>
      </c>
      <c r="E10782" t="s">
        <v>42</v>
      </c>
      <c r="F10782" t="str">
        <f>_xlfn.XLOOKUP(E10782,State_Code_Name!$C$2:$C$52,State_Code_Name!$B$2:$B$52)</f>
        <v>North Carolina</v>
      </c>
      <c r="G10782" t="s">
        <v>19</v>
      </c>
      <c r="H10782" s="15">
        <v>41596</v>
      </c>
      <c r="I10782" s="15">
        <v>41596</v>
      </c>
      <c r="J10782" t="s">
        <v>14</v>
      </c>
      <c r="K10782" t="s">
        <v>15</v>
      </c>
      <c r="L10782">
        <f>Table1[[#This Row],[Date resolved]]-Table1[[#This Row],[Date received]]</f>
        <v>0</v>
      </c>
      <c r="M10782">
        <f>YEAR(Table1[[#This Row],[Date received]])</f>
        <v>2013</v>
      </c>
      <c r="N10782" t="str">
        <f>_xlfn.CONCAT("Q",_xlfn.CEILING.MATH(MONTH(Table1[[#This Row],[Date received]])/3))</f>
        <v>Q4</v>
      </c>
    </row>
    <row r="10783" spans="1:14" x14ac:dyDescent="0.3">
      <c r="A10783">
        <v>1061052</v>
      </c>
      <c r="B10783" t="s">
        <v>690</v>
      </c>
      <c r="C10783" t="s">
        <v>32</v>
      </c>
      <c r="D10783" t="s">
        <v>44</v>
      </c>
      <c r="E10783" t="s">
        <v>35</v>
      </c>
      <c r="F10783" t="str">
        <f>_xlfn.XLOOKUP(E10783,State_Code_Name!$C$2:$C$52,State_Code_Name!$B$2:$B$52)</f>
        <v>Florida</v>
      </c>
      <c r="G10783" t="s">
        <v>19</v>
      </c>
      <c r="H10783" s="15">
        <v>41919</v>
      </c>
      <c r="I10783" s="15">
        <v>41926</v>
      </c>
      <c r="J10783" t="s">
        <v>14</v>
      </c>
      <c r="K10783" t="s">
        <v>15</v>
      </c>
      <c r="L10783">
        <f>Table1[[#This Row],[Date resolved]]-Table1[[#This Row],[Date received]]</f>
        <v>7</v>
      </c>
      <c r="M10783">
        <f>YEAR(Table1[[#This Row],[Date received]])</f>
        <v>2014</v>
      </c>
      <c r="N10783" t="str">
        <f>_xlfn.CONCAT("Q",_xlfn.CEILING.MATH(MONTH(Table1[[#This Row],[Date received]])/3))</f>
        <v>Q4</v>
      </c>
    </row>
    <row r="10784" spans="1:14" x14ac:dyDescent="0.3">
      <c r="A10784">
        <v>1765789</v>
      </c>
      <c r="B10784" t="s">
        <v>507</v>
      </c>
      <c r="C10784" t="s">
        <v>26</v>
      </c>
      <c r="D10784" t="s">
        <v>27</v>
      </c>
      <c r="E10784" t="s">
        <v>128</v>
      </c>
      <c r="F10784" t="str">
        <f>_xlfn.XLOOKUP(E10784,State_Code_Name!$C$2:$C$52,State_Code_Name!$B$2:$B$52)</f>
        <v>New Hampshire</v>
      </c>
      <c r="G10784" t="s">
        <v>19</v>
      </c>
      <c r="H10784" s="15">
        <v>42399</v>
      </c>
      <c r="I10784" s="15">
        <v>42399</v>
      </c>
      <c r="J10784" t="s">
        <v>15</v>
      </c>
      <c r="K10784" t="s">
        <v>15</v>
      </c>
      <c r="L10784">
        <f>Table1[[#This Row],[Date resolved]]-Table1[[#This Row],[Date received]]</f>
        <v>0</v>
      </c>
      <c r="M10784">
        <f>YEAR(Table1[[#This Row],[Date received]])</f>
        <v>2016</v>
      </c>
      <c r="N10784" t="str">
        <f>_xlfn.CONCAT("Q",_xlfn.CEILING.MATH(MONTH(Table1[[#This Row],[Date received]])/3))</f>
        <v>Q1</v>
      </c>
    </row>
    <row r="10785" spans="1:14" x14ac:dyDescent="0.3">
      <c r="A10785">
        <v>1801193</v>
      </c>
      <c r="B10785" t="s">
        <v>54</v>
      </c>
      <c r="C10785" t="s">
        <v>52</v>
      </c>
      <c r="D10785" t="s">
        <v>103</v>
      </c>
      <c r="E10785" t="s">
        <v>31</v>
      </c>
      <c r="F10785" t="str">
        <f>_xlfn.XLOOKUP(E10785,State_Code_Name!$C$2:$C$52,State_Code_Name!$B$2:$B$52)</f>
        <v>Texas</v>
      </c>
      <c r="G10785" t="s">
        <v>19</v>
      </c>
      <c r="H10785" s="15">
        <v>42424</v>
      </c>
      <c r="I10785" s="15">
        <v>42424</v>
      </c>
      <c r="J10785" t="s">
        <v>14</v>
      </c>
      <c r="K10785" t="s">
        <v>14</v>
      </c>
      <c r="L10785">
        <f>Table1[[#This Row],[Date resolved]]-Table1[[#This Row],[Date received]]</f>
        <v>0</v>
      </c>
      <c r="M10785">
        <f>YEAR(Table1[[#This Row],[Date received]])</f>
        <v>2016</v>
      </c>
      <c r="N10785" t="str">
        <f>_xlfn.CONCAT("Q",_xlfn.CEILING.MATH(MONTH(Table1[[#This Row],[Date received]])/3))</f>
        <v>Q1</v>
      </c>
    </row>
    <row r="10786" spans="1:14" x14ac:dyDescent="0.3">
      <c r="A10786">
        <v>1984356</v>
      </c>
      <c r="B10786" t="s">
        <v>58</v>
      </c>
      <c r="C10786" t="s">
        <v>36</v>
      </c>
      <c r="D10786" t="s">
        <v>112</v>
      </c>
      <c r="E10786" t="s">
        <v>39</v>
      </c>
      <c r="F10786" t="str">
        <f>_xlfn.XLOOKUP(E10786,State_Code_Name!$C$2:$C$52,State_Code_Name!$B$2:$B$52)</f>
        <v>Ohio</v>
      </c>
      <c r="G10786" t="s">
        <v>19</v>
      </c>
      <c r="H10786" s="15">
        <v>42546</v>
      </c>
      <c r="I10786" s="15">
        <v>42546</v>
      </c>
      <c r="J10786" t="s">
        <v>14</v>
      </c>
      <c r="K10786" t="s">
        <v>15</v>
      </c>
      <c r="L10786">
        <f>Table1[[#This Row],[Date resolved]]-Table1[[#This Row],[Date received]]</f>
        <v>0</v>
      </c>
      <c r="M10786">
        <f>YEAR(Table1[[#This Row],[Date received]])</f>
        <v>2016</v>
      </c>
      <c r="N10786" t="str">
        <f>_xlfn.CONCAT("Q",_xlfn.CEILING.MATH(MONTH(Table1[[#This Row],[Date received]])/3))</f>
        <v>Q2</v>
      </c>
    </row>
    <row r="10787" spans="1:14" x14ac:dyDescent="0.3">
      <c r="A10787">
        <v>1984500</v>
      </c>
      <c r="B10787" t="s">
        <v>50</v>
      </c>
      <c r="C10787" t="s">
        <v>36</v>
      </c>
      <c r="D10787" t="s">
        <v>80</v>
      </c>
      <c r="E10787" t="s">
        <v>151</v>
      </c>
      <c r="F10787" t="str">
        <f>_xlfn.XLOOKUP(E10787,State_Code_Name!$C$2:$C$52,State_Code_Name!$B$2:$B$52)</f>
        <v>Idaho</v>
      </c>
      <c r="G10787" t="s">
        <v>19</v>
      </c>
      <c r="H10787" s="15">
        <v>42545</v>
      </c>
      <c r="I10787" s="15">
        <v>42545</v>
      </c>
      <c r="J10787" t="s">
        <v>14</v>
      </c>
      <c r="K10787" t="s">
        <v>15</v>
      </c>
      <c r="L10787">
        <f>Table1[[#This Row],[Date resolved]]-Table1[[#This Row],[Date received]]</f>
        <v>0</v>
      </c>
      <c r="M10787">
        <f>YEAR(Table1[[#This Row],[Date received]])</f>
        <v>2016</v>
      </c>
      <c r="N10787" t="str">
        <f>_xlfn.CONCAT("Q",_xlfn.CEILING.MATH(MONTH(Table1[[#This Row],[Date received]])/3))</f>
        <v>Q2</v>
      </c>
    </row>
    <row r="10788" spans="1:14" x14ac:dyDescent="0.3">
      <c r="A10788">
        <v>1368605</v>
      </c>
      <c r="B10788" t="s">
        <v>551</v>
      </c>
      <c r="C10788" t="s">
        <v>531</v>
      </c>
      <c r="D10788" t="s">
        <v>587</v>
      </c>
      <c r="E10788" t="s">
        <v>31</v>
      </c>
      <c r="F10788" t="str">
        <f>_xlfn.XLOOKUP(E10788,State_Code_Name!$C$2:$C$52,State_Code_Name!$B$2:$B$52)</f>
        <v>Texas</v>
      </c>
      <c r="G10788" t="s">
        <v>19</v>
      </c>
      <c r="H10788" s="15">
        <v>42134</v>
      </c>
      <c r="I10788" s="15">
        <v>42134</v>
      </c>
      <c r="J10788" t="s">
        <v>14</v>
      </c>
      <c r="K10788" t="s">
        <v>15</v>
      </c>
      <c r="L10788">
        <f>Table1[[#This Row],[Date resolved]]-Table1[[#This Row],[Date received]]</f>
        <v>0</v>
      </c>
      <c r="M10788">
        <f>YEAR(Table1[[#This Row],[Date received]])</f>
        <v>2015</v>
      </c>
      <c r="N10788" t="str">
        <f>_xlfn.CONCAT("Q",_xlfn.CEILING.MATH(MONTH(Table1[[#This Row],[Date received]])/3))</f>
        <v>Q2</v>
      </c>
    </row>
    <row r="10789" spans="1:14" x14ac:dyDescent="0.3">
      <c r="A10789">
        <v>1287302</v>
      </c>
      <c r="B10789" t="s">
        <v>63</v>
      </c>
      <c r="C10789" t="s">
        <v>61</v>
      </c>
      <c r="D10789" t="s">
        <v>282</v>
      </c>
      <c r="E10789" t="s">
        <v>18</v>
      </c>
      <c r="F10789" t="str">
        <f>_xlfn.XLOOKUP(E10789,State_Code_Name!$C$2:$C$52,State_Code_Name!$B$2:$B$52)</f>
        <v>California</v>
      </c>
      <c r="G10789" t="s">
        <v>19</v>
      </c>
      <c r="H10789" s="15">
        <v>42080</v>
      </c>
      <c r="I10789" s="15">
        <v>42080</v>
      </c>
      <c r="J10789" t="s">
        <v>14</v>
      </c>
      <c r="K10789" t="s">
        <v>15</v>
      </c>
      <c r="L10789">
        <f>Table1[[#This Row],[Date resolved]]-Table1[[#This Row],[Date received]]</f>
        <v>0</v>
      </c>
      <c r="M10789">
        <f>YEAR(Table1[[#This Row],[Date received]])</f>
        <v>2015</v>
      </c>
      <c r="N10789" t="str">
        <f>_xlfn.CONCAT("Q",_xlfn.CEILING.MATH(MONTH(Table1[[#This Row],[Date received]])/3))</f>
        <v>Q1</v>
      </c>
    </row>
    <row r="10790" spans="1:14" x14ac:dyDescent="0.3">
      <c r="A10790">
        <v>450535</v>
      </c>
      <c r="B10790" t="s">
        <v>47</v>
      </c>
      <c r="C10790" t="s">
        <v>26</v>
      </c>
      <c r="D10790" t="s">
        <v>27</v>
      </c>
      <c r="E10790" t="s">
        <v>51</v>
      </c>
      <c r="F10790" t="str">
        <f>_xlfn.XLOOKUP(E10790,State_Code_Name!$C$2:$C$52,State_Code_Name!$B$2:$B$52)</f>
        <v>Washington</v>
      </c>
      <c r="G10790" t="s">
        <v>57</v>
      </c>
      <c r="H10790" s="15">
        <v>41463</v>
      </c>
      <c r="I10790" s="15">
        <v>41465</v>
      </c>
      <c r="J10790" t="s">
        <v>14</v>
      </c>
      <c r="K10790" t="s">
        <v>15</v>
      </c>
      <c r="L10790">
        <f>Table1[[#This Row],[Date resolved]]-Table1[[#This Row],[Date received]]</f>
        <v>2</v>
      </c>
      <c r="M10790">
        <f>YEAR(Table1[[#This Row],[Date received]])</f>
        <v>2013</v>
      </c>
      <c r="N10790" t="str">
        <f>_xlfn.CONCAT("Q",_xlfn.CEILING.MATH(MONTH(Table1[[#This Row],[Date received]])/3))</f>
        <v>Q3</v>
      </c>
    </row>
    <row r="10791" spans="1:14" x14ac:dyDescent="0.3">
      <c r="A10791">
        <v>633737</v>
      </c>
      <c r="B10791" t="s">
        <v>43</v>
      </c>
      <c r="C10791" t="s">
        <v>36</v>
      </c>
      <c r="D10791" t="s">
        <v>120</v>
      </c>
      <c r="E10791" t="s">
        <v>98</v>
      </c>
      <c r="F10791" t="str">
        <f>_xlfn.XLOOKUP(E10791,State_Code_Name!$C$2:$C$52,State_Code_Name!$B$2:$B$52)</f>
        <v>Colorado</v>
      </c>
      <c r="G10791" t="s">
        <v>19</v>
      </c>
      <c r="H10791" s="15">
        <v>41621</v>
      </c>
      <c r="I10791" s="15">
        <v>41626</v>
      </c>
      <c r="J10791" t="s">
        <v>14</v>
      </c>
      <c r="K10791" t="s">
        <v>15</v>
      </c>
      <c r="L10791">
        <f>Table1[[#This Row],[Date resolved]]-Table1[[#This Row],[Date received]]</f>
        <v>5</v>
      </c>
      <c r="M10791">
        <f>YEAR(Table1[[#This Row],[Date received]])</f>
        <v>2013</v>
      </c>
      <c r="N10791" t="str">
        <f>_xlfn.CONCAT("Q",_xlfn.CEILING.MATH(MONTH(Table1[[#This Row],[Date received]])/3))</f>
        <v>Q4</v>
      </c>
    </row>
    <row r="10792" spans="1:14" x14ac:dyDescent="0.3">
      <c r="A10792">
        <v>376584</v>
      </c>
      <c r="B10792" t="s">
        <v>63</v>
      </c>
      <c r="C10792" t="s">
        <v>61</v>
      </c>
      <c r="D10792" t="s">
        <v>62</v>
      </c>
      <c r="E10792" t="s">
        <v>42</v>
      </c>
      <c r="F10792" t="str">
        <f>_xlfn.XLOOKUP(E10792,State_Code_Name!$C$2:$C$52,State_Code_Name!$B$2:$B$52)</f>
        <v>North Carolina</v>
      </c>
      <c r="G10792" t="s">
        <v>19</v>
      </c>
      <c r="H10792" s="15">
        <v>41372</v>
      </c>
      <c r="I10792" s="15">
        <v>41373</v>
      </c>
      <c r="J10792" t="s">
        <v>14</v>
      </c>
      <c r="K10792" t="s">
        <v>14</v>
      </c>
      <c r="L10792">
        <f>Table1[[#This Row],[Date resolved]]-Table1[[#This Row],[Date received]]</f>
        <v>1</v>
      </c>
      <c r="M10792">
        <f>YEAR(Table1[[#This Row],[Date received]])</f>
        <v>2013</v>
      </c>
      <c r="N10792" t="str">
        <f>_xlfn.CONCAT("Q",_xlfn.CEILING.MATH(MONTH(Table1[[#This Row],[Date received]])/3))</f>
        <v>Q2</v>
      </c>
    </row>
    <row r="10793" spans="1:14" x14ac:dyDescent="0.3">
      <c r="A10793">
        <v>1899130</v>
      </c>
      <c r="B10793" t="s">
        <v>81</v>
      </c>
      <c r="C10793" t="s">
        <v>32</v>
      </c>
      <c r="D10793" t="s">
        <v>44</v>
      </c>
      <c r="E10793" t="s">
        <v>59</v>
      </c>
      <c r="F10793" t="str">
        <f>_xlfn.XLOOKUP(E10793,State_Code_Name!$C$2:$C$52,State_Code_Name!$B$2:$B$52)</f>
        <v>Illinois</v>
      </c>
      <c r="G10793" t="s">
        <v>19</v>
      </c>
      <c r="H10793" s="15">
        <v>42487</v>
      </c>
      <c r="I10793" s="15">
        <v>42487</v>
      </c>
      <c r="J10793" t="s">
        <v>14</v>
      </c>
      <c r="K10793" t="s">
        <v>15</v>
      </c>
      <c r="L10793">
        <f>Table1[[#This Row],[Date resolved]]-Table1[[#This Row],[Date received]]</f>
        <v>0</v>
      </c>
      <c r="M10793">
        <f>YEAR(Table1[[#This Row],[Date received]])</f>
        <v>2016</v>
      </c>
      <c r="N10793" t="str">
        <f>_xlfn.CONCAT("Q",_xlfn.CEILING.MATH(MONTH(Table1[[#This Row],[Date received]])/3))</f>
        <v>Q2</v>
      </c>
    </row>
    <row r="10794" spans="1:14" x14ac:dyDescent="0.3">
      <c r="A10794">
        <v>995624</v>
      </c>
      <c r="B10794" t="s">
        <v>69</v>
      </c>
      <c r="C10794" t="s">
        <v>26</v>
      </c>
      <c r="D10794" t="s">
        <v>27</v>
      </c>
      <c r="E10794" t="s">
        <v>22</v>
      </c>
      <c r="F10794" t="str">
        <f>_xlfn.XLOOKUP(E10794,State_Code_Name!$C$2:$C$52,State_Code_Name!$B$2:$B$52)</f>
        <v>New York</v>
      </c>
      <c r="G10794" t="s">
        <v>305</v>
      </c>
      <c r="H10794" s="15">
        <v>41872</v>
      </c>
      <c r="I10794" s="15">
        <v>41899</v>
      </c>
      <c r="J10794" t="s">
        <v>14</v>
      </c>
      <c r="K10794" t="s">
        <v>15</v>
      </c>
      <c r="L10794">
        <f>Table1[[#This Row],[Date resolved]]-Table1[[#This Row],[Date received]]</f>
        <v>27</v>
      </c>
      <c r="M10794">
        <f>YEAR(Table1[[#This Row],[Date received]])</f>
        <v>2014</v>
      </c>
      <c r="N10794" t="str">
        <f>_xlfn.CONCAT("Q",_xlfn.CEILING.MATH(MONTH(Table1[[#This Row],[Date received]])/3))</f>
        <v>Q3</v>
      </c>
    </row>
    <row r="10795" spans="1:14" x14ac:dyDescent="0.3">
      <c r="A10795">
        <v>1546471</v>
      </c>
      <c r="B10795" t="s">
        <v>47</v>
      </c>
      <c r="C10795" t="s">
        <v>26</v>
      </c>
      <c r="D10795" t="s">
        <v>78</v>
      </c>
      <c r="E10795" t="s">
        <v>70</v>
      </c>
      <c r="F10795" t="str">
        <f>_xlfn.XLOOKUP(E10795,State_Code_Name!$C$2:$C$52,State_Code_Name!$B$2:$B$52)</f>
        <v>Massachusetts</v>
      </c>
      <c r="G10795" t="s">
        <v>19</v>
      </c>
      <c r="H10795" s="15">
        <v>42248</v>
      </c>
      <c r="I10795" s="15">
        <v>42248</v>
      </c>
      <c r="J10795" t="s">
        <v>14</v>
      </c>
      <c r="K10795" t="s">
        <v>15</v>
      </c>
      <c r="L10795">
        <f>Table1[[#This Row],[Date resolved]]-Table1[[#This Row],[Date received]]</f>
        <v>0</v>
      </c>
      <c r="M10795">
        <f>YEAR(Table1[[#This Row],[Date received]])</f>
        <v>2015</v>
      </c>
      <c r="N10795" t="str">
        <f>_xlfn.CONCAT("Q",_xlfn.CEILING.MATH(MONTH(Table1[[#This Row],[Date received]])/3))</f>
        <v>Q3</v>
      </c>
    </row>
    <row r="10796" spans="1:14" x14ac:dyDescent="0.3">
      <c r="A10796">
        <v>1146581</v>
      </c>
      <c r="B10796" t="s">
        <v>30</v>
      </c>
      <c r="C10796" t="s">
        <v>26</v>
      </c>
      <c r="D10796" t="s">
        <v>27</v>
      </c>
      <c r="E10796" t="s">
        <v>48</v>
      </c>
      <c r="F10796" t="str">
        <f>_xlfn.XLOOKUP(E10796,State_Code_Name!$C$2:$C$52,State_Code_Name!$B$2:$B$52)</f>
        <v>New Jersey</v>
      </c>
      <c r="G10796" t="s">
        <v>19</v>
      </c>
      <c r="H10796" s="15">
        <v>41981</v>
      </c>
      <c r="I10796" s="15">
        <v>41981</v>
      </c>
      <c r="J10796" t="s">
        <v>14</v>
      </c>
      <c r="K10796" t="s">
        <v>15</v>
      </c>
      <c r="L10796">
        <f>Table1[[#This Row],[Date resolved]]-Table1[[#This Row],[Date received]]</f>
        <v>0</v>
      </c>
      <c r="M10796">
        <f>YEAR(Table1[[#This Row],[Date received]])</f>
        <v>2014</v>
      </c>
      <c r="N10796" t="str">
        <f>_xlfn.CONCAT("Q",_xlfn.CEILING.MATH(MONTH(Table1[[#This Row],[Date received]])/3))</f>
        <v>Q4</v>
      </c>
    </row>
    <row r="10797" spans="1:14" x14ac:dyDescent="0.3">
      <c r="A10797">
        <v>1128770</v>
      </c>
      <c r="B10797" t="s">
        <v>130</v>
      </c>
      <c r="C10797" t="s">
        <v>9</v>
      </c>
      <c r="D10797" t="s">
        <v>10</v>
      </c>
      <c r="E10797" t="s">
        <v>114</v>
      </c>
      <c r="F10797" t="str">
        <f>_xlfn.XLOOKUP(E10797,State_Code_Name!$C$2:$C$52,State_Code_Name!$B$2:$B$52)</f>
        <v>South Carolina</v>
      </c>
      <c r="G10797" t="s">
        <v>19</v>
      </c>
      <c r="H10797" s="15">
        <v>41967</v>
      </c>
      <c r="I10797" s="15">
        <v>41967</v>
      </c>
      <c r="J10797" t="s">
        <v>14</v>
      </c>
      <c r="K10797" t="s">
        <v>14</v>
      </c>
      <c r="L10797">
        <f>Table1[[#This Row],[Date resolved]]-Table1[[#This Row],[Date received]]</f>
        <v>0</v>
      </c>
      <c r="M10797">
        <f>YEAR(Table1[[#This Row],[Date received]])</f>
        <v>2014</v>
      </c>
      <c r="N10797" t="str">
        <f>_xlfn.CONCAT("Q",_xlfn.CEILING.MATH(MONTH(Table1[[#This Row],[Date received]])/3))</f>
        <v>Q4</v>
      </c>
    </row>
    <row r="10798" spans="1:14" x14ac:dyDescent="0.3">
      <c r="A10798">
        <v>343079</v>
      </c>
      <c r="B10798" t="s">
        <v>43</v>
      </c>
      <c r="C10798" t="s">
        <v>16</v>
      </c>
      <c r="D10798" t="s">
        <v>144</v>
      </c>
      <c r="E10798" t="s">
        <v>35</v>
      </c>
      <c r="F10798" t="str">
        <f>_xlfn.XLOOKUP(E10798,State_Code_Name!$C$2:$C$52,State_Code_Name!$B$2:$B$52)</f>
        <v>Florida</v>
      </c>
      <c r="G10798" t="s">
        <v>19</v>
      </c>
      <c r="H10798" s="15">
        <v>41339</v>
      </c>
      <c r="I10798" s="15">
        <v>41340</v>
      </c>
      <c r="J10798" t="s">
        <v>14</v>
      </c>
      <c r="K10798" t="s">
        <v>14</v>
      </c>
      <c r="L10798">
        <f>Table1[[#This Row],[Date resolved]]-Table1[[#This Row],[Date received]]</f>
        <v>1</v>
      </c>
      <c r="M10798">
        <f>YEAR(Table1[[#This Row],[Date received]])</f>
        <v>2013</v>
      </c>
      <c r="N10798" t="str">
        <f>_xlfn.CONCAT("Q",_xlfn.CEILING.MATH(MONTH(Table1[[#This Row],[Date received]])/3))</f>
        <v>Q1</v>
      </c>
    </row>
    <row r="10799" spans="1:14" x14ac:dyDescent="0.3">
      <c r="A10799">
        <v>790856</v>
      </c>
      <c r="B10799" t="s">
        <v>38</v>
      </c>
      <c r="C10799" t="s">
        <v>36</v>
      </c>
      <c r="D10799" t="s">
        <v>150</v>
      </c>
      <c r="E10799" t="s">
        <v>48</v>
      </c>
      <c r="F10799" t="str">
        <f>_xlfn.XLOOKUP(E10799,State_Code_Name!$C$2:$C$52,State_Code_Name!$B$2:$B$52)</f>
        <v>New Jersey</v>
      </c>
      <c r="G10799" t="s">
        <v>19</v>
      </c>
      <c r="H10799" s="15">
        <v>41731</v>
      </c>
      <c r="I10799" s="15">
        <v>41731</v>
      </c>
      <c r="J10799" t="s">
        <v>14</v>
      </c>
      <c r="K10799" t="s">
        <v>14</v>
      </c>
      <c r="L10799">
        <f>Table1[[#This Row],[Date resolved]]-Table1[[#This Row],[Date received]]</f>
        <v>0</v>
      </c>
      <c r="M10799">
        <f>YEAR(Table1[[#This Row],[Date received]])</f>
        <v>2014</v>
      </c>
      <c r="N10799" t="str">
        <f>_xlfn.CONCAT("Q",_xlfn.CEILING.MATH(MONTH(Table1[[#This Row],[Date received]])/3))</f>
        <v>Q2</v>
      </c>
    </row>
    <row r="10800" spans="1:14" x14ac:dyDescent="0.3">
      <c r="A10800">
        <v>1547250</v>
      </c>
      <c r="B10800" t="s">
        <v>168</v>
      </c>
      <c r="C10800" t="s">
        <v>26</v>
      </c>
      <c r="D10800" t="s">
        <v>78</v>
      </c>
      <c r="E10800" t="s">
        <v>22</v>
      </c>
      <c r="F10800" t="str">
        <f>_xlfn.XLOOKUP(E10800,State_Code_Name!$C$2:$C$52,State_Code_Name!$B$2:$B$52)</f>
        <v>New York</v>
      </c>
      <c r="G10800" t="s">
        <v>19</v>
      </c>
      <c r="H10800" s="15">
        <v>42248</v>
      </c>
      <c r="I10800" s="15">
        <v>42248</v>
      </c>
      <c r="J10800" t="s">
        <v>14</v>
      </c>
      <c r="K10800" t="s">
        <v>15</v>
      </c>
      <c r="L10800">
        <f>Table1[[#This Row],[Date resolved]]-Table1[[#This Row],[Date received]]</f>
        <v>0</v>
      </c>
      <c r="M10800">
        <f>YEAR(Table1[[#This Row],[Date received]])</f>
        <v>2015</v>
      </c>
      <c r="N10800" t="str">
        <f>_xlfn.CONCAT("Q",_xlfn.CEILING.MATH(MONTH(Table1[[#This Row],[Date received]])/3))</f>
        <v>Q3</v>
      </c>
    </row>
    <row r="10801" spans="1:14" x14ac:dyDescent="0.3">
      <c r="A10801">
        <v>392199</v>
      </c>
      <c r="B10801" t="s">
        <v>182</v>
      </c>
      <c r="C10801" t="s">
        <v>16</v>
      </c>
      <c r="D10801" t="s">
        <v>144</v>
      </c>
      <c r="E10801" t="s">
        <v>59</v>
      </c>
      <c r="F10801" t="str">
        <f>_xlfn.XLOOKUP(E10801,State_Code_Name!$C$2:$C$52,State_Code_Name!$B$2:$B$52)</f>
        <v>Illinois</v>
      </c>
      <c r="G10801" t="s">
        <v>305</v>
      </c>
      <c r="H10801" s="15">
        <v>41390</v>
      </c>
      <c r="I10801" s="15">
        <v>41390</v>
      </c>
      <c r="J10801" t="s">
        <v>14</v>
      </c>
      <c r="K10801" t="s">
        <v>15</v>
      </c>
      <c r="L10801">
        <f>Table1[[#This Row],[Date resolved]]-Table1[[#This Row],[Date received]]</f>
        <v>0</v>
      </c>
      <c r="M10801">
        <f>YEAR(Table1[[#This Row],[Date received]])</f>
        <v>2013</v>
      </c>
      <c r="N10801" t="str">
        <f>_xlfn.CONCAT("Q",_xlfn.CEILING.MATH(MONTH(Table1[[#This Row],[Date received]])/3))</f>
        <v>Q2</v>
      </c>
    </row>
    <row r="10802" spans="1:14" x14ac:dyDescent="0.3">
      <c r="A10802">
        <v>537662</v>
      </c>
      <c r="B10802" t="s">
        <v>11</v>
      </c>
      <c r="C10802" t="s">
        <v>61</v>
      </c>
      <c r="D10802" t="s">
        <v>62</v>
      </c>
      <c r="E10802" t="s">
        <v>29</v>
      </c>
      <c r="F10802" t="str">
        <f>_xlfn.XLOOKUP(E10802,State_Code_Name!$C$2:$C$52,State_Code_Name!$B$2:$B$52)</f>
        <v>Connecticut</v>
      </c>
      <c r="G10802" t="s">
        <v>305</v>
      </c>
      <c r="H10802" s="15">
        <v>41537</v>
      </c>
      <c r="I10802" s="15">
        <v>41540</v>
      </c>
      <c r="J10802" t="s">
        <v>14</v>
      </c>
      <c r="K10802" t="s">
        <v>15</v>
      </c>
      <c r="L10802">
        <f>Table1[[#This Row],[Date resolved]]-Table1[[#This Row],[Date received]]</f>
        <v>3</v>
      </c>
      <c r="M10802">
        <f>YEAR(Table1[[#This Row],[Date received]])</f>
        <v>2013</v>
      </c>
      <c r="N10802" t="str">
        <f>_xlfn.CONCAT("Q",_xlfn.CEILING.MATH(MONTH(Table1[[#This Row],[Date received]])/3))</f>
        <v>Q3</v>
      </c>
    </row>
    <row r="10803" spans="1:14" x14ac:dyDescent="0.3">
      <c r="A10803">
        <v>910732</v>
      </c>
      <c r="B10803" t="s">
        <v>30</v>
      </c>
      <c r="C10803" t="s">
        <v>26</v>
      </c>
      <c r="D10803" t="s">
        <v>56</v>
      </c>
      <c r="E10803" t="s">
        <v>48</v>
      </c>
      <c r="F10803" t="str">
        <f>_xlfn.XLOOKUP(E10803,State_Code_Name!$C$2:$C$52,State_Code_Name!$B$2:$B$52)</f>
        <v>New Jersey</v>
      </c>
      <c r="G10803" t="s">
        <v>19</v>
      </c>
      <c r="H10803" s="15">
        <v>41815</v>
      </c>
      <c r="I10803" s="15">
        <v>41817</v>
      </c>
      <c r="J10803" t="s">
        <v>14</v>
      </c>
      <c r="K10803" t="s">
        <v>14</v>
      </c>
      <c r="L10803">
        <f>Table1[[#This Row],[Date resolved]]-Table1[[#This Row],[Date received]]</f>
        <v>2</v>
      </c>
      <c r="M10803">
        <f>YEAR(Table1[[#This Row],[Date received]])</f>
        <v>2014</v>
      </c>
      <c r="N10803" t="str">
        <f>_xlfn.CONCAT("Q",_xlfn.CEILING.MATH(MONTH(Table1[[#This Row],[Date received]])/3))</f>
        <v>Q2</v>
      </c>
    </row>
    <row r="10804" spans="1:14" x14ac:dyDescent="0.3">
      <c r="A10804">
        <v>1775084</v>
      </c>
      <c r="B10804" t="s">
        <v>43</v>
      </c>
      <c r="C10804" t="s">
        <v>36</v>
      </c>
      <c r="D10804" t="s">
        <v>112</v>
      </c>
      <c r="E10804" t="s">
        <v>115</v>
      </c>
      <c r="F10804" t="str">
        <f>_xlfn.XLOOKUP(E10804,State_Code_Name!$C$2:$C$52,State_Code_Name!$B$2:$B$52)</f>
        <v>Iowa</v>
      </c>
      <c r="G10804" t="s">
        <v>19</v>
      </c>
      <c r="H10804" s="15">
        <v>42405</v>
      </c>
      <c r="I10804" s="15">
        <v>42405</v>
      </c>
      <c r="J10804" t="s">
        <v>14</v>
      </c>
      <c r="K10804" t="s">
        <v>15</v>
      </c>
      <c r="L10804">
        <f>Table1[[#This Row],[Date resolved]]-Table1[[#This Row],[Date received]]</f>
        <v>0</v>
      </c>
      <c r="M10804">
        <f>YEAR(Table1[[#This Row],[Date received]])</f>
        <v>2016</v>
      </c>
      <c r="N10804" t="str">
        <f>_xlfn.CONCAT("Q",_xlfn.CEILING.MATH(MONTH(Table1[[#This Row],[Date received]])/3))</f>
        <v>Q1</v>
      </c>
    </row>
    <row r="10805" spans="1:14" x14ac:dyDescent="0.3">
      <c r="A10805">
        <v>531870</v>
      </c>
      <c r="B10805" t="s">
        <v>346</v>
      </c>
      <c r="C10805" t="s">
        <v>32</v>
      </c>
      <c r="D10805" t="s">
        <v>44</v>
      </c>
      <c r="E10805" t="s">
        <v>35</v>
      </c>
      <c r="F10805" t="str">
        <f>_xlfn.XLOOKUP(E10805,State_Code_Name!$C$2:$C$52,State_Code_Name!$B$2:$B$52)</f>
        <v>Florida</v>
      </c>
      <c r="G10805" t="s">
        <v>19</v>
      </c>
      <c r="H10805" s="15">
        <v>41534</v>
      </c>
      <c r="I10805" s="15">
        <v>41534</v>
      </c>
      <c r="J10805" t="s">
        <v>14</v>
      </c>
      <c r="K10805" t="s">
        <v>15</v>
      </c>
      <c r="L10805">
        <f>Table1[[#This Row],[Date resolved]]-Table1[[#This Row],[Date received]]</f>
        <v>0</v>
      </c>
      <c r="M10805">
        <f>YEAR(Table1[[#This Row],[Date received]])</f>
        <v>2013</v>
      </c>
      <c r="N10805" t="str">
        <f>_xlfn.CONCAT("Q",_xlfn.CEILING.MATH(MONTH(Table1[[#This Row],[Date received]])/3))</f>
        <v>Q3</v>
      </c>
    </row>
    <row r="10806" spans="1:14" x14ac:dyDescent="0.3">
      <c r="A10806">
        <v>859553</v>
      </c>
      <c r="B10806" t="s">
        <v>181</v>
      </c>
      <c r="C10806" t="s">
        <v>32</v>
      </c>
      <c r="D10806" t="s">
        <v>44</v>
      </c>
      <c r="E10806" t="s">
        <v>137</v>
      </c>
      <c r="F10806" t="str">
        <f>_xlfn.XLOOKUP(E10806,State_Code_Name!$C$2:$C$52,State_Code_Name!$B$2:$B$52)</f>
        <v>Kansas</v>
      </c>
      <c r="G10806" t="s">
        <v>19</v>
      </c>
      <c r="H10806" s="15">
        <v>41778</v>
      </c>
      <c r="I10806" s="15">
        <v>41779</v>
      </c>
      <c r="J10806" t="s">
        <v>14</v>
      </c>
      <c r="K10806" t="s">
        <v>15</v>
      </c>
      <c r="L10806">
        <f>Table1[[#This Row],[Date resolved]]-Table1[[#This Row],[Date received]]</f>
        <v>1</v>
      </c>
      <c r="M10806">
        <f>YEAR(Table1[[#This Row],[Date received]])</f>
        <v>2014</v>
      </c>
      <c r="N10806" t="str">
        <f>_xlfn.CONCAT("Q",_xlfn.CEILING.MATH(MONTH(Table1[[#This Row],[Date received]])/3))</f>
        <v>Q2</v>
      </c>
    </row>
    <row r="10807" spans="1:14" x14ac:dyDescent="0.3">
      <c r="A10807">
        <v>1032141</v>
      </c>
      <c r="B10807" t="s">
        <v>38</v>
      </c>
      <c r="C10807" t="s">
        <v>36</v>
      </c>
      <c r="D10807" t="s">
        <v>49</v>
      </c>
      <c r="E10807" t="s">
        <v>100</v>
      </c>
      <c r="F10807" t="str">
        <f>_xlfn.XLOOKUP(E10807,State_Code_Name!$C$2:$C$52,State_Code_Name!$B$2:$B$52)</f>
        <v>Arizona</v>
      </c>
      <c r="G10807" t="s">
        <v>19</v>
      </c>
      <c r="H10807" s="15">
        <v>41899</v>
      </c>
      <c r="I10807" s="15">
        <v>41899</v>
      </c>
      <c r="J10807" t="s">
        <v>14</v>
      </c>
      <c r="K10807" t="s">
        <v>14</v>
      </c>
      <c r="L10807">
        <f>Table1[[#This Row],[Date resolved]]-Table1[[#This Row],[Date received]]</f>
        <v>0</v>
      </c>
      <c r="M10807">
        <f>YEAR(Table1[[#This Row],[Date received]])</f>
        <v>2014</v>
      </c>
      <c r="N10807" t="str">
        <f>_xlfn.CONCAT("Q",_xlfn.CEILING.MATH(MONTH(Table1[[#This Row],[Date received]])/3))</f>
        <v>Q3</v>
      </c>
    </row>
    <row r="10808" spans="1:14" x14ac:dyDescent="0.3">
      <c r="A10808">
        <v>1600031</v>
      </c>
      <c r="B10808" t="s">
        <v>97</v>
      </c>
      <c r="C10808" t="s">
        <v>52</v>
      </c>
      <c r="D10808" t="s">
        <v>96</v>
      </c>
      <c r="E10808" t="s">
        <v>158</v>
      </c>
      <c r="F10808" t="str">
        <f>_xlfn.XLOOKUP(E10808,State_Code_Name!$C$2:$C$52,State_Code_Name!$B$2:$B$52)</f>
        <v>New Mexico</v>
      </c>
      <c r="G10808" t="s">
        <v>19</v>
      </c>
      <c r="H10808" s="15">
        <v>42285</v>
      </c>
      <c r="I10808" s="15">
        <v>42285</v>
      </c>
      <c r="J10808" t="s">
        <v>14</v>
      </c>
      <c r="K10808" t="s">
        <v>15</v>
      </c>
      <c r="L10808">
        <f>Table1[[#This Row],[Date resolved]]-Table1[[#This Row],[Date received]]</f>
        <v>0</v>
      </c>
      <c r="M10808">
        <f>YEAR(Table1[[#This Row],[Date received]])</f>
        <v>2015</v>
      </c>
      <c r="N10808" t="str">
        <f>_xlfn.CONCAT("Q",_xlfn.CEILING.MATH(MONTH(Table1[[#This Row],[Date received]])/3))</f>
        <v>Q4</v>
      </c>
    </row>
    <row r="10809" spans="1:14" x14ac:dyDescent="0.3">
      <c r="A10809">
        <v>555151</v>
      </c>
      <c r="B10809" t="s">
        <v>43</v>
      </c>
      <c r="C10809" t="s">
        <v>61</v>
      </c>
      <c r="D10809" t="s">
        <v>62</v>
      </c>
      <c r="E10809" t="s">
        <v>59</v>
      </c>
      <c r="F10809" t="str">
        <f>_xlfn.XLOOKUP(E10809,State_Code_Name!$C$2:$C$52,State_Code_Name!$B$2:$B$52)</f>
        <v>Illinois</v>
      </c>
      <c r="G10809" t="s">
        <v>19</v>
      </c>
      <c r="H10809" s="15">
        <v>41555</v>
      </c>
      <c r="I10809" s="15">
        <v>41556</v>
      </c>
      <c r="J10809" t="s">
        <v>14</v>
      </c>
      <c r="K10809" t="s">
        <v>14</v>
      </c>
      <c r="L10809">
        <f>Table1[[#This Row],[Date resolved]]-Table1[[#This Row],[Date received]]</f>
        <v>1</v>
      </c>
      <c r="M10809">
        <f>YEAR(Table1[[#This Row],[Date received]])</f>
        <v>2013</v>
      </c>
      <c r="N10809" t="str">
        <f>_xlfn.CONCAT("Q",_xlfn.CEILING.MATH(MONTH(Table1[[#This Row],[Date received]])/3))</f>
        <v>Q4</v>
      </c>
    </row>
    <row r="10810" spans="1:14" x14ac:dyDescent="0.3">
      <c r="A10810">
        <v>2064293</v>
      </c>
      <c r="B10810" t="s">
        <v>43</v>
      </c>
      <c r="C10810" t="s">
        <v>16</v>
      </c>
      <c r="D10810" t="s">
        <v>24</v>
      </c>
      <c r="E10810" t="s">
        <v>51</v>
      </c>
      <c r="F10810" t="str">
        <f>_xlfn.XLOOKUP(E10810,State_Code_Name!$C$2:$C$52,State_Code_Name!$B$2:$B$52)</f>
        <v>Washington</v>
      </c>
      <c r="G10810" t="s">
        <v>19</v>
      </c>
      <c r="H10810" s="15">
        <v>42597</v>
      </c>
      <c r="I10810" s="15">
        <v>42597</v>
      </c>
      <c r="J10810" t="s">
        <v>14</v>
      </c>
      <c r="K10810" t="s">
        <v>15</v>
      </c>
      <c r="L10810">
        <f>Table1[[#This Row],[Date resolved]]-Table1[[#This Row],[Date received]]</f>
        <v>0</v>
      </c>
      <c r="M10810">
        <f>YEAR(Table1[[#This Row],[Date received]])</f>
        <v>2016</v>
      </c>
      <c r="N10810" t="str">
        <f>_xlfn.CONCAT("Q",_xlfn.CEILING.MATH(MONTH(Table1[[#This Row],[Date received]])/3))</f>
        <v>Q3</v>
      </c>
    </row>
    <row r="10811" spans="1:14" x14ac:dyDescent="0.3">
      <c r="A10811">
        <v>1940651</v>
      </c>
      <c r="B10811" t="s">
        <v>397</v>
      </c>
      <c r="C10811" t="s">
        <v>26</v>
      </c>
      <c r="D10811" t="s">
        <v>27</v>
      </c>
      <c r="E10811" t="s">
        <v>35</v>
      </c>
      <c r="F10811" t="str">
        <f>_xlfn.XLOOKUP(E10811,State_Code_Name!$C$2:$C$52,State_Code_Name!$B$2:$B$52)</f>
        <v>Florida</v>
      </c>
      <c r="G10811" t="s">
        <v>19</v>
      </c>
      <c r="H10811" s="15">
        <v>42515</v>
      </c>
      <c r="I10811" s="15">
        <v>42515</v>
      </c>
      <c r="J10811" t="s">
        <v>14</v>
      </c>
      <c r="K10811" t="s">
        <v>15</v>
      </c>
      <c r="L10811">
        <f>Table1[[#This Row],[Date resolved]]-Table1[[#This Row],[Date received]]</f>
        <v>0</v>
      </c>
      <c r="M10811">
        <f>YEAR(Table1[[#This Row],[Date received]])</f>
        <v>2016</v>
      </c>
      <c r="N10811" t="str">
        <f>_xlfn.CONCAT("Q",_xlfn.CEILING.MATH(MONTH(Table1[[#This Row],[Date received]])/3))</f>
        <v>Q2</v>
      </c>
    </row>
    <row r="10812" spans="1:14" x14ac:dyDescent="0.3">
      <c r="A10812">
        <v>538416</v>
      </c>
      <c r="B10812" t="s">
        <v>43</v>
      </c>
      <c r="C10812" t="s">
        <v>32</v>
      </c>
      <c r="D10812" t="s">
        <v>41</v>
      </c>
      <c r="E10812" t="s">
        <v>39</v>
      </c>
      <c r="F10812" t="str">
        <f>_xlfn.XLOOKUP(E10812,State_Code_Name!$C$2:$C$52,State_Code_Name!$B$2:$B$52)</f>
        <v>Ohio</v>
      </c>
      <c r="G10812" t="s">
        <v>13</v>
      </c>
      <c r="H10812" s="15">
        <v>41540</v>
      </c>
      <c r="I10812" s="15">
        <v>41541</v>
      </c>
      <c r="J10812" t="s">
        <v>14</v>
      </c>
      <c r="K10812" t="s">
        <v>15</v>
      </c>
      <c r="L10812">
        <f>Table1[[#This Row],[Date resolved]]-Table1[[#This Row],[Date received]]</f>
        <v>1</v>
      </c>
      <c r="M10812">
        <f>YEAR(Table1[[#This Row],[Date received]])</f>
        <v>2013</v>
      </c>
      <c r="N10812" t="str">
        <f>_xlfn.CONCAT("Q",_xlfn.CEILING.MATH(MONTH(Table1[[#This Row],[Date received]])/3))</f>
        <v>Q3</v>
      </c>
    </row>
    <row r="10813" spans="1:14" x14ac:dyDescent="0.3">
      <c r="A10813">
        <v>572701</v>
      </c>
      <c r="B10813" t="s">
        <v>593</v>
      </c>
      <c r="C10813" t="s">
        <v>32</v>
      </c>
      <c r="D10813" t="s">
        <v>41</v>
      </c>
      <c r="E10813" t="s">
        <v>35</v>
      </c>
      <c r="F10813" t="str">
        <f>_xlfn.XLOOKUP(E10813,State_Code_Name!$C$2:$C$52,State_Code_Name!$B$2:$B$52)</f>
        <v>Florida</v>
      </c>
      <c r="G10813" t="s">
        <v>19</v>
      </c>
      <c r="H10813" s="15">
        <v>41574</v>
      </c>
      <c r="I10813" s="15">
        <v>41574</v>
      </c>
      <c r="J10813" t="s">
        <v>14</v>
      </c>
      <c r="K10813" t="s">
        <v>15</v>
      </c>
      <c r="L10813">
        <f>Table1[[#This Row],[Date resolved]]-Table1[[#This Row],[Date received]]</f>
        <v>0</v>
      </c>
      <c r="M10813">
        <f>YEAR(Table1[[#This Row],[Date received]])</f>
        <v>2013</v>
      </c>
      <c r="N10813" t="str">
        <f>_xlfn.CONCAT("Q",_xlfn.CEILING.MATH(MONTH(Table1[[#This Row],[Date received]])/3))</f>
        <v>Q4</v>
      </c>
    </row>
    <row r="10814" spans="1:14" x14ac:dyDescent="0.3">
      <c r="A10814">
        <v>1665384</v>
      </c>
      <c r="B10814" t="s">
        <v>73</v>
      </c>
      <c r="C10814" t="s">
        <v>26</v>
      </c>
      <c r="D10814" t="s">
        <v>56</v>
      </c>
      <c r="E10814" t="s">
        <v>158</v>
      </c>
      <c r="F10814" t="str">
        <f>_xlfn.XLOOKUP(E10814,State_Code_Name!$C$2:$C$52,State_Code_Name!$B$2:$B$52)</f>
        <v>New Mexico</v>
      </c>
      <c r="G10814" t="s">
        <v>19</v>
      </c>
      <c r="H10814" s="15">
        <v>42328</v>
      </c>
      <c r="I10814" s="15">
        <v>42328</v>
      </c>
      <c r="J10814" t="s">
        <v>14</v>
      </c>
      <c r="K10814" t="s">
        <v>15</v>
      </c>
      <c r="L10814">
        <f>Table1[[#This Row],[Date resolved]]-Table1[[#This Row],[Date received]]</f>
        <v>0</v>
      </c>
      <c r="M10814">
        <f>YEAR(Table1[[#This Row],[Date received]])</f>
        <v>2015</v>
      </c>
      <c r="N10814" t="str">
        <f>_xlfn.CONCAT("Q",_xlfn.CEILING.MATH(MONTH(Table1[[#This Row],[Date received]])/3))</f>
        <v>Q4</v>
      </c>
    </row>
    <row r="10815" spans="1:14" x14ac:dyDescent="0.3">
      <c r="A10815">
        <v>839555</v>
      </c>
      <c r="B10815" t="s">
        <v>30</v>
      </c>
      <c r="C10815" t="s">
        <v>26</v>
      </c>
      <c r="D10815" t="s">
        <v>56</v>
      </c>
      <c r="E10815" t="s">
        <v>171</v>
      </c>
      <c r="F10815" t="str">
        <f>_xlfn.XLOOKUP(E10815,State_Code_Name!$C$2:$C$52,State_Code_Name!$B$2:$B$52)</f>
        <v>Louisiana</v>
      </c>
      <c r="G10815" t="s">
        <v>19</v>
      </c>
      <c r="H10815" s="15">
        <v>41765</v>
      </c>
      <c r="I10815" s="15">
        <v>41765</v>
      </c>
      <c r="J10815" t="s">
        <v>14</v>
      </c>
      <c r="K10815" t="s">
        <v>15</v>
      </c>
      <c r="L10815">
        <f>Table1[[#This Row],[Date resolved]]-Table1[[#This Row],[Date received]]</f>
        <v>0</v>
      </c>
      <c r="M10815">
        <f>YEAR(Table1[[#This Row],[Date received]])</f>
        <v>2014</v>
      </c>
      <c r="N10815" t="str">
        <f>_xlfn.CONCAT("Q",_xlfn.CEILING.MATH(MONTH(Table1[[#This Row],[Date received]])/3))</f>
        <v>Q2</v>
      </c>
    </row>
    <row r="10816" spans="1:14" x14ac:dyDescent="0.3">
      <c r="A10816">
        <v>1589016</v>
      </c>
      <c r="B10816" t="s">
        <v>297</v>
      </c>
      <c r="C10816" t="s">
        <v>32</v>
      </c>
      <c r="D10816" t="s">
        <v>44</v>
      </c>
      <c r="E10816" t="s">
        <v>85</v>
      </c>
      <c r="F10816" t="str">
        <f>_xlfn.XLOOKUP(E10816,State_Code_Name!$C$2:$C$52,State_Code_Name!$B$2:$B$52)</f>
        <v>Wisconsin</v>
      </c>
      <c r="G10816" t="s">
        <v>19</v>
      </c>
      <c r="H10816" s="15">
        <v>42278</v>
      </c>
      <c r="I10816" s="15">
        <v>42278</v>
      </c>
      <c r="J10816" t="s">
        <v>14</v>
      </c>
      <c r="K10816" t="s">
        <v>15</v>
      </c>
      <c r="L10816">
        <f>Table1[[#This Row],[Date resolved]]-Table1[[#This Row],[Date received]]</f>
        <v>0</v>
      </c>
      <c r="M10816">
        <f>YEAR(Table1[[#This Row],[Date received]])</f>
        <v>2015</v>
      </c>
      <c r="N10816" t="str">
        <f>_xlfn.CONCAT("Q",_xlfn.CEILING.MATH(MONTH(Table1[[#This Row],[Date received]])/3))</f>
        <v>Q4</v>
      </c>
    </row>
    <row r="10817" spans="1:14" x14ac:dyDescent="0.3">
      <c r="A10817">
        <v>384547</v>
      </c>
      <c r="B10817" t="s">
        <v>54</v>
      </c>
      <c r="C10817" t="s">
        <v>52</v>
      </c>
      <c r="D10817" t="s">
        <v>96</v>
      </c>
      <c r="E10817" t="s">
        <v>151</v>
      </c>
      <c r="F10817" t="str">
        <f>_xlfn.XLOOKUP(E10817,State_Code_Name!$C$2:$C$52,State_Code_Name!$B$2:$B$52)</f>
        <v>Idaho</v>
      </c>
      <c r="G10817" t="s">
        <v>19</v>
      </c>
      <c r="H10817" s="15">
        <v>41380</v>
      </c>
      <c r="I10817" s="15">
        <v>41380</v>
      </c>
      <c r="J10817" t="s">
        <v>14</v>
      </c>
      <c r="K10817" t="s">
        <v>15</v>
      </c>
      <c r="L10817">
        <f>Table1[[#This Row],[Date resolved]]-Table1[[#This Row],[Date received]]</f>
        <v>0</v>
      </c>
      <c r="M10817">
        <f>YEAR(Table1[[#This Row],[Date received]])</f>
        <v>2013</v>
      </c>
      <c r="N10817" t="str">
        <f>_xlfn.CONCAT("Q",_xlfn.CEILING.MATH(MONTH(Table1[[#This Row],[Date received]])/3))</f>
        <v>Q2</v>
      </c>
    </row>
    <row r="10818" spans="1:14" x14ac:dyDescent="0.3">
      <c r="A10818">
        <v>1433197</v>
      </c>
      <c r="B10818" t="s">
        <v>377</v>
      </c>
      <c r="C10818" t="s">
        <v>16</v>
      </c>
      <c r="D10818" t="s">
        <v>20</v>
      </c>
      <c r="E10818" t="s">
        <v>12</v>
      </c>
      <c r="F10818" t="str">
        <f>_xlfn.XLOOKUP(E10818,State_Code_Name!$C$2:$C$52,State_Code_Name!$B$2:$B$52)</f>
        <v>Virginia</v>
      </c>
      <c r="G10818" t="s">
        <v>19</v>
      </c>
      <c r="H10818" s="15">
        <v>42178</v>
      </c>
      <c r="I10818" s="15">
        <v>42181</v>
      </c>
      <c r="J10818" t="s">
        <v>14</v>
      </c>
      <c r="K10818" t="s">
        <v>15</v>
      </c>
      <c r="L10818">
        <f>Table1[[#This Row],[Date resolved]]-Table1[[#This Row],[Date received]]</f>
        <v>3</v>
      </c>
      <c r="M10818">
        <f>YEAR(Table1[[#This Row],[Date received]])</f>
        <v>2015</v>
      </c>
      <c r="N10818" t="str">
        <f>_xlfn.CONCAT("Q",_xlfn.CEILING.MATH(MONTH(Table1[[#This Row],[Date received]])/3))</f>
        <v>Q2</v>
      </c>
    </row>
    <row r="10819" spans="1:14" x14ac:dyDescent="0.3">
      <c r="A10819">
        <v>1129087</v>
      </c>
      <c r="B10819" t="s">
        <v>38</v>
      </c>
      <c r="C10819" t="s">
        <v>32</v>
      </c>
      <c r="D10819" t="s">
        <v>41</v>
      </c>
      <c r="E10819" t="s">
        <v>35</v>
      </c>
      <c r="F10819" t="str">
        <f>_xlfn.XLOOKUP(E10819,State_Code_Name!$C$2:$C$52,State_Code_Name!$B$2:$B$52)</f>
        <v>Florida</v>
      </c>
      <c r="G10819" t="s">
        <v>13</v>
      </c>
      <c r="H10819" s="15">
        <v>41967</v>
      </c>
      <c r="I10819" s="15">
        <v>41968</v>
      </c>
      <c r="J10819" t="s">
        <v>14</v>
      </c>
      <c r="K10819" t="s">
        <v>15</v>
      </c>
      <c r="L10819">
        <f>Table1[[#This Row],[Date resolved]]-Table1[[#This Row],[Date received]]</f>
        <v>1</v>
      </c>
      <c r="M10819">
        <f>YEAR(Table1[[#This Row],[Date received]])</f>
        <v>2014</v>
      </c>
      <c r="N10819" t="str">
        <f>_xlfn.CONCAT("Q",_xlfn.CEILING.MATH(MONTH(Table1[[#This Row],[Date received]])/3))</f>
        <v>Q4</v>
      </c>
    </row>
    <row r="10820" spans="1:14" x14ac:dyDescent="0.3">
      <c r="A10820">
        <v>1209315</v>
      </c>
      <c r="B10820" t="s">
        <v>30</v>
      </c>
      <c r="C10820" t="s">
        <v>9</v>
      </c>
      <c r="D10820" t="s">
        <v>183</v>
      </c>
      <c r="E10820" t="s">
        <v>18</v>
      </c>
      <c r="F10820" t="str">
        <f>_xlfn.XLOOKUP(E10820,State_Code_Name!$C$2:$C$52,State_Code_Name!$B$2:$B$52)</f>
        <v>California</v>
      </c>
      <c r="G10820" t="s">
        <v>57</v>
      </c>
      <c r="H10820" s="15">
        <v>42030</v>
      </c>
      <c r="I10820" s="15">
        <v>42034</v>
      </c>
      <c r="J10820" t="s">
        <v>15</v>
      </c>
      <c r="K10820" t="s">
        <v>15</v>
      </c>
      <c r="L10820">
        <f>Table1[[#This Row],[Date resolved]]-Table1[[#This Row],[Date received]]</f>
        <v>4</v>
      </c>
      <c r="M10820">
        <f>YEAR(Table1[[#This Row],[Date received]])</f>
        <v>2015</v>
      </c>
      <c r="N10820" t="str">
        <f>_xlfn.CONCAT("Q",_xlfn.CEILING.MATH(MONTH(Table1[[#This Row],[Date received]])/3))</f>
        <v>Q1</v>
      </c>
    </row>
    <row r="10821" spans="1:14" x14ac:dyDescent="0.3">
      <c r="A10821">
        <v>441858</v>
      </c>
      <c r="B10821" t="s">
        <v>43</v>
      </c>
      <c r="C10821" t="s">
        <v>26</v>
      </c>
      <c r="D10821" t="s">
        <v>159</v>
      </c>
      <c r="E10821" t="s">
        <v>176</v>
      </c>
      <c r="F10821" t="str">
        <f>_xlfn.XLOOKUP(E10821,State_Code_Name!$C$2:$C$52,State_Code_Name!$B$2:$B$52)</f>
        <v>District of Columbia</v>
      </c>
      <c r="G10821" t="s">
        <v>19</v>
      </c>
      <c r="H10821" s="15">
        <v>41450</v>
      </c>
      <c r="I10821" s="15">
        <v>41451</v>
      </c>
      <c r="J10821" t="s">
        <v>14</v>
      </c>
      <c r="K10821" t="s">
        <v>15</v>
      </c>
      <c r="L10821">
        <f>Table1[[#This Row],[Date resolved]]-Table1[[#This Row],[Date received]]</f>
        <v>1</v>
      </c>
      <c r="M10821">
        <f>YEAR(Table1[[#This Row],[Date received]])</f>
        <v>2013</v>
      </c>
      <c r="N10821" t="str">
        <f>_xlfn.CONCAT("Q",_xlfn.CEILING.MATH(MONTH(Table1[[#This Row],[Date received]])/3))</f>
        <v>Q2</v>
      </c>
    </row>
    <row r="10822" spans="1:14" x14ac:dyDescent="0.3">
      <c r="A10822">
        <v>1530282</v>
      </c>
      <c r="B10822" t="s">
        <v>47</v>
      </c>
      <c r="C10822" t="s">
        <v>26</v>
      </c>
      <c r="D10822" t="s">
        <v>27</v>
      </c>
      <c r="E10822" t="s">
        <v>42</v>
      </c>
      <c r="F10822" t="str">
        <f>_xlfn.XLOOKUP(E10822,State_Code_Name!$C$2:$C$52,State_Code_Name!$B$2:$B$52)</f>
        <v>North Carolina</v>
      </c>
      <c r="G10822" t="s">
        <v>19</v>
      </c>
      <c r="H10822" s="15">
        <v>42237</v>
      </c>
      <c r="I10822" s="15">
        <v>42237</v>
      </c>
      <c r="J10822" t="s">
        <v>14</v>
      </c>
      <c r="K10822" t="s">
        <v>15</v>
      </c>
      <c r="L10822">
        <f>Table1[[#This Row],[Date resolved]]-Table1[[#This Row],[Date received]]</f>
        <v>0</v>
      </c>
      <c r="M10822">
        <f>YEAR(Table1[[#This Row],[Date received]])</f>
        <v>2015</v>
      </c>
      <c r="N10822" t="str">
        <f>_xlfn.CONCAT("Q",_xlfn.CEILING.MATH(MONTH(Table1[[#This Row],[Date received]])/3))</f>
        <v>Q3</v>
      </c>
    </row>
    <row r="10823" spans="1:14" x14ac:dyDescent="0.3">
      <c r="A10823">
        <v>1636653</v>
      </c>
      <c r="B10823" t="s">
        <v>458</v>
      </c>
      <c r="C10823" t="s">
        <v>9</v>
      </c>
      <c r="D10823" t="s">
        <v>10</v>
      </c>
      <c r="E10823" t="s">
        <v>18</v>
      </c>
      <c r="F10823" t="str">
        <f>_xlfn.XLOOKUP(E10823,State_Code_Name!$C$2:$C$52,State_Code_Name!$B$2:$B$52)</f>
        <v>California</v>
      </c>
      <c r="G10823" t="s">
        <v>13</v>
      </c>
      <c r="H10823" s="15">
        <v>42311</v>
      </c>
      <c r="I10823" s="15">
        <v>42312</v>
      </c>
      <c r="J10823" t="s">
        <v>14</v>
      </c>
      <c r="K10823" t="s">
        <v>14</v>
      </c>
      <c r="L10823">
        <f>Table1[[#This Row],[Date resolved]]-Table1[[#This Row],[Date received]]</f>
        <v>1</v>
      </c>
      <c r="M10823">
        <f>YEAR(Table1[[#This Row],[Date received]])</f>
        <v>2015</v>
      </c>
      <c r="N10823" t="str">
        <f>_xlfn.CONCAT("Q",_xlfn.CEILING.MATH(MONTH(Table1[[#This Row],[Date received]])/3))</f>
        <v>Q4</v>
      </c>
    </row>
    <row r="10824" spans="1:14" x14ac:dyDescent="0.3">
      <c r="A10824">
        <v>1061671</v>
      </c>
      <c r="B10824" t="s">
        <v>43</v>
      </c>
      <c r="C10824" t="s">
        <v>36</v>
      </c>
      <c r="D10824" t="s">
        <v>203</v>
      </c>
      <c r="E10824" t="s">
        <v>18</v>
      </c>
      <c r="F10824" t="str">
        <f>_xlfn.XLOOKUP(E10824,State_Code_Name!$C$2:$C$52,State_Code_Name!$B$2:$B$52)</f>
        <v>California</v>
      </c>
      <c r="G10824" t="s">
        <v>13</v>
      </c>
      <c r="H10824" s="15">
        <v>41919</v>
      </c>
      <c r="I10824" s="15">
        <v>41926</v>
      </c>
      <c r="J10824" t="s">
        <v>14</v>
      </c>
      <c r="K10824" t="s">
        <v>14</v>
      </c>
      <c r="L10824">
        <f>Table1[[#This Row],[Date resolved]]-Table1[[#This Row],[Date received]]</f>
        <v>7</v>
      </c>
      <c r="M10824">
        <f>YEAR(Table1[[#This Row],[Date received]])</f>
        <v>2014</v>
      </c>
      <c r="N10824" t="str">
        <f>_xlfn.CONCAT("Q",_xlfn.CEILING.MATH(MONTH(Table1[[#This Row],[Date received]])/3))</f>
        <v>Q4</v>
      </c>
    </row>
    <row r="10825" spans="1:14" x14ac:dyDescent="0.3">
      <c r="A10825">
        <v>546191</v>
      </c>
      <c r="B10825" t="s">
        <v>60</v>
      </c>
      <c r="C10825" t="s">
        <v>52</v>
      </c>
      <c r="D10825" t="s">
        <v>103</v>
      </c>
      <c r="E10825" t="s">
        <v>29</v>
      </c>
      <c r="F10825" t="str">
        <f>_xlfn.XLOOKUP(E10825,State_Code_Name!$C$2:$C$52,State_Code_Name!$B$2:$B$52)</f>
        <v>Connecticut</v>
      </c>
      <c r="G10825" t="s">
        <v>19</v>
      </c>
      <c r="H10825" s="15">
        <v>41544</v>
      </c>
      <c r="I10825" s="15">
        <v>41544</v>
      </c>
      <c r="J10825" t="s">
        <v>14</v>
      </c>
      <c r="K10825" t="s">
        <v>15</v>
      </c>
      <c r="L10825">
        <f>Table1[[#This Row],[Date resolved]]-Table1[[#This Row],[Date received]]</f>
        <v>0</v>
      </c>
      <c r="M10825">
        <f>YEAR(Table1[[#This Row],[Date received]])</f>
        <v>2013</v>
      </c>
      <c r="N10825" t="str">
        <f>_xlfn.CONCAT("Q",_xlfn.CEILING.MATH(MONTH(Table1[[#This Row],[Date received]])/3))</f>
        <v>Q3</v>
      </c>
    </row>
    <row r="10826" spans="1:14" x14ac:dyDescent="0.3">
      <c r="A10826">
        <v>1252092</v>
      </c>
      <c r="B10826" t="s">
        <v>30</v>
      </c>
      <c r="C10826" t="s">
        <v>16</v>
      </c>
      <c r="D10826" t="s">
        <v>20</v>
      </c>
      <c r="E10826" t="s">
        <v>77</v>
      </c>
      <c r="F10826" t="str">
        <f>_xlfn.XLOOKUP(E10826,State_Code_Name!$C$2:$C$52,State_Code_Name!$B$2:$B$52)</f>
        <v>Missouri</v>
      </c>
      <c r="G10826" t="s">
        <v>305</v>
      </c>
      <c r="H10826" s="15">
        <v>42058</v>
      </c>
      <c r="I10826" s="15">
        <v>42060</v>
      </c>
      <c r="J10826" t="s">
        <v>14</v>
      </c>
      <c r="K10826" t="s">
        <v>15</v>
      </c>
      <c r="L10826">
        <f>Table1[[#This Row],[Date resolved]]-Table1[[#This Row],[Date received]]</f>
        <v>2</v>
      </c>
      <c r="M10826">
        <f>YEAR(Table1[[#This Row],[Date received]])</f>
        <v>2015</v>
      </c>
      <c r="N10826" t="str">
        <f>_xlfn.CONCAT("Q",_xlfn.CEILING.MATH(MONTH(Table1[[#This Row],[Date received]])/3))</f>
        <v>Q1</v>
      </c>
    </row>
    <row r="10827" spans="1:14" x14ac:dyDescent="0.3">
      <c r="A10827">
        <v>1165557</v>
      </c>
      <c r="B10827" t="s">
        <v>60</v>
      </c>
      <c r="C10827" t="s">
        <v>52</v>
      </c>
      <c r="D10827" t="s">
        <v>96</v>
      </c>
      <c r="E10827" t="s">
        <v>122</v>
      </c>
      <c r="F10827" t="str">
        <f>_xlfn.XLOOKUP(E10827,State_Code_Name!$C$2:$C$52,State_Code_Name!$B$2:$B$52)</f>
        <v>Maryland</v>
      </c>
      <c r="G10827" t="s">
        <v>19</v>
      </c>
      <c r="H10827" s="15">
        <v>41994</v>
      </c>
      <c r="I10827" s="15">
        <v>41994</v>
      </c>
      <c r="J10827" t="s">
        <v>14</v>
      </c>
      <c r="K10827" t="s">
        <v>15</v>
      </c>
      <c r="L10827">
        <f>Table1[[#This Row],[Date resolved]]-Table1[[#This Row],[Date received]]</f>
        <v>0</v>
      </c>
      <c r="M10827">
        <f>YEAR(Table1[[#This Row],[Date received]])</f>
        <v>2014</v>
      </c>
      <c r="N10827" t="str">
        <f>_xlfn.CONCAT("Q",_xlfn.CEILING.MATH(MONTH(Table1[[#This Row],[Date received]])/3))</f>
        <v>Q4</v>
      </c>
    </row>
    <row r="10828" spans="1:14" x14ac:dyDescent="0.3">
      <c r="A10828">
        <v>1109364</v>
      </c>
      <c r="B10828" t="s">
        <v>105</v>
      </c>
      <c r="C10828" t="s">
        <v>16</v>
      </c>
      <c r="D10828" t="s">
        <v>144</v>
      </c>
      <c r="E10828" t="s">
        <v>106</v>
      </c>
      <c r="F10828" t="str">
        <f>_xlfn.XLOOKUP(E10828,State_Code_Name!$C$2:$C$52,State_Code_Name!$B$2:$B$52)</f>
        <v>Indiana</v>
      </c>
      <c r="G10828" t="s">
        <v>19</v>
      </c>
      <c r="H10828" s="15">
        <v>41953</v>
      </c>
      <c r="I10828" s="15">
        <v>41957</v>
      </c>
      <c r="J10828" t="s">
        <v>14</v>
      </c>
      <c r="K10828" t="s">
        <v>14</v>
      </c>
      <c r="L10828">
        <f>Table1[[#This Row],[Date resolved]]-Table1[[#This Row],[Date received]]</f>
        <v>4</v>
      </c>
      <c r="M10828">
        <f>YEAR(Table1[[#This Row],[Date received]])</f>
        <v>2014</v>
      </c>
      <c r="N10828" t="str">
        <f>_xlfn.CONCAT("Q",_xlfn.CEILING.MATH(MONTH(Table1[[#This Row],[Date received]])/3))</f>
        <v>Q4</v>
      </c>
    </row>
    <row r="10829" spans="1:14" x14ac:dyDescent="0.3">
      <c r="A10829">
        <v>295300</v>
      </c>
      <c r="B10829" t="s">
        <v>30</v>
      </c>
      <c r="C10829" t="s">
        <v>16</v>
      </c>
      <c r="D10829" t="s">
        <v>24</v>
      </c>
      <c r="E10829" t="s">
        <v>48</v>
      </c>
      <c r="F10829" t="str">
        <f>_xlfn.XLOOKUP(E10829,State_Code_Name!$C$2:$C$52,State_Code_Name!$B$2:$B$52)</f>
        <v>New Jersey</v>
      </c>
      <c r="G10829" t="s">
        <v>19</v>
      </c>
      <c r="H10829" s="15">
        <v>41309</v>
      </c>
      <c r="I10829" s="15">
        <v>41309</v>
      </c>
      <c r="J10829" t="s">
        <v>14</v>
      </c>
      <c r="K10829" t="s">
        <v>15</v>
      </c>
      <c r="L10829">
        <f>Table1[[#This Row],[Date resolved]]-Table1[[#This Row],[Date received]]</f>
        <v>0</v>
      </c>
      <c r="M10829">
        <f>YEAR(Table1[[#This Row],[Date received]])</f>
        <v>2013</v>
      </c>
      <c r="N10829" t="str">
        <f>_xlfn.CONCAT("Q",_xlfn.CEILING.MATH(MONTH(Table1[[#This Row],[Date received]])/3))</f>
        <v>Q1</v>
      </c>
    </row>
    <row r="10830" spans="1:14" x14ac:dyDescent="0.3">
      <c r="A10830">
        <v>497145</v>
      </c>
      <c r="B10830" t="s">
        <v>30</v>
      </c>
      <c r="C10830" t="s">
        <v>16</v>
      </c>
      <c r="D10830" t="s">
        <v>20</v>
      </c>
      <c r="E10830" t="s">
        <v>122</v>
      </c>
      <c r="F10830" t="str">
        <f>_xlfn.XLOOKUP(E10830,State_Code_Name!$C$2:$C$52,State_Code_Name!$B$2:$B$52)</f>
        <v>Maryland</v>
      </c>
      <c r="G10830" t="s">
        <v>305</v>
      </c>
      <c r="H10830" s="15">
        <v>41506</v>
      </c>
      <c r="I10830" s="15">
        <v>41507</v>
      </c>
      <c r="J10830" t="s">
        <v>14</v>
      </c>
      <c r="K10830" t="s">
        <v>15</v>
      </c>
      <c r="L10830">
        <f>Table1[[#This Row],[Date resolved]]-Table1[[#This Row],[Date received]]</f>
        <v>1</v>
      </c>
      <c r="M10830">
        <f>YEAR(Table1[[#This Row],[Date received]])</f>
        <v>2013</v>
      </c>
      <c r="N10830" t="str">
        <f>_xlfn.CONCAT("Q",_xlfn.CEILING.MATH(MONTH(Table1[[#This Row],[Date received]])/3))</f>
        <v>Q3</v>
      </c>
    </row>
    <row r="10831" spans="1:14" x14ac:dyDescent="0.3">
      <c r="A10831">
        <v>924747</v>
      </c>
      <c r="B10831" t="s">
        <v>364</v>
      </c>
      <c r="C10831" t="s">
        <v>16</v>
      </c>
      <c r="D10831" t="s">
        <v>20</v>
      </c>
      <c r="E10831" t="s">
        <v>51</v>
      </c>
      <c r="F10831" t="str">
        <f>_xlfn.XLOOKUP(E10831,State_Code_Name!$C$2:$C$52,State_Code_Name!$B$2:$B$52)</f>
        <v>Washington</v>
      </c>
      <c r="G10831" t="s">
        <v>19</v>
      </c>
      <c r="H10831" s="15">
        <v>41827</v>
      </c>
      <c r="I10831" s="15">
        <v>41830</v>
      </c>
      <c r="J10831" t="s">
        <v>14</v>
      </c>
      <c r="K10831" t="s">
        <v>15</v>
      </c>
      <c r="L10831">
        <f>Table1[[#This Row],[Date resolved]]-Table1[[#This Row],[Date received]]</f>
        <v>3</v>
      </c>
      <c r="M10831">
        <f>YEAR(Table1[[#This Row],[Date received]])</f>
        <v>2014</v>
      </c>
      <c r="N10831" t="str">
        <f>_xlfn.CONCAT("Q",_xlfn.CEILING.MATH(MONTH(Table1[[#This Row],[Date received]])/3))</f>
        <v>Q3</v>
      </c>
    </row>
    <row r="10832" spans="1:14" x14ac:dyDescent="0.3">
      <c r="A10832">
        <v>1024328</v>
      </c>
      <c r="B10832" t="s">
        <v>60</v>
      </c>
      <c r="C10832" t="s">
        <v>52</v>
      </c>
      <c r="D10832" t="s">
        <v>96</v>
      </c>
      <c r="E10832" t="s">
        <v>171</v>
      </c>
      <c r="F10832" t="str">
        <f>_xlfn.XLOOKUP(E10832,State_Code_Name!$C$2:$C$52,State_Code_Name!$B$2:$B$52)</f>
        <v>Louisiana</v>
      </c>
      <c r="G10832" t="s">
        <v>19</v>
      </c>
      <c r="H10832" s="15">
        <v>41893</v>
      </c>
      <c r="I10832" s="15">
        <v>41893</v>
      </c>
      <c r="J10832" t="s">
        <v>14</v>
      </c>
      <c r="K10832" t="s">
        <v>15</v>
      </c>
      <c r="L10832">
        <f>Table1[[#This Row],[Date resolved]]-Table1[[#This Row],[Date received]]</f>
        <v>0</v>
      </c>
      <c r="M10832">
        <f>YEAR(Table1[[#This Row],[Date received]])</f>
        <v>2014</v>
      </c>
      <c r="N10832" t="str">
        <f>_xlfn.CONCAT("Q",_xlfn.CEILING.MATH(MONTH(Table1[[#This Row],[Date received]])/3))</f>
        <v>Q3</v>
      </c>
    </row>
    <row r="10833" spans="1:14" x14ac:dyDescent="0.3">
      <c r="A10833">
        <v>1471243</v>
      </c>
      <c r="B10833" t="s">
        <v>293</v>
      </c>
      <c r="C10833" t="s">
        <v>9</v>
      </c>
      <c r="D10833" t="s">
        <v>183</v>
      </c>
      <c r="E10833" t="s">
        <v>46</v>
      </c>
      <c r="F10833" t="str">
        <f>_xlfn.XLOOKUP(E10833,State_Code_Name!$C$2:$C$52,State_Code_Name!$B$2:$B$52)</f>
        <v>Pennsylvania</v>
      </c>
      <c r="G10833" t="s">
        <v>19</v>
      </c>
      <c r="H10833" s="15">
        <v>42201</v>
      </c>
      <c r="I10833" s="15">
        <v>42201</v>
      </c>
      <c r="J10833" t="s">
        <v>14</v>
      </c>
      <c r="K10833" t="s">
        <v>15</v>
      </c>
      <c r="L10833">
        <f>Table1[[#This Row],[Date resolved]]-Table1[[#This Row],[Date received]]</f>
        <v>0</v>
      </c>
      <c r="M10833">
        <f>YEAR(Table1[[#This Row],[Date received]])</f>
        <v>2015</v>
      </c>
      <c r="N10833" t="str">
        <f>_xlfn.CONCAT("Q",_xlfn.CEILING.MATH(MONTH(Table1[[#This Row],[Date received]])/3))</f>
        <v>Q3</v>
      </c>
    </row>
    <row r="10834" spans="1:14" x14ac:dyDescent="0.3">
      <c r="A10834">
        <v>1725793</v>
      </c>
      <c r="B10834" t="s">
        <v>50</v>
      </c>
      <c r="C10834" t="s">
        <v>36</v>
      </c>
      <c r="D10834" t="s">
        <v>306</v>
      </c>
      <c r="E10834" t="s">
        <v>42</v>
      </c>
      <c r="F10834" t="str">
        <f>_xlfn.XLOOKUP(E10834,State_Code_Name!$C$2:$C$52,State_Code_Name!$B$2:$B$52)</f>
        <v>North Carolina</v>
      </c>
      <c r="G10834" t="s">
        <v>19</v>
      </c>
      <c r="H10834" s="15">
        <v>42372</v>
      </c>
      <c r="I10834" s="15">
        <v>42372</v>
      </c>
      <c r="J10834" t="s">
        <v>14</v>
      </c>
      <c r="K10834" t="s">
        <v>15</v>
      </c>
      <c r="L10834">
        <f>Table1[[#This Row],[Date resolved]]-Table1[[#This Row],[Date received]]</f>
        <v>0</v>
      </c>
      <c r="M10834">
        <f>YEAR(Table1[[#This Row],[Date received]])</f>
        <v>2016</v>
      </c>
      <c r="N10834" t="str">
        <f>_xlfn.CONCAT("Q",_xlfn.CEILING.MATH(MONTH(Table1[[#This Row],[Date received]])/3))</f>
        <v>Q1</v>
      </c>
    </row>
    <row r="10835" spans="1:14" x14ac:dyDescent="0.3">
      <c r="A10835">
        <v>1554231</v>
      </c>
      <c r="B10835" t="s">
        <v>47</v>
      </c>
      <c r="C10835" t="s">
        <v>26</v>
      </c>
      <c r="D10835" t="s">
        <v>27</v>
      </c>
      <c r="E10835" t="s">
        <v>171</v>
      </c>
      <c r="F10835" t="str">
        <f>_xlfn.XLOOKUP(E10835,State_Code_Name!$C$2:$C$52,State_Code_Name!$B$2:$B$52)</f>
        <v>Louisiana</v>
      </c>
      <c r="G10835" t="s">
        <v>19</v>
      </c>
      <c r="H10835" s="15">
        <v>42254</v>
      </c>
      <c r="I10835" s="15">
        <v>42256</v>
      </c>
      <c r="J10835" t="s">
        <v>14</v>
      </c>
      <c r="K10835" t="s">
        <v>15</v>
      </c>
      <c r="L10835">
        <f>Table1[[#This Row],[Date resolved]]-Table1[[#This Row],[Date received]]</f>
        <v>2</v>
      </c>
      <c r="M10835">
        <f>YEAR(Table1[[#This Row],[Date received]])</f>
        <v>2015</v>
      </c>
      <c r="N10835" t="str">
        <f>_xlfn.CONCAT("Q",_xlfn.CEILING.MATH(MONTH(Table1[[#This Row],[Date received]])/3))</f>
        <v>Q3</v>
      </c>
    </row>
    <row r="10836" spans="1:14" x14ac:dyDescent="0.3">
      <c r="A10836">
        <v>461181</v>
      </c>
      <c r="B10836" t="s">
        <v>43</v>
      </c>
      <c r="C10836" t="s">
        <v>36</v>
      </c>
      <c r="D10836" t="s">
        <v>80</v>
      </c>
      <c r="E10836" t="s">
        <v>22</v>
      </c>
      <c r="F10836" t="str">
        <f>_xlfn.XLOOKUP(E10836,State_Code_Name!$C$2:$C$52,State_Code_Name!$B$2:$B$52)</f>
        <v>New York</v>
      </c>
      <c r="G10836" t="s">
        <v>13</v>
      </c>
      <c r="H10836" s="15">
        <v>41473</v>
      </c>
      <c r="I10836" s="15">
        <v>41474</v>
      </c>
      <c r="J10836" t="s">
        <v>14</v>
      </c>
      <c r="K10836" t="s">
        <v>15</v>
      </c>
      <c r="L10836">
        <f>Table1[[#This Row],[Date resolved]]-Table1[[#This Row],[Date received]]</f>
        <v>1</v>
      </c>
      <c r="M10836">
        <f>YEAR(Table1[[#This Row],[Date received]])</f>
        <v>2013</v>
      </c>
      <c r="N10836" t="str">
        <f>_xlfn.CONCAT("Q",_xlfn.CEILING.MATH(MONTH(Table1[[#This Row],[Date received]])/3))</f>
        <v>Q3</v>
      </c>
    </row>
    <row r="10837" spans="1:14" x14ac:dyDescent="0.3">
      <c r="A10837">
        <v>1010801</v>
      </c>
      <c r="B10837" t="s">
        <v>328</v>
      </c>
      <c r="C10837" t="s">
        <v>32</v>
      </c>
      <c r="D10837" t="s">
        <v>104</v>
      </c>
      <c r="E10837" t="s">
        <v>22</v>
      </c>
      <c r="F10837" t="str">
        <f>_xlfn.XLOOKUP(E10837,State_Code_Name!$C$2:$C$52,State_Code_Name!$B$2:$B$52)</f>
        <v>New York</v>
      </c>
      <c r="G10837" t="s">
        <v>19</v>
      </c>
      <c r="H10837" s="15">
        <v>41884</v>
      </c>
      <c r="I10837" s="15">
        <v>41885</v>
      </c>
      <c r="J10837" t="s">
        <v>15</v>
      </c>
      <c r="K10837" t="s">
        <v>14</v>
      </c>
      <c r="L10837">
        <f>Table1[[#This Row],[Date resolved]]-Table1[[#This Row],[Date received]]</f>
        <v>1</v>
      </c>
      <c r="M10837">
        <f>YEAR(Table1[[#This Row],[Date received]])</f>
        <v>2014</v>
      </c>
      <c r="N10837" t="str">
        <f>_xlfn.CONCAT("Q",_xlfn.CEILING.MATH(MONTH(Table1[[#This Row],[Date received]])/3))</f>
        <v>Q3</v>
      </c>
    </row>
    <row r="10838" spans="1:14" x14ac:dyDescent="0.3">
      <c r="A10838">
        <v>1012558</v>
      </c>
      <c r="B10838" t="s">
        <v>60</v>
      </c>
      <c r="C10838" t="s">
        <v>52</v>
      </c>
      <c r="D10838" t="s">
        <v>96</v>
      </c>
      <c r="E10838" t="s">
        <v>40</v>
      </c>
      <c r="F10838" t="str">
        <f>_xlfn.XLOOKUP(E10838,State_Code_Name!$C$2:$C$52,State_Code_Name!$B$2:$B$52)</f>
        <v>Nevada</v>
      </c>
      <c r="G10838" t="s">
        <v>19</v>
      </c>
      <c r="H10838" s="15">
        <v>41885</v>
      </c>
      <c r="I10838" s="15">
        <v>41885</v>
      </c>
      <c r="J10838" t="s">
        <v>14</v>
      </c>
      <c r="K10838" t="s">
        <v>14</v>
      </c>
      <c r="L10838">
        <f>Table1[[#This Row],[Date resolved]]-Table1[[#This Row],[Date received]]</f>
        <v>0</v>
      </c>
      <c r="M10838">
        <f>YEAR(Table1[[#This Row],[Date received]])</f>
        <v>2014</v>
      </c>
      <c r="N10838" t="str">
        <f>_xlfn.CONCAT("Q",_xlfn.CEILING.MATH(MONTH(Table1[[#This Row],[Date received]])/3))</f>
        <v>Q3</v>
      </c>
    </row>
    <row r="10839" spans="1:14" x14ac:dyDescent="0.3">
      <c r="A10839">
        <v>1258709</v>
      </c>
      <c r="B10839" t="s">
        <v>63</v>
      </c>
      <c r="C10839" t="s">
        <v>61</v>
      </c>
      <c r="D10839" t="s">
        <v>459</v>
      </c>
      <c r="E10839" t="s">
        <v>18</v>
      </c>
      <c r="F10839" t="str">
        <f>_xlfn.XLOOKUP(E10839,State_Code_Name!$C$2:$C$52,State_Code_Name!$B$2:$B$52)</f>
        <v>California</v>
      </c>
      <c r="G10839" t="s">
        <v>19</v>
      </c>
      <c r="H10839" s="15">
        <v>42061</v>
      </c>
      <c r="I10839" s="15">
        <v>42061</v>
      </c>
      <c r="J10839" t="s">
        <v>14</v>
      </c>
      <c r="K10839" t="s">
        <v>15</v>
      </c>
      <c r="L10839">
        <f>Table1[[#This Row],[Date resolved]]-Table1[[#This Row],[Date received]]</f>
        <v>0</v>
      </c>
      <c r="M10839">
        <f>YEAR(Table1[[#This Row],[Date received]])</f>
        <v>2015</v>
      </c>
      <c r="N10839" t="str">
        <f>_xlfn.CONCAT("Q",_xlfn.CEILING.MATH(MONTH(Table1[[#This Row],[Date received]])/3))</f>
        <v>Q1</v>
      </c>
    </row>
    <row r="10840" spans="1:14" x14ac:dyDescent="0.3">
      <c r="A10840">
        <v>1824842</v>
      </c>
      <c r="B10840" t="s">
        <v>71</v>
      </c>
      <c r="C10840" t="s">
        <v>16</v>
      </c>
      <c r="D10840" t="s">
        <v>20</v>
      </c>
      <c r="E10840" t="s">
        <v>59</v>
      </c>
      <c r="F10840" t="str">
        <f>_xlfn.XLOOKUP(E10840,State_Code_Name!$C$2:$C$52,State_Code_Name!$B$2:$B$52)</f>
        <v>Illinois</v>
      </c>
      <c r="G10840" t="s">
        <v>19</v>
      </c>
      <c r="H10840" s="15">
        <v>42438</v>
      </c>
      <c r="I10840" s="15">
        <v>42439</v>
      </c>
      <c r="J10840" t="s">
        <v>14</v>
      </c>
      <c r="K10840" t="s">
        <v>14</v>
      </c>
      <c r="L10840">
        <f>Table1[[#This Row],[Date resolved]]-Table1[[#This Row],[Date received]]</f>
        <v>1</v>
      </c>
      <c r="M10840">
        <f>YEAR(Table1[[#This Row],[Date received]])</f>
        <v>2016</v>
      </c>
      <c r="N10840" t="str">
        <f>_xlfn.CONCAT("Q",_xlfn.CEILING.MATH(MONTH(Table1[[#This Row],[Date received]])/3))</f>
        <v>Q1</v>
      </c>
    </row>
    <row r="10841" spans="1:14" x14ac:dyDescent="0.3">
      <c r="A10841">
        <v>1838065</v>
      </c>
      <c r="B10841" t="s">
        <v>54</v>
      </c>
      <c r="C10841" t="s">
        <v>52</v>
      </c>
      <c r="D10841" t="s">
        <v>96</v>
      </c>
      <c r="E10841" t="s">
        <v>31</v>
      </c>
      <c r="F10841" t="str">
        <f>_xlfn.XLOOKUP(E10841,State_Code_Name!$C$2:$C$52,State_Code_Name!$B$2:$B$52)</f>
        <v>Texas</v>
      </c>
      <c r="G10841" t="s">
        <v>13</v>
      </c>
      <c r="H10841" s="15">
        <v>42446</v>
      </c>
      <c r="I10841" s="15">
        <v>42446</v>
      </c>
      <c r="J10841" t="s">
        <v>14</v>
      </c>
      <c r="K10841" t="s">
        <v>15</v>
      </c>
      <c r="L10841">
        <f>Table1[[#This Row],[Date resolved]]-Table1[[#This Row],[Date received]]</f>
        <v>0</v>
      </c>
      <c r="M10841">
        <f>YEAR(Table1[[#This Row],[Date received]])</f>
        <v>2016</v>
      </c>
      <c r="N10841" t="str">
        <f>_xlfn.CONCAT("Q",_xlfn.CEILING.MATH(MONTH(Table1[[#This Row],[Date received]])/3))</f>
        <v>Q1</v>
      </c>
    </row>
    <row r="10842" spans="1:14" x14ac:dyDescent="0.3">
      <c r="A10842">
        <v>1557661</v>
      </c>
      <c r="B10842" t="s">
        <v>11</v>
      </c>
      <c r="C10842" t="s">
        <v>26</v>
      </c>
      <c r="D10842" t="s">
        <v>56</v>
      </c>
      <c r="E10842" t="s">
        <v>48</v>
      </c>
      <c r="F10842" t="str">
        <f>_xlfn.XLOOKUP(E10842,State_Code_Name!$C$2:$C$52,State_Code_Name!$B$2:$B$52)</f>
        <v>New Jersey</v>
      </c>
      <c r="G10842" t="s">
        <v>19</v>
      </c>
      <c r="H10842" s="15">
        <v>42256</v>
      </c>
      <c r="I10842" s="15">
        <v>42256</v>
      </c>
      <c r="J10842" t="s">
        <v>14</v>
      </c>
      <c r="K10842" t="s">
        <v>15</v>
      </c>
      <c r="L10842">
        <f>Table1[[#This Row],[Date resolved]]-Table1[[#This Row],[Date received]]</f>
        <v>0</v>
      </c>
      <c r="M10842">
        <f>YEAR(Table1[[#This Row],[Date received]])</f>
        <v>2015</v>
      </c>
      <c r="N10842" t="str">
        <f>_xlfn.CONCAT("Q",_xlfn.CEILING.MATH(MONTH(Table1[[#This Row],[Date received]])/3))</f>
        <v>Q3</v>
      </c>
    </row>
    <row r="10843" spans="1:14" x14ac:dyDescent="0.3">
      <c r="A10843">
        <v>1712757</v>
      </c>
      <c r="B10843" t="s">
        <v>586</v>
      </c>
      <c r="C10843" t="s">
        <v>172</v>
      </c>
      <c r="D10843" t="s">
        <v>266</v>
      </c>
      <c r="E10843" t="s">
        <v>39</v>
      </c>
      <c r="F10843" t="str">
        <f>_xlfn.XLOOKUP(E10843,State_Code_Name!$C$2:$C$52,State_Code_Name!$B$2:$B$52)</f>
        <v>Ohio</v>
      </c>
      <c r="G10843" t="s">
        <v>19</v>
      </c>
      <c r="H10843" s="15">
        <v>42360</v>
      </c>
      <c r="I10843" s="15">
        <v>42360</v>
      </c>
      <c r="J10843" t="s">
        <v>14</v>
      </c>
      <c r="K10843" t="s">
        <v>15</v>
      </c>
      <c r="L10843">
        <f>Table1[[#This Row],[Date resolved]]-Table1[[#This Row],[Date received]]</f>
        <v>0</v>
      </c>
      <c r="M10843">
        <f>YEAR(Table1[[#This Row],[Date received]])</f>
        <v>2015</v>
      </c>
      <c r="N10843" t="str">
        <f>_xlfn.CONCAT("Q",_xlfn.CEILING.MATH(MONTH(Table1[[#This Row],[Date received]])/3))</f>
        <v>Q4</v>
      </c>
    </row>
    <row r="10844" spans="1:14" x14ac:dyDescent="0.3">
      <c r="A10844">
        <v>222710</v>
      </c>
      <c r="B10844" t="s">
        <v>303</v>
      </c>
      <c r="C10844" t="s">
        <v>61</v>
      </c>
      <c r="D10844" t="s">
        <v>62</v>
      </c>
      <c r="E10844" t="s">
        <v>66</v>
      </c>
      <c r="F10844" t="str">
        <f>_xlfn.XLOOKUP(E10844,State_Code_Name!$C$2:$C$52,State_Code_Name!$B$2:$B$52)</f>
        <v>Michigan</v>
      </c>
      <c r="G10844" t="s">
        <v>19</v>
      </c>
      <c r="H10844" s="15">
        <v>41278</v>
      </c>
      <c r="I10844" s="15">
        <v>41278</v>
      </c>
      <c r="J10844" t="s">
        <v>14</v>
      </c>
      <c r="K10844" t="s">
        <v>15</v>
      </c>
      <c r="L10844">
        <f>Table1[[#This Row],[Date resolved]]-Table1[[#This Row],[Date received]]</f>
        <v>0</v>
      </c>
      <c r="M10844">
        <f>YEAR(Table1[[#This Row],[Date received]])</f>
        <v>2013</v>
      </c>
      <c r="N10844" t="str">
        <f>_xlfn.CONCAT("Q",_xlfn.CEILING.MATH(MONTH(Table1[[#This Row],[Date received]])/3))</f>
        <v>Q1</v>
      </c>
    </row>
    <row r="10845" spans="1:14" x14ac:dyDescent="0.3">
      <c r="A10845">
        <v>934062</v>
      </c>
      <c r="B10845" t="s">
        <v>71</v>
      </c>
      <c r="C10845" t="s">
        <v>16</v>
      </c>
      <c r="D10845" t="s">
        <v>20</v>
      </c>
      <c r="E10845" t="s">
        <v>18</v>
      </c>
      <c r="F10845" t="str">
        <f>_xlfn.XLOOKUP(E10845,State_Code_Name!$C$2:$C$52,State_Code_Name!$B$2:$B$52)</f>
        <v>California</v>
      </c>
      <c r="G10845" t="s">
        <v>19</v>
      </c>
      <c r="H10845" s="15">
        <v>41831</v>
      </c>
      <c r="I10845" s="15">
        <v>41831</v>
      </c>
      <c r="J10845" t="s">
        <v>15</v>
      </c>
      <c r="K10845" t="s">
        <v>15</v>
      </c>
      <c r="L10845">
        <f>Table1[[#This Row],[Date resolved]]-Table1[[#This Row],[Date received]]</f>
        <v>0</v>
      </c>
      <c r="M10845">
        <f>YEAR(Table1[[#This Row],[Date received]])</f>
        <v>2014</v>
      </c>
      <c r="N10845" t="str">
        <f>_xlfn.CONCAT("Q",_xlfn.CEILING.MATH(MONTH(Table1[[#This Row],[Date received]])/3))</f>
        <v>Q3</v>
      </c>
    </row>
    <row r="10846" spans="1:14" x14ac:dyDescent="0.3">
      <c r="A10846">
        <v>2042941</v>
      </c>
      <c r="B10846" t="s">
        <v>69</v>
      </c>
      <c r="C10846" t="s">
        <v>26</v>
      </c>
      <c r="D10846" t="s">
        <v>27</v>
      </c>
      <c r="E10846" t="s">
        <v>100</v>
      </c>
      <c r="F10846" t="str">
        <f>_xlfn.XLOOKUP(E10846,State_Code_Name!$C$2:$C$52,State_Code_Name!$B$2:$B$52)</f>
        <v>Arizona</v>
      </c>
      <c r="G10846" t="s">
        <v>19</v>
      </c>
      <c r="H10846" s="15">
        <v>42585</v>
      </c>
      <c r="I10846" s="15">
        <v>42585</v>
      </c>
      <c r="J10846" t="s">
        <v>14</v>
      </c>
      <c r="K10846" t="s">
        <v>15</v>
      </c>
      <c r="L10846">
        <f>Table1[[#This Row],[Date resolved]]-Table1[[#This Row],[Date received]]</f>
        <v>0</v>
      </c>
      <c r="M10846">
        <f>YEAR(Table1[[#This Row],[Date received]])</f>
        <v>2016</v>
      </c>
      <c r="N10846" t="str">
        <f>_xlfn.CONCAT("Q",_xlfn.CEILING.MATH(MONTH(Table1[[#This Row],[Date received]])/3))</f>
        <v>Q3</v>
      </c>
    </row>
    <row r="10847" spans="1:14" x14ac:dyDescent="0.3">
      <c r="A10847">
        <v>1682564</v>
      </c>
      <c r="B10847" t="s">
        <v>38</v>
      </c>
      <c r="C10847" t="s">
        <v>16</v>
      </c>
      <c r="D10847" t="s">
        <v>20</v>
      </c>
      <c r="E10847" t="s">
        <v>35</v>
      </c>
      <c r="F10847" t="str">
        <f>_xlfn.XLOOKUP(E10847,State_Code_Name!$C$2:$C$52,State_Code_Name!$B$2:$B$52)</f>
        <v>Florida</v>
      </c>
      <c r="G10847" t="s">
        <v>19</v>
      </c>
      <c r="H10847" s="15">
        <v>42341</v>
      </c>
      <c r="I10847" s="15">
        <v>42341</v>
      </c>
      <c r="J10847" t="s">
        <v>14</v>
      </c>
      <c r="K10847" t="s">
        <v>15</v>
      </c>
      <c r="L10847">
        <f>Table1[[#This Row],[Date resolved]]-Table1[[#This Row],[Date received]]</f>
        <v>0</v>
      </c>
      <c r="M10847">
        <f>YEAR(Table1[[#This Row],[Date received]])</f>
        <v>2015</v>
      </c>
      <c r="N10847" t="str">
        <f>_xlfn.CONCAT("Q",_xlfn.CEILING.MATH(MONTH(Table1[[#This Row],[Date received]])/3))</f>
        <v>Q4</v>
      </c>
    </row>
    <row r="10848" spans="1:14" x14ac:dyDescent="0.3">
      <c r="A10848">
        <v>989527</v>
      </c>
      <c r="B10848" t="s">
        <v>143</v>
      </c>
      <c r="C10848" t="s">
        <v>16</v>
      </c>
      <c r="D10848" t="s">
        <v>24</v>
      </c>
      <c r="E10848" t="s">
        <v>25</v>
      </c>
      <c r="F10848" t="str">
        <f>_xlfn.XLOOKUP(E10848,State_Code_Name!$C$2:$C$52,State_Code_Name!$B$2:$B$52)</f>
        <v>Georgia</v>
      </c>
      <c r="G10848" t="s">
        <v>305</v>
      </c>
      <c r="H10848" s="15">
        <v>41869</v>
      </c>
      <c r="I10848" s="15">
        <v>41872</v>
      </c>
      <c r="J10848" t="s">
        <v>14</v>
      </c>
      <c r="K10848" t="s">
        <v>15</v>
      </c>
      <c r="L10848">
        <f>Table1[[#This Row],[Date resolved]]-Table1[[#This Row],[Date received]]</f>
        <v>3</v>
      </c>
      <c r="M10848">
        <f>YEAR(Table1[[#This Row],[Date received]])</f>
        <v>2014</v>
      </c>
      <c r="N10848" t="str">
        <f>_xlfn.CONCAT("Q",_xlfn.CEILING.MATH(MONTH(Table1[[#This Row],[Date received]])/3))</f>
        <v>Q3</v>
      </c>
    </row>
    <row r="10849" spans="1:14" x14ac:dyDescent="0.3">
      <c r="A10849">
        <v>446469</v>
      </c>
      <c r="B10849" t="s">
        <v>50</v>
      </c>
      <c r="C10849" t="s">
        <v>36</v>
      </c>
      <c r="D10849" t="s">
        <v>170</v>
      </c>
      <c r="E10849" t="s">
        <v>48</v>
      </c>
      <c r="F10849" t="str">
        <f>_xlfn.XLOOKUP(E10849,State_Code_Name!$C$2:$C$52,State_Code_Name!$B$2:$B$52)</f>
        <v>New Jersey</v>
      </c>
      <c r="G10849" t="s">
        <v>19</v>
      </c>
      <c r="H10849" s="15">
        <v>41454</v>
      </c>
      <c r="I10849" s="15">
        <v>41454</v>
      </c>
      <c r="J10849" t="s">
        <v>14</v>
      </c>
      <c r="K10849" t="s">
        <v>15</v>
      </c>
      <c r="L10849">
        <f>Table1[[#This Row],[Date resolved]]-Table1[[#This Row],[Date received]]</f>
        <v>0</v>
      </c>
      <c r="M10849">
        <f>YEAR(Table1[[#This Row],[Date received]])</f>
        <v>2013</v>
      </c>
      <c r="N10849" t="str">
        <f>_xlfn.CONCAT("Q",_xlfn.CEILING.MATH(MONTH(Table1[[#This Row],[Date received]])/3))</f>
        <v>Q2</v>
      </c>
    </row>
    <row r="10850" spans="1:14" x14ac:dyDescent="0.3">
      <c r="A10850">
        <v>1881301</v>
      </c>
      <c r="B10850" t="s">
        <v>11</v>
      </c>
      <c r="C10850" t="s">
        <v>16</v>
      </c>
      <c r="D10850" t="s">
        <v>24</v>
      </c>
      <c r="E10850" t="s">
        <v>48</v>
      </c>
      <c r="F10850" t="str">
        <f>_xlfn.XLOOKUP(E10850,State_Code_Name!$C$2:$C$52,State_Code_Name!$B$2:$B$52)</f>
        <v>New Jersey</v>
      </c>
      <c r="G10850" t="s">
        <v>305</v>
      </c>
      <c r="H10850" s="15">
        <v>42475</v>
      </c>
      <c r="I10850" s="15">
        <v>42479</v>
      </c>
      <c r="J10850" t="s">
        <v>14</v>
      </c>
      <c r="K10850" t="s">
        <v>15</v>
      </c>
      <c r="L10850">
        <f>Table1[[#This Row],[Date resolved]]-Table1[[#This Row],[Date received]]</f>
        <v>4</v>
      </c>
      <c r="M10850">
        <f>YEAR(Table1[[#This Row],[Date received]])</f>
        <v>2016</v>
      </c>
      <c r="N10850" t="str">
        <f>_xlfn.CONCAT("Q",_xlfn.CEILING.MATH(MONTH(Table1[[#This Row],[Date received]])/3))</f>
        <v>Q2</v>
      </c>
    </row>
    <row r="10851" spans="1:14" x14ac:dyDescent="0.3">
      <c r="A10851">
        <v>2077892</v>
      </c>
      <c r="B10851" t="s">
        <v>11</v>
      </c>
      <c r="C10851" t="s">
        <v>16</v>
      </c>
      <c r="D10851" t="s">
        <v>20</v>
      </c>
      <c r="E10851" t="s">
        <v>51</v>
      </c>
      <c r="F10851" t="str">
        <f>_xlfn.XLOOKUP(E10851,State_Code_Name!$C$2:$C$52,State_Code_Name!$B$2:$B$52)</f>
        <v>Washington</v>
      </c>
      <c r="G10851" t="s">
        <v>19</v>
      </c>
      <c r="H10851" s="15">
        <v>42604</v>
      </c>
      <c r="I10851" s="15">
        <v>42604</v>
      </c>
      <c r="J10851" t="s">
        <v>14</v>
      </c>
      <c r="K10851" t="s">
        <v>14</v>
      </c>
      <c r="L10851">
        <f>Table1[[#This Row],[Date resolved]]-Table1[[#This Row],[Date received]]</f>
        <v>0</v>
      </c>
      <c r="M10851">
        <f>YEAR(Table1[[#This Row],[Date received]])</f>
        <v>2016</v>
      </c>
      <c r="N10851" t="str">
        <f>_xlfn.CONCAT("Q",_xlfn.CEILING.MATH(MONTH(Table1[[#This Row],[Date received]])/3))</f>
        <v>Q3</v>
      </c>
    </row>
    <row r="10852" spans="1:14" x14ac:dyDescent="0.3">
      <c r="A10852">
        <v>757030</v>
      </c>
      <c r="B10852" t="s">
        <v>47</v>
      </c>
      <c r="C10852" t="s">
        <v>26</v>
      </c>
      <c r="D10852" t="s">
        <v>78</v>
      </c>
      <c r="E10852" t="s">
        <v>35</v>
      </c>
      <c r="F10852" t="str">
        <f>_xlfn.XLOOKUP(E10852,State_Code_Name!$C$2:$C$52,State_Code_Name!$B$2:$B$52)</f>
        <v>Florida</v>
      </c>
      <c r="G10852" t="s">
        <v>19</v>
      </c>
      <c r="H10852" s="15">
        <v>41711</v>
      </c>
      <c r="I10852" s="15">
        <v>41711</v>
      </c>
      <c r="J10852" t="s">
        <v>15</v>
      </c>
      <c r="K10852" t="s">
        <v>14</v>
      </c>
      <c r="L10852">
        <f>Table1[[#This Row],[Date resolved]]-Table1[[#This Row],[Date received]]</f>
        <v>0</v>
      </c>
      <c r="M10852">
        <f>YEAR(Table1[[#This Row],[Date received]])</f>
        <v>2014</v>
      </c>
      <c r="N10852" t="str">
        <f>_xlfn.CONCAT("Q",_xlfn.CEILING.MATH(MONTH(Table1[[#This Row],[Date received]])/3))</f>
        <v>Q1</v>
      </c>
    </row>
    <row r="10853" spans="1:14" x14ac:dyDescent="0.3">
      <c r="A10853">
        <v>1011457</v>
      </c>
      <c r="B10853" t="s">
        <v>11</v>
      </c>
      <c r="C10853" t="s">
        <v>16</v>
      </c>
      <c r="D10853" t="s">
        <v>24</v>
      </c>
      <c r="E10853" t="s">
        <v>51</v>
      </c>
      <c r="F10853" t="str">
        <f>_xlfn.XLOOKUP(E10853,State_Code_Name!$C$2:$C$52,State_Code_Name!$B$2:$B$52)</f>
        <v>Washington</v>
      </c>
      <c r="G10853" t="s">
        <v>19</v>
      </c>
      <c r="H10853" s="15">
        <v>41884</v>
      </c>
      <c r="I10853" s="15">
        <v>41884</v>
      </c>
      <c r="J10853" t="s">
        <v>14</v>
      </c>
      <c r="K10853" t="s">
        <v>15</v>
      </c>
      <c r="L10853">
        <f>Table1[[#This Row],[Date resolved]]-Table1[[#This Row],[Date received]]</f>
        <v>0</v>
      </c>
      <c r="M10853">
        <f>YEAR(Table1[[#This Row],[Date received]])</f>
        <v>2014</v>
      </c>
      <c r="N10853" t="str">
        <f>_xlfn.CONCAT("Q",_xlfn.CEILING.MATH(MONTH(Table1[[#This Row],[Date received]])/3))</f>
        <v>Q3</v>
      </c>
    </row>
    <row r="10854" spans="1:14" x14ac:dyDescent="0.3">
      <c r="A10854">
        <v>225307</v>
      </c>
      <c r="B10854" t="s">
        <v>58</v>
      </c>
      <c r="C10854" t="s">
        <v>16</v>
      </c>
      <c r="D10854" t="s">
        <v>20</v>
      </c>
      <c r="E10854" t="s">
        <v>121</v>
      </c>
      <c r="F10854" t="str">
        <f>_xlfn.XLOOKUP(E10854,State_Code_Name!$C$2:$C$52,State_Code_Name!$B$2:$B$52)</f>
        <v>Oregon</v>
      </c>
      <c r="G10854" t="s">
        <v>57</v>
      </c>
      <c r="H10854" s="15">
        <v>41283</v>
      </c>
      <c r="I10854" s="15">
        <v>41283</v>
      </c>
      <c r="J10854" t="s">
        <v>14</v>
      </c>
      <c r="K10854" t="s">
        <v>14</v>
      </c>
      <c r="L10854">
        <f>Table1[[#This Row],[Date resolved]]-Table1[[#This Row],[Date received]]</f>
        <v>0</v>
      </c>
      <c r="M10854">
        <f>YEAR(Table1[[#This Row],[Date received]])</f>
        <v>2013</v>
      </c>
      <c r="N10854" t="str">
        <f>_xlfn.CONCAT("Q",_xlfn.CEILING.MATH(MONTH(Table1[[#This Row],[Date received]])/3))</f>
        <v>Q1</v>
      </c>
    </row>
    <row r="10855" spans="1:14" x14ac:dyDescent="0.3">
      <c r="A10855">
        <v>1855738</v>
      </c>
      <c r="B10855" t="s">
        <v>60</v>
      </c>
      <c r="C10855" t="s">
        <v>52</v>
      </c>
      <c r="D10855" t="s">
        <v>53</v>
      </c>
      <c r="E10855" t="s">
        <v>114</v>
      </c>
      <c r="F10855" t="str">
        <f>_xlfn.XLOOKUP(E10855,State_Code_Name!$C$2:$C$52,State_Code_Name!$B$2:$B$52)</f>
        <v>South Carolina</v>
      </c>
      <c r="G10855" t="s">
        <v>19</v>
      </c>
      <c r="H10855" s="15">
        <v>42459</v>
      </c>
      <c r="I10855" s="15">
        <v>42459</v>
      </c>
      <c r="J10855" t="s">
        <v>14</v>
      </c>
      <c r="K10855" t="s">
        <v>15</v>
      </c>
      <c r="L10855">
        <f>Table1[[#This Row],[Date resolved]]-Table1[[#This Row],[Date received]]</f>
        <v>0</v>
      </c>
      <c r="M10855">
        <f>YEAR(Table1[[#This Row],[Date received]])</f>
        <v>2016</v>
      </c>
      <c r="N10855" t="str">
        <f>_xlfn.CONCAT("Q",_xlfn.CEILING.MATH(MONTH(Table1[[#This Row],[Date received]])/3))</f>
        <v>Q1</v>
      </c>
    </row>
    <row r="10856" spans="1:14" x14ac:dyDescent="0.3">
      <c r="A10856">
        <v>443217</v>
      </c>
      <c r="B10856" t="s">
        <v>240</v>
      </c>
      <c r="C10856" t="s">
        <v>61</v>
      </c>
      <c r="D10856" t="s">
        <v>62</v>
      </c>
      <c r="E10856" t="s">
        <v>42</v>
      </c>
      <c r="F10856" t="str">
        <f>_xlfn.XLOOKUP(E10856,State_Code_Name!$C$2:$C$52,State_Code_Name!$B$2:$B$52)</f>
        <v>North Carolina</v>
      </c>
      <c r="G10856" t="s">
        <v>19</v>
      </c>
      <c r="H10856" s="15">
        <v>41451</v>
      </c>
      <c r="I10856" s="15">
        <v>41452</v>
      </c>
      <c r="J10856" t="s">
        <v>14</v>
      </c>
      <c r="K10856" t="s">
        <v>15</v>
      </c>
      <c r="L10856">
        <f>Table1[[#This Row],[Date resolved]]-Table1[[#This Row],[Date received]]</f>
        <v>1</v>
      </c>
      <c r="M10856">
        <f>YEAR(Table1[[#This Row],[Date received]])</f>
        <v>2013</v>
      </c>
      <c r="N10856" t="str">
        <f>_xlfn.CONCAT("Q",_xlfn.CEILING.MATH(MONTH(Table1[[#This Row],[Date received]])/3))</f>
        <v>Q2</v>
      </c>
    </row>
    <row r="10857" spans="1:14" x14ac:dyDescent="0.3">
      <c r="A10857">
        <v>1786190</v>
      </c>
      <c r="B10857" t="s">
        <v>54</v>
      </c>
      <c r="C10857" t="s">
        <v>52</v>
      </c>
      <c r="D10857" t="s">
        <v>53</v>
      </c>
      <c r="E10857" t="s">
        <v>46</v>
      </c>
      <c r="F10857" t="str">
        <f>_xlfn.XLOOKUP(E10857,State_Code_Name!$C$2:$C$52,State_Code_Name!$B$2:$B$52)</f>
        <v>Pennsylvania</v>
      </c>
      <c r="G10857" t="s">
        <v>19</v>
      </c>
      <c r="H10857" s="15">
        <v>42412</v>
      </c>
      <c r="I10857" s="15">
        <v>42412</v>
      </c>
      <c r="J10857" t="s">
        <v>14</v>
      </c>
      <c r="K10857" t="s">
        <v>15</v>
      </c>
      <c r="L10857">
        <f>Table1[[#This Row],[Date resolved]]-Table1[[#This Row],[Date received]]</f>
        <v>0</v>
      </c>
      <c r="M10857">
        <f>YEAR(Table1[[#This Row],[Date received]])</f>
        <v>2016</v>
      </c>
      <c r="N10857" t="str">
        <f>_xlfn.CONCAT("Q",_xlfn.CEILING.MATH(MONTH(Table1[[#This Row],[Date received]])/3))</f>
        <v>Q1</v>
      </c>
    </row>
    <row r="10858" spans="1:14" x14ac:dyDescent="0.3">
      <c r="A10858">
        <v>2038551</v>
      </c>
      <c r="B10858" t="s">
        <v>30</v>
      </c>
      <c r="C10858" t="s">
        <v>16</v>
      </c>
      <c r="D10858" t="s">
        <v>144</v>
      </c>
      <c r="E10858" t="s">
        <v>18</v>
      </c>
      <c r="F10858" t="str">
        <f>_xlfn.XLOOKUP(E10858,State_Code_Name!$C$2:$C$52,State_Code_Name!$B$2:$B$52)</f>
        <v>California</v>
      </c>
      <c r="G10858" t="s">
        <v>19</v>
      </c>
      <c r="H10858" s="15">
        <v>42581</v>
      </c>
      <c r="I10858" s="15">
        <v>42581</v>
      </c>
      <c r="J10858" t="s">
        <v>14</v>
      </c>
      <c r="K10858" t="s">
        <v>15</v>
      </c>
      <c r="L10858">
        <f>Table1[[#This Row],[Date resolved]]-Table1[[#This Row],[Date received]]</f>
        <v>0</v>
      </c>
      <c r="M10858">
        <f>YEAR(Table1[[#This Row],[Date received]])</f>
        <v>2016</v>
      </c>
      <c r="N10858" t="str">
        <f>_xlfn.CONCAT("Q",_xlfn.CEILING.MATH(MONTH(Table1[[#This Row],[Date received]])/3))</f>
        <v>Q3</v>
      </c>
    </row>
    <row r="10859" spans="1:14" x14ac:dyDescent="0.3">
      <c r="A10859">
        <v>932353</v>
      </c>
      <c r="B10859" t="s">
        <v>97</v>
      </c>
      <c r="C10859" t="s">
        <v>52</v>
      </c>
      <c r="D10859" t="s">
        <v>103</v>
      </c>
      <c r="E10859" t="s">
        <v>31</v>
      </c>
      <c r="F10859" t="str">
        <f>_xlfn.XLOOKUP(E10859,State_Code_Name!$C$2:$C$52,State_Code_Name!$B$2:$B$52)</f>
        <v>Texas</v>
      </c>
      <c r="G10859" t="s">
        <v>19</v>
      </c>
      <c r="H10859" s="15">
        <v>41830</v>
      </c>
      <c r="I10859" s="15">
        <v>41830</v>
      </c>
      <c r="J10859" t="s">
        <v>14</v>
      </c>
      <c r="K10859" t="s">
        <v>15</v>
      </c>
      <c r="L10859">
        <f>Table1[[#This Row],[Date resolved]]-Table1[[#This Row],[Date received]]</f>
        <v>0</v>
      </c>
      <c r="M10859">
        <f>YEAR(Table1[[#This Row],[Date received]])</f>
        <v>2014</v>
      </c>
      <c r="N10859" t="str">
        <f>_xlfn.CONCAT("Q",_xlfn.CEILING.MATH(MONTH(Table1[[#This Row],[Date received]])/3))</f>
        <v>Q3</v>
      </c>
    </row>
    <row r="10860" spans="1:14" x14ac:dyDescent="0.3">
      <c r="A10860">
        <v>679829</v>
      </c>
      <c r="B10860" t="s">
        <v>475</v>
      </c>
      <c r="C10860" t="s">
        <v>32</v>
      </c>
      <c r="D10860" t="s">
        <v>44</v>
      </c>
      <c r="E10860" t="s">
        <v>66</v>
      </c>
      <c r="F10860" t="str">
        <f>_xlfn.XLOOKUP(E10860,State_Code_Name!$C$2:$C$52,State_Code_Name!$B$2:$B$52)</f>
        <v>Michigan</v>
      </c>
      <c r="G10860" t="s">
        <v>13</v>
      </c>
      <c r="H10860" s="15">
        <v>41661</v>
      </c>
      <c r="I10860" s="15">
        <v>41668</v>
      </c>
      <c r="J10860" t="s">
        <v>14</v>
      </c>
      <c r="K10860" t="s">
        <v>15</v>
      </c>
      <c r="L10860">
        <f>Table1[[#This Row],[Date resolved]]-Table1[[#This Row],[Date received]]</f>
        <v>7</v>
      </c>
      <c r="M10860">
        <f>YEAR(Table1[[#This Row],[Date received]])</f>
        <v>2014</v>
      </c>
      <c r="N10860" t="str">
        <f>_xlfn.CONCAT("Q",_xlfn.CEILING.MATH(MONTH(Table1[[#This Row],[Date received]])/3))</f>
        <v>Q1</v>
      </c>
    </row>
    <row r="10861" spans="1:14" x14ac:dyDescent="0.3">
      <c r="A10861">
        <v>1111149</v>
      </c>
      <c r="B10861" t="s">
        <v>38</v>
      </c>
      <c r="C10861" t="s">
        <v>16</v>
      </c>
      <c r="D10861" t="s">
        <v>20</v>
      </c>
      <c r="E10861" t="s">
        <v>18</v>
      </c>
      <c r="F10861" t="str">
        <f>_xlfn.XLOOKUP(E10861,State_Code_Name!$C$2:$C$52,State_Code_Name!$B$2:$B$52)</f>
        <v>California</v>
      </c>
      <c r="G10861" t="s">
        <v>19</v>
      </c>
      <c r="H10861" s="15">
        <v>41954</v>
      </c>
      <c r="I10861" s="15">
        <v>41958</v>
      </c>
      <c r="J10861" t="s">
        <v>14</v>
      </c>
      <c r="K10861" t="s">
        <v>14</v>
      </c>
      <c r="L10861">
        <f>Table1[[#This Row],[Date resolved]]-Table1[[#This Row],[Date received]]</f>
        <v>4</v>
      </c>
      <c r="M10861">
        <f>YEAR(Table1[[#This Row],[Date received]])</f>
        <v>2014</v>
      </c>
      <c r="N10861" t="str">
        <f>_xlfn.CONCAT("Q",_xlfn.CEILING.MATH(MONTH(Table1[[#This Row],[Date received]])/3))</f>
        <v>Q4</v>
      </c>
    </row>
    <row r="10862" spans="1:14" x14ac:dyDescent="0.3">
      <c r="A10862">
        <v>1653772</v>
      </c>
      <c r="B10862" t="s">
        <v>595</v>
      </c>
      <c r="C10862" t="s">
        <v>16</v>
      </c>
      <c r="D10862" t="s">
        <v>20</v>
      </c>
      <c r="E10862" t="s">
        <v>184</v>
      </c>
      <c r="F10862" t="str">
        <f>_xlfn.XLOOKUP(E10862,State_Code_Name!$C$2:$C$52,State_Code_Name!$B$2:$B$52)</f>
        <v>Mississippi</v>
      </c>
      <c r="G10862" t="s">
        <v>305</v>
      </c>
      <c r="H10862" s="15">
        <v>42321</v>
      </c>
      <c r="I10862" s="15">
        <v>42325</v>
      </c>
      <c r="J10862" t="s">
        <v>14</v>
      </c>
      <c r="K10862" t="s">
        <v>15</v>
      </c>
      <c r="L10862">
        <f>Table1[[#This Row],[Date resolved]]-Table1[[#This Row],[Date received]]</f>
        <v>4</v>
      </c>
      <c r="M10862">
        <f>YEAR(Table1[[#This Row],[Date received]])</f>
        <v>2015</v>
      </c>
      <c r="N10862" t="str">
        <f>_xlfn.CONCAT("Q",_xlfn.CEILING.MATH(MONTH(Table1[[#This Row],[Date received]])/3))</f>
        <v>Q4</v>
      </c>
    </row>
    <row r="10863" spans="1:14" x14ac:dyDescent="0.3">
      <c r="A10863">
        <v>389911</v>
      </c>
      <c r="B10863" t="s">
        <v>47</v>
      </c>
      <c r="C10863" t="s">
        <v>26</v>
      </c>
      <c r="D10863" t="s">
        <v>27</v>
      </c>
      <c r="E10863" t="s">
        <v>12</v>
      </c>
      <c r="F10863" t="str">
        <f>_xlfn.XLOOKUP(E10863,State_Code_Name!$C$2:$C$52,State_Code_Name!$B$2:$B$52)</f>
        <v>Virginia</v>
      </c>
      <c r="G10863" t="s">
        <v>305</v>
      </c>
      <c r="H10863" s="15">
        <v>41388</v>
      </c>
      <c r="I10863" s="15">
        <v>41389</v>
      </c>
      <c r="J10863" t="s">
        <v>14</v>
      </c>
      <c r="K10863" t="s">
        <v>15</v>
      </c>
      <c r="L10863">
        <f>Table1[[#This Row],[Date resolved]]-Table1[[#This Row],[Date received]]</f>
        <v>1</v>
      </c>
      <c r="M10863">
        <f>YEAR(Table1[[#This Row],[Date received]])</f>
        <v>2013</v>
      </c>
      <c r="N10863" t="str">
        <f>_xlfn.CONCAT("Q",_xlfn.CEILING.MATH(MONTH(Table1[[#This Row],[Date received]])/3))</f>
        <v>Q2</v>
      </c>
    </row>
    <row r="10864" spans="1:14" x14ac:dyDescent="0.3">
      <c r="A10864">
        <v>358484</v>
      </c>
      <c r="B10864" t="s">
        <v>30</v>
      </c>
      <c r="C10864" t="s">
        <v>36</v>
      </c>
      <c r="D10864" t="s">
        <v>170</v>
      </c>
      <c r="E10864" t="s">
        <v>25</v>
      </c>
      <c r="F10864" t="str">
        <f>_xlfn.XLOOKUP(E10864,State_Code_Name!$C$2:$C$52,State_Code_Name!$B$2:$B$52)</f>
        <v>Georgia</v>
      </c>
      <c r="G10864" t="s">
        <v>19</v>
      </c>
      <c r="H10864" s="15">
        <v>41351</v>
      </c>
      <c r="I10864" s="15">
        <v>41351</v>
      </c>
      <c r="J10864" t="s">
        <v>14</v>
      </c>
      <c r="K10864" t="s">
        <v>15</v>
      </c>
      <c r="L10864">
        <f>Table1[[#This Row],[Date resolved]]-Table1[[#This Row],[Date received]]</f>
        <v>0</v>
      </c>
      <c r="M10864">
        <f>YEAR(Table1[[#This Row],[Date received]])</f>
        <v>2013</v>
      </c>
      <c r="N10864" t="str">
        <f>_xlfn.CONCAT("Q",_xlfn.CEILING.MATH(MONTH(Table1[[#This Row],[Date received]])/3))</f>
        <v>Q1</v>
      </c>
    </row>
    <row r="10865" spans="1:14" x14ac:dyDescent="0.3">
      <c r="A10865">
        <v>1689140</v>
      </c>
      <c r="B10865" t="s">
        <v>217</v>
      </c>
      <c r="C10865" t="s">
        <v>26</v>
      </c>
      <c r="D10865" t="s">
        <v>27</v>
      </c>
      <c r="E10865" t="s">
        <v>48</v>
      </c>
      <c r="F10865" t="str">
        <f>_xlfn.XLOOKUP(E10865,State_Code_Name!$C$2:$C$52,State_Code_Name!$B$2:$B$52)</f>
        <v>New Jersey</v>
      </c>
      <c r="G10865" t="s">
        <v>19</v>
      </c>
      <c r="H10865" s="15">
        <v>42347</v>
      </c>
      <c r="I10865" s="15">
        <v>42347</v>
      </c>
      <c r="J10865" t="s">
        <v>14</v>
      </c>
      <c r="K10865" t="s">
        <v>14</v>
      </c>
      <c r="L10865">
        <f>Table1[[#This Row],[Date resolved]]-Table1[[#This Row],[Date received]]</f>
        <v>0</v>
      </c>
      <c r="M10865">
        <f>YEAR(Table1[[#This Row],[Date received]])</f>
        <v>2015</v>
      </c>
      <c r="N10865" t="str">
        <f>_xlfn.CONCAT("Q",_xlfn.CEILING.MATH(MONTH(Table1[[#This Row],[Date received]])/3))</f>
        <v>Q4</v>
      </c>
    </row>
    <row r="10866" spans="1:14" x14ac:dyDescent="0.3">
      <c r="A10866">
        <v>700513</v>
      </c>
      <c r="B10866" t="s">
        <v>68</v>
      </c>
      <c r="C10866" t="s">
        <v>36</v>
      </c>
      <c r="D10866" t="s">
        <v>120</v>
      </c>
      <c r="E10866" t="s">
        <v>51</v>
      </c>
      <c r="F10866" t="str">
        <f>_xlfn.XLOOKUP(E10866,State_Code_Name!$C$2:$C$52,State_Code_Name!$B$2:$B$52)</f>
        <v>Washington</v>
      </c>
      <c r="G10866" t="s">
        <v>305</v>
      </c>
      <c r="H10866" s="15">
        <v>41675</v>
      </c>
      <c r="I10866" s="15">
        <v>41677</v>
      </c>
      <c r="J10866" t="s">
        <v>14</v>
      </c>
      <c r="K10866" t="s">
        <v>15</v>
      </c>
      <c r="L10866">
        <f>Table1[[#This Row],[Date resolved]]-Table1[[#This Row],[Date received]]</f>
        <v>2</v>
      </c>
      <c r="M10866">
        <f>YEAR(Table1[[#This Row],[Date received]])</f>
        <v>2014</v>
      </c>
      <c r="N10866" t="str">
        <f>_xlfn.CONCAT("Q",_xlfn.CEILING.MATH(MONTH(Table1[[#This Row],[Date received]])/3))</f>
        <v>Q1</v>
      </c>
    </row>
    <row r="10867" spans="1:14" x14ac:dyDescent="0.3">
      <c r="A10867">
        <v>1244923</v>
      </c>
      <c r="B10867" t="s">
        <v>448</v>
      </c>
      <c r="C10867" t="s">
        <v>16</v>
      </c>
      <c r="D10867" t="s">
        <v>20</v>
      </c>
      <c r="E10867" t="s">
        <v>31</v>
      </c>
      <c r="F10867" t="str">
        <f>_xlfn.XLOOKUP(E10867,State_Code_Name!$C$2:$C$52,State_Code_Name!$B$2:$B$52)</f>
        <v>Texas</v>
      </c>
      <c r="G10867" t="s">
        <v>305</v>
      </c>
      <c r="H10867" s="15">
        <v>42053</v>
      </c>
      <c r="I10867" s="15">
        <v>42059</v>
      </c>
      <c r="J10867" t="s">
        <v>14</v>
      </c>
      <c r="K10867" t="s">
        <v>15</v>
      </c>
      <c r="L10867">
        <f>Table1[[#This Row],[Date resolved]]-Table1[[#This Row],[Date received]]</f>
        <v>6</v>
      </c>
      <c r="M10867">
        <f>YEAR(Table1[[#This Row],[Date received]])</f>
        <v>2015</v>
      </c>
      <c r="N10867" t="str">
        <f>_xlfn.CONCAT("Q",_xlfn.CEILING.MATH(MONTH(Table1[[#This Row],[Date received]])/3))</f>
        <v>Q1</v>
      </c>
    </row>
    <row r="10868" spans="1:14" x14ac:dyDescent="0.3">
      <c r="A10868">
        <v>434839</v>
      </c>
      <c r="B10868" t="s">
        <v>21</v>
      </c>
      <c r="C10868" t="s">
        <v>26</v>
      </c>
      <c r="D10868" t="s">
        <v>56</v>
      </c>
      <c r="E10868" t="s">
        <v>48</v>
      </c>
      <c r="F10868" t="str">
        <f>_xlfn.XLOOKUP(E10868,State_Code_Name!$C$2:$C$52,State_Code_Name!$B$2:$B$52)</f>
        <v>New Jersey</v>
      </c>
      <c r="G10868" t="s">
        <v>305</v>
      </c>
      <c r="H10868" s="15">
        <v>41442</v>
      </c>
      <c r="I10868" s="15">
        <v>41444</v>
      </c>
      <c r="J10868" t="s">
        <v>14</v>
      </c>
      <c r="K10868" t="s">
        <v>15</v>
      </c>
      <c r="L10868">
        <f>Table1[[#This Row],[Date resolved]]-Table1[[#This Row],[Date received]]</f>
        <v>2</v>
      </c>
      <c r="M10868">
        <f>YEAR(Table1[[#This Row],[Date received]])</f>
        <v>2013</v>
      </c>
      <c r="N10868" t="str">
        <f>_xlfn.CONCAT("Q",_xlfn.CEILING.MATH(MONTH(Table1[[#This Row],[Date received]])/3))</f>
        <v>Q2</v>
      </c>
    </row>
    <row r="10869" spans="1:14" x14ac:dyDescent="0.3">
      <c r="A10869">
        <v>1449604</v>
      </c>
      <c r="B10869" t="s">
        <v>43</v>
      </c>
      <c r="C10869" t="s">
        <v>16</v>
      </c>
      <c r="D10869" t="s">
        <v>17</v>
      </c>
      <c r="E10869" t="s">
        <v>22</v>
      </c>
      <c r="F10869" t="str">
        <f>_xlfn.XLOOKUP(E10869,State_Code_Name!$C$2:$C$52,State_Code_Name!$B$2:$B$52)</f>
        <v>New York</v>
      </c>
      <c r="G10869" t="s">
        <v>19</v>
      </c>
      <c r="H10869" s="15">
        <v>42187</v>
      </c>
      <c r="I10869" s="15">
        <v>42187</v>
      </c>
      <c r="J10869" t="s">
        <v>14</v>
      </c>
      <c r="K10869" t="s">
        <v>15</v>
      </c>
      <c r="L10869">
        <f>Table1[[#This Row],[Date resolved]]-Table1[[#This Row],[Date received]]</f>
        <v>0</v>
      </c>
      <c r="M10869">
        <f>YEAR(Table1[[#This Row],[Date received]])</f>
        <v>2015</v>
      </c>
      <c r="N10869" t="str">
        <f>_xlfn.CONCAT("Q",_xlfn.CEILING.MATH(MONTH(Table1[[#This Row],[Date received]])/3))</f>
        <v>Q3</v>
      </c>
    </row>
    <row r="10870" spans="1:14" x14ac:dyDescent="0.3">
      <c r="A10870">
        <v>1852669</v>
      </c>
      <c r="B10870" t="s">
        <v>47</v>
      </c>
      <c r="C10870" t="s">
        <v>26</v>
      </c>
      <c r="D10870" t="s">
        <v>27</v>
      </c>
      <c r="E10870" t="s">
        <v>22</v>
      </c>
      <c r="F10870" t="str">
        <f>_xlfn.XLOOKUP(E10870,State_Code_Name!$C$2:$C$52,State_Code_Name!$B$2:$B$52)</f>
        <v>New York</v>
      </c>
      <c r="G10870" t="s">
        <v>305</v>
      </c>
      <c r="H10870" s="15">
        <v>42457</v>
      </c>
      <c r="I10870" s="15">
        <v>42459</v>
      </c>
      <c r="J10870" t="s">
        <v>14</v>
      </c>
      <c r="K10870" t="s">
        <v>15</v>
      </c>
      <c r="L10870">
        <f>Table1[[#This Row],[Date resolved]]-Table1[[#This Row],[Date received]]</f>
        <v>2</v>
      </c>
      <c r="M10870">
        <f>YEAR(Table1[[#This Row],[Date received]])</f>
        <v>2016</v>
      </c>
      <c r="N10870" t="str">
        <f>_xlfn.CONCAT("Q",_xlfn.CEILING.MATH(MONTH(Table1[[#This Row],[Date received]])/3))</f>
        <v>Q1</v>
      </c>
    </row>
    <row r="10871" spans="1:14" x14ac:dyDescent="0.3">
      <c r="A10871">
        <v>1837380</v>
      </c>
      <c r="B10871" t="s">
        <v>95</v>
      </c>
      <c r="C10871" t="s">
        <v>16</v>
      </c>
      <c r="D10871" t="s">
        <v>24</v>
      </c>
      <c r="E10871" t="s">
        <v>22</v>
      </c>
      <c r="F10871" t="str">
        <f>_xlfn.XLOOKUP(E10871,State_Code_Name!$C$2:$C$52,State_Code_Name!$B$2:$B$52)</f>
        <v>New York</v>
      </c>
      <c r="G10871" t="s">
        <v>19</v>
      </c>
      <c r="H10871" s="15">
        <v>42446</v>
      </c>
      <c r="I10871" s="15">
        <v>42446</v>
      </c>
      <c r="J10871" t="s">
        <v>14</v>
      </c>
      <c r="K10871" t="s">
        <v>14</v>
      </c>
      <c r="L10871">
        <f>Table1[[#This Row],[Date resolved]]-Table1[[#This Row],[Date received]]</f>
        <v>0</v>
      </c>
      <c r="M10871">
        <f>YEAR(Table1[[#This Row],[Date received]])</f>
        <v>2016</v>
      </c>
      <c r="N10871" t="str">
        <f>_xlfn.CONCAT("Q",_xlfn.CEILING.MATH(MONTH(Table1[[#This Row],[Date received]])/3))</f>
        <v>Q1</v>
      </c>
    </row>
    <row r="10872" spans="1:14" x14ac:dyDescent="0.3">
      <c r="A10872">
        <v>2001760</v>
      </c>
      <c r="B10872" t="s">
        <v>1198</v>
      </c>
      <c r="C10872" t="s">
        <v>32</v>
      </c>
      <c r="D10872" t="s">
        <v>44</v>
      </c>
      <c r="F10872" t="e">
        <f>_xlfn.XLOOKUP(E10872,State_Code_Name!$C$2:$C$52,State_Code_Name!$B$2:$B$52)</f>
        <v>#N/A</v>
      </c>
      <c r="G10872" t="s">
        <v>19</v>
      </c>
      <c r="H10872" s="15">
        <v>42558</v>
      </c>
      <c r="I10872" s="15">
        <v>42597</v>
      </c>
      <c r="J10872" t="s">
        <v>14</v>
      </c>
      <c r="K10872" t="s">
        <v>14</v>
      </c>
      <c r="L10872">
        <f>Table1[[#This Row],[Date resolved]]-Table1[[#This Row],[Date received]]</f>
        <v>39</v>
      </c>
      <c r="M10872">
        <f>YEAR(Table1[[#This Row],[Date received]])</f>
        <v>2016</v>
      </c>
      <c r="N10872" t="str">
        <f>_xlfn.CONCAT("Q",_xlfn.CEILING.MATH(MONTH(Table1[[#This Row],[Date received]])/3))</f>
        <v>Q3</v>
      </c>
    </row>
    <row r="10873" spans="1:14" x14ac:dyDescent="0.3">
      <c r="A10873">
        <v>1179889</v>
      </c>
      <c r="B10873" t="s">
        <v>60</v>
      </c>
      <c r="C10873" t="s">
        <v>52</v>
      </c>
      <c r="D10873" t="s">
        <v>103</v>
      </c>
      <c r="E10873" t="s">
        <v>122</v>
      </c>
      <c r="F10873" t="str">
        <f>_xlfn.XLOOKUP(E10873,State_Code_Name!$C$2:$C$52,State_Code_Name!$B$2:$B$52)</f>
        <v>Maryland</v>
      </c>
      <c r="G10873" t="s">
        <v>19</v>
      </c>
      <c r="H10873" s="15">
        <v>42008</v>
      </c>
      <c r="I10873" s="15">
        <v>42008</v>
      </c>
      <c r="J10873" t="s">
        <v>14</v>
      </c>
      <c r="K10873" t="s">
        <v>14</v>
      </c>
      <c r="L10873">
        <f>Table1[[#This Row],[Date resolved]]-Table1[[#This Row],[Date received]]</f>
        <v>0</v>
      </c>
      <c r="M10873">
        <f>YEAR(Table1[[#This Row],[Date received]])</f>
        <v>2015</v>
      </c>
      <c r="N10873" t="str">
        <f>_xlfn.CONCAT("Q",_xlfn.CEILING.MATH(MONTH(Table1[[#This Row],[Date received]])/3))</f>
        <v>Q1</v>
      </c>
    </row>
    <row r="10874" spans="1:14" x14ac:dyDescent="0.3">
      <c r="A10874">
        <v>343843</v>
      </c>
      <c r="B10874" t="s">
        <v>58</v>
      </c>
      <c r="C10874" t="s">
        <v>36</v>
      </c>
      <c r="D10874" t="s">
        <v>49</v>
      </c>
      <c r="E10874" t="s">
        <v>127</v>
      </c>
      <c r="F10874" t="str">
        <f>_xlfn.XLOOKUP(E10874,State_Code_Name!$C$2:$C$52,State_Code_Name!$B$2:$B$52)</f>
        <v>Montana</v>
      </c>
      <c r="G10874" t="s">
        <v>13</v>
      </c>
      <c r="H10874" s="15">
        <v>41339</v>
      </c>
      <c r="I10874" s="15">
        <v>41340</v>
      </c>
      <c r="J10874" t="s">
        <v>14</v>
      </c>
      <c r="K10874" t="s">
        <v>15</v>
      </c>
      <c r="L10874">
        <f>Table1[[#This Row],[Date resolved]]-Table1[[#This Row],[Date received]]</f>
        <v>1</v>
      </c>
      <c r="M10874">
        <f>YEAR(Table1[[#This Row],[Date received]])</f>
        <v>2013</v>
      </c>
      <c r="N10874" t="str">
        <f>_xlfn.CONCAT("Q",_xlfn.CEILING.MATH(MONTH(Table1[[#This Row],[Date received]])/3))</f>
        <v>Q1</v>
      </c>
    </row>
    <row r="10875" spans="1:14" x14ac:dyDescent="0.3">
      <c r="A10875">
        <v>1000818</v>
      </c>
      <c r="B10875" t="s">
        <v>43</v>
      </c>
      <c r="C10875" t="s">
        <v>36</v>
      </c>
      <c r="D10875" t="s">
        <v>80</v>
      </c>
      <c r="E10875" t="s">
        <v>98</v>
      </c>
      <c r="F10875" t="str">
        <f>_xlfn.XLOOKUP(E10875,State_Code_Name!$C$2:$C$52,State_Code_Name!$B$2:$B$52)</f>
        <v>Colorado</v>
      </c>
      <c r="G10875" t="s">
        <v>305</v>
      </c>
      <c r="H10875" s="15">
        <v>41877</v>
      </c>
      <c r="I10875" s="15">
        <v>41879</v>
      </c>
      <c r="J10875" t="s">
        <v>14</v>
      </c>
      <c r="K10875" t="s">
        <v>15</v>
      </c>
      <c r="L10875">
        <f>Table1[[#This Row],[Date resolved]]-Table1[[#This Row],[Date received]]</f>
        <v>2</v>
      </c>
      <c r="M10875">
        <f>YEAR(Table1[[#This Row],[Date received]])</f>
        <v>2014</v>
      </c>
      <c r="N10875" t="str">
        <f>_xlfn.CONCAT("Q",_xlfn.CEILING.MATH(MONTH(Table1[[#This Row],[Date received]])/3))</f>
        <v>Q3</v>
      </c>
    </row>
    <row r="10876" spans="1:14" x14ac:dyDescent="0.3">
      <c r="A10876">
        <v>1935388</v>
      </c>
      <c r="B10876" t="s">
        <v>73</v>
      </c>
      <c r="C10876" t="s">
        <v>26</v>
      </c>
      <c r="D10876" t="s">
        <v>56</v>
      </c>
      <c r="E10876" t="s">
        <v>22</v>
      </c>
      <c r="F10876" t="str">
        <f>_xlfn.XLOOKUP(E10876,State_Code_Name!$C$2:$C$52,State_Code_Name!$B$2:$B$52)</f>
        <v>New York</v>
      </c>
      <c r="G10876" t="s">
        <v>305</v>
      </c>
      <c r="H10876" s="15">
        <v>42510</v>
      </c>
      <c r="I10876" s="15">
        <v>42520</v>
      </c>
      <c r="J10876" t="s">
        <v>14</v>
      </c>
      <c r="K10876" t="s">
        <v>14</v>
      </c>
      <c r="L10876">
        <f>Table1[[#This Row],[Date resolved]]-Table1[[#This Row],[Date received]]</f>
        <v>10</v>
      </c>
      <c r="M10876">
        <f>YEAR(Table1[[#This Row],[Date received]])</f>
        <v>2016</v>
      </c>
      <c r="N10876" t="str">
        <f>_xlfn.CONCAT("Q",_xlfn.CEILING.MATH(MONTH(Table1[[#This Row],[Date received]])/3))</f>
        <v>Q2</v>
      </c>
    </row>
    <row r="10877" spans="1:14" x14ac:dyDescent="0.3">
      <c r="A10877">
        <v>1708666</v>
      </c>
      <c r="B10877" t="s">
        <v>969</v>
      </c>
      <c r="C10877" t="s">
        <v>32</v>
      </c>
      <c r="D10877" t="s">
        <v>104</v>
      </c>
      <c r="E10877" t="s">
        <v>72</v>
      </c>
      <c r="F10877" t="str">
        <f>_xlfn.XLOOKUP(E10877,State_Code_Name!$C$2:$C$52,State_Code_Name!$B$2:$B$52)</f>
        <v>Kentucky</v>
      </c>
      <c r="G10877" t="s">
        <v>19</v>
      </c>
      <c r="H10877" s="15">
        <v>42357</v>
      </c>
      <c r="I10877" s="15">
        <v>42357</v>
      </c>
      <c r="J10877" t="s">
        <v>14</v>
      </c>
      <c r="K10877" t="s">
        <v>15</v>
      </c>
      <c r="L10877">
        <f>Table1[[#This Row],[Date resolved]]-Table1[[#This Row],[Date received]]</f>
        <v>0</v>
      </c>
      <c r="M10877">
        <f>YEAR(Table1[[#This Row],[Date received]])</f>
        <v>2015</v>
      </c>
      <c r="N10877" t="str">
        <f>_xlfn.CONCAT("Q",_xlfn.CEILING.MATH(MONTH(Table1[[#This Row],[Date received]])/3))</f>
        <v>Q4</v>
      </c>
    </row>
    <row r="10878" spans="1:14" x14ac:dyDescent="0.3">
      <c r="A10878">
        <v>225256</v>
      </c>
      <c r="B10878" t="s">
        <v>425</v>
      </c>
      <c r="C10878" t="s">
        <v>16</v>
      </c>
      <c r="D10878" t="s">
        <v>17</v>
      </c>
      <c r="E10878" t="s">
        <v>126</v>
      </c>
      <c r="F10878" t="str">
        <f>_xlfn.XLOOKUP(E10878,State_Code_Name!$C$2:$C$52,State_Code_Name!$B$2:$B$52)</f>
        <v>Oklahoma</v>
      </c>
      <c r="G10878" t="s">
        <v>305</v>
      </c>
      <c r="H10878" s="15">
        <v>41283</v>
      </c>
      <c r="I10878" s="15">
        <v>41284</v>
      </c>
      <c r="J10878" t="s">
        <v>14</v>
      </c>
      <c r="K10878" t="s">
        <v>15</v>
      </c>
      <c r="L10878">
        <f>Table1[[#This Row],[Date resolved]]-Table1[[#This Row],[Date received]]</f>
        <v>1</v>
      </c>
      <c r="M10878">
        <f>YEAR(Table1[[#This Row],[Date received]])</f>
        <v>2013</v>
      </c>
      <c r="N10878" t="str">
        <f>_xlfn.CONCAT("Q",_xlfn.CEILING.MATH(MONTH(Table1[[#This Row],[Date received]])/3))</f>
        <v>Q1</v>
      </c>
    </row>
    <row r="10879" spans="1:14" x14ac:dyDescent="0.3">
      <c r="A10879">
        <v>1603001</v>
      </c>
      <c r="B10879" t="s">
        <v>95</v>
      </c>
      <c r="C10879" t="s">
        <v>36</v>
      </c>
      <c r="D10879" t="s">
        <v>145</v>
      </c>
      <c r="E10879" t="s">
        <v>98</v>
      </c>
      <c r="F10879" t="str">
        <f>_xlfn.XLOOKUP(E10879,State_Code_Name!$C$2:$C$52,State_Code_Name!$B$2:$B$52)</f>
        <v>Colorado</v>
      </c>
      <c r="G10879" t="s">
        <v>19</v>
      </c>
      <c r="H10879" s="15">
        <v>42289</v>
      </c>
      <c r="I10879" s="15">
        <v>42289</v>
      </c>
      <c r="J10879" t="s">
        <v>14</v>
      </c>
      <c r="K10879" t="s">
        <v>15</v>
      </c>
      <c r="L10879">
        <f>Table1[[#This Row],[Date resolved]]-Table1[[#This Row],[Date received]]</f>
        <v>0</v>
      </c>
      <c r="M10879">
        <f>YEAR(Table1[[#This Row],[Date received]])</f>
        <v>2015</v>
      </c>
      <c r="N10879" t="str">
        <f>_xlfn.CONCAT("Q",_xlfn.CEILING.MATH(MONTH(Table1[[#This Row],[Date received]])/3))</f>
        <v>Q4</v>
      </c>
    </row>
    <row r="10880" spans="1:14" x14ac:dyDescent="0.3">
      <c r="A10880">
        <v>1922545</v>
      </c>
      <c r="B10880" t="s">
        <v>134</v>
      </c>
      <c r="C10880" t="s">
        <v>26</v>
      </c>
      <c r="D10880" t="s">
        <v>27</v>
      </c>
      <c r="E10880" t="s">
        <v>25</v>
      </c>
      <c r="F10880" t="str">
        <f>_xlfn.XLOOKUP(E10880,State_Code_Name!$C$2:$C$52,State_Code_Name!$B$2:$B$52)</f>
        <v>Georgia</v>
      </c>
      <c r="G10880" t="s">
        <v>19</v>
      </c>
      <c r="H10880" s="15">
        <v>42502</v>
      </c>
      <c r="I10880" s="15">
        <v>42502</v>
      </c>
      <c r="J10880" t="s">
        <v>14</v>
      </c>
      <c r="K10880" t="s">
        <v>15</v>
      </c>
      <c r="L10880">
        <f>Table1[[#This Row],[Date resolved]]-Table1[[#This Row],[Date received]]</f>
        <v>0</v>
      </c>
      <c r="M10880">
        <f>YEAR(Table1[[#This Row],[Date received]])</f>
        <v>2016</v>
      </c>
      <c r="N10880" t="str">
        <f>_xlfn.CONCAT("Q",_xlfn.CEILING.MATH(MONTH(Table1[[#This Row],[Date received]])/3))</f>
        <v>Q2</v>
      </c>
    </row>
    <row r="10881" spans="1:14" x14ac:dyDescent="0.3">
      <c r="A10881">
        <v>1984809</v>
      </c>
      <c r="B10881" t="s">
        <v>54</v>
      </c>
      <c r="C10881" t="s">
        <v>52</v>
      </c>
      <c r="D10881" t="s">
        <v>96</v>
      </c>
      <c r="E10881" t="s">
        <v>66</v>
      </c>
      <c r="F10881" t="str">
        <f>_xlfn.XLOOKUP(E10881,State_Code_Name!$C$2:$C$52,State_Code_Name!$B$2:$B$52)</f>
        <v>Michigan</v>
      </c>
      <c r="G10881" t="s">
        <v>13</v>
      </c>
      <c r="H10881" s="15">
        <v>42545</v>
      </c>
      <c r="I10881" s="15">
        <v>42545</v>
      </c>
      <c r="J10881" t="s">
        <v>14</v>
      </c>
      <c r="K10881" t="s">
        <v>15</v>
      </c>
      <c r="L10881">
        <f>Table1[[#This Row],[Date resolved]]-Table1[[#This Row],[Date received]]</f>
        <v>0</v>
      </c>
      <c r="M10881">
        <f>YEAR(Table1[[#This Row],[Date received]])</f>
        <v>2016</v>
      </c>
      <c r="N10881" t="str">
        <f>_xlfn.CONCAT("Q",_xlfn.CEILING.MATH(MONTH(Table1[[#This Row],[Date received]])/3))</f>
        <v>Q2</v>
      </c>
    </row>
    <row r="10882" spans="1:14" x14ac:dyDescent="0.3">
      <c r="A10882">
        <v>462160</v>
      </c>
      <c r="B10882" t="s">
        <v>11</v>
      </c>
      <c r="C10882" t="s">
        <v>26</v>
      </c>
      <c r="D10882" t="s">
        <v>56</v>
      </c>
      <c r="E10882" t="s">
        <v>178</v>
      </c>
      <c r="F10882" t="str">
        <f>_xlfn.XLOOKUP(E10882,State_Code_Name!$C$2:$C$52,State_Code_Name!$B$2:$B$52)</f>
        <v>Utah</v>
      </c>
      <c r="G10882" t="s">
        <v>305</v>
      </c>
      <c r="H10882" s="15">
        <v>41478</v>
      </c>
      <c r="I10882" s="15">
        <v>41479</v>
      </c>
      <c r="J10882" t="s">
        <v>14</v>
      </c>
      <c r="K10882" t="s">
        <v>15</v>
      </c>
      <c r="L10882">
        <f>Table1[[#This Row],[Date resolved]]-Table1[[#This Row],[Date received]]</f>
        <v>1</v>
      </c>
      <c r="M10882">
        <f>YEAR(Table1[[#This Row],[Date received]])</f>
        <v>2013</v>
      </c>
      <c r="N10882" t="str">
        <f>_xlfn.CONCAT("Q",_xlfn.CEILING.MATH(MONTH(Table1[[#This Row],[Date received]])/3))</f>
        <v>Q3</v>
      </c>
    </row>
    <row r="10883" spans="1:14" x14ac:dyDescent="0.3">
      <c r="A10883">
        <v>2095607</v>
      </c>
      <c r="B10883" t="s">
        <v>50</v>
      </c>
      <c r="C10883" t="s">
        <v>32</v>
      </c>
      <c r="D10883" t="s">
        <v>44</v>
      </c>
      <c r="E10883" t="s">
        <v>42</v>
      </c>
      <c r="F10883" t="str">
        <f>_xlfn.XLOOKUP(E10883,State_Code_Name!$C$2:$C$52,State_Code_Name!$B$2:$B$52)</f>
        <v>North Carolina</v>
      </c>
      <c r="G10883" t="s">
        <v>19</v>
      </c>
      <c r="H10883" s="15">
        <v>42618</v>
      </c>
      <c r="I10883" s="15">
        <v>42618</v>
      </c>
      <c r="J10883" t="s">
        <v>14</v>
      </c>
      <c r="K10883" t="s">
        <v>15</v>
      </c>
      <c r="L10883">
        <f>Table1[[#This Row],[Date resolved]]-Table1[[#This Row],[Date received]]</f>
        <v>0</v>
      </c>
      <c r="M10883">
        <f>YEAR(Table1[[#This Row],[Date received]])</f>
        <v>2016</v>
      </c>
      <c r="N10883" t="str">
        <f>_xlfn.CONCAT("Q",_xlfn.CEILING.MATH(MONTH(Table1[[#This Row],[Date received]])/3))</f>
        <v>Q3</v>
      </c>
    </row>
    <row r="10884" spans="1:14" x14ac:dyDescent="0.3">
      <c r="A10884">
        <v>503184</v>
      </c>
      <c r="B10884" t="s">
        <v>73</v>
      </c>
      <c r="C10884" t="s">
        <v>26</v>
      </c>
      <c r="D10884" t="s">
        <v>27</v>
      </c>
      <c r="E10884" t="s">
        <v>126</v>
      </c>
      <c r="F10884" t="str">
        <f>_xlfn.XLOOKUP(E10884,State_Code_Name!$C$2:$C$52,State_Code_Name!$B$2:$B$52)</f>
        <v>Oklahoma</v>
      </c>
      <c r="G10884" t="s">
        <v>305</v>
      </c>
      <c r="H10884" s="15">
        <v>41509</v>
      </c>
      <c r="I10884" s="15">
        <v>41512</v>
      </c>
      <c r="J10884" t="s">
        <v>14</v>
      </c>
      <c r="K10884" t="s">
        <v>14</v>
      </c>
      <c r="L10884">
        <f>Table1[[#This Row],[Date resolved]]-Table1[[#This Row],[Date received]]</f>
        <v>3</v>
      </c>
      <c r="M10884">
        <f>YEAR(Table1[[#This Row],[Date received]])</f>
        <v>2013</v>
      </c>
      <c r="N10884" t="str">
        <f>_xlfn.CONCAT("Q",_xlfn.CEILING.MATH(MONTH(Table1[[#This Row],[Date received]])/3))</f>
        <v>Q3</v>
      </c>
    </row>
    <row r="10885" spans="1:14" x14ac:dyDescent="0.3">
      <c r="A10885">
        <v>327866</v>
      </c>
      <c r="B10885" t="s">
        <v>30</v>
      </c>
      <c r="C10885" t="s">
        <v>36</v>
      </c>
      <c r="D10885" t="s">
        <v>150</v>
      </c>
      <c r="E10885" t="s">
        <v>22</v>
      </c>
      <c r="F10885" t="str">
        <f>_xlfn.XLOOKUP(E10885,State_Code_Name!$C$2:$C$52,State_Code_Name!$B$2:$B$52)</f>
        <v>New York</v>
      </c>
      <c r="G10885" t="s">
        <v>19</v>
      </c>
      <c r="H10885" s="15">
        <v>41327</v>
      </c>
      <c r="I10885" s="15">
        <v>41330</v>
      </c>
      <c r="J10885" t="s">
        <v>14</v>
      </c>
      <c r="K10885" t="s">
        <v>14</v>
      </c>
      <c r="L10885">
        <f>Table1[[#This Row],[Date resolved]]-Table1[[#This Row],[Date received]]</f>
        <v>3</v>
      </c>
      <c r="M10885">
        <f>YEAR(Table1[[#This Row],[Date received]])</f>
        <v>2013</v>
      </c>
      <c r="N10885" t="str">
        <f>_xlfn.CONCAT("Q",_xlfn.CEILING.MATH(MONTH(Table1[[#This Row],[Date received]])/3))</f>
        <v>Q1</v>
      </c>
    </row>
    <row r="10886" spans="1:14" x14ac:dyDescent="0.3">
      <c r="A10886">
        <v>1773247</v>
      </c>
      <c r="B10886" t="s">
        <v>969</v>
      </c>
      <c r="C10886" t="s">
        <v>32</v>
      </c>
      <c r="D10886" t="s">
        <v>161</v>
      </c>
      <c r="E10886" t="s">
        <v>176</v>
      </c>
      <c r="F10886" t="str">
        <f>_xlfn.XLOOKUP(E10886,State_Code_Name!$C$2:$C$52,State_Code_Name!$B$2:$B$52)</f>
        <v>District of Columbia</v>
      </c>
      <c r="G10886" t="s">
        <v>19</v>
      </c>
      <c r="H10886" s="15">
        <v>42404</v>
      </c>
      <c r="I10886" s="15">
        <v>42404</v>
      </c>
      <c r="J10886" t="s">
        <v>14</v>
      </c>
      <c r="K10886" t="s">
        <v>14</v>
      </c>
      <c r="L10886">
        <f>Table1[[#This Row],[Date resolved]]-Table1[[#This Row],[Date received]]</f>
        <v>0</v>
      </c>
      <c r="M10886">
        <f>YEAR(Table1[[#This Row],[Date received]])</f>
        <v>2016</v>
      </c>
      <c r="N10886" t="str">
        <f>_xlfn.CONCAT("Q",_xlfn.CEILING.MATH(MONTH(Table1[[#This Row],[Date received]])/3))</f>
        <v>Q1</v>
      </c>
    </row>
    <row r="10887" spans="1:14" x14ac:dyDescent="0.3">
      <c r="A10887">
        <v>490895</v>
      </c>
      <c r="B10887" t="s">
        <v>255</v>
      </c>
      <c r="C10887" t="s">
        <v>32</v>
      </c>
      <c r="D10887" t="s">
        <v>41</v>
      </c>
      <c r="E10887" t="s">
        <v>122</v>
      </c>
      <c r="F10887" t="str">
        <f>_xlfn.XLOOKUP(E10887,State_Code_Name!$C$2:$C$52,State_Code_Name!$B$2:$B$52)</f>
        <v>Maryland</v>
      </c>
      <c r="G10887" t="s">
        <v>13</v>
      </c>
      <c r="H10887" s="15">
        <v>41500</v>
      </c>
      <c r="I10887" s="15">
        <v>41501</v>
      </c>
      <c r="J10887" t="s">
        <v>14</v>
      </c>
      <c r="K10887" t="s">
        <v>14</v>
      </c>
      <c r="L10887">
        <f>Table1[[#This Row],[Date resolved]]-Table1[[#This Row],[Date received]]</f>
        <v>1</v>
      </c>
      <c r="M10887">
        <f>YEAR(Table1[[#This Row],[Date received]])</f>
        <v>2013</v>
      </c>
      <c r="N10887" t="str">
        <f>_xlfn.CONCAT("Q",_xlfn.CEILING.MATH(MONTH(Table1[[#This Row],[Date received]])/3))</f>
        <v>Q3</v>
      </c>
    </row>
    <row r="10888" spans="1:14" x14ac:dyDescent="0.3">
      <c r="A10888">
        <v>1739580</v>
      </c>
      <c r="B10888" t="s">
        <v>97</v>
      </c>
      <c r="C10888" t="s">
        <v>52</v>
      </c>
      <c r="D10888" t="s">
        <v>103</v>
      </c>
      <c r="E10888" t="s">
        <v>35</v>
      </c>
      <c r="F10888" t="str">
        <f>_xlfn.XLOOKUP(E10888,State_Code_Name!$C$2:$C$52,State_Code_Name!$B$2:$B$52)</f>
        <v>Florida</v>
      </c>
      <c r="G10888" t="s">
        <v>19</v>
      </c>
      <c r="H10888" s="15">
        <v>42382</v>
      </c>
      <c r="I10888" s="15">
        <v>42382</v>
      </c>
      <c r="J10888" t="s">
        <v>14</v>
      </c>
      <c r="K10888" t="s">
        <v>15</v>
      </c>
      <c r="L10888">
        <f>Table1[[#This Row],[Date resolved]]-Table1[[#This Row],[Date received]]</f>
        <v>0</v>
      </c>
      <c r="M10888">
        <f>YEAR(Table1[[#This Row],[Date received]])</f>
        <v>2016</v>
      </c>
      <c r="N10888" t="str">
        <f>_xlfn.CONCAT("Q",_xlfn.CEILING.MATH(MONTH(Table1[[#This Row],[Date received]])/3))</f>
        <v>Q1</v>
      </c>
    </row>
    <row r="10889" spans="1:14" x14ac:dyDescent="0.3">
      <c r="A10889">
        <v>1518324</v>
      </c>
      <c r="B10889" t="s">
        <v>38</v>
      </c>
      <c r="C10889" t="s">
        <v>61</v>
      </c>
      <c r="D10889" t="s">
        <v>282</v>
      </c>
      <c r="E10889" t="s">
        <v>140</v>
      </c>
      <c r="F10889" t="str">
        <f>_xlfn.XLOOKUP(E10889,State_Code_Name!$C$2:$C$52,State_Code_Name!$B$2:$B$52)</f>
        <v>Maine</v>
      </c>
      <c r="G10889" t="s">
        <v>19</v>
      </c>
      <c r="H10889" s="15">
        <v>42229</v>
      </c>
      <c r="I10889" s="15">
        <v>42229</v>
      </c>
      <c r="J10889" t="s">
        <v>14</v>
      </c>
      <c r="K10889" t="s">
        <v>14</v>
      </c>
      <c r="L10889">
        <f>Table1[[#This Row],[Date resolved]]-Table1[[#This Row],[Date received]]</f>
        <v>0</v>
      </c>
      <c r="M10889">
        <f>YEAR(Table1[[#This Row],[Date received]])</f>
        <v>2015</v>
      </c>
      <c r="N10889" t="str">
        <f>_xlfn.CONCAT("Q",_xlfn.CEILING.MATH(MONTH(Table1[[#This Row],[Date received]])/3))</f>
        <v>Q3</v>
      </c>
    </row>
    <row r="10890" spans="1:14" x14ac:dyDescent="0.3">
      <c r="A10890">
        <v>1977816</v>
      </c>
      <c r="B10890" t="s">
        <v>60</v>
      </c>
      <c r="C10890" t="s">
        <v>52</v>
      </c>
      <c r="D10890" t="s">
        <v>103</v>
      </c>
      <c r="E10890" t="s">
        <v>25</v>
      </c>
      <c r="F10890" t="str">
        <f>_xlfn.XLOOKUP(E10890,State_Code_Name!$C$2:$C$52,State_Code_Name!$B$2:$B$52)</f>
        <v>Georgia</v>
      </c>
      <c r="G10890" t="s">
        <v>19</v>
      </c>
      <c r="H10890" s="15">
        <v>42542</v>
      </c>
      <c r="I10890" s="15">
        <v>42542</v>
      </c>
      <c r="J10890" t="s">
        <v>14</v>
      </c>
      <c r="K10890" t="s">
        <v>14</v>
      </c>
      <c r="L10890">
        <f>Table1[[#This Row],[Date resolved]]-Table1[[#This Row],[Date received]]</f>
        <v>0</v>
      </c>
      <c r="M10890">
        <f>YEAR(Table1[[#This Row],[Date received]])</f>
        <v>2016</v>
      </c>
      <c r="N10890" t="str">
        <f>_xlfn.CONCAT("Q",_xlfn.CEILING.MATH(MONTH(Table1[[#This Row],[Date received]])/3))</f>
        <v>Q2</v>
      </c>
    </row>
    <row r="10891" spans="1:14" x14ac:dyDescent="0.3">
      <c r="A10891">
        <v>1213758</v>
      </c>
      <c r="B10891" t="s">
        <v>81</v>
      </c>
      <c r="C10891" t="s">
        <v>16</v>
      </c>
      <c r="D10891" t="s">
        <v>24</v>
      </c>
      <c r="E10891" t="s">
        <v>59</v>
      </c>
      <c r="F10891" t="str">
        <f>_xlfn.XLOOKUP(E10891,State_Code_Name!$C$2:$C$52,State_Code_Name!$B$2:$B$52)</f>
        <v>Illinois</v>
      </c>
      <c r="G10891" t="s">
        <v>19</v>
      </c>
      <c r="H10891" s="15">
        <v>42032</v>
      </c>
      <c r="I10891" s="15">
        <v>42037</v>
      </c>
      <c r="J10891" t="s">
        <v>14</v>
      </c>
      <c r="K10891" t="s">
        <v>15</v>
      </c>
      <c r="L10891">
        <f>Table1[[#This Row],[Date resolved]]-Table1[[#This Row],[Date received]]</f>
        <v>5</v>
      </c>
      <c r="M10891">
        <f>YEAR(Table1[[#This Row],[Date received]])</f>
        <v>2015</v>
      </c>
      <c r="N10891" t="str">
        <f>_xlfn.CONCAT("Q",_xlfn.CEILING.MATH(MONTH(Table1[[#This Row],[Date received]])/3))</f>
        <v>Q1</v>
      </c>
    </row>
    <row r="10892" spans="1:14" x14ac:dyDescent="0.3">
      <c r="A10892">
        <v>680632</v>
      </c>
      <c r="B10892" t="s">
        <v>514</v>
      </c>
      <c r="C10892" t="s">
        <v>531</v>
      </c>
      <c r="D10892" t="s">
        <v>532</v>
      </c>
      <c r="E10892" t="s">
        <v>46</v>
      </c>
      <c r="F10892" t="str">
        <f>_xlfn.XLOOKUP(E10892,State_Code_Name!$C$2:$C$52,State_Code_Name!$B$2:$B$52)</f>
        <v>Pennsylvania</v>
      </c>
      <c r="G10892" t="s">
        <v>19</v>
      </c>
      <c r="H10892" s="15">
        <v>41661</v>
      </c>
      <c r="I10892" s="15">
        <v>41663</v>
      </c>
      <c r="J10892" t="s">
        <v>14</v>
      </c>
      <c r="K10892" t="s">
        <v>15</v>
      </c>
      <c r="L10892">
        <f>Table1[[#This Row],[Date resolved]]-Table1[[#This Row],[Date received]]</f>
        <v>2</v>
      </c>
      <c r="M10892">
        <f>YEAR(Table1[[#This Row],[Date received]])</f>
        <v>2014</v>
      </c>
      <c r="N10892" t="str">
        <f>_xlfn.CONCAT("Q",_xlfn.CEILING.MATH(MONTH(Table1[[#This Row],[Date received]])/3))</f>
        <v>Q1</v>
      </c>
    </row>
    <row r="10893" spans="1:14" x14ac:dyDescent="0.3">
      <c r="A10893">
        <v>1552012</v>
      </c>
      <c r="B10893" t="s">
        <v>320</v>
      </c>
      <c r="C10893" t="s">
        <v>32</v>
      </c>
      <c r="D10893" t="s">
        <v>41</v>
      </c>
      <c r="E10893" t="s">
        <v>25</v>
      </c>
      <c r="F10893" t="str">
        <f>_xlfn.XLOOKUP(E10893,State_Code_Name!$C$2:$C$52,State_Code_Name!$B$2:$B$52)</f>
        <v>Georgia</v>
      </c>
      <c r="G10893" t="s">
        <v>19</v>
      </c>
      <c r="H10893" s="15">
        <v>42251</v>
      </c>
      <c r="I10893" s="15">
        <v>42251</v>
      </c>
      <c r="J10893" t="s">
        <v>14</v>
      </c>
      <c r="K10893" t="s">
        <v>14</v>
      </c>
      <c r="L10893">
        <f>Table1[[#This Row],[Date resolved]]-Table1[[#This Row],[Date received]]</f>
        <v>0</v>
      </c>
      <c r="M10893">
        <f>YEAR(Table1[[#This Row],[Date received]])</f>
        <v>2015</v>
      </c>
      <c r="N10893" t="str">
        <f>_xlfn.CONCAT("Q",_xlfn.CEILING.MATH(MONTH(Table1[[#This Row],[Date received]])/3))</f>
        <v>Q3</v>
      </c>
    </row>
    <row r="10894" spans="1:14" x14ac:dyDescent="0.3">
      <c r="A10894">
        <v>581845</v>
      </c>
      <c r="B10894" t="s">
        <v>63</v>
      </c>
      <c r="C10894" t="s">
        <v>61</v>
      </c>
      <c r="D10894" t="s">
        <v>62</v>
      </c>
      <c r="E10894" t="s">
        <v>59</v>
      </c>
      <c r="F10894" t="str">
        <f>_xlfn.XLOOKUP(E10894,State_Code_Name!$C$2:$C$52,State_Code_Name!$B$2:$B$52)</f>
        <v>Illinois</v>
      </c>
      <c r="G10894" t="s">
        <v>19</v>
      </c>
      <c r="H10894" s="15">
        <v>41579</v>
      </c>
      <c r="I10894" s="15">
        <v>41579</v>
      </c>
      <c r="J10894" t="s">
        <v>14</v>
      </c>
      <c r="K10894" t="s">
        <v>15</v>
      </c>
      <c r="L10894">
        <f>Table1[[#This Row],[Date resolved]]-Table1[[#This Row],[Date received]]</f>
        <v>0</v>
      </c>
      <c r="M10894">
        <f>YEAR(Table1[[#This Row],[Date received]])</f>
        <v>2013</v>
      </c>
      <c r="N10894" t="str">
        <f>_xlfn.CONCAT("Q",_xlfn.CEILING.MATH(MONTH(Table1[[#This Row],[Date received]])/3))</f>
        <v>Q4</v>
      </c>
    </row>
    <row r="10895" spans="1:14" x14ac:dyDescent="0.3">
      <c r="A10895">
        <v>1874265</v>
      </c>
      <c r="B10895" t="s">
        <v>43</v>
      </c>
      <c r="C10895" t="s">
        <v>36</v>
      </c>
      <c r="D10895" t="s">
        <v>99</v>
      </c>
      <c r="E10895" t="s">
        <v>35</v>
      </c>
      <c r="F10895" t="str">
        <f>_xlfn.XLOOKUP(E10895,State_Code_Name!$C$2:$C$52,State_Code_Name!$B$2:$B$52)</f>
        <v>Florida</v>
      </c>
      <c r="G10895" t="s">
        <v>19</v>
      </c>
      <c r="H10895" s="15">
        <v>42471</v>
      </c>
      <c r="I10895" s="15">
        <v>42471</v>
      </c>
      <c r="J10895" t="s">
        <v>14</v>
      </c>
      <c r="K10895" t="s">
        <v>15</v>
      </c>
      <c r="L10895">
        <f>Table1[[#This Row],[Date resolved]]-Table1[[#This Row],[Date received]]</f>
        <v>0</v>
      </c>
      <c r="M10895">
        <f>YEAR(Table1[[#This Row],[Date received]])</f>
        <v>2016</v>
      </c>
      <c r="N10895" t="str">
        <f>_xlfn.CONCAT("Q",_xlfn.CEILING.MATH(MONTH(Table1[[#This Row],[Date received]])/3))</f>
        <v>Q2</v>
      </c>
    </row>
    <row r="10896" spans="1:14" x14ac:dyDescent="0.3">
      <c r="A10896">
        <v>1491763</v>
      </c>
      <c r="B10896" t="s">
        <v>54</v>
      </c>
      <c r="C10896" t="s">
        <v>52</v>
      </c>
      <c r="D10896" t="s">
        <v>76</v>
      </c>
      <c r="E10896" t="s">
        <v>35</v>
      </c>
      <c r="F10896" t="str">
        <f>_xlfn.XLOOKUP(E10896,State_Code_Name!$C$2:$C$52,State_Code_Name!$B$2:$B$52)</f>
        <v>Florida</v>
      </c>
      <c r="G10896" t="s">
        <v>19</v>
      </c>
      <c r="H10896" s="15">
        <v>42214</v>
      </c>
      <c r="I10896" s="15">
        <v>42214</v>
      </c>
      <c r="J10896" t="s">
        <v>14</v>
      </c>
      <c r="K10896" t="s">
        <v>15</v>
      </c>
      <c r="L10896">
        <f>Table1[[#This Row],[Date resolved]]-Table1[[#This Row],[Date received]]</f>
        <v>0</v>
      </c>
      <c r="M10896">
        <f>YEAR(Table1[[#This Row],[Date received]])</f>
        <v>2015</v>
      </c>
      <c r="N10896" t="str">
        <f>_xlfn.CONCAT("Q",_xlfn.CEILING.MATH(MONTH(Table1[[#This Row],[Date received]])/3))</f>
        <v>Q3</v>
      </c>
    </row>
    <row r="10897" spans="1:14" x14ac:dyDescent="0.3">
      <c r="A10897">
        <v>864556</v>
      </c>
      <c r="B10897" t="s">
        <v>83</v>
      </c>
      <c r="C10897" t="s">
        <v>36</v>
      </c>
      <c r="D10897" t="s">
        <v>49</v>
      </c>
      <c r="E10897" t="s">
        <v>18</v>
      </c>
      <c r="F10897" t="str">
        <f>_xlfn.XLOOKUP(E10897,State_Code_Name!$C$2:$C$52,State_Code_Name!$B$2:$B$52)</f>
        <v>California</v>
      </c>
      <c r="G10897" t="s">
        <v>305</v>
      </c>
      <c r="H10897" s="15">
        <v>41781</v>
      </c>
      <c r="I10897" s="15">
        <v>41786</v>
      </c>
      <c r="J10897" t="s">
        <v>14</v>
      </c>
      <c r="K10897" t="s">
        <v>14</v>
      </c>
      <c r="L10897">
        <f>Table1[[#This Row],[Date resolved]]-Table1[[#This Row],[Date received]]</f>
        <v>5</v>
      </c>
      <c r="M10897">
        <f>YEAR(Table1[[#This Row],[Date received]])</f>
        <v>2014</v>
      </c>
      <c r="N10897" t="str">
        <f>_xlfn.CONCAT("Q",_xlfn.CEILING.MATH(MONTH(Table1[[#This Row],[Date received]])/3))</f>
        <v>Q2</v>
      </c>
    </row>
    <row r="10898" spans="1:14" x14ac:dyDescent="0.3">
      <c r="A10898">
        <v>1010122</v>
      </c>
      <c r="B10898" t="s">
        <v>73</v>
      </c>
      <c r="C10898" t="s">
        <v>26</v>
      </c>
      <c r="D10898" t="s">
        <v>27</v>
      </c>
      <c r="E10898" t="s">
        <v>100</v>
      </c>
      <c r="F10898" t="str">
        <f>_xlfn.XLOOKUP(E10898,State_Code_Name!$C$2:$C$52,State_Code_Name!$B$2:$B$52)</f>
        <v>Arizona</v>
      </c>
      <c r="G10898" t="s">
        <v>19</v>
      </c>
      <c r="H10898" s="15">
        <v>41884</v>
      </c>
      <c r="I10898" s="15">
        <v>41884</v>
      </c>
      <c r="J10898" t="s">
        <v>14</v>
      </c>
      <c r="K10898" t="s">
        <v>15</v>
      </c>
      <c r="L10898">
        <f>Table1[[#This Row],[Date resolved]]-Table1[[#This Row],[Date received]]</f>
        <v>0</v>
      </c>
      <c r="M10898">
        <f>YEAR(Table1[[#This Row],[Date received]])</f>
        <v>2014</v>
      </c>
      <c r="N10898" t="str">
        <f>_xlfn.CONCAT("Q",_xlfn.CEILING.MATH(MONTH(Table1[[#This Row],[Date received]])/3))</f>
        <v>Q3</v>
      </c>
    </row>
    <row r="10899" spans="1:14" x14ac:dyDescent="0.3">
      <c r="A10899">
        <v>1336655</v>
      </c>
      <c r="B10899" t="s">
        <v>95</v>
      </c>
      <c r="C10899" t="s">
        <v>36</v>
      </c>
      <c r="D10899" t="s">
        <v>149</v>
      </c>
      <c r="E10899" t="s">
        <v>176</v>
      </c>
      <c r="F10899" t="str">
        <f>_xlfn.XLOOKUP(E10899,State_Code_Name!$C$2:$C$52,State_Code_Name!$B$2:$B$52)</f>
        <v>District of Columbia</v>
      </c>
      <c r="G10899" t="s">
        <v>19</v>
      </c>
      <c r="H10899" s="15">
        <v>42114</v>
      </c>
      <c r="I10899" s="15">
        <v>42114</v>
      </c>
      <c r="J10899" t="s">
        <v>14</v>
      </c>
      <c r="K10899" t="s">
        <v>14</v>
      </c>
      <c r="L10899">
        <f>Table1[[#This Row],[Date resolved]]-Table1[[#This Row],[Date received]]</f>
        <v>0</v>
      </c>
      <c r="M10899">
        <f>YEAR(Table1[[#This Row],[Date received]])</f>
        <v>2015</v>
      </c>
      <c r="N10899" t="str">
        <f>_xlfn.CONCAT("Q",_xlfn.CEILING.MATH(MONTH(Table1[[#This Row],[Date received]])/3))</f>
        <v>Q2</v>
      </c>
    </row>
    <row r="10900" spans="1:14" x14ac:dyDescent="0.3">
      <c r="A10900">
        <v>1311026</v>
      </c>
      <c r="B10900" t="s">
        <v>58</v>
      </c>
      <c r="C10900" t="s">
        <v>32</v>
      </c>
      <c r="D10900" t="s">
        <v>161</v>
      </c>
      <c r="E10900" t="s">
        <v>51</v>
      </c>
      <c r="F10900" t="str">
        <f>_xlfn.XLOOKUP(E10900,State_Code_Name!$C$2:$C$52,State_Code_Name!$B$2:$B$52)</f>
        <v>Washington</v>
      </c>
      <c r="G10900" t="s">
        <v>19</v>
      </c>
      <c r="H10900" s="15">
        <v>42095</v>
      </c>
      <c r="I10900" s="15">
        <v>42095</v>
      </c>
      <c r="J10900" t="s">
        <v>14</v>
      </c>
      <c r="K10900" t="s">
        <v>15</v>
      </c>
      <c r="L10900">
        <f>Table1[[#This Row],[Date resolved]]-Table1[[#This Row],[Date received]]</f>
        <v>0</v>
      </c>
      <c r="M10900">
        <f>YEAR(Table1[[#This Row],[Date received]])</f>
        <v>2015</v>
      </c>
      <c r="N10900" t="str">
        <f>_xlfn.CONCAT("Q",_xlfn.CEILING.MATH(MONTH(Table1[[#This Row],[Date received]])/3))</f>
        <v>Q2</v>
      </c>
    </row>
    <row r="10901" spans="1:14" x14ac:dyDescent="0.3">
      <c r="A10901">
        <v>2006564</v>
      </c>
      <c r="B10901" t="s">
        <v>95</v>
      </c>
      <c r="C10901" t="s">
        <v>26</v>
      </c>
      <c r="D10901" t="s">
        <v>27</v>
      </c>
      <c r="E10901" t="s">
        <v>176</v>
      </c>
      <c r="F10901" t="str">
        <f>_xlfn.XLOOKUP(E10901,State_Code_Name!$C$2:$C$52,State_Code_Name!$B$2:$B$52)</f>
        <v>District of Columbia</v>
      </c>
      <c r="G10901" t="s">
        <v>305</v>
      </c>
      <c r="H10901" s="15">
        <v>42562</v>
      </c>
      <c r="I10901" s="15">
        <v>42563</v>
      </c>
      <c r="J10901" t="s">
        <v>14</v>
      </c>
      <c r="K10901" t="s">
        <v>15</v>
      </c>
      <c r="L10901">
        <f>Table1[[#This Row],[Date resolved]]-Table1[[#This Row],[Date received]]</f>
        <v>1</v>
      </c>
      <c r="M10901">
        <f>YEAR(Table1[[#This Row],[Date received]])</f>
        <v>2016</v>
      </c>
      <c r="N10901" t="str">
        <f>_xlfn.CONCAT("Q",_xlfn.CEILING.MATH(MONTH(Table1[[#This Row],[Date received]])/3))</f>
        <v>Q3</v>
      </c>
    </row>
    <row r="10902" spans="1:14" x14ac:dyDescent="0.3">
      <c r="A10902">
        <v>1548557</v>
      </c>
      <c r="B10902" t="s">
        <v>383</v>
      </c>
      <c r="C10902" t="s">
        <v>32</v>
      </c>
      <c r="D10902" t="s">
        <v>161</v>
      </c>
      <c r="E10902" t="s">
        <v>18</v>
      </c>
      <c r="F10902" t="str">
        <f>_xlfn.XLOOKUP(E10902,State_Code_Name!$C$2:$C$52,State_Code_Name!$B$2:$B$52)</f>
        <v>California</v>
      </c>
      <c r="G10902" t="s">
        <v>19</v>
      </c>
      <c r="H10902" s="15">
        <v>42249</v>
      </c>
      <c r="I10902" s="15">
        <v>42249</v>
      </c>
      <c r="J10902" t="s">
        <v>14</v>
      </c>
      <c r="K10902" t="s">
        <v>15</v>
      </c>
      <c r="L10902">
        <f>Table1[[#This Row],[Date resolved]]-Table1[[#This Row],[Date received]]</f>
        <v>0</v>
      </c>
      <c r="M10902">
        <f>YEAR(Table1[[#This Row],[Date received]])</f>
        <v>2015</v>
      </c>
      <c r="N10902" t="str">
        <f>_xlfn.CONCAT("Q",_xlfn.CEILING.MATH(MONTH(Table1[[#This Row],[Date received]])/3))</f>
        <v>Q3</v>
      </c>
    </row>
    <row r="10903" spans="1:14" x14ac:dyDescent="0.3">
      <c r="A10903">
        <v>929719</v>
      </c>
      <c r="B10903" t="s">
        <v>134</v>
      </c>
      <c r="C10903" t="s">
        <v>26</v>
      </c>
      <c r="D10903" t="s">
        <v>27</v>
      </c>
      <c r="E10903" t="s">
        <v>40</v>
      </c>
      <c r="F10903" t="str">
        <f>_xlfn.XLOOKUP(E10903,State_Code_Name!$C$2:$C$52,State_Code_Name!$B$2:$B$52)</f>
        <v>Nevada</v>
      </c>
      <c r="G10903" t="s">
        <v>19</v>
      </c>
      <c r="H10903" s="15">
        <v>41829</v>
      </c>
      <c r="I10903" s="15">
        <v>41829</v>
      </c>
      <c r="J10903" t="s">
        <v>14</v>
      </c>
      <c r="K10903" t="s">
        <v>15</v>
      </c>
      <c r="L10903">
        <f>Table1[[#This Row],[Date resolved]]-Table1[[#This Row],[Date received]]</f>
        <v>0</v>
      </c>
      <c r="M10903">
        <f>YEAR(Table1[[#This Row],[Date received]])</f>
        <v>2014</v>
      </c>
      <c r="N10903" t="str">
        <f>_xlfn.CONCAT("Q",_xlfn.CEILING.MATH(MONTH(Table1[[#This Row],[Date received]])/3))</f>
        <v>Q3</v>
      </c>
    </row>
    <row r="10904" spans="1:14" x14ac:dyDescent="0.3">
      <c r="A10904">
        <v>1809006</v>
      </c>
      <c r="B10904" t="s">
        <v>357</v>
      </c>
      <c r="C10904" t="s">
        <v>52</v>
      </c>
      <c r="D10904" t="s">
        <v>103</v>
      </c>
      <c r="E10904" t="s">
        <v>35</v>
      </c>
      <c r="F10904" t="str">
        <f>_xlfn.XLOOKUP(E10904,State_Code_Name!$C$2:$C$52,State_Code_Name!$B$2:$B$52)</f>
        <v>Florida</v>
      </c>
      <c r="G10904" t="s">
        <v>19</v>
      </c>
      <c r="H10904" s="15">
        <v>42430</v>
      </c>
      <c r="I10904" s="15">
        <v>42430</v>
      </c>
      <c r="J10904" t="s">
        <v>14</v>
      </c>
      <c r="K10904" t="s">
        <v>14</v>
      </c>
      <c r="L10904">
        <f>Table1[[#This Row],[Date resolved]]-Table1[[#This Row],[Date received]]</f>
        <v>0</v>
      </c>
      <c r="M10904">
        <f>YEAR(Table1[[#This Row],[Date received]])</f>
        <v>2016</v>
      </c>
      <c r="N10904" t="str">
        <f>_xlfn.CONCAT("Q",_xlfn.CEILING.MATH(MONTH(Table1[[#This Row],[Date received]])/3))</f>
        <v>Q1</v>
      </c>
    </row>
    <row r="10905" spans="1:14" x14ac:dyDescent="0.3">
      <c r="A10905">
        <v>1678472</v>
      </c>
      <c r="B10905" t="s">
        <v>147</v>
      </c>
      <c r="C10905" t="s">
        <v>36</v>
      </c>
      <c r="D10905" t="s">
        <v>80</v>
      </c>
      <c r="E10905" t="s">
        <v>22</v>
      </c>
      <c r="F10905" t="str">
        <f>_xlfn.XLOOKUP(E10905,State_Code_Name!$C$2:$C$52,State_Code_Name!$B$2:$B$52)</f>
        <v>New York</v>
      </c>
      <c r="G10905" t="s">
        <v>19</v>
      </c>
      <c r="H10905" s="15">
        <v>42339</v>
      </c>
      <c r="I10905" s="15">
        <v>42340</v>
      </c>
      <c r="J10905" t="s">
        <v>14</v>
      </c>
      <c r="K10905" t="s">
        <v>15</v>
      </c>
      <c r="L10905">
        <f>Table1[[#This Row],[Date resolved]]-Table1[[#This Row],[Date received]]</f>
        <v>1</v>
      </c>
      <c r="M10905">
        <f>YEAR(Table1[[#This Row],[Date received]])</f>
        <v>2015</v>
      </c>
      <c r="N10905" t="str">
        <f>_xlfn.CONCAT("Q",_xlfn.CEILING.MATH(MONTH(Table1[[#This Row],[Date received]])/3))</f>
        <v>Q4</v>
      </c>
    </row>
    <row r="10906" spans="1:14" x14ac:dyDescent="0.3">
      <c r="A10906">
        <v>2017472</v>
      </c>
      <c r="B10906" t="s">
        <v>30</v>
      </c>
      <c r="C10906" t="s">
        <v>36</v>
      </c>
      <c r="D10906" t="s">
        <v>112</v>
      </c>
      <c r="E10906" t="s">
        <v>122</v>
      </c>
      <c r="F10906" t="str">
        <f>_xlfn.XLOOKUP(E10906,State_Code_Name!$C$2:$C$52,State_Code_Name!$B$2:$B$52)</f>
        <v>Maryland</v>
      </c>
      <c r="G10906" t="s">
        <v>305</v>
      </c>
      <c r="H10906" s="15">
        <v>42569</v>
      </c>
      <c r="I10906" s="15">
        <v>42570</v>
      </c>
      <c r="J10906" t="s">
        <v>14</v>
      </c>
      <c r="K10906" t="s">
        <v>15</v>
      </c>
      <c r="L10906">
        <f>Table1[[#This Row],[Date resolved]]-Table1[[#This Row],[Date received]]</f>
        <v>1</v>
      </c>
      <c r="M10906">
        <f>YEAR(Table1[[#This Row],[Date received]])</f>
        <v>2016</v>
      </c>
      <c r="N10906" t="str">
        <f>_xlfn.CONCAT("Q",_xlfn.CEILING.MATH(MONTH(Table1[[#This Row],[Date received]])/3))</f>
        <v>Q3</v>
      </c>
    </row>
    <row r="10907" spans="1:14" x14ac:dyDescent="0.3">
      <c r="A10907">
        <v>1823795</v>
      </c>
      <c r="B10907" t="s">
        <v>102</v>
      </c>
      <c r="C10907" t="s">
        <v>16</v>
      </c>
      <c r="D10907" t="s">
        <v>24</v>
      </c>
      <c r="E10907" t="s">
        <v>22</v>
      </c>
      <c r="F10907" t="str">
        <f>_xlfn.XLOOKUP(E10907,State_Code_Name!$C$2:$C$52,State_Code_Name!$B$2:$B$52)</f>
        <v>New York</v>
      </c>
      <c r="G10907" t="s">
        <v>19</v>
      </c>
      <c r="H10907" s="15">
        <v>42438</v>
      </c>
      <c r="I10907" s="15">
        <v>42438</v>
      </c>
      <c r="J10907" t="s">
        <v>14</v>
      </c>
      <c r="K10907" t="s">
        <v>15</v>
      </c>
      <c r="L10907">
        <f>Table1[[#This Row],[Date resolved]]-Table1[[#This Row],[Date received]]</f>
        <v>0</v>
      </c>
      <c r="M10907">
        <f>YEAR(Table1[[#This Row],[Date received]])</f>
        <v>2016</v>
      </c>
      <c r="N10907" t="str">
        <f>_xlfn.CONCAT("Q",_xlfn.CEILING.MATH(MONTH(Table1[[#This Row],[Date received]])/3))</f>
        <v>Q1</v>
      </c>
    </row>
    <row r="10908" spans="1:14" x14ac:dyDescent="0.3">
      <c r="A10908">
        <v>891856</v>
      </c>
      <c r="B10908" t="s">
        <v>560</v>
      </c>
      <c r="C10908" t="s">
        <v>26</v>
      </c>
      <c r="D10908" t="s">
        <v>27</v>
      </c>
      <c r="E10908" t="s">
        <v>46</v>
      </c>
      <c r="F10908" t="str">
        <f>_xlfn.XLOOKUP(E10908,State_Code_Name!$C$2:$C$52,State_Code_Name!$B$2:$B$52)</f>
        <v>Pennsylvania</v>
      </c>
      <c r="G10908" t="s">
        <v>19</v>
      </c>
      <c r="H10908" s="15">
        <v>41802</v>
      </c>
      <c r="I10908" s="15">
        <v>41802</v>
      </c>
      <c r="J10908" t="s">
        <v>14</v>
      </c>
      <c r="K10908" t="s">
        <v>14</v>
      </c>
      <c r="L10908">
        <f>Table1[[#This Row],[Date resolved]]-Table1[[#This Row],[Date received]]</f>
        <v>0</v>
      </c>
      <c r="M10908">
        <f>YEAR(Table1[[#This Row],[Date received]])</f>
        <v>2014</v>
      </c>
      <c r="N10908" t="str">
        <f>_xlfn.CONCAT("Q",_xlfn.CEILING.MATH(MONTH(Table1[[#This Row],[Date received]])/3))</f>
        <v>Q2</v>
      </c>
    </row>
    <row r="10909" spans="1:14" x14ac:dyDescent="0.3">
      <c r="A10909">
        <v>1974490</v>
      </c>
      <c r="B10909" t="s">
        <v>794</v>
      </c>
      <c r="C10909" t="s">
        <v>32</v>
      </c>
      <c r="D10909" t="s">
        <v>104</v>
      </c>
      <c r="E10909" t="s">
        <v>31</v>
      </c>
      <c r="F10909" t="str">
        <f>_xlfn.XLOOKUP(E10909,State_Code_Name!$C$2:$C$52,State_Code_Name!$B$2:$B$52)</f>
        <v>Texas</v>
      </c>
      <c r="G10909" t="s">
        <v>19</v>
      </c>
      <c r="H10909" s="15">
        <v>42538</v>
      </c>
      <c r="I10909" s="15">
        <v>42538</v>
      </c>
      <c r="J10909" t="s">
        <v>14</v>
      </c>
      <c r="K10909" t="s">
        <v>14</v>
      </c>
      <c r="L10909">
        <f>Table1[[#This Row],[Date resolved]]-Table1[[#This Row],[Date received]]</f>
        <v>0</v>
      </c>
      <c r="M10909">
        <f>YEAR(Table1[[#This Row],[Date received]])</f>
        <v>2016</v>
      </c>
      <c r="N10909" t="str">
        <f>_xlfn.CONCAT("Q",_xlfn.CEILING.MATH(MONTH(Table1[[#This Row],[Date received]])/3))</f>
        <v>Q2</v>
      </c>
    </row>
    <row r="10910" spans="1:14" x14ac:dyDescent="0.3">
      <c r="A10910">
        <v>1623081</v>
      </c>
      <c r="B10910" t="s">
        <v>81</v>
      </c>
      <c r="C10910" t="s">
        <v>16</v>
      </c>
      <c r="D10910" t="s">
        <v>24</v>
      </c>
      <c r="E10910" t="s">
        <v>22</v>
      </c>
      <c r="F10910" t="str">
        <f>_xlfn.XLOOKUP(E10910,State_Code_Name!$C$2:$C$52,State_Code_Name!$B$2:$B$52)</f>
        <v>New York</v>
      </c>
      <c r="G10910" t="s">
        <v>19</v>
      </c>
      <c r="H10910" s="15">
        <v>42301</v>
      </c>
      <c r="I10910" s="15">
        <v>42301</v>
      </c>
      <c r="J10910" t="s">
        <v>14</v>
      </c>
      <c r="K10910" t="s">
        <v>15</v>
      </c>
      <c r="L10910">
        <f>Table1[[#This Row],[Date resolved]]-Table1[[#This Row],[Date received]]</f>
        <v>0</v>
      </c>
      <c r="M10910">
        <f>YEAR(Table1[[#This Row],[Date received]])</f>
        <v>2015</v>
      </c>
      <c r="N10910" t="str">
        <f>_xlfn.CONCAT("Q",_xlfn.CEILING.MATH(MONTH(Table1[[#This Row],[Date received]])/3))</f>
        <v>Q4</v>
      </c>
    </row>
    <row r="10911" spans="1:14" x14ac:dyDescent="0.3">
      <c r="A10911">
        <v>2048718</v>
      </c>
      <c r="B10911" t="s">
        <v>105</v>
      </c>
      <c r="C10911" t="s">
        <v>36</v>
      </c>
      <c r="D10911" t="s">
        <v>67</v>
      </c>
      <c r="E10911" t="s">
        <v>31</v>
      </c>
      <c r="F10911" t="str">
        <f>_xlfn.XLOOKUP(E10911,State_Code_Name!$C$2:$C$52,State_Code_Name!$B$2:$B$52)</f>
        <v>Texas</v>
      </c>
      <c r="G10911" t="s">
        <v>19</v>
      </c>
      <c r="H10911" s="15">
        <v>42588</v>
      </c>
      <c r="I10911" s="15">
        <v>42591</v>
      </c>
      <c r="J10911" t="s">
        <v>14</v>
      </c>
      <c r="K10911" t="s">
        <v>15</v>
      </c>
      <c r="L10911">
        <f>Table1[[#This Row],[Date resolved]]-Table1[[#This Row],[Date received]]</f>
        <v>3</v>
      </c>
      <c r="M10911">
        <f>YEAR(Table1[[#This Row],[Date received]])</f>
        <v>2016</v>
      </c>
      <c r="N10911" t="str">
        <f>_xlfn.CONCAT("Q",_xlfn.CEILING.MATH(MONTH(Table1[[#This Row],[Date received]])/3))</f>
        <v>Q3</v>
      </c>
    </row>
    <row r="10912" spans="1:14" x14ac:dyDescent="0.3">
      <c r="A10912">
        <v>970716</v>
      </c>
      <c r="B10912" t="s">
        <v>30</v>
      </c>
      <c r="C10912" t="s">
        <v>26</v>
      </c>
      <c r="D10912" t="s">
        <v>27</v>
      </c>
      <c r="E10912" t="s">
        <v>59</v>
      </c>
      <c r="F10912" t="str">
        <f>_xlfn.XLOOKUP(E10912,State_Code_Name!$C$2:$C$52,State_Code_Name!$B$2:$B$52)</f>
        <v>Illinois</v>
      </c>
      <c r="G10912" t="s">
        <v>305</v>
      </c>
      <c r="H10912" s="15">
        <v>41857</v>
      </c>
      <c r="I10912" s="15">
        <v>41858</v>
      </c>
      <c r="J10912" t="s">
        <v>14</v>
      </c>
      <c r="K10912" t="s">
        <v>15</v>
      </c>
      <c r="L10912">
        <f>Table1[[#This Row],[Date resolved]]-Table1[[#This Row],[Date received]]</f>
        <v>1</v>
      </c>
      <c r="M10912">
        <f>YEAR(Table1[[#This Row],[Date received]])</f>
        <v>2014</v>
      </c>
      <c r="N10912" t="str">
        <f>_xlfn.CONCAT("Q",_xlfn.CEILING.MATH(MONTH(Table1[[#This Row],[Date received]])/3))</f>
        <v>Q3</v>
      </c>
    </row>
    <row r="10913" spans="1:14" x14ac:dyDescent="0.3">
      <c r="A10913">
        <v>281056</v>
      </c>
      <c r="B10913" t="s">
        <v>58</v>
      </c>
      <c r="C10913" t="s">
        <v>26</v>
      </c>
      <c r="D10913" t="s">
        <v>56</v>
      </c>
      <c r="E10913" t="s">
        <v>39</v>
      </c>
      <c r="F10913" t="str">
        <f>_xlfn.XLOOKUP(E10913,State_Code_Name!$C$2:$C$52,State_Code_Name!$B$2:$B$52)</f>
        <v>Ohio</v>
      </c>
      <c r="G10913" t="s">
        <v>57</v>
      </c>
      <c r="H10913" s="15">
        <v>41304</v>
      </c>
      <c r="I10913" s="15">
        <v>41304</v>
      </c>
      <c r="J10913" t="s">
        <v>14</v>
      </c>
      <c r="K10913" t="s">
        <v>15</v>
      </c>
      <c r="L10913">
        <f>Table1[[#This Row],[Date resolved]]-Table1[[#This Row],[Date received]]</f>
        <v>0</v>
      </c>
      <c r="M10913">
        <f>YEAR(Table1[[#This Row],[Date received]])</f>
        <v>2013</v>
      </c>
      <c r="N10913" t="str">
        <f>_xlfn.CONCAT("Q",_xlfn.CEILING.MATH(MONTH(Table1[[#This Row],[Date received]])/3))</f>
        <v>Q1</v>
      </c>
    </row>
    <row r="10914" spans="1:14" x14ac:dyDescent="0.3">
      <c r="A10914">
        <v>1033502</v>
      </c>
      <c r="B10914" t="s">
        <v>1139</v>
      </c>
      <c r="C10914" t="s">
        <v>32</v>
      </c>
      <c r="D10914" t="s">
        <v>44</v>
      </c>
      <c r="E10914" t="s">
        <v>35</v>
      </c>
      <c r="F10914" t="str">
        <f>_xlfn.XLOOKUP(E10914,State_Code_Name!$C$2:$C$52,State_Code_Name!$B$2:$B$52)</f>
        <v>Florida</v>
      </c>
      <c r="G10914" t="s">
        <v>19</v>
      </c>
      <c r="H10914" s="15">
        <v>41899</v>
      </c>
      <c r="I10914" s="15">
        <v>41904</v>
      </c>
      <c r="J10914" t="s">
        <v>15</v>
      </c>
      <c r="K10914" t="s">
        <v>15</v>
      </c>
      <c r="L10914">
        <f>Table1[[#This Row],[Date resolved]]-Table1[[#This Row],[Date received]]</f>
        <v>5</v>
      </c>
      <c r="M10914">
        <f>YEAR(Table1[[#This Row],[Date received]])</f>
        <v>2014</v>
      </c>
      <c r="N10914" t="str">
        <f>_xlfn.CONCAT("Q",_xlfn.CEILING.MATH(MONTH(Table1[[#This Row],[Date received]])/3))</f>
        <v>Q3</v>
      </c>
    </row>
    <row r="10915" spans="1:14" x14ac:dyDescent="0.3">
      <c r="A10915">
        <v>759516</v>
      </c>
      <c r="B10915" t="s">
        <v>58</v>
      </c>
      <c r="C10915" t="s">
        <v>16</v>
      </c>
      <c r="D10915" t="s">
        <v>17</v>
      </c>
      <c r="E10915" t="s">
        <v>66</v>
      </c>
      <c r="F10915" t="str">
        <f>_xlfn.XLOOKUP(E10915,State_Code_Name!$C$2:$C$52,State_Code_Name!$B$2:$B$52)</f>
        <v>Michigan</v>
      </c>
      <c r="G10915" t="s">
        <v>19</v>
      </c>
      <c r="H10915" s="15">
        <v>41712</v>
      </c>
      <c r="I10915" s="15">
        <v>41712</v>
      </c>
      <c r="J10915" t="s">
        <v>14</v>
      </c>
      <c r="K10915" t="s">
        <v>14</v>
      </c>
      <c r="L10915">
        <f>Table1[[#This Row],[Date resolved]]-Table1[[#This Row],[Date received]]</f>
        <v>0</v>
      </c>
      <c r="M10915">
        <f>YEAR(Table1[[#This Row],[Date received]])</f>
        <v>2014</v>
      </c>
      <c r="N10915" t="str">
        <f>_xlfn.CONCAT("Q",_xlfn.CEILING.MATH(MONTH(Table1[[#This Row],[Date received]])/3))</f>
        <v>Q1</v>
      </c>
    </row>
    <row r="10916" spans="1:14" x14ac:dyDescent="0.3">
      <c r="A10916">
        <v>1254953</v>
      </c>
      <c r="B10916" t="s">
        <v>134</v>
      </c>
      <c r="C10916" t="s">
        <v>16</v>
      </c>
      <c r="D10916" t="s">
        <v>20</v>
      </c>
      <c r="E10916" t="s">
        <v>114</v>
      </c>
      <c r="F10916" t="str">
        <f>_xlfn.XLOOKUP(E10916,State_Code_Name!$C$2:$C$52,State_Code_Name!$B$2:$B$52)</f>
        <v>South Carolina</v>
      </c>
      <c r="G10916" t="s">
        <v>19</v>
      </c>
      <c r="H10916" s="15">
        <v>42059</v>
      </c>
      <c r="I10916" s="15">
        <v>42059</v>
      </c>
      <c r="J10916" t="s">
        <v>14</v>
      </c>
      <c r="K10916" t="s">
        <v>14</v>
      </c>
      <c r="L10916">
        <f>Table1[[#This Row],[Date resolved]]-Table1[[#This Row],[Date received]]</f>
        <v>0</v>
      </c>
      <c r="M10916">
        <f>YEAR(Table1[[#This Row],[Date received]])</f>
        <v>2015</v>
      </c>
      <c r="N10916" t="str">
        <f>_xlfn.CONCAT("Q",_xlfn.CEILING.MATH(MONTH(Table1[[#This Row],[Date received]])/3))</f>
        <v>Q1</v>
      </c>
    </row>
    <row r="10917" spans="1:14" x14ac:dyDescent="0.3">
      <c r="A10917">
        <v>689471</v>
      </c>
      <c r="B10917" t="s">
        <v>60</v>
      </c>
      <c r="C10917" t="s">
        <v>52</v>
      </c>
      <c r="D10917" t="s">
        <v>103</v>
      </c>
      <c r="E10917" t="s">
        <v>12</v>
      </c>
      <c r="F10917" t="str">
        <f>_xlfn.XLOOKUP(E10917,State_Code_Name!$C$2:$C$52,State_Code_Name!$B$2:$B$52)</f>
        <v>Virginia</v>
      </c>
      <c r="G10917" t="s">
        <v>19</v>
      </c>
      <c r="H10917" s="15">
        <v>41666</v>
      </c>
      <c r="I10917" s="15">
        <v>41666</v>
      </c>
      <c r="J10917" t="s">
        <v>14</v>
      </c>
      <c r="K10917" t="s">
        <v>15</v>
      </c>
      <c r="L10917">
        <f>Table1[[#This Row],[Date resolved]]-Table1[[#This Row],[Date received]]</f>
        <v>0</v>
      </c>
      <c r="M10917">
        <f>YEAR(Table1[[#This Row],[Date received]])</f>
        <v>2014</v>
      </c>
      <c r="N10917" t="str">
        <f>_xlfn.CONCAT("Q",_xlfn.CEILING.MATH(MONTH(Table1[[#This Row],[Date received]])/3))</f>
        <v>Q1</v>
      </c>
    </row>
    <row r="10918" spans="1:14" x14ac:dyDescent="0.3">
      <c r="A10918">
        <v>377505</v>
      </c>
      <c r="B10918" t="s">
        <v>47</v>
      </c>
      <c r="C10918" t="s">
        <v>26</v>
      </c>
      <c r="D10918" t="s">
        <v>27</v>
      </c>
      <c r="E10918" t="s">
        <v>51</v>
      </c>
      <c r="F10918" t="str">
        <f>_xlfn.XLOOKUP(E10918,State_Code_Name!$C$2:$C$52,State_Code_Name!$B$2:$B$52)</f>
        <v>Washington</v>
      </c>
      <c r="G10918" t="s">
        <v>13</v>
      </c>
      <c r="H10918" s="15">
        <v>41373</v>
      </c>
      <c r="I10918" s="15">
        <v>41376</v>
      </c>
      <c r="J10918" t="s">
        <v>14</v>
      </c>
      <c r="K10918" t="s">
        <v>14</v>
      </c>
      <c r="L10918">
        <f>Table1[[#This Row],[Date resolved]]-Table1[[#This Row],[Date received]]</f>
        <v>3</v>
      </c>
      <c r="M10918">
        <f>YEAR(Table1[[#This Row],[Date received]])</f>
        <v>2013</v>
      </c>
      <c r="N10918" t="str">
        <f>_xlfn.CONCAT("Q",_xlfn.CEILING.MATH(MONTH(Table1[[#This Row],[Date received]])/3))</f>
        <v>Q2</v>
      </c>
    </row>
    <row r="10919" spans="1:14" x14ac:dyDescent="0.3">
      <c r="A10919">
        <v>2023740</v>
      </c>
      <c r="B10919" t="s">
        <v>73</v>
      </c>
      <c r="C10919" t="s">
        <v>26</v>
      </c>
      <c r="D10919" t="s">
        <v>27</v>
      </c>
      <c r="E10919" t="s">
        <v>100</v>
      </c>
      <c r="F10919" t="str">
        <f>_xlfn.XLOOKUP(E10919,State_Code_Name!$C$2:$C$52,State_Code_Name!$B$2:$B$52)</f>
        <v>Arizona</v>
      </c>
      <c r="G10919" t="s">
        <v>305</v>
      </c>
      <c r="H10919" s="15">
        <v>42572</v>
      </c>
      <c r="I10919" s="15">
        <v>42573</v>
      </c>
      <c r="J10919" t="s">
        <v>14</v>
      </c>
      <c r="K10919" t="s">
        <v>15</v>
      </c>
      <c r="L10919">
        <f>Table1[[#This Row],[Date resolved]]-Table1[[#This Row],[Date received]]</f>
        <v>1</v>
      </c>
      <c r="M10919">
        <f>YEAR(Table1[[#This Row],[Date received]])</f>
        <v>2016</v>
      </c>
      <c r="N10919" t="str">
        <f>_xlfn.CONCAT("Q",_xlfn.CEILING.MATH(MONTH(Table1[[#This Row],[Date received]])/3))</f>
        <v>Q3</v>
      </c>
    </row>
    <row r="10920" spans="1:14" x14ac:dyDescent="0.3">
      <c r="A10920">
        <v>1610010</v>
      </c>
      <c r="B10920" t="s">
        <v>113</v>
      </c>
      <c r="C10920" t="s">
        <v>36</v>
      </c>
      <c r="D10920" t="s">
        <v>99</v>
      </c>
      <c r="E10920" t="s">
        <v>22</v>
      </c>
      <c r="F10920" t="str">
        <f>_xlfn.XLOOKUP(E10920,State_Code_Name!$C$2:$C$52,State_Code_Name!$B$2:$B$52)</f>
        <v>New York</v>
      </c>
      <c r="G10920" t="s">
        <v>305</v>
      </c>
      <c r="H10920" s="15">
        <v>42293</v>
      </c>
      <c r="I10920" s="15">
        <v>42298</v>
      </c>
      <c r="J10920" t="s">
        <v>14</v>
      </c>
      <c r="K10920" t="s">
        <v>15</v>
      </c>
      <c r="L10920">
        <f>Table1[[#This Row],[Date resolved]]-Table1[[#This Row],[Date received]]</f>
        <v>5</v>
      </c>
      <c r="M10920">
        <f>YEAR(Table1[[#This Row],[Date received]])</f>
        <v>2015</v>
      </c>
      <c r="N10920" t="str">
        <f>_xlfn.CONCAT("Q",_xlfn.CEILING.MATH(MONTH(Table1[[#This Row],[Date received]])/3))</f>
        <v>Q4</v>
      </c>
    </row>
    <row r="10921" spans="1:14" x14ac:dyDescent="0.3">
      <c r="A10921">
        <v>1435412</v>
      </c>
      <c r="B10921" t="s">
        <v>60</v>
      </c>
      <c r="C10921" t="s">
        <v>52</v>
      </c>
      <c r="D10921" t="s">
        <v>96</v>
      </c>
      <c r="E10921" t="s">
        <v>22</v>
      </c>
      <c r="F10921" t="str">
        <f>_xlfn.XLOOKUP(E10921,State_Code_Name!$C$2:$C$52,State_Code_Name!$B$2:$B$52)</f>
        <v>New York</v>
      </c>
      <c r="G10921" t="s">
        <v>19</v>
      </c>
      <c r="H10921" s="15">
        <v>42179</v>
      </c>
      <c r="I10921" s="15">
        <v>42179</v>
      </c>
      <c r="J10921" t="s">
        <v>14</v>
      </c>
      <c r="K10921" t="s">
        <v>15</v>
      </c>
      <c r="L10921">
        <f>Table1[[#This Row],[Date resolved]]-Table1[[#This Row],[Date received]]</f>
        <v>0</v>
      </c>
      <c r="M10921">
        <f>YEAR(Table1[[#This Row],[Date received]])</f>
        <v>2015</v>
      </c>
      <c r="N10921" t="str">
        <f>_xlfn.CONCAT("Q",_xlfn.CEILING.MATH(MONTH(Table1[[#This Row],[Date received]])/3))</f>
        <v>Q2</v>
      </c>
    </row>
    <row r="10922" spans="1:14" x14ac:dyDescent="0.3">
      <c r="A10922">
        <v>1836911</v>
      </c>
      <c r="B10922" t="s">
        <v>545</v>
      </c>
      <c r="C10922" t="s">
        <v>32</v>
      </c>
      <c r="D10922" t="s">
        <v>41</v>
      </c>
      <c r="E10922" t="s">
        <v>18</v>
      </c>
      <c r="F10922" t="str">
        <f>_xlfn.XLOOKUP(E10922,State_Code_Name!$C$2:$C$52,State_Code_Name!$B$2:$B$52)</f>
        <v>California</v>
      </c>
      <c r="G10922" t="s">
        <v>19</v>
      </c>
      <c r="H10922" s="15">
        <v>42446</v>
      </c>
      <c r="I10922" s="15">
        <v>42446</v>
      </c>
      <c r="J10922" t="s">
        <v>15</v>
      </c>
      <c r="K10922" t="s">
        <v>15</v>
      </c>
      <c r="L10922">
        <f>Table1[[#This Row],[Date resolved]]-Table1[[#This Row],[Date received]]</f>
        <v>0</v>
      </c>
      <c r="M10922">
        <f>YEAR(Table1[[#This Row],[Date received]])</f>
        <v>2016</v>
      </c>
      <c r="N10922" t="str">
        <f>_xlfn.CONCAT("Q",_xlfn.CEILING.MATH(MONTH(Table1[[#This Row],[Date received]])/3))</f>
        <v>Q1</v>
      </c>
    </row>
    <row r="10923" spans="1:14" x14ac:dyDescent="0.3">
      <c r="A10923">
        <v>1953598</v>
      </c>
      <c r="B10923" t="s">
        <v>30</v>
      </c>
      <c r="C10923" t="s">
        <v>16</v>
      </c>
      <c r="D10923" t="s">
        <v>24</v>
      </c>
      <c r="E10923" t="s">
        <v>31</v>
      </c>
      <c r="F10923" t="str">
        <f>_xlfn.XLOOKUP(E10923,State_Code_Name!$C$2:$C$52,State_Code_Name!$B$2:$B$52)</f>
        <v>Texas</v>
      </c>
      <c r="G10923" t="s">
        <v>305</v>
      </c>
      <c r="H10923" s="15">
        <v>42524</v>
      </c>
      <c r="I10923" s="15">
        <v>42527</v>
      </c>
      <c r="J10923" t="s">
        <v>14</v>
      </c>
      <c r="K10923" t="s">
        <v>15</v>
      </c>
      <c r="L10923">
        <f>Table1[[#This Row],[Date resolved]]-Table1[[#This Row],[Date received]]</f>
        <v>3</v>
      </c>
      <c r="M10923">
        <f>YEAR(Table1[[#This Row],[Date received]])</f>
        <v>2016</v>
      </c>
      <c r="N10923" t="str">
        <f>_xlfn.CONCAT("Q",_xlfn.CEILING.MATH(MONTH(Table1[[#This Row],[Date received]])/3))</f>
        <v>Q2</v>
      </c>
    </row>
    <row r="10924" spans="1:14" x14ac:dyDescent="0.3">
      <c r="A10924">
        <v>631269</v>
      </c>
      <c r="B10924" t="s">
        <v>43</v>
      </c>
      <c r="C10924" t="s">
        <v>26</v>
      </c>
      <c r="D10924" t="s">
        <v>27</v>
      </c>
      <c r="E10924" t="s">
        <v>39</v>
      </c>
      <c r="F10924" t="str">
        <f>_xlfn.XLOOKUP(E10924,State_Code_Name!$C$2:$C$52,State_Code_Name!$B$2:$B$52)</f>
        <v>Ohio</v>
      </c>
      <c r="G10924" t="s">
        <v>19</v>
      </c>
      <c r="H10924" s="15">
        <v>41620</v>
      </c>
      <c r="I10924" s="15">
        <v>41620</v>
      </c>
      <c r="J10924" t="s">
        <v>14</v>
      </c>
      <c r="K10924" t="s">
        <v>15</v>
      </c>
      <c r="L10924">
        <f>Table1[[#This Row],[Date resolved]]-Table1[[#This Row],[Date received]]</f>
        <v>0</v>
      </c>
      <c r="M10924">
        <f>YEAR(Table1[[#This Row],[Date received]])</f>
        <v>2013</v>
      </c>
      <c r="N10924" t="str">
        <f>_xlfn.CONCAT("Q",_xlfn.CEILING.MATH(MONTH(Table1[[#This Row],[Date received]])/3))</f>
        <v>Q4</v>
      </c>
    </row>
    <row r="10925" spans="1:14" x14ac:dyDescent="0.3">
      <c r="A10925">
        <v>1925989</v>
      </c>
      <c r="B10925" t="s">
        <v>30</v>
      </c>
      <c r="C10925" t="s">
        <v>16</v>
      </c>
      <c r="D10925" t="s">
        <v>24</v>
      </c>
      <c r="E10925" t="s">
        <v>18</v>
      </c>
      <c r="F10925" t="str">
        <f>_xlfn.XLOOKUP(E10925,State_Code_Name!$C$2:$C$52,State_Code_Name!$B$2:$B$52)</f>
        <v>California</v>
      </c>
      <c r="G10925" t="s">
        <v>305</v>
      </c>
      <c r="H10925" s="15">
        <v>42506</v>
      </c>
      <c r="I10925" s="15">
        <v>42509</v>
      </c>
      <c r="J10925" t="s">
        <v>14</v>
      </c>
      <c r="K10925" t="s">
        <v>15</v>
      </c>
      <c r="L10925">
        <f>Table1[[#This Row],[Date resolved]]-Table1[[#This Row],[Date received]]</f>
        <v>3</v>
      </c>
      <c r="M10925">
        <f>YEAR(Table1[[#This Row],[Date received]])</f>
        <v>2016</v>
      </c>
      <c r="N10925" t="str">
        <f>_xlfn.CONCAT("Q",_xlfn.CEILING.MATH(MONTH(Table1[[#This Row],[Date received]])/3))</f>
        <v>Q2</v>
      </c>
    </row>
    <row r="10926" spans="1:14" x14ac:dyDescent="0.3">
      <c r="A10926">
        <v>699090</v>
      </c>
      <c r="B10926" t="s">
        <v>63</v>
      </c>
      <c r="C10926" t="s">
        <v>61</v>
      </c>
      <c r="D10926" t="s">
        <v>459</v>
      </c>
      <c r="E10926" t="s">
        <v>42</v>
      </c>
      <c r="F10926" t="str">
        <f>_xlfn.XLOOKUP(E10926,State_Code_Name!$C$2:$C$52,State_Code_Name!$B$2:$B$52)</f>
        <v>North Carolina</v>
      </c>
      <c r="G10926" t="s">
        <v>19</v>
      </c>
      <c r="H10926" s="15">
        <v>41674</v>
      </c>
      <c r="I10926" s="15">
        <v>41674</v>
      </c>
      <c r="J10926" t="s">
        <v>14</v>
      </c>
      <c r="K10926" t="s">
        <v>15</v>
      </c>
      <c r="L10926">
        <f>Table1[[#This Row],[Date resolved]]-Table1[[#This Row],[Date received]]</f>
        <v>0</v>
      </c>
      <c r="M10926">
        <f>YEAR(Table1[[#This Row],[Date received]])</f>
        <v>2014</v>
      </c>
      <c r="N10926" t="str">
        <f>_xlfn.CONCAT("Q",_xlfn.CEILING.MATH(MONTH(Table1[[#This Row],[Date received]])/3))</f>
        <v>Q1</v>
      </c>
    </row>
    <row r="10927" spans="1:14" x14ac:dyDescent="0.3">
      <c r="A10927">
        <v>2086773</v>
      </c>
      <c r="B10927" t="s">
        <v>60</v>
      </c>
      <c r="C10927" t="s">
        <v>52</v>
      </c>
      <c r="D10927" t="s">
        <v>96</v>
      </c>
      <c r="E10927" t="s">
        <v>35</v>
      </c>
      <c r="F10927" t="str">
        <f>_xlfn.XLOOKUP(E10927,State_Code_Name!$C$2:$C$52,State_Code_Name!$B$2:$B$52)</f>
        <v>Florida</v>
      </c>
      <c r="G10927" t="s">
        <v>19</v>
      </c>
      <c r="H10927" s="15">
        <v>42611</v>
      </c>
      <c r="I10927" s="15">
        <v>42611</v>
      </c>
      <c r="J10927" t="s">
        <v>14</v>
      </c>
      <c r="K10927" t="s">
        <v>15</v>
      </c>
      <c r="L10927">
        <f>Table1[[#This Row],[Date resolved]]-Table1[[#This Row],[Date received]]</f>
        <v>0</v>
      </c>
      <c r="M10927">
        <f>YEAR(Table1[[#This Row],[Date received]])</f>
        <v>2016</v>
      </c>
      <c r="N10927" t="str">
        <f>_xlfn.CONCAT("Q",_xlfn.CEILING.MATH(MONTH(Table1[[#This Row],[Date received]])/3))</f>
        <v>Q3</v>
      </c>
    </row>
    <row r="10928" spans="1:14" x14ac:dyDescent="0.3">
      <c r="A10928">
        <v>1745214</v>
      </c>
      <c r="B10928" t="s">
        <v>1066</v>
      </c>
      <c r="C10928" t="s">
        <v>32</v>
      </c>
      <c r="D10928" t="s">
        <v>44</v>
      </c>
      <c r="E10928" t="s">
        <v>48</v>
      </c>
      <c r="F10928" t="str">
        <f>_xlfn.XLOOKUP(E10928,State_Code_Name!$C$2:$C$52,State_Code_Name!$B$2:$B$52)</f>
        <v>New Jersey</v>
      </c>
      <c r="G10928" t="s">
        <v>19</v>
      </c>
      <c r="H10928" s="15">
        <v>42384</v>
      </c>
      <c r="I10928" s="15">
        <v>42402</v>
      </c>
      <c r="J10928" t="s">
        <v>15</v>
      </c>
      <c r="K10928" t="s">
        <v>15</v>
      </c>
      <c r="L10928">
        <f>Table1[[#This Row],[Date resolved]]-Table1[[#This Row],[Date received]]</f>
        <v>18</v>
      </c>
      <c r="M10928">
        <f>YEAR(Table1[[#This Row],[Date received]])</f>
        <v>2016</v>
      </c>
      <c r="N10928" t="str">
        <f>_xlfn.CONCAT("Q",_xlfn.CEILING.MATH(MONTH(Table1[[#This Row],[Date received]])/3))</f>
        <v>Q1</v>
      </c>
    </row>
    <row r="10929" spans="1:14" x14ac:dyDescent="0.3">
      <c r="A10929">
        <v>1421988</v>
      </c>
      <c r="B10929" t="s">
        <v>313</v>
      </c>
      <c r="C10929" t="s">
        <v>9</v>
      </c>
      <c r="D10929" t="s">
        <v>10</v>
      </c>
      <c r="E10929" t="s">
        <v>22</v>
      </c>
      <c r="F10929" t="str">
        <f>_xlfn.XLOOKUP(E10929,State_Code_Name!$C$2:$C$52,State_Code_Name!$B$2:$B$52)</f>
        <v>New York</v>
      </c>
      <c r="G10929" t="s">
        <v>19</v>
      </c>
      <c r="H10929" s="15">
        <v>42170</v>
      </c>
      <c r="I10929" s="15">
        <v>42170</v>
      </c>
      <c r="J10929" t="s">
        <v>14</v>
      </c>
      <c r="K10929" t="s">
        <v>15</v>
      </c>
      <c r="L10929">
        <f>Table1[[#This Row],[Date resolved]]-Table1[[#This Row],[Date received]]</f>
        <v>0</v>
      </c>
      <c r="M10929">
        <f>YEAR(Table1[[#This Row],[Date received]])</f>
        <v>2015</v>
      </c>
      <c r="N10929" t="str">
        <f>_xlfn.CONCAT("Q",_xlfn.CEILING.MATH(MONTH(Table1[[#This Row],[Date received]])/3))</f>
        <v>Q2</v>
      </c>
    </row>
    <row r="10930" spans="1:14" x14ac:dyDescent="0.3">
      <c r="A10930">
        <v>1749306</v>
      </c>
      <c r="B10930" t="s">
        <v>30</v>
      </c>
      <c r="C10930" t="s">
        <v>16</v>
      </c>
      <c r="D10930" t="s">
        <v>24</v>
      </c>
      <c r="E10930" t="s">
        <v>22</v>
      </c>
      <c r="F10930" t="str">
        <f>_xlfn.XLOOKUP(E10930,State_Code_Name!$C$2:$C$52,State_Code_Name!$B$2:$B$52)</f>
        <v>New York</v>
      </c>
      <c r="G10930" t="s">
        <v>19</v>
      </c>
      <c r="H10930" s="15">
        <v>42389</v>
      </c>
      <c r="I10930" s="15">
        <v>42391</v>
      </c>
      <c r="J10930" t="s">
        <v>14</v>
      </c>
      <c r="K10930" t="s">
        <v>14</v>
      </c>
      <c r="L10930">
        <f>Table1[[#This Row],[Date resolved]]-Table1[[#This Row],[Date received]]</f>
        <v>2</v>
      </c>
      <c r="M10930">
        <f>YEAR(Table1[[#This Row],[Date received]])</f>
        <v>2016</v>
      </c>
      <c r="N10930" t="str">
        <f>_xlfn.CONCAT("Q",_xlfn.CEILING.MATH(MONTH(Table1[[#This Row],[Date received]])/3))</f>
        <v>Q1</v>
      </c>
    </row>
    <row r="10931" spans="1:14" x14ac:dyDescent="0.3">
      <c r="A10931">
        <v>1584477</v>
      </c>
      <c r="B10931" t="s">
        <v>426</v>
      </c>
      <c r="C10931" t="s">
        <v>32</v>
      </c>
      <c r="D10931" t="s">
        <v>116</v>
      </c>
      <c r="E10931" t="s">
        <v>59</v>
      </c>
      <c r="F10931" t="str">
        <f>_xlfn.XLOOKUP(E10931,State_Code_Name!$C$2:$C$52,State_Code_Name!$B$2:$B$52)</f>
        <v>Illinois</v>
      </c>
      <c r="G10931" t="s">
        <v>19</v>
      </c>
      <c r="H10931" s="15">
        <v>42276</v>
      </c>
      <c r="I10931" s="15">
        <v>42276</v>
      </c>
      <c r="J10931" t="s">
        <v>14</v>
      </c>
      <c r="K10931" t="s">
        <v>15</v>
      </c>
      <c r="L10931">
        <f>Table1[[#This Row],[Date resolved]]-Table1[[#This Row],[Date received]]</f>
        <v>0</v>
      </c>
      <c r="M10931">
        <f>YEAR(Table1[[#This Row],[Date received]])</f>
        <v>2015</v>
      </c>
      <c r="N10931" t="str">
        <f>_xlfn.CONCAT("Q",_xlfn.CEILING.MATH(MONTH(Table1[[#This Row],[Date received]])/3))</f>
        <v>Q3</v>
      </c>
    </row>
    <row r="10932" spans="1:14" x14ac:dyDescent="0.3">
      <c r="A10932">
        <v>1301302</v>
      </c>
      <c r="B10932" t="s">
        <v>50</v>
      </c>
      <c r="C10932" t="s">
        <v>32</v>
      </c>
      <c r="D10932" t="s">
        <v>44</v>
      </c>
      <c r="E10932" t="s">
        <v>101</v>
      </c>
      <c r="F10932" t="str">
        <f>_xlfn.XLOOKUP(E10932,State_Code_Name!$C$2:$C$52,State_Code_Name!$B$2:$B$52)</f>
        <v>Delaware</v>
      </c>
      <c r="G10932" t="s">
        <v>19</v>
      </c>
      <c r="H10932" s="15">
        <v>42088</v>
      </c>
      <c r="I10932" s="15">
        <v>42088</v>
      </c>
      <c r="J10932" t="s">
        <v>14</v>
      </c>
      <c r="K10932" t="s">
        <v>15</v>
      </c>
      <c r="L10932">
        <f>Table1[[#This Row],[Date resolved]]-Table1[[#This Row],[Date received]]</f>
        <v>0</v>
      </c>
      <c r="M10932">
        <f>YEAR(Table1[[#This Row],[Date received]])</f>
        <v>2015</v>
      </c>
      <c r="N10932" t="str">
        <f>_xlfn.CONCAT("Q",_xlfn.CEILING.MATH(MONTH(Table1[[#This Row],[Date received]])/3))</f>
        <v>Q1</v>
      </c>
    </row>
    <row r="10933" spans="1:14" x14ac:dyDescent="0.3">
      <c r="A10933">
        <v>1374451</v>
      </c>
      <c r="B10933" t="s">
        <v>38</v>
      </c>
      <c r="C10933" t="s">
        <v>36</v>
      </c>
      <c r="D10933" t="s">
        <v>120</v>
      </c>
      <c r="E10933" t="s">
        <v>18</v>
      </c>
      <c r="F10933" t="str">
        <f>_xlfn.XLOOKUP(E10933,State_Code_Name!$C$2:$C$52,State_Code_Name!$B$2:$B$52)</f>
        <v>California</v>
      </c>
      <c r="G10933" t="s">
        <v>19</v>
      </c>
      <c r="H10933" s="15">
        <v>42137</v>
      </c>
      <c r="I10933" s="15">
        <v>42137</v>
      </c>
      <c r="J10933" t="s">
        <v>14</v>
      </c>
      <c r="K10933" t="s">
        <v>14</v>
      </c>
      <c r="L10933">
        <f>Table1[[#This Row],[Date resolved]]-Table1[[#This Row],[Date received]]</f>
        <v>0</v>
      </c>
      <c r="M10933">
        <f>YEAR(Table1[[#This Row],[Date received]])</f>
        <v>2015</v>
      </c>
      <c r="N10933" t="str">
        <f>_xlfn.CONCAT("Q",_xlfn.CEILING.MATH(MONTH(Table1[[#This Row],[Date received]])/3))</f>
        <v>Q2</v>
      </c>
    </row>
    <row r="10934" spans="1:14" x14ac:dyDescent="0.3">
      <c r="A10934">
        <v>1031310</v>
      </c>
      <c r="B10934" t="s">
        <v>54</v>
      </c>
      <c r="C10934" t="s">
        <v>52</v>
      </c>
      <c r="D10934" t="s">
        <v>103</v>
      </c>
      <c r="E10934" t="s">
        <v>98</v>
      </c>
      <c r="F10934" t="str">
        <f>_xlfn.XLOOKUP(E10934,State_Code_Name!$C$2:$C$52,State_Code_Name!$B$2:$B$52)</f>
        <v>Colorado</v>
      </c>
      <c r="G10934" t="s">
        <v>19</v>
      </c>
      <c r="H10934" s="15">
        <v>41898</v>
      </c>
      <c r="I10934" s="15">
        <v>41898</v>
      </c>
      <c r="J10934" t="s">
        <v>14</v>
      </c>
      <c r="K10934" t="s">
        <v>15</v>
      </c>
      <c r="L10934">
        <f>Table1[[#This Row],[Date resolved]]-Table1[[#This Row],[Date received]]</f>
        <v>0</v>
      </c>
      <c r="M10934">
        <f>YEAR(Table1[[#This Row],[Date received]])</f>
        <v>2014</v>
      </c>
      <c r="N10934" t="str">
        <f>_xlfn.CONCAT("Q",_xlfn.CEILING.MATH(MONTH(Table1[[#This Row],[Date received]])/3))</f>
        <v>Q3</v>
      </c>
    </row>
    <row r="10935" spans="1:14" x14ac:dyDescent="0.3">
      <c r="A10935">
        <v>449331</v>
      </c>
      <c r="B10935" t="s">
        <v>81</v>
      </c>
      <c r="C10935" t="s">
        <v>36</v>
      </c>
      <c r="D10935" t="s">
        <v>84</v>
      </c>
      <c r="E10935" t="s">
        <v>18</v>
      </c>
      <c r="F10935" t="str">
        <f>_xlfn.XLOOKUP(E10935,State_Code_Name!$C$2:$C$52,State_Code_Name!$B$2:$B$52)</f>
        <v>California</v>
      </c>
      <c r="G10935" t="s">
        <v>19</v>
      </c>
      <c r="H10935" s="15">
        <v>41458</v>
      </c>
      <c r="I10935" s="15">
        <v>41458</v>
      </c>
      <c r="J10935" t="s">
        <v>14</v>
      </c>
      <c r="K10935" t="s">
        <v>15</v>
      </c>
      <c r="L10935">
        <f>Table1[[#This Row],[Date resolved]]-Table1[[#This Row],[Date received]]</f>
        <v>0</v>
      </c>
      <c r="M10935">
        <f>YEAR(Table1[[#This Row],[Date received]])</f>
        <v>2013</v>
      </c>
      <c r="N10935" t="str">
        <f>_xlfn.CONCAT("Q",_xlfn.CEILING.MATH(MONTH(Table1[[#This Row],[Date received]])/3))</f>
        <v>Q3</v>
      </c>
    </row>
    <row r="10936" spans="1:14" x14ac:dyDescent="0.3">
      <c r="A10936">
        <v>341608</v>
      </c>
      <c r="B10936" t="s">
        <v>54</v>
      </c>
      <c r="C10936" t="s">
        <v>52</v>
      </c>
      <c r="D10936" t="s">
        <v>103</v>
      </c>
      <c r="E10936" t="s">
        <v>18</v>
      </c>
      <c r="F10936" t="str">
        <f>_xlfn.XLOOKUP(E10936,State_Code_Name!$C$2:$C$52,State_Code_Name!$B$2:$B$52)</f>
        <v>California</v>
      </c>
      <c r="G10936" t="s">
        <v>19</v>
      </c>
      <c r="H10936" s="15">
        <v>41338</v>
      </c>
      <c r="I10936" s="15">
        <v>41338</v>
      </c>
      <c r="J10936" t="s">
        <v>14</v>
      </c>
      <c r="K10936" t="s">
        <v>15</v>
      </c>
      <c r="L10936">
        <f>Table1[[#This Row],[Date resolved]]-Table1[[#This Row],[Date received]]</f>
        <v>0</v>
      </c>
      <c r="M10936">
        <f>YEAR(Table1[[#This Row],[Date received]])</f>
        <v>2013</v>
      </c>
      <c r="N10936" t="str">
        <f>_xlfn.CONCAT("Q",_xlfn.CEILING.MATH(MONTH(Table1[[#This Row],[Date received]])/3))</f>
        <v>Q1</v>
      </c>
    </row>
    <row r="10937" spans="1:14" x14ac:dyDescent="0.3">
      <c r="A10937">
        <v>1580655</v>
      </c>
      <c r="B10937" t="s">
        <v>102</v>
      </c>
      <c r="C10937" t="s">
        <v>32</v>
      </c>
      <c r="D10937" t="s">
        <v>104</v>
      </c>
      <c r="E10937" t="s">
        <v>35</v>
      </c>
      <c r="F10937" t="str">
        <f>_xlfn.XLOOKUP(E10937,State_Code_Name!$C$2:$C$52,State_Code_Name!$B$2:$B$52)</f>
        <v>Florida</v>
      </c>
      <c r="G10937" t="s">
        <v>19</v>
      </c>
      <c r="H10937" s="15">
        <v>42272</v>
      </c>
      <c r="I10937" s="15">
        <v>42276</v>
      </c>
      <c r="J10937" t="s">
        <v>14</v>
      </c>
      <c r="K10937" t="s">
        <v>15</v>
      </c>
      <c r="L10937">
        <f>Table1[[#This Row],[Date resolved]]-Table1[[#This Row],[Date received]]</f>
        <v>4</v>
      </c>
      <c r="M10937">
        <f>YEAR(Table1[[#This Row],[Date received]])</f>
        <v>2015</v>
      </c>
      <c r="N10937" t="str">
        <f>_xlfn.CONCAT("Q",_xlfn.CEILING.MATH(MONTH(Table1[[#This Row],[Date received]])/3))</f>
        <v>Q3</v>
      </c>
    </row>
    <row r="10938" spans="1:14" x14ac:dyDescent="0.3">
      <c r="A10938">
        <v>1814802</v>
      </c>
      <c r="B10938" t="s">
        <v>43</v>
      </c>
      <c r="C10938" t="s">
        <v>16</v>
      </c>
      <c r="D10938" t="s">
        <v>24</v>
      </c>
      <c r="E10938" t="s">
        <v>22</v>
      </c>
      <c r="F10938" t="str">
        <f>_xlfn.XLOOKUP(E10938,State_Code_Name!$C$2:$C$52,State_Code_Name!$B$2:$B$52)</f>
        <v>New York</v>
      </c>
      <c r="G10938" t="s">
        <v>305</v>
      </c>
      <c r="H10938" s="15">
        <v>42433</v>
      </c>
      <c r="I10938" s="15">
        <v>42436</v>
      </c>
      <c r="J10938" t="s">
        <v>14</v>
      </c>
      <c r="K10938" t="s">
        <v>15</v>
      </c>
      <c r="L10938">
        <f>Table1[[#This Row],[Date resolved]]-Table1[[#This Row],[Date received]]</f>
        <v>3</v>
      </c>
      <c r="M10938">
        <f>YEAR(Table1[[#This Row],[Date received]])</f>
        <v>2016</v>
      </c>
      <c r="N10938" t="str">
        <f>_xlfn.CONCAT("Q",_xlfn.CEILING.MATH(MONTH(Table1[[#This Row],[Date received]])/3))</f>
        <v>Q1</v>
      </c>
    </row>
    <row r="10939" spans="1:14" x14ac:dyDescent="0.3">
      <c r="A10939">
        <v>2076642</v>
      </c>
      <c r="B10939" t="s">
        <v>47</v>
      </c>
      <c r="C10939" t="s">
        <v>26</v>
      </c>
      <c r="D10939" t="s">
        <v>78</v>
      </c>
      <c r="E10939" t="s">
        <v>18</v>
      </c>
      <c r="F10939" t="str">
        <f>_xlfn.XLOOKUP(E10939,State_Code_Name!$C$2:$C$52,State_Code_Name!$B$2:$B$52)</f>
        <v>California</v>
      </c>
      <c r="G10939" t="s">
        <v>19</v>
      </c>
      <c r="H10939" s="15">
        <v>42604</v>
      </c>
      <c r="I10939" s="15">
        <v>42604</v>
      </c>
      <c r="J10939" t="s">
        <v>14</v>
      </c>
      <c r="K10939" t="s">
        <v>15</v>
      </c>
      <c r="L10939">
        <f>Table1[[#This Row],[Date resolved]]-Table1[[#This Row],[Date received]]</f>
        <v>0</v>
      </c>
      <c r="M10939">
        <f>YEAR(Table1[[#This Row],[Date received]])</f>
        <v>2016</v>
      </c>
      <c r="N10939" t="str">
        <f>_xlfn.CONCAT("Q",_xlfn.CEILING.MATH(MONTH(Table1[[#This Row],[Date received]])/3))</f>
        <v>Q3</v>
      </c>
    </row>
    <row r="10940" spans="1:14" x14ac:dyDescent="0.3">
      <c r="A10940">
        <v>420026</v>
      </c>
      <c r="B10940" t="s">
        <v>448</v>
      </c>
      <c r="C10940" t="s">
        <v>16</v>
      </c>
      <c r="D10940" t="s">
        <v>24</v>
      </c>
      <c r="E10940" t="s">
        <v>74</v>
      </c>
      <c r="F10940" t="str">
        <f>_xlfn.XLOOKUP(E10940,State_Code_Name!$C$2:$C$52,State_Code_Name!$B$2:$B$52)</f>
        <v>Tennessee</v>
      </c>
      <c r="G10940" t="s">
        <v>305</v>
      </c>
      <c r="H10940" s="15">
        <v>41424</v>
      </c>
      <c r="I10940" s="15">
        <v>41425</v>
      </c>
      <c r="J10940" t="s">
        <v>14</v>
      </c>
      <c r="K10940" t="s">
        <v>15</v>
      </c>
      <c r="L10940">
        <f>Table1[[#This Row],[Date resolved]]-Table1[[#This Row],[Date received]]</f>
        <v>1</v>
      </c>
      <c r="M10940">
        <f>YEAR(Table1[[#This Row],[Date received]])</f>
        <v>2013</v>
      </c>
      <c r="N10940" t="str">
        <f>_xlfn.CONCAT("Q",_xlfn.CEILING.MATH(MONTH(Table1[[#This Row],[Date received]])/3))</f>
        <v>Q2</v>
      </c>
    </row>
    <row r="10941" spans="1:14" x14ac:dyDescent="0.3">
      <c r="A10941">
        <v>1572585</v>
      </c>
      <c r="B10941" t="s">
        <v>65</v>
      </c>
      <c r="C10941" t="s">
        <v>9</v>
      </c>
      <c r="D10941" t="s">
        <v>183</v>
      </c>
      <c r="E10941" t="s">
        <v>122</v>
      </c>
      <c r="F10941" t="str">
        <f>_xlfn.XLOOKUP(E10941,State_Code_Name!$C$2:$C$52,State_Code_Name!$B$2:$B$52)</f>
        <v>Maryland</v>
      </c>
      <c r="G10941" t="s">
        <v>19</v>
      </c>
      <c r="H10941" s="15">
        <v>42268</v>
      </c>
      <c r="I10941" s="15">
        <v>42268</v>
      </c>
      <c r="J10941" t="s">
        <v>14</v>
      </c>
      <c r="K10941" t="s">
        <v>15</v>
      </c>
      <c r="L10941">
        <f>Table1[[#This Row],[Date resolved]]-Table1[[#This Row],[Date received]]</f>
        <v>0</v>
      </c>
      <c r="M10941">
        <f>YEAR(Table1[[#This Row],[Date received]])</f>
        <v>2015</v>
      </c>
      <c r="N10941" t="str">
        <f>_xlfn.CONCAT("Q",_xlfn.CEILING.MATH(MONTH(Table1[[#This Row],[Date received]])/3))</f>
        <v>Q3</v>
      </c>
    </row>
    <row r="10942" spans="1:14" x14ac:dyDescent="0.3">
      <c r="A10942">
        <v>1792212</v>
      </c>
      <c r="B10942" t="s">
        <v>274</v>
      </c>
      <c r="C10942" t="s">
        <v>32</v>
      </c>
      <c r="D10942" t="s">
        <v>44</v>
      </c>
      <c r="E10942" t="s">
        <v>31</v>
      </c>
      <c r="F10942" t="str">
        <f>_xlfn.XLOOKUP(E10942,State_Code_Name!$C$2:$C$52,State_Code_Name!$B$2:$B$52)</f>
        <v>Texas</v>
      </c>
      <c r="G10942" t="s">
        <v>19</v>
      </c>
      <c r="H10942" s="15">
        <v>42417</v>
      </c>
      <c r="I10942" s="15">
        <v>42417</v>
      </c>
      <c r="J10942" t="s">
        <v>14</v>
      </c>
      <c r="K10942" t="s">
        <v>14</v>
      </c>
      <c r="L10942">
        <f>Table1[[#This Row],[Date resolved]]-Table1[[#This Row],[Date received]]</f>
        <v>0</v>
      </c>
      <c r="M10942">
        <f>YEAR(Table1[[#This Row],[Date received]])</f>
        <v>2016</v>
      </c>
      <c r="N10942" t="str">
        <f>_xlfn.CONCAT("Q",_xlfn.CEILING.MATH(MONTH(Table1[[#This Row],[Date received]])/3))</f>
        <v>Q1</v>
      </c>
    </row>
    <row r="10943" spans="1:14" x14ac:dyDescent="0.3">
      <c r="A10943">
        <v>1089283</v>
      </c>
      <c r="B10943" t="s">
        <v>102</v>
      </c>
      <c r="C10943" t="s">
        <v>16</v>
      </c>
      <c r="D10943" t="s">
        <v>20</v>
      </c>
      <c r="E10943" t="s">
        <v>22</v>
      </c>
      <c r="F10943" t="str">
        <f>_xlfn.XLOOKUP(E10943,State_Code_Name!$C$2:$C$52,State_Code_Name!$B$2:$B$52)</f>
        <v>New York</v>
      </c>
      <c r="G10943" t="s">
        <v>305</v>
      </c>
      <c r="H10943" s="15">
        <v>41939</v>
      </c>
      <c r="I10943" s="15">
        <v>41940</v>
      </c>
      <c r="J10943" t="s">
        <v>14</v>
      </c>
      <c r="K10943" t="s">
        <v>15</v>
      </c>
      <c r="L10943">
        <f>Table1[[#This Row],[Date resolved]]-Table1[[#This Row],[Date received]]</f>
        <v>1</v>
      </c>
      <c r="M10943">
        <f>YEAR(Table1[[#This Row],[Date received]])</f>
        <v>2014</v>
      </c>
      <c r="N10943" t="str">
        <f>_xlfn.CONCAT("Q",_xlfn.CEILING.MATH(MONTH(Table1[[#This Row],[Date received]])/3))</f>
        <v>Q4</v>
      </c>
    </row>
    <row r="10944" spans="1:14" x14ac:dyDescent="0.3">
      <c r="A10944">
        <v>1752725</v>
      </c>
      <c r="B10944" t="s">
        <v>157</v>
      </c>
      <c r="C10944" t="s">
        <v>26</v>
      </c>
      <c r="D10944" t="s">
        <v>78</v>
      </c>
      <c r="E10944" t="s">
        <v>98</v>
      </c>
      <c r="F10944" t="str">
        <f>_xlfn.XLOOKUP(E10944,State_Code_Name!$C$2:$C$52,State_Code_Name!$B$2:$B$52)</f>
        <v>Colorado</v>
      </c>
      <c r="G10944" t="s">
        <v>19</v>
      </c>
      <c r="H10944" s="15">
        <v>42390</v>
      </c>
      <c r="I10944" s="15">
        <v>42390</v>
      </c>
      <c r="J10944" t="s">
        <v>14</v>
      </c>
      <c r="K10944" t="s">
        <v>15</v>
      </c>
      <c r="L10944">
        <f>Table1[[#This Row],[Date resolved]]-Table1[[#This Row],[Date received]]</f>
        <v>0</v>
      </c>
      <c r="M10944">
        <f>YEAR(Table1[[#This Row],[Date received]])</f>
        <v>2016</v>
      </c>
      <c r="N10944" t="str">
        <f>_xlfn.CONCAT("Q",_xlfn.CEILING.MATH(MONTH(Table1[[#This Row],[Date received]])/3))</f>
        <v>Q1</v>
      </c>
    </row>
    <row r="10945" spans="1:14" x14ac:dyDescent="0.3">
      <c r="A10945">
        <v>1538573</v>
      </c>
      <c r="B10945" t="s">
        <v>11</v>
      </c>
      <c r="C10945" t="s">
        <v>26</v>
      </c>
      <c r="D10945" t="s">
        <v>27</v>
      </c>
      <c r="E10945" t="s">
        <v>31</v>
      </c>
      <c r="F10945" t="str">
        <f>_xlfn.XLOOKUP(E10945,State_Code_Name!$C$2:$C$52,State_Code_Name!$B$2:$B$52)</f>
        <v>Texas</v>
      </c>
      <c r="G10945" t="s">
        <v>305</v>
      </c>
      <c r="H10945" s="15">
        <v>42242</v>
      </c>
      <c r="I10945" s="15">
        <v>42257</v>
      </c>
      <c r="J10945" t="s">
        <v>14</v>
      </c>
      <c r="K10945" t="s">
        <v>15</v>
      </c>
      <c r="L10945">
        <f>Table1[[#This Row],[Date resolved]]-Table1[[#This Row],[Date received]]</f>
        <v>15</v>
      </c>
      <c r="M10945">
        <f>YEAR(Table1[[#This Row],[Date received]])</f>
        <v>2015</v>
      </c>
      <c r="N10945" t="str">
        <f>_xlfn.CONCAT("Q",_xlfn.CEILING.MATH(MONTH(Table1[[#This Row],[Date received]])/3))</f>
        <v>Q3</v>
      </c>
    </row>
    <row r="10946" spans="1:14" x14ac:dyDescent="0.3">
      <c r="A10946">
        <v>1751220</v>
      </c>
      <c r="B10946" t="s">
        <v>97</v>
      </c>
      <c r="C10946" t="s">
        <v>52</v>
      </c>
      <c r="D10946" t="s">
        <v>103</v>
      </c>
      <c r="E10946" t="s">
        <v>25</v>
      </c>
      <c r="F10946" t="str">
        <f>_xlfn.XLOOKUP(E10946,State_Code_Name!$C$2:$C$52,State_Code_Name!$B$2:$B$52)</f>
        <v>Georgia</v>
      </c>
      <c r="G10946" t="s">
        <v>19</v>
      </c>
      <c r="H10946" s="15">
        <v>42391</v>
      </c>
      <c r="I10946" s="15">
        <v>42391</v>
      </c>
      <c r="J10946" t="s">
        <v>14</v>
      </c>
      <c r="K10946" t="s">
        <v>14</v>
      </c>
      <c r="L10946">
        <f>Table1[[#This Row],[Date resolved]]-Table1[[#This Row],[Date received]]</f>
        <v>0</v>
      </c>
      <c r="M10946">
        <f>YEAR(Table1[[#This Row],[Date received]])</f>
        <v>2016</v>
      </c>
      <c r="N10946" t="str">
        <f>_xlfn.CONCAT("Q",_xlfn.CEILING.MATH(MONTH(Table1[[#This Row],[Date received]])/3))</f>
        <v>Q1</v>
      </c>
    </row>
    <row r="10947" spans="1:14" x14ac:dyDescent="0.3">
      <c r="A10947">
        <v>946157</v>
      </c>
      <c r="B10947" t="s">
        <v>392</v>
      </c>
      <c r="C10947" t="s">
        <v>531</v>
      </c>
      <c r="D10947" t="s">
        <v>549</v>
      </c>
      <c r="E10947" t="s">
        <v>48</v>
      </c>
      <c r="F10947" t="str">
        <f>_xlfn.XLOOKUP(E10947,State_Code_Name!$C$2:$C$52,State_Code_Name!$B$2:$B$52)</f>
        <v>New Jersey</v>
      </c>
      <c r="G10947" t="s">
        <v>19</v>
      </c>
      <c r="H10947" s="15">
        <v>41841</v>
      </c>
      <c r="I10947" s="15">
        <v>41841</v>
      </c>
      <c r="J10947" t="s">
        <v>14</v>
      </c>
      <c r="K10947" t="s">
        <v>15</v>
      </c>
      <c r="L10947">
        <f>Table1[[#This Row],[Date resolved]]-Table1[[#This Row],[Date received]]</f>
        <v>0</v>
      </c>
      <c r="M10947">
        <f>YEAR(Table1[[#This Row],[Date received]])</f>
        <v>2014</v>
      </c>
      <c r="N10947" t="str">
        <f>_xlfn.CONCAT("Q",_xlfn.CEILING.MATH(MONTH(Table1[[#This Row],[Date received]])/3))</f>
        <v>Q3</v>
      </c>
    </row>
    <row r="10948" spans="1:14" x14ac:dyDescent="0.3">
      <c r="A10948">
        <v>1346753</v>
      </c>
      <c r="B10948" t="s">
        <v>43</v>
      </c>
      <c r="C10948" t="s">
        <v>16</v>
      </c>
      <c r="D10948" t="s">
        <v>144</v>
      </c>
      <c r="E10948" t="s">
        <v>18</v>
      </c>
      <c r="F10948" t="str">
        <f>_xlfn.XLOOKUP(E10948,State_Code_Name!$C$2:$C$52,State_Code_Name!$B$2:$B$52)</f>
        <v>California</v>
      </c>
      <c r="G10948" t="s">
        <v>57</v>
      </c>
      <c r="H10948" s="15">
        <v>42118</v>
      </c>
      <c r="I10948" s="15">
        <v>42121</v>
      </c>
      <c r="J10948" t="s">
        <v>14</v>
      </c>
      <c r="K10948" t="s">
        <v>14</v>
      </c>
      <c r="L10948">
        <f>Table1[[#This Row],[Date resolved]]-Table1[[#This Row],[Date received]]</f>
        <v>3</v>
      </c>
      <c r="M10948">
        <f>YEAR(Table1[[#This Row],[Date received]])</f>
        <v>2015</v>
      </c>
      <c r="N10948" t="str">
        <f>_xlfn.CONCAT("Q",_xlfn.CEILING.MATH(MONTH(Table1[[#This Row],[Date received]])/3))</f>
        <v>Q2</v>
      </c>
    </row>
    <row r="10949" spans="1:14" x14ac:dyDescent="0.3">
      <c r="A10949">
        <v>2026841</v>
      </c>
      <c r="B10949" t="s">
        <v>43</v>
      </c>
      <c r="C10949" t="s">
        <v>36</v>
      </c>
      <c r="D10949" t="s">
        <v>99</v>
      </c>
      <c r="E10949" t="s">
        <v>51</v>
      </c>
      <c r="F10949" t="str">
        <f>_xlfn.XLOOKUP(E10949,State_Code_Name!$C$2:$C$52,State_Code_Name!$B$2:$B$52)</f>
        <v>Washington</v>
      </c>
      <c r="G10949" t="s">
        <v>19</v>
      </c>
      <c r="H10949" s="15">
        <v>42574</v>
      </c>
      <c r="I10949" s="15">
        <v>42574</v>
      </c>
      <c r="J10949" t="s">
        <v>14</v>
      </c>
      <c r="K10949" t="s">
        <v>14</v>
      </c>
      <c r="L10949">
        <f>Table1[[#This Row],[Date resolved]]-Table1[[#This Row],[Date received]]</f>
        <v>0</v>
      </c>
      <c r="M10949">
        <f>YEAR(Table1[[#This Row],[Date received]])</f>
        <v>2016</v>
      </c>
      <c r="N10949" t="str">
        <f>_xlfn.CONCAT("Q",_xlfn.CEILING.MATH(MONTH(Table1[[#This Row],[Date received]])/3))</f>
        <v>Q3</v>
      </c>
    </row>
    <row r="10950" spans="1:14" x14ac:dyDescent="0.3">
      <c r="A10950">
        <v>551316</v>
      </c>
      <c r="B10950" t="s">
        <v>30</v>
      </c>
      <c r="C10950" t="s">
        <v>26</v>
      </c>
      <c r="D10950" t="s">
        <v>27</v>
      </c>
      <c r="E10950" t="s">
        <v>35</v>
      </c>
      <c r="F10950" t="str">
        <f>_xlfn.XLOOKUP(E10950,State_Code_Name!$C$2:$C$52,State_Code_Name!$B$2:$B$52)</f>
        <v>Florida</v>
      </c>
      <c r="G10950" t="s">
        <v>19</v>
      </c>
      <c r="H10950" s="15">
        <v>41550</v>
      </c>
      <c r="I10950" s="15">
        <v>41551</v>
      </c>
      <c r="J10950" t="s">
        <v>14</v>
      </c>
      <c r="K10950" t="s">
        <v>14</v>
      </c>
      <c r="L10950">
        <f>Table1[[#This Row],[Date resolved]]-Table1[[#This Row],[Date received]]</f>
        <v>1</v>
      </c>
      <c r="M10950">
        <f>YEAR(Table1[[#This Row],[Date received]])</f>
        <v>2013</v>
      </c>
      <c r="N10950" t="str">
        <f>_xlfn.CONCAT("Q",_xlfn.CEILING.MATH(MONTH(Table1[[#This Row],[Date received]])/3))</f>
        <v>Q4</v>
      </c>
    </row>
    <row r="10951" spans="1:14" x14ac:dyDescent="0.3">
      <c r="A10951">
        <v>1745166</v>
      </c>
      <c r="B10951" t="s">
        <v>30</v>
      </c>
      <c r="C10951" t="s">
        <v>16</v>
      </c>
      <c r="D10951" t="s">
        <v>20</v>
      </c>
      <c r="E10951" t="s">
        <v>12</v>
      </c>
      <c r="F10951" t="str">
        <f>_xlfn.XLOOKUP(E10951,State_Code_Name!$C$2:$C$52,State_Code_Name!$B$2:$B$52)</f>
        <v>Virginia</v>
      </c>
      <c r="G10951" t="s">
        <v>305</v>
      </c>
      <c r="H10951" s="15">
        <v>42385</v>
      </c>
      <c r="I10951" s="15">
        <v>42389</v>
      </c>
      <c r="J10951" t="s">
        <v>14</v>
      </c>
      <c r="K10951" t="s">
        <v>15</v>
      </c>
      <c r="L10951">
        <f>Table1[[#This Row],[Date resolved]]-Table1[[#This Row],[Date received]]</f>
        <v>4</v>
      </c>
      <c r="M10951">
        <f>YEAR(Table1[[#This Row],[Date received]])</f>
        <v>2016</v>
      </c>
      <c r="N10951" t="str">
        <f>_xlfn.CONCAT("Q",_xlfn.CEILING.MATH(MONTH(Table1[[#This Row],[Date received]])/3))</f>
        <v>Q1</v>
      </c>
    </row>
    <row r="10952" spans="1:14" x14ac:dyDescent="0.3">
      <c r="A10952">
        <v>950228</v>
      </c>
      <c r="B10952" t="s">
        <v>242</v>
      </c>
      <c r="C10952" t="s">
        <v>32</v>
      </c>
      <c r="D10952" t="s">
        <v>44</v>
      </c>
      <c r="E10952" t="s">
        <v>25</v>
      </c>
      <c r="F10952" t="str">
        <f>_xlfn.XLOOKUP(E10952,State_Code_Name!$C$2:$C$52,State_Code_Name!$B$2:$B$52)</f>
        <v>Georgia</v>
      </c>
      <c r="G10952" t="s">
        <v>19</v>
      </c>
      <c r="H10952" s="15">
        <v>41843</v>
      </c>
      <c r="I10952" s="15">
        <v>41843</v>
      </c>
      <c r="J10952" t="s">
        <v>14</v>
      </c>
      <c r="K10952" t="s">
        <v>15</v>
      </c>
      <c r="L10952">
        <f>Table1[[#This Row],[Date resolved]]-Table1[[#This Row],[Date received]]</f>
        <v>0</v>
      </c>
      <c r="M10952">
        <f>YEAR(Table1[[#This Row],[Date received]])</f>
        <v>2014</v>
      </c>
      <c r="N10952" t="str">
        <f>_xlfn.CONCAT("Q",_xlfn.CEILING.MATH(MONTH(Table1[[#This Row],[Date received]])/3))</f>
        <v>Q3</v>
      </c>
    </row>
    <row r="10953" spans="1:14" x14ac:dyDescent="0.3">
      <c r="A10953">
        <v>1905537</v>
      </c>
      <c r="B10953" t="s">
        <v>597</v>
      </c>
      <c r="C10953" t="s">
        <v>61</v>
      </c>
      <c r="D10953" t="s">
        <v>282</v>
      </c>
      <c r="E10953" t="s">
        <v>22</v>
      </c>
      <c r="F10953" t="str">
        <f>_xlfn.XLOOKUP(E10953,State_Code_Name!$C$2:$C$52,State_Code_Name!$B$2:$B$52)</f>
        <v>New York</v>
      </c>
      <c r="G10953" t="s">
        <v>19</v>
      </c>
      <c r="H10953" s="15">
        <v>42493</v>
      </c>
      <c r="I10953" s="15">
        <v>42495</v>
      </c>
      <c r="J10953" t="s">
        <v>14</v>
      </c>
      <c r="K10953" t="s">
        <v>15</v>
      </c>
      <c r="L10953">
        <f>Table1[[#This Row],[Date resolved]]-Table1[[#This Row],[Date received]]</f>
        <v>2</v>
      </c>
      <c r="M10953">
        <f>YEAR(Table1[[#This Row],[Date received]])</f>
        <v>2016</v>
      </c>
      <c r="N10953" t="str">
        <f>_xlfn.CONCAT("Q",_xlfn.CEILING.MATH(MONTH(Table1[[#This Row],[Date received]])/3))</f>
        <v>Q2</v>
      </c>
    </row>
    <row r="10954" spans="1:14" x14ac:dyDescent="0.3">
      <c r="A10954">
        <v>915932</v>
      </c>
      <c r="B10954" t="s">
        <v>95</v>
      </c>
      <c r="C10954" t="s">
        <v>32</v>
      </c>
      <c r="D10954" t="s">
        <v>161</v>
      </c>
      <c r="E10954" t="s">
        <v>29</v>
      </c>
      <c r="F10954" t="str">
        <f>_xlfn.XLOOKUP(E10954,State_Code_Name!$C$2:$C$52,State_Code_Name!$B$2:$B$52)</f>
        <v>Connecticut</v>
      </c>
      <c r="G10954" t="s">
        <v>19</v>
      </c>
      <c r="H10954" s="15">
        <v>41818</v>
      </c>
      <c r="I10954" s="15">
        <v>41818</v>
      </c>
      <c r="J10954" t="s">
        <v>14</v>
      </c>
      <c r="K10954" t="s">
        <v>15</v>
      </c>
      <c r="L10954">
        <f>Table1[[#This Row],[Date resolved]]-Table1[[#This Row],[Date received]]</f>
        <v>0</v>
      </c>
      <c r="M10954">
        <f>YEAR(Table1[[#This Row],[Date received]])</f>
        <v>2014</v>
      </c>
      <c r="N10954" t="str">
        <f>_xlfn.CONCAT("Q",_xlfn.CEILING.MATH(MONTH(Table1[[#This Row],[Date received]])/3))</f>
        <v>Q2</v>
      </c>
    </row>
    <row r="10955" spans="1:14" x14ac:dyDescent="0.3">
      <c r="A10955">
        <v>388048</v>
      </c>
      <c r="B10955" t="s">
        <v>34</v>
      </c>
      <c r="C10955" t="s">
        <v>26</v>
      </c>
      <c r="D10955" t="s">
        <v>56</v>
      </c>
      <c r="E10955" t="s">
        <v>74</v>
      </c>
      <c r="F10955" t="str">
        <f>_xlfn.XLOOKUP(E10955,State_Code_Name!$C$2:$C$52,State_Code_Name!$B$2:$B$52)</f>
        <v>Tennessee</v>
      </c>
      <c r="G10955" t="s">
        <v>13</v>
      </c>
      <c r="H10955" s="15">
        <v>41386</v>
      </c>
      <c r="I10955" s="15">
        <v>41387</v>
      </c>
      <c r="J10955" t="s">
        <v>14</v>
      </c>
      <c r="K10955" t="s">
        <v>14</v>
      </c>
      <c r="L10955">
        <f>Table1[[#This Row],[Date resolved]]-Table1[[#This Row],[Date received]]</f>
        <v>1</v>
      </c>
      <c r="M10955">
        <f>YEAR(Table1[[#This Row],[Date received]])</f>
        <v>2013</v>
      </c>
      <c r="N10955" t="str">
        <f>_xlfn.CONCAT("Q",_xlfn.CEILING.MATH(MONTH(Table1[[#This Row],[Date received]])/3))</f>
        <v>Q2</v>
      </c>
    </row>
    <row r="10956" spans="1:14" x14ac:dyDescent="0.3">
      <c r="A10956">
        <v>1865795</v>
      </c>
      <c r="B10956" t="s">
        <v>287</v>
      </c>
      <c r="C10956" t="s">
        <v>9</v>
      </c>
      <c r="D10956" t="s">
        <v>132</v>
      </c>
      <c r="E10956" t="s">
        <v>42</v>
      </c>
      <c r="F10956" t="str">
        <f>_xlfn.XLOOKUP(E10956,State_Code_Name!$C$2:$C$52,State_Code_Name!$B$2:$B$52)</f>
        <v>North Carolina</v>
      </c>
      <c r="G10956" t="s">
        <v>19</v>
      </c>
      <c r="H10956" s="15">
        <v>42465</v>
      </c>
      <c r="I10956" s="15">
        <v>42466</v>
      </c>
      <c r="J10956" t="s">
        <v>14</v>
      </c>
      <c r="K10956" t="s">
        <v>15</v>
      </c>
      <c r="L10956">
        <f>Table1[[#This Row],[Date resolved]]-Table1[[#This Row],[Date received]]</f>
        <v>1</v>
      </c>
      <c r="M10956">
        <f>YEAR(Table1[[#This Row],[Date received]])</f>
        <v>2016</v>
      </c>
      <c r="N10956" t="str">
        <f>_xlfn.CONCAT("Q",_xlfn.CEILING.MATH(MONTH(Table1[[#This Row],[Date received]])/3))</f>
        <v>Q2</v>
      </c>
    </row>
    <row r="10957" spans="1:14" x14ac:dyDescent="0.3">
      <c r="A10957">
        <v>1510131</v>
      </c>
      <c r="B10957" t="s">
        <v>97</v>
      </c>
      <c r="C10957" t="s">
        <v>52</v>
      </c>
      <c r="D10957" t="s">
        <v>76</v>
      </c>
      <c r="E10957" t="s">
        <v>18</v>
      </c>
      <c r="F10957" t="str">
        <f>_xlfn.XLOOKUP(E10957,State_Code_Name!$C$2:$C$52,State_Code_Name!$B$2:$B$52)</f>
        <v>California</v>
      </c>
      <c r="G10957" t="s">
        <v>19</v>
      </c>
      <c r="H10957" s="15">
        <v>42225</v>
      </c>
      <c r="I10957" s="15">
        <v>42226</v>
      </c>
      <c r="J10957" t="s">
        <v>14</v>
      </c>
      <c r="K10957" t="s">
        <v>14</v>
      </c>
      <c r="L10957">
        <f>Table1[[#This Row],[Date resolved]]-Table1[[#This Row],[Date received]]</f>
        <v>1</v>
      </c>
      <c r="M10957">
        <f>YEAR(Table1[[#This Row],[Date received]])</f>
        <v>2015</v>
      </c>
      <c r="N10957" t="str">
        <f>_xlfn.CONCAT("Q",_xlfn.CEILING.MATH(MONTH(Table1[[#This Row],[Date received]])/3))</f>
        <v>Q3</v>
      </c>
    </row>
    <row r="10958" spans="1:14" x14ac:dyDescent="0.3">
      <c r="A10958">
        <v>700358</v>
      </c>
      <c r="B10958" t="s">
        <v>47</v>
      </c>
      <c r="C10958" t="s">
        <v>26</v>
      </c>
      <c r="D10958" t="s">
        <v>27</v>
      </c>
      <c r="E10958" t="s">
        <v>31</v>
      </c>
      <c r="F10958" t="str">
        <f>_xlfn.XLOOKUP(E10958,State_Code_Name!$C$2:$C$52,State_Code_Name!$B$2:$B$52)</f>
        <v>Texas</v>
      </c>
      <c r="G10958" t="s">
        <v>19</v>
      </c>
      <c r="H10958" s="15">
        <v>41675</v>
      </c>
      <c r="I10958" s="15">
        <v>41675</v>
      </c>
      <c r="J10958" t="s">
        <v>14</v>
      </c>
      <c r="K10958" t="s">
        <v>15</v>
      </c>
      <c r="L10958">
        <f>Table1[[#This Row],[Date resolved]]-Table1[[#This Row],[Date received]]</f>
        <v>0</v>
      </c>
      <c r="M10958">
        <f>YEAR(Table1[[#This Row],[Date received]])</f>
        <v>2014</v>
      </c>
      <c r="N10958" t="str">
        <f>_xlfn.CONCAT("Q",_xlfn.CEILING.MATH(MONTH(Table1[[#This Row],[Date received]])/3))</f>
        <v>Q1</v>
      </c>
    </row>
    <row r="10959" spans="1:14" x14ac:dyDescent="0.3">
      <c r="A10959">
        <v>1498115</v>
      </c>
      <c r="B10959" t="s">
        <v>69</v>
      </c>
      <c r="C10959" t="s">
        <v>26</v>
      </c>
      <c r="D10959" t="s">
        <v>27</v>
      </c>
      <c r="E10959" t="s">
        <v>18</v>
      </c>
      <c r="F10959" t="str">
        <f>_xlfn.XLOOKUP(E10959,State_Code_Name!$C$2:$C$52,State_Code_Name!$B$2:$B$52)</f>
        <v>California</v>
      </c>
      <c r="G10959" t="s">
        <v>19</v>
      </c>
      <c r="H10959" s="15">
        <v>42217</v>
      </c>
      <c r="I10959" s="15">
        <v>42217</v>
      </c>
      <c r="J10959" t="s">
        <v>14</v>
      </c>
      <c r="K10959" t="s">
        <v>15</v>
      </c>
      <c r="L10959">
        <f>Table1[[#This Row],[Date resolved]]-Table1[[#This Row],[Date received]]</f>
        <v>0</v>
      </c>
      <c r="M10959">
        <f>YEAR(Table1[[#This Row],[Date received]])</f>
        <v>2015</v>
      </c>
      <c r="N10959" t="str">
        <f>_xlfn.CONCAT("Q",_xlfn.CEILING.MATH(MONTH(Table1[[#This Row],[Date received]])/3))</f>
        <v>Q3</v>
      </c>
    </row>
    <row r="10960" spans="1:14" x14ac:dyDescent="0.3">
      <c r="A10960">
        <v>773371</v>
      </c>
      <c r="B10960" t="s">
        <v>134</v>
      </c>
      <c r="C10960" t="s">
        <v>36</v>
      </c>
      <c r="D10960" t="s">
        <v>112</v>
      </c>
      <c r="E10960" t="s">
        <v>39</v>
      </c>
      <c r="F10960" t="str">
        <f>_xlfn.XLOOKUP(E10960,State_Code_Name!$C$2:$C$52,State_Code_Name!$B$2:$B$52)</f>
        <v>Ohio</v>
      </c>
      <c r="G10960" t="s">
        <v>19</v>
      </c>
      <c r="H10960" s="15">
        <v>41720</v>
      </c>
      <c r="I10960" s="15">
        <v>41720</v>
      </c>
      <c r="J10960" t="s">
        <v>14</v>
      </c>
      <c r="K10960" t="s">
        <v>15</v>
      </c>
      <c r="L10960">
        <f>Table1[[#This Row],[Date resolved]]-Table1[[#This Row],[Date received]]</f>
        <v>0</v>
      </c>
      <c r="M10960">
        <f>YEAR(Table1[[#This Row],[Date received]])</f>
        <v>2014</v>
      </c>
      <c r="N10960" t="str">
        <f>_xlfn.CONCAT("Q",_xlfn.CEILING.MATH(MONTH(Table1[[#This Row],[Date received]])/3))</f>
        <v>Q1</v>
      </c>
    </row>
    <row r="10961" spans="1:14" x14ac:dyDescent="0.3">
      <c r="A10961">
        <v>396657</v>
      </c>
      <c r="B10961" t="s">
        <v>136</v>
      </c>
      <c r="C10961" t="s">
        <v>16</v>
      </c>
      <c r="D10961" t="s">
        <v>75</v>
      </c>
      <c r="E10961" t="s">
        <v>72</v>
      </c>
      <c r="F10961" t="str">
        <f>_xlfn.XLOOKUP(E10961,State_Code_Name!$C$2:$C$52,State_Code_Name!$B$2:$B$52)</f>
        <v>Kentucky</v>
      </c>
      <c r="G10961" t="s">
        <v>305</v>
      </c>
      <c r="H10961" s="15">
        <v>41395</v>
      </c>
      <c r="I10961" s="15">
        <v>41396</v>
      </c>
      <c r="J10961" t="s">
        <v>14</v>
      </c>
      <c r="K10961" t="s">
        <v>15</v>
      </c>
      <c r="L10961">
        <f>Table1[[#This Row],[Date resolved]]-Table1[[#This Row],[Date received]]</f>
        <v>1</v>
      </c>
      <c r="M10961">
        <f>YEAR(Table1[[#This Row],[Date received]])</f>
        <v>2013</v>
      </c>
      <c r="N10961" t="str">
        <f>_xlfn.CONCAT("Q",_xlfn.CEILING.MATH(MONTH(Table1[[#This Row],[Date received]])/3))</f>
        <v>Q2</v>
      </c>
    </row>
    <row r="10962" spans="1:14" x14ac:dyDescent="0.3">
      <c r="A10962">
        <v>1306182</v>
      </c>
      <c r="B10962" t="s">
        <v>90</v>
      </c>
      <c r="C10962" t="s">
        <v>36</v>
      </c>
      <c r="D10962" t="s">
        <v>49</v>
      </c>
      <c r="E10962" t="s">
        <v>101</v>
      </c>
      <c r="F10962" t="str">
        <f>_xlfn.XLOOKUP(E10962,State_Code_Name!$C$2:$C$52,State_Code_Name!$B$2:$B$52)</f>
        <v>Delaware</v>
      </c>
      <c r="G10962" t="s">
        <v>19</v>
      </c>
      <c r="H10962" s="15">
        <v>42092</v>
      </c>
      <c r="I10962" s="15">
        <v>42092</v>
      </c>
      <c r="J10962" t="s">
        <v>14</v>
      </c>
      <c r="K10962" t="s">
        <v>15</v>
      </c>
      <c r="L10962">
        <f>Table1[[#This Row],[Date resolved]]-Table1[[#This Row],[Date received]]</f>
        <v>0</v>
      </c>
      <c r="M10962">
        <f>YEAR(Table1[[#This Row],[Date received]])</f>
        <v>2015</v>
      </c>
      <c r="N10962" t="str">
        <f>_xlfn.CONCAT("Q",_xlfn.CEILING.MATH(MONTH(Table1[[#This Row],[Date received]])/3))</f>
        <v>Q1</v>
      </c>
    </row>
    <row r="10963" spans="1:14" x14ac:dyDescent="0.3">
      <c r="A10963">
        <v>1204357</v>
      </c>
      <c r="B10963" t="s">
        <v>43</v>
      </c>
      <c r="C10963" t="s">
        <v>36</v>
      </c>
      <c r="D10963" t="s">
        <v>49</v>
      </c>
      <c r="E10963" t="s">
        <v>66</v>
      </c>
      <c r="F10963" t="str">
        <f>_xlfn.XLOOKUP(E10963,State_Code_Name!$C$2:$C$52,State_Code_Name!$B$2:$B$52)</f>
        <v>Michigan</v>
      </c>
      <c r="G10963" t="s">
        <v>305</v>
      </c>
      <c r="H10963" s="15">
        <v>42026</v>
      </c>
      <c r="I10963" s="15">
        <v>42031</v>
      </c>
      <c r="J10963" t="s">
        <v>14</v>
      </c>
      <c r="K10963" t="s">
        <v>14</v>
      </c>
      <c r="L10963">
        <f>Table1[[#This Row],[Date resolved]]-Table1[[#This Row],[Date received]]</f>
        <v>5</v>
      </c>
      <c r="M10963">
        <f>YEAR(Table1[[#This Row],[Date received]])</f>
        <v>2015</v>
      </c>
      <c r="N10963" t="str">
        <f>_xlfn.CONCAT("Q",_xlfn.CEILING.MATH(MONTH(Table1[[#This Row],[Date received]])/3))</f>
        <v>Q1</v>
      </c>
    </row>
    <row r="10964" spans="1:14" x14ac:dyDescent="0.3">
      <c r="A10964">
        <v>894161</v>
      </c>
      <c r="B10964" t="s">
        <v>38</v>
      </c>
      <c r="C10964" t="s">
        <v>16</v>
      </c>
      <c r="D10964" t="s">
        <v>20</v>
      </c>
      <c r="E10964" t="s">
        <v>101</v>
      </c>
      <c r="F10964" t="str">
        <f>_xlfn.XLOOKUP(E10964,State_Code_Name!$C$2:$C$52,State_Code_Name!$B$2:$B$52)</f>
        <v>Delaware</v>
      </c>
      <c r="G10964" t="s">
        <v>13</v>
      </c>
      <c r="H10964" s="15">
        <v>41803</v>
      </c>
      <c r="I10964" s="15">
        <v>41807</v>
      </c>
      <c r="J10964" t="s">
        <v>14</v>
      </c>
      <c r="K10964" t="s">
        <v>15</v>
      </c>
      <c r="L10964">
        <f>Table1[[#This Row],[Date resolved]]-Table1[[#This Row],[Date received]]</f>
        <v>4</v>
      </c>
      <c r="M10964">
        <f>YEAR(Table1[[#This Row],[Date received]])</f>
        <v>2014</v>
      </c>
      <c r="N10964" t="str">
        <f>_xlfn.CONCAT("Q",_xlfn.CEILING.MATH(MONTH(Table1[[#This Row],[Date received]])/3))</f>
        <v>Q2</v>
      </c>
    </row>
    <row r="10965" spans="1:14" x14ac:dyDescent="0.3">
      <c r="A10965">
        <v>1795380</v>
      </c>
      <c r="B10965" t="s">
        <v>60</v>
      </c>
      <c r="C10965" t="s">
        <v>52</v>
      </c>
      <c r="D10965" t="s">
        <v>76</v>
      </c>
      <c r="E10965" t="s">
        <v>35</v>
      </c>
      <c r="F10965" t="str">
        <f>_xlfn.XLOOKUP(E10965,State_Code_Name!$C$2:$C$52,State_Code_Name!$B$2:$B$52)</f>
        <v>Florida</v>
      </c>
      <c r="G10965" t="s">
        <v>19</v>
      </c>
      <c r="H10965" s="15">
        <v>42419</v>
      </c>
      <c r="I10965" s="15">
        <v>42419</v>
      </c>
      <c r="J10965" t="s">
        <v>14</v>
      </c>
      <c r="K10965" t="s">
        <v>14</v>
      </c>
      <c r="L10965">
        <f>Table1[[#This Row],[Date resolved]]-Table1[[#This Row],[Date received]]</f>
        <v>0</v>
      </c>
      <c r="M10965">
        <f>YEAR(Table1[[#This Row],[Date received]])</f>
        <v>2016</v>
      </c>
      <c r="N10965" t="str">
        <f>_xlfn.CONCAT("Q",_xlfn.CEILING.MATH(MONTH(Table1[[#This Row],[Date received]])/3))</f>
        <v>Q1</v>
      </c>
    </row>
    <row r="10966" spans="1:14" x14ac:dyDescent="0.3">
      <c r="A10966">
        <v>1360501</v>
      </c>
      <c r="B10966" t="s">
        <v>63</v>
      </c>
      <c r="C10966" t="s">
        <v>61</v>
      </c>
      <c r="D10966" t="s">
        <v>459</v>
      </c>
      <c r="E10966" t="s">
        <v>39</v>
      </c>
      <c r="F10966" t="str">
        <f>_xlfn.XLOOKUP(E10966,State_Code_Name!$C$2:$C$52,State_Code_Name!$B$2:$B$52)</f>
        <v>Ohio</v>
      </c>
      <c r="G10966" t="s">
        <v>19</v>
      </c>
      <c r="H10966" s="15">
        <v>42129</v>
      </c>
      <c r="I10966" s="15">
        <v>42129</v>
      </c>
      <c r="J10966" t="s">
        <v>14</v>
      </c>
      <c r="K10966" t="s">
        <v>15</v>
      </c>
      <c r="L10966">
        <f>Table1[[#This Row],[Date resolved]]-Table1[[#This Row],[Date received]]</f>
        <v>0</v>
      </c>
      <c r="M10966">
        <f>YEAR(Table1[[#This Row],[Date received]])</f>
        <v>2015</v>
      </c>
      <c r="N10966" t="str">
        <f>_xlfn.CONCAT("Q",_xlfn.CEILING.MATH(MONTH(Table1[[#This Row],[Date received]])/3))</f>
        <v>Q2</v>
      </c>
    </row>
    <row r="10967" spans="1:14" x14ac:dyDescent="0.3">
      <c r="A10967">
        <v>1009861</v>
      </c>
      <c r="B10967" t="s">
        <v>30</v>
      </c>
      <c r="C10967" t="s">
        <v>26</v>
      </c>
      <c r="D10967" t="s">
        <v>27</v>
      </c>
      <c r="E10967" t="s">
        <v>66</v>
      </c>
      <c r="F10967" t="str">
        <f>_xlfn.XLOOKUP(E10967,State_Code_Name!$C$2:$C$52,State_Code_Name!$B$2:$B$52)</f>
        <v>Michigan</v>
      </c>
      <c r="G10967" t="s">
        <v>13</v>
      </c>
      <c r="H10967" s="15">
        <v>41884</v>
      </c>
      <c r="I10967" s="15">
        <v>41887</v>
      </c>
      <c r="J10967" t="s">
        <v>14</v>
      </c>
      <c r="K10967" t="s">
        <v>15</v>
      </c>
      <c r="L10967">
        <f>Table1[[#This Row],[Date resolved]]-Table1[[#This Row],[Date received]]</f>
        <v>3</v>
      </c>
      <c r="M10967">
        <f>YEAR(Table1[[#This Row],[Date received]])</f>
        <v>2014</v>
      </c>
      <c r="N10967" t="str">
        <f>_xlfn.CONCAT("Q",_xlfn.CEILING.MATH(MONTH(Table1[[#This Row],[Date received]])/3))</f>
        <v>Q3</v>
      </c>
    </row>
    <row r="10968" spans="1:14" x14ac:dyDescent="0.3">
      <c r="A10968">
        <v>1691030</v>
      </c>
      <c r="B10968" t="s">
        <v>105</v>
      </c>
      <c r="C10968" t="s">
        <v>32</v>
      </c>
      <c r="D10968" t="s">
        <v>44</v>
      </c>
      <c r="E10968" t="s">
        <v>66</v>
      </c>
      <c r="F10968" t="str">
        <f>_xlfn.XLOOKUP(E10968,State_Code_Name!$C$2:$C$52,State_Code_Name!$B$2:$B$52)</f>
        <v>Michigan</v>
      </c>
      <c r="G10968" t="s">
        <v>19</v>
      </c>
      <c r="H10968" s="15">
        <v>42348</v>
      </c>
      <c r="I10968" s="15">
        <v>42348</v>
      </c>
      <c r="J10968" t="s">
        <v>14</v>
      </c>
      <c r="K10968" t="s">
        <v>15</v>
      </c>
      <c r="L10968">
        <f>Table1[[#This Row],[Date resolved]]-Table1[[#This Row],[Date received]]</f>
        <v>0</v>
      </c>
      <c r="M10968">
        <f>YEAR(Table1[[#This Row],[Date received]])</f>
        <v>2015</v>
      </c>
      <c r="N10968" t="str">
        <f>_xlfn.CONCAT("Q",_xlfn.CEILING.MATH(MONTH(Table1[[#This Row],[Date received]])/3))</f>
        <v>Q4</v>
      </c>
    </row>
    <row r="10969" spans="1:14" x14ac:dyDescent="0.3">
      <c r="A10969">
        <v>1904708</v>
      </c>
      <c r="B10969" t="s">
        <v>43</v>
      </c>
      <c r="C10969" t="s">
        <v>9</v>
      </c>
      <c r="D10969" t="s">
        <v>10</v>
      </c>
      <c r="E10969" t="s">
        <v>35</v>
      </c>
      <c r="F10969" t="str">
        <f>_xlfn.XLOOKUP(E10969,State_Code_Name!$C$2:$C$52,State_Code_Name!$B$2:$B$52)</f>
        <v>Florida</v>
      </c>
      <c r="G10969" t="s">
        <v>19</v>
      </c>
      <c r="H10969" s="15">
        <v>42492</v>
      </c>
      <c r="I10969" s="15">
        <v>42492</v>
      </c>
      <c r="J10969" t="s">
        <v>14</v>
      </c>
      <c r="K10969" t="s">
        <v>15</v>
      </c>
      <c r="L10969">
        <f>Table1[[#This Row],[Date resolved]]-Table1[[#This Row],[Date received]]</f>
        <v>0</v>
      </c>
      <c r="M10969">
        <f>YEAR(Table1[[#This Row],[Date received]])</f>
        <v>2016</v>
      </c>
      <c r="N10969" t="str">
        <f>_xlfn.CONCAT("Q",_xlfn.CEILING.MATH(MONTH(Table1[[#This Row],[Date received]])/3))</f>
        <v>Q2</v>
      </c>
    </row>
    <row r="10970" spans="1:14" x14ac:dyDescent="0.3">
      <c r="A10970">
        <v>330804</v>
      </c>
      <c r="B10970" t="s">
        <v>38</v>
      </c>
      <c r="C10970" t="s">
        <v>36</v>
      </c>
      <c r="D10970" t="s">
        <v>94</v>
      </c>
      <c r="E10970" t="s">
        <v>18</v>
      </c>
      <c r="F10970" t="str">
        <f>_xlfn.XLOOKUP(E10970,State_Code_Name!$C$2:$C$52,State_Code_Name!$B$2:$B$52)</f>
        <v>California</v>
      </c>
      <c r="G10970" t="s">
        <v>19</v>
      </c>
      <c r="H10970" s="15">
        <v>41330</v>
      </c>
      <c r="I10970" s="15">
        <v>41330</v>
      </c>
      <c r="J10970" t="s">
        <v>14</v>
      </c>
      <c r="K10970" t="s">
        <v>15</v>
      </c>
      <c r="L10970">
        <f>Table1[[#This Row],[Date resolved]]-Table1[[#This Row],[Date received]]</f>
        <v>0</v>
      </c>
      <c r="M10970">
        <f>YEAR(Table1[[#This Row],[Date received]])</f>
        <v>2013</v>
      </c>
      <c r="N10970" t="str">
        <f>_xlfn.CONCAT("Q",_xlfn.CEILING.MATH(MONTH(Table1[[#This Row],[Date received]])/3))</f>
        <v>Q1</v>
      </c>
    </row>
    <row r="10971" spans="1:14" x14ac:dyDescent="0.3">
      <c r="A10971">
        <v>1742437</v>
      </c>
      <c r="B10971" t="s">
        <v>43</v>
      </c>
      <c r="C10971" t="s">
        <v>36</v>
      </c>
      <c r="D10971" t="s">
        <v>99</v>
      </c>
      <c r="E10971" t="s">
        <v>35</v>
      </c>
      <c r="F10971" t="str">
        <f>_xlfn.XLOOKUP(E10971,State_Code_Name!$C$2:$C$52,State_Code_Name!$B$2:$B$52)</f>
        <v>Florida</v>
      </c>
      <c r="G10971" t="s">
        <v>19</v>
      </c>
      <c r="H10971" s="15">
        <v>42382</v>
      </c>
      <c r="I10971" s="15">
        <v>42382</v>
      </c>
      <c r="J10971" t="s">
        <v>14</v>
      </c>
      <c r="K10971" t="s">
        <v>15</v>
      </c>
      <c r="L10971">
        <f>Table1[[#This Row],[Date resolved]]-Table1[[#This Row],[Date received]]</f>
        <v>0</v>
      </c>
      <c r="M10971">
        <f>YEAR(Table1[[#This Row],[Date received]])</f>
        <v>2016</v>
      </c>
      <c r="N10971" t="str">
        <f>_xlfn.CONCAT("Q",_xlfn.CEILING.MATH(MONTH(Table1[[#This Row],[Date received]])/3))</f>
        <v>Q1</v>
      </c>
    </row>
    <row r="10972" spans="1:14" x14ac:dyDescent="0.3">
      <c r="A10972">
        <v>1011559</v>
      </c>
      <c r="B10972" t="s">
        <v>69</v>
      </c>
      <c r="C10972" t="s">
        <v>26</v>
      </c>
      <c r="D10972" t="s">
        <v>27</v>
      </c>
      <c r="E10972" t="s">
        <v>25</v>
      </c>
      <c r="F10972" t="str">
        <f>_xlfn.XLOOKUP(E10972,State_Code_Name!$C$2:$C$52,State_Code_Name!$B$2:$B$52)</f>
        <v>Georgia</v>
      </c>
      <c r="G10972" t="s">
        <v>19</v>
      </c>
      <c r="H10972" s="15">
        <v>41885</v>
      </c>
      <c r="I10972" s="15">
        <v>41885</v>
      </c>
      <c r="J10972" t="s">
        <v>14</v>
      </c>
      <c r="K10972" t="s">
        <v>15</v>
      </c>
      <c r="L10972">
        <f>Table1[[#This Row],[Date resolved]]-Table1[[#This Row],[Date received]]</f>
        <v>0</v>
      </c>
      <c r="M10972">
        <f>YEAR(Table1[[#This Row],[Date received]])</f>
        <v>2014</v>
      </c>
      <c r="N10972" t="str">
        <f>_xlfn.CONCAT("Q",_xlfn.CEILING.MATH(MONTH(Table1[[#This Row],[Date received]])/3))</f>
        <v>Q3</v>
      </c>
    </row>
    <row r="10973" spans="1:14" x14ac:dyDescent="0.3">
      <c r="A10973">
        <v>1150421</v>
      </c>
      <c r="B10973" t="s">
        <v>215</v>
      </c>
      <c r="C10973" t="s">
        <v>9</v>
      </c>
      <c r="D10973" t="s">
        <v>903</v>
      </c>
      <c r="E10973" t="s">
        <v>18</v>
      </c>
      <c r="F10973" t="str">
        <f>_xlfn.XLOOKUP(E10973,State_Code_Name!$C$2:$C$52,State_Code_Name!$B$2:$B$52)</f>
        <v>California</v>
      </c>
      <c r="G10973" t="s">
        <v>19</v>
      </c>
      <c r="H10973" s="15">
        <v>41983</v>
      </c>
      <c r="I10973" s="15">
        <v>41985</v>
      </c>
      <c r="J10973" t="s">
        <v>14</v>
      </c>
      <c r="K10973" t="s">
        <v>15</v>
      </c>
      <c r="L10973">
        <f>Table1[[#This Row],[Date resolved]]-Table1[[#This Row],[Date received]]</f>
        <v>2</v>
      </c>
      <c r="M10973">
        <f>YEAR(Table1[[#This Row],[Date received]])</f>
        <v>2014</v>
      </c>
      <c r="N10973" t="str">
        <f>_xlfn.CONCAT("Q",_xlfn.CEILING.MATH(MONTH(Table1[[#This Row],[Date received]])/3))</f>
        <v>Q4</v>
      </c>
    </row>
    <row r="10974" spans="1:14" x14ac:dyDescent="0.3">
      <c r="A10974">
        <v>1297600</v>
      </c>
      <c r="B10974" t="s">
        <v>240</v>
      </c>
      <c r="C10974" t="s">
        <v>61</v>
      </c>
      <c r="D10974" t="s">
        <v>282</v>
      </c>
      <c r="E10974" t="s">
        <v>121</v>
      </c>
      <c r="F10974" t="str">
        <f>_xlfn.XLOOKUP(E10974,State_Code_Name!$C$2:$C$52,State_Code_Name!$B$2:$B$52)</f>
        <v>Oregon</v>
      </c>
      <c r="G10974" t="s">
        <v>19</v>
      </c>
      <c r="H10974" s="15">
        <v>42087</v>
      </c>
      <c r="I10974" s="15">
        <v>42087</v>
      </c>
      <c r="J10974" t="s">
        <v>14</v>
      </c>
      <c r="K10974" t="s">
        <v>15</v>
      </c>
      <c r="L10974">
        <f>Table1[[#This Row],[Date resolved]]-Table1[[#This Row],[Date received]]</f>
        <v>0</v>
      </c>
      <c r="M10974">
        <f>YEAR(Table1[[#This Row],[Date received]])</f>
        <v>2015</v>
      </c>
      <c r="N10974" t="str">
        <f>_xlfn.CONCAT("Q",_xlfn.CEILING.MATH(MONTH(Table1[[#This Row],[Date received]])/3))</f>
        <v>Q1</v>
      </c>
    </row>
    <row r="10975" spans="1:14" x14ac:dyDescent="0.3">
      <c r="A10975">
        <v>1357965</v>
      </c>
      <c r="B10975" t="s">
        <v>595</v>
      </c>
      <c r="C10975" t="s">
        <v>16</v>
      </c>
      <c r="D10975" t="s">
        <v>17</v>
      </c>
      <c r="E10975" t="s">
        <v>171</v>
      </c>
      <c r="F10975" t="str">
        <f>_xlfn.XLOOKUP(E10975,State_Code_Name!$C$2:$C$52,State_Code_Name!$B$2:$B$52)</f>
        <v>Louisiana</v>
      </c>
      <c r="G10975" t="s">
        <v>19</v>
      </c>
      <c r="H10975" s="15">
        <v>42127</v>
      </c>
      <c r="I10975" s="15">
        <v>42127</v>
      </c>
      <c r="J10975" t="s">
        <v>14</v>
      </c>
      <c r="K10975" t="s">
        <v>15</v>
      </c>
      <c r="L10975">
        <f>Table1[[#This Row],[Date resolved]]-Table1[[#This Row],[Date received]]</f>
        <v>0</v>
      </c>
      <c r="M10975">
        <f>YEAR(Table1[[#This Row],[Date received]])</f>
        <v>2015</v>
      </c>
      <c r="N10975" t="str">
        <f>_xlfn.CONCAT("Q",_xlfn.CEILING.MATH(MONTH(Table1[[#This Row],[Date received]])/3))</f>
        <v>Q2</v>
      </c>
    </row>
    <row r="10976" spans="1:14" x14ac:dyDescent="0.3">
      <c r="A10976">
        <v>1975916</v>
      </c>
      <c r="B10976" t="s">
        <v>219</v>
      </c>
      <c r="C10976" t="s">
        <v>32</v>
      </c>
      <c r="D10976" t="s">
        <v>104</v>
      </c>
      <c r="E10976" t="s">
        <v>35</v>
      </c>
      <c r="F10976" t="str">
        <f>_xlfn.XLOOKUP(E10976,State_Code_Name!$C$2:$C$52,State_Code_Name!$B$2:$B$52)</f>
        <v>Florida</v>
      </c>
      <c r="G10976" t="s">
        <v>13</v>
      </c>
      <c r="H10976" s="15">
        <v>42541</v>
      </c>
      <c r="I10976" s="15">
        <v>42541</v>
      </c>
      <c r="J10976" t="s">
        <v>14</v>
      </c>
      <c r="K10976" t="s">
        <v>15</v>
      </c>
      <c r="L10976">
        <f>Table1[[#This Row],[Date resolved]]-Table1[[#This Row],[Date received]]</f>
        <v>0</v>
      </c>
      <c r="M10976">
        <f>YEAR(Table1[[#This Row],[Date received]])</f>
        <v>2016</v>
      </c>
      <c r="N10976" t="str">
        <f>_xlfn.CONCAT("Q",_xlfn.CEILING.MATH(MONTH(Table1[[#This Row],[Date received]])/3))</f>
        <v>Q2</v>
      </c>
    </row>
    <row r="10977" spans="1:14" x14ac:dyDescent="0.3">
      <c r="A10977">
        <v>969435</v>
      </c>
      <c r="B10977" t="s">
        <v>545</v>
      </c>
      <c r="C10977" t="s">
        <v>32</v>
      </c>
      <c r="D10977" t="s">
        <v>41</v>
      </c>
      <c r="E10977" t="s">
        <v>22</v>
      </c>
      <c r="F10977" t="str">
        <f>_xlfn.XLOOKUP(E10977,State_Code_Name!$C$2:$C$52,State_Code_Name!$B$2:$B$52)</f>
        <v>New York</v>
      </c>
      <c r="G10977" t="s">
        <v>19</v>
      </c>
      <c r="H10977" s="15">
        <v>41856</v>
      </c>
      <c r="I10977" s="15">
        <v>41856</v>
      </c>
      <c r="J10977" t="s">
        <v>15</v>
      </c>
      <c r="K10977" t="s">
        <v>15</v>
      </c>
      <c r="L10977">
        <f>Table1[[#This Row],[Date resolved]]-Table1[[#This Row],[Date received]]</f>
        <v>0</v>
      </c>
      <c r="M10977">
        <f>YEAR(Table1[[#This Row],[Date received]])</f>
        <v>2014</v>
      </c>
      <c r="N10977" t="str">
        <f>_xlfn.CONCAT("Q",_xlfn.CEILING.MATH(MONTH(Table1[[#This Row],[Date received]])/3))</f>
        <v>Q3</v>
      </c>
    </row>
    <row r="10978" spans="1:14" x14ac:dyDescent="0.3">
      <c r="A10978">
        <v>236412</v>
      </c>
      <c r="B10978" t="s">
        <v>11</v>
      </c>
      <c r="C10978" t="s">
        <v>16</v>
      </c>
      <c r="D10978" t="s">
        <v>20</v>
      </c>
      <c r="F10978" t="e">
        <f>_xlfn.XLOOKUP(E10978,State_Code_Name!$C$2:$C$52,State_Code_Name!$B$2:$B$52)</f>
        <v>#N/A</v>
      </c>
      <c r="G10978" t="s">
        <v>19</v>
      </c>
      <c r="H10978" s="15">
        <v>41290</v>
      </c>
      <c r="I10978" s="15">
        <v>41291</v>
      </c>
      <c r="J10978" t="s">
        <v>14</v>
      </c>
      <c r="K10978" t="s">
        <v>14</v>
      </c>
      <c r="L10978">
        <f>Table1[[#This Row],[Date resolved]]-Table1[[#This Row],[Date received]]</f>
        <v>1</v>
      </c>
      <c r="M10978">
        <f>YEAR(Table1[[#This Row],[Date received]])</f>
        <v>2013</v>
      </c>
      <c r="N10978" t="str">
        <f>_xlfn.CONCAT("Q",_xlfn.CEILING.MATH(MONTH(Table1[[#This Row],[Date received]])/3))</f>
        <v>Q1</v>
      </c>
    </row>
    <row r="10979" spans="1:14" x14ac:dyDescent="0.3">
      <c r="A10979">
        <v>1808853</v>
      </c>
      <c r="B10979" t="s">
        <v>1101</v>
      </c>
      <c r="C10979" t="s">
        <v>26</v>
      </c>
      <c r="D10979" t="s">
        <v>27</v>
      </c>
      <c r="E10979" t="s">
        <v>39</v>
      </c>
      <c r="F10979" t="str">
        <f>_xlfn.XLOOKUP(E10979,State_Code_Name!$C$2:$C$52,State_Code_Name!$B$2:$B$52)</f>
        <v>Ohio</v>
      </c>
      <c r="G10979" t="s">
        <v>19</v>
      </c>
      <c r="H10979" s="15">
        <v>42429</v>
      </c>
      <c r="I10979" s="15">
        <v>42429</v>
      </c>
      <c r="J10979" t="s">
        <v>14</v>
      </c>
      <c r="K10979" t="s">
        <v>15</v>
      </c>
      <c r="L10979">
        <f>Table1[[#This Row],[Date resolved]]-Table1[[#This Row],[Date received]]</f>
        <v>0</v>
      </c>
      <c r="M10979">
        <f>YEAR(Table1[[#This Row],[Date received]])</f>
        <v>2016</v>
      </c>
      <c r="N10979" t="str">
        <f>_xlfn.CONCAT("Q",_xlfn.CEILING.MATH(MONTH(Table1[[#This Row],[Date received]])/3))</f>
        <v>Q1</v>
      </c>
    </row>
    <row r="10980" spans="1:14" x14ac:dyDescent="0.3">
      <c r="A10980">
        <v>858562</v>
      </c>
      <c r="B10980" t="s">
        <v>568</v>
      </c>
      <c r="C10980" t="s">
        <v>32</v>
      </c>
      <c r="D10980" t="s">
        <v>41</v>
      </c>
      <c r="E10980" t="s">
        <v>42</v>
      </c>
      <c r="F10980" t="str">
        <f>_xlfn.XLOOKUP(E10980,State_Code_Name!$C$2:$C$52,State_Code_Name!$B$2:$B$52)</f>
        <v>North Carolina</v>
      </c>
      <c r="G10980" t="s">
        <v>19</v>
      </c>
      <c r="H10980" s="15">
        <v>41778</v>
      </c>
      <c r="I10980" s="15">
        <v>41778</v>
      </c>
      <c r="J10980" t="s">
        <v>14</v>
      </c>
      <c r="K10980" t="s">
        <v>15</v>
      </c>
      <c r="L10980">
        <f>Table1[[#This Row],[Date resolved]]-Table1[[#This Row],[Date received]]</f>
        <v>0</v>
      </c>
      <c r="M10980">
        <f>YEAR(Table1[[#This Row],[Date received]])</f>
        <v>2014</v>
      </c>
      <c r="N10980" t="str">
        <f>_xlfn.CONCAT("Q",_xlfn.CEILING.MATH(MONTH(Table1[[#This Row],[Date received]])/3))</f>
        <v>Q2</v>
      </c>
    </row>
    <row r="10981" spans="1:14" x14ac:dyDescent="0.3">
      <c r="A10981">
        <v>465697</v>
      </c>
      <c r="B10981" t="s">
        <v>30</v>
      </c>
      <c r="C10981" t="s">
        <v>16</v>
      </c>
      <c r="D10981" t="s">
        <v>24</v>
      </c>
      <c r="E10981" t="s">
        <v>22</v>
      </c>
      <c r="F10981" t="str">
        <f>_xlfn.XLOOKUP(E10981,State_Code_Name!$C$2:$C$52,State_Code_Name!$B$2:$B$52)</f>
        <v>New York</v>
      </c>
      <c r="G10981" t="s">
        <v>305</v>
      </c>
      <c r="H10981" s="15">
        <v>41479</v>
      </c>
      <c r="I10981" s="15">
        <v>41480</v>
      </c>
      <c r="J10981" t="s">
        <v>14</v>
      </c>
      <c r="K10981" t="s">
        <v>15</v>
      </c>
      <c r="L10981">
        <f>Table1[[#This Row],[Date resolved]]-Table1[[#This Row],[Date received]]</f>
        <v>1</v>
      </c>
      <c r="M10981">
        <f>YEAR(Table1[[#This Row],[Date received]])</f>
        <v>2013</v>
      </c>
      <c r="N10981" t="str">
        <f>_xlfn.CONCAT("Q",_xlfn.CEILING.MATH(MONTH(Table1[[#This Row],[Date received]])/3))</f>
        <v>Q3</v>
      </c>
    </row>
    <row r="10982" spans="1:14" x14ac:dyDescent="0.3">
      <c r="A10982">
        <v>342242</v>
      </c>
      <c r="B10982" t="s">
        <v>581</v>
      </c>
      <c r="C10982" t="s">
        <v>16</v>
      </c>
      <c r="D10982" t="s">
        <v>20</v>
      </c>
      <c r="E10982" t="s">
        <v>40</v>
      </c>
      <c r="F10982" t="str">
        <f>_xlfn.XLOOKUP(E10982,State_Code_Name!$C$2:$C$52,State_Code_Name!$B$2:$B$52)</f>
        <v>Nevada</v>
      </c>
      <c r="G10982" t="s">
        <v>305</v>
      </c>
      <c r="H10982" s="15">
        <v>41338</v>
      </c>
      <c r="I10982" s="15">
        <v>41340</v>
      </c>
      <c r="J10982" t="s">
        <v>14</v>
      </c>
      <c r="K10982" t="s">
        <v>14</v>
      </c>
      <c r="L10982">
        <f>Table1[[#This Row],[Date resolved]]-Table1[[#This Row],[Date received]]</f>
        <v>2</v>
      </c>
      <c r="M10982">
        <f>YEAR(Table1[[#This Row],[Date received]])</f>
        <v>2013</v>
      </c>
      <c r="N10982" t="str">
        <f>_xlfn.CONCAT("Q",_xlfn.CEILING.MATH(MONTH(Table1[[#This Row],[Date received]])/3))</f>
        <v>Q1</v>
      </c>
    </row>
    <row r="10983" spans="1:14" x14ac:dyDescent="0.3">
      <c r="A10983">
        <v>1880916</v>
      </c>
      <c r="B10983" t="s">
        <v>90</v>
      </c>
      <c r="C10983" t="s">
        <v>16</v>
      </c>
      <c r="D10983" t="s">
        <v>20</v>
      </c>
      <c r="E10983" t="s">
        <v>46</v>
      </c>
      <c r="F10983" t="str">
        <f>_xlfn.XLOOKUP(E10983,State_Code_Name!$C$2:$C$52,State_Code_Name!$B$2:$B$52)</f>
        <v>Pennsylvania</v>
      </c>
      <c r="G10983" t="s">
        <v>19</v>
      </c>
      <c r="H10983" s="15">
        <v>42474</v>
      </c>
      <c r="I10983" s="15">
        <v>42479</v>
      </c>
      <c r="J10983" t="s">
        <v>14</v>
      </c>
      <c r="K10983" t="s">
        <v>14</v>
      </c>
      <c r="L10983">
        <f>Table1[[#This Row],[Date resolved]]-Table1[[#This Row],[Date received]]</f>
        <v>5</v>
      </c>
      <c r="M10983">
        <f>YEAR(Table1[[#This Row],[Date received]])</f>
        <v>2016</v>
      </c>
      <c r="N10983" t="str">
        <f>_xlfn.CONCAT("Q",_xlfn.CEILING.MATH(MONTH(Table1[[#This Row],[Date received]])/3))</f>
        <v>Q2</v>
      </c>
    </row>
    <row r="10984" spans="1:14" x14ac:dyDescent="0.3">
      <c r="A10984">
        <v>1217748</v>
      </c>
      <c r="B10984" t="s">
        <v>69</v>
      </c>
      <c r="C10984" t="s">
        <v>26</v>
      </c>
      <c r="D10984" t="s">
        <v>27</v>
      </c>
      <c r="E10984" t="s">
        <v>91</v>
      </c>
      <c r="F10984" t="str">
        <f>_xlfn.XLOOKUP(E10984,State_Code_Name!$C$2:$C$52,State_Code_Name!$B$2:$B$52)</f>
        <v>Vermont</v>
      </c>
      <c r="G10984" t="s">
        <v>19</v>
      </c>
      <c r="H10984" s="15">
        <v>42034</v>
      </c>
      <c r="I10984" s="15">
        <v>42039</v>
      </c>
      <c r="J10984" t="s">
        <v>14</v>
      </c>
      <c r="K10984" t="s">
        <v>15</v>
      </c>
      <c r="L10984">
        <f>Table1[[#This Row],[Date resolved]]-Table1[[#This Row],[Date received]]</f>
        <v>5</v>
      </c>
      <c r="M10984">
        <f>YEAR(Table1[[#This Row],[Date received]])</f>
        <v>2015</v>
      </c>
      <c r="N10984" t="str">
        <f>_xlfn.CONCAT("Q",_xlfn.CEILING.MATH(MONTH(Table1[[#This Row],[Date received]])/3))</f>
        <v>Q1</v>
      </c>
    </row>
    <row r="10985" spans="1:14" x14ac:dyDescent="0.3">
      <c r="A10985">
        <v>1489641</v>
      </c>
      <c r="B10985" t="s">
        <v>30</v>
      </c>
      <c r="C10985" t="s">
        <v>26</v>
      </c>
      <c r="D10985" t="s">
        <v>27</v>
      </c>
      <c r="E10985" t="s">
        <v>18</v>
      </c>
      <c r="F10985" t="str">
        <f>_xlfn.XLOOKUP(E10985,State_Code_Name!$C$2:$C$52,State_Code_Name!$B$2:$B$52)</f>
        <v>California</v>
      </c>
      <c r="G10985" t="s">
        <v>19</v>
      </c>
      <c r="H10985" s="15">
        <v>42213</v>
      </c>
      <c r="I10985" s="15">
        <v>42213</v>
      </c>
      <c r="J10985" t="s">
        <v>14</v>
      </c>
      <c r="K10985" t="s">
        <v>15</v>
      </c>
      <c r="L10985">
        <f>Table1[[#This Row],[Date resolved]]-Table1[[#This Row],[Date received]]</f>
        <v>0</v>
      </c>
      <c r="M10985">
        <f>YEAR(Table1[[#This Row],[Date received]])</f>
        <v>2015</v>
      </c>
      <c r="N10985" t="str">
        <f>_xlfn.CONCAT("Q",_xlfn.CEILING.MATH(MONTH(Table1[[#This Row],[Date received]])/3))</f>
        <v>Q3</v>
      </c>
    </row>
    <row r="10986" spans="1:14" x14ac:dyDescent="0.3">
      <c r="A10986">
        <v>728154</v>
      </c>
      <c r="B10986" t="s">
        <v>11</v>
      </c>
      <c r="C10986" t="s">
        <v>16</v>
      </c>
      <c r="D10986" t="s">
        <v>20</v>
      </c>
      <c r="E10986" t="s">
        <v>42</v>
      </c>
      <c r="F10986" t="str">
        <f>_xlfn.XLOOKUP(E10986,State_Code_Name!$C$2:$C$52,State_Code_Name!$B$2:$B$52)</f>
        <v>North Carolina</v>
      </c>
      <c r="G10986" t="s">
        <v>19</v>
      </c>
      <c r="H10986" s="15">
        <v>41694</v>
      </c>
      <c r="I10986" s="15">
        <v>41695</v>
      </c>
      <c r="J10986" t="s">
        <v>14</v>
      </c>
      <c r="K10986" t="s">
        <v>15</v>
      </c>
      <c r="L10986">
        <f>Table1[[#This Row],[Date resolved]]-Table1[[#This Row],[Date received]]</f>
        <v>1</v>
      </c>
      <c r="M10986">
        <f>YEAR(Table1[[#This Row],[Date received]])</f>
        <v>2014</v>
      </c>
      <c r="N10986" t="str">
        <f>_xlfn.CONCAT("Q",_xlfn.CEILING.MATH(MONTH(Table1[[#This Row],[Date received]])/3))</f>
        <v>Q1</v>
      </c>
    </row>
    <row r="10987" spans="1:14" x14ac:dyDescent="0.3">
      <c r="A10987">
        <v>1655561</v>
      </c>
      <c r="B10987" t="s">
        <v>58</v>
      </c>
      <c r="C10987" t="s">
        <v>9</v>
      </c>
      <c r="D10987" t="s">
        <v>132</v>
      </c>
      <c r="E10987" t="s">
        <v>126</v>
      </c>
      <c r="F10987" t="str">
        <f>_xlfn.XLOOKUP(E10987,State_Code_Name!$C$2:$C$52,State_Code_Name!$B$2:$B$52)</f>
        <v>Oklahoma</v>
      </c>
      <c r="G10987" t="s">
        <v>19</v>
      </c>
      <c r="H10987" s="15">
        <v>42322</v>
      </c>
      <c r="I10987" s="15">
        <v>42322</v>
      </c>
      <c r="J10987" t="s">
        <v>14</v>
      </c>
      <c r="K10987" t="s">
        <v>14</v>
      </c>
      <c r="L10987">
        <f>Table1[[#This Row],[Date resolved]]-Table1[[#This Row],[Date received]]</f>
        <v>0</v>
      </c>
      <c r="M10987">
        <f>YEAR(Table1[[#This Row],[Date received]])</f>
        <v>2015</v>
      </c>
      <c r="N10987" t="str">
        <f>_xlfn.CONCAT("Q",_xlfn.CEILING.MATH(MONTH(Table1[[#This Row],[Date received]])/3))</f>
        <v>Q4</v>
      </c>
    </row>
    <row r="10988" spans="1:14" x14ac:dyDescent="0.3">
      <c r="A10988">
        <v>1880090</v>
      </c>
      <c r="B10988" t="s">
        <v>11</v>
      </c>
      <c r="C10988" t="s">
        <v>16</v>
      </c>
      <c r="D10988" t="s">
        <v>20</v>
      </c>
      <c r="E10988" t="s">
        <v>25</v>
      </c>
      <c r="F10988" t="str">
        <f>_xlfn.XLOOKUP(E10988,State_Code_Name!$C$2:$C$52,State_Code_Name!$B$2:$B$52)</f>
        <v>Georgia</v>
      </c>
      <c r="G10988" t="s">
        <v>305</v>
      </c>
      <c r="H10988" s="15">
        <v>42474</v>
      </c>
      <c r="I10988" s="15">
        <v>42478</v>
      </c>
      <c r="J10988" t="s">
        <v>14</v>
      </c>
      <c r="K10988" t="s">
        <v>15</v>
      </c>
      <c r="L10988">
        <f>Table1[[#This Row],[Date resolved]]-Table1[[#This Row],[Date received]]</f>
        <v>4</v>
      </c>
      <c r="M10988">
        <f>YEAR(Table1[[#This Row],[Date received]])</f>
        <v>2016</v>
      </c>
      <c r="N10988" t="str">
        <f>_xlfn.CONCAT("Q",_xlfn.CEILING.MATH(MONTH(Table1[[#This Row],[Date received]])/3))</f>
        <v>Q2</v>
      </c>
    </row>
    <row r="10989" spans="1:14" x14ac:dyDescent="0.3">
      <c r="A10989">
        <v>1477038</v>
      </c>
      <c r="B10989" t="s">
        <v>622</v>
      </c>
      <c r="C10989" t="s">
        <v>32</v>
      </c>
      <c r="D10989" t="s">
        <v>41</v>
      </c>
      <c r="E10989" t="s">
        <v>18</v>
      </c>
      <c r="F10989" t="str">
        <f>_xlfn.XLOOKUP(E10989,State_Code_Name!$C$2:$C$52,State_Code_Name!$B$2:$B$52)</f>
        <v>California</v>
      </c>
      <c r="G10989" t="s">
        <v>13</v>
      </c>
      <c r="H10989" s="15">
        <v>42201</v>
      </c>
      <c r="I10989" s="15">
        <v>42208</v>
      </c>
      <c r="J10989" t="s">
        <v>14</v>
      </c>
      <c r="K10989" t="s">
        <v>15</v>
      </c>
      <c r="L10989">
        <f>Table1[[#This Row],[Date resolved]]-Table1[[#This Row],[Date received]]</f>
        <v>7</v>
      </c>
      <c r="M10989">
        <f>YEAR(Table1[[#This Row],[Date received]])</f>
        <v>2015</v>
      </c>
      <c r="N10989" t="str">
        <f>_xlfn.CONCAT("Q",_xlfn.CEILING.MATH(MONTH(Table1[[#This Row],[Date received]])/3))</f>
        <v>Q3</v>
      </c>
    </row>
    <row r="10990" spans="1:14" x14ac:dyDescent="0.3">
      <c r="A10990">
        <v>327901</v>
      </c>
      <c r="B10990" t="s">
        <v>43</v>
      </c>
      <c r="C10990" t="s">
        <v>36</v>
      </c>
      <c r="D10990" t="s">
        <v>275</v>
      </c>
      <c r="E10990" t="s">
        <v>22</v>
      </c>
      <c r="F10990" t="str">
        <f>_xlfn.XLOOKUP(E10990,State_Code_Name!$C$2:$C$52,State_Code_Name!$B$2:$B$52)</f>
        <v>New York</v>
      </c>
      <c r="G10990" t="s">
        <v>19</v>
      </c>
      <c r="H10990" s="15">
        <v>41327</v>
      </c>
      <c r="I10990" s="15">
        <v>41330</v>
      </c>
      <c r="J10990" t="s">
        <v>14</v>
      </c>
      <c r="K10990" t="s">
        <v>14</v>
      </c>
      <c r="L10990">
        <f>Table1[[#This Row],[Date resolved]]-Table1[[#This Row],[Date received]]</f>
        <v>3</v>
      </c>
      <c r="M10990">
        <f>YEAR(Table1[[#This Row],[Date received]])</f>
        <v>2013</v>
      </c>
      <c r="N10990" t="str">
        <f>_xlfn.CONCAT("Q",_xlfn.CEILING.MATH(MONTH(Table1[[#This Row],[Date received]])/3))</f>
        <v>Q1</v>
      </c>
    </row>
    <row r="10991" spans="1:14" x14ac:dyDescent="0.3">
      <c r="A10991">
        <v>1158163</v>
      </c>
      <c r="B10991" t="s">
        <v>11</v>
      </c>
      <c r="C10991" t="s">
        <v>36</v>
      </c>
      <c r="D10991" t="s">
        <v>112</v>
      </c>
      <c r="E10991" t="s">
        <v>22</v>
      </c>
      <c r="F10991" t="str">
        <f>_xlfn.XLOOKUP(E10991,State_Code_Name!$C$2:$C$52,State_Code_Name!$B$2:$B$52)</f>
        <v>New York</v>
      </c>
      <c r="G10991" t="s">
        <v>19</v>
      </c>
      <c r="H10991" s="15">
        <v>41989</v>
      </c>
      <c r="I10991" s="15">
        <v>41990</v>
      </c>
      <c r="J10991" t="s">
        <v>14</v>
      </c>
      <c r="K10991" t="s">
        <v>15</v>
      </c>
      <c r="L10991">
        <f>Table1[[#This Row],[Date resolved]]-Table1[[#This Row],[Date received]]</f>
        <v>1</v>
      </c>
      <c r="M10991">
        <f>YEAR(Table1[[#This Row],[Date received]])</f>
        <v>2014</v>
      </c>
      <c r="N10991" t="str">
        <f>_xlfn.CONCAT("Q",_xlfn.CEILING.MATH(MONTH(Table1[[#This Row],[Date received]])/3))</f>
        <v>Q4</v>
      </c>
    </row>
    <row r="10992" spans="1:14" x14ac:dyDescent="0.3">
      <c r="A10992">
        <v>224508</v>
      </c>
      <c r="B10992" t="s">
        <v>54</v>
      </c>
      <c r="C10992" t="s">
        <v>52</v>
      </c>
      <c r="D10992" t="s">
        <v>76</v>
      </c>
      <c r="E10992" t="s">
        <v>22</v>
      </c>
      <c r="F10992" t="str">
        <f>_xlfn.XLOOKUP(E10992,State_Code_Name!$C$2:$C$52,State_Code_Name!$B$2:$B$52)</f>
        <v>New York</v>
      </c>
      <c r="G10992" t="s">
        <v>19</v>
      </c>
      <c r="H10992" s="15">
        <v>41282</v>
      </c>
      <c r="I10992" s="15">
        <v>41283</v>
      </c>
      <c r="J10992" t="s">
        <v>14</v>
      </c>
      <c r="K10992" t="s">
        <v>15</v>
      </c>
      <c r="L10992">
        <f>Table1[[#This Row],[Date resolved]]-Table1[[#This Row],[Date received]]</f>
        <v>1</v>
      </c>
      <c r="M10992">
        <f>YEAR(Table1[[#This Row],[Date received]])</f>
        <v>2013</v>
      </c>
      <c r="N10992" t="str">
        <f>_xlfn.CONCAT("Q",_xlfn.CEILING.MATH(MONTH(Table1[[#This Row],[Date received]])/3))</f>
        <v>Q1</v>
      </c>
    </row>
    <row r="10993" spans="1:14" x14ac:dyDescent="0.3">
      <c r="A10993">
        <v>657376</v>
      </c>
      <c r="B10993" t="s">
        <v>43</v>
      </c>
      <c r="C10993" t="s">
        <v>36</v>
      </c>
      <c r="D10993" t="s">
        <v>281</v>
      </c>
      <c r="E10993" t="s">
        <v>18</v>
      </c>
      <c r="F10993" t="str">
        <f>_xlfn.XLOOKUP(E10993,State_Code_Name!$C$2:$C$52,State_Code_Name!$B$2:$B$52)</f>
        <v>California</v>
      </c>
      <c r="G10993" t="s">
        <v>19</v>
      </c>
      <c r="H10993" s="15">
        <v>41646</v>
      </c>
      <c r="I10993" s="15">
        <v>41646</v>
      </c>
      <c r="J10993" t="s">
        <v>14</v>
      </c>
      <c r="K10993" t="s">
        <v>15</v>
      </c>
      <c r="L10993">
        <f>Table1[[#This Row],[Date resolved]]-Table1[[#This Row],[Date received]]</f>
        <v>0</v>
      </c>
      <c r="M10993">
        <f>YEAR(Table1[[#This Row],[Date received]])</f>
        <v>2014</v>
      </c>
      <c r="N10993" t="str">
        <f>_xlfn.CONCAT("Q",_xlfn.CEILING.MATH(MONTH(Table1[[#This Row],[Date received]])/3))</f>
        <v>Q1</v>
      </c>
    </row>
    <row r="10994" spans="1:14" x14ac:dyDescent="0.3">
      <c r="A10994">
        <v>766214</v>
      </c>
      <c r="B10994" t="s">
        <v>43</v>
      </c>
      <c r="C10994" t="s">
        <v>26</v>
      </c>
      <c r="D10994" t="s">
        <v>27</v>
      </c>
      <c r="E10994" t="s">
        <v>122</v>
      </c>
      <c r="F10994" t="str">
        <f>_xlfn.XLOOKUP(E10994,State_Code_Name!$C$2:$C$52,State_Code_Name!$B$2:$B$52)</f>
        <v>Maryland</v>
      </c>
      <c r="G10994" t="s">
        <v>57</v>
      </c>
      <c r="H10994" s="15">
        <v>41712</v>
      </c>
      <c r="I10994" s="15">
        <v>41717</v>
      </c>
      <c r="J10994" t="s">
        <v>14</v>
      </c>
      <c r="K10994" t="s">
        <v>15</v>
      </c>
      <c r="L10994">
        <f>Table1[[#This Row],[Date resolved]]-Table1[[#This Row],[Date received]]</f>
        <v>5</v>
      </c>
      <c r="M10994">
        <f>YEAR(Table1[[#This Row],[Date received]])</f>
        <v>2014</v>
      </c>
      <c r="N10994" t="str">
        <f>_xlfn.CONCAT("Q",_xlfn.CEILING.MATH(MONTH(Table1[[#This Row],[Date received]])/3))</f>
        <v>Q1</v>
      </c>
    </row>
    <row r="10995" spans="1:14" x14ac:dyDescent="0.3">
      <c r="A10995">
        <v>775052</v>
      </c>
      <c r="B10995" t="s">
        <v>60</v>
      </c>
      <c r="C10995" t="s">
        <v>52</v>
      </c>
      <c r="D10995" t="s">
        <v>96</v>
      </c>
      <c r="E10995" t="s">
        <v>122</v>
      </c>
      <c r="F10995" t="str">
        <f>_xlfn.XLOOKUP(E10995,State_Code_Name!$C$2:$C$52,State_Code_Name!$B$2:$B$52)</f>
        <v>Maryland</v>
      </c>
      <c r="G10995" t="s">
        <v>19</v>
      </c>
      <c r="H10995" s="15">
        <v>41722</v>
      </c>
      <c r="I10995" s="15">
        <v>41722</v>
      </c>
      <c r="J10995" t="s">
        <v>14</v>
      </c>
      <c r="K10995" t="s">
        <v>15</v>
      </c>
      <c r="L10995">
        <f>Table1[[#This Row],[Date resolved]]-Table1[[#This Row],[Date received]]</f>
        <v>0</v>
      </c>
      <c r="M10995">
        <f>YEAR(Table1[[#This Row],[Date received]])</f>
        <v>2014</v>
      </c>
      <c r="N10995" t="str">
        <f>_xlfn.CONCAT("Q",_xlfn.CEILING.MATH(MONTH(Table1[[#This Row],[Date received]])/3))</f>
        <v>Q1</v>
      </c>
    </row>
    <row r="10996" spans="1:14" x14ac:dyDescent="0.3">
      <c r="A10996">
        <v>840669</v>
      </c>
      <c r="B10996" t="s">
        <v>285</v>
      </c>
      <c r="C10996" t="s">
        <v>32</v>
      </c>
      <c r="D10996" t="s">
        <v>44</v>
      </c>
      <c r="E10996" t="s">
        <v>22</v>
      </c>
      <c r="F10996" t="str">
        <f>_xlfn.XLOOKUP(E10996,State_Code_Name!$C$2:$C$52,State_Code_Name!$B$2:$B$52)</f>
        <v>New York</v>
      </c>
      <c r="G10996" t="s">
        <v>305</v>
      </c>
      <c r="H10996" s="15">
        <v>41765</v>
      </c>
      <c r="I10996" s="15">
        <v>41768</v>
      </c>
      <c r="J10996" t="s">
        <v>14</v>
      </c>
      <c r="K10996" t="s">
        <v>14</v>
      </c>
      <c r="L10996">
        <f>Table1[[#This Row],[Date resolved]]-Table1[[#This Row],[Date received]]</f>
        <v>3</v>
      </c>
      <c r="M10996">
        <f>YEAR(Table1[[#This Row],[Date received]])</f>
        <v>2014</v>
      </c>
      <c r="N10996" t="str">
        <f>_xlfn.CONCAT("Q",_xlfn.CEILING.MATH(MONTH(Table1[[#This Row],[Date received]])/3))</f>
        <v>Q2</v>
      </c>
    </row>
    <row r="10997" spans="1:14" x14ac:dyDescent="0.3">
      <c r="A10997">
        <v>397055</v>
      </c>
      <c r="B10997" t="s">
        <v>97</v>
      </c>
      <c r="C10997" t="s">
        <v>52</v>
      </c>
      <c r="D10997" t="s">
        <v>76</v>
      </c>
      <c r="E10997" t="s">
        <v>85</v>
      </c>
      <c r="F10997" t="str">
        <f>_xlfn.XLOOKUP(E10997,State_Code_Name!$C$2:$C$52,State_Code_Name!$B$2:$B$52)</f>
        <v>Wisconsin</v>
      </c>
      <c r="G10997" t="s">
        <v>19</v>
      </c>
      <c r="H10997" s="15">
        <v>41395</v>
      </c>
      <c r="I10997" s="15">
        <v>41396</v>
      </c>
      <c r="J10997" t="s">
        <v>14</v>
      </c>
      <c r="K10997" t="s">
        <v>14</v>
      </c>
      <c r="L10997">
        <f>Table1[[#This Row],[Date resolved]]-Table1[[#This Row],[Date received]]</f>
        <v>1</v>
      </c>
      <c r="M10997">
        <f>YEAR(Table1[[#This Row],[Date received]])</f>
        <v>2013</v>
      </c>
      <c r="N10997" t="str">
        <f>_xlfn.CONCAT("Q",_xlfn.CEILING.MATH(MONTH(Table1[[#This Row],[Date received]])/3))</f>
        <v>Q2</v>
      </c>
    </row>
    <row r="10998" spans="1:14" x14ac:dyDescent="0.3">
      <c r="A10998">
        <v>1610355</v>
      </c>
      <c r="B10998" t="s">
        <v>181</v>
      </c>
      <c r="C10998" t="s">
        <v>32</v>
      </c>
      <c r="D10998" t="s">
        <v>41</v>
      </c>
      <c r="E10998" t="s">
        <v>66</v>
      </c>
      <c r="F10998" t="str">
        <f>_xlfn.XLOOKUP(E10998,State_Code_Name!$C$2:$C$52,State_Code_Name!$B$2:$B$52)</f>
        <v>Michigan</v>
      </c>
      <c r="G10998" t="s">
        <v>19</v>
      </c>
      <c r="H10998" s="15">
        <v>42293</v>
      </c>
      <c r="I10998" s="15">
        <v>42293</v>
      </c>
      <c r="J10998" t="s">
        <v>14</v>
      </c>
      <c r="K10998" t="s">
        <v>14</v>
      </c>
      <c r="L10998">
        <f>Table1[[#This Row],[Date resolved]]-Table1[[#This Row],[Date received]]</f>
        <v>0</v>
      </c>
      <c r="M10998">
        <f>YEAR(Table1[[#This Row],[Date received]])</f>
        <v>2015</v>
      </c>
      <c r="N10998" t="str">
        <f>_xlfn.CONCAT("Q",_xlfn.CEILING.MATH(MONTH(Table1[[#This Row],[Date received]])/3))</f>
        <v>Q4</v>
      </c>
    </row>
    <row r="10999" spans="1:14" x14ac:dyDescent="0.3">
      <c r="A10999">
        <v>1851593</v>
      </c>
      <c r="B10999" t="s">
        <v>58</v>
      </c>
      <c r="C10999" t="s">
        <v>16</v>
      </c>
      <c r="D10999" t="s">
        <v>20</v>
      </c>
      <c r="E10999" t="s">
        <v>79</v>
      </c>
      <c r="F10999" t="str">
        <f>_xlfn.XLOOKUP(E10999,State_Code_Name!$C$2:$C$52,State_Code_Name!$B$2:$B$52)</f>
        <v>Minnesota</v>
      </c>
      <c r="G10999" t="s">
        <v>19</v>
      </c>
      <c r="H10999" s="15">
        <v>42456</v>
      </c>
      <c r="I10999" s="15">
        <v>42456</v>
      </c>
      <c r="J10999" t="s">
        <v>14</v>
      </c>
      <c r="K10999" t="s">
        <v>15</v>
      </c>
      <c r="L10999">
        <f>Table1[[#This Row],[Date resolved]]-Table1[[#This Row],[Date received]]</f>
        <v>0</v>
      </c>
      <c r="M10999">
        <f>YEAR(Table1[[#This Row],[Date received]])</f>
        <v>2016</v>
      </c>
      <c r="N10999" t="str">
        <f>_xlfn.CONCAT("Q",_xlfn.CEILING.MATH(MONTH(Table1[[#This Row],[Date received]])/3))</f>
        <v>Q1</v>
      </c>
    </row>
    <row r="11000" spans="1:14" x14ac:dyDescent="0.3">
      <c r="A11000">
        <v>1202173</v>
      </c>
      <c r="B11000" t="s">
        <v>95</v>
      </c>
      <c r="C11000" t="s">
        <v>16</v>
      </c>
      <c r="D11000" t="s">
        <v>75</v>
      </c>
      <c r="E11000" t="s">
        <v>70</v>
      </c>
      <c r="F11000" t="str">
        <f>_xlfn.XLOOKUP(E11000,State_Code_Name!$C$2:$C$52,State_Code_Name!$B$2:$B$52)</f>
        <v>Massachusetts</v>
      </c>
      <c r="G11000" t="s">
        <v>19</v>
      </c>
      <c r="H11000" s="15">
        <v>42025</v>
      </c>
      <c r="I11000" s="15">
        <v>42025</v>
      </c>
      <c r="J11000" t="s">
        <v>14</v>
      </c>
      <c r="K11000" t="s">
        <v>15</v>
      </c>
      <c r="L11000">
        <f>Table1[[#This Row],[Date resolved]]-Table1[[#This Row],[Date received]]</f>
        <v>0</v>
      </c>
      <c r="M11000">
        <f>YEAR(Table1[[#This Row],[Date received]])</f>
        <v>2015</v>
      </c>
      <c r="N11000" t="str">
        <f>_xlfn.CONCAT("Q",_xlfn.CEILING.MATH(MONTH(Table1[[#This Row],[Date received]])/3))</f>
        <v>Q1</v>
      </c>
    </row>
    <row r="11001" spans="1:14" x14ac:dyDescent="0.3">
      <c r="A11001">
        <v>1163376</v>
      </c>
      <c r="B11001" t="s">
        <v>405</v>
      </c>
      <c r="C11001" t="s">
        <v>9</v>
      </c>
      <c r="D11001" t="s">
        <v>183</v>
      </c>
      <c r="E11001" t="s">
        <v>106</v>
      </c>
      <c r="F11001" t="str">
        <f>_xlfn.XLOOKUP(E11001,State_Code_Name!$C$2:$C$52,State_Code_Name!$B$2:$B$52)</f>
        <v>Indiana</v>
      </c>
      <c r="G11001" t="s">
        <v>19</v>
      </c>
      <c r="H11001" s="15">
        <v>41991</v>
      </c>
      <c r="I11001" s="15">
        <v>42032</v>
      </c>
      <c r="J11001" t="s">
        <v>14</v>
      </c>
      <c r="K11001" t="s">
        <v>15</v>
      </c>
      <c r="L11001">
        <f>Table1[[#This Row],[Date resolved]]-Table1[[#This Row],[Date received]]</f>
        <v>41</v>
      </c>
      <c r="M11001">
        <f>YEAR(Table1[[#This Row],[Date received]])</f>
        <v>2014</v>
      </c>
      <c r="N11001" t="str">
        <f>_xlfn.CONCAT("Q",_xlfn.CEILING.MATH(MONTH(Table1[[#This Row],[Date received]])/3))</f>
        <v>Q4</v>
      </c>
    </row>
    <row r="11002" spans="1:14" x14ac:dyDescent="0.3">
      <c r="A11002">
        <v>552924</v>
      </c>
      <c r="B11002" t="s">
        <v>38</v>
      </c>
      <c r="C11002" t="s">
        <v>36</v>
      </c>
      <c r="D11002" t="s">
        <v>109</v>
      </c>
      <c r="E11002" t="s">
        <v>18</v>
      </c>
      <c r="F11002" t="str">
        <f>_xlfn.XLOOKUP(E11002,State_Code_Name!$C$2:$C$52,State_Code_Name!$B$2:$B$52)</f>
        <v>California</v>
      </c>
      <c r="G11002" t="s">
        <v>57</v>
      </c>
      <c r="H11002" s="15">
        <v>41551</v>
      </c>
      <c r="I11002" s="15">
        <v>41554</v>
      </c>
      <c r="J11002" t="s">
        <v>14</v>
      </c>
      <c r="K11002" t="s">
        <v>15</v>
      </c>
      <c r="L11002">
        <f>Table1[[#This Row],[Date resolved]]-Table1[[#This Row],[Date received]]</f>
        <v>3</v>
      </c>
      <c r="M11002">
        <f>YEAR(Table1[[#This Row],[Date received]])</f>
        <v>2013</v>
      </c>
      <c r="N11002" t="str">
        <f>_xlfn.CONCAT("Q",_xlfn.CEILING.MATH(MONTH(Table1[[#This Row],[Date received]])/3))</f>
        <v>Q4</v>
      </c>
    </row>
    <row r="11003" spans="1:14" x14ac:dyDescent="0.3">
      <c r="A11003">
        <v>1659864</v>
      </c>
      <c r="B11003" t="s">
        <v>43</v>
      </c>
      <c r="C11003" t="s">
        <v>26</v>
      </c>
      <c r="D11003" t="s">
        <v>27</v>
      </c>
      <c r="E11003" t="s">
        <v>70</v>
      </c>
      <c r="F11003" t="str">
        <f>_xlfn.XLOOKUP(E11003,State_Code_Name!$C$2:$C$52,State_Code_Name!$B$2:$B$52)</f>
        <v>Massachusetts</v>
      </c>
      <c r="G11003" t="s">
        <v>19</v>
      </c>
      <c r="H11003" s="15">
        <v>42324</v>
      </c>
      <c r="I11003" s="15">
        <v>42324</v>
      </c>
      <c r="J11003" t="s">
        <v>14</v>
      </c>
      <c r="K11003" t="s">
        <v>14</v>
      </c>
      <c r="L11003">
        <f>Table1[[#This Row],[Date resolved]]-Table1[[#This Row],[Date received]]</f>
        <v>0</v>
      </c>
      <c r="M11003">
        <f>YEAR(Table1[[#This Row],[Date received]])</f>
        <v>2015</v>
      </c>
      <c r="N11003" t="str">
        <f>_xlfn.CONCAT("Q",_xlfn.CEILING.MATH(MONTH(Table1[[#This Row],[Date received]])/3))</f>
        <v>Q4</v>
      </c>
    </row>
    <row r="11004" spans="1:14" x14ac:dyDescent="0.3">
      <c r="A11004">
        <v>1243449</v>
      </c>
      <c r="B11004" t="s">
        <v>551</v>
      </c>
      <c r="C11004" t="s">
        <v>531</v>
      </c>
      <c r="D11004" t="s">
        <v>646</v>
      </c>
      <c r="E11004" t="s">
        <v>31</v>
      </c>
      <c r="F11004" t="str">
        <f>_xlfn.XLOOKUP(E11004,State_Code_Name!$C$2:$C$52,State_Code_Name!$B$2:$B$52)</f>
        <v>Texas</v>
      </c>
      <c r="G11004" t="s">
        <v>19</v>
      </c>
      <c r="H11004" s="15">
        <v>42052</v>
      </c>
      <c r="I11004" s="15">
        <v>42059</v>
      </c>
      <c r="J11004" t="s">
        <v>14</v>
      </c>
      <c r="K11004" t="s">
        <v>15</v>
      </c>
      <c r="L11004">
        <f>Table1[[#This Row],[Date resolved]]-Table1[[#This Row],[Date received]]</f>
        <v>7</v>
      </c>
      <c r="M11004">
        <f>YEAR(Table1[[#This Row],[Date received]])</f>
        <v>2015</v>
      </c>
      <c r="N11004" t="str">
        <f>_xlfn.CONCAT("Q",_xlfn.CEILING.MATH(MONTH(Table1[[#This Row],[Date received]])/3))</f>
        <v>Q1</v>
      </c>
    </row>
    <row r="11005" spans="1:14" x14ac:dyDescent="0.3">
      <c r="A11005">
        <v>1160263</v>
      </c>
      <c r="B11005" t="s">
        <v>1143</v>
      </c>
      <c r="C11005" t="s">
        <v>32</v>
      </c>
      <c r="D11005" t="s">
        <v>104</v>
      </c>
      <c r="E11005" t="s">
        <v>176</v>
      </c>
      <c r="F11005" t="str">
        <f>_xlfn.XLOOKUP(E11005,State_Code_Name!$C$2:$C$52,State_Code_Name!$B$2:$B$52)</f>
        <v>District of Columbia</v>
      </c>
      <c r="G11005" t="s">
        <v>19</v>
      </c>
      <c r="H11005" s="15">
        <v>41990</v>
      </c>
      <c r="I11005" s="15">
        <v>41990</v>
      </c>
      <c r="J11005" t="s">
        <v>14</v>
      </c>
      <c r="K11005" t="s">
        <v>15</v>
      </c>
      <c r="L11005">
        <f>Table1[[#This Row],[Date resolved]]-Table1[[#This Row],[Date received]]</f>
        <v>0</v>
      </c>
      <c r="M11005">
        <f>YEAR(Table1[[#This Row],[Date received]])</f>
        <v>2014</v>
      </c>
      <c r="N11005" t="str">
        <f>_xlfn.CONCAT("Q",_xlfn.CEILING.MATH(MONTH(Table1[[#This Row],[Date received]])/3))</f>
        <v>Q4</v>
      </c>
    </row>
    <row r="11006" spans="1:14" x14ac:dyDescent="0.3">
      <c r="A11006">
        <v>1169288</v>
      </c>
      <c r="B11006" t="s">
        <v>163</v>
      </c>
      <c r="C11006" t="s">
        <v>16</v>
      </c>
      <c r="D11006" t="s">
        <v>24</v>
      </c>
      <c r="E11006" t="s">
        <v>59</v>
      </c>
      <c r="F11006" t="str">
        <f>_xlfn.XLOOKUP(E11006,State_Code_Name!$C$2:$C$52,State_Code_Name!$B$2:$B$52)</f>
        <v>Illinois</v>
      </c>
      <c r="G11006" t="s">
        <v>13</v>
      </c>
      <c r="H11006" s="15">
        <v>41996</v>
      </c>
      <c r="I11006" s="15">
        <v>41996</v>
      </c>
      <c r="J11006" t="s">
        <v>14</v>
      </c>
      <c r="K11006" t="s">
        <v>15</v>
      </c>
      <c r="L11006">
        <f>Table1[[#This Row],[Date resolved]]-Table1[[#This Row],[Date received]]</f>
        <v>0</v>
      </c>
      <c r="M11006">
        <f>YEAR(Table1[[#This Row],[Date received]])</f>
        <v>2014</v>
      </c>
      <c r="N11006" t="str">
        <f>_xlfn.CONCAT("Q",_xlfn.CEILING.MATH(MONTH(Table1[[#This Row],[Date received]])/3))</f>
        <v>Q4</v>
      </c>
    </row>
    <row r="11007" spans="1:14" x14ac:dyDescent="0.3">
      <c r="A11007">
        <v>836825</v>
      </c>
      <c r="B11007" t="s">
        <v>539</v>
      </c>
      <c r="C11007" t="s">
        <v>32</v>
      </c>
      <c r="D11007" t="s">
        <v>44</v>
      </c>
      <c r="E11007" t="s">
        <v>18</v>
      </c>
      <c r="F11007" t="str">
        <f>_xlfn.XLOOKUP(E11007,State_Code_Name!$C$2:$C$52,State_Code_Name!$B$2:$B$52)</f>
        <v>California</v>
      </c>
      <c r="G11007" t="s">
        <v>19</v>
      </c>
      <c r="H11007" s="15">
        <v>41762</v>
      </c>
      <c r="I11007" s="15">
        <v>41762</v>
      </c>
      <c r="J11007" t="s">
        <v>14</v>
      </c>
      <c r="K11007" t="s">
        <v>15</v>
      </c>
      <c r="L11007">
        <f>Table1[[#This Row],[Date resolved]]-Table1[[#This Row],[Date received]]</f>
        <v>0</v>
      </c>
      <c r="M11007">
        <f>YEAR(Table1[[#This Row],[Date received]])</f>
        <v>2014</v>
      </c>
      <c r="N11007" t="str">
        <f>_xlfn.CONCAT("Q",_xlfn.CEILING.MATH(MONTH(Table1[[#This Row],[Date received]])/3))</f>
        <v>Q2</v>
      </c>
    </row>
    <row r="11008" spans="1:14" x14ac:dyDescent="0.3">
      <c r="A11008">
        <v>2044704</v>
      </c>
      <c r="B11008" t="s">
        <v>43</v>
      </c>
      <c r="C11008" t="s">
        <v>36</v>
      </c>
      <c r="D11008" t="s">
        <v>109</v>
      </c>
      <c r="E11008" t="s">
        <v>18</v>
      </c>
      <c r="F11008" t="str">
        <f>_xlfn.XLOOKUP(E11008,State_Code_Name!$C$2:$C$52,State_Code_Name!$B$2:$B$52)</f>
        <v>California</v>
      </c>
      <c r="G11008" t="s">
        <v>23</v>
      </c>
      <c r="H11008" s="15">
        <v>42585</v>
      </c>
      <c r="I11008" s="15">
        <v>42587</v>
      </c>
      <c r="J11008" t="s">
        <v>14</v>
      </c>
      <c r="K11008" t="s">
        <v>14</v>
      </c>
      <c r="L11008">
        <f>Table1[[#This Row],[Date resolved]]-Table1[[#This Row],[Date received]]</f>
        <v>2</v>
      </c>
      <c r="M11008">
        <f>YEAR(Table1[[#This Row],[Date received]])</f>
        <v>2016</v>
      </c>
      <c r="N11008" t="str">
        <f>_xlfn.CONCAT("Q",_xlfn.CEILING.MATH(MONTH(Table1[[#This Row],[Date received]])/3))</f>
        <v>Q3</v>
      </c>
    </row>
    <row r="11009" spans="1:14" x14ac:dyDescent="0.3">
      <c r="A11009">
        <v>1819545</v>
      </c>
      <c r="B11009" t="s">
        <v>63</v>
      </c>
      <c r="C11009" t="s">
        <v>61</v>
      </c>
      <c r="D11009" t="s">
        <v>282</v>
      </c>
      <c r="E11009" t="s">
        <v>25</v>
      </c>
      <c r="F11009" t="str">
        <f>_xlfn.XLOOKUP(E11009,State_Code_Name!$C$2:$C$52,State_Code_Name!$B$2:$B$52)</f>
        <v>Georgia</v>
      </c>
      <c r="G11009" t="s">
        <v>19</v>
      </c>
      <c r="H11009" s="15">
        <v>42436</v>
      </c>
      <c r="I11009" s="15">
        <v>42437</v>
      </c>
      <c r="J11009" t="s">
        <v>14</v>
      </c>
      <c r="K11009" t="s">
        <v>15</v>
      </c>
      <c r="L11009">
        <f>Table1[[#This Row],[Date resolved]]-Table1[[#This Row],[Date received]]</f>
        <v>1</v>
      </c>
      <c r="M11009">
        <f>YEAR(Table1[[#This Row],[Date received]])</f>
        <v>2016</v>
      </c>
      <c r="N11009" t="str">
        <f>_xlfn.CONCAT("Q",_xlfn.CEILING.MATH(MONTH(Table1[[#This Row],[Date received]])/3))</f>
        <v>Q1</v>
      </c>
    </row>
    <row r="11010" spans="1:14" x14ac:dyDescent="0.3">
      <c r="A11010">
        <v>1679032</v>
      </c>
      <c r="B11010" t="s">
        <v>177</v>
      </c>
      <c r="C11010" t="s">
        <v>32</v>
      </c>
      <c r="D11010" t="s">
        <v>44</v>
      </c>
      <c r="E11010" t="s">
        <v>25</v>
      </c>
      <c r="F11010" t="str">
        <f>_xlfn.XLOOKUP(E11010,State_Code_Name!$C$2:$C$52,State_Code_Name!$B$2:$B$52)</f>
        <v>Georgia</v>
      </c>
      <c r="G11010" t="s">
        <v>19</v>
      </c>
      <c r="H11010" s="15">
        <v>42340</v>
      </c>
      <c r="I11010" s="15">
        <v>42341</v>
      </c>
      <c r="J11010" t="s">
        <v>14</v>
      </c>
      <c r="K11010" t="s">
        <v>15</v>
      </c>
      <c r="L11010">
        <f>Table1[[#This Row],[Date resolved]]-Table1[[#This Row],[Date received]]</f>
        <v>1</v>
      </c>
      <c r="M11010">
        <f>YEAR(Table1[[#This Row],[Date received]])</f>
        <v>2015</v>
      </c>
      <c r="N11010" t="str">
        <f>_xlfn.CONCAT("Q",_xlfn.CEILING.MATH(MONTH(Table1[[#This Row],[Date received]])/3))</f>
        <v>Q4</v>
      </c>
    </row>
    <row r="11011" spans="1:14" x14ac:dyDescent="0.3">
      <c r="A11011">
        <v>1531149</v>
      </c>
      <c r="B11011" t="s">
        <v>113</v>
      </c>
      <c r="C11011" t="s">
        <v>36</v>
      </c>
      <c r="D11011" t="s">
        <v>80</v>
      </c>
      <c r="E11011" t="s">
        <v>31</v>
      </c>
      <c r="F11011" t="str">
        <f>_xlfn.XLOOKUP(E11011,State_Code_Name!$C$2:$C$52,State_Code_Name!$B$2:$B$52)</f>
        <v>Texas</v>
      </c>
      <c r="G11011" t="s">
        <v>19</v>
      </c>
      <c r="H11011" s="15">
        <v>42237</v>
      </c>
      <c r="I11011" s="15">
        <v>42237</v>
      </c>
      <c r="J11011" t="s">
        <v>14</v>
      </c>
      <c r="K11011" t="s">
        <v>14</v>
      </c>
      <c r="L11011">
        <f>Table1[[#This Row],[Date resolved]]-Table1[[#This Row],[Date received]]</f>
        <v>0</v>
      </c>
      <c r="M11011">
        <f>YEAR(Table1[[#This Row],[Date received]])</f>
        <v>2015</v>
      </c>
      <c r="N11011" t="str">
        <f>_xlfn.CONCAT("Q",_xlfn.CEILING.MATH(MONTH(Table1[[#This Row],[Date received]])/3))</f>
        <v>Q3</v>
      </c>
    </row>
    <row r="11012" spans="1:14" x14ac:dyDescent="0.3">
      <c r="A11012">
        <v>1658918</v>
      </c>
      <c r="B11012" t="s">
        <v>30</v>
      </c>
      <c r="C11012" t="s">
        <v>16</v>
      </c>
      <c r="D11012" t="s">
        <v>24</v>
      </c>
      <c r="E11012" t="s">
        <v>18</v>
      </c>
      <c r="F11012" t="str">
        <f>_xlfn.XLOOKUP(E11012,State_Code_Name!$C$2:$C$52,State_Code_Name!$B$2:$B$52)</f>
        <v>California</v>
      </c>
      <c r="G11012" t="s">
        <v>305</v>
      </c>
      <c r="H11012" s="15">
        <v>42325</v>
      </c>
      <c r="I11012" s="15">
        <v>42327</v>
      </c>
      <c r="J11012" t="s">
        <v>14</v>
      </c>
      <c r="K11012" t="s">
        <v>14</v>
      </c>
      <c r="L11012">
        <f>Table1[[#This Row],[Date resolved]]-Table1[[#This Row],[Date received]]</f>
        <v>2</v>
      </c>
      <c r="M11012">
        <f>YEAR(Table1[[#This Row],[Date received]])</f>
        <v>2015</v>
      </c>
      <c r="N11012" t="str">
        <f>_xlfn.CONCAT("Q",_xlfn.CEILING.MATH(MONTH(Table1[[#This Row],[Date received]])/3))</f>
        <v>Q4</v>
      </c>
    </row>
    <row r="11013" spans="1:14" x14ac:dyDescent="0.3">
      <c r="A11013">
        <v>713290</v>
      </c>
      <c r="B11013" t="s">
        <v>138</v>
      </c>
      <c r="C11013" t="s">
        <v>26</v>
      </c>
      <c r="D11013" t="s">
        <v>27</v>
      </c>
      <c r="E11013" t="s">
        <v>212</v>
      </c>
      <c r="F11013" t="str">
        <f>_xlfn.XLOOKUP(E11013,State_Code_Name!$C$2:$C$52,State_Code_Name!$B$2:$B$52)</f>
        <v>West Virginia</v>
      </c>
      <c r="G11013" t="s">
        <v>305</v>
      </c>
      <c r="H11013" s="15">
        <v>41683</v>
      </c>
      <c r="I11013" s="15">
        <v>41689</v>
      </c>
      <c r="J11013" t="s">
        <v>14</v>
      </c>
      <c r="K11013" t="s">
        <v>14</v>
      </c>
      <c r="L11013">
        <f>Table1[[#This Row],[Date resolved]]-Table1[[#This Row],[Date received]]</f>
        <v>6</v>
      </c>
      <c r="M11013">
        <f>YEAR(Table1[[#This Row],[Date received]])</f>
        <v>2014</v>
      </c>
      <c r="N11013" t="str">
        <f>_xlfn.CONCAT("Q",_xlfn.CEILING.MATH(MONTH(Table1[[#This Row],[Date received]])/3))</f>
        <v>Q1</v>
      </c>
    </row>
    <row r="11014" spans="1:14" x14ac:dyDescent="0.3">
      <c r="A11014">
        <v>1368665</v>
      </c>
      <c r="B11014" t="s">
        <v>38</v>
      </c>
      <c r="C11014" t="s">
        <v>36</v>
      </c>
      <c r="D11014" t="s">
        <v>281</v>
      </c>
      <c r="E11014" t="s">
        <v>22</v>
      </c>
      <c r="F11014" t="str">
        <f>_xlfn.XLOOKUP(E11014,State_Code_Name!$C$2:$C$52,State_Code_Name!$B$2:$B$52)</f>
        <v>New York</v>
      </c>
      <c r="G11014" t="s">
        <v>19</v>
      </c>
      <c r="H11014" s="15">
        <v>42134</v>
      </c>
      <c r="I11014" s="15">
        <v>42134</v>
      </c>
      <c r="J11014" t="s">
        <v>14</v>
      </c>
      <c r="K11014" t="s">
        <v>15</v>
      </c>
      <c r="L11014">
        <f>Table1[[#This Row],[Date resolved]]-Table1[[#This Row],[Date received]]</f>
        <v>0</v>
      </c>
      <c r="M11014">
        <f>YEAR(Table1[[#This Row],[Date received]])</f>
        <v>2015</v>
      </c>
      <c r="N11014" t="str">
        <f>_xlfn.CONCAT("Q",_xlfn.CEILING.MATH(MONTH(Table1[[#This Row],[Date received]])/3))</f>
        <v>Q2</v>
      </c>
    </row>
    <row r="11015" spans="1:14" x14ac:dyDescent="0.3">
      <c r="A11015">
        <v>1234947</v>
      </c>
      <c r="B11015" t="s">
        <v>47</v>
      </c>
      <c r="C11015" t="s">
        <v>26</v>
      </c>
      <c r="D11015" t="s">
        <v>159</v>
      </c>
      <c r="E11015" t="s">
        <v>35</v>
      </c>
      <c r="F11015" t="str">
        <f>_xlfn.XLOOKUP(E11015,State_Code_Name!$C$2:$C$52,State_Code_Name!$B$2:$B$52)</f>
        <v>Florida</v>
      </c>
      <c r="G11015" t="s">
        <v>19</v>
      </c>
      <c r="H11015" s="15">
        <v>42046</v>
      </c>
      <c r="I11015" s="15">
        <v>42046</v>
      </c>
      <c r="J11015" t="s">
        <v>14</v>
      </c>
      <c r="K11015" t="s">
        <v>15</v>
      </c>
      <c r="L11015">
        <f>Table1[[#This Row],[Date resolved]]-Table1[[#This Row],[Date received]]</f>
        <v>0</v>
      </c>
      <c r="M11015">
        <f>YEAR(Table1[[#This Row],[Date received]])</f>
        <v>2015</v>
      </c>
      <c r="N11015" t="str">
        <f>_xlfn.CONCAT("Q",_xlfn.CEILING.MATH(MONTH(Table1[[#This Row],[Date received]])/3))</f>
        <v>Q1</v>
      </c>
    </row>
    <row r="11016" spans="1:14" x14ac:dyDescent="0.3">
      <c r="A11016">
        <v>1963197</v>
      </c>
      <c r="B11016" t="s">
        <v>73</v>
      </c>
      <c r="C11016" t="s">
        <v>26</v>
      </c>
      <c r="D11016" t="s">
        <v>27</v>
      </c>
      <c r="E11016" t="s">
        <v>40</v>
      </c>
      <c r="F11016" t="str">
        <f>_xlfn.XLOOKUP(E11016,State_Code_Name!$C$2:$C$52,State_Code_Name!$B$2:$B$52)</f>
        <v>Nevada</v>
      </c>
      <c r="G11016" t="s">
        <v>19</v>
      </c>
      <c r="H11016" s="15">
        <v>42532</v>
      </c>
      <c r="I11016" s="15">
        <v>42532</v>
      </c>
      <c r="J11016" t="s">
        <v>14</v>
      </c>
      <c r="K11016" t="s">
        <v>15</v>
      </c>
      <c r="L11016">
        <f>Table1[[#This Row],[Date resolved]]-Table1[[#This Row],[Date received]]</f>
        <v>0</v>
      </c>
      <c r="M11016">
        <f>YEAR(Table1[[#This Row],[Date received]])</f>
        <v>2016</v>
      </c>
      <c r="N11016" t="str">
        <f>_xlfn.CONCAT("Q",_xlfn.CEILING.MATH(MONTH(Table1[[#This Row],[Date received]])/3))</f>
        <v>Q2</v>
      </c>
    </row>
    <row r="11017" spans="1:14" x14ac:dyDescent="0.3">
      <c r="A11017">
        <v>2028276</v>
      </c>
      <c r="B11017" t="s">
        <v>113</v>
      </c>
      <c r="C11017" t="s">
        <v>36</v>
      </c>
      <c r="D11017" t="s">
        <v>170</v>
      </c>
      <c r="E11017" t="s">
        <v>18</v>
      </c>
      <c r="F11017" t="str">
        <f>_xlfn.XLOOKUP(E11017,State_Code_Name!$C$2:$C$52,State_Code_Name!$B$2:$B$52)</f>
        <v>California</v>
      </c>
      <c r="G11017" t="s">
        <v>19</v>
      </c>
      <c r="H11017" s="15">
        <v>42576</v>
      </c>
      <c r="I11017" s="15">
        <v>42605</v>
      </c>
      <c r="J11017" t="s">
        <v>14</v>
      </c>
      <c r="K11017" t="s">
        <v>15</v>
      </c>
      <c r="L11017">
        <f>Table1[[#This Row],[Date resolved]]-Table1[[#This Row],[Date received]]</f>
        <v>29</v>
      </c>
      <c r="M11017">
        <f>YEAR(Table1[[#This Row],[Date received]])</f>
        <v>2016</v>
      </c>
      <c r="N11017" t="str">
        <f>_xlfn.CONCAT("Q",_xlfn.CEILING.MATH(MONTH(Table1[[#This Row],[Date received]])/3))</f>
        <v>Q3</v>
      </c>
    </row>
    <row r="11018" spans="1:14" x14ac:dyDescent="0.3">
      <c r="A11018">
        <v>1435352</v>
      </c>
      <c r="B11018" t="s">
        <v>191</v>
      </c>
      <c r="C11018" t="s">
        <v>32</v>
      </c>
      <c r="D11018" t="s">
        <v>44</v>
      </c>
      <c r="E11018" t="s">
        <v>85</v>
      </c>
      <c r="F11018" t="str">
        <f>_xlfn.XLOOKUP(E11018,State_Code_Name!$C$2:$C$52,State_Code_Name!$B$2:$B$52)</f>
        <v>Wisconsin</v>
      </c>
      <c r="G11018" t="s">
        <v>19</v>
      </c>
      <c r="H11018" s="15">
        <v>42179</v>
      </c>
      <c r="I11018" s="15">
        <v>42181</v>
      </c>
      <c r="J11018" t="s">
        <v>14</v>
      </c>
      <c r="K11018" t="s">
        <v>15</v>
      </c>
      <c r="L11018">
        <f>Table1[[#This Row],[Date resolved]]-Table1[[#This Row],[Date received]]</f>
        <v>2</v>
      </c>
      <c r="M11018">
        <f>YEAR(Table1[[#This Row],[Date received]])</f>
        <v>2015</v>
      </c>
      <c r="N11018" t="str">
        <f>_xlfn.CONCAT("Q",_xlfn.CEILING.MATH(MONTH(Table1[[#This Row],[Date received]])/3))</f>
        <v>Q2</v>
      </c>
    </row>
    <row r="11019" spans="1:14" x14ac:dyDescent="0.3">
      <c r="A11019">
        <v>1341145</v>
      </c>
      <c r="B11019" t="s">
        <v>1056</v>
      </c>
      <c r="C11019" t="s">
        <v>32</v>
      </c>
      <c r="D11019" t="s">
        <v>44</v>
      </c>
      <c r="E11019" t="s">
        <v>46</v>
      </c>
      <c r="F11019" t="str">
        <f>_xlfn.XLOOKUP(E11019,State_Code_Name!$C$2:$C$52,State_Code_Name!$B$2:$B$52)</f>
        <v>Pennsylvania</v>
      </c>
      <c r="G11019" t="s">
        <v>19</v>
      </c>
      <c r="H11019" s="15">
        <v>42116</v>
      </c>
      <c r="I11019" s="15">
        <v>42171</v>
      </c>
      <c r="J11019" t="s">
        <v>14</v>
      </c>
      <c r="K11019" t="s">
        <v>15</v>
      </c>
      <c r="L11019">
        <f>Table1[[#This Row],[Date resolved]]-Table1[[#This Row],[Date received]]</f>
        <v>55</v>
      </c>
      <c r="M11019">
        <f>YEAR(Table1[[#This Row],[Date received]])</f>
        <v>2015</v>
      </c>
      <c r="N11019" t="str">
        <f>_xlfn.CONCAT("Q",_xlfn.CEILING.MATH(MONTH(Table1[[#This Row],[Date received]])/3))</f>
        <v>Q2</v>
      </c>
    </row>
    <row r="11020" spans="1:14" x14ac:dyDescent="0.3">
      <c r="A11020">
        <v>1818117</v>
      </c>
      <c r="B11020" t="s">
        <v>97</v>
      </c>
      <c r="C11020" t="s">
        <v>52</v>
      </c>
      <c r="D11020" t="s">
        <v>76</v>
      </c>
      <c r="E11020" t="s">
        <v>18</v>
      </c>
      <c r="F11020" t="str">
        <f>_xlfn.XLOOKUP(E11020,State_Code_Name!$C$2:$C$52,State_Code_Name!$B$2:$B$52)</f>
        <v>California</v>
      </c>
      <c r="G11020" t="s">
        <v>19</v>
      </c>
      <c r="H11020" s="15">
        <v>42434</v>
      </c>
      <c r="I11020" s="15">
        <v>42434</v>
      </c>
      <c r="J11020" t="s">
        <v>14</v>
      </c>
      <c r="K11020" t="s">
        <v>15</v>
      </c>
      <c r="L11020">
        <f>Table1[[#This Row],[Date resolved]]-Table1[[#This Row],[Date received]]</f>
        <v>0</v>
      </c>
      <c r="M11020">
        <f>YEAR(Table1[[#This Row],[Date received]])</f>
        <v>2016</v>
      </c>
      <c r="N11020" t="str">
        <f>_xlfn.CONCAT("Q",_xlfn.CEILING.MATH(MONTH(Table1[[#This Row],[Date received]])/3))</f>
        <v>Q1</v>
      </c>
    </row>
    <row r="11021" spans="1:14" x14ac:dyDescent="0.3">
      <c r="A11021">
        <v>562749</v>
      </c>
      <c r="B11021" t="s">
        <v>11</v>
      </c>
      <c r="C11021" t="s">
        <v>26</v>
      </c>
      <c r="D11021" t="s">
        <v>78</v>
      </c>
      <c r="E11021" t="s">
        <v>122</v>
      </c>
      <c r="F11021" t="str">
        <f>_xlfn.XLOOKUP(E11021,State_Code_Name!$C$2:$C$52,State_Code_Name!$B$2:$B$52)</f>
        <v>Maryland</v>
      </c>
      <c r="G11021" t="s">
        <v>19</v>
      </c>
      <c r="H11021" s="15">
        <v>41565</v>
      </c>
      <c r="I11021" s="15">
        <v>41565</v>
      </c>
      <c r="J11021" t="s">
        <v>14</v>
      </c>
      <c r="K11021" t="s">
        <v>15</v>
      </c>
      <c r="L11021">
        <f>Table1[[#This Row],[Date resolved]]-Table1[[#This Row],[Date received]]</f>
        <v>0</v>
      </c>
      <c r="M11021">
        <f>YEAR(Table1[[#This Row],[Date received]])</f>
        <v>2013</v>
      </c>
      <c r="N11021" t="str">
        <f>_xlfn.CONCAT("Q",_xlfn.CEILING.MATH(MONTH(Table1[[#This Row],[Date received]])/3))</f>
        <v>Q4</v>
      </c>
    </row>
    <row r="11022" spans="1:14" x14ac:dyDescent="0.3">
      <c r="A11022">
        <v>1241066</v>
      </c>
      <c r="B11022" t="s">
        <v>326</v>
      </c>
      <c r="C11022" t="s">
        <v>32</v>
      </c>
      <c r="D11022" t="s">
        <v>41</v>
      </c>
      <c r="E11022" t="s">
        <v>77</v>
      </c>
      <c r="F11022" t="str">
        <f>_xlfn.XLOOKUP(E11022,State_Code_Name!$C$2:$C$52,State_Code_Name!$B$2:$B$52)</f>
        <v>Missouri</v>
      </c>
      <c r="G11022" t="s">
        <v>19</v>
      </c>
      <c r="H11022" s="15">
        <v>42049</v>
      </c>
      <c r="I11022" s="15">
        <v>42049</v>
      </c>
      <c r="J11022" t="s">
        <v>14</v>
      </c>
      <c r="K11022" t="s">
        <v>15</v>
      </c>
      <c r="L11022">
        <f>Table1[[#This Row],[Date resolved]]-Table1[[#This Row],[Date received]]</f>
        <v>0</v>
      </c>
      <c r="M11022">
        <f>YEAR(Table1[[#This Row],[Date received]])</f>
        <v>2015</v>
      </c>
      <c r="N11022" t="str">
        <f>_xlfn.CONCAT("Q",_xlfn.CEILING.MATH(MONTH(Table1[[#This Row],[Date received]])/3))</f>
        <v>Q1</v>
      </c>
    </row>
    <row r="11023" spans="1:14" x14ac:dyDescent="0.3">
      <c r="A11023">
        <v>807860</v>
      </c>
      <c r="B11023" t="s">
        <v>69</v>
      </c>
      <c r="C11023" t="s">
        <v>26</v>
      </c>
      <c r="D11023" t="s">
        <v>27</v>
      </c>
      <c r="E11023" t="s">
        <v>118</v>
      </c>
      <c r="F11023" t="str">
        <f>_xlfn.XLOOKUP(E11023,State_Code_Name!$C$2:$C$52,State_Code_Name!$B$2:$B$52)</f>
        <v>Alabama</v>
      </c>
      <c r="G11023" t="s">
        <v>19</v>
      </c>
      <c r="H11023" s="15">
        <v>41743</v>
      </c>
      <c r="I11023" s="15">
        <v>41743</v>
      </c>
      <c r="J11023" t="s">
        <v>14</v>
      </c>
      <c r="K11023" t="s">
        <v>15</v>
      </c>
      <c r="L11023">
        <f>Table1[[#This Row],[Date resolved]]-Table1[[#This Row],[Date received]]</f>
        <v>0</v>
      </c>
      <c r="M11023">
        <f>YEAR(Table1[[#This Row],[Date received]])</f>
        <v>2014</v>
      </c>
      <c r="N11023" t="str">
        <f>_xlfn.CONCAT("Q",_xlfn.CEILING.MATH(MONTH(Table1[[#This Row],[Date received]])/3))</f>
        <v>Q2</v>
      </c>
    </row>
    <row r="11024" spans="1:14" x14ac:dyDescent="0.3">
      <c r="A11024">
        <v>943188</v>
      </c>
      <c r="B11024" t="s">
        <v>1134</v>
      </c>
      <c r="C11024" t="s">
        <v>32</v>
      </c>
      <c r="D11024" t="s">
        <v>161</v>
      </c>
      <c r="E11024" t="s">
        <v>171</v>
      </c>
      <c r="F11024" t="str">
        <f>_xlfn.XLOOKUP(E11024,State_Code_Name!$C$2:$C$52,State_Code_Name!$B$2:$B$52)</f>
        <v>Louisiana</v>
      </c>
      <c r="G11024" t="s">
        <v>19</v>
      </c>
      <c r="H11024" s="15">
        <v>41838</v>
      </c>
      <c r="I11024" s="15">
        <v>41838</v>
      </c>
      <c r="J11024" t="s">
        <v>14</v>
      </c>
      <c r="K11024" t="s">
        <v>15</v>
      </c>
      <c r="L11024">
        <f>Table1[[#This Row],[Date resolved]]-Table1[[#This Row],[Date received]]</f>
        <v>0</v>
      </c>
      <c r="M11024">
        <f>YEAR(Table1[[#This Row],[Date received]])</f>
        <v>2014</v>
      </c>
      <c r="N11024" t="str">
        <f>_xlfn.CONCAT("Q",_xlfn.CEILING.MATH(MONTH(Table1[[#This Row],[Date received]])/3))</f>
        <v>Q3</v>
      </c>
    </row>
    <row r="11025" spans="1:14" x14ac:dyDescent="0.3">
      <c r="A11025">
        <v>1203366</v>
      </c>
      <c r="B11025" t="s">
        <v>11</v>
      </c>
      <c r="C11025" t="s">
        <v>26</v>
      </c>
      <c r="D11025" t="s">
        <v>27</v>
      </c>
      <c r="E11025" t="s">
        <v>59</v>
      </c>
      <c r="F11025" t="str">
        <f>_xlfn.XLOOKUP(E11025,State_Code_Name!$C$2:$C$52,State_Code_Name!$B$2:$B$52)</f>
        <v>Illinois</v>
      </c>
      <c r="G11025" t="s">
        <v>19</v>
      </c>
      <c r="H11025" s="15">
        <v>42017</v>
      </c>
      <c r="I11025" s="15">
        <v>42017</v>
      </c>
      <c r="J11025" t="s">
        <v>14</v>
      </c>
      <c r="K11025" t="s">
        <v>15</v>
      </c>
      <c r="L11025">
        <f>Table1[[#This Row],[Date resolved]]-Table1[[#This Row],[Date received]]</f>
        <v>0</v>
      </c>
      <c r="M11025">
        <f>YEAR(Table1[[#This Row],[Date received]])</f>
        <v>2015</v>
      </c>
      <c r="N11025" t="str">
        <f>_xlfn.CONCAT("Q",_xlfn.CEILING.MATH(MONTH(Table1[[#This Row],[Date received]])/3))</f>
        <v>Q1</v>
      </c>
    </row>
    <row r="11026" spans="1:14" x14ac:dyDescent="0.3">
      <c r="A11026">
        <v>506435</v>
      </c>
      <c r="B11026" t="s">
        <v>33</v>
      </c>
      <c r="C11026" t="s">
        <v>32</v>
      </c>
      <c r="D11026" t="s">
        <v>41</v>
      </c>
      <c r="E11026" t="s">
        <v>115</v>
      </c>
      <c r="F11026" t="str">
        <f>_xlfn.XLOOKUP(E11026,State_Code_Name!$C$2:$C$52,State_Code_Name!$B$2:$B$52)</f>
        <v>Iowa</v>
      </c>
      <c r="G11026" t="s">
        <v>305</v>
      </c>
      <c r="H11026" s="15">
        <v>41514</v>
      </c>
      <c r="I11026" s="15">
        <v>41515</v>
      </c>
      <c r="J11026" t="s">
        <v>14</v>
      </c>
      <c r="K11026" t="s">
        <v>15</v>
      </c>
      <c r="L11026">
        <f>Table1[[#This Row],[Date resolved]]-Table1[[#This Row],[Date received]]</f>
        <v>1</v>
      </c>
      <c r="M11026">
        <f>YEAR(Table1[[#This Row],[Date received]])</f>
        <v>2013</v>
      </c>
      <c r="N11026" t="str">
        <f>_xlfn.CONCAT("Q",_xlfn.CEILING.MATH(MONTH(Table1[[#This Row],[Date received]])/3))</f>
        <v>Q3</v>
      </c>
    </row>
    <row r="11027" spans="1:14" x14ac:dyDescent="0.3">
      <c r="A11027">
        <v>320876</v>
      </c>
      <c r="B11027" t="s">
        <v>30</v>
      </c>
      <c r="C11027" t="s">
        <v>36</v>
      </c>
      <c r="D11027" t="s">
        <v>1104</v>
      </c>
      <c r="E11027" t="s">
        <v>40</v>
      </c>
      <c r="F11027" t="str">
        <f>_xlfn.XLOOKUP(E11027,State_Code_Name!$C$2:$C$52,State_Code_Name!$B$2:$B$52)</f>
        <v>Nevada</v>
      </c>
      <c r="G11027" t="s">
        <v>13</v>
      </c>
      <c r="H11027" s="15">
        <v>41324</v>
      </c>
      <c r="I11027" s="15">
        <v>41360</v>
      </c>
      <c r="J11027" t="s">
        <v>14</v>
      </c>
      <c r="K11027" t="s">
        <v>14</v>
      </c>
      <c r="L11027">
        <f>Table1[[#This Row],[Date resolved]]-Table1[[#This Row],[Date received]]</f>
        <v>36</v>
      </c>
      <c r="M11027">
        <f>YEAR(Table1[[#This Row],[Date received]])</f>
        <v>2013</v>
      </c>
      <c r="N11027" t="str">
        <f>_xlfn.CONCAT("Q",_xlfn.CEILING.MATH(MONTH(Table1[[#This Row],[Date received]])/3))</f>
        <v>Q1</v>
      </c>
    </row>
    <row r="11028" spans="1:14" x14ac:dyDescent="0.3">
      <c r="A11028">
        <v>1143162</v>
      </c>
      <c r="B11028" t="s">
        <v>38</v>
      </c>
      <c r="C11028" t="s">
        <v>36</v>
      </c>
      <c r="D11028" t="s">
        <v>170</v>
      </c>
      <c r="E11028" t="s">
        <v>85</v>
      </c>
      <c r="F11028" t="str">
        <f>_xlfn.XLOOKUP(E11028,State_Code_Name!$C$2:$C$52,State_Code_Name!$B$2:$B$52)</f>
        <v>Wisconsin</v>
      </c>
      <c r="G11028" t="s">
        <v>19</v>
      </c>
      <c r="H11028" s="15">
        <v>41977</v>
      </c>
      <c r="I11028" s="15">
        <v>41977</v>
      </c>
      <c r="J11028" t="s">
        <v>14</v>
      </c>
      <c r="K11028" t="s">
        <v>15</v>
      </c>
      <c r="L11028">
        <f>Table1[[#This Row],[Date resolved]]-Table1[[#This Row],[Date received]]</f>
        <v>0</v>
      </c>
      <c r="M11028">
        <f>YEAR(Table1[[#This Row],[Date received]])</f>
        <v>2014</v>
      </c>
      <c r="N11028" t="str">
        <f>_xlfn.CONCAT("Q",_xlfn.CEILING.MATH(MONTH(Table1[[#This Row],[Date received]])/3))</f>
        <v>Q4</v>
      </c>
    </row>
    <row r="11029" spans="1:14" x14ac:dyDescent="0.3">
      <c r="A11029">
        <v>733736</v>
      </c>
      <c r="B11029" t="s">
        <v>30</v>
      </c>
      <c r="C11029" t="s">
        <v>16</v>
      </c>
      <c r="D11029" t="s">
        <v>20</v>
      </c>
      <c r="E11029" t="s">
        <v>18</v>
      </c>
      <c r="F11029" t="str">
        <f>_xlfn.XLOOKUP(E11029,State_Code_Name!$C$2:$C$52,State_Code_Name!$B$2:$B$52)</f>
        <v>California</v>
      </c>
      <c r="G11029" t="s">
        <v>19</v>
      </c>
      <c r="H11029" s="15">
        <v>41696</v>
      </c>
      <c r="I11029" s="15">
        <v>41696</v>
      </c>
      <c r="J11029" t="s">
        <v>14</v>
      </c>
      <c r="K11029" t="s">
        <v>14</v>
      </c>
      <c r="L11029">
        <f>Table1[[#This Row],[Date resolved]]-Table1[[#This Row],[Date received]]</f>
        <v>0</v>
      </c>
      <c r="M11029">
        <f>YEAR(Table1[[#This Row],[Date received]])</f>
        <v>2014</v>
      </c>
      <c r="N11029" t="str">
        <f>_xlfn.CONCAT("Q",_xlfn.CEILING.MATH(MONTH(Table1[[#This Row],[Date received]])/3))</f>
        <v>Q1</v>
      </c>
    </row>
    <row r="11030" spans="1:14" x14ac:dyDescent="0.3">
      <c r="A11030">
        <v>1044953</v>
      </c>
      <c r="B11030" t="s">
        <v>21</v>
      </c>
      <c r="C11030" t="s">
        <v>16</v>
      </c>
      <c r="D11030" t="s">
        <v>20</v>
      </c>
      <c r="E11030" t="s">
        <v>22</v>
      </c>
      <c r="F11030" t="str">
        <f>_xlfn.XLOOKUP(E11030,State_Code_Name!$C$2:$C$52,State_Code_Name!$B$2:$B$52)</f>
        <v>New York</v>
      </c>
      <c r="G11030" t="s">
        <v>19</v>
      </c>
      <c r="H11030" s="15">
        <v>41907</v>
      </c>
      <c r="I11030" s="15">
        <v>41907</v>
      </c>
      <c r="J11030" t="s">
        <v>14</v>
      </c>
      <c r="K11030" t="s">
        <v>15</v>
      </c>
      <c r="L11030">
        <f>Table1[[#This Row],[Date resolved]]-Table1[[#This Row],[Date received]]</f>
        <v>0</v>
      </c>
      <c r="M11030">
        <f>YEAR(Table1[[#This Row],[Date received]])</f>
        <v>2014</v>
      </c>
      <c r="N11030" t="str">
        <f>_xlfn.CONCAT("Q",_xlfn.CEILING.MATH(MONTH(Table1[[#This Row],[Date received]])/3))</f>
        <v>Q3</v>
      </c>
    </row>
    <row r="11031" spans="1:14" x14ac:dyDescent="0.3">
      <c r="A11031">
        <v>1188774</v>
      </c>
      <c r="B11031" t="s">
        <v>280</v>
      </c>
      <c r="C11031" t="s">
        <v>32</v>
      </c>
      <c r="D11031" t="s">
        <v>41</v>
      </c>
      <c r="E11031" t="s">
        <v>46</v>
      </c>
      <c r="F11031" t="str">
        <f>_xlfn.XLOOKUP(E11031,State_Code_Name!$C$2:$C$52,State_Code_Name!$B$2:$B$52)</f>
        <v>Pennsylvania</v>
      </c>
      <c r="G11031" t="s">
        <v>19</v>
      </c>
      <c r="H11031" s="15">
        <v>42013</v>
      </c>
      <c r="I11031" s="15">
        <v>42013</v>
      </c>
      <c r="J11031" t="s">
        <v>14</v>
      </c>
      <c r="K11031" t="s">
        <v>15</v>
      </c>
      <c r="L11031">
        <f>Table1[[#This Row],[Date resolved]]-Table1[[#This Row],[Date received]]</f>
        <v>0</v>
      </c>
      <c r="M11031">
        <f>YEAR(Table1[[#This Row],[Date received]])</f>
        <v>2015</v>
      </c>
      <c r="N11031" t="str">
        <f>_xlfn.CONCAT("Q",_xlfn.CEILING.MATH(MONTH(Table1[[#This Row],[Date received]])/3))</f>
        <v>Q1</v>
      </c>
    </row>
    <row r="11032" spans="1:14" x14ac:dyDescent="0.3">
      <c r="A11032">
        <v>1599697</v>
      </c>
      <c r="B11032" t="s">
        <v>285</v>
      </c>
      <c r="C11032" t="s">
        <v>9</v>
      </c>
      <c r="D11032" t="s">
        <v>10</v>
      </c>
      <c r="E11032" t="s">
        <v>22</v>
      </c>
      <c r="F11032" t="str">
        <f>_xlfn.XLOOKUP(E11032,State_Code_Name!$C$2:$C$52,State_Code_Name!$B$2:$B$52)</f>
        <v>New York</v>
      </c>
      <c r="G11032" t="s">
        <v>19</v>
      </c>
      <c r="H11032" s="15">
        <v>42285</v>
      </c>
      <c r="I11032" s="15">
        <v>42285</v>
      </c>
      <c r="J11032" t="s">
        <v>14</v>
      </c>
      <c r="K11032" t="s">
        <v>15</v>
      </c>
      <c r="L11032">
        <f>Table1[[#This Row],[Date resolved]]-Table1[[#This Row],[Date received]]</f>
        <v>0</v>
      </c>
      <c r="M11032">
        <f>YEAR(Table1[[#This Row],[Date received]])</f>
        <v>2015</v>
      </c>
      <c r="N11032" t="str">
        <f>_xlfn.CONCAT("Q",_xlfn.CEILING.MATH(MONTH(Table1[[#This Row],[Date received]])/3))</f>
        <v>Q4</v>
      </c>
    </row>
    <row r="11033" spans="1:14" x14ac:dyDescent="0.3">
      <c r="A11033">
        <v>1281417</v>
      </c>
      <c r="B11033" t="s">
        <v>311</v>
      </c>
      <c r="C11033" t="s">
        <v>9</v>
      </c>
      <c r="D11033" t="s">
        <v>183</v>
      </c>
      <c r="E11033" t="s">
        <v>155</v>
      </c>
      <c r="F11033" t="e">
        <f>_xlfn.XLOOKUP(E11033,State_Code_Name!$C$2:$C$52,State_Code_Name!$B$2:$B$52)</f>
        <v>#N/A</v>
      </c>
      <c r="G11033" t="s">
        <v>19</v>
      </c>
      <c r="H11033" s="15">
        <v>42076</v>
      </c>
      <c r="I11033" s="15">
        <v>42076</v>
      </c>
      <c r="J11033" t="s">
        <v>14</v>
      </c>
      <c r="K11033" t="s">
        <v>14</v>
      </c>
      <c r="L11033">
        <f>Table1[[#This Row],[Date resolved]]-Table1[[#This Row],[Date received]]</f>
        <v>0</v>
      </c>
      <c r="M11033">
        <f>YEAR(Table1[[#This Row],[Date received]])</f>
        <v>2015</v>
      </c>
      <c r="N11033" t="str">
        <f>_xlfn.CONCAT("Q",_xlfn.CEILING.MATH(MONTH(Table1[[#This Row],[Date received]])/3))</f>
        <v>Q1</v>
      </c>
    </row>
    <row r="11034" spans="1:14" x14ac:dyDescent="0.3">
      <c r="A11034">
        <v>1729048</v>
      </c>
      <c r="B11034" t="s">
        <v>38</v>
      </c>
      <c r="C11034" t="s">
        <v>26</v>
      </c>
      <c r="D11034" t="s">
        <v>27</v>
      </c>
      <c r="E11034" t="s">
        <v>91</v>
      </c>
      <c r="F11034" t="str">
        <f>_xlfn.XLOOKUP(E11034,State_Code_Name!$C$2:$C$52,State_Code_Name!$B$2:$B$52)</f>
        <v>Vermont</v>
      </c>
      <c r="G11034" t="s">
        <v>19</v>
      </c>
      <c r="H11034" s="15">
        <v>42374</v>
      </c>
      <c r="I11034" s="15">
        <v>42374</v>
      </c>
      <c r="J11034" t="s">
        <v>14</v>
      </c>
      <c r="K11034" t="s">
        <v>15</v>
      </c>
      <c r="L11034">
        <f>Table1[[#This Row],[Date resolved]]-Table1[[#This Row],[Date received]]</f>
        <v>0</v>
      </c>
      <c r="M11034">
        <f>YEAR(Table1[[#This Row],[Date received]])</f>
        <v>2016</v>
      </c>
      <c r="N11034" t="str">
        <f>_xlfn.CONCAT("Q",_xlfn.CEILING.MATH(MONTH(Table1[[#This Row],[Date received]])/3))</f>
        <v>Q1</v>
      </c>
    </row>
    <row r="11035" spans="1:14" x14ac:dyDescent="0.3">
      <c r="A11035">
        <v>715903</v>
      </c>
      <c r="B11035" t="s">
        <v>11</v>
      </c>
      <c r="C11035" t="s">
        <v>26</v>
      </c>
      <c r="D11035" t="s">
        <v>27</v>
      </c>
      <c r="E11035" t="s">
        <v>18</v>
      </c>
      <c r="F11035" t="str">
        <f>_xlfn.XLOOKUP(E11035,State_Code_Name!$C$2:$C$52,State_Code_Name!$B$2:$B$52)</f>
        <v>California</v>
      </c>
      <c r="G11035" t="s">
        <v>19</v>
      </c>
      <c r="H11035" s="15">
        <v>41685</v>
      </c>
      <c r="I11035" s="15">
        <v>41690</v>
      </c>
      <c r="J11035" t="s">
        <v>14</v>
      </c>
      <c r="K11035" t="s">
        <v>15</v>
      </c>
      <c r="L11035">
        <f>Table1[[#This Row],[Date resolved]]-Table1[[#This Row],[Date received]]</f>
        <v>5</v>
      </c>
      <c r="M11035">
        <f>YEAR(Table1[[#This Row],[Date received]])</f>
        <v>2014</v>
      </c>
      <c r="N11035" t="str">
        <f>_xlfn.CONCAT("Q",_xlfn.CEILING.MATH(MONTH(Table1[[#This Row],[Date received]])/3))</f>
        <v>Q1</v>
      </c>
    </row>
    <row r="11036" spans="1:14" x14ac:dyDescent="0.3">
      <c r="A11036">
        <v>1888587</v>
      </c>
      <c r="B11036" t="s">
        <v>47</v>
      </c>
      <c r="C11036" t="s">
        <v>26</v>
      </c>
      <c r="D11036" t="s">
        <v>27</v>
      </c>
      <c r="E11036" t="s">
        <v>31</v>
      </c>
      <c r="F11036" t="str">
        <f>_xlfn.XLOOKUP(E11036,State_Code_Name!$C$2:$C$52,State_Code_Name!$B$2:$B$52)</f>
        <v>Texas</v>
      </c>
      <c r="G11036" t="s">
        <v>305</v>
      </c>
      <c r="H11036" s="15">
        <v>42480</v>
      </c>
      <c r="I11036" s="15">
        <v>42480</v>
      </c>
      <c r="J11036" t="s">
        <v>14</v>
      </c>
      <c r="K11036" t="s">
        <v>15</v>
      </c>
      <c r="L11036">
        <f>Table1[[#This Row],[Date resolved]]-Table1[[#This Row],[Date received]]</f>
        <v>0</v>
      </c>
      <c r="M11036">
        <f>YEAR(Table1[[#This Row],[Date received]])</f>
        <v>2016</v>
      </c>
      <c r="N11036" t="str">
        <f>_xlfn.CONCAT("Q",_xlfn.CEILING.MATH(MONTH(Table1[[#This Row],[Date received]])/3))</f>
        <v>Q2</v>
      </c>
    </row>
    <row r="11037" spans="1:14" x14ac:dyDescent="0.3">
      <c r="A11037">
        <v>554220</v>
      </c>
      <c r="B11037" t="s">
        <v>201</v>
      </c>
      <c r="C11037" t="s">
        <v>26</v>
      </c>
      <c r="D11037" t="s">
        <v>27</v>
      </c>
      <c r="E11037" t="s">
        <v>158</v>
      </c>
      <c r="F11037" t="str">
        <f>_xlfn.XLOOKUP(E11037,State_Code_Name!$C$2:$C$52,State_Code_Name!$B$2:$B$52)</f>
        <v>New Mexico</v>
      </c>
      <c r="G11037" t="s">
        <v>305</v>
      </c>
      <c r="H11037" s="15">
        <v>41554</v>
      </c>
      <c r="I11037" s="15">
        <v>41555</v>
      </c>
      <c r="J11037" t="s">
        <v>14</v>
      </c>
      <c r="K11037" t="s">
        <v>15</v>
      </c>
      <c r="L11037">
        <f>Table1[[#This Row],[Date resolved]]-Table1[[#This Row],[Date received]]</f>
        <v>1</v>
      </c>
      <c r="M11037">
        <f>YEAR(Table1[[#This Row],[Date received]])</f>
        <v>2013</v>
      </c>
      <c r="N11037" t="str">
        <f>_xlfn.CONCAT("Q",_xlfn.CEILING.MATH(MONTH(Table1[[#This Row],[Date received]])/3))</f>
        <v>Q4</v>
      </c>
    </row>
    <row r="11038" spans="1:14" x14ac:dyDescent="0.3">
      <c r="A11038">
        <v>1185849</v>
      </c>
      <c r="B11038" t="s">
        <v>148</v>
      </c>
      <c r="C11038" t="s">
        <v>16</v>
      </c>
      <c r="D11038" t="s">
        <v>20</v>
      </c>
      <c r="E11038" t="s">
        <v>31</v>
      </c>
      <c r="F11038" t="str">
        <f>_xlfn.XLOOKUP(E11038,State_Code_Name!$C$2:$C$52,State_Code_Name!$B$2:$B$52)</f>
        <v>Texas</v>
      </c>
      <c r="G11038" t="s">
        <v>19</v>
      </c>
      <c r="H11038" s="15">
        <v>42012</v>
      </c>
      <c r="I11038" s="15">
        <v>42012</v>
      </c>
      <c r="J11038" t="s">
        <v>14</v>
      </c>
      <c r="K11038" t="s">
        <v>15</v>
      </c>
      <c r="L11038">
        <f>Table1[[#This Row],[Date resolved]]-Table1[[#This Row],[Date received]]</f>
        <v>0</v>
      </c>
      <c r="M11038">
        <f>YEAR(Table1[[#This Row],[Date received]])</f>
        <v>2015</v>
      </c>
      <c r="N11038" t="str">
        <f>_xlfn.CONCAT("Q",_xlfn.CEILING.MATH(MONTH(Table1[[#This Row],[Date received]])/3))</f>
        <v>Q1</v>
      </c>
    </row>
    <row r="11039" spans="1:14" x14ac:dyDescent="0.3">
      <c r="A11039">
        <v>1482315</v>
      </c>
      <c r="B11039" t="s">
        <v>30</v>
      </c>
      <c r="C11039" t="s">
        <v>26</v>
      </c>
      <c r="D11039" t="s">
        <v>27</v>
      </c>
      <c r="E11039" t="s">
        <v>18</v>
      </c>
      <c r="F11039" t="str">
        <f>_xlfn.XLOOKUP(E11039,State_Code_Name!$C$2:$C$52,State_Code_Name!$B$2:$B$52)</f>
        <v>California</v>
      </c>
      <c r="G11039" t="s">
        <v>19</v>
      </c>
      <c r="H11039" s="15">
        <v>42207</v>
      </c>
      <c r="I11039" s="15">
        <v>42207</v>
      </c>
      <c r="J11039" t="s">
        <v>14</v>
      </c>
      <c r="K11039" t="s">
        <v>14</v>
      </c>
      <c r="L11039">
        <f>Table1[[#This Row],[Date resolved]]-Table1[[#This Row],[Date received]]</f>
        <v>0</v>
      </c>
      <c r="M11039">
        <f>YEAR(Table1[[#This Row],[Date received]])</f>
        <v>2015</v>
      </c>
      <c r="N11039" t="str">
        <f>_xlfn.CONCAT("Q",_xlfn.CEILING.MATH(MONTH(Table1[[#This Row],[Date received]])/3))</f>
        <v>Q3</v>
      </c>
    </row>
    <row r="11040" spans="1:14" x14ac:dyDescent="0.3">
      <c r="A11040">
        <v>2030002</v>
      </c>
      <c r="B11040" t="s">
        <v>237</v>
      </c>
      <c r="C11040" t="s">
        <v>32</v>
      </c>
      <c r="D11040" t="s">
        <v>161</v>
      </c>
      <c r="E11040" t="s">
        <v>184</v>
      </c>
      <c r="F11040" t="str">
        <f>_xlfn.XLOOKUP(E11040,State_Code_Name!$C$2:$C$52,State_Code_Name!$B$2:$B$52)</f>
        <v>Mississippi</v>
      </c>
      <c r="G11040" t="s">
        <v>19</v>
      </c>
      <c r="H11040" s="15">
        <v>42577</v>
      </c>
      <c r="I11040" s="15">
        <v>42577</v>
      </c>
      <c r="J11040" t="s">
        <v>14</v>
      </c>
      <c r="K11040" t="s">
        <v>15</v>
      </c>
      <c r="L11040">
        <f>Table1[[#This Row],[Date resolved]]-Table1[[#This Row],[Date received]]</f>
        <v>0</v>
      </c>
      <c r="M11040">
        <f>YEAR(Table1[[#This Row],[Date received]])</f>
        <v>2016</v>
      </c>
      <c r="N11040" t="str">
        <f>_xlfn.CONCAT("Q",_xlfn.CEILING.MATH(MONTH(Table1[[#This Row],[Date received]])/3))</f>
        <v>Q3</v>
      </c>
    </row>
    <row r="11041" spans="1:14" x14ac:dyDescent="0.3">
      <c r="A11041">
        <v>1160727</v>
      </c>
      <c r="B11041" t="s">
        <v>63</v>
      </c>
      <c r="C11041" t="s">
        <v>61</v>
      </c>
      <c r="D11041" t="s">
        <v>282</v>
      </c>
      <c r="E11041" t="s">
        <v>59</v>
      </c>
      <c r="F11041" t="str">
        <f>_xlfn.XLOOKUP(E11041,State_Code_Name!$C$2:$C$52,State_Code_Name!$B$2:$B$52)</f>
        <v>Illinois</v>
      </c>
      <c r="G11041" t="s">
        <v>19</v>
      </c>
      <c r="H11041" s="15">
        <v>41990</v>
      </c>
      <c r="I11041" s="15">
        <v>41992</v>
      </c>
      <c r="J11041" t="s">
        <v>14</v>
      </c>
      <c r="K11041" t="s">
        <v>15</v>
      </c>
      <c r="L11041">
        <f>Table1[[#This Row],[Date resolved]]-Table1[[#This Row],[Date received]]</f>
        <v>2</v>
      </c>
      <c r="M11041">
        <f>YEAR(Table1[[#This Row],[Date received]])</f>
        <v>2014</v>
      </c>
      <c r="N11041" t="str">
        <f>_xlfn.CONCAT("Q",_xlfn.CEILING.MATH(MONTH(Table1[[#This Row],[Date received]])/3))</f>
        <v>Q4</v>
      </c>
    </row>
    <row r="11042" spans="1:14" x14ac:dyDescent="0.3">
      <c r="A11042">
        <v>1288272</v>
      </c>
      <c r="B11042" t="s">
        <v>102</v>
      </c>
      <c r="C11042" t="s">
        <v>26</v>
      </c>
      <c r="D11042" t="s">
        <v>27</v>
      </c>
      <c r="E11042" t="s">
        <v>22</v>
      </c>
      <c r="F11042" t="str">
        <f>_xlfn.XLOOKUP(E11042,State_Code_Name!$C$2:$C$52,State_Code_Name!$B$2:$B$52)</f>
        <v>New York</v>
      </c>
      <c r="G11042" t="s">
        <v>19</v>
      </c>
      <c r="H11042" s="15">
        <v>42081</v>
      </c>
      <c r="I11042" s="15">
        <v>42086</v>
      </c>
      <c r="J11042" t="s">
        <v>14</v>
      </c>
      <c r="K11042" t="s">
        <v>15</v>
      </c>
      <c r="L11042">
        <f>Table1[[#This Row],[Date resolved]]-Table1[[#This Row],[Date received]]</f>
        <v>5</v>
      </c>
      <c r="M11042">
        <f>YEAR(Table1[[#This Row],[Date received]])</f>
        <v>2015</v>
      </c>
      <c r="N11042" t="str">
        <f>_xlfn.CONCAT("Q",_xlfn.CEILING.MATH(MONTH(Table1[[#This Row],[Date received]])/3))</f>
        <v>Q1</v>
      </c>
    </row>
    <row r="11043" spans="1:14" x14ac:dyDescent="0.3">
      <c r="A11043">
        <v>1022299</v>
      </c>
      <c r="B11043" t="s">
        <v>21</v>
      </c>
      <c r="C11043" t="s">
        <v>16</v>
      </c>
      <c r="D11043" t="s">
        <v>20</v>
      </c>
      <c r="E11043" t="s">
        <v>70</v>
      </c>
      <c r="F11043" t="str">
        <f>_xlfn.XLOOKUP(E11043,State_Code_Name!$C$2:$C$52,State_Code_Name!$B$2:$B$52)</f>
        <v>Massachusetts</v>
      </c>
      <c r="G11043" t="s">
        <v>13</v>
      </c>
      <c r="H11043" s="15">
        <v>41892</v>
      </c>
      <c r="I11043" s="15">
        <v>41894</v>
      </c>
      <c r="J11043" t="s">
        <v>14</v>
      </c>
      <c r="K11043" t="s">
        <v>15</v>
      </c>
      <c r="L11043">
        <f>Table1[[#This Row],[Date resolved]]-Table1[[#This Row],[Date received]]</f>
        <v>2</v>
      </c>
      <c r="M11043">
        <f>YEAR(Table1[[#This Row],[Date received]])</f>
        <v>2014</v>
      </c>
      <c r="N11043" t="str">
        <f>_xlfn.CONCAT("Q",_xlfn.CEILING.MATH(MONTH(Table1[[#This Row],[Date received]])/3))</f>
        <v>Q3</v>
      </c>
    </row>
    <row r="11044" spans="1:14" x14ac:dyDescent="0.3">
      <c r="A11044">
        <v>1029073</v>
      </c>
      <c r="B11044" t="s">
        <v>181</v>
      </c>
      <c r="C11044" t="s">
        <v>32</v>
      </c>
      <c r="D11044" t="s">
        <v>41</v>
      </c>
      <c r="E11044" t="s">
        <v>51</v>
      </c>
      <c r="F11044" t="str">
        <f>_xlfn.XLOOKUP(E11044,State_Code_Name!$C$2:$C$52,State_Code_Name!$B$2:$B$52)</f>
        <v>Washington</v>
      </c>
      <c r="G11044" t="s">
        <v>19</v>
      </c>
      <c r="H11044" s="15">
        <v>41897</v>
      </c>
      <c r="I11044" s="15">
        <v>41900</v>
      </c>
      <c r="J11044" t="s">
        <v>14</v>
      </c>
      <c r="K11044" t="s">
        <v>15</v>
      </c>
      <c r="L11044">
        <f>Table1[[#This Row],[Date resolved]]-Table1[[#This Row],[Date received]]</f>
        <v>3</v>
      </c>
      <c r="M11044">
        <f>YEAR(Table1[[#This Row],[Date received]])</f>
        <v>2014</v>
      </c>
      <c r="N11044" t="str">
        <f>_xlfn.CONCAT("Q",_xlfn.CEILING.MATH(MONTH(Table1[[#This Row],[Date received]])/3))</f>
        <v>Q3</v>
      </c>
    </row>
    <row r="11045" spans="1:14" x14ac:dyDescent="0.3">
      <c r="A11045">
        <v>315334</v>
      </c>
      <c r="B11045" t="s">
        <v>50</v>
      </c>
      <c r="C11045" t="s">
        <v>36</v>
      </c>
      <c r="D11045" t="s">
        <v>99</v>
      </c>
      <c r="E11045" t="s">
        <v>98</v>
      </c>
      <c r="F11045" t="str">
        <f>_xlfn.XLOOKUP(E11045,State_Code_Name!$C$2:$C$52,State_Code_Name!$B$2:$B$52)</f>
        <v>Colorado</v>
      </c>
      <c r="G11045" t="s">
        <v>19</v>
      </c>
      <c r="H11045" s="15">
        <v>41318</v>
      </c>
      <c r="I11045" s="15">
        <v>41318</v>
      </c>
      <c r="J11045" t="s">
        <v>14</v>
      </c>
      <c r="K11045" t="s">
        <v>15</v>
      </c>
      <c r="L11045">
        <f>Table1[[#This Row],[Date resolved]]-Table1[[#This Row],[Date received]]</f>
        <v>0</v>
      </c>
      <c r="M11045">
        <f>YEAR(Table1[[#This Row],[Date received]])</f>
        <v>2013</v>
      </c>
      <c r="N11045" t="str">
        <f>_xlfn.CONCAT("Q",_xlfn.CEILING.MATH(MONTH(Table1[[#This Row],[Date received]])/3))</f>
        <v>Q1</v>
      </c>
    </row>
    <row r="11046" spans="1:14" x14ac:dyDescent="0.3">
      <c r="A11046">
        <v>1395094</v>
      </c>
      <c r="B11046" t="s">
        <v>97</v>
      </c>
      <c r="C11046" t="s">
        <v>52</v>
      </c>
      <c r="D11046" t="s">
        <v>103</v>
      </c>
      <c r="E11046" t="s">
        <v>171</v>
      </c>
      <c r="F11046" t="str">
        <f>_xlfn.XLOOKUP(E11046,State_Code_Name!$C$2:$C$52,State_Code_Name!$B$2:$B$52)</f>
        <v>Louisiana</v>
      </c>
      <c r="G11046" t="s">
        <v>19</v>
      </c>
      <c r="H11046" s="15">
        <v>42152</v>
      </c>
      <c r="I11046" s="15">
        <v>42152</v>
      </c>
      <c r="J11046" t="s">
        <v>14</v>
      </c>
      <c r="K11046" t="s">
        <v>15</v>
      </c>
      <c r="L11046">
        <f>Table1[[#This Row],[Date resolved]]-Table1[[#This Row],[Date received]]</f>
        <v>0</v>
      </c>
      <c r="M11046">
        <f>YEAR(Table1[[#This Row],[Date received]])</f>
        <v>2015</v>
      </c>
      <c r="N11046" t="str">
        <f>_xlfn.CONCAT("Q",_xlfn.CEILING.MATH(MONTH(Table1[[#This Row],[Date received]])/3))</f>
        <v>Q2</v>
      </c>
    </row>
    <row r="11047" spans="1:14" x14ac:dyDescent="0.3">
      <c r="A11047">
        <v>1006800</v>
      </c>
      <c r="B11047" t="s">
        <v>60</v>
      </c>
      <c r="C11047" t="s">
        <v>52</v>
      </c>
      <c r="D11047" t="s">
        <v>96</v>
      </c>
      <c r="E11047" t="s">
        <v>22</v>
      </c>
      <c r="F11047" t="str">
        <f>_xlfn.XLOOKUP(E11047,State_Code_Name!$C$2:$C$52,State_Code_Name!$B$2:$B$52)</f>
        <v>New York</v>
      </c>
      <c r="G11047" t="s">
        <v>19</v>
      </c>
      <c r="H11047" s="15">
        <v>41879</v>
      </c>
      <c r="I11047" s="15">
        <v>41879</v>
      </c>
      <c r="J11047" t="s">
        <v>14</v>
      </c>
      <c r="K11047" t="s">
        <v>15</v>
      </c>
      <c r="L11047">
        <f>Table1[[#This Row],[Date resolved]]-Table1[[#This Row],[Date received]]</f>
        <v>0</v>
      </c>
      <c r="M11047">
        <f>YEAR(Table1[[#This Row],[Date received]])</f>
        <v>2014</v>
      </c>
      <c r="N11047" t="str">
        <f>_xlfn.CONCAT("Q",_xlfn.CEILING.MATH(MONTH(Table1[[#This Row],[Date received]])/3))</f>
        <v>Q3</v>
      </c>
    </row>
    <row r="11048" spans="1:14" x14ac:dyDescent="0.3">
      <c r="A11048">
        <v>318192</v>
      </c>
      <c r="B11048" t="s">
        <v>30</v>
      </c>
      <c r="C11048" t="s">
        <v>26</v>
      </c>
      <c r="D11048" t="s">
        <v>27</v>
      </c>
      <c r="E11048" t="s">
        <v>70</v>
      </c>
      <c r="F11048" t="str">
        <f>_xlfn.XLOOKUP(E11048,State_Code_Name!$C$2:$C$52,State_Code_Name!$B$2:$B$52)</f>
        <v>Massachusetts</v>
      </c>
      <c r="G11048" t="s">
        <v>19</v>
      </c>
      <c r="H11048" s="15">
        <v>41320</v>
      </c>
      <c r="I11048" s="15">
        <v>41325</v>
      </c>
      <c r="J11048" t="s">
        <v>14</v>
      </c>
      <c r="K11048" t="s">
        <v>14</v>
      </c>
      <c r="L11048">
        <f>Table1[[#This Row],[Date resolved]]-Table1[[#This Row],[Date received]]</f>
        <v>5</v>
      </c>
      <c r="M11048">
        <f>YEAR(Table1[[#This Row],[Date received]])</f>
        <v>2013</v>
      </c>
      <c r="N11048" t="str">
        <f>_xlfn.CONCAT("Q",_xlfn.CEILING.MATH(MONTH(Table1[[#This Row],[Date received]])/3))</f>
        <v>Q1</v>
      </c>
    </row>
    <row r="11049" spans="1:14" x14ac:dyDescent="0.3">
      <c r="A11049">
        <v>989184</v>
      </c>
      <c r="B11049" t="s">
        <v>60</v>
      </c>
      <c r="C11049" t="s">
        <v>52</v>
      </c>
      <c r="D11049" t="s">
        <v>103</v>
      </c>
      <c r="E11049" t="s">
        <v>18</v>
      </c>
      <c r="F11049" t="str">
        <f>_xlfn.XLOOKUP(E11049,State_Code_Name!$C$2:$C$52,State_Code_Name!$B$2:$B$52)</f>
        <v>California</v>
      </c>
      <c r="G11049" t="s">
        <v>19</v>
      </c>
      <c r="H11049" s="15">
        <v>41869</v>
      </c>
      <c r="I11049" s="15">
        <v>41869</v>
      </c>
      <c r="J11049" t="s">
        <v>14</v>
      </c>
      <c r="K11049" t="s">
        <v>15</v>
      </c>
      <c r="L11049">
        <f>Table1[[#This Row],[Date resolved]]-Table1[[#This Row],[Date received]]</f>
        <v>0</v>
      </c>
      <c r="M11049">
        <f>YEAR(Table1[[#This Row],[Date received]])</f>
        <v>2014</v>
      </c>
      <c r="N11049" t="str">
        <f>_xlfn.CONCAT("Q",_xlfn.CEILING.MATH(MONTH(Table1[[#This Row],[Date received]])/3))</f>
        <v>Q3</v>
      </c>
    </row>
    <row r="11050" spans="1:14" x14ac:dyDescent="0.3">
      <c r="A11050">
        <v>2051207</v>
      </c>
      <c r="B11050" t="s">
        <v>502</v>
      </c>
      <c r="C11050" t="s">
        <v>16</v>
      </c>
      <c r="D11050" t="s">
        <v>24</v>
      </c>
      <c r="E11050" t="s">
        <v>59</v>
      </c>
      <c r="F11050" t="str">
        <f>_xlfn.XLOOKUP(E11050,State_Code_Name!$C$2:$C$52,State_Code_Name!$B$2:$B$52)</f>
        <v>Illinois</v>
      </c>
      <c r="G11050" t="s">
        <v>19</v>
      </c>
      <c r="H11050" s="15">
        <v>42590</v>
      </c>
      <c r="I11050" s="15">
        <v>42590</v>
      </c>
      <c r="J11050" t="s">
        <v>14</v>
      </c>
      <c r="K11050" t="s">
        <v>14</v>
      </c>
      <c r="L11050">
        <f>Table1[[#This Row],[Date resolved]]-Table1[[#This Row],[Date received]]</f>
        <v>0</v>
      </c>
      <c r="M11050">
        <f>YEAR(Table1[[#This Row],[Date received]])</f>
        <v>2016</v>
      </c>
      <c r="N11050" t="str">
        <f>_xlfn.CONCAT("Q",_xlfn.CEILING.MATH(MONTH(Table1[[#This Row],[Date received]])/3))</f>
        <v>Q3</v>
      </c>
    </row>
    <row r="11051" spans="1:14" x14ac:dyDescent="0.3">
      <c r="A11051">
        <v>1348640</v>
      </c>
      <c r="B11051" t="s">
        <v>43</v>
      </c>
      <c r="C11051" t="s">
        <v>16</v>
      </c>
      <c r="D11051" t="s">
        <v>24</v>
      </c>
      <c r="E11051" t="s">
        <v>18</v>
      </c>
      <c r="F11051" t="str">
        <f>_xlfn.XLOOKUP(E11051,State_Code_Name!$C$2:$C$52,State_Code_Name!$B$2:$B$52)</f>
        <v>California</v>
      </c>
      <c r="G11051" t="s">
        <v>19</v>
      </c>
      <c r="H11051" s="15">
        <v>42121</v>
      </c>
      <c r="I11051" s="15">
        <v>42121</v>
      </c>
      <c r="J11051" t="s">
        <v>14</v>
      </c>
      <c r="K11051" t="s">
        <v>15</v>
      </c>
      <c r="L11051">
        <f>Table1[[#This Row],[Date resolved]]-Table1[[#This Row],[Date received]]</f>
        <v>0</v>
      </c>
      <c r="M11051">
        <f>YEAR(Table1[[#This Row],[Date received]])</f>
        <v>2015</v>
      </c>
      <c r="N11051" t="str">
        <f>_xlfn.CONCAT("Q",_xlfn.CEILING.MATH(MONTH(Table1[[#This Row],[Date received]])/3))</f>
        <v>Q2</v>
      </c>
    </row>
    <row r="11052" spans="1:14" x14ac:dyDescent="0.3">
      <c r="A11052">
        <v>2080949</v>
      </c>
      <c r="B11052" t="s">
        <v>345</v>
      </c>
      <c r="C11052" t="s">
        <v>9</v>
      </c>
      <c r="D11052" t="s">
        <v>183</v>
      </c>
      <c r="E11052" t="s">
        <v>100</v>
      </c>
      <c r="F11052" t="str">
        <f>_xlfn.XLOOKUP(E11052,State_Code_Name!$C$2:$C$52,State_Code_Name!$B$2:$B$52)</f>
        <v>Arizona</v>
      </c>
      <c r="G11052" t="s">
        <v>19</v>
      </c>
      <c r="H11052" s="15">
        <v>42606</v>
      </c>
      <c r="I11052" s="15">
        <v>42606</v>
      </c>
      <c r="J11052" t="s">
        <v>14</v>
      </c>
      <c r="K11052" t="s">
        <v>15</v>
      </c>
      <c r="L11052">
        <f>Table1[[#This Row],[Date resolved]]-Table1[[#This Row],[Date received]]</f>
        <v>0</v>
      </c>
      <c r="M11052">
        <f>YEAR(Table1[[#This Row],[Date received]])</f>
        <v>2016</v>
      </c>
      <c r="N11052" t="str">
        <f>_xlfn.CONCAT("Q",_xlfn.CEILING.MATH(MONTH(Table1[[#This Row],[Date received]])/3))</f>
        <v>Q3</v>
      </c>
    </row>
    <row r="11053" spans="1:14" x14ac:dyDescent="0.3">
      <c r="A11053">
        <v>1996012</v>
      </c>
      <c r="B11053" t="s">
        <v>141</v>
      </c>
      <c r="C11053" t="s">
        <v>26</v>
      </c>
      <c r="D11053" t="s">
        <v>27</v>
      </c>
      <c r="E11053" t="s">
        <v>59</v>
      </c>
      <c r="F11053" t="str">
        <f>_xlfn.XLOOKUP(E11053,State_Code_Name!$C$2:$C$52,State_Code_Name!$B$2:$B$52)</f>
        <v>Illinois</v>
      </c>
      <c r="G11053" t="s">
        <v>19</v>
      </c>
      <c r="H11053" s="15">
        <v>42552</v>
      </c>
      <c r="I11053" s="15">
        <v>42552</v>
      </c>
      <c r="J11053" t="s">
        <v>14</v>
      </c>
      <c r="K11053" t="s">
        <v>15</v>
      </c>
      <c r="L11053">
        <f>Table1[[#This Row],[Date resolved]]-Table1[[#This Row],[Date received]]</f>
        <v>0</v>
      </c>
      <c r="M11053">
        <f>YEAR(Table1[[#This Row],[Date received]])</f>
        <v>2016</v>
      </c>
      <c r="N11053" t="str">
        <f>_xlfn.CONCAT("Q",_xlfn.CEILING.MATH(MONTH(Table1[[#This Row],[Date received]])/3))</f>
        <v>Q3</v>
      </c>
    </row>
    <row r="11054" spans="1:14" x14ac:dyDescent="0.3">
      <c r="A11054">
        <v>684052</v>
      </c>
      <c r="B11054" t="s">
        <v>63</v>
      </c>
      <c r="C11054" t="s">
        <v>61</v>
      </c>
      <c r="D11054" t="s">
        <v>282</v>
      </c>
      <c r="E11054" t="s">
        <v>40</v>
      </c>
      <c r="F11054" t="str">
        <f>_xlfn.XLOOKUP(E11054,State_Code_Name!$C$2:$C$52,State_Code_Name!$B$2:$B$52)</f>
        <v>Nevada</v>
      </c>
      <c r="G11054" t="s">
        <v>19</v>
      </c>
      <c r="H11054" s="15">
        <v>41663</v>
      </c>
      <c r="I11054" s="15">
        <v>41663</v>
      </c>
      <c r="J11054" t="s">
        <v>14</v>
      </c>
      <c r="K11054" t="s">
        <v>15</v>
      </c>
      <c r="L11054">
        <f>Table1[[#This Row],[Date resolved]]-Table1[[#This Row],[Date received]]</f>
        <v>0</v>
      </c>
      <c r="M11054">
        <f>YEAR(Table1[[#This Row],[Date received]])</f>
        <v>2014</v>
      </c>
      <c r="N11054" t="str">
        <f>_xlfn.CONCAT("Q",_xlfn.CEILING.MATH(MONTH(Table1[[#This Row],[Date received]])/3))</f>
        <v>Q1</v>
      </c>
    </row>
    <row r="11055" spans="1:14" x14ac:dyDescent="0.3">
      <c r="A11055">
        <v>1612414</v>
      </c>
      <c r="B11055" t="s">
        <v>111</v>
      </c>
      <c r="C11055" t="s">
        <v>26</v>
      </c>
      <c r="D11055" t="s">
        <v>27</v>
      </c>
      <c r="E11055" t="s">
        <v>18</v>
      </c>
      <c r="F11055" t="str">
        <f>_xlfn.XLOOKUP(E11055,State_Code_Name!$C$2:$C$52,State_Code_Name!$B$2:$B$52)</f>
        <v>California</v>
      </c>
      <c r="G11055" t="s">
        <v>19</v>
      </c>
      <c r="H11055" s="15">
        <v>42295</v>
      </c>
      <c r="I11055" s="15">
        <v>42295</v>
      </c>
      <c r="J11055" t="s">
        <v>14</v>
      </c>
      <c r="K11055" t="s">
        <v>14</v>
      </c>
      <c r="L11055">
        <f>Table1[[#This Row],[Date resolved]]-Table1[[#This Row],[Date received]]</f>
        <v>0</v>
      </c>
      <c r="M11055">
        <f>YEAR(Table1[[#This Row],[Date received]])</f>
        <v>2015</v>
      </c>
      <c r="N11055" t="str">
        <f>_xlfn.CONCAT("Q",_xlfn.CEILING.MATH(MONTH(Table1[[#This Row],[Date received]])/3))</f>
        <v>Q4</v>
      </c>
    </row>
    <row r="11056" spans="1:14" x14ac:dyDescent="0.3">
      <c r="A11056">
        <v>1911273</v>
      </c>
      <c r="B11056" t="s">
        <v>371</v>
      </c>
      <c r="C11056" t="s">
        <v>32</v>
      </c>
      <c r="D11056" t="s">
        <v>161</v>
      </c>
      <c r="E11056" t="s">
        <v>31</v>
      </c>
      <c r="F11056" t="str">
        <f>_xlfn.XLOOKUP(E11056,State_Code_Name!$C$2:$C$52,State_Code_Name!$B$2:$B$52)</f>
        <v>Texas</v>
      </c>
      <c r="G11056" t="s">
        <v>19</v>
      </c>
      <c r="H11056" s="15">
        <v>42495</v>
      </c>
      <c r="I11056" s="15">
        <v>42495</v>
      </c>
      <c r="J11056" t="s">
        <v>14</v>
      </c>
      <c r="K11056" t="s">
        <v>15</v>
      </c>
      <c r="L11056">
        <f>Table1[[#This Row],[Date resolved]]-Table1[[#This Row],[Date received]]</f>
        <v>0</v>
      </c>
      <c r="M11056">
        <f>YEAR(Table1[[#This Row],[Date received]])</f>
        <v>2016</v>
      </c>
      <c r="N11056" t="str">
        <f>_xlfn.CONCAT("Q",_xlfn.CEILING.MATH(MONTH(Table1[[#This Row],[Date received]])/3))</f>
        <v>Q2</v>
      </c>
    </row>
    <row r="11057" spans="1:14" x14ac:dyDescent="0.3">
      <c r="A11057">
        <v>1902030</v>
      </c>
      <c r="B11057" t="s">
        <v>274</v>
      </c>
      <c r="C11057" t="s">
        <v>32</v>
      </c>
      <c r="D11057" t="s">
        <v>116</v>
      </c>
      <c r="E11057" t="s">
        <v>35</v>
      </c>
      <c r="F11057" t="str">
        <f>_xlfn.XLOOKUP(E11057,State_Code_Name!$C$2:$C$52,State_Code_Name!$B$2:$B$52)</f>
        <v>Florida</v>
      </c>
      <c r="G11057" t="s">
        <v>19</v>
      </c>
      <c r="H11057" s="15">
        <v>42489</v>
      </c>
      <c r="I11057" s="15">
        <v>42489</v>
      </c>
      <c r="J11057" t="s">
        <v>14</v>
      </c>
      <c r="K11057" t="s">
        <v>15</v>
      </c>
      <c r="L11057">
        <f>Table1[[#This Row],[Date resolved]]-Table1[[#This Row],[Date received]]</f>
        <v>0</v>
      </c>
      <c r="M11057">
        <f>YEAR(Table1[[#This Row],[Date received]])</f>
        <v>2016</v>
      </c>
      <c r="N11057" t="str">
        <f>_xlfn.CONCAT("Q",_xlfn.CEILING.MATH(MONTH(Table1[[#This Row],[Date received]])/3))</f>
        <v>Q2</v>
      </c>
    </row>
    <row r="11058" spans="1:14" x14ac:dyDescent="0.3">
      <c r="A11058">
        <v>224741</v>
      </c>
      <c r="B11058" t="s">
        <v>11</v>
      </c>
      <c r="C11058" t="s">
        <v>16</v>
      </c>
      <c r="D11058" t="s">
        <v>17</v>
      </c>
      <c r="E11058" t="s">
        <v>18</v>
      </c>
      <c r="F11058" t="str">
        <f>_xlfn.XLOOKUP(E11058,State_Code_Name!$C$2:$C$52,State_Code_Name!$B$2:$B$52)</f>
        <v>California</v>
      </c>
      <c r="G11058" t="s">
        <v>19</v>
      </c>
      <c r="H11058" s="15">
        <v>41282</v>
      </c>
      <c r="I11058" s="15">
        <v>41283</v>
      </c>
      <c r="J11058" t="s">
        <v>14</v>
      </c>
      <c r="K11058" t="s">
        <v>14</v>
      </c>
      <c r="L11058">
        <f>Table1[[#This Row],[Date resolved]]-Table1[[#This Row],[Date received]]</f>
        <v>1</v>
      </c>
      <c r="M11058">
        <f>YEAR(Table1[[#This Row],[Date received]])</f>
        <v>2013</v>
      </c>
      <c r="N11058" t="str">
        <f>_xlfn.CONCAT("Q",_xlfn.CEILING.MATH(MONTH(Table1[[#This Row],[Date received]])/3))</f>
        <v>Q1</v>
      </c>
    </row>
    <row r="11059" spans="1:14" x14ac:dyDescent="0.3">
      <c r="A11059">
        <v>1328282</v>
      </c>
      <c r="B11059" t="s">
        <v>38</v>
      </c>
      <c r="C11059" t="s">
        <v>26</v>
      </c>
      <c r="D11059" t="s">
        <v>78</v>
      </c>
      <c r="E11059" t="s">
        <v>22</v>
      </c>
      <c r="F11059" t="str">
        <f>_xlfn.XLOOKUP(E11059,State_Code_Name!$C$2:$C$52,State_Code_Name!$B$2:$B$52)</f>
        <v>New York</v>
      </c>
      <c r="G11059" t="s">
        <v>19</v>
      </c>
      <c r="H11059" s="15">
        <v>42107</v>
      </c>
      <c r="I11059" s="15">
        <v>42107</v>
      </c>
      <c r="J11059" t="s">
        <v>14</v>
      </c>
      <c r="K11059" t="s">
        <v>14</v>
      </c>
      <c r="L11059">
        <f>Table1[[#This Row],[Date resolved]]-Table1[[#This Row],[Date received]]</f>
        <v>0</v>
      </c>
      <c r="M11059">
        <f>YEAR(Table1[[#This Row],[Date received]])</f>
        <v>2015</v>
      </c>
      <c r="N11059" t="str">
        <f>_xlfn.CONCAT("Q",_xlfn.CEILING.MATH(MONTH(Table1[[#This Row],[Date received]])/3))</f>
        <v>Q2</v>
      </c>
    </row>
    <row r="11060" spans="1:14" x14ac:dyDescent="0.3">
      <c r="A11060">
        <v>1779349</v>
      </c>
      <c r="B11060" t="s">
        <v>43</v>
      </c>
      <c r="C11060" t="s">
        <v>26</v>
      </c>
      <c r="D11060" t="s">
        <v>27</v>
      </c>
      <c r="E11060" t="s">
        <v>46</v>
      </c>
      <c r="F11060" t="str">
        <f>_xlfn.XLOOKUP(E11060,State_Code_Name!$C$2:$C$52,State_Code_Name!$B$2:$B$52)</f>
        <v>Pennsylvania</v>
      </c>
      <c r="G11060" t="s">
        <v>19</v>
      </c>
      <c r="H11060" s="15">
        <v>42409</v>
      </c>
      <c r="I11060" s="15">
        <v>42409</v>
      </c>
      <c r="J11060" t="s">
        <v>14</v>
      </c>
      <c r="K11060" t="s">
        <v>15</v>
      </c>
      <c r="L11060">
        <f>Table1[[#This Row],[Date resolved]]-Table1[[#This Row],[Date received]]</f>
        <v>0</v>
      </c>
      <c r="M11060">
        <f>YEAR(Table1[[#This Row],[Date received]])</f>
        <v>2016</v>
      </c>
      <c r="N11060" t="str">
        <f>_xlfn.CONCAT("Q",_xlfn.CEILING.MATH(MONTH(Table1[[#This Row],[Date received]])/3))</f>
        <v>Q1</v>
      </c>
    </row>
    <row r="11061" spans="1:14" x14ac:dyDescent="0.3">
      <c r="A11061">
        <v>698294</v>
      </c>
      <c r="B11061" t="s">
        <v>43</v>
      </c>
      <c r="C11061" t="s">
        <v>9</v>
      </c>
      <c r="D11061" t="s">
        <v>175</v>
      </c>
      <c r="E11061" t="s">
        <v>12</v>
      </c>
      <c r="F11061" t="str">
        <f>_xlfn.XLOOKUP(E11061,State_Code_Name!$C$2:$C$52,State_Code_Name!$B$2:$B$52)</f>
        <v>Virginia</v>
      </c>
      <c r="G11061" t="s">
        <v>19</v>
      </c>
      <c r="H11061" s="15">
        <v>41674</v>
      </c>
      <c r="I11061" s="15">
        <v>41674</v>
      </c>
      <c r="J11061" t="s">
        <v>14</v>
      </c>
      <c r="K11061" t="s">
        <v>15</v>
      </c>
      <c r="L11061">
        <f>Table1[[#This Row],[Date resolved]]-Table1[[#This Row],[Date received]]</f>
        <v>0</v>
      </c>
      <c r="M11061">
        <f>YEAR(Table1[[#This Row],[Date received]])</f>
        <v>2014</v>
      </c>
      <c r="N11061" t="str">
        <f>_xlfn.CONCAT("Q",_xlfn.CEILING.MATH(MONTH(Table1[[#This Row],[Date received]])/3))</f>
        <v>Q1</v>
      </c>
    </row>
    <row r="11062" spans="1:14" x14ac:dyDescent="0.3">
      <c r="A11062">
        <v>541226</v>
      </c>
      <c r="B11062" t="s">
        <v>54</v>
      </c>
      <c r="C11062" t="s">
        <v>52</v>
      </c>
      <c r="D11062" t="s">
        <v>103</v>
      </c>
      <c r="E11062" t="s">
        <v>18</v>
      </c>
      <c r="F11062" t="str">
        <f>_xlfn.XLOOKUP(E11062,State_Code_Name!$C$2:$C$52,State_Code_Name!$B$2:$B$52)</f>
        <v>California</v>
      </c>
      <c r="G11062" t="s">
        <v>19</v>
      </c>
      <c r="H11062" s="15">
        <v>41540</v>
      </c>
      <c r="I11062" s="15">
        <v>41540</v>
      </c>
      <c r="J11062" t="s">
        <v>14</v>
      </c>
      <c r="K11062" t="s">
        <v>15</v>
      </c>
      <c r="L11062">
        <f>Table1[[#This Row],[Date resolved]]-Table1[[#This Row],[Date received]]</f>
        <v>0</v>
      </c>
      <c r="M11062">
        <f>YEAR(Table1[[#This Row],[Date received]])</f>
        <v>2013</v>
      </c>
      <c r="N11062" t="str">
        <f>_xlfn.CONCAT("Q",_xlfn.CEILING.MATH(MONTH(Table1[[#This Row],[Date received]])/3))</f>
        <v>Q3</v>
      </c>
    </row>
    <row r="11063" spans="1:14" x14ac:dyDescent="0.3">
      <c r="A11063">
        <v>378707</v>
      </c>
      <c r="B11063" t="s">
        <v>69</v>
      </c>
      <c r="C11063" t="s">
        <v>26</v>
      </c>
      <c r="D11063" t="s">
        <v>27</v>
      </c>
      <c r="E11063" t="s">
        <v>18</v>
      </c>
      <c r="F11063" t="str">
        <f>_xlfn.XLOOKUP(E11063,State_Code_Name!$C$2:$C$52,State_Code_Name!$B$2:$B$52)</f>
        <v>California</v>
      </c>
      <c r="G11063" t="s">
        <v>305</v>
      </c>
      <c r="H11063" s="15">
        <v>41374</v>
      </c>
      <c r="I11063" s="15">
        <v>41375</v>
      </c>
      <c r="J11063" t="s">
        <v>14</v>
      </c>
      <c r="K11063" t="s">
        <v>14</v>
      </c>
      <c r="L11063">
        <f>Table1[[#This Row],[Date resolved]]-Table1[[#This Row],[Date received]]</f>
        <v>1</v>
      </c>
      <c r="M11063">
        <f>YEAR(Table1[[#This Row],[Date received]])</f>
        <v>2013</v>
      </c>
      <c r="N11063" t="str">
        <f>_xlfn.CONCAT("Q",_xlfn.CEILING.MATH(MONTH(Table1[[#This Row],[Date received]])/3))</f>
        <v>Q2</v>
      </c>
    </row>
    <row r="11064" spans="1:14" x14ac:dyDescent="0.3">
      <c r="A11064">
        <v>1676440</v>
      </c>
      <c r="B11064" t="s">
        <v>83</v>
      </c>
      <c r="C11064" t="s">
        <v>36</v>
      </c>
      <c r="D11064" t="s">
        <v>109</v>
      </c>
      <c r="E11064" t="s">
        <v>18</v>
      </c>
      <c r="F11064" t="str">
        <f>_xlfn.XLOOKUP(E11064,State_Code_Name!$C$2:$C$52,State_Code_Name!$B$2:$B$52)</f>
        <v>California</v>
      </c>
      <c r="G11064" t="s">
        <v>19</v>
      </c>
      <c r="H11064" s="15">
        <v>42338</v>
      </c>
      <c r="I11064" s="15">
        <v>42338</v>
      </c>
      <c r="J11064" t="s">
        <v>14</v>
      </c>
      <c r="K11064" t="s">
        <v>15</v>
      </c>
      <c r="L11064">
        <f>Table1[[#This Row],[Date resolved]]-Table1[[#This Row],[Date received]]</f>
        <v>0</v>
      </c>
      <c r="M11064">
        <f>YEAR(Table1[[#This Row],[Date received]])</f>
        <v>2015</v>
      </c>
      <c r="N11064" t="str">
        <f>_xlfn.CONCAT("Q",_xlfn.CEILING.MATH(MONTH(Table1[[#This Row],[Date received]])/3))</f>
        <v>Q4</v>
      </c>
    </row>
    <row r="11065" spans="1:14" x14ac:dyDescent="0.3">
      <c r="A11065">
        <v>1075298</v>
      </c>
      <c r="B11065" t="s">
        <v>105</v>
      </c>
      <c r="C11065" t="s">
        <v>32</v>
      </c>
      <c r="D11065" t="s">
        <v>161</v>
      </c>
      <c r="E11065" t="s">
        <v>18</v>
      </c>
      <c r="F11065" t="str">
        <f>_xlfn.XLOOKUP(E11065,State_Code_Name!$C$2:$C$52,State_Code_Name!$B$2:$B$52)</f>
        <v>California</v>
      </c>
      <c r="G11065" t="s">
        <v>19</v>
      </c>
      <c r="H11065" s="15">
        <v>41929</v>
      </c>
      <c r="I11065" s="15">
        <v>41929</v>
      </c>
      <c r="J11065" t="s">
        <v>14</v>
      </c>
      <c r="K11065" t="s">
        <v>15</v>
      </c>
      <c r="L11065">
        <f>Table1[[#This Row],[Date resolved]]-Table1[[#This Row],[Date received]]</f>
        <v>0</v>
      </c>
      <c r="M11065">
        <f>YEAR(Table1[[#This Row],[Date received]])</f>
        <v>2014</v>
      </c>
      <c r="N11065" t="str">
        <f>_xlfn.CONCAT("Q",_xlfn.CEILING.MATH(MONTH(Table1[[#This Row],[Date received]])/3))</f>
        <v>Q4</v>
      </c>
    </row>
    <row r="11066" spans="1:14" x14ac:dyDescent="0.3">
      <c r="A11066">
        <v>997604</v>
      </c>
      <c r="B11066" t="s">
        <v>47</v>
      </c>
      <c r="C11066" t="s">
        <v>26</v>
      </c>
      <c r="D11066" t="s">
        <v>27</v>
      </c>
      <c r="E11066" t="s">
        <v>46</v>
      </c>
      <c r="F11066" t="str">
        <f>_xlfn.XLOOKUP(E11066,State_Code_Name!$C$2:$C$52,State_Code_Name!$B$2:$B$52)</f>
        <v>Pennsylvania</v>
      </c>
      <c r="G11066" t="s">
        <v>19</v>
      </c>
      <c r="H11066" s="15">
        <v>41873</v>
      </c>
      <c r="I11066" s="15">
        <v>41873</v>
      </c>
      <c r="J11066" t="s">
        <v>14</v>
      </c>
      <c r="K11066" t="s">
        <v>15</v>
      </c>
      <c r="L11066">
        <f>Table1[[#This Row],[Date resolved]]-Table1[[#This Row],[Date received]]</f>
        <v>0</v>
      </c>
      <c r="M11066">
        <f>YEAR(Table1[[#This Row],[Date received]])</f>
        <v>2014</v>
      </c>
      <c r="N11066" t="str">
        <f>_xlfn.CONCAT("Q",_xlfn.CEILING.MATH(MONTH(Table1[[#This Row],[Date received]])/3))</f>
        <v>Q3</v>
      </c>
    </row>
    <row r="11067" spans="1:14" x14ac:dyDescent="0.3">
      <c r="A11067">
        <v>509343</v>
      </c>
      <c r="B11067" t="s">
        <v>211</v>
      </c>
      <c r="C11067" t="s">
        <v>26</v>
      </c>
      <c r="D11067" t="s">
        <v>27</v>
      </c>
      <c r="E11067" t="s">
        <v>40</v>
      </c>
      <c r="F11067" t="str">
        <f>_xlfn.XLOOKUP(E11067,State_Code_Name!$C$2:$C$52,State_Code_Name!$B$2:$B$52)</f>
        <v>Nevada</v>
      </c>
      <c r="G11067" t="s">
        <v>19</v>
      </c>
      <c r="H11067" s="15">
        <v>41515</v>
      </c>
      <c r="I11067" s="15">
        <v>41516</v>
      </c>
      <c r="J11067" t="s">
        <v>14</v>
      </c>
      <c r="K11067" t="s">
        <v>14</v>
      </c>
      <c r="L11067">
        <f>Table1[[#This Row],[Date resolved]]-Table1[[#This Row],[Date received]]</f>
        <v>1</v>
      </c>
      <c r="M11067">
        <f>YEAR(Table1[[#This Row],[Date received]])</f>
        <v>2013</v>
      </c>
      <c r="N11067" t="str">
        <f>_xlfn.CONCAT("Q",_xlfn.CEILING.MATH(MONTH(Table1[[#This Row],[Date received]])/3))</f>
        <v>Q3</v>
      </c>
    </row>
    <row r="11068" spans="1:14" x14ac:dyDescent="0.3">
      <c r="A11068">
        <v>1145200</v>
      </c>
      <c r="B11068" t="s">
        <v>63</v>
      </c>
      <c r="C11068" t="s">
        <v>61</v>
      </c>
      <c r="D11068" t="s">
        <v>459</v>
      </c>
      <c r="E11068" t="s">
        <v>59</v>
      </c>
      <c r="F11068" t="str">
        <f>_xlfn.XLOOKUP(E11068,State_Code_Name!$C$2:$C$52,State_Code_Name!$B$2:$B$52)</f>
        <v>Illinois</v>
      </c>
      <c r="G11068" t="s">
        <v>305</v>
      </c>
      <c r="H11068" s="15">
        <v>41978</v>
      </c>
      <c r="I11068" s="15">
        <v>41981</v>
      </c>
      <c r="J11068" t="s">
        <v>14</v>
      </c>
      <c r="K11068" t="s">
        <v>15</v>
      </c>
      <c r="L11068">
        <f>Table1[[#This Row],[Date resolved]]-Table1[[#This Row],[Date received]]</f>
        <v>3</v>
      </c>
      <c r="M11068">
        <f>YEAR(Table1[[#This Row],[Date received]])</f>
        <v>2014</v>
      </c>
      <c r="N11068" t="str">
        <f>_xlfn.CONCAT("Q",_xlfn.CEILING.MATH(MONTH(Table1[[#This Row],[Date received]])/3))</f>
        <v>Q4</v>
      </c>
    </row>
    <row r="11069" spans="1:14" x14ac:dyDescent="0.3">
      <c r="A11069">
        <v>1390161</v>
      </c>
      <c r="B11069" t="s">
        <v>11</v>
      </c>
      <c r="C11069" t="s">
        <v>16</v>
      </c>
      <c r="D11069" t="s">
        <v>20</v>
      </c>
      <c r="E11069" t="s">
        <v>31</v>
      </c>
      <c r="F11069" t="str">
        <f>_xlfn.XLOOKUP(E11069,State_Code_Name!$C$2:$C$52,State_Code_Name!$B$2:$B$52)</f>
        <v>Texas</v>
      </c>
      <c r="G11069" t="s">
        <v>13</v>
      </c>
      <c r="H11069" s="15">
        <v>42146</v>
      </c>
      <c r="I11069" s="15">
        <v>42150</v>
      </c>
      <c r="J11069" t="s">
        <v>14</v>
      </c>
      <c r="K11069" t="s">
        <v>15</v>
      </c>
      <c r="L11069">
        <f>Table1[[#This Row],[Date resolved]]-Table1[[#This Row],[Date received]]</f>
        <v>4</v>
      </c>
      <c r="M11069">
        <f>YEAR(Table1[[#This Row],[Date received]])</f>
        <v>2015</v>
      </c>
      <c r="N11069" t="str">
        <f>_xlfn.CONCAT("Q",_xlfn.CEILING.MATH(MONTH(Table1[[#This Row],[Date received]])/3))</f>
        <v>Q2</v>
      </c>
    </row>
    <row r="11070" spans="1:14" x14ac:dyDescent="0.3">
      <c r="A11070">
        <v>496171</v>
      </c>
      <c r="B11070" t="s">
        <v>38</v>
      </c>
      <c r="C11070" t="s">
        <v>26</v>
      </c>
      <c r="D11070" t="s">
        <v>27</v>
      </c>
      <c r="E11070" t="s">
        <v>18</v>
      </c>
      <c r="F11070" t="str">
        <f>_xlfn.XLOOKUP(E11070,State_Code_Name!$C$2:$C$52,State_Code_Name!$B$2:$B$52)</f>
        <v>California</v>
      </c>
      <c r="G11070" t="s">
        <v>19</v>
      </c>
      <c r="H11070" s="15">
        <v>41505</v>
      </c>
      <c r="I11070" s="15">
        <v>41506</v>
      </c>
      <c r="J11070" t="s">
        <v>14</v>
      </c>
      <c r="K11070" t="s">
        <v>15</v>
      </c>
      <c r="L11070">
        <f>Table1[[#This Row],[Date resolved]]-Table1[[#This Row],[Date received]]</f>
        <v>1</v>
      </c>
      <c r="M11070">
        <f>YEAR(Table1[[#This Row],[Date received]])</f>
        <v>2013</v>
      </c>
      <c r="N11070" t="str">
        <f>_xlfn.CONCAT("Q",_xlfn.CEILING.MATH(MONTH(Table1[[#This Row],[Date received]])/3))</f>
        <v>Q3</v>
      </c>
    </row>
    <row r="11071" spans="1:14" x14ac:dyDescent="0.3">
      <c r="A11071">
        <v>1310855</v>
      </c>
      <c r="B11071" t="s">
        <v>38</v>
      </c>
      <c r="C11071" t="s">
        <v>36</v>
      </c>
      <c r="D11071" t="s">
        <v>99</v>
      </c>
      <c r="E11071" t="s">
        <v>42</v>
      </c>
      <c r="F11071" t="str">
        <f>_xlfn.XLOOKUP(E11071,State_Code_Name!$C$2:$C$52,State_Code_Name!$B$2:$B$52)</f>
        <v>North Carolina</v>
      </c>
      <c r="G11071" t="s">
        <v>57</v>
      </c>
      <c r="H11071" s="15">
        <v>42095</v>
      </c>
      <c r="I11071" s="15">
        <v>42097</v>
      </c>
      <c r="J11071" t="s">
        <v>14</v>
      </c>
      <c r="K11071" t="s">
        <v>14</v>
      </c>
      <c r="L11071">
        <f>Table1[[#This Row],[Date resolved]]-Table1[[#This Row],[Date received]]</f>
        <v>2</v>
      </c>
      <c r="M11071">
        <f>YEAR(Table1[[#This Row],[Date received]])</f>
        <v>2015</v>
      </c>
      <c r="N11071" t="str">
        <f>_xlfn.CONCAT("Q",_xlfn.CEILING.MATH(MONTH(Table1[[#This Row],[Date received]])/3))</f>
        <v>Q2</v>
      </c>
    </row>
    <row r="11072" spans="1:14" x14ac:dyDescent="0.3">
      <c r="A11072">
        <v>1907981</v>
      </c>
      <c r="B11072" t="s">
        <v>240</v>
      </c>
      <c r="C11072" t="s">
        <v>61</v>
      </c>
      <c r="D11072" t="s">
        <v>282</v>
      </c>
      <c r="E11072" t="s">
        <v>66</v>
      </c>
      <c r="F11072" t="str">
        <f>_xlfn.XLOOKUP(E11072,State_Code_Name!$C$2:$C$52,State_Code_Name!$B$2:$B$52)</f>
        <v>Michigan</v>
      </c>
      <c r="G11072" t="s">
        <v>13</v>
      </c>
      <c r="H11072" s="15">
        <v>42493</v>
      </c>
      <c r="I11072" s="15">
        <v>42493</v>
      </c>
      <c r="J11072" t="s">
        <v>14</v>
      </c>
      <c r="K11072" t="s">
        <v>15</v>
      </c>
      <c r="L11072">
        <f>Table1[[#This Row],[Date resolved]]-Table1[[#This Row],[Date received]]</f>
        <v>0</v>
      </c>
      <c r="M11072">
        <f>YEAR(Table1[[#This Row],[Date received]])</f>
        <v>2016</v>
      </c>
      <c r="N11072" t="str">
        <f>_xlfn.CONCAT("Q",_xlfn.CEILING.MATH(MONTH(Table1[[#This Row],[Date received]])/3))</f>
        <v>Q2</v>
      </c>
    </row>
    <row r="11073" spans="1:14" x14ac:dyDescent="0.3">
      <c r="A11073">
        <v>1940490</v>
      </c>
      <c r="B11073" t="s">
        <v>141</v>
      </c>
      <c r="C11073" t="s">
        <v>26</v>
      </c>
      <c r="D11073" t="s">
        <v>27</v>
      </c>
      <c r="E11073" t="s">
        <v>176</v>
      </c>
      <c r="F11073" t="str">
        <f>_xlfn.XLOOKUP(E11073,State_Code_Name!$C$2:$C$52,State_Code_Name!$B$2:$B$52)</f>
        <v>District of Columbia</v>
      </c>
      <c r="G11073" t="s">
        <v>305</v>
      </c>
      <c r="H11073" s="15">
        <v>42515</v>
      </c>
      <c r="I11073" s="15">
        <v>42521</v>
      </c>
      <c r="J11073" t="s">
        <v>14</v>
      </c>
      <c r="K11073" t="s">
        <v>15</v>
      </c>
      <c r="L11073">
        <f>Table1[[#This Row],[Date resolved]]-Table1[[#This Row],[Date received]]</f>
        <v>6</v>
      </c>
      <c r="M11073">
        <f>YEAR(Table1[[#This Row],[Date received]])</f>
        <v>2016</v>
      </c>
      <c r="N11073" t="str">
        <f>_xlfn.CONCAT("Q",_xlfn.CEILING.MATH(MONTH(Table1[[#This Row],[Date received]])/3))</f>
        <v>Q2</v>
      </c>
    </row>
    <row r="11074" spans="1:14" x14ac:dyDescent="0.3">
      <c r="A11074">
        <v>1289643</v>
      </c>
      <c r="B11074" t="s">
        <v>105</v>
      </c>
      <c r="C11074" t="s">
        <v>32</v>
      </c>
      <c r="D11074" t="s">
        <v>41</v>
      </c>
      <c r="E11074" t="s">
        <v>18</v>
      </c>
      <c r="F11074" t="str">
        <f>_xlfn.XLOOKUP(E11074,State_Code_Name!$C$2:$C$52,State_Code_Name!$B$2:$B$52)</f>
        <v>California</v>
      </c>
      <c r="G11074" t="s">
        <v>19</v>
      </c>
      <c r="H11074" s="15">
        <v>42081</v>
      </c>
      <c r="I11074" s="15">
        <v>42081</v>
      </c>
      <c r="J11074" t="s">
        <v>14</v>
      </c>
      <c r="K11074" t="s">
        <v>15</v>
      </c>
      <c r="L11074">
        <f>Table1[[#This Row],[Date resolved]]-Table1[[#This Row],[Date received]]</f>
        <v>0</v>
      </c>
      <c r="M11074">
        <f>YEAR(Table1[[#This Row],[Date received]])</f>
        <v>2015</v>
      </c>
      <c r="N11074" t="str">
        <f>_xlfn.CONCAT("Q",_xlfn.CEILING.MATH(MONTH(Table1[[#This Row],[Date received]])/3))</f>
        <v>Q1</v>
      </c>
    </row>
    <row r="11075" spans="1:14" x14ac:dyDescent="0.3">
      <c r="A11075">
        <v>656224</v>
      </c>
      <c r="B11075" t="s">
        <v>43</v>
      </c>
      <c r="C11075" t="s">
        <v>16</v>
      </c>
      <c r="D11075" t="s">
        <v>20</v>
      </c>
      <c r="E11075" t="s">
        <v>35</v>
      </c>
      <c r="F11075" t="str">
        <f>_xlfn.XLOOKUP(E11075,State_Code_Name!$C$2:$C$52,State_Code_Name!$B$2:$B$52)</f>
        <v>Florida</v>
      </c>
      <c r="G11075" t="s">
        <v>305</v>
      </c>
      <c r="H11075" s="15">
        <v>41645</v>
      </c>
      <c r="I11075" s="15">
        <v>41647</v>
      </c>
      <c r="J11075" t="s">
        <v>14</v>
      </c>
      <c r="K11075" t="s">
        <v>15</v>
      </c>
      <c r="L11075">
        <f>Table1[[#This Row],[Date resolved]]-Table1[[#This Row],[Date received]]</f>
        <v>2</v>
      </c>
      <c r="M11075">
        <f>YEAR(Table1[[#This Row],[Date received]])</f>
        <v>2014</v>
      </c>
      <c r="N11075" t="str">
        <f>_xlfn.CONCAT("Q",_xlfn.CEILING.MATH(MONTH(Table1[[#This Row],[Date received]])/3))</f>
        <v>Q1</v>
      </c>
    </row>
    <row r="11076" spans="1:14" x14ac:dyDescent="0.3">
      <c r="A11076">
        <v>1397015</v>
      </c>
      <c r="B11076" t="s">
        <v>164</v>
      </c>
      <c r="C11076" t="s">
        <v>16</v>
      </c>
      <c r="D11076" t="s">
        <v>17</v>
      </c>
      <c r="E11076" t="s">
        <v>100</v>
      </c>
      <c r="F11076" t="str">
        <f>_xlfn.XLOOKUP(E11076,State_Code_Name!$C$2:$C$52,State_Code_Name!$B$2:$B$52)</f>
        <v>Arizona</v>
      </c>
      <c r="G11076" t="s">
        <v>19</v>
      </c>
      <c r="H11076" s="15">
        <v>42153</v>
      </c>
      <c r="I11076" s="15">
        <v>42153</v>
      </c>
      <c r="J11076" t="s">
        <v>14</v>
      </c>
      <c r="K11076" t="s">
        <v>14</v>
      </c>
      <c r="L11076">
        <f>Table1[[#This Row],[Date resolved]]-Table1[[#This Row],[Date received]]</f>
        <v>0</v>
      </c>
      <c r="M11076">
        <f>YEAR(Table1[[#This Row],[Date received]])</f>
        <v>2015</v>
      </c>
      <c r="N11076" t="str">
        <f>_xlfn.CONCAT("Q",_xlfn.CEILING.MATH(MONTH(Table1[[#This Row],[Date received]])/3))</f>
        <v>Q2</v>
      </c>
    </row>
    <row r="11077" spans="1:14" x14ac:dyDescent="0.3">
      <c r="A11077">
        <v>1658487</v>
      </c>
      <c r="B11077" t="s">
        <v>105</v>
      </c>
      <c r="C11077" t="s">
        <v>32</v>
      </c>
      <c r="D11077" t="s">
        <v>104</v>
      </c>
      <c r="E11077" t="s">
        <v>35</v>
      </c>
      <c r="F11077" t="str">
        <f>_xlfn.XLOOKUP(E11077,State_Code_Name!$C$2:$C$52,State_Code_Name!$B$2:$B$52)</f>
        <v>Florida</v>
      </c>
      <c r="G11077" t="s">
        <v>23</v>
      </c>
      <c r="H11077" s="15">
        <v>42325</v>
      </c>
      <c r="I11077" s="15">
        <v>42327</v>
      </c>
      <c r="J11077" t="s">
        <v>14</v>
      </c>
      <c r="K11077" t="s">
        <v>15</v>
      </c>
      <c r="L11077">
        <f>Table1[[#This Row],[Date resolved]]-Table1[[#This Row],[Date received]]</f>
        <v>2</v>
      </c>
      <c r="M11077">
        <f>YEAR(Table1[[#This Row],[Date received]])</f>
        <v>2015</v>
      </c>
      <c r="N11077" t="str">
        <f>_xlfn.CONCAT("Q",_xlfn.CEILING.MATH(MONTH(Table1[[#This Row],[Date received]])/3))</f>
        <v>Q4</v>
      </c>
    </row>
    <row r="11078" spans="1:14" x14ac:dyDescent="0.3">
      <c r="A11078">
        <v>1657365</v>
      </c>
      <c r="B11078" t="s">
        <v>43</v>
      </c>
      <c r="C11078" t="s">
        <v>26</v>
      </c>
      <c r="D11078" t="s">
        <v>27</v>
      </c>
      <c r="E11078" t="s">
        <v>35</v>
      </c>
      <c r="F11078" t="str">
        <f>_xlfn.XLOOKUP(E11078,State_Code_Name!$C$2:$C$52,State_Code_Name!$B$2:$B$52)</f>
        <v>Florida</v>
      </c>
      <c r="G11078" t="s">
        <v>19</v>
      </c>
      <c r="H11078" s="15">
        <v>42324</v>
      </c>
      <c r="I11078" s="15">
        <v>42324</v>
      </c>
      <c r="J11078" t="s">
        <v>14</v>
      </c>
      <c r="K11078" t="s">
        <v>15</v>
      </c>
      <c r="L11078">
        <f>Table1[[#This Row],[Date resolved]]-Table1[[#This Row],[Date received]]</f>
        <v>0</v>
      </c>
      <c r="M11078">
        <f>YEAR(Table1[[#This Row],[Date received]])</f>
        <v>2015</v>
      </c>
      <c r="N11078" t="str">
        <f>_xlfn.CONCAT("Q",_xlfn.CEILING.MATH(MONTH(Table1[[#This Row],[Date received]])/3))</f>
        <v>Q4</v>
      </c>
    </row>
    <row r="11079" spans="1:14" x14ac:dyDescent="0.3">
      <c r="A11079">
        <v>2078157</v>
      </c>
      <c r="B11079" t="s">
        <v>1208</v>
      </c>
      <c r="C11079" t="s">
        <v>16</v>
      </c>
      <c r="D11079" t="s">
        <v>20</v>
      </c>
      <c r="E11079" t="s">
        <v>46</v>
      </c>
      <c r="F11079" t="str">
        <f>_xlfn.XLOOKUP(E11079,State_Code_Name!$C$2:$C$52,State_Code_Name!$B$2:$B$52)</f>
        <v>Pennsylvania</v>
      </c>
      <c r="G11079" t="s">
        <v>305</v>
      </c>
      <c r="H11079" s="15">
        <v>42605</v>
      </c>
      <c r="I11079" s="15">
        <v>42607</v>
      </c>
      <c r="J11079" t="s">
        <v>14</v>
      </c>
      <c r="K11079" t="s">
        <v>15</v>
      </c>
      <c r="L11079">
        <f>Table1[[#This Row],[Date resolved]]-Table1[[#This Row],[Date received]]</f>
        <v>2</v>
      </c>
      <c r="M11079">
        <f>YEAR(Table1[[#This Row],[Date received]])</f>
        <v>2016</v>
      </c>
      <c r="N11079" t="str">
        <f>_xlfn.CONCAT("Q",_xlfn.CEILING.MATH(MONTH(Table1[[#This Row],[Date received]])/3))</f>
        <v>Q3</v>
      </c>
    </row>
    <row r="11080" spans="1:14" x14ac:dyDescent="0.3">
      <c r="A11080">
        <v>1939209</v>
      </c>
      <c r="B11080" t="s">
        <v>208</v>
      </c>
      <c r="C11080" t="s">
        <v>32</v>
      </c>
      <c r="D11080" t="s">
        <v>44</v>
      </c>
      <c r="E11080" t="s">
        <v>25</v>
      </c>
      <c r="F11080" t="str">
        <f>_xlfn.XLOOKUP(E11080,State_Code_Name!$C$2:$C$52,State_Code_Name!$B$2:$B$52)</f>
        <v>Georgia</v>
      </c>
      <c r="G11080" t="s">
        <v>19</v>
      </c>
      <c r="H11080" s="15">
        <v>42515</v>
      </c>
      <c r="I11080" s="15">
        <v>42515</v>
      </c>
      <c r="J11080" t="s">
        <v>14</v>
      </c>
      <c r="K11080" t="s">
        <v>15</v>
      </c>
      <c r="L11080">
        <f>Table1[[#This Row],[Date resolved]]-Table1[[#This Row],[Date received]]</f>
        <v>0</v>
      </c>
      <c r="M11080">
        <f>YEAR(Table1[[#This Row],[Date received]])</f>
        <v>2016</v>
      </c>
      <c r="N11080" t="str">
        <f>_xlfn.CONCAT("Q",_xlfn.CEILING.MATH(MONTH(Table1[[#This Row],[Date received]])/3))</f>
        <v>Q2</v>
      </c>
    </row>
    <row r="11081" spans="1:14" x14ac:dyDescent="0.3">
      <c r="A11081">
        <v>971610</v>
      </c>
      <c r="B11081" t="s">
        <v>63</v>
      </c>
      <c r="C11081" t="s">
        <v>61</v>
      </c>
      <c r="D11081" t="s">
        <v>282</v>
      </c>
      <c r="E11081" t="s">
        <v>35</v>
      </c>
      <c r="F11081" t="str">
        <f>_xlfn.XLOOKUP(E11081,State_Code_Name!$C$2:$C$52,State_Code_Name!$B$2:$B$52)</f>
        <v>Florida</v>
      </c>
      <c r="G11081" t="s">
        <v>19</v>
      </c>
      <c r="H11081" s="15">
        <v>41857</v>
      </c>
      <c r="I11081" s="15">
        <v>41857</v>
      </c>
      <c r="J11081" t="s">
        <v>14</v>
      </c>
      <c r="K11081" t="s">
        <v>15</v>
      </c>
      <c r="L11081">
        <f>Table1[[#This Row],[Date resolved]]-Table1[[#This Row],[Date received]]</f>
        <v>0</v>
      </c>
      <c r="M11081">
        <f>YEAR(Table1[[#This Row],[Date received]])</f>
        <v>2014</v>
      </c>
      <c r="N11081" t="str">
        <f>_xlfn.CONCAT("Q",_xlfn.CEILING.MATH(MONTH(Table1[[#This Row],[Date received]])/3))</f>
        <v>Q3</v>
      </c>
    </row>
    <row r="11082" spans="1:14" x14ac:dyDescent="0.3">
      <c r="A11082">
        <v>1838389</v>
      </c>
      <c r="B11082" t="s">
        <v>362</v>
      </c>
      <c r="C11082" t="s">
        <v>61</v>
      </c>
      <c r="D11082" t="s">
        <v>282</v>
      </c>
      <c r="E11082" t="s">
        <v>48</v>
      </c>
      <c r="F11082" t="str">
        <f>_xlfn.XLOOKUP(E11082,State_Code_Name!$C$2:$C$52,State_Code_Name!$B$2:$B$52)</f>
        <v>New Jersey</v>
      </c>
      <c r="G11082" t="s">
        <v>19</v>
      </c>
      <c r="H11082" s="15">
        <v>42448</v>
      </c>
      <c r="I11082" s="15">
        <v>42448</v>
      </c>
      <c r="J11082" t="s">
        <v>14</v>
      </c>
      <c r="K11082" t="s">
        <v>14</v>
      </c>
      <c r="L11082">
        <f>Table1[[#This Row],[Date resolved]]-Table1[[#This Row],[Date received]]</f>
        <v>0</v>
      </c>
      <c r="M11082">
        <f>YEAR(Table1[[#This Row],[Date received]])</f>
        <v>2016</v>
      </c>
      <c r="N11082" t="str">
        <f>_xlfn.CONCAT("Q",_xlfn.CEILING.MATH(MONTH(Table1[[#This Row],[Date received]])/3))</f>
        <v>Q1</v>
      </c>
    </row>
    <row r="11083" spans="1:14" x14ac:dyDescent="0.3">
      <c r="A11083">
        <v>1428650</v>
      </c>
      <c r="B11083" t="s">
        <v>54</v>
      </c>
      <c r="C11083" t="s">
        <v>52</v>
      </c>
      <c r="D11083" t="s">
        <v>96</v>
      </c>
      <c r="F11083" t="e">
        <f>_xlfn.XLOOKUP(E11083,State_Code_Name!$C$2:$C$52,State_Code_Name!$B$2:$B$52)</f>
        <v>#N/A</v>
      </c>
      <c r="G11083" t="s">
        <v>19</v>
      </c>
      <c r="H11083" s="15">
        <v>42175</v>
      </c>
      <c r="I11083" s="15">
        <v>42175</v>
      </c>
      <c r="J11083" t="s">
        <v>14</v>
      </c>
      <c r="K11083" t="s">
        <v>15</v>
      </c>
      <c r="L11083">
        <f>Table1[[#This Row],[Date resolved]]-Table1[[#This Row],[Date received]]</f>
        <v>0</v>
      </c>
      <c r="M11083">
        <f>YEAR(Table1[[#This Row],[Date received]])</f>
        <v>2015</v>
      </c>
      <c r="N11083" t="str">
        <f>_xlfn.CONCAT("Q",_xlfn.CEILING.MATH(MONTH(Table1[[#This Row],[Date received]])/3))</f>
        <v>Q2</v>
      </c>
    </row>
    <row r="11084" spans="1:14" x14ac:dyDescent="0.3">
      <c r="A11084">
        <v>2002263</v>
      </c>
      <c r="B11084" t="s">
        <v>30</v>
      </c>
      <c r="C11084" t="s">
        <v>32</v>
      </c>
      <c r="D11084" t="s">
        <v>44</v>
      </c>
      <c r="E11084" t="s">
        <v>122</v>
      </c>
      <c r="F11084" t="str">
        <f>_xlfn.XLOOKUP(E11084,State_Code_Name!$C$2:$C$52,State_Code_Name!$B$2:$B$52)</f>
        <v>Maryland</v>
      </c>
      <c r="G11084" t="s">
        <v>305</v>
      </c>
      <c r="H11084" s="15">
        <v>42558</v>
      </c>
      <c r="I11084" s="15">
        <v>42559</v>
      </c>
      <c r="J11084" t="s">
        <v>14</v>
      </c>
      <c r="K11084" t="s">
        <v>15</v>
      </c>
      <c r="L11084">
        <f>Table1[[#This Row],[Date resolved]]-Table1[[#This Row],[Date received]]</f>
        <v>1</v>
      </c>
      <c r="M11084">
        <f>YEAR(Table1[[#This Row],[Date received]])</f>
        <v>2016</v>
      </c>
      <c r="N11084" t="str">
        <f>_xlfn.CONCAT("Q",_xlfn.CEILING.MATH(MONTH(Table1[[#This Row],[Date received]])/3))</f>
        <v>Q3</v>
      </c>
    </row>
    <row r="11085" spans="1:14" x14ac:dyDescent="0.3">
      <c r="A11085">
        <v>1931784</v>
      </c>
      <c r="B11085" t="s">
        <v>65</v>
      </c>
      <c r="C11085" t="s">
        <v>32</v>
      </c>
      <c r="D11085" t="s">
        <v>116</v>
      </c>
      <c r="E11085" t="s">
        <v>31</v>
      </c>
      <c r="F11085" t="str">
        <f>_xlfn.XLOOKUP(E11085,State_Code_Name!$C$2:$C$52,State_Code_Name!$B$2:$B$52)</f>
        <v>Texas</v>
      </c>
      <c r="G11085" t="s">
        <v>19</v>
      </c>
      <c r="H11085" s="15">
        <v>42508</v>
      </c>
      <c r="I11085" s="15">
        <v>42508</v>
      </c>
      <c r="J11085" t="s">
        <v>14</v>
      </c>
      <c r="K11085" t="s">
        <v>15</v>
      </c>
      <c r="L11085">
        <f>Table1[[#This Row],[Date resolved]]-Table1[[#This Row],[Date received]]</f>
        <v>0</v>
      </c>
      <c r="M11085">
        <f>YEAR(Table1[[#This Row],[Date received]])</f>
        <v>2016</v>
      </c>
      <c r="N11085" t="str">
        <f>_xlfn.CONCAT("Q",_xlfn.CEILING.MATH(MONTH(Table1[[#This Row],[Date received]])/3))</f>
        <v>Q2</v>
      </c>
    </row>
    <row r="11086" spans="1:14" x14ac:dyDescent="0.3">
      <c r="A11086">
        <v>1722575</v>
      </c>
      <c r="B11086" t="s">
        <v>228</v>
      </c>
      <c r="C11086" t="s">
        <v>32</v>
      </c>
      <c r="D11086" t="s">
        <v>41</v>
      </c>
      <c r="E11086" t="s">
        <v>18</v>
      </c>
      <c r="F11086" t="str">
        <f>_xlfn.XLOOKUP(E11086,State_Code_Name!$C$2:$C$52,State_Code_Name!$B$2:$B$52)</f>
        <v>California</v>
      </c>
      <c r="G11086" t="s">
        <v>19</v>
      </c>
      <c r="H11086" s="15">
        <v>42368</v>
      </c>
      <c r="I11086" s="15">
        <v>42368</v>
      </c>
      <c r="J11086" t="s">
        <v>14</v>
      </c>
      <c r="K11086" t="s">
        <v>15</v>
      </c>
      <c r="L11086">
        <f>Table1[[#This Row],[Date resolved]]-Table1[[#This Row],[Date received]]</f>
        <v>0</v>
      </c>
      <c r="M11086">
        <f>YEAR(Table1[[#This Row],[Date received]])</f>
        <v>2015</v>
      </c>
      <c r="N11086" t="str">
        <f>_xlfn.CONCAT("Q",_xlfn.CEILING.MATH(MONTH(Table1[[#This Row],[Date received]])/3))</f>
        <v>Q4</v>
      </c>
    </row>
    <row r="11087" spans="1:14" x14ac:dyDescent="0.3">
      <c r="A11087">
        <v>1635674</v>
      </c>
      <c r="B11087" t="s">
        <v>11</v>
      </c>
      <c r="C11087" t="s">
        <v>16</v>
      </c>
      <c r="D11087" t="s">
        <v>144</v>
      </c>
      <c r="E11087" t="s">
        <v>35</v>
      </c>
      <c r="F11087" t="str">
        <f>_xlfn.XLOOKUP(E11087,State_Code_Name!$C$2:$C$52,State_Code_Name!$B$2:$B$52)</f>
        <v>Florida</v>
      </c>
      <c r="G11087" t="s">
        <v>305</v>
      </c>
      <c r="H11087" s="15">
        <v>42310</v>
      </c>
      <c r="I11087" s="15">
        <v>42311</v>
      </c>
      <c r="J11087" t="s">
        <v>14</v>
      </c>
      <c r="K11087" t="s">
        <v>15</v>
      </c>
      <c r="L11087">
        <f>Table1[[#This Row],[Date resolved]]-Table1[[#This Row],[Date received]]</f>
        <v>1</v>
      </c>
      <c r="M11087">
        <f>YEAR(Table1[[#This Row],[Date received]])</f>
        <v>2015</v>
      </c>
      <c r="N11087" t="str">
        <f>_xlfn.CONCAT("Q",_xlfn.CEILING.MATH(MONTH(Table1[[#This Row],[Date received]])/3))</f>
        <v>Q4</v>
      </c>
    </row>
    <row r="11088" spans="1:14" x14ac:dyDescent="0.3">
      <c r="A11088">
        <v>1213599</v>
      </c>
      <c r="B11088" t="s">
        <v>105</v>
      </c>
      <c r="C11088" t="s">
        <v>32</v>
      </c>
      <c r="D11088" t="s">
        <v>44</v>
      </c>
      <c r="E11088" t="s">
        <v>35</v>
      </c>
      <c r="F11088" t="str">
        <f>_xlfn.XLOOKUP(E11088,State_Code_Name!$C$2:$C$52,State_Code_Name!$B$2:$B$52)</f>
        <v>Florida</v>
      </c>
      <c r="G11088" t="s">
        <v>19</v>
      </c>
      <c r="H11088" s="15">
        <v>42032</v>
      </c>
      <c r="I11088" s="15">
        <v>42032</v>
      </c>
      <c r="J11088" t="s">
        <v>14</v>
      </c>
      <c r="K11088" t="s">
        <v>15</v>
      </c>
      <c r="L11088">
        <f>Table1[[#This Row],[Date resolved]]-Table1[[#This Row],[Date received]]</f>
        <v>0</v>
      </c>
      <c r="M11088">
        <f>YEAR(Table1[[#This Row],[Date received]])</f>
        <v>2015</v>
      </c>
      <c r="N11088" t="str">
        <f>_xlfn.CONCAT("Q",_xlfn.CEILING.MATH(MONTH(Table1[[#This Row],[Date received]])/3))</f>
        <v>Q1</v>
      </c>
    </row>
    <row r="11089" spans="1:14" x14ac:dyDescent="0.3">
      <c r="A11089">
        <v>928428</v>
      </c>
      <c r="B11089" t="s">
        <v>361</v>
      </c>
      <c r="C11089" t="s">
        <v>32</v>
      </c>
      <c r="D11089" t="s">
        <v>116</v>
      </c>
      <c r="E11089" t="s">
        <v>31</v>
      </c>
      <c r="F11089" t="str">
        <f>_xlfn.XLOOKUP(E11089,State_Code_Name!$C$2:$C$52,State_Code_Name!$B$2:$B$52)</f>
        <v>Texas</v>
      </c>
      <c r="G11089" t="s">
        <v>19</v>
      </c>
      <c r="H11089" s="15">
        <v>41828</v>
      </c>
      <c r="I11089" s="15">
        <v>41831</v>
      </c>
      <c r="J11089" t="s">
        <v>14</v>
      </c>
      <c r="K11089" t="s">
        <v>15</v>
      </c>
      <c r="L11089">
        <f>Table1[[#This Row],[Date resolved]]-Table1[[#This Row],[Date received]]</f>
        <v>3</v>
      </c>
      <c r="M11089">
        <f>YEAR(Table1[[#This Row],[Date received]])</f>
        <v>2014</v>
      </c>
      <c r="N11089" t="str">
        <f>_xlfn.CONCAT("Q",_xlfn.CEILING.MATH(MONTH(Table1[[#This Row],[Date received]])/3))</f>
        <v>Q3</v>
      </c>
    </row>
    <row r="11090" spans="1:14" x14ac:dyDescent="0.3">
      <c r="A11090">
        <v>1682935</v>
      </c>
      <c r="B11090" t="s">
        <v>265</v>
      </c>
      <c r="C11090" t="s">
        <v>26</v>
      </c>
      <c r="D11090" t="s">
        <v>27</v>
      </c>
      <c r="E11090" t="s">
        <v>35</v>
      </c>
      <c r="F11090" t="str">
        <f>_xlfn.XLOOKUP(E11090,State_Code_Name!$C$2:$C$52,State_Code_Name!$B$2:$B$52)</f>
        <v>Florida</v>
      </c>
      <c r="G11090" t="s">
        <v>19</v>
      </c>
      <c r="H11090" s="15">
        <v>42342</v>
      </c>
      <c r="I11090" s="15">
        <v>42342</v>
      </c>
      <c r="J11090" t="s">
        <v>14</v>
      </c>
      <c r="K11090" t="s">
        <v>15</v>
      </c>
      <c r="L11090">
        <f>Table1[[#This Row],[Date resolved]]-Table1[[#This Row],[Date received]]</f>
        <v>0</v>
      </c>
      <c r="M11090">
        <f>YEAR(Table1[[#This Row],[Date received]])</f>
        <v>2015</v>
      </c>
      <c r="N11090" t="str">
        <f>_xlfn.CONCAT("Q",_xlfn.CEILING.MATH(MONTH(Table1[[#This Row],[Date received]])/3))</f>
        <v>Q4</v>
      </c>
    </row>
    <row r="11091" spans="1:14" x14ac:dyDescent="0.3">
      <c r="A11091">
        <v>1568107</v>
      </c>
      <c r="B11091" t="s">
        <v>60</v>
      </c>
      <c r="C11091" t="s">
        <v>52</v>
      </c>
      <c r="D11091" t="s">
        <v>53</v>
      </c>
      <c r="E11091" t="s">
        <v>18</v>
      </c>
      <c r="F11091" t="str">
        <f>_xlfn.XLOOKUP(E11091,State_Code_Name!$C$2:$C$52,State_Code_Name!$B$2:$B$52)</f>
        <v>California</v>
      </c>
      <c r="G11091" t="s">
        <v>19</v>
      </c>
      <c r="H11091" s="15">
        <v>42264</v>
      </c>
      <c r="I11091" s="15">
        <v>42269</v>
      </c>
      <c r="J11091" t="s">
        <v>14</v>
      </c>
      <c r="K11091" t="s">
        <v>15</v>
      </c>
      <c r="L11091">
        <f>Table1[[#This Row],[Date resolved]]-Table1[[#This Row],[Date received]]</f>
        <v>5</v>
      </c>
      <c r="M11091">
        <f>YEAR(Table1[[#This Row],[Date received]])</f>
        <v>2015</v>
      </c>
      <c r="N11091" t="str">
        <f>_xlfn.CONCAT("Q",_xlfn.CEILING.MATH(MONTH(Table1[[#This Row],[Date received]])/3))</f>
        <v>Q3</v>
      </c>
    </row>
    <row r="11092" spans="1:14" x14ac:dyDescent="0.3">
      <c r="A11092">
        <v>609053</v>
      </c>
      <c r="B11092" t="s">
        <v>392</v>
      </c>
      <c r="C11092" t="s">
        <v>531</v>
      </c>
      <c r="D11092" t="s">
        <v>587</v>
      </c>
      <c r="E11092" t="s">
        <v>85</v>
      </c>
      <c r="F11092" t="str">
        <f>_xlfn.XLOOKUP(E11092,State_Code_Name!$C$2:$C$52,State_Code_Name!$B$2:$B$52)</f>
        <v>Wisconsin</v>
      </c>
      <c r="G11092" t="s">
        <v>57</v>
      </c>
      <c r="H11092" s="15">
        <v>41600</v>
      </c>
      <c r="I11092" s="15">
        <v>41603</v>
      </c>
      <c r="J11092" t="s">
        <v>14</v>
      </c>
      <c r="K11092" t="s">
        <v>15</v>
      </c>
      <c r="L11092">
        <f>Table1[[#This Row],[Date resolved]]-Table1[[#This Row],[Date received]]</f>
        <v>3</v>
      </c>
      <c r="M11092">
        <f>YEAR(Table1[[#This Row],[Date received]])</f>
        <v>2013</v>
      </c>
      <c r="N11092" t="str">
        <f>_xlfn.CONCAT("Q",_xlfn.CEILING.MATH(MONTH(Table1[[#This Row],[Date received]])/3))</f>
        <v>Q4</v>
      </c>
    </row>
    <row r="11093" spans="1:14" x14ac:dyDescent="0.3">
      <c r="A11093">
        <v>865769</v>
      </c>
      <c r="B11093" t="s">
        <v>47</v>
      </c>
      <c r="C11093" t="s">
        <v>26</v>
      </c>
      <c r="D11093" t="s">
        <v>27</v>
      </c>
      <c r="E11093" t="s">
        <v>22</v>
      </c>
      <c r="F11093" t="str">
        <f>_xlfn.XLOOKUP(E11093,State_Code_Name!$C$2:$C$52,State_Code_Name!$B$2:$B$52)</f>
        <v>New York</v>
      </c>
      <c r="G11093" t="s">
        <v>19</v>
      </c>
      <c r="H11093" s="15">
        <v>41781</v>
      </c>
      <c r="I11093" s="15">
        <v>41781</v>
      </c>
      <c r="J11093" t="s">
        <v>14</v>
      </c>
      <c r="K11093" t="s">
        <v>14</v>
      </c>
      <c r="L11093">
        <f>Table1[[#This Row],[Date resolved]]-Table1[[#This Row],[Date received]]</f>
        <v>0</v>
      </c>
      <c r="M11093">
        <f>YEAR(Table1[[#This Row],[Date received]])</f>
        <v>2014</v>
      </c>
      <c r="N11093" t="str">
        <f>_xlfn.CONCAT("Q",_xlfn.CEILING.MATH(MONTH(Table1[[#This Row],[Date received]])/3))</f>
        <v>Q2</v>
      </c>
    </row>
    <row r="11094" spans="1:14" x14ac:dyDescent="0.3">
      <c r="A11094">
        <v>1464168</v>
      </c>
      <c r="B11094" t="s">
        <v>43</v>
      </c>
      <c r="C11094" t="s">
        <v>36</v>
      </c>
      <c r="D11094" t="s">
        <v>99</v>
      </c>
      <c r="E11094" t="s">
        <v>46</v>
      </c>
      <c r="F11094" t="str">
        <f>_xlfn.XLOOKUP(E11094,State_Code_Name!$C$2:$C$52,State_Code_Name!$B$2:$B$52)</f>
        <v>Pennsylvania</v>
      </c>
      <c r="G11094" t="s">
        <v>305</v>
      </c>
      <c r="H11094" s="15">
        <v>42198</v>
      </c>
      <c r="I11094" s="15">
        <v>42200</v>
      </c>
      <c r="J11094" t="s">
        <v>14</v>
      </c>
      <c r="K11094" t="s">
        <v>15</v>
      </c>
      <c r="L11094">
        <f>Table1[[#This Row],[Date resolved]]-Table1[[#This Row],[Date received]]</f>
        <v>2</v>
      </c>
      <c r="M11094">
        <f>YEAR(Table1[[#This Row],[Date received]])</f>
        <v>2015</v>
      </c>
      <c r="N11094" t="str">
        <f>_xlfn.CONCAT("Q",_xlfn.CEILING.MATH(MONTH(Table1[[#This Row],[Date received]])/3))</f>
        <v>Q3</v>
      </c>
    </row>
    <row r="11095" spans="1:14" x14ac:dyDescent="0.3">
      <c r="A11095">
        <v>327870</v>
      </c>
      <c r="B11095" t="s">
        <v>97</v>
      </c>
      <c r="C11095" t="s">
        <v>52</v>
      </c>
      <c r="D11095" t="s">
        <v>103</v>
      </c>
      <c r="E11095" t="s">
        <v>12</v>
      </c>
      <c r="F11095" t="str">
        <f>_xlfn.XLOOKUP(E11095,State_Code_Name!$C$2:$C$52,State_Code_Name!$B$2:$B$52)</f>
        <v>Virginia</v>
      </c>
      <c r="G11095" t="s">
        <v>19</v>
      </c>
      <c r="H11095" s="15">
        <v>41327</v>
      </c>
      <c r="I11095" s="15">
        <v>41327</v>
      </c>
      <c r="J11095" t="s">
        <v>14</v>
      </c>
      <c r="K11095" t="s">
        <v>15</v>
      </c>
      <c r="L11095">
        <f>Table1[[#This Row],[Date resolved]]-Table1[[#This Row],[Date received]]</f>
        <v>0</v>
      </c>
      <c r="M11095">
        <f>YEAR(Table1[[#This Row],[Date received]])</f>
        <v>2013</v>
      </c>
      <c r="N11095" t="str">
        <f>_xlfn.CONCAT("Q",_xlfn.CEILING.MATH(MONTH(Table1[[#This Row],[Date received]])/3))</f>
        <v>Q1</v>
      </c>
    </row>
    <row r="11096" spans="1:14" x14ac:dyDescent="0.3">
      <c r="A11096">
        <v>1114975</v>
      </c>
      <c r="B11096" t="s">
        <v>11</v>
      </c>
      <c r="C11096" t="s">
        <v>36</v>
      </c>
      <c r="D11096" t="s">
        <v>170</v>
      </c>
      <c r="F11096" t="e">
        <f>_xlfn.XLOOKUP(E11096,State_Code_Name!$C$2:$C$52,State_Code_Name!$B$2:$B$52)</f>
        <v>#N/A</v>
      </c>
      <c r="G11096" t="s">
        <v>13</v>
      </c>
      <c r="H11096" s="15">
        <v>41956</v>
      </c>
      <c r="I11096" s="15">
        <v>41957</v>
      </c>
      <c r="J11096" t="s">
        <v>14</v>
      </c>
      <c r="K11096" t="s">
        <v>15</v>
      </c>
      <c r="L11096">
        <f>Table1[[#This Row],[Date resolved]]-Table1[[#This Row],[Date received]]</f>
        <v>1</v>
      </c>
      <c r="M11096">
        <f>YEAR(Table1[[#This Row],[Date received]])</f>
        <v>2014</v>
      </c>
      <c r="N11096" t="str">
        <f>_xlfn.CONCAT("Q",_xlfn.CEILING.MATH(MONTH(Table1[[#This Row],[Date received]])/3))</f>
        <v>Q4</v>
      </c>
    </row>
    <row r="11097" spans="1:14" x14ac:dyDescent="0.3">
      <c r="A11097">
        <v>1674742</v>
      </c>
      <c r="B11097" t="s">
        <v>54</v>
      </c>
      <c r="C11097" t="s">
        <v>52</v>
      </c>
      <c r="D11097" t="s">
        <v>96</v>
      </c>
      <c r="E11097" t="s">
        <v>31</v>
      </c>
      <c r="F11097" t="str">
        <f>_xlfn.XLOOKUP(E11097,State_Code_Name!$C$2:$C$52,State_Code_Name!$B$2:$B$52)</f>
        <v>Texas</v>
      </c>
      <c r="G11097" t="s">
        <v>19</v>
      </c>
      <c r="H11097" s="15">
        <v>42337</v>
      </c>
      <c r="I11097" s="15">
        <v>42337</v>
      </c>
      <c r="J11097" t="s">
        <v>14</v>
      </c>
      <c r="K11097" t="s">
        <v>15</v>
      </c>
      <c r="L11097">
        <f>Table1[[#This Row],[Date resolved]]-Table1[[#This Row],[Date received]]</f>
        <v>0</v>
      </c>
      <c r="M11097">
        <f>YEAR(Table1[[#This Row],[Date received]])</f>
        <v>2015</v>
      </c>
      <c r="N11097" t="str">
        <f>_xlfn.CONCAT("Q",_xlfn.CEILING.MATH(MONTH(Table1[[#This Row],[Date received]])/3))</f>
        <v>Q4</v>
      </c>
    </row>
    <row r="11098" spans="1:14" x14ac:dyDescent="0.3">
      <c r="A11098">
        <v>1807361</v>
      </c>
      <c r="B11098" t="s">
        <v>90</v>
      </c>
      <c r="C11098" t="s">
        <v>16</v>
      </c>
      <c r="D11098" t="s">
        <v>20</v>
      </c>
      <c r="E11098" t="s">
        <v>122</v>
      </c>
      <c r="F11098" t="str">
        <f>_xlfn.XLOOKUP(E11098,State_Code_Name!$C$2:$C$52,State_Code_Name!$B$2:$B$52)</f>
        <v>Maryland</v>
      </c>
      <c r="G11098" t="s">
        <v>19</v>
      </c>
      <c r="H11098" s="15">
        <v>42427</v>
      </c>
      <c r="I11098" s="15">
        <v>42427</v>
      </c>
      <c r="J11098" t="s">
        <v>14</v>
      </c>
      <c r="K11098" t="s">
        <v>14</v>
      </c>
      <c r="L11098">
        <f>Table1[[#This Row],[Date resolved]]-Table1[[#This Row],[Date received]]</f>
        <v>0</v>
      </c>
      <c r="M11098">
        <f>YEAR(Table1[[#This Row],[Date received]])</f>
        <v>2016</v>
      </c>
      <c r="N11098" t="str">
        <f>_xlfn.CONCAT("Q",_xlfn.CEILING.MATH(MONTH(Table1[[#This Row],[Date received]])/3))</f>
        <v>Q1</v>
      </c>
    </row>
    <row r="11099" spans="1:14" x14ac:dyDescent="0.3">
      <c r="A11099">
        <v>530404</v>
      </c>
      <c r="B11099" t="s">
        <v>63</v>
      </c>
      <c r="C11099" t="s">
        <v>32</v>
      </c>
      <c r="D11099" t="s">
        <v>44</v>
      </c>
      <c r="E11099" t="s">
        <v>66</v>
      </c>
      <c r="F11099" t="str">
        <f>_xlfn.XLOOKUP(E11099,State_Code_Name!$C$2:$C$52,State_Code_Name!$B$2:$B$52)</f>
        <v>Michigan</v>
      </c>
      <c r="G11099" t="s">
        <v>13</v>
      </c>
      <c r="H11099" s="15">
        <v>41534</v>
      </c>
      <c r="I11099" s="15">
        <v>41535</v>
      </c>
      <c r="J11099" t="s">
        <v>14</v>
      </c>
      <c r="K11099" t="s">
        <v>15</v>
      </c>
      <c r="L11099">
        <f>Table1[[#This Row],[Date resolved]]-Table1[[#This Row],[Date received]]</f>
        <v>1</v>
      </c>
      <c r="M11099">
        <f>YEAR(Table1[[#This Row],[Date received]])</f>
        <v>2013</v>
      </c>
      <c r="N11099" t="str">
        <f>_xlfn.CONCAT("Q",_xlfn.CEILING.MATH(MONTH(Table1[[#This Row],[Date received]])/3))</f>
        <v>Q3</v>
      </c>
    </row>
    <row r="11100" spans="1:14" x14ac:dyDescent="0.3">
      <c r="A11100">
        <v>1054655</v>
      </c>
      <c r="B11100" t="s">
        <v>164</v>
      </c>
      <c r="C11100" t="s">
        <v>9</v>
      </c>
      <c r="D11100" t="s">
        <v>183</v>
      </c>
      <c r="E11100" t="s">
        <v>12</v>
      </c>
      <c r="F11100" t="str">
        <f>_xlfn.XLOOKUP(E11100,State_Code_Name!$C$2:$C$52,State_Code_Name!$B$2:$B$52)</f>
        <v>Virginia</v>
      </c>
      <c r="G11100" t="s">
        <v>19</v>
      </c>
      <c r="H11100" s="15">
        <v>41914</v>
      </c>
      <c r="I11100" s="15">
        <v>41914</v>
      </c>
      <c r="J11100" t="s">
        <v>14</v>
      </c>
      <c r="K11100" t="s">
        <v>15</v>
      </c>
      <c r="L11100">
        <f>Table1[[#This Row],[Date resolved]]-Table1[[#This Row],[Date received]]</f>
        <v>0</v>
      </c>
      <c r="M11100">
        <f>YEAR(Table1[[#This Row],[Date received]])</f>
        <v>2014</v>
      </c>
      <c r="N11100" t="str">
        <f>_xlfn.CONCAT("Q",_xlfn.CEILING.MATH(MONTH(Table1[[#This Row],[Date received]])/3))</f>
        <v>Q4</v>
      </c>
    </row>
    <row r="11101" spans="1:14" x14ac:dyDescent="0.3">
      <c r="A11101">
        <v>1630069</v>
      </c>
      <c r="B11101" t="s">
        <v>315</v>
      </c>
      <c r="C11101" t="s">
        <v>26</v>
      </c>
      <c r="D11101" t="s">
        <v>159</v>
      </c>
      <c r="E11101" t="s">
        <v>66</v>
      </c>
      <c r="F11101" t="str">
        <f>_xlfn.XLOOKUP(E11101,State_Code_Name!$C$2:$C$52,State_Code_Name!$B$2:$B$52)</f>
        <v>Michigan</v>
      </c>
      <c r="G11101" t="s">
        <v>19</v>
      </c>
      <c r="H11101" s="15">
        <v>42305</v>
      </c>
      <c r="I11101" s="15">
        <v>42305</v>
      </c>
      <c r="J11101" t="s">
        <v>14</v>
      </c>
      <c r="K11101" t="s">
        <v>15</v>
      </c>
      <c r="L11101">
        <f>Table1[[#This Row],[Date resolved]]-Table1[[#This Row],[Date received]]</f>
        <v>0</v>
      </c>
      <c r="M11101">
        <f>YEAR(Table1[[#This Row],[Date received]])</f>
        <v>2015</v>
      </c>
      <c r="N11101" t="str">
        <f>_xlfn.CONCAT("Q",_xlfn.CEILING.MATH(MONTH(Table1[[#This Row],[Date received]])/3))</f>
        <v>Q4</v>
      </c>
    </row>
    <row r="11102" spans="1:14" x14ac:dyDescent="0.3">
      <c r="A11102">
        <v>2152936</v>
      </c>
      <c r="B11102" t="s">
        <v>380</v>
      </c>
      <c r="C11102" t="s">
        <v>531</v>
      </c>
      <c r="D11102" t="s">
        <v>656</v>
      </c>
      <c r="E11102" t="s">
        <v>31</v>
      </c>
      <c r="F11102" t="str">
        <f>_xlfn.XLOOKUP(E11102,State_Code_Name!$C$2:$C$52,State_Code_Name!$B$2:$B$52)</f>
        <v>Texas</v>
      </c>
      <c r="G11102" t="s">
        <v>19</v>
      </c>
      <c r="H11102" s="15">
        <v>42653</v>
      </c>
      <c r="I11102" s="15">
        <v>42653</v>
      </c>
      <c r="J11102" t="s">
        <v>14</v>
      </c>
      <c r="K11102" t="s">
        <v>14</v>
      </c>
      <c r="L11102">
        <f>Table1[[#This Row],[Date resolved]]-Table1[[#This Row],[Date received]]</f>
        <v>0</v>
      </c>
      <c r="M11102">
        <f>YEAR(Table1[[#This Row],[Date received]])</f>
        <v>2016</v>
      </c>
      <c r="N11102" t="str">
        <f>_xlfn.CONCAT("Q",_xlfn.CEILING.MATH(MONTH(Table1[[#This Row],[Date received]])/3))</f>
        <v>Q4</v>
      </c>
    </row>
    <row r="11103" spans="1:14" x14ac:dyDescent="0.3">
      <c r="A11103">
        <v>1556742</v>
      </c>
      <c r="B11103" t="s">
        <v>83</v>
      </c>
      <c r="C11103" t="s">
        <v>36</v>
      </c>
      <c r="D11103" t="s">
        <v>99</v>
      </c>
      <c r="E11103" t="s">
        <v>18</v>
      </c>
      <c r="F11103" t="str">
        <f>_xlfn.XLOOKUP(E11103,State_Code_Name!$C$2:$C$52,State_Code_Name!$B$2:$B$52)</f>
        <v>California</v>
      </c>
      <c r="G11103" t="s">
        <v>19</v>
      </c>
      <c r="H11103" s="15">
        <v>42256</v>
      </c>
      <c r="I11103" s="15">
        <v>42256</v>
      </c>
      <c r="J11103" t="s">
        <v>14</v>
      </c>
      <c r="K11103" t="s">
        <v>15</v>
      </c>
      <c r="L11103">
        <f>Table1[[#This Row],[Date resolved]]-Table1[[#This Row],[Date received]]</f>
        <v>0</v>
      </c>
      <c r="M11103">
        <f>YEAR(Table1[[#This Row],[Date received]])</f>
        <v>2015</v>
      </c>
      <c r="N11103" t="str">
        <f>_xlfn.CONCAT("Q",_xlfn.CEILING.MATH(MONTH(Table1[[#This Row],[Date received]])/3))</f>
        <v>Q3</v>
      </c>
    </row>
    <row r="11104" spans="1:14" x14ac:dyDescent="0.3">
      <c r="A11104">
        <v>388265</v>
      </c>
      <c r="B11104" t="s">
        <v>38</v>
      </c>
      <c r="C11104" t="s">
        <v>26</v>
      </c>
      <c r="D11104" t="s">
        <v>27</v>
      </c>
      <c r="E11104" t="s">
        <v>22</v>
      </c>
      <c r="F11104" t="str">
        <f>_xlfn.XLOOKUP(E11104,State_Code_Name!$C$2:$C$52,State_Code_Name!$B$2:$B$52)</f>
        <v>New York</v>
      </c>
      <c r="G11104" t="s">
        <v>305</v>
      </c>
      <c r="H11104" s="15">
        <v>41386</v>
      </c>
      <c r="I11104" s="15">
        <v>41387</v>
      </c>
      <c r="J11104" t="s">
        <v>14</v>
      </c>
      <c r="K11104" t="s">
        <v>14</v>
      </c>
      <c r="L11104">
        <f>Table1[[#This Row],[Date resolved]]-Table1[[#This Row],[Date received]]</f>
        <v>1</v>
      </c>
      <c r="M11104">
        <f>YEAR(Table1[[#This Row],[Date received]])</f>
        <v>2013</v>
      </c>
      <c r="N11104" t="str">
        <f>_xlfn.CONCAT("Q",_xlfn.CEILING.MATH(MONTH(Table1[[#This Row],[Date received]])/3))</f>
        <v>Q2</v>
      </c>
    </row>
    <row r="11105" spans="1:14" x14ac:dyDescent="0.3">
      <c r="A11105">
        <v>1393369</v>
      </c>
      <c r="B11105" t="s">
        <v>113</v>
      </c>
      <c r="C11105" t="s">
        <v>36</v>
      </c>
      <c r="D11105" t="s">
        <v>99</v>
      </c>
      <c r="E11105" t="s">
        <v>446</v>
      </c>
      <c r="F11105" t="e">
        <f>_xlfn.XLOOKUP(E11105,State_Code_Name!$C$2:$C$52,State_Code_Name!$B$2:$B$52)</f>
        <v>#N/A</v>
      </c>
      <c r="G11105" t="s">
        <v>19</v>
      </c>
      <c r="H11105" s="15">
        <v>42151</v>
      </c>
      <c r="I11105" s="15">
        <v>42151</v>
      </c>
      <c r="J11105" t="s">
        <v>14</v>
      </c>
      <c r="K11105" t="s">
        <v>15</v>
      </c>
      <c r="L11105">
        <f>Table1[[#This Row],[Date resolved]]-Table1[[#This Row],[Date received]]</f>
        <v>0</v>
      </c>
      <c r="M11105">
        <f>YEAR(Table1[[#This Row],[Date received]])</f>
        <v>2015</v>
      </c>
      <c r="N11105" t="str">
        <f>_xlfn.CONCAT("Q",_xlfn.CEILING.MATH(MONTH(Table1[[#This Row],[Date received]])/3))</f>
        <v>Q2</v>
      </c>
    </row>
    <row r="11106" spans="1:14" x14ac:dyDescent="0.3">
      <c r="A11106">
        <v>462528</v>
      </c>
      <c r="B11106" t="s">
        <v>43</v>
      </c>
      <c r="C11106" t="s">
        <v>16</v>
      </c>
      <c r="D11106" t="s">
        <v>20</v>
      </c>
      <c r="E11106" t="s">
        <v>18</v>
      </c>
      <c r="F11106" t="str">
        <f>_xlfn.XLOOKUP(E11106,State_Code_Name!$C$2:$C$52,State_Code_Name!$B$2:$B$52)</f>
        <v>California</v>
      </c>
      <c r="G11106" t="s">
        <v>305</v>
      </c>
      <c r="H11106" s="15">
        <v>41474</v>
      </c>
      <c r="I11106" s="15">
        <v>41513</v>
      </c>
      <c r="J11106" t="s">
        <v>14</v>
      </c>
      <c r="K11106" t="s">
        <v>15</v>
      </c>
      <c r="L11106">
        <f>Table1[[#This Row],[Date resolved]]-Table1[[#This Row],[Date received]]</f>
        <v>39</v>
      </c>
      <c r="M11106">
        <f>YEAR(Table1[[#This Row],[Date received]])</f>
        <v>2013</v>
      </c>
      <c r="N11106" t="str">
        <f>_xlfn.CONCAT("Q",_xlfn.CEILING.MATH(MONTH(Table1[[#This Row],[Date received]])/3))</f>
        <v>Q3</v>
      </c>
    </row>
    <row r="11107" spans="1:14" x14ac:dyDescent="0.3">
      <c r="A11107">
        <v>1476455</v>
      </c>
      <c r="B11107" t="s">
        <v>92</v>
      </c>
      <c r="C11107" t="s">
        <v>16</v>
      </c>
      <c r="D11107" t="s">
        <v>20</v>
      </c>
      <c r="E11107" t="s">
        <v>59</v>
      </c>
      <c r="F11107" t="str">
        <f>_xlfn.XLOOKUP(E11107,State_Code_Name!$C$2:$C$52,State_Code_Name!$B$2:$B$52)</f>
        <v>Illinois</v>
      </c>
      <c r="G11107" t="s">
        <v>305</v>
      </c>
      <c r="H11107" s="15">
        <v>42206</v>
      </c>
      <c r="I11107" s="15">
        <v>42206</v>
      </c>
      <c r="J11107" t="s">
        <v>14</v>
      </c>
      <c r="K11107" t="s">
        <v>15</v>
      </c>
      <c r="L11107">
        <f>Table1[[#This Row],[Date resolved]]-Table1[[#This Row],[Date received]]</f>
        <v>0</v>
      </c>
      <c r="M11107">
        <f>YEAR(Table1[[#This Row],[Date received]])</f>
        <v>2015</v>
      </c>
      <c r="N11107" t="str">
        <f>_xlfn.CONCAT("Q",_xlfn.CEILING.MATH(MONTH(Table1[[#This Row],[Date received]])/3))</f>
        <v>Q3</v>
      </c>
    </row>
    <row r="11108" spans="1:14" x14ac:dyDescent="0.3">
      <c r="A11108">
        <v>832738</v>
      </c>
      <c r="B11108" t="s">
        <v>30</v>
      </c>
      <c r="C11108" t="s">
        <v>32</v>
      </c>
      <c r="D11108" t="s">
        <v>44</v>
      </c>
      <c r="E11108" t="s">
        <v>22</v>
      </c>
      <c r="F11108" t="str">
        <f>_xlfn.XLOOKUP(E11108,State_Code_Name!$C$2:$C$52,State_Code_Name!$B$2:$B$52)</f>
        <v>New York</v>
      </c>
      <c r="G11108" t="s">
        <v>305</v>
      </c>
      <c r="H11108" s="15">
        <v>41759</v>
      </c>
      <c r="I11108" s="15">
        <v>41764</v>
      </c>
      <c r="J11108" t="s">
        <v>14</v>
      </c>
      <c r="K11108" t="s">
        <v>15</v>
      </c>
      <c r="L11108">
        <f>Table1[[#This Row],[Date resolved]]-Table1[[#This Row],[Date received]]</f>
        <v>5</v>
      </c>
      <c r="M11108">
        <f>YEAR(Table1[[#This Row],[Date received]])</f>
        <v>2014</v>
      </c>
      <c r="N11108" t="str">
        <f>_xlfn.CONCAT("Q",_xlfn.CEILING.MATH(MONTH(Table1[[#This Row],[Date received]])/3))</f>
        <v>Q2</v>
      </c>
    </row>
    <row r="11109" spans="1:14" x14ac:dyDescent="0.3">
      <c r="A11109">
        <v>2084098</v>
      </c>
      <c r="B11109" t="s">
        <v>43</v>
      </c>
      <c r="C11109" t="s">
        <v>26</v>
      </c>
      <c r="D11109" t="s">
        <v>27</v>
      </c>
      <c r="E11109" t="s">
        <v>31</v>
      </c>
      <c r="F11109" t="str">
        <f>_xlfn.XLOOKUP(E11109,State_Code_Name!$C$2:$C$52,State_Code_Name!$B$2:$B$52)</f>
        <v>Texas</v>
      </c>
      <c r="G11109" t="s">
        <v>305</v>
      </c>
      <c r="H11109" s="15">
        <v>42608</v>
      </c>
      <c r="I11109" s="15">
        <v>42612</v>
      </c>
      <c r="J11109" t="s">
        <v>14</v>
      </c>
      <c r="K11109" t="s">
        <v>15</v>
      </c>
      <c r="L11109">
        <f>Table1[[#This Row],[Date resolved]]-Table1[[#This Row],[Date received]]</f>
        <v>4</v>
      </c>
      <c r="M11109">
        <f>YEAR(Table1[[#This Row],[Date received]])</f>
        <v>2016</v>
      </c>
      <c r="N11109" t="str">
        <f>_xlfn.CONCAT("Q",_xlfn.CEILING.MATH(MONTH(Table1[[#This Row],[Date received]])/3))</f>
        <v>Q3</v>
      </c>
    </row>
    <row r="11110" spans="1:14" x14ac:dyDescent="0.3">
      <c r="A11110">
        <v>1083910</v>
      </c>
      <c r="B11110" t="s">
        <v>125</v>
      </c>
      <c r="C11110" t="s">
        <v>26</v>
      </c>
      <c r="D11110" t="s">
        <v>27</v>
      </c>
      <c r="E11110" t="s">
        <v>74</v>
      </c>
      <c r="F11110" t="str">
        <f>_xlfn.XLOOKUP(E11110,State_Code_Name!$C$2:$C$52,State_Code_Name!$B$2:$B$52)</f>
        <v>Tennessee</v>
      </c>
      <c r="G11110" t="s">
        <v>19</v>
      </c>
      <c r="H11110" s="15">
        <v>41935</v>
      </c>
      <c r="I11110" s="15">
        <v>41935</v>
      </c>
      <c r="J11110" t="s">
        <v>14</v>
      </c>
      <c r="K11110" t="s">
        <v>15</v>
      </c>
      <c r="L11110">
        <f>Table1[[#This Row],[Date resolved]]-Table1[[#This Row],[Date received]]</f>
        <v>0</v>
      </c>
      <c r="M11110">
        <f>YEAR(Table1[[#This Row],[Date received]])</f>
        <v>2014</v>
      </c>
      <c r="N11110" t="str">
        <f>_xlfn.CONCAT("Q",_xlfn.CEILING.MATH(MONTH(Table1[[#This Row],[Date received]])/3))</f>
        <v>Q4</v>
      </c>
    </row>
    <row r="11111" spans="1:14" x14ac:dyDescent="0.3">
      <c r="A11111">
        <v>1957954</v>
      </c>
      <c r="B11111" t="s">
        <v>95</v>
      </c>
      <c r="C11111" t="s">
        <v>16</v>
      </c>
      <c r="D11111" t="s">
        <v>24</v>
      </c>
      <c r="E11111" t="s">
        <v>35</v>
      </c>
      <c r="F11111" t="str">
        <f>_xlfn.XLOOKUP(E11111,State_Code_Name!$C$2:$C$52,State_Code_Name!$B$2:$B$52)</f>
        <v>Florida</v>
      </c>
      <c r="G11111" t="s">
        <v>13</v>
      </c>
      <c r="H11111" s="15">
        <v>42528</v>
      </c>
      <c r="I11111" s="15">
        <v>42528</v>
      </c>
      <c r="J11111" t="s">
        <v>14</v>
      </c>
      <c r="K11111" t="s">
        <v>15</v>
      </c>
      <c r="L11111">
        <f>Table1[[#This Row],[Date resolved]]-Table1[[#This Row],[Date received]]</f>
        <v>0</v>
      </c>
      <c r="M11111">
        <f>YEAR(Table1[[#This Row],[Date received]])</f>
        <v>2016</v>
      </c>
      <c r="N11111" t="str">
        <f>_xlfn.CONCAT("Q",_xlfn.CEILING.MATH(MONTH(Table1[[#This Row],[Date received]])/3))</f>
        <v>Q2</v>
      </c>
    </row>
    <row r="11112" spans="1:14" x14ac:dyDescent="0.3">
      <c r="A11112">
        <v>1417159</v>
      </c>
      <c r="B11112" t="s">
        <v>95</v>
      </c>
      <c r="C11112" t="s">
        <v>36</v>
      </c>
      <c r="D11112" t="s">
        <v>99</v>
      </c>
      <c r="E11112" t="s">
        <v>176</v>
      </c>
      <c r="F11112" t="str">
        <f>_xlfn.XLOOKUP(E11112,State_Code_Name!$C$2:$C$52,State_Code_Name!$B$2:$B$52)</f>
        <v>District of Columbia</v>
      </c>
      <c r="G11112" t="s">
        <v>19</v>
      </c>
      <c r="H11112" s="15">
        <v>42166</v>
      </c>
      <c r="I11112" s="15">
        <v>42166</v>
      </c>
      <c r="J11112" t="s">
        <v>14</v>
      </c>
      <c r="K11112" t="s">
        <v>14</v>
      </c>
      <c r="L11112">
        <f>Table1[[#This Row],[Date resolved]]-Table1[[#This Row],[Date received]]</f>
        <v>0</v>
      </c>
      <c r="M11112">
        <f>YEAR(Table1[[#This Row],[Date received]])</f>
        <v>2015</v>
      </c>
      <c r="N11112" t="str">
        <f>_xlfn.CONCAT("Q",_xlfn.CEILING.MATH(MONTH(Table1[[#This Row],[Date received]])/3))</f>
        <v>Q2</v>
      </c>
    </row>
    <row r="11113" spans="1:14" x14ac:dyDescent="0.3">
      <c r="A11113">
        <v>1716060</v>
      </c>
      <c r="B11113" t="s">
        <v>69</v>
      </c>
      <c r="C11113" t="s">
        <v>26</v>
      </c>
      <c r="D11113" t="s">
        <v>27</v>
      </c>
      <c r="E11113" t="s">
        <v>18</v>
      </c>
      <c r="F11113" t="str">
        <f>_xlfn.XLOOKUP(E11113,State_Code_Name!$C$2:$C$52,State_Code_Name!$B$2:$B$52)</f>
        <v>California</v>
      </c>
      <c r="G11113" t="s">
        <v>19</v>
      </c>
      <c r="H11113" s="15">
        <v>42362</v>
      </c>
      <c r="I11113" s="15">
        <v>42362</v>
      </c>
      <c r="J11113" t="s">
        <v>14</v>
      </c>
      <c r="K11113" t="s">
        <v>14</v>
      </c>
      <c r="L11113">
        <f>Table1[[#This Row],[Date resolved]]-Table1[[#This Row],[Date received]]</f>
        <v>0</v>
      </c>
      <c r="M11113">
        <f>YEAR(Table1[[#This Row],[Date received]])</f>
        <v>2015</v>
      </c>
      <c r="N11113" t="str">
        <f>_xlfn.CONCAT("Q",_xlfn.CEILING.MATH(MONTH(Table1[[#This Row],[Date received]])/3))</f>
        <v>Q4</v>
      </c>
    </row>
    <row r="11114" spans="1:14" x14ac:dyDescent="0.3">
      <c r="A11114">
        <v>1233042</v>
      </c>
      <c r="B11114" t="s">
        <v>73</v>
      </c>
      <c r="C11114" t="s">
        <v>26</v>
      </c>
      <c r="D11114" t="s">
        <v>27</v>
      </c>
      <c r="E11114" t="s">
        <v>59</v>
      </c>
      <c r="F11114" t="str">
        <f>_xlfn.XLOOKUP(E11114,State_Code_Name!$C$2:$C$52,State_Code_Name!$B$2:$B$52)</f>
        <v>Illinois</v>
      </c>
      <c r="G11114" t="s">
        <v>19</v>
      </c>
      <c r="H11114" s="15">
        <v>42045</v>
      </c>
      <c r="I11114" s="15">
        <v>42045</v>
      </c>
      <c r="J11114" t="s">
        <v>14</v>
      </c>
      <c r="K11114" t="s">
        <v>15</v>
      </c>
      <c r="L11114">
        <f>Table1[[#This Row],[Date resolved]]-Table1[[#This Row],[Date received]]</f>
        <v>0</v>
      </c>
      <c r="M11114">
        <f>YEAR(Table1[[#This Row],[Date received]])</f>
        <v>2015</v>
      </c>
      <c r="N11114" t="str">
        <f>_xlfn.CONCAT("Q",_xlfn.CEILING.MATH(MONTH(Table1[[#This Row],[Date received]])/3))</f>
        <v>Q1</v>
      </c>
    </row>
    <row r="11115" spans="1:14" x14ac:dyDescent="0.3">
      <c r="A11115">
        <v>1248536</v>
      </c>
      <c r="B11115" t="s">
        <v>1050</v>
      </c>
      <c r="C11115" t="s">
        <v>531</v>
      </c>
      <c r="D11115" t="s">
        <v>544</v>
      </c>
      <c r="E11115" t="s">
        <v>137</v>
      </c>
      <c r="F11115" t="str">
        <f>_xlfn.XLOOKUP(E11115,State_Code_Name!$C$2:$C$52,State_Code_Name!$B$2:$B$52)</f>
        <v>Kansas</v>
      </c>
      <c r="G11115" t="s">
        <v>19</v>
      </c>
      <c r="H11115" s="15">
        <v>42055</v>
      </c>
      <c r="I11115" s="15">
        <v>42062</v>
      </c>
      <c r="J11115" t="s">
        <v>15</v>
      </c>
      <c r="K11115" t="s">
        <v>15</v>
      </c>
      <c r="L11115">
        <f>Table1[[#This Row],[Date resolved]]-Table1[[#This Row],[Date received]]</f>
        <v>7</v>
      </c>
      <c r="M11115">
        <f>YEAR(Table1[[#This Row],[Date received]])</f>
        <v>2015</v>
      </c>
      <c r="N11115" t="str">
        <f>_xlfn.CONCAT("Q",_xlfn.CEILING.MATH(MONTH(Table1[[#This Row],[Date received]])/3))</f>
        <v>Q1</v>
      </c>
    </row>
    <row r="11116" spans="1:14" x14ac:dyDescent="0.3">
      <c r="A11116">
        <v>1546966</v>
      </c>
      <c r="B11116" t="s">
        <v>68</v>
      </c>
      <c r="C11116" t="s">
        <v>36</v>
      </c>
      <c r="D11116" t="s">
        <v>80</v>
      </c>
      <c r="E11116" t="s">
        <v>79</v>
      </c>
      <c r="F11116" t="str">
        <f>_xlfn.XLOOKUP(E11116,State_Code_Name!$C$2:$C$52,State_Code_Name!$B$2:$B$52)</f>
        <v>Minnesota</v>
      </c>
      <c r="G11116" t="s">
        <v>305</v>
      </c>
      <c r="H11116" s="15">
        <v>42248</v>
      </c>
      <c r="I11116" s="15">
        <v>42250</v>
      </c>
      <c r="J11116" t="s">
        <v>14</v>
      </c>
      <c r="K11116" t="s">
        <v>15</v>
      </c>
      <c r="L11116">
        <f>Table1[[#This Row],[Date resolved]]-Table1[[#This Row],[Date received]]</f>
        <v>2</v>
      </c>
      <c r="M11116">
        <f>YEAR(Table1[[#This Row],[Date received]])</f>
        <v>2015</v>
      </c>
      <c r="N11116" t="str">
        <f>_xlfn.CONCAT("Q",_xlfn.CEILING.MATH(MONTH(Table1[[#This Row],[Date received]])/3))</f>
        <v>Q3</v>
      </c>
    </row>
    <row r="11117" spans="1:14" x14ac:dyDescent="0.3">
      <c r="A11117">
        <v>443041</v>
      </c>
      <c r="B11117" t="s">
        <v>65</v>
      </c>
      <c r="C11117" t="s">
        <v>9</v>
      </c>
      <c r="D11117" t="s">
        <v>10</v>
      </c>
      <c r="E11117" t="s">
        <v>18</v>
      </c>
      <c r="F11117" t="str">
        <f>_xlfn.XLOOKUP(E11117,State_Code_Name!$C$2:$C$52,State_Code_Name!$B$2:$B$52)</f>
        <v>California</v>
      </c>
      <c r="G11117" t="s">
        <v>19</v>
      </c>
      <c r="H11117" s="15">
        <v>41451</v>
      </c>
      <c r="I11117" s="15">
        <v>41451</v>
      </c>
      <c r="J11117" t="s">
        <v>14</v>
      </c>
      <c r="K11117" t="s">
        <v>15</v>
      </c>
      <c r="L11117">
        <f>Table1[[#This Row],[Date resolved]]-Table1[[#This Row],[Date received]]</f>
        <v>0</v>
      </c>
      <c r="M11117">
        <f>YEAR(Table1[[#This Row],[Date received]])</f>
        <v>2013</v>
      </c>
      <c r="N11117" t="str">
        <f>_xlfn.CONCAT("Q",_xlfn.CEILING.MATH(MONTH(Table1[[#This Row],[Date received]])/3))</f>
        <v>Q2</v>
      </c>
    </row>
    <row r="11118" spans="1:14" x14ac:dyDescent="0.3">
      <c r="A11118">
        <v>1936622</v>
      </c>
      <c r="B11118" t="s">
        <v>38</v>
      </c>
      <c r="C11118" t="s">
        <v>16</v>
      </c>
      <c r="D11118" t="s">
        <v>75</v>
      </c>
      <c r="E11118" t="s">
        <v>35</v>
      </c>
      <c r="F11118" t="str">
        <f>_xlfn.XLOOKUP(E11118,State_Code_Name!$C$2:$C$52,State_Code_Name!$B$2:$B$52)</f>
        <v>Florida</v>
      </c>
      <c r="G11118" t="s">
        <v>305</v>
      </c>
      <c r="H11118" s="15">
        <v>42513</v>
      </c>
      <c r="I11118" s="15">
        <v>42516</v>
      </c>
      <c r="J11118" t="s">
        <v>14</v>
      </c>
      <c r="K11118" t="s">
        <v>15</v>
      </c>
      <c r="L11118">
        <f>Table1[[#This Row],[Date resolved]]-Table1[[#This Row],[Date received]]</f>
        <v>3</v>
      </c>
      <c r="M11118">
        <f>YEAR(Table1[[#This Row],[Date received]])</f>
        <v>2016</v>
      </c>
      <c r="N11118" t="str">
        <f>_xlfn.CONCAT("Q",_xlfn.CEILING.MATH(MONTH(Table1[[#This Row],[Date received]])/3))</f>
        <v>Q2</v>
      </c>
    </row>
    <row r="11119" spans="1:14" x14ac:dyDescent="0.3">
      <c r="A11119">
        <v>887893</v>
      </c>
      <c r="B11119" t="s">
        <v>60</v>
      </c>
      <c r="C11119" t="s">
        <v>52</v>
      </c>
      <c r="D11119" t="s">
        <v>103</v>
      </c>
      <c r="E11119" t="s">
        <v>35</v>
      </c>
      <c r="F11119" t="str">
        <f>_xlfn.XLOOKUP(E11119,State_Code_Name!$C$2:$C$52,State_Code_Name!$B$2:$B$52)</f>
        <v>Florida</v>
      </c>
      <c r="G11119" t="s">
        <v>19</v>
      </c>
      <c r="H11119" s="15">
        <v>41800</v>
      </c>
      <c r="I11119" s="15">
        <v>41800</v>
      </c>
      <c r="J11119" t="s">
        <v>14</v>
      </c>
      <c r="K11119" t="s">
        <v>14</v>
      </c>
      <c r="L11119">
        <f>Table1[[#This Row],[Date resolved]]-Table1[[#This Row],[Date received]]</f>
        <v>0</v>
      </c>
      <c r="M11119">
        <f>YEAR(Table1[[#This Row],[Date received]])</f>
        <v>2014</v>
      </c>
      <c r="N11119" t="str">
        <f>_xlfn.CONCAT("Q",_xlfn.CEILING.MATH(MONTH(Table1[[#This Row],[Date received]])/3))</f>
        <v>Q2</v>
      </c>
    </row>
    <row r="11120" spans="1:14" x14ac:dyDescent="0.3">
      <c r="A11120">
        <v>1496161</v>
      </c>
      <c r="B11120" t="s">
        <v>411</v>
      </c>
      <c r="C11120" t="s">
        <v>32</v>
      </c>
      <c r="D11120" t="s">
        <v>41</v>
      </c>
      <c r="E11120" t="s">
        <v>48</v>
      </c>
      <c r="F11120" t="str">
        <f>_xlfn.XLOOKUP(E11120,State_Code_Name!$C$2:$C$52,State_Code_Name!$B$2:$B$52)</f>
        <v>New Jersey</v>
      </c>
      <c r="G11120" t="s">
        <v>19</v>
      </c>
      <c r="H11120" s="15">
        <v>42216</v>
      </c>
      <c r="I11120" s="15">
        <v>42216</v>
      </c>
      <c r="J11120" t="s">
        <v>14</v>
      </c>
      <c r="K11120" t="s">
        <v>15</v>
      </c>
      <c r="L11120">
        <f>Table1[[#This Row],[Date resolved]]-Table1[[#This Row],[Date received]]</f>
        <v>0</v>
      </c>
      <c r="M11120">
        <f>YEAR(Table1[[#This Row],[Date received]])</f>
        <v>2015</v>
      </c>
      <c r="N11120" t="str">
        <f>_xlfn.CONCAT("Q",_xlfn.CEILING.MATH(MONTH(Table1[[#This Row],[Date received]])/3))</f>
        <v>Q3</v>
      </c>
    </row>
    <row r="11121" spans="1:14" x14ac:dyDescent="0.3">
      <c r="A11121">
        <v>882680</v>
      </c>
      <c r="B11121" t="s">
        <v>63</v>
      </c>
      <c r="C11121" t="s">
        <v>61</v>
      </c>
      <c r="D11121" t="s">
        <v>459</v>
      </c>
      <c r="E11121" t="s">
        <v>35</v>
      </c>
      <c r="F11121" t="str">
        <f>_xlfn.XLOOKUP(E11121,State_Code_Name!$C$2:$C$52,State_Code_Name!$B$2:$B$52)</f>
        <v>Florida</v>
      </c>
      <c r="G11121" t="s">
        <v>19</v>
      </c>
      <c r="H11121" s="15">
        <v>41795</v>
      </c>
      <c r="I11121" s="15">
        <v>41795</v>
      </c>
      <c r="J11121" t="s">
        <v>14</v>
      </c>
      <c r="K11121" t="s">
        <v>15</v>
      </c>
      <c r="L11121">
        <f>Table1[[#This Row],[Date resolved]]-Table1[[#This Row],[Date received]]</f>
        <v>0</v>
      </c>
      <c r="M11121">
        <f>YEAR(Table1[[#This Row],[Date received]])</f>
        <v>2014</v>
      </c>
      <c r="N11121" t="str">
        <f>_xlfn.CONCAT("Q",_xlfn.CEILING.MATH(MONTH(Table1[[#This Row],[Date received]])/3))</f>
        <v>Q2</v>
      </c>
    </row>
    <row r="11122" spans="1:14" x14ac:dyDescent="0.3">
      <c r="A11122">
        <v>1207860</v>
      </c>
      <c r="B11122" t="s">
        <v>11</v>
      </c>
      <c r="C11122" t="s">
        <v>16</v>
      </c>
      <c r="D11122" t="s">
        <v>20</v>
      </c>
      <c r="E11122" t="s">
        <v>18</v>
      </c>
      <c r="F11122" t="str">
        <f>_xlfn.XLOOKUP(E11122,State_Code_Name!$C$2:$C$52,State_Code_Name!$B$2:$B$52)</f>
        <v>California</v>
      </c>
      <c r="G11122" t="s">
        <v>19</v>
      </c>
      <c r="H11122" s="15">
        <v>42028</v>
      </c>
      <c r="I11122" s="15">
        <v>42034</v>
      </c>
      <c r="J11122" t="s">
        <v>14</v>
      </c>
      <c r="K11122" t="s">
        <v>15</v>
      </c>
      <c r="L11122">
        <f>Table1[[#This Row],[Date resolved]]-Table1[[#This Row],[Date received]]</f>
        <v>6</v>
      </c>
      <c r="M11122">
        <f>YEAR(Table1[[#This Row],[Date received]])</f>
        <v>2015</v>
      </c>
      <c r="N11122" t="str">
        <f>_xlfn.CONCAT("Q",_xlfn.CEILING.MATH(MONTH(Table1[[#This Row],[Date received]])/3))</f>
        <v>Q1</v>
      </c>
    </row>
    <row r="11123" spans="1:14" x14ac:dyDescent="0.3">
      <c r="A11123">
        <v>1368714</v>
      </c>
      <c r="B11123" t="s">
        <v>81</v>
      </c>
      <c r="C11123" t="s">
        <v>9</v>
      </c>
      <c r="D11123" t="s">
        <v>132</v>
      </c>
      <c r="E11123" t="s">
        <v>31</v>
      </c>
      <c r="F11123" t="str">
        <f>_xlfn.XLOOKUP(E11123,State_Code_Name!$C$2:$C$52,State_Code_Name!$B$2:$B$52)</f>
        <v>Texas</v>
      </c>
      <c r="G11123" t="s">
        <v>19</v>
      </c>
      <c r="H11123" s="15">
        <v>42134</v>
      </c>
      <c r="I11123" s="15">
        <v>42134</v>
      </c>
      <c r="J11123" t="s">
        <v>14</v>
      </c>
      <c r="K11123" t="s">
        <v>15</v>
      </c>
      <c r="L11123">
        <f>Table1[[#This Row],[Date resolved]]-Table1[[#This Row],[Date received]]</f>
        <v>0</v>
      </c>
      <c r="M11123">
        <f>YEAR(Table1[[#This Row],[Date received]])</f>
        <v>2015</v>
      </c>
      <c r="N11123" t="str">
        <f>_xlfn.CONCAT("Q",_xlfn.CEILING.MATH(MONTH(Table1[[#This Row],[Date received]])/3))</f>
        <v>Q2</v>
      </c>
    </row>
    <row r="11124" spans="1:14" x14ac:dyDescent="0.3">
      <c r="A11124">
        <v>462009</v>
      </c>
      <c r="B11124" t="s">
        <v>538</v>
      </c>
      <c r="C11124" t="s">
        <v>32</v>
      </c>
      <c r="D11124" t="s">
        <v>44</v>
      </c>
      <c r="E11124" t="s">
        <v>25</v>
      </c>
      <c r="F11124" t="str">
        <f>_xlfn.XLOOKUP(E11124,State_Code_Name!$C$2:$C$52,State_Code_Name!$B$2:$B$52)</f>
        <v>Georgia</v>
      </c>
      <c r="G11124" t="s">
        <v>13</v>
      </c>
      <c r="H11124" s="15">
        <v>41474</v>
      </c>
      <c r="I11124" s="15">
        <v>41485</v>
      </c>
      <c r="J11124" t="s">
        <v>14</v>
      </c>
      <c r="K11124" t="s">
        <v>15</v>
      </c>
      <c r="L11124">
        <f>Table1[[#This Row],[Date resolved]]-Table1[[#This Row],[Date received]]</f>
        <v>11</v>
      </c>
      <c r="M11124">
        <f>YEAR(Table1[[#This Row],[Date received]])</f>
        <v>2013</v>
      </c>
      <c r="N11124" t="str">
        <f>_xlfn.CONCAT("Q",_xlfn.CEILING.MATH(MONTH(Table1[[#This Row],[Date received]])/3))</f>
        <v>Q3</v>
      </c>
    </row>
    <row r="11125" spans="1:14" x14ac:dyDescent="0.3">
      <c r="A11125">
        <v>1103948</v>
      </c>
      <c r="B11125" t="s">
        <v>54</v>
      </c>
      <c r="C11125" t="s">
        <v>52</v>
      </c>
      <c r="D11125" t="s">
        <v>103</v>
      </c>
      <c r="E11125" t="s">
        <v>35</v>
      </c>
      <c r="F11125" t="str">
        <f>_xlfn.XLOOKUP(E11125,State_Code_Name!$C$2:$C$52,State_Code_Name!$B$2:$B$52)</f>
        <v>Florida</v>
      </c>
      <c r="G11125" t="s">
        <v>19</v>
      </c>
      <c r="H11125" s="15">
        <v>41948</v>
      </c>
      <c r="I11125" s="15">
        <v>41948</v>
      </c>
      <c r="J11125" t="s">
        <v>14</v>
      </c>
      <c r="K11125" t="s">
        <v>15</v>
      </c>
      <c r="L11125">
        <f>Table1[[#This Row],[Date resolved]]-Table1[[#This Row],[Date received]]</f>
        <v>0</v>
      </c>
      <c r="M11125">
        <f>YEAR(Table1[[#This Row],[Date received]])</f>
        <v>2014</v>
      </c>
      <c r="N11125" t="str">
        <f>_xlfn.CONCAT("Q",_xlfn.CEILING.MATH(MONTH(Table1[[#This Row],[Date received]])/3))</f>
        <v>Q4</v>
      </c>
    </row>
    <row r="11126" spans="1:14" x14ac:dyDescent="0.3">
      <c r="A11126">
        <v>1893166</v>
      </c>
      <c r="B11126" t="s">
        <v>462</v>
      </c>
      <c r="C11126" t="s">
        <v>32</v>
      </c>
      <c r="D11126" t="s">
        <v>41</v>
      </c>
      <c r="E11126" t="s">
        <v>79</v>
      </c>
      <c r="F11126" t="str">
        <f>_xlfn.XLOOKUP(E11126,State_Code_Name!$C$2:$C$52,State_Code_Name!$B$2:$B$52)</f>
        <v>Minnesota</v>
      </c>
      <c r="G11126" t="s">
        <v>305</v>
      </c>
      <c r="H11126" s="15">
        <v>42482</v>
      </c>
      <c r="I11126" s="15">
        <v>42486</v>
      </c>
      <c r="J11126" t="s">
        <v>14</v>
      </c>
      <c r="K11126" t="s">
        <v>15</v>
      </c>
      <c r="L11126">
        <f>Table1[[#This Row],[Date resolved]]-Table1[[#This Row],[Date received]]</f>
        <v>4</v>
      </c>
      <c r="M11126">
        <f>YEAR(Table1[[#This Row],[Date received]])</f>
        <v>2016</v>
      </c>
      <c r="N11126" t="str">
        <f>_xlfn.CONCAT("Q",_xlfn.CEILING.MATH(MONTH(Table1[[#This Row],[Date received]])/3))</f>
        <v>Q2</v>
      </c>
    </row>
    <row r="11127" spans="1:14" x14ac:dyDescent="0.3">
      <c r="A11127">
        <v>1670766</v>
      </c>
      <c r="B11127" t="s">
        <v>50</v>
      </c>
      <c r="C11127" t="s">
        <v>32</v>
      </c>
      <c r="D11127" t="s">
        <v>161</v>
      </c>
      <c r="E11127" t="s">
        <v>46</v>
      </c>
      <c r="F11127" t="str">
        <f>_xlfn.XLOOKUP(E11127,State_Code_Name!$C$2:$C$52,State_Code_Name!$B$2:$B$52)</f>
        <v>Pennsylvania</v>
      </c>
      <c r="G11127" t="s">
        <v>19</v>
      </c>
      <c r="H11127" s="15">
        <v>42332</v>
      </c>
      <c r="I11127" s="15">
        <v>42332</v>
      </c>
      <c r="J11127" t="s">
        <v>14</v>
      </c>
      <c r="K11127" t="s">
        <v>15</v>
      </c>
      <c r="L11127">
        <f>Table1[[#This Row],[Date resolved]]-Table1[[#This Row],[Date received]]</f>
        <v>0</v>
      </c>
      <c r="M11127">
        <f>YEAR(Table1[[#This Row],[Date received]])</f>
        <v>2015</v>
      </c>
      <c r="N11127" t="str">
        <f>_xlfn.CONCAT("Q",_xlfn.CEILING.MATH(MONTH(Table1[[#This Row],[Date received]])/3))</f>
        <v>Q4</v>
      </c>
    </row>
    <row r="11128" spans="1:14" x14ac:dyDescent="0.3">
      <c r="A11128">
        <v>1706442</v>
      </c>
      <c r="B11128" t="s">
        <v>60</v>
      </c>
      <c r="C11128" t="s">
        <v>52</v>
      </c>
      <c r="D11128" t="s">
        <v>53</v>
      </c>
      <c r="E11128" t="s">
        <v>77</v>
      </c>
      <c r="F11128" t="str">
        <f>_xlfn.XLOOKUP(E11128,State_Code_Name!$C$2:$C$52,State_Code_Name!$B$2:$B$52)</f>
        <v>Missouri</v>
      </c>
      <c r="G11128" t="s">
        <v>19</v>
      </c>
      <c r="H11128" s="15">
        <v>42355</v>
      </c>
      <c r="I11128" s="15">
        <v>42355</v>
      </c>
      <c r="J11128" t="s">
        <v>14</v>
      </c>
      <c r="K11128" t="s">
        <v>15</v>
      </c>
      <c r="L11128">
        <f>Table1[[#This Row],[Date resolved]]-Table1[[#This Row],[Date received]]</f>
        <v>0</v>
      </c>
      <c r="M11128">
        <f>YEAR(Table1[[#This Row],[Date received]])</f>
        <v>2015</v>
      </c>
      <c r="N11128" t="str">
        <f>_xlfn.CONCAT("Q",_xlfn.CEILING.MATH(MONTH(Table1[[#This Row],[Date received]])/3))</f>
        <v>Q4</v>
      </c>
    </row>
    <row r="11129" spans="1:14" x14ac:dyDescent="0.3">
      <c r="A11129">
        <v>1075705</v>
      </c>
      <c r="B11129" t="s">
        <v>47</v>
      </c>
      <c r="C11129" t="s">
        <v>26</v>
      </c>
      <c r="D11129" t="s">
        <v>27</v>
      </c>
      <c r="E11129" t="s">
        <v>59</v>
      </c>
      <c r="F11129" t="str">
        <f>_xlfn.XLOOKUP(E11129,State_Code_Name!$C$2:$C$52,State_Code_Name!$B$2:$B$52)</f>
        <v>Illinois</v>
      </c>
      <c r="G11129" t="s">
        <v>305</v>
      </c>
      <c r="H11129" s="15">
        <v>41929</v>
      </c>
      <c r="I11129" s="15">
        <v>41929</v>
      </c>
      <c r="J11129" t="s">
        <v>14</v>
      </c>
      <c r="K11129" t="s">
        <v>15</v>
      </c>
      <c r="L11129">
        <f>Table1[[#This Row],[Date resolved]]-Table1[[#This Row],[Date received]]</f>
        <v>0</v>
      </c>
      <c r="M11129">
        <f>YEAR(Table1[[#This Row],[Date received]])</f>
        <v>2014</v>
      </c>
      <c r="N11129" t="str">
        <f>_xlfn.CONCAT("Q",_xlfn.CEILING.MATH(MONTH(Table1[[#This Row],[Date received]])/3))</f>
        <v>Q4</v>
      </c>
    </row>
    <row r="11130" spans="1:14" x14ac:dyDescent="0.3">
      <c r="A11130">
        <v>1794885</v>
      </c>
      <c r="B11130" t="s">
        <v>1119</v>
      </c>
      <c r="C11130" t="s">
        <v>9</v>
      </c>
      <c r="D11130" t="s">
        <v>10</v>
      </c>
      <c r="F11130" t="e">
        <f>_xlfn.XLOOKUP(E11130,State_Code_Name!$C$2:$C$52,State_Code_Name!$B$2:$B$52)</f>
        <v>#N/A</v>
      </c>
      <c r="G11130" t="s">
        <v>13</v>
      </c>
      <c r="H11130" s="15">
        <v>42419</v>
      </c>
      <c r="I11130" s="15">
        <v>42465</v>
      </c>
      <c r="J11130" t="s">
        <v>14</v>
      </c>
      <c r="K11130" t="s">
        <v>15</v>
      </c>
      <c r="L11130">
        <f>Table1[[#This Row],[Date resolved]]-Table1[[#This Row],[Date received]]</f>
        <v>46</v>
      </c>
      <c r="M11130">
        <f>YEAR(Table1[[#This Row],[Date received]])</f>
        <v>2016</v>
      </c>
      <c r="N11130" t="str">
        <f>_xlfn.CONCAT("Q",_xlfn.CEILING.MATH(MONTH(Table1[[#This Row],[Date received]])/3))</f>
        <v>Q1</v>
      </c>
    </row>
    <row r="11131" spans="1:14" x14ac:dyDescent="0.3">
      <c r="A11131">
        <v>2073527</v>
      </c>
      <c r="B11131" t="s">
        <v>345</v>
      </c>
      <c r="C11131" t="s">
        <v>9</v>
      </c>
      <c r="D11131" t="s">
        <v>132</v>
      </c>
      <c r="E11131" t="s">
        <v>85</v>
      </c>
      <c r="F11131" t="str">
        <f>_xlfn.XLOOKUP(E11131,State_Code_Name!$C$2:$C$52,State_Code_Name!$B$2:$B$52)</f>
        <v>Wisconsin</v>
      </c>
      <c r="G11131" t="s">
        <v>19</v>
      </c>
      <c r="H11131" s="15">
        <v>42602</v>
      </c>
      <c r="I11131" s="15">
        <v>42602</v>
      </c>
      <c r="J11131" t="s">
        <v>14</v>
      </c>
      <c r="K11131" t="s">
        <v>15</v>
      </c>
      <c r="L11131">
        <f>Table1[[#This Row],[Date resolved]]-Table1[[#This Row],[Date received]]</f>
        <v>0</v>
      </c>
      <c r="M11131">
        <f>YEAR(Table1[[#This Row],[Date received]])</f>
        <v>2016</v>
      </c>
      <c r="N11131" t="str">
        <f>_xlfn.CONCAT("Q",_xlfn.CEILING.MATH(MONTH(Table1[[#This Row],[Date received]])/3))</f>
        <v>Q3</v>
      </c>
    </row>
    <row r="11132" spans="1:14" x14ac:dyDescent="0.3">
      <c r="A11132">
        <v>995696</v>
      </c>
      <c r="B11132" t="s">
        <v>73</v>
      </c>
      <c r="C11132" t="s">
        <v>26</v>
      </c>
      <c r="D11132" t="s">
        <v>27</v>
      </c>
      <c r="E11132" t="s">
        <v>25</v>
      </c>
      <c r="F11132" t="str">
        <f>_xlfn.XLOOKUP(E11132,State_Code_Name!$C$2:$C$52,State_Code_Name!$B$2:$B$52)</f>
        <v>Georgia</v>
      </c>
      <c r="G11132" t="s">
        <v>19</v>
      </c>
      <c r="H11132" s="15">
        <v>41872</v>
      </c>
      <c r="I11132" s="15">
        <v>41872</v>
      </c>
      <c r="J11132" t="s">
        <v>14</v>
      </c>
      <c r="K11132" t="s">
        <v>15</v>
      </c>
      <c r="L11132">
        <f>Table1[[#This Row],[Date resolved]]-Table1[[#This Row],[Date received]]</f>
        <v>0</v>
      </c>
      <c r="M11132">
        <f>YEAR(Table1[[#This Row],[Date received]])</f>
        <v>2014</v>
      </c>
      <c r="N11132" t="str">
        <f>_xlfn.CONCAT("Q",_xlfn.CEILING.MATH(MONTH(Table1[[#This Row],[Date received]])/3))</f>
        <v>Q3</v>
      </c>
    </row>
    <row r="11133" spans="1:14" x14ac:dyDescent="0.3">
      <c r="A11133">
        <v>1110337</v>
      </c>
      <c r="B11133" t="s">
        <v>392</v>
      </c>
      <c r="C11133" t="s">
        <v>9</v>
      </c>
      <c r="D11133" t="s">
        <v>183</v>
      </c>
      <c r="E11133" t="s">
        <v>114</v>
      </c>
      <c r="F11133" t="str">
        <f>_xlfn.XLOOKUP(E11133,State_Code_Name!$C$2:$C$52,State_Code_Name!$B$2:$B$52)</f>
        <v>South Carolina</v>
      </c>
      <c r="G11133" t="s">
        <v>19</v>
      </c>
      <c r="H11133" s="15">
        <v>41953</v>
      </c>
      <c r="I11133" s="15">
        <v>41953</v>
      </c>
      <c r="J11133" t="s">
        <v>14</v>
      </c>
      <c r="K11133" t="s">
        <v>15</v>
      </c>
      <c r="L11133">
        <f>Table1[[#This Row],[Date resolved]]-Table1[[#This Row],[Date received]]</f>
        <v>0</v>
      </c>
      <c r="M11133">
        <f>YEAR(Table1[[#This Row],[Date received]])</f>
        <v>2014</v>
      </c>
      <c r="N11133" t="str">
        <f>_xlfn.CONCAT("Q",_xlfn.CEILING.MATH(MONTH(Table1[[#This Row],[Date received]])/3))</f>
        <v>Q4</v>
      </c>
    </row>
    <row r="11134" spans="1:14" x14ac:dyDescent="0.3">
      <c r="A11134">
        <v>1456190</v>
      </c>
      <c r="B11134" t="s">
        <v>47</v>
      </c>
      <c r="C11134" t="s">
        <v>26</v>
      </c>
      <c r="D11134" t="s">
        <v>27</v>
      </c>
      <c r="E11134" t="s">
        <v>35</v>
      </c>
      <c r="F11134" t="str">
        <f>_xlfn.XLOOKUP(E11134,State_Code_Name!$C$2:$C$52,State_Code_Name!$B$2:$B$52)</f>
        <v>Florida</v>
      </c>
      <c r="G11134" t="s">
        <v>19</v>
      </c>
      <c r="H11134" s="15">
        <v>42193</v>
      </c>
      <c r="I11134" s="15">
        <v>42193</v>
      </c>
      <c r="J11134" t="s">
        <v>14</v>
      </c>
      <c r="K11134" t="s">
        <v>15</v>
      </c>
      <c r="L11134">
        <f>Table1[[#This Row],[Date resolved]]-Table1[[#This Row],[Date received]]</f>
        <v>0</v>
      </c>
      <c r="M11134">
        <f>YEAR(Table1[[#This Row],[Date received]])</f>
        <v>2015</v>
      </c>
      <c r="N11134" t="str">
        <f>_xlfn.CONCAT("Q",_xlfn.CEILING.MATH(MONTH(Table1[[#This Row],[Date received]])/3))</f>
        <v>Q3</v>
      </c>
    </row>
    <row r="11135" spans="1:14" x14ac:dyDescent="0.3">
      <c r="A11135">
        <v>1793566</v>
      </c>
      <c r="B11135" t="s">
        <v>105</v>
      </c>
      <c r="C11135" t="s">
        <v>32</v>
      </c>
      <c r="D11135" t="s">
        <v>41</v>
      </c>
      <c r="E11135" t="s">
        <v>18</v>
      </c>
      <c r="F11135" t="str">
        <f>_xlfn.XLOOKUP(E11135,State_Code_Name!$C$2:$C$52,State_Code_Name!$B$2:$B$52)</f>
        <v>California</v>
      </c>
      <c r="G11135" t="s">
        <v>19</v>
      </c>
      <c r="H11135" s="15">
        <v>42418</v>
      </c>
      <c r="I11135" s="15">
        <v>42418</v>
      </c>
      <c r="J11135" t="s">
        <v>14</v>
      </c>
      <c r="K11135" t="s">
        <v>15</v>
      </c>
      <c r="L11135">
        <f>Table1[[#This Row],[Date resolved]]-Table1[[#This Row],[Date received]]</f>
        <v>0</v>
      </c>
      <c r="M11135">
        <f>YEAR(Table1[[#This Row],[Date received]])</f>
        <v>2016</v>
      </c>
      <c r="N11135" t="str">
        <f>_xlfn.CONCAT("Q",_xlfn.CEILING.MATH(MONTH(Table1[[#This Row],[Date received]])/3))</f>
        <v>Q1</v>
      </c>
    </row>
    <row r="11136" spans="1:14" x14ac:dyDescent="0.3">
      <c r="A11136">
        <v>1203530</v>
      </c>
      <c r="B11136" t="s">
        <v>922</v>
      </c>
      <c r="C11136" t="s">
        <v>32</v>
      </c>
      <c r="D11136" t="s">
        <v>44</v>
      </c>
      <c r="E11136" t="s">
        <v>74</v>
      </c>
      <c r="F11136" t="str">
        <f>_xlfn.XLOOKUP(E11136,State_Code_Name!$C$2:$C$52,State_Code_Name!$B$2:$B$52)</f>
        <v>Tennessee</v>
      </c>
      <c r="G11136" t="s">
        <v>19</v>
      </c>
      <c r="H11136" s="15">
        <v>42026</v>
      </c>
      <c r="I11136" s="15">
        <v>42026</v>
      </c>
      <c r="J11136" t="s">
        <v>14</v>
      </c>
      <c r="K11136" t="s">
        <v>14</v>
      </c>
      <c r="L11136">
        <f>Table1[[#This Row],[Date resolved]]-Table1[[#This Row],[Date received]]</f>
        <v>0</v>
      </c>
      <c r="M11136">
        <f>YEAR(Table1[[#This Row],[Date received]])</f>
        <v>2015</v>
      </c>
      <c r="N11136" t="str">
        <f>_xlfn.CONCAT("Q",_xlfn.CEILING.MATH(MONTH(Table1[[#This Row],[Date received]])/3))</f>
        <v>Q1</v>
      </c>
    </row>
    <row r="11137" spans="1:14" x14ac:dyDescent="0.3">
      <c r="A11137">
        <v>1862771</v>
      </c>
      <c r="B11137" t="s">
        <v>38</v>
      </c>
      <c r="C11137" t="s">
        <v>36</v>
      </c>
      <c r="D11137" t="s">
        <v>99</v>
      </c>
      <c r="E11137" t="s">
        <v>22</v>
      </c>
      <c r="F11137" t="str">
        <f>_xlfn.XLOOKUP(E11137,State_Code_Name!$C$2:$C$52,State_Code_Name!$B$2:$B$52)</f>
        <v>New York</v>
      </c>
      <c r="G11137" t="s">
        <v>19</v>
      </c>
      <c r="H11137" s="15">
        <v>42465</v>
      </c>
      <c r="I11137" s="15">
        <v>42465</v>
      </c>
      <c r="J11137" t="s">
        <v>14</v>
      </c>
      <c r="K11137" t="s">
        <v>14</v>
      </c>
      <c r="L11137">
        <f>Table1[[#This Row],[Date resolved]]-Table1[[#This Row],[Date received]]</f>
        <v>0</v>
      </c>
      <c r="M11137">
        <f>YEAR(Table1[[#This Row],[Date received]])</f>
        <v>2016</v>
      </c>
      <c r="N11137" t="str">
        <f>_xlfn.CONCAT("Q",_xlfn.CEILING.MATH(MONTH(Table1[[#This Row],[Date received]])/3))</f>
        <v>Q2</v>
      </c>
    </row>
    <row r="11138" spans="1:14" x14ac:dyDescent="0.3">
      <c r="A11138">
        <v>2102393</v>
      </c>
      <c r="B11138" t="s">
        <v>441</v>
      </c>
      <c r="C11138" t="s">
        <v>16</v>
      </c>
      <c r="D11138" t="s">
        <v>75</v>
      </c>
      <c r="E11138" t="s">
        <v>29</v>
      </c>
      <c r="F11138" t="str">
        <f>_xlfn.XLOOKUP(E11138,State_Code_Name!$C$2:$C$52,State_Code_Name!$B$2:$B$52)</f>
        <v>Connecticut</v>
      </c>
      <c r="G11138" t="s">
        <v>19</v>
      </c>
      <c r="H11138" s="15">
        <v>42621</v>
      </c>
      <c r="I11138" s="15">
        <v>42621</v>
      </c>
      <c r="J11138" t="s">
        <v>14</v>
      </c>
      <c r="K11138" t="s">
        <v>15</v>
      </c>
      <c r="L11138">
        <f>Table1[[#This Row],[Date resolved]]-Table1[[#This Row],[Date received]]</f>
        <v>0</v>
      </c>
      <c r="M11138">
        <f>YEAR(Table1[[#This Row],[Date received]])</f>
        <v>2016</v>
      </c>
      <c r="N11138" t="str">
        <f>_xlfn.CONCAT("Q",_xlfn.CEILING.MATH(MONTH(Table1[[#This Row],[Date received]])/3))</f>
        <v>Q3</v>
      </c>
    </row>
    <row r="11139" spans="1:14" x14ac:dyDescent="0.3">
      <c r="A11139">
        <v>1257088</v>
      </c>
      <c r="B11139" t="s">
        <v>47</v>
      </c>
      <c r="C11139" t="s">
        <v>26</v>
      </c>
      <c r="D11139" t="s">
        <v>27</v>
      </c>
      <c r="E11139" t="s">
        <v>66</v>
      </c>
      <c r="F11139" t="str">
        <f>_xlfn.XLOOKUP(E11139,State_Code_Name!$C$2:$C$52,State_Code_Name!$B$2:$B$52)</f>
        <v>Michigan</v>
      </c>
      <c r="G11139" t="s">
        <v>19</v>
      </c>
      <c r="H11139" s="15">
        <v>42060</v>
      </c>
      <c r="I11139" s="15">
        <v>42060</v>
      </c>
      <c r="J11139" t="s">
        <v>14</v>
      </c>
      <c r="K11139" t="s">
        <v>14</v>
      </c>
      <c r="L11139">
        <f>Table1[[#This Row],[Date resolved]]-Table1[[#This Row],[Date received]]</f>
        <v>0</v>
      </c>
      <c r="M11139">
        <f>YEAR(Table1[[#This Row],[Date received]])</f>
        <v>2015</v>
      </c>
      <c r="N11139" t="str">
        <f>_xlfn.CONCAT("Q",_xlfn.CEILING.MATH(MONTH(Table1[[#This Row],[Date received]])/3))</f>
        <v>Q1</v>
      </c>
    </row>
    <row r="11140" spans="1:14" x14ac:dyDescent="0.3">
      <c r="A11140">
        <v>1620688</v>
      </c>
      <c r="B11140" t="s">
        <v>296</v>
      </c>
      <c r="C11140" t="s">
        <v>9</v>
      </c>
      <c r="D11140" t="s">
        <v>183</v>
      </c>
      <c r="E11140" t="s">
        <v>153</v>
      </c>
      <c r="F11140" t="str">
        <f>_xlfn.XLOOKUP(E11140,State_Code_Name!$C$2:$C$52,State_Code_Name!$B$2:$B$52)</f>
        <v>Rhode Island</v>
      </c>
      <c r="G11140" t="s">
        <v>19</v>
      </c>
      <c r="H11140" s="15">
        <v>42299</v>
      </c>
      <c r="I11140" s="15">
        <v>42304</v>
      </c>
      <c r="J11140" t="s">
        <v>14</v>
      </c>
      <c r="K11140" t="s">
        <v>15</v>
      </c>
      <c r="L11140">
        <f>Table1[[#This Row],[Date resolved]]-Table1[[#This Row],[Date received]]</f>
        <v>5</v>
      </c>
      <c r="M11140">
        <f>YEAR(Table1[[#This Row],[Date received]])</f>
        <v>2015</v>
      </c>
      <c r="N11140" t="str">
        <f>_xlfn.CONCAT("Q",_xlfn.CEILING.MATH(MONTH(Table1[[#This Row],[Date received]])/3))</f>
        <v>Q4</v>
      </c>
    </row>
    <row r="11141" spans="1:14" x14ac:dyDescent="0.3">
      <c r="A11141">
        <v>1008916</v>
      </c>
      <c r="B11141" t="s">
        <v>113</v>
      </c>
      <c r="C11141" t="s">
        <v>36</v>
      </c>
      <c r="D11141" t="s">
        <v>80</v>
      </c>
      <c r="E11141" t="s">
        <v>48</v>
      </c>
      <c r="F11141" t="str">
        <f>_xlfn.XLOOKUP(E11141,State_Code_Name!$C$2:$C$52,State_Code_Name!$B$2:$B$52)</f>
        <v>New Jersey</v>
      </c>
      <c r="G11141" t="s">
        <v>19</v>
      </c>
      <c r="H11141" s="15">
        <v>41881</v>
      </c>
      <c r="I11141" s="15">
        <v>41881</v>
      </c>
      <c r="J11141" t="s">
        <v>14</v>
      </c>
      <c r="K11141" t="s">
        <v>15</v>
      </c>
      <c r="L11141">
        <f>Table1[[#This Row],[Date resolved]]-Table1[[#This Row],[Date received]]</f>
        <v>0</v>
      </c>
      <c r="M11141">
        <f>YEAR(Table1[[#This Row],[Date received]])</f>
        <v>2014</v>
      </c>
      <c r="N11141" t="str">
        <f>_xlfn.CONCAT("Q",_xlfn.CEILING.MATH(MONTH(Table1[[#This Row],[Date received]])/3))</f>
        <v>Q3</v>
      </c>
    </row>
    <row r="11142" spans="1:14" x14ac:dyDescent="0.3">
      <c r="A11142">
        <v>1926913</v>
      </c>
      <c r="B11142" t="s">
        <v>30</v>
      </c>
      <c r="C11142" t="s">
        <v>26</v>
      </c>
      <c r="D11142" t="s">
        <v>27</v>
      </c>
      <c r="E11142" t="s">
        <v>51</v>
      </c>
      <c r="F11142" t="str">
        <f>_xlfn.XLOOKUP(E11142,State_Code_Name!$C$2:$C$52,State_Code_Name!$B$2:$B$52)</f>
        <v>Washington</v>
      </c>
      <c r="G11142" t="s">
        <v>19</v>
      </c>
      <c r="H11142" s="15">
        <v>42506</v>
      </c>
      <c r="I11142" s="15">
        <v>42506</v>
      </c>
      <c r="J11142" t="s">
        <v>14</v>
      </c>
      <c r="K11142" t="s">
        <v>15</v>
      </c>
      <c r="L11142">
        <f>Table1[[#This Row],[Date resolved]]-Table1[[#This Row],[Date received]]</f>
        <v>0</v>
      </c>
      <c r="M11142">
        <f>YEAR(Table1[[#This Row],[Date received]])</f>
        <v>2016</v>
      </c>
      <c r="N11142" t="str">
        <f>_xlfn.CONCAT("Q",_xlfn.CEILING.MATH(MONTH(Table1[[#This Row],[Date received]])/3))</f>
        <v>Q2</v>
      </c>
    </row>
    <row r="11143" spans="1:14" x14ac:dyDescent="0.3">
      <c r="A11143">
        <v>1796965</v>
      </c>
      <c r="B11143" t="s">
        <v>230</v>
      </c>
      <c r="C11143" t="s">
        <v>36</v>
      </c>
      <c r="D11143" t="s">
        <v>94</v>
      </c>
      <c r="E11143" t="s">
        <v>114</v>
      </c>
      <c r="F11143" t="str">
        <f>_xlfn.XLOOKUP(E11143,State_Code_Name!$C$2:$C$52,State_Code_Name!$B$2:$B$52)</f>
        <v>South Carolina</v>
      </c>
      <c r="G11143" t="s">
        <v>19</v>
      </c>
      <c r="H11143" s="15">
        <v>42421</v>
      </c>
      <c r="I11143" s="15">
        <v>42425</v>
      </c>
      <c r="J11143" t="s">
        <v>14</v>
      </c>
      <c r="K11143" t="s">
        <v>15</v>
      </c>
      <c r="L11143">
        <f>Table1[[#This Row],[Date resolved]]-Table1[[#This Row],[Date received]]</f>
        <v>4</v>
      </c>
      <c r="M11143">
        <f>YEAR(Table1[[#This Row],[Date received]])</f>
        <v>2016</v>
      </c>
      <c r="N11143" t="str">
        <f>_xlfn.CONCAT("Q",_xlfn.CEILING.MATH(MONTH(Table1[[#This Row],[Date received]])/3))</f>
        <v>Q1</v>
      </c>
    </row>
    <row r="11144" spans="1:14" x14ac:dyDescent="0.3">
      <c r="A11144">
        <v>737479</v>
      </c>
      <c r="B11144" t="s">
        <v>60</v>
      </c>
      <c r="C11144" t="s">
        <v>52</v>
      </c>
      <c r="D11144" t="s">
        <v>96</v>
      </c>
      <c r="E11144" t="s">
        <v>122</v>
      </c>
      <c r="F11144" t="str">
        <f>_xlfn.XLOOKUP(E11144,State_Code_Name!$C$2:$C$52,State_Code_Name!$B$2:$B$52)</f>
        <v>Maryland</v>
      </c>
      <c r="G11144" t="s">
        <v>19</v>
      </c>
      <c r="H11144" s="15">
        <v>41698</v>
      </c>
      <c r="I11144" s="15">
        <v>41698</v>
      </c>
      <c r="J11144" t="s">
        <v>14</v>
      </c>
      <c r="K11144" t="s">
        <v>15</v>
      </c>
      <c r="L11144">
        <f>Table1[[#This Row],[Date resolved]]-Table1[[#This Row],[Date received]]</f>
        <v>0</v>
      </c>
      <c r="M11144">
        <f>YEAR(Table1[[#This Row],[Date received]])</f>
        <v>2014</v>
      </c>
      <c r="N11144" t="str">
        <f>_xlfn.CONCAT("Q",_xlfn.CEILING.MATH(MONTH(Table1[[#This Row],[Date received]])/3))</f>
        <v>Q1</v>
      </c>
    </row>
    <row r="11145" spans="1:14" x14ac:dyDescent="0.3">
      <c r="A11145">
        <v>1386802</v>
      </c>
      <c r="B11145" t="s">
        <v>58</v>
      </c>
      <c r="C11145" t="s">
        <v>26</v>
      </c>
      <c r="D11145" t="s">
        <v>56</v>
      </c>
      <c r="E11145" t="s">
        <v>86</v>
      </c>
      <c r="F11145" t="str">
        <f>_xlfn.XLOOKUP(E11145,State_Code_Name!$C$2:$C$52,State_Code_Name!$B$2:$B$52)</f>
        <v>Wyoming</v>
      </c>
      <c r="G11145" t="s">
        <v>19</v>
      </c>
      <c r="H11145" s="15">
        <v>42145</v>
      </c>
      <c r="I11145" s="15">
        <v>42145</v>
      </c>
      <c r="J11145" t="s">
        <v>14</v>
      </c>
      <c r="K11145" t="s">
        <v>15</v>
      </c>
      <c r="L11145">
        <f>Table1[[#This Row],[Date resolved]]-Table1[[#This Row],[Date received]]</f>
        <v>0</v>
      </c>
      <c r="M11145">
        <f>YEAR(Table1[[#This Row],[Date received]])</f>
        <v>2015</v>
      </c>
      <c r="N11145" t="str">
        <f>_xlfn.CONCAT("Q",_xlfn.CEILING.MATH(MONTH(Table1[[#This Row],[Date received]])/3))</f>
        <v>Q2</v>
      </c>
    </row>
    <row r="11146" spans="1:14" x14ac:dyDescent="0.3">
      <c r="A11146">
        <v>861824</v>
      </c>
      <c r="B11146" t="s">
        <v>43</v>
      </c>
      <c r="C11146" t="s">
        <v>26</v>
      </c>
      <c r="D11146" t="s">
        <v>27</v>
      </c>
      <c r="E11146" t="s">
        <v>35</v>
      </c>
      <c r="F11146" t="str">
        <f>_xlfn.XLOOKUP(E11146,State_Code_Name!$C$2:$C$52,State_Code_Name!$B$2:$B$52)</f>
        <v>Florida</v>
      </c>
      <c r="G11146" t="s">
        <v>13</v>
      </c>
      <c r="H11146" s="15">
        <v>41780</v>
      </c>
      <c r="I11146" s="15">
        <v>41781</v>
      </c>
      <c r="J11146" t="s">
        <v>14</v>
      </c>
      <c r="K11146" t="s">
        <v>15</v>
      </c>
      <c r="L11146">
        <f>Table1[[#This Row],[Date resolved]]-Table1[[#This Row],[Date received]]</f>
        <v>1</v>
      </c>
      <c r="M11146">
        <f>YEAR(Table1[[#This Row],[Date received]])</f>
        <v>2014</v>
      </c>
      <c r="N11146" t="str">
        <f>_xlfn.CONCAT("Q",_xlfn.CEILING.MATH(MONTH(Table1[[#This Row],[Date received]])/3))</f>
        <v>Q2</v>
      </c>
    </row>
    <row r="11147" spans="1:14" x14ac:dyDescent="0.3">
      <c r="A11147">
        <v>966230</v>
      </c>
      <c r="B11147" t="s">
        <v>345</v>
      </c>
      <c r="C11147" t="s">
        <v>9</v>
      </c>
      <c r="D11147" t="s">
        <v>132</v>
      </c>
      <c r="E11147" t="s">
        <v>46</v>
      </c>
      <c r="F11147" t="str">
        <f>_xlfn.XLOOKUP(E11147,State_Code_Name!$C$2:$C$52,State_Code_Name!$B$2:$B$52)</f>
        <v>Pennsylvania</v>
      </c>
      <c r="G11147" t="s">
        <v>19</v>
      </c>
      <c r="H11147" s="15">
        <v>41854</v>
      </c>
      <c r="I11147" s="15">
        <v>41854</v>
      </c>
      <c r="J11147" t="s">
        <v>14</v>
      </c>
      <c r="K11147" t="s">
        <v>15</v>
      </c>
      <c r="L11147">
        <f>Table1[[#This Row],[Date resolved]]-Table1[[#This Row],[Date received]]</f>
        <v>0</v>
      </c>
      <c r="M11147">
        <f>YEAR(Table1[[#This Row],[Date received]])</f>
        <v>2014</v>
      </c>
      <c r="N11147" t="str">
        <f>_xlfn.CONCAT("Q",_xlfn.CEILING.MATH(MONTH(Table1[[#This Row],[Date received]])/3))</f>
        <v>Q3</v>
      </c>
    </row>
    <row r="11148" spans="1:14" x14ac:dyDescent="0.3">
      <c r="A11148">
        <v>1972921</v>
      </c>
      <c r="B11148" t="s">
        <v>134</v>
      </c>
      <c r="C11148" t="s">
        <v>16</v>
      </c>
      <c r="D11148" t="s">
        <v>24</v>
      </c>
      <c r="E11148" t="s">
        <v>91</v>
      </c>
      <c r="F11148" t="str">
        <f>_xlfn.XLOOKUP(E11148,State_Code_Name!$C$2:$C$52,State_Code_Name!$B$2:$B$52)</f>
        <v>Vermont</v>
      </c>
      <c r="G11148" t="s">
        <v>19</v>
      </c>
      <c r="H11148" s="15">
        <v>42537</v>
      </c>
      <c r="I11148" s="15">
        <v>42541</v>
      </c>
      <c r="J11148" t="s">
        <v>14</v>
      </c>
      <c r="K11148" t="s">
        <v>15</v>
      </c>
      <c r="L11148">
        <f>Table1[[#This Row],[Date resolved]]-Table1[[#This Row],[Date received]]</f>
        <v>4</v>
      </c>
      <c r="M11148">
        <f>YEAR(Table1[[#This Row],[Date received]])</f>
        <v>2016</v>
      </c>
      <c r="N11148" t="str">
        <f>_xlfn.CONCAT("Q",_xlfn.CEILING.MATH(MONTH(Table1[[#This Row],[Date received]])/3))</f>
        <v>Q2</v>
      </c>
    </row>
    <row r="11149" spans="1:14" x14ac:dyDescent="0.3">
      <c r="A11149">
        <v>2043164</v>
      </c>
      <c r="B11149" t="s">
        <v>38</v>
      </c>
      <c r="C11149" t="s">
        <v>36</v>
      </c>
      <c r="D11149" t="s">
        <v>94</v>
      </c>
      <c r="E11149" t="s">
        <v>151</v>
      </c>
      <c r="F11149" t="str">
        <f>_xlfn.XLOOKUP(E11149,State_Code_Name!$C$2:$C$52,State_Code_Name!$B$2:$B$52)</f>
        <v>Idaho</v>
      </c>
      <c r="G11149" t="s">
        <v>57</v>
      </c>
      <c r="H11149" s="15">
        <v>42584</v>
      </c>
      <c r="I11149" s="15">
        <v>42586</v>
      </c>
      <c r="J11149" t="s">
        <v>14</v>
      </c>
      <c r="K11149" t="s">
        <v>15</v>
      </c>
      <c r="L11149">
        <f>Table1[[#This Row],[Date resolved]]-Table1[[#This Row],[Date received]]</f>
        <v>2</v>
      </c>
      <c r="M11149">
        <f>YEAR(Table1[[#This Row],[Date received]])</f>
        <v>2016</v>
      </c>
      <c r="N11149" t="str">
        <f>_xlfn.CONCAT("Q",_xlfn.CEILING.MATH(MONTH(Table1[[#This Row],[Date received]])/3))</f>
        <v>Q3</v>
      </c>
    </row>
    <row r="11150" spans="1:14" x14ac:dyDescent="0.3">
      <c r="A11150">
        <v>2067155</v>
      </c>
      <c r="B11150" t="s">
        <v>38</v>
      </c>
      <c r="C11150" t="s">
        <v>32</v>
      </c>
      <c r="D11150" t="s">
        <v>41</v>
      </c>
      <c r="E11150" t="s">
        <v>12</v>
      </c>
      <c r="F11150" t="str">
        <f>_xlfn.XLOOKUP(E11150,State_Code_Name!$C$2:$C$52,State_Code_Name!$B$2:$B$52)</f>
        <v>Virginia</v>
      </c>
      <c r="G11150" t="s">
        <v>19</v>
      </c>
      <c r="H11150" s="15">
        <v>42598</v>
      </c>
      <c r="I11150" s="15">
        <v>42600</v>
      </c>
      <c r="J11150" t="s">
        <v>14</v>
      </c>
      <c r="K11150" t="s">
        <v>15</v>
      </c>
      <c r="L11150">
        <f>Table1[[#This Row],[Date resolved]]-Table1[[#This Row],[Date received]]</f>
        <v>2</v>
      </c>
      <c r="M11150">
        <f>YEAR(Table1[[#This Row],[Date received]])</f>
        <v>2016</v>
      </c>
      <c r="N11150" t="str">
        <f>_xlfn.CONCAT("Q",_xlfn.CEILING.MATH(MONTH(Table1[[#This Row],[Date received]])/3))</f>
        <v>Q3</v>
      </c>
    </row>
    <row r="11151" spans="1:14" x14ac:dyDescent="0.3">
      <c r="A11151">
        <v>1314720</v>
      </c>
      <c r="B11151" t="s">
        <v>469</v>
      </c>
      <c r="C11151" t="s">
        <v>32</v>
      </c>
      <c r="D11151" t="s">
        <v>41</v>
      </c>
      <c r="E11151" t="s">
        <v>74</v>
      </c>
      <c r="F11151" t="str">
        <f>_xlfn.XLOOKUP(E11151,State_Code_Name!$C$2:$C$52,State_Code_Name!$B$2:$B$52)</f>
        <v>Tennessee</v>
      </c>
      <c r="G11151" t="s">
        <v>19</v>
      </c>
      <c r="H11151" s="15">
        <v>42097</v>
      </c>
      <c r="I11151" s="15">
        <v>42097</v>
      </c>
      <c r="J11151" t="s">
        <v>15</v>
      </c>
      <c r="K11151" t="s">
        <v>15</v>
      </c>
      <c r="L11151">
        <f>Table1[[#This Row],[Date resolved]]-Table1[[#This Row],[Date received]]</f>
        <v>0</v>
      </c>
      <c r="M11151">
        <f>YEAR(Table1[[#This Row],[Date received]])</f>
        <v>2015</v>
      </c>
      <c r="N11151" t="str">
        <f>_xlfn.CONCAT("Q",_xlfn.CEILING.MATH(MONTH(Table1[[#This Row],[Date received]])/3))</f>
        <v>Q2</v>
      </c>
    </row>
    <row r="11152" spans="1:14" x14ac:dyDescent="0.3">
      <c r="A11152">
        <v>1742311</v>
      </c>
      <c r="B11152" t="s">
        <v>717</v>
      </c>
      <c r="C11152" t="s">
        <v>16</v>
      </c>
      <c r="D11152" t="s">
        <v>144</v>
      </c>
      <c r="E11152" t="s">
        <v>51</v>
      </c>
      <c r="F11152" t="str">
        <f>_xlfn.XLOOKUP(E11152,State_Code_Name!$C$2:$C$52,State_Code_Name!$B$2:$B$52)</f>
        <v>Washington</v>
      </c>
      <c r="G11152" t="s">
        <v>19</v>
      </c>
      <c r="H11152" s="15">
        <v>42384</v>
      </c>
      <c r="I11152" s="15">
        <v>42384</v>
      </c>
      <c r="J11152" t="s">
        <v>14</v>
      </c>
      <c r="K11152" t="s">
        <v>15</v>
      </c>
      <c r="L11152">
        <f>Table1[[#This Row],[Date resolved]]-Table1[[#This Row],[Date received]]</f>
        <v>0</v>
      </c>
      <c r="M11152">
        <f>YEAR(Table1[[#This Row],[Date received]])</f>
        <v>2016</v>
      </c>
      <c r="N11152" t="str">
        <f>_xlfn.CONCAT("Q",_xlfn.CEILING.MATH(MONTH(Table1[[#This Row],[Date received]])/3))</f>
        <v>Q1</v>
      </c>
    </row>
    <row r="11153" spans="1:14" x14ac:dyDescent="0.3">
      <c r="A11153">
        <v>1922464</v>
      </c>
      <c r="B11153" t="s">
        <v>108</v>
      </c>
      <c r="C11153" t="s">
        <v>26</v>
      </c>
      <c r="D11153" t="s">
        <v>27</v>
      </c>
      <c r="E11153" t="s">
        <v>85</v>
      </c>
      <c r="F11153" t="str">
        <f>_xlfn.XLOOKUP(E11153,State_Code_Name!$C$2:$C$52,State_Code_Name!$B$2:$B$52)</f>
        <v>Wisconsin</v>
      </c>
      <c r="G11153" t="s">
        <v>19</v>
      </c>
      <c r="H11153" s="15">
        <v>42502</v>
      </c>
      <c r="I11153" s="15">
        <v>42502</v>
      </c>
      <c r="J11153" t="s">
        <v>14</v>
      </c>
      <c r="K11153" t="s">
        <v>15</v>
      </c>
      <c r="L11153">
        <f>Table1[[#This Row],[Date resolved]]-Table1[[#This Row],[Date received]]</f>
        <v>0</v>
      </c>
      <c r="M11153">
        <f>YEAR(Table1[[#This Row],[Date received]])</f>
        <v>2016</v>
      </c>
      <c r="N11153" t="str">
        <f>_xlfn.CONCAT("Q",_xlfn.CEILING.MATH(MONTH(Table1[[#This Row],[Date received]])/3))</f>
        <v>Q2</v>
      </c>
    </row>
    <row r="11154" spans="1:14" x14ac:dyDescent="0.3">
      <c r="A11154">
        <v>2056543</v>
      </c>
      <c r="B11154" t="s">
        <v>95</v>
      </c>
      <c r="C11154" t="s">
        <v>26</v>
      </c>
      <c r="D11154" t="s">
        <v>27</v>
      </c>
      <c r="E11154" t="s">
        <v>91</v>
      </c>
      <c r="F11154" t="str">
        <f>_xlfn.XLOOKUP(E11154,State_Code_Name!$C$2:$C$52,State_Code_Name!$B$2:$B$52)</f>
        <v>Vermont</v>
      </c>
      <c r="G11154" t="s">
        <v>305</v>
      </c>
      <c r="H11154" s="15">
        <v>42592</v>
      </c>
      <c r="I11154" s="15">
        <v>42594</v>
      </c>
      <c r="J11154" t="s">
        <v>14</v>
      </c>
      <c r="K11154" t="s">
        <v>15</v>
      </c>
      <c r="L11154">
        <f>Table1[[#This Row],[Date resolved]]-Table1[[#This Row],[Date received]]</f>
        <v>2</v>
      </c>
      <c r="M11154">
        <f>YEAR(Table1[[#This Row],[Date received]])</f>
        <v>2016</v>
      </c>
      <c r="N11154" t="str">
        <f>_xlfn.CONCAT("Q",_xlfn.CEILING.MATH(MONTH(Table1[[#This Row],[Date received]])/3))</f>
        <v>Q3</v>
      </c>
    </row>
    <row r="11155" spans="1:14" x14ac:dyDescent="0.3">
      <c r="A11155">
        <v>690861</v>
      </c>
      <c r="B11155" t="s">
        <v>60</v>
      </c>
      <c r="C11155" t="s">
        <v>52</v>
      </c>
      <c r="D11155" t="s">
        <v>96</v>
      </c>
      <c r="E11155" t="s">
        <v>51</v>
      </c>
      <c r="F11155" t="str">
        <f>_xlfn.XLOOKUP(E11155,State_Code_Name!$C$2:$C$52,State_Code_Name!$B$2:$B$52)</f>
        <v>Washington</v>
      </c>
      <c r="G11155" t="s">
        <v>19</v>
      </c>
      <c r="H11155" s="15">
        <v>41668</v>
      </c>
      <c r="I11155" s="15">
        <v>41668</v>
      </c>
      <c r="J11155" t="s">
        <v>14</v>
      </c>
      <c r="K11155" t="s">
        <v>15</v>
      </c>
      <c r="L11155">
        <f>Table1[[#This Row],[Date resolved]]-Table1[[#This Row],[Date received]]</f>
        <v>0</v>
      </c>
      <c r="M11155">
        <f>YEAR(Table1[[#This Row],[Date received]])</f>
        <v>2014</v>
      </c>
      <c r="N11155" t="str">
        <f>_xlfn.CONCAT("Q",_xlfn.CEILING.MATH(MONTH(Table1[[#This Row],[Date received]])/3))</f>
        <v>Q1</v>
      </c>
    </row>
    <row r="11156" spans="1:14" x14ac:dyDescent="0.3">
      <c r="A11156">
        <v>1778323</v>
      </c>
      <c r="B11156" t="s">
        <v>164</v>
      </c>
      <c r="C11156" t="s">
        <v>26</v>
      </c>
      <c r="D11156" t="s">
        <v>56</v>
      </c>
      <c r="E11156" t="s">
        <v>12</v>
      </c>
      <c r="F11156" t="str">
        <f>_xlfn.XLOOKUP(E11156,State_Code_Name!$C$2:$C$52,State_Code_Name!$B$2:$B$52)</f>
        <v>Virginia</v>
      </c>
      <c r="G11156" t="s">
        <v>305</v>
      </c>
      <c r="H11156" s="15">
        <v>42408</v>
      </c>
      <c r="I11156" s="15">
        <v>42409</v>
      </c>
      <c r="J11156" t="s">
        <v>14</v>
      </c>
      <c r="K11156" t="s">
        <v>15</v>
      </c>
      <c r="L11156">
        <f>Table1[[#This Row],[Date resolved]]-Table1[[#This Row],[Date received]]</f>
        <v>1</v>
      </c>
      <c r="M11156">
        <f>YEAR(Table1[[#This Row],[Date received]])</f>
        <v>2016</v>
      </c>
      <c r="N11156" t="str">
        <f>_xlfn.CONCAT("Q",_xlfn.CEILING.MATH(MONTH(Table1[[#This Row],[Date received]])/3))</f>
        <v>Q1</v>
      </c>
    </row>
    <row r="11157" spans="1:14" x14ac:dyDescent="0.3">
      <c r="A11157">
        <v>526609</v>
      </c>
      <c r="B11157" t="s">
        <v>30</v>
      </c>
      <c r="C11157" t="s">
        <v>16</v>
      </c>
      <c r="D11157" t="s">
        <v>75</v>
      </c>
      <c r="E11157" t="s">
        <v>35</v>
      </c>
      <c r="F11157" t="str">
        <f>_xlfn.XLOOKUP(E11157,State_Code_Name!$C$2:$C$52,State_Code_Name!$B$2:$B$52)</f>
        <v>Florida</v>
      </c>
      <c r="G11157" t="s">
        <v>19</v>
      </c>
      <c r="H11157" s="15">
        <v>41531</v>
      </c>
      <c r="I11157" s="15">
        <v>41534</v>
      </c>
      <c r="J11157" t="s">
        <v>14</v>
      </c>
      <c r="K11157" t="s">
        <v>15</v>
      </c>
      <c r="L11157">
        <f>Table1[[#This Row],[Date resolved]]-Table1[[#This Row],[Date received]]</f>
        <v>3</v>
      </c>
      <c r="M11157">
        <f>YEAR(Table1[[#This Row],[Date received]])</f>
        <v>2013</v>
      </c>
      <c r="N11157" t="str">
        <f>_xlfn.CONCAT("Q",_xlfn.CEILING.MATH(MONTH(Table1[[#This Row],[Date received]])/3))</f>
        <v>Q3</v>
      </c>
    </row>
    <row r="11158" spans="1:14" x14ac:dyDescent="0.3">
      <c r="A11158">
        <v>1467232</v>
      </c>
      <c r="B11158" t="s">
        <v>38</v>
      </c>
      <c r="C11158" t="s">
        <v>36</v>
      </c>
      <c r="D11158" t="s">
        <v>145</v>
      </c>
      <c r="E11158" t="s">
        <v>18</v>
      </c>
      <c r="F11158" t="str">
        <f>_xlfn.XLOOKUP(E11158,State_Code_Name!$C$2:$C$52,State_Code_Name!$B$2:$B$52)</f>
        <v>California</v>
      </c>
      <c r="G11158" t="s">
        <v>19</v>
      </c>
      <c r="H11158" s="15">
        <v>42199</v>
      </c>
      <c r="I11158" s="15">
        <v>42199</v>
      </c>
      <c r="J11158" t="s">
        <v>14</v>
      </c>
      <c r="K11158" t="s">
        <v>15</v>
      </c>
      <c r="L11158">
        <f>Table1[[#This Row],[Date resolved]]-Table1[[#This Row],[Date received]]</f>
        <v>0</v>
      </c>
      <c r="M11158">
        <f>YEAR(Table1[[#This Row],[Date received]])</f>
        <v>2015</v>
      </c>
      <c r="N11158" t="str">
        <f>_xlfn.CONCAT("Q",_xlfn.CEILING.MATH(MONTH(Table1[[#This Row],[Date received]])/3))</f>
        <v>Q3</v>
      </c>
    </row>
    <row r="11159" spans="1:14" x14ac:dyDescent="0.3">
      <c r="A11159">
        <v>501592</v>
      </c>
      <c r="B11159" t="s">
        <v>30</v>
      </c>
      <c r="C11159" t="s">
        <v>26</v>
      </c>
      <c r="D11159" t="s">
        <v>27</v>
      </c>
      <c r="E11159" t="s">
        <v>51</v>
      </c>
      <c r="F11159" t="str">
        <f>_xlfn.XLOOKUP(E11159,State_Code_Name!$C$2:$C$52,State_Code_Name!$B$2:$B$52)</f>
        <v>Washington</v>
      </c>
      <c r="G11159" t="s">
        <v>19</v>
      </c>
      <c r="H11159" s="15">
        <v>41514</v>
      </c>
      <c r="I11159" s="15">
        <v>41516</v>
      </c>
      <c r="J11159" t="s">
        <v>14</v>
      </c>
      <c r="K11159" t="s">
        <v>15</v>
      </c>
      <c r="L11159">
        <f>Table1[[#This Row],[Date resolved]]-Table1[[#This Row],[Date received]]</f>
        <v>2</v>
      </c>
      <c r="M11159">
        <f>YEAR(Table1[[#This Row],[Date received]])</f>
        <v>2013</v>
      </c>
      <c r="N11159" t="str">
        <f>_xlfn.CONCAT("Q",_xlfn.CEILING.MATH(MONTH(Table1[[#This Row],[Date received]])/3))</f>
        <v>Q3</v>
      </c>
    </row>
    <row r="11160" spans="1:14" x14ac:dyDescent="0.3">
      <c r="A11160">
        <v>587020</v>
      </c>
      <c r="B11160" t="s">
        <v>134</v>
      </c>
      <c r="C11160" t="s">
        <v>16</v>
      </c>
      <c r="D11160" t="s">
        <v>20</v>
      </c>
      <c r="E11160" t="s">
        <v>39</v>
      </c>
      <c r="F11160" t="str">
        <f>_xlfn.XLOOKUP(E11160,State_Code_Name!$C$2:$C$52,State_Code_Name!$B$2:$B$52)</f>
        <v>Ohio</v>
      </c>
      <c r="G11160" t="s">
        <v>305</v>
      </c>
      <c r="H11160" s="15">
        <v>41583</v>
      </c>
      <c r="I11160" s="15">
        <v>41585</v>
      </c>
      <c r="J11160" t="s">
        <v>14</v>
      </c>
      <c r="K11160" t="s">
        <v>15</v>
      </c>
      <c r="L11160">
        <f>Table1[[#This Row],[Date resolved]]-Table1[[#This Row],[Date received]]</f>
        <v>2</v>
      </c>
      <c r="M11160">
        <f>YEAR(Table1[[#This Row],[Date received]])</f>
        <v>2013</v>
      </c>
      <c r="N11160" t="str">
        <f>_xlfn.CONCAT("Q",_xlfn.CEILING.MATH(MONTH(Table1[[#This Row],[Date received]])/3))</f>
        <v>Q4</v>
      </c>
    </row>
    <row r="11161" spans="1:14" x14ac:dyDescent="0.3">
      <c r="A11161">
        <v>2090223</v>
      </c>
      <c r="B11161" t="s">
        <v>1086</v>
      </c>
      <c r="C11161" t="s">
        <v>9</v>
      </c>
      <c r="D11161" t="s">
        <v>587</v>
      </c>
      <c r="E11161" t="s">
        <v>39</v>
      </c>
      <c r="F11161" t="str">
        <f>_xlfn.XLOOKUP(E11161,State_Code_Name!$C$2:$C$52,State_Code_Name!$B$2:$B$52)</f>
        <v>Ohio</v>
      </c>
      <c r="G11161" t="s">
        <v>13</v>
      </c>
      <c r="H11161" s="15">
        <v>42613</v>
      </c>
      <c r="I11161" s="15">
        <v>42613</v>
      </c>
      <c r="J11161" t="s">
        <v>14</v>
      </c>
      <c r="K11161" t="s">
        <v>15</v>
      </c>
      <c r="L11161">
        <f>Table1[[#This Row],[Date resolved]]-Table1[[#This Row],[Date received]]</f>
        <v>0</v>
      </c>
      <c r="M11161">
        <f>YEAR(Table1[[#This Row],[Date received]])</f>
        <v>2016</v>
      </c>
      <c r="N11161" t="str">
        <f>_xlfn.CONCAT("Q",_xlfn.CEILING.MATH(MONTH(Table1[[#This Row],[Date received]])/3))</f>
        <v>Q3</v>
      </c>
    </row>
    <row r="11162" spans="1:14" x14ac:dyDescent="0.3">
      <c r="A11162">
        <v>1352429</v>
      </c>
      <c r="B11162" t="s">
        <v>130</v>
      </c>
      <c r="C11162" t="s">
        <v>9</v>
      </c>
      <c r="D11162" t="s">
        <v>183</v>
      </c>
      <c r="E11162" t="s">
        <v>59</v>
      </c>
      <c r="F11162" t="str">
        <f>_xlfn.XLOOKUP(E11162,State_Code_Name!$C$2:$C$52,State_Code_Name!$B$2:$B$52)</f>
        <v>Illinois</v>
      </c>
      <c r="G11162" t="s">
        <v>19</v>
      </c>
      <c r="H11162" s="15">
        <v>42123</v>
      </c>
      <c r="I11162" s="15">
        <v>42129</v>
      </c>
      <c r="J11162" t="s">
        <v>14</v>
      </c>
      <c r="K11162" t="s">
        <v>14</v>
      </c>
      <c r="L11162">
        <f>Table1[[#This Row],[Date resolved]]-Table1[[#This Row],[Date received]]</f>
        <v>6</v>
      </c>
      <c r="M11162">
        <f>YEAR(Table1[[#This Row],[Date received]])</f>
        <v>2015</v>
      </c>
      <c r="N11162" t="str">
        <f>_xlfn.CONCAT("Q",_xlfn.CEILING.MATH(MONTH(Table1[[#This Row],[Date received]])/3))</f>
        <v>Q2</v>
      </c>
    </row>
    <row r="11163" spans="1:14" x14ac:dyDescent="0.3">
      <c r="A11163">
        <v>1165609</v>
      </c>
      <c r="B11163" t="s">
        <v>60</v>
      </c>
      <c r="C11163" t="s">
        <v>52</v>
      </c>
      <c r="D11163" t="s">
        <v>103</v>
      </c>
      <c r="E11163" t="s">
        <v>118</v>
      </c>
      <c r="F11163" t="str">
        <f>_xlfn.XLOOKUP(E11163,State_Code_Name!$C$2:$C$52,State_Code_Name!$B$2:$B$52)</f>
        <v>Alabama</v>
      </c>
      <c r="G11163" t="s">
        <v>19</v>
      </c>
      <c r="H11163" s="15">
        <v>41994</v>
      </c>
      <c r="I11163" s="15">
        <v>41997</v>
      </c>
      <c r="J11163" t="s">
        <v>14</v>
      </c>
      <c r="K11163" t="s">
        <v>15</v>
      </c>
      <c r="L11163">
        <f>Table1[[#This Row],[Date resolved]]-Table1[[#This Row],[Date received]]</f>
        <v>3</v>
      </c>
      <c r="M11163">
        <f>YEAR(Table1[[#This Row],[Date received]])</f>
        <v>2014</v>
      </c>
      <c r="N11163" t="str">
        <f>_xlfn.CONCAT("Q",_xlfn.CEILING.MATH(MONTH(Table1[[#This Row],[Date received]])/3))</f>
        <v>Q4</v>
      </c>
    </row>
    <row r="11164" spans="1:14" x14ac:dyDescent="0.3">
      <c r="A11164">
        <v>1187606</v>
      </c>
      <c r="B11164" t="s">
        <v>38</v>
      </c>
      <c r="C11164" t="s">
        <v>36</v>
      </c>
      <c r="D11164" t="s">
        <v>67</v>
      </c>
      <c r="E11164" t="s">
        <v>25</v>
      </c>
      <c r="F11164" t="str">
        <f>_xlfn.XLOOKUP(E11164,State_Code_Name!$C$2:$C$52,State_Code_Name!$B$2:$B$52)</f>
        <v>Georgia</v>
      </c>
      <c r="G11164" t="s">
        <v>19</v>
      </c>
      <c r="H11164" s="15">
        <v>42013</v>
      </c>
      <c r="I11164" s="15">
        <v>42013</v>
      </c>
      <c r="J11164" t="s">
        <v>14</v>
      </c>
      <c r="K11164" t="s">
        <v>15</v>
      </c>
      <c r="L11164">
        <f>Table1[[#This Row],[Date resolved]]-Table1[[#This Row],[Date received]]</f>
        <v>0</v>
      </c>
      <c r="M11164">
        <f>YEAR(Table1[[#This Row],[Date received]])</f>
        <v>2015</v>
      </c>
      <c r="N11164" t="str">
        <f>_xlfn.CONCAT("Q",_xlfn.CEILING.MATH(MONTH(Table1[[#This Row],[Date received]])/3))</f>
        <v>Q1</v>
      </c>
    </row>
    <row r="11165" spans="1:14" x14ac:dyDescent="0.3">
      <c r="A11165">
        <v>1967303</v>
      </c>
      <c r="B11165" t="s">
        <v>814</v>
      </c>
      <c r="C11165" t="s">
        <v>26</v>
      </c>
      <c r="D11165" t="s">
        <v>56</v>
      </c>
      <c r="E11165" t="s">
        <v>100</v>
      </c>
      <c r="F11165" t="str">
        <f>_xlfn.XLOOKUP(E11165,State_Code_Name!$C$2:$C$52,State_Code_Name!$B$2:$B$52)</f>
        <v>Arizona</v>
      </c>
      <c r="G11165" t="s">
        <v>19</v>
      </c>
      <c r="H11165" s="15">
        <v>42534</v>
      </c>
      <c r="I11165" s="15">
        <v>42534</v>
      </c>
      <c r="J11165" t="s">
        <v>14</v>
      </c>
      <c r="K11165" t="s">
        <v>15</v>
      </c>
      <c r="L11165">
        <f>Table1[[#This Row],[Date resolved]]-Table1[[#This Row],[Date received]]</f>
        <v>0</v>
      </c>
      <c r="M11165">
        <f>YEAR(Table1[[#This Row],[Date received]])</f>
        <v>2016</v>
      </c>
      <c r="N11165" t="str">
        <f>_xlfn.CONCAT("Q",_xlfn.CEILING.MATH(MONTH(Table1[[#This Row],[Date received]])/3))</f>
        <v>Q2</v>
      </c>
    </row>
    <row r="11166" spans="1:14" x14ac:dyDescent="0.3">
      <c r="A11166">
        <v>2083000</v>
      </c>
      <c r="B11166" t="s">
        <v>60</v>
      </c>
      <c r="C11166" t="s">
        <v>52</v>
      </c>
      <c r="D11166" t="s">
        <v>103</v>
      </c>
      <c r="E11166" t="s">
        <v>39</v>
      </c>
      <c r="F11166" t="str">
        <f>_xlfn.XLOOKUP(E11166,State_Code_Name!$C$2:$C$52,State_Code_Name!$B$2:$B$52)</f>
        <v>Ohio</v>
      </c>
      <c r="G11166" t="s">
        <v>19</v>
      </c>
      <c r="H11166" s="15">
        <v>42608</v>
      </c>
      <c r="I11166" s="15">
        <v>42608</v>
      </c>
      <c r="J11166" t="s">
        <v>14</v>
      </c>
      <c r="K11166" t="s">
        <v>15</v>
      </c>
      <c r="L11166">
        <f>Table1[[#This Row],[Date resolved]]-Table1[[#This Row],[Date received]]</f>
        <v>0</v>
      </c>
      <c r="M11166">
        <f>YEAR(Table1[[#This Row],[Date received]])</f>
        <v>2016</v>
      </c>
      <c r="N11166" t="str">
        <f>_xlfn.CONCAT("Q",_xlfn.CEILING.MATH(MONTH(Table1[[#This Row],[Date received]])/3))</f>
        <v>Q3</v>
      </c>
    </row>
    <row r="11167" spans="1:14" x14ac:dyDescent="0.3">
      <c r="A11167">
        <v>1417740</v>
      </c>
      <c r="B11167" t="s">
        <v>705</v>
      </c>
      <c r="C11167" t="s">
        <v>26</v>
      </c>
      <c r="D11167" t="s">
        <v>27</v>
      </c>
      <c r="E11167" t="s">
        <v>171</v>
      </c>
      <c r="F11167" t="str">
        <f>_xlfn.XLOOKUP(E11167,State_Code_Name!$C$2:$C$52,State_Code_Name!$B$2:$B$52)</f>
        <v>Louisiana</v>
      </c>
      <c r="G11167" t="s">
        <v>19</v>
      </c>
      <c r="H11167" s="15">
        <v>42166</v>
      </c>
      <c r="I11167" s="15">
        <v>42166</v>
      </c>
      <c r="J11167" t="s">
        <v>14</v>
      </c>
      <c r="K11167" t="s">
        <v>15</v>
      </c>
      <c r="L11167">
        <f>Table1[[#This Row],[Date resolved]]-Table1[[#This Row],[Date received]]</f>
        <v>0</v>
      </c>
      <c r="M11167">
        <f>YEAR(Table1[[#This Row],[Date received]])</f>
        <v>2015</v>
      </c>
      <c r="N11167" t="str">
        <f>_xlfn.CONCAT("Q",_xlfn.CEILING.MATH(MONTH(Table1[[#This Row],[Date received]])/3))</f>
        <v>Q2</v>
      </c>
    </row>
    <row r="11168" spans="1:14" x14ac:dyDescent="0.3">
      <c r="A11168">
        <v>1418874</v>
      </c>
      <c r="B11168" t="s">
        <v>54</v>
      </c>
      <c r="C11168" t="s">
        <v>52</v>
      </c>
      <c r="D11168" t="s">
        <v>96</v>
      </c>
      <c r="E11168" t="s">
        <v>31</v>
      </c>
      <c r="F11168" t="str">
        <f>_xlfn.XLOOKUP(E11168,State_Code_Name!$C$2:$C$52,State_Code_Name!$B$2:$B$52)</f>
        <v>Texas</v>
      </c>
      <c r="G11168" t="s">
        <v>19</v>
      </c>
      <c r="H11168" s="15">
        <v>42167</v>
      </c>
      <c r="I11168" s="15">
        <v>42167</v>
      </c>
      <c r="J11168" t="s">
        <v>14</v>
      </c>
      <c r="K11168" t="s">
        <v>15</v>
      </c>
      <c r="L11168">
        <f>Table1[[#This Row],[Date resolved]]-Table1[[#This Row],[Date received]]</f>
        <v>0</v>
      </c>
      <c r="M11168">
        <f>YEAR(Table1[[#This Row],[Date received]])</f>
        <v>2015</v>
      </c>
      <c r="N11168" t="str">
        <f>_xlfn.CONCAT("Q",_xlfn.CEILING.MATH(MONTH(Table1[[#This Row],[Date received]])/3))</f>
        <v>Q2</v>
      </c>
    </row>
    <row r="11169" spans="1:14" x14ac:dyDescent="0.3">
      <c r="A11169">
        <v>1083523</v>
      </c>
      <c r="B11169" t="s">
        <v>63</v>
      </c>
      <c r="C11169" t="s">
        <v>32</v>
      </c>
      <c r="D11169" t="s">
        <v>44</v>
      </c>
      <c r="E11169" t="s">
        <v>25</v>
      </c>
      <c r="F11169" t="str">
        <f>_xlfn.XLOOKUP(E11169,State_Code_Name!$C$2:$C$52,State_Code_Name!$B$2:$B$52)</f>
        <v>Georgia</v>
      </c>
      <c r="G11169" t="s">
        <v>19</v>
      </c>
      <c r="H11169" s="15">
        <v>41935</v>
      </c>
      <c r="I11169" s="15">
        <v>41939</v>
      </c>
      <c r="J11169" t="s">
        <v>14</v>
      </c>
      <c r="K11169" t="s">
        <v>15</v>
      </c>
      <c r="L11169">
        <f>Table1[[#This Row],[Date resolved]]-Table1[[#This Row],[Date received]]</f>
        <v>4</v>
      </c>
      <c r="M11169">
        <f>YEAR(Table1[[#This Row],[Date received]])</f>
        <v>2014</v>
      </c>
      <c r="N11169" t="str">
        <f>_xlfn.CONCAT("Q",_xlfn.CEILING.MATH(MONTH(Table1[[#This Row],[Date received]])/3))</f>
        <v>Q4</v>
      </c>
    </row>
    <row r="11170" spans="1:14" x14ac:dyDescent="0.3">
      <c r="A11170">
        <v>362608</v>
      </c>
      <c r="B11170" t="s">
        <v>68</v>
      </c>
      <c r="C11170" t="s">
        <v>36</v>
      </c>
      <c r="D11170" t="s">
        <v>80</v>
      </c>
      <c r="E11170" t="s">
        <v>35</v>
      </c>
      <c r="F11170" t="str">
        <f>_xlfn.XLOOKUP(E11170,State_Code_Name!$C$2:$C$52,State_Code_Name!$B$2:$B$52)</f>
        <v>Florida</v>
      </c>
      <c r="G11170" t="s">
        <v>19</v>
      </c>
      <c r="H11170" s="15">
        <v>41354</v>
      </c>
      <c r="I11170" s="15">
        <v>41359</v>
      </c>
      <c r="J11170" t="s">
        <v>14</v>
      </c>
      <c r="K11170" t="s">
        <v>14</v>
      </c>
      <c r="L11170">
        <f>Table1[[#This Row],[Date resolved]]-Table1[[#This Row],[Date received]]</f>
        <v>5</v>
      </c>
      <c r="M11170">
        <f>YEAR(Table1[[#This Row],[Date received]])</f>
        <v>2013</v>
      </c>
      <c r="N11170" t="str">
        <f>_xlfn.CONCAT("Q",_xlfn.CEILING.MATH(MONTH(Table1[[#This Row],[Date received]])/3))</f>
        <v>Q1</v>
      </c>
    </row>
    <row r="11171" spans="1:14" x14ac:dyDescent="0.3">
      <c r="A11171">
        <v>857481</v>
      </c>
      <c r="B11171" t="s">
        <v>166</v>
      </c>
      <c r="C11171" t="s">
        <v>32</v>
      </c>
      <c r="D11171" t="s">
        <v>116</v>
      </c>
      <c r="E11171" t="s">
        <v>74</v>
      </c>
      <c r="F11171" t="str">
        <f>_xlfn.XLOOKUP(E11171,State_Code_Name!$C$2:$C$52,State_Code_Name!$B$2:$B$52)</f>
        <v>Tennessee</v>
      </c>
      <c r="G11171" t="s">
        <v>19</v>
      </c>
      <c r="H11171" s="15">
        <v>41777</v>
      </c>
      <c r="I11171" s="15">
        <v>41777</v>
      </c>
      <c r="J11171" t="s">
        <v>14</v>
      </c>
      <c r="K11171" t="s">
        <v>15</v>
      </c>
      <c r="L11171">
        <f>Table1[[#This Row],[Date resolved]]-Table1[[#This Row],[Date received]]</f>
        <v>0</v>
      </c>
      <c r="M11171">
        <f>YEAR(Table1[[#This Row],[Date received]])</f>
        <v>2014</v>
      </c>
      <c r="N11171" t="str">
        <f>_xlfn.CONCAT("Q",_xlfn.CEILING.MATH(MONTH(Table1[[#This Row],[Date received]])/3))</f>
        <v>Q2</v>
      </c>
    </row>
    <row r="11172" spans="1:14" x14ac:dyDescent="0.3">
      <c r="A11172">
        <v>717841</v>
      </c>
      <c r="B11172" t="s">
        <v>30</v>
      </c>
      <c r="C11172" t="s">
        <v>36</v>
      </c>
      <c r="D11172" t="s">
        <v>80</v>
      </c>
      <c r="E11172" t="s">
        <v>35</v>
      </c>
      <c r="F11172" t="str">
        <f>_xlfn.XLOOKUP(E11172,State_Code_Name!$C$2:$C$52,State_Code_Name!$B$2:$B$52)</f>
        <v>Florida</v>
      </c>
      <c r="G11172" t="s">
        <v>19</v>
      </c>
      <c r="H11172" s="15">
        <v>41688</v>
      </c>
      <c r="I11172" s="15">
        <v>41688</v>
      </c>
      <c r="J11172" t="s">
        <v>14</v>
      </c>
      <c r="K11172" t="s">
        <v>15</v>
      </c>
      <c r="L11172">
        <f>Table1[[#This Row],[Date resolved]]-Table1[[#This Row],[Date received]]</f>
        <v>0</v>
      </c>
      <c r="M11172">
        <f>YEAR(Table1[[#This Row],[Date received]])</f>
        <v>2014</v>
      </c>
      <c r="N11172" t="str">
        <f>_xlfn.CONCAT("Q",_xlfn.CEILING.MATH(MONTH(Table1[[#This Row],[Date received]])/3))</f>
        <v>Q1</v>
      </c>
    </row>
    <row r="11173" spans="1:14" x14ac:dyDescent="0.3">
      <c r="A11173">
        <v>1956549</v>
      </c>
      <c r="B11173" t="s">
        <v>30</v>
      </c>
      <c r="C11173" t="s">
        <v>36</v>
      </c>
      <c r="D11173" t="s">
        <v>112</v>
      </c>
      <c r="E11173" t="s">
        <v>12</v>
      </c>
      <c r="F11173" t="str">
        <f>_xlfn.XLOOKUP(E11173,State_Code_Name!$C$2:$C$52,State_Code_Name!$B$2:$B$52)</f>
        <v>Virginia</v>
      </c>
      <c r="G11173" t="s">
        <v>19</v>
      </c>
      <c r="H11173" s="15">
        <v>42527</v>
      </c>
      <c r="I11173" s="15">
        <v>42527</v>
      </c>
      <c r="J11173" t="s">
        <v>14</v>
      </c>
      <c r="K11173" t="s">
        <v>14</v>
      </c>
      <c r="L11173">
        <f>Table1[[#This Row],[Date resolved]]-Table1[[#This Row],[Date received]]</f>
        <v>0</v>
      </c>
      <c r="M11173">
        <f>YEAR(Table1[[#This Row],[Date received]])</f>
        <v>2016</v>
      </c>
      <c r="N11173" t="str">
        <f>_xlfn.CONCAT("Q",_xlfn.CEILING.MATH(MONTH(Table1[[#This Row],[Date received]])/3))</f>
        <v>Q2</v>
      </c>
    </row>
    <row r="11174" spans="1:14" x14ac:dyDescent="0.3">
      <c r="A11174">
        <v>2008963</v>
      </c>
      <c r="B11174" t="s">
        <v>54</v>
      </c>
      <c r="C11174" t="s">
        <v>52</v>
      </c>
      <c r="D11174" t="s">
        <v>103</v>
      </c>
      <c r="E11174" t="s">
        <v>85</v>
      </c>
      <c r="F11174" t="str">
        <f>_xlfn.XLOOKUP(E11174,State_Code_Name!$C$2:$C$52,State_Code_Name!$B$2:$B$52)</f>
        <v>Wisconsin</v>
      </c>
      <c r="G11174" t="s">
        <v>19</v>
      </c>
      <c r="H11174" s="15">
        <v>42563</v>
      </c>
      <c r="I11174" s="15">
        <v>42563</v>
      </c>
      <c r="J11174" t="s">
        <v>14</v>
      </c>
      <c r="K11174" t="s">
        <v>15</v>
      </c>
      <c r="L11174">
        <f>Table1[[#This Row],[Date resolved]]-Table1[[#This Row],[Date received]]</f>
        <v>0</v>
      </c>
      <c r="M11174">
        <f>YEAR(Table1[[#This Row],[Date received]])</f>
        <v>2016</v>
      </c>
      <c r="N11174" t="str">
        <f>_xlfn.CONCAT("Q",_xlfn.CEILING.MATH(MONTH(Table1[[#This Row],[Date received]])/3))</f>
        <v>Q3</v>
      </c>
    </row>
    <row r="11175" spans="1:14" x14ac:dyDescent="0.3">
      <c r="A11175">
        <v>680593</v>
      </c>
      <c r="B11175" t="s">
        <v>177</v>
      </c>
      <c r="C11175" t="s">
        <v>32</v>
      </c>
      <c r="D11175" t="s">
        <v>41</v>
      </c>
      <c r="E11175" t="s">
        <v>98</v>
      </c>
      <c r="F11175" t="str">
        <f>_xlfn.XLOOKUP(E11175,State_Code_Name!$C$2:$C$52,State_Code_Name!$B$2:$B$52)</f>
        <v>Colorado</v>
      </c>
      <c r="G11175" t="s">
        <v>19</v>
      </c>
      <c r="H11175" s="15">
        <v>41661</v>
      </c>
      <c r="I11175" s="15">
        <v>41662</v>
      </c>
      <c r="J11175" t="s">
        <v>14</v>
      </c>
      <c r="K11175" t="s">
        <v>15</v>
      </c>
      <c r="L11175">
        <f>Table1[[#This Row],[Date resolved]]-Table1[[#This Row],[Date received]]</f>
        <v>1</v>
      </c>
      <c r="M11175">
        <f>YEAR(Table1[[#This Row],[Date received]])</f>
        <v>2014</v>
      </c>
      <c r="N11175" t="str">
        <f>_xlfn.CONCAT("Q",_xlfn.CEILING.MATH(MONTH(Table1[[#This Row],[Date received]])/3))</f>
        <v>Q1</v>
      </c>
    </row>
    <row r="11176" spans="1:14" x14ac:dyDescent="0.3">
      <c r="A11176">
        <v>260884</v>
      </c>
      <c r="B11176" t="s">
        <v>38</v>
      </c>
      <c r="C11176" t="s">
        <v>26</v>
      </c>
      <c r="D11176" t="s">
        <v>27</v>
      </c>
      <c r="E11176" t="s">
        <v>35</v>
      </c>
      <c r="F11176" t="str">
        <f>_xlfn.XLOOKUP(E11176,State_Code_Name!$C$2:$C$52,State_Code_Name!$B$2:$B$52)</f>
        <v>Florida</v>
      </c>
      <c r="G11176" t="s">
        <v>57</v>
      </c>
      <c r="H11176" s="15">
        <v>41298</v>
      </c>
      <c r="I11176" s="15">
        <v>41299</v>
      </c>
      <c r="J11176" t="s">
        <v>14</v>
      </c>
      <c r="K11176" t="s">
        <v>15</v>
      </c>
      <c r="L11176">
        <f>Table1[[#This Row],[Date resolved]]-Table1[[#This Row],[Date received]]</f>
        <v>1</v>
      </c>
      <c r="M11176">
        <f>YEAR(Table1[[#This Row],[Date received]])</f>
        <v>2013</v>
      </c>
      <c r="N11176" t="str">
        <f>_xlfn.CONCAT("Q",_xlfn.CEILING.MATH(MONTH(Table1[[#This Row],[Date received]])/3))</f>
        <v>Q1</v>
      </c>
    </row>
    <row r="11177" spans="1:14" x14ac:dyDescent="0.3">
      <c r="A11177">
        <v>1778703</v>
      </c>
      <c r="B11177" t="s">
        <v>136</v>
      </c>
      <c r="C11177" t="s">
        <v>16</v>
      </c>
      <c r="D11177" t="s">
        <v>24</v>
      </c>
      <c r="E11177" t="s">
        <v>212</v>
      </c>
      <c r="F11177" t="str">
        <f>_xlfn.XLOOKUP(E11177,State_Code_Name!$C$2:$C$52,State_Code_Name!$B$2:$B$52)</f>
        <v>West Virginia</v>
      </c>
      <c r="G11177" t="s">
        <v>19</v>
      </c>
      <c r="H11177" s="15">
        <v>42408</v>
      </c>
      <c r="I11177" s="15">
        <v>42408</v>
      </c>
      <c r="J11177" t="s">
        <v>14</v>
      </c>
      <c r="K11177" t="s">
        <v>15</v>
      </c>
      <c r="L11177">
        <f>Table1[[#This Row],[Date resolved]]-Table1[[#This Row],[Date received]]</f>
        <v>0</v>
      </c>
      <c r="M11177">
        <f>YEAR(Table1[[#This Row],[Date received]])</f>
        <v>2016</v>
      </c>
      <c r="N11177" t="str">
        <f>_xlfn.CONCAT("Q",_xlfn.CEILING.MATH(MONTH(Table1[[#This Row],[Date received]])/3))</f>
        <v>Q1</v>
      </c>
    </row>
    <row r="11178" spans="1:14" x14ac:dyDescent="0.3">
      <c r="A11178">
        <v>719968</v>
      </c>
      <c r="B11178" t="s">
        <v>43</v>
      </c>
      <c r="C11178" t="s">
        <v>16</v>
      </c>
      <c r="D11178" t="s">
        <v>20</v>
      </c>
      <c r="E11178" t="s">
        <v>48</v>
      </c>
      <c r="F11178" t="str">
        <f>_xlfn.XLOOKUP(E11178,State_Code_Name!$C$2:$C$52,State_Code_Name!$B$2:$B$52)</f>
        <v>New Jersey</v>
      </c>
      <c r="G11178" t="s">
        <v>305</v>
      </c>
      <c r="H11178" s="15">
        <v>41689</v>
      </c>
      <c r="I11178" s="15">
        <v>41702</v>
      </c>
      <c r="J11178" t="s">
        <v>14</v>
      </c>
      <c r="K11178" t="s">
        <v>15</v>
      </c>
      <c r="L11178">
        <f>Table1[[#This Row],[Date resolved]]-Table1[[#This Row],[Date received]]</f>
        <v>13</v>
      </c>
      <c r="M11178">
        <f>YEAR(Table1[[#This Row],[Date received]])</f>
        <v>2014</v>
      </c>
      <c r="N11178" t="str">
        <f>_xlfn.CONCAT("Q",_xlfn.CEILING.MATH(MONTH(Table1[[#This Row],[Date received]])/3))</f>
        <v>Q1</v>
      </c>
    </row>
    <row r="11179" spans="1:14" x14ac:dyDescent="0.3">
      <c r="A11179">
        <v>1506071</v>
      </c>
      <c r="B11179" t="s">
        <v>30</v>
      </c>
      <c r="C11179" t="s">
        <v>16</v>
      </c>
      <c r="D11179" t="s">
        <v>75</v>
      </c>
      <c r="E11179" t="s">
        <v>25</v>
      </c>
      <c r="F11179" t="str">
        <f>_xlfn.XLOOKUP(E11179,State_Code_Name!$C$2:$C$52,State_Code_Name!$B$2:$B$52)</f>
        <v>Georgia</v>
      </c>
      <c r="G11179" t="s">
        <v>19</v>
      </c>
      <c r="H11179" s="15">
        <v>42222</v>
      </c>
      <c r="I11179" s="15">
        <v>42222</v>
      </c>
      <c r="J11179" t="s">
        <v>14</v>
      </c>
      <c r="K11179" t="s">
        <v>15</v>
      </c>
      <c r="L11179">
        <f>Table1[[#This Row],[Date resolved]]-Table1[[#This Row],[Date received]]</f>
        <v>0</v>
      </c>
      <c r="M11179">
        <f>YEAR(Table1[[#This Row],[Date received]])</f>
        <v>2015</v>
      </c>
      <c r="N11179" t="str">
        <f>_xlfn.CONCAT("Q",_xlfn.CEILING.MATH(MONTH(Table1[[#This Row],[Date received]])/3))</f>
        <v>Q3</v>
      </c>
    </row>
    <row r="11180" spans="1:14" x14ac:dyDescent="0.3">
      <c r="A11180">
        <v>867534</v>
      </c>
      <c r="B11180" t="s">
        <v>38</v>
      </c>
      <c r="C11180" t="s">
        <v>16</v>
      </c>
      <c r="D11180" t="s">
        <v>20</v>
      </c>
      <c r="E11180" t="s">
        <v>35</v>
      </c>
      <c r="F11180" t="str">
        <f>_xlfn.XLOOKUP(E11180,State_Code_Name!$C$2:$C$52,State_Code_Name!$B$2:$B$52)</f>
        <v>Florida</v>
      </c>
      <c r="G11180" t="s">
        <v>19</v>
      </c>
      <c r="H11180" s="15">
        <v>41783</v>
      </c>
      <c r="I11180" s="15">
        <v>41783</v>
      </c>
      <c r="J11180" t="s">
        <v>14</v>
      </c>
      <c r="K11180" t="s">
        <v>14</v>
      </c>
      <c r="L11180">
        <f>Table1[[#This Row],[Date resolved]]-Table1[[#This Row],[Date received]]</f>
        <v>0</v>
      </c>
      <c r="M11180">
        <f>YEAR(Table1[[#This Row],[Date received]])</f>
        <v>2014</v>
      </c>
      <c r="N11180" t="str">
        <f>_xlfn.CONCAT("Q",_xlfn.CEILING.MATH(MONTH(Table1[[#This Row],[Date received]])/3))</f>
        <v>Q2</v>
      </c>
    </row>
    <row r="11181" spans="1:14" x14ac:dyDescent="0.3">
      <c r="A11181">
        <v>1293067</v>
      </c>
      <c r="B11181" t="s">
        <v>50</v>
      </c>
      <c r="C11181" t="s">
        <v>36</v>
      </c>
      <c r="D11181" t="s">
        <v>80</v>
      </c>
      <c r="E11181" t="s">
        <v>100</v>
      </c>
      <c r="F11181" t="str">
        <f>_xlfn.XLOOKUP(E11181,State_Code_Name!$C$2:$C$52,State_Code_Name!$B$2:$B$52)</f>
        <v>Arizona</v>
      </c>
      <c r="G11181" t="s">
        <v>305</v>
      </c>
      <c r="H11181" s="15">
        <v>42083</v>
      </c>
      <c r="I11181" s="15">
        <v>42089</v>
      </c>
      <c r="J11181" t="s">
        <v>14</v>
      </c>
      <c r="K11181" t="s">
        <v>15</v>
      </c>
      <c r="L11181">
        <f>Table1[[#This Row],[Date resolved]]-Table1[[#This Row],[Date received]]</f>
        <v>6</v>
      </c>
      <c r="M11181">
        <f>YEAR(Table1[[#This Row],[Date received]])</f>
        <v>2015</v>
      </c>
      <c r="N11181" t="str">
        <f>_xlfn.CONCAT("Q",_xlfn.CEILING.MATH(MONTH(Table1[[#This Row],[Date received]])/3))</f>
        <v>Q1</v>
      </c>
    </row>
    <row r="11182" spans="1:14" x14ac:dyDescent="0.3">
      <c r="A11182">
        <v>1299166</v>
      </c>
      <c r="B11182" t="s">
        <v>34</v>
      </c>
      <c r="C11182" t="s">
        <v>16</v>
      </c>
      <c r="D11182" t="s">
        <v>20</v>
      </c>
      <c r="E11182" t="s">
        <v>35</v>
      </c>
      <c r="F11182" t="str">
        <f>_xlfn.XLOOKUP(E11182,State_Code_Name!$C$2:$C$52,State_Code_Name!$B$2:$B$52)</f>
        <v>Florida</v>
      </c>
      <c r="G11182" t="s">
        <v>305</v>
      </c>
      <c r="H11182" s="15">
        <v>42087</v>
      </c>
      <c r="I11182" s="15">
        <v>42089</v>
      </c>
      <c r="J11182" t="s">
        <v>14</v>
      </c>
      <c r="K11182" t="s">
        <v>15</v>
      </c>
      <c r="L11182">
        <f>Table1[[#This Row],[Date resolved]]-Table1[[#This Row],[Date received]]</f>
        <v>2</v>
      </c>
      <c r="M11182">
        <f>YEAR(Table1[[#This Row],[Date received]])</f>
        <v>2015</v>
      </c>
      <c r="N11182" t="str">
        <f>_xlfn.CONCAT("Q",_xlfn.CEILING.MATH(MONTH(Table1[[#This Row],[Date received]])/3))</f>
        <v>Q1</v>
      </c>
    </row>
    <row r="11183" spans="1:14" x14ac:dyDescent="0.3">
      <c r="A11183">
        <v>1981491</v>
      </c>
      <c r="B11183" t="s">
        <v>30</v>
      </c>
      <c r="C11183" t="s">
        <v>26</v>
      </c>
      <c r="D11183" t="s">
        <v>27</v>
      </c>
      <c r="E11183" t="s">
        <v>48</v>
      </c>
      <c r="F11183" t="str">
        <f>_xlfn.XLOOKUP(E11183,State_Code_Name!$C$2:$C$52,State_Code_Name!$B$2:$B$52)</f>
        <v>New Jersey</v>
      </c>
      <c r="G11183" t="s">
        <v>13</v>
      </c>
      <c r="H11183" s="15">
        <v>42544</v>
      </c>
      <c r="I11183" s="15">
        <v>42544</v>
      </c>
      <c r="J11183" t="s">
        <v>14</v>
      </c>
      <c r="K11183" t="s">
        <v>15</v>
      </c>
      <c r="L11183">
        <f>Table1[[#This Row],[Date resolved]]-Table1[[#This Row],[Date received]]</f>
        <v>0</v>
      </c>
      <c r="M11183">
        <f>YEAR(Table1[[#This Row],[Date received]])</f>
        <v>2016</v>
      </c>
      <c r="N11183" t="str">
        <f>_xlfn.CONCAT("Q",_xlfn.CEILING.MATH(MONTH(Table1[[#This Row],[Date received]])/3))</f>
        <v>Q2</v>
      </c>
    </row>
    <row r="11184" spans="1:14" x14ac:dyDescent="0.3">
      <c r="A11184">
        <v>1769295</v>
      </c>
      <c r="B11184" t="s">
        <v>405</v>
      </c>
      <c r="C11184" t="s">
        <v>32</v>
      </c>
      <c r="D11184" t="s">
        <v>116</v>
      </c>
      <c r="E11184" t="s">
        <v>151</v>
      </c>
      <c r="F11184" t="str">
        <f>_xlfn.XLOOKUP(E11184,State_Code_Name!$C$2:$C$52,State_Code_Name!$B$2:$B$52)</f>
        <v>Idaho</v>
      </c>
      <c r="G11184" t="s">
        <v>19</v>
      </c>
      <c r="H11184" s="15">
        <v>42403</v>
      </c>
      <c r="I11184" s="15">
        <v>42403</v>
      </c>
      <c r="J11184" t="s">
        <v>14</v>
      </c>
      <c r="K11184" t="s">
        <v>15</v>
      </c>
      <c r="L11184">
        <f>Table1[[#This Row],[Date resolved]]-Table1[[#This Row],[Date received]]</f>
        <v>0</v>
      </c>
      <c r="M11184">
        <f>YEAR(Table1[[#This Row],[Date received]])</f>
        <v>2016</v>
      </c>
      <c r="N11184" t="str">
        <f>_xlfn.CONCAT("Q",_xlfn.CEILING.MATH(MONTH(Table1[[#This Row],[Date received]])/3))</f>
        <v>Q1</v>
      </c>
    </row>
    <row r="11185" spans="1:14" x14ac:dyDescent="0.3">
      <c r="A11185">
        <v>329546</v>
      </c>
      <c r="B11185" t="s">
        <v>30</v>
      </c>
      <c r="C11185" t="s">
        <v>36</v>
      </c>
      <c r="D11185" t="s">
        <v>109</v>
      </c>
      <c r="E11185" t="s">
        <v>74</v>
      </c>
      <c r="F11185" t="str">
        <f>_xlfn.XLOOKUP(E11185,State_Code_Name!$C$2:$C$52,State_Code_Name!$B$2:$B$52)</f>
        <v>Tennessee</v>
      </c>
      <c r="G11185" t="s">
        <v>13</v>
      </c>
      <c r="H11185" s="15">
        <v>41330</v>
      </c>
      <c r="I11185" s="15">
        <v>41330</v>
      </c>
      <c r="J11185" t="s">
        <v>14</v>
      </c>
      <c r="K11185" t="s">
        <v>15</v>
      </c>
      <c r="L11185">
        <f>Table1[[#This Row],[Date resolved]]-Table1[[#This Row],[Date received]]</f>
        <v>0</v>
      </c>
      <c r="M11185">
        <f>YEAR(Table1[[#This Row],[Date received]])</f>
        <v>2013</v>
      </c>
      <c r="N11185" t="str">
        <f>_xlfn.CONCAT("Q",_xlfn.CEILING.MATH(MONTH(Table1[[#This Row],[Date received]])/3))</f>
        <v>Q1</v>
      </c>
    </row>
    <row r="11186" spans="1:14" x14ac:dyDescent="0.3">
      <c r="A11186">
        <v>1357897</v>
      </c>
      <c r="B11186" t="s">
        <v>50</v>
      </c>
      <c r="C11186" t="s">
        <v>36</v>
      </c>
      <c r="D11186" t="s">
        <v>145</v>
      </c>
      <c r="E11186" t="s">
        <v>151</v>
      </c>
      <c r="F11186" t="str">
        <f>_xlfn.XLOOKUP(E11186,State_Code_Name!$C$2:$C$52,State_Code_Name!$B$2:$B$52)</f>
        <v>Idaho</v>
      </c>
      <c r="G11186" t="s">
        <v>19</v>
      </c>
      <c r="H11186" s="15">
        <v>42126</v>
      </c>
      <c r="I11186" s="15">
        <v>42126</v>
      </c>
      <c r="J11186" t="s">
        <v>14</v>
      </c>
      <c r="K11186" t="s">
        <v>15</v>
      </c>
      <c r="L11186">
        <f>Table1[[#This Row],[Date resolved]]-Table1[[#This Row],[Date received]]</f>
        <v>0</v>
      </c>
      <c r="M11186">
        <f>YEAR(Table1[[#This Row],[Date received]])</f>
        <v>2015</v>
      </c>
      <c r="N11186" t="str">
        <f>_xlfn.CONCAT("Q",_xlfn.CEILING.MATH(MONTH(Table1[[#This Row],[Date received]])/3))</f>
        <v>Q2</v>
      </c>
    </row>
    <row r="11187" spans="1:14" x14ac:dyDescent="0.3">
      <c r="A11187">
        <v>862908</v>
      </c>
      <c r="B11187" t="s">
        <v>844</v>
      </c>
      <c r="C11187" t="s">
        <v>26</v>
      </c>
      <c r="D11187" t="s">
        <v>56</v>
      </c>
      <c r="E11187" t="s">
        <v>12</v>
      </c>
      <c r="F11187" t="str">
        <f>_xlfn.XLOOKUP(E11187,State_Code_Name!$C$2:$C$52,State_Code_Name!$B$2:$B$52)</f>
        <v>Virginia</v>
      </c>
      <c r="G11187" t="s">
        <v>19</v>
      </c>
      <c r="H11187" s="15">
        <v>41780</v>
      </c>
      <c r="I11187" s="15">
        <v>41780</v>
      </c>
      <c r="J11187" t="s">
        <v>14</v>
      </c>
      <c r="K11187" t="s">
        <v>15</v>
      </c>
      <c r="L11187">
        <f>Table1[[#This Row],[Date resolved]]-Table1[[#This Row],[Date received]]</f>
        <v>0</v>
      </c>
      <c r="M11187">
        <f>YEAR(Table1[[#This Row],[Date received]])</f>
        <v>2014</v>
      </c>
      <c r="N11187" t="str">
        <f>_xlfn.CONCAT("Q",_xlfn.CEILING.MATH(MONTH(Table1[[#This Row],[Date received]])/3))</f>
        <v>Q2</v>
      </c>
    </row>
    <row r="11188" spans="1:14" x14ac:dyDescent="0.3">
      <c r="A11188">
        <v>1499818</v>
      </c>
      <c r="B11188" t="s">
        <v>73</v>
      </c>
      <c r="C11188" t="s">
        <v>26</v>
      </c>
      <c r="D11188" t="s">
        <v>27</v>
      </c>
      <c r="E11188" t="s">
        <v>31</v>
      </c>
      <c r="F11188" t="str">
        <f>_xlfn.XLOOKUP(E11188,State_Code_Name!$C$2:$C$52,State_Code_Name!$B$2:$B$52)</f>
        <v>Texas</v>
      </c>
      <c r="G11188" t="s">
        <v>19</v>
      </c>
      <c r="H11188" s="15">
        <v>42219</v>
      </c>
      <c r="I11188" s="15">
        <v>42219</v>
      </c>
      <c r="J11188" t="s">
        <v>14</v>
      </c>
      <c r="K11188" t="s">
        <v>15</v>
      </c>
      <c r="L11188">
        <f>Table1[[#This Row],[Date resolved]]-Table1[[#This Row],[Date received]]</f>
        <v>0</v>
      </c>
      <c r="M11188">
        <f>YEAR(Table1[[#This Row],[Date received]])</f>
        <v>2015</v>
      </c>
      <c r="N11188" t="str">
        <f>_xlfn.CONCAT("Q",_xlfn.CEILING.MATH(MONTH(Table1[[#This Row],[Date received]])/3))</f>
        <v>Q3</v>
      </c>
    </row>
    <row r="11189" spans="1:14" x14ac:dyDescent="0.3">
      <c r="A11189">
        <v>765109</v>
      </c>
      <c r="B11189" t="s">
        <v>81</v>
      </c>
      <c r="C11189" t="s">
        <v>36</v>
      </c>
      <c r="D11189" t="s">
        <v>67</v>
      </c>
      <c r="E11189" t="s">
        <v>85</v>
      </c>
      <c r="F11189" t="str">
        <f>_xlfn.XLOOKUP(E11189,State_Code_Name!$C$2:$C$52,State_Code_Name!$B$2:$B$52)</f>
        <v>Wisconsin</v>
      </c>
      <c r="G11189" t="s">
        <v>305</v>
      </c>
      <c r="H11189" s="15">
        <v>41717</v>
      </c>
      <c r="I11189" s="15">
        <v>41722</v>
      </c>
      <c r="J11189" t="s">
        <v>14</v>
      </c>
      <c r="K11189" t="s">
        <v>15</v>
      </c>
      <c r="L11189">
        <f>Table1[[#This Row],[Date resolved]]-Table1[[#This Row],[Date received]]</f>
        <v>5</v>
      </c>
      <c r="M11189">
        <f>YEAR(Table1[[#This Row],[Date received]])</f>
        <v>2014</v>
      </c>
      <c r="N11189" t="str">
        <f>_xlfn.CONCAT("Q",_xlfn.CEILING.MATH(MONTH(Table1[[#This Row],[Date received]])/3))</f>
        <v>Q1</v>
      </c>
    </row>
    <row r="11190" spans="1:14" x14ac:dyDescent="0.3">
      <c r="A11190">
        <v>726664</v>
      </c>
      <c r="B11190" t="s">
        <v>43</v>
      </c>
      <c r="C11190" t="s">
        <v>9</v>
      </c>
      <c r="D11190" t="s">
        <v>10</v>
      </c>
      <c r="E11190" t="s">
        <v>48</v>
      </c>
      <c r="F11190" t="str">
        <f>_xlfn.XLOOKUP(E11190,State_Code_Name!$C$2:$C$52,State_Code_Name!$B$2:$B$52)</f>
        <v>New Jersey</v>
      </c>
      <c r="G11190" t="s">
        <v>19</v>
      </c>
      <c r="H11190" s="15">
        <v>41692</v>
      </c>
      <c r="I11190" s="15">
        <v>41694</v>
      </c>
      <c r="J11190" t="s">
        <v>14</v>
      </c>
      <c r="K11190" t="s">
        <v>15</v>
      </c>
      <c r="L11190">
        <f>Table1[[#This Row],[Date resolved]]-Table1[[#This Row],[Date received]]</f>
        <v>2</v>
      </c>
      <c r="M11190">
        <f>YEAR(Table1[[#This Row],[Date received]])</f>
        <v>2014</v>
      </c>
      <c r="N11190" t="str">
        <f>_xlfn.CONCAT("Q",_xlfn.CEILING.MATH(MONTH(Table1[[#This Row],[Date received]])/3))</f>
        <v>Q1</v>
      </c>
    </row>
    <row r="11191" spans="1:14" x14ac:dyDescent="0.3">
      <c r="A11191">
        <v>898916</v>
      </c>
      <c r="B11191" t="s">
        <v>97</v>
      </c>
      <c r="C11191" t="s">
        <v>52</v>
      </c>
      <c r="D11191" t="s">
        <v>96</v>
      </c>
      <c r="E11191" t="s">
        <v>59</v>
      </c>
      <c r="F11191" t="str">
        <f>_xlfn.XLOOKUP(E11191,State_Code_Name!$C$2:$C$52,State_Code_Name!$B$2:$B$52)</f>
        <v>Illinois</v>
      </c>
      <c r="G11191" t="s">
        <v>19</v>
      </c>
      <c r="H11191" s="15">
        <v>41807</v>
      </c>
      <c r="I11191" s="15">
        <v>41807</v>
      </c>
      <c r="J11191" t="s">
        <v>14</v>
      </c>
      <c r="K11191" t="s">
        <v>15</v>
      </c>
      <c r="L11191">
        <f>Table1[[#This Row],[Date resolved]]-Table1[[#This Row],[Date received]]</f>
        <v>0</v>
      </c>
      <c r="M11191">
        <f>YEAR(Table1[[#This Row],[Date received]])</f>
        <v>2014</v>
      </c>
      <c r="N11191" t="str">
        <f>_xlfn.CONCAT("Q",_xlfn.CEILING.MATH(MONTH(Table1[[#This Row],[Date received]])/3))</f>
        <v>Q2</v>
      </c>
    </row>
    <row r="11192" spans="1:14" x14ac:dyDescent="0.3">
      <c r="A11192">
        <v>1233280</v>
      </c>
      <c r="B11192" t="s">
        <v>488</v>
      </c>
      <c r="C11192" t="s">
        <v>32</v>
      </c>
      <c r="D11192" t="s">
        <v>161</v>
      </c>
      <c r="E11192" t="s">
        <v>118</v>
      </c>
      <c r="F11192" t="str">
        <f>_xlfn.XLOOKUP(E11192,State_Code_Name!$C$2:$C$52,State_Code_Name!$B$2:$B$52)</f>
        <v>Alabama</v>
      </c>
      <c r="G11192" t="s">
        <v>19</v>
      </c>
      <c r="H11192" s="15">
        <v>42045</v>
      </c>
      <c r="I11192" s="15">
        <v>42045</v>
      </c>
      <c r="J11192" t="s">
        <v>14</v>
      </c>
      <c r="K11192" t="s">
        <v>15</v>
      </c>
      <c r="L11192">
        <f>Table1[[#This Row],[Date resolved]]-Table1[[#This Row],[Date received]]</f>
        <v>0</v>
      </c>
      <c r="M11192">
        <f>YEAR(Table1[[#This Row],[Date received]])</f>
        <v>2015</v>
      </c>
      <c r="N11192" t="str">
        <f>_xlfn.CONCAT("Q",_xlfn.CEILING.MATH(MONTH(Table1[[#This Row],[Date received]])/3))</f>
        <v>Q1</v>
      </c>
    </row>
    <row r="11193" spans="1:14" x14ac:dyDescent="0.3">
      <c r="A11193">
        <v>1119217</v>
      </c>
      <c r="B11193" t="s">
        <v>69</v>
      </c>
      <c r="C11193" t="s">
        <v>26</v>
      </c>
      <c r="D11193" t="s">
        <v>27</v>
      </c>
      <c r="E11193" t="s">
        <v>46</v>
      </c>
      <c r="F11193" t="str">
        <f>_xlfn.XLOOKUP(E11193,State_Code_Name!$C$2:$C$52,State_Code_Name!$B$2:$B$52)</f>
        <v>Pennsylvania</v>
      </c>
      <c r="G11193" t="s">
        <v>19</v>
      </c>
      <c r="H11193" s="15">
        <v>41960</v>
      </c>
      <c r="I11193" s="15">
        <v>41960</v>
      </c>
      <c r="J11193" t="s">
        <v>14</v>
      </c>
      <c r="K11193" t="s">
        <v>15</v>
      </c>
      <c r="L11193">
        <f>Table1[[#This Row],[Date resolved]]-Table1[[#This Row],[Date received]]</f>
        <v>0</v>
      </c>
      <c r="M11193">
        <f>YEAR(Table1[[#This Row],[Date received]])</f>
        <v>2014</v>
      </c>
      <c r="N11193" t="str">
        <f>_xlfn.CONCAT("Q",_xlfn.CEILING.MATH(MONTH(Table1[[#This Row],[Date received]])/3))</f>
        <v>Q4</v>
      </c>
    </row>
    <row r="11194" spans="1:14" x14ac:dyDescent="0.3">
      <c r="A11194">
        <v>1526973</v>
      </c>
      <c r="B11194" t="s">
        <v>38</v>
      </c>
      <c r="C11194" t="s">
        <v>36</v>
      </c>
      <c r="D11194" t="s">
        <v>99</v>
      </c>
      <c r="E11194" t="s">
        <v>18</v>
      </c>
      <c r="F11194" t="str">
        <f>_xlfn.XLOOKUP(E11194,State_Code_Name!$C$2:$C$52,State_Code_Name!$B$2:$B$52)</f>
        <v>California</v>
      </c>
      <c r="G11194" t="s">
        <v>19</v>
      </c>
      <c r="H11194" s="15">
        <v>42235</v>
      </c>
      <c r="I11194" s="15">
        <v>42235</v>
      </c>
      <c r="J11194" t="s">
        <v>14</v>
      </c>
      <c r="K11194" t="s">
        <v>15</v>
      </c>
      <c r="L11194">
        <f>Table1[[#This Row],[Date resolved]]-Table1[[#This Row],[Date received]]</f>
        <v>0</v>
      </c>
      <c r="M11194">
        <f>YEAR(Table1[[#This Row],[Date received]])</f>
        <v>2015</v>
      </c>
      <c r="N11194" t="str">
        <f>_xlfn.CONCAT("Q",_xlfn.CEILING.MATH(MONTH(Table1[[#This Row],[Date received]])/3))</f>
        <v>Q3</v>
      </c>
    </row>
    <row r="11195" spans="1:14" x14ac:dyDescent="0.3">
      <c r="A11195">
        <v>2055711</v>
      </c>
      <c r="B11195" t="s">
        <v>81</v>
      </c>
      <c r="C11195" t="s">
        <v>36</v>
      </c>
      <c r="D11195" t="s">
        <v>80</v>
      </c>
      <c r="E11195" t="s">
        <v>35</v>
      </c>
      <c r="F11195" t="str">
        <f>_xlfn.XLOOKUP(E11195,State_Code_Name!$C$2:$C$52,State_Code_Name!$B$2:$B$52)</f>
        <v>Florida</v>
      </c>
      <c r="G11195" t="s">
        <v>19</v>
      </c>
      <c r="H11195" s="15">
        <v>42592</v>
      </c>
      <c r="I11195" s="15">
        <v>42592</v>
      </c>
      <c r="J11195" t="s">
        <v>14</v>
      </c>
      <c r="K11195" t="s">
        <v>14</v>
      </c>
      <c r="L11195">
        <f>Table1[[#This Row],[Date resolved]]-Table1[[#This Row],[Date received]]</f>
        <v>0</v>
      </c>
      <c r="M11195">
        <f>YEAR(Table1[[#This Row],[Date received]])</f>
        <v>2016</v>
      </c>
      <c r="N11195" t="str">
        <f>_xlfn.CONCAT("Q",_xlfn.CEILING.MATH(MONTH(Table1[[#This Row],[Date received]])/3))</f>
        <v>Q3</v>
      </c>
    </row>
    <row r="11196" spans="1:14" x14ac:dyDescent="0.3">
      <c r="A11196">
        <v>409535</v>
      </c>
      <c r="B11196" t="s">
        <v>30</v>
      </c>
      <c r="C11196" t="s">
        <v>26</v>
      </c>
      <c r="D11196" t="s">
        <v>78</v>
      </c>
      <c r="E11196" t="s">
        <v>72</v>
      </c>
      <c r="F11196" t="str">
        <f>_xlfn.XLOOKUP(E11196,State_Code_Name!$C$2:$C$52,State_Code_Name!$B$2:$B$52)</f>
        <v>Kentucky</v>
      </c>
      <c r="G11196" t="s">
        <v>13</v>
      </c>
      <c r="H11196" s="15">
        <v>41410</v>
      </c>
      <c r="I11196" s="15">
        <v>41411</v>
      </c>
      <c r="J11196" t="s">
        <v>14</v>
      </c>
      <c r="K11196" t="s">
        <v>14</v>
      </c>
      <c r="L11196">
        <f>Table1[[#This Row],[Date resolved]]-Table1[[#This Row],[Date received]]</f>
        <v>1</v>
      </c>
      <c r="M11196">
        <f>YEAR(Table1[[#This Row],[Date received]])</f>
        <v>2013</v>
      </c>
      <c r="N11196" t="str">
        <f>_xlfn.CONCAT("Q",_xlfn.CEILING.MATH(MONTH(Table1[[#This Row],[Date received]])/3))</f>
        <v>Q2</v>
      </c>
    </row>
    <row r="11197" spans="1:14" x14ac:dyDescent="0.3">
      <c r="A11197">
        <v>1070220</v>
      </c>
      <c r="B11197" t="s">
        <v>30</v>
      </c>
      <c r="C11197" t="s">
        <v>36</v>
      </c>
      <c r="D11197" t="s">
        <v>120</v>
      </c>
      <c r="E11197" t="s">
        <v>35</v>
      </c>
      <c r="F11197" t="str">
        <f>_xlfn.XLOOKUP(E11197,State_Code_Name!$C$2:$C$52,State_Code_Name!$B$2:$B$52)</f>
        <v>Florida</v>
      </c>
      <c r="G11197" t="s">
        <v>19</v>
      </c>
      <c r="H11197" s="15">
        <v>41926</v>
      </c>
      <c r="I11197" s="15">
        <v>41926</v>
      </c>
      <c r="J11197" t="s">
        <v>14</v>
      </c>
      <c r="K11197" t="s">
        <v>15</v>
      </c>
      <c r="L11197">
        <f>Table1[[#This Row],[Date resolved]]-Table1[[#This Row],[Date received]]</f>
        <v>0</v>
      </c>
      <c r="M11197">
        <f>YEAR(Table1[[#This Row],[Date received]])</f>
        <v>2014</v>
      </c>
      <c r="N11197" t="str">
        <f>_xlfn.CONCAT("Q",_xlfn.CEILING.MATH(MONTH(Table1[[#This Row],[Date received]])/3))</f>
        <v>Q4</v>
      </c>
    </row>
    <row r="11198" spans="1:14" x14ac:dyDescent="0.3">
      <c r="A11198">
        <v>1889627</v>
      </c>
      <c r="B11198" t="s">
        <v>125</v>
      </c>
      <c r="C11198" t="s">
        <v>26</v>
      </c>
      <c r="D11198" t="s">
        <v>27</v>
      </c>
      <c r="E11198" t="s">
        <v>39</v>
      </c>
      <c r="F11198" t="str">
        <f>_xlfn.XLOOKUP(E11198,State_Code_Name!$C$2:$C$52,State_Code_Name!$B$2:$B$52)</f>
        <v>Ohio</v>
      </c>
      <c r="G11198" t="s">
        <v>13</v>
      </c>
      <c r="H11198" s="15">
        <v>42480</v>
      </c>
      <c r="I11198" s="15">
        <v>42485</v>
      </c>
      <c r="J11198" t="s">
        <v>14</v>
      </c>
      <c r="K11198" t="s">
        <v>15</v>
      </c>
      <c r="L11198">
        <f>Table1[[#This Row],[Date resolved]]-Table1[[#This Row],[Date received]]</f>
        <v>5</v>
      </c>
      <c r="M11198">
        <f>YEAR(Table1[[#This Row],[Date received]])</f>
        <v>2016</v>
      </c>
      <c r="N11198" t="str">
        <f>_xlfn.CONCAT("Q",_xlfn.CEILING.MATH(MONTH(Table1[[#This Row],[Date received]])/3))</f>
        <v>Q2</v>
      </c>
    </row>
    <row r="11199" spans="1:14" x14ac:dyDescent="0.3">
      <c r="A11199">
        <v>2055105</v>
      </c>
      <c r="B11199" t="s">
        <v>147</v>
      </c>
      <c r="C11199" t="s">
        <v>531</v>
      </c>
      <c r="D11199" t="s">
        <v>587</v>
      </c>
      <c r="E11199" t="s">
        <v>31</v>
      </c>
      <c r="F11199" t="str">
        <f>_xlfn.XLOOKUP(E11199,State_Code_Name!$C$2:$C$52,State_Code_Name!$B$2:$B$52)</f>
        <v>Texas</v>
      </c>
      <c r="G11199" t="s">
        <v>19</v>
      </c>
      <c r="H11199" s="15">
        <v>42592</v>
      </c>
      <c r="I11199" s="15">
        <v>42594</v>
      </c>
      <c r="J11199" t="s">
        <v>14</v>
      </c>
      <c r="K11199" t="s">
        <v>15</v>
      </c>
      <c r="L11199">
        <f>Table1[[#This Row],[Date resolved]]-Table1[[#This Row],[Date received]]</f>
        <v>2</v>
      </c>
      <c r="M11199">
        <f>YEAR(Table1[[#This Row],[Date received]])</f>
        <v>2016</v>
      </c>
      <c r="N11199" t="str">
        <f>_xlfn.CONCAT("Q",_xlfn.CEILING.MATH(MONTH(Table1[[#This Row],[Date received]])/3))</f>
        <v>Q3</v>
      </c>
    </row>
    <row r="11200" spans="1:14" x14ac:dyDescent="0.3">
      <c r="A11200">
        <v>1170923</v>
      </c>
      <c r="B11200" t="s">
        <v>134</v>
      </c>
      <c r="C11200" t="s">
        <v>16</v>
      </c>
      <c r="D11200" t="s">
        <v>20</v>
      </c>
      <c r="E11200" t="s">
        <v>106</v>
      </c>
      <c r="F11200" t="str">
        <f>_xlfn.XLOOKUP(E11200,State_Code_Name!$C$2:$C$52,State_Code_Name!$B$2:$B$52)</f>
        <v>Indiana</v>
      </c>
      <c r="G11200" t="s">
        <v>19</v>
      </c>
      <c r="H11200" s="15">
        <v>41998</v>
      </c>
      <c r="I11200" s="15">
        <v>41998</v>
      </c>
      <c r="J11200" t="s">
        <v>14</v>
      </c>
      <c r="K11200" t="s">
        <v>15</v>
      </c>
      <c r="L11200">
        <f>Table1[[#This Row],[Date resolved]]-Table1[[#This Row],[Date received]]</f>
        <v>0</v>
      </c>
      <c r="M11200">
        <f>YEAR(Table1[[#This Row],[Date received]])</f>
        <v>2014</v>
      </c>
      <c r="N11200" t="str">
        <f>_xlfn.CONCAT("Q",_xlfn.CEILING.MATH(MONTH(Table1[[#This Row],[Date received]])/3))</f>
        <v>Q4</v>
      </c>
    </row>
    <row r="11201" spans="1:14" x14ac:dyDescent="0.3">
      <c r="A11201">
        <v>1032059</v>
      </c>
      <c r="B11201" t="s">
        <v>63</v>
      </c>
      <c r="C11201" t="s">
        <v>61</v>
      </c>
      <c r="D11201" t="s">
        <v>459</v>
      </c>
      <c r="E11201" t="s">
        <v>18</v>
      </c>
      <c r="F11201" t="str">
        <f>_xlfn.XLOOKUP(E11201,State_Code_Name!$C$2:$C$52,State_Code_Name!$B$2:$B$52)</f>
        <v>California</v>
      </c>
      <c r="G11201" t="s">
        <v>19</v>
      </c>
      <c r="H11201" s="15">
        <v>41898</v>
      </c>
      <c r="I11201" s="15">
        <v>41898</v>
      </c>
      <c r="J11201" t="s">
        <v>14</v>
      </c>
      <c r="K11201" t="s">
        <v>15</v>
      </c>
      <c r="L11201">
        <f>Table1[[#This Row],[Date resolved]]-Table1[[#This Row],[Date received]]</f>
        <v>0</v>
      </c>
      <c r="M11201">
        <f>YEAR(Table1[[#This Row],[Date received]])</f>
        <v>2014</v>
      </c>
      <c r="N11201" t="str">
        <f>_xlfn.CONCAT("Q",_xlfn.CEILING.MATH(MONTH(Table1[[#This Row],[Date received]])/3))</f>
        <v>Q3</v>
      </c>
    </row>
    <row r="11202" spans="1:14" x14ac:dyDescent="0.3">
      <c r="A11202">
        <v>1993887</v>
      </c>
      <c r="B11202" t="s">
        <v>47</v>
      </c>
      <c r="C11202" t="s">
        <v>26</v>
      </c>
      <c r="D11202" t="s">
        <v>27</v>
      </c>
      <c r="E11202" t="s">
        <v>122</v>
      </c>
      <c r="F11202" t="str">
        <f>_xlfn.XLOOKUP(E11202,State_Code_Name!$C$2:$C$52,State_Code_Name!$B$2:$B$52)</f>
        <v>Maryland</v>
      </c>
      <c r="G11202" t="s">
        <v>19</v>
      </c>
      <c r="H11202" s="15">
        <v>42551</v>
      </c>
      <c r="I11202" s="15">
        <v>42551</v>
      </c>
      <c r="J11202" t="s">
        <v>14</v>
      </c>
      <c r="K11202" t="s">
        <v>15</v>
      </c>
      <c r="L11202">
        <f>Table1[[#This Row],[Date resolved]]-Table1[[#This Row],[Date received]]</f>
        <v>0</v>
      </c>
      <c r="M11202">
        <f>YEAR(Table1[[#This Row],[Date received]])</f>
        <v>2016</v>
      </c>
      <c r="N11202" t="str">
        <f>_xlfn.CONCAT("Q",_xlfn.CEILING.MATH(MONTH(Table1[[#This Row],[Date received]])/3))</f>
        <v>Q2</v>
      </c>
    </row>
    <row r="11203" spans="1:14" x14ac:dyDescent="0.3">
      <c r="A11203">
        <v>1053606</v>
      </c>
      <c r="B11203" t="s">
        <v>65</v>
      </c>
      <c r="C11203" t="s">
        <v>9</v>
      </c>
      <c r="D11203" t="s">
        <v>10</v>
      </c>
      <c r="E11203" t="s">
        <v>48</v>
      </c>
      <c r="F11203" t="str">
        <f>_xlfn.XLOOKUP(E11203,State_Code_Name!$C$2:$C$52,State_Code_Name!$B$2:$B$52)</f>
        <v>New Jersey</v>
      </c>
      <c r="G11203" t="s">
        <v>19</v>
      </c>
      <c r="H11203" s="15">
        <v>41913</v>
      </c>
      <c r="I11203" s="15">
        <v>41913</v>
      </c>
      <c r="J11203" t="s">
        <v>14</v>
      </c>
      <c r="K11203" t="s">
        <v>15</v>
      </c>
      <c r="L11203">
        <f>Table1[[#This Row],[Date resolved]]-Table1[[#This Row],[Date received]]</f>
        <v>0</v>
      </c>
      <c r="M11203">
        <f>YEAR(Table1[[#This Row],[Date received]])</f>
        <v>2014</v>
      </c>
      <c r="N11203" t="str">
        <f>_xlfn.CONCAT("Q",_xlfn.CEILING.MATH(MONTH(Table1[[#This Row],[Date received]])/3))</f>
        <v>Q4</v>
      </c>
    </row>
    <row r="11204" spans="1:14" x14ac:dyDescent="0.3">
      <c r="A11204">
        <v>1090786</v>
      </c>
      <c r="B11204" t="s">
        <v>11</v>
      </c>
      <c r="C11204" t="s">
        <v>16</v>
      </c>
      <c r="D11204" t="s">
        <v>24</v>
      </c>
      <c r="E11204" t="s">
        <v>42</v>
      </c>
      <c r="F11204" t="str">
        <f>_xlfn.XLOOKUP(E11204,State_Code_Name!$C$2:$C$52,State_Code_Name!$B$2:$B$52)</f>
        <v>North Carolina</v>
      </c>
      <c r="G11204" t="s">
        <v>19</v>
      </c>
      <c r="H11204" s="15">
        <v>41939</v>
      </c>
      <c r="I11204" s="15">
        <v>41943</v>
      </c>
      <c r="J11204" t="s">
        <v>14</v>
      </c>
      <c r="K11204" t="s">
        <v>15</v>
      </c>
      <c r="L11204">
        <f>Table1[[#This Row],[Date resolved]]-Table1[[#This Row],[Date received]]</f>
        <v>4</v>
      </c>
      <c r="M11204">
        <f>YEAR(Table1[[#This Row],[Date received]])</f>
        <v>2014</v>
      </c>
      <c r="N11204" t="str">
        <f>_xlfn.CONCAT("Q",_xlfn.CEILING.MATH(MONTH(Table1[[#This Row],[Date received]])/3))</f>
        <v>Q4</v>
      </c>
    </row>
    <row r="11205" spans="1:14" x14ac:dyDescent="0.3">
      <c r="A11205">
        <v>361267</v>
      </c>
      <c r="B11205" t="s">
        <v>43</v>
      </c>
      <c r="C11205" t="s">
        <v>26</v>
      </c>
      <c r="D11205" t="s">
        <v>78</v>
      </c>
      <c r="E11205" t="s">
        <v>70</v>
      </c>
      <c r="F11205" t="str">
        <f>_xlfn.XLOOKUP(E11205,State_Code_Name!$C$2:$C$52,State_Code_Name!$B$2:$B$52)</f>
        <v>Massachusetts</v>
      </c>
      <c r="G11205" t="s">
        <v>19</v>
      </c>
      <c r="H11205" s="15">
        <v>41353</v>
      </c>
      <c r="I11205" s="15">
        <v>41354</v>
      </c>
      <c r="J11205" t="s">
        <v>14</v>
      </c>
      <c r="K11205" t="s">
        <v>15</v>
      </c>
      <c r="L11205">
        <f>Table1[[#This Row],[Date resolved]]-Table1[[#This Row],[Date received]]</f>
        <v>1</v>
      </c>
      <c r="M11205">
        <f>YEAR(Table1[[#This Row],[Date received]])</f>
        <v>2013</v>
      </c>
      <c r="N11205" t="str">
        <f>_xlfn.CONCAT("Q",_xlfn.CEILING.MATH(MONTH(Table1[[#This Row],[Date received]])/3))</f>
        <v>Q1</v>
      </c>
    </row>
    <row r="11206" spans="1:14" x14ac:dyDescent="0.3">
      <c r="A11206">
        <v>1705456</v>
      </c>
      <c r="B11206" t="s">
        <v>240</v>
      </c>
      <c r="C11206" t="s">
        <v>61</v>
      </c>
      <c r="D11206" t="s">
        <v>282</v>
      </c>
      <c r="E11206" t="s">
        <v>18</v>
      </c>
      <c r="F11206" t="str">
        <f>_xlfn.XLOOKUP(E11206,State_Code_Name!$C$2:$C$52,State_Code_Name!$B$2:$B$52)</f>
        <v>California</v>
      </c>
      <c r="G11206" t="s">
        <v>19</v>
      </c>
      <c r="H11206" s="15">
        <v>42354</v>
      </c>
      <c r="I11206" s="15">
        <v>42354</v>
      </c>
      <c r="J11206" t="s">
        <v>14</v>
      </c>
      <c r="K11206" t="s">
        <v>15</v>
      </c>
      <c r="L11206">
        <f>Table1[[#This Row],[Date resolved]]-Table1[[#This Row],[Date received]]</f>
        <v>0</v>
      </c>
      <c r="M11206">
        <f>YEAR(Table1[[#This Row],[Date received]])</f>
        <v>2015</v>
      </c>
      <c r="N11206" t="str">
        <f>_xlfn.CONCAT("Q",_xlfn.CEILING.MATH(MONTH(Table1[[#This Row],[Date received]])/3))</f>
        <v>Q4</v>
      </c>
    </row>
    <row r="11207" spans="1:14" x14ac:dyDescent="0.3">
      <c r="A11207">
        <v>1811254</v>
      </c>
      <c r="B11207" t="s">
        <v>38</v>
      </c>
      <c r="C11207" t="s">
        <v>36</v>
      </c>
      <c r="D11207" t="s">
        <v>49</v>
      </c>
      <c r="E11207" t="s">
        <v>39</v>
      </c>
      <c r="F11207" t="str">
        <f>_xlfn.XLOOKUP(E11207,State_Code_Name!$C$2:$C$52,State_Code_Name!$B$2:$B$52)</f>
        <v>Ohio</v>
      </c>
      <c r="G11207" t="s">
        <v>305</v>
      </c>
      <c r="H11207" s="15">
        <v>42430</v>
      </c>
      <c r="I11207" s="15">
        <v>42431</v>
      </c>
      <c r="J11207" t="s">
        <v>14</v>
      </c>
      <c r="K11207" t="s">
        <v>15</v>
      </c>
      <c r="L11207">
        <f>Table1[[#This Row],[Date resolved]]-Table1[[#This Row],[Date received]]</f>
        <v>1</v>
      </c>
      <c r="M11207">
        <f>YEAR(Table1[[#This Row],[Date received]])</f>
        <v>2016</v>
      </c>
      <c r="N11207" t="str">
        <f>_xlfn.CONCAT("Q",_xlfn.CEILING.MATH(MONTH(Table1[[#This Row],[Date received]])/3))</f>
        <v>Q1</v>
      </c>
    </row>
    <row r="11208" spans="1:14" x14ac:dyDescent="0.3">
      <c r="A11208">
        <v>818898</v>
      </c>
      <c r="B11208" t="s">
        <v>899</v>
      </c>
      <c r="C11208" t="s">
        <v>16</v>
      </c>
      <c r="D11208" t="s">
        <v>20</v>
      </c>
      <c r="E11208" t="s">
        <v>72</v>
      </c>
      <c r="F11208" t="str">
        <f>_xlfn.XLOOKUP(E11208,State_Code_Name!$C$2:$C$52,State_Code_Name!$B$2:$B$52)</f>
        <v>Kentucky</v>
      </c>
      <c r="G11208" t="s">
        <v>57</v>
      </c>
      <c r="H11208" s="15">
        <v>41751</v>
      </c>
      <c r="I11208" s="15">
        <v>41754</v>
      </c>
      <c r="J11208" t="s">
        <v>15</v>
      </c>
      <c r="K11208" t="s">
        <v>14</v>
      </c>
      <c r="L11208">
        <f>Table1[[#This Row],[Date resolved]]-Table1[[#This Row],[Date received]]</f>
        <v>3</v>
      </c>
      <c r="M11208">
        <f>YEAR(Table1[[#This Row],[Date received]])</f>
        <v>2014</v>
      </c>
      <c r="N11208" t="str">
        <f>_xlfn.CONCAT("Q",_xlfn.CEILING.MATH(MONTH(Table1[[#This Row],[Date received]])/3))</f>
        <v>Q2</v>
      </c>
    </row>
    <row r="11209" spans="1:14" x14ac:dyDescent="0.3">
      <c r="A11209">
        <v>1627334</v>
      </c>
      <c r="B11209" t="s">
        <v>95</v>
      </c>
      <c r="C11209" t="s">
        <v>16</v>
      </c>
      <c r="D11209" t="s">
        <v>20</v>
      </c>
      <c r="E11209" t="s">
        <v>35</v>
      </c>
      <c r="F11209" t="str">
        <f>_xlfn.XLOOKUP(E11209,State_Code_Name!$C$2:$C$52,State_Code_Name!$B$2:$B$52)</f>
        <v>Florida</v>
      </c>
      <c r="G11209" t="s">
        <v>19</v>
      </c>
      <c r="H11209" s="15">
        <v>42304</v>
      </c>
      <c r="I11209" s="15">
        <v>42304</v>
      </c>
      <c r="J11209" t="s">
        <v>14</v>
      </c>
      <c r="K11209" t="s">
        <v>15</v>
      </c>
      <c r="L11209">
        <f>Table1[[#This Row],[Date resolved]]-Table1[[#This Row],[Date received]]</f>
        <v>0</v>
      </c>
      <c r="M11209">
        <f>YEAR(Table1[[#This Row],[Date received]])</f>
        <v>2015</v>
      </c>
      <c r="N11209" t="str">
        <f>_xlfn.CONCAT("Q",_xlfn.CEILING.MATH(MONTH(Table1[[#This Row],[Date received]])/3))</f>
        <v>Q4</v>
      </c>
    </row>
    <row r="11210" spans="1:14" x14ac:dyDescent="0.3">
      <c r="A11210">
        <v>1436424</v>
      </c>
      <c r="B11210" t="s">
        <v>54</v>
      </c>
      <c r="C11210" t="s">
        <v>52</v>
      </c>
      <c r="D11210" t="s">
        <v>76</v>
      </c>
      <c r="E11210" t="s">
        <v>66</v>
      </c>
      <c r="F11210" t="str">
        <f>_xlfn.XLOOKUP(E11210,State_Code_Name!$C$2:$C$52,State_Code_Name!$B$2:$B$52)</f>
        <v>Michigan</v>
      </c>
      <c r="G11210" t="s">
        <v>19</v>
      </c>
      <c r="H11210" s="15">
        <v>42179</v>
      </c>
      <c r="I11210" s="15">
        <v>42179</v>
      </c>
      <c r="J11210" t="s">
        <v>14</v>
      </c>
      <c r="K11210" t="s">
        <v>15</v>
      </c>
      <c r="L11210">
        <f>Table1[[#This Row],[Date resolved]]-Table1[[#This Row],[Date received]]</f>
        <v>0</v>
      </c>
      <c r="M11210">
        <f>YEAR(Table1[[#This Row],[Date received]])</f>
        <v>2015</v>
      </c>
      <c r="N11210" t="str">
        <f>_xlfn.CONCAT("Q",_xlfn.CEILING.MATH(MONTH(Table1[[#This Row],[Date received]])/3))</f>
        <v>Q2</v>
      </c>
    </row>
    <row r="11211" spans="1:14" x14ac:dyDescent="0.3">
      <c r="A11211">
        <v>1880599</v>
      </c>
      <c r="B11211" t="s">
        <v>30</v>
      </c>
      <c r="C11211" t="s">
        <v>26</v>
      </c>
      <c r="D11211" t="s">
        <v>27</v>
      </c>
      <c r="E11211" t="s">
        <v>48</v>
      </c>
      <c r="F11211" t="str">
        <f>_xlfn.XLOOKUP(E11211,State_Code_Name!$C$2:$C$52,State_Code_Name!$B$2:$B$52)</f>
        <v>New Jersey</v>
      </c>
      <c r="G11211" t="s">
        <v>19</v>
      </c>
      <c r="H11211" s="15">
        <v>42474</v>
      </c>
      <c r="I11211" s="15">
        <v>42474</v>
      </c>
      <c r="J11211" t="s">
        <v>14</v>
      </c>
      <c r="K11211" t="s">
        <v>14</v>
      </c>
      <c r="L11211">
        <f>Table1[[#This Row],[Date resolved]]-Table1[[#This Row],[Date received]]</f>
        <v>0</v>
      </c>
      <c r="M11211">
        <f>YEAR(Table1[[#This Row],[Date received]])</f>
        <v>2016</v>
      </c>
      <c r="N11211" t="str">
        <f>_xlfn.CONCAT("Q",_xlfn.CEILING.MATH(MONTH(Table1[[#This Row],[Date received]])/3))</f>
        <v>Q2</v>
      </c>
    </row>
    <row r="11212" spans="1:14" x14ac:dyDescent="0.3">
      <c r="A11212">
        <v>2016764</v>
      </c>
      <c r="B11212" t="s">
        <v>303</v>
      </c>
      <c r="C11212" t="s">
        <v>61</v>
      </c>
      <c r="D11212" t="s">
        <v>282</v>
      </c>
      <c r="E11212" t="s">
        <v>70</v>
      </c>
      <c r="F11212" t="str">
        <f>_xlfn.XLOOKUP(E11212,State_Code_Name!$C$2:$C$52,State_Code_Name!$B$2:$B$52)</f>
        <v>Massachusetts</v>
      </c>
      <c r="G11212" t="s">
        <v>19</v>
      </c>
      <c r="H11212" s="15">
        <v>42569</v>
      </c>
      <c r="I11212" s="15">
        <v>42569</v>
      </c>
      <c r="J11212" t="s">
        <v>14</v>
      </c>
      <c r="K11212" t="s">
        <v>14</v>
      </c>
      <c r="L11212">
        <f>Table1[[#This Row],[Date resolved]]-Table1[[#This Row],[Date received]]</f>
        <v>0</v>
      </c>
      <c r="M11212">
        <f>YEAR(Table1[[#This Row],[Date received]])</f>
        <v>2016</v>
      </c>
      <c r="N11212" t="str">
        <f>_xlfn.CONCAT("Q",_xlfn.CEILING.MATH(MONTH(Table1[[#This Row],[Date received]])/3))</f>
        <v>Q3</v>
      </c>
    </row>
    <row r="11213" spans="1:14" x14ac:dyDescent="0.3">
      <c r="A11213">
        <v>681662</v>
      </c>
      <c r="B11213" t="s">
        <v>105</v>
      </c>
      <c r="C11213" t="s">
        <v>32</v>
      </c>
      <c r="D11213" t="s">
        <v>41</v>
      </c>
      <c r="E11213" t="s">
        <v>18</v>
      </c>
      <c r="F11213" t="str">
        <f>_xlfn.XLOOKUP(E11213,State_Code_Name!$C$2:$C$52,State_Code_Name!$B$2:$B$52)</f>
        <v>California</v>
      </c>
      <c r="G11213" t="s">
        <v>19</v>
      </c>
      <c r="H11213" s="15">
        <v>41662</v>
      </c>
      <c r="I11213" s="15">
        <v>41662</v>
      </c>
      <c r="J11213" t="s">
        <v>14</v>
      </c>
      <c r="K11213" t="s">
        <v>15</v>
      </c>
      <c r="L11213">
        <f>Table1[[#This Row],[Date resolved]]-Table1[[#This Row],[Date received]]</f>
        <v>0</v>
      </c>
      <c r="M11213">
        <f>YEAR(Table1[[#This Row],[Date received]])</f>
        <v>2014</v>
      </c>
      <c r="N11213" t="str">
        <f>_xlfn.CONCAT("Q",_xlfn.CEILING.MATH(MONTH(Table1[[#This Row],[Date received]])/3))</f>
        <v>Q1</v>
      </c>
    </row>
    <row r="11214" spans="1:14" x14ac:dyDescent="0.3">
      <c r="A11214">
        <v>1677076</v>
      </c>
      <c r="B11214" t="s">
        <v>97</v>
      </c>
      <c r="C11214" t="s">
        <v>52</v>
      </c>
      <c r="D11214" t="s">
        <v>103</v>
      </c>
      <c r="E11214" t="s">
        <v>122</v>
      </c>
      <c r="F11214" t="str">
        <f>_xlfn.XLOOKUP(E11214,State_Code_Name!$C$2:$C$52,State_Code_Name!$B$2:$B$52)</f>
        <v>Maryland</v>
      </c>
      <c r="G11214" t="s">
        <v>19</v>
      </c>
      <c r="H11214" s="15">
        <v>42339</v>
      </c>
      <c r="I11214" s="15">
        <v>42339</v>
      </c>
      <c r="J11214" t="s">
        <v>14</v>
      </c>
      <c r="K11214" t="s">
        <v>14</v>
      </c>
      <c r="L11214">
        <f>Table1[[#This Row],[Date resolved]]-Table1[[#This Row],[Date received]]</f>
        <v>0</v>
      </c>
      <c r="M11214">
        <f>YEAR(Table1[[#This Row],[Date received]])</f>
        <v>2015</v>
      </c>
      <c r="N11214" t="str">
        <f>_xlfn.CONCAT("Q",_xlfn.CEILING.MATH(MONTH(Table1[[#This Row],[Date received]])/3))</f>
        <v>Q4</v>
      </c>
    </row>
    <row r="11215" spans="1:14" x14ac:dyDescent="0.3">
      <c r="A11215">
        <v>648778</v>
      </c>
      <c r="B11215" t="s">
        <v>156</v>
      </c>
      <c r="C11215" t="s">
        <v>32</v>
      </c>
      <c r="D11215" t="s">
        <v>41</v>
      </c>
      <c r="E11215" t="s">
        <v>46</v>
      </c>
      <c r="F11215" t="str">
        <f>_xlfn.XLOOKUP(E11215,State_Code_Name!$C$2:$C$52,State_Code_Name!$B$2:$B$52)</f>
        <v>Pennsylvania</v>
      </c>
      <c r="G11215" t="s">
        <v>19</v>
      </c>
      <c r="H11215" s="15">
        <v>41638</v>
      </c>
      <c r="I11215" s="15">
        <v>41638</v>
      </c>
      <c r="J11215" t="s">
        <v>14</v>
      </c>
      <c r="K11215" t="s">
        <v>15</v>
      </c>
      <c r="L11215">
        <f>Table1[[#This Row],[Date resolved]]-Table1[[#This Row],[Date received]]</f>
        <v>0</v>
      </c>
      <c r="M11215">
        <f>YEAR(Table1[[#This Row],[Date received]])</f>
        <v>2013</v>
      </c>
      <c r="N11215" t="str">
        <f>_xlfn.CONCAT("Q",_xlfn.CEILING.MATH(MONTH(Table1[[#This Row],[Date received]])/3))</f>
        <v>Q4</v>
      </c>
    </row>
    <row r="11216" spans="1:14" x14ac:dyDescent="0.3">
      <c r="A11216">
        <v>1768070</v>
      </c>
      <c r="B11216" t="s">
        <v>50</v>
      </c>
      <c r="C11216" t="s">
        <v>9</v>
      </c>
      <c r="D11216" t="s">
        <v>183</v>
      </c>
      <c r="E11216" t="s">
        <v>178</v>
      </c>
      <c r="F11216" t="str">
        <f>_xlfn.XLOOKUP(E11216,State_Code_Name!$C$2:$C$52,State_Code_Name!$B$2:$B$52)</f>
        <v>Utah</v>
      </c>
      <c r="G11216" t="s">
        <v>19</v>
      </c>
      <c r="H11216" s="15">
        <v>42401</v>
      </c>
      <c r="I11216" s="15">
        <v>42404</v>
      </c>
      <c r="J11216" t="s">
        <v>14</v>
      </c>
      <c r="K11216" t="s">
        <v>15</v>
      </c>
      <c r="L11216">
        <f>Table1[[#This Row],[Date resolved]]-Table1[[#This Row],[Date received]]</f>
        <v>3</v>
      </c>
      <c r="M11216">
        <f>YEAR(Table1[[#This Row],[Date received]])</f>
        <v>2016</v>
      </c>
      <c r="N11216" t="str">
        <f>_xlfn.CONCAT("Q",_xlfn.CEILING.MATH(MONTH(Table1[[#This Row],[Date received]])/3))</f>
        <v>Q1</v>
      </c>
    </row>
    <row r="11217" spans="1:14" x14ac:dyDescent="0.3">
      <c r="A11217">
        <v>365916</v>
      </c>
      <c r="B11217" t="s">
        <v>30</v>
      </c>
      <c r="C11217" t="s">
        <v>36</v>
      </c>
      <c r="D11217" t="s">
        <v>80</v>
      </c>
      <c r="E11217" t="s">
        <v>79</v>
      </c>
      <c r="F11217" t="str">
        <f>_xlfn.XLOOKUP(E11217,State_Code_Name!$C$2:$C$52,State_Code_Name!$B$2:$B$52)</f>
        <v>Minnesota</v>
      </c>
      <c r="G11217" t="s">
        <v>305</v>
      </c>
      <c r="H11217" s="15">
        <v>41360</v>
      </c>
      <c r="I11217" s="15">
        <v>41360</v>
      </c>
      <c r="J11217" t="s">
        <v>14</v>
      </c>
      <c r="K11217" t="s">
        <v>15</v>
      </c>
      <c r="L11217">
        <f>Table1[[#This Row],[Date resolved]]-Table1[[#This Row],[Date received]]</f>
        <v>0</v>
      </c>
      <c r="M11217">
        <f>YEAR(Table1[[#This Row],[Date received]])</f>
        <v>2013</v>
      </c>
      <c r="N11217" t="str">
        <f>_xlfn.CONCAT("Q",_xlfn.CEILING.MATH(MONTH(Table1[[#This Row],[Date received]])/3))</f>
        <v>Q1</v>
      </c>
    </row>
    <row r="11218" spans="1:14" x14ac:dyDescent="0.3">
      <c r="A11218">
        <v>1802014</v>
      </c>
      <c r="B11218" t="s">
        <v>410</v>
      </c>
      <c r="C11218" t="s">
        <v>32</v>
      </c>
      <c r="D11218" t="s">
        <v>41</v>
      </c>
      <c r="E11218" t="s">
        <v>46</v>
      </c>
      <c r="F11218" t="str">
        <f>_xlfn.XLOOKUP(E11218,State_Code_Name!$C$2:$C$52,State_Code_Name!$B$2:$B$52)</f>
        <v>Pennsylvania</v>
      </c>
      <c r="G11218" t="s">
        <v>19</v>
      </c>
      <c r="H11218" s="15">
        <v>42424</v>
      </c>
      <c r="I11218" s="15">
        <v>42424</v>
      </c>
      <c r="J11218" t="s">
        <v>14</v>
      </c>
      <c r="K11218" t="s">
        <v>15</v>
      </c>
      <c r="L11218">
        <f>Table1[[#This Row],[Date resolved]]-Table1[[#This Row],[Date received]]</f>
        <v>0</v>
      </c>
      <c r="M11218">
        <f>YEAR(Table1[[#This Row],[Date received]])</f>
        <v>2016</v>
      </c>
      <c r="N11218" t="str">
        <f>_xlfn.CONCAT("Q",_xlfn.CEILING.MATH(MONTH(Table1[[#This Row],[Date received]])/3))</f>
        <v>Q1</v>
      </c>
    </row>
    <row r="11219" spans="1:14" x14ac:dyDescent="0.3">
      <c r="A11219">
        <v>1933174</v>
      </c>
      <c r="B11219" t="s">
        <v>130</v>
      </c>
      <c r="C11219" t="s">
        <v>9</v>
      </c>
      <c r="D11219" t="s">
        <v>10</v>
      </c>
      <c r="E11219" t="s">
        <v>18</v>
      </c>
      <c r="F11219" t="str">
        <f>_xlfn.XLOOKUP(E11219,State_Code_Name!$C$2:$C$52,State_Code_Name!$B$2:$B$52)</f>
        <v>California</v>
      </c>
      <c r="G11219" t="s">
        <v>19</v>
      </c>
      <c r="H11219" s="15">
        <v>42509</v>
      </c>
      <c r="I11219" s="15">
        <v>42509</v>
      </c>
      <c r="J11219" t="s">
        <v>14</v>
      </c>
      <c r="K11219" t="s">
        <v>15</v>
      </c>
      <c r="L11219">
        <f>Table1[[#This Row],[Date resolved]]-Table1[[#This Row],[Date received]]</f>
        <v>0</v>
      </c>
      <c r="M11219">
        <f>YEAR(Table1[[#This Row],[Date received]])</f>
        <v>2016</v>
      </c>
      <c r="N11219" t="str">
        <f>_xlfn.CONCAT("Q",_xlfn.CEILING.MATH(MONTH(Table1[[#This Row],[Date received]])/3))</f>
        <v>Q2</v>
      </c>
    </row>
    <row r="11220" spans="1:14" x14ac:dyDescent="0.3">
      <c r="A11220">
        <v>815869</v>
      </c>
      <c r="B11220" t="s">
        <v>181</v>
      </c>
      <c r="C11220" t="s">
        <v>32</v>
      </c>
      <c r="D11220" t="s">
        <v>41</v>
      </c>
      <c r="E11220" t="s">
        <v>31</v>
      </c>
      <c r="F11220" t="str">
        <f>_xlfn.XLOOKUP(E11220,State_Code_Name!$C$2:$C$52,State_Code_Name!$B$2:$B$52)</f>
        <v>Texas</v>
      </c>
      <c r="G11220" t="s">
        <v>19</v>
      </c>
      <c r="H11220" s="15">
        <v>41747</v>
      </c>
      <c r="I11220" s="15">
        <v>41747</v>
      </c>
      <c r="J11220" t="s">
        <v>14</v>
      </c>
      <c r="K11220" t="s">
        <v>15</v>
      </c>
      <c r="L11220">
        <f>Table1[[#This Row],[Date resolved]]-Table1[[#This Row],[Date received]]</f>
        <v>0</v>
      </c>
      <c r="M11220">
        <f>YEAR(Table1[[#This Row],[Date received]])</f>
        <v>2014</v>
      </c>
      <c r="N11220" t="str">
        <f>_xlfn.CONCAT("Q",_xlfn.CEILING.MATH(MONTH(Table1[[#This Row],[Date received]])/3))</f>
        <v>Q2</v>
      </c>
    </row>
    <row r="11221" spans="1:14" x14ac:dyDescent="0.3">
      <c r="A11221">
        <v>566227</v>
      </c>
      <c r="B11221" t="s">
        <v>73</v>
      </c>
      <c r="C11221" t="s">
        <v>26</v>
      </c>
      <c r="D11221" t="s">
        <v>27</v>
      </c>
      <c r="E11221" t="s">
        <v>122</v>
      </c>
      <c r="F11221" t="str">
        <f>_xlfn.XLOOKUP(E11221,State_Code_Name!$C$2:$C$52,State_Code_Name!$B$2:$B$52)</f>
        <v>Maryland</v>
      </c>
      <c r="G11221" t="s">
        <v>57</v>
      </c>
      <c r="H11221" s="15">
        <v>41569</v>
      </c>
      <c r="I11221" s="15">
        <v>41576</v>
      </c>
      <c r="J11221" t="s">
        <v>14</v>
      </c>
      <c r="K11221" t="s">
        <v>15</v>
      </c>
      <c r="L11221">
        <f>Table1[[#This Row],[Date resolved]]-Table1[[#This Row],[Date received]]</f>
        <v>7</v>
      </c>
      <c r="M11221">
        <f>YEAR(Table1[[#This Row],[Date received]])</f>
        <v>2013</v>
      </c>
      <c r="N11221" t="str">
        <f>_xlfn.CONCAT("Q",_xlfn.CEILING.MATH(MONTH(Table1[[#This Row],[Date received]])/3))</f>
        <v>Q4</v>
      </c>
    </row>
    <row r="11222" spans="1:14" x14ac:dyDescent="0.3">
      <c r="A11222">
        <v>1565749</v>
      </c>
      <c r="B11222" t="s">
        <v>58</v>
      </c>
      <c r="C11222" t="s">
        <v>16</v>
      </c>
      <c r="D11222" t="s">
        <v>24</v>
      </c>
      <c r="E11222" t="s">
        <v>18</v>
      </c>
      <c r="F11222" t="str">
        <f>_xlfn.XLOOKUP(E11222,State_Code_Name!$C$2:$C$52,State_Code_Name!$B$2:$B$52)</f>
        <v>California</v>
      </c>
      <c r="G11222" t="s">
        <v>13</v>
      </c>
      <c r="H11222" s="15">
        <v>42262</v>
      </c>
      <c r="I11222" s="15">
        <v>42263</v>
      </c>
      <c r="J11222" t="s">
        <v>14</v>
      </c>
      <c r="K11222" t="s">
        <v>15</v>
      </c>
      <c r="L11222">
        <f>Table1[[#This Row],[Date resolved]]-Table1[[#This Row],[Date received]]</f>
        <v>1</v>
      </c>
      <c r="M11222">
        <f>YEAR(Table1[[#This Row],[Date received]])</f>
        <v>2015</v>
      </c>
      <c r="N11222" t="str">
        <f>_xlfn.CONCAT("Q",_xlfn.CEILING.MATH(MONTH(Table1[[#This Row],[Date received]])/3))</f>
        <v>Q3</v>
      </c>
    </row>
    <row r="11223" spans="1:14" x14ac:dyDescent="0.3">
      <c r="A11223">
        <v>1666691</v>
      </c>
      <c r="B11223" t="s">
        <v>220</v>
      </c>
      <c r="C11223" t="s">
        <v>9</v>
      </c>
      <c r="D11223" t="s">
        <v>132</v>
      </c>
      <c r="E11223" t="s">
        <v>48</v>
      </c>
      <c r="F11223" t="str">
        <f>_xlfn.XLOOKUP(E11223,State_Code_Name!$C$2:$C$52,State_Code_Name!$B$2:$B$52)</f>
        <v>New Jersey</v>
      </c>
      <c r="G11223" t="s">
        <v>305</v>
      </c>
      <c r="H11223" s="15">
        <v>42329</v>
      </c>
      <c r="I11223" s="15">
        <v>42338</v>
      </c>
      <c r="J11223" t="s">
        <v>14</v>
      </c>
      <c r="K11223" t="s">
        <v>15</v>
      </c>
      <c r="L11223">
        <f>Table1[[#This Row],[Date resolved]]-Table1[[#This Row],[Date received]]</f>
        <v>9</v>
      </c>
      <c r="M11223">
        <f>YEAR(Table1[[#This Row],[Date received]])</f>
        <v>2015</v>
      </c>
      <c r="N11223" t="str">
        <f>_xlfn.CONCAT("Q",_xlfn.CEILING.MATH(MONTH(Table1[[#This Row],[Date received]])/3))</f>
        <v>Q4</v>
      </c>
    </row>
    <row r="11224" spans="1:14" x14ac:dyDescent="0.3">
      <c r="A11224">
        <v>981825</v>
      </c>
      <c r="B11224" t="s">
        <v>623</v>
      </c>
      <c r="C11224" t="s">
        <v>26</v>
      </c>
      <c r="D11224" t="s">
        <v>27</v>
      </c>
      <c r="E11224" t="s">
        <v>48</v>
      </c>
      <c r="F11224" t="str">
        <f>_xlfn.XLOOKUP(E11224,State_Code_Name!$C$2:$C$52,State_Code_Name!$B$2:$B$52)</f>
        <v>New Jersey</v>
      </c>
      <c r="G11224" t="s">
        <v>19</v>
      </c>
      <c r="H11224" s="15">
        <v>41864</v>
      </c>
      <c r="I11224" s="15">
        <v>41866</v>
      </c>
      <c r="J11224" t="s">
        <v>14</v>
      </c>
      <c r="K11224" t="s">
        <v>15</v>
      </c>
      <c r="L11224">
        <f>Table1[[#This Row],[Date resolved]]-Table1[[#This Row],[Date received]]</f>
        <v>2</v>
      </c>
      <c r="M11224">
        <f>YEAR(Table1[[#This Row],[Date received]])</f>
        <v>2014</v>
      </c>
      <c r="N11224" t="str">
        <f>_xlfn.CONCAT("Q",_xlfn.CEILING.MATH(MONTH(Table1[[#This Row],[Date received]])/3))</f>
        <v>Q3</v>
      </c>
    </row>
    <row r="11225" spans="1:14" x14ac:dyDescent="0.3">
      <c r="A11225">
        <v>367625</v>
      </c>
      <c r="B11225" t="s">
        <v>58</v>
      </c>
      <c r="C11225" t="s">
        <v>16</v>
      </c>
      <c r="D11225" t="s">
        <v>20</v>
      </c>
      <c r="E11225" t="s">
        <v>51</v>
      </c>
      <c r="F11225" t="str">
        <f>_xlfn.XLOOKUP(E11225,State_Code_Name!$C$2:$C$52,State_Code_Name!$B$2:$B$52)</f>
        <v>Washington</v>
      </c>
      <c r="G11225" t="s">
        <v>305</v>
      </c>
      <c r="H11225" s="15">
        <v>41361</v>
      </c>
      <c r="I11225" s="15">
        <v>41361</v>
      </c>
      <c r="J11225" t="s">
        <v>14</v>
      </c>
      <c r="K11225" t="s">
        <v>15</v>
      </c>
      <c r="L11225">
        <f>Table1[[#This Row],[Date resolved]]-Table1[[#This Row],[Date received]]</f>
        <v>0</v>
      </c>
      <c r="M11225">
        <f>YEAR(Table1[[#This Row],[Date received]])</f>
        <v>2013</v>
      </c>
      <c r="N11225" t="str">
        <f>_xlfn.CONCAT("Q",_xlfn.CEILING.MATH(MONTH(Table1[[#This Row],[Date received]])/3))</f>
        <v>Q1</v>
      </c>
    </row>
    <row r="11226" spans="1:14" x14ac:dyDescent="0.3">
      <c r="A11226">
        <v>1036525</v>
      </c>
      <c r="B11226" t="s">
        <v>38</v>
      </c>
      <c r="C11226" t="s">
        <v>61</v>
      </c>
      <c r="D11226" t="s">
        <v>459</v>
      </c>
      <c r="E11226" t="s">
        <v>22</v>
      </c>
      <c r="F11226" t="str">
        <f>_xlfn.XLOOKUP(E11226,State_Code_Name!$C$2:$C$52,State_Code_Name!$B$2:$B$52)</f>
        <v>New York</v>
      </c>
      <c r="G11226" t="s">
        <v>19</v>
      </c>
      <c r="H11226" s="15">
        <v>41901</v>
      </c>
      <c r="I11226" s="15">
        <v>41901</v>
      </c>
      <c r="J11226" t="s">
        <v>14</v>
      </c>
      <c r="K11226" t="s">
        <v>15</v>
      </c>
      <c r="L11226">
        <f>Table1[[#This Row],[Date resolved]]-Table1[[#This Row],[Date received]]</f>
        <v>0</v>
      </c>
      <c r="M11226">
        <f>YEAR(Table1[[#This Row],[Date received]])</f>
        <v>2014</v>
      </c>
      <c r="N11226" t="str">
        <f>_xlfn.CONCAT("Q",_xlfn.CEILING.MATH(MONTH(Table1[[#This Row],[Date received]])/3))</f>
        <v>Q3</v>
      </c>
    </row>
    <row r="11227" spans="1:14" x14ac:dyDescent="0.3">
      <c r="A11227">
        <v>606764</v>
      </c>
      <c r="B11227" t="s">
        <v>487</v>
      </c>
      <c r="C11227" t="s">
        <v>32</v>
      </c>
      <c r="D11227" t="s">
        <v>116</v>
      </c>
      <c r="E11227" t="s">
        <v>18</v>
      </c>
      <c r="F11227" t="str">
        <f>_xlfn.XLOOKUP(E11227,State_Code_Name!$C$2:$C$52,State_Code_Name!$B$2:$B$52)</f>
        <v>California</v>
      </c>
      <c r="G11227" t="s">
        <v>19</v>
      </c>
      <c r="H11227" s="15">
        <v>41599</v>
      </c>
      <c r="I11227" s="15">
        <v>41599</v>
      </c>
      <c r="J11227" t="s">
        <v>14</v>
      </c>
      <c r="K11227" t="s">
        <v>15</v>
      </c>
      <c r="L11227">
        <f>Table1[[#This Row],[Date resolved]]-Table1[[#This Row],[Date received]]</f>
        <v>0</v>
      </c>
      <c r="M11227">
        <f>YEAR(Table1[[#This Row],[Date received]])</f>
        <v>2013</v>
      </c>
      <c r="N11227" t="str">
        <f>_xlfn.CONCAT("Q",_xlfn.CEILING.MATH(MONTH(Table1[[#This Row],[Date received]])/3))</f>
        <v>Q4</v>
      </c>
    </row>
    <row r="11228" spans="1:14" x14ac:dyDescent="0.3">
      <c r="A11228">
        <v>1065187</v>
      </c>
      <c r="B11228" t="s">
        <v>253</v>
      </c>
      <c r="C11228" t="s">
        <v>32</v>
      </c>
      <c r="D11228" t="s">
        <v>41</v>
      </c>
      <c r="E11228" t="s">
        <v>74</v>
      </c>
      <c r="F11228" t="str">
        <f>_xlfn.XLOOKUP(E11228,State_Code_Name!$C$2:$C$52,State_Code_Name!$B$2:$B$52)</f>
        <v>Tennessee</v>
      </c>
      <c r="G11228" t="s">
        <v>19</v>
      </c>
      <c r="H11228" s="15">
        <v>41921</v>
      </c>
      <c r="I11228" s="15">
        <v>41932</v>
      </c>
      <c r="J11228" t="s">
        <v>14</v>
      </c>
      <c r="K11228" t="s">
        <v>14</v>
      </c>
      <c r="L11228">
        <f>Table1[[#This Row],[Date resolved]]-Table1[[#This Row],[Date received]]</f>
        <v>11</v>
      </c>
      <c r="M11228">
        <f>YEAR(Table1[[#This Row],[Date received]])</f>
        <v>2014</v>
      </c>
      <c r="N11228" t="str">
        <f>_xlfn.CONCAT("Q",_xlfn.CEILING.MATH(MONTH(Table1[[#This Row],[Date received]])/3))</f>
        <v>Q4</v>
      </c>
    </row>
    <row r="11229" spans="1:14" x14ac:dyDescent="0.3">
      <c r="A11229">
        <v>1026373</v>
      </c>
      <c r="B11229" t="s">
        <v>60</v>
      </c>
      <c r="C11229" t="s">
        <v>52</v>
      </c>
      <c r="D11229" t="s">
        <v>96</v>
      </c>
      <c r="E11229" t="s">
        <v>12</v>
      </c>
      <c r="F11229" t="str">
        <f>_xlfn.XLOOKUP(E11229,State_Code_Name!$C$2:$C$52,State_Code_Name!$B$2:$B$52)</f>
        <v>Virginia</v>
      </c>
      <c r="G11229" t="s">
        <v>19</v>
      </c>
      <c r="H11229" s="15">
        <v>41894</v>
      </c>
      <c r="I11229" s="15">
        <v>41894</v>
      </c>
      <c r="J11229" t="s">
        <v>14</v>
      </c>
      <c r="K11229" t="s">
        <v>15</v>
      </c>
      <c r="L11229">
        <f>Table1[[#This Row],[Date resolved]]-Table1[[#This Row],[Date received]]</f>
        <v>0</v>
      </c>
      <c r="M11229">
        <f>YEAR(Table1[[#This Row],[Date received]])</f>
        <v>2014</v>
      </c>
      <c r="N11229" t="str">
        <f>_xlfn.CONCAT("Q",_xlfn.CEILING.MATH(MONTH(Table1[[#This Row],[Date received]])/3))</f>
        <v>Q3</v>
      </c>
    </row>
    <row r="11230" spans="1:14" x14ac:dyDescent="0.3">
      <c r="A11230">
        <v>1373133</v>
      </c>
      <c r="B11230" t="s">
        <v>524</v>
      </c>
      <c r="C11230" t="s">
        <v>32</v>
      </c>
      <c r="D11230" t="s">
        <v>116</v>
      </c>
      <c r="E11230" t="s">
        <v>51</v>
      </c>
      <c r="F11230" t="str">
        <f>_xlfn.XLOOKUP(E11230,State_Code_Name!$C$2:$C$52,State_Code_Name!$B$2:$B$52)</f>
        <v>Washington</v>
      </c>
      <c r="G11230" t="s">
        <v>19</v>
      </c>
      <c r="H11230" s="15">
        <v>42137</v>
      </c>
      <c r="I11230" s="15">
        <v>42137</v>
      </c>
      <c r="J11230" t="s">
        <v>14</v>
      </c>
      <c r="K11230" t="s">
        <v>14</v>
      </c>
      <c r="L11230">
        <f>Table1[[#This Row],[Date resolved]]-Table1[[#This Row],[Date received]]</f>
        <v>0</v>
      </c>
      <c r="M11230">
        <f>YEAR(Table1[[#This Row],[Date received]])</f>
        <v>2015</v>
      </c>
      <c r="N11230" t="str">
        <f>_xlfn.CONCAT("Q",_xlfn.CEILING.MATH(MONTH(Table1[[#This Row],[Date received]])/3))</f>
        <v>Q2</v>
      </c>
    </row>
    <row r="11231" spans="1:14" x14ac:dyDescent="0.3">
      <c r="A11231">
        <v>1176526</v>
      </c>
      <c r="B11231" t="s">
        <v>43</v>
      </c>
      <c r="C11231" t="s">
        <v>36</v>
      </c>
      <c r="D11231" t="s">
        <v>84</v>
      </c>
      <c r="E11231" t="s">
        <v>66</v>
      </c>
      <c r="F11231" t="str">
        <f>_xlfn.XLOOKUP(E11231,State_Code_Name!$C$2:$C$52,State_Code_Name!$B$2:$B$52)</f>
        <v>Michigan</v>
      </c>
      <c r="G11231" t="s">
        <v>19</v>
      </c>
      <c r="H11231" s="15">
        <v>42004</v>
      </c>
      <c r="I11231" s="15">
        <v>42004</v>
      </c>
      <c r="J11231" t="s">
        <v>14</v>
      </c>
      <c r="K11231" t="s">
        <v>15</v>
      </c>
      <c r="L11231">
        <f>Table1[[#This Row],[Date resolved]]-Table1[[#This Row],[Date received]]</f>
        <v>0</v>
      </c>
      <c r="M11231">
        <f>YEAR(Table1[[#This Row],[Date received]])</f>
        <v>2014</v>
      </c>
      <c r="N11231" t="str">
        <f>_xlfn.CONCAT("Q",_xlfn.CEILING.MATH(MONTH(Table1[[#This Row],[Date received]])/3))</f>
        <v>Q4</v>
      </c>
    </row>
    <row r="11232" spans="1:14" x14ac:dyDescent="0.3">
      <c r="A11232">
        <v>1296328</v>
      </c>
      <c r="B11232" t="s">
        <v>81</v>
      </c>
      <c r="C11232" t="s">
        <v>36</v>
      </c>
      <c r="D11232" t="s">
        <v>112</v>
      </c>
      <c r="E11232" t="s">
        <v>122</v>
      </c>
      <c r="F11232" t="str">
        <f>_xlfn.XLOOKUP(E11232,State_Code_Name!$C$2:$C$52,State_Code_Name!$B$2:$B$52)</f>
        <v>Maryland</v>
      </c>
      <c r="G11232" t="s">
        <v>13</v>
      </c>
      <c r="H11232" s="15">
        <v>42086</v>
      </c>
      <c r="I11232" s="15">
        <v>42087</v>
      </c>
      <c r="J11232" t="s">
        <v>14</v>
      </c>
      <c r="K11232" t="s">
        <v>15</v>
      </c>
      <c r="L11232">
        <f>Table1[[#This Row],[Date resolved]]-Table1[[#This Row],[Date received]]</f>
        <v>1</v>
      </c>
      <c r="M11232">
        <f>YEAR(Table1[[#This Row],[Date received]])</f>
        <v>2015</v>
      </c>
      <c r="N11232" t="str">
        <f>_xlfn.CONCAT("Q",_xlfn.CEILING.MATH(MONTH(Table1[[#This Row],[Date received]])/3))</f>
        <v>Q1</v>
      </c>
    </row>
    <row r="11233" spans="1:14" x14ac:dyDescent="0.3">
      <c r="A11233">
        <v>1339904</v>
      </c>
      <c r="B11233" t="s">
        <v>460</v>
      </c>
      <c r="C11233" t="s">
        <v>32</v>
      </c>
      <c r="D11233" t="s">
        <v>161</v>
      </c>
      <c r="E11233" t="s">
        <v>35</v>
      </c>
      <c r="F11233" t="str">
        <f>_xlfn.XLOOKUP(E11233,State_Code_Name!$C$2:$C$52,State_Code_Name!$B$2:$B$52)</f>
        <v>Florida</v>
      </c>
      <c r="G11233" t="s">
        <v>13</v>
      </c>
      <c r="H11233" s="15">
        <v>42115</v>
      </c>
      <c r="I11233" s="15">
        <v>42117</v>
      </c>
      <c r="J11233" t="s">
        <v>15</v>
      </c>
      <c r="K11233" t="s">
        <v>15</v>
      </c>
      <c r="L11233">
        <f>Table1[[#This Row],[Date resolved]]-Table1[[#This Row],[Date received]]</f>
        <v>2</v>
      </c>
      <c r="M11233">
        <f>YEAR(Table1[[#This Row],[Date received]])</f>
        <v>2015</v>
      </c>
      <c r="N11233" t="str">
        <f>_xlfn.CONCAT("Q",_xlfn.CEILING.MATH(MONTH(Table1[[#This Row],[Date received]])/3))</f>
        <v>Q2</v>
      </c>
    </row>
    <row r="11234" spans="1:14" x14ac:dyDescent="0.3">
      <c r="A11234">
        <v>1831006</v>
      </c>
      <c r="B11234" t="s">
        <v>313</v>
      </c>
      <c r="C11234" t="s">
        <v>9</v>
      </c>
      <c r="D11234" t="s">
        <v>10</v>
      </c>
      <c r="E11234" t="s">
        <v>48</v>
      </c>
      <c r="F11234" t="str">
        <f>_xlfn.XLOOKUP(E11234,State_Code_Name!$C$2:$C$52,State_Code_Name!$B$2:$B$52)</f>
        <v>New Jersey</v>
      </c>
      <c r="G11234" t="s">
        <v>305</v>
      </c>
      <c r="H11234" s="15">
        <v>42443</v>
      </c>
      <c r="I11234" s="15">
        <v>42445</v>
      </c>
      <c r="J11234" t="s">
        <v>14</v>
      </c>
      <c r="K11234" t="s">
        <v>15</v>
      </c>
      <c r="L11234">
        <f>Table1[[#This Row],[Date resolved]]-Table1[[#This Row],[Date received]]</f>
        <v>2</v>
      </c>
      <c r="M11234">
        <f>YEAR(Table1[[#This Row],[Date received]])</f>
        <v>2016</v>
      </c>
      <c r="N11234" t="str">
        <f>_xlfn.CONCAT("Q",_xlfn.CEILING.MATH(MONTH(Table1[[#This Row],[Date received]])/3))</f>
        <v>Q1</v>
      </c>
    </row>
    <row r="11235" spans="1:14" x14ac:dyDescent="0.3">
      <c r="A11235">
        <v>1047434</v>
      </c>
      <c r="B11235" t="s">
        <v>81</v>
      </c>
      <c r="C11235" t="s">
        <v>36</v>
      </c>
      <c r="D11235" t="s">
        <v>170</v>
      </c>
      <c r="E11235" t="s">
        <v>85</v>
      </c>
      <c r="F11235" t="str">
        <f>_xlfn.XLOOKUP(E11235,State_Code_Name!$C$2:$C$52,State_Code_Name!$B$2:$B$52)</f>
        <v>Wisconsin</v>
      </c>
      <c r="G11235" t="s">
        <v>19</v>
      </c>
      <c r="H11235" s="15">
        <v>41908</v>
      </c>
      <c r="I11235" s="15">
        <v>41908</v>
      </c>
      <c r="J11235" t="s">
        <v>14</v>
      </c>
      <c r="K11235" t="s">
        <v>15</v>
      </c>
      <c r="L11235">
        <f>Table1[[#This Row],[Date resolved]]-Table1[[#This Row],[Date received]]</f>
        <v>0</v>
      </c>
      <c r="M11235">
        <f>YEAR(Table1[[#This Row],[Date received]])</f>
        <v>2014</v>
      </c>
      <c r="N11235" t="str">
        <f>_xlfn.CONCAT("Q",_xlfn.CEILING.MATH(MONTH(Table1[[#This Row],[Date received]])/3))</f>
        <v>Q3</v>
      </c>
    </row>
    <row r="11236" spans="1:14" x14ac:dyDescent="0.3">
      <c r="A11236">
        <v>1115409</v>
      </c>
      <c r="B11236" t="s">
        <v>111</v>
      </c>
      <c r="C11236" t="s">
        <v>26</v>
      </c>
      <c r="D11236" t="s">
        <v>27</v>
      </c>
      <c r="E11236" t="s">
        <v>128</v>
      </c>
      <c r="F11236" t="str">
        <f>_xlfn.XLOOKUP(E11236,State_Code_Name!$C$2:$C$52,State_Code_Name!$B$2:$B$52)</f>
        <v>New Hampshire</v>
      </c>
      <c r="G11236" t="s">
        <v>19</v>
      </c>
      <c r="H11236" s="15">
        <v>41956</v>
      </c>
      <c r="I11236" s="15">
        <v>41956</v>
      </c>
      <c r="J11236" t="s">
        <v>14</v>
      </c>
      <c r="K11236" t="s">
        <v>15</v>
      </c>
      <c r="L11236">
        <f>Table1[[#This Row],[Date resolved]]-Table1[[#This Row],[Date received]]</f>
        <v>0</v>
      </c>
      <c r="M11236">
        <f>YEAR(Table1[[#This Row],[Date received]])</f>
        <v>2014</v>
      </c>
      <c r="N11236" t="str">
        <f>_xlfn.CONCAT("Q",_xlfn.CEILING.MATH(MONTH(Table1[[#This Row],[Date received]])/3))</f>
        <v>Q4</v>
      </c>
    </row>
    <row r="11237" spans="1:14" x14ac:dyDescent="0.3">
      <c r="A11237">
        <v>462337</v>
      </c>
      <c r="B11237" t="s">
        <v>38</v>
      </c>
      <c r="C11237" t="s">
        <v>26</v>
      </c>
      <c r="D11237" t="s">
        <v>56</v>
      </c>
      <c r="E11237" t="s">
        <v>22</v>
      </c>
      <c r="F11237" t="str">
        <f>_xlfn.XLOOKUP(E11237,State_Code_Name!$C$2:$C$52,State_Code_Name!$B$2:$B$52)</f>
        <v>New York</v>
      </c>
      <c r="G11237" t="s">
        <v>19</v>
      </c>
      <c r="H11237" s="15">
        <v>41475</v>
      </c>
      <c r="I11237" s="15">
        <v>41479</v>
      </c>
      <c r="J11237" t="s">
        <v>14</v>
      </c>
      <c r="K11237" t="s">
        <v>15</v>
      </c>
      <c r="L11237">
        <f>Table1[[#This Row],[Date resolved]]-Table1[[#This Row],[Date received]]</f>
        <v>4</v>
      </c>
      <c r="M11237">
        <f>YEAR(Table1[[#This Row],[Date received]])</f>
        <v>2013</v>
      </c>
      <c r="N11237" t="str">
        <f>_xlfn.CONCAT("Q",_xlfn.CEILING.MATH(MONTH(Table1[[#This Row],[Date received]])/3))</f>
        <v>Q3</v>
      </c>
    </row>
    <row r="11238" spans="1:14" x14ac:dyDescent="0.3">
      <c r="A11238">
        <v>1381610</v>
      </c>
      <c r="B11238" t="s">
        <v>58</v>
      </c>
      <c r="C11238" t="s">
        <v>9</v>
      </c>
      <c r="D11238" t="s">
        <v>10</v>
      </c>
      <c r="E11238" t="s">
        <v>79</v>
      </c>
      <c r="F11238" t="str">
        <f>_xlfn.XLOOKUP(E11238,State_Code_Name!$C$2:$C$52,State_Code_Name!$B$2:$B$52)</f>
        <v>Minnesota</v>
      </c>
      <c r="G11238" t="s">
        <v>19</v>
      </c>
      <c r="H11238" s="15">
        <v>42143</v>
      </c>
      <c r="I11238" s="15">
        <v>42143</v>
      </c>
      <c r="J11238" t="s">
        <v>14</v>
      </c>
      <c r="K11238" t="s">
        <v>15</v>
      </c>
      <c r="L11238">
        <f>Table1[[#This Row],[Date resolved]]-Table1[[#This Row],[Date received]]</f>
        <v>0</v>
      </c>
      <c r="M11238">
        <f>YEAR(Table1[[#This Row],[Date received]])</f>
        <v>2015</v>
      </c>
      <c r="N11238" t="str">
        <f>_xlfn.CONCAT("Q",_xlfn.CEILING.MATH(MONTH(Table1[[#This Row],[Date received]])/3))</f>
        <v>Q2</v>
      </c>
    </row>
    <row r="11239" spans="1:14" x14ac:dyDescent="0.3">
      <c r="A11239">
        <v>1543920</v>
      </c>
      <c r="B11239" t="s">
        <v>65</v>
      </c>
      <c r="C11239" t="s">
        <v>9</v>
      </c>
      <c r="D11239" t="s">
        <v>175</v>
      </c>
      <c r="E11239" t="s">
        <v>25</v>
      </c>
      <c r="F11239" t="str">
        <f>_xlfn.XLOOKUP(E11239,State_Code_Name!$C$2:$C$52,State_Code_Name!$B$2:$B$52)</f>
        <v>Georgia</v>
      </c>
      <c r="G11239" t="s">
        <v>19</v>
      </c>
      <c r="H11239" s="15">
        <v>42246</v>
      </c>
      <c r="I11239" s="15">
        <v>42246</v>
      </c>
      <c r="J11239" t="s">
        <v>14</v>
      </c>
      <c r="K11239" t="s">
        <v>15</v>
      </c>
      <c r="L11239">
        <f>Table1[[#This Row],[Date resolved]]-Table1[[#This Row],[Date received]]</f>
        <v>0</v>
      </c>
      <c r="M11239">
        <f>YEAR(Table1[[#This Row],[Date received]])</f>
        <v>2015</v>
      </c>
      <c r="N11239" t="str">
        <f>_xlfn.CONCAT("Q",_xlfn.CEILING.MATH(MONTH(Table1[[#This Row],[Date received]])/3))</f>
        <v>Q3</v>
      </c>
    </row>
    <row r="11240" spans="1:14" x14ac:dyDescent="0.3">
      <c r="A11240">
        <v>1200560</v>
      </c>
      <c r="B11240" t="s">
        <v>516</v>
      </c>
      <c r="C11240" t="s">
        <v>32</v>
      </c>
      <c r="D11240" t="s">
        <v>161</v>
      </c>
      <c r="E11240" t="s">
        <v>98</v>
      </c>
      <c r="F11240" t="str">
        <f>_xlfn.XLOOKUP(E11240,State_Code_Name!$C$2:$C$52,State_Code_Name!$B$2:$B$52)</f>
        <v>Colorado</v>
      </c>
      <c r="G11240" t="s">
        <v>19</v>
      </c>
      <c r="H11240" s="15">
        <v>42024</v>
      </c>
      <c r="I11240" s="15">
        <v>42026</v>
      </c>
      <c r="J11240" t="s">
        <v>14</v>
      </c>
      <c r="K11240" t="s">
        <v>15</v>
      </c>
      <c r="L11240">
        <f>Table1[[#This Row],[Date resolved]]-Table1[[#This Row],[Date received]]</f>
        <v>2</v>
      </c>
      <c r="M11240">
        <f>YEAR(Table1[[#This Row],[Date received]])</f>
        <v>2015</v>
      </c>
      <c r="N11240" t="str">
        <f>_xlfn.CONCAT("Q",_xlfn.CEILING.MATH(MONTH(Table1[[#This Row],[Date received]])/3))</f>
        <v>Q1</v>
      </c>
    </row>
    <row r="11241" spans="1:14" x14ac:dyDescent="0.3">
      <c r="A11241">
        <v>564028</v>
      </c>
      <c r="B11241" t="s">
        <v>30</v>
      </c>
      <c r="C11241" t="s">
        <v>16</v>
      </c>
      <c r="D11241" t="s">
        <v>20</v>
      </c>
      <c r="E11241" t="s">
        <v>39</v>
      </c>
      <c r="F11241" t="str">
        <f>_xlfn.XLOOKUP(E11241,State_Code_Name!$C$2:$C$52,State_Code_Name!$B$2:$B$52)</f>
        <v>Ohio</v>
      </c>
      <c r="G11241" t="s">
        <v>19</v>
      </c>
      <c r="H11241" s="15">
        <v>41567</v>
      </c>
      <c r="I11241" s="15">
        <v>41568</v>
      </c>
      <c r="J11241" t="s">
        <v>14</v>
      </c>
      <c r="K11241" t="s">
        <v>15</v>
      </c>
      <c r="L11241">
        <f>Table1[[#This Row],[Date resolved]]-Table1[[#This Row],[Date received]]</f>
        <v>1</v>
      </c>
      <c r="M11241">
        <f>YEAR(Table1[[#This Row],[Date received]])</f>
        <v>2013</v>
      </c>
      <c r="N11241" t="str">
        <f>_xlfn.CONCAT("Q",_xlfn.CEILING.MATH(MONTH(Table1[[#This Row],[Date received]])/3))</f>
        <v>Q4</v>
      </c>
    </row>
    <row r="11242" spans="1:14" x14ac:dyDescent="0.3">
      <c r="A11242">
        <v>2174151</v>
      </c>
      <c r="B11242" t="s">
        <v>50</v>
      </c>
      <c r="C11242" t="s">
        <v>36</v>
      </c>
      <c r="D11242" t="s">
        <v>170</v>
      </c>
      <c r="E11242" t="s">
        <v>35</v>
      </c>
      <c r="F11242" t="str">
        <f>_xlfn.XLOOKUP(E11242,State_Code_Name!$C$2:$C$52,State_Code_Name!$B$2:$B$52)</f>
        <v>Florida</v>
      </c>
      <c r="G11242" t="s">
        <v>19</v>
      </c>
      <c r="H11242" s="15">
        <v>42666</v>
      </c>
      <c r="I11242" s="15">
        <v>42666</v>
      </c>
      <c r="J11242" t="s">
        <v>14</v>
      </c>
      <c r="K11242" t="s">
        <v>14</v>
      </c>
      <c r="L11242">
        <f>Table1[[#This Row],[Date resolved]]-Table1[[#This Row],[Date received]]</f>
        <v>0</v>
      </c>
      <c r="M11242">
        <f>YEAR(Table1[[#This Row],[Date received]])</f>
        <v>2016</v>
      </c>
      <c r="N11242" t="str">
        <f>_xlfn.CONCAT("Q",_xlfn.CEILING.MATH(MONTH(Table1[[#This Row],[Date received]])/3))</f>
        <v>Q4</v>
      </c>
    </row>
    <row r="11243" spans="1:14" x14ac:dyDescent="0.3">
      <c r="A11243">
        <v>785037</v>
      </c>
      <c r="B11243" t="s">
        <v>60</v>
      </c>
      <c r="C11243" t="s">
        <v>52</v>
      </c>
      <c r="D11243" t="s">
        <v>76</v>
      </c>
      <c r="E11243" t="s">
        <v>35</v>
      </c>
      <c r="F11243" t="str">
        <f>_xlfn.XLOOKUP(E11243,State_Code_Name!$C$2:$C$52,State_Code_Name!$B$2:$B$52)</f>
        <v>Florida</v>
      </c>
      <c r="G11243" t="s">
        <v>19</v>
      </c>
      <c r="H11243" s="15">
        <v>41728</v>
      </c>
      <c r="I11243" s="15">
        <v>41728</v>
      </c>
      <c r="J11243" t="s">
        <v>14</v>
      </c>
      <c r="K11243" t="s">
        <v>15</v>
      </c>
      <c r="L11243">
        <f>Table1[[#This Row],[Date resolved]]-Table1[[#This Row],[Date received]]</f>
        <v>0</v>
      </c>
      <c r="M11243">
        <f>YEAR(Table1[[#This Row],[Date received]])</f>
        <v>2014</v>
      </c>
      <c r="N11243" t="str">
        <f>_xlfn.CONCAT("Q",_xlfn.CEILING.MATH(MONTH(Table1[[#This Row],[Date received]])/3))</f>
        <v>Q1</v>
      </c>
    </row>
    <row r="11244" spans="1:14" x14ac:dyDescent="0.3">
      <c r="A11244">
        <v>1912331</v>
      </c>
      <c r="B11244" t="s">
        <v>141</v>
      </c>
      <c r="C11244" t="s">
        <v>26</v>
      </c>
      <c r="D11244" t="s">
        <v>27</v>
      </c>
      <c r="E11244" t="s">
        <v>31</v>
      </c>
      <c r="F11244" t="str">
        <f>_xlfn.XLOOKUP(E11244,State_Code_Name!$C$2:$C$52,State_Code_Name!$B$2:$B$52)</f>
        <v>Texas</v>
      </c>
      <c r="G11244" t="s">
        <v>19</v>
      </c>
      <c r="H11244" s="15">
        <v>42496</v>
      </c>
      <c r="I11244" s="15">
        <v>42496</v>
      </c>
      <c r="J11244" t="s">
        <v>14</v>
      </c>
      <c r="K11244" t="s">
        <v>15</v>
      </c>
      <c r="L11244">
        <f>Table1[[#This Row],[Date resolved]]-Table1[[#This Row],[Date received]]</f>
        <v>0</v>
      </c>
      <c r="M11244">
        <f>YEAR(Table1[[#This Row],[Date received]])</f>
        <v>2016</v>
      </c>
      <c r="N11244" t="str">
        <f>_xlfn.CONCAT("Q",_xlfn.CEILING.MATH(MONTH(Table1[[#This Row],[Date received]])/3))</f>
        <v>Q2</v>
      </c>
    </row>
    <row r="11245" spans="1:14" x14ac:dyDescent="0.3">
      <c r="A11245">
        <v>1275185</v>
      </c>
      <c r="B11245" t="s">
        <v>201</v>
      </c>
      <c r="C11245" t="s">
        <v>16</v>
      </c>
      <c r="D11245" t="s">
        <v>20</v>
      </c>
      <c r="E11245" t="s">
        <v>122</v>
      </c>
      <c r="F11245" t="str">
        <f>_xlfn.XLOOKUP(E11245,State_Code_Name!$C$2:$C$52,State_Code_Name!$B$2:$B$52)</f>
        <v>Maryland</v>
      </c>
      <c r="G11245" t="s">
        <v>19</v>
      </c>
      <c r="H11245" s="15">
        <v>42073</v>
      </c>
      <c r="I11245" s="15">
        <v>42073</v>
      </c>
      <c r="J11245" t="s">
        <v>14</v>
      </c>
      <c r="K11245" t="s">
        <v>14</v>
      </c>
      <c r="L11245">
        <f>Table1[[#This Row],[Date resolved]]-Table1[[#This Row],[Date received]]</f>
        <v>0</v>
      </c>
      <c r="M11245">
        <f>YEAR(Table1[[#This Row],[Date received]])</f>
        <v>2015</v>
      </c>
      <c r="N11245" t="str">
        <f>_xlfn.CONCAT("Q",_xlfn.CEILING.MATH(MONTH(Table1[[#This Row],[Date received]])/3))</f>
        <v>Q1</v>
      </c>
    </row>
    <row r="11246" spans="1:14" x14ac:dyDescent="0.3">
      <c r="A11246">
        <v>1298663</v>
      </c>
      <c r="B11246" t="s">
        <v>11</v>
      </c>
      <c r="C11246" t="s">
        <v>16</v>
      </c>
      <c r="D11246" t="s">
        <v>24</v>
      </c>
      <c r="F11246" t="e">
        <f>_xlfn.XLOOKUP(E11246,State_Code_Name!$C$2:$C$52,State_Code_Name!$B$2:$B$52)</f>
        <v>#N/A</v>
      </c>
      <c r="G11246" t="s">
        <v>13</v>
      </c>
      <c r="H11246" s="15">
        <v>42087</v>
      </c>
      <c r="I11246" s="15">
        <v>42087</v>
      </c>
      <c r="J11246" t="s">
        <v>14</v>
      </c>
      <c r="K11246" t="s">
        <v>15</v>
      </c>
      <c r="L11246">
        <f>Table1[[#This Row],[Date resolved]]-Table1[[#This Row],[Date received]]</f>
        <v>0</v>
      </c>
      <c r="M11246">
        <f>YEAR(Table1[[#This Row],[Date received]])</f>
        <v>2015</v>
      </c>
      <c r="N11246" t="str">
        <f>_xlfn.CONCAT("Q",_xlfn.CEILING.MATH(MONTH(Table1[[#This Row],[Date received]])/3))</f>
        <v>Q1</v>
      </c>
    </row>
    <row r="11247" spans="1:14" x14ac:dyDescent="0.3">
      <c r="A11247">
        <v>883594</v>
      </c>
      <c r="B11247" t="s">
        <v>30</v>
      </c>
      <c r="C11247" t="s">
        <v>16</v>
      </c>
      <c r="D11247" t="s">
        <v>20</v>
      </c>
      <c r="E11247" t="s">
        <v>12</v>
      </c>
      <c r="F11247" t="str">
        <f>_xlfn.XLOOKUP(E11247,State_Code_Name!$C$2:$C$52,State_Code_Name!$B$2:$B$52)</f>
        <v>Virginia</v>
      </c>
      <c r="G11247" t="s">
        <v>19</v>
      </c>
      <c r="H11247" s="15">
        <v>41796</v>
      </c>
      <c r="I11247" s="15">
        <v>41796</v>
      </c>
      <c r="J11247" t="s">
        <v>14</v>
      </c>
      <c r="K11247" t="s">
        <v>15</v>
      </c>
      <c r="L11247">
        <f>Table1[[#This Row],[Date resolved]]-Table1[[#This Row],[Date received]]</f>
        <v>0</v>
      </c>
      <c r="M11247">
        <f>YEAR(Table1[[#This Row],[Date received]])</f>
        <v>2014</v>
      </c>
      <c r="N11247" t="str">
        <f>_xlfn.CONCAT("Q",_xlfn.CEILING.MATH(MONTH(Table1[[#This Row],[Date received]])/3))</f>
        <v>Q2</v>
      </c>
    </row>
    <row r="11248" spans="1:14" x14ac:dyDescent="0.3">
      <c r="A11248">
        <v>976344</v>
      </c>
      <c r="B11248" t="s">
        <v>54</v>
      </c>
      <c r="C11248" t="s">
        <v>52</v>
      </c>
      <c r="D11248" t="s">
        <v>103</v>
      </c>
      <c r="E11248" t="s">
        <v>35</v>
      </c>
      <c r="F11248" t="str">
        <f>_xlfn.XLOOKUP(E11248,State_Code_Name!$C$2:$C$52,State_Code_Name!$B$2:$B$52)</f>
        <v>Florida</v>
      </c>
      <c r="G11248" t="s">
        <v>19</v>
      </c>
      <c r="H11248" s="15">
        <v>41859</v>
      </c>
      <c r="I11248" s="15">
        <v>41859</v>
      </c>
      <c r="J11248" t="s">
        <v>14</v>
      </c>
      <c r="K11248" t="s">
        <v>15</v>
      </c>
      <c r="L11248">
        <f>Table1[[#This Row],[Date resolved]]-Table1[[#This Row],[Date received]]</f>
        <v>0</v>
      </c>
      <c r="M11248">
        <f>YEAR(Table1[[#This Row],[Date received]])</f>
        <v>2014</v>
      </c>
      <c r="N11248" t="str">
        <f>_xlfn.CONCAT("Q",_xlfn.CEILING.MATH(MONTH(Table1[[#This Row],[Date received]])/3))</f>
        <v>Q3</v>
      </c>
    </row>
    <row r="11249" spans="1:14" x14ac:dyDescent="0.3">
      <c r="A11249">
        <v>496676</v>
      </c>
      <c r="B11249" t="s">
        <v>83</v>
      </c>
      <c r="C11249" t="s">
        <v>36</v>
      </c>
      <c r="D11249" t="s">
        <v>279</v>
      </c>
      <c r="E11249" t="s">
        <v>118</v>
      </c>
      <c r="F11249" t="str">
        <f>_xlfn.XLOOKUP(E11249,State_Code_Name!$C$2:$C$52,State_Code_Name!$B$2:$B$52)</f>
        <v>Alabama</v>
      </c>
      <c r="G11249" t="s">
        <v>19</v>
      </c>
      <c r="H11249" s="15">
        <v>41506</v>
      </c>
      <c r="I11249" s="15">
        <v>41508</v>
      </c>
      <c r="J11249" t="s">
        <v>14</v>
      </c>
      <c r="K11249" t="s">
        <v>14</v>
      </c>
      <c r="L11249">
        <f>Table1[[#This Row],[Date resolved]]-Table1[[#This Row],[Date received]]</f>
        <v>2</v>
      </c>
      <c r="M11249">
        <f>YEAR(Table1[[#This Row],[Date received]])</f>
        <v>2013</v>
      </c>
      <c r="N11249" t="str">
        <f>_xlfn.CONCAT("Q",_xlfn.CEILING.MATH(MONTH(Table1[[#This Row],[Date received]])/3))</f>
        <v>Q3</v>
      </c>
    </row>
    <row r="11250" spans="1:14" x14ac:dyDescent="0.3">
      <c r="A11250">
        <v>1196126</v>
      </c>
      <c r="B11250" t="s">
        <v>30</v>
      </c>
      <c r="C11250" t="s">
        <v>876</v>
      </c>
      <c r="D11250" t="s">
        <v>1015</v>
      </c>
      <c r="E11250" t="s">
        <v>74</v>
      </c>
      <c r="F11250" t="str">
        <f>_xlfn.XLOOKUP(E11250,State_Code_Name!$C$2:$C$52,State_Code_Name!$B$2:$B$52)</f>
        <v>Tennessee</v>
      </c>
      <c r="G11250" t="s">
        <v>19</v>
      </c>
      <c r="H11250" s="15">
        <v>42017</v>
      </c>
      <c r="I11250" s="15">
        <v>42020</v>
      </c>
      <c r="J11250" t="s">
        <v>14</v>
      </c>
      <c r="K11250" t="s">
        <v>15</v>
      </c>
      <c r="L11250">
        <f>Table1[[#This Row],[Date resolved]]-Table1[[#This Row],[Date received]]</f>
        <v>3</v>
      </c>
      <c r="M11250">
        <f>YEAR(Table1[[#This Row],[Date received]])</f>
        <v>2015</v>
      </c>
      <c r="N11250" t="str">
        <f>_xlfn.CONCAT("Q",_xlfn.CEILING.MATH(MONTH(Table1[[#This Row],[Date received]])/3))</f>
        <v>Q1</v>
      </c>
    </row>
    <row r="11251" spans="1:14" x14ac:dyDescent="0.3">
      <c r="A11251">
        <v>1656489</v>
      </c>
      <c r="B11251" t="s">
        <v>47</v>
      </c>
      <c r="C11251" t="s">
        <v>26</v>
      </c>
      <c r="D11251" t="s">
        <v>159</v>
      </c>
      <c r="E11251" t="s">
        <v>115</v>
      </c>
      <c r="F11251" t="str">
        <f>_xlfn.XLOOKUP(E11251,State_Code_Name!$C$2:$C$52,State_Code_Name!$B$2:$B$52)</f>
        <v>Iowa</v>
      </c>
      <c r="G11251" t="s">
        <v>19</v>
      </c>
      <c r="H11251" s="15">
        <v>42324</v>
      </c>
      <c r="I11251" s="15">
        <v>42324</v>
      </c>
      <c r="J11251" t="s">
        <v>14</v>
      </c>
      <c r="K11251" t="s">
        <v>15</v>
      </c>
      <c r="L11251">
        <f>Table1[[#This Row],[Date resolved]]-Table1[[#This Row],[Date received]]</f>
        <v>0</v>
      </c>
      <c r="M11251">
        <f>YEAR(Table1[[#This Row],[Date received]])</f>
        <v>2015</v>
      </c>
      <c r="N11251" t="str">
        <f>_xlfn.CONCAT("Q",_xlfn.CEILING.MATH(MONTH(Table1[[#This Row],[Date received]])/3))</f>
        <v>Q4</v>
      </c>
    </row>
    <row r="11252" spans="1:14" x14ac:dyDescent="0.3">
      <c r="A11252">
        <v>428006</v>
      </c>
      <c r="B11252" t="s">
        <v>254</v>
      </c>
      <c r="C11252" t="s">
        <v>16</v>
      </c>
      <c r="D11252" t="s">
        <v>24</v>
      </c>
      <c r="E11252" t="s">
        <v>184</v>
      </c>
      <c r="F11252" t="str">
        <f>_xlfn.XLOOKUP(E11252,State_Code_Name!$C$2:$C$52,State_Code_Name!$B$2:$B$52)</f>
        <v>Mississippi</v>
      </c>
      <c r="G11252" t="s">
        <v>305</v>
      </c>
      <c r="H11252" s="15">
        <v>41435</v>
      </c>
      <c r="I11252" s="15">
        <v>41436</v>
      </c>
      <c r="J11252" t="s">
        <v>14</v>
      </c>
      <c r="K11252" t="s">
        <v>15</v>
      </c>
      <c r="L11252">
        <f>Table1[[#This Row],[Date resolved]]-Table1[[#This Row],[Date received]]</f>
        <v>1</v>
      </c>
      <c r="M11252">
        <f>YEAR(Table1[[#This Row],[Date received]])</f>
        <v>2013</v>
      </c>
      <c r="N11252" t="str">
        <f>_xlfn.CONCAT("Q",_xlfn.CEILING.MATH(MONTH(Table1[[#This Row],[Date received]])/3))</f>
        <v>Q2</v>
      </c>
    </row>
    <row r="11253" spans="1:14" x14ac:dyDescent="0.3">
      <c r="A11253">
        <v>1689683</v>
      </c>
      <c r="B11253" t="s">
        <v>63</v>
      </c>
      <c r="C11253" t="s">
        <v>61</v>
      </c>
      <c r="D11253" t="s">
        <v>459</v>
      </c>
      <c r="E11253" t="s">
        <v>18</v>
      </c>
      <c r="F11253" t="str">
        <f>_xlfn.XLOOKUP(E11253,State_Code_Name!$C$2:$C$52,State_Code_Name!$B$2:$B$52)</f>
        <v>California</v>
      </c>
      <c r="G11253" t="s">
        <v>19</v>
      </c>
      <c r="H11253" s="15">
        <v>42347</v>
      </c>
      <c r="I11253" s="15">
        <v>42347</v>
      </c>
      <c r="J11253" t="s">
        <v>14</v>
      </c>
      <c r="K11253" t="s">
        <v>15</v>
      </c>
      <c r="L11253">
        <f>Table1[[#This Row],[Date resolved]]-Table1[[#This Row],[Date received]]</f>
        <v>0</v>
      </c>
      <c r="M11253">
        <f>YEAR(Table1[[#This Row],[Date received]])</f>
        <v>2015</v>
      </c>
      <c r="N11253" t="str">
        <f>_xlfn.CONCAT("Q",_xlfn.CEILING.MATH(MONTH(Table1[[#This Row],[Date received]])/3))</f>
        <v>Q4</v>
      </c>
    </row>
    <row r="11254" spans="1:14" x14ac:dyDescent="0.3">
      <c r="A11254">
        <v>265276</v>
      </c>
      <c r="B11254" t="s">
        <v>73</v>
      </c>
      <c r="C11254" t="s">
        <v>26</v>
      </c>
      <c r="D11254" t="s">
        <v>27</v>
      </c>
      <c r="E11254" t="s">
        <v>70</v>
      </c>
      <c r="F11254" t="str">
        <f>_xlfn.XLOOKUP(E11254,State_Code_Name!$C$2:$C$52,State_Code_Name!$B$2:$B$52)</f>
        <v>Massachusetts</v>
      </c>
      <c r="G11254" t="s">
        <v>19</v>
      </c>
      <c r="H11254" s="15">
        <v>41301</v>
      </c>
      <c r="I11254" s="15">
        <v>41303</v>
      </c>
      <c r="J11254" t="s">
        <v>14</v>
      </c>
      <c r="K11254" t="s">
        <v>15</v>
      </c>
      <c r="L11254">
        <f>Table1[[#This Row],[Date resolved]]-Table1[[#This Row],[Date received]]</f>
        <v>2</v>
      </c>
      <c r="M11254">
        <f>YEAR(Table1[[#This Row],[Date received]])</f>
        <v>2013</v>
      </c>
      <c r="N11254" t="str">
        <f>_xlfn.CONCAT("Q",_xlfn.CEILING.MATH(MONTH(Table1[[#This Row],[Date received]])/3))</f>
        <v>Q1</v>
      </c>
    </row>
    <row r="11255" spans="1:14" x14ac:dyDescent="0.3">
      <c r="A11255">
        <v>1744979</v>
      </c>
      <c r="B11255" t="s">
        <v>695</v>
      </c>
      <c r="C11255" t="s">
        <v>32</v>
      </c>
      <c r="D11255" t="s">
        <v>44</v>
      </c>
      <c r="E11255" t="s">
        <v>122</v>
      </c>
      <c r="F11255" t="str">
        <f>_xlfn.XLOOKUP(E11255,State_Code_Name!$C$2:$C$52,State_Code_Name!$B$2:$B$52)</f>
        <v>Maryland</v>
      </c>
      <c r="G11255" t="s">
        <v>19</v>
      </c>
      <c r="H11255" s="15">
        <v>42384</v>
      </c>
      <c r="I11255" s="15">
        <v>42384</v>
      </c>
      <c r="J11255" t="s">
        <v>14</v>
      </c>
      <c r="K11255" t="s">
        <v>15</v>
      </c>
      <c r="L11255">
        <f>Table1[[#This Row],[Date resolved]]-Table1[[#This Row],[Date received]]</f>
        <v>0</v>
      </c>
      <c r="M11255">
        <f>YEAR(Table1[[#This Row],[Date received]])</f>
        <v>2016</v>
      </c>
      <c r="N11255" t="str">
        <f>_xlfn.CONCAT("Q",_xlfn.CEILING.MATH(MONTH(Table1[[#This Row],[Date received]])/3))</f>
        <v>Q1</v>
      </c>
    </row>
    <row r="11256" spans="1:14" x14ac:dyDescent="0.3">
      <c r="A11256">
        <v>1827175</v>
      </c>
      <c r="B11256" t="s">
        <v>242</v>
      </c>
      <c r="C11256" t="s">
        <v>32</v>
      </c>
      <c r="D11256" t="s">
        <v>41</v>
      </c>
      <c r="E11256" t="s">
        <v>176</v>
      </c>
      <c r="F11256" t="str">
        <f>_xlfn.XLOOKUP(E11256,State_Code_Name!$C$2:$C$52,State_Code_Name!$B$2:$B$52)</f>
        <v>District of Columbia</v>
      </c>
      <c r="G11256" t="s">
        <v>19</v>
      </c>
      <c r="H11256" s="15">
        <v>42439</v>
      </c>
      <c r="I11256" s="15">
        <v>42439</v>
      </c>
      <c r="J11256" t="s">
        <v>14</v>
      </c>
      <c r="K11256" t="s">
        <v>15</v>
      </c>
      <c r="L11256">
        <f>Table1[[#This Row],[Date resolved]]-Table1[[#This Row],[Date received]]</f>
        <v>0</v>
      </c>
      <c r="M11256">
        <f>YEAR(Table1[[#This Row],[Date received]])</f>
        <v>2016</v>
      </c>
      <c r="N11256" t="str">
        <f>_xlfn.CONCAT("Q",_xlfn.CEILING.MATH(MONTH(Table1[[#This Row],[Date received]])/3))</f>
        <v>Q1</v>
      </c>
    </row>
    <row r="11257" spans="1:14" x14ac:dyDescent="0.3">
      <c r="A11257">
        <v>1338170</v>
      </c>
      <c r="B11257" t="s">
        <v>163</v>
      </c>
      <c r="C11257" t="s">
        <v>16</v>
      </c>
      <c r="D11257" t="s">
        <v>75</v>
      </c>
      <c r="E11257" t="s">
        <v>66</v>
      </c>
      <c r="F11257" t="str">
        <f>_xlfn.XLOOKUP(E11257,State_Code_Name!$C$2:$C$52,State_Code_Name!$B$2:$B$52)</f>
        <v>Michigan</v>
      </c>
      <c r="G11257" t="s">
        <v>305</v>
      </c>
      <c r="H11257" s="15">
        <v>42114</v>
      </c>
      <c r="I11257" s="15">
        <v>42118</v>
      </c>
      <c r="J11257" t="s">
        <v>14</v>
      </c>
      <c r="K11257" t="s">
        <v>15</v>
      </c>
      <c r="L11257">
        <f>Table1[[#This Row],[Date resolved]]-Table1[[#This Row],[Date received]]</f>
        <v>4</v>
      </c>
      <c r="M11257">
        <f>YEAR(Table1[[#This Row],[Date received]])</f>
        <v>2015</v>
      </c>
      <c r="N11257" t="str">
        <f>_xlfn.CONCAT("Q",_xlfn.CEILING.MATH(MONTH(Table1[[#This Row],[Date received]])/3))</f>
        <v>Q2</v>
      </c>
    </row>
    <row r="11258" spans="1:14" x14ac:dyDescent="0.3">
      <c r="A11258">
        <v>1623865</v>
      </c>
      <c r="B11258" t="s">
        <v>11</v>
      </c>
      <c r="C11258" t="s">
        <v>16</v>
      </c>
      <c r="D11258" t="s">
        <v>20</v>
      </c>
      <c r="E11258" t="s">
        <v>18</v>
      </c>
      <c r="F11258" t="str">
        <f>_xlfn.XLOOKUP(E11258,State_Code_Name!$C$2:$C$52,State_Code_Name!$B$2:$B$52)</f>
        <v>California</v>
      </c>
      <c r="G11258" t="s">
        <v>305</v>
      </c>
      <c r="H11258" s="15">
        <v>42303</v>
      </c>
      <c r="I11258" s="15">
        <v>42306</v>
      </c>
      <c r="J11258" t="s">
        <v>14</v>
      </c>
      <c r="K11258" t="s">
        <v>15</v>
      </c>
      <c r="L11258">
        <f>Table1[[#This Row],[Date resolved]]-Table1[[#This Row],[Date received]]</f>
        <v>3</v>
      </c>
      <c r="M11258">
        <f>YEAR(Table1[[#This Row],[Date received]])</f>
        <v>2015</v>
      </c>
      <c r="N11258" t="str">
        <f>_xlfn.CONCAT("Q",_xlfn.CEILING.MATH(MONTH(Table1[[#This Row],[Date received]])/3))</f>
        <v>Q4</v>
      </c>
    </row>
    <row r="11259" spans="1:14" x14ac:dyDescent="0.3">
      <c r="A11259">
        <v>343854</v>
      </c>
      <c r="B11259" t="s">
        <v>38</v>
      </c>
      <c r="C11259" t="s">
        <v>36</v>
      </c>
      <c r="D11259" t="s">
        <v>80</v>
      </c>
      <c r="E11259" t="s">
        <v>22</v>
      </c>
      <c r="F11259" t="str">
        <f>_xlfn.XLOOKUP(E11259,State_Code_Name!$C$2:$C$52,State_Code_Name!$B$2:$B$52)</f>
        <v>New York</v>
      </c>
      <c r="G11259" t="s">
        <v>57</v>
      </c>
      <c r="H11259" s="15">
        <v>41339</v>
      </c>
      <c r="I11259" s="15">
        <v>41339</v>
      </c>
      <c r="J11259" t="s">
        <v>14</v>
      </c>
      <c r="K11259" t="s">
        <v>15</v>
      </c>
      <c r="L11259">
        <f>Table1[[#This Row],[Date resolved]]-Table1[[#This Row],[Date received]]</f>
        <v>0</v>
      </c>
      <c r="M11259">
        <f>YEAR(Table1[[#This Row],[Date received]])</f>
        <v>2013</v>
      </c>
      <c r="N11259" t="str">
        <f>_xlfn.CONCAT("Q",_xlfn.CEILING.MATH(MONTH(Table1[[#This Row],[Date received]])/3))</f>
        <v>Q1</v>
      </c>
    </row>
    <row r="11260" spans="1:14" x14ac:dyDescent="0.3">
      <c r="A11260">
        <v>1333766</v>
      </c>
      <c r="B11260" t="s">
        <v>43</v>
      </c>
      <c r="C11260" t="s">
        <v>16</v>
      </c>
      <c r="D11260" t="s">
        <v>20</v>
      </c>
      <c r="E11260" t="s">
        <v>22</v>
      </c>
      <c r="F11260" t="str">
        <f>_xlfn.XLOOKUP(E11260,State_Code_Name!$C$2:$C$52,State_Code_Name!$B$2:$B$52)</f>
        <v>New York</v>
      </c>
      <c r="G11260" t="s">
        <v>305</v>
      </c>
      <c r="H11260" s="15">
        <v>42110</v>
      </c>
      <c r="I11260" s="15">
        <v>42114</v>
      </c>
      <c r="J11260" t="s">
        <v>14</v>
      </c>
      <c r="K11260" t="s">
        <v>14</v>
      </c>
      <c r="L11260">
        <f>Table1[[#This Row],[Date resolved]]-Table1[[#This Row],[Date received]]</f>
        <v>4</v>
      </c>
      <c r="M11260">
        <f>YEAR(Table1[[#This Row],[Date received]])</f>
        <v>2015</v>
      </c>
      <c r="N11260" t="str">
        <f>_xlfn.CONCAT("Q",_xlfn.CEILING.MATH(MONTH(Table1[[#This Row],[Date received]])/3))</f>
        <v>Q2</v>
      </c>
    </row>
    <row r="11261" spans="1:14" x14ac:dyDescent="0.3">
      <c r="A11261">
        <v>409640</v>
      </c>
      <c r="B11261" t="s">
        <v>21</v>
      </c>
      <c r="C11261" t="s">
        <v>16</v>
      </c>
      <c r="D11261" t="s">
        <v>20</v>
      </c>
      <c r="E11261" t="s">
        <v>46</v>
      </c>
      <c r="F11261" t="str">
        <f>_xlfn.XLOOKUP(E11261,State_Code_Name!$C$2:$C$52,State_Code_Name!$B$2:$B$52)</f>
        <v>Pennsylvania</v>
      </c>
      <c r="G11261" t="s">
        <v>305</v>
      </c>
      <c r="H11261" s="15">
        <v>41410</v>
      </c>
      <c r="I11261" s="15">
        <v>41411</v>
      </c>
      <c r="J11261" t="s">
        <v>14</v>
      </c>
      <c r="K11261" t="s">
        <v>14</v>
      </c>
      <c r="L11261">
        <f>Table1[[#This Row],[Date resolved]]-Table1[[#This Row],[Date received]]</f>
        <v>1</v>
      </c>
      <c r="M11261">
        <f>YEAR(Table1[[#This Row],[Date received]])</f>
        <v>2013</v>
      </c>
      <c r="N11261" t="str">
        <f>_xlfn.CONCAT("Q",_xlfn.CEILING.MATH(MONTH(Table1[[#This Row],[Date received]])/3))</f>
        <v>Q2</v>
      </c>
    </row>
    <row r="11262" spans="1:14" x14ac:dyDescent="0.3">
      <c r="A11262">
        <v>1725135</v>
      </c>
      <c r="B11262" t="s">
        <v>30</v>
      </c>
      <c r="C11262" t="s">
        <v>26</v>
      </c>
      <c r="D11262" t="s">
        <v>27</v>
      </c>
      <c r="E11262" t="s">
        <v>74</v>
      </c>
      <c r="F11262" t="str">
        <f>_xlfn.XLOOKUP(E11262,State_Code_Name!$C$2:$C$52,State_Code_Name!$B$2:$B$52)</f>
        <v>Tennessee</v>
      </c>
      <c r="G11262" t="s">
        <v>19</v>
      </c>
      <c r="H11262" s="15">
        <v>42373</v>
      </c>
      <c r="I11262" s="15">
        <v>42373</v>
      </c>
      <c r="J11262" t="s">
        <v>14</v>
      </c>
      <c r="K11262" t="s">
        <v>15</v>
      </c>
      <c r="L11262">
        <f>Table1[[#This Row],[Date resolved]]-Table1[[#This Row],[Date received]]</f>
        <v>0</v>
      </c>
      <c r="M11262">
        <f>YEAR(Table1[[#This Row],[Date received]])</f>
        <v>2016</v>
      </c>
      <c r="N11262" t="str">
        <f>_xlfn.CONCAT("Q",_xlfn.CEILING.MATH(MONTH(Table1[[#This Row],[Date received]])/3))</f>
        <v>Q1</v>
      </c>
    </row>
    <row r="11263" spans="1:14" x14ac:dyDescent="0.3">
      <c r="A11263">
        <v>2173608</v>
      </c>
      <c r="B11263" t="s">
        <v>60</v>
      </c>
      <c r="C11263" t="s">
        <v>52</v>
      </c>
      <c r="D11263" t="s">
        <v>103</v>
      </c>
      <c r="E11263" t="s">
        <v>101</v>
      </c>
      <c r="F11263" t="str">
        <f>_xlfn.XLOOKUP(E11263,State_Code_Name!$C$2:$C$52,State_Code_Name!$B$2:$B$52)</f>
        <v>Delaware</v>
      </c>
      <c r="G11263" t="s">
        <v>19</v>
      </c>
      <c r="H11263" s="15">
        <v>42666</v>
      </c>
      <c r="I11263" s="15">
        <v>42666</v>
      </c>
      <c r="J11263" t="s">
        <v>14</v>
      </c>
      <c r="K11263" t="s">
        <v>14</v>
      </c>
      <c r="L11263">
        <f>Table1[[#This Row],[Date resolved]]-Table1[[#This Row],[Date received]]</f>
        <v>0</v>
      </c>
      <c r="M11263">
        <f>YEAR(Table1[[#This Row],[Date received]])</f>
        <v>2016</v>
      </c>
      <c r="N11263" t="str">
        <f>_xlfn.CONCAT("Q",_xlfn.CEILING.MATH(MONTH(Table1[[#This Row],[Date received]])/3))</f>
        <v>Q4</v>
      </c>
    </row>
    <row r="11264" spans="1:14" x14ac:dyDescent="0.3">
      <c r="A11264">
        <v>953057</v>
      </c>
      <c r="B11264" t="s">
        <v>411</v>
      </c>
      <c r="C11264" t="s">
        <v>32</v>
      </c>
      <c r="D11264" t="s">
        <v>44</v>
      </c>
      <c r="E11264" t="s">
        <v>85</v>
      </c>
      <c r="F11264" t="str">
        <f>_xlfn.XLOOKUP(E11264,State_Code_Name!$C$2:$C$52,State_Code_Name!$B$2:$B$52)</f>
        <v>Wisconsin</v>
      </c>
      <c r="G11264" t="s">
        <v>19</v>
      </c>
      <c r="H11264" s="15">
        <v>41844</v>
      </c>
      <c r="I11264" s="15">
        <v>41844</v>
      </c>
      <c r="J11264" t="s">
        <v>14</v>
      </c>
      <c r="K11264" t="s">
        <v>15</v>
      </c>
      <c r="L11264">
        <f>Table1[[#This Row],[Date resolved]]-Table1[[#This Row],[Date received]]</f>
        <v>0</v>
      </c>
      <c r="M11264">
        <f>YEAR(Table1[[#This Row],[Date received]])</f>
        <v>2014</v>
      </c>
      <c r="N11264" t="str">
        <f>_xlfn.CONCAT("Q",_xlfn.CEILING.MATH(MONTH(Table1[[#This Row],[Date received]])/3))</f>
        <v>Q3</v>
      </c>
    </row>
    <row r="11265" spans="1:14" x14ac:dyDescent="0.3">
      <c r="A11265">
        <v>1855720</v>
      </c>
      <c r="B11265" t="s">
        <v>63</v>
      </c>
      <c r="C11265" t="s">
        <v>61</v>
      </c>
      <c r="D11265" t="s">
        <v>282</v>
      </c>
      <c r="E11265" t="s">
        <v>12</v>
      </c>
      <c r="F11265" t="str">
        <f>_xlfn.XLOOKUP(E11265,State_Code_Name!$C$2:$C$52,State_Code_Name!$B$2:$B$52)</f>
        <v>Virginia</v>
      </c>
      <c r="G11265" t="s">
        <v>57</v>
      </c>
      <c r="H11265" s="15">
        <v>42458</v>
      </c>
      <c r="I11265" s="15">
        <v>42460</v>
      </c>
      <c r="J11265" t="s">
        <v>14</v>
      </c>
      <c r="K11265" t="s">
        <v>15</v>
      </c>
      <c r="L11265">
        <f>Table1[[#This Row],[Date resolved]]-Table1[[#This Row],[Date received]]</f>
        <v>2</v>
      </c>
      <c r="M11265">
        <f>YEAR(Table1[[#This Row],[Date received]])</f>
        <v>2016</v>
      </c>
      <c r="N11265" t="str">
        <f>_xlfn.CONCAT("Q",_xlfn.CEILING.MATH(MONTH(Table1[[#This Row],[Date received]])/3))</f>
        <v>Q1</v>
      </c>
    </row>
    <row r="11266" spans="1:14" x14ac:dyDescent="0.3">
      <c r="A11266">
        <v>219722</v>
      </c>
      <c r="B11266" t="s">
        <v>47</v>
      </c>
      <c r="C11266" t="s">
        <v>26</v>
      </c>
      <c r="D11266" t="s">
        <v>56</v>
      </c>
      <c r="E11266" t="s">
        <v>35</v>
      </c>
      <c r="F11266" t="str">
        <f>_xlfn.XLOOKUP(E11266,State_Code_Name!$C$2:$C$52,State_Code_Name!$B$2:$B$52)</f>
        <v>Florida</v>
      </c>
      <c r="G11266" t="s">
        <v>305</v>
      </c>
      <c r="H11266" s="15">
        <v>41276</v>
      </c>
      <c r="I11266" s="15">
        <v>41318</v>
      </c>
      <c r="J11266" t="s">
        <v>14</v>
      </c>
      <c r="K11266" t="s">
        <v>15</v>
      </c>
      <c r="L11266">
        <f>Table1[[#This Row],[Date resolved]]-Table1[[#This Row],[Date received]]</f>
        <v>42</v>
      </c>
      <c r="M11266">
        <f>YEAR(Table1[[#This Row],[Date received]])</f>
        <v>2013</v>
      </c>
      <c r="N11266" t="str">
        <f>_xlfn.CONCAT("Q",_xlfn.CEILING.MATH(MONTH(Table1[[#This Row],[Date received]])/3))</f>
        <v>Q1</v>
      </c>
    </row>
    <row r="11267" spans="1:14" x14ac:dyDescent="0.3">
      <c r="A11267">
        <v>1602231</v>
      </c>
      <c r="B11267" t="s">
        <v>228</v>
      </c>
      <c r="C11267" t="s">
        <v>32</v>
      </c>
      <c r="D11267" t="s">
        <v>116</v>
      </c>
      <c r="E11267" t="s">
        <v>77</v>
      </c>
      <c r="F11267" t="str">
        <f>_xlfn.XLOOKUP(E11267,State_Code_Name!$C$2:$C$52,State_Code_Name!$B$2:$B$52)</f>
        <v>Missouri</v>
      </c>
      <c r="G11267" t="s">
        <v>19</v>
      </c>
      <c r="H11267" s="15">
        <v>42287</v>
      </c>
      <c r="I11267" s="15">
        <v>42287</v>
      </c>
      <c r="J11267" t="s">
        <v>14</v>
      </c>
      <c r="K11267" t="s">
        <v>15</v>
      </c>
      <c r="L11267">
        <f>Table1[[#This Row],[Date resolved]]-Table1[[#This Row],[Date received]]</f>
        <v>0</v>
      </c>
      <c r="M11267">
        <f>YEAR(Table1[[#This Row],[Date received]])</f>
        <v>2015</v>
      </c>
      <c r="N11267" t="str">
        <f>_xlfn.CONCAT("Q",_xlfn.CEILING.MATH(MONTH(Table1[[#This Row],[Date received]])/3))</f>
        <v>Q4</v>
      </c>
    </row>
    <row r="11268" spans="1:14" x14ac:dyDescent="0.3">
      <c r="A11268">
        <v>865846</v>
      </c>
      <c r="B11268" t="s">
        <v>181</v>
      </c>
      <c r="C11268" t="s">
        <v>32</v>
      </c>
      <c r="D11268" t="s">
        <v>44</v>
      </c>
      <c r="E11268" t="s">
        <v>22</v>
      </c>
      <c r="F11268" t="str">
        <f>_xlfn.XLOOKUP(E11268,State_Code_Name!$C$2:$C$52,State_Code_Name!$B$2:$B$52)</f>
        <v>New York</v>
      </c>
      <c r="G11268" t="s">
        <v>19</v>
      </c>
      <c r="H11268" s="15">
        <v>41782</v>
      </c>
      <c r="I11268" s="15">
        <v>41782</v>
      </c>
      <c r="J11268" t="s">
        <v>14</v>
      </c>
      <c r="K11268" t="s">
        <v>15</v>
      </c>
      <c r="L11268">
        <f>Table1[[#This Row],[Date resolved]]-Table1[[#This Row],[Date received]]</f>
        <v>0</v>
      </c>
      <c r="M11268">
        <f>YEAR(Table1[[#This Row],[Date received]])</f>
        <v>2014</v>
      </c>
      <c r="N11268" t="str">
        <f>_xlfn.CONCAT("Q",_xlfn.CEILING.MATH(MONTH(Table1[[#This Row],[Date received]])/3))</f>
        <v>Q2</v>
      </c>
    </row>
    <row r="11269" spans="1:14" x14ac:dyDescent="0.3">
      <c r="A11269">
        <v>785332</v>
      </c>
      <c r="B11269" t="s">
        <v>30</v>
      </c>
      <c r="C11269" t="s">
        <v>26</v>
      </c>
      <c r="D11269" t="s">
        <v>27</v>
      </c>
      <c r="E11269" t="s">
        <v>46</v>
      </c>
      <c r="F11269" t="str">
        <f>_xlfn.XLOOKUP(E11269,State_Code_Name!$C$2:$C$52,State_Code_Name!$B$2:$B$52)</f>
        <v>Pennsylvania</v>
      </c>
      <c r="G11269" t="s">
        <v>19</v>
      </c>
      <c r="H11269" s="15">
        <v>41729</v>
      </c>
      <c r="I11269" s="15">
        <v>41729</v>
      </c>
      <c r="J11269" t="s">
        <v>14</v>
      </c>
      <c r="K11269" t="s">
        <v>15</v>
      </c>
      <c r="L11269">
        <f>Table1[[#This Row],[Date resolved]]-Table1[[#This Row],[Date received]]</f>
        <v>0</v>
      </c>
      <c r="M11269">
        <f>YEAR(Table1[[#This Row],[Date received]])</f>
        <v>2014</v>
      </c>
      <c r="N11269" t="str">
        <f>_xlfn.CONCAT("Q",_xlfn.CEILING.MATH(MONTH(Table1[[#This Row],[Date received]])/3))</f>
        <v>Q1</v>
      </c>
    </row>
    <row r="11270" spans="1:14" x14ac:dyDescent="0.3">
      <c r="A11270">
        <v>1293711</v>
      </c>
      <c r="B11270" t="s">
        <v>11</v>
      </c>
      <c r="C11270" t="s">
        <v>26</v>
      </c>
      <c r="D11270" t="s">
        <v>27</v>
      </c>
      <c r="E11270" t="s">
        <v>12</v>
      </c>
      <c r="F11270" t="str">
        <f>_xlfn.XLOOKUP(E11270,State_Code_Name!$C$2:$C$52,State_Code_Name!$B$2:$B$52)</f>
        <v>Virginia</v>
      </c>
      <c r="G11270" t="s">
        <v>19</v>
      </c>
      <c r="H11270" s="15">
        <v>42083</v>
      </c>
      <c r="I11270" s="15">
        <v>42083</v>
      </c>
      <c r="J11270" t="s">
        <v>14</v>
      </c>
      <c r="K11270" t="s">
        <v>15</v>
      </c>
      <c r="L11270">
        <f>Table1[[#This Row],[Date resolved]]-Table1[[#This Row],[Date received]]</f>
        <v>0</v>
      </c>
      <c r="M11270">
        <f>YEAR(Table1[[#This Row],[Date received]])</f>
        <v>2015</v>
      </c>
      <c r="N11270" t="str">
        <f>_xlfn.CONCAT("Q",_xlfn.CEILING.MATH(MONTH(Table1[[#This Row],[Date received]])/3))</f>
        <v>Q1</v>
      </c>
    </row>
    <row r="11271" spans="1:14" x14ac:dyDescent="0.3">
      <c r="A11271">
        <v>1556228</v>
      </c>
      <c r="B11271" t="s">
        <v>11</v>
      </c>
      <c r="C11271" t="s">
        <v>26</v>
      </c>
      <c r="D11271" t="s">
        <v>27</v>
      </c>
      <c r="E11271" t="s">
        <v>18</v>
      </c>
      <c r="F11271" t="str">
        <f>_xlfn.XLOOKUP(E11271,State_Code_Name!$C$2:$C$52,State_Code_Name!$B$2:$B$52)</f>
        <v>California</v>
      </c>
      <c r="G11271" t="s">
        <v>19</v>
      </c>
      <c r="H11271" s="15">
        <v>42256</v>
      </c>
      <c r="I11271" s="15">
        <v>42256</v>
      </c>
      <c r="J11271" t="s">
        <v>14</v>
      </c>
      <c r="K11271" t="s">
        <v>15</v>
      </c>
      <c r="L11271">
        <f>Table1[[#This Row],[Date resolved]]-Table1[[#This Row],[Date received]]</f>
        <v>0</v>
      </c>
      <c r="M11271">
        <f>YEAR(Table1[[#This Row],[Date received]])</f>
        <v>2015</v>
      </c>
      <c r="N11271" t="str">
        <f>_xlfn.CONCAT("Q",_xlfn.CEILING.MATH(MONTH(Table1[[#This Row],[Date received]])/3))</f>
        <v>Q3</v>
      </c>
    </row>
    <row r="11272" spans="1:14" x14ac:dyDescent="0.3">
      <c r="A11272">
        <v>1252479</v>
      </c>
      <c r="B11272" t="s">
        <v>34</v>
      </c>
      <c r="C11272" t="s">
        <v>26</v>
      </c>
      <c r="D11272" t="s">
        <v>27</v>
      </c>
      <c r="E11272" t="s">
        <v>42</v>
      </c>
      <c r="F11272" t="str">
        <f>_xlfn.XLOOKUP(E11272,State_Code_Name!$C$2:$C$52,State_Code_Name!$B$2:$B$52)</f>
        <v>North Carolina</v>
      </c>
      <c r="G11272" t="s">
        <v>19</v>
      </c>
      <c r="H11272" s="15">
        <v>42058</v>
      </c>
      <c r="I11272" s="15">
        <v>42058</v>
      </c>
      <c r="J11272" t="s">
        <v>14</v>
      </c>
      <c r="K11272" t="s">
        <v>15</v>
      </c>
      <c r="L11272">
        <f>Table1[[#This Row],[Date resolved]]-Table1[[#This Row],[Date received]]</f>
        <v>0</v>
      </c>
      <c r="M11272">
        <f>YEAR(Table1[[#This Row],[Date received]])</f>
        <v>2015</v>
      </c>
      <c r="N11272" t="str">
        <f>_xlfn.CONCAT("Q",_xlfn.CEILING.MATH(MONTH(Table1[[#This Row],[Date received]])/3))</f>
        <v>Q1</v>
      </c>
    </row>
    <row r="11273" spans="1:14" x14ac:dyDescent="0.3">
      <c r="A11273">
        <v>1802808</v>
      </c>
      <c r="B11273" t="s">
        <v>38</v>
      </c>
      <c r="C11273" t="s">
        <v>36</v>
      </c>
      <c r="D11273" t="s">
        <v>37</v>
      </c>
      <c r="E11273" t="s">
        <v>39</v>
      </c>
      <c r="F11273" t="str">
        <f>_xlfn.XLOOKUP(E11273,State_Code_Name!$C$2:$C$52,State_Code_Name!$B$2:$B$52)</f>
        <v>Ohio</v>
      </c>
      <c r="G11273" t="s">
        <v>19</v>
      </c>
      <c r="H11273" s="15">
        <v>42424</v>
      </c>
      <c r="I11273" s="15">
        <v>42424</v>
      </c>
      <c r="J11273" t="s">
        <v>14</v>
      </c>
      <c r="K11273" t="s">
        <v>15</v>
      </c>
      <c r="L11273">
        <f>Table1[[#This Row],[Date resolved]]-Table1[[#This Row],[Date received]]</f>
        <v>0</v>
      </c>
      <c r="M11273">
        <f>YEAR(Table1[[#This Row],[Date received]])</f>
        <v>2016</v>
      </c>
      <c r="N11273" t="str">
        <f>_xlfn.CONCAT("Q",_xlfn.CEILING.MATH(MONTH(Table1[[#This Row],[Date received]])/3))</f>
        <v>Q1</v>
      </c>
    </row>
    <row r="11274" spans="1:14" x14ac:dyDescent="0.3">
      <c r="A11274">
        <v>775908</v>
      </c>
      <c r="B11274" t="s">
        <v>54</v>
      </c>
      <c r="C11274" t="s">
        <v>52</v>
      </c>
      <c r="D11274" t="s">
        <v>103</v>
      </c>
      <c r="E11274" t="s">
        <v>122</v>
      </c>
      <c r="F11274" t="str">
        <f>_xlfn.XLOOKUP(E11274,State_Code_Name!$C$2:$C$52,State_Code_Name!$B$2:$B$52)</f>
        <v>Maryland</v>
      </c>
      <c r="G11274" t="s">
        <v>19</v>
      </c>
      <c r="H11274" s="15">
        <v>41722</v>
      </c>
      <c r="I11274" s="15">
        <v>41722</v>
      </c>
      <c r="J11274" t="s">
        <v>14</v>
      </c>
      <c r="K11274" t="s">
        <v>15</v>
      </c>
      <c r="L11274">
        <f>Table1[[#This Row],[Date resolved]]-Table1[[#This Row],[Date received]]</f>
        <v>0</v>
      </c>
      <c r="M11274">
        <f>YEAR(Table1[[#This Row],[Date received]])</f>
        <v>2014</v>
      </c>
      <c r="N11274" t="str">
        <f>_xlfn.CONCAT("Q",_xlfn.CEILING.MATH(MONTH(Table1[[#This Row],[Date received]])/3))</f>
        <v>Q1</v>
      </c>
    </row>
    <row r="11275" spans="1:14" x14ac:dyDescent="0.3">
      <c r="A11275">
        <v>1208857</v>
      </c>
      <c r="B11275" t="s">
        <v>389</v>
      </c>
      <c r="C11275" t="s">
        <v>9</v>
      </c>
      <c r="D11275" t="s">
        <v>10</v>
      </c>
      <c r="E11275" t="s">
        <v>29</v>
      </c>
      <c r="F11275" t="str">
        <f>_xlfn.XLOOKUP(E11275,State_Code_Name!$C$2:$C$52,State_Code_Name!$B$2:$B$52)</f>
        <v>Connecticut</v>
      </c>
      <c r="G11275" t="s">
        <v>19</v>
      </c>
      <c r="H11275" s="15">
        <v>42029</v>
      </c>
      <c r="I11275" s="15">
        <v>42033</v>
      </c>
      <c r="J11275" t="s">
        <v>14</v>
      </c>
      <c r="K11275" t="s">
        <v>15</v>
      </c>
      <c r="L11275">
        <f>Table1[[#This Row],[Date resolved]]-Table1[[#This Row],[Date received]]</f>
        <v>4</v>
      </c>
      <c r="M11275">
        <f>YEAR(Table1[[#This Row],[Date received]])</f>
        <v>2015</v>
      </c>
      <c r="N11275" t="str">
        <f>_xlfn.CONCAT("Q",_xlfn.CEILING.MATH(MONTH(Table1[[#This Row],[Date received]])/3))</f>
        <v>Q1</v>
      </c>
    </row>
    <row r="11276" spans="1:14" x14ac:dyDescent="0.3">
      <c r="A11276">
        <v>1527152</v>
      </c>
      <c r="B11276" t="s">
        <v>229</v>
      </c>
      <c r="C11276" t="s">
        <v>26</v>
      </c>
      <c r="D11276" t="s">
        <v>56</v>
      </c>
      <c r="E11276" t="s">
        <v>18</v>
      </c>
      <c r="F11276" t="str">
        <f>_xlfn.XLOOKUP(E11276,State_Code_Name!$C$2:$C$52,State_Code_Name!$B$2:$B$52)</f>
        <v>California</v>
      </c>
      <c r="G11276" t="s">
        <v>19</v>
      </c>
      <c r="H11276" s="15">
        <v>42235</v>
      </c>
      <c r="I11276" s="15">
        <v>42235</v>
      </c>
      <c r="J11276" t="s">
        <v>14</v>
      </c>
      <c r="K11276" t="s">
        <v>14</v>
      </c>
      <c r="L11276">
        <f>Table1[[#This Row],[Date resolved]]-Table1[[#This Row],[Date received]]</f>
        <v>0</v>
      </c>
      <c r="M11276">
        <f>YEAR(Table1[[#This Row],[Date received]])</f>
        <v>2015</v>
      </c>
      <c r="N11276" t="str">
        <f>_xlfn.CONCAT("Q",_xlfn.CEILING.MATH(MONTH(Table1[[#This Row],[Date received]])/3))</f>
        <v>Q3</v>
      </c>
    </row>
    <row r="11277" spans="1:14" x14ac:dyDescent="0.3">
      <c r="A11277">
        <v>1410731</v>
      </c>
      <c r="B11277" t="s">
        <v>102</v>
      </c>
      <c r="C11277" t="s">
        <v>16</v>
      </c>
      <c r="D11277" t="s">
        <v>24</v>
      </c>
      <c r="E11277" t="s">
        <v>51</v>
      </c>
      <c r="F11277" t="str">
        <f>_xlfn.XLOOKUP(E11277,State_Code_Name!$C$2:$C$52,State_Code_Name!$B$2:$B$52)</f>
        <v>Washington</v>
      </c>
      <c r="G11277" t="s">
        <v>19</v>
      </c>
      <c r="H11277" s="15">
        <v>42163</v>
      </c>
      <c r="I11277" s="15">
        <v>42163</v>
      </c>
      <c r="J11277" t="s">
        <v>14</v>
      </c>
      <c r="K11277" t="s">
        <v>15</v>
      </c>
      <c r="L11277">
        <f>Table1[[#This Row],[Date resolved]]-Table1[[#This Row],[Date received]]</f>
        <v>0</v>
      </c>
      <c r="M11277">
        <f>YEAR(Table1[[#This Row],[Date received]])</f>
        <v>2015</v>
      </c>
      <c r="N11277" t="str">
        <f>_xlfn.CONCAT("Q",_xlfn.CEILING.MATH(MONTH(Table1[[#This Row],[Date received]])/3))</f>
        <v>Q2</v>
      </c>
    </row>
    <row r="11278" spans="1:14" x14ac:dyDescent="0.3">
      <c r="A11278">
        <v>2075655</v>
      </c>
      <c r="B11278" t="s">
        <v>163</v>
      </c>
      <c r="C11278" t="s">
        <v>26</v>
      </c>
      <c r="D11278" t="s">
        <v>27</v>
      </c>
      <c r="E11278" t="s">
        <v>39</v>
      </c>
      <c r="F11278" t="str">
        <f>_xlfn.XLOOKUP(E11278,State_Code_Name!$C$2:$C$52,State_Code_Name!$B$2:$B$52)</f>
        <v>Ohio</v>
      </c>
      <c r="G11278" t="s">
        <v>19</v>
      </c>
      <c r="H11278" s="15">
        <v>42605</v>
      </c>
      <c r="I11278" s="15">
        <v>42605</v>
      </c>
      <c r="J11278" t="s">
        <v>14</v>
      </c>
      <c r="K11278" t="s">
        <v>15</v>
      </c>
      <c r="L11278">
        <f>Table1[[#This Row],[Date resolved]]-Table1[[#This Row],[Date received]]</f>
        <v>0</v>
      </c>
      <c r="M11278">
        <f>YEAR(Table1[[#This Row],[Date received]])</f>
        <v>2016</v>
      </c>
      <c r="N11278" t="str">
        <f>_xlfn.CONCAT("Q",_xlfn.CEILING.MATH(MONTH(Table1[[#This Row],[Date received]])/3))</f>
        <v>Q3</v>
      </c>
    </row>
    <row r="11279" spans="1:14" x14ac:dyDescent="0.3">
      <c r="A11279">
        <v>227156</v>
      </c>
      <c r="B11279" t="s">
        <v>47</v>
      </c>
      <c r="C11279" t="s">
        <v>26</v>
      </c>
      <c r="D11279" t="s">
        <v>27</v>
      </c>
      <c r="E11279" t="s">
        <v>22</v>
      </c>
      <c r="F11279" t="str">
        <f>_xlfn.XLOOKUP(E11279,State_Code_Name!$C$2:$C$52,State_Code_Name!$B$2:$B$52)</f>
        <v>New York</v>
      </c>
      <c r="G11279" t="s">
        <v>19</v>
      </c>
      <c r="H11279" s="15">
        <v>41285</v>
      </c>
      <c r="I11279" s="15">
        <v>41285</v>
      </c>
      <c r="J11279" t="s">
        <v>14</v>
      </c>
      <c r="K11279" t="s">
        <v>14</v>
      </c>
      <c r="L11279">
        <f>Table1[[#This Row],[Date resolved]]-Table1[[#This Row],[Date received]]</f>
        <v>0</v>
      </c>
      <c r="M11279">
        <f>YEAR(Table1[[#This Row],[Date received]])</f>
        <v>2013</v>
      </c>
      <c r="N11279" t="str">
        <f>_xlfn.CONCAT("Q",_xlfn.CEILING.MATH(MONTH(Table1[[#This Row],[Date received]])/3))</f>
        <v>Q1</v>
      </c>
    </row>
    <row r="11280" spans="1:14" x14ac:dyDescent="0.3">
      <c r="A11280">
        <v>2103532</v>
      </c>
      <c r="B11280" t="s">
        <v>11</v>
      </c>
      <c r="C11280" t="s">
        <v>16</v>
      </c>
      <c r="D11280" t="s">
        <v>20</v>
      </c>
      <c r="E11280" t="s">
        <v>12</v>
      </c>
      <c r="F11280" t="str">
        <f>_xlfn.XLOOKUP(E11280,State_Code_Name!$C$2:$C$52,State_Code_Name!$B$2:$B$52)</f>
        <v>Virginia</v>
      </c>
      <c r="G11280" t="s">
        <v>19</v>
      </c>
      <c r="H11280" s="15">
        <v>42623</v>
      </c>
      <c r="I11280" s="15">
        <v>42623</v>
      </c>
      <c r="J11280" t="s">
        <v>14</v>
      </c>
      <c r="K11280" t="s">
        <v>15</v>
      </c>
      <c r="L11280">
        <f>Table1[[#This Row],[Date resolved]]-Table1[[#This Row],[Date received]]</f>
        <v>0</v>
      </c>
      <c r="M11280">
        <f>YEAR(Table1[[#This Row],[Date received]])</f>
        <v>2016</v>
      </c>
      <c r="N11280" t="str">
        <f>_xlfn.CONCAT("Q",_xlfn.CEILING.MATH(MONTH(Table1[[#This Row],[Date received]])/3))</f>
        <v>Q3</v>
      </c>
    </row>
    <row r="11281" spans="1:14" x14ac:dyDescent="0.3">
      <c r="A11281">
        <v>1194116</v>
      </c>
      <c r="B11281" t="s">
        <v>47</v>
      </c>
      <c r="C11281" t="s">
        <v>26</v>
      </c>
      <c r="D11281" t="s">
        <v>27</v>
      </c>
      <c r="E11281" t="s">
        <v>42</v>
      </c>
      <c r="F11281" t="str">
        <f>_xlfn.XLOOKUP(E11281,State_Code_Name!$C$2:$C$52,State_Code_Name!$B$2:$B$52)</f>
        <v>North Carolina</v>
      </c>
      <c r="G11281" t="s">
        <v>19</v>
      </c>
      <c r="H11281" s="15">
        <v>42017</v>
      </c>
      <c r="I11281" s="15">
        <v>42019</v>
      </c>
      <c r="J11281" t="s">
        <v>14</v>
      </c>
      <c r="K11281" t="s">
        <v>15</v>
      </c>
      <c r="L11281">
        <f>Table1[[#This Row],[Date resolved]]-Table1[[#This Row],[Date received]]</f>
        <v>2</v>
      </c>
      <c r="M11281">
        <f>YEAR(Table1[[#This Row],[Date received]])</f>
        <v>2015</v>
      </c>
      <c r="N11281" t="str">
        <f>_xlfn.CONCAT("Q",_xlfn.CEILING.MATH(MONTH(Table1[[#This Row],[Date received]])/3))</f>
        <v>Q1</v>
      </c>
    </row>
    <row r="11282" spans="1:14" x14ac:dyDescent="0.3">
      <c r="A11282">
        <v>1033413</v>
      </c>
      <c r="B11282" t="s">
        <v>11</v>
      </c>
      <c r="C11282" t="s">
        <v>16</v>
      </c>
      <c r="D11282" t="s">
        <v>20</v>
      </c>
      <c r="E11282" t="s">
        <v>42</v>
      </c>
      <c r="F11282" t="str">
        <f>_xlfn.XLOOKUP(E11282,State_Code_Name!$C$2:$C$52,State_Code_Name!$B$2:$B$52)</f>
        <v>North Carolina</v>
      </c>
      <c r="G11282" t="s">
        <v>305</v>
      </c>
      <c r="H11282" s="15">
        <v>41899</v>
      </c>
      <c r="I11282" s="15">
        <v>41904</v>
      </c>
      <c r="J11282" t="s">
        <v>14</v>
      </c>
      <c r="K11282" t="s">
        <v>15</v>
      </c>
      <c r="L11282">
        <f>Table1[[#This Row],[Date resolved]]-Table1[[#This Row],[Date received]]</f>
        <v>5</v>
      </c>
      <c r="M11282">
        <f>YEAR(Table1[[#This Row],[Date received]])</f>
        <v>2014</v>
      </c>
      <c r="N11282" t="str">
        <f>_xlfn.CONCAT("Q",_xlfn.CEILING.MATH(MONTH(Table1[[#This Row],[Date received]])/3))</f>
        <v>Q3</v>
      </c>
    </row>
    <row r="11283" spans="1:14" x14ac:dyDescent="0.3">
      <c r="A11283">
        <v>1334476</v>
      </c>
      <c r="B11283" t="s">
        <v>73</v>
      </c>
      <c r="C11283" t="s">
        <v>26</v>
      </c>
      <c r="D11283" t="s">
        <v>27</v>
      </c>
      <c r="E11283" t="s">
        <v>35</v>
      </c>
      <c r="F11283" t="str">
        <f>_xlfn.XLOOKUP(E11283,State_Code_Name!$C$2:$C$52,State_Code_Name!$B$2:$B$52)</f>
        <v>Florida</v>
      </c>
      <c r="G11283" t="s">
        <v>19</v>
      </c>
      <c r="H11283" s="15">
        <v>42111</v>
      </c>
      <c r="I11283" s="15">
        <v>42111</v>
      </c>
      <c r="J11283" t="s">
        <v>14</v>
      </c>
      <c r="K11283" t="s">
        <v>15</v>
      </c>
      <c r="L11283">
        <f>Table1[[#This Row],[Date resolved]]-Table1[[#This Row],[Date received]]</f>
        <v>0</v>
      </c>
      <c r="M11283">
        <f>YEAR(Table1[[#This Row],[Date received]])</f>
        <v>2015</v>
      </c>
      <c r="N11283" t="str">
        <f>_xlfn.CONCAT("Q",_xlfn.CEILING.MATH(MONTH(Table1[[#This Row],[Date received]])/3))</f>
        <v>Q2</v>
      </c>
    </row>
    <row r="11284" spans="1:14" x14ac:dyDescent="0.3">
      <c r="A11284">
        <v>1154858</v>
      </c>
      <c r="B11284" t="s">
        <v>105</v>
      </c>
      <c r="C11284" t="s">
        <v>32</v>
      </c>
      <c r="D11284" t="s">
        <v>104</v>
      </c>
      <c r="E11284" t="s">
        <v>39</v>
      </c>
      <c r="F11284" t="str">
        <f>_xlfn.XLOOKUP(E11284,State_Code_Name!$C$2:$C$52,State_Code_Name!$B$2:$B$52)</f>
        <v>Ohio</v>
      </c>
      <c r="G11284" t="s">
        <v>19</v>
      </c>
      <c r="H11284" s="15">
        <v>41985</v>
      </c>
      <c r="I11284" s="15">
        <v>41985</v>
      </c>
      <c r="J11284" t="s">
        <v>14</v>
      </c>
      <c r="K11284" t="s">
        <v>15</v>
      </c>
      <c r="L11284">
        <f>Table1[[#This Row],[Date resolved]]-Table1[[#This Row],[Date received]]</f>
        <v>0</v>
      </c>
      <c r="M11284">
        <f>YEAR(Table1[[#This Row],[Date received]])</f>
        <v>2014</v>
      </c>
      <c r="N11284" t="str">
        <f>_xlfn.CONCAT("Q",_xlfn.CEILING.MATH(MONTH(Table1[[#This Row],[Date received]])/3))</f>
        <v>Q4</v>
      </c>
    </row>
    <row r="11285" spans="1:14" x14ac:dyDescent="0.3">
      <c r="A11285">
        <v>779082</v>
      </c>
      <c r="B11285" t="s">
        <v>788</v>
      </c>
      <c r="C11285" t="s">
        <v>26</v>
      </c>
      <c r="D11285" t="s">
        <v>27</v>
      </c>
      <c r="E11285" t="s">
        <v>31</v>
      </c>
      <c r="F11285" t="str">
        <f>_xlfn.XLOOKUP(E11285,State_Code_Name!$C$2:$C$52,State_Code_Name!$B$2:$B$52)</f>
        <v>Texas</v>
      </c>
      <c r="G11285" t="s">
        <v>19</v>
      </c>
      <c r="H11285" s="15">
        <v>41724</v>
      </c>
      <c r="I11285" s="15">
        <v>41725</v>
      </c>
      <c r="J11285" t="s">
        <v>14</v>
      </c>
      <c r="K11285" t="s">
        <v>15</v>
      </c>
      <c r="L11285">
        <f>Table1[[#This Row],[Date resolved]]-Table1[[#This Row],[Date received]]</f>
        <v>1</v>
      </c>
      <c r="M11285">
        <f>YEAR(Table1[[#This Row],[Date received]])</f>
        <v>2014</v>
      </c>
      <c r="N11285" t="str">
        <f>_xlfn.CONCAT("Q",_xlfn.CEILING.MATH(MONTH(Table1[[#This Row],[Date received]])/3))</f>
        <v>Q1</v>
      </c>
    </row>
    <row r="11286" spans="1:14" x14ac:dyDescent="0.3">
      <c r="A11286">
        <v>1603662</v>
      </c>
      <c r="B11286" t="s">
        <v>92</v>
      </c>
      <c r="C11286" t="s">
        <v>9</v>
      </c>
      <c r="D11286" t="s">
        <v>183</v>
      </c>
      <c r="E11286" t="s">
        <v>22</v>
      </c>
      <c r="F11286" t="str">
        <f>_xlfn.XLOOKUP(E11286,State_Code_Name!$C$2:$C$52,State_Code_Name!$B$2:$B$52)</f>
        <v>New York</v>
      </c>
      <c r="G11286" t="s">
        <v>19</v>
      </c>
      <c r="H11286" s="15">
        <v>42290</v>
      </c>
      <c r="I11286" s="15">
        <v>42290</v>
      </c>
      <c r="J11286" t="s">
        <v>14</v>
      </c>
      <c r="K11286" t="s">
        <v>15</v>
      </c>
      <c r="L11286">
        <f>Table1[[#This Row],[Date resolved]]-Table1[[#This Row],[Date received]]</f>
        <v>0</v>
      </c>
      <c r="M11286">
        <f>YEAR(Table1[[#This Row],[Date received]])</f>
        <v>2015</v>
      </c>
      <c r="N11286" t="str">
        <f>_xlfn.CONCAT("Q",_xlfn.CEILING.MATH(MONTH(Table1[[#This Row],[Date received]])/3))</f>
        <v>Q4</v>
      </c>
    </row>
    <row r="11287" spans="1:14" x14ac:dyDescent="0.3">
      <c r="A11287">
        <v>546673</v>
      </c>
      <c r="B11287" t="s">
        <v>105</v>
      </c>
      <c r="C11287" t="s">
        <v>32</v>
      </c>
      <c r="D11287" t="s">
        <v>44</v>
      </c>
      <c r="E11287" t="s">
        <v>51</v>
      </c>
      <c r="F11287" t="str">
        <f>_xlfn.XLOOKUP(E11287,State_Code_Name!$C$2:$C$52,State_Code_Name!$B$2:$B$52)</f>
        <v>Washington</v>
      </c>
      <c r="G11287" t="s">
        <v>19</v>
      </c>
      <c r="H11287" s="15">
        <v>41546</v>
      </c>
      <c r="I11287" s="15">
        <v>41546</v>
      </c>
      <c r="J11287" t="s">
        <v>14</v>
      </c>
      <c r="K11287" t="s">
        <v>15</v>
      </c>
      <c r="L11287">
        <f>Table1[[#This Row],[Date resolved]]-Table1[[#This Row],[Date received]]</f>
        <v>0</v>
      </c>
      <c r="M11287">
        <f>YEAR(Table1[[#This Row],[Date received]])</f>
        <v>2013</v>
      </c>
      <c r="N11287" t="str">
        <f>_xlfn.CONCAT("Q",_xlfn.CEILING.MATH(MONTH(Table1[[#This Row],[Date received]])/3))</f>
        <v>Q3</v>
      </c>
    </row>
    <row r="11288" spans="1:14" x14ac:dyDescent="0.3">
      <c r="A11288">
        <v>1870712</v>
      </c>
      <c r="B11288" t="s">
        <v>34</v>
      </c>
      <c r="C11288" t="s">
        <v>26</v>
      </c>
      <c r="D11288" t="s">
        <v>27</v>
      </c>
      <c r="E11288" t="s">
        <v>18</v>
      </c>
      <c r="F11288" t="str">
        <f>_xlfn.XLOOKUP(E11288,State_Code_Name!$C$2:$C$52,State_Code_Name!$B$2:$B$52)</f>
        <v>California</v>
      </c>
      <c r="G11288" t="s">
        <v>19</v>
      </c>
      <c r="H11288" s="15">
        <v>42468</v>
      </c>
      <c r="I11288" s="15">
        <v>42468</v>
      </c>
      <c r="J11288" t="s">
        <v>14</v>
      </c>
      <c r="K11288" t="s">
        <v>14</v>
      </c>
      <c r="L11288">
        <f>Table1[[#This Row],[Date resolved]]-Table1[[#This Row],[Date received]]</f>
        <v>0</v>
      </c>
      <c r="M11288">
        <f>YEAR(Table1[[#This Row],[Date received]])</f>
        <v>2016</v>
      </c>
      <c r="N11288" t="str">
        <f>_xlfn.CONCAT("Q",_xlfn.CEILING.MATH(MONTH(Table1[[#This Row],[Date received]])/3))</f>
        <v>Q2</v>
      </c>
    </row>
    <row r="11289" spans="1:14" x14ac:dyDescent="0.3">
      <c r="A11289">
        <v>1326365</v>
      </c>
      <c r="B11289" t="s">
        <v>47</v>
      </c>
      <c r="C11289" t="s">
        <v>26</v>
      </c>
      <c r="D11289" t="s">
        <v>27</v>
      </c>
      <c r="E11289" t="s">
        <v>18</v>
      </c>
      <c r="F11289" t="str">
        <f>_xlfn.XLOOKUP(E11289,State_Code_Name!$C$2:$C$52,State_Code_Name!$B$2:$B$52)</f>
        <v>California</v>
      </c>
      <c r="G11289" t="s">
        <v>19</v>
      </c>
      <c r="H11289" s="15">
        <v>42106</v>
      </c>
      <c r="I11289" s="15">
        <v>42106</v>
      </c>
      <c r="J11289" t="s">
        <v>14</v>
      </c>
      <c r="K11289" t="s">
        <v>15</v>
      </c>
      <c r="L11289">
        <f>Table1[[#This Row],[Date resolved]]-Table1[[#This Row],[Date received]]</f>
        <v>0</v>
      </c>
      <c r="M11289">
        <f>YEAR(Table1[[#This Row],[Date received]])</f>
        <v>2015</v>
      </c>
      <c r="N11289" t="str">
        <f>_xlfn.CONCAT("Q",_xlfn.CEILING.MATH(MONTH(Table1[[#This Row],[Date received]])/3))</f>
        <v>Q2</v>
      </c>
    </row>
    <row r="11290" spans="1:14" x14ac:dyDescent="0.3">
      <c r="A11290">
        <v>1390578</v>
      </c>
      <c r="B11290" t="s">
        <v>505</v>
      </c>
      <c r="C11290" t="s">
        <v>9</v>
      </c>
      <c r="D11290" t="s">
        <v>132</v>
      </c>
      <c r="E11290" t="s">
        <v>77</v>
      </c>
      <c r="F11290" t="str">
        <f>_xlfn.XLOOKUP(E11290,State_Code_Name!$C$2:$C$52,State_Code_Name!$B$2:$B$52)</f>
        <v>Missouri</v>
      </c>
      <c r="G11290" t="s">
        <v>19</v>
      </c>
      <c r="H11290" s="15">
        <v>42149</v>
      </c>
      <c r="I11290" s="15">
        <v>42153</v>
      </c>
      <c r="J11290" t="s">
        <v>14</v>
      </c>
      <c r="K11290" t="s">
        <v>14</v>
      </c>
      <c r="L11290">
        <f>Table1[[#This Row],[Date resolved]]-Table1[[#This Row],[Date received]]</f>
        <v>4</v>
      </c>
      <c r="M11290">
        <f>YEAR(Table1[[#This Row],[Date received]])</f>
        <v>2015</v>
      </c>
      <c r="N11290" t="str">
        <f>_xlfn.CONCAT("Q",_xlfn.CEILING.MATH(MONTH(Table1[[#This Row],[Date received]])/3))</f>
        <v>Q2</v>
      </c>
    </row>
    <row r="11291" spans="1:14" x14ac:dyDescent="0.3">
      <c r="A11291">
        <v>1215639</v>
      </c>
      <c r="B11291" t="s">
        <v>30</v>
      </c>
      <c r="C11291" t="s">
        <v>36</v>
      </c>
      <c r="D11291" t="s">
        <v>112</v>
      </c>
      <c r="E11291" t="s">
        <v>18</v>
      </c>
      <c r="F11291" t="str">
        <f>_xlfn.XLOOKUP(E11291,State_Code_Name!$C$2:$C$52,State_Code_Name!$B$2:$B$52)</f>
        <v>California</v>
      </c>
      <c r="G11291" t="s">
        <v>19</v>
      </c>
      <c r="H11291" s="15">
        <v>42033</v>
      </c>
      <c r="I11291" s="15">
        <v>42033</v>
      </c>
      <c r="J11291" t="s">
        <v>14</v>
      </c>
      <c r="K11291" t="s">
        <v>15</v>
      </c>
      <c r="L11291">
        <f>Table1[[#This Row],[Date resolved]]-Table1[[#This Row],[Date received]]</f>
        <v>0</v>
      </c>
      <c r="M11291">
        <f>YEAR(Table1[[#This Row],[Date received]])</f>
        <v>2015</v>
      </c>
      <c r="N11291" t="str">
        <f>_xlfn.CONCAT("Q",_xlfn.CEILING.MATH(MONTH(Table1[[#This Row],[Date received]])/3))</f>
        <v>Q1</v>
      </c>
    </row>
    <row r="11292" spans="1:14" x14ac:dyDescent="0.3">
      <c r="A11292">
        <v>1239304</v>
      </c>
      <c r="B11292" t="s">
        <v>514</v>
      </c>
      <c r="C11292" t="s">
        <v>531</v>
      </c>
      <c r="D11292" t="s">
        <v>532</v>
      </c>
      <c r="E11292" t="s">
        <v>66</v>
      </c>
      <c r="F11292" t="str">
        <f>_xlfn.XLOOKUP(E11292,State_Code_Name!$C$2:$C$52,State_Code_Name!$B$2:$B$52)</f>
        <v>Michigan</v>
      </c>
      <c r="G11292" t="s">
        <v>19</v>
      </c>
      <c r="H11292" s="15">
        <v>42047</v>
      </c>
      <c r="I11292" s="15">
        <v>42047</v>
      </c>
      <c r="J11292" t="s">
        <v>14</v>
      </c>
      <c r="K11292" t="s">
        <v>14</v>
      </c>
      <c r="L11292">
        <f>Table1[[#This Row],[Date resolved]]-Table1[[#This Row],[Date received]]</f>
        <v>0</v>
      </c>
      <c r="M11292">
        <f>YEAR(Table1[[#This Row],[Date received]])</f>
        <v>2015</v>
      </c>
      <c r="N11292" t="str">
        <f>_xlfn.CONCAT("Q",_xlfn.CEILING.MATH(MONTH(Table1[[#This Row],[Date received]])/3))</f>
        <v>Q1</v>
      </c>
    </row>
    <row r="11293" spans="1:14" x14ac:dyDescent="0.3">
      <c r="A11293">
        <v>1796778</v>
      </c>
      <c r="B11293" t="s">
        <v>179</v>
      </c>
      <c r="C11293" t="s">
        <v>26</v>
      </c>
      <c r="D11293" t="s">
        <v>27</v>
      </c>
      <c r="E11293" t="s">
        <v>121</v>
      </c>
      <c r="F11293" t="str">
        <f>_xlfn.XLOOKUP(E11293,State_Code_Name!$C$2:$C$52,State_Code_Name!$B$2:$B$52)</f>
        <v>Oregon</v>
      </c>
      <c r="G11293" t="s">
        <v>19</v>
      </c>
      <c r="H11293" s="15">
        <v>42420</v>
      </c>
      <c r="I11293" s="15">
        <v>42420</v>
      </c>
      <c r="J11293" t="s">
        <v>14</v>
      </c>
      <c r="K11293" t="s">
        <v>14</v>
      </c>
      <c r="L11293">
        <f>Table1[[#This Row],[Date resolved]]-Table1[[#This Row],[Date received]]</f>
        <v>0</v>
      </c>
      <c r="M11293">
        <f>YEAR(Table1[[#This Row],[Date received]])</f>
        <v>2016</v>
      </c>
      <c r="N11293" t="str">
        <f>_xlfn.CONCAT("Q",_xlfn.CEILING.MATH(MONTH(Table1[[#This Row],[Date received]])/3))</f>
        <v>Q1</v>
      </c>
    </row>
    <row r="11294" spans="1:14" x14ac:dyDescent="0.3">
      <c r="A11294">
        <v>553963</v>
      </c>
      <c r="B11294" t="s">
        <v>11</v>
      </c>
      <c r="C11294" t="s">
        <v>26</v>
      </c>
      <c r="D11294" t="s">
        <v>27</v>
      </c>
      <c r="E11294" t="s">
        <v>22</v>
      </c>
      <c r="F11294" t="str">
        <f>_xlfn.XLOOKUP(E11294,State_Code_Name!$C$2:$C$52,State_Code_Name!$B$2:$B$52)</f>
        <v>New York</v>
      </c>
      <c r="G11294" t="s">
        <v>57</v>
      </c>
      <c r="H11294" s="15">
        <v>41554</v>
      </c>
      <c r="I11294" s="15">
        <v>41554</v>
      </c>
      <c r="J11294" t="s">
        <v>14</v>
      </c>
      <c r="K11294" t="s">
        <v>15</v>
      </c>
      <c r="L11294">
        <f>Table1[[#This Row],[Date resolved]]-Table1[[#This Row],[Date received]]</f>
        <v>0</v>
      </c>
      <c r="M11294">
        <f>YEAR(Table1[[#This Row],[Date received]])</f>
        <v>2013</v>
      </c>
      <c r="N11294" t="str">
        <f>_xlfn.CONCAT("Q",_xlfn.CEILING.MATH(MONTH(Table1[[#This Row],[Date received]])/3))</f>
        <v>Q4</v>
      </c>
    </row>
    <row r="11295" spans="1:14" x14ac:dyDescent="0.3">
      <c r="A11295">
        <v>606033</v>
      </c>
      <c r="B11295" t="s">
        <v>592</v>
      </c>
      <c r="C11295" t="s">
        <v>32</v>
      </c>
      <c r="D11295" t="s">
        <v>41</v>
      </c>
      <c r="E11295" t="s">
        <v>25</v>
      </c>
      <c r="F11295" t="str">
        <f>_xlfn.XLOOKUP(E11295,State_Code_Name!$C$2:$C$52,State_Code_Name!$B$2:$B$52)</f>
        <v>Georgia</v>
      </c>
      <c r="G11295" t="s">
        <v>19</v>
      </c>
      <c r="H11295" s="15">
        <v>41598</v>
      </c>
      <c r="I11295" s="15">
        <v>41598</v>
      </c>
      <c r="J11295" t="s">
        <v>14</v>
      </c>
      <c r="K11295" t="s">
        <v>15</v>
      </c>
      <c r="L11295">
        <f>Table1[[#This Row],[Date resolved]]-Table1[[#This Row],[Date received]]</f>
        <v>0</v>
      </c>
      <c r="M11295">
        <f>YEAR(Table1[[#This Row],[Date received]])</f>
        <v>2013</v>
      </c>
      <c r="N11295" t="str">
        <f>_xlfn.CONCAT("Q",_xlfn.CEILING.MATH(MONTH(Table1[[#This Row],[Date received]])/3))</f>
        <v>Q4</v>
      </c>
    </row>
    <row r="11296" spans="1:14" x14ac:dyDescent="0.3">
      <c r="A11296">
        <v>1541577</v>
      </c>
      <c r="B11296" t="s">
        <v>97</v>
      </c>
      <c r="C11296" t="s">
        <v>52</v>
      </c>
      <c r="D11296" t="s">
        <v>103</v>
      </c>
      <c r="E11296" t="s">
        <v>25</v>
      </c>
      <c r="F11296" t="str">
        <f>_xlfn.XLOOKUP(E11296,State_Code_Name!$C$2:$C$52,State_Code_Name!$B$2:$B$52)</f>
        <v>Georgia</v>
      </c>
      <c r="G11296" t="s">
        <v>19</v>
      </c>
      <c r="H11296" s="15">
        <v>42244</v>
      </c>
      <c r="I11296" s="15">
        <v>42244</v>
      </c>
      <c r="J11296" t="s">
        <v>14</v>
      </c>
      <c r="K11296" t="s">
        <v>14</v>
      </c>
      <c r="L11296">
        <f>Table1[[#This Row],[Date resolved]]-Table1[[#This Row],[Date received]]</f>
        <v>0</v>
      </c>
      <c r="M11296">
        <f>YEAR(Table1[[#This Row],[Date received]])</f>
        <v>2015</v>
      </c>
      <c r="N11296" t="str">
        <f>_xlfn.CONCAT("Q",_xlfn.CEILING.MATH(MONTH(Table1[[#This Row],[Date received]])/3))</f>
        <v>Q3</v>
      </c>
    </row>
    <row r="11297" spans="1:14" x14ac:dyDescent="0.3">
      <c r="A11297">
        <v>1829579</v>
      </c>
      <c r="B11297" t="s">
        <v>30</v>
      </c>
      <c r="C11297" t="s">
        <v>16</v>
      </c>
      <c r="D11297" t="s">
        <v>144</v>
      </c>
      <c r="E11297" t="s">
        <v>35</v>
      </c>
      <c r="F11297" t="str">
        <f>_xlfn.XLOOKUP(E11297,State_Code_Name!$C$2:$C$52,State_Code_Name!$B$2:$B$52)</f>
        <v>Florida</v>
      </c>
      <c r="G11297" t="s">
        <v>19</v>
      </c>
      <c r="H11297" s="15">
        <v>42441</v>
      </c>
      <c r="I11297" s="15">
        <v>42441</v>
      </c>
      <c r="J11297" t="s">
        <v>14</v>
      </c>
      <c r="K11297" t="s">
        <v>15</v>
      </c>
      <c r="L11297">
        <f>Table1[[#This Row],[Date resolved]]-Table1[[#This Row],[Date received]]</f>
        <v>0</v>
      </c>
      <c r="M11297">
        <f>YEAR(Table1[[#This Row],[Date received]])</f>
        <v>2016</v>
      </c>
      <c r="N11297" t="str">
        <f>_xlfn.CONCAT("Q",_xlfn.CEILING.MATH(MONTH(Table1[[#This Row],[Date received]])/3))</f>
        <v>Q1</v>
      </c>
    </row>
    <row r="11298" spans="1:14" x14ac:dyDescent="0.3">
      <c r="A11298">
        <v>778419</v>
      </c>
      <c r="B11298" t="s">
        <v>138</v>
      </c>
      <c r="C11298" t="s">
        <v>26</v>
      </c>
      <c r="D11298" t="s">
        <v>27</v>
      </c>
      <c r="E11298" t="s">
        <v>22</v>
      </c>
      <c r="F11298" t="str">
        <f>_xlfn.XLOOKUP(E11298,State_Code_Name!$C$2:$C$52,State_Code_Name!$B$2:$B$52)</f>
        <v>New York</v>
      </c>
      <c r="G11298" t="s">
        <v>19</v>
      </c>
      <c r="H11298" s="15">
        <v>41724</v>
      </c>
      <c r="I11298" s="15">
        <v>41724</v>
      </c>
      <c r="J11298" t="s">
        <v>14</v>
      </c>
      <c r="K11298" t="s">
        <v>15</v>
      </c>
      <c r="L11298">
        <f>Table1[[#This Row],[Date resolved]]-Table1[[#This Row],[Date received]]</f>
        <v>0</v>
      </c>
      <c r="M11298">
        <f>YEAR(Table1[[#This Row],[Date received]])</f>
        <v>2014</v>
      </c>
      <c r="N11298" t="str">
        <f>_xlfn.CONCAT("Q",_xlfn.CEILING.MATH(MONTH(Table1[[#This Row],[Date received]])/3))</f>
        <v>Q1</v>
      </c>
    </row>
    <row r="11299" spans="1:14" x14ac:dyDescent="0.3">
      <c r="A11299">
        <v>486140</v>
      </c>
      <c r="B11299" t="s">
        <v>325</v>
      </c>
      <c r="C11299" t="s">
        <v>32</v>
      </c>
      <c r="D11299" t="s">
        <v>41</v>
      </c>
      <c r="E11299" t="s">
        <v>18</v>
      </c>
      <c r="F11299" t="str">
        <f>_xlfn.XLOOKUP(E11299,State_Code_Name!$C$2:$C$52,State_Code_Name!$B$2:$B$52)</f>
        <v>California</v>
      </c>
      <c r="G11299" t="s">
        <v>19</v>
      </c>
      <c r="H11299" s="15">
        <v>41495</v>
      </c>
      <c r="I11299" s="15">
        <v>41495</v>
      </c>
      <c r="J11299" t="s">
        <v>14</v>
      </c>
      <c r="K11299" t="s">
        <v>15</v>
      </c>
      <c r="L11299">
        <f>Table1[[#This Row],[Date resolved]]-Table1[[#This Row],[Date received]]</f>
        <v>0</v>
      </c>
      <c r="M11299">
        <f>YEAR(Table1[[#This Row],[Date received]])</f>
        <v>2013</v>
      </c>
      <c r="N11299" t="str">
        <f>_xlfn.CONCAT("Q",_xlfn.CEILING.MATH(MONTH(Table1[[#This Row],[Date received]])/3))</f>
        <v>Q3</v>
      </c>
    </row>
    <row r="11300" spans="1:14" x14ac:dyDescent="0.3">
      <c r="A11300">
        <v>852660</v>
      </c>
      <c r="B11300" t="s">
        <v>224</v>
      </c>
      <c r="C11300" t="s">
        <v>61</v>
      </c>
      <c r="D11300" t="s">
        <v>459</v>
      </c>
      <c r="E11300" t="s">
        <v>212</v>
      </c>
      <c r="F11300" t="str">
        <f>_xlfn.XLOOKUP(E11300,State_Code_Name!$C$2:$C$52,State_Code_Name!$B$2:$B$52)</f>
        <v>West Virginia</v>
      </c>
      <c r="G11300" t="s">
        <v>19</v>
      </c>
      <c r="H11300" s="15">
        <v>41773</v>
      </c>
      <c r="I11300" s="15">
        <v>41773</v>
      </c>
      <c r="J11300" t="s">
        <v>14</v>
      </c>
      <c r="K11300" t="s">
        <v>15</v>
      </c>
      <c r="L11300">
        <f>Table1[[#This Row],[Date resolved]]-Table1[[#This Row],[Date received]]</f>
        <v>0</v>
      </c>
      <c r="M11300">
        <f>YEAR(Table1[[#This Row],[Date received]])</f>
        <v>2014</v>
      </c>
      <c r="N11300" t="str">
        <f>_xlfn.CONCAT("Q",_xlfn.CEILING.MATH(MONTH(Table1[[#This Row],[Date received]])/3))</f>
        <v>Q2</v>
      </c>
    </row>
    <row r="11301" spans="1:14" x14ac:dyDescent="0.3">
      <c r="A11301">
        <v>1732695</v>
      </c>
      <c r="B11301" t="s">
        <v>43</v>
      </c>
      <c r="C11301" t="s">
        <v>36</v>
      </c>
      <c r="D11301" t="s">
        <v>80</v>
      </c>
      <c r="E11301" t="s">
        <v>35</v>
      </c>
      <c r="F11301" t="str">
        <f>_xlfn.XLOOKUP(E11301,State_Code_Name!$C$2:$C$52,State_Code_Name!$B$2:$B$52)</f>
        <v>Florida</v>
      </c>
      <c r="G11301" t="s">
        <v>19</v>
      </c>
      <c r="H11301" s="15">
        <v>42377</v>
      </c>
      <c r="I11301" s="15">
        <v>42377</v>
      </c>
      <c r="J11301" t="s">
        <v>14</v>
      </c>
      <c r="K11301" t="s">
        <v>15</v>
      </c>
      <c r="L11301">
        <f>Table1[[#This Row],[Date resolved]]-Table1[[#This Row],[Date received]]</f>
        <v>0</v>
      </c>
      <c r="M11301">
        <f>YEAR(Table1[[#This Row],[Date received]])</f>
        <v>2016</v>
      </c>
      <c r="N11301" t="str">
        <f>_xlfn.CONCAT("Q",_xlfn.CEILING.MATH(MONTH(Table1[[#This Row],[Date received]])/3))</f>
        <v>Q1</v>
      </c>
    </row>
    <row r="11302" spans="1:14" x14ac:dyDescent="0.3">
      <c r="A11302">
        <v>1906992</v>
      </c>
      <c r="B11302" t="s">
        <v>221</v>
      </c>
      <c r="C11302" t="s">
        <v>16</v>
      </c>
      <c r="D11302" t="s">
        <v>20</v>
      </c>
      <c r="E11302" t="s">
        <v>18</v>
      </c>
      <c r="F11302" t="str">
        <f>_xlfn.XLOOKUP(E11302,State_Code_Name!$C$2:$C$52,State_Code_Name!$B$2:$B$52)</f>
        <v>California</v>
      </c>
      <c r="G11302" t="s">
        <v>13</v>
      </c>
      <c r="H11302" s="15">
        <v>42493</v>
      </c>
      <c r="I11302" s="15">
        <v>42493</v>
      </c>
      <c r="J11302" t="s">
        <v>14</v>
      </c>
      <c r="K11302" t="s">
        <v>15</v>
      </c>
      <c r="L11302">
        <f>Table1[[#This Row],[Date resolved]]-Table1[[#This Row],[Date received]]</f>
        <v>0</v>
      </c>
      <c r="M11302">
        <f>YEAR(Table1[[#This Row],[Date received]])</f>
        <v>2016</v>
      </c>
      <c r="N11302" t="str">
        <f>_xlfn.CONCAT("Q",_xlfn.CEILING.MATH(MONTH(Table1[[#This Row],[Date received]])/3))</f>
        <v>Q2</v>
      </c>
    </row>
    <row r="11303" spans="1:14" x14ac:dyDescent="0.3">
      <c r="A11303">
        <v>1617263</v>
      </c>
      <c r="B11303" t="s">
        <v>38</v>
      </c>
      <c r="C11303" t="s">
        <v>26</v>
      </c>
      <c r="D11303" t="s">
        <v>27</v>
      </c>
      <c r="E11303" t="s">
        <v>22</v>
      </c>
      <c r="F11303" t="str">
        <f>_xlfn.XLOOKUP(E11303,State_Code_Name!$C$2:$C$52,State_Code_Name!$B$2:$B$52)</f>
        <v>New York</v>
      </c>
      <c r="G11303" t="s">
        <v>57</v>
      </c>
      <c r="H11303" s="15">
        <v>42298</v>
      </c>
      <c r="I11303" s="15">
        <v>42300</v>
      </c>
      <c r="J11303" t="s">
        <v>14</v>
      </c>
      <c r="K11303" t="s">
        <v>15</v>
      </c>
      <c r="L11303">
        <f>Table1[[#This Row],[Date resolved]]-Table1[[#This Row],[Date received]]</f>
        <v>2</v>
      </c>
      <c r="M11303">
        <f>YEAR(Table1[[#This Row],[Date received]])</f>
        <v>2015</v>
      </c>
      <c r="N11303" t="str">
        <f>_xlfn.CONCAT("Q",_xlfn.CEILING.MATH(MONTH(Table1[[#This Row],[Date received]])/3))</f>
        <v>Q4</v>
      </c>
    </row>
    <row r="11304" spans="1:14" x14ac:dyDescent="0.3">
      <c r="A11304">
        <v>1435519</v>
      </c>
      <c r="B11304" t="s">
        <v>90</v>
      </c>
      <c r="C11304" t="s">
        <v>26</v>
      </c>
      <c r="D11304" t="s">
        <v>159</v>
      </c>
      <c r="E11304" t="s">
        <v>35</v>
      </c>
      <c r="F11304" t="str">
        <f>_xlfn.XLOOKUP(E11304,State_Code_Name!$C$2:$C$52,State_Code_Name!$B$2:$B$52)</f>
        <v>Florida</v>
      </c>
      <c r="G11304" t="s">
        <v>19</v>
      </c>
      <c r="H11304" s="15">
        <v>42179</v>
      </c>
      <c r="I11304" s="15">
        <v>42179</v>
      </c>
      <c r="J11304" t="s">
        <v>14</v>
      </c>
      <c r="K11304" t="s">
        <v>14</v>
      </c>
      <c r="L11304">
        <f>Table1[[#This Row],[Date resolved]]-Table1[[#This Row],[Date received]]</f>
        <v>0</v>
      </c>
      <c r="M11304">
        <f>YEAR(Table1[[#This Row],[Date received]])</f>
        <v>2015</v>
      </c>
      <c r="N11304" t="str">
        <f>_xlfn.CONCAT("Q",_xlfn.CEILING.MATH(MONTH(Table1[[#This Row],[Date received]])/3))</f>
        <v>Q2</v>
      </c>
    </row>
    <row r="11305" spans="1:14" x14ac:dyDescent="0.3">
      <c r="A11305">
        <v>951539</v>
      </c>
      <c r="B11305" t="s">
        <v>11</v>
      </c>
      <c r="C11305" t="s">
        <v>26</v>
      </c>
      <c r="D11305" t="s">
        <v>27</v>
      </c>
      <c r="E11305" t="s">
        <v>51</v>
      </c>
      <c r="F11305" t="str">
        <f>_xlfn.XLOOKUP(E11305,State_Code_Name!$C$2:$C$52,State_Code_Name!$B$2:$B$52)</f>
        <v>Washington</v>
      </c>
      <c r="G11305" t="s">
        <v>19</v>
      </c>
      <c r="H11305" s="15">
        <v>41844</v>
      </c>
      <c r="I11305" s="15">
        <v>41844</v>
      </c>
      <c r="J11305" t="s">
        <v>14</v>
      </c>
      <c r="K11305" t="s">
        <v>14</v>
      </c>
      <c r="L11305">
        <f>Table1[[#This Row],[Date resolved]]-Table1[[#This Row],[Date received]]</f>
        <v>0</v>
      </c>
      <c r="M11305">
        <f>YEAR(Table1[[#This Row],[Date received]])</f>
        <v>2014</v>
      </c>
      <c r="N11305" t="str">
        <f>_xlfn.CONCAT("Q",_xlfn.CEILING.MATH(MONTH(Table1[[#This Row],[Date received]])/3))</f>
        <v>Q3</v>
      </c>
    </row>
    <row r="11306" spans="1:14" x14ac:dyDescent="0.3">
      <c r="A11306">
        <v>981801</v>
      </c>
      <c r="B11306" t="s">
        <v>11</v>
      </c>
      <c r="C11306" t="s">
        <v>16</v>
      </c>
      <c r="D11306" t="s">
        <v>24</v>
      </c>
      <c r="E11306" t="s">
        <v>12</v>
      </c>
      <c r="F11306" t="str">
        <f>_xlfn.XLOOKUP(E11306,State_Code_Name!$C$2:$C$52,State_Code_Name!$B$2:$B$52)</f>
        <v>Virginia</v>
      </c>
      <c r="G11306" t="s">
        <v>19</v>
      </c>
      <c r="H11306" s="15">
        <v>41864</v>
      </c>
      <c r="I11306" s="15">
        <v>41864</v>
      </c>
      <c r="J11306" t="s">
        <v>14</v>
      </c>
      <c r="K11306" t="s">
        <v>14</v>
      </c>
      <c r="L11306">
        <f>Table1[[#This Row],[Date resolved]]-Table1[[#This Row],[Date received]]</f>
        <v>0</v>
      </c>
      <c r="M11306">
        <f>YEAR(Table1[[#This Row],[Date received]])</f>
        <v>2014</v>
      </c>
      <c r="N11306" t="str">
        <f>_xlfn.CONCAT("Q",_xlfn.CEILING.MATH(MONTH(Table1[[#This Row],[Date received]])/3))</f>
        <v>Q3</v>
      </c>
    </row>
    <row r="11307" spans="1:14" x14ac:dyDescent="0.3">
      <c r="A11307">
        <v>608221</v>
      </c>
      <c r="B11307" t="s">
        <v>169</v>
      </c>
      <c r="C11307" t="s">
        <v>32</v>
      </c>
      <c r="D11307" t="s">
        <v>44</v>
      </c>
      <c r="E11307" t="s">
        <v>18</v>
      </c>
      <c r="F11307" t="str">
        <f>_xlfn.XLOOKUP(E11307,State_Code_Name!$C$2:$C$52,State_Code_Name!$B$2:$B$52)</f>
        <v>California</v>
      </c>
      <c r="G11307" t="s">
        <v>19</v>
      </c>
      <c r="H11307" s="15">
        <v>41599</v>
      </c>
      <c r="I11307" s="15">
        <v>41599</v>
      </c>
      <c r="J11307" t="s">
        <v>14</v>
      </c>
      <c r="K11307" t="s">
        <v>15</v>
      </c>
      <c r="L11307">
        <f>Table1[[#This Row],[Date resolved]]-Table1[[#This Row],[Date received]]</f>
        <v>0</v>
      </c>
      <c r="M11307">
        <f>YEAR(Table1[[#This Row],[Date received]])</f>
        <v>2013</v>
      </c>
      <c r="N11307" t="str">
        <f>_xlfn.CONCAT("Q",_xlfn.CEILING.MATH(MONTH(Table1[[#This Row],[Date received]])/3))</f>
        <v>Q4</v>
      </c>
    </row>
    <row r="11308" spans="1:14" x14ac:dyDescent="0.3">
      <c r="A11308">
        <v>1650553</v>
      </c>
      <c r="B11308" t="s">
        <v>648</v>
      </c>
      <c r="C11308" t="s">
        <v>32</v>
      </c>
      <c r="D11308" t="s">
        <v>161</v>
      </c>
      <c r="E11308" t="s">
        <v>31</v>
      </c>
      <c r="F11308" t="str">
        <f>_xlfn.XLOOKUP(E11308,State_Code_Name!$C$2:$C$52,State_Code_Name!$B$2:$B$52)</f>
        <v>Texas</v>
      </c>
      <c r="G11308" t="s">
        <v>19</v>
      </c>
      <c r="H11308" s="15">
        <v>42319</v>
      </c>
      <c r="I11308" s="15">
        <v>42321</v>
      </c>
      <c r="J11308" t="s">
        <v>14</v>
      </c>
      <c r="K11308" t="s">
        <v>15</v>
      </c>
      <c r="L11308">
        <f>Table1[[#This Row],[Date resolved]]-Table1[[#This Row],[Date received]]</f>
        <v>2</v>
      </c>
      <c r="M11308">
        <f>YEAR(Table1[[#This Row],[Date received]])</f>
        <v>2015</v>
      </c>
      <c r="N11308" t="str">
        <f>_xlfn.CONCAT("Q",_xlfn.CEILING.MATH(MONTH(Table1[[#This Row],[Date received]])/3))</f>
        <v>Q4</v>
      </c>
    </row>
    <row r="11309" spans="1:14" x14ac:dyDescent="0.3">
      <c r="A11309">
        <v>947505</v>
      </c>
      <c r="B11309" t="s">
        <v>30</v>
      </c>
      <c r="C11309" t="s">
        <v>36</v>
      </c>
      <c r="D11309" t="s">
        <v>150</v>
      </c>
      <c r="E11309" t="s">
        <v>31</v>
      </c>
      <c r="F11309" t="str">
        <f>_xlfn.XLOOKUP(E11309,State_Code_Name!$C$2:$C$52,State_Code_Name!$B$2:$B$52)</f>
        <v>Texas</v>
      </c>
      <c r="G11309" t="s">
        <v>19</v>
      </c>
      <c r="H11309" s="15">
        <v>41842</v>
      </c>
      <c r="I11309" s="15">
        <v>41844</v>
      </c>
      <c r="J11309" t="s">
        <v>14</v>
      </c>
      <c r="K11309" t="s">
        <v>14</v>
      </c>
      <c r="L11309">
        <f>Table1[[#This Row],[Date resolved]]-Table1[[#This Row],[Date received]]</f>
        <v>2</v>
      </c>
      <c r="M11309">
        <f>YEAR(Table1[[#This Row],[Date received]])</f>
        <v>2014</v>
      </c>
      <c r="N11309" t="str">
        <f>_xlfn.CONCAT("Q",_xlfn.CEILING.MATH(MONTH(Table1[[#This Row],[Date received]])/3))</f>
        <v>Q3</v>
      </c>
    </row>
    <row r="11310" spans="1:14" x14ac:dyDescent="0.3">
      <c r="A11310">
        <v>409180</v>
      </c>
      <c r="B11310" t="s">
        <v>68</v>
      </c>
      <c r="C11310" t="s">
        <v>36</v>
      </c>
      <c r="D11310" t="s">
        <v>149</v>
      </c>
      <c r="E11310" t="s">
        <v>122</v>
      </c>
      <c r="F11310" t="str">
        <f>_xlfn.XLOOKUP(E11310,State_Code_Name!$C$2:$C$52,State_Code_Name!$B$2:$B$52)</f>
        <v>Maryland</v>
      </c>
      <c r="G11310" t="s">
        <v>19</v>
      </c>
      <c r="H11310" s="15">
        <v>41410</v>
      </c>
      <c r="I11310" s="15">
        <v>41410</v>
      </c>
      <c r="J11310" t="s">
        <v>14</v>
      </c>
      <c r="K11310" t="s">
        <v>14</v>
      </c>
      <c r="L11310">
        <f>Table1[[#This Row],[Date resolved]]-Table1[[#This Row],[Date received]]</f>
        <v>0</v>
      </c>
      <c r="M11310">
        <f>YEAR(Table1[[#This Row],[Date received]])</f>
        <v>2013</v>
      </c>
      <c r="N11310" t="str">
        <f>_xlfn.CONCAT("Q",_xlfn.CEILING.MATH(MONTH(Table1[[#This Row],[Date received]])/3))</f>
        <v>Q2</v>
      </c>
    </row>
    <row r="11311" spans="1:14" x14ac:dyDescent="0.3">
      <c r="A11311">
        <v>453241</v>
      </c>
      <c r="B11311" t="s">
        <v>63</v>
      </c>
      <c r="C11311" t="s">
        <v>61</v>
      </c>
      <c r="D11311" t="s">
        <v>62</v>
      </c>
      <c r="E11311" t="s">
        <v>140</v>
      </c>
      <c r="F11311" t="str">
        <f>_xlfn.XLOOKUP(E11311,State_Code_Name!$C$2:$C$52,State_Code_Name!$B$2:$B$52)</f>
        <v>Maine</v>
      </c>
      <c r="G11311" t="s">
        <v>19</v>
      </c>
      <c r="H11311" s="15">
        <v>41465</v>
      </c>
      <c r="I11311" s="15">
        <v>41466</v>
      </c>
      <c r="J11311" t="s">
        <v>14</v>
      </c>
      <c r="K11311" t="s">
        <v>15</v>
      </c>
      <c r="L11311">
        <f>Table1[[#This Row],[Date resolved]]-Table1[[#This Row],[Date received]]</f>
        <v>1</v>
      </c>
      <c r="M11311">
        <f>YEAR(Table1[[#This Row],[Date received]])</f>
        <v>2013</v>
      </c>
      <c r="N11311" t="str">
        <f>_xlfn.CONCAT("Q",_xlfn.CEILING.MATH(MONTH(Table1[[#This Row],[Date received]])/3))</f>
        <v>Q3</v>
      </c>
    </row>
    <row r="11312" spans="1:14" x14ac:dyDescent="0.3">
      <c r="A11312">
        <v>1601077</v>
      </c>
      <c r="B11312" t="s">
        <v>54</v>
      </c>
      <c r="C11312" t="s">
        <v>52</v>
      </c>
      <c r="D11312" t="s">
        <v>96</v>
      </c>
      <c r="E11312" t="s">
        <v>25</v>
      </c>
      <c r="F11312" t="str">
        <f>_xlfn.XLOOKUP(E11312,State_Code_Name!$C$2:$C$52,State_Code_Name!$B$2:$B$52)</f>
        <v>Georgia</v>
      </c>
      <c r="G11312" t="s">
        <v>19</v>
      </c>
      <c r="H11312" s="15">
        <v>42286</v>
      </c>
      <c r="I11312" s="15">
        <v>42286</v>
      </c>
      <c r="J11312" t="s">
        <v>14</v>
      </c>
      <c r="K11312" t="s">
        <v>15</v>
      </c>
      <c r="L11312">
        <f>Table1[[#This Row],[Date resolved]]-Table1[[#This Row],[Date received]]</f>
        <v>0</v>
      </c>
      <c r="M11312">
        <f>YEAR(Table1[[#This Row],[Date received]])</f>
        <v>2015</v>
      </c>
      <c r="N11312" t="str">
        <f>_xlfn.CONCAT("Q",_xlfn.CEILING.MATH(MONTH(Table1[[#This Row],[Date received]])/3))</f>
        <v>Q4</v>
      </c>
    </row>
    <row r="11313" spans="1:14" x14ac:dyDescent="0.3">
      <c r="A11313">
        <v>2024295</v>
      </c>
      <c r="B11313" t="s">
        <v>147</v>
      </c>
      <c r="C11313" t="s">
        <v>16</v>
      </c>
      <c r="D11313" t="s">
        <v>17</v>
      </c>
      <c r="E11313" t="s">
        <v>55</v>
      </c>
      <c r="F11313" t="str">
        <f>_xlfn.XLOOKUP(E11313,State_Code_Name!$C$2:$C$52,State_Code_Name!$B$2:$B$52)</f>
        <v>Hawaii</v>
      </c>
      <c r="G11313" t="s">
        <v>19</v>
      </c>
      <c r="H11313" s="15">
        <v>42572</v>
      </c>
      <c r="I11313" s="15">
        <v>42572</v>
      </c>
      <c r="J11313" t="s">
        <v>14</v>
      </c>
      <c r="K11313" t="s">
        <v>15</v>
      </c>
      <c r="L11313">
        <f>Table1[[#This Row],[Date resolved]]-Table1[[#This Row],[Date received]]</f>
        <v>0</v>
      </c>
      <c r="M11313">
        <f>YEAR(Table1[[#This Row],[Date received]])</f>
        <v>2016</v>
      </c>
      <c r="N11313" t="str">
        <f>_xlfn.CONCAT("Q",_xlfn.CEILING.MATH(MONTH(Table1[[#This Row],[Date received]])/3))</f>
        <v>Q3</v>
      </c>
    </row>
    <row r="11314" spans="1:14" x14ac:dyDescent="0.3">
      <c r="A11314">
        <v>266779</v>
      </c>
      <c r="B11314" t="s">
        <v>90</v>
      </c>
      <c r="C11314" t="s">
        <v>36</v>
      </c>
      <c r="D11314" t="s">
        <v>150</v>
      </c>
      <c r="E11314" t="s">
        <v>46</v>
      </c>
      <c r="F11314" t="str">
        <f>_xlfn.XLOOKUP(E11314,State_Code_Name!$C$2:$C$52,State_Code_Name!$B$2:$B$52)</f>
        <v>Pennsylvania</v>
      </c>
      <c r="G11314" t="s">
        <v>13</v>
      </c>
      <c r="H11314" s="15">
        <v>41302</v>
      </c>
      <c r="I11314" s="15">
        <v>41303</v>
      </c>
      <c r="J11314" t="s">
        <v>14</v>
      </c>
      <c r="K11314" t="s">
        <v>14</v>
      </c>
      <c r="L11314">
        <f>Table1[[#This Row],[Date resolved]]-Table1[[#This Row],[Date received]]</f>
        <v>1</v>
      </c>
      <c r="M11314">
        <f>YEAR(Table1[[#This Row],[Date received]])</f>
        <v>2013</v>
      </c>
      <c r="N11314" t="str">
        <f>_xlfn.CONCAT("Q",_xlfn.CEILING.MATH(MONTH(Table1[[#This Row],[Date received]])/3))</f>
        <v>Q1</v>
      </c>
    </row>
    <row r="11315" spans="1:14" x14ac:dyDescent="0.3">
      <c r="A11315">
        <v>499965</v>
      </c>
      <c r="B11315" t="s">
        <v>38</v>
      </c>
      <c r="C11315" t="s">
        <v>36</v>
      </c>
      <c r="D11315" t="s">
        <v>80</v>
      </c>
      <c r="E11315" t="s">
        <v>70</v>
      </c>
      <c r="F11315" t="str">
        <f>_xlfn.XLOOKUP(E11315,State_Code_Name!$C$2:$C$52,State_Code_Name!$B$2:$B$52)</f>
        <v>Massachusetts</v>
      </c>
      <c r="G11315" t="s">
        <v>19</v>
      </c>
      <c r="H11315" s="15">
        <v>41508</v>
      </c>
      <c r="I11315" s="15">
        <v>41508</v>
      </c>
      <c r="J11315" t="s">
        <v>14</v>
      </c>
      <c r="K11315" t="s">
        <v>14</v>
      </c>
      <c r="L11315">
        <f>Table1[[#This Row],[Date resolved]]-Table1[[#This Row],[Date received]]</f>
        <v>0</v>
      </c>
      <c r="M11315">
        <f>YEAR(Table1[[#This Row],[Date received]])</f>
        <v>2013</v>
      </c>
      <c r="N11315" t="str">
        <f>_xlfn.CONCAT("Q",_xlfn.CEILING.MATH(MONTH(Table1[[#This Row],[Date received]])/3))</f>
        <v>Q3</v>
      </c>
    </row>
    <row r="11316" spans="1:14" x14ac:dyDescent="0.3">
      <c r="A11316">
        <v>1337323</v>
      </c>
      <c r="B11316" t="s">
        <v>30</v>
      </c>
      <c r="C11316" t="s">
        <v>26</v>
      </c>
      <c r="D11316" t="s">
        <v>27</v>
      </c>
      <c r="E11316" t="s">
        <v>42</v>
      </c>
      <c r="F11316" t="str">
        <f>_xlfn.XLOOKUP(E11316,State_Code_Name!$C$2:$C$52,State_Code_Name!$B$2:$B$52)</f>
        <v>North Carolina</v>
      </c>
      <c r="G11316" t="s">
        <v>19</v>
      </c>
      <c r="H11316" s="15">
        <v>42114</v>
      </c>
      <c r="I11316" s="15">
        <v>42114</v>
      </c>
      <c r="J11316" t="s">
        <v>14</v>
      </c>
      <c r="K11316" t="s">
        <v>14</v>
      </c>
      <c r="L11316">
        <f>Table1[[#This Row],[Date resolved]]-Table1[[#This Row],[Date received]]</f>
        <v>0</v>
      </c>
      <c r="M11316">
        <f>YEAR(Table1[[#This Row],[Date received]])</f>
        <v>2015</v>
      </c>
      <c r="N11316" t="str">
        <f>_xlfn.CONCAT("Q",_xlfn.CEILING.MATH(MONTH(Table1[[#This Row],[Date received]])/3))</f>
        <v>Q2</v>
      </c>
    </row>
    <row r="11317" spans="1:14" x14ac:dyDescent="0.3">
      <c r="A11317">
        <v>651358</v>
      </c>
      <c r="B11317" t="s">
        <v>47</v>
      </c>
      <c r="C11317" t="s">
        <v>26</v>
      </c>
      <c r="D11317" t="s">
        <v>56</v>
      </c>
      <c r="E11317" t="s">
        <v>18</v>
      </c>
      <c r="F11317" t="str">
        <f>_xlfn.XLOOKUP(E11317,State_Code_Name!$C$2:$C$52,State_Code_Name!$B$2:$B$52)</f>
        <v>California</v>
      </c>
      <c r="G11317" t="s">
        <v>19</v>
      </c>
      <c r="H11317" s="15">
        <v>41638</v>
      </c>
      <c r="I11317" s="15">
        <v>41638</v>
      </c>
      <c r="J11317" t="s">
        <v>14</v>
      </c>
      <c r="K11317" t="s">
        <v>14</v>
      </c>
      <c r="L11317">
        <f>Table1[[#This Row],[Date resolved]]-Table1[[#This Row],[Date received]]</f>
        <v>0</v>
      </c>
      <c r="M11317">
        <f>YEAR(Table1[[#This Row],[Date received]])</f>
        <v>2013</v>
      </c>
      <c r="N11317" t="str">
        <f>_xlfn.CONCAT("Q",_xlfn.CEILING.MATH(MONTH(Table1[[#This Row],[Date received]])/3))</f>
        <v>Q4</v>
      </c>
    </row>
    <row r="11318" spans="1:14" x14ac:dyDescent="0.3">
      <c r="A11318">
        <v>1776579</v>
      </c>
      <c r="B11318" t="s">
        <v>50</v>
      </c>
      <c r="C11318" t="s">
        <v>36</v>
      </c>
      <c r="D11318" t="s">
        <v>80</v>
      </c>
      <c r="E11318" t="s">
        <v>18</v>
      </c>
      <c r="F11318" t="str">
        <f>_xlfn.XLOOKUP(E11318,State_Code_Name!$C$2:$C$52,State_Code_Name!$B$2:$B$52)</f>
        <v>California</v>
      </c>
      <c r="G11318" t="s">
        <v>19</v>
      </c>
      <c r="H11318" s="15">
        <v>42407</v>
      </c>
      <c r="I11318" s="15">
        <v>42407</v>
      </c>
      <c r="J11318" t="s">
        <v>14</v>
      </c>
      <c r="K11318" t="s">
        <v>15</v>
      </c>
      <c r="L11318">
        <f>Table1[[#This Row],[Date resolved]]-Table1[[#This Row],[Date received]]</f>
        <v>0</v>
      </c>
      <c r="M11318">
        <f>YEAR(Table1[[#This Row],[Date received]])</f>
        <v>2016</v>
      </c>
      <c r="N11318" t="str">
        <f>_xlfn.CONCAT("Q",_xlfn.CEILING.MATH(MONTH(Table1[[#This Row],[Date received]])/3))</f>
        <v>Q1</v>
      </c>
    </row>
    <row r="11319" spans="1:14" x14ac:dyDescent="0.3">
      <c r="A11319">
        <v>641063</v>
      </c>
      <c r="B11319" t="s">
        <v>63</v>
      </c>
      <c r="C11319" t="s">
        <v>32</v>
      </c>
      <c r="D11319" t="s">
        <v>44</v>
      </c>
      <c r="E11319" t="s">
        <v>171</v>
      </c>
      <c r="F11319" t="str">
        <f>_xlfn.XLOOKUP(E11319,State_Code_Name!$C$2:$C$52,State_Code_Name!$B$2:$B$52)</f>
        <v>Louisiana</v>
      </c>
      <c r="G11319" t="s">
        <v>19</v>
      </c>
      <c r="H11319" s="15">
        <v>41628</v>
      </c>
      <c r="I11319" s="15">
        <v>41628</v>
      </c>
      <c r="J11319" t="s">
        <v>14</v>
      </c>
      <c r="K11319" t="s">
        <v>15</v>
      </c>
      <c r="L11319">
        <f>Table1[[#This Row],[Date resolved]]-Table1[[#This Row],[Date received]]</f>
        <v>0</v>
      </c>
      <c r="M11319">
        <f>YEAR(Table1[[#This Row],[Date received]])</f>
        <v>2013</v>
      </c>
      <c r="N11319" t="str">
        <f>_xlfn.CONCAT("Q",_xlfn.CEILING.MATH(MONTH(Table1[[#This Row],[Date received]])/3))</f>
        <v>Q4</v>
      </c>
    </row>
    <row r="11320" spans="1:14" x14ac:dyDescent="0.3">
      <c r="A11320">
        <v>1384265</v>
      </c>
      <c r="B11320" t="s">
        <v>81</v>
      </c>
      <c r="C11320" t="s">
        <v>32</v>
      </c>
      <c r="D11320" t="s">
        <v>41</v>
      </c>
      <c r="E11320" t="s">
        <v>59</v>
      </c>
      <c r="F11320" t="str">
        <f>_xlfn.XLOOKUP(E11320,State_Code_Name!$C$2:$C$52,State_Code_Name!$B$2:$B$52)</f>
        <v>Illinois</v>
      </c>
      <c r="G11320" t="s">
        <v>19</v>
      </c>
      <c r="H11320" s="15">
        <v>42143</v>
      </c>
      <c r="I11320" s="15">
        <v>42143</v>
      </c>
      <c r="J11320" t="s">
        <v>14</v>
      </c>
      <c r="K11320" t="s">
        <v>15</v>
      </c>
      <c r="L11320">
        <f>Table1[[#This Row],[Date resolved]]-Table1[[#This Row],[Date received]]</f>
        <v>0</v>
      </c>
      <c r="M11320">
        <f>YEAR(Table1[[#This Row],[Date received]])</f>
        <v>2015</v>
      </c>
      <c r="N11320" t="str">
        <f>_xlfn.CONCAT("Q",_xlfn.CEILING.MATH(MONTH(Table1[[#This Row],[Date received]])/3))</f>
        <v>Q2</v>
      </c>
    </row>
    <row r="11321" spans="1:14" x14ac:dyDescent="0.3">
      <c r="A11321">
        <v>1797515</v>
      </c>
      <c r="B11321" t="s">
        <v>54</v>
      </c>
      <c r="C11321" t="s">
        <v>52</v>
      </c>
      <c r="D11321" t="s">
        <v>103</v>
      </c>
      <c r="E11321" t="s">
        <v>22</v>
      </c>
      <c r="F11321" t="str">
        <f>_xlfn.XLOOKUP(E11321,State_Code_Name!$C$2:$C$52,State_Code_Name!$B$2:$B$52)</f>
        <v>New York</v>
      </c>
      <c r="G11321" t="s">
        <v>19</v>
      </c>
      <c r="H11321" s="15">
        <v>42422</v>
      </c>
      <c r="I11321" s="15">
        <v>42422</v>
      </c>
      <c r="J11321" t="s">
        <v>14</v>
      </c>
      <c r="K11321" t="s">
        <v>15</v>
      </c>
      <c r="L11321">
        <f>Table1[[#This Row],[Date resolved]]-Table1[[#This Row],[Date received]]</f>
        <v>0</v>
      </c>
      <c r="M11321">
        <f>YEAR(Table1[[#This Row],[Date received]])</f>
        <v>2016</v>
      </c>
      <c r="N11321" t="str">
        <f>_xlfn.CONCAT("Q",_xlfn.CEILING.MATH(MONTH(Table1[[#This Row],[Date received]])/3))</f>
        <v>Q1</v>
      </c>
    </row>
    <row r="11322" spans="1:14" x14ac:dyDescent="0.3">
      <c r="A11322">
        <v>1709720</v>
      </c>
      <c r="B11322" t="s">
        <v>11</v>
      </c>
      <c r="C11322" t="s">
        <v>16</v>
      </c>
      <c r="D11322" t="s">
        <v>24</v>
      </c>
      <c r="E11322" t="s">
        <v>31</v>
      </c>
      <c r="F11322" t="str">
        <f>_xlfn.XLOOKUP(E11322,State_Code_Name!$C$2:$C$52,State_Code_Name!$B$2:$B$52)</f>
        <v>Texas</v>
      </c>
      <c r="G11322" t="s">
        <v>19</v>
      </c>
      <c r="H11322" s="15">
        <v>42358</v>
      </c>
      <c r="I11322" s="15">
        <v>42358</v>
      </c>
      <c r="J11322" t="s">
        <v>14</v>
      </c>
      <c r="K11322" t="s">
        <v>15</v>
      </c>
      <c r="L11322">
        <f>Table1[[#This Row],[Date resolved]]-Table1[[#This Row],[Date received]]</f>
        <v>0</v>
      </c>
      <c r="M11322">
        <f>YEAR(Table1[[#This Row],[Date received]])</f>
        <v>2015</v>
      </c>
      <c r="N11322" t="str">
        <f>_xlfn.CONCAT("Q",_xlfn.CEILING.MATH(MONTH(Table1[[#This Row],[Date received]])/3))</f>
        <v>Q4</v>
      </c>
    </row>
    <row r="11323" spans="1:14" x14ac:dyDescent="0.3">
      <c r="A11323">
        <v>996641</v>
      </c>
      <c r="B11323" t="s">
        <v>228</v>
      </c>
      <c r="C11323" t="s">
        <v>32</v>
      </c>
      <c r="D11323" t="s">
        <v>161</v>
      </c>
      <c r="E11323" t="s">
        <v>18</v>
      </c>
      <c r="F11323" t="str">
        <f>_xlfn.XLOOKUP(E11323,State_Code_Name!$C$2:$C$52,State_Code_Name!$B$2:$B$52)</f>
        <v>California</v>
      </c>
      <c r="G11323" t="s">
        <v>19</v>
      </c>
      <c r="H11323" s="15">
        <v>41873</v>
      </c>
      <c r="I11323" s="15">
        <v>41873</v>
      </c>
      <c r="J11323" t="s">
        <v>14</v>
      </c>
      <c r="K11323" t="s">
        <v>14</v>
      </c>
      <c r="L11323">
        <f>Table1[[#This Row],[Date resolved]]-Table1[[#This Row],[Date received]]</f>
        <v>0</v>
      </c>
      <c r="M11323">
        <f>YEAR(Table1[[#This Row],[Date received]])</f>
        <v>2014</v>
      </c>
      <c r="N11323" t="str">
        <f>_xlfn.CONCAT("Q",_xlfn.CEILING.MATH(MONTH(Table1[[#This Row],[Date received]])/3))</f>
        <v>Q3</v>
      </c>
    </row>
    <row r="11324" spans="1:14" x14ac:dyDescent="0.3">
      <c r="A11324">
        <v>685675</v>
      </c>
      <c r="B11324" t="s">
        <v>133</v>
      </c>
      <c r="C11324" t="s">
        <v>9</v>
      </c>
      <c r="D11324" t="s">
        <v>132</v>
      </c>
      <c r="E11324" t="s">
        <v>48</v>
      </c>
      <c r="F11324" t="str">
        <f>_xlfn.XLOOKUP(E11324,State_Code_Name!$C$2:$C$52,State_Code_Name!$B$2:$B$52)</f>
        <v>New Jersey</v>
      </c>
      <c r="G11324" t="s">
        <v>19</v>
      </c>
      <c r="H11324" s="15">
        <v>41664</v>
      </c>
      <c r="I11324" s="15">
        <v>41664</v>
      </c>
      <c r="J11324" t="s">
        <v>14</v>
      </c>
      <c r="K11324" t="s">
        <v>15</v>
      </c>
      <c r="L11324">
        <f>Table1[[#This Row],[Date resolved]]-Table1[[#This Row],[Date received]]</f>
        <v>0</v>
      </c>
      <c r="M11324">
        <f>YEAR(Table1[[#This Row],[Date received]])</f>
        <v>2014</v>
      </c>
      <c r="N11324" t="str">
        <f>_xlfn.CONCAT("Q",_xlfn.CEILING.MATH(MONTH(Table1[[#This Row],[Date received]])/3))</f>
        <v>Q1</v>
      </c>
    </row>
    <row r="11325" spans="1:14" x14ac:dyDescent="0.3">
      <c r="A11325">
        <v>655093</v>
      </c>
      <c r="B11325" t="s">
        <v>290</v>
      </c>
      <c r="C11325" t="s">
        <v>32</v>
      </c>
      <c r="D11325" t="s">
        <v>41</v>
      </c>
      <c r="E11325" t="s">
        <v>86</v>
      </c>
      <c r="F11325" t="str">
        <f>_xlfn.XLOOKUP(E11325,State_Code_Name!$C$2:$C$52,State_Code_Name!$B$2:$B$52)</f>
        <v>Wyoming</v>
      </c>
      <c r="G11325" t="s">
        <v>19</v>
      </c>
      <c r="H11325" s="15">
        <v>41644</v>
      </c>
      <c r="I11325" s="15">
        <v>41644</v>
      </c>
      <c r="J11325" t="s">
        <v>14</v>
      </c>
      <c r="K11325" t="s">
        <v>14</v>
      </c>
      <c r="L11325">
        <f>Table1[[#This Row],[Date resolved]]-Table1[[#This Row],[Date received]]</f>
        <v>0</v>
      </c>
      <c r="M11325">
        <f>YEAR(Table1[[#This Row],[Date received]])</f>
        <v>2014</v>
      </c>
      <c r="N11325" t="str">
        <f>_xlfn.CONCAT("Q",_xlfn.CEILING.MATH(MONTH(Table1[[#This Row],[Date received]])/3))</f>
        <v>Q1</v>
      </c>
    </row>
    <row r="11326" spans="1:14" x14ac:dyDescent="0.3">
      <c r="A11326">
        <v>1499996</v>
      </c>
      <c r="B11326" t="s">
        <v>43</v>
      </c>
      <c r="C11326" t="s">
        <v>26</v>
      </c>
      <c r="D11326" t="s">
        <v>159</v>
      </c>
      <c r="E11326" t="s">
        <v>59</v>
      </c>
      <c r="F11326" t="str">
        <f>_xlfn.XLOOKUP(E11326,State_Code_Name!$C$2:$C$52,State_Code_Name!$B$2:$B$52)</f>
        <v>Illinois</v>
      </c>
      <c r="G11326" t="s">
        <v>19</v>
      </c>
      <c r="H11326" s="15">
        <v>42219</v>
      </c>
      <c r="I11326" s="15">
        <v>42219</v>
      </c>
      <c r="J11326" t="s">
        <v>14</v>
      </c>
      <c r="K11326" t="s">
        <v>15</v>
      </c>
      <c r="L11326">
        <f>Table1[[#This Row],[Date resolved]]-Table1[[#This Row],[Date received]]</f>
        <v>0</v>
      </c>
      <c r="M11326">
        <f>YEAR(Table1[[#This Row],[Date received]])</f>
        <v>2015</v>
      </c>
      <c r="N11326" t="str">
        <f>_xlfn.CONCAT("Q",_xlfn.CEILING.MATH(MONTH(Table1[[#This Row],[Date received]])/3))</f>
        <v>Q3</v>
      </c>
    </row>
    <row r="11327" spans="1:14" x14ac:dyDescent="0.3">
      <c r="A11327">
        <v>884195</v>
      </c>
      <c r="B11327" t="s">
        <v>240</v>
      </c>
      <c r="C11327" t="s">
        <v>61</v>
      </c>
      <c r="D11327" t="s">
        <v>282</v>
      </c>
      <c r="E11327" t="s">
        <v>1127</v>
      </c>
      <c r="F11327" t="e">
        <f>_xlfn.XLOOKUP(E11327,State_Code_Name!$C$2:$C$52,State_Code_Name!$B$2:$B$52)</f>
        <v>#N/A</v>
      </c>
      <c r="G11327" t="s">
        <v>19</v>
      </c>
      <c r="H11327" s="15">
        <v>41796</v>
      </c>
      <c r="I11327" s="15">
        <v>41796</v>
      </c>
      <c r="J11327" t="s">
        <v>14</v>
      </c>
      <c r="K11327" t="s">
        <v>15</v>
      </c>
      <c r="L11327">
        <f>Table1[[#This Row],[Date resolved]]-Table1[[#This Row],[Date received]]</f>
        <v>0</v>
      </c>
      <c r="M11327">
        <f>YEAR(Table1[[#This Row],[Date received]])</f>
        <v>2014</v>
      </c>
      <c r="N11327" t="str">
        <f>_xlfn.CONCAT("Q",_xlfn.CEILING.MATH(MONTH(Table1[[#This Row],[Date received]])/3))</f>
        <v>Q2</v>
      </c>
    </row>
    <row r="11328" spans="1:14" x14ac:dyDescent="0.3">
      <c r="A11328">
        <v>1557445</v>
      </c>
      <c r="B11328" t="s">
        <v>43</v>
      </c>
      <c r="C11328" t="s">
        <v>36</v>
      </c>
      <c r="D11328" t="s">
        <v>80</v>
      </c>
      <c r="E11328" t="s">
        <v>39</v>
      </c>
      <c r="F11328" t="str">
        <f>_xlfn.XLOOKUP(E11328,State_Code_Name!$C$2:$C$52,State_Code_Name!$B$2:$B$52)</f>
        <v>Ohio</v>
      </c>
      <c r="G11328" t="s">
        <v>19</v>
      </c>
      <c r="H11328" s="15">
        <v>42256</v>
      </c>
      <c r="I11328" s="15">
        <v>42256</v>
      </c>
      <c r="J11328" t="s">
        <v>14</v>
      </c>
      <c r="K11328" t="s">
        <v>15</v>
      </c>
      <c r="L11328">
        <f>Table1[[#This Row],[Date resolved]]-Table1[[#This Row],[Date received]]</f>
        <v>0</v>
      </c>
      <c r="M11328">
        <f>YEAR(Table1[[#This Row],[Date received]])</f>
        <v>2015</v>
      </c>
      <c r="N11328" t="str">
        <f>_xlfn.CONCAT("Q",_xlfn.CEILING.MATH(MONTH(Table1[[#This Row],[Date received]])/3))</f>
        <v>Q3</v>
      </c>
    </row>
    <row r="11329" spans="1:14" x14ac:dyDescent="0.3">
      <c r="A11329">
        <v>1829026</v>
      </c>
      <c r="B11329" t="s">
        <v>119</v>
      </c>
      <c r="C11329" t="s">
        <v>32</v>
      </c>
      <c r="D11329" t="s">
        <v>41</v>
      </c>
      <c r="E11329" t="s">
        <v>39</v>
      </c>
      <c r="F11329" t="str">
        <f>_xlfn.XLOOKUP(E11329,State_Code_Name!$C$2:$C$52,State_Code_Name!$B$2:$B$52)</f>
        <v>Ohio</v>
      </c>
      <c r="G11329" t="s">
        <v>19</v>
      </c>
      <c r="H11329" s="15">
        <v>42440</v>
      </c>
      <c r="I11329" s="15">
        <v>42440</v>
      </c>
      <c r="J11329" t="s">
        <v>14</v>
      </c>
      <c r="K11329" t="s">
        <v>15</v>
      </c>
      <c r="L11329">
        <f>Table1[[#This Row],[Date resolved]]-Table1[[#This Row],[Date received]]</f>
        <v>0</v>
      </c>
      <c r="M11329">
        <f>YEAR(Table1[[#This Row],[Date received]])</f>
        <v>2016</v>
      </c>
      <c r="N11329" t="str">
        <f>_xlfn.CONCAT("Q",_xlfn.CEILING.MATH(MONTH(Table1[[#This Row],[Date received]])/3))</f>
        <v>Q1</v>
      </c>
    </row>
    <row r="11330" spans="1:14" x14ac:dyDescent="0.3">
      <c r="A11330">
        <v>1962253</v>
      </c>
      <c r="B11330" t="s">
        <v>69</v>
      </c>
      <c r="C11330" t="s">
        <v>26</v>
      </c>
      <c r="D11330" t="s">
        <v>27</v>
      </c>
      <c r="E11330" t="s">
        <v>25</v>
      </c>
      <c r="F11330" t="str">
        <f>_xlfn.XLOOKUP(E11330,State_Code_Name!$C$2:$C$52,State_Code_Name!$B$2:$B$52)</f>
        <v>Georgia</v>
      </c>
      <c r="G11330" t="s">
        <v>19</v>
      </c>
      <c r="H11330" s="15">
        <v>42530</v>
      </c>
      <c r="I11330" s="15">
        <v>42530</v>
      </c>
      <c r="J11330" t="s">
        <v>14</v>
      </c>
      <c r="K11330" t="s">
        <v>15</v>
      </c>
      <c r="L11330">
        <f>Table1[[#This Row],[Date resolved]]-Table1[[#This Row],[Date received]]</f>
        <v>0</v>
      </c>
      <c r="M11330">
        <f>YEAR(Table1[[#This Row],[Date received]])</f>
        <v>2016</v>
      </c>
      <c r="N11330" t="str">
        <f>_xlfn.CONCAT("Q",_xlfn.CEILING.MATH(MONTH(Table1[[#This Row],[Date received]])/3))</f>
        <v>Q2</v>
      </c>
    </row>
    <row r="11331" spans="1:14" x14ac:dyDescent="0.3">
      <c r="A11331">
        <v>1760204</v>
      </c>
      <c r="B11331" t="s">
        <v>43</v>
      </c>
      <c r="C11331" t="s">
        <v>26</v>
      </c>
      <c r="D11331" t="s">
        <v>78</v>
      </c>
      <c r="E11331" t="s">
        <v>18</v>
      </c>
      <c r="F11331" t="str">
        <f>_xlfn.XLOOKUP(E11331,State_Code_Name!$C$2:$C$52,State_Code_Name!$B$2:$B$52)</f>
        <v>California</v>
      </c>
      <c r="G11331" t="s">
        <v>19</v>
      </c>
      <c r="H11331" s="15">
        <v>42396</v>
      </c>
      <c r="I11331" s="15">
        <v>42396</v>
      </c>
      <c r="J11331" t="s">
        <v>14</v>
      </c>
      <c r="K11331" t="s">
        <v>14</v>
      </c>
      <c r="L11331">
        <f>Table1[[#This Row],[Date resolved]]-Table1[[#This Row],[Date received]]</f>
        <v>0</v>
      </c>
      <c r="M11331">
        <f>YEAR(Table1[[#This Row],[Date received]])</f>
        <v>2016</v>
      </c>
      <c r="N11331" t="str">
        <f>_xlfn.CONCAT("Q",_xlfn.CEILING.MATH(MONTH(Table1[[#This Row],[Date received]])/3))</f>
        <v>Q1</v>
      </c>
    </row>
    <row r="11332" spans="1:14" x14ac:dyDescent="0.3">
      <c r="A11332">
        <v>2020791</v>
      </c>
      <c r="B11332" t="s">
        <v>125</v>
      </c>
      <c r="C11332" t="s">
        <v>26</v>
      </c>
      <c r="D11332" t="s">
        <v>27</v>
      </c>
      <c r="E11332" t="s">
        <v>48</v>
      </c>
      <c r="F11332" t="str">
        <f>_xlfn.XLOOKUP(E11332,State_Code_Name!$C$2:$C$52,State_Code_Name!$B$2:$B$52)</f>
        <v>New Jersey</v>
      </c>
      <c r="G11332" t="s">
        <v>305</v>
      </c>
      <c r="H11332" s="15">
        <v>42571</v>
      </c>
      <c r="I11332" s="15">
        <v>42572</v>
      </c>
      <c r="J11332" t="s">
        <v>14</v>
      </c>
      <c r="K11332" t="s">
        <v>14</v>
      </c>
      <c r="L11332">
        <f>Table1[[#This Row],[Date resolved]]-Table1[[#This Row],[Date received]]</f>
        <v>1</v>
      </c>
      <c r="M11332">
        <f>YEAR(Table1[[#This Row],[Date received]])</f>
        <v>2016</v>
      </c>
      <c r="N11332" t="str">
        <f>_xlfn.CONCAT("Q",_xlfn.CEILING.MATH(MONTH(Table1[[#This Row],[Date received]])/3))</f>
        <v>Q3</v>
      </c>
    </row>
    <row r="11333" spans="1:14" x14ac:dyDescent="0.3">
      <c r="A11333">
        <v>1872033</v>
      </c>
      <c r="B11333" t="s">
        <v>30</v>
      </c>
      <c r="C11333" t="s">
        <v>36</v>
      </c>
      <c r="D11333" t="s">
        <v>37</v>
      </c>
      <c r="E11333" t="s">
        <v>18</v>
      </c>
      <c r="F11333" t="str">
        <f>_xlfn.XLOOKUP(E11333,State_Code_Name!$C$2:$C$52,State_Code_Name!$B$2:$B$52)</f>
        <v>California</v>
      </c>
      <c r="G11333" t="s">
        <v>19</v>
      </c>
      <c r="H11333" s="15">
        <v>42470</v>
      </c>
      <c r="I11333" s="15">
        <v>42470</v>
      </c>
      <c r="J11333" t="s">
        <v>14</v>
      </c>
      <c r="K11333" t="s">
        <v>14</v>
      </c>
      <c r="L11333">
        <f>Table1[[#This Row],[Date resolved]]-Table1[[#This Row],[Date received]]</f>
        <v>0</v>
      </c>
      <c r="M11333">
        <f>YEAR(Table1[[#This Row],[Date received]])</f>
        <v>2016</v>
      </c>
      <c r="N11333" t="str">
        <f>_xlfn.CONCAT("Q",_xlfn.CEILING.MATH(MONTH(Table1[[#This Row],[Date received]])/3))</f>
        <v>Q2</v>
      </c>
    </row>
    <row r="11334" spans="1:14" x14ac:dyDescent="0.3">
      <c r="A11334">
        <v>705577</v>
      </c>
      <c r="B11334" t="s">
        <v>30</v>
      </c>
      <c r="C11334" t="s">
        <v>26</v>
      </c>
      <c r="D11334" t="s">
        <v>56</v>
      </c>
      <c r="E11334" t="s">
        <v>121</v>
      </c>
      <c r="F11334" t="str">
        <f>_xlfn.XLOOKUP(E11334,State_Code_Name!$C$2:$C$52,State_Code_Name!$B$2:$B$52)</f>
        <v>Oregon</v>
      </c>
      <c r="G11334" t="s">
        <v>19</v>
      </c>
      <c r="H11334" s="15">
        <v>41677</v>
      </c>
      <c r="I11334" s="15">
        <v>41677</v>
      </c>
      <c r="J11334" t="s">
        <v>14</v>
      </c>
      <c r="K11334" t="s">
        <v>15</v>
      </c>
      <c r="L11334">
        <f>Table1[[#This Row],[Date resolved]]-Table1[[#This Row],[Date received]]</f>
        <v>0</v>
      </c>
      <c r="M11334">
        <f>YEAR(Table1[[#This Row],[Date received]])</f>
        <v>2014</v>
      </c>
      <c r="N11334" t="str">
        <f>_xlfn.CONCAT("Q",_xlfn.CEILING.MATH(MONTH(Table1[[#This Row],[Date received]])/3))</f>
        <v>Q1</v>
      </c>
    </row>
    <row r="11335" spans="1:14" x14ac:dyDescent="0.3">
      <c r="A11335">
        <v>777350</v>
      </c>
      <c r="B11335" t="s">
        <v>54</v>
      </c>
      <c r="C11335" t="s">
        <v>52</v>
      </c>
      <c r="D11335" t="s">
        <v>53</v>
      </c>
      <c r="E11335" t="s">
        <v>22</v>
      </c>
      <c r="F11335" t="str">
        <f>_xlfn.XLOOKUP(E11335,State_Code_Name!$C$2:$C$52,State_Code_Name!$B$2:$B$52)</f>
        <v>New York</v>
      </c>
      <c r="G11335" t="s">
        <v>19</v>
      </c>
      <c r="H11335" s="15">
        <v>41723</v>
      </c>
      <c r="I11335" s="15">
        <v>41723</v>
      </c>
      <c r="J11335" t="s">
        <v>14</v>
      </c>
      <c r="K11335" t="s">
        <v>14</v>
      </c>
      <c r="L11335">
        <f>Table1[[#This Row],[Date resolved]]-Table1[[#This Row],[Date received]]</f>
        <v>0</v>
      </c>
      <c r="M11335">
        <f>YEAR(Table1[[#This Row],[Date received]])</f>
        <v>2014</v>
      </c>
      <c r="N11335" t="str">
        <f>_xlfn.CONCAT("Q",_xlfn.CEILING.MATH(MONTH(Table1[[#This Row],[Date received]])/3))</f>
        <v>Q1</v>
      </c>
    </row>
    <row r="11336" spans="1:14" x14ac:dyDescent="0.3">
      <c r="A11336">
        <v>760470</v>
      </c>
      <c r="B11336" t="s">
        <v>30</v>
      </c>
      <c r="C11336" t="s">
        <v>36</v>
      </c>
      <c r="D11336" t="s">
        <v>281</v>
      </c>
      <c r="E11336" t="s">
        <v>25</v>
      </c>
      <c r="F11336" t="str">
        <f>_xlfn.XLOOKUP(E11336,State_Code_Name!$C$2:$C$52,State_Code_Name!$B$2:$B$52)</f>
        <v>Georgia</v>
      </c>
      <c r="G11336" t="s">
        <v>19</v>
      </c>
      <c r="H11336" s="15">
        <v>41713</v>
      </c>
      <c r="I11336" s="15">
        <v>41713</v>
      </c>
      <c r="J11336" t="s">
        <v>14</v>
      </c>
      <c r="K11336" t="s">
        <v>15</v>
      </c>
      <c r="L11336">
        <f>Table1[[#This Row],[Date resolved]]-Table1[[#This Row],[Date received]]</f>
        <v>0</v>
      </c>
      <c r="M11336">
        <f>YEAR(Table1[[#This Row],[Date received]])</f>
        <v>2014</v>
      </c>
      <c r="N11336" t="str">
        <f>_xlfn.CONCAT("Q",_xlfn.CEILING.MATH(MONTH(Table1[[#This Row],[Date received]])/3))</f>
        <v>Q1</v>
      </c>
    </row>
    <row r="11337" spans="1:14" x14ac:dyDescent="0.3">
      <c r="A11337">
        <v>907607</v>
      </c>
      <c r="B11337" t="s">
        <v>81</v>
      </c>
      <c r="C11337" t="s">
        <v>9</v>
      </c>
      <c r="D11337" t="s">
        <v>132</v>
      </c>
      <c r="E11337" t="s">
        <v>121</v>
      </c>
      <c r="F11337" t="str">
        <f>_xlfn.XLOOKUP(E11337,State_Code_Name!$C$2:$C$52,State_Code_Name!$B$2:$B$52)</f>
        <v>Oregon</v>
      </c>
      <c r="G11337" t="s">
        <v>19</v>
      </c>
      <c r="H11337" s="15">
        <v>41814</v>
      </c>
      <c r="I11337" s="15">
        <v>41814</v>
      </c>
      <c r="J11337" t="s">
        <v>14</v>
      </c>
      <c r="K11337" t="s">
        <v>15</v>
      </c>
      <c r="L11337">
        <f>Table1[[#This Row],[Date resolved]]-Table1[[#This Row],[Date received]]</f>
        <v>0</v>
      </c>
      <c r="M11337">
        <f>YEAR(Table1[[#This Row],[Date received]])</f>
        <v>2014</v>
      </c>
      <c r="N11337" t="str">
        <f>_xlfn.CONCAT("Q",_xlfn.CEILING.MATH(MONTH(Table1[[#This Row],[Date received]])/3))</f>
        <v>Q2</v>
      </c>
    </row>
    <row r="11338" spans="1:14" x14ac:dyDescent="0.3">
      <c r="A11338">
        <v>1989887</v>
      </c>
      <c r="B11338" t="s">
        <v>303</v>
      </c>
      <c r="C11338" t="s">
        <v>61</v>
      </c>
      <c r="D11338" t="s">
        <v>282</v>
      </c>
      <c r="E11338" t="s">
        <v>22</v>
      </c>
      <c r="F11338" t="str">
        <f>_xlfn.XLOOKUP(E11338,State_Code_Name!$C$2:$C$52,State_Code_Name!$B$2:$B$52)</f>
        <v>New York</v>
      </c>
      <c r="G11338" t="s">
        <v>19</v>
      </c>
      <c r="H11338" s="15">
        <v>42550</v>
      </c>
      <c r="I11338" s="15">
        <v>42550</v>
      </c>
      <c r="J11338" t="s">
        <v>14</v>
      </c>
      <c r="K11338" t="s">
        <v>15</v>
      </c>
      <c r="L11338">
        <f>Table1[[#This Row],[Date resolved]]-Table1[[#This Row],[Date received]]</f>
        <v>0</v>
      </c>
      <c r="M11338">
        <f>YEAR(Table1[[#This Row],[Date received]])</f>
        <v>2016</v>
      </c>
      <c r="N11338" t="str">
        <f>_xlfn.CONCAT("Q",_xlfn.CEILING.MATH(MONTH(Table1[[#This Row],[Date received]])/3))</f>
        <v>Q2</v>
      </c>
    </row>
    <row r="11339" spans="1:14" x14ac:dyDescent="0.3">
      <c r="A11339">
        <v>309937</v>
      </c>
      <c r="B11339" t="s">
        <v>63</v>
      </c>
      <c r="C11339" t="s">
        <v>61</v>
      </c>
      <c r="D11339" t="s">
        <v>132</v>
      </c>
      <c r="E11339" t="s">
        <v>39</v>
      </c>
      <c r="F11339" t="str">
        <f>_xlfn.XLOOKUP(E11339,State_Code_Name!$C$2:$C$52,State_Code_Name!$B$2:$B$52)</f>
        <v>Ohio</v>
      </c>
      <c r="G11339" t="s">
        <v>19</v>
      </c>
      <c r="H11339" s="15">
        <v>41313</v>
      </c>
      <c r="I11339" s="15">
        <v>41316</v>
      </c>
      <c r="J11339" t="s">
        <v>14</v>
      </c>
      <c r="K11339" t="s">
        <v>15</v>
      </c>
      <c r="L11339">
        <f>Table1[[#This Row],[Date resolved]]-Table1[[#This Row],[Date received]]</f>
        <v>3</v>
      </c>
      <c r="M11339">
        <f>YEAR(Table1[[#This Row],[Date received]])</f>
        <v>2013</v>
      </c>
      <c r="N11339" t="str">
        <f>_xlfn.CONCAT("Q",_xlfn.CEILING.MATH(MONTH(Table1[[#This Row],[Date received]])/3))</f>
        <v>Q1</v>
      </c>
    </row>
    <row r="11340" spans="1:14" x14ac:dyDescent="0.3">
      <c r="A11340">
        <v>449140</v>
      </c>
      <c r="B11340" t="s">
        <v>30</v>
      </c>
      <c r="C11340" t="s">
        <v>36</v>
      </c>
      <c r="D11340" t="s">
        <v>112</v>
      </c>
      <c r="E11340" t="s">
        <v>48</v>
      </c>
      <c r="F11340" t="str">
        <f>_xlfn.XLOOKUP(E11340,State_Code_Name!$C$2:$C$52,State_Code_Name!$B$2:$B$52)</f>
        <v>New Jersey</v>
      </c>
      <c r="G11340" t="s">
        <v>13</v>
      </c>
      <c r="H11340" s="15">
        <v>41458</v>
      </c>
      <c r="I11340" s="15">
        <v>41460</v>
      </c>
      <c r="J11340" t="s">
        <v>14</v>
      </c>
      <c r="K11340" t="s">
        <v>15</v>
      </c>
      <c r="L11340">
        <f>Table1[[#This Row],[Date resolved]]-Table1[[#This Row],[Date received]]</f>
        <v>2</v>
      </c>
      <c r="M11340">
        <f>YEAR(Table1[[#This Row],[Date received]])</f>
        <v>2013</v>
      </c>
      <c r="N11340" t="str">
        <f>_xlfn.CONCAT("Q",_xlfn.CEILING.MATH(MONTH(Table1[[#This Row],[Date received]])/3))</f>
        <v>Q3</v>
      </c>
    </row>
    <row r="11341" spans="1:14" x14ac:dyDescent="0.3">
      <c r="A11341">
        <v>410713</v>
      </c>
      <c r="B11341" t="s">
        <v>38</v>
      </c>
      <c r="C11341" t="s">
        <v>16</v>
      </c>
      <c r="D11341" t="s">
        <v>24</v>
      </c>
      <c r="E11341" t="s">
        <v>48</v>
      </c>
      <c r="F11341" t="str">
        <f>_xlfn.XLOOKUP(E11341,State_Code_Name!$C$2:$C$52,State_Code_Name!$B$2:$B$52)</f>
        <v>New Jersey</v>
      </c>
      <c r="G11341" t="s">
        <v>19</v>
      </c>
      <c r="H11341" s="15">
        <v>41412</v>
      </c>
      <c r="I11341" s="15">
        <v>41414</v>
      </c>
      <c r="J11341" t="s">
        <v>14</v>
      </c>
      <c r="K11341" t="s">
        <v>15</v>
      </c>
      <c r="L11341">
        <f>Table1[[#This Row],[Date resolved]]-Table1[[#This Row],[Date received]]</f>
        <v>2</v>
      </c>
      <c r="M11341">
        <f>YEAR(Table1[[#This Row],[Date received]])</f>
        <v>2013</v>
      </c>
      <c r="N11341" t="str">
        <f>_xlfn.CONCAT("Q",_xlfn.CEILING.MATH(MONTH(Table1[[#This Row],[Date received]])/3))</f>
        <v>Q2</v>
      </c>
    </row>
    <row r="11342" spans="1:14" x14ac:dyDescent="0.3">
      <c r="A11342">
        <v>1454925</v>
      </c>
      <c r="B11342" t="s">
        <v>969</v>
      </c>
      <c r="C11342" t="s">
        <v>32</v>
      </c>
      <c r="D11342" t="s">
        <v>41</v>
      </c>
      <c r="E11342" t="s">
        <v>46</v>
      </c>
      <c r="F11342" t="str">
        <f>_xlfn.XLOOKUP(E11342,State_Code_Name!$C$2:$C$52,State_Code_Name!$B$2:$B$52)</f>
        <v>Pennsylvania</v>
      </c>
      <c r="G11342" t="s">
        <v>13</v>
      </c>
      <c r="H11342" s="15">
        <v>42192</v>
      </c>
      <c r="I11342" s="15">
        <v>42193</v>
      </c>
      <c r="J11342" t="s">
        <v>14</v>
      </c>
      <c r="K11342" t="s">
        <v>15</v>
      </c>
      <c r="L11342">
        <f>Table1[[#This Row],[Date resolved]]-Table1[[#This Row],[Date received]]</f>
        <v>1</v>
      </c>
      <c r="M11342">
        <f>YEAR(Table1[[#This Row],[Date received]])</f>
        <v>2015</v>
      </c>
      <c r="N11342" t="str">
        <f>_xlfn.CONCAT("Q",_xlfn.CEILING.MATH(MONTH(Table1[[#This Row],[Date received]])/3))</f>
        <v>Q3</v>
      </c>
    </row>
    <row r="11343" spans="1:14" x14ac:dyDescent="0.3">
      <c r="A11343">
        <v>1838840</v>
      </c>
      <c r="B11343" t="s">
        <v>206</v>
      </c>
      <c r="C11343" t="s">
        <v>26</v>
      </c>
      <c r="D11343" t="s">
        <v>78</v>
      </c>
      <c r="E11343" t="s">
        <v>31</v>
      </c>
      <c r="F11343" t="str">
        <f>_xlfn.XLOOKUP(E11343,State_Code_Name!$C$2:$C$52,State_Code_Name!$B$2:$B$52)</f>
        <v>Texas</v>
      </c>
      <c r="G11343" t="s">
        <v>19</v>
      </c>
      <c r="H11343" s="15">
        <v>42447</v>
      </c>
      <c r="I11343" s="15">
        <v>42451</v>
      </c>
      <c r="J11343" t="s">
        <v>14</v>
      </c>
      <c r="K11343" t="s">
        <v>15</v>
      </c>
      <c r="L11343">
        <f>Table1[[#This Row],[Date resolved]]-Table1[[#This Row],[Date received]]</f>
        <v>4</v>
      </c>
      <c r="M11343">
        <f>YEAR(Table1[[#This Row],[Date received]])</f>
        <v>2016</v>
      </c>
      <c r="N11343" t="str">
        <f>_xlfn.CONCAT("Q",_xlfn.CEILING.MATH(MONTH(Table1[[#This Row],[Date received]])/3))</f>
        <v>Q1</v>
      </c>
    </row>
    <row r="11344" spans="1:14" x14ac:dyDescent="0.3">
      <c r="A11344">
        <v>1413283</v>
      </c>
      <c r="B11344" t="s">
        <v>38</v>
      </c>
      <c r="C11344" t="s">
        <v>36</v>
      </c>
      <c r="D11344" t="s">
        <v>37</v>
      </c>
      <c r="E11344" t="s">
        <v>48</v>
      </c>
      <c r="F11344" t="str">
        <f>_xlfn.XLOOKUP(E11344,State_Code_Name!$C$2:$C$52,State_Code_Name!$B$2:$B$52)</f>
        <v>New Jersey</v>
      </c>
      <c r="G11344" t="s">
        <v>19</v>
      </c>
      <c r="H11344" s="15">
        <v>42164</v>
      </c>
      <c r="I11344" s="15">
        <v>42167</v>
      </c>
      <c r="J11344" t="s">
        <v>14</v>
      </c>
      <c r="K11344" t="s">
        <v>14</v>
      </c>
      <c r="L11344">
        <f>Table1[[#This Row],[Date resolved]]-Table1[[#This Row],[Date received]]</f>
        <v>3</v>
      </c>
      <c r="M11344">
        <f>YEAR(Table1[[#This Row],[Date received]])</f>
        <v>2015</v>
      </c>
      <c r="N11344" t="str">
        <f>_xlfn.CONCAT("Q",_xlfn.CEILING.MATH(MONTH(Table1[[#This Row],[Date received]])/3))</f>
        <v>Q2</v>
      </c>
    </row>
    <row r="11345" spans="1:14" x14ac:dyDescent="0.3">
      <c r="A11345">
        <v>1581779</v>
      </c>
      <c r="B11345" t="s">
        <v>113</v>
      </c>
      <c r="C11345" t="s">
        <v>36</v>
      </c>
      <c r="D11345" t="s">
        <v>145</v>
      </c>
      <c r="E11345" t="s">
        <v>42</v>
      </c>
      <c r="F11345" t="str">
        <f>_xlfn.XLOOKUP(E11345,State_Code_Name!$C$2:$C$52,State_Code_Name!$B$2:$B$52)</f>
        <v>North Carolina</v>
      </c>
      <c r="G11345" t="s">
        <v>19</v>
      </c>
      <c r="H11345" s="15">
        <v>42273</v>
      </c>
      <c r="I11345" s="15">
        <v>42273</v>
      </c>
      <c r="J11345" t="s">
        <v>14</v>
      </c>
      <c r="K11345" t="s">
        <v>15</v>
      </c>
      <c r="L11345">
        <f>Table1[[#This Row],[Date resolved]]-Table1[[#This Row],[Date received]]</f>
        <v>0</v>
      </c>
      <c r="M11345">
        <f>YEAR(Table1[[#This Row],[Date received]])</f>
        <v>2015</v>
      </c>
      <c r="N11345" t="str">
        <f>_xlfn.CONCAT("Q",_xlfn.CEILING.MATH(MONTH(Table1[[#This Row],[Date received]])/3))</f>
        <v>Q3</v>
      </c>
    </row>
    <row r="11346" spans="1:14" x14ac:dyDescent="0.3">
      <c r="A11346">
        <v>236026</v>
      </c>
      <c r="B11346" t="s">
        <v>43</v>
      </c>
      <c r="C11346" t="s">
        <v>16</v>
      </c>
      <c r="D11346" t="s">
        <v>75</v>
      </c>
      <c r="E11346" t="s">
        <v>121</v>
      </c>
      <c r="F11346" t="str">
        <f>_xlfn.XLOOKUP(E11346,State_Code_Name!$C$2:$C$52,State_Code_Name!$B$2:$B$52)</f>
        <v>Oregon</v>
      </c>
      <c r="G11346" t="s">
        <v>13</v>
      </c>
      <c r="H11346" s="15">
        <v>41289</v>
      </c>
      <c r="I11346" s="15">
        <v>41291</v>
      </c>
      <c r="J11346" t="s">
        <v>14</v>
      </c>
      <c r="K11346" t="s">
        <v>15</v>
      </c>
      <c r="L11346">
        <f>Table1[[#This Row],[Date resolved]]-Table1[[#This Row],[Date received]]</f>
        <v>2</v>
      </c>
      <c r="M11346">
        <f>YEAR(Table1[[#This Row],[Date received]])</f>
        <v>2013</v>
      </c>
      <c r="N11346" t="str">
        <f>_xlfn.CONCAT("Q",_xlfn.CEILING.MATH(MONTH(Table1[[#This Row],[Date received]])/3))</f>
        <v>Q1</v>
      </c>
    </row>
    <row r="11347" spans="1:14" x14ac:dyDescent="0.3">
      <c r="A11347">
        <v>1601252</v>
      </c>
      <c r="B11347" t="s">
        <v>73</v>
      </c>
      <c r="C11347" t="s">
        <v>26</v>
      </c>
      <c r="D11347" t="s">
        <v>78</v>
      </c>
      <c r="E11347" t="s">
        <v>121</v>
      </c>
      <c r="F11347" t="str">
        <f>_xlfn.XLOOKUP(E11347,State_Code_Name!$C$2:$C$52,State_Code_Name!$B$2:$B$52)</f>
        <v>Oregon</v>
      </c>
      <c r="G11347" t="s">
        <v>19</v>
      </c>
      <c r="H11347" s="15">
        <v>42286</v>
      </c>
      <c r="I11347" s="15">
        <v>42286</v>
      </c>
      <c r="J11347" t="s">
        <v>14</v>
      </c>
      <c r="K11347" t="s">
        <v>15</v>
      </c>
      <c r="L11347">
        <f>Table1[[#This Row],[Date resolved]]-Table1[[#This Row],[Date received]]</f>
        <v>0</v>
      </c>
      <c r="M11347">
        <f>YEAR(Table1[[#This Row],[Date received]])</f>
        <v>2015</v>
      </c>
      <c r="N11347" t="str">
        <f>_xlfn.CONCAT("Q",_xlfn.CEILING.MATH(MONTH(Table1[[#This Row],[Date received]])/3))</f>
        <v>Q4</v>
      </c>
    </row>
    <row r="11348" spans="1:14" x14ac:dyDescent="0.3">
      <c r="A11348">
        <v>995770</v>
      </c>
      <c r="B11348" t="s">
        <v>134</v>
      </c>
      <c r="C11348" t="s">
        <v>16</v>
      </c>
      <c r="D11348" t="s">
        <v>144</v>
      </c>
      <c r="E11348" t="s">
        <v>48</v>
      </c>
      <c r="F11348" t="str">
        <f>_xlfn.XLOOKUP(E11348,State_Code_Name!$C$2:$C$52,State_Code_Name!$B$2:$B$52)</f>
        <v>New Jersey</v>
      </c>
      <c r="G11348" t="s">
        <v>19</v>
      </c>
      <c r="H11348" s="15">
        <v>41872</v>
      </c>
      <c r="I11348" s="15">
        <v>41872</v>
      </c>
      <c r="J11348" t="s">
        <v>14</v>
      </c>
      <c r="K11348" t="s">
        <v>15</v>
      </c>
      <c r="L11348">
        <f>Table1[[#This Row],[Date resolved]]-Table1[[#This Row],[Date received]]</f>
        <v>0</v>
      </c>
      <c r="M11348">
        <f>YEAR(Table1[[#This Row],[Date received]])</f>
        <v>2014</v>
      </c>
      <c r="N11348" t="str">
        <f>_xlfn.CONCAT("Q",_xlfn.CEILING.MATH(MONTH(Table1[[#This Row],[Date received]])/3))</f>
        <v>Q3</v>
      </c>
    </row>
    <row r="11349" spans="1:14" x14ac:dyDescent="0.3">
      <c r="A11349">
        <v>1564581</v>
      </c>
      <c r="B11349" t="s">
        <v>92</v>
      </c>
      <c r="C11349" t="s">
        <v>9</v>
      </c>
      <c r="D11349" t="s">
        <v>10</v>
      </c>
      <c r="E11349" t="s">
        <v>48</v>
      </c>
      <c r="F11349" t="str">
        <f>_xlfn.XLOOKUP(E11349,State_Code_Name!$C$2:$C$52,State_Code_Name!$B$2:$B$52)</f>
        <v>New Jersey</v>
      </c>
      <c r="G11349" t="s">
        <v>19</v>
      </c>
      <c r="H11349" s="15">
        <v>42262</v>
      </c>
      <c r="I11349" s="15">
        <v>42262</v>
      </c>
      <c r="J11349" t="s">
        <v>14</v>
      </c>
      <c r="K11349" t="s">
        <v>15</v>
      </c>
      <c r="L11349">
        <f>Table1[[#This Row],[Date resolved]]-Table1[[#This Row],[Date received]]</f>
        <v>0</v>
      </c>
      <c r="M11349">
        <f>YEAR(Table1[[#This Row],[Date received]])</f>
        <v>2015</v>
      </c>
      <c r="N11349" t="str">
        <f>_xlfn.CONCAT("Q",_xlfn.CEILING.MATH(MONTH(Table1[[#This Row],[Date received]])/3))</f>
        <v>Q3</v>
      </c>
    </row>
    <row r="11350" spans="1:14" x14ac:dyDescent="0.3">
      <c r="A11350">
        <v>608655</v>
      </c>
      <c r="B11350" t="s">
        <v>11</v>
      </c>
      <c r="C11350" t="s">
        <v>16</v>
      </c>
      <c r="D11350" t="s">
        <v>20</v>
      </c>
      <c r="E11350" t="s">
        <v>42</v>
      </c>
      <c r="F11350" t="str">
        <f>_xlfn.XLOOKUP(E11350,State_Code_Name!$C$2:$C$52,State_Code_Name!$B$2:$B$52)</f>
        <v>North Carolina</v>
      </c>
      <c r="G11350" t="s">
        <v>13</v>
      </c>
      <c r="H11350" s="15">
        <v>41600</v>
      </c>
      <c r="I11350" s="15">
        <v>41603</v>
      </c>
      <c r="J11350" t="s">
        <v>14</v>
      </c>
      <c r="K11350" t="s">
        <v>14</v>
      </c>
      <c r="L11350">
        <f>Table1[[#This Row],[Date resolved]]-Table1[[#This Row],[Date received]]</f>
        <v>3</v>
      </c>
      <c r="M11350">
        <f>YEAR(Table1[[#This Row],[Date received]])</f>
        <v>2013</v>
      </c>
      <c r="N11350" t="str">
        <f>_xlfn.CONCAT("Q",_xlfn.CEILING.MATH(MONTH(Table1[[#This Row],[Date received]])/3))</f>
        <v>Q4</v>
      </c>
    </row>
    <row r="11351" spans="1:14" x14ac:dyDescent="0.3">
      <c r="A11351">
        <v>224117</v>
      </c>
      <c r="B11351" t="s">
        <v>43</v>
      </c>
      <c r="C11351" t="s">
        <v>16</v>
      </c>
      <c r="D11351" t="s">
        <v>24</v>
      </c>
      <c r="E11351" t="s">
        <v>22</v>
      </c>
      <c r="F11351" t="str">
        <f>_xlfn.XLOOKUP(E11351,State_Code_Name!$C$2:$C$52,State_Code_Name!$B$2:$B$52)</f>
        <v>New York</v>
      </c>
      <c r="G11351" t="s">
        <v>19</v>
      </c>
      <c r="H11351" s="15">
        <v>41282</v>
      </c>
      <c r="I11351" s="15">
        <v>41282</v>
      </c>
      <c r="J11351" t="s">
        <v>14</v>
      </c>
      <c r="K11351" t="s">
        <v>15</v>
      </c>
      <c r="L11351">
        <f>Table1[[#This Row],[Date resolved]]-Table1[[#This Row],[Date received]]</f>
        <v>0</v>
      </c>
      <c r="M11351">
        <f>YEAR(Table1[[#This Row],[Date received]])</f>
        <v>2013</v>
      </c>
      <c r="N11351" t="str">
        <f>_xlfn.CONCAT("Q",_xlfn.CEILING.MATH(MONTH(Table1[[#This Row],[Date received]])/3))</f>
        <v>Q1</v>
      </c>
    </row>
    <row r="11352" spans="1:14" x14ac:dyDescent="0.3">
      <c r="A11352">
        <v>1905598</v>
      </c>
      <c r="B11352" t="s">
        <v>135</v>
      </c>
      <c r="C11352" t="s">
        <v>26</v>
      </c>
      <c r="D11352" t="s">
        <v>27</v>
      </c>
      <c r="E11352" t="s">
        <v>114</v>
      </c>
      <c r="F11352" t="str">
        <f>_xlfn.XLOOKUP(E11352,State_Code_Name!$C$2:$C$52,State_Code_Name!$B$2:$B$52)</f>
        <v>South Carolina</v>
      </c>
      <c r="G11352" t="s">
        <v>19</v>
      </c>
      <c r="H11352" s="15">
        <v>42493</v>
      </c>
      <c r="I11352" s="15">
        <v>42493</v>
      </c>
      <c r="J11352" t="s">
        <v>14</v>
      </c>
      <c r="K11352" t="s">
        <v>15</v>
      </c>
      <c r="L11352">
        <f>Table1[[#This Row],[Date resolved]]-Table1[[#This Row],[Date received]]</f>
        <v>0</v>
      </c>
      <c r="M11352">
        <f>YEAR(Table1[[#This Row],[Date received]])</f>
        <v>2016</v>
      </c>
      <c r="N11352" t="str">
        <f>_xlfn.CONCAT("Q",_xlfn.CEILING.MATH(MONTH(Table1[[#This Row],[Date received]])/3))</f>
        <v>Q2</v>
      </c>
    </row>
    <row r="11353" spans="1:14" x14ac:dyDescent="0.3">
      <c r="A11353">
        <v>1093908</v>
      </c>
      <c r="B11353" t="s">
        <v>224</v>
      </c>
      <c r="C11353" t="s">
        <v>61</v>
      </c>
      <c r="D11353" t="s">
        <v>459</v>
      </c>
      <c r="E11353" t="s">
        <v>59</v>
      </c>
      <c r="F11353" t="str">
        <f>_xlfn.XLOOKUP(E11353,State_Code_Name!$C$2:$C$52,State_Code_Name!$B$2:$B$52)</f>
        <v>Illinois</v>
      </c>
      <c r="G11353" t="s">
        <v>19</v>
      </c>
      <c r="H11353" s="15">
        <v>41942</v>
      </c>
      <c r="I11353" s="15">
        <v>41942</v>
      </c>
      <c r="J11353" t="s">
        <v>14</v>
      </c>
      <c r="K11353" t="s">
        <v>15</v>
      </c>
      <c r="L11353">
        <f>Table1[[#This Row],[Date resolved]]-Table1[[#This Row],[Date received]]</f>
        <v>0</v>
      </c>
      <c r="M11353">
        <f>YEAR(Table1[[#This Row],[Date received]])</f>
        <v>2014</v>
      </c>
      <c r="N11353" t="str">
        <f>_xlfn.CONCAT("Q",_xlfn.CEILING.MATH(MONTH(Table1[[#This Row],[Date received]])/3))</f>
        <v>Q4</v>
      </c>
    </row>
    <row r="11354" spans="1:14" x14ac:dyDescent="0.3">
      <c r="A11354">
        <v>1078553</v>
      </c>
      <c r="B11354" t="s">
        <v>65</v>
      </c>
      <c r="C11354" t="s">
        <v>16</v>
      </c>
      <c r="D11354" t="s">
        <v>20</v>
      </c>
      <c r="E11354" t="s">
        <v>35</v>
      </c>
      <c r="F11354" t="str">
        <f>_xlfn.XLOOKUP(E11354,State_Code_Name!$C$2:$C$52,State_Code_Name!$B$2:$B$52)</f>
        <v>Florida</v>
      </c>
      <c r="G11354" t="s">
        <v>57</v>
      </c>
      <c r="H11354" s="15">
        <v>41932</v>
      </c>
      <c r="I11354" s="15">
        <v>41936</v>
      </c>
      <c r="J11354" t="s">
        <v>14</v>
      </c>
      <c r="K11354" t="s">
        <v>15</v>
      </c>
      <c r="L11354">
        <f>Table1[[#This Row],[Date resolved]]-Table1[[#This Row],[Date received]]</f>
        <v>4</v>
      </c>
      <c r="M11354">
        <f>YEAR(Table1[[#This Row],[Date received]])</f>
        <v>2014</v>
      </c>
      <c r="N11354" t="str">
        <f>_xlfn.CONCAT("Q",_xlfn.CEILING.MATH(MONTH(Table1[[#This Row],[Date received]])/3))</f>
        <v>Q4</v>
      </c>
    </row>
    <row r="11355" spans="1:14" x14ac:dyDescent="0.3">
      <c r="A11355">
        <v>1218254</v>
      </c>
      <c r="B11355" t="s">
        <v>50</v>
      </c>
      <c r="C11355" t="s">
        <v>36</v>
      </c>
      <c r="D11355" t="s">
        <v>84</v>
      </c>
      <c r="E11355" t="s">
        <v>79</v>
      </c>
      <c r="F11355" t="str">
        <f>_xlfn.XLOOKUP(E11355,State_Code_Name!$C$2:$C$52,State_Code_Name!$B$2:$B$52)</f>
        <v>Minnesota</v>
      </c>
      <c r="G11355" t="s">
        <v>305</v>
      </c>
      <c r="H11355" s="15">
        <v>42034</v>
      </c>
      <c r="I11355" s="15">
        <v>42039</v>
      </c>
      <c r="J11355" t="s">
        <v>14</v>
      </c>
      <c r="K11355" t="s">
        <v>14</v>
      </c>
      <c r="L11355">
        <f>Table1[[#This Row],[Date resolved]]-Table1[[#This Row],[Date received]]</f>
        <v>5</v>
      </c>
      <c r="M11355">
        <f>YEAR(Table1[[#This Row],[Date received]])</f>
        <v>2015</v>
      </c>
      <c r="N11355" t="str">
        <f>_xlfn.CONCAT("Q",_xlfn.CEILING.MATH(MONTH(Table1[[#This Row],[Date received]])/3))</f>
        <v>Q1</v>
      </c>
    </row>
    <row r="11356" spans="1:14" x14ac:dyDescent="0.3">
      <c r="A11356">
        <v>571586</v>
      </c>
      <c r="B11356" t="s">
        <v>69</v>
      </c>
      <c r="C11356" t="s">
        <v>26</v>
      </c>
      <c r="D11356" t="s">
        <v>27</v>
      </c>
      <c r="E11356" t="s">
        <v>46</v>
      </c>
      <c r="F11356" t="str">
        <f>_xlfn.XLOOKUP(E11356,State_Code_Name!$C$2:$C$52,State_Code_Name!$B$2:$B$52)</f>
        <v>Pennsylvania</v>
      </c>
      <c r="G11356" t="s">
        <v>19</v>
      </c>
      <c r="H11356" s="15">
        <v>41572</v>
      </c>
      <c r="I11356" s="15">
        <v>41575</v>
      </c>
      <c r="J11356" t="s">
        <v>14</v>
      </c>
      <c r="K11356" t="s">
        <v>14</v>
      </c>
      <c r="L11356">
        <f>Table1[[#This Row],[Date resolved]]-Table1[[#This Row],[Date received]]</f>
        <v>3</v>
      </c>
      <c r="M11356">
        <f>YEAR(Table1[[#This Row],[Date received]])</f>
        <v>2013</v>
      </c>
      <c r="N11356" t="str">
        <f>_xlfn.CONCAT("Q",_xlfn.CEILING.MATH(MONTH(Table1[[#This Row],[Date received]])/3))</f>
        <v>Q4</v>
      </c>
    </row>
    <row r="11357" spans="1:14" x14ac:dyDescent="0.3">
      <c r="A11357">
        <v>1639145</v>
      </c>
      <c r="B11357" t="s">
        <v>129</v>
      </c>
      <c r="C11357" t="s">
        <v>32</v>
      </c>
      <c r="D11357" t="s">
        <v>161</v>
      </c>
      <c r="E11357" t="s">
        <v>31</v>
      </c>
      <c r="F11357" t="str">
        <f>_xlfn.XLOOKUP(E11357,State_Code_Name!$C$2:$C$52,State_Code_Name!$B$2:$B$52)</f>
        <v>Texas</v>
      </c>
      <c r="G11357" t="s">
        <v>13</v>
      </c>
      <c r="H11357" s="15">
        <v>42312</v>
      </c>
      <c r="I11357" s="15">
        <v>42312</v>
      </c>
      <c r="J11357" t="s">
        <v>14</v>
      </c>
      <c r="K11357" t="s">
        <v>15</v>
      </c>
      <c r="L11357">
        <f>Table1[[#This Row],[Date resolved]]-Table1[[#This Row],[Date received]]</f>
        <v>0</v>
      </c>
      <c r="M11357">
        <f>YEAR(Table1[[#This Row],[Date received]])</f>
        <v>2015</v>
      </c>
      <c r="N11357" t="str">
        <f>_xlfn.CONCAT("Q",_xlfn.CEILING.MATH(MONTH(Table1[[#This Row],[Date received]])/3))</f>
        <v>Q4</v>
      </c>
    </row>
    <row r="11358" spans="1:14" x14ac:dyDescent="0.3">
      <c r="A11358">
        <v>1610731</v>
      </c>
      <c r="B11358" t="s">
        <v>326</v>
      </c>
      <c r="C11358" t="s">
        <v>32</v>
      </c>
      <c r="D11358" t="s">
        <v>44</v>
      </c>
      <c r="E11358" t="s">
        <v>66</v>
      </c>
      <c r="F11358" t="str">
        <f>_xlfn.XLOOKUP(E11358,State_Code_Name!$C$2:$C$52,State_Code_Name!$B$2:$B$52)</f>
        <v>Michigan</v>
      </c>
      <c r="G11358" t="s">
        <v>19</v>
      </c>
      <c r="H11358" s="15">
        <v>42293</v>
      </c>
      <c r="I11358" s="15">
        <v>42293</v>
      </c>
      <c r="J11358" t="s">
        <v>14</v>
      </c>
      <c r="K11358" t="s">
        <v>15</v>
      </c>
      <c r="L11358">
        <f>Table1[[#This Row],[Date resolved]]-Table1[[#This Row],[Date received]]</f>
        <v>0</v>
      </c>
      <c r="M11358">
        <f>YEAR(Table1[[#This Row],[Date received]])</f>
        <v>2015</v>
      </c>
      <c r="N11358" t="str">
        <f>_xlfn.CONCAT("Q",_xlfn.CEILING.MATH(MONTH(Table1[[#This Row],[Date received]])/3))</f>
        <v>Q4</v>
      </c>
    </row>
    <row r="11359" spans="1:14" x14ac:dyDescent="0.3">
      <c r="A11359">
        <v>683907</v>
      </c>
      <c r="B11359" t="s">
        <v>43</v>
      </c>
      <c r="C11359" t="s">
        <v>36</v>
      </c>
      <c r="D11359" t="s">
        <v>120</v>
      </c>
      <c r="E11359" t="s">
        <v>22</v>
      </c>
      <c r="F11359" t="str">
        <f>_xlfn.XLOOKUP(E11359,State_Code_Name!$C$2:$C$52,State_Code_Name!$B$2:$B$52)</f>
        <v>New York</v>
      </c>
      <c r="G11359" t="s">
        <v>13</v>
      </c>
      <c r="H11359" s="15">
        <v>41663</v>
      </c>
      <c r="I11359" s="15">
        <v>41673</v>
      </c>
      <c r="J11359" t="s">
        <v>14</v>
      </c>
      <c r="K11359" t="s">
        <v>15</v>
      </c>
      <c r="L11359">
        <f>Table1[[#This Row],[Date resolved]]-Table1[[#This Row],[Date received]]</f>
        <v>10</v>
      </c>
      <c r="M11359">
        <f>YEAR(Table1[[#This Row],[Date received]])</f>
        <v>2014</v>
      </c>
      <c r="N11359" t="str">
        <f>_xlfn.CONCAT("Q",_xlfn.CEILING.MATH(MONTH(Table1[[#This Row],[Date received]])/3))</f>
        <v>Q1</v>
      </c>
    </row>
    <row r="11360" spans="1:14" x14ac:dyDescent="0.3">
      <c r="A11360">
        <v>1635952</v>
      </c>
      <c r="B11360" t="s">
        <v>58</v>
      </c>
      <c r="C11360" t="s">
        <v>36</v>
      </c>
      <c r="D11360" t="s">
        <v>149</v>
      </c>
      <c r="E11360" t="s">
        <v>59</v>
      </c>
      <c r="F11360" t="str">
        <f>_xlfn.XLOOKUP(E11360,State_Code_Name!$C$2:$C$52,State_Code_Name!$B$2:$B$52)</f>
        <v>Illinois</v>
      </c>
      <c r="G11360" t="s">
        <v>19</v>
      </c>
      <c r="H11360" s="15">
        <v>42310</v>
      </c>
      <c r="I11360" s="15">
        <v>42310</v>
      </c>
      <c r="J11360" t="s">
        <v>14</v>
      </c>
      <c r="K11360" t="s">
        <v>15</v>
      </c>
      <c r="L11360">
        <f>Table1[[#This Row],[Date resolved]]-Table1[[#This Row],[Date received]]</f>
        <v>0</v>
      </c>
      <c r="M11360">
        <f>YEAR(Table1[[#This Row],[Date received]])</f>
        <v>2015</v>
      </c>
      <c r="N11360" t="str">
        <f>_xlfn.CONCAT("Q",_xlfn.CEILING.MATH(MONTH(Table1[[#This Row],[Date received]])/3))</f>
        <v>Q4</v>
      </c>
    </row>
    <row r="11361" spans="1:14" x14ac:dyDescent="0.3">
      <c r="A11361">
        <v>1118683</v>
      </c>
      <c r="B11361" t="s">
        <v>83</v>
      </c>
      <c r="C11361" t="s">
        <v>36</v>
      </c>
      <c r="D11361" t="s">
        <v>80</v>
      </c>
      <c r="E11361" t="s">
        <v>46</v>
      </c>
      <c r="F11361" t="str">
        <f>_xlfn.XLOOKUP(E11361,State_Code_Name!$C$2:$C$52,State_Code_Name!$B$2:$B$52)</f>
        <v>Pennsylvania</v>
      </c>
      <c r="G11361" t="s">
        <v>19</v>
      </c>
      <c r="H11361" s="15">
        <v>41958</v>
      </c>
      <c r="I11361" s="15">
        <v>41958</v>
      </c>
      <c r="J11361" t="s">
        <v>14</v>
      </c>
      <c r="K11361" t="s">
        <v>14</v>
      </c>
      <c r="L11361">
        <f>Table1[[#This Row],[Date resolved]]-Table1[[#This Row],[Date received]]</f>
        <v>0</v>
      </c>
      <c r="M11361">
        <f>YEAR(Table1[[#This Row],[Date received]])</f>
        <v>2014</v>
      </c>
      <c r="N11361" t="str">
        <f>_xlfn.CONCAT("Q",_xlfn.CEILING.MATH(MONTH(Table1[[#This Row],[Date received]])/3))</f>
        <v>Q4</v>
      </c>
    </row>
    <row r="11362" spans="1:14" x14ac:dyDescent="0.3">
      <c r="A11362">
        <v>365567</v>
      </c>
      <c r="B11362" t="s">
        <v>43</v>
      </c>
      <c r="C11362" t="s">
        <v>26</v>
      </c>
      <c r="D11362" t="s">
        <v>27</v>
      </c>
      <c r="F11362" t="e">
        <f>_xlfn.XLOOKUP(E11362,State_Code_Name!$C$2:$C$52,State_Code_Name!$B$2:$B$52)</f>
        <v>#N/A</v>
      </c>
      <c r="G11362" t="s">
        <v>305</v>
      </c>
      <c r="H11362" s="15">
        <v>41359</v>
      </c>
      <c r="I11362" s="15">
        <v>41360</v>
      </c>
      <c r="J11362" t="s">
        <v>14</v>
      </c>
      <c r="K11362" t="s">
        <v>14</v>
      </c>
      <c r="L11362">
        <f>Table1[[#This Row],[Date resolved]]-Table1[[#This Row],[Date received]]</f>
        <v>1</v>
      </c>
      <c r="M11362">
        <f>YEAR(Table1[[#This Row],[Date received]])</f>
        <v>2013</v>
      </c>
      <c r="N11362" t="str">
        <f>_xlfn.CONCAT("Q",_xlfn.CEILING.MATH(MONTH(Table1[[#This Row],[Date received]])/3))</f>
        <v>Q1</v>
      </c>
    </row>
    <row r="11363" spans="1:14" x14ac:dyDescent="0.3">
      <c r="A11363">
        <v>364683</v>
      </c>
      <c r="B11363" t="s">
        <v>43</v>
      </c>
      <c r="C11363" t="s">
        <v>26</v>
      </c>
      <c r="D11363" t="s">
        <v>56</v>
      </c>
      <c r="E11363" t="s">
        <v>39</v>
      </c>
      <c r="F11363" t="str">
        <f>_xlfn.XLOOKUP(E11363,State_Code_Name!$C$2:$C$52,State_Code_Name!$B$2:$B$52)</f>
        <v>Ohio</v>
      </c>
      <c r="G11363" t="s">
        <v>19</v>
      </c>
      <c r="H11363" s="15">
        <v>41358</v>
      </c>
      <c r="I11363" s="15">
        <v>41359</v>
      </c>
      <c r="J11363" t="s">
        <v>14</v>
      </c>
      <c r="K11363" t="s">
        <v>15</v>
      </c>
      <c r="L11363">
        <f>Table1[[#This Row],[Date resolved]]-Table1[[#This Row],[Date received]]</f>
        <v>1</v>
      </c>
      <c r="M11363">
        <f>YEAR(Table1[[#This Row],[Date received]])</f>
        <v>2013</v>
      </c>
      <c r="N11363" t="str">
        <f>_xlfn.CONCAT("Q",_xlfn.CEILING.MATH(MONTH(Table1[[#This Row],[Date received]])/3))</f>
        <v>Q1</v>
      </c>
    </row>
    <row r="11364" spans="1:14" x14ac:dyDescent="0.3">
      <c r="A11364">
        <v>1089487</v>
      </c>
      <c r="B11364" t="s">
        <v>438</v>
      </c>
      <c r="C11364" t="s">
        <v>9</v>
      </c>
      <c r="D11364" t="s">
        <v>10</v>
      </c>
      <c r="E11364" t="s">
        <v>42</v>
      </c>
      <c r="F11364" t="str">
        <f>_xlfn.XLOOKUP(E11364,State_Code_Name!$C$2:$C$52,State_Code_Name!$B$2:$B$52)</f>
        <v>North Carolina</v>
      </c>
      <c r="G11364" t="s">
        <v>19</v>
      </c>
      <c r="H11364" s="15">
        <v>41939</v>
      </c>
      <c r="I11364" s="15">
        <v>41967</v>
      </c>
      <c r="J11364" t="s">
        <v>14</v>
      </c>
      <c r="K11364" t="s">
        <v>15</v>
      </c>
      <c r="L11364">
        <f>Table1[[#This Row],[Date resolved]]-Table1[[#This Row],[Date received]]</f>
        <v>28</v>
      </c>
      <c r="M11364">
        <f>YEAR(Table1[[#This Row],[Date received]])</f>
        <v>2014</v>
      </c>
      <c r="N11364" t="str">
        <f>_xlfn.CONCAT("Q",_xlfn.CEILING.MATH(MONTH(Table1[[#This Row],[Date received]])/3))</f>
        <v>Q4</v>
      </c>
    </row>
    <row r="11365" spans="1:14" x14ac:dyDescent="0.3">
      <c r="A11365">
        <v>816183</v>
      </c>
      <c r="B11365" t="s">
        <v>47</v>
      </c>
      <c r="C11365" t="s">
        <v>26</v>
      </c>
      <c r="D11365" t="s">
        <v>27</v>
      </c>
      <c r="E11365" t="s">
        <v>106</v>
      </c>
      <c r="F11365" t="str">
        <f>_xlfn.XLOOKUP(E11365,State_Code_Name!$C$2:$C$52,State_Code_Name!$B$2:$B$52)</f>
        <v>Indiana</v>
      </c>
      <c r="G11365" t="s">
        <v>19</v>
      </c>
      <c r="H11365" s="15">
        <v>41749</v>
      </c>
      <c r="I11365" s="15">
        <v>41749</v>
      </c>
      <c r="J11365" t="s">
        <v>14</v>
      </c>
      <c r="K11365" t="s">
        <v>14</v>
      </c>
      <c r="L11365">
        <f>Table1[[#This Row],[Date resolved]]-Table1[[#This Row],[Date received]]</f>
        <v>0</v>
      </c>
      <c r="M11365">
        <f>YEAR(Table1[[#This Row],[Date received]])</f>
        <v>2014</v>
      </c>
      <c r="N11365" t="str">
        <f>_xlfn.CONCAT("Q",_xlfn.CEILING.MATH(MONTH(Table1[[#This Row],[Date received]])/3))</f>
        <v>Q2</v>
      </c>
    </row>
    <row r="11366" spans="1:14" x14ac:dyDescent="0.3">
      <c r="A11366">
        <v>1559035</v>
      </c>
      <c r="B11366" t="s">
        <v>105</v>
      </c>
      <c r="C11366" t="s">
        <v>32</v>
      </c>
      <c r="D11366" t="s">
        <v>44</v>
      </c>
      <c r="E11366" t="s">
        <v>18</v>
      </c>
      <c r="F11366" t="str">
        <f>_xlfn.XLOOKUP(E11366,State_Code_Name!$C$2:$C$52,State_Code_Name!$B$2:$B$52)</f>
        <v>California</v>
      </c>
      <c r="G11366" t="s">
        <v>19</v>
      </c>
      <c r="H11366" s="15">
        <v>42257</v>
      </c>
      <c r="I11366" s="15">
        <v>42257</v>
      </c>
      <c r="J11366" t="s">
        <v>14</v>
      </c>
      <c r="K11366" t="s">
        <v>15</v>
      </c>
      <c r="L11366">
        <f>Table1[[#This Row],[Date resolved]]-Table1[[#This Row],[Date received]]</f>
        <v>0</v>
      </c>
      <c r="M11366">
        <f>YEAR(Table1[[#This Row],[Date received]])</f>
        <v>2015</v>
      </c>
      <c r="N11366" t="str">
        <f>_xlfn.CONCAT("Q",_xlfn.CEILING.MATH(MONTH(Table1[[#This Row],[Date received]])/3))</f>
        <v>Q3</v>
      </c>
    </row>
    <row r="11367" spans="1:14" x14ac:dyDescent="0.3">
      <c r="A11367">
        <v>2006110</v>
      </c>
      <c r="B11367" t="s">
        <v>43</v>
      </c>
      <c r="C11367" t="s">
        <v>16</v>
      </c>
      <c r="D11367" t="s">
        <v>17</v>
      </c>
      <c r="E11367" t="s">
        <v>121</v>
      </c>
      <c r="F11367" t="str">
        <f>_xlfn.XLOOKUP(E11367,State_Code_Name!$C$2:$C$52,State_Code_Name!$B$2:$B$52)</f>
        <v>Oregon</v>
      </c>
      <c r="G11367" t="s">
        <v>19</v>
      </c>
      <c r="H11367" s="15">
        <v>42562</v>
      </c>
      <c r="I11367" s="15">
        <v>42562</v>
      </c>
      <c r="J11367" t="s">
        <v>14</v>
      </c>
      <c r="K11367" t="s">
        <v>15</v>
      </c>
      <c r="L11367">
        <f>Table1[[#This Row],[Date resolved]]-Table1[[#This Row],[Date received]]</f>
        <v>0</v>
      </c>
      <c r="M11367">
        <f>YEAR(Table1[[#This Row],[Date received]])</f>
        <v>2016</v>
      </c>
      <c r="N11367" t="str">
        <f>_xlfn.CONCAT("Q",_xlfn.CEILING.MATH(MONTH(Table1[[#This Row],[Date received]])/3))</f>
        <v>Q3</v>
      </c>
    </row>
    <row r="11368" spans="1:14" x14ac:dyDescent="0.3">
      <c r="A11368">
        <v>556989</v>
      </c>
      <c r="B11368" t="s">
        <v>81</v>
      </c>
      <c r="C11368" t="s">
        <v>36</v>
      </c>
      <c r="D11368" t="s">
        <v>80</v>
      </c>
      <c r="E11368" t="s">
        <v>70</v>
      </c>
      <c r="F11368" t="str">
        <f>_xlfn.XLOOKUP(E11368,State_Code_Name!$C$2:$C$52,State_Code_Name!$B$2:$B$52)</f>
        <v>Massachusetts</v>
      </c>
      <c r="G11368" t="s">
        <v>19</v>
      </c>
      <c r="H11368" s="15">
        <v>41557</v>
      </c>
      <c r="I11368" s="15">
        <v>41557</v>
      </c>
      <c r="J11368" t="s">
        <v>14</v>
      </c>
      <c r="K11368" t="s">
        <v>15</v>
      </c>
      <c r="L11368">
        <f>Table1[[#This Row],[Date resolved]]-Table1[[#This Row],[Date received]]</f>
        <v>0</v>
      </c>
      <c r="M11368">
        <f>YEAR(Table1[[#This Row],[Date received]])</f>
        <v>2013</v>
      </c>
      <c r="N11368" t="str">
        <f>_xlfn.CONCAT("Q",_xlfn.CEILING.MATH(MONTH(Table1[[#This Row],[Date received]])/3))</f>
        <v>Q4</v>
      </c>
    </row>
    <row r="11369" spans="1:14" x14ac:dyDescent="0.3">
      <c r="A11369">
        <v>1004221</v>
      </c>
      <c r="B11369" t="s">
        <v>63</v>
      </c>
      <c r="C11369" t="s">
        <v>61</v>
      </c>
      <c r="D11369" t="s">
        <v>282</v>
      </c>
      <c r="E11369" t="s">
        <v>122</v>
      </c>
      <c r="F11369" t="str">
        <f>_xlfn.XLOOKUP(E11369,State_Code_Name!$C$2:$C$52,State_Code_Name!$B$2:$B$52)</f>
        <v>Maryland</v>
      </c>
      <c r="G11369" t="s">
        <v>19</v>
      </c>
      <c r="H11369" s="15">
        <v>41878</v>
      </c>
      <c r="I11369" s="15">
        <v>41878</v>
      </c>
      <c r="J11369" t="s">
        <v>14</v>
      </c>
      <c r="K11369" t="s">
        <v>14</v>
      </c>
      <c r="L11369">
        <f>Table1[[#This Row],[Date resolved]]-Table1[[#This Row],[Date received]]</f>
        <v>0</v>
      </c>
      <c r="M11369">
        <f>YEAR(Table1[[#This Row],[Date received]])</f>
        <v>2014</v>
      </c>
      <c r="N11369" t="str">
        <f>_xlfn.CONCAT("Q",_xlfn.CEILING.MATH(MONTH(Table1[[#This Row],[Date received]])/3))</f>
        <v>Q3</v>
      </c>
    </row>
    <row r="11370" spans="1:14" x14ac:dyDescent="0.3">
      <c r="A11370">
        <v>703657</v>
      </c>
      <c r="B11370" t="s">
        <v>83</v>
      </c>
      <c r="C11370" t="s">
        <v>32</v>
      </c>
      <c r="D11370" t="s">
        <v>161</v>
      </c>
      <c r="E11370" t="s">
        <v>171</v>
      </c>
      <c r="F11370" t="str">
        <f>_xlfn.XLOOKUP(E11370,State_Code_Name!$C$2:$C$52,State_Code_Name!$B$2:$B$52)</f>
        <v>Louisiana</v>
      </c>
      <c r="G11370" t="s">
        <v>19</v>
      </c>
      <c r="H11370" s="15">
        <v>41677</v>
      </c>
      <c r="I11370" s="15">
        <v>41677</v>
      </c>
      <c r="J11370" t="s">
        <v>14</v>
      </c>
      <c r="K11370" t="s">
        <v>15</v>
      </c>
      <c r="L11370">
        <f>Table1[[#This Row],[Date resolved]]-Table1[[#This Row],[Date received]]</f>
        <v>0</v>
      </c>
      <c r="M11370">
        <f>YEAR(Table1[[#This Row],[Date received]])</f>
        <v>2014</v>
      </c>
      <c r="N11370" t="str">
        <f>_xlfn.CONCAT("Q",_xlfn.CEILING.MATH(MONTH(Table1[[#This Row],[Date received]])/3))</f>
        <v>Q1</v>
      </c>
    </row>
    <row r="11371" spans="1:14" x14ac:dyDescent="0.3">
      <c r="A11371">
        <v>482986</v>
      </c>
      <c r="B11371" t="s">
        <v>163</v>
      </c>
      <c r="C11371" t="s">
        <v>16</v>
      </c>
      <c r="D11371" t="s">
        <v>24</v>
      </c>
      <c r="E11371" t="s">
        <v>59</v>
      </c>
      <c r="F11371" t="str">
        <f>_xlfn.XLOOKUP(E11371,State_Code_Name!$C$2:$C$52,State_Code_Name!$B$2:$B$52)</f>
        <v>Illinois</v>
      </c>
      <c r="G11371" t="s">
        <v>305</v>
      </c>
      <c r="H11371" s="15">
        <v>41493</v>
      </c>
      <c r="I11371" s="15">
        <v>41494</v>
      </c>
      <c r="J11371" t="s">
        <v>14</v>
      </c>
      <c r="K11371" t="s">
        <v>15</v>
      </c>
      <c r="L11371">
        <f>Table1[[#This Row],[Date resolved]]-Table1[[#This Row],[Date received]]</f>
        <v>1</v>
      </c>
      <c r="M11371">
        <f>YEAR(Table1[[#This Row],[Date received]])</f>
        <v>2013</v>
      </c>
      <c r="N11371" t="str">
        <f>_xlfn.CONCAT("Q",_xlfn.CEILING.MATH(MONTH(Table1[[#This Row],[Date received]])/3))</f>
        <v>Q3</v>
      </c>
    </row>
    <row r="11372" spans="1:14" x14ac:dyDescent="0.3">
      <c r="A11372">
        <v>925771</v>
      </c>
      <c r="B11372" t="s">
        <v>11</v>
      </c>
      <c r="C11372" t="s">
        <v>16</v>
      </c>
      <c r="D11372" t="s">
        <v>24</v>
      </c>
      <c r="E11372" t="s">
        <v>18</v>
      </c>
      <c r="F11372" t="str">
        <f>_xlfn.XLOOKUP(E11372,State_Code_Name!$C$2:$C$52,State_Code_Name!$B$2:$B$52)</f>
        <v>California</v>
      </c>
      <c r="G11372" t="s">
        <v>305</v>
      </c>
      <c r="H11372" s="15">
        <v>41827</v>
      </c>
      <c r="I11372" s="15">
        <v>41830</v>
      </c>
      <c r="J11372" t="s">
        <v>14</v>
      </c>
      <c r="K11372" t="s">
        <v>15</v>
      </c>
      <c r="L11372">
        <f>Table1[[#This Row],[Date resolved]]-Table1[[#This Row],[Date received]]</f>
        <v>3</v>
      </c>
      <c r="M11372">
        <f>YEAR(Table1[[#This Row],[Date received]])</f>
        <v>2014</v>
      </c>
      <c r="N11372" t="str">
        <f>_xlfn.CONCAT("Q",_xlfn.CEILING.MATH(MONTH(Table1[[#This Row],[Date received]])/3))</f>
        <v>Q3</v>
      </c>
    </row>
    <row r="11373" spans="1:14" x14ac:dyDescent="0.3">
      <c r="A11373">
        <v>1600689</v>
      </c>
      <c r="B11373" t="s">
        <v>88</v>
      </c>
      <c r="C11373" t="s">
        <v>16</v>
      </c>
      <c r="D11373" t="s">
        <v>20</v>
      </c>
      <c r="E11373" t="s">
        <v>29</v>
      </c>
      <c r="F11373" t="str">
        <f>_xlfn.XLOOKUP(E11373,State_Code_Name!$C$2:$C$52,State_Code_Name!$B$2:$B$52)</f>
        <v>Connecticut</v>
      </c>
      <c r="G11373" t="s">
        <v>19</v>
      </c>
      <c r="H11373" s="15">
        <v>42286</v>
      </c>
      <c r="I11373" s="15">
        <v>42286</v>
      </c>
      <c r="J11373" t="s">
        <v>14</v>
      </c>
      <c r="K11373" t="s">
        <v>15</v>
      </c>
      <c r="L11373">
        <f>Table1[[#This Row],[Date resolved]]-Table1[[#This Row],[Date received]]</f>
        <v>0</v>
      </c>
      <c r="M11373">
        <f>YEAR(Table1[[#This Row],[Date received]])</f>
        <v>2015</v>
      </c>
      <c r="N11373" t="str">
        <f>_xlfn.CONCAT("Q",_xlfn.CEILING.MATH(MONTH(Table1[[#This Row],[Date received]])/3))</f>
        <v>Q4</v>
      </c>
    </row>
    <row r="11374" spans="1:14" x14ac:dyDescent="0.3">
      <c r="A11374">
        <v>560871</v>
      </c>
      <c r="B11374" t="s">
        <v>81</v>
      </c>
      <c r="C11374" t="s">
        <v>16</v>
      </c>
      <c r="D11374" t="s">
        <v>20</v>
      </c>
      <c r="E11374" t="s">
        <v>171</v>
      </c>
      <c r="F11374" t="str">
        <f>_xlfn.XLOOKUP(E11374,State_Code_Name!$C$2:$C$52,State_Code_Name!$B$2:$B$52)</f>
        <v>Louisiana</v>
      </c>
      <c r="G11374" t="s">
        <v>305</v>
      </c>
      <c r="H11374" s="15">
        <v>41563</v>
      </c>
      <c r="I11374" s="15">
        <v>41564</v>
      </c>
      <c r="J11374" t="s">
        <v>14</v>
      </c>
      <c r="K11374" t="s">
        <v>15</v>
      </c>
      <c r="L11374">
        <f>Table1[[#This Row],[Date resolved]]-Table1[[#This Row],[Date received]]</f>
        <v>1</v>
      </c>
      <c r="M11374">
        <f>YEAR(Table1[[#This Row],[Date received]])</f>
        <v>2013</v>
      </c>
      <c r="N11374" t="str">
        <f>_xlfn.CONCAT("Q",_xlfn.CEILING.MATH(MONTH(Table1[[#This Row],[Date received]])/3))</f>
        <v>Q4</v>
      </c>
    </row>
    <row r="11375" spans="1:14" x14ac:dyDescent="0.3">
      <c r="A11375">
        <v>1719215</v>
      </c>
      <c r="B11375" t="s">
        <v>69</v>
      </c>
      <c r="C11375" t="s">
        <v>26</v>
      </c>
      <c r="D11375" t="s">
        <v>27</v>
      </c>
      <c r="E11375" t="s">
        <v>25</v>
      </c>
      <c r="F11375" t="str">
        <f>_xlfn.XLOOKUP(E11375,State_Code_Name!$C$2:$C$52,State_Code_Name!$B$2:$B$52)</f>
        <v>Georgia</v>
      </c>
      <c r="G11375" t="s">
        <v>19</v>
      </c>
      <c r="H11375" s="15">
        <v>42366</v>
      </c>
      <c r="I11375" s="15">
        <v>42366</v>
      </c>
      <c r="J11375" t="s">
        <v>14</v>
      </c>
      <c r="K11375" t="s">
        <v>14</v>
      </c>
      <c r="L11375">
        <f>Table1[[#This Row],[Date resolved]]-Table1[[#This Row],[Date received]]</f>
        <v>0</v>
      </c>
      <c r="M11375">
        <f>YEAR(Table1[[#This Row],[Date received]])</f>
        <v>2015</v>
      </c>
      <c r="N11375" t="str">
        <f>_xlfn.CONCAT("Q",_xlfn.CEILING.MATH(MONTH(Table1[[#This Row],[Date received]])/3))</f>
        <v>Q4</v>
      </c>
    </row>
    <row r="11376" spans="1:14" x14ac:dyDescent="0.3">
      <c r="A11376">
        <v>895471</v>
      </c>
      <c r="B11376" t="s">
        <v>82</v>
      </c>
      <c r="C11376" t="s">
        <v>26</v>
      </c>
      <c r="D11376" t="s">
        <v>27</v>
      </c>
      <c r="E11376" t="s">
        <v>46</v>
      </c>
      <c r="F11376" t="str">
        <f>_xlfn.XLOOKUP(E11376,State_Code_Name!$C$2:$C$52,State_Code_Name!$B$2:$B$52)</f>
        <v>Pennsylvania</v>
      </c>
      <c r="G11376" t="s">
        <v>19</v>
      </c>
      <c r="H11376" s="15">
        <v>41804</v>
      </c>
      <c r="I11376" s="15">
        <v>41804</v>
      </c>
      <c r="J11376" t="s">
        <v>14</v>
      </c>
      <c r="K11376" t="s">
        <v>15</v>
      </c>
      <c r="L11376">
        <f>Table1[[#This Row],[Date resolved]]-Table1[[#This Row],[Date received]]</f>
        <v>0</v>
      </c>
      <c r="M11376">
        <f>YEAR(Table1[[#This Row],[Date received]])</f>
        <v>2014</v>
      </c>
      <c r="N11376" t="str">
        <f>_xlfn.CONCAT("Q",_xlfn.CEILING.MATH(MONTH(Table1[[#This Row],[Date received]])/3))</f>
        <v>Q2</v>
      </c>
    </row>
    <row r="11377" spans="1:14" x14ac:dyDescent="0.3">
      <c r="A11377">
        <v>1501380</v>
      </c>
      <c r="B11377" t="s">
        <v>284</v>
      </c>
      <c r="C11377" t="s">
        <v>32</v>
      </c>
      <c r="D11377" t="s">
        <v>41</v>
      </c>
      <c r="E11377" t="s">
        <v>31</v>
      </c>
      <c r="F11377" t="str">
        <f>_xlfn.XLOOKUP(E11377,State_Code_Name!$C$2:$C$52,State_Code_Name!$B$2:$B$52)</f>
        <v>Texas</v>
      </c>
      <c r="G11377" t="s">
        <v>19</v>
      </c>
      <c r="H11377" s="15">
        <v>42220</v>
      </c>
      <c r="I11377" s="15">
        <v>42220</v>
      </c>
      <c r="J11377" t="s">
        <v>14</v>
      </c>
      <c r="K11377" t="s">
        <v>15</v>
      </c>
      <c r="L11377">
        <f>Table1[[#This Row],[Date resolved]]-Table1[[#This Row],[Date received]]</f>
        <v>0</v>
      </c>
      <c r="M11377">
        <f>YEAR(Table1[[#This Row],[Date received]])</f>
        <v>2015</v>
      </c>
      <c r="N11377" t="str">
        <f>_xlfn.CONCAT("Q",_xlfn.CEILING.MATH(MONTH(Table1[[#This Row],[Date received]])/3))</f>
        <v>Q3</v>
      </c>
    </row>
    <row r="11378" spans="1:14" x14ac:dyDescent="0.3">
      <c r="A11378">
        <v>2070528</v>
      </c>
      <c r="B11378" t="s">
        <v>63</v>
      </c>
      <c r="C11378" t="s">
        <v>61</v>
      </c>
      <c r="D11378" t="s">
        <v>282</v>
      </c>
      <c r="E11378" t="s">
        <v>18</v>
      </c>
      <c r="F11378" t="str">
        <f>_xlfn.XLOOKUP(E11378,State_Code_Name!$C$2:$C$52,State_Code_Name!$B$2:$B$52)</f>
        <v>California</v>
      </c>
      <c r="G11378" t="s">
        <v>19</v>
      </c>
      <c r="H11378" s="15">
        <v>42600</v>
      </c>
      <c r="I11378" s="15">
        <v>42600</v>
      </c>
      <c r="J11378" t="s">
        <v>14</v>
      </c>
      <c r="K11378" t="s">
        <v>15</v>
      </c>
      <c r="L11378">
        <f>Table1[[#This Row],[Date resolved]]-Table1[[#This Row],[Date received]]</f>
        <v>0</v>
      </c>
      <c r="M11378">
        <f>YEAR(Table1[[#This Row],[Date received]])</f>
        <v>2016</v>
      </c>
      <c r="N11378" t="str">
        <f>_xlfn.CONCAT("Q",_xlfn.CEILING.MATH(MONTH(Table1[[#This Row],[Date received]])/3))</f>
        <v>Q3</v>
      </c>
    </row>
    <row r="11379" spans="1:14" x14ac:dyDescent="0.3">
      <c r="A11379">
        <v>1908021</v>
      </c>
      <c r="B11379" t="s">
        <v>108</v>
      </c>
      <c r="C11379" t="s">
        <v>26</v>
      </c>
      <c r="D11379" t="s">
        <v>27</v>
      </c>
      <c r="E11379" t="s">
        <v>18</v>
      </c>
      <c r="F11379" t="str">
        <f>_xlfn.XLOOKUP(E11379,State_Code_Name!$C$2:$C$52,State_Code_Name!$B$2:$B$52)</f>
        <v>California</v>
      </c>
      <c r="G11379" t="s">
        <v>305</v>
      </c>
      <c r="H11379" s="15">
        <v>42493</v>
      </c>
      <c r="I11379" s="15">
        <v>42496</v>
      </c>
      <c r="J11379" t="s">
        <v>14</v>
      </c>
      <c r="K11379" t="s">
        <v>14</v>
      </c>
      <c r="L11379">
        <f>Table1[[#This Row],[Date resolved]]-Table1[[#This Row],[Date received]]</f>
        <v>3</v>
      </c>
      <c r="M11379">
        <f>YEAR(Table1[[#This Row],[Date received]])</f>
        <v>2016</v>
      </c>
      <c r="N11379" t="str">
        <f>_xlfn.CONCAT("Q",_xlfn.CEILING.MATH(MONTH(Table1[[#This Row],[Date received]])/3))</f>
        <v>Q2</v>
      </c>
    </row>
    <row r="11380" spans="1:14" x14ac:dyDescent="0.3">
      <c r="A11380">
        <v>1858408</v>
      </c>
      <c r="B11380" t="s">
        <v>310</v>
      </c>
      <c r="C11380" t="s">
        <v>32</v>
      </c>
      <c r="D11380" t="s">
        <v>116</v>
      </c>
      <c r="E11380" t="s">
        <v>35</v>
      </c>
      <c r="F11380" t="str">
        <f>_xlfn.XLOOKUP(E11380,State_Code_Name!$C$2:$C$52,State_Code_Name!$B$2:$B$52)</f>
        <v>Florida</v>
      </c>
      <c r="G11380" t="s">
        <v>19</v>
      </c>
      <c r="H11380" s="15">
        <v>42460</v>
      </c>
      <c r="I11380" s="15">
        <v>42460</v>
      </c>
      <c r="J11380" t="s">
        <v>14</v>
      </c>
      <c r="K11380" t="s">
        <v>15</v>
      </c>
      <c r="L11380">
        <f>Table1[[#This Row],[Date resolved]]-Table1[[#This Row],[Date received]]</f>
        <v>0</v>
      </c>
      <c r="M11380">
        <f>YEAR(Table1[[#This Row],[Date received]])</f>
        <v>2016</v>
      </c>
      <c r="N11380" t="str">
        <f>_xlfn.CONCAT("Q",_xlfn.CEILING.MATH(MONTH(Table1[[#This Row],[Date received]])/3))</f>
        <v>Q1</v>
      </c>
    </row>
    <row r="11381" spans="1:14" x14ac:dyDescent="0.3">
      <c r="A11381">
        <v>839079</v>
      </c>
      <c r="B11381" t="s">
        <v>47</v>
      </c>
      <c r="C11381" t="s">
        <v>26</v>
      </c>
      <c r="D11381" t="s">
        <v>27</v>
      </c>
      <c r="E11381" t="s">
        <v>122</v>
      </c>
      <c r="F11381" t="str">
        <f>_xlfn.XLOOKUP(E11381,State_Code_Name!$C$2:$C$52,State_Code_Name!$B$2:$B$52)</f>
        <v>Maryland</v>
      </c>
      <c r="G11381" t="s">
        <v>19</v>
      </c>
      <c r="H11381" s="15">
        <v>41765</v>
      </c>
      <c r="I11381" s="15">
        <v>41765</v>
      </c>
      <c r="J11381" t="s">
        <v>14</v>
      </c>
      <c r="K11381" t="s">
        <v>14</v>
      </c>
      <c r="L11381">
        <f>Table1[[#This Row],[Date resolved]]-Table1[[#This Row],[Date received]]</f>
        <v>0</v>
      </c>
      <c r="M11381">
        <f>YEAR(Table1[[#This Row],[Date received]])</f>
        <v>2014</v>
      </c>
      <c r="N11381" t="str">
        <f>_xlfn.CONCAT("Q",_xlfn.CEILING.MATH(MONTH(Table1[[#This Row],[Date received]])/3))</f>
        <v>Q2</v>
      </c>
    </row>
    <row r="11382" spans="1:14" x14ac:dyDescent="0.3">
      <c r="A11382">
        <v>1733411</v>
      </c>
      <c r="B11382" t="s">
        <v>313</v>
      </c>
      <c r="C11382" t="s">
        <v>9</v>
      </c>
      <c r="D11382" t="s">
        <v>183</v>
      </c>
      <c r="E11382" t="s">
        <v>118</v>
      </c>
      <c r="F11382" t="str">
        <f>_xlfn.XLOOKUP(E11382,State_Code_Name!$C$2:$C$52,State_Code_Name!$B$2:$B$52)</f>
        <v>Alabama</v>
      </c>
      <c r="G11382" t="s">
        <v>19</v>
      </c>
      <c r="H11382" s="15">
        <v>42377</v>
      </c>
      <c r="I11382" s="15">
        <v>42377</v>
      </c>
      <c r="J11382" t="s">
        <v>15</v>
      </c>
      <c r="K11382" t="s">
        <v>14</v>
      </c>
      <c r="L11382">
        <f>Table1[[#This Row],[Date resolved]]-Table1[[#This Row],[Date received]]</f>
        <v>0</v>
      </c>
      <c r="M11382">
        <f>YEAR(Table1[[#This Row],[Date received]])</f>
        <v>2016</v>
      </c>
      <c r="N11382" t="str">
        <f>_xlfn.CONCAT("Q",_xlfn.CEILING.MATH(MONTH(Table1[[#This Row],[Date received]])/3))</f>
        <v>Q1</v>
      </c>
    </row>
    <row r="11383" spans="1:14" x14ac:dyDescent="0.3">
      <c r="A11383">
        <v>746088</v>
      </c>
      <c r="B11383" t="s">
        <v>177</v>
      </c>
      <c r="C11383" t="s">
        <v>32</v>
      </c>
      <c r="D11383" t="s">
        <v>41</v>
      </c>
      <c r="E11383" t="s">
        <v>31</v>
      </c>
      <c r="F11383" t="str">
        <f>_xlfn.XLOOKUP(E11383,State_Code_Name!$C$2:$C$52,State_Code_Name!$B$2:$B$52)</f>
        <v>Texas</v>
      </c>
      <c r="G11383" t="s">
        <v>19</v>
      </c>
      <c r="H11383" s="15">
        <v>41704</v>
      </c>
      <c r="I11383" s="15">
        <v>41704</v>
      </c>
      <c r="J11383" t="s">
        <v>14</v>
      </c>
      <c r="K11383" t="s">
        <v>15</v>
      </c>
      <c r="L11383">
        <f>Table1[[#This Row],[Date resolved]]-Table1[[#This Row],[Date received]]</f>
        <v>0</v>
      </c>
      <c r="M11383">
        <f>YEAR(Table1[[#This Row],[Date received]])</f>
        <v>2014</v>
      </c>
      <c r="N11383" t="str">
        <f>_xlfn.CONCAT("Q",_xlfn.CEILING.MATH(MONTH(Table1[[#This Row],[Date received]])/3))</f>
        <v>Q1</v>
      </c>
    </row>
    <row r="11384" spans="1:14" x14ac:dyDescent="0.3">
      <c r="A11384">
        <v>949706</v>
      </c>
      <c r="B11384" t="s">
        <v>478</v>
      </c>
      <c r="C11384" t="s">
        <v>32</v>
      </c>
      <c r="D11384" t="s">
        <v>44</v>
      </c>
      <c r="E11384" t="s">
        <v>48</v>
      </c>
      <c r="F11384" t="str">
        <f>_xlfn.XLOOKUP(E11384,State_Code_Name!$C$2:$C$52,State_Code_Name!$B$2:$B$52)</f>
        <v>New Jersey</v>
      </c>
      <c r="G11384" t="s">
        <v>13</v>
      </c>
      <c r="H11384" s="15">
        <v>41843</v>
      </c>
      <c r="I11384" s="15">
        <v>41845</v>
      </c>
      <c r="J11384" t="s">
        <v>14</v>
      </c>
      <c r="K11384" t="s">
        <v>14</v>
      </c>
      <c r="L11384">
        <f>Table1[[#This Row],[Date resolved]]-Table1[[#This Row],[Date received]]</f>
        <v>2</v>
      </c>
      <c r="M11384">
        <f>YEAR(Table1[[#This Row],[Date received]])</f>
        <v>2014</v>
      </c>
      <c r="N11384" t="str">
        <f>_xlfn.CONCAT("Q",_xlfn.CEILING.MATH(MONTH(Table1[[#This Row],[Date received]])/3))</f>
        <v>Q3</v>
      </c>
    </row>
    <row r="11385" spans="1:14" x14ac:dyDescent="0.3">
      <c r="A11385">
        <v>1731091</v>
      </c>
      <c r="B11385" t="s">
        <v>43</v>
      </c>
      <c r="C11385" t="s">
        <v>16</v>
      </c>
      <c r="D11385" t="s">
        <v>24</v>
      </c>
      <c r="E11385" t="s">
        <v>22</v>
      </c>
      <c r="F11385" t="str">
        <f>_xlfn.XLOOKUP(E11385,State_Code_Name!$C$2:$C$52,State_Code_Name!$B$2:$B$52)</f>
        <v>New York</v>
      </c>
      <c r="G11385" t="s">
        <v>19</v>
      </c>
      <c r="H11385" s="15">
        <v>42375</v>
      </c>
      <c r="I11385" s="15">
        <v>42375</v>
      </c>
      <c r="J11385" t="s">
        <v>14</v>
      </c>
      <c r="K11385" t="s">
        <v>15</v>
      </c>
      <c r="L11385">
        <f>Table1[[#This Row],[Date resolved]]-Table1[[#This Row],[Date received]]</f>
        <v>0</v>
      </c>
      <c r="M11385">
        <f>YEAR(Table1[[#This Row],[Date received]])</f>
        <v>2016</v>
      </c>
      <c r="N11385" t="str">
        <f>_xlfn.CONCAT("Q",_xlfn.CEILING.MATH(MONTH(Table1[[#This Row],[Date received]])/3))</f>
        <v>Q1</v>
      </c>
    </row>
    <row r="11386" spans="1:14" x14ac:dyDescent="0.3">
      <c r="A11386">
        <v>1252255</v>
      </c>
      <c r="B11386" t="s">
        <v>388</v>
      </c>
      <c r="C11386" t="s">
        <v>16</v>
      </c>
      <c r="D11386" t="s">
        <v>75</v>
      </c>
      <c r="E11386" t="s">
        <v>25</v>
      </c>
      <c r="F11386" t="str">
        <f>_xlfn.XLOOKUP(E11386,State_Code_Name!$C$2:$C$52,State_Code_Name!$B$2:$B$52)</f>
        <v>Georgia</v>
      </c>
      <c r="G11386" t="s">
        <v>19</v>
      </c>
      <c r="H11386" s="15">
        <v>42058</v>
      </c>
      <c r="I11386" s="15">
        <v>42058</v>
      </c>
      <c r="J11386" t="s">
        <v>14</v>
      </c>
      <c r="K11386" t="s">
        <v>15</v>
      </c>
      <c r="L11386">
        <f>Table1[[#This Row],[Date resolved]]-Table1[[#This Row],[Date received]]</f>
        <v>0</v>
      </c>
      <c r="M11386">
        <f>YEAR(Table1[[#This Row],[Date received]])</f>
        <v>2015</v>
      </c>
      <c r="N11386" t="str">
        <f>_xlfn.CONCAT("Q",_xlfn.CEILING.MATH(MONTH(Table1[[#This Row],[Date received]])/3))</f>
        <v>Q1</v>
      </c>
    </row>
    <row r="11387" spans="1:14" x14ac:dyDescent="0.3">
      <c r="A11387">
        <v>1579019</v>
      </c>
      <c r="B11387" t="s">
        <v>134</v>
      </c>
      <c r="C11387" t="s">
        <v>16</v>
      </c>
      <c r="D11387" t="s">
        <v>24</v>
      </c>
      <c r="E11387" t="s">
        <v>85</v>
      </c>
      <c r="F11387" t="str">
        <f>_xlfn.XLOOKUP(E11387,State_Code_Name!$C$2:$C$52,State_Code_Name!$B$2:$B$52)</f>
        <v>Wisconsin</v>
      </c>
      <c r="G11387" t="s">
        <v>19</v>
      </c>
      <c r="H11387" s="15">
        <v>42271</v>
      </c>
      <c r="I11387" s="15">
        <v>42271</v>
      </c>
      <c r="J11387" t="s">
        <v>14</v>
      </c>
      <c r="K11387" t="s">
        <v>15</v>
      </c>
      <c r="L11387">
        <f>Table1[[#This Row],[Date resolved]]-Table1[[#This Row],[Date received]]</f>
        <v>0</v>
      </c>
      <c r="M11387">
        <f>YEAR(Table1[[#This Row],[Date received]])</f>
        <v>2015</v>
      </c>
      <c r="N11387" t="str">
        <f>_xlfn.CONCAT("Q",_xlfn.CEILING.MATH(MONTH(Table1[[#This Row],[Date received]])/3))</f>
        <v>Q3</v>
      </c>
    </row>
    <row r="11388" spans="1:14" x14ac:dyDescent="0.3">
      <c r="A11388">
        <v>1407083</v>
      </c>
      <c r="B11388" t="s">
        <v>30</v>
      </c>
      <c r="C11388" t="s">
        <v>36</v>
      </c>
      <c r="D11388" t="s">
        <v>84</v>
      </c>
      <c r="E11388" t="s">
        <v>12</v>
      </c>
      <c r="F11388" t="str">
        <f>_xlfn.XLOOKUP(E11388,State_Code_Name!$C$2:$C$52,State_Code_Name!$B$2:$B$52)</f>
        <v>Virginia</v>
      </c>
      <c r="G11388" t="s">
        <v>19</v>
      </c>
      <c r="H11388" s="15">
        <v>42159</v>
      </c>
      <c r="I11388" s="15">
        <v>42159</v>
      </c>
      <c r="J11388" t="s">
        <v>14</v>
      </c>
      <c r="K11388" t="s">
        <v>15</v>
      </c>
      <c r="L11388">
        <f>Table1[[#This Row],[Date resolved]]-Table1[[#This Row],[Date received]]</f>
        <v>0</v>
      </c>
      <c r="M11388">
        <f>YEAR(Table1[[#This Row],[Date received]])</f>
        <v>2015</v>
      </c>
      <c r="N11388" t="str">
        <f>_xlfn.CONCAT("Q",_xlfn.CEILING.MATH(MONTH(Table1[[#This Row],[Date received]])/3))</f>
        <v>Q2</v>
      </c>
    </row>
    <row r="11389" spans="1:14" x14ac:dyDescent="0.3">
      <c r="A11389">
        <v>713540</v>
      </c>
      <c r="B11389" t="s">
        <v>108</v>
      </c>
      <c r="C11389" t="s">
        <v>26</v>
      </c>
      <c r="D11389" t="s">
        <v>27</v>
      </c>
      <c r="E11389" t="s">
        <v>59</v>
      </c>
      <c r="F11389" t="str">
        <f>_xlfn.XLOOKUP(E11389,State_Code_Name!$C$2:$C$52,State_Code_Name!$B$2:$B$52)</f>
        <v>Illinois</v>
      </c>
      <c r="G11389" t="s">
        <v>19</v>
      </c>
      <c r="H11389" s="15">
        <v>41683</v>
      </c>
      <c r="I11389" s="15">
        <v>41683</v>
      </c>
      <c r="J11389" t="s">
        <v>14</v>
      </c>
      <c r="K11389" t="s">
        <v>14</v>
      </c>
      <c r="L11389">
        <f>Table1[[#This Row],[Date resolved]]-Table1[[#This Row],[Date received]]</f>
        <v>0</v>
      </c>
      <c r="M11389">
        <f>YEAR(Table1[[#This Row],[Date received]])</f>
        <v>2014</v>
      </c>
      <c r="N11389" t="str">
        <f>_xlfn.CONCAT("Q",_xlfn.CEILING.MATH(MONTH(Table1[[#This Row],[Date received]])/3))</f>
        <v>Q1</v>
      </c>
    </row>
    <row r="11390" spans="1:14" x14ac:dyDescent="0.3">
      <c r="A11390">
        <v>518644</v>
      </c>
      <c r="B11390" t="s">
        <v>30</v>
      </c>
      <c r="C11390" t="s">
        <v>26</v>
      </c>
      <c r="D11390" t="s">
        <v>27</v>
      </c>
      <c r="E11390" t="s">
        <v>137</v>
      </c>
      <c r="F11390" t="str">
        <f>_xlfn.XLOOKUP(E11390,State_Code_Name!$C$2:$C$52,State_Code_Name!$B$2:$B$52)</f>
        <v>Kansas</v>
      </c>
      <c r="G11390" t="s">
        <v>19</v>
      </c>
      <c r="H11390" s="15">
        <v>41524</v>
      </c>
      <c r="I11390" s="15">
        <v>41526</v>
      </c>
      <c r="J11390" t="s">
        <v>14</v>
      </c>
      <c r="K11390" t="s">
        <v>14</v>
      </c>
      <c r="L11390">
        <f>Table1[[#This Row],[Date resolved]]-Table1[[#This Row],[Date received]]</f>
        <v>2</v>
      </c>
      <c r="M11390">
        <f>YEAR(Table1[[#This Row],[Date received]])</f>
        <v>2013</v>
      </c>
      <c r="N11390" t="str">
        <f>_xlfn.CONCAT("Q",_xlfn.CEILING.MATH(MONTH(Table1[[#This Row],[Date received]])/3))</f>
        <v>Q3</v>
      </c>
    </row>
    <row r="11391" spans="1:14" x14ac:dyDescent="0.3">
      <c r="A11391">
        <v>1650865</v>
      </c>
      <c r="B11391" t="s">
        <v>60</v>
      </c>
      <c r="C11391" t="s">
        <v>52</v>
      </c>
      <c r="D11391" t="s">
        <v>76</v>
      </c>
      <c r="E11391" t="s">
        <v>51</v>
      </c>
      <c r="F11391" t="str">
        <f>_xlfn.XLOOKUP(E11391,State_Code_Name!$C$2:$C$52,State_Code_Name!$B$2:$B$52)</f>
        <v>Washington</v>
      </c>
      <c r="G11391" t="s">
        <v>19</v>
      </c>
      <c r="H11391" s="15">
        <v>42319</v>
      </c>
      <c r="I11391" s="15">
        <v>42319</v>
      </c>
      <c r="J11391" t="s">
        <v>14</v>
      </c>
      <c r="K11391" t="s">
        <v>14</v>
      </c>
      <c r="L11391">
        <f>Table1[[#This Row],[Date resolved]]-Table1[[#This Row],[Date received]]</f>
        <v>0</v>
      </c>
      <c r="M11391">
        <f>YEAR(Table1[[#This Row],[Date received]])</f>
        <v>2015</v>
      </c>
      <c r="N11391" t="str">
        <f>_xlfn.CONCAT("Q",_xlfn.CEILING.MATH(MONTH(Table1[[#This Row],[Date received]])/3))</f>
        <v>Q4</v>
      </c>
    </row>
    <row r="11392" spans="1:14" x14ac:dyDescent="0.3">
      <c r="A11392">
        <v>1666027</v>
      </c>
      <c r="B11392" t="s">
        <v>493</v>
      </c>
      <c r="C11392" t="s">
        <v>32</v>
      </c>
      <c r="D11392" t="s">
        <v>104</v>
      </c>
      <c r="E11392" t="s">
        <v>22</v>
      </c>
      <c r="F11392" t="str">
        <f>_xlfn.XLOOKUP(E11392,State_Code_Name!$C$2:$C$52,State_Code_Name!$B$2:$B$52)</f>
        <v>New York</v>
      </c>
      <c r="G11392" t="s">
        <v>19</v>
      </c>
      <c r="H11392" s="15">
        <v>42328</v>
      </c>
      <c r="I11392" s="15">
        <v>42328</v>
      </c>
      <c r="J11392" t="s">
        <v>14</v>
      </c>
      <c r="K11392" t="s">
        <v>15</v>
      </c>
      <c r="L11392">
        <f>Table1[[#This Row],[Date resolved]]-Table1[[#This Row],[Date received]]</f>
        <v>0</v>
      </c>
      <c r="M11392">
        <f>YEAR(Table1[[#This Row],[Date received]])</f>
        <v>2015</v>
      </c>
      <c r="N11392" t="str">
        <f>_xlfn.CONCAT("Q",_xlfn.CEILING.MATH(MONTH(Table1[[#This Row],[Date received]])/3))</f>
        <v>Q4</v>
      </c>
    </row>
    <row r="11393" spans="1:14" x14ac:dyDescent="0.3">
      <c r="A11393">
        <v>2004146</v>
      </c>
      <c r="B11393" t="s">
        <v>92</v>
      </c>
      <c r="C11393" t="s">
        <v>9</v>
      </c>
      <c r="D11393" t="s">
        <v>10</v>
      </c>
      <c r="E11393" t="s">
        <v>18</v>
      </c>
      <c r="F11393" t="str">
        <f>_xlfn.XLOOKUP(E11393,State_Code_Name!$C$2:$C$52,State_Code_Name!$B$2:$B$52)</f>
        <v>California</v>
      </c>
      <c r="G11393" t="s">
        <v>19</v>
      </c>
      <c r="H11393" s="15">
        <v>42559</v>
      </c>
      <c r="I11393" s="15">
        <v>42559</v>
      </c>
      <c r="J11393" t="s">
        <v>14</v>
      </c>
      <c r="K11393" t="s">
        <v>15</v>
      </c>
      <c r="L11393">
        <f>Table1[[#This Row],[Date resolved]]-Table1[[#This Row],[Date received]]</f>
        <v>0</v>
      </c>
      <c r="M11393">
        <f>YEAR(Table1[[#This Row],[Date received]])</f>
        <v>2016</v>
      </c>
      <c r="N11393" t="str">
        <f>_xlfn.CONCAT("Q",_xlfn.CEILING.MATH(MONTH(Table1[[#This Row],[Date received]])/3))</f>
        <v>Q3</v>
      </c>
    </row>
    <row r="11394" spans="1:14" x14ac:dyDescent="0.3">
      <c r="A11394">
        <v>1156302</v>
      </c>
      <c r="B11394" t="s">
        <v>68</v>
      </c>
      <c r="C11394" t="s">
        <v>36</v>
      </c>
      <c r="D11394" t="s">
        <v>149</v>
      </c>
      <c r="E11394" t="s">
        <v>22</v>
      </c>
      <c r="F11394" t="str">
        <f>_xlfn.XLOOKUP(E11394,State_Code_Name!$C$2:$C$52,State_Code_Name!$B$2:$B$52)</f>
        <v>New York</v>
      </c>
      <c r="G11394" t="s">
        <v>19</v>
      </c>
      <c r="H11394" s="15">
        <v>41988</v>
      </c>
      <c r="I11394" s="15">
        <v>41988</v>
      </c>
      <c r="J11394" t="s">
        <v>14</v>
      </c>
      <c r="K11394" t="s">
        <v>15</v>
      </c>
      <c r="L11394">
        <f>Table1[[#This Row],[Date resolved]]-Table1[[#This Row],[Date received]]</f>
        <v>0</v>
      </c>
      <c r="M11394">
        <f>YEAR(Table1[[#This Row],[Date received]])</f>
        <v>2014</v>
      </c>
      <c r="N11394" t="str">
        <f>_xlfn.CONCAT("Q",_xlfn.CEILING.MATH(MONTH(Table1[[#This Row],[Date received]])/3))</f>
        <v>Q4</v>
      </c>
    </row>
    <row r="11395" spans="1:14" x14ac:dyDescent="0.3">
      <c r="A11395">
        <v>723488</v>
      </c>
      <c r="B11395" t="s">
        <v>60</v>
      </c>
      <c r="C11395" t="s">
        <v>52</v>
      </c>
      <c r="D11395" t="s">
        <v>96</v>
      </c>
      <c r="E11395" t="s">
        <v>35</v>
      </c>
      <c r="F11395" t="str">
        <f>_xlfn.XLOOKUP(E11395,State_Code_Name!$C$2:$C$52,State_Code_Name!$B$2:$B$52)</f>
        <v>Florida</v>
      </c>
      <c r="G11395" t="s">
        <v>19</v>
      </c>
      <c r="H11395" s="15">
        <v>41690</v>
      </c>
      <c r="I11395" s="15">
        <v>41690</v>
      </c>
      <c r="J11395" t="s">
        <v>14</v>
      </c>
      <c r="K11395" t="s">
        <v>15</v>
      </c>
      <c r="L11395">
        <f>Table1[[#This Row],[Date resolved]]-Table1[[#This Row],[Date received]]</f>
        <v>0</v>
      </c>
      <c r="M11395">
        <f>YEAR(Table1[[#This Row],[Date received]])</f>
        <v>2014</v>
      </c>
      <c r="N11395" t="str">
        <f>_xlfn.CONCAT("Q",_xlfn.CEILING.MATH(MONTH(Table1[[#This Row],[Date received]])/3))</f>
        <v>Q1</v>
      </c>
    </row>
    <row r="11396" spans="1:14" x14ac:dyDescent="0.3">
      <c r="A11396">
        <v>2037029</v>
      </c>
      <c r="B11396" t="s">
        <v>83</v>
      </c>
      <c r="C11396" t="s">
        <v>36</v>
      </c>
      <c r="D11396" t="s">
        <v>80</v>
      </c>
      <c r="E11396" t="s">
        <v>98</v>
      </c>
      <c r="F11396" t="str">
        <f>_xlfn.XLOOKUP(E11396,State_Code_Name!$C$2:$C$52,State_Code_Name!$B$2:$B$52)</f>
        <v>Colorado</v>
      </c>
      <c r="G11396" t="s">
        <v>13</v>
      </c>
      <c r="H11396" s="15">
        <v>42580</v>
      </c>
      <c r="I11396" s="15">
        <v>42580</v>
      </c>
      <c r="J11396" t="s">
        <v>14</v>
      </c>
      <c r="K11396" t="s">
        <v>15</v>
      </c>
      <c r="L11396">
        <f>Table1[[#This Row],[Date resolved]]-Table1[[#This Row],[Date received]]</f>
        <v>0</v>
      </c>
      <c r="M11396">
        <f>YEAR(Table1[[#This Row],[Date received]])</f>
        <v>2016</v>
      </c>
      <c r="N11396" t="str">
        <f>_xlfn.CONCAT("Q",_xlfn.CEILING.MATH(MONTH(Table1[[#This Row],[Date received]])/3))</f>
        <v>Q3</v>
      </c>
    </row>
    <row r="11397" spans="1:14" x14ac:dyDescent="0.3">
      <c r="A11397">
        <v>1031340</v>
      </c>
      <c r="B11397" t="s">
        <v>220</v>
      </c>
      <c r="C11397" t="s">
        <v>32</v>
      </c>
      <c r="D11397" t="s">
        <v>44</v>
      </c>
      <c r="E11397" t="s">
        <v>66</v>
      </c>
      <c r="F11397" t="str">
        <f>_xlfn.XLOOKUP(E11397,State_Code_Name!$C$2:$C$52,State_Code_Name!$B$2:$B$52)</f>
        <v>Michigan</v>
      </c>
      <c r="G11397" t="s">
        <v>13</v>
      </c>
      <c r="H11397" s="15">
        <v>41898</v>
      </c>
      <c r="I11397" s="15">
        <v>41904</v>
      </c>
      <c r="J11397" t="s">
        <v>14</v>
      </c>
      <c r="K11397" t="s">
        <v>15</v>
      </c>
      <c r="L11397">
        <f>Table1[[#This Row],[Date resolved]]-Table1[[#This Row],[Date received]]</f>
        <v>6</v>
      </c>
      <c r="M11397">
        <f>YEAR(Table1[[#This Row],[Date received]])</f>
        <v>2014</v>
      </c>
      <c r="N11397" t="str">
        <f>_xlfn.CONCAT("Q",_xlfn.CEILING.MATH(MONTH(Table1[[#This Row],[Date received]])/3))</f>
        <v>Q3</v>
      </c>
    </row>
    <row r="11398" spans="1:14" x14ac:dyDescent="0.3">
      <c r="A11398">
        <v>1855885</v>
      </c>
      <c r="B11398" t="s">
        <v>293</v>
      </c>
      <c r="C11398" t="s">
        <v>9</v>
      </c>
      <c r="D11398" t="s">
        <v>10</v>
      </c>
      <c r="E11398" t="s">
        <v>42</v>
      </c>
      <c r="F11398" t="str">
        <f>_xlfn.XLOOKUP(E11398,State_Code_Name!$C$2:$C$52,State_Code_Name!$B$2:$B$52)</f>
        <v>North Carolina</v>
      </c>
      <c r="G11398" t="s">
        <v>19</v>
      </c>
      <c r="H11398" s="15">
        <v>42459</v>
      </c>
      <c r="I11398" s="15">
        <v>42464</v>
      </c>
      <c r="J11398" t="s">
        <v>14</v>
      </c>
      <c r="K11398" t="s">
        <v>15</v>
      </c>
      <c r="L11398">
        <f>Table1[[#This Row],[Date resolved]]-Table1[[#This Row],[Date received]]</f>
        <v>5</v>
      </c>
      <c r="M11398">
        <f>YEAR(Table1[[#This Row],[Date received]])</f>
        <v>2016</v>
      </c>
      <c r="N11398" t="str">
        <f>_xlfn.CONCAT("Q",_xlfn.CEILING.MATH(MONTH(Table1[[#This Row],[Date received]])/3))</f>
        <v>Q1</v>
      </c>
    </row>
    <row r="11399" spans="1:14" x14ac:dyDescent="0.3">
      <c r="A11399">
        <v>1807608</v>
      </c>
      <c r="B11399" t="s">
        <v>81</v>
      </c>
      <c r="C11399" t="s">
        <v>36</v>
      </c>
      <c r="D11399" t="s">
        <v>80</v>
      </c>
      <c r="E11399" t="s">
        <v>12</v>
      </c>
      <c r="F11399" t="str">
        <f>_xlfn.XLOOKUP(E11399,State_Code_Name!$C$2:$C$52,State_Code_Name!$B$2:$B$52)</f>
        <v>Virginia</v>
      </c>
      <c r="G11399" t="s">
        <v>19</v>
      </c>
      <c r="H11399" s="15">
        <v>42427</v>
      </c>
      <c r="I11399" s="15">
        <v>42427</v>
      </c>
      <c r="J11399" t="s">
        <v>14</v>
      </c>
      <c r="K11399" t="s">
        <v>15</v>
      </c>
      <c r="L11399">
        <f>Table1[[#This Row],[Date resolved]]-Table1[[#This Row],[Date received]]</f>
        <v>0</v>
      </c>
      <c r="M11399">
        <f>YEAR(Table1[[#This Row],[Date received]])</f>
        <v>2016</v>
      </c>
      <c r="N11399" t="str">
        <f>_xlfn.CONCAT("Q",_xlfn.CEILING.MATH(MONTH(Table1[[#This Row],[Date received]])/3))</f>
        <v>Q1</v>
      </c>
    </row>
    <row r="11400" spans="1:14" x14ac:dyDescent="0.3">
      <c r="A11400">
        <v>1799344</v>
      </c>
      <c r="B11400" t="s">
        <v>285</v>
      </c>
      <c r="C11400" t="s">
        <v>9</v>
      </c>
      <c r="D11400" t="s">
        <v>10</v>
      </c>
      <c r="E11400" t="s">
        <v>18</v>
      </c>
      <c r="F11400" t="str">
        <f>_xlfn.XLOOKUP(E11400,State_Code_Name!$C$2:$C$52,State_Code_Name!$B$2:$B$52)</f>
        <v>California</v>
      </c>
      <c r="G11400" t="s">
        <v>19</v>
      </c>
      <c r="H11400" s="15">
        <v>42423</v>
      </c>
      <c r="I11400" s="15">
        <v>42423</v>
      </c>
      <c r="J11400" t="s">
        <v>14</v>
      </c>
      <c r="K11400" t="s">
        <v>15</v>
      </c>
      <c r="L11400">
        <f>Table1[[#This Row],[Date resolved]]-Table1[[#This Row],[Date received]]</f>
        <v>0</v>
      </c>
      <c r="M11400">
        <f>YEAR(Table1[[#This Row],[Date received]])</f>
        <v>2016</v>
      </c>
      <c r="N11400" t="str">
        <f>_xlfn.CONCAT("Q",_xlfn.CEILING.MATH(MONTH(Table1[[#This Row],[Date received]])/3))</f>
        <v>Q1</v>
      </c>
    </row>
    <row r="11401" spans="1:14" x14ac:dyDescent="0.3">
      <c r="A11401">
        <v>847115</v>
      </c>
      <c r="B11401" t="s">
        <v>205</v>
      </c>
      <c r="C11401" t="s">
        <v>32</v>
      </c>
      <c r="D11401" t="s">
        <v>104</v>
      </c>
      <c r="E11401" t="s">
        <v>35</v>
      </c>
      <c r="F11401" t="str">
        <f>_xlfn.XLOOKUP(E11401,State_Code_Name!$C$2:$C$52,State_Code_Name!$B$2:$B$52)</f>
        <v>Florida</v>
      </c>
      <c r="G11401" t="s">
        <v>19</v>
      </c>
      <c r="H11401" s="15">
        <v>41771</v>
      </c>
      <c r="I11401" s="15">
        <v>41771</v>
      </c>
      <c r="J11401" t="s">
        <v>14</v>
      </c>
      <c r="K11401" t="s">
        <v>15</v>
      </c>
      <c r="L11401">
        <f>Table1[[#This Row],[Date resolved]]-Table1[[#This Row],[Date received]]</f>
        <v>0</v>
      </c>
      <c r="M11401">
        <f>YEAR(Table1[[#This Row],[Date received]])</f>
        <v>2014</v>
      </c>
      <c r="N11401" t="str">
        <f>_xlfn.CONCAT("Q",_xlfn.CEILING.MATH(MONTH(Table1[[#This Row],[Date received]])/3))</f>
        <v>Q2</v>
      </c>
    </row>
    <row r="11402" spans="1:14" x14ac:dyDescent="0.3">
      <c r="A11402">
        <v>499623</v>
      </c>
      <c r="B11402" t="s">
        <v>38</v>
      </c>
      <c r="C11402" t="s">
        <v>36</v>
      </c>
      <c r="D11402" t="s">
        <v>281</v>
      </c>
      <c r="E11402" t="s">
        <v>18</v>
      </c>
      <c r="F11402" t="str">
        <f>_xlfn.XLOOKUP(E11402,State_Code_Name!$C$2:$C$52,State_Code_Name!$B$2:$B$52)</f>
        <v>California</v>
      </c>
      <c r="G11402" t="s">
        <v>13</v>
      </c>
      <c r="H11402" s="15">
        <v>41507</v>
      </c>
      <c r="I11402" s="15">
        <v>41535</v>
      </c>
      <c r="J11402" t="s">
        <v>14</v>
      </c>
      <c r="K11402" t="s">
        <v>15</v>
      </c>
      <c r="L11402">
        <f>Table1[[#This Row],[Date resolved]]-Table1[[#This Row],[Date received]]</f>
        <v>28</v>
      </c>
      <c r="M11402">
        <f>YEAR(Table1[[#This Row],[Date received]])</f>
        <v>2013</v>
      </c>
      <c r="N11402" t="str">
        <f>_xlfn.CONCAT("Q",_xlfn.CEILING.MATH(MONTH(Table1[[#This Row],[Date received]])/3))</f>
        <v>Q3</v>
      </c>
    </row>
    <row r="11403" spans="1:14" x14ac:dyDescent="0.3">
      <c r="A11403">
        <v>1984247</v>
      </c>
      <c r="B11403" t="s">
        <v>655</v>
      </c>
      <c r="C11403" t="s">
        <v>32</v>
      </c>
      <c r="D11403" t="s">
        <v>161</v>
      </c>
      <c r="E11403" t="s">
        <v>18</v>
      </c>
      <c r="F11403" t="str">
        <f>_xlfn.XLOOKUP(E11403,State_Code_Name!$C$2:$C$52,State_Code_Name!$B$2:$B$52)</f>
        <v>California</v>
      </c>
      <c r="G11403" t="s">
        <v>19</v>
      </c>
      <c r="H11403" s="15">
        <v>42545</v>
      </c>
      <c r="I11403" s="15">
        <v>42545</v>
      </c>
      <c r="J11403" t="s">
        <v>14</v>
      </c>
      <c r="K11403" t="s">
        <v>15</v>
      </c>
      <c r="L11403">
        <f>Table1[[#This Row],[Date resolved]]-Table1[[#This Row],[Date received]]</f>
        <v>0</v>
      </c>
      <c r="M11403">
        <f>YEAR(Table1[[#This Row],[Date received]])</f>
        <v>2016</v>
      </c>
      <c r="N11403" t="str">
        <f>_xlfn.CONCAT("Q",_xlfn.CEILING.MATH(MONTH(Table1[[#This Row],[Date received]])/3))</f>
        <v>Q2</v>
      </c>
    </row>
    <row r="11404" spans="1:14" x14ac:dyDescent="0.3">
      <c r="A11404">
        <v>897926</v>
      </c>
      <c r="B11404" t="s">
        <v>135</v>
      </c>
      <c r="C11404" t="s">
        <v>26</v>
      </c>
      <c r="D11404" t="s">
        <v>56</v>
      </c>
      <c r="E11404" t="s">
        <v>25</v>
      </c>
      <c r="F11404" t="str">
        <f>_xlfn.XLOOKUP(E11404,State_Code_Name!$C$2:$C$52,State_Code_Name!$B$2:$B$52)</f>
        <v>Georgia</v>
      </c>
      <c r="G11404" t="s">
        <v>19</v>
      </c>
      <c r="H11404" s="15">
        <v>41807</v>
      </c>
      <c r="I11404" s="15">
        <v>41807</v>
      </c>
      <c r="J11404" t="s">
        <v>14</v>
      </c>
      <c r="K11404" t="s">
        <v>15</v>
      </c>
      <c r="L11404">
        <f>Table1[[#This Row],[Date resolved]]-Table1[[#This Row],[Date received]]</f>
        <v>0</v>
      </c>
      <c r="M11404">
        <f>YEAR(Table1[[#This Row],[Date received]])</f>
        <v>2014</v>
      </c>
      <c r="N11404" t="str">
        <f>_xlfn.CONCAT("Q",_xlfn.CEILING.MATH(MONTH(Table1[[#This Row],[Date received]])/3))</f>
        <v>Q2</v>
      </c>
    </row>
    <row r="11405" spans="1:14" x14ac:dyDescent="0.3">
      <c r="A11405">
        <v>2005025</v>
      </c>
      <c r="B11405" t="s">
        <v>43</v>
      </c>
      <c r="C11405" t="s">
        <v>36</v>
      </c>
      <c r="D11405" t="s">
        <v>170</v>
      </c>
      <c r="E11405" t="s">
        <v>22</v>
      </c>
      <c r="F11405" t="str">
        <f>_xlfn.XLOOKUP(E11405,State_Code_Name!$C$2:$C$52,State_Code_Name!$B$2:$B$52)</f>
        <v>New York</v>
      </c>
      <c r="G11405" t="s">
        <v>19</v>
      </c>
      <c r="H11405" s="15">
        <v>42560</v>
      </c>
      <c r="I11405" s="15">
        <v>42560</v>
      </c>
      <c r="J11405" t="s">
        <v>14</v>
      </c>
      <c r="K11405" t="s">
        <v>14</v>
      </c>
      <c r="L11405">
        <f>Table1[[#This Row],[Date resolved]]-Table1[[#This Row],[Date received]]</f>
        <v>0</v>
      </c>
      <c r="M11405">
        <f>YEAR(Table1[[#This Row],[Date received]])</f>
        <v>2016</v>
      </c>
      <c r="N11405" t="str">
        <f>_xlfn.CONCAT("Q",_xlfn.CEILING.MATH(MONTH(Table1[[#This Row],[Date received]])/3))</f>
        <v>Q3</v>
      </c>
    </row>
    <row r="11406" spans="1:14" x14ac:dyDescent="0.3">
      <c r="A11406">
        <v>1864684</v>
      </c>
      <c r="B11406" t="s">
        <v>105</v>
      </c>
      <c r="C11406" t="s">
        <v>32</v>
      </c>
      <c r="D11406" t="s">
        <v>41</v>
      </c>
      <c r="E11406" t="s">
        <v>35</v>
      </c>
      <c r="F11406" t="str">
        <f>_xlfn.XLOOKUP(E11406,State_Code_Name!$C$2:$C$52,State_Code_Name!$B$2:$B$52)</f>
        <v>Florida</v>
      </c>
      <c r="G11406" t="s">
        <v>19</v>
      </c>
      <c r="H11406" s="15">
        <v>42465</v>
      </c>
      <c r="I11406" s="15">
        <v>42465</v>
      </c>
      <c r="J11406" t="s">
        <v>14</v>
      </c>
      <c r="K11406" t="s">
        <v>14</v>
      </c>
      <c r="L11406">
        <f>Table1[[#This Row],[Date resolved]]-Table1[[#This Row],[Date received]]</f>
        <v>0</v>
      </c>
      <c r="M11406">
        <f>YEAR(Table1[[#This Row],[Date received]])</f>
        <v>2016</v>
      </c>
      <c r="N11406" t="str">
        <f>_xlfn.CONCAT("Q",_xlfn.CEILING.MATH(MONTH(Table1[[#This Row],[Date received]])/3))</f>
        <v>Q2</v>
      </c>
    </row>
    <row r="11407" spans="1:14" x14ac:dyDescent="0.3">
      <c r="A11407">
        <v>829427</v>
      </c>
      <c r="B11407" t="s">
        <v>113</v>
      </c>
      <c r="C11407" t="s">
        <v>36</v>
      </c>
      <c r="D11407" t="s">
        <v>94</v>
      </c>
      <c r="E11407" t="s">
        <v>122</v>
      </c>
      <c r="F11407" t="str">
        <f>_xlfn.XLOOKUP(E11407,State_Code_Name!$C$2:$C$52,State_Code_Name!$B$2:$B$52)</f>
        <v>Maryland</v>
      </c>
      <c r="G11407" t="s">
        <v>19</v>
      </c>
      <c r="H11407" s="15">
        <v>41757</v>
      </c>
      <c r="I11407" s="15">
        <v>41757</v>
      </c>
      <c r="J11407" t="s">
        <v>14</v>
      </c>
      <c r="K11407" t="s">
        <v>15</v>
      </c>
      <c r="L11407">
        <f>Table1[[#This Row],[Date resolved]]-Table1[[#This Row],[Date received]]</f>
        <v>0</v>
      </c>
      <c r="M11407">
        <f>YEAR(Table1[[#This Row],[Date received]])</f>
        <v>2014</v>
      </c>
      <c r="N11407" t="str">
        <f>_xlfn.CONCAT("Q",_xlfn.CEILING.MATH(MONTH(Table1[[#This Row],[Date received]])/3))</f>
        <v>Q2</v>
      </c>
    </row>
    <row r="11408" spans="1:14" x14ac:dyDescent="0.3">
      <c r="A11408">
        <v>797145</v>
      </c>
      <c r="B11408" t="s">
        <v>38</v>
      </c>
      <c r="C11408" t="s">
        <v>26</v>
      </c>
      <c r="D11408" t="s">
        <v>159</v>
      </c>
      <c r="E11408" t="s">
        <v>35</v>
      </c>
      <c r="F11408" t="str">
        <f>_xlfn.XLOOKUP(E11408,State_Code_Name!$C$2:$C$52,State_Code_Name!$B$2:$B$52)</f>
        <v>Florida</v>
      </c>
      <c r="G11408" t="s">
        <v>19</v>
      </c>
      <c r="H11408" s="15">
        <v>41736</v>
      </c>
      <c r="I11408" s="15">
        <v>41736</v>
      </c>
      <c r="J11408" t="s">
        <v>14</v>
      </c>
      <c r="K11408" t="s">
        <v>15</v>
      </c>
      <c r="L11408">
        <f>Table1[[#This Row],[Date resolved]]-Table1[[#This Row],[Date received]]</f>
        <v>0</v>
      </c>
      <c r="M11408">
        <f>YEAR(Table1[[#This Row],[Date received]])</f>
        <v>2014</v>
      </c>
      <c r="N11408" t="str">
        <f>_xlfn.CONCAT("Q",_xlfn.CEILING.MATH(MONTH(Table1[[#This Row],[Date received]])/3))</f>
        <v>Q2</v>
      </c>
    </row>
    <row r="11409" spans="1:14" x14ac:dyDescent="0.3">
      <c r="A11409">
        <v>1564029</v>
      </c>
      <c r="B11409" t="s">
        <v>38</v>
      </c>
      <c r="C11409" t="s">
        <v>9</v>
      </c>
      <c r="D11409" t="s">
        <v>10</v>
      </c>
      <c r="E11409" t="s">
        <v>46</v>
      </c>
      <c r="F11409" t="str">
        <f>_xlfn.XLOOKUP(E11409,State_Code_Name!$C$2:$C$52,State_Code_Name!$B$2:$B$52)</f>
        <v>Pennsylvania</v>
      </c>
      <c r="G11409" t="s">
        <v>19</v>
      </c>
      <c r="H11409" s="15">
        <v>42261</v>
      </c>
      <c r="I11409" s="15">
        <v>42265</v>
      </c>
      <c r="J11409" t="s">
        <v>14</v>
      </c>
      <c r="K11409" t="s">
        <v>15</v>
      </c>
      <c r="L11409">
        <f>Table1[[#This Row],[Date resolved]]-Table1[[#This Row],[Date received]]</f>
        <v>4</v>
      </c>
      <c r="M11409">
        <f>YEAR(Table1[[#This Row],[Date received]])</f>
        <v>2015</v>
      </c>
      <c r="N11409" t="str">
        <f>_xlfn.CONCAT("Q",_xlfn.CEILING.MATH(MONTH(Table1[[#This Row],[Date received]])/3))</f>
        <v>Q3</v>
      </c>
    </row>
    <row r="11410" spans="1:14" x14ac:dyDescent="0.3">
      <c r="A11410">
        <v>2157500</v>
      </c>
      <c r="B11410" t="s">
        <v>60</v>
      </c>
      <c r="C11410" t="s">
        <v>52</v>
      </c>
      <c r="D11410" t="s">
        <v>103</v>
      </c>
      <c r="E11410" t="s">
        <v>25</v>
      </c>
      <c r="F11410" t="str">
        <f>_xlfn.XLOOKUP(E11410,State_Code_Name!$C$2:$C$52,State_Code_Name!$B$2:$B$52)</f>
        <v>Georgia</v>
      </c>
      <c r="G11410" t="s">
        <v>19</v>
      </c>
      <c r="H11410" s="15">
        <v>42655</v>
      </c>
      <c r="I11410" s="15">
        <v>42655</v>
      </c>
      <c r="J11410" t="s">
        <v>14</v>
      </c>
      <c r="K11410" t="s">
        <v>14</v>
      </c>
      <c r="L11410">
        <f>Table1[[#This Row],[Date resolved]]-Table1[[#This Row],[Date received]]</f>
        <v>0</v>
      </c>
      <c r="M11410">
        <f>YEAR(Table1[[#This Row],[Date received]])</f>
        <v>2016</v>
      </c>
      <c r="N11410" t="str">
        <f>_xlfn.CONCAT("Q",_xlfn.CEILING.MATH(MONTH(Table1[[#This Row],[Date received]])/3))</f>
        <v>Q4</v>
      </c>
    </row>
    <row r="11411" spans="1:14" x14ac:dyDescent="0.3">
      <c r="A11411">
        <v>1632424</v>
      </c>
      <c r="B11411" t="s">
        <v>30</v>
      </c>
      <c r="C11411" t="s">
        <v>36</v>
      </c>
      <c r="D11411" t="s">
        <v>80</v>
      </c>
      <c r="E11411" t="s">
        <v>171</v>
      </c>
      <c r="F11411" t="str">
        <f>_xlfn.XLOOKUP(E11411,State_Code_Name!$C$2:$C$52,State_Code_Name!$B$2:$B$52)</f>
        <v>Louisiana</v>
      </c>
      <c r="G11411" t="s">
        <v>19</v>
      </c>
      <c r="H11411" s="15">
        <v>42307</v>
      </c>
      <c r="I11411" s="15">
        <v>42307</v>
      </c>
      <c r="J11411" t="s">
        <v>14</v>
      </c>
      <c r="K11411" t="s">
        <v>15</v>
      </c>
      <c r="L11411">
        <f>Table1[[#This Row],[Date resolved]]-Table1[[#This Row],[Date received]]</f>
        <v>0</v>
      </c>
      <c r="M11411">
        <f>YEAR(Table1[[#This Row],[Date received]])</f>
        <v>2015</v>
      </c>
      <c r="N11411" t="str">
        <f>_xlfn.CONCAT("Q",_xlfn.CEILING.MATH(MONTH(Table1[[#This Row],[Date received]])/3))</f>
        <v>Q4</v>
      </c>
    </row>
    <row r="11412" spans="1:14" x14ac:dyDescent="0.3">
      <c r="A11412">
        <v>2067749</v>
      </c>
      <c r="B11412" t="s">
        <v>38</v>
      </c>
      <c r="C11412" t="s">
        <v>36</v>
      </c>
      <c r="D11412" t="s">
        <v>170</v>
      </c>
      <c r="E11412" t="s">
        <v>114</v>
      </c>
      <c r="F11412" t="str">
        <f>_xlfn.XLOOKUP(E11412,State_Code_Name!$C$2:$C$52,State_Code_Name!$B$2:$B$52)</f>
        <v>South Carolina</v>
      </c>
      <c r="G11412" t="s">
        <v>13</v>
      </c>
      <c r="H11412" s="15">
        <v>42599</v>
      </c>
      <c r="I11412" s="15">
        <v>42599</v>
      </c>
      <c r="J11412" t="s">
        <v>14</v>
      </c>
      <c r="K11412" t="s">
        <v>15</v>
      </c>
      <c r="L11412">
        <f>Table1[[#This Row],[Date resolved]]-Table1[[#This Row],[Date received]]</f>
        <v>0</v>
      </c>
      <c r="M11412">
        <f>YEAR(Table1[[#This Row],[Date received]])</f>
        <v>2016</v>
      </c>
      <c r="N11412" t="str">
        <f>_xlfn.CONCAT("Q",_xlfn.CEILING.MATH(MONTH(Table1[[#This Row],[Date received]])/3))</f>
        <v>Q3</v>
      </c>
    </row>
    <row r="11413" spans="1:14" x14ac:dyDescent="0.3">
      <c r="A11413">
        <v>2074776</v>
      </c>
      <c r="B11413" t="s">
        <v>227</v>
      </c>
      <c r="C11413" t="s">
        <v>32</v>
      </c>
      <c r="D11413" t="s">
        <v>44</v>
      </c>
      <c r="E11413" t="s">
        <v>18</v>
      </c>
      <c r="F11413" t="str">
        <f>_xlfn.XLOOKUP(E11413,State_Code_Name!$C$2:$C$52,State_Code_Name!$B$2:$B$52)</f>
        <v>California</v>
      </c>
      <c r="G11413" t="s">
        <v>19</v>
      </c>
      <c r="H11413" s="15">
        <v>42606</v>
      </c>
      <c r="I11413" s="15">
        <v>42606</v>
      </c>
      <c r="J11413" t="s">
        <v>14</v>
      </c>
      <c r="K11413" t="s">
        <v>15</v>
      </c>
      <c r="L11413">
        <f>Table1[[#This Row],[Date resolved]]-Table1[[#This Row],[Date received]]</f>
        <v>0</v>
      </c>
      <c r="M11413">
        <f>YEAR(Table1[[#This Row],[Date received]])</f>
        <v>2016</v>
      </c>
      <c r="N11413" t="str">
        <f>_xlfn.CONCAT("Q",_xlfn.CEILING.MATH(MONTH(Table1[[#This Row],[Date received]])/3))</f>
        <v>Q3</v>
      </c>
    </row>
    <row r="11414" spans="1:14" x14ac:dyDescent="0.3">
      <c r="A11414">
        <v>1825977</v>
      </c>
      <c r="B11414" t="s">
        <v>38</v>
      </c>
      <c r="C11414" t="s">
        <v>32</v>
      </c>
      <c r="D11414" t="s">
        <v>104</v>
      </c>
      <c r="E11414" t="s">
        <v>18</v>
      </c>
      <c r="F11414" t="str">
        <f>_xlfn.XLOOKUP(E11414,State_Code_Name!$C$2:$C$52,State_Code_Name!$B$2:$B$52)</f>
        <v>California</v>
      </c>
      <c r="G11414" t="s">
        <v>19</v>
      </c>
      <c r="H11414" s="15">
        <v>42440</v>
      </c>
      <c r="I11414" s="15">
        <v>42440</v>
      </c>
      <c r="J11414" t="s">
        <v>14</v>
      </c>
      <c r="K11414" t="s">
        <v>15</v>
      </c>
      <c r="L11414">
        <f>Table1[[#This Row],[Date resolved]]-Table1[[#This Row],[Date received]]</f>
        <v>0</v>
      </c>
      <c r="M11414">
        <f>YEAR(Table1[[#This Row],[Date received]])</f>
        <v>2016</v>
      </c>
      <c r="N11414" t="str">
        <f>_xlfn.CONCAT("Q",_xlfn.CEILING.MATH(MONTH(Table1[[#This Row],[Date received]])/3))</f>
        <v>Q1</v>
      </c>
    </row>
    <row r="11415" spans="1:14" x14ac:dyDescent="0.3">
      <c r="A11415">
        <v>1517379</v>
      </c>
      <c r="B11415" t="s">
        <v>134</v>
      </c>
      <c r="C11415" t="s">
        <v>26</v>
      </c>
      <c r="D11415" t="s">
        <v>27</v>
      </c>
      <c r="E11415" t="s">
        <v>122</v>
      </c>
      <c r="F11415" t="str">
        <f>_xlfn.XLOOKUP(E11415,State_Code_Name!$C$2:$C$52,State_Code_Name!$B$2:$B$52)</f>
        <v>Maryland</v>
      </c>
      <c r="G11415" t="s">
        <v>19</v>
      </c>
      <c r="H11415" s="15">
        <v>42229</v>
      </c>
      <c r="I11415" s="15">
        <v>42229</v>
      </c>
      <c r="J11415" t="s">
        <v>14</v>
      </c>
      <c r="K11415" t="s">
        <v>15</v>
      </c>
      <c r="L11415">
        <f>Table1[[#This Row],[Date resolved]]-Table1[[#This Row],[Date received]]</f>
        <v>0</v>
      </c>
      <c r="M11415">
        <f>YEAR(Table1[[#This Row],[Date received]])</f>
        <v>2015</v>
      </c>
      <c r="N11415" t="str">
        <f>_xlfn.CONCAT("Q",_xlfn.CEILING.MATH(MONTH(Table1[[#This Row],[Date received]])/3))</f>
        <v>Q3</v>
      </c>
    </row>
    <row r="11416" spans="1:14" x14ac:dyDescent="0.3">
      <c r="A11416">
        <v>760904</v>
      </c>
      <c r="B11416" t="s">
        <v>105</v>
      </c>
      <c r="C11416" t="s">
        <v>32</v>
      </c>
      <c r="D11416" t="s">
        <v>161</v>
      </c>
      <c r="E11416" t="s">
        <v>74</v>
      </c>
      <c r="F11416" t="str">
        <f>_xlfn.XLOOKUP(E11416,State_Code_Name!$C$2:$C$52,State_Code_Name!$B$2:$B$52)</f>
        <v>Tennessee</v>
      </c>
      <c r="G11416" t="s">
        <v>19</v>
      </c>
      <c r="H11416" s="15">
        <v>41715</v>
      </c>
      <c r="I11416" s="15">
        <v>41715</v>
      </c>
      <c r="J11416" t="s">
        <v>14</v>
      </c>
      <c r="K11416" t="s">
        <v>15</v>
      </c>
      <c r="L11416">
        <f>Table1[[#This Row],[Date resolved]]-Table1[[#This Row],[Date received]]</f>
        <v>0</v>
      </c>
      <c r="M11416">
        <f>YEAR(Table1[[#This Row],[Date received]])</f>
        <v>2014</v>
      </c>
      <c r="N11416" t="str">
        <f>_xlfn.CONCAT("Q",_xlfn.CEILING.MATH(MONTH(Table1[[#This Row],[Date received]])/3))</f>
        <v>Q1</v>
      </c>
    </row>
    <row r="11417" spans="1:14" x14ac:dyDescent="0.3">
      <c r="A11417">
        <v>416822</v>
      </c>
      <c r="B11417" t="s">
        <v>81</v>
      </c>
      <c r="C11417" t="s">
        <v>36</v>
      </c>
      <c r="D11417" t="s">
        <v>80</v>
      </c>
      <c r="E11417" t="s">
        <v>98</v>
      </c>
      <c r="F11417" t="str">
        <f>_xlfn.XLOOKUP(E11417,State_Code_Name!$C$2:$C$52,State_Code_Name!$B$2:$B$52)</f>
        <v>Colorado</v>
      </c>
      <c r="G11417" t="s">
        <v>305</v>
      </c>
      <c r="H11417" s="15">
        <v>41421</v>
      </c>
      <c r="I11417" s="15">
        <v>41424</v>
      </c>
      <c r="J11417" t="s">
        <v>14</v>
      </c>
      <c r="K11417" t="s">
        <v>14</v>
      </c>
      <c r="L11417">
        <f>Table1[[#This Row],[Date resolved]]-Table1[[#This Row],[Date received]]</f>
        <v>3</v>
      </c>
      <c r="M11417">
        <f>YEAR(Table1[[#This Row],[Date received]])</f>
        <v>2013</v>
      </c>
      <c r="N11417" t="str">
        <f>_xlfn.CONCAT("Q",_xlfn.CEILING.MATH(MONTH(Table1[[#This Row],[Date received]])/3))</f>
        <v>Q2</v>
      </c>
    </row>
    <row r="11418" spans="1:14" x14ac:dyDescent="0.3">
      <c r="A11418">
        <v>902716</v>
      </c>
      <c r="B11418" t="s">
        <v>519</v>
      </c>
      <c r="C11418" t="s">
        <v>32</v>
      </c>
      <c r="D11418" t="s">
        <v>116</v>
      </c>
      <c r="E11418" t="s">
        <v>171</v>
      </c>
      <c r="F11418" t="str">
        <f>_xlfn.XLOOKUP(E11418,State_Code_Name!$C$2:$C$52,State_Code_Name!$B$2:$B$52)</f>
        <v>Louisiana</v>
      </c>
      <c r="G11418" t="s">
        <v>19</v>
      </c>
      <c r="H11418" s="15">
        <v>41809</v>
      </c>
      <c r="I11418" s="15">
        <v>41809</v>
      </c>
      <c r="J11418" t="s">
        <v>14</v>
      </c>
      <c r="K11418" t="s">
        <v>14</v>
      </c>
      <c r="L11418">
        <f>Table1[[#This Row],[Date resolved]]-Table1[[#This Row],[Date received]]</f>
        <v>0</v>
      </c>
      <c r="M11418">
        <f>YEAR(Table1[[#This Row],[Date received]])</f>
        <v>2014</v>
      </c>
      <c r="N11418" t="str">
        <f>_xlfn.CONCAT("Q",_xlfn.CEILING.MATH(MONTH(Table1[[#This Row],[Date received]])/3))</f>
        <v>Q2</v>
      </c>
    </row>
    <row r="11419" spans="1:14" x14ac:dyDescent="0.3">
      <c r="A11419">
        <v>826137</v>
      </c>
      <c r="B11419" t="s">
        <v>227</v>
      </c>
      <c r="C11419" t="s">
        <v>32</v>
      </c>
      <c r="D11419" t="s">
        <v>44</v>
      </c>
      <c r="E11419" t="s">
        <v>18</v>
      </c>
      <c r="F11419" t="str">
        <f>_xlfn.XLOOKUP(E11419,State_Code_Name!$C$2:$C$52,State_Code_Name!$B$2:$B$52)</f>
        <v>California</v>
      </c>
      <c r="G11419" t="s">
        <v>19</v>
      </c>
      <c r="H11419" s="15">
        <v>41754</v>
      </c>
      <c r="I11419" s="15">
        <v>41758</v>
      </c>
      <c r="J11419" t="s">
        <v>14</v>
      </c>
      <c r="K11419" t="s">
        <v>15</v>
      </c>
      <c r="L11419">
        <f>Table1[[#This Row],[Date resolved]]-Table1[[#This Row],[Date received]]</f>
        <v>4</v>
      </c>
      <c r="M11419">
        <f>YEAR(Table1[[#This Row],[Date received]])</f>
        <v>2014</v>
      </c>
      <c r="N11419" t="str">
        <f>_xlfn.CONCAT("Q",_xlfn.CEILING.MATH(MONTH(Table1[[#This Row],[Date received]])/3))</f>
        <v>Q2</v>
      </c>
    </row>
    <row r="11420" spans="1:14" x14ac:dyDescent="0.3">
      <c r="A11420">
        <v>1384129</v>
      </c>
      <c r="B11420" t="s">
        <v>30</v>
      </c>
      <c r="C11420" t="s">
        <v>26</v>
      </c>
      <c r="D11420" t="s">
        <v>56</v>
      </c>
      <c r="E11420" t="s">
        <v>35</v>
      </c>
      <c r="F11420" t="str">
        <f>_xlfn.XLOOKUP(E11420,State_Code_Name!$C$2:$C$52,State_Code_Name!$B$2:$B$52)</f>
        <v>Florida</v>
      </c>
      <c r="G11420" t="s">
        <v>19</v>
      </c>
      <c r="H11420" s="15">
        <v>42144</v>
      </c>
      <c r="I11420" s="15">
        <v>42144</v>
      </c>
      <c r="J11420" t="s">
        <v>14</v>
      </c>
      <c r="K11420" t="s">
        <v>15</v>
      </c>
      <c r="L11420">
        <f>Table1[[#This Row],[Date resolved]]-Table1[[#This Row],[Date received]]</f>
        <v>0</v>
      </c>
      <c r="M11420">
        <f>YEAR(Table1[[#This Row],[Date received]])</f>
        <v>2015</v>
      </c>
      <c r="N11420" t="str">
        <f>_xlfn.CONCAT("Q",_xlfn.CEILING.MATH(MONTH(Table1[[#This Row],[Date received]])/3))</f>
        <v>Q2</v>
      </c>
    </row>
    <row r="11421" spans="1:14" x14ac:dyDescent="0.3">
      <c r="A11421">
        <v>1081203</v>
      </c>
      <c r="B11421" t="s">
        <v>356</v>
      </c>
      <c r="C11421" t="s">
        <v>52</v>
      </c>
      <c r="D11421" t="s">
        <v>96</v>
      </c>
      <c r="E11421" t="s">
        <v>31</v>
      </c>
      <c r="F11421" t="str">
        <f>_xlfn.XLOOKUP(E11421,State_Code_Name!$C$2:$C$52,State_Code_Name!$B$2:$B$52)</f>
        <v>Texas</v>
      </c>
      <c r="G11421" t="s">
        <v>19</v>
      </c>
      <c r="H11421" s="15">
        <v>41934</v>
      </c>
      <c r="I11421" s="15">
        <v>41934</v>
      </c>
      <c r="J11421" t="s">
        <v>14</v>
      </c>
      <c r="K11421" t="s">
        <v>14</v>
      </c>
      <c r="L11421">
        <f>Table1[[#This Row],[Date resolved]]-Table1[[#This Row],[Date received]]</f>
        <v>0</v>
      </c>
      <c r="M11421">
        <f>YEAR(Table1[[#This Row],[Date received]])</f>
        <v>2014</v>
      </c>
      <c r="N11421" t="str">
        <f>_xlfn.CONCAT("Q",_xlfn.CEILING.MATH(MONTH(Table1[[#This Row],[Date received]])/3))</f>
        <v>Q4</v>
      </c>
    </row>
    <row r="11422" spans="1:14" x14ac:dyDescent="0.3">
      <c r="A11422">
        <v>1112533</v>
      </c>
      <c r="B11422" t="s">
        <v>97</v>
      </c>
      <c r="C11422" t="s">
        <v>52</v>
      </c>
      <c r="D11422" t="s">
        <v>53</v>
      </c>
      <c r="E11422" t="s">
        <v>18</v>
      </c>
      <c r="F11422" t="str">
        <f>_xlfn.XLOOKUP(E11422,State_Code_Name!$C$2:$C$52,State_Code_Name!$B$2:$B$52)</f>
        <v>California</v>
      </c>
      <c r="G11422" t="s">
        <v>19</v>
      </c>
      <c r="H11422" s="15">
        <v>41955</v>
      </c>
      <c r="I11422" s="15">
        <v>41955</v>
      </c>
      <c r="J11422" t="s">
        <v>14</v>
      </c>
      <c r="K11422" t="s">
        <v>15</v>
      </c>
      <c r="L11422">
        <f>Table1[[#This Row],[Date resolved]]-Table1[[#This Row],[Date received]]</f>
        <v>0</v>
      </c>
      <c r="M11422">
        <f>YEAR(Table1[[#This Row],[Date received]])</f>
        <v>2014</v>
      </c>
      <c r="N11422" t="str">
        <f>_xlfn.CONCAT("Q",_xlfn.CEILING.MATH(MONTH(Table1[[#This Row],[Date received]])/3))</f>
        <v>Q4</v>
      </c>
    </row>
    <row r="11423" spans="1:14" x14ac:dyDescent="0.3">
      <c r="A11423">
        <v>1382646</v>
      </c>
      <c r="B11423" t="s">
        <v>58</v>
      </c>
      <c r="C11423" t="s">
        <v>16</v>
      </c>
      <c r="D11423" t="s">
        <v>20</v>
      </c>
      <c r="E11423" t="s">
        <v>77</v>
      </c>
      <c r="F11423" t="str">
        <f>_xlfn.XLOOKUP(E11423,State_Code_Name!$C$2:$C$52,State_Code_Name!$B$2:$B$52)</f>
        <v>Missouri</v>
      </c>
      <c r="G11423" t="s">
        <v>305</v>
      </c>
      <c r="H11423" s="15">
        <v>42143</v>
      </c>
      <c r="I11423" s="15">
        <v>42146</v>
      </c>
      <c r="J11423" t="s">
        <v>14</v>
      </c>
      <c r="K11423" t="s">
        <v>15</v>
      </c>
      <c r="L11423">
        <f>Table1[[#This Row],[Date resolved]]-Table1[[#This Row],[Date received]]</f>
        <v>3</v>
      </c>
      <c r="M11423">
        <f>YEAR(Table1[[#This Row],[Date received]])</f>
        <v>2015</v>
      </c>
      <c r="N11423" t="str">
        <f>_xlfn.CONCAT("Q",_xlfn.CEILING.MATH(MONTH(Table1[[#This Row],[Date received]])/3))</f>
        <v>Q2</v>
      </c>
    </row>
    <row r="11424" spans="1:14" x14ac:dyDescent="0.3">
      <c r="A11424">
        <v>1532191</v>
      </c>
      <c r="B11424" t="s">
        <v>105</v>
      </c>
      <c r="C11424" t="s">
        <v>32</v>
      </c>
      <c r="D11424" t="s">
        <v>41</v>
      </c>
      <c r="E11424" t="s">
        <v>106</v>
      </c>
      <c r="F11424" t="str">
        <f>_xlfn.XLOOKUP(E11424,State_Code_Name!$C$2:$C$52,State_Code_Name!$B$2:$B$52)</f>
        <v>Indiana</v>
      </c>
      <c r="G11424" t="s">
        <v>19</v>
      </c>
      <c r="H11424" s="15">
        <v>42240</v>
      </c>
      <c r="I11424" s="15">
        <v>42241</v>
      </c>
      <c r="J11424" t="s">
        <v>14</v>
      </c>
      <c r="K11424" t="s">
        <v>14</v>
      </c>
      <c r="L11424">
        <f>Table1[[#This Row],[Date resolved]]-Table1[[#This Row],[Date received]]</f>
        <v>1</v>
      </c>
      <c r="M11424">
        <f>YEAR(Table1[[#This Row],[Date received]])</f>
        <v>2015</v>
      </c>
      <c r="N11424" t="str">
        <f>_xlfn.CONCAT("Q",_xlfn.CEILING.MATH(MONTH(Table1[[#This Row],[Date received]])/3))</f>
        <v>Q3</v>
      </c>
    </row>
    <row r="11425" spans="1:14" x14ac:dyDescent="0.3">
      <c r="A11425">
        <v>561938</v>
      </c>
      <c r="B11425" t="s">
        <v>228</v>
      </c>
      <c r="C11425" t="s">
        <v>32</v>
      </c>
      <c r="D11425" t="s">
        <v>161</v>
      </c>
      <c r="E11425" t="s">
        <v>12</v>
      </c>
      <c r="F11425" t="str">
        <f>_xlfn.XLOOKUP(E11425,State_Code_Name!$C$2:$C$52,State_Code_Name!$B$2:$B$52)</f>
        <v>Virginia</v>
      </c>
      <c r="G11425" t="s">
        <v>19</v>
      </c>
      <c r="H11425" s="15">
        <v>41564</v>
      </c>
      <c r="I11425" s="15">
        <v>41564</v>
      </c>
      <c r="J11425" t="s">
        <v>14</v>
      </c>
      <c r="K11425" t="s">
        <v>15</v>
      </c>
      <c r="L11425">
        <f>Table1[[#This Row],[Date resolved]]-Table1[[#This Row],[Date received]]</f>
        <v>0</v>
      </c>
      <c r="M11425">
        <f>YEAR(Table1[[#This Row],[Date received]])</f>
        <v>2013</v>
      </c>
      <c r="N11425" t="str">
        <f>_xlfn.CONCAT("Q",_xlfn.CEILING.MATH(MONTH(Table1[[#This Row],[Date received]])/3))</f>
        <v>Q4</v>
      </c>
    </row>
    <row r="11426" spans="1:14" x14ac:dyDescent="0.3">
      <c r="A11426">
        <v>1566680</v>
      </c>
      <c r="B11426" t="s">
        <v>30</v>
      </c>
      <c r="C11426" t="s">
        <v>16</v>
      </c>
      <c r="D11426" t="s">
        <v>144</v>
      </c>
      <c r="F11426" t="e">
        <f>_xlfn.XLOOKUP(E11426,State_Code_Name!$C$2:$C$52,State_Code_Name!$B$2:$B$52)</f>
        <v>#N/A</v>
      </c>
      <c r="G11426" t="s">
        <v>305</v>
      </c>
      <c r="H11426" s="15">
        <v>42262</v>
      </c>
      <c r="I11426" s="15">
        <v>42263</v>
      </c>
      <c r="J11426" t="s">
        <v>14</v>
      </c>
      <c r="K11426" t="s">
        <v>14</v>
      </c>
      <c r="L11426">
        <f>Table1[[#This Row],[Date resolved]]-Table1[[#This Row],[Date received]]</f>
        <v>1</v>
      </c>
      <c r="M11426">
        <f>YEAR(Table1[[#This Row],[Date received]])</f>
        <v>2015</v>
      </c>
      <c r="N11426" t="str">
        <f>_xlfn.CONCAT("Q",_xlfn.CEILING.MATH(MONTH(Table1[[#This Row],[Date received]])/3))</f>
        <v>Q3</v>
      </c>
    </row>
    <row r="11427" spans="1:14" x14ac:dyDescent="0.3">
      <c r="A11427">
        <v>1289410</v>
      </c>
      <c r="B11427" t="s">
        <v>69</v>
      </c>
      <c r="C11427" t="s">
        <v>26</v>
      </c>
      <c r="D11427" t="s">
        <v>56</v>
      </c>
      <c r="E11427" t="s">
        <v>42</v>
      </c>
      <c r="F11427" t="str">
        <f>_xlfn.XLOOKUP(E11427,State_Code_Name!$C$2:$C$52,State_Code_Name!$B$2:$B$52)</f>
        <v>North Carolina</v>
      </c>
      <c r="G11427" t="s">
        <v>19</v>
      </c>
      <c r="H11427" s="15">
        <v>42081</v>
      </c>
      <c r="I11427" s="15">
        <v>42088</v>
      </c>
      <c r="J11427" t="s">
        <v>14</v>
      </c>
      <c r="K11427" t="s">
        <v>15</v>
      </c>
      <c r="L11427">
        <f>Table1[[#This Row],[Date resolved]]-Table1[[#This Row],[Date received]]</f>
        <v>7</v>
      </c>
      <c r="M11427">
        <f>YEAR(Table1[[#This Row],[Date received]])</f>
        <v>2015</v>
      </c>
      <c r="N11427" t="str">
        <f>_xlfn.CONCAT("Q",_xlfn.CEILING.MATH(MONTH(Table1[[#This Row],[Date received]])/3))</f>
        <v>Q1</v>
      </c>
    </row>
    <row r="11428" spans="1:14" x14ac:dyDescent="0.3">
      <c r="A11428">
        <v>607062</v>
      </c>
      <c r="B11428" t="s">
        <v>196</v>
      </c>
      <c r="C11428" t="s">
        <v>26</v>
      </c>
      <c r="D11428" t="s">
        <v>27</v>
      </c>
      <c r="E11428" t="s">
        <v>39</v>
      </c>
      <c r="F11428" t="str">
        <f>_xlfn.XLOOKUP(E11428,State_Code_Name!$C$2:$C$52,State_Code_Name!$B$2:$B$52)</f>
        <v>Ohio</v>
      </c>
      <c r="G11428" t="s">
        <v>13</v>
      </c>
      <c r="H11428" s="15">
        <v>41599</v>
      </c>
      <c r="I11428" s="15">
        <v>41603</v>
      </c>
      <c r="J11428" t="s">
        <v>15</v>
      </c>
      <c r="K11428" t="s">
        <v>15</v>
      </c>
      <c r="L11428">
        <f>Table1[[#This Row],[Date resolved]]-Table1[[#This Row],[Date received]]</f>
        <v>4</v>
      </c>
      <c r="M11428">
        <f>YEAR(Table1[[#This Row],[Date received]])</f>
        <v>2013</v>
      </c>
      <c r="N11428" t="str">
        <f>_xlfn.CONCAT("Q",_xlfn.CEILING.MATH(MONTH(Table1[[#This Row],[Date received]])/3))</f>
        <v>Q4</v>
      </c>
    </row>
    <row r="11429" spans="1:14" x14ac:dyDescent="0.3">
      <c r="A11429">
        <v>1196634</v>
      </c>
      <c r="B11429" t="s">
        <v>83</v>
      </c>
      <c r="C11429" t="s">
        <v>32</v>
      </c>
      <c r="D11429" t="s">
        <v>116</v>
      </c>
      <c r="E11429" t="s">
        <v>31</v>
      </c>
      <c r="F11429" t="str">
        <f>_xlfn.XLOOKUP(E11429,State_Code_Name!$C$2:$C$52,State_Code_Name!$B$2:$B$52)</f>
        <v>Texas</v>
      </c>
      <c r="G11429" t="s">
        <v>19</v>
      </c>
      <c r="H11429" s="15">
        <v>42020</v>
      </c>
      <c r="I11429" s="15">
        <v>42020</v>
      </c>
      <c r="J11429" t="s">
        <v>14</v>
      </c>
      <c r="K11429" t="s">
        <v>15</v>
      </c>
      <c r="L11429">
        <f>Table1[[#This Row],[Date resolved]]-Table1[[#This Row],[Date received]]</f>
        <v>0</v>
      </c>
      <c r="M11429">
        <f>YEAR(Table1[[#This Row],[Date received]])</f>
        <v>2015</v>
      </c>
      <c r="N11429" t="str">
        <f>_xlfn.CONCAT("Q",_xlfn.CEILING.MATH(MONTH(Table1[[#This Row],[Date received]])/3))</f>
        <v>Q1</v>
      </c>
    </row>
    <row r="11430" spans="1:14" x14ac:dyDescent="0.3">
      <c r="A11430">
        <v>496246</v>
      </c>
      <c r="B11430" t="s">
        <v>11</v>
      </c>
      <c r="C11430" t="s">
        <v>26</v>
      </c>
      <c r="D11430" t="s">
        <v>27</v>
      </c>
      <c r="E11430" t="s">
        <v>12</v>
      </c>
      <c r="F11430" t="str">
        <f>_xlfn.XLOOKUP(E11430,State_Code_Name!$C$2:$C$52,State_Code_Name!$B$2:$B$52)</f>
        <v>Virginia</v>
      </c>
      <c r="G11430" t="s">
        <v>305</v>
      </c>
      <c r="H11430" s="15">
        <v>41505</v>
      </c>
      <c r="I11430" s="15">
        <v>41507</v>
      </c>
      <c r="J11430" t="s">
        <v>14</v>
      </c>
      <c r="K11430" t="s">
        <v>14</v>
      </c>
      <c r="L11430">
        <f>Table1[[#This Row],[Date resolved]]-Table1[[#This Row],[Date received]]</f>
        <v>2</v>
      </c>
      <c r="M11430">
        <f>YEAR(Table1[[#This Row],[Date received]])</f>
        <v>2013</v>
      </c>
      <c r="N11430" t="str">
        <f>_xlfn.CONCAT("Q",_xlfn.CEILING.MATH(MONTH(Table1[[#This Row],[Date received]])/3))</f>
        <v>Q3</v>
      </c>
    </row>
    <row r="11431" spans="1:14" x14ac:dyDescent="0.3">
      <c r="A11431">
        <v>712187</v>
      </c>
      <c r="B11431" t="s">
        <v>97</v>
      </c>
      <c r="C11431" t="s">
        <v>52</v>
      </c>
      <c r="D11431" t="s">
        <v>96</v>
      </c>
      <c r="E11431" t="s">
        <v>66</v>
      </c>
      <c r="F11431" t="str">
        <f>_xlfn.XLOOKUP(E11431,State_Code_Name!$C$2:$C$52,State_Code_Name!$B$2:$B$52)</f>
        <v>Michigan</v>
      </c>
      <c r="G11431" t="s">
        <v>57</v>
      </c>
      <c r="H11431" s="15">
        <v>41683</v>
      </c>
      <c r="I11431" s="15">
        <v>41718</v>
      </c>
      <c r="J11431" t="s">
        <v>14</v>
      </c>
      <c r="K11431" t="s">
        <v>15</v>
      </c>
      <c r="L11431">
        <f>Table1[[#This Row],[Date resolved]]-Table1[[#This Row],[Date received]]</f>
        <v>35</v>
      </c>
      <c r="M11431">
        <f>YEAR(Table1[[#This Row],[Date received]])</f>
        <v>2014</v>
      </c>
      <c r="N11431" t="str">
        <f>_xlfn.CONCAT("Q",_xlfn.CEILING.MATH(MONTH(Table1[[#This Row],[Date received]])/3))</f>
        <v>Q1</v>
      </c>
    </row>
    <row r="11432" spans="1:14" x14ac:dyDescent="0.3">
      <c r="A11432">
        <v>1368395</v>
      </c>
      <c r="B11432" t="s">
        <v>68</v>
      </c>
      <c r="C11432" t="s">
        <v>36</v>
      </c>
      <c r="D11432" t="s">
        <v>281</v>
      </c>
      <c r="E11432" t="s">
        <v>22</v>
      </c>
      <c r="F11432" t="str">
        <f>_xlfn.XLOOKUP(E11432,State_Code_Name!$C$2:$C$52,State_Code_Name!$B$2:$B$52)</f>
        <v>New York</v>
      </c>
      <c r="G11432" t="s">
        <v>19</v>
      </c>
      <c r="H11432" s="15">
        <v>42133</v>
      </c>
      <c r="I11432" s="15">
        <v>42133</v>
      </c>
      <c r="J11432" t="s">
        <v>14</v>
      </c>
      <c r="K11432" t="s">
        <v>15</v>
      </c>
      <c r="L11432">
        <f>Table1[[#This Row],[Date resolved]]-Table1[[#This Row],[Date received]]</f>
        <v>0</v>
      </c>
      <c r="M11432">
        <f>YEAR(Table1[[#This Row],[Date received]])</f>
        <v>2015</v>
      </c>
      <c r="N11432" t="str">
        <f>_xlfn.CONCAT("Q",_xlfn.CEILING.MATH(MONTH(Table1[[#This Row],[Date received]])/3))</f>
        <v>Q2</v>
      </c>
    </row>
    <row r="11433" spans="1:14" x14ac:dyDescent="0.3">
      <c r="A11433">
        <v>338704</v>
      </c>
      <c r="B11433" t="s">
        <v>30</v>
      </c>
      <c r="C11433" t="s">
        <v>26</v>
      </c>
      <c r="D11433" t="s">
        <v>27</v>
      </c>
      <c r="E11433" t="s">
        <v>25</v>
      </c>
      <c r="F11433" t="str">
        <f>_xlfn.XLOOKUP(E11433,State_Code_Name!$C$2:$C$52,State_Code_Name!$B$2:$B$52)</f>
        <v>Georgia</v>
      </c>
      <c r="G11433" t="s">
        <v>305</v>
      </c>
      <c r="H11433" s="15">
        <v>41334</v>
      </c>
      <c r="I11433" s="15">
        <v>41337</v>
      </c>
      <c r="J11433" t="s">
        <v>14</v>
      </c>
      <c r="K11433" t="s">
        <v>15</v>
      </c>
      <c r="L11433">
        <f>Table1[[#This Row],[Date resolved]]-Table1[[#This Row],[Date received]]</f>
        <v>3</v>
      </c>
      <c r="M11433">
        <f>YEAR(Table1[[#This Row],[Date received]])</f>
        <v>2013</v>
      </c>
      <c r="N11433" t="str">
        <f>_xlfn.CONCAT("Q",_xlfn.CEILING.MATH(MONTH(Table1[[#This Row],[Date received]])/3))</f>
        <v>Q1</v>
      </c>
    </row>
    <row r="11434" spans="1:14" x14ac:dyDescent="0.3">
      <c r="A11434">
        <v>1396692</v>
      </c>
      <c r="B11434" t="s">
        <v>73</v>
      </c>
      <c r="C11434" t="s">
        <v>26</v>
      </c>
      <c r="D11434" t="s">
        <v>27</v>
      </c>
      <c r="E11434" t="s">
        <v>18</v>
      </c>
      <c r="F11434" t="str">
        <f>_xlfn.XLOOKUP(E11434,State_Code_Name!$C$2:$C$52,State_Code_Name!$B$2:$B$52)</f>
        <v>California</v>
      </c>
      <c r="G11434" t="s">
        <v>19</v>
      </c>
      <c r="H11434" s="15">
        <v>42152</v>
      </c>
      <c r="I11434" s="15">
        <v>42152</v>
      </c>
      <c r="J11434" t="s">
        <v>14</v>
      </c>
      <c r="K11434" t="s">
        <v>14</v>
      </c>
      <c r="L11434">
        <f>Table1[[#This Row],[Date resolved]]-Table1[[#This Row],[Date received]]</f>
        <v>0</v>
      </c>
      <c r="M11434">
        <f>YEAR(Table1[[#This Row],[Date received]])</f>
        <v>2015</v>
      </c>
      <c r="N11434" t="str">
        <f>_xlfn.CONCAT("Q",_xlfn.CEILING.MATH(MONTH(Table1[[#This Row],[Date received]])/3))</f>
        <v>Q2</v>
      </c>
    </row>
    <row r="11435" spans="1:14" x14ac:dyDescent="0.3">
      <c r="A11435">
        <v>769324</v>
      </c>
      <c r="B11435" t="s">
        <v>205</v>
      </c>
      <c r="C11435" t="s">
        <v>32</v>
      </c>
      <c r="D11435" t="s">
        <v>44</v>
      </c>
      <c r="E11435" t="s">
        <v>74</v>
      </c>
      <c r="F11435" t="str">
        <f>_xlfn.XLOOKUP(E11435,State_Code_Name!$C$2:$C$52,State_Code_Name!$B$2:$B$52)</f>
        <v>Tennessee</v>
      </c>
      <c r="G11435" t="s">
        <v>19</v>
      </c>
      <c r="H11435" s="15">
        <v>41718</v>
      </c>
      <c r="I11435" s="15">
        <v>41718</v>
      </c>
      <c r="J11435" t="s">
        <v>14</v>
      </c>
      <c r="K11435" t="s">
        <v>15</v>
      </c>
      <c r="L11435">
        <f>Table1[[#This Row],[Date resolved]]-Table1[[#This Row],[Date received]]</f>
        <v>0</v>
      </c>
      <c r="M11435">
        <f>YEAR(Table1[[#This Row],[Date received]])</f>
        <v>2014</v>
      </c>
      <c r="N11435" t="str">
        <f>_xlfn.CONCAT("Q",_xlfn.CEILING.MATH(MONTH(Table1[[#This Row],[Date received]])/3))</f>
        <v>Q1</v>
      </c>
    </row>
    <row r="11436" spans="1:14" x14ac:dyDescent="0.3">
      <c r="A11436">
        <v>827669</v>
      </c>
      <c r="B11436" t="s">
        <v>560</v>
      </c>
      <c r="C11436" t="s">
        <v>26</v>
      </c>
      <c r="D11436" t="s">
        <v>27</v>
      </c>
      <c r="E11436" t="s">
        <v>98</v>
      </c>
      <c r="F11436" t="str">
        <f>_xlfn.XLOOKUP(E11436,State_Code_Name!$C$2:$C$52,State_Code_Name!$B$2:$B$52)</f>
        <v>Colorado</v>
      </c>
      <c r="G11436" t="s">
        <v>19</v>
      </c>
      <c r="H11436" s="15">
        <v>41757</v>
      </c>
      <c r="I11436" s="15">
        <v>41759</v>
      </c>
      <c r="J11436" t="s">
        <v>14</v>
      </c>
      <c r="K11436" t="s">
        <v>15</v>
      </c>
      <c r="L11436">
        <f>Table1[[#This Row],[Date resolved]]-Table1[[#This Row],[Date received]]</f>
        <v>2</v>
      </c>
      <c r="M11436">
        <f>YEAR(Table1[[#This Row],[Date received]])</f>
        <v>2014</v>
      </c>
      <c r="N11436" t="str">
        <f>_xlfn.CONCAT("Q",_xlfn.CEILING.MATH(MONTH(Table1[[#This Row],[Date received]])/3))</f>
        <v>Q2</v>
      </c>
    </row>
    <row r="11437" spans="1:14" x14ac:dyDescent="0.3">
      <c r="A11437">
        <v>1153420</v>
      </c>
      <c r="B11437" t="s">
        <v>11</v>
      </c>
      <c r="C11437" t="s">
        <v>26</v>
      </c>
      <c r="D11437" t="s">
        <v>27</v>
      </c>
      <c r="E11437" t="s">
        <v>176</v>
      </c>
      <c r="F11437" t="str">
        <f>_xlfn.XLOOKUP(E11437,State_Code_Name!$C$2:$C$52,State_Code_Name!$B$2:$B$52)</f>
        <v>District of Columbia</v>
      </c>
      <c r="G11437" t="s">
        <v>19</v>
      </c>
      <c r="H11437" s="15">
        <v>41984</v>
      </c>
      <c r="I11437" s="15">
        <v>41984</v>
      </c>
      <c r="J11437" t="s">
        <v>14</v>
      </c>
      <c r="K11437" t="s">
        <v>14</v>
      </c>
      <c r="L11437">
        <f>Table1[[#This Row],[Date resolved]]-Table1[[#This Row],[Date received]]</f>
        <v>0</v>
      </c>
      <c r="M11437">
        <f>YEAR(Table1[[#This Row],[Date received]])</f>
        <v>2014</v>
      </c>
      <c r="N11437" t="str">
        <f>_xlfn.CONCAT("Q",_xlfn.CEILING.MATH(MONTH(Table1[[#This Row],[Date received]])/3))</f>
        <v>Q4</v>
      </c>
    </row>
    <row r="11438" spans="1:14" x14ac:dyDescent="0.3">
      <c r="A11438">
        <v>2001674</v>
      </c>
      <c r="B11438" t="s">
        <v>11</v>
      </c>
      <c r="C11438" t="s">
        <v>16</v>
      </c>
      <c r="D11438" t="s">
        <v>20</v>
      </c>
      <c r="E11438" t="s">
        <v>114</v>
      </c>
      <c r="F11438" t="str">
        <f>_xlfn.XLOOKUP(E11438,State_Code_Name!$C$2:$C$52,State_Code_Name!$B$2:$B$52)</f>
        <v>South Carolina</v>
      </c>
      <c r="G11438" t="s">
        <v>13</v>
      </c>
      <c r="H11438" s="15">
        <v>42558</v>
      </c>
      <c r="I11438" s="15">
        <v>42558</v>
      </c>
      <c r="J11438" t="s">
        <v>14</v>
      </c>
      <c r="K11438" t="s">
        <v>15</v>
      </c>
      <c r="L11438">
        <f>Table1[[#This Row],[Date resolved]]-Table1[[#This Row],[Date received]]</f>
        <v>0</v>
      </c>
      <c r="M11438">
        <f>YEAR(Table1[[#This Row],[Date received]])</f>
        <v>2016</v>
      </c>
      <c r="N11438" t="str">
        <f>_xlfn.CONCAT("Q",_xlfn.CEILING.MATH(MONTH(Table1[[#This Row],[Date received]])/3))</f>
        <v>Q3</v>
      </c>
    </row>
    <row r="11439" spans="1:14" x14ac:dyDescent="0.3">
      <c r="A11439">
        <v>540749</v>
      </c>
      <c r="B11439" t="s">
        <v>69</v>
      </c>
      <c r="C11439" t="s">
        <v>26</v>
      </c>
      <c r="D11439" t="s">
        <v>27</v>
      </c>
      <c r="E11439" t="s">
        <v>35</v>
      </c>
      <c r="F11439" t="str">
        <f>_xlfn.XLOOKUP(E11439,State_Code_Name!$C$2:$C$52,State_Code_Name!$B$2:$B$52)</f>
        <v>Florida</v>
      </c>
      <c r="G11439" t="s">
        <v>19</v>
      </c>
      <c r="H11439" s="15">
        <v>41541</v>
      </c>
      <c r="I11439" s="15">
        <v>41542</v>
      </c>
      <c r="J11439" t="s">
        <v>14</v>
      </c>
      <c r="K11439" t="s">
        <v>15</v>
      </c>
      <c r="L11439">
        <f>Table1[[#This Row],[Date resolved]]-Table1[[#This Row],[Date received]]</f>
        <v>1</v>
      </c>
      <c r="M11439">
        <f>YEAR(Table1[[#This Row],[Date received]])</f>
        <v>2013</v>
      </c>
      <c r="N11439" t="str">
        <f>_xlfn.CONCAT("Q",_xlfn.CEILING.MATH(MONTH(Table1[[#This Row],[Date received]])/3))</f>
        <v>Q3</v>
      </c>
    </row>
    <row r="11440" spans="1:14" x14ac:dyDescent="0.3">
      <c r="A11440">
        <v>1015683</v>
      </c>
      <c r="B11440" t="s">
        <v>60</v>
      </c>
      <c r="C11440" t="s">
        <v>52</v>
      </c>
      <c r="D11440" t="s">
        <v>96</v>
      </c>
      <c r="E11440" t="s">
        <v>18</v>
      </c>
      <c r="F11440" t="str">
        <f>_xlfn.XLOOKUP(E11440,State_Code_Name!$C$2:$C$52,State_Code_Name!$B$2:$B$52)</f>
        <v>California</v>
      </c>
      <c r="G11440" t="s">
        <v>19</v>
      </c>
      <c r="H11440" s="15">
        <v>41887</v>
      </c>
      <c r="I11440" s="15">
        <v>41887</v>
      </c>
      <c r="J11440" t="s">
        <v>14</v>
      </c>
      <c r="K11440" t="s">
        <v>15</v>
      </c>
      <c r="L11440">
        <f>Table1[[#This Row],[Date resolved]]-Table1[[#This Row],[Date received]]</f>
        <v>0</v>
      </c>
      <c r="M11440">
        <f>YEAR(Table1[[#This Row],[Date received]])</f>
        <v>2014</v>
      </c>
      <c r="N11440" t="str">
        <f>_xlfn.CONCAT("Q",_xlfn.CEILING.MATH(MONTH(Table1[[#This Row],[Date received]])/3))</f>
        <v>Q3</v>
      </c>
    </row>
    <row r="11441" spans="1:14" x14ac:dyDescent="0.3">
      <c r="A11441">
        <v>1455178</v>
      </c>
      <c r="B11441" t="s">
        <v>43</v>
      </c>
      <c r="C11441" t="s">
        <v>36</v>
      </c>
      <c r="D11441" t="s">
        <v>49</v>
      </c>
      <c r="E11441" t="s">
        <v>115</v>
      </c>
      <c r="F11441" t="str">
        <f>_xlfn.XLOOKUP(E11441,State_Code_Name!$C$2:$C$52,State_Code_Name!$B$2:$B$52)</f>
        <v>Iowa</v>
      </c>
      <c r="G11441" t="s">
        <v>19</v>
      </c>
      <c r="H11441" s="15">
        <v>42192</v>
      </c>
      <c r="I11441" s="15">
        <v>42192</v>
      </c>
      <c r="J11441" t="s">
        <v>14</v>
      </c>
      <c r="K11441" t="s">
        <v>14</v>
      </c>
      <c r="L11441">
        <f>Table1[[#This Row],[Date resolved]]-Table1[[#This Row],[Date received]]</f>
        <v>0</v>
      </c>
      <c r="M11441">
        <f>YEAR(Table1[[#This Row],[Date received]])</f>
        <v>2015</v>
      </c>
      <c r="N11441" t="str">
        <f>_xlfn.CONCAT("Q",_xlfn.CEILING.MATH(MONTH(Table1[[#This Row],[Date received]])/3))</f>
        <v>Q3</v>
      </c>
    </row>
    <row r="11442" spans="1:14" x14ac:dyDescent="0.3">
      <c r="A11442">
        <v>336847</v>
      </c>
      <c r="B11442" t="s">
        <v>43</v>
      </c>
      <c r="C11442" t="s">
        <v>16</v>
      </c>
      <c r="D11442" t="s">
        <v>20</v>
      </c>
      <c r="E11442" t="s">
        <v>31</v>
      </c>
      <c r="F11442" t="str">
        <f>_xlfn.XLOOKUP(E11442,State_Code_Name!$C$2:$C$52,State_Code_Name!$B$2:$B$52)</f>
        <v>Texas</v>
      </c>
      <c r="G11442" t="s">
        <v>305</v>
      </c>
      <c r="H11442" s="15">
        <v>41332</v>
      </c>
      <c r="I11442" s="15">
        <v>41333</v>
      </c>
      <c r="J11442" t="s">
        <v>14</v>
      </c>
      <c r="K11442" t="s">
        <v>15</v>
      </c>
      <c r="L11442">
        <f>Table1[[#This Row],[Date resolved]]-Table1[[#This Row],[Date received]]</f>
        <v>1</v>
      </c>
      <c r="M11442">
        <f>YEAR(Table1[[#This Row],[Date received]])</f>
        <v>2013</v>
      </c>
      <c r="N11442" t="str">
        <f>_xlfn.CONCAT("Q",_xlfn.CEILING.MATH(MONTH(Table1[[#This Row],[Date received]])/3))</f>
        <v>Q1</v>
      </c>
    </row>
    <row r="11443" spans="1:14" x14ac:dyDescent="0.3">
      <c r="A11443">
        <v>867611</v>
      </c>
      <c r="B11443" t="s">
        <v>50</v>
      </c>
      <c r="C11443" t="s">
        <v>32</v>
      </c>
      <c r="D11443" t="s">
        <v>44</v>
      </c>
      <c r="E11443" t="s">
        <v>195</v>
      </c>
      <c r="F11443" t="str">
        <f>_xlfn.XLOOKUP(E11443,State_Code_Name!$C$2:$C$52,State_Code_Name!$B$2:$B$52)</f>
        <v>Nebraska</v>
      </c>
      <c r="G11443" t="s">
        <v>19</v>
      </c>
      <c r="H11443" s="15">
        <v>41784</v>
      </c>
      <c r="I11443" s="15">
        <v>41788</v>
      </c>
      <c r="J11443" t="s">
        <v>14</v>
      </c>
      <c r="K11443" t="s">
        <v>15</v>
      </c>
      <c r="L11443">
        <f>Table1[[#This Row],[Date resolved]]-Table1[[#This Row],[Date received]]</f>
        <v>4</v>
      </c>
      <c r="M11443">
        <f>YEAR(Table1[[#This Row],[Date received]])</f>
        <v>2014</v>
      </c>
      <c r="N11443" t="str">
        <f>_xlfn.CONCAT("Q",_xlfn.CEILING.MATH(MONTH(Table1[[#This Row],[Date received]])/3))</f>
        <v>Q2</v>
      </c>
    </row>
    <row r="11444" spans="1:14" x14ac:dyDescent="0.3">
      <c r="A11444">
        <v>1556953</v>
      </c>
      <c r="B11444" t="s">
        <v>43</v>
      </c>
      <c r="C11444" t="s">
        <v>16</v>
      </c>
      <c r="D11444" t="s">
        <v>24</v>
      </c>
      <c r="E11444" t="s">
        <v>31</v>
      </c>
      <c r="F11444" t="str">
        <f>_xlfn.XLOOKUP(E11444,State_Code_Name!$C$2:$C$52,State_Code_Name!$B$2:$B$52)</f>
        <v>Texas</v>
      </c>
      <c r="G11444" t="s">
        <v>13</v>
      </c>
      <c r="H11444" s="15">
        <v>42256</v>
      </c>
      <c r="I11444" s="15">
        <v>42256</v>
      </c>
      <c r="J11444" t="s">
        <v>14</v>
      </c>
      <c r="K11444" t="s">
        <v>15</v>
      </c>
      <c r="L11444">
        <f>Table1[[#This Row],[Date resolved]]-Table1[[#This Row],[Date received]]</f>
        <v>0</v>
      </c>
      <c r="M11444">
        <f>YEAR(Table1[[#This Row],[Date received]])</f>
        <v>2015</v>
      </c>
      <c r="N11444" t="str">
        <f>_xlfn.CONCAT("Q",_xlfn.CEILING.MATH(MONTH(Table1[[#This Row],[Date received]])/3))</f>
        <v>Q3</v>
      </c>
    </row>
    <row r="11445" spans="1:14" x14ac:dyDescent="0.3">
      <c r="A11445">
        <v>2000051</v>
      </c>
      <c r="B11445" t="s">
        <v>38</v>
      </c>
      <c r="C11445" t="s">
        <v>36</v>
      </c>
      <c r="D11445" t="s">
        <v>80</v>
      </c>
      <c r="E11445" t="s">
        <v>48</v>
      </c>
      <c r="F11445" t="str">
        <f>_xlfn.XLOOKUP(E11445,State_Code_Name!$C$2:$C$52,State_Code_Name!$B$2:$B$52)</f>
        <v>New Jersey</v>
      </c>
      <c r="G11445" t="s">
        <v>19</v>
      </c>
      <c r="H11445" s="15">
        <v>42557</v>
      </c>
      <c r="I11445" s="15">
        <v>42557</v>
      </c>
      <c r="J11445" t="s">
        <v>14</v>
      </c>
      <c r="K11445" t="s">
        <v>15</v>
      </c>
      <c r="L11445">
        <f>Table1[[#This Row],[Date resolved]]-Table1[[#This Row],[Date received]]</f>
        <v>0</v>
      </c>
      <c r="M11445">
        <f>YEAR(Table1[[#This Row],[Date received]])</f>
        <v>2016</v>
      </c>
      <c r="N11445" t="str">
        <f>_xlfn.CONCAT("Q",_xlfn.CEILING.MATH(MONTH(Table1[[#This Row],[Date received]])/3))</f>
        <v>Q3</v>
      </c>
    </row>
    <row r="11446" spans="1:14" x14ac:dyDescent="0.3">
      <c r="A11446">
        <v>1997487</v>
      </c>
      <c r="B11446" t="s">
        <v>38</v>
      </c>
      <c r="C11446" t="s">
        <v>36</v>
      </c>
      <c r="D11446" t="s">
        <v>150</v>
      </c>
      <c r="E11446" t="s">
        <v>18</v>
      </c>
      <c r="F11446" t="str">
        <f>_xlfn.XLOOKUP(E11446,State_Code_Name!$C$2:$C$52,State_Code_Name!$B$2:$B$52)</f>
        <v>California</v>
      </c>
      <c r="G11446" t="s">
        <v>19</v>
      </c>
      <c r="H11446" s="15">
        <v>42556</v>
      </c>
      <c r="I11446" s="15">
        <v>42557</v>
      </c>
      <c r="J11446" t="s">
        <v>14</v>
      </c>
      <c r="K11446" t="s">
        <v>14</v>
      </c>
      <c r="L11446">
        <f>Table1[[#This Row],[Date resolved]]-Table1[[#This Row],[Date received]]</f>
        <v>1</v>
      </c>
      <c r="M11446">
        <f>YEAR(Table1[[#This Row],[Date received]])</f>
        <v>2016</v>
      </c>
      <c r="N11446" t="str">
        <f>_xlfn.CONCAT("Q",_xlfn.CEILING.MATH(MONTH(Table1[[#This Row],[Date received]])/3))</f>
        <v>Q3</v>
      </c>
    </row>
    <row r="11447" spans="1:14" x14ac:dyDescent="0.3">
      <c r="A11447">
        <v>1675109</v>
      </c>
      <c r="B11447" t="s">
        <v>1208</v>
      </c>
      <c r="C11447" t="s">
        <v>16</v>
      </c>
      <c r="D11447" t="s">
        <v>75</v>
      </c>
      <c r="E11447" t="s">
        <v>22</v>
      </c>
      <c r="F11447" t="str">
        <f>_xlfn.XLOOKUP(E11447,State_Code_Name!$C$2:$C$52,State_Code_Name!$B$2:$B$52)</f>
        <v>New York</v>
      </c>
      <c r="G11447" t="s">
        <v>19</v>
      </c>
      <c r="H11447" s="15">
        <v>42338</v>
      </c>
      <c r="I11447" s="15">
        <v>42338</v>
      </c>
      <c r="J11447" t="s">
        <v>14</v>
      </c>
      <c r="K11447" t="s">
        <v>15</v>
      </c>
      <c r="L11447">
        <f>Table1[[#This Row],[Date resolved]]-Table1[[#This Row],[Date received]]</f>
        <v>0</v>
      </c>
      <c r="M11447">
        <f>YEAR(Table1[[#This Row],[Date received]])</f>
        <v>2015</v>
      </c>
      <c r="N11447" t="str">
        <f>_xlfn.CONCAT("Q",_xlfn.CEILING.MATH(MONTH(Table1[[#This Row],[Date received]])/3))</f>
        <v>Q4</v>
      </c>
    </row>
    <row r="11448" spans="1:14" x14ac:dyDescent="0.3">
      <c r="A11448">
        <v>958076</v>
      </c>
      <c r="B11448" t="s">
        <v>258</v>
      </c>
      <c r="C11448" t="s">
        <v>16</v>
      </c>
      <c r="D11448" t="s">
        <v>17</v>
      </c>
      <c r="E11448" t="s">
        <v>51</v>
      </c>
      <c r="F11448" t="str">
        <f>_xlfn.XLOOKUP(E11448,State_Code_Name!$C$2:$C$52,State_Code_Name!$B$2:$B$52)</f>
        <v>Washington</v>
      </c>
      <c r="G11448" t="s">
        <v>13</v>
      </c>
      <c r="H11448" s="15">
        <v>41849</v>
      </c>
      <c r="I11448" s="15">
        <v>41851</v>
      </c>
      <c r="J11448" t="s">
        <v>14</v>
      </c>
      <c r="K11448" t="s">
        <v>15</v>
      </c>
      <c r="L11448">
        <f>Table1[[#This Row],[Date resolved]]-Table1[[#This Row],[Date received]]</f>
        <v>2</v>
      </c>
      <c r="M11448">
        <f>YEAR(Table1[[#This Row],[Date received]])</f>
        <v>2014</v>
      </c>
      <c r="N11448" t="str">
        <f>_xlfn.CONCAT("Q",_xlfn.CEILING.MATH(MONTH(Table1[[#This Row],[Date received]])/3))</f>
        <v>Q3</v>
      </c>
    </row>
    <row r="11449" spans="1:14" x14ac:dyDescent="0.3">
      <c r="A11449">
        <v>1903622</v>
      </c>
      <c r="B11449" t="s">
        <v>47</v>
      </c>
      <c r="C11449" t="s">
        <v>26</v>
      </c>
      <c r="D11449" t="s">
        <v>56</v>
      </c>
      <c r="E11449" t="s">
        <v>122</v>
      </c>
      <c r="F11449" t="str">
        <f>_xlfn.XLOOKUP(E11449,State_Code_Name!$C$2:$C$52,State_Code_Name!$B$2:$B$52)</f>
        <v>Maryland</v>
      </c>
      <c r="G11449" t="s">
        <v>13</v>
      </c>
      <c r="H11449" s="15">
        <v>42489</v>
      </c>
      <c r="I11449" s="15">
        <v>42489</v>
      </c>
      <c r="J11449" t="s">
        <v>14</v>
      </c>
      <c r="K11449" t="s">
        <v>14</v>
      </c>
      <c r="L11449">
        <f>Table1[[#This Row],[Date resolved]]-Table1[[#This Row],[Date received]]</f>
        <v>0</v>
      </c>
      <c r="M11449">
        <f>YEAR(Table1[[#This Row],[Date received]])</f>
        <v>2016</v>
      </c>
      <c r="N11449" t="str">
        <f>_xlfn.CONCAT("Q",_xlfn.CEILING.MATH(MONTH(Table1[[#This Row],[Date received]])/3))</f>
        <v>Q2</v>
      </c>
    </row>
    <row r="11450" spans="1:14" x14ac:dyDescent="0.3">
      <c r="A11450">
        <v>2023255</v>
      </c>
      <c r="B11450" t="s">
        <v>97</v>
      </c>
      <c r="C11450" t="s">
        <v>52</v>
      </c>
      <c r="D11450" t="s">
        <v>96</v>
      </c>
      <c r="E11450" t="s">
        <v>48</v>
      </c>
      <c r="F11450" t="str">
        <f>_xlfn.XLOOKUP(E11450,State_Code_Name!$C$2:$C$52,State_Code_Name!$B$2:$B$52)</f>
        <v>New Jersey</v>
      </c>
      <c r="G11450" t="s">
        <v>57</v>
      </c>
      <c r="H11450" s="15">
        <v>42572</v>
      </c>
      <c r="I11450" s="15">
        <v>42572</v>
      </c>
      <c r="J11450" t="s">
        <v>14</v>
      </c>
      <c r="K11450" t="s">
        <v>15</v>
      </c>
      <c r="L11450">
        <f>Table1[[#This Row],[Date resolved]]-Table1[[#This Row],[Date received]]</f>
        <v>0</v>
      </c>
      <c r="M11450">
        <f>YEAR(Table1[[#This Row],[Date received]])</f>
        <v>2016</v>
      </c>
      <c r="N11450" t="str">
        <f>_xlfn.CONCAT("Q",_xlfn.CEILING.MATH(MONTH(Table1[[#This Row],[Date received]])/3))</f>
        <v>Q3</v>
      </c>
    </row>
    <row r="11451" spans="1:14" x14ac:dyDescent="0.3">
      <c r="A11451">
        <v>308957</v>
      </c>
      <c r="B11451" t="s">
        <v>881</v>
      </c>
      <c r="C11451" t="s">
        <v>52</v>
      </c>
      <c r="D11451" t="s">
        <v>103</v>
      </c>
      <c r="E11451" t="s">
        <v>98</v>
      </c>
      <c r="F11451" t="str">
        <f>_xlfn.XLOOKUP(E11451,State_Code_Name!$C$2:$C$52,State_Code_Name!$B$2:$B$52)</f>
        <v>Colorado</v>
      </c>
      <c r="G11451" t="s">
        <v>19</v>
      </c>
      <c r="H11451" s="15">
        <v>41313</v>
      </c>
      <c r="I11451" s="15">
        <v>41464</v>
      </c>
      <c r="J11451" t="s">
        <v>14</v>
      </c>
      <c r="K11451" t="s">
        <v>14</v>
      </c>
      <c r="L11451">
        <f>Table1[[#This Row],[Date resolved]]-Table1[[#This Row],[Date received]]</f>
        <v>151</v>
      </c>
      <c r="M11451">
        <f>YEAR(Table1[[#This Row],[Date received]])</f>
        <v>2013</v>
      </c>
      <c r="N11451" t="str">
        <f>_xlfn.CONCAT("Q",_xlfn.CEILING.MATH(MONTH(Table1[[#This Row],[Date received]])/3))</f>
        <v>Q1</v>
      </c>
    </row>
    <row r="11452" spans="1:14" x14ac:dyDescent="0.3">
      <c r="A11452">
        <v>1904455</v>
      </c>
      <c r="B11452" t="s">
        <v>230</v>
      </c>
      <c r="C11452" t="s">
        <v>16</v>
      </c>
      <c r="D11452" t="s">
        <v>20</v>
      </c>
      <c r="E11452" t="s">
        <v>42</v>
      </c>
      <c r="F11452" t="str">
        <f>_xlfn.XLOOKUP(E11452,State_Code_Name!$C$2:$C$52,State_Code_Name!$B$2:$B$52)</f>
        <v>North Carolina</v>
      </c>
      <c r="G11452" t="s">
        <v>19</v>
      </c>
      <c r="H11452" s="15">
        <v>42491</v>
      </c>
      <c r="I11452" s="15">
        <v>42491</v>
      </c>
      <c r="J11452" t="s">
        <v>14</v>
      </c>
      <c r="K11452" t="s">
        <v>15</v>
      </c>
      <c r="L11452">
        <f>Table1[[#This Row],[Date resolved]]-Table1[[#This Row],[Date received]]</f>
        <v>0</v>
      </c>
      <c r="M11452">
        <f>YEAR(Table1[[#This Row],[Date received]])</f>
        <v>2016</v>
      </c>
      <c r="N11452" t="str">
        <f>_xlfn.CONCAT("Q",_xlfn.CEILING.MATH(MONTH(Table1[[#This Row],[Date received]])/3))</f>
        <v>Q2</v>
      </c>
    </row>
    <row r="11453" spans="1:14" x14ac:dyDescent="0.3">
      <c r="A11453">
        <v>1781463</v>
      </c>
      <c r="B11453" t="s">
        <v>50</v>
      </c>
      <c r="C11453" t="s">
        <v>32</v>
      </c>
      <c r="D11453" t="s">
        <v>41</v>
      </c>
      <c r="E11453" t="s">
        <v>70</v>
      </c>
      <c r="F11453" t="str">
        <f>_xlfn.XLOOKUP(E11453,State_Code_Name!$C$2:$C$52,State_Code_Name!$B$2:$B$52)</f>
        <v>Massachusetts</v>
      </c>
      <c r="G11453" t="s">
        <v>19</v>
      </c>
      <c r="H11453" s="15">
        <v>42410</v>
      </c>
      <c r="I11453" s="15">
        <v>42412</v>
      </c>
      <c r="J11453" t="s">
        <v>14</v>
      </c>
      <c r="K11453" t="s">
        <v>15</v>
      </c>
      <c r="L11453">
        <f>Table1[[#This Row],[Date resolved]]-Table1[[#This Row],[Date received]]</f>
        <v>2</v>
      </c>
      <c r="M11453">
        <f>YEAR(Table1[[#This Row],[Date received]])</f>
        <v>2016</v>
      </c>
      <c r="N11453" t="str">
        <f>_xlfn.CONCAT("Q",_xlfn.CEILING.MATH(MONTH(Table1[[#This Row],[Date received]])/3))</f>
        <v>Q1</v>
      </c>
    </row>
    <row r="11454" spans="1:14" x14ac:dyDescent="0.3">
      <c r="A11454">
        <v>1743465</v>
      </c>
      <c r="B11454" t="s">
        <v>285</v>
      </c>
      <c r="C11454" t="s">
        <v>9</v>
      </c>
      <c r="D11454" t="s">
        <v>183</v>
      </c>
      <c r="E11454" t="s">
        <v>18</v>
      </c>
      <c r="F11454" t="str">
        <f>_xlfn.XLOOKUP(E11454,State_Code_Name!$C$2:$C$52,State_Code_Name!$B$2:$B$52)</f>
        <v>California</v>
      </c>
      <c r="G11454" t="s">
        <v>19</v>
      </c>
      <c r="H11454" s="15">
        <v>42383</v>
      </c>
      <c r="I11454" s="15">
        <v>42383</v>
      </c>
      <c r="J11454" t="s">
        <v>14</v>
      </c>
      <c r="K11454" t="s">
        <v>15</v>
      </c>
      <c r="L11454">
        <f>Table1[[#This Row],[Date resolved]]-Table1[[#This Row],[Date received]]</f>
        <v>0</v>
      </c>
      <c r="M11454">
        <f>YEAR(Table1[[#This Row],[Date received]])</f>
        <v>2016</v>
      </c>
      <c r="N11454" t="str">
        <f>_xlfn.CONCAT("Q",_xlfn.CEILING.MATH(MONTH(Table1[[#This Row],[Date received]])/3))</f>
        <v>Q1</v>
      </c>
    </row>
    <row r="11455" spans="1:14" x14ac:dyDescent="0.3">
      <c r="A11455">
        <v>602713</v>
      </c>
      <c r="B11455" t="s">
        <v>228</v>
      </c>
      <c r="C11455" t="s">
        <v>32</v>
      </c>
      <c r="D11455" t="s">
        <v>44</v>
      </c>
      <c r="E11455" t="s">
        <v>25</v>
      </c>
      <c r="F11455" t="str">
        <f>_xlfn.XLOOKUP(E11455,State_Code_Name!$C$2:$C$52,State_Code_Name!$B$2:$B$52)</f>
        <v>Georgia</v>
      </c>
      <c r="G11455" t="s">
        <v>19</v>
      </c>
      <c r="H11455" s="15">
        <v>41596</v>
      </c>
      <c r="I11455" s="15">
        <v>41596</v>
      </c>
      <c r="J11455" t="s">
        <v>14</v>
      </c>
      <c r="K11455" t="s">
        <v>15</v>
      </c>
      <c r="L11455">
        <f>Table1[[#This Row],[Date resolved]]-Table1[[#This Row],[Date received]]</f>
        <v>0</v>
      </c>
      <c r="M11455">
        <f>YEAR(Table1[[#This Row],[Date received]])</f>
        <v>2013</v>
      </c>
      <c r="N11455" t="str">
        <f>_xlfn.CONCAT("Q",_xlfn.CEILING.MATH(MONTH(Table1[[#This Row],[Date received]])/3))</f>
        <v>Q4</v>
      </c>
    </row>
    <row r="11456" spans="1:14" x14ac:dyDescent="0.3">
      <c r="A11456">
        <v>832513</v>
      </c>
      <c r="B11456" t="s">
        <v>800</v>
      </c>
      <c r="C11456" t="s">
        <v>32</v>
      </c>
      <c r="D11456" t="s">
        <v>104</v>
      </c>
      <c r="E11456" t="s">
        <v>25</v>
      </c>
      <c r="F11456" t="str">
        <f>_xlfn.XLOOKUP(E11456,State_Code_Name!$C$2:$C$52,State_Code_Name!$B$2:$B$52)</f>
        <v>Georgia</v>
      </c>
      <c r="G11456" t="s">
        <v>19</v>
      </c>
      <c r="H11456" s="15">
        <v>41759</v>
      </c>
      <c r="I11456" s="15">
        <v>41759</v>
      </c>
      <c r="J11456" t="s">
        <v>14</v>
      </c>
      <c r="K11456" t="s">
        <v>14</v>
      </c>
      <c r="L11456">
        <f>Table1[[#This Row],[Date resolved]]-Table1[[#This Row],[Date received]]</f>
        <v>0</v>
      </c>
      <c r="M11456">
        <f>YEAR(Table1[[#This Row],[Date received]])</f>
        <v>2014</v>
      </c>
      <c r="N11456" t="str">
        <f>_xlfn.CONCAT("Q",_xlfn.CEILING.MATH(MONTH(Table1[[#This Row],[Date received]])/3))</f>
        <v>Q2</v>
      </c>
    </row>
    <row r="11457" spans="1:14" x14ac:dyDescent="0.3">
      <c r="A11457">
        <v>1795489</v>
      </c>
      <c r="B11457" t="s">
        <v>141</v>
      </c>
      <c r="C11457" t="s">
        <v>26</v>
      </c>
      <c r="D11457" t="s">
        <v>27</v>
      </c>
      <c r="E11457" t="s">
        <v>22</v>
      </c>
      <c r="F11457" t="str">
        <f>_xlfn.XLOOKUP(E11457,State_Code_Name!$C$2:$C$52,State_Code_Name!$B$2:$B$52)</f>
        <v>New York</v>
      </c>
      <c r="G11457" t="s">
        <v>13</v>
      </c>
      <c r="H11457" s="15">
        <v>42419</v>
      </c>
      <c r="I11457" s="15">
        <v>42424</v>
      </c>
      <c r="J11457" t="s">
        <v>14</v>
      </c>
      <c r="K11457" t="s">
        <v>15</v>
      </c>
      <c r="L11457">
        <f>Table1[[#This Row],[Date resolved]]-Table1[[#This Row],[Date received]]</f>
        <v>5</v>
      </c>
      <c r="M11457">
        <f>YEAR(Table1[[#This Row],[Date received]])</f>
        <v>2016</v>
      </c>
      <c r="N11457" t="str">
        <f>_xlfn.CONCAT("Q",_xlfn.CEILING.MATH(MONTH(Table1[[#This Row],[Date received]])/3))</f>
        <v>Q1</v>
      </c>
    </row>
    <row r="11458" spans="1:14" x14ac:dyDescent="0.3">
      <c r="A11458">
        <v>1428356</v>
      </c>
      <c r="B11458" t="s">
        <v>1079</v>
      </c>
      <c r="C11458" t="s">
        <v>32</v>
      </c>
      <c r="D11458" t="s">
        <v>116</v>
      </c>
      <c r="E11458" t="s">
        <v>327</v>
      </c>
      <c r="F11458" t="str">
        <f>_xlfn.XLOOKUP(E11458,State_Code_Name!$C$2:$C$52,State_Code_Name!$B$2:$B$52)</f>
        <v>South Dakota</v>
      </c>
      <c r="G11458" t="s">
        <v>19</v>
      </c>
      <c r="H11458" s="15">
        <v>42173</v>
      </c>
      <c r="I11458" s="15">
        <v>42173</v>
      </c>
      <c r="J11458" t="s">
        <v>14</v>
      </c>
      <c r="K11458" t="s">
        <v>14</v>
      </c>
      <c r="L11458">
        <f>Table1[[#This Row],[Date resolved]]-Table1[[#This Row],[Date received]]</f>
        <v>0</v>
      </c>
      <c r="M11458">
        <f>YEAR(Table1[[#This Row],[Date received]])</f>
        <v>2015</v>
      </c>
      <c r="N11458" t="str">
        <f>_xlfn.CONCAT("Q",_xlfn.CEILING.MATH(MONTH(Table1[[#This Row],[Date received]])/3))</f>
        <v>Q2</v>
      </c>
    </row>
    <row r="11459" spans="1:14" x14ac:dyDescent="0.3">
      <c r="A11459">
        <v>676593</v>
      </c>
      <c r="B11459" t="s">
        <v>981</v>
      </c>
      <c r="C11459" t="s">
        <v>32</v>
      </c>
      <c r="D11459" t="s">
        <v>161</v>
      </c>
      <c r="E11459" t="s">
        <v>327</v>
      </c>
      <c r="F11459" t="str">
        <f>_xlfn.XLOOKUP(E11459,State_Code_Name!$C$2:$C$52,State_Code_Name!$B$2:$B$52)</f>
        <v>South Dakota</v>
      </c>
      <c r="G11459" t="s">
        <v>19</v>
      </c>
      <c r="H11459" s="15">
        <v>41659</v>
      </c>
      <c r="I11459" s="15">
        <v>41659</v>
      </c>
      <c r="J11459" t="s">
        <v>14</v>
      </c>
      <c r="K11459" t="s">
        <v>15</v>
      </c>
      <c r="L11459">
        <f>Table1[[#This Row],[Date resolved]]-Table1[[#This Row],[Date received]]</f>
        <v>0</v>
      </c>
      <c r="M11459">
        <f>YEAR(Table1[[#This Row],[Date received]])</f>
        <v>2014</v>
      </c>
      <c r="N11459" t="str">
        <f>_xlfn.CONCAT("Q",_xlfn.CEILING.MATH(MONTH(Table1[[#This Row],[Date received]])/3))</f>
        <v>Q1</v>
      </c>
    </row>
    <row r="11460" spans="1:14" x14ac:dyDescent="0.3">
      <c r="A11460">
        <v>787230</v>
      </c>
      <c r="B11460" t="s">
        <v>141</v>
      </c>
      <c r="C11460" t="s">
        <v>26</v>
      </c>
      <c r="D11460" t="s">
        <v>27</v>
      </c>
      <c r="E11460" t="s">
        <v>85</v>
      </c>
      <c r="F11460" t="str">
        <f>_xlfn.XLOOKUP(E11460,State_Code_Name!$C$2:$C$52,State_Code_Name!$B$2:$B$52)</f>
        <v>Wisconsin</v>
      </c>
      <c r="G11460" t="s">
        <v>23</v>
      </c>
      <c r="H11460" s="15">
        <v>41730</v>
      </c>
      <c r="I11460" s="15">
        <v>41733</v>
      </c>
      <c r="J11460" t="s">
        <v>14</v>
      </c>
      <c r="K11460" t="s">
        <v>15</v>
      </c>
      <c r="L11460">
        <f>Table1[[#This Row],[Date resolved]]-Table1[[#This Row],[Date received]]</f>
        <v>3</v>
      </c>
      <c r="M11460">
        <f>YEAR(Table1[[#This Row],[Date received]])</f>
        <v>2014</v>
      </c>
      <c r="N11460" t="str">
        <f>_xlfn.CONCAT("Q",_xlfn.CEILING.MATH(MONTH(Table1[[#This Row],[Date received]])/3))</f>
        <v>Q2</v>
      </c>
    </row>
    <row r="11461" spans="1:14" x14ac:dyDescent="0.3">
      <c r="A11461">
        <v>1206556</v>
      </c>
      <c r="B11461" t="s">
        <v>1191</v>
      </c>
      <c r="C11461" t="s">
        <v>32</v>
      </c>
      <c r="D11461" t="s">
        <v>161</v>
      </c>
      <c r="E11461" t="s">
        <v>35</v>
      </c>
      <c r="F11461" t="str">
        <f>_xlfn.XLOOKUP(E11461,State_Code_Name!$C$2:$C$52,State_Code_Name!$B$2:$B$52)</f>
        <v>Florida</v>
      </c>
      <c r="G11461" t="s">
        <v>57</v>
      </c>
      <c r="H11461" s="15">
        <v>42027</v>
      </c>
      <c r="I11461" s="15">
        <v>42033</v>
      </c>
      <c r="J11461" t="s">
        <v>14</v>
      </c>
      <c r="K11461" t="s">
        <v>15</v>
      </c>
      <c r="L11461">
        <f>Table1[[#This Row],[Date resolved]]-Table1[[#This Row],[Date received]]</f>
        <v>6</v>
      </c>
      <c r="M11461">
        <f>YEAR(Table1[[#This Row],[Date received]])</f>
        <v>2015</v>
      </c>
      <c r="N11461" t="str">
        <f>_xlfn.CONCAT("Q",_xlfn.CEILING.MATH(MONTH(Table1[[#This Row],[Date received]])/3))</f>
        <v>Q1</v>
      </c>
    </row>
    <row r="11462" spans="1:14" x14ac:dyDescent="0.3">
      <c r="A11462">
        <v>1128034</v>
      </c>
      <c r="B11462" t="s">
        <v>60</v>
      </c>
      <c r="C11462" t="s">
        <v>52</v>
      </c>
      <c r="D11462" t="s">
        <v>103</v>
      </c>
      <c r="E11462" t="s">
        <v>22</v>
      </c>
      <c r="F11462" t="str">
        <f>_xlfn.XLOOKUP(E11462,State_Code_Name!$C$2:$C$52,State_Code_Name!$B$2:$B$52)</f>
        <v>New York</v>
      </c>
      <c r="G11462" t="s">
        <v>19</v>
      </c>
      <c r="H11462" s="15">
        <v>41963</v>
      </c>
      <c r="I11462" s="15">
        <v>41963</v>
      </c>
      <c r="J11462" t="s">
        <v>14</v>
      </c>
      <c r="K11462" t="s">
        <v>15</v>
      </c>
      <c r="L11462">
        <f>Table1[[#This Row],[Date resolved]]-Table1[[#This Row],[Date received]]</f>
        <v>0</v>
      </c>
      <c r="M11462">
        <f>YEAR(Table1[[#This Row],[Date received]])</f>
        <v>2014</v>
      </c>
      <c r="N11462" t="str">
        <f>_xlfn.CONCAT("Q",_xlfn.CEILING.MATH(MONTH(Table1[[#This Row],[Date received]])/3))</f>
        <v>Q4</v>
      </c>
    </row>
    <row r="11463" spans="1:14" x14ac:dyDescent="0.3">
      <c r="A11463">
        <v>1217990</v>
      </c>
      <c r="B11463" t="s">
        <v>969</v>
      </c>
      <c r="C11463" t="s">
        <v>32</v>
      </c>
      <c r="D11463" t="s">
        <v>44</v>
      </c>
      <c r="E11463" t="s">
        <v>122</v>
      </c>
      <c r="F11463" t="str">
        <f>_xlfn.XLOOKUP(E11463,State_Code_Name!$C$2:$C$52,State_Code_Name!$B$2:$B$52)</f>
        <v>Maryland</v>
      </c>
      <c r="G11463" t="s">
        <v>13</v>
      </c>
      <c r="H11463" s="15">
        <v>42034</v>
      </c>
      <c r="I11463" s="15">
        <v>42034</v>
      </c>
      <c r="J11463" t="s">
        <v>14</v>
      </c>
      <c r="K11463" t="s">
        <v>15</v>
      </c>
      <c r="L11463">
        <f>Table1[[#This Row],[Date resolved]]-Table1[[#This Row],[Date received]]</f>
        <v>0</v>
      </c>
      <c r="M11463">
        <f>YEAR(Table1[[#This Row],[Date received]])</f>
        <v>2015</v>
      </c>
      <c r="N11463" t="str">
        <f>_xlfn.CONCAT("Q",_xlfn.CEILING.MATH(MONTH(Table1[[#This Row],[Date received]])/3))</f>
        <v>Q1</v>
      </c>
    </row>
    <row r="11464" spans="1:14" x14ac:dyDescent="0.3">
      <c r="A11464">
        <v>1731247</v>
      </c>
      <c r="B11464" t="s">
        <v>285</v>
      </c>
      <c r="C11464" t="s">
        <v>9</v>
      </c>
      <c r="D11464" t="s">
        <v>10</v>
      </c>
      <c r="E11464" t="s">
        <v>18</v>
      </c>
      <c r="F11464" t="str">
        <f>_xlfn.XLOOKUP(E11464,State_Code_Name!$C$2:$C$52,State_Code_Name!$B$2:$B$52)</f>
        <v>California</v>
      </c>
      <c r="G11464" t="s">
        <v>19</v>
      </c>
      <c r="H11464" s="15">
        <v>42376</v>
      </c>
      <c r="I11464" s="15">
        <v>42376</v>
      </c>
      <c r="J11464" t="s">
        <v>14</v>
      </c>
      <c r="K11464" t="s">
        <v>15</v>
      </c>
      <c r="L11464">
        <f>Table1[[#This Row],[Date resolved]]-Table1[[#This Row],[Date received]]</f>
        <v>0</v>
      </c>
      <c r="M11464">
        <f>YEAR(Table1[[#This Row],[Date received]])</f>
        <v>2016</v>
      </c>
      <c r="N11464" t="str">
        <f>_xlfn.CONCAT("Q",_xlfn.CEILING.MATH(MONTH(Table1[[#This Row],[Date received]])/3))</f>
        <v>Q1</v>
      </c>
    </row>
    <row r="11465" spans="1:14" x14ac:dyDescent="0.3">
      <c r="A11465">
        <v>570356</v>
      </c>
      <c r="B11465" t="s">
        <v>81</v>
      </c>
      <c r="C11465" t="s">
        <v>16</v>
      </c>
      <c r="D11465" t="s">
        <v>24</v>
      </c>
      <c r="E11465" t="s">
        <v>22</v>
      </c>
      <c r="F11465" t="str">
        <f>_xlfn.XLOOKUP(E11465,State_Code_Name!$C$2:$C$52,State_Code_Name!$B$2:$B$52)</f>
        <v>New York</v>
      </c>
      <c r="G11465" t="s">
        <v>305</v>
      </c>
      <c r="H11465" s="15">
        <v>41571</v>
      </c>
      <c r="I11465" s="15">
        <v>41572</v>
      </c>
      <c r="J11465" t="s">
        <v>14</v>
      </c>
      <c r="K11465" t="s">
        <v>15</v>
      </c>
      <c r="L11465">
        <f>Table1[[#This Row],[Date resolved]]-Table1[[#This Row],[Date received]]</f>
        <v>1</v>
      </c>
      <c r="M11465">
        <f>YEAR(Table1[[#This Row],[Date received]])</f>
        <v>2013</v>
      </c>
      <c r="N11465" t="str">
        <f>_xlfn.CONCAT("Q",_xlfn.CEILING.MATH(MONTH(Table1[[#This Row],[Date received]])/3))</f>
        <v>Q4</v>
      </c>
    </row>
    <row r="11466" spans="1:14" x14ac:dyDescent="0.3">
      <c r="A11466">
        <v>1194756</v>
      </c>
      <c r="B11466" t="s">
        <v>134</v>
      </c>
      <c r="C11466" t="s">
        <v>16</v>
      </c>
      <c r="D11466" t="s">
        <v>75</v>
      </c>
      <c r="E11466" t="s">
        <v>46</v>
      </c>
      <c r="F11466" t="str">
        <f>_xlfn.XLOOKUP(E11466,State_Code_Name!$C$2:$C$52,State_Code_Name!$B$2:$B$52)</f>
        <v>Pennsylvania</v>
      </c>
      <c r="G11466" t="s">
        <v>305</v>
      </c>
      <c r="H11466" s="15">
        <v>42019</v>
      </c>
      <c r="I11466" s="15">
        <v>42024</v>
      </c>
      <c r="J11466" t="s">
        <v>14</v>
      </c>
      <c r="K11466" t="s">
        <v>15</v>
      </c>
      <c r="L11466">
        <f>Table1[[#This Row],[Date resolved]]-Table1[[#This Row],[Date received]]</f>
        <v>5</v>
      </c>
      <c r="M11466">
        <f>YEAR(Table1[[#This Row],[Date received]])</f>
        <v>2015</v>
      </c>
      <c r="N11466" t="str">
        <f>_xlfn.CONCAT("Q",_xlfn.CEILING.MATH(MONTH(Table1[[#This Row],[Date received]])/3))</f>
        <v>Q1</v>
      </c>
    </row>
    <row r="11467" spans="1:14" x14ac:dyDescent="0.3">
      <c r="A11467">
        <v>904799</v>
      </c>
      <c r="B11467" t="s">
        <v>392</v>
      </c>
      <c r="C11467" t="s">
        <v>531</v>
      </c>
      <c r="D11467" t="s">
        <v>549</v>
      </c>
      <c r="E11467" t="s">
        <v>39</v>
      </c>
      <c r="F11467" t="str">
        <f>_xlfn.XLOOKUP(E11467,State_Code_Name!$C$2:$C$52,State_Code_Name!$B$2:$B$52)</f>
        <v>Ohio</v>
      </c>
      <c r="G11467" t="s">
        <v>13</v>
      </c>
      <c r="H11467" s="15">
        <v>41810</v>
      </c>
      <c r="I11467" s="15">
        <v>41814</v>
      </c>
      <c r="J11467" t="s">
        <v>14</v>
      </c>
      <c r="K11467" t="s">
        <v>15</v>
      </c>
      <c r="L11467">
        <f>Table1[[#This Row],[Date resolved]]-Table1[[#This Row],[Date received]]</f>
        <v>4</v>
      </c>
      <c r="M11467">
        <f>YEAR(Table1[[#This Row],[Date received]])</f>
        <v>2014</v>
      </c>
      <c r="N11467" t="str">
        <f>_xlfn.CONCAT("Q",_xlfn.CEILING.MATH(MONTH(Table1[[#This Row],[Date received]])/3))</f>
        <v>Q2</v>
      </c>
    </row>
    <row r="11468" spans="1:14" x14ac:dyDescent="0.3">
      <c r="A11468">
        <v>1741988</v>
      </c>
      <c r="B11468" t="s">
        <v>43</v>
      </c>
      <c r="C11468" t="s">
        <v>16</v>
      </c>
      <c r="D11468" t="s">
        <v>24</v>
      </c>
      <c r="E11468" t="s">
        <v>31</v>
      </c>
      <c r="F11468" t="str">
        <f>_xlfn.XLOOKUP(E11468,State_Code_Name!$C$2:$C$52,State_Code_Name!$B$2:$B$52)</f>
        <v>Texas</v>
      </c>
      <c r="G11468" t="s">
        <v>305</v>
      </c>
      <c r="H11468" s="15">
        <v>42383</v>
      </c>
      <c r="I11468" s="15">
        <v>42384</v>
      </c>
      <c r="J11468" t="s">
        <v>14</v>
      </c>
      <c r="K11468" t="s">
        <v>15</v>
      </c>
      <c r="L11468">
        <f>Table1[[#This Row],[Date resolved]]-Table1[[#This Row],[Date received]]</f>
        <v>1</v>
      </c>
      <c r="M11468">
        <f>YEAR(Table1[[#This Row],[Date received]])</f>
        <v>2016</v>
      </c>
      <c r="N11468" t="str">
        <f>_xlfn.CONCAT("Q",_xlfn.CEILING.MATH(MONTH(Table1[[#This Row],[Date received]])/3))</f>
        <v>Q1</v>
      </c>
    </row>
    <row r="11469" spans="1:14" x14ac:dyDescent="0.3">
      <c r="A11469">
        <v>1730285</v>
      </c>
      <c r="B11469" t="s">
        <v>111</v>
      </c>
      <c r="C11469" t="s">
        <v>26</v>
      </c>
      <c r="D11469" t="s">
        <v>27</v>
      </c>
      <c r="E11469" t="s">
        <v>126</v>
      </c>
      <c r="F11469" t="str">
        <f>_xlfn.XLOOKUP(E11469,State_Code_Name!$C$2:$C$52,State_Code_Name!$B$2:$B$52)</f>
        <v>Oklahoma</v>
      </c>
      <c r="G11469" t="s">
        <v>19</v>
      </c>
      <c r="H11469" s="15">
        <v>42375</v>
      </c>
      <c r="I11469" s="15">
        <v>42375</v>
      </c>
      <c r="J11469" t="s">
        <v>14</v>
      </c>
      <c r="K11469" t="s">
        <v>15</v>
      </c>
      <c r="L11469">
        <f>Table1[[#This Row],[Date resolved]]-Table1[[#This Row],[Date received]]</f>
        <v>0</v>
      </c>
      <c r="M11469">
        <f>YEAR(Table1[[#This Row],[Date received]])</f>
        <v>2016</v>
      </c>
      <c r="N11469" t="str">
        <f>_xlfn.CONCAT("Q",_xlfn.CEILING.MATH(MONTH(Table1[[#This Row],[Date received]])/3))</f>
        <v>Q1</v>
      </c>
    </row>
    <row r="11470" spans="1:14" x14ac:dyDescent="0.3">
      <c r="A11470">
        <v>1667492</v>
      </c>
      <c r="B11470" t="s">
        <v>11</v>
      </c>
      <c r="C11470" t="s">
        <v>26</v>
      </c>
      <c r="D11470" t="s">
        <v>27</v>
      </c>
      <c r="E11470" t="s">
        <v>31</v>
      </c>
      <c r="F11470" t="str">
        <f>_xlfn.XLOOKUP(E11470,State_Code_Name!$C$2:$C$52,State_Code_Name!$B$2:$B$52)</f>
        <v>Texas</v>
      </c>
      <c r="G11470" t="s">
        <v>19</v>
      </c>
      <c r="H11470" s="15">
        <v>42331</v>
      </c>
      <c r="I11470" s="15">
        <v>42331</v>
      </c>
      <c r="J11470" t="s">
        <v>14</v>
      </c>
      <c r="K11470" t="s">
        <v>15</v>
      </c>
      <c r="L11470">
        <f>Table1[[#This Row],[Date resolved]]-Table1[[#This Row],[Date received]]</f>
        <v>0</v>
      </c>
      <c r="M11470">
        <f>YEAR(Table1[[#This Row],[Date received]])</f>
        <v>2015</v>
      </c>
      <c r="N11470" t="str">
        <f>_xlfn.CONCAT("Q",_xlfn.CEILING.MATH(MONTH(Table1[[#This Row],[Date received]])/3))</f>
        <v>Q4</v>
      </c>
    </row>
    <row r="11471" spans="1:14" x14ac:dyDescent="0.3">
      <c r="A11471">
        <v>899498</v>
      </c>
      <c r="B11471" t="s">
        <v>921</v>
      </c>
      <c r="C11471" t="s">
        <v>16</v>
      </c>
      <c r="D11471" t="s">
        <v>20</v>
      </c>
      <c r="E11471" t="s">
        <v>126</v>
      </c>
      <c r="F11471" t="str">
        <f>_xlfn.XLOOKUP(E11471,State_Code_Name!$C$2:$C$52,State_Code_Name!$B$2:$B$52)</f>
        <v>Oklahoma</v>
      </c>
      <c r="G11471" t="s">
        <v>19</v>
      </c>
      <c r="H11471" s="15">
        <v>41808</v>
      </c>
      <c r="I11471" s="15">
        <v>41808</v>
      </c>
      <c r="J11471" t="s">
        <v>14</v>
      </c>
      <c r="K11471" t="s">
        <v>15</v>
      </c>
      <c r="L11471">
        <f>Table1[[#This Row],[Date resolved]]-Table1[[#This Row],[Date received]]</f>
        <v>0</v>
      </c>
      <c r="M11471">
        <f>YEAR(Table1[[#This Row],[Date received]])</f>
        <v>2014</v>
      </c>
      <c r="N11471" t="str">
        <f>_xlfn.CONCAT("Q",_xlfn.CEILING.MATH(MONTH(Table1[[#This Row],[Date received]])/3))</f>
        <v>Q2</v>
      </c>
    </row>
    <row r="11472" spans="1:14" x14ac:dyDescent="0.3">
      <c r="A11472">
        <v>841705</v>
      </c>
      <c r="B11472" t="s">
        <v>143</v>
      </c>
      <c r="C11472" t="s">
        <v>16</v>
      </c>
      <c r="D11472" t="s">
        <v>20</v>
      </c>
      <c r="E11472" t="s">
        <v>59</v>
      </c>
      <c r="F11472" t="str">
        <f>_xlfn.XLOOKUP(E11472,State_Code_Name!$C$2:$C$52,State_Code_Name!$B$2:$B$52)</f>
        <v>Illinois</v>
      </c>
      <c r="G11472" t="s">
        <v>305</v>
      </c>
      <c r="H11472" s="15">
        <v>41766</v>
      </c>
      <c r="I11472" s="15">
        <v>41768</v>
      </c>
      <c r="J11472" t="s">
        <v>14</v>
      </c>
      <c r="K11472" t="s">
        <v>14</v>
      </c>
      <c r="L11472">
        <f>Table1[[#This Row],[Date resolved]]-Table1[[#This Row],[Date received]]</f>
        <v>2</v>
      </c>
      <c r="M11472">
        <f>YEAR(Table1[[#This Row],[Date received]])</f>
        <v>2014</v>
      </c>
      <c r="N11472" t="str">
        <f>_xlfn.CONCAT("Q",_xlfn.CEILING.MATH(MONTH(Table1[[#This Row],[Date received]])/3))</f>
        <v>Q2</v>
      </c>
    </row>
    <row r="11473" spans="1:14" x14ac:dyDescent="0.3">
      <c r="A11473">
        <v>784673</v>
      </c>
      <c r="B11473" t="s">
        <v>92</v>
      </c>
      <c r="C11473" t="s">
        <v>9</v>
      </c>
      <c r="D11473" t="s">
        <v>10</v>
      </c>
      <c r="E11473" t="s">
        <v>126</v>
      </c>
      <c r="F11473" t="str">
        <f>_xlfn.XLOOKUP(E11473,State_Code_Name!$C$2:$C$52,State_Code_Name!$B$2:$B$52)</f>
        <v>Oklahoma</v>
      </c>
      <c r="G11473" t="s">
        <v>19</v>
      </c>
      <c r="H11473" s="15">
        <v>41727</v>
      </c>
      <c r="I11473" s="15">
        <v>41727</v>
      </c>
      <c r="J11473" t="s">
        <v>14</v>
      </c>
      <c r="K11473" t="s">
        <v>15</v>
      </c>
      <c r="L11473">
        <f>Table1[[#This Row],[Date resolved]]-Table1[[#This Row],[Date received]]</f>
        <v>0</v>
      </c>
      <c r="M11473">
        <f>YEAR(Table1[[#This Row],[Date received]])</f>
        <v>2014</v>
      </c>
      <c r="N11473" t="str">
        <f>_xlfn.CONCAT("Q",_xlfn.CEILING.MATH(MONTH(Table1[[#This Row],[Date received]])/3))</f>
        <v>Q1</v>
      </c>
    </row>
    <row r="11474" spans="1:14" x14ac:dyDescent="0.3">
      <c r="A11474">
        <v>441045</v>
      </c>
      <c r="B11474" t="s">
        <v>30</v>
      </c>
      <c r="C11474" t="s">
        <v>16</v>
      </c>
      <c r="D11474" t="s">
        <v>144</v>
      </c>
      <c r="E11474" t="s">
        <v>42</v>
      </c>
      <c r="F11474" t="str">
        <f>_xlfn.XLOOKUP(E11474,State_Code_Name!$C$2:$C$52,State_Code_Name!$B$2:$B$52)</f>
        <v>North Carolina</v>
      </c>
      <c r="G11474" t="s">
        <v>19</v>
      </c>
      <c r="H11474" s="15">
        <v>41450</v>
      </c>
      <c r="I11474" s="15">
        <v>41450</v>
      </c>
      <c r="J11474" t="s">
        <v>14</v>
      </c>
      <c r="K11474" t="s">
        <v>14</v>
      </c>
      <c r="L11474">
        <f>Table1[[#This Row],[Date resolved]]-Table1[[#This Row],[Date received]]</f>
        <v>0</v>
      </c>
      <c r="M11474">
        <f>YEAR(Table1[[#This Row],[Date received]])</f>
        <v>2013</v>
      </c>
      <c r="N11474" t="str">
        <f>_xlfn.CONCAT("Q",_xlfn.CEILING.MATH(MONTH(Table1[[#This Row],[Date received]])/3))</f>
        <v>Q2</v>
      </c>
    </row>
    <row r="11475" spans="1:14" x14ac:dyDescent="0.3">
      <c r="A11475">
        <v>1953342</v>
      </c>
      <c r="B11475" t="s">
        <v>38</v>
      </c>
      <c r="C11475" t="s">
        <v>16</v>
      </c>
      <c r="D11475" t="s">
        <v>20</v>
      </c>
      <c r="E11475" t="s">
        <v>48</v>
      </c>
      <c r="F11475" t="str">
        <f>_xlfn.XLOOKUP(E11475,State_Code_Name!$C$2:$C$52,State_Code_Name!$B$2:$B$52)</f>
        <v>New Jersey</v>
      </c>
      <c r="G11475" t="s">
        <v>19</v>
      </c>
      <c r="H11475" s="15">
        <v>42524</v>
      </c>
      <c r="I11475" s="15">
        <v>42524</v>
      </c>
      <c r="J11475" t="s">
        <v>14</v>
      </c>
      <c r="K11475" t="s">
        <v>15</v>
      </c>
      <c r="L11475">
        <f>Table1[[#This Row],[Date resolved]]-Table1[[#This Row],[Date received]]</f>
        <v>0</v>
      </c>
      <c r="M11475">
        <f>YEAR(Table1[[#This Row],[Date received]])</f>
        <v>2016</v>
      </c>
      <c r="N11475" t="str">
        <f>_xlfn.CONCAT("Q",_xlfn.CEILING.MATH(MONTH(Table1[[#This Row],[Date received]])/3))</f>
        <v>Q2</v>
      </c>
    </row>
    <row r="11476" spans="1:14" x14ac:dyDescent="0.3">
      <c r="A11476">
        <v>1873523</v>
      </c>
      <c r="B11476" t="s">
        <v>60</v>
      </c>
      <c r="C11476" t="s">
        <v>52</v>
      </c>
      <c r="D11476" t="s">
        <v>96</v>
      </c>
      <c r="E11476" t="s">
        <v>12</v>
      </c>
      <c r="F11476" t="str">
        <f>_xlfn.XLOOKUP(E11476,State_Code_Name!$C$2:$C$52,State_Code_Name!$B$2:$B$52)</f>
        <v>Virginia</v>
      </c>
      <c r="G11476" t="s">
        <v>57</v>
      </c>
      <c r="H11476" s="15">
        <v>42471</v>
      </c>
      <c r="I11476" s="15">
        <v>42471</v>
      </c>
      <c r="J11476" t="s">
        <v>14</v>
      </c>
      <c r="K11476" t="s">
        <v>15</v>
      </c>
      <c r="L11476">
        <f>Table1[[#This Row],[Date resolved]]-Table1[[#This Row],[Date received]]</f>
        <v>0</v>
      </c>
      <c r="M11476">
        <f>YEAR(Table1[[#This Row],[Date received]])</f>
        <v>2016</v>
      </c>
      <c r="N11476" t="str">
        <f>_xlfn.CONCAT("Q",_xlfn.CEILING.MATH(MONTH(Table1[[#This Row],[Date received]])/3))</f>
        <v>Q2</v>
      </c>
    </row>
    <row r="11477" spans="1:14" x14ac:dyDescent="0.3">
      <c r="A11477">
        <v>1290265</v>
      </c>
      <c r="B11477" t="s">
        <v>113</v>
      </c>
      <c r="C11477" t="s">
        <v>36</v>
      </c>
      <c r="D11477" t="s">
        <v>109</v>
      </c>
      <c r="E11477" t="s">
        <v>42</v>
      </c>
      <c r="F11477" t="str">
        <f>_xlfn.XLOOKUP(E11477,State_Code_Name!$C$2:$C$52,State_Code_Name!$B$2:$B$52)</f>
        <v>North Carolina</v>
      </c>
      <c r="G11477" t="s">
        <v>19</v>
      </c>
      <c r="H11477" s="15">
        <v>42082</v>
      </c>
      <c r="I11477" s="15">
        <v>42082</v>
      </c>
      <c r="J11477" t="s">
        <v>14</v>
      </c>
      <c r="K11477" t="s">
        <v>15</v>
      </c>
      <c r="L11477">
        <f>Table1[[#This Row],[Date resolved]]-Table1[[#This Row],[Date received]]</f>
        <v>0</v>
      </c>
      <c r="M11477">
        <f>YEAR(Table1[[#This Row],[Date received]])</f>
        <v>2015</v>
      </c>
      <c r="N11477" t="str">
        <f>_xlfn.CONCAT("Q",_xlfn.CEILING.MATH(MONTH(Table1[[#This Row],[Date received]])/3))</f>
        <v>Q1</v>
      </c>
    </row>
    <row r="11478" spans="1:14" x14ac:dyDescent="0.3">
      <c r="A11478">
        <v>1660573</v>
      </c>
      <c r="B11478" t="s">
        <v>69</v>
      </c>
      <c r="C11478" t="s">
        <v>26</v>
      </c>
      <c r="D11478" t="s">
        <v>78</v>
      </c>
      <c r="E11478" t="s">
        <v>31</v>
      </c>
      <c r="F11478" t="str">
        <f>_xlfn.XLOOKUP(E11478,State_Code_Name!$C$2:$C$52,State_Code_Name!$B$2:$B$52)</f>
        <v>Texas</v>
      </c>
      <c r="G11478" t="s">
        <v>19</v>
      </c>
      <c r="H11478" s="15">
        <v>42326</v>
      </c>
      <c r="I11478" s="15">
        <v>42328</v>
      </c>
      <c r="J11478" t="s">
        <v>14</v>
      </c>
      <c r="K11478" t="s">
        <v>14</v>
      </c>
      <c r="L11478">
        <f>Table1[[#This Row],[Date resolved]]-Table1[[#This Row],[Date received]]</f>
        <v>2</v>
      </c>
      <c r="M11478">
        <f>YEAR(Table1[[#This Row],[Date received]])</f>
        <v>2015</v>
      </c>
      <c r="N11478" t="str">
        <f>_xlfn.CONCAT("Q",_xlfn.CEILING.MATH(MONTH(Table1[[#This Row],[Date received]])/3))</f>
        <v>Q4</v>
      </c>
    </row>
    <row r="11479" spans="1:14" x14ac:dyDescent="0.3">
      <c r="A11479">
        <v>1418440</v>
      </c>
      <c r="B11479" t="s">
        <v>34</v>
      </c>
      <c r="C11479" t="s">
        <v>16</v>
      </c>
      <c r="D11479" t="s">
        <v>20</v>
      </c>
      <c r="E11479" t="s">
        <v>35</v>
      </c>
      <c r="F11479" t="str">
        <f>_xlfn.XLOOKUP(E11479,State_Code_Name!$C$2:$C$52,State_Code_Name!$B$2:$B$52)</f>
        <v>Florida</v>
      </c>
      <c r="G11479" t="s">
        <v>19</v>
      </c>
      <c r="H11479" s="15">
        <v>42167</v>
      </c>
      <c r="I11479" s="15">
        <v>42167</v>
      </c>
      <c r="J11479" t="s">
        <v>14</v>
      </c>
      <c r="K11479" t="s">
        <v>15</v>
      </c>
      <c r="L11479">
        <f>Table1[[#This Row],[Date resolved]]-Table1[[#This Row],[Date received]]</f>
        <v>0</v>
      </c>
      <c r="M11479">
        <f>YEAR(Table1[[#This Row],[Date received]])</f>
        <v>2015</v>
      </c>
      <c r="N11479" t="str">
        <f>_xlfn.CONCAT("Q",_xlfn.CEILING.MATH(MONTH(Table1[[#This Row],[Date received]])/3))</f>
        <v>Q2</v>
      </c>
    </row>
    <row r="11480" spans="1:14" x14ac:dyDescent="0.3">
      <c r="A11480">
        <v>628070</v>
      </c>
      <c r="B11480" t="s">
        <v>548</v>
      </c>
      <c r="C11480" t="s">
        <v>32</v>
      </c>
      <c r="D11480" t="s">
        <v>116</v>
      </c>
      <c r="E11480" t="s">
        <v>46</v>
      </c>
      <c r="F11480" t="str">
        <f>_xlfn.XLOOKUP(E11480,State_Code_Name!$C$2:$C$52,State_Code_Name!$B$2:$B$52)</f>
        <v>Pennsylvania</v>
      </c>
      <c r="G11480" t="s">
        <v>57</v>
      </c>
      <c r="H11480" s="15">
        <v>41618</v>
      </c>
      <c r="I11480" s="15">
        <v>41639</v>
      </c>
      <c r="J11480" t="s">
        <v>14</v>
      </c>
      <c r="K11480" t="s">
        <v>15</v>
      </c>
      <c r="L11480">
        <f>Table1[[#This Row],[Date resolved]]-Table1[[#This Row],[Date received]]</f>
        <v>21</v>
      </c>
      <c r="M11480">
        <f>YEAR(Table1[[#This Row],[Date received]])</f>
        <v>2013</v>
      </c>
      <c r="N11480" t="str">
        <f>_xlfn.CONCAT("Q",_xlfn.CEILING.MATH(MONTH(Table1[[#This Row],[Date received]])/3))</f>
        <v>Q4</v>
      </c>
    </row>
    <row r="11481" spans="1:14" x14ac:dyDescent="0.3">
      <c r="A11481">
        <v>1861077</v>
      </c>
      <c r="B11481" t="s">
        <v>43</v>
      </c>
      <c r="C11481" t="s">
        <v>26</v>
      </c>
      <c r="D11481" t="s">
        <v>27</v>
      </c>
      <c r="E11481" t="s">
        <v>31</v>
      </c>
      <c r="F11481" t="str">
        <f>_xlfn.XLOOKUP(E11481,State_Code_Name!$C$2:$C$52,State_Code_Name!$B$2:$B$52)</f>
        <v>Texas</v>
      </c>
      <c r="G11481" t="s">
        <v>57</v>
      </c>
      <c r="H11481" s="15">
        <v>42461</v>
      </c>
      <c r="I11481" s="15">
        <v>42464</v>
      </c>
      <c r="J11481" t="s">
        <v>14</v>
      </c>
      <c r="K11481" t="s">
        <v>15</v>
      </c>
      <c r="L11481">
        <f>Table1[[#This Row],[Date resolved]]-Table1[[#This Row],[Date received]]</f>
        <v>3</v>
      </c>
      <c r="M11481">
        <f>YEAR(Table1[[#This Row],[Date received]])</f>
        <v>2016</v>
      </c>
      <c r="N11481" t="str">
        <f>_xlfn.CONCAT("Q",_xlfn.CEILING.MATH(MONTH(Table1[[#This Row],[Date received]])/3))</f>
        <v>Q2</v>
      </c>
    </row>
    <row r="11482" spans="1:14" x14ac:dyDescent="0.3">
      <c r="A11482">
        <v>1666034</v>
      </c>
      <c r="B11482" t="s">
        <v>196</v>
      </c>
      <c r="C11482" t="s">
        <v>26</v>
      </c>
      <c r="D11482" t="s">
        <v>56</v>
      </c>
      <c r="E11482" t="s">
        <v>18</v>
      </c>
      <c r="F11482" t="str">
        <f>_xlfn.XLOOKUP(E11482,State_Code_Name!$C$2:$C$52,State_Code_Name!$B$2:$B$52)</f>
        <v>California</v>
      </c>
      <c r="G11482" t="s">
        <v>19</v>
      </c>
      <c r="H11482" s="15">
        <v>42327</v>
      </c>
      <c r="I11482" s="15">
        <v>42327</v>
      </c>
      <c r="J11482" t="s">
        <v>14</v>
      </c>
      <c r="K11482" t="s">
        <v>15</v>
      </c>
      <c r="L11482">
        <f>Table1[[#This Row],[Date resolved]]-Table1[[#This Row],[Date received]]</f>
        <v>0</v>
      </c>
      <c r="M11482">
        <f>YEAR(Table1[[#This Row],[Date received]])</f>
        <v>2015</v>
      </c>
      <c r="N11482" t="str">
        <f>_xlfn.CONCAT("Q",_xlfn.CEILING.MATH(MONTH(Table1[[#This Row],[Date received]])/3))</f>
        <v>Q4</v>
      </c>
    </row>
    <row r="11483" spans="1:14" x14ac:dyDescent="0.3">
      <c r="A11483">
        <v>1385780</v>
      </c>
      <c r="B11483" t="s">
        <v>102</v>
      </c>
      <c r="C11483" t="s">
        <v>32</v>
      </c>
      <c r="D11483" t="s">
        <v>104</v>
      </c>
      <c r="E11483" t="s">
        <v>18</v>
      </c>
      <c r="F11483" t="str">
        <f>_xlfn.XLOOKUP(E11483,State_Code_Name!$C$2:$C$52,State_Code_Name!$B$2:$B$52)</f>
        <v>California</v>
      </c>
      <c r="G11483" t="s">
        <v>19</v>
      </c>
      <c r="H11483" s="15">
        <v>42144</v>
      </c>
      <c r="I11483" s="15">
        <v>42151</v>
      </c>
      <c r="J11483" t="s">
        <v>14</v>
      </c>
      <c r="K11483" t="s">
        <v>14</v>
      </c>
      <c r="L11483">
        <f>Table1[[#This Row],[Date resolved]]-Table1[[#This Row],[Date received]]</f>
        <v>7</v>
      </c>
      <c r="M11483">
        <f>YEAR(Table1[[#This Row],[Date received]])</f>
        <v>2015</v>
      </c>
      <c r="N11483" t="str">
        <f>_xlfn.CONCAT("Q",_xlfn.CEILING.MATH(MONTH(Table1[[#This Row],[Date received]])/3))</f>
        <v>Q2</v>
      </c>
    </row>
    <row r="11484" spans="1:14" x14ac:dyDescent="0.3">
      <c r="A11484">
        <v>577266</v>
      </c>
      <c r="B11484" t="s">
        <v>90</v>
      </c>
      <c r="C11484" t="s">
        <v>16</v>
      </c>
      <c r="D11484" t="s">
        <v>24</v>
      </c>
      <c r="E11484" t="s">
        <v>22</v>
      </c>
      <c r="F11484" t="str">
        <f>_xlfn.XLOOKUP(E11484,State_Code_Name!$C$2:$C$52,State_Code_Name!$B$2:$B$52)</f>
        <v>New York</v>
      </c>
      <c r="G11484" t="s">
        <v>305</v>
      </c>
      <c r="H11484" s="15">
        <v>41577</v>
      </c>
      <c r="I11484" s="15">
        <v>41578</v>
      </c>
      <c r="J11484" t="s">
        <v>14</v>
      </c>
      <c r="K11484" t="s">
        <v>15</v>
      </c>
      <c r="L11484">
        <f>Table1[[#This Row],[Date resolved]]-Table1[[#This Row],[Date received]]</f>
        <v>1</v>
      </c>
      <c r="M11484">
        <f>YEAR(Table1[[#This Row],[Date received]])</f>
        <v>2013</v>
      </c>
      <c r="N11484" t="str">
        <f>_xlfn.CONCAT("Q",_xlfn.CEILING.MATH(MONTH(Table1[[#This Row],[Date received]])/3))</f>
        <v>Q4</v>
      </c>
    </row>
    <row r="11485" spans="1:14" x14ac:dyDescent="0.3">
      <c r="A11485">
        <v>1751316</v>
      </c>
      <c r="B11485" t="s">
        <v>30</v>
      </c>
      <c r="C11485" t="s">
        <v>16</v>
      </c>
      <c r="D11485" t="s">
        <v>24</v>
      </c>
      <c r="E11485" t="s">
        <v>35</v>
      </c>
      <c r="F11485" t="str">
        <f>_xlfn.XLOOKUP(E11485,State_Code_Name!$C$2:$C$52,State_Code_Name!$B$2:$B$52)</f>
        <v>Florida</v>
      </c>
      <c r="G11485" t="s">
        <v>57</v>
      </c>
      <c r="H11485" s="15">
        <v>42390</v>
      </c>
      <c r="I11485" s="15">
        <v>42391</v>
      </c>
      <c r="J11485" t="s">
        <v>14</v>
      </c>
      <c r="K11485" t="s">
        <v>15</v>
      </c>
      <c r="L11485">
        <f>Table1[[#This Row],[Date resolved]]-Table1[[#This Row],[Date received]]</f>
        <v>1</v>
      </c>
      <c r="M11485">
        <f>YEAR(Table1[[#This Row],[Date received]])</f>
        <v>2016</v>
      </c>
      <c r="N11485" t="str">
        <f>_xlfn.CONCAT("Q",_xlfn.CEILING.MATH(MONTH(Table1[[#This Row],[Date received]])/3))</f>
        <v>Q1</v>
      </c>
    </row>
    <row r="11486" spans="1:14" x14ac:dyDescent="0.3">
      <c r="A11486">
        <v>1674490</v>
      </c>
      <c r="B11486" t="s">
        <v>69</v>
      </c>
      <c r="C11486" t="s">
        <v>26</v>
      </c>
      <c r="D11486" t="s">
        <v>27</v>
      </c>
      <c r="E11486" t="s">
        <v>35</v>
      </c>
      <c r="F11486" t="str">
        <f>_xlfn.XLOOKUP(E11486,State_Code_Name!$C$2:$C$52,State_Code_Name!$B$2:$B$52)</f>
        <v>Florida</v>
      </c>
      <c r="G11486" t="s">
        <v>19</v>
      </c>
      <c r="H11486" s="15">
        <v>42336</v>
      </c>
      <c r="I11486" s="15">
        <v>42336</v>
      </c>
      <c r="J11486" t="s">
        <v>14</v>
      </c>
      <c r="K11486" t="s">
        <v>14</v>
      </c>
      <c r="L11486">
        <f>Table1[[#This Row],[Date resolved]]-Table1[[#This Row],[Date received]]</f>
        <v>0</v>
      </c>
      <c r="M11486">
        <f>YEAR(Table1[[#This Row],[Date received]])</f>
        <v>2015</v>
      </c>
      <c r="N11486" t="str">
        <f>_xlfn.CONCAT("Q",_xlfn.CEILING.MATH(MONTH(Table1[[#This Row],[Date received]])/3))</f>
        <v>Q4</v>
      </c>
    </row>
    <row r="11487" spans="1:14" x14ac:dyDescent="0.3">
      <c r="A11487">
        <v>1472510</v>
      </c>
      <c r="B11487" t="s">
        <v>851</v>
      </c>
      <c r="C11487" t="s">
        <v>32</v>
      </c>
      <c r="D11487" t="s">
        <v>41</v>
      </c>
      <c r="E11487" t="s">
        <v>51</v>
      </c>
      <c r="F11487" t="str">
        <f>_xlfn.XLOOKUP(E11487,State_Code_Name!$C$2:$C$52,State_Code_Name!$B$2:$B$52)</f>
        <v>Washington</v>
      </c>
      <c r="G11487" t="s">
        <v>13</v>
      </c>
      <c r="H11487" s="15">
        <v>42201</v>
      </c>
      <c r="I11487" s="15">
        <v>42209</v>
      </c>
      <c r="J11487" t="s">
        <v>14</v>
      </c>
      <c r="K11487" t="s">
        <v>15</v>
      </c>
      <c r="L11487">
        <f>Table1[[#This Row],[Date resolved]]-Table1[[#This Row],[Date received]]</f>
        <v>8</v>
      </c>
      <c r="M11487">
        <f>YEAR(Table1[[#This Row],[Date received]])</f>
        <v>2015</v>
      </c>
      <c r="N11487" t="str">
        <f>_xlfn.CONCAT("Q",_xlfn.CEILING.MATH(MONTH(Table1[[#This Row],[Date received]])/3))</f>
        <v>Q3</v>
      </c>
    </row>
    <row r="11488" spans="1:14" x14ac:dyDescent="0.3">
      <c r="A11488">
        <v>1960372</v>
      </c>
      <c r="B11488" t="s">
        <v>820</v>
      </c>
      <c r="C11488" t="s">
        <v>26</v>
      </c>
      <c r="D11488" t="s">
        <v>56</v>
      </c>
      <c r="E11488" t="s">
        <v>178</v>
      </c>
      <c r="F11488" t="str">
        <f>_xlfn.XLOOKUP(E11488,State_Code_Name!$C$2:$C$52,State_Code_Name!$B$2:$B$52)</f>
        <v>Utah</v>
      </c>
      <c r="G11488" t="s">
        <v>19</v>
      </c>
      <c r="H11488" s="15">
        <v>42530</v>
      </c>
      <c r="I11488" s="15">
        <v>42530</v>
      </c>
      <c r="J11488" t="s">
        <v>14</v>
      </c>
      <c r="K11488" t="s">
        <v>14</v>
      </c>
      <c r="L11488">
        <f>Table1[[#This Row],[Date resolved]]-Table1[[#This Row],[Date received]]</f>
        <v>0</v>
      </c>
      <c r="M11488">
        <f>YEAR(Table1[[#This Row],[Date received]])</f>
        <v>2016</v>
      </c>
      <c r="N11488" t="str">
        <f>_xlfn.CONCAT("Q",_xlfn.CEILING.MATH(MONTH(Table1[[#This Row],[Date received]])/3))</f>
        <v>Q2</v>
      </c>
    </row>
    <row r="11489" spans="1:14" x14ac:dyDescent="0.3">
      <c r="A11489">
        <v>2158360</v>
      </c>
      <c r="B11489" t="s">
        <v>1112</v>
      </c>
      <c r="C11489" t="s">
        <v>26</v>
      </c>
      <c r="D11489" t="s">
        <v>56</v>
      </c>
      <c r="E11489" t="s">
        <v>12</v>
      </c>
      <c r="F11489" t="str">
        <f>_xlfn.XLOOKUP(E11489,State_Code_Name!$C$2:$C$52,State_Code_Name!$B$2:$B$52)</f>
        <v>Virginia</v>
      </c>
      <c r="G11489" t="s">
        <v>19</v>
      </c>
      <c r="H11489" s="15">
        <v>42656</v>
      </c>
      <c r="I11489" s="15">
        <v>42656</v>
      </c>
      <c r="J11489" t="s">
        <v>14</v>
      </c>
      <c r="K11489" t="s">
        <v>14</v>
      </c>
      <c r="L11489">
        <f>Table1[[#This Row],[Date resolved]]-Table1[[#This Row],[Date received]]</f>
        <v>0</v>
      </c>
      <c r="M11489">
        <f>YEAR(Table1[[#This Row],[Date received]])</f>
        <v>2016</v>
      </c>
      <c r="N11489" t="str">
        <f>_xlfn.CONCAT("Q",_xlfn.CEILING.MATH(MONTH(Table1[[#This Row],[Date received]])/3))</f>
        <v>Q4</v>
      </c>
    </row>
    <row r="11490" spans="1:14" x14ac:dyDescent="0.3">
      <c r="A11490">
        <v>449276</v>
      </c>
      <c r="B11490" t="s">
        <v>54</v>
      </c>
      <c r="C11490" t="s">
        <v>52</v>
      </c>
      <c r="D11490" t="s">
        <v>96</v>
      </c>
      <c r="E11490" t="s">
        <v>22</v>
      </c>
      <c r="F11490" t="str">
        <f>_xlfn.XLOOKUP(E11490,State_Code_Name!$C$2:$C$52,State_Code_Name!$B$2:$B$52)</f>
        <v>New York</v>
      </c>
      <c r="G11490" t="s">
        <v>19</v>
      </c>
      <c r="H11490" s="15">
        <v>41458</v>
      </c>
      <c r="I11490" s="15">
        <v>41458</v>
      </c>
      <c r="J11490" t="s">
        <v>14</v>
      </c>
      <c r="K11490" t="s">
        <v>15</v>
      </c>
      <c r="L11490">
        <f>Table1[[#This Row],[Date resolved]]-Table1[[#This Row],[Date received]]</f>
        <v>0</v>
      </c>
      <c r="M11490">
        <f>YEAR(Table1[[#This Row],[Date received]])</f>
        <v>2013</v>
      </c>
      <c r="N11490" t="str">
        <f>_xlfn.CONCAT("Q",_xlfn.CEILING.MATH(MONTH(Table1[[#This Row],[Date received]])/3))</f>
        <v>Q3</v>
      </c>
    </row>
    <row r="11491" spans="1:14" x14ac:dyDescent="0.3">
      <c r="A11491">
        <v>906399</v>
      </c>
      <c r="B11491" t="s">
        <v>11</v>
      </c>
      <c r="C11491" t="s">
        <v>16</v>
      </c>
      <c r="D11491" t="s">
        <v>24</v>
      </c>
      <c r="E11491" t="s">
        <v>85</v>
      </c>
      <c r="F11491" t="str">
        <f>_xlfn.XLOOKUP(E11491,State_Code_Name!$C$2:$C$52,State_Code_Name!$B$2:$B$52)</f>
        <v>Wisconsin</v>
      </c>
      <c r="G11491" t="s">
        <v>19</v>
      </c>
      <c r="H11491" s="15">
        <v>41813</v>
      </c>
      <c r="I11491" s="15">
        <v>41813</v>
      </c>
      <c r="J11491" t="s">
        <v>14</v>
      </c>
      <c r="K11491" t="s">
        <v>15</v>
      </c>
      <c r="L11491">
        <f>Table1[[#This Row],[Date resolved]]-Table1[[#This Row],[Date received]]</f>
        <v>0</v>
      </c>
      <c r="M11491">
        <f>YEAR(Table1[[#This Row],[Date received]])</f>
        <v>2014</v>
      </c>
      <c r="N11491" t="str">
        <f>_xlfn.CONCAT("Q",_xlfn.CEILING.MATH(MONTH(Table1[[#This Row],[Date received]])/3))</f>
        <v>Q2</v>
      </c>
    </row>
    <row r="11492" spans="1:14" x14ac:dyDescent="0.3">
      <c r="A11492">
        <v>1727730</v>
      </c>
      <c r="B11492" t="s">
        <v>47</v>
      </c>
      <c r="C11492" t="s">
        <v>26</v>
      </c>
      <c r="D11492" t="s">
        <v>27</v>
      </c>
      <c r="E11492" t="s">
        <v>31</v>
      </c>
      <c r="F11492" t="str">
        <f>_xlfn.XLOOKUP(E11492,State_Code_Name!$C$2:$C$52,State_Code_Name!$B$2:$B$52)</f>
        <v>Texas</v>
      </c>
      <c r="G11492" t="s">
        <v>19</v>
      </c>
      <c r="H11492" s="15">
        <v>42374</v>
      </c>
      <c r="I11492" s="15">
        <v>42374</v>
      </c>
      <c r="J11492" t="s">
        <v>14</v>
      </c>
      <c r="K11492" t="s">
        <v>15</v>
      </c>
      <c r="L11492">
        <f>Table1[[#This Row],[Date resolved]]-Table1[[#This Row],[Date received]]</f>
        <v>0</v>
      </c>
      <c r="M11492">
        <f>YEAR(Table1[[#This Row],[Date received]])</f>
        <v>2016</v>
      </c>
      <c r="N11492" t="str">
        <f>_xlfn.CONCAT("Q",_xlfn.CEILING.MATH(MONTH(Table1[[#This Row],[Date received]])/3))</f>
        <v>Q1</v>
      </c>
    </row>
    <row r="11493" spans="1:14" x14ac:dyDescent="0.3">
      <c r="A11493">
        <v>1821245</v>
      </c>
      <c r="B11493" t="s">
        <v>63</v>
      </c>
      <c r="C11493" t="s">
        <v>61</v>
      </c>
      <c r="D11493" t="s">
        <v>282</v>
      </c>
      <c r="E11493" t="s">
        <v>114</v>
      </c>
      <c r="F11493" t="str">
        <f>_xlfn.XLOOKUP(E11493,State_Code_Name!$C$2:$C$52,State_Code_Name!$B$2:$B$52)</f>
        <v>South Carolina</v>
      </c>
      <c r="G11493" t="s">
        <v>19</v>
      </c>
      <c r="H11493" s="15">
        <v>42436</v>
      </c>
      <c r="I11493" s="15">
        <v>42438</v>
      </c>
      <c r="J11493" t="s">
        <v>14</v>
      </c>
      <c r="K11493" t="s">
        <v>14</v>
      </c>
      <c r="L11493">
        <f>Table1[[#This Row],[Date resolved]]-Table1[[#This Row],[Date received]]</f>
        <v>2</v>
      </c>
      <c r="M11493">
        <f>YEAR(Table1[[#This Row],[Date received]])</f>
        <v>2016</v>
      </c>
      <c r="N11493" t="str">
        <f>_xlfn.CONCAT("Q",_xlfn.CEILING.MATH(MONTH(Table1[[#This Row],[Date received]])/3))</f>
        <v>Q1</v>
      </c>
    </row>
    <row r="11494" spans="1:14" x14ac:dyDescent="0.3">
      <c r="A11494">
        <v>2086489</v>
      </c>
      <c r="B11494" t="s">
        <v>11</v>
      </c>
      <c r="C11494" t="s">
        <v>16</v>
      </c>
      <c r="D11494" t="s">
        <v>20</v>
      </c>
      <c r="E11494" t="s">
        <v>22</v>
      </c>
      <c r="F11494" t="str">
        <f>_xlfn.XLOOKUP(E11494,State_Code_Name!$C$2:$C$52,State_Code_Name!$B$2:$B$52)</f>
        <v>New York</v>
      </c>
      <c r="G11494" t="s">
        <v>19</v>
      </c>
      <c r="H11494" s="15">
        <v>42612</v>
      </c>
      <c r="I11494" s="15">
        <v>42612</v>
      </c>
      <c r="J11494" t="s">
        <v>14</v>
      </c>
      <c r="K11494" t="s">
        <v>15</v>
      </c>
      <c r="L11494">
        <f>Table1[[#This Row],[Date resolved]]-Table1[[#This Row],[Date received]]</f>
        <v>0</v>
      </c>
      <c r="M11494">
        <f>YEAR(Table1[[#This Row],[Date received]])</f>
        <v>2016</v>
      </c>
      <c r="N11494" t="str">
        <f>_xlfn.CONCAT("Q",_xlfn.CEILING.MATH(MONTH(Table1[[#This Row],[Date received]])/3))</f>
        <v>Q3</v>
      </c>
    </row>
    <row r="11495" spans="1:14" x14ac:dyDescent="0.3">
      <c r="A11495">
        <v>360317</v>
      </c>
      <c r="B11495" t="s">
        <v>220</v>
      </c>
      <c r="C11495" t="s">
        <v>16</v>
      </c>
      <c r="D11495" t="s">
        <v>75</v>
      </c>
      <c r="E11495" t="s">
        <v>46</v>
      </c>
      <c r="F11495" t="str">
        <f>_xlfn.XLOOKUP(E11495,State_Code_Name!$C$2:$C$52,State_Code_Name!$B$2:$B$52)</f>
        <v>Pennsylvania</v>
      </c>
      <c r="G11495" t="s">
        <v>305</v>
      </c>
      <c r="H11495" s="15">
        <v>41352</v>
      </c>
      <c r="I11495" s="15">
        <v>41353</v>
      </c>
      <c r="J11495" t="s">
        <v>14</v>
      </c>
      <c r="K11495" t="s">
        <v>15</v>
      </c>
      <c r="L11495">
        <f>Table1[[#This Row],[Date resolved]]-Table1[[#This Row],[Date received]]</f>
        <v>1</v>
      </c>
      <c r="M11495">
        <f>YEAR(Table1[[#This Row],[Date received]])</f>
        <v>2013</v>
      </c>
      <c r="N11495" t="str">
        <f>_xlfn.CONCAT("Q",_xlfn.CEILING.MATH(MONTH(Table1[[#This Row],[Date received]])/3))</f>
        <v>Q1</v>
      </c>
    </row>
    <row r="11496" spans="1:14" x14ac:dyDescent="0.3">
      <c r="A11496">
        <v>1101530</v>
      </c>
      <c r="B11496" t="s">
        <v>81</v>
      </c>
      <c r="C11496" t="s">
        <v>36</v>
      </c>
      <c r="D11496" t="s">
        <v>112</v>
      </c>
      <c r="E11496" t="s">
        <v>70</v>
      </c>
      <c r="F11496" t="str">
        <f>_xlfn.XLOOKUP(E11496,State_Code_Name!$C$2:$C$52,State_Code_Name!$B$2:$B$52)</f>
        <v>Massachusetts</v>
      </c>
      <c r="G11496" t="s">
        <v>19</v>
      </c>
      <c r="H11496" s="15">
        <v>41947</v>
      </c>
      <c r="I11496" s="15">
        <v>41947</v>
      </c>
      <c r="J11496" t="s">
        <v>14</v>
      </c>
      <c r="K11496" t="s">
        <v>15</v>
      </c>
      <c r="L11496">
        <f>Table1[[#This Row],[Date resolved]]-Table1[[#This Row],[Date received]]</f>
        <v>0</v>
      </c>
      <c r="M11496">
        <f>YEAR(Table1[[#This Row],[Date received]])</f>
        <v>2014</v>
      </c>
      <c r="N11496" t="str">
        <f>_xlfn.CONCAT("Q",_xlfn.CEILING.MATH(MONTH(Table1[[#This Row],[Date received]])/3))</f>
        <v>Q4</v>
      </c>
    </row>
    <row r="11497" spans="1:14" x14ac:dyDescent="0.3">
      <c r="A11497">
        <v>841450</v>
      </c>
      <c r="B11497" t="s">
        <v>43</v>
      </c>
      <c r="C11497" t="s">
        <v>16</v>
      </c>
      <c r="D11497" t="s">
        <v>75</v>
      </c>
      <c r="E11497" t="s">
        <v>22</v>
      </c>
      <c r="F11497" t="str">
        <f>_xlfn.XLOOKUP(E11497,State_Code_Name!$C$2:$C$52,State_Code_Name!$B$2:$B$52)</f>
        <v>New York</v>
      </c>
      <c r="G11497" t="s">
        <v>19</v>
      </c>
      <c r="H11497" s="15">
        <v>41766</v>
      </c>
      <c r="I11497" s="15">
        <v>41766</v>
      </c>
      <c r="J11497" t="s">
        <v>14</v>
      </c>
      <c r="K11497" t="s">
        <v>15</v>
      </c>
      <c r="L11497">
        <f>Table1[[#This Row],[Date resolved]]-Table1[[#This Row],[Date received]]</f>
        <v>0</v>
      </c>
      <c r="M11497">
        <f>YEAR(Table1[[#This Row],[Date received]])</f>
        <v>2014</v>
      </c>
      <c r="N11497" t="str">
        <f>_xlfn.CONCAT("Q",_xlfn.CEILING.MATH(MONTH(Table1[[#This Row],[Date received]])/3))</f>
        <v>Q2</v>
      </c>
    </row>
    <row r="11498" spans="1:14" x14ac:dyDescent="0.3">
      <c r="A11498">
        <v>1602125</v>
      </c>
      <c r="B11498" t="s">
        <v>784</v>
      </c>
      <c r="C11498" t="s">
        <v>26</v>
      </c>
      <c r="D11498" t="s">
        <v>27</v>
      </c>
      <c r="E11498" t="s">
        <v>18</v>
      </c>
      <c r="F11498" t="str">
        <f>_xlfn.XLOOKUP(E11498,State_Code_Name!$C$2:$C$52,State_Code_Name!$B$2:$B$52)</f>
        <v>California</v>
      </c>
      <c r="G11498" t="s">
        <v>19</v>
      </c>
      <c r="H11498" s="15">
        <v>42287</v>
      </c>
      <c r="I11498" s="15">
        <v>42287</v>
      </c>
      <c r="J11498" t="s">
        <v>14</v>
      </c>
      <c r="K11498" t="s">
        <v>14</v>
      </c>
      <c r="L11498">
        <f>Table1[[#This Row],[Date resolved]]-Table1[[#This Row],[Date received]]</f>
        <v>0</v>
      </c>
      <c r="M11498">
        <f>YEAR(Table1[[#This Row],[Date received]])</f>
        <v>2015</v>
      </c>
      <c r="N11498" t="str">
        <f>_xlfn.CONCAT("Q",_xlfn.CEILING.MATH(MONTH(Table1[[#This Row],[Date received]])/3))</f>
        <v>Q4</v>
      </c>
    </row>
    <row r="11499" spans="1:14" x14ac:dyDescent="0.3">
      <c r="A11499">
        <v>2051760</v>
      </c>
      <c r="B11499" t="s">
        <v>117</v>
      </c>
      <c r="C11499" t="s">
        <v>32</v>
      </c>
      <c r="D11499" t="s">
        <v>44</v>
      </c>
      <c r="E11499" t="s">
        <v>72</v>
      </c>
      <c r="F11499" t="str">
        <f>_xlfn.XLOOKUP(E11499,State_Code_Name!$C$2:$C$52,State_Code_Name!$B$2:$B$52)</f>
        <v>Kentucky</v>
      </c>
      <c r="G11499" t="s">
        <v>19</v>
      </c>
      <c r="H11499" s="15">
        <v>42590</v>
      </c>
      <c r="I11499" s="15">
        <v>42592</v>
      </c>
      <c r="J11499" t="s">
        <v>14</v>
      </c>
      <c r="K11499" t="s">
        <v>15</v>
      </c>
      <c r="L11499">
        <f>Table1[[#This Row],[Date resolved]]-Table1[[#This Row],[Date received]]</f>
        <v>2</v>
      </c>
      <c r="M11499">
        <f>YEAR(Table1[[#This Row],[Date received]])</f>
        <v>2016</v>
      </c>
      <c r="N11499" t="str">
        <f>_xlfn.CONCAT("Q",_xlfn.CEILING.MATH(MONTH(Table1[[#This Row],[Date received]])/3))</f>
        <v>Q3</v>
      </c>
    </row>
    <row r="11500" spans="1:14" x14ac:dyDescent="0.3">
      <c r="A11500">
        <v>1859774</v>
      </c>
      <c r="B11500" t="s">
        <v>50</v>
      </c>
      <c r="C11500" t="s">
        <v>32</v>
      </c>
      <c r="D11500" t="s">
        <v>44</v>
      </c>
      <c r="E11500" t="s">
        <v>39</v>
      </c>
      <c r="F11500" t="str">
        <f>_xlfn.XLOOKUP(E11500,State_Code_Name!$C$2:$C$52,State_Code_Name!$B$2:$B$52)</f>
        <v>Ohio</v>
      </c>
      <c r="G11500" t="s">
        <v>13</v>
      </c>
      <c r="H11500" s="15">
        <v>42460</v>
      </c>
      <c r="I11500" s="15">
        <v>42480</v>
      </c>
      <c r="J11500" t="s">
        <v>14</v>
      </c>
      <c r="K11500" t="s">
        <v>15</v>
      </c>
      <c r="L11500">
        <f>Table1[[#This Row],[Date resolved]]-Table1[[#This Row],[Date received]]</f>
        <v>20</v>
      </c>
      <c r="M11500">
        <f>YEAR(Table1[[#This Row],[Date received]])</f>
        <v>2016</v>
      </c>
      <c r="N11500" t="str">
        <f>_xlfn.CONCAT("Q",_xlfn.CEILING.MATH(MONTH(Table1[[#This Row],[Date received]])/3))</f>
        <v>Q1</v>
      </c>
    </row>
    <row r="11501" spans="1:14" x14ac:dyDescent="0.3">
      <c r="A11501">
        <v>1524279</v>
      </c>
      <c r="B11501" t="s">
        <v>30</v>
      </c>
      <c r="C11501" t="s">
        <v>61</v>
      </c>
      <c r="D11501" t="s">
        <v>459</v>
      </c>
      <c r="E11501" t="s">
        <v>122</v>
      </c>
      <c r="F11501" t="str">
        <f>_xlfn.XLOOKUP(E11501,State_Code_Name!$C$2:$C$52,State_Code_Name!$B$2:$B$52)</f>
        <v>Maryland</v>
      </c>
      <c r="G11501" t="s">
        <v>19</v>
      </c>
      <c r="H11501" s="15">
        <v>42234</v>
      </c>
      <c r="I11501" s="15">
        <v>42234</v>
      </c>
      <c r="J11501" t="s">
        <v>14</v>
      </c>
      <c r="K11501" t="s">
        <v>15</v>
      </c>
      <c r="L11501">
        <f>Table1[[#This Row],[Date resolved]]-Table1[[#This Row],[Date received]]</f>
        <v>0</v>
      </c>
      <c r="M11501">
        <f>YEAR(Table1[[#This Row],[Date received]])</f>
        <v>2015</v>
      </c>
      <c r="N11501" t="str">
        <f>_xlfn.CONCAT("Q",_xlfn.CEILING.MATH(MONTH(Table1[[#This Row],[Date received]])/3))</f>
        <v>Q3</v>
      </c>
    </row>
    <row r="11502" spans="1:14" x14ac:dyDescent="0.3">
      <c r="A11502">
        <v>1160320</v>
      </c>
      <c r="B11502" t="s">
        <v>47</v>
      </c>
      <c r="C11502" t="s">
        <v>26</v>
      </c>
      <c r="D11502" t="s">
        <v>27</v>
      </c>
      <c r="E11502" t="s">
        <v>176</v>
      </c>
      <c r="F11502" t="str">
        <f>_xlfn.XLOOKUP(E11502,State_Code_Name!$C$2:$C$52,State_Code_Name!$B$2:$B$52)</f>
        <v>District of Columbia</v>
      </c>
      <c r="G11502" t="s">
        <v>19</v>
      </c>
      <c r="H11502" s="15">
        <v>41990</v>
      </c>
      <c r="I11502" s="15">
        <v>41990</v>
      </c>
      <c r="J11502" t="s">
        <v>14</v>
      </c>
      <c r="K11502" t="s">
        <v>15</v>
      </c>
      <c r="L11502">
        <f>Table1[[#This Row],[Date resolved]]-Table1[[#This Row],[Date received]]</f>
        <v>0</v>
      </c>
      <c r="M11502">
        <f>YEAR(Table1[[#This Row],[Date received]])</f>
        <v>2014</v>
      </c>
      <c r="N11502" t="str">
        <f>_xlfn.CONCAT("Q",_xlfn.CEILING.MATH(MONTH(Table1[[#This Row],[Date received]])/3))</f>
        <v>Q4</v>
      </c>
    </row>
    <row r="11503" spans="1:14" x14ac:dyDescent="0.3">
      <c r="A11503">
        <v>1036671</v>
      </c>
      <c r="B11503" t="s">
        <v>30</v>
      </c>
      <c r="C11503" t="s">
        <v>26</v>
      </c>
      <c r="D11503" t="s">
        <v>56</v>
      </c>
      <c r="E11503" t="s">
        <v>79</v>
      </c>
      <c r="F11503" t="str">
        <f>_xlfn.XLOOKUP(E11503,State_Code_Name!$C$2:$C$52,State_Code_Name!$B$2:$B$52)</f>
        <v>Minnesota</v>
      </c>
      <c r="G11503" t="s">
        <v>13</v>
      </c>
      <c r="H11503" s="15">
        <v>41901</v>
      </c>
      <c r="I11503" s="15">
        <v>41907</v>
      </c>
      <c r="J11503" t="s">
        <v>14</v>
      </c>
      <c r="K11503" t="s">
        <v>15</v>
      </c>
      <c r="L11503">
        <f>Table1[[#This Row],[Date resolved]]-Table1[[#This Row],[Date received]]</f>
        <v>6</v>
      </c>
      <c r="M11503">
        <f>YEAR(Table1[[#This Row],[Date received]])</f>
        <v>2014</v>
      </c>
      <c r="N11503" t="str">
        <f>_xlfn.CONCAT("Q",_xlfn.CEILING.MATH(MONTH(Table1[[#This Row],[Date received]])/3))</f>
        <v>Q3</v>
      </c>
    </row>
    <row r="11504" spans="1:14" x14ac:dyDescent="0.3">
      <c r="A11504">
        <v>1092654</v>
      </c>
      <c r="B11504" t="s">
        <v>547</v>
      </c>
      <c r="C11504" t="s">
        <v>32</v>
      </c>
      <c r="D11504" t="s">
        <v>44</v>
      </c>
      <c r="E11504" t="s">
        <v>39</v>
      </c>
      <c r="F11504" t="str">
        <f>_xlfn.XLOOKUP(E11504,State_Code_Name!$C$2:$C$52,State_Code_Name!$B$2:$B$52)</f>
        <v>Ohio</v>
      </c>
      <c r="G11504" t="s">
        <v>19</v>
      </c>
      <c r="H11504" s="15">
        <v>41941</v>
      </c>
      <c r="I11504" s="15">
        <v>41941</v>
      </c>
      <c r="J11504" t="s">
        <v>14</v>
      </c>
      <c r="K11504" t="s">
        <v>15</v>
      </c>
      <c r="L11504">
        <f>Table1[[#This Row],[Date resolved]]-Table1[[#This Row],[Date received]]</f>
        <v>0</v>
      </c>
      <c r="M11504">
        <f>YEAR(Table1[[#This Row],[Date received]])</f>
        <v>2014</v>
      </c>
      <c r="N11504" t="str">
        <f>_xlfn.CONCAT("Q",_xlfn.CEILING.MATH(MONTH(Table1[[#This Row],[Date received]])/3))</f>
        <v>Q4</v>
      </c>
    </row>
    <row r="11505" spans="1:14" x14ac:dyDescent="0.3">
      <c r="A11505">
        <v>897797</v>
      </c>
      <c r="B11505" t="s">
        <v>38</v>
      </c>
      <c r="C11505" t="s">
        <v>32</v>
      </c>
      <c r="D11505" t="s">
        <v>116</v>
      </c>
      <c r="E11505" t="s">
        <v>22</v>
      </c>
      <c r="F11505" t="str">
        <f>_xlfn.XLOOKUP(E11505,State_Code_Name!$C$2:$C$52,State_Code_Name!$B$2:$B$52)</f>
        <v>New York</v>
      </c>
      <c r="G11505" t="s">
        <v>19</v>
      </c>
      <c r="H11505" s="15">
        <v>41807</v>
      </c>
      <c r="I11505" s="15">
        <v>41807</v>
      </c>
      <c r="J11505" t="s">
        <v>14</v>
      </c>
      <c r="K11505" t="s">
        <v>14</v>
      </c>
      <c r="L11505">
        <f>Table1[[#This Row],[Date resolved]]-Table1[[#This Row],[Date received]]</f>
        <v>0</v>
      </c>
      <c r="M11505">
        <f>YEAR(Table1[[#This Row],[Date received]])</f>
        <v>2014</v>
      </c>
      <c r="N11505" t="str">
        <f>_xlfn.CONCAT("Q",_xlfn.CEILING.MATH(MONTH(Table1[[#This Row],[Date received]])/3))</f>
        <v>Q2</v>
      </c>
    </row>
    <row r="11506" spans="1:14" x14ac:dyDescent="0.3">
      <c r="A11506">
        <v>225662</v>
      </c>
      <c r="B11506" t="s">
        <v>58</v>
      </c>
      <c r="C11506" t="s">
        <v>16</v>
      </c>
      <c r="D11506" t="s">
        <v>20</v>
      </c>
      <c r="E11506" t="s">
        <v>74</v>
      </c>
      <c r="F11506" t="str">
        <f>_xlfn.XLOOKUP(E11506,State_Code_Name!$C$2:$C$52,State_Code_Name!$B$2:$B$52)</f>
        <v>Tennessee</v>
      </c>
      <c r="G11506" t="s">
        <v>305</v>
      </c>
      <c r="H11506" s="15">
        <v>41282</v>
      </c>
      <c r="I11506" s="15">
        <v>41283</v>
      </c>
      <c r="J11506" t="s">
        <v>14</v>
      </c>
      <c r="K11506" t="s">
        <v>15</v>
      </c>
      <c r="L11506">
        <f>Table1[[#This Row],[Date resolved]]-Table1[[#This Row],[Date received]]</f>
        <v>1</v>
      </c>
      <c r="M11506">
        <f>YEAR(Table1[[#This Row],[Date received]])</f>
        <v>2013</v>
      </c>
      <c r="N11506" t="str">
        <f>_xlfn.CONCAT("Q",_xlfn.CEILING.MATH(MONTH(Table1[[#This Row],[Date received]])/3))</f>
        <v>Q1</v>
      </c>
    </row>
    <row r="11507" spans="1:14" x14ac:dyDescent="0.3">
      <c r="A11507">
        <v>2011534</v>
      </c>
      <c r="B11507" t="s">
        <v>97</v>
      </c>
      <c r="C11507" t="s">
        <v>52</v>
      </c>
      <c r="D11507" t="s">
        <v>76</v>
      </c>
      <c r="E11507" t="s">
        <v>12</v>
      </c>
      <c r="F11507" t="str">
        <f>_xlfn.XLOOKUP(E11507,State_Code_Name!$C$2:$C$52,State_Code_Name!$B$2:$B$52)</f>
        <v>Virginia</v>
      </c>
      <c r="G11507" t="s">
        <v>57</v>
      </c>
      <c r="H11507" s="15">
        <v>42564</v>
      </c>
      <c r="I11507" s="15">
        <v>42565</v>
      </c>
      <c r="J11507" t="s">
        <v>14</v>
      </c>
      <c r="K11507" t="s">
        <v>15</v>
      </c>
      <c r="L11507">
        <f>Table1[[#This Row],[Date resolved]]-Table1[[#This Row],[Date received]]</f>
        <v>1</v>
      </c>
      <c r="M11507">
        <f>YEAR(Table1[[#This Row],[Date received]])</f>
        <v>2016</v>
      </c>
      <c r="N11507" t="str">
        <f>_xlfn.CONCAT("Q",_xlfn.CEILING.MATH(MONTH(Table1[[#This Row],[Date received]])/3))</f>
        <v>Q3</v>
      </c>
    </row>
    <row r="11508" spans="1:14" x14ac:dyDescent="0.3">
      <c r="A11508">
        <v>1853315</v>
      </c>
      <c r="B11508" t="s">
        <v>38</v>
      </c>
      <c r="C11508" t="s">
        <v>36</v>
      </c>
      <c r="D11508" t="s">
        <v>112</v>
      </c>
      <c r="E11508" t="s">
        <v>18</v>
      </c>
      <c r="F11508" t="str">
        <f>_xlfn.XLOOKUP(E11508,State_Code_Name!$C$2:$C$52,State_Code_Name!$B$2:$B$52)</f>
        <v>California</v>
      </c>
      <c r="G11508" t="s">
        <v>19</v>
      </c>
      <c r="H11508" s="15">
        <v>42457</v>
      </c>
      <c r="I11508" s="15">
        <v>42457</v>
      </c>
      <c r="J11508" t="s">
        <v>14</v>
      </c>
      <c r="K11508" t="s">
        <v>15</v>
      </c>
      <c r="L11508">
        <f>Table1[[#This Row],[Date resolved]]-Table1[[#This Row],[Date received]]</f>
        <v>0</v>
      </c>
      <c r="M11508">
        <f>YEAR(Table1[[#This Row],[Date received]])</f>
        <v>2016</v>
      </c>
      <c r="N11508" t="str">
        <f>_xlfn.CONCAT("Q",_xlfn.CEILING.MATH(MONTH(Table1[[#This Row],[Date received]])/3))</f>
        <v>Q1</v>
      </c>
    </row>
    <row r="11509" spans="1:14" x14ac:dyDescent="0.3">
      <c r="A11509">
        <v>1221319</v>
      </c>
      <c r="B11509" t="s">
        <v>500</v>
      </c>
      <c r="C11509" t="s">
        <v>61</v>
      </c>
      <c r="D11509" t="s">
        <v>282</v>
      </c>
      <c r="E11509" t="s">
        <v>74</v>
      </c>
      <c r="F11509" t="str">
        <f>_xlfn.XLOOKUP(E11509,State_Code_Name!$C$2:$C$52,State_Code_Name!$B$2:$B$52)</f>
        <v>Tennessee</v>
      </c>
      <c r="G11509" t="s">
        <v>19</v>
      </c>
      <c r="H11509" s="15">
        <v>42037</v>
      </c>
      <c r="I11509" s="15">
        <v>42037</v>
      </c>
      <c r="J11509" t="s">
        <v>14</v>
      </c>
      <c r="K11509" t="s">
        <v>14</v>
      </c>
      <c r="L11509">
        <f>Table1[[#This Row],[Date resolved]]-Table1[[#This Row],[Date received]]</f>
        <v>0</v>
      </c>
      <c r="M11509">
        <f>YEAR(Table1[[#This Row],[Date received]])</f>
        <v>2015</v>
      </c>
      <c r="N11509" t="str">
        <f>_xlfn.CONCAT("Q",_xlfn.CEILING.MATH(MONTH(Table1[[#This Row],[Date received]])/3))</f>
        <v>Q1</v>
      </c>
    </row>
    <row r="11510" spans="1:14" x14ac:dyDescent="0.3">
      <c r="A11510">
        <v>1881922</v>
      </c>
      <c r="B11510" t="s">
        <v>97</v>
      </c>
      <c r="C11510" t="s">
        <v>52</v>
      </c>
      <c r="D11510" t="s">
        <v>103</v>
      </c>
      <c r="E11510" t="s">
        <v>46</v>
      </c>
      <c r="F11510" t="str">
        <f>_xlfn.XLOOKUP(E11510,State_Code_Name!$C$2:$C$52,State_Code_Name!$B$2:$B$52)</f>
        <v>Pennsylvania</v>
      </c>
      <c r="G11510" t="s">
        <v>19</v>
      </c>
      <c r="H11510" s="15">
        <v>42476</v>
      </c>
      <c r="I11510" s="15">
        <v>42476</v>
      </c>
      <c r="J11510" t="s">
        <v>14</v>
      </c>
      <c r="K11510" t="s">
        <v>15</v>
      </c>
      <c r="L11510">
        <f>Table1[[#This Row],[Date resolved]]-Table1[[#This Row],[Date received]]</f>
        <v>0</v>
      </c>
      <c r="M11510">
        <f>YEAR(Table1[[#This Row],[Date received]])</f>
        <v>2016</v>
      </c>
      <c r="N11510" t="str">
        <f>_xlfn.CONCAT("Q",_xlfn.CEILING.MATH(MONTH(Table1[[#This Row],[Date received]])/3))</f>
        <v>Q2</v>
      </c>
    </row>
    <row r="11511" spans="1:14" x14ac:dyDescent="0.3">
      <c r="A11511">
        <v>1132767</v>
      </c>
      <c r="B11511" t="s">
        <v>226</v>
      </c>
      <c r="C11511" t="s">
        <v>9</v>
      </c>
      <c r="D11511" t="s">
        <v>132</v>
      </c>
      <c r="E11511" t="s">
        <v>100</v>
      </c>
      <c r="F11511" t="str">
        <f>_xlfn.XLOOKUP(E11511,State_Code_Name!$C$2:$C$52,State_Code_Name!$B$2:$B$52)</f>
        <v>Arizona</v>
      </c>
      <c r="G11511" t="s">
        <v>19</v>
      </c>
      <c r="H11511" s="15">
        <v>41969</v>
      </c>
      <c r="I11511" s="15">
        <v>41973</v>
      </c>
      <c r="J11511" t="s">
        <v>14</v>
      </c>
      <c r="K11511" t="s">
        <v>15</v>
      </c>
      <c r="L11511">
        <f>Table1[[#This Row],[Date resolved]]-Table1[[#This Row],[Date received]]</f>
        <v>4</v>
      </c>
      <c r="M11511">
        <f>YEAR(Table1[[#This Row],[Date received]])</f>
        <v>2014</v>
      </c>
      <c r="N11511" t="str">
        <f>_xlfn.CONCAT("Q",_xlfn.CEILING.MATH(MONTH(Table1[[#This Row],[Date received]])/3))</f>
        <v>Q4</v>
      </c>
    </row>
    <row r="11512" spans="1:14" x14ac:dyDescent="0.3">
      <c r="A11512">
        <v>1879423</v>
      </c>
      <c r="B11512" t="s">
        <v>113</v>
      </c>
      <c r="C11512" t="s">
        <v>36</v>
      </c>
      <c r="D11512" t="s">
        <v>80</v>
      </c>
      <c r="E11512" t="s">
        <v>18</v>
      </c>
      <c r="F11512" t="str">
        <f>_xlfn.XLOOKUP(E11512,State_Code_Name!$C$2:$C$52,State_Code_Name!$B$2:$B$52)</f>
        <v>California</v>
      </c>
      <c r="G11512" t="s">
        <v>19</v>
      </c>
      <c r="H11512" s="15">
        <v>42474</v>
      </c>
      <c r="I11512" s="15">
        <v>42482</v>
      </c>
      <c r="J11512" t="s">
        <v>14</v>
      </c>
      <c r="K11512" t="s">
        <v>14</v>
      </c>
      <c r="L11512">
        <f>Table1[[#This Row],[Date resolved]]-Table1[[#This Row],[Date received]]</f>
        <v>8</v>
      </c>
      <c r="M11512">
        <f>YEAR(Table1[[#This Row],[Date received]])</f>
        <v>2016</v>
      </c>
      <c r="N11512" t="str">
        <f>_xlfn.CONCAT("Q",_xlfn.CEILING.MATH(MONTH(Table1[[#This Row],[Date received]])/3))</f>
        <v>Q2</v>
      </c>
    </row>
    <row r="11513" spans="1:14" x14ac:dyDescent="0.3">
      <c r="A11513">
        <v>682272</v>
      </c>
      <c r="B11513" t="s">
        <v>34</v>
      </c>
      <c r="C11513" t="s">
        <v>26</v>
      </c>
      <c r="D11513" t="s">
        <v>56</v>
      </c>
      <c r="E11513" t="s">
        <v>42</v>
      </c>
      <c r="F11513" t="str">
        <f>_xlfn.XLOOKUP(E11513,State_Code_Name!$C$2:$C$52,State_Code_Name!$B$2:$B$52)</f>
        <v>North Carolina</v>
      </c>
      <c r="G11513" t="s">
        <v>19</v>
      </c>
      <c r="H11513" s="15">
        <v>41662</v>
      </c>
      <c r="I11513" s="15">
        <v>41662</v>
      </c>
      <c r="J11513" t="s">
        <v>14</v>
      </c>
      <c r="K11513" t="s">
        <v>15</v>
      </c>
      <c r="L11513">
        <f>Table1[[#This Row],[Date resolved]]-Table1[[#This Row],[Date received]]</f>
        <v>0</v>
      </c>
      <c r="M11513">
        <f>YEAR(Table1[[#This Row],[Date received]])</f>
        <v>2014</v>
      </c>
      <c r="N11513" t="str">
        <f>_xlfn.CONCAT("Q",_xlfn.CEILING.MATH(MONTH(Table1[[#This Row],[Date received]])/3))</f>
        <v>Q1</v>
      </c>
    </row>
    <row r="11514" spans="1:14" x14ac:dyDescent="0.3">
      <c r="A11514">
        <v>1342526</v>
      </c>
      <c r="B11514" t="s">
        <v>38</v>
      </c>
      <c r="C11514" t="s">
        <v>36</v>
      </c>
      <c r="D11514" t="s">
        <v>67</v>
      </c>
      <c r="E11514" t="s">
        <v>22</v>
      </c>
      <c r="F11514" t="str">
        <f>_xlfn.XLOOKUP(E11514,State_Code_Name!$C$2:$C$52,State_Code_Name!$B$2:$B$52)</f>
        <v>New York</v>
      </c>
      <c r="G11514" t="s">
        <v>19</v>
      </c>
      <c r="H11514" s="15">
        <v>42116</v>
      </c>
      <c r="I11514" s="15">
        <v>42116</v>
      </c>
      <c r="J11514" t="s">
        <v>14</v>
      </c>
      <c r="K11514" t="s">
        <v>14</v>
      </c>
      <c r="L11514">
        <f>Table1[[#This Row],[Date resolved]]-Table1[[#This Row],[Date received]]</f>
        <v>0</v>
      </c>
      <c r="M11514">
        <f>YEAR(Table1[[#This Row],[Date received]])</f>
        <v>2015</v>
      </c>
      <c r="N11514" t="str">
        <f>_xlfn.CONCAT("Q",_xlfn.CEILING.MATH(MONTH(Table1[[#This Row],[Date received]])/3))</f>
        <v>Q2</v>
      </c>
    </row>
    <row r="11515" spans="1:14" x14ac:dyDescent="0.3">
      <c r="A11515">
        <v>361228</v>
      </c>
      <c r="B11515" t="s">
        <v>38</v>
      </c>
      <c r="C11515" t="s">
        <v>36</v>
      </c>
      <c r="D11515" t="s">
        <v>80</v>
      </c>
      <c r="E11515" t="s">
        <v>22</v>
      </c>
      <c r="F11515" t="str">
        <f>_xlfn.XLOOKUP(E11515,State_Code_Name!$C$2:$C$52,State_Code_Name!$B$2:$B$52)</f>
        <v>New York</v>
      </c>
      <c r="G11515" t="s">
        <v>19</v>
      </c>
      <c r="H11515" s="15">
        <v>41353</v>
      </c>
      <c r="I11515" s="15">
        <v>41354</v>
      </c>
      <c r="J11515" t="s">
        <v>14</v>
      </c>
      <c r="K11515" t="s">
        <v>14</v>
      </c>
      <c r="L11515">
        <f>Table1[[#This Row],[Date resolved]]-Table1[[#This Row],[Date received]]</f>
        <v>1</v>
      </c>
      <c r="M11515">
        <f>YEAR(Table1[[#This Row],[Date received]])</f>
        <v>2013</v>
      </c>
      <c r="N11515" t="str">
        <f>_xlfn.CONCAT("Q",_xlfn.CEILING.MATH(MONTH(Table1[[#This Row],[Date received]])/3))</f>
        <v>Q1</v>
      </c>
    </row>
    <row r="11516" spans="1:14" x14ac:dyDescent="0.3">
      <c r="A11516">
        <v>1058601</v>
      </c>
      <c r="B11516" t="s">
        <v>514</v>
      </c>
      <c r="C11516" t="s">
        <v>531</v>
      </c>
      <c r="D11516" t="s">
        <v>532</v>
      </c>
      <c r="E11516" t="s">
        <v>79</v>
      </c>
      <c r="F11516" t="str">
        <f>_xlfn.XLOOKUP(E11516,State_Code_Name!$C$2:$C$52,State_Code_Name!$B$2:$B$52)</f>
        <v>Minnesota</v>
      </c>
      <c r="G11516" t="s">
        <v>19</v>
      </c>
      <c r="H11516" s="15">
        <v>41917</v>
      </c>
      <c r="I11516" s="15">
        <v>41917</v>
      </c>
      <c r="J11516" t="s">
        <v>14</v>
      </c>
      <c r="K11516" t="s">
        <v>15</v>
      </c>
      <c r="L11516">
        <f>Table1[[#This Row],[Date resolved]]-Table1[[#This Row],[Date received]]</f>
        <v>0</v>
      </c>
      <c r="M11516">
        <f>YEAR(Table1[[#This Row],[Date received]])</f>
        <v>2014</v>
      </c>
      <c r="N11516" t="str">
        <f>_xlfn.CONCAT("Q",_xlfn.CEILING.MATH(MONTH(Table1[[#This Row],[Date received]])/3))</f>
        <v>Q4</v>
      </c>
    </row>
    <row r="11517" spans="1:14" x14ac:dyDescent="0.3">
      <c r="A11517">
        <v>996645</v>
      </c>
      <c r="B11517" t="s">
        <v>90</v>
      </c>
      <c r="C11517" t="s">
        <v>16</v>
      </c>
      <c r="D11517" t="s">
        <v>20</v>
      </c>
      <c r="E11517" t="s">
        <v>70</v>
      </c>
      <c r="F11517" t="str">
        <f>_xlfn.XLOOKUP(E11517,State_Code_Name!$C$2:$C$52,State_Code_Name!$B$2:$B$52)</f>
        <v>Massachusetts</v>
      </c>
      <c r="G11517" t="s">
        <v>19</v>
      </c>
      <c r="H11517" s="15">
        <v>41873</v>
      </c>
      <c r="I11517" s="15">
        <v>41877</v>
      </c>
      <c r="J11517" t="s">
        <v>14</v>
      </c>
      <c r="K11517" t="s">
        <v>15</v>
      </c>
      <c r="L11517">
        <f>Table1[[#This Row],[Date resolved]]-Table1[[#This Row],[Date received]]</f>
        <v>4</v>
      </c>
      <c r="M11517">
        <f>YEAR(Table1[[#This Row],[Date received]])</f>
        <v>2014</v>
      </c>
      <c r="N11517" t="str">
        <f>_xlfn.CONCAT("Q",_xlfn.CEILING.MATH(MONTH(Table1[[#This Row],[Date received]])/3))</f>
        <v>Q3</v>
      </c>
    </row>
    <row r="11518" spans="1:14" x14ac:dyDescent="0.3">
      <c r="A11518">
        <v>1050835</v>
      </c>
      <c r="B11518" t="s">
        <v>81</v>
      </c>
      <c r="C11518" t="s">
        <v>36</v>
      </c>
      <c r="D11518" t="s">
        <v>49</v>
      </c>
      <c r="E11518" t="s">
        <v>39</v>
      </c>
      <c r="F11518" t="str">
        <f>_xlfn.XLOOKUP(E11518,State_Code_Name!$C$2:$C$52,State_Code_Name!$B$2:$B$52)</f>
        <v>Ohio</v>
      </c>
      <c r="G11518" t="s">
        <v>19</v>
      </c>
      <c r="H11518" s="15">
        <v>41912</v>
      </c>
      <c r="I11518" s="15">
        <v>41912</v>
      </c>
      <c r="J11518" t="s">
        <v>14</v>
      </c>
      <c r="K11518" t="s">
        <v>15</v>
      </c>
      <c r="L11518">
        <f>Table1[[#This Row],[Date resolved]]-Table1[[#This Row],[Date received]]</f>
        <v>0</v>
      </c>
      <c r="M11518">
        <f>YEAR(Table1[[#This Row],[Date received]])</f>
        <v>2014</v>
      </c>
      <c r="N11518" t="str">
        <f>_xlfn.CONCAT("Q",_xlfn.CEILING.MATH(MONTH(Table1[[#This Row],[Date received]])/3))</f>
        <v>Q3</v>
      </c>
    </row>
    <row r="11519" spans="1:14" x14ac:dyDescent="0.3">
      <c r="A11519">
        <v>869171</v>
      </c>
      <c r="B11519" t="s">
        <v>181</v>
      </c>
      <c r="C11519" t="s">
        <v>32</v>
      </c>
      <c r="D11519" t="s">
        <v>41</v>
      </c>
      <c r="E11519" t="s">
        <v>31</v>
      </c>
      <c r="F11519" t="str">
        <f>_xlfn.XLOOKUP(E11519,State_Code_Name!$C$2:$C$52,State_Code_Name!$B$2:$B$52)</f>
        <v>Texas</v>
      </c>
      <c r="G11519" t="s">
        <v>19</v>
      </c>
      <c r="H11519" s="15">
        <v>41786</v>
      </c>
      <c r="I11519" s="15">
        <v>41786</v>
      </c>
      <c r="J11519" t="s">
        <v>14</v>
      </c>
      <c r="K11519" t="s">
        <v>15</v>
      </c>
      <c r="L11519">
        <f>Table1[[#This Row],[Date resolved]]-Table1[[#This Row],[Date received]]</f>
        <v>0</v>
      </c>
      <c r="M11519">
        <f>YEAR(Table1[[#This Row],[Date received]])</f>
        <v>2014</v>
      </c>
      <c r="N11519" t="str">
        <f>_xlfn.CONCAT("Q",_xlfn.CEILING.MATH(MONTH(Table1[[#This Row],[Date received]])/3))</f>
        <v>Q2</v>
      </c>
    </row>
    <row r="11520" spans="1:14" x14ac:dyDescent="0.3">
      <c r="A11520">
        <v>1581786</v>
      </c>
      <c r="B11520" t="s">
        <v>206</v>
      </c>
      <c r="C11520" t="s">
        <v>26</v>
      </c>
      <c r="D11520" t="s">
        <v>27</v>
      </c>
      <c r="E11520" t="s">
        <v>18</v>
      </c>
      <c r="F11520" t="str">
        <f>_xlfn.XLOOKUP(E11520,State_Code_Name!$C$2:$C$52,State_Code_Name!$B$2:$B$52)</f>
        <v>California</v>
      </c>
      <c r="G11520" t="s">
        <v>19</v>
      </c>
      <c r="H11520" s="15">
        <v>42273</v>
      </c>
      <c r="I11520" s="15">
        <v>42273</v>
      </c>
      <c r="J11520" t="s">
        <v>14</v>
      </c>
      <c r="K11520" t="s">
        <v>15</v>
      </c>
      <c r="L11520">
        <f>Table1[[#This Row],[Date resolved]]-Table1[[#This Row],[Date received]]</f>
        <v>0</v>
      </c>
      <c r="M11520">
        <f>YEAR(Table1[[#This Row],[Date received]])</f>
        <v>2015</v>
      </c>
      <c r="N11520" t="str">
        <f>_xlfn.CONCAT("Q",_xlfn.CEILING.MATH(MONTH(Table1[[#This Row],[Date received]])/3))</f>
        <v>Q3</v>
      </c>
    </row>
    <row r="11521" spans="1:14" x14ac:dyDescent="0.3">
      <c r="A11521">
        <v>1165575</v>
      </c>
      <c r="B11521" t="s">
        <v>54</v>
      </c>
      <c r="C11521" t="s">
        <v>52</v>
      </c>
      <c r="D11521" t="s">
        <v>96</v>
      </c>
      <c r="E11521" t="s">
        <v>18</v>
      </c>
      <c r="F11521" t="str">
        <f>_xlfn.XLOOKUP(E11521,State_Code_Name!$C$2:$C$52,State_Code_Name!$B$2:$B$52)</f>
        <v>California</v>
      </c>
      <c r="G11521" t="s">
        <v>19</v>
      </c>
      <c r="H11521" s="15">
        <v>41994</v>
      </c>
      <c r="I11521" s="15">
        <v>41994</v>
      </c>
      <c r="J11521" t="s">
        <v>14</v>
      </c>
      <c r="K11521" t="s">
        <v>15</v>
      </c>
      <c r="L11521">
        <f>Table1[[#This Row],[Date resolved]]-Table1[[#This Row],[Date received]]</f>
        <v>0</v>
      </c>
      <c r="M11521">
        <f>YEAR(Table1[[#This Row],[Date received]])</f>
        <v>2014</v>
      </c>
      <c r="N11521" t="str">
        <f>_xlfn.CONCAT("Q",_xlfn.CEILING.MATH(MONTH(Table1[[#This Row],[Date received]])/3))</f>
        <v>Q4</v>
      </c>
    </row>
    <row r="11522" spans="1:14" x14ac:dyDescent="0.3">
      <c r="A11522">
        <v>1141139</v>
      </c>
      <c r="B11522" t="s">
        <v>11</v>
      </c>
      <c r="C11522" t="s">
        <v>16</v>
      </c>
      <c r="D11522" t="s">
        <v>24</v>
      </c>
      <c r="E11522" t="s">
        <v>18</v>
      </c>
      <c r="F11522" t="str">
        <f>_xlfn.XLOOKUP(E11522,State_Code_Name!$C$2:$C$52,State_Code_Name!$B$2:$B$52)</f>
        <v>California</v>
      </c>
      <c r="G11522" t="s">
        <v>19</v>
      </c>
      <c r="H11522" s="15">
        <v>41976</v>
      </c>
      <c r="I11522" s="15">
        <v>41976</v>
      </c>
      <c r="J11522" t="s">
        <v>14</v>
      </c>
      <c r="K11522" t="s">
        <v>15</v>
      </c>
      <c r="L11522">
        <f>Table1[[#This Row],[Date resolved]]-Table1[[#This Row],[Date received]]</f>
        <v>0</v>
      </c>
      <c r="M11522">
        <f>YEAR(Table1[[#This Row],[Date received]])</f>
        <v>2014</v>
      </c>
      <c r="N11522" t="str">
        <f>_xlfn.CONCAT("Q",_xlfn.CEILING.MATH(MONTH(Table1[[#This Row],[Date received]])/3))</f>
        <v>Q4</v>
      </c>
    </row>
    <row r="11523" spans="1:14" x14ac:dyDescent="0.3">
      <c r="A11523">
        <v>344232</v>
      </c>
      <c r="B11523" t="s">
        <v>11</v>
      </c>
      <c r="C11523" t="s">
        <v>26</v>
      </c>
      <c r="D11523" t="s">
        <v>27</v>
      </c>
      <c r="E11523" t="s">
        <v>261</v>
      </c>
      <c r="F11523" t="str">
        <f>_xlfn.XLOOKUP(E11523,State_Code_Name!$C$2:$C$52,State_Code_Name!$B$2:$B$52)</f>
        <v>Alaska</v>
      </c>
      <c r="G11523" t="s">
        <v>305</v>
      </c>
      <c r="H11523" s="15">
        <v>41340</v>
      </c>
      <c r="I11523" s="15">
        <v>41341</v>
      </c>
      <c r="J11523" t="s">
        <v>14</v>
      </c>
      <c r="K11523" t="s">
        <v>14</v>
      </c>
      <c r="L11523">
        <f>Table1[[#This Row],[Date resolved]]-Table1[[#This Row],[Date received]]</f>
        <v>1</v>
      </c>
      <c r="M11523">
        <f>YEAR(Table1[[#This Row],[Date received]])</f>
        <v>2013</v>
      </c>
      <c r="N11523" t="str">
        <f>_xlfn.CONCAT("Q",_xlfn.CEILING.MATH(MONTH(Table1[[#This Row],[Date received]])/3))</f>
        <v>Q1</v>
      </c>
    </row>
    <row r="11524" spans="1:14" x14ac:dyDescent="0.3">
      <c r="A11524">
        <v>1219766</v>
      </c>
      <c r="B11524" t="s">
        <v>392</v>
      </c>
      <c r="C11524" t="s">
        <v>531</v>
      </c>
      <c r="D11524" t="s">
        <v>532</v>
      </c>
      <c r="E11524" t="s">
        <v>122</v>
      </c>
      <c r="F11524" t="str">
        <f>_xlfn.XLOOKUP(E11524,State_Code_Name!$C$2:$C$52,State_Code_Name!$B$2:$B$52)</f>
        <v>Maryland</v>
      </c>
      <c r="G11524" t="s">
        <v>19</v>
      </c>
      <c r="H11524" s="15">
        <v>42037</v>
      </c>
      <c r="I11524" s="15">
        <v>42037</v>
      </c>
      <c r="J11524" t="s">
        <v>14</v>
      </c>
      <c r="K11524" t="s">
        <v>15</v>
      </c>
      <c r="L11524">
        <f>Table1[[#This Row],[Date resolved]]-Table1[[#This Row],[Date received]]</f>
        <v>0</v>
      </c>
      <c r="M11524">
        <f>YEAR(Table1[[#This Row],[Date received]])</f>
        <v>2015</v>
      </c>
      <c r="N11524" t="str">
        <f>_xlfn.CONCAT("Q",_xlfn.CEILING.MATH(MONTH(Table1[[#This Row],[Date received]])/3))</f>
        <v>Q1</v>
      </c>
    </row>
    <row r="11525" spans="1:14" x14ac:dyDescent="0.3">
      <c r="A11525">
        <v>225983</v>
      </c>
      <c r="B11525" t="s">
        <v>81</v>
      </c>
      <c r="C11525" t="s">
        <v>36</v>
      </c>
      <c r="D11525" t="s">
        <v>84</v>
      </c>
      <c r="E11525" t="s">
        <v>31</v>
      </c>
      <c r="F11525" t="str">
        <f>_xlfn.XLOOKUP(E11525,State_Code_Name!$C$2:$C$52,State_Code_Name!$B$2:$B$52)</f>
        <v>Texas</v>
      </c>
      <c r="G11525" t="s">
        <v>19</v>
      </c>
      <c r="H11525" s="15">
        <v>41283</v>
      </c>
      <c r="I11525" s="15">
        <v>41284</v>
      </c>
      <c r="J11525" t="s">
        <v>14</v>
      </c>
      <c r="K11525" t="s">
        <v>15</v>
      </c>
      <c r="L11525">
        <f>Table1[[#This Row],[Date resolved]]-Table1[[#This Row],[Date received]]</f>
        <v>1</v>
      </c>
      <c r="M11525">
        <f>YEAR(Table1[[#This Row],[Date received]])</f>
        <v>2013</v>
      </c>
      <c r="N11525" t="str">
        <f>_xlfn.CONCAT("Q",_xlfn.CEILING.MATH(MONTH(Table1[[#This Row],[Date received]])/3))</f>
        <v>Q1</v>
      </c>
    </row>
    <row r="11526" spans="1:14" x14ac:dyDescent="0.3">
      <c r="A11526">
        <v>811927</v>
      </c>
      <c r="B11526" t="s">
        <v>294</v>
      </c>
      <c r="C11526" t="s">
        <v>26</v>
      </c>
      <c r="D11526" t="s">
        <v>27</v>
      </c>
      <c r="E11526" t="s">
        <v>122</v>
      </c>
      <c r="F11526" t="str">
        <f>_xlfn.XLOOKUP(E11526,State_Code_Name!$C$2:$C$52,State_Code_Name!$B$2:$B$52)</f>
        <v>Maryland</v>
      </c>
      <c r="G11526" t="s">
        <v>19</v>
      </c>
      <c r="H11526" s="15">
        <v>41745</v>
      </c>
      <c r="I11526" s="15">
        <v>41751</v>
      </c>
      <c r="J11526" t="s">
        <v>14</v>
      </c>
      <c r="K11526" t="s">
        <v>14</v>
      </c>
      <c r="L11526">
        <f>Table1[[#This Row],[Date resolved]]-Table1[[#This Row],[Date received]]</f>
        <v>6</v>
      </c>
      <c r="M11526">
        <f>YEAR(Table1[[#This Row],[Date received]])</f>
        <v>2014</v>
      </c>
      <c r="N11526" t="str">
        <f>_xlfn.CONCAT("Q",_xlfn.CEILING.MATH(MONTH(Table1[[#This Row],[Date received]])/3))</f>
        <v>Q2</v>
      </c>
    </row>
    <row r="11527" spans="1:14" x14ac:dyDescent="0.3">
      <c r="A11527">
        <v>611491</v>
      </c>
      <c r="B11527" t="s">
        <v>73</v>
      </c>
      <c r="C11527" t="s">
        <v>26</v>
      </c>
      <c r="D11527" t="s">
        <v>27</v>
      </c>
      <c r="E11527" t="s">
        <v>25</v>
      </c>
      <c r="F11527" t="str">
        <f>_xlfn.XLOOKUP(E11527,State_Code_Name!$C$2:$C$52,State_Code_Name!$B$2:$B$52)</f>
        <v>Georgia</v>
      </c>
      <c r="G11527" t="s">
        <v>19</v>
      </c>
      <c r="H11527" s="15">
        <v>41603</v>
      </c>
      <c r="I11527" s="15">
        <v>41603</v>
      </c>
      <c r="J11527" t="s">
        <v>14</v>
      </c>
      <c r="K11527" t="s">
        <v>15</v>
      </c>
      <c r="L11527">
        <f>Table1[[#This Row],[Date resolved]]-Table1[[#This Row],[Date received]]</f>
        <v>0</v>
      </c>
      <c r="M11527">
        <f>YEAR(Table1[[#This Row],[Date received]])</f>
        <v>2013</v>
      </c>
      <c r="N11527" t="str">
        <f>_xlfn.CONCAT("Q",_xlfn.CEILING.MATH(MONTH(Table1[[#This Row],[Date received]])/3))</f>
        <v>Q4</v>
      </c>
    </row>
    <row r="11528" spans="1:14" x14ac:dyDescent="0.3">
      <c r="A11528">
        <v>1776700</v>
      </c>
      <c r="B11528" t="s">
        <v>352</v>
      </c>
      <c r="C11528" t="s">
        <v>32</v>
      </c>
      <c r="D11528" t="s">
        <v>44</v>
      </c>
      <c r="E11528" t="s">
        <v>39</v>
      </c>
      <c r="F11528" t="str">
        <f>_xlfn.XLOOKUP(E11528,State_Code_Name!$C$2:$C$52,State_Code_Name!$B$2:$B$52)</f>
        <v>Ohio</v>
      </c>
      <c r="G11528" t="s">
        <v>19</v>
      </c>
      <c r="H11528" s="15">
        <v>42408</v>
      </c>
      <c r="I11528" s="15">
        <v>42410</v>
      </c>
      <c r="J11528" t="s">
        <v>14</v>
      </c>
      <c r="K11528" t="s">
        <v>14</v>
      </c>
      <c r="L11528">
        <f>Table1[[#This Row],[Date resolved]]-Table1[[#This Row],[Date received]]</f>
        <v>2</v>
      </c>
      <c r="M11528">
        <f>YEAR(Table1[[#This Row],[Date received]])</f>
        <v>2016</v>
      </c>
      <c r="N11528" t="str">
        <f>_xlfn.CONCAT("Q",_xlfn.CEILING.MATH(MONTH(Table1[[#This Row],[Date received]])/3))</f>
        <v>Q1</v>
      </c>
    </row>
    <row r="11529" spans="1:14" x14ac:dyDescent="0.3">
      <c r="A11529">
        <v>1328369</v>
      </c>
      <c r="B11529" t="s">
        <v>30</v>
      </c>
      <c r="C11529" t="s">
        <v>16</v>
      </c>
      <c r="D11529" t="s">
        <v>20</v>
      </c>
      <c r="E11529" t="s">
        <v>42</v>
      </c>
      <c r="F11529" t="str">
        <f>_xlfn.XLOOKUP(E11529,State_Code_Name!$C$2:$C$52,State_Code_Name!$B$2:$B$52)</f>
        <v>North Carolina</v>
      </c>
      <c r="G11529" t="s">
        <v>305</v>
      </c>
      <c r="H11529" s="15">
        <v>42107</v>
      </c>
      <c r="I11529" s="15">
        <v>42109</v>
      </c>
      <c r="J11529" t="s">
        <v>14</v>
      </c>
      <c r="K11529" t="s">
        <v>15</v>
      </c>
      <c r="L11529">
        <f>Table1[[#This Row],[Date resolved]]-Table1[[#This Row],[Date received]]</f>
        <v>2</v>
      </c>
      <c r="M11529">
        <f>YEAR(Table1[[#This Row],[Date received]])</f>
        <v>2015</v>
      </c>
      <c r="N11529" t="str">
        <f>_xlfn.CONCAT("Q",_xlfn.CEILING.MATH(MONTH(Table1[[#This Row],[Date received]])/3))</f>
        <v>Q2</v>
      </c>
    </row>
    <row r="11530" spans="1:14" x14ac:dyDescent="0.3">
      <c r="A11530">
        <v>685740</v>
      </c>
      <c r="B11530" t="s">
        <v>50</v>
      </c>
      <c r="C11530" t="s">
        <v>32</v>
      </c>
      <c r="D11530" t="s">
        <v>44</v>
      </c>
      <c r="E11530" t="s">
        <v>66</v>
      </c>
      <c r="F11530" t="str">
        <f>_xlfn.XLOOKUP(E11530,State_Code_Name!$C$2:$C$52,State_Code_Name!$B$2:$B$52)</f>
        <v>Michigan</v>
      </c>
      <c r="G11530" t="s">
        <v>19</v>
      </c>
      <c r="H11530" s="15">
        <v>41664</v>
      </c>
      <c r="I11530" s="15">
        <v>41664</v>
      </c>
      <c r="J11530" t="s">
        <v>14</v>
      </c>
      <c r="K11530" t="s">
        <v>15</v>
      </c>
      <c r="L11530">
        <f>Table1[[#This Row],[Date resolved]]-Table1[[#This Row],[Date received]]</f>
        <v>0</v>
      </c>
      <c r="M11530">
        <f>YEAR(Table1[[#This Row],[Date received]])</f>
        <v>2014</v>
      </c>
      <c r="N11530" t="str">
        <f>_xlfn.CONCAT("Q",_xlfn.CEILING.MATH(MONTH(Table1[[#This Row],[Date received]])/3))</f>
        <v>Q1</v>
      </c>
    </row>
    <row r="11531" spans="1:14" x14ac:dyDescent="0.3">
      <c r="A11531">
        <v>756031</v>
      </c>
      <c r="B11531" t="s">
        <v>47</v>
      </c>
      <c r="C11531" t="s">
        <v>26</v>
      </c>
      <c r="D11531" t="s">
        <v>27</v>
      </c>
      <c r="E11531" t="s">
        <v>126</v>
      </c>
      <c r="F11531" t="str">
        <f>_xlfn.XLOOKUP(E11531,State_Code_Name!$C$2:$C$52,State_Code_Name!$B$2:$B$52)</f>
        <v>Oklahoma</v>
      </c>
      <c r="G11531" t="s">
        <v>19</v>
      </c>
      <c r="H11531" s="15">
        <v>41710</v>
      </c>
      <c r="I11531" s="15">
        <v>41710</v>
      </c>
      <c r="J11531" t="s">
        <v>14</v>
      </c>
      <c r="K11531" t="s">
        <v>15</v>
      </c>
      <c r="L11531">
        <f>Table1[[#This Row],[Date resolved]]-Table1[[#This Row],[Date received]]</f>
        <v>0</v>
      </c>
      <c r="M11531">
        <f>YEAR(Table1[[#This Row],[Date received]])</f>
        <v>2014</v>
      </c>
      <c r="N11531" t="str">
        <f>_xlfn.CONCAT("Q",_xlfn.CEILING.MATH(MONTH(Table1[[#This Row],[Date received]])/3))</f>
        <v>Q1</v>
      </c>
    </row>
    <row r="11532" spans="1:14" x14ac:dyDescent="0.3">
      <c r="A11532">
        <v>814091</v>
      </c>
      <c r="B11532" t="s">
        <v>11</v>
      </c>
      <c r="C11532" t="s">
        <v>26</v>
      </c>
      <c r="D11532" t="s">
        <v>27</v>
      </c>
      <c r="E11532" t="s">
        <v>46</v>
      </c>
      <c r="F11532" t="str">
        <f>_xlfn.XLOOKUP(E11532,State_Code_Name!$C$2:$C$52,State_Code_Name!$B$2:$B$52)</f>
        <v>Pennsylvania</v>
      </c>
      <c r="G11532" t="s">
        <v>19</v>
      </c>
      <c r="H11532" s="15">
        <v>41746</v>
      </c>
      <c r="I11532" s="15">
        <v>41752</v>
      </c>
      <c r="J11532" t="s">
        <v>14</v>
      </c>
      <c r="K11532" t="s">
        <v>15</v>
      </c>
      <c r="L11532">
        <f>Table1[[#This Row],[Date resolved]]-Table1[[#This Row],[Date received]]</f>
        <v>6</v>
      </c>
      <c r="M11532">
        <f>YEAR(Table1[[#This Row],[Date received]])</f>
        <v>2014</v>
      </c>
      <c r="N11532" t="str">
        <f>_xlfn.CONCAT("Q",_xlfn.CEILING.MATH(MONTH(Table1[[#This Row],[Date received]])/3))</f>
        <v>Q2</v>
      </c>
    </row>
    <row r="11533" spans="1:14" x14ac:dyDescent="0.3">
      <c r="A11533">
        <v>1016750</v>
      </c>
      <c r="B11533" t="s">
        <v>73</v>
      </c>
      <c r="C11533" t="s">
        <v>26</v>
      </c>
      <c r="D11533" t="s">
        <v>27</v>
      </c>
      <c r="E11533" t="s">
        <v>42</v>
      </c>
      <c r="F11533" t="str">
        <f>_xlfn.XLOOKUP(E11533,State_Code_Name!$C$2:$C$52,State_Code_Name!$B$2:$B$52)</f>
        <v>North Carolina</v>
      </c>
      <c r="G11533" t="s">
        <v>19</v>
      </c>
      <c r="H11533" s="15">
        <v>41887</v>
      </c>
      <c r="I11533" s="15">
        <v>41887</v>
      </c>
      <c r="J11533" t="s">
        <v>14</v>
      </c>
      <c r="K11533" t="s">
        <v>15</v>
      </c>
      <c r="L11533">
        <f>Table1[[#This Row],[Date resolved]]-Table1[[#This Row],[Date received]]</f>
        <v>0</v>
      </c>
      <c r="M11533">
        <f>YEAR(Table1[[#This Row],[Date received]])</f>
        <v>2014</v>
      </c>
      <c r="N11533" t="str">
        <f>_xlfn.CONCAT("Q",_xlfn.CEILING.MATH(MONTH(Table1[[#This Row],[Date received]])/3))</f>
        <v>Q3</v>
      </c>
    </row>
    <row r="11534" spans="1:14" x14ac:dyDescent="0.3">
      <c r="A11534">
        <v>361133</v>
      </c>
      <c r="B11534" t="s">
        <v>148</v>
      </c>
      <c r="C11534" t="s">
        <v>16</v>
      </c>
      <c r="D11534" t="s">
        <v>75</v>
      </c>
      <c r="E11534" t="s">
        <v>31</v>
      </c>
      <c r="F11534" t="str">
        <f>_xlfn.XLOOKUP(E11534,State_Code_Name!$C$2:$C$52,State_Code_Name!$B$2:$B$52)</f>
        <v>Texas</v>
      </c>
      <c r="G11534" t="s">
        <v>305</v>
      </c>
      <c r="H11534" s="15">
        <v>41354</v>
      </c>
      <c r="I11534" s="15">
        <v>41355</v>
      </c>
      <c r="J11534" t="s">
        <v>14</v>
      </c>
      <c r="K11534" t="s">
        <v>15</v>
      </c>
      <c r="L11534">
        <f>Table1[[#This Row],[Date resolved]]-Table1[[#This Row],[Date received]]</f>
        <v>1</v>
      </c>
      <c r="M11534">
        <f>YEAR(Table1[[#This Row],[Date received]])</f>
        <v>2013</v>
      </c>
      <c r="N11534" t="str">
        <f>_xlfn.CONCAT("Q",_xlfn.CEILING.MATH(MONTH(Table1[[#This Row],[Date received]])/3))</f>
        <v>Q1</v>
      </c>
    </row>
    <row r="11535" spans="1:14" x14ac:dyDescent="0.3">
      <c r="A11535">
        <v>1610126</v>
      </c>
      <c r="B11535" t="s">
        <v>97</v>
      </c>
      <c r="C11535" t="s">
        <v>52</v>
      </c>
      <c r="D11535" t="s">
        <v>103</v>
      </c>
      <c r="E11535" t="s">
        <v>212</v>
      </c>
      <c r="F11535" t="str">
        <f>_xlfn.XLOOKUP(E11535,State_Code_Name!$C$2:$C$52,State_Code_Name!$B$2:$B$52)</f>
        <v>West Virginia</v>
      </c>
      <c r="G11535" t="s">
        <v>19</v>
      </c>
      <c r="H11535" s="15">
        <v>42293</v>
      </c>
      <c r="I11535" s="15">
        <v>42293</v>
      </c>
      <c r="J11535" t="s">
        <v>14</v>
      </c>
      <c r="K11535" t="s">
        <v>15</v>
      </c>
      <c r="L11535">
        <f>Table1[[#This Row],[Date resolved]]-Table1[[#This Row],[Date received]]</f>
        <v>0</v>
      </c>
      <c r="M11535">
        <f>YEAR(Table1[[#This Row],[Date received]])</f>
        <v>2015</v>
      </c>
      <c r="N11535" t="str">
        <f>_xlfn.CONCAT("Q",_xlfn.CEILING.MATH(MONTH(Table1[[#This Row],[Date received]])/3))</f>
        <v>Q4</v>
      </c>
    </row>
    <row r="11536" spans="1:14" x14ac:dyDescent="0.3">
      <c r="A11536">
        <v>265216</v>
      </c>
      <c r="B11536" t="s">
        <v>143</v>
      </c>
      <c r="C11536" t="s">
        <v>16</v>
      </c>
      <c r="D11536" t="s">
        <v>20</v>
      </c>
      <c r="E11536" t="s">
        <v>35</v>
      </c>
      <c r="F11536" t="str">
        <f>_xlfn.XLOOKUP(E11536,State_Code_Name!$C$2:$C$52,State_Code_Name!$B$2:$B$52)</f>
        <v>Florida</v>
      </c>
      <c r="G11536" t="s">
        <v>19</v>
      </c>
      <c r="H11536" s="15">
        <v>41300</v>
      </c>
      <c r="I11536" s="15">
        <v>41303</v>
      </c>
      <c r="J11536" t="s">
        <v>14</v>
      </c>
      <c r="K11536" t="s">
        <v>14</v>
      </c>
      <c r="L11536">
        <f>Table1[[#This Row],[Date resolved]]-Table1[[#This Row],[Date received]]</f>
        <v>3</v>
      </c>
      <c r="M11536">
        <f>YEAR(Table1[[#This Row],[Date received]])</f>
        <v>2013</v>
      </c>
      <c r="N11536" t="str">
        <f>_xlfn.CONCAT("Q",_xlfn.CEILING.MATH(MONTH(Table1[[#This Row],[Date received]])/3))</f>
        <v>Q1</v>
      </c>
    </row>
    <row r="11537" spans="1:14" x14ac:dyDescent="0.3">
      <c r="A11537">
        <v>766268</v>
      </c>
      <c r="B11537" t="s">
        <v>58</v>
      </c>
      <c r="C11537" t="s">
        <v>32</v>
      </c>
      <c r="D11537" t="s">
        <v>41</v>
      </c>
      <c r="F11537" t="e">
        <f>_xlfn.XLOOKUP(E11537,State_Code_Name!$C$2:$C$52,State_Code_Name!$B$2:$B$52)</f>
        <v>#N/A</v>
      </c>
      <c r="G11537" t="s">
        <v>305</v>
      </c>
      <c r="H11537" s="15">
        <v>41717</v>
      </c>
      <c r="I11537" s="15">
        <v>41723</v>
      </c>
      <c r="J11537" t="s">
        <v>14</v>
      </c>
      <c r="K11537" t="s">
        <v>15</v>
      </c>
      <c r="L11537">
        <f>Table1[[#This Row],[Date resolved]]-Table1[[#This Row],[Date received]]</f>
        <v>6</v>
      </c>
      <c r="M11537">
        <f>YEAR(Table1[[#This Row],[Date received]])</f>
        <v>2014</v>
      </c>
      <c r="N11537" t="str">
        <f>_xlfn.CONCAT("Q",_xlfn.CEILING.MATH(MONTH(Table1[[#This Row],[Date received]])/3))</f>
        <v>Q1</v>
      </c>
    </row>
    <row r="11538" spans="1:14" x14ac:dyDescent="0.3">
      <c r="A11538">
        <v>1804206</v>
      </c>
      <c r="B11538" t="s">
        <v>348</v>
      </c>
      <c r="C11538" t="s">
        <v>61</v>
      </c>
      <c r="D11538" t="s">
        <v>282</v>
      </c>
      <c r="E11538" t="s">
        <v>48</v>
      </c>
      <c r="F11538" t="str">
        <f>_xlfn.XLOOKUP(E11538,State_Code_Name!$C$2:$C$52,State_Code_Name!$B$2:$B$52)</f>
        <v>New Jersey</v>
      </c>
      <c r="G11538" t="s">
        <v>19</v>
      </c>
      <c r="H11538" s="15">
        <v>42425</v>
      </c>
      <c r="I11538" s="15">
        <v>42425</v>
      </c>
      <c r="J11538" t="s">
        <v>14</v>
      </c>
      <c r="K11538" t="s">
        <v>15</v>
      </c>
      <c r="L11538">
        <f>Table1[[#This Row],[Date resolved]]-Table1[[#This Row],[Date received]]</f>
        <v>0</v>
      </c>
      <c r="M11538">
        <f>YEAR(Table1[[#This Row],[Date received]])</f>
        <v>2016</v>
      </c>
      <c r="N11538" t="str">
        <f>_xlfn.CONCAT("Q",_xlfn.CEILING.MATH(MONTH(Table1[[#This Row],[Date received]])/3))</f>
        <v>Q1</v>
      </c>
    </row>
    <row r="11539" spans="1:14" x14ac:dyDescent="0.3">
      <c r="A11539">
        <v>1890613</v>
      </c>
      <c r="B11539" t="s">
        <v>54</v>
      </c>
      <c r="C11539" t="s">
        <v>52</v>
      </c>
      <c r="D11539" t="s">
        <v>103</v>
      </c>
      <c r="E11539" t="s">
        <v>91</v>
      </c>
      <c r="F11539" t="str">
        <f>_xlfn.XLOOKUP(E11539,State_Code_Name!$C$2:$C$52,State_Code_Name!$B$2:$B$52)</f>
        <v>Vermont</v>
      </c>
      <c r="G11539" t="s">
        <v>19</v>
      </c>
      <c r="H11539" s="15">
        <v>42481</v>
      </c>
      <c r="I11539" s="15">
        <v>42481</v>
      </c>
      <c r="J11539" t="s">
        <v>14</v>
      </c>
      <c r="K11539" t="s">
        <v>14</v>
      </c>
      <c r="L11539">
        <f>Table1[[#This Row],[Date resolved]]-Table1[[#This Row],[Date received]]</f>
        <v>0</v>
      </c>
      <c r="M11539">
        <f>YEAR(Table1[[#This Row],[Date received]])</f>
        <v>2016</v>
      </c>
      <c r="N11539" t="str">
        <f>_xlfn.CONCAT("Q",_xlfn.CEILING.MATH(MONTH(Table1[[#This Row],[Date received]])/3))</f>
        <v>Q2</v>
      </c>
    </row>
    <row r="11540" spans="1:14" x14ac:dyDescent="0.3">
      <c r="A11540">
        <v>1480388</v>
      </c>
      <c r="B11540" t="s">
        <v>690</v>
      </c>
      <c r="C11540" t="s">
        <v>32</v>
      </c>
      <c r="D11540" t="s">
        <v>41</v>
      </c>
      <c r="E11540" t="s">
        <v>18</v>
      </c>
      <c r="F11540" t="str">
        <f>_xlfn.XLOOKUP(E11540,State_Code_Name!$C$2:$C$52,State_Code_Name!$B$2:$B$52)</f>
        <v>California</v>
      </c>
      <c r="G11540" t="s">
        <v>19</v>
      </c>
      <c r="H11540" s="15">
        <v>42207</v>
      </c>
      <c r="I11540" s="15">
        <v>42213</v>
      </c>
      <c r="J11540" t="s">
        <v>14</v>
      </c>
      <c r="K11540" t="s">
        <v>15</v>
      </c>
      <c r="L11540">
        <f>Table1[[#This Row],[Date resolved]]-Table1[[#This Row],[Date received]]</f>
        <v>6</v>
      </c>
      <c r="M11540">
        <f>YEAR(Table1[[#This Row],[Date received]])</f>
        <v>2015</v>
      </c>
      <c r="N11540" t="str">
        <f>_xlfn.CONCAT("Q",_xlfn.CEILING.MATH(MONTH(Table1[[#This Row],[Date received]])/3))</f>
        <v>Q3</v>
      </c>
    </row>
    <row r="11541" spans="1:14" x14ac:dyDescent="0.3">
      <c r="A11541">
        <v>643719</v>
      </c>
      <c r="B11541" t="s">
        <v>95</v>
      </c>
      <c r="C11541" t="s">
        <v>16</v>
      </c>
      <c r="D11541" t="s">
        <v>24</v>
      </c>
      <c r="E11541" t="s">
        <v>48</v>
      </c>
      <c r="F11541" t="str">
        <f>_xlfn.XLOOKUP(E11541,State_Code_Name!$C$2:$C$52,State_Code_Name!$B$2:$B$52)</f>
        <v>New Jersey</v>
      </c>
      <c r="G11541" t="s">
        <v>13</v>
      </c>
      <c r="H11541" s="15">
        <v>41631</v>
      </c>
      <c r="I11541" s="15">
        <v>41638</v>
      </c>
      <c r="J11541" t="s">
        <v>14</v>
      </c>
      <c r="K11541" t="s">
        <v>14</v>
      </c>
      <c r="L11541">
        <f>Table1[[#This Row],[Date resolved]]-Table1[[#This Row],[Date received]]</f>
        <v>7</v>
      </c>
      <c r="M11541">
        <f>YEAR(Table1[[#This Row],[Date received]])</f>
        <v>2013</v>
      </c>
      <c r="N11541" t="str">
        <f>_xlfn.CONCAT("Q",_xlfn.CEILING.MATH(MONTH(Table1[[#This Row],[Date received]])/3))</f>
        <v>Q4</v>
      </c>
    </row>
    <row r="11542" spans="1:14" x14ac:dyDescent="0.3">
      <c r="A11542">
        <v>1626592</v>
      </c>
      <c r="B11542" t="s">
        <v>54</v>
      </c>
      <c r="C11542" t="s">
        <v>52</v>
      </c>
      <c r="D11542" t="s">
        <v>96</v>
      </c>
      <c r="E11542" t="s">
        <v>74</v>
      </c>
      <c r="F11542" t="str">
        <f>_xlfn.XLOOKUP(E11542,State_Code_Name!$C$2:$C$52,State_Code_Name!$B$2:$B$52)</f>
        <v>Tennessee</v>
      </c>
      <c r="G11542" t="s">
        <v>19</v>
      </c>
      <c r="H11542" s="15">
        <v>42304</v>
      </c>
      <c r="I11542" s="15">
        <v>42304</v>
      </c>
      <c r="J11542" t="s">
        <v>14</v>
      </c>
      <c r="K11542" t="s">
        <v>15</v>
      </c>
      <c r="L11542">
        <f>Table1[[#This Row],[Date resolved]]-Table1[[#This Row],[Date received]]</f>
        <v>0</v>
      </c>
      <c r="M11542">
        <f>YEAR(Table1[[#This Row],[Date received]])</f>
        <v>2015</v>
      </c>
      <c r="N11542" t="str">
        <f>_xlfn.CONCAT("Q",_xlfn.CEILING.MATH(MONTH(Table1[[#This Row],[Date received]])/3))</f>
        <v>Q4</v>
      </c>
    </row>
    <row r="11543" spans="1:14" x14ac:dyDescent="0.3">
      <c r="A11543">
        <v>626137</v>
      </c>
      <c r="B11543" t="s">
        <v>30</v>
      </c>
      <c r="C11543" t="s">
        <v>26</v>
      </c>
      <c r="D11543" t="s">
        <v>27</v>
      </c>
      <c r="E11543" t="s">
        <v>18</v>
      </c>
      <c r="F11543" t="str">
        <f>_xlfn.XLOOKUP(E11543,State_Code_Name!$C$2:$C$52,State_Code_Name!$B$2:$B$52)</f>
        <v>California</v>
      </c>
      <c r="G11543" t="s">
        <v>57</v>
      </c>
      <c r="H11543" s="15">
        <v>41617</v>
      </c>
      <c r="I11543" s="15">
        <v>41619</v>
      </c>
      <c r="J11543" t="s">
        <v>14</v>
      </c>
      <c r="K11543" t="s">
        <v>15</v>
      </c>
      <c r="L11543">
        <f>Table1[[#This Row],[Date resolved]]-Table1[[#This Row],[Date received]]</f>
        <v>2</v>
      </c>
      <c r="M11543">
        <f>YEAR(Table1[[#This Row],[Date received]])</f>
        <v>2013</v>
      </c>
      <c r="N11543" t="str">
        <f>_xlfn.CONCAT("Q",_xlfn.CEILING.MATH(MONTH(Table1[[#This Row],[Date received]])/3))</f>
        <v>Q4</v>
      </c>
    </row>
    <row r="11544" spans="1:14" x14ac:dyDescent="0.3">
      <c r="A11544">
        <v>943928</v>
      </c>
      <c r="B11544" t="s">
        <v>30</v>
      </c>
      <c r="C11544" t="s">
        <v>26</v>
      </c>
      <c r="D11544" t="s">
        <v>56</v>
      </c>
      <c r="E11544" t="s">
        <v>46</v>
      </c>
      <c r="F11544" t="str">
        <f>_xlfn.XLOOKUP(E11544,State_Code_Name!$C$2:$C$52,State_Code_Name!$B$2:$B$52)</f>
        <v>Pennsylvania</v>
      </c>
      <c r="G11544" t="s">
        <v>57</v>
      </c>
      <c r="H11544" s="15">
        <v>41838</v>
      </c>
      <c r="I11544" s="15">
        <v>41843</v>
      </c>
      <c r="J11544" t="s">
        <v>14</v>
      </c>
      <c r="K11544" t="s">
        <v>14</v>
      </c>
      <c r="L11544">
        <f>Table1[[#This Row],[Date resolved]]-Table1[[#This Row],[Date received]]</f>
        <v>5</v>
      </c>
      <c r="M11544">
        <f>YEAR(Table1[[#This Row],[Date received]])</f>
        <v>2014</v>
      </c>
      <c r="N11544" t="str">
        <f>_xlfn.CONCAT("Q",_xlfn.CEILING.MATH(MONTH(Table1[[#This Row],[Date received]])/3))</f>
        <v>Q3</v>
      </c>
    </row>
    <row r="11545" spans="1:14" x14ac:dyDescent="0.3">
      <c r="A11545">
        <v>2065713</v>
      </c>
      <c r="B11545" t="s">
        <v>95</v>
      </c>
      <c r="C11545" t="s">
        <v>9</v>
      </c>
      <c r="D11545" t="s">
        <v>10</v>
      </c>
      <c r="E11545" t="s">
        <v>59</v>
      </c>
      <c r="F11545" t="str">
        <f>_xlfn.XLOOKUP(E11545,State_Code_Name!$C$2:$C$52,State_Code_Name!$B$2:$B$52)</f>
        <v>Illinois</v>
      </c>
      <c r="G11545" t="s">
        <v>19</v>
      </c>
      <c r="H11545" s="15">
        <v>42598</v>
      </c>
      <c r="I11545" s="15">
        <v>42598</v>
      </c>
      <c r="J11545" t="s">
        <v>14</v>
      </c>
      <c r="K11545" t="s">
        <v>15</v>
      </c>
      <c r="L11545">
        <f>Table1[[#This Row],[Date resolved]]-Table1[[#This Row],[Date received]]</f>
        <v>0</v>
      </c>
      <c r="M11545">
        <f>YEAR(Table1[[#This Row],[Date received]])</f>
        <v>2016</v>
      </c>
      <c r="N11545" t="str">
        <f>_xlfn.CONCAT("Q",_xlfn.CEILING.MATH(MONTH(Table1[[#This Row],[Date received]])/3))</f>
        <v>Q3</v>
      </c>
    </row>
    <row r="11546" spans="1:14" x14ac:dyDescent="0.3">
      <c r="A11546">
        <v>427552</v>
      </c>
      <c r="B11546" t="s">
        <v>50</v>
      </c>
      <c r="C11546" t="s">
        <v>36</v>
      </c>
      <c r="D11546" t="s">
        <v>80</v>
      </c>
      <c r="E11546" t="s">
        <v>46</v>
      </c>
      <c r="F11546" t="str">
        <f>_xlfn.XLOOKUP(E11546,State_Code_Name!$C$2:$C$52,State_Code_Name!$B$2:$B$52)</f>
        <v>Pennsylvania</v>
      </c>
      <c r="G11546" t="s">
        <v>19</v>
      </c>
      <c r="H11546" s="15">
        <v>41435</v>
      </c>
      <c r="I11546" s="15">
        <v>41435</v>
      </c>
      <c r="J11546" t="s">
        <v>14</v>
      </c>
      <c r="K11546" t="s">
        <v>15</v>
      </c>
      <c r="L11546">
        <f>Table1[[#This Row],[Date resolved]]-Table1[[#This Row],[Date received]]</f>
        <v>0</v>
      </c>
      <c r="M11546">
        <f>YEAR(Table1[[#This Row],[Date received]])</f>
        <v>2013</v>
      </c>
      <c r="N11546" t="str">
        <f>_xlfn.CONCAT("Q",_xlfn.CEILING.MATH(MONTH(Table1[[#This Row],[Date received]])/3))</f>
        <v>Q2</v>
      </c>
    </row>
    <row r="11547" spans="1:14" x14ac:dyDescent="0.3">
      <c r="A11547">
        <v>947883</v>
      </c>
      <c r="B11547" t="s">
        <v>11</v>
      </c>
      <c r="C11547" t="s">
        <v>26</v>
      </c>
      <c r="D11547" t="s">
        <v>27</v>
      </c>
      <c r="E11547" t="s">
        <v>122</v>
      </c>
      <c r="F11547" t="str">
        <f>_xlfn.XLOOKUP(E11547,State_Code_Name!$C$2:$C$52,State_Code_Name!$B$2:$B$52)</f>
        <v>Maryland</v>
      </c>
      <c r="G11547" t="s">
        <v>19</v>
      </c>
      <c r="H11547" s="15">
        <v>41842</v>
      </c>
      <c r="I11547" s="15">
        <v>41842</v>
      </c>
      <c r="J11547" t="s">
        <v>14</v>
      </c>
      <c r="K11547" t="s">
        <v>15</v>
      </c>
      <c r="L11547">
        <f>Table1[[#This Row],[Date resolved]]-Table1[[#This Row],[Date received]]</f>
        <v>0</v>
      </c>
      <c r="M11547">
        <f>YEAR(Table1[[#This Row],[Date received]])</f>
        <v>2014</v>
      </c>
      <c r="N11547" t="str">
        <f>_xlfn.CONCAT("Q",_xlfn.CEILING.MATH(MONTH(Table1[[#This Row],[Date received]])/3))</f>
        <v>Q3</v>
      </c>
    </row>
    <row r="11548" spans="1:14" x14ac:dyDescent="0.3">
      <c r="A11548">
        <v>1476031</v>
      </c>
      <c r="B11548" t="s">
        <v>90</v>
      </c>
      <c r="C11548" t="s">
        <v>172</v>
      </c>
      <c r="D11548" t="s">
        <v>266</v>
      </c>
      <c r="E11548" t="s">
        <v>153</v>
      </c>
      <c r="F11548" t="str">
        <f>_xlfn.XLOOKUP(E11548,State_Code_Name!$C$2:$C$52,State_Code_Name!$B$2:$B$52)</f>
        <v>Rhode Island</v>
      </c>
      <c r="G11548" t="s">
        <v>13</v>
      </c>
      <c r="H11548" s="15">
        <v>42205</v>
      </c>
      <c r="I11548" s="15">
        <v>42212</v>
      </c>
      <c r="J11548" t="s">
        <v>14</v>
      </c>
      <c r="K11548" t="s">
        <v>15</v>
      </c>
      <c r="L11548">
        <f>Table1[[#This Row],[Date resolved]]-Table1[[#This Row],[Date received]]</f>
        <v>7</v>
      </c>
      <c r="M11548">
        <f>YEAR(Table1[[#This Row],[Date received]])</f>
        <v>2015</v>
      </c>
      <c r="N11548" t="str">
        <f>_xlfn.CONCAT("Q",_xlfn.CEILING.MATH(MONTH(Table1[[#This Row],[Date received]])/3))</f>
        <v>Q3</v>
      </c>
    </row>
    <row r="11549" spans="1:14" x14ac:dyDescent="0.3">
      <c r="A11549">
        <v>1756109</v>
      </c>
      <c r="B11549" t="s">
        <v>43</v>
      </c>
      <c r="C11549" t="s">
        <v>36</v>
      </c>
      <c r="D11549" t="s">
        <v>120</v>
      </c>
      <c r="E11549" t="s">
        <v>121</v>
      </c>
      <c r="F11549" t="str">
        <f>_xlfn.XLOOKUP(E11549,State_Code_Name!$C$2:$C$52,State_Code_Name!$B$2:$B$52)</f>
        <v>Oregon</v>
      </c>
      <c r="G11549" t="s">
        <v>19</v>
      </c>
      <c r="H11549" s="15">
        <v>42394</v>
      </c>
      <c r="I11549" s="15">
        <v>42394</v>
      </c>
      <c r="J11549" t="s">
        <v>14</v>
      </c>
      <c r="K11549" t="s">
        <v>15</v>
      </c>
      <c r="L11549">
        <f>Table1[[#This Row],[Date resolved]]-Table1[[#This Row],[Date received]]</f>
        <v>0</v>
      </c>
      <c r="M11549">
        <f>YEAR(Table1[[#This Row],[Date received]])</f>
        <v>2016</v>
      </c>
      <c r="N11549" t="str">
        <f>_xlfn.CONCAT("Q",_xlfn.CEILING.MATH(MONTH(Table1[[#This Row],[Date received]])/3))</f>
        <v>Q1</v>
      </c>
    </row>
    <row r="11550" spans="1:14" x14ac:dyDescent="0.3">
      <c r="A11550">
        <v>554055</v>
      </c>
      <c r="B11550" t="s">
        <v>43</v>
      </c>
      <c r="C11550" t="s">
        <v>26</v>
      </c>
      <c r="D11550" t="s">
        <v>27</v>
      </c>
      <c r="E11550" t="s">
        <v>35</v>
      </c>
      <c r="F11550" t="str">
        <f>_xlfn.XLOOKUP(E11550,State_Code_Name!$C$2:$C$52,State_Code_Name!$B$2:$B$52)</f>
        <v>Florida</v>
      </c>
      <c r="G11550" t="s">
        <v>19</v>
      </c>
      <c r="H11550" s="15">
        <v>41554</v>
      </c>
      <c r="I11550" s="15">
        <v>41555</v>
      </c>
      <c r="J11550" t="s">
        <v>14</v>
      </c>
      <c r="K11550" t="s">
        <v>15</v>
      </c>
      <c r="L11550">
        <f>Table1[[#This Row],[Date resolved]]-Table1[[#This Row],[Date received]]</f>
        <v>1</v>
      </c>
      <c r="M11550">
        <f>YEAR(Table1[[#This Row],[Date received]])</f>
        <v>2013</v>
      </c>
      <c r="N11550" t="str">
        <f>_xlfn.CONCAT("Q",_xlfn.CEILING.MATH(MONTH(Table1[[#This Row],[Date received]])/3))</f>
        <v>Q4</v>
      </c>
    </row>
    <row r="11551" spans="1:14" x14ac:dyDescent="0.3">
      <c r="A11551">
        <v>1538211</v>
      </c>
      <c r="B11551" t="s">
        <v>97</v>
      </c>
      <c r="C11551" t="s">
        <v>52</v>
      </c>
      <c r="D11551" t="s">
        <v>103</v>
      </c>
      <c r="E11551" t="s">
        <v>12</v>
      </c>
      <c r="F11551" t="str">
        <f>_xlfn.XLOOKUP(E11551,State_Code_Name!$C$2:$C$52,State_Code_Name!$B$2:$B$52)</f>
        <v>Virginia</v>
      </c>
      <c r="G11551" t="s">
        <v>19</v>
      </c>
      <c r="H11551" s="15">
        <v>42242</v>
      </c>
      <c r="I11551" s="15">
        <v>42242</v>
      </c>
      <c r="J11551" t="s">
        <v>14</v>
      </c>
      <c r="K11551" t="s">
        <v>15</v>
      </c>
      <c r="L11551">
        <f>Table1[[#This Row],[Date resolved]]-Table1[[#This Row],[Date received]]</f>
        <v>0</v>
      </c>
      <c r="M11551">
        <f>YEAR(Table1[[#This Row],[Date received]])</f>
        <v>2015</v>
      </c>
      <c r="N11551" t="str">
        <f>_xlfn.CONCAT("Q",_xlfn.CEILING.MATH(MONTH(Table1[[#This Row],[Date received]])/3))</f>
        <v>Q3</v>
      </c>
    </row>
    <row r="11552" spans="1:14" x14ac:dyDescent="0.3">
      <c r="A11552">
        <v>530748</v>
      </c>
      <c r="B11552" t="s">
        <v>65</v>
      </c>
      <c r="C11552" t="s">
        <v>9</v>
      </c>
      <c r="D11552" t="s">
        <v>183</v>
      </c>
      <c r="E11552" t="s">
        <v>35</v>
      </c>
      <c r="F11552" t="str">
        <f>_xlfn.XLOOKUP(E11552,State_Code_Name!$C$2:$C$52,State_Code_Name!$B$2:$B$52)</f>
        <v>Florida</v>
      </c>
      <c r="G11552" t="s">
        <v>19</v>
      </c>
      <c r="H11552" s="15">
        <v>41534</v>
      </c>
      <c r="I11552" s="15">
        <v>41535</v>
      </c>
      <c r="J11552" t="s">
        <v>14</v>
      </c>
      <c r="K11552" t="s">
        <v>15</v>
      </c>
      <c r="L11552">
        <f>Table1[[#This Row],[Date resolved]]-Table1[[#This Row],[Date received]]</f>
        <v>1</v>
      </c>
      <c r="M11552">
        <f>YEAR(Table1[[#This Row],[Date received]])</f>
        <v>2013</v>
      </c>
      <c r="N11552" t="str">
        <f>_xlfn.CONCAT("Q",_xlfn.CEILING.MATH(MONTH(Table1[[#This Row],[Date received]])/3))</f>
        <v>Q3</v>
      </c>
    </row>
    <row r="11553" spans="1:14" x14ac:dyDescent="0.3">
      <c r="A11553">
        <v>1596515</v>
      </c>
      <c r="B11553" t="s">
        <v>111</v>
      </c>
      <c r="C11553" t="s">
        <v>26</v>
      </c>
      <c r="D11553" t="s">
        <v>27</v>
      </c>
      <c r="E11553" t="s">
        <v>25</v>
      </c>
      <c r="F11553" t="str">
        <f>_xlfn.XLOOKUP(E11553,State_Code_Name!$C$2:$C$52,State_Code_Name!$B$2:$B$52)</f>
        <v>Georgia</v>
      </c>
      <c r="G11553" t="s">
        <v>19</v>
      </c>
      <c r="H11553" s="15">
        <v>42284</v>
      </c>
      <c r="I11553" s="15">
        <v>42284</v>
      </c>
      <c r="J11553" t="s">
        <v>14</v>
      </c>
      <c r="K11553" t="s">
        <v>15</v>
      </c>
      <c r="L11553">
        <f>Table1[[#This Row],[Date resolved]]-Table1[[#This Row],[Date received]]</f>
        <v>0</v>
      </c>
      <c r="M11553">
        <f>YEAR(Table1[[#This Row],[Date received]])</f>
        <v>2015</v>
      </c>
      <c r="N11553" t="str">
        <f>_xlfn.CONCAT("Q",_xlfn.CEILING.MATH(MONTH(Table1[[#This Row],[Date received]])/3))</f>
        <v>Q4</v>
      </c>
    </row>
    <row r="11554" spans="1:14" x14ac:dyDescent="0.3">
      <c r="A11554">
        <v>1409346</v>
      </c>
      <c r="B11554" t="s">
        <v>228</v>
      </c>
      <c r="C11554" t="s">
        <v>32</v>
      </c>
      <c r="D11554" t="s">
        <v>104</v>
      </c>
      <c r="E11554" t="s">
        <v>42</v>
      </c>
      <c r="F11554" t="str">
        <f>_xlfn.XLOOKUP(E11554,State_Code_Name!$C$2:$C$52,State_Code_Name!$B$2:$B$52)</f>
        <v>North Carolina</v>
      </c>
      <c r="G11554" t="s">
        <v>19</v>
      </c>
      <c r="H11554" s="15">
        <v>42161</v>
      </c>
      <c r="I11554" s="15">
        <v>42161</v>
      </c>
      <c r="J11554" t="s">
        <v>14</v>
      </c>
      <c r="K11554" t="s">
        <v>15</v>
      </c>
      <c r="L11554">
        <f>Table1[[#This Row],[Date resolved]]-Table1[[#This Row],[Date received]]</f>
        <v>0</v>
      </c>
      <c r="M11554">
        <f>YEAR(Table1[[#This Row],[Date received]])</f>
        <v>2015</v>
      </c>
      <c r="N11554" t="str">
        <f>_xlfn.CONCAT("Q",_xlfn.CEILING.MATH(MONTH(Table1[[#This Row],[Date received]])/3))</f>
        <v>Q2</v>
      </c>
    </row>
    <row r="11555" spans="1:14" x14ac:dyDescent="0.3">
      <c r="A11555">
        <v>313522</v>
      </c>
      <c r="B11555" t="s">
        <v>83</v>
      </c>
      <c r="C11555" t="s">
        <v>36</v>
      </c>
      <c r="D11555" t="s">
        <v>174</v>
      </c>
      <c r="E11555" t="s">
        <v>70</v>
      </c>
      <c r="F11555" t="str">
        <f>_xlfn.XLOOKUP(E11555,State_Code_Name!$C$2:$C$52,State_Code_Name!$B$2:$B$52)</f>
        <v>Massachusetts</v>
      </c>
      <c r="G11555" t="s">
        <v>19</v>
      </c>
      <c r="H11555" s="15">
        <v>41316</v>
      </c>
      <c r="I11555" s="15">
        <v>41316</v>
      </c>
      <c r="J11555" t="s">
        <v>14</v>
      </c>
      <c r="K11555" t="s">
        <v>14</v>
      </c>
      <c r="L11555">
        <f>Table1[[#This Row],[Date resolved]]-Table1[[#This Row],[Date received]]</f>
        <v>0</v>
      </c>
      <c r="M11555">
        <f>YEAR(Table1[[#This Row],[Date received]])</f>
        <v>2013</v>
      </c>
      <c r="N11555" t="str">
        <f>_xlfn.CONCAT("Q",_xlfn.CEILING.MATH(MONTH(Table1[[#This Row],[Date received]])/3))</f>
        <v>Q1</v>
      </c>
    </row>
    <row r="11556" spans="1:14" x14ac:dyDescent="0.3">
      <c r="A11556">
        <v>1618995</v>
      </c>
      <c r="B11556" t="s">
        <v>747</v>
      </c>
      <c r="C11556" t="s">
        <v>531</v>
      </c>
      <c r="D11556" t="s">
        <v>541</v>
      </c>
      <c r="E11556" t="s">
        <v>171</v>
      </c>
      <c r="F11556" t="str">
        <f>_xlfn.XLOOKUP(E11556,State_Code_Name!$C$2:$C$52,State_Code_Name!$B$2:$B$52)</f>
        <v>Louisiana</v>
      </c>
      <c r="G11556" t="s">
        <v>19</v>
      </c>
      <c r="H11556" s="15">
        <v>42298</v>
      </c>
      <c r="I11556" s="15">
        <v>42300</v>
      </c>
      <c r="J11556" t="s">
        <v>14</v>
      </c>
      <c r="K11556" t="s">
        <v>15</v>
      </c>
      <c r="L11556">
        <f>Table1[[#This Row],[Date resolved]]-Table1[[#This Row],[Date received]]</f>
        <v>2</v>
      </c>
      <c r="M11556">
        <f>YEAR(Table1[[#This Row],[Date received]])</f>
        <v>2015</v>
      </c>
      <c r="N11556" t="str">
        <f>_xlfn.CONCAT("Q",_xlfn.CEILING.MATH(MONTH(Table1[[#This Row],[Date received]])/3))</f>
        <v>Q4</v>
      </c>
    </row>
    <row r="11557" spans="1:14" x14ac:dyDescent="0.3">
      <c r="A11557">
        <v>815040</v>
      </c>
      <c r="B11557" t="s">
        <v>263</v>
      </c>
      <c r="C11557" t="s">
        <v>32</v>
      </c>
      <c r="D11557" t="s">
        <v>161</v>
      </c>
      <c r="E11557" t="s">
        <v>59</v>
      </c>
      <c r="F11557" t="str">
        <f>_xlfn.XLOOKUP(E11557,State_Code_Name!$C$2:$C$52,State_Code_Name!$B$2:$B$52)</f>
        <v>Illinois</v>
      </c>
      <c r="G11557" t="s">
        <v>305</v>
      </c>
      <c r="H11557" s="15">
        <v>41747</v>
      </c>
      <c r="I11557" s="15">
        <v>41752</v>
      </c>
      <c r="J11557" t="s">
        <v>14</v>
      </c>
      <c r="K11557" t="s">
        <v>15</v>
      </c>
      <c r="L11557">
        <f>Table1[[#This Row],[Date resolved]]-Table1[[#This Row],[Date received]]</f>
        <v>5</v>
      </c>
      <c r="M11557">
        <f>YEAR(Table1[[#This Row],[Date received]])</f>
        <v>2014</v>
      </c>
      <c r="N11557" t="str">
        <f>_xlfn.CONCAT("Q",_xlfn.CEILING.MATH(MONTH(Table1[[#This Row],[Date received]])/3))</f>
        <v>Q2</v>
      </c>
    </row>
    <row r="11558" spans="1:14" x14ac:dyDescent="0.3">
      <c r="A11558">
        <v>664683</v>
      </c>
      <c r="B11558" t="s">
        <v>38</v>
      </c>
      <c r="C11558" t="s">
        <v>36</v>
      </c>
      <c r="D11558" t="s">
        <v>49</v>
      </c>
      <c r="E11558" t="s">
        <v>18</v>
      </c>
      <c r="F11558" t="str">
        <f>_xlfn.XLOOKUP(E11558,State_Code_Name!$C$2:$C$52,State_Code_Name!$B$2:$B$52)</f>
        <v>California</v>
      </c>
      <c r="G11558" t="s">
        <v>19</v>
      </c>
      <c r="H11558" s="15">
        <v>41650</v>
      </c>
      <c r="I11558" s="15">
        <v>41650</v>
      </c>
      <c r="J11558" t="s">
        <v>14</v>
      </c>
      <c r="K11558" t="s">
        <v>15</v>
      </c>
      <c r="L11558">
        <f>Table1[[#This Row],[Date resolved]]-Table1[[#This Row],[Date received]]</f>
        <v>0</v>
      </c>
      <c r="M11558">
        <f>YEAR(Table1[[#This Row],[Date received]])</f>
        <v>2014</v>
      </c>
      <c r="N11558" t="str">
        <f>_xlfn.CONCAT("Q",_xlfn.CEILING.MATH(MONTH(Table1[[#This Row],[Date received]])/3))</f>
        <v>Q1</v>
      </c>
    </row>
    <row r="11559" spans="1:14" x14ac:dyDescent="0.3">
      <c r="A11559">
        <v>1160312</v>
      </c>
      <c r="B11559" t="s">
        <v>11</v>
      </c>
      <c r="C11559" t="s">
        <v>36</v>
      </c>
      <c r="D11559" t="s">
        <v>150</v>
      </c>
      <c r="E11559" t="s">
        <v>114</v>
      </c>
      <c r="F11559" t="str">
        <f>_xlfn.XLOOKUP(E11559,State_Code_Name!$C$2:$C$52,State_Code_Name!$B$2:$B$52)</f>
        <v>South Carolina</v>
      </c>
      <c r="G11559" t="s">
        <v>19</v>
      </c>
      <c r="H11559" s="15">
        <v>41990</v>
      </c>
      <c r="I11559" s="15">
        <v>41990</v>
      </c>
      <c r="J11559" t="s">
        <v>15</v>
      </c>
      <c r="K11559" t="s">
        <v>15</v>
      </c>
      <c r="L11559">
        <f>Table1[[#This Row],[Date resolved]]-Table1[[#This Row],[Date received]]</f>
        <v>0</v>
      </c>
      <c r="M11559">
        <f>YEAR(Table1[[#This Row],[Date received]])</f>
        <v>2014</v>
      </c>
      <c r="N11559" t="str">
        <f>_xlfn.CONCAT("Q",_xlfn.CEILING.MATH(MONTH(Table1[[#This Row],[Date received]])/3))</f>
        <v>Q4</v>
      </c>
    </row>
    <row r="11560" spans="1:14" x14ac:dyDescent="0.3">
      <c r="A11560">
        <v>764270</v>
      </c>
      <c r="B11560" t="s">
        <v>240</v>
      </c>
      <c r="C11560" t="s">
        <v>32</v>
      </c>
      <c r="D11560" t="s">
        <v>41</v>
      </c>
      <c r="E11560" t="s">
        <v>178</v>
      </c>
      <c r="F11560" t="str">
        <f>_xlfn.XLOOKUP(E11560,State_Code_Name!$C$2:$C$52,State_Code_Name!$B$2:$B$52)</f>
        <v>Utah</v>
      </c>
      <c r="G11560" t="s">
        <v>19</v>
      </c>
      <c r="H11560" s="15">
        <v>41716</v>
      </c>
      <c r="I11560" s="15">
        <v>41719</v>
      </c>
      <c r="J11560" t="s">
        <v>14</v>
      </c>
      <c r="K11560" t="s">
        <v>14</v>
      </c>
      <c r="L11560">
        <f>Table1[[#This Row],[Date resolved]]-Table1[[#This Row],[Date received]]</f>
        <v>3</v>
      </c>
      <c r="M11560">
        <f>YEAR(Table1[[#This Row],[Date received]])</f>
        <v>2014</v>
      </c>
      <c r="N11560" t="str">
        <f>_xlfn.CONCAT("Q",_xlfn.CEILING.MATH(MONTH(Table1[[#This Row],[Date received]])/3))</f>
        <v>Q1</v>
      </c>
    </row>
    <row r="11561" spans="1:14" x14ac:dyDescent="0.3">
      <c r="A11561">
        <v>1161828</v>
      </c>
      <c r="B11561" t="s">
        <v>97</v>
      </c>
      <c r="C11561" t="s">
        <v>52</v>
      </c>
      <c r="D11561" t="s">
        <v>103</v>
      </c>
      <c r="E11561" t="s">
        <v>118</v>
      </c>
      <c r="F11561" t="str">
        <f>_xlfn.XLOOKUP(E11561,State_Code_Name!$C$2:$C$52,State_Code_Name!$B$2:$B$52)</f>
        <v>Alabama</v>
      </c>
      <c r="G11561" t="s">
        <v>19</v>
      </c>
      <c r="H11561" s="15">
        <v>41991</v>
      </c>
      <c r="I11561" s="15">
        <v>41992</v>
      </c>
      <c r="J11561" t="s">
        <v>14</v>
      </c>
      <c r="K11561" t="s">
        <v>14</v>
      </c>
      <c r="L11561">
        <f>Table1[[#This Row],[Date resolved]]-Table1[[#This Row],[Date received]]</f>
        <v>1</v>
      </c>
      <c r="M11561">
        <f>YEAR(Table1[[#This Row],[Date received]])</f>
        <v>2014</v>
      </c>
      <c r="N11561" t="str">
        <f>_xlfn.CONCAT("Q",_xlfn.CEILING.MATH(MONTH(Table1[[#This Row],[Date received]])/3))</f>
        <v>Q4</v>
      </c>
    </row>
    <row r="11562" spans="1:14" x14ac:dyDescent="0.3">
      <c r="A11562">
        <v>356875</v>
      </c>
      <c r="B11562" t="s">
        <v>43</v>
      </c>
      <c r="C11562" t="s">
        <v>16</v>
      </c>
      <c r="D11562" t="s">
        <v>75</v>
      </c>
      <c r="E11562" t="s">
        <v>18</v>
      </c>
      <c r="F11562" t="str">
        <f>_xlfn.XLOOKUP(E11562,State_Code_Name!$C$2:$C$52,State_Code_Name!$B$2:$B$52)</f>
        <v>California</v>
      </c>
      <c r="G11562" t="s">
        <v>19</v>
      </c>
      <c r="H11562" s="15">
        <v>41348</v>
      </c>
      <c r="I11562" s="15">
        <v>41351</v>
      </c>
      <c r="J11562" t="s">
        <v>14</v>
      </c>
      <c r="K11562" t="s">
        <v>15</v>
      </c>
      <c r="L11562">
        <f>Table1[[#This Row],[Date resolved]]-Table1[[#This Row],[Date received]]</f>
        <v>3</v>
      </c>
      <c r="M11562">
        <f>YEAR(Table1[[#This Row],[Date received]])</f>
        <v>2013</v>
      </c>
      <c r="N11562" t="str">
        <f>_xlfn.CONCAT("Q",_xlfn.CEILING.MATH(MONTH(Table1[[#This Row],[Date received]])/3))</f>
        <v>Q1</v>
      </c>
    </row>
    <row r="11563" spans="1:14" x14ac:dyDescent="0.3">
      <c r="A11563">
        <v>734491</v>
      </c>
      <c r="B11563" t="s">
        <v>47</v>
      </c>
      <c r="C11563" t="s">
        <v>26</v>
      </c>
      <c r="D11563" t="s">
        <v>27</v>
      </c>
      <c r="E11563" t="s">
        <v>31</v>
      </c>
      <c r="F11563" t="str">
        <f>_xlfn.XLOOKUP(E11563,State_Code_Name!$C$2:$C$52,State_Code_Name!$B$2:$B$52)</f>
        <v>Texas</v>
      </c>
      <c r="G11563" t="s">
        <v>19</v>
      </c>
      <c r="H11563" s="15">
        <v>41697</v>
      </c>
      <c r="I11563" s="15">
        <v>41698</v>
      </c>
      <c r="J11563" t="s">
        <v>14</v>
      </c>
      <c r="K11563" t="s">
        <v>15</v>
      </c>
      <c r="L11563">
        <f>Table1[[#This Row],[Date resolved]]-Table1[[#This Row],[Date received]]</f>
        <v>1</v>
      </c>
      <c r="M11563">
        <f>YEAR(Table1[[#This Row],[Date received]])</f>
        <v>2014</v>
      </c>
      <c r="N11563" t="str">
        <f>_xlfn.CONCAT("Q",_xlfn.CEILING.MATH(MONTH(Table1[[#This Row],[Date received]])/3))</f>
        <v>Q1</v>
      </c>
    </row>
    <row r="11564" spans="1:14" x14ac:dyDescent="0.3">
      <c r="A11564">
        <v>610245</v>
      </c>
      <c r="B11564" t="s">
        <v>11</v>
      </c>
      <c r="C11564" t="s">
        <v>26</v>
      </c>
      <c r="D11564" t="s">
        <v>159</v>
      </c>
      <c r="E11564" t="s">
        <v>66</v>
      </c>
      <c r="F11564" t="str">
        <f>_xlfn.XLOOKUP(E11564,State_Code_Name!$C$2:$C$52,State_Code_Name!$B$2:$B$52)</f>
        <v>Michigan</v>
      </c>
      <c r="G11564" t="s">
        <v>305</v>
      </c>
      <c r="H11564" s="15">
        <v>41600</v>
      </c>
      <c r="I11564" s="15">
        <v>41603</v>
      </c>
      <c r="J11564" t="s">
        <v>14</v>
      </c>
      <c r="K11564" t="s">
        <v>14</v>
      </c>
      <c r="L11564">
        <f>Table1[[#This Row],[Date resolved]]-Table1[[#This Row],[Date received]]</f>
        <v>3</v>
      </c>
      <c r="M11564">
        <f>YEAR(Table1[[#This Row],[Date received]])</f>
        <v>2013</v>
      </c>
      <c r="N11564" t="str">
        <f>_xlfn.CONCAT("Q",_xlfn.CEILING.MATH(MONTH(Table1[[#This Row],[Date received]])/3))</f>
        <v>Q4</v>
      </c>
    </row>
    <row r="11565" spans="1:14" x14ac:dyDescent="0.3">
      <c r="A11565">
        <v>1404020</v>
      </c>
      <c r="B11565" t="s">
        <v>1194</v>
      </c>
      <c r="C11565" t="s">
        <v>32</v>
      </c>
      <c r="D11565" t="s">
        <v>104</v>
      </c>
      <c r="E11565" t="s">
        <v>100</v>
      </c>
      <c r="F11565" t="str">
        <f>_xlfn.XLOOKUP(E11565,State_Code_Name!$C$2:$C$52,State_Code_Name!$B$2:$B$52)</f>
        <v>Arizona</v>
      </c>
      <c r="G11565" t="s">
        <v>19</v>
      </c>
      <c r="H11565" s="15">
        <v>42158</v>
      </c>
      <c r="I11565" s="15">
        <v>42160</v>
      </c>
      <c r="J11565" t="s">
        <v>14</v>
      </c>
      <c r="K11565" t="s">
        <v>15</v>
      </c>
      <c r="L11565">
        <f>Table1[[#This Row],[Date resolved]]-Table1[[#This Row],[Date received]]</f>
        <v>2</v>
      </c>
      <c r="M11565">
        <f>YEAR(Table1[[#This Row],[Date received]])</f>
        <v>2015</v>
      </c>
      <c r="N11565" t="str">
        <f>_xlfn.CONCAT("Q",_xlfn.CEILING.MATH(MONTH(Table1[[#This Row],[Date received]])/3))</f>
        <v>Q2</v>
      </c>
    </row>
    <row r="11566" spans="1:14" x14ac:dyDescent="0.3">
      <c r="A11566">
        <v>387967</v>
      </c>
      <c r="B11566" t="s">
        <v>60</v>
      </c>
      <c r="C11566" t="s">
        <v>52</v>
      </c>
      <c r="D11566" t="s">
        <v>96</v>
      </c>
      <c r="E11566" t="s">
        <v>12</v>
      </c>
      <c r="F11566" t="str">
        <f>_xlfn.XLOOKUP(E11566,State_Code_Name!$C$2:$C$52,State_Code_Name!$B$2:$B$52)</f>
        <v>Virginia</v>
      </c>
      <c r="G11566" t="s">
        <v>19</v>
      </c>
      <c r="H11566" s="15">
        <v>41386</v>
      </c>
      <c r="I11566" s="15">
        <v>41386</v>
      </c>
      <c r="J11566" t="s">
        <v>14</v>
      </c>
      <c r="K11566" t="s">
        <v>15</v>
      </c>
      <c r="L11566">
        <f>Table1[[#This Row],[Date resolved]]-Table1[[#This Row],[Date received]]</f>
        <v>0</v>
      </c>
      <c r="M11566">
        <f>YEAR(Table1[[#This Row],[Date received]])</f>
        <v>2013</v>
      </c>
      <c r="N11566" t="str">
        <f>_xlfn.CONCAT("Q",_xlfn.CEILING.MATH(MONTH(Table1[[#This Row],[Date received]])/3))</f>
        <v>Q2</v>
      </c>
    </row>
    <row r="11567" spans="1:14" x14ac:dyDescent="0.3">
      <c r="A11567">
        <v>1905828</v>
      </c>
      <c r="B11567" t="s">
        <v>1193</v>
      </c>
      <c r="C11567" t="s">
        <v>26</v>
      </c>
      <c r="D11567" t="s">
        <v>56</v>
      </c>
      <c r="E11567" t="s">
        <v>12</v>
      </c>
      <c r="F11567" t="str">
        <f>_xlfn.XLOOKUP(E11567,State_Code_Name!$C$2:$C$52,State_Code_Name!$B$2:$B$52)</f>
        <v>Virginia</v>
      </c>
      <c r="G11567" t="s">
        <v>305</v>
      </c>
      <c r="H11567" s="15">
        <v>42492</v>
      </c>
      <c r="I11567" s="15">
        <v>42492</v>
      </c>
      <c r="J11567" t="s">
        <v>14</v>
      </c>
      <c r="K11567" t="s">
        <v>14</v>
      </c>
      <c r="L11567">
        <f>Table1[[#This Row],[Date resolved]]-Table1[[#This Row],[Date received]]</f>
        <v>0</v>
      </c>
      <c r="M11567">
        <f>YEAR(Table1[[#This Row],[Date received]])</f>
        <v>2016</v>
      </c>
      <c r="N11567" t="str">
        <f>_xlfn.CONCAT("Q",_xlfn.CEILING.MATH(MONTH(Table1[[#This Row],[Date received]])/3))</f>
        <v>Q2</v>
      </c>
    </row>
    <row r="11568" spans="1:14" x14ac:dyDescent="0.3">
      <c r="A11568">
        <v>1899112</v>
      </c>
      <c r="B11568" t="s">
        <v>63</v>
      </c>
      <c r="C11568" t="s">
        <v>61</v>
      </c>
      <c r="D11568" t="s">
        <v>282</v>
      </c>
      <c r="E11568" t="s">
        <v>35</v>
      </c>
      <c r="F11568" t="str">
        <f>_xlfn.XLOOKUP(E11568,State_Code_Name!$C$2:$C$52,State_Code_Name!$B$2:$B$52)</f>
        <v>Florida</v>
      </c>
      <c r="G11568" t="s">
        <v>57</v>
      </c>
      <c r="H11568" s="15">
        <v>42487</v>
      </c>
      <c r="I11568" s="15">
        <v>42488</v>
      </c>
      <c r="J11568" t="s">
        <v>14</v>
      </c>
      <c r="K11568" t="s">
        <v>15</v>
      </c>
      <c r="L11568">
        <f>Table1[[#This Row],[Date resolved]]-Table1[[#This Row],[Date received]]</f>
        <v>1</v>
      </c>
      <c r="M11568">
        <f>YEAR(Table1[[#This Row],[Date received]])</f>
        <v>2016</v>
      </c>
      <c r="N11568" t="str">
        <f>_xlfn.CONCAT("Q",_xlfn.CEILING.MATH(MONTH(Table1[[#This Row],[Date received]])/3))</f>
        <v>Q2</v>
      </c>
    </row>
    <row r="11569" spans="1:14" x14ac:dyDescent="0.3">
      <c r="A11569">
        <v>490700</v>
      </c>
      <c r="B11569" t="s">
        <v>83</v>
      </c>
      <c r="C11569" t="s">
        <v>36</v>
      </c>
      <c r="D11569" t="s">
        <v>49</v>
      </c>
      <c r="E11569" t="s">
        <v>31</v>
      </c>
      <c r="F11569" t="str">
        <f>_xlfn.XLOOKUP(E11569,State_Code_Name!$C$2:$C$52,State_Code_Name!$B$2:$B$52)</f>
        <v>Texas</v>
      </c>
      <c r="G11569" t="s">
        <v>19</v>
      </c>
      <c r="H11569" s="15">
        <v>41501</v>
      </c>
      <c r="I11569" s="15">
        <v>41505</v>
      </c>
      <c r="J11569" t="s">
        <v>14</v>
      </c>
      <c r="K11569" t="s">
        <v>15</v>
      </c>
      <c r="L11569">
        <f>Table1[[#This Row],[Date resolved]]-Table1[[#This Row],[Date received]]</f>
        <v>4</v>
      </c>
      <c r="M11569">
        <f>YEAR(Table1[[#This Row],[Date received]])</f>
        <v>2013</v>
      </c>
      <c r="N11569" t="str">
        <f>_xlfn.CONCAT("Q",_xlfn.CEILING.MATH(MONTH(Table1[[#This Row],[Date received]])/3))</f>
        <v>Q3</v>
      </c>
    </row>
    <row r="11570" spans="1:14" x14ac:dyDescent="0.3">
      <c r="A11570">
        <v>1749888</v>
      </c>
      <c r="B11570" t="s">
        <v>364</v>
      </c>
      <c r="C11570" t="s">
        <v>16</v>
      </c>
      <c r="D11570" t="s">
        <v>24</v>
      </c>
      <c r="E11570" t="s">
        <v>31</v>
      </c>
      <c r="F11570" t="str">
        <f>_xlfn.XLOOKUP(E11570,State_Code_Name!$C$2:$C$52,State_Code_Name!$B$2:$B$52)</f>
        <v>Texas</v>
      </c>
      <c r="G11570" t="s">
        <v>305</v>
      </c>
      <c r="H11570" s="15">
        <v>42389</v>
      </c>
      <c r="I11570" s="15">
        <v>42395</v>
      </c>
      <c r="J11570" t="s">
        <v>14</v>
      </c>
      <c r="K11570" t="s">
        <v>15</v>
      </c>
      <c r="L11570">
        <f>Table1[[#This Row],[Date resolved]]-Table1[[#This Row],[Date received]]</f>
        <v>6</v>
      </c>
      <c r="M11570">
        <f>YEAR(Table1[[#This Row],[Date received]])</f>
        <v>2016</v>
      </c>
      <c r="N11570" t="str">
        <f>_xlfn.CONCAT("Q",_xlfn.CEILING.MATH(MONTH(Table1[[#This Row],[Date received]])/3))</f>
        <v>Q1</v>
      </c>
    </row>
    <row r="11571" spans="1:14" x14ac:dyDescent="0.3">
      <c r="A11571">
        <v>908662</v>
      </c>
      <c r="B11571" t="s">
        <v>58</v>
      </c>
      <c r="C11571" t="s">
        <v>32</v>
      </c>
      <c r="D11571" t="s">
        <v>116</v>
      </c>
      <c r="E11571" t="s">
        <v>48</v>
      </c>
      <c r="F11571" t="str">
        <f>_xlfn.XLOOKUP(E11571,State_Code_Name!$C$2:$C$52,State_Code_Name!$B$2:$B$52)</f>
        <v>New Jersey</v>
      </c>
      <c r="G11571" t="s">
        <v>19</v>
      </c>
      <c r="H11571" s="15">
        <v>41814</v>
      </c>
      <c r="I11571" s="15">
        <v>41814</v>
      </c>
      <c r="J11571" t="s">
        <v>14</v>
      </c>
      <c r="K11571" t="s">
        <v>15</v>
      </c>
      <c r="L11571">
        <f>Table1[[#This Row],[Date resolved]]-Table1[[#This Row],[Date received]]</f>
        <v>0</v>
      </c>
      <c r="M11571">
        <f>YEAR(Table1[[#This Row],[Date received]])</f>
        <v>2014</v>
      </c>
      <c r="N11571" t="str">
        <f>_xlfn.CONCAT("Q",_xlfn.CEILING.MATH(MONTH(Table1[[#This Row],[Date received]])/3))</f>
        <v>Q2</v>
      </c>
    </row>
    <row r="11572" spans="1:14" x14ac:dyDescent="0.3">
      <c r="A11572">
        <v>1128574</v>
      </c>
      <c r="B11572" t="s">
        <v>63</v>
      </c>
      <c r="C11572" t="s">
        <v>61</v>
      </c>
      <c r="D11572" t="s">
        <v>282</v>
      </c>
      <c r="E11572" t="s">
        <v>70</v>
      </c>
      <c r="F11572" t="str">
        <f>_xlfn.XLOOKUP(E11572,State_Code_Name!$C$2:$C$52,State_Code_Name!$B$2:$B$52)</f>
        <v>Massachusetts</v>
      </c>
      <c r="G11572" t="s">
        <v>19</v>
      </c>
      <c r="H11572" s="15">
        <v>41967</v>
      </c>
      <c r="I11572" s="15">
        <v>41967</v>
      </c>
      <c r="J11572" t="s">
        <v>14</v>
      </c>
      <c r="K11572" t="s">
        <v>14</v>
      </c>
      <c r="L11572">
        <f>Table1[[#This Row],[Date resolved]]-Table1[[#This Row],[Date received]]</f>
        <v>0</v>
      </c>
      <c r="M11572">
        <f>YEAR(Table1[[#This Row],[Date received]])</f>
        <v>2014</v>
      </c>
      <c r="N11572" t="str">
        <f>_xlfn.CONCAT("Q",_xlfn.CEILING.MATH(MONTH(Table1[[#This Row],[Date received]])/3))</f>
        <v>Q4</v>
      </c>
    </row>
    <row r="11573" spans="1:14" x14ac:dyDescent="0.3">
      <c r="A11573">
        <v>1153240</v>
      </c>
      <c r="B11573" t="s">
        <v>148</v>
      </c>
      <c r="C11573" t="s">
        <v>16</v>
      </c>
      <c r="D11573" t="s">
        <v>75</v>
      </c>
      <c r="E11573" t="s">
        <v>31</v>
      </c>
      <c r="F11573" t="str">
        <f>_xlfn.XLOOKUP(E11573,State_Code_Name!$C$2:$C$52,State_Code_Name!$B$2:$B$52)</f>
        <v>Texas</v>
      </c>
      <c r="G11573" t="s">
        <v>305</v>
      </c>
      <c r="H11573" s="15">
        <v>41984</v>
      </c>
      <c r="I11573" s="15">
        <v>41988</v>
      </c>
      <c r="J11573" t="s">
        <v>14</v>
      </c>
      <c r="K11573" t="s">
        <v>15</v>
      </c>
      <c r="L11573">
        <f>Table1[[#This Row],[Date resolved]]-Table1[[#This Row],[Date received]]</f>
        <v>4</v>
      </c>
      <c r="M11573">
        <f>YEAR(Table1[[#This Row],[Date received]])</f>
        <v>2014</v>
      </c>
      <c r="N11573" t="str">
        <f>_xlfn.CONCAT("Q",_xlfn.CEILING.MATH(MONTH(Table1[[#This Row],[Date received]])/3))</f>
        <v>Q4</v>
      </c>
    </row>
    <row r="11574" spans="1:14" x14ac:dyDescent="0.3">
      <c r="A11574">
        <v>622878</v>
      </c>
      <c r="B11574" t="s">
        <v>38</v>
      </c>
      <c r="C11574" t="s">
        <v>36</v>
      </c>
      <c r="D11574" t="s">
        <v>150</v>
      </c>
      <c r="E11574" t="s">
        <v>18</v>
      </c>
      <c r="F11574" t="str">
        <f>_xlfn.XLOOKUP(E11574,State_Code_Name!$C$2:$C$52,State_Code_Name!$B$2:$B$52)</f>
        <v>California</v>
      </c>
      <c r="G11574" t="s">
        <v>305</v>
      </c>
      <c r="H11574" s="15">
        <v>41613</v>
      </c>
      <c r="I11574" s="15">
        <v>41614</v>
      </c>
      <c r="J11574" t="s">
        <v>14</v>
      </c>
      <c r="K11574" t="s">
        <v>15</v>
      </c>
      <c r="L11574">
        <f>Table1[[#This Row],[Date resolved]]-Table1[[#This Row],[Date received]]</f>
        <v>1</v>
      </c>
      <c r="M11574">
        <f>YEAR(Table1[[#This Row],[Date received]])</f>
        <v>2013</v>
      </c>
      <c r="N11574" t="str">
        <f>_xlfn.CONCAT("Q",_xlfn.CEILING.MATH(MONTH(Table1[[#This Row],[Date received]])/3))</f>
        <v>Q4</v>
      </c>
    </row>
    <row r="11575" spans="1:14" x14ac:dyDescent="0.3">
      <c r="A11575">
        <v>1818850</v>
      </c>
      <c r="B11575" t="s">
        <v>117</v>
      </c>
      <c r="C11575" t="s">
        <v>32</v>
      </c>
      <c r="D11575" t="s">
        <v>44</v>
      </c>
      <c r="E11575" t="s">
        <v>39</v>
      </c>
      <c r="F11575" t="str">
        <f>_xlfn.XLOOKUP(E11575,State_Code_Name!$C$2:$C$52,State_Code_Name!$B$2:$B$52)</f>
        <v>Ohio</v>
      </c>
      <c r="G11575" t="s">
        <v>19</v>
      </c>
      <c r="H11575" s="15">
        <v>42434</v>
      </c>
      <c r="I11575" s="15">
        <v>42437</v>
      </c>
      <c r="J11575" t="s">
        <v>14</v>
      </c>
      <c r="K11575" t="s">
        <v>15</v>
      </c>
      <c r="L11575">
        <f>Table1[[#This Row],[Date resolved]]-Table1[[#This Row],[Date received]]</f>
        <v>3</v>
      </c>
      <c r="M11575">
        <f>YEAR(Table1[[#This Row],[Date received]])</f>
        <v>2016</v>
      </c>
      <c r="N11575" t="str">
        <f>_xlfn.CONCAT("Q",_xlfn.CEILING.MATH(MONTH(Table1[[#This Row],[Date received]])/3))</f>
        <v>Q1</v>
      </c>
    </row>
    <row r="11576" spans="1:14" x14ac:dyDescent="0.3">
      <c r="A11576">
        <v>1787342</v>
      </c>
      <c r="B11576" t="s">
        <v>43</v>
      </c>
      <c r="C11576" t="s">
        <v>36</v>
      </c>
      <c r="D11576" t="s">
        <v>80</v>
      </c>
      <c r="E11576" t="s">
        <v>35</v>
      </c>
      <c r="F11576" t="str">
        <f>_xlfn.XLOOKUP(E11576,State_Code_Name!$C$2:$C$52,State_Code_Name!$B$2:$B$52)</f>
        <v>Florida</v>
      </c>
      <c r="G11576" t="s">
        <v>19</v>
      </c>
      <c r="H11576" s="15">
        <v>42415</v>
      </c>
      <c r="I11576" s="15">
        <v>42415</v>
      </c>
      <c r="J11576" t="s">
        <v>14</v>
      </c>
      <c r="K11576" t="s">
        <v>14</v>
      </c>
      <c r="L11576">
        <f>Table1[[#This Row],[Date resolved]]-Table1[[#This Row],[Date received]]</f>
        <v>0</v>
      </c>
      <c r="M11576">
        <f>YEAR(Table1[[#This Row],[Date received]])</f>
        <v>2016</v>
      </c>
      <c r="N11576" t="str">
        <f>_xlfn.CONCAT("Q",_xlfn.CEILING.MATH(MONTH(Table1[[#This Row],[Date received]])/3))</f>
        <v>Q1</v>
      </c>
    </row>
    <row r="11577" spans="1:14" x14ac:dyDescent="0.3">
      <c r="A11577">
        <v>455420</v>
      </c>
      <c r="B11577" t="s">
        <v>50</v>
      </c>
      <c r="C11577" t="s">
        <v>9</v>
      </c>
      <c r="D11577" t="s">
        <v>132</v>
      </c>
      <c r="E11577" t="s">
        <v>35</v>
      </c>
      <c r="F11577" t="str">
        <f>_xlfn.XLOOKUP(E11577,State_Code_Name!$C$2:$C$52,State_Code_Name!$B$2:$B$52)</f>
        <v>Florida</v>
      </c>
      <c r="G11577" t="s">
        <v>13</v>
      </c>
      <c r="H11577" s="15">
        <v>41466</v>
      </c>
      <c r="I11577" s="15">
        <v>41467</v>
      </c>
      <c r="J11577" t="s">
        <v>14</v>
      </c>
      <c r="K11577" t="s">
        <v>15</v>
      </c>
      <c r="L11577">
        <f>Table1[[#This Row],[Date resolved]]-Table1[[#This Row],[Date received]]</f>
        <v>1</v>
      </c>
      <c r="M11577">
        <f>YEAR(Table1[[#This Row],[Date received]])</f>
        <v>2013</v>
      </c>
      <c r="N11577" t="str">
        <f>_xlfn.CONCAT("Q",_xlfn.CEILING.MATH(MONTH(Table1[[#This Row],[Date received]])/3))</f>
        <v>Q3</v>
      </c>
    </row>
    <row r="11578" spans="1:14" x14ac:dyDescent="0.3">
      <c r="A11578">
        <v>329439</v>
      </c>
      <c r="B11578" t="s">
        <v>60</v>
      </c>
      <c r="C11578" t="s">
        <v>52</v>
      </c>
      <c r="D11578" t="s">
        <v>96</v>
      </c>
      <c r="E11578" t="s">
        <v>106</v>
      </c>
      <c r="F11578" t="str">
        <f>_xlfn.XLOOKUP(E11578,State_Code_Name!$C$2:$C$52,State_Code_Name!$B$2:$B$52)</f>
        <v>Indiana</v>
      </c>
      <c r="G11578" t="s">
        <v>19</v>
      </c>
      <c r="H11578" s="15">
        <v>41330</v>
      </c>
      <c r="I11578" s="15">
        <v>41330</v>
      </c>
      <c r="J11578" t="s">
        <v>14</v>
      </c>
      <c r="K11578" t="s">
        <v>15</v>
      </c>
      <c r="L11578">
        <f>Table1[[#This Row],[Date resolved]]-Table1[[#This Row],[Date received]]</f>
        <v>0</v>
      </c>
      <c r="M11578">
        <f>YEAR(Table1[[#This Row],[Date received]])</f>
        <v>2013</v>
      </c>
      <c r="N11578" t="str">
        <f>_xlfn.CONCAT("Q",_xlfn.CEILING.MATH(MONTH(Table1[[#This Row],[Date received]])/3))</f>
        <v>Q1</v>
      </c>
    </row>
    <row r="11579" spans="1:14" x14ac:dyDescent="0.3">
      <c r="A11579">
        <v>1840063</v>
      </c>
      <c r="B11579" t="s">
        <v>143</v>
      </c>
      <c r="C11579" t="s">
        <v>16</v>
      </c>
      <c r="D11579" t="s">
        <v>17</v>
      </c>
      <c r="E11579" t="s">
        <v>31</v>
      </c>
      <c r="F11579" t="str">
        <f>_xlfn.XLOOKUP(E11579,State_Code_Name!$C$2:$C$52,State_Code_Name!$B$2:$B$52)</f>
        <v>Texas</v>
      </c>
      <c r="G11579" t="s">
        <v>19</v>
      </c>
      <c r="H11579" s="15">
        <v>42447</v>
      </c>
      <c r="I11579" s="15">
        <v>42447</v>
      </c>
      <c r="J11579" t="s">
        <v>14</v>
      </c>
      <c r="K11579" t="s">
        <v>15</v>
      </c>
      <c r="L11579">
        <f>Table1[[#This Row],[Date resolved]]-Table1[[#This Row],[Date received]]</f>
        <v>0</v>
      </c>
      <c r="M11579">
        <f>YEAR(Table1[[#This Row],[Date received]])</f>
        <v>2016</v>
      </c>
      <c r="N11579" t="str">
        <f>_xlfn.CONCAT("Q",_xlfn.CEILING.MATH(MONTH(Table1[[#This Row],[Date received]])/3))</f>
        <v>Q1</v>
      </c>
    </row>
    <row r="11580" spans="1:14" x14ac:dyDescent="0.3">
      <c r="A11580">
        <v>1958210</v>
      </c>
      <c r="B11580" t="s">
        <v>58</v>
      </c>
      <c r="C11580" t="s">
        <v>26</v>
      </c>
      <c r="D11580" t="s">
        <v>27</v>
      </c>
      <c r="E11580" t="s">
        <v>128</v>
      </c>
      <c r="F11580" t="str">
        <f>_xlfn.XLOOKUP(E11580,State_Code_Name!$C$2:$C$52,State_Code_Name!$B$2:$B$52)</f>
        <v>New Hampshire</v>
      </c>
      <c r="G11580" t="s">
        <v>19</v>
      </c>
      <c r="H11580" s="15">
        <v>42528</v>
      </c>
      <c r="I11580" s="15">
        <v>42528</v>
      </c>
      <c r="J11580" t="s">
        <v>14</v>
      </c>
      <c r="K11580" t="s">
        <v>15</v>
      </c>
      <c r="L11580">
        <f>Table1[[#This Row],[Date resolved]]-Table1[[#This Row],[Date received]]</f>
        <v>0</v>
      </c>
      <c r="M11580">
        <f>YEAR(Table1[[#This Row],[Date received]])</f>
        <v>2016</v>
      </c>
      <c r="N11580" t="str">
        <f>_xlfn.CONCAT("Q",_xlfn.CEILING.MATH(MONTH(Table1[[#This Row],[Date received]])/3))</f>
        <v>Q2</v>
      </c>
    </row>
    <row r="11581" spans="1:14" x14ac:dyDescent="0.3">
      <c r="A11581">
        <v>1564068</v>
      </c>
      <c r="B11581" t="s">
        <v>105</v>
      </c>
      <c r="C11581" t="s">
        <v>32</v>
      </c>
      <c r="D11581" t="s">
        <v>161</v>
      </c>
      <c r="E11581" t="s">
        <v>18</v>
      </c>
      <c r="F11581" t="str">
        <f>_xlfn.XLOOKUP(E11581,State_Code_Name!$C$2:$C$52,State_Code_Name!$B$2:$B$52)</f>
        <v>California</v>
      </c>
      <c r="G11581" t="s">
        <v>19</v>
      </c>
      <c r="H11581" s="15">
        <v>42259</v>
      </c>
      <c r="I11581" s="15">
        <v>42259</v>
      </c>
      <c r="J11581" t="s">
        <v>14</v>
      </c>
      <c r="K11581" t="s">
        <v>15</v>
      </c>
      <c r="L11581">
        <f>Table1[[#This Row],[Date resolved]]-Table1[[#This Row],[Date received]]</f>
        <v>0</v>
      </c>
      <c r="M11581">
        <f>YEAR(Table1[[#This Row],[Date received]])</f>
        <v>2015</v>
      </c>
      <c r="N11581" t="str">
        <f>_xlfn.CONCAT("Q",_xlfn.CEILING.MATH(MONTH(Table1[[#This Row],[Date received]])/3))</f>
        <v>Q3</v>
      </c>
    </row>
    <row r="11582" spans="1:14" x14ac:dyDescent="0.3">
      <c r="A11582">
        <v>1330347</v>
      </c>
      <c r="B11582" t="s">
        <v>228</v>
      </c>
      <c r="C11582" t="s">
        <v>32</v>
      </c>
      <c r="D11582" t="s">
        <v>41</v>
      </c>
      <c r="E11582" t="s">
        <v>51</v>
      </c>
      <c r="F11582" t="str">
        <f>_xlfn.XLOOKUP(E11582,State_Code_Name!$C$2:$C$52,State_Code_Name!$B$2:$B$52)</f>
        <v>Washington</v>
      </c>
      <c r="G11582" t="s">
        <v>13</v>
      </c>
      <c r="H11582" s="15">
        <v>42108</v>
      </c>
      <c r="I11582" s="15">
        <v>42110</v>
      </c>
      <c r="J11582" t="s">
        <v>14</v>
      </c>
      <c r="K11582" t="s">
        <v>14</v>
      </c>
      <c r="L11582">
        <f>Table1[[#This Row],[Date resolved]]-Table1[[#This Row],[Date received]]</f>
        <v>2</v>
      </c>
      <c r="M11582">
        <f>YEAR(Table1[[#This Row],[Date received]])</f>
        <v>2015</v>
      </c>
      <c r="N11582" t="str">
        <f>_xlfn.CONCAT("Q",_xlfn.CEILING.MATH(MONTH(Table1[[#This Row],[Date received]])/3))</f>
        <v>Q2</v>
      </c>
    </row>
    <row r="11583" spans="1:14" x14ac:dyDescent="0.3">
      <c r="A11583">
        <v>224865</v>
      </c>
      <c r="B11583" t="s">
        <v>90</v>
      </c>
      <c r="C11583" t="s">
        <v>36</v>
      </c>
      <c r="D11583" t="s">
        <v>262</v>
      </c>
      <c r="E11583" t="s">
        <v>128</v>
      </c>
      <c r="F11583" t="str">
        <f>_xlfn.XLOOKUP(E11583,State_Code_Name!$C$2:$C$52,State_Code_Name!$B$2:$B$52)</f>
        <v>New Hampshire</v>
      </c>
      <c r="G11583" t="s">
        <v>13</v>
      </c>
      <c r="H11583" s="15">
        <v>41282</v>
      </c>
      <c r="I11583" s="15">
        <v>41282</v>
      </c>
      <c r="J11583" t="s">
        <v>14</v>
      </c>
      <c r="K11583" t="s">
        <v>15</v>
      </c>
      <c r="L11583">
        <f>Table1[[#This Row],[Date resolved]]-Table1[[#This Row],[Date received]]</f>
        <v>0</v>
      </c>
      <c r="M11583">
        <f>YEAR(Table1[[#This Row],[Date received]])</f>
        <v>2013</v>
      </c>
      <c r="N11583" t="str">
        <f>_xlfn.CONCAT("Q",_xlfn.CEILING.MATH(MONTH(Table1[[#This Row],[Date received]])/3))</f>
        <v>Q1</v>
      </c>
    </row>
    <row r="11584" spans="1:14" x14ac:dyDescent="0.3">
      <c r="A11584">
        <v>942630</v>
      </c>
      <c r="B11584" t="s">
        <v>63</v>
      </c>
      <c r="C11584" t="s">
        <v>32</v>
      </c>
      <c r="D11584" t="s">
        <v>161</v>
      </c>
      <c r="E11584" t="s">
        <v>66</v>
      </c>
      <c r="F11584" t="str">
        <f>_xlfn.XLOOKUP(E11584,State_Code_Name!$C$2:$C$52,State_Code_Name!$B$2:$B$52)</f>
        <v>Michigan</v>
      </c>
      <c r="G11584" t="s">
        <v>305</v>
      </c>
      <c r="H11584" s="15">
        <v>41837</v>
      </c>
      <c r="I11584" s="15">
        <v>41848</v>
      </c>
      <c r="J11584" t="s">
        <v>14</v>
      </c>
      <c r="K11584" t="s">
        <v>15</v>
      </c>
      <c r="L11584">
        <f>Table1[[#This Row],[Date resolved]]-Table1[[#This Row],[Date received]]</f>
        <v>11</v>
      </c>
      <c r="M11584">
        <f>YEAR(Table1[[#This Row],[Date received]])</f>
        <v>2014</v>
      </c>
      <c r="N11584" t="str">
        <f>_xlfn.CONCAT("Q",_xlfn.CEILING.MATH(MONTH(Table1[[#This Row],[Date received]])/3))</f>
        <v>Q3</v>
      </c>
    </row>
    <row r="11585" spans="1:14" x14ac:dyDescent="0.3">
      <c r="A11585">
        <v>786584</v>
      </c>
      <c r="B11585" t="s">
        <v>38</v>
      </c>
      <c r="C11585" t="s">
        <v>36</v>
      </c>
      <c r="D11585" t="s">
        <v>84</v>
      </c>
      <c r="E11585" t="s">
        <v>18</v>
      </c>
      <c r="F11585" t="str">
        <f>_xlfn.XLOOKUP(E11585,State_Code_Name!$C$2:$C$52,State_Code_Name!$B$2:$B$52)</f>
        <v>California</v>
      </c>
      <c r="G11585" t="s">
        <v>19</v>
      </c>
      <c r="H11585" s="15">
        <v>41728</v>
      </c>
      <c r="I11585" s="15">
        <v>41728</v>
      </c>
      <c r="J11585" t="s">
        <v>14</v>
      </c>
      <c r="K11585" t="s">
        <v>15</v>
      </c>
      <c r="L11585">
        <f>Table1[[#This Row],[Date resolved]]-Table1[[#This Row],[Date received]]</f>
        <v>0</v>
      </c>
      <c r="M11585">
        <f>YEAR(Table1[[#This Row],[Date received]])</f>
        <v>2014</v>
      </c>
      <c r="N11585" t="str">
        <f>_xlfn.CONCAT("Q",_xlfn.CEILING.MATH(MONTH(Table1[[#This Row],[Date received]])/3))</f>
        <v>Q1</v>
      </c>
    </row>
    <row r="11586" spans="1:14" x14ac:dyDescent="0.3">
      <c r="A11586">
        <v>1826753</v>
      </c>
      <c r="B11586" t="s">
        <v>705</v>
      </c>
      <c r="C11586" t="s">
        <v>26</v>
      </c>
      <c r="D11586" t="s">
        <v>159</v>
      </c>
      <c r="E11586" t="s">
        <v>100</v>
      </c>
      <c r="F11586" t="str">
        <f>_xlfn.XLOOKUP(E11586,State_Code_Name!$C$2:$C$52,State_Code_Name!$B$2:$B$52)</f>
        <v>Arizona</v>
      </c>
      <c r="G11586" t="s">
        <v>19</v>
      </c>
      <c r="H11586" s="15">
        <v>42439</v>
      </c>
      <c r="I11586" s="15">
        <v>42439</v>
      </c>
      <c r="J11586" t="s">
        <v>14</v>
      </c>
      <c r="K11586" t="s">
        <v>14</v>
      </c>
      <c r="L11586">
        <f>Table1[[#This Row],[Date resolved]]-Table1[[#This Row],[Date received]]</f>
        <v>0</v>
      </c>
      <c r="M11586">
        <f>YEAR(Table1[[#This Row],[Date received]])</f>
        <v>2016</v>
      </c>
      <c r="N11586" t="str">
        <f>_xlfn.CONCAT("Q",_xlfn.CEILING.MATH(MONTH(Table1[[#This Row],[Date received]])/3))</f>
        <v>Q1</v>
      </c>
    </row>
    <row r="11587" spans="1:14" x14ac:dyDescent="0.3">
      <c r="A11587">
        <v>1935554</v>
      </c>
      <c r="B11587" t="s">
        <v>1089</v>
      </c>
      <c r="C11587" t="s">
        <v>32</v>
      </c>
      <c r="D11587" t="s">
        <v>44</v>
      </c>
      <c r="E11587" t="s">
        <v>66</v>
      </c>
      <c r="F11587" t="str">
        <f>_xlfn.XLOOKUP(E11587,State_Code_Name!$C$2:$C$52,State_Code_Name!$B$2:$B$52)</f>
        <v>Michigan</v>
      </c>
      <c r="G11587" t="s">
        <v>19</v>
      </c>
      <c r="H11587" s="15">
        <v>42510</v>
      </c>
      <c r="I11587" s="15">
        <v>42510</v>
      </c>
      <c r="J11587" t="s">
        <v>14</v>
      </c>
      <c r="K11587" t="s">
        <v>15</v>
      </c>
      <c r="L11587">
        <f>Table1[[#This Row],[Date resolved]]-Table1[[#This Row],[Date received]]</f>
        <v>0</v>
      </c>
      <c r="M11587">
        <f>YEAR(Table1[[#This Row],[Date received]])</f>
        <v>2016</v>
      </c>
      <c r="N11587" t="str">
        <f>_xlfn.CONCAT("Q",_xlfn.CEILING.MATH(MONTH(Table1[[#This Row],[Date received]])/3))</f>
        <v>Q2</v>
      </c>
    </row>
    <row r="11588" spans="1:14" x14ac:dyDescent="0.3">
      <c r="A11588">
        <v>1721744</v>
      </c>
      <c r="B11588" t="s">
        <v>11</v>
      </c>
      <c r="C11588" t="s">
        <v>9</v>
      </c>
      <c r="D11588" t="s">
        <v>10</v>
      </c>
      <c r="E11588" t="s">
        <v>12</v>
      </c>
      <c r="F11588" t="str">
        <f>_xlfn.XLOOKUP(E11588,State_Code_Name!$C$2:$C$52,State_Code_Name!$B$2:$B$52)</f>
        <v>Virginia</v>
      </c>
      <c r="G11588" t="s">
        <v>305</v>
      </c>
      <c r="H11588" s="15">
        <v>42368</v>
      </c>
      <c r="I11588" s="15">
        <v>42368</v>
      </c>
      <c r="J11588" t="s">
        <v>14</v>
      </c>
      <c r="K11588" t="s">
        <v>15</v>
      </c>
      <c r="L11588">
        <f>Table1[[#This Row],[Date resolved]]-Table1[[#This Row],[Date received]]</f>
        <v>0</v>
      </c>
      <c r="M11588">
        <f>YEAR(Table1[[#This Row],[Date received]])</f>
        <v>2015</v>
      </c>
      <c r="N11588" t="str">
        <f>_xlfn.CONCAT("Q",_xlfn.CEILING.MATH(MONTH(Table1[[#This Row],[Date received]])/3))</f>
        <v>Q4</v>
      </c>
    </row>
    <row r="11589" spans="1:14" x14ac:dyDescent="0.3">
      <c r="A11589">
        <v>1580531</v>
      </c>
      <c r="B11589" t="s">
        <v>152</v>
      </c>
      <c r="C11589" t="s">
        <v>531</v>
      </c>
      <c r="D11589" t="s">
        <v>549</v>
      </c>
      <c r="E11589" t="s">
        <v>18</v>
      </c>
      <c r="F11589" t="str">
        <f>_xlfn.XLOOKUP(E11589,State_Code_Name!$C$2:$C$52,State_Code_Name!$B$2:$B$52)</f>
        <v>California</v>
      </c>
      <c r="G11589" t="s">
        <v>19</v>
      </c>
      <c r="H11589" s="15">
        <v>42272</v>
      </c>
      <c r="I11589" s="15">
        <v>42276</v>
      </c>
      <c r="J11589" t="s">
        <v>14</v>
      </c>
      <c r="K11589" t="s">
        <v>15</v>
      </c>
      <c r="L11589">
        <f>Table1[[#This Row],[Date resolved]]-Table1[[#This Row],[Date received]]</f>
        <v>4</v>
      </c>
      <c r="M11589">
        <f>YEAR(Table1[[#This Row],[Date received]])</f>
        <v>2015</v>
      </c>
      <c r="N11589" t="str">
        <f>_xlfn.CONCAT("Q",_xlfn.CEILING.MATH(MONTH(Table1[[#This Row],[Date received]])/3))</f>
        <v>Q3</v>
      </c>
    </row>
    <row r="11590" spans="1:14" x14ac:dyDescent="0.3">
      <c r="A11590">
        <v>1084186</v>
      </c>
      <c r="B11590" t="s">
        <v>69</v>
      </c>
      <c r="C11590" t="s">
        <v>26</v>
      </c>
      <c r="D11590" t="s">
        <v>27</v>
      </c>
      <c r="E11590" t="s">
        <v>31</v>
      </c>
      <c r="F11590" t="str">
        <f>_xlfn.XLOOKUP(E11590,State_Code_Name!$C$2:$C$52,State_Code_Name!$B$2:$B$52)</f>
        <v>Texas</v>
      </c>
      <c r="G11590" t="s">
        <v>19</v>
      </c>
      <c r="H11590" s="15">
        <v>41935</v>
      </c>
      <c r="I11590" s="15">
        <v>41935</v>
      </c>
      <c r="J11590" t="s">
        <v>14</v>
      </c>
      <c r="K11590" t="s">
        <v>15</v>
      </c>
      <c r="L11590">
        <f>Table1[[#This Row],[Date resolved]]-Table1[[#This Row],[Date received]]</f>
        <v>0</v>
      </c>
      <c r="M11590">
        <f>YEAR(Table1[[#This Row],[Date received]])</f>
        <v>2014</v>
      </c>
      <c r="N11590" t="str">
        <f>_xlfn.CONCAT("Q",_xlfn.CEILING.MATH(MONTH(Table1[[#This Row],[Date received]])/3))</f>
        <v>Q4</v>
      </c>
    </row>
    <row r="11591" spans="1:14" x14ac:dyDescent="0.3">
      <c r="A11591">
        <v>1153186</v>
      </c>
      <c r="B11591" t="s">
        <v>11</v>
      </c>
      <c r="C11591" t="s">
        <v>26</v>
      </c>
      <c r="D11591" t="s">
        <v>27</v>
      </c>
      <c r="E11591" t="s">
        <v>31</v>
      </c>
      <c r="F11591" t="str">
        <f>_xlfn.XLOOKUP(E11591,State_Code_Name!$C$2:$C$52,State_Code_Name!$B$2:$B$52)</f>
        <v>Texas</v>
      </c>
      <c r="G11591" t="s">
        <v>57</v>
      </c>
      <c r="H11591" s="15">
        <v>41984</v>
      </c>
      <c r="I11591" s="15">
        <v>41988</v>
      </c>
      <c r="J11591" t="s">
        <v>14</v>
      </c>
      <c r="K11591" t="s">
        <v>15</v>
      </c>
      <c r="L11591">
        <f>Table1[[#This Row],[Date resolved]]-Table1[[#This Row],[Date received]]</f>
        <v>4</v>
      </c>
      <c r="M11591">
        <f>YEAR(Table1[[#This Row],[Date received]])</f>
        <v>2014</v>
      </c>
      <c r="N11591" t="str">
        <f>_xlfn.CONCAT("Q",_xlfn.CEILING.MATH(MONTH(Table1[[#This Row],[Date received]])/3))</f>
        <v>Q4</v>
      </c>
    </row>
    <row r="11592" spans="1:14" x14ac:dyDescent="0.3">
      <c r="A11592">
        <v>358645</v>
      </c>
      <c r="B11592" t="s">
        <v>136</v>
      </c>
      <c r="C11592" t="s">
        <v>16</v>
      </c>
      <c r="D11592" t="s">
        <v>144</v>
      </c>
      <c r="E11592" t="s">
        <v>25</v>
      </c>
      <c r="F11592" t="str">
        <f>_xlfn.XLOOKUP(E11592,State_Code_Name!$C$2:$C$52,State_Code_Name!$B$2:$B$52)</f>
        <v>Georgia</v>
      </c>
      <c r="G11592" t="s">
        <v>305</v>
      </c>
      <c r="H11592" s="15">
        <v>41348</v>
      </c>
      <c r="I11592" s="15">
        <v>41351</v>
      </c>
      <c r="J11592" t="s">
        <v>14</v>
      </c>
      <c r="K11592" t="s">
        <v>15</v>
      </c>
      <c r="L11592">
        <f>Table1[[#This Row],[Date resolved]]-Table1[[#This Row],[Date received]]</f>
        <v>3</v>
      </c>
      <c r="M11592">
        <f>YEAR(Table1[[#This Row],[Date received]])</f>
        <v>2013</v>
      </c>
      <c r="N11592" t="str">
        <f>_xlfn.CONCAT("Q",_xlfn.CEILING.MATH(MONTH(Table1[[#This Row],[Date received]])/3))</f>
        <v>Q1</v>
      </c>
    </row>
    <row r="11593" spans="1:14" x14ac:dyDescent="0.3">
      <c r="A11593">
        <v>825697</v>
      </c>
      <c r="B11593" t="s">
        <v>479</v>
      </c>
      <c r="C11593" t="s">
        <v>26</v>
      </c>
      <c r="D11593" t="s">
        <v>27</v>
      </c>
      <c r="E11593" t="s">
        <v>48</v>
      </c>
      <c r="F11593" t="str">
        <f>_xlfn.XLOOKUP(E11593,State_Code_Name!$C$2:$C$52,State_Code_Name!$B$2:$B$52)</f>
        <v>New Jersey</v>
      </c>
      <c r="G11593" t="s">
        <v>305</v>
      </c>
      <c r="H11593" s="15">
        <v>41754</v>
      </c>
      <c r="I11593" s="15">
        <v>41759</v>
      </c>
      <c r="J11593" t="s">
        <v>14</v>
      </c>
      <c r="K11593" t="s">
        <v>15</v>
      </c>
      <c r="L11593">
        <f>Table1[[#This Row],[Date resolved]]-Table1[[#This Row],[Date received]]</f>
        <v>5</v>
      </c>
      <c r="M11593">
        <f>YEAR(Table1[[#This Row],[Date received]])</f>
        <v>2014</v>
      </c>
      <c r="N11593" t="str">
        <f>_xlfn.CONCAT("Q",_xlfn.CEILING.MATH(MONTH(Table1[[#This Row],[Date received]])/3))</f>
        <v>Q2</v>
      </c>
    </row>
    <row r="11594" spans="1:14" x14ac:dyDescent="0.3">
      <c r="A11594">
        <v>1320733</v>
      </c>
      <c r="B11594" t="s">
        <v>839</v>
      </c>
      <c r="C11594" t="s">
        <v>531</v>
      </c>
      <c r="D11594" t="s">
        <v>532</v>
      </c>
      <c r="E11594" t="s">
        <v>122</v>
      </c>
      <c r="F11594" t="str">
        <f>_xlfn.XLOOKUP(E11594,State_Code_Name!$C$2:$C$52,State_Code_Name!$B$2:$B$52)</f>
        <v>Maryland</v>
      </c>
      <c r="G11594" t="s">
        <v>19</v>
      </c>
      <c r="H11594" s="15">
        <v>42102</v>
      </c>
      <c r="I11594" s="15">
        <v>42102</v>
      </c>
      <c r="J11594" t="s">
        <v>14</v>
      </c>
      <c r="K11594" t="s">
        <v>15</v>
      </c>
      <c r="L11594">
        <f>Table1[[#This Row],[Date resolved]]-Table1[[#This Row],[Date received]]</f>
        <v>0</v>
      </c>
      <c r="M11594">
        <f>YEAR(Table1[[#This Row],[Date received]])</f>
        <v>2015</v>
      </c>
      <c r="N11594" t="str">
        <f>_xlfn.CONCAT("Q",_xlfn.CEILING.MATH(MONTH(Table1[[#This Row],[Date received]])/3))</f>
        <v>Q2</v>
      </c>
    </row>
    <row r="11595" spans="1:14" x14ac:dyDescent="0.3">
      <c r="A11595">
        <v>1795288</v>
      </c>
      <c r="B11595" t="s">
        <v>11</v>
      </c>
      <c r="C11595" t="s">
        <v>16</v>
      </c>
      <c r="D11595" t="s">
        <v>20</v>
      </c>
      <c r="E11595" t="s">
        <v>35</v>
      </c>
      <c r="F11595" t="str">
        <f>_xlfn.XLOOKUP(E11595,State_Code_Name!$C$2:$C$52,State_Code_Name!$B$2:$B$52)</f>
        <v>Florida</v>
      </c>
      <c r="G11595" t="s">
        <v>13</v>
      </c>
      <c r="H11595" s="15">
        <v>42419</v>
      </c>
      <c r="I11595" s="15">
        <v>42419</v>
      </c>
      <c r="J11595" t="s">
        <v>14</v>
      </c>
      <c r="K11595" t="s">
        <v>15</v>
      </c>
      <c r="L11595">
        <f>Table1[[#This Row],[Date resolved]]-Table1[[#This Row],[Date received]]</f>
        <v>0</v>
      </c>
      <c r="M11595">
        <f>YEAR(Table1[[#This Row],[Date received]])</f>
        <v>2016</v>
      </c>
      <c r="N11595" t="str">
        <f>_xlfn.CONCAT("Q",_xlfn.CEILING.MATH(MONTH(Table1[[#This Row],[Date received]])/3))</f>
        <v>Q1</v>
      </c>
    </row>
    <row r="11596" spans="1:14" x14ac:dyDescent="0.3">
      <c r="A11596">
        <v>389813</v>
      </c>
      <c r="B11596" t="s">
        <v>38</v>
      </c>
      <c r="C11596" t="s">
        <v>26</v>
      </c>
      <c r="D11596" t="s">
        <v>27</v>
      </c>
      <c r="E11596" t="s">
        <v>35</v>
      </c>
      <c r="F11596" t="str">
        <f>_xlfn.XLOOKUP(E11596,State_Code_Name!$C$2:$C$52,State_Code_Name!$B$2:$B$52)</f>
        <v>Florida</v>
      </c>
      <c r="G11596" t="s">
        <v>19</v>
      </c>
      <c r="H11596" s="15">
        <v>41387</v>
      </c>
      <c r="I11596" s="15">
        <v>41388</v>
      </c>
      <c r="J11596" t="s">
        <v>14</v>
      </c>
      <c r="K11596" t="s">
        <v>15</v>
      </c>
      <c r="L11596">
        <f>Table1[[#This Row],[Date resolved]]-Table1[[#This Row],[Date received]]</f>
        <v>1</v>
      </c>
      <c r="M11596">
        <f>YEAR(Table1[[#This Row],[Date received]])</f>
        <v>2013</v>
      </c>
      <c r="N11596" t="str">
        <f>_xlfn.CONCAT("Q",_xlfn.CEILING.MATH(MONTH(Table1[[#This Row],[Date received]])/3))</f>
        <v>Q2</v>
      </c>
    </row>
    <row r="11597" spans="1:14" x14ac:dyDescent="0.3">
      <c r="A11597">
        <v>1398201</v>
      </c>
      <c r="B11597" t="s">
        <v>481</v>
      </c>
      <c r="C11597" t="s">
        <v>32</v>
      </c>
      <c r="D11597" t="s">
        <v>104</v>
      </c>
      <c r="E11597" t="s">
        <v>18</v>
      </c>
      <c r="F11597" t="str">
        <f>_xlfn.XLOOKUP(E11597,State_Code_Name!$C$2:$C$52,State_Code_Name!$B$2:$B$52)</f>
        <v>California</v>
      </c>
      <c r="G11597" t="s">
        <v>19</v>
      </c>
      <c r="H11597" s="15">
        <v>42153</v>
      </c>
      <c r="I11597" s="15">
        <v>42153</v>
      </c>
      <c r="J11597" t="s">
        <v>14</v>
      </c>
      <c r="K11597" t="s">
        <v>15</v>
      </c>
      <c r="L11597">
        <f>Table1[[#This Row],[Date resolved]]-Table1[[#This Row],[Date received]]</f>
        <v>0</v>
      </c>
      <c r="M11597">
        <f>YEAR(Table1[[#This Row],[Date received]])</f>
        <v>2015</v>
      </c>
      <c r="N11597" t="str">
        <f>_xlfn.CONCAT("Q",_xlfn.CEILING.MATH(MONTH(Table1[[#This Row],[Date received]])/3))</f>
        <v>Q2</v>
      </c>
    </row>
    <row r="11598" spans="1:14" x14ac:dyDescent="0.3">
      <c r="A11598">
        <v>1858581</v>
      </c>
      <c r="B11598" t="s">
        <v>47</v>
      </c>
      <c r="C11598" t="s">
        <v>26</v>
      </c>
      <c r="D11598" t="s">
        <v>27</v>
      </c>
      <c r="E11598" t="s">
        <v>77</v>
      </c>
      <c r="F11598" t="str">
        <f>_xlfn.XLOOKUP(E11598,State_Code_Name!$C$2:$C$52,State_Code_Name!$B$2:$B$52)</f>
        <v>Missouri</v>
      </c>
      <c r="G11598" t="s">
        <v>19</v>
      </c>
      <c r="H11598" s="15">
        <v>42460</v>
      </c>
      <c r="I11598" s="15">
        <v>42465</v>
      </c>
      <c r="J11598" t="s">
        <v>14</v>
      </c>
      <c r="K11598" t="s">
        <v>15</v>
      </c>
      <c r="L11598">
        <f>Table1[[#This Row],[Date resolved]]-Table1[[#This Row],[Date received]]</f>
        <v>5</v>
      </c>
      <c r="M11598">
        <f>YEAR(Table1[[#This Row],[Date received]])</f>
        <v>2016</v>
      </c>
      <c r="N11598" t="str">
        <f>_xlfn.CONCAT("Q",_xlfn.CEILING.MATH(MONTH(Table1[[#This Row],[Date received]])/3))</f>
        <v>Q1</v>
      </c>
    </row>
    <row r="11599" spans="1:14" x14ac:dyDescent="0.3">
      <c r="A11599">
        <v>1568661</v>
      </c>
      <c r="B11599" t="s">
        <v>636</v>
      </c>
      <c r="C11599" t="s">
        <v>32</v>
      </c>
      <c r="D11599" t="s">
        <v>104</v>
      </c>
      <c r="E11599" t="s">
        <v>18</v>
      </c>
      <c r="F11599" t="str">
        <f>_xlfn.XLOOKUP(E11599,State_Code_Name!$C$2:$C$52,State_Code_Name!$B$2:$B$52)</f>
        <v>California</v>
      </c>
      <c r="G11599" t="s">
        <v>19</v>
      </c>
      <c r="H11599" s="15">
        <v>42264</v>
      </c>
      <c r="I11599" s="15">
        <v>42264</v>
      </c>
      <c r="J11599" t="s">
        <v>14</v>
      </c>
      <c r="K11599" t="s">
        <v>15</v>
      </c>
      <c r="L11599">
        <f>Table1[[#This Row],[Date resolved]]-Table1[[#This Row],[Date received]]</f>
        <v>0</v>
      </c>
      <c r="M11599">
        <f>YEAR(Table1[[#This Row],[Date received]])</f>
        <v>2015</v>
      </c>
      <c r="N11599" t="str">
        <f>_xlfn.CONCAT("Q",_xlfn.CEILING.MATH(MONTH(Table1[[#This Row],[Date received]])/3))</f>
        <v>Q3</v>
      </c>
    </row>
    <row r="11600" spans="1:14" x14ac:dyDescent="0.3">
      <c r="A11600">
        <v>1053887</v>
      </c>
      <c r="B11600" t="s">
        <v>60</v>
      </c>
      <c r="C11600" t="s">
        <v>52</v>
      </c>
      <c r="D11600" t="s">
        <v>96</v>
      </c>
      <c r="E11600" t="s">
        <v>31</v>
      </c>
      <c r="F11600" t="str">
        <f>_xlfn.XLOOKUP(E11600,State_Code_Name!$C$2:$C$52,State_Code_Name!$B$2:$B$52)</f>
        <v>Texas</v>
      </c>
      <c r="G11600" t="s">
        <v>19</v>
      </c>
      <c r="H11600" s="15">
        <v>41913</v>
      </c>
      <c r="I11600" s="15">
        <v>41913</v>
      </c>
      <c r="J11600" t="s">
        <v>14</v>
      </c>
      <c r="K11600" t="s">
        <v>15</v>
      </c>
      <c r="L11600">
        <f>Table1[[#This Row],[Date resolved]]-Table1[[#This Row],[Date received]]</f>
        <v>0</v>
      </c>
      <c r="M11600">
        <f>YEAR(Table1[[#This Row],[Date received]])</f>
        <v>2014</v>
      </c>
      <c r="N11600" t="str">
        <f>_xlfn.CONCAT("Q",_xlfn.CEILING.MATH(MONTH(Table1[[#This Row],[Date received]])/3))</f>
        <v>Q4</v>
      </c>
    </row>
    <row r="11601" spans="1:14" x14ac:dyDescent="0.3">
      <c r="A11601">
        <v>1787297</v>
      </c>
      <c r="B11601" t="s">
        <v>83</v>
      </c>
      <c r="C11601" t="s">
        <v>36</v>
      </c>
      <c r="D11601" t="s">
        <v>80</v>
      </c>
      <c r="E11601" t="s">
        <v>48</v>
      </c>
      <c r="F11601" t="str">
        <f>_xlfn.XLOOKUP(E11601,State_Code_Name!$C$2:$C$52,State_Code_Name!$B$2:$B$52)</f>
        <v>New Jersey</v>
      </c>
      <c r="G11601" t="s">
        <v>19</v>
      </c>
      <c r="H11601" s="15">
        <v>42414</v>
      </c>
      <c r="I11601" s="15">
        <v>42414</v>
      </c>
      <c r="J11601" t="s">
        <v>14</v>
      </c>
      <c r="K11601" t="s">
        <v>15</v>
      </c>
      <c r="L11601">
        <f>Table1[[#This Row],[Date resolved]]-Table1[[#This Row],[Date received]]</f>
        <v>0</v>
      </c>
      <c r="M11601">
        <f>YEAR(Table1[[#This Row],[Date received]])</f>
        <v>2016</v>
      </c>
      <c r="N11601" t="str">
        <f>_xlfn.CONCAT("Q",_xlfn.CEILING.MATH(MONTH(Table1[[#This Row],[Date received]])/3))</f>
        <v>Q1</v>
      </c>
    </row>
    <row r="11602" spans="1:14" x14ac:dyDescent="0.3">
      <c r="A11602">
        <v>251347</v>
      </c>
      <c r="B11602" t="s">
        <v>73</v>
      </c>
      <c r="C11602" t="s">
        <v>26</v>
      </c>
      <c r="D11602" t="s">
        <v>27</v>
      </c>
      <c r="E11602" t="s">
        <v>31</v>
      </c>
      <c r="F11602" t="str">
        <f>_xlfn.XLOOKUP(E11602,State_Code_Name!$C$2:$C$52,State_Code_Name!$B$2:$B$52)</f>
        <v>Texas</v>
      </c>
      <c r="G11602" t="s">
        <v>13</v>
      </c>
      <c r="H11602" s="15">
        <v>41296</v>
      </c>
      <c r="I11602" s="15">
        <v>41297</v>
      </c>
      <c r="J11602" t="s">
        <v>14</v>
      </c>
      <c r="K11602" t="s">
        <v>15</v>
      </c>
      <c r="L11602">
        <f>Table1[[#This Row],[Date resolved]]-Table1[[#This Row],[Date received]]</f>
        <v>1</v>
      </c>
      <c r="M11602">
        <f>YEAR(Table1[[#This Row],[Date received]])</f>
        <v>2013</v>
      </c>
      <c r="N11602" t="str">
        <f>_xlfn.CONCAT("Q",_xlfn.CEILING.MATH(MONTH(Table1[[#This Row],[Date received]])/3))</f>
        <v>Q1</v>
      </c>
    </row>
    <row r="11603" spans="1:14" x14ac:dyDescent="0.3">
      <c r="A11603">
        <v>1921531</v>
      </c>
      <c r="B11603" t="s">
        <v>258</v>
      </c>
      <c r="C11603" t="s">
        <v>16</v>
      </c>
      <c r="D11603" t="s">
        <v>24</v>
      </c>
      <c r="E11603" t="s">
        <v>18</v>
      </c>
      <c r="F11603" t="str">
        <f>_xlfn.XLOOKUP(E11603,State_Code_Name!$C$2:$C$52,State_Code_Name!$B$2:$B$52)</f>
        <v>California</v>
      </c>
      <c r="G11603" t="s">
        <v>13</v>
      </c>
      <c r="H11603" s="15">
        <v>42501</v>
      </c>
      <c r="I11603" s="15">
        <v>42501</v>
      </c>
      <c r="J11603" t="s">
        <v>14</v>
      </c>
      <c r="K11603" t="s">
        <v>15</v>
      </c>
      <c r="L11603">
        <f>Table1[[#This Row],[Date resolved]]-Table1[[#This Row],[Date received]]</f>
        <v>0</v>
      </c>
      <c r="M11603">
        <f>YEAR(Table1[[#This Row],[Date received]])</f>
        <v>2016</v>
      </c>
      <c r="N11603" t="str">
        <f>_xlfn.CONCAT("Q",_xlfn.CEILING.MATH(MONTH(Table1[[#This Row],[Date received]])/3))</f>
        <v>Q2</v>
      </c>
    </row>
    <row r="11604" spans="1:14" x14ac:dyDescent="0.3">
      <c r="A11604">
        <v>1310637</v>
      </c>
      <c r="B11604" t="s">
        <v>11</v>
      </c>
      <c r="C11604" t="s">
        <v>16</v>
      </c>
      <c r="D11604" t="s">
        <v>20</v>
      </c>
      <c r="E11604" t="s">
        <v>35</v>
      </c>
      <c r="F11604" t="str">
        <f>_xlfn.XLOOKUP(E11604,State_Code_Name!$C$2:$C$52,State_Code_Name!$B$2:$B$52)</f>
        <v>Florida</v>
      </c>
      <c r="G11604" t="s">
        <v>19</v>
      </c>
      <c r="H11604" s="15">
        <v>42095</v>
      </c>
      <c r="I11604" s="15">
        <v>42095</v>
      </c>
      <c r="J11604" t="s">
        <v>14</v>
      </c>
      <c r="K11604" t="s">
        <v>15</v>
      </c>
      <c r="L11604">
        <f>Table1[[#This Row],[Date resolved]]-Table1[[#This Row],[Date received]]</f>
        <v>0</v>
      </c>
      <c r="M11604">
        <f>YEAR(Table1[[#This Row],[Date received]])</f>
        <v>2015</v>
      </c>
      <c r="N11604" t="str">
        <f>_xlfn.CONCAT("Q",_xlfn.CEILING.MATH(MONTH(Table1[[#This Row],[Date received]])/3))</f>
        <v>Q2</v>
      </c>
    </row>
    <row r="11605" spans="1:14" x14ac:dyDescent="0.3">
      <c r="A11605">
        <v>854735</v>
      </c>
      <c r="B11605" t="s">
        <v>263</v>
      </c>
      <c r="C11605" t="s">
        <v>32</v>
      </c>
      <c r="D11605" t="s">
        <v>161</v>
      </c>
      <c r="E11605" t="s">
        <v>18</v>
      </c>
      <c r="F11605" t="str">
        <f>_xlfn.XLOOKUP(E11605,State_Code_Name!$C$2:$C$52,State_Code_Name!$B$2:$B$52)</f>
        <v>California</v>
      </c>
      <c r="G11605" t="s">
        <v>19</v>
      </c>
      <c r="H11605" s="15">
        <v>41774</v>
      </c>
      <c r="I11605" s="15">
        <v>41774</v>
      </c>
      <c r="J11605" t="s">
        <v>14</v>
      </c>
      <c r="K11605" t="s">
        <v>15</v>
      </c>
      <c r="L11605">
        <f>Table1[[#This Row],[Date resolved]]-Table1[[#This Row],[Date received]]</f>
        <v>0</v>
      </c>
      <c r="M11605">
        <f>YEAR(Table1[[#This Row],[Date received]])</f>
        <v>2014</v>
      </c>
      <c r="N11605" t="str">
        <f>_xlfn.CONCAT("Q",_xlfn.CEILING.MATH(MONTH(Table1[[#This Row],[Date received]])/3))</f>
        <v>Q2</v>
      </c>
    </row>
    <row r="11606" spans="1:14" x14ac:dyDescent="0.3">
      <c r="A11606">
        <v>1462621</v>
      </c>
      <c r="B11606" t="s">
        <v>43</v>
      </c>
      <c r="C11606" t="s">
        <v>9</v>
      </c>
      <c r="D11606" t="s">
        <v>183</v>
      </c>
      <c r="E11606" t="s">
        <v>31</v>
      </c>
      <c r="F11606" t="str">
        <f>_xlfn.XLOOKUP(E11606,State_Code_Name!$C$2:$C$52,State_Code_Name!$B$2:$B$52)</f>
        <v>Texas</v>
      </c>
      <c r="G11606" t="s">
        <v>19</v>
      </c>
      <c r="H11606" s="15">
        <v>42195</v>
      </c>
      <c r="I11606" s="15">
        <v>42195</v>
      </c>
      <c r="J11606" t="s">
        <v>14</v>
      </c>
      <c r="K11606" t="s">
        <v>15</v>
      </c>
      <c r="L11606">
        <f>Table1[[#This Row],[Date resolved]]-Table1[[#This Row],[Date received]]</f>
        <v>0</v>
      </c>
      <c r="M11606">
        <f>YEAR(Table1[[#This Row],[Date received]])</f>
        <v>2015</v>
      </c>
      <c r="N11606" t="str">
        <f>_xlfn.CONCAT("Q",_xlfn.CEILING.MATH(MONTH(Table1[[#This Row],[Date received]])/3))</f>
        <v>Q3</v>
      </c>
    </row>
    <row r="11607" spans="1:14" x14ac:dyDescent="0.3">
      <c r="A11607">
        <v>1310773</v>
      </c>
      <c r="B11607" t="s">
        <v>11</v>
      </c>
      <c r="C11607" t="s">
        <v>16</v>
      </c>
      <c r="D11607" t="s">
        <v>20</v>
      </c>
      <c r="E11607" t="s">
        <v>35</v>
      </c>
      <c r="F11607" t="str">
        <f>_xlfn.XLOOKUP(E11607,State_Code_Name!$C$2:$C$52,State_Code_Name!$B$2:$B$52)</f>
        <v>Florida</v>
      </c>
      <c r="G11607" t="s">
        <v>13</v>
      </c>
      <c r="H11607" s="15">
        <v>42095</v>
      </c>
      <c r="I11607" s="15">
        <v>42095</v>
      </c>
      <c r="J11607" t="s">
        <v>14</v>
      </c>
      <c r="K11607" t="s">
        <v>15</v>
      </c>
      <c r="L11607">
        <f>Table1[[#This Row],[Date resolved]]-Table1[[#This Row],[Date received]]</f>
        <v>0</v>
      </c>
      <c r="M11607">
        <f>YEAR(Table1[[#This Row],[Date received]])</f>
        <v>2015</v>
      </c>
      <c r="N11607" t="str">
        <f>_xlfn.CONCAT("Q",_xlfn.CEILING.MATH(MONTH(Table1[[#This Row],[Date received]])/3))</f>
        <v>Q2</v>
      </c>
    </row>
    <row r="11608" spans="1:14" x14ac:dyDescent="0.3">
      <c r="A11608">
        <v>1781241</v>
      </c>
      <c r="B11608" t="s">
        <v>90</v>
      </c>
      <c r="C11608" t="s">
        <v>16</v>
      </c>
      <c r="D11608" t="s">
        <v>144</v>
      </c>
      <c r="E11608" t="s">
        <v>70</v>
      </c>
      <c r="F11608" t="str">
        <f>_xlfn.XLOOKUP(E11608,State_Code_Name!$C$2:$C$52,State_Code_Name!$B$2:$B$52)</f>
        <v>Massachusetts</v>
      </c>
      <c r="G11608" t="s">
        <v>19</v>
      </c>
      <c r="H11608" s="15">
        <v>42410</v>
      </c>
      <c r="I11608" s="15">
        <v>42410</v>
      </c>
      <c r="J11608" t="s">
        <v>14</v>
      </c>
      <c r="K11608" t="s">
        <v>15</v>
      </c>
      <c r="L11608">
        <f>Table1[[#This Row],[Date resolved]]-Table1[[#This Row],[Date received]]</f>
        <v>0</v>
      </c>
      <c r="M11608">
        <f>YEAR(Table1[[#This Row],[Date received]])</f>
        <v>2016</v>
      </c>
      <c r="N11608" t="str">
        <f>_xlfn.CONCAT("Q",_xlfn.CEILING.MATH(MONTH(Table1[[#This Row],[Date received]])/3))</f>
        <v>Q1</v>
      </c>
    </row>
    <row r="11609" spans="1:14" x14ac:dyDescent="0.3">
      <c r="A11609">
        <v>2153677</v>
      </c>
      <c r="B11609" t="s">
        <v>892</v>
      </c>
      <c r="C11609" t="s">
        <v>32</v>
      </c>
      <c r="D11609" t="s">
        <v>41</v>
      </c>
      <c r="E11609" t="s">
        <v>22</v>
      </c>
      <c r="F11609" t="str">
        <f>_xlfn.XLOOKUP(E11609,State_Code_Name!$C$2:$C$52,State_Code_Name!$B$2:$B$52)</f>
        <v>New York</v>
      </c>
      <c r="G11609" t="s">
        <v>19</v>
      </c>
      <c r="H11609" s="15">
        <v>42654</v>
      </c>
      <c r="I11609" s="15">
        <v>42654</v>
      </c>
      <c r="J11609" t="s">
        <v>14</v>
      </c>
      <c r="K11609" t="s">
        <v>14</v>
      </c>
      <c r="L11609">
        <f>Table1[[#This Row],[Date resolved]]-Table1[[#This Row],[Date received]]</f>
        <v>0</v>
      </c>
      <c r="M11609">
        <f>YEAR(Table1[[#This Row],[Date received]])</f>
        <v>2016</v>
      </c>
      <c r="N11609" t="str">
        <f>_xlfn.CONCAT("Q",_xlfn.CEILING.MATH(MONTH(Table1[[#This Row],[Date received]])/3))</f>
        <v>Q4</v>
      </c>
    </row>
    <row r="11610" spans="1:14" x14ac:dyDescent="0.3">
      <c r="A11610">
        <v>1076869</v>
      </c>
      <c r="B11610" t="s">
        <v>43</v>
      </c>
      <c r="C11610" t="s">
        <v>16</v>
      </c>
      <c r="D11610" t="s">
        <v>144</v>
      </c>
      <c r="E11610" t="s">
        <v>59</v>
      </c>
      <c r="F11610" t="str">
        <f>_xlfn.XLOOKUP(E11610,State_Code_Name!$C$2:$C$52,State_Code_Name!$B$2:$B$52)</f>
        <v>Illinois</v>
      </c>
      <c r="G11610" t="s">
        <v>19</v>
      </c>
      <c r="H11610" s="15">
        <v>41930</v>
      </c>
      <c r="I11610" s="15">
        <v>41930</v>
      </c>
      <c r="J11610" t="s">
        <v>14</v>
      </c>
      <c r="K11610" t="s">
        <v>15</v>
      </c>
      <c r="L11610">
        <f>Table1[[#This Row],[Date resolved]]-Table1[[#This Row],[Date received]]</f>
        <v>0</v>
      </c>
      <c r="M11610">
        <f>YEAR(Table1[[#This Row],[Date received]])</f>
        <v>2014</v>
      </c>
      <c r="N11610" t="str">
        <f>_xlfn.CONCAT("Q",_xlfn.CEILING.MATH(MONTH(Table1[[#This Row],[Date received]])/3))</f>
        <v>Q4</v>
      </c>
    </row>
    <row r="11611" spans="1:14" x14ac:dyDescent="0.3">
      <c r="A11611">
        <v>850350</v>
      </c>
      <c r="B11611" t="s">
        <v>38</v>
      </c>
      <c r="C11611" t="s">
        <v>36</v>
      </c>
      <c r="D11611" t="s">
        <v>145</v>
      </c>
      <c r="E11611" t="s">
        <v>25</v>
      </c>
      <c r="F11611" t="str">
        <f>_xlfn.XLOOKUP(E11611,State_Code_Name!$C$2:$C$52,State_Code_Name!$B$2:$B$52)</f>
        <v>Georgia</v>
      </c>
      <c r="G11611" t="s">
        <v>19</v>
      </c>
      <c r="H11611" s="15">
        <v>41772</v>
      </c>
      <c r="I11611" s="15">
        <v>41772</v>
      </c>
      <c r="J11611" t="s">
        <v>14</v>
      </c>
      <c r="K11611" t="s">
        <v>15</v>
      </c>
      <c r="L11611">
        <f>Table1[[#This Row],[Date resolved]]-Table1[[#This Row],[Date received]]</f>
        <v>0</v>
      </c>
      <c r="M11611">
        <f>YEAR(Table1[[#This Row],[Date received]])</f>
        <v>2014</v>
      </c>
      <c r="N11611" t="str">
        <f>_xlfn.CONCAT("Q",_xlfn.CEILING.MATH(MONTH(Table1[[#This Row],[Date received]])/3))</f>
        <v>Q2</v>
      </c>
    </row>
    <row r="11612" spans="1:14" x14ac:dyDescent="0.3">
      <c r="A11612">
        <v>432452</v>
      </c>
      <c r="B11612" t="s">
        <v>73</v>
      </c>
      <c r="C11612" t="s">
        <v>26</v>
      </c>
      <c r="D11612" t="s">
        <v>27</v>
      </c>
      <c r="E11612" t="s">
        <v>74</v>
      </c>
      <c r="F11612" t="str">
        <f>_xlfn.XLOOKUP(E11612,State_Code_Name!$C$2:$C$52,State_Code_Name!$B$2:$B$52)</f>
        <v>Tennessee</v>
      </c>
      <c r="G11612" t="s">
        <v>19</v>
      </c>
      <c r="H11612" s="15">
        <v>41439</v>
      </c>
      <c r="I11612" s="15">
        <v>41442</v>
      </c>
      <c r="J11612" t="s">
        <v>14</v>
      </c>
      <c r="K11612" t="s">
        <v>15</v>
      </c>
      <c r="L11612">
        <f>Table1[[#This Row],[Date resolved]]-Table1[[#This Row],[Date received]]</f>
        <v>3</v>
      </c>
      <c r="M11612">
        <f>YEAR(Table1[[#This Row],[Date received]])</f>
        <v>2013</v>
      </c>
      <c r="N11612" t="str">
        <f>_xlfn.CONCAT("Q",_xlfn.CEILING.MATH(MONTH(Table1[[#This Row],[Date received]])/3))</f>
        <v>Q2</v>
      </c>
    </row>
    <row r="11613" spans="1:14" x14ac:dyDescent="0.3">
      <c r="A11613">
        <v>1197281</v>
      </c>
      <c r="B11613" t="s">
        <v>60</v>
      </c>
      <c r="C11613" t="s">
        <v>52</v>
      </c>
      <c r="D11613" t="s">
        <v>96</v>
      </c>
      <c r="E11613" t="s">
        <v>31</v>
      </c>
      <c r="F11613" t="str">
        <f>_xlfn.XLOOKUP(E11613,State_Code_Name!$C$2:$C$52,State_Code_Name!$B$2:$B$52)</f>
        <v>Texas</v>
      </c>
      <c r="G11613" t="s">
        <v>19</v>
      </c>
      <c r="H11613" s="15">
        <v>42020</v>
      </c>
      <c r="I11613" s="15">
        <v>42020</v>
      </c>
      <c r="J11613" t="s">
        <v>14</v>
      </c>
      <c r="K11613" t="s">
        <v>15</v>
      </c>
      <c r="L11613">
        <f>Table1[[#This Row],[Date resolved]]-Table1[[#This Row],[Date received]]</f>
        <v>0</v>
      </c>
      <c r="M11613">
        <f>YEAR(Table1[[#This Row],[Date received]])</f>
        <v>2015</v>
      </c>
      <c r="N11613" t="str">
        <f>_xlfn.CONCAT("Q",_xlfn.CEILING.MATH(MONTH(Table1[[#This Row],[Date received]])/3))</f>
        <v>Q1</v>
      </c>
    </row>
    <row r="11614" spans="1:14" x14ac:dyDescent="0.3">
      <c r="A11614">
        <v>246248</v>
      </c>
      <c r="B11614" t="s">
        <v>58</v>
      </c>
      <c r="C11614" t="s">
        <v>16</v>
      </c>
      <c r="D11614" t="s">
        <v>24</v>
      </c>
      <c r="E11614" t="s">
        <v>18</v>
      </c>
      <c r="F11614" t="str">
        <f>_xlfn.XLOOKUP(E11614,State_Code_Name!$C$2:$C$52,State_Code_Name!$B$2:$B$52)</f>
        <v>California</v>
      </c>
      <c r="G11614" t="s">
        <v>23</v>
      </c>
      <c r="H11614" s="15">
        <v>41291</v>
      </c>
      <c r="I11614" s="15">
        <v>41292</v>
      </c>
      <c r="J11614" t="s">
        <v>14</v>
      </c>
      <c r="K11614" t="s">
        <v>15</v>
      </c>
      <c r="L11614">
        <f>Table1[[#This Row],[Date resolved]]-Table1[[#This Row],[Date received]]</f>
        <v>1</v>
      </c>
      <c r="M11614">
        <f>YEAR(Table1[[#This Row],[Date received]])</f>
        <v>2013</v>
      </c>
      <c r="N11614" t="str">
        <f>_xlfn.CONCAT("Q",_xlfn.CEILING.MATH(MONTH(Table1[[#This Row],[Date received]])/3))</f>
        <v>Q1</v>
      </c>
    </row>
    <row r="11615" spans="1:14" x14ac:dyDescent="0.3">
      <c r="A11615">
        <v>917944</v>
      </c>
      <c r="B11615" t="s">
        <v>105</v>
      </c>
      <c r="C11615" t="s">
        <v>32</v>
      </c>
      <c r="D11615" t="s">
        <v>44</v>
      </c>
      <c r="E11615" t="s">
        <v>98</v>
      </c>
      <c r="F11615" t="str">
        <f>_xlfn.XLOOKUP(E11615,State_Code_Name!$C$2:$C$52,State_Code_Name!$B$2:$B$52)</f>
        <v>Colorado</v>
      </c>
      <c r="G11615" t="s">
        <v>19</v>
      </c>
      <c r="H11615" s="15">
        <v>41820</v>
      </c>
      <c r="I11615" s="15">
        <v>41820</v>
      </c>
      <c r="J11615" t="s">
        <v>14</v>
      </c>
      <c r="K11615" t="s">
        <v>15</v>
      </c>
      <c r="L11615">
        <f>Table1[[#This Row],[Date resolved]]-Table1[[#This Row],[Date received]]</f>
        <v>0</v>
      </c>
      <c r="M11615">
        <f>YEAR(Table1[[#This Row],[Date received]])</f>
        <v>2014</v>
      </c>
      <c r="N11615" t="str">
        <f>_xlfn.CONCAT("Q",_xlfn.CEILING.MATH(MONTH(Table1[[#This Row],[Date received]])/3))</f>
        <v>Q2</v>
      </c>
    </row>
    <row r="11616" spans="1:14" x14ac:dyDescent="0.3">
      <c r="A11616">
        <v>1663370</v>
      </c>
      <c r="B11616" t="s">
        <v>30</v>
      </c>
      <c r="C11616" t="s">
        <v>16</v>
      </c>
      <c r="D11616" t="s">
        <v>20</v>
      </c>
      <c r="E11616" t="s">
        <v>42</v>
      </c>
      <c r="F11616" t="str">
        <f>_xlfn.XLOOKUP(E11616,State_Code_Name!$C$2:$C$52,State_Code_Name!$B$2:$B$52)</f>
        <v>North Carolina</v>
      </c>
      <c r="G11616" t="s">
        <v>19</v>
      </c>
      <c r="H11616" s="15">
        <v>42327</v>
      </c>
      <c r="I11616" s="15">
        <v>42327</v>
      </c>
      <c r="J11616" t="s">
        <v>14</v>
      </c>
      <c r="K11616" t="s">
        <v>15</v>
      </c>
      <c r="L11616">
        <f>Table1[[#This Row],[Date resolved]]-Table1[[#This Row],[Date received]]</f>
        <v>0</v>
      </c>
      <c r="M11616">
        <f>YEAR(Table1[[#This Row],[Date received]])</f>
        <v>2015</v>
      </c>
      <c r="N11616" t="str">
        <f>_xlfn.CONCAT("Q",_xlfn.CEILING.MATH(MONTH(Table1[[#This Row],[Date received]])/3))</f>
        <v>Q4</v>
      </c>
    </row>
    <row r="11617" spans="1:14" x14ac:dyDescent="0.3">
      <c r="A11617">
        <v>1155658</v>
      </c>
      <c r="B11617" t="s">
        <v>105</v>
      </c>
      <c r="C11617" t="s">
        <v>32</v>
      </c>
      <c r="D11617" t="s">
        <v>41</v>
      </c>
      <c r="E11617" t="s">
        <v>22</v>
      </c>
      <c r="F11617" t="str">
        <f>_xlfn.XLOOKUP(E11617,State_Code_Name!$C$2:$C$52,State_Code_Name!$B$2:$B$52)</f>
        <v>New York</v>
      </c>
      <c r="G11617" t="s">
        <v>19</v>
      </c>
      <c r="H11617" s="15">
        <v>41986</v>
      </c>
      <c r="I11617" s="15">
        <v>41986</v>
      </c>
      <c r="J11617" t="s">
        <v>14</v>
      </c>
      <c r="K11617" t="s">
        <v>14</v>
      </c>
      <c r="L11617">
        <f>Table1[[#This Row],[Date resolved]]-Table1[[#This Row],[Date received]]</f>
        <v>0</v>
      </c>
      <c r="M11617">
        <f>YEAR(Table1[[#This Row],[Date received]])</f>
        <v>2014</v>
      </c>
      <c r="N11617" t="str">
        <f>_xlfn.CONCAT("Q",_xlfn.CEILING.MATH(MONTH(Table1[[#This Row],[Date received]])/3))</f>
        <v>Q4</v>
      </c>
    </row>
    <row r="11618" spans="1:14" x14ac:dyDescent="0.3">
      <c r="A11618">
        <v>1217946</v>
      </c>
      <c r="B11618" t="s">
        <v>406</v>
      </c>
      <c r="C11618" t="s">
        <v>16</v>
      </c>
      <c r="D11618" t="s">
        <v>17</v>
      </c>
      <c r="E11618" t="s">
        <v>77</v>
      </c>
      <c r="F11618" t="str">
        <f>_xlfn.XLOOKUP(E11618,State_Code_Name!$C$2:$C$52,State_Code_Name!$B$2:$B$52)</f>
        <v>Missouri</v>
      </c>
      <c r="G11618" t="s">
        <v>19</v>
      </c>
      <c r="H11618" s="15">
        <v>42034</v>
      </c>
      <c r="I11618" s="15">
        <v>42034</v>
      </c>
      <c r="J11618" t="s">
        <v>15</v>
      </c>
      <c r="K11618" t="s">
        <v>15</v>
      </c>
      <c r="L11618">
        <f>Table1[[#This Row],[Date resolved]]-Table1[[#This Row],[Date received]]</f>
        <v>0</v>
      </c>
      <c r="M11618">
        <f>YEAR(Table1[[#This Row],[Date received]])</f>
        <v>2015</v>
      </c>
      <c r="N11618" t="str">
        <f>_xlfn.CONCAT("Q",_xlfn.CEILING.MATH(MONTH(Table1[[#This Row],[Date received]])/3))</f>
        <v>Q1</v>
      </c>
    </row>
    <row r="11619" spans="1:14" x14ac:dyDescent="0.3">
      <c r="A11619">
        <v>1579968</v>
      </c>
      <c r="B11619" t="s">
        <v>480</v>
      </c>
      <c r="C11619" t="s">
        <v>32</v>
      </c>
      <c r="D11619" t="s">
        <v>41</v>
      </c>
      <c r="E11619" t="s">
        <v>18</v>
      </c>
      <c r="F11619" t="str">
        <f>_xlfn.XLOOKUP(E11619,State_Code_Name!$C$2:$C$52,State_Code_Name!$B$2:$B$52)</f>
        <v>California</v>
      </c>
      <c r="G11619" t="s">
        <v>19</v>
      </c>
      <c r="H11619" s="15">
        <v>42272</v>
      </c>
      <c r="I11619" s="15">
        <v>42272</v>
      </c>
      <c r="J11619" t="s">
        <v>14</v>
      </c>
      <c r="K11619" t="s">
        <v>15</v>
      </c>
      <c r="L11619">
        <f>Table1[[#This Row],[Date resolved]]-Table1[[#This Row],[Date received]]</f>
        <v>0</v>
      </c>
      <c r="M11619">
        <f>YEAR(Table1[[#This Row],[Date received]])</f>
        <v>2015</v>
      </c>
      <c r="N11619" t="str">
        <f>_xlfn.CONCAT("Q",_xlfn.CEILING.MATH(MONTH(Table1[[#This Row],[Date received]])/3))</f>
        <v>Q3</v>
      </c>
    </row>
    <row r="11620" spans="1:14" x14ac:dyDescent="0.3">
      <c r="A11620">
        <v>1337091</v>
      </c>
      <c r="B11620" t="s">
        <v>83</v>
      </c>
      <c r="C11620" t="s">
        <v>36</v>
      </c>
      <c r="D11620" t="s">
        <v>262</v>
      </c>
      <c r="E11620" t="s">
        <v>70</v>
      </c>
      <c r="F11620" t="str">
        <f>_xlfn.XLOOKUP(E11620,State_Code_Name!$C$2:$C$52,State_Code_Name!$B$2:$B$52)</f>
        <v>Massachusetts</v>
      </c>
      <c r="G11620" t="s">
        <v>19</v>
      </c>
      <c r="H11620" s="15">
        <v>42114</v>
      </c>
      <c r="I11620" s="15">
        <v>42114</v>
      </c>
      <c r="J11620" t="s">
        <v>14</v>
      </c>
      <c r="K11620" t="s">
        <v>15</v>
      </c>
      <c r="L11620">
        <f>Table1[[#This Row],[Date resolved]]-Table1[[#This Row],[Date received]]</f>
        <v>0</v>
      </c>
      <c r="M11620">
        <f>YEAR(Table1[[#This Row],[Date received]])</f>
        <v>2015</v>
      </c>
      <c r="N11620" t="str">
        <f>_xlfn.CONCAT("Q",_xlfn.CEILING.MATH(MONTH(Table1[[#This Row],[Date received]])/3))</f>
        <v>Q2</v>
      </c>
    </row>
    <row r="11621" spans="1:14" x14ac:dyDescent="0.3">
      <c r="A11621">
        <v>1260959</v>
      </c>
      <c r="B11621" t="s">
        <v>43</v>
      </c>
      <c r="C11621" t="s">
        <v>26</v>
      </c>
      <c r="D11621" t="s">
        <v>27</v>
      </c>
      <c r="E11621" t="s">
        <v>121</v>
      </c>
      <c r="F11621" t="str">
        <f>_xlfn.XLOOKUP(E11621,State_Code_Name!$C$2:$C$52,State_Code_Name!$B$2:$B$52)</f>
        <v>Oregon</v>
      </c>
      <c r="G11621" t="s">
        <v>19</v>
      </c>
      <c r="H11621" s="15">
        <v>42062</v>
      </c>
      <c r="I11621" s="15">
        <v>42062</v>
      </c>
      <c r="J11621" t="s">
        <v>14</v>
      </c>
      <c r="K11621" t="s">
        <v>15</v>
      </c>
      <c r="L11621">
        <f>Table1[[#This Row],[Date resolved]]-Table1[[#This Row],[Date received]]</f>
        <v>0</v>
      </c>
      <c r="M11621">
        <f>YEAR(Table1[[#This Row],[Date received]])</f>
        <v>2015</v>
      </c>
      <c r="N11621" t="str">
        <f>_xlfn.CONCAT("Q",_xlfn.CEILING.MATH(MONTH(Table1[[#This Row],[Date received]])/3))</f>
        <v>Q1</v>
      </c>
    </row>
    <row r="11622" spans="1:14" x14ac:dyDescent="0.3">
      <c r="A11622">
        <v>826966</v>
      </c>
      <c r="B11622" t="s">
        <v>38</v>
      </c>
      <c r="C11622" t="s">
        <v>9</v>
      </c>
      <c r="D11622" t="s">
        <v>278</v>
      </c>
      <c r="E11622" t="s">
        <v>18</v>
      </c>
      <c r="F11622" t="str">
        <f>_xlfn.XLOOKUP(E11622,State_Code_Name!$C$2:$C$52,State_Code_Name!$B$2:$B$52)</f>
        <v>California</v>
      </c>
      <c r="G11622" t="s">
        <v>19</v>
      </c>
      <c r="H11622" s="15">
        <v>41755</v>
      </c>
      <c r="I11622" s="15">
        <v>41755</v>
      </c>
      <c r="J11622" t="s">
        <v>14</v>
      </c>
      <c r="K11622" t="s">
        <v>15</v>
      </c>
      <c r="L11622">
        <f>Table1[[#This Row],[Date resolved]]-Table1[[#This Row],[Date received]]</f>
        <v>0</v>
      </c>
      <c r="M11622">
        <f>YEAR(Table1[[#This Row],[Date received]])</f>
        <v>2014</v>
      </c>
      <c r="N11622" t="str">
        <f>_xlfn.CONCAT("Q",_xlfn.CEILING.MATH(MONTH(Table1[[#This Row],[Date received]])/3))</f>
        <v>Q2</v>
      </c>
    </row>
    <row r="11623" spans="1:14" x14ac:dyDescent="0.3">
      <c r="A11623">
        <v>363910</v>
      </c>
      <c r="B11623" t="s">
        <v>65</v>
      </c>
      <c r="C11623" t="s">
        <v>9</v>
      </c>
      <c r="D11623" t="s">
        <v>183</v>
      </c>
      <c r="E11623" t="s">
        <v>18</v>
      </c>
      <c r="F11623" t="str">
        <f>_xlfn.XLOOKUP(E11623,State_Code_Name!$C$2:$C$52,State_Code_Name!$B$2:$B$52)</f>
        <v>California</v>
      </c>
      <c r="G11623" t="s">
        <v>19</v>
      </c>
      <c r="H11623" s="15">
        <v>41357</v>
      </c>
      <c r="I11623" s="15">
        <v>41358</v>
      </c>
      <c r="J11623" t="s">
        <v>14</v>
      </c>
      <c r="K11623" t="s">
        <v>15</v>
      </c>
      <c r="L11623">
        <f>Table1[[#This Row],[Date resolved]]-Table1[[#This Row],[Date received]]</f>
        <v>1</v>
      </c>
      <c r="M11623">
        <f>YEAR(Table1[[#This Row],[Date received]])</f>
        <v>2013</v>
      </c>
      <c r="N11623" t="str">
        <f>_xlfn.CONCAT("Q",_xlfn.CEILING.MATH(MONTH(Table1[[#This Row],[Date received]])/3))</f>
        <v>Q1</v>
      </c>
    </row>
    <row r="11624" spans="1:14" x14ac:dyDescent="0.3">
      <c r="A11624">
        <v>1875296</v>
      </c>
      <c r="B11624" t="s">
        <v>63</v>
      </c>
      <c r="C11624" t="s">
        <v>61</v>
      </c>
      <c r="D11624" t="s">
        <v>282</v>
      </c>
      <c r="E11624" t="s">
        <v>18</v>
      </c>
      <c r="F11624" t="str">
        <f>_xlfn.XLOOKUP(E11624,State_Code_Name!$C$2:$C$52,State_Code_Name!$B$2:$B$52)</f>
        <v>California</v>
      </c>
      <c r="G11624" t="s">
        <v>13</v>
      </c>
      <c r="H11624" s="15">
        <v>42472</v>
      </c>
      <c r="I11624" s="15">
        <v>42472</v>
      </c>
      <c r="J11624" t="s">
        <v>14</v>
      </c>
      <c r="K11624" t="s">
        <v>15</v>
      </c>
      <c r="L11624">
        <f>Table1[[#This Row],[Date resolved]]-Table1[[#This Row],[Date received]]</f>
        <v>0</v>
      </c>
      <c r="M11624">
        <f>YEAR(Table1[[#This Row],[Date received]])</f>
        <v>2016</v>
      </c>
      <c r="N11624" t="str">
        <f>_xlfn.CONCAT("Q",_xlfn.CEILING.MATH(MONTH(Table1[[#This Row],[Date received]])/3))</f>
        <v>Q2</v>
      </c>
    </row>
    <row r="11625" spans="1:14" x14ac:dyDescent="0.3">
      <c r="A11625">
        <v>1278794</v>
      </c>
      <c r="B11625" t="s">
        <v>105</v>
      </c>
      <c r="C11625" t="s">
        <v>32</v>
      </c>
      <c r="D11625" t="s">
        <v>161</v>
      </c>
      <c r="E11625" t="s">
        <v>31</v>
      </c>
      <c r="F11625" t="str">
        <f>_xlfn.XLOOKUP(E11625,State_Code_Name!$C$2:$C$52,State_Code_Name!$B$2:$B$52)</f>
        <v>Texas</v>
      </c>
      <c r="G11625" t="s">
        <v>19</v>
      </c>
      <c r="H11625" s="15">
        <v>42074</v>
      </c>
      <c r="I11625" s="15">
        <v>42074</v>
      </c>
      <c r="J11625" t="s">
        <v>14</v>
      </c>
      <c r="K11625" t="s">
        <v>14</v>
      </c>
      <c r="L11625">
        <f>Table1[[#This Row],[Date resolved]]-Table1[[#This Row],[Date received]]</f>
        <v>0</v>
      </c>
      <c r="M11625">
        <f>YEAR(Table1[[#This Row],[Date received]])</f>
        <v>2015</v>
      </c>
      <c r="N11625" t="str">
        <f>_xlfn.CONCAT("Q",_xlfn.CEILING.MATH(MONTH(Table1[[#This Row],[Date received]])/3))</f>
        <v>Q1</v>
      </c>
    </row>
    <row r="11626" spans="1:14" x14ac:dyDescent="0.3">
      <c r="A11626">
        <v>1864598</v>
      </c>
      <c r="B11626" t="s">
        <v>148</v>
      </c>
      <c r="C11626" t="s">
        <v>26</v>
      </c>
      <c r="D11626" t="s">
        <v>27</v>
      </c>
      <c r="E11626" t="s">
        <v>35</v>
      </c>
      <c r="F11626" t="str">
        <f>_xlfn.XLOOKUP(E11626,State_Code_Name!$C$2:$C$52,State_Code_Name!$B$2:$B$52)</f>
        <v>Florida</v>
      </c>
      <c r="G11626" t="s">
        <v>305</v>
      </c>
      <c r="H11626" s="15">
        <v>42465</v>
      </c>
      <c r="I11626" s="15">
        <v>42466</v>
      </c>
      <c r="J11626" t="s">
        <v>14</v>
      </c>
      <c r="K11626" t="s">
        <v>15</v>
      </c>
      <c r="L11626">
        <f>Table1[[#This Row],[Date resolved]]-Table1[[#This Row],[Date received]]</f>
        <v>1</v>
      </c>
      <c r="M11626">
        <f>YEAR(Table1[[#This Row],[Date received]])</f>
        <v>2016</v>
      </c>
      <c r="N11626" t="str">
        <f>_xlfn.CONCAT("Q",_xlfn.CEILING.MATH(MONTH(Table1[[#This Row],[Date received]])/3))</f>
        <v>Q2</v>
      </c>
    </row>
    <row r="11627" spans="1:14" x14ac:dyDescent="0.3">
      <c r="A11627">
        <v>708041</v>
      </c>
      <c r="B11627" t="s">
        <v>679</v>
      </c>
      <c r="C11627" t="s">
        <v>32</v>
      </c>
      <c r="D11627" t="s">
        <v>161</v>
      </c>
      <c r="E11627" t="s">
        <v>39</v>
      </c>
      <c r="F11627" t="str">
        <f>_xlfn.XLOOKUP(E11627,State_Code_Name!$C$2:$C$52,State_Code_Name!$B$2:$B$52)</f>
        <v>Ohio</v>
      </c>
      <c r="G11627" t="s">
        <v>19</v>
      </c>
      <c r="H11627" s="15">
        <v>41680</v>
      </c>
      <c r="I11627" s="15">
        <v>41681</v>
      </c>
      <c r="J11627" t="s">
        <v>14</v>
      </c>
      <c r="K11627" t="s">
        <v>15</v>
      </c>
      <c r="L11627">
        <f>Table1[[#This Row],[Date resolved]]-Table1[[#This Row],[Date received]]</f>
        <v>1</v>
      </c>
      <c r="M11627">
        <f>YEAR(Table1[[#This Row],[Date received]])</f>
        <v>2014</v>
      </c>
      <c r="N11627" t="str">
        <f>_xlfn.CONCAT("Q",_xlfn.CEILING.MATH(MONTH(Table1[[#This Row],[Date received]])/3))</f>
        <v>Q1</v>
      </c>
    </row>
    <row r="11628" spans="1:14" x14ac:dyDescent="0.3">
      <c r="A11628">
        <v>1644407</v>
      </c>
      <c r="B11628" t="s">
        <v>136</v>
      </c>
      <c r="C11628" t="s">
        <v>16</v>
      </c>
      <c r="D11628" t="s">
        <v>20</v>
      </c>
      <c r="E11628" t="s">
        <v>12</v>
      </c>
      <c r="F11628" t="str">
        <f>_xlfn.XLOOKUP(E11628,State_Code_Name!$C$2:$C$52,State_Code_Name!$B$2:$B$52)</f>
        <v>Virginia</v>
      </c>
      <c r="G11628" t="s">
        <v>19</v>
      </c>
      <c r="H11628" s="15">
        <v>42314</v>
      </c>
      <c r="I11628" s="15">
        <v>42317</v>
      </c>
      <c r="J11628" t="s">
        <v>14</v>
      </c>
      <c r="K11628" t="s">
        <v>14</v>
      </c>
      <c r="L11628">
        <f>Table1[[#This Row],[Date resolved]]-Table1[[#This Row],[Date received]]</f>
        <v>3</v>
      </c>
      <c r="M11628">
        <f>YEAR(Table1[[#This Row],[Date received]])</f>
        <v>2015</v>
      </c>
      <c r="N11628" t="str">
        <f>_xlfn.CONCAT("Q",_xlfn.CEILING.MATH(MONTH(Table1[[#This Row],[Date received]])/3))</f>
        <v>Q4</v>
      </c>
    </row>
    <row r="11629" spans="1:14" x14ac:dyDescent="0.3">
      <c r="A11629">
        <v>1044909</v>
      </c>
      <c r="B11629" t="s">
        <v>243</v>
      </c>
      <c r="C11629" t="s">
        <v>16</v>
      </c>
      <c r="D11629" t="s">
        <v>24</v>
      </c>
      <c r="E11629" t="s">
        <v>18</v>
      </c>
      <c r="F11629" t="str">
        <f>_xlfn.XLOOKUP(E11629,State_Code_Name!$C$2:$C$52,State_Code_Name!$B$2:$B$52)</f>
        <v>California</v>
      </c>
      <c r="G11629" t="s">
        <v>19</v>
      </c>
      <c r="H11629" s="15">
        <v>41907</v>
      </c>
      <c r="I11629" s="15">
        <v>41907</v>
      </c>
      <c r="J11629" t="s">
        <v>14</v>
      </c>
      <c r="K11629" t="s">
        <v>15</v>
      </c>
      <c r="L11629">
        <f>Table1[[#This Row],[Date resolved]]-Table1[[#This Row],[Date received]]</f>
        <v>0</v>
      </c>
      <c r="M11629">
        <f>YEAR(Table1[[#This Row],[Date received]])</f>
        <v>2014</v>
      </c>
      <c r="N11629" t="str">
        <f>_xlfn.CONCAT("Q",_xlfn.CEILING.MATH(MONTH(Table1[[#This Row],[Date received]])/3))</f>
        <v>Q3</v>
      </c>
    </row>
    <row r="11630" spans="1:14" x14ac:dyDescent="0.3">
      <c r="A11630">
        <v>1862383</v>
      </c>
      <c r="B11630" t="s">
        <v>405</v>
      </c>
      <c r="C11630" t="s">
        <v>9</v>
      </c>
      <c r="D11630" t="s">
        <v>10</v>
      </c>
      <c r="E11630" t="s">
        <v>114</v>
      </c>
      <c r="F11630" t="str">
        <f>_xlfn.XLOOKUP(E11630,State_Code_Name!$C$2:$C$52,State_Code_Name!$B$2:$B$52)</f>
        <v>South Carolina</v>
      </c>
      <c r="G11630" t="s">
        <v>13</v>
      </c>
      <c r="H11630" s="15">
        <v>42464</v>
      </c>
      <c r="I11630" s="15">
        <v>42466</v>
      </c>
      <c r="J11630" t="s">
        <v>14</v>
      </c>
      <c r="K11630" t="s">
        <v>15</v>
      </c>
      <c r="L11630">
        <f>Table1[[#This Row],[Date resolved]]-Table1[[#This Row],[Date received]]</f>
        <v>2</v>
      </c>
      <c r="M11630">
        <f>YEAR(Table1[[#This Row],[Date received]])</f>
        <v>2016</v>
      </c>
      <c r="N11630" t="str">
        <f>_xlfn.CONCAT("Q",_xlfn.CEILING.MATH(MONTH(Table1[[#This Row],[Date received]])/3))</f>
        <v>Q2</v>
      </c>
    </row>
    <row r="11631" spans="1:14" x14ac:dyDescent="0.3">
      <c r="A11631">
        <v>1164996</v>
      </c>
      <c r="B11631" t="s">
        <v>38</v>
      </c>
      <c r="C11631" t="s">
        <v>879</v>
      </c>
      <c r="D11631" t="s">
        <v>883</v>
      </c>
      <c r="E11631" t="s">
        <v>12</v>
      </c>
      <c r="F11631" t="str">
        <f>_xlfn.XLOOKUP(E11631,State_Code_Name!$C$2:$C$52,State_Code_Name!$B$2:$B$52)</f>
        <v>Virginia</v>
      </c>
      <c r="G11631" t="s">
        <v>19</v>
      </c>
      <c r="H11631" s="15">
        <v>41992</v>
      </c>
      <c r="I11631" s="15">
        <v>41992</v>
      </c>
      <c r="J11631" t="s">
        <v>14</v>
      </c>
      <c r="K11631" t="s">
        <v>15</v>
      </c>
      <c r="L11631">
        <f>Table1[[#This Row],[Date resolved]]-Table1[[#This Row],[Date received]]</f>
        <v>0</v>
      </c>
      <c r="M11631">
        <f>YEAR(Table1[[#This Row],[Date received]])</f>
        <v>2014</v>
      </c>
      <c r="N11631" t="str">
        <f>_xlfn.CONCAT("Q",_xlfn.CEILING.MATH(MONTH(Table1[[#This Row],[Date received]])/3))</f>
        <v>Q4</v>
      </c>
    </row>
    <row r="11632" spans="1:14" x14ac:dyDescent="0.3">
      <c r="A11632">
        <v>1189299</v>
      </c>
      <c r="B11632" t="s">
        <v>138</v>
      </c>
      <c r="C11632" t="s">
        <v>26</v>
      </c>
      <c r="D11632" t="s">
        <v>27</v>
      </c>
      <c r="E11632" t="s">
        <v>77</v>
      </c>
      <c r="F11632" t="str">
        <f>_xlfn.XLOOKUP(E11632,State_Code_Name!$C$2:$C$52,State_Code_Name!$B$2:$B$52)</f>
        <v>Missouri</v>
      </c>
      <c r="G11632" t="s">
        <v>19</v>
      </c>
      <c r="H11632" s="15">
        <v>42014</v>
      </c>
      <c r="I11632" s="15">
        <v>42016</v>
      </c>
      <c r="J11632" t="s">
        <v>14</v>
      </c>
      <c r="K11632" t="s">
        <v>15</v>
      </c>
      <c r="L11632">
        <f>Table1[[#This Row],[Date resolved]]-Table1[[#This Row],[Date received]]</f>
        <v>2</v>
      </c>
      <c r="M11632">
        <f>YEAR(Table1[[#This Row],[Date received]])</f>
        <v>2015</v>
      </c>
      <c r="N11632" t="str">
        <f>_xlfn.CONCAT("Q",_xlfn.CEILING.MATH(MONTH(Table1[[#This Row],[Date received]])/3))</f>
        <v>Q1</v>
      </c>
    </row>
    <row r="11633" spans="1:14" x14ac:dyDescent="0.3">
      <c r="A11633">
        <v>779523</v>
      </c>
      <c r="B11633" t="s">
        <v>30</v>
      </c>
      <c r="C11633" t="s">
        <v>26</v>
      </c>
      <c r="D11633" t="s">
        <v>27</v>
      </c>
      <c r="E11633" t="s">
        <v>25</v>
      </c>
      <c r="F11633" t="str">
        <f>_xlfn.XLOOKUP(E11633,State_Code_Name!$C$2:$C$52,State_Code_Name!$B$2:$B$52)</f>
        <v>Georgia</v>
      </c>
      <c r="G11633" t="s">
        <v>19</v>
      </c>
      <c r="H11633" s="15">
        <v>41724</v>
      </c>
      <c r="I11633" s="15">
        <v>41724</v>
      </c>
      <c r="J11633" t="s">
        <v>14</v>
      </c>
      <c r="K11633" t="s">
        <v>15</v>
      </c>
      <c r="L11633">
        <f>Table1[[#This Row],[Date resolved]]-Table1[[#This Row],[Date received]]</f>
        <v>0</v>
      </c>
      <c r="M11633">
        <f>YEAR(Table1[[#This Row],[Date received]])</f>
        <v>2014</v>
      </c>
      <c r="N11633" t="str">
        <f>_xlfn.CONCAT("Q",_xlfn.CEILING.MATH(MONTH(Table1[[#This Row],[Date received]])/3))</f>
        <v>Q1</v>
      </c>
    </row>
    <row r="11634" spans="1:14" x14ac:dyDescent="0.3">
      <c r="A11634">
        <v>1073198</v>
      </c>
      <c r="B11634" t="s">
        <v>413</v>
      </c>
      <c r="C11634" t="s">
        <v>32</v>
      </c>
      <c r="D11634" t="s">
        <v>44</v>
      </c>
      <c r="E11634" t="s">
        <v>18</v>
      </c>
      <c r="F11634" t="str">
        <f>_xlfn.XLOOKUP(E11634,State_Code_Name!$C$2:$C$52,State_Code_Name!$B$2:$B$52)</f>
        <v>California</v>
      </c>
      <c r="G11634" t="s">
        <v>19</v>
      </c>
      <c r="H11634" s="15">
        <v>41927</v>
      </c>
      <c r="I11634" s="15">
        <v>41927</v>
      </c>
      <c r="J11634" t="s">
        <v>14</v>
      </c>
      <c r="K11634" t="s">
        <v>15</v>
      </c>
      <c r="L11634">
        <f>Table1[[#This Row],[Date resolved]]-Table1[[#This Row],[Date received]]</f>
        <v>0</v>
      </c>
      <c r="M11634">
        <f>YEAR(Table1[[#This Row],[Date received]])</f>
        <v>2014</v>
      </c>
      <c r="N11634" t="str">
        <f>_xlfn.CONCAT("Q",_xlfn.CEILING.MATH(MONTH(Table1[[#This Row],[Date received]])/3))</f>
        <v>Q4</v>
      </c>
    </row>
    <row r="11635" spans="1:14" x14ac:dyDescent="0.3">
      <c r="A11635">
        <v>551739</v>
      </c>
      <c r="B11635" t="s">
        <v>285</v>
      </c>
      <c r="C11635" t="s">
        <v>9</v>
      </c>
      <c r="D11635" t="s">
        <v>10</v>
      </c>
      <c r="E11635" t="s">
        <v>22</v>
      </c>
      <c r="F11635" t="str">
        <f>_xlfn.XLOOKUP(E11635,State_Code_Name!$C$2:$C$52,State_Code_Name!$B$2:$B$52)</f>
        <v>New York</v>
      </c>
      <c r="G11635" t="s">
        <v>19</v>
      </c>
      <c r="H11635" s="15">
        <v>41550</v>
      </c>
      <c r="I11635" s="15">
        <v>41551</v>
      </c>
      <c r="J11635" t="s">
        <v>14</v>
      </c>
      <c r="K11635" t="s">
        <v>15</v>
      </c>
      <c r="L11635">
        <f>Table1[[#This Row],[Date resolved]]-Table1[[#This Row],[Date received]]</f>
        <v>1</v>
      </c>
      <c r="M11635">
        <f>YEAR(Table1[[#This Row],[Date received]])</f>
        <v>2013</v>
      </c>
      <c r="N11635" t="str">
        <f>_xlfn.CONCAT("Q",_xlfn.CEILING.MATH(MONTH(Table1[[#This Row],[Date received]])/3))</f>
        <v>Q4</v>
      </c>
    </row>
    <row r="11636" spans="1:14" x14ac:dyDescent="0.3">
      <c r="A11636">
        <v>1807788</v>
      </c>
      <c r="B11636" t="s">
        <v>117</v>
      </c>
      <c r="C11636" t="s">
        <v>32</v>
      </c>
      <c r="D11636" t="s">
        <v>44</v>
      </c>
      <c r="E11636" t="s">
        <v>35</v>
      </c>
      <c r="F11636" t="str">
        <f>_xlfn.XLOOKUP(E11636,State_Code_Name!$C$2:$C$52,State_Code_Name!$B$2:$B$52)</f>
        <v>Florida</v>
      </c>
      <c r="G11636" t="s">
        <v>19</v>
      </c>
      <c r="H11636" s="15">
        <v>42428</v>
      </c>
      <c r="I11636" s="15">
        <v>42428</v>
      </c>
      <c r="J11636" t="s">
        <v>14</v>
      </c>
      <c r="K11636" t="s">
        <v>15</v>
      </c>
      <c r="L11636">
        <f>Table1[[#This Row],[Date resolved]]-Table1[[#This Row],[Date received]]</f>
        <v>0</v>
      </c>
      <c r="M11636">
        <f>YEAR(Table1[[#This Row],[Date received]])</f>
        <v>2016</v>
      </c>
      <c r="N11636" t="str">
        <f>_xlfn.CONCAT("Q",_xlfn.CEILING.MATH(MONTH(Table1[[#This Row],[Date received]])/3))</f>
        <v>Q1</v>
      </c>
    </row>
    <row r="11637" spans="1:14" x14ac:dyDescent="0.3">
      <c r="A11637">
        <v>675074</v>
      </c>
      <c r="B11637" t="s">
        <v>81</v>
      </c>
      <c r="C11637" t="s">
        <v>36</v>
      </c>
      <c r="D11637" t="s">
        <v>120</v>
      </c>
      <c r="E11637" t="s">
        <v>31</v>
      </c>
      <c r="F11637" t="str">
        <f>_xlfn.XLOOKUP(E11637,State_Code_Name!$C$2:$C$52,State_Code_Name!$B$2:$B$52)</f>
        <v>Texas</v>
      </c>
      <c r="G11637" t="s">
        <v>57</v>
      </c>
      <c r="H11637" s="15">
        <v>41656</v>
      </c>
      <c r="I11637" s="15">
        <v>41666</v>
      </c>
      <c r="J11637" t="s">
        <v>14</v>
      </c>
      <c r="K11637" t="s">
        <v>15</v>
      </c>
      <c r="L11637">
        <f>Table1[[#This Row],[Date resolved]]-Table1[[#This Row],[Date received]]</f>
        <v>10</v>
      </c>
      <c r="M11637">
        <f>YEAR(Table1[[#This Row],[Date received]])</f>
        <v>2014</v>
      </c>
      <c r="N11637" t="str">
        <f>_xlfn.CONCAT("Q",_xlfn.CEILING.MATH(MONTH(Table1[[#This Row],[Date received]])/3))</f>
        <v>Q1</v>
      </c>
    </row>
    <row r="11638" spans="1:14" x14ac:dyDescent="0.3">
      <c r="A11638">
        <v>2159312</v>
      </c>
      <c r="B11638" t="s">
        <v>54</v>
      </c>
      <c r="C11638" t="s">
        <v>52</v>
      </c>
      <c r="D11638" t="s">
        <v>76</v>
      </c>
      <c r="E11638" t="s">
        <v>100</v>
      </c>
      <c r="F11638" t="str">
        <f>_xlfn.XLOOKUP(E11638,State_Code_Name!$C$2:$C$52,State_Code_Name!$B$2:$B$52)</f>
        <v>Arizona</v>
      </c>
      <c r="G11638" t="s">
        <v>57</v>
      </c>
      <c r="H11638" s="15">
        <v>42656</v>
      </c>
      <c r="I11638" s="15">
        <v>42668</v>
      </c>
      <c r="J11638" t="s">
        <v>14</v>
      </c>
      <c r="K11638" t="s">
        <v>14</v>
      </c>
      <c r="L11638">
        <f>Table1[[#This Row],[Date resolved]]-Table1[[#This Row],[Date received]]</f>
        <v>12</v>
      </c>
      <c r="M11638">
        <f>YEAR(Table1[[#This Row],[Date received]])</f>
        <v>2016</v>
      </c>
      <c r="N11638" t="str">
        <f>_xlfn.CONCAT("Q",_xlfn.CEILING.MATH(MONTH(Table1[[#This Row],[Date received]])/3))</f>
        <v>Q4</v>
      </c>
    </row>
    <row r="11639" spans="1:14" x14ac:dyDescent="0.3">
      <c r="A11639">
        <v>1481313</v>
      </c>
      <c r="B11639" t="s">
        <v>60</v>
      </c>
      <c r="C11639" t="s">
        <v>52</v>
      </c>
      <c r="D11639" t="s">
        <v>96</v>
      </c>
      <c r="E11639" t="s">
        <v>176</v>
      </c>
      <c r="F11639" t="str">
        <f>_xlfn.XLOOKUP(E11639,State_Code_Name!$C$2:$C$52,State_Code_Name!$B$2:$B$52)</f>
        <v>District of Columbia</v>
      </c>
      <c r="G11639" t="s">
        <v>19</v>
      </c>
      <c r="H11639" s="15">
        <v>42207</v>
      </c>
      <c r="I11639" s="15">
        <v>42207</v>
      </c>
      <c r="J11639" t="s">
        <v>14</v>
      </c>
      <c r="K11639" t="s">
        <v>15</v>
      </c>
      <c r="L11639">
        <f>Table1[[#This Row],[Date resolved]]-Table1[[#This Row],[Date received]]</f>
        <v>0</v>
      </c>
      <c r="M11639">
        <f>YEAR(Table1[[#This Row],[Date received]])</f>
        <v>2015</v>
      </c>
      <c r="N11639" t="str">
        <f>_xlfn.CONCAT("Q",_xlfn.CEILING.MATH(MONTH(Table1[[#This Row],[Date received]])/3))</f>
        <v>Q3</v>
      </c>
    </row>
    <row r="11640" spans="1:14" x14ac:dyDescent="0.3">
      <c r="A11640">
        <v>1845084</v>
      </c>
      <c r="B11640" t="s">
        <v>30</v>
      </c>
      <c r="C11640" t="s">
        <v>26</v>
      </c>
      <c r="D11640" t="s">
        <v>27</v>
      </c>
      <c r="E11640" t="s">
        <v>18</v>
      </c>
      <c r="F11640" t="str">
        <f>_xlfn.XLOOKUP(E11640,State_Code_Name!$C$2:$C$52,State_Code_Name!$B$2:$B$52)</f>
        <v>California</v>
      </c>
      <c r="G11640" t="s">
        <v>19</v>
      </c>
      <c r="H11640" s="15">
        <v>42451</v>
      </c>
      <c r="I11640" s="15">
        <v>42451</v>
      </c>
      <c r="J11640" t="s">
        <v>14</v>
      </c>
      <c r="K11640" t="s">
        <v>15</v>
      </c>
      <c r="L11640">
        <f>Table1[[#This Row],[Date resolved]]-Table1[[#This Row],[Date received]]</f>
        <v>0</v>
      </c>
      <c r="M11640">
        <f>YEAR(Table1[[#This Row],[Date received]])</f>
        <v>2016</v>
      </c>
      <c r="N11640" t="str">
        <f>_xlfn.CONCAT("Q",_xlfn.CEILING.MATH(MONTH(Table1[[#This Row],[Date received]])/3))</f>
        <v>Q1</v>
      </c>
    </row>
    <row r="11641" spans="1:14" x14ac:dyDescent="0.3">
      <c r="A11641">
        <v>610536</v>
      </c>
      <c r="B11641" t="s">
        <v>163</v>
      </c>
      <c r="C11641" t="s">
        <v>16</v>
      </c>
      <c r="D11641" t="s">
        <v>20</v>
      </c>
      <c r="E11641" t="s">
        <v>39</v>
      </c>
      <c r="F11641" t="str">
        <f>_xlfn.XLOOKUP(E11641,State_Code_Name!$C$2:$C$52,State_Code_Name!$B$2:$B$52)</f>
        <v>Ohio</v>
      </c>
      <c r="G11641" t="s">
        <v>19</v>
      </c>
      <c r="H11641" s="15">
        <v>41603</v>
      </c>
      <c r="I11641" s="15">
        <v>41604</v>
      </c>
      <c r="J11641" t="s">
        <v>14</v>
      </c>
      <c r="K11641" t="s">
        <v>15</v>
      </c>
      <c r="L11641">
        <f>Table1[[#This Row],[Date resolved]]-Table1[[#This Row],[Date received]]</f>
        <v>1</v>
      </c>
      <c r="M11641">
        <f>YEAR(Table1[[#This Row],[Date received]])</f>
        <v>2013</v>
      </c>
      <c r="N11641" t="str">
        <f>_xlfn.CONCAT("Q",_xlfn.CEILING.MATH(MONTH(Table1[[#This Row],[Date received]])/3))</f>
        <v>Q4</v>
      </c>
    </row>
    <row r="11642" spans="1:14" x14ac:dyDescent="0.3">
      <c r="A11642">
        <v>1332964</v>
      </c>
      <c r="B11642" t="s">
        <v>11</v>
      </c>
      <c r="C11642" t="s">
        <v>36</v>
      </c>
      <c r="D11642" t="s">
        <v>145</v>
      </c>
      <c r="E11642" t="s">
        <v>66</v>
      </c>
      <c r="F11642" t="str">
        <f>_xlfn.XLOOKUP(E11642,State_Code_Name!$C$2:$C$52,State_Code_Name!$B$2:$B$52)</f>
        <v>Michigan</v>
      </c>
      <c r="G11642" t="s">
        <v>305</v>
      </c>
      <c r="H11642" s="15">
        <v>42110</v>
      </c>
      <c r="I11642" s="15">
        <v>42116</v>
      </c>
      <c r="J11642" t="s">
        <v>14</v>
      </c>
      <c r="K11642" t="s">
        <v>15</v>
      </c>
      <c r="L11642">
        <f>Table1[[#This Row],[Date resolved]]-Table1[[#This Row],[Date received]]</f>
        <v>6</v>
      </c>
      <c r="M11642">
        <f>YEAR(Table1[[#This Row],[Date received]])</f>
        <v>2015</v>
      </c>
      <c r="N11642" t="str">
        <f>_xlfn.CONCAT("Q",_xlfn.CEILING.MATH(MONTH(Table1[[#This Row],[Date received]])/3))</f>
        <v>Q2</v>
      </c>
    </row>
    <row r="11643" spans="1:14" x14ac:dyDescent="0.3">
      <c r="A11643">
        <v>1331696</v>
      </c>
      <c r="B11643" t="s">
        <v>147</v>
      </c>
      <c r="C11643" t="s">
        <v>172</v>
      </c>
      <c r="D11643" t="s">
        <v>266</v>
      </c>
      <c r="E11643" t="s">
        <v>29</v>
      </c>
      <c r="F11643" t="str">
        <f>_xlfn.XLOOKUP(E11643,State_Code_Name!$C$2:$C$52,State_Code_Name!$B$2:$B$52)</f>
        <v>Connecticut</v>
      </c>
      <c r="G11643" t="s">
        <v>19</v>
      </c>
      <c r="H11643" s="15">
        <v>42109</v>
      </c>
      <c r="I11643" s="15">
        <v>42109</v>
      </c>
      <c r="J11643" t="s">
        <v>14</v>
      </c>
      <c r="K11643" t="s">
        <v>15</v>
      </c>
      <c r="L11643">
        <f>Table1[[#This Row],[Date resolved]]-Table1[[#This Row],[Date received]]</f>
        <v>0</v>
      </c>
      <c r="M11643">
        <f>YEAR(Table1[[#This Row],[Date received]])</f>
        <v>2015</v>
      </c>
      <c r="N11643" t="str">
        <f>_xlfn.CONCAT("Q",_xlfn.CEILING.MATH(MONTH(Table1[[#This Row],[Date received]])/3))</f>
        <v>Q2</v>
      </c>
    </row>
    <row r="11644" spans="1:14" x14ac:dyDescent="0.3">
      <c r="A11644">
        <v>1721995</v>
      </c>
      <c r="B11644" t="s">
        <v>11</v>
      </c>
      <c r="C11644" t="s">
        <v>16</v>
      </c>
      <c r="D11644" t="s">
        <v>20</v>
      </c>
      <c r="E11644" t="s">
        <v>22</v>
      </c>
      <c r="F11644" t="str">
        <f>_xlfn.XLOOKUP(E11644,State_Code_Name!$C$2:$C$52,State_Code_Name!$B$2:$B$52)</f>
        <v>New York</v>
      </c>
      <c r="G11644" t="s">
        <v>19</v>
      </c>
      <c r="H11644" s="15">
        <v>42368</v>
      </c>
      <c r="I11644" s="15">
        <v>42384</v>
      </c>
      <c r="J11644" t="s">
        <v>14</v>
      </c>
      <c r="K11644" t="s">
        <v>15</v>
      </c>
      <c r="L11644">
        <f>Table1[[#This Row],[Date resolved]]-Table1[[#This Row],[Date received]]</f>
        <v>16</v>
      </c>
      <c r="M11644">
        <f>YEAR(Table1[[#This Row],[Date received]])</f>
        <v>2015</v>
      </c>
      <c r="N11644" t="str">
        <f>_xlfn.CONCAT("Q",_xlfn.CEILING.MATH(MONTH(Table1[[#This Row],[Date received]])/3))</f>
        <v>Q4</v>
      </c>
    </row>
    <row r="11645" spans="1:14" x14ac:dyDescent="0.3">
      <c r="A11645">
        <v>2069139</v>
      </c>
      <c r="B11645" t="s">
        <v>11</v>
      </c>
      <c r="C11645" t="s">
        <v>26</v>
      </c>
      <c r="D11645" t="s">
        <v>27</v>
      </c>
      <c r="E11645" t="s">
        <v>25</v>
      </c>
      <c r="F11645" t="str">
        <f>_xlfn.XLOOKUP(E11645,State_Code_Name!$C$2:$C$52,State_Code_Name!$B$2:$B$52)</f>
        <v>Georgia</v>
      </c>
      <c r="G11645" t="s">
        <v>19</v>
      </c>
      <c r="H11645" s="15">
        <v>42599</v>
      </c>
      <c r="I11645" s="15">
        <v>42601</v>
      </c>
      <c r="J11645" t="s">
        <v>14</v>
      </c>
      <c r="K11645" t="s">
        <v>15</v>
      </c>
      <c r="L11645">
        <f>Table1[[#This Row],[Date resolved]]-Table1[[#This Row],[Date received]]</f>
        <v>2</v>
      </c>
      <c r="M11645">
        <f>YEAR(Table1[[#This Row],[Date received]])</f>
        <v>2016</v>
      </c>
      <c r="N11645" t="str">
        <f>_xlfn.CONCAT("Q",_xlfn.CEILING.MATH(MONTH(Table1[[#This Row],[Date received]])/3))</f>
        <v>Q3</v>
      </c>
    </row>
    <row r="11646" spans="1:14" x14ac:dyDescent="0.3">
      <c r="A11646">
        <v>962490</v>
      </c>
      <c r="B11646" t="s">
        <v>134</v>
      </c>
      <c r="C11646" t="s">
        <v>26</v>
      </c>
      <c r="D11646" t="s">
        <v>27</v>
      </c>
      <c r="E11646" t="s">
        <v>66</v>
      </c>
      <c r="F11646" t="str">
        <f>_xlfn.XLOOKUP(E11646,State_Code_Name!$C$2:$C$52,State_Code_Name!$B$2:$B$52)</f>
        <v>Michigan</v>
      </c>
      <c r="G11646" t="s">
        <v>19</v>
      </c>
      <c r="H11646" s="15">
        <v>41851</v>
      </c>
      <c r="I11646" s="15">
        <v>41851</v>
      </c>
      <c r="J11646" t="s">
        <v>14</v>
      </c>
      <c r="K11646" t="s">
        <v>15</v>
      </c>
      <c r="L11646">
        <f>Table1[[#This Row],[Date resolved]]-Table1[[#This Row],[Date received]]</f>
        <v>0</v>
      </c>
      <c r="M11646">
        <f>YEAR(Table1[[#This Row],[Date received]])</f>
        <v>2014</v>
      </c>
      <c r="N11646" t="str">
        <f>_xlfn.CONCAT("Q",_xlfn.CEILING.MATH(MONTH(Table1[[#This Row],[Date received]])/3))</f>
        <v>Q3</v>
      </c>
    </row>
    <row r="11647" spans="1:14" x14ac:dyDescent="0.3">
      <c r="A11647">
        <v>1414016</v>
      </c>
      <c r="B11647" t="s">
        <v>105</v>
      </c>
      <c r="C11647" t="s">
        <v>32</v>
      </c>
      <c r="D11647" t="s">
        <v>41</v>
      </c>
      <c r="E11647" t="s">
        <v>29</v>
      </c>
      <c r="F11647" t="str">
        <f>_xlfn.XLOOKUP(E11647,State_Code_Name!$C$2:$C$52,State_Code_Name!$B$2:$B$52)</f>
        <v>Connecticut</v>
      </c>
      <c r="G11647" t="s">
        <v>19</v>
      </c>
      <c r="H11647" s="15">
        <v>42165</v>
      </c>
      <c r="I11647" s="15">
        <v>42165</v>
      </c>
      <c r="J11647" t="s">
        <v>14</v>
      </c>
      <c r="K11647" t="s">
        <v>15</v>
      </c>
      <c r="L11647">
        <f>Table1[[#This Row],[Date resolved]]-Table1[[#This Row],[Date received]]</f>
        <v>0</v>
      </c>
      <c r="M11647">
        <f>YEAR(Table1[[#This Row],[Date received]])</f>
        <v>2015</v>
      </c>
      <c r="N11647" t="str">
        <f>_xlfn.CONCAT("Q",_xlfn.CEILING.MATH(MONTH(Table1[[#This Row],[Date received]])/3))</f>
        <v>Q2</v>
      </c>
    </row>
    <row r="11648" spans="1:14" x14ac:dyDescent="0.3">
      <c r="A11648">
        <v>708925</v>
      </c>
      <c r="B11648" t="s">
        <v>11</v>
      </c>
      <c r="C11648" t="s">
        <v>16</v>
      </c>
      <c r="D11648" t="s">
        <v>24</v>
      </c>
      <c r="E11648" t="s">
        <v>12</v>
      </c>
      <c r="F11648" t="str">
        <f>_xlfn.XLOOKUP(E11648,State_Code_Name!$C$2:$C$52,State_Code_Name!$B$2:$B$52)</f>
        <v>Virginia</v>
      </c>
      <c r="G11648" t="s">
        <v>19</v>
      </c>
      <c r="H11648" s="15">
        <v>41681</v>
      </c>
      <c r="I11648" s="15">
        <v>41681</v>
      </c>
      <c r="J11648" t="s">
        <v>14</v>
      </c>
      <c r="K11648" t="s">
        <v>15</v>
      </c>
      <c r="L11648">
        <f>Table1[[#This Row],[Date resolved]]-Table1[[#This Row],[Date received]]</f>
        <v>0</v>
      </c>
      <c r="M11648">
        <f>YEAR(Table1[[#This Row],[Date received]])</f>
        <v>2014</v>
      </c>
      <c r="N11648" t="str">
        <f>_xlfn.CONCAT("Q",_xlfn.CEILING.MATH(MONTH(Table1[[#This Row],[Date received]])/3))</f>
        <v>Q1</v>
      </c>
    </row>
    <row r="11649" spans="1:14" x14ac:dyDescent="0.3">
      <c r="A11649">
        <v>543765</v>
      </c>
      <c r="B11649" t="s">
        <v>169</v>
      </c>
      <c r="C11649" t="s">
        <v>32</v>
      </c>
      <c r="D11649" t="s">
        <v>41</v>
      </c>
      <c r="E11649" t="s">
        <v>22</v>
      </c>
      <c r="F11649" t="str">
        <f>_xlfn.XLOOKUP(E11649,State_Code_Name!$C$2:$C$52,State_Code_Name!$B$2:$B$52)</f>
        <v>New York</v>
      </c>
      <c r="G11649" t="s">
        <v>13</v>
      </c>
      <c r="H11649" s="15">
        <v>41543</v>
      </c>
      <c r="I11649" s="15">
        <v>41543</v>
      </c>
      <c r="J11649" t="s">
        <v>14</v>
      </c>
      <c r="K11649" t="s">
        <v>15</v>
      </c>
      <c r="L11649">
        <f>Table1[[#This Row],[Date resolved]]-Table1[[#This Row],[Date received]]</f>
        <v>0</v>
      </c>
      <c r="M11649">
        <f>YEAR(Table1[[#This Row],[Date received]])</f>
        <v>2013</v>
      </c>
      <c r="N11649" t="str">
        <f>_xlfn.CONCAT("Q",_xlfn.CEILING.MATH(MONTH(Table1[[#This Row],[Date received]])/3))</f>
        <v>Q3</v>
      </c>
    </row>
    <row r="11650" spans="1:14" x14ac:dyDescent="0.3">
      <c r="A11650">
        <v>1777350</v>
      </c>
      <c r="B11650" t="s">
        <v>30</v>
      </c>
      <c r="C11650" t="s">
        <v>36</v>
      </c>
      <c r="D11650" t="s">
        <v>80</v>
      </c>
      <c r="E11650" t="s">
        <v>51</v>
      </c>
      <c r="F11650" t="str">
        <f>_xlfn.XLOOKUP(E11650,State_Code_Name!$C$2:$C$52,State_Code_Name!$B$2:$B$52)</f>
        <v>Washington</v>
      </c>
      <c r="G11650" t="s">
        <v>305</v>
      </c>
      <c r="H11650" s="15">
        <v>42408</v>
      </c>
      <c r="I11650" s="15">
        <v>42409</v>
      </c>
      <c r="J11650" t="s">
        <v>14</v>
      </c>
      <c r="K11650" t="s">
        <v>15</v>
      </c>
      <c r="L11650">
        <f>Table1[[#This Row],[Date resolved]]-Table1[[#This Row],[Date received]]</f>
        <v>1</v>
      </c>
      <c r="M11650">
        <f>YEAR(Table1[[#This Row],[Date received]])</f>
        <v>2016</v>
      </c>
      <c r="N11650" t="str">
        <f>_xlfn.CONCAT("Q",_xlfn.CEILING.MATH(MONTH(Table1[[#This Row],[Date received]])/3))</f>
        <v>Q1</v>
      </c>
    </row>
    <row r="11651" spans="1:14" x14ac:dyDescent="0.3">
      <c r="A11651">
        <v>669463</v>
      </c>
      <c r="B11651" t="s">
        <v>11</v>
      </c>
      <c r="C11651" t="s">
        <v>26</v>
      </c>
      <c r="D11651" t="s">
        <v>56</v>
      </c>
      <c r="E11651" t="s">
        <v>122</v>
      </c>
      <c r="F11651" t="str">
        <f>_xlfn.XLOOKUP(E11651,State_Code_Name!$C$2:$C$52,State_Code_Name!$B$2:$B$52)</f>
        <v>Maryland</v>
      </c>
      <c r="G11651" t="s">
        <v>19</v>
      </c>
      <c r="H11651" s="15">
        <v>41654</v>
      </c>
      <c r="I11651" s="15">
        <v>41654</v>
      </c>
      <c r="J11651" t="s">
        <v>14</v>
      </c>
      <c r="K11651" t="s">
        <v>15</v>
      </c>
      <c r="L11651">
        <f>Table1[[#This Row],[Date resolved]]-Table1[[#This Row],[Date received]]</f>
        <v>0</v>
      </c>
      <c r="M11651">
        <f>YEAR(Table1[[#This Row],[Date received]])</f>
        <v>2014</v>
      </c>
      <c r="N11651" t="str">
        <f>_xlfn.CONCAT("Q",_xlfn.CEILING.MATH(MONTH(Table1[[#This Row],[Date received]])/3))</f>
        <v>Q1</v>
      </c>
    </row>
    <row r="11652" spans="1:14" x14ac:dyDescent="0.3">
      <c r="A11652">
        <v>634239</v>
      </c>
      <c r="B11652" t="s">
        <v>11</v>
      </c>
      <c r="C11652" t="s">
        <v>16</v>
      </c>
      <c r="D11652" t="s">
        <v>75</v>
      </c>
      <c r="E11652" t="s">
        <v>18</v>
      </c>
      <c r="F11652" t="str">
        <f>_xlfn.XLOOKUP(E11652,State_Code_Name!$C$2:$C$52,State_Code_Name!$B$2:$B$52)</f>
        <v>California</v>
      </c>
      <c r="G11652" t="s">
        <v>13</v>
      </c>
      <c r="H11652" s="15">
        <v>41621</v>
      </c>
      <c r="I11652" s="15">
        <v>41624</v>
      </c>
      <c r="J11652" t="s">
        <v>14</v>
      </c>
      <c r="K11652" t="s">
        <v>15</v>
      </c>
      <c r="L11652">
        <f>Table1[[#This Row],[Date resolved]]-Table1[[#This Row],[Date received]]</f>
        <v>3</v>
      </c>
      <c r="M11652">
        <f>YEAR(Table1[[#This Row],[Date received]])</f>
        <v>2013</v>
      </c>
      <c r="N11652" t="str">
        <f>_xlfn.CONCAT("Q",_xlfn.CEILING.MATH(MONTH(Table1[[#This Row],[Date received]])/3))</f>
        <v>Q4</v>
      </c>
    </row>
    <row r="11653" spans="1:14" x14ac:dyDescent="0.3">
      <c r="A11653">
        <v>813873</v>
      </c>
      <c r="B11653" t="s">
        <v>460</v>
      </c>
      <c r="C11653" t="s">
        <v>531</v>
      </c>
      <c r="D11653" t="s">
        <v>532</v>
      </c>
      <c r="E11653" t="s">
        <v>22</v>
      </c>
      <c r="F11653" t="str">
        <f>_xlfn.XLOOKUP(E11653,State_Code_Name!$C$2:$C$52,State_Code_Name!$B$2:$B$52)</f>
        <v>New York</v>
      </c>
      <c r="G11653" t="s">
        <v>19</v>
      </c>
      <c r="H11653" s="15">
        <v>41746</v>
      </c>
      <c r="I11653" s="15">
        <v>41759</v>
      </c>
      <c r="J11653" t="s">
        <v>14</v>
      </c>
      <c r="K11653" t="s">
        <v>15</v>
      </c>
      <c r="L11653">
        <f>Table1[[#This Row],[Date resolved]]-Table1[[#This Row],[Date received]]</f>
        <v>13</v>
      </c>
      <c r="M11653">
        <f>YEAR(Table1[[#This Row],[Date received]])</f>
        <v>2014</v>
      </c>
      <c r="N11653" t="str">
        <f>_xlfn.CONCAT("Q",_xlfn.CEILING.MATH(MONTH(Table1[[#This Row],[Date received]])/3))</f>
        <v>Q2</v>
      </c>
    </row>
    <row r="11654" spans="1:14" x14ac:dyDescent="0.3">
      <c r="A11654">
        <v>357210</v>
      </c>
      <c r="B11654" t="s">
        <v>95</v>
      </c>
      <c r="C11654" t="s">
        <v>16</v>
      </c>
      <c r="D11654" t="s">
        <v>24</v>
      </c>
      <c r="E11654" t="s">
        <v>22</v>
      </c>
      <c r="F11654" t="str">
        <f>_xlfn.XLOOKUP(E11654,State_Code_Name!$C$2:$C$52,State_Code_Name!$B$2:$B$52)</f>
        <v>New York</v>
      </c>
      <c r="G11654" t="s">
        <v>305</v>
      </c>
      <c r="H11654" s="15">
        <v>41348</v>
      </c>
      <c r="I11654" s="15">
        <v>41352</v>
      </c>
      <c r="J11654" t="s">
        <v>14</v>
      </c>
      <c r="K11654" t="s">
        <v>15</v>
      </c>
      <c r="L11654">
        <f>Table1[[#This Row],[Date resolved]]-Table1[[#This Row],[Date received]]</f>
        <v>4</v>
      </c>
      <c r="M11654">
        <f>YEAR(Table1[[#This Row],[Date received]])</f>
        <v>2013</v>
      </c>
      <c r="N11654" t="str">
        <f>_xlfn.CONCAT("Q",_xlfn.CEILING.MATH(MONTH(Table1[[#This Row],[Date received]])/3))</f>
        <v>Q1</v>
      </c>
    </row>
    <row r="11655" spans="1:14" x14ac:dyDescent="0.3">
      <c r="A11655">
        <v>2004954</v>
      </c>
      <c r="B11655" t="s">
        <v>604</v>
      </c>
      <c r="C11655" t="s">
        <v>32</v>
      </c>
      <c r="D11655" t="s">
        <v>44</v>
      </c>
      <c r="E11655" t="s">
        <v>106</v>
      </c>
      <c r="F11655" t="str">
        <f>_xlfn.XLOOKUP(E11655,State_Code_Name!$C$2:$C$52,State_Code_Name!$B$2:$B$52)</f>
        <v>Indiana</v>
      </c>
      <c r="G11655" t="s">
        <v>19</v>
      </c>
      <c r="H11655" s="15">
        <v>42560</v>
      </c>
      <c r="I11655" s="15">
        <v>42560</v>
      </c>
      <c r="J11655" t="s">
        <v>14</v>
      </c>
      <c r="K11655" t="s">
        <v>15</v>
      </c>
      <c r="L11655">
        <f>Table1[[#This Row],[Date resolved]]-Table1[[#This Row],[Date received]]</f>
        <v>0</v>
      </c>
      <c r="M11655">
        <f>YEAR(Table1[[#This Row],[Date received]])</f>
        <v>2016</v>
      </c>
      <c r="N11655" t="str">
        <f>_xlfn.CONCAT("Q",_xlfn.CEILING.MATH(MONTH(Table1[[#This Row],[Date received]])/3))</f>
        <v>Q3</v>
      </c>
    </row>
    <row r="11656" spans="1:14" x14ac:dyDescent="0.3">
      <c r="A11656">
        <v>1539183</v>
      </c>
      <c r="B11656" t="s">
        <v>43</v>
      </c>
      <c r="C11656" t="s">
        <v>26</v>
      </c>
      <c r="D11656" t="s">
        <v>27</v>
      </c>
      <c r="E11656" t="s">
        <v>18</v>
      </c>
      <c r="F11656" t="str">
        <f>_xlfn.XLOOKUP(E11656,State_Code_Name!$C$2:$C$52,State_Code_Name!$B$2:$B$52)</f>
        <v>California</v>
      </c>
      <c r="G11656" t="s">
        <v>19</v>
      </c>
      <c r="H11656" s="15">
        <v>42243</v>
      </c>
      <c r="I11656" s="15">
        <v>42243</v>
      </c>
      <c r="J11656" t="s">
        <v>14</v>
      </c>
      <c r="K11656" t="s">
        <v>15</v>
      </c>
      <c r="L11656">
        <f>Table1[[#This Row],[Date resolved]]-Table1[[#This Row],[Date received]]</f>
        <v>0</v>
      </c>
      <c r="M11656">
        <f>YEAR(Table1[[#This Row],[Date received]])</f>
        <v>2015</v>
      </c>
      <c r="N11656" t="str">
        <f>_xlfn.CONCAT("Q",_xlfn.CEILING.MATH(MONTH(Table1[[#This Row],[Date received]])/3))</f>
        <v>Q3</v>
      </c>
    </row>
    <row r="11657" spans="1:14" x14ac:dyDescent="0.3">
      <c r="A11657">
        <v>1421857</v>
      </c>
      <c r="B11657" t="s">
        <v>69</v>
      </c>
      <c r="C11657" t="s">
        <v>26</v>
      </c>
      <c r="D11657" t="s">
        <v>27</v>
      </c>
      <c r="E11657" t="s">
        <v>18</v>
      </c>
      <c r="F11657" t="str">
        <f>_xlfn.XLOOKUP(E11657,State_Code_Name!$C$2:$C$52,State_Code_Name!$B$2:$B$52)</f>
        <v>California</v>
      </c>
      <c r="G11657" t="s">
        <v>13</v>
      </c>
      <c r="H11657" s="15">
        <v>42170</v>
      </c>
      <c r="I11657" s="15">
        <v>42172</v>
      </c>
      <c r="J11657" t="s">
        <v>14</v>
      </c>
      <c r="K11657" t="s">
        <v>15</v>
      </c>
      <c r="L11657">
        <f>Table1[[#This Row],[Date resolved]]-Table1[[#This Row],[Date received]]</f>
        <v>2</v>
      </c>
      <c r="M11657">
        <f>YEAR(Table1[[#This Row],[Date received]])</f>
        <v>2015</v>
      </c>
      <c r="N11657" t="str">
        <f>_xlfn.CONCAT("Q",_xlfn.CEILING.MATH(MONTH(Table1[[#This Row],[Date received]])/3))</f>
        <v>Q2</v>
      </c>
    </row>
    <row r="11658" spans="1:14" x14ac:dyDescent="0.3">
      <c r="A11658">
        <v>1991927</v>
      </c>
      <c r="B11658" t="s">
        <v>689</v>
      </c>
      <c r="C11658" t="s">
        <v>32</v>
      </c>
      <c r="D11658" t="s">
        <v>44</v>
      </c>
      <c r="E11658" t="s">
        <v>59</v>
      </c>
      <c r="F11658" t="str">
        <f>_xlfn.XLOOKUP(E11658,State_Code_Name!$C$2:$C$52,State_Code_Name!$B$2:$B$52)</f>
        <v>Illinois</v>
      </c>
      <c r="G11658" t="s">
        <v>19</v>
      </c>
      <c r="H11658" s="15">
        <v>42550</v>
      </c>
      <c r="I11658" s="15">
        <v>42551</v>
      </c>
      <c r="J11658" t="s">
        <v>14</v>
      </c>
      <c r="K11658" t="s">
        <v>15</v>
      </c>
      <c r="L11658">
        <f>Table1[[#This Row],[Date resolved]]-Table1[[#This Row],[Date received]]</f>
        <v>1</v>
      </c>
      <c r="M11658">
        <f>YEAR(Table1[[#This Row],[Date received]])</f>
        <v>2016</v>
      </c>
      <c r="N11658" t="str">
        <f>_xlfn.CONCAT("Q",_xlfn.CEILING.MATH(MONTH(Table1[[#This Row],[Date received]])/3))</f>
        <v>Q2</v>
      </c>
    </row>
    <row r="11659" spans="1:14" x14ac:dyDescent="0.3">
      <c r="A11659">
        <v>936447</v>
      </c>
      <c r="B11659" t="s">
        <v>97</v>
      </c>
      <c r="C11659" t="s">
        <v>52</v>
      </c>
      <c r="D11659" t="s">
        <v>103</v>
      </c>
      <c r="E11659" t="s">
        <v>22</v>
      </c>
      <c r="F11659" t="str">
        <f>_xlfn.XLOOKUP(E11659,State_Code_Name!$C$2:$C$52,State_Code_Name!$B$2:$B$52)</f>
        <v>New York</v>
      </c>
      <c r="G11659" t="s">
        <v>57</v>
      </c>
      <c r="H11659" s="15">
        <v>41834</v>
      </c>
      <c r="I11659" s="15">
        <v>41838</v>
      </c>
      <c r="J11659" t="s">
        <v>14</v>
      </c>
      <c r="K11659" t="s">
        <v>15</v>
      </c>
      <c r="L11659">
        <f>Table1[[#This Row],[Date resolved]]-Table1[[#This Row],[Date received]]</f>
        <v>4</v>
      </c>
      <c r="M11659">
        <f>YEAR(Table1[[#This Row],[Date received]])</f>
        <v>2014</v>
      </c>
      <c r="N11659" t="str">
        <f>_xlfn.CONCAT("Q",_xlfn.CEILING.MATH(MONTH(Table1[[#This Row],[Date received]])/3))</f>
        <v>Q3</v>
      </c>
    </row>
    <row r="11660" spans="1:14" x14ac:dyDescent="0.3">
      <c r="A11660">
        <v>1649055</v>
      </c>
      <c r="B11660" t="s">
        <v>141</v>
      </c>
      <c r="C11660" t="s">
        <v>26</v>
      </c>
      <c r="D11660" t="s">
        <v>27</v>
      </c>
      <c r="E11660" t="s">
        <v>35</v>
      </c>
      <c r="F11660" t="str">
        <f>_xlfn.XLOOKUP(E11660,State_Code_Name!$C$2:$C$52,State_Code_Name!$B$2:$B$52)</f>
        <v>Florida</v>
      </c>
      <c r="G11660" t="s">
        <v>19</v>
      </c>
      <c r="H11660" s="15">
        <v>42318</v>
      </c>
      <c r="I11660" s="15">
        <v>42318</v>
      </c>
      <c r="J11660" t="s">
        <v>14</v>
      </c>
      <c r="K11660" t="s">
        <v>15</v>
      </c>
      <c r="L11660">
        <f>Table1[[#This Row],[Date resolved]]-Table1[[#This Row],[Date received]]</f>
        <v>0</v>
      </c>
      <c r="M11660">
        <f>YEAR(Table1[[#This Row],[Date received]])</f>
        <v>2015</v>
      </c>
      <c r="N11660" t="str">
        <f>_xlfn.CONCAT("Q",_xlfn.CEILING.MATH(MONTH(Table1[[#This Row],[Date received]])/3))</f>
        <v>Q4</v>
      </c>
    </row>
    <row r="11661" spans="1:14" x14ac:dyDescent="0.3">
      <c r="A11661">
        <v>1002112</v>
      </c>
      <c r="B11661" t="s">
        <v>50</v>
      </c>
      <c r="C11661" t="s">
        <v>36</v>
      </c>
      <c r="D11661" t="s">
        <v>49</v>
      </c>
      <c r="E11661" t="s">
        <v>115</v>
      </c>
      <c r="F11661" t="str">
        <f>_xlfn.XLOOKUP(E11661,State_Code_Name!$C$2:$C$52,State_Code_Name!$B$2:$B$52)</f>
        <v>Iowa</v>
      </c>
      <c r="G11661" t="s">
        <v>19</v>
      </c>
      <c r="H11661" s="15">
        <v>41877</v>
      </c>
      <c r="I11661" s="15">
        <v>41880</v>
      </c>
      <c r="J11661" t="s">
        <v>14</v>
      </c>
      <c r="K11661" t="s">
        <v>15</v>
      </c>
      <c r="L11661">
        <f>Table1[[#This Row],[Date resolved]]-Table1[[#This Row],[Date received]]</f>
        <v>3</v>
      </c>
      <c r="M11661">
        <f>YEAR(Table1[[#This Row],[Date received]])</f>
        <v>2014</v>
      </c>
      <c r="N11661" t="str">
        <f>_xlfn.CONCAT("Q",_xlfn.CEILING.MATH(MONTH(Table1[[#This Row],[Date received]])/3))</f>
        <v>Q3</v>
      </c>
    </row>
    <row r="11662" spans="1:14" x14ac:dyDescent="0.3">
      <c r="A11662">
        <v>2108828</v>
      </c>
      <c r="B11662" t="s">
        <v>969</v>
      </c>
      <c r="C11662" t="s">
        <v>61</v>
      </c>
      <c r="D11662" t="s">
        <v>459</v>
      </c>
      <c r="E11662" t="s">
        <v>48</v>
      </c>
      <c r="F11662" t="str">
        <f>_xlfn.XLOOKUP(E11662,State_Code_Name!$C$2:$C$52,State_Code_Name!$B$2:$B$52)</f>
        <v>New Jersey</v>
      </c>
      <c r="G11662" t="s">
        <v>19</v>
      </c>
      <c r="H11662" s="15">
        <v>42626</v>
      </c>
      <c r="I11662" s="15">
        <v>42629</v>
      </c>
      <c r="J11662" t="s">
        <v>14</v>
      </c>
      <c r="K11662" t="s">
        <v>15</v>
      </c>
      <c r="L11662">
        <f>Table1[[#This Row],[Date resolved]]-Table1[[#This Row],[Date received]]</f>
        <v>3</v>
      </c>
      <c r="M11662">
        <f>YEAR(Table1[[#This Row],[Date received]])</f>
        <v>2016</v>
      </c>
      <c r="N11662" t="str">
        <f>_xlfn.CONCAT("Q",_xlfn.CEILING.MATH(MONTH(Table1[[#This Row],[Date received]])/3))</f>
        <v>Q3</v>
      </c>
    </row>
    <row r="11663" spans="1:14" x14ac:dyDescent="0.3">
      <c r="A11663">
        <v>1985393</v>
      </c>
      <c r="B11663" t="s">
        <v>105</v>
      </c>
      <c r="C11663" t="s">
        <v>32</v>
      </c>
      <c r="D11663" t="s">
        <v>44</v>
      </c>
      <c r="E11663" t="s">
        <v>59</v>
      </c>
      <c r="F11663" t="str">
        <f>_xlfn.XLOOKUP(E11663,State_Code_Name!$C$2:$C$52,State_Code_Name!$B$2:$B$52)</f>
        <v>Illinois</v>
      </c>
      <c r="G11663" t="s">
        <v>19</v>
      </c>
      <c r="H11663" s="15">
        <v>42548</v>
      </c>
      <c r="I11663" s="15">
        <v>42548</v>
      </c>
      <c r="J11663" t="s">
        <v>14</v>
      </c>
      <c r="K11663" t="s">
        <v>15</v>
      </c>
      <c r="L11663">
        <f>Table1[[#This Row],[Date resolved]]-Table1[[#This Row],[Date received]]</f>
        <v>0</v>
      </c>
      <c r="M11663">
        <f>YEAR(Table1[[#This Row],[Date received]])</f>
        <v>2016</v>
      </c>
      <c r="N11663" t="str">
        <f>_xlfn.CONCAT("Q",_xlfn.CEILING.MATH(MONTH(Table1[[#This Row],[Date received]])/3))</f>
        <v>Q2</v>
      </c>
    </row>
    <row r="11664" spans="1:14" x14ac:dyDescent="0.3">
      <c r="A11664">
        <v>1853546</v>
      </c>
      <c r="B11664" t="s">
        <v>134</v>
      </c>
      <c r="C11664" t="s">
        <v>26</v>
      </c>
      <c r="D11664" t="s">
        <v>56</v>
      </c>
      <c r="E11664" t="s">
        <v>39</v>
      </c>
      <c r="F11664" t="str">
        <f>_xlfn.XLOOKUP(E11664,State_Code_Name!$C$2:$C$52,State_Code_Name!$B$2:$B$52)</f>
        <v>Ohio</v>
      </c>
      <c r="G11664" t="s">
        <v>305</v>
      </c>
      <c r="H11664" s="15">
        <v>42457</v>
      </c>
      <c r="I11664" s="15">
        <v>42457</v>
      </c>
      <c r="J11664" t="s">
        <v>14</v>
      </c>
      <c r="K11664" t="s">
        <v>15</v>
      </c>
      <c r="L11664">
        <f>Table1[[#This Row],[Date resolved]]-Table1[[#This Row],[Date received]]</f>
        <v>0</v>
      </c>
      <c r="M11664">
        <f>YEAR(Table1[[#This Row],[Date received]])</f>
        <v>2016</v>
      </c>
      <c r="N11664" t="str">
        <f>_xlfn.CONCAT("Q",_xlfn.CEILING.MATH(MONTH(Table1[[#This Row],[Date received]])/3))</f>
        <v>Q1</v>
      </c>
    </row>
    <row r="11665" spans="1:14" x14ac:dyDescent="0.3">
      <c r="A11665">
        <v>1487728</v>
      </c>
      <c r="B11665" t="s">
        <v>413</v>
      </c>
      <c r="C11665" t="s">
        <v>32</v>
      </c>
      <c r="D11665" t="s">
        <v>44</v>
      </c>
      <c r="E11665" t="s">
        <v>35</v>
      </c>
      <c r="F11665" t="str">
        <f>_xlfn.XLOOKUP(E11665,State_Code_Name!$C$2:$C$52,State_Code_Name!$B$2:$B$52)</f>
        <v>Florida</v>
      </c>
      <c r="G11665" t="s">
        <v>13</v>
      </c>
      <c r="H11665" s="15">
        <v>42212</v>
      </c>
      <c r="I11665" s="15">
        <v>42214</v>
      </c>
      <c r="J11665" t="s">
        <v>14</v>
      </c>
      <c r="K11665" t="s">
        <v>15</v>
      </c>
      <c r="L11665">
        <f>Table1[[#This Row],[Date resolved]]-Table1[[#This Row],[Date received]]</f>
        <v>2</v>
      </c>
      <c r="M11665">
        <f>YEAR(Table1[[#This Row],[Date received]])</f>
        <v>2015</v>
      </c>
      <c r="N11665" t="str">
        <f>_xlfn.CONCAT("Q",_xlfn.CEILING.MATH(MONTH(Table1[[#This Row],[Date received]])/3))</f>
        <v>Q3</v>
      </c>
    </row>
    <row r="11666" spans="1:14" x14ac:dyDescent="0.3">
      <c r="A11666">
        <v>796531</v>
      </c>
      <c r="B11666" t="s">
        <v>399</v>
      </c>
      <c r="C11666" t="s">
        <v>26</v>
      </c>
      <c r="D11666" t="s">
        <v>27</v>
      </c>
      <c r="E11666" t="s">
        <v>18</v>
      </c>
      <c r="F11666" t="str">
        <f>_xlfn.XLOOKUP(E11666,State_Code_Name!$C$2:$C$52,State_Code_Name!$B$2:$B$52)</f>
        <v>California</v>
      </c>
      <c r="G11666" t="s">
        <v>305</v>
      </c>
      <c r="H11666" s="15">
        <v>41736</v>
      </c>
      <c r="I11666" s="15">
        <v>41738</v>
      </c>
      <c r="J11666" t="s">
        <v>14</v>
      </c>
      <c r="K11666" t="s">
        <v>15</v>
      </c>
      <c r="L11666">
        <f>Table1[[#This Row],[Date resolved]]-Table1[[#This Row],[Date received]]</f>
        <v>2</v>
      </c>
      <c r="M11666">
        <f>YEAR(Table1[[#This Row],[Date received]])</f>
        <v>2014</v>
      </c>
      <c r="N11666" t="str">
        <f>_xlfn.CONCAT("Q",_xlfn.CEILING.MATH(MONTH(Table1[[#This Row],[Date received]])/3))</f>
        <v>Q2</v>
      </c>
    </row>
    <row r="11667" spans="1:14" x14ac:dyDescent="0.3">
      <c r="A11667">
        <v>1029549</v>
      </c>
      <c r="B11667" t="s">
        <v>11</v>
      </c>
      <c r="C11667" t="s">
        <v>26</v>
      </c>
      <c r="D11667" t="s">
        <v>27</v>
      </c>
      <c r="E11667" t="s">
        <v>18</v>
      </c>
      <c r="F11667" t="str">
        <f>_xlfn.XLOOKUP(E11667,State_Code_Name!$C$2:$C$52,State_Code_Name!$B$2:$B$52)</f>
        <v>California</v>
      </c>
      <c r="G11667" t="s">
        <v>19</v>
      </c>
      <c r="H11667" s="15">
        <v>41897</v>
      </c>
      <c r="I11667" s="15">
        <v>41897</v>
      </c>
      <c r="J11667" t="s">
        <v>14</v>
      </c>
      <c r="K11667" t="s">
        <v>14</v>
      </c>
      <c r="L11667">
        <f>Table1[[#This Row],[Date resolved]]-Table1[[#This Row],[Date received]]</f>
        <v>0</v>
      </c>
      <c r="M11667">
        <f>YEAR(Table1[[#This Row],[Date received]])</f>
        <v>2014</v>
      </c>
      <c r="N11667" t="str">
        <f>_xlfn.CONCAT("Q",_xlfn.CEILING.MATH(MONTH(Table1[[#This Row],[Date received]])/3))</f>
        <v>Q3</v>
      </c>
    </row>
    <row r="11668" spans="1:14" x14ac:dyDescent="0.3">
      <c r="A11668">
        <v>1074190</v>
      </c>
      <c r="B11668" t="s">
        <v>38</v>
      </c>
      <c r="C11668" t="s">
        <v>36</v>
      </c>
      <c r="D11668" t="s">
        <v>37</v>
      </c>
      <c r="E11668" t="s">
        <v>48</v>
      </c>
      <c r="F11668" t="str">
        <f>_xlfn.XLOOKUP(E11668,State_Code_Name!$C$2:$C$52,State_Code_Name!$B$2:$B$52)</f>
        <v>New Jersey</v>
      </c>
      <c r="G11668" t="s">
        <v>305</v>
      </c>
      <c r="H11668" s="15">
        <v>41928</v>
      </c>
      <c r="I11668" s="15">
        <v>41935</v>
      </c>
      <c r="J11668" t="s">
        <v>14</v>
      </c>
      <c r="K11668" t="s">
        <v>15</v>
      </c>
      <c r="L11668">
        <f>Table1[[#This Row],[Date resolved]]-Table1[[#This Row],[Date received]]</f>
        <v>7</v>
      </c>
      <c r="M11668">
        <f>YEAR(Table1[[#This Row],[Date received]])</f>
        <v>2014</v>
      </c>
      <c r="N11668" t="str">
        <f>_xlfn.CONCAT("Q",_xlfn.CEILING.MATH(MONTH(Table1[[#This Row],[Date received]])/3))</f>
        <v>Q4</v>
      </c>
    </row>
    <row r="11669" spans="1:14" x14ac:dyDescent="0.3">
      <c r="A11669">
        <v>1521650</v>
      </c>
      <c r="B11669" t="s">
        <v>969</v>
      </c>
      <c r="C11669" t="s">
        <v>32</v>
      </c>
      <c r="D11669" t="s">
        <v>44</v>
      </c>
      <c r="E11669" t="s">
        <v>22</v>
      </c>
      <c r="F11669" t="str">
        <f>_xlfn.XLOOKUP(E11669,State_Code_Name!$C$2:$C$52,State_Code_Name!$B$2:$B$52)</f>
        <v>New York</v>
      </c>
      <c r="G11669" t="s">
        <v>13</v>
      </c>
      <c r="H11669" s="15">
        <v>42233</v>
      </c>
      <c r="I11669" s="15">
        <v>42241</v>
      </c>
      <c r="J11669" t="s">
        <v>14</v>
      </c>
      <c r="K11669" t="s">
        <v>15</v>
      </c>
      <c r="L11669">
        <f>Table1[[#This Row],[Date resolved]]-Table1[[#This Row],[Date received]]</f>
        <v>8</v>
      </c>
      <c r="M11669">
        <f>YEAR(Table1[[#This Row],[Date received]])</f>
        <v>2015</v>
      </c>
      <c r="N11669" t="str">
        <f>_xlfn.CONCAT("Q",_xlfn.CEILING.MATH(MONTH(Table1[[#This Row],[Date received]])/3))</f>
        <v>Q3</v>
      </c>
    </row>
    <row r="11670" spans="1:14" x14ac:dyDescent="0.3">
      <c r="A11670">
        <v>1499602</v>
      </c>
      <c r="B11670" t="s">
        <v>88</v>
      </c>
      <c r="C11670" t="s">
        <v>16</v>
      </c>
      <c r="D11670" t="s">
        <v>20</v>
      </c>
      <c r="E11670" t="s">
        <v>35</v>
      </c>
      <c r="F11670" t="str">
        <f>_xlfn.XLOOKUP(E11670,State_Code_Name!$C$2:$C$52,State_Code_Name!$B$2:$B$52)</f>
        <v>Florida</v>
      </c>
      <c r="G11670" t="s">
        <v>19</v>
      </c>
      <c r="H11670" s="15">
        <v>42219</v>
      </c>
      <c r="I11670" s="15">
        <v>42219</v>
      </c>
      <c r="J11670" t="s">
        <v>14</v>
      </c>
      <c r="K11670" t="s">
        <v>15</v>
      </c>
      <c r="L11670">
        <f>Table1[[#This Row],[Date resolved]]-Table1[[#This Row],[Date received]]</f>
        <v>0</v>
      </c>
      <c r="M11670">
        <f>YEAR(Table1[[#This Row],[Date received]])</f>
        <v>2015</v>
      </c>
      <c r="N11670" t="str">
        <f>_xlfn.CONCAT("Q",_xlfn.CEILING.MATH(MONTH(Table1[[#This Row],[Date received]])/3))</f>
        <v>Q3</v>
      </c>
    </row>
    <row r="11671" spans="1:14" x14ac:dyDescent="0.3">
      <c r="A11671">
        <v>1074842</v>
      </c>
      <c r="B11671" t="s">
        <v>30</v>
      </c>
      <c r="C11671" t="s">
        <v>26</v>
      </c>
      <c r="D11671" t="s">
        <v>27</v>
      </c>
      <c r="E11671" t="s">
        <v>74</v>
      </c>
      <c r="F11671" t="str">
        <f>_xlfn.XLOOKUP(E11671,State_Code_Name!$C$2:$C$52,State_Code_Name!$B$2:$B$52)</f>
        <v>Tennessee</v>
      </c>
      <c r="G11671" t="s">
        <v>19</v>
      </c>
      <c r="H11671" s="15">
        <v>41929</v>
      </c>
      <c r="I11671" s="15">
        <v>41929</v>
      </c>
      <c r="J11671" t="s">
        <v>14</v>
      </c>
      <c r="K11671" t="s">
        <v>15</v>
      </c>
      <c r="L11671">
        <f>Table1[[#This Row],[Date resolved]]-Table1[[#This Row],[Date received]]</f>
        <v>0</v>
      </c>
      <c r="M11671">
        <f>YEAR(Table1[[#This Row],[Date received]])</f>
        <v>2014</v>
      </c>
      <c r="N11671" t="str">
        <f>_xlfn.CONCAT("Q",_xlfn.CEILING.MATH(MONTH(Table1[[#This Row],[Date received]])/3))</f>
        <v>Q4</v>
      </c>
    </row>
    <row r="11672" spans="1:14" x14ac:dyDescent="0.3">
      <c r="A11672">
        <v>1707068</v>
      </c>
      <c r="B11672" t="s">
        <v>95</v>
      </c>
      <c r="C11672" t="s">
        <v>16</v>
      </c>
      <c r="D11672" t="s">
        <v>75</v>
      </c>
      <c r="E11672" t="s">
        <v>22</v>
      </c>
      <c r="F11672" t="str">
        <f>_xlfn.XLOOKUP(E11672,State_Code_Name!$C$2:$C$52,State_Code_Name!$B$2:$B$52)</f>
        <v>New York</v>
      </c>
      <c r="G11672" t="s">
        <v>19</v>
      </c>
      <c r="H11672" s="15">
        <v>42354</v>
      </c>
      <c r="I11672" s="15">
        <v>42354</v>
      </c>
      <c r="J11672" t="s">
        <v>14</v>
      </c>
      <c r="K11672" t="s">
        <v>15</v>
      </c>
      <c r="L11672">
        <f>Table1[[#This Row],[Date resolved]]-Table1[[#This Row],[Date received]]</f>
        <v>0</v>
      </c>
      <c r="M11672">
        <f>YEAR(Table1[[#This Row],[Date received]])</f>
        <v>2015</v>
      </c>
      <c r="N11672" t="str">
        <f>_xlfn.CONCAT("Q",_xlfn.CEILING.MATH(MONTH(Table1[[#This Row],[Date received]])/3))</f>
        <v>Q4</v>
      </c>
    </row>
    <row r="11673" spans="1:14" x14ac:dyDescent="0.3">
      <c r="A11673">
        <v>1580676</v>
      </c>
      <c r="B11673" t="s">
        <v>143</v>
      </c>
      <c r="C11673" t="s">
        <v>26</v>
      </c>
      <c r="D11673" t="s">
        <v>27</v>
      </c>
      <c r="E11673" t="s">
        <v>35</v>
      </c>
      <c r="F11673" t="str">
        <f>_xlfn.XLOOKUP(E11673,State_Code_Name!$C$2:$C$52,State_Code_Name!$B$2:$B$52)</f>
        <v>Florida</v>
      </c>
      <c r="G11673" t="s">
        <v>305</v>
      </c>
      <c r="H11673" s="15">
        <v>42272</v>
      </c>
      <c r="I11673" s="15">
        <v>42277</v>
      </c>
      <c r="J11673" t="s">
        <v>14</v>
      </c>
      <c r="K11673" t="s">
        <v>15</v>
      </c>
      <c r="L11673">
        <f>Table1[[#This Row],[Date resolved]]-Table1[[#This Row],[Date received]]</f>
        <v>5</v>
      </c>
      <c r="M11673">
        <f>YEAR(Table1[[#This Row],[Date received]])</f>
        <v>2015</v>
      </c>
      <c r="N11673" t="str">
        <f>_xlfn.CONCAT("Q",_xlfn.CEILING.MATH(MONTH(Table1[[#This Row],[Date received]])/3))</f>
        <v>Q3</v>
      </c>
    </row>
    <row r="11674" spans="1:14" x14ac:dyDescent="0.3">
      <c r="A11674">
        <v>2046452</v>
      </c>
      <c r="B11674" t="s">
        <v>264</v>
      </c>
      <c r="C11674" t="s">
        <v>32</v>
      </c>
      <c r="D11674" t="s">
        <v>104</v>
      </c>
      <c r="E11674" t="s">
        <v>369</v>
      </c>
      <c r="F11674" t="str">
        <f>_xlfn.XLOOKUP(E11674,State_Code_Name!$C$2:$C$52,State_Code_Name!$B$2:$B$52)</f>
        <v>North Dakota</v>
      </c>
      <c r="G11674" t="s">
        <v>19</v>
      </c>
      <c r="H11674" s="15">
        <v>42587</v>
      </c>
      <c r="I11674" s="15">
        <v>42587</v>
      </c>
      <c r="J11674" t="s">
        <v>14</v>
      </c>
      <c r="K11674" t="s">
        <v>15</v>
      </c>
      <c r="L11674">
        <f>Table1[[#This Row],[Date resolved]]-Table1[[#This Row],[Date received]]</f>
        <v>0</v>
      </c>
      <c r="M11674">
        <f>YEAR(Table1[[#This Row],[Date received]])</f>
        <v>2016</v>
      </c>
      <c r="N11674" t="str">
        <f>_xlfn.CONCAT("Q",_xlfn.CEILING.MATH(MONTH(Table1[[#This Row],[Date received]])/3))</f>
        <v>Q3</v>
      </c>
    </row>
    <row r="11675" spans="1:14" x14ac:dyDescent="0.3">
      <c r="A11675">
        <v>1811966</v>
      </c>
      <c r="B11675" t="s">
        <v>298</v>
      </c>
      <c r="C11675" t="s">
        <v>32</v>
      </c>
      <c r="D11675" t="s">
        <v>41</v>
      </c>
      <c r="E11675" t="s">
        <v>31</v>
      </c>
      <c r="F11675" t="str">
        <f>_xlfn.XLOOKUP(E11675,State_Code_Name!$C$2:$C$52,State_Code_Name!$B$2:$B$52)</f>
        <v>Texas</v>
      </c>
      <c r="G11675" t="s">
        <v>19</v>
      </c>
      <c r="H11675" s="15">
        <v>42430</v>
      </c>
      <c r="I11675" s="15">
        <v>42430</v>
      </c>
      <c r="J11675" t="s">
        <v>14</v>
      </c>
      <c r="K11675" t="s">
        <v>15</v>
      </c>
      <c r="L11675">
        <f>Table1[[#This Row],[Date resolved]]-Table1[[#This Row],[Date received]]</f>
        <v>0</v>
      </c>
      <c r="M11675">
        <f>YEAR(Table1[[#This Row],[Date received]])</f>
        <v>2016</v>
      </c>
      <c r="N11675" t="str">
        <f>_xlfn.CONCAT("Q",_xlfn.CEILING.MATH(MONTH(Table1[[#This Row],[Date received]])/3))</f>
        <v>Q1</v>
      </c>
    </row>
    <row r="11676" spans="1:14" x14ac:dyDescent="0.3">
      <c r="A11676">
        <v>697211</v>
      </c>
      <c r="B11676" t="s">
        <v>189</v>
      </c>
      <c r="C11676" t="s">
        <v>32</v>
      </c>
      <c r="D11676" t="s">
        <v>41</v>
      </c>
      <c r="E11676" t="s">
        <v>31</v>
      </c>
      <c r="F11676" t="str">
        <f>_xlfn.XLOOKUP(E11676,State_Code_Name!$C$2:$C$52,State_Code_Name!$B$2:$B$52)</f>
        <v>Texas</v>
      </c>
      <c r="G11676" t="s">
        <v>19</v>
      </c>
      <c r="H11676" s="15">
        <v>41673</v>
      </c>
      <c r="I11676" s="15">
        <v>41673</v>
      </c>
      <c r="J11676" t="s">
        <v>14</v>
      </c>
      <c r="K11676" t="s">
        <v>15</v>
      </c>
      <c r="L11676">
        <f>Table1[[#This Row],[Date resolved]]-Table1[[#This Row],[Date received]]</f>
        <v>0</v>
      </c>
      <c r="M11676">
        <f>YEAR(Table1[[#This Row],[Date received]])</f>
        <v>2014</v>
      </c>
      <c r="N11676" t="str">
        <f>_xlfn.CONCAT("Q",_xlfn.CEILING.MATH(MONTH(Table1[[#This Row],[Date received]])/3))</f>
        <v>Q1</v>
      </c>
    </row>
    <row r="11677" spans="1:14" x14ac:dyDescent="0.3">
      <c r="A11677">
        <v>221933</v>
      </c>
      <c r="B11677" t="s">
        <v>97</v>
      </c>
      <c r="C11677" t="s">
        <v>52</v>
      </c>
      <c r="D11677" t="s">
        <v>53</v>
      </c>
      <c r="E11677" t="s">
        <v>121</v>
      </c>
      <c r="F11677" t="str">
        <f>_xlfn.XLOOKUP(E11677,State_Code_Name!$C$2:$C$52,State_Code_Name!$B$2:$B$52)</f>
        <v>Oregon</v>
      </c>
      <c r="G11677" t="s">
        <v>19</v>
      </c>
      <c r="H11677" s="15">
        <v>41278</v>
      </c>
      <c r="I11677" s="15">
        <v>41278</v>
      </c>
      <c r="J11677" t="s">
        <v>14</v>
      </c>
      <c r="K11677" t="s">
        <v>15</v>
      </c>
      <c r="L11677">
        <f>Table1[[#This Row],[Date resolved]]-Table1[[#This Row],[Date received]]</f>
        <v>0</v>
      </c>
      <c r="M11677">
        <f>YEAR(Table1[[#This Row],[Date received]])</f>
        <v>2013</v>
      </c>
      <c r="N11677" t="str">
        <f>_xlfn.CONCAT("Q",_xlfn.CEILING.MATH(MONTH(Table1[[#This Row],[Date received]])/3))</f>
        <v>Q1</v>
      </c>
    </row>
    <row r="11678" spans="1:14" x14ac:dyDescent="0.3">
      <c r="A11678">
        <v>1934524</v>
      </c>
      <c r="B11678" t="s">
        <v>11</v>
      </c>
      <c r="C11678" t="s">
        <v>16</v>
      </c>
      <c r="D11678" t="s">
        <v>20</v>
      </c>
      <c r="E11678" t="s">
        <v>18</v>
      </c>
      <c r="F11678" t="str">
        <f>_xlfn.XLOOKUP(E11678,State_Code_Name!$C$2:$C$52,State_Code_Name!$B$2:$B$52)</f>
        <v>California</v>
      </c>
      <c r="G11678" t="s">
        <v>305</v>
      </c>
      <c r="H11678" s="15">
        <v>42510</v>
      </c>
      <c r="I11678" s="15">
        <v>42515</v>
      </c>
      <c r="J11678" t="s">
        <v>14</v>
      </c>
      <c r="K11678" t="s">
        <v>14</v>
      </c>
      <c r="L11678">
        <f>Table1[[#This Row],[Date resolved]]-Table1[[#This Row],[Date received]]</f>
        <v>5</v>
      </c>
      <c r="M11678">
        <f>YEAR(Table1[[#This Row],[Date received]])</f>
        <v>2016</v>
      </c>
      <c r="N11678" t="str">
        <f>_xlfn.CONCAT("Q",_xlfn.CEILING.MATH(MONTH(Table1[[#This Row],[Date received]])/3))</f>
        <v>Q2</v>
      </c>
    </row>
    <row r="11679" spans="1:14" x14ac:dyDescent="0.3">
      <c r="A11679">
        <v>1776294</v>
      </c>
      <c r="B11679" t="s">
        <v>30</v>
      </c>
      <c r="C11679" t="s">
        <v>36</v>
      </c>
      <c r="D11679" t="s">
        <v>99</v>
      </c>
      <c r="E11679" t="s">
        <v>18</v>
      </c>
      <c r="F11679" t="str">
        <f>_xlfn.XLOOKUP(E11679,State_Code_Name!$C$2:$C$52,State_Code_Name!$B$2:$B$52)</f>
        <v>California</v>
      </c>
      <c r="G11679" t="s">
        <v>19</v>
      </c>
      <c r="H11679" s="15">
        <v>42406</v>
      </c>
      <c r="I11679" s="15">
        <v>42406</v>
      </c>
      <c r="J11679" t="s">
        <v>14</v>
      </c>
      <c r="K11679" t="s">
        <v>15</v>
      </c>
      <c r="L11679">
        <f>Table1[[#This Row],[Date resolved]]-Table1[[#This Row],[Date received]]</f>
        <v>0</v>
      </c>
      <c r="M11679">
        <f>YEAR(Table1[[#This Row],[Date received]])</f>
        <v>2016</v>
      </c>
      <c r="N11679" t="str">
        <f>_xlfn.CONCAT("Q",_xlfn.CEILING.MATH(MONTH(Table1[[#This Row],[Date received]])/3))</f>
        <v>Q1</v>
      </c>
    </row>
    <row r="11680" spans="1:14" x14ac:dyDescent="0.3">
      <c r="A11680">
        <v>1846755</v>
      </c>
      <c r="B11680" t="s">
        <v>484</v>
      </c>
      <c r="C11680" t="s">
        <v>9</v>
      </c>
      <c r="D11680" t="s">
        <v>132</v>
      </c>
      <c r="E11680" t="s">
        <v>74</v>
      </c>
      <c r="F11680" t="str">
        <f>_xlfn.XLOOKUP(E11680,State_Code_Name!$C$2:$C$52,State_Code_Name!$B$2:$B$52)</f>
        <v>Tennessee</v>
      </c>
      <c r="G11680" t="s">
        <v>19</v>
      </c>
      <c r="H11680" s="15">
        <v>42452</v>
      </c>
      <c r="I11680" s="15">
        <v>42453</v>
      </c>
      <c r="J11680" t="s">
        <v>15</v>
      </c>
      <c r="K11680" t="s">
        <v>15</v>
      </c>
      <c r="L11680">
        <f>Table1[[#This Row],[Date resolved]]-Table1[[#This Row],[Date received]]</f>
        <v>1</v>
      </c>
      <c r="M11680">
        <f>YEAR(Table1[[#This Row],[Date received]])</f>
        <v>2016</v>
      </c>
      <c r="N11680" t="str">
        <f>_xlfn.CONCAT("Q",_xlfn.CEILING.MATH(MONTH(Table1[[#This Row],[Date received]])/3))</f>
        <v>Q1</v>
      </c>
    </row>
    <row r="11681" spans="1:14" x14ac:dyDescent="0.3">
      <c r="A11681">
        <v>1040522</v>
      </c>
      <c r="B11681" t="s">
        <v>30</v>
      </c>
      <c r="C11681" t="s">
        <v>16</v>
      </c>
      <c r="D11681" t="s">
        <v>20</v>
      </c>
      <c r="E11681" t="s">
        <v>101</v>
      </c>
      <c r="F11681" t="str">
        <f>_xlfn.XLOOKUP(E11681,State_Code_Name!$C$2:$C$52,State_Code_Name!$B$2:$B$52)</f>
        <v>Delaware</v>
      </c>
      <c r="G11681" t="s">
        <v>19</v>
      </c>
      <c r="H11681" s="15">
        <v>41905</v>
      </c>
      <c r="I11681" s="15">
        <v>41905</v>
      </c>
      <c r="J11681" t="s">
        <v>14</v>
      </c>
      <c r="K11681" t="s">
        <v>14</v>
      </c>
      <c r="L11681">
        <f>Table1[[#This Row],[Date resolved]]-Table1[[#This Row],[Date received]]</f>
        <v>0</v>
      </c>
      <c r="M11681">
        <f>YEAR(Table1[[#This Row],[Date received]])</f>
        <v>2014</v>
      </c>
      <c r="N11681" t="str">
        <f>_xlfn.CONCAT("Q",_xlfn.CEILING.MATH(MONTH(Table1[[#This Row],[Date received]])/3))</f>
        <v>Q3</v>
      </c>
    </row>
    <row r="11682" spans="1:14" x14ac:dyDescent="0.3">
      <c r="A11682">
        <v>1663927</v>
      </c>
      <c r="B11682" t="s">
        <v>38</v>
      </c>
      <c r="C11682" t="s">
        <v>26</v>
      </c>
      <c r="D11682" t="s">
        <v>27</v>
      </c>
      <c r="E11682" t="s">
        <v>29</v>
      </c>
      <c r="F11682" t="str">
        <f>_xlfn.XLOOKUP(E11682,State_Code_Name!$C$2:$C$52,State_Code_Name!$B$2:$B$52)</f>
        <v>Connecticut</v>
      </c>
      <c r="G11682" t="s">
        <v>19</v>
      </c>
      <c r="H11682" s="15">
        <v>42327</v>
      </c>
      <c r="I11682" s="15">
        <v>42327</v>
      </c>
      <c r="J11682" t="s">
        <v>14</v>
      </c>
      <c r="K11682" t="s">
        <v>15</v>
      </c>
      <c r="L11682">
        <f>Table1[[#This Row],[Date resolved]]-Table1[[#This Row],[Date received]]</f>
        <v>0</v>
      </c>
      <c r="M11682">
        <f>YEAR(Table1[[#This Row],[Date received]])</f>
        <v>2015</v>
      </c>
      <c r="N11682" t="str">
        <f>_xlfn.CONCAT("Q",_xlfn.CEILING.MATH(MONTH(Table1[[#This Row],[Date received]])/3))</f>
        <v>Q4</v>
      </c>
    </row>
    <row r="11683" spans="1:14" x14ac:dyDescent="0.3">
      <c r="A11683">
        <v>860905</v>
      </c>
      <c r="B11683" t="s">
        <v>34</v>
      </c>
      <c r="C11683" t="s">
        <v>16</v>
      </c>
      <c r="D11683" t="s">
        <v>20</v>
      </c>
      <c r="E11683" t="s">
        <v>66</v>
      </c>
      <c r="F11683" t="str">
        <f>_xlfn.XLOOKUP(E11683,State_Code_Name!$C$2:$C$52,State_Code_Name!$B$2:$B$52)</f>
        <v>Michigan</v>
      </c>
      <c r="G11683" t="s">
        <v>305</v>
      </c>
      <c r="H11683" s="15">
        <v>41779</v>
      </c>
      <c r="I11683" s="15">
        <v>41780</v>
      </c>
      <c r="J11683" t="s">
        <v>14</v>
      </c>
      <c r="K11683" t="s">
        <v>15</v>
      </c>
      <c r="L11683">
        <f>Table1[[#This Row],[Date resolved]]-Table1[[#This Row],[Date received]]</f>
        <v>1</v>
      </c>
      <c r="M11683">
        <f>YEAR(Table1[[#This Row],[Date received]])</f>
        <v>2014</v>
      </c>
      <c r="N11683" t="str">
        <f>_xlfn.CONCAT("Q",_xlfn.CEILING.MATH(MONTH(Table1[[#This Row],[Date received]])/3))</f>
        <v>Q2</v>
      </c>
    </row>
    <row r="11684" spans="1:14" x14ac:dyDescent="0.3">
      <c r="A11684">
        <v>1848276</v>
      </c>
      <c r="B11684" t="s">
        <v>322</v>
      </c>
      <c r="C11684" t="s">
        <v>172</v>
      </c>
      <c r="D11684" t="s">
        <v>266</v>
      </c>
      <c r="E11684" t="s">
        <v>18</v>
      </c>
      <c r="F11684" t="str">
        <f>_xlfn.XLOOKUP(E11684,State_Code_Name!$C$2:$C$52,State_Code_Name!$B$2:$B$52)</f>
        <v>California</v>
      </c>
      <c r="G11684" t="s">
        <v>13</v>
      </c>
      <c r="H11684" s="15">
        <v>42453</v>
      </c>
      <c r="I11684" s="15">
        <v>42453</v>
      </c>
      <c r="J11684" t="s">
        <v>14</v>
      </c>
      <c r="K11684" t="s">
        <v>15</v>
      </c>
      <c r="L11684">
        <f>Table1[[#This Row],[Date resolved]]-Table1[[#This Row],[Date received]]</f>
        <v>0</v>
      </c>
      <c r="M11684">
        <f>YEAR(Table1[[#This Row],[Date received]])</f>
        <v>2016</v>
      </c>
      <c r="N11684" t="str">
        <f>_xlfn.CONCAT("Q",_xlfn.CEILING.MATH(MONTH(Table1[[#This Row],[Date received]])/3))</f>
        <v>Q1</v>
      </c>
    </row>
    <row r="11685" spans="1:14" x14ac:dyDescent="0.3">
      <c r="A11685">
        <v>1885995</v>
      </c>
      <c r="B11685" t="s">
        <v>11</v>
      </c>
      <c r="C11685" t="s">
        <v>36</v>
      </c>
      <c r="D11685" t="s">
        <v>262</v>
      </c>
      <c r="E11685" t="s">
        <v>100</v>
      </c>
      <c r="F11685" t="str">
        <f>_xlfn.XLOOKUP(E11685,State_Code_Name!$C$2:$C$52,State_Code_Name!$B$2:$B$52)</f>
        <v>Arizona</v>
      </c>
      <c r="G11685" t="s">
        <v>19</v>
      </c>
      <c r="H11685" s="15">
        <v>42479</v>
      </c>
      <c r="I11685" s="15">
        <v>42479</v>
      </c>
      <c r="J11685" t="s">
        <v>14</v>
      </c>
      <c r="K11685" t="s">
        <v>15</v>
      </c>
      <c r="L11685">
        <f>Table1[[#This Row],[Date resolved]]-Table1[[#This Row],[Date received]]</f>
        <v>0</v>
      </c>
      <c r="M11685">
        <f>YEAR(Table1[[#This Row],[Date received]])</f>
        <v>2016</v>
      </c>
      <c r="N11685" t="str">
        <f>_xlfn.CONCAT("Q",_xlfn.CEILING.MATH(MONTH(Table1[[#This Row],[Date received]])/3))</f>
        <v>Q2</v>
      </c>
    </row>
    <row r="11686" spans="1:14" x14ac:dyDescent="0.3">
      <c r="A11686">
        <v>532527</v>
      </c>
      <c r="B11686" t="s">
        <v>11</v>
      </c>
      <c r="C11686" t="s">
        <v>16</v>
      </c>
      <c r="D11686" t="s">
        <v>144</v>
      </c>
      <c r="E11686" t="s">
        <v>48</v>
      </c>
      <c r="F11686" t="str">
        <f>_xlfn.XLOOKUP(E11686,State_Code_Name!$C$2:$C$52,State_Code_Name!$B$2:$B$52)</f>
        <v>New Jersey</v>
      </c>
      <c r="G11686" t="s">
        <v>305</v>
      </c>
      <c r="H11686" s="15">
        <v>41535</v>
      </c>
      <c r="I11686" s="15">
        <v>41536</v>
      </c>
      <c r="J11686" t="s">
        <v>14</v>
      </c>
      <c r="K11686" t="s">
        <v>15</v>
      </c>
      <c r="L11686">
        <f>Table1[[#This Row],[Date resolved]]-Table1[[#This Row],[Date received]]</f>
        <v>1</v>
      </c>
      <c r="M11686">
        <f>YEAR(Table1[[#This Row],[Date received]])</f>
        <v>2013</v>
      </c>
      <c r="N11686" t="str">
        <f>_xlfn.CONCAT("Q",_xlfn.CEILING.MATH(MONTH(Table1[[#This Row],[Date received]])/3))</f>
        <v>Q3</v>
      </c>
    </row>
    <row r="11687" spans="1:14" x14ac:dyDescent="0.3">
      <c r="A11687">
        <v>1142127</v>
      </c>
      <c r="B11687" t="s">
        <v>11</v>
      </c>
      <c r="C11687" t="s">
        <v>61</v>
      </c>
      <c r="D11687" t="s">
        <v>282</v>
      </c>
      <c r="E11687" t="s">
        <v>25</v>
      </c>
      <c r="F11687" t="str">
        <f>_xlfn.XLOOKUP(E11687,State_Code_Name!$C$2:$C$52,State_Code_Name!$B$2:$B$52)</f>
        <v>Georgia</v>
      </c>
      <c r="G11687" t="s">
        <v>19</v>
      </c>
      <c r="H11687" s="15">
        <v>41977</v>
      </c>
      <c r="I11687" s="15">
        <v>41977</v>
      </c>
      <c r="J11687" t="s">
        <v>14</v>
      </c>
      <c r="K11687" t="s">
        <v>15</v>
      </c>
      <c r="L11687">
        <f>Table1[[#This Row],[Date resolved]]-Table1[[#This Row],[Date received]]</f>
        <v>0</v>
      </c>
      <c r="M11687">
        <f>YEAR(Table1[[#This Row],[Date received]])</f>
        <v>2014</v>
      </c>
      <c r="N11687" t="str">
        <f>_xlfn.CONCAT("Q",_xlfn.CEILING.MATH(MONTH(Table1[[#This Row],[Date received]])/3))</f>
        <v>Q4</v>
      </c>
    </row>
    <row r="11688" spans="1:14" x14ac:dyDescent="0.3">
      <c r="A11688">
        <v>936852</v>
      </c>
      <c r="B11688" t="s">
        <v>54</v>
      </c>
      <c r="C11688" t="s">
        <v>52</v>
      </c>
      <c r="D11688" t="s">
        <v>96</v>
      </c>
      <c r="E11688" t="s">
        <v>35</v>
      </c>
      <c r="F11688" t="str">
        <f>_xlfn.XLOOKUP(E11688,State_Code_Name!$C$2:$C$52,State_Code_Name!$B$2:$B$52)</f>
        <v>Florida</v>
      </c>
      <c r="G11688" t="s">
        <v>19</v>
      </c>
      <c r="H11688" s="15">
        <v>41835</v>
      </c>
      <c r="I11688" s="15">
        <v>41835</v>
      </c>
      <c r="J11688" t="s">
        <v>14</v>
      </c>
      <c r="K11688" t="s">
        <v>15</v>
      </c>
      <c r="L11688">
        <f>Table1[[#This Row],[Date resolved]]-Table1[[#This Row],[Date received]]</f>
        <v>0</v>
      </c>
      <c r="M11688">
        <f>YEAR(Table1[[#This Row],[Date received]])</f>
        <v>2014</v>
      </c>
      <c r="N11688" t="str">
        <f>_xlfn.CONCAT("Q",_xlfn.CEILING.MATH(MONTH(Table1[[#This Row],[Date received]])/3))</f>
        <v>Q3</v>
      </c>
    </row>
    <row r="11689" spans="1:14" x14ac:dyDescent="0.3">
      <c r="A11689">
        <v>1784379</v>
      </c>
      <c r="B11689" t="s">
        <v>11</v>
      </c>
      <c r="C11689" t="s">
        <v>26</v>
      </c>
      <c r="D11689" t="s">
        <v>27</v>
      </c>
      <c r="E11689" t="s">
        <v>137</v>
      </c>
      <c r="F11689" t="str">
        <f>_xlfn.XLOOKUP(E11689,State_Code_Name!$C$2:$C$52,State_Code_Name!$B$2:$B$52)</f>
        <v>Kansas</v>
      </c>
      <c r="G11689" t="s">
        <v>19</v>
      </c>
      <c r="H11689" s="15">
        <v>42411</v>
      </c>
      <c r="I11689" s="15">
        <v>42411</v>
      </c>
      <c r="J11689" t="s">
        <v>14</v>
      </c>
      <c r="K11689" t="s">
        <v>15</v>
      </c>
      <c r="L11689">
        <f>Table1[[#This Row],[Date resolved]]-Table1[[#This Row],[Date received]]</f>
        <v>0</v>
      </c>
      <c r="M11689">
        <f>YEAR(Table1[[#This Row],[Date received]])</f>
        <v>2016</v>
      </c>
      <c r="N11689" t="str">
        <f>_xlfn.CONCAT("Q",_xlfn.CEILING.MATH(MONTH(Table1[[#This Row],[Date received]])/3))</f>
        <v>Q1</v>
      </c>
    </row>
    <row r="11690" spans="1:14" x14ac:dyDescent="0.3">
      <c r="A11690">
        <v>231779</v>
      </c>
      <c r="B11690" t="s">
        <v>30</v>
      </c>
      <c r="C11690" t="s">
        <v>36</v>
      </c>
      <c r="D11690" t="s">
        <v>149</v>
      </c>
      <c r="E11690" t="s">
        <v>39</v>
      </c>
      <c r="F11690" t="str">
        <f>_xlfn.XLOOKUP(E11690,State_Code_Name!$C$2:$C$52,State_Code_Name!$B$2:$B$52)</f>
        <v>Ohio</v>
      </c>
      <c r="G11690" t="s">
        <v>19</v>
      </c>
      <c r="H11690" s="15">
        <v>41288</v>
      </c>
      <c r="I11690" s="15">
        <v>41288</v>
      </c>
      <c r="J11690" t="s">
        <v>14</v>
      </c>
      <c r="K11690" t="s">
        <v>15</v>
      </c>
      <c r="L11690">
        <f>Table1[[#This Row],[Date resolved]]-Table1[[#This Row],[Date received]]</f>
        <v>0</v>
      </c>
      <c r="M11690">
        <f>YEAR(Table1[[#This Row],[Date received]])</f>
        <v>2013</v>
      </c>
      <c r="N11690" t="str">
        <f>_xlfn.CONCAT("Q",_xlfn.CEILING.MATH(MONTH(Table1[[#This Row],[Date received]])/3))</f>
        <v>Q1</v>
      </c>
    </row>
    <row r="11691" spans="1:14" x14ac:dyDescent="0.3">
      <c r="A11691">
        <v>434759</v>
      </c>
      <c r="B11691" t="s">
        <v>230</v>
      </c>
      <c r="C11691" t="s">
        <v>36</v>
      </c>
      <c r="D11691" t="s">
        <v>80</v>
      </c>
      <c r="E11691" t="s">
        <v>31</v>
      </c>
      <c r="F11691" t="str">
        <f>_xlfn.XLOOKUP(E11691,State_Code_Name!$C$2:$C$52,State_Code_Name!$B$2:$B$52)</f>
        <v>Texas</v>
      </c>
      <c r="G11691" t="s">
        <v>19</v>
      </c>
      <c r="H11691" s="15">
        <v>41443</v>
      </c>
      <c r="I11691" s="15">
        <v>41443</v>
      </c>
      <c r="J11691" t="s">
        <v>14</v>
      </c>
      <c r="K11691" t="s">
        <v>15</v>
      </c>
      <c r="L11691">
        <f>Table1[[#This Row],[Date resolved]]-Table1[[#This Row],[Date received]]</f>
        <v>0</v>
      </c>
      <c r="M11691">
        <f>YEAR(Table1[[#This Row],[Date received]])</f>
        <v>2013</v>
      </c>
      <c r="N11691" t="str">
        <f>_xlfn.CONCAT("Q",_xlfn.CEILING.MATH(MONTH(Table1[[#This Row],[Date received]])/3))</f>
        <v>Q2</v>
      </c>
    </row>
    <row r="11692" spans="1:14" x14ac:dyDescent="0.3">
      <c r="A11692">
        <v>694138</v>
      </c>
      <c r="B11692" t="s">
        <v>348</v>
      </c>
      <c r="C11692" t="s">
        <v>32</v>
      </c>
      <c r="D11692" t="s">
        <v>41</v>
      </c>
      <c r="E11692" t="s">
        <v>158</v>
      </c>
      <c r="F11692" t="str">
        <f>_xlfn.XLOOKUP(E11692,State_Code_Name!$C$2:$C$52,State_Code_Name!$B$2:$B$52)</f>
        <v>New Mexico</v>
      </c>
      <c r="G11692" t="s">
        <v>19</v>
      </c>
      <c r="H11692" s="15">
        <v>41670</v>
      </c>
      <c r="I11692" s="15">
        <v>41690</v>
      </c>
      <c r="J11692" t="s">
        <v>14</v>
      </c>
      <c r="K11692" t="s">
        <v>15</v>
      </c>
      <c r="L11692">
        <f>Table1[[#This Row],[Date resolved]]-Table1[[#This Row],[Date received]]</f>
        <v>20</v>
      </c>
      <c r="M11692">
        <f>YEAR(Table1[[#This Row],[Date received]])</f>
        <v>2014</v>
      </c>
      <c r="N11692" t="str">
        <f>_xlfn.CONCAT("Q",_xlfn.CEILING.MATH(MONTH(Table1[[#This Row],[Date received]])/3))</f>
        <v>Q1</v>
      </c>
    </row>
    <row r="11693" spans="1:14" x14ac:dyDescent="0.3">
      <c r="A11693">
        <v>632166</v>
      </c>
      <c r="B11693" t="s">
        <v>11</v>
      </c>
      <c r="C11693" t="s">
        <v>16</v>
      </c>
      <c r="D11693" t="s">
        <v>144</v>
      </c>
      <c r="E11693" t="s">
        <v>42</v>
      </c>
      <c r="F11693" t="str">
        <f>_xlfn.XLOOKUP(E11693,State_Code_Name!$C$2:$C$52,State_Code_Name!$B$2:$B$52)</f>
        <v>North Carolina</v>
      </c>
      <c r="G11693" t="s">
        <v>57</v>
      </c>
      <c r="H11693" s="15">
        <v>41620</v>
      </c>
      <c r="I11693" s="15">
        <v>41621</v>
      </c>
      <c r="J11693" t="s">
        <v>14</v>
      </c>
      <c r="K11693" t="s">
        <v>15</v>
      </c>
      <c r="L11693">
        <f>Table1[[#This Row],[Date resolved]]-Table1[[#This Row],[Date received]]</f>
        <v>1</v>
      </c>
      <c r="M11693">
        <f>YEAR(Table1[[#This Row],[Date received]])</f>
        <v>2013</v>
      </c>
      <c r="N11693" t="str">
        <f>_xlfn.CONCAT("Q",_xlfn.CEILING.MATH(MONTH(Table1[[#This Row],[Date received]])/3))</f>
        <v>Q4</v>
      </c>
    </row>
    <row r="11694" spans="1:14" x14ac:dyDescent="0.3">
      <c r="A11694">
        <v>2114643</v>
      </c>
      <c r="B11694" t="s">
        <v>113</v>
      </c>
      <c r="C11694" t="s">
        <v>36</v>
      </c>
      <c r="D11694" t="s">
        <v>262</v>
      </c>
      <c r="E11694" t="s">
        <v>18</v>
      </c>
      <c r="F11694" t="str">
        <f>_xlfn.XLOOKUP(E11694,State_Code_Name!$C$2:$C$52,State_Code_Name!$B$2:$B$52)</f>
        <v>California</v>
      </c>
      <c r="G11694" t="s">
        <v>19</v>
      </c>
      <c r="H11694" s="15">
        <v>42628</v>
      </c>
      <c r="I11694" s="15">
        <v>42628</v>
      </c>
      <c r="J11694" t="s">
        <v>14</v>
      </c>
      <c r="K11694" t="s">
        <v>15</v>
      </c>
      <c r="L11694">
        <f>Table1[[#This Row],[Date resolved]]-Table1[[#This Row],[Date received]]</f>
        <v>0</v>
      </c>
      <c r="M11694">
        <f>YEAR(Table1[[#This Row],[Date received]])</f>
        <v>2016</v>
      </c>
      <c r="N11694" t="str">
        <f>_xlfn.CONCAT("Q",_xlfn.CEILING.MATH(MONTH(Table1[[#This Row],[Date received]])/3))</f>
        <v>Q3</v>
      </c>
    </row>
    <row r="11695" spans="1:14" x14ac:dyDescent="0.3">
      <c r="A11695">
        <v>1819867</v>
      </c>
      <c r="B11695" t="s">
        <v>1208</v>
      </c>
      <c r="C11695" t="s">
        <v>61</v>
      </c>
      <c r="D11695" t="s">
        <v>459</v>
      </c>
      <c r="E11695" t="s">
        <v>39</v>
      </c>
      <c r="F11695" t="str">
        <f>_xlfn.XLOOKUP(E11695,State_Code_Name!$C$2:$C$52,State_Code_Name!$B$2:$B$52)</f>
        <v>Ohio</v>
      </c>
      <c r="G11695" t="s">
        <v>19</v>
      </c>
      <c r="H11695" s="15">
        <v>42437</v>
      </c>
      <c r="I11695" s="15">
        <v>42437</v>
      </c>
      <c r="J11695" t="s">
        <v>14</v>
      </c>
      <c r="K11695" t="s">
        <v>15</v>
      </c>
      <c r="L11695">
        <f>Table1[[#This Row],[Date resolved]]-Table1[[#This Row],[Date received]]</f>
        <v>0</v>
      </c>
      <c r="M11695">
        <f>YEAR(Table1[[#This Row],[Date received]])</f>
        <v>2016</v>
      </c>
      <c r="N11695" t="str">
        <f>_xlfn.CONCAT("Q",_xlfn.CEILING.MATH(MONTH(Table1[[#This Row],[Date received]])/3))</f>
        <v>Q1</v>
      </c>
    </row>
    <row r="11696" spans="1:14" x14ac:dyDescent="0.3">
      <c r="A11696">
        <v>907679</v>
      </c>
      <c r="B11696" t="s">
        <v>181</v>
      </c>
      <c r="C11696" t="s">
        <v>32</v>
      </c>
      <c r="D11696" t="s">
        <v>41</v>
      </c>
      <c r="E11696" t="s">
        <v>31</v>
      </c>
      <c r="F11696" t="str">
        <f>_xlfn.XLOOKUP(E11696,State_Code_Name!$C$2:$C$52,State_Code_Name!$B$2:$B$52)</f>
        <v>Texas</v>
      </c>
      <c r="G11696" t="s">
        <v>57</v>
      </c>
      <c r="H11696" s="15">
        <v>41814</v>
      </c>
      <c r="I11696" s="15">
        <v>41848</v>
      </c>
      <c r="J11696" t="s">
        <v>14</v>
      </c>
      <c r="K11696" t="s">
        <v>15</v>
      </c>
      <c r="L11696">
        <f>Table1[[#This Row],[Date resolved]]-Table1[[#This Row],[Date received]]</f>
        <v>34</v>
      </c>
      <c r="M11696">
        <f>YEAR(Table1[[#This Row],[Date received]])</f>
        <v>2014</v>
      </c>
      <c r="N11696" t="str">
        <f>_xlfn.CONCAT("Q",_xlfn.CEILING.MATH(MONTH(Table1[[#This Row],[Date received]])/3))</f>
        <v>Q2</v>
      </c>
    </row>
    <row r="11697" spans="1:14" x14ac:dyDescent="0.3">
      <c r="A11697">
        <v>1795475</v>
      </c>
      <c r="B11697" t="s">
        <v>60</v>
      </c>
      <c r="C11697" t="s">
        <v>52</v>
      </c>
      <c r="D11697" t="s">
        <v>96</v>
      </c>
      <c r="E11697" t="s">
        <v>18</v>
      </c>
      <c r="F11697" t="str">
        <f>_xlfn.XLOOKUP(E11697,State_Code_Name!$C$2:$C$52,State_Code_Name!$B$2:$B$52)</f>
        <v>California</v>
      </c>
      <c r="G11697" t="s">
        <v>19</v>
      </c>
      <c r="H11697" s="15">
        <v>42419</v>
      </c>
      <c r="I11697" s="15">
        <v>42422</v>
      </c>
      <c r="J11697" t="s">
        <v>14</v>
      </c>
      <c r="K11697" t="s">
        <v>15</v>
      </c>
      <c r="L11697">
        <f>Table1[[#This Row],[Date resolved]]-Table1[[#This Row],[Date received]]</f>
        <v>3</v>
      </c>
      <c r="M11697">
        <f>YEAR(Table1[[#This Row],[Date received]])</f>
        <v>2016</v>
      </c>
      <c r="N11697" t="str">
        <f>_xlfn.CONCAT("Q",_xlfn.CEILING.MATH(MONTH(Table1[[#This Row],[Date received]])/3))</f>
        <v>Q1</v>
      </c>
    </row>
    <row r="11698" spans="1:14" x14ac:dyDescent="0.3">
      <c r="A11698">
        <v>1963487</v>
      </c>
      <c r="B11698" t="s">
        <v>182</v>
      </c>
      <c r="C11698" t="s">
        <v>16</v>
      </c>
      <c r="D11698" t="s">
        <v>20</v>
      </c>
      <c r="E11698" t="s">
        <v>18</v>
      </c>
      <c r="F11698" t="str">
        <f>_xlfn.XLOOKUP(E11698,State_Code_Name!$C$2:$C$52,State_Code_Name!$B$2:$B$52)</f>
        <v>California</v>
      </c>
      <c r="G11698" t="s">
        <v>19</v>
      </c>
      <c r="H11698" s="15">
        <v>42531</v>
      </c>
      <c r="I11698" s="15">
        <v>42531</v>
      </c>
      <c r="J11698" t="s">
        <v>14</v>
      </c>
      <c r="K11698" t="s">
        <v>14</v>
      </c>
      <c r="L11698">
        <f>Table1[[#This Row],[Date resolved]]-Table1[[#This Row],[Date received]]</f>
        <v>0</v>
      </c>
      <c r="M11698">
        <f>YEAR(Table1[[#This Row],[Date received]])</f>
        <v>2016</v>
      </c>
      <c r="N11698" t="str">
        <f>_xlfn.CONCAT("Q",_xlfn.CEILING.MATH(MONTH(Table1[[#This Row],[Date received]])/3))</f>
        <v>Q2</v>
      </c>
    </row>
    <row r="11699" spans="1:14" x14ac:dyDescent="0.3">
      <c r="A11699">
        <v>1416688</v>
      </c>
      <c r="B11699" t="s">
        <v>73</v>
      </c>
      <c r="C11699" t="s">
        <v>26</v>
      </c>
      <c r="D11699" t="s">
        <v>78</v>
      </c>
      <c r="E11699" t="s">
        <v>59</v>
      </c>
      <c r="F11699" t="str">
        <f>_xlfn.XLOOKUP(E11699,State_Code_Name!$C$2:$C$52,State_Code_Name!$B$2:$B$52)</f>
        <v>Illinois</v>
      </c>
      <c r="G11699" t="s">
        <v>19</v>
      </c>
      <c r="H11699" s="15">
        <v>42166</v>
      </c>
      <c r="I11699" s="15">
        <v>42166</v>
      </c>
      <c r="J11699" t="s">
        <v>14</v>
      </c>
      <c r="K11699" t="s">
        <v>15</v>
      </c>
      <c r="L11699">
        <f>Table1[[#This Row],[Date resolved]]-Table1[[#This Row],[Date received]]</f>
        <v>0</v>
      </c>
      <c r="M11699">
        <f>YEAR(Table1[[#This Row],[Date received]])</f>
        <v>2015</v>
      </c>
      <c r="N11699" t="str">
        <f>_xlfn.CONCAT("Q",_xlfn.CEILING.MATH(MONTH(Table1[[#This Row],[Date received]])/3))</f>
        <v>Q2</v>
      </c>
    </row>
    <row r="11700" spans="1:14" x14ac:dyDescent="0.3">
      <c r="A11700">
        <v>1781791</v>
      </c>
      <c r="B11700" t="s">
        <v>43</v>
      </c>
      <c r="C11700" t="s">
        <v>9</v>
      </c>
      <c r="D11700" t="s">
        <v>183</v>
      </c>
      <c r="E11700" t="s">
        <v>39</v>
      </c>
      <c r="F11700" t="str">
        <f>_xlfn.XLOOKUP(E11700,State_Code_Name!$C$2:$C$52,State_Code_Name!$B$2:$B$52)</f>
        <v>Ohio</v>
      </c>
      <c r="G11700" t="s">
        <v>19</v>
      </c>
      <c r="H11700" s="15">
        <v>42410</v>
      </c>
      <c r="I11700" s="15">
        <v>42410</v>
      </c>
      <c r="J11700" t="s">
        <v>14</v>
      </c>
      <c r="K11700" t="s">
        <v>15</v>
      </c>
      <c r="L11700">
        <f>Table1[[#This Row],[Date resolved]]-Table1[[#This Row],[Date received]]</f>
        <v>0</v>
      </c>
      <c r="M11700">
        <f>YEAR(Table1[[#This Row],[Date received]])</f>
        <v>2016</v>
      </c>
      <c r="N11700" t="str">
        <f>_xlfn.CONCAT("Q",_xlfn.CEILING.MATH(MONTH(Table1[[#This Row],[Date received]])/3))</f>
        <v>Q1</v>
      </c>
    </row>
    <row r="11701" spans="1:14" x14ac:dyDescent="0.3">
      <c r="A11701">
        <v>1063756</v>
      </c>
      <c r="B11701" t="s">
        <v>97</v>
      </c>
      <c r="C11701" t="s">
        <v>52</v>
      </c>
      <c r="D11701" t="s">
        <v>76</v>
      </c>
      <c r="E11701" t="s">
        <v>55</v>
      </c>
      <c r="F11701" t="str">
        <f>_xlfn.XLOOKUP(E11701,State_Code_Name!$C$2:$C$52,State_Code_Name!$B$2:$B$52)</f>
        <v>Hawaii</v>
      </c>
      <c r="G11701" t="s">
        <v>19</v>
      </c>
      <c r="H11701" s="15">
        <v>41920</v>
      </c>
      <c r="I11701" s="15">
        <v>41920</v>
      </c>
      <c r="J11701" t="s">
        <v>14</v>
      </c>
      <c r="K11701" t="s">
        <v>14</v>
      </c>
      <c r="L11701">
        <f>Table1[[#This Row],[Date resolved]]-Table1[[#This Row],[Date received]]</f>
        <v>0</v>
      </c>
      <c r="M11701">
        <f>YEAR(Table1[[#This Row],[Date received]])</f>
        <v>2014</v>
      </c>
      <c r="N11701" t="str">
        <f>_xlfn.CONCAT("Q",_xlfn.CEILING.MATH(MONTH(Table1[[#This Row],[Date received]])/3))</f>
        <v>Q4</v>
      </c>
    </row>
    <row r="11702" spans="1:14" x14ac:dyDescent="0.3">
      <c r="A11702">
        <v>577044</v>
      </c>
      <c r="B11702" t="s">
        <v>81</v>
      </c>
      <c r="C11702" t="s">
        <v>36</v>
      </c>
      <c r="D11702" t="s">
        <v>80</v>
      </c>
      <c r="E11702" t="s">
        <v>59</v>
      </c>
      <c r="F11702" t="str">
        <f>_xlfn.XLOOKUP(E11702,State_Code_Name!$C$2:$C$52,State_Code_Name!$B$2:$B$52)</f>
        <v>Illinois</v>
      </c>
      <c r="G11702" t="s">
        <v>19</v>
      </c>
      <c r="H11702" s="15">
        <v>41576</v>
      </c>
      <c r="I11702" s="15">
        <v>41576</v>
      </c>
      <c r="J11702" t="s">
        <v>14</v>
      </c>
      <c r="K11702" t="s">
        <v>15</v>
      </c>
      <c r="L11702">
        <f>Table1[[#This Row],[Date resolved]]-Table1[[#This Row],[Date received]]</f>
        <v>0</v>
      </c>
      <c r="M11702">
        <f>YEAR(Table1[[#This Row],[Date received]])</f>
        <v>2013</v>
      </c>
      <c r="N11702" t="str">
        <f>_xlfn.CONCAT("Q",_xlfn.CEILING.MATH(MONTH(Table1[[#This Row],[Date received]])/3))</f>
        <v>Q4</v>
      </c>
    </row>
    <row r="11703" spans="1:14" x14ac:dyDescent="0.3">
      <c r="A11703">
        <v>926734</v>
      </c>
      <c r="B11703" t="s">
        <v>47</v>
      </c>
      <c r="C11703" t="s">
        <v>26</v>
      </c>
      <c r="D11703" t="s">
        <v>27</v>
      </c>
      <c r="E11703" t="s">
        <v>98</v>
      </c>
      <c r="F11703" t="str">
        <f>_xlfn.XLOOKUP(E11703,State_Code_Name!$C$2:$C$52,State_Code_Name!$B$2:$B$52)</f>
        <v>Colorado</v>
      </c>
      <c r="G11703" t="s">
        <v>19</v>
      </c>
      <c r="H11703" s="15">
        <v>41828</v>
      </c>
      <c r="I11703" s="15">
        <v>41828</v>
      </c>
      <c r="J11703" t="s">
        <v>14</v>
      </c>
      <c r="K11703" t="s">
        <v>14</v>
      </c>
      <c r="L11703">
        <f>Table1[[#This Row],[Date resolved]]-Table1[[#This Row],[Date received]]</f>
        <v>0</v>
      </c>
      <c r="M11703">
        <f>YEAR(Table1[[#This Row],[Date received]])</f>
        <v>2014</v>
      </c>
      <c r="N11703" t="str">
        <f>_xlfn.CONCAT("Q",_xlfn.CEILING.MATH(MONTH(Table1[[#This Row],[Date received]])/3))</f>
        <v>Q3</v>
      </c>
    </row>
    <row r="11704" spans="1:14" x14ac:dyDescent="0.3">
      <c r="A11704">
        <v>1888953</v>
      </c>
      <c r="B11704" t="s">
        <v>378</v>
      </c>
      <c r="C11704" t="s">
        <v>26</v>
      </c>
      <c r="D11704" t="s">
        <v>27</v>
      </c>
      <c r="E11704" t="s">
        <v>59</v>
      </c>
      <c r="F11704" t="str">
        <f>_xlfn.XLOOKUP(E11704,State_Code_Name!$C$2:$C$52,State_Code_Name!$B$2:$B$52)</f>
        <v>Illinois</v>
      </c>
      <c r="G11704" t="s">
        <v>19</v>
      </c>
      <c r="H11704" s="15">
        <v>42480</v>
      </c>
      <c r="I11704" s="15">
        <v>42480</v>
      </c>
      <c r="J11704" t="s">
        <v>14</v>
      </c>
      <c r="K11704" t="s">
        <v>15</v>
      </c>
      <c r="L11704">
        <f>Table1[[#This Row],[Date resolved]]-Table1[[#This Row],[Date received]]</f>
        <v>0</v>
      </c>
      <c r="M11704">
        <f>YEAR(Table1[[#This Row],[Date received]])</f>
        <v>2016</v>
      </c>
      <c r="N11704" t="str">
        <f>_xlfn.CONCAT("Q",_xlfn.CEILING.MATH(MONTH(Table1[[#This Row],[Date received]])/3))</f>
        <v>Q2</v>
      </c>
    </row>
    <row r="11705" spans="1:14" x14ac:dyDescent="0.3">
      <c r="A11705">
        <v>521396</v>
      </c>
      <c r="B11705" t="s">
        <v>273</v>
      </c>
      <c r="C11705" t="s">
        <v>26</v>
      </c>
      <c r="D11705" t="s">
        <v>27</v>
      </c>
      <c r="E11705" t="s">
        <v>22</v>
      </c>
      <c r="F11705" t="str">
        <f>_xlfn.XLOOKUP(E11705,State_Code_Name!$C$2:$C$52,State_Code_Name!$B$2:$B$52)</f>
        <v>New York</v>
      </c>
      <c r="G11705" t="s">
        <v>19</v>
      </c>
      <c r="H11705" s="15">
        <v>41527</v>
      </c>
      <c r="I11705" s="15">
        <v>41527</v>
      </c>
      <c r="J11705" t="s">
        <v>14</v>
      </c>
      <c r="K11705" t="s">
        <v>15</v>
      </c>
      <c r="L11705">
        <f>Table1[[#This Row],[Date resolved]]-Table1[[#This Row],[Date received]]</f>
        <v>0</v>
      </c>
      <c r="M11705">
        <f>YEAR(Table1[[#This Row],[Date received]])</f>
        <v>2013</v>
      </c>
      <c r="N11705" t="str">
        <f>_xlfn.CONCAT("Q",_xlfn.CEILING.MATH(MONTH(Table1[[#This Row],[Date received]])/3))</f>
        <v>Q3</v>
      </c>
    </row>
    <row r="11706" spans="1:14" x14ac:dyDescent="0.3">
      <c r="A11706">
        <v>1933112</v>
      </c>
      <c r="B11706" t="s">
        <v>58</v>
      </c>
      <c r="C11706" t="s">
        <v>16</v>
      </c>
      <c r="D11706" t="s">
        <v>20</v>
      </c>
      <c r="E11706" t="s">
        <v>121</v>
      </c>
      <c r="F11706" t="str">
        <f>_xlfn.XLOOKUP(E11706,State_Code_Name!$C$2:$C$52,State_Code_Name!$B$2:$B$52)</f>
        <v>Oregon</v>
      </c>
      <c r="G11706" t="s">
        <v>13</v>
      </c>
      <c r="H11706" s="15">
        <v>42509</v>
      </c>
      <c r="I11706" s="15">
        <v>42509</v>
      </c>
      <c r="J11706" t="s">
        <v>14</v>
      </c>
      <c r="K11706" t="s">
        <v>15</v>
      </c>
      <c r="L11706">
        <f>Table1[[#This Row],[Date resolved]]-Table1[[#This Row],[Date received]]</f>
        <v>0</v>
      </c>
      <c r="M11706">
        <f>YEAR(Table1[[#This Row],[Date received]])</f>
        <v>2016</v>
      </c>
      <c r="N11706" t="str">
        <f>_xlfn.CONCAT("Q",_xlfn.CEILING.MATH(MONTH(Table1[[#This Row],[Date received]])/3))</f>
        <v>Q2</v>
      </c>
    </row>
    <row r="11707" spans="1:14" x14ac:dyDescent="0.3">
      <c r="A11707">
        <v>1875889</v>
      </c>
      <c r="B11707" t="s">
        <v>348</v>
      </c>
      <c r="C11707" t="s">
        <v>61</v>
      </c>
      <c r="D11707" t="s">
        <v>282</v>
      </c>
      <c r="E11707" t="s">
        <v>18</v>
      </c>
      <c r="F11707" t="str">
        <f>_xlfn.XLOOKUP(E11707,State_Code_Name!$C$2:$C$52,State_Code_Name!$B$2:$B$52)</f>
        <v>California</v>
      </c>
      <c r="G11707" t="s">
        <v>19</v>
      </c>
      <c r="H11707" s="15">
        <v>42472</v>
      </c>
      <c r="I11707" s="15">
        <v>42472</v>
      </c>
      <c r="J11707" t="s">
        <v>14</v>
      </c>
      <c r="K11707" t="s">
        <v>14</v>
      </c>
      <c r="L11707">
        <f>Table1[[#This Row],[Date resolved]]-Table1[[#This Row],[Date received]]</f>
        <v>0</v>
      </c>
      <c r="M11707">
        <f>YEAR(Table1[[#This Row],[Date received]])</f>
        <v>2016</v>
      </c>
      <c r="N11707" t="str">
        <f>_xlfn.CONCAT("Q",_xlfn.CEILING.MATH(MONTH(Table1[[#This Row],[Date received]])/3))</f>
        <v>Q2</v>
      </c>
    </row>
    <row r="11708" spans="1:14" x14ac:dyDescent="0.3">
      <c r="A11708">
        <v>1641858</v>
      </c>
      <c r="B11708" t="s">
        <v>43</v>
      </c>
      <c r="C11708" t="s">
        <v>16</v>
      </c>
      <c r="D11708" t="s">
        <v>24</v>
      </c>
      <c r="E11708" t="s">
        <v>25</v>
      </c>
      <c r="F11708" t="str">
        <f>_xlfn.XLOOKUP(E11708,State_Code_Name!$C$2:$C$52,State_Code_Name!$B$2:$B$52)</f>
        <v>Georgia</v>
      </c>
      <c r="G11708" t="s">
        <v>19</v>
      </c>
      <c r="H11708" s="15">
        <v>42313</v>
      </c>
      <c r="I11708" s="15">
        <v>42313</v>
      </c>
      <c r="J11708" t="s">
        <v>14</v>
      </c>
      <c r="K11708" t="s">
        <v>14</v>
      </c>
      <c r="L11708">
        <f>Table1[[#This Row],[Date resolved]]-Table1[[#This Row],[Date received]]</f>
        <v>0</v>
      </c>
      <c r="M11708">
        <f>YEAR(Table1[[#This Row],[Date received]])</f>
        <v>2015</v>
      </c>
      <c r="N11708" t="str">
        <f>_xlfn.CONCAT("Q",_xlfn.CEILING.MATH(MONTH(Table1[[#This Row],[Date received]])/3))</f>
        <v>Q4</v>
      </c>
    </row>
    <row r="11709" spans="1:14" x14ac:dyDescent="0.3">
      <c r="A11709">
        <v>1495477</v>
      </c>
      <c r="B11709" t="s">
        <v>755</v>
      </c>
      <c r="C11709" t="s">
        <v>32</v>
      </c>
      <c r="D11709" t="s">
        <v>44</v>
      </c>
      <c r="E11709" t="s">
        <v>77</v>
      </c>
      <c r="F11709" t="str">
        <f>_xlfn.XLOOKUP(E11709,State_Code_Name!$C$2:$C$52,State_Code_Name!$B$2:$B$52)</f>
        <v>Missouri</v>
      </c>
      <c r="G11709" t="s">
        <v>19</v>
      </c>
      <c r="H11709" s="15">
        <v>42215</v>
      </c>
      <c r="I11709" s="15">
        <v>42215</v>
      </c>
      <c r="J11709" t="s">
        <v>15</v>
      </c>
      <c r="K11709" t="s">
        <v>15</v>
      </c>
      <c r="L11709">
        <f>Table1[[#This Row],[Date resolved]]-Table1[[#This Row],[Date received]]</f>
        <v>0</v>
      </c>
      <c r="M11709">
        <f>YEAR(Table1[[#This Row],[Date received]])</f>
        <v>2015</v>
      </c>
      <c r="N11709" t="str">
        <f>_xlfn.CONCAT("Q",_xlfn.CEILING.MATH(MONTH(Table1[[#This Row],[Date received]])/3))</f>
        <v>Q3</v>
      </c>
    </row>
    <row r="11710" spans="1:14" x14ac:dyDescent="0.3">
      <c r="A11710">
        <v>2029755</v>
      </c>
      <c r="B11710" t="s">
        <v>38</v>
      </c>
      <c r="C11710" t="s">
        <v>36</v>
      </c>
      <c r="D11710" t="s">
        <v>67</v>
      </c>
      <c r="E11710" t="s">
        <v>18</v>
      </c>
      <c r="F11710" t="str">
        <f>_xlfn.XLOOKUP(E11710,State_Code_Name!$C$2:$C$52,State_Code_Name!$B$2:$B$52)</f>
        <v>California</v>
      </c>
      <c r="G11710" t="s">
        <v>57</v>
      </c>
      <c r="H11710" s="15">
        <v>42577</v>
      </c>
      <c r="I11710" s="15">
        <v>42580</v>
      </c>
      <c r="J11710" t="s">
        <v>14</v>
      </c>
      <c r="K11710" t="s">
        <v>15</v>
      </c>
      <c r="L11710">
        <f>Table1[[#This Row],[Date resolved]]-Table1[[#This Row],[Date received]]</f>
        <v>3</v>
      </c>
      <c r="M11710">
        <f>YEAR(Table1[[#This Row],[Date received]])</f>
        <v>2016</v>
      </c>
      <c r="N11710" t="str">
        <f>_xlfn.CONCAT("Q",_xlfn.CEILING.MATH(MONTH(Table1[[#This Row],[Date received]])/3))</f>
        <v>Q3</v>
      </c>
    </row>
    <row r="11711" spans="1:14" x14ac:dyDescent="0.3">
      <c r="A11711">
        <v>1765734</v>
      </c>
      <c r="B11711" t="s">
        <v>60</v>
      </c>
      <c r="C11711" t="s">
        <v>52</v>
      </c>
      <c r="D11711" t="s">
        <v>96</v>
      </c>
      <c r="E11711" t="s">
        <v>66</v>
      </c>
      <c r="F11711" t="str">
        <f>_xlfn.XLOOKUP(E11711,State_Code_Name!$C$2:$C$52,State_Code_Name!$B$2:$B$52)</f>
        <v>Michigan</v>
      </c>
      <c r="G11711" t="s">
        <v>19</v>
      </c>
      <c r="H11711" s="15">
        <v>42399</v>
      </c>
      <c r="I11711" s="15">
        <v>42399</v>
      </c>
      <c r="J11711" t="s">
        <v>14</v>
      </c>
      <c r="K11711" t="s">
        <v>15</v>
      </c>
      <c r="L11711">
        <f>Table1[[#This Row],[Date resolved]]-Table1[[#This Row],[Date received]]</f>
        <v>0</v>
      </c>
      <c r="M11711">
        <f>YEAR(Table1[[#This Row],[Date received]])</f>
        <v>2016</v>
      </c>
      <c r="N11711" t="str">
        <f>_xlfn.CONCAT("Q",_xlfn.CEILING.MATH(MONTH(Table1[[#This Row],[Date received]])/3))</f>
        <v>Q1</v>
      </c>
    </row>
    <row r="11712" spans="1:14" x14ac:dyDescent="0.3">
      <c r="A11712">
        <v>1413075</v>
      </c>
      <c r="B11712" t="s">
        <v>11</v>
      </c>
      <c r="C11712" t="s">
        <v>16</v>
      </c>
      <c r="D11712" t="s">
        <v>24</v>
      </c>
      <c r="E11712" t="s">
        <v>100</v>
      </c>
      <c r="F11712" t="str">
        <f>_xlfn.XLOOKUP(E11712,State_Code_Name!$C$2:$C$52,State_Code_Name!$B$2:$B$52)</f>
        <v>Arizona</v>
      </c>
      <c r="G11712" t="s">
        <v>13</v>
      </c>
      <c r="H11712" s="15">
        <v>42164</v>
      </c>
      <c r="I11712" s="15">
        <v>42165</v>
      </c>
      <c r="J11712" t="s">
        <v>14</v>
      </c>
      <c r="K11712" t="s">
        <v>14</v>
      </c>
      <c r="L11712">
        <f>Table1[[#This Row],[Date resolved]]-Table1[[#This Row],[Date received]]</f>
        <v>1</v>
      </c>
      <c r="M11712">
        <f>YEAR(Table1[[#This Row],[Date received]])</f>
        <v>2015</v>
      </c>
      <c r="N11712" t="str">
        <f>_xlfn.CONCAT("Q",_xlfn.CEILING.MATH(MONTH(Table1[[#This Row],[Date received]])/3))</f>
        <v>Q2</v>
      </c>
    </row>
    <row r="11713" spans="1:14" x14ac:dyDescent="0.3">
      <c r="A11713">
        <v>1977815</v>
      </c>
      <c r="B11713" t="s">
        <v>47</v>
      </c>
      <c r="C11713" t="s">
        <v>26</v>
      </c>
      <c r="D11713" t="s">
        <v>27</v>
      </c>
      <c r="E11713" t="s">
        <v>98</v>
      </c>
      <c r="F11713" t="str">
        <f>_xlfn.XLOOKUP(E11713,State_Code_Name!$C$2:$C$52,State_Code_Name!$B$2:$B$52)</f>
        <v>Colorado</v>
      </c>
      <c r="G11713" t="s">
        <v>19</v>
      </c>
      <c r="H11713" s="15">
        <v>42542</v>
      </c>
      <c r="I11713" s="15">
        <v>42542</v>
      </c>
      <c r="J11713" t="s">
        <v>14</v>
      </c>
      <c r="K11713" t="s">
        <v>15</v>
      </c>
      <c r="L11713">
        <f>Table1[[#This Row],[Date resolved]]-Table1[[#This Row],[Date received]]</f>
        <v>0</v>
      </c>
      <c r="M11713">
        <f>YEAR(Table1[[#This Row],[Date received]])</f>
        <v>2016</v>
      </c>
      <c r="N11713" t="str">
        <f>_xlfn.CONCAT("Q",_xlfn.CEILING.MATH(MONTH(Table1[[#This Row],[Date received]])/3))</f>
        <v>Q2</v>
      </c>
    </row>
    <row r="11714" spans="1:14" x14ac:dyDescent="0.3">
      <c r="A11714">
        <v>1747135</v>
      </c>
      <c r="B11714" t="s">
        <v>54</v>
      </c>
      <c r="C11714" t="s">
        <v>52</v>
      </c>
      <c r="D11714" t="s">
        <v>103</v>
      </c>
      <c r="E11714" t="s">
        <v>35</v>
      </c>
      <c r="F11714" t="str">
        <f>_xlfn.XLOOKUP(E11714,State_Code_Name!$C$2:$C$52,State_Code_Name!$B$2:$B$52)</f>
        <v>Florida</v>
      </c>
      <c r="G11714" t="s">
        <v>19</v>
      </c>
      <c r="H11714" s="15">
        <v>42388</v>
      </c>
      <c r="I11714" s="15">
        <v>42388</v>
      </c>
      <c r="J11714" t="s">
        <v>14</v>
      </c>
      <c r="K11714" t="s">
        <v>15</v>
      </c>
      <c r="L11714">
        <f>Table1[[#This Row],[Date resolved]]-Table1[[#This Row],[Date received]]</f>
        <v>0</v>
      </c>
      <c r="M11714">
        <f>YEAR(Table1[[#This Row],[Date received]])</f>
        <v>2016</v>
      </c>
      <c r="N11714" t="str">
        <f>_xlfn.CONCAT("Q",_xlfn.CEILING.MATH(MONTH(Table1[[#This Row],[Date received]])/3))</f>
        <v>Q1</v>
      </c>
    </row>
    <row r="11715" spans="1:14" x14ac:dyDescent="0.3">
      <c r="A11715">
        <v>482471</v>
      </c>
      <c r="B11715" t="s">
        <v>11</v>
      </c>
      <c r="C11715" t="s">
        <v>16</v>
      </c>
      <c r="D11715" t="s">
        <v>20</v>
      </c>
      <c r="E11715" t="s">
        <v>25</v>
      </c>
      <c r="F11715" t="str">
        <f>_xlfn.XLOOKUP(E11715,State_Code_Name!$C$2:$C$52,State_Code_Name!$B$2:$B$52)</f>
        <v>Georgia</v>
      </c>
      <c r="G11715" t="s">
        <v>19</v>
      </c>
      <c r="H11715" s="15">
        <v>41493</v>
      </c>
      <c r="I11715" s="15">
        <v>41495</v>
      </c>
      <c r="J11715" t="s">
        <v>14</v>
      </c>
      <c r="K11715" t="s">
        <v>14</v>
      </c>
      <c r="L11715">
        <f>Table1[[#This Row],[Date resolved]]-Table1[[#This Row],[Date received]]</f>
        <v>2</v>
      </c>
      <c r="M11715">
        <f>YEAR(Table1[[#This Row],[Date received]])</f>
        <v>2013</v>
      </c>
      <c r="N11715" t="str">
        <f>_xlfn.CONCAT("Q",_xlfn.CEILING.MATH(MONTH(Table1[[#This Row],[Date received]])/3))</f>
        <v>Q3</v>
      </c>
    </row>
    <row r="11716" spans="1:14" x14ac:dyDescent="0.3">
      <c r="A11716">
        <v>823583</v>
      </c>
      <c r="B11716" t="s">
        <v>497</v>
      </c>
      <c r="C11716" t="s">
        <v>32</v>
      </c>
      <c r="D11716" t="s">
        <v>44</v>
      </c>
      <c r="E11716" t="s">
        <v>40</v>
      </c>
      <c r="F11716" t="str">
        <f>_xlfn.XLOOKUP(E11716,State_Code_Name!$C$2:$C$52,State_Code_Name!$B$2:$B$52)</f>
        <v>Nevada</v>
      </c>
      <c r="G11716" t="s">
        <v>19</v>
      </c>
      <c r="H11716" s="15">
        <v>41753</v>
      </c>
      <c r="I11716" s="15">
        <v>41753</v>
      </c>
      <c r="J11716" t="s">
        <v>14</v>
      </c>
      <c r="K11716" t="s">
        <v>15</v>
      </c>
      <c r="L11716">
        <f>Table1[[#This Row],[Date resolved]]-Table1[[#This Row],[Date received]]</f>
        <v>0</v>
      </c>
      <c r="M11716">
        <f>YEAR(Table1[[#This Row],[Date received]])</f>
        <v>2014</v>
      </c>
      <c r="N11716" t="str">
        <f>_xlfn.CONCAT("Q",_xlfn.CEILING.MATH(MONTH(Table1[[#This Row],[Date received]])/3))</f>
        <v>Q2</v>
      </c>
    </row>
    <row r="11717" spans="1:14" x14ac:dyDescent="0.3">
      <c r="A11717">
        <v>1612679</v>
      </c>
      <c r="B11717" t="s">
        <v>60</v>
      </c>
      <c r="C11717" t="s">
        <v>52</v>
      </c>
      <c r="D11717" t="s">
        <v>103</v>
      </c>
      <c r="E11717" t="s">
        <v>12</v>
      </c>
      <c r="F11717" t="str">
        <f>_xlfn.XLOOKUP(E11717,State_Code_Name!$C$2:$C$52,State_Code_Name!$B$2:$B$52)</f>
        <v>Virginia</v>
      </c>
      <c r="G11717" t="s">
        <v>19</v>
      </c>
      <c r="H11717" s="15">
        <v>42296</v>
      </c>
      <c r="I11717" s="15">
        <v>42296</v>
      </c>
      <c r="J11717" t="s">
        <v>14</v>
      </c>
      <c r="K11717" t="s">
        <v>14</v>
      </c>
      <c r="L11717">
        <f>Table1[[#This Row],[Date resolved]]-Table1[[#This Row],[Date received]]</f>
        <v>0</v>
      </c>
      <c r="M11717">
        <f>YEAR(Table1[[#This Row],[Date received]])</f>
        <v>2015</v>
      </c>
      <c r="N11717" t="str">
        <f>_xlfn.CONCAT("Q",_xlfn.CEILING.MATH(MONTH(Table1[[#This Row],[Date received]])/3))</f>
        <v>Q4</v>
      </c>
    </row>
    <row r="11718" spans="1:14" x14ac:dyDescent="0.3">
      <c r="A11718">
        <v>1733555</v>
      </c>
      <c r="B11718" t="s">
        <v>11</v>
      </c>
      <c r="C11718" t="s">
        <v>26</v>
      </c>
      <c r="D11718" t="s">
        <v>56</v>
      </c>
      <c r="E11718" t="s">
        <v>22</v>
      </c>
      <c r="F11718" t="str">
        <f>_xlfn.XLOOKUP(E11718,State_Code_Name!$C$2:$C$52,State_Code_Name!$B$2:$B$52)</f>
        <v>New York</v>
      </c>
      <c r="G11718" t="s">
        <v>19</v>
      </c>
      <c r="H11718" s="15">
        <v>42377</v>
      </c>
      <c r="I11718" s="15">
        <v>42380</v>
      </c>
      <c r="J11718" t="s">
        <v>14</v>
      </c>
      <c r="K11718" t="s">
        <v>14</v>
      </c>
      <c r="L11718">
        <f>Table1[[#This Row],[Date resolved]]-Table1[[#This Row],[Date received]]</f>
        <v>3</v>
      </c>
      <c r="M11718">
        <f>YEAR(Table1[[#This Row],[Date received]])</f>
        <v>2016</v>
      </c>
      <c r="N11718" t="str">
        <f>_xlfn.CONCAT("Q",_xlfn.CEILING.MATH(MONTH(Table1[[#This Row],[Date received]])/3))</f>
        <v>Q1</v>
      </c>
    </row>
    <row r="11719" spans="1:14" x14ac:dyDescent="0.3">
      <c r="A11719">
        <v>453597</v>
      </c>
      <c r="B11719" t="s">
        <v>69</v>
      </c>
      <c r="C11719" t="s">
        <v>26</v>
      </c>
      <c r="D11719" t="s">
        <v>27</v>
      </c>
      <c r="E11719" t="s">
        <v>18</v>
      </c>
      <c r="F11719" t="str">
        <f>_xlfn.XLOOKUP(E11719,State_Code_Name!$C$2:$C$52,State_Code_Name!$B$2:$B$52)</f>
        <v>California</v>
      </c>
      <c r="G11719" t="s">
        <v>19</v>
      </c>
      <c r="H11719" s="15">
        <v>41465</v>
      </c>
      <c r="I11719" s="15">
        <v>41466</v>
      </c>
      <c r="J11719" t="s">
        <v>14</v>
      </c>
      <c r="K11719" t="s">
        <v>15</v>
      </c>
      <c r="L11719">
        <f>Table1[[#This Row],[Date resolved]]-Table1[[#This Row],[Date received]]</f>
        <v>1</v>
      </c>
      <c r="M11719">
        <f>YEAR(Table1[[#This Row],[Date received]])</f>
        <v>2013</v>
      </c>
      <c r="N11719" t="str">
        <f>_xlfn.CONCAT("Q",_xlfn.CEILING.MATH(MONTH(Table1[[#This Row],[Date received]])/3))</f>
        <v>Q3</v>
      </c>
    </row>
    <row r="11720" spans="1:14" x14ac:dyDescent="0.3">
      <c r="A11720">
        <v>1409683</v>
      </c>
      <c r="B11720" t="s">
        <v>92</v>
      </c>
      <c r="C11720" t="s">
        <v>9</v>
      </c>
      <c r="D11720" t="s">
        <v>10</v>
      </c>
      <c r="E11720" t="s">
        <v>66</v>
      </c>
      <c r="F11720" t="str">
        <f>_xlfn.XLOOKUP(E11720,State_Code_Name!$C$2:$C$52,State_Code_Name!$B$2:$B$52)</f>
        <v>Michigan</v>
      </c>
      <c r="G11720" t="s">
        <v>19</v>
      </c>
      <c r="H11720" s="15">
        <v>42162</v>
      </c>
      <c r="I11720" s="15">
        <v>42162</v>
      </c>
      <c r="J11720" t="s">
        <v>14</v>
      </c>
      <c r="K11720" t="s">
        <v>15</v>
      </c>
      <c r="L11720">
        <f>Table1[[#This Row],[Date resolved]]-Table1[[#This Row],[Date received]]</f>
        <v>0</v>
      </c>
      <c r="M11720">
        <f>YEAR(Table1[[#This Row],[Date received]])</f>
        <v>2015</v>
      </c>
      <c r="N11720" t="str">
        <f>_xlfn.CONCAT("Q",_xlfn.CEILING.MATH(MONTH(Table1[[#This Row],[Date received]])/3))</f>
        <v>Q2</v>
      </c>
    </row>
    <row r="11721" spans="1:14" x14ac:dyDescent="0.3">
      <c r="A11721">
        <v>1434731</v>
      </c>
      <c r="B11721" t="s">
        <v>30</v>
      </c>
      <c r="C11721" t="s">
        <v>26</v>
      </c>
      <c r="D11721" t="s">
        <v>27</v>
      </c>
      <c r="E11721" t="s">
        <v>137</v>
      </c>
      <c r="F11721" t="str">
        <f>_xlfn.XLOOKUP(E11721,State_Code_Name!$C$2:$C$52,State_Code_Name!$B$2:$B$52)</f>
        <v>Kansas</v>
      </c>
      <c r="G11721" t="s">
        <v>19</v>
      </c>
      <c r="H11721" s="15">
        <v>42178</v>
      </c>
      <c r="I11721" s="15">
        <v>42178</v>
      </c>
      <c r="J11721" t="s">
        <v>14</v>
      </c>
      <c r="K11721" t="s">
        <v>15</v>
      </c>
      <c r="L11721">
        <f>Table1[[#This Row],[Date resolved]]-Table1[[#This Row],[Date received]]</f>
        <v>0</v>
      </c>
      <c r="M11721">
        <f>YEAR(Table1[[#This Row],[Date received]])</f>
        <v>2015</v>
      </c>
      <c r="N11721" t="str">
        <f>_xlfn.CONCAT("Q",_xlfn.CEILING.MATH(MONTH(Table1[[#This Row],[Date received]])/3))</f>
        <v>Q2</v>
      </c>
    </row>
    <row r="11722" spans="1:14" x14ac:dyDescent="0.3">
      <c r="A11722">
        <v>1581642</v>
      </c>
      <c r="B11722" t="s">
        <v>30</v>
      </c>
      <c r="C11722" t="s">
        <v>36</v>
      </c>
      <c r="D11722" t="s">
        <v>109</v>
      </c>
      <c r="E11722" t="s">
        <v>100</v>
      </c>
      <c r="F11722" t="str">
        <f>_xlfn.XLOOKUP(E11722,State_Code_Name!$C$2:$C$52,State_Code_Name!$B$2:$B$52)</f>
        <v>Arizona</v>
      </c>
      <c r="G11722" t="s">
        <v>19</v>
      </c>
      <c r="H11722" s="15">
        <v>42273</v>
      </c>
      <c r="I11722" s="15">
        <v>42276</v>
      </c>
      <c r="J11722" t="s">
        <v>14</v>
      </c>
      <c r="K11722" t="s">
        <v>14</v>
      </c>
      <c r="L11722">
        <f>Table1[[#This Row],[Date resolved]]-Table1[[#This Row],[Date received]]</f>
        <v>3</v>
      </c>
      <c r="M11722">
        <f>YEAR(Table1[[#This Row],[Date received]])</f>
        <v>2015</v>
      </c>
      <c r="N11722" t="str">
        <f>_xlfn.CONCAT("Q",_xlfn.CEILING.MATH(MONTH(Table1[[#This Row],[Date received]])/3))</f>
        <v>Q3</v>
      </c>
    </row>
    <row r="11723" spans="1:14" x14ac:dyDescent="0.3">
      <c r="A11723">
        <v>1473355</v>
      </c>
      <c r="B11723" t="s">
        <v>163</v>
      </c>
      <c r="C11723" t="s">
        <v>16</v>
      </c>
      <c r="D11723" t="s">
        <v>20</v>
      </c>
      <c r="E11723" t="s">
        <v>72</v>
      </c>
      <c r="F11723" t="str">
        <f>_xlfn.XLOOKUP(E11723,State_Code_Name!$C$2:$C$52,State_Code_Name!$B$2:$B$52)</f>
        <v>Kentucky</v>
      </c>
      <c r="G11723" t="s">
        <v>305</v>
      </c>
      <c r="H11723" s="15">
        <v>42204</v>
      </c>
      <c r="I11723" s="15">
        <v>42205</v>
      </c>
      <c r="J11723" t="s">
        <v>14</v>
      </c>
      <c r="K11723" t="s">
        <v>15</v>
      </c>
      <c r="L11723">
        <f>Table1[[#This Row],[Date resolved]]-Table1[[#This Row],[Date received]]</f>
        <v>1</v>
      </c>
      <c r="M11723">
        <f>YEAR(Table1[[#This Row],[Date received]])</f>
        <v>2015</v>
      </c>
      <c r="N11723" t="str">
        <f>_xlfn.CONCAT("Q",_xlfn.CEILING.MATH(MONTH(Table1[[#This Row],[Date received]])/3))</f>
        <v>Q3</v>
      </c>
    </row>
    <row r="11724" spans="1:14" x14ac:dyDescent="0.3">
      <c r="A11724">
        <v>2102501</v>
      </c>
      <c r="B11724" t="s">
        <v>30</v>
      </c>
      <c r="C11724" t="s">
        <v>16</v>
      </c>
      <c r="D11724" t="s">
        <v>24</v>
      </c>
      <c r="E11724" t="s">
        <v>153</v>
      </c>
      <c r="F11724" t="str">
        <f>_xlfn.XLOOKUP(E11724,State_Code_Name!$C$2:$C$52,State_Code_Name!$B$2:$B$52)</f>
        <v>Rhode Island</v>
      </c>
      <c r="G11724" t="s">
        <v>19</v>
      </c>
      <c r="H11724" s="15">
        <v>42621</v>
      </c>
      <c r="I11724" s="15">
        <v>42621</v>
      </c>
      <c r="J11724" t="s">
        <v>14</v>
      </c>
      <c r="K11724" t="s">
        <v>14</v>
      </c>
      <c r="L11724">
        <f>Table1[[#This Row],[Date resolved]]-Table1[[#This Row],[Date received]]</f>
        <v>0</v>
      </c>
      <c r="M11724">
        <f>YEAR(Table1[[#This Row],[Date received]])</f>
        <v>2016</v>
      </c>
      <c r="N11724" t="str">
        <f>_xlfn.CONCAT("Q",_xlfn.CEILING.MATH(MONTH(Table1[[#This Row],[Date received]])/3))</f>
        <v>Q3</v>
      </c>
    </row>
    <row r="11725" spans="1:14" x14ac:dyDescent="0.3">
      <c r="A11725">
        <v>1601794</v>
      </c>
      <c r="B11725" t="s">
        <v>30</v>
      </c>
      <c r="C11725" t="s">
        <v>26</v>
      </c>
      <c r="D11725" t="s">
        <v>56</v>
      </c>
      <c r="E11725" t="s">
        <v>171</v>
      </c>
      <c r="F11725" t="str">
        <f>_xlfn.XLOOKUP(E11725,State_Code_Name!$C$2:$C$52,State_Code_Name!$B$2:$B$52)</f>
        <v>Louisiana</v>
      </c>
      <c r="G11725" t="s">
        <v>13</v>
      </c>
      <c r="H11725" s="15">
        <v>42286</v>
      </c>
      <c r="I11725" s="15">
        <v>42286</v>
      </c>
      <c r="J11725" t="s">
        <v>14</v>
      </c>
      <c r="K11725" t="s">
        <v>15</v>
      </c>
      <c r="L11725">
        <f>Table1[[#This Row],[Date resolved]]-Table1[[#This Row],[Date received]]</f>
        <v>0</v>
      </c>
      <c r="M11725">
        <f>YEAR(Table1[[#This Row],[Date received]])</f>
        <v>2015</v>
      </c>
      <c r="N11725" t="str">
        <f>_xlfn.CONCAT("Q",_xlfn.CEILING.MATH(MONTH(Table1[[#This Row],[Date received]])/3))</f>
        <v>Q4</v>
      </c>
    </row>
    <row r="11726" spans="1:14" x14ac:dyDescent="0.3">
      <c r="A11726">
        <v>898705</v>
      </c>
      <c r="B11726" t="s">
        <v>43</v>
      </c>
      <c r="C11726" t="s">
        <v>16</v>
      </c>
      <c r="D11726" t="s">
        <v>24</v>
      </c>
      <c r="E11726" t="s">
        <v>22</v>
      </c>
      <c r="F11726" t="str">
        <f>_xlfn.XLOOKUP(E11726,State_Code_Name!$C$2:$C$52,State_Code_Name!$B$2:$B$52)</f>
        <v>New York</v>
      </c>
      <c r="G11726" t="s">
        <v>13</v>
      </c>
      <c r="H11726" s="15">
        <v>41807</v>
      </c>
      <c r="I11726" s="15">
        <v>41809</v>
      </c>
      <c r="J11726" t="s">
        <v>14</v>
      </c>
      <c r="K11726" t="s">
        <v>15</v>
      </c>
      <c r="L11726">
        <f>Table1[[#This Row],[Date resolved]]-Table1[[#This Row],[Date received]]</f>
        <v>2</v>
      </c>
      <c r="M11726">
        <f>YEAR(Table1[[#This Row],[Date received]])</f>
        <v>2014</v>
      </c>
      <c r="N11726" t="str">
        <f>_xlfn.CONCAT("Q",_xlfn.CEILING.MATH(MONTH(Table1[[#This Row],[Date received]])/3))</f>
        <v>Q2</v>
      </c>
    </row>
    <row r="11727" spans="1:14" x14ac:dyDescent="0.3">
      <c r="A11727">
        <v>1966912</v>
      </c>
      <c r="B11727" t="s">
        <v>38</v>
      </c>
      <c r="C11727" t="s">
        <v>36</v>
      </c>
      <c r="D11727" t="s">
        <v>80</v>
      </c>
      <c r="E11727" t="s">
        <v>22</v>
      </c>
      <c r="F11727" t="str">
        <f>_xlfn.XLOOKUP(E11727,State_Code_Name!$C$2:$C$52,State_Code_Name!$B$2:$B$52)</f>
        <v>New York</v>
      </c>
      <c r="G11727" t="s">
        <v>13</v>
      </c>
      <c r="H11727" s="15">
        <v>42534</v>
      </c>
      <c r="I11727" s="15">
        <v>42535</v>
      </c>
      <c r="J11727" t="s">
        <v>14</v>
      </c>
      <c r="K11727" t="s">
        <v>15</v>
      </c>
      <c r="L11727">
        <f>Table1[[#This Row],[Date resolved]]-Table1[[#This Row],[Date received]]</f>
        <v>1</v>
      </c>
      <c r="M11727">
        <f>YEAR(Table1[[#This Row],[Date received]])</f>
        <v>2016</v>
      </c>
      <c r="N11727" t="str">
        <f>_xlfn.CONCAT("Q",_xlfn.CEILING.MATH(MONTH(Table1[[#This Row],[Date received]])/3))</f>
        <v>Q2</v>
      </c>
    </row>
    <row r="11728" spans="1:14" x14ac:dyDescent="0.3">
      <c r="A11728">
        <v>2007616</v>
      </c>
      <c r="B11728" t="s">
        <v>43</v>
      </c>
      <c r="C11728" t="s">
        <v>32</v>
      </c>
      <c r="D11728" t="s">
        <v>104</v>
      </c>
      <c r="E11728" t="s">
        <v>42</v>
      </c>
      <c r="F11728" t="str">
        <f>_xlfn.XLOOKUP(E11728,State_Code_Name!$C$2:$C$52,State_Code_Name!$B$2:$B$52)</f>
        <v>North Carolina</v>
      </c>
      <c r="G11728" t="s">
        <v>13</v>
      </c>
      <c r="H11728" s="15">
        <v>42564</v>
      </c>
      <c r="I11728" s="15">
        <v>42564</v>
      </c>
      <c r="J11728" t="s">
        <v>14</v>
      </c>
      <c r="K11728" t="s">
        <v>15</v>
      </c>
      <c r="L11728">
        <f>Table1[[#This Row],[Date resolved]]-Table1[[#This Row],[Date received]]</f>
        <v>0</v>
      </c>
      <c r="M11728">
        <f>YEAR(Table1[[#This Row],[Date received]])</f>
        <v>2016</v>
      </c>
      <c r="N11728" t="str">
        <f>_xlfn.CONCAT("Q",_xlfn.CEILING.MATH(MONTH(Table1[[#This Row],[Date received]])/3))</f>
        <v>Q3</v>
      </c>
    </row>
    <row r="11729" spans="1:14" x14ac:dyDescent="0.3">
      <c r="A11729">
        <v>1267785</v>
      </c>
      <c r="B11729" t="s">
        <v>273</v>
      </c>
      <c r="C11729" t="s">
        <v>26</v>
      </c>
      <c r="D11729" t="s">
        <v>159</v>
      </c>
      <c r="E11729" t="s">
        <v>42</v>
      </c>
      <c r="F11729" t="str">
        <f>_xlfn.XLOOKUP(E11729,State_Code_Name!$C$2:$C$52,State_Code_Name!$B$2:$B$52)</f>
        <v>North Carolina</v>
      </c>
      <c r="G11729" t="s">
        <v>13</v>
      </c>
      <c r="H11729" s="15">
        <v>42067</v>
      </c>
      <c r="I11729" s="15">
        <v>42068</v>
      </c>
      <c r="J11729" t="s">
        <v>14</v>
      </c>
      <c r="K11729" t="s">
        <v>15</v>
      </c>
      <c r="L11729">
        <f>Table1[[#This Row],[Date resolved]]-Table1[[#This Row],[Date received]]</f>
        <v>1</v>
      </c>
      <c r="M11729">
        <f>YEAR(Table1[[#This Row],[Date received]])</f>
        <v>2015</v>
      </c>
      <c r="N11729" t="str">
        <f>_xlfn.CONCAT("Q",_xlfn.CEILING.MATH(MONTH(Table1[[#This Row],[Date received]])/3))</f>
        <v>Q1</v>
      </c>
    </row>
    <row r="11730" spans="1:14" x14ac:dyDescent="0.3">
      <c r="A11730">
        <v>815323</v>
      </c>
      <c r="B11730" t="s">
        <v>11</v>
      </c>
      <c r="C11730" t="s">
        <v>26</v>
      </c>
      <c r="D11730" t="s">
        <v>27</v>
      </c>
      <c r="E11730" t="s">
        <v>12</v>
      </c>
      <c r="F11730" t="str">
        <f>_xlfn.XLOOKUP(E11730,State_Code_Name!$C$2:$C$52,State_Code_Name!$B$2:$B$52)</f>
        <v>Virginia</v>
      </c>
      <c r="G11730" t="s">
        <v>13</v>
      </c>
      <c r="H11730" s="15">
        <v>41747</v>
      </c>
      <c r="I11730" s="15">
        <v>41752</v>
      </c>
      <c r="J11730" t="s">
        <v>14</v>
      </c>
      <c r="K11730" t="s">
        <v>15</v>
      </c>
      <c r="L11730">
        <f>Table1[[#This Row],[Date resolved]]-Table1[[#This Row],[Date received]]</f>
        <v>5</v>
      </c>
      <c r="M11730">
        <f>YEAR(Table1[[#This Row],[Date received]])</f>
        <v>2014</v>
      </c>
      <c r="N11730" t="str">
        <f>_xlfn.CONCAT("Q",_xlfn.CEILING.MATH(MONTH(Table1[[#This Row],[Date received]])/3))</f>
        <v>Q2</v>
      </c>
    </row>
    <row r="11731" spans="1:14" x14ac:dyDescent="0.3">
      <c r="A11731">
        <v>1230560</v>
      </c>
      <c r="B11731" t="s">
        <v>69</v>
      </c>
      <c r="C11731" t="s">
        <v>26</v>
      </c>
      <c r="D11731" t="s">
        <v>27</v>
      </c>
      <c r="E11731" t="s">
        <v>18</v>
      </c>
      <c r="F11731" t="str">
        <f>_xlfn.XLOOKUP(E11731,State_Code_Name!$C$2:$C$52,State_Code_Name!$B$2:$B$52)</f>
        <v>California</v>
      </c>
      <c r="G11731" t="s">
        <v>19</v>
      </c>
      <c r="H11731" s="15">
        <v>42043</v>
      </c>
      <c r="I11731" s="15">
        <v>42043</v>
      </c>
      <c r="J11731" t="s">
        <v>14</v>
      </c>
      <c r="K11731" t="s">
        <v>15</v>
      </c>
      <c r="L11731">
        <f>Table1[[#This Row],[Date resolved]]-Table1[[#This Row],[Date received]]</f>
        <v>0</v>
      </c>
      <c r="M11731">
        <f>YEAR(Table1[[#This Row],[Date received]])</f>
        <v>2015</v>
      </c>
      <c r="N11731" t="str">
        <f>_xlfn.CONCAT("Q",_xlfn.CEILING.MATH(MONTH(Table1[[#This Row],[Date received]])/3))</f>
        <v>Q1</v>
      </c>
    </row>
    <row r="11732" spans="1:14" x14ac:dyDescent="0.3">
      <c r="A11732">
        <v>978161</v>
      </c>
      <c r="B11732" t="s">
        <v>105</v>
      </c>
      <c r="C11732" t="s">
        <v>32</v>
      </c>
      <c r="D11732" t="s">
        <v>104</v>
      </c>
      <c r="E11732" t="s">
        <v>98</v>
      </c>
      <c r="F11732" t="str">
        <f>_xlfn.XLOOKUP(E11732,State_Code_Name!$C$2:$C$52,State_Code_Name!$B$2:$B$52)</f>
        <v>Colorado</v>
      </c>
      <c r="G11732" t="s">
        <v>19</v>
      </c>
      <c r="H11732" s="15">
        <v>41862</v>
      </c>
      <c r="I11732" s="15">
        <v>41862</v>
      </c>
      <c r="J11732" t="s">
        <v>14</v>
      </c>
      <c r="K11732" t="s">
        <v>15</v>
      </c>
      <c r="L11732">
        <f>Table1[[#This Row],[Date resolved]]-Table1[[#This Row],[Date received]]</f>
        <v>0</v>
      </c>
      <c r="M11732">
        <f>YEAR(Table1[[#This Row],[Date received]])</f>
        <v>2014</v>
      </c>
      <c r="N11732" t="str">
        <f>_xlfn.CONCAT("Q",_xlfn.CEILING.MATH(MONTH(Table1[[#This Row],[Date received]])/3))</f>
        <v>Q3</v>
      </c>
    </row>
    <row r="11733" spans="1:14" x14ac:dyDescent="0.3">
      <c r="A11733">
        <v>1778556</v>
      </c>
      <c r="B11733" t="s">
        <v>54</v>
      </c>
      <c r="C11733" t="s">
        <v>52</v>
      </c>
      <c r="D11733" t="s">
        <v>53</v>
      </c>
      <c r="E11733" t="s">
        <v>18</v>
      </c>
      <c r="F11733" t="str">
        <f>_xlfn.XLOOKUP(E11733,State_Code_Name!$C$2:$C$52,State_Code_Name!$B$2:$B$52)</f>
        <v>California</v>
      </c>
      <c r="G11733" t="s">
        <v>19</v>
      </c>
      <c r="H11733" s="15">
        <v>42408</v>
      </c>
      <c r="I11733" s="15">
        <v>42408</v>
      </c>
      <c r="J11733" t="s">
        <v>14</v>
      </c>
      <c r="K11733" t="s">
        <v>14</v>
      </c>
      <c r="L11733">
        <f>Table1[[#This Row],[Date resolved]]-Table1[[#This Row],[Date received]]</f>
        <v>0</v>
      </c>
      <c r="M11733">
        <f>YEAR(Table1[[#This Row],[Date received]])</f>
        <v>2016</v>
      </c>
      <c r="N11733" t="str">
        <f>_xlfn.CONCAT("Q",_xlfn.CEILING.MATH(MONTH(Table1[[#This Row],[Date received]])/3))</f>
        <v>Q1</v>
      </c>
    </row>
    <row r="11734" spans="1:14" x14ac:dyDescent="0.3">
      <c r="A11734">
        <v>1298165</v>
      </c>
      <c r="B11734" t="s">
        <v>940</v>
      </c>
      <c r="C11734" t="s">
        <v>36</v>
      </c>
      <c r="D11734" t="s">
        <v>202</v>
      </c>
      <c r="E11734" t="s">
        <v>77</v>
      </c>
      <c r="F11734" t="str">
        <f>_xlfn.XLOOKUP(E11734,State_Code_Name!$C$2:$C$52,State_Code_Name!$B$2:$B$52)</f>
        <v>Missouri</v>
      </c>
      <c r="G11734" t="s">
        <v>13</v>
      </c>
      <c r="H11734" s="15">
        <v>42087</v>
      </c>
      <c r="I11734" s="15">
        <v>42093</v>
      </c>
      <c r="J11734" t="s">
        <v>14</v>
      </c>
      <c r="K11734" t="s">
        <v>15</v>
      </c>
      <c r="L11734">
        <f>Table1[[#This Row],[Date resolved]]-Table1[[#This Row],[Date received]]</f>
        <v>6</v>
      </c>
      <c r="M11734">
        <f>YEAR(Table1[[#This Row],[Date received]])</f>
        <v>2015</v>
      </c>
      <c r="N11734" t="str">
        <f>_xlfn.CONCAT("Q",_xlfn.CEILING.MATH(MONTH(Table1[[#This Row],[Date received]])/3))</f>
        <v>Q1</v>
      </c>
    </row>
    <row r="11735" spans="1:14" x14ac:dyDescent="0.3">
      <c r="A11735">
        <v>1602377</v>
      </c>
      <c r="B11735" t="s">
        <v>38</v>
      </c>
      <c r="C11735" t="s">
        <v>32</v>
      </c>
      <c r="D11735" t="s">
        <v>44</v>
      </c>
      <c r="E11735" t="s">
        <v>31</v>
      </c>
      <c r="F11735" t="str">
        <f>_xlfn.XLOOKUP(E11735,State_Code_Name!$C$2:$C$52,State_Code_Name!$B$2:$B$52)</f>
        <v>Texas</v>
      </c>
      <c r="G11735" t="s">
        <v>19</v>
      </c>
      <c r="H11735" s="15">
        <v>42287</v>
      </c>
      <c r="I11735" s="15">
        <v>42287</v>
      </c>
      <c r="J11735" t="s">
        <v>14</v>
      </c>
      <c r="K11735" t="s">
        <v>15</v>
      </c>
      <c r="L11735">
        <f>Table1[[#This Row],[Date resolved]]-Table1[[#This Row],[Date received]]</f>
        <v>0</v>
      </c>
      <c r="M11735">
        <f>YEAR(Table1[[#This Row],[Date received]])</f>
        <v>2015</v>
      </c>
      <c r="N11735" t="str">
        <f>_xlfn.CONCAT("Q",_xlfn.CEILING.MATH(MONTH(Table1[[#This Row],[Date received]])/3))</f>
        <v>Q4</v>
      </c>
    </row>
    <row r="11736" spans="1:14" x14ac:dyDescent="0.3">
      <c r="A11736">
        <v>1718228</v>
      </c>
      <c r="B11736" t="s">
        <v>97</v>
      </c>
      <c r="C11736" t="s">
        <v>52</v>
      </c>
      <c r="D11736" t="s">
        <v>103</v>
      </c>
      <c r="E11736" t="s">
        <v>46</v>
      </c>
      <c r="F11736" t="str">
        <f>_xlfn.XLOOKUP(E11736,State_Code_Name!$C$2:$C$52,State_Code_Name!$B$2:$B$52)</f>
        <v>Pennsylvania</v>
      </c>
      <c r="G11736" t="s">
        <v>19</v>
      </c>
      <c r="H11736" s="15">
        <v>42366</v>
      </c>
      <c r="I11736" s="15">
        <v>42366</v>
      </c>
      <c r="J11736" t="s">
        <v>14</v>
      </c>
      <c r="K11736" t="s">
        <v>15</v>
      </c>
      <c r="L11736">
        <f>Table1[[#This Row],[Date resolved]]-Table1[[#This Row],[Date received]]</f>
        <v>0</v>
      </c>
      <c r="M11736">
        <f>YEAR(Table1[[#This Row],[Date received]])</f>
        <v>2015</v>
      </c>
      <c r="N11736" t="str">
        <f>_xlfn.CONCAT("Q",_xlfn.CEILING.MATH(MONTH(Table1[[#This Row],[Date received]])/3))</f>
        <v>Q4</v>
      </c>
    </row>
    <row r="11737" spans="1:14" x14ac:dyDescent="0.3">
      <c r="A11737">
        <v>1535497</v>
      </c>
      <c r="B11737" t="s">
        <v>38</v>
      </c>
      <c r="C11737" t="s">
        <v>26</v>
      </c>
      <c r="D11737" t="s">
        <v>27</v>
      </c>
      <c r="E11737" t="s">
        <v>39</v>
      </c>
      <c r="F11737" t="str">
        <f>_xlfn.XLOOKUP(E11737,State_Code_Name!$C$2:$C$52,State_Code_Name!$B$2:$B$52)</f>
        <v>Ohio</v>
      </c>
      <c r="G11737" t="s">
        <v>13</v>
      </c>
      <c r="H11737" s="15">
        <v>42241</v>
      </c>
      <c r="I11737" s="15">
        <v>42242</v>
      </c>
      <c r="J11737" t="s">
        <v>14</v>
      </c>
      <c r="K11737" t="s">
        <v>15</v>
      </c>
      <c r="L11737">
        <f>Table1[[#This Row],[Date resolved]]-Table1[[#This Row],[Date received]]</f>
        <v>1</v>
      </c>
      <c r="M11737">
        <f>YEAR(Table1[[#This Row],[Date received]])</f>
        <v>2015</v>
      </c>
      <c r="N11737" t="str">
        <f>_xlfn.CONCAT("Q",_xlfn.CEILING.MATH(MONTH(Table1[[#This Row],[Date received]])/3))</f>
        <v>Q3</v>
      </c>
    </row>
    <row r="11738" spans="1:14" x14ac:dyDescent="0.3">
      <c r="A11738">
        <v>334482</v>
      </c>
      <c r="B11738" t="s">
        <v>47</v>
      </c>
      <c r="C11738" t="s">
        <v>26</v>
      </c>
      <c r="D11738" t="s">
        <v>78</v>
      </c>
      <c r="E11738" t="s">
        <v>59</v>
      </c>
      <c r="F11738" t="str">
        <f>_xlfn.XLOOKUP(E11738,State_Code_Name!$C$2:$C$52,State_Code_Name!$B$2:$B$52)</f>
        <v>Illinois</v>
      </c>
      <c r="G11738" t="s">
        <v>19</v>
      </c>
      <c r="H11738" s="15">
        <v>41331</v>
      </c>
      <c r="I11738" s="15">
        <v>41332</v>
      </c>
      <c r="J11738" t="s">
        <v>14</v>
      </c>
      <c r="K11738" t="s">
        <v>15</v>
      </c>
      <c r="L11738">
        <f>Table1[[#This Row],[Date resolved]]-Table1[[#This Row],[Date received]]</f>
        <v>1</v>
      </c>
      <c r="M11738">
        <f>YEAR(Table1[[#This Row],[Date received]])</f>
        <v>2013</v>
      </c>
      <c r="N11738" t="str">
        <f>_xlfn.CONCAT("Q",_xlfn.CEILING.MATH(MONTH(Table1[[#This Row],[Date received]])/3))</f>
        <v>Q1</v>
      </c>
    </row>
    <row r="11739" spans="1:14" x14ac:dyDescent="0.3">
      <c r="A11739">
        <v>1642385</v>
      </c>
      <c r="B11739" t="s">
        <v>47</v>
      </c>
      <c r="C11739" t="s">
        <v>26</v>
      </c>
      <c r="D11739" t="s">
        <v>78</v>
      </c>
      <c r="E11739" t="s">
        <v>22</v>
      </c>
      <c r="F11739" t="str">
        <f>_xlfn.XLOOKUP(E11739,State_Code_Name!$C$2:$C$52,State_Code_Name!$B$2:$B$52)</f>
        <v>New York</v>
      </c>
      <c r="G11739" t="s">
        <v>19</v>
      </c>
      <c r="H11739" s="15">
        <v>42313</v>
      </c>
      <c r="I11739" s="15">
        <v>42313</v>
      </c>
      <c r="J11739" t="s">
        <v>14</v>
      </c>
      <c r="K11739" t="s">
        <v>15</v>
      </c>
      <c r="L11739">
        <f>Table1[[#This Row],[Date resolved]]-Table1[[#This Row],[Date received]]</f>
        <v>0</v>
      </c>
      <c r="M11739">
        <f>YEAR(Table1[[#This Row],[Date received]])</f>
        <v>2015</v>
      </c>
      <c r="N11739" t="str">
        <f>_xlfn.CONCAT("Q",_xlfn.CEILING.MATH(MONTH(Table1[[#This Row],[Date received]])/3))</f>
        <v>Q4</v>
      </c>
    </row>
    <row r="11740" spans="1:14" x14ac:dyDescent="0.3">
      <c r="A11740">
        <v>1990261</v>
      </c>
      <c r="B11740" t="s">
        <v>1094</v>
      </c>
      <c r="C11740" t="s">
        <v>876</v>
      </c>
      <c r="D11740" t="s">
        <v>149</v>
      </c>
      <c r="E11740" t="s">
        <v>176</v>
      </c>
      <c r="F11740" t="str">
        <f>_xlfn.XLOOKUP(E11740,State_Code_Name!$C$2:$C$52,State_Code_Name!$B$2:$B$52)</f>
        <v>District of Columbia</v>
      </c>
      <c r="G11740" t="s">
        <v>19</v>
      </c>
      <c r="H11740" s="15">
        <v>42550</v>
      </c>
      <c r="I11740" s="15">
        <v>42551</v>
      </c>
      <c r="J11740" t="s">
        <v>14</v>
      </c>
      <c r="K11740" t="s">
        <v>14</v>
      </c>
      <c r="L11740">
        <f>Table1[[#This Row],[Date resolved]]-Table1[[#This Row],[Date received]]</f>
        <v>1</v>
      </c>
      <c r="M11740">
        <f>YEAR(Table1[[#This Row],[Date received]])</f>
        <v>2016</v>
      </c>
      <c r="N11740" t="str">
        <f>_xlfn.CONCAT("Q",_xlfn.CEILING.MATH(MONTH(Table1[[#This Row],[Date received]])/3))</f>
        <v>Q2</v>
      </c>
    </row>
    <row r="11741" spans="1:14" x14ac:dyDescent="0.3">
      <c r="A11741">
        <v>1532027</v>
      </c>
      <c r="B11741" t="s">
        <v>68</v>
      </c>
      <c r="C11741" t="s">
        <v>36</v>
      </c>
      <c r="D11741" t="s">
        <v>80</v>
      </c>
      <c r="E11741" t="s">
        <v>31</v>
      </c>
      <c r="F11741" t="str">
        <f>_xlfn.XLOOKUP(E11741,State_Code_Name!$C$2:$C$52,State_Code_Name!$B$2:$B$52)</f>
        <v>Texas</v>
      </c>
      <c r="G11741" t="s">
        <v>19</v>
      </c>
      <c r="H11741" s="15">
        <v>42239</v>
      </c>
      <c r="I11741" s="15">
        <v>42239</v>
      </c>
      <c r="J11741" t="s">
        <v>14</v>
      </c>
      <c r="K11741" t="s">
        <v>15</v>
      </c>
      <c r="L11741">
        <f>Table1[[#This Row],[Date resolved]]-Table1[[#This Row],[Date received]]</f>
        <v>0</v>
      </c>
      <c r="M11741">
        <f>YEAR(Table1[[#This Row],[Date received]])</f>
        <v>2015</v>
      </c>
      <c r="N11741" t="str">
        <f>_xlfn.CONCAT("Q",_xlfn.CEILING.MATH(MONTH(Table1[[#This Row],[Date received]])/3))</f>
        <v>Q3</v>
      </c>
    </row>
    <row r="11742" spans="1:14" x14ac:dyDescent="0.3">
      <c r="A11742">
        <v>736210</v>
      </c>
      <c r="B11742" t="s">
        <v>11</v>
      </c>
      <c r="C11742" t="s">
        <v>16</v>
      </c>
      <c r="D11742" t="s">
        <v>20</v>
      </c>
      <c r="E11742" t="s">
        <v>100</v>
      </c>
      <c r="F11742" t="str">
        <f>_xlfn.XLOOKUP(E11742,State_Code_Name!$C$2:$C$52,State_Code_Name!$B$2:$B$52)</f>
        <v>Arizona</v>
      </c>
      <c r="G11742" t="s">
        <v>305</v>
      </c>
      <c r="H11742" s="15">
        <v>41697</v>
      </c>
      <c r="I11742" s="15">
        <v>41703</v>
      </c>
      <c r="J11742" t="s">
        <v>14</v>
      </c>
      <c r="K11742" t="s">
        <v>14</v>
      </c>
      <c r="L11742">
        <f>Table1[[#This Row],[Date resolved]]-Table1[[#This Row],[Date received]]</f>
        <v>6</v>
      </c>
      <c r="M11742">
        <f>YEAR(Table1[[#This Row],[Date received]])</f>
        <v>2014</v>
      </c>
      <c r="N11742" t="str">
        <f>_xlfn.CONCAT("Q",_xlfn.CEILING.MATH(MONTH(Table1[[#This Row],[Date received]])/3))</f>
        <v>Q1</v>
      </c>
    </row>
    <row r="11743" spans="1:14" x14ac:dyDescent="0.3">
      <c r="A11743">
        <v>1392558</v>
      </c>
      <c r="B11743" t="s">
        <v>68</v>
      </c>
      <c r="C11743" t="s">
        <v>16</v>
      </c>
      <c r="D11743" t="s">
        <v>144</v>
      </c>
      <c r="E11743" t="s">
        <v>18</v>
      </c>
      <c r="F11743" t="str">
        <f>_xlfn.XLOOKUP(E11743,State_Code_Name!$C$2:$C$52,State_Code_Name!$B$2:$B$52)</f>
        <v>California</v>
      </c>
      <c r="G11743" t="s">
        <v>305</v>
      </c>
      <c r="H11743" s="15">
        <v>42150</v>
      </c>
      <c r="I11743" s="15">
        <v>42153</v>
      </c>
      <c r="J11743" t="s">
        <v>14</v>
      </c>
      <c r="K11743" t="s">
        <v>15</v>
      </c>
      <c r="L11743">
        <f>Table1[[#This Row],[Date resolved]]-Table1[[#This Row],[Date received]]</f>
        <v>3</v>
      </c>
      <c r="M11743">
        <f>YEAR(Table1[[#This Row],[Date received]])</f>
        <v>2015</v>
      </c>
      <c r="N11743" t="str">
        <f>_xlfn.CONCAT("Q",_xlfn.CEILING.MATH(MONTH(Table1[[#This Row],[Date received]])/3))</f>
        <v>Q2</v>
      </c>
    </row>
    <row r="11744" spans="1:14" x14ac:dyDescent="0.3">
      <c r="A11744">
        <v>1904993</v>
      </c>
      <c r="B11744" t="s">
        <v>83</v>
      </c>
      <c r="C11744" t="s">
        <v>16</v>
      </c>
      <c r="D11744" t="s">
        <v>20</v>
      </c>
      <c r="E11744" t="s">
        <v>35</v>
      </c>
      <c r="F11744" t="str">
        <f>_xlfn.XLOOKUP(E11744,State_Code_Name!$C$2:$C$52,State_Code_Name!$B$2:$B$52)</f>
        <v>Florida</v>
      </c>
      <c r="G11744" t="s">
        <v>19</v>
      </c>
      <c r="H11744" s="15">
        <v>42492</v>
      </c>
      <c r="I11744" s="15">
        <v>42493</v>
      </c>
      <c r="J11744" t="s">
        <v>14</v>
      </c>
      <c r="K11744" t="s">
        <v>15</v>
      </c>
      <c r="L11744">
        <f>Table1[[#This Row],[Date resolved]]-Table1[[#This Row],[Date received]]</f>
        <v>1</v>
      </c>
      <c r="M11744">
        <f>YEAR(Table1[[#This Row],[Date received]])</f>
        <v>2016</v>
      </c>
      <c r="N11744" t="str">
        <f>_xlfn.CONCAT("Q",_xlfn.CEILING.MATH(MONTH(Table1[[#This Row],[Date received]])/3))</f>
        <v>Q2</v>
      </c>
    </row>
    <row r="11745" spans="1:14" x14ac:dyDescent="0.3">
      <c r="A11745">
        <v>1672623</v>
      </c>
      <c r="B11745" t="s">
        <v>102</v>
      </c>
      <c r="C11745" t="s">
        <v>16</v>
      </c>
      <c r="D11745" t="s">
        <v>17</v>
      </c>
      <c r="E11745" t="s">
        <v>48</v>
      </c>
      <c r="F11745" t="str">
        <f>_xlfn.XLOOKUP(E11745,State_Code_Name!$C$2:$C$52,State_Code_Name!$B$2:$B$52)</f>
        <v>New Jersey</v>
      </c>
      <c r="G11745" t="s">
        <v>19</v>
      </c>
      <c r="H11745" s="15">
        <v>42333</v>
      </c>
      <c r="I11745" s="15">
        <v>42333</v>
      </c>
      <c r="J11745" t="s">
        <v>14</v>
      </c>
      <c r="K11745" t="s">
        <v>14</v>
      </c>
      <c r="L11745">
        <f>Table1[[#This Row],[Date resolved]]-Table1[[#This Row],[Date received]]</f>
        <v>0</v>
      </c>
      <c r="M11745">
        <f>YEAR(Table1[[#This Row],[Date received]])</f>
        <v>2015</v>
      </c>
      <c r="N11745" t="str">
        <f>_xlfn.CONCAT("Q",_xlfn.CEILING.MATH(MONTH(Table1[[#This Row],[Date received]])/3))</f>
        <v>Q4</v>
      </c>
    </row>
    <row r="11746" spans="1:14" x14ac:dyDescent="0.3">
      <c r="A11746">
        <v>1266628</v>
      </c>
      <c r="B11746" t="s">
        <v>205</v>
      </c>
      <c r="C11746" t="s">
        <v>32</v>
      </c>
      <c r="D11746" t="s">
        <v>44</v>
      </c>
      <c r="E11746" t="s">
        <v>122</v>
      </c>
      <c r="F11746" t="str">
        <f>_xlfn.XLOOKUP(E11746,State_Code_Name!$C$2:$C$52,State_Code_Name!$B$2:$B$52)</f>
        <v>Maryland</v>
      </c>
      <c r="G11746" t="s">
        <v>19</v>
      </c>
      <c r="H11746" s="15">
        <v>42067</v>
      </c>
      <c r="I11746" s="15">
        <v>42067</v>
      </c>
      <c r="J11746" t="s">
        <v>14</v>
      </c>
      <c r="K11746" t="s">
        <v>15</v>
      </c>
      <c r="L11746">
        <f>Table1[[#This Row],[Date resolved]]-Table1[[#This Row],[Date received]]</f>
        <v>0</v>
      </c>
      <c r="M11746">
        <f>YEAR(Table1[[#This Row],[Date received]])</f>
        <v>2015</v>
      </c>
      <c r="N11746" t="str">
        <f>_xlfn.CONCAT("Q",_xlfn.CEILING.MATH(MONTH(Table1[[#This Row],[Date received]])/3))</f>
        <v>Q1</v>
      </c>
    </row>
    <row r="11747" spans="1:14" x14ac:dyDescent="0.3">
      <c r="A11747">
        <v>1704948</v>
      </c>
      <c r="B11747" t="s">
        <v>604</v>
      </c>
      <c r="C11747" t="s">
        <v>9</v>
      </c>
      <c r="D11747" t="s">
        <v>10</v>
      </c>
      <c r="E11747" t="s">
        <v>25</v>
      </c>
      <c r="F11747" t="str">
        <f>_xlfn.XLOOKUP(E11747,State_Code_Name!$C$2:$C$52,State_Code_Name!$B$2:$B$52)</f>
        <v>Georgia</v>
      </c>
      <c r="G11747" t="s">
        <v>19</v>
      </c>
      <c r="H11747" s="15">
        <v>42354</v>
      </c>
      <c r="I11747" s="15">
        <v>42354</v>
      </c>
      <c r="J11747" t="s">
        <v>14</v>
      </c>
      <c r="K11747" t="s">
        <v>15</v>
      </c>
      <c r="L11747">
        <f>Table1[[#This Row],[Date resolved]]-Table1[[#This Row],[Date received]]</f>
        <v>0</v>
      </c>
      <c r="M11747">
        <f>YEAR(Table1[[#This Row],[Date received]])</f>
        <v>2015</v>
      </c>
      <c r="N11747" t="str">
        <f>_xlfn.CONCAT("Q",_xlfn.CEILING.MATH(MONTH(Table1[[#This Row],[Date received]])/3))</f>
        <v>Q4</v>
      </c>
    </row>
    <row r="11748" spans="1:14" x14ac:dyDescent="0.3">
      <c r="A11748">
        <v>1615955</v>
      </c>
      <c r="B11748" t="s">
        <v>982</v>
      </c>
      <c r="C11748" t="s">
        <v>9</v>
      </c>
      <c r="D11748" t="s">
        <v>132</v>
      </c>
      <c r="E11748" t="s">
        <v>51</v>
      </c>
      <c r="F11748" t="str">
        <f>_xlfn.XLOOKUP(E11748,State_Code_Name!$C$2:$C$52,State_Code_Name!$B$2:$B$52)</f>
        <v>Washington</v>
      </c>
      <c r="G11748" t="s">
        <v>19</v>
      </c>
      <c r="H11748" s="15">
        <v>42297</v>
      </c>
      <c r="I11748" s="15">
        <v>42299</v>
      </c>
      <c r="J11748" t="s">
        <v>14</v>
      </c>
      <c r="K11748" t="s">
        <v>15</v>
      </c>
      <c r="L11748">
        <f>Table1[[#This Row],[Date resolved]]-Table1[[#This Row],[Date received]]</f>
        <v>2</v>
      </c>
      <c r="M11748">
        <f>YEAR(Table1[[#This Row],[Date received]])</f>
        <v>2015</v>
      </c>
      <c r="N11748" t="str">
        <f>_xlfn.CONCAT("Q",_xlfn.CEILING.MATH(MONTH(Table1[[#This Row],[Date received]])/3))</f>
        <v>Q4</v>
      </c>
    </row>
    <row r="11749" spans="1:14" x14ac:dyDescent="0.3">
      <c r="A11749">
        <v>1349997</v>
      </c>
      <c r="B11749" t="s">
        <v>11</v>
      </c>
      <c r="C11749" t="s">
        <v>26</v>
      </c>
      <c r="D11749" t="s">
        <v>27</v>
      </c>
      <c r="E11749" t="s">
        <v>31</v>
      </c>
      <c r="F11749" t="str">
        <f>_xlfn.XLOOKUP(E11749,State_Code_Name!$C$2:$C$52,State_Code_Name!$B$2:$B$52)</f>
        <v>Texas</v>
      </c>
      <c r="G11749" t="s">
        <v>19</v>
      </c>
      <c r="H11749" s="15">
        <v>42122</v>
      </c>
      <c r="I11749" s="15">
        <v>42122</v>
      </c>
      <c r="J11749" t="s">
        <v>14</v>
      </c>
      <c r="K11749" t="s">
        <v>15</v>
      </c>
      <c r="L11749">
        <f>Table1[[#This Row],[Date resolved]]-Table1[[#This Row],[Date received]]</f>
        <v>0</v>
      </c>
      <c r="M11749">
        <f>YEAR(Table1[[#This Row],[Date received]])</f>
        <v>2015</v>
      </c>
      <c r="N11749" t="str">
        <f>_xlfn.CONCAT("Q",_xlfn.CEILING.MATH(MONTH(Table1[[#This Row],[Date received]])/3))</f>
        <v>Q2</v>
      </c>
    </row>
    <row r="11750" spans="1:14" x14ac:dyDescent="0.3">
      <c r="A11750">
        <v>1387366</v>
      </c>
      <c r="B11750" t="s">
        <v>11</v>
      </c>
      <c r="C11750" t="s">
        <v>36</v>
      </c>
      <c r="D11750" t="s">
        <v>80</v>
      </c>
      <c r="E11750" t="s">
        <v>79</v>
      </c>
      <c r="F11750" t="str">
        <f>_xlfn.XLOOKUP(E11750,State_Code_Name!$C$2:$C$52,State_Code_Name!$B$2:$B$52)</f>
        <v>Minnesota</v>
      </c>
      <c r="G11750" t="s">
        <v>305</v>
      </c>
      <c r="H11750" s="15">
        <v>42145</v>
      </c>
      <c r="I11750" s="15">
        <v>42153</v>
      </c>
      <c r="J11750" t="s">
        <v>14</v>
      </c>
      <c r="K11750" t="s">
        <v>15</v>
      </c>
      <c r="L11750">
        <f>Table1[[#This Row],[Date resolved]]-Table1[[#This Row],[Date received]]</f>
        <v>8</v>
      </c>
      <c r="M11750">
        <f>YEAR(Table1[[#This Row],[Date received]])</f>
        <v>2015</v>
      </c>
      <c r="N11750" t="str">
        <f>_xlfn.CONCAT("Q",_xlfn.CEILING.MATH(MONTH(Table1[[#This Row],[Date received]])/3))</f>
        <v>Q2</v>
      </c>
    </row>
    <row r="11751" spans="1:14" x14ac:dyDescent="0.3">
      <c r="A11751">
        <v>2023078</v>
      </c>
      <c r="B11751" t="s">
        <v>11</v>
      </c>
      <c r="C11751" t="s">
        <v>26</v>
      </c>
      <c r="D11751" t="s">
        <v>27</v>
      </c>
      <c r="E11751" t="s">
        <v>12</v>
      </c>
      <c r="F11751" t="str">
        <f>_xlfn.XLOOKUP(E11751,State_Code_Name!$C$2:$C$52,State_Code_Name!$B$2:$B$52)</f>
        <v>Virginia</v>
      </c>
      <c r="G11751" t="s">
        <v>19</v>
      </c>
      <c r="H11751" s="15">
        <v>42572</v>
      </c>
      <c r="I11751" s="15">
        <v>42572</v>
      </c>
      <c r="J11751" t="s">
        <v>14</v>
      </c>
      <c r="K11751" t="s">
        <v>15</v>
      </c>
      <c r="L11751">
        <f>Table1[[#This Row],[Date resolved]]-Table1[[#This Row],[Date received]]</f>
        <v>0</v>
      </c>
      <c r="M11751">
        <f>YEAR(Table1[[#This Row],[Date received]])</f>
        <v>2016</v>
      </c>
      <c r="N11751" t="str">
        <f>_xlfn.CONCAT("Q",_xlfn.CEILING.MATH(MONTH(Table1[[#This Row],[Date received]])/3))</f>
        <v>Q3</v>
      </c>
    </row>
    <row r="11752" spans="1:14" x14ac:dyDescent="0.3">
      <c r="A11752">
        <v>817093</v>
      </c>
      <c r="B11752" t="s">
        <v>38</v>
      </c>
      <c r="C11752" t="s">
        <v>9</v>
      </c>
      <c r="D11752" t="s">
        <v>10</v>
      </c>
      <c r="E11752" t="s">
        <v>46</v>
      </c>
      <c r="F11752" t="str">
        <f>_xlfn.XLOOKUP(E11752,State_Code_Name!$C$2:$C$52,State_Code_Name!$B$2:$B$52)</f>
        <v>Pennsylvania</v>
      </c>
      <c r="G11752" t="s">
        <v>305</v>
      </c>
      <c r="H11752" s="15">
        <v>41750</v>
      </c>
      <c r="I11752" s="15">
        <v>41753</v>
      </c>
      <c r="J11752" t="s">
        <v>14</v>
      </c>
      <c r="K11752" t="s">
        <v>15</v>
      </c>
      <c r="L11752">
        <f>Table1[[#This Row],[Date resolved]]-Table1[[#This Row],[Date received]]</f>
        <v>3</v>
      </c>
      <c r="M11752">
        <f>YEAR(Table1[[#This Row],[Date received]])</f>
        <v>2014</v>
      </c>
      <c r="N11752" t="str">
        <f>_xlfn.CONCAT("Q",_xlfn.CEILING.MATH(MONTH(Table1[[#This Row],[Date received]])/3))</f>
        <v>Q2</v>
      </c>
    </row>
    <row r="11753" spans="1:14" x14ac:dyDescent="0.3">
      <c r="A11753">
        <v>1727274</v>
      </c>
      <c r="B11753" t="s">
        <v>38</v>
      </c>
      <c r="C11753" t="s">
        <v>16</v>
      </c>
      <c r="D11753" t="s">
        <v>20</v>
      </c>
      <c r="E11753" t="s">
        <v>151</v>
      </c>
      <c r="F11753" t="str">
        <f>_xlfn.XLOOKUP(E11753,State_Code_Name!$C$2:$C$52,State_Code_Name!$B$2:$B$52)</f>
        <v>Idaho</v>
      </c>
      <c r="G11753" t="s">
        <v>19</v>
      </c>
      <c r="H11753" s="15">
        <v>42373</v>
      </c>
      <c r="I11753" s="15">
        <v>42376</v>
      </c>
      <c r="J11753" t="s">
        <v>14</v>
      </c>
      <c r="K11753" t="s">
        <v>14</v>
      </c>
      <c r="L11753">
        <f>Table1[[#This Row],[Date resolved]]-Table1[[#This Row],[Date received]]</f>
        <v>3</v>
      </c>
      <c r="M11753">
        <f>YEAR(Table1[[#This Row],[Date received]])</f>
        <v>2016</v>
      </c>
      <c r="N11753" t="str">
        <f>_xlfn.CONCAT("Q",_xlfn.CEILING.MATH(MONTH(Table1[[#This Row],[Date received]])/3))</f>
        <v>Q1</v>
      </c>
    </row>
    <row r="11754" spans="1:14" x14ac:dyDescent="0.3">
      <c r="A11754">
        <v>1846325</v>
      </c>
      <c r="B11754" t="s">
        <v>348</v>
      </c>
      <c r="C11754" t="s">
        <v>61</v>
      </c>
      <c r="D11754" t="s">
        <v>282</v>
      </c>
      <c r="E11754" t="s">
        <v>31</v>
      </c>
      <c r="F11754" t="str">
        <f>_xlfn.XLOOKUP(E11754,State_Code_Name!$C$2:$C$52,State_Code_Name!$B$2:$B$52)</f>
        <v>Texas</v>
      </c>
      <c r="G11754" t="s">
        <v>19</v>
      </c>
      <c r="H11754" s="15">
        <v>42452</v>
      </c>
      <c r="I11754" s="15">
        <v>42452</v>
      </c>
      <c r="J11754" t="s">
        <v>14</v>
      </c>
      <c r="K11754" t="s">
        <v>15</v>
      </c>
      <c r="L11754">
        <f>Table1[[#This Row],[Date resolved]]-Table1[[#This Row],[Date received]]</f>
        <v>0</v>
      </c>
      <c r="M11754">
        <f>YEAR(Table1[[#This Row],[Date received]])</f>
        <v>2016</v>
      </c>
      <c r="N11754" t="str">
        <f>_xlfn.CONCAT("Q",_xlfn.CEILING.MATH(MONTH(Table1[[#This Row],[Date received]])/3))</f>
        <v>Q1</v>
      </c>
    </row>
    <row r="11755" spans="1:14" x14ac:dyDescent="0.3">
      <c r="A11755">
        <v>2013343</v>
      </c>
      <c r="B11755" t="s">
        <v>47</v>
      </c>
      <c r="C11755" t="s">
        <v>26</v>
      </c>
      <c r="D11755" t="s">
        <v>27</v>
      </c>
      <c r="E11755" t="s">
        <v>18</v>
      </c>
      <c r="F11755" t="str">
        <f>_xlfn.XLOOKUP(E11755,State_Code_Name!$C$2:$C$52,State_Code_Name!$B$2:$B$52)</f>
        <v>California</v>
      </c>
      <c r="G11755" t="s">
        <v>19</v>
      </c>
      <c r="H11755" s="15">
        <v>42566</v>
      </c>
      <c r="I11755" s="15">
        <v>42566</v>
      </c>
      <c r="J11755" t="s">
        <v>14</v>
      </c>
      <c r="K11755" t="s">
        <v>14</v>
      </c>
      <c r="L11755">
        <f>Table1[[#This Row],[Date resolved]]-Table1[[#This Row],[Date received]]</f>
        <v>0</v>
      </c>
      <c r="M11755">
        <f>YEAR(Table1[[#This Row],[Date received]])</f>
        <v>2016</v>
      </c>
      <c r="N11755" t="str">
        <f>_xlfn.CONCAT("Q",_xlfn.CEILING.MATH(MONTH(Table1[[#This Row],[Date received]])/3))</f>
        <v>Q3</v>
      </c>
    </row>
    <row r="11756" spans="1:14" x14ac:dyDescent="0.3">
      <c r="A11756">
        <v>1880600</v>
      </c>
      <c r="B11756" t="s">
        <v>50</v>
      </c>
      <c r="C11756" t="s">
        <v>36</v>
      </c>
      <c r="D11756" t="s">
        <v>99</v>
      </c>
      <c r="E11756" t="s">
        <v>31</v>
      </c>
      <c r="F11756" t="str">
        <f>_xlfn.XLOOKUP(E11756,State_Code_Name!$C$2:$C$52,State_Code_Name!$B$2:$B$52)</f>
        <v>Texas</v>
      </c>
      <c r="G11756" t="s">
        <v>305</v>
      </c>
      <c r="H11756" s="15">
        <v>42474</v>
      </c>
      <c r="I11756" s="15">
        <v>42479</v>
      </c>
      <c r="J11756" t="s">
        <v>14</v>
      </c>
      <c r="K11756" t="s">
        <v>15</v>
      </c>
      <c r="L11756">
        <f>Table1[[#This Row],[Date resolved]]-Table1[[#This Row],[Date received]]</f>
        <v>5</v>
      </c>
      <c r="M11756">
        <f>YEAR(Table1[[#This Row],[Date received]])</f>
        <v>2016</v>
      </c>
      <c r="N11756" t="str">
        <f>_xlfn.CONCAT("Q",_xlfn.CEILING.MATH(MONTH(Table1[[#This Row],[Date received]])/3))</f>
        <v>Q2</v>
      </c>
    </row>
    <row r="11757" spans="1:14" x14ac:dyDescent="0.3">
      <c r="A11757">
        <v>2067470</v>
      </c>
      <c r="B11757" t="s">
        <v>60</v>
      </c>
      <c r="C11757" t="s">
        <v>52</v>
      </c>
      <c r="D11757" t="s">
        <v>53</v>
      </c>
      <c r="E11757" t="s">
        <v>158</v>
      </c>
      <c r="F11757" t="str">
        <f>_xlfn.XLOOKUP(E11757,State_Code_Name!$C$2:$C$52,State_Code_Name!$B$2:$B$52)</f>
        <v>New Mexico</v>
      </c>
      <c r="G11757" t="s">
        <v>13</v>
      </c>
      <c r="H11757" s="15">
        <v>42599</v>
      </c>
      <c r="I11757" s="15">
        <v>42599</v>
      </c>
      <c r="J11757" t="s">
        <v>14</v>
      </c>
      <c r="K11757" t="s">
        <v>15</v>
      </c>
      <c r="L11757">
        <f>Table1[[#This Row],[Date resolved]]-Table1[[#This Row],[Date received]]</f>
        <v>0</v>
      </c>
      <c r="M11757">
        <f>YEAR(Table1[[#This Row],[Date received]])</f>
        <v>2016</v>
      </c>
      <c r="N11757" t="str">
        <f>_xlfn.CONCAT("Q",_xlfn.CEILING.MATH(MONTH(Table1[[#This Row],[Date received]])/3))</f>
        <v>Q3</v>
      </c>
    </row>
    <row r="11758" spans="1:14" x14ac:dyDescent="0.3">
      <c r="A11758">
        <v>1078460</v>
      </c>
      <c r="B11758" t="s">
        <v>272</v>
      </c>
      <c r="C11758" t="s">
        <v>32</v>
      </c>
      <c r="D11758" t="s">
        <v>44</v>
      </c>
      <c r="E11758" t="s">
        <v>70</v>
      </c>
      <c r="F11758" t="str">
        <f>_xlfn.XLOOKUP(E11758,State_Code_Name!$C$2:$C$52,State_Code_Name!$B$2:$B$52)</f>
        <v>Massachusetts</v>
      </c>
      <c r="G11758" t="s">
        <v>57</v>
      </c>
      <c r="H11758" s="15">
        <v>41932</v>
      </c>
      <c r="I11758" s="15">
        <v>41936</v>
      </c>
      <c r="J11758" t="s">
        <v>14</v>
      </c>
      <c r="K11758" t="s">
        <v>14</v>
      </c>
      <c r="L11758">
        <f>Table1[[#This Row],[Date resolved]]-Table1[[#This Row],[Date received]]</f>
        <v>4</v>
      </c>
      <c r="M11758">
        <f>YEAR(Table1[[#This Row],[Date received]])</f>
        <v>2014</v>
      </c>
      <c r="N11758" t="str">
        <f>_xlfn.CONCAT("Q",_xlfn.CEILING.MATH(MONTH(Table1[[#This Row],[Date received]])/3))</f>
        <v>Q4</v>
      </c>
    </row>
    <row r="11759" spans="1:14" x14ac:dyDescent="0.3">
      <c r="A11759">
        <v>230223</v>
      </c>
      <c r="B11759" t="s">
        <v>143</v>
      </c>
      <c r="C11759" t="s">
        <v>36</v>
      </c>
      <c r="D11759" t="s">
        <v>94</v>
      </c>
      <c r="E11759" t="s">
        <v>12</v>
      </c>
      <c r="F11759" t="str">
        <f>_xlfn.XLOOKUP(E11759,State_Code_Name!$C$2:$C$52,State_Code_Name!$B$2:$B$52)</f>
        <v>Virginia</v>
      </c>
      <c r="G11759" t="s">
        <v>305</v>
      </c>
      <c r="H11759" s="15">
        <v>41288</v>
      </c>
      <c r="I11759" s="15">
        <v>41289</v>
      </c>
      <c r="J11759" t="s">
        <v>14</v>
      </c>
      <c r="K11759" t="s">
        <v>15</v>
      </c>
      <c r="L11759">
        <f>Table1[[#This Row],[Date resolved]]-Table1[[#This Row],[Date received]]</f>
        <v>1</v>
      </c>
      <c r="M11759">
        <f>YEAR(Table1[[#This Row],[Date received]])</f>
        <v>2013</v>
      </c>
      <c r="N11759" t="str">
        <f>_xlfn.CONCAT("Q",_xlfn.CEILING.MATH(MONTH(Table1[[#This Row],[Date received]])/3))</f>
        <v>Q1</v>
      </c>
    </row>
    <row r="11760" spans="1:14" x14ac:dyDescent="0.3">
      <c r="A11760">
        <v>1028005</v>
      </c>
      <c r="B11760" t="s">
        <v>47</v>
      </c>
      <c r="C11760" t="s">
        <v>26</v>
      </c>
      <c r="D11760" t="s">
        <v>27</v>
      </c>
      <c r="E11760" t="s">
        <v>18</v>
      </c>
      <c r="F11760" t="str">
        <f>_xlfn.XLOOKUP(E11760,State_Code_Name!$C$2:$C$52,State_Code_Name!$B$2:$B$52)</f>
        <v>California</v>
      </c>
      <c r="G11760" t="s">
        <v>19</v>
      </c>
      <c r="H11760" s="15">
        <v>41896</v>
      </c>
      <c r="I11760" s="15">
        <v>41896</v>
      </c>
      <c r="J11760" t="s">
        <v>14</v>
      </c>
      <c r="K11760" t="s">
        <v>14</v>
      </c>
      <c r="L11760">
        <f>Table1[[#This Row],[Date resolved]]-Table1[[#This Row],[Date received]]</f>
        <v>0</v>
      </c>
      <c r="M11760">
        <f>YEAR(Table1[[#This Row],[Date received]])</f>
        <v>2014</v>
      </c>
      <c r="N11760" t="str">
        <f>_xlfn.CONCAT("Q",_xlfn.CEILING.MATH(MONTH(Table1[[#This Row],[Date received]])/3))</f>
        <v>Q3</v>
      </c>
    </row>
    <row r="11761" spans="1:14" x14ac:dyDescent="0.3">
      <c r="A11761">
        <v>2084593</v>
      </c>
      <c r="B11761" t="s">
        <v>38</v>
      </c>
      <c r="C11761" t="s">
        <v>32</v>
      </c>
      <c r="D11761" t="s">
        <v>44</v>
      </c>
      <c r="E11761" t="s">
        <v>18</v>
      </c>
      <c r="F11761" t="str">
        <f>_xlfn.XLOOKUP(E11761,State_Code_Name!$C$2:$C$52,State_Code_Name!$B$2:$B$52)</f>
        <v>California</v>
      </c>
      <c r="G11761" t="s">
        <v>19</v>
      </c>
      <c r="H11761" s="15">
        <v>42610</v>
      </c>
      <c r="I11761" s="15">
        <v>42610</v>
      </c>
      <c r="J11761" t="s">
        <v>14</v>
      </c>
      <c r="K11761" t="s">
        <v>15</v>
      </c>
      <c r="L11761">
        <f>Table1[[#This Row],[Date resolved]]-Table1[[#This Row],[Date received]]</f>
        <v>0</v>
      </c>
      <c r="M11761">
        <f>YEAR(Table1[[#This Row],[Date received]])</f>
        <v>2016</v>
      </c>
      <c r="N11761" t="str">
        <f>_xlfn.CONCAT("Q",_xlfn.CEILING.MATH(MONTH(Table1[[#This Row],[Date received]])/3))</f>
        <v>Q3</v>
      </c>
    </row>
    <row r="11762" spans="1:14" x14ac:dyDescent="0.3">
      <c r="A11762">
        <v>1951563</v>
      </c>
      <c r="B11762" t="s">
        <v>58</v>
      </c>
      <c r="C11762" t="s">
        <v>32</v>
      </c>
      <c r="D11762" t="s">
        <v>104</v>
      </c>
      <c r="E11762" t="s">
        <v>178</v>
      </c>
      <c r="F11762" t="str">
        <f>_xlfn.XLOOKUP(E11762,State_Code_Name!$C$2:$C$52,State_Code_Name!$B$2:$B$52)</f>
        <v>Utah</v>
      </c>
      <c r="G11762" t="s">
        <v>19</v>
      </c>
      <c r="H11762" s="15">
        <v>42523</v>
      </c>
      <c r="I11762" s="15">
        <v>42523</v>
      </c>
      <c r="J11762" t="s">
        <v>14</v>
      </c>
      <c r="K11762" t="s">
        <v>15</v>
      </c>
      <c r="L11762">
        <f>Table1[[#This Row],[Date resolved]]-Table1[[#This Row],[Date received]]</f>
        <v>0</v>
      </c>
      <c r="M11762">
        <f>YEAR(Table1[[#This Row],[Date received]])</f>
        <v>2016</v>
      </c>
      <c r="N11762" t="str">
        <f>_xlfn.CONCAT("Q",_xlfn.CEILING.MATH(MONTH(Table1[[#This Row],[Date received]])/3))</f>
        <v>Q2</v>
      </c>
    </row>
    <row r="11763" spans="1:14" x14ac:dyDescent="0.3">
      <c r="A11763">
        <v>1849414</v>
      </c>
      <c r="B11763" t="s">
        <v>501</v>
      </c>
      <c r="C11763" t="s">
        <v>32</v>
      </c>
      <c r="D11763" t="s">
        <v>116</v>
      </c>
      <c r="E11763" t="s">
        <v>127</v>
      </c>
      <c r="F11763" t="str">
        <f>_xlfn.XLOOKUP(E11763,State_Code_Name!$C$2:$C$52,State_Code_Name!$B$2:$B$52)</f>
        <v>Montana</v>
      </c>
      <c r="G11763" t="s">
        <v>19</v>
      </c>
      <c r="H11763" s="15">
        <v>42455</v>
      </c>
      <c r="I11763" s="15">
        <v>42455</v>
      </c>
      <c r="J11763" t="s">
        <v>14</v>
      </c>
      <c r="K11763" t="s">
        <v>15</v>
      </c>
      <c r="L11763">
        <f>Table1[[#This Row],[Date resolved]]-Table1[[#This Row],[Date received]]</f>
        <v>0</v>
      </c>
      <c r="M11763">
        <f>YEAR(Table1[[#This Row],[Date received]])</f>
        <v>2016</v>
      </c>
      <c r="N11763" t="str">
        <f>_xlfn.CONCAT("Q",_xlfn.CEILING.MATH(MONTH(Table1[[#This Row],[Date received]])/3))</f>
        <v>Q1</v>
      </c>
    </row>
    <row r="11764" spans="1:14" x14ac:dyDescent="0.3">
      <c r="A11764">
        <v>1554571</v>
      </c>
      <c r="B11764" t="s">
        <v>737</v>
      </c>
      <c r="C11764" t="s">
        <v>32</v>
      </c>
      <c r="D11764" t="s">
        <v>161</v>
      </c>
      <c r="E11764" t="s">
        <v>18</v>
      </c>
      <c r="F11764" t="str">
        <f>_xlfn.XLOOKUP(E11764,State_Code_Name!$C$2:$C$52,State_Code_Name!$B$2:$B$52)</f>
        <v>California</v>
      </c>
      <c r="G11764" t="s">
        <v>19</v>
      </c>
      <c r="H11764" s="15">
        <v>42255</v>
      </c>
      <c r="I11764" s="15">
        <v>42255</v>
      </c>
      <c r="J11764" t="s">
        <v>14</v>
      </c>
      <c r="K11764" t="s">
        <v>14</v>
      </c>
      <c r="L11764">
        <f>Table1[[#This Row],[Date resolved]]-Table1[[#This Row],[Date received]]</f>
        <v>0</v>
      </c>
      <c r="M11764">
        <f>YEAR(Table1[[#This Row],[Date received]])</f>
        <v>2015</v>
      </c>
      <c r="N11764" t="str">
        <f>_xlfn.CONCAT("Q",_xlfn.CEILING.MATH(MONTH(Table1[[#This Row],[Date received]])/3))</f>
        <v>Q3</v>
      </c>
    </row>
    <row r="11765" spans="1:14" x14ac:dyDescent="0.3">
      <c r="A11765">
        <v>359768</v>
      </c>
      <c r="B11765" t="s">
        <v>43</v>
      </c>
      <c r="C11765" t="s">
        <v>36</v>
      </c>
      <c r="D11765" t="s">
        <v>52</v>
      </c>
      <c r="E11765" t="s">
        <v>114</v>
      </c>
      <c r="F11765" t="str">
        <f>_xlfn.XLOOKUP(E11765,State_Code_Name!$C$2:$C$52,State_Code_Name!$B$2:$B$52)</f>
        <v>South Carolina</v>
      </c>
      <c r="G11765" t="s">
        <v>19</v>
      </c>
      <c r="H11765" s="15">
        <v>41352</v>
      </c>
      <c r="I11765" s="15">
        <v>41353</v>
      </c>
      <c r="J11765" t="s">
        <v>14</v>
      </c>
      <c r="K11765" t="s">
        <v>15</v>
      </c>
      <c r="L11765">
        <f>Table1[[#This Row],[Date resolved]]-Table1[[#This Row],[Date received]]</f>
        <v>1</v>
      </c>
      <c r="M11765">
        <f>YEAR(Table1[[#This Row],[Date received]])</f>
        <v>2013</v>
      </c>
      <c r="N11765" t="str">
        <f>_xlfn.CONCAT("Q",_xlfn.CEILING.MATH(MONTH(Table1[[#This Row],[Date received]])/3))</f>
        <v>Q1</v>
      </c>
    </row>
    <row r="11766" spans="1:14" x14ac:dyDescent="0.3">
      <c r="A11766">
        <v>1592408</v>
      </c>
      <c r="B11766" t="s">
        <v>328</v>
      </c>
      <c r="C11766" t="s">
        <v>32</v>
      </c>
      <c r="D11766" t="s">
        <v>44</v>
      </c>
      <c r="E11766" t="s">
        <v>114</v>
      </c>
      <c r="F11766" t="str">
        <f>_xlfn.XLOOKUP(E11766,State_Code_Name!$C$2:$C$52,State_Code_Name!$B$2:$B$52)</f>
        <v>South Carolina</v>
      </c>
      <c r="G11766" t="s">
        <v>19</v>
      </c>
      <c r="H11766" s="15">
        <v>42282</v>
      </c>
      <c r="I11766" s="15">
        <v>42282</v>
      </c>
      <c r="J11766" t="s">
        <v>14</v>
      </c>
      <c r="K11766" t="s">
        <v>15</v>
      </c>
      <c r="L11766">
        <f>Table1[[#This Row],[Date resolved]]-Table1[[#This Row],[Date received]]</f>
        <v>0</v>
      </c>
      <c r="M11766">
        <f>YEAR(Table1[[#This Row],[Date received]])</f>
        <v>2015</v>
      </c>
      <c r="N11766" t="str">
        <f>_xlfn.CONCAT("Q",_xlfn.CEILING.MATH(MONTH(Table1[[#This Row],[Date received]])/3))</f>
        <v>Q4</v>
      </c>
    </row>
    <row r="11767" spans="1:14" x14ac:dyDescent="0.3">
      <c r="A11767">
        <v>720962</v>
      </c>
      <c r="B11767" t="s">
        <v>328</v>
      </c>
      <c r="C11767" t="s">
        <v>32</v>
      </c>
      <c r="D11767" t="s">
        <v>44</v>
      </c>
      <c r="E11767" t="s">
        <v>31</v>
      </c>
      <c r="F11767" t="str">
        <f>_xlfn.XLOOKUP(E11767,State_Code_Name!$C$2:$C$52,State_Code_Name!$B$2:$B$52)</f>
        <v>Texas</v>
      </c>
      <c r="G11767" t="s">
        <v>19</v>
      </c>
      <c r="H11767" s="15">
        <v>41689</v>
      </c>
      <c r="I11767" s="15">
        <v>41690</v>
      </c>
      <c r="J11767" t="s">
        <v>14</v>
      </c>
      <c r="K11767" t="s">
        <v>15</v>
      </c>
      <c r="L11767">
        <f>Table1[[#This Row],[Date resolved]]-Table1[[#This Row],[Date received]]</f>
        <v>1</v>
      </c>
      <c r="M11767">
        <f>YEAR(Table1[[#This Row],[Date received]])</f>
        <v>2014</v>
      </c>
      <c r="N11767" t="str">
        <f>_xlfn.CONCAT("Q",_xlfn.CEILING.MATH(MONTH(Table1[[#This Row],[Date received]])/3))</f>
        <v>Q1</v>
      </c>
    </row>
    <row r="11768" spans="1:14" x14ac:dyDescent="0.3">
      <c r="A11768">
        <v>1637727</v>
      </c>
      <c r="B11768" t="s">
        <v>21</v>
      </c>
      <c r="C11768" t="s">
        <v>16</v>
      </c>
      <c r="D11768" t="s">
        <v>20</v>
      </c>
      <c r="E11768" t="s">
        <v>51</v>
      </c>
      <c r="F11768" t="str">
        <f>_xlfn.XLOOKUP(E11768,State_Code_Name!$C$2:$C$52,State_Code_Name!$B$2:$B$52)</f>
        <v>Washington</v>
      </c>
      <c r="G11768" t="s">
        <v>19</v>
      </c>
      <c r="H11768" s="15">
        <v>42311</v>
      </c>
      <c r="I11768" s="15">
        <v>42311</v>
      </c>
      <c r="J11768" t="s">
        <v>14</v>
      </c>
      <c r="K11768" t="s">
        <v>15</v>
      </c>
      <c r="L11768">
        <f>Table1[[#This Row],[Date resolved]]-Table1[[#This Row],[Date received]]</f>
        <v>0</v>
      </c>
      <c r="M11768">
        <f>YEAR(Table1[[#This Row],[Date received]])</f>
        <v>2015</v>
      </c>
      <c r="N11768" t="str">
        <f>_xlfn.CONCAT("Q",_xlfn.CEILING.MATH(MONTH(Table1[[#This Row],[Date received]])/3))</f>
        <v>Q4</v>
      </c>
    </row>
    <row r="11769" spans="1:14" x14ac:dyDescent="0.3">
      <c r="A11769">
        <v>555294</v>
      </c>
      <c r="B11769" t="s">
        <v>63</v>
      </c>
      <c r="C11769" t="s">
        <v>61</v>
      </c>
      <c r="D11769" t="s">
        <v>199</v>
      </c>
      <c r="E11769" t="s">
        <v>35</v>
      </c>
      <c r="F11769" t="str">
        <f>_xlfn.XLOOKUP(E11769,State_Code_Name!$C$2:$C$52,State_Code_Name!$B$2:$B$52)</f>
        <v>Florida</v>
      </c>
      <c r="G11769" t="s">
        <v>19</v>
      </c>
      <c r="H11769" s="15">
        <v>41555</v>
      </c>
      <c r="I11769" s="15">
        <v>41556</v>
      </c>
      <c r="J11769" t="s">
        <v>14</v>
      </c>
      <c r="K11769" t="s">
        <v>15</v>
      </c>
      <c r="L11769">
        <f>Table1[[#This Row],[Date resolved]]-Table1[[#This Row],[Date received]]</f>
        <v>1</v>
      </c>
      <c r="M11769">
        <f>YEAR(Table1[[#This Row],[Date received]])</f>
        <v>2013</v>
      </c>
      <c r="N11769" t="str">
        <f>_xlfn.CONCAT("Q",_xlfn.CEILING.MATH(MONTH(Table1[[#This Row],[Date received]])/3))</f>
        <v>Q4</v>
      </c>
    </row>
    <row r="11770" spans="1:14" x14ac:dyDescent="0.3">
      <c r="A11770">
        <v>1045828</v>
      </c>
      <c r="B11770" t="s">
        <v>97</v>
      </c>
      <c r="C11770" t="s">
        <v>52</v>
      </c>
      <c r="D11770" t="s">
        <v>96</v>
      </c>
      <c r="E11770" t="s">
        <v>18</v>
      </c>
      <c r="F11770" t="str">
        <f>_xlfn.XLOOKUP(E11770,State_Code_Name!$C$2:$C$52,State_Code_Name!$B$2:$B$52)</f>
        <v>California</v>
      </c>
      <c r="G11770" t="s">
        <v>23</v>
      </c>
      <c r="H11770" s="15">
        <v>41907</v>
      </c>
      <c r="I11770" s="15">
        <v>41912</v>
      </c>
      <c r="J11770" t="s">
        <v>14</v>
      </c>
      <c r="K11770" t="s">
        <v>15</v>
      </c>
      <c r="L11770">
        <f>Table1[[#This Row],[Date resolved]]-Table1[[#This Row],[Date received]]</f>
        <v>5</v>
      </c>
      <c r="M11770">
        <f>YEAR(Table1[[#This Row],[Date received]])</f>
        <v>2014</v>
      </c>
      <c r="N11770" t="str">
        <f>_xlfn.CONCAT("Q",_xlfn.CEILING.MATH(MONTH(Table1[[#This Row],[Date received]])/3))</f>
        <v>Q3</v>
      </c>
    </row>
    <row r="11771" spans="1:14" x14ac:dyDescent="0.3">
      <c r="A11771">
        <v>531143</v>
      </c>
      <c r="B11771" t="s">
        <v>30</v>
      </c>
      <c r="C11771" t="s">
        <v>16</v>
      </c>
      <c r="D11771" t="s">
        <v>24</v>
      </c>
      <c r="E11771" t="s">
        <v>18</v>
      </c>
      <c r="F11771" t="str">
        <f>_xlfn.XLOOKUP(E11771,State_Code_Name!$C$2:$C$52,State_Code_Name!$B$2:$B$52)</f>
        <v>California</v>
      </c>
      <c r="G11771" t="s">
        <v>13</v>
      </c>
      <c r="H11771" s="15">
        <v>41534</v>
      </c>
      <c r="I11771" s="15">
        <v>41535</v>
      </c>
      <c r="J11771" t="s">
        <v>14</v>
      </c>
      <c r="K11771" t="s">
        <v>15</v>
      </c>
      <c r="L11771">
        <f>Table1[[#This Row],[Date resolved]]-Table1[[#This Row],[Date received]]</f>
        <v>1</v>
      </c>
      <c r="M11771">
        <f>YEAR(Table1[[#This Row],[Date received]])</f>
        <v>2013</v>
      </c>
      <c r="N11771" t="str">
        <f>_xlfn.CONCAT("Q",_xlfn.CEILING.MATH(MONTH(Table1[[#This Row],[Date received]])/3))</f>
        <v>Q3</v>
      </c>
    </row>
    <row r="11772" spans="1:14" x14ac:dyDescent="0.3">
      <c r="A11772">
        <v>2077047</v>
      </c>
      <c r="B11772" t="s">
        <v>68</v>
      </c>
      <c r="C11772" t="s">
        <v>36</v>
      </c>
      <c r="D11772" t="s">
        <v>281</v>
      </c>
      <c r="E11772" t="s">
        <v>31</v>
      </c>
      <c r="F11772" t="str">
        <f>_xlfn.XLOOKUP(E11772,State_Code_Name!$C$2:$C$52,State_Code_Name!$B$2:$B$52)</f>
        <v>Texas</v>
      </c>
      <c r="G11772" t="s">
        <v>19</v>
      </c>
      <c r="H11772" s="15">
        <v>42606</v>
      </c>
      <c r="I11772" s="15">
        <v>42606</v>
      </c>
      <c r="J11772" t="s">
        <v>14</v>
      </c>
      <c r="K11772" t="s">
        <v>15</v>
      </c>
      <c r="L11772">
        <f>Table1[[#This Row],[Date resolved]]-Table1[[#This Row],[Date received]]</f>
        <v>0</v>
      </c>
      <c r="M11772">
        <f>YEAR(Table1[[#This Row],[Date received]])</f>
        <v>2016</v>
      </c>
      <c r="N11772" t="str">
        <f>_xlfn.CONCAT("Q",_xlfn.CEILING.MATH(MONTH(Table1[[#This Row],[Date received]])/3))</f>
        <v>Q3</v>
      </c>
    </row>
    <row r="11773" spans="1:14" x14ac:dyDescent="0.3">
      <c r="A11773">
        <v>1755289</v>
      </c>
      <c r="B11773" t="s">
        <v>47</v>
      </c>
      <c r="C11773" t="s">
        <v>26</v>
      </c>
      <c r="D11773" t="s">
        <v>27</v>
      </c>
      <c r="E11773" t="s">
        <v>12</v>
      </c>
      <c r="F11773" t="str">
        <f>_xlfn.XLOOKUP(E11773,State_Code_Name!$C$2:$C$52,State_Code_Name!$B$2:$B$52)</f>
        <v>Virginia</v>
      </c>
      <c r="G11773" t="s">
        <v>19</v>
      </c>
      <c r="H11773" s="15">
        <v>42393</v>
      </c>
      <c r="I11773" s="15">
        <v>42393</v>
      </c>
      <c r="J11773" t="s">
        <v>14</v>
      </c>
      <c r="K11773" t="s">
        <v>14</v>
      </c>
      <c r="L11773">
        <f>Table1[[#This Row],[Date resolved]]-Table1[[#This Row],[Date received]]</f>
        <v>0</v>
      </c>
      <c r="M11773">
        <f>YEAR(Table1[[#This Row],[Date received]])</f>
        <v>2016</v>
      </c>
      <c r="N11773" t="str">
        <f>_xlfn.CONCAT("Q",_xlfn.CEILING.MATH(MONTH(Table1[[#This Row],[Date received]])/3))</f>
        <v>Q1</v>
      </c>
    </row>
    <row r="11774" spans="1:14" x14ac:dyDescent="0.3">
      <c r="A11774">
        <v>405143</v>
      </c>
      <c r="B11774" t="s">
        <v>47</v>
      </c>
      <c r="C11774" t="s">
        <v>26</v>
      </c>
      <c r="D11774" t="s">
        <v>27</v>
      </c>
      <c r="E11774" t="s">
        <v>46</v>
      </c>
      <c r="F11774" t="str">
        <f>_xlfn.XLOOKUP(E11774,State_Code_Name!$C$2:$C$52,State_Code_Name!$B$2:$B$52)</f>
        <v>Pennsylvania</v>
      </c>
      <c r="G11774" t="s">
        <v>19</v>
      </c>
      <c r="H11774" s="15">
        <v>41407</v>
      </c>
      <c r="I11774" s="15">
        <v>41408</v>
      </c>
      <c r="J11774" t="s">
        <v>14</v>
      </c>
      <c r="K11774" t="s">
        <v>15</v>
      </c>
      <c r="L11774">
        <f>Table1[[#This Row],[Date resolved]]-Table1[[#This Row],[Date received]]</f>
        <v>1</v>
      </c>
      <c r="M11774">
        <f>YEAR(Table1[[#This Row],[Date received]])</f>
        <v>2013</v>
      </c>
      <c r="N11774" t="str">
        <f>_xlfn.CONCAT("Q",_xlfn.CEILING.MATH(MONTH(Table1[[#This Row],[Date received]])/3))</f>
        <v>Q2</v>
      </c>
    </row>
    <row r="11775" spans="1:14" x14ac:dyDescent="0.3">
      <c r="A11775">
        <v>1247476</v>
      </c>
      <c r="B11775" t="s">
        <v>11</v>
      </c>
      <c r="C11775" t="s">
        <v>16</v>
      </c>
      <c r="D11775" t="s">
        <v>20</v>
      </c>
      <c r="E11775" t="s">
        <v>48</v>
      </c>
      <c r="F11775" t="str">
        <f>_xlfn.XLOOKUP(E11775,State_Code_Name!$C$2:$C$52,State_Code_Name!$B$2:$B$52)</f>
        <v>New Jersey</v>
      </c>
      <c r="G11775" t="s">
        <v>305</v>
      </c>
      <c r="H11775" s="15">
        <v>42054</v>
      </c>
      <c r="I11775" s="15">
        <v>42058</v>
      </c>
      <c r="J11775" t="s">
        <v>14</v>
      </c>
      <c r="K11775" t="s">
        <v>15</v>
      </c>
      <c r="L11775">
        <f>Table1[[#This Row],[Date resolved]]-Table1[[#This Row],[Date received]]</f>
        <v>4</v>
      </c>
      <c r="M11775">
        <f>YEAR(Table1[[#This Row],[Date received]])</f>
        <v>2015</v>
      </c>
      <c r="N11775" t="str">
        <f>_xlfn.CONCAT("Q",_xlfn.CEILING.MATH(MONTH(Table1[[#This Row],[Date received]])/3))</f>
        <v>Q1</v>
      </c>
    </row>
    <row r="11776" spans="1:14" x14ac:dyDescent="0.3">
      <c r="A11776">
        <v>2073068</v>
      </c>
      <c r="B11776" t="s">
        <v>113</v>
      </c>
      <c r="C11776" t="s">
        <v>36</v>
      </c>
      <c r="D11776" t="s">
        <v>99</v>
      </c>
      <c r="E11776" t="s">
        <v>51</v>
      </c>
      <c r="F11776" t="str">
        <f>_xlfn.XLOOKUP(E11776,State_Code_Name!$C$2:$C$52,State_Code_Name!$B$2:$B$52)</f>
        <v>Washington</v>
      </c>
      <c r="G11776" t="s">
        <v>19</v>
      </c>
      <c r="H11776" s="15">
        <v>42602</v>
      </c>
      <c r="I11776" s="15">
        <v>42602</v>
      </c>
      <c r="J11776" t="s">
        <v>14</v>
      </c>
      <c r="K11776" t="s">
        <v>15</v>
      </c>
      <c r="L11776">
        <f>Table1[[#This Row],[Date resolved]]-Table1[[#This Row],[Date received]]</f>
        <v>0</v>
      </c>
      <c r="M11776">
        <f>YEAR(Table1[[#This Row],[Date received]])</f>
        <v>2016</v>
      </c>
      <c r="N11776" t="str">
        <f>_xlfn.CONCAT("Q",_xlfn.CEILING.MATH(MONTH(Table1[[#This Row],[Date received]])/3))</f>
        <v>Q3</v>
      </c>
    </row>
    <row r="11777" spans="1:14" x14ac:dyDescent="0.3">
      <c r="A11777">
        <v>1973410</v>
      </c>
      <c r="B11777" t="s">
        <v>38</v>
      </c>
      <c r="C11777" t="s">
        <v>36</v>
      </c>
      <c r="D11777" t="s">
        <v>80</v>
      </c>
      <c r="E11777" t="s">
        <v>12</v>
      </c>
      <c r="F11777" t="str">
        <f>_xlfn.XLOOKUP(E11777,State_Code_Name!$C$2:$C$52,State_Code_Name!$B$2:$B$52)</f>
        <v>Virginia</v>
      </c>
      <c r="G11777" t="s">
        <v>23</v>
      </c>
      <c r="H11777" s="15">
        <v>42538</v>
      </c>
      <c r="I11777" s="15">
        <v>42541</v>
      </c>
      <c r="J11777" t="s">
        <v>14</v>
      </c>
      <c r="K11777" t="s">
        <v>15</v>
      </c>
      <c r="L11777">
        <f>Table1[[#This Row],[Date resolved]]-Table1[[#This Row],[Date received]]</f>
        <v>3</v>
      </c>
      <c r="M11777">
        <f>YEAR(Table1[[#This Row],[Date received]])</f>
        <v>2016</v>
      </c>
      <c r="N11777" t="str">
        <f>_xlfn.CONCAT("Q",_xlfn.CEILING.MATH(MONTH(Table1[[#This Row],[Date received]])/3))</f>
        <v>Q2</v>
      </c>
    </row>
    <row r="11778" spans="1:14" x14ac:dyDescent="0.3">
      <c r="A11778">
        <v>1554939</v>
      </c>
      <c r="B11778" t="s">
        <v>30</v>
      </c>
      <c r="C11778" t="s">
        <v>26</v>
      </c>
      <c r="D11778" t="s">
        <v>27</v>
      </c>
      <c r="E11778" t="s">
        <v>176</v>
      </c>
      <c r="F11778" t="str">
        <f>_xlfn.XLOOKUP(E11778,State_Code_Name!$C$2:$C$52,State_Code_Name!$B$2:$B$52)</f>
        <v>District of Columbia</v>
      </c>
      <c r="G11778" t="s">
        <v>19</v>
      </c>
      <c r="H11778" s="15">
        <v>42255</v>
      </c>
      <c r="I11778" s="15">
        <v>42255</v>
      </c>
      <c r="J11778" t="s">
        <v>14</v>
      </c>
      <c r="K11778" t="s">
        <v>15</v>
      </c>
      <c r="L11778">
        <f>Table1[[#This Row],[Date resolved]]-Table1[[#This Row],[Date received]]</f>
        <v>0</v>
      </c>
      <c r="M11778">
        <f>YEAR(Table1[[#This Row],[Date received]])</f>
        <v>2015</v>
      </c>
      <c r="N11778" t="str">
        <f>_xlfn.CONCAT("Q",_xlfn.CEILING.MATH(MONTH(Table1[[#This Row],[Date received]])/3))</f>
        <v>Q3</v>
      </c>
    </row>
    <row r="11779" spans="1:14" x14ac:dyDescent="0.3">
      <c r="A11779">
        <v>618923</v>
      </c>
      <c r="B11779" t="s">
        <v>143</v>
      </c>
      <c r="C11779" t="s">
        <v>26</v>
      </c>
      <c r="D11779" t="s">
        <v>27</v>
      </c>
      <c r="E11779" t="s">
        <v>35</v>
      </c>
      <c r="F11779" t="str">
        <f>_xlfn.XLOOKUP(E11779,State_Code_Name!$C$2:$C$52,State_Code_Name!$B$2:$B$52)</f>
        <v>Florida</v>
      </c>
      <c r="G11779" t="s">
        <v>305</v>
      </c>
      <c r="H11779" s="15">
        <v>41611</v>
      </c>
      <c r="I11779" s="15">
        <v>41611</v>
      </c>
      <c r="J11779" t="s">
        <v>14</v>
      </c>
      <c r="K11779" t="s">
        <v>14</v>
      </c>
      <c r="L11779">
        <f>Table1[[#This Row],[Date resolved]]-Table1[[#This Row],[Date received]]</f>
        <v>0</v>
      </c>
      <c r="M11779">
        <f>YEAR(Table1[[#This Row],[Date received]])</f>
        <v>2013</v>
      </c>
      <c r="N11779" t="str">
        <f>_xlfn.CONCAT("Q",_xlfn.CEILING.MATH(MONTH(Table1[[#This Row],[Date received]])/3))</f>
        <v>Q4</v>
      </c>
    </row>
    <row r="11780" spans="1:14" x14ac:dyDescent="0.3">
      <c r="A11780">
        <v>1619795</v>
      </c>
      <c r="B11780" t="s">
        <v>967</v>
      </c>
      <c r="C11780" t="s">
        <v>32</v>
      </c>
      <c r="D11780" t="s">
        <v>44</v>
      </c>
      <c r="E11780" t="s">
        <v>25</v>
      </c>
      <c r="F11780" t="str">
        <f>_xlfn.XLOOKUP(E11780,State_Code_Name!$C$2:$C$52,State_Code_Name!$B$2:$B$52)</f>
        <v>Georgia</v>
      </c>
      <c r="G11780" t="s">
        <v>305</v>
      </c>
      <c r="H11780" s="15">
        <v>42299</v>
      </c>
      <c r="I11780" s="15">
        <v>42303</v>
      </c>
      <c r="J11780" t="s">
        <v>14</v>
      </c>
      <c r="K11780" t="s">
        <v>15</v>
      </c>
      <c r="L11780">
        <f>Table1[[#This Row],[Date resolved]]-Table1[[#This Row],[Date received]]</f>
        <v>4</v>
      </c>
      <c r="M11780">
        <f>YEAR(Table1[[#This Row],[Date received]])</f>
        <v>2015</v>
      </c>
      <c r="N11780" t="str">
        <f>_xlfn.CONCAT("Q",_xlfn.CEILING.MATH(MONTH(Table1[[#This Row],[Date received]])/3))</f>
        <v>Q4</v>
      </c>
    </row>
    <row r="11781" spans="1:14" x14ac:dyDescent="0.3">
      <c r="A11781">
        <v>366086</v>
      </c>
      <c r="B11781" t="s">
        <v>43</v>
      </c>
      <c r="C11781" t="s">
        <v>36</v>
      </c>
      <c r="D11781" t="s">
        <v>80</v>
      </c>
      <c r="E11781" t="s">
        <v>48</v>
      </c>
      <c r="F11781" t="str">
        <f>_xlfn.XLOOKUP(E11781,State_Code_Name!$C$2:$C$52,State_Code_Name!$B$2:$B$52)</f>
        <v>New Jersey</v>
      </c>
      <c r="G11781" t="s">
        <v>305</v>
      </c>
      <c r="H11781" s="15">
        <v>41359</v>
      </c>
      <c r="I11781" s="15">
        <v>41360</v>
      </c>
      <c r="J11781" t="s">
        <v>14</v>
      </c>
      <c r="K11781" t="s">
        <v>15</v>
      </c>
      <c r="L11781">
        <f>Table1[[#This Row],[Date resolved]]-Table1[[#This Row],[Date received]]</f>
        <v>1</v>
      </c>
      <c r="M11781">
        <f>YEAR(Table1[[#This Row],[Date received]])</f>
        <v>2013</v>
      </c>
      <c r="N11781" t="str">
        <f>_xlfn.CONCAT("Q",_xlfn.CEILING.MATH(MONTH(Table1[[#This Row],[Date received]])/3))</f>
        <v>Q1</v>
      </c>
    </row>
    <row r="11782" spans="1:14" x14ac:dyDescent="0.3">
      <c r="A11782">
        <v>1819616</v>
      </c>
      <c r="B11782" t="s">
        <v>95</v>
      </c>
      <c r="C11782" t="s">
        <v>36</v>
      </c>
      <c r="D11782" t="s">
        <v>150</v>
      </c>
      <c r="E11782" t="s">
        <v>22</v>
      </c>
      <c r="F11782" t="str">
        <f>_xlfn.XLOOKUP(E11782,State_Code_Name!$C$2:$C$52,State_Code_Name!$B$2:$B$52)</f>
        <v>New York</v>
      </c>
      <c r="G11782" t="s">
        <v>19</v>
      </c>
      <c r="H11782" s="15">
        <v>42436</v>
      </c>
      <c r="I11782" s="15">
        <v>42436</v>
      </c>
      <c r="J11782" t="s">
        <v>14</v>
      </c>
      <c r="K11782" t="s">
        <v>15</v>
      </c>
      <c r="L11782">
        <f>Table1[[#This Row],[Date resolved]]-Table1[[#This Row],[Date received]]</f>
        <v>0</v>
      </c>
      <c r="M11782">
        <f>YEAR(Table1[[#This Row],[Date received]])</f>
        <v>2016</v>
      </c>
      <c r="N11782" t="str">
        <f>_xlfn.CONCAT("Q",_xlfn.CEILING.MATH(MONTH(Table1[[#This Row],[Date received]])/3))</f>
        <v>Q1</v>
      </c>
    </row>
    <row r="11783" spans="1:14" x14ac:dyDescent="0.3">
      <c r="A11783">
        <v>1390071</v>
      </c>
      <c r="B11783" t="s">
        <v>377</v>
      </c>
      <c r="C11783" t="s">
        <v>876</v>
      </c>
      <c r="D11783" t="s">
        <v>266</v>
      </c>
      <c r="E11783" t="s">
        <v>39</v>
      </c>
      <c r="F11783" t="str">
        <f>_xlfn.XLOOKUP(E11783,State_Code_Name!$C$2:$C$52,State_Code_Name!$B$2:$B$52)</f>
        <v>Ohio</v>
      </c>
      <c r="G11783" t="s">
        <v>19</v>
      </c>
      <c r="H11783" s="15">
        <v>42147</v>
      </c>
      <c r="I11783" s="15">
        <v>42152</v>
      </c>
      <c r="J11783" t="s">
        <v>14</v>
      </c>
      <c r="K11783" t="s">
        <v>15</v>
      </c>
      <c r="L11783">
        <f>Table1[[#This Row],[Date resolved]]-Table1[[#This Row],[Date received]]</f>
        <v>5</v>
      </c>
      <c r="M11783">
        <f>YEAR(Table1[[#This Row],[Date received]])</f>
        <v>2015</v>
      </c>
      <c r="N11783" t="str">
        <f>_xlfn.CONCAT("Q",_xlfn.CEILING.MATH(MONTH(Table1[[#This Row],[Date received]])/3))</f>
        <v>Q2</v>
      </c>
    </row>
    <row r="11784" spans="1:14" x14ac:dyDescent="0.3">
      <c r="A11784">
        <v>585577</v>
      </c>
      <c r="B11784" t="s">
        <v>30</v>
      </c>
      <c r="C11784" t="s">
        <v>16</v>
      </c>
      <c r="D11784" t="s">
        <v>144</v>
      </c>
      <c r="E11784" t="s">
        <v>35</v>
      </c>
      <c r="F11784" t="str">
        <f>_xlfn.XLOOKUP(E11784,State_Code_Name!$C$2:$C$52,State_Code_Name!$B$2:$B$52)</f>
        <v>Florida</v>
      </c>
      <c r="G11784" t="s">
        <v>19</v>
      </c>
      <c r="H11784" s="15">
        <v>41583</v>
      </c>
      <c r="I11784" s="15">
        <v>41583</v>
      </c>
      <c r="J11784" t="s">
        <v>14</v>
      </c>
      <c r="K11784" t="s">
        <v>15</v>
      </c>
      <c r="L11784">
        <f>Table1[[#This Row],[Date resolved]]-Table1[[#This Row],[Date received]]</f>
        <v>0</v>
      </c>
      <c r="M11784">
        <f>YEAR(Table1[[#This Row],[Date received]])</f>
        <v>2013</v>
      </c>
      <c r="N11784" t="str">
        <f>_xlfn.CONCAT("Q",_xlfn.CEILING.MATH(MONTH(Table1[[#This Row],[Date received]])/3))</f>
        <v>Q4</v>
      </c>
    </row>
    <row r="11785" spans="1:14" x14ac:dyDescent="0.3">
      <c r="A11785">
        <v>1860242</v>
      </c>
      <c r="B11785" t="s">
        <v>560</v>
      </c>
      <c r="C11785" t="s">
        <v>26</v>
      </c>
      <c r="D11785" t="s">
        <v>27</v>
      </c>
      <c r="E11785" t="s">
        <v>98</v>
      </c>
      <c r="F11785" t="str">
        <f>_xlfn.XLOOKUP(E11785,State_Code_Name!$C$2:$C$52,State_Code_Name!$B$2:$B$52)</f>
        <v>Colorado</v>
      </c>
      <c r="G11785" t="s">
        <v>19</v>
      </c>
      <c r="H11785" s="15">
        <v>42461</v>
      </c>
      <c r="I11785" s="15">
        <v>42464</v>
      </c>
      <c r="J11785" t="s">
        <v>14</v>
      </c>
      <c r="K11785" t="s">
        <v>14</v>
      </c>
      <c r="L11785">
        <f>Table1[[#This Row],[Date resolved]]-Table1[[#This Row],[Date received]]</f>
        <v>3</v>
      </c>
      <c r="M11785">
        <f>YEAR(Table1[[#This Row],[Date received]])</f>
        <v>2016</v>
      </c>
      <c r="N11785" t="str">
        <f>_xlfn.CONCAT("Q",_xlfn.CEILING.MATH(MONTH(Table1[[#This Row],[Date received]])/3))</f>
        <v>Q2</v>
      </c>
    </row>
    <row r="11786" spans="1:14" x14ac:dyDescent="0.3">
      <c r="A11786">
        <v>1669452</v>
      </c>
      <c r="B11786" t="s">
        <v>95</v>
      </c>
      <c r="C11786" t="s">
        <v>16</v>
      </c>
      <c r="D11786" t="s">
        <v>17</v>
      </c>
      <c r="E11786" t="s">
        <v>46</v>
      </c>
      <c r="F11786" t="str">
        <f>_xlfn.XLOOKUP(E11786,State_Code_Name!$C$2:$C$52,State_Code_Name!$B$2:$B$52)</f>
        <v>Pennsylvania</v>
      </c>
      <c r="G11786" t="s">
        <v>19</v>
      </c>
      <c r="H11786" s="15">
        <v>42332</v>
      </c>
      <c r="I11786" s="15">
        <v>42332</v>
      </c>
      <c r="J11786" t="s">
        <v>14</v>
      </c>
      <c r="K11786" t="s">
        <v>15</v>
      </c>
      <c r="L11786">
        <f>Table1[[#This Row],[Date resolved]]-Table1[[#This Row],[Date received]]</f>
        <v>0</v>
      </c>
      <c r="M11786">
        <f>YEAR(Table1[[#This Row],[Date received]])</f>
        <v>2015</v>
      </c>
      <c r="N11786" t="str">
        <f>_xlfn.CONCAT("Q",_xlfn.CEILING.MATH(MONTH(Table1[[#This Row],[Date received]])/3))</f>
        <v>Q4</v>
      </c>
    </row>
    <row r="11787" spans="1:14" x14ac:dyDescent="0.3">
      <c r="A11787">
        <v>1259574</v>
      </c>
      <c r="B11787" t="s">
        <v>60</v>
      </c>
      <c r="C11787" t="s">
        <v>52</v>
      </c>
      <c r="D11787" t="s">
        <v>76</v>
      </c>
      <c r="E11787" t="s">
        <v>22</v>
      </c>
      <c r="F11787" t="str">
        <f>_xlfn.XLOOKUP(E11787,State_Code_Name!$C$2:$C$52,State_Code_Name!$B$2:$B$52)</f>
        <v>New York</v>
      </c>
      <c r="G11787" t="s">
        <v>19</v>
      </c>
      <c r="H11787" s="15">
        <v>42061</v>
      </c>
      <c r="I11787" s="15">
        <v>42061</v>
      </c>
      <c r="J11787" t="s">
        <v>14</v>
      </c>
      <c r="K11787" t="s">
        <v>15</v>
      </c>
      <c r="L11787">
        <f>Table1[[#This Row],[Date resolved]]-Table1[[#This Row],[Date received]]</f>
        <v>0</v>
      </c>
      <c r="M11787">
        <f>YEAR(Table1[[#This Row],[Date received]])</f>
        <v>2015</v>
      </c>
      <c r="N11787" t="str">
        <f>_xlfn.CONCAT("Q",_xlfn.CEILING.MATH(MONTH(Table1[[#This Row],[Date received]])/3))</f>
        <v>Q1</v>
      </c>
    </row>
    <row r="11788" spans="1:14" x14ac:dyDescent="0.3">
      <c r="A11788">
        <v>1052778</v>
      </c>
      <c r="B11788" t="s">
        <v>81</v>
      </c>
      <c r="C11788" t="s">
        <v>36</v>
      </c>
      <c r="D11788" t="s">
        <v>80</v>
      </c>
      <c r="E11788" t="s">
        <v>22</v>
      </c>
      <c r="F11788" t="str">
        <f>_xlfn.XLOOKUP(E11788,State_Code_Name!$C$2:$C$52,State_Code_Name!$B$2:$B$52)</f>
        <v>New York</v>
      </c>
      <c r="G11788" t="s">
        <v>19</v>
      </c>
      <c r="H11788" s="15">
        <v>41913</v>
      </c>
      <c r="I11788" s="15">
        <v>41913</v>
      </c>
      <c r="J11788" t="s">
        <v>14</v>
      </c>
      <c r="K11788" t="s">
        <v>15</v>
      </c>
      <c r="L11788">
        <f>Table1[[#This Row],[Date resolved]]-Table1[[#This Row],[Date received]]</f>
        <v>0</v>
      </c>
      <c r="M11788">
        <f>YEAR(Table1[[#This Row],[Date received]])</f>
        <v>2014</v>
      </c>
      <c r="N11788" t="str">
        <f>_xlfn.CONCAT("Q",_xlfn.CEILING.MATH(MONTH(Table1[[#This Row],[Date received]])/3))</f>
        <v>Q4</v>
      </c>
    </row>
    <row r="11789" spans="1:14" x14ac:dyDescent="0.3">
      <c r="A11789">
        <v>2079916</v>
      </c>
      <c r="B11789" t="s">
        <v>30</v>
      </c>
      <c r="C11789" t="s">
        <v>26</v>
      </c>
      <c r="D11789" t="s">
        <v>27</v>
      </c>
      <c r="E11789" t="s">
        <v>85</v>
      </c>
      <c r="F11789" t="str">
        <f>_xlfn.XLOOKUP(E11789,State_Code_Name!$C$2:$C$52,State_Code_Name!$B$2:$B$52)</f>
        <v>Wisconsin</v>
      </c>
      <c r="G11789" t="s">
        <v>305</v>
      </c>
      <c r="H11789" s="15">
        <v>42606</v>
      </c>
      <c r="I11789" s="15">
        <v>42608</v>
      </c>
      <c r="J11789" t="s">
        <v>14</v>
      </c>
      <c r="K11789" t="s">
        <v>15</v>
      </c>
      <c r="L11789">
        <f>Table1[[#This Row],[Date resolved]]-Table1[[#This Row],[Date received]]</f>
        <v>2</v>
      </c>
      <c r="M11789">
        <f>YEAR(Table1[[#This Row],[Date received]])</f>
        <v>2016</v>
      </c>
      <c r="N11789" t="str">
        <f>_xlfn.CONCAT("Q",_xlfn.CEILING.MATH(MONTH(Table1[[#This Row],[Date received]])/3))</f>
        <v>Q3</v>
      </c>
    </row>
    <row r="11790" spans="1:14" x14ac:dyDescent="0.3">
      <c r="A11790">
        <v>586383</v>
      </c>
      <c r="B11790" t="s">
        <v>30</v>
      </c>
      <c r="C11790" t="s">
        <v>36</v>
      </c>
      <c r="D11790" t="s">
        <v>99</v>
      </c>
      <c r="E11790" t="s">
        <v>12</v>
      </c>
      <c r="F11790" t="str">
        <f>_xlfn.XLOOKUP(E11790,State_Code_Name!$C$2:$C$52,State_Code_Name!$B$2:$B$52)</f>
        <v>Virginia</v>
      </c>
      <c r="G11790" t="s">
        <v>305</v>
      </c>
      <c r="H11790" s="15">
        <v>41583</v>
      </c>
      <c r="I11790" s="15">
        <v>41585</v>
      </c>
      <c r="J11790" t="s">
        <v>14</v>
      </c>
      <c r="K11790" t="s">
        <v>15</v>
      </c>
      <c r="L11790">
        <f>Table1[[#This Row],[Date resolved]]-Table1[[#This Row],[Date received]]</f>
        <v>2</v>
      </c>
      <c r="M11790">
        <f>YEAR(Table1[[#This Row],[Date received]])</f>
        <v>2013</v>
      </c>
      <c r="N11790" t="str">
        <f>_xlfn.CONCAT("Q",_xlfn.CEILING.MATH(MONTH(Table1[[#This Row],[Date received]])/3))</f>
        <v>Q4</v>
      </c>
    </row>
    <row r="11791" spans="1:14" x14ac:dyDescent="0.3">
      <c r="A11791">
        <v>1206536</v>
      </c>
      <c r="B11791" t="s">
        <v>512</v>
      </c>
      <c r="C11791" t="s">
        <v>531</v>
      </c>
      <c r="D11791" t="s">
        <v>544</v>
      </c>
      <c r="E11791" t="s">
        <v>40</v>
      </c>
      <c r="F11791" t="str">
        <f>_xlfn.XLOOKUP(E11791,State_Code_Name!$C$2:$C$52,State_Code_Name!$B$2:$B$52)</f>
        <v>Nevada</v>
      </c>
      <c r="G11791" t="s">
        <v>19</v>
      </c>
      <c r="H11791" s="15">
        <v>42027</v>
      </c>
      <c r="I11791" s="15">
        <v>42032</v>
      </c>
      <c r="J11791" t="s">
        <v>14</v>
      </c>
      <c r="K11791" t="s">
        <v>15</v>
      </c>
      <c r="L11791">
        <f>Table1[[#This Row],[Date resolved]]-Table1[[#This Row],[Date received]]</f>
        <v>5</v>
      </c>
      <c r="M11791">
        <f>YEAR(Table1[[#This Row],[Date received]])</f>
        <v>2015</v>
      </c>
      <c r="N11791" t="str">
        <f>_xlfn.CONCAT("Q",_xlfn.CEILING.MATH(MONTH(Table1[[#This Row],[Date received]])/3))</f>
        <v>Q1</v>
      </c>
    </row>
    <row r="11792" spans="1:14" x14ac:dyDescent="0.3">
      <c r="A11792">
        <v>1364463</v>
      </c>
      <c r="B11792" t="s">
        <v>11</v>
      </c>
      <c r="C11792" t="s">
        <v>26</v>
      </c>
      <c r="D11792" t="s">
        <v>56</v>
      </c>
      <c r="E11792" t="s">
        <v>35</v>
      </c>
      <c r="F11792" t="str">
        <f>_xlfn.XLOOKUP(E11792,State_Code_Name!$C$2:$C$52,State_Code_Name!$B$2:$B$52)</f>
        <v>Florida</v>
      </c>
      <c r="G11792" t="s">
        <v>305</v>
      </c>
      <c r="H11792" s="15">
        <v>42131</v>
      </c>
      <c r="I11792" s="15">
        <v>42131</v>
      </c>
      <c r="J11792" t="s">
        <v>14</v>
      </c>
      <c r="K11792" t="s">
        <v>14</v>
      </c>
      <c r="L11792">
        <f>Table1[[#This Row],[Date resolved]]-Table1[[#This Row],[Date received]]</f>
        <v>0</v>
      </c>
      <c r="M11792">
        <f>YEAR(Table1[[#This Row],[Date received]])</f>
        <v>2015</v>
      </c>
      <c r="N11792" t="str">
        <f>_xlfn.CONCAT("Q",_xlfn.CEILING.MATH(MONTH(Table1[[#This Row],[Date received]])/3))</f>
        <v>Q2</v>
      </c>
    </row>
    <row r="11793" spans="1:14" x14ac:dyDescent="0.3">
      <c r="A11793">
        <v>1399360</v>
      </c>
      <c r="B11793" t="s">
        <v>60</v>
      </c>
      <c r="C11793" t="s">
        <v>52</v>
      </c>
      <c r="D11793" t="s">
        <v>103</v>
      </c>
      <c r="E11793" t="s">
        <v>25</v>
      </c>
      <c r="F11793" t="str">
        <f>_xlfn.XLOOKUP(E11793,State_Code_Name!$C$2:$C$52,State_Code_Name!$B$2:$B$52)</f>
        <v>Georgia</v>
      </c>
      <c r="G11793" t="s">
        <v>19</v>
      </c>
      <c r="H11793" s="15">
        <v>42155</v>
      </c>
      <c r="I11793" s="15">
        <v>42155</v>
      </c>
      <c r="J11793" t="s">
        <v>14</v>
      </c>
      <c r="K11793" t="s">
        <v>15</v>
      </c>
      <c r="L11793">
        <f>Table1[[#This Row],[Date resolved]]-Table1[[#This Row],[Date received]]</f>
        <v>0</v>
      </c>
      <c r="M11793">
        <f>YEAR(Table1[[#This Row],[Date received]])</f>
        <v>2015</v>
      </c>
      <c r="N11793" t="str">
        <f>_xlfn.CONCAT("Q",_xlfn.CEILING.MATH(MONTH(Table1[[#This Row],[Date received]])/3))</f>
        <v>Q2</v>
      </c>
    </row>
    <row r="11794" spans="1:14" x14ac:dyDescent="0.3">
      <c r="A11794">
        <v>1422973</v>
      </c>
      <c r="B11794" t="s">
        <v>30</v>
      </c>
      <c r="C11794" t="s">
        <v>32</v>
      </c>
      <c r="D11794" t="s">
        <v>161</v>
      </c>
      <c r="E11794" t="s">
        <v>18</v>
      </c>
      <c r="F11794" t="str">
        <f>_xlfn.XLOOKUP(E11794,State_Code_Name!$C$2:$C$52,State_Code_Name!$B$2:$B$52)</f>
        <v>California</v>
      </c>
      <c r="G11794" t="s">
        <v>19</v>
      </c>
      <c r="H11794" s="15">
        <v>42171</v>
      </c>
      <c r="I11794" s="15">
        <v>42171</v>
      </c>
      <c r="J11794" t="s">
        <v>14</v>
      </c>
      <c r="K11794" t="s">
        <v>14</v>
      </c>
      <c r="L11794">
        <f>Table1[[#This Row],[Date resolved]]-Table1[[#This Row],[Date received]]</f>
        <v>0</v>
      </c>
      <c r="M11794">
        <f>YEAR(Table1[[#This Row],[Date received]])</f>
        <v>2015</v>
      </c>
      <c r="N11794" t="str">
        <f>_xlfn.CONCAT("Q",_xlfn.CEILING.MATH(MONTH(Table1[[#This Row],[Date received]])/3))</f>
        <v>Q2</v>
      </c>
    </row>
    <row r="11795" spans="1:14" x14ac:dyDescent="0.3">
      <c r="A11795">
        <v>1422823</v>
      </c>
      <c r="B11795" t="s">
        <v>399</v>
      </c>
      <c r="C11795" t="s">
        <v>26</v>
      </c>
      <c r="D11795" t="s">
        <v>27</v>
      </c>
      <c r="E11795" t="s">
        <v>12</v>
      </c>
      <c r="F11795" t="str">
        <f>_xlfn.XLOOKUP(E11795,State_Code_Name!$C$2:$C$52,State_Code_Name!$B$2:$B$52)</f>
        <v>Virginia</v>
      </c>
      <c r="G11795" t="s">
        <v>19</v>
      </c>
      <c r="H11795" s="15">
        <v>42171</v>
      </c>
      <c r="I11795" s="15">
        <v>42171</v>
      </c>
      <c r="J11795" t="s">
        <v>14</v>
      </c>
      <c r="K11795" t="s">
        <v>15</v>
      </c>
      <c r="L11795">
        <f>Table1[[#This Row],[Date resolved]]-Table1[[#This Row],[Date received]]</f>
        <v>0</v>
      </c>
      <c r="M11795">
        <f>YEAR(Table1[[#This Row],[Date received]])</f>
        <v>2015</v>
      </c>
      <c r="N11795" t="str">
        <f>_xlfn.CONCAT("Q",_xlfn.CEILING.MATH(MONTH(Table1[[#This Row],[Date received]])/3))</f>
        <v>Q2</v>
      </c>
    </row>
    <row r="11796" spans="1:14" x14ac:dyDescent="0.3">
      <c r="A11796">
        <v>908934</v>
      </c>
      <c r="B11796" t="s">
        <v>95</v>
      </c>
      <c r="C11796" t="s">
        <v>16</v>
      </c>
      <c r="D11796" t="s">
        <v>17</v>
      </c>
      <c r="E11796" t="s">
        <v>22</v>
      </c>
      <c r="F11796" t="str">
        <f>_xlfn.XLOOKUP(E11796,State_Code_Name!$C$2:$C$52,State_Code_Name!$B$2:$B$52)</f>
        <v>New York</v>
      </c>
      <c r="G11796" t="s">
        <v>19</v>
      </c>
      <c r="H11796" s="15">
        <v>41814</v>
      </c>
      <c r="I11796" s="15">
        <v>41814</v>
      </c>
      <c r="J11796" t="s">
        <v>14</v>
      </c>
      <c r="K11796" t="s">
        <v>14</v>
      </c>
      <c r="L11796">
        <f>Table1[[#This Row],[Date resolved]]-Table1[[#This Row],[Date received]]</f>
        <v>0</v>
      </c>
      <c r="M11796">
        <f>YEAR(Table1[[#This Row],[Date received]])</f>
        <v>2014</v>
      </c>
      <c r="N11796" t="str">
        <f>_xlfn.CONCAT("Q",_xlfn.CEILING.MATH(MONTH(Table1[[#This Row],[Date received]])/3))</f>
        <v>Q2</v>
      </c>
    </row>
    <row r="11797" spans="1:14" x14ac:dyDescent="0.3">
      <c r="A11797">
        <v>1904659</v>
      </c>
      <c r="B11797" t="s">
        <v>38</v>
      </c>
      <c r="C11797" t="s">
        <v>36</v>
      </c>
      <c r="D11797" t="s">
        <v>94</v>
      </c>
      <c r="E11797" t="s">
        <v>25</v>
      </c>
      <c r="F11797" t="str">
        <f>_xlfn.XLOOKUP(E11797,State_Code_Name!$C$2:$C$52,State_Code_Name!$B$2:$B$52)</f>
        <v>Georgia</v>
      </c>
      <c r="G11797" t="s">
        <v>19</v>
      </c>
      <c r="H11797" s="15">
        <v>42491</v>
      </c>
      <c r="I11797" s="15">
        <v>42491</v>
      </c>
      <c r="J11797" t="s">
        <v>14</v>
      </c>
      <c r="K11797" t="s">
        <v>15</v>
      </c>
      <c r="L11797">
        <f>Table1[[#This Row],[Date resolved]]-Table1[[#This Row],[Date received]]</f>
        <v>0</v>
      </c>
      <c r="M11797">
        <f>YEAR(Table1[[#This Row],[Date received]])</f>
        <v>2016</v>
      </c>
      <c r="N11797" t="str">
        <f>_xlfn.CONCAT("Q",_xlfn.CEILING.MATH(MONTH(Table1[[#This Row],[Date received]])/3))</f>
        <v>Q2</v>
      </c>
    </row>
    <row r="11798" spans="1:14" x14ac:dyDescent="0.3">
      <c r="A11798">
        <v>1924778</v>
      </c>
      <c r="B11798" t="s">
        <v>163</v>
      </c>
      <c r="C11798" t="s">
        <v>16</v>
      </c>
      <c r="D11798" t="s">
        <v>75</v>
      </c>
      <c r="E11798" t="s">
        <v>35</v>
      </c>
      <c r="F11798" t="str">
        <f>_xlfn.XLOOKUP(E11798,State_Code_Name!$C$2:$C$52,State_Code_Name!$B$2:$B$52)</f>
        <v>Florida</v>
      </c>
      <c r="G11798" t="s">
        <v>19</v>
      </c>
      <c r="H11798" s="15">
        <v>42504</v>
      </c>
      <c r="I11798" s="15">
        <v>42504</v>
      </c>
      <c r="J11798" t="s">
        <v>14</v>
      </c>
      <c r="K11798" t="s">
        <v>15</v>
      </c>
      <c r="L11798">
        <f>Table1[[#This Row],[Date resolved]]-Table1[[#This Row],[Date received]]</f>
        <v>0</v>
      </c>
      <c r="M11798">
        <f>YEAR(Table1[[#This Row],[Date received]])</f>
        <v>2016</v>
      </c>
      <c r="N11798" t="str">
        <f>_xlfn.CONCAT("Q",_xlfn.CEILING.MATH(MONTH(Table1[[#This Row],[Date received]])/3))</f>
        <v>Q2</v>
      </c>
    </row>
    <row r="11799" spans="1:14" x14ac:dyDescent="0.3">
      <c r="A11799">
        <v>1119525</v>
      </c>
      <c r="B11799" t="s">
        <v>11</v>
      </c>
      <c r="C11799" t="s">
        <v>16</v>
      </c>
      <c r="D11799" t="s">
        <v>17</v>
      </c>
      <c r="E11799" t="s">
        <v>12</v>
      </c>
      <c r="F11799" t="str">
        <f>_xlfn.XLOOKUP(E11799,State_Code_Name!$C$2:$C$52,State_Code_Name!$B$2:$B$52)</f>
        <v>Virginia</v>
      </c>
      <c r="G11799" t="s">
        <v>305</v>
      </c>
      <c r="H11799" s="15">
        <v>41960</v>
      </c>
      <c r="I11799" s="15">
        <v>41963</v>
      </c>
      <c r="J11799" t="s">
        <v>14</v>
      </c>
      <c r="K11799" t="s">
        <v>14</v>
      </c>
      <c r="L11799">
        <f>Table1[[#This Row],[Date resolved]]-Table1[[#This Row],[Date received]]</f>
        <v>3</v>
      </c>
      <c r="M11799">
        <f>YEAR(Table1[[#This Row],[Date received]])</f>
        <v>2014</v>
      </c>
      <c r="N11799" t="str">
        <f>_xlfn.CONCAT("Q",_xlfn.CEILING.MATH(MONTH(Table1[[#This Row],[Date received]])/3))</f>
        <v>Q4</v>
      </c>
    </row>
    <row r="11800" spans="1:14" x14ac:dyDescent="0.3">
      <c r="A11800">
        <v>1856484</v>
      </c>
      <c r="B11800" t="s">
        <v>988</v>
      </c>
      <c r="C11800" t="s">
        <v>32</v>
      </c>
      <c r="D11800" t="s">
        <v>116</v>
      </c>
      <c r="E11800" t="s">
        <v>18</v>
      </c>
      <c r="F11800" t="str">
        <f>_xlfn.XLOOKUP(E11800,State_Code_Name!$C$2:$C$52,State_Code_Name!$B$2:$B$52)</f>
        <v>California</v>
      </c>
      <c r="G11800" t="s">
        <v>19</v>
      </c>
      <c r="H11800" s="15">
        <v>42459</v>
      </c>
      <c r="I11800" s="15">
        <v>42459</v>
      </c>
      <c r="J11800" t="s">
        <v>15</v>
      </c>
      <c r="K11800" t="s">
        <v>15</v>
      </c>
      <c r="L11800">
        <f>Table1[[#This Row],[Date resolved]]-Table1[[#This Row],[Date received]]</f>
        <v>0</v>
      </c>
      <c r="M11800">
        <f>YEAR(Table1[[#This Row],[Date received]])</f>
        <v>2016</v>
      </c>
      <c r="N11800" t="str">
        <f>_xlfn.CONCAT("Q",_xlfn.CEILING.MATH(MONTH(Table1[[#This Row],[Date received]])/3))</f>
        <v>Q1</v>
      </c>
    </row>
    <row r="11801" spans="1:14" x14ac:dyDescent="0.3">
      <c r="A11801">
        <v>852026</v>
      </c>
      <c r="B11801" t="s">
        <v>627</v>
      </c>
      <c r="C11801" t="s">
        <v>32</v>
      </c>
      <c r="D11801" t="s">
        <v>44</v>
      </c>
      <c r="E11801" t="s">
        <v>178</v>
      </c>
      <c r="F11801" t="str">
        <f>_xlfn.XLOOKUP(E11801,State_Code_Name!$C$2:$C$52,State_Code_Name!$B$2:$B$52)</f>
        <v>Utah</v>
      </c>
      <c r="G11801" t="s">
        <v>19</v>
      </c>
      <c r="H11801" s="15">
        <v>41773</v>
      </c>
      <c r="I11801" s="15">
        <v>41775</v>
      </c>
      <c r="J11801" t="s">
        <v>14</v>
      </c>
      <c r="K11801" t="s">
        <v>15</v>
      </c>
      <c r="L11801">
        <f>Table1[[#This Row],[Date resolved]]-Table1[[#This Row],[Date received]]</f>
        <v>2</v>
      </c>
      <c r="M11801">
        <f>YEAR(Table1[[#This Row],[Date received]])</f>
        <v>2014</v>
      </c>
      <c r="N11801" t="str">
        <f>_xlfn.CONCAT("Q",_xlfn.CEILING.MATH(MONTH(Table1[[#This Row],[Date received]])/3))</f>
        <v>Q2</v>
      </c>
    </row>
    <row r="11802" spans="1:14" x14ac:dyDescent="0.3">
      <c r="A11802">
        <v>1517166</v>
      </c>
      <c r="B11802" t="s">
        <v>58</v>
      </c>
      <c r="C11802" t="s">
        <v>879</v>
      </c>
      <c r="D11802" t="s">
        <v>266</v>
      </c>
      <c r="E11802" t="s">
        <v>39</v>
      </c>
      <c r="F11802" t="str">
        <f>_xlfn.XLOOKUP(E11802,State_Code_Name!$C$2:$C$52,State_Code_Name!$B$2:$B$52)</f>
        <v>Ohio</v>
      </c>
      <c r="G11802" t="s">
        <v>19</v>
      </c>
      <c r="H11802" s="15">
        <v>42229</v>
      </c>
      <c r="I11802" s="15">
        <v>42233</v>
      </c>
      <c r="J11802" t="s">
        <v>14</v>
      </c>
      <c r="K11802" t="s">
        <v>15</v>
      </c>
      <c r="L11802">
        <f>Table1[[#This Row],[Date resolved]]-Table1[[#This Row],[Date received]]</f>
        <v>4</v>
      </c>
      <c r="M11802">
        <f>YEAR(Table1[[#This Row],[Date received]])</f>
        <v>2015</v>
      </c>
      <c r="N11802" t="str">
        <f>_xlfn.CONCAT("Q",_xlfn.CEILING.MATH(MONTH(Table1[[#This Row],[Date received]])/3))</f>
        <v>Q3</v>
      </c>
    </row>
    <row r="11803" spans="1:14" x14ac:dyDescent="0.3">
      <c r="A11803">
        <v>843547</v>
      </c>
      <c r="B11803" t="s">
        <v>105</v>
      </c>
      <c r="C11803" t="s">
        <v>32</v>
      </c>
      <c r="D11803" t="s">
        <v>161</v>
      </c>
      <c r="E11803" t="s">
        <v>121</v>
      </c>
      <c r="F11803" t="str">
        <f>_xlfn.XLOOKUP(E11803,State_Code_Name!$C$2:$C$52,State_Code_Name!$B$2:$B$52)</f>
        <v>Oregon</v>
      </c>
      <c r="G11803" t="s">
        <v>19</v>
      </c>
      <c r="H11803" s="15">
        <v>41767</v>
      </c>
      <c r="I11803" s="15">
        <v>41767</v>
      </c>
      <c r="J11803" t="s">
        <v>14</v>
      </c>
      <c r="K11803" t="s">
        <v>15</v>
      </c>
      <c r="L11803">
        <f>Table1[[#This Row],[Date resolved]]-Table1[[#This Row],[Date received]]</f>
        <v>0</v>
      </c>
      <c r="M11803">
        <f>YEAR(Table1[[#This Row],[Date received]])</f>
        <v>2014</v>
      </c>
      <c r="N11803" t="str">
        <f>_xlfn.CONCAT("Q",_xlfn.CEILING.MATH(MONTH(Table1[[#This Row],[Date received]])/3))</f>
        <v>Q2</v>
      </c>
    </row>
    <row r="11804" spans="1:14" x14ac:dyDescent="0.3">
      <c r="A11804">
        <v>376977</v>
      </c>
      <c r="B11804" t="s">
        <v>30</v>
      </c>
      <c r="C11804" t="s">
        <v>16</v>
      </c>
      <c r="D11804" t="s">
        <v>20</v>
      </c>
      <c r="E11804" t="s">
        <v>18</v>
      </c>
      <c r="F11804" t="str">
        <f>_xlfn.XLOOKUP(E11804,State_Code_Name!$C$2:$C$52,State_Code_Name!$B$2:$B$52)</f>
        <v>California</v>
      </c>
      <c r="G11804" t="s">
        <v>13</v>
      </c>
      <c r="H11804" s="15">
        <v>41372</v>
      </c>
      <c r="I11804" s="15">
        <v>41373</v>
      </c>
      <c r="J11804" t="s">
        <v>14</v>
      </c>
      <c r="K11804" t="s">
        <v>15</v>
      </c>
      <c r="L11804">
        <f>Table1[[#This Row],[Date resolved]]-Table1[[#This Row],[Date received]]</f>
        <v>1</v>
      </c>
      <c r="M11804">
        <f>YEAR(Table1[[#This Row],[Date received]])</f>
        <v>2013</v>
      </c>
      <c r="N11804" t="str">
        <f>_xlfn.CONCAT("Q",_xlfn.CEILING.MATH(MONTH(Table1[[#This Row],[Date received]])/3))</f>
        <v>Q2</v>
      </c>
    </row>
    <row r="11805" spans="1:14" x14ac:dyDescent="0.3">
      <c r="A11805">
        <v>435581</v>
      </c>
      <c r="B11805" t="s">
        <v>136</v>
      </c>
      <c r="C11805" t="s">
        <v>36</v>
      </c>
      <c r="D11805" t="s">
        <v>94</v>
      </c>
      <c r="E11805" t="s">
        <v>25</v>
      </c>
      <c r="F11805" t="str">
        <f>_xlfn.XLOOKUP(E11805,State_Code_Name!$C$2:$C$52,State_Code_Name!$B$2:$B$52)</f>
        <v>Georgia</v>
      </c>
      <c r="G11805" t="s">
        <v>305</v>
      </c>
      <c r="H11805" s="15">
        <v>41442</v>
      </c>
      <c r="I11805" s="15">
        <v>41443</v>
      </c>
      <c r="J11805" t="s">
        <v>14</v>
      </c>
      <c r="K11805" t="s">
        <v>14</v>
      </c>
      <c r="L11805">
        <f>Table1[[#This Row],[Date resolved]]-Table1[[#This Row],[Date received]]</f>
        <v>1</v>
      </c>
      <c r="M11805">
        <f>YEAR(Table1[[#This Row],[Date received]])</f>
        <v>2013</v>
      </c>
      <c r="N11805" t="str">
        <f>_xlfn.CONCAT("Q",_xlfn.CEILING.MATH(MONTH(Table1[[#This Row],[Date received]])/3))</f>
        <v>Q2</v>
      </c>
    </row>
    <row r="11806" spans="1:14" x14ac:dyDescent="0.3">
      <c r="A11806">
        <v>1740125</v>
      </c>
      <c r="B11806" t="s">
        <v>134</v>
      </c>
      <c r="C11806" t="s">
        <v>16</v>
      </c>
      <c r="D11806" t="s">
        <v>20</v>
      </c>
      <c r="E11806" t="s">
        <v>101</v>
      </c>
      <c r="F11806" t="str">
        <f>_xlfn.XLOOKUP(E11806,State_Code_Name!$C$2:$C$52,State_Code_Name!$B$2:$B$52)</f>
        <v>Delaware</v>
      </c>
      <c r="G11806" t="s">
        <v>305</v>
      </c>
      <c r="H11806" s="15">
        <v>42383</v>
      </c>
      <c r="I11806" s="15">
        <v>42388</v>
      </c>
      <c r="J11806" t="s">
        <v>14</v>
      </c>
      <c r="K11806" t="s">
        <v>15</v>
      </c>
      <c r="L11806">
        <f>Table1[[#This Row],[Date resolved]]-Table1[[#This Row],[Date received]]</f>
        <v>5</v>
      </c>
      <c r="M11806">
        <f>YEAR(Table1[[#This Row],[Date received]])</f>
        <v>2016</v>
      </c>
      <c r="N11806" t="str">
        <f>_xlfn.CONCAT("Q",_xlfn.CEILING.MATH(MONTH(Table1[[#This Row],[Date received]])/3))</f>
        <v>Q1</v>
      </c>
    </row>
    <row r="11807" spans="1:14" x14ac:dyDescent="0.3">
      <c r="A11807">
        <v>536609</v>
      </c>
      <c r="B11807" t="s">
        <v>58</v>
      </c>
      <c r="C11807" t="s">
        <v>26</v>
      </c>
      <c r="D11807" t="s">
        <v>27</v>
      </c>
      <c r="E11807" t="s">
        <v>59</v>
      </c>
      <c r="F11807" t="str">
        <f>_xlfn.XLOOKUP(E11807,State_Code_Name!$C$2:$C$52,State_Code_Name!$B$2:$B$52)</f>
        <v>Illinois</v>
      </c>
      <c r="G11807" t="s">
        <v>19</v>
      </c>
      <c r="H11807" s="15">
        <v>41537</v>
      </c>
      <c r="I11807" s="15">
        <v>41537</v>
      </c>
      <c r="J11807" t="s">
        <v>14</v>
      </c>
      <c r="K11807" t="s">
        <v>15</v>
      </c>
      <c r="L11807">
        <f>Table1[[#This Row],[Date resolved]]-Table1[[#This Row],[Date received]]</f>
        <v>0</v>
      </c>
      <c r="M11807">
        <f>YEAR(Table1[[#This Row],[Date received]])</f>
        <v>2013</v>
      </c>
      <c r="N11807" t="str">
        <f>_xlfn.CONCAT("Q",_xlfn.CEILING.MATH(MONTH(Table1[[#This Row],[Date received]])/3))</f>
        <v>Q3</v>
      </c>
    </row>
    <row r="11808" spans="1:14" x14ac:dyDescent="0.3">
      <c r="A11808">
        <v>1712553</v>
      </c>
      <c r="B11808" t="s">
        <v>11</v>
      </c>
      <c r="C11808" t="s">
        <v>9</v>
      </c>
      <c r="D11808" t="s">
        <v>10</v>
      </c>
      <c r="E11808" t="s">
        <v>48</v>
      </c>
      <c r="F11808" t="str">
        <f>_xlfn.XLOOKUP(E11808,State_Code_Name!$C$2:$C$52,State_Code_Name!$B$2:$B$52)</f>
        <v>New Jersey</v>
      </c>
      <c r="G11808" t="s">
        <v>305</v>
      </c>
      <c r="H11808" s="15">
        <v>42360</v>
      </c>
      <c r="I11808" s="15">
        <v>42360</v>
      </c>
      <c r="J11808" t="s">
        <v>14</v>
      </c>
      <c r="K11808" t="s">
        <v>15</v>
      </c>
      <c r="L11808">
        <f>Table1[[#This Row],[Date resolved]]-Table1[[#This Row],[Date received]]</f>
        <v>0</v>
      </c>
      <c r="M11808">
        <f>YEAR(Table1[[#This Row],[Date received]])</f>
        <v>2015</v>
      </c>
      <c r="N11808" t="str">
        <f>_xlfn.CONCAT("Q",_xlfn.CEILING.MATH(MONTH(Table1[[#This Row],[Date received]])/3))</f>
        <v>Q4</v>
      </c>
    </row>
    <row r="11809" spans="1:14" x14ac:dyDescent="0.3">
      <c r="A11809">
        <v>456136</v>
      </c>
      <c r="B11809" t="s">
        <v>38</v>
      </c>
      <c r="C11809" t="s">
        <v>36</v>
      </c>
      <c r="D11809" t="s">
        <v>145</v>
      </c>
      <c r="E11809" t="s">
        <v>18</v>
      </c>
      <c r="F11809" t="str">
        <f>_xlfn.XLOOKUP(E11809,State_Code_Name!$C$2:$C$52,State_Code_Name!$B$2:$B$52)</f>
        <v>California</v>
      </c>
      <c r="G11809" t="s">
        <v>305</v>
      </c>
      <c r="H11809" s="15">
        <v>41491</v>
      </c>
      <c r="I11809" s="15">
        <v>41493</v>
      </c>
      <c r="J11809" t="s">
        <v>14</v>
      </c>
      <c r="K11809" t="s">
        <v>15</v>
      </c>
      <c r="L11809">
        <f>Table1[[#This Row],[Date resolved]]-Table1[[#This Row],[Date received]]</f>
        <v>2</v>
      </c>
      <c r="M11809">
        <f>YEAR(Table1[[#This Row],[Date received]])</f>
        <v>2013</v>
      </c>
      <c r="N11809" t="str">
        <f>_xlfn.CONCAT("Q",_xlfn.CEILING.MATH(MONTH(Table1[[#This Row],[Date received]])/3))</f>
        <v>Q3</v>
      </c>
    </row>
    <row r="11810" spans="1:14" x14ac:dyDescent="0.3">
      <c r="A11810">
        <v>1885202</v>
      </c>
      <c r="B11810" t="s">
        <v>919</v>
      </c>
      <c r="C11810" t="s">
        <v>32</v>
      </c>
      <c r="D11810" t="s">
        <v>44</v>
      </c>
      <c r="E11810" t="s">
        <v>18</v>
      </c>
      <c r="F11810" t="str">
        <f>_xlfn.XLOOKUP(E11810,State_Code_Name!$C$2:$C$52,State_Code_Name!$B$2:$B$52)</f>
        <v>California</v>
      </c>
      <c r="G11810" t="s">
        <v>19</v>
      </c>
      <c r="H11810" s="15">
        <v>42478</v>
      </c>
      <c r="I11810" s="15">
        <v>42478</v>
      </c>
      <c r="J11810" t="s">
        <v>15</v>
      </c>
      <c r="K11810" t="s">
        <v>15</v>
      </c>
      <c r="L11810">
        <f>Table1[[#This Row],[Date resolved]]-Table1[[#This Row],[Date received]]</f>
        <v>0</v>
      </c>
      <c r="M11810">
        <f>YEAR(Table1[[#This Row],[Date received]])</f>
        <v>2016</v>
      </c>
      <c r="N11810" t="str">
        <f>_xlfn.CONCAT("Q",_xlfn.CEILING.MATH(MONTH(Table1[[#This Row],[Date received]])/3))</f>
        <v>Q2</v>
      </c>
    </row>
    <row r="11811" spans="1:14" x14ac:dyDescent="0.3">
      <c r="A11811">
        <v>1984275</v>
      </c>
      <c r="B11811" t="s">
        <v>81</v>
      </c>
      <c r="C11811" t="s">
        <v>36</v>
      </c>
      <c r="D11811" t="s">
        <v>112</v>
      </c>
      <c r="E11811" t="s">
        <v>153</v>
      </c>
      <c r="F11811" t="str">
        <f>_xlfn.XLOOKUP(E11811,State_Code_Name!$C$2:$C$52,State_Code_Name!$B$2:$B$52)</f>
        <v>Rhode Island</v>
      </c>
      <c r="G11811" t="s">
        <v>57</v>
      </c>
      <c r="H11811" s="15">
        <v>42545</v>
      </c>
      <c r="I11811" s="15">
        <v>42548</v>
      </c>
      <c r="J11811" t="s">
        <v>14</v>
      </c>
      <c r="K11811" t="s">
        <v>14</v>
      </c>
      <c r="L11811">
        <f>Table1[[#This Row],[Date resolved]]-Table1[[#This Row],[Date received]]</f>
        <v>3</v>
      </c>
      <c r="M11811">
        <f>YEAR(Table1[[#This Row],[Date received]])</f>
        <v>2016</v>
      </c>
      <c r="N11811" t="str">
        <f>_xlfn.CONCAT("Q",_xlfn.CEILING.MATH(MONTH(Table1[[#This Row],[Date received]])/3))</f>
        <v>Q2</v>
      </c>
    </row>
    <row r="11812" spans="1:14" x14ac:dyDescent="0.3">
      <c r="A11812">
        <v>1550998</v>
      </c>
      <c r="B11812" t="s">
        <v>30</v>
      </c>
      <c r="C11812" t="s">
        <v>16</v>
      </c>
      <c r="D11812" t="s">
        <v>20</v>
      </c>
      <c r="E11812" t="s">
        <v>18</v>
      </c>
      <c r="F11812" t="str">
        <f>_xlfn.XLOOKUP(E11812,State_Code_Name!$C$2:$C$52,State_Code_Name!$B$2:$B$52)</f>
        <v>California</v>
      </c>
      <c r="G11812" t="s">
        <v>305</v>
      </c>
      <c r="H11812" s="15">
        <v>42250</v>
      </c>
      <c r="I11812" s="15">
        <v>42251</v>
      </c>
      <c r="J11812" t="s">
        <v>14</v>
      </c>
      <c r="K11812" t="s">
        <v>15</v>
      </c>
      <c r="L11812">
        <f>Table1[[#This Row],[Date resolved]]-Table1[[#This Row],[Date received]]</f>
        <v>1</v>
      </c>
      <c r="M11812">
        <f>YEAR(Table1[[#This Row],[Date received]])</f>
        <v>2015</v>
      </c>
      <c r="N11812" t="str">
        <f>_xlfn.CONCAT("Q",_xlfn.CEILING.MATH(MONTH(Table1[[#This Row],[Date received]])/3))</f>
        <v>Q3</v>
      </c>
    </row>
    <row r="11813" spans="1:14" x14ac:dyDescent="0.3">
      <c r="A11813">
        <v>438821</v>
      </c>
      <c r="B11813" t="s">
        <v>60</v>
      </c>
      <c r="C11813" t="s">
        <v>52</v>
      </c>
      <c r="D11813" t="s">
        <v>76</v>
      </c>
      <c r="E11813" t="s">
        <v>31</v>
      </c>
      <c r="F11813" t="str">
        <f>_xlfn.XLOOKUP(E11813,State_Code_Name!$C$2:$C$52,State_Code_Name!$B$2:$B$52)</f>
        <v>Texas</v>
      </c>
      <c r="G11813" t="s">
        <v>19</v>
      </c>
      <c r="H11813" s="15">
        <v>41445</v>
      </c>
      <c r="I11813" s="15">
        <v>41445</v>
      </c>
      <c r="J11813" t="s">
        <v>14</v>
      </c>
      <c r="K11813" t="s">
        <v>15</v>
      </c>
      <c r="L11813">
        <f>Table1[[#This Row],[Date resolved]]-Table1[[#This Row],[Date received]]</f>
        <v>0</v>
      </c>
      <c r="M11813">
        <f>YEAR(Table1[[#This Row],[Date received]])</f>
        <v>2013</v>
      </c>
      <c r="N11813" t="str">
        <f>_xlfn.CONCAT("Q",_xlfn.CEILING.MATH(MONTH(Table1[[#This Row],[Date received]])/3))</f>
        <v>Q2</v>
      </c>
    </row>
    <row r="11814" spans="1:14" x14ac:dyDescent="0.3">
      <c r="A11814">
        <v>1621844</v>
      </c>
      <c r="B11814" t="s">
        <v>58</v>
      </c>
      <c r="C11814" t="s">
        <v>26</v>
      </c>
      <c r="D11814" t="s">
        <v>27</v>
      </c>
      <c r="E11814" t="s">
        <v>77</v>
      </c>
      <c r="F11814" t="str">
        <f>_xlfn.XLOOKUP(E11814,State_Code_Name!$C$2:$C$52,State_Code_Name!$B$2:$B$52)</f>
        <v>Missouri</v>
      </c>
      <c r="G11814" t="s">
        <v>13</v>
      </c>
      <c r="H11814" s="15">
        <v>42300</v>
      </c>
      <c r="I11814" s="15">
        <v>42300</v>
      </c>
      <c r="J11814" t="s">
        <v>14</v>
      </c>
      <c r="K11814" t="s">
        <v>14</v>
      </c>
      <c r="L11814">
        <f>Table1[[#This Row],[Date resolved]]-Table1[[#This Row],[Date received]]</f>
        <v>0</v>
      </c>
      <c r="M11814">
        <f>YEAR(Table1[[#This Row],[Date received]])</f>
        <v>2015</v>
      </c>
      <c r="N11814" t="str">
        <f>_xlfn.CONCAT("Q",_xlfn.CEILING.MATH(MONTH(Table1[[#This Row],[Date received]])/3))</f>
        <v>Q4</v>
      </c>
    </row>
    <row r="11815" spans="1:14" x14ac:dyDescent="0.3">
      <c r="A11815">
        <v>1306571</v>
      </c>
      <c r="B11815" t="s">
        <v>43</v>
      </c>
      <c r="C11815" t="s">
        <v>26</v>
      </c>
      <c r="D11815" t="s">
        <v>78</v>
      </c>
      <c r="E11815" t="s">
        <v>122</v>
      </c>
      <c r="F11815" t="str">
        <f>_xlfn.XLOOKUP(E11815,State_Code_Name!$C$2:$C$52,State_Code_Name!$B$2:$B$52)</f>
        <v>Maryland</v>
      </c>
      <c r="G11815" t="s">
        <v>19</v>
      </c>
      <c r="H11815" s="15">
        <v>42093</v>
      </c>
      <c r="I11815" s="15">
        <v>42093</v>
      </c>
      <c r="J11815" t="s">
        <v>14</v>
      </c>
      <c r="K11815" t="s">
        <v>15</v>
      </c>
      <c r="L11815">
        <f>Table1[[#This Row],[Date resolved]]-Table1[[#This Row],[Date received]]</f>
        <v>0</v>
      </c>
      <c r="M11815">
        <f>YEAR(Table1[[#This Row],[Date received]])</f>
        <v>2015</v>
      </c>
      <c r="N11815" t="str">
        <f>_xlfn.CONCAT("Q",_xlfn.CEILING.MATH(MONTH(Table1[[#This Row],[Date received]])/3))</f>
        <v>Q1</v>
      </c>
    </row>
    <row r="11816" spans="1:14" x14ac:dyDescent="0.3">
      <c r="A11816">
        <v>1912230</v>
      </c>
      <c r="B11816" t="s">
        <v>870</v>
      </c>
      <c r="C11816" t="s">
        <v>32</v>
      </c>
      <c r="D11816" t="s">
        <v>104</v>
      </c>
      <c r="E11816" t="s">
        <v>35</v>
      </c>
      <c r="F11816" t="str">
        <f>_xlfn.XLOOKUP(E11816,State_Code_Name!$C$2:$C$52,State_Code_Name!$B$2:$B$52)</f>
        <v>Florida</v>
      </c>
      <c r="G11816" t="s">
        <v>19</v>
      </c>
      <c r="H11816" s="15">
        <v>42495</v>
      </c>
      <c r="I11816" s="15">
        <v>42527</v>
      </c>
      <c r="J11816" t="s">
        <v>15</v>
      </c>
      <c r="K11816" t="s">
        <v>15</v>
      </c>
      <c r="L11816">
        <f>Table1[[#This Row],[Date resolved]]-Table1[[#This Row],[Date received]]</f>
        <v>32</v>
      </c>
      <c r="M11816">
        <f>YEAR(Table1[[#This Row],[Date received]])</f>
        <v>2016</v>
      </c>
      <c r="N11816" t="str">
        <f>_xlfn.CONCAT("Q",_xlfn.CEILING.MATH(MONTH(Table1[[#This Row],[Date received]])/3))</f>
        <v>Q2</v>
      </c>
    </row>
    <row r="11817" spans="1:14" x14ac:dyDescent="0.3">
      <c r="A11817">
        <v>1961749</v>
      </c>
      <c r="B11817" t="s">
        <v>60</v>
      </c>
      <c r="C11817" t="s">
        <v>52</v>
      </c>
      <c r="D11817" t="s">
        <v>96</v>
      </c>
      <c r="E11817" t="s">
        <v>121</v>
      </c>
      <c r="F11817" t="str">
        <f>_xlfn.XLOOKUP(E11817,State_Code_Name!$C$2:$C$52,State_Code_Name!$B$2:$B$52)</f>
        <v>Oregon</v>
      </c>
      <c r="G11817" t="s">
        <v>19</v>
      </c>
      <c r="H11817" s="15">
        <v>42531</v>
      </c>
      <c r="I11817" s="15">
        <v>42531</v>
      </c>
      <c r="J11817" t="s">
        <v>14</v>
      </c>
      <c r="K11817" t="s">
        <v>15</v>
      </c>
      <c r="L11817">
        <f>Table1[[#This Row],[Date resolved]]-Table1[[#This Row],[Date received]]</f>
        <v>0</v>
      </c>
      <c r="M11817">
        <f>YEAR(Table1[[#This Row],[Date received]])</f>
        <v>2016</v>
      </c>
      <c r="N11817" t="str">
        <f>_xlfn.CONCAT("Q",_xlfn.CEILING.MATH(MONTH(Table1[[#This Row],[Date received]])/3))</f>
        <v>Q2</v>
      </c>
    </row>
    <row r="11818" spans="1:14" x14ac:dyDescent="0.3">
      <c r="A11818">
        <v>787330</v>
      </c>
      <c r="B11818" t="s">
        <v>514</v>
      </c>
      <c r="C11818" t="s">
        <v>531</v>
      </c>
      <c r="D11818" t="s">
        <v>532</v>
      </c>
      <c r="E11818" t="s">
        <v>46</v>
      </c>
      <c r="F11818" t="str">
        <f>_xlfn.XLOOKUP(E11818,State_Code_Name!$C$2:$C$52,State_Code_Name!$B$2:$B$52)</f>
        <v>Pennsylvania</v>
      </c>
      <c r="G11818" t="s">
        <v>19</v>
      </c>
      <c r="H11818" s="15">
        <v>41729</v>
      </c>
      <c r="I11818" s="15">
        <v>41729</v>
      </c>
      <c r="J11818" t="s">
        <v>14</v>
      </c>
      <c r="K11818" t="s">
        <v>15</v>
      </c>
      <c r="L11818">
        <f>Table1[[#This Row],[Date resolved]]-Table1[[#This Row],[Date received]]</f>
        <v>0</v>
      </c>
      <c r="M11818">
        <f>YEAR(Table1[[#This Row],[Date received]])</f>
        <v>2014</v>
      </c>
      <c r="N11818" t="str">
        <f>_xlfn.CONCAT("Q",_xlfn.CEILING.MATH(MONTH(Table1[[#This Row],[Date received]])/3))</f>
        <v>Q1</v>
      </c>
    </row>
    <row r="11819" spans="1:14" x14ac:dyDescent="0.3">
      <c r="A11819">
        <v>763532</v>
      </c>
      <c r="B11819" t="s">
        <v>105</v>
      </c>
      <c r="C11819" t="s">
        <v>32</v>
      </c>
      <c r="D11819" t="s">
        <v>104</v>
      </c>
      <c r="E11819" t="s">
        <v>35</v>
      </c>
      <c r="F11819" t="str">
        <f>_xlfn.XLOOKUP(E11819,State_Code_Name!$C$2:$C$52,State_Code_Name!$B$2:$B$52)</f>
        <v>Florida</v>
      </c>
      <c r="G11819" t="s">
        <v>19</v>
      </c>
      <c r="H11819" s="15">
        <v>41715</v>
      </c>
      <c r="I11819" s="15">
        <v>41715</v>
      </c>
      <c r="J11819" t="s">
        <v>14</v>
      </c>
      <c r="K11819" t="s">
        <v>14</v>
      </c>
      <c r="L11819">
        <f>Table1[[#This Row],[Date resolved]]-Table1[[#This Row],[Date received]]</f>
        <v>0</v>
      </c>
      <c r="M11819">
        <f>YEAR(Table1[[#This Row],[Date received]])</f>
        <v>2014</v>
      </c>
      <c r="N11819" t="str">
        <f>_xlfn.CONCAT("Q",_xlfn.CEILING.MATH(MONTH(Table1[[#This Row],[Date received]])/3))</f>
        <v>Q1</v>
      </c>
    </row>
    <row r="11820" spans="1:14" x14ac:dyDescent="0.3">
      <c r="A11820">
        <v>264970</v>
      </c>
      <c r="B11820" t="s">
        <v>134</v>
      </c>
      <c r="C11820" t="s">
        <v>9</v>
      </c>
      <c r="D11820" t="s">
        <v>10</v>
      </c>
      <c r="E11820" t="s">
        <v>48</v>
      </c>
      <c r="F11820" t="str">
        <f>_xlfn.XLOOKUP(E11820,State_Code_Name!$C$2:$C$52,State_Code_Name!$B$2:$B$52)</f>
        <v>New Jersey</v>
      </c>
      <c r="G11820" t="s">
        <v>305</v>
      </c>
      <c r="H11820" s="15">
        <v>41300</v>
      </c>
      <c r="I11820" s="15">
        <v>41304</v>
      </c>
      <c r="J11820" t="s">
        <v>14</v>
      </c>
      <c r="K11820" t="s">
        <v>14</v>
      </c>
      <c r="L11820">
        <f>Table1[[#This Row],[Date resolved]]-Table1[[#This Row],[Date received]]</f>
        <v>4</v>
      </c>
      <c r="M11820">
        <f>YEAR(Table1[[#This Row],[Date received]])</f>
        <v>2013</v>
      </c>
      <c r="N11820" t="str">
        <f>_xlfn.CONCAT("Q",_xlfn.CEILING.MATH(MONTH(Table1[[#This Row],[Date received]])/3))</f>
        <v>Q1</v>
      </c>
    </row>
    <row r="11821" spans="1:14" x14ac:dyDescent="0.3">
      <c r="A11821">
        <v>1991605</v>
      </c>
      <c r="B11821" t="s">
        <v>206</v>
      </c>
      <c r="C11821" t="s">
        <v>26</v>
      </c>
      <c r="D11821" t="s">
        <v>159</v>
      </c>
      <c r="E11821" t="s">
        <v>48</v>
      </c>
      <c r="F11821" t="str">
        <f>_xlfn.XLOOKUP(E11821,State_Code_Name!$C$2:$C$52,State_Code_Name!$B$2:$B$52)</f>
        <v>New Jersey</v>
      </c>
      <c r="G11821" t="s">
        <v>19</v>
      </c>
      <c r="H11821" s="15">
        <v>42550</v>
      </c>
      <c r="I11821" s="15">
        <v>42550</v>
      </c>
      <c r="J11821" t="s">
        <v>14</v>
      </c>
      <c r="K11821" t="s">
        <v>15</v>
      </c>
      <c r="L11821">
        <f>Table1[[#This Row],[Date resolved]]-Table1[[#This Row],[Date received]]</f>
        <v>0</v>
      </c>
      <c r="M11821">
        <f>YEAR(Table1[[#This Row],[Date received]])</f>
        <v>2016</v>
      </c>
      <c r="N11821" t="str">
        <f>_xlfn.CONCAT("Q",_xlfn.CEILING.MATH(MONTH(Table1[[#This Row],[Date received]])/3))</f>
        <v>Q2</v>
      </c>
    </row>
    <row r="11822" spans="1:14" x14ac:dyDescent="0.3">
      <c r="A11822">
        <v>1552875</v>
      </c>
      <c r="B11822" t="s">
        <v>50</v>
      </c>
      <c r="C11822" t="s">
        <v>36</v>
      </c>
      <c r="D11822" t="s">
        <v>94</v>
      </c>
      <c r="E11822" t="s">
        <v>12</v>
      </c>
      <c r="F11822" t="str">
        <f>_xlfn.XLOOKUP(E11822,State_Code_Name!$C$2:$C$52,State_Code_Name!$B$2:$B$52)</f>
        <v>Virginia</v>
      </c>
      <c r="G11822" t="s">
        <v>19</v>
      </c>
      <c r="H11822" s="15">
        <v>42251</v>
      </c>
      <c r="I11822" s="15">
        <v>42251</v>
      </c>
      <c r="J11822" t="s">
        <v>14</v>
      </c>
      <c r="K11822" t="s">
        <v>15</v>
      </c>
      <c r="L11822">
        <f>Table1[[#This Row],[Date resolved]]-Table1[[#This Row],[Date received]]</f>
        <v>0</v>
      </c>
      <c r="M11822">
        <f>YEAR(Table1[[#This Row],[Date received]])</f>
        <v>2015</v>
      </c>
      <c r="N11822" t="str">
        <f>_xlfn.CONCAT("Q",_xlfn.CEILING.MATH(MONTH(Table1[[#This Row],[Date received]])/3))</f>
        <v>Q3</v>
      </c>
    </row>
    <row r="11823" spans="1:14" x14ac:dyDescent="0.3">
      <c r="A11823">
        <v>1343658</v>
      </c>
      <c r="B11823" t="s">
        <v>322</v>
      </c>
      <c r="C11823" t="s">
        <v>172</v>
      </c>
      <c r="D11823" t="s">
        <v>266</v>
      </c>
      <c r="E11823" t="s">
        <v>31</v>
      </c>
      <c r="F11823" t="str">
        <f>_xlfn.XLOOKUP(E11823,State_Code_Name!$C$2:$C$52,State_Code_Name!$B$2:$B$52)</f>
        <v>Texas</v>
      </c>
      <c r="G11823" t="s">
        <v>19</v>
      </c>
      <c r="H11823" s="15">
        <v>42117</v>
      </c>
      <c r="I11823" s="15">
        <v>42122</v>
      </c>
      <c r="J11823" t="s">
        <v>14</v>
      </c>
      <c r="K11823" t="s">
        <v>15</v>
      </c>
      <c r="L11823">
        <f>Table1[[#This Row],[Date resolved]]-Table1[[#This Row],[Date received]]</f>
        <v>5</v>
      </c>
      <c r="M11823">
        <f>YEAR(Table1[[#This Row],[Date received]])</f>
        <v>2015</v>
      </c>
      <c r="N11823" t="str">
        <f>_xlfn.CONCAT("Q",_xlfn.CEILING.MATH(MONTH(Table1[[#This Row],[Date received]])/3))</f>
        <v>Q2</v>
      </c>
    </row>
    <row r="11824" spans="1:14" x14ac:dyDescent="0.3">
      <c r="A11824">
        <v>1630816</v>
      </c>
      <c r="B11824" t="s">
        <v>63</v>
      </c>
      <c r="C11824" t="s">
        <v>61</v>
      </c>
      <c r="D11824" t="s">
        <v>282</v>
      </c>
      <c r="E11824" t="s">
        <v>25</v>
      </c>
      <c r="F11824" t="str">
        <f>_xlfn.XLOOKUP(E11824,State_Code_Name!$C$2:$C$52,State_Code_Name!$B$2:$B$52)</f>
        <v>Georgia</v>
      </c>
      <c r="G11824" t="s">
        <v>19</v>
      </c>
      <c r="H11824" s="15">
        <v>42306</v>
      </c>
      <c r="I11824" s="15">
        <v>42306</v>
      </c>
      <c r="J11824" t="s">
        <v>14</v>
      </c>
      <c r="K11824" t="s">
        <v>15</v>
      </c>
      <c r="L11824">
        <f>Table1[[#This Row],[Date resolved]]-Table1[[#This Row],[Date received]]</f>
        <v>0</v>
      </c>
      <c r="M11824">
        <f>YEAR(Table1[[#This Row],[Date received]])</f>
        <v>2015</v>
      </c>
      <c r="N11824" t="str">
        <f>_xlfn.CONCAT("Q",_xlfn.CEILING.MATH(MONTH(Table1[[#This Row],[Date received]])/3))</f>
        <v>Q4</v>
      </c>
    </row>
    <row r="11825" spans="1:14" x14ac:dyDescent="0.3">
      <c r="A11825">
        <v>1068660</v>
      </c>
      <c r="B11825" t="s">
        <v>313</v>
      </c>
      <c r="C11825" t="s">
        <v>9</v>
      </c>
      <c r="D11825" t="s">
        <v>10</v>
      </c>
      <c r="E11825" t="s">
        <v>29</v>
      </c>
      <c r="F11825" t="str">
        <f>_xlfn.XLOOKUP(E11825,State_Code_Name!$C$2:$C$52,State_Code_Name!$B$2:$B$52)</f>
        <v>Connecticut</v>
      </c>
      <c r="G11825" t="s">
        <v>19</v>
      </c>
      <c r="H11825" s="15">
        <v>41925</v>
      </c>
      <c r="I11825" s="15">
        <v>41929</v>
      </c>
      <c r="J11825" t="s">
        <v>14</v>
      </c>
      <c r="K11825" t="s">
        <v>15</v>
      </c>
      <c r="L11825">
        <f>Table1[[#This Row],[Date resolved]]-Table1[[#This Row],[Date received]]</f>
        <v>4</v>
      </c>
      <c r="M11825">
        <f>YEAR(Table1[[#This Row],[Date received]])</f>
        <v>2014</v>
      </c>
      <c r="N11825" t="str">
        <f>_xlfn.CONCAT("Q",_xlfn.CEILING.MATH(MONTH(Table1[[#This Row],[Date received]])/3))</f>
        <v>Q4</v>
      </c>
    </row>
    <row r="11826" spans="1:14" x14ac:dyDescent="0.3">
      <c r="A11826">
        <v>1300467</v>
      </c>
      <c r="B11826" t="s">
        <v>30</v>
      </c>
      <c r="C11826" t="s">
        <v>26</v>
      </c>
      <c r="D11826" t="s">
        <v>27</v>
      </c>
      <c r="E11826" t="s">
        <v>122</v>
      </c>
      <c r="F11826" t="str">
        <f>_xlfn.XLOOKUP(E11826,State_Code_Name!$C$2:$C$52,State_Code_Name!$B$2:$B$52)</f>
        <v>Maryland</v>
      </c>
      <c r="G11826" t="s">
        <v>305</v>
      </c>
      <c r="H11826" s="15">
        <v>42088</v>
      </c>
      <c r="I11826" s="15">
        <v>42094</v>
      </c>
      <c r="J11826" t="s">
        <v>14</v>
      </c>
      <c r="K11826" t="s">
        <v>15</v>
      </c>
      <c r="L11826">
        <f>Table1[[#This Row],[Date resolved]]-Table1[[#This Row],[Date received]]</f>
        <v>6</v>
      </c>
      <c r="M11826">
        <f>YEAR(Table1[[#This Row],[Date received]])</f>
        <v>2015</v>
      </c>
      <c r="N11826" t="str">
        <f>_xlfn.CONCAT("Q",_xlfn.CEILING.MATH(MONTH(Table1[[#This Row],[Date received]])/3))</f>
        <v>Q1</v>
      </c>
    </row>
    <row r="11827" spans="1:14" x14ac:dyDescent="0.3">
      <c r="A11827">
        <v>322707</v>
      </c>
      <c r="B11827" t="s">
        <v>163</v>
      </c>
      <c r="C11827" t="s">
        <v>9</v>
      </c>
      <c r="D11827" t="s">
        <v>288</v>
      </c>
      <c r="E11827" t="s">
        <v>39</v>
      </c>
      <c r="F11827" t="str">
        <f>_xlfn.XLOOKUP(E11827,State_Code_Name!$C$2:$C$52,State_Code_Name!$B$2:$B$52)</f>
        <v>Ohio</v>
      </c>
      <c r="G11827" t="s">
        <v>57</v>
      </c>
      <c r="H11827" s="15">
        <v>41325</v>
      </c>
      <c r="I11827" s="15">
        <v>41333</v>
      </c>
      <c r="J11827" t="s">
        <v>14</v>
      </c>
      <c r="K11827" t="s">
        <v>14</v>
      </c>
      <c r="L11827">
        <f>Table1[[#This Row],[Date resolved]]-Table1[[#This Row],[Date received]]</f>
        <v>8</v>
      </c>
      <c r="M11827">
        <f>YEAR(Table1[[#This Row],[Date received]])</f>
        <v>2013</v>
      </c>
      <c r="N11827" t="str">
        <f>_xlfn.CONCAT("Q",_xlfn.CEILING.MATH(MONTH(Table1[[#This Row],[Date received]])/3))</f>
        <v>Q1</v>
      </c>
    </row>
    <row r="11828" spans="1:14" x14ac:dyDescent="0.3">
      <c r="A11828">
        <v>645370</v>
      </c>
      <c r="B11828" t="s">
        <v>95</v>
      </c>
      <c r="C11828" t="s">
        <v>16</v>
      </c>
      <c r="D11828" t="s">
        <v>17</v>
      </c>
      <c r="E11828" t="s">
        <v>35</v>
      </c>
      <c r="F11828" t="str">
        <f>_xlfn.XLOOKUP(E11828,State_Code_Name!$C$2:$C$52,State_Code_Name!$B$2:$B$52)</f>
        <v>Florida</v>
      </c>
      <c r="G11828" t="s">
        <v>19</v>
      </c>
      <c r="H11828" s="15">
        <v>41633</v>
      </c>
      <c r="I11828" s="15">
        <v>41633</v>
      </c>
      <c r="J11828" t="s">
        <v>14</v>
      </c>
      <c r="K11828" t="s">
        <v>15</v>
      </c>
      <c r="L11828">
        <f>Table1[[#This Row],[Date resolved]]-Table1[[#This Row],[Date received]]</f>
        <v>0</v>
      </c>
      <c r="M11828">
        <f>YEAR(Table1[[#This Row],[Date received]])</f>
        <v>2013</v>
      </c>
      <c r="N11828" t="str">
        <f>_xlfn.CONCAT("Q",_xlfn.CEILING.MATH(MONTH(Table1[[#This Row],[Date received]])/3))</f>
        <v>Q4</v>
      </c>
    </row>
    <row r="11829" spans="1:14" x14ac:dyDescent="0.3">
      <c r="A11829">
        <v>249153</v>
      </c>
      <c r="B11829" t="s">
        <v>11</v>
      </c>
      <c r="C11829" t="s">
        <v>16</v>
      </c>
      <c r="D11829" t="s">
        <v>17</v>
      </c>
      <c r="E11829" t="s">
        <v>35</v>
      </c>
      <c r="F11829" t="str">
        <f>_xlfn.XLOOKUP(E11829,State_Code_Name!$C$2:$C$52,State_Code_Name!$B$2:$B$52)</f>
        <v>Florida</v>
      </c>
      <c r="G11829" t="s">
        <v>19</v>
      </c>
      <c r="H11829" s="15">
        <v>41293</v>
      </c>
      <c r="I11829" s="15">
        <v>41296</v>
      </c>
      <c r="J11829" t="s">
        <v>14</v>
      </c>
      <c r="K11829" t="s">
        <v>15</v>
      </c>
      <c r="L11829">
        <f>Table1[[#This Row],[Date resolved]]-Table1[[#This Row],[Date received]]</f>
        <v>3</v>
      </c>
      <c r="M11829">
        <f>YEAR(Table1[[#This Row],[Date received]])</f>
        <v>2013</v>
      </c>
      <c r="N11829" t="str">
        <f>_xlfn.CONCAT("Q",_xlfn.CEILING.MATH(MONTH(Table1[[#This Row],[Date received]])/3))</f>
        <v>Q1</v>
      </c>
    </row>
    <row r="11830" spans="1:14" x14ac:dyDescent="0.3">
      <c r="A11830">
        <v>759932</v>
      </c>
      <c r="B11830" t="s">
        <v>60</v>
      </c>
      <c r="C11830" t="s">
        <v>52</v>
      </c>
      <c r="D11830" t="s">
        <v>53</v>
      </c>
      <c r="E11830" t="s">
        <v>121</v>
      </c>
      <c r="F11830" t="str">
        <f>_xlfn.XLOOKUP(E11830,State_Code_Name!$C$2:$C$52,State_Code_Name!$B$2:$B$52)</f>
        <v>Oregon</v>
      </c>
      <c r="G11830" t="s">
        <v>19</v>
      </c>
      <c r="H11830" s="15">
        <v>41715</v>
      </c>
      <c r="I11830" s="15">
        <v>41715</v>
      </c>
      <c r="J11830" t="s">
        <v>14</v>
      </c>
      <c r="K11830" t="s">
        <v>14</v>
      </c>
      <c r="L11830">
        <f>Table1[[#This Row],[Date resolved]]-Table1[[#This Row],[Date received]]</f>
        <v>0</v>
      </c>
      <c r="M11830">
        <f>YEAR(Table1[[#This Row],[Date received]])</f>
        <v>2014</v>
      </c>
      <c r="N11830" t="str">
        <f>_xlfn.CONCAT("Q",_xlfn.CEILING.MATH(MONTH(Table1[[#This Row],[Date received]])/3))</f>
        <v>Q1</v>
      </c>
    </row>
    <row r="11831" spans="1:14" x14ac:dyDescent="0.3">
      <c r="A11831">
        <v>1482017</v>
      </c>
      <c r="B11831" t="s">
        <v>208</v>
      </c>
      <c r="C11831" t="s">
        <v>32</v>
      </c>
      <c r="D11831" t="s">
        <v>41</v>
      </c>
      <c r="E11831" t="s">
        <v>66</v>
      </c>
      <c r="F11831" t="str">
        <f>_xlfn.XLOOKUP(E11831,State_Code_Name!$C$2:$C$52,State_Code_Name!$B$2:$B$52)</f>
        <v>Michigan</v>
      </c>
      <c r="G11831" t="s">
        <v>19</v>
      </c>
      <c r="H11831" s="15">
        <v>42207</v>
      </c>
      <c r="I11831" s="15">
        <v>42215</v>
      </c>
      <c r="J11831" t="s">
        <v>14</v>
      </c>
      <c r="K11831" t="s">
        <v>14</v>
      </c>
      <c r="L11831">
        <f>Table1[[#This Row],[Date resolved]]-Table1[[#This Row],[Date received]]</f>
        <v>8</v>
      </c>
      <c r="M11831">
        <f>YEAR(Table1[[#This Row],[Date received]])</f>
        <v>2015</v>
      </c>
      <c r="N11831" t="str">
        <f>_xlfn.CONCAT("Q",_xlfn.CEILING.MATH(MONTH(Table1[[#This Row],[Date received]])/3))</f>
        <v>Q3</v>
      </c>
    </row>
    <row r="11832" spans="1:14" x14ac:dyDescent="0.3">
      <c r="A11832">
        <v>1668203</v>
      </c>
      <c r="B11832" t="s">
        <v>63</v>
      </c>
      <c r="C11832" t="s">
        <v>61</v>
      </c>
      <c r="D11832" t="s">
        <v>282</v>
      </c>
      <c r="E11832" t="s">
        <v>46</v>
      </c>
      <c r="F11832" t="str">
        <f>_xlfn.XLOOKUP(E11832,State_Code_Name!$C$2:$C$52,State_Code_Name!$B$2:$B$52)</f>
        <v>Pennsylvania</v>
      </c>
      <c r="G11832" t="s">
        <v>19</v>
      </c>
      <c r="H11832" s="15">
        <v>42331</v>
      </c>
      <c r="I11832" s="15">
        <v>42331</v>
      </c>
      <c r="J11832" t="s">
        <v>14</v>
      </c>
      <c r="K11832" t="s">
        <v>15</v>
      </c>
      <c r="L11832">
        <f>Table1[[#This Row],[Date resolved]]-Table1[[#This Row],[Date received]]</f>
        <v>0</v>
      </c>
      <c r="M11832">
        <f>YEAR(Table1[[#This Row],[Date received]])</f>
        <v>2015</v>
      </c>
      <c r="N11832" t="str">
        <f>_xlfn.CONCAT("Q",_xlfn.CEILING.MATH(MONTH(Table1[[#This Row],[Date received]])/3))</f>
        <v>Q4</v>
      </c>
    </row>
    <row r="11833" spans="1:14" x14ac:dyDescent="0.3">
      <c r="A11833">
        <v>1861474</v>
      </c>
      <c r="B11833" t="s">
        <v>54</v>
      </c>
      <c r="C11833" t="s">
        <v>52</v>
      </c>
      <c r="D11833" t="s">
        <v>103</v>
      </c>
      <c r="E11833" t="s">
        <v>59</v>
      </c>
      <c r="F11833" t="str">
        <f>_xlfn.XLOOKUP(E11833,State_Code_Name!$C$2:$C$52,State_Code_Name!$B$2:$B$52)</f>
        <v>Illinois</v>
      </c>
      <c r="G11833" t="s">
        <v>19</v>
      </c>
      <c r="H11833" s="15">
        <v>42463</v>
      </c>
      <c r="I11833" s="15">
        <v>42463</v>
      </c>
      <c r="J11833" t="s">
        <v>14</v>
      </c>
      <c r="K11833" t="s">
        <v>15</v>
      </c>
      <c r="L11833">
        <f>Table1[[#This Row],[Date resolved]]-Table1[[#This Row],[Date received]]</f>
        <v>0</v>
      </c>
      <c r="M11833">
        <f>YEAR(Table1[[#This Row],[Date received]])</f>
        <v>2016</v>
      </c>
      <c r="N11833" t="str">
        <f>_xlfn.CONCAT("Q",_xlfn.CEILING.MATH(MONTH(Table1[[#This Row],[Date received]])/3))</f>
        <v>Q2</v>
      </c>
    </row>
    <row r="11834" spans="1:14" x14ac:dyDescent="0.3">
      <c r="A11834">
        <v>1441750</v>
      </c>
      <c r="B11834" t="s">
        <v>54</v>
      </c>
      <c r="C11834" t="s">
        <v>52</v>
      </c>
      <c r="D11834" t="s">
        <v>76</v>
      </c>
      <c r="E11834" t="s">
        <v>22</v>
      </c>
      <c r="F11834" t="str">
        <f>_xlfn.XLOOKUP(E11834,State_Code_Name!$C$2:$C$52,State_Code_Name!$B$2:$B$52)</f>
        <v>New York</v>
      </c>
      <c r="G11834" t="s">
        <v>19</v>
      </c>
      <c r="H11834" s="15">
        <v>42183</v>
      </c>
      <c r="I11834" s="15">
        <v>42183</v>
      </c>
      <c r="J11834" t="s">
        <v>14</v>
      </c>
      <c r="K11834" t="s">
        <v>15</v>
      </c>
      <c r="L11834">
        <f>Table1[[#This Row],[Date resolved]]-Table1[[#This Row],[Date received]]</f>
        <v>0</v>
      </c>
      <c r="M11834">
        <f>YEAR(Table1[[#This Row],[Date received]])</f>
        <v>2015</v>
      </c>
      <c r="N11834" t="str">
        <f>_xlfn.CONCAT("Q",_xlfn.CEILING.MATH(MONTH(Table1[[#This Row],[Date received]])/3))</f>
        <v>Q2</v>
      </c>
    </row>
    <row r="11835" spans="1:14" x14ac:dyDescent="0.3">
      <c r="A11835">
        <v>832020</v>
      </c>
      <c r="B11835" t="s">
        <v>54</v>
      </c>
      <c r="C11835" t="s">
        <v>52</v>
      </c>
      <c r="D11835" t="s">
        <v>103</v>
      </c>
      <c r="E11835" t="s">
        <v>22</v>
      </c>
      <c r="F11835" t="str">
        <f>_xlfn.XLOOKUP(E11835,State_Code_Name!$C$2:$C$52,State_Code_Name!$B$2:$B$52)</f>
        <v>New York</v>
      </c>
      <c r="G11835" t="s">
        <v>19</v>
      </c>
      <c r="H11835" s="15">
        <v>41759</v>
      </c>
      <c r="I11835" s="15">
        <v>41759</v>
      </c>
      <c r="J11835" t="s">
        <v>14</v>
      </c>
      <c r="K11835" t="s">
        <v>15</v>
      </c>
      <c r="L11835">
        <f>Table1[[#This Row],[Date resolved]]-Table1[[#This Row],[Date received]]</f>
        <v>0</v>
      </c>
      <c r="M11835">
        <f>YEAR(Table1[[#This Row],[Date received]])</f>
        <v>2014</v>
      </c>
      <c r="N11835" t="str">
        <f>_xlfn.CONCAT("Q",_xlfn.CEILING.MATH(MONTH(Table1[[#This Row],[Date received]])/3))</f>
        <v>Q2</v>
      </c>
    </row>
    <row r="11836" spans="1:14" x14ac:dyDescent="0.3">
      <c r="A11836">
        <v>1195383</v>
      </c>
      <c r="B11836" t="s">
        <v>647</v>
      </c>
      <c r="C11836" t="s">
        <v>32</v>
      </c>
      <c r="D11836" t="s">
        <v>41</v>
      </c>
      <c r="E11836" t="s">
        <v>51</v>
      </c>
      <c r="F11836" t="str">
        <f>_xlfn.XLOOKUP(E11836,State_Code_Name!$C$2:$C$52,State_Code_Name!$B$2:$B$52)</f>
        <v>Washington</v>
      </c>
      <c r="G11836" t="s">
        <v>19</v>
      </c>
      <c r="H11836" s="15">
        <v>42019</v>
      </c>
      <c r="I11836" s="15">
        <v>42019</v>
      </c>
      <c r="J11836" t="s">
        <v>14</v>
      </c>
      <c r="K11836" t="s">
        <v>14</v>
      </c>
      <c r="L11836">
        <f>Table1[[#This Row],[Date resolved]]-Table1[[#This Row],[Date received]]</f>
        <v>0</v>
      </c>
      <c r="M11836">
        <f>YEAR(Table1[[#This Row],[Date received]])</f>
        <v>2015</v>
      </c>
      <c r="N11836" t="str">
        <f>_xlfn.CONCAT("Q",_xlfn.CEILING.MATH(MONTH(Table1[[#This Row],[Date received]])/3))</f>
        <v>Q1</v>
      </c>
    </row>
    <row r="11837" spans="1:14" x14ac:dyDescent="0.3">
      <c r="A11837">
        <v>2047129</v>
      </c>
      <c r="B11837" t="s">
        <v>105</v>
      </c>
      <c r="C11837" t="s">
        <v>32</v>
      </c>
      <c r="D11837" t="s">
        <v>104</v>
      </c>
      <c r="E11837" t="s">
        <v>18</v>
      </c>
      <c r="F11837" t="str">
        <f>_xlfn.XLOOKUP(E11837,State_Code_Name!$C$2:$C$52,State_Code_Name!$B$2:$B$52)</f>
        <v>California</v>
      </c>
      <c r="G11837" t="s">
        <v>19</v>
      </c>
      <c r="H11837" s="15">
        <v>42586</v>
      </c>
      <c r="I11837" s="15">
        <v>42586</v>
      </c>
      <c r="J11837" t="s">
        <v>14</v>
      </c>
      <c r="K11837" t="s">
        <v>15</v>
      </c>
      <c r="L11837">
        <f>Table1[[#This Row],[Date resolved]]-Table1[[#This Row],[Date received]]</f>
        <v>0</v>
      </c>
      <c r="M11837">
        <f>YEAR(Table1[[#This Row],[Date received]])</f>
        <v>2016</v>
      </c>
      <c r="N11837" t="str">
        <f>_xlfn.CONCAT("Q",_xlfn.CEILING.MATH(MONTH(Table1[[#This Row],[Date received]])/3))</f>
        <v>Q3</v>
      </c>
    </row>
    <row r="11838" spans="1:14" x14ac:dyDescent="0.3">
      <c r="A11838">
        <v>1935283</v>
      </c>
      <c r="B11838" t="s">
        <v>69</v>
      </c>
      <c r="C11838" t="s">
        <v>26</v>
      </c>
      <c r="D11838" t="s">
        <v>27</v>
      </c>
      <c r="E11838" t="s">
        <v>31</v>
      </c>
      <c r="F11838" t="str">
        <f>_xlfn.XLOOKUP(E11838,State_Code_Name!$C$2:$C$52,State_Code_Name!$B$2:$B$52)</f>
        <v>Texas</v>
      </c>
      <c r="G11838" t="s">
        <v>19</v>
      </c>
      <c r="H11838" s="15">
        <v>42510</v>
      </c>
      <c r="I11838" s="15">
        <v>42510</v>
      </c>
      <c r="J11838" t="s">
        <v>14</v>
      </c>
      <c r="K11838" t="s">
        <v>14</v>
      </c>
      <c r="L11838">
        <f>Table1[[#This Row],[Date resolved]]-Table1[[#This Row],[Date received]]</f>
        <v>0</v>
      </c>
      <c r="M11838">
        <f>YEAR(Table1[[#This Row],[Date received]])</f>
        <v>2016</v>
      </c>
      <c r="N11838" t="str">
        <f>_xlfn.CONCAT("Q",_xlfn.CEILING.MATH(MONTH(Table1[[#This Row],[Date received]])/3))</f>
        <v>Q2</v>
      </c>
    </row>
    <row r="11839" spans="1:14" x14ac:dyDescent="0.3">
      <c r="A11839">
        <v>1505928</v>
      </c>
      <c r="B11839" t="s">
        <v>795</v>
      </c>
      <c r="C11839" t="s">
        <v>9</v>
      </c>
      <c r="D11839" t="s">
        <v>10</v>
      </c>
      <c r="E11839" t="s">
        <v>122</v>
      </c>
      <c r="F11839" t="str">
        <f>_xlfn.XLOOKUP(E11839,State_Code_Name!$C$2:$C$52,State_Code_Name!$B$2:$B$52)</f>
        <v>Maryland</v>
      </c>
      <c r="G11839" t="s">
        <v>19</v>
      </c>
      <c r="H11839" s="15">
        <v>42222</v>
      </c>
      <c r="I11839" s="15">
        <v>42222</v>
      </c>
      <c r="J11839" t="s">
        <v>14</v>
      </c>
      <c r="K11839" t="s">
        <v>15</v>
      </c>
      <c r="L11839">
        <f>Table1[[#This Row],[Date resolved]]-Table1[[#This Row],[Date received]]</f>
        <v>0</v>
      </c>
      <c r="M11839">
        <f>YEAR(Table1[[#This Row],[Date received]])</f>
        <v>2015</v>
      </c>
      <c r="N11839" t="str">
        <f>_xlfn.CONCAT("Q",_xlfn.CEILING.MATH(MONTH(Table1[[#This Row],[Date received]])/3))</f>
        <v>Q3</v>
      </c>
    </row>
    <row r="11840" spans="1:14" x14ac:dyDescent="0.3">
      <c r="A11840">
        <v>831219</v>
      </c>
      <c r="B11840" t="s">
        <v>34</v>
      </c>
      <c r="C11840" t="s">
        <v>16</v>
      </c>
      <c r="D11840" t="s">
        <v>24</v>
      </c>
      <c r="E11840" t="s">
        <v>25</v>
      </c>
      <c r="F11840" t="str">
        <f>_xlfn.XLOOKUP(E11840,State_Code_Name!$C$2:$C$52,State_Code_Name!$B$2:$B$52)</f>
        <v>Georgia</v>
      </c>
      <c r="G11840" t="s">
        <v>305</v>
      </c>
      <c r="H11840" s="15">
        <v>41759</v>
      </c>
      <c r="I11840" s="15">
        <v>41764</v>
      </c>
      <c r="J11840" t="s">
        <v>14</v>
      </c>
      <c r="K11840" t="s">
        <v>14</v>
      </c>
      <c r="L11840">
        <f>Table1[[#This Row],[Date resolved]]-Table1[[#This Row],[Date received]]</f>
        <v>5</v>
      </c>
      <c r="M11840">
        <f>YEAR(Table1[[#This Row],[Date received]])</f>
        <v>2014</v>
      </c>
      <c r="N11840" t="str">
        <f>_xlfn.CONCAT("Q",_xlfn.CEILING.MATH(MONTH(Table1[[#This Row],[Date received]])/3))</f>
        <v>Q2</v>
      </c>
    </row>
    <row r="11841" spans="1:14" x14ac:dyDescent="0.3">
      <c r="A11841">
        <v>2083536</v>
      </c>
      <c r="B11841" t="s">
        <v>38</v>
      </c>
      <c r="C11841" t="s">
        <v>36</v>
      </c>
      <c r="D11841" t="s">
        <v>80</v>
      </c>
      <c r="E11841" t="s">
        <v>18</v>
      </c>
      <c r="F11841" t="str">
        <f>_xlfn.XLOOKUP(E11841,State_Code_Name!$C$2:$C$52,State_Code_Name!$B$2:$B$52)</f>
        <v>California</v>
      </c>
      <c r="G11841" t="s">
        <v>19</v>
      </c>
      <c r="H11841" s="15">
        <v>42608</v>
      </c>
      <c r="I11841" s="15">
        <v>42608</v>
      </c>
      <c r="J11841" t="s">
        <v>14</v>
      </c>
      <c r="K11841" t="s">
        <v>15</v>
      </c>
      <c r="L11841">
        <f>Table1[[#This Row],[Date resolved]]-Table1[[#This Row],[Date received]]</f>
        <v>0</v>
      </c>
      <c r="M11841">
        <f>YEAR(Table1[[#This Row],[Date received]])</f>
        <v>2016</v>
      </c>
      <c r="N11841" t="str">
        <f>_xlfn.CONCAT("Q",_xlfn.CEILING.MATH(MONTH(Table1[[#This Row],[Date received]])/3))</f>
        <v>Q3</v>
      </c>
    </row>
    <row r="11842" spans="1:14" x14ac:dyDescent="0.3">
      <c r="A11842">
        <v>1042992</v>
      </c>
      <c r="B11842" t="s">
        <v>939</v>
      </c>
      <c r="C11842" t="s">
        <v>32</v>
      </c>
      <c r="D11842" t="s">
        <v>44</v>
      </c>
      <c r="E11842" t="s">
        <v>18</v>
      </c>
      <c r="F11842" t="str">
        <f>_xlfn.XLOOKUP(E11842,State_Code_Name!$C$2:$C$52,State_Code_Name!$B$2:$B$52)</f>
        <v>California</v>
      </c>
      <c r="G11842" t="s">
        <v>19</v>
      </c>
      <c r="H11842" s="15">
        <v>41906</v>
      </c>
      <c r="I11842" s="15">
        <v>41928</v>
      </c>
      <c r="J11842" t="s">
        <v>14</v>
      </c>
      <c r="K11842" t="s">
        <v>15</v>
      </c>
      <c r="L11842">
        <f>Table1[[#This Row],[Date resolved]]-Table1[[#This Row],[Date received]]</f>
        <v>22</v>
      </c>
      <c r="M11842">
        <f>YEAR(Table1[[#This Row],[Date received]])</f>
        <v>2014</v>
      </c>
      <c r="N11842" t="str">
        <f>_xlfn.CONCAT("Q",_xlfn.CEILING.MATH(MONTH(Table1[[#This Row],[Date received]])/3))</f>
        <v>Q3</v>
      </c>
    </row>
    <row r="11843" spans="1:14" x14ac:dyDescent="0.3">
      <c r="A11843">
        <v>961187</v>
      </c>
      <c r="B11843" t="s">
        <v>38</v>
      </c>
      <c r="C11843" t="s">
        <v>16</v>
      </c>
      <c r="D11843" t="s">
        <v>20</v>
      </c>
      <c r="E11843" t="s">
        <v>22</v>
      </c>
      <c r="F11843" t="str">
        <f>_xlfn.XLOOKUP(E11843,State_Code_Name!$C$2:$C$52,State_Code_Name!$B$2:$B$52)</f>
        <v>New York</v>
      </c>
      <c r="G11843" t="s">
        <v>19</v>
      </c>
      <c r="H11843" s="15">
        <v>41850</v>
      </c>
      <c r="I11843" s="15">
        <v>41850</v>
      </c>
      <c r="J11843" t="s">
        <v>14</v>
      </c>
      <c r="K11843" t="s">
        <v>15</v>
      </c>
      <c r="L11843">
        <f>Table1[[#This Row],[Date resolved]]-Table1[[#This Row],[Date received]]</f>
        <v>0</v>
      </c>
      <c r="M11843">
        <f>YEAR(Table1[[#This Row],[Date received]])</f>
        <v>2014</v>
      </c>
      <c r="N11843" t="str">
        <f>_xlfn.CONCAT("Q",_xlfn.CEILING.MATH(MONTH(Table1[[#This Row],[Date received]])/3))</f>
        <v>Q3</v>
      </c>
    </row>
    <row r="11844" spans="1:14" x14ac:dyDescent="0.3">
      <c r="A11844">
        <v>1832520</v>
      </c>
      <c r="B11844" t="s">
        <v>196</v>
      </c>
      <c r="C11844" t="s">
        <v>26</v>
      </c>
      <c r="D11844" t="s">
        <v>27</v>
      </c>
      <c r="E11844" t="s">
        <v>98</v>
      </c>
      <c r="F11844" t="str">
        <f>_xlfn.XLOOKUP(E11844,State_Code_Name!$C$2:$C$52,State_Code_Name!$B$2:$B$52)</f>
        <v>Colorado</v>
      </c>
      <c r="G11844" t="s">
        <v>19</v>
      </c>
      <c r="H11844" s="15">
        <v>42444</v>
      </c>
      <c r="I11844" s="15">
        <v>42444</v>
      </c>
      <c r="J11844" t="s">
        <v>14</v>
      </c>
      <c r="K11844" t="s">
        <v>15</v>
      </c>
      <c r="L11844">
        <f>Table1[[#This Row],[Date resolved]]-Table1[[#This Row],[Date received]]</f>
        <v>0</v>
      </c>
      <c r="M11844">
        <f>YEAR(Table1[[#This Row],[Date received]])</f>
        <v>2016</v>
      </c>
      <c r="N11844" t="str">
        <f>_xlfn.CONCAT("Q",_xlfn.CEILING.MATH(MONTH(Table1[[#This Row],[Date received]])/3))</f>
        <v>Q1</v>
      </c>
    </row>
    <row r="11845" spans="1:14" x14ac:dyDescent="0.3">
      <c r="A11845">
        <v>1674621</v>
      </c>
      <c r="B11845" t="s">
        <v>286</v>
      </c>
      <c r="C11845" t="s">
        <v>32</v>
      </c>
      <c r="D11845" t="s">
        <v>41</v>
      </c>
      <c r="E11845" t="s">
        <v>25</v>
      </c>
      <c r="F11845" t="str">
        <f>_xlfn.XLOOKUP(E11845,State_Code_Name!$C$2:$C$52,State_Code_Name!$B$2:$B$52)</f>
        <v>Georgia</v>
      </c>
      <c r="G11845" t="s">
        <v>19</v>
      </c>
      <c r="H11845" s="15">
        <v>42337</v>
      </c>
      <c r="I11845" s="15">
        <v>42338</v>
      </c>
      <c r="J11845" t="s">
        <v>15</v>
      </c>
      <c r="K11845" t="s">
        <v>15</v>
      </c>
      <c r="L11845">
        <f>Table1[[#This Row],[Date resolved]]-Table1[[#This Row],[Date received]]</f>
        <v>1</v>
      </c>
      <c r="M11845">
        <f>YEAR(Table1[[#This Row],[Date received]])</f>
        <v>2015</v>
      </c>
      <c r="N11845" t="str">
        <f>_xlfn.CONCAT("Q",_xlfn.CEILING.MATH(MONTH(Table1[[#This Row],[Date received]])/3))</f>
        <v>Q4</v>
      </c>
    </row>
    <row r="11846" spans="1:14" x14ac:dyDescent="0.3">
      <c r="A11846">
        <v>1294590</v>
      </c>
      <c r="B11846" t="s">
        <v>97</v>
      </c>
      <c r="C11846" t="s">
        <v>52</v>
      </c>
      <c r="D11846" t="s">
        <v>76</v>
      </c>
      <c r="E11846" t="s">
        <v>155</v>
      </c>
      <c r="F11846" t="e">
        <f>_xlfn.XLOOKUP(E11846,State_Code_Name!$C$2:$C$52,State_Code_Name!$B$2:$B$52)</f>
        <v>#N/A</v>
      </c>
      <c r="G11846" t="s">
        <v>19</v>
      </c>
      <c r="H11846" s="15">
        <v>42084</v>
      </c>
      <c r="I11846" s="15">
        <v>42089</v>
      </c>
      <c r="J11846" t="s">
        <v>14</v>
      </c>
      <c r="K11846" t="s">
        <v>15</v>
      </c>
      <c r="L11846">
        <f>Table1[[#This Row],[Date resolved]]-Table1[[#This Row],[Date received]]</f>
        <v>5</v>
      </c>
      <c r="M11846">
        <f>YEAR(Table1[[#This Row],[Date received]])</f>
        <v>2015</v>
      </c>
      <c r="N11846" t="str">
        <f>_xlfn.CONCAT("Q",_xlfn.CEILING.MATH(MONTH(Table1[[#This Row],[Date received]])/3))</f>
        <v>Q1</v>
      </c>
    </row>
    <row r="11847" spans="1:14" x14ac:dyDescent="0.3">
      <c r="A11847">
        <v>1423823</v>
      </c>
      <c r="B11847" t="s">
        <v>63</v>
      </c>
      <c r="C11847" t="s">
        <v>61</v>
      </c>
      <c r="D11847" t="s">
        <v>199</v>
      </c>
      <c r="E11847" t="s">
        <v>39</v>
      </c>
      <c r="F11847" t="str">
        <f>_xlfn.XLOOKUP(E11847,State_Code_Name!$C$2:$C$52,State_Code_Name!$B$2:$B$52)</f>
        <v>Ohio</v>
      </c>
      <c r="G11847" t="s">
        <v>19</v>
      </c>
      <c r="H11847" s="15">
        <v>42171</v>
      </c>
      <c r="I11847" s="15">
        <v>42171</v>
      </c>
      <c r="J11847" t="s">
        <v>14</v>
      </c>
      <c r="K11847" t="s">
        <v>14</v>
      </c>
      <c r="L11847">
        <f>Table1[[#This Row],[Date resolved]]-Table1[[#This Row],[Date received]]</f>
        <v>0</v>
      </c>
      <c r="M11847">
        <f>YEAR(Table1[[#This Row],[Date received]])</f>
        <v>2015</v>
      </c>
      <c r="N11847" t="str">
        <f>_xlfn.CONCAT("Q",_xlfn.CEILING.MATH(MONTH(Table1[[#This Row],[Date received]])/3))</f>
        <v>Q2</v>
      </c>
    </row>
    <row r="11848" spans="1:14" x14ac:dyDescent="0.3">
      <c r="A11848">
        <v>905359</v>
      </c>
      <c r="B11848" t="s">
        <v>434</v>
      </c>
      <c r="C11848" t="s">
        <v>531</v>
      </c>
      <c r="D11848" t="s">
        <v>541</v>
      </c>
      <c r="E11848" t="s">
        <v>35</v>
      </c>
      <c r="F11848" t="str">
        <f>_xlfn.XLOOKUP(E11848,State_Code_Name!$C$2:$C$52,State_Code_Name!$B$2:$B$52)</f>
        <v>Florida</v>
      </c>
      <c r="G11848" t="s">
        <v>19</v>
      </c>
      <c r="H11848" s="15">
        <v>41811</v>
      </c>
      <c r="I11848" s="15">
        <v>41814</v>
      </c>
      <c r="J11848" t="s">
        <v>14</v>
      </c>
      <c r="K11848" t="s">
        <v>15</v>
      </c>
      <c r="L11848">
        <f>Table1[[#This Row],[Date resolved]]-Table1[[#This Row],[Date received]]</f>
        <v>3</v>
      </c>
      <c r="M11848">
        <f>YEAR(Table1[[#This Row],[Date received]])</f>
        <v>2014</v>
      </c>
      <c r="N11848" t="str">
        <f>_xlfn.CONCAT("Q",_xlfn.CEILING.MATH(MONTH(Table1[[#This Row],[Date received]])/3))</f>
        <v>Q2</v>
      </c>
    </row>
    <row r="11849" spans="1:14" x14ac:dyDescent="0.3">
      <c r="A11849">
        <v>1941943</v>
      </c>
      <c r="B11849" t="s">
        <v>38</v>
      </c>
      <c r="C11849" t="s">
        <v>16</v>
      </c>
      <c r="D11849" t="s">
        <v>20</v>
      </c>
      <c r="E11849" t="s">
        <v>18</v>
      </c>
      <c r="F11849" t="str">
        <f>_xlfn.XLOOKUP(E11849,State_Code_Name!$C$2:$C$52,State_Code_Name!$B$2:$B$52)</f>
        <v>California</v>
      </c>
      <c r="G11849" t="s">
        <v>19</v>
      </c>
      <c r="H11849" s="15">
        <v>42515</v>
      </c>
      <c r="I11849" s="15">
        <v>42515</v>
      </c>
      <c r="J11849" t="s">
        <v>14</v>
      </c>
      <c r="K11849" t="s">
        <v>15</v>
      </c>
      <c r="L11849">
        <f>Table1[[#This Row],[Date resolved]]-Table1[[#This Row],[Date received]]</f>
        <v>0</v>
      </c>
      <c r="M11849">
        <f>YEAR(Table1[[#This Row],[Date received]])</f>
        <v>2016</v>
      </c>
      <c r="N11849" t="str">
        <f>_xlfn.CONCAT("Q",_xlfn.CEILING.MATH(MONTH(Table1[[#This Row],[Date received]])/3))</f>
        <v>Q2</v>
      </c>
    </row>
    <row r="11850" spans="1:14" x14ac:dyDescent="0.3">
      <c r="A11850">
        <v>603977</v>
      </c>
      <c r="B11850" t="s">
        <v>63</v>
      </c>
      <c r="C11850" t="s">
        <v>61</v>
      </c>
      <c r="D11850" t="s">
        <v>62</v>
      </c>
      <c r="E11850" t="s">
        <v>46</v>
      </c>
      <c r="F11850" t="str">
        <f>_xlfn.XLOOKUP(E11850,State_Code_Name!$C$2:$C$52,State_Code_Name!$B$2:$B$52)</f>
        <v>Pennsylvania</v>
      </c>
      <c r="G11850" t="s">
        <v>19</v>
      </c>
      <c r="H11850" s="15">
        <v>41597</v>
      </c>
      <c r="I11850" s="15">
        <v>41599</v>
      </c>
      <c r="J11850" t="s">
        <v>14</v>
      </c>
      <c r="K11850" t="s">
        <v>15</v>
      </c>
      <c r="L11850">
        <f>Table1[[#This Row],[Date resolved]]-Table1[[#This Row],[Date received]]</f>
        <v>2</v>
      </c>
      <c r="M11850">
        <f>YEAR(Table1[[#This Row],[Date received]])</f>
        <v>2013</v>
      </c>
      <c r="N11850" t="str">
        <f>_xlfn.CONCAT("Q",_xlfn.CEILING.MATH(MONTH(Table1[[#This Row],[Date received]])/3))</f>
        <v>Q4</v>
      </c>
    </row>
    <row r="11851" spans="1:14" x14ac:dyDescent="0.3">
      <c r="A11851">
        <v>1299885</v>
      </c>
      <c r="B11851" t="s">
        <v>730</v>
      </c>
      <c r="C11851" t="s">
        <v>32</v>
      </c>
      <c r="D11851" t="s">
        <v>44</v>
      </c>
      <c r="E11851" t="s">
        <v>48</v>
      </c>
      <c r="F11851" t="str">
        <f>_xlfn.XLOOKUP(E11851,State_Code_Name!$C$2:$C$52,State_Code_Name!$B$2:$B$52)</f>
        <v>New Jersey</v>
      </c>
      <c r="G11851" t="s">
        <v>19</v>
      </c>
      <c r="H11851" s="15">
        <v>42088</v>
      </c>
      <c r="I11851" s="15">
        <v>42088</v>
      </c>
      <c r="J11851" t="s">
        <v>14</v>
      </c>
      <c r="K11851" t="s">
        <v>14</v>
      </c>
      <c r="L11851">
        <f>Table1[[#This Row],[Date resolved]]-Table1[[#This Row],[Date received]]</f>
        <v>0</v>
      </c>
      <c r="M11851">
        <f>YEAR(Table1[[#This Row],[Date received]])</f>
        <v>2015</v>
      </c>
      <c r="N11851" t="str">
        <f>_xlfn.CONCAT("Q",_xlfn.CEILING.MATH(MONTH(Table1[[#This Row],[Date received]])/3))</f>
        <v>Q1</v>
      </c>
    </row>
    <row r="11852" spans="1:14" x14ac:dyDescent="0.3">
      <c r="A11852">
        <v>1928931</v>
      </c>
      <c r="B11852" t="s">
        <v>30</v>
      </c>
      <c r="C11852" t="s">
        <v>26</v>
      </c>
      <c r="D11852" t="s">
        <v>27</v>
      </c>
      <c r="E11852" t="s">
        <v>77</v>
      </c>
      <c r="F11852" t="str">
        <f>_xlfn.XLOOKUP(E11852,State_Code_Name!$C$2:$C$52,State_Code_Name!$B$2:$B$52)</f>
        <v>Missouri</v>
      </c>
      <c r="G11852" t="s">
        <v>19</v>
      </c>
      <c r="H11852" s="15">
        <v>42507</v>
      </c>
      <c r="I11852" s="15">
        <v>42507</v>
      </c>
      <c r="J11852" t="s">
        <v>14</v>
      </c>
      <c r="K11852" t="s">
        <v>15</v>
      </c>
      <c r="L11852">
        <f>Table1[[#This Row],[Date resolved]]-Table1[[#This Row],[Date received]]</f>
        <v>0</v>
      </c>
      <c r="M11852">
        <f>YEAR(Table1[[#This Row],[Date received]])</f>
        <v>2016</v>
      </c>
      <c r="N11852" t="str">
        <f>_xlfn.CONCAT("Q",_xlfn.CEILING.MATH(MONTH(Table1[[#This Row],[Date received]])/3))</f>
        <v>Q2</v>
      </c>
    </row>
    <row r="11853" spans="1:14" x14ac:dyDescent="0.3">
      <c r="A11853">
        <v>1038230</v>
      </c>
      <c r="B11853" t="s">
        <v>105</v>
      </c>
      <c r="C11853" t="s">
        <v>32</v>
      </c>
      <c r="D11853" t="s">
        <v>104</v>
      </c>
      <c r="F11853" t="e">
        <f>_xlfn.XLOOKUP(E11853,State_Code_Name!$C$2:$C$52,State_Code_Name!$B$2:$B$52)</f>
        <v>#N/A</v>
      </c>
      <c r="G11853" t="s">
        <v>19</v>
      </c>
      <c r="H11853" s="15">
        <v>41904</v>
      </c>
      <c r="I11853" s="15">
        <v>41904</v>
      </c>
      <c r="J11853" t="s">
        <v>14</v>
      </c>
      <c r="K11853" t="s">
        <v>15</v>
      </c>
      <c r="L11853">
        <f>Table1[[#This Row],[Date resolved]]-Table1[[#This Row],[Date received]]</f>
        <v>0</v>
      </c>
      <c r="M11853">
        <f>YEAR(Table1[[#This Row],[Date received]])</f>
        <v>2014</v>
      </c>
      <c r="N11853" t="str">
        <f>_xlfn.CONCAT("Q",_xlfn.CEILING.MATH(MONTH(Table1[[#This Row],[Date received]])/3))</f>
        <v>Q3</v>
      </c>
    </row>
    <row r="11854" spans="1:14" x14ac:dyDescent="0.3">
      <c r="A11854">
        <v>1158201</v>
      </c>
      <c r="B11854" t="s">
        <v>69</v>
      </c>
      <c r="C11854" t="s">
        <v>26</v>
      </c>
      <c r="D11854" t="s">
        <v>27</v>
      </c>
      <c r="E11854" t="s">
        <v>25</v>
      </c>
      <c r="F11854" t="str">
        <f>_xlfn.XLOOKUP(E11854,State_Code_Name!$C$2:$C$52,State_Code_Name!$B$2:$B$52)</f>
        <v>Georgia</v>
      </c>
      <c r="G11854" t="s">
        <v>19</v>
      </c>
      <c r="H11854" s="15">
        <v>41989</v>
      </c>
      <c r="I11854" s="15">
        <v>41989</v>
      </c>
      <c r="J11854" t="s">
        <v>14</v>
      </c>
      <c r="K11854" t="s">
        <v>15</v>
      </c>
      <c r="L11854">
        <f>Table1[[#This Row],[Date resolved]]-Table1[[#This Row],[Date received]]</f>
        <v>0</v>
      </c>
      <c r="M11854">
        <f>YEAR(Table1[[#This Row],[Date received]])</f>
        <v>2014</v>
      </c>
      <c r="N11854" t="str">
        <f>_xlfn.CONCAT("Q",_xlfn.CEILING.MATH(MONTH(Table1[[#This Row],[Date received]])/3))</f>
        <v>Q4</v>
      </c>
    </row>
    <row r="11855" spans="1:14" x14ac:dyDescent="0.3">
      <c r="A11855">
        <v>1610712</v>
      </c>
      <c r="B11855" t="s">
        <v>83</v>
      </c>
      <c r="C11855" t="s">
        <v>36</v>
      </c>
      <c r="D11855" t="s">
        <v>80</v>
      </c>
      <c r="E11855" t="s">
        <v>48</v>
      </c>
      <c r="F11855" t="str">
        <f>_xlfn.XLOOKUP(E11855,State_Code_Name!$C$2:$C$52,State_Code_Name!$B$2:$B$52)</f>
        <v>New Jersey</v>
      </c>
      <c r="G11855" t="s">
        <v>305</v>
      </c>
      <c r="H11855" s="15">
        <v>42293</v>
      </c>
      <c r="I11855" s="15">
        <v>42297</v>
      </c>
      <c r="J11855" t="s">
        <v>14</v>
      </c>
      <c r="K11855" t="s">
        <v>14</v>
      </c>
      <c r="L11855">
        <f>Table1[[#This Row],[Date resolved]]-Table1[[#This Row],[Date received]]</f>
        <v>4</v>
      </c>
      <c r="M11855">
        <f>YEAR(Table1[[#This Row],[Date received]])</f>
        <v>2015</v>
      </c>
      <c r="N11855" t="str">
        <f>_xlfn.CONCAT("Q",_xlfn.CEILING.MATH(MONTH(Table1[[#This Row],[Date received]])/3))</f>
        <v>Q4</v>
      </c>
    </row>
    <row r="11856" spans="1:14" x14ac:dyDescent="0.3">
      <c r="A11856">
        <v>541216</v>
      </c>
      <c r="B11856" t="s">
        <v>60</v>
      </c>
      <c r="C11856" t="s">
        <v>52</v>
      </c>
      <c r="D11856" t="s">
        <v>103</v>
      </c>
      <c r="E11856" t="s">
        <v>18</v>
      </c>
      <c r="F11856" t="str">
        <f>_xlfn.XLOOKUP(E11856,State_Code_Name!$C$2:$C$52,State_Code_Name!$B$2:$B$52)</f>
        <v>California</v>
      </c>
      <c r="G11856" t="s">
        <v>19</v>
      </c>
      <c r="H11856" s="15">
        <v>41540</v>
      </c>
      <c r="I11856" s="15">
        <v>41540</v>
      </c>
      <c r="J11856" t="s">
        <v>14</v>
      </c>
      <c r="K11856" t="s">
        <v>14</v>
      </c>
      <c r="L11856">
        <f>Table1[[#This Row],[Date resolved]]-Table1[[#This Row],[Date received]]</f>
        <v>0</v>
      </c>
      <c r="M11856">
        <f>YEAR(Table1[[#This Row],[Date received]])</f>
        <v>2013</v>
      </c>
      <c r="N11856" t="str">
        <f>_xlfn.CONCAT("Q",_xlfn.CEILING.MATH(MONTH(Table1[[#This Row],[Date received]])/3))</f>
        <v>Q3</v>
      </c>
    </row>
    <row r="11857" spans="1:14" x14ac:dyDescent="0.3">
      <c r="A11857">
        <v>1332044</v>
      </c>
      <c r="B11857" t="s">
        <v>462</v>
      </c>
      <c r="C11857" t="s">
        <v>61</v>
      </c>
      <c r="D11857" t="s">
        <v>459</v>
      </c>
      <c r="E11857" t="s">
        <v>42</v>
      </c>
      <c r="F11857" t="str">
        <f>_xlfn.XLOOKUP(E11857,State_Code_Name!$C$2:$C$52,State_Code_Name!$B$2:$B$52)</f>
        <v>North Carolina</v>
      </c>
      <c r="G11857" t="s">
        <v>19</v>
      </c>
      <c r="H11857" s="15">
        <v>42109</v>
      </c>
      <c r="I11857" s="15">
        <v>42111</v>
      </c>
      <c r="J11857" t="s">
        <v>15</v>
      </c>
      <c r="K11857" t="s">
        <v>15</v>
      </c>
      <c r="L11857">
        <f>Table1[[#This Row],[Date resolved]]-Table1[[#This Row],[Date received]]</f>
        <v>2</v>
      </c>
      <c r="M11857">
        <f>YEAR(Table1[[#This Row],[Date received]])</f>
        <v>2015</v>
      </c>
      <c r="N11857" t="str">
        <f>_xlfn.CONCAT("Q",_xlfn.CEILING.MATH(MONTH(Table1[[#This Row],[Date received]])/3))</f>
        <v>Q2</v>
      </c>
    </row>
    <row r="11858" spans="1:14" x14ac:dyDescent="0.3">
      <c r="A11858">
        <v>882934</v>
      </c>
      <c r="B11858" t="s">
        <v>11</v>
      </c>
      <c r="C11858" t="s">
        <v>9</v>
      </c>
      <c r="D11858" t="s">
        <v>354</v>
      </c>
      <c r="E11858" t="s">
        <v>158</v>
      </c>
      <c r="F11858" t="str">
        <f>_xlfn.XLOOKUP(E11858,State_Code_Name!$C$2:$C$52,State_Code_Name!$B$2:$B$52)</f>
        <v>New Mexico</v>
      </c>
      <c r="G11858" t="s">
        <v>19</v>
      </c>
      <c r="H11858" s="15">
        <v>41795</v>
      </c>
      <c r="I11858" s="15">
        <v>41795</v>
      </c>
      <c r="J11858" t="s">
        <v>14</v>
      </c>
      <c r="K11858" t="s">
        <v>15</v>
      </c>
      <c r="L11858">
        <f>Table1[[#This Row],[Date resolved]]-Table1[[#This Row],[Date received]]</f>
        <v>0</v>
      </c>
      <c r="M11858">
        <f>YEAR(Table1[[#This Row],[Date received]])</f>
        <v>2014</v>
      </c>
      <c r="N11858" t="str">
        <f>_xlfn.CONCAT("Q",_xlfn.CEILING.MATH(MONTH(Table1[[#This Row],[Date received]])/3))</f>
        <v>Q2</v>
      </c>
    </row>
    <row r="11859" spans="1:14" x14ac:dyDescent="0.3">
      <c r="A11859">
        <v>779479</v>
      </c>
      <c r="B11859" t="s">
        <v>38</v>
      </c>
      <c r="C11859" t="s">
        <v>16</v>
      </c>
      <c r="D11859" t="s">
        <v>20</v>
      </c>
      <c r="E11859" t="s">
        <v>25</v>
      </c>
      <c r="F11859" t="str">
        <f>_xlfn.XLOOKUP(E11859,State_Code_Name!$C$2:$C$52,State_Code_Name!$B$2:$B$52)</f>
        <v>Georgia</v>
      </c>
      <c r="G11859" t="s">
        <v>13</v>
      </c>
      <c r="H11859" s="15">
        <v>41724</v>
      </c>
      <c r="I11859" s="15">
        <v>41729</v>
      </c>
      <c r="J11859" t="s">
        <v>14</v>
      </c>
      <c r="K11859" t="s">
        <v>15</v>
      </c>
      <c r="L11859">
        <f>Table1[[#This Row],[Date resolved]]-Table1[[#This Row],[Date received]]</f>
        <v>5</v>
      </c>
      <c r="M11859">
        <f>YEAR(Table1[[#This Row],[Date received]])</f>
        <v>2014</v>
      </c>
      <c r="N11859" t="str">
        <f>_xlfn.CONCAT("Q",_xlfn.CEILING.MATH(MONTH(Table1[[#This Row],[Date received]])/3))</f>
        <v>Q1</v>
      </c>
    </row>
    <row r="11860" spans="1:14" x14ac:dyDescent="0.3">
      <c r="A11860">
        <v>1996928</v>
      </c>
      <c r="B11860" t="s">
        <v>38</v>
      </c>
      <c r="C11860" t="s">
        <v>16</v>
      </c>
      <c r="D11860" t="s">
        <v>20</v>
      </c>
      <c r="E11860" t="s">
        <v>18</v>
      </c>
      <c r="F11860" t="str">
        <f>_xlfn.XLOOKUP(E11860,State_Code_Name!$C$2:$C$52,State_Code_Name!$B$2:$B$52)</f>
        <v>California</v>
      </c>
      <c r="G11860" t="s">
        <v>19</v>
      </c>
      <c r="H11860" s="15">
        <v>42555</v>
      </c>
      <c r="I11860" s="15">
        <v>42555</v>
      </c>
      <c r="J11860" t="s">
        <v>14</v>
      </c>
      <c r="K11860" t="s">
        <v>15</v>
      </c>
      <c r="L11860">
        <f>Table1[[#This Row],[Date resolved]]-Table1[[#This Row],[Date received]]</f>
        <v>0</v>
      </c>
      <c r="M11860">
        <f>YEAR(Table1[[#This Row],[Date received]])</f>
        <v>2016</v>
      </c>
      <c r="N11860" t="str">
        <f>_xlfn.CONCAT("Q",_xlfn.CEILING.MATH(MONTH(Table1[[#This Row],[Date received]])/3))</f>
        <v>Q3</v>
      </c>
    </row>
    <row r="11861" spans="1:14" x14ac:dyDescent="0.3">
      <c r="A11861">
        <v>563266</v>
      </c>
      <c r="B11861" t="s">
        <v>63</v>
      </c>
      <c r="C11861" t="s">
        <v>32</v>
      </c>
      <c r="D11861" t="s">
        <v>116</v>
      </c>
      <c r="E11861" t="s">
        <v>137</v>
      </c>
      <c r="F11861" t="str">
        <f>_xlfn.XLOOKUP(E11861,State_Code_Name!$C$2:$C$52,State_Code_Name!$B$2:$B$52)</f>
        <v>Kansas</v>
      </c>
      <c r="G11861" t="s">
        <v>19</v>
      </c>
      <c r="H11861" s="15">
        <v>41565</v>
      </c>
      <c r="I11861" s="15">
        <v>41569</v>
      </c>
      <c r="J11861" t="s">
        <v>14</v>
      </c>
      <c r="K11861" t="s">
        <v>15</v>
      </c>
      <c r="L11861">
        <f>Table1[[#This Row],[Date resolved]]-Table1[[#This Row],[Date received]]</f>
        <v>4</v>
      </c>
      <c r="M11861">
        <f>YEAR(Table1[[#This Row],[Date received]])</f>
        <v>2013</v>
      </c>
      <c r="N11861" t="str">
        <f>_xlfn.CONCAT("Q",_xlfn.CEILING.MATH(MONTH(Table1[[#This Row],[Date received]])/3))</f>
        <v>Q4</v>
      </c>
    </row>
    <row r="11862" spans="1:14" x14ac:dyDescent="0.3">
      <c r="A11862">
        <v>1730941</v>
      </c>
      <c r="B11862" t="s">
        <v>43</v>
      </c>
      <c r="C11862" t="s">
        <v>26</v>
      </c>
      <c r="D11862" t="s">
        <v>27</v>
      </c>
      <c r="E11862" t="s">
        <v>114</v>
      </c>
      <c r="F11862" t="str">
        <f>_xlfn.XLOOKUP(E11862,State_Code_Name!$C$2:$C$52,State_Code_Name!$B$2:$B$52)</f>
        <v>South Carolina</v>
      </c>
      <c r="G11862" t="s">
        <v>305</v>
      </c>
      <c r="H11862" s="15">
        <v>42375</v>
      </c>
      <c r="I11862" s="15">
        <v>42375</v>
      </c>
      <c r="J11862" t="s">
        <v>14</v>
      </c>
      <c r="K11862" t="s">
        <v>15</v>
      </c>
      <c r="L11862">
        <f>Table1[[#This Row],[Date resolved]]-Table1[[#This Row],[Date received]]</f>
        <v>0</v>
      </c>
      <c r="M11862">
        <f>YEAR(Table1[[#This Row],[Date received]])</f>
        <v>2016</v>
      </c>
      <c r="N11862" t="str">
        <f>_xlfn.CONCAT("Q",_xlfn.CEILING.MATH(MONTH(Table1[[#This Row],[Date received]])/3))</f>
        <v>Q1</v>
      </c>
    </row>
    <row r="11863" spans="1:14" x14ac:dyDescent="0.3">
      <c r="A11863">
        <v>1610205</v>
      </c>
      <c r="B11863" t="s">
        <v>206</v>
      </c>
      <c r="C11863" t="s">
        <v>16</v>
      </c>
      <c r="D11863" t="s">
        <v>20</v>
      </c>
      <c r="E11863" t="s">
        <v>77</v>
      </c>
      <c r="F11863" t="str">
        <f>_xlfn.XLOOKUP(E11863,State_Code_Name!$C$2:$C$52,State_Code_Name!$B$2:$B$52)</f>
        <v>Missouri</v>
      </c>
      <c r="G11863" t="s">
        <v>19</v>
      </c>
      <c r="H11863" s="15">
        <v>42293</v>
      </c>
      <c r="I11863" s="15">
        <v>42297</v>
      </c>
      <c r="J11863" t="s">
        <v>14</v>
      </c>
      <c r="K11863" t="s">
        <v>15</v>
      </c>
      <c r="L11863">
        <f>Table1[[#This Row],[Date resolved]]-Table1[[#This Row],[Date received]]</f>
        <v>4</v>
      </c>
      <c r="M11863">
        <f>YEAR(Table1[[#This Row],[Date received]])</f>
        <v>2015</v>
      </c>
      <c r="N11863" t="str">
        <f>_xlfn.CONCAT("Q",_xlfn.CEILING.MATH(MONTH(Table1[[#This Row],[Date received]])/3))</f>
        <v>Q4</v>
      </c>
    </row>
    <row r="11864" spans="1:14" x14ac:dyDescent="0.3">
      <c r="A11864">
        <v>1420389</v>
      </c>
      <c r="B11864" t="s">
        <v>82</v>
      </c>
      <c r="C11864" t="s">
        <v>26</v>
      </c>
      <c r="D11864" t="s">
        <v>27</v>
      </c>
      <c r="E11864" t="s">
        <v>51</v>
      </c>
      <c r="F11864" t="str">
        <f>_xlfn.XLOOKUP(E11864,State_Code_Name!$C$2:$C$52,State_Code_Name!$B$2:$B$52)</f>
        <v>Washington</v>
      </c>
      <c r="G11864" t="s">
        <v>19</v>
      </c>
      <c r="H11864" s="15">
        <v>42169</v>
      </c>
      <c r="I11864" s="15">
        <v>42169</v>
      </c>
      <c r="J11864" t="s">
        <v>14</v>
      </c>
      <c r="K11864" t="s">
        <v>15</v>
      </c>
      <c r="L11864">
        <f>Table1[[#This Row],[Date resolved]]-Table1[[#This Row],[Date received]]</f>
        <v>0</v>
      </c>
      <c r="M11864">
        <f>YEAR(Table1[[#This Row],[Date received]])</f>
        <v>2015</v>
      </c>
      <c r="N11864" t="str">
        <f>_xlfn.CONCAT("Q",_xlfn.CEILING.MATH(MONTH(Table1[[#This Row],[Date received]])/3))</f>
        <v>Q2</v>
      </c>
    </row>
    <row r="11865" spans="1:14" x14ac:dyDescent="0.3">
      <c r="A11865">
        <v>1376356</v>
      </c>
      <c r="B11865" t="s">
        <v>1150</v>
      </c>
      <c r="C11865" t="s">
        <v>9</v>
      </c>
      <c r="D11865" t="s">
        <v>132</v>
      </c>
      <c r="E11865" t="s">
        <v>66</v>
      </c>
      <c r="F11865" t="str">
        <f>_xlfn.XLOOKUP(E11865,State_Code_Name!$C$2:$C$52,State_Code_Name!$B$2:$B$52)</f>
        <v>Michigan</v>
      </c>
      <c r="G11865" t="s">
        <v>19</v>
      </c>
      <c r="H11865" s="15">
        <v>42138</v>
      </c>
      <c r="I11865" s="15">
        <v>42143</v>
      </c>
      <c r="J11865" t="s">
        <v>14</v>
      </c>
      <c r="K11865" t="s">
        <v>14</v>
      </c>
      <c r="L11865">
        <f>Table1[[#This Row],[Date resolved]]-Table1[[#This Row],[Date received]]</f>
        <v>5</v>
      </c>
      <c r="M11865">
        <f>YEAR(Table1[[#This Row],[Date received]])</f>
        <v>2015</v>
      </c>
      <c r="N11865" t="str">
        <f>_xlfn.CONCAT("Q",_xlfn.CEILING.MATH(MONTH(Table1[[#This Row],[Date received]])/3))</f>
        <v>Q2</v>
      </c>
    </row>
    <row r="11866" spans="1:14" x14ac:dyDescent="0.3">
      <c r="A11866">
        <v>1364097</v>
      </c>
      <c r="B11866" t="s">
        <v>60</v>
      </c>
      <c r="C11866" t="s">
        <v>52</v>
      </c>
      <c r="D11866" t="s">
        <v>103</v>
      </c>
      <c r="E11866" t="s">
        <v>184</v>
      </c>
      <c r="F11866" t="str">
        <f>_xlfn.XLOOKUP(E11866,State_Code_Name!$C$2:$C$52,State_Code_Name!$B$2:$B$52)</f>
        <v>Mississippi</v>
      </c>
      <c r="G11866" t="s">
        <v>19</v>
      </c>
      <c r="H11866" s="15">
        <v>42130</v>
      </c>
      <c r="I11866" s="15">
        <v>42130</v>
      </c>
      <c r="J11866" t="s">
        <v>14</v>
      </c>
      <c r="K11866" t="s">
        <v>14</v>
      </c>
      <c r="L11866">
        <f>Table1[[#This Row],[Date resolved]]-Table1[[#This Row],[Date received]]</f>
        <v>0</v>
      </c>
      <c r="M11866">
        <f>YEAR(Table1[[#This Row],[Date received]])</f>
        <v>2015</v>
      </c>
      <c r="N11866" t="str">
        <f>_xlfn.CONCAT("Q",_xlfn.CEILING.MATH(MONTH(Table1[[#This Row],[Date received]])/3))</f>
        <v>Q2</v>
      </c>
    </row>
    <row r="11867" spans="1:14" x14ac:dyDescent="0.3">
      <c r="A11867">
        <v>1212098</v>
      </c>
      <c r="B11867" t="s">
        <v>43</v>
      </c>
      <c r="C11867" t="s">
        <v>36</v>
      </c>
      <c r="D11867" t="s">
        <v>99</v>
      </c>
      <c r="E11867" t="s">
        <v>31</v>
      </c>
      <c r="F11867" t="str">
        <f>_xlfn.XLOOKUP(E11867,State_Code_Name!$C$2:$C$52,State_Code_Name!$B$2:$B$52)</f>
        <v>Texas</v>
      </c>
      <c r="G11867" t="s">
        <v>305</v>
      </c>
      <c r="H11867" s="15">
        <v>42031</v>
      </c>
      <c r="I11867" s="15">
        <v>42034</v>
      </c>
      <c r="J11867" t="s">
        <v>14</v>
      </c>
      <c r="K11867" t="s">
        <v>14</v>
      </c>
      <c r="L11867">
        <f>Table1[[#This Row],[Date resolved]]-Table1[[#This Row],[Date received]]</f>
        <v>3</v>
      </c>
      <c r="M11867">
        <f>YEAR(Table1[[#This Row],[Date received]])</f>
        <v>2015</v>
      </c>
      <c r="N11867" t="str">
        <f>_xlfn.CONCAT("Q",_xlfn.CEILING.MATH(MONTH(Table1[[#This Row],[Date received]])/3))</f>
        <v>Q1</v>
      </c>
    </row>
    <row r="11868" spans="1:14" x14ac:dyDescent="0.3">
      <c r="A11868">
        <v>1414309</v>
      </c>
      <c r="B11868" t="s">
        <v>258</v>
      </c>
      <c r="C11868" t="s">
        <v>16</v>
      </c>
      <c r="D11868" t="s">
        <v>20</v>
      </c>
      <c r="E11868" t="s">
        <v>18</v>
      </c>
      <c r="F11868" t="str">
        <f>_xlfn.XLOOKUP(E11868,State_Code_Name!$C$2:$C$52,State_Code_Name!$B$2:$B$52)</f>
        <v>California</v>
      </c>
      <c r="G11868" t="s">
        <v>305</v>
      </c>
      <c r="H11868" s="15">
        <v>42164</v>
      </c>
      <c r="I11868" s="15">
        <v>42166</v>
      </c>
      <c r="J11868" t="s">
        <v>14</v>
      </c>
      <c r="K11868" t="s">
        <v>15</v>
      </c>
      <c r="L11868">
        <f>Table1[[#This Row],[Date resolved]]-Table1[[#This Row],[Date received]]</f>
        <v>2</v>
      </c>
      <c r="M11868">
        <f>YEAR(Table1[[#This Row],[Date received]])</f>
        <v>2015</v>
      </c>
      <c r="N11868" t="str">
        <f>_xlfn.CONCAT("Q",_xlfn.CEILING.MATH(MONTH(Table1[[#This Row],[Date received]])/3))</f>
        <v>Q2</v>
      </c>
    </row>
    <row r="11869" spans="1:14" x14ac:dyDescent="0.3">
      <c r="A11869">
        <v>2004044</v>
      </c>
      <c r="B11869" t="s">
        <v>38</v>
      </c>
      <c r="C11869" t="s">
        <v>16</v>
      </c>
      <c r="D11869" t="s">
        <v>20</v>
      </c>
      <c r="E11869" t="s">
        <v>31</v>
      </c>
      <c r="F11869" t="str">
        <f>_xlfn.XLOOKUP(E11869,State_Code_Name!$C$2:$C$52,State_Code_Name!$B$2:$B$52)</f>
        <v>Texas</v>
      </c>
      <c r="G11869" t="s">
        <v>305</v>
      </c>
      <c r="H11869" s="15">
        <v>42559</v>
      </c>
      <c r="I11869" s="15">
        <v>42562</v>
      </c>
      <c r="J11869" t="s">
        <v>14</v>
      </c>
      <c r="K11869" t="s">
        <v>15</v>
      </c>
      <c r="L11869">
        <f>Table1[[#This Row],[Date resolved]]-Table1[[#This Row],[Date received]]</f>
        <v>3</v>
      </c>
      <c r="M11869">
        <f>YEAR(Table1[[#This Row],[Date received]])</f>
        <v>2016</v>
      </c>
      <c r="N11869" t="str">
        <f>_xlfn.CONCAT("Q",_xlfn.CEILING.MATH(MONTH(Table1[[#This Row],[Date received]])/3))</f>
        <v>Q3</v>
      </c>
    </row>
    <row r="11870" spans="1:14" x14ac:dyDescent="0.3">
      <c r="A11870">
        <v>994826</v>
      </c>
      <c r="B11870" t="s">
        <v>38</v>
      </c>
      <c r="C11870" t="s">
        <v>36</v>
      </c>
      <c r="D11870" t="s">
        <v>306</v>
      </c>
      <c r="E11870" t="s">
        <v>48</v>
      </c>
      <c r="F11870" t="str">
        <f>_xlfn.XLOOKUP(E11870,State_Code_Name!$C$2:$C$52,State_Code_Name!$B$2:$B$52)</f>
        <v>New Jersey</v>
      </c>
      <c r="G11870" t="s">
        <v>57</v>
      </c>
      <c r="H11870" s="15">
        <v>41872</v>
      </c>
      <c r="I11870" s="15">
        <v>41898</v>
      </c>
      <c r="J11870" t="s">
        <v>14</v>
      </c>
      <c r="K11870" t="s">
        <v>15</v>
      </c>
      <c r="L11870">
        <f>Table1[[#This Row],[Date resolved]]-Table1[[#This Row],[Date received]]</f>
        <v>26</v>
      </c>
      <c r="M11870">
        <f>YEAR(Table1[[#This Row],[Date received]])</f>
        <v>2014</v>
      </c>
      <c r="N11870" t="str">
        <f>_xlfn.CONCAT("Q",_xlfn.CEILING.MATH(MONTH(Table1[[#This Row],[Date received]])/3))</f>
        <v>Q3</v>
      </c>
    </row>
    <row r="11871" spans="1:14" x14ac:dyDescent="0.3">
      <c r="A11871">
        <v>505489</v>
      </c>
      <c r="B11871" t="s">
        <v>143</v>
      </c>
      <c r="C11871" t="s">
        <v>16</v>
      </c>
      <c r="D11871" t="s">
        <v>24</v>
      </c>
      <c r="E11871" t="s">
        <v>35</v>
      </c>
      <c r="F11871" t="str">
        <f>_xlfn.XLOOKUP(E11871,State_Code_Name!$C$2:$C$52,State_Code_Name!$B$2:$B$52)</f>
        <v>Florida</v>
      </c>
      <c r="G11871" t="s">
        <v>305</v>
      </c>
      <c r="H11871" s="15">
        <v>41514</v>
      </c>
      <c r="I11871" s="15">
        <v>41515</v>
      </c>
      <c r="J11871" t="s">
        <v>14</v>
      </c>
      <c r="K11871" t="s">
        <v>14</v>
      </c>
      <c r="L11871">
        <f>Table1[[#This Row],[Date resolved]]-Table1[[#This Row],[Date received]]</f>
        <v>1</v>
      </c>
      <c r="M11871">
        <f>YEAR(Table1[[#This Row],[Date received]])</f>
        <v>2013</v>
      </c>
      <c r="N11871" t="str">
        <f>_xlfn.CONCAT("Q",_xlfn.CEILING.MATH(MONTH(Table1[[#This Row],[Date received]])/3))</f>
        <v>Q3</v>
      </c>
    </row>
    <row r="11872" spans="1:14" x14ac:dyDescent="0.3">
      <c r="A11872">
        <v>1373770</v>
      </c>
      <c r="B11872" t="s">
        <v>47</v>
      </c>
      <c r="C11872" t="s">
        <v>26</v>
      </c>
      <c r="D11872" t="s">
        <v>27</v>
      </c>
      <c r="E11872" t="s">
        <v>18</v>
      </c>
      <c r="F11872" t="str">
        <f>_xlfn.XLOOKUP(E11872,State_Code_Name!$C$2:$C$52,State_Code_Name!$B$2:$B$52)</f>
        <v>California</v>
      </c>
      <c r="G11872" t="s">
        <v>23</v>
      </c>
      <c r="H11872" s="15">
        <v>42137</v>
      </c>
      <c r="I11872" s="15">
        <v>42138</v>
      </c>
      <c r="J11872" t="s">
        <v>14</v>
      </c>
      <c r="K11872" t="s">
        <v>15</v>
      </c>
      <c r="L11872">
        <f>Table1[[#This Row],[Date resolved]]-Table1[[#This Row],[Date received]]</f>
        <v>1</v>
      </c>
      <c r="M11872">
        <f>YEAR(Table1[[#This Row],[Date received]])</f>
        <v>2015</v>
      </c>
      <c r="N11872" t="str">
        <f>_xlfn.CONCAT("Q",_xlfn.CEILING.MATH(MONTH(Table1[[#This Row],[Date received]])/3))</f>
        <v>Q2</v>
      </c>
    </row>
    <row r="11873" spans="1:14" x14ac:dyDescent="0.3">
      <c r="A11873">
        <v>1304188</v>
      </c>
      <c r="B11873" t="s">
        <v>435</v>
      </c>
      <c r="C11873" t="s">
        <v>32</v>
      </c>
      <c r="D11873" t="s">
        <v>41</v>
      </c>
      <c r="E11873" t="s">
        <v>59</v>
      </c>
      <c r="F11873" t="str">
        <f>_xlfn.XLOOKUP(E11873,State_Code_Name!$C$2:$C$52,State_Code_Name!$B$2:$B$52)</f>
        <v>Illinois</v>
      </c>
      <c r="G11873" t="s">
        <v>19</v>
      </c>
      <c r="H11873" s="15">
        <v>42090</v>
      </c>
      <c r="I11873" s="15">
        <v>42090</v>
      </c>
      <c r="J11873" t="s">
        <v>14</v>
      </c>
      <c r="K11873" t="s">
        <v>15</v>
      </c>
      <c r="L11873">
        <f>Table1[[#This Row],[Date resolved]]-Table1[[#This Row],[Date received]]</f>
        <v>0</v>
      </c>
      <c r="M11873">
        <f>YEAR(Table1[[#This Row],[Date received]])</f>
        <v>2015</v>
      </c>
      <c r="N11873" t="str">
        <f>_xlfn.CONCAT("Q",_xlfn.CEILING.MATH(MONTH(Table1[[#This Row],[Date received]])/3))</f>
        <v>Q1</v>
      </c>
    </row>
    <row r="11874" spans="1:14" x14ac:dyDescent="0.3">
      <c r="A11874">
        <v>471135</v>
      </c>
      <c r="B11874" t="s">
        <v>60</v>
      </c>
      <c r="C11874" t="s">
        <v>52</v>
      </c>
      <c r="D11874" t="s">
        <v>96</v>
      </c>
      <c r="E11874" t="s">
        <v>137</v>
      </c>
      <c r="F11874" t="str">
        <f>_xlfn.XLOOKUP(E11874,State_Code_Name!$C$2:$C$52,State_Code_Name!$B$2:$B$52)</f>
        <v>Kansas</v>
      </c>
      <c r="G11874" t="s">
        <v>19</v>
      </c>
      <c r="H11874" s="15">
        <v>41481</v>
      </c>
      <c r="I11874" s="15">
        <v>41481</v>
      </c>
      <c r="J11874" t="s">
        <v>14</v>
      </c>
      <c r="K11874" t="s">
        <v>14</v>
      </c>
      <c r="L11874">
        <f>Table1[[#This Row],[Date resolved]]-Table1[[#This Row],[Date received]]</f>
        <v>0</v>
      </c>
      <c r="M11874">
        <f>YEAR(Table1[[#This Row],[Date received]])</f>
        <v>2013</v>
      </c>
      <c r="N11874" t="str">
        <f>_xlfn.CONCAT("Q",_xlfn.CEILING.MATH(MONTH(Table1[[#This Row],[Date received]])/3))</f>
        <v>Q3</v>
      </c>
    </row>
    <row r="11875" spans="1:14" x14ac:dyDescent="0.3">
      <c r="A11875">
        <v>1978996</v>
      </c>
      <c r="B11875" t="s">
        <v>43</v>
      </c>
      <c r="C11875" t="s">
        <v>36</v>
      </c>
      <c r="D11875" t="s">
        <v>149</v>
      </c>
      <c r="E11875" t="s">
        <v>31</v>
      </c>
      <c r="F11875" t="str">
        <f>_xlfn.XLOOKUP(E11875,State_Code_Name!$C$2:$C$52,State_Code_Name!$B$2:$B$52)</f>
        <v>Texas</v>
      </c>
      <c r="G11875" t="s">
        <v>19</v>
      </c>
      <c r="H11875" s="15">
        <v>42543</v>
      </c>
      <c r="I11875" s="15">
        <v>42543</v>
      </c>
      <c r="J11875" t="s">
        <v>14</v>
      </c>
      <c r="K11875" t="s">
        <v>15</v>
      </c>
      <c r="L11875">
        <f>Table1[[#This Row],[Date resolved]]-Table1[[#This Row],[Date received]]</f>
        <v>0</v>
      </c>
      <c r="M11875">
        <f>YEAR(Table1[[#This Row],[Date received]])</f>
        <v>2016</v>
      </c>
      <c r="N11875" t="str">
        <f>_xlfn.CONCAT("Q",_xlfn.CEILING.MATH(MONTH(Table1[[#This Row],[Date received]])/3))</f>
        <v>Q2</v>
      </c>
    </row>
    <row r="11876" spans="1:14" x14ac:dyDescent="0.3">
      <c r="A11876">
        <v>1350028</v>
      </c>
      <c r="B11876" t="s">
        <v>58</v>
      </c>
      <c r="C11876" t="s">
        <v>36</v>
      </c>
      <c r="D11876" t="s">
        <v>149</v>
      </c>
      <c r="E11876" t="s">
        <v>18</v>
      </c>
      <c r="F11876" t="str">
        <f>_xlfn.XLOOKUP(E11876,State_Code_Name!$C$2:$C$52,State_Code_Name!$B$2:$B$52)</f>
        <v>California</v>
      </c>
      <c r="G11876" t="s">
        <v>19</v>
      </c>
      <c r="H11876" s="15">
        <v>42122</v>
      </c>
      <c r="I11876" s="15">
        <v>42122</v>
      </c>
      <c r="J11876" t="s">
        <v>14</v>
      </c>
      <c r="K11876" t="s">
        <v>14</v>
      </c>
      <c r="L11876">
        <f>Table1[[#This Row],[Date resolved]]-Table1[[#This Row],[Date received]]</f>
        <v>0</v>
      </c>
      <c r="M11876">
        <f>YEAR(Table1[[#This Row],[Date received]])</f>
        <v>2015</v>
      </c>
      <c r="N11876" t="str">
        <f>_xlfn.CONCAT("Q",_xlfn.CEILING.MATH(MONTH(Table1[[#This Row],[Date received]])/3))</f>
        <v>Q2</v>
      </c>
    </row>
    <row r="11877" spans="1:14" x14ac:dyDescent="0.3">
      <c r="A11877">
        <v>1381162</v>
      </c>
      <c r="B11877" t="s">
        <v>471</v>
      </c>
      <c r="C11877" t="s">
        <v>61</v>
      </c>
      <c r="D11877" t="s">
        <v>282</v>
      </c>
      <c r="E11877" t="s">
        <v>18</v>
      </c>
      <c r="F11877" t="str">
        <f>_xlfn.XLOOKUP(E11877,State_Code_Name!$C$2:$C$52,State_Code_Name!$B$2:$B$52)</f>
        <v>California</v>
      </c>
      <c r="G11877" t="s">
        <v>19</v>
      </c>
      <c r="H11877" s="15">
        <v>42142</v>
      </c>
      <c r="I11877" s="15">
        <v>42145</v>
      </c>
      <c r="J11877" t="s">
        <v>14</v>
      </c>
      <c r="K11877" t="s">
        <v>15</v>
      </c>
      <c r="L11877">
        <f>Table1[[#This Row],[Date resolved]]-Table1[[#This Row],[Date received]]</f>
        <v>3</v>
      </c>
      <c r="M11877">
        <f>YEAR(Table1[[#This Row],[Date received]])</f>
        <v>2015</v>
      </c>
      <c r="N11877" t="str">
        <f>_xlfn.CONCAT("Q",_xlfn.CEILING.MATH(MONTH(Table1[[#This Row],[Date received]])/3))</f>
        <v>Q2</v>
      </c>
    </row>
    <row r="11878" spans="1:14" x14ac:dyDescent="0.3">
      <c r="A11878">
        <v>1429238</v>
      </c>
      <c r="B11878" t="s">
        <v>30</v>
      </c>
      <c r="C11878" t="s">
        <v>26</v>
      </c>
      <c r="D11878" t="s">
        <v>27</v>
      </c>
      <c r="E11878" t="s">
        <v>18</v>
      </c>
      <c r="F11878" t="str">
        <f>_xlfn.XLOOKUP(E11878,State_Code_Name!$C$2:$C$52,State_Code_Name!$B$2:$B$52)</f>
        <v>California</v>
      </c>
      <c r="G11878" t="s">
        <v>57</v>
      </c>
      <c r="H11878" s="15">
        <v>42174</v>
      </c>
      <c r="I11878" s="15">
        <v>42178</v>
      </c>
      <c r="J11878" t="s">
        <v>14</v>
      </c>
      <c r="K11878" t="s">
        <v>15</v>
      </c>
      <c r="L11878">
        <f>Table1[[#This Row],[Date resolved]]-Table1[[#This Row],[Date received]]</f>
        <v>4</v>
      </c>
      <c r="M11878">
        <f>YEAR(Table1[[#This Row],[Date received]])</f>
        <v>2015</v>
      </c>
      <c r="N11878" t="str">
        <f>_xlfn.CONCAT("Q",_xlfn.CEILING.MATH(MONTH(Table1[[#This Row],[Date received]])/3))</f>
        <v>Q2</v>
      </c>
    </row>
    <row r="11879" spans="1:14" x14ac:dyDescent="0.3">
      <c r="A11879">
        <v>1343208</v>
      </c>
      <c r="B11879" t="s">
        <v>897</v>
      </c>
      <c r="C11879" t="s">
        <v>32</v>
      </c>
      <c r="D11879" t="s">
        <v>116</v>
      </c>
      <c r="E11879" t="s">
        <v>118</v>
      </c>
      <c r="F11879" t="str">
        <f>_xlfn.XLOOKUP(E11879,State_Code_Name!$C$2:$C$52,State_Code_Name!$B$2:$B$52)</f>
        <v>Alabama</v>
      </c>
      <c r="G11879" t="s">
        <v>19</v>
      </c>
      <c r="H11879" s="15">
        <v>42117</v>
      </c>
      <c r="I11879" s="15">
        <v>42121</v>
      </c>
      <c r="J11879" t="s">
        <v>14</v>
      </c>
      <c r="K11879" t="s">
        <v>15</v>
      </c>
      <c r="L11879">
        <f>Table1[[#This Row],[Date resolved]]-Table1[[#This Row],[Date received]]</f>
        <v>4</v>
      </c>
      <c r="M11879">
        <f>YEAR(Table1[[#This Row],[Date received]])</f>
        <v>2015</v>
      </c>
      <c r="N11879" t="str">
        <f>_xlfn.CONCAT("Q",_xlfn.CEILING.MATH(MONTH(Table1[[#This Row],[Date received]])/3))</f>
        <v>Q2</v>
      </c>
    </row>
    <row r="11880" spans="1:14" x14ac:dyDescent="0.3">
      <c r="A11880">
        <v>1576856</v>
      </c>
      <c r="B11880" t="s">
        <v>119</v>
      </c>
      <c r="C11880" t="s">
        <v>32</v>
      </c>
      <c r="D11880" t="s">
        <v>41</v>
      </c>
      <c r="E11880" t="s">
        <v>22</v>
      </c>
      <c r="F11880" t="str">
        <f>_xlfn.XLOOKUP(E11880,State_Code_Name!$C$2:$C$52,State_Code_Name!$B$2:$B$52)</f>
        <v>New York</v>
      </c>
      <c r="G11880" t="s">
        <v>57</v>
      </c>
      <c r="H11880" s="15">
        <v>42270</v>
      </c>
      <c r="I11880" s="15">
        <v>42275</v>
      </c>
      <c r="J11880" t="s">
        <v>14</v>
      </c>
      <c r="K11880" t="s">
        <v>15</v>
      </c>
      <c r="L11880">
        <f>Table1[[#This Row],[Date resolved]]-Table1[[#This Row],[Date received]]</f>
        <v>5</v>
      </c>
      <c r="M11880">
        <f>YEAR(Table1[[#This Row],[Date received]])</f>
        <v>2015</v>
      </c>
      <c r="N11880" t="str">
        <f>_xlfn.CONCAT("Q",_xlfn.CEILING.MATH(MONTH(Table1[[#This Row],[Date received]])/3))</f>
        <v>Q3</v>
      </c>
    </row>
    <row r="11881" spans="1:14" x14ac:dyDescent="0.3">
      <c r="A11881">
        <v>1785770</v>
      </c>
      <c r="B11881" t="s">
        <v>38</v>
      </c>
      <c r="C11881" t="s">
        <v>36</v>
      </c>
      <c r="D11881" t="s">
        <v>37</v>
      </c>
      <c r="E11881" t="s">
        <v>85</v>
      </c>
      <c r="F11881" t="str">
        <f>_xlfn.XLOOKUP(E11881,State_Code_Name!$C$2:$C$52,State_Code_Name!$B$2:$B$52)</f>
        <v>Wisconsin</v>
      </c>
      <c r="G11881" t="s">
        <v>19</v>
      </c>
      <c r="H11881" s="15">
        <v>42412</v>
      </c>
      <c r="I11881" s="15">
        <v>42412</v>
      </c>
      <c r="J11881" t="s">
        <v>14</v>
      </c>
      <c r="K11881" t="s">
        <v>15</v>
      </c>
      <c r="L11881">
        <f>Table1[[#This Row],[Date resolved]]-Table1[[#This Row],[Date received]]</f>
        <v>0</v>
      </c>
      <c r="M11881">
        <f>YEAR(Table1[[#This Row],[Date received]])</f>
        <v>2016</v>
      </c>
      <c r="N11881" t="str">
        <f>_xlfn.CONCAT("Q",_xlfn.CEILING.MATH(MONTH(Table1[[#This Row],[Date received]])/3))</f>
        <v>Q1</v>
      </c>
    </row>
    <row r="11882" spans="1:14" x14ac:dyDescent="0.3">
      <c r="A11882">
        <v>392098</v>
      </c>
      <c r="B11882" t="s">
        <v>69</v>
      </c>
      <c r="C11882" t="s">
        <v>26</v>
      </c>
      <c r="D11882" t="s">
        <v>27</v>
      </c>
      <c r="E11882" t="s">
        <v>178</v>
      </c>
      <c r="F11882" t="str">
        <f>_xlfn.XLOOKUP(E11882,State_Code_Name!$C$2:$C$52,State_Code_Name!$B$2:$B$52)</f>
        <v>Utah</v>
      </c>
      <c r="G11882" t="s">
        <v>305</v>
      </c>
      <c r="H11882" s="15">
        <v>41389</v>
      </c>
      <c r="I11882" s="15">
        <v>41393</v>
      </c>
      <c r="J11882" t="s">
        <v>14</v>
      </c>
      <c r="K11882" t="s">
        <v>15</v>
      </c>
      <c r="L11882">
        <f>Table1[[#This Row],[Date resolved]]-Table1[[#This Row],[Date received]]</f>
        <v>4</v>
      </c>
      <c r="M11882">
        <f>YEAR(Table1[[#This Row],[Date received]])</f>
        <v>2013</v>
      </c>
      <c r="N11882" t="str">
        <f>_xlfn.CONCAT("Q",_xlfn.CEILING.MATH(MONTH(Table1[[#This Row],[Date received]])/3))</f>
        <v>Q2</v>
      </c>
    </row>
    <row r="11883" spans="1:14" x14ac:dyDescent="0.3">
      <c r="A11883">
        <v>1395782</v>
      </c>
      <c r="B11883" t="s">
        <v>260</v>
      </c>
      <c r="C11883" t="s">
        <v>26</v>
      </c>
      <c r="D11883" t="s">
        <v>27</v>
      </c>
      <c r="E11883" t="s">
        <v>18</v>
      </c>
      <c r="F11883" t="str">
        <f>_xlfn.XLOOKUP(E11883,State_Code_Name!$C$2:$C$52,State_Code_Name!$B$2:$B$52)</f>
        <v>California</v>
      </c>
      <c r="G11883" t="s">
        <v>19</v>
      </c>
      <c r="H11883" s="15">
        <v>42152</v>
      </c>
      <c r="I11883" s="15">
        <v>42152</v>
      </c>
      <c r="J11883" t="s">
        <v>14</v>
      </c>
      <c r="K11883" t="s">
        <v>15</v>
      </c>
      <c r="L11883">
        <f>Table1[[#This Row],[Date resolved]]-Table1[[#This Row],[Date received]]</f>
        <v>0</v>
      </c>
      <c r="M11883">
        <f>YEAR(Table1[[#This Row],[Date received]])</f>
        <v>2015</v>
      </c>
      <c r="N11883" t="str">
        <f>_xlfn.CONCAT("Q",_xlfn.CEILING.MATH(MONTH(Table1[[#This Row],[Date received]])/3))</f>
        <v>Q2</v>
      </c>
    </row>
    <row r="11884" spans="1:14" x14ac:dyDescent="0.3">
      <c r="A11884">
        <v>1044099</v>
      </c>
      <c r="B11884" t="s">
        <v>169</v>
      </c>
      <c r="C11884" t="s">
        <v>32</v>
      </c>
      <c r="D11884" t="s">
        <v>44</v>
      </c>
      <c r="E11884" t="s">
        <v>12</v>
      </c>
      <c r="F11884" t="str">
        <f>_xlfn.XLOOKUP(E11884,State_Code_Name!$C$2:$C$52,State_Code_Name!$B$2:$B$52)</f>
        <v>Virginia</v>
      </c>
      <c r="G11884" t="s">
        <v>19</v>
      </c>
      <c r="H11884" s="15">
        <v>41907</v>
      </c>
      <c r="I11884" s="15">
        <v>41907</v>
      </c>
      <c r="J11884" t="s">
        <v>14</v>
      </c>
      <c r="K11884" t="s">
        <v>15</v>
      </c>
      <c r="L11884">
        <f>Table1[[#This Row],[Date resolved]]-Table1[[#This Row],[Date received]]</f>
        <v>0</v>
      </c>
      <c r="M11884">
        <f>YEAR(Table1[[#This Row],[Date received]])</f>
        <v>2014</v>
      </c>
      <c r="N11884" t="str">
        <f>_xlfn.CONCAT("Q",_xlfn.CEILING.MATH(MONTH(Table1[[#This Row],[Date received]])/3))</f>
        <v>Q3</v>
      </c>
    </row>
    <row r="11885" spans="1:14" x14ac:dyDescent="0.3">
      <c r="A11885">
        <v>1899603</v>
      </c>
      <c r="B11885" t="s">
        <v>50</v>
      </c>
      <c r="C11885" t="s">
        <v>36</v>
      </c>
      <c r="D11885" t="s">
        <v>112</v>
      </c>
      <c r="E11885" t="s">
        <v>74</v>
      </c>
      <c r="F11885" t="str">
        <f>_xlfn.XLOOKUP(E11885,State_Code_Name!$C$2:$C$52,State_Code_Name!$B$2:$B$52)</f>
        <v>Tennessee</v>
      </c>
      <c r="G11885" t="s">
        <v>19</v>
      </c>
      <c r="H11885" s="15">
        <v>42487</v>
      </c>
      <c r="I11885" s="15">
        <v>42487</v>
      </c>
      <c r="J11885" t="s">
        <v>14</v>
      </c>
      <c r="K11885" t="s">
        <v>15</v>
      </c>
      <c r="L11885">
        <f>Table1[[#This Row],[Date resolved]]-Table1[[#This Row],[Date received]]</f>
        <v>0</v>
      </c>
      <c r="M11885">
        <f>YEAR(Table1[[#This Row],[Date received]])</f>
        <v>2016</v>
      </c>
      <c r="N11885" t="str">
        <f>_xlfn.CONCAT("Q",_xlfn.CEILING.MATH(MONTH(Table1[[#This Row],[Date received]])/3))</f>
        <v>Q2</v>
      </c>
    </row>
    <row r="11886" spans="1:14" x14ac:dyDescent="0.3">
      <c r="A11886">
        <v>1976898</v>
      </c>
      <c r="B11886" t="s">
        <v>287</v>
      </c>
      <c r="C11886" t="s">
        <v>9</v>
      </c>
      <c r="D11886" t="s">
        <v>10</v>
      </c>
      <c r="E11886" t="s">
        <v>31</v>
      </c>
      <c r="F11886" t="str">
        <f>_xlfn.XLOOKUP(E11886,State_Code_Name!$C$2:$C$52,State_Code_Name!$B$2:$B$52)</f>
        <v>Texas</v>
      </c>
      <c r="G11886" t="s">
        <v>19</v>
      </c>
      <c r="H11886" s="15">
        <v>42542</v>
      </c>
      <c r="I11886" s="15">
        <v>42543</v>
      </c>
      <c r="J11886" t="s">
        <v>14</v>
      </c>
      <c r="K11886" t="s">
        <v>15</v>
      </c>
      <c r="L11886">
        <f>Table1[[#This Row],[Date resolved]]-Table1[[#This Row],[Date received]]</f>
        <v>1</v>
      </c>
      <c r="M11886">
        <f>YEAR(Table1[[#This Row],[Date received]])</f>
        <v>2016</v>
      </c>
      <c r="N11886" t="str">
        <f>_xlfn.CONCAT("Q",_xlfn.CEILING.MATH(MONTH(Table1[[#This Row],[Date received]])/3))</f>
        <v>Q2</v>
      </c>
    </row>
    <row r="11887" spans="1:14" x14ac:dyDescent="0.3">
      <c r="A11887">
        <v>592242</v>
      </c>
      <c r="B11887" t="s">
        <v>474</v>
      </c>
      <c r="C11887" t="s">
        <v>32</v>
      </c>
      <c r="D11887" t="s">
        <v>161</v>
      </c>
      <c r="E11887" t="s">
        <v>35</v>
      </c>
      <c r="F11887" t="str">
        <f>_xlfn.XLOOKUP(E11887,State_Code_Name!$C$2:$C$52,State_Code_Name!$B$2:$B$52)</f>
        <v>Florida</v>
      </c>
      <c r="G11887" t="s">
        <v>19</v>
      </c>
      <c r="H11887" s="15">
        <v>41586</v>
      </c>
      <c r="I11887" s="15">
        <v>41592</v>
      </c>
      <c r="J11887" t="s">
        <v>14</v>
      </c>
      <c r="K11887" t="s">
        <v>14</v>
      </c>
      <c r="L11887">
        <f>Table1[[#This Row],[Date resolved]]-Table1[[#This Row],[Date received]]</f>
        <v>6</v>
      </c>
      <c r="M11887">
        <f>YEAR(Table1[[#This Row],[Date received]])</f>
        <v>2013</v>
      </c>
      <c r="N11887" t="str">
        <f>_xlfn.CONCAT("Q",_xlfn.CEILING.MATH(MONTH(Table1[[#This Row],[Date received]])/3))</f>
        <v>Q4</v>
      </c>
    </row>
    <row r="11888" spans="1:14" x14ac:dyDescent="0.3">
      <c r="A11888">
        <v>1538084</v>
      </c>
      <c r="B11888" t="s">
        <v>134</v>
      </c>
      <c r="C11888" t="s">
        <v>16</v>
      </c>
      <c r="D11888" t="s">
        <v>17</v>
      </c>
      <c r="E11888" t="s">
        <v>77</v>
      </c>
      <c r="F11888" t="str">
        <f>_xlfn.XLOOKUP(E11888,State_Code_Name!$C$2:$C$52,State_Code_Name!$B$2:$B$52)</f>
        <v>Missouri</v>
      </c>
      <c r="G11888" t="s">
        <v>305</v>
      </c>
      <c r="H11888" s="15">
        <v>42242</v>
      </c>
      <c r="I11888" s="15">
        <v>42243</v>
      </c>
      <c r="J11888" t="s">
        <v>14</v>
      </c>
      <c r="K11888" t="s">
        <v>15</v>
      </c>
      <c r="L11888">
        <f>Table1[[#This Row],[Date resolved]]-Table1[[#This Row],[Date received]]</f>
        <v>1</v>
      </c>
      <c r="M11888">
        <f>YEAR(Table1[[#This Row],[Date received]])</f>
        <v>2015</v>
      </c>
      <c r="N11888" t="str">
        <f>_xlfn.CONCAT("Q",_xlfn.CEILING.MATH(MONTH(Table1[[#This Row],[Date received]])/3))</f>
        <v>Q3</v>
      </c>
    </row>
    <row r="11889" spans="1:14" x14ac:dyDescent="0.3">
      <c r="A11889">
        <v>1914299</v>
      </c>
      <c r="B11889" t="s">
        <v>81</v>
      </c>
      <c r="C11889" t="s">
        <v>36</v>
      </c>
      <c r="D11889" t="s">
        <v>99</v>
      </c>
      <c r="E11889" t="s">
        <v>79</v>
      </c>
      <c r="F11889" t="str">
        <f>_xlfn.XLOOKUP(E11889,State_Code_Name!$C$2:$C$52,State_Code_Name!$B$2:$B$52)</f>
        <v>Minnesota</v>
      </c>
      <c r="G11889" t="s">
        <v>19</v>
      </c>
      <c r="H11889" s="15">
        <v>42496</v>
      </c>
      <c r="I11889" s="15">
        <v>42496</v>
      </c>
      <c r="J11889" t="s">
        <v>14</v>
      </c>
      <c r="K11889" t="s">
        <v>15</v>
      </c>
      <c r="L11889">
        <f>Table1[[#This Row],[Date resolved]]-Table1[[#This Row],[Date received]]</f>
        <v>0</v>
      </c>
      <c r="M11889">
        <f>YEAR(Table1[[#This Row],[Date received]])</f>
        <v>2016</v>
      </c>
      <c r="N11889" t="str">
        <f>_xlfn.CONCAT("Q",_xlfn.CEILING.MATH(MONTH(Table1[[#This Row],[Date received]])/3))</f>
        <v>Q2</v>
      </c>
    </row>
    <row r="11890" spans="1:14" x14ac:dyDescent="0.3">
      <c r="A11890">
        <v>1610068</v>
      </c>
      <c r="B11890" t="s">
        <v>58</v>
      </c>
      <c r="C11890" t="s">
        <v>16</v>
      </c>
      <c r="D11890" t="s">
        <v>144</v>
      </c>
      <c r="E11890" t="s">
        <v>51</v>
      </c>
      <c r="F11890" t="str">
        <f>_xlfn.XLOOKUP(E11890,State_Code_Name!$C$2:$C$52,State_Code_Name!$B$2:$B$52)</f>
        <v>Washington</v>
      </c>
      <c r="G11890" t="s">
        <v>19</v>
      </c>
      <c r="H11890" s="15">
        <v>42293</v>
      </c>
      <c r="I11890" s="15">
        <v>42293</v>
      </c>
      <c r="J11890" t="s">
        <v>14</v>
      </c>
      <c r="K11890" t="s">
        <v>15</v>
      </c>
      <c r="L11890">
        <f>Table1[[#This Row],[Date resolved]]-Table1[[#This Row],[Date received]]</f>
        <v>0</v>
      </c>
      <c r="M11890">
        <f>YEAR(Table1[[#This Row],[Date received]])</f>
        <v>2015</v>
      </c>
      <c r="N11890" t="str">
        <f>_xlfn.CONCAT("Q",_xlfn.CEILING.MATH(MONTH(Table1[[#This Row],[Date received]])/3))</f>
        <v>Q4</v>
      </c>
    </row>
    <row r="11891" spans="1:14" x14ac:dyDescent="0.3">
      <c r="A11891">
        <v>1417840</v>
      </c>
      <c r="B11891" t="s">
        <v>102</v>
      </c>
      <c r="C11891" t="s">
        <v>32</v>
      </c>
      <c r="D11891" t="s">
        <v>104</v>
      </c>
      <c r="E11891" t="s">
        <v>22</v>
      </c>
      <c r="F11891" t="str">
        <f>_xlfn.XLOOKUP(E11891,State_Code_Name!$C$2:$C$52,State_Code_Name!$B$2:$B$52)</f>
        <v>New York</v>
      </c>
      <c r="G11891" t="s">
        <v>19</v>
      </c>
      <c r="H11891" s="15">
        <v>42166</v>
      </c>
      <c r="I11891" s="15">
        <v>42166</v>
      </c>
      <c r="J11891" t="s">
        <v>14</v>
      </c>
      <c r="K11891" t="s">
        <v>15</v>
      </c>
      <c r="L11891">
        <f>Table1[[#This Row],[Date resolved]]-Table1[[#This Row],[Date received]]</f>
        <v>0</v>
      </c>
      <c r="M11891">
        <f>YEAR(Table1[[#This Row],[Date received]])</f>
        <v>2015</v>
      </c>
      <c r="N11891" t="str">
        <f>_xlfn.CONCAT("Q",_xlfn.CEILING.MATH(MONTH(Table1[[#This Row],[Date received]])/3))</f>
        <v>Q2</v>
      </c>
    </row>
    <row r="11892" spans="1:14" x14ac:dyDescent="0.3">
      <c r="A11892">
        <v>2041184</v>
      </c>
      <c r="B11892" t="s">
        <v>436</v>
      </c>
      <c r="C11892" t="s">
        <v>32</v>
      </c>
      <c r="D11892" t="s">
        <v>44</v>
      </c>
      <c r="E11892" t="s">
        <v>12</v>
      </c>
      <c r="F11892" t="str">
        <f>_xlfn.XLOOKUP(E11892,State_Code_Name!$C$2:$C$52,State_Code_Name!$B$2:$B$52)</f>
        <v>Virginia</v>
      </c>
      <c r="G11892" t="s">
        <v>19</v>
      </c>
      <c r="H11892" s="15">
        <v>42584</v>
      </c>
      <c r="I11892" s="15">
        <v>42586</v>
      </c>
      <c r="J11892" t="s">
        <v>14</v>
      </c>
      <c r="K11892" t="s">
        <v>14</v>
      </c>
      <c r="L11892">
        <f>Table1[[#This Row],[Date resolved]]-Table1[[#This Row],[Date received]]</f>
        <v>2</v>
      </c>
      <c r="M11892">
        <f>YEAR(Table1[[#This Row],[Date received]])</f>
        <v>2016</v>
      </c>
      <c r="N11892" t="str">
        <f>_xlfn.CONCAT("Q",_xlfn.CEILING.MATH(MONTH(Table1[[#This Row],[Date received]])/3))</f>
        <v>Q3</v>
      </c>
    </row>
    <row r="11893" spans="1:14" x14ac:dyDescent="0.3">
      <c r="A11893">
        <v>462177</v>
      </c>
      <c r="B11893" t="s">
        <v>123</v>
      </c>
      <c r="C11893" t="s">
        <v>26</v>
      </c>
      <c r="D11893" t="s">
        <v>56</v>
      </c>
      <c r="E11893" t="s">
        <v>178</v>
      </c>
      <c r="F11893" t="str">
        <f>_xlfn.XLOOKUP(E11893,State_Code_Name!$C$2:$C$52,State_Code_Name!$B$2:$B$52)</f>
        <v>Utah</v>
      </c>
      <c r="G11893" t="s">
        <v>19</v>
      </c>
      <c r="H11893" s="15">
        <v>41474</v>
      </c>
      <c r="I11893" s="15">
        <v>41480</v>
      </c>
      <c r="J11893" t="s">
        <v>14</v>
      </c>
      <c r="K11893" t="s">
        <v>15</v>
      </c>
      <c r="L11893">
        <f>Table1[[#This Row],[Date resolved]]-Table1[[#This Row],[Date received]]</f>
        <v>6</v>
      </c>
      <c r="M11893">
        <f>YEAR(Table1[[#This Row],[Date received]])</f>
        <v>2013</v>
      </c>
      <c r="N11893" t="str">
        <f>_xlfn.CONCAT("Q",_xlfn.CEILING.MATH(MONTH(Table1[[#This Row],[Date received]])/3))</f>
        <v>Q3</v>
      </c>
    </row>
    <row r="11894" spans="1:14" x14ac:dyDescent="0.3">
      <c r="A11894">
        <v>2063794</v>
      </c>
      <c r="B11894" t="s">
        <v>788</v>
      </c>
      <c r="C11894" t="s">
        <v>26</v>
      </c>
      <c r="D11894" t="s">
        <v>27</v>
      </c>
      <c r="E11894" t="s">
        <v>46</v>
      </c>
      <c r="F11894" t="str">
        <f>_xlfn.XLOOKUP(E11894,State_Code_Name!$C$2:$C$52,State_Code_Name!$B$2:$B$52)</f>
        <v>Pennsylvania</v>
      </c>
      <c r="G11894" t="s">
        <v>19</v>
      </c>
      <c r="H11894" s="15">
        <v>42597</v>
      </c>
      <c r="I11894" s="15">
        <v>42597</v>
      </c>
      <c r="J11894" t="s">
        <v>14</v>
      </c>
      <c r="K11894" t="s">
        <v>15</v>
      </c>
      <c r="L11894">
        <f>Table1[[#This Row],[Date resolved]]-Table1[[#This Row],[Date received]]</f>
        <v>0</v>
      </c>
      <c r="M11894">
        <f>YEAR(Table1[[#This Row],[Date received]])</f>
        <v>2016</v>
      </c>
      <c r="N11894" t="str">
        <f>_xlfn.CONCAT("Q",_xlfn.CEILING.MATH(MONTH(Table1[[#This Row],[Date received]])/3))</f>
        <v>Q3</v>
      </c>
    </row>
    <row r="11895" spans="1:14" x14ac:dyDescent="0.3">
      <c r="A11895">
        <v>745410</v>
      </c>
      <c r="B11895" t="s">
        <v>47</v>
      </c>
      <c r="C11895" t="s">
        <v>26</v>
      </c>
      <c r="D11895" t="s">
        <v>27</v>
      </c>
      <c r="E11895" t="s">
        <v>59</v>
      </c>
      <c r="F11895" t="str">
        <f>_xlfn.XLOOKUP(E11895,State_Code_Name!$C$2:$C$52,State_Code_Name!$B$2:$B$52)</f>
        <v>Illinois</v>
      </c>
      <c r="G11895" t="s">
        <v>19</v>
      </c>
      <c r="H11895" s="15">
        <v>41703</v>
      </c>
      <c r="I11895" s="15">
        <v>41703</v>
      </c>
      <c r="J11895" t="s">
        <v>14</v>
      </c>
      <c r="K11895" t="s">
        <v>15</v>
      </c>
      <c r="L11895">
        <f>Table1[[#This Row],[Date resolved]]-Table1[[#This Row],[Date received]]</f>
        <v>0</v>
      </c>
      <c r="M11895">
        <f>YEAR(Table1[[#This Row],[Date received]])</f>
        <v>2014</v>
      </c>
      <c r="N11895" t="str">
        <f>_xlfn.CONCAT("Q",_xlfn.CEILING.MATH(MONTH(Table1[[#This Row],[Date received]])/3))</f>
        <v>Q1</v>
      </c>
    </row>
    <row r="11896" spans="1:14" x14ac:dyDescent="0.3">
      <c r="A11896">
        <v>1230724</v>
      </c>
      <c r="B11896" t="s">
        <v>38</v>
      </c>
      <c r="C11896" t="s">
        <v>16</v>
      </c>
      <c r="D11896" t="s">
        <v>20</v>
      </c>
      <c r="E11896" t="s">
        <v>18</v>
      </c>
      <c r="F11896" t="str">
        <f>_xlfn.XLOOKUP(E11896,State_Code_Name!$C$2:$C$52,State_Code_Name!$B$2:$B$52)</f>
        <v>California</v>
      </c>
      <c r="G11896" t="s">
        <v>19</v>
      </c>
      <c r="H11896" s="15">
        <v>42044</v>
      </c>
      <c r="I11896" s="15">
        <v>42044</v>
      </c>
      <c r="J11896" t="s">
        <v>14</v>
      </c>
      <c r="K11896" t="s">
        <v>15</v>
      </c>
      <c r="L11896">
        <f>Table1[[#This Row],[Date resolved]]-Table1[[#This Row],[Date received]]</f>
        <v>0</v>
      </c>
      <c r="M11896">
        <f>YEAR(Table1[[#This Row],[Date received]])</f>
        <v>2015</v>
      </c>
      <c r="N11896" t="str">
        <f>_xlfn.CONCAT("Q",_xlfn.CEILING.MATH(MONTH(Table1[[#This Row],[Date received]])/3))</f>
        <v>Q1</v>
      </c>
    </row>
    <row r="11897" spans="1:14" x14ac:dyDescent="0.3">
      <c r="A11897">
        <v>695292</v>
      </c>
      <c r="B11897" t="s">
        <v>105</v>
      </c>
      <c r="C11897" t="s">
        <v>32</v>
      </c>
      <c r="D11897" t="s">
        <v>41</v>
      </c>
      <c r="E11897" t="s">
        <v>85</v>
      </c>
      <c r="F11897" t="str">
        <f>_xlfn.XLOOKUP(E11897,State_Code_Name!$C$2:$C$52,State_Code_Name!$B$2:$B$52)</f>
        <v>Wisconsin</v>
      </c>
      <c r="G11897" t="s">
        <v>13</v>
      </c>
      <c r="H11897" s="15">
        <v>41670</v>
      </c>
      <c r="I11897" s="15">
        <v>41675</v>
      </c>
      <c r="J11897" t="s">
        <v>14</v>
      </c>
      <c r="K11897" t="s">
        <v>15</v>
      </c>
      <c r="L11897">
        <f>Table1[[#This Row],[Date resolved]]-Table1[[#This Row],[Date received]]</f>
        <v>5</v>
      </c>
      <c r="M11897">
        <f>YEAR(Table1[[#This Row],[Date received]])</f>
        <v>2014</v>
      </c>
      <c r="N11897" t="str">
        <f>_xlfn.CONCAT("Q",_xlfn.CEILING.MATH(MONTH(Table1[[#This Row],[Date received]])/3))</f>
        <v>Q1</v>
      </c>
    </row>
    <row r="11898" spans="1:14" x14ac:dyDescent="0.3">
      <c r="A11898">
        <v>685578</v>
      </c>
      <c r="B11898" t="s">
        <v>865</v>
      </c>
      <c r="C11898" t="s">
        <v>26</v>
      </c>
      <c r="D11898" t="s">
        <v>56</v>
      </c>
      <c r="E11898" t="s">
        <v>31</v>
      </c>
      <c r="F11898" t="str">
        <f>_xlfn.XLOOKUP(E11898,State_Code_Name!$C$2:$C$52,State_Code_Name!$B$2:$B$52)</f>
        <v>Texas</v>
      </c>
      <c r="G11898" t="s">
        <v>19</v>
      </c>
      <c r="H11898" s="15">
        <v>41664</v>
      </c>
      <c r="I11898" s="15">
        <v>41669</v>
      </c>
      <c r="J11898" t="s">
        <v>14</v>
      </c>
      <c r="K11898" t="s">
        <v>14</v>
      </c>
      <c r="L11898">
        <f>Table1[[#This Row],[Date resolved]]-Table1[[#This Row],[Date received]]</f>
        <v>5</v>
      </c>
      <c r="M11898">
        <f>YEAR(Table1[[#This Row],[Date received]])</f>
        <v>2014</v>
      </c>
      <c r="N11898" t="str">
        <f>_xlfn.CONCAT("Q",_xlfn.CEILING.MATH(MONTH(Table1[[#This Row],[Date received]])/3))</f>
        <v>Q1</v>
      </c>
    </row>
    <row r="11899" spans="1:14" x14ac:dyDescent="0.3">
      <c r="A11899">
        <v>1290449</v>
      </c>
      <c r="B11899" t="s">
        <v>73</v>
      </c>
      <c r="C11899" t="s">
        <v>26</v>
      </c>
      <c r="D11899" t="s">
        <v>27</v>
      </c>
      <c r="E11899" t="s">
        <v>31</v>
      </c>
      <c r="F11899" t="str">
        <f>_xlfn.XLOOKUP(E11899,State_Code_Name!$C$2:$C$52,State_Code_Name!$B$2:$B$52)</f>
        <v>Texas</v>
      </c>
      <c r="G11899" t="s">
        <v>19</v>
      </c>
      <c r="H11899" s="15">
        <v>42082</v>
      </c>
      <c r="I11899" s="15">
        <v>42082</v>
      </c>
      <c r="J11899" t="s">
        <v>14</v>
      </c>
      <c r="K11899" t="s">
        <v>15</v>
      </c>
      <c r="L11899">
        <f>Table1[[#This Row],[Date resolved]]-Table1[[#This Row],[Date received]]</f>
        <v>0</v>
      </c>
      <c r="M11899">
        <f>YEAR(Table1[[#This Row],[Date received]])</f>
        <v>2015</v>
      </c>
      <c r="N11899" t="str">
        <f>_xlfn.CONCAT("Q",_xlfn.CEILING.MATH(MONTH(Table1[[#This Row],[Date received]])/3))</f>
        <v>Q1</v>
      </c>
    </row>
    <row r="11900" spans="1:14" x14ac:dyDescent="0.3">
      <c r="A11900">
        <v>685915</v>
      </c>
      <c r="B11900" t="s">
        <v>530</v>
      </c>
      <c r="C11900" t="s">
        <v>32</v>
      </c>
      <c r="D11900" t="s">
        <v>104</v>
      </c>
      <c r="E11900" t="s">
        <v>48</v>
      </c>
      <c r="F11900" t="str">
        <f>_xlfn.XLOOKUP(E11900,State_Code_Name!$C$2:$C$52,State_Code_Name!$B$2:$B$52)</f>
        <v>New Jersey</v>
      </c>
      <c r="G11900" t="s">
        <v>19</v>
      </c>
      <c r="H11900" s="15">
        <v>41665</v>
      </c>
      <c r="I11900" s="15">
        <v>41665</v>
      </c>
      <c r="J11900" t="s">
        <v>14</v>
      </c>
      <c r="K11900" t="s">
        <v>15</v>
      </c>
      <c r="L11900">
        <f>Table1[[#This Row],[Date resolved]]-Table1[[#This Row],[Date received]]</f>
        <v>0</v>
      </c>
      <c r="M11900">
        <f>YEAR(Table1[[#This Row],[Date received]])</f>
        <v>2014</v>
      </c>
      <c r="N11900" t="str">
        <f>_xlfn.CONCAT("Q",_xlfn.CEILING.MATH(MONTH(Table1[[#This Row],[Date received]])/3))</f>
        <v>Q1</v>
      </c>
    </row>
    <row r="11901" spans="1:14" x14ac:dyDescent="0.3">
      <c r="A11901">
        <v>1259887</v>
      </c>
      <c r="B11901" t="s">
        <v>69</v>
      </c>
      <c r="C11901" t="s">
        <v>26</v>
      </c>
      <c r="D11901" t="s">
        <v>56</v>
      </c>
      <c r="E11901" t="s">
        <v>18</v>
      </c>
      <c r="F11901" t="str">
        <f>_xlfn.XLOOKUP(E11901,State_Code_Name!$C$2:$C$52,State_Code_Name!$B$2:$B$52)</f>
        <v>California</v>
      </c>
      <c r="G11901" t="s">
        <v>19</v>
      </c>
      <c r="H11901" s="15">
        <v>42062</v>
      </c>
      <c r="I11901" s="15">
        <v>42062</v>
      </c>
      <c r="J11901" t="s">
        <v>14</v>
      </c>
      <c r="K11901" t="s">
        <v>15</v>
      </c>
      <c r="L11901">
        <f>Table1[[#This Row],[Date resolved]]-Table1[[#This Row],[Date received]]</f>
        <v>0</v>
      </c>
      <c r="M11901">
        <f>YEAR(Table1[[#This Row],[Date received]])</f>
        <v>2015</v>
      </c>
      <c r="N11901" t="str">
        <f>_xlfn.CONCAT("Q",_xlfn.CEILING.MATH(MONTH(Table1[[#This Row],[Date received]])/3))</f>
        <v>Q1</v>
      </c>
    </row>
    <row r="11902" spans="1:14" x14ac:dyDescent="0.3">
      <c r="A11902">
        <v>1025860</v>
      </c>
      <c r="B11902" t="s">
        <v>143</v>
      </c>
      <c r="C11902" t="s">
        <v>26</v>
      </c>
      <c r="D11902" t="s">
        <v>27</v>
      </c>
      <c r="E11902" t="s">
        <v>101</v>
      </c>
      <c r="F11902" t="str">
        <f>_xlfn.XLOOKUP(E11902,State_Code_Name!$C$2:$C$52,State_Code_Name!$B$2:$B$52)</f>
        <v>Delaware</v>
      </c>
      <c r="G11902" t="s">
        <v>19</v>
      </c>
      <c r="H11902" s="15">
        <v>41894</v>
      </c>
      <c r="I11902" s="15">
        <v>41894</v>
      </c>
      <c r="J11902" t="s">
        <v>14</v>
      </c>
      <c r="K11902" t="s">
        <v>15</v>
      </c>
      <c r="L11902">
        <f>Table1[[#This Row],[Date resolved]]-Table1[[#This Row],[Date received]]</f>
        <v>0</v>
      </c>
      <c r="M11902">
        <f>YEAR(Table1[[#This Row],[Date received]])</f>
        <v>2014</v>
      </c>
      <c r="N11902" t="str">
        <f>_xlfn.CONCAT("Q",_xlfn.CEILING.MATH(MONTH(Table1[[#This Row],[Date received]])/3))</f>
        <v>Q3</v>
      </c>
    </row>
    <row r="11903" spans="1:14" x14ac:dyDescent="0.3">
      <c r="A11903">
        <v>1536739</v>
      </c>
      <c r="B11903" t="s">
        <v>1208</v>
      </c>
      <c r="C11903" t="s">
        <v>16</v>
      </c>
      <c r="D11903" t="s">
        <v>24</v>
      </c>
      <c r="E11903" t="s">
        <v>140</v>
      </c>
      <c r="F11903" t="str">
        <f>_xlfn.XLOOKUP(E11903,State_Code_Name!$C$2:$C$52,State_Code_Name!$B$2:$B$52)</f>
        <v>Maine</v>
      </c>
      <c r="G11903" t="s">
        <v>19</v>
      </c>
      <c r="H11903" s="15">
        <v>42242</v>
      </c>
      <c r="I11903" s="15">
        <v>42242</v>
      </c>
      <c r="J11903" t="s">
        <v>14</v>
      </c>
      <c r="K11903" t="s">
        <v>15</v>
      </c>
      <c r="L11903">
        <f>Table1[[#This Row],[Date resolved]]-Table1[[#This Row],[Date received]]</f>
        <v>0</v>
      </c>
      <c r="M11903">
        <f>YEAR(Table1[[#This Row],[Date received]])</f>
        <v>2015</v>
      </c>
      <c r="N11903" t="str">
        <f>_xlfn.CONCAT("Q",_xlfn.CEILING.MATH(MONTH(Table1[[#This Row],[Date received]])/3))</f>
        <v>Q3</v>
      </c>
    </row>
    <row r="11904" spans="1:14" x14ac:dyDescent="0.3">
      <c r="A11904">
        <v>1819437</v>
      </c>
      <c r="B11904" t="s">
        <v>83</v>
      </c>
      <c r="C11904" t="s">
        <v>36</v>
      </c>
      <c r="D11904" t="s">
        <v>109</v>
      </c>
      <c r="E11904" t="s">
        <v>18</v>
      </c>
      <c r="F11904" t="str">
        <f>_xlfn.XLOOKUP(E11904,State_Code_Name!$C$2:$C$52,State_Code_Name!$B$2:$B$52)</f>
        <v>California</v>
      </c>
      <c r="G11904" t="s">
        <v>19</v>
      </c>
      <c r="H11904" s="15">
        <v>42437</v>
      </c>
      <c r="I11904" s="15">
        <v>42437</v>
      </c>
      <c r="J11904" t="s">
        <v>14</v>
      </c>
      <c r="K11904" t="s">
        <v>15</v>
      </c>
      <c r="L11904">
        <f>Table1[[#This Row],[Date resolved]]-Table1[[#This Row],[Date received]]</f>
        <v>0</v>
      </c>
      <c r="M11904">
        <f>YEAR(Table1[[#This Row],[Date received]])</f>
        <v>2016</v>
      </c>
      <c r="N11904" t="str">
        <f>_xlfn.CONCAT("Q",_xlfn.CEILING.MATH(MONTH(Table1[[#This Row],[Date received]])/3))</f>
        <v>Q1</v>
      </c>
    </row>
    <row r="11905" spans="1:14" x14ac:dyDescent="0.3">
      <c r="A11905">
        <v>1995754</v>
      </c>
      <c r="B11905" t="s">
        <v>11</v>
      </c>
      <c r="C11905" t="s">
        <v>26</v>
      </c>
      <c r="D11905" t="s">
        <v>159</v>
      </c>
      <c r="E11905" t="s">
        <v>25</v>
      </c>
      <c r="F11905" t="str">
        <f>_xlfn.XLOOKUP(E11905,State_Code_Name!$C$2:$C$52,State_Code_Name!$B$2:$B$52)</f>
        <v>Georgia</v>
      </c>
      <c r="G11905" t="s">
        <v>19</v>
      </c>
      <c r="H11905" s="15">
        <v>42552</v>
      </c>
      <c r="I11905" s="15">
        <v>42552</v>
      </c>
      <c r="J11905" t="s">
        <v>14</v>
      </c>
      <c r="K11905" t="s">
        <v>15</v>
      </c>
      <c r="L11905">
        <f>Table1[[#This Row],[Date resolved]]-Table1[[#This Row],[Date received]]</f>
        <v>0</v>
      </c>
      <c r="M11905">
        <f>YEAR(Table1[[#This Row],[Date received]])</f>
        <v>2016</v>
      </c>
      <c r="N11905" t="str">
        <f>_xlfn.CONCAT("Q",_xlfn.CEILING.MATH(MONTH(Table1[[#This Row],[Date received]])/3))</f>
        <v>Q3</v>
      </c>
    </row>
    <row r="11906" spans="1:14" x14ac:dyDescent="0.3">
      <c r="A11906">
        <v>970143</v>
      </c>
      <c r="B11906" t="s">
        <v>802</v>
      </c>
      <c r="C11906" t="s">
        <v>32</v>
      </c>
      <c r="D11906" t="s">
        <v>161</v>
      </c>
      <c r="E11906" t="s">
        <v>35</v>
      </c>
      <c r="F11906" t="str">
        <f>_xlfn.XLOOKUP(E11906,State_Code_Name!$C$2:$C$52,State_Code_Name!$B$2:$B$52)</f>
        <v>Florida</v>
      </c>
      <c r="G11906" t="s">
        <v>19</v>
      </c>
      <c r="H11906" s="15">
        <v>41856</v>
      </c>
      <c r="I11906" s="15">
        <v>41856</v>
      </c>
      <c r="J11906" t="s">
        <v>14</v>
      </c>
      <c r="K11906" t="s">
        <v>14</v>
      </c>
      <c r="L11906">
        <f>Table1[[#This Row],[Date resolved]]-Table1[[#This Row],[Date received]]</f>
        <v>0</v>
      </c>
      <c r="M11906">
        <f>YEAR(Table1[[#This Row],[Date received]])</f>
        <v>2014</v>
      </c>
      <c r="N11906" t="str">
        <f>_xlfn.CONCAT("Q",_xlfn.CEILING.MATH(MONTH(Table1[[#This Row],[Date received]])/3))</f>
        <v>Q3</v>
      </c>
    </row>
    <row r="11907" spans="1:14" x14ac:dyDescent="0.3">
      <c r="A11907">
        <v>1764183</v>
      </c>
      <c r="B11907" t="s">
        <v>937</v>
      </c>
      <c r="C11907" t="s">
        <v>32</v>
      </c>
      <c r="D11907" t="s">
        <v>161</v>
      </c>
      <c r="E11907" t="s">
        <v>35</v>
      </c>
      <c r="F11907" t="str">
        <f>_xlfn.XLOOKUP(E11907,State_Code_Name!$C$2:$C$52,State_Code_Name!$B$2:$B$52)</f>
        <v>Florida</v>
      </c>
      <c r="G11907" t="s">
        <v>19</v>
      </c>
      <c r="H11907" s="15">
        <v>42398</v>
      </c>
      <c r="I11907" s="15">
        <v>42429</v>
      </c>
      <c r="J11907" t="s">
        <v>14</v>
      </c>
      <c r="K11907" t="s">
        <v>15</v>
      </c>
      <c r="L11907">
        <f>Table1[[#This Row],[Date resolved]]-Table1[[#This Row],[Date received]]</f>
        <v>31</v>
      </c>
      <c r="M11907">
        <f>YEAR(Table1[[#This Row],[Date received]])</f>
        <v>2016</v>
      </c>
      <c r="N11907" t="str">
        <f>_xlfn.CONCAT("Q",_xlfn.CEILING.MATH(MONTH(Table1[[#This Row],[Date received]])/3))</f>
        <v>Q1</v>
      </c>
    </row>
    <row r="11908" spans="1:14" x14ac:dyDescent="0.3">
      <c r="A11908">
        <v>911637</v>
      </c>
      <c r="B11908" t="s">
        <v>54</v>
      </c>
      <c r="C11908" t="s">
        <v>52</v>
      </c>
      <c r="D11908" t="s">
        <v>53</v>
      </c>
      <c r="E11908" t="s">
        <v>35</v>
      </c>
      <c r="F11908" t="str">
        <f>_xlfn.XLOOKUP(E11908,State_Code_Name!$C$2:$C$52,State_Code_Name!$B$2:$B$52)</f>
        <v>Florida</v>
      </c>
      <c r="G11908" t="s">
        <v>19</v>
      </c>
      <c r="H11908" s="15">
        <v>41816</v>
      </c>
      <c r="I11908" s="15">
        <v>41816</v>
      </c>
      <c r="J11908" t="s">
        <v>14</v>
      </c>
      <c r="K11908" t="s">
        <v>15</v>
      </c>
      <c r="L11908">
        <f>Table1[[#This Row],[Date resolved]]-Table1[[#This Row],[Date received]]</f>
        <v>0</v>
      </c>
      <c r="M11908">
        <f>YEAR(Table1[[#This Row],[Date received]])</f>
        <v>2014</v>
      </c>
      <c r="N11908" t="str">
        <f>_xlfn.CONCAT("Q",_xlfn.CEILING.MATH(MONTH(Table1[[#This Row],[Date received]])/3))</f>
        <v>Q2</v>
      </c>
    </row>
    <row r="11909" spans="1:14" x14ac:dyDescent="0.3">
      <c r="A11909">
        <v>1633564</v>
      </c>
      <c r="B11909" t="s">
        <v>273</v>
      </c>
      <c r="C11909" t="s">
        <v>26</v>
      </c>
      <c r="D11909" t="s">
        <v>27</v>
      </c>
      <c r="E11909" t="s">
        <v>35</v>
      </c>
      <c r="F11909" t="str">
        <f>_xlfn.XLOOKUP(E11909,State_Code_Name!$C$2:$C$52,State_Code_Name!$B$2:$B$52)</f>
        <v>Florida</v>
      </c>
      <c r="G11909" t="s">
        <v>19</v>
      </c>
      <c r="H11909" s="15">
        <v>42307</v>
      </c>
      <c r="I11909" s="15">
        <v>42307</v>
      </c>
      <c r="J11909" t="s">
        <v>14</v>
      </c>
      <c r="K11909" t="s">
        <v>15</v>
      </c>
      <c r="L11909">
        <f>Table1[[#This Row],[Date resolved]]-Table1[[#This Row],[Date received]]</f>
        <v>0</v>
      </c>
      <c r="M11909">
        <f>YEAR(Table1[[#This Row],[Date received]])</f>
        <v>2015</v>
      </c>
      <c r="N11909" t="str">
        <f>_xlfn.CONCAT("Q",_xlfn.CEILING.MATH(MONTH(Table1[[#This Row],[Date received]])/3))</f>
        <v>Q4</v>
      </c>
    </row>
    <row r="11910" spans="1:14" x14ac:dyDescent="0.3">
      <c r="A11910">
        <v>499960</v>
      </c>
      <c r="B11910" t="s">
        <v>30</v>
      </c>
      <c r="C11910" t="s">
        <v>16</v>
      </c>
      <c r="D11910" t="s">
        <v>20</v>
      </c>
      <c r="E11910" t="s">
        <v>31</v>
      </c>
      <c r="F11910" t="str">
        <f>_xlfn.XLOOKUP(E11910,State_Code_Name!$C$2:$C$52,State_Code_Name!$B$2:$B$52)</f>
        <v>Texas</v>
      </c>
      <c r="G11910" t="s">
        <v>13</v>
      </c>
      <c r="H11910" s="15">
        <v>41508</v>
      </c>
      <c r="I11910" s="15">
        <v>41508</v>
      </c>
      <c r="J11910" t="s">
        <v>14</v>
      </c>
      <c r="K11910" t="s">
        <v>14</v>
      </c>
      <c r="L11910">
        <f>Table1[[#This Row],[Date resolved]]-Table1[[#This Row],[Date received]]</f>
        <v>0</v>
      </c>
      <c r="M11910">
        <f>YEAR(Table1[[#This Row],[Date received]])</f>
        <v>2013</v>
      </c>
      <c r="N11910" t="str">
        <f>_xlfn.CONCAT("Q",_xlfn.CEILING.MATH(MONTH(Table1[[#This Row],[Date received]])/3))</f>
        <v>Q3</v>
      </c>
    </row>
    <row r="11911" spans="1:14" x14ac:dyDescent="0.3">
      <c r="A11911">
        <v>2042208</v>
      </c>
      <c r="B11911" t="s">
        <v>833</v>
      </c>
      <c r="C11911" t="s">
        <v>32</v>
      </c>
      <c r="D11911" t="s">
        <v>44</v>
      </c>
      <c r="E11911" t="s">
        <v>46</v>
      </c>
      <c r="F11911" t="str">
        <f>_xlfn.XLOOKUP(E11911,State_Code_Name!$C$2:$C$52,State_Code_Name!$B$2:$B$52)</f>
        <v>Pennsylvania</v>
      </c>
      <c r="G11911" t="s">
        <v>19</v>
      </c>
      <c r="H11911" s="15">
        <v>42584</v>
      </c>
      <c r="I11911" s="15">
        <v>42587</v>
      </c>
      <c r="J11911" t="s">
        <v>14</v>
      </c>
      <c r="K11911" t="s">
        <v>14</v>
      </c>
      <c r="L11911">
        <f>Table1[[#This Row],[Date resolved]]-Table1[[#This Row],[Date received]]</f>
        <v>3</v>
      </c>
      <c r="M11911">
        <f>YEAR(Table1[[#This Row],[Date received]])</f>
        <v>2016</v>
      </c>
      <c r="N11911" t="str">
        <f>_xlfn.CONCAT("Q",_xlfn.CEILING.MATH(MONTH(Table1[[#This Row],[Date received]])/3))</f>
        <v>Q3</v>
      </c>
    </row>
    <row r="11912" spans="1:14" x14ac:dyDescent="0.3">
      <c r="A11912">
        <v>765977</v>
      </c>
      <c r="B11912" t="s">
        <v>11</v>
      </c>
      <c r="C11912" t="s">
        <v>61</v>
      </c>
      <c r="D11912" t="s">
        <v>282</v>
      </c>
      <c r="E11912" t="s">
        <v>12</v>
      </c>
      <c r="F11912" t="str">
        <f>_xlfn.XLOOKUP(E11912,State_Code_Name!$C$2:$C$52,State_Code_Name!$B$2:$B$52)</f>
        <v>Virginia</v>
      </c>
      <c r="G11912" t="s">
        <v>305</v>
      </c>
      <c r="H11912" s="15">
        <v>41717</v>
      </c>
      <c r="I11912" s="15">
        <v>41723</v>
      </c>
      <c r="J11912" t="s">
        <v>14</v>
      </c>
      <c r="K11912" t="s">
        <v>15</v>
      </c>
      <c r="L11912">
        <f>Table1[[#This Row],[Date resolved]]-Table1[[#This Row],[Date received]]</f>
        <v>6</v>
      </c>
      <c r="M11912">
        <f>YEAR(Table1[[#This Row],[Date received]])</f>
        <v>2014</v>
      </c>
      <c r="N11912" t="str">
        <f>_xlfn.CONCAT("Q",_xlfn.CEILING.MATH(MONTH(Table1[[#This Row],[Date received]])/3))</f>
        <v>Q1</v>
      </c>
    </row>
    <row r="11913" spans="1:14" x14ac:dyDescent="0.3">
      <c r="A11913">
        <v>1583808</v>
      </c>
      <c r="B11913" t="s">
        <v>211</v>
      </c>
      <c r="C11913" t="s">
        <v>26</v>
      </c>
      <c r="D11913" t="s">
        <v>56</v>
      </c>
      <c r="E11913" t="s">
        <v>25</v>
      </c>
      <c r="F11913" t="str">
        <f>_xlfn.XLOOKUP(E11913,State_Code_Name!$C$2:$C$52,State_Code_Name!$B$2:$B$52)</f>
        <v>Georgia</v>
      </c>
      <c r="G11913" t="s">
        <v>19</v>
      </c>
      <c r="H11913" s="15">
        <v>42275</v>
      </c>
      <c r="I11913" s="15">
        <v>42275</v>
      </c>
      <c r="J11913" t="s">
        <v>14</v>
      </c>
      <c r="K11913" t="s">
        <v>15</v>
      </c>
      <c r="L11913">
        <f>Table1[[#This Row],[Date resolved]]-Table1[[#This Row],[Date received]]</f>
        <v>0</v>
      </c>
      <c r="M11913">
        <f>YEAR(Table1[[#This Row],[Date received]])</f>
        <v>2015</v>
      </c>
      <c r="N11913" t="str">
        <f>_xlfn.CONCAT("Q",_xlfn.CEILING.MATH(MONTH(Table1[[#This Row],[Date received]])/3))</f>
        <v>Q3</v>
      </c>
    </row>
    <row r="11914" spans="1:14" x14ac:dyDescent="0.3">
      <c r="A11914">
        <v>1707017</v>
      </c>
      <c r="B11914" t="s">
        <v>1180</v>
      </c>
      <c r="C11914" t="s">
        <v>876</v>
      </c>
      <c r="D11914" t="s">
        <v>266</v>
      </c>
      <c r="E11914" t="s">
        <v>18</v>
      </c>
      <c r="F11914" t="str">
        <f>_xlfn.XLOOKUP(E11914,State_Code_Name!$C$2:$C$52,State_Code_Name!$B$2:$B$52)</f>
        <v>California</v>
      </c>
      <c r="G11914" t="s">
        <v>19</v>
      </c>
      <c r="H11914" s="15">
        <v>42355</v>
      </c>
      <c r="I11914" s="15">
        <v>42450</v>
      </c>
      <c r="J11914" t="s">
        <v>14</v>
      </c>
      <c r="K11914" t="s">
        <v>15</v>
      </c>
      <c r="L11914">
        <f>Table1[[#This Row],[Date resolved]]-Table1[[#This Row],[Date received]]</f>
        <v>95</v>
      </c>
      <c r="M11914">
        <f>YEAR(Table1[[#This Row],[Date received]])</f>
        <v>2015</v>
      </c>
      <c r="N11914" t="str">
        <f>_xlfn.CONCAT("Q",_xlfn.CEILING.MATH(MONTH(Table1[[#This Row],[Date received]])/3))</f>
        <v>Q4</v>
      </c>
    </row>
    <row r="11915" spans="1:14" x14ac:dyDescent="0.3">
      <c r="A11915">
        <v>1683914</v>
      </c>
      <c r="B11915" t="s">
        <v>47</v>
      </c>
      <c r="C11915" t="s">
        <v>26</v>
      </c>
      <c r="D11915" t="s">
        <v>27</v>
      </c>
      <c r="E11915" t="s">
        <v>39</v>
      </c>
      <c r="F11915" t="str">
        <f>_xlfn.XLOOKUP(E11915,State_Code_Name!$C$2:$C$52,State_Code_Name!$B$2:$B$52)</f>
        <v>Ohio</v>
      </c>
      <c r="G11915" t="s">
        <v>19</v>
      </c>
      <c r="H11915" s="15">
        <v>42342</v>
      </c>
      <c r="I11915" s="15">
        <v>42342</v>
      </c>
      <c r="J11915" t="s">
        <v>14</v>
      </c>
      <c r="K11915" t="s">
        <v>14</v>
      </c>
      <c r="L11915">
        <f>Table1[[#This Row],[Date resolved]]-Table1[[#This Row],[Date received]]</f>
        <v>0</v>
      </c>
      <c r="M11915">
        <f>YEAR(Table1[[#This Row],[Date received]])</f>
        <v>2015</v>
      </c>
      <c r="N11915" t="str">
        <f>_xlfn.CONCAT("Q",_xlfn.CEILING.MATH(MONTH(Table1[[#This Row],[Date received]])/3))</f>
        <v>Q4</v>
      </c>
    </row>
    <row r="11916" spans="1:14" x14ac:dyDescent="0.3">
      <c r="A11916">
        <v>2084014</v>
      </c>
      <c r="B11916" t="s">
        <v>290</v>
      </c>
      <c r="C11916" t="s">
        <v>32</v>
      </c>
      <c r="D11916" t="s">
        <v>44</v>
      </c>
      <c r="E11916" t="s">
        <v>31</v>
      </c>
      <c r="F11916" t="str">
        <f>_xlfn.XLOOKUP(E11916,State_Code_Name!$C$2:$C$52,State_Code_Name!$B$2:$B$52)</f>
        <v>Texas</v>
      </c>
      <c r="G11916" t="s">
        <v>19</v>
      </c>
      <c r="H11916" s="15">
        <v>42608</v>
      </c>
      <c r="I11916" s="15">
        <v>42608</v>
      </c>
      <c r="J11916" t="s">
        <v>14</v>
      </c>
      <c r="K11916" t="s">
        <v>15</v>
      </c>
      <c r="L11916">
        <f>Table1[[#This Row],[Date resolved]]-Table1[[#This Row],[Date received]]</f>
        <v>0</v>
      </c>
      <c r="M11916">
        <f>YEAR(Table1[[#This Row],[Date received]])</f>
        <v>2016</v>
      </c>
      <c r="N11916" t="str">
        <f>_xlfn.CONCAT("Q",_xlfn.CEILING.MATH(MONTH(Table1[[#This Row],[Date received]])/3))</f>
        <v>Q3</v>
      </c>
    </row>
    <row r="11917" spans="1:14" x14ac:dyDescent="0.3">
      <c r="A11917">
        <v>1527816</v>
      </c>
      <c r="B11917" t="s">
        <v>181</v>
      </c>
      <c r="C11917" t="s">
        <v>32</v>
      </c>
      <c r="D11917" t="s">
        <v>41</v>
      </c>
      <c r="E11917" t="s">
        <v>195</v>
      </c>
      <c r="F11917" t="str">
        <f>_xlfn.XLOOKUP(E11917,State_Code_Name!$C$2:$C$52,State_Code_Name!$B$2:$B$52)</f>
        <v>Nebraska</v>
      </c>
      <c r="G11917" t="s">
        <v>19</v>
      </c>
      <c r="H11917" s="15">
        <v>42236</v>
      </c>
      <c r="I11917" s="15">
        <v>42236</v>
      </c>
      <c r="J11917" t="s">
        <v>14</v>
      </c>
      <c r="K11917" t="s">
        <v>14</v>
      </c>
      <c r="L11917">
        <f>Table1[[#This Row],[Date resolved]]-Table1[[#This Row],[Date received]]</f>
        <v>0</v>
      </c>
      <c r="M11917">
        <f>YEAR(Table1[[#This Row],[Date received]])</f>
        <v>2015</v>
      </c>
      <c r="N11917" t="str">
        <f>_xlfn.CONCAT("Q",_xlfn.CEILING.MATH(MONTH(Table1[[#This Row],[Date received]])/3))</f>
        <v>Q3</v>
      </c>
    </row>
    <row r="11918" spans="1:14" x14ac:dyDescent="0.3">
      <c r="A11918">
        <v>1122367</v>
      </c>
      <c r="B11918" t="s">
        <v>241</v>
      </c>
      <c r="C11918" t="s">
        <v>9</v>
      </c>
      <c r="D11918" t="s">
        <v>132</v>
      </c>
      <c r="E11918" t="s">
        <v>59</v>
      </c>
      <c r="F11918" t="str">
        <f>_xlfn.XLOOKUP(E11918,State_Code_Name!$C$2:$C$52,State_Code_Name!$B$2:$B$52)</f>
        <v>Illinois</v>
      </c>
      <c r="G11918" t="s">
        <v>19</v>
      </c>
      <c r="H11918" s="15">
        <v>41961</v>
      </c>
      <c r="I11918" s="15">
        <v>41963</v>
      </c>
      <c r="J11918" t="s">
        <v>14</v>
      </c>
      <c r="K11918" t="s">
        <v>15</v>
      </c>
      <c r="L11918">
        <f>Table1[[#This Row],[Date resolved]]-Table1[[#This Row],[Date received]]</f>
        <v>2</v>
      </c>
      <c r="M11918">
        <f>YEAR(Table1[[#This Row],[Date received]])</f>
        <v>2014</v>
      </c>
      <c r="N11918" t="str">
        <f>_xlfn.CONCAT("Q",_xlfn.CEILING.MATH(MONTH(Table1[[#This Row],[Date received]])/3))</f>
        <v>Q4</v>
      </c>
    </row>
    <row r="11919" spans="1:14" x14ac:dyDescent="0.3">
      <c r="A11919">
        <v>1117521</v>
      </c>
      <c r="B11919" t="s">
        <v>30</v>
      </c>
      <c r="C11919" t="s">
        <v>26</v>
      </c>
      <c r="D11919" t="s">
        <v>27</v>
      </c>
      <c r="E11919" t="s">
        <v>91</v>
      </c>
      <c r="F11919" t="str">
        <f>_xlfn.XLOOKUP(E11919,State_Code_Name!$C$2:$C$52,State_Code_Name!$B$2:$B$52)</f>
        <v>Vermont</v>
      </c>
      <c r="G11919" t="s">
        <v>305</v>
      </c>
      <c r="H11919" s="15">
        <v>41957</v>
      </c>
      <c r="I11919" s="15">
        <v>41961</v>
      </c>
      <c r="J11919" t="s">
        <v>14</v>
      </c>
      <c r="K11919" t="s">
        <v>15</v>
      </c>
      <c r="L11919">
        <f>Table1[[#This Row],[Date resolved]]-Table1[[#This Row],[Date received]]</f>
        <v>4</v>
      </c>
      <c r="M11919">
        <f>YEAR(Table1[[#This Row],[Date received]])</f>
        <v>2014</v>
      </c>
      <c r="N11919" t="str">
        <f>_xlfn.CONCAT("Q",_xlfn.CEILING.MATH(MONTH(Table1[[#This Row],[Date received]])/3))</f>
        <v>Q4</v>
      </c>
    </row>
    <row r="11920" spans="1:14" x14ac:dyDescent="0.3">
      <c r="A11920">
        <v>2017652</v>
      </c>
      <c r="B11920" t="s">
        <v>97</v>
      </c>
      <c r="C11920" t="s">
        <v>52</v>
      </c>
      <c r="D11920" t="s">
        <v>103</v>
      </c>
      <c r="E11920" t="s">
        <v>18</v>
      </c>
      <c r="F11920" t="str">
        <f>_xlfn.XLOOKUP(E11920,State_Code_Name!$C$2:$C$52,State_Code_Name!$B$2:$B$52)</f>
        <v>California</v>
      </c>
      <c r="G11920" t="s">
        <v>19</v>
      </c>
      <c r="H11920" s="15">
        <v>42569</v>
      </c>
      <c r="I11920" s="15">
        <v>42569</v>
      </c>
      <c r="J11920" t="s">
        <v>14</v>
      </c>
      <c r="K11920" t="s">
        <v>15</v>
      </c>
      <c r="L11920">
        <f>Table1[[#This Row],[Date resolved]]-Table1[[#This Row],[Date received]]</f>
        <v>0</v>
      </c>
      <c r="M11920">
        <f>YEAR(Table1[[#This Row],[Date received]])</f>
        <v>2016</v>
      </c>
      <c r="N11920" t="str">
        <f>_xlfn.CONCAT("Q",_xlfn.CEILING.MATH(MONTH(Table1[[#This Row],[Date received]])/3))</f>
        <v>Q3</v>
      </c>
    </row>
    <row r="11921" spans="1:14" x14ac:dyDescent="0.3">
      <c r="A11921">
        <v>559920</v>
      </c>
      <c r="B11921" t="s">
        <v>495</v>
      </c>
      <c r="C11921" t="s">
        <v>26</v>
      </c>
      <c r="D11921" t="s">
        <v>159</v>
      </c>
      <c r="E11921" t="s">
        <v>77</v>
      </c>
      <c r="F11921" t="str">
        <f>_xlfn.XLOOKUP(E11921,State_Code_Name!$C$2:$C$52,State_Code_Name!$B$2:$B$52)</f>
        <v>Missouri</v>
      </c>
      <c r="G11921" t="s">
        <v>19</v>
      </c>
      <c r="H11921" s="15">
        <v>41563</v>
      </c>
      <c r="I11921" s="15">
        <v>41563</v>
      </c>
      <c r="J11921" t="s">
        <v>14</v>
      </c>
      <c r="K11921" t="s">
        <v>15</v>
      </c>
      <c r="L11921">
        <f>Table1[[#This Row],[Date resolved]]-Table1[[#This Row],[Date received]]</f>
        <v>0</v>
      </c>
      <c r="M11921">
        <f>YEAR(Table1[[#This Row],[Date received]])</f>
        <v>2013</v>
      </c>
      <c r="N11921" t="str">
        <f>_xlfn.CONCAT("Q",_xlfn.CEILING.MATH(MONTH(Table1[[#This Row],[Date received]])/3))</f>
        <v>Q4</v>
      </c>
    </row>
    <row r="11922" spans="1:14" x14ac:dyDescent="0.3">
      <c r="A11922">
        <v>1273513</v>
      </c>
      <c r="B11922" t="s">
        <v>47</v>
      </c>
      <c r="C11922" t="s">
        <v>26</v>
      </c>
      <c r="D11922" t="s">
        <v>27</v>
      </c>
      <c r="E11922" t="s">
        <v>18</v>
      </c>
      <c r="F11922" t="str">
        <f>_xlfn.XLOOKUP(E11922,State_Code_Name!$C$2:$C$52,State_Code_Name!$B$2:$B$52)</f>
        <v>California</v>
      </c>
      <c r="G11922" t="s">
        <v>57</v>
      </c>
      <c r="H11922" s="15">
        <v>42072</v>
      </c>
      <c r="I11922" s="15">
        <v>42073</v>
      </c>
      <c r="J11922" t="s">
        <v>14</v>
      </c>
      <c r="K11922" t="s">
        <v>15</v>
      </c>
      <c r="L11922">
        <f>Table1[[#This Row],[Date resolved]]-Table1[[#This Row],[Date received]]</f>
        <v>1</v>
      </c>
      <c r="M11922">
        <f>YEAR(Table1[[#This Row],[Date received]])</f>
        <v>2015</v>
      </c>
      <c r="N11922" t="str">
        <f>_xlfn.CONCAT("Q",_xlfn.CEILING.MATH(MONTH(Table1[[#This Row],[Date received]])/3))</f>
        <v>Q1</v>
      </c>
    </row>
    <row r="11923" spans="1:14" x14ac:dyDescent="0.3">
      <c r="A11923">
        <v>1145847</v>
      </c>
      <c r="B11923" t="s">
        <v>30</v>
      </c>
      <c r="C11923" t="s">
        <v>36</v>
      </c>
      <c r="D11923" t="s">
        <v>120</v>
      </c>
      <c r="E11923" t="s">
        <v>35</v>
      </c>
      <c r="F11923" t="str">
        <f>_xlfn.XLOOKUP(E11923,State_Code_Name!$C$2:$C$52,State_Code_Name!$B$2:$B$52)</f>
        <v>Florida</v>
      </c>
      <c r="G11923" t="s">
        <v>13</v>
      </c>
      <c r="H11923" s="15">
        <v>41979</v>
      </c>
      <c r="I11923" s="15">
        <v>41981</v>
      </c>
      <c r="J11923" t="s">
        <v>14</v>
      </c>
      <c r="K11923" t="s">
        <v>14</v>
      </c>
      <c r="L11923">
        <f>Table1[[#This Row],[Date resolved]]-Table1[[#This Row],[Date received]]</f>
        <v>2</v>
      </c>
      <c r="M11923">
        <f>YEAR(Table1[[#This Row],[Date received]])</f>
        <v>2014</v>
      </c>
      <c r="N11923" t="str">
        <f>_xlfn.CONCAT("Q",_xlfn.CEILING.MATH(MONTH(Table1[[#This Row],[Date received]])/3))</f>
        <v>Q4</v>
      </c>
    </row>
    <row r="11924" spans="1:14" x14ac:dyDescent="0.3">
      <c r="A11924">
        <v>1394085</v>
      </c>
      <c r="B11924" t="s">
        <v>105</v>
      </c>
      <c r="C11924" t="s">
        <v>32</v>
      </c>
      <c r="D11924" t="s">
        <v>116</v>
      </c>
      <c r="E11924" t="s">
        <v>35</v>
      </c>
      <c r="F11924" t="str">
        <f>_xlfn.XLOOKUP(E11924,State_Code_Name!$C$2:$C$52,State_Code_Name!$B$2:$B$52)</f>
        <v>Florida</v>
      </c>
      <c r="G11924" t="s">
        <v>19</v>
      </c>
      <c r="H11924" s="15">
        <v>42151</v>
      </c>
      <c r="I11924" s="15">
        <v>42153</v>
      </c>
      <c r="J11924" t="s">
        <v>14</v>
      </c>
      <c r="K11924" t="s">
        <v>15</v>
      </c>
      <c r="L11924">
        <f>Table1[[#This Row],[Date resolved]]-Table1[[#This Row],[Date received]]</f>
        <v>2</v>
      </c>
      <c r="M11924">
        <f>YEAR(Table1[[#This Row],[Date received]])</f>
        <v>2015</v>
      </c>
      <c r="N11924" t="str">
        <f>_xlfn.CONCAT("Q",_xlfn.CEILING.MATH(MONTH(Table1[[#This Row],[Date received]])/3))</f>
        <v>Q2</v>
      </c>
    </row>
    <row r="11925" spans="1:14" x14ac:dyDescent="0.3">
      <c r="A11925">
        <v>842022</v>
      </c>
      <c r="B11925" t="s">
        <v>205</v>
      </c>
      <c r="C11925" t="s">
        <v>32</v>
      </c>
      <c r="D11925" t="s">
        <v>41</v>
      </c>
      <c r="E11925" t="s">
        <v>40</v>
      </c>
      <c r="F11925" t="str">
        <f>_xlfn.XLOOKUP(E11925,State_Code_Name!$C$2:$C$52,State_Code_Name!$B$2:$B$52)</f>
        <v>Nevada</v>
      </c>
      <c r="G11925" t="s">
        <v>305</v>
      </c>
      <c r="H11925" s="15">
        <v>41766</v>
      </c>
      <c r="I11925" s="15">
        <v>41768</v>
      </c>
      <c r="J11925" t="s">
        <v>14</v>
      </c>
      <c r="K11925" t="s">
        <v>15</v>
      </c>
      <c r="L11925">
        <f>Table1[[#This Row],[Date resolved]]-Table1[[#This Row],[Date received]]</f>
        <v>2</v>
      </c>
      <c r="M11925">
        <f>YEAR(Table1[[#This Row],[Date received]])</f>
        <v>2014</v>
      </c>
      <c r="N11925" t="str">
        <f>_xlfn.CONCAT("Q",_xlfn.CEILING.MATH(MONTH(Table1[[#This Row],[Date received]])/3))</f>
        <v>Q2</v>
      </c>
    </row>
    <row r="11926" spans="1:14" x14ac:dyDescent="0.3">
      <c r="A11926">
        <v>1261062</v>
      </c>
      <c r="B11926" t="s">
        <v>30</v>
      </c>
      <c r="C11926" t="s">
        <v>36</v>
      </c>
      <c r="D11926" t="s">
        <v>99</v>
      </c>
      <c r="E11926" t="s">
        <v>101</v>
      </c>
      <c r="F11926" t="str">
        <f>_xlfn.XLOOKUP(E11926,State_Code_Name!$C$2:$C$52,State_Code_Name!$B$2:$B$52)</f>
        <v>Delaware</v>
      </c>
      <c r="G11926" t="s">
        <v>19</v>
      </c>
      <c r="H11926" s="15">
        <v>42062</v>
      </c>
      <c r="I11926" s="15">
        <v>42062</v>
      </c>
      <c r="J11926" t="s">
        <v>14</v>
      </c>
      <c r="K11926" t="s">
        <v>15</v>
      </c>
      <c r="L11926">
        <f>Table1[[#This Row],[Date resolved]]-Table1[[#This Row],[Date received]]</f>
        <v>0</v>
      </c>
      <c r="M11926">
        <f>YEAR(Table1[[#This Row],[Date received]])</f>
        <v>2015</v>
      </c>
      <c r="N11926" t="str">
        <f>_xlfn.CONCAT("Q",_xlfn.CEILING.MATH(MONTH(Table1[[#This Row],[Date received]])/3))</f>
        <v>Q1</v>
      </c>
    </row>
    <row r="11927" spans="1:14" x14ac:dyDescent="0.3">
      <c r="A11927">
        <v>1908578</v>
      </c>
      <c r="B11927" t="s">
        <v>229</v>
      </c>
      <c r="C11927" t="s">
        <v>26</v>
      </c>
      <c r="D11927" t="s">
        <v>27</v>
      </c>
      <c r="E11927" t="s">
        <v>122</v>
      </c>
      <c r="F11927" t="str">
        <f>_xlfn.XLOOKUP(E11927,State_Code_Name!$C$2:$C$52,State_Code_Name!$B$2:$B$52)</f>
        <v>Maryland</v>
      </c>
      <c r="G11927" t="s">
        <v>19</v>
      </c>
      <c r="H11927" s="15">
        <v>42494</v>
      </c>
      <c r="I11927" s="15">
        <v>42536</v>
      </c>
      <c r="J11927" t="s">
        <v>14</v>
      </c>
      <c r="K11927" t="s">
        <v>15</v>
      </c>
      <c r="L11927">
        <f>Table1[[#This Row],[Date resolved]]-Table1[[#This Row],[Date received]]</f>
        <v>42</v>
      </c>
      <c r="M11927">
        <f>YEAR(Table1[[#This Row],[Date received]])</f>
        <v>2016</v>
      </c>
      <c r="N11927" t="str">
        <f>_xlfn.CONCAT("Q",_xlfn.CEILING.MATH(MONTH(Table1[[#This Row],[Date received]])/3))</f>
        <v>Q2</v>
      </c>
    </row>
    <row r="11928" spans="1:14" x14ac:dyDescent="0.3">
      <c r="A11928">
        <v>1677230</v>
      </c>
      <c r="B11928" t="s">
        <v>405</v>
      </c>
      <c r="C11928" t="s">
        <v>32</v>
      </c>
      <c r="D11928" t="s">
        <v>116</v>
      </c>
      <c r="E11928" t="s">
        <v>25</v>
      </c>
      <c r="F11928" t="str">
        <f>_xlfn.XLOOKUP(E11928,State_Code_Name!$C$2:$C$52,State_Code_Name!$B$2:$B$52)</f>
        <v>Georgia</v>
      </c>
      <c r="G11928" t="s">
        <v>19</v>
      </c>
      <c r="H11928" s="15">
        <v>42339</v>
      </c>
      <c r="I11928" s="15">
        <v>42339</v>
      </c>
      <c r="J11928" t="s">
        <v>14</v>
      </c>
      <c r="K11928" t="s">
        <v>15</v>
      </c>
      <c r="L11928">
        <f>Table1[[#This Row],[Date resolved]]-Table1[[#This Row],[Date received]]</f>
        <v>0</v>
      </c>
      <c r="M11928">
        <f>YEAR(Table1[[#This Row],[Date received]])</f>
        <v>2015</v>
      </c>
      <c r="N11928" t="str">
        <f>_xlfn.CONCAT("Q",_xlfn.CEILING.MATH(MONTH(Table1[[#This Row],[Date received]])/3))</f>
        <v>Q4</v>
      </c>
    </row>
    <row r="11929" spans="1:14" x14ac:dyDescent="0.3">
      <c r="A11929">
        <v>2026147</v>
      </c>
      <c r="B11929" t="s">
        <v>11</v>
      </c>
      <c r="C11929" t="s">
        <v>36</v>
      </c>
      <c r="D11929" t="s">
        <v>109</v>
      </c>
      <c r="E11929" t="s">
        <v>18</v>
      </c>
      <c r="F11929" t="str">
        <f>_xlfn.XLOOKUP(E11929,State_Code_Name!$C$2:$C$52,State_Code_Name!$B$2:$B$52)</f>
        <v>California</v>
      </c>
      <c r="G11929" t="s">
        <v>19</v>
      </c>
      <c r="H11929" s="15">
        <v>42573</v>
      </c>
      <c r="I11929" s="15">
        <v>42573</v>
      </c>
      <c r="J11929" t="s">
        <v>14</v>
      </c>
      <c r="K11929" t="s">
        <v>15</v>
      </c>
      <c r="L11929">
        <f>Table1[[#This Row],[Date resolved]]-Table1[[#This Row],[Date received]]</f>
        <v>0</v>
      </c>
      <c r="M11929">
        <f>YEAR(Table1[[#This Row],[Date received]])</f>
        <v>2016</v>
      </c>
      <c r="N11929" t="str">
        <f>_xlfn.CONCAT("Q",_xlfn.CEILING.MATH(MONTH(Table1[[#This Row],[Date received]])/3))</f>
        <v>Q3</v>
      </c>
    </row>
    <row r="11930" spans="1:14" x14ac:dyDescent="0.3">
      <c r="A11930">
        <v>1280554</v>
      </c>
      <c r="B11930" t="s">
        <v>60</v>
      </c>
      <c r="C11930" t="s">
        <v>52</v>
      </c>
      <c r="D11930" t="s">
        <v>103</v>
      </c>
      <c r="E11930" t="s">
        <v>25</v>
      </c>
      <c r="F11930" t="str">
        <f>_xlfn.XLOOKUP(E11930,State_Code_Name!$C$2:$C$52,State_Code_Name!$B$2:$B$52)</f>
        <v>Georgia</v>
      </c>
      <c r="G11930" t="s">
        <v>19</v>
      </c>
      <c r="H11930" s="15">
        <v>42075</v>
      </c>
      <c r="I11930" s="15">
        <v>42075</v>
      </c>
      <c r="J11930" t="s">
        <v>14</v>
      </c>
      <c r="K11930" t="s">
        <v>15</v>
      </c>
      <c r="L11930">
        <f>Table1[[#This Row],[Date resolved]]-Table1[[#This Row],[Date received]]</f>
        <v>0</v>
      </c>
      <c r="M11930">
        <f>YEAR(Table1[[#This Row],[Date received]])</f>
        <v>2015</v>
      </c>
      <c r="N11930" t="str">
        <f>_xlfn.CONCAT("Q",_xlfn.CEILING.MATH(MONTH(Table1[[#This Row],[Date received]])/3))</f>
        <v>Q1</v>
      </c>
    </row>
    <row r="11931" spans="1:14" x14ac:dyDescent="0.3">
      <c r="A11931">
        <v>1189293</v>
      </c>
      <c r="B11931" t="s">
        <v>81</v>
      </c>
      <c r="C11931" t="s">
        <v>36</v>
      </c>
      <c r="D11931" t="s">
        <v>49</v>
      </c>
      <c r="E11931" t="s">
        <v>74</v>
      </c>
      <c r="F11931" t="str">
        <f>_xlfn.XLOOKUP(E11931,State_Code_Name!$C$2:$C$52,State_Code_Name!$B$2:$B$52)</f>
        <v>Tennessee</v>
      </c>
      <c r="G11931" t="s">
        <v>19</v>
      </c>
      <c r="H11931" s="15">
        <v>42014</v>
      </c>
      <c r="I11931" s="15">
        <v>42014</v>
      </c>
      <c r="J11931" t="s">
        <v>14</v>
      </c>
      <c r="K11931" t="s">
        <v>15</v>
      </c>
      <c r="L11931">
        <f>Table1[[#This Row],[Date resolved]]-Table1[[#This Row],[Date received]]</f>
        <v>0</v>
      </c>
      <c r="M11931">
        <f>YEAR(Table1[[#This Row],[Date received]])</f>
        <v>2015</v>
      </c>
      <c r="N11931" t="str">
        <f>_xlfn.CONCAT("Q",_xlfn.CEILING.MATH(MONTH(Table1[[#This Row],[Date received]])/3))</f>
        <v>Q1</v>
      </c>
    </row>
    <row r="11932" spans="1:14" x14ac:dyDescent="0.3">
      <c r="A11932">
        <v>1031971</v>
      </c>
      <c r="B11932" t="s">
        <v>81</v>
      </c>
      <c r="C11932" t="s">
        <v>9</v>
      </c>
      <c r="D11932" t="s">
        <v>132</v>
      </c>
      <c r="E11932" t="s">
        <v>18</v>
      </c>
      <c r="F11932" t="str">
        <f>_xlfn.XLOOKUP(E11932,State_Code_Name!$C$2:$C$52,State_Code_Name!$B$2:$B$52)</f>
        <v>California</v>
      </c>
      <c r="G11932" t="s">
        <v>13</v>
      </c>
      <c r="H11932" s="15">
        <v>41899</v>
      </c>
      <c r="I11932" s="15">
        <v>41905</v>
      </c>
      <c r="J11932" t="s">
        <v>14</v>
      </c>
      <c r="K11932" t="s">
        <v>15</v>
      </c>
      <c r="L11932">
        <f>Table1[[#This Row],[Date resolved]]-Table1[[#This Row],[Date received]]</f>
        <v>6</v>
      </c>
      <c r="M11932">
        <f>YEAR(Table1[[#This Row],[Date received]])</f>
        <v>2014</v>
      </c>
      <c r="N11932" t="str">
        <f>_xlfn.CONCAT("Q",_xlfn.CEILING.MATH(MONTH(Table1[[#This Row],[Date received]])/3))</f>
        <v>Q3</v>
      </c>
    </row>
    <row r="11933" spans="1:14" x14ac:dyDescent="0.3">
      <c r="A11933">
        <v>1390372</v>
      </c>
      <c r="B11933" t="s">
        <v>713</v>
      </c>
      <c r="C11933" t="s">
        <v>32</v>
      </c>
      <c r="D11933" t="s">
        <v>41</v>
      </c>
      <c r="E11933" t="s">
        <v>39</v>
      </c>
      <c r="F11933" t="str">
        <f>_xlfn.XLOOKUP(E11933,State_Code_Name!$C$2:$C$52,State_Code_Name!$B$2:$B$52)</f>
        <v>Ohio</v>
      </c>
      <c r="G11933" t="s">
        <v>19</v>
      </c>
      <c r="H11933" s="15">
        <v>42148</v>
      </c>
      <c r="I11933" s="15">
        <v>42148</v>
      </c>
      <c r="J11933" t="s">
        <v>14</v>
      </c>
      <c r="K11933" t="s">
        <v>14</v>
      </c>
      <c r="L11933">
        <f>Table1[[#This Row],[Date resolved]]-Table1[[#This Row],[Date received]]</f>
        <v>0</v>
      </c>
      <c r="M11933">
        <f>YEAR(Table1[[#This Row],[Date received]])</f>
        <v>2015</v>
      </c>
      <c r="N11933" t="str">
        <f>_xlfn.CONCAT("Q",_xlfn.CEILING.MATH(MONTH(Table1[[#This Row],[Date received]])/3))</f>
        <v>Q2</v>
      </c>
    </row>
    <row r="11934" spans="1:14" x14ac:dyDescent="0.3">
      <c r="A11934">
        <v>1257380</v>
      </c>
      <c r="B11934" t="s">
        <v>134</v>
      </c>
      <c r="C11934" t="s">
        <v>16</v>
      </c>
      <c r="D11934" t="s">
        <v>24</v>
      </c>
      <c r="E11934" t="s">
        <v>122</v>
      </c>
      <c r="F11934" t="str">
        <f>_xlfn.XLOOKUP(E11934,State_Code_Name!$C$2:$C$52,State_Code_Name!$B$2:$B$52)</f>
        <v>Maryland</v>
      </c>
      <c r="G11934" t="s">
        <v>13</v>
      </c>
      <c r="H11934" s="15">
        <v>42060</v>
      </c>
      <c r="I11934" s="15">
        <v>42061</v>
      </c>
      <c r="J11934" t="s">
        <v>14</v>
      </c>
      <c r="K11934" t="s">
        <v>15</v>
      </c>
      <c r="L11934">
        <f>Table1[[#This Row],[Date resolved]]-Table1[[#This Row],[Date received]]</f>
        <v>1</v>
      </c>
      <c r="M11934">
        <f>YEAR(Table1[[#This Row],[Date received]])</f>
        <v>2015</v>
      </c>
      <c r="N11934" t="str">
        <f>_xlfn.CONCAT("Q",_xlfn.CEILING.MATH(MONTH(Table1[[#This Row],[Date received]])/3))</f>
        <v>Q1</v>
      </c>
    </row>
    <row r="11935" spans="1:14" x14ac:dyDescent="0.3">
      <c r="A11935">
        <v>905747</v>
      </c>
      <c r="B11935" t="s">
        <v>726</v>
      </c>
      <c r="C11935" t="s">
        <v>32</v>
      </c>
      <c r="D11935" t="s">
        <v>161</v>
      </c>
      <c r="E11935" t="s">
        <v>18</v>
      </c>
      <c r="F11935" t="str">
        <f>_xlfn.XLOOKUP(E11935,State_Code_Name!$C$2:$C$52,State_Code_Name!$B$2:$B$52)</f>
        <v>California</v>
      </c>
      <c r="G11935" t="s">
        <v>19</v>
      </c>
      <c r="H11935" s="15">
        <v>41813</v>
      </c>
      <c r="I11935" s="15">
        <v>41815</v>
      </c>
      <c r="J11935" t="s">
        <v>14</v>
      </c>
      <c r="K11935" t="s">
        <v>15</v>
      </c>
      <c r="L11935">
        <f>Table1[[#This Row],[Date resolved]]-Table1[[#This Row],[Date received]]</f>
        <v>2</v>
      </c>
      <c r="M11935">
        <f>YEAR(Table1[[#This Row],[Date received]])</f>
        <v>2014</v>
      </c>
      <c r="N11935" t="str">
        <f>_xlfn.CONCAT("Q",_xlfn.CEILING.MATH(MONTH(Table1[[#This Row],[Date received]])/3))</f>
        <v>Q2</v>
      </c>
    </row>
    <row r="11936" spans="1:14" x14ac:dyDescent="0.3">
      <c r="A11936">
        <v>354213</v>
      </c>
      <c r="B11936" t="s">
        <v>54</v>
      </c>
      <c r="C11936" t="s">
        <v>52</v>
      </c>
      <c r="D11936" t="s">
        <v>53</v>
      </c>
      <c r="E11936" t="s">
        <v>25</v>
      </c>
      <c r="F11936" t="str">
        <f>_xlfn.XLOOKUP(E11936,State_Code_Name!$C$2:$C$52,State_Code_Name!$B$2:$B$52)</f>
        <v>Georgia</v>
      </c>
      <c r="G11936" t="s">
        <v>23</v>
      </c>
      <c r="H11936" s="15">
        <v>41347</v>
      </c>
      <c r="I11936" s="15">
        <v>41348</v>
      </c>
      <c r="J11936" t="s">
        <v>14</v>
      </c>
      <c r="K11936" t="s">
        <v>15</v>
      </c>
      <c r="L11936">
        <f>Table1[[#This Row],[Date resolved]]-Table1[[#This Row],[Date received]]</f>
        <v>1</v>
      </c>
      <c r="M11936">
        <f>YEAR(Table1[[#This Row],[Date received]])</f>
        <v>2013</v>
      </c>
      <c r="N11936" t="str">
        <f>_xlfn.CONCAT("Q",_xlfn.CEILING.MATH(MONTH(Table1[[#This Row],[Date received]])/3))</f>
        <v>Q1</v>
      </c>
    </row>
    <row r="11937" spans="1:14" x14ac:dyDescent="0.3">
      <c r="A11937">
        <v>1880401</v>
      </c>
      <c r="B11937" t="s">
        <v>38</v>
      </c>
      <c r="C11937" t="s">
        <v>36</v>
      </c>
      <c r="D11937" t="s">
        <v>112</v>
      </c>
      <c r="E11937" t="s">
        <v>51</v>
      </c>
      <c r="F11937" t="str">
        <f>_xlfn.XLOOKUP(E11937,State_Code_Name!$C$2:$C$52,State_Code_Name!$B$2:$B$52)</f>
        <v>Washington</v>
      </c>
      <c r="G11937" t="s">
        <v>19</v>
      </c>
      <c r="H11937" s="15">
        <v>42474</v>
      </c>
      <c r="I11937" s="15">
        <v>42481</v>
      </c>
      <c r="J11937" t="s">
        <v>14</v>
      </c>
      <c r="K11937" t="s">
        <v>15</v>
      </c>
      <c r="L11937">
        <f>Table1[[#This Row],[Date resolved]]-Table1[[#This Row],[Date received]]</f>
        <v>7</v>
      </c>
      <c r="M11937">
        <f>YEAR(Table1[[#This Row],[Date received]])</f>
        <v>2016</v>
      </c>
      <c r="N11937" t="str">
        <f>_xlfn.CONCAT("Q",_xlfn.CEILING.MATH(MONTH(Table1[[#This Row],[Date received]])/3))</f>
        <v>Q2</v>
      </c>
    </row>
    <row r="11938" spans="1:14" x14ac:dyDescent="0.3">
      <c r="A11938">
        <v>1605515</v>
      </c>
      <c r="B11938" t="s">
        <v>54</v>
      </c>
      <c r="C11938" t="s">
        <v>52</v>
      </c>
      <c r="D11938" t="s">
        <v>53</v>
      </c>
      <c r="E11938" t="s">
        <v>18</v>
      </c>
      <c r="F11938" t="str">
        <f>_xlfn.XLOOKUP(E11938,State_Code_Name!$C$2:$C$52,State_Code_Name!$B$2:$B$52)</f>
        <v>California</v>
      </c>
      <c r="G11938" t="s">
        <v>19</v>
      </c>
      <c r="H11938" s="15">
        <v>42291</v>
      </c>
      <c r="I11938" s="15">
        <v>42291</v>
      </c>
      <c r="J11938" t="s">
        <v>14</v>
      </c>
      <c r="K11938" t="s">
        <v>15</v>
      </c>
      <c r="L11938">
        <f>Table1[[#This Row],[Date resolved]]-Table1[[#This Row],[Date received]]</f>
        <v>0</v>
      </c>
      <c r="M11938">
        <f>YEAR(Table1[[#This Row],[Date received]])</f>
        <v>2015</v>
      </c>
      <c r="N11938" t="str">
        <f>_xlfn.CONCAT("Q",_xlfn.CEILING.MATH(MONTH(Table1[[#This Row],[Date received]])/3))</f>
        <v>Q4</v>
      </c>
    </row>
    <row r="11939" spans="1:14" x14ac:dyDescent="0.3">
      <c r="A11939">
        <v>1155822</v>
      </c>
      <c r="B11939" t="s">
        <v>721</v>
      </c>
      <c r="C11939" t="s">
        <v>531</v>
      </c>
      <c r="D11939" t="s">
        <v>541</v>
      </c>
      <c r="E11939" t="s">
        <v>18</v>
      </c>
      <c r="F11939" t="str">
        <f>_xlfn.XLOOKUP(E11939,State_Code_Name!$C$2:$C$52,State_Code_Name!$B$2:$B$52)</f>
        <v>California</v>
      </c>
      <c r="G11939" t="s">
        <v>19</v>
      </c>
      <c r="H11939" s="15">
        <v>41987</v>
      </c>
      <c r="I11939" s="15">
        <v>41989</v>
      </c>
      <c r="J11939" t="s">
        <v>14</v>
      </c>
      <c r="K11939" t="s">
        <v>15</v>
      </c>
      <c r="L11939">
        <f>Table1[[#This Row],[Date resolved]]-Table1[[#This Row],[Date received]]</f>
        <v>2</v>
      </c>
      <c r="M11939">
        <f>YEAR(Table1[[#This Row],[Date received]])</f>
        <v>2014</v>
      </c>
      <c r="N11939" t="str">
        <f>_xlfn.CONCAT("Q",_xlfn.CEILING.MATH(MONTH(Table1[[#This Row],[Date received]])/3))</f>
        <v>Q4</v>
      </c>
    </row>
    <row r="11940" spans="1:14" x14ac:dyDescent="0.3">
      <c r="A11940">
        <v>1295139</v>
      </c>
      <c r="B11940" t="s">
        <v>81</v>
      </c>
      <c r="C11940" t="s">
        <v>26</v>
      </c>
      <c r="D11940" t="s">
        <v>27</v>
      </c>
      <c r="E11940" t="s">
        <v>98</v>
      </c>
      <c r="F11940" t="str">
        <f>_xlfn.XLOOKUP(E11940,State_Code_Name!$C$2:$C$52,State_Code_Name!$B$2:$B$52)</f>
        <v>Colorado</v>
      </c>
      <c r="G11940" t="s">
        <v>19</v>
      </c>
      <c r="H11940" s="15">
        <v>42086</v>
      </c>
      <c r="I11940" s="15">
        <v>42090</v>
      </c>
      <c r="J11940" t="s">
        <v>14</v>
      </c>
      <c r="K11940" t="s">
        <v>15</v>
      </c>
      <c r="L11940">
        <f>Table1[[#This Row],[Date resolved]]-Table1[[#This Row],[Date received]]</f>
        <v>4</v>
      </c>
      <c r="M11940">
        <f>YEAR(Table1[[#This Row],[Date received]])</f>
        <v>2015</v>
      </c>
      <c r="N11940" t="str">
        <f>_xlfn.CONCAT("Q",_xlfn.CEILING.MATH(MONTH(Table1[[#This Row],[Date received]])/3))</f>
        <v>Q1</v>
      </c>
    </row>
    <row r="11941" spans="1:14" x14ac:dyDescent="0.3">
      <c r="A11941">
        <v>1344757</v>
      </c>
      <c r="B11941" t="s">
        <v>692</v>
      </c>
      <c r="C11941" t="s">
        <v>16</v>
      </c>
      <c r="D11941" t="s">
        <v>144</v>
      </c>
      <c r="E11941" t="s">
        <v>29</v>
      </c>
      <c r="F11941" t="str">
        <f>_xlfn.XLOOKUP(E11941,State_Code_Name!$C$2:$C$52,State_Code_Name!$B$2:$B$52)</f>
        <v>Connecticut</v>
      </c>
      <c r="G11941" t="s">
        <v>19</v>
      </c>
      <c r="H11941" s="15">
        <v>42117</v>
      </c>
      <c r="I11941" s="15">
        <v>42121</v>
      </c>
      <c r="J11941" t="s">
        <v>14</v>
      </c>
      <c r="K11941" t="s">
        <v>14</v>
      </c>
      <c r="L11941">
        <f>Table1[[#This Row],[Date resolved]]-Table1[[#This Row],[Date received]]</f>
        <v>4</v>
      </c>
      <c r="M11941">
        <f>YEAR(Table1[[#This Row],[Date received]])</f>
        <v>2015</v>
      </c>
      <c r="N11941" t="str">
        <f>_xlfn.CONCAT("Q",_xlfn.CEILING.MATH(MONTH(Table1[[#This Row],[Date received]])/3))</f>
        <v>Q2</v>
      </c>
    </row>
    <row r="11942" spans="1:14" x14ac:dyDescent="0.3">
      <c r="A11942">
        <v>775116</v>
      </c>
      <c r="B11942" t="s">
        <v>181</v>
      </c>
      <c r="C11942" t="s">
        <v>32</v>
      </c>
      <c r="D11942" t="s">
        <v>161</v>
      </c>
      <c r="E11942" t="s">
        <v>35</v>
      </c>
      <c r="F11942" t="str">
        <f>_xlfn.XLOOKUP(E11942,State_Code_Name!$C$2:$C$52,State_Code_Name!$B$2:$B$52)</f>
        <v>Florida</v>
      </c>
      <c r="G11942" t="s">
        <v>19</v>
      </c>
      <c r="H11942" s="15">
        <v>41722</v>
      </c>
      <c r="I11942" s="15">
        <v>41722</v>
      </c>
      <c r="J11942" t="s">
        <v>14</v>
      </c>
      <c r="K11942" t="s">
        <v>15</v>
      </c>
      <c r="L11942">
        <f>Table1[[#This Row],[Date resolved]]-Table1[[#This Row],[Date received]]</f>
        <v>0</v>
      </c>
      <c r="M11942">
        <f>YEAR(Table1[[#This Row],[Date received]])</f>
        <v>2014</v>
      </c>
      <c r="N11942" t="str">
        <f>_xlfn.CONCAT("Q",_xlfn.CEILING.MATH(MONTH(Table1[[#This Row],[Date received]])/3))</f>
        <v>Q1</v>
      </c>
    </row>
    <row r="11943" spans="1:14" x14ac:dyDescent="0.3">
      <c r="A11943">
        <v>1075923</v>
      </c>
      <c r="B11943" t="s">
        <v>105</v>
      </c>
      <c r="C11943" t="s">
        <v>9</v>
      </c>
      <c r="D11943" t="s">
        <v>10</v>
      </c>
      <c r="E11943" t="s">
        <v>35</v>
      </c>
      <c r="F11943" t="str">
        <f>_xlfn.XLOOKUP(E11943,State_Code_Name!$C$2:$C$52,State_Code_Name!$B$2:$B$52)</f>
        <v>Florida</v>
      </c>
      <c r="G11943" t="s">
        <v>19</v>
      </c>
      <c r="H11943" s="15">
        <v>41929</v>
      </c>
      <c r="I11943" s="15">
        <v>41932</v>
      </c>
      <c r="J11943" t="s">
        <v>14</v>
      </c>
      <c r="K11943" t="s">
        <v>15</v>
      </c>
      <c r="L11943">
        <f>Table1[[#This Row],[Date resolved]]-Table1[[#This Row],[Date received]]</f>
        <v>3</v>
      </c>
      <c r="M11943">
        <f>YEAR(Table1[[#This Row],[Date received]])</f>
        <v>2014</v>
      </c>
      <c r="N11943" t="str">
        <f>_xlfn.CONCAT("Q",_xlfn.CEILING.MATH(MONTH(Table1[[#This Row],[Date received]])/3))</f>
        <v>Q4</v>
      </c>
    </row>
    <row r="11944" spans="1:14" x14ac:dyDescent="0.3">
      <c r="A11944">
        <v>1657557</v>
      </c>
      <c r="B11944" t="s">
        <v>11</v>
      </c>
      <c r="C11944" t="s">
        <v>531</v>
      </c>
      <c r="D11944" t="s">
        <v>549</v>
      </c>
      <c r="E11944" t="s">
        <v>98</v>
      </c>
      <c r="F11944" t="str">
        <f>_xlfn.XLOOKUP(E11944,State_Code_Name!$C$2:$C$52,State_Code_Name!$B$2:$B$52)</f>
        <v>Colorado</v>
      </c>
      <c r="G11944" t="s">
        <v>19</v>
      </c>
      <c r="H11944" s="15">
        <v>42324</v>
      </c>
      <c r="I11944" s="15">
        <v>42327</v>
      </c>
      <c r="J11944" t="s">
        <v>14</v>
      </c>
      <c r="K11944" t="s">
        <v>15</v>
      </c>
      <c r="L11944">
        <f>Table1[[#This Row],[Date resolved]]-Table1[[#This Row],[Date received]]</f>
        <v>3</v>
      </c>
      <c r="M11944">
        <f>YEAR(Table1[[#This Row],[Date received]])</f>
        <v>2015</v>
      </c>
      <c r="N11944" t="str">
        <f>_xlfn.CONCAT("Q",_xlfn.CEILING.MATH(MONTH(Table1[[#This Row],[Date received]])/3))</f>
        <v>Q4</v>
      </c>
    </row>
    <row r="11945" spans="1:14" x14ac:dyDescent="0.3">
      <c r="A11945">
        <v>1231373</v>
      </c>
      <c r="B11945" t="s">
        <v>11</v>
      </c>
      <c r="C11945" t="s">
        <v>16</v>
      </c>
      <c r="D11945" t="s">
        <v>20</v>
      </c>
      <c r="E11945" t="s">
        <v>46</v>
      </c>
      <c r="F11945" t="str">
        <f>_xlfn.XLOOKUP(E11945,State_Code_Name!$C$2:$C$52,State_Code_Name!$B$2:$B$52)</f>
        <v>Pennsylvania</v>
      </c>
      <c r="G11945" t="s">
        <v>305</v>
      </c>
      <c r="H11945" s="15">
        <v>42044</v>
      </c>
      <c r="I11945" s="15">
        <v>42046</v>
      </c>
      <c r="J11945" t="s">
        <v>14</v>
      </c>
      <c r="K11945" t="s">
        <v>15</v>
      </c>
      <c r="L11945">
        <f>Table1[[#This Row],[Date resolved]]-Table1[[#This Row],[Date received]]</f>
        <v>2</v>
      </c>
      <c r="M11945">
        <f>YEAR(Table1[[#This Row],[Date received]])</f>
        <v>2015</v>
      </c>
      <c r="N11945" t="str">
        <f>_xlfn.CONCAT("Q",_xlfn.CEILING.MATH(MONTH(Table1[[#This Row],[Date received]])/3))</f>
        <v>Q1</v>
      </c>
    </row>
    <row r="11946" spans="1:14" x14ac:dyDescent="0.3">
      <c r="A11946">
        <v>515596</v>
      </c>
      <c r="B11946" t="s">
        <v>30</v>
      </c>
      <c r="C11946" t="s">
        <v>26</v>
      </c>
      <c r="D11946" t="s">
        <v>27</v>
      </c>
      <c r="E11946" t="s">
        <v>39</v>
      </c>
      <c r="F11946" t="str">
        <f>_xlfn.XLOOKUP(E11946,State_Code_Name!$C$2:$C$52,State_Code_Name!$B$2:$B$52)</f>
        <v>Ohio</v>
      </c>
      <c r="G11946" t="s">
        <v>19</v>
      </c>
      <c r="H11946" s="15">
        <v>41522</v>
      </c>
      <c r="I11946" s="15">
        <v>41523</v>
      </c>
      <c r="J11946" t="s">
        <v>14</v>
      </c>
      <c r="K11946" t="s">
        <v>15</v>
      </c>
      <c r="L11946">
        <f>Table1[[#This Row],[Date resolved]]-Table1[[#This Row],[Date received]]</f>
        <v>1</v>
      </c>
      <c r="M11946">
        <f>YEAR(Table1[[#This Row],[Date received]])</f>
        <v>2013</v>
      </c>
      <c r="N11946" t="str">
        <f>_xlfn.CONCAT("Q",_xlfn.CEILING.MATH(MONTH(Table1[[#This Row],[Date received]])/3))</f>
        <v>Q3</v>
      </c>
    </row>
    <row r="11947" spans="1:14" x14ac:dyDescent="0.3">
      <c r="A11947">
        <v>1806378</v>
      </c>
      <c r="B11947" t="s">
        <v>69</v>
      </c>
      <c r="C11947" t="s">
        <v>26</v>
      </c>
      <c r="D11947" t="s">
        <v>27</v>
      </c>
      <c r="E11947" t="s">
        <v>31</v>
      </c>
      <c r="F11947" t="str">
        <f>_xlfn.XLOOKUP(E11947,State_Code_Name!$C$2:$C$52,State_Code_Name!$B$2:$B$52)</f>
        <v>Texas</v>
      </c>
      <c r="G11947" t="s">
        <v>19</v>
      </c>
      <c r="H11947" s="15">
        <v>42426</v>
      </c>
      <c r="I11947" s="15">
        <v>42426</v>
      </c>
      <c r="J11947" t="s">
        <v>14</v>
      </c>
      <c r="K11947" t="s">
        <v>15</v>
      </c>
      <c r="L11947">
        <f>Table1[[#This Row],[Date resolved]]-Table1[[#This Row],[Date received]]</f>
        <v>0</v>
      </c>
      <c r="M11947">
        <f>YEAR(Table1[[#This Row],[Date received]])</f>
        <v>2016</v>
      </c>
      <c r="N11947" t="str">
        <f>_xlfn.CONCAT("Q",_xlfn.CEILING.MATH(MONTH(Table1[[#This Row],[Date received]])/3))</f>
        <v>Q1</v>
      </c>
    </row>
    <row r="11948" spans="1:14" x14ac:dyDescent="0.3">
      <c r="A11948">
        <v>2011856</v>
      </c>
      <c r="B11948" t="s">
        <v>326</v>
      </c>
      <c r="C11948" t="s">
        <v>32</v>
      </c>
      <c r="D11948" t="s">
        <v>44</v>
      </c>
      <c r="E11948" t="s">
        <v>18</v>
      </c>
      <c r="F11948" t="str">
        <f>_xlfn.XLOOKUP(E11948,State_Code_Name!$C$2:$C$52,State_Code_Name!$B$2:$B$52)</f>
        <v>California</v>
      </c>
      <c r="G11948" t="s">
        <v>19</v>
      </c>
      <c r="H11948" s="15">
        <v>42565</v>
      </c>
      <c r="I11948" s="15">
        <v>42565</v>
      </c>
      <c r="J11948" t="s">
        <v>14</v>
      </c>
      <c r="K11948" t="s">
        <v>14</v>
      </c>
      <c r="L11948">
        <f>Table1[[#This Row],[Date resolved]]-Table1[[#This Row],[Date received]]</f>
        <v>0</v>
      </c>
      <c r="M11948">
        <f>YEAR(Table1[[#This Row],[Date received]])</f>
        <v>2016</v>
      </c>
      <c r="N11948" t="str">
        <f>_xlfn.CONCAT("Q",_xlfn.CEILING.MATH(MONTH(Table1[[#This Row],[Date received]])/3))</f>
        <v>Q3</v>
      </c>
    </row>
    <row r="11949" spans="1:14" x14ac:dyDescent="0.3">
      <c r="A11949">
        <v>1382727</v>
      </c>
      <c r="B11949" t="s">
        <v>313</v>
      </c>
      <c r="C11949" t="s">
        <v>9</v>
      </c>
      <c r="D11949" t="s">
        <v>10</v>
      </c>
      <c r="E11949" t="s">
        <v>100</v>
      </c>
      <c r="F11949" t="str">
        <f>_xlfn.XLOOKUP(E11949,State_Code_Name!$C$2:$C$52,State_Code_Name!$B$2:$B$52)</f>
        <v>Arizona</v>
      </c>
      <c r="G11949" t="s">
        <v>19</v>
      </c>
      <c r="H11949" s="15">
        <v>42143</v>
      </c>
      <c r="I11949" s="15">
        <v>42143</v>
      </c>
      <c r="J11949" t="s">
        <v>14</v>
      </c>
      <c r="K11949" t="s">
        <v>15</v>
      </c>
      <c r="L11949">
        <f>Table1[[#This Row],[Date resolved]]-Table1[[#This Row],[Date received]]</f>
        <v>0</v>
      </c>
      <c r="M11949">
        <f>YEAR(Table1[[#This Row],[Date received]])</f>
        <v>2015</v>
      </c>
      <c r="N11949" t="str">
        <f>_xlfn.CONCAT("Q",_xlfn.CEILING.MATH(MONTH(Table1[[#This Row],[Date received]])/3))</f>
        <v>Q2</v>
      </c>
    </row>
    <row r="11950" spans="1:14" x14ac:dyDescent="0.3">
      <c r="A11950">
        <v>1062790</v>
      </c>
      <c r="B11950" t="s">
        <v>11</v>
      </c>
      <c r="C11950" t="s">
        <v>16</v>
      </c>
      <c r="D11950" t="s">
        <v>24</v>
      </c>
      <c r="E11950" t="s">
        <v>31</v>
      </c>
      <c r="F11950" t="str">
        <f>_xlfn.XLOOKUP(E11950,State_Code_Name!$C$2:$C$52,State_Code_Name!$B$2:$B$52)</f>
        <v>Texas</v>
      </c>
      <c r="G11950" t="s">
        <v>305</v>
      </c>
      <c r="H11950" s="15">
        <v>41920</v>
      </c>
      <c r="I11950" s="15">
        <v>41927</v>
      </c>
      <c r="J11950" t="s">
        <v>14</v>
      </c>
      <c r="K11950" t="s">
        <v>15</v>
      </c>
      <c r="L11950">
        <f>Table1[[#This Row],[Date resolved]]-Table1[[#This Row],[Date received]]</f>
        <v>7</v>
      </c>
      <c r="M11950">
        <f>YEAR(Table1[[#This Row],[Date received]])</f>
        <v>2014</v>
      </c>
      <c r="N11950" t="str">
        <f>_xlfn.CONCAT("Q",_xlfn.CEILING.MATH(MONTH(Table1[[#This Row],[Date received]])/3))</f>
        <v>Q4</v>
      </c>
    </row>
    <row r="11951" spans="1:14" x14ac:dyDescent="0.3">
      <c r="A11951">
        <v>1640304</v>
      </c>
      <c r="B11951" t="s">
        <v>1092</v>
      </c>
      <c r="C11951" t="s">
        <v>879</v>
      </c>
      <c r="D11951" t="s">
        <v>880</v>
      </c>
      <c r="E11951" t="s">
        <v>66</v>
      </c>
      <c r="F11951" t="str">
        <f>_xlfn.XLOOKUP(E11951,State_Code_Name!$C$2:$C$52,State_Code_Name!$B$2:$B$52)</f>
        <v>Michigan</v>
      </c>
      <c r="G11951" t="s">
        <v>19</v>
      </c>
      <c r="H11951" s="15">
        <v>42312</v>
      </c>
      <c r="I11951" s="15">
        <v>42313</v>
      </c>
      <c r="J11951" t="s">
        <v>14</v>
      </c>
      <c r="K11951" t="s">
        <v>15</v>
      </c>
      <c r="L11951">
        <f>Table1[[#This Row],[Date resolved]]-Table1[[#This Row],[Date received]]</f>
        <v>1</v>
      </c>
      <c r="M11951">
        <f>YEAR(Table1[[#This Row],[Date received]])</f>
        <v>2015</v>
      </c>
      <c r="N11951" t="str">
        <f>_xlfn.CONCAT("Q",_xlfn.CEILING.MATH(MONTH(Table1[[#This Row],[Date received]])/3))</f>
        <v>Q4</v>
      </c>
    </row>
    <row r="11952" spans="1:14" x14ac:dyDescent="0.3">
      <c r="A11952">
        <v>1130317</v>
      </c>
      <c r="B11952" t="s">
        <v>378</v>
      </c>
      <c r="C11952" t="s">
        <v>26</v>
      </c>
      <c r="D11952" t="s">
        <v>27</v>
      </c>
      <c r="E11952" t="s">
        <v>25</v>
      </c>
      <c r="F11952" t="str">
        <f>_xlfn.XLOOKUP(E11952,State_Code_Name!$C$2:$C$52,State_Code_Name!$B$2:$B$52)</f>
        <v>Georgia</v>
      </c>
      <c r="G11952" t="s">
        <v>19</v>
      </c>
      <c r="H11952" s="15">
        <v>41962</v>
      </c>
      <c r="I11952" s="15">
        <v>41963</v>
      </c>
      <c r="J11952" t="s">
        <v>14</v>
      </c>
      <c r="K11952" t="s">
        <v>14</v>
      </c>
      <c r="L11952">
        <f>Table1[[#This Row],[Date resolved]]-Table1[[#This Row],[Date received]]</f>
        <v>1</v>
      </c>
      <c r="M11952">
        <f>YEAR(Table1[[#This Row],[Date received]])</f>
        <v>2014</v>
      </c>
      <c r="N11952" t="str">
        <f>_xlfn.CONCAT("Q",_xlfn.CEILING.MATH(MONTH(Table1[[#This Row],[Date received]])/3))</f>
        <v>Q4</v>
      </c>
    </row>
    <row r="11953" spans="1:14" x14ac:dyDescent="0.3">
      <c r="A11953">
        <v>1451261</v>
      </c>
      <c r="B11953" t="s">
        <v>50</v>
      </c>
      <c r="C11953" t="s">
        <v>36</v>
      </c>
      <c r="D11953" t="s">
        <v>202</v>
      </c>
      <c r="E11953" t="s">
        <v>126</v>
      </c>
      <c r="F11953" t="str">
        <f>_xlfn.XLOOKUP(E11953,State_Code_Name!$C$2:$C$52,State_Code_Name!$B$2:$B$52)</f>
        <v>Oklahoma</v>
      </c>
      <c r="G11953" t="s">
        <v>19</v>
      </c>
      <c r="H11953" s="15">
        <v>42189</v>
      </c>
      <c r="I11953" s="15">
        <v>42189</v>
      </c>
      <c r="J11953" t="s">
        <v>14</v>
      </c>
      <c r="K11953" t="s">
        <v>14</v>
      </c>
      <c r="L11953">
        <f>Table1[[#This Row],[Date resolved]]-Table1[[#This Row],[Date received]]</f>
        <v>0</v>
      </c>
      <c r="M11953">
        <f>YEAR(Table1[[#This Row],[Date received]])</f>
        <v>2015</v>
      </c>
      <c r="N11953" t="str">
        <f>_xlfn.CONCAT("Q",_xlfn.CEILING.MATH(MONTH(Table1[[#This Row],[Date received]])/3))</f>
        <v>Q3</v>
      </c>
    </row>
    <row r="11954" spans="1:14" x14ac:dyDescent="0.3">
      <c r="A11954">
        <v>1032362</v>
      </c>
      <c r="B11954" t="s">
        <v>83</v>
      </c>
      <c r="C11954" t="s">
        <v>61</v>
      </c>
      <c r="D11954" t="s">
        <v>282</v>
      </c>
      <c r="E11954" t="s">
        <v>29</v>
      </c>
      <c r="F11954" t="str">
        <f>_xlfn.XLOOKUP(E11954,State_Code_Name!$C$2:$C$52,State_Code_Name!$B$2:$B$52)</f>
        <v>Connecticut</v>
      </c>
      <c r="G11954" t="s">
        <v>19</v>
      </c>
      <c r="H11954" s="15">
        <v>41899</v>
      </c>
      <c r="I11954" s="15">
        <v>41899</v>
      </c>
      <c r="J11954" t="s">
        <v>14</v>
      </c>
      <c r="K11954" t="s">
        <v>15</v>
      </c>
      <c r="L11954">
        <f>Table1[[#This Row],[Date resolved]]-Table1[[#This Row],[Date received]]</f>
        <v>0</v>
      </c>
      <c r="M11954">
        <f>YEAR(Table1[[#This Row],[Date received]])</f>
        <v>2014</v>
      </c>
      <c r="N11954" t="str">
        <f>_xlfn.CONCAT("Q",_xlfn.CEILING.MATH(MONTH(Table1[[#This Row],[Date received]])/3))</f>
        <v>Q3</v>
      </c>
    </row>
    <row r="11955" spans="1:14" x14ac:dyDescent="0.3">
      <c r="A11955">
        <v>757091</v>
      </c>
      <c r="B11955" t="s">
        <v>81</v>
      </c>
      <c r="C11955" t="s">
        <v>36</v>
      </c>
      <c r="D11955" t="s">
        <v>150</v>
      </c>
      <c r="E11955" t="s">
        <v>22</v>
      </c>
      <c r="F11955" t="str">
        <f>_xlfn.XLOOKUP(E11955,State_Code_Name!$C$2:$C$52,State_Code_Name!$B$2:$B$52)</f>
        <v>New York</v>
      </c>
      <c r="G11955" t="s">
        <v>19</v>
      </c>
      <c r="H11955" s="15">
        <v>41712</v>
      </c>
      <c r="I11955" s="15">
        <v>41712</v>
      </c>
      <c r="J11955" t="s">
        <v>14</v>
      </c>
      <c r="K11955" t="s">
        <v>15</v>
      </c>
      <c r="L11955">
        <f>Table1[[#This Row],[Date resolved]]-Table1[[#This Row],[Date received]]</f>
        <v>0</v>
      </c>
      <c r="M11955">
        <f>YEAR(Table1[[#This Row],[Date received]])</f>
        <v>2014</v>
      </c>
      <c r="N11955" t="str">
        <f>_xlfn.CONCAT("Q",_xlfn.CEILING.MATH(MONTH(Table1[[#This Row],[Date received]])/3))</f>
        <v>Q1</v>
      </c>
    </row>
    <row r="11956" spans="1:14" x14ac:dyDescent="0.3">
      <c r="A11956">
        <v>1974675</v>
      </c>
      <c r="B11956" t="s">
        <v>181</v>
      </c>
      <c r="C11956" t="s">
        <v>32</v>
      </c>
      <c r="D11956" t="s">
        <v>116</v>
      </c>
      <c r="E11956" t="s">
        <v>18</v>
      </c>
      <c r="F11956" t="str">
        <f>_xlfn.XLOOKUP(E11956,State_Code_Name!$C$2:$C$52,State_Code_Name!$B$2:$B$52)</f>
        <v>California</v>
      </c>
      <c r="G11956" t="s">
        <v>19</v>
      </c>
      <c r="H11956" s="15">
        <v>42539</v>
      </c>
      <c r="I11956" s="15">
        <v>42539</v>
      </c>
      <c r="J11956" t="s">
        <v>14</v>
      </c>
      <c r="K11956" t="s">
        <v>15</v>
      </c>
      <c r="L11956">
        <f>Table1[[#This Row],[Date resolved]]-Table1[[#This Row],[Date received]]</f>
        <v>0</v>
      </c>
      <c r="M11956">
        <f>YEAR(Table1[[#This Row],[Date received]])</f>
        <v>2016</v>
      </c>
      <c r="N11956" t="str">
        <f>_xlfn.CONCAT("Q",_xlfn.CEILING.MATH(MONTH(Table1[[#This Row],[Date received]])/3))</f>
        <v>Q2</v>
      </c>
    </row>
    <row r="11957" spans="1:14" x14ac:dyDescent="0.3">
      <c r="A11957">
        <v>803395</v>
      </c>
      <c r="B11957" t="s">
        <v>221</v>
      </c>
      <c r="C11957" t="s">
        <v>16</v>
      </c>
      <c r="D11957" t="s">
        <v>144</v>
      </c>
      <c r="E11957" t="s">
        <v>18</v>
      </c>
      <c r="F11957" t="str">
        <f>_xlfn.XLOOKUP(E11957,State_Code_Name!$C$2:$C$52,State_Code_Name!$B$2:$B$52)</f>
        <v>California</v>
      </c>
      <c r="G11957" t="s">
        <v>19</v>
      </c>
      <c r="H11957" s="15">
        <v>41739</v>
      </c>
      <c r="I11957" s="15">
        <v>41739</v>
      </c>
      <c r="J11957" t="s">
        <v>14</v>
      </c>
      <c r="K11957" t="s">
        <v>15</v>
      </c>
      <c r="L11957">
        <f>Table1[[#This Row],[Date resolved]]-Table1[[#This Row],[Date received]]</f>
        <v>0</v>
      </c>
      <c r="M11957">
        <f>YEAR(Table1[[#This Row],[Date received]])</f>
        <v>2014</v>
      </c>
      <c r="N11957" t="str">
        <f>_xlfn.CONCAT("Q",_xlfn.CEILING.MATH(MONTH(Table1[[#This Row],[Date received]])/3))</f>
        <v>Q2</v>
      </c>
    </row>
    <row r="11958" spans="1:14" x14ac:dyDescent="0.3">
      <c r="A11958">
        <v>1284560</v>
      </c>
      <c r="B11958" t="s">
        <v>180</v>
      </c>
      <c r="C11958" t="s">
        <v>172</v>
      </c>
      <c r="D11958" t="s">
        <v>190</v>
      </c>
      <c r="E11958" t="s">
        <v>31</v>
      </c>
      <c r="F11958" t="str">
        <f>_xlfn.XLOOKUP(E11958,State_Code_Name!$C$2:$C$52,State_Code_Name!$B$2:$B$52)</f>
        <v>Texas</v>
      </c>
      <c r="G11958" t="s">
        <v>13</v>
      </c>
      <c r="H11958" s="15">
        <v>42079</v>
      </c>
      <c r="I11958" s="15">
        <v>42083</v>
      </c>
      <c r="J11958" t="s">
        <v>14</v>
      </c>
      <c r="K11958" t="s">
        <v>15</v>
      </c>
      <c r="L11958">
        <f>Table1[[#This Row],[Date resolved]]-Table1[[#This Row],[Date received]]</f>
        <v>4</v>
      </c>
      <c r="M11958">
        <f>YEAR(Table1[[#This Row],[Date received]])</f>
        <v>2015</v>
      </c>
      <c r="N11958" t="str">
        <f>_xlfn.CONCAT("Q",_xlfn.CEILING.MATH(MONTH(Table1[[#This Row],[Date received]])/3))</f>
        <v>Q1</v>
      </c>
    </row>
    <row r="11959" spans="1:14" x14ac:dyDescent="0.3">
      <c r="A11959">
        <v>1625458</v>
      </c>
      <c r="B11959" t="s">
        <v>63</v>
      </c>
      <c r="C11959" t="s">
        <v>61</v>
      </c>
      <c r="D11959" t="s">
        <v>282</v>
      </c>
      <c r="E11959" t="s">
        <v>35</v>
      </c>
      <c r="F11959" t="str">
        <f>_xlfn.XLOOKUP(E11959,State_Code_Name!$C$2:$C$52,State_Code_Name!$B$2:$B$52)</f>
        <v>Florida</v>
      </c>
      <c r="G11959" t="s">
        <v>13</v>
      </c>
      <c r="H11959" s="15">
        <v>42303</v>
      </c>
      <c r="I11959" s="15">
        <v>42303</v>
      </c>
      <c r="J11959" t="s">
        <v>14</v>
      </c>
      <c r="K11959" t="s">
        <v>15</v>
      </c>
      <c r="L11959">
        <f>Table1[[#This Row],[Date resolved]]-Table1[[#This Row],[Date received]]</f>
        <v>0</v>
      </c>
      <c r="M11959">
        <f>YEAR(Table1[[#This Row],[Date received]])</f>
        <v>2015</v>
      </c>
      <c r="N11959" t="str">
        <f>_xlfn.CONCAT("Q",_xlfn.CEILING.MATH(MONTH(Table1[[#This Row],[Date received]])/3))</f>
        <v>Q4</v>
      </c>
    </row>
    <row r="11960" spans="1:14" x14ac:dyDescent="0.3">
      <c r="A11960">
        <v>287229</v>
      </c>
      <c r="B11960" t="s">
        <v>30</v>
      </c>
      <c r="C11960" t="s">
        <v>26</v>
      </c>
      <c r="D11960" t="s">
        <v>27</v>
      </c>
      <c r="E11960" t="s">
        <v>48</v>
      </c>
      <c r="F11960" t="str">
        <f>_xlfn.XLOOKUP(E11960,State_Code_Name!$C$2:$C$52,State_Code_Name!$B$2:$B$52)</f>
        <v>New Jersey</v>
      </c>
      <c r="G11960" t="s">
        <v>23</v>
      </c>
      <c r="H11960" s="15">
        <v>41307</v>
      </c>
      <c r="I11960" s="15">
        <v>41310</v>
      </c>
      <c r="J11960" t="s">
        <v>14</v>
      </c>
      <c r="K11960" t="s">
        <v>14</v>
      </c>
      <c r="L11960">
        <f>Table1[[#This Row],[Date resolved]]-Table1[[#This Row],[Date received]]</f>
        <v>3</v>
      </c>
      <c r="M11960">
        <f>YEAR(Table1[[#This Row],[Date received]])</f>
        <v>2013</v>
      </c>
      <c r="N11960" t="str">
        <f>_xlfn.CONCAT("Q",_xlfn.CEILING.MATH(MONTH(Table1[[#This Row],[Date received]])/3))</f>
        <v>Q1</v>
      </c>
    </row>
    <row r="11961" spans="1:14" x14ac:dyDescent="0.3">
      <c r="A11961">
        <v>1037750</v>
      </c>
      <c r="B11961" t="s">
        <v>564</v>
      </c>
      <c r="C11961" t="s">
        <v>32</v>
      </c>
      <c r="D11961" t="s">
        <v>44</v>
      </c>
      <c r="E11961" t="s">
        <v>98</v>
      </c>
      <c r="F11961" t="str">
        <f>_xlfn.XLOOKUP(E11961,State_Code_Name!$C$2:$C$52,State_Code_Name!$B$2:$B$52)</f>
        <v>Colorado</v>
      </c>
      <c r="G11961" t="s">
        <v>19</v>
      </c>
      <c r="H11961" s="15">
        <v>41902</v>
      </c>
      <c r="I11961" s="15">
        <v>41902</v>
      </c>
      <c r="J11961" t="s">
        <v>14</v>
      </c>
      <c r="K11961" t="s">
        <v>15</v>
      </c>
      <c r="L11961">
        <f>Table1[[#This Row],[Date resolved]]-Table1[[#This Row],[Date received]]</f>
        <v>0</v>
      </c>
      <c r="M11961">
        <f>YEAR(Table1[[#This Row],[Date received]])</f>
        <v>2014</v>
      </c>
      <c r="N11961" t="str">
        <f>_xlfn.CONCAT("Q",_xlfn.CEILING.MATH(MONTH(Table1[[#This Row],[Date received]])/3))</f>
        <v>Q3</v>
      </c>
    </row>
    <row r="11962" spans="1:14" x14ac:dyDescent="0.3">
      <c r="A11962">
        <v>921778</v>
      </c>
      <c r="B11962" t="s">
        <v>11</v>
      </c>
      <c r="C11962" t="s">
        <v>36</v>
      </c>
      <c r="D11962" t="s">
        <v>109</v>
      </c>
      <c r="E11962" t="s">
        <v>106</v>
      </c>
      <c r="F11962" t="str">
        <f>_xlfn.XLOOKUP(E11962,State_Code_Name!$C$2:$C$52,State_Code_Name!$B$2:$B$52)</f>
        <v>Indiana</v>
      </c>
      <c r="G11962" t="s">
        <v>19</v>
      </c>
      <c r="H11962" s="15">
        <v>41822</v>
      </c>
      <c r="I11962" s="15">
        <v>41822</v>
      </c>
      <c r="J11962" t="s">
        <v>14</v>
      </c>
      <c r="K11962" t="s">
        <v>15</v>
      </c>
      <c r="L11962">
        <f>Table1[[#This Row],[Date resolved]]-Table1[[#This Row],[Date received]]</f>
        <v>0</v>
      </c>
      <c r="M11962">
        <f>YEAR(Table1[[#This Row],[Date received]])</f>
        <v>2014</v>
      </c>
      <c r="N11962" t="str">
        <f>_xlfn.CONCAT("Q",_xlfn.CEILING.MATH(MONTH(Table1[[#This Row],[Date received]])/3))</f>
        <v>Q3</v>
      </c>
    </row>
    <row r="11963" spans="1:14" x14ac:dyDescent="0.3">
      <c r="A11963">
        <v>658701</v>
      </c>
      <c r="B11963" t="s">
        <v>181</v>
      </c>
      <c r="C11963" t="s">
        <v>32</v>
      </c>
      <c r="D11963" t="s">
        <v>161</v>
      </c>
      <c r="E11963" t="s">
        <v>35</v>
      </c>
      <c r="F11963" t="str">
        <f>_xlfn.XLOOKUP(E11963,State_Code_Name!$C$2:$C$52,State_Code_Name!$B$2:$B$52)</f>
        <v>Florida</v>
      </c>
      <c r="G11963" t="s">
        <v>19</v>
      </c>
      <c r="H11963" s="15">
        <v>41647</v>
      </c>
      <c r="I11963" s="15">
        <v>41647</v>
      </c>
      <c r="J11963" t="s">
        <v>14</v>
      </c>
      <c r="K11963" t="s">
        <v>15</v>
      </c>
      <c r="L11963">
        <f>Table1[[#This Row],[Date resolved]]-Table1[[#This Row],[Date received]]</f>
        <v>0</v>
      </c>
      <c r="M11963">
        <f>YEAR(Table1[[#This Row],[Date received]])</f>
        <v>2014</v>
      </c>
      <c r="N11963" t="str">
        <f>_xlfn.CONCAT("Q",_xlfn.CEILING.MATH(MONTH(Table1[[#This Row],[Date received]])/3))</f>
        <v>Q1</v>
      </c>
    </row>
    <row r="11964" spans="1:14" x14ac:dyDescent="0.3">
      <c r="A11964">
        <v>838164</v>
      </c>
      <c r="B11964" t="s">
        <v>105</v>
      </c>
      <c r="C11964" t="s">
        <v>32</v>
      </c>
      <c r="D11964" t="s">
        <v>41</v>
      </c>
      <c r="E11964" t="s">
        <v>66</v>
      </c>
      <c r="F11964" t="str">
        <f>_xlfn.XLOOKUP(E11964,State_Code_Name!$C$2:$C$52,State_Code_Name!$B$2:$B$52)</f>
        <v>Michigan</v>
      </c>
      <c r="G11964" t="s">
        <v>19</v>
      </c>
      <c r="H11964" s="15">
        <v>41764</v>
      </c>
      <c r="I11964" s="15">
        <v>41766</v>
      </c>
      <c r="J11964" t="s">
        <v>14</v>
      </c>
      <c r="K11964" t="s">
        <v>15</v>
      </c>
      <c r="L11964">
        <f>Table1[[#This Row],[Date resolved]]-Table1[[#This Row],[Date received]]</f>
        <v>2</v>
      </c>
      <c r="M11964">
        <f>YEAR(Table1[[#This Row],[Date received]])</f>
        <v>2014</v>
      </c>
      <c r="N11964" t="str">
        <f>_xlfn.CONCAT("Q",_xlfn.CEILING.MATH(MONTH(Table1[[#This Row],[Date received]])/3))</f>
        <v>Q2</v>
      </c>
    </row>
    <row r="11965" spans="1:14" x14ac:dyDescent="0.3">
      <c r="A11965">
        <v>525044</v>
      </c>
      <c r="B11965" t="s">
        <v>81</v>
      </c>
      <c r="C11965" t="s">
        <v>16</v>
      </c>
      <c r="D11965" t="s">
        <v>24</v>
      </c>
      <c r="E11965" t="s">
        <v>122</v>
      </c>
      <c r="F11965" t="str">
        <f>_xlfn.XLOOKUP(E11965,State_Code_Name!$C$2:$C$52,State_Code_Name!$B$2:$B$52)</f>
        <v>Maryland</v>
      </c>
      <c r="G11965" t="s">
        <v>19</v>
      </c>
      <c r="H11965" s="15">
        <v>41529</v>
      </c>
      <c r="I11965" s="15">
        <v>41529</v>
      </c>
      <c r="J11965" t="s">
        <v>14</v>
      </c>
      <c r="K11965" t="s">
        <v>15</v>
      </c>
      <c r="L11965">
        <f>Table1[[#This Row],[Date resolved]]-Table1[[#This Row],[Date received]]</f>
        <v>0</v>
      </c>
      <c r="M11965">
        <f>YEAR(Table1[[#This Row],[Date received]])</f>
        <v>2013</v>
      </c>
      <c r="N11965" t="str">
        <f>_xlfn.CONCAT("Q",_xlfn.CEILING.MATH(MONTH(Table1[[#This Row],[Date received]])/3))</f>
        <v>Q3</v>
      </c>
    </row>
    <row r="11966" spans="1:14" x14ac:dyDescent="0.3">
      <c r="A11966">
        <v>1623349</v>
      </c>
      <c r="B11966" t="s">
        <v>1092</v>
      </c>
      <c r="C11966" t="s">
        <v>879</v>
      </c>
      <c r="D11966" t="s">
        <v>266</v>
      </c>
      <c r="E11966" t="s">
        <v>29</v>
      </c>
      <c r="F11966" t="str">
        <f>_xlfn.XLOOKUP(E11966,State_Code_Name!$C$2:$C$52,State_Code_Name!$B$2:$B$52)</f>
        <v>Connecticut</v>
      </c>
      <c r="G11966" t="s">
        <v>19</v>
      </c>
      <c r="H11966" s="15">
        <v>42301</v>
      </c>
      <c r="I11966" s="15">
        <v>42321</v>
      </c>
      <c r="J11966" t="s">
        <v>14</v>
      </c>
      <c r="K11966" t="s">
        <v>15</v>
      </c>
      <c r="L11966">
        <f>Table1[[#This Row],[Date resolved]]-Table1[[#This Row],[Date received]]</f>
        <v>20</v>
      </c>
      <c r="M11966">
        <f>YEAR(Table1[[#This Row],[Date received]])</f>
        <v>2015</v>
      </c>
      <c r="N11966" t="str">
        <f>_xlfn.CONCAT("Q",_xlfn.CEILING.MATH(MONTH(Table1[[#This Row],[Date received]])/3))</f>
        <v>Q4</v>
      </c>
    </row>
    <row r="11967" spans="1:14" x14ac:dyDescent="0.3">
      <c r="A11967">
        <v>588873</v>
      </c>
      <c r="B11967" t="s">
        <v>30</v>
      </c>
      <c r="C11967" t="s">
        <v>16</v>
      </c>
      <c r="D11967" t="s">
        <v>20</v>
      </c>
      <c r="E11967" t="s">
        <v>121</v>
      </c>
      <c r="F11967" t="str">
        <f>_xlfn.XLOOKUP(E11967,State_Code_Name!$C$2:$C$52,State_Code_Name!$B$2:$B$52)</f>
        <v>Oregon</v>
      </c>
      <c r="G11967" t="s">
        <v>305</v>
      </c>
      <c r="H11967" s="15">
        <v>41584</v>
      </c>
      <c r="I11967" s="15">
        <v>41585</v>
      </c>
      <c r="J11967" t="s">
        <v>14</v>
      </c>
      <c r="K11967" t="s">
        <v>15</v>
      </c>
      <c r="L11967">
        <f>Table1[[#This Row],[Date resolved]]-Table1[[#This Row],[Date received]]</f>
        <v>1</v>
      </c>
      <c r="M11967">
        <f>YEAR(Table1[[#This Row],[Date received]])</f>
        <v>2013</v>
      </c>
      <c r="N11967" t="str">
        <f>_xlfn.CONCAT("Q",_xlfn.CEILING.MATH(MONTH(Table1[[#This Row],[Date received]])/3))</f>
        <v>Q4</v>
      </c>
    </row>
    <row r="11968" spans="1:14" x14ac:dyDescent="0.3">
      <c r="A11968">
        <v>1968991</v>
      </c>
      <c r="B11968" t="s">
        <v>21</v>
      </c>
      <c r="C11968" t="s">
        <v>16</v>
      </c>
      <c r="D11968" t="s">
        <v>24</v>
      </c>
      <c r="E11968" t="s">
        <v>22</v>
      </c>
      <c r="F11968" t="str">
        <f>_xlfn.XLOOKUP(E11968,State_Code_Name!$C$2:$C$52,State_Code_Name!$B$2:$B$52)</f>
        <v>New York</v>
      </c>
      <c r="G11968" t="s">
        <v>305</v>
      </c>
      <c r="H11968" s="15">
        <v>42535</v>
      </c>
      <c r="I11968" s="15">
        <v>42543</v>
      </c>
      <c r="J11968" t="s">
        <v>14</v>
      </c>
      <c r="K11968" t="s">
        <v>15</v>
      </c>
      <c r="L11968">
        <f>Table1[[#This Row],[Date resolved]]-Table1[[#This Row],[Date received]]</f>
        <v>8</v>
      </c>
      <c r="M11968">
        <f>YEAR(Table1[[#This Row],[Date received]])</f>
        <v>2016</v>
      </c>
      <c r="N11968" t="str">
        <f>_xlfn.CONCAT("Q",_xlfn.CEILING.MATH(MONTH(Table1[[#This Row],[Date received]])/3))</f>
        <v>Q2</v>
      </c>
    </row>
    <row r="11969" spans="1:14" x14ac:dyDescent="0.3">
      <c r="A11969">
        <v>772774</v>
      </c>
      <c r="B11969" t="s">
        <v>73</v>
      </c>
      <c r="C11969" t="s">
        <v>26</v>
      </c>
      <c r="D11969" t="s">
        <v>27</v>
      </c>
      <c r="E11969" t="s">
        <v>74</v>
      </c>
      <c r="F11969" t="str">
        <f>_xlfn.XLOOKUP(E11969,State_Code_Name!$C$2:$C$52,State_Code_Name!$B$2:$B$52)</f>
        <v>Tennessee</v>
      </c>
      <c r="G11969" t="s">
        <v>13</v>
      </c>
      <c r="H11969" s="15">
        <v>41719</v>
      </c>
      <c r="I11969" s="15">
        <v>41726</v>
      </c>
      <c r="J11969" t="s">
        <v>14</v>
      </c>
      <c r="K11969" t="s">
        <v>15</v>
      </c>
      <c r="L11969">
        <f>Table1[[#This Row],[Date resolved]]-Table1[[#This Row],[Date received]]</f>
        <v>7</v>
      </c>
      <c r="M11969">
        <f>YEAR(Table1[[#This Row],[Date received]])</f>
        <v>2014</v>
      </c>
      <c r="N11969" t="str">
        <f>_xlfn.CONCAT("Q",_xlfn.CEILING.MATH(MONTH(Table1[[#This Row],[Date received]])/3))</f>
        <v>Q1</v>
      </c>
    </row>
    <row r="11970" spans="1:14" x14ac:dyDescent="0.3">
      <c r="A11970">
        <v>2060418</v>
      </c>
      <c r="B11970" t="s">
        <v>240</v>
      </c>
      <c r="C11970" t="s">
        <v>61</v>
      </c>
      <c r="D11970" t="s">
        <v>282</v>
      </c>
      <c r="E11970" t="s">
        <v>153</v>
      </c>
      <c r="F11970" t="str">
        <f>_xlfn.XLOOKUP(E11970,State_Code_Name!$C$2:$C$52,State_Code_Name!$B$2:$B$52)</f>
        <v>Rhode Island</v>
      </c>
      <c r="G11970" t="s">
        <v>19</v>
      </c>
      <c r="H11970" s="15">
        <v>42593</v>
      </c>
      <c r="I11970" s="15">
        <v>42593</v>
      </c>
      <c r="J11970" t="s">
        <v>14</v>
      </c>
      <c r="K11970" t="s">
        <v>14</v>
      </c>
      <c r="L11970">
        <f>Table1[[#This Row],[Date resolved]]-Table1[[#This Row],[Date received]]</f>
        <v>0</v>
      </c>
      <c r="M11970">
        <f>YEAR(Table1[[#This Row],[Date received]])</f>
        <v>2016</v>
      </c>
      <c r="N11970" t="str">
        <f>_xlfn.CONCAT("Q",_xlfn.CEILING.MATH(MONTH(Table1[[#This Row],[Date received]])/3))</f>
        <v>Q3</v>
      </c>
    </row>
    <row r="11971" spans="1:14" x14ac:dyDescent="0.3">
      <c r="A11971">
        <v>860007</v>
      </c>
      <c r="B11971" t="s">
        <v>54</v>
      </c>
      <c r="C11971" t="s">
        <v>52</v>
      </c>
      <c r="D11971" t="s">
        <v>96</v>
      </c>
      <c r="E11971" t="s">
        <v>25</v>
      </c>
      <c r="F11971" t="str">
        <f>_xlfn.XLOOKUP(E11971,State_Code_Name!$C$2:$C$52,State_Code_Name!$B$2:$B$52)</f>
        <v>Georgia</v>
      </c>
      <c r="G11971" t="s">
        <v>19</v>
      </c>
      <c r="H11971" s="15">
        <v>41779</v>
      </c>
      <c r="I11971" s="15">
        <v>41779</v>
      </c>
      <c r="J11971" t="s">
        <v>14</v>
      </c>
      <c r="K11971" t="s">
        <v>14</v>
      </c>
      <c r="L11971">
        <f>Table1[[#This Row],[Date resolved]]-Table1[[#This Row],[Date received]]</f>
        <v>0</v>
      </c>
      <c r="M11971">
        <f>YEAR(Table1[[#This Row],[Date received]])</f>
        <v>2014</v>
      </c>
      <c r="N11971" t="str">
        <f>_xlfn.CONCAT("Q",_xlfn.CEILING.MATH(MONTH(Table1[[#This Row],[Date received]])/3))</f>
        <v>Q2</v>
      </c>
    </row>
    <row r="11972" spans="1:14" x14ac:dyDescent="0.3">
      <c r="A11972">
        <v>275960</v>
      </c>
      <c r="B11972" t="s">
        <v>148</v>
      </c>
      <c r="C11972" t="s">
        <v>16</v>
      </c>
      <c r="D11972" t="s">
        <v>20</v>
      </c>
      <c r="E11972" t="s">
        <v>100</v>
      </c>
      <c r="F11972" t="str">
        <f>_xlfn.XLOOKUP(E11972,State_Code_Name!$C$2:$C$52,State_Code_Name!$B$2:$B$52)</f>
        <v>Arizona</v>
      </c>
      <c r="G11972" t="s">
        <v>305</v>
      </c>
      <c r="H11972" s="15">
        <v>41305</v>
      </c>
      <c r="I11972" s="15">
        <v>41310</v>
      </c>
      <c r="J11972" t="s">
        <v>14</v>
      </c>
      <c r="K11972" t="s">
        <v>15</v>
      </c>
      <c r="L11972">
        <f>Table1[[#This Row],[Date resolved]]-Table1[[#This Row],[Date received]]</f>
        <v>5</v>
      </c>
      <c r="M11972">
        <f>YEAR(Table1[[#This Row],[Date received]])</f>
        <v>2013</v>
      </c>
      <c r="N11972" t="str">
        <f>_xlfn.CONCAT("Q",_xlfn.CEILING.MATH(MONTH(Table1[[#This Row],[Date received]])/3))</f>
        <v>Q1</v>
      </c>
    </row>
    <row r="11973" spans="1:14" x14ac:dyDescent="0.3">
      <c r="A11973">
        <v>1365475</v>
      </c>
      <c r="B11973" t="s">
        <v>328</v>
      </c>
      <c r="C11973" t="s">
        <v>32</v>
      </c>
      <c r="D11973" t="s">
        <v>116</v>
      </c>
      <c r="E11973" t="s">
        <v>106</v>
      </c>
      <c r="F11973" t="str">
        <f>_xlfn.XLOOKUP(E11973,State_Code_Name!$C$2:$C$52,State_Code_Name!$B$2:$B$52)</f>
        <v>Indiana</v>
      </c>
      <c r="G11973" t="s">
        <v>19</v>
      </c>
      <c r="H11973" s="15">
        <v>42131</v>
      </c>
      <c r="I11973" s="15">
        <v>42131</v>
      </c>
      <c r="J11973" t="s">
        <v>14</v>
      </c>
      <c r="K11973" t="s">
        <v>15</v>
      </c>
      <c r="L11973">
        <f>Table1[[#This Row],[Date resolved]]-Table1[[#This Row],[Date received]]</f>
        <v>0</v>
      </c>
      <c r="M11973">
        <f>YEAR(Table1[[#This Row],[Date received]])</f>
        <v>2015</v>
      </c>
      <c r="N11973" t="str">
        <f>_xlfn.CONCAT("Q",_xlfn.CEILING.MATH(MONTH(Table1[[#This Row],[Date received]])/3))</f>
        <v>Q2</v>
      </c>
    </row>
    <row r="11974" spans="1:14" x14ac:dyDescent="0.3">
      <c r="A11974">
        <v>555412</v>
      </c>
      <c r="B11974" t="s">
        <v>47</v>
      </c>
      <c r="C11974" t="s">
        <v>26</v>
      </c>
      <c r="D11974" t="s">
        <v>27</v>
      </c>
      <c r="E11974" t="s">
        <v>176</v>
      </c>
      <c r="F11974" t="str">
        <f>_xlfn.XLOOKUP(E11974,State_Code_Name!$C$2:$C$52,State_Code_Name!$B$2:$B$52)</f>
        <v>District of Columbia</v>
      </c>
      <c r="G11974" t="s">
        <v>57</v>
      </c>
      <c r="H11974" s="15">
        <v>41555</v>
      </c>
      <c r="I11974" s="15">
        <v>41556</v>
      </c>
      <c r="J11974" t="s">
        <v>14</v>
      </c>
      <c r="K11974" t="s">
        <v>14</v>
      </c>
      <c r="L11974">
        <f>Table1[[#This Row],[Date resolved]]-Table1[[#This Row],[Date received]]</f>
        <v>1</v>
      </c>
      <c r="M11974">
        <f>YEAR(Table1[[#This Row],[Date received]])</f>
        <v>2013</v>
      </c>
      <c r="N11974" t="str">
        <f>_xlfn.CONCAT("Q",_xlfn.CEILING.MATH(MONTH(Table1[[#This Row],[Date received]])/3))</f>
        <v>Q4</v>
      </c>
    </row>
    <row r="11975" spans="1:14" x14ac:dyDescent="0.3">
      <c r="A11975">
        <v>2144359</v>
      </c>
      <c r="B11975" t="s">
        <v>747</v>
      </c>
      <c r="C11975" t="s">
        <v>32</v>
      </c>
      <c r="D11975" t="s">
        <v>41</v>
      </c>
      <c r="E11975" t="s">
        <v>115</v>
      </c>
      <c r="F11975" t="str">
        <f>_xlfn.XLOOKUP(E11975,State_Code_Name!$C$2:$C$52,State_Code_Name!$B$2:$B$52)</f>
        <v>Iowa</v>
      </c>
      <c r="G11975" t="s">
        <v>19</v>
      </c>
      <c r="H11975" s="15">
        <v>42646</v>
      </c>
      <c r="I11975" s="15">
        <v>42646</v>
      </c>
      <c r="J11975" t="s">
        <v>14</v>
      </c>
      <c r="K11975" t="s">
        <v>14</v>
      </c>
      <c r="L11975">
        <f>Table1[[#This Row],[Date resolved]]-Table1[[#This Row],[Date received]]</f>
        <v>0</v>
      </c>
      <c r="M11975">
        <f>YEAR(Table1[[#This Row],[Date received]])</f>
        <v>2016</v>
      </c>
      <c r="N11975" t="str">
        <f>_xlfn.CONCAT("Q",_xlfn.CEILING.MATH(MONTH(Table1[[#This Row],[Date received]])/3))</f>
        <v>Q4</v>
      </c>
    </row>
    <row r="11976" spans="1:14" x14ac:dyDescent="0.3">
      <c r="A11976">
        <v>561338</v>
      </c>
      <c r="B11976" t="s">
        <v>47</v>
      </c>
      <c r="C11976" t="s">
        <v>26</v>
      </c>
      <c r="D11976" t="s">
        <v>27</v>
      </c>
      <c r="E11976" t="s">
        <v>35</v>
      </c>
      <c r="F11976" t="str">
        <f>_xlfn.XLOOKUP(E11976,State_Code_Name!$C$2:$C$52,State_Code_Name!$B$2:$B$52)</f>
        <v>Florida</v>
      </c>
      <c r="G11976" t="s">
        <v>19</v>
      </c>
      <c r="H11976" s="15">
        <v>41564</v>
      </c>
      <c r="I11976" s="15">
        <v>41564</v>
      </c>
      <c r="J11976" t="s">
        <v>14</v>
      </c>
      <c r="K11976" t="s">
        <v>15</v>
      </c>
      <c r="L11976">
        <f>Table1[[#This Row],[Date resolved]]-Table1[[#This Row],[Date received]]</f>
        <v>0</v>
      </c>
      <c r="M11976">
        <f>YEAR(Table1[[#This Row],[Date received]])</f>
        <v>2013</v>
      </c>
      <c r="N11976" t="str">
        <f>_xlfn.CONCAT("Q",_xlfn.CEILING.MATH(MONTH(Table1[[#This Row],[Date received]])/3))</f>
        <v>Q4</v>
      </c>
    </row>
    <row r="11977" spans="1:14" x14ac:dyDescent="0.3">
      <c r="A11977">
        <v>2012675</v>
      </c>
      <c r="B11977" t="s">
        <v>43</v>
      </c>
      <c r="C11977" t="s">
        <v>16</v>
      </c>
      <c r="D11977" t="s">
        <v>24</v>
      </c>
      <c r="E11977" t="s">
        <v>18</v>
      </c>
      <c r="F11977" t="str">
        <f>_xlfn.XLOOKUP(E11977,State_Code_Name!$C$2:$C$52,State_Code_Name!$B$2:$B$52)</f>
        <v>California</v>
      </c>
      <c r="G11977" t="s">
        <v>305</v>
      </c>
      <c r="H11977" s="15">
        <v>42565</v>
      </c>
      <c r="I11977" s="15">
        <v>42569</v>
      </c>
      <c r="J11977" t="s">
        <v>14</v>
      </c>
      <c r="K11977" t="s">
        <v>15</v>
      </c>
      <c r="L11977">
        <f>Table1[[#This Row],[Date resolved]]-Table1[[#This Row],[Date received]]</f>
        <v>4</v>
      </c>
      <c r="M11977">
        <f>YEAR(Table1[[#This Row],[Date received]])</f>
        <v>2016</v>
      </c>
      <c r="N11977" t="str">
        <f>_xlfn.CONCAT("Q",_xlfn.CEILING.MATH(MONTH(Table1[[#This Row],[Date received]])/3))</f>
        <v>Q3</v>
      </c>
    </row>
    <row r="11978" spans="1:14" x14ac:dyDescent="0.3">
      <c r="A11978">
        <v>1887708</v>
      </c>
      <c r="B11978" t="s">
        <v>65</v>
      </c>
      <c r="C11978" t="s">
        <v>9</v>
      </c>
      <c r="D11978" t="s">
        <v>132</v>
      </c>
      <c r="E11978" t="s">
        <v>122</v>
      </c>
      <c r="F11978" t="str">
        <f>_xlfn.XLOOKUP(E11978,State_Code_Name!$C$2:$C$52,State_Code_Name!$B$2:$B$52)</f>
        <v>Maryland</v>
      </c>
      <c r="G11978" t="s">
        <v>19</v>
      </c>
      <c r="H11978" s="15">
        <v>42480</v>
      </c>
      <c r="I11978" s="15">
        <v>42482</v>
      </c>
      <c r="J11978" t="s">
        <v>14</v>
      </c>
      <c r="K11978" t="s">
        <v>15</v>
      </c>
      <c r="L11978">
        <f>Table1[[#This Row],[Date resolved]]-Table1[[#This Row],[Date received]]</f>
        <v>2</v>
      </c>
      <c r="M11978">
        <f>YEAR(Table1[[#This Row],[Date received]])</f>
        <v>2016</v>
      </c>
      <c r="N11978" t="str">
        <f>_xlfn.CONCAT("Q",_xlfn.CEILING.MATH(MONTH(Table1[[#This Row],[Date received]])/3))</f>
        <v>Q2</v>
      </c>
    </row>
    <row r="11979" spans="1:14" x14ac:dyDescent="0.3">
      <c r="A11979">
        <v>1917716</v>
      </c>
      <c r="B11979" t="s">
        <v>136</v>
      </c>
      <c r="C11979" t="s">
        <v>26</v>
      </c>
      <c r="D11979" t="s">
        <v>27</v>
      </c>
      <c r="E11979" t="s">
        <v>118</v>
      </c>
      <c r="F11979" t="str">
        <f>_xlfn.XLOOKUP(E11979,State_Code_Name!$C$2:$C$52,State_Code_Name!$B$2:$B$52)</f>
        <v>Alabama</v>
      </c>
      <c r="G11979" t="s">
        <v>13</v>
      </c>
      <c r="H11979" s="15">
        <v>42500</v>
      </c>
      <c r="I11979" s="15">
        <v>42502</v>
      </c>
      <c r="J11979" t="s">
        <v>14</v>
      </c>
      <c r="K11979" t="s">
        <v>15</v>
      </c>
      <c r="L11979">
        <f>Table1[[#This Row],[Date resolved]]-Table1[[#This Row],[Date received]]</f>
        <v>2</v>
      </c>
      <c r="M11979">
        <f>YEAR(Table1[[#This Row],[Date received]])</f>
        <v>2016</v>
      </c>
      <c r="N11979" t="str">
        <f>_xlfn.CONCAT("Q",_xlfn.CEILING.MATH(MONTH(Table1[[#This Row],[Date received]])/3))</f>
        <v>Q2</v>
      </c>
    </row>
    <row r="11980" spans="1:14" x14ac:dyDescent="0.3">
      <c r="A11980">
        <v>973188</v>
      </c>
      <c r="B11980" t="s">
        <v>741</v>
      </c>
      <c r="C11980" t="s">
        <v>32</v>
      </c>
      <c r="D11980" t="s">
        <v>161</v>
      </c>
      <c r="E11980" t="s">
        <v>101</v>
      </c>
      <c r="F11980" t="str">
        <f>_xlfn.XLOOKUP(E11980,State_Code_Name!$C$2:$C$52,State_Code_Name!$B$2:$B$52)</f>
        <v>Delaware</v>
      </c>
      <c r="G11980" t="s">
        <v>19</v>
      </c>
      <c r="H11980" s="15">
        <v>41858</v>
      </c>
      <c r="I11980" s="15">
        <v>41858</v>
      </c>
      <c r="J11980" t="s">
        <v>14</v>
      </c>
      <c r="K11980" t="s">
        <v>15</v>
      </c>
      <c r="L11980">
        <f>Table1[[#This Row],[Date resolved]]-Table1[[#This Row],[Date received]]</f>
        <v>0</v>
      </c>
      <c r="M11980">
        <f>YEAR(Table1[[#This Row],[Date received]])</f>
        <v>2014</v>
      </c>
      <c r="N11980" t="str">
        <f>_xlfn.CONCAT("Q",_xlfn.CEILING.MATH(MONTH(Table1[[#This Row],[Date received]])/3))</f>
        <v>Q3</v>
      </c>
    </row>
    <row r="11981" spans="1:14" x14ac:dyDescent="0.3">
      <c r="A11981">
        <v>1977264</v>
      </c>
      <c r="B11981" t="s">
        <v>11</v>
      </c>
      <c r="C11981" t="s">
        <v>36</v>
      </c>
      <c r="D11981" t="s">
        <v>281</v>
      </c>
      <c r="E11981" t="s">
        <v>12</v>
      </c>
      <c r="F11981" t="str">
        <f>_xlfn.XLOOKUP(E11981,State_Code_Name!$C$2:$C$52,State_Code_Name!$B$2:$B$52)</f>
        <v>Virginia</v>
      </c>
      <c r="G11981" t="s">
        <v>19</v>
      </c>
      <c r="H11981" s="15">
        <v>42541</v>
      </c>
      <c r="I11981" s="15">
        <v>42541</v>
      </c>
      <c r="J11981" t="s">
        <v>14</v>
      </c>
      <c r="K11981" t="s">
        <v>14</v>
      </c>
      <c r="L11981">
        <f>Table1[[#This Row],[Date resolved]]-Table1[[#This Row],[Date received]]</f>
        <v>0</v>
      </c>
      <c r="M11981">
        <f>YEAR(Table1[[#This Row],[Date received]])</f>
        <v>2016</v>
      </c>
      <c r="N11981" t="str">
        <f>_xlfn.CONCAT("Q",_xlfn.CEILING.MATH(MONTH(Table1[[#This Row],[Date received]])/3))</f>
        <v>Q2</v>
      </c>
    </row>
    <row r="11982" spans="1:14" x14ac:dyDescent="0.3">
      <c r="A11982">
        <v>1659354</v>
      </c>
      <c r="B11982" t="s">
        <v>34</v>
      </c>
      <c r="C11982" t="s">
        <v>16</v>
      </c>
      <c r="D11982" t="s">
        <v>20</v>
      </c>
      <c r="E11982" t="s">
        <v>35</v>
      </c>
      <c r="F11982" t="str">
        <f>_xlfn.XLOOKUP(E11982,State_Code_Name!$C$2:$C$52,State_Code_Name!$B$2:$B$52)</f>
        <v>Florida</v>
      </c>
      <c r="G11982" t="s">
        <v>19</v>
      </c>
      <c r="H11982" s="15">
        <v>42325</v>
      </c>
      <c r="I11982" s="15">
        <v>42325</v>
      </c>
      <c r="J11982" t="s">
        <v>14</v>
      </c>
      <c r="K11982" t="s">
        <v>15</v>
      </c>
      <c r="L11982">
        <f>Table1[[#This Row],[Date resolved]]-Table1[[#This Row],[Date received]]</f>
        <v>0</v>
      </c>
      <c r="M11982">
        <f>YEAR(Table1[[#This Row],[Date received]])</f>
        <v>2015</v>
      </c>
      <c r="N11982" t="str">
        <f>_xlfn.CONCAT("Q",_xlfn.CEILING.MATH(MONTH(Table1[[#This Row],[Date received]])/3))</f>
        <v>Q4</v>
      </c>
    </row>
    <row r="11983" spans="1:14" x14ac:dyDescent="0.3">
      <c r="A11983">
        <v>1806976</v>
      </c>
      <c r="B11983" t="s">
        <v>58</v>
      </c>
      <c r="C11983" t="s">
        <v>36</v>
      </c>
      <c r="D11983" t="s">
        <v>80</v>
      </c>
      <c r="E11983" t="s">
        <v>85</v>
      </c>
      <c r="F11983" t="str">
        <f>_xlfn.XLOOKUP(E11983,State_Code_Name!$C$2:$C$52,State_Code_Name!$B$2:$B$52)</f>
        <v>Wisconsin</v>
      </c>
      <c r="G11983" t="s">
        <v>19</v>
      </c>
      <c r="H11983" s="15">
        <v>42427</v>
      </c>
      <c r="I11983" s="15">
        <v>42427</v>
      </c>
      <c r="J11983" t="s">
        <v>14</v>
      </c>
      <c r="K11983" t="s">
        <v>14</v>
      </c>
      <c r="L11983">
        <f>Table1[[#This Row],[Date resolved]]-Table1[[#This Row],[Date received]]</f>
        <v>0</v>
      </c>
      <c r="M11983">
        <f>YEAR(Table1[[#This Row],[Date received]])</f>
        <v>2016</v>
      </c>
      <c r="N11983" t="str">
        <f>_xlfn.CONCAT("Q",_xlfn.CEILING.MATH(MONTH(Table1[[#This Row],[Date received]])/3))</f>
        <v>Q1</v>
      </c>
    </row>
    <row r="11984" spans="1:14" x14ac:dyDescent="0.3">
      <c r="A11984">
        <v>628191</v>
      </c>
      <c r="B11984" t="s">
        <v>11</v>
      </c>
      <c r="C11984" t="s">
        <v>26</v>
      </c>
      <c r="D11984" t="s">
        <v>56</v>
      </c>
      <c r="E11984" t="s">
        <v>35</v>
      </c>
      <c r="F11984" t="str">
        <f>_xlfn.XLOOKUP(E11984,State_Code_Name!$C$2:$C$52,State_Code_Name!$B$2:$B$52)</f>
        <v>Florida</v>
      </c>
      <c r="G11984" t="s">
        <v>19</v>
      </c>
      <c r="H11984" s="15">
        <v>41618</v>
      </c>
      <c r="I11984" s="15">
        <v>41618</v>
      </c>
      <c r="J11984" t="s">
        <v>14</v>
      </c>
      <c r="K11984" t="s">
        <v>15</v>
      </c>
      <c r="L11984">
        <f>Table1[[#This Row],[Date resolved]]-Table1[[#This Row],[Date received]]</f>
        <v>0</v>
      </c>
      <c r="M11984">
        <f>YEAR(Table1[[#This Row],[Date received]])</f>
        <v>2013</v>
      </c>
      <c r="N11984" t="str">
        <f>_xlfn.CONCAT("Q",_xlfn.CEILING.MATH(MONTH(Table1[[#This Row],[Date received]])/3))</f>
        <v>Q4</v>
      </c>
    </row>
    <row r="11985" spans="1:14" x14ac:dyDescent="0.3">
      <c r="A11985">
        <v>1672625</v>
      </c>
      <c r="B11985" t="s">
        <v>716</v>
      </c>
      <c r="C11985" t="s">
        <v>32</v>
      </c>
      <c r="D11985" t="s">
        <v>44</v>
      </c>
      <c r="E11985" t="s">
        <v>18</v>
      </c>
      <c r="F11985" t="str">
        <f>_xlfn.XLOOKUP(E11985,State_Code_Name!$C$2:$C$52,State_Code_Name!$B$2:$B$52)</f>
        <v>California</v>
      </c>
      <c r="G11985" t="s">
        <v>19</v>
      </c>
      <c r="H11985" s="15">
        <v>42333</v>
      </c>
      <c r="I11985" s="15">
        <v>42333</v>
      </c>
      <c r="J11985" t="s">
        <v>14</v>
      </c>
      <c r="K11985" t="s">
        <v>15</v>
      </c>
      <c r="L11985">
        <f>Table1[[#This Row],[Date resolved]]-Table1[[#This Row],[Date received]]</f>
        <v>0</v>
      </c>
      <c r="M11985">
        <f>YEAR(Table1[[#This Row],[Date received]])</f>
        <v>2015</v>
      </c>
      <c r="N11985" t="str">
        <f>_xlfn.CONCAT("Q",_xlfn.CEILING.MATH(MONTH(Table1[[#This Row],[Date received]])/3))</f>
        <v>Q4</v>
      </c>
    </row>
    <row r="11986" spans="1:14" x14ac:dyDescent="0.3">
      <c r="A11986">
        <v>505179</v>
      </c>
      <c r="B11986" t="s">
        <v>134</v>
      </c>
      <c r="C11986" t="s">
        <v>26</v>
      </c>
      <c r="D11986" t="s">
        <v>56</v>
      </c>
      <c r="E11986" t="s">
        <v>151</v>
      </c>
      <c r="F11986" t="str">
        <f>_xlfn.XLOOKUP(E11986,State_Code_Name!$C$2:$C$52,State_Code_Name!$B$2:$B$52)</f>
        <v>Idaho</v>
      </c>
      <c r="G11986" t="s">
        <v>19</v>
      </c>
      <c r="H11986" s="15">
        <v>41513</v>
      </c>
      <c r="I11986" s="15">
        <v>41514</v>
      </c>
      <c r="J11986" t="s">
        <v>14</v>
      </c>
      <c r="K11986" t="s">
        <v>15</v>
      </c>
      <c r="L11986">
        <f>Table1[[#This Row],[Date resolved]]-Table1[[#This Row],[Date received]]</f>
        <v>1</v>
      </c>
      <c r="M11986">
        <f>YEAR(Table1[[#This Row],[Date received]])</f>
        <v>2013</v>
      </c>
      <c r="N11986" t="str">
        <f>_xlfn.CONCAT("Q",_xlfn.CEILING.MATH(MONTH(Table1[[#This Row],[Date received]])/3))</f>
        <v>Q3</v>
      </c>
    </row>
    <row r="11987" spans="1:14" x14ac:dyDescent="0.3">
      <c r="A11987">
        <v>1591632</v>
      </c>
      <c r="B11987" t="s">
        <v>73</v>
      </c>
      <c r="C11987" t="s">
        <v>26</v>
      </c>
      <c r="D11987" t="s">
        <v>27</v>
      </c>
      <c r="E11987" t="s">
        <v>158</v>
      </c>
      <c r="F11987" t="str">
        <f>_xlfn.XLOOKUP(E11987,State_Code_Name!$C$2:$C$52,State_Code_Name!$B$2:$B$52)</f>
        <v>New Mexico</v>
      </c>
      <c r="G11987" t="s">
        <v>19</v>
      </c>
      <c r="H11987" s="15">
        <v>42280</v>
      </c>
      <c r="I11987" s="15">
        <v>42280</v>
      </c>
      <c r="J11987" t="s">
        <v>14</v>
      </c>
      <c r="K11987" t="s">
        <v>15</v>
      </c>
      <c r="L11987">
        <f>Table1[[#This Row],[Date resolved]]-Table1[[#This Row],[Date received]]</f>
        <v>0</v>
      </c>
      <c r="M11987">
        <f>YEAR(Table1[[#This Row],[Date received]])</f>
        <v>2015</v>
      </c>
      <c r="N11987" t="str">
        <f>_xlfn.CONCAT("Q",_xlfn.CEILING.MATH(MONTH(Table1[[#This Row],[Date received]])/3))</f>
        <v>Q4</v>
      </c>
    </row>
    <row r="11988" spans="1:14" x14ac:dyDescent="0.3">
      <c r="A11988">
        <v>1866848</v>
      </c>
      <c r="B11988" t="s">
        <v>43</v>
      </c>
      <c r="C11988" t="s">
        <v>36</v>
      </c>
      <c r="D11988" t="s">
        <v>150</v>
      </c>
      <c r="E11988" t="s">
        <v>35</v>
      </c>
      <c r="F11988" t="str">
        <f>_xlfn.XLOOKUP(E11988,State_Code_Name!$C$2:$C$52,State_Code_Name!$B$2:$B$52)</f>
        <v>Florida</v>
      </c>
      <c r="G11988" t="s">
        <v>19</v>
      </c>
      <c r="H11988" s="15">
        <v>42466</v>
      </c>
      <c r="I11988" s="15">
        <v>42466</v>
      </c>
      <c r="J11988" t="s">
        <v>14</v>
      </c>
      <c r="K11988" t="s">
        <v>15</v>
      </c>
      <c r="L11988">
        <f>Table1[[#This Row],[Date resolved]]-Table1[[#This Row],[Date received]]</f>
        <v>0</v>
      </c>
      <c r="M11988">
        <f>YEAR(Table1[[#This Row],[Date received]])</f>
        <v>2016</v>
      </c>
      <c r="N11988" t="str">
        <f>_xlfn.CONCAT("Q",_xlfn.CEILING.MATH(MONTH(Table1[[#This Row],[Date received]])/3))</f>
        <v>Q2</v>
      </c>
    </row>
    <row r="11989" spans="1:14" x14ac:dyDescent="0.3">
      <c r="A11989">
        <v>1592701</v>
      </c>
      <c r="B11989" t="s">
        <v>229</v>
      </c>
      <c r="C11989" t="s">
        <v>26</v>
      </c>
      <c r="D11989" t="s">
        <v>27</v>
      </c>
      <c r="E11989" t="s">
        <v>74</v>
      </c>
      <c r="F11989" t="str">
        <f>_xlfn.XLOOKUP(E11989,State_Code_Name!$C$2:$C$52,State_Code_Name!$B$2:$B$52)</f>
        <v>Tennessee</v>
      </c>
      <c r="G11989" t="s">
        <v>19</v>
      </c>
      <c r="H11989" s="15">
        <v>42282</v>
      </c>
      <c r="I11989" s="15">
        <v>42282</v>
      </c>
      <c r="J11989" t="s">
        <v>14</v>
      </c>
      <c r="K11989" t="s">
        <v>15</v>
      </c>
      <c r="L11989">
        <f>Table1[[#This Row],[Date resolved]]-Table1[[#This Row],[Date received]]</f>
        <v>0</v>
      </c>
      <c r="M11989">
        <f>YEAR(Table1[[#This Row],[Date received]])</f>
        <v>2015</v>
      </c>
      <c r="N11989" t="str">
        <f>_xlfn.CONCAT("Q",_xlfn.CEILING.MATH(MONTH(Table1[[#This Row],[Date received]])/3))</f>
        <v>Q4</v>
      </c>
    </row>
    <row r="11990" spans="1:14" x14ac:dyDescent="0.3">
      <c r="A11990">
        <v>2060463</v>
      </c>
      <c r="B11990" t="s">
        <v>97</v>
      </c>
      <c r="C11990" t="s">
        <v>52</v>
      </c>
      <c r="D11990" t="s">
        <v>103</v>
      </c>
      <c r="E11990" t="s">
        <v>46</v>
      </c>
      <c r="F11990" t="str">
        <f>_xlfn.XLOOKUP(E11990,State_Code_Name!$C$2:$C$52,State_Code_Name!$B$2:$B$52)</f>
        <v>Pennsylvania</v>
      </c>
      <c r="G11990" t="s">
        <v>19</v>
      </c>
      <c r="H11990" s="15">
        <v>42594</v>
      </c>
      <c r="I11990" s="15">
        <v>42594</v>
      </c>
      <c r="J11990" t="s">
        <v>14</v>
      </c>
      <c r="K11990" t="s">
        <v>15</v>
      </c>
      <c r="L11990">
        <f>Table1[[#This Row],[Date resolved]]-Table1[[#This Row],[Date received]]</f>
        <v>0</v>
      </c>
      <c r="M11990">
        <f>YEAR(Table1[[#This Row],[Date received]])</f>
        <v>2016</v>
      </c>
      <c r="N11990" t="str">
        <f>_xlfn.CONCAT("Q",_xlfn.CEILING.MATH(MONTH(Table1[[#This Row],[Date received]])/3))</f>
        <v>Q3</v>
      </c>
    </row>
    <row r="11991" spans="1:14" x14ac:dyDescent="0.3">
      <c r="A11991">
        <v>1766774</v>
      </c>
      <c r="B11991" t="s">
        <v>1208</v>
      </c>
      <c r="C11991" t="s">
        <v>16</v>
      </c>
      <c r="D11991" t="s">
        <v>144</v>
      </c>
      <c r="E11991" t="s">
        <v>51</v>
      </c>
      <c r="F11991" t="str">
        <f>_xlfn.XLOOKUP(E11991,State_Code_Name!$C$2:$C$52,State_Code_Name!$B$2:$B$52)</f>
        <v>Washington</v>
      </c>
      <c r="G11991" t="s">
        <v>19</v>
      </c>
      <c r="H11991" s="15">
        <v>42402</v>
      </c>
      <c r="I11991" s="15">
        <v>42402</v>
      </c>
      <c r="J11991" t="s">
        <v>14</v>
      </c>
      <c r="K11991" t="s">
        <v>15</v>
      </c>
      <c r="L11991">
        <f>Table1[[#This Row],[Date resolved]]-Table1[[#This Row],[Date received]]</f>
        <v>0</v>
      </c>
      <c r="M11991">
        <f>YEAR(Table1[[#This Row],[Date received]])</f>
        <v>2016</v>
      </c>
      <c r="N11991" t="str">
        <f>_xlfn.CONCAT("Q",_xlfn.CEILING.MATH(MONTH(Table1[[#This Row],[Date received]])/3))</f>
        <v>Q1</v>
      </c>
    </row>
    <row r="11992" spans="1:14" x14ac:dyDescent="0.3">
      <c r="A11992">
        <v>1204935</v>
      </c>
      <c r="B11992" t="s">
        <v>30</v>
      </c>
      <c r="C11992" t="s">
        <v>26</v>
      </c>
      <c r="D11992" t="s">
        <v>78</v>
      </c>
      <c r="E11992" t="s">
        <v>31</v>
      </c>
      <c r="F11992" t="str">
        <f>_xlfn.XLOOKUP(E11992,State_Code_Name!$C$2:$C$52,State_Code_Name!$B$2:$B$52)</f>
        <v>Texas</v>
      </c>
      <c r="G11992" t="s">
        <v>13</v>
      </c>
      <c r="H11992" s="15">
        <v>42026</v>
      </c>
      <c r="I11992" s="15">
        <v>42031</v>
      </c>
      <c r="J11992" t="s">
        <v>14</v>
      </c>
      <c r="K11992" t="s">
        <v>14</v>
      </c>
      <c r="L11992">
        <f>Table1[[#This Row],[Date resolved]]-Table1[[#This Row],[Date received]]</f>
        <v>5</v>
      </c>
      <c r="M11992">
        <f>YEAR(Table1[[#This Row],[Date received]])</f>
        <v>2015</v>
      </c>
      <c r="N11992" t="str">
        <f>_xlfn.CONCAT("Q",_xlfn.CEILING.MATH(MONTH(Table1[[#This Row],[Date received]])/3))</f>
        <v>Q1</v>
      </c>
    </row>
    <row r="11993" spans="1:14" x14ac:dyDescent="0.3">
      <c r="A11993">
        <v>1708285</v>
      </c>
      <c r="B11993" t="s">
        <v>377</v>
      </c>
      <c r="C11993" t="s">
        <v>32</v>
      </c>
      <c r="D11993" t="s">
        <v>44</v>
      </c>
      <c r="E11993" t="s">
        <v>18</v>
      </c>
      <c r="F11993" t="str">
        <f>_xlfn.XLOOKUP(E11993,State_Code_Name!$C$2:$C$52,State_Code_Name!$B$2:$B$52)</f>
        <v>California</v>
      </c>
      <c r="G11993" t="s">
        <v>19</v>
      </c>
      <c r="H11993" s="15">
        <v>42356</v>
      </c>
      <c r="I11993" s="15">
        <v>42356</v>
      </c>
      <c r="J11993" t="s">
        <v>14</v>
      </c>
      <c r="K11993" t="s">
        <v>15</v>
      </c>
      <c r="L11993">
        <f>Table1[[#This Row],[Date resolved]]-Table1[[#This Row],[Date received]]</f>
        <v>0</v>
      </c>
      <c r="M11993">
        <f>YEAR(Table1[[#This Row],[Date received]])</f>
        <v>2015</v>
      </c>
      <c r="N11993" t="str">
        <f>_xlfn.CONCAT("Q",_xlfn.CEILING.MATH(MONTH(Table1[[#This Row],[Date received]])/3))</f>
        <v>Q4</v>
      </c>
    </row>
    <row r="11994" spans="1:14" x14ac:dyDescent="0.3">
      <c r="A11994">
        <v>2123785</v>
      </c>
      <c r="B11994" t="s">
        <v>30</v>
      </c>
      <c r="C11994" t="s">
        <v>36</v>
      </c>
      <c r="D11994" t="s">
        <v>80</v>
      </c>
      <c r="E11994" t="s">
        <v>35</v>
      </c>
      <c r="F11994" t="str">
        <f>_xlfn.XLOOKUP(E11994,State_Code_Name!$C$2:$C$52,State_Code_Name!$B$2:$B$52)</f>
        <v>Florida</v>
      </c>
      <c r="G11994" t="s">
        <v>57</v>
      </c>
      <c r="H11994" s="15">
        <v>42634</v>
      </c>
      <c r="I11994" s="15">
        <v>42636</v>
      </c>
      <c r="J11994" t="s">
        <v>14</v>
      </c>
      <c r="K11994" t="s">
        <v>14</v>
      </c>
      <c r="L11994">
        <f>Table1[[#This Row],[Date resolved]]-Table1[[#This Row],[Date received]]</f>
        <v>2</v>
      </c>
      <c r="M11994">
        <f>YEAR(Table1[[#This Row],[Date received]])</f>
        <v>2016</v>
      </c>
      <c r="N11994" t="str">
        <f>_xlfn.CONCAT("Q",_xlfn.CEILING.MATH(MONTH(Table1[[#This Row],[Date received]])/3))</f>
        <v>Q3</v>
      </c>
    </row>
    <row r="11995" spans="1:14" x14ac:dyDescent="0.3">
      <c r="A11995">
        <v>1899570</v>
      </c>
      <c r="B11995" t="s">
        <v>54</v>
      </c>
      <c r="C11995" t="s">
        <v>52</v>
      </c>
      <c r="D11995" t="s">
        <v>53</v>
      </c>
      <c r="E11995" t="s">
        <v>46</v>
      </c>
      <c r="F11995" t="str">
        <f>_xlfn.XLOOKUP(E11995,State_Code_Name!$C$2:$C$52,State_Code_Name!$B$2:$B$52)</f>
        <v>Pennsylvania</v>
      </c>
      <c r="G11995" t="s">
        <v>19</v>
      </c>
      <c r="H11995" s="15">
        <v>42487</v>
      </c>
      <c r="I11995" s="15">
        <v>42487</v>
      </c>
      <c r="J11995" t="s">
        <v>14</v>
      </c>
      <c r="K11995" t="s">
        <v>15</v>
      </c>
      <c r="L11995">
        <f>Table1[[#This Row],[Date resolved]]-Table1[[#This Row],[Date received]]</f>
        <v>0</v>
      </c>
      <c r="M11995">
        <f>YEAR(Table1[[#This Row],[Date received]])</f>
        <v>2016</v>
      </c>
      <c r="N11995" t="str">
        <f>_xlfn.CONCAT("Q",_xlfn.CEILING.MATH(MONTH(Table1[[#This Row],[Date received]])/3))</f>
        <v>Q2</v>
      </c>
    </row>
    <row r="11996" spans="1:14" x14ac:dyDescent="0.3">
      <c r="A11996">
        <v>1060287</v>
      </c>
      <c r="B11996" t="s">
        <v>58</v>
      </c>
      <c r="C11996" t="s">
        <v>26</v>
      </c>
      <c r="D11996" t="s">
        <v>27</v>
      </c>
      <c r="E11996" t="s">
        <v>39</v>
      </c>
      <c r="F11996" t="str">
        <f>_xlfn.XLOOKUP(E11996,State_Code_Name!$C$2:$C$52,State_Code_Name!$B$2:$B$52)</f>
        <v>Ohio</v>
      </c>
      <c r="G11996" t="s">
        <v>13</v>
      </c>
      <c r="H11996" s="15">
        <v>41918</v>
      </c>
      <c r="I11996" s="15">
        <v>41921</v>
      </c>
      <c r="J11996" t="s">
        <v>15</v>
      </c>
      <c r="K11996" t="s">
        <v>15</v>
      </c>
      <c r="L11996">
        <f>Table1[[#This Row],[Date resolved]]-Table1[[#This Row],[Date received]]</f>
        <v>3</v>
      </c>
      <c r="M11996">
        <f>YEAR(Table1[[#This Row],[Date received]])</f>
        <v>2014</v>
      </c>
      <c r="N11996" t="str">
        <f>_xlfn.CONCAT("Q",_xlfn.CEILING.MATH(MONTH(Table1[[#This Row],[Date received]])/3))</f>
        <v>Q4</v>
      </c>
    </row>
    <row r="11997" spans="1:14" x14ac:dyDescent="0.3">
      <c r="A11997">
        <v>823545</v>
      </c>
      <c r="B11997" t="s">
        <v>63</v>
      </c>
      <c r="C11997" t="s">
        <v>32</v>
      </c>
      <c r="D11997" t="s">
        <v>116</v>
      </c>
      <c r="E11997" t="s">
        <v>22</v>
      </c>
      <c r="F11997" t="str">
        <f>_xlfn.XLOOKUP(E11997,State_Code_Name!$C$2:$C$52,State_Code_Name!$B$2:$B$52)</f>
        <v>New York</v>
      </c>
      <c r="G11997" t="s">
        <v>19</v>
      </c>
      <c r="H11997" s="15">
        <v>41753</v>
      </c>
      <c r="I11997" s="15">
        <v>41753</v>
      </c>
      <c r="J11997" t="s">
        <v>14</v>
      </c>
      <c r="K11997" t="s">
        <v>15</v>
      </c>
      <c r="L11997">
        <f>Table1[[#This Row],[Date resolved]]-Table1[[#This Row],[Date received]]</f>
        <v>0</v>
      </c>
      <c r="M11997">
        <f>YEAR(Table1[[#This Row],[Date received]])</f>
        <v>2014</v>
      </c>
      <c r="N11997" t="str">
        <f>_xlfn.CONCAT("Q",_xlfn.CEILING.MATH(MONTH(Table1[[#This Row],[Date received]])/3))</f>
        <v>Q2</v>
      </c>
    </row>
    <row r="11998" spans="1:14" x14ac:dyDescent="0.3">
      <c r="A11998">
        <v>1384456</v>
      </c>
      <c r="B11998" t="s">
        <v>38</v>
      </c>
      <c r="C11998" t="s">
        <v>9</v>
      </c>
      <c r="D11998" t="s">
        <v>288</v>
      </c>
      <c r="E11998" t="s">
        <v>59</v>
      </c>
      <c r="F11998" t="str">
        <f>_xlfn.XLOOKUP(E11998,State_Code_Name!$C$2:$C$52,State_Code_Name!$B$2:$B$52)</f>
        <v>Illinois</v>
      </c>
      <c r="G11998" t="s">
        <v>57</v>
      </c>
      <c r="H11998" s="15">
        <v>42144</v>
      </c>
      <c r="I11998" s="15">
        <v>42144</v>
      </c>
      <c r="J11998" t="s">
        <v>14</v>
      </c>
      <c r="K11998" t="s">
        <v>15</v>
      </c>
      <c r="L11998">
        <f>Table1[[#This Row],[Date resolved]]-Table1[[#This Row],[Date received]]</f>
        <v>0</v>
      </c>
      <c r="M11998">
        <f>YEAR(Table1[[#This Row],[Date received]])</f>
        <v>2015</v>
      </c>
      <c r="N11998" t="str">
        <f>_xlfn.CONCAT("Q",_xlfn.CEILING.MATH(MONTH(Table1[[#This Row],[Date received]])/3))</f>
        <v>Q2</v>
      </c>
    </row>
    <row r="11999" spans="1:14" x14ac:dyDescent="0.3">
      <c r="A11999">
        <v>638673</v>
      </c>
      <c r="B11999" t="s">
        <v>30</v>
      </c>
      <c r="C11999" t="s">
        <v>16</v>
      </c>
      <c r="D11999" t="s">
        <v>24</v>
      </c>
      <c r="E11999" t="s">
        <v>42</v>
      </c>
      <c r="F11999" t="str">
        <f>_xlfn.XLOOKUP(E11999,State_Code_Name!$C$2:$C$52,State_Code_Name!$B$2:$B$52)</f>
        <v>North Carolina</v>
      </c>
      <c r="G11999" t="s">
        <v>19</v>
      </c>
      <c r="H11999" s="15">
        <v>41627</v>
      </c>
      <c r="I11999" s="15">
        <v>41627</v>
      </c>
      <c r="J11999" t="s">
        <v>14</v>
      </c>
      <c r="K11999" t="s">
        <v>15</v>
      </c>
      <c r="L11999">
        <f>Table1[[#This Row],[Date resolved]]-Table1[[#This Row],[Date received]]</f>
        <v>0</v>
      </c>
      <c r="M11999">
        <f>YEAR(Table1[[#This Row],[Date received]])</f>
        <v>2013</v>
      </c>
      <c r="N11999" t="str">
        <f>_xlfn.CONCAT("Q",_xlfn.CEILING.MATH(MONTH(Table1[[#This Row],[Date received]])/3))</f>
        <v>Q4</v>
      </c>
    </row>
    <row r="12000" spans="1:14" x14ac:dyDescent="0.3">
      <c r="A12000">
        <v>404603</v>
      </c>
      <c r="B12000" t="s">
        <v>180</v>
      </c>
      <c r="C12000" t="s">
        <v>172</v>
      </c>
      <c r="D12000" t="s">
        <v>266</v>
      </c>
      <c r="E12000" t="s">
        <v>18</v>
      </c>
      <c r="F12000" t="str">
        <f>_xlfn.XLOOKUP(E12000,State_Code_Name!$C$2:$C$52,State_Code_Name!$B$2:$B$52)</f>
        <v>California</v>
      </c>
      <c r="G12000" t="s">
        <v>19</v>
      </c>
      <c r="H12000" s="15">
        <v>41404</v>
      </c>
      <c r="I12000" s="15">
        <v>41404</v>
      </c>
      <c r="J12000" t="s">
        <v>14</v>
      </c>
      <c r="K12000" t="s">
        <v>15</v>
      </c>
      <c r="L12000">
        <f>Table1[[#This Row],[Date resolved]]-Table1[[#This Row],[Date received]]</f>
        <v>0</v>
      </c>
      <c r="M12000">
        <f>YEAR(Table1[[#This Row],[Date received]])</f>
        <v>2013</v>
      </c>
      <c r="N12000" t="str">
        <f>_xlfn.CONCAT("Q",_xlfn.CEILING.MATH(MONTH(Table1[[#This Row],[Date received]])/3))</f>
        <v>Q2</v>
      </c>
    </row>
    <row r="12001" spans="1:14" x14ac:dyDescent="0.3">
      <c r="A12001">
        <v>1690904</v>
      </c>
      <c r="B12001" t="s">
        <v>83</v>
      </c>
      <c r="C12001" t="s">
        <v>36</v>
      </c>
      <c r="D12001" t="s">
        <v>170</v>
      </c>
      <c r="E12001" t="s">
        <v>46</v>
      </c>
      <c r="F12001" t="str">
        <f>_xlfn.XLOOKUP(E12001,State_Code_Name!$C$2:$C$52,State_Code_Name!$B$2:$B$52)</f>
        <v>Pennsylvania</v>
      </c>
      <c r="G12001" t="s">
        <v>305</v>
      </c>
      <c r="H12001" s="15">
        <v>42348</v>
      </c>
      <c r="I12001" s="15">
        <v>42349</v>
      </c>
      <c r="J12001" t="s">
        <v>14</v>
      </c>
      <c r="K12001" t="s">
        <v>15</v>
      </c>
      <c r="L12001">
        <f>Table1[[#This Row],[Date resolved]]-Table1[[#This Row],[Date received]]</f>
        <v>1</v>
      </c>
      <c r="M12001">
        <f>YEAR(Table1[[#This Row],[Date received]])</f>
        <v>2015</v>
      </c>
      <c r="N12001" t="str">
        <f>_xlfn.CONCAT("Q",_xlfn.CEILING.MATH(MONTH(Table1[[#This Row],[Date received]])/3))</f>
        <v>Q4</v>
      </c>
    </row>
    <row r="12002" spans="1:14" x14ac:dyDescent="0.3">
      <c r="A12002">
        <v>1449076</v>
      </c>
      <c r="B12002" t="s">
        <v>157</v>
      </c>
      <c r="C12002" t="s">
        <v>16</v>
      </c>
      <c r="D12002" t="s">
        <v>17</v>
      </c>
      <c r="E12002" t="s">
        <v>79</v>
      </c>
      <c r="F12002" t="str">
        <f>_xlfn.XLOOKUP(E12002,State_Code_Name!$C$2:$C$52,State_Code_Name!$B$2:$B$52)</f>
        <v>Minnesota</v>
      </c>
      <c r="G12002" t="s">
        <v>19</v>
      </c>
      <c r="H12002" s="15">
        <v>42187</v>
      </c>
      <c r="I12002" s="15">
        <v>42187</v>
      </c>
      <c r="J12002" t="s">
        <v>14</v>
      </c>
      <c r="K12002" t="s">
        <v>14</v>
      </c>
      <c r="L12002">
        <f>Table1[[#This Row],[Date resolved]]-Table1[[#This Row],[Date received]]</f>
        <v>0</v>
      </c>
      <c r="M12002">
        <f>YEAR(Table1[[#This Row],[Date received]])</f>
        <v>2015</v>
      </c>
      <c r="N12002" t="str">
        <f>_xlfn.CONCAT("Q",_xlfn.CEILING.MATH(MONTH(Table1[[#This Row],[Date received]])/3))</f>
        <v>Q3</v>
      </c>
    </row>
    <row r="12003" spans="1:14" x14ac:dyDescent="0.3">
      <c r="A12003">
        <v>494728</v>
      </c>
      <c r="B12003" t="s">
        <v>11</v>
      </c>
      <c r="C12003" t="s">
        <v>16</v>
      </c>
      <c r="D12003" t="s">
        <v>20</v>
      </c>
      <c r="E12003" t="s">
        <v>42</v>
      </c>
      <c r="F12003" t="str">
        <f>_xlfn.XLOOKUP(E12003,State_Code_Name!$C$2:$C$52,State_Code_Name!$B$2:$B$52)</f>
        <v>North Carolina</v>
      </c>
      <c r="G12003" t="s">
        <v>57</v>
      </c>
      <c r="H12003" s="15">
        <v>41503</v>
      </c>
      <c r="I12003" s="15">
        <v>41505</v>
      </c>
      <c r="J12003" t="s">
        <v>14</v>
      </c>
      <c r="K12003" t="s">
        <v>15</v>
      </c>
      <c r="L12003">
        <f>Table1[[#This Row],[Date resolved]]-Table1[[#This Row],[Date received]]</f>
        <v>2</v>
      </c>
      <c r="M12003">
        <f>YEAR(Table1[[#This Row],[Date received]])</f>
        <v>2013</v>
      </c>
      <c r="N12003" t="str">
        <f>_xlfn.CONCAT("Q",_xlfn.CEILING.MATH(MONTH(Table1[[#This Row],[Date received]])/3))</f>
        <v>Q3</v>
      </c>
    </row>
    <row r="12004" spans="1:14" x14ac:dyDescent="0.3">
      <c r="A12004">
        <v>508573</v>
      </c>
      <c r="B12004" t="s">
        <v>156</v>
      </c>
      <c r="C12004" t="s">
        <v>16</v>
      </c>
      <c r="D12004" t="s">
        <v>20</v>
      </c>
      <c r="E12004" t="s">
        <v>31</v>
      </c>
      <c r="F12004" t="str">
        <f>_xlfn.XLOOKUP(E12004,State_Code_Name!$C$2:$C$52,State_Code_Name!$B$2:$B$52)</f>
        <v>Texas</v>
      </c>
      <c r="G12004" t="s">
        <v>57</v>
      </c>
      <c r="H12004" s="15">
        <v>41515</v>
      </c>
      <c r="I12004" s="15">
        <v>41515</v>
      </c>
      <c r="J12004" t="s">
        <v>14</v>
      </c>
      <c r="K12004" t="s">
        <v>15</v>
      </c>
      <c r="L12004">
        <f>Table1[[#This Row],[Date resolved]]-Table1[[#This Row],[Date received]]</f>
        <v>0</v>
      </c>
      <c r="M12004">
        <f>YEAR(Table1[[#This Row],[Date received]])</f>
        <v>2013</v>
      </c>
      <c r="N12004" t="str">
        <f>_xlfn.CONCAT("Q",_xlfn.CEILING.MATH(MONTH(Table1[[#This Row],[Date received]])/3))</f>
        <v>Q3</v>
      </c>
    </row>
    <row r="12005" spans="1:14" x14ac:dyDescent="0.3">
      <c r="A12005">
        <v>1637973</v>
      </c>
      <c r="B12005" t="s">
        <v>81</v>
      </c>
      <c r="C12005" t="s">
        <v>26</v>
      </c>
      <c r="D12005" t="s">
        <v>27</v>
      </c>
      <c r="E12005" t="s">
        <v>122</v>
      </c>
      <c r="F12005" t="str">
        <f>_xlfn.XLOOKUP(E12005,State_Code_Name!$C$2:$C$52,State_Code_Name!$B$2:$B$52)</f>
        <v>Maryland</v>
      </c>
      <c r="G12005" t="s">
        <v>19</v>
      </c>
      <c r="H12005" s="15">
        <v>42311</v>
      </c>
      <c r="I12005" s="15">
        <v>42311</v>
      </c>
      <c r="J12005" t="s">
        <v>14</v>
      </c>
      <c r="K12005" t="s">
        <v>15</v>
      </c>
      <c r="L12005">
        <f>Table1[[#This Row],[Date resolved]]-Table1[[#This Row],[Date received]]</f>
        <v>0</v>
      </c>
      <c r="M12005">
        <f>YEAR(Table1[[#This Row],[Date received]])</f>
        <v>2015</v>
      </c>
      <c r="N12005" t="str">
        <f>_xlfn.CONCAT("Q",_xlfn.CEILING.MATH(MONTH(Table1[[#This Row],[Date received]])/3))</f>
        <v>Q4</v>
      </c>
    </row>
    <row r="12006" spans="1:14" x14ac:dyDescent="0.3">
      <c r="A12006">
        <v>2104255</v>
      </c>
      <c r="B12006" t="s">
        <v>774</v>
      </c>
      <c r="C12006" t="s">
        <v>32</v>
      </c>
      <c r="D12006" t="s">
        <v>41</v>
      </c>
      <c r="E12006" t="s">
        <v>35</v>
      </c>
      <c r="F12006" t="str">
        <f>_xlfn.XLOOKUP(E12006,State_Code_Name!$C$2:$C$52,State_Code_Name!$B$2:$B$52)</f>
        <v>Florida</v>
      </c>
      <c r="G12006" t="s">
        <v>19</v>
      </c>
      <c r="H12006" s="15">
        <v>42622</v>
      </c>
      <c r="I12006" s="15">
        <v>42622</v>
      </c>
      <c r="J12006" t="s">
        <v>14</v>
      </c>
      <c r="K12006" t="s">
        <v>14</v>
      </c>
      <c r="L12006">
        <f>Table1[[#This Row],[Date resolved]]-Table1[[#This Row],[Date received]]</f>
        <v>0</v>
      </c>
      <c r="M12006">
        <f>YEAR(Table1[[#This Row],[Date received]])</f>
        <v>2016</v>
      </c>
      <c r="N12006" t="str">
        <f>_xlfn.CONCAT("Q",_xlfn.CEILING.MATH(MONTH(Table1[[#This Row],[Date received]])/3))</f>
        <v>Q3</v>
      </c>
    </row>
    <row r="12007" spans="1:14" x14ac:dyDescent="0.3">
      <c r="A12007">
        <v>658838</v>
      </c>
      <c r="B12007" t="s">
        <v>134</v>
      </c>
      <c r="C12007" t="s">
        <v>26</v>
      </c>
      <c r="D12007" t="s">
        <v>27</v>
      </c>
      <c r="E12007" t="s">
        <v>18</v>
      </c>
      <c r="F12007" t="str">
        <f>_xlfn.XLOOKUP(E12007,State_Code_Name!$C$2:$C$52,State_Code_Name!$B$2:$B$52)</f>
        <v>California</v>
      </c>
      <c r="G12007" t="s">
        <v>19</v>
      </c>
      <c r="H12007" s="15">
        <v>41647</v>
      </c>
      <c r="I12007" s="15">
        <v>41647</v>
      </c>
      <c r="J12007" t="s">
        <v>14</v>
      </c>
      <c r="K12007" t="s">
        <v>15</v>
      </c>
      <c r="L12007">
        <f>Table1[[#This Row],[Date resolved]]-Table1[[#This Row],[Date received]]</f>
        <v>0</v>
      </c>
      <c r="M12007">
        <f>YEAR(Table1[[#This Row],[Date received]])</f>
        <v>2014</v>
      </c>
      <c r="N12007" t="str">
        <f>_xlfn.CONCAT("Q",_xlfn.CEILING.MATH(MONTH(Table1[[#This Row],[Date received]])/3))</f>
        <v>Q1</v>
      </c>
    </row>
    <row r="12008" spans="1:14" x14ac:dyDescent="0.3">
      <c r="A12008">
        <v>1840780</v>
      </c>
      <c r="B12008" t="s">
        <v>215</v>
      </c>
      <c r="C12008" t="s">
        <v>32</v>
      </c>
      <c r="D12008" t="s">
        <v>116</v>
      </c>
      <c r="E12008" t="s">
        <v>184</v>
      </c>
      <c r="F12008" t="str">
        <f>_xlfn.XLOOKUP(E12008,State_Code_Name!$C$2:$C$52,State_Code_Name!$B$2:$B$52)</f>
        <v>Mississippi</v>
      </c>
      <c r="G12008" t="s">
        <v>19</v>
      </c>
      <c r="H12008" s="15">
        <v>42449</v>
      </c>
      <c r="I12008" s="15">
        <v>42449</v>
      </c>
      <c r="J12008" t="s">
        <v>14</v>
      </c>
      <c r="K12008" t="s">
        <v>15</v>
      </c>
      <c r="L12008">
        <f>Table1[[#This Row],[Date resolved]]-Table1[[#This Row],[Date received]]</f>
        <v>0</v>
      </c>
      <c r="M12008">
        <f>YEAR(Table1[[#This Row],[Date received]])</f>
        <v>2016</v>
      </c>
      <c r="N12008" t="str">
        <f>_xlfn.CONCAT("Q",_xlfn.CEILING.MATH(MONTH(Table1[[#This Row],[Date received]])/3))</f>
        <v>Q1</v>
      </c>
    </row>
    <row r="12009" spans="1:14" x14ac:dyDescent="0.3">
      <c r="A12009">
        <v>836726</v>
      </c>
      <c r="B12009" t="s">
        <v>129</v>
      </c>
      <c r="C12009" t="s">
        <v>32</v>
      </c>
      <c r="D12009" t="s">
        <v>41</v>
      </c>
      <c r="E12009" t="s">
        <v>18</v>
      </c>
      <c r="F12009" t="str">
        <f>_xlfn.XLOOKUP(E12009,State_Code_Name!$C$2:$C$52,State_Code_Name!$B$2:$B$52)</f>
        <v>California</v>
      </c>
      <c r="G12009" t="s">
        <v>19</v>
      </c>
      <c r="H12009" s="15">
        <v>41762</v>
      </c>
      <c r="I12009" s="15">
        <v>41762</v>
      </c>
      <c r="J12009" t="s">
        <v>14</v>
      </c>
      <c r="K12009" t="s">
        <v>14</v>
      </c>
      <c r="L12009">
        <f>Table1[[#This Row],[Date resolved]]-Table1[[#This Row],[Date received]]</f>
        <v>0</v>
      </c>
      <c r="M12009">
        <f>YEAR(Table1[[#This Row],[Date received]])</f>
        <v>2014</v>
      </c>
      <c r="N12009" t="str">
        <f>_xlfn.CONCAT("Q",_xlfn.CEILING.MATH(MONTH(Table1[[#This Row],[Date received]])/3))</f>
        <v>Q2</v>
      </c>
    </row>
    <row r="12010" spans="1:14" x14ac:dyDescent="0.3">
      <c r="A12010">
        <v>313086</v>
      </c>
      <c r="B12010" t="s">
        <v>30</v>
      </c>
      <c r="C12010" t="s">
        <v>36</v>
      </c>
      <c r="D12010" t="s">
        <v>112</v>
      </c>
      <c r="E12010" t="s">
        <v>122</v>
      </c>
      <c r="F12010" t="str">
        <f>_xlfn.XLOOKUP(E12010,State_Code_Name!$C$2:$C$52,State_Code_Name!$B$2:$B$52)</f>
        <v>Maryland</v>
      </c>
      <c r="G12010" t="s">
        <v>23</v>
      </c>
      <c r="H12010" s="15">
        <v>41313</v>
      </c>
      <c r="I12010" s="15">
        <v>41316</v>
      </c>
      <c r="J12010" t="s">
        <v>14</v>
      </c>
      <c r="K12010" t="s">
        <v>14</v>
      </c>
      <c r="L12010">
        <f>Table1[[#This Row],[Date resolved]]-Table1[[#This Row],[Date received]]</f>
        <v>3</v>
      </c>
      <c r="M12010">
        <f>YEAR(Table1[[#This Row],[Date received]])</f>
        <v>2013</v>
      </c>
      <c r="N12010" t="str">
        <f>_xlfn.CONCAT("Q",_xlfn.CEILING.MATH(MONTH(Table1[[#This Row],[Date received]])/3))</f>
        <v>Q1</v>
      </c>
    </row>
    <row r="12011" spans="1:14" x14ac:dyDescent="0.3">
      <c r="A12011">
        <v>602097</v>
      </c>
      <c r="B12011" t="s">
        <v>1208</v>
      </c>
      <c r="C12011" t="s">
        <v>16</v>
      </c>
      <c r="D12011" t="s">
        <v>24</v>
      </c>
      <c r="E12011" t="s">
        <v>46</v>
      </c>
      <c r="F12011" t="str">
        <f>_xlfn.XLOOKUP(E12011,State_Code_Name!$C$2:$C$52,State_Code_Name!$B$2:$B$52)</f>
        <v>Pennsylvania</v>
      </c>
      <c r="G12011" t="s">
        <v>305</v>
      </c>
      <c r="H12011" s="15">
        <v>41596</v>
      </c>
      <c r="I12011" s="15">
        <v>41598</v>
      </c>
      <c r="J12011" t="s">
        <v>14</v>
      </c>
      <c r="K12011" t="s">
        <v>15</v>
      </c>
      <c r="L12011">
        <f>Table1[[#This Row],[Date resolved]]-Table1[[#This Row],[Date received]]</f>
        <v>2</v>
      </c>
      <c r="M12011">
        <f>YEAR(Table1[[#This Row],[Date received]])</f>
        <v>2013</v>
      </c>
      <c r="N12011" t="str">
        <f>_xlfn.CONCAT("Q",_xlfn.CEILING.MATH(MONTH(Table1[[#This Row],[Date received]])/3))</f>
        <v>Q4</v>
      </c>
    </row>
    <row r="12012" spans="1:14" x14ac:dyDescent="0.3">
      <c r="A12012">
        <v>1558316</v>
      </c>
      <c r="B12012" t="s">
        <v>54</v>
      </c>
      <c r="C12012" t="s">
        <v>52</v>
      </c>
      <c r="D12012" t="s">
        <v>96</v>
      </c>
      <c r="E12012" t="s">
        <v>22</v>
      </c>
      <c r="F12012" t="str">
        <f>_xlfn.XLOOKUP(E12012,State_Code_Name!$C$2:$C$52,State_Code_Name!$B$2:$B$52)</f>
        <v>New York</v>
      </c>
      <c r="G12012" t="s">
        <v>57</v>
      </c>
      <c r="H12012" s="15">
        <v>42257</v>
      </c>
      <c r="I12012" s="15">
        <v>42257</v>
      </c>
      <c r="J12012" t="s">
        <v>14</v>
      </c>
      <c r="K12012" t="s">
        <v>15</v>
      </c>
      <c r="L12012">
        <f>Table1[[#This Row],[Date resolved]]-Table1[[#This Row],[Date received]]</f>
        <v>0</v>
      </c>
      <c r="M12012">
        <f>YEAR(Table1[[#This Row],[Date received]])</f>
        <v>2015</v>
      </c>
      <c r="N12012" t="str">
        <f>_xlfn.CONCAT("Q",_xlfn.CEILING.MATH(MONTH(Table1[[#This Row],[Date received]])/3))</f>
        <v>Q3</v>
      </c>
    </row>
    <row r="12013" spans="1:14" x14ac:dyDescent="0.3">
      <c r="A12013">
        <v>1239164</v>
      </c>
      <c r="B12013" t="s">
        <v>134</v>
      </c>
      <c r="C12013" t="s">
        <v>26</v>
      </c>
      <c r="D12013" t="s">
        <v>27</v>
      </c>
      <c r="E12013" t="s">
        <v>46</v>
      </c>
      <c r="F12013" t="str">
        <f>_xlfn.XLOOKUP(E12013,State_Code_Name!$C$2:$C$52,State_Code_Name!$B$2:$B$52)</f>
        <v>Pennsylvania</v>
      </c>
      <c r="G12013" t="s">
        <v>57</v>
      </c>
      <c r="H12013" s="15">
        <v>42048</v>
      </c>
      <c r="I12013" s="15">
        <v>42055</v>
      </c>
      <c r="J12013" t="s">
        <v>14</v>
      </c>
      <c r="K12013" t="s">
        <v>15</v>
      </c>
      <c r="L12013">
        <f>Table1[[#This Row],[Date resolved]]-Table1[[#This Row],[Date received]]</f>
        <v>7</v>
      </c>
      <c r="M12013">
        <f>YEAR(Table1[[#This Row],[Date received]])</f>
        <v>2015</v>
      </c>
      <c r="N12013" t="str">
        <f>_xlfn.CONCAT("Q",_xlfn.CEILING.MATH(MONTH(Table1[[#This Row],[Date received]])/3))</f>
        <v>Q1</v>
      </c>
    </row>
    <row r="12014" spans="1:14" x14ac:dyDescent="0.3">
      <c r="A12014">
        <v>1247221</v>
      </c>
      <c r="B12014" t="s">
        <v>63</v>
      </c>
      <c r="C12014" t="s">
        <v>61</v>
      </c>
      <c r="D12014" t="s">
        <v>282</v>
      </c>
      <c r="E12014" t="s">
        <v>22</v>
      </c>
      <c r="F12014" t="str">
        <f>_xlfn.XLOOKUP(E12014,State_Code_Name!$C$2:$C$52,State_Code_Name!$B$2:$B$52)</f>
        <v>New York</v>
      </c>
      <c r="G12014" t="s">
        <v>19</v>
      </c>
      <c r="H12014" s="15">
        <v>42054</v>
      </c>
      <c r="I12014" s="15">
        <v>42054</v>
      </c>
      <c r="J12014" t="s">
        <v>14</v>
      </c>
      <c r="K12014" t="s">
        <v>15</v>
      </c>
      <c r="L12014">
        <f>Table1[[#This Row],[Date resolved]]-Table1[[#This Row],[Date received]]</f>
        <v>0</v>
      </c>
      <c r="M12014">
        <f>YEAR(Table1[[#This Row],[Date received]])</f>
        <v>2015</v>
      </c>
      <c r="N12014" t="str">
        <f>_xlfn.CONCAT("Q",_xlfn.CEILING.MATH(MONTH(Table1[[#This Row],[Date received]])/3))</f>
        <v>Q1</v>
      </c>
    </row>
    <row r="12015" spans="1:14" x14ac:dyDescent="0.3">
      <c r="A12015">
        <v>1795144</v>
      </c>
      <c r="B12015" t="s">
        <v>259</v>
      </c>
      <c r="C12015" t="s">
        <v>26</v>
      </c>
      <c r="D12015" t="s">
        <v>27</v>
      </c>
      <c r="E12015" t="s">
        <v>66</v>
      </c>
      <c r="F12015" t="str">
        <f>_xlfn.XLOOKUP(E12015,State_Code_Name!$C$2:$C$52,State_Code_Name!$B$2:$B$52)</f>
        <v>Michigan</v>
      </c>
      <c r="G12015" t="s">
        <v>19</v>
      </c>
      <c r="H12015" s="15">
        <v>42419</v>
      </c>
      <c r="I12015" s="15">
        <v>42419</v>
      </c>
      <c r="J12015" t="s">
        <v>14</v>
      </c>
      <c r="K12015" t="s">
        <v>15</v>
      </c>
      <c r="L12015">
        <f>Table1[[#This Row],[Date resolved]]-Table1[[#This Row],[Date received]]</f>
        <v>0</v>
      </c>
      <c r="M12015">
        <f>YEAR(Table1[[#This Row],[Date received]])</f>
        <v>2016</v>
      </c>
      <c r="N12015" t="str">
        <f>_xlfn.CONCAT("Q",_xlfn.CEILING.MATH(MONTH(Table1[[#This Row],[Date received]])/3))</f>
        <v>Q1</v>
      </c>
    </row>
    <row r="12016" spans="1:14" x14ac:dyDescent="0.3">
      <c r="A12016">
        <v>1256494</v>
      </c>
      <c r="B12016" t="s">
        <v>392</v>
      </c>
      <c r="C12016" t="s">
        <v>32</v>
      </c>
      <c r="D12016" t="s">
        <v>104</v>
      </c>
      <c r="E12016" t="s">
        <v>171</v>
      </c>
      <c r="F12016" t="str">
        <f>_xlfn.XLOOKUP(E12016,State_Code_Name!$C$2:$C$52,State_Code_Name!$B$2:$B$52)</f>
        <v>Louisiana</v>
      </c>
      <c r="G12016" t="s">
        <v>19</v>
      </c>
      <c r="H12016" s="15">
        <v>42060</v>
      </c>
      <c r="I12016" s="15">
        <v>42060</v>
      </c>
      <c r="J12016" t="s">
        <v>14</v>
      </c>
      <c r="K12016" t="s">
        <v>15</v>
      </c>
      <c r="L12016">
        <f>Table1[[#This Row],[Date resolved]]-Table1[[#This Row],[Date received]]</f>
        <v>0</v>
      </c>
      <c r="M12016">
        <f>YEAR(Table1[[#This Row],[Date received]])</f>
        <v>2015</v>
      </c>
      <c r="N12016" t="str">
        <f>_xlfn.CONCAT("Q",_xlfn.CEILING.MATH(MONTH(Table1[[#This Row],[Date received]])/3))</f>
        <v>Q1</v>
      </c>
    </row>
    <row r="12017" spans="1:14" x14ac:dyDescent="0.3">
      <c r="A12017">
        <v>812890</v>
      </c>
      <c r="B12017" t="s">
        <v>105</v>
      </c>
      <c r="C12017" t="s">
        <v>32</v>
      </c>
      <c r="D12017" t="s">
        <v>116</v>
      </c>
      <c r="E12017" t="s">
        <v>70</v>
      </c>
      <c r="F12017" t="str">
        <f>_xlfn.XLOOKUP(E12017,State_Code_Name!$C$2:$C$52,State_Code_Name!$B$2:$B$52)</f>
        <v>Massachusetts</v>
      </c>
      <c r="G12017" t="s">
        <v>19</v>
      </c>
      <c r="H12017" s="15">
        <v>41746</v>
      </c>
      <c r="I12017" s="15">
        <v>41780</v>
      </c>
      <c r="J12017" t="s">
        <v>14</v>
      </c>
      <c r="K12017" t="s">
        <v>15</v>
      </c>
      <c r="L12017">
        <f>Table1[[#This Row],[Date resolved]]-Table1[[#This Row],[Date received]]</f>
        <v>34</v>
      </c>
      <c r="M12017">
        <f>YEAR(Table1[[#This Row],[Date received]])</f>
        <v>2014</v>
      </c>
      <c r="N12017" t="str">
        <f>_xlfn.CONCAT("Q",_xlfn.CEILING.MATH(MONTH(Table1[[#This Row],[Date received]])/3))</f>
        <v>Q2</v>
      </c>
    </row>
    <row r="12018" spans="1:14" x14ac:dyDescent="0.3">
      <c r="A12018">
        <v>1859842</v>
      </c>
      <c r="B12018" t="s">
        <v>60</v>
      </c>
      <c r="C12018" t="s">
        <v>52</v>
      </c>
      <c r="D12018" t="s">
        <v>76</v>
      </c>
      <c r="E12018" t="s">
        <v>12</v>
      </c>
      <c r="F12018" t="str">
        <f>_xlfn.XLOOKUP(E12018,State_Code_Name!$C$2:$C$52,State_Code_Name!$B$2:$B$52)</f>
        <v>Virginia</v>
      </c>
      <c r="G12018" t="s">
        <v>57</v>
      </c>
      <c r="H12018" s="15">
        <v>42461</v>
      </c>
      <c r="I12018" s="15">
        <v>42461</v>
      </c>
      <c r="J12018" t="s">
        <v>14</v>
      </c>
      <c r="K12018" t="s">
        <v>15</v>
      </c>
      <c r="L12018">
        <f>Table1[[#This Row],[Date resolved]]-Table1[[#This Row],[Date received]]</f>
        <v>0</v>
      </c>
      <c r="M12018">
        <f>YEAR(Table1[[#This Row],[Date received]])</f>
        <v>2016</v>
      </c>
      <c r="N12018" t="str">
        <f>_xlfn.CONCAT("Q",_xlfn.CEILING.MATH(MONTH(Table1[[#This Row],[Date received]])/3))</f>
        <v>Q2</v>
      </c>
    </row>
    <row r="12019" spans="1:14" x14ac:dyDescent="0.3">
      <c r="A12019">
        <v>1233396</v>
      </c>
      <c r="B12019" t="s">
        <v>181</v>
      </c>
      <c r="C12019" t="s">
        <v>32</v>
      </c>
      <c r="D12019" t="s">
        <v>44</v>
      </c>
      <c r="E12019" t="s">
        <v>35</v>
      </c>
      <c r="F12019" t="str">
        <f>_xlfn.XLOOKUP(E12019,State_Code_Name!$C$2:$C$52,State_Code_Name!$B$2:$B$52)</f>
        <v>Florida</v>
      </c>
      <c r="G12019" t="s">
        <v>19</v>
      </c>
      <c r="H12019" s="15">
        <v>42045</v>
      </c>
      <c r="I12019" s="15">
        <v>42046</v>
      </c>
      <c r="J12019" t="s">
        <v>14</v>
      </c>
      <c r="K12019" t="s">
        <v>15</v>
      </c>
      <c r="L12019">
        <f>Table1[[#This Row],[Date resolved]]-Table1[[#This Row],[Date received]]</f>
        <v>1</v>
      </c>
      <c r="M12019">
        <f>YEAR(Table1[[#This Row],[Date received]])</f>
        <v>2015</v>
      </c>
      <c r="N12019" t="str">
        <f>_xlfn.CONCAT("Q",_xlfn.CEILING.MATH(MONTH(Table1[[#This Row],[Date received]])/3))</f>
        <v>Q1</v>
      </c>
    </row>
    <row r="12020" spans="1:14" x14ac:dyDescent="0.3">
      <c r="A12020">
        <v>988181</v>
      </c>
      <c r="B12020" t="s">
        <v>111</v>
      </c>
      <c r="C12020" t="s">
        <v>26</v>
      </c>
      <c r="D12020" t="s">
        <v>27</v>
      </c>
      <c r="E12020" t="s">
        <v>122</v>
      </c>
      <c r="F12020" t="str">
        <f>_xlfn.XLOOKUP(E12020,State_Code_Name!$C$2:$C$52,State_Code_Name!$B$2:$B$52)</f>
        <v>Maryland</v>
      </c>
      <c r="G12020" t="s">
        <v>57</v>
      </c>
      <c r="H12020" s="15">
        <v>41869</v>
      </c>
      <c r="I12020" s="15">
        <v>41872</v>
      </c>
      <c r="J12020" t="s">
        <v>14</v>
      </c>
      <c r="K12020" t="s">
        <v>15</v>
      </c>
      <c r="L12020">
        <f>Table1[[#This Row],[Date resolved]]-Table1[[#This Row],[Date received]]</f>
        <v>3</v>
      </c>
      <c r="M12020">
        <f>YEAR(Table1[[#This Row],[Date received]])</f>
        <v>2014</v>
      </c>
      <c r="N12020" t="str">
        <f>_xlfn.CONCAT("Q",_xlfn.CEILING.MATH(MONTH(Table1[[#This Row],[Date received]])/3))</f>
        <v>Q3</v>
      </c>
    </row>
    <row r="12021" spans="1:14" x14ac:dyDescent="0.3">
      <c r="A12021">
        <v>468614</v>
      </c>
      <c r="B12021" t="s">
        <v>97</v>
      </c>
      <c r="C12021" t="s">
        <v>52</v>
      </c>
      <c r="D12021" t="s">
        <v>103</v>
      </c>
      <c r="E12021" t="s">
        <v>128</v>
      </c>
      <c r="F12021" t="str">
        <f>_xlfn.XLOOKUP(E12021,State_Code_Name!$C$2:$C$52,State_Code_Name!$B$2:$B$52)</f>
        <v>New Hampshire</v>
      </c>
      <c r="G12021" t="s">
        <v>19</v>
      </c>
      <c r="H12021" s="15">
        <v>41484</v>
      </c>
      <c r="I12021" s="15">
        <v>41484</v>
      </c>
      <c r="J12021" t="s">
        <v>14</v>
      </c>
      <c r="K12021" t="s">
        <v>15</v>
      </c>
      <c r="L12021">
        <f>Table1[[#This Row],[Date resolved]]-Table1[[#This Row],[Date received]]</f>
        <v>0</v>
      </c>
      <c r="M12021">
        <f>YEAR(Table1[[#This Row],[Date received]])</f>
        <v>2013</v>
      </c>
      <c r="N12021" t="str">
        <f>_xlfn.CONCAT("Q",_xlfn.CEILING.MATH(MONTH(Table1[[#This Row],[Date received]])/3))</f>
        <v>Q3</v>
      </c>
    </row>
    <row r="12022" spans="1:14" x14ac:dyDescent="0.3">
      <c r="A12022">
        <v>829292</v>
      </c>
      <c r="B12022" t="s">
        <v>130</v>
      </c>
      <c r="C12022" t="s">
        <v>9</v>
      </c>
      <c r="D12022" t="s">
        <v>10</v>
      </c>
      <c r="E12022" t="s">
        <v>100</v>
      </c>
      <c r="F12022" t="str">
        <f>_xlfn.XLOOKUP(E12022,State_Code_Name!$C$2:$C$52,State_Code_Name!$B$2:$B$52)</f>
        <v>Arizona</v>
      </c>
      <c r="G12022" t="s">
        <v>19</v>
      </c>
      <c r="H12022" s="15">
        <v>41757</v>
      </c>
      <c r="I12022" s="15">
        <v>41772</v>
      </c>
      <c r="J12022" t="s">
        <v>14</v>
      </c>
      <c r="K12022" t="s">
        <v>14</v>
      </c>
      <c r="L12022">
        <f>Table1[[#This Row],[Date resolved]]-Table1[[#This Row],[Date received]]</f>
        <v>15</v>
      </c>
      <c r="M12022">
        <f>YEAR(Table1[[#This Row],[Date received]])</f>
        <v>2014</v>
      </c>
      <c r="N12022" t="str">
        <f>_xlfn.CONCAT("Q",_xlfn.CEILING.MATH(MONTH(Table1[[#This Row],[Date received]])/3))</f>
        <v>Q2</v>
      </c>
    </row>
    <row r="12023" spans="1:14" x14ac:dyDescent="0.3">
      <c r="A12023">
        <v>1125653</v>
      </c>
      <c r="B12023" t="s">
        <v>47</v>
      </c>
      <c r="C12023" t="s">
        <v>26</v>
      </c>
      <c r="D12023" t="s">
        <v>27</v>
      </c>
      <c r="E12023" t="s">
        <v>59</v>
      </c>
      <c r="F12023" t="str">
        <f>_xlfn.XLOOKUP(E12023,State_Code_Name!$C$2:$C$52,State_Code_Name!$B$2:$B$52)</f>
        <v>Illinois</v>
      </c>
      <c r="G12023" t="s">
        <v>19</v>
      </c>
      <c r="H12023" s="15">
        <v>41966</v>
      </c>
      <c r="I12023" s="15">
        <v>41966</v>
      </c>
      <c r="J12023" t="s">
        <v>14</v>
      </c>
      <c r="K12023" t="s">
        <v>15</v>
      </c>
      <c r="L12023">
        <f>Table1[[#This Row],[Date resolved]]-Table1[[#This Row],[Date received]]</f>
        <v>0</v>
      </c>
      <c r="M12023">
        <f>YEAR(Table1[[#This Row],[Date received]])</f>
        <v>2014</v>
      </c>
      <c r="N12023" t="str">
        <f>_xlfn.CONCAT("Q",_xlfn.CEILING.MATH(MONTH(Table1[[#This Row],[Date received]])/3))</f>
        <v>Q4</v>
      </c>
    </row>
    <row r="12024" spans="1:14" x14ac:dyDescent="0.3">
      <c r="A12024">
        <v>1806321</v>
      </c>
      <c r="B12024" t="s">
        <v>43</v>
      </c>
      <c r="C12024" t="s">
        <v>172</v>
      </c>
      <c r="D12024" t="s">
        <v>190</v>
      </c>
      <c r="E12024" t="s">
        <v>29</v>
      </c>
      <c r="F12024" t="str">
        <f>_xlfn.XLOOKUP(E12024,State_Code_Name!$C$2:$C$52,State_Code_Name!$B$2:$B$52)</f>
        <v>Connecticut</v>
      </c>
      <c r="G12024" t="s">
        <v>19</v>
      </c>
      <c r="H12024" s="15">
        <v>42426</v>
      </c>
      <c r="I12024" s="15">
        <v>42426</v>
      </c>
      <c r="J12024" t="s">
        <v>14</v>
      </c>
      <c r="K12024" t="s">
        <v>15</v>
      </c>
      <c r="L12024">
        <f>Table1[[#This Row],[Date resolved]]-Table1[[#This Row],[Date received]]</f>
        <v>0</v>
      </c>
      <c r="M12024">
        <f>YEAR(Table1[[#This Row],[Date received]])</f>
        <v>2016</v>
      </c>
      <c r="N12024" t="str">
        <f>_xlfn.CONCAT("Q",_xlfn.CEILING.MATH(MONTH(Table1[[#This Row],[Date received]])/3))</f>
        <v>Q1</v>
      </c>
    </row>
    <row r="12025" spans="1:14" x14ac:dyDescent="0.3">
      <c r="A12025">
        <v>1849187</v>
      </c>
      <c r="B12025" t="s">
        <v>274</v>
      </c>
      <c r="C12025" t="s">
        <v>32</v>
      </c>
      <c r="D12025" t="s">
        <v>44</v>
      </c>
      <c r="E12025" t="s">
        <v>46</v>
      </c>
      <c r="F12025" t="str">
        <f>_xlfn.XLOOKUP(E12025,State_Code_Name!$C$2:$C$52,State_Code_Name!$B$2:$B$52)</f>
        <v>Pennsylvania</v>
      </c>
      <c r="G12025" t="s">
        <v>19</v>
      </c>
      <c r="H12025" s="15">
        <v>42453</v>
      </c>
      <c r="I12025" s="15">
        <v>42453</v>
      </c>
      <c r="J12025" t="s">
        <v>14</v>
      </c>
      <c r="K12025" t="s">
        <v>15</v>
      </c>
      <c r="L12025">
        <f>Table1[[#This Row],[Date resolved]]-Table1[[#This Row],[Date received]]</f>
        <v>0</v>
      </c>
      <c r="M12025">
        <f>YEAR(Table1[[#This Row],[Date received]])</f>
        <v>2016</v>
      </c>
      <c r="N12025" t="str">
        <f>_xlfn.CONCAT("Q",_xlfn.CEILING.MATH(MONTH(Table1[[#This Row],[Date received]])/3))</f>
        <v>Q1</v>
      </c>
    </row>
    <row r="12026" spans="1:14" x14ac:dyDescent="0.3">
      <c r="A12026">
        <v>941193</v>
      </c>
      <c r="B12026" t="s">
        <v>50</v>
      </c>
      <c r="C12026" t="s">
        <v>16</v>
      </c>
      <c r="D12026" t="s">
        <v>75</v>
      </c>
      <c r="E12026" t="s">
        <v>66</v>
      </c>
      <c r="F12026" t="str">
        <f>_xlfn.XLOOKUP(E12026,State_Code_Name!$C$2:$C$52,State_Code_Name!$B$2:$B$52)</f>
        <v>Michigan</v>
      </c>
      <c r="G12026" t="s">
        <v>19</v>
      </c>
      <c r="H12026" s="15">
        <v>41837</v>
      </c>
      <c r="I12026" s="15">
        <v>41851</v>
      </c>
      <c r="J12026" t="s">
        <v>14</v>
      </c>
      <c r="K12026" t="s">
        <v>14</v>
      </c>
      <c r="L12026">
        <f>Table1[[#This Row],[Date resolved]]-Table1[[#This Row],[Date received]]</f>
        <v>14</v>
      </c>
      <c r="M12026">
        <f>YEAR(Table1[[#This Row],[Date received]])</f>
        <v>2014</v>
      </c>
      <c r="N12026" t="str">
        <f>_xlfn.CONCAT("Q",_xlfn.CEILING.MATH(MONTH(Table1[[#This Row],[Date received]])/3))</f>
        <v>Q3</v>
      </c>
    </row>
    <row r="12027" spans="1:14" x14ac:dyDescent="0.3">
      <c r="A12027">
        <v>1673897</v>
      </c>
      <c r="B12027" t="s">
        <v>11</v>
      </c>
      <c r="C12027" t="s">
        <v>36</v>
      </c>
      <c r="D12027" t="s">
        <v>112</v>
      </c>
      <c r="E12027" t="s">
        <v>46</v>
      </c>
      <c r="F12027" t="str">
        <f>_xlfn.XLOOKUP(E12027,State_Code_Name!$C$2:$C$52,State_Code_Name!$B$2:$B$52)</f>
        <v>Pennsylvania</v>
      </c>
      <c r="G12027" t="s">
        <v>19</v>
      </c>
      <c r="H12027" s="15">
        <v>42335</v>
      </c>
      <c r="I12027" s="15">
        <v>42335</v>
      </c>
      <c r="J12027" t="s">
        <v>14</v>
      </c>
      <c r="K12027" t="s">
        <v>15</v>
      </c>
      <c r="L12027">
        <f>Table1[[#This Row],[Date resolved]]-Table1[[#This Row],[Date received]]</f>
        <v>0</v>
      </c>
      <c r="M12027">
        <f>YEAR(Table1[[#This Row],[Date received]])</f>
        <v>2015</v>
      </c>
      <c r="N12027" t="str">
        <f>_xlfn.CONCAT("Q",_xlfn.CEILING.MATH(MONTH(Table1[[#This Row],[Date received]])/3))</f>
        <v>Q4</v>
      </c>
    </row>
    <row r="12028" spans="1:14" x14ac:dyDescent="0.3">
      <c r="A12028">
        <v>1859077</v>
      </c>
      <c r="B12028" t="s">
        <v>163</v>
      </c>
      <c r="C12028" t="s">
        <v>16</v>
      </c>
      <c r="D12028" t="s">
        <v>20</v>
      </c>
      <c r="E12028" t="s">
        <v>39</v>
      </c>
      <c r="F12028" t="str">
        <f>_xlfn.XLOOKUP(E12028,State_Code_Name!$C$2:$C$52,State_Code_Name!$B$2:$B$52)</f>
        <v>Ohio</v>
      </c>
      <c r="G12028" t="s">
        <v>19</v>
      </c>
      <c r="H12028" s="15">
        <v>42460</v>
      </c>
      <c r="I12028" s="15">
        <v>42460</v>
      </c>
      <c r="J12028" t="s">
        <v>14</v>
      </c>
      <c r="K12028" t="s">
        <v>15</v>
      </c>
      <c r="L12028">
        <f>Table1[[#This Row],[Date resolved]]-Table1[[#This Row],[Date received]]</f>
        <v>0</v>
      </c>
      <c r="M12028">
        <f>YEAR(Table1[[#This Row],[Date received]])</f>
        <v>2016</v>
      </c>
      <c r="N12028" t="str">
        <f>_xlfn.CONCAT("Q",_xlfn.CEILING.MATH(MONTH(Table1[[#This Row],[Date received]])/3))</f>
        <v>Q1</v>
      </c>
    </row>
    <row r="12029" spans="1:14" x14ac:dyDescent="0.3">
      <c r="A12029">
        <v>459938</v>
      </c>
      <c r="B12029" t="s">
        <v>276</v>
      </c>
      <c r="C12029" t="s">
        <v>32</v>
      </c>
      <c r="D12029" t="s">
        <v>44</v>
      </c>
      <c r="E12029" t="s">
        <v>115</v>
      </c>
      <c r="F12029" t="str">
        <f>_xlfn.XLOOKUP(E12029,State_Code_Name!$C$2:$C$52,State_Code_Name!$B$2:$B$52)</f>
        <v>Iowa</v>
      </c>
      <c r="G12029" t="s">
        <v>19</v>
      </c>
      <c r="H12029" s="15">
        <v>41472</v>
      </c>
      <c r="I12029" s="15">
        <v>41502</v>
      </c>
      <c r="J12029" t="s">
        <v>14</v>
      </c>
      <c r="K12029" t="s">
        <v>15</v>
      </c>
      <c r="L12029">
        <f>Table1[[#This Row],[Date resolved]]-Table1[[#This Row],[Date received]]</f>
        <v>30</v>
      </c>
      <c r="M12029">
        <f>YEAR(Table1[[#This Row],[Date received]])</f>
        <v>2013</v>
      </c>
      <c r="N12029" t="str">
        <f>_xlfn.CONCAT("Q",_xlfn.CEILING.MATH(MONTH(Table1[[#This Row],[Date received]])/3))</f>
        <v>Q3</v>
      </c>
    </row>
    <row r="12030" spans="1:14" x14ac:dyDescent="0.3">
      <c r="A12030">
        <v>1695118</v>
      </c>
      <c r="B12030" t="s">
        <v>30</v>
      </c>
      <c r="C12030" t="s">
        <v>16</v>
      </c>
      <c r="D12030" t="s">
        <v>20</v>
      </c>
      <c r="E12030" t="s">
        <v>51</v>
      </c>
      <c r="F12030" t="str">
        <f>_xlfn.XLOOKUP(E12030,State_Code_Name!$C$2:$C$52,State_Code_Name!$B$2:$B$52)</f>
        <v>Washington</v>
      </c>
      <c r="G12030" t="s">
        <v>19</v>
      </c>
      <c r="H12030" s="15">
        <v>42351</v>
      </c>
      <c r="I12030" s="15">
        <v>42351</v>
      </c>
      <c r="J12030" t="s">
        <v>14</v>
      </c>
      <c r="K12030" t="s">
        <v>15</v>
      </c>
      <c r="L12030">
        <f>Table1[[#This Row],[Date resolved]]-Table1[[#This Row],[Date received]]</f>
        <v>0</v>
      </c>
      <c r="M12030">
        <f>YEAR(Table1[[#This Row],[Date received]])</f>
        <v>2015</v>
      </c>
      <c r="N12030" t="str">
        <f>_xlfn.CONCAT("Q",_xlfn.CEILING.MATH(MONTH(Table1[[#This Row],[Date received]])/3))</f>
        <v>Q4</v>
      </c>
    </row>
    <row r="12031" spans="1:14" x14ac:dyDescent="0.3">
      <c r="A12031">
        <v>503674</v>
      </c>
      <c r="B12031" t="s">
        <v>54</v>
      </c>
      <c r="C12031" t="s">
        <v>52</v>
      </c>
      <c r="D12031" t="s">
        <v>103</v>
      </c>
      <c r="E12031" t="s">
        <v>31</v>
      </c>
      <c r="F12031" t="str">
        <f>_xlfn.XLOOKUP(E12031,State_Code_Name!$C$2:$C$52,State_Code_Name!$B$2:$B$52)</f>
        <v>Texas</v>
      </c>
      <c r="G12031" t="s">
        <v>19</v>
      </c>
      <c r="H12031" s="15">
        <v>41511</v>
      </c>
      <c r="I12031" s="15">
        <v>41511</v>
      </c>
      <c r="J12031" t="s">
        <v>14</v>
      </c>
      <c r="K12031" t="s">
        <v>15</v>
      </c>
      <c r="L12031">
        <f>Table1[[#This Row],[Date resolved]]-Table1[[#This Row],[Date received]]</f>
        <v>0</v>
      </c>
      <c r="M12031">
        <f>YEAR(Table1[[#This Row],[Date received]])</f>
        <v>2013</v>
      </c>
      <c r="N12031" t="str">
        <f>_xlfn.CONCAT("Q",_xlfn.CEILING.MATH(MONTH(Table1[[#This Row],[Date received]])/3))</f>
        <v>Q3</v>
      </c>
    </row>
    <row r="12032" spans="1:14" x14ac:dyDescent="0.3">
      <c r="A12032">
        <v>630891</v>
      </c>
      <c r="B12032" t="s">
        <v>50</v>
      </c>
      <c r="C12032" t="s">
        <v>36</v>
      </c>
      <c r="D12032" t="s">
        <v>80</v>
      </c>
      <c r="E12032" t="s">
        <v>118</v>
      </c>
      <c r="F12032" t="str">
        <f>_xlfn.XLOOKUP(E12032,State_Code_Name!$C$2:$C$52,State_Code_Name!$B$2:$B$52)</f>
        <v>Alabama</v>
      </c>
      <c r="G12032" t="s">
        <v>19</v>
      </c>
      <c r="H12032" s="15">
        <v>41619</v>
      </c>
      <c r="I12032" s="15">
        <v>41619</v>
      </c>
      <c r="J12032" t="s">
        <v>14</v>
      </c>
      <c r="K12032" t="s">
        <v>15</v>
      </c>
      <c r="L12032">
        <f>Table1[[#This Row],[Date resolved]]-Table1[[#This Row],[Date received]]</f>
        <v>0</v>
      </c>
      <c r="M12032">
        <f>YEAR(Table1[[#This Row],[Date received]])</f>
        <v>2013</v>
      </c>
      <c r="N12032" t="str">
        <f>_xlfn.CONCAT("Q",_xlfn.CEILING.MATH(MONTH(Table1[[#This Row],[Date received]])/3))</f>
        <v>Q4</v>
      </c>
    </row>
    <row r="12033" spans="1:14" x14ac:dyDescent="0.3">
      <c r="A12033">
        <v>986341</v>
      </c>
      <c r="B12033" t="s">
        <v>30</v>
      </c>
      <c r="C12033" t="s">
        <v>26</v>
      </c>
      <c r="D12033" t="s">
        <v>78</v>
      </c>
      <c r="E12033" t="s">
        <v>42</v>
      </c>
      <c r="F12033" t="str">
        <f>_xlfn.XLOOKUP(E12033,State_Code_Name!$C$2:$C$52,State_Code_Name!$B$2:$B$52)</f>
        <v>North Carolina</v>
      </c>
      <c r="G12033" t="s">
        <v>19</v>
      </c>
      <c r="H12033" s="15">
        <v>41866</v>
      </c>
      <c r="I12033" s="15">
        <v>41866</v>
      </c>
      <c r="J12033" t="s">
        <v>14</v>
      </c>
      <c r="K12033" t="s">
        <v>15</v>
      </c>
      <c r="L12033">
        <f>Table1[[#This Row],[Date resolved]]-Table1[[#This Row],[Date received]]</f>
        <v>0</v>
      </c>
      <c r="M12033">
        <f>YEAR(Table1[[#This Row],[Date received]])</f>
        <v>2014</v>
      </c>
      <c r="N12033" t="str">
        <f>_xlfn.CONCAT("Q",_xlfn.CEILING.MATH(MONTH(Table1[[#This Row],[Date received]])/3))</f>
        <v>Q3</v>
      </c>
    </row>
    <row r="12034" spans="1:14" x14ac:dyDescent="0.3">
      <c r="A12034">
        <v>1204387</v>
      </c>
      <c r="B12034" t="s">
        <v>134</v>
      </c>
      <c r="C12034" t="s">
        <v>16</v>
      </c>
      <c r="D12034" t="s">
        <v>20</v>
      </c>
      <c r="E12034" t="s">
        <v>72</v>
      </c>
      <c r="F12034" t="str">
        <f>_xlfn.XLOOKUP(E12034,State_Code_Name!$C$2:$C$52,State_Code_Name!$B$2:$B$52)</f>
        <v>Kentucky</v>
      </c>
      <c r="G12034" t="s">
        <v>305</v>
      </c>
      <c r="H12034" s="15">
        <v>42026</v>
      </c>
      <c r="I12034" s="15">
        <v>42030</v>
      </c>
      <c r="J12034" t="s">
        <v>14</v>
      </c>
      <c r="K12034" t="s">
        <v>15</v>
      </c>
      <c r="L12034">
        <f>Table1[[#This Row],[Date resolved]]-Table1[[#This Row],[Date received]]</f>
        <v>4</v>
      </c>
      <c r="M12034">
        <f>YEAR(Table1[[#This Row],[Date received]])</f>
        <v>2015</v>
      </c>
      <c r="N12034" t="str">
        <f>_xlfn.CONCAT("Q",_xlfn.CEILING.MATH(MONTH(Table1[[#This Row],[Date received]])/3))</f>
        <v>Q1</v>
      </c>
    </row>
    <row r="12035" spans="1:14" x14ac:dyDescent="0.3">
      <c r="A12035">
        <v>399528</v>
      </c>
      <c r="B12035" t="s">
        <v>81</v>
      </c>
      <c r="C12035" t="s">
        <v>36</v>
      </c>
      <c r="D12035" t="s">
        <v>1104</v>
      </c>
      <c r="E12035" t="s">
        <v>35</v>
      </c>
      <c r="F12035" t="str">
        <f>_xlfn.XLOOKUP(E12035,State_Code_Name!$C$2:$C$52,State_Code_Name!$B$2:$B$52)</f>
        <v>Florida</v>
      </c>
      <c r="G12035" t="s">
        <v>57</v>
      </c>
      <c r="H12035" s="15">
        <v>41400</v>
      </c>
      <c r="I12035" s="15">
        <v>41401</v>
      </c>
      <c r="J12035" t="s">
        <v>14</v>
      </c>
      <c r="K12035" t="s">
        <v>15</v>
      </c>
      <c r="L12035">
        <f>Table1[[#This Row],[Date resolved]]-Table1[[#This Row],[Date received]]</f>
        <v>1</v>
      </c>
      <c r="M12035">
        <f>YEAR(Table1[[#This Row],[Date received]])</f>
        <v>2013</v>
      </c>
      <c r="N12035" t="str">
        <f>_xlfn.CONCAT("Q",_xlfn.CEILING.MATH(MONTH(Table1[[#This Row],[Date received]])/3))</f>
        <v>Q2</v>
      </c>
    </row>
    <row r="12036" spans="1:14" x14ac:dyDescent="0.3">
      <c r="A12036">
        <v>640969</v>
      </c>
      <c r="B12036" t="s">
        <v>92</v>
      </c>
      <c r="C12036" t="s">
        <v>9</v>
      </c>
      <c r="D12036" t="s">
        <v>10</v>
      </c>
      <c r="E12036" t="s">
        <v>39</v>
      </c>
      <c r="F12036" t="str">
        <f>_xlfn.XLOOKUP(E12036,State_Code_Name!$C$2:$C$52,State_Code_Name!$B$2:$B$52)</f>
        <v>Ohio</v>
      </c>
      <c r="G12036" t="s">
        <v>19</v>
      </c>
      <c r="H12036" s="15">
        <v>41628</v>
      </c>
      <c r="I12036" s="15">
        <v>41641</v>
      </c>
      <c r="J12036" t="s">
        <v>14</v>
      </c>
      <c r="K12036" t="s">
        <v>15</v>
      </c>
      <c r="L12036">
        <f>Table1[[#This Row],[Date resolved]]-Table1[[#This Row],[Date received]]</f>
        <v>13</v>
      </c>
      <c r="M12036">
        <f>YEAR(Table1[[#This Row],[Date received]])</f>
        <v>2013</v>
      </c>
      <c r="N12036" t="str">
        <f>_xlfn.CONCAT("Q",_xlfn.CEILING.MATH(MONTH(Table1[[#This Row],[Date received]])/3))</f>
        <v>Q4</v>
      </c>
    </row>
    <row r="12037" spans="1:14" x14ac:dyDescent="0.3">
      <c r="A12037">
        <v>1737660</v>
      </c>
      <c r="B12037" t="s">
        <v>58</v>
      </c>
      <c r="C12037" t="s">
        <v>36</v>
      </c>
      <c r="D12037" t="s">
        <v>67</v>
      </c>
      <c r="E12037" t="s">
        <v>22</v>
      </c>
      <c r="F12037" t="str">
        <f>_xlfn.XLOOKUP(E12037,State_Code_Name!$C$2:$C$52,State_Code_Name!$B$2:$B$52)</f>
        <v>New York</v>
      </c>
      <c r="G12037" t="s">
        <v>19</v>
      </c>
      <c r="H12037" s="15">
        <v>42381</v>
      </c>
      <c r="I12037" s="15">
        <v>42381</v>
      </c>
      <c r="J12037" t="s">
        <v>14</v>
      </c>
      <c r="K12037" t="s">
        <v>15</v>
      </c>
      <c r="L12037">
        <f>Table1[[#This Row],[Date resolved]]-Table1[[#This Row],[Date received]]</f>
        <v>0</v>
      </c>
      <c r="M12037">
        <f>YEAR(Table1[[#This Row],[Date received]])</f>
        <v>2016</v>
      </c>
      <c r="N12037" t="str">
        <f>_xlfn.CONCAT("Q",_xlfn.CEILING.MATH(MONTH(Table1[[#This Row],[Date received]])/3))</f>
        <v>Q1</v>
      </c>
    </row>
    <row r="12038" spans="1:14" x14ac:dyDescent="0.3">
      <c r="A12038">
        <v>1454464</v>
      </c>
      <c r="B12038" t="s">
        <v>11</v>
      </c>
      <c r="C12038" t="s">
        <v>16</v>
      </c>
      <c r="D12038" t="s">
        <v>20</v>
      </c>
      <c r="E12038" t="s">
        <v>25</v>
      </c>
      <c r="F12038" t="str">
        <f>_xlfn.XLOOKUP(E12038,State_Code_Name!$C$2:$C$52,State_Code_Name!$B$2:$B$52)</f>
        <v>Georgia</v>
      </c>
      <c r="G12038" t="s">
        <v>13</v>
      </c>
      <c r="H12038" s="15">
        <v>42192</v>
      </c>
      <c r="I12038" s="15">
        <v>42193</v>
      </c>
      <c r="J12038" t="s">
        <v>14</v>
      </c>
      <c r="K12038" t="s">
        <v>15</v>
      </c>
      <c r="L12038">
        <f>Table1[[#This Row],[Date resolved]]-Table1[[#This Row],[Date received]]</f>
        <v>1</v>
      </c>
      <c r="M12038">
        <f>YEAR(Table1[[#This Row],[Date received]])</f>
        <v>2015</v>
      </c>
      <c r="N12038" t="str">
        <f>_xlfn.CONCAT("Q",_xlfn.CEILING.MATH(MONTH(Table1[[#This Row],[Date received]])/3))</f>
        <v>Q3</v>
      </c>
    </row>
    <row r="12039" spans="1:14" x14ac:dyDescent="0.3">
      <c r="A12039">
        <v>439407</v>
      </c>
      <c r="B12039" t="s">
        <v>81</v>
      </c>
      <c r="C12039" t="s">
        <v>36</v>
      </c>
      <c r="D12039" t="s">
        <v>1104</v>
      </c>
      <c r="E12039" t="s">
        <v>59</v>
      </c>
      <c r="F12039" t="str">
        <f>_xlfn.XLOOKUP(E12039,State_Code_Name!$C$2:$C$52,State_Code_Name!$B$2:$B$52)</f>
        <v>Illinois</v>
      </c>
      <c r="G12039" t="s">
        <v>19</v>
      </c>
      <c r="H12039" s="15">
        <v>41446</v>
      </c>
      <c r="I12039" s="15">
        <v>41449</v>
      </c>
      <c r="J12039" t="s">
        <v>14</v>
      </c>
      <c r="K12039" t="s">
        <v>15</v>
      </c>
      <c r="L12039">
        <f>Table1[[#This Row],[Date resolved]]-Table1[[#This Row],[Date received]]</f>
        <v>3</v>
      </c>
      <c r="M12039">
        <f>YEAR(Table1[[#This Row],[Date received]])</f>
        <v>2013</v>
      </c>
      <c r="N12039" t="str">
        <f>_xlfn.CONCAT("Q",_xlfn.CEILING.MATH(MONTH(Table1[[#This Row],[Date received]])/3))</f>
        <v>Q2</v>
      </c>
    </row>
    <row r="12040" spans="1:14" x14ac:dyDescent="0.3">
      <c r="A12040">
        <v>1030215</v>
      </c>
      <c r="B12040" t="s">
        <v>181</v>
      </c>
      <c r="C12040" t="s">
        <v>32</v>
      </c>
      <c r="D12040" t="s">
        <v>104</v>
      </c>
      <c r="E12040" t="s">
        <v>158</v>
      </c>
      <c r="F12040" t="str">
        <f>_xlfn.XLOOKUP(E12040,State_Code_Name!$C$2:$C$52,State_Code_Name!$B$2:$B$52)</f>
        <v>New Mexico</v>
      </c>
      <c r="G12040" t="s">
        <v>19</v>
      </c>
      <c r="H12040" s="15">
        <v>41898</v>
      </c>
      <c r="I12040" s="15">
        <v>41898</v>
      </c>
      <c r="J12040" t="s">
        <v>14</v>
      </c>
      <c r="K12040" t="s">
        <v>15</v>
      </c>
      <c r="L12040">
        <f>Table1[[#This Row],[Date resolved]]-Table1[[#This Row],[Date received]]</f>
        <v>0</v>
      </c>
      <c r="M12040">
        <f>YEAR(Table1[[#This Row],[Date received]])</f>
        <v>2014</v>
      </c>
      <c r="N12040" t="str">
        <f>_xlfn.CONCAT("Q",_xlfn.CEILING.MATH(MONTH(Table1[[#This Row],[Date received]])/3))</f>
        <v>Q3</v>
      </c>
    </row>
    <row r="12041" spans="1:14" x14ac:dyDescent="0.3">
      <c r="A12041">
        <v>409360</v>
      </c>
      <c r="B12041" t="s">
        <v>11</v>
      </c>
      <c r="C12041" t="s">
        <v>26</v>
      </c>
      <c r="D12041" t="s">
        <v>56</v>
      </c>
      <c r="E12041" t="s">
        <v>35</v>
      </c>
      <c r="F12041" t="str">
        <f>_xlfn.XLOOKUP(E12041,State_Code_Name!$C$2:$C$52,State_Code_Name!$B$2:$B$52)</f>
        <v>Florida</v>
      </c>
      <c r="G12041" t="s">
        <v>57</v>
      </c>
      <c r="H12041" s="15">
        <v>41410</v>
      </c>
      <c r="I12041" s="15">
        <v>41415</v>
      </c>
      <c r="J12041" t="s">
        <v>14</v>
      </c>
      <c r="K12041" t="s">
        <v>15</v>
      </c>
      <c r="L12041">
        <f>Table1[[#This Row],[Date resolved]]-Table1[[#This Row],[Date received]]</f>
        <v>5</v>
      </c>
      <c r="M12041">
        <f>YEAR(Table1[[#This Row],[Date received]])</f>
        <v>2013</v>
      </c>
      <c r="N12041" t="str">
        <f>_xlfn.CONCAT("Q",_xlfn.CEILING.MATH(MONTH(Table1[[#This Row],[Date received]])/3))</f>
        <v>Q2</v>
      </c>
    </row>
    <row r="12042" spans="1:14" x14ac:dyDescent="0.3">
      <c r="A12042">
        <v>652402</v>
      </c>
      <c r="B12042" t="s">
        <v>117</v>
      </c>
      <c r="C12042" t="s">
        <v>32</v>
      </c>
      <c r="D12042" t="s">
        <v>44</v>
      </c>
      <c r="E12042" t="s">
        <v>31</v>
      </c>
      <c r="F12042" t="str">
        <f>_xlfn.XLOOKUP(E12042,State_Code_Name!$C$2:$C$52,State_Code_Name!$B$2:$B$52)</f>
        <v>Texas</v>
      </c>
      <c r="G12042" t="s">
        <v>19</v>
      </c>
      <c r="H12042" s="15">
        <v>41641</v>
      </c>
      <c r="I12042" s="15">
        <v>41697</v>
      </c>
      <c r="J12042" t="s">
        <v>14</v>
      </c>
      <c r="K12042" t="s">
        <v>15</v>
      </c>
      <c r="L12042">
        <f>Table1[[#This Row],[Date resolved]]-Table1[[#This Row],[Date received]]</f>
        <v>56</v>
      </c>
      <c r="M12042">
        <f>YEAR(Table1[[#This Row],[Date received]])</f>
        <v>2014</v>
      </c>
      <c r="N12042" t="str">
        <f>_xlfn.CONCAT("Q",_xlfn.CEILING.MATH(MONTH(Table1[[#This Row],[Date received]])/3))</f>
        <v>Q1</v>
      </c>
    </row>
    <row r="12043" spans="1:14" x14ac:dyDescent="0.3">
      <c r="A12043">
        <v>1662453</v>
      </c>
      <c r="B12043" t="s">
        <v>47</v>
      </c>
      <c r="C12043" t="s">
        <v>32</v>
      </c>
      <c r="D12043" t="s">
        <v>104</v>
      </c>
      <c r="E12043" t="s">
        <v>42</v>
      </c>
      <c r="F12043" t="str">
        <f>_xlfn.XLOOKUP(E12043,State_Code_Name!$C$2:$C$52,State_Code_Name!$B$2:$B$52)</f>
        <v>North Carolina</v>
      </c>
      <c r="G12043" t="s">
        <v>19</v>
      </c>
      <c r="H12043" s="15">
        <v>42327</v>
      </c>
      <c r="I12043" s="15">
        <v>42327</v>
      </c>
      <c r="J12043" t="s">
        <v>14</v>
      </c>
      <c r="K12043" t="s">
        <v>14</v>
      </c>
      <c r="L12043">
        <f>Table1[[#This Row],[Date resolved]]-Table1[[#This Row],[Date received]]</f>
        <v>0</v>
      </c>
      <c r="M12043">
        <f>YEAR(Table1[[#This Row],[Date received]])</f>
        <v>2015</v>
      </c>
      <c r="N12043" t="str">
        <f>_xlfn.CONCAT("Q",_xlfn.CEILING.MATH(MONTH(Table1[[#This Row],[Date received]])/3))</f>
        <v>Q4</v>
      </c>
    </row>
    <row r="12044" spans="1:14" x14ac:dyDescent="0.3">
      <c r="A12044">
        <v>1283567</v>
      </c>
      <c r="B12044" t="s">
        <v>11</v>
      </c>
      <c r="C12044" t="s">
        <v>9</v>
      </c>
      <c r="D12044" t="s">
        <v>183</v>
      </c>
      <c r="E12044" t="s">
        <v>25</v>
      </c>
      <c r="F12044" t="str">
        <f>_xlfn.XLOOKUP(E12044,State_Code_Name!$C$2:$C$52,State_Code_Name!$B$2:$B$52)</f>
        <v>Georgia</v>
      </c>
      <c r="G12044" t="s">
        <v>19</v>
      </c>
      <c r="H12044" s="15">
        <v>42078</v>
      </c>
      <c r="I12044" s="15">
        <v>42078</v>
      </c>
      <c r="J12044" t="s">
        <v>14</v>
      </c>
      <c r="K12044" t="s">
        <v>15</v>
      </c>
      <c r="L12044">
        <f>Table1[[#This Row],[Date resolved]]-Table1[[#This Row],[Date received]]</f>
        <v>0</v>
      </c>
      <c r="M12044">
        <f>YEAR(Table1[[#This Row],[Date received]])</f>
        <v>2015</v>
      </c>
      <c r="N12044" t="str">
        <f>_xlfn.CONCAT("Q",_xlfn.CEILING.MATH(MONTH(Table1[[#This Row],[Date received]])/3))</f>
        <v>Q1</v>
      </c>
    </row>
    <row r="12045" spans="1:14" x14ac:dyDescent="0.3">
      <c r="A12045">
        <v>1181139</v>
      </c>
      <c r="B12045" t="s">
        <v>230</v>
      </c>
      <c r="C12045" t="s">
        <v>16</v>
      </c>
      <c r="D12045" t="s">
        <v>20</v>
      </c>
      <c r="F12045" t="e">
        <f>_xlfn.XLOOKUP(E12045,State_Code_Name!$C$2:$C$52,State_Code_Name!$B$2:$B$52)</f>
        <v>#N/A</v>
      </c>
      <c r="G12045" t="s">
        <v>13</v>
      </c>
      <c r="H12045" s="15">
        <v>42009</v>
      </c>
      <c r="I12045" s="15">
        <v>42010</v>
      </c>
      <c r="J12045" t="s">
        <v>14</v>
      </c>
      <c r="K12045" t="s">
        <v>15</v>
      </c>
      <c r="L12045">
        <f>Table1[[#This Row],[Date resolved]]-Table1[[#This Row],[Date received]]</f>
        <v>1</v>
      </c>
      <c r="M12045">
        <f>YEAR(Table1[[#This Row],[Date received]])</f>
        <v>2015</v>
      </c>
      <c r="N12045" t="str">
        <f>_xlfn.CONCAT("Q",_xlfn.CEILING.MATH(MONTH(Table1[[#This Row],[Date received]])/3))</f>
        <v>Q1</v>
      </c>
    </row>
    <row r="12046" spans="1:14" x14ac:dyDescent="0.3">
      <c r="A12046">
        <v>1602148</v>
      </c>
      <c r="B12046" t="s">
        <v>30</v>
      </c>
      <c r="C12046" t="s">
        <v>26</v>
      </c>
      <c r="D12046" t="s">
        <v>27</v>
      </c>
      <c r="E12046" t="s">
        <v>18</v>
      </c>
      <c r="F12046" t="str">
        <f>_xlfn.XLOOKUP(E12046,State_Code_Name!$C$2:$C$52,State_Code_Name!$B$2:$B$52)</f>
        <v>California</v>
      </c>
      <c r="G12046" t="s">
        <v>19</v>
      </c>
      <c r="H12046" s="15">
        <v>42287</v>
      </c>
      <c r="I12046" s="15">
        <v>42287</v>
      </c>
      <c r="J12046" t="s">
        <v>14</v>
      </c>
      <c r="K12046" t="s">
        <v>15</v>
      </c>
      <c r="L12046">
        <f>Table1[[#This Row],[Date resolved]]-Table1[[#This Row],[Date received]]</f>
        <v>0</v>
      </c>
      <c r="M12046">
        <f>YEAR(Table1[[#This Row],[Date received]])</f>
        <v>2015</v>
      </c>
      <c r="N12046" t="str">
        <f>_xlfn.CONCAT("Q",_xlfn.CEILING.MATH(MONTH(Table1[[#This Row],[Date received]])/3))</f>
        <v>Q4</v>
      </c>
    </row>
    <row r="12047" spans="1:14" x14ac:dyDescent="0.3">
      <c r="A12047">
        <v>2065184</v>
      </c>
      <c r="B12047" t="s">
        <v>11</v>
      </c>
      <c r="C12047" t="s">
        <v>36</v>
      </c>
      <c r="D12047" t="s">
        <v>80</v>
      </c>
      <c r="E12047" t="s">
        <v>12</v>
      </c>
      <c r="F12047" t="str">
        <f>_xlfn.XLOOKUP(E12047,State_Code_Name!$C$2:$C$52,State_Code_Name!$B$2:$B$52)</f>
        <v>Virginia</v>
      </c>
      <c r="G12047" t="s">
        <v>305</v>
      </c>
      <c r="H12047" s="15">
        <v>42598</v>
      </c>
      <c r="I12047" s="15">
        <v>42599</v>
      </c>
      <c r="J12047" t="s">
        <v>14</v>
      </c>
      <c r="K12047" t="s">
        <v>15</v>
      </c>
      <c r="L12047">
        <f>Table1[[#This Row],[Date resolved]]-Table1[[#This Row],[Date received]]</f>
        <v>1</v>
      </c>
      <c r="M12047">
        <f>YEAR(Table1[[#This Row],[Date received]])</f>
        <v>2016</v>
      </c>
      <c r="N12047" t="str">
        <f>_xlfn.CONCAT("Q",_xlfn.CEILING.MATH(MONTH(Table1[[#This Row],[Date received]])/3))</f>
        <v>Q3</v>
      </c>
    </row>
    <row r="12048" spans="1:14" x14ac:dyDescent="0.3">
      <c r="A12048">
        <v>1204862</v>
      </c>
      <c r="B12048" t="s">
        <v>492</v>
      </c>
      <c r="C12048" t="s">
        <v>32</v>
      </c>
      <c r="D12048" t="s">
        <v>116</v>
      </c>
      <c r="E12048" t="s">
        <v>153</v>
      </c>
      <c r="F12048" t="str">
        <f>_xlfn.XLOOKUP(E12048,State_Code_Name!$C$2:$C$52,State_Code_Name!$B$2:$B$52)</f>
        <v>Rhode Island</v>
      </c>
      <c r="G12048" t="s">
        <v>19</v>
      </c>
      <c r="H12048" s="15">
        <v>42026</v>
      </c>
      <c r="I12048" s="15">
        <v>42026</v>
      </c>
      <c r="J12048" t="s">
        <v>14</v>
      </c>
      <c r="K12048" t="s">
        <v>15</v>
      </c>
      <c r="L12048">
        <f>Table1[[#This Row],[Date resolved]]-Table1[[#This Row],[Date received]]</f>
        <v>0</v>
      </c>
      <c r="M12048">
        <f>YEAR(Table1[[#This Row],[Date received]])</f>
        <v>2015</v>
      </c>
      <c r="N12048" t="str">
        <f>_xlfn.CONCAT("Q",_xlfn.CEILING.MATH(MONTH(Table1[[#This Row],[Date received]])/3))</f>
        <v>Q1</v>
      </c>
    </row>
    <row r="12049" spans="1:14" x14ac:dyDescent="0.3">
      <c r="A12049">
        <v>982911</v>
      </c>
      <c r="B12049" t="s">
        <v>164</v>
      </c>
      <c r="C12049" t="s">
        <v>36</v>
      </c>
      <c r="D12049" t="s">
        <v>80</v>
      </c>
      <c r="E12049" t="s">
        <v>35</v>
      </c>
      <c r="F12049" t="str">
        <f>_xlfn.XLOOKUP(E12049,State_Code_Name!$C$2:$C$52,State_Code_Name!$B$2:$B$52)</f>
        <v>Florida</v>
      </c>
      <c r="G12049" t="s">
        <v>19</v>
      </c>
      <c r="H12049" s="15">
        <v>41864</v>
      </c>
      <c r="I12049" s="15">
        <v>41864</v>
      </c>
      <c r="J12049" t="s">
        <v>14</v>
      </c>
      <c r="K12049" t="s">
        <v>15</v>
      </c>
      <c r="L12049">
        <f>Table1[[#This Row],[Date resolved]]-Table1[[#This Row],[Date received]]</f>
        <v>0</v>
      </c>
      <c r="M12049">
        <f>YEAR(Table1[[#This Row],[Date received]])</f>
        <v>2014</v>
      </c>
      <c r="N12049" t="str">
        <f>_xlfn.CONCAT("Q",_xlfn.CEILING.MATH(MONTH(Table1[[#This Row],[Date received]])/3))</f>
        <v>Q3</v>
      </c>
    </row>
    <row r="12050" spans="1:14" x14ac:dyDescent="0.3">
      <c r="A12050">
        <v>1001578</v>
      </c>
      <c r="B12050" t="s">
        <v>514</v>
      </c>
      <c r="C12050" t="s">
        <v>9</v>
      </c>
      <c r="D12050" t="s">
        <v>132</v>
      </c>
      <c r="E12050" t="s">
        <v>48</v>
      </c>
      <c r="F12050" t="str">
        <f>_xlfn.XLOOKUP(E12050,State_Code_Name!$C$2:$C$52,State_Code_Name!$B$2:$B$52)</f>
        <v>New Jersey</v>
      </c>
      <c r="G12050" t="s">
        <v>19</v>
      </c>
      <c r="H12050" s="15">
        <v>41877</v>
      </c>
      <c r="I12050" s="15">
        <v>41877</v>
      </c>
      <c r="J12050" t="s">
        <v>14</v>
      </c>
      <c r="K12050" t="s">
        <v>15</v>
      </c>
      <c r="L12050">
        <f>Table1[[#This Row],[Date resolved]]-Table1[[#This Row],[Date received]]</f>
        <v>0</v>
      </c>
      <c r="M12050">
        <f>YEAR(Table1[[#This Row],[Date received]])</f>
        <v>2014</v>
      </c>
      <c r="N12050" t="str">
        <f>_xlfn.CONCAT("Q",_xlfn.CEILING.MATH(MONTH(Table1[[#This Row],[Date received]])/3))</f>
        <v>Q3</v>
      </c>
    </row>
    <row r="12051" spans="1:14" x14ac:dyDescent="0.3">
      <c r="A12051">
        <v>1776664</v>
      </c>
      <c r="B12051" t="s">
        <v>156</v>
      </c>
      <c r="C12051" t="s">
        <v>32</v>
      </c>
      <c r="D12051" t="s">
        <v>41</v>
      </c>
      <c r="E12051" t="s">
        <v>22</v>
      </c>
      <c r="F12051" t="str">
        <f>_xlfn.XLOOKUP(E12051,State_Code_Name!$C$2:$C$52,State_Code_Name!$B$2:$B$52)</f>
        <v>New York</v>
      </c>
      <c r="G12051" t="s">
        <v>19</v>
      </c>
      <c r="H12051" s="15">
        <v>42407</v>
      </c>
      <c r="I12051" s="15">
        <v>42407</v>
      </c>
      <c r="J12051" t="s">
        <v>14</v>
      </c>
      <c r="K12051" t="s">
        <v>15</v>
      </c>
      <c r="L12051">
        <f>Table1[[#This Row],[Date resolved]]-Table1[[#This Row],[Date received]]</f>
        <v>0</v>
      </c>
      <c r="M12051">
        <f>YEAR(Table1[[#This Row],[Date received]])</f>
        <v>2016</v>
      </c>
      <c r="N12051" t="str">
        <f>_xlfn.CONCAT("Q",_xlfn.CEILING.MATH(MONTH(Table1[[#This Row],[Date received]])/3))</f>
        <v>Q1</v>
      </c>
    </row>
    <row r="12052" spans="1:14" x14ac:dyDescent="0.3">
      <c r="A12052">
        <v>762774</v>
      </c>
      <c r="B12052" t="s">
        <v>30</v>
      </c>
      <c r="C12052" t="s">
        <v>36</v>
      </c>
      <c r="D12052" t="s">
        <v>149</v>
      </c>
      <c r="E12052" t="s">
        <v>31</v>
      </c>
      <c r="F12052" t="str">
        <f>_xlfn.XLOOKUP(E12052,State_Code_Name!$C$2:$C$52,State_Code_Name!$B$2:$B$52)</f>
        <v>Texas</v>
      </c>
      <c r="G12052" t="s">
        <v>19</v>
      </c>
      <c r="H12052" s="15">
        <v>41716</v>
      </c>
      <c r="I12052" s="15">
        <v>41719</v>
      </c>
      <c r="J12052" t="s">
        <v>14</v>
      </c>
      <c r="K12052" t="s">
        <v>15</v>
      </c>
      <c r="L12052">
        <f>Table1[[#This Row],[Date resolved]]-Table1[[#This Row],[Date received]]</f>
        <v>3</v>
      </c>
      <c r="M12052">
        <f>YEAR(Table1[[#This Row],[Date received]])</f>
        <v>2014</v>
      </c>
      <c r="N12052" t="str">
        <f>_xlfn.CONCAT("Q",_xlfn.CEILING.MATH(MONTH(Table1[[#This Row],[Date received]])/3))</f>
        <v>Q1</v>
      </c>
    </row>
    <row r="12053" spans="1:14" x14ac:dyDescent="0.3">
      <c r="A12053">
        <v>982254</v>
      </c>
      <c r="B12053" t="s">
        <v>210</v>
      </c>
      <c r="C12053" t="s">
        <v>32</v>
      </c>
      <c r="D12053" t="s">
        <v>44</v>
      </c>
      <c r="E12053" t="s">
        <v>31</v>
      </c>
      <c r="F12053" t="str">
        <f>_xlfn.XLOOKUP(E12053,State_Code_Name!$C$2:$C$52,State_Code_Name!$B$2:$B$52)</f>
        <v>Texas</v>
      </c>
      <c r="G12053" t="s">
        <v>19</v>
      </c>
      <c r="H12053" s="15">
        <v>41864</v>
      </c>
      <c r="I12053" s="15">
        <v>41866</v>
      </c>
      <c r="J12053" t="s">
        <v>14</v>
      </c>
      <c r="K12053" t="s">
        <v>14</v>
      </c>
      <c r="L12053">
        <f>Table1[[#This Row],[Date resolved]]-Table1[[#This Row],[Date received]]</f>
        <v>2</v>
      </c>
      <c r="M12053">
        <f>YEAR(Table1[[#This Row],[Date received]])</f>
        <v>2014</v>
      </c>
      <c r="N12053" t="str">
        <f>_xlfn.CONCAT("Q",_xlfn.CEILING.MATH(MONTH(Table1[[#This Row],[Date received]])/3))</f>
        <v>Q3</v>
      </c>
    </row>
    <row r="12054" spans="1:14" x14ac:dyDescent="0.3">
      <c r="A12054">
        <v>381983</v>
      </c>
      <c r="B12054" t="s">
        <v>134</v>
      </c>
      <c r="C12054" t="s">
        <v>16</v>
      </c>
      <c r="D12054" t="s">
        <v>24</v>
      </c>
      <c r="E12054" t="s">
        <v>151</v>
      </c>
      <c r="F12054" t="str">
        <f>_xlfn.XLOOKUP(E12054,State_Code_Name!$C$2:$C$52,State_Code_Name!$B$2:$B$52)</f>
        <v>Idaho</v>
      </c>
      <c r="G12054" t="s">
        <v>57</v>
      </c>
      <c r="H12054" s="15">
        <v>41379</v>
      </c>
      <c r="I12054" s="15">
        <v>41379</v>
      </c>
      <c r="J12054" t="s">
        <v>14</v>
      </c>
      <c r="K12054" t="s">
        <v>15</v>
      </c>
      <c r="L12054">
        <f>Table1[[#This Row],[Date resolved]]-Table1[[#This Row],[Date received]]</f>
        <v>0</v>
      </c>
      <c r="M12054">
        <f>YEAR(Table1[[#This Row],[Date received]])</f>
        <v>2013</v>
      </c>
      <c r="N12054" t="str">
        <f>_xlfn.CONCAT("Q",_xlfn.CEILING.MATH(MONTH(Table1[[#This Row],[Date received]])/3))</f>
        <v>Q2</v>
      </c>
    </row>
    <row r="12055" spans="1:14" x14ac:dyDescent="0.3">
      <c r="A12055">
        <v>728713</v>
      </c>
      <c r="B12055" t="s">
        <v>974</v>
      </c>
      <c r="C12055" t="s">
        <v>32</v>
      </c>
      <c r="D12055" t="s">
        <v>116</v>
      </c>
      <c r="E12055" t="s">
        <v>39</v>
      </c>
      <c r="F12055" t="str">
        <f>_xlfn.XLOOKUP(E12055,State_Code_Name!$C$2:$C$52,State_Code_Name!$B$2:$B$52)</f>
        <v>Ohio</v>
      </c>
      <c r="G12055" t="s">
        <v>13</v>
      </c>
      <c r="H12055" s="15">
        <v>41694</v>
      </c>
      <c r="I12055" s="15">
        <v>41695</v>
      </c>
      <c r="J12055" t="s">
        <v>14</v>
      </c>
      <c r="K12055" t="s">
        <v>15</v>
      </c>
      <c r="L12055">
        <f>Table1[[#This Row],[Date resolved]]-Table1[[#This Row],[Date received]]</f>
        <v>1</v>
      </c>
      <c r="M12055">
        <f>YEAR(Table1[[#This Row],[Date received]])</f>
        <v>2014</v>
      </c>
      <c r="N12055" t="str">
        <f>_xlfn.CONCAT("Q",_xlfn.CEILING.MATH(MONTH(Table1[[#This Row],[Date received]])/3))</f>
        <v>Q1</v>
      </c>
    </row>
    <row r="12056" spans="1:14" x14ac:dyDescent="0.3">
      <c r="A12056">
        <v>434756</v>
      </c>
      <c r="B12056" t="s">
        <v>38</v>
      </c>
      <c r="C12056" t="s">
        <v>36</v>
      </c>
      <c r="D12056" t="s">
        <v>80</v>
      </c>
      <c r="E12056" t="s">
        <v>31</v>
      </c>
      <c r="F12056" t="str">
        <f>_xlfn.XLOOKUP(E12056,State_Code_Name!$C$2:$C$52,State_Code_Name!$B$2:$B$52)</f>
        <v>Texas</v>
      </c>
      <c r="G12056" t="s">
        <v>19</v>
      </c>
      <c r="H12056" s="15">
        <v>41442</v>
      </c>
      <c r="I12056" s="15">
        <v>41442</v>
      </c>
      <c r="J12056" t="s">
        <v>14</v>
      </c>
      <c r="K12056" t="s">
        <v>14</v>
      </c>
      <c r="L12056">
        <f>Table1[[#This Row],[Date resolved]]-Table1[[#This Row],[Date received]]</f>
        <v>0</v>
      </c>
      <c r="M12056">
        <f>YEAR(Table1[[#This Row],[Date received]])</f>
        <v>2013</v>
      </c>
      <c r="N12056" t="str">
        <f>_xlfn.CONCAT("Q",_xlfn.CEILING.MATH(MONTH(Table1[[#This Row],[Date received]])/3))</f>
        <v>Q2</v>
      </c>
    </row>
    <row r="12057" spans="1:14" x14ac:dyDescent="0.3">
      <c r="A12057">
        <v>2017929</v>
      </c>
      <c r="B12057" t="s">
        <v>83</v>
      </c>
      <c r="C12057" t="s">
        <v>61</v>
      </c>
      <c r="D12057" t="s">
        <v>282</v>
      </c>
      <c r="E12057" t="s">
        <v>77</v>
      </c>
      <c r="F12057" t="str">
        <f>_xlfn.XLOOKUP(E12057,State_Code_Name!$C$2:$C$52,State_Code_Name!$B$2:$B$52)</f>
        <v>Missouri</v>
      </c>
      <c r="G12057" t="s">
        <v>19</v>
      </c>
      <c r="H12057" s="15">
        <v>42570</v>
      </c>
      <c r="I12057" s="15">
        <v>42570</v>
      </c>
      <c r="J12057" t="s">
        <v>14</v>
      </c>
      <c r="K12057" t="s">
        <v>15</v>
      </c>
      <c r="L12057">
        <f>Table1[[#This Row],[Date resolved]]-Table1[[#This Row],[Date received]]</f>
        <v>0</v>
      </c>
      <c r="M12057">
        <f>YEAR(Table1[[#This Row],[Date received]])</f>
        <v>2016</v>
      </c>
      <c r="N12057" t="str">
        <f>_xlfn.CONCAT("Q",_xlfn.CEILING.MATH(MONTH(Table1[[#This Row],[Date received]])/3))</f>
        <v>Q3</v>
      </c>
    </row>
    <row r="12058" spans="1:14" x14ac:dyDescent="0.3">
      <c r="A12058">
        <v>454980</v>
      </c>
      <c r="B12058" t="s">
        <v>11</v>
      </c>
      <c r="C12058" t="s">
        <v>26</v>
      </c>
      <c r="D12058" t="s">
        <v>27</v>
      </c>
      <c r="E12058" t="s">
        <v>35</v>
      </c>
      <c r="F12058" t="str">
        <f>_xlfn.XLOOKUP(E12058,State_Code_Name!$C$2:$C$52,State_Code_Name!$B$2:$B$52)</f>
        <v>Florida</v>
      </c>
      <c r="G12058" t="s">
        <v>305</v>
      </c>
      <c r="H12058" s="15">
        <v>41474</v>
      </c>
      <c r="I12058" s="15">
        <v>41480</v>
      </c>
      <c r="J12058" t="s">
        <v>14</v>
      </c>
      <c r="K12058" t="s">
        <v>15</v>
      </c>
      <c r="L12058">
        <f>Table1[[#This Row],[Date resolved]]-Table1[[#This Row],[Date received]]</f>
        <v>6</v>
      </c>
      <c r="M12058">
        <f>YEAR(Table1[[#This Row],[Date received]])</f>
        <v>2013</v>
      </c>
      <c r="N12058" t="str">
        <f>_xlfn.CONCAT("Q",_xlfn.CEILING.MATH(MONTH(Table1[[#This Row],[Date received]])/3))</f>
        <v>Q3</v>
      </c>
    </row>
    <row r="12059" spans="1:14" x14ac:dyDescent="0.3">
      <c r="A12059">
        <v>1581689</v>
      </c>
      <c r="B12059" t="s">
        <v>1000</v>
      </c>
      <c r="C12059" t="s">
        <v>531</v>
      </c>
      <c r="D12059" t="s">
        <v>532</v>
      </c>
      <c r="E12059" t="s">
        <v>39</v>
      </c>
      <c r="F12059" t="str">
        <f>_xlfn.XLOOKUP(E12059,State_Code_Name!$C$2:$C$52,State_Code_Name!$B$2:$B$52)</f>
        <v>Ohio</v>
      </c>
      <c r="G12059" t="s">
        <v>19</v>
      </c>
      <c r="H12059" s="15">
        <v>42273</v>
      </c>
      <c r="I12059" s="15">
        <v>42277</v>
      </c>
      <c r="J12059" t="s">
        <v>14</v>
      </c>
      <c r="K12059" t="s">
        <v>15</v>
      </c>
      <c r="L12059">
        <f>Table1[[#This Row],[Date resolved]]-Table1[[#This Row],[Date received]]</f>
        <v>4</v>
      </c>
      <c r="M12059">
        <f>YEAR(Table1[[#This Row],[Date received]])</f>
        <v>2015</v>
      </c>
      <c r="N12059" t="str">
        <f>_xlfn.CONCAT("Q",_xlfn.CEILING.MATH(MONTH(Table1[[#This Row],[Date received]])/3))</f>
        <v>Q3</v>
      </c>
    </row>
    <row r="12060" spans="1:14" x14ac:dyDescent="0.3">
      <c r="A12060">
        <v>1007513</v>
      </c>
      <c r="B12060" t="s">
        <v>97</v>
      </c>
      <c r="C12060" t="s">
        <v>52</v>
      </c>
      <c r="D12060" t="s">
        <v>103</v>
      </c>
      <c r="E12060" t="s">
        <v>122</v>
      </c>
      <c r="F12060" t="str">
        <f>_xlfn.XLOOKUP(E12060,State_Code_Name!$C$2:$C$52,State_Code_Name!$B$2:$B$52)</f>
        <v>Maryland</v>
      </c>
      <c r="G12060" t="s">
        <v>19</v>
      </c>
      <c r="H12060" s="15">
        <v>41880</v>
      </c>
      <c r="I12060" s="15">
        <v>41880</v>
      </c>
      <c r="J12060" t="s">
        <v>14</v>
      </c>
      <c r="K12060" t="s">
        <v>15</v>
      </c>
      <c r="L12060">
        <f>Table1[[#This Row],[Date resolved]]-Table1[[#This Row],[Date received]]</f>
        <v>0</v>
      </c>
      <c r="M12060">
        <f>YEAR(Table1[[#This Row],[Date received]])</f>
        <v>2014</v>
      </c>
      <c r="N12060" t="str">
        <f>_xlfn.CONCAT("Q",_xlfn.CEILING.MATH(MONTH(Table1[[#This Row],[Date received]])/3))</f>
        <v>Q3</v>
      </c>
    </row>
    <row r="12061" spans="1:14" x14ac:dyDescent="0.3">
      <c r="A12061">
        <v>2117132</v>
      </c>
      <c r="B12061" t="s">
        <v>566</v>
      </c>
      <c r="C12061" t="s">
        <v>61</v>
      </c>
      <c r="D12061" t="s">
        <v>282</v>
      </c>
      <c r="E12061" t="s">
        <v>66</v>
      </c>
      <c r="F12061" t="str">
        <f>_xlfn.XLOOKUP(E12061,State_Code_Name!$C$2:$C$52,State_Code_Name!$B$2:$B$52)</f>
        <v>Michigan</v>
      </c>
      <c r="G12061" t="s">
        <v>19</v>
      </c>
      <c r="H12061" s="15">
        <v>42629</v>
      </c>
      <c r="I12061" s="15">
        <v>42629</v>
      </c>
      <c r="J12061" t="s">
        <v>14</v>
      </c>
      <c r="K12061" t="s">
        <v>15</v>
      </c>
      <c r="L12061">
        <f>Table1[[#This Row],[Date resolved]]-Table1[[#This Row],[Date received]]</f>
        <v>0</v>
      </c>
      <c r="M12061">
        <f>YEAR(Table1[[#This Row],[Date received]])</f>
        <v>2016</v>
      </c>
      <c r="N12061" t="str">
        <f>_xlfn.CONCAT("Q",_xlfn.CEILING.MATH(MONTH(Table1[[#This Row],[Date received]])/3))</f>
        <v>Q3</v>
      </c>
    </row>
    <row r="12062" spans="1:14" x14ac:dyDescent="0.3">
      <c r="A12062">
        <v>1455313</v>
      </c>
      <c r="B12062" t="s">
        <v>97</v>
      </c>
      <c r="C12062" t="s">
        <v>52</v>
      </c>
      <c r="D12062" t="s">
        <v>96</v>
      </c>
      <c r="E12062" t="s">
        <v>100</v>
      </c>
      <c r="F12062" t="str">
        <f>_xlfn.XLOOKUP(E12062,State_Code_Name!$C$2:$C$52,State_Code_Name!$B$2:$B$52)</f>
        <v>Arizona</v>
      </c>
      <c r="G12062" t="s">
        <v>19</v>
      </c>
      <c r="H12062" s="15">
        <v>42192</v>
      </c>
      <c r="I12062" s="15">
        <v>42192</v>
      </c>
      <c r="J12062" t="s">
        <v>14</v>
      </c>
      <c r="K12062" t="s">
        <v>15</v>
      </c>
      <c r="L12062">
        <f>Table1[[#This Row],[Date resolved]]-Table1[[#This Row],[Date received]]</f>
        <v>0</v>
      </c>
      <c r="M12062">
        <f>YEAR(Table1[[#This Row],[Date received]])</f>
        <v>2015</v>
      </c>
      <c r="N12062" t="str">
        <f>_xlfn.CONCAT("Q",_xlfn.CEILING.MATH(MONTH(Table1[[#This Row],[Date received]])/3))</f>
        <v>Q3</v>
      </c>
    </row>
    <row r="12063" spans="1:14" x14ac:dyDescent="0.3">
      <c r="A12063">
        <v>524610</v>
      </c>
      <c r="B12063" t="s">
        <v>47</v>
      </c>
      <c r="C12063" t="s">
        <v>26</v>
      </c>
      <c r="D12063" t="s">
        <v>27</v>
      </c>
      <c r="E12063" t="s">
        <v>35</v>
      </c>
      <c r="F12063" t="str">
        <f>_xlfn.XLOOKUP(E12063,State_Code_Name!$C$2:$C$52,State_Code_Name!$B$2:$B$52)</f>
        <v>Florida</v>
      </c>
      <c r="G12063" t="s">
        <v>19</v>
      </c>
      <c r="H12063" s="15">
        <v>41529</v>
      </c>
      <c r="I12063" s="15">
        <v>41529</v>
      </c>
      <c r="J12063" t="s">
        <v>14</v>
      </c>
      <c r="K12063" t="s">
        <v>15</v>
      </c>
      <c r="L12063">
        <f>Table1[[#This Row],[Date resolved]]-Table1[[#This Row],[Date received]]</f>
        <v>0</v>
      </c>
      <c r="M12063">
        <f>YEAR(Table1[[#This Row],[Date received]])</f>
        <v>2013</v>
      </c>
      <c r="N12063" t="str">
        <f>_xlfn.CONCAT("Q",_xlfn.CEILING.MATH(MONTH(Table1[[#This Row],[Date received]])/3))</f>
        <v>Q3</v>
      </c>
    </row>
    <row r="12064" spans="1:14" x14ac:dyDescent="0.3">
      <c r="A12064">
        <v>1194639</v>
      </c>
      <c r="B12064" t="s">
        <v>38</v>
      </c>
      <c r="C12064" t="s">
        <v>36</v>
      </c>
      <c r="D12064" t="s">
        <v>112</v>
      </c>
      <c r="E12064" t="s">
        <v>35</v>
      </c>
      <c r="F12064" t="str">
        <f>_xlfn.XLOOKUP(E12064,State_Code_Name!$C$2:$C$52,State_Code_Name!$B$2:$B$52)</f>
        <v>Florida</v>
      </c>
      <c r="G12064" t="s">
        <v>19</v>
      </c>
      <c r="H12064" s="15">
        <v>42019</v>
      </c>
      <c r="I12064" s="15">
        <v>42019</v>
      </c>
      <c r="J12064" t="s">
        <v>14</v>
      </c>
      <c r="K12064" t="s">
        <v>15</v>
      </c>
      <c r="L12064">
        <f>Table1[[#This Row],[Date resolved]]-Table1[[#This Row],[Date received]]</f>
        <v>0</v>
      </c>
      <c r="M12064">
        <f>YEAR(Table1[[#This Row],[Date received]])</f>
        <v>2015</v>
      </c>
      <c r="N12064" t="str">
        <f>_xlfn.CONCAT("Q",_xlfn.CEILING.MATH(MONTH(Table1[[#This Row],[Date received]])/3))</f>
        <v>Q1</v>
      </c>
    </row>
    <row r="12065" spans="1:14" x14ac:dyDescent="0.3">
      <c r="A12065">
        <v>599234</v>
      </c>
      <c r="B12065" t="s">
        <v>47</v>
      </c>
      <c r="C12065" t="s">
        <v>26</v>
      </c>
      <c r="D12065" t="s">
        <v>27</v>
      </c>
      <c r="E12065" t="s">
        <v>18</v>
      </c>
      <c r="F12065" t="str">
        <f>_xlfn.XLOOKUP(E12065,State_Code_Name!$C$2:$C$52,State_Code_Name!$B$2:$B$52)</f>
        <v>California</v>
      </c>
      <c r="G12065" t="s">
        <v>13</v>
      </c>
      <c r="H12065" s="15">
        <v>41592</v>
      </c>
      <c r="I12065" s="15">
        <v>41599</v>
      </c>
      <c r="J12065" t="s">
        <v>14</v>
      </c>
      <c r="K12065" t="s">
        <v>15</v>
      </c>
      <c r="L12065">
        <f>Table1[[#This Row],[Date resolved]]-Table1[[#This Row],[Date received]]</f>
        <v>7</v>
      </c>
      <c r="M12065">
        <f>YEAR(Table1[[#This Row],[Date received]])</f>
        <v>2013</v>
      </c>
      <c r="N12065" t="str">
        <f>_xlfn.CONCAT("Q",_xlfn.CEILING.MATH(MONTH(Table1[[#This Row],[Date received]])/3))</f>
        <v>Q4</v>
      </c>
    </row>
    <row r="12066" spans="1:14" x14ac:dyDescent="0.3">
      <c r="A12066">
        <v>1621502</v>
      </c>
      <c r="B12066" t="s">
        <v>613</v>
      </c>
      <c r="C12066" t="s">
        <v>32</v>
      </c>
      <c r="D12066" t="s">
        <v>104</v>
      </c>
      <c r="E12066" t="s">
        <v>31</v>
      </c>
      <c r="F12066" t="str">
        <f>_xlfn.XLOOKUP(E12066,State_Code_Name!$C$2:$C$52,State_Code_Name!$B$2:$B$52)</f>
        <v>Texas</v>
      </c>
      <c r="G12066" t="s">
        <v>19</v>
      </c>
      <c r="H12066" s="15">
        <v>42300</v>
      </c>
      <c r="I12066" s="15">
        <v>42300</v>
      </c>
      <c r="J12066" t="s">
        <v>14</v>
      </c>
      <c r="K12066" t="s">
        <v>15</v>
      </c>
      <c r="L12066">
        <f>Table1[[#This Row],[Date resolved]]-Table1[[#This Row],[Date received]]</f>
        <v>0</v>
      </c>
      <c r="M12066">
        <f>YEAR(Table1[[#This Row],[Date received]])</f>
        <v>2015</v>
      </c>
      <c r="N12066" t="str">
        <f>_xlfn.CONCAT("Q",_xlfn.CEILING.MATH(MONTH(Table1[[#This Row],[Date received]])/3))</f>
        <v>Q4</v>
      </c>
    </row>
    <row r="12067" spans="1:14" x14ac:dyDescent="0.3">
      <c r="A12067">
        <v>1514697</v>
      </c>
      <c r="B12067" t="s">
        <v>60</v>
      </c>
      <c r="C12067" t="s">
        <v>52</v>
      </c>
      <c r="D12067" t="s">
        <v>103</v>
      </c>
      <c r="E12067" t="s">
        <v>48</v>
      </c>
      <c r="F12067" t="str">
        <f>_xlfn.XLOOKUP(E12067,State_Code_Name!$C$2:$C$52,State_Code_Name!$B$2:$B$52)</f>
        <v>New Jersey</v>
      </c>
      <c r="G12067" t="s">
        <v>19</v>
      </c>
      <c r="H12067" s="15">
        <v>42228</v>
      </c>
      <c r="I12067" s="15">
        <v>42228</v>
      </c>
      <c r="J12067" t="s">
        <v>14</v>
      </c>
      <c r="K12067" t="s">
        <v>15</v>
      </c>
      <c r="L12067">
        <f>Table1[[#This Row],[Date resolved]]-Table1[[#This Row],[Date received]]</f>
        <v>0</v>
      </c>
      <c r="M12067">
        <f>YEAR(Table1[[#This Row],[Date received]])</f>
        <v>2015</v>
      </c>
      <c r="N12067" t="str">
        <f>_xlfn.CONCAT("Q",_xlfn.CEILING.MATH(MONTH(Table1[[#This Row],[Date received]])/3))</f>
        <v>Q3</v>
      </c>
    </row>
    <row r="12068" spans="1:14" x14ac:dyDescent="0.3">
      <c r="A12068">
        <v>720130</v>
      </c>
      <c r="B12068" t="s">
        <v>50</v>
      </c>
      <c r="C12068" t="s">
        <v>32</v>
      </c>
      <c r="D12068" t="s">
        <v>44</v>
      </c>
      <c r="E12068" t="s">
        <v>46</v>
      </c>
      <c r="F12068" t="str">
        <f>_xlfn.XLOOKUP(E12068,State_Code_Name!$C$2:$C$52,State_Code_Name!$B$2:$B$52)</f>
        <v>Pennsylvania</v>
      </c>
      <c r="G12068" t="s">
        <v>19</v>
      </c>
      <c r="H12068" s="15">
        <v>41689</v>
      </c>
      <c r="I12068" s="15">
        <v>41690</v>
      </c>
      <c r="J12068" t="s">
        <v>14</v>
      </c>
      <c r="K12068" t="s">
        <v>15</v>
      </c>
      <c r="L12068">
        <f>Table1[[#This Row],[Date resolved]]-Table1[[#This Row],[Date received]]</f>
        <v>1</v>
      </c>
      <c r="M12068">
        <f>YEAR(Table1[[#This Row],[Date received]])</f>
        <v>2014</v>
      </c>
      <c r="N12068" t="str">
        <f>_xlfn.CONCAT("Q",_xlfn.CEILING.MATH(MONTH(Table1[[#This Row],[Date received]])/3))</f>
        <v>Q1</v>
      </c>
    </row>
    <row r="12069" spans="1:14" x14ac:dyDescent="0.3">
      <c r="A12069">
        <v>1615484</v>
      </c>
      <c r="B12069" t="s">
        <v>348</v>
      </c>
      <c r="C12069" t="s">
        <v>61</v>
      </c>
      <c r="D12069" t="s">
        <v>282</v>
      </c>
      <c r="E12069" t="s">
        <v>22</v>
      </c>
      <c r="F12069" t="str">
        <f>_xlfn.XLOOKUP(E12069,State_Code_Name!$C$2:$C$52,State_Code_Name!$B$2:$B$52)</f>
        <v>New York</v>
      </c>
      <c r="G12069" t="s">
        <v>19</v>
      </c>
      <c r="H12069" s="15">
        <v>42297</v>
      </c>
      <c r="I12069" s="15">
        <v>42299</v>
      </c>
      <c r="J12069" t="s">
        <v>14</v>
      </c>
      <c r="K12069" t="s">
        <v>15</v>
      </c>
      <c r="L12069">
        <f>Table1[[#This Row],[Date resolved]]-Table1[[#This Row],[Date received]]</f>
        <v>2</v>
      </c>
      <c r="M12069">
        <f>YEAR(Table1[[#This Row],[Date received]])</f>
        <v>2015</v>
      </c>
      <c r="N12069" t="str">
        <f>_xlfn.CONCAT("Q",_xlfn.CEILING.MATH(MONTH(Table1[[#This Row],[Date received]])/3))</f>
        <v>Q4</v>
      </c>
    </row>
    <row r="12070" spans="1:14" x14ac:dyDescent="0.3">
      <c r="A12070">
        <v>1241684</v>
      </c>
      <c r="B12070" t="s">
        <v>370</v>
      </c>
      <c r="C12070" t="s">
        <v>32</v>
      </c>
      <c r="D12070" t="s">
        <v>104</v>
      </c>
      <c r="E12070" t="s">
        <v>22</v>
      </c>
      <c r="F12070" t="str">
        <f>_xlfn.XLOOKUP(E12070,State_Code_Name!$C$2:$C$52,State_Code_Name!$B$2:$B$52)</f>
        <v>New York</v>
      </c>
      <c r="G12070" t="s">
        <v>19</v>
      </c>
      <c r="H12070" s="15">
        <v>42051</v>
      </c>
      <c r="I12070" s="15">
        <v>42051</v>
      </c>
      <c r="J12070" t="s">
        <v>14</v>
      </c>
      <c r="K12070" t="s">
        <v>15</v>
      </c>
      <c r="L12070">
        <f>Table1[[#This Row],[Date resolved]]-Table1[[#This Row],[Date received]]</f>
        <v>0</v>
      </c>
      <c r="M12070">
        <f>YEAR(Table1[[#This Row],[Date received]])</f>
        <v>2015</v>
      </c>
      <c r="N12070" t="str">
        <f>_xlfn.CONCAT("Q",_xlfn.CEILING.MATH(MONTH(Table1[[#This Row],[Date received]])/3))</f>
        <v>Q1</v>
      </c>
    </row>
    <row r="12071" spans="1:14" x14ac:dyDescent="0.3">
      <c r="A12071">
        <v>1076231</v>
      </c>
      <c r="B12071" t="s">
        <v>38</v>
      </c>
      <c r="C12071" t="s">
        <v>36</v>
      </c>
      <c r="D12071" t="s">
        <v>120</v>
      </c>
      <c r="E12071" t="s">
        <v>35</v>
      </c>
      <c r="F12071" t="str">
        <f>_xlfn.XLOOKUP(E12071,State_Code_Name!$C$2:$C$52,State_Code_Name!$B$2:$B$52)</f>
        <v>Florida</v>
      </c>
      <c r="G12071" t="s">
        <v>19</v>
      </c>
      <c r="H12071" s="15">
        <v>41929</v>
      </c>
      <c r="I12071" s="15">
        <v>41929</v>
      </c>
      <c r="J12071" t="s">
        <v>14</v>
      </c>
      <c r="K12071" t="s">
        <v>15</v>
      </c>
      <c r="L12071">
        <f>Table1[[#This Row],[Date resolved]]-Table1[[#This Row],[Date received]]</f>
        <v>0</v>
      </c>
      <c r="M12071">
        <f>YEAR(Table1[[#This Row],[Date received]])</f>
        <v>2014</v>
      </c>
      <c r="N12071" t="str">
        <f>_xlfn.CONCAT("Q",_xlfn.CEILING.MATH(MONTH(Table1[[#This Row],[Date received]])/3))</f>
        <v>Q4</v>
      </c>
    </row>
    <row r="12072" spans="1:14" x14ac:dyDescent="0.3">
      <c r="A12072">
        <v>1822733</v>
      </c>
      <c r="B12072" t="s">
        <v>81</v>
      </c>
      <c r="C12072" t="s">
        <v>36</v>
      </c>
      <c r="D12072" t="s">
        <v>202</v>
      </c>
      <c r="E12072" t="s">
        <v>31</v>
      </c>
      <c r="F12072" t="str">
        <f>_xlfn.XLOOKUP(E12072,State_Code_Name!$C$2:$C$52,State_Code_Name!$B$2:$B$52)</f>
        <v>Texas</v>
      </c>
      <c r="G12072" t="s">
        <v>19</v>
      </c>
      <c r="H12072" s="15">
        <v>42437</v>
      </c>
      <c r="I12072" s="15">
        <v>42438</v>
      </c>
      <c r="J12072" t="s">
        <v>14</v>
      </c>
      <c r="K12072" t="s">
        <v>15</v>
      </c>
      <c r="L12072">
        <f>Table1[[#This Row],[Date resolved]]-Table1[[#This Row],[Date received]]</f>
        <v>1</v>
      </c>
      <c r="M12072">
        <f>YEAR(Table1[[#This Row],[Date received]])</f>
        <v>2016</v>
      </c>
      <c r="N12072" t="str">
        <f>_xlfn.CONCAT("Q",_xlfn.CEILING.MATH(MONTH(Table1[[#This Row],[Date received]])/3))</f>
        <v>Q1</v>
      </c>
    </row>
    <row r="12073" spans="1:14" x14ac:dyDescent="0.3">
      <c r="A12073">
        <v>481002</v>
      </c>
      <c r="B12073" t="s">
        <v>54</v>
      </c>
      <c r="C12073" t="s">
        <v>52</v>
      </c>
      <c r="D12073" t="s">
        <v>96</v>
      </c>
      <c r="E12073" t="s">
        <v>25</v>
      </c>
      <c r="F12073" t="str">
        <f>_xlfn.XLOOKUP(E12073,State_Code_Name!$C$2:$C$52,State_Code_Name!$B$2:$B$52)</f>
        <v>Georgia</v>
      </c>
      <c r="G12073" t="s">
        <v>19</v>
      </c>
      <c r="H12073" s="15">
        <v>41486</v>
      </c>
      <c r="I12073" s="15">
        <v>41486</v>
      </c>
      <c r="J12073" t="s">
        <v>14</v>
      </c>
      <c r="K12073" t="s">
        <v>15</v>
      </c>
      <c r="L12073">
        <f>Table1[[#This Row],[Date resolved]]-Table1[[#This Row],[Date received]]</f>
        <v>0</v>
      </c>
      <c r="M12073">
        <f>YEAR(Table1[[#This Row],[Date received]])</f>
        <v>2013</v>
      </c>
      <c r="N12073" t="str">
        <f>_xlfn.CONCAT("Q",_xlfn.CEILING.MATH(MONTH(Table1[[#This Row],[Date received]])/3))</f>
        <v>Q3</v>
      </c>
    </row>
    <row r="12074" spans="1:14" x14ac:dyDescent="0.3">
      <c r="A12074">
        <v>275475</v>
      </c>
      <c r="B12074" t="s">
        <v>43</v>
      </c>
      <c r="C12074" t="s">
        <v>16</v>
      </c>
      <c r="D12074" t="s">
        <v>17</v>
      </c>
      <c r="E12074" t="s">
        <v>35</v>
      </c>
      <c r="F12074" t="str">
        <f>_xlfn.XLOOKUP(E12074,State_Code_Name!$C$2:$C$52,State_Code_Name!$B$2:$B$52)</f>
        <v>Florida</v>
      </c>
      <c r="G12074" t="s">
        <v>305</v>
      </c>
      <c r="H12074" s="15">
        <v>41303</v>
      </c>
      <c r="I12074" s="15">
        <v>41304</v>
      </c>
      <c r="J12074" t="s">
        <v>14</v>
      </c>
      <c r="K12074" t="s">
        <v>15</v>
      </c>
      <c r="L12074">
        <f>Table1[[#This Row],[Date resolved]]-Table1[[#This Row],[Date received]]</f>
        <v>1</v>
      </c>
      <c r="M12074">
        <f>YEAR(Table1[[#This Row],[Date received]])</f>
        <v>2013</v>
      </c>
      <c r="N12074" t="str">
        <f>_xlfn.CONCAT("Q",_xlfn.CEILING.MATH(MONTH(Table1[[#This Row],[Date received]])/3))</f>
        <v>Q1</v>
      </c>
    </row>
    <row r="12075" spans="1:14" x14ac:dyDescent="0.3">
      <c r="A12075">
        <v>625762</v>
      </c>
      <c r="B12075" t="s">
        <v>38</v>
      </c>
      <c r="C12075" t="s">
        <v>32</v>
      </c>
      <c r="D12075" t="s">
        <v>161</v>
      </c>
      <c r="E12075" t="s">
        <v>22</v>
      </c>
      <c r="F12075" t="str">
        <f>_xlfn.XLOOKUP(E12075,State_Code_Name!$C$2:$C$52,State_Code_Name!$B$2:$B$52)</f>
        <v>New York</v>
      </c>
      <c r="G12075" t="s">
        <v>19</v>
      </c>
      <c r="H12075" s="15">
        <v>41617</v>
      </c>
      <c r="I12075" s="15">
        <v>41625</v>
      </c>
      <c r="J12075" t="s">
        <v>14</v>
      </c>
      <c r="K12075" t="s">
        <v>15</v>
      </c>
      <c r="L12075">
        <f>Table1[[#This Row],[Date resolved]]-Table1[[#This Row],[Date received]]</f>
        <v>8</v>
      </c>
      <c r="M12075">
        <f>YEAR(Table1[[#This Row],[Date received]])</f>
        <v>2013</v>
      </c>
      <c r="N12075" t="str">
        <f>_xlfn.CONCAT("Q",_xlfn.CEILING.MATH(MONTH(Table1[[#This Row],[Date received]])/3))</f>
        <v>Q4</v>
      </c>
    </row>
    <row r="12076" spans="1:14" x14ac:dyDescent="0.3">
      <c r="A12076">
        <v>1213324</v>
      </c>
      <c r="B12076" t="s">
        <v>43</v>
      </c>
      <c r="C12076" t="s">
        <v>26</v>
      </c>
      <c r="D12076" t="s">
        <v>159</v>
      </c>
      <c r="E12076" t="s">
        <v>59</v>
      </c>
      <c r="F12076" t="str">
        <f>_xlfn.XLOOKUP(E12076,State_Code_Name!$C$2:$C$52,State_Code_Name!$B$2:$B$52)</f>
        <v>Illinois</v>
      </c>
      <c r="G12076" t="s">
        <v>305</v>
      </c>
      <c r="H12076" s="15">
        <v>42032</v>
      </c>
      <c r="I12076" s="15">
        <v>42038</v>
      </c>
      <c r="J12076" t="s">
        <v>14</v>
      </c>
      <c r="K12076" t="s">
        <v>14</v>
      </c>
      <c r="L12076">
        <f>Table1[[#This Row],[Date resolved]]-Table1[[#This Row],[Date received]]</f>
        <v>6</v>
      </c>
      <c r="M12076">
        <f>YEAR(Table1[[#This Row],[Date received]])</f>
        <v>2015</v>
      </c>
      <c r="N12076" t="str">
        <f>_xlfn.CONCAT("Q",_xlfn.CEILING.MATH(MONTH(Table1[[#This Row],[Date received]])/3))</f>
        <v>Q1</v>
      </c>
    </row>
    <row r="12077" spans="1:14" x14ac:dyDescent="0.3">
      <c r="A12077">
        <v>1918724</v>
      </c>
      <c r="B12077" t="s">
        <v>11</v>
      </c>
      <c r="C12077" t="s">
        <v>26</v>
      </c>
      <c r="D12077" t="s">
        <v>27</v>
      </c>
      <c r="E12077" t="s">
        <v>22</v>
      </c>
      <c r="F12077" t="str">
        <f>_xlfn.XLOOKUP(E12077,State_Code_Name!$C$2:$C$52,State_Code_Name!$B$2:$B$52)</f>
        <v>New York</v>
      </c>
      <c r="G12077" t="s">
        <v>19</v>
      </c>
      <c r="H12077" s="15">
        <v>42500</v>
      </c>
      <c r="I12077" s="15">
        <v>42502</v>
      </c>
      <c r="J12077" t="s">
        <v>14</v>
      </c>
      <c r="K12077" t="s">
        <v>15</v>
      </c>
      <c r="L12077">
        <f>Table1[[#This Row],[Date resolved]]-Table1[[#This Row],[Date received]]</f>
        <v>2</v>
      </c>
      <c r="M12077">
        <f>YEAR(Table1[[#This Row],[Date received]])</f>
        <v>2016</v>
      </c>
      <c r="N12077" t="str">
        <f>_xlfn.CONCAT("Q",_xlfn.CEILING.MATH(MONTH(Table1[[#This Row],[Date received]])/3))</f>
        <v>Q2</v>
      </c>
    </row>
    <row r="12078" spans="1:14" x14ac:dyDescent="0.3">
      <c r="A12078">
        <v>1553896</v>
      </c>
      <c r="B12078" t="s">
        <v>97</v>
      </c>
      <c r="C12078" t="s">
        <v>52</v>
      </c>
      <c r="D12078" t="s">
        <v>76</v>
      </c>
      <c r="E12078" t="s">
        <v>40</v>
      </c>
      <c r="F12078" t="str">
        <f>_xlfn.XLOOKUP(E12078,State_Code_Name!$C$2:$C$52,State_Code_Name!$B$2:$B$52)</f>
        <v>Nevada</v>
      </c>
      <c r="G12078" t="s">
        <v>19</v>
      </c>
      <c r="H12078" s="15">
        <v>42252</v>
      </c>
      <c r="I12078" s="15">
        <v>42255</v>
      </c>
      <c r="J12078" t="s">
        <v>14</v>
      </c>
      <c r="K12078" t="s">
        <v>15</v>
      </c>
      <c r="L12078">
        <f>Table1[[#This Row],[Date resolved]]-Table1[[#This Row],[Date received]]</f>
        <v>3</v>
      </c>
      <c r="M12078">
        <f>YEAR(Table1[[#This Row],[Date received]])</f>
        <v>2015</v>
      </c>
      <c r="N12078" t="str">
        <f>_xlfn.CONCAT("Q",_xlfn.CEILING.MATH(MONTH(Table1[[#This Row],[Date received]])/3))</f>
        <v>Q3</v>
      </c>
    </row>
    <row r="12079" spans="1:14" x14ac:dyDescent="0.3">
      <c r="A12079">
        <v>2104797</v>
      </c>
      <c r="B12079" t="s">
        <v>111</v>
      </c>
      <c r="C12079" t="s">
        <v>26</v>
      </c>
      <c r="D12079" t="s">
        <v>27</v>
      </c>
      <c r="E12079" t="s">
        <v>18</v>
      </c>
      <c r="F12079" t="str">
        <f>_xlfn.XLOOKUP(E12079,State_Code_Name!$C$2:$C$52,State_Code_Name!$B$2:$B$52)</f>
        <v>California</v>
      </c>
      <c r="G12079" t="s">
        <v>19</v>
      </c>
      <c r="H12079" s="15">
        <v>42622</v>
      </c>
      <c r="I12079" s="15">
        <v>42622</v>
      </c>
      <c r="J12079" t="s">
        <v>14</v>
      </c>
      <c r="K12079" t="s">
        <v>14</v>
      </c>
      <c r="L12079">
        <f>Table1[[#This Row],[Date resolved]]-Table1[[#This Row],[Date received]]</f>
        <v>0</v>
      </c>
      <c r="M12079">
        <f>YEAR(Table1[[#This Row],[Date received]])</f>
        <v>2016</v>
      </c>
      <c r="N12079" t="str">
        <f>_xlfn.CONCAT("Q",_xlfn.CEILING.MATH(MONTH(Table1[[#This Row],[Date received]])/3))</f>
        <v>Q3</v>
      </c>
    </row>
    <row r="12080" spans="1:14" x14ac:dyDescent="0.3">
      <c r="A12080">
        <v>372732</v>
      </c>
      <c r="B12080" t="s">
        <v>11</v>
      </c>
      <c r="C12080" t="s">
        <v>16</v>
      </c>
      <c r="D12080" t="s">
        <v>20</v>
      </c>
      <c r="E12080" t="s">
        <v>79</v>
      </c>
      <c r="F12080" t="str">
        <f>_xlfn.XLOOKUP(E12080,State_Code_Name!$C$2:$C$52,State_Code_Name!$B$2:$B$52)</f>
        <v>Minnesota</v>
      </c>
      <c r="G12080" t="s">
        <v>305</v>
      </c>
      <c r="H12080" s="15">
        <v>41366</v>
      </c>
      <c r="I12080" s="15">
        <v>41367</v>
      </c>
      <c r="J12080" t="s">
        <v>14</v>
      </c>
      <c r="K12080" t="s">
        <v>14</v>
      </c>
      <c r="L12080">
        <f>Table1[[#This Row],[Date resolved]]-Table1[[#This Row],[Date received]]</f>
        <v>1</v>
      </c>
      <c r="M12080">
        <f>YEAR(Table1[[#This Row],[Date received]])</f>
        <v>2013</v>
      </c>
      <c r="N12080" t="str">
        <f>_xlfn.CONCAT("Q",_xlfn.CEILING.MATH(MONTH(Table1[[#This Row],[Date received]])/3))</f>
        <v>Q2</v>
      </c>
    </row>
    <row r="12081" spans="1:14" x14ac:dyDescent="0.3">
      <c r="A12081">
        <v>1742524</v>
      </c>
      <c r="B12081" t="s">
        <v>54</v>
      </c>
      <c r="C12081" t="s">
        <v>52</v>
      </c>
      <c r="D12081" t="s">
        <v>53</v>
      </c>
      <c r="E12081" t="s">
        <v>12</v>
      </c>
      <c r="F12081" t="str">
        <f>_xlfn.XLOOKUP(E12081,State_Code_Name!$C$2:$C$52,State_Code_Name!$B$2:$B$52)</f>
        <v>Virginia</v>
      </c>
      <c r="G12081" t="s">
        <v>57</v>
      </c>
      <c r="H12081" s="15">
        <v>42383</v>
      </c>
      <c r="I12081" s="15">
        <v>42383</v>
      </c>
      <c r="J12081" t="s">
        <v>14</v>
      </c>
      <c r="K12081" t="s">
        <v>15</v>
      </c>
      <c r="L12081">
        <f>Table1[[#This Row],[Date resolved]]-Table1[[#This Row],[Date received]]</f>
        <v>0</v>
      </c>
      <c r="M12081">
        <f>YEAR(Table1[[#This Row],[Date received]])</f>
        <v>2016</v>
      </c>
      <c r="N12081" t="str">
        <f>_xlfn.CONCAT("Q",_xlfn.CEILING.MATH(MONTH(Table1[[#This Row],[Date received]])/3))</f>
        <v>Q1</v>
      </c>
    </row>
    <row r="12082" spans="1:14" x14ac:dyDescent="0.3">
      <c r="A12082">
        <v>2073754</v>
      </c>
      <c r="B12082" t="s">
        <v>287</v>
      </c>
      <c r="C12082" t="s">
        <v>9</v>
      </c>
      <c r="D12082" t="s">
        <v>175</v>
      </c>
      <c r="E12082" t="s">
        <v>59</v>
      </c>
      <c r="F12082" t="str">
        <f>_xlfn.XLOOKUP(E12082,State_Code_Name!$C$2:$C$52,State_Code_Name!$B$2:$B$52)</f>
        <v>Illinois</v>
      </c>
      <c r="G12082" t="s">
        <v>19</v>
      </c>
      <c r="H12082" s="15">
        <v>42602</v>
      </c>
      <c r="I12082" s="15">
        <v>42606</v>
      </c>
      <c r="J12082" t="s">
        <v>14</v>
      </c>
      <c r="K12082" t="s">
        <v>14</v>
      </c>
      <c r="L12082">
        <f>Table1[[#This Row],[Date resolved]]-Table1[[#This Row],[Date received]]</f>
        <v>4</v>
      </c>
      <c r="M12082">
        <f>YEAR(Table1[[#This Row],[Date received]])</f>
        <v>2016</v>
      </c>
      <c r="N12082" t="str">
        <f>_xlfn.CONCAT("Q",_xlfn.CEILING.MATH(MONTH(Table1[[#This Row],[Date received]])/3))</f>
        <v>Q3</v>
      </c>
    </row>
    <row r="12083" spans="1:14" x14ac:dyDescent="0.3">
      <c r="A12083">
        <v>1795104</v>
      </c>
      <c r="B12083" t="s">
        <v>63</v>
      </c>
      <c r="C12083" t="s">
        <v>61</v>
      </c>
      <c r="D12083" t="s">
        <v>282</v>
      </c>
      <c r="E12083" t="s">
        <v>35</v>
      </c>
      <c r="F12083" t="str">
        <f>_xlfn.XLOOKUP(E12083,State_Code_Name!$C$2:$C$52,State_Code_Name!$B$2:$B$52)</f>
        <v>Florida</v>
      </c>
      <c r="G12083" t="s">
        <v>19</v>
      </c>
      <c r="H12083" s="15">
        <v>42419</v>
      </c>
      <c r="I12083" s="15">
        <v>42419</v>
      </c>
      <c r="J12083" t="s">
        <v>14</v>
      </c>
      <c r="K12083" t="s">
        <v>15</v>
      </c>
      <c r="L12083">
        <f>Table1[[#This Row],[Date resolved]]-Table1[[#This Row],[Date received]]</f>
        <v>0</v>
      </c>
      <c r="M12083">
        <f>YEAR(Table1[[#This Row],[Date received]])</f>
        <v>2016</v>
      </c>
      <c r="N12083" t="str">
        <f>_xlfn.CONCAT("Q",_xlfn.CEILING.MATH(MONTH(Table1[[#This Row],[Date received]])/3))</f>
        <v>Q1</v>
      </c>
    </row>
    <row r="12084" spans="1:14" x14ac:dyDescent="0.3">
      <c r="A12084">
        <v>2045391</v>
      </c>
      <c r="B12084" t="s">
        <v>143</v>
      </c>
      <c r="C12084" t="s">
        <v>16</v>
      </c>
      <c r="D12084" t="s">
        <v>24</v>
      </c>
      <c r="E12084" t="s">
        <v>22</v>
      </c>
      <c r="F12084" t="str">
        <f>_xlfn.XLOOKUP(E12084,State_Code_Name!$C$2:$C$52,State_Code_Name!$B$2:$B$52)</f>
        <v>New York</v>
      </c>
      <c r="G12084" t="s">
        <v>305</v>
      </c>
      <c r="H12084" s="15">
        <v>42585</v>
      </c>
      <c r="I12084" s="15">
        <v>42587</v>
      </c>
      <c r="J12084" t="s">
        <v>14</v>
      </c>
      <c r="K12084" t="s">
        <v>15</v>
      </c>
      <c r="L12084">
        <f>Table1[[#This Row],[Date resolved]]-Table1[[#This Row],[Date received]]</f>
        <v>2</v>
      </c>
      <c r="M12084">
        <f>YEAR(Table1[[#This Row],[Date received]])</f>
        <v>2016</v>
      </c>
      <c r="N12084" t="str">
        <f>_xlfn.CONCAT("Q",_xlfn.CEILING.MATH(MONTH(Table1[[#This Row],[Date received]])/3))</f>
        <v>Q3</v>
      </c>
    </row>
    <row r="12085" spans="1:14" x14ac:dyDescent="0.3">
      <c r="A12085">
        <v>748785</v>
      </c>
      <c r="B12085" t="s">
        <v>633</v>
      </c>
      <c r="C12085" t="s">
        <v>32</v>
      </c>
      <c r="D12085" t="s">
        <v>161</v>
      </c>
      <c r="E12085" t="s">
        <v>114</v>
      </c>
      <c r="F12085" t="str">
        <f>_xlfn.XLOOKUP(E12085,State_Code_Name!$C$2:$C$52,State_Code_Name!$B$2:$B$52)</f>
        <v>South Carolina</v>
      </c>
      <c r="G12085" t="s">
        <v>19</v>
      </c>
      <c r="H12085" s="15">
        <v>41705</v>
      </c>
      <c r="I12085" s="15">
        <v>41705</v>
      </c>
      <c r="J12085" t="s">
        <v>14</v>
      </c>
      <c r="K12085" t="s">
        <v>15</v>
      </c>
      <c r="L12085">
        <f>Table1[[#This Row],[Date resolved]]-Table1[[#This Row],[Date received]]</f>
        <v>0</v>
      </c>
      <c r="M12085">
        <f>YEAR(Table1[[#This Row],[Date received]])</f>
        <v>2014</v>
      </c>
      <c r="N12085" t="str">
        <f>_xlfn.CONCAT("Q",_xlfn.CEILING.MATH(MONTH(Table1[[#This Row],[Date received]])/3))</f>
        <v>Q1</v>
      </c>
    </row>
    <row r="12086" spans="1:14" x14ac:dyDescent="0.3">
      <c r="A12086">
        <v>1485598</v>
      </c>
      <c r="B12086" t="s">
        <v>60</v>
      </c>
      <c r="C12086" t="s">
        <v>52</v>
      </c>
      <c r="D12086" t="s">
        <v>53</v>
      </c>
      <c r="E12086" t="s">
        <v>25</v>
      </c>
      <c r="F12086" t="str">
        <f>_xlfn.XLOOKUP(E12086,State_Code_Name!$C$2:$C$52,State_Code_Name!$B$2:$B$52)</f>
        <v>Georgia</v>
      </c>
      <c r="G12086" t="s">
        <v>305</v>
      </c>
      <c r="H12086" s="15">
        <v>42209</v>
      </c>
      <c r="I12086" s="15">
        <v>42233</v>
      </c>
      <c r="J12086" t="s">
        <v>14</v>
      </c>
      <c r="K12086" t="s">
        <v>15</v>
      </c>
      <c r="L12086">
        <f>Table1[[#This Row],[Date resolved]]-Table1[[#This Row],[Date received]]</f>
        <v>24</v>
      </c>
      <c r="M12086">
        <f>YEAR(Table1[[#This Row],[Date received]])</f>
        <v>2015</v>
      </c>
      <c r="N12086" t="str">
        <f>_xlfn.CONCAT("Q",_xlfn.CEILING.MATH(MONTH(Table1[[#This Row],[Date received]])/3))</f>
        <v>Q3</v>
      </c>
    </row>
    <row r="12087" spans="1:14" x14ac:dyDescent="0.3">
      <c r="A12087">
        <v>1111151</v>
      </c>
      <c r="B12087" t="s">
        <v>319</v>
      </c>
      <c r="C12087" t="s">
        <v>32</v>
      </c>
      <c r="D12087" t="s">
        <v>116</v>
      </c>
      <c r="E12087" t="s">
        <v>31</v>
      </c>
      <c r="F12087" t="str">
        <f>_xlfn.XLOOKUP(E12087,State_Code_Name!$C$2:$C$52,State_Code_Name!$B$2:$B$52)</f>
        <v>Texas</v>
      </c>
      <c r="G12087" t="s">
        <v>19</v>
      </c>
      <c r="H12087" s="15">
        <v>41954</v>
      </c>
      <c r="I12087" s="15">
        <v>41954</v>
      </c>
      <c r="J12087" t="s">
        <v>14</v>
      </c>
      <c r="K12087" t="s">
        <v>15</v>
      </c>
      <c r="L12087">
        <f>Table1[[#This Row],[Date resolved]]-Table1[[#This Row],[Date received]]</f>
        <v>0</v>
      </c>
      <c r="M12087">
        <f>YEAR(Table1[[#This Row],[Date received]])</f>
        <v>2014</v>
      </c>
      <c r="N12087" t="str">
        <f>_xlfn.CONCAT("Q",_xlfn.CEILING.MATH(MONTH(Table1[[#This Row],[Date received]])/3))</f>
        <v>Q4</v>
      </c>
    </row>
    <row r="12088" spans="1:14" x14ac:dyDescent="0.3">
      <c r="A12088">
        <v>1370739</v>
      </c>
      <c r="B12088" t="s">
        <v>43</v>
      </c>
      <c r="C12088" t="s">
        <v>16</v>
      </c>
      <c r="D12088" t="s">
        <v>75</v>
      </c>
      <c r="E12088" t="s">
        <v>25</v>
      </c>
      <c r="F12088" t="str">
        <f>_xlfn.XLOOKUP(E12088,State_Code_Name!$C$2:$C$52,State_Code_Name!$B$2:$B$52)</f>
        <v>Georgia</v>
      </c>
      <c r="G12088" t="s">
        <v>19</v>
      </c>
      <c r="H12088" s="15">
        <v>42136</v>
      </c>
      <c r="I12088" s="15">
        <v>42136</v>
      </c>
      <c r="J12088" t="s">
        <v>14</v>
      </c>
      <c r="K12088" t="s">
        <v>15</v>
      </c>
      <c r="L12088">
        <f>Table1[[#This Row],[Date resolved]]-Table1[[#This Row],[Date received]]</f>
        <v>0</v>
      </c>
      <c r="M12088">
        <f>YEAR(Table1[[#This Row],[Date received]])</f>
        <v>2015</v>
      </c>
      <c r="N12088" t="str">
        <f>_xlfn.CONCAT("Q",_xlfn.CEILING.MATH(MONTH(Table1[[#This Row],[Date received]])/3))</f>
        <v>Q2</v>
      </c>
    </row>
    <row r="12089" spans="1:14" x14ac:dyDescent="0.3">
      <c r="A12089">
        <v>1306054</v>
      </c>
      <c r="B12089" t="s">
        <v>30</v>
      </c>
      <c r="C12089" t="s">
        <v>36</v>
      </c>
      <c r="D12089" t="s">
        <v>120</v>
      </c>
      <c r="E12089" t="s">
        <v>18</v>
      </c>
      <c r="F12089" t="str">
        <f>_xlfn.XLOOKUP(E12089,State_Code_Name!$C$2:$C$52,State_Code_Name!$B$2:$B$52)</f>
        <v>California</v>
      </c>
      <c r="G12089" t="s">
        <v>19</v>
      </c>
      <c r="H12089" s="15">
        <v>42091</v>
      </c>
      <c r="I12089" s="15">
        <v>42091</v>
      </c>
      <c r="J12089" t="s">
        <v>14</v>
      </c>
      <c r="K12089" t="s">
        <v>15</v>
      </c>
      <c r="L12089">
        <f>Table1[[#This Row],[Date resolved]]-Table1[[#This Row],[Date received]]</f>
        <v>0</v>
      </c>
      <c r="M12089">
        <f>YEAR(Table1[[#This Row],[Date received]])</f>
        <v>2015</v>
      </c>
      <c r="N12089" t="str">
        <f>_xlfn.CONCAT("Q",_xlfn.CEILING.MATH(MONTH(Table1[[#This Row],[Date received]])/3))</f>
        <v>Q1</v>
      </c>
    </row>
    <row r="12090" spans="1:14" x14ac:dyDescent="0.3">
      <c r="A12090">
        <v>734757</v>
      </c>
      <c r="B12090" t="s">
        <v>92</v>
      </c>
      <c r="C12090" t="s">
        <v>9</v>
      </c>
      <c r="D12090" t="s">
        <v>183</v>
      </c>
      <c r="E12090" t="s">
        <v>25</v>
      </c>
      <c r="F12090" t="str">
        <f>_xlfn.XLOOKUP(E12090,State_Code_Name!$C$2:$C$52,State_Code_Name!$B$2:$B$52)</f>
        <v>Georgia</v>
      </c>
      <c r="G12090" t="s">
        <v>19</v>
      </c>
      <c r="H12090" s="15">
        <v>41697</v>
      </c>
      <c r="I12090" s="15">
        <v>41697</v>
      </c>
      <c r="J12090" t="s">
        <v>14</v>
      </c>
      <c r="K12090" t="s">
        <v>14</v>
      </c>
      <c r="L12090">
        <f>Table1[[#This Row],[Date resolved]]-Table1[[#This Row],[Date received]]</f>
        <v>0</v>
      </c>
      <c r="M12090">
        <f>YEAR(Table1[[#This Row],[Date received]])</f>
        <v>2014</v>
      </c>
      <c r="N12090" t="str">
        <f>_xlfn.CONCAT("Q",_xlfn.CEILING.MATH(MONTH(Table1[[#This Row],[Date received]])/3))</f>
        <v>Q1</v>
      </c>
    </row>
    <row r="12091" spans="1:14" x14ac:dyDescent="0.3">
      <c r="A12091">
        <v>1756514</v>
      </c>
      <c r="B12091" t="s">
        <v>788</v>
      </c>
      <c r="C12091" t="s">
        <v>26</v>
      </c>
      <c r="D12091" t="s">
        <v>27</v>
      </c>
      <c r="E12091" t="s">
        <v>121</v>
      </c>
      <c r="F12091" t="str">
        <f>_xlfn.XLOOKUP(E12091,State_Code_Name!$C$2:$C$52,State_Code_Name!$B$2:$B$52)</f>
        <v>Oregon</v>
      </c>
      <c r="G12091" t="s">
        <v>19</v>
      </c>
      <c r="H12091" s="15">
        <v>42394</v>
      </c>
      <c r="I12091" s="15">
        <v>42394</v>
      </c>
      <c r="J12091" t="s">
        <v>14</v>
      </c>
      <c r="K12091" t="s">
        <v>15</v>
      </c>
      <c r="L12091">
        <f>Table1[[#This Row],[Date resolved]]-Table1[[#This Row],[Date received]]</f>
        <v>0</v>
      </c>
      <c r="M12091">
        <f>YEAR(Table1[[#This Row],[Date received]])</f>
        <v>2016</v>
      </c>
      <c r="N12091" t="str">
        <f>_xlfn.CONCAT("Q",_xlfn.CEILING.MATH(MONTH(Table1[[#This Row],[Date received]])/3))</f>
        <v>Q1</v>
      </c>
    </row>
    <row r="12092" spans="1:14" x14ac:dyDescent="0.3">
      <c r="A12092">
        <v>1842611</v>
      </c>
      <c r="B12092" t="s">
        <v>730</v>
      </c>
      <c r="C12092" t="s">
        <v>32</v>
      </c>
      <c r="D12092" t="s">
        <v>41</v>
      </c>
      <c r="E12092" t="s">
        <v>22</v>
      </c>
      <c r="F12092" t="str">
        <f>_xlfn.XLOOKUP(E12092,State_Code_Name!$C$2:$C$52,State_Code_Name!$B$2:$B$52)</f>
        <v>New York</v>
      </c>
      <c r="G12092" t="s">
        <v>19</v>
      </c>
      <c r="H12092" s="15">
        <v>42450</v>
      </c>
      <c r="I12092" s="15">
        <v>42450</v>
      </c>
      <c r="J12092" t="s">
        <v>14</v>
      </c>
      <c r="K12092" t="s">
        <v>14</v>
      </c>
      <c r="L12092">
        <f>Table1[[#This Row],[Date resolved]]-Table1[[#This Row],[Date received]]</f>
        <v>0</v>
      </c>
      <c r="M12092">
        <f>YEAR(Table1[[#This Row],[Date received]])</f>
        <v>2016</v>
      </c>
      <c r="N12092" t="str">
        <f>_xlfn.CONCAT("Q",_xlfn.CEILING.MATH(MONTH(Table1[[#This Row],[Date received]])/3))</f>
        <v>Q1</v>
      </c>
    </row>
    <row r="12093" spans="1:14" x14ac:dyDescent="0.3">
      <c r="A12093">
        <v>1742981</v>
      </c>
      <c r="B12093" t="s">
        <v>30</v>
      </c>
      <c r="C12093" t="s">
        <v>16</v>
      </c>
      <c r="D12093" t="s">
        <v>75</v>
      </c>
      <c r="E12093" t="s">
        <v>18</v>
      </c>
      <c r="F12093" t="str">
        <f>_xlfn.XLOOKUP(E12093,State_Code_Name!$C$2:$C$52,State_Code_Name!$B$2:$B$52)</f>
        <v>California</v>
      </c>
      <c r="G12093" t="s">
        <v>305</v>
      </c>
      <c r="H12093" s="15">
        <v>42383</v>
      </c>
      <c r="I12093" s="15">
        <v>42388</v>
      </c>
      <c r="J12093" t="s">
        <v>14</v>
      </c>
      <c r="K12093" t="s">
        <v>15</v>
      </c>
      <c r="L12093">
        <f>Table1[[#This Row],[Date resolved]]-Table1[[#This Row],[Date received]]</f>
        <v>5</v>
      </c>
      <c r="M12093">
        <f>YEAR(Table1[[#This Row],[Date received]])</f>
        <v>2016</v>
      </c>
      <c r="N12093" t="str">
        <f>_xlfn.CONCAT("Q",_xlfn.CEILING.MATH(MONTH(Table1[[#This Row],[Date received]])/3))</f>
        <v>Q1</v>
      </c>
    </row>
    <row r="12094" spans="1:14" x14ac:dyDescent="0.3">
      <c r="A12094">
        <v>821188</v>
      </c>
      <c r="B12094" t="s">
        <v>81</v>
      </c>
      <c r="C12094" t="s">
        <v>36</v>
      </c>
      <c r="D12094" t="s">
        <v>80</v>
      </c>
      <c r="E12094" t="s">
        <v>35</v>
      </c>
      <c r="F12094" t="str">
        <f>_xlfn.XLOOKUP(E12094,State_Code_Name!$C$2:$C$52,State_Code_Name!$B$2:$B$52)</f>
        <v>Florida</v>
      </c>
      <c r="G12094" t="s">
        <v>305</v>
      </c>
      <c r="H12094" s="15">
        <v>41752</v>
      </c>
      <c r="I12094" s="15">
        <v>41754</v>
      </c>
      <c r="J12094" t="s">
        <v>14</v>
      </c>
      <c r="K12094" t="s">
        <v>15</v>
      </c>
      <c r="L12094">
        <f>Table1[[#This Row],[Date resolved]]-Table1[[#This Row],[Date received]]</f>
        <v>2</v>
      </c>
      <c r="M12094">
        <f>YEAR(Table1[[#This Row],[Date received]])</f>
        <v>2014</v>
      </c>
      <c r="N12094" t="str">
        <f>_xlfn.CONCAT("Q",_xlfn.CEILING.MATH(MONTH(Table1[[#This Row],[Date received]])/3))</f>
        <v>Q2</v>
      </c>
    </row>
    <row r="12095" spans="1:14" x14ac:dyDescent="0.3">
      <c r="A12095">
        <v>444866</v>
      </c>
      <c r="B12095" t="s">
        <v>43</v>
      </c>
      <c r="C12095" t="s">
        <v>36</v>
      </c>
      <c r="D12095" t="s">
        <v>112</v>
      </c>
      <c r="E12095" t="s">
        <v>59</v>
      </c>
      <c r="F12095" t="str">
        <f>_xlfn.XLOOKUP(E12095,State_Code_Name!$C$2:$C$52,State_Code_Name!$B$2:$B$52)</f>
        <v>Illinois</v>
      </c>
      <c r="G12095" t="s">
        <v>19</v>
      </c>
      <c r="H12095" s="15">
        <v>41453</v>
      </c>
      <c r="I12095" s="15">
        <v>41453</v>
      </c>
      <c r="J12095" t="s">
        <v>14</v>
      </c>
      <c r="K12095" t="s">
        <v>15</v>
      </c>
      <c r="L12095">
        <f>Table1[[#This Row],[Date resolved]]-Table1[[#This Row],[Date received]]</f>
        <v>0</v>
      </c>
      <c r="M12095">
        <f>YEAR(Table1[[#This Row],[Date received]])</f>
        <v>2013</v>
      </c>
      <c r="N12095" t="str">
        <f>_xlfn.CONCAT("Q",_xlfn.CEILING.MATH(MONTH(Table1[[#This Row],[Date received]])/3))</f>
        <v>Q2</v>
      </c>
    </row>
    <row r="12096" spans="1:14" x14ac:dyDescent="0.3">
      <c r="A12096">
        <v>1326284</v>
      </c>
      <c r="B12096" t="s">
        <v>47</v>
      </c>
      <c r="C12096" t="s">
        <v>26</v>
      </c>
      <c r="D12096" t="s">
        <v>27</v>
      </c>
      <c r="E12096" t="s">
        <v>184</v>
      </c>
      <c r="F12096" t="str">
        <f>_xlfn.XLOOKUP(E12096,State_Code_Name!$C$2:$C$52,State_Code_Name!$B$2:$B$52)</f>
        <v>Mississippi</v>
      </c>
      <c r="G12096" t="s">
        <v>19</v>
      </c>
      <c r="H12096" s="15">
        <v>42105</v>
      </c>
      <c r="I12096" s="15">
        <v>42105</v>
      </c>
      <c r="J12096" t="s">
        <v>14</v>
      </c>
      <c r="K12096" t="s">
        <v>15</v>
      </c>
      <c r="L12096">
        <f>Table1[[#This Row],[Date resolved]]-Table1[[#This Row],[Date received]]</f>
        <v>0</v>
      </c>
      <c r="M12096">
        <f>YEAR(Table1[[#This Row],[Date received]])</f>
        <v>2015</v>
      </c>
      <c r="N12096" t="str">
        <f>_xlfn.CONCAT("Q",_xlfn.CEILING.MATH(MONTH(Table1[[#This Row],[Date received]])/3))</f>
        <v>Q2</v>
      </c>
    </row>
    <row r="12097" spans="1:14" x14ac:dyDescent="0.3">
      <c r="A12097">
        <v>1649209</v>
      </c>
      <c r="B12097" t="s">
        <v>43</v>
      </c>
      <c r="C12097" t="s">
        <v>16</v>
      </c>
      <c r="D12097" t="s">
        <v>24</v>
      </c>
      <c r="E12097" t="s">
        <v>59</v>
      </c>
      <c r="F12097" t="str">
        <f>_xlfn.XLOOKUP(E12097,State_Code_Name!$C$2:$C$52,State_Code_Name!$B$2:$B$52)</f>
        <v>Illinois</v>
      </c>
      <c r="G12097" t="s">
        <v>19</v>
      </c>
      <c r="H12097" s="15">
        <v>42318</v>
      </c>
      <c r="I12097" s="15">
        <v>42318</v>
      </c>
      <c r="J12097" t="s">
        <v>14</v>
      </c>
      <c r="K12097" t="s">
        <v>14</v>
      </c>
      <c r="L12097">
        <f>Table1[[#This Row],[Date resolved]]-Table1[[#This Row],[Date received]]</f>
        <v>0</v>
      </c>
      <c r="M12097">
        <f>YEAR(Table1[[#This Row],[Date received]])</f>
        <v>2015</v>
      </c>
      <c r="N12097" t="str">
        <f>_xlfn.CONCAT("Q",_xlfn.CEILING.MATH(MONTH(Table1[[#This Row],[Date received]])/3))</f>
        <v>Q4</v>
      </c>
    </row>
    <row r="12098" spans="1:14" x14ac:dyDescent="0.3">
      <c r="A12098">
        <v>1142034</v>
      </c>
      <c r="B12098" t="s">
        <v>50</v>
      </c>
      <c r="C12098" t="s">
        <v>32</v>
      </c>
      <c r="D12098" t="s">
        <v>44</v>
      </c>
      <c r="E12098" t="s">
        <v>100</v>
      </c>
      <c r="F12098" t="str">
        <f>_xlfn.XLOOKUP(E12098,State_Code_Name!$C$2:$C$52,State_Code_Name!$B$2:$B$52)</f>
        <v>Arizona</v>
      </c>
      <c r="G12098" t="s">
        <v>19</v>
      </c>
      <c r="H12098" s="15">
        <v>41962</v>
      </c>
      <c r="I12098" s="15">
        <v>41964</v>
      </c>
      <c r="J12098" t="s">
        <v>14</v>
      </c>
      <c r="K12098" t="s">
        <v>15</v>
      </c>
      <c r="L12098">
        <f>Table1[[#This Row],[Date resolved]]-Table1[[#This Row],[Date received]]</f>
        <v>2</v>
      </c>
      <c r="M12098">
        <f>YEAR(Table1[[#This Row],[Date received]])</f>
        <v>2014</v>
      </c>
      <c r="N12098" t="str">
        <f>_xlfn.CONCAT("Q",_xlfn.CEILING.MATH(MONTH(Table1[[#This Row],[Date received]])/3))</f>
        <v>Q4</v>
      </c>
    </row>
    <row r="12099" spans="1:14" x14ac:dyDescent="0.3">
      <c r="A12099">
        <v>627844</v>
      </c>
      <c r="B12099" t="s">
        <v>499</v>
      </c>
      <c r="C12099" t="s">
        <v>16</v>
      </c>
      <c r="D12099" t="s">
        <v>20</v>
      </c>
      <c r="E12099" t="s">
        <v>98</v>
      </c>
      <c r="F12099" t="str">
        <f>_xlfn.XLOOKUP(E12099,State_Code_Name!$C$2:$C$52,State_Code_Name!$B$2:$B$52)</f>
        <v>Colorado</v>
      </c>
      <c r="G12099" t="s">
        <v>305</v>
      </c>
      <c r="H12099" s="15">
        <v>41618</v>
      </c>
      <c r="I12099" s="15">
        <v>41618</v>
      </c>
      <c r="J12099" t="s">
        <v>14</v>
      </c>
      <c r="K12099" t="s">
        <v>15</v>
      </c>
      <c r="L12099">
        <f>Table1[[#This Row],[Date resolved]]-Table1[[#This Row],[Date received]]</f>
        <v>0</v>
      </c>
      <c r="M12099">
        <f>YEAR(Table1[[#This Row],[Date received]])</f>
        <v>2013</v>
      </c>
      <c r="N12099" t="str">
        <f>_xlfn.CONCAT("Q",_xlfn.CEILING.MATH(MONTH(Table1[[#This Row],[Date received]])/3))</f>
        <v>Q4</v>
      </c>
    </row>
    <row r="12100" spans="1:14" x14ac:dyDescent="0.3">
      <c r="A12100">
        <v>1310370</v>
      </c>
      <c r="B12100" t="s">
        <v>60</v>
      </c>
      <c r="C12100" t="s">
        <v>52</v>
      </c>
      <c r="D12100" t="s">
        <v>103</v>
      </c>
      <c r="E12100" t="s">
        <v>31</v>
      </c>
      <c r="F12100" t="str">
        <f>_xlfn.XLOOKUP(E12100,State_Code_Name!$C$2:$C$52,State_Code_Name!$B$2:$B$52)</f>
        <v>Texas</v>
      </c>
      <c r="G12100" t="s">
        <v>19</v>
      </c>
      <c r="H12100" s="15">
        <v>42095</v>
      </c>
      <c r="I12100" s="15">
        <v>42095</v>
      </c>
      <c r="J12100" t="s">
        <v>14</v>
      </c>
      <c r="K12100" t="s">
        <v>15</v>
      </c>
      <c r="L12100">
        <f>Table1[[#This Row],[Date resolved]]-Table1[[#This Row],[Date received]]</f>
        <v>0</v>
      </c>
      <c r="M12100">
        <f>YEAR(Table1[[#This Row],[Date received]])</f>
        <v>2015</v>
      </c>
      <c r="N12100" t="str">
        <f>_xlfn.CONCAT("Q",_xlfn.CEILING.MATH(MONTH(Table1[[#This Row],[Date received]])/3))</f>
        <v>Q2</v>
      </c>
    </row>
    <row r="12101" spans="1:14" x14ac:dyDescent="0.3">
      <c r="A12101">
        <v>1098624</v>
      </c>
      <c r="B12101" t="s">
        <v>164</v>
      </c>
      <c r="C12101" t="s">
        <v>16</v>
      </c>
      <c r="D12101" t="s">
        <v>24</v>
      </c>
      <c r="E12101" t="s">
        <v>18</v>
      </c>
      <c r="F12101" t="str">
        <f>_xlfn.XLOOKUP(E12101,State_Code_Name!$C$2:$C$52,State_Code_Name!$B$2:$B$52)</f>
        <v>California</v>
      </c>
      <c r="G12101" t="s">
        <v>19</v>
      </c>
      <c r="H12101" s="15">
        <v>41946</v>
      </c>
      <c r="I12101" s="15">
        <v>41946</v>
      </c>
      <c r="J12101" t="s">
        <v>14</v>
      </c>
      <c r="K12101" t="s">
        <v>14</v>
      </c>
      <c r="L12101">
        <f>Table1[[#This Row],[Date resolved]]-Table1[[#This Row],[Date received]]</f>
        <v>0</v>
      </c>
      <c r="M12101">
        <f>YEAR(Table1[[#This Row],[Date received]])</f>
        <v>2014</v>
      </c>
      <c r="N12101" t="str">
        <f>_xlfn.CONCAT("Q",_xlfn.CEILING.MATH(MONTH(Table1[[#This Row],[Date received]])/3))</f>
        <v>Q4</v>
      </c>
    </row>
    <row r="12102" spans="1:14" x14ac:dyDescent="0.3">
      <c r="A12102">
        <v>1039934</v>
      </c>
      <c r="B12102" t="s">
        <v>43</v>
      </c>
      <c r="C12102" t="s">
        <v>16</v>
      </c>
      <c r="D12102" t="s">
        <v>20</v>
      </c>
      <c r="E12102" t="s">
        <v>18</v>
      </c>
      <c r="F12102" t="str">
        <f>_xlfn.XLOOKUP(E12102,State_Code_Name!$C$2:$C$52,State_Code_Name!$B$2:$B$52)</f>
        <v>California</v>
      </c>
      <c r="G12102" t="s">
        <v>305</v>
      </c>
      <c r="H12102" s="15">
        <v>41904</v>
      </c>
      <c r="I12102" s="15">
        <v>41908</v>
      </c>
      <c r="J12102" t="s">
        <v>14</v>
      </c>
      <c r="K12102" t="s">
        <v>15</v>
      </c>
      <c r="L12102">
        <f>Table1[[#This Row],[Date resolved]]-Table1[[#This Row],[Date received]]</f>
        <v>4</v>
      </c>
      <c r="M12102">
        <f>YEAR(Table1[[#This Row],[Date received]])</f>
        <v>2014</v>
      </c>
      <c r="N12102" t="str">
        <f>_xlfn.CONCAT("Q",_xlfn.CEILING.MATH(MONTH(Table1[[#This Row],[Date received]])/3))</f>
        <v>Q3</v>
      </c>
    </row>
    <row r="12103" spans="1:14" x14ac:dyDescent="0.3">
      <c r="A12103">
        <v>1521190</v>
      </c>
      <c r="B12103" t="s">
        <v>47</v>
      </c>
      <c r="C12103" t="s">
        <v>26</v>
      </c>
      <c r="D12103" t="s">
        <v>27</v>
      </c>
      <c r="E12103" t="s">
        <v>100</v>
      </c>
      <c r="F12103" t="str">
        <f>_xlfn.XLOOKUP(E12103,State_Code_Name!$C$2:$C$52,State_Code_Name!$B$2:$B$52)</f>
        <v>Arizona</v>
      </c>
      <c r="G12103" t="s">
        <v>19</v>
      </c>
      <c r="H12103" s="15">
        <v>42233</v>
      </c>
      <c r="I12103" s="15">
        <v>42233</v>
      </c>
      <c r="J12103" t="s">
        <v>14</v>
      </c>
      <c r="K12103" t="s">
        <v>15</v>
      </c>
      <c r="L12103">
        <f>Table1[[#This Row],[Date resolved]]-Table1[[#This Row],[Date received]]</f>
        <v>0</v>
      </c>
      <c r="M12103">
        <f>YEAR(Table1[[#This Row],[Date received]])</f>
        <v>2015</v>
      </c>
      <c r="N12103" t="str">
        <f>_xlfn.CONCAT("Q",_xlfn.CEILING.MATH(MONTH(Table1[[#This Row],[Date received]])/3))</f>
        <v>Q3</v>
      </c>
    </row>
    <row r="12104" spans="1:14" x14ac:dyDescent="0.3">
      <c r="A12104">
        <v>1414784</v>
      </c>
      <c r="B12104" t="s">
        <v>1167</v>
      </c>
      <c r="C12104" t="s">
        <v>26</v>
      </c>
      <c r="D12104" t="s">
        <v>56</v>
      </c>
      <c r="E12104" t="s">
        <v>59</v>
      </c>
      <c r="F12104" t="str">
        <f>_xlfn.XLOOKUP(E12104,State_Code_Name!$C$2:$C$52,State_Code_Name!$B$2:$B$52)</f>
        <v>Illinois</v>
      </c>
      <c r="G12104" t="s">
        <v>19</v>
      </c>
      <c r="H12104" s="15">
        <v>42165</v>
      </c>
      <c r="I12104" s="15">
        <v>42165</v>
      </c>
      <c r="J12104" t="s">
        <v>15</v>
      </c>
      <c r="K12104" t="s">
        <v>15</v>
      </c>
      <c r="L12104">
        <f>Table1[[#This Row],[Date resolved]]-Table1[[#This Row],[Date received]]</f>
        <v>0</v>
      </c>
      <c r="M12104">
        <f>YEAR(Table1[[#This Row],[Date received]])</f>
        <v>2015</v>
      </c>
      <c r="N12104" t="str">
        <f>_xlfn.CONCAT("Q",_xlfn.CEILING.MATH(MONTH(Table1[[#This Row],[Date received]])/3))</f>
        <v>Q2</v>
      </c>
    </row>
    <row r="12105" spans="1:14" x14ac:dyDescent="0.3">
      <c r="A12105">
        <v>519938</v>
      </c>
      <c r="B12105" t="s">
        <v>189</v>
      </c>
      <c r="C12105" t="s">
        <v>32</v>
      </c>
      <c r="D12105" t="s">
        <v>44</v>
      </c>
      <c r="E12105" t="s">
        <v>77</v>
      </c>
      <c r="F12105" t="str">
        <f>_xlfn.XLOOKUP(E12105,State_Code_Name!$C$2:$C$52,State_Code_Name!$B$2:$B$52)</f>
        <v>Missouri</v>
      </c>
      <c r="G12105" t="s">
        <v>19</v>
      </c>
      <c r="H12105" s="15">
        <v>41526</v>
      </c>
      <c r="I12105" s="15">
        <v>41526</v>
      </c>
      <c r="J12105" t="s">
        <v>14</v>
      </c>
      <c r="K12105" t="s">
        <v>14</v>
      </c>
      <c r="L12105">
        <f>Table1[[#This Row],[Date resolved]]-Table1[[#This Row],[Date received]]</f>
        <v>0</v>
      </c>
      <c r="M12105">
        <f>YEAR(Table1[[#This Row],[Date received]])</f>
        <v>2013</v>
      </c>
      <c r="N12105" t="str">
        <f>_xlfn.CONCAT("Q",_xlfn.CEILING.MATH(MONTH(Table1[[#This Row],[Date received]])/3))</f>
        <v>Q3</v>
      </c>
    </row>
    <row r="12106" spans="1:14" x14ac:dyDescent="0.3">
      <c r="A12106">
        <v>1274989</v>
      </c>
      <c r="B12106" t="s">
        <v>38</v>
      </c>
      <c r="C12106" t="s">
        <v>16</v>
      </c>
      <c r="D12106" t="s">
        <v>17</v>
      </c>
      <c r="E12106" t="s">
        <v>18</v>
      </c>
      <c r="F12106" t="str">
        <f>_xlfn.XLOOKUP(E12106,State_Code_Name!$C$2:$C$52,State_Code_Name!$B$2:$B$52)</f>
        <v>California</v>
      </c>
      <c r="G12106" t="s">
        <v>305</v>
      </c>
      <c r="H12106" s="15">
        <v>42072</v>
      </c>
      <c r="I12106" s="15">
        <v>42074</v>
      </c>
      <c r="J12106" t="s">
        <v>14</v>
      </c>
      <c r="K12106" t="s">
        <v>15</v>
      </c>
      <c r="L12106">
        <f>Table1[[#This Row],[Date resolved]]-Table1[[#This Row],[Date received]]</f>
        <v>2</v>
      </c>
      <c r="M12106">
        <f>YEAR(Table1[[#This Row],[Date received]])</f>
        <v>2015</v>
      </c>
      <c r="N12106" t="str">
        <f>_xlfn.CONCAT("Q",_xlfn.CEILING.MATH(MONTH(Table1[[#This Row],[Date received]])/3))</f>
        <v>Q1</v>
      </c>
    </row>
    <row r="12107" spans="1:14" x14ac:dyDescent="0.3">
      <c r="A12107">
        <v>1480900</v>
      </c>
      <c r="B12107" t="s">
        <v>73</v>
      </c>
      <c r="C12107" t="s">
        <v>26</v>
      </c>
      <c r="D12107" t="s">
        <v>27</v>
      </c>
      <c r="E12107" t="s">
        <v>46</v>
      </c>
      <c r="F12107" t="str">
        <f>_xlfn.XLOOKUP(E12107,State_Code_Name!$C$2:$C$52,State_Code_Name!$B$2:$B$52)</f>
        <v>Pennsylvania</v>
      </c>
      <c r="G12107" t="s">
        <v>19</v>
      </c>
      <c r="H12107" s="15">
        <v>42207</v>
      </c>
      <c r="I12107" s="15">
        <v>42207</v>
      </c>
      <c r="J12107" t="s">
        <v>14</v>
      </c>
      <c r="K12107" t="s">
        <v>15</v>
      </c>
      <c r="L12107">
        <f>Table1[[#This Row],[Date resolved]]-Table1[[#This Row],[Date received]]</f>
        <v>0</v>
      </c>
      <c r="M12107">
        <f>YEAR(Table1[[#This Row],[Date received]])</f>
        <v>2015</v>
      </c>
      <c r="N12107" t="str">
        <f>_xlfn.CONCAT("Q",_xlfn.CEILING.MATH(MONTH(Table1[[#This Row],[Date received]])/3))</f>
        <v>Q3</v>
      </c>
    </row>
    <row r="12108" spans="1:14" x14ac:dyDescent="0.3">
      <c r="A12108">
        <v>366108</v>
      </c>
      <c r="B12108" t="s">
        <v>211</v>
      </c>
      <c r="C12108" t="s">
        <v>26</v>
      </c>
      <c r="D12108" t="s">
        <v>27</v>
      </c>
      <c r="E12108" t="s">
        <v>126</v>
      </c>
      <c r="F12108" t="str">
        <f>_xlfn.XLOOKUP(E12108,State_Code_Name!$C$2:$C$52,State_Code_Name!$B$2:$B$52)</f>
        <v>Oklahoma</v>
      </c>
      <c r="G12108" t="s">
        <v>19</v>
      </c>
      <c r="H12108" s="15">
        <v>41359</v>
      </c>
      <c r="I12108" s="15">
        <v>41359</v>
      </c>
      <c r="J12108" t="s">
        <v>14</v>
      </c>
      <c r="K12108" t="s">
        <v>15</v>
      </c>
      <c r="L12108">
        <f>Table1[[#This Row],[Date resolved]]-Table1[[#This Row],[Date received]]</f>
        <v>0</v>
      </c>
      <c r="M12108">
        <f>YEAR(Table1[[#This Row],[Date received]])</f>
        <v>2013</v>
      </c>
      <c r="N12108" t="str">
        <f>_xlfn.CONCAT("Q",_xlfn.CEILING.MATH(MONTH(Table1[[#This Row],[Date received]])/3))</f>
        <v>Q1</v>
      </c>
    </row>
    <row r="12109" spans="1:14" x14ac:dyDescent="0.3">
      <c r="A12109">
        <v>1853049</v>
      </c>
      <c r="B12109" t="s">
        <v>240</v>
      </c>
      <c r="C12109" t="s">
        <v>61</v>
      </c>
      <c r="D12109" t="s">
        <v>459</v>
      </c>
      <c r="E12109" t="s">
        <v>178</v>
      </c>
      <c r="F12109" t="str">
        <f>_xlfn.XLOOKUP(E12109,State_Code_Name!$C$2:$C$52,State_Code_Name!$B$2:$B$52)</f>
        <v>Utah</v>
      </c>
      <c r="G12109" t="s">
        <v>19</v>
      </c>
      <c r="H12109" s="15">
        <v>42457</v>
      </c>
      <c r="I12109" s="15">
        <v>42457</v>
      </c>
      <c r="J12109" t="s">
        <v>14</v>
      </c>
      <c r="K12109" t="s">
        <v>15</v>
      </c>
      <c r="L12109">
        <f>Table1[[#This Row],[Date resolved]]-Table1[[#This Row],[Date received]]</f>
        <v>0</v>
      </c>
      <c r="M12109">
        <f>YEAR(Table1[[#This Row],[Date received]])</f>
        <v>2016</v>
      </c>
      <c r="N12109" t="str">
        <f>_xlfn.CONCAT("Q",_xlfn.CEILING.MATH(MONTH(Table1[[#This Row],[Date received]])/3))</f>
        <v>Q1</v>
      </c>
    </row>
    <row r="12110" spans="1:14" x14ac:dyDescent="0.3">
      <c r="A12110">
        <v>673797</v>
      </c>
      <c r="B12110" t="s">
        <v>38</v>
      </c>
      <c r="C12110" t="s">
        <v>36</v>
      </c>
      <c r="D12110" t="s">
        <v>99</v>
      </c>
      <c r="E12110" t="s">
        <v>118</v>
      </c>
      <c r="F12110" t="str">
        <f>_xlfn.XLOOKUP(E12110,State_Code_Name!$C$2:$C$52,State_Code_Name!$B$2:$B$52)</f>
        <v>Alabama</v>
      </c>
      <c r="G12110" t="s">
        <v>57</v>
      </c>
      <c r="H12110" s="15">
        <v>41656</v>
      </c>
      <c r="I12110" s="15">
        <v>41666</v>
      </c>
      <c r="J12110" t="s">
        <v>14</v>
      </c>
      <c r="K12110" t="s">
        <v>14</v>
      </c>
      <c r="L12110">
        <f>Table1[[#This Row],[Date resolved]]-Table1[[#This Row],[Date received]]</f>
        <v>10</v>
      </c>
      <c r="M12110">
        <f>YEAR(Table1[[#This Row],[Date received]])</f>
        <v>2014</v>
      </c>
      <c r="N12110" t="str">
        <f>_xlfn.CONCAT("Q",_xlfn.CEILING.MATH(MONTH(Table1[[#This Row],[Date received]])/3))</f>
        <v>Q1</v>
      </c>
    </row>
    <row r="12111" spans="1:14" x14ac:dyDescent="0.3">
      <c r="A12111">
        <v>458224</v>
      </c>
      <c r="B12111" t="s">
        <v>11</v>
      </c>
      <c r="C12111" t="s">
        <v>26</v>
      </c>
      <c r="D12111" t="s">
        <v>56</v>
      </c>
      <c r="E12111" t="s">
        <v>12</v>
      </c>
      <c r="F12111" t="str">
        <f>_xlfn.XLOOKUP(E12111,State_Code_Name!$C$2:$C$52,State_Code_Name!$B$2:$B$52)</f>
        <v>Virginia</v>
      </c>
      <c r="G12111" t="s">
        <v>19</v>
      </c>
      <c r="H12111" s="15">
        <v>41471</v>
      </c>
      <c r="I12111" s="15">
        <v>41473</v>
      </c>
      <c r="J12111" t="s">
        <v>14</v>
      </c>
      <c r="K12111" t="s">
        <v>15</v>
      </c>
      <c r="L12111">
        <f>Table1[[#This Row],[Date resolved]]-Table1[[#This Row],[Date received]]</f>
        <v>2</v>
      </c>
      <c r="M12111">
        <f>YEAR(Table1[[#This Row],[Date received]])</f>
        <v>2013</v>
      </c>
      <c r="N12111" t="str">
        <f>_xlfn.CONCAT("Q",_xlfn.CEILING.MATH(MONTH(Table1[[#This Row],[Date received]])/3))</f>
        <v>Q3</v>
      </c>
    </row>
    <row r="12112" spans="1:14" x14ac:dyDescent="0.3">
      <c r="A12112">
        <v>955552</v>
      </c>
      <c r="B12112" t="s">
        <v>60</v>
      </c>
      <c r="C12112" t="s">
        <v>52</v>
      </c>
      <c r="D12112" t="s">
        <v>96</v>
      </c>
      <c r="E12112" t="s">
        <v>171</v>
      </c>
      <c r="F12112" t="str">
        <f>_xlfn.XLOOKUP(E12112,State_Code_Name!$C$2:$C$52,State_Code_Name!$B$2:$B$52)</f>
        <v>Louisiana</v>
      </c>
      <c r="G12112" t="s">
        <v>19</v>
      </c>
      <c r="H12112" s="15">
        <v>41846</v>
      </c>
      <c r="I12112" s="15">
        <v>41846</v>
      </c>
      <c r="J12112" t="s">
        <v>14</v>
      </c>
      <c r="K12112" t="s">
        <v>15</v>
      </c>
      <c r="L12112">
        <f>Table1[[#This Row],[Date resolved]]-Table1[[#This Row],[Date received]]</f>
        <v>0</v>
      </c>
      <c r="M12112">
        <f>YEAR(Table1[[#This Row],[Date received]])</f>
        <v>2014</v>
      </c>
      <c r="N12112" t="str">
        <f>_xlfn.CONCAT("Q",_xlfn.CEILING.MATH(MONTH(Table1[[#This Row],[Date received]])/3))</f>
        <v>Q3</v>
      </c>
    </row>
    <row r="12113" spans="1:14" x14ac:dyDescent="0.3">
      <c r="A12113">
        <v>777322</v>
      </c>
      <c r="B12113" t="s">
        <v>47</v>
      </c>
      <c r="C12113" t="s">
        <v>26</v>
      </c>
      <c r="D12113" t="s">
        <v>56</v>
      </c>
      <c r="E12113" t="s">
        <v>66</v>
      </c>
      <c r="F12113" t="str">
        <f>_xlfn.XLOOKUP(E12113,State_Code_Name!$C$2:$C$52,State_Code_Name!$B$2:$B$52)</f>
        <v>Michigan</v>
      </c>
      <c r="G12113" t="s">
        <v>19</v>
      </c>
      <c r="H12113" s="15">
        <v>41723</v>
      </c>
      <c r="I12113" s="15">
        <v>41723</v>
      </c>
      <c r="J12113" t="s">
        <v>14</v>
      </c>
      <c r="K12113" t="s">
        <v>15</v>
      </c>
      <c r="L12113">
        <f>Table1[[#This Row],[Date resolved]]-Table1[[#This Row],[Date received]]</f>
        <v>0</v>
      </c>
      <c r="M12113">
        <f>YEAR(Table1[[#This Row],[Date received]])</f>
        <v>2014</v>
      </c>
      <c r="N12113" t="str">
        <f>_xlfn.CONCAT("Q",_xlfn.CEILING.MATH(MONTH(Table1[[#This Row],[Date received]])/3))</f>
        <v>Q1</v>
      </c>
    </row>
    <row r="12114" spans="1:14" x14ac:dyDescent="0.3">
      <c r="A12114">
        <v>1007852</v>
      </c>
      <c r="B12114" t="s">
        <v>97</v>
      </c>
      <c r="C12114" t="s">
        <v>52</v>
      </c>
      <c r="D12114" t="s">
        <v>76</v>
      </c>
      <c r="E12114" t="s">
        <v>39</v>
      </c>
      <c r="F12114" t="str">
        <f>_xlfn.XLOOKUP(E12114,State_Code_Name!$C$2:$C$52,State_Code_Name!$B$2:$B$52)</f>
        <v>Ohio</v>
      </c>
      <c r="G12114" t="s">
        <v>19</v>
      </c>
      <c r="H12114" s="15">
        <v>41880</v>
      </c>
      <c r="I12114" s="15">
        <v>41880</v>
      </c>
      <c r="J12114" t="s">
        <v>14</v>
      </c>
      <c r="K12114" t="s">
        <v>14</v>
      </c>
      <c r="L12114">
        <f>Table1[[#This Row],[Date resolved]]-Table1[[#This Row],[Date received]]</f>
        <v>0</v>
      </c>
      <c r="M12114">
        <f>YEAR(Table1[[#This Row],[Date received]])</f>
        <v>2014</v>
      </c>
      <c r="N12114" t="str">
        <f>_xlfn.CONCAT("Q",_xlfn.CEILING.MATH(MONTH(Table1[[#This Row],[Date received]])/3))</f>
        <v>Q3</v>
      </c>
    </row>
    <row r="12115" spans="1:14" x14ac:dyDescent="0.3">
      <c r="A12115">
        <v>2053610</v>
      </c>
      <c r="B12115" t="s">
        <v>11</v>
      </c>
      <c r="C12115" t="s">
        <v>26</v>
      </c>
      <c r="D12115" t="s">
        <v>27</v>
      </c>
      <c r="E12115" t="s">
        <v>261</v>
      </c>
      <c r="F12115" t="str">
        <f>_xlfn.XLOOKUP(E12115,State_Code_Name!$C$2:$C$52,State_Code_Name!$B$2:$B$52)</f>
        <v>Alaska</v>
      </c>
      <c r="G12115" t="s">
        <v>19</v>
      </c>
      <c r="H12115" s="15">
        <v>42591</v>
      </c>
      <c r="I12115" s="15">
        <v>42591</v>
      </c>
      <c r="J12115" t="s">
        <v>14</v>
      </c>
      <c r="K12115" t="s">
        <v>15</v>
      </c>
      <c r="L12115">
        <f>Table1[[#This Row],[Date resolved]]-Table1[[#This Row],[Date received]]</f>
        <v>0</v>
      </c>
      <c r="M12115">
        <f>YEAR(Table1[[#This Row],[Date received]])</f>
        <v>2016</v>
      </c>
      <c r="N12115" t="str">
        <f>_xlfn.CONCAT("Q",_xlfn.CEILING.MATH(MONTH(Table1[[#This Row],[Date received]])/3))</f>
        <v>Q3</v>
      </c>
    </row>
    <row r="12116" spans="1:14" x14ac:dyDescent="0.3">
      <c r="A12116">
        <v>1359802</v>
      </c>
      <c r="B12116" t="s">
        <v>81</v>
      </c>
      <c r="C12116" t="s">
        <v>36</v>
      </c>
      <c r="D12116" t="s">
        <v>99</v>
      </c>
      <c r="E12116" t="s">
        <v>31</v>
      </c>
      <c r="F12116" t="str">
        <f>_xlfn.XLOOKUP(E12116,State_Code_Name!$C$2:$C$52,State_Code_Name!$B$2:$B$52)</f>
        <v>Texas</v>
      </c>
      <c r="G12116" t="s">
        <v>19</v>
      </c>
      <c r="H12116" s="15">
        <v>42128</v>
      </c>
      <c r="I12116" s="15">
        <v>42128</v>
      </c>
      <c r="J12116" t="s">
        <v>14</v>
      </c>
      <c r="K12116" t="s">
        <v>15</v>
      </c>
      <c r="L12116">
        <f>Table1[[#This Row],[Date resolved]]-Table1[[#This Row],[Date received]]</f>
        <v>0</v>
      </c>
      <c r="M12116">
        <f>YEAR(Table1[[#This Row],[Date received]])</f>
        <v>2015</v>
      </c>
      <c r="N12116" t="str">
        <f>_xlfn.CONCAT("Q",_xlfn.CEILING.MATH(MONTH(Table1[[#This Row],[Date received]])/3))</f>
        <v>Q2</v>
      </c>
    </row>
    <row r="12117" spans="1:14" x14ac:dyDescent="0.3">
      <c r="A12117">
        <v>704578</v>
      </c>
      <c r="B12117" t="s">
        <v>622</v>
      </c>
      <c r="C12117" t="s">
        <v>32</v>
      </c>
      <c r="D12117" t="s">
        <v>104</v>
      </c>
      <c r="E12117" t="s">
        <v>121</v>
      </c>
      <c r="F12117" t="str">
        <f>_xlfn.XLOOKUP(E12117,State_Code_Name!$C$2:$C$52,State_Code_Name!$B$2:$B$52)</f>
        <v>Oregon</v>
      </c>
      <c r="G12117" t="s">
        <v>19</v>
      </c>
      <c r="H12117" s="15">
        <v>41678</v>
      </c>
      <c r="I12117" s="15">
        <v>41678</v>
      </c>
      <c r="J12117" t="s">
        <v>14</v>
      </c>
      <c r="K12117" t="s">
        <v>14</v>
      </c>
      <c r="L12117">
        <f>Table1[[#This Row],[Date resolved]]-Table1[[#This Row],[Date received]]</f>
        <v>0</v>
      </c>
      <c r="M12117">
        <f>YEAR(Table1[[#This Row],[Date received]])</f>
        <v>2014</v>
      </c>
      <c r="N12117" t="str">
        <f>_xlfn.CONCAT("Q",_xlfn.CEILING.MATH(MONTH(Table1[[#This Row],[Date received]])/3))</f>
        <v>Q1</v>
      </c>
    </row>
    <row r="12118" spans="1:14" x14ac:dyDescent="0.3">
      <c r="A12118">
        <v>683345</v>
      </c>
      <c r="B12118" t="s">
        <v>81</v>
      </c>
      <c r="C12118" t="s">
        <v>36</v>
      </c>
      <c r="D12118" t="s">
        <v>49</v>
      </c>
      <c r="E12118" t="s">
        <v>59</v>
      </c>
      <c r="F12118" t="str">
        <f>_xlfn.XLOOKUP(E12118,State_Code_Name!$C$2:$C$52,State_Code_Name!$B$2:$B$52)</f>
        <v>Illinois</v>
      </c>
      <c r="G12118" t="s">
        <v>19</v>
      </c>
      <c r="H12118" s="15">
        <v>41662</v>
      </c>
      <c r="I12118" s="15">
        <v>41662</v>
      </c>
      <c r="J12118" t="s">
        <v>14</v>
      </c>
      <c r="K12118" t="s">
        <v>15</v>
      </c>
      <c r="L12118">
        <f>Table1[[#This Row],[Date resolved]]-Table1[[#This Row],[Date received]]</f>
        <v>0</v>
      </c>
      <c r="M12118">
        <f>YEAR(Table1[[#This Row],[Date received]])</f>
        <v>2014</v>
      </c>
      <c r="N12118" t="str">
        <f>_xlfn.CONCAT("Q",_xlfn.CEILING.MATH(MONTH(Table1[[#This Row],[Date received]])/3))</f>
        <v>Q1</v>
      </c>
    </row>
    <row r="12119" spans="1:14" x14ac:dyDescent="0.3">
      <c r="A12119">
        <v>1485460</v>
      </c>
      <c r="B12119" t="s">
        <v>378</v>
      </c>
      <c r="C12119" t="s">
        <v>26</v>
      </c>
      <c r="D12119" t="s">
        <v>27</v>
      </c>
      <c r="E12119" t="s">
        <v>31</v>
      </c>
      <c r="F12119" t="str">
        <f>_xlfn.XLOOKUP(E12119,State_Code_Name!$C$2:$C$52,State_Code_Name!$B$2:$B$52)</f>
        <v>Texas</v>
      </c>
      <c r="G12119" t="s">
        <v>19</v>
      </c>
      <c r="H12119" s="15">
        <v>42209</v>
      </c>
      <c r="I12119" s="15">
        <v>42209</v>
      </c>
      <c r="J12119" t="s">
        <v>14</v>
      </c>
      <c r="K12119" t="s">
        <v>15</v>
      </c>
      <c r="L12119">
        <f>Table1[[#This Row],[Date resolved]]-Table1[[#This Row],[Date received]]</f>
        <v>0</v>
      </c>
      <c r="M12119">
        <f>YEAR(Table1[[#This Row],[Date received]])</f>
        <v>2015</v>
      </c>
      <c r="N12119" t="str">
        <f>_xlfn.CONCAT("Q",_xlfn.CEILING.MATH(MONTH(Table1[[#This Row],[Date received]])/3))</f>
        <v>Q3</v>
      </c>
    </row>
    <row r="12120" spans="1:14" x14ac:dyDescent="0.3">
      <c r="A12120">
        <v>1081473</v>
      </c>
      <c r="B12120" t="s">
        <v>92</v>
      </c>
      <c r="C12120" t="s">
        <v>9</v>
      </c>
      <c r="D12120" t="s">
        <v>132</v>
      </c>
      <c r="E12120" t="s">
        <v>18</v>
      </c>
      <c r="F12120" t="str">
        <f>_xlfn.XLOOKUP(E12120,State_Code_Name!$C$2:$C$52,State_Code_Name!$B$2:$B$52)</f>
        <v>California</v>
      </c>
      <c r="G12120" t="s">
        <v>19</v>
      </c>
      <c r="H12120" s="15">
        <v>41934</v>
      </c>
      <c r="I12120" s="15">
        <v>41934</v>
      </c>
      <c r="J12120" t="s">
        <v>14</v>
      </c>
      <c r="K12120" t="s">
        <v>15</v>
      </c>
      <c r="L12120">
        <f>Table1[[#This Row],[Date resolved]]-Table1[[#This Row],[Date received]]</f>
        <v>0</v>
      </c>
      <c r="M12120">
        <f>YEAR(Table1[[#This Row],[Date received]])</f>
        <v>2014</v>
      </c>
      <c r="N12120" t="str">
        <f>_xlfn.CONCAT("Q",_xlfn.CEILING.MATH(MONTH(Table1[[#This Row],[Date received]])/3))</f>
        <v>Q4</v>
      </c>
    </row>
    <row r="12121" spans="1:14" x14ac:dyDescent="0.3">
      <c r="A12121">
        <v>844407</v>
      </c>
      <c r="B12121" t="s">
        <v>81</v>
      </c>
      <c r="C12121" t="s">
        <v>36</v>
      </c>
      <c r="D12121" t="s">
        <v>49</v>
      </c>
      <c r="E12121" t="s">
        <v>85</v>
      </c>
      <c r="F12121" t="str">
        <f>_xlfn.XLOOKUP(E12121,State_Code_Name!$C$2:$C$52,State_Code_Name!$B$2:$B$52)</f>
        <v>Wisconsin</v>
      </c>
      <c r="G12121" t="s">
        <v>19</v>
      </c>
      <c r="H12121" s="15">
        <v>41767</v>
      </c>
      <c r="I12121" s="15">
        <v>41767</v>
      </c>
      <c r="J12121" t="s">
        <v>14</v>
      </c>
      <c r="K12121" t="s">
        <v>15</v>
      </c>
      <c r="L12121">
        <f>Table1[[#This Row],[Date resolved]]-Table1[[#This Row],[Date received]]</f>
        <v>0</v>
      </c>
      <c r="M12121">
        <f>YEAR(Table1[[#This Row],[Date received]])</f>
        <v>2014</v>
      </c>
      <c r="N12121" t="str">
        <f>_xlfn.CONCAT("Q",_xlfn.CEILING.MATH(MONTH(Table1[[#This Row],[Date received]])/3))</f>
        <v>Q2</v>
      </c>
    </row>
    <row r="12122" spans="1:14" x14ac:dyDescent="0.3">
      <c r="A12122">
        <v>1229212</v>
      </c>
      <c r="B12122" t="s">
        <v>105</v>
      </c>
      <c r="C12122" t="s">
        <v>32</v>
      </c>
      <c r="D12122" t="s">
        <v>41</v>
      </c>
      <c r="E12122" t="s">
        <v>25</v>
      </c>
      <c r="F12122" t="str">
        <f>_xlfn.XLOOKUP(E12122,State_Code_Name!$C$2:$C$52,State_Code_Name!$B$2:$B$52)</f>
        <v>Georgia</v>
      </c>
      <c r="G12122" t="s">
        <v>19</v>
      </c>
      <c r="H12122" s="15">
        <v>42041</v>
      </c>
      <c r="I12122" s="15">
        <v>42041</v>
      </c>
      <c r="J12122" t="s">
        <v>14</v>
      </c>
      <c r="K12122" t="s">
        <v>15</v>
      </c>
      <c r="L12122">
        <f>Table1[[#This Row],[Date resolved]]-Table1[[#This Row],[Date received]]</f>
        <v>0</v>
      </c>
      <c r="M12122">
        <f>YEAR(Table1[[#This Row],[Date received]])</f>
        <v>2015</v>
      </c>
      <c r="N12122" t="str">
        <f>_xlfn.CONCAT("Q",_xlfn.CEILING.MATH(MONTH(Table1[[#This Row],[Date received]])/3))</f>
        <v>Q1</v>
      </c>
    </row>
    <row r="12123" spans="1:14" x14ac:dyDescent="0.3">
      <c r="A12123">
        <v>437890</v>
      </c>
      <c r="B12123" t="s">
        <v>11</v>
      </c>
      <c r="C12123" t="s">
        <v>16</v>
      </c>
      <c r="D12123" t="s">
        <v>20</v>
      </c>
      <c r="E12123" t="s">
        <v>18</v>
      </c>
      <c r="F12123" t="str">
        <f>_xlfn.XLOOKUP(E12123,State_Code_Name!$C$2:$C$52,State_Code_Name!$B$2:$B$52)</f>
        <v>California</v>
      </c>
      <c r="G12123" t="s">
        <v>19</v>
      </c>
      <c r="H12123" s="15">
        <v>41445</v>
      </c>
      <c r="I12123" s="15">
        <v>41446</v>
      </c>
      <c r="J12123" t="s">
        <v>14</v>
      </c>
      <c r="K12123" t="s">
        <v>15</v>
      </c>
      <c r="L12123">
        <f>Table1[[#This Row],[Date resolved]]-Table1[[#This Row],[Date received]]</f>
        <v>1</v>
      </c>
      <c r="M12123">
        <f>YEAR(Table1[[#This Row],[Date received]])</f>
        <v>2013</v>
      </c>
      <c r="N12123" t="str">
        <f>_xlfn.CONCAT("Q",_xlfn.CEILING.MATH(MONTH(Table1[[#This Row],[Date received]])/3))</f>
        <v>Q2</v>
      </c>
    </row>
    <row r="12124" spans="1:14" x14ac:dyDescent="0.3">
      <c r="A12124">
        <v>751028</v>
      </c>
      <c r="B12124" t="s">
        <v>166</v>
      </c>
      <c r="C12124" t="s">
        <v>16</v>
      </c>
      <c r="D12124" t="s">
        <v>20</v>
      </c>
      <c r="E12124" t="s">
        <v>18</v>
      </c>
      <c r="F12124" t="str">
        <f>_xlfn.XLOOKUP(E12124,State_Code_Name!$C$2:$C$52,State_Code_Name!$B$2:$B$52)</f>
        <v>California</v>
      </c>
      <c r="G12124" t="s">
        <v>57</v>
      </c>
      <c r="H12124" s="15">
        <v>41706</v>
      </c>
      <c r="I12124" s="15">
        <v>41708</v>
      </c>
      <c r="J12124" t="s">
        <v>14</v>
      </c>
      <c r="K12124" t="s">
        <v>15</v>
      </c>
      <c r="L12124">
        <f>Table1[[#This Row],[Date resolved]]-Table1[[#This Row],[Date received]]</f>
        <v>2</v>
      </c>
      <c r="M12124">
        <f>YEAR(Table1[[#This Row],[Date received]])</f>
        <v>2014</v>
      </c>
      <c r="N12124" t="str">
        <f>_xlfn.CONCAT("Q",_xlfn.CEILING.MATH(MONTH(Table1[[#This Row],[Date received]])/3))</f>
        <v>Q1</v>
      </c>
    </row>
    <row r="12125" spans="1:14" x14ac:dyDescent="0.3">
      <c r="A12125">
        <v>1429056</v>
      </c>
      <c r="B12125" t="s">
        <v>58</v>
      </c>
      <c r="C12125" t="s">
        <v>36</v>
      </c>
      <c r="D12125" t="s">
        <v>149</v>
      </c>
      <c r="E12125" t="s">
        <v>31</v>
      </c>
      <c r="F12125" t="str">
        <f>_xlfn.XLOOKUP(E12125,State_Code_Name!$C$2:$C$52,State_Code_Name!$B$2:$B$52)</f>
        <v>Texas</v>
      </c>
      <c r="G12125" t="s">
        <v>19</v>
      </c>
      <c r="H12125" s="15">
        <v>42174</v>
      </c>
      <c r="I12125" s="15">
        <v>42174</v>
      </c>
      <c r="J12125" t="s">
        <v>14</v>
      </c>
      <c r="K12125" t="s">
        <v>15</v>
      </c>
      <c r="L12125">
        <f>Table1[[#This Row],[Date resolved]]-Table1[[#This Row],[Date received]]</f>
        <v>0</v>
      </c>
      <c r="M12125">
        <f>YEAR(Table1[[#This Row],[Date received]])</f>
        <v>2015</v>
      </c>
      <c r="N12125" t="str">
        <f>_xlfn.CONCAT("Q",_xlfn.CEILING.MATH(MONTH(Table1[[#This Row],[Date received]])/3))</f>
        <v>Q2</v>
      </c>
    </row>
    <row r="12126" spans="1:14" x14ac:dyDescent="0.3">
      <c r="A12126">
        <v>1333661</v>
      </c>
      <c r="B12126" t="s">
        <v>47</v>
      </c>
      <c r="C12126" t="s">
        <v>26</v>
      </c>
      <c r="D12126" t="s">
        <v>27</v>
      </c>
      <c r="E12126" t="s">
        <v>100</v>
      </c>
      <c r="F12126" t="str">
        <f>_xlfn.XLOOKUP(E12126,State_Code_Name!$C$2:$C$52,State_Code_Name!$B$2:$B$52)</f>
        <v>Arizona</v>
      </c>
      <c r="G12126" t="s">
        <v>19</v>
      </c>
      <c r="H12126" s="15">
        <v>42110</v>
      </c>
      <c r="I12126" s="15">
        <v>42114</v>
      </c>
      <c r="J12126" t="s">
        <v>14</v>
      </c>
      <c r="K12126" t="s">
        <v>14</v>
      </c>
      <c r="L12126">
        <f>Table1[[#This Row],[Date resolved]]-Table1[[#This Row],[Date received]]</f>
        <v>4</v>
      </c>
      <c r="M12126">
        <f>YEAR(Table1[[#This Row],[Date received]])</f>
        <v>2015</v>
      </c>
      <c r="N12126" t="str">
        <f>_xlfn.CONCAT("Q",_xlfn.CEILING.MATH(MONTH(Table1[[#This Row],[Date received]])/3))</f>
        <v>Q2</v>
      </c>
    </row>
    <row r="12127" spans="1:14" x14ac:dyDescent="0.3">
      <c r="A12127">
        <v>1117918</v>
      </c>
      <c r="B12127" t="s">
        <v>97</v>
      </c>
      <c r="C12127" t="s">
        <v>52</v>
      </c>
      <c r="D12127" t="s">
        <v>103</v>
      </c>
      <c r="E12127" t="s">
        <v>18</v>
      </c>
      <c r="F12127" t="str">
        <f>_xlfn.XLOOKUP(E12127,State_Code_Name!$C$2:$C$52,State_Code_Name!$B$2:$B$52)</f>
        <v>California</v>
      </c>
      <c r="G12127" t="s">
        <v>19</v>
      </c>
      <c r="H12127" s="15">
        <v>41957</v>
      </c>
      <c r="I12127" s="15">
        <v>41957</v>
      </c>
      <c r="J12127" t="s">
        <v>14</v>
      </c>
      <c r="K12127" t="s">
        <v>15</v>
      </c>
      <c r="L12127">
        <f>Table1[[#This Row],[Date resolved]]-Table1[[#This Row],[Date received]]</f>
        <v>0</v>
      </c>
      <c r="M12127">
        <f>YEAR(Table1[[#This Row],[Date received]])</f>
        <v>2014</v>
      </c>
      <c r="N12127" t="str">
        <f>_xlfn.CONCAT("Q",_xlfn.CEILING.MATH(MONTH(Table1[[#This Row],[Date received]])/3))</f>
        <v>Q4</v>
      </c>
    </row>
    <row r="12128" spans="1:14" x14ac:dyDescent="0.3">
      <c r="A12128">
        <v>513549</v>
      </c>
      <c r="B12128" t="s">
        <v>50</v>
      </c>
      <c r="C12128" t="s">
        <v>36</v>
      </c>
      <c r="D12128" t="s">
        <v>80</v>
      </c>
      <c r="E12128" t="s">
        <v>39</v>
      </c>
      <c r="F12128" t="str">
        <f>_xlfn.XLOOKUP(E12128,State_Code_Name!$C$2:$C$52,State_Code_Name!$B$2:$B$52)</f>
        <v>Ohio</v>
      </c>
      <c r="G12128" t="s">
        <v>13</v>
      </c>
      <c r="H12128" s="15">
        <v>41520</v>
      </c>
      <c r="I12128" s="15">
        <v>41521</v>
      </c>
      <c r="J12128" t="s">
        <v>14</v>
      </c>
      <c r="K12128" t="s">
        <v>15</v>
      </c>
      <c r="L12128">
        <f>Table1[[#This Row],[Date resolved]]-Table1[[#This Row],[Date received]]</f>
        <v>1</v>
      </c>
      <c r="M12128">
        <f>YEAR(Table1[[#This Row],[Date received]])</f>
        <v>2013</v>
      </c>
      <c r="N12128" t="str">
        <f>_xlfn.CONCAT("Q",_xlfn.CEILING.MATH(MONTH(Table1[[#This Row],[Date received]])/3))</f>
        <v>Q3</v>
      </c>
    </row>
    <row r="12129" spans="1:14" x14ac:dyDescent="0.3">
      <c r="A12129">
        <v>384179</v>
      </c>
      <c r="B12129" t="s">
        <v>164</v>
      </c>
      <c r="C12129" t="s">
        <v>16</v>
      </c>
      <c r="D12129" t="s">
        <v>20</v>
      </c>
      <c r="E12129" t="s">
        <v>25</v>
      </c>
      <c r="F12129" t="str">
        <f>_xlfn.XLOOKUP(E12129,State_Code_Name!$C$2:$C$52,State_Code_Name!$B$2:$B$52)</f>
        <v>Georgia</v>
      </c>
      <c r="G12129" t="s">
        <v>13</v>
      </c>
      <c r="H12129" s="15">
        <v>41381</v>
      </c>
      <c r="I12129" s="15">
        <v>41382</v>
      </c>
      <c r="J12129" t="s">
        <v>14</v>
      </c>
      <c r="K12129" t="s">
        <v>15</v>
      </c>
      <c r="L12129">
        <f>Table1[[#This Row],[Date resolved]]-Table1[[#This Row],[Date received]]</f>
        <v>1</v>
      </c>
      <c r="M12129">
        <f>YEAR(Table1[[#This Row],[Date received]])</f>
        <v>2013</v>
      </c>
      <c r="N12129" t="str">
        <f>_xlfn.CONCAT("Q",_xlfn.CEILING.MATH(MONTH(Table1[[#This Row],[Date received]])/3))</f>
        <v>Q2</v>
      </c>
    </row>
    <row r="12130" spans="1:14" x14ac:dyDescent="0.3">
      <c r="A12130">
        <v>950234</v>
      </c>
      <c r="B12130" t="s">
        <v>58</v>
      </c>
      <c r="C12130" t="s">
        <v>26</v>
      </c>
      <c r="D12130" t="s">
        <v>78</v>
      </c>
      <c r="E12130" t="s">
        <v>327</v>
      </c>
      <c r="F12130" t="str">
        <f>_xlfn.XLOOKUP(E12130,State_Code_Name!$C$2:$C$52,State_Code_Name!$B$2:$B$52)</f>
        <v>South Dakota</v>
      </c>
      <c r="G12130" t="s">
        <v>305</v>
      </c>
      <c r="H12130" s="15">
        <v>41843</v>
      </c>
      <c r="I12130" s="15">
        <v>41845</v>
      </c>
      <c r="J12130" t="s">
        <v>14</v>
      </c>
      <c r="K12130" t="s">
        <v>15</v>
      </c>
      <c r="L12130">
        <f>Table1[[#This Row],[Date resolved]]-Table1[[#This Row],[Date received]]</f>
        <v>2</v>
      </c>
      <c r="M12130">
        <f>YEAR(Table1[[#This Row],[Date received]])</f>
        <v>2014</v>
      </c>
      <c r="N12130" t="str">
        <f>_xlfn.CONCAT("Q",_xlfn.CEILING.MATH(MONTH(Table1[[#This Row],[Date received]])/3))</f>
        <v>Q3</v>
      </c>
    </row>
    <row r="12131" spans="1:14" x14ac:dyDescent="0.3">
      <c r="A12131">
        <v>2041356</v>
      </c>
      <c r="B12131" t="s">
        <v>778</v>
      </c>
      <c r="C12131" t="s">
        <v>32</v>
      </c>
      <c r="D12131" t="s">
        <v>104</v>
      </c>
      <c r="E12131" t="s">
        <v>327</v>
      </c>
      <c r="F12131" t="str">
        <f>_xlfn.XLOOKUP(E12131,State_Code_Name!$C$2:$C$52,State_Code_Name!$B$2:$B$52)</f>
        <v>South Dakota</v>
      </c>
      <c r="G12131" t="s">
        <v>19</v>
      </c>
      <c r="H12131" s="15">
        <v>42584</v>
      </c>
      <c r="I12131" s="15">
        <v>42584</v>
      </c>
      <c r="J12131" t="s">
        <v>14</v>
      </c>
      <c r="K12131" t="s">
        <v>14</v>
      </c>
      <c r="L12131">
        <f>Table1[[#This Row],[Date resolved]]-Table1[[#This Row],[Date received]]</f>
        <v>0</v>
      </c>
      <c r="M12131">
        <f>YEAR(Table1[[#This Row],[Date received]])</f>
        <v>2016</v>
      </c>
      <c r="N12131" t="str">
        <f>_xlfn.CONCAT("Q",_xlfn.CEILING.MATH(MONTH(Table1[[#This Row],[Date received]])/3))</f>
        <v>Q3</v>
      </c>
    </row>
    <row r="12132" spans="1:14" x14ac:dyDescent="0.3">
      <c r="A12132">
        <v>1893449</v>
      </c>
      <c r="B12132" t="s">
        <v>566</v>
      </c>
      <c r="C12132" t="s">
        <v>61</v>
      </c>
      <c r="D12132" t="s">
        <v>282</v>
      </c>
      <c r="E12132" t="s">
        <v>12</v>
      </c>
      <c r="F12132" t="str">
        <f>_xlfn.XLOOKUP(E12132,State_Code_Name!$C$2:$C$52,State_Code_Name!$B$2:$B$52)</f>
        <v>Virginia</v>
      </c>
      <c r="G12132" t="s">
        <v>19</v>
      </c>
      <c r="H12132" s="15">
        <v>42483</v>
      </c>
      <c r="I12132" s="15">
        <v>42483</v>
      </c>
      <c r="J12132" t="s">
        <v>14</v>
      </c>
      <c r="K12132" t="s">
        <v>15</v>
      </c>
      <c r="L12132">
        <f>Table1[[#This Row],[Date resolved]]-Table1[[#This Row],[Date received]]</f>
        <v>0</v>
      </c>
      <c r="M12132">
        <f>YEAR(Table1[[#This Row],[Date received]])</f>
        <v>2016</v>
      </c>
      <c r="N12132" t="str">
        <f>_xlfn.CONCAT("Q",_xlfn.CEILING.MATH(MONTH(Table1[[#This Row],[Date received]])/3))</f>
        <v>Q2</v>
      </c>
    </row>
    <row r="12133" spans="1:14" x14ac:dyDescent="0.3">
      <c r="A12133">
        <v>1227882</v>
      </c>
      <c r="B12133" t="s">
        <v>69</v>
      </c>
      <c r="C12133" t="s">
        <v>26</v>
      </c>
      <c r="D12133" t="s">
        <v>27</v>
      </c>
      <c r="E12133" t="s">
        <v>18</v>
      </c>
      <c r="F12133" t="str">
        <f>_xlfn.XLOOKUP(E12133,State_Code_Name!$C$2:$C$52,State_Code_Name!$B$2:$B$52)</f>
        <v>California</v>
      </c>
      <c r="G12133" t="s">
        <v>19</v>
      </c>
      <c r="H12133" s="15">
        <v>42040</v>
      </c>
      <c r="I12133" s="15">
        <v>42040</v>
      </c>
      <c r="J12133" t="s">
        <v>14</v>
      </c>
      <c r="K12133" t="s">
        <v>14</v>
      </c>
      <c r="L12133">
        <f>Table1[[#This Row],[Date resolved]]-Table1[[#This Row],[Date received]]</f>
        <v>0</v>
      </c>
      <c r="M12133">
        <f>YEAR(Table1[[#This Row],[Date received]])</f>
        <v>2015</v>
      </c>
      <c r="N12133" t="str">
        <f>_xlfn.CONCAT("Q",_xlfn.CEILING.MATH(MONTH(Table1[[#This Row],[Date received]])/3))</f>
        <v>Q1</v>
      </c>
    </row>
    <row r="12134" spans="1:14" x14ac:dyDescent="0.3">
      <c r="A12134">
        <v>243267</v>
      </c>
      <c r="B12134" t="s">
        <v>136</v>
      </c>
      <c r="C12134" t="s">
        <v>26</v>
      </c>
      <c r="D12134" t="s">
        <v>27</v>
      </c>
      <c r="E12134" t="s">
        <v>122</v>
      </c>
      <c r="F12134" t="str">
        <f>_xlfn.XLOOKUP(E12134,State_Code_Name!$C$2:$C$52,State_Code_Name!$B$2:$B$52)</f>
        <v>Maryland</v>
      </c>
      <c r="G12134" t="s">
        <v>305</v>
      </c>
      <c r="H12134" s="15">
        <v>41292</v>
      </c>
      <c r="I12134" s="15">
        <v>41296</v>
      </c>
      <c r="J12134" t="s">
        <v>14</v>
      </c>
      <c r="K12134" t="s">
        <v>15</v>
      </c>
      <c r="L12134">
        <f>Table1[[#This Row],[Date resolved]]-Table1[[#This Row],[Date received]]</f>
        <v>4</v>
      </c>
      <c r="M12134">
        <f>YEAR(Table1[[#This Row],[Date received]])</f>
        <v>2013</v>
      </c>
      <c r="N12134" t="str">
        <f>_xlfn.CONCAT("Q",_xlfn.CEILING.MATH(MONTH(Table1[[#This Row],[Date received]])/3))</f>
        <v>Q1</v>
      </c>
    </row>
    <row r="12135" spans="1:14" x14ac:dyDescent="0.3">
      <c r="A12135">
        <v>798659</v>
      </c>
      <c r="B12135" t="s">
        <v>11</v>
      </c>
      <c r="C12135" t="s">
        <v>32</v>
      </c>
      <c r="D12135" t="s">
        <v>104</v>
      </c>
      <c r="E12135" t="s">
        <v>35</v>
      </c>
      <c r="F12135" t="str">
        <f>_xlfn.XLOOKUP(E12135,State_Code_Name!$C$2:$C$52,State_Code_Name!$B$2:$B$52)</f>
        <v>Florida</v>
      </c>
      <c r="G12135" t="s">
        <v>19</v>
      </c>
      <c r="H12135" s="15">
        <v>41737</v>
      </c>
      <c r="I12135" s="15">
        <v>41737</v>
      </c>
      <c r="J12135" t="s">
        <v>14</v>
      </c>
      <c r="K12135" t="s">
        <v>14</v>
      </c>
      <c r="L12135">
        <f>Table1[[#This Row],[Date resolved]]-Table1[[#This Row],[Date received]]</f>
        <v>0</v>
      </c>
      <c r="M12135">
        <f>YEAR(Table1[[#This Row],[Date received]])</f>
        <v>2014</v>
      </c>
      <c r="N12135" t="str">
        <f>_xlfn.CONCAT("Q",_xlfn.CEILING.MATH(MONTH(Table1[[#This Row],[Date received]])/3))</f>
        <v>Q2</v>
      </c>
    </row>
    <row r="12136" spans="1:14" x14ac:dyDescent="0.3">
      <c r="A12136">
        <v>1083394</v>
      </c>
      <c r="B12136" t="s">
        <v>111</v>
      </c>
      <c r="C12136" t="s">
        <v>26</v>
      </c>
      <c r="D12136" t="s">
        <v>27</v>
      </c>
      <c r="E12136" t="s">
        <v>70</v>
      </c>
      <c r="F12136" t="str">
        <f>_xlfn.XLOOKUP(E12136,State_Code_Name!$C$2:$C$52,State_Code_Name!$B$2:$B$52)</f>
        <v>Massachusetts</v>
      </c>
      <c r="G12136" t="s">
        <v>305</v>
      </c>
      <c r="H12136" s="15">
        <v>41935</v>
      </c>
      <c r="I12136" s="15">
        <v>41940</v>
      </c>
      <c r="J12136" t="s">
        <v>14</v>
      </c>
      <c r="K12136" t="s">
        <v>14</v>
      </c>
      <c r="L12136">
        <f>Table1[[#This Row],[Date resolved]]-Table1[[#This Row],[Date received]]</f>
        <v>5</v>
      </c>
      <c r="M12136">
        <f>YEAR(Table1[[#This Row],[Date received]])</f>
        <v>2014</v>
      </c>
      <c r="N12136" t="str">
        <f>_xlfn.CONCAT("Q",_xlfn.CEILING.MATH(MONTH(Table1[[#This Row],[Date received]])/3))</f>
        <v>Q4</v>
      </c>
    </row>
    <row r="12137" spans="1:14" x14ac:dyDescent="0.3">
      <c r="A12137">
        <v>1761008</v>
      </c>
      <c r="B12137" t="s">
        <v>58</v>
      </c>
      <c r="C12137" t="s">
        <v>16</v>
      </c>
      <c r="D12137" t="s">
        <v>144</v>
      </c>
      <c r="E12137" t="s">
        <v>22</v>
      </c>
      <c r="F12137" t="str">
        <f>_xlfn.XLOOKUP(E12137,State_Code_Name!$C$2:$C$52,State_Code_Name!$B$2:$B$52)</f>
        <v>New York</v>
      </c>
      <c r="G12137" t="s">
        <v>19</v>
      </c>
      <c r="H12137" s="15">
        <v>42396</v>
      </c>
      <c r="I12137" s="15">
        <v>42396</v>
      </c>
      <c r="J12137" t="s">
        <v>14</v>
      </c>
      <c r="K12137" t="s">
        <v>15</v>
      </c>
      <c r="L12137">
        <f>Table1[[#This Row],[Date resolved]]-Table1[[#This Row],[Date received]]</f>
        <v>0</v>
      </c>
      <c r="M12137">
        <f>YEAR(Table1[[#This Row],[Date received]])</f>
        <v>2016</v>
      </c>
      <c r="N12137" t="str">
        <f>_xlfn.CONCAT("Q",_xlfn.CEILING.MATH(MONTH(Table1[[#This Row],[Date received]])/3))</f>
        <v>Q1</v>
      </c>
    </row>
    <row r="12138" spans="1:14" x14ac:dyDescent="0.3">
      <c r="A12138">
        <v>1455578</v>
      </c>
      <c r="B12138" t="s">
        <v>30</v>
      </c>
      <c r="C12138" t="s">
        <v>16</v>
      </c>
      <c r="D12138" t="s">
        <v>20</v>
      </c>
      <c r="E12138" t="s">
        <v>122</v>
      </c>
      <c r="F12138" t="str">
        <f>_xlfn.XLOOKUP(E12138,State_Code_Name!$C$2:$C$52,State_Code_Name!$B$2:$B$52)</f>
        <v>Maryland</v>
      </c>
      <c r="G12138" t="s">
        <v>19</v>
      </c>
      <c r="H12138" s="15">
        <v>42192</v>
      </c>
      <c r="I12138" s="15">
        <v>42192</v>
      </c>
      <c r="J12138" t="s">
        <v>14</v>
      </c>
      <c r="K12138" t="s">
        <v>15</v>
      </c>
      <c r="L12138">
        <f>Table1[[#This Row],[Date resolved]]-Table1[[#This Row],[Date received]]</f>
        <v>0</v>
      </c>
      <c r="M12138">
        <f>YEAR(Table1[[#This Row],[Date received]])</f>
        <v>2015</v>
      </c>
      <c r="N12138" t="str">
        <f>_xlfn.CONCAT("Q",_xlfn.CEILING.MATH(MONTH(Table1[[#This Row],[Date received]])/3))</f>
        <v>Q3</v>
      </c>
    </row>
    <row r="12139" spans="1:14" x14ac:dyDescent="0.3">
      <c r="A12139">
        <v>656578</v>
      </c>
      <c r="B12139" t="s">
        <v>182</v>
      </c>
      <c r="C12139" t="s">
        <v>16</v>
      </c>
      <c r="D12139" t="s">
        <v>24</v>
      </c>
      <c r="E12139" t="s">
        <v>59</v>
      </c>
      <c r="F12139" t="str">
        <f>_xlfn.XLOOKUP(E12139,State_Code_Name!$C$2:$C$52,State_Code_Name!$B$2:$B$52)</f>
        <v>Illinois</v>
      </c>
      <c r="G12139" t="s">
        <v>305</v>
      </c>
      <c r="H12139" s="15">
        <v>41645</v>
      </c>
      <c r="I12139" s="15">
        <v>41646</v>
      </c>
      <c r="J12139" t="s">
        <v>14</v>
      </c>
      <c r="K12139" t="s">
        <v>15</v>
      </c>
      <c r="L12139">
        <f>Table1[[#This Row],[Date resolved]]-Table1[[#This Row],[Date received]]</f>
        <v>1</v>
      </c>
      <c r="M12139">
        <f>YEAR(Table1[[#This Row],[Date received]])</f>
        <v>2014</v>
      </c>
      <c r="N12139" t="str">
        <f>_xlfn.CONCAT("Q",_xlfn.CEILING.MATH(MONTH(Table1[[#This Row],[Date received]])/3))</f>
        <v>Q1</v>
      </c>
    </row>
    <row r="12140" spans="1:14" x14ac:dyDescent="0.3">
      <c r="A12140">
        <v>1040779</v>
      </c>
      <c r="B12140" t="s">
        <v>58</v>
      </c>
      <c r="C12140" t="s">
        <v>26</v>
      </c>
      <c r="D12140" t="s">
        <v>27</v>
      </c>
      <c r="E12140" t="s">
        <v>59</v>
      </c>
      <c r="F12140" t="str">
        <f>_xlfn.XLOOKUP(E12140,State_Code_Name!$C$2:$C$52,State_Code_Name!$B$2:$B$52)</f>
        <v>Illinois</v>
      </c>
      <c r="G12140" t="s">
        <v>19</v>
      </c>
      <c r="H12140" s="15">
        <v>41905</v>
      </c>
      <c r="I12140" s="15">
        <v>41905</v>
      </c>
      <c r="J12140" t="s">
        <v>14</v>
      </c>
      <c r="K12140" t="s">
        <v>15</v>
      </c>
      <c r="L12140">
        <f>Table1[[#This Row],[Date resolved]]-Table1[[#This Row],[Date received]]</f>
        <v>0</v>
      </c>
      <c r="M12140">
        <f>YEAR(Table1[[#This Row],[Date received]])</f>
        <v>2014</v>
      </c>
      <c r="N12140" t="str">
        <f>_xlfn.CONCAT("Q",_xlfn.CEILING.MATH(MONTH(Table1[[#This Row],[Date received]])/3))</f>
        <v>Q3</v>
      </c>
    </row>
    <row r="12141" spans="1:14" x14ac:dyDescent="0.3">
      <c r="A12141">
        <v>495474</v>
      </c>
      <c r="B12141" t="s">
        <v>81</v>
      </c>
      <c r="C12141" t="s">
        <v>16</v>
      </c>
      <c r="D12141" t="s">
        <v>20</v>
      </c>
      <c r="E12141" t="s">
        <v>22</v>
      </c>
      <c r="F12141" t="str">
        <f>_xlfn.XLOOKUP(E12141,State_Code_Name!$C$2:$C$52,State_Code_Name!$B$2:$B$52)</f>
        <v>New York</v>
      </c>
      <c r="G12141" t="s">
        <v>13</v>
      </c>
      <c r="H12141" s="15">
        <v>41505</v>
      </c>
      <c r="I12141" s="15">
        <v>41506</v>
      </c>
      <c r="J12141" t="s">
        <v>14</v>
      </c>
      <c r="K12141" t="s">
        <v>15</v>
      </c>
      <c r="L12141">
        <f>Table1[[#This Row],[Date resolved]]-Table1[[#This Row],[Date received]]</f>
        <v>1</v>
      </c>
      <c r="M12141">
        <f>YEAR(Table1[[#This Row],[Date received]])</f>
        <v>2013</v>
      </c>
      <c r="N12141" t="str">
        <f>_xlfn.CONCAT("Q",_xlfn.CEILING.MATH(MONTH(Table1[[#This Row],[Date received]])/3))</f>
        <v>Q3</v>
      </c>
    </row>
    <row r="12142" spans="1:14" x14ac:dyDescent="0.3">
      <c r="A12142">
        <v>1945269</v>
      </c>
      <c r="B12142" t="s">
        <v>97</v>
      </c>
      <c r="C12142" t="s">
        <v>52</v>
      </c>
      <c r="D12142" t="s">
        <v>96</v>
      </c>
      <c r="E12142" t="s">
        <v>137</v>
      </c>
      <c r="F12142" t="str">
        <f>_xlfn.XLOOKUP(E12142,State_Code_Name!$C$2:$C$52,State_Code_Name!$B$2:$B$52)</f>
        <v>Kansas</v>
      </c>
      <c r="G12142" t="s">
        <v>19</v>
      </c>
      <c r="H12142" s="15">
        <v>42517</v>
      </c>
      <c r="I12142" s="15">
        <v>42517</v>
      </c>
      <c r="J12142" t="s">
        <v>14</v>
      </c>
      <c r="K12142" t="s">
        <v>15</v>
      </c>
      <c r="L12142">
        <f>Table1[[#This Row],[Date resolved]]-Table1[[#This Row],[Date received]]</f>
        <v>0</v>
      </c>
      <c r="M12142">
        <f>YEAR(Table1[[#This Row],[Date received]])</f>
        <v>2016</v>
      </c>
      <c r="N12142" t="str">
        <f>_xlfn.CONCAT("Q",_xlfn.CEILING.MATH(MONTH(Table1[[#This Row],[Date received]])/3))</f>
        <v>Q2</v>
      </c>
    </row>
    <row r="12143" spans="1:14" x14ac:dyDescent="0.3">
      <c r="A12143">
        <v>1023403</v>
      </c>
      <c r="B12143" t="s">
        <v>47</v>
      </c>
      <c r="C12143" t="s">
        <v>26</v>
      </c>
      <c r="D12143" t="s">
        <v>78</v>
      </c>
      <c r="E12143" t="s">
        <v>137</v>
      </c>
      <c r="F12143" t="str">
        <f>_xlfn.XLOOKUP(E12143,State_Code_Name!$C$2:$C$52,State_Code_Name!$B$2:$B$52)</f>
        <v>Kansas</v>
      </c>
      <c r="G12143" t="s">
        <v>19</v>
      </c>
      <c r="H12143" s="15">
        <v>41892</v>
      </c>
      <c r="I12143" s="15">
        <v>41892</v>
      </c>
      <c r="J12143" t="s">
        <v>14</v>
      </c>
      <c r="K12143" t="s">
        <v>14</v>
      </c>
      <c r="L12143">
        <f>Table1[[#This Row],[Date resolved]]-Table1[[#This Row],[Date received]]</f>
        <v>0</v>
      </c>
      <c r="M12143">
        <f>YEAR(Table1[[#This Row],[Date received]])</f>
        <v>2014</v>
      </c>
      <c r="N12143" t="str">
        <f>_xlfn.CONCAT("Q",_xlfn.CEILING.MATH(MONTH(Table1[[#This Row],[Date received]])/3))</f>
        <v>Q3</v>
      </c>
    </row>
    <row r="12144" spans="1:14" x14ac:dyDescent="0.3">
      <c r="A12144">
        <v>1912547</v>
      </c>
      <c r="B12144" t="s">
        <v>43</v>
      </c>
      <c r="C12144" t="s">
        <v>16</v>
      </c>
      <c r="D12144" t="s">
        <v>24</v>
      </c>
      <c r="E12144" t="s">
        <v>212</v>
      </c>
      <c r="F12144" t="str">
        <f>_xlfn.XLOOKUP(E12144,State_Code_Name!$C$2:$C$52,State_Code_Name!$B$2:$B$52)</f>
        <v>West Virginia</v>
      </c>
      <c r="G12144" t="s">
        <v>19</v>
      </c>
      <c r="H12144" s="15">
        <v>42495</v>
      </c>
      <c r="I12144" s="15">
        <v>42495</v>
      </c>
      <c r="J12144" t="s">
        <v>14</v>
      </c>
      <c r="K12144" t="s">
        <v>14</v>
      </c>
      <c r="L12144">
        <f>Table1[[#This Row],[Date resolved]]-Table1[[#This Row],[Date received]]</f>
        <v>0</v>
      </c>
      <c r="M12144">
        <f>YEAR(Table1[[#This Row],[Date received]])</f>
        <v>2016</v>
      </c>
      <c r="N12144" t="str">
        <f>_xlfn.CONCAT("Q",_xlfn.CEILING.MATH(MONTH(Table1[[#This Row],[Date received]])/3))</f>
        <v>Q2</v>
      </c>
    </row>
    <row r="12145" spans="1:14" x14ac:dyDescent="0.3">
      <c r="A12145">
        <v>1932018</v>
      </c>
      <c r="B12145" t="s">
        <v>291</v>
      </c>
      <c r="C12145" t="s">
        <v>32</v>
      </c>
      <c r="D12145" t="s">
        <v>116</v>
      </c>
      <c r="E12145" t="s">
        <v>22</v>
      </c>
      <c r="F12145" t="str">
        <f>_xlfn.XLOOKUP(E12145,State_Code_Name!$C$2:$C$52,State_Code_Name!$B$2:$B$52)</f>
        <v>New York</v>
      </c>
      <c r="G12145" t="s">
        <v>19</v>
      </c>
      <c r="H12145" s="15">
        <v>42509</v>
      </c>
      <c r="I12145" s="15">
        <v>42509</v>
      </c>
      <c r="J12145" t="s">
        <v>14</v>
      </c>
      <c r="K12145" t="s">
        <v>14</v>
      </c>
      <c r="L12145">
        <f>Table1[[#This Row],[Date resolved]]-Table1[[#This Row],[Date received]]</f>
        <v>0</v>
      </c>
      <c r="M12145">
        <f>YEAR(Table1[[#This Row],[Date received]])</f>
        <v>2016</v>
      </c>
      <c r="N12145" t="str">
        <f>_xlfn.CONCAT("Q",_xlfn.CEILING.MATH(MONTH(Table1[[#This Row],[Date received]])/3))</f>
        <v>Q2</v>
      </c>
    </row>
    <row r="12146" spans="1:14" x14ac:dyDescent="0.3">
      <c r="A12146">
        <v>905372</v>
      </c>
      <c r="B12146" t="s">
        <v>63</v>
      </c>
      <c r="C12146" t="s">
        <v>32</v>
      </c>
      <c r="D12146" t="s">
        <v>116</v>
      </c>
      <c r="E12146" t="s">
        <v>35</v>
      </c>
      <c r="F12146" t="str">
        <f>_xlfn.XLOOKUP(E12146,State_Code_Name!$C$2:$C$52,State_Code_Name!$B$2:$B$52)</f>
        <v>Florida</v>
      </c>
      <c r="G12146" t="s">
        <v>19</v>
      </c>
      <c r="H12146" s="15">
        <v>41811</v>
      </c>
      <c r="I12146" s="15">
        <v>41815</v>
      </c>
      <c r="J12146" t="s">
        <v>14</v>
      </c>
      <c r="K12146" t="s">
        <v>15</v>
      </c>
      <c r="L12146">
        <f>Table1[[#This Row],[Date resolved]]-Table1[[#This Row],[Date received]]</f>
        <v>4</v>
      </c>
      <c r="M12146">
        <f>YEAR(Table1[[#This Row],[Date received]])</f>
        <v>2014</v>
      </c>
      <c r="N12146" t="str">
        <f>_xlfn.CONCAT("Q",_xlfn.CEILING.MATH(MONTH(Table1[[#This Row],[Date received]])/3))</f>
        <v>Q2</v>
      </c>
    </row>
    <row r="12147" spans="1:14" x14ac:dyDescent="0.3">
      <c r="A12147">
        <v>2009966</v>
      </c>
      <c r="B12147" t="s">
        <v>43</v>
      </c>
      <c r="C12147" t="s">
        <v>16</v>
      </c>
      <c r="D12147" t="s">
        <v>20</v>
      </c>
      <c r="E12147" t="s">
        <v>35</v>
      </c>
      <c r="F12147" t="str">
        <f>_xlfn.XLOOKUP(E12147,State_Code_Name!$C$2:$C$52,State_Code_Name!$B$2:$B$52)</f>
        <v>Florida</v>
      </c>
      <c r="G12147" t="s">
        <v>57</v>
      </c>
      <c r="H12147" s="15">
        <v>42564</v>
      </c>
      <c r="I12147" s="15">
        <v>42565</v>
      </c>
      <c r="J12147" t="s">
        <v>14</v>
      </c>
      <c r="K12147" t="s">
        <v>15</v>
      </c>
      <c r="L12147">
        <f>Table1[[#This Row],[Date resolved]]-Table1[[#This Row],[Date received]]</f>
        <v>1</v>
      </c>
      <c r="M12147">
        <f>YEAR(Table1[[#This Row],[Date received]])</f>
        <v>2016</v>
      </c>
      <c r="N12147" t="str">
        <f>_xlfn.CONCAT("Q",_xlfn.CEILING.MATH(MONTH(Table1[[#This Row],[Date received]])/3))</f>
        <v>Q3</v>
      </c>
    </row>
    <row r="12148" spans="1:14" x14ac:dyDescent="0.3">
      <c r="A12148">
        <v>2099514</v>
      </c>
      <c r="B12148" t="s">
        <v>211</v>
      </c>
      <c r="C12148" t="s">
        <v>26</v>
      </c>
      <c r="D12148" t="s">
        <v>27</v>
      </c>
      <c r="E12148" t="s">
        <v>184</v>
      </c>
      <c r="F12148" t="str">
        <f>_xlfn.XLOOKUP(E12148,State_Code_Name!$C$2:$C$52,State_Code_Name!$B$2:$B$52)</f>
        <v>Mississippi</v>
      </c>
      <c r="G12148" t="s">
        <v>19</v>
      </c>
      <c r="H12148" s="15">
        <v>42620</v>
      </c>
      <c r="I12148" s="15">
        <v>42620</v>
      </c>
      <c r="J12148" t="s">
        <v>14</v>
      </c>
      <c r="K12148" t="s">
        <v>15</v>
      </c>
      <c r="L12148">
        <f>Table1[[#This Row],[Date resolved]]-Table1[[#This Row],[Date received]]</f>
        <v>0</v>
      </c>
      <c r="M12148">
        <f>YEAR(Table1[[#This Row],[Date received]])</f>
        <v>2016</v>
      </c>
      <c r="N12148" t="str">
        <f>_xlfn.CONCAT("Q",_xlfn.CEILING.MATH(MONTH(Table1[[#This Row],[Date received]])/3))</f>
        <v>Q3</v>
      </c>
    </row>
    <row r="12149" spans="1:14" x14ac:dyDescent="0.3">
      <c r="A12149">
        <v>1385783</v>
      </c>
      <c r="B12149" t="s">
        <v>11</v>
      </c>
      <c r="C12149" t="s">
        <v>16</v>
      </c>
      <c r="D12149" t="s">
        <v>20</v>
      </c>
      <c r="E12149" t="s">
        <v>48</v>
      </c>
      <c r="F12149" t="str">
        <f>_xlfn.XLOOKUP(E12149,State_Code_Name!$C$2:$C$52,State_Code_Name!$B$2:$B$52)</f>
        <v>New Jersey</v>
      </c>
      <c r="G12149" t="s">
        <v>19</v>
      </c>
      <c r="H12149" s="15">
        <v>42144</v>
      </c>
      <c r="I12149" s="15">
        <v>42144</v>
      </c>
      <c r="J12149" t="s">
        <v>14</v>
      </c>
      <c r="K12149" t="s">
        <v>14</v>
      </c>
      <c r="L12149">
        <f>Table1[[#This Row],[Date resolved]]-Table1[[#This Row],[Date received]]</f>
        <v>0</v>
      </c>
      <c r="M12149">
        <f>YEAR(Table1[[#This Row],[Date received]])</f>
        <v>2015</v>
      </c>
      <c r="N12149" t="str">
        <f>_xlfn.CONCAT("Q",_xlfn.CEILING.MATH(MONTH(Table1[[#This Row],[Date received]])/3))</f>
        <v>Q2</v>
      </c>
    </row>
    <row r="12150" spans="1:14" x14ac:dyDescent="0.3">
      <c r="A12150">
        <v>304742</v>
      </c>
      <c r="B12150" t="s">
        <v>97</v>
      </c>
      <c r="C12150" t="s">
        <v>52</v>
      </c>
      <c r="D12150" t="s">
        <v>76</v>
      </c>
      <c r="E12150" t="s">
        <v>40</v>
      </c>
      <c r="F12150" t="str">
        <f>_xlfn.XLOOKUP(E12150,State_Code_Name!$C$2:$C$52,State_Code_Name!$B$2:$B$52)</f>
        <v>Nevada</v>
      </c>
      <c r="G12150" t="s">
        <v>19</v>
      </c>
      <c r="H12150" s="15">
        <v>41311</v>
      </c>
      <c r="I12150" s="15">
        <v>41311</v>
      </c>
      <c r="J12150" t="s">
        <v>14</v>
      </c>
      <c r="K12150" t="s">
        <v>15</v>
      </c>
      <c r="L12150">
        <f>Table1[[#This Row],[Date resolved]]-Table1[[#This Row],[Date received]]</f>
        <v>0</v>
      </c>
      <c r="M12150">
        <f>YEAR(Table1[[#This Row],[Date received]])</f>
        <v>2013</v>
      </c>
      <c r="N12150" t="str">
        <f>_xlfn.CONCAT("Q",_xlfn.CEILING.MATH(MONTH(Table1[[#This Row],[Date received]])/3))</f>
        <v>Q1</v>
      </c>
    </row>
    <row r="12151" spans="1:14" x14ac:dyDescent="0.3">
      <c r="A12151">
        <v>270753</v>
      </c>
      <c r="B12151" t="s">
        <v>240</v>
      </c>
      <c r="C12151" t="s">
        <v>61</v>
      </c>
      <c r="D12151" t="s">
        <v>62</v>
      </c>
      <c r="E12151" t="s">
        <v>18</v>
      </c>
      <c r="F12151" t="str">
        <f>_xlfn.XLOOKUP(E12151,State_Code_Name!$C$2:$C$52,State_Code_Name!$B$2:$B$52)</f>
        <v>California</v>
      </c>
      <c r="G12151" t="s">
        <v>19</v>
      </c>
      <c r="H12151" s="15">
        <v>41303</v>
      </c>
      <c r="I12151" s="15">
        <v>41303</v>
      </c>
      <c r="J12151" t="s">
        <v>14</v>
      </c>
      <c r="K12151" t="s">
        <v>15</v>
      </c>
      <c r="L12151">
        <f>Table1[[#This Row],[Date resolved]]-Table1[[#This Row],[Date received]]</f>
        <v>0</v>
      </c>
      <c r="M12151">
        <f>YEAR(Table1[[#This Row],[Date received]])</f>
        <v>2013</v>
      </c>
      <c r="N12151" t="str">
        <f>_xlfn.CONCAT("Q",_xlfn.CEILING.MATH(MONTH(Table1[[#This Row],[Date received]])/3))</f>
        <v>Q1</v>
      </c>
    </row>
    <row r="12152" spans="1:14" x14ac:dyDescent="0.3">
      <c r="A12152">
        <v>534574</v>
      </c>
      <c r="B12152" t="s">
        <v>156</v>
      </c>
      <c r="C12152" t="s">
        <v>32</v>
      </c>
      <c r="D12152" t="s">
        <v>41</v>
      </c>
      <c r="E12152" t="s">
        <v>114</v>
      </c>
      <c r="F12152" t="str">
        <f>_xlfn.XLOOKUP(E12152,State_Code_Name!$C$2:$C$52,State_Code_Name!$B$2:$B$52)</f>
        <v>South Carolina</v>
      </c>
      <c r="G12152" t="s">
        <v>305</v>
      </c>
      <c r="H12152" s="15">
        <v>41536</v>
      </c>
      <c r="I12152" s="15">
        <v>41537</v>
      </c>
      <c r="J12152" t="s">
        <v>14</v>
      </c>
      <c r="K12152" t="s">
        <v>15</v>
      </c>
      <c r="L12152">
        <f>Table1[[#This Row],[Date resolved]]-Table1[[#This Row],[Date received]]</f>
        <v>1</v>
      </c>
      <c r="M12152">
        <f>YEAR(Table1[[#This Row],[Date received]])</f>
        <v>2013</v>
      </c>
      <c r="N12152" t="str">
        <f>_xlfn.CONCAT("Q",_xlfn.CEILING.MATH(MONTH(Table1[[#This Row],[Date received]])/3))</f>
        <v>Q3</v>
      </c>
    </row>
    <row r="12153" spans="1:14" x14ac:dyDescent="0.3">
      <c r="A12153">
        <v>424810</v>
      </c>
      <c r="B12153" t="s">
        <v>378</v>
      </c>
      <c r="C12153" t="s">
        <v>26</v>
      </c>
      <c r="D12153" t="s">
        <v>56</v>
      </c>
      <c r="E12153" t="s">
        <v>70</v>
      </c>
      <c r="F12153" t="str">
        <f>_xlfn.XLOOKUP(E12153,State_Code_Name!$C$2:$C$52,State_Code_Name!$B$2:$B$52)</f>
        <v>Massachusetts</v>
      </c>
      <c r="G12153" t="s">
        <v>19</v>
      </c>
      <c r="H12153" s="15">
        <v>41430</v>
      </c>
      <c r="I12153" s="15">
        <v>41431</v>
      </c>
      <c r="J12153" t="s">
        <v>14</v>
      </c>
      <c r="K12153" t="s">
        <v>15</v>
      </c>
      <c r="L12153">
        <f>Table1[[#This Row],[Date resolved]]-Table1[[#This Row],[Date received]]</f>
        <v>1</v>
      </c>
      <c r="M12153">
        <f>YEAR(Table1[[#This Row],[Date received]])</f>
        <v>2013</v>
      </c>
      <c r="N12153" t="str">
        <f>_xlfn.CONCAT("Q",_xlfn.CEILING.MATH(MONTH(Table1[[#This Row],[Date received]])/3))</f>
        <v>Q2</v>
      </c>
    </row>
    <row r="12154" spans="1:14" x14ac:dyDescent="0.3">
      <c r="A12154">
        <v>747357</v>
      </c>
      <c r="B12154" t="s">
        <v>54</v>
      </c>
      <c r="C12154" t="s">
        <v>52</v>
      </c>
      <c r="D12154" t="s">
        <v>103</v>
      </c>
      <c r="E12154" t="s">
        <v>22</v>
      </c>
      <c r="F12154" t="str">
        <f>_xlfn.XLOOKUP(E12154,State_Code_Name!$C$2:$C$52,State_Code_Name!$B$2:$B$52)</f>
        <v>New York</v>
      </c>
      <c r="G12154" t="s">
        <v>19</v>
      </c>
      <c r="H12154" s="15">
        <v>41704</v>
      </c>
      <c r="I12154" s="15">
        <v>41704</v>
      </c>
      <c r="J12154" t="s">
        <v>14</v>
      </c>
      <c r="K12154" t="s">
        <v>15</v>
      </c>
      <c r="L12154">
        <f>Table1[[#This Row],[Date resolved]]-Table1[[#This Row],[Date received]]</f>
        <v>0</v>
      </c>
      <c r="M12154">
        <f>YEAR(Table1[[#This Row],[Date received]])</f>
        <v>2014</v>
      </c>
      <c r="N12154" t="str">
        <f>_xlfn.CONCAT("Q",_xlfn.CEILING.MATH(MONTH(Table1[[#This Row],[Date received]])/3))</f>
        <v>Q1</v>
      </c>
    </row>
    <row r="12155" spans="1:14" x14ac:dyDescent="0.3">
      <c r="A12155">
        <v>1578567</v>
      </c>
      <c r="B12155" t="s">
        <v>1083</v>
      </c>
      <c r="C12155" t="s">
        <v>32</v>
      </c>
      <c r="D12155" t="s">
        <v>161</v>
      </c>
      <c r="E12155" t="s">
        <v>35</v>
      </c>
      <c r="F12155" t="str">
        <f>_xlfn.XLOOKUP(E12155,State_Code_Name!$C$2:$C$52,State_Code_Name!$B$2:$B$52)</f>
        <v>Florida</v>
      </c>
      <c r="G12155" t="s">
        <v>13</v>
      </c>
      <c r="H12155" s="15">
        <v>42271</v>
      </c>
      <c r="I12155" s="15">
        <v>42276</v>
      </c>
      <c r="J12155" t="s">
        <v>14</v>
      </c>
      <c r="K12155" t="s">
        <v>14</v>
      </c>
      <c r="L12155">
        <f>Table1[[#This Row],[Date resolved]]-Table1[[#This Row],[Date received]]</f>
        <v>5</v>
      </c>
      <c r="M12155">
        <f>YEAR(Table1[[#This Row],[Date received]])</f>
        <v>2015</v>
      </c>
      <c r="N12155" t="str">
        <f>_xlfn.CONCAT("Q",_xlfn.CEILING.MATH(MONTH(Table1[[#This Row],[Date received]])/3))</f>
        <v>Q3</v>
      </c>
    </row>
    <row r="12156" spans="1:14" x14ac:dyDescent="0.3">
      <c r="A12156">
        <v>1170020</v>
      </c>
      <c r="B12156" t="s">
        <v>63</v>
      </c>
      <c r="C12156" t="s">
        <v>61</v>
      </c>
      <c r="D12156" t="s">
        <v>282</v>
      </c>
      <c r="E12156" t="s">
        <v>122</v>
      </c>
      <c r="F12156" t="str">
        <f>_xlfn.XLOOKUP(E12156,State_Code_Name!$C$2:$C$52,State_Code_Name!$B$2:$B$52)</f>
        <v>Maryland</v>
      </c>
      <c r="G12156" t="s">
        <v>19</v>
      </c>
      <c r="H12156" s="15">
        <v>41997</v>
      </c>
      <c r="I12156" s="15">
        <v>41997</v>
      </c>
      <c r="J12156" t="s">
        <v>14</v>
      </c>
      <c r="K12156" t="s">
        <v>15</v>
      </c>
      <c r="L12156">
        <f>Table1[[#This Row],[Date resolved]]-Table1[[#This Row],[Date received]]</f>
        <v>0</v>
      </c>
      <c r="M12156">
        <f>YEAR(Table1[[#This Row],[Date received]])</f>
        <v>2014</v>
      </c>
      <c r="N12156" t="str">
        <f>_xlfn.CONCAT("Q",_xlfn.CEILING.MATH(MONTH(Table1[[#This Row],[Date received]])/3))</f>
        <v>Q4</v>
      </c>
    </row>
    <row r="12157" spans="1:14" x14ac:dyDescent="0.3">
      <c r="A12157">
        <v>1778561</v>
      </c>
      <c r="B12157" t="s">
        <v>81</v>
      </c>
      <c r="C12157" t="s">
        <v>36</v>
      </c>
      <c r="D12157" t="s">
        <v>150</v>
      </c>
      <c r="E12157" t="s">
        <v>46</v>
      </c>
      <c r="F12157" t="str">
        <f>_xlfn.XLOOKUP(E12157,State_Code_Name!$C$2:$C$52,State_Code_Name!$B$2:$B$52)</f>
        <v>Pennsylvania</v>
      </c>
      <c r="G12157" t="s">
        <v>13</v>
      </c>
      <c r="H12157" s="15">
        <v>42408</v>
      </c>
      <c r="I12157" s="15">
        <v>42408</v>
      </c>
      <c r="J12157" t="s">
        <v>14</v>
      </c>
      <c r="K12157" t="s">
        <v>15</v>
      </c>
      <c r="L12157">
        <f>Table1[[#This Row],[Date resolved]]-Table1[[#This Row],[Date received]]</f>
        <v>0</v>
      </c>
      <c r="M12157">
        <f>YEAR(Table1[[#This Row],[Date received]])</f>
        <v>2016</v>
      </c>
      <c r="N12157" t="str">
        <f>_xlfn.CONCAT("Q",_xlfn.CEILING.MATH(MONTH(Table1[[#This Row],[Date received]])/3))</f>
        <v>Q1</v>
      </c>
    </row>
    <row r="12158" spans="1:14" x14ac:dyDescent="0.3">
      <c r="A12158">
        <v>1888145</v>
      </c>
      <c r="B12158" t="s">
        <v>271</v>
      </c>
      <c r="C12158" t="s">
        <v>16</v>
      </c>
      <c r="D12158" t="s">
        <v>20</v>
      </c>
      <c r="E12158" t="s">
        <v>35</v>
      </c>
      <c r="F12158" t="str">
        <f>_xlfn.XLOOKUP(E12158,State_Code_Name!$C$2:$C$52,State_Code_Name!$B$2:$B$52)</f>
        <v>Florida</v>
      </c>
      <c r="G12158" t="s">
        <v>19</v>
      </c>
      <c r="H12158" s="15">
        <v>42480</v>
      </c>
      <c r="I12158" s="15">
        <v>42485</v>
      </c>
      <c r="J12158" t="s">
        <v>14</v>
      </c>
      <c r="K12158" t="s">
        <v>14</v>
      </c>
      <c r="L12158">
        <f>Table1[[#This Row],[Date resolved]]-Table1[[#This Row],[Date received]]</f>
        <v>5</v>
      </c>
      <c r="M12158">
        <f>YEAR(Table1[[#This Row],[Date received]])</f>
        <v>2016</v>
      </c>
      <c r="N12158" t="str">
        <f>_xlfn.CONCAT("Q",_xlfn.CEILING.MATH(MONTH(Table1[[#This Row],[Date received]])/3))</f>
        <v>Q2</v>
      </c>
    </row>
    <row r="12159" spans="1:14" x14ac:dyDescent="0.3">
      <c r="A12159">
        <v>491228</v>
      </c>
      <c r="B12159" t="s">
        <v>64</v>
      </c>
      <c r="C12159" t="s">
        <v>32</v>
      </c>
      <c r="D12159" t="s">
        <v>41</v>
      </c>
      <c r="E12159" t="s">
        <v>98</v>
      </c>
      <c r="F12159" t="str">
        <f>_xlfn.XLOOKUP(E12159,State_Code_Name!$C$2:$C$52,State_Code_Name!$B$2:$B$52)</f>
        <v>Colorado</v>
      </c>
      <c r="G12159" t="s">
        <v>57</v>
      </c>
      <c r="H12159" s="15">
        <v>41499</v>
      </c>
      <c r="I12159" s="15">
        <v>41501</v>
      </c>
      <c r="J12159" t="s">
        <v>14</v>
      </c>
      <c r="K12159" t="s">
        <v>15</v>
      </c>
      <c r="L12159">
        <f>Table1[[#This Row],[Date resolved]]-Table1[[#This Row],[Date received]]</f>
        <v>2</v>
      </c>
      <c r="M12159">
        <f>YEAR(Table1[[#This Row],[Date received]])</f>
        <v>2013</v>
      </c>
      <c r="N12159" t="str">
        <f>_xlfn.CONCAT("Q",_xlfn.CEILING.MATH(MONTH(Table1[[#This Row],[Date received]])/3))</f>
        <v>Q3</v>
      </c>
    </row>
    <row r="12160" spans="1:14" x14ac:dyDescent="0.3">
      <c r="A12160">
        <v>408063</v>
      </c>
      <c r="B12160" t="s">
        <v>81</v>
      </c>
      <c r="C12160" t="s">
        <v>36</v>
      </c>
      <c r="D12160" t="s">
        <v>281</v>
      </c>
      <c r="E12160" t="s">
        <v>48</v>
      </c>
      <c r="F12160" t="str">
        <f>_xlfn.XLOOKUP(E12160,State_Code_Name!$C$2:$C$52,State_Code_Name!$B$2:$B$52)</f>
        <v>New Jersey</v>
      </c>
      <c r="G12160" t="s">
        <v>305</v>
      </c>
      <c r="H12160" s="15">
        <v>41409</v>
      </c>
      <c r="I12160" s="15">
        <v>41410</v>
      </c>
      <c r="J12160" t="s">
        <v>14</v>
      </c>
      <c r="K12160" t="s">
        <v>15</v>
      </c>
      <c r="L12160">
        <f>Table1[[#This Row],[Date resolved]]-Table1[[#This Row],[Date received]]</f>
        <v>1</v>
      </c>
      <c r="M12160">
        <f>YEAR(Table1[[#This Row],[Date received]])</f>
        <v>2013</v>
      </c>
      <c r="N12160" t="str">
        <f>_xlfn.CONCAT("Q",_xlfn.CEILING.MATH(MONTH(Table1[[#This Row],[Date received]])/3))</f>
        <v>Q2</v>
      </c>
    </row>
    <row r="12161" spans="1:14" x14ac:dyDescent="0.3">
      <c r="A12161">
        <v>1526102</v>
      </c>
      <c r="B12161" t="s">
        <v>97</v>
      </c>
      <c r="C12161" t="s">
        <v>52</v>
      </c>
      <c r="D12161" t="s">
        <v>103</v>
      </c>
      <c r="E12161" t="s">
        <v>31</v>
      </c>
      <c r="F12161" t="str">
        <f>_xlfn.XLOOKUP(E12161,State_Code_Name!$C$2:$C$52,State_Code_Name!$B$2:$B$52)</f>
        <v>Texas</v>
      </c>
      <c r="G12161" t="s">
        <v>19</v>
      </c>
      <c r="H12161" s="15">
        <v>42235</v>
      </c>
      <c r="I12161" s="15">
        <v>42235</v>
      </c>
      <c r="J12161" t="s">
        <v>14</v>
      </c>
      <c r="K12161" t="s">
        <v>15</v>
      </c>
      <c r="L12161">
        <f>Table1[[#This Row],[Date resolved]]-Table1[[#This Row],[Date received]]</f>
        <v>0</v>
      </c>
      <c r="M12161">
        <f>YEAR(Table1[[#This Row],[Date received]])</f>
        <v>2015</v>
      </c>
      <c r="N12161" t="str">
        <f>_xlfn.CONCAT("Q",_xlfn.CEILING.MATH(MONTH(Table1[[#This Row],[Date received]])/3))</f>
        <v>Q3</v>
      </c>
    </row>
    <row r="12162" spans="1:14" x14ac:dyDescent="0.3">
      <c r="A12162">
        <v>1332383</v>
      </c>
      <c r="B12162" t="s">
        <v>1216</v>
      </c>
      <c r="C12162" t="s">
        <v>32</v>
      </c>
      <c r="D12162" t="s">
        <v>44</v>
      </c>
      <c r="E12162" t="s">
        <v>25</v>
      </c>
      <c r="F12162" t="str">
        <f>_xlfn.XLOOKUP(E12162,State_Code_Name!$C$2:$C$52,State_Code_Name!$B$2:$B$52)</f>
        <v>Georgia</v>
      </c>
      <c r="G12162" t="s">
        <v>19</v>
      </c>
      <c r="H12162" s="15">
        <v>42110</v>
      </c>
      <c r="I12162" s="15">
        <v>42114</v>
      </c>
      <c r="J12162" t="s">
        <v>14</v>
      </c>
      <c r="K12162" t="s">
        <v>15</v>
      </c>
      <c r="L12162">
        <f>Table1[[#This Row],[Date resolved]]-Table1[[#This Row],[Date received]]</f>
        <v>4</v>
      </c>
      <c r="M12162">
        <f>YEAR(Table1[[#This Row],[Date received]])</f>
        <v>2015</v>
      </c>
      <c r="N12162" t="str">
        <f>_xlfn.CONCAT("Q",_xlfn.CEILING.MATH(MONTH(Table1[[#This Row],[Date received]])/3))</f>
        <v>Q2</v>
      </c>
    </row>
    <row r="12163" spans="1:14" x14ac:dyDescent="0.3">
      <c r="A12163">
        <v>1119997</v>
      </c>
      <c r="B12163" t="s">
        <v>551</v>
      </c>
      <c r="C12163" t="s">
        <v>32</v>
      </c>
      <c r="D12163" t="s">
        <v>161</v>
      </c>
      <c r="E12163" t="s">
        <v>18</v>
      </c>
      <c r="F12163" t="str">
        <f>_xlfn.XLOOKUP(E12163,State_Code_Name!$C$2:$C$52,State_Code_Name!$B$2:$B$52)</f>
        <v>California</v>
      </c>
      <c r="G12163" t="s">
        <v>13</v>
      </c>
      <c r="H12163" s="15">
        <v>41960</v>
      </c>
      <c r="I12163" s="15">
        <v>41963</v>
      </c>
      <c r="J12163" t="s">
        <v>14</v>
      </c>
      <c r="K12163" t="s">
        <v>15</v>
      </c>
      <c r="L12163">
        <f>Table1[[#This Row],[Date resolved]]-Table1[[#This Row],[Date received]]</f>
        <v>3</v>
      </c>
      <c r="M12163">
        <f>YEAR(Table1[[#This Row],[Date received]])</f>
        <v>2014</v>
      </c>
      <c r="N12163" t="str">
        <f>_xlfn.CONCAT("Q",_xlfn.CEILING.MATH(MONTH(Table1[[#This Row],[Date received]])/3))</f>
        <v>Q4</v>
      </c>
    </row>
    <row r="12164" spans="1:14" x14ac:dyDescent="0.3">
      <c r="A12164">
        <v>1455241</v>
      </c>
      <c r="B12164" t="s">
        <v>248</v>
      </c>
      <c r="C12164" t="s">
        <v>32</v>
      </c>
      <c r="D12164" t="s">
        <v>44</v>
      </c>
      <c r="E12164" t="s">
        <v>18</v>
      </c>
      <c r="F12164" t="str">
        <f>_xlfn.XLOOKUP(E12164,State_Code_Name!$C$2:$C$52,State_Code_Name!$B$2:$B$52)</f>
        <v>California</v>
      </c>
      <c r="G12164" t="s">
        <v>19</v>
      </c>
      <c r="H12164" s="15">
        <v>42192</v>
      </c>
      <c r="I12164" s="15">
        <v>42192</v>
      </c>
      <c r="J12164" t="s">
        <v>14</v>
      </c>
      <c r="K12164" t="s">
        <v>15</v>
      </c>
      <c r="L12164">
        <f>Table1[[#This Row],[Date resolved]]-Table1[[#This Row],[Date received]]</f>
        <v>0</v>
      </c>
      <c r="M12164">
        <f>YEAR(Table1[[#This Row],[Date received]])</f>
        <v>2015</v>
      </c>
      <c r="N12164" t="str">
        <f>_xlfn.CONCAT("Q",_xlfn.CEILING.MATH(MONTH(Table1[[#This Row],[Date received]])/3))</f>
        <v>Q3</v>
      </c>
    </row>
    <row r="12165" spans="1:14" x14ac:dyDescent="0.3">
      <c r="A12165">
        <v>1428833</v>
      </c>
      <c r="B12165" t="s">
        <v>193</v>
      </c>
      <c r="C12165" t="s">
        <v>32</v>
      </c>
      <c r="D12165" t="s">
        <v>116</v>
      </c>
      <c r="E12165" t="s">
        <v>25</v>
      </c>
      <c r="F12165" t="str">
        <f>_xlfn.XLOOKUP(E12165,State_Code_Name!$C$2:$C$52,State_Code_Name!$B$2:$B$52)</f>
        <v>Georgia</v>
      </c>
      <c r="G12165" t="s">
        <v>19</v>
      </c>
      <c r="H12165" s="15">
        <v>42175</v>
      </c>
      <c r="I12165" s="15">
        <v>42175</v>
      </c>
      <c r="J12165" t="s">
        <v>14</v>
      </c>
      <c r="K12165" t="s">
        <v>15</v>
      </c>
      <c r="L12165">
        <f>Table1[[#This Row],[Date resolved]]-Table1[[#This Row],[Date received]]</f>
        <v>0</v>
      </c>
      <c r="M12165">
        <f>YEAR(Table1[[#This Row],[Date received]])</f>
        <v>2015</v>
      </c>
      <c r="N12165" t="str">
        <f>_xlfn.CONCAT("Q",_xlfn.CEILING.MATH(MONTH(Table1[[#This Row],[Date received]])/3))</f>
        <v>Q2</v>
      </c>
    </row>
    <row r="12166" spans="1:14" x14ac:dyDescent="0.3">
      <c r="A12166">
        <v>1979458</v>
      </c>
      <c r="B12166" t="s">
        <v>649</v>
      </c>
      <c r="C12166" t="s">
        <v>26</v>
      </c>
      <c r="D12166" t="s">
        <v>27</v>
      </c>
      <c r="E12166" t="s">
        <v>31</v>
      </c>
      <c r="F12166" t="str">
        <f>_xlfn.XLOOKUP(E12166,State_Code_Name!$C$2:$C$52,State_Code_Name!$B$2:$B$52)</f>
        <v>Texas</v>
      </c>
      <c r="G12166" t="s">
        <v>19</v>
      </c>
      <c r="H12166" s="15">
        <v>42543</v>
      </c>
      <c r="I12166" s="15">
        <v>42543</v>
      </c>
      <c r="J12166" t="s">
        <v>14</v>
      </c>
      <c r="K12166" t="s">
        <v>15</v>
      </c>
      <c r="L12166">
        <f>Table1[[#This Row],[Date resolved]]-Table1[[#This Row],[Date received]]</f>
        <v>0</v>
      </c>
      <c r="M12166">
        <f>YEAR(Table1[[#This Row],[Date received]])</f>
        <v>2016</v>
      </c>
      <c r="N12166" t="str">
        <f>_xlfn.CONCAT("Q",_xlfn.CEILING.MATH(MONTH(Table1[[#This Row],[Date received]])/3))</f>
        <v>Q2</v>
      </c>
    </row>
    <row r="12167" spans="1:14" x14ac:dyDescent="0.3">
      <c r="A12167">
        <v>669338</v>
      </c>
      <c r="B12167" t="s">
        <v>60</v>
      </c>
      <c r="C12167" t="s">
        <v>52</v>
      </c>
      <c r="D12167" t="s">
        <v>96</v>
      </c>
      <c r="E12167" t="s">
        <v>31</v>
      </c>
      <c r="F12167" t="str">
        <f>_xlfn.XLOOKUP(E12167,State_Code_Name!$C$2:$C$52,State_Code_Name!$B$2:$B$52)</f>
        <v>Texas</v>
      </c>
      <c r="G12167" t="s">
        <v>23</v>
      </c>
      <c r="H12167" s="15">
        <v>41654</v>
      </c>
      <c r="I12167" s="15">
        <v>41660</v>
      </c>
      <c r="J12167" t="s">
        <v>14</v>
      </c>
      <c r="K12167" t="s">
        <v>15</v>
      </c>
      <c r="L12167">
        <f>Table1[[#This Row],[Date resolved]]-Table1[[#This Row],[Date received]]</f>
        <v>6</v>
      </c>
      <c r="M12167">
        <f>YEAR(Table1[[#This Row],[Date received]])</f>
        <v>2014</v>
      </c>
      <c r="N12167" t="str">
        <f>_xlfn.CONCAT("Q",_xlfn.CEILING.MATH(MONTH(Table1[[#This Row],[Date received]])/3))</f>
        <v>Q1</v>
      </c>
    </row>
    <row r="12168" spans="1:14" x14ac:dyDescent="0.3">
      <c r="A12168">
        <v>1630129</v>
      </c>
      <c r="B12168" t="s">
        <v>111</v>
      </c>
      <c r="C12168" t="s">
        <v>26</v>
      </c>
      <c r="D12168" t="s">
        <v>27</v>
      </c>
      <c r="E12168" t="s">
        <v>18</v>
      </c>
      <c r="F12168" t="str">
        <f>_xlfn.XLOOKUP(E12168,State_Code_Name!$C$2:$C$52,State_Code_Name!$B$2:$B$52)</f>
        <v>California</v>
      </c>
      <c r="G12168" t="s">
        <v>19</v>
      </c>
      <c r="H12168" s="15">
        <v>42305</v>
      </c>
      <c r="I12168" s="15">
        <v>42305</v>
      </c>
      <c r="J12168" t="s">
        <v>14</v>
      </c>
      <c r="K12168" t="s">
        <v>15</v>
      </c>
      <c r="L12168">
        <f>Table1[[#This Row],[Date resolved]]-Table1[[#This Row],[Date received]]</f>
        <v>0</v>
      </c>
      <c r="M12168">
        <f>YEAR(Table1[[#This Row],[Date received]])</f>
        <v>2015</v>
      </c>
      <c r="N12168" t="str">
        <f>_xlfn.CONCAT("Q",_xlfn.CEILING.MATH(MONTH(Table1[[#This Row],[Date received]])/3))</f>
        <v>Q4</v>
      </c>
    </row>
    <row r="12169" spans="1:14" x14ac:dyDescent="0.3">
      <c r="A12169">
        <v>529537</v>
      </c>
      <c r="B12169" t="s">
        <v>81</v>
      </c>
      <c r="C12169" t="s">
        <v>36</v>
      </c>
      <c r="D12169" t="s">
        <v>80</v>
      </c>
      <c r="E12169" t="s">
        <v>77</v>
      </c>
      <c r="F12169" t="str">
        <f>_xlfn.XLOOKUP(E12169,State_Code_Name!$C$2:$C$52,State_Code_Name!$B$2:$B$52)</f>
        <v>Missouri</v>
      </c>
      <c r="G12169" t="s">
        <v>305</v>
      </c>
      <c r="H12169" s="15">
        <v>41533</v>
      </c>
      <c r="I12169" s="15">
        <v>41535</v>
      </c>
      <c r="J12169" t="s">
        <v>14</v>
      </c>
      <c r="K12169" t="s">
        <v>14</v>
      </c>
      <c r="L12169">
        <f>Table1[[#This Row],[Date resolved]]-Table1[[#This Row],[Date received]]</f>
        <v>2</v>
      </c>
      <c r="M12169">
        <f>YEAR(Table1[[#This Row],[Date received]])</f>
        <v>2013</v>
      </c>
      <c r="N12169" t="str">
        <f>_xlfn.CONCAT("Q",_xlfn.CEILING.MATH(MONTH(Table1[[#This Row],[Date received]])/3))</f>
        <v>Q3</v>
      </c>
    </row>
    <row r="12170" spans="1:14" x14ac:dyDescent="0.3">
      <c r="A12170">
        <v>2077500</v>
      </c>
      <c r="B12170" t="s">
        <v>30</v>
      </c>
      <c r="C12170" t="s">
        <v>16</v>
      </c>
      <c r="D12170" t="s">
        <v>17</v>
      </c>
      <c r="E12170" t="s">
        <v>51</v>
      </c>
      <c r="F12170" t="str">
        <f>_xlfn.XLOOKUP(E12170,State_Code_Name!$C$2:$C$52,State_Code_Name!$B$2:$B$52)</f>
        <v>Washington</v>
      </c>
      <c r="G12170" t="s">
        <v>305</v>
      </c>
      <c r="H12170" s="15">
        <v>42604</v>
      </c>
      <c r="I12170" s="15">
        <v>42606</v>
      </c>
      <c r="J12170" t="s">
        <v>14</v>
      </c>
      <c r="K12170" t="s">
        <v>15</v>
      </c>
      <c r="L12170">
        <f>Table1[[#This Row],[Date resolved]]-Table1[[#This Row],[Date received]]</f>
        <v>2</v>
      </c>
      <c r="M12170">
        <f>YEAR(Table1[[#This Row],[Date received]])</f>
        <v>2016</v>
      </c>
      <c r="N12170" t="str">
        <f>_xlfn.CONCAT("Q",_xlfn.CEILING.MATH(MONTH(Table1[[#This Row],[Date received]])/3))</f>
        <v>Q3</v>
      </c>
    </row>
    <row r="12171" spans="1:14" x14ac:dyDescent="0.3">
      <c r="A12171">
        <v>1563094</v>
      </c>
      <c r="B12171" t="s">
        <v>30</v>
      </c>
      <c r="C12171" t="s">
        <v>879</v>
      </c>
      <c r="D12171" t="s">
        <v>880</v>
      </c>
      <c r="E12171" t="s">
        <v>171</v>
      </c>
      <c r="F12171" t="str">
        <f>_xlfn.XLOOKUP(E12171,State_Code_Name!$C$2:$C$52,State_Code_Name!$B$2:$B$52)</f>
        <v>Louisiana</v>
      </c>
      <c r="G12171" t="s">
        <v>305</v>
      </c>
      <c r="H12171" s="15">
        <v>42261</v>
      </c>
      <c r="I12171" s="15">
        <v>42264</v>
      </c>
      <c r="J12171" t="s">
        <v>14</v>
      </c>
      <c r="K12171" t="s">
        <v>15</v>
      </c>
      <c r="L12171">
        <f>Table1[[#This Row],[Date resolved]]-Table1[[#This Row],[Date received]]</f>
        <v>3</v>
      </c>
      <c r="M12171">
        <f>YEAR(Table1[[#This Row],[Date received]])</f>
        <v>2015</v>
      </c>
      <c r="N12171" t="str">
        <f>_xlfn.CONCAT("Q",_xlfn.CEILING.MATH(MONTH(Table1[[#This Row],[Date received]])/3))</f>
        <v>Q3</v>
      </c>
    </row>
    <row r="12172" spans="1:14" x14ac:dyDescent="0.3">
      <c r="A12172">
        <v>717096</v>
      </c>
      <c r="B12172" t="s">
        <v>30</v>
      </c>
      <c r="C12172" t="s">
        <v>16</v>
      </c>
      <c r="D12172" t="s">
        <v>20</v>
      </c>
      <c r="E12172" t="s">
        <v>55</v>
      </c>
      <c r="F12172" t="str">
        <f>_xlfn.XLOOKUP(E12172,State_Code_Name!$C$2:$C$52,State_Code_Name!$B$2:$B$52)</f>
        <v>Hawaii</v>
      </c>
      <c r="G12172" t="s">
        <v>19</v>
      </c>
      <c r="H12172" s="15">
        <v>41686</v>
      </c>
      <c r="I12172" s="15">
        <v>41686</v>
      </c>
      <c r="J12172" t="s">
        <v>14</v>
      </c>
      <c r="K12172" t="s">
        <v>15</v>
      </c>
      <c r="L12172">
        <f>Table1[[#This Row],[Date resolved]]-Table1[[#This Row],[Date received]]</f>
        <v>0</v>
      </c>
      <c r="M12172">
        <f>YEAR(Table1[[#This Row],[Date received]])</f>
        <v>2014</v>
      </c>
      <c r="N12172" t="str">
        <f>_xlfn.CONCAT("Q",_xlfn.CEILING.MATH(MONTH(Table1[[#This Row],[Date received]])/3))</f>
        <v>Q1</v>
      </c>
    </row>
    <row r="12173" spans="1:14" x14ac:dyDescent="0.3">
      <c r="A12173">
        <v>971748</v>
      </c>
      <c r="B12173" t="s">
        <v>83</v>
      </c>
      <c r="C12173" t="s">
        <v>36</v>
      </c>
      <c r="D12173" t="s">
        <v>112</v>
      </c>
      <c r="E12173" t="s">
        <v>77</v>
      </c>
      <c r="F12173" t="str">
        <f>_xlfn.XLOOKUP(E12173,State_Code_Name!$C$2:$C$52,State_Code_Name!$B$2:$B$52)</f>
        <v>Missouri</v>
      </c>
      <c r="G12173" t="s">
        <v>19</v>
      </c>
      <c r="H12173" s="15">
        <v>41857</v>
      </c>
      <c r="I12173" s="15">
        <v>41859</v>
      </c>
      <c r="J12173" t="s">
        <v>14</v>
      </c>
      <c r="K12173" t="s">
        <v>15</v>
      </c>
      <c r="L12173">
        <f>Table1[[#This Row],[Date resolved]]-Table1[[#This Row],[Date received]]</f>
        <v>2</v>
      </c>
      <c r="M12173">
        <f>YEAR(Table1[[#This Row],[Date received]])</f>
        <v>2014</v>
      </c>
      <c r="N12173" t="str">
        <f>_xlfn.CONCAT("Q",_xlfn.CEILING.MATH(MONTH(Table1[[#This Row],[Date received]])/3))</f>
        <v>Q3</v>
      </c>
    </row>
    <row r="12174" spans="1:14" x14ac:dyDescent="0.3">
      <c r="A12174">
        <v>546390</v>
      </c>
      <c r="B12174" t="s">
        <v>11</v>
      </c>
      <c r="C12174" t="s">
        <v>26</v>
      </c>
      <c r="D12174" t="s">
        <v>159</v>
      </c>
      <c r="E12174" t="s">
        <v>126</v>
      </c>
      <c r="F12174" t="str">
        <f>_xlfn.XLOOKUP(E12174,State_Code_Name!$C$2:$C$52,State_Code_Name!$B$2:$B$52)</f>
        <v>Oklahoma</v>
      </c>
      <c r="G12174" t="s">
        <v>57</v>
      </c>
      <c r="H12174" s="15">
        <v>41545</v>
      </c>
      <c r="I12174" s="15">
        <v>41547</v>
      </c>
      <c r="J12174" t="s">
        <v>14</v>
      </c>
      <c r="K12174" t="s">
        <v>15</v>
      </c>
      <c r="L12174">
        <f>Table1[[#This Row],[Date resolved]]-Table1[[#This Row],[Date received]]</f>
        <v>2</v>
      </c>
      <c r="M12174">
        <f>YEAR(Table1[[#This Row],[Date received]])</f>
        <v>2013</v>
      </c>
      <c r="N12174" t="str">
        <f>_xlfn.CONCAT("Q",_xlfn.CEILING.MATH(MONTH(Table1[[#This Row],[Date received]])/3))</f>
        <v>Q3</v>
      </c>
    </row>
    <row r="12175" spans="1:14" x14ac:dyDescent="0.3">
      <c r="A12175">
        <v>1336246</v>
      </c>
      <c r="B12175" t="s">
        <v>11</v>
      </c>
      <c r="C12175" t="s">
        <v>26</v>
      </c>
      <c r="D12175" t="s">
        <v>27</v>
      </c>
      <c r="E12175" t="s">
        <v>22</v>
      </c>
      <c r="F12175" t="str">
        <f>_xlfn.XLOOKUP(E12175,State_Code_Name!$C$2:$C$52,State_Code_Name!$B$2:$B$52)</f>
        <v>New York</v>
      </c>
      <c r="G12175" t="s">
        <v>19</v>
      </c>
      <c r="H12175" s="15">
        <v>42112</v>
      </c>
      <c r="I12175" s="15">
        <v>42112</v>
      </c>
      <c r="J12175" t="s">
        <v>14</v>
      </c>
      <c r="K12175" t="s">
        <v>15</v>
      </c>
      <c r="L12175">
        <f>Table1[[#This Row],[Date resolved]]-Table1[[#This Row],[Date received]]</f>
        <v>0</v>
      </c>
      <c r="M12175">
        <f>YEAR(Table1[[#This Row],[Date received]])</f>
        <v>2015</v>
      </c>
      <c r="N12175" t="str">
        <f>_xlfn.CONCAT("Q",_xlfn.CEILING.MATH(MONTH(Table1[[#This Row],[Date received]])/3))</f>
        <v>Q2</v>
      </c>
    </row>
    <row r="12176" spans="1:14" x14ac:dyDescent="0.3">
      <c r="A12176">
        <v>1982461</v>
      </c>
      <c r="B12176" t="s">
        <v>957</v>
      </c>
      <c r="C12176" t="s">
        <v>531</v>
      </c>
      <c r="D12176" t="s">
        <v>532</v>
      </c>
      <c r="E12176" t="s">
        <v>59</v>
      </c>
      <c r="F12176" t="str">
        <f>_xlfn.XLOOKUP(E12176,State_Code_Name!$C$2:$C$52,State_Code_Name!$B$2:$B$52)</f>
        <v>Illinois</v>
      </c>
      <c r="G12176" t="s">
        <v>13</v>
      </c>
      <c r="H12176" s="15">
        <v>42544</v>
      </c>
      <c r="I12176" s="15">
        <v>42551</v>
      </c>
      <c r="J12176" t="s">
        <v>14</v>
      </c>
      <c r="K12176" t="s">
        <v>15</v>
      </c>
      <c r="L12176">
        <f>Table1[[#This Row],[Date resolved]]-Table1[[#This Row],[Date received]]</f>
        <v>7</v>
      </c>
      <c r="M12176">
        <f>YEAR(Table1[[#This Row],[Date received]])</f>
        <v>2016</v>
      </c>
      <c r="N12176" t="str">
        <f>_xlfn.CONCAT("Q",_xlfn.CEILING.MATH(MONTH(Table1[[#This Row],[Date received]])/3))</f>
        <v>Q2</v>
      </c>
    </row>
    <row r="12177" spans="1:14" x14ac:dyDescent="0.3">
      <c r="A12177">
        <v>1569098</v>
      </c>
      <c r="B12177" t="s">
        <v>30</v>
      </c>
      <c r="C12177" t="s">
        <v>16</v>
      </c>
      <c r="D12177" t="s">
        <v>20</v>
      </c>
      <c r="E12177" t="s">
        <v>59</v>
      </c>
      <c r="F12177" t="str">
        <f>_xlfn.XLOOKUP(E12177,State_Code_Name!$C$2:$C$52,State_Code_Name!$B$2:$B$52)</f>
        <v>Illinois</v>
      </c>
      <c r="G12177" t="s">
        <v>19</v>
      </c>
      <c r="H12177" s="15">
        <v>42264</v>
      </c>
      <c r="I12177" s="15">
        <v>42264</v>
      </c>
      <c r="J12177" t="s">
        <v>14</v>
      </c>
      <c r="K12177" t="s">
        <v>15</v>
      </c>
      <c r="L12177">
        <f>Table1[[#This Row],[Date resolved]]-Table1[[#This Row],[Date received]]</f>
        <v>0</v>
      </c>
      <c r="M12177">
        <f>YEAR(Table1[[#This Row],[Date received]])</f>
        <v>2015</v>
      </c>
      <c r="N12177" t="str">
        <f>_xlfn.CONCAT("Q",_xlfn.CEILING.MATH(MONTH(Table1[[#This Row],[Date received]])/3))</f>
        <v>Q3</v>
      </c>
    </row>
    <row r="12178" spans="1:14" x14ac:dyDescent="0.3">
      <c r="A12178">
        <v>1098471</v>
      </c>
      <c r="B12178" t="s">
        <v>43</v>
      </c>
      <c r="C12178" t="s">
        <v>16</v>
      </c>
      <c r="D12178" t="s">
        <v>20</v>
      </c>
      <c r="E12178" t="s">
        <v>35</v>
      </c>
      <c r="F12178" t="str">
        <f>_xlfn.XLOOKUP(E12178,State_Code_Name!$C$2:$C$52,State_Code_Name!$B$2:$B$52)</f>
        <v>Florida</v>
      </c>
      <c r="G12178" t="s">
        <v>19</v>
      </c>
      <c r="H12178" s="15">
        <v>41946</v>
      </c>
      <c r="I12178" s="15">
        <v>41946</v>
      </c>
      <c r="J12178" t="s">
        <v>14</v>
      </c>
      <c r="K12178" t="s">
        <v>14</v>
      </c>
      <c r="L12178">
        <f>Table1[[#This Row],[Date resolved]]-Table1[[#This Row],[Date received]]</f>
        <v>0</v>
      </c>
      <c r="M12178">
        <f>YEAR(Table1[[#This Row],[Date received]])</f>
        <v>2014</v>
      </c>
      <c r="N12178" t="str">
        <f>_xlfn.CONCAT("Q",_xlfn.CEILING.MATH(MONTH(Table1[[#This Row],[Date received]])/3))</f>
        <v>Q4</v>
      </c>
    </row>
    <row r="12179" spans="1:14" x14ac:dyDescent="0.3">
      <c r="A12179">
        <v>2010398</v>
      </c>
      <c r="B12179" t="s">
        <v>81</v>
      </c>
      <c r="C12179" t="s">
        <v>32</v>
      </c>
      <c r="D12179" t="s">
        <v>116</v>
      </c>
      <c r="E12179" t="s">
        <v>121</v>
      </c>
      <c r="F12179" t="str">
        <f>_xlfn.XLOOKUP(E12179,State_Code_Name!$C$2:$C$52,State_Code_Name!$B$2:$B$52)</f>
        <v>Oregon</v>
      </c>
      <c r="G12179" t="s">
        <v>19</v>
      </c>
      <c r="H12179" s="15">
        <v>42564</v>
      </c>
      <c r="I12179" s="15">
        <v>42564</v>
      </c>
      <c r="J12179" t="s">
        <v>14</v>
      </c>
      <c r="K12179" t="s">
        <v>15</v>
      </c>
      <c r="L12179">
        <f>Table1[[#This Row],[Date resolved]]-Table1[[#This Row],[Date received]]</f>
        <v>0</v>
      </c>
      <c r="M12179">
        <f>YEAR(Table1[[#This Row],[Date received]])</f>
        <v>2016</v>
      </c>
      <c r="N12179" t="str">
        <f>_xlfn.CONCAT("Q",_xlfn.CEILING.MATH(MONTH(Table1[[#This Row],[Date received]])/3))</f>
        <v>Q3</v>
      </c>
    </row>
    <row r="12180" spans="1:14" x14ac:dyDescent="0.3">
      <c r="A12180">
        <v>641694</v>
      </c>
      <c r="B12180" t="s">
        <v>60</v>
      </c>
      <c r="C12180" t="s">
        <v>52</v>
      </c>
      <c r="D12180" t="s">
        <v>96</v>
      </c>
      <c r="E12180" t="s">
        <v>31</v>
      </c>
      <c r="F12180" t="str">
        <f>_xlfn.XLOOKUP(E12180,State_Code_Name!$C$2:$C$52,State_Code_Name!$B$2:$B$52)</f>
        <v>Texas</v>
      </c>
      <c r="G12180" t="s">
        <v>19</v>
      </c>
      <c r="H12180" s="15">
        <v>41626</v>
      </c>
      <c r="I12180" s="15">
        <v>41626</v>
      </c>
      <c r="J12180" t="s">
        <v>14</v>
      </c>
      <c r="K12180" t="s">
        <v>15</v>
      </c>
      <c r="L12180">
        <f>Table1[[#This Row],[Date resolved]]-Table1[[#This Row],[Date received]]</f>
        <v>0</v>
      </c>
      <c r="M12180">
        <f>YEAR(Table1[[#This Row],[Date received]])</f>
        <v>2013</v>
      </c>
      <c r="N12180" t="str">
        <f>_xlfn.CONCAT("Q",_xlfn.CEILING.MATH(MONTH(Table1[[#This Row],[Date received]])/3))</f>
        <v>Q4</v>
      </c>
    </row>
    <row r="12181" spans="1:14" x14ac:dyDescent="0.3">
      <c r="A12181">
        <v>1557110</v>
      </c>
      <c r="B12181" t="s">
        <v>760</v>
      </c>
      <c r="C12181" t="s">
        <v>32</v>
      </c>
      <c r="D12181" t="s">
        <v>44</v>
      </c>
      <c r="E12181" t="s">
        <v>66</v>
      </c>
      <c r="F12181" t="str">
        <f>_xlfn.XLOOKUP(E12181,State_Code_Name!$C$2:$C$52,State_Code_Name!$B$2:$B$52)</f>
        <v>Michigan</v>
      </c>
      <c r="G12181" t="s">
        <v>19</v>
      </c>
      <c r="H12181" s="15">
        <v>42256</v>
      </c>
      <c r="I12181" s="15">
        <v>42256</v>
      </c>
      <c r="J12181" t="s">
        <v>14</v>
      </c>
      <c r="K12181" t="s">
        <v>15</v>
      </c>
      <c r="L12181">
        <f>Table1[[#This Row],[Date resolved]]-Table1[[#This Row],[Date received]]</f>
        <v>0</v>
      </c>
      <c r="M12181">
        <f>YEAR(Table1[[#This Row],[Date received]])</f>
        <v>2015</v>
      </c>
      <c r="N12181" t="str">
        <f>_xlfn.CONCAT("Q",_xlfn.CEILING.MATH(MONTH(Table1[[#This Row],[Date received]])/3))</f>
        <v>Q3</v>
      </c>
    </row>
    <row r="12182" spans="1:14" x14ac:dyDescent="0.3">
      <c r="A12182">
        <v>1200679</v>
      </c>
      <c r="B12182" t="s">
        <v>43</v>
      </c>
      <c r="C12182" t="s">
        <v>26</v>
      </c>
      <c r="D12182" t="s">
        <v>27</v>
      </c>
      <c r="E12182" t="s">
        <v>12</v>
      </c>
      <c r="F12182" t="str">
        <f>_xlfn.XLOOKUP(E12182,State_Code_Name!$C$2:$C$52,State_Code_Name!$B$2:$B$52)</f>
        <v>Virginia</v>
      </c>
      <c r="G12182" t="s">
        <v>19</v>
      </c>
      <c r="H12182" s="15">
        <v>42024</v>
      </c>
      <c r="I12182" s="15">
        <v>42024</v>
      </c>
      <c r="J12182" t="s">
        <v>14</v>
      </c>
      <c r="K12182" t="s">
        <v>14</v>
      </c>
      <c r="L12182">
        <f>Table1[[#This Row],[Date resolved]]-Table1[[#This Row],[Date received]]</f>
        <v>0</v>
      </c>
      <c r="M12182">
        <f>YEAR(Table1[[#This Row],[Date received]])</f>
        <v>2015</v>
      </c>
      <c r="N12182" t="str">
        <f>_xlfn.CONCAT("Q",_xlfn.CEILING.MATH(MONTH(Table1[[#This Row],[Date received]])/3))</f>
        <v>Q1</v>
      </c>
    </row>
    <row r="12183" spans="1:14" x14ac:dyDescent="0.3">
      <c r="A12183">
        <v>1239482</v>
      </c>
      <c r="B12183" t="s">
        <v>345</v>
      </c>
      <c r="C12183" t="s">
        <v>9</v>
      </c>
      <c r="D12183" t="s">
        <v>132</v>
      </c>
      <c r="E12183" t="s">
        <v>31</v>
      </c>
      <c r="F12183" t="str">
        <f>_xlfn.XLOOKUP(E12183,State_Code_Name!$C$2:$C$52,State_Code_Name!$B$2:$B$52)</f>
        <v>Texas</v>
      </c>
      <c r="G12183" t="s">
        <v>19</v>
      </c>
      <c r="H12183" s="15">
        <v>42048</v>
      </c>
      <c r="I12183" s="15">
        <v>42048</v>
      </c>
      <c r="J12183" t="s">
        <v>14</v>
      </c>
      <c r="K12183" t="s">
        <v>14</v>
      </c>
      <c r="L12183">
        <f>Table1[[#This Row],[Date resolved]]-Table1[[#This Row],[Date received]]</f>
        <v>0</v>
      </c>
      <c r="M12183">
        <f>YEAR(Table1[[#This Row],[Date received]])</f>
        <v>2015</v>
      </c>
      <c r="N12183" t="str">
        <f>_xlfn.CONCAT("Q",_xlfn.CEILING.MATH(MONTH(Table1[[#This Row],[Date received]])/3))</f>
        <v>Q1</v>
      </c>
    </row>
    <row r="12184" spans="1:14" x14ac:dyDescent="0.3">
      <c r="A12184">
        <v>1829796</v>
      </c>
      <c r="B12184" t="s">
        <v>229</v>
      </c>
      <c r="C12184" t="s">
        <v>26</v>
      </c>
      <c r="D12184" t="s">
        <v>27</v>
      </c>
      <c r="E12184" t="s">
        <v>186</v>
      </c>
      <c r="F12184" t="str">
        <f>_xlfn.XLOOKUP(E12184,State_Code_Name!$C$2:$C$52,State_Code_Name!$B$2:$B$52)</f>
        <v>Arkansas</v>
      </c>
      <c r="G12184" t="s">
        <v>19</v>
      </c>
      <c r="H12184" s="15">
        <v>42442</v>
      </c>
      <c r="I12184" s="15">
        <v>42442</v>
      </c>
      <c r="J12184" t="s">
        <v>14</v>
      </c>
      <c r="K12184" t="s">
        <v>15</v>
      </c>
      <c r="L12184">
        <f>Table1[[#This Row],[Date resolved]]-Table1[[#This Row],[Date received]]</f>
        <v>0</v>
      </c>
      <c r="M12184">
        <f>YEAR(Table1[[#This Row],[Date received]])</f>
        <v>2016</v>
      </c>
      <c r="N12184" t="str">
        <f>_xlfn.CONCAT("Q",_xlfn.CEILING.MATH(MONTH(Table1[[#This Row],[Date received]])/3))</f>
        <v>Q1</v>
      </c>
    </row>
    <row r="12185" spans="1:14" x14ac:dyDescent="0.3">
      <c r="A12185">
        <v>1787073</v>
      </c>
      <c r="B12185" t="s">
        <v>134</v>
      </c>
      <c r="C12185" t="s">
        <v>9</v>
      </c>
      <c r="D12185" t="s">
        <v>10</v>
      </c>
      <c r="E12185" t="s">
        <v>48</v>
      </c>
      <c r="F12185" t="str">
        <f>_xlfn.XLOOKUP(E12185,State_Code_Name!$C$2:$C$52,State_Code_Name!$B$2:$B$52)</f>
        <v>New Jersey</v>
      </c>
      <c r="G12185" t="s">
        <v>19</v>
      </c>
      <c r="H12185" s="15">
        <v>42413</v>
      </c>
      <c r="I12185" s="15">
        <v>42413</v>
      </c>
      <c r="J12185" t="s">
        <v>14</v>
      </c>
      <c r="K12185" t="s">
        <v>15</v>
      </c>
      <c r="L12185">
        <f>Table1[[#This Row],[Date resolved]]-Table1[[#This Row],[Date received]]</f>
        <v>0</v>
      </c>
      <c r="M12185">
        <f>YEAR(Table1[[#This Row],[Date received]])</f>
        <v>2016</v>
      </c>
      <c r="N12185" t="str">
        <f>_xlfn.CONCAT("Q",_xlfn.CEILING.MATH(MONTH(Table1[[#This Row],[Date received]])/3))</f>
        <v>Q1</v>
      </c>
    </row>
    <row r="12186" spans="1:14" x14ac:dyDescent="0.3">
      <c r="A12186">
        <v>820729</v>
      </c>
      <c r="B12186" t="s">
        <v>508</v>
      </c>
      <c r="C12186" t="s">
        <v>9</v>
      </c>
      <c r="D12186" t="s">
        <v>10</v>
      </c>
      <c r="E12186" t="s">
        <v>39</v>
      </c>
      <c r="F12186" t="str">
        <f>_xlfn.XLOOKUP(E12186,State_Code_Name!$C$2:$C$52,State_Code_Name!$B$2:$B$52)</f>
        <v>Ohio</v>
      </c>
      <c r="G12186" t="s">
        <v>19</v>
      </c>
      <c r="H12186" s="15">
        <v>41752</v>
      </c>
      <c r="I12186" s="15">
        <v>41757</v>
      </c>
      <c r="J12186" t="s">
        <v>14</v>
      </c>
      <c r="K12186" t="s">
        <v>15</v>
      </c>
      <c r="L12186">
        <f>Table1[[#This Row],[Date resolved]]-Table1[[#This Row],[Date received]]</f>
        <v>5</v>
      </c>
      <c r="M12186">
        <f>YEAR(Table1[[#This Row],[Date received]])</f>
        <v>2014</v>
      </c>
      <c r="N12186" t="str">
        <f>_xlfn.CONCAT("Q",_xlfn.CEILING.MATH(MONTH(Table1[[#This Row],[Date received]])/3))</f>
        <v>Q2</v>
      </c>
    </row>
    <row r="12187" spans="1:14" x14ac:dyDescent="0.3">
      <c r="A12187">
        <v>661538</v>
      </c>
      <c r="B12187" t="s">
        <v>180</v>
      </c>
      <c r="C12187" t="s">
        <v>172</v>
      </c>
      <c r="D12187" t="s">
        <v>266</v>
      </c>
      <c r="E12187" t="s">
        <v>35</v>
      </c>
      <c r="F12187" t="str">
        <f>_xlfn.XLOOKUP(E12187,State_Code_Name!$C$2:$C$52,State_Code_Name!$B$2:$B$52)</f>
        <v>Florida</v>
      </c>
      <c r="G12187" t="s">
        <v>13</v>
      </c>
      <c r="H12187" s="15">
        <v>41648</v>
      </c>
      <c r="I12187" s="15">
        <v>41649</v>
      </c>
      <c r="J12187" t="s">
        <v>14</v>
      </c>
      <c r="K12187" t="s">
        <v>15</v>
      </c>
      <c r="L12187">
        <f>Table1[[#This Row],[Date resolved]]-Table1[[#This Row],[Date received]]</f>
        <v>1</v>
      </c>
      <c r="M12187">
        <f>YEAR(Table1[[#This Row],[Date received]])</f>
        <v>2014</v>
      </c>
      <c r="N12187" t="str">
        <f>_xlfn.CONCAT("Q",_xlfn.CEILING.MATH(MONTH(Table1[[#This Row],[Date received]])/3))</f>
        <v>Q1</v>
      </c>
    </row>
    <row r="12188" spans="1:14" x14ac:dyDescent="0.3">
      <c r="A12188">
        <v>1621699</v>
      </c>
      <c r="B12188" t="s">
        <v>105</v>
      </c>
      <c r="C12188" t="s">
        <v>32</v>
      </c>
      <c r="D12188" t="s">
        <v>161</v>
      </c>
      <c r="E12188" t="s">
        <v>70</v>
      </c>
      <c r="F12188" t="str">
        <f>_xlfn.XLOOKUP(E12188,State_Code_Name!$C$2:$C$52,State_Code_Name!$B$2:$B$52)</f>
        <v>Massachusetts</v>
      </c>
      <c r="G12188" t="s">
        <v>19</v>
      </c>
      <c r="H12188" s="15">
        <v>42300</v>
      </c>
      <c r="I12188" s="15">
        <v>42300</v>
      </c>
      <c r="J12188" t="s">
        <v>14</v>
      </c>
      <c r="K12188" t="s">
        <v>15</v>
      </c>
      <c r="L12188">
        <f>Table1[[#This Row],[Date resolved]]-Table1[[#This Row],[Date received]]</f>
        <v>0</v>
      </c>
      <c r="M12188">
        <f>YEAR(Table1[[#This Row],[Date received]])</f>
        <v>2015</v>
      </c>
      <c r="N12188" t="str">
        <f>_xlfn.CONCAT("Q",_xlfn.CEILING.MATH(MONTH(Table1[[#This Row],[Date received]])/3))</f>
        <v>Q4</v>
      </c>
    </row>
    <row r="12189" spans="1:14" x14ac:dyDescent="0.3">
      <c r="A12189">
        <v>2084679</v>
      </c>
      <c r="B12189" t="s">
        <v>43</v>
      </c>
      <c r="C12189" t="s">
        <v>36</v>
      </c>
      <c r="D12189" t="s">
        <v>262</v>
      </c>
      <c r="E12189" t="s">
        <v>29</v>
      </c>
      <c r="F12189" t="str">
        <f>_xlfn.XLOOKUP(E12189,State_Code_Name!$C$2:$C$52,State_Code_Name!$B$2:$B$52)</f>
        <v>Connecticut</v>
      </c>
      <c r="G12189" t="s">
        <v>19</v>
      </c>
      <c r="H12189" s="15">
        <v>42609</v>
      </c>
      <c r="I12189" s="15">
        <v>42609</v>
      </c>
      <c r="J12189" t="s">
        <v>14</v>
      </c>
      <c r="K12189" t="s">
        <v>15</v>
      </c>
      <c r="L12189">
        <f>Table1[[#This Row],[Date resolved]]-Table1[[#This Row],[Date received]]</f>
        <v>0</v>
      </c>
      <c r="M12189">
        <f>YEAR(Table1[[#This Row],[Date received]])</f>
        <v>2016</v>
      </c>
      <c r="N12189" t="str">
        <f>_xlfn.CONCAT("Q",_xlfn.CEILING.MATH(MONTH(Table1[[#This Row],[Date received]])/3))</f>
        <v>Q3</v>
      </c>
    </row>
    <row r="12190" spans="1:14" x14ac:dyDescent="0.3">
      <c r="A12190">
        <v>1589092</v>
      </c>
      <c r="B12190" t="s">
        <v>179</v>
      </c>
      <c r="C12190" t="s">
        <v>26</v>
      </c>
      <c r="D12190" t="s">
        <v>27</v>
      </c>
      <c r="E12190" t="s">
        <v>12</v>
      </c>
      <c r="F12190" t="str">
        <f>_xlfn.XLOOKUP(E12190,State_Code_Name!$C$2:$C$52,State_Code_Name!$B$2:$B$52)</f>
        <v>Virginia</v>
      </c>
      <c r="G12190" t="s">
        <v>13</v>
      </c>
      <c r="H12190" s="15">
        <v>42278</v>
      </c>
      <c r="I12190" s="15">
        <v>42278</v>
      </c>
      <c r="J12190" t="s">
        <v>14</v>
      </c>
      <c r="K12190" t="s">
        <v>15</v>
      </c>
      <c r="L12190">
        <f>Table1[[#This Row],[Date resolved]]-Table1[[#This Row],[Date received]]</f>
        <v>0</v>
      </c>
      <c r="M12190">
        <f>YEAR(Table1[[#This Row],[Date received]])</f>
        <v>2015</v>
      </c>
      <c r="N12190" t="str">
        <f>_xlfn.CONCAT("Q",_xlfn.CEILING.MATH(MONTH(Table1[[#This Row],[Date received]])/3))</f>
        <v>Q4</v>
      </c>
    </row>
    <row r="12191" spans="1:14" x14ac:dyDescent="0.3">
      <c r="A12191">
        <v>1281693</v>
      </c>
      <c r="B12191" t="s">
        <v>943</v>
      </c>
      <c r="C12191" t="s">
        <v>26</v>
      </c>
      <c r="D12191" t="s">
        <v>56</v>
      </c>
      <c r="E12191" t="s">
        <v>100</v>
      </c>
      <c r="F12191" t="str">
        <f>_xlfn.XLOOKUP(E12191,State_Code_Name!$C$2:$C$52,State_Code_Name!$B$2:$B$52)</f>
        <v>Arizona</v>
      </c>
      <c r="G12191" t="s">
        <v>19</v>
      </c>
      <c r="H12191" s="15">
        <v>42076</v>
      </c>
      <c r="I12191" s="15">
        <v>42076</v>
      </c>
      <c r="J12191" t="s">
        <v>14</v>
      </c>
      <c r="K12191" t="s">
        <v>14</v>
      </c>
      <c r="L12191">
        <f>Table1[[#This Row],[Date resolved]]-Table1[[#This Row],[Date received]]</f>
        <v>0</v>
      </c>
      <c r="M12191">
        <f>YEAR(Table1[[#This Row],[Date received]])</f>
        <v>2015</v>
      </c>
      <c r="N12191" t="str">
        <f>_xlfn.CONCAT("Q",_xlfn.CEILING.MATH(MONTH(Table1[[#This Row],[Date received]])/3))</f>
        <v>Q1</v>
      </c>
    </row>
    <row r="12192" spans="1:14" x14ac:dyDescent="0.3">
      <c r="A12192">
        <v>1627428</v>
      </c>
      <c r="B12192" t="s">
        <v>258</v>
      </c>
      <c r="C12192" t="s">
        <v>16</v>
      </c>
      <c r="D12192" t="s">
        <v>24</v>
      </c>
      <c r="E12192" t="s">
        <v>40</v>
      </c>
      <c r="F12192" t="str">
        <f>_xlfn.XLOOKUP(E12192,State_Code_Name!$C$2:$C$52,State_Code_Name!$B$2:$B$52)</f>
        <v>Nevada</v>
      </c>
      <c r="G12192" t="s">
        <v>305</v>
      </c>
      <c r="H12192" s="15">
        <v>42304</v>
      </c>
      <c r="I12192" s="15">
        <v>42306</v>
      </c>
      <c r="J12192" t="s">
        <v>14</v>
      </c>
      <c r="K12192" t="s">
        <v>15</v>
      </c>
      <c r="L12192">
        <f>Table1[[#This Row],[Date resolved]]-Table1[[#This Row],[Date received]]</f>
        <v>2</v>
      </c>
      <c r="M12192">
        <f>YEAR(Table1[[#This Row],[Date received]])</f>
        <v>2015</v>
      </c>
      <c r="N12192" t="str">
        <f>_xlfn.CONCAT("Q",_xlfn.CEILING.MATH(MONTH(Table1[[#This Row],[Date received]])/3))</f>
        <v>Q4</v>
      </c>
    </row>
    <row r="12193" spans="1:14" x14ac:dyDescent="0.3">
      <c r="A12193">
        <v>420146</v>
      </c>
      <c r="B12193" t="s">
        <v>54</v>
      </c>
      <c r="C12193" t="s">
        <v>52</v>
      </c>
      <c r="D12193" t="s">
        <v>96</v>
      </c>
      <c r="E12193" t="s">
        <v>39</v>
      </c>
      <c r="F12193" t="str">
        <f>_xlfn.XLOOKUP(E12193,State_Code_Name!$C$2:$C$52,State_Code_Name!$B$2:$B$52)</f>
        <v>Ohio</v>
      </c>
      <c r="G12193" t="s">
        <v>19</v>
      </c>
      <c r="H12193" s="15">
        <v>41424</v>
      </c>
      <c r="I12193" s="15">
        <v>41425</v>
      </c>
      <c r="J12193" t="s">
        <v>14</v>
      </c>
      <c r="K12193" t="s">
        <v>15</v>
      </c>
      <c r="L12193">
        <f>Table1[[#This Row],[Date resolved]]-Table1[[#This Row],[Date received]]</f>
        <v>1</v>
      </c>
      <c r="M12193">
        <f>YEAR(Table1[[#This Row],[Date received]])</f>
        <v>2013</v>
      </c>
      <c r="N12193" t="str">
        <f>_xlfn.CONCAT("Q",_xlfn.CEILING.MATH(MONTH(Table1[[#This Row],[Date received]])/3))</f>
        <v>Q2</v>
      </c>
    </row>
    <row r="12194" spans="1:14" x14ac:dyDescent="0.3">
      <c r="A12194">
        <v>1686382</v>
      </c>
      <c r="B12194" t="s">
        <v>81</v>
      </c>
      <c r="C12194" t="s">
        <v>36</v>
      </c>
      <c r="D12194" t="s">
        <v>99</v>
      </c>
      <c r="E12194" t="s">
        <v>18</v>
      </c>
      <c r="F12194" t="str">
        <f>_xlfn.XLOOKUP(E12194,State_Code_Name!$C$2:$C$52,State_Code_Name!$B$2:$B$52)</f>
        <v>California</v>
      </c>
      <c r="G12194" t="s">
        <v>13</v>
      </c>
      <c r="H12194" s="15">
        <v>42345</v>
      </c>
      <c r="I12194" s="15">
        <v>42347</v>
      </c>
      <c r="J12194" t="s">
        <v>14</v>
      </c>
      <c r="K12194" t="s">
        <v>15</v>
      </c>
      <c r="L12194">
        <f>Table1[[#This Row],[Date resolved]]-Table1[[#This Row],[Date received]]</f>
        <v>2</v>
      </c>
      <c r="M12194">
        <f>YEAR(Table1[[#This Row],[Date received]])</f>
        <v>2015</v>
      </c>
      <c r="N12194" t="str">
        <f>_xlfn.CONCAT("Q",_xlfn.CEILING.MATH(MONTH(Table1[[#This Row],[Date received]])/3))</f>
        <v>Q4</v>
      </c>
    </row>
    <row r="12195" spans="1:14" x14ac:dyDescent="0.3">
      <c r="A12195">
        <v>955452</v>
      </c>
      <c r="B12195" t="s">
        <v>60</v>
      </c>
      <c r="C12195" t="s">
        <v>52</v>
      </c>
      <c r="D12195" t="s">
        <v>96</v>
      </c>
      <c r="E12195" t="s">
        <v>12</v>
      </c>
      <c r="F12195" t="str">
        <f>_xlfn.XLOOKUP(E12195,State_Code_Name!$C$2:$C$52,State_Code_Name!$B$2:$B$52)</f>
        <v>Virginia</v>
      </c>
      <c r="G12195" t="s">
        <v>19</v>
      </c>
      <c r="H12195" s="15">
        <v>41846</v>
      </c>
      <c r="I12195" s="15">
        <v>41846</v>
      </c>
      <c r="J12195" t="s">
        <v>14</v>
      </c>
      <c r="K12195" t="s">
        <v>15</v>
      </c>
      <c r="L12195">
        <f>Table1[[#This Row],[Date resolved]]-Table1[[#This Row],[Date received]]</f>
        <v>0</v>
      </c>
      <c r="M12195">
        <f>YEAR(Table1[[#This Row],[Date received]])</f>
        <v>2014</v>
      </c>
      <c r="N12195" t="str">
        <f>_xlfn.CONCAT("Q",_xlfn.CEILING.MATH(MONTH(Table1[[#This Row],[Date received]])/3))</f>
        <v>Q3</v>
      </c>
    </row>
    <row r="12196" spans="1:14" x14ac:dyDescent="0.3">
      <c r="A12196">
        <v>1881099</v>
      </c>
      <c r="B12196" t="s">
        <v>43</v>
      </c>
      <c r="C12196" t="s">
        <v>36</v>
      </c>
      <c r="D12196" t="s">
        <v>99</v>
      </c>
      <c r="E12196" t="s">
        <v>18</v>
      </c>
      <c r="F12196" t="str">
        <f>_xlfn.XLOOKUP(E12196,State_Code_Name!$C$2:$C$52,State_Code_Name!$B$2:$B$52)</f>
        <v>California</v>
      </c>
      <c r="G12196" t="s">
        <v>305</v>
      </c>
      <c r="H12196" s="15">
        <v>42475</v>
      </c>
      <c r="I12196" s="15">
        <v>42479</v>
      </c>
      <c r="J12196" t="s">
        <v>14</v>
      </c>
      <c r="K12196" t="s">
        <v>15</v>
      </c>
      <c r="L12196">
        <f>Table1[[#This Row],[Date resolved]]-Table1[[#This Row],[Date received]]</f>
        <v>4</v>
      </c>
      <c r="M12196">
        <f>YEAR(Table1[[#This Row],[Date received]])</f>
        <v>2016</v>
      </c>
      <c r="N12196" t="str">
        <f>_xlfn.CONCAT("Q",_xlfn.CEILING.MATH(MONTH(Table1[[#This Row],[Date received]])/3))</f>
        <v>Q2</v>
      </c>
    </row>
    <row r="12197" spans="1:14" x14ac:dyDescent="0.3">
      <c r="A12197">
        <v>385630</v>
      </c>
      <c r="B12197" t="s">
        <v>143</v>
      </c>
      <c r="C12197" t="s">
        <v>26</v>
      </c>
      <c r="D12197" t="s">
        <v>56</v>
      </c>
      <c r="E12197" t="s">
        <v>184</v>
      </c>
      <c r="F12197" t="str">
        <f>_xlfn.XLOOKUP(E12197,State_Code_Name!$C$2:$C$52,State_Code_Name!$B$2:$B$52)</f>
        <v>Mississippi</v>
      </c>
      <c r="G12197" t="s">
        <v>57</v>
      </c>
      <c r="H12197" s="15">
        <v>41381</v>
      </c>
      <c r="I12197" s="15">
        <v>41381</v>
      </c>
      <c r="J12197" t="s">
        <v>14</v>
      </c>
      <c r="K12197" t="s">
        <v>15</v>
      </c>
      <c r="L12197">
        <f>Table1[[#This Row],[Date resolved]]-Table1[[#This Row],[Date received]]</f>
        <v>0</v>
      </c>
      <c r="M12197">
        <f>YEAR(Table1[[#This Row],[Date received]])</f>
        <v>2013</v>
      </c>
      <c r="N12197" t="str">
        <f>_xlfn.CONCAT("Q",_xlfn.CEILING.MATH(MONTH(Table1[[#This Row],[Date received]])/3))</f>
        <v>Q2</v>
      </c>
    </row>
    <row r="12198" spans="1:14" x14ac:dyDescent="0.3">
      <c r="A12198">
        <v>2118525</v>
      </c>
      <c r="B12198" t="s">
        <v>163</v>
      </c>
      <c r="C12198" t="s">
        <v>9</v>
      </c>
      <c r="D12198" t="s">
        <v>183</v>
      </c>
      <c r="E12198" t="s">
        <v>39</v>
      </c>
      <c r="F12198" t="str">
        <f>_xlfn.XLOOKUP(E12198,State_Code_Name!$C$2:$C$52,State_Code_Name!$B$2:$B$52)</f>
        <v>Ohio</v>
      </c>
      <c r="G12198" t="s">
        <v>19</v>
      </c>
      <c r="H12198" s="15">
        <v>42632</v>
      </c>
      <c r="I12198" s="15">
        <v>42633</v>
      </c>
      <c r="J12198" t="s">
        <v>14</v>
      </c>
      <c r="K12198" t="s">
        <v>14</v>
      </c>
      <c r="L12198">
        <f>Table1[[#This Row],[Date resolved]]-Table1[[#This Row],[Date received]]</f>
        <v>1</v>
      </c>
      <c r="M12198">
        <f>YEAR(Table1[[#This Row],[Date received]])</f>
        <v>2016</v>
      </c>
      <c r="N12198" t="str">
        <f>_xlfn.CONCAT("Q",_xlfn.CEILING.MATH(MONTH(Table1[[#This Row],[Date received]])/3))</f>
        <v>Q3</v>
      </c>
    </row>
    <row r="12199" spans="1:14" x14ac:dyDescent="0.3">
      <c r="A12199">
        <v>615821</v>
      </c>
      <c r="B12199" t="s">
        <v>302</v>
      </c>
      <c r="C12199" t="s">
        <v>32</v>
      </c>
      <c r="D12199" t="s">
        <v>41</v>
      </c>
      <c r="E12199" t="s">
        <v>184</v>
      </c>
      <c r="F12199" t="str">
        <f>_xlfn.XLOOKUP(E12199,State_Code_Name!$C$2:$C$52,State_Code_Name!$B$2:$B$52)</f>
        <v>Mississippi</v>
      </c>
      <c r="G12199" t="s">
        <v>19</v>
      </c>
      <c r="H12199" s="15">
        <v>41608</v>
      </c>
      <c r="I12199" s="15">
        <v>41608</v>
      </c>
      <c r="J12199" t="s">
        <v>14</v>
      </c>
      <c r="K12199" t="s">
        <v>14</v>
      </c>
      <c r="L12199">
        <f>Table1[[#This Row],[Date resolved]]-Table1[[#This Row],[Date received]]</f>
        <v>0</v>
      </c>
      <c r="M12199">
        <f>YEAR(Table1[[#This Row],[Date received]])</f>
        <v>2013</v>
      </c>
      <c r="N12199" t="str">
        <f>_xlfn.CONCAT("Q",_xlfn.CEILING.MATH(MONTH(Table1[[#This Row],[Date received]])/3))</f>
        <v>Q4</v>
      </c>
    </row>
    <row r="12200" spans="1:14" x14ac:dyDescent="0.3">
      <c r="A12200">
        <v>1437574</v>
      </c>
      <c r="B12200" t="s">
        <v>147</v>
      </c>
      <c r="C12200" t="s">
        <v>36</v>
      </c>
      <c r="D12200" t="s">
        <v>120</v>
      </c>
      <c r="E12200" t="s">
        <v>31</v>
      </c>
      <c r="F12200" t="str">
        <f>_xlfn.XLOOKUP(E12200,State_Code_Name!$C$2:$C$52,State_Code_Name!$B$2:$B$52)</f>
        <v>Texas</v>
      </c>
      <c r="G12200" t="s">
        <v>13</v>
      </c>
      <c r="H12200" s="15">
        <v>42180</v>
      </c>
      <c r="I12200" s="15">
        <v>42184</v>
      </c>
      <c r="J12200" t="s">
        <v>14</v>
      </c>
      <c r="K12200" t="s">
        <v>15</v>
      </c>
      <c r="L12200">
        <f>Table1[[#This Row],[Date resolved]]-Table1[[#This Row],[Date received]]</f>
        <v>4</v>
      </c>
      <c r="M12200">
        <f>YEAR(Table1[[#This Row],[Date received]])</f>
        <v>2015</v>
      </c>
      <c r="N12200" t="str">
        <f>_xlfn.CONCAT("Q",_xlfn.CEILING.MATH(MONTH(Table1[[#This Row],[Date received]])/3))</f>
        <v>Q2</v>
      </c>
    </row>
    <row r="12201" spans="1:14" x14ac:dyDescent="0.3">
      <c r="A12201">
        <v>1873043</v>
      </c>
      <c r="B12201" t="s">
        <v>54</v>
      </c>
      <c r="C12201" t="s">
        <v>52</v>
      </c>
      <c r="D12201" t="s">
        <v>53</v>
      </c>
      <c r="E12201" t="s">
        <v>115</v>
      </c>
      <c r="F12201" t="str">
        <f>_xlfn.XLOOKUP(E12201,State_Code_Name!$C$2:$C$52,State_Code_Name!$B$2:$B$52)</f>
        <v>Iowa</v>
      </c>
      <c r="G12201" t="s">
        <v>19</v>
      </c>
      <c r="H12201" s="15">
        <v>42472</v>
      </c>
      <c r="I12201" s="15">
        <v>42472</v>
      </c>
      <c r="J12201" t="s">
        <v>14</v>
      </c>
      <c r="K12201" t="s">
        <v>15</v>
      </c>
      <c r="L12201">
        <f>Table1[[#This Row],[Date resolved]]-Table1[[#This Row],[Date received]]</f>
        <v>0</v>
      </c>
      <c r="M12201">
        <f>YEAR(Table1[[#This Row],[Date received]])</f>
        <v>2016</v>
      </c>
      <c r="N12201" t="str">
        <f>_xlfn.CONCAT("Q",_xlfn.CEILING.MATH(MONTH(Table1[[#This Row],[Date received]])/3))</f>
        <v>Q2</v>
      </c>
    </row>
    <row r="12202" spans="1:14" x14ac:dyDescent="0.3">
      <c r="A12202">
        <v>1118443</v>
      </c>
      <c r="B12202" t="s">
        <v>238</v>
      </c>
      <c r="C12202" t="s">
        <v>32</v>
      </c>
      <c r="D12202" t="s">
        <v>116</v>
      </c>
      <c r="E12202" t="s">
        <v>85</v>
      </c>
      <c r="F12202" t="str">
        <f>_xlfn.XLOOKUP(E12202,State_Code_Name!$C$2:$C$52,State_Code_Name!$B$2:$B$52)</f>
        <v>Wisconsin</v>
      </c>
      <c r="G12202" t="s">
        <v>19</v>
      </c>
      <c r="H12202" s="15">
        <v>41958</v>
      </c>
      <c r="I12202" s="15">
        <v>41958</v>
      </c>
      <c r="J12202" t="s">
        <v>14</v>
      </c>
      <c r="K12202" t="s">
        <v>14</v>
      </c>
      <c r="L12202">
        <f>Table1[[#This Row],[Date resolved]]-Table1[[#This Row],[Date received]]</f>
        <v>0</v>
      </c>
      <c r="M12202">
        <f>YEAR(Table1[[#This Row],[Date received]])</f>
        <v>2014</v>
      </c>
      <c r="N12202" t="str">
        <f>_xlfn.CONCAT("Q",_xlfn.CEILING.MATH(MONTH(Table1[[#This Row],[Date received]])/3))</f>
        <v>Q4</v>
      </c>
    </row>
    <row r="12203" spans="1:14" x14ac:dyDescent="0.3">
      <c r="A12203">
        <v>2001170</v>
      </c>
      <c r="B12203" t="s">
        <v>47</v>
      </c>
      <c r="C12203" t="s">
        <v>26</v>
      </c>
      <c r="D12203" t="s">
        <v>27</v>
      </c>
      <c r="E12203" t="s">
        <v>39</v>
      </c>
      <c r="F12203" t="str">
        <f>_xlfn.XLOOKUP(E12203,State_Code_Name!$C$2:$C$52,State_Code_Name!$B$2:$B$52)</f>
        <v>Ohio</v>
      </c>
      <c r="G12203" t="s">
        <v>19</v>
      </c>
      <c r="H12203" s="15">
        <v>42557</v>
      </c>
      <c r="I12203" s="15">
        <v>42557</v>
      </c>
      <c r="J12203" t="s">
        <v>14</v>
      </c>
      <c r="K12203" t="s">
        <v>14</v>
      </c>
      <c r="L12203">
        <f>Table1[[#This Row],[Date resolved]]-Table1[[#This Row],[Date received]]</f>
        <v>0</v>
      </c>
      <c r="M12203">
        <f>YEAR(Table1[[#This Row],[Date received]])</f>
        <v>2016</v>
      </c>
      <c r="N12203" t="str">
        <f>_xlfn.CONCAT("Q",_xlfn.CEILING.MATH(MONTH(Table1[[#This Row],[Date received]])/3))</f>
        <v>Q3</v>
      </c>
    </row>
    <row r="12204" spans="1:14" x14ac:dyDescent="0.3">
      <c r="A12204">
        <v>969380</v>
      </c>
      <c r="B12204" t="s">
        <v>47</v>
      </c>
      <c r="C12204" t="s">
        <v>26</v>
      </c>
      <c r="D12204" t="s">
        <v>27</v>
      </c>
      <c r="E12204" t="s">
        <v>18</v>
      </c>
      <c r="F12204" t="str">
        <f>_xlfn.XLOOKUP(E12204,State_Code_Name!$C$2:$C$52,State_Code_Name!$B$2:$B$52)</f>
        <v>California</v>
      </c>
      <c r="G12204" t="s">
        <v>19</v>
      </c>
      <c r="H12204" s="15">
        <v>41856</v>
      </c>
      <c r="I12204" s="15">
        <v>41856</v>
      </c>
      <c r="J12204" t="s">
        <v>14</v>
      </c>
      <c r="K12204" t="s">
        <v>15</v>
      </c>
      <c r="L12204">
        <f>Table1[[#This Row],[Date resolved]]-Table1[[#This Row],[Date received]]</f>
        <v>0</v>
      </c>
      <c r="M12204">
        <f>YEAR(Table1[[#This Row],[Date received]])</f>
        <v>2014</v>
      </c>
      <c r="N12204" t="str">
        <f>_xlfn.CONCAT("Q",_xlfn.CEILING.MATH(MONTH(Table1[[#This Row],[Date received]])/3))</f>
        <v>Q3</v>
      </c>
    </row>
    <row r="12205" spans="1:14" x14ac:dyDescent="0.3">
      <c r="A12205">
        <v>383048</v>
      </c>
      <c r="B12205" t="s">
        <v>38</v>
      </c>
      <c r="C12205" t="s">
        <v>36</v>
      </c>
      <c r="D12205" t="s">
        <v>99</v>
      </c>
      <c r="E12205" t="s">
        <v>22</v>
      </c>
      <c r="F12205" t="str">
        <f>_xlfn.XLOOKUP(E12205,State_Code_Name!$C$2:$C$52,State_Code_Name!$B$2:$B$52)</f>
        <v>New York</v>
      </c>
      <c r="G12205" t="s">
        <v>305</v>
      </c>
      <c r="H12205" s="15">
        <v>41380</v>
      </c>
      <c r="I12205" s="15">
        <v>41381</v>
      </c>
      <c r="J12205" t="s">
        <v>14</v>
      </c>
      <c r="K12205" t="s">
        <v>15</v>
      </c>
      <c r="L12205">
        <f>Table1[[#This Row],[Date resolved]]-Table1[[#This Row],[Date received]]</f>
        <v>1</v>
      </c>
      <c r="M12205">
        <f>YEAR(Table1[[#This Row],[Date received]])</f>
        <v>2013</v>
      </c>
      <c r="N12205" t="str">
        <f>_xlfn.CONCAT("Q",_xlfn.CEILING.MATH(MONTH(Table1[[#This Row],[Date received]])/3))</f>
        <v>Q2</v>
      </c>
    </row>
    <row r="12206" spans="1:14" x14ac:dyDescent="0.3">
      <c r="A12206">
        <v>947976</v>
      </c>
      <c r="B12206" t="s">
        <v>732</v>
      </c>
      <c r="C12206" t="s">
        <v>32</v>
      </c>
      <c r="D12206" t="s">
        <v>116</v>
      </c>
      <c r="E12206" t="s">
        <v>31</v>
      </c>
      <c r="F12206" t="str">
        <f>_xlfn.XLOOKUP(E12206,State_Code_Name!$C$2:$C$52,State_Code_Name!$B$2:$B$52)</f>
        <v>Texas</v>
      </c>
      <c r="G12206" t="s">
        <v>19</v>
      </c>
      <c r="H12206" s="15">
        <v>41842</v>
      </c>
      <c r="I12206" s="15">
        <v>41842</v>
      </c>
      <c r="J12206" t="s">
        <v>14</v>
      </c>
      <c r="K12206" t="s">
        <v>15</v>
      </c>
      <c r="L12206">
        <f>Table1[[#This Row],[Date resolved]]-Table1[[#This Row],[Date received]]</f>
        <v>0</v>
      </c>
      <c r="M12206">
        <f>YEAR(Table1[[#This Row],[Date received]])</f>
        <v>2014</v>
      </c>
      <c r="N12206" t="str">
        <f>_xlfn.CONCAT("Q",_xlfn.CEILING.MATH(MONTH(Table1[[#This Row],[Date received]])/3))</f>
        <v>Q3</v>
      </c>
    </row>
    <row r="12207" spans="1:14" x14ac:dyDescent="0.3">
      <c r="A12207">
        <v>1784890</v>
      </c>
      <c r="B12207" t="s">
        <v>11</v>
      </c>
      <c r="C12207" t="s">
        <v>16</v>
      </c>
      <c r="D12207" t="s">
        <v>24</v>
      </c>
      <c r="E12207" t="s">
        <v>40</v>
      </c>
      <c r="F12207" t="str">
        <f>_xlfn.XLOOKUP(E12207,State_Code_Name!$C$2:$C$52,State_Code_Name!$B$2:$B$52)</f>
        <v>Nevada</v>
      </c>
      <c r="G12207" t="s">
        <v>19</v>
      </c>
      <c r="H12207" s="15">
        <v>42411</v>
      </c>
      <c r="I12207" s="15">
        <v>42411</v>
      </c>
      <c r="J12207" t="s">
        <v>14</v>
      </c>
      <c r="K12207" t="s">
        <v>14</v>
      </c>
      <c r="L12207">
        <f>Table1[[#This Row],[Date resolved]]-Table1[[#This Row],[Date received]]</f>
        <v>0</v>
      </c>
      <c r="M12207">
        <f>YEAR(Table1[[#This Row],[Date received]])</f>
        <v>2016</v>
      </c>
      <c r="N12207" t="str">
        <f>_xlfn.CONCAT("Q",_xlfn.CEILING.MATH(MONTH(Table1[[#This Row],[Date received]])/3))</f>
        <v>Q1</v>
      </c>
    </row>
    <row r="12208" spans="1:14" x14ac:dyDescent="0.3">
      <c r="A12208">
        <v>1923259</v>
      </c>
      <c r="B12208" t="s">
        <v>650</v>
      </c>
      <c r="C12208" t="s">
        <v>32</v>
      </c>
      <c r="D12208" t="s">
        <v>104</v>
      </c>
      <c r="E12208" t="s">
        <v>72</v>
      </c>
      <c r="F12208" t="str">
        <f>_xlfn.XLOOKUP(E12208,State_Code_Name!$C$2:$C$52,State_Code_Name!$B$2:$B$52)</f>
        <v>Kentucky</v>
      </c>
      <c r="G12208" t="s">
        <v>19</v>
      </c>
      <c r="H12208" s="15">
        <v>42503</v>
      </c>
      <c r="I12208" s="15">
        <v>42503</v>
      </c>
      <c r="J12208" t="s">
        <v>14</v>
      </c>
      <c r="K12208" t="s">
        <v>15</v>
      </c>
      <c r="L12208">
        <f>Table1[[#This Row],[Date resolved]]-Table1[[#This Row],[Date received]]</f>
        <v>0</v>
      </c>
      <c r="M12208">
        <f>YEAR(Table1[[#This Row],[Date received]])</f>
        <v>2016</v>
      </c>
      <c r="N12208" t="str">
        <f>_xlfn.CONCAT("Q",_xlfn.CEILING.MATH(MONTH(Table1[[#This Row],[Date received]])/3))</f>
        <v>Q2</v>
      </c>
    </row>
    <row r="12209" spans="1:14" x14ac:dyDescent="0.3">
      <c r="A12209">
        <v>1806956</v>
      </c>
      <c r="B12209" t="s">
        <v>81</v>
      </c>
      <c r="C12209" t="s">
        <v>36</v>
      </c>
      <c r="D12209" t="s">
        <v>99</v>
      </c>
      <c r="E12209" t="s">
        <v>158</v>
      </c>
      <c r="F12209" t="str">
        <f>_xlfn.XLOOKUP(E12209,State_Code_Name!$C$2:$C$52,State_Code_Name!$B$2:$B$52)</f>
        <v>New Mexico</v>
      </c>
      <c r="G12209" t="s">
        <v>19</v>
      </c>
      <c r="H12209" s="15">
        <v>42426</v>
      </c>
      <c r="I12209" s="15">
        <v>42426</v>
      </c>
      <c r="J12209" t="s">
        <v>14</v>
      </c>
      <c r="K12209" t="s">
        <v>14</v>
      </c>
      <c r="L12209">
        <f>Table1[[#This Row],[Date resolved]]-Table1[[#This Row],[Date received]]</f>
        <v>0</v>
      </c>
      <c r="M12209">
        <f>YEAR(Table1[[#This Row],[Date received]])</f>
        <v>2016</v>
      </c>
      <c r="N12209" t="str">
        <f>_xlfn.CONCAT("Q",_xlfn.CEILING.MATH(MONTH(Table1[[#This Row],[Date received]])/3))</f>
        <v>Q1</v>
      </c>
    </row>
    <row r="12210" spans="1:14" x14ac:dyDescent="0.3">
      <c r="A12210">
        <v>976822</v>
      </c>
      <c r="B12210" t="s">
        <v>30</v>
      </c>
      <c r="C12210" t="s">
        <v>36</v>
      </c>
      <c r="D12210" t="s">
        <v>145</v>
      </c>
      <c r="E12210" t="s">
        <v>22</v>
      </c>
      <c r="F12210" t="str">
        <f>_xlfn.XLOOKUP(E12210,State_Code_Name!$C$2:$C$52,State_Code_Name!$B$2:$B$52)</f>
        <v>New York</v>
      </c>
      <c r="G12210" t="s">
        <v>19</v>
      </c>
      <c r="H12210" s="15">
        <v>41860</v>
      </c>
      <c r="I12210" s="15">
        <v>41860</v>
      </c>
      <c r="J12210" t="s">
        <v>14</v>
      </c>
      <c r="K12210" t="s">
        <v>15</v>
      </c>
      <c r="L12210">
        <f>Table1[[#This Row],[Date resolved]]-Table1[[#This Row],[Date received]]</f>
        <v>0</v>
      </c>
      <c r="M12210">
        <f>YEAR(Table1[[#This Row],[Date received]])</f>
        <v>2014</v>
      </c>
      <c r="N12210" t="str">
        <f>_xlfn.CONCAT("Q",_xlfn.CEILING.MATH(MONTH(Table1[[#This Row],[Date received]])/3))</f>
        <v>Q3</v>
      </c>
    </row>
    <row r="12211" spans="1:14" x14ac:dyDescent="0.3">
      <c r="A12211">
        <v>1295941</v>
      </c>
      <c r="B12211" t="s">
        <v>102</v>
      </c>
      <c r="C12211" t="s">
        <v>32</v>
      </c>
      <c r="D12211" t="s">
        <v>161</v>
      </c>
      <c r="E12211" t="s">
        <v>42</v>
      </c>
      <c r="F12211" t="str">
        <f>_xlfn.XLOOKUP(E12211,State_Code_Name!$C$2:$C$52,State_Code_Name!$B$2:$B$52)</f>
        <v>North Carolina</v>
      </c>
      <c r="G12211" t="s">
        <v>19</v>
      </c>
      <c r="H12211" s="15">
        <v>42086</v>
      </c>
      <c r="I12211" s="15">
        <v>42086</v>
      </c>
      <c r="J12211" t="s">
        <v>14</v>
      </c>
      <c r="K12211" t="s">
        <v>14</v>
      </c>
      <c r="L12211">
        <f>Table1[[#This Row],[Date resolved]]-Table1[[#This Row],[Date received]]</f>
        <v>0</v>
      </c>
      <c r="M12211">
        <f>YEAR(Table1[[#This Row],[Date received]])</f>
        <v>2015</v>
      </c>
      <c r="N12211" t="str">
        <f>_xlfn.CONCAT("Q",_xlfn.CEILING.MATH(MONTH(Table1[[#This Row],[Date received]])/3))</f>
        <v>Q1</v>
      </c>
    </row>
    <row r="12212" spans="1:14" x14ac:dyDescent="0.3">
      <c r="A12212">
        <v>1041738</v>
      </c>
      <c r="B12212" t="s">
        <v>166</v>
      </c>
      <c r="C12212" t="s">
        <v>32</v>
      </c>
      <c r="D12212" t="s">
        <v>161</v>
      </c>
      <c r="E12212" t="s">
        <v>18</v>
      </c>
      <c r="F12212" t="str">
        <f>_xlfn.XLOOKUP(E12212,State_Code_Name!$C$2:$C$52,State_Code_Name!$B$2:$B$52)</f>
        <v>California</v>
      </c>
      <c r="G12212" t="s">
        <v>19</v>
      </c>
      <c r="H12212" s="15">
        <v>41905</v>
      </c>
      <c r="I12212" s="15">
        <v>41912</v>
      </c>
      <c r="J12212" t="s">
        <v>14</v>
      </c>
      <c r="K12212" t="s">
        <v>15</v>
      </c>
      <c r="L12212">
        <f>Table1[[#This Row],[Date resolved]]-Table1[[#This Row],[Date received]]</f>
        <v>7</v>
      </c>
      <c r="M12212">
        <f>YEAR(Table1[[#This Row],[Date received]])</f>
        <v>2014</v>
      </c>
      <c r="N12212" t="str">
        <f>_xlfn.CONCAT("Q",_xlfn.CEILING.MATH(MONTH(Table1[[#This Row],[Date received]])/3))</f>
        <v>Q3</v>
      </c>
    </row>
    <row r="12213" spans="1:14" x14ac:dyDescent="0.3">
      <c r="A12213">
        <v>2045489</v>
      </c>
      <c r="B12213" t="s">
        <v>68</v>
      </c>
      <c r="C12213" t="s">
        <v>36</v>
      </c>
      <c r="D12213" t="s">
        <v>112</v>
      </c>
      <c r="E12213" t="s">
        <v>18</v>
      </c>
      <c r="F12213" t="str">
        <f>_xlfn.XLOOKUP(E12213,State_Code_Name!$C$2:$C$52,State_Code_Name!$B$2:$B$52)</f>
        <v>California</v>
      </c>
      <c r="G12213" t="s">
        <v>19</v>
      </c>
      <c r="H12213" s="15">
        <v>42585</v>
      </c>
      <c r="I12213" s="15">
        <v>42585</v>
      </c>
      <c r="J12213" t="s">
        <v>14</v>
      </c>
      <c r="K12213" t="s">
        <v>14</v>
      </c>
      <c r="L12213">
        <f>Table1[[#This Row],[Date resolved]]-Table1[[#This Row],[Date received]]</f>
        <v>0</v>
      </c>
      <c r="M12213">
        <f>YEAR(Table1[[#This Row],[Date received]])</f>
        <v>2016</v>
      </c>
      <c r="N12213" t="str">
        <f>_xlfn.CONCAT("Q",_xlfn.CEILING.MATH(MONTH(Table1[[#This Row],[Date received]])/3))</f>
        <v>Q3</v>
      </c>
    </row>
    <row r="12214" spans="1:14" x14ac:dyDescent="0.3">
      <c r="A12214">
        <v>456894</v>
      </c>
      <c r="B12214" t="s">
        <v>47</v>
      </c>
      <c r="C12214" t="s">
        <v>26</v>
      </c>
      <c r="D12214" t="s">
        <v>27</v>
      </c>
      <c r="E12214" t="s">
        <v>39</v>
      </c>
      <c r="F12214" t="str">
        <f>_xlfn.XLOOKUP(E12214,State_Code_Name!$C$2:$C$52,State_Code_Name!$B$2:$B$52)</f>
        <v>Ohio</v>
      </c>
      <c r="G12214" t="s">
        <v>19</v>
      </c>
      <c r="H12214" s="15">
        <v>41481</v>
      </c>
      <c r="I12214" s="15">
        <v>41484</v>
      </c>
      <c r="J12214" t="s">
        <v>14</v>
      </c>
      <c r="K12214" t="s">
        <v>14</v>
      </c>
      <c r="L12214">
        <f>Table1[[#This Row],[Date resolved]]-Table1[[#This Row],[Date received]]</f>
        <v>3</v>
      </c>
      <c r="M12214">
        <f>YEAR(Table1[[#This Row],[Date received]])</f>
        <v>2013</v>
      </c>
      <c r="N12214" t="str">
        <f>_xlfn.CONCAT("Q",_xlfn.CEILING.MATH(MONTH(Table1[[#This Row],[Date received]])/3))</f>
        <v>Q3</v>
      </c>
    </row>
    <row r="12215" spans="1:14" x14ac:dyDescent="0.3">
      <c r="A12215">
        <v>1746115</v>
      </c>
      <c r="B12215" t="s">
        <v>11</v>
      </c>
      <c r="C12215" t="s">
        <v>172</v>
      </c>
      <c r="D12215" t="s">
        <v>266</v>
      </c>
      <c r="E12215" t="s">
        <v>42</v>
      </c>
      <c r="F12215" t="str">
        <f>_xlfn.XLOOKUP(E12215,State_Code_Name!$C$2:$C$52,State_Code_Name!$B$2:$B$52)</f>
        <v>North Carolina</v>
      </c>
      <c r="G12215" t="s">
        <v>19</v>
      </c>
      <c r="H12215" s="15">
        <v>42384</v>
      </c>
      <c r="I12215" s="15">
        <v>42384</v>
      </c>
      <c r="J12215" t="s">
        <v>14</v>
      </c>
      <c r="K12215" t="s">
        <v>15</v>
      </c>
      <c r="L12215">
        <f>Table1[[#This Row],[Date resolved]]-Table1[[#This Row],[Date received]]</f>
        <v>0</v>
      </c>
      <c r="M12215">
        <f>YEAR(Table1[[#This Row],[Date received]])</f>
        <v>2016</v>
      </c>
      <c r="N12215" t="str">
        <f>_xlfn.CONCAT("Q",_xlfn.CEILING.MATH(MONTH(Table1[[#This Row],[Date received]])/3))</f>
        <v>Q1</v>
      </c>
    </row>
    <row r="12216" spans="1:14" x14ac:dyDescent="0.3">
      <c r="A12216">
        <v>399442</v>
      </c>
      <c r="B12216" t="s">
        <v>134</v>
      </c>
      <c r="C12216" t="s">
        <v>16</v>
      </c>
      <c r="D12216" t="s">
        <v>144</v>
      </c>
      <c r="F12216" t="e">
        <f>_xlfn.XLOOKUP(E12216,State_Code_Name!$C$2:$C$52,State_Code_Name!$B$2:$B$52)</f>
        <v>#N/A</v>
      </c>
      <c r="G12216" t="s">
        <v>305</v>
      </c>
      <c r="H12216" s="15">
        <v>41400</v>
      </c>
      <c r="I12216" s="15">
        <v>41401</v>
      </c>
      <c r="J12216" t="s">
        <v>14</v>
      </c>
      <c r="K12216" t="s">
        <v>15</v>
      </c>
      <c r="L12216">
        <f>Table1[[#This Row],[Date resolved]]-Table1[[#This Row],[Date received]]</f>
        <v>1</v>
      </c>
      <c r="M12216">
        <f>YEAR(Table1[[#This Row],[Date received]])</f>
        <v>2013</v>
      </c>
      <c r="N12216" t="str">
        <f>_xlfn.CONCAT("Q",_xlfn.CEILING.MATH(MONTH(Table1[[#This Row],[Date received]])/3))</f>
        <v>Q2</v>
      </c>
    </row>
    <row r="12217" spans="1:14" x14ac:dyDescent="0.3">
      <c r="A12217">
        <v>227954</v>
      </c>
      <c r="B12217" t="s">
        <v>69</v>
      </c>
      <c r="C12217" t="s">
        <v>26</v>
      </c>
      <c r="D12217" t="s">
        <v>27</v>
      </c>
      <c r="E12217" t="s">
        <v>66</v>
      </c>
      <c r="F12217" t="str">
        <f>_xlfn.XLOOKUP(E12217,State_Code_Name!$C$2:$C$52,State_Code_Name!$B$2:$B$52)</f>
        <v>Michigan</v>
      </c>
      <c r="G12217" t="s">
        <v>19</v>
      </c>
      <c r="H12217" s="15">
        <v>41285</v>
      </c>
      <c r="I12217" s="15">
        <v>41285</v>
      </c>
      <c r="J12217" t="s">
        <v>14</v>
      </c>
      <c r="K12217" t="s">
        <v>14</v>
      </c>
      <c r="L12217">
        <f>Table1[[#This Row],[Date resolved]]-Table1[[#This Row],[Date received]]</f>
        <v>0</v>
      </c>
      <c r="M12217">
        <f>YEAR(Table1[[#This Row],[Date received]])</f>
        <v>2013</v>
      </c>
      <c r="N12217" t="str">
        <f>_xlfn.CONCAT("Q",_xlfn.CEILING.MATH(MONTH(Table1[[#This Row],[Date received]])/3))</f>
        <v>Q1</v>
      </c>
    </row>
    <row r="12218" spans="1:14" x14ac:dyDescent="0.3">
      <c r="A12218">
        <v>712818</v>
      </c>
      <c r="B12218" t="s">
        <v>47</v>
      </c>
      <c r="C12218" t="s">
        <v>26</v>
      </c>
      <c r="D12218" t="s">
        <v>27</v>
      </c>
      <c r="E12218" t="s">
        <v>100</v>
      </c>
      <c r="F12218" t="str">
        <f>_xlfn.XLOOKUP(E12218,State_Code_Name!$C$2:$C$52,State_Code_Name!$B$2:$B$52)</f>
        <v>Arizona</v>
      </c>
      <c r="G12218" t="s">
        <v>19</v>
      </c>
      <c r="H12218" s="15">
        <v>41683</v>
      </c>
      <c r="I12218" s="15">
        <v>41683</v>
      </c>
      <c r="J12218" t="s">
        <v>14</v>
      </c>
      <c r="K12218" t="s">
        <v>15</v>
      </c>
      <c r="L12218">
        <f>Table1[[#This Row],[Date resolved]]-Table1[[#This Row],[Date received]]</f>
        <v>0</v>
      </c>
      <c r="M12218">
        <f>YEAR(Table1[[#This Row],[Date received]])</f>
        <v>2014</v>
      </c>
      <c r="N12218" t="str">
        <f>_xlfn.CONCAT("Q",_xlfn.CEILING.MATH(MONTH(Table1[[#This Row],[Date received]])/3))</f>
        <v>Q1</v>
      </c>
    </row>
    <row r="12219" spans="1:14" x14ac:dyDescent="0.3">
      <c r="A12219">
        <v>465313</v>
      </c>
      <c r="B12219" t="s">
        <v>97</v>
      </c>
      <c r="C12219" t="s">
        <v>52</v>
      </c>
      <c r="D12219" t="s">
        <v>103</v>
      </c>
      <c r="E12219" t="s">
        <v>18</v>
      </c>
      <c r="F12219" t="str">
        <f>_xlfn.XLOOKUP(E12219,State_Code_Name!$C$2:$C$52,State_Code_Name!$B$2:$B$52)</f>
        <v>California</v>
      </c>
      <c r="G12219" t="s">
        <v>19</v>
      </c>
      <c r="H12219" s="15">
        <v>41481</v>
      </c>
      <c r="I12219" s="15">
        <v>41481</v>
      </c>
      <c r="J12219" t="s">
        <v>14</v>
      </c>
      <c r="K12219" t="s">
        <v>15</v>
      </c>
      <c r="L12219">
        <f>Table1[[#This Row],[Date resolved]]-Table1[[#This Row],[Date received]]</f>
        <v>0</v>
      </c>
      <c r="M12219">
        <f>YEAR(Table1[[#This Row],[Date received]])</f>
        <v>2013</v>
      </c>
      <c r="N12219" t="str">
        <f>_xlfn.CONCAT("Q",_xlfn.CEILING.MATH(MONTH(Table1[[#This Row],[Date received]])/3))</f>
        <v>Q3</v>
      </c>
    </row>
    <row r="12220" spans="1:14" x14ac:dyDescent="0.3">
      <c r="A12220">
        <v>1233321</v>
      </c>
      <c r="B12220" t="s">
        <v>30</v>
      </c>
      <c r="C12220" t="s">
        <v>16</v>
      </c>
      <c r="D12220" t="s">
        <v>20</v>
      </c>
      <c r="E12220" t="s">
        <v>46</v>
      </c>
      <c r="F12220" t="str">
        <f>_xlfn.XLOOKUP(E12220,State_Code_Name!$C$2:$C$52,State_Code_Name!$B$2:$B$52)</f>
        <v>Pennsylvania</v>
      </c>
      <c r="G12220" t="s">
        <v>19</v>
      </c>
      <c r="H12220" s="15">
        <v>42045</v>
      </c>
      <c r="I12220" s="15">
        <v>42045</v>
      </c>
      <c r="J12220" t="s">
        <v>14</v>
      </c>
      <c r="K12220" t="s">
        <v>15</v>
      </c>
      <c r="L12220">
        <f>Table1[[#This Row],[Date resolved]]-Table1[[#This Row],[Date received]]</f>
        <v>0</v>
      </c>
      <c r="M12220">
        <f>YEAR(Table1[[#This Row],[Date received]])</f>
        <v>2015</v>
      </c>
      <c r="N12220" t="str">
        <f>_xlfn.CONCAT("Q",_xlfn.CEILING.MATH(MONTH(Table1[[#This Row],[Date received]])/3))</f>
        <v>Q1</v>
      </c>
    </row>
    <row r="12221" spans="1:14" x14ac:dyDescent="0.3">
      <c r="A12221">
        <v>1154452</v>
      </c>
      <c r="B12221" t="s">
        <v>570</v>
      </c>
      <c r="C12221" t="s">
        <v>32</v>
      </c>
      <c r="D12221" t="s">
        <v>44</v>
      </c>
      <c r="E12221" t="s">
        <v>12</v>
      </c>
      <c r="F12221" t="str">
        <f>_xlfn.XLOOKUP(E12221,State_Code_Name!$C$2:$C$52,State_Code_Name!$B$2:$B$52)</f>
        <v>Virginia</v>
      </c>
      <c r="G12221" t="s">
        <v>19</v>
      </c>
      <c r="H12221" s="15">
        <v>41985</v>
      </c>
      <c r="I12221" s="15">
        <v>41988</v>
      </c>
      <c r="J12221" t="s">
        <v>14</v>
      </c>
      <c r="K12221" t="s">
        <v>15</v>
      </c>
      <c r="L12221">
        <f>Table1[[#This Row],[Date resolved]]-Table1[[#This Row],[Date received]]</f>
        <v>3</v>
      </c>
      <c r="M12221">
        <f>YEAR(Table1[[#This Row],[Date received]])</f>
        <v>2014</v>
      </c>
      <c r="N12221" t="str">
        <f>_xlfn.CONCAT("Q",_xlfn.CEILING.MATH(MONTH(Table1[[#This Row],[Date received]])/3))</f>
        <v>Q4</v>
      </c>
    </row>
    <row r="12222" spans="1:14" x14ac:dyDescent="0.3">
      <c r="A12222">
        <v>1331809</v>
      </c>
      <c r="B12222" t="s">
        <v>30</v>
      </c>
      <c r="C12222" t="s">
        <v>26</v>
      </c>
      <c r="D12222" t="s">
        <v>27</v>
      </c>
      <c r="E12222" t="s">
        <v>48</v>
      </c>
      <c r="F12222" t="str">
        <f>_xlfn.XLOOKUP(E12222,State_Code_Name!$C$2:$C$52,State_Code_Name!$B$2:$B$52)</f>
        <v>New Jersey</v>
      </c>
      <c r="G12222" t="s">
        <v>305</v>
      </c>
      <c r="H12222" s="15">
        <v>42109</v>
      </c>
      <c r="I12222" s="15">
        <v>42111</v>
      </c>
      <c r="J12222" t="s">
        <v>14</v>
      </c>
      <c r="K12222" t="s">
        <v>15</v>
      </c>
      <c r="L12222">
        <f>Table1[[#This Row],[Date resolved]]-Table1[[#This Row],[Date received]]</f>
        <v>2</v>
      </c>
      <c r="M12222">
        <f>YEAR(Table1[[#This Row],[Date received]])</f>
        <v>2015</v>
      </c>
      <c r="N12222" t="str">
        <f>_xlfn.CONCAT("Q",_xlfn.CEILING.MATH(MONTH(Table1[[#This Row],[Date received]])/3))</f>
        <v>Q2</v>
      </c>
    </row>
    <row r="12223" spans="1:14" x14ac:dyDescent="0.3">
      <c r="A12223">
        <v>351572</v>
      </c>
      <c r="B12223" t="s">
        <v>136</v>
      </c>
      <c r="C12223" t="s">
        <v>26</v>
      </c>
      <c r="D12223" t="s">
        <v>27</v>
      </c>
      <c r="E12223" t="s">
        <v>12</v>
      </c>
      <c r="F12223" t="str">
        <f>_xlfn.XLOOKUP(E12223,State_Code_Name!$C$2:$C$52,State_Code_Name!$B$2:$B$52)</f>
        <v>Virginia</v>
      </c>
      <c r="G12223" t="s">
        <v>19</v>
      </c>
      <c r="H12223" s="15">
        <v>41346</v>
      </c>
      <c r="I12223" s="15">
        <v>41346</v>
      </c>
      <c r="J12223" t="s">
        <v>14</v>
      </c>
      <c r="K12223" t="s">
        <v>15</v>
      </c>
      <c r="L12223">
        <f>Table1[[#This Row],[Date resolved]]-Table1[[#This Row],[Date received]]</f>
        <v>0</v>
      </c>
      <c r="M12223">
        <f>YEAR(Table1[[#This Row],[Date received]])</f>
        <v>2013</v>
      </c>
      <c r="N12223" t="str">
        <f>_xlfn.CONCAT("Q",_xlfn.CEILING.MATH(MONTH(Table1[[#This Row],[Date received]])/3))</f>
        <v>Q1</v>
      </c>
    </row>
    <row r="12224" spans="1:14" x14ac:dyDescent="0.3">
      <c r="A12224">
        <v>957950</v>
      </c>
      <c r="B12224" t="s">
        <v>105</v>
      </c>
      <c r="C12224" t="s">
        <v>32</v>
      </c>
      <c r="D12224" t="s">
        <v>44</v>
      </c>
      <c r="E12224" t="s">
        <v>18</v>
      </c>
      <c r="F12224" t="str">
        <f>_xlfn.XLOOKUP(E12224,State_Code_Name!$C$2:$C$52,State_Code_Name!$B$2:$B$52)</f>
        <v>California</v>
      </c>
      <c r="G12224" t="s">
        <v>19</v>
      </c>
      <c r="H12224" s="15">
        <v>41849</v>
      </c>
      <c r="I12224" s="15">
        <v>41849</v>
      </c>
      <c r="J12224" t="s">
        <v>14</v>
      </c>
      <c r="K12224" t="s">
        <v>15</v>
      </c>
      <c r="L12224">
        <f>Table1[[#This Row],[Date resolved]]-Table1[[#This Row],[Date received]]</f>
        <v>0</v>
      </c>
      <c r="M12224">
        <f>YEAR(Table1[[#This Row],[Date received]])</f>
        <v>2014</v>
      </c>
      <c r="N12224" t="str">
        <f>_xlfn.CONCAT("Q",_xlfn.CEILING.MATH(MONTH(Table1[[#This Row],[Date received]])/3))</f>
        <v>Q3</v>
      </c>
    </row>
    <row r="12225" spans="1:14" x14ac:dyDescent="0.3">
      <c r="A12225">
        <v>1523827</v>
      </c>
      <c r="B12225" t="s">
        <v>30</v>
      </c>
      <c r="C12225" t="s">
        <v>16</v>
      </c>
      <c r="D12225" t="s">
        <v>20</v>
      </c>
      <c r="E12225" t="s">
        <v>25</v>
      </c>
      <c r="F12225" t="str">
        <f>_xlfn.XLOOKUP(E12225,State_Code_Name!$C$2:$C$52,State_Code_Name!$B$2:$B$52)</f>
        <v>Georgia</v>
      </c>
      <c r="G12225" t="s">
        <v>13</v>
      </c>
      <c r="H12225" s="15">
        <v>42234</v>
      </c>
      <c r="I12225" s="15">
        <v>42234</v>
      </c>
      <c r="J12225" t="s">
        <v>14</v>
      </c>
      <c r="K12225" t="s">
        <v>15</v>
      </c>
      <c r="L12225">
        <f>Table1[[#This Row],[Date resolved]]-Table1[[#This Row],[Date received]]</f>
        <v>0</v>
      </c>
      <c r="M12225">
        <f>YEAR(Table1[[#This Row],[Date received]])</f>
        <v>2015</v>
      </c>
      <c r="N12225" t="str">
        <f>_xlfn.CONCAT("Q",_xlfn.CEILING.MATH(MONTH(Table1[[#This Row],[Date received]])/3))</f>
        <v>Q3</v>
      </c>
    </row>
    <row r="12226" spans="1:14" x14ac:dyDescent="0.3">
      <c r="A12226">
        <v>2082407</v>
      </c>
      <c r="B12226" t="s">
        <v>11</v>
      </c>
      <c r="C12226" t="s">
        <v>16</v>
      </c>
      <c r="D12226" t="s">
        <v>20</v>
      </c>
      <c r="E12226" t="s">
        <v>31</v>
      </c>
      <c r="F12226" t="str">
        <f>_xlfn.XLOOKUP(E12226,State_Code_Name!$C$2:$C$52,State_Code_Name!$B$2:$B$52)</f>
        <v>Texas</v>
      </c>
      <c r="G12226" t="s">
        <v>13</v>
      </c>
      <c r="H12226" s="15">
        <v>42607</v>
      </c>
      <c r="I12226" s="15">
        <v>42612</v>
      </c>
      <c r="J12226" t="s">
        <v>14</v>
      </c>
      <c r="K12226" t="s">
        <v>15</v>
      </c>
      <c r="L12226">
        <f>Table1[[#This Row],[Date resolved]]-Table1[[#This Row],[Date received]]</f>
        <v>5</v>
      </c>
      <c r="M12226">
        <f>YEAR(Table1[[#This Row],[Date received]])</f>
        <v>2016</v>
      </c>
      <c r="N12226" t="str">
        <f>_xlfn.CONCAT("Q",_xlfn.CEILING.MATH(MONTH(Table1[[#This Row],[Date received]])/3))</f>
        <v>Q3</v>
      </c>
    </row>
    <row r="12227" spans="1:14" x14ac:dyDescent="0.3">
      <c r="A12227">
        <v>364567</v>
      </c>
      <c r="B12227" t="s">
        <v>34</v>
      </c>
      <c r="C12227" t="s">
        <v>16</v>
      </c>
      <c r="D12227" t="s">
        <v>20</v>
      </c>
      <c r="E12227" t="s">
        <v>35</v>
      </c>
      <c r="F12227" t="str">
        <f>_xlfn.XLOOKUP(E12227,State_Code_Name!$C$2:$C$52,State_Code_Name!$B$2:$B$52)</f>
        <v>Florida</v>
      </c>
      <c r="G12227" t="s">
        <v>305</v>
      </c>
      <c r="H12227" s="15">
        <v>41359</v>
      </c>
      <c r="I12227" s="15">
        <v>41360</v>
      </c>
      <c r="J12227" t="s">
        <v>14</v>
      </c>
      <c r="K12227" t="s">
        <v>15</v>
      </c>
      <c r="L12227">
        <f>Table1[[#This Row],[Date resolved]]-Table1[[#This Row],[Date received]]</f>
        <v>1</v>
      </c>
      <c r="M12227">
        <f>YEAR(Table1[[#This Row],[Date received]])</f>
        <v>2013</v>
      </c>
      <c r="N12227" t="str">
        <f>_xlfn.CONCAT("Q",_xlfn.CEILING.MATH(MONTH(Table1[[#This Row],[Date received]])/3))</f>
        <v>Q1</v>
      </c>
    </row>
    <row r="12228" spans="1:14" x14ac:dyDescent="0.3">
      <c r="A12228">
        <v>1230694</v>
      </c>
      <c r="B12228" t="s">
        <v>1011</v>
      </c>
      <c r="C12228" t="s">
        <v>26</v>
      </c>
      <c r="D12228" t="s">
        <v>27</v>
      </c>
      <c r="E12228" t="s">
        <v>118</v>
      </c>
      <c r="F12228" t="str">
        <f>_xlfn.XLOOKUP(E12228,State_Code_Name!$C$2:$C$52,State_Code_Name!$B$2:$B$52)</f>
        <v>Alabama</v>
      </c>
      <c r="G12228" t="s">
        <v>19</v>
      </c>
      <c r="H12228" s="15">
        <v>42044</v>
      </c>
      <c r="I12228" s="15">
        <v>42047</v>
      </c>
      <c r="J12228" t="s">
        <v>14</v>
      </c>
      <c r="K12228" t="s">
        <v>15</v>
      </c>
      <c r="L12228">
        <f>Table1[[#This Row],[Date resolved]]-Table1[[#This Row],[Date received]]</f>
        <v>3</v>
      </c>
      <c r="M12228">
        <f>YEAR(Table1[[#This Row],[Date received]])</f>
        <v>2015</v>
      </c>
      <c r="N12228" t="str">
        <f>_xlfn.CONCAT("Q",_xlfn.CEILING.MATH(MONTH(Table1[[#This Row],[Date received]])/3))</f>
        <v>Q1</v>
      </c>
    </row>
    <row r="12229" spans="1:14" x14ac:dyDescent="0.3">
      <c r="A12229">
        <v>2069825</v>
      </c>
      <c r="B12229" t="s">
        <v>1211</v>
      </c>
      <c r="C12229" t="s">
        <v>32</v>
      </c>
      <c r="D12229" t="s">
        <v>41</v>
      </c>
      <c r="E12229" t="s">
        <v>35</v>
      </c>
      <c r="F12229" t="str">
        <f>_xlfn.XLOOKUP(E12229,State_Code_Name!$C$2:$C$52,State_Code_Name!$B$2:$B$52)</f>
        <v>Florida</v>
      </c>
      <c r="G12229" t="s">
        <v>19</v>
      </c>
      <c r="H12229" s="15">
        <v>42600</v>
      </c>
      <c r="I12229" s="15">
        <v>42661</v>
      </c>
      <c r="J12229" t="s">
        <v>14</v>
      </c>
      <c r="K12229" t="s">
        <v>14</v>
      </c>
      <c r="L12229">
        <f>Table1[[#This Row],[Date resolved]]-Table1[[#This Row],[Date received]]</f>
        <v>61</v>
      </c>
      <c r="M12229">
        <f>YEAR(Table1[[#This Row],[Date received]])</f>
        <v>2016</v>
      </c>
      <c r="N12229" t="str">
        <f>_xlfn.CONCAT("Q",_xlfn.CEILING.MATH(MONTH(Table1[[#This Row],[Date received]])/3))</f>
        <v>Q3</v>
      </c>
    </row>
    <row r="12230" spans="1:14" x14ac:dyDescent="0.3">
      <c r="A12230">
        <v>1229584</v>
      </c>
      <c r="B12230" t="s">
        <v>47</v>
      </c>
      <c r="C12230" t="s">
        <v>26</v>
      </c>
      <c r="D12230" t="s">
        <v>27</v>
      </c>
      <c r="E12230" t="s">
        <v>51</v>
      </c>
      <c r="F12230" t="str">
        <f>_xlfn.XLOOKUP(E12230,State_Code_Name!$C$2:$C$52,State_Code_Name!$B$2:$B$52)</f>
        <v>Washington</v>
      </c>
      <c r="G12230" t="s">
        <v>19</v>
      </c>
      <c r="H12230" s="15">
        <v>42041</v>
      </c>
      <c r="I12230" s="15">
        <v>42041</v>
      </c>
      <c r="J12230" t="s">
        <v>15</v>
      </c>
      <c r="K12230" t="s">
        <v>15</v>
      </c>
      <c r="L12230">
        <f>Table1[[#This Row],[Date resolved]]-Table1[[#This Row],[Date received]]</f>
        <v>0</v>
      </c>
      <c r="M12230">
        <f>YEAR(Table1[[#This Row],[Date received]])</f>
        <v>2015</v>
      </c>
      <c r="N12230" t="str">
        <f>_xlfn.CONCAT("Q",_xlfn.CEILING.MATH(MONTH(Table1[[#This Row],[Date received]])/3))</f>
        <v>Q1</v>
      </c>
    </row>
    <row r="12231" spans="1:14" x14ac:dyDescent="0.3">
      <c r="A12231">
        <v>1899038</v>
      </c>
      <c r="B12231" t="s">
        <v>63</v>
      </c>
      <c r="C12231" t="s">
        <v>61</v>
      </c>
      <c r="D12231" t="s">
        <v>282</v>
      </c>
      <c r="E12231" t="s">
        <v>42</v>
      </c>
      <c r="F12231" t="str">
        <f>_xlfn.XLOOKUP(E12231,State_Code_Name!$C$2:$C$52,State_Code_Name!$B$2:$B$52)</f>
        <v>North Carolina</v>
      </c>
      <c r="G12231" t="s">
        <v>13</v>
      </c>
      <c r="H12231" s="15">
        <v>42487</v>
      </c>
      <c r="I12231" s="15">
        <v>42487</v>
      </c>
      <c r="J12231" t="s">
        <v>14</v>
      </c>
      <c r="K12231" t="s">
        <v>14</v>
      </c>
      <c r="L12231">
        <f>Table1[[#This Row],[Date resolved]]-Table1[[#This Row],[Date received]]</f>
        <v>0</v>
      </c>
      <c r="M12231">
        <f>YEAR(Table1[[#This Row],[Date received]])</f>
        <v>2016</v>
      </c>
      <c r="N12231" t="str">
        <f>_xlfn.CONCAT("Q",_xlfn.CEILING.MATH(MONTH(Table1[[#This Row],[Date received]])/3))</f>
        <v>Q2</v>
      </c>
    </row>
    <row r="12232" spans="1:14" x14ac:dyDescent="0.3">
      <c r="A12232">
        <v>1067321</v>
      </c>
      <c r="B12232" t="s">
        <v>43</v>
      </c>
      <c r="C12232" t="s">
        <v>16</v>
      </c>
      <c r="D12232" t="s">
        <v>144</v>
      </c>
      <c r="E12232" t="s">
        <v>31</v>
      </c>
      <c r="F12232" t="str">
        <f>_xlfn.XLOOKUP(E12232,State_Code_Name!$C$2:$C$52,State_Code_Name!$B$2:$B$52)</f>
        <v>Texas</v>
      </c>
      <c r="G12232" t="s">
        <v>305</v>
      </c>
      <c r="H12232" s="15">
        <v>41922</v>
      </c>
      <c r="I12232" s="15">
        <v>41989</v>
      </c>
      <c r="J12232" t="s">
        <v>14</v>
      </c>
      <c r="K12232" t="s">
        <v>15</v>
      </c>
      <c r="L12232">
        <f>Table1[[#This Row],[Date resolved]]-Table1[[#This Row],[Date received]]</f>
        <v>67</v>
      </c>
      <c r="M12232">
        <f>YEAR(Table1[[#This Row],[Date received]])</f>
        <v>2014</v>
      </c>
      <c r="N12232" t="str">
        <f>_xlfn.CONCAT("Q",_xlfn.CEILING.MATH(MONTH(Table1[[#This Row],[Date received]])/3))</f>
        <v>Q4</v>
      </c>
    </row>
    <row r="12233" spans="1:14" x14ac:dyDescent="0.3">
      <c r="A12233">
        <v>1193377</v>
      </c>
      <c r="B12233" t="s">
        <v>38</v>
      </c>
      <c r="C12233" t="s">
        <v>36</v>
      </c>
      <c r="D12233" t="s">
        <v>149</v>
      </c>
      <c r="E12233" t="s">
        <v>22</v>
      </c>
      <c r="F12233" t="str">
        <f>_xlfn.XLOOKUP(E12233,State_Code_Name!$C$2:$C$52,State_Code_Name!$B$2:$B$52)</f>
        <v>New York</v>
      </c>
      <c r="G12233" t="s">
        <v>19</v>
      </c>
      <c r="H12233" s="15">
        <v>42018</v>
      </c>
      <c r="I12233" s="15">
        <v>42018</v>
      </c>
      <c r="J12233" t="s">
        <v>14</v>
      </c>
      <c r="K12233" t="s">
        <v>15</v>
      </c>
      <c r="L12233">
        <f>Table1[[#This Row],[Date resolved]]-Table1[[#This Row],[Date received]]</f>
        <v>0</v>
      </c>
      <c r="M12233">
        <f>YEAR(Table1[[#This Row],[Date received]])</f>
        <v>2015</v>
      </c>
      <c r="N12233" t="str">
        <f>_xlfn.CONCAT("Q",_xlfn.CEILING.MATH(MONTH(Table1[[#This Row],[Date received]])/3))</f>
        <v>Q1</v>
      </c>
    </row>
    <row r="12234" spans="1:14" x14ac:dyDescent="0.3">
      <c r="A12234">
        <v>1845181</v>
      </c>
      <c r="B12234" t="s">
        <v>81</v>
      </c>
      <c r="C12234" t="s">
        <v>16</v>
      </c>
      <c r="D12234" t="s">
        <v>20</v>
      </c>
      <c r="E12234" t="s">
        <v>122</v>
      </c>
      <c r="F12234" t="str">
        <f>_xlfn.XLOOKUP(E12234,State_Code_Name!$C$2:$C$52,State_Code_Name!$B$2:$B$52)</f>
        <v>Maryland</v>
      </c>
      <c r="G12234" t="s">
        <v>305</v>
      </c>
      <c r="H12234" s="15">
        <v>42451</v>
      </c>
      <c r="I12234" s="15">
        <v>42452</v>
      </c>
      <c r="J12234" t="s">
        <v>14</v>
      </c>
      <c r="K12234" t="s">
        <v>15</v>
      </c>
      <c r="L12234">
        <f>Table1[[#This Row],[Date resolved]]-Table1[[#This Row],[Date received]]</f>
        <v>1</v>
      </c>
      <c r="M12234">
        <f>YEAR(Table1[[#This Row],[Date received]])</f>
        <v>2016</v>
      </c>
      <c r="N12234" t="str">
        <f>_xlfn.CONCAT("Q",_xlfn.CEILING.MATH(MONTH(Table1[[#This Row],[Date received]])/3))</f>
        <v>Q1</v>
      </c>
    </row>
    <row r="12235" spans="1:14" x14ac:dyDescent="0.3">
      <c r="A12235">
        <v>455490</v>
      </c>
      <c r="B12235" t="s">
        <v>60</v>
      </c>
      <c r="C12235" t="s">
        <v>52</v>
      </c>
      <c r="D12235" t="s">
        <v>53</v>
      </c>
      <c r="E12235" t="s">
        <v>31</v>
      </c>
      <c r="F12235" t="str">
        <f>_xlfn.XLOOKUP(E12235,State_Code_Name!$C$2:$C$52,State_Code_Name!$B$2:$B$52)</f>
        <v>Texas</v>
      </c>
      <c r="G12235" t="s">
        <v>19</v>
      </c>
      <c r="H12235" s="15">
        <v>41466</v>
      </c>
      <c r="I12235" s="15">
        <v>41466</v>
      </c>
      <c r="J12235" t="s">
        <v>14</v>
      </c>
      <c r="K12235" t="s">
        <v>15</v>
      </c>
      <c r="L12235">
        <f>Table1[[#This Row],[Date resolved]]-Table1[[#This Row],[Date received]]</f>
        <v>0</v>
      </c>
      <c r="M12235">
        <f>YEAR(Table1[[#This Row],[Date received]])</f>
        <v>2013</v>
      </c>
      <c r="N12235" t="str">
        <f>_xlfn.CONCAT("Q",_xlfn.CEILING.MATH(MONTH(Table1[[#This Row],[Date received]])/3))</f>
        <v>Q3</v>
      </c>
    </row>
    <row r="12236" spans="1:14" x14ac:dyDescent="0.3">
      <c r="A12236">
        <v>1743998</v>
      </c>
      <c r="B12236" t="s">
        <v>581</v>
      </c>
      <c r="C12236" t="s">
        <v>16</v>
      </c>
      <c r="D12236" t="s">
        <v>20</v>
      </c>
      <c r="E12236" t="s">
        <v>22</v>
      </c>
      <c r="F12236" t="str">
        <f>_xlfn.XLOOKUP(E12236,State_Code_Name!$C$2:$C$52,State_Code_Name!$B$2:$B$52)</f>
        <v>New York</v>
      </c>
      <c r="G12236" t="s">
        <v>305</v>
      </c>
      <c r="H12236" s="15">
        <v>42385</v>
      </c>
      <c r="I12236" s="15">
        <v>42390</v>
      </c>
      <c r="J12236" t="s">
        <v>14</v>
      </c>
      <c r="K12236" t="s">
        <v>15</v>
      </c>
      <c r="L12236">
        <f>Table1[[#This Row],[Date resolved]]-Table1[[#This Row],[Date received]]</f>
        <v>5</v>
      </c>
      <c r="M12236">
        <f>YEAR(Table1[[#This Row],[Date received]])</f>
        <v>2016</v>
      </c>
      <c r="N12236" t="str">
        <f>_xlfn.CONCAT("Q",_xlfn.CEILING.MATH(MONTH(Table1[[#This Row],[Date received]])/3))</f>
        <v>Q1</v>
      </c>
    </row>
    <row r="12237" spans="1:14" x14ac:dyDescent="0.3">
      <c r="A12237">
        <v>1361063</v>
      </c>
      <c r="B12237" t="s">
        <v>43</v>
      </c>
      <c r="C12237" t="s">
        <v>36</v>
      </c>
      <c r="D12237" t="s">
        <v>99</v>
      </c>
      <c r="E12237" t="s">
        <v>35</v>
      </c>
      <c r="F12237" t="str">
        <f>_xlfn.XLOOKUP(E12237,State_Code_Name!$C$2:$C$52,State_Code_Name!$B$2:$B$52)</f>
        <v>Florida</v>
      </c>
      <c r="G12237" t="s">
        <v>19</v>
      </c>
      <c r="H12237" s="15">
        <v>42129</v>
      </c>
      <c r="I12237" s="15">
        <v>42129</v>
      </c>
      <c r="J12237" t="s">
        <v>14</v>
      </c>
      <c r="K12237" t="s">
        <v>15</v>
      </c>
      <c r="L12237">
        <f>Table1[[#This Row],[Date resolved]]-Table1[[#This Row],[Date received]]</f>
        <v>0</v>
      </c>
      <c r="M12237">
        <f>YEAR(Table1[[#This Row],[Date received]])</f>
        <v>2015</v>
      </c>
      <c r="N12237" t="str">
        <f>_xlfn.CONCAT("Q",_xlfn.CEILING.MATH(MONTH(Table1[[#This Row],[Date received]])/3))</f>
        <v>Q2</v>
      </c>
    </row>
    <row r="12238" spans="1:14" x14ac:dyDescent="0.3">
      <c r="A12238">
        <v>379300</v>
      </c>
      <c r="B12238" t="s">
        <v>81</v>
      </c>
      <c r="C12238" t="s">
        <v>36</v>
      </c>
      <c r="D12238" t="s">
        <v>145</v>
      </c>
      <c r="E12238" t="s">
        <v>18</v>
      </c>
      <c r="F12238" t="str">
        <f>_xlfn.XLOOKUP(E12238,State_Code_Name!$C$2:$C$52,State_Code_Name!$B$2:$B$52)</f>
        <v>California</v>
      </c>
      <c r="G12238" t="s">
        <v>305</v>
      </c>
      <c r="H12238" s="15">
        <v>41374</v>
      </c>
      <c r="I12238" s="15">
        <v>41375</v>
      </c>
      <c r="J12238" t="s">
        <v>14</v>
      </c>
      <c r="K12238" t="s">
        <v>15</v>
      </c>
      <c r="L12238">
        <f>Table1[[#This Row],[Date resolved]]-Table1[[#This Row],[Date received]]</f>
        <v>1</v>
      </c>
      <c r="M12238">
        <f>YEAR(Table1[[#This Row],[Date received]])</f>
        <v>2013</v>
      </c>
      <c r="N12238" t="str">
        <f>_xlfn.CONCAT("Q",_xlfn.CEILING.MATH(MONTH(Table1[[#This Row],[Date received]])/3))</f>
        <v>Q2</v>
      </c>
    </row>
    <row r="12239" spans="1:14" x14ac:dyDescent="0.3">
      <c r="A12239">
        <v>726530</v>
      </c>
      <c r="B12239" t="s">
        <v>47</v>
      </c>
      <c r="C12239" t="s">
        <v>26</v>
      </c>
      <c r="D12239" t="s">
        <v>27</v>
      </c>
      <c r="E12239" t="s">
        <v>35</v>
      </c>
      <c r="F12239" t="str">
        <f>_xlfn.XLOOKUP(E12239,State_Code_Name!$C$2:$C$52,State_Code_Name!$B$2:$B$52)</f>
        <v>Florida</v>
      </c>
      <c r="G12239" t="s">
        <v>305</v>
      </c>
      <c r="H12239" s="15">
        <v>41692</v>
      </c>
      <c r="I12239" s="15">
        <v>41694</v>
      </c>
      <c r="J12239" t="s">
        <v>14</v>
      </c>
      <c r="K12239" t="s">
        <v>14</v>
      </c>
      <c r="L12239">
        <f>Table1[[#This Row],[Date resolved]]-Table1[[#This Row],[Date received]]</f>
        <v>2</v>
      </c>
      <c r="M12239">
        <f>YEAR(Table1[[#This Row],[Date received]])</f>
        <v>2014</v>
      </c>
      <c r="N12239" t="str">
        <f>_xlfn.CONCAT("Q",_xlfn.CEILING.MATH(MONTH(Table1[[#This Row],[Date received]])/3))</f>
        <v>Q1</v>
      </c>
    </row>
    <row r="12240" spans="1:14" x14ac:dyDescent="0.3">
      <c r="A12240">
        <v>781068</v>
      </c>
      <c r="B12240" t="s">
        <v>50</v>
      </c>
      <c r="C12240" t="s">
        <v>32</v>
      </c>
      <c r="D12240" t="s">
        <v>104</v>
      </c>
      <c r="E12240" t="s">
        <v>86</v>
      </c>
      <c r="F12240" t="str">
        <f>_xlfn.XLOOKUP(E12240,State_Code_Name!$C$2:$C$52,State_Code_Name!$B$2:$B$52)</f>
        <v>Wyoming</v>
      </c>
      <c r="G12240" t="s">
        <v>19</v>
      </c>
      <c r="H12240" s="15">
        <v>41725</v>
      </c>
      <c r="I12240" s="15">
        <v>41728</v>
      </c>
      <c r="J12240" t="s">
        <v>14</v>
      </c>
      <c r="K12240" t="s">
        <v>15</v>
      </c>
      <c r="L12240">
        <f>Table1[[#This Row],[Date resolved]]-Table1[[#This Row],[Date received]]</f>
        <v>3</v>
      </c>
      <c r="M12240">
        <f>YEAR(Table1[[#This Row],[Date received]])</f>
        <v>2014</v>
      </c>
      <c r="N12240" t="str">
        <f>_xlfn.CONCAT("Q",_xlfn.CEILING.MATH(MONTH(Table1[[#This Row],[Date received]])/3))</f>
        <v>Q1</v>
      </c>
    </row>
    <row r="12241" spans="1:14" x14ac:dyDescent="0.3">
      <c r="A12241">
        <v>539688</v>
      </c>
      <c r="B12241" t="s">
        <v>133</v>
      </c>
      <c r="C12241" t="s">
        <v>9</v>
      </c>
      <c r="D12241" t="s">
        <v>132</v>
      </c>
      <c r="E12241" t="s">
        <v>98</v>
      </c>
      <c r="F12241" t="str">
        <f>_xlfn.XLOOKUP(E12241,State_Code_Name!$C$2:$C$52,State_Code_Name!$B$2:$B$52)</f>
        <v>Colorado</v>
      </c>
      <c r="G12241" t="s">
        <v>19</v>
      </c>
      <c r="H12241" s="15">
        <v>41541</v>
      </c>
      <c r="I12241" s="15">
        <v>41542</v>
      </c>
      <c r="J12241" t="s">
        <v>14</v>
      </c>
      <c r="K12241" t="s">
        <v>15</v>
      </c>
      <c r="L12241">
        <f>Table1[[#This Row],[Date resolved]]-Table1[[#This Row],[Date received]]</f>
        <v>1</v>
      </c>
      <c r="M12241">
        <f>YEAR(Table1[[#This Row],[Date received]])</f>
        <v>2013</v>
      </c>
      <c r="N12241" t="str">
        <f>_xlfn.CONCAT("Q",_xlfn.CEILING.MATH(MONTH(Table1[[#This Row],[Date received]])/3))</f>
        <v>Q3</v>
      </c>
    </row>
    <row r="12242" spans="1:14" x14ac:dyDescent="0.3">
      <c r="A12242">
        <v>1834824</v>
      </c>
      <c r="B12242" t="s">
        <v>97</v>
      </c>
      <c r="C12242" t="s">
        <v>52</v>
      </c>
      <c r="D12242" t="s">
        <v>76</v>
      </c>
      <c r="E12242" t="s">
        <v>35</v>
      </c>
      <c r="F12242" t="str">
        <f>_xlfn.XLOOKUP(E12242,State_Code_Name!$C$2:$C$52,State_Code_Name!$B$2:$B$52)</f>
        <v>Florida</v>
      </c>
      <c r="G12242" t="s">
        <v>19</v>
      </c>
      <c r="H12242" s="15">
        <v>42445</v>
      </c>
      <c r="I12242" s="15">
        <v>42447</v>
      </c>
      <c r="J12242" t="s">
        <v>14</v>
      </c>
      <c r="K12242" t="s">
        <v>15</v>
      </c>
      <c r="L12242">
        <f>Table1[[#This Row],[Date resolved]]-Table1[[#This Row],[Date received]]</f>
        <v>2</v>
      </c>
      <c r="M12242">
        <f>YEAR(Table1[[#This Row],[Date received]])</f>
        <v>2016</v>
      </c>
      <c r="N12242" t="str">
        <f>_xlfn.CONCAT("Q",_xlfn.CEILING.MATH(MONTH(Table1[[#This Row],[Date received]])/3))</f>
        <v>Q1</v>
      </c>
    </row>
    <row r="12243" spans="1:14" x14ac:dyDescent="0.3">
      <c r="A12243">
        <v>628979</v>
      </c>
      <c r="B12243" t="s">
        <v>30</v>
      </c>
      <c r="C12243" t="s">
        <v>32</v>
      </c>
      <c r="D12243" t="s">
        <v>41</v>
      </c>
      <c r="E12243" t="s">
        <v>48</v>
      </c>
      <c r="F12243" t="str">
        <f>_xlfn.XLOOKUP(E12243,State_Code_Name!$C$2:$C$52,State_Code_Name!$B$2:$B$52)</f>
        <v>New Jersey</v>
      </c>
      <c r="G12243" t="s">
        <v>19</v>
      </c>
      <c r="H12243" s="15">
        <v>41618</v>
      </c>
      <c r="I12243" s="15">
        <v>41625</v>
      </c>
      <c r="J12243" t="s">
        <v>14</v>
      </c>
      <c r="K12243" t="s">
        <v>14</v>
      </c>
      <c r="L12243">
        <f>Table1[[#This Row],[Date resolved]]-Table1[[#This Row],[Date received]]</f>
        <v>7</v>
      </c>
      <c r="M12243">
        <f>YEAR(Table1[[#This Row],[Date received]])</f>
        <v>2013</v>
      </c>
      <c r="N12243" t="str">
        <f>_xlfn.CONCAT("Q",_xlfn.CEILING.MATH(MONTH(Table1[[#This Row],[Date received]])/3))</f>
        <v>Q4</v>
      </c>
    </row>
    <row r="12244" spans="1:14" x14ac:dyDescent="0.3">
      <c r="A12244">
        <v>845820</v>
      </c>
      <c r="B12244" t="s">
        <v>43</v>
      </c>
      <c r="C12244" t="s">
        <v>16</v>
      </c>
      <c r="D12244" t="s">
        <v>20</v>
      </c>
      <c r="E12244" t="s">
        <v>59</v>
      </c>
      <c r="F12244" t="str">
        <f>_xlfn.XLOOKUP(E12244,State_Code_Name!$C$2:$C$52,State_Code_Name!$B$2:$B$52)</f>
        <v>Illinois</v>
      </c>
      <c r="G12244" t="s">
        <v>19</v>
      </c>
      <c r="H12244" s="15">
        <v>41768</v>
      </c>
      <c r="I12244" s="15">
        <v>41768</v>
      </c>
      <c r="J12244" t="s">
        <v>14</v>
      </c>
      <c r="K12244" t="s">
        <v>15</v>
      </c>
      <c r="L12244">
        <f>Table1[[#This Row],[Date resolved]]-Table1[[#This Row],[Date received]]</f>
        <v>0</v>
      </c>
      <c r="M12244">
        <f>YEAR(Table1[[#This Row],[Date received]])</f>
        <v>2014</v>
      </c>
      <c r="N12244" t="str">
        <f>_xlfn.CONCAT("Q",_xlfn.CEILING.MATH(MONTH(Table1[[#This Row],[Date received]])/3))</f>
        <v>Q2</v>
      </c>
    </row>
    <row r="12245" spans="1:14" x14ac:dyDescent="0.3">
      <c r="A12245">
        <v>1846151</v>
      </c>
      <c r="B12245" t="s">
        <v>63</v>
      </c>
      <c r="C12245" t="s">
        <v>61</v>
      </c>
      <c r="D12245" t="s">
        <v>459</v>
      </c>
      <c r="E12245" t="s">
        <v>121</v>
      </c>
      <c r="F12245" t="str">
        <f>_xlfn.XLOOKUP(E12245,State_Code_Name!$C$2:$C$52,State_Code_Name!$B$2:$B$52)</f>
        <v>Oregon</v>
      </c>
      <c r="G12245" t="s">
        <v>19</v>
      </c>
      <c r="H12245" s="15">
        <v>42452</v>
      </c>
      <c r="I12245" s="15">
        <v>42457</v>
      </c>
      <c r="J12245" t="s">
        <v>14</v>
      </c>
      <c r="K12245" t="s">
        <v>15</v>
      </c>
      <c r="L12245">
        <f>Table1[[#This Row],[Date resolved]]-Table1[[#This Row],[Date received]]</f>
        <v>5</v>
      </c>
      <c r="M12245">
        <f>YEAR(Table1[[#This Row],[Date received]])</f>
        <v>2016</v>
      </c>
      <c r="N12245" t="str">
        <f>_xlfn.CONCAT("Q",_xlfn.CEILING.MATH(MONTH(Table1[[#This Row],[Date received]])/3))</f>
        <v>Q1</v>
      </c>
    </row>
    <row r="12246" spans="1:14" x14ac:dyDescent="0.3">
      <c r="A12246">
        <v>552509</v>
      </c>
      <c r="B12246" t="s">
        <v>95</v>
      </c>
      <c r="C12246" t="s">
        <v>16</v>
      </c>
      <c r="D12246" t="s">
        <v>24</v>
      </c>
      <c r="E12246" t="s">
        <v>48</v>
      </c>
      <c r="F12246" t="str">
        <f>_xlfn.XLOOKUP(E12246,State_Code_Name!$C$2:$C$52,State_Code_Name!$B$2:$B$52)</f>
        <v>New Jersey</v>
      </c>
      <c r="G12246" t="s">
        <v>305</v>
      </c>
      <c r="H12246" s="15">
        <v>41551</v>
      </c>
      <c r="I12246" s="15">
        <v>41551</v>
      </c>
      <c r="J12246" t="s">
        <v>14</v>
      </c>
      <c r="K12246" t="s">
        <v>15</v>
      </c>
      <c r="L12246">
        <f>Table1[[#This Row],[Date resolved]]-Table1[[#This Row],[Date received]]</f>
        <v>0</v>
      </c>
      <c r="M12246">
        <f>YEAR(Table1[[#This Row],[Date received]])</f>
        <v>2013</v>
      </c>
      <c r="N12246" t="str">
        <f>_xlfn.CONCAT("Q",_xlfn.CEILING.MATH(MONTH(Table1[[#This Row],[Date received]])/3))</f>
        <v>Q4</v>
      </c>
    </row>
    <row r="12247" spans="1:14" x14ac:dyDescent="0.3">
      <c r="A12247">
        <v>1111514</v>
      </c>
      <c r="B12247" t="s">
        <v>197</v>
      </c>
      <c r="C12247" t="s">
        <v>32</v>
      </c>
      <c r="D12247" t="s">
        <v>104</v>
      </c>
      <c r="E12247" t="s">
        <v>106</v>
      </c>
      <c r="F12247" t="str">
        <f>_xlfn.XLOOKUP(E12247,State_Code_Name!$C$2:$C$52,State_Code_Name!$B$2:$B$52)</f>
        <v>Indiana</v>
      </c>
      <c r="G12247" t="s">
        <v>19</v>
      </c>
      <c r="H12247" s="15">
        <v>41954</v>
      </c>
      <c r="I12247" s="15">
        <v>41960</v>
      </c>
      <c r="J12247" t="s">
        <v>14</v>
      </c>
      <c r="K12247" t="s">
        <v>15</v>
      </c>
      <c r="L12247">
        <f>Table1[[#This Row],[Date resolved]]-Table1[[#This Row],[Date received]]</f>
        <v>6</v>
      </c>
      <c r="M12247">
        <f>YEAR(Table1[[#This Row],[Date received]])</f>
        <v>2014</v>
      </c>
      <c r="N12247" t="str">
        <f>_xlfn.CONCAT("Q",_xlfn.CEILING.MATH(MONTH(Table1[[#This Row],[Date received]])/3))</f>
        <v>Q4</v>
      </c>
    </row>
    <row r="12248" spans="1:14" x14ac:dyDescent="0.3">
      <c r="A12248">
        <v>1118731</v>
      </c>
      <c r="B12248" t="s">
        <v>859</v>
      </c>
      <c r="C12248" t="s">
        <v>26</v>
      </c>
      <c r="D12248" t="s">
        <v>159</v>
      </c>
      <c r="E12248" t="s">
        <v>18</v>
      </c>
      <c r="F12248" t="str">
        <f>_xlfn.XLOOKUP(E12248,State_Code_Name!$C$2:$C$52,State_Code_Name!$B$2:$B$52)</f>
        <v>California</v>
      </c>
      <c r="G12248" t="s">
        <v>19</v>
      </c>
      <c r="H12248" s="15">
        <v>41959</v>
      </c>
      <c r="I12248" s="15">
        <v>41959</v>
      </c>
      <c r="J12248" t="s">
        <v>14</v>
      </c>
      <c r="K12248" t="s">
        <v>15</v>
      </c>
      <c r="L12248">
        <f>Table1[[#This Row],[Date resolved]]-Table1[[#This Row],[Date received]]</f>
        <v>0</v>
      </c>
      <c r="M12248">
        <f>YEAR(Table1[[#This Row],[Date received]])</f>
        <v>2014</v>
      </c>
      <c r="N12248" t="str">
        <f>_xlfn.CONCAT("Q",_xlfn.CEILING.MATH(MONTH(Table1[[#This Row],[Date received]])/3))</f>
        <v>Q4</v>
      </c>
    </row>
    <row r="12249" spans="1:14" x14ac:dyDescent="0.3">
      <c r="A12249">
        <v>418921</v>
      </c>
      <c r="B12249" t="s">
        <v>68</v>
      </c>
      <c r="C12249" t="s">
        <v>16</v>
      </c>
      <c r="D12249" t="s">
        <v>24</v>
      </c>
      <c r="E12249" t="s">
        <v>126</v>
      </c>
      <c r="F12249" t="str">
        <f>_xlfn.XLOOKUP(E12249,State_Code_Name!$C$2:$C$52,State_Code_Name!$B$2:$B$52)</f>
        <v>Oklahoma</v>
      </c>
      <c r="G12249" t="s">
        <v>13</v>
      </c>
      <c r="H12249" s="15">
        <v>41423</v>
      </c>
      <c r="I12249" s="15">
        <v>41424</v>
      </c>
      <c r="J12249" t="s">
        <v>14</v>
      </c>
      <c r="K12249" t="s">
        <v>15</v>
      </c>
      <c r="L12249">
        <f>Table1[[#This Row],[Date resolved]]-Table1[[#This Row],[Date received]]</f>
        <v>1</v>
      </c>
      <c r="M12249">
        <f>YEAR(Table1[[#This Row],[Date received]])</f>
        <v>2013</v>
      </c>
      <c r="N12249" t="str">
        <f>_xlfn.CONCAT("Q",_xlfn.CEILING.MATH(MONTH(Table1[[#This Row],[Date received]])/3))</f>
        <v>Q2</v>
      </c>
    </row>
    <row r="12250" spans="1:14" x14ac:dyDescent="0.3">
      <c r="A12250">
        <v>716652</v>
      </c>
      <c r="B12250" t="s">
        <v>65</v>
      </c>
      <c r="C12250" t="s">
        <v>9</v>
      </c>
      <c r="D12250" t="s">
        <v>10</v>
      </c>
      <c r="E12250" t="s">
        <v>98</v>
      </c>
      <c r="F12250" t="str">
        <f>_xlfn.XLOOKUP(E12250,State_Code_Name!$C$2:$C$52,State_Code_Name!$B$2:$B$52)</f>
        <v>Colorado</v>
      </c>
      <c r="G12250" t="s">
        <v>19</v>
      </c>
      <c r="H12250" s="15">
        <v>41684</v>
      </c>
      <c r="I12250" s="15">
        <v>41684</v>
      </c>
      <c r="J12250" t="s">
        <v>14</v>
      </c>
      <c r="K12250" t="s">
        <v>15</v>
      </c>
      <c r="L12250">
        <f>Table1[[#This Row],[Date resolved]]-Table1[[#This Row],[Date received]]</f>
        <v>0</v>
      </c>
      <c r="M12250">
        <f>YEAR(Table1[[#This Row],[Date received]])</f>
        <v>2014</v>
      </c>
      <c r="N12250" t="str">
        <f>_xlfn.CONCAT("Q",_xlfn.CEILING.MATH(MONTH(Table1[[#This Row],[Date received]])/3))</f>
        <v>Q1</v>
      </c>
    </row>
    <row r="12251" spans="1:14" x14ac:dyDescent="0.3">
      <c r="A12251">
        <v>1561170</v>
      </c>
      <c r="B12251" t="s">
        <v>383</v>
      </c>
      <c r="C12251" t="s">
        <v>32</v>
      </c>
      <c r="D12251" t="s">
        <v>41</v>
      </c>
      <c r="E12251" t="s">
        <v>46</v>
      </c>
      <c r="F12251" t="str">
        <f>_xlfn.XLOOKUP(E12251,State_Code_Name!$C$2:$C$52,State_Code_Name!$B$2:$B$52)</f>
        <v>Pennsylvania</v>
      </c>
      <c r="G12251" t="s">
        <v>19</v>
      </c>
      <c r="H12251" s="15">
        <v>42258</v>
      </c>
      <c r="I12251" s="15">
        <v>42258</v>
      </c>
      <c r="J12251" t="s">
        <v>14</v>
      </c>
      <c r="K12251" t="s">
        <v>14</v>
      </c>
      <c r="L12251">
        <f>Table1[[#This Row],[Date resolved]]-Table1[[#This Row],[Date received]]</f>
        <v>0</v>
      </c>
      <c r="M12251">
        <f>YEAR(Table1[[#This Row],[Date received]])</f>
        <v>2015</v>
      </c>
      <c r="N12251" t="str">
        <f>_xlfn.CONCAT("Q",_xlfn.CEILING.MATH(MONTH(Table1[[#This Row],[Date received]])/3))</f>
        <v>Q3</v>
      </c>
    </row>
    <row r="12252" spans="1:14" x14ac:dyDescent="0.3">
      <c r="A12252">
        <v>1857037</v>
      </c>
      <c r="B12252" t="s">
        <v>470</v>
      </c>
      <c r="C12252" t="s">
        <v>61</v>
      </c>
      <c r="D12252" t="s">
        <v>282</v>
      </c>
      <c r="E12252" t="s">
        <v>31</v>
      </c>
      <c r="F12252" t="str">
        <f>_xlfn.XLOOKUP(E12252,State_Code_Name!$C$2:$C$52,State_Code_Name!$B$2:$B$52)</f>
        <v>Texas</v>
      </c>
      <c r="G12252" t="s">
        <v>19</v>
      </c>
      <c r="H12252" s="15">
        <v>42459</v>
      </c>
      <c r="I12252" s="15">
        <v>42464</v>
      </c>
      <c r="J12252" t="s">
        <v>14</v>
      </c>
      <c r="K12252" t="s">
        <v>15</v>
      </c>
      <c r="L12252">
        <f>Table1[[#This Row],[Date resolved]]-Table1[[#This Row],[Date received]]</f>
        <v>5</v>
      </c>
      <c r="M12252">
        <f>YEAR(Table1[[#This Row],[Date received]])</f>
        <v>2016</v>
      </c>
      <c r="N12252" t="str">
        <f>_xlfn.CONCAT("Q",_xlfn.CEILING.MATH(MONTH(Table1[[#This Row],[Date received]])/3))</f>
        <v>Q1</v>
      </c>
    </row>
    <row r="12253" spans="1:14" x14ac:dyDescent="0.3">
      <c r="A12253">
        <v>1697674</v>
      </c>
      <c r="B12253" t="s">
        <v>180</v>
      </c>
      <c r="C12253" t="s">
        <v>172</v>
      </c>
      <c r="D12253" t="s">
        <v>190</v>
      </c>
      <c r="E12253" t="s">
        <v>70</v>
      </c>
      <c r="F12253" t="str">
        <f>_xlfn.XLOOKUP(E12253,State_Code_Name!$C$2:$C$52,State_Code_Name!$B$2:$B$52)</f>
        <v>Massachusetts</v>
      </c>
      <c r="G12253" t="s">
        <v>13</v>
      </c>
      <c r="H12253" s="15">
        <v>42353</v>
      </c>
      <c r="I12253" s="15">
        <v>42355</v>
      </c>
      <c r="J12253" t="s">
        <v>14</v>
      </c>
      <c r="K12253" t="s">
        <v>15</v>
      </c>
      <c r="L12253">
        <f>Table1[[#This Row],[Date resolved]]-Table1[[#This Row],[Date received]]</f>
        <v>2</v>
      </c>
      <c r="M12253">
        <f>YEAR(Table1[[#This Row],[Date received]])</f>
        <v>2015</v>
      </c>
      <c r="N12253" t="str">
        <f>_xlfn.CONCAT("Q",_xlfn.CEILING.MATH(MONTH(Table1[[#This Row],[Date received]])/3))</f>
        <v>Q4</v>
      </c>
    </row>
    <row r="12254" spans="1:14" x14ac:dyDescent="0.3">
      <c r="A12254">
        <v>1171471</v>
      </c>
      <c r="B12254" t="s">
        <v>181</v>
      </c>
      <c r="C12254" t="s">
        <v>32</v>
      </c>
      <c r="D12254" t="s">
        <v>41</v>
      </c>
      <c r="E12254" t="s">
        <v>48</v>
      </c>
      <c r="F12254" t="str">
        <f>_xlfn.XLOOKUP(E12254,State_Code_Name!$C$2:$C$52,State_Code_Name!$B$2:$B$52)</f>
        <v>New Jersey</v>
      </c>
      <c r="G12254" t="s">
        <v>19</v>
      </c>
      <c r="H12254" s="15">
        <v>41999</v>
      </c>
      <c r="I12254" s="15">
        <v>41999</v>
      </c>
      <c r="J12254" t="s">
        <v>14</v>
      </c>
      <c r="K12254" t="s">
        <v>15</v>
      </c>
      <c r="L12254">
        <f>Table1[[#This Row],[Date resolved]]-Table1[[#This Row],[Date received]]</f>
        <v>0</v>
      </c>
      <c r="M12254">
        <f>YEAR(Table1[[#This Row],[Date received]])</f>
        <v>2014</v>
      </c>
      <c r="N12254" t="str">
        <f>_xlfn.CONCAT("Q",_xlfn.CEILING.MATH(MONTH(Table1[[#This Row],[Date received]])/3))</f>
        <v>Q4</v>
      </c>
    </row>
    <row r="12255" spans="1:14" x14ac:dyDescent="0.3">
      <c r="A12255">
        <v>1746120</v>
      </c>
      <c r="B12255" t="s">
        <v>457</v>
      </c>
      <c r="C12255" t="s">
        <v>32</v>
      </c>
      <c r="D12255" t="s">
        <v>41</v>
      </c>
      <c r="E12255" t="s">
        <v>35</v>
      </c>
      <c r="F12255" t="str">
        <f>_xlfn.XLOOKUP(E12255,State_Code_Name!$C$2:$C$52,State_Code_Name!$B$2:$B$52)</f>
        <v>Florida</v>
      </c>
      <c r="G12255" t="s">
        <v>19</v>
      </c>
      <c r="H12255" s="15">
        <v>42386</v>
      </c>
      <c r="I12255" s="15">
        <v>42386</v>
      </c>
      <c r="J12255" t="s">
        <v>14</v>
      </c>
      <c r="K12255" t="s">
        <v>15</v>
      </c>
      <c r="L12255">
        <f>Table1[[#This Row],[Date resolved]]-Table1[[#This Row],[Date received]]</f>
        <v>0</v>
      </c>
      <c r="M12255">
        <f>YEAR(Table1[[#This Row],[Date received]])</f>
        <v>2016</v>
      </c>
      <c r="N12255" t="str">
        <f>_xlfn.CONCAT("Q",_xlfn.CEILING.MATH(MONTH(Table1[[#This Row],[Date received]])/3))</f>
        <v>Q1</v>
      </c>
    </row>
    <row r="12256" spans="1:14" x14ac:dyDescent="0.3">
      <c r="A12256">
        <v>379904</v>
      </c>
      <c r="B12256" t="s">
        <v>43</v>
      </c>
      <c r="C12256" t="s">
        <v>26</v>
      </c>
      <c r="D12256" t="s">
        <v>27</v>
      </c>
      <c r="E12256" t="s">
        <v>51</v>
      </c>
      <c r="F12256" t="str">
        <f>_xlfn.XLOOKUP(E12256,State_Code_Name!$C$2:$C$52,State_Code_Name!$B$2:$B$52)</f>
        <v>Washington</v>
      </c>
      <c r="G12256" t="s">
        <v>23</v>
      </c>
      <c r="H12256" s="15">
        <v>41375</v>
      </c>
      <c r="I12256" s="15">
        <v>41376</v>
      </c>
      <c r="J12256" t="s">
        <v>14</v>
      </c>
      <c r="K12256" t="s">
        <v>15</v>
      </c>
      <c r="L12256">
        <f>Table1[[#This Row],[Date resolved]]-Table1[[#This Row],[Date received]]</f>
        <v>1</v>
      </c>
      <c r="M12256">
        <f>YEAR(Table1[[#This Row],[Date received]])</f>
        <v>2013</v>
      </c>
      <c r="N12256" t="str">
        <f>_xlfn.CONCAT("Q",_xlfn.CEILING.MATH(MONTH(Table1[[#This Row],[Date received]])/3))</f>
        <v>Q2</v>
      </c>
    </row>
    <row r="12257" spans="1:14" x14ac:dyDescent="0.3">
      <c r="A12257">
        <v>1326575</v>
      </c>
      <c r="B12257" t="s">
        <v>60</v>
      </c>
      <c r="C12257" t="s">
        <v>52</v>
      </c>
      <c r="D12257" t="s">
        <v>96</v>
      </c>
      <c r="E12257" t="s">
        <v>35</v>
      </c>
      <c r="F12257" t="str">
        <f>_xlfn.XLOOKUP(E12257,State_Code_Name!$C$2:$C$52,State_Code_Name!$B$2:$B$52)</f>
        <v>Florida</v>
      </c>
      <c r="G12257" t="s">
        <v>19</v>
      </c>
      <c r="H12257" s="15">
        <v>42107</v>
      </c>
      <c r="I12257" s="15">
        <v>42107</v>
      </c>
      <c r="J12257" t="s">
        <v>14</v>
      </c>
      <c r="K12257" t="s">
        <v>14</v>
      </c>
      <c r="L12257">
        <f>Table1[[#This Row],[Date resolved]]-Table1[[#This Row],[Date received]]</f>
        <v>0</v>
      </c>
      <c r="M12257">
        <f>YEAR(Table1[[#This Row],[Date received]])</f>
        <v>2015</v>
      </c>
      <c r="N12257" t="str">
        <f>_xlfn.CONCAT("Q",_xlfn.CEILING.MATH(MONTH(Table1[[#This Row],[Date received]])/3))</f>
        <v>Q2</v>
      </c>
    </row>
    <row r="12258" spans="1:14" x14ac:dyDescent="0.3">
      <c r="A12258">
        <v>1829492</v>
      </c>
      <c r="B12258" t="s">
        <v>54</v>
      </c>
      <c r="C12258" t="s">
        <v>52</v>
      </c>
      <c r="D12258" t="s">
        <v>103</v>
      </c>
      <c r="E12258" t="s">
        <v>51</v>
      </c>
      <c r="F12258" t="str">
        <f>_xlfn.XLOOKUP(E12258,State_Code_Name!$C$2:$C$52,State_Code_Name!$B$2:$B$52)</f>
        <v>Washington</v>
      </c>
      <c r="G12258" t="s">
        <v>19</v>
      </c>
      <c r="H12258" s="15">
        <v>42441</v>
      </c>
      <c r="I12258" s="15">
        <v>42441</v>
      </c>
      <c r="J12258" t="s">
        <v>14</v>
      </c>
      <c r="K12258" t="s">
        <v>15</v>
      </c>
      <c r="L12258">
        <f>Table1[[#This Row],[Date resolved]]-Table1[[#This Row],[Date received]]</f>
        <v>0</v>
      </c>
      <c r="M12258">
        <f>YEAR(Table1[[#This Row],[Date received]])</f>
        <v>2016</v>
      </c>
      <c r="N12258" t="str">
        <f>_xlfn.CONCAT("Q",_xlfn.CEILING.MATH(MONTH(Table1[[#This Row],[Date received]])/3))</f>
        <v>Q1</v>
      </c>
    </row>
    <row r="12259" spans="1:14" x14ac:dyDescent="0.3">
      <c r="A12259">
        <v>1560980</v>
      </c>
      <c r="B12259" t="s">
        <v>30</v>
      </c>
      <c r="C12259" t="s">
        <v>26</v>
      </c>
      <c r="D12259" t="s">
        <v>27</v>
      </c>
      <c r="E12259" t="s">
        <v>18</v>
      </c>
      <c r="F12259" t="str">
        <f>_xlfn.XLOOKUP(E12259,State_Code_Name!$C$2:$C$52,State_Code_Name!$B$2:$B$52)</f>
        <v>California</v>
      </c>
      <c r="G12259" t="s">
        <v>19</v>
      </c>
      <c r="H12259" s="15">
        <v>42258</v>
      </c>
      <c r="I12259" s="15">
        <v>42258</v>
      </c>
      <c r="J12259" t="s">
        <v>14</v>
      </c>
      <c r="K12259" t="s">
        <v>14</v>
      </c>
      <c r="L12259">
        <f>Table1[[#This Row],[Date resolved]]-Table1[[#This Row],[Date received]]</f>
        <v>0</v>
      </c>
      <c r="M12259">
        <f>YEAR(Table1[[#This Row],[Date received]])</f>
        <v>2015</v>
      </c>
      <c r="N12259" t="str">
        <f>_xlfn.CONCAT("Q",_xlfn.CEILING.MATH(MONTH(Table1[[#This Row],[Date received]])/3))</f>
        <v>Q3</v>
      </c>
    </row>
    <row r="12260" spans="1:14" x14ac:dyDescent="0.3">
      <c r="A12260">
        <v>597890</v>
      </c>
      <c r="B12260" t="s">
        <v>624</v>
      </c>
      <c r="C12260" t="s">
        <v>26</v>
      </c>
      <c r="D12260" t="s">
        <v>56</v>
      </c>
      <c r="E12260" t="s">
        <v>128</v>
      </c>
      <c r="F12260" t="str">
        <f>_xlfn.XLOOKUP(E12260,State_Code_Name!$C$2:$C$52,State_Code_Name!$B$2:$B$52)</f>
        <v>New Hampshire</v>
      </c>
      <c r="G12260" t="s">
        <v>305</v>
      </c>
      <c r="H12260" s="15">
        <v>41592</v>
      </c>
      <c r="I12260" s="15">
        <v>41598</v>
      </c>
      <c r="J12260" t="s">
        <v>14</v>
      </c>
      <c r="K12260" t="s">
        <v>15</v>
      </c>
      <c r="L12260">
        <f>Table1[[#This Row],[Date resolved]]-Table1[[#This Row],[Date received]]</f>
        <v>6</v>
      </c>
      <c r="M12260">
        <f>YEAR(Table1[[#This Row],[Date received]])</f>
        <v>2013</v>
      </c>
      <c r="N12260" t="str">
        <f>_xlfn.CONCAT("Q",_xlfn.CEILING.MATH(MONTH(Table1[[#This Row],[Date received]])/3))</f>
        <v>Q4</v>
      </c>
    </row>
    <row r="12261" spans="1:14" x14ac:dyDescent="0.3">
      <c r="A12261">
        <v>964221</v>
      </c>
      <c r="B12261" t="s">
        <v>65</v>
      </c>
      <c r="C12261" t="s">
        <v>9</v>
      </c>
      <c r="D12261" t="s">
        <v>183</v>
      </c>
      <c r="E12261" t="s">
        <v>35</v>
      </c>
      <c r="F12261" t="str">
        <f>_xlfn.XLOOKUP(E12261,State_Code_Name!$C$2:$C$52,State_Code_Name!$B$2:$B$52)</f>
        <v>Florida</v>
      </c>
      <c r="G12261" t="s">
        <v>19</v>
      </c>
      <c r="H12261" s="15">
        <v>41852</v>
      </c>
      <c r="I12261" s="15">
        <v>41852</v>
      </c>
      <c r="J12261" t="s">
        <v>14</v>
      </c>
      <c r="K12261" t="s">
        <v>14</v>
      </c>
      <c r="L12261">
        <f>Table1[[#This Row],[Date resolved]]-Table1[[#This Row],[Date received]]</f>
        <v>0</v>
      </c>
      <c r="M12261">
        <f>YEAR(Table1[[#This Row],[Date received]])</f>
        <v>2014</v>
      </c>
      <c r="N12261" t="str">
        <f>_xlfn.CONCAT("Q",_xlfn.CEILING.MATH(MONTH(Table1[[#This Row],[Date received]])/3))</f>
        <v>Q3</v>
      </c>
    </row>
    <row r="12262" spans="1:14" x14ac:dyDescent="0.3">
      <c r="A12262">
        <v>887842</v>
      </c>
      <c r="B12262" t="s">
        <v>134</v>
      </c>
      <c r="C12262" t="s">
        <v>16</v>
      </c>
      <c r="D12262" t="s">
        <v>20</v>
      </c>
      <c r="E12262" t="s">
        <v>22</v>
      </c>
      <c r="F12262" t="str">
        <f>_xlfn.XLOOKUP(E12262,State_Code_Name!$C$2:$C$52,State_Code_Name!$B$2:$B$52)</f>
        <v>New York</v>
      </c>
      <c r="G12262" t="s">
        <v>19</v>
      </c>
      <c r="H12262" s="15">
        <v>41800</v>
      </c>
      <c r="I12262" s="15">
        <v>41800</v>
      </c>
      <c r="J12262" t="s">
        <v>14</v>
      </c>
      <c r="K12262" t="s">
        <v>15</v>
      </c>
      <c r="L12262">
        <f>Table1[[#This Row],[Date resolved]]-Table1[[#This Row],[Date received]]</f>
        <v>0</v>
      </c>
      <c r="M12262">
        <f>YEAR(Table1[[#This Row],[Date received]])</f>
        <v>2014</v>
      </c>
      <c r="N12262" t="str">
        <f>_xlfn.CONCAT("Q",_xlfn.CEILING.MATH(MONTH(Table1[[#This Row],[Date received]])/3))</f>
        <v>Q2</v>
      </c>
    </row>
    <row r="12263" spans="1:14" x14ac:dyDescent="0.3">
      <c r="A12263">
        <v>2052811</v>
      </c>
      <c r="B12263" t="s">
        <v>566</v>
      </c>
      <c r="C12263" t="s">
        <v>61</v>
      </c>
      <c r="D12263" t="s">
        <v>459</v>
      </c>
      <c r="E12263" t="s">
        <v>31</v>
      </c>
      <c r="F12263" t="str">
        <f>_xlfn.XLOOKUP(E12263,State_Code_Name!$C$2:$C$52,State_Code_Name!$B$2:$B$52)</f>
        <v>Texas</v>
      </c>
      <c r="G12263" t="s">
        <v>19</v>
      </c>
      <c r="H12263" s="15">
        <v>42591</v>
      </c>
      <c r="I12263" s="15">
        <v>42591</v>
      </c>
      <c r="J12263" t="s">
        <v>14</v>
      </c>
      <c r="K12263" t="s">
        <v>15</v>
      </c>
      <c r="L12263">
        <f>Table1[[#This Row],[Date resolved]]-Table1[[#This Row],[Date received]]</f>
        <v>0</v>
      </c>
      <c r="M12263">
        <f>YEAR(Table1[[#This Row],[Date received]])</f>
        <v>2016</v>
      </c>
      <c r="N12263" t="str">
        <f>_xlfn.CONCAT("Q",_xlfn.CEILING.MATH(MONTH(Table1[[#This Row],[Date received]])/3))</f>
        <v>Q3</v>
      </c>
    </row>
    <row r="12264" spans="1:14" x14ac:dyDescent="0.3">
      <c r="A12264">
        <v>2117253</v>
      </c>
      <c r="B12264" t="s">
        <v>392</v>
      </c>
      <c r="C12264" t="s">
        <v>9</v>
      </c>
      <c r="D12264" t="s">
        <v>132</v>
      </c>
      <c r="E12264" t="s">
        <v>12</v>
      </c>
      <c r="F12264" t="str">
        <f>_xlfn.XLOOKUP(E12264,State_Code_Name!$C$2:$C$52,State_Code_Name!$B$2:$B$52)</f>
        <v>Virginia</v>
      </c>
      <c r="G12264" t="s">
        <v>19</v>
      </c>
      <c r="H12264" s="15">
        <v>42630</v>
      </c>
      <c r="I12264" s="15">
        <v>42663</v>
      </c>
      <c r="J12264" t="s">
        <v>14</v>
      </c>
      <c r="K12264" t="s">
        <v>14</v>
      </c>
      <c r="L12264">
        <f>Table1[[#This Row],[Date resolved]]-Table1[[#This Row],[Date received]]</f>
        <v>33</v>
      </c>
      <c r="M12264">
        <f>YEAR(Table1[[#This Row],[Date received]])</f>
        <v>2016</v>
      </c>
      <c r="N12264" t="str">
        <f>_xlfn.CONCAT("Q",_xlfn.CEILING.MATH(MONTH(Table1[[#This Row],[Date received]])/3))</f>
        <v>Q3</v>
      </c>
    </row>
    <row r="12265" spans="1:14" x14ac:dyDescent="0.3">
      <c r="A12265">
        <v>751026</v>
      </c>
      <c r="B12265" t="s">
        <v>43</v>
      </c>
      <c r="C12265" t="s">
        <v>26</v>
      </c>
      <c r="D12265" t="s">
        <v>27</v>
      </c>
      <c r="E12265" t="s">
        <v>31</v>
      </c>
      <c r="F12265" t="str">
        <f>_xlfn.XLOOKUP(E12265,State_Code_Name!$C$2:$C$52,State_Code_Name!$B$2:$B$52)</f>
        <v>Texas</v>
      </c>
      <c r="G12265" t="s">
        <v>57</v>
      </c>
      <c r="H12265" s="15">
        <v>41706</v>
      </c>
      <c r="I12265" s="15">
        <v>41708</v>
      </c>
      <c r="J12265" t="s">
        <v>14</v>
      </c>
      <c r="K12265" t="s">
        <v>15</v>
      </c>
      <c r="L12265">
        <f>Table1[[#This Row],[Date resolved]]-Table1[[#This Row],[Date received]]</f>
        <v>2</v>
      </c>
      <c r="M12265">
        <f>YEAR(Table1[[#This Row],[Date received]])</f>
        <v>2014</v>
      </c>
      <c r="N12265" t="str">
        <f>_xlfn.CONCAT("Q",_xlfn.CEILING.MATH(MONTH(Table1[[#This Row],[Date received]])/3))</f>
        <v>Q1</v>
      </c>
    </row>
    <row r="12266" spans="1:14" x14ac:dyDescent="0.3">
      <c r="A12266">
        <v>797185</v>
      </c>
      <c r="B12266" t="s">
        <v>602</v>
      </c>
      <c r="C12266" t="s">
        <v>32</v>
      </c>
      <c r="D12266" t="s">
        <v>116</v>
      </c>
      <c r="E12266" t="s">
        <v>31</v>
      </c>
      <c r="F12266" t="str">
        <f>_xlfn.XLOOKUP(E12266,State_Code_Name!$C$2:$C$52,State_Code_Name!$B$2:$B$52)</f>
        <v>Texas</v>
      </c>
      <c r="G12266" t="s">
        <v>19</v>
      </c>
      <c r="H12266" s="15">
        <v>41736</v>
      </c>
      <c r="I12266" s="15">
        <v>41736</v>
      </c>
      <c r="J12266" t="s">
        <v>14</v>
      </c>
      <c r="K12266" t="s">
        <v>15</v>
      </c>
      <c r="L12266">
        <f>Table1[[#This Row],[Date resolved]]-Table1[[#This Row],[Date received]]</f>
        <v>0</v>
      </c>
      <c r="M12266">
        <f>YEAR(Table1[[#This Row],[Date received]])</f>
        <v>2014</v>
      </c>
      <c r="N12266" t="str">
        <f>_xlfn.CONCAT("Q",_xlfn.CEILING.MATH(MONTH(Table1[[#This Row],[Date received]])/3))</f>
        <v>Q2</v>
      </c>
    </row>
    <row r="12267" spans="1:14" x14ac:dyDescent="0.3">
      <c r="A12267">
        <v>1968798</v>
      </c>
      <c r="B12267" t="s">
        <v>30</v>
      </c>
      <c r="C12267" t="s">
        <v>16</v>
      </c>
      <c r="D12267" t="s">
        <v>20</v>
      </c>
      <c r="E12267" t="s">
        <v>18</v>
      </c>
      <c r="F12267" t="str">
        <f>_xlfn.XLOOKUP(E12267,State_Code_Name!$C$2:$C$52,State_Code_Name!$B$2:$B$52)</f>
        <v>California</v>
      </c>
      <c r="G12267" t="s">
        <v>305</v>
      </c>
      <c r="H12267" s="15">
        <v>42535</v>
      </c>
      <c r="I12267" s="15">
        <v>42537</v>
      </c>
      <c r="J12267" t="s">
        <v>14</v>
      </c>
      <c r="K12267" t="s">
        <v>15</v>
      </c>
      <c r="L12267">
        <f>Table1[[#This Row],[Date resolved]]-Table1[[#This Row],[Date received]]</f>
        <v>2</v>
      </c>
      <c r="M12267">
        <f>YEAR(Table1[[#This Row],[Date received]])</f>
        <v>2016</v>
      </c>
      <c r="N12267" t="str">
        <f>_xlfn.CONCAT("Q",_xlfn.CEILING.MATH(MONTH(Table1[[#This Row],[Date received]])/3))</f>
        <v>Q2</v>
      </c>
    </row>
    <row r="12268" spans="1:14" x14ac:dyDescent="0.3">
      <c r="A12268">
        <v>1523722</v>
      </c>
      <c r="B12268" t="s">
        <v>38</v>
      </c>
      <c r="C12268" t="s">
        <v>36</v>
      </c>
      <c r="D12268" t="s">
        <v>49</v>
      </c>
      <c r="E12268" t="s">
        <v>70</v>
      </c>
      <c r="F12268" t="str">
        <f>_xlfn.XLOOKUP(E12268,State_Code_Name!$C$2:$C$52,State_Code_Name!$B$2:$B$52)</f>
        <v>Massachusetts</v>
      </c>
      <c r="G12268" t="s">
        <v>13</v>
      </c>
      <c r="H12268" s="15">
        <v>42234</v>
      </c>
      <c r="I12268" s="15">
        <v>42242</v>
      </c>
      <c r="J12268" t="s">
        <v>14</v>
      </c>
      <c r="K12268" t="s">
        <v>15</v>
      </c>
      <c r="L12268">
        <f>Table1[[#This Row],[Date resolved]]-Table1[[#This Row],[Date received]]</f>
        <v>8</v>
      </c>
      <c r="M12268">
        <f>YEAR(Table1[[#This Row],[Date received]])</f>
        <v>2015</v>
      </c>
      <c r="N12268" t="str">
        <f>_xlfn.CONCAT("Q",_xlfn.CEILING.MATH(MONTH(Table1[[#This Row],[Date received]])/3))</f>
        <v>Q3</v>
      </c>
    </row>
    <row r="12269" spans="1:14" x14ac:dyDescent="0.3">
      <c r="A12269">
        <v>817232</v>
      </c>
      <c r="B12269" t="s">
        <v>136</v>
      </c>
      <c r="C12269" t="s">
        <v>16</v>
      </c>
      <c r="D12269" t="s">
        <v>20</v>
      </c>
      <c r="E12269" t="s">
        <v>35</v>
      </c>
      <c r="F12269" t="str">
        <f>_xlfn.XLOOKUP(E12269,State_Code_Name!$C$2:$C$52,State_Code_Name!$B$2:$B$52)</f>
        <v>Florida</v>
      </c>
      <c r="G12269" t="s">
        <v>13</v>
      </c>
      <c r="H12269" s="15">
        <v>41750</v>
      </c>
      <c r="I12269" s="15">
        <v>41753</v>
      </c>
      <c r="J12269" t="s">
        <v>14</v>
      </c>
      <c r="K12269" t="s">
        <v>14</v>
      </c>
      <c r="L12269">
        <f>Table1[[#This Row],[Date resolved]]-Table1[[#This Row],[Date received]]</f>
        <v>3</v>
      </c>
      <c r="M12269">
        <f>YEAR(Table1[[#This Row],[Date received]])</f>
        <v>2014</v>
      </c>
      <c r="N12269" t="str">
        <f>_xlfn.CONCAT("Q",_xlfn.CEILING.MATH(MONTH(Table1[[#This Row],[Date received]])/3))</f>
        <v>Q2</v>
      </c>
    </row>
    <row r="12270" spans="1:14" x14ac:dyDescent="0.3">
      <c r="A12270">
        <v>2085809</v>
      </c>
      <c r="B12270" t="s">
        <v>757</v>
      </c>
      <c r="C12270" t="s">
        <v>876</v>
      </c>
      <c r="D12270" t="s">
        <v>149</v>
      </c>
      <c r="E12270" t="s">
        <v>12</v>
      </c>
      <c r="F12270" t="str">
        <f>_xlfn.XLOOKUP(E12270,State_Code_Name!$C$2:$C$52,State_Code_Name!$B$2:$B$52)</f>
        <v>Virginia</v>
      </c>
      <c r="G12270" t="s">
        <v>19</v>
      </c>
      <c r="H12270" s="15">
        <v>42611</v>
      </c>
      <c r="I12270" s="15">
        <v>42633</v>
      </c>
      <c r="J12270" t="s">
        <v>14</v>
      </c>
      <c r="K12270" t="s">
        <v>14</v>
      </c>
      <c r="L12270">
        <f>Table1[[#This Row],[Date resolved]]-Table1[[#This Row],[Date received]]</f>
        <v>22</v>
      </c>
      <c r="M12270">
        <f>YEAR(Table1[[#This Row],[Date received]])</f>
        <v>2016</v>
      </c>
      <c r="N12270" t="str">
        <f>_xlfn.CONCAT("Q",_xlfn.CEILING.MATH(MONTH(Table1[[#This Row],[Date received]])/3))</f>
        <v>Q3</v>
      </c>
    </row>
    <row r="12271" spans="1:14" x14ac:dyDescent="0.3">
      <c r="A12271">
        <v>1421915</v>
      </c>
      <c r="B12271" t="s">
        <v>43</v>
      </c>
      <c r="C12271" t="s">
        <v>36</v>
      </c>
      <c r="D12271" t="s">
        <v>170</v>
      </c>
      <c r="E12271" t="s">
        <v>77</v>
      </c>
      <c r="F12271" t="str">
        <f>_xlfn.XLOOKUP(E12271,State_Code_Name!$C$2:$C$52,State_Code_Name!$B$2:$B$52)</f>
        <v>Missouri</v>
      </c>
      <c r="G12271" t="s">
        <v>19</v>
      </c>
      <c r="H12271" s="15">
        <v>42170</v>
      </c>
      <c r="I12271" s="15">
        <v>42170</v>
      </c>
      <c r="J12271" t="s">
        <v>14</v>
      </c>
      <c r="K12271" t="s">
        <v>15</v>
      </c>
      <c r="L12271">
        <f>Table1[[#This Row],[Date resolved]]-Table1[[#This Row],[Date received]]</f>
        <v>0</v>
      </c>
      <c r="M12271">
        <f>YEAR(Table1[[#This Row],[Date received]])</f>
        <v>2015</v>
      </c>
      <c r="N12271" t="str">
        <f>_xlfn.CONCAT("Q",_xlfn.CEILING.MATH(MONTH(Table1[[#This Row],[Date received]])/3))</f>
        <v>Q2</v>
      </c>
    </row>
    <row r="12272" spans="1:14" x14ac:dyDescent="0.3">
      <c r="A12272">
        <v>1931391</v>
      </c>
      <c r="B12272" t="s">
        <v>163</v>
      </c>
      <c r="C12272" t="s">
        <v>16</v>
      </c>
      <c r="D12272" t="s">
        <v>20</v>
      </c>
      <c r="E12272" t="s">
        <v>59</v>
      </c>
      <c r="F12272" t="str">
        <f>_xlfn.XLOOKUP(E12272,State_Code_Name!$C$2:$C$52,State_Code_Name!$B$2:$B$52)</f>
        <v>Illinois</v>
      </c>
      <c r="G12272" t="s">
        <v>57</v>
      </c>
      <c r="H12272" s="15">
        <v>42508</v>
      </c>
      <c r="I12272" s="15">
        <v>42513</v>
      </c>
      <c r="J12272" t="s">
        <v>14</v>
      </c>
      <c r="K12272" t="s">
        <v>15</v>
      </c>
      <c r="L12272">
        <f>Table1[[#This Row],[Date resolved]]-Table1[[#This Row],[Date received]]</f>
        <v>5</v>
      </c>
      <c r="M12272">
        <f>YEAR(Table1[[#This Row],[Date received]])</f>
        <v>2016</v>
      </c>
      <c r="N12272" t="str">
        <f>_xlfn.CONCAT("Q",_xlfn.CEILING.MATH(MONTH(Table1[[#This Row],[Date received]])/3))</f>
        <v>Q2</v>
      </c>
    </row>
    <row r="12273" spans="1:14" x14ac:dyDescent="0.3">
      <c r="A12273">
        <v>695334</v>
      </c>
      <c r="B12273" t="s">
        <v>11</v>
      </c>
      <c r="C12273" t="s">
        <v>32</v>
      </c>
      <c r="D12273" t="s">
        <v>104</v>
      </c>
      <c r="E12273" t="s">
        <v>31</v>
      </c>
      <c r="F12273" t="str">
        <f>_xlfn.XLOOKUP(E12273,State_Code_Name!$C$2:$C$52,State_Code_Name!$B$2:$B$52)</f>
        <v>Texas</v>
      </c>
      <c r="G12273" t="s">
        <v>19</v>
      </c>
      <c r="H12273" s="15">
        <v>41670</v>
      </c>
      <c r="I12273" s="15">
        <v>41670</v>
      </c>
      <c r="J12273" t="s">
        <v>14</v>
      </c>
      <c r="K12273" t="s">
        <v>15</v>
      </c>
      <c r="L12273">
        <f>Table1[[#This Row],[Date resolved]]-Table1[[#This Row],[Date received]]</f>
        <v>0</v>
      </c>
      <c r="M12273">
        <f>YEAR(Table1[[#This Row],[Date received]])</f>
        <v>2014</v>
      </c>
      <c r="N12273" t="str">
        <f>_xlfn.CONCAT("Q",_xlfn.CEILING.MATH(MONTH(Table1[[#This Row],[Date received]])/3))</f>
        <v>Q1</v>
      </c>
    </row>
    <row r="12274" spans="1:14" x14ac:dyDescent="0.3">
      <c r="A12274">
        <v>2037726</v>
      </c>
      <c r="B12274" t="s">
        <v>119</v>
      </c>
      <c r="C12274" t="s">
        <v>32</v>
      </c>
      <c r="D12274" t="s">
        <v>41</v>
      </c>
      <c r="E12274" t="s">
        <v>59</v>
      </c>
      <c r="F12274" t="str">
        <f>_xlfn.XLOOKUP(E12274,State_Code_Name!$C$2:$C$52,State_Code_Name!$B$2:$B$52)</f>
        <v>Illinois</v>
      </c>
      <c r="G12274" t="s">
        <v>19</v>
      </c>
      <c r="H12274" s="15">
        <v>42580</v>
      </c>
      <c r="I12274" s="15">
        <v>42580</v>
      </c>
      <c r="J12274" t="s">
        <v>14</v>
      </c>
      <c r="K12274" t="s">
        <v>15</v>
      </c>
      <c r="L12274">
        <f>Table1[[#This Row],[Date resolved]]-Table1[[#This Row],[Date received]]</f>
        <v>0</v>
      </c>
      <c r="M12274">
        <f>YEAR(Table1[[#This Row],[Date received]])</f>
        <v>2016</v>
      </c>
      <c r="N12274" t="str">
        <f>_xlfn.CONCAT("Q",_xlfn.CEILING.MATH(MONTH(Table1[[#This Row],[Date received]])/3))</f>
        <v>Q3</v>
      </c>
    </row>
    <row r="12275" spans="1:14" x14ac:dyDescent="0.3">
      <c r="A12275">
        <v>1201585</v>
      </c>
      <c r="B12275" t="s">
        <v>460</v>
      </c>
      <c r="C12275" t="s">
        <v>531</v>
      </c>
      <c r="D12275" t="s">
        <v>532</v>
      </c>
      <c r="E12275" t="s">
        <v>72</v>
      </c>
      <c r="F12275" t="str">
        <f>_xlfn.XLOOKUP(E12275,State_Code_Name!$C$2:$C$52,State_Code_Name!$B$2:$B$52)</f>
        <v>Kentucky</v>
      </c>
      <c r="G12275" t="s">
        <v>19</v>
      </c>
      <c r="H12275" s="15">
        <v>42025</v>
      </c>
      <c r="I12275" s="15">
        <v>42025</v>
      </c>
      <c r="J12275" t="s">
        <v>14</v>
      </c>
      <c r="K12275" t="s">
        <v>15</v>
      </c>
      <c r="L12275">
        <f>Table1[[#This Row],[Date resolved]]-Table1[[#This Row],[Date received]]</f>
        <v>0</v>
      </c>
      <c r="M12275">
        <f>YEAR(Table1[[#This Row],[Date received]])</f>
        <v>2015</v>
      </c>
      <c r="N12275" t="str">
        <f>_xlfn.CONCAT("Q",_xlfn.CEILING.MATH(MONTH(Table1[[#This Row],[Date received]])/3))</f>
        <v>Q1</v>
      </c>
    </row>
    <row r="12276" spans="1:14" x14ac:dyDescent="0.3">
      <c r="A12276">
        <v>695758</v>
      </c>
      <c r="B12276" t="s">
        <v>47</v>
      </c>
      <c r="C12276" t="s">
        <v>26</v>
      </c>
      <c r="D12276" t="s">
        <v>27</v>
      </c>
      <c r="E12276" t="s">
        <v>86</v>
      </c>
      <c r="F12276" t="str">
        <f>_xlfn.XLOOKUP(E12276,State_Code_Name!$C$2:$C$52,State_Code_Name!$B$2:$B$52)</f>
        <v>Wyoming</v>
      </c>
      <c r="G12276" t="s">
        <v>19</v>
      </c>
      <c r="H12276" s="15">
        <v>41672</v>
      </c>
      <c r="I12276" s="15">
        <v>41672</v>
      </c>
      <c r="J12276" t="s">
        <v>14</v>
      </c>
      <c r="K12276" t="s">
        <v>15</v>
      </c>
      <c r="L12276">
        <f>Table1[[#This Row],[Date resolved]]-Table1[[#This Row],[Date received]]</f>
        <v>0</v>
      </c>
      <c r="M12276">
        <f>YEAR(Table1[[#This Row],[Date received]])</f>
        <v>2014</v>
      </c>
      <c r="N12276" t="str">
        <f>_xlfn.CONCAT("Q",_xlfn.CEILING.MATH(MONTH(Table1[[#This Row],[Date received]])/3))</f>
        <v>Q1</v>
      </c>
    </row>
    <row r="12277" spans="1:14" x14ac:dyDescent="0.3">
      <c r="A12277">
        <v>1819381</v>
      </c>
      <c r="B12277" t="s">
        <v>34</v>
      </c>
      <c r="C12277" t="s">
        <v>16</v>
      </c>
      <c r="D12277" t="s">
        <v>20</v>
      </c>
      <c r="E12277" t="s">
        <v>35</v>
      </c>
      <c r="F12277" t="str">
        <f>_xlfn.XLOOKUP(E12277,State_Code_Name!$C$2:$C$52,State_Code_Name!$B$2:$B$52)</f>
        <v>Florida</v>
      </c>
      <c r="G12277" t="s">
        <v>13</v>
      </c>
      <c r="H12277" s="15">
        <v>42436</v>
      </c>
      <c r="I12277" s="15">
        <v>42437</v>
      </c>
      <c r="J12277" t="s">
        <v>14</v>
      </c>
      <c r="K12277" t="s">
        <v>14</v>
      </c>
      <c r="L12277">
        <f>Table1[[#This Row],[Date resolved]]-Table1[[#This Row],[Date received]]</f>
        <v>1</v>
      </c>
      <c r="M12277">
        <f>YEAR(Table1[[#This Row],[Date received]])</f>
        <v>2016</v>
      </c>
      <c r="N12277" t="str">
        <f>_xlfn.CONCAT("Q",_xlfn.CEILING.MATH(MONTH(Table1[[#This Row],[Date received]])/3))</f>
        <v>Q1</v>
      </c>
    </row>
    <row r="12278" spans="1:14" x14ac:dyDescent="0.3">
      <c r="A12278">
        <v>516243</v>
      </c>
      <c r="B12278" t="s">
        <v>346</v>
      </c>
      <c r="C12278" t="s">
        <v>32</v>
      </c>
      <c r="D12278" t="s">
        <v>104</v>
      </c>
      <c r="E12278" t="s">
        <v>12</v>
      </c>
      <c r="F12278" t="str">
        <f>_xlfn.XLOOKUP(E12278,State_Code_Name!$C$2:$C$52,State_Code_Name!$B$2:$B$52)</f>
        <v>Virginia</v>
      </c>
      <c r="G12278" t="s">
        <v>305</v>
      </c>
      <c r="H12278" s="15">
        <v>41522</v>
      </c>
      <c r="I12278" s="15">
        <v>41523</v>
      </c>
      <c r="J12278" t="s">
        <v>14</v>
      </c>
      <c r="K12278" t="s">
        <v>15</v>
      </c>
      <c r="L12278">
        <f>Table1[[#This Row],[Date resolved]]-Table1[[#This Row],[Date received]]</f>
        <v>1</v>
      </c>
      <c r="M12278">
        <f>YEAR(Table1[[#This Row],[Date received]])</f>
        <v>2013</v>
      </c>
      <c r="N12278" t="str">
        <f>_xlfn.CONCAT("Q",_xlfn.CEILING.MATH(MONTH(Table1[[#This Row],[Date received]])/3))</f>
        <v>Q3</v>
      </c>
    </row>
    <row r="12279" spans="1:14" x14ac:dyDescent="0.3">
      <c r="A12279">
        <v>1923615</v>
      </c>
      <c r="B12279" t="s">
        <v>143</v>
      </c>
      <c r="C12279" t="s">
        <v>26</v>
      </c>
      <c r="D12279" t="s">
        <v>56</v>
      </c>
      <c r="E12279" t="s">
        <v>35</v>
      </c>
      <c r="F12279" t="str">
        <f>_xlfn.XLOOKUP(E12279,State_Code_Name!$C$2:$C$52,State_Code_Name!$B$2:$B$52)</f>
        <v>Florida</v>
      </c>
      <c r="G12279" t="s">
        <v>19</v>
      </c>
      <c r="H12279" s="15">
        <v>42505</v>
      </c>
      <c r="I12279" s="15">
        <v>42505</v>
      </c>
      <c r="J12279" t="s">
        <v>14</v>
      </c>
      <c r="K12279" t="s">
        <v>15</v>
      </c>
      <c r="L12279">
        <f>Table1[[#This Row],[Date resolved]]-Table1[[#This Row],[Date received]]</f>
        <v>0</v>
      </c>
      <c r="M12279">
        <f>YEAR(Table1[[#This Row],[Date received]])</f>
        <v>2016</v>
      </c>
      <c r="N12279" t="str">
        <f>_xlfn.CONCAT("Q",_xlfn.CEILING.MATH(MONTH(Table1[[#This Row],[Date received]])/3))</f>
        <v>Q2</v>
      </c>
    </row>
    <row r="12280" spans="1:14" x14ac:dyDescent="0.3">
      <c r="A12280">
        <v>1020497</v>
      </c>
      <c r="B12280" t="s">
        <v>68</v>
      </c>
      <c r="C12280" t="s">
        <v>36</v>
      </c>
      <c r="D12280" t="s">
        <v>149</v>
      </c>
      <c r="E12280" t="s">
        <v>25</v>
      </c>
      <c r="F12280" t="str">
        <f>_xlfn.XLOOKUP(E12280,State_Code_Name!$C$2:$C$52,State_Code_Name!$B$2:$B$52)</f>
        <v>Georgia</v>
      </c>
      <c r="G12280" t="s">
        <v>57</v>
      </c>
      <c r="H12280" s="15">
        <v>41891</v>
      </c>
      <c r="I12280" s="15">
        <v>41894</v>
      </c>
      <c r="J12280" t="s">
        <v>14</v>
      </c>
      <c r="K12280" t="s">
        <v>15</v>
      </c>
      <c r="L12280">
        <f>Table1[[#This Row],[Date resolved]]-Table1[[#This Row],[Date received]]</f>
        <v>3</v>
      </c>
      <c r="M12280">
        <f>YEAR(Table1[[#This Row],[Date received]])</f>
        <v>2014</v>
      </c>
      <c r="N12280" t="str">
        <f>_xlfn.CONCAT("Q",_xlfn.CEILING.MATH(MONTH(Table1[[#This Row],[Date received]])/3))</f>
        <v>Q3</v>
      </c>
    </row>
    <row r="12281" spans="1:14" x14ac:dyDescent="0.3">
      <c r="A12281">
        <v>1552292</v>
      </c>
      <c r="B12281" t="s">
        <v>63</v>
      </c>
      <c r="C12281" t="s">
        <v>61</v>
      </c>
      <c r="D12281" t="s">
        <v>282</v>
      </c>
      <c r="E12281" t="s">
        <v>18</v>
      </c>
      <c r="F12281" t="str">
        <f>_xlfn.XLOOKUP(E12281,State_Code_Name!$C$2:$C$52,State_Code_Name!$B$2:$B$52)</f>
        <v>California</v>
      </c>
      <c r="G12281" t="s">
        <v>19</v>
      </c>
      <c r="H12281" s="15">
        <v>42251</v>
      </c>
      <c r="I12281" s="15">
        <v>42251</v>
      </c>
      <c r="J12281" t="s">
        <v>14</v>
      </c>
      <c r="K12281" t="s">
        <v>15</v>
      </c>
      <c r="L12281">
        <f>Table1[[#This Row],[Date resolved]]-Table1[[#This Row],[Date received]]</f>
        <v>0</v>
      </c>
      <c r="M12281">
        <f>YEAR(Table1[[#This Row],[Date received]])</f>
        <v>2015</v>
      </c>
      <c r="N12281" t="str">
        <f>_xlfn.CONCAT("Q",_xlfn.CEILING.MATH(MONTH(Table1[[#This Row],[Date received]])/3))</f>
        <v>Q3</v>
      </c>
    </row>
    <row r="12282" spans="1:14" x14ac:dyDescent="0.3">
      <c r="A12282">
        <v>736052</v>
      </c>
      <c r="B12282" t="s">
        <v>102</v>
      </c>
      <c r="C12282" t="s">
        <v>32</v>
      </c>
      <c r="D12282" t="s">
        <v>104</v>
      </c>
      <c r="E12282" t="s">
        <v>114</v>
      </c>
      <c r="F12282" t="str">
        <f>_xlfn.XLOOKUP(E12282,State_Code_Name!$C$2:$C$52,State_Code_Name!$B$2:$B$52)</f>
        <v>South Carolina</v>
      </c>
      <c r="G12282" t="s">
        <v>19</v>
      </c>
      <c r="H12282" s="15">
        <v>41697</v>
      </c>
      <c r="I12282" s="15">
        <v>41697</v>
      </c>
      <c r="J12282" t="s">
        <v>14</v>
      </c>
      <c r="K12282" t="s">
        <v>15</v>
      </c>
      <c r="L12282">
        <f>Table1[[#This Row],[Date resolved]]-Table1[[#This Row],[Date received]]</f>
        <v>0</v>
      </c>
      <c r="M12282">
        <f>YEAR(Table1[[#This Row],[Date received]])</f>
        <v>2014</v>
      </c>
      <c r="N12282" t="str">
        <f>_xlfn.CONCAT("Q",_xlfn.CEILING.MATH(MONTH(Table1[[#This Row],[Date received]])/3))</f>
        <v>Q1</v>
      </c>
    </row>
    <row r="12283" spans="1:14" x14ac:dyDescent="0.3">
      <c r="A12283">
        <v>2005665</v>
      </c>
      <c r="B12283" t="s">
        <v>54</v>
      </c>
      <c r="C12283" t="s">
        <v>52</v>
      </c>
      <c r="D12283" t="s">
        <v>103</v>
      </c>
      <c r="E12283" t="s">
        <v>39</v>
      </c>
      <c r="F12283" t="str">
        <f>_xlfn.XLOOKUP(E12283,State_Code_Name!$C$2:$C$52,State_Code_Name!$B$2:$B$52)</f>
        <v>Ohio</v>
      </c>
      <c r="G12283" t="s">
        <v>19</v>
      </c>
      <c r="H12283" s="15">
        <v>42562</v>
      </c>
      <c r="I12283" s="15">
        <v>42563</v>
      </c>
      <c r="J12283" t="s">
        <v>14</v>
      </c>
      <c r="K12283" t="s">
        <v>15</v>
      </c>
      <c r="L12283">
        <f>Table1[[#This Row],[Date resolved]]-Table1[[#This Row],[Date received]]</f>
        <v>1</v>
      </c>
      <c r="M12283">
        <f>YEAR(Table1[[#This Row],[Date received]])</f>
        <v>2016</v>
      </c>
      <c r="N12283" t="str">
        <f>_xlfn.CONCAT("Q",_xlfn.CEILING.MATH(MONTH(Table1[[#This Row],[Date received]])/3))</f>
        <v>Q3</v>
      </c>
    </row>
    <row r="12284" spans="1:14" x14ac:dyDescent="0.3">
      <c r="A12284">
        <v>563259</v>
      </c>
      <c r="B12284" t="s">
        <v>30</v>
      </c>
      <c r="C12284" t="s">
        <v>16</v>
      </c>
      <c r="D12284" t="s">
        <v>75</v>
      </c>
      <c r="E12284" t="s">
        <v>48</v>
      </c>
      <c r="F12284" t="str">
        <f>_xlfn.XLOOKUP(E12284,State_Code_Name!$C$2:$C$52,State_Code_Name!$B$2:$B$52)</f>
        <v>New Jersey</v>
      </c>
      <c r="G12284" t="s">
        <v>305</v>
      </c>
      <c r="H12284" s="15">
        <v>41565</v>
      </c>
      <c r="I12284" s="15">
        <v>41565</v>
      </c>
      <c r="J12284" t="s">
        <v>14</v>
      </c>
      <c r="K12284" t="s">
        <v>15</v>
      </c>
      <c r="L12284">
        <f>Table1[[#This Row],[Date resolved]]-Table1[[#This Row],[Date received]]</f>
        <v>0</v>
      </c>
      <c r="M12284">
        <f>YEAR(Table1[[#This Row],[Date received]])</f>
        <v>2013</v>
      </c>
      <c r="N12284" t="str">
        <f>_xlfn.CONCAT("Q",_xlfn.CEILING.MATH(MONTH(Table1[[#This Row],[Date received]])/3))</f>
        <v>Q4</v>
      </c>
    </row>
    <row r="12285" spans="1:14" x14ac:dyDescent="0.3">
      <c r="A12285">
        <v>1792850</v>
      </c>
      <c r="B12285" t="s">
        <v>147</v>
      </c>
      <c r="C12285" t="s">
        <v>879</v>
      </c>
      <c r="D12285" t="s">
        <v>883</v>
      </c>
      <c r="E12285" t="s">
        <v>178</v>
      </c>
      <c r="F12285" t="str">
        <f>_xlfn.XLOOKUP(E12285,State_Code_Name!$C$2:$C$52,State_Code_Name!$B$2:$B$52)</f>
        <v>Utah</v>
      </c>
      <c r="G12285" t="s">
        <v>57</v>
      </c>
      <c r="H12285" s="15">
        <v>42418</v>
      </c>
      <c r="I12285" s="15">
        <v>42423</v>
      </c>
      <c r="J12285" t="s">
        <v>14</v>
      </c>
      <c r="K12285" t="s">
        <v>14</v>
      </c>
      <c r="L12285">
        <f>Table1[[#This Row],[Date resolved]]-Table1[[#This Row],[Date received]]</f>
        <v>5</v>
      </c>
      <c r="M12285">
        <f>YEAR(Table1[[#This Row],[Date received]])</f>
        <v>2016</v>
      </c>
      <c r="N12285" t="str">
        <f>_xlfn.CONCAT("Q",_xlfn.CEILING.MATH(MONTH(Table1[[#This Row],[Date received]])/3))</f>
        <v>Q1</v>
      </c>
    </row>
    <row r="12286" spans="1:14" x14ac:dyDescent="0.3">
      <c r="A12286">
        <v>1813248</v>
      </c>
      <c r="B12286" t="s">
        <v>673</v>
      </c>
      <c r="C12286" t="s">
        <v>32</v>
      </c>
      <c r="D12286" t="s">
        <v>44</v>
      </c>
      <c r="E12286" t="s">
        <v>98</v>
      </c>
      <c r="F12286" t="str">
        <f>_xlfn.XLOOKUP(E12286,State_Code_Name!$C$2:$C$52,State_Code_Name!$B$2:$B$52)</f>
        <v>Colorado</v>
      </c>
      <c r="G12286" t="s">
        <v>19</v>
      </c>
      <c r="H12286" s="15">
        <v>42432</v>
      </c>
      <c r="I12286" s="15">
        <v>42432</v>
      </c>
      <c r="J12286" t="s">
        <v>14</v>
      </c>
      <c r="K12286" t="s">
        <v>14</v>
      </c>
      <c r="L12286">
        <f>Table1[[#This Row],[Date resolved]]-Table1[[#This Row],[Date received]]</f>
        <v>0</v>
      </c>
      <c r="M12286">
        <f>YEAR(Table1[[#This Row],[Date received]])</f>
        <v>2016</v>
      </c>
      <c r="N12286" t="str">
        <f>_xlfn.CONCAT("Q",_xlfn.CEILING.MATH(MONTH(Table1[[#This Row],[Date received]])/3))</f>
        <v>Q1</v>
      </c>
    </row>
    <row r="12287" spans="1:14" x14ac:dyDescent="0.3">
      <c r="A12287">
        <v>1969647</v>
      </c>
      <c r="B12287" t="s">
        <v>240</v>
      </c>
      <c r="C12287" t="s">
        <v>61</v>
      </c>
      <c r="D12287" t="s">
        <v>282</v>
      </c>
      <c r="E12287" t="s">
        <v>31</v>
      </c>
      <c r="F12287" t="str">
        <f>_xlfn.XLOOKUP(E12287,State_Code_Name!$C$2:$C$52,State_Code_Name!$B$2:$B$52)</f>
        <v>Texas</v>
      </c>
      <c r="G12287" t="s">
        <v>19</v>
      </c>
      <c r="H12287" s="15">
        <v>42536</v>
      </c>
      <c r="I12287" s="15">
        <v>42536</v>
      </c>
      <c r="J12287" t="s">
        <v>14</v>
      </c>
      <c r="K12287" t="s">
        <v>15</v>
      </c>
      <c r="L12287">
        <f>Table1[[#This Row],[Date resolved]]-Table1[[#This Row],[Date received]]</f>
        <v>0</v>
      </c>
      <c r="M12287">
        <f>YEAR(Table1[[#This Row],[Date received]])</f>
        <v>2016</v>
      </c>
      <c r="N12287" t="str">
        <f>_xlfn.CONCAT("Q",_xlfn.CEILING.MATH(MONTH(Table1[[#This Row],[Date received]])/3))</f>
        <v>Q2</v>
      </c>
    </row>
    <row r="12288" spans="1:14" x14ac:dyDescent="0.3">
      <c r="A12288">
        <v>1998697</v>
      </c>
      <c r="B12288" t="s">
        <v>38</v>
      </c>
      <c r="C12288" t="s">
        <v>36</v>
      </c>
      <c r="D12288" t="s">
        <v>80</v>
      </c>
      <c r="E12288" t="s">
        <v>35</v>
      </c>
      <c r="F12288" t="str">
        <f>_xlfn.XLOOKUP(E12288,State_Code_Name!$C$2:$C$52,State_Code_Name!$B$2:$B$52)</f>
        <v>Florida</v>
      </c>
      <c r="G12288" t="s">
        <v>13</v>
      </c>
      <c r="H12288" s="15">
        <v>42556</v>
      </c>
      <c r="I12288" s="15">
        <v>42580</v>
      </c>
      <c r="J12288" t="s">
        <v>14</v>
      </c>
      <c r="K12288" t="s">
        <v>15</v>
      </c>
      <c r="L12288">
        <f>Table1[[#This Row],[Date resolved]]-Table1[[#This Row],[Date received]]</f>
        <v>24</v>
      </c>
      <c r="M12288">
        <f>YEAR(Table1[[#This Row],[Date received]])</f>
        <v>2016</v>
      </c>
      <c r="N12288" t="str">
        <f>_xlfn.CONCAT("Q",_xlfn.CEILING.MATH(MONTH(Table1[[#This Row],[Date received]])/3))</f>
        <v>Q3</v>
      </c>
    </row>
    <row r="12289" spans="1:14" x14ac:dyDescent="0.3">
      <c r="A12289">
        <v>1794728</v>
      </c>
      <c r="B12289" t="s">
        <v>95</v>
      </c>
      <c r="C12289" t="s">
        <v>36</v>
      </c>
      <c r="D12289" t="s">
        <v>80</v>
      </c>
      <c r="E12289" t="s">
        <v>118</v>
      </c>
      <c r="F12289" t="str">
        <f>_xlfn.XLOOKUP(E12289,State_Code_Name!$C$2:$C$52,State_Code_Name!$B$2:$B$52)</f>
        <v>Alabama</v>
      </c>
      <c r="G12289" t="s">
        <v>13</v>
      </c>
      <c r="H12289" s="15">
        <v>42419</v>
      </c>
      <c r="I12289" s="15">
        <v>42423</v>
      </c>
      <c r="J12289" t="s">
        <v>14</v>
      </c>
      <c r="K12289" t="s">
        <v>15</v>
      </c>
      <c r="L12289">
        <f>Table1[[#This Row],[Date resolved]]-Table1[[#This Row],[Date received]]</f>
        <v>4</v>
      </c>
      <c r="M12289">
        <f>YEAR(Table1[[#This Row],[Date received]])</f>
        <v>2016</v>
      </c>
      <c r="N12289" t="str">
        <f>_xlfn.CONCAT("Q",_xlfn.CEILING.MATH(MONTH(Table1[[#This Row],[Date received]])/3))</f>
        <v>Q1</v>
      </c>
    </row>
    <row r="12290" spans="1:14" x14ac:dyDescent="0.3">
      <c r="A12290">
        <v>1955472</v>
      </c>
      <c r="B12290" t="s">
        <v>392</v>
      </c>
      <c r="C12290" t="s">
        <v>531</v>
      </c>
      <c r="D12290" t="s">
        <v>587</v>
      </c>
      <c r="E12290" t="s">
        <v>31</v>
      </c>
      <c r="F12290" t="str">
        <f>_xlfn.XLOOKUP(E12290,State_Code_Name!$C$2:$C$52,State_Code_Name!$B$2:$B$52)</f>
        <v>Texas</v>
      </c>
      <c r="G12290" t="s">
        <v>19</v>
      </c>
      <c r="H12290" s="15">
        <v>42527</v>
      </c>
      <c r="I12290" s="15">
        <v>42527</v>
      </c>
      <c r="J12290" t="s">
        <v>14</v>
      </c>
      <c r="K12290" t="s">
        <v>15</v>
      </c>
      <c r="L12290">
        <f>Table1[[#This Row],[Date resolved]]-Table1[[#This Row],[Date received]]</f>
        <v>0</v>
      </c>
      <c r="M12290">
        <f>YEAR(Table1[[#This Row],[Date received]])</f>
        <v>2016</v>
      </c>
      <c r="N12290" t="str">
        <f>_xlfn.CONCAT("Q",_xlfn.CEILING.MATH(MONTH(Table1[[#This Row],[Date received]])/3))</f>
        <v>Q2</v>
      </c>
    </row>
    <row r="12291" spans="1:14" x14ac:dyDescent="0.3">
      <c r="A12291">
        <v>546559</v>
      </c>
      <c r="B12291" t="s">
        <v>81</v>
      </c>
      <c r="C12291" t="s">
        <v>36</v>
      </c>
      <c r="D12291" t="s">
        <v>246</v>
      </c>
      <c r="E12291" t="s">
        <v>18</v>
      </c>
      <c r="F12291" t="str">
        <f>_xlfn.XLOOKUP(E12291,State_Code_Name!$C$2:$C$52,State_Code_Name!$B$2:$B$52)</f>
        <v>California</v>
      </c>
      <c r="G12291" t="s">
        <v>19</v>
      </c>
      <c r="H12291" s="15">
        <v>41545</v>
      </c>
      <c r="I12291" s="15">
        <v>41545</v>
      </c>
      <c r="J12291" t="s">
        <v>14</v>
      </c>
      <c r="K12291" t="s">
        <v>15</v>
      </c>
      <c r="L12291">
        <f>Table1[[#This Row],[Date resolved]]-Table1[[#This Row],[Date received]]</f>
        <v>0</v>
      </c>
      <c r="M12291">
        <f>YEAR(Table1[[#This Row],[Date received]])</f>
        <v>2013</v>
      </c>
      <c r="N12291" t="str">
        <f>_xlfn.CONCAT("Q",_xlfn.CEILING.MATH(MONTH(Table1[[#This Row],[Date received]])/3))</f>
        <v>Q3</v>
      </c>
    </row>
    <row r="12292" spans="1:14" x14ac:dyDescent="0.3">
      <c r="A12292">
        <v>1582918</v>
      </c>
      <c r="B12292" t="s">
        <v>92</v>
      </c>
      <c r="C12292" t="s">
        <v>9</v>
      </c>
      <c r="D12292" t="s">
        <v>10</v>
      </c>
      <c r="E12292" t="s">
        <v>42</v>
      </c>
      <c r="F12292" t="str">
        <f>_xlfn.XLOOKUP(E12292,State_Code_Name!$C$2:$C$52,State_Code_Name!$B$2:$B$52)</f>
        <v>North Carolina</v>
      </c>
      <c r="G12292" t="s">
        <v>19</v>
      </c>
      <c r="H12292" s="15">
        <v>42275</v>
      </c>
      <c r="I12292" s="15">
        <v>42275</v>
      </c>
      <c r="J12292" t="s">
        <v>14</v>
      </c>
      <c r="K12292" t="s">
        <v>15</v>
      </c>
      <c r="L12292">
        <f>Table1[[#This Row],[Date resolved]]-Table1[[#This Row],[Date received]]</f>
        <v>0</v>
      </c>
      <c r="M12292">
        <f>YEAR(Table1[[#This Row],[Date received]])</f>
        <v>2015</v>
      </c>
      <c r="N12292" t="str">
        <f>_xlfn.CONCAT("Q",_xlfn.CEILING.MATH(MONTH(Table1[[#This Row],[Date received]])/3))</f>
        <v>Q3</v>
      </c>
    </row>
    <row r="12293" spans="1:14" x14ac:dyDescent="0.3">
      <c r="A12293">
        <v>1788777</v>
      </c>
      <c r="B12293" t="s">
        <v>287</v>
      </c>
      <c r="C12293" t="s">
        <v>9</v>
      </c>
      <c r="D12293" t="s">
        <v>132</v>
      </c>
      <c r="E12293" t="s">
        <v>51</v>
      </c>
      <c r="F12293" t="str">
        <f>_xlfn.XLOOKUP(E12293,State_Code_Name!$C$2:$C$52,State_Code_Name!$B$2:$B$52)</f>
        <v>Washington</v>
      </c>
      <c r="G12293" t="s">
        <v>19</v>
      </c>
      <c r="H12293" s="15">
        <v>42416</v>
      </c>
      <c r="I12293" s="15">
        <v>42419</v>
      </c>
      <c r="J12293" t="s">
        <v>14</v>
      </c>
      <c r="K12293" t="s">
        <v>15</v>
      </c>
      <c r="L12293">
        <f>Table1[[#This Row],[Date resolved]]-Table1[[#This Row],[Date received]]</f>
        <v>3</v>
      </c>
      <c r="M12293">
        <f>YEAR(Table1[[#This Row],[Date received]])</f>
        <v>2016</v>
      </c>
      <c r="N12293" t="str">
        <f>_xlfn.CONCAT("Q",_xlfn.CEILING.MATH(MONTH(Table1[[#This Row],[Date received]])/3))</f>
        <v>Q1</v>
      </c>
    </row>
    <row r="12294" spans="1:14" x14ac:dyDescent="0.3">
      <c r="A12294">
        <v>1587486</v>
      </c>
      <c r="B12294" t="s">
        <v>38</v>
      </c>
      <c r="C12294" t="s">
        <v>9</v>
      </c>
      <c r="D12294" t="s">
        <v>10</v>
      </c>
      <c r="E12294" t="s">
        <v>22</v>
      </c>
      <c r="F12294" t="str">
        <f>_xlfn.XLOOKUP(E12294,State_Code_Name!$C$2:$C$52,State_Code_Name!$B$2:$B$52)</f>
        <v>New York</v>
      </c>
      <c r="G12294" t="s">
        <v>19</v>
      </c>
      <c r="H12294" s="15">
        <v>42277</v>
      </c>
      <c r="I12294" s="15">
        <v>42277</v>
      </c>
      <c r="J12294" t="s">
        <v>14</v>
      </c>
      <c r="K12294" t="s">
        <v>15</v>
      </c>
      <c r="L12294">
        <f>Table1[[#This Row],[Date resolved]]-Table1[[#This Row],[Date received]]</f>
        <v>0</v>
      </c>
      <c r="M12294">
        <f>YEAR(Table1[[#This Row],[Date received]])</f>
        <v>2015</v>
      </c>
      <c r="N12294" t="str">
        <f>_xlfn.CONCAT("Q",_xlfn.CEILING.MATH(MONTH(Table1[[#This Row],[Date received]])/3))</f>
        <v>Q3</v>
      </c>
    </row>
    <row r="12295" spans="1:14" x14ac:dyDescent="0.3">
      <c r="A12295">
        <v>1649650</v>
      </c>
      <c r="B12295" t="s">
        <v>143</v>
      </c>
      <c r="C12295" t="s">
        <v>16</v>
      </c>
      <c r="D12295" t="s">
        <v>17</v>
      </c>
      <c r="E12295" t="s">
        <v>118</v>
      </c>
      <c r="F12295" t="str">
        <f>_xlfn.XLOOKUP(E12295,State_Code_Name!$C$2:$C$52,State_Code_Name!$B$2:$B$52)</f>
        <v>Alabama</v>
      </c>
      <c r="G12295" t="s">
        <v>305</v>
      </c>
      <c r="H12295" s="15">
        <v>42318</v>
      </c>
      <c r="I12295" s="15">
        <v>42321</v>
      </c>
      <c r="J12295" t="s">
        <v>14</v>
      </c>
      <c r="K12295" t="s">
        <v>15</v>
      </c>
      <c r="L12295">
        <f>Table1[[#This Row],[Date resolved]]-Table1[[#This Row],[Date received]]</f>
        <v>3</v>
      </c>
      <c r="M12295">
        <f>YEAR(Table1[[#This Row],[Date received]])</f>
        <v>2015</v>
      </c>
      <c r="N12295" t="str">
        <f>_xlfn.CONCAT("Q",_xlfn.CEILING.MATH(MONTH(Table1[[#This Row],[Date received]])/3))</f>
        <v>Q4</v>
      </c>
    </row>
    <row r="12296" spans="1:14" x14ac:dyDescent="0.3">
      <c r="A12296">
        <v>1785609</v>
      </c>
      <c r="B12296" t="s">
        <v>81</v>
      </c>
      <c r="C12296" t="s">
        <v>16</v>
      </c>
      <c r="D12296" t="s">
        <v>17</v>
      </c>
      <c r="E12296" t="s">
        <v>22</v>
      </c>
      <c r="F12296" t="str">
        <f>_xlfn.XLOOKUP(E12296,State_Code_Name!$C$2:$C$52,State_Code_Name!$B$2:$B$52)</f>
        <v>New York</v>
      </c>
      <c r="G12296" t="s">
        <v>19</v>
      </c>
      <c r="H12296" s="15">
        <v>42412</v>
      </c>
      <c r="I12296" s="15">
        <v>42412</v>
      </c>
      <c r="J12296" t="s">
        <v>14</v>
      </c>
      <c r="K12296" t="s">
        <v>15</v>
      </c>
      <c r="L12296">
        <f>Table1[[#This Row],[Date resolved]]-Table1[[#This Row],[Date received]]</f>
        <v>0</v>
      </c>
      <c r="M12296">
        <f>YEAR(Table1[[#This Row],[Date received]])</f>
        <v>2016</v>
      </c>
      <c r="N12296" t="str">
        <f>_xlfn.CONCAT("Q",_xlfn.CEILING.MATH(MONTH(Table1[[#This Row],[Date received]])/3))</f>
        <v>Q1</v>
      </c>
    </row>
    <row r="12297" spans="1:14" x14ac:dyDescent="0.3">
      <c r="A12297">
        <v>1111734</v>
      </c>
      <c r="B12297" t="s">
        <v>141</v>
      </c>
      <c r="C12297" t="s">
        <v>26</v>
      </c>
      <c r="D12297" t="s">
        <v>159</v>
      </c>
      <c r="E12297" t="s">
        <v>114</v>
      </c>
      <c r="F12297" t="str">
        <f>_xlfn.XLOOKUP(E12297,State_Code_Name!$C$2:$C$52,State_Code_Name!$B$2:$B$52)</f>
        <v>South Carolina</v>
      </c>
      <c r="G12297" t="s">
        <v>19</v>
      </c>
      <c r="H12297" s="15">
        <v>41954</v>
      </c>
      <c r="I12297" s="15">
        <v>41954</v>
      </c>
      <c r="J12297" t="s">
        <v>14</v>
      </c>
      <c r="K12297" t="s">
        <v>15</v>
      </c>
      <c r="L12297">
        <f>Table1[[#This Row],[Date resolved]]-Table1[[#This Row],[Date received]]</f>
        <v>0</v>
      </c>
      <c r="M12297">
        <f>YEAR(Table1[[#This Row],[Date received]])</f>
        <v>2014</v>
      </c>
      <c r="N12297" t="str">
        <f>_xlfn.CONCAT("Q",_xlfn.CEILING.MATH(MONTH(Table1[[#This Row],[Date received]])/3))</f>
        <v>Q4</v>
      </c>
    </row>
    <row r="12298" spans="1:14" x14ac:dyDescent="0.3">
      <c r="A12298">
        <v>1039982</v>
      </c>
      <c r="B12298" t="s">
        <v>890</v>
      </c>
      <c r="C12298" t="s">
        <v>32</v>
      </c>
      <c r="D12298" t="s">
        <v>41</v>
      </c>
      <c r="E12298" t="s">
        <v>35</v>
      </c>
      <c r="F12298" t="str">
        <f>_xlfn.XLOOKUP(E12298,State_Code_Name!$C$2:$C$52,State_Code_Name!$B$2:$B$52)</f>
        <v>Florida</v>
      </c>
      <c r="G12298" t="s">
        <v>19</v>
      </c>
      <c r="H12298" s="15">
        <v>41904</v>
      </c>
      <c r="I12298" s="15">
        <v>41911</v>
      </c>
      <c r="J12298" t="s">
        <v>14</v>
      </c>
      <c r="K12298" t="s">
        <v>15</v>
      </c>
      <c r="L12298">
        <f>Table1[[#This Row],[Date resolved]]-Table1[[#This Row],[Date received]]</f>
        <v>7</v>
      </c>
      <c r="M12298">
        <f>YEAR(Table1[[#This Row],[Date received]])</f>
        <v>2014</v>
      </c>
      <c r="N12298" t="str">
        <f>_xlfn.CONCAT("Q",_xlfn.CEILING.MATH(MONTH(Table1[[#This Row],[Date received]])/3))</f>
        <v>Q3</v>
      </c>
    </row>
    <row r="12299" spans="1:14" x14ac:dyDescent="0.3">
      <c r="A12299">
        <v>2038782</v>
      </c>
      <c r="B12299" t="s">
        <v>73</v>
      </c>
      <c r="C12299" t="s">
        <v>26</v>
      </c>
      <c r="D12299" t="s">
        <v>159</v>
      </c>
      <c r="E12299" t="s">
        <v>25</v>
      </c>
      <c r="F12299" t="str">
        <f>_xlfn.XLOOKUP(E12299,State_Code_Name!$C$2:$C$52,State_Code_Name!$B$2:$B$52)</f>
        <v>Georgia</v>
      </c>
      <c r="G12299" t="s">
        <v>19</v>
      </c>
      <c r="H12299" s="15">
        <v>42582</v>
      </c>
      <c r="I12299" s="15">
        <v>42582</v>
      </c>
      <c r="J12299" t="s">
        <v>14</v>
      </c>
      <c r="K12299" t="s">
        <v>15</v>
      </c>
      <c r="L12299">
        <f>Table1[[#This Row],[Date resolved]]-Table1[[#This Row],[Date received]]</f>
        <v>0</v>
      </c>
      <c r="M12299">
        <f>YEAR(Table1[[#This Row],[Date received]])</f>
        <v>2016</v>
      </c>
      <c r="N12299" t="str">
        <f>_xlfn.CONCAT("Q",_xlfn.CEILING.MATH(MONTH(Table1[[#This Row],[Date received]])/3))</f>
        <v>Q3</v>
      </c>
    </row>
    <row r="12300" spans="1:14" x14ac:dyDescent="0.3">
      <c r="A12300">
        <v>989933</v>
      </c>
      <c r="B12300" t="s">
        <v>63</v>
      </c>
      <c r="C12300" t="s">
        <v>61</v>
      </c>
      <c r="D12300" t="s">
        <v>282</v>
      </c>
      <c r="E12300" t="s">
        <v>178</v>
      </c>
      <c r="F12300" t="str">
        <f>_xlfn.XLOOKUP(E12300,State_Code_Name!$C$2:$C$52,State_Code_Name!$B$2:$B$52)</f>
        <v>Utah</v>
      </c>
      <c r="G12300" t="s">
        <v>19</v>
      </c>
      <c r="H12300" s="15">
        <v>41870</v>
      </c>
      <c r="I12300" s="15">
        <v>41873</v>
      </c>
      <c r="J12300" t="s">
        <v>14</v>
      </c>
      <c r="K12300" t="s">
        <v>15</v>
      </c>
      <c r="L12300">
        <f>Table1[[#This Row],[Date resolved]]-Table1[[#This Row],[Date received]]</f>
        <v>3</v>
      </c>
      <c r="M12300">
        <f>YEAR(Table1[[#This Row],[Date received]])</f>
        <v>2014</v>
      </c>
      <c r="N12300" t="str">
        <f>_xlfn.CONCAT("Q",_xlfn.CEILING.MATH(MONTH(Table1[[#This Row],[Date received]])/3))</f>
        <v>Q3</v>
      </c>
    </row>
    <row r="12301" spans="1:14" x14ac:dyDescent="0.3">
      <c r="A12301">
        <v>1830936</v>
      </c>
      <c r="B12301" t="s">
        <v>1117</v>
      </c>
      <c r="C12301" t="s">
        <v>879</v>
      </c>
      <c r="D12301" t="s">
        <v>266</v>
      </c>
      <c r="E12301" t="s">
        <v>98</v>
      </c>
      <c r="F12301" t="str">
        <f>_xlfn.XLOOKUP(E12301,State_Code_Name!$C$2:$C$52,State_Code_Name!$B$2:$B$52)</f>
        <v>Colorado</v>
      </c>
      <c r="G12301" t="s">
        <v>19</v>
      </c>
      <c r="H12301" s="15">
        <v>42443</v>
      </c>
      <c r="I12301" s="15">
        <v>42445</v>
      </c>
      <c r="J12301" t="s">
        <v>14</v>
      </c>
      <c r="K12301" t="s">
        <v>15</v>
      </c>
      <c r="L12301">
        <f>Table1[[#This Row],[Date resolved]]-Table1[[#This Row],[Date received]]</f>
        <v>2</v>
      </c>
      <c r="M12301">
        <f>YEAR(Table1[[#This Row],[Date received]])</f>
        <v>2016</v>
      </c>
      <c r="N12301" t="str">
        <f>_xlfn.CONCAT("Q",_xlfn.CEILING.MATH(MONTH(Table1[[#This Row],[Date received]])/3))</f>
        <v>Q1</v>
      </c>
    </row>
    <row r="12302" spans="1:14" x14ac:dyDescent="0.3">
      <c r="A12302">
        <v>2073726</v>
      </c>
      <c r="B12302" t="s">
        <v>30</v>
      </c>
      <c r="C12302" t="s">
        <v>16</v>
      </c>
      <c r="D12302" t="s">
        <v>75</v>
      </c>
      <c r="E12302" t="s">
        <v>153</v>
      </c>
      <c r="F12302" t="str">
        <f>_xlfn.XLOOKUP(E12302,State_Code_Name!$C$2:$C$52,State_Code_Name!$B$2:$B$52)</f>
        <v>Rhode Island</v>
      </c>
      <c r="G12302" t="s">
        <v>19</v>
      </c>
      <c r="H12302" s="15">
        <v>42602</v>
      </c>
      <c r="I12302" s="15">
        <v>42602</v>
      </c>
      <c r="J12302" t="s">
        <v>14</v>
      </c>
      <c r="K12302" t="s">
        <v>15</v>
      </c>
      <c r="L12302">
        <f>Table1[[#This Row],[Date resolved]]-Table1[[#This Row],[Date received]]</f>
        <v>0</v>
      </c>
      <c r="M12302">
        <f>YEAR(Table1[[#This Row],[Date received]])</f>
        <v>2016</v>
      </c>
      <c r="N12302" t="str">
        <f>_xlfn.CONCAT("Q",_xlfn.CEILING.MATH(MONTH(Table1[[#This Row],[Date received]])/3))</f>
        <v>Q3</v>
      </c>
    </row>
    <row r="12303" spans="1:14" x14ac:dyDescent="0.3">
      <c r="A12303">
        <v>1666095</v>
      </c>
      <c r="B12303" t="s">
        <v>435</v>
      </c>
      <c r="C12303" t="s">
        <v>32</v>
      </c>
      <c r="D12303" t="s">
        <v>41</v>
      </c>
      <c r="E12303" t="s">
        <v>35</v>
      </c>
      <c r="F12303" t="str">
        <f>_xlfn.XLOOKUP(E12303,State_Code_Name!$C$2:$C$52,State_Code_Name!$B$2:$B$52)</f>
        <v>Florida</v>
      </c>
      <c r="G12303" t="s">
        <v>19</v>
      </c>
      <c r="H12303" s="15">
        <v>42328</v>
      </c>
      <c r="I12303" s="15">
        <v>42328</v>
      </c>
      <c r="J12303" t="s">
        <v>14</v>
      </c>
      <c r="K12303" t="s">
        <v>15</v>
      </c>
      <c r="L12303">
        <f>Table1[[#This Row],[Date resolved]]-Table1[[#This Row],[Date received]]</f>
        <v>0</v>
      </c>
      <c r="M12303">
        <f>YEAR(Table1[[#This Row],[Date received]])</f>
        <v>2015</v>
      </c>
      <c r="N12303" t="str">
        <f>_xlfn.CONCAT("Q",_xlfn.CEILING.MATH(MONTH(Table1[[#This Row],[Date received]])/3))</f>
        <v>Q4</v>
      </c>
    </row>
    <row r="12304" spans="1:14" x14ac:dyDescent="0.3">
      <c r="A12304">
        <v>1735199</v>
      </c>
      <c r="B12304" t="s">
        <v>47</v>
      </c>
      <c r="C12304" t="s">
        <v>26</v>
      </c>
      <c r="D12304" t="s">
        <v>56</v>
      </c>
      <c r="E12304" t="s">
        <v>18</v>
      </c>
      <c r="F12304" t="str">
        <f>_xlfn.XLOOKUP(E12304,State_Code_Name!$C$2:$C$52,State_Code_Name!$B$2:$B$52)</f>
        <v>California</v>
      </c>
      <c r="G12304" t="s">
        <v>19</v>
      </c>
      <c r="H12304" s="15">
        <v>42379</v>
      </c>
      <c r="I12304" s="15">
        <v>42379</v>
      </c>
      <c r="J12304" t="s">
        <v>14</v>
      </c>
      <c r="K12304" t="s">
        <v>15</v>
      </c>
      <c r="L12304">
        <f>Table1[[#This Row],[Date resolved]]-Table1[[#This Row],[Date received]]</f>
        <v>0</v>
      </c>
      <c r="M12304">
        <f>YEAR(Table1[[#This Row],[Date received]])</f>
        <v>2016</v>
      </c>
      <c r="N12304" t="str">
        <f>_xlfn.CONCAT("Q",_xlfn.CEILING.MATH(MONTH(Table1[[#This Row],[Date received]])/3))</f>
        <v>Q1</v>
      </c>
    </row>
    <row r="12305" spans="1:14" x14ac:dyDescent="0.3">
      <c r="A12305">
        <v>716720</v>
      </c>
      <c r="B12305" t="s">
        <v>11</v>
      </c>
      <c r="C12305" t="s">
        <v>32</v>
      </c>
      <c r="D12305" t="s">
        <v>44</v>
      </c>
      <c r="E12305" t="s">
        <v>77</v>
      </c>
      <c r="F12305" t="str">
        <f>_xlfn.XLOOKUP(E12305,State_Code_Name!$C$2:$C$52,State_Code_Name!$B$2:$B$52)</f>
        <v>Missouri</v>
      </c>
      <c r="G12305" t="s">
        <v>19</v>
      </c>
      <c r="H12305" s="15">
        <v>41685</v>
      </c>
      <c r="I12305" s="15">
        <v>41695</v>
      </c>
      <c r="J12305" t="s">
        <v>14</v>
      </c>
      <c r="K12305" t="s">
        <v>15</v>
      </c>
      <c r="L12305">
        <f>Table1[[#This Row],[Date resolved]]-Table1[[#This Row],[Date received]]</f>
        <v>10</v>
      </c>
      <c r="M12305">
        <f>YEAR(Table1[[#This Row],[Date received]])</f>
        <v>2014</v>
      </c>
      <c r="N12305" t="str">
        <f>_xlfn.CONCAT("Q",_xlfn.CEILING.MATH(MONTH(Table1[[#This Row],[Date received]])/3))</f>
        <v>Q1</v>
      </c>
    </row>
    <row r="12306" spans="1:14" x14ac:dyDescent="0.3">
      <c r="A12306">
        <v>1832460</v>
      </c>
      <c r="B12306" t="s">
        <v>30</v>
      </c>
      <c r="C12306" t="s">
        <v>36</v>
      </c>
      <c r="D12306" t="s">
        <v>80</v>
      </c>
      <c r="E12306" t="s">
        <v>66</v>
      </c>
      <c r="F12306" t="str">
        <f>_xlfn.XLOOKUP(E12306,State_Code_Name!$C$2:$C$52,State_Code_Name!$B$2:$B$52)</f>
        <v>Michigan</v>
      </c>
      <c r="G12306" t="s">
        <v>305</v>
      </c>
      <c r="H12306" s="15">
        <v>42444</v>
      </c>
      <c r="I12306" s="15">
        <v>42445</v>
      </c>
      <c r="J12306" t="s">
        <v>14</v>
      </c>
      <c r="K12306" t="s">
        <v>14</v>
      </c>
      <c r="L12306">
        <f>Table1[[#This Row],[Date resolved]]-Table1[[#This Row],[Date received]]</f>
        <v>1</v>
      </c>
      <c r="M12306">
        <f>YEAR(Table1[[#This Row],[Date received]])</f>
        <v>2016</v>
      </c>
      <c r="N12306" t="str">
        <f>_xlfn.CONCAT("Q",_xlfn.CEILING.MATH(MONTH(Table1[[#This Row],[Date received]])/3))</f>
        <v>Q1</v>
      </c>
    </row>
    <row r="12307" spans="1:14" x14ac:dyDescent="0.3">
      <c r="A12307">
        <v>1441393</v>
      </c>
      <c r="B12307" t="s">
        <v>30</v>
      </c>
      <c r="C12307" t="s">
        <v>26</v>
      </c>
      <c r="D12307" t="s">
        <v>27</v>
      </c>
      <c r="E12307" t="s">
        <v>35</v>
      </c>
      <c r="F12307" t="str">
        <f>_xlfn.XLOOKUP(E12307,State_Code_Name!$C$2:$C$52,State_Code_Name!$B$2:$B$52)</f>
        <v>Florida</v>
      </c>
      <c r="G12307" t="s">
        <v>19</v>
      </c>
      <c r="H12307" s="15">
        <v>42182</v>
      </c>
      <c r="I12307" s="15">
        <v>42182</v>
      </c>
      <c r="J12307" t="s">
        <v>14</v>
      </c>
      <c r="K12307" t="s">
        <v>15</v>
      </c>
      <c r="L12307">
        <f>Table1[[#This Row],[Date resolved]]-Table1[[#This Row],[Date received]]</f>
        <v>0</v>
      </c>
      <c r="M12307">
        <f>YEAR(Table1[[#This Row],[Date received]])</f>
        <v>2015</v>
      </c>
      <c r="N12307" t="str">
        <f>_xlfn.CONCAT("Q",_xlfn.CEILING.MATH(MONTH(Table1[[#This Row],[Date received]])/3))</f>
        <v>Q2</v>
      </c>
    </row>
    <row r="12308" spans="1:14" x14ac:dyDescent="0.3">
      <c r="A12308">
        <v>2090243</v>
      </c>
      <c r="B12308" t="s">
        <v>1208</v>
      </c>
      <c r="C12308" t="s">
        <v>16</v>
      </c>
      <c r="D12308" t="s">
        <v>20</v>
      </c>
      <c r="E12308" t="s">
        <v>22</v>
      </c>
      <c r="F12308" t="str">
        <f>_xlfn.XLOOKUP(E12308,State_Code_Name!$C$2:$C$52,State_Code_Name!$B$2:$B$52)</f>
        <v>New York</v>
      </c>
      <c r="G12308" t="s">
        <v>19</v>
      </c>
      <c r="H12308" s="15">
        <v>42613</v>
      </c>
      <c r="I12308" s="15">
        <v>42613</v>
      </c>
      <c r="J12308" t="s">
        <v>14</v>
      </c>
      <c r="K12308" t="s">
        <v>15</v>
      </c>
      <c r="L12308">
        <f>Table1[[#This Row],[Date resolved]]-Table1[[#This Row],[Date received]]</f>
        <v>0</v>
      </c>
      <c r="M12308">
        <f>YEAR(Table1[[#This Row],[Date received]])</f>
        <v>2016</v>
      </c>
      <c r="N12308" t="str">
        <f>_xlfn.CONCAT("Q",_xlfn.CEILING.MATH(MONTH(Table1[[#This Row],[Date received]])/3))</f>
        <v>Q3</v>
      </c>
    </row>
    <row r="12309" spans="1:14" x14ac:dyDescent="0.3">
      <c r="A12309">
        <v>708876</v>
      </c>
      <c r="B12309" t="s">
        <v>297</v>
      </c>
      <c r="C12309" t="s">
        <v>531</v>
      </c>
      <c r="D12309" t="s">
        <v>646</v>
      </c>
      <c r="E12309" t="s">
        <v>31</v>
      </c>
      <c r="F12309" t="str">
        <f>_xlfn.XLOOKUP(E12309,State_Code_Name!$C$2:$C$52,State_Code_Name!$B$2:$B$52)</f>
        <v>Texas</v>
      </c>
      <c r="G12309" t="s">
        <v>19</v>
      </c>
      <c r="H12309" s="15">
        <v>41681</v>
      </c>
      <c r="I12309" s="15">
        <v>41682</v>
      </c>
      <c r="J12309" t="s">
        <v>14</v>
      </c>
      <c r="K12309" t="s">
        <v>15</v>
      </c>
      <c r="L12309">
        <f>Table1[[#This Row],[Date resolved]]-Table1[[#This Row],[Date received]]</f>
        <v>1</v>
      </c>
      <c r="M12309">
        <f>YEAR(Table1[[#This Row],[Date received]])</f>
        <v>2014</v>
      </c>
      <c r="N12309" t="str">
        <f>_xlfn.CONCAT("Q",_xlfn.CEILING.MATH(MONTH(Table1[[#This Row],[Date received]])/3))</f>
        <v>Q1</v>
      </c>
    </row>
    <row r="12310" spans="1:14" x14ac:dyDescent="0.3">
      <c r="A12310">
        <v>1717020</v>
      </c>
      <c r="B12310" t="s">
        <v>782</v>
      </c>
      <c r="C12310" t="s">
        <v>26</v>
      </c>
      <c r="D12310" t="s">
        <v>27</v>
      </c>
      <c r="E12310" t="s">
        <v>122</v>
      </c>
      <c r="F12310" t="str">
        <f>_xlfn.XLOOKUP(E12310,State_Code_Name!$C$2:$C$52,State_Code_Name!$B$2:$B$52)</f>
        <v>Maryland</v>
      </c>
      <c r="G12310" t="s">
        <v>19</v>
      </c>
      <c r="H12310" s="15">
        <v>42364</v>
      </c>
      <c r="I12310" s="15">
        <v>42364</v>
      </c>
      <c r="J12310" t="s">
        <v>14</v>
      </c>
      <c r="K12310" t="s">
        <v>15</v>
      </c>
      <c r="L12310">
        <f>Table1[[#This Row],[Date resolved]]-Table1[[#This Row],[Date received]]</f>
        <v>0</v>
      </c>
      <c r="M12310">
        <f>YEAR(Table1[[#This Row],[Date received]])</f>
        <v>2015</v>
      </c>
      <c r="N12310" t="str">
        <f>_xlfn.CONCAT("Q",_xlfn.CEILING.MATH(MONTH(Table1[[#This Row],[Date received]])/3))</f>
        <v>Q4</v>
      </c>
    </row>
    <row r="12311" spans="1:14" x14ac:dyDescent="0.3">
      <c r="A12311">
        <v>1424760</v>
      </c>
      <c r="B12311" t="s">
        <v>11</v>
      </c>
      <c r="C12311" t="s">
        <v>9</v>
      </c>
      <c r="D12311" t="s">
        <v>10</v>
      </c>
      <c r="E12311" t="s">
        <v>86</v>
      </c>
      <c r="F12311" t="str">
        <f>_xlfn.XLOOKUP(E12311,State_Code_Name!$C$2:$C$52,State_Code_Name!$B$2:$B$52)</f>
        <v>Wyoming</v>
      </c>
      <c r="G12311" t="s">
        <v>19</v>
      </c>
      <c r="H12311" s="15">
        <v>42171</v>
      </c>
      <c r="I12311" s="15">
        <v>42171</v>
      </c>
      <c r="J12311" t="s">
        <v>14</v>
      </c>
      <c r="K12311" t="s">
        <v>15</v>
      </c>
      <c r="L12311">
        <f>Table1[[#This Row],[Date resolved]]-Table1[[#This Row],[Date received]]</f>
        <v>0</v>
      </c>
      <c r="M12311">
        <f>YEAR(Table1[[#This Row],[Date received]])</f>
        <v>2015</v>
      </c>
      <c r="N12311" t="str">
        <f>_xlfn.CONCAT("Q",_xlfn.CEILING.MATH(MONTH(Table1[[#This Row],[Date received]])/3))</f>
        <v>Q2</v>
      </c>
    </row>
    <row r="12312" spans="1:14" x14ac:dyDescent="0.3">
      <c r="A12312">
        <v>699215</v>
      </c>
      <c r="B12312" t="s">
        <v>630</v>
      </c>
      <c r="C12312" t="s">
        <v>32</v>
      </c>
      <c r="D12312" t="s">
        <v>44</v>
      </c>
      <c r="E12312" t="s">
        <v>46</v>
      </c>
      <c r="F12312" t="str">
        <f>_xlfn.XLOOKUP(E12312,State_Code_Name!$C$2:$C$52,State_Code_Name!$B$2:$B$52)</f>
        <v>Pennsylvania</v>
      </c>
      <c r="G12312" t="s">
        <v>19</v>
      </c>
      <c r="H12312" s="15">
        <v>41674</v>
      </c>
      <c r="I12312" s="15">
        <v>41674</v>
      </c>
      <c r="J12312" t="s">
        <v>14</v>
      </c>
      <c r="K12312" t="s">
        <v>15</v>
      </c>
      <c r="L12312">
        <f>Table1[[#This Row],[Date resolved]]-Table1[[#This Row],[Date received]]</f>
        <v>0</v>
      </c>
      <c r="M12312">
        <f>YEAR(Table1[[#This Row],[Date received]])</f>
        <v>2014</v>
      </c>
      <c r="N12312" t="str">
        <f>_xlfn.CONCAT("Q",_xlfn.CEILING.MATH(MONTH(Table1[[#This Row],[Date received]])/3))</f>
        <v>Q1</v>
      </c>
    </row>
    <row r="12313" spans="1:14" x14ac:dyDescent="0.3">
      <c r="A12313">
        <v>818398</v>
      </c>
      <c r="B12313" t="s">
        <v>342</v>
      </c>
      <c r="C12313" t="s">
        <v>16</v>
      </c>
      <c r="D12313" t="s">
        <v>20</v>
      </c>
      <c r="E12313" t="s">
        <v>18</v>
      </c>
      <c r="F12313" t="str">
        <f>_xlfn.XLOOKUP(E12313,State_Code_Name!$C$2:$C$52,State_Code_Name!$B$2:$B$52)</f>
        <v>California</v>
      </c>
      <c r="G12313" t="s">
        <v>305</v>
      </c>
      <c r="H12313" s="15">
        <v>41751</v>
      </c>
      <c r="I12313" s="15">
        <v>41753</v>
      </c>
      <c r="J12313" t="s">
        <v>14</v>
      </c>
      <c r="K12313" t="s">
        <v>14</v>
      </c>
      <c r="L12313">
        <f>Table1[[#This Row],[Date resolved]]-Table1[[#This Row],[Date received]]</f>
        <v>2</v>
      </c>
      <c r="M12313">
        <f>YEAR(Table1[[#This Row],[Date received]])</f>
        <v>2014</v>
      </c>
      <c r="N12313" t="str">
        <f>_xlfn.CONCAT("Q",_xlfn.CEILING.MATH(MONTH(Table1[[#This Row],[Date received]])/3))</f>
        <v>Q2</v>
      </c>
    </row>
    <row r="12314" spans="1:14" x14ac:dyDescent="0.3">
      <c r="A12314">
        <v>1387148</v>
      </c>
      <c r="B12314" t="s">
        <v>181</v>
      </c>
      <c r="C12314" t="s">
        <v>32</v>
      </c>
      <c r="D12314" t="s">
        <v>41</v>
      </c>
      <c r="E12314" t="s">
        <v>46</v>
      </c>
      <c r="F12314" t="str">
        <f>_xlfn.XLOOKUP(E12314,State_Code_Name!$C$2:$C$52,State_Code_Name!$B$2:$B$52)</f>
        <v>Pennsylvania</v>
      </c>
      <c r="G12314" t="s">
        <v>19</v>
      </c>
      <c r="H12314" s="15">
        <v>42145</v>
      </c>
      <c r="I12314" s="15">
        <v>42145</v>
      </c>
      <c r="J12314" t="s">
        <v>14</v>
      </c>
      <c r="K12314" t="s">
        <v>14</v>
      </c>
      <c r="L12314">
        <f>Table1[[#This Row],[Date resolved]]-Table1[[#This Row],[Date received]]</f>
        <v>0</v>
      </c>
      <c r="M12314">
        <f>YEAR(Table1[[#This Row],[Date received]])</f>
        <v>2015</v>
      </c>
      <c r="N12314" t="str">
        <f>_xlfn.CONCAT("Q",_xlfn.CEILING.MATH(MONTH(Table1[[#This Row],[Date received]])/3))</f>
        <v>Q2</v>
      </c>
    </row>
    <row r="12315" spans="1:14" x14ac:dyDescent="0.3">
      <c r="A12315">
        <v>1685264</v>
      </c>
      <c r="B12315" t="s">
        <v>43</v>
      </c>
      <c r="C12315" t="s">
        <v>16</v>
      </c>
      <c r="D12315" t="s">
        <v>24</v>
      </c>
      <c r="E12315" t="s">
        <v>100</v>
      </c>
      <c r="F12315" t="str">
        <f>_xlfn.XLOOKUP(E12315,State_Code_Name!$C$2:$C$52,State_Code_Name!$B$2:$B$52)</f>
        <v>Arizona</v>
      </c>
      <c r="G12315" t="s">
        <v>13</v>
      </c>
      <c r="H12315" s="15">
        <v>42345</v>
      </c>
      <c r="I12315" s="15">
        <v>42346</v>
      </c>
      <c r="J12315" t="s">
        <v>14</v>
      </c>
      <c r="K12315" t="s">
        <v>15</v>
      </c>
      <c r="L12315">
        <f>Table1[[#This Row],[Date resolved]]-Table1[[#This Row],[Date received]]</f>
        <v>1</v>
      </c>
      <c r="M12315">
        <f>YEAR(Table1[[#This Row],[Date received]])</f>
        <v>2015</v>
      </c>
      <c r="N12315" t="str">
        <f>_xlfn.CONCAT("Q",_xlfn.CEILING.MATH(MONTH(Table1[[#This Row],[Date received]])/3))</f>
        <v>Q4</v>
      </c>
    </row>
    <row r="12316" spans="1:14" x14ac:dyDescent="0.3">
      <c r="A12316">
        <v>1038047</v>
      </c>
      <c r="B12316" t="s">
        <v>514</v>
      </c>
      <c r="C12316" t="s">
        <v>531</v>
      </c>
      <c r="D12316" t="s">
        <v>532</v>
      </c>
      <c r="E12316" t="s">
        <v>48</v>
      </c>
      <c r="F12316" t="str">
        <f>_xlfn.XLOOKUP(E12316,State_Code_Name!$C$2:$C$52,State_Code_Name!$B$2:$B$52)</f>
        <v>New Jersey</v>
      </c>
      <c r="G12316" t="s">
        <v>19</v>
      </c>
      <c r="H12316" s="15">
        <v>41903</v>
      </c>
      <c r="I12316" s="15">
        <v>41908</v>
      </c>
      <c r="J12316" t="s">
        <v>14</v>
      </c>
      <c r="K12316" t="s">
        <v>15</v>
      </c>
      <c r="L12316">
        <f>Table1[[#This Row],[Date resolved]]-Table1[[#This Row],[Date received]]</f>
        <v>5</v>
      </c>
      <c r="M12316">
        <f>YEAR(Table1[[#This Row],[Date received]])</f>
        <v>2014</v>
      </c>
      <c r="N12316" t="str">
        <f>_xlfn.CONCAT("Q",_xlfn.CEILING.MATH(MONTH(Table1[[#This Row],[Date received]])/3))</f>
        <v>Q3</v>
      </c>
    </row>
    <row r="12317" spans="1:14" x14ac:dyDescent="0.3">
      <c r="A12317">
        <v>741620</v>
      </c>
      <c r="B12317" t="s">
        <v>169</v>
      </c>
      <c r="C12317" t="s">
        <v>32</v>
      </c>
      <c r="D12317" t="s">
        <v>116</v>
      </c>
      <c r="E12317" t="s">
        <v>115</v>
      </c>
      <c r="F12317" t="str">
        <f>_xlfn.XLOOKUP(E12317,State_Code_Name!$C$2:$C$52,State_Code_Name!$B$2:$B$52)</f>
        <v>Iowa</v>
      </c>
      <c r="G12317" t="s">
        <v>19</v>
      </c>
      <c r="H12317" s="15">
        <v>41702</v>
      </c>
      <c r="I12317" s="15">
        <v>41702</v>
      </c>
      <c r="J12317" t="s">
        <v>14</v>
      </c>
      <c r="K12317" t="s">
        <v>15</v>
      </c>
      <c r="L12317">
        <f>Table1[[#This Row],[Date resolved]]-Table1[[#This Row],[Date received]]</f>
        <v>0</v>
      </c>
      <c r="M12317">
        <f>YEAR(Table1[[#This Row],[Date received]])</f>
        <v>2014</v>
      </c>
      <c r="N12317" t="str">
        <f>_xlfn.CONCAT("Q",_xlfn.CEILING.MATH(MONTH(Table1[[#This Row],[Date received]])/3))</f>
        <v>Q1</v>
      </c>
    </row>
    <row r="12318" spans="1:14" x14ac:dyDescent="0.3">
      <c r="A12318">
        <v>1376124</v>
      </c>
      <c r="B12318" t="s">
        <v>248</v>
      </c>
      <c r="C12318" t="s">
        <v>32</v>
      </c>
      <c r="D12318" t="s">
        <v>44</v>
      </c>
      <c r="E12318" t="s">
        <v>18</v>
      </c>
      <c r="F12318" t="str">
        <f>_xlfn.XLOOKUP(E12318,State_Code_Name!$C$2:$C$52,State_Code_Name!$B$2:$B$52)</f>
        <v>California</v>
      </c>
      <c r="G12318" t="s">
        <v>13</v>
      </c>
      <c r="H12318" s="15">
        <v>42138</v>
      </c>
      <c r="I12318" s="15">
        <v>42139</v>
      </c>
      <c r="J12318" t="s">
        <v>14</v>
      </c>
      <c r="K12318" t="s">
        <v>15</v>
      </c>
      <c r="L12318">
        <f>Table1[[#This Row],[Date resolved]]-Table1[[#This Row],[Date received]]</f>
        <v>1</v>
      </c>
      <c r="M12318">
        <f>YEAR(Table1[[#This Row],[Date received]])</f>
        <v>2015</v>
      </c>
      <c r="N12318" t="str">
        <f>_xlfn.CONCAT("Q",_xlfn.CEILING.MATH(MONTH(Table1[[#This Row],[Date received]])/3))</f>
        <v>Q2</v>
      </c>
    </row>
    <row r="12319" spans="1:14" x14ac:dyDescent="0.3">
      <c r="A12319">
        <v>1196261</v>
      </c>
      <c r="B12319" t="s">
        <v>43</v>
      </c>
      <c r="C12319" t="s">
        <v>26</v>
      </c>
      <c r="D12319" t="s">
        <v>27</v>
      </c>
      <c r="E12319" t="s">
        <v>121</v>
      </c>
      <c r="F12319" t="str">
        <f>_xlfn.XLOOKUP(E12319,State_Code_Name!$C$2:$C$52,State_Code_Name!$B$2:$B$52)</f>
        <v>Oregon</v>
      </c>
      <c r="G12319" t="s">
        <v>19</v>
      </c>
      <c r="H12319" s="15">
        <v>42020</v>
      </c>
      <c r="I12319" s="15">
        <v>42020</v>
      </c>
      <c r="J12319" t="s">
        <v>14</v>
      </c>
      <c r="K12319" t="s">
        <v>15</v>
      </c>
      <c r="L12319">
        <f>Table1[[#This Row],[Date resolved]]-Table1[[#This Row],[Date received]]</f>
        <v>0</v>
      </c>
      <c r="M12319">
        <f>YEAR(Table1[[#This Row],[Date received]])</f>
        <v>2015</v>
      </c>
      <c r="N12319" t="str">
        <f>_xlfn.CONCAT("Q",_xlfn.CEILING.MATH(MONTH(Table1[[#This Row],[Date received]])/3))</f>
        <v>Q1</v>
      </c>
    </row>
    <row r="12320" spans="1:14" x14ac:dyDescent="0.3">
      <c r="A12320">
        <v>1085913</v>
      </c>
      <c r="B12320" t="s">
        <v>30</v>
      </c>
      <c r="C12320" t="s">
        <v>26</v>
      </c>
      <c r="D12320" t="s">
        <v>27</v>
      </c>
      <c r="E12320" t="s">
        <v>98</v>
      </c>
      <c r="F12320" t="str">
        <f>_xlfn.XLOOKUP(E12320,State_Code_Name!$C$2:$C$52,State_Code_Name!$B$2:$B$52)</f>
        <v>Colorado</v>
      </c>
      <c r="G12320" t="s">
        <v>305</v>
      </c>
      <c r="H12320" s="15">
        <v>41936</v>
      </c>
      <c r="I12320" s="15">
        <v>41942</v>
      </c>
      <c r="J12320" t="s">
        <v>14</v>
      </c>
      <c r="K12320" t="s">
        <v>14</v>
      </c>
      <c r="L12320">
        <f>Table1[[#This Row],[Date resolved]]-Table1[[#This Row],[Date received]]</f>
        <v>6</v>
      </c>
      <c r="M12320">
        <f>YEAR(Table1[[#This Row],[Date received]])</f>
        <v>2014</v>
      </c>
      <c r="N12320" t="str">
        <f>_xlfn.CONCAT("Q",_xlfn.CEILING.MATH(MONTH(Table1[[#This Row],[Date received]])/3))</f>
        <v>Q4</v>
      </c>
    </row>
    <row r="12321" spans="1:14" x14ac:dyDescent="0.3">
      <c r="A12321">
        <v>380069</v>
      </c>
      <c r="B12321" t="s">
        <v>113</v>
      </c>
      <c r="C12321" t="s">
        <v>36</v>
      </c>
      <c r="D12321" t="s">
        <v>204</v>
      </c>
      <c r="E12321" t="s">
        <v>18</v>
      </c>
      <c r="F12321" t="str">
        <f>_xlfn.XLOOKUP(E12321,State_Code_Name!$C$2:$C$52,State_Code_Name!$B$2:$B$52)</f>
        <v>California</v>
      </c>
      <c r="G12321" t="s">
        <v>13</v>
      </c>
      <c r="H12321" s="15">
        <v>41375</v>
      </c>
      <c r="I12321" s="15">
        <v>41376</v>
      </c>
      <c r="J12321" t="s">
        <v>14</v>
      </c>
      <c r="K12321" t="s">
        <v>15</v>
      </c>
      <c r="L12321">
        <f>Table1[[#This Row],[Date resolved]]-Table1[[#This Row],[Date received]]</f>
        <v>1</v>
      </c>
      <c r="M12321">
        <f>YEAR(Table1[[#This Row],[Date received]])</f>
        <v>2013</v>
      </c>
      <c r="N12321" t="str">
        <f>_xlfn.CONCAT("Q",_xlfn.CEILING.MATH(MONTH(Table1[[#This Row],[Date received]])/3))</f>
        <v>Q2</v>
      </c>
    </row>
    <row r="12322" spans="1:14" x14ac:dyDescent="0.3">
      <c r="A12322">
        <v>2094875</v>
      </c>
      <c r="B12322" t="s">
        <v>1001</v>
      </c>
      <c r="C12322" t="s">
        <v>531</v>
      </c>
      <c r="D12322" t="s">
        <v>532</v>
      </c>
      <c r="E12322" t="s">
        <v>74</v>
      </c>
      <c r="F12322" t="str">
        <f>_xlfn.XLOOKUP(E12322,State_Code_Name!$C$2:$C$52,State_Code_Name!$B$2:$B$52)</f>
        <v>Tennessee</v>
      </c>
      <c r="G12322" t="s">
        <v>19</v>
      </c>
      <c r="H12322" s="15">
        <v>42616</v>
      </c>
      <c r="I12322" s="15">
        <v>42616</v>
      </c>
      <c r="J12322" t="s">
        <v>14</v>
      </c>
      <c r="K12322" t="s">
        <v>15</v>
      </c>
      <c r="L12322">
        <f>Table1[[#This Row],[Date resolved]]-Table1[[#This Row],[Date received]]</f>
        <v>0</v>
      </c>
      <c r="M12322">
        <f>YEAR(Table1[[#This Row],[Date received]])</f>
        <v>2016</v>
      </c>
      <c r="N12322" t="str">
        <f>_xlfn.CONCAT("Q",_xlfn.CEILING.MATH(MONTH(Table1[[#This Row],[Date received]])/3))</f>
        <v>Q3</v>
      </c>
    </row>
    <row r="12323" spans="1:14" x14ac:dyDescent="0.3">
      <c r="A12323">
        <v>799509</v>
      </c>
      <c r="B12323" t="s">
        <v>69</v>
      </c>
      <c r="C12323" t="s">
        <v>26</v>
      </c>
      <c r="D12323" t="s">
        <v>27</v>
      </c>
      <c r="E12323" t="s">
        <v>122</v>
      </c>
      <c r="F12323" t="str">
        <f>_xlfn.XLOOKUP(E12323,State_Code_Name!$C$2:$C$52,State_Code_Name!$B$2:$B$52)</f>
        <v>Maryland</v>
      </c>
      <c r="G12323" t="s">
        <v>19</v>
      </c>
      <c r="H12323" s="15">
        <v>41737</v>
      </c>
      <c r="I12323" s="15">
        <v>41737</v>
      </c>
      <c r="J12323" t="s">
        <v>14</v>
      </c>
      <c r="K12323" t="s">
        <v>15</v>
      </c>
      <c r="L12323">
        <f>Table1[[#This Row],[Date resolved]]-Table1[[#This Row],[Date received]]</f>
        <v>0</v>
      </c>
      <c r="M12323">
        <f>YEAR(Table1[[#This Row],[Date received]])</f>
        <v>2014</v>
      </c>
      <c r="N12323" t="str">
        <f>_xlfn.CONCAT("Q",_xlfn.CEILING.MATH(MONTH(Table1[[#This Row],[Date received]])/3))</f>
        <v>Q2</v>
      </c>
    </row>
    <row r="12324" spans="1:14" x14ac:dyDescent="0.3">
      <c r="A12324">
        <v>1619567</v>
      </c>
      <c r="B12324" t="s">
        <v>81</v>
      </c>
      <c r="C12324" t="s">
        <v>36</v>
      </c>
      <c r="D12324" t="s">
        <v>67</v>
      </c>
      <c r="E12324" t="s">
        <v>59</v>
      </c>
      <c r="F12324" t="str">
        <f>_xlfn.XLOOKUP(E12324,State_Code_Name!$C$2:$C$52,State_Code_Name!$B$2:$B$52)</f>
        <v>Illinois</v>
      </c>
      <c r="G12324" t="s">
        <v>19</v>
      </c>
      <c r="H12324" s="15">
        <v>42299</v>
      </c>
      <c r="I12324" s="15">
        <v>42299</v>
      </c>
      <c r="J12324" t="s">
        <v>14</v>
      </c>
      <c r="K12324" t="s">
        <v>15</v>
      </c>
      <c r="L12324">
        <f>Table1[[#This Row],[Date resolved]]-Table1[[#This Row],[Date received]]</f>
        <v>0</v>
      </c>
      <c r="M12324">
        <f>YEAR(Table1[[#This Row],[Date received]])</f>
        <v>2015</v>
      </c>
      <c r="N12324" t="str">
        <f>_xlfn.CONCAT("Q",_xlfn.CEILING.MATH(MONTH(Table1[[#This Row],[Date received]])/3))</f>
        <v>Q4</v>
      </c>
    </row>
    <row r="12325" spans="1:14" x14ac:dyDescent="0.3">
      <c r="A12325">
        <v>625590</v>
      </c>
      <c r="B12325" t="s">
        <v>326</v>
      </c>
      <c r="C12325" t="s">
        <v>32</v>
      </c>
      <c r="D12325" t="s">
        <v>116</v>
      </c>
      <c r="E12325" t="s">
        <v>118</v>
      </c>
      <c r="F12325" t="str">
        <f>_xlfn.XLOOKUP(E12325,State_Code_Name!$C$2:$C$52,State_Code_Name!$B$2:$B$52)</f>
        <v>Alabama</v>
      </c>
      <c r="G12325" t="s">
        <v>19</v>
      </c>
      <c r="H12325" s="15">
        <v>41617</v>
      </c>
      <c r="I12325" s="15">
        <v>41617</v>
      </c>
      <c r="J12325" t="s">
        <v>15</v>
      </c>
      <c r="K12325" t="s">
        <v>15</v>
      </c>
      <c r="L12325">
        <f>Table1[[#This Row],[Date resolved]]-Table1[[#This Row],[Date received]]</f>
        <v>0</v>
      </c>
      <c r="M12325">
        <f>YEAR(Table1[[#This Row],[Date received]])</f>
        <v>2013</v>
      </c>
      <c r="N12325" t="str">
        <f>_xlfn.CONCAT("Q",_xlfn.CEILING.MATH(MONTH(Table1[[#This Row],[Date received]])/3))</f>
        <v>Q4</v>
      </c>
    </row>
    <row r="12326" spans="1:14" x14ac:dyDescent="0.3">
      <c r="A12326">
        <v>1331002</v>
      </c>
      <c r="B12326" t="s">
        <v>47</v>
      </c>
      <c r="C12326" t="s">
        <v>26</v>
      </c>
      <c r="D12326" t="s">
        <v>27</v>
      </c>
      <c r="E12326" t="s">
        <v>85</v>
      </c>
      <c r="F12326" t="str">
        <f>_xlfn.XLOOKUP(E12326,State_Code_Name!$C$2:$C$52,State_Code_Name!$B$2:$B$52)</f>
        <v>Wisconsin</v>
      </c>
      <c r="G12326" t="s">
        <v>13</v>
      </c>
      <c r="H12326" s="15">
        <v>42109</v>
      </c>
      <c r="I12326" s="15">
        <v>42114</v>
      </c>
      <c r="J12326" t="s">
        <v>14</v>
      </c>
      <c r="K12326" t="s">
        <v>15</v>
      </c>
      <c r="L12326">
        <f>Table1[[#This Row],[Date resolved]]-Table1[[#This Row],[Date received]]</f>
        <v>5</v>
      </c>
      <c r="M12326">
        <f>YEAR(Table1[[#This Row],[Date received]])</f>
        <v>2015</v>
      </c>
      <c r="N12326" t="str">
        <f>_xlfn.CONCAT("Q",_xlfn.CEILING.MATH(MONTH(Table1[[#This Row],[Date received]])/3))</f>
        <v>Q2</v>
      </c>
    </row>
    <row r="12327" spans="1:14" x14ac:dyDescent="0.3">
      <c r="A12327">
        <v>677601</v>
      </c>
      <c r="B12327" t="s">
        <v>30</v>
      </c>
      <c r="C12327" t="s">
        <v>16</v>
      </c>
      <c r="D12327" t="s">
        <v>24</v>
      </c>
      <c r="E12327" t="s">
        <v>35</v>
      </c>
      <c r="F12327" t="str">
        <f>_xlfn.XLOOKUP(E12327,State_Code_Name!$C$2:$C$52,State_Code_Name!$B$2:$B$52)</f>
        <v>Florida</v>
      </c>
      <c r="G12327" t="s">
        <v>19</v>
      </c>
      <c r="H12327" s="15">
        <v>41660</v>
      </c>
      <c r="I12327" s="15">
        <v>41660</v>
      </c>
      <c r="J12327" t="s">
        <v>14</v>
      </c>
      <c r="K12327" t="s">
        <v>15</v>
      </c>
      <c r="L12327">
        <f>Table1[[#This Row],[Date resolved]]-Table1[[#This Row],[Date received]]</f>
        <v>0</v>
      </c>
      <c r="M12327">
        <f>YEAR(Table1[[#This Row],[Date received]])</f>
        <v>2014</v>
      </c>
      <c r="N12327" t="str">
        <f>_xlfn.CONCAT("Q",_xlfn.CEILING.MATH(MONTH(Table1[[#This Row],[Date received]])/3))</f>
        <v>Q1</v>
      </c>
    </row>
    <row r="12328" spans="1:14" x14ac:dyDescent="0.3">
      <c r="A12328">
        <v>695455</v>
      </c>
      <c r="B12328" t="s">
        <v>11</v>
      </c>
      <c r="C12328" t="s">
        <v>32</v>
      </c>
      <c r="D12328" t="s">
        <v>116</v>
      </c>
      <c r="E12328" t="s">
        <v>77</v>
      </c>
      <c r="F12328" t="str">
        <f>_xlfn.XLOOKUP(E12328,State_Code_Name!$C$2:$C$52,State_Code_Name!$B$2:$B$52)</f>
        <v>Missouri</v>
      </c>
      <c r="G12328" t="s">
        <v>19</v>
      </c>
      <c r="H12328" s="15">
        <v>41671</v>
      </c>
      <c r="I12328" s="15">
        <v>41670</v>
      </c>
      <c r="J12328" t="s">
        <v>14</v>
      </c>
      <c r="K12328" t="s">
        <v>14</v>
      </c>
      <c r="L12328">
        <f>Table1[[#This Row],[Date resolved]]-Table1[[#This Row],[Date received]]</f>
        <v>-1</v>
      </c>
      <c r="M12328">
        <f>YEAR(Table1[[#This Row],[Date received]])</f>
        <v>2014</v>
      </c>
      <c r="N12328" t="str">
        <f>_xlfn.CONCAT("Q",_xlfn.CEILING.MATH(MONTH(Table1[[#This Row],[Date received]])/3))</f>
        <v>Q1</v>
      </c>
    </row>
    <row r="12329" spans="1:14" x14ac:dyDescent="0.3">
      <c r="A12329">
        <v>417770</v>
      </c>
      <c r="B12329" t="s">
        <v>81</v>
      </c>
      <c r="C12329" t="s">
        <v>36</v>
      </c>
      <c r="D12329" t="s">
        <v>84</v>
      </c>
      <c r="E12329" t="s">
        <v>42</v>
      </c>
      <c r="F12329" t="str">
        <f>_xlfn.XLOOKUP(E12329,State_Code_Name!$C$2:$C$52,State_Code_Name!$B$2:$B$52)</f>
        <v>North Carolina</v>
      </c>
      <c r="G12329" t="s">
        <v>19</v>
      </c>
      <c r="H12329" s="15">
        <v>41422</v>
      </c>
      <c r="I12329" s="15">
        <v>41422</v>
      </c>
      <c r="J12329" t="s">
        <v>14</v>
      </c>
      <c r="K12329" t="s">
        <v>15</v>
      </c>
      <c r="L12329">
        <f>Table1[[#This Row],[Date resolved]]-Table1[[#This Row],[Date received]]</f>
        <v>0</v>
      </c>
      <c r="M12329">
        <f>YEAR(Table1[[#This Row],[Date received]])</f>
        <v>2013</v>
      </c>
      <c r="N12329" t="str">
        <f>_xlfn.CONCAT("Q",_xlfn.CEILING.MATH(MONTH(Table1[[#This Row],[Date received]])/3))</f>
        <v>Q2</v>
      </c>
    </row>
    <row r="12330" spans="1:14" x14ac:dyDescent="0.3">
      <c r="A12330">
        <v>443948</v>
      </c>
      <c r="B12330" t="s">
        <v>54</v>
      </c>
      <c r="C12330" t="s">
        <v>61</v>
      </c>
      <c r="D12330" t="s">
        <v>199</v>
      </c>
      <c r="E12330" t="s">
        <v>98</v>
      </c>
      <c r="F12330" t="str">
        <f>_xlfn.XLOOKUP(E12330,State_Code_Name!$C$2:$C$52,State_Code_Name!$B$2:$B$52)</f>
        <v>Colorado</v>
      </c>
      <c r="G12330" t="s">
        <v>19</v>
      </c>
      <c r="H12330" s="15">
        <v>41451</v>
      </c>
      <c r="I12330" s="15">
        <v>41452</v>
      </c>
      <c r="J12330" t="s">
        <v>14</v>
      </c>
      <c r="K12330" t="s">
        <v>15</v>
      </c>
      <c r="L12330">
        <f>Table1[[#This Row],[Date resolved]]-Table1[[#This Row],[Date received]]</f>
        <v>1</v>
      </c>
      <c r="M12330">
        <f>YEAR(Table1[[#This Row],[Date received]])</f>
        <v>2013</v>
      </c>
      <c r="N12330" t="str">
        <f>_xlfn.CONCAT("Q",_xlfn.CEILING.MATH(MONTH(Table1[[#This Row],[Date received]])/3))</f>
        <v>Q2</v>
      </c>
    </row>
    <row r="12331" spans="1:14" x14ac:dyDescent="0.3">
      <c r="A12331">
        <v>1923869</v>
      </c>
      <c r="B12331" t="s">
        <v>839</v>
      </c>
      <c r="C12331" t="s">
        <v>531</v>
      </c>
      <c r="D12331" t="s">
        <v>532</v>
      </c>
      <c r="E12331" t="s">
        <v>369</v>
      </c>
      <c r="F12331" t="str">
        <f>_xlfn.XLOOKUP(E12331,State_Code_Name!$C$2:$C$52,State_Code_Name!$B$2:$B$52)</f>
        <v>North Dakota</v>
      </c>
      <c r="G12331" t="s">
        <v>19</v>
      </c>
      <c r="H12331" s="15">
        <v>42503</v>
      </c>
      <c r="I12331" s="15">
        <v>42504</v>
      </c>
      <c r="J12331" t="s">
        <v>14</v>
      </c>
      <c r="K12331" t="s">
        <v>15</v>
      </c>
      <c r="L12331">
        <f>Table1[[#This Row],[Date resolved]]-Table1[[#This Row],[Date received]]</f>
        <v>1</v>
      </c>
      <c r="M12331">
        <f>YEAR(Table1[[#This Row],[Date received]])</f>
        <v>2016</v>
      </c>
      <c r="N12331" t="str">
        <f>_xlfn.CONCAT("Q",_xlfn.CEILING.MATH(MONTH(Table1[[#This Row],[Date received]])/3))</f>
        <v>Q2</v>
      </c>
    </row>
    <row r="12332" spans="1:14" x14ac:dyDescent="0.3">
      <c r="A12332">
        <v>293079</v>
      </c>
      <c r="B12332" t="s">
        <v>136</v>
      </c>
      <c r="C12332" t="s">
        <v>16</v>
      </c>
      <c r="D12332" t="s">
        <v>20</v>
      </c>
      <c r="E12332" t="s">
        <v>101</v>
      </c>
      <c r="F12332" t="str">
        <f>_xlfn.XLOOKUP(E12332,State_Code_Name!$C$2:$C$52,State_Code_Name!$B$2:$B$52)</f>
        <v>Delaware</v>
      </c>
      <c r="G12332" t="s">
        <v>19</v>
      </c>
      <c r="H12332" s="15">
        <v>41309</v>
      </c>
      <c r="I12332" s="15">
        <v>41309</v>
      </c>
      <c r="J12332" t="s">
        <v>14</v>
      </c>
      <c r="K12332" t="s">
        <v>14</v>
      </c>
      <c r="L12332">
        <f>Table1[[#This Row],[Date resolved]]-Table1[[#This Row],[Date received]]</f>
        <v>0</v>
      </c>
      <c r="M12332">
        <f>YEAR(Table1[[#This Row],[Date received]])</f>
        <v>2013</v>
      </c>
      <c r="N12332" t="str">
        <f>_xlfn.CONCAT("Q",_xlfn.CEILING.MATH(MONTH(Table1[[#This Row],[Date received]])/3))</f>
        <v>Q1</v>
      </c>
    </row>
    <row r="12333" spans="1:14" x14ac:dyDescent="0.3">
      <c r="A12333">
        <v>2147510</v>
      </c>
      <c r="B12333" t="s">
        <v>165</v>
      </c>
      <c r="C12333" t="s">
        <v>26</v>
      </c>
      <c r="D12333" t="s">
        <v>56</v>
      </c>
      <c r="E12333" t="s">
        <v>18</v>
      </c>
      <c r="F12333" t="str">
        <f>_xlfn.XLOOKUP(E12333,State_Code_Name!$C$2:$C$52,State_Code_Name!$B$2:$B$52)</f>
        <v>California</v>
      </c>
      <c r="G12333" t="s">
        <v>19</v>
      </c>
      <c r="H12333" s="15">
        <v>42648</v>
      </c>
      <c r="I12333" s="15">
        <v>42648</v>
      </c>
      <c r="J12333" t="s">
        <v>14</v>
      </c>
      <c r="K12333" t="s">
        <v>14</v>
      </c>
      <c r="L12333">
        <f>Table1[[#This Row],[Date resolved]]-Table1[[#This Row],[Date received]]</f>
        <v>0</v>
      </c>
      <c r="M12333">
        <f>YEAR(Table1[[#This Row],[Date received]])</f>
        <v>2016</v>
      </c>
      <c r="N12333" t="str">
        <f>_xlfn.CONCAT("Q",_xlfn.CEILING.MATH(MONTH(Table1[[#This Row],[Date received]])/3))</f>
        <v>Q4</v>
      </c>
    </row>
    <row r="12334" spans="1:14" x14ac:dyDescent="0.3">
      <c r="A12334">
        <v>1343156</v>
      </c>
      <c r="B12334" t="s">
        <v>58</v>
      </c>
      <c r="C12334" t="s">
        <v>26</v>
      </c>
      <c r="D12334" t="s">
        <v>27</v>
      </c>
      <c r="E12334" t="s">
        <v>85</v>
      </c>
      <c r="F12334" t="str">
        <f>_xlfn.XLOOKUP(E12334,State_Code_Name!$C$2:$C$52,State_Code_Name!$B$2:$B$52)</f>
        <v>Wisconsin</v>
      </c>
      <c r="G12334" t="s">
        <v>305</v>
      </c>
      <c r="H12334" s="15">
        <v>42116</v>
      </c>
      <c r="I12334" s="15">
        <v>42121</v>
      </c>
      <c r="J12334" t="s">
        <v>14</v>
      </c>
      <c r="K12334" t="s">
        <v>15</v>
      </c>
      <c r="L12334">
        <f>Table1[[#This Row],[Date resolved]]-Table1[[#This Row],[Date received]]</f>
        <v>5</v>
      </c>
      <c r="M12334">
        <f>YEAR(Table1[[#This Row],[Date received]])</f>
        <v>2015</v>
      </c>
      <c r="N12334" t="str">
        <f>_xlfn.CONCAT("Q",_xlfn.CEILING.MATH(MONTH(Table1[[#This Row],[Date received]])/3))</f>
        <v>Q2</v>
      </c>
    </row>
    <row r="12335" spans="1:14" x14ac:dyDescent="0.3">
      <c r="A12335">
        <v>751077</v>
      </c>
      <c r="B12335" t="s">
        <v>11</v>
      </c>
      <c r="C12335" t="s">
        <v>26</v>
      </c>
      <c r="D12335" t="s">
        <v>78</v>
      </c>
      <c r="E12335" t="s">
        <v>59</v>
      </c>
      <c r="F12335" t="str">
        <f>_xlfn.XLOOKUP(E12335,State_Code_Name!$C$2:$C$52,State_Code_Name!$B$2:$B$52)</f>
        <v>Illinois</v>
      </c>
      <c r="G12335" t="s">
        <v>19</v>
      </c>
      <c r="H12335" s="15">
        <v>41708</v>
      </c>
      <c r="I12335" s="15">
        <v>41708</v>
      </c>
      <c r="J12335" t="s">
        <v>14</v>
      </c>
      <c r="K12335" t="s">
        <v>15</v>
      </c>
      <c r="L12335">
        <f>Table1[[#This Row],[Date resolved]]-Table1[[#This Row],[Date received]]</f>
        <v>0</v>
      </c>
      <c r="M12335">
        <f>YEAR(Table1[[#This Row],[Date received]])</f>
        <v>2014</v>
      </c>
      <c r="N12335" t="str">
        <f>_xlfn.CONCAT("Q",_xlfn.CEILING.MATH(MONTH(Table1[[#This Row],[Date received]])/3))</f>
        <v>Q1</v>
      </c>
    </row>
    <row r="12336" spans="1:14" x14ac:dyDescent="0.3">
      <c r="A12336">
        <v>1194682</v>
      </c>
      <c r="B12336" t="s">
        <v>81</v>
      </c>
      <c r="C12336" t="s">
        <v>36</v>
      </c>
      <c r="D12336" t="s">
        <v>99</v>
      </c>
      <c r="E12336" t="s">
        <v>98</v>
      </c>
      <c r="F12336" t="str">
        <f>_xlfn.XLOOKUP(E12336,State_Code_Name!$C$2:$C$52,State_Code_Name!$B$2:$B$52)</f>
        <v>Colorado</v>
      </c>
      <c r="G12336" t="s">
        <v>19</v>
      </c>
      <c r="H12336" s="15">
        <v>42019</v>
      </c>
      <c r="I12336" s="15">
        <v>42019</v>
      </c>
      <c r="J12336" t="s">
        <v>14</v>
      </c>
      <c r="K12336" t="s">
        <v>15</v>
      </c>
      <c r="L12336">
        <f>Table1[[#This Row],[Date resolved]]-Table1[[#This Row],[Date received]]</f>
        <v>0</v>
      </c>
      <c r="M12336">
        <f>YEAR(Table1[[#This Row],[Date received]])</f>
        <v>2015</v>
      </c>
      <c r="N12336" t="str">
        <f>_xlfn.CONCAT("Q",_xlfn.CEILING.MATH(MONTH(Table1[[#This Row],[Date received]])/3))</f>
        <v>Q1</v>
      </c>
    </row>
    <row r="12337" spans="1:14" x14ac:dyDescent="0.3">
      <c r="A12337">
        <v>1956769</v>
      </c>
      <c r="B12337" t="s">
        <v>50</v>
      </c>
      <c r="C12337" t="s">
        <v>36</v>
      </c>
      <c r="D12337" t="s">
        <v>120</v>
      </c>
      <c r="E12337" t="s">
        <v>48</v>
      </c>
      <c r="F12337" t="str">
        <f>_xlfn.XLOOKUP(E12337,State_Code_Name!$C$2:$C$52,State_Code_Name!$B$2:$B$52)</f>
        <v>New Jersey</v>
      </c>
      <c r="G12337" t="s">
        <v>19</v>
      </c>
      <c r="H12337" s="15">
        <v>42528</v>
      </c>
      <c r="I12337" s="15">
        <v>42531</v>
      </c>
      <c r="J12337" t="s">
        <v>14</v>
      </c>
      <c r="K12337" t="s">
        <v>15</v>
      </c>
      <c r="L12337">
        <f>Table1[[#This Row],[Date resolved]]-Table1[[#This Row],[Date received]]</f>
        <v>3</v>
      </c>
      <c r="M12337">
        <f>YEAR(Table1[[#This Row],[Date received]])</f>
        <v>2016</v>
      </c>
      <c r="N12337" t="str">
        <f>_xlfn.CONCAT("Q",_xlfn.CEILING.MATH(MONTH(Table1[[#This Row],[Date received]])/3))</f>
        <v>Q2</v>
      </c>
    </row>
    <row r="12338" spans="1:14" x14ac:dyDescent="0.3">
      <c r="A12338">
        <v>2019814</v>
      </c>
      <c r="B12338" t="s">
        <v>54</v>
      </c>
      <c r="C12338" t="s">
        <v>52</v>
      </c>
      <c r="D12338" t="s">
        <v>76</v>
      </c>
      <c r="E12338" t="s">
        <v>18</v>
      </c>
      <c r="F12338" t="str">
        <f>_xlfn.XLOOKUP(E12338,State_Code_Name!$C$2:$C$52,State_Code_Name!$B$2:$B$52)</f>
        <v>California</v>
      </c>
      <c r="G12338" t="s">
        <v>19</v>
      </c>
      <c r="H12338" s="15">
        <v>42570</v>
      </c>
      <c r="I12338" s="15">
        <v>42570</v>
      </c>
      <c r="J12338" t="s">
        <v>14</v>
      </c>
      <c r="K12338" t="s">
        <v>15</v>
      </c>
      <c r="L12338">
        <f>Table1[[#This Row],[Date resolved]]-Table1[[#This Row],[Date received]]</f>
        <v>0</v>
      </c>
      <c r="M12338">
        <f>YEAR(Table1[[#This Row],[Date received]])</f>
        <v>2016</v>
      </c>
      <c r="N12338" t="str">
        <f>_xlfn.CONCAT("Q",_xlfn.CEILING.MATH(MONTH(Table1[[#This Row],[Date received]])/3))</f>
        <v>Q3</v>
      </c>
    </row>
    <row r="12339" spans="1:14" x14ac:dyDescent="0.3">
      <c r="A12339">
        <v>1832228</v>
      </c>
      <c r="B12339" t="s">
        <v>1208</v>
      </c>
      <c r="C12339" t="s">
        <v>16</v>
      </c>
      <c r="D12339" t="s">
        <v>24</v>
      </c>
      <c r="F12339" t="e">
        <f>_xlfn.XLOOKUP(E12339,State_Code_Name!$C$2:$C$52,State_Code_Name!$B$2:$B$52)</f>
        <v>#N/A</v>
      </c>
      <c r="G12339" t="s">
        <v>23</v>
      </c>
      <c r="H12339" s="15">
        <v>42444</v>
      </c>
      <c r="I12339" s="15">
        <v>42446</v>
      </c>
      <c r="J12339" t="s">
        <v>14</v>
      </c>
      <c r="K12339" t="s">
        <v>15</v>
      </c>
      <c r="L12339">
        <f>Table1[[#This Row],[Date resolved]]-Table1[[#This Row],[Date received]]</f>
        <v>2</v>
      </c>
      <c r="M12339">
        <f>YEAR(Table1[[#This Row],[Date received]])</f>
        <v>2016</v>
      </c>
      <c r="N12339" t="str">
        <f>_xlfn.CONCAT("Q",_xlfn.CEILING.MATH(MONTH(Table1[[#This Row],[Date received]])/3))</f>
        <v>Q1</v>
      </c>
    </row>
    <row r="12340" spans="1:14" x14ac:dyDescent="0.3">
      <c r="A12340">
        <v>1287501</v>
      </c>
      <c r="B12340" t="s">
        <v>618</v>
      </c>
      <c r="C12340" t="s">
        <v>32</v>
      </c>
      <c r="D12340" t="s">
        <v>41</v>
      </c>
      <c r="E12340" t="s">
        <v>25</v>
      </c>
      <c r="F12340" t="str">
        <f>_xlfn.XLOOKUP(E12340,State_Code_Name!$C$2:$C$52,State_Code_Name!$B$2:$B$52)</f>
        <v>Georgia</v>
      </c>
      <c r="G12340" t="s">
        <v>19</v>
      </c>
      <c r="H12340" s="15">
        <v>42080</v>
      </c>
      <c r="I12340" s="15">
        <v>42080</v>
      </c>
      <c r="J12340" t="s">
        <v>14</v>
      </c>
      <c r="K12340" t="s">
        <v>15</v>
      </c>
      <c r="L12340">
        <f>Table1[[#This Row],[Date resolved]]-Table1[[#This Row],[Date received]]</f>
        <v>0</v>
      </c>
      <c r="M12340">
        <f>YEAR(Table1[[#This Row],[Date received]])</f>
        <v>2015</v>
      </c>
      <c r="N12340" t="str">
        <f>_xlfn.CONCAT("Q",_xlfn.CEILING.MATH(MONTH(Table1[[#This Row],[Date received]])/3))</f>
        <v>Q1</v>
      </c>
    </row>
    <row r="12341" spans="1:14" x14ac:dyDescent="0.3">
      <c r="A12341">
        <v>1405763</v>
      </c>
      <c r="B12341" t="s">
        <v>34</v>
      </c>
      <c r="C12341" t="s">
        <v>16</v>
      </c>
      <c r="D12341" t="s">
        <v>20</v>
      </c>
      <c r="E12341" t="s">
        <v>25</v>
      </c>
      <c r="F12341" t="str">
        <f>_xlfn.XLOOKUP(E12341,State_Code_Name!$C$2:$C$52,State_Code_Name!$B$2:$B$52)</f>
        <v>Georgia</v>
      </c>
      <c r="G12341" t="s">
        <v>13</v>
      </c>
      <c r="H12341" s="15">
        <v>42159</v>
      </c>
      <c r="I12341" s="15">
        <v>42159</v>
      </c>
      <c r="J12341" t="s">
        <v>14</v>
      </c>
      <c r="K12341" t="s">
        <v>15</v>
      </c>
      <c r="L12341">
        <f>Table1[[#This Row],[Date resolved]]-Table1[[#This Row],[Date received]]</f>
        <v>0</v>
      </c>
      <c r="M12341">
        <f>YEAR(Table1[[#This Row],[Date received]])</f>
        <v>2015</v>
      </c>
      <c r="N12341" t="str">
        <f>_xlfn.CONCAT("Q",_xlfn.CEILING.MATH(MONTH(Table1[[#This Row],[Date received]])/3))</f>
        <v>Q2</v>
      </c>
    </row>
    <row r="12342" spans="1:14" x14ac:dyDescent="0.3">
      <c r="A12342">
        <v>1595874</v>
      </c>
      <c r="B12342" t="s">
        <v>38</v>
      </c>
      <c r="C12342" t="s">
        <v>36</v>
      </c>
      <c r="D12342" t="s">
        <v>67</v>
      </c>
      <c r="E12342" t="s">
        <v>18</v>
      </c>
      <c r="F12342" t="str">
        <f>_xlfn.XLOOKUP(E12342,State_Code_Name!$C$2:$C$52,State_Code_Name!$B$2:$B$52)</f>
        <v>California</v>
      </c>
      <c r="G12342" t="s">
        <v>19</v>
      </c>
      <c r="H12342" s="15">
        <v>42283</v>
      </c>
      <c r="I12342" s="15">
        <v>42283</v>
      </c>
      <c r="J12342" t="s">
        <v>14</v>
      </c>
      <c r="K12342" t="s">
        <v>15</v>
      </c>
      <c r="L12342">
        <f>Table1[[#This Row],[Date resolved]]-Table1[[#This Row],[Date received]]</f>
        <v>0</v>
      </c>
      <c r="M12342">
        <f>YEAR(Table1[[#This Row],[Date received]])</f>
        <v>2015</v>
      </c>
      <c r="N12342" t="str">
        <f>_xlfn.CONCAT("Q",_xlfn.CEILING.MATH(MONTH(Table1[[#This Row],[Date received]])/3))</f>
        <v>Q4</v>
      </c>
    </row>
    <row r="12343" spans="1:14" x14ac:dyDescent="0.3">
      <c r="A12343">
        <v>1588972</v>
      </c>
      <c r="B12343" t="s">
        <v>43</v>
      </c>
      <c r="C12343" t="s">
        <v>9</v>
      </c>
      <c r="D12343" t="s">
        <v>132</v>
      </c>
      <c r="E12343" t="s">
        <v>18</v>
      </c>
      <c r="F12343" t="str">
        <f>_xlfn.XLOOKUP(E12343,State_Code_Name!$C$2:$C$52,State_Code_Name!$B$2:$B$52)</f>
        <v>California</v>
      </c>
      <c r="G12343" t="s">
        <v>19</v>
      </c>
      <c r="H12343" s="15">
        <v>42278</v>
      </c>
      <c r="I12343" s="15">
        <v>42278</v>
      </c>
      <c r="J12343" t="s">
        <v>14</v>
      </c>
      <c r="K12343" t="s">
        <v>15</v>
      </c>
      <c r="L12343">
        <f>Table1[[#This Row],[Date resolved]]-Table1[[#This Row],[Date received]]</f>
        <v>0</v>
      </c>
      <c r="M12343">
        <f>YEAR(Table1[[#This Row],[Date received]])</f>
        <v>2015</v>
      </c>
      <c r="N12343" t="str">
        <f>_xlfn.CONCAT("Q",_xlfn.CEILING.MATH(MONTH(Table1[[#This Row],[Date received]])/3))</f>
        <v>Q4</v>
      </c>
    </row>
    <row r="12344" spans="1:14" x14ac:dyDescent="0.3">
      <c r="A12344">
        <v>577437</v>
      </c>
      <c r="B12344" t="s">
        <v>608</v>
      </c>
      <c r="C12344" t="s">
        <v>32</v>
      </c>
      <c r="D12344" t="s">
        <v>161</v>
      </c>
      <c r="E12344" t="s">
        <v>101</v>
      </c>
      <c r="F12344" t="str">
        <f>_xlfn.XLOOKUP(E12344,State_Code_Name!$C$2:$C$52,State_Code_Name!$B$2:$B$52)</f>
        <v>Delaware</v>
      </c>
      <c r="G12344" t="s">
        <v>19</v>
      </c>
      <c r="H12344" s="15">
        <v>41577</v>
      </c>
      <c r="I12344" s="15">
        <v>41597</v>
      </c>
      <c r="J12344" t="s">
        <v>14</v>
      </c>
      <c r="K12344" t="s">
        <v>15</v>
      </c>
      <c r="L12344">
        <f>Table1[[#This Row],[Date resolved]]-Table1[[#This Row],[Date received]]</f>
        <v>20</v>
      </c>
      <c r="M12344">
        <f>YEAR(Table1[[#This Row],[Date received]])</f>
        <v>2013</v>
      </c>
      <c r="N12344" t="str">
        <f>_xlfn.CONCAT("Q",_xlfn.CEILING.MATH(MONTH(Table1[[#This Row],[Date received]])/3))</f>
        <v>Q4</v>
      </c>
    </row>
    <row r="12345" spans="1:14" x14ac:dyDescent="0.3">
      <c r="A12345">
        <v>1554302</v>
      </c>
      <c r="B12345" t="s">
        <v>111</v>
      </c>
      <c r="C12345" t="s">
        <v>26</v>
      </c>
      <c r="D12345" t="s">
        <v>27</v>
      </c>
      <c r="E12345" t="s">
        <v>25</v>
      </c>
      <c r="F12345" t="str">
        <f>_xlfn.XLOOKUP(E12345,State_Code_Name!$C$2:$C$52,State_Code_Name!$B$2:$B$52)</f>
        <v>Georgia</v>
      </c>
      <c r="G12345" t="s">
        <v>19</v>
      </c>
      <c r="H12345" s="15">
        <v>42254</v>
      </c>
      <c r="I12345" s="15">
        <v>42261</v>
      </c>
      <c r="J12345" t="s">
        <v>14</v>
      </c>
      <c r="K12345" t="s">
        <v>15</v>
      </c>
      <c r="L12345">
        <f>Table1[[#This Row],[Date resolved]]-Table1[[#This Row],[Date received]]</f>
        <v>7</v>
      </c>
      <c r="M12345">
        <f>YEAR(Table1[[#This Row],[Date received]])</f>
        <v>2015</v>
      </c>
      <c r="N12345" t="str">
        <f>_xlfn.CONCAT("Q",_xlfn.CEILING.MATH(MONTH(Table1[[#This Row],[Date received]])/3))</f>
        <v>Q3</v>
      </c>
    </row>
    <row r="12346" spans="1:14" x14ac:dyDescent="0.3">
      <c r="A12346">
        <v>2079424</v>
      </c>
      <c r="B12346" t="s">
        <v>58</v>
      </c>
      <c r="C12346" t="s">
        <v>16</v>
      </c>
      <c r="D12346" t="s">
        <v>20</v>
      </c>
      <c r="E12346" t="s">
        <v>25</v>
      </c>
      <c r="F12346" t="str">
        <f>_xlfn.XLOOKUP(E12346,State_Code_Name!$C$2:$C$52,State_Code_Name!$B$2:$B$52)</f>
        <v>Georgia</v>
      </c>
      <c r="G12346" t="s">
        <v>19</v>
      </c>
      <c r="H12346" s="15">
        <v>42606</v>
      </c>
      <c r="I12346" s="15">
        <v>42608</v>
      </c>
      <c r="J12346" t="s">
        <v>14</v>
      </c>
      <c r="K12346" t="s">
        <v>15</v>
      </c>
      <c r="L12346">
        <f>Table1[[#This Row],[Date resolved]]-Table1[[#This Row],[Date received]]</f>
        <v>2</v>
      </c>
      <c r="M12346">
        <f>YEAR(Table1[[#This Row],[Date received]])</f>
        <v>2016</v>
      </c>
      <c r="N12346" t="str">
        <f>_xlfn.CONCAT("Q",_xlfn.CEILING.MATH(MONTH(Table1[[#This Row],[Date received]])/3))</f>
        <v>Q3</v>
      </c>
    </row>
    <row r="12347" spans="1:14" x14ac:dyDescent="0.3">
      <c r="A12347">
        <v>2102510</v>
      </c>
      <c r="B12347" t="s">
        <v>500</v>
      </c>
      <c r="C12347" t="s">
        <v>61</v>
      </c>
      <c r="D12347" t="s">
        <v>282</v>
      </c>
      <c r="E12347" t="s">
        <v>171</v>
      </c>
      <c r="F12347" t="str">
        <f>_xlfn.XLOOKUP(E12347,State_Code_Name!$C$2:$C$52,State_Code_Name!$B$2:$B$52)</f>
        <v>Louisiana</v>
      </c>
      <c r="G12347" t="s">
        <v>19</v>
      </c>
      <c r="H12347" s="15">
        <v>42622</v>
      </c>
      <c r="I12347" s="15">
        <v>42622</v>
      </c>
      <c r="J12347" t="s">
        <v>14</v>
      </c>
      <c r="K12347" t="s">
        <v>14</v>
      </c>
      <c r="L12347">
        <f>Table1[[#This Row],[Date resolved]]-Table1[[#This Row],[Date received]]</f>
        <v>0</v>
      </c>
      <c r="M12347">
        <f>YEAR(Table1[[#This Row],[Date received]])</f>
        <v>2016</v>
      </c>
      <c r="N12347" t="str">
        <f>_xlfn.CONCAT("Q",_xlfn.CEILING.MATH(MONTH(Table1[[#This Row],[Date received]])/3))</f>
        <v>Q3</v>
      </c>
    </row>
    <row r="12348" spans="1:14" x14ac:dyDescent="0.3">
      <c r="A12348">
        <v>1041390</v>
      </c>
      <c r="B12348" t="s">
        <v>30</v>
      </c>
      <c r="C12348" t="s">
        <v>36</v>
      </c>
      <c r="D12348" t="s">
        <v>49</v>
      </c>
      <c r="E12348" t="s">
        <v>51</v>
      </c>
      <c r="F12348" t="str">
        <f>_xlfn.XLOOKUP(E12348,State_Code_Name!$C$2:$C$52,State_Code_Name!$B$2:$B$52)</f>
        <v>Washington</v>
      </c>
      <c r="G12348" t="s">
        <v>19</v>
      </c>
      <c r="H12348" s="15">
        <v>41905</v>
      </c>
      <c r="I12348" s="15">
        <v>41912</v>
      </c>
      <c r="J12348" t="s">
        <v>14</v>
      </c>
      <c r="K12348" t="s">
        <v>15</v>
      </c>
      <c r="L12348">
        <f>Table1[[#This Row],[Date resolved]]-Table1[[#This Row],[Date received]]</f>
        <v>7</v>
      </c>
      <c r="M12348">
        <f>YEAR(Table1[[#This Row],[Date received]])</f>
        <v>2014</v>
      </c>
      <c r="N12348" t="str">
        <f>_xlfn.CONCAT("Q",_xlfn.CEILING.MATH(MONTH(Table1[[#This Row],[Date received]])/3))</f>
        <v>Q3</v>
      </c>
    </row>
    <row r="12349" spans="1:14" x14ac:dyDescent="0.3">
      <c r="A12349">
        <v>1936200</v>
      </c>
      <c r="B12349" t="s">
        <v>43</v>
      </c>
      <c r="C12349" t="s">
        <v>9</v>
      </c>
      <c r="D12349" t="s">
        <v>10</v>
      </c>
      <c r="E12349" t="s">
        <v>31</v>
      </c>
      <c r="F12349" t="str">
        <f>_xlfn.XLOOKUP(E12349,State_Code_Name!$C$2:$C$52,State_Code_Name!$B$2:$B$52)</f>
        <v>Texas</v>
      </c>
      <c r="G12349" t="s">
        <v>19</v>
      </c>
      <c r="H12349" s="15">
        <v>42512</v>
      </c>
      <c r="I12349" s="15">
        <v>42512</v>
      </c>
      <c r="J12349" t="s">
        <v>14</v>
      </c>
      <c r="K12349" t="s">
        <v>15</v>
      </c>
      <c r="L12349">
        <f>Table1[[#This Row],[Date resolved]]-Table1[[#This Row],[Date received]]</f>
        <v>0</v>
      </c>
      <c r="M12349">
        <f>YEAR(Table1[[#This Row],[Date received]])</f>
        <v>2016</v>
      </c>
      <c r="N12349" t="str">
        <f>_xlfn.CONCAT("Q",_xlfn.CEILING.MATH(MONTH(Table1[[#This Row],[Date received]])/3))</f>
        <v>Q2</v>
      </c>
    </row>
    <row r="12350" spans="1:14" x14ac:dyDescent="0.3">
      <c r="A12350">
        <v>1994196</v>
      </c>
      <c r="B12350" t="s">
        <v>885</v>
      </c>
      <c r="C12350" t="s">
        <v>32</v>
      </c>
      <c r="D12350" t="s">
        <v>44</v>
      </c>
      <c r="E12350" t="s">
        <v>51</v>
      </c>
      <c r="F12350" t="str">
        <f>_xlfn.XLOOKUP(E12350,State_Code_Name!$C$2:$C$52,State_Code_Name!$B$2:$B$52)</f>
        <v>Washington</v>
      </c>
      <c r="G12350" t="s">
        <v>19</v>
      </c>
      <c r="H12350" s="15">
        <v>42552</v>
      </c>
      <c r="I12350" s="15">
        <v>42552</v>
      </c>
      <c r="J12350" t="s">
        <v>14</v>
      </c>
      <c r="K12350" t="s">
        <v>15</v>
      </c>
      <c r="L12350">
        <f>Table1[[#This Row],[Date resolved]]-Table1[[#This Row],[Date received]]</f>
        <v>0</v>
      </c>
      <c r="M12350">
        <f>YEAR(Table1[[#This Row],[Date received]])</f>
        <v>2016</v>
      </c>
      <c r="N12350" t="str">
        <f>_xlfn.CONCAT("Q",_xlfn.CEILING.MATH(MONTH(Table1[[#This Row],[Date received]])/3))</f>
        <v>Q3</v>
      </c>
    </row>
    <row r="12351" spans="1:14" x14ac:dyDescent="0.3">
      <c r="A12351">
        <v>465545</v>
      </c>
      <c r="B12351" t="s">
        <v>38</v>
      </c>
      <c r="C12351" t="s">
        <v>26</v>
      </c>
      <c r="D12351" t="s">
        <v>56</v>
      </c>
      <c r="E12351" t="s">
        <v>25</v>
      </c>
      <c r="F12351" t="str">
        <f>_xlfn.XLOOKUP(E12351,State_Code_Name!$C$2:$C$52,State_Code_Name!$B$2:$B$52)</f>
        <v>Georgia</v>
      </c>
      <c r="G12351" t="s">
        <v>13</v>
      </c>
      <c r="H12351" s="15">
        <v>41479</v>
      </c>
      <c r="I12351" s="15">
        <v>41481</v>
      </c>
      <c r="J12351" t="s">
        <v>14</v>
      </c>
      <c r="K12351" t="s">
        <v>15</v>
      </c>
      <c r="L12351">
        <f>Table1[[#This Row],[Date resolved]]-Table1[[#This Row],[Date received]]</f>
        <v>2</v>
      </c>
      <c r="M12351">
        <f>YEAR(Table1[[#This Row],[Date received]])</f>
        <v>2013</v>
      </c>
      <c r="N12351" t="str">
        <f>_xlfn.CONCAT("Q",_xlfn.CEILING.MATH(MONTH(Table1[[#This Row],[Date received]])/3))</f>
        <v>Q3</v>
      </c>
    </row>
    <row r="12352" spans="1:14" x14ac:dyDescent="0.3">
      <c r="A12352">
        <v>1324655</v>
      </c>
      <c r="B12352" t="s">
        <v>291</v>
      </c>
      <c r="C12352" t="s">
        <v>32</v>
      </c>
      <c r="D12352" t="s">
        <v>116</v>
      </c>
      <c r="E12352" t="s">
        <v>79</v>
      </c>
      <c r="F12352" t="str">
        <f>_xlfn.XLOOKUP(E12352,State_Code_Name!$C$2:$C$52,State_Code_Name!$B$2:$B$52)</f>
        <v>Minnesota</v>
      </c>
      <c r="G12352" t="s">
        <v>19</v>
      </c>
      <c r="H12352" s="15">
        <v>42104</v>
      </c>
      <c r="I12352" s="15">
        <v>42104</v>
      </c>
      <c r="J12352" t="s">
        <v>14</v>
      </c>
      <c r="K12352" t="s">
        <v>15</v>
      </c>
      <c r="L12352">
        <f>Table1[[#This Row],[Date resolved]]-Table1[[#This Row],[Date received]]</f>
        <v>0</v>
      </c>
      <c r="M12352">
        <f>YEAR(Table1[[#This Row],[Date received]])</f>
        <v>2015</v>
      </c>
      <c r="N12352" t="str">
        <f>_xlfn.CONCAT("Q",_xlfn.CEILING.MATH(MONTH(Table1[[#This Row],[Date received]])/3))</f>
        <v>Q2</v>
      </c>
    </row>
    <row r="12353" spans="1:14" x14ac:dyDescent="0.3">
      <c r="A12353">
        <v>1744836</v>
      </c>
      <c r="B12353" t="s">
        <v>30</v>
      </c>
      <c r="C12353" t="s">
        <v>32</v>
      </c>
      <c r="D12353" t="s">
        <v>116</v>
      </c>
      <c r="E12353" t="s">
        <v>137</v>
      </c>
      <c r="F12353" t="str">
        <f>_xlfn.XLOOKUP(E12353,State_Code_Name!$C$2:$C$52,State_Code_Name!$B$2:$B$52)</f>
        <v>Kansas</v>
      </c>
      <c r="G12353" t="s">
        <v>19</v>
      </c>
      <c r="H12353" s="15">
        <v>42385</v>
      </c>
      <c r="I12353" s="15">
        <v>42385</v>
      </c>
      <c r="J12353" t="s">
        <v>14</v>
      </c>
      <c r="K12353" t="s">
        <v>15</v>
      </c>
      <c r="L12353">
        <f>Table1[[#This Row],[Date resolved]]-Table1[[#This Row],[Date received]]</f>
        <v>0</v>
      </c>
      <c r="M12353">
        <f>YEAR(Table1[[#This Row],[Date received]])</f>
        <v>2016</v>
      </c>
      <c r="N12353" t="str">
        <f>_xlfn.CONCAT("Q",_xlfn.CEILING.MATH(MONTH(Table1[[#This Row],[Date received]])/3))</f>
        <v>Q1</v>
      </c>
    </row>
    <row r="12354" spans="1:14" x14ac:dyDescent="0.3">
      <c r="A12354">
        <v>2069223</v>
      </c>
      <c r="B12354" t="s">
        <v>113</v>
      </c>
      <c r="C12354" t="s">
        <v>36</v>
      </c>
      <c r="D12354" t="s">
        <v>80</v>
      </c>
      <c r="E12354" t="s">
        <v>59</v>
      </c>
      <c r="F12354" t="str">
        <f>_xlfn.XLOOKUP(E12354,State_Code_Name!$C$2:$C$52,State_Code_Name!$B$2:$B$52)</f>
        <v>Illinois</v>
      </c>
      <c r="G12354" t="s">
        <v>19</v>
      </c>
      <c r="H12354" s="15">
        <v>42599</v>
      </c>
      <c r="I12354" s="15">
        <v>42599</v>
      </c>
      <c r="J12354" t="s">
        <v>14</v>
      </c>
      <c r="K12354" t="s">
        <v>15</v>
      </c>
      <c r="L12354">
        <f>Table1[[#This Row],[Date resolved]]-Table1[[#This Row],[Date received]]</f>
        <v>0</v>
      </c>
      <c r="M12354">
        <f>YEAR(Table1[[#This Row],[Date received]])</f>
        <v>2016</v>
      </c>
      <c r="N12354" t="str">
        <f>_xlfn.CONCAT("Q",_xlfn.CEILING.MATH(MONTH(Table1[[#This Row],[Date received]])/3))</f>
        <v>Q3</v>
      </c>
    </row>
    <row r="12355" spans="1:14" x14ac:dyDescent="0.3">
      <c r="A12355">
        <v>886587</v>
      </c>
      <c r="B12355" t="s">
        <v>346</v>
      </c>
      <c r="C12355" t="s">
        <v>32</v>
      </c>
      <c r="D12355" t="s">
        <v>44</v>
      </c>
      <c r="E12355" t="s">
        <v>31</v>
      </c>
      <c r="F12355" t="str">
        <f>_xlfn.XLOOKUP(E12355,State_Code_Name!$C$2:$C$52,State_Code_Name!$B$2:$B$52)</f>
        <v>Texas</v>
      </c>
      <c r="G12355" t="s">
        <v>19</v>
      </c>
      <c r="H12355" s="15">
        <v>41799</v>
      </c>
      <c r="I12355" s="15">
        <v>41801</v>
      </c>
      <c r="J12355" t="s">
        <v>14</v>
      </c>
      <c r="K12355" t="s">
        <v>15</v>
      </c>
      <c r="L12355">
        <f>Table1[[#This Row],[Date resolved]]-Table1[[#This Row],[Date received]]</f>
        <v>2</v>
      </c>
      <c r="M12355">
        <f>YEAR(Table1[[#This Row],[Date received]])</f>
        <v>2014</v>
      </c>
      <c r="N12355" t="str">
        <f>_xlfn.CONCAT("Q",_xlfn.CEILING.MATH(MONTH(Table1[[#This Row],[Date received]])/3))</f>
        <v>Q2</v>
      </c>
    </row>
    <row r="12356" spans="1:14" x14ac:dyDescent="0.3">
      <c r="A12356">
        <v>522007</v>
      </c>
      <c r="B12356" t="s">
        <v>43</v>
      </c>
      <c r="C12356" t="s">
        <v>9</v>
      </c>
      <c r="D12356" t="s">
        <v>10</v>
      </c>
      <c r="E12356" t="s">
        <v>35</v>
      </c>
      <c r="F12356" t="str">
        <f>_xlfn.XLOOKUP(E12356,State_Code_Name!$C$2:$C$52,State_Code_Name!$B$2:$B$52)</f>
        <v>Florida</v>
      </c>
      <c r="G12356" t="s">
        <v>19</v>
      </c>
      <c r="H12356" s="15">
        <v>41527</v>
      </c>
      <c r="I12356" s="15">
        <v>41528</v>
      </c>
      <c r="J12356" t="s">
        <v>14</v>
      </c>
      <c r="K12356" t="s">
        <v>15</v>
      </c>
      <c r="L12356">
        <f>Table1[[#This Row],[Date resolved]]-Table1[[#This Row],[Date received]]</f>
        <v>1</v>
      </c>
      <c r="M12356">
        <f>YEAR(Table1[[#This Row],[Date received]])</f>
        <v>2013</v>
      </c>
      <c r="N12356" t="str">
        <f>_xlfn.CONCAT("Q",_xlfn.CEILING.MATH(MONTH(Table1[[#This Row],[Date received]])/3))</f>
        <v>Q3</v>
      </c>
    </row>
    <row r="12357" spans="1:14" x14ac:dyDescent="0.3">
      <c r="A12357">
        <v>1954559</v>
      </c>
      <c r="B12357" t="s">
        <v>11</v>
      </c>
      <c r="C12357" t="s">
        <v>9</v>
      </c>
      <c r="D12357" t="s">
        <v>10</v>
      </c>
      <c r="E12357" t="s">
        <v>98</v>
      </c>
      <c r="F12357" t="str">
        <f>_xlfn.XLOOKUP(E12357,State_Code_Name!$C$2:$C$52,State_Code_Name!$B$2:$B$52)</f>
        <v>Colorado</v>
      </c>
      <c r="G12357" t="s">
        <v>19</v>
      </c>
      <c r="H12357" s="15">
        <v>42525</v>
      </c>
      <c r="I12357" s="15">
        <v>42525</v>
      </c>
      <c r="J12357" t="s">
        <v>14</v>
      </c>
      <c r="K12357" t="s">
        <v>15</v>
      </c>
      <c r="L12357">
        <f>Table1[[#This Row],[Date resolved]]-Table1[[#This Row],[Date received]]</f>
        <v>0</v>
      </c>
      <c r="M12357">
        <f>YEAR(Table1[[#This Row],[Date received]])</f>
        <v>2016</v>
      </c>
      <c r="N12357" t="str">
        <f>_xlfn.CONCAT("Q",_xlfn.CEILING.MATH(MONTH(Table1[[#This Row],[Date received]])/3))</f>
        <v>Q2</v>
      </c>
    </row>
    <row r="12358" spans="1:14" x14ac:dyDescent="0.3">
      <c r="A12358">
        <v>1070992</v>
      </c>
      <c r="B12358" t="s">
        <v>564</v>
      </c>
      <c r="C12358" t="s">
        <v>32</v>
      </c>
      <c r="D12358" t="s">
        <v>104</v>
      </c>
      <c r="E12358" t="s">
        <v>122</v>
      </c>
      <c r="F12358" t="str">
        <f>_xlfn.XLOOKUP(E12358,State_Code_Name!$C$2:$C$52,State_Code_Name!$B$2:$B$52)</f>
        <v>Maryland</v>
      </c>
      <c r="G12358" t="s">
        <v>13</v>
      </c>
      <c r="H12358" s="15">
        <v>41926</v>
      </c>
      <c r="I12358" s="15">
        <v>41932</v>
      </c>
      <c r="J12358" t="s">
        <v>14</v>
      </c>
      <c r="K12358" t="s">
        <v>15</v>
      </c>
      <c r="L12358">
        <f>Table1[[#This Row],[Date resolved]]-Table1[[#This Row],[Date received]]</f>
        <v>6</v>
      </c>
      <c r="M12358">
        <f>YEAR(Table1[[#This Row],[Date received]])</f>
        <v>2014</v>
      </c>
      <c r="N12358" t="str">
        <f>_xlfn.CONCAT("Q",_xlfn.CEILING.MATH(MONTH(Table1[[#This Row],[Date received]])/3))</f>
        <v>Q4</v>
      </c>
    </row>
    <row r="12359" spans="1:14" x14ac:dyDescent="0.3">
      <c r="A12359">
        <v>2027624</v>
      </c>
      <c r="B12359" t="s">
        <v>303</v>
      </c>
      <c r="C12359" t="s">
        <v>61</v>
      </c>
      <c r="D12359" t="s">
        <v>282</v>
      </c>
      <c r="E12359" t="s">
        <v>122</v>
      </c>
      <c r="F12359" t="str">
        <f>_xlfn.XLOOKUP(E12359,State_Code_Name!$C$2:$C$52,State_Code_Name!$B$2:$B$52)</f>
        <v>Maryland</v>
      </c>
      <c r="G12359" t="s">
        <v>13</v>
      </c>
      <c r="H12359" s="15">
        <v>42576</v>
      </c>
      <c r="I12359" s="15">
        <v>42576</v>
      </c>
      <c r="J12359" t="s">
        <v>14</v>
      </c>
      <c r="K12359" t="s">
        <v>15</v>
      </c>
      <c r="L12359">
        <f>Table1[[#This Row],[Date resolved]]-Table1[[#This Row],[Date received]]</f>
        <v>0</v>
      </c>
      <c r="M12359">
        <f>YEAR(Table1[[#This Row],[Date received]])</f>
        <v>2016</v>
      </c>
      <c r="N12359" t="str">
        <f>_xlfn.CONCAT("Q",_xlfn.CEILING.MATH(MONTH(Table1[[#This Row],[Date received]])/3))</f>
        <v>Q3</v>
      </c>
    </row>
    <row r="12360" spans="1:14" x14ac:dyDescent="0.3">
      <c r="A12360">
        <v>1093144</v>
      </c>
      <c r="B12360" t="s">
        <v>855</v>
      </c>
      <c r="C12360" t="s">
        <v>32</v>
      </c>
      <c r="D12360" t="s">
        <v>41</v>
      </c>
      <c r="E12360" t="s">
        <v>40</v>
      </c>
      <c r="F12360" t="str">
        <f>_xlfn.XLOOKUP(E12360,State_Code_Name!$C$2:$C$52,State_Code_Name!$B$2:$B$52)</f>
        <v>Nevada</v>
      </c>
      <c r="G12360" t="s">
        <v>19</v>
      </c>
      <c r="H12360" s="15">
        <v>41942</v>
      </c>
      <c r="I12360" s="15">
        <v>41942</v>
      </c>
      <c r="J12360" t="s">
        <v>14</v>
      </c>
      <c r="K12360" t="s">
        <v>15</v>
      </c>
      <c r="L12360">
        <f>Table1[[#This Row],[Date resolved]]-Table1[[#This Row],[Date received]]</f>
        <v>0</v>
      </c>
      <c r="M12360">
        <f>YEAR(Table1[[#This Row],[Date received]])</f>
        <v>2014</v>
      </c>
      <c r="N12360" t="str">
        <f>_xlfn.CONCAT("Q",_xlfn.CEILING.MATH(MONTH(Table1[[#This Row],[Date received]])/3))</f>
        <v>Q4</v>
      </c>
    </row>
    <row r="12361" spans="1:14" x14ac:dyDescent="0.3">
      <c r="A12361">
        <v>1368349</v>
      </c>
      <c r="B12361" t="s">
        <v>50</v>
      </c>
      <c r="C12361" t="s">
        <v>36</v>
      </c>
      <c r="D12361" t="s">
        <v>170</v>
      </c>
      <c r="E12361" t="s">
        <v>85</v>
      </c>
      <c r="F12361" t="str">
        <f>_xlfn.XLOOKUP(E12361,State_Code_Name!$C$2:$C$52,State_Code_Name!$B$2:$B$52)</f>
        <v>Wisconsin</v>
      </c>
      <c r="G12361" t="s">
        <v>19</v>
      </c>
      <c r="H12361" s="15">
        <v>42133</v>
      </c>
      <c r="I12361" s="15">
        <v>42133</v>
      </c>
      <c r="J12361" t="s">
        <v>14</v>
      </c>
      <c r="K12361" t="s">
        <v>15</v>
      </c>
      <c r="L12361">
        <f>Table1[[#This Row],[Date resolved]]-Table1[[#This Row],[Date received]]</f>
        <v>0</v>
      </c>
      <c r="M12361">
        <f>YEAR(Table1[[#This Row],[Date received]])</f>
        <v>2015</v>
      </c>
      <c r="N12361" t="str">
        <f>_xlfn.CONCAT("Q",_xlfn.CEILING.MATH(MONTH(Table1[[#This Row],[Date received]])/3))</f>
        <v>Q2</v>
      </c>
    </row>
    <row r="12362" spans="1:14" x14ac:dyDescent="0.3">
      <c r="A12362">
        <v>1411199</v>
      </c>
      <c r="B12362" t="s">
        <v>11</v>
      </c>
      <c r="C12362" t="s">
        <v>16</v>
      </c>
      <c r="D12362" t="s">
        <v>75</v>
      </c>
      <c r="E12362" t="s">
        <v>18</v>
      </c>
      <c r="F12362" t="str">
        <f>_xlfn.XLOOKUP(E12362,State_Code_Name!$C$2:$C$52,State_Code_Name!$B$2:$B$52)</f>
        <v>California</v>
      </c>
      <c r="G12362" t="s">
        <v>13</v>
      </c>
      <c r="H12362" s="15">
        <v>42163</v>
      </c>
      <c r="I12362" s="15">
        <v>42166</v>
      </c>
      <c r="J12362" t="s">
        <v>14</v>
      </c>
      <c r="K12362" t="s">
        <v>15</v>
      </c>
      <c r="L12362">
        <f>Table1[[#This Row],[Date resolved]]-Table1[[#This Row],[Date received]]</f>
        <v>3</v>
      </c>
      <c r="M12362">
        <f>YEAR(Table1[[#This Row],[Date received]])</f>
        <v>2015</v>
      </c>
      <c r="N12362" t="str">
        <f>_xlfn.CONCAT("Q",_xlfn.CEILING.MATH(MONTH(Table1[[#This Row],[Date received]])/3))</f>
        <v>Q2</v>
      </c>
    </row>
    <row r="12363" spans="1:14" x14ac:dyDescent="0.3">
      <c r="A12363">
        <v>649408</v>
      </c>
      <c r="B12363" t="s">
        <v>30</v>
      </c>
      <c r="C12363" t="s">
        <v>16</v>
      </c>
      <c r="D12363" t="s">
        <v>17</v>
      </c>
      <c r="E12363" t="s">
        <v>18</v>
      </c>
      <c r="F12363" t="str">
        <f>_xlfn.XLOOKUP(E12363,State_Code_Name!$C$2:$C$52,State_Code_Name!$B$2:$B$52)</f>
        <v>California</v>
      </c>
      <c r="G12363" t="s">
        <v>19</v>
      </c>
      <c r="H12363" s="15">
        <v>41638</v>
      </c>
      <c r="I12363" s="15">
        <v>41638</v>
      </c>
      <c r="J12363" t="s">
        <v>14</v>
      </c>
      <c r="K12363" t="s">
        <v>15</v>
      </c>
      <c r="L12363">
        <f>Table1[[#This Row],[Date resolved]]-Table1[[#This Row],[Date received]]</f>
        <v>0</v>
      </c>
      <c r="M12363">
        <f>YEAR(Table1[[#This Row],[Date received]])</f>
        <v>2013</v>
      </c>
      <c r="N12363" t="str">
        <f>_xlfn.CONCAT("Q",_xlfn.CEILING.MATH(MONTH(Table1[[#This Row],[Date received]])/3))</f>
        <v>Q4</v>
      </c>
    </row>
    <row r="12364" spans="1:14" x14ac:dyDescent="0.3">
      <c r="A12364">
        <v>222401</v>
      </c>
      <c r="B12364" t="s">
        <v>60</v>
      </c>
      <c r="C12364" t="s">
        <v>52</v>
      </c>
      <c r="D12364" t="s">
        <v>103</v>
      </c>
      <c r="E12364" t="s">
        <v>12</v>
      </c>
      <c r="F12364" t="str">
        <f>_xlfn.XLOOKUP(E12364,State_Code_Name!$C$2:$C$52,State_Code_Name!$B$2:$B$52)</f>
        <v>Virginia</v>
      </c>
      <c r="G12364" t="s">
        <v>19</v>
      </c>
      <c r="H12364" s="15">
        <v>41278</v>
      </c>
      <c r="I12364" s="15">
        <v>41281</v>
      </c>
      <c r="J12364" t="s">
        <v>14</v>
      </c>
      <c r="K12364" t="s">
        <v>14</v>
      </c>
      <c r="L12364">
        <f>Table1[[#This Row],[Date resolved]]-Table1[[#This Row],[Date received]]</f>
        <v>3</v>
      </c>
      <c r="M12364">
        <f>YEAR(Table1[[#This Row],[Date received]])</f>
        <v>2013</v>
      </c>
      <c r="N12364" t="str">
        <f>_xlfn.CONCAT("Q",_xlfn.CEILING.MATH(MONTH(Table1[[#This Row],[Date received]])/3))</f>
        <v>Q1</v>
      </c>
    </row>
    <row r="12365" spans="1:14" x14ac:dyDescent="0.3">
      <c r="A12365">
        <v>1199403</v>
      </c>
      <c r="B12365" t="s">
        <v>256</v>
      </c>
      <c r="C12365" t="s">
        <v>26</v>
      </c>
      <c r="D12365" t="s">
        <v>27</v>
      </c>
      <c r="E12365" t="s">
        <v>35</v>
      </c>
      <c r="F12365" t="str">
        <f>_xlfn.XLOOKUP(E12365,State_Code_Name!$C$2:$C$52,State_Code_Name!$B$2:$B$52)</f>
        <v>Florida</v>
      </c>
      <c r="G12365" t="s">
        <v>19</v>
      </c>
      <c r="H12365" s="15">
        <v>42024</v>
      </c>
      <c r="I12365" s="15">
        <v>42024</v>
      </c>
      <c r="J12365" t="s">
        <v>14</v>
      </c>
      <c r="K12365" t="s">
        <v>14</v>
      </c>
      <c r="L12365">
        <f>Table1[[#This Row],[Date resolved]]-Table1[[#This Row],[Date received]]</f>
        <v>0</v>
      </c>
      <c r="M12365">
        <f>YEAR(Table1[[#This Row],[Date received]])</f>
        <v>2015</v>
      </c>
      <c r="N12365" t="str">
        <f>_xlfn.CONCAT("Q",_xlfn.CEILING.MATH(MONTH(Table1[[#This Row],[Date received]])/3))</f>
        <v>Q1</v>
      </c>
    </row>
    <row r="12366" spans="1:14" x14ac:dyDescent="0.3">
      <c r="A12366">
        <v>1157785</v>
      </c>
      <c r="B12366" t="s">
        <v>90</v>
      </c>
      <c r="C12366" t="s">
        <v>531</v>
      </c>
      <c r="D12366" t="s">
        <v>532</v>
      </c>
      <c r="E12366" t="s">
        <v>70</v>
      </c>
      <c r="F12366" t="str">
        <f>_xlfn.XLOOKUP(E12366,State_Code_Name!$C$2:$C$52,State_Code_Name!$B$2:$B$52)</f>
        <v>Massachusetts</v>
      </c>
      <c r="G12366" t="s">
        <v>19</v>
      </c>
      <c r="H12366" s="15">
        <v>41989</v>
      </c>
      <c r="I12366" s="15">
        <v>41990</v>
      </c>
      <c r="J12366" t="s">
        <v>14</v>
      </c>
      <c r="K12366" t="s">
        <v>15</v>
      </c>
      <c r="L12366">
        <f>Table1[[#This Row],[Date resolved]]-Table1[[#This Row],[Date received]]</f>
        <v>1</v>
      </c>
      <c r="M12366">
        <f>YEAR(Table1[[#This Row],[Date received]])</f>
        <v>2014</v>
      </c>
      <c r="N12366" t="str">
        <f>_xlfn.CONCAT("Q",_xlfn.CEILING.MATH(MONTH(Table1[[#This Row],[Date received]])/3))</f>
        <v>Q4</v>
      </c>
    </row>
    <row r="12367" spans="1:14" x14ac:dyDescent="0.3">
      <c r="A12367">
        <v>474705</v>
      </c>
      <c r="B12367" t="s">
        <v>47</v>
      </c>
      <c r="C12367" t="s">
        <v>26</v>
      </c>
      <c r="D12367" t="s">
        <v>78</v>
      </c>
      <c r="E12367" t="s">
        <v>70</v>
      </c>
      <c r="F12367" t="str">
        <f>_xlfn.XLOOKUP(E12367,State_Code_Name!$C$2:$C$52,State_Code_Name!$B$2:$B$52)</f>
        <v>Massachusetts</v>
      </c>
      <c r="G12367" t="s">
        <v>13</v>
      </c>
      <c r="H12367" s="15">
        <v>41491</v>
      </c>
      <c r="I12367" s="15">
        <v>41494</v>
      </c>
      <c r="J12367" t="s">
        <v>14</v>
      </c>
      <c r="K12367" t="s">
        <v>14</v>
      </c>
      <c r="L12367">
        <f>Table1[[#This Row],[Date resolved]]-Table1[[#This Row],[Date received]]</f>
        <v>3</v>
      </c>
      <c r="M12367">
        <f>YEAR(Table1[[#This Row],[Date received]])</f>
        <v>2013</v>
      </c>
      <c r="N12367" t="str">
        <f>_xlfn.CONCAT("Q",_xlfn.CEILING.MATH(MONTH(Table1[[#This Row],[Date received]])/3))</f>
        <v>Q3</v>
      </c>
    </row>
    <row r="12368" spans="1:14" x14ac:dyDescent="0.3">
      <c r="A12368">
        <v>423665</v>
      </c>
      <c r="B12368" t="s">
        <v>95</v>
      </c>
      <c r="C12368" t="s">
        <v>36</v>
      </c>
      <c r="D12368" t="s">
        <v>1104</v>
      </c>
      <c r="E12368" t="s">
        <v>100</v>
      </c>
      <c r="F12368" t="str">
        <f>_xlfn.XLOOKUP(E12368,State_Code_Name!$C$2:$C$52,State_Code_Name!$B$2:$B$52)</f>
        <v>Arizona</v>
      </c>
      <c r="G12368" t="s">
        <v>305</v>
      </c>
      <c r="H12368" s="15">
        <v>41429</v>
      </c>
      <c r="I12368" s="15">
        <v>41438</v>
      </c>
      <c r="J12368" t="s">
        <v>14</v>
      </c>
      <c r="K12368" t="s">
        <v>14</v>
      </c>
      <c r="L12368">
        <f>Table1[[#This Row],[Date resolved]]-Table1[[#This Row],[Date received]]</f>
        <v>9</v>
      </c>
      <c r="M12368">
        <f>YEAR(Table1[[#This Row],[Date received]])</f>
        <v>2013</v>
      </c>
      <c r="N12368" t="str">
        <f>_xlfn.CONCAT("Q",_xlfn.CEILING.MATH(MONTH(Table1[[#This Row],[Date received]])/3))</f>
        <v>Q2</v>
      </c>
    </row>
    <row r="12369" spans="1:14" x14ac:dyDescent="0.3">
      <c r="A12369">
        <v>1592191</v>
      </c>
      <c r="B12369" t="s">
        <v>156</v>
      </c>
      <c r="C12369" t="s">
        <v>32</v>
      </c>
      <c r="D12369" t="s">
        <v>41</v>
      </c>
      <c r="E12369" t="s">
        <v>25</v>
      </c>
      <c r="F12369" t="str">
        <f>_xlfn.XLOOKUP(E12369,State_Code_Name!$C$2:$C$52,State_Code_Name!$B$2:$B$52)</f>
        <v>Georgia</v>
      </c>
      <c r="G12369" t="s">
        <v>19</v>
      </c>
      <c r="H12369" s="15">
        <v>42282</v>
      </c>
      <c r="I12369" s="15">
        <v>42282</v>
      </c>
      <c r="J12369" t="s">
        <v>14</v>
      </c>
      <c r="K12369" t="s">
        <v>15</v>
      </c>
      <c r="L12369">
        <f>Table1[[#This Row],[Date resolved]]-Table1[[#This Row],[Date received]]</f>
        <v>0</v>
      </c>
      <c r="M12369">
        <f>YEAR(Table1[[#This Row],[Date received]])</f>
        <v>2015</v>
      </c>
      <c r="N12369" t="str">
        <f>_xlfn.CONCAT("Q",_xlfn.CEILING.MATH(MONTH(Table1[[#This Row],[Date received]])/3))</f>
        <v>Q4</v>
      </c>
    </row>
    <row r="12370" spans="1:14" x14ac:dyDescent="0.3">
      <c r="A12370">
        <v>1125529</v>
      </c>
      <c r="B12370" t="s">
        <v>83</v>
      </c>
      <c r="C12370" t="s">
        <v>36</v>
      </c>
      <c r="D12370" t="s">
        <v>145</v>
      </c>
      <c r="E12370" t="s">
        <v>70</v>
      </c>
      <c r="F12370" t="str">
        <f>_xlfn.XLOOKUP(E12370,State_Code_Name!$C$2:$C$52,State_Code_Name!$B$2:$B$52)</f>
        <v>Massachusetts</v>
      </c>
      <c r="G12370" t="s">
        <v>19</v>
      </c>
      <c r="H12370" s="15">
        <v>41965</v>
      </c>
      <c r="I12370" s="15">
        <v>41965</v>
      </c>
      <c r="J12370" t="s">
        <v>14</v>
      </c>
      <c r="K12370" t="s">
        <v>15</v>
      </c>
      <c r="L12370">
        <f>Table1[[#This Row],[Date resolved]]-Table1[[#This Row],[Date received]]</f>
        <v>0</v>
      </c>
      <c r="M12370">
        <f>YEAR(Table1[[#This Row],[Date received]])</f>
        <v>2014</v>
      </c>
      <c r="N12370" t="str">
        <f>_xlfn.CONCAT("Q",_xlfn.CEILING.MATH(MONTH(Table1[[#This Row],[Date received]])/3))</f>
        <v>Q4</v>
      </c>
    </row>
    <row r="12371" spans="1:14" x14ac:dyDescent="0.3">
      <c r="A12371">
        <v>950758</v>
      </c>
      <c r="B12371" t="s">
        <v>11</v>
      </c>
      <c r="C12371" t="s">
        <v>16</v>
      </c>
      <c r="D12371" t="s">
        <v>75</v>
      </c>
      <c r="E12371" t="s">
        <v>18</v>
      </c>
      <c r="F12371" t="str">
        <f>_xlfn.XLOOKUP(E12371,State_Code_Name!$C$2:$C$52,State_Code_Name!$B$2:$B$52)</f>
        <v>California</v>
      </c>
      <c r="G12371" t="s">
        <v>13</v>
      </c>
      <c r="H12371" s="15">
        <v>41843</v>
      </c>
      <c r="I12371" s="15">
        <v>41848</v>
      </c>
      <c r="J12371" t="s">
        <v>14</v>
      </c>
      <c r="K12371" t="s">
        <v>15</v>
      </c>
      <c r="L12371">
        <f>Table1[[#This Row],[Date resolved]]-Table1[[#This Row],[Date received]]</f>
        <v>5</v>
      </c>
      <c r="M12371">
        <f>YEAR(Table1[[#This Row],[Date received]])</f>
        <v>2014</v>
      </c>
      <c r="N12371" t="str">
        <f>_xlfn.CONCAT("Q",_xlfn.CEILING.MATH(MONTH(Table1[[#This Row],[Date received]])/3))</f>
        <v>Q3</v>
      </c>
    </row>
    <row r="12372" spans="1:14" x14ac:dyDescent="0.3">
      <c r="A12372">
        <v>2010019</v>
      </c>
      <c r="B12372" t="s">
        <v>788</v>
      </c>
      <c r="C12372" t="s">
        <v>26</v>
      </c>
      <c r="D12372" t="s">
        <v>27</v>
      </c>
      <c r="E12372" t="s">
        <v>48</v>
      </c>
      <c r="F12372" t="str">
        <f>_xlfn.XLOOKUP(E12372,State_Code_Name!$C$2:$C$52,State_Code_Name!$B$2:$B$52)</f>
        <v>New Jersey</v>
      </c>
      <c r="G12372" t="s">
        <v>19</v>
      </c>
      <c r="H12372" s="15">
        <v>42564</v>
      </c>
      <c r="I12372" s="15">
        <v>42565</v>
      </c>
      <c r="J12372" t="s">
        <v>14</v>
      </c>
      <c r="K12372" t="s">
        <v>15</v>
      </c>
      <c r="L12372">
        <f>Table1[[#This Row],[Date resolved]]-Table1[[#This Row],[Date received]]</f>
        <v>1</v>
      </c>
      <c r="M12372">
        <f>YEAR(Table1[[#This Row],[Date received]])</f>
        <v>2016</v>
      </c>
      <c r="N12372" t="str">
        <f>_xlfn.CONCAT("Q",_xlfn.CEILING.MATH(MONTH(Table1[[#This Row],[Date received]])/3))</f>
        <v>Q3</v>
      </c>
    </row>
    <row r="12373" spans="1:14" x14ac:dyDescent="0.3">
      <c r="A12373">
        <v>1849879</v>
      </c>
      <c r="B12373" t="s">
        <v>105</v>
      </c>
      <c r="C12373" t="s">
        <v>32</v>
      </c>
      <c r="D12373" t="s">
        <v>161</v>
      </c>
      <c r="E12373" t="s">
        <v>31</v>
      </c>
      <c r="F12373" t="str">
        <f>_xlfn.XLOOKUP(E12373,State_Code_Name!$C$2:$C$52,State_Code_Name!$B$2:$B$52)</f>
        <v>Texas</v>
      </c>
      <c r="G12373" t="s">
        <v>19</v>
      </c>
      <c r="H12373" s="15">
        <v>42454</v>
      </c>
      <c r="I12373" s="15">
        <v>42454</v>
      </c>
      <c r="J12373" t="s">
        <v>14</v>
      </c>
      <c r="K12373" t="s">
        <v>15</v>
      </c>
      <c r="L12373">
        <f>Table1[[#This Row],[Date resolved]]-Table1[[#This Row],[Date received]]</f>
        <v>0</v>
      </c>
      <c r="M12373">
        <f>YEAR(Table1[[#This Row],[Date received]])</f>
        <v>2016</v>
      </c>
      <c r="N12373" t="str">
        <f>_xlfn.CONCAT("Q",_xlfn.CEILING.MATH(MONTH(Table1[[#This Row],[Date received]])/3))</f>
        <v>Q1</v>
      </c>
    </row>
    <row r="12374" spans="1:14" x14ac:dyDescent="0.3">
      <c r="A12374">
        <v>1215720</v>
      </c>
      <c r="B12374" t="s">
        <v>38</v>
      </c>
      <c r="C12374" t="s">
        <v>9</v>
      </c>
      <c r="D12374" t="s">
        <v>132</v>
      </c>
      <c r="E12374" t="s">
        <v>85</v>
      </c>
      <c r="F12374" t="str">
        <f>_xlfn.XLOOKUP(E12374,State_Code_Name!$C$2:$C$52,State_Code_Name!$B$2:$B$52)</f>
        <v>Wisconsin</v>
      </c>
      <c r="G12374" t="s">
        <v>19</v>
      </c>
      <c r="H12374" s="15">
        <v>42033</v>
      </c>
      <c r="I12374" s="15">
        <v>42033</v>
      </c>
      <c r="J12374" t="s">
        <v>14</v>
      </c>
      <c r="K12374" t="s">
        <v>15</v>
      </c>
      <c r="L12374">
        <f>Table1[[#This Row],[Date resolved]]-Table1[[#This Row],[Date received]]</f>
        <v>0</v>
      </c>
      <c r="M12374">
        <f>YEAR(Table1[[#This Row],[Date received]])</f>
        <v>2015</v>
      </c>
      <c r="N12374" t="str">
        <f>_xlfn.CONCAT("Q",_xlfn.CEILING.MATH(MONTH(Table1[[#This Row],[Date received]])/3))</f>
        <v>Q1</v>
      </c>
    </row>
    <row r="12375" spans="1:14" x14ac:dyDescent="0.3">
      <c r="A12375">
        <v>595986</v>
      </c>
      <c r="B12375" t="s">
        <v>38</v>
      </c>
      <c r="C12375" t="s">
        <v>36</v>
      </c>
      <c r="D12375" t="s">
        <v>149</v>
      </c>
      <c r="E12375" t="s">
        <v>18</v>
      </c>
      <c r="F12375" t="str">
        <f>_xlfn.XLOOKUP(E12375,State_Code_Name!$C$2:$C$52,State_Code_Name!$B$2:$B$52)</f>
        <v>California</v>
      </c>
      <c r="G12375" t="s">
        <v>305</v>
      </c>
      <c r="H12375" s="15">
        <v>41591</v>
      </c>
      <c r="I12375" s="15">
        <v>41598</v>
      </c>
      <c r="J12375" t="s">
        <v>14</v>
      </c>
      <c r="K12375" t="s">
        <v>15</v>
      </c>
      <c r="L12375">
        <f>Table1[[#This Row],[Date resolved]]-Table1[[#This Row],[Date received]]</f>
        <v>7</v>
      </c>
      <c r="M12375">
        <f>YEAR(Table1[[#This Row],[Date received]])</f>
        <v>2013</v>
      </c>
      <c r="N12375" t="str">
        <f>_xlfn.CONCAT("Q",_xlfn.CEILING.MATH(MONTH(Table1[[#This Row],[Date received]])/3))</f>
        <v>Q4</v>
      </c>
    </row>
    <row r="12376" spans="1:14" x14ac:dyDescent="0.3">
      <c r="A12376">
        <v>2082797</v>
      </c>
      <c r="B12376" t="s">
        <v>43</v>
      </c>
      <c r="C12376" t="s">
        <v>16</v>
      </c>
      <c r="D12376" t="s">
        <v>24</v>
      </c>
      <c r="E12376" t="s">
        <v>25</v>
      </c>
      <c r="F12376" t="str">
        <f>_xlfn.XLOOKUP(E12376,State_Code_Name!$C$2:$C$52,State_Code_Name!$B$2:$B$52)</f>
        <v>Georgia</v>
      </c>
      <c r="G12376" t="s">
        <v>305</v>
      </c>
      <c r="H12376" s="15">
        <v>42608</v>
      </c>
      <c r="I12376" s="15">
        <v>42612</v>
      </c>
      <c r="J12376" t="s">
        <v>14</v>
      </c>
      <c r="K12376" t="s">
        <v>15</v>
      </c>
      <c r="L12376">
        <f>Table1[[#This Row],[Date resolved]]-Table1[[#This Row],[Date received]]</f>
        <v>4</v>
      </c>
      <c r="M12376">
        <f>YEAR(Table1[[#This Row],[Date received]])</f>
        <v>2016</v>
      </c>
      <c r="N12376" t="str">
        <f>_xlfn.CONCAT("Q",_xlfn.CEILING.MATH(MONTH(Table1[[#This Row],[Date received]])/3))</f>
        <v>Q3</v>
      </c>
    </row>
    <row r="12377" spans="1:14" x14ac:dyDescent="0.3">
      <c r="A12377">
        <v>620599</v>
      </c>
      <c r="B12377" t="s">
        <v>180</v>
      </c>
      <c r="C12377" t="s">
        <v>172</v>
      </c>
      <c r="D12377" t="s">
        <v>266</v>
      </c>
      <c r="E12377" t="s">
        <v>70</v>
      </c>
      <c r="F12377" t="str">
        <f>_xlfn.XLOOKUP(E12377,State_Code_Name!$C$2:$C$52,State_Code_Name!$B$2:$B$52)</f>
        <v>Massachusetts</v>
      </c>
      <c r="G12377" t="s">
        <v>19</v>
      </c>
      <c r="H12377" s="15">
        <v>41612</v>
      </c>
      <c r="I12377" s="15">
        <v>41612</v>
      </c>
      <c r="J12377" t="s">
        <v>14</v>
      </c>
      <c r="K12377" t="s">
        <v>15</v>
      </c>
      <c r="L12377">
        <f>Table1[[#This Row],[Date resolved]]-Table1[[#This Row],[Date received]]</f>
        <v>0</v>
      </c>
      <c r="M12377">
        <f>YEAR(Table1[[#This Row],[Date received]])</f>
        <v>2013</v>
      </c>
      <c r="N12377" t="str">
        <f>_xlfn.CONCAT("Q",_xlfn.CEILING.MATH(MONTH(Table1[[#This Row],[Date received]])/3))</f>
        <v>Q4</v>
      </c>
    </row>
    <row r="12378" spans="1:14" x14ac:dyDescent="0.3">
      <c r="A12378">
        <v>1259958</v>
      </c>
      <c r="B12378" t="s">
        <v>471</v>
      </c>
      <c r="C12378" t="s">
        <v>61</v>
      </c>
      <c r="D12378" t="s">
        <v>282</v>
      </c>
      <c r="E12378" t="s">
        <v>18</v>
      </c>
      <c r="F12378" t="str">
        <f>_xlfn.XLOOKUP(E12378,State_Code_Name!$C$2:$C$52,State_Code_Name!$B$2:$B$52)</f>
        <v>California</v>
      </c>
      <c r="G12378" t="s">
        <v>19</v>
      </c>
      <c r="H12378" s="15">
        <v>42062</v>
      </c>
      <c r="I12378" s="15">
        <v>42062</v>
      </c>
      <c r="J12378" t="s">
        <v>14</v>
      </c>
      <c r="K12378" t="s">
        <v>15</v>
      </c>
      <c r="L12378">
        <f>Table1[[#This Row],[Date resolved]]-Table1[[#This Row],[Date received]]</f>
        <v>0</v>
      </c>
      <c r="M12378">
        <f>YEAR(Table1[[#This Row],[Date received]])</f>
        <v>2015</v>
      </c>
      <c r="N12378" t="str">
        <f>_xlfn.CONCAT("Q",_xlfn.CEILING.MATH(MONTH(Table1[[#This Row],[Date received]])/3))</f>
        <v>Q1</v>
      </c>
    </row>
    <row r="12379" spans="1:14" x14ac:dyDescent="0.3">
      <c r="A12379">
        <v>465991</v>
      </c>
      <c r="B12379" t="s">
        <v>229</v>
      </c>
      <c r="C12379" t="s">
        <v>26</v>
      </c>
      <c r="D12379" t="s">
        <v>56</v>
      </c>
      <c r="E12379" t="s">
        <v>79</v>
      </c>
      <c r="F12379" t="str">
        <f>_xlfn.XLOOKUP(E12379,State_Code_Name!$C$2:$C$52,State_Code_Name!$B$2:$B$52)</f>
        <v>Minnesota</v>
      </c>
      <c r="G12379" t="s">
        <v>19</v>
      </c>
      <c r="H12379" s="15">
        <v>41480</v>
      </c>
      <c r="I12379" s="15">
        <v>41481</v>
      </c>
      <c r="J12379" t="s">
        <v>14</v>
      </c>
      <c r="K12379" t="s">
        <v>14</v>
      </c>
      <c r="L12379">
        <f>Table1[[#This Row],[Date resolved]]-Table1[[#This Row],[Date received]]</f>
        <v>1</v>
      </c>
      <c r="M12379">
        <f>YEAR(Table1[[#This Row],[Date received]])</f>
        <v>2013</v>
      </c>
      <c r="N12379" t="str">
        <f>_xlfn.CONCAT("Q",_xlfn.CEILING.MATH(MONTH(Table1[[#This Row],[Date received]])/3))</f>
        <v>Q3</v>
      </c>
    </row>
    <row r="12380" spans="1:14" x14ac:dyDescent="0.3">
      <c r="A12380">
        <v>1300806</v>
      </c>
      <c r="B12380" t="s">
        <v>345</v>
      </c>
      <c r="C12380" t="s">
        <v>9</v>
      </c>
      <c r="D12380" t="s">
        <v>183</v>
      </c>
      <c r="E12380" t="s">
        <v>176</v>
      </c>
      <c r="F12380" t="str">
        <f>_xlfn.XLOOKUP(E12380,State_Code_Name!$C$2:$C$52,State_Code_Name!$B$2:$B$52)</f>
        <v>District of Columbia</v>
      </c>
      <c r="G12380" t="s">
        <v>19</v>
      </c>
      <c r="H12380" s="15">
        <v>42088</v>
      </c>
      <c r="I12380" s="15">
        <v>42088</v>
      </c>
      <c r="J12380" t="s">
        <v>14</v>
      </c>
      <c r="K12380" t="s">
        <v>15</v>
      </c>
      <c r="L12380">
        <f>Table1[[#This Row],[Date resolved]]-Table1[[#This Row],[Date received]]</f>
        <v>0</v>
      </c>
      <c r="M12380">
        <f>YEAR(Table1[[#This Row],[Date received]])</f>
        <v>2015</v>
      </c>
      <c r="N12380" t="str">
        <f>_xlfn.CONCAT("Q",_xlfn.CEILING.MATH(MONTH(Table1[[#This Row],[Date received]])/3))</f>
        <v>Q1</v>
      </c>
    </row>
    <row r="12381" spans="1:14" x14ac:dyDescent="0.3">
      <c r="A12381">
        <v>324295</v>
      </c>
      <c r="B12381" t="s">
        <v>43</v>
      </c>
      <c r="C12381" t="s">
        <v>26</v>
      </c>
      <c r="D12381" t="s">
        <v>27</v>
      </c>
      <c r="E12381" t="s">
        <v>22</v>
      </c>
      <c r="F12381" t="str">
        <f>_xlfn.XLOOKUP(E12381,State_Code_Name!$C$2:$C$52,State_Code_Name!$B$2:$B$52)</f>
        <v>New York</v>
      </c>
      <c r="G12381" t="s">
        <v>13</v>
      </c>
      <c r="H12381" s="15">
        <v>41325</v>
      </c>
      <c r="I12381" s="15">
        <v>41326</v>
      </c>
      <c r="J12381" t="s">
        <v>14</v>
      </c>
      <c r="K12381" t="s">
        <v>15</v>
      </c>
      <c r="L12381">
        <f>Table1[[#This Row],[Date resolved]]-Table1[[#This Row],[Date received]]</f>
        <v>1</v>
      </c>
      <c r="M12381">
        <f>YEAR(Table1[[#This Row],[Date received]])</f>
        <v>2013</v>
      </c>
      <c r="N12381" t="str">
        <f>_xlfn.CONCAT("Q",_xlfn.CEILING.MATH(MONTH(Table1[[#This Row],[Date received]])/3))</f>
        <v>Q1</v>
      </c>
    </row>
    <row r="12382" spans="1:14" x14ac:dyDescent="0.3">
      <c r="A12382">
        <v>307893</v>
      </c>
      <c r="B12382" t="s">
        <v>30</v>
      </c>
      <c r="C12382" t="s">
        <v>36</v>
      </c>
      <c r="D12382" t="s">
        <v>150</v>
      </c>
      <c r="E12382" t="s">
        <v>22</v>
      </c>
      <c r="F12382" t="str">
        <f>_xlfn.XLOOKUP(E12382,State_Code_Name!$C$2:$C$52,State_Code_Name!$B$2:$B$52)</f>
        <v>New York</v>
      </c>
      <c r="G12382" t="s">
        <v>305</v>
      </c>
      <c r="H12382" s="15">
        <v>41312</v>
      </c>
      <c r="I12382" s="15">
        <v>41313</v>
      </c>
      <c r="J12382" t="s">
        <v>14</v>
      </c>
      <c r="K12382" t="s">
        <v>15</v>
      </c>
      <c r="L12382">
        <f>Table1[[#This Row],[Date resolved]]-Table1[[#This Row],[Date received]]</f>
        <v>1</v>
      </c>
      <c r="M12382">
        <f>YEAR(Table1[[#This Row],[Date received]])</f>
        <v>2013</v>
      </c>
      <c r="N12382" t="str">
        <f>_xlfn.CONCAT("Q",_xlfn.CEILING.MATH(MONTH(Table1[[#This Row],[Date received]])/3))</f>
        <v>Q1</v>
      </c>
    </row>
    <row r="12383" spans="1:14" x14ac:dyDescent="0.3">
      <c r="A12383">
        <v>896667</v>
      </c>
      <c r="B12383" t="s">
        <v>297</v>
      </c>
      <c r="C12383" t="s">
        <v>32</v>
      </c>
      <c r="D12383" t="s">
        <v>104</v>
      </c>
      <c r="E12383" t="s">
        <v>59</v>
      </c>
      <c r="F12383" t="str">
        <f>_xlfn.XLOOKUP(E12383,State_Code_Name!$C$2:$C$52,State_Code_Name!$B$2:$B$52)</f>
        <v>Illinois</v>
      </c>
      <c r="G12383" t="s">
        <v>19</v>
      </c>
      <c r="H12383" s="15">
        <v>41806</v>
      </c>
      <c r="I12383" s="15">
        <v>41806</v>
      </c>
      <c r="J12383" t="s">
        <v>14</v>
      </c>
      <c r="K12383" t="s">
        <v>15</v>
      </c>
      <c r="L12383">
        <f>Table1[[#This Row],[Date resolved]]-Table1[[#This Row],[Date received]]</f>
        <v>0</v>
      </c>
      <c r="M12383">
        <f>YEAR(Table1[[#This Row],[Date received]])</f>
        <v>2014</v>
      </c>
      <c r="N12383" t="str">
        <f>_xlfn.CONCAT("Q",_xlfn.CEILING.MATH(MONTH(Table1[[#This Row],[Date received]])/3))</f>
        <v>Q2</v>
      </c>
    </row>
    <row r="12384" spans="1:14" x14ac:dyDescent="0.3">
      <c r="A12384">
        <v>1029661</v>
      </c>
      <c r="B12384" t="s">
        <v>345</v>
      </c>
      <c r="C12384" t="s">
        <v>9</v>
      </c>
      <c r="D12384" t="s">
        <v>132</v>
      </c>
      <c r="E12384" t="s">
        <v>39</v>
      </c>
      <c r="F12384" t="str">
        <f>_xlfn.XLOOKUP(E12384,State_Code_Name!$C$2:$C$52,State_Code_Name!$B$2:$B$52)</f>
        <v>Ohio</v>
      </c>
      <c r="G12384" t="s">
        <v>19</v>
      </c>
      <c r="H12384" s="15">
        <v>41897</v>
      </c>
      <c r="I12384" s="15">
        <v>41897</v>
      </c>
      <c r="J12384" t="s">
        <v>14</v>
      </c>
      <c r="K12384" t="s">
        <v>14</v>
      </c>
      <c r="L12384">
        <f>Table1[[#This Row],[Date resolved]]-Table1[[#This Row],[Date received]]</f>
        <v>0</v>
      </c>
      <c r="M12384">
        <f>YEAR(Table1[[#This Row],[Date received]])</f>
        <v>2014</v>
      </c>
      <c r="N12384" t="str">
        <f>_xlfn.CONCAT("Q",_xlfn.CEILING.MATH(MONTH(Table1[[#This Row],[Date received]])/3))</f>
        <v>Q3</v>
      </c>
    </row>
    <row r="12385" spans="1:14" x14ac:dyDescent="0.3">
      <c r="A12385">
        <v>2006206</v>
      </c>
      <c r="B12385" t="s">
        <v>38</v>
      </c>
      <c r="C12385" t="s">
        <v>16</v>
      </c>
      <c r="D12385" t="s">
        <v>20</v>
      </c>
      <c r="E12385" t="s">
        <v>122</v>
      </c>
      <c r="F12385" t="str">
        <f>_xlfn.XLOOKUP(E12385,State_Code_Name!$C$2:$C$52,State_Code_Name!$B$2:$B$52)</f>
        <v>Maryland</v>
      </c>
      <c r="G12385" t="s">
        <v>19</v>
      </c>
      <c r="H12385" s="15">
        <v>42562</v>
      </c>
      <c r="I12385" s="15">
        <v>42562</v>
      </c>
      <c r="J12385" t="s">
        <v>14</v>
      </c>
      <c r="K12385" t="s">
        <v>14</v>
      </c>
      <c r="L12385">
        <f>Table1[[#This Row],[Date resolved]]-Table1[[#This Row],[Date received]]</f>
        <v>0</v>
      </c>
      <c r="M12385">
        <f>YEAR(Table1[[#This Row],[Date received]])</f>
        <v>2016</v>
      </c>
      <c r="N12385" t="str">
        <f>_xlfn.CONCAT("Q",_xlfn.CEILING.MATH(MONTH(Table1[[#This Row],[Date received]])/3))</f>
        <v>Q3</v>
      </c>
    </row>
    <row r="12386" spans="1:14" x14ac:dyDescent="0.3">
      <c r="A12386">
        <v>1607703</v>
      </c>
      <c r="B12386" t="s">
        <v>105</v>
      </c>
      <c r="C12386" t="s">
        <v>32</v>
      </c>
      <c r="D12386" t="s">
        <v>161</v>
      </c>
      <c r="E12386" t="s">
        <v>25</v>
      </c>
      <c r="F12386" t="str">
        <f>_xlfn.XLOOKUP(E12386,State_Code_Name!$C$2:$C$52,State_Code_Name!$B$2:$B$52)</f>
        <v>Georgia</v>
      </c>
      <c r="G12386" t="s">
        <v>19</v>
      </c>
      <c r="H12386" s="15">
        <v>42292</v>
      </c>
      <c r="I12386" s="15">
        <v>42292</v>
      </c>
      <c r="J12386" t="s">
        <v>14</v>
      </c>
      <c r="K12386" t="s">
        <v>15</v>
      </c>
      <c r="L12386">
        <f>Table1[[#This Row],[Date resolved]]-Table1[[#This Row],[Date received]]</f>
        <v>0</v>
      </c>
      <c r="M12386">
        <f>YEAR(Table1[[#This Row],[Date received]])</f>
        <v>2015</v>
      </c>
      <c r="N12386" t="str">
        <f>_xlfn.CONCAT("Q",_xlfn.CEILING.MATH(MONTH(Table1[[#This Row],[Date received]])/3))</f>
        <v>Q4</v>
      </c>
    </row>
    <row r="12387" spans="1:14" x14ac:dyDescent="0.3">
      <c r="A12387">
        <v>426858</v>
      </c>
      <c r="B12387" t="s">
        <v>163</v>
      </c>
      <c r="C12387" t="s">
        <v>36</v>
      </c>
      <c r="D12387" t="s">
        <v>112</v>
      </c>
      <c r="E12387" t="s">
        <v>35</v>
      </c>
      <c r="F12387" t="str">
        <f>_xlfn.XLOOKUP(E12387,State_Code_Name!$C$2:$C$52,State_Code_Name!$B$2:$B$52)</f>
        <v>Florida</v>
      </c>
      <c r="G12387" t="s">
        <v>19</v>
      </c>
      <c r="H12387" s="15">
        <v>41433</v>
      </c>
      <c r="I12387" s="15">
        <v>41433</v>
      </c>
      <c r="J12387" t="s">
        <v>14</v>
      </c>
      <c r="K12387" t="s">
        <v>14</v>
      </c>
      <c r="L12387">
        <f>Table1[[#This Row],[Date resolved]]-Table1[[#This Row],[Date received]]</f>
        <v>0</v>
      </c>
      <c r="M12387">
        <f>YEAR(Table1[[#This Row],[Date received]])</f>
        <v>2013</v>
      </c>
      <c r="N12387" t="str">
        <f>_xlfn.CONCAT("Q",_xlfn.CEILING.MATH(MONTH(Table1[[#This Row],[Date received]])/3))</f>
        <v>Q2</v>
      </c>
    </row>
    <row r="12388" spans="1:14" x14ac:dyDescent="0.3">
      <c r="A12388">
        <v>1271725</v>
      </c>
      <c r="B12388" t="s">
        <v>273</v>
      </c>
      <c r="C12388" t="s">
        <v>26</v>
      </c>
      <c r="D12388" t="s">
        <v>27</v>
      </c>
      <c r="E12388" t="s">
        <v>35</v>
      </c>
      <c r="F12388" t="str">
        <f>_xlfn.XLOOKUP(E12388,State_Code_Name!$C$2:$C$52,State_Code_Name!$B$2:$B$52)</f>
        <v>Florida</v>
      </c>
      <c r="G12388" t="s">
        <v>19</v>
      </c>
      <c r="H12388" s="15">
        <v>42069</v>
      </c>
      <c r="I12388" s="15">
        <v>42069</v>
      </c>
      <c r="J12388" t="s">
        <v>14</v>
      </c>
      <c r="K12388" t="s">
        <v>15</v>
      </c>
      <c r="L12388">
        <f>Table1[[#This Row],[Date resolved]]-Table1[[#This Row],[Date received]]</f>
        <v>0</v>
      </c>
      <c r="M12388">
        <f>YEAR(Table1[[#This Row],[Date received]])</f>
        <v>2015</v>
      </c>
      <c r="N12388" t="str">
        <f>_xlfn.CONCAT("Q",_xlfn.CEILING.MATH(MONTH(Table1[[#This Row],[Date received]])/3))</f>
        <v>Q1</v>
      </c>
    </row>
    <row r="12389" spans="1:14" x14ac:dyDescent="0.3">
      <c r="A12389">
        <v>860197</v>
      </c>
      <c r="B12389" t="s">
        <v>806</v>
      </c>
      <c r="C12389" t="s">
        <v>32</v>
      </c>
      <c r="D12389" t="s">
        <v>104</v>
      </c>
      <c r="E12389" t="s">
        <v>48</v>
      </c>
      <c r="F12389" t="str">
        <f>_xlfn.XLOOKUP(E12389,State_Code_Name!$C$2:$C$52,State_Code_Name!$B$2:$B$52)</f>
        <v>New Jersey</v>
      </c>
      <c r="G12389" t="s">
        <v>19</v>
      </c>
      <c r="H12389" s="15">
        <v>41779</v>
      </c>
      <c r="I12389" s="15">
        <v>41779</v>
      </c>
      <c r="J12389" t="s">
        <v>14</v>
      </c>
      <c r="K12389" t="s">
        <v>15</v>
      </c>
      <c r="L12389">
        <f>Table1[[#This Row],[Date resolved]]-Table1[[#This Row],[Date received]]</f>
        <v>0</v>
      </c>
      <c r="M12389">
        <f>YEAR(Table1[[#This Row],[Date received]])</f>
        <v>2014</v>
      </c>
      <c r="N12389" t="str">
        <f>_xlfn.CONCAT("Q",_xlfn.CEILING.MATH(MONTH(Table1[[#This Row],[Date received]])/3))</f>
        <v>Q2</v>
      </c>
    </row>
    <row r="12390" spans="1:14" x14ac:dyDescent="0.3">
      <c r="A12390">
        <v>1788743</v>
      </c>
      <c r="B12390" t="s">
        <v>73</v>
      </c>
      <c r="C12390" t="s">
        <v>26</v>
      </c>
      <c r="D12390" t="s">
        <v>56</v>
      </c>
      <c r="E12390" t="s">
        <v>70</v>
      </c>
      <c r="F12390" t="str">
        <f>_xlfn.XLOOKUP(E12390,State_Code_Name!$C$2:$C$52,State_Code_Name!$B$2:$B$52)</f>
        <v>Massachusetts</v>
      </c>
      <c r="G12390" t="s">
        <v>19</v>
      </c>
      <c r="H12390" s="15">
        <v>42416</v>
      </c>
      <c r="I12390" s="15">
        <v>42416</v>
      </c>
      <c r="J12390" t="s">
        <v>14</v>
      </c>
      <c r="K12390" t="s">
        <v>14</v>
      </c>
      <c r="L12390">
        <f>Table1[[#This Row],[Date resolved]]-Table1[[#This Row],[Date received]]</f>
        <v>0</v>
      </c>
      <c r="M12390">
        <f>YEAR(Table1[[#This Row],[Date received]])</f>
        <v>2016</v>
      </c>
      <c r="N12390" t="str">
        <f>_xlfn.CONCAT("Q",_xlfn.CEILING.MATH(MONTH(Table1[[#This Row],[Date received]])/3))</f>
        <v>Q1</v>
      </c>
    </row>
    <row r="12391" spans="1:14" x14ac:dyDescent="0.3">
      <c r="A12391">
        <v>1626206</v>
      </c>
      <c r="B12391" t="s">
        <v>83</v>
      </c>
      <c r="C12391" t="s">
        <v>36</v>
      </c>
      <c r="D12391" t="s">
        <v>37</v>
      </c>
      <c r="E12391" t="s">
        <v>101</v>
      </c>
      <c r="F12391" t="str">
        <f>_xlfn.XLOOKUP(E12391,State_Code_Name!$C$2:$C$52,State_Code_Name!$B$2:$B$52)</f>
        <v>Delaware</v>
      </c>
      <c r="G12391" t="s">
        <v>19</v>
      </c>
      <c r="H12391" s="15">
        <v>42304</v>
      </c>
      <c r="I12391" s="15">
        <v>42304</v>
      </c>
      <c r="J12391" t="s">
        <v>14</v>
      </c>
      <c r="K12391" t="s">
        <v>14</v>
      </c>
      <c r="L12391">
        <f>Table1[[#This Row],[Date resolved]]-Table1[[#This Row],[Date received]]</f>
        <v>0</v>
      </c>
      <c r="M12391">
        <f>YEAR(Table1[[#This Row],[Date received]])</f>
        <v>2015</v>
      </c>
      <c r="N12391" t="str">
        <f>_xlfn.CONCAT("Q",_xlfn.CEILING.MATH(MONTH(Table1[[#This Row],[Date received]])/3))</f>
        <v>Q4</v>
      </c>
    </row>
    <row r="12392" spans="1:14" x14ac:dyDescent="0.3">
      <c r="A12392">
        <v>692344</v>
      </c>
      <c r="B12392" t="s">
        <v>60</v>
      </c>
      <c r="C12392" t="s">
        <v>52</v>
      </c>
      <c r="D12392" t="s">
        <v>103</v>
      </c>
      <c r="E12392" t="s">
        <v>48</v>
      </c>
      <c r="F12392" t="str">
        <f>_xlfn.XLOOKUP(E12392,State_Code_Name!$C$2:$C$52,State_Code_Name!$B$2:$B$52)</f>
        <v>New Jersey</v>
      </c>
      <c r="G12392" t="s">
        <v>19</v>
      </c>
      <c r="H12392" s="15">
        <v>41669</v>
      </c>
      <c r="I12392" s="15">
        <v>41669</v>
      </c>
      <c r="J12392" t="s">
        <v>14</v>
      </c>
      <c r="K12392" t="s">
        <v>15</v>
      </c>
      <c r="L12392">
        <f>Table1[[#This Row],[Date resolved]]-Table1[[#This Row],[Date received]]</f>
        <v>0</v>
      </c>
      <c r="M12392">
        <f>YEAR(Table1[[#This Row],[Date received]])</f>
        <v>2014</v>
      </c>
      <c r="N12392" t="str">
        <f>_xlfn.CONCAT("Q",_xlfn.CEILING.MATH(MONTH(Table1[[#This Row],[Date received]])/3))</f>
        <v>Q1</v>
      </c>
    </row>
    <row r="12393" spans="1:14" x14ac:dyDescent="0.3">
      <c r="A12393">
        <v>1790665</v>
      </c>
      <c r="B12393" t="s">
        <v>1033</v>
      </c>
      <c r="C12393" t="s">
        <v>32</v>
      </c>
      <c r="D12393" t="s">
        <v>104</v>
      </c>
      <c r="E12393" t="s">
        <v>91</v>
      </c>
      <c r="F12393" t="str">
        <f>_xlfn.XLOOKUP(E12393,State_Code_Name!$C$2:$C$52,State_Code_Name!$B$2:$B$52)</f>
        <v>Vermont</v>
      </c>
      <c r="G12393" t="s">
        <v>19</v>
      </c>
      <c r="H12393" s="15">
        <v>42417</v>
      </c>
      <c r="I12393" s="15">
        <v>42422</v>
      </c>
      <c r="J12393" t="s">
        <v>14</v>
      </c>
      <c r="K12393" t="s">
        <v>15</v>
      </c>
      <c r="L12393">
        <f>Table1[[#This Row],[Date resolved]]-Table1[[#This Row],[Date received]]</f>
        <v>5</v>
      </c>
      <c r="M12393">
        <f>YEAR(Table1[[#This Row],[Date received]])</f>
        <v>2016</v>
      </c>
      <c r="N12393" t="str">
        <f>_xlfn.CONCAT("Q",_xlfn.CEILING.MATH(MONTH(Table1[[#This Row],[Date received]])/3))</f>
        <v>Q1</v>
      </c>
    </row>
    <row r="12394" spans="1:14" x14ac:dyDescent="0.3">
      <c r="A12394">
        <v>1644386</v>
      </c>
      <c r="B12394" t="s">
        <v>60</v>
      </c>
      <c r="C12394" t="s">
        <v>52</v>
      </c>
      <c r="D12394" t="s">
        <v>53</v>
      </c>
      <c r="E12394" t="s">
        <v>35</v>
      </c>
      <c r="F12394" t="str">
        <f>_xlfn.XLOOKUP(E12394,State_Code_Name!$C$2:$C$52,State_Code_Name!$B$2:$B$52)</f>
        <v>Florida</v>
      </c>
      <c r="G12394" t="s">
        <v>305</v>
      </c>
      <c r="H12394" s="15">
        <v>42314</v>
      </c>
      <c r="I12394" s="15">
        <v>42317</v>
      </c>
      <c r="J12394" t="s">
        <v>14</v>
      </c>
      <c r="K12394" t="s">
        <v>15</v>
      </c>
      <c r="L12394">
        <f>Table1[[#This Row],[Date resolved]]-Table1[[#This Row],[Date received]]</f>
        <v>3</v>
      </c>
      <c r="M12394">
        <f>YEAR(Table1[[#This Row],[Date received]])</f>
        <v>2015</v>
      </c>
      <c r="N12394" t="str">
        <f>_xlfn.CONCAT("Q",_xlfn.CEILING.MATH(MONTH(Table1[[#This Row],[Date received]])/3))</f>
        <v>Q4</v>
      </c>
    </row>
    <row r="12395" spans="1:14" x14ac:dyDescent="0.3">
      <c r="A12395">
        <v>1154496</v>
      </c>
      <c r="B12395" t="s">
        <v>280</v>
      </c>
      <c r="C12395" t="s">
        <v>32</v>
      </c>
      <c r="D12395" t="s">
        <v>41</v>
      </c>
      <c r="E12395" t="s">
        <v>122</v>
      </c>
      <c r="F12395" t="str">
        <f>_xlfn.XLOOKUP(E12395,State_Code_Name!$C$2:$C$52,State_Code_Name!$B$2:$B$52)</f>
        <v>Maryland</v>
      </c>
      <c r="G12395" t="s">
        <v>19</v>
      </c>
      <c r="H12395" s="15">
        <v>41985</v>
      </c>
      <c r="I12395" s="15">
        <v>41985</v>
      </c>
      <c r="J12395" t="s">
        <v>14</v>
      </c>
      <c r="K12395" t="s">
        <v>15</v>
      </c>
      <c r="L12395">
        <f>Table1[[#This Row],[Date resolved]]-Table1[[#This Row],[Date received]]</f>
        <v>0</v>
      </c>
      <c r="M12395">
        <f>YEAR(Table1[[#This Row],[Date received]])</f>
        <v>2014</v>
      </c>
      <c r="N12395" t="str">
        <f>_xlfn.CONCAT("Q",_xlfn.CEILING.MATH(MONTH(Table1[[#This Row],[Date received]])/3))</f>
        <v>Q4</v>
      </c>
    </row>
    <row r="12396" spans="1:14" x14ac:dyDescent="0.3">
      <c r="A12396">
        <v>1924547</v>
      </c>
      <c r="B12396" t="s">
        <v>273</v>
      </c>
      <c r="C12396" t="s">
        <v>26</v>
      </c>
      <c r="D12396" t="s">
        <v>27</v>
      </c>
      <c r="E12396" t="s">
        <v>74</v>
      </c>
      <c r="F12396" t="str">
        <f>_xlfn.XLOOKUP(E12396,State_Code_Name!$C$2:$C$52,State_Code_Name!$B$2:$B$52)</f>
        <v>Tennessee</v>
      </c>
      <c r="G12396" t="s">
        <v>19</v>
      </c>
      <c r="H12396" s="15">
        <v>42503</v>
      </c>
      <c r="I12396" s="15">
        <v>42506</v>
      </c>
      <c r="J12396" t="s">
        <v>14</v>
      </c>
      <c r="K12396" t="s">
        <v>15</v>
      </c>
      <c r="L12396">
        <f>Table1[[#This Row],[Date resolved]]-Table1[[#This Row],[Date received]]</f>
        <v>3</v>
      </c>
      <c r="M12396">
        <f>YEAR(Table1[[#This Row],[Date received]])</f>
        <v>2016</v>
      </c>
      <c r="N12396" t="str">
        <f>_xlfn.CONCAT("Q",_xlfn.CEILING.MATH(MONTH(Table1[[#This Row],[Date received]])/3))</f>
        <v>Q2</v>
      </c>
    </row>
    <row r="12397" spans="1:14" x14ac:dyDescent="0.3">
      <c r="A12397">
        <v>575429</v>
      </c>
      <c r="B12397" t="s">
        <v>169</v>
      </c>
      <c r="C12397" t="s">
        <v>32</v>
      </c>
      <c r="D12397" t="s">
        <v>104</v>
      </c>
      <c r="E12397" t="s">
        <v>98</v>
      </c>
      <c r="F12397" t="str">
        <f>_xlfn.XLOOKUP(E12397,State_Code_Name!$C$2:$C$52,State_Code_Name!$B$2:$B$52)</f>
        <v>Colorado</v>
      </c>
      <c r="G12397" t="s">
        <v>19</v>
      </c>
      <c r="H12397" s="15">
        <v>41576</v>
      </c>
      <c r="I12397" s="15">
        <v>41576</v>
      </c>
      <c r="J12397" t="s">
        <v>14</v>
      </c>
      <c r="K12397" t="s">
        <v>15</v>
      </c>
      <c r="L12397">
        <f>Table1[[#This Row],[Date resolved]]-Table1[[#This Row],[Date received]]</f>
        <v>0</v>
      </c>
      <c r="M12397">
        <f>YEAR(Table1[[#This Row],[Date received]])</f>
        <v>2013</v>
      </c>
      <c r="N12397" t="str">
        <f>_xlfn.CONCAT("Q",_xlfn.CEILING.MATH(MONTH(Table1[[#This Row],[Date received]])/3))</f>
        <v>Q4</v>
      </c>
    </row>
    <row r="12398" spans="1:14" x14ac:dyDescent="0.3">
      <c r="A12398">
        <v>1905579</v>
      </c>
      <c r="B12398" t="s">
        <v>73</v>
      </c>
      <c r="C12398" t="s">
        <v>26</v>
      </c>
      <c r="D12398" t="s">
        <v>27</v>
      </c>
      <c r="E12398" t="s">
        <v>100</v>
      </c>
      <c r="F12398" t="str">
        <f>_xlfn.XLOOKUP(E12398,State_Code_Name!$C$2:$C$52,State_Code_Name!$B$2:$B$52)</f>
        <v>Arizona</v>
      </c>
      <c r="G12398" t="s">
        <v>57</v>
      </c>
      <c r="H12398" s="15">
        <v>42492</v>
      </c>
      <c r="I12398" s="15">
        <v>42493</v>
      </c>
      <c r="J12398" t="s">
        <v>14</v>
      </c>
      <c r="K12398" t="s">
        <v>14</v>
      </c>
      <c r="L12398">
        <f>Table1[[#This Row],[Date resolved]]-Table1[[#This Row],[Date received]]</f>
        <v>1</v>
      </c>
      <c r="M12398">
        <f>YEAR(Table1[[#This Row],[Date received]])</f>
        <v>2016</v>
      </c>
      <c r="N12398" t="str">
        <f>_xlfn.CONCAT("Q",_xlfn.CEILING.MATH(MONTH(Table1[[#This Row],[Date received]])/3))</f>
        <v>Q2</v>
      </c>
    </row>
    <row r="12399" spans="1:14" x14ac:dyDescent="0.3">
      <c r="A12399">
        <v>936977</v>
      </c>
      <c r="B12399" t="s">
        <v>47</v>
      </c>
      <c r="C12399" t="s">
        <v>26</v>
      </c>
      <c r="D12399" t="s">
        <v>27</v>
      </c>
      <c r="E12399" t="s">
        <v>48</v>
      </c>
      <c r="F12399" t="str">
        <f>_xlfn.XLOOKUP(E12399,State_Code_Name!$C$2:$C$52,State_Code_Name!$B$2:$B$52)</f>
        <v>New Jersey</v>
      </c>
      <c r="G12399" t="s">
        <v>19</v>
      </c>
      <c r="H12399" s="15">
        <v>41835</v>
      </c>
      <c r="I12399" s="15">
        <v>41835</v>
      </c>
      <c r="J12399" t="s">
        <v>14</v>
      </c>
      <c r="K12399" t="s">
        <v>15</v>
      </c>
      <c r="L12399">
        <f>Table1[[#This Row],[Date resolved]]-Table1[[#This Row],[Date received]]</f>
        <v>0</v>
      </c>
      <c r="M12399">
        <f>YEAR(Table1[[#This Row],[Date received]])</f>
        <v>2014</v>
      </c>
      <c r="N12399" t="str">
        <f>_xlfn.CONCAT("Q",_xlfn.CEILING.MATH(MONTH(Table1[[#This Row],[Date received]])/3))</f>
        <v>Q3</v>
      </c>
    </row>
    <row r="12400" spans="1:14" x14ac:dyDescent="0.3">
      <c r="A12400">
        <v>1166470</v>
      </c>
      <c r="B12400" t="s">
        <v>43</v>
      </c>
      <c r="C12400" t="s">
        <v>16</v>
      </c>
      <c r="D12400" t="s">
        <v>24</v>
      </c>
      <c r="E12400" t="s">
        <v>51</v>
      </c>
      <c r="F12400" t="str">
        <f>_xlfn.XLOOKUP(E12400,State_Code_Name!$C$2:$C$52,State_Code_Name!$B$2:$B$52)</f>
        <v>Washington</v>
      </c>
      <c r="G12400" t="s">
        <v>13</v>
      </c>
      <c r="H12400" s="15">
        <v>41995</v>
      </c>
      <c r="I12400" s="15">
        <v>41997</v>
      </c>
      <c r="J12400" t="s">
        <v>14</v>
      </c>
      <c r="K12400" t="s">
        <v>14</v>
      </c>
      <c r="L12400">
        <f>Table1[[#This Row],[Date resolved]]-Table1[[#This Row],[Date received]]</f>
        <v>2</v>
      </c>
      <c r="M12400">
        <f>YEAR(Table1[[#This Row],[Date received]])</f>
        <v>2014</v>
      </c>
      <c r="N12400" t="str">
        <f>_xlfn.CONCAT("Q",_xlfn.CEILING.MATH(MONTH(Table1[[#This Row],[Date received]])/3))</f>
        <v>Q4</v>
      </c>
    </row>
    <row r="12401" spans="1:14" x14ac:dyDescent="0.3">
      <c r="A12401">
        <v>814187</v>
      </c>
      <c r="B12401" t="s">
        <v>68</v>
      </c>
      <c r="C12401" t="s">
        <v>36</v>
      </c>
      <c r="D12401" t="s">
        <v>281</v>
      </c>
      <c r="E12401" t="s">
        <v>18</v>
      </c>
      <c r="F12401" t="str">
        <f>_xlfn.XLOOKUP(E12401,State_Code_Name!$C$2:$C$52,State_Code_Name!$B$2:$B$52)</f>
        <v>California</v>
      </c>
      <c r="G12401" t="s">
        <v>305</v>
      </c>
      <c r="H12401" s="15">
        <v>41746</v>
      </c>
      <c r="I12401" s="15">
        <v>41752</v>
      </c>
      <c r="J12401" t="s">
        <v>14</v>
      </c>
      <c r="K12401" t="s">
        <v>14</v>
      </c>
      <c r="L12401">
        <f>Table1[[#This Row],[Date resolved]]-Table1[[#This Row],[Date received]]</f>
        <v>6</v>
      </c>
      <c r="M12401">
        <f>YEAR(Table1[[#This Row],[Date received]])</f>
        <v>2014</v>
      </c>
      <c r="N12401" t="str">
        <f>_xlfn.CONCAT("Q",_xlfn.CEILING.MATH(MONTH(Table1[[#This Row],[Date received]])/3))</f>
        <v>Q2</v>
      </c>
    </row>
    <row r="12402" spans="1:14" x14ac:dyDescent="0.3">
      <c r="A12402">
        <v>1938904</v>
      </c>
      <c r="B12402" t="s">
        <v>60</v>
      </c>
      <c r="C12402" t="s">
        <v>52</v>
      </c>
      <c r="D12402" t="s">
        <v>103</v>
      </c>
      <c r="E12402" t="s">
        <v>18</v>
      </c>
      <c r="F12402" t="str">
        <f>_xlfn.XLOOKUP(E12402,State_Code_Name!$C$2:$C$52,State_Code_Name!$B$2:$B$52)</f>
        <v>California</v>
      </c>
      <c r="G12402" t="s">
        <v>19</v>
      </c>
      <c r="H12402" s="15">
        <v>42515</v>
      </c>
      <c r="I12402" s="15">
        <v>42515</v>
      </c>
      <c r="J12402" t="s">
        <v>14</v>
      </c>
      <c r="K12402" t="s">
        <v>14</v>
      </c>
      <c r="L12402">
        <f>Table1[[#This Row],[Date resolved]]-Table1[[#This Row],[Date received]]</f>
        <v>0</v>
      </c>
      <c r="M12402">
        <f>YEAR(Table1[[#This Row],[Date received]])</f>
        <v>2016</v>
      </c>
      <c r="N12402" t="str">
        <f>_xlfn.CONCAT("Q",_xlfn.CEILING.MATH(MONTH(Table1[[#This Row],[Date received]])/3))</f>
        <v>Q2</v>
      </c>
    </row>
    <row r="12403" spans="1:14" x14ac:dyDescent="0.3">
      <c r="A12403">
        <v>1867517</v>
      </c>
      <c r="B12403" t="s">
        <v>73</v>
      </c>
      <c r="C12403" t="s">
        <v>26</v>
      </c>
      <c r="D12403" t="s">
        <v>27</v>
      </c>
      <c r="E12403" t="s">
        <v>31</v>
      </c>
      <c r="F12403" t="str">
        <f>_xlfn.XLOOKUP(E12403,State_Code_Name!$C$2:$C$52,State_Code_Name!$B$2:$B$52)</f>
        <v>Texas</v>
      </c>
      <c r="G12403" t="s">
        <v>13</v>
      </c>
      <c r="H12403" s="15">
        <v>42466</v>
      </c>
      <c r="I12403" s="15">
        <v>42467</v>
      </c>
      <c r="J12403" t="s">
        <v>14</v>
      </c>
      <c r="K12403" t="s">
        <v>15</v>
      </c>
      <c r="L12403">
        <f>Table1[[#This Row],[Date resolved]]-Table1[[#This Row],[Date received]]</f>
        <v>1</v>
      </c>
      <c r="M12403">
        <f>YEAR(Table1[[#This Row],[Date received]])</f>
        <v>2016</v>
      </c>
      <c r="N12403" t="str">
        <f>_xlfn.CONCAT("Q",_xlfn.CEILING.MATH(MONTH(Table1[[#This Row],[Date received]])/3))</f>
        <v>Q2</v>
      </c>
    </row>
    <row r="12404" spans="1:14" x14ac:dyDescent="0.3">
      <c r="A12404">
        <v>1754371</v>
      </c>
      <c r="B12404" t="s">
        <v>69</v>
      </c>
      <c r="C12404" t="s">
        <v>26</v>
      </c>
      <c r="D12404" t="s">
        <v>27</v>
      </c>
      <c r="E12404" t="s">
        <v>18</v>
      </c>
      <c r="F12404" t="str">
        <f>_xlfn.XLOOKUP(E12404,State_Code_Name!$C$2:$C$52,State_Code_Name!$B$2:$B$52)</f>
        <v>California</v>
      </c>
      <c r="G12404" t="s">
        <v>19</v>
      </c>
      <c r="H12404" s="15">
        <v>42392</v>
      </c>
      <c r="I12404" s="15">
        <v>42392</v>
      </c>
      <c r="J12404" t="s">
        <v>14</v>
      </c>
      <c r="K12404" t="s">
        <v>15</v>
      </c>
      <c r="L12404">
        <f>Table1[[#This Row],[Date resolved]]-Table1[[#This Row],[Date received]]</f>
        <v>0</v>
      </c>
      <c r="M12404">
        <f>YEAR(Table1[[#This Row],[Date received]])</f>
        <v>2016</v>
      </c>
      <c r="N12404" t="str">
        <f>_xlfn.CONCAT("Q",_xlfn.CEILING.MATH(MONTH(Table1[[#This Row],[Date received]])/3))</f>
        <v>Q1</v>
      </c>
    </row>
    <row r="12405" spans="1:14" x14ac:dyDescent="0.3">
      <c r="A12405">
        <v>1803884</v>
      </c>
      <c r="B12405" t="s">
        <v>60</v>
      </c>
      <c r="C12405" t="s">
        <v>52</v>
      </c>
      <c r="D12405" t="s">
        <v>96</v>
      </c>
      <c r="E12405" t="s">
        <v>51</v>
      </c>
      <c r="F12405" t="str">
        <f>_xlfn.XLOOKUP(E12405,State_Code_Name!$C$2:$C$52,State_Code_Name!$B$2:$B$52)</f>
        <v>Washington</v>
      </c>
      <c r="G12405" t="s">
        <v>19</v>
      </c>
      <c r="H12405" s="15">
        <v>42425</v>
      </c>
      <c r="I12405" s="15">
        <v>42425</v>
      </c>
      <c r="J12405" t="s">
        <v>14</v>
      </c>
      <c r="K12405" t="s">
        <v>15</v>
      </c>
      <c r="L12405">
        <f>Table1[[#This Row],[Date resolved]]-Table1[[#This Row],[Date received]]</f>
        <v>0</v>
      </c>
      <c r="M12405">
        <f>YEAR(Table1[[#This Row],[Date received]])</f>
        <v>2016</v>
      </c>
      <c r="N12405" t="str">
        <f>_xlfn.CONCAT("Q",_xlfn.CEILING.MATH(MONTH(Table1[[#This Row],[Date received]])/3))</f>
        <v>Q1</v>
      </c>
    </row>
    <row r="12406" spans="1:14" x14ac:dyDescent="0.3">
      <c r="A12406">
        <v>2189932</v>
      </c>
      <c r="B12406" t="s">
        <v>222</v>
      </c>
      <c r="C12406" t="s">
        <v>32</v>
      </c>
      <c r="D12406" t="s">
        <v>41</v>
      </c>
      <c r="E12406" t="s">
        <v>35</v>
      </c>
      <c r="F12406" t="str">
        <f>_xlfn.XLOOKUP(E12406,State_Code_Name!$C$2:$C$52,State_Code_Name!$B$2:$B$52)</f>
        <v>Florida</v>
      </c>
      <c r="G12406" t="s">
        <v>19</v>
      </c>
      <c r="H12406" s="15">
        <v>42675</v>
      </c>
      <c r="I12406" s="15">
        <v>42675</v>
      </c>
      <c r="J12406" t="s">
        <v>14</v>
      </c>
      <c r="K12406" t="s">
        <v>14</v>
      </c>
      <c r="L12406">
        <f>Table1[[#This Row],[Date resolved]]-Table1[[#This Row],[Date received]]</f>
        <v>0</v>
      </c>
      <c r="M12406">
        <f>YEAR(Table1[[#This Row],[Date received]])</f>
        <v>2016</v>
      </c>
      <c r="N12406" t="str">
        <f>_xlfn.CONCAT("Q",_xlfn.CEILING.MATH(MONTH(Table1[[#This Row],[Date received]])/3))</f>
        <v>Q4</v>
      </c>
    </row>
    <row r="12407" spans="1:14" x14ac:dyDescent="0.3">
      <c r="A12407">
        <v>2055048</v>
      </c>
      <c r="B12407" t="s">
        <v>34</v>
      </c>
      <c r="C12407" t="s">
        <v>16</v>
      </c>
      <c r="D12407" t="s">
        <v>24</v>
      </c>
      <c r="E12407" t="s">
        <v>12</v>
      </c>
      <c r="F12407" t="str">
        <f>_xlfn.XLOOKUP(E12407,State_Code_Name!$C$2:$C$52,State_Code_Name!$B$2:$B$52)</f>
        <v>Virginia</v>
      </c>
      <c r="G12407" t="s">
        <v>19</v>
      </c>
      <c r="H12407" s="15">
        <v>42592</v>
      </c>
      <c r="I12407" s="15">
        <v>42592</v>
      </c>
      <c r="J12407" t="s">
        <v>14</v>
      </c>
      <c r="K12407" t="s">
        <v>15</v>
      </c>
      <c r="L12407">
        <f>Table1[[#This Row],[Date resolved]]-Table1[[#This Row],[Date received]]</f>
        <v>0</v>
      </c>
      <c r="M12407">
        <f>YEAR(Table1[[#This Row],[Date received]])</f>
        <v>2016</v>
      </c>
      <c r="N12407" t="str">
        <f>_xlfn.CONCAT("Q",_xlfn.CEILING.MATH(MONTH(Table1[[#This Row],[Date received]])/3))</f>
        <v>Q3</v>
      </c>
    </row>
    <row r="12408" spans="1:14" x14ac:dyDescent="0.3">
      <c r="A12408">
        <v>1394376</v>
      </c>
      <c r="B12408" t="s">
        <v>54</v>
      </c>
      <c r="C12408" t="s">
        <v>52</v>
      </c>
      <c r="D12408" t="s">
        <v>103</v>
      </c>
      <c r="E12408" t="s">
        <v>31</v>
      </c>
      <c r="F12408" t="str">
        <f>_xlfn.XLOOKUP(E12408,State_Code_Name!$C$2:$C$52,State_Code_Name!$B$2:$B$52)</f>
        <v>Texas</v>
      </c>
      <c r="G12408" t="s">
        <v>19</v>
      </c>
      <c r="H12408" s="15">
        <v>42151</v>
      </c>
      <c r="I12408" s="15">
        <v>42151</v>
      </c>
      <c r="J12408" t="s">
        <v>14</v>
      </c>
      <c r="K12408" t="s">
        <v>15</v>
      </c>
      <c r="L12408">
        <f>Table1[[#This Row],[Date resolved]]-Table1[[#This Row],[Date received]]</f>
        <v>0</v>
      </c>
      <c r="M12408">
        <f>YEAR(Table1[[#This Row],[Date received]])</f>
        <v>2015</v>
      </c>
      <c r="N12408" t="str">
        <f>_xlfn.CONCAT("Q",_xlfn.CEILING.MATH(MONTH(Table1[[#This Row],[Date received]])/3))</f>
        <v>Q2</v>
      </c>
    </row>
    <row r="12409" spans="1:14" x14ac:dyDescent="0.3">
      <c r="A12409">
        <v>685005</v>
      </c>
      <c r="B12409" t="s">
        <v>758</v>
      </c>
      <c r="C12409" t="s">
        <v>32</v>
      </c>
      <c r="D12409" t="s">
        <v>116</v>
      </c>
      <c r="E12409" t="s">
        <v>46</v>
      </c>
      <c r="F12409" t="str">
        <f>_xlfn.XLOOKUP(E12409,State_Code_Name!$C$2:$C$52,State_Code_Name!$B$2:$B$52)</f>
        <v>Pennsylvania</v>
      </c>
      <c r="G12409" t="s">
        <v>19</v>
      </c>
      <c r="H12409" s="15">
        <v>41663</v>
      </c>
      <c r="I12409" s="15">
        <v>41669</v>
      </c>
      <c r="J12409" t="s">
        <v>14</v>
      </c>
      <c r="K12409" t="s">
        <v>15</v>
      </c>
      <c r="L12409">
        <f>Table1[[#This Row],[Date resolved]]-Table1[[#This Row],[Date received]]</f>
        <v>6</v>
      </c>
      <c r="M12409">
        <f>YEAR(Table1[[#This Row],[Date received]])</f>
        <v>2014</v>
      </c>
      <c r="N12409" t="str">
        <f>_xlfn.CONCAT("Q",_xlfn.CEILING.MATH(MONTH(Table1[[#This Row],[Date received]])/3))</f>
        <v>Q1</v>
      </c>
    </row>
    <row r="12410" spans="1:14" x14ac:dyDescent="0.3">
      <c r="A12410">
        <v>775273</v>
      </c>
      <c r="B12410" t="s">
        <v>413</v>
      </c>
      <c r="C12410" t="s">
        <v>32</v>
      </c>
      <c r="D12410" t="s">
        <v>104</v>
      </c>
      <c r="E12410" t="s">
        <v>46</v>
      </c>
      <c r="F12410" t="str">
        <f>_xlfn.XLOOKUP(E12410,State_Code_Name!$C$2:$C$52,State_Code_Name!$B$2:$B$52)</f>
        <v>Pennsylvania</v>
      </c>
      <c r="G12410" t="s">
        <v>19</v>
      </c>
      <c r="H12410" s="15">
        <v>41722</v>
      </c>
      <c r="I12410" s="15">
        <v>41728</v>
      </c>
      <c r="J12410" t="s">
        <v>14</v>
      </c>
      <c r="K12410" t="s">
        <v>15</v>
      </c>
      <c r="L12410">
        <f>Table1[[#This Row],[Date resolved]]-Table1[[#This Row],[Date received]]</f>
        <v>6</v>
      </c>
      <c r="M12410">
        <f>YEAR(Table1[[#This Row],[Date received]])</f>
        <v>2014</v>
      </c>
      <c r="N12410" t="str">
        <f>_xlfn.CONCAT("Q",_xlfn.CEILING.MATH(MONTH(Table1[[#This Row],[Date received]])/3))</f>
        <v>Q1</v>
      </c>
    </row>
    <row r="12411" spans="1:14" x14ac:dyDescent="0.3">
      <c r="A12411">
        <v>1501988</v>
      </c>
      <c r="B12411" t="s">
        <v>38</v>
      </c>
      <c r="C12411" t="s">
        <v>9</v>
      </c>
      <c r="D12411" t="s">
        <v>10</v>
      </c>
      <c r="E12411" t="s">
        <v>74</v>
      </c>
      <c r="F12411" t="str">
        <f>_xlfn.XLOOKUP(E12411,State_Code_Name!$C$2:$C$52,State_Code_Name!$B$2:$B$52)</f>
        <v>Tennessee</v>
      </c>
      <c r="G12411" t="s">
        <v>19</v>
      </c>
      <c r="H12411" s="15">
        <v>42220</v>
      </c>
      <c r="I12411" s="15">
        <v>42221</v>
      </c>
      <c r="J12411" t="s">
        <v>14</v>
      </c>
      <c r="K12411" t="s">
        <v>15</v>
      </c>
      <c r="L12411">
        <f>Table1[[#This Row],[Date resolved]]-Table1[[#This Row],[Date received]]</f>
        <v>1</v>
      </c>
      <c r="M12411">
        <f>YEAR(Table1[[#This Row],[Date received]])</f>
        <v>2015</v>
      </c>
      <c r="N12411" t="str">
        <f>_xlfn.CONCAT("Q",_xlfn.CEILING.MATH(MONTH(Table1[[#This Row],[Date received]])/3))</f>
        <v>Q3</v>
      </c>
    </row>
    <row r="12412" spans="1:14" x14ac:dyDescent="0.3">
      <c r="A12412">
        <v>1837334</v>
      </c>
      <c r="B12412" t="s">
        <v>105</v>
      </c>
      <c r="C12412" t="s">
        <v>32</v>
      </c>
      <c r="D12412" t="s">
        <v>41</v>
      </c>
      <c r="E12412" t="s">
        <v>22</v>
      </c>
      <c r="F12412" t="str">
        <f>_xlfn.XLOOKUP(E12412,State_Code_Name!$C$2:$C$52,State_Code_Name!$B$2:$B$52)</f>
        <v>New York</v>
      </c>
      <c r="G12412" t="s">
        <v>305</v>
      </c>
      <c r="H12412" s="15">
        <v>42446</v>
      </c>
      <c r="I12412" s="15">
        <v>42447</v>
      </c>
      <c r="J12412" t="s">
        <v>14</v>
      </c>
      <c r="K12412" t="s">
        <v>15</v>
      </c>
      <c r="L12412">
        <f>Table1[[#This Row],[Date resolved]]-Table1[[#This Row],[Date received]]</f>
        <v>1</v>
      </c>
      <c r="M12412">
        <f>YEAR(Table1[[#This Row],[Date received]])</f>
        <v>2016</v>
      </c>
      <c r="N12412" t="str">
        <f>_xlfn.CONCAT("Q",_xlfn.CEILING.MATH(MONTH(Table1[[#This Row],[Date received]])/3))</f>
        <v>Q1</v>
      </c>
    </row>
    <row r="12413" spans="1:14" x14ac:dyDescent="0.3">
      <c r="A12413">
        <v>466626</v>
      </c>
      <c r="B12413" t="s">
        <v>192</v>
      </c>
      <c r="C12413" t="s">
        <v>26</v>
      </c>
      <c r="D12413" t="s">
        <v>78</v>
      </c>
      <c r="E12413" t="s">
        <v>18</v>
      </c>
      <c r="F12413" t="str">
        <f>_xlfn.XLOOKUP(E12413,State_Code_Name!$C$2:$C$52,State_Code_Name!$B$2:$B$52)</f>
        <v>California</v>
      </c>
      <c r="G12413" t="s">
        <v>19</v>
      </c>
      <c r="H12413" s="15">
        <v>41480</v>
      </c>
      <c r="I12413" s="15">
        <v>41484</v>
      </c>
      <c r="J12413" t="s">
        <v>14</v>
      </c>
      <c r="K12413" t="s">
        <v>15</v>
      </c>
      <c r="L12413">
        <f>Table1[[#This Row],[Date resolved]]-Table1[[#This Row],[Date received]]</f>
        <v>4</v>
      </c>
      <c r="M12413">
        <f>YEAR(Table1[[#This Row],[Date received]])</f>
        <v>2013</v>
      </c>
      <c r="N12413" t="str">
        <f>_xlfn.CONCAT("Q",_xlfn.CEILING.MATH(MONTH(Table1[[#This Row],[Date received]])/3))</f>
        <v>Q3</v>
      </c>
    </row>
    <row r="12414" spans="1:14" x14ac:dyDescent="0.3">
      <c r="A12414">
        <v>944277</v>
      </c>
      <c r="B12414" t="s">
        <v>258</v>
      </c>
      <c r="C12414" t="s">
        <v>16</v>
      </c>
      <c r="D12414" t="s">
        <v>75</v>
      </c>
      <c r="E12414" t="s">
        <v>85</v>
      </c>
      <c r="F12414" t="str">
        <f>_xlfn.XLOOKUP(E12414,State_Code_Name!$C$2:$C$52,State_Code_Name!$B$2:$B$52)</f>
        <v>Wisconsin</v>
      </c>
      <c r="G12414" t="s">
        <v>305</v>
      </c>
      <c r="H12414" s="15">
        <v>41838</v>
      </c>
      <c r="I12414" s="15">
        <v>41843</v>
      </c>
      <c r="J12414" t="s">
        <v>14</v>
      </c>
      <c r="K12414" t="s">
        <v>15</v>
      </c>
      <c r="L12414">
        <f>Table1[[#This Row],[Date resolved]]-Table1[[#This Row],[Date received]]</f>
        <v>5</v>
      </c>
      <c r="M12414">
        <f>YEAR(Table1[[#This Row],[Date received]])</f>
        <v>2014</v>
      </c>
      <c r="N12414" t="str">
        <f>_xlfn.CONCAT("Q",_xlfn.CEILING.MATH(MONTH(Table1[[#This Row],[Date received]])/3))</f>
        <v>Q3</v>
      </c>
    </row>
    <row r="12415" spans="1:14" x14ac:dyDescent="0.3">
      <c r="A12415">
        <v>2069793</v>
      </c>
      <c r="B12415" t="s">
        <v>68</v>
      </c>
      <c r="C12415" t="s">
        <v>36</v>
      </c>
      <c r="D12415" t="s">
        <v>281</v>
      </c>
      <c r="E12415" t="s">
        <v>42</v>
      </c>
      <c r="F12415" t="str">
        <f>_xlfn.XLOOKUP(E12415,State_Code_Name!$C$2:$C$52,State_Code_Name!$B$2:$B$52)</f>
        <v>North Carolina</v>
      </c>
      <c r="G12415" t="s">
        <v>19</v>
      </c>
      <c r="H12415" s="15">
        <v>42601</v>
      </c>
      <c r="I12415" s="15">
        <v>42601</v>
      </c>
      <c r="J12415" t="s">
        <v>14</v>
      </c>
      <c r="K12415" t="s">
        <v>15</v>
      </c>
      <c r="L12415">
        <f>Table1[[#This Row],[Date resolved]]-Table1[[#This Row],[Date received]]</f>
        <v>0</v>
      </c>
      <c r="M12415">
        <f>YEAR(Table1[[#This Row],[Date received]])</f>
        <v>2016</v>
      </c>
      <c r="N12415" t="str">
        <f>_xlfn.CONCAT("Q",_xlfn.CEILING.MATH(MONTH(Table1[[#This Row],[Date received]])/3))</f>
        <v>Q3</v>
      </c>
    </row>
    <row r="12416" spans="1:14" x14ac:dyDescent="0.3">
      <c r="A12416">
        <v>1612104</v>
      </c>
      <c r="B12416" t="s">
        <v>873</v>
      </c>
      <c r="C12416" t="s">
        <v>32</v>
      </c>
      <c r="D12416" t="s">
        <v>104</v>
      </c>
      <c r="E12416" t="s">
        <v>42</v>
      </c>
      <c r="F12416" t="str">
        <f>_xlfn.XLOOKUP(E12416,State_Code_Name!$C$2:$C$52,State_Code_Name!$B$2:$B$52)</f>
        <v>North Carolina</v>
      </c>
      <c r="G12416" t="s">
        <v>19</v>
      </c>
      <c r="H12416" s="15">
        <v>42294</v>
      </c>
      <c r="I12416" s="15">
        <v>42298</v>
      </c>
      <c r="J12416" t="s">
        <v>14</v>
      </c>
      <c r="K12416" t="s">
        <v>15</v>
      </c>
      <c r="L12416">
        <f>Table1[[#This Row],[Date resolved]]-Table1[[#This Row],[Date received]]</f>
        <v>4</v>
      </c>
      <c r="M12416">
        <f>YEAR(Table1[[#This Row],[Date received]])</f>
        <v>2015</v>
      </c>
      <c r="N12416" t="str">
        <f>_xlfn.CONCAT("Q",_xlfn.CEILING.MATH(MONTH(Table1[[#This Row],[Date received]])/3))</f>
        <v>Q4</v>
      </c>
    </row>
    <row r="12417" spans="1:14" x14ac:dyDescent="0.3">
      <c r="A12417">
        <v>1487015</v>
      </c>
      <c r="B12417" t="s">
        <v>38</v>
      </c>
      <c r="C12417" t="s">
        <v>16</v>
      </c>
      <c r="D12417" t="s">
        <v>20</v>
      </c>
      <c r="E12417" t="s">
        <v>59</v>
      </c>
      <c r="F12417" t="str">
        <f>_xlfn.XLOOKUP(E12417,State_Code_Name!$C$2:$C$52,State_Code_Name!$B$2:$B$52)</f>
        <v>Illinois</v>
      </c>
      <c r="G12417" t="s">
        <v>19</v>
      </c>
      <c r="H12417" s="15">
        <v>42210</v>
      </c>
      <c r="I12417" s="15">
        <v>42210</v>
      </c>
      <c r="J12417" t="s">
        <v>14</v>
      </c>
      <c r="K12417" t="s">
        <v>14</v>
      </c>
      <c r="L12417">
        <f>Table1[[#This Row],[Date resolved]]-Table1[[#This Row],[Date received]]</f>
        <v>0</v>
      </c>
      <c r="M12417">
        <f>YEAR(Table1[[#This Row],[Date received]])</f>
        <v>2015</v>
      </c>
      <c r="N12417" t="str">
        <f>_xlfn.CONCAT("Q",_xlfn.CEILING.MATH(MONTH(Table1[[#This Row],[Date received]])/3))</f>
        <v>Q3</v>
      </c>
    </row>
    <row r="12418" spans="1:14" x14ac:dyDescent="0.3">
      <c r="A12418">
        <v>1818563</v>
      </c>
      <c r="B12418" t="s">
        <v>105</v>
      </c>
      <c r="C12418" t="s">
        <v>32</v>
      </c>
      <c r="D12418" t="s">
        <v>41</v>
      </c>
      <c r="E12418" t="s">
        <v>29</v>
      </c>
      <c r="F12418" t="str">
        <f>_xlfn.XLOOKUP(E12418,State_Code_Name!$C$2:$C$52,State_Code_Name!$B$2:$B$52)</f>
        <v>Connecticut</v>
      </c>
      <c r="G12418" t="s">
        <v>19</v>
      </c>
      <c r="H12418" s="15">
        <v>42435</v>
      </c>
      <c r="I12418" s="15">
        <v>42435</v>
      </c>
      <c r="J12418" t="s">
        <v>14</v>
      </c>
      <c r="K12418" t="s">
        <v>15</v>
      </c>
      <c r="L12418">
        <f>Table1[[#This Row],[Date resolved]]-Table1[[#This Row],[Date received]]</f>
        <v>0</v>
      </c>
      <c r="M12418">
        <f>YEAR(Table1[[#This Row],[Date received]])</f>
        <v>2016</v>
      </c>
      <c r="N12418" t="str">
        <f>_xlfn.CONCAT("Q",_xlfn.CEILING.MATH(MONTH(Table1[[#This Row],[Date received]])/3))</f>
        <v>Q1</v>
      </c>
    </row>
    <row r="12419" spans="1:14" x14ac:dyDescent="0.3">
      <c r="A12419">
        <v>1179674</v>
      </c>
      <c r="B12419" t="s">
        <v>134</v>
      </c>
      <c r="C12419" t="s">
        <v>26</v>
      </c>
      <c r="D12419" t="s">
        <v>78</v>
      </c>
      <c r="E12419" t="s">
        <v>18</v>
      </c>
      <c r="F12419" t="str">
        <f>_xlfn.XLOOKUP(E12419,State_Code_Name!$C$2:$C$52,State_Code_Name!$B$2:$B$52)</f>
        <v>California</v>
      </c>
      <c r="G12419" t="s">
        <v>19</v>
      </c>
      <c r="H12419" s="15">
        <v>42007</v>
      </c>
      <c r="I12419" s="15">
        <v>42007</v>
      </c>
      <c r="J12419" t="s">
        <v>14</v>
      </c>
      <c r="K12419" t="s">
        <v>15</v>
      </c>
      <c r="L12419">
        <f>Table1[[#This Row],[Date resolved]]-Table1[[#This Row],[Date received]]</f>
        <v>0</v>
      </c>
      <c r="M12419">
        <f>YEAR(Table1[[#This Row],[Date received]])</f>
        <v>2015</v>
      </c>
      <c r="N12419" t="str">
        <f>_xlfn.CONCAT("Q",_xlfn.CEILING.MATH(MONTH(Table1[[#This Row],[Date received]])/3))</f>
        <v>Q1</v>
      </c>
    </row>
    <row r="12420" spans="1:14" x14ac:dyDescent="0.3">
      <c r="A12420">
        <v>1420414</v>
      </c>
      <c r="B12420" t="s">
        <v>30</v>
      </c>
      <c r="C12420" t="s">
        <v>36</v>
      </c>
      <c r="D12420" t="s">
        <v>99</v>
      </c>
      <c r="E12420" t="s">
        <v>121</v>
      </c>
      <c r="F12420" t="str">
        <f>_xlfn.XLOOKUP(E12420,State_Code_Name!$C$2:$C$52,State_Code_Name!$B$2:$B$52)</f>
        <v>Oregon</v>
      </c>
      <c r="G12420" t="s">
        <v>19</v>
      </c>
      <c r="H12420" s="15">
        <v>42169</v>
      </c>
      <c r="I12420" s="15">
        <v>42205</v>
      </c>
      <c r="J12420" t="s">
        <v>14</v>
      </c>
      <c r="K12420" t="s">
        <v>15</v>
      </c>
      <c r="L12420">
        <f>Table1[[#This Row],[Date resolved]]-Table1[[#This Row],[Date received]]</f>
        <v>36</v>
      </c>
      <c r="M12420">
        <f>YEAR(Table1[[#This Row],[Date received]])</f>
        <v>2015</v>
      </c>
      <c r="N12420" t="str">
        <f>_xlfn.CONCAT("Q",_xlfn.CEILING.MATH(MONTH(Table1[[#This Row],[Date received]])/3))</f>
        <v>Q2</v>
      </c>
    </row>
    <row r="12421" spans="1:14" x14ac:dyDescent="0.3">
      <c r="A12421">
        <v>1827125</v>
      </c>
      <c r="B12421" t="s">
        <v>68</v>
      </c>
      <c r="C12421" t="s">
        <v>32</v>
      </c>
      <c r="D12421" t="s">
        <v>41</v>
      </c>
      <c r="E12421" t="s">
        <v>48</v>
      </c>
      <c r="F12421" t="str">
        <f>_xlfn.XLOOKUP(E12421,State_Code_Name!$C$2:$C$52,State_Code_Name!$B$2:$B$52)</f>
        <v>New Jersey</v>
      </c>
      <c r="G12421" t="s">
        <v>19</v>
      </c>
      <c r="H12421" s="15">
        <v>42439</v>
      </c>
      <c r="I12421" s="15">
        <v>42439</v>
      </c>
      <c r="J12421" t="s">
        <v>14</v>
      </c>
      <c r="K12421" t="s">
        <v>14</v>
      </c>
      <c r="L12421">
        <f>Table1[[#This Row],[Date resolved]]-Table1[[#This Row],[Date received]]</f>
        <v>0</v>
      </c>
      <c r="M12421">
        <f>YEAR(Table1[[#This Row],[Date received]])</f>
        <v>2016</v>
      </c>
      <c r="N12421" t="str">
        <f>_xlfn.CONCAT("Q",_xlfn.CEILING.MATH(MONTH(Table1[[#This Row],[Date received]])/3))</f>
        <v>Q1</v>
      </c>
    </row>
    <row r="12422" spans="1:14" x14ac:dyDescent="0.3">
      <c r="A12422">
        <v>1736679</v>
      </c>
      <c r="B12422" t="s">
        <v>634</v>
      </c>
      <c r="C12422" t="s">
        <v>32</v>
      </c>
      <c r="D12422" t="s">
        <v>104</v>
      </c>
      <c r="E12422" t="s">
        <v>22</v>
      </c>
      <c r="F12422" t="str">
        <f>_xlfn.XLOOKUP(E12422,State_Code_Name!$C$2:$C$52,State_Code_Name!$B$2:$B$52)</f>
        <v>New York</v>
      </c>
      <c r="G12422" t="s">
        <v>19</v>
      </c>
      <c r="H12422" s="15">
        <v>42381</v>
      </c>
      <c r="I12422" s="15">
        <v>42381</v>
      </c>
      <c r="J12422" t="s">
        <v>14</v>
      </c>
      <c r="K12422" t="s">
        <v>15</v>
      </c>
      <c r="L12422">
        <f>Table1[[#This Row],[Date resolved]]-Table1[[#This Row],[Date received]]</f>
        <v>0</v>
      </c>
      <c r="M12422">
        <f>YEAR(Table1[[#This Row],[Date received]])</f>
        <v>2016</v>
      </c>
      <c r="N12422" t="str">
        <f>_xlfn.CONCAT("Q",_xlfn.CEILING.MATH(MONTH(Table1[[#This Row],[Date received]])/3))</f>
        <v>Q1</v>
      </c>
    </row>
    <row r="12423" spans="1:14" x14ac:dyDescent="0.3">
      <c r="A12423">
        <v>953111</v>
      </c>
      <c r="B12423" t="s">
        <v>341</v>
      </c>
      <c r="C12423" t="s">
        <v>32</v>
      </c>
      <c r="D12423" t="s">
        <v>41</v>
      </c>
      <c r="E12423" t="s">
        <v>171</v>
      </c>
      <c r="F12423" t="str">
        <f>_xlfn.XLOOKUP(E12423,State_Code_Name!$C$2:$C$52,State_Code_Name!$B$2:$B$52)</f>
        <v>Louisiana</v>
      </c>
      <c r="G12423" t="s">
        <v>19</v>
      </c>
      <c r="H12423" s="15">
        <v>41844</v>
      </c>
      <c r="I12423" s="15">
        <v>41849</v>
      </c>
      <c r="J12423" t="s">
        <v>14</v>
      </c>
      <c r="K12423" t="s">
        <v>14</v>
      </c>
      <c r="L12423">
        <f>Table1[[#This Row],[Date resolved]]-Table1[[#This Row],[Date received]]</f>
        <v>5</v>
      </c>
      <c r="M12423">
        <f>YEAR(Table1[[#This Row],[Date received]])</f>
        <v>2014</v>
      </c>
      <c r="N12423" t="str">
        <f>_xlfn.CONCAT("Q",_xlfn.CEILING.MATH(MONTH(Table1[[#This Row],[Date received]])/3))</f>
        <v>Q3</v>
      </c>
    </row>
    <row r="12424" spans="1:14" x14ac:dyDescent="0.3">
      <c r="A12424">
        <v>825807</v>
      </c>
      <c r="B12424" t="s">
        <v>11</v>
      </c>
      <c r="C12424" t="s">
        <v>16</v>
      </c>
      <c r="D12424" t="s">
        <v>20</v>
      </c>
      <c r="E12424" t="s">
        <v>18</v>
      </c>
      <c r="F12424" t="str">
        <f>_xlfn.XLOOKUP(E12424,State_Code_Name!$C$2:$C$52,State_Code_Name!$B$2:$B$52)</f>
        <v>California</v>
      </c>
      <c r="G12424" t="s">
        <v>19</v>
      </c>
      <c r="H12424" s="15">
        <v>41754</v>
      </c>
      <c r="I12424" s="15">
        <v>41754</v>
      </c>
      <c r="J12424" t="s">
        <v>14</v>
      </c>
      <c r="K12424" t="s">
        <v>15</v>
      </c>
      <c r="L12424">
        <f>Table1[[#This Row],[Date resolved]]-Table1[[#This Row],[Date received]]</f>
        <v>0</v>
      </c>
      <c r="M12424">
        <f>YEAR(Table1[[#This Row],[Date received]])</f>
        <v>2014</v>
      </c>
      <c r="N12424" t="str">
        <f>_xlfn.CONCAT("Q",_xlfn.CEILING.MATH(MONTH(Table1[[#This Row],[Date received]])/3))</f>
        <v>Q2</v>
      </c>
    </row>
    <row r="12425" spans="1:14" x14ac:dyDescent="0.3">
      <c r="A12425">
        <v>1962702</v>
      </c>
      <c r="B12425" t="s">
        <v>498</v>
      </c>
      <c r="C12425" t="s">
        <v>32</v>
      </c>
      <c r="D12425" t="s">
        <v>41</v>
      </c>
      <c r="E12425" t="s">
        <v>35</v>
      </c>
      <c r="F12425" t="str">
        <f>_xlfn.XLOOKUP(E12425,State_Code_Name!$C$2:$C$52,State_Code_Name!$B$2:$B$52)</f>
        <v>Florida</v>
      </c>
      <c r="G12425" t="s">
        <v>19</v>
      </c>
      <c r="H12425" s="15">
        <v>42530</v>
      </c>
      <c r="I12425" s="15">
        <v>42530</v>
      </c>
      <c r="J12425" t="s">
        <v>14</v>
      </c>
      <c r="K12425" t="s">
        <v>15</v>
      </c>
      <c r="L12425">
        <f>Table1[[#This Row],[Date resolved]]-Table1[[#This Row],[Date received]]</f>
        <v>0</v>
      </c>
      <c r="M12425">
        <f>YEAR(Table1[[#This Row],[Date received]])</f>
        <v>2016</v>
      </c>
      <c r="N12425" t="str">
        <f>_xlfn.CONCAT("Q",_xlfn.CEILING.MATH(MONTH(Table1[[#This Row],[Date received]])/3))</f>
        <v>Q2</v>
      </c>
    </row>
    <row r="12426" spans="1:14" x14ac:dyDescent="0.3">
      <c r="A12426">
        <v>709323</v>
      </c>
      <c r="B12426" t="s">
        <v>50</v>
      </c>
      <c r="C12426" t="s">
        <v>36</v>
      </c>
      <c r="D12426" t="s">
        <v>94</v>
      </c>
      <c r="E12426" t="s">
        <v>42</v>
      </c>
      <c r="F12426" t="str">
        <f>_xlfn.XLOOKUP(E12426,State_Code_Name!$C$2:$C$52,State_Code_Name!$B$2:$B$52)</f>
        <v>North Carolina</v>
      </c>
      <c r="G12426" t="s">
        <v>19</v>
      </c>
      <c r="H12426" s="15">
        <v>41681</v>
      </c>
      <c r="I12426" s="15">
        <v>41681</v>
      </c>
      <c r="J12426" t="s">
        <v>14</v>
      </c>
      <c r="K12426" t="s">
        <v>15</v>
      </c>
      <c r="L12426">
        <f>Table1[[#This Row],[Date resolved]]-Table1[[#This Row],[Date received]]</f>
        <v>0</v>
      </c>
      <c r="M12426">
        <f>YEAR(Table1[[#This Row],[Date received]])</f>
        <v>2014</v>
      </c>
      <c r="N12426" t="str">
        <f>_xlfn.CONCAT("Q",_xlfn.CEILING.MATH(MONTH(Table1[[#This Row],[Date received]])/3))</f>
        <v>Q1</v>
      </c>
    </row>
    <row r="12427" spans="1:14" x14ac:dyDescent="0.3">
      <c r="A12427">
        <v>1901791</v>
      </c>
      <c r="B12427" t="s">
        <v>164</v>
      </c>
      <c r="C12427" t="s">
        <v>36</v>
      </c>
      <c r="D12427" t="s">
        <v>67</v>
      </c>
      <c r="E12427" t="s">
        <v>74</v>
      </c>
      <c r="F12427" t="str">
        <f>_xlfn.XLOOKUP(E12427,State_Code_Name!$C$2:$C$52,State_Code_Name!$B$2:$B$52)</f>
        <v>Tennessee</v>
      </c>
      <c r="G12427" t="s">
        <v>19</v>
      </c>
      <c r="H12427" s="15">
        <v>42488</v>
      </c>
      <c r="I12427" s="15">
        <v>42488</v>
      </c>
      <c r="J12427" t="s">
        <v>14</v>
      </c>
      <c r="K12427" t="s">
        <v>15</v>
      </c>
      <c r="L12427">
        <f>Table1[[#This Row],[Date resolved]]-Table1[[#This Row],[Date received]]</f>
        <v>0</v>
      </c>
      <c r="M12427">
        <f>YEAR(Table1[[#This Row],[Date received]])</f>
        <v>2016</v>
      </c>
      <c r="N12427" t="str">
        <f>_xlfn.CONCAT("Q",_xlfn.CEILING.MATH(MONTH(Table1[[#This Row],[Date received]])/3))</f>
        <v>Q2</v>
      </c>
    </row>
    <row r="12428" spans="1:14" x14ac:dyDescent="0.3">
      <c r="A12428">
        <v>1465993</v>
      </c>
      <c r="B12428" t="s">
        <v>63</v>
      </c>
      <c r="C12428" t="s">
        <v>61</v>
      </c>
      <c r="D12428" t="s">
        <v>282</v>
      </c>
      <c r="E12428" t="s">
        <v>22</v>
      </c>
      <c r="F12428" t="str">
        <f>_xlfn.XLOOKUP(E12428,State_Code_Name!$C$2:$C$52,State_Code_Name!$B$2:$B$52)</f>
        <v>New York</v>
      </c>
      <c r="G12428" t="s">
        <v>13</v>
      </c>
      <c r="H12428" s="15">
        <v>42198</v>
      </c>
      <c r="I12428" s="15">
        <v>42199</v>
      </c>
      <c r="J12428" t="s">
        <v>14</v>
      </c>
      <c r="K12428" t="s">
        <v>15</v>
      </c>
      <c r="L12428">
        <f>Table1[[#This Row],[Date resolved]]-Table1[[#This Row],[Date received]]</f>
        <v>1</v>
      </c>
      <c r="M12428">
        <f>YEAR(Table1[[#This Row],[Date received]])</f>
        <v>2015</v>
      </c>
      <c r="N12428" t="str">
        <f>_xlfn.CONCAT("Q",_xlfn.CEILING.MATH(MONTH(Table1[[#This Row],[Date received]])/3))</f>
        <v>Q3</v>
      </c>
    </row>
    <row r="12429" spans="1:14" x14ac:dyDescent="0.3">
      <c r="A12429">
        <v>612609</v>
      </c>
      <c r="B12429" t="s">
        <v>11</v>
      </c>
      <c r="C12429" t="s">
        <v>26</v>
      </c>
      <c r="D12429" t="s">
        <v>159</v>
      </c>
      <c r="E12429" t="s">
        <v>158</v>
      </c>
      <c r="F12429" t="str">
        <f>_xlfn.XLOOKUP(E12429,State_Code_Name!$C$2:$C$52,State_Code_Name!$B$2:$B$52)</f>
        <v>New Mexico</v>
      </c>
      <c r="G12429" t="s">
        <v>19</v>
      </c>
      <c r="H12429" s="15">
        <v>41604</v>
      </c>
      <c r="I12429" s="15">
        <v>41604</v>
      </c>
      <c r="J12429" t="s">
        <v>14</v>
      </c>
      <c r="K12429" t="s">
        <v>15</v>
      </c>
      <c r="L12429">
        <f>Table1[[#This Row],[Date resolved]]-Table1[[#This Row],[Date received]]</f>
        <v>0</v>
      </c>
      <c r="M12429">
        <f>YEAR(Table1[[#This Row],[Date received]])</f>
        <v>2013</v>
      </c>
      <c r="N12429" t="str">
        <f>_xlfn.CONCAT("Q",_xlfn.CEILING.MATH(MONTH(Table1[[#This Row],[Date received]])/3))</f>
        <v>Q4</v>
      </c>
    </row>
    <row r="12430" spans="1:14" x14ac:dyDescent="0.3">
      <c r="A12430">
        <v>470924</v>
      </c>
      <c r="B12430" t="s">
        <v>643</v>
      </c>
      <c r="C12430" t="s">
        <v>32</v>
      </c>
      <c r="D12430" t="s">
        <v>41</v>
      </c>
      <c r="E12430" t="s">
        <v>22</v>
      </c>
      <c r="F12430" t="str">
        <f>_xlfn.XLOOKUP(E12430,State_Code_Name!$C$2:$C$52,State_Code_Name!$B$2:$B$52)</f>
        <v>New York</v>
      </c>
      <c r="G12430" t="s">
        <v>57</v>
      </c>
      <c r="H12430" s="15">
        <v>41486</v>
      </c>
      <c r="I12430" s="15">
        <v>41547</v>
      </c>
      <c r="J12430" t="s">
        <v>14</v>
      </c>
      <c r="K12430" t="s">
        <v>15</v>
      </c>
      <c r="L12430">
        <f>Table1[[#This Row],[Date resolved]]-Table1[[#This Row],[Date received]]</f>
        <v>61</v>
      </c>
      <c r="M12430">
        <f>YEAR(Table1[[#This Row],[Date received]])</f>
        <v>2013</v>
      </c>
      <c r="N12430" t="str">
        <f>_xlfn.CONCAT("Q",_xlfn.CEILING.MATH(MONTH(Table1[[#This Row],[Date received]])/3))</f>
        <v>Q3</v>
      </c>
    </row>
    <row r="12431" spans="1:14" x14ac:dyDescent="0.3">
      <c r="A12431">
        <v>627769</v>
      </c>
      <c r="B12431" t="s">
        <v>449</v>
      </c>
      <c r="C12431" t="s">
        <v>32</v>
      </c>
      <c r="D12431" t="s">
        <v>44</v>
      </c>
      <c r="E12431" t="s">
        <v>22</v>
      </c>
      <c r="F12431" t="str">
        <f>_xlfn.XLOOKUP(E12431,State_Code_Name!$C$2:$C$52,State_Code_Name!$B$2:$B$52)</f>
        <v>New York</v>
      </c>
      <c r="G12431" t="s">
        <v>19</v>
      </c>
      <c r="H12431" s="15">
        <v>41618</v>
      </c>
      <c r="I12431" s="15">
        <v>41628</v>
      </c>
      <c r="J12431" t="s">
        <v>14</v>
      </c>
      <c r="K12431" t="s">
        <v>15</v>
      </c>
      <c r="L12431">
        <f>Table1[[#This Row],[Date resolved]]-Table1[[#This Row],[Date received]]</f>
        <v>10</v>
      </c>
      <c r="M12431">
        <f>YEAR(Table1[[#This Row],[Date received]])</f>
        <v>2013</v>
      </c>
      <c r="N12431" t="str">
        <f>_xlfn.CONCAT("Q",_xlfn.CEILING.MATH(MONTH(Table1[[#This Row],[Date received]])/3))</f>
        <v>Q4</v>
      </c>
    </row>
    <row r="12432" spans="1:14" x14ac:dyDescent="0.3">
      <c r="A12432">
        <v>1966634</v>
      </c>
      <c r="B12432" t="s">
        <v>43</v>
      </c>
      <c r="C12432" t="s">
        <v>26</v>
      </c>
      <c r="D12432" t="s">
        <v>56</v>
      </c>
      <c r="E12432" t="s">
        <v>122</v>
      </c>
      <c r="F12432" t="str">
        <f>_xlfn.XLOOKUP(E12432,State_Code_Name!$C$2:$C$52,State_Code_Name!$B$2:$B$52)</f>
        <v>Maryland</v>
      </c>
      <c r="G12432" t="s">
        <v>13</v>
      </c>
      <c r="H12432" s="15">
        <v>42534</v>
      </c>
      <c r="I12432" s="15">
        <v>42536</v>
      </c>
      <c r="J12432" t="s">
        <v>14</v>
      </c>
      <c r="K12432" t="s">
        <v>15</v>
      </c>
      <c r="L12432">
        <f>Table1[[#This Row],[Date resolved]]-Table1[[#This Row],[Date received]]</f>
        <v>2</v>
      </c>
      <c r="M12432">
        <f>YEAR(Table1[[#This Row],[Date received]])</f>
        <v>2016</v>
      </c>
      <c r="N12432" t="str">
        <f>_xlfn.CONCAT("Q",_xlfn.CEILING.MATH(MONTH(Table1[[#This Row],[Date received]])/3))</f>
        <v>Q2</v>
      </c>
    </row>
    <row r="12433" spans="1:14" x14ac:dyDescent="0.3">
      <c r="A12433">
        <v>721618</v>
      </c>
      <c r="B12433" t="s">
        <v>11</v>
      </c>
      <c r="C12433" t="s">
        <v>26</v>
      </c>
      <c r="D12433" t="s">
        <v>78</v>
      </c>
      <c r="E12433" t="s">
        <v>22</v>
      </c>
      <c r="F12433" t="str">
        <f>_xlfn.XLOOKUP(E12433,State_Code_Name!$C$2:$C$52,State_Code_Name!$B$2:$B$52)</f>
        <v>New York</v>
      </c>
      <c r="G12433" t="s">
        <v>19</v>
      </c>
      <c r="H12433" s="15">
        <v>41689</v>
      </c>
      <c r="I12433" s="15">
        <v>41690</v>
      </c>
      <c r="J12433" t="s">
        <v>14</v>
      </c>
      <c r="K12433" t="s">
        <v>15</v>
      </c>
      <c r="L12433">
        <f>Table1[[#This Row],[Date resolved]]-Table1[[#This Row],[Date received]]</f>
        <v>1</v>
      </c>
      <c r="M12433">
        <f>YEAR(Table1[[#This Row],[Date received]])</f>
        <v>2014</v>
      </c>
      <c r="N12433" t="str">
        <f>_xlfn.CONCAT("Q",_xlfn.CEILING.MATH(MONTH(Table1[[#This Row],[Date received]])/3))</f>
        <v>Q1</v>
      </c>
    </row>
    <row r="12434" spans="1:14" x14ac:dyDescent="0.3">
      <c r="A12434">
        <v>975199</v>
      </c>
      <c r="B12434" t="s">
        <v>564</v>
      </c>
      <c r="C12434" t="s">
        <v>32</v>
      </c>
      <c r="D12434" t="s">
        <v>161</v>
      </c>
      <c r="E12434" t="s">
        <v>18</v>
      </c>
      <c r="F12434" t="str">
        <f>_xlfn.XLOOKUP(E12434,State_Code_Name!$C$2:$C$52,State_Code_Name!$B$2:$B$52)</f>
        <v>California</v>
      </c>
      <c r="G12434" t="s">
        <v>19</v>
      </c>
      <c r="H12434" s="15">
        <v>41859</v>
      </c>
      <c r="I12434" s="15">
        <v>41859</v>
      </c>
      <c r="J12434" t="s">
        <v>14</v>
      </c>
      <c r="K12434" t="s">
        <v>15</v>
      </c>
      <c r="L12434">
        <f>Table1[[#This Row],[Date resolved]]-Table1[[#This Row],[Date received]]</f>
        <v>0</v>
      </c>
      <c r="M12434">
        <f>YEAR(Table1[[#This Row],[Date received]])</f>
        <v>2014</v>
      </c>
      <c r="N12434" t="str">
        <f>_xlfn.CONCAT("Q",_xlfn.CEILING.MATH(MONTH(Table1[[#This Row],[Date received]])/3))</f>
        <v>Q3</v>
      </c>
    </row>
    <row r="12435" spans="1:14" x14ac:dyDescent="0.3">
      <c r="A12435">
        <v>1523937</v>
      </c>
      <c r="B12435" t="s">
        <v>639</v>
      </c>
      <c r="C12435" t="s">
        <v>32</v>
      </c>
      <c r="D12435" t="s">
        <v>44</v>
      </c>
      <c r="E12435" t="s">
        <v>122</v>
      </c>
      <c r="F12435" t="str">
        <f>_xlfn.XLOOKUP(E12435,State_Code_Name!$C$2:$C$52,State_Code_Name!$B$2:$B$52)</f>
        <v>Maryland</v>
      </c>
      <c r="G12435" t="s">
        <v>19</v>
      </c>
      <c r="H12435" s="15">
        <v>42234</v>
      </c>
      <c r="I12435" s="15">
        <v>42241</v>
      </c>
      <c r="J12435" t="s">
        <v>14</v>
      </c>
      <c r="K12435" t="s">
        <v>14</v>
      </c>
      <c r="L12435">
        <f>Table1[[#This Row],[Date resolved]]-Table1[[#This Row],[Date received]]</f>
        <v>7</v>
      </c>
      <c r="M12435">
        <f>YEAR(Table1[[#This Row],[Date received]])</f>
        <v>2015</v>
      </c>
      <c r="N12435" t="str">
        <f>_xlfn.CONCAT("Q",_xlfn.CEILING.MATH(MONTH(Table1[[#This Row],[Date received]])/3))</f>
        <v>Q3</v>
      </c>
    </row>
    <row r="12436" spans="1:14" x14ac:dyDescent="0.3">
      <c r="A12436">
        <v>2041409</v>
      </c>
      <c r="B12436" t="s">
        <v>58</v>
      </c>
      <c r="C12436" t="s">
        <v>9</v>
      </c>
      <c r="D12436" t="s">
        <v>10</v>
      </c>
      <c r="E12436" t="s">
        <v>18</v>
      </c>
      <c r="F12436" t="str">
        <f>_xlfn.XLOOKUP(E12436,State_Code_Name!$C$2:$C$52,State_Code_Name!$B$2:$B$52)</f>
        <v>California</v>
      </c>
      <c r="G12436" t="s">
        <v>19</v>
      </c>
      <c r="H12436" s="15">
        <v>42584</v>
      </c>
      <c r="I12436" s="15">
        <v>42584</v>
      </c>
      <c r="J12436" t="s">
        <v>14</v>
      </c>
      <c r="K12436" t="s">
        <v>15</v>
      </c>
      <c r="L12436">
        <f>Table1[[#This Row],[Date resolved]]-Table1[[#This Row],[Date received]]</f>
        <v>0</v>
      </c>
      <c r="M12436">
        <f>YEAR(Table1[[#This Row],[Date received]])</f>
        <v>2016</v>
      </c>
      <c r="N12436" t="str">
        <f>_xlfn.CONCAT("Q",_xlfn.CEILING.MATH(MONTH(Table1[[#This Row],[Date received]])/3))</f>
        <v>Q3</v>
      </c>
    </row>
    <row r="12437" spans="1:14" x14ac:dyDescent="0.3">
      <c r="A12437">
        <v>1984920</v>
      </c>
      <c r="B12437" t="s">
        <v>81</v>
      </c>
      <c r="C12437" t="s">
        <v>36</v>
      </c>
      <c r="D12437" t="s">
        <v>154</v>
      </c>
      <c r="E12437" t="s">
        <v>59</v>
      </c>
      <c r="F12437" t="str">
        <f>_xlfn.XLOOKUP(E12437,State_Code_Name!$C$2:$C$52,State_Code_Name!$B$2:$B$52)</f>
        <v>Illinois</v>
      </c>
      <c r="G12437" t="s">
        <v>19</v>
      </c>
      <c r="H12437" s="15">
        <v>42546</v>
      </c>
      <c r="I12437" s="15">
        <v>42546</v>
      </c>
      <c r="J12437" t="s">
        <v>14</v>
      </c>
      <c r="K12437" t="s">
        <v>14</v>
      </c>
      <c r="L12437">
        <f>Table1[[#This Row],[Date resolved]]-Table1[[#This Row],[Date received]]</f>
        <v>0</v>
      </c>
      <c r="M12437">
        <f>YEAR(Table1[[#This Row],[Date received]])</f>
        <v>2016</v>
      </c>
      <c r="N12437" t="str">
        <f>_xlfn.CONCAT("Q",_xlfn.CEILING.MATH(MONTH(Table1[[#This Row],[Date received]])/3))</f>
        <v>Q2</v>
      </c>
    </row>
    <row r="12438" spans="1:14" x14ac:dyDescent="0.3">
      <c r="A12438">
        <v>1341504</v>
      </c>
      <c r="B12438" t="s">
        <v>11</v>
      </c>
      <c r="C12438" t="s">
        <v>16</v>
      </c>
      <c r="D12438" t="s">
        <v>24</v>
      </c>
      <c r="E12438" t="s">
        <v>100</v>
      </c>
      <c r="F12438" t="str">
        <f>_xlfn.XLOOKUP(E12438,State_Code_Name!$C$2:$C$52,State_Code_Name!$B$2:$B$52)</f>
        <v>Arizona</v>
      </c>
      <c r="G12438" t="s">
        <v>19</v>
      </c>
      <c r="H12438" s="15">
        <v>42116</v>
      </c>
      <c r="I12438" s="15">
        <v>42116</v>
      </c>
      <c r="J12438" t="s">
        <v>14</v>
      </c>
      <c r="K12438" t="s">
        <v>14</v>
      </c>
      <c r="L12438">
        <f>Table1[[#This Row],[Date resolved]]-Table1[[#This Row],[Date received]]</f>
        <v>0</v>
      </c>
      <c r="M12438">
        <f>YEAR(Table1[[#This Row],[Date received]])</f>
        <v>2015</v>
      </c>
      <c r="N12438" t="str">
        <f>_xlfn.CONCAT("Q",_xlfn.CEILING.MATH(MONTH(Table1[[#This Row],[Date received]])/3))</f>
        <v>Q2</v>
      </c>
    </row>
    <row r="12439" spans="1:14" x14ac:dyDescent="0.3">
      <c r="A12439">
        <v>443174</v>
      </c>
      <c r="B12439" t="s">
        <v>240</v>
      </c>
      <c r="C12439" t="s">
        <v>61</v>
      </c>
      <c r="D12439" t="s">
        <v>132</v>
      </c>
      <c r="E12439" t="s">
        <v>106</v>
      </c>
      <c r="F12439" t="str">
        <f>_xlfn.XLOOKUP(E12439,State_Code_Name!$C$2:$C$52,State_Code_Name!$B$2:$B$52)</f>
        <v>Indiana</v>
      </c>
      <c r="G12439" t="s">
        <v>19</v>
      </c>
      <c r="H12439" s="15">
        <v>41451</v>
      </c>
      <c r="I12439" s="15">
        <v>41452</v>
      </c>
      <c r="J12439" t="s">
        <v>14</v>
      </c>
      <c r="K12439" t="s">
        <v>15</v>
      </c>
      <c r="L12439">
        <f>Table1[[#This Row],[Date resolved]]-Table1[[#This Row],[Date received]]</f>
        <v>1</v>
      </c>
      <c r="M12439">
        <f>YEAR(Table1[[#This Row],[Date received]])</f>
        <v>2013</v>
      </c>
      <c r="N12439" t="str">
        <f>_xlfn.CONCAT("Q",_xlfn.CEILING.MATH(MONTH(Table1[[#This Row],[Date received]])/3))</f>
        <v>Q2</v>
      </c>
    </row>
    <row r="12440" spans="1:14" x14ac:dyDescent="0.3">
      <c r="A12440">
        <v>841518</v>
      </c>
      <c r="B12440" t="s">
        <v>440</v>
      </c>
      <c r="C12440" t="s">
        <v>32</v>
      </c>
      <c r="D12440" t="s">
        <v>116</v>
      </c>
      <c r="E12440" t="s">
        <v>186</v>
      </c>
      <c r="F12440" t="str">
        <f>_xlfn.XLOOKUP(E12440,State_Code_Name!$C$2:$C$52,State_Code_Name!$B$2:$B$52)</f>
        <v>Arkansas</v>
      </c>
      <c r="G12440" t="s">
        <v>19</v>
      </c>
      <c r="H12440" s="15">
        <v>41766</v>
      </c>
      <c r="I12440" s="15">
        <v>41766</v>
      </c>
      <c r="J12440" t="s">
        <v>14</v>
      </c>
      <c r="K12440" t="s">
        <v>15</v>
      </c>
      <c r="L12440">
        <f>Table1[[#This Row],[Date resolved]]-Table1[[#This Row],[Date received]]</f>
        <v>0</v>
      </c>
      <c r="M12440">
        <f>YEAR(Table1[[#This Row],[Date received]])</f>
        <v>2014</v>
      </c>
      <c r="N12440" t="str">
        <f>_xlfn.CONCAT("Q",_xlfn.CEILING.MATH(MONTH(Table1[[#This Row],[Date received]])/3))</f>
        <v>Q2</v>
      </c>
    </row>
    <row r="12441" spans="1:14" x14ac:dyDescent="0.3">
      <c r="A12441">
        <v>767845</v>
      </c>
      <c r="B12441" t="s">
        <v>163</v>
      </c>
      <c r="C12441" t="s">
        <v>9</v>
      </c>
      <c r="D12441" t="s">
        <v>10</v>
      </c>
      <c r="E12441" t="s">
        <v>79</v>
      </c>
      <c r="F12441" t="str">
        <f>_xlfn.XLOOKUP(E12441,State_Code_Name!$C$2:$C$52,State_Code_Name!$B$2:$B$52)</f>
        <v>Minnesota</v>
      </c>
      <c r="G12441" t="s">
        <v>13</v>
      </c>
      <c r="H12441" s="15">
        <v>41712</v>
      </c>
      <c r="I12441" s="15">
        <v>41717</v>
      </c>
      <c r="J12441" t="s">
        <v>14</v>
      </c>
      <c r="K12441" t="s">
        <v>15</v>
      </c>
      <c r="L12441">
        <f>Table1[[#This Row],[Date resolved]]-Table1[[#This Row],[Date received]]</f>
        <v>5</v>
      </c>
      <c r="M12441">
        <f>YEAR(Table1[[#This Row],[Date received]])</f>
        <v>2014</v>
      </c>
      <c r="N12441" t="str">
        <f>_xlfn.CONCAT("Q",_xlfn.CEILING.MATH(MONTH(Table1[[#This Row],[Date received]])/3))</f>
        <v>Q1</v>
      </c>
    </row>
    <row r="12442" spans="1:14" x14ac:dyDescent="0.3">
      <c r="A12442">
        <v>1780665</v>
      </c>
      <c r="B12442" t="s">
        <v>11</v>
      </c>
      <c r="C12442" t="s">
        <v>26</v>
      </c>
      <c r="D12442" t="s">
        <v>27</v>
      </c>
      <c r="E12442" t="s">
        <v>22</v>
      </c>
      <c r="F12442" t="str">
        <f>_xlfn.XLOOKUP(E12442,State_Code_Name!$C$2:$C$52,State_Code_Name!$B$2:$B$52)</f>
        <v>New York</v>
      </c>
      <c r="G12442" t="s">
        <v>19</v>
      </c>
      <c r="H12442" s="15">
        <v>42409</v>
      </c>
      <c r="I12442" s="15">
        <v>42409</v>
      </c>
      <c r="J12442" t="s">
        <v>14</v>
      </c>
      <c r="K12442" t="s">
        <v>14</v>
      </c>
      <c r="L12442">
        <f>Table1[[#This Row],[Date resolved]]-Table1[[#This Row],[Date received]]</f>
        <v>0</v>
      </c>
      <c r="M12442">
        <f>YEAR(Table1[[#This Row],[Date received]])</f>
        <v>2016</v>
      </c>
      <c r="N12442" t="str">
        <f>_xlfn.CONCAT("Q",_xlfn.CEILING.MATH(MONTH(Table1[[#This Row],[Date received]])/3))</f>
        <v>Q1</v>
      </c>
    </row>
    <row r="12443" spans="1:14" x14ac:dyDescent="0.3">
      <c r="A12443">
        <v>1753123</v>
      </c>
      <c r="B12443" t="s">
        <v>529</v>
      </c>
      <c r="C12443" t="s">
        <v>32</v>
      </c>
      <c r="D12443" t="s">
        <v>41</v>
      </c>
      <c r="E12443" t="s">
        <v>12</v>
      </c>
      <c r="F12443" t="str">
        <f>_xlfn.XLOOKUP(E12443,State_Code_Name!$C$2:$C$52,State_Code_Name!$B$2:$B$52)</f>
        <v>Virginia</v>
      </c>
      <c r="G12443" t="s">
        <v>13</v>
      </c>
      <c r="H12443" s="15">
        <v>42390</v>
      </c>
      <c r="I12443" s="15">
        <v>42397</v>
      </c>
      <c r="J12443" t="s">
        <v>14</v>
      </c>
      <c r="K12443" t="s">
        <v>15</v>
      </c>
      <c r="L12443">
        <f>Table1[[#This Row],[Date resolved]]-Table1[[#This Row],[Date received]]</f>
        <v>7</v>
      </c>
      <c r="M12443">
        <f>YEAR(Table1[[#This Row],[Date received]])</f>
        <v>2016</v>
      </c>
      <c r="N12443" t="str">
        <f>_xlfn.CONCAT("Q",_xlfn.CEILING.MATH(MONTH(Table1[[#This Row],[Date received]])/3))</f>
        <v>Q1</v>
      </c>
    </row>
    <row r="12444" spans="1:14" x14ac:dyDescent="0.3">
      <c r="A12444">
        <v>2013610</v>
      </c>
      <c r="B12444" t="s">
        <v>60</v>
      </c>
      <c r="C12444" t="s">
        <v>52</v>
      </c>
      <c r="D12444" t="s">
        <v>96</v>
      </c>
      <c r="E12444" t="s">
        <v>35</v>
      </c>
      <c r="F12444" t="str">
        <f>_xlfn.XLOOKUP(E12444,State_Code_Name!$C$2:$C$52,State_Code_Name!$B$2:$B$52)</f>
        <v>Florida</v>
      </c>
      <c r="G12444" t="s">
        <v>19</v>
      </c>
      <c r="H12444" s="15">
        <v>42565</v>
      </c>
      <c r="I12444" s="15">
        <v>42565</v>
      </c>
      <c r="J12444" t="s">
        <v>14</v>
      </c>
      <c r="K12444" t="s">
        <v>15</v>
      </c>
      <c r="L12444">
        <f>Table1[[#This Row],[Date resolved]]-Table1[[#This Row],[Date received]]</f>
        <v>0</v>
      </c>
      <c r="M12444">
        <f>YEAR(Table1[[#This Row],[Date received]])</f>
        <v>2016</v>
      </c>
      <c r="N12444" t="str">
        <f>_xlfn.CONCAT("Q",_xlfn.CEILING.MATH(MONTH(Table1[[#This Row],[Date received]])/3))</f>
        <v>Q3</v>
      </c>
    </row>
    <row r="12445" spans="1:14" x14ac:dyDescent="0.3">
      <c r="A12445">
        <v>1350031</v>
      </c>
      <c r="B12445" t="s">
        <v>83</v>
      </c>
      <c r="C12445" t="s">
        <v>32</v>
      </c>
      <c r="D12445" t="s">
        <v>161</v>
      </c>
      <c r="E12445" t="s">
        <v>106</v>
      </c>
      <c r="F12445" t="str">
        <f>_xlfn.XLOOKUP(E12445,State_Code_Name!$C$2:$C$52,State_Code_Name!$B$2:$B$52)</f>
        <v>Indiana</v>
      </c>
      <c r="G12445" t="s">
        <v>19</v>
      </c>
      <c r="H12445" s="15">
        <v>42122</v>
      </c>
      <c r="I12445" s="15">
        <v>42122</v>
      </c>
      <c r="J12445" t="s">
        <v>14</v>
      </c>
      <c r="K12445" t="s">
        <v>14</v>
      </c>
      <c r="L12445">
        <f>Table1[[#This Row],[Date resolved]]-Table1[[#This Row],[Date received]]</f>
        <v>0</v>
      </c>
      <c r="M12445">
        <f>YEAR(Table1[[#This Row],[Date received]])</f>
        <v>2015</v>
      </c>
      <c r="N12445" t="str">
        <f>_xlfn.CONCAT("Q",_xlfn.CEILING.MATH(MONTH(Table1[[#This Row],[Date received]])/3))</f>
        <v>Q2</v>
      </c>
    </row>
    <row r="12446" spans="1:14" x14ac:dyDescent="0.3">
      <c r="A12446">
        <v>1491386</v>
      </c>
      <c r="B12446" t="s">
        <v>708</v>
      </c>
      <c r="C12446" t="s">
        <v>26</v>
      </c>
      <c r="D12446" t="s">
        <v>27</v>
      </c>
      <c r="E12446" t="s">
        <v>59</v>
      </c>
      <c r="F12446" t="str">
        <f>_xlfn.XLOOKUP(E12446,State_Code_Name!$C$2:$C$52,State_Code_Name!$B$2:$B$52)</f>
        <v>Illinois</v>
      </c>
      <c r="G12446" t="s">
        <v>19</v>
      </c>
      <c r="H12446" s="15">
        <v>42213</v>
      </c>
      <c r="I12446" s="15">
        <v>42213</v>
      </c>
      <c r="J12446" t="s">
        <v>14</v>
      </c>
      <c r="K12446" t="s">
        <v>15</v>
      </c>
      <c r="L12446">
        <f>Table1[[#This Row],[Date resolved]]-Table1[[#This Row],[Date received]]</f>
        <v>0</v>
      </c>
      <c r="M12446">
        <f>YEAR(Table1[[#This Row],[Date received]])</f>
        <v>2015</v>
      </c>
      <c r="N12446" t="str">
        <f>_xlfn.CONCAT("Q",_xlfn.CEILING.MATH(MONTH(Table1[[#This Row],[Date received]])/3))</f>
        <v>Q3</v>
      </c>
    </row>
    <row r="12447" spans="1:14" x14ac:dyDescent="0.3">
      <c r="A12447">
        <v>1848594</v>
      </c>
      <c r="B12447" t="s">
        <v>722</v>
      </c>
      <c r="C12447" t="s">
        <v>32</v>
      </c>
      <c r="D12447" t="s">
        <v>161</v>
      </c>
      <c r="E12447" t="s">
        <v>66</v>
      </c>
      <c r="F12447" t="str">
        <f>_xlfn.XLOOKUP(E12447,State_Code_Name!$C$2:$C$52,State_Code_Name!$B$2:$B$52)</f>
        <v>Michigan</v>
      </c>
      <c r="G12447" t="s">
        <v>19</v>
      </c>
      <c r="H12447" s="15">
        <v>42453</v>
      </c>
      <c r="I12447" s="15">
        <v>42453</v>
      </c>
      <c r="J12447" t="s">
        <v>14</v>
      </c>
      <c r="K12447" t="s">
        <v>15</v>
      </c>
      <c r="L12447">
        <f>Table1[[#This Row],[Date resolved]]-Table1[[#This Row],[Date received]]</f>
        <v>0</v>
      </c>
      <c r="M12447">
        <f>YEAR(Table1[[#This Row],[Date received]])</f>
        <v>2016</v>
      </c>
      <c r="N12447" t="str">
        <f>_xlfn.CONCAT("Q",_xlfn.CEILING.MATH(MONTH(Table1[[#This Row],[Date received]])/3))</f>
        <v>Q1</v>
      </c>
    </row>
    <row r="12448" spans="1:14" x14ac:dyDescent="0.3">
      <c r="A12448">
        <v>1763844</v>
      </c>
      <c r="B12448" t="s">
        <v>11</v>
      </c>
      <c r="C12448" t="s">
        <v>26</v>
      </c>
      <c r="D12448" t="s">
        <v>56</v>
      </c>
      <c r="E12448" t="s">
        <v>18</v>
      </c>
      <c r="F12448" t="str">
        <f>_xlfn.XLOOKUP(E12448,State_Code_Name!$C$2:$C$52,State_Code_Name!$B$2:$B$52)</f>
        <v>California</v>
      </c>
      <c r="G12448" t="s">
        <v>19</v>
      </c>
      <c r="H12448" s="15">
        <v>42399</v>
      </c>
      <c r="I12448" s="15">
        <v>42399</v>
      </c>
      <c r="J12448" t="s">
        <v>14</v>
      </c>
      <c r="K12448" t="s">
        <v>15</v>
      </c>
      <c r="L12448">
        <f>Table1[[#This Row],[Date resolved]]-Table1[[#This Row],[Date received]]</f>
        <v>0</v>
      </c>
      <c r="M12448">
        <f>YEAR(Table1[[#This Row],[Date received]])</f>
        <v>2016</v>
      </c>
      <c r="N12448" t="str">
        <f>_xlfn.CONCAT("Q",_xlfn.CEILING.MATH(MONTH(Table1[[#This Row],[Date received]])/3))</f>
        <v>Q1</v>
      </c>
    </row>
    <row r="12449" spans="1:14" x14ac:dyDescent="0.3">
      <c r="A12449">
        <v>1427241</v>
      </c>
      <c r="B12449" t="s">
        <v>54</v>
      </c>
      <c r="C12449" t="s">
        <v>52</v>
      </c>
      <c r="D12449" t="s">
        <v>96</v>
      </c>
      <c r="E12449" t="s">
        <v>77</v>
      </c>
      <c r="F12449" t="str">
        <f>_xlfn.XLOOKUP(E12449,State_Code_Name!$C$2:$C$52,State_Code_Name!$B$2:$B$52)</f>
        <v>Missouri</v>
      </c>
      <c r="G12449" t="s">
        <v>19</v>
      </c>
      <c r="H12449" s="15">
        <v>42173</v>
      </c>
      <c r="I12449" s="15">
        <v>42173</v>
      </c>
      <c r="J12449" t="s">
        <v>14</v>
      </c>
      <c r="K12449" t="s">
        <v>15</v>
      </c>
      <c r="L12449">
        <f>Table1[[#This Row],[Date resolved]]-Table1[[#This Row],[Date received]]</f>
        <v>0</v>
      </c>
      <c r="M12449">
        <f>YEAR(Table1[[#This Row],[Date received]])</f>
        <v>2015</v>
      </c>
      <c r="N12449" t="str">
        <f>_xlfn.CONCAT("Q",_xlfn.CEILING.MATH(MONTH(Table1[[#This Row],[Date received]])/3))</f>
        <v>Q2</v>
      </c>
    </row>
    <row r="12450" spans="1:14" x14ac:dyDescent="0.3">
      <c r="A12450">
        <v>1190908</v>
      </c>
      <c r="B12450" t="s">
        <v>81</v>
      </c>
      <c r="C12450" t="s">
        <v>36</v>
      </c>
      <c r="D12450" t="s">
        <v>67</v>
      </c>
      <c r="E12450" t="s">
        <v>22</v>
      </c>
      <c r="F12450" t="str">
        <f>_xlfn.XLOOKUP(E12450,State_Code_Name!$C$2:$C$52,State_Code_Name!$B$2:$B$52)</f>
        <v>New York</v>
      </c>
      <c r="G12450" t="s">
        <v>19</v>
      </c>
      <c r="H12450" s="15">
        <v>42016</v>
      </c>
      <c r="I12450" s="15">
        <v>42016</v>
      </c>
      <c r="J12450" t="s">
        <v>14</v>
      </c>
      <c r="K12450" t="s">
        <v>14</v>
      </c>
      <c r="L12450">
        <f>Table1[[#This Row],[Date resolved]]-Table1[[#This Row],[Date received]]</f>
        <v>0</v>
      </c>
      <c r="M12450">
        <f>YEAR(Table1[[#This Row],[Date received]])</f>
        <v>2015</v>
      </c>
      <c r="N12450" t="str">
        <f>_xlfn.CONCAT("Q",_xlfn.CEILING.MATH(MONTH(Table1[[#This Row],[Date received]])/3))</f>
        <v>Q1</v>
      </c>
    </row>
    <row r="12451" spans="1:14" x14ac:dyDescent="0.3">
      <c r="A12451">
        <v>988775</v>
      </c>
      <c r="B12451" t="s">
        <v>73</v>
      </c>
      <c r="C12451" t="s">
        <v>26</v>
      </c>
      <c r="D12451" t="s">
        <v>78</v>
      </c>
      <c r="E12451" t="s">
        <v>39</v>
      </c>
      <c r="F12451" t="str">
        <f>_xlfn.XLOOKUP(E12451,State_Code_Name!$C$2:$C$52,State_Code_Name!$B$2:$B$52)</f>
        <v>Ohio</v>
      </c>
      <c r="G12451" t="s">
        <v>19</v>
      </c>
      <c r="H12451" s="15">
        <v>41869</v>
      </c>
      <c r="I12451" s="15">
        <v>41870</v>
      </c>
      <c r="J12451" t="s">
        <v>14</v>
      </c>
      <c r="K12451" t="s">
        <v>15</v>
      </c>
      <c r="L12451">
        <f>Table1[[#This Row],[Date resolved]]-Table1[[#This Row],[Date received]]</f>
        <v>1</v>
      </c>
      <c r="M12451">
        <f>YEAR(Table1[[#This Row],[Date received]])</f>
        <v>2014</v>
      </c>
      <c r="N12451" t="str">
        <f>_xlfn.CONCAT("Q",_xlfn.CEILING.MATH(MONTH(Table1[[#This Row],[Date received]])/3))</f>
        <v>Q3</v>
      </c>
    </row>
    <row r="12452" spans="1:14" x14ac:dyDescent="0.3">
      <c r="A12452">
        <v>692647</v>
      </c>
      <c r="B12452" t="s">
        <v>164</v>
      </c>
      <c r="C12452" t="s">
        <v>16</v>
      </c>
      <c r="D12452" t="s">
        <v>20</v>
      </c>
      <c r="E12452" t="s">
        <v>35</v>
      </c>
      <c r="F12452" t="str">
        <f>_xlfn.XLOOKUP(E12452,State_Code_Name!$C$2:$C$52,State_Code_Name!$B$2:$B$52)</f>
        <v>Florida</v>
      </c>
      <c r="G12452" t="s">
        <v>19</v>
      </c>
      <c r="H12452" s="15">
        <v>41669</v>
      </c>
      <c r="I12452" s="15">
        <v>41670</v>
      </c>
      <c r="J12452" t="s">
        <v>14</v>
      </c>
      <c r="K12452" t="s">
        <v>15</v>
      </c>
      <c r="L12452">
        <f>Table1[[#This Row],[Date resolved]]-Table1[[#This Row],[Date received]]</f>
        <v>1</v>
      </c>
      <c r="M12452">
        <f>YEAR(Table1[[#This Row],[Date received]])</f>
        <v>2014</v>
      </c>
      <c r="N12452" t="str">
        <f>_xlfn.CONCAT("Q",_xlfn.CEILING.MATH(MONTH(Table1[[#This Row],[Date received]])/3))</f>
        <v>Q1</v>
      </c>
    </row>
    <row r="12453" spans="1:14" x14ac:dyDescent="0.3">
      <c r="A12453">
        <v>782686</v>
      </c>
      <c r="B12453" t="s">
        <v>322</v>
      </c>
      <c r="C12453" t="s">
        <v>172</v>
      </c>
      <c r="D12453" t="s">
        <v>266</v>
      </c>
      <c r="E12453" t="s">
        <v>48</v>
      </c>
      <c r="F12453" t="str">
        <f>_xlfn.XLOOKUP(E12453,State_Code_Name!$C$2:$C$52,State_Code_Name!$B$2:$B$52)</f>
        <v>New Jersey</v>
      </c>
      <c r="G12453" t="s">
        <v>19</v>
      </c>
      <c r="H12453" s="15">
        <v>41725</v>
      </c>
      <c r="I12453" s="15">
        <v>41725</v>
      </c>
      <c r="J12453" t="s">
        <v>14</v>
      </c>
      <c r="K12453" t="s">
        <v>15</v>
      </c>
      <c r="L12453">
        <f>Table1[[#This Row],[Date resolved]]-Table1[[#This Row],[Date received]]</f>
        <v>0</v>
      </c>
      <c r="M12453">
        <f>YEAR(Table1[[#This Row],[Date received]])</f>
        <v>2014</v>
      </c>
      <c r="N12453" t="str">
        <f>_xlfn.CONCAT("Q",_xlfn.CEILING.MATH(MONTH(Table1[[#This Row],[Date received]])/3))</f>
        <v>Q1</v>
      </c>
    </row>
    <row r="12454" spans="1:14" x14ac:dyDescent="0.3">
      <c r="A12454">
        <v>1223418</v>
      </c>
      <c r="B12454" t="s">
        <v>43</v>
      </c>
      <c r="C12454" t="s">
        <v>32</v>
      </c>
      <c r="D12454" t="s">
        <v>44</v>
      </c>
      <c r="E12454" t="s">
        <v>29</v>
      </c>
      <c r="F12454" t="str">
        <f>_xlfn.XLOOKUP(E12454,State_Code_Name!$C$2:$C$52,State_Code_Name!$B$2:$B$52)</f>
        <v>Connecticut</v>
      </c>
      <c r="G12454" t="s">
        <v>19</v>
      </c>
      <c r="H12454" s="15">
        <v>42038</v>
      </c>
      <c r="I12454" s="15">
        <v>42038</v>
      </c>
      <c r="J12454" t="s">
        <v>14</v>
      </c>
      <c r="K12454" t="s">
        <v>15</v>
      </c>
      <c r="L12454">
        <f>Table1[[#This Row],[Date resolved]]-Table1[[#This Row],[Date received]]</f>
        <v>0</v>
      </c>
      <c r="M12454">
        <f>YEAR(Table1[[#This Row],[Date received]])</f>
        <v>2015</v>
      </c>
      <c r="N12454" t="str">
        <f>_xlfn.CONCAT("Q",_xlfn.CEILING.MATH(MONTH(Table1[[#This Row],[Date received]])/3))</f>
        <v>Q1</v>
      </c>
    </row>
    <row r="12455" spans="1:14" x14ac:dyDescent="0.3">
      <c r="A12455">
        <v>2015075</v>
      </c>
      <c r="B12455" t="s">
        <v>566</v>
      </c>
      <c r="C12455" t="s">
        <v>61</v>
      </c>
      <c r="D12455" t="s">
        <v>282</v>
      </c>
      <c r="E12455" t="s">
        <v>31</v>
      </c>
      <c r="F12455" t="str">
        <f>_xlfn.XLOOKUP(E12455,State_Code_Name!$C$2:$C$52,State_Code_Name!$B$2:$B$52)</f>
        <v>Texas</v>
      </c>
      <c r="G12455" t="s">
        <v>19</v>
      </c>
      <c r="H12455" s="15">
        <v>42566</v>
      </c>
      <c r="I12455" s="15">
        <v>42566</v>
      </c>
      <c r="J12455" t="s">
        <v>14</v>
      </c>
      <c r="K12455" t="s">
        <v>15</v>
      </c>
      <c r="L12455">
        <f>Table1[[#This Row],[Date resolved]]-Table1[[#This Row],[Date received]]</f>
        <v>0</v>
      </c>
      <c r="M12455">
        <f>YEAR(Table1[[#This Row],[Date received]])</f>
        <v>2016</v>
      </c>
      <c r="N12455" t="str">
        <f>_xlfn.CONCAT("Q",_xlfn.CEILING.MATH(MONTH(Table1[[#This Row],[Date received]])/3))</f>
        <v>Q3</v>
      </c>
    </row>
    <row r="12456" spans="1:14" x14ac:dyDescent="0.3">
      <c r="A12456">
        <v>646311</v>
      </c>
      <c r="B12456" t="s">
        <v>201</v>
      </c>
      <c r="C12456" t="s">
        <v>26</v>
      </c>
      <c r="D12456" t="s">
        <v>27</v>
      </c>
      <c r="E12456" t="s">
        <v>18</v>
      </c>
      <c r="F12456" t="str">
        <f>_xlfn.XLOOKUP(E12456,State_Code_Name!$C$2:$C$52,State_Code_Name!$B$2:$B$52)</f>
        <v>California</v>
      </c>
      <c r="G12456" t="s">
        <v>13</v>
      </c>
      <c r="H12456" s="15">
        <v>41632</v>
      </c>
      <c r="I12456" s="15">
        <v>41639</v>
      </c>
      <c r="J12456" t="s">
        <v>14</v>
      </c>
      <c r="K12456" t="s">
        <v>15</v>
      </c>
      <c r="L12456">
        <f>Table1[[#This Row],[Date resolved]]-Table1[[#This Row],[Date received]]</f>
        <v>7</v>
      </c>
      <c r="M12456">
        <f>YEAR(Table1[[#This Row],[Date received]])</f>
        <v>2013</v>
      </c>
      <c r="N12456" t="str">
        <f>_xlfn.CONCAT("Q",_xlfn.CEILING.MATH(MONTH(Table1[[#This Row],[Date received]])/3))</f>
        <v>Q4</v>
      </c>
    </row>
    <row r="12457" spans="1:14" x14ac:dyDescent="0.3">
      <c r="A12457">
        <v>276180</v>
      </c>
      <c r="B12457" t="s">
        <v>240</v>
      </c>
      <c r="C12457" t="s">
        <v>61</v>
      </c>
      <c r="D12457" t="s">
        <v>62</v>
      </c>
      <c r="E12457" t="s">
        <v>115</v>
      </c>
      <c r="F12457" t="str">
        <f>_xlfn.XLOOKUP(E12457,State_Code_Name!$C$2:$C$52,State_Code_Name!$B$2:$B$52)</f>
        <v>Iowa</v>
      </c>
      <c r="G12457" t="s">
        <v>19</v>
      </c>
      <c r="H12457" s="15">
        <v>41304</v>
      </c>
      <c r="I12457" s="15">
        <v>41305</v>
      </c>
      <c r="J12457" t="s">
        <v>14</v>
      </c>
      <c r="K12457" t="s">
        <v>15</v>
      </c>
      <c r="L12457">
        <f>Table1[[#This Row],[Date resolved]]-Table1[[#This Row],[Date received]]</f>
        <v>1</v>
      </c>
      <c r="M12457">
        <f>YEAR(Table1[[#This Row],[Date received]])</f>
        <v>2013</v>
      </c>
      <c r="N12457" t="str">
        <f>_xlfn.CONCAT("Q",_xlfn.CEILING.MATH(MONTH(Table1[[#This Row],[Date received]])/3))</f>
        <v>Q1</v>
      </c>
    </row>
    <row r="12458" spans="1:14" x14ac:dyDescent="0.3">
      <c r="A12458">
        <v>319692</v>
      </c>
      <c r="B12458" t="s">
        <v>97</v>
      </c>
      <c r="C12458" t="s">
        <v>52</v>
      </c>
      <c r="D12458" t="s">
        <v>76</v>
      </c>
      <c r="E12458" t="s">
        <v>31</v>
      </c>
      <c r="F12458" t="str">
        <f>_xlfn.XLOOKUP(E12458,State_Code_Name!$C$2:$C$52,State_Code_Name!$B$2:$B$52)</f>
        <v>Texas</v>
      </c>
      <c r="G12458" t="s">
        <v>19</v>
      </c>
      <c r="H12458" s="15">
        <v>41321</v>
      </c>
      <c r="I12458" s="15">
        <v>41325</v>
      </c>
      <c r="J12458" t="s">
        <v>14</v>
      </c>
      <c r="K12458" t="s">
        <v>15</v>
      </c>
      <c r="L12458">
        <f>Table1[[#This Row],[Date resolved]]-Table1[[#This Row],[Date received]]</f>
        <v>4</v>
      </c>
      <c r="M12458">
        <f>YEAR(Table1[[#This Row],[Date received]])</f>
        <v>2013</v>
      </c>
      <c r="N12458" t="str">
        <f>_xlfn.CONCAT("Q",_xlfn.CEILING.MATH(MONTH(Table1[[#This Row],[Date received]])/3))</f>
        <v>Q1</v>
      </c>
    </row>
    <row r="12459" spans="1:14" x14ac:dyDescent="0.3">
      <c r="A12459">
        <v>1144065</v>
      </c>
      <c r="B12459" t="s">
        <v>240</v>
      </c>
      <c r="C12459" t="s">
        <v>32</v>
      </c>
      <c r="D12459" t="s">
        <v>44</v>
      </c>
      <c r="E12459" t="s">
        <v>42</v>
      </c>
      <c r="F12459" t="str">
        <f>_xlfn.XLOOKUP(E12459,State_Code_Name!$C$2:$C$52,State_Code_Name!$B$2:$B$52)</f>
        <v>North Carolina</v>
      </c>
      <c r="G12459" t="s">
        <v>19</v>
      </c>
      <c r="H12459" s="15">
        <v>41964</v>
      </c>
      <c r="I12459" s="15">
        <v>41964</v>
      </c>
      <c r="J12459" t="s">
        <v>14</v>
      </c>
      <c r="K12459" t="s">
        <v>15</v>
      </c>
      <c r="L12459">
        <f>Table1[[#This Row],[Date resolved]]-Table1[[#This Row],[Date received]]</f>
        <v>0</v>
      </c>
      <c r="M12459">
        <f>YEAR(Table1[[#This Row],[Date received]])</f>
        <v>2014</v>
      </c>
      <c r="N12459" t="str">
        <f>_xlfn.CONCAT("Q",_xlfn.CEILING.MATH(MONTH(Table1[[#This Row],[Date received]])/3))</f>
        <v>Q4</v>
      </c>
    </row>
    <row r="12460" spans="1:14" x14ac:dyDescent="0.3">
      <c r="A12460">
        <v>572499</v>
      </c>
      <c r="B12460" t="s">
        <v>588</v>
      </c>
      <c r="C12460" t="s">
        <v>32</v>
      </c>
      <c r="D12460" t="s">
        <v>161</v>
      </c>
      <c r="E12460" t="s">
        <v>18</v>
      </c>
      <c r="F12460" t="str">
        <f>_xlfn.XLOOKUP(E12460,State_Code_Name!$C$2:$C$52,State_Code_Name!$B$2:$B$52)</f>
        <v>California</v>
      </c>
      <c r="G12460" t="s">
        <v>19</v>
      </c>
      <c r="H12460" s="15">
        <v>41573</v>
      </c>
      <c r="I12460" s="15">
        <v>41573</v>
      </c>
      <c r="J12460" t="s">
        <v>14</v>
      </c>
      <c r="K12460" t="s">
        <v>15</v>
      </c>
      <c r="L12460">
        <f>Table1[[#This Row],[Date resolved]]-Table1[[#This Row],[Date received]]</f>
        <v>0</v>
      </c>
      <c r="M12460">
        <f>YEAR(Table1[[#This Row],[Date received]])</f>
        <v>2013</v>
      </c>
      <c r="N12460" t="str">
        <f>_xlfn.CONCAT("Q",_xlfn.CEILING.MATH(MONTH(Table1[[#This Row],[Date received]])/3))</f>
        <v>Q4</v>
      </c>
    </row>
    <row r="12461" spans="1:14" x14ac:dyDescent="0.3">
      <c r="A12461">
        <v>697378</v>
      </c>
      <c r="B12461" t="s">
        <v>47</v>
      </c>
      <c r="C12461" t="s">
        <v>26</v>
      </c>
      <c r="D12461" t="s">
        <v>27</v>
      </c>
      <c r="E12461" t="s">
        <v>18</v>
      </c>
      <c r="F12461" t="str">
        <f>_xlfn.XLOOKUP(E12461,State_Code_Name!$C$2:$C$52,State_Code_Name!$B$2:$B$52)</f>
        <v>California</v>
      </c>
      <c r="G12461" t="s">
        <v>19</v>
      </c>
      <c r="H12461" s="15">
        <v>41673</v>
      </c>
      <c r="I12461" s="15">
        <v>41673</v>
      </c>
      <c r="J12461" t="s">
        <v>14</v>
      </c>
      <c r="K12461" t="s">
        <v>15</v>
      </c>
      <c r="L12461">
        <f>Table1[[#This Row],[Date resolved]]-Table1[[#This Row],[Date received]]</f>
        <v>0</v>
      </c>
      <c r="M12461">
        <f>YEAR(Table1[[#This Row],[Date received]])</f>
        <v>2014</v>
      </c>
      <c r="N12461" t="str">
        <f>_xlfn.CONCAT("Q",_xlfn.CEILING.MATH(MONTH(Table1[[#This Row],[Date received]])/3))</f>
        <v>Q1</v>
      </c>
    </row>
    <row r="12462" spans="1:14" x14ac:dyDescent="0.3">
      <c r="A12462">
        <v>1839133</v>
      </c>
      <c r="B12462" t="s">
        <v>102</v>
      </c>
      <c r="C12462" t="s">
        <v>32</v>
      </c>
      <c r="D12462" t="s">
        <v>161</v>
      </c>
      <c r="E12462" t="s">
        <v>18</v>
      </c>
      <c r="F12462" t="str">
        <f>_xlfn.XLOOKUP(E12462,State_Code_Name!$C$2:$C$52,State_Code_Name!$B$2:$B$52)</f>
        <v>California</v>
      </c>
      <c r="G12462" t="s">
        <v>19</v>
      </c>
      <c r="H12462" s="15">
        <v>42447</v>
      </c>
      <c r="I12462" s="15">
        <v>42447</v>
      </c>
      <c r="J12462" t="s">
        <v>14</v>
      </c>
      <c r="K12462" t="s">
        <v>15</v>
      </c>
      <c r="L12462">
        <f>Table1[[#This Row],[Date resolved]]-Table1[[#This Row],[Date received]]</f>
        <v>0</v>
      </c>
      <c r="M12462">
        <f>YEAR(Table1[[#This Row],[Date received]])</f>
        <v>2016</v>
      </c>
      <c r="N12462" t="str">
        <f>_xlfn.CONCAT("Q",_xlfn.CEILING.MATH(MONTH(Table1[[#This Row],[Date received]])/3))</f>
        <v>Q1</v>
      </c>
    </row>
    <row r="12463" spans="1:14" x14ac:dyDescent="0.3">
      <c r="A12463">
        <v>2185784</v>
      </c>
      <c r="B12463" t="s">
        <v>545</v>
      </c>
      <c r="C12463" t="s">
        <v>32</v>
      </c>
      <c r="D12463" t="s">
        <v>41</v>
      </c>
      <c r="E12463" t="s">
        <v>25</v>
      </c>
      <c r="F12463" t="str">
        <f>_xlfn.XLOOKUP(E12463,State_Code_Name!$C$2:$C$52,State_Code_Name!$B$2:$B$52)</f>
        <v>Georgia</v>
      </c>
      <c r="G12463" t="s">
        <v>19</v>
      </c>
      <c r="H12463" s="15">
        <v>42673</v>
      </c>
      <c r="I12463" s="15">
        <v>42673</v>
      </c>
      <c r="J12463" t="s">
        <v>15</v>
      </c>
      <c r="K12463" t="s">
        <v>14</v>
      </c>
      <c r="L12463">
        <f>Table1[[#This Row],[Date resolved]]-Table1[[#This Row],[Date received]]</f>
        <v>0</v>
      </c>
      <c r="M12463">
        <f>YEAR(Table1[[#This Row],[Date received]])</f>
        <v>2016</v>
      </c>
      <c r="N12463" t="str">
        <f>_xlfn.CONCAT("Q",_xlfn.CEILING.MATH(MONTH(Table1[[#This Row],[Date received]])/3))</f>
        <v>Q4</v>
      </c>
    </row>
    <row r="12464" spans="1:14" x14ac:dyDescent="0.3">
      <c r="A12464">
        <v>1532433</v>
      </c>
      <c r="B12464" t="s">
        <v>97</v>
      </c>
      <c r="C12464" t="s">
        <v>52</v>
      </c>
      <c r="D12464" t="s">
        <v>96</v>
      </c>
      <c r="E12464" t="s">
        <v>22</v>
      </c>
      <c r="F12464" t="str">
        <f>_xlfn.XLOOKUP(E12464,State_Code_Name!$C$2:$C$52,State_Code_Name!$B$2:$B$52)</f>
        <v>New York</v>
      </c>
      <c r="G12464" t="s">
        <v>19</v>
      </c>
      <c r="H12464" s="15">
        <v>42240</v>
      </c>
      <c r="I12464" s="15">
        <v>42240</v>
      </c>
      <c r="J12464" t="s">
        <v>14</v>
      </c>
      <c r="K12464" t="s">
        <v>15</v>
      </c>
      <c r="L12464">
        <f>Table1[[#This Row],[Date resolved]]-Table1[[#This Row],[Date received]]</f>
        <v>0</v>
      </c>
      <c r="M12464">
        <f>YEAR(Table1[[#This Row],[Date received]])</f>
        <v>2015</v>
      </c>
      <c r="N12464" t="str">
        <f>_xlfn.CONCAT("Q",_xlfn.CEILING.MATH(MONTH(Table1[[#This Row],[Date received]])/3))</f>
        <v>Q3</v>
      </c>
    </row>
    <row r="12465" spans="1:14" x14ac:dyDescent="0.3">
      <c r="A12465">
        <v>993369</v>
      </c>
      <c r="B12465" t="s">
        <v>134</v>
      </c>
      <c r="C12465" t="s">
        <v>9</v>
      </c>
      <c r="D12465" t="s">
        <v>10</v>
      </c>
      <c r="E12465" t="s">
        <v>48</v>
      </c>
      <c r="F12465" t="str">
        <f>_xlfn.XLOOKUP(E12465,State_Code_Name!$C$2:$C$52,State_Code_Name!$B$2:$B$52)</f>
        <v>New Jersey</v>
      </c>
      <c r="G12465" t="s">
        <v>305</v>
      </c>
      <c r="H12465" s="15">
        <v>41871</v>
      </c>
      <c r="I12465" s="15">
        <v>41876</v>
      </c>
      <c r="J12465" t="s">
        <v>14</v>
      </c>
      <c r="K12465" t="s">
        <v>14</v>
      </c>
      <c r="L12465">
        <f>Table1[[#This Row],[Date resolved]]-Table1[[#This Row],[Date received]]</f>
        <v>5</v>
      </c>
      <c r="M12465">
        <f>YEAR(Table1[[#This Row],[Date received]])</f>
        <v>2014</v>
      </c>
      <c r="N12465" t="str">
        <f>_xlfn.CONCAT("Q",_xlfn.CEILING.MATH(MONTH(Table1[[#This Row],[Date received]])/3))</f>
        <v>Q3</v>
      </c>
    </row>
    <row r="12466" spans="1:14" x14ac:dyDescent="0.3">
      <c r="A12466">
        <v>1356575</v>
      </c>
      <c r="B12466" t="s">
        <v>143</v>
      </c>
      <c r="C12466" t="s">
        <v>16</v>
      </c>
      <c r="D12466" t="s">
        <v>75</v>
      </c>
      <c r="E12466" t="s">
        <v>35</v>
      </c>
      <c r="F12466" t="str">
        <f>_xlfn.XLOOKUP(E12466,State_Code_Name!$C$2:$C$52,State_Code_Name!$B$2:$B$52)</f>
        <v>Florida</v>
      </c>
      <c r="G12466" t="s">
        <v>19</v>
      </c>
      <c r="H12466" s="15">
        <v>42125</v>
      </c>
      <c r="I12466" s="15">
        <v>42125</v>
      </c>
      <c r="J12466" t="s">
        <v>14</v>
      </c>
      <c r="K12466" t="s">
        <v>15</v>
      </c>
      <c r="L12466">
        <f>Table1[[#This Row],[Date resolved]]-Table1[[#This Row],[Date received]]</f>
        <v>0</v>
      </c>
      <c r="M12466">
        <f>YEAR(Table1[[#This Row],[Date received]])</f>
        <v>2015</v>
      </c>
      <c r="N12466" t="str">
        <f>_xlfn.CONCAT("Q",_xlfn.CEILING.MATH(MONTH(Table1[[#This Row],[Date received]])/3))</f>
        <v>Q2</v>
      </c>
    </row>
    <row r="12467" spans="1:14" x14ac:dyDescent="0.3">
      <c r="A12467">
        <v>2063796</v>
      </c>
      <c r="B12467" t="s">
        <v>21</v>
      </c>
      <c r="C12467" t="s">
        <v>16</v>
      </c>
      <c r="D12467" t="s">
        <v>24</v>
      </c>
      <c r="E12467" t="s">
        <v>29</v>
      </c>
      <c r="F12467" t="str">
        <f>_xlfn.XLOOKUP(E12467,State_Code_Name!$C$2:$C$52,State_Code_Name!$B$2:$B$52)</f>
        <v>Connecticut</v>
      </c>
      <c r="G12467" t="s">
        <v>23</v>
      </c>
      <c r="H12467" s="15">
        <v>42597</v>
      </c>
      <c r="I12467" s="15">
        <v>42599</v>
      </c>
      <c r="J12467" t="s">
        <v>14</v>
      </c>
      <c r="K12467" t="s">
        <v>15</v>
      </c>
      <c r="L12467">
        <f>Table1[[#This Row],[Date resolved]]-Table1[[#This Row],[Date received]]</f>
        <v>2</v>
      </c>
      <c r="M12467">
        <f>YEAR(Table1[[#This Row],[Date received]])</f>
        <v>2016</v>
      </c>
      <c r="N12467" t="str">
        <f>_xlfn.CONCAT("Q",_xlfn.CEILING.MATH(MONTH(Table1[[#This Row],[Date received]])/3))</f>
        <v>Q3</v>
      </c>
    </row>
    <row r="12468" spans="1:14" x14ac:dyDescent="0.3">
      <c r="A12468">
        <v>1258890</v>
      </c>
      <c r="B12468" t="s">
        <v>129</v>
      </c>
      <c r="C12468" t="s">
        <v>32</v>
      </c>
      <c r="D12468" t="s">
        <v>41</v>
      </c>
      <c r="E12468" t="s">
        <v>31</v>
      </c>
      <c r="F12468" t="str">
        <f>_xlfn.XLOOKUP(E12468,State_Code_Name!$C$2:$C$52,State_Code_Name!$B$2:$B$52)</f>
        <v>Texas</v>
      </c>
      <c r="G12468" t="s">
        <v>19</v>
      </c>
      <c r="H12468" s="15">
        <v>42061</v>
      </c>
      <c r="I12468" s="15">
        <v>42061</v>
      </c>
      <c r="J12468" t="s">
        <v>14</v>
      </c>
      <c r="K12468" t="s">
        <v>15</v>
      </c>
      <c r="L12468">
        <f>Table1[[#This Row],[Date resolved]]-Table1[[#This Row],[Date received]]</f>
        <v>0</v>
      </c>
      <c r="M12468">
        <f>YEAR(Table1[[#This Row],[Date received]])</f>
        <v>2015</v>
      </c>
      <c r="N12468" t="str">
        <f>_xlfn.CONCAT("Q",_xlfn.CEILING.MATH(MONTH(Table1[[#This Row],[Date received]])/3))</f>
        <v>Q1</v>
      </c>
    </row>
    <row r="12469" spans="1:14" x14ac:dyDescent="0.3">
      <c r="A12469">
        <v>1954769</v>
      </c>
      <c r="B12469" t="s">
        <v>240</v>
      </c>
      <c r="C12469" t="s">
        <v>61</v>
      </c>
      <c r="D12469" t="s">
        <v>282</v>
      </c>
      <c r="E12469" t="s">
        <v>39</v>
      </c>
      <c r="F12469" t="str">
        <f>_xlfn.XLOOKUP(E12469,State_Code_Name!$C$2:$C$52,State_Code_Name!$B$2:$B$52)</f>
        <v>Ohio</v>
      </c>
      <c r="G12469" t="s">
        <v>19</v>
      </c>
      <c r="H12469" s="15">
        <v>42526</v>
      </c>
      <c r="I12469" s="15">
        <v>42526</v>
      </c>
      <c r="J12469" t="s">
        <v>14</v>
      </c>
      <c r="K12469" t="s">
        <v>14</v>
      </c>
      <c r="L12469">
        <f>Table1[[#This Row],[Date resolved]]-Table1[[#This Row],[Date received]]</f>
        <v>0</v>
      </c>
      <c r="M12469">
        <f>YEAR(Table1[[#This Row],[Date received]])</f>
        <v>2016</v>
      </c>
      <c r="N12469" t="str">
        <f>_xlfn.CONCAT("Q",_xlfn.CEILING.MATH(MONTH(Table1[[#This Row],[Date received]])/3))</f>
        <v>Q2</v>
      </c>
    </row>
    <row r="12470" spans="1:14" x14ac:dyDescent="0.3">
      <c r="A12470">
        <v>868207</v>
      </c>
      <c r="B12470" t="s">
        <v>38</v>
      </c>
      <c r="C12470" t="s">
        <v>36</v>
      </c>
      <c r="D12470" t="s">
        <v>80</v>
      </c>
      <c r="E12470" t="s">
        <v>79</v>
      </c>
      <c r="F12470" t="str">
        <f>_xlfn.XLOOKUP(E12470,State_Code_Name!$C$2:$C$52,State_Code_Name!$B$2:$B$52)</f>
        <v>Minnesota</v>
      </c>
      <c r="G12470" t="s">
        <v>19</v>
      </c>
      <c r="H12470" s="15">
        <v>41786</v>
      </c>
      <c r="I12470" s="15">
        <v>41786</v>
      </c>
      <c r="J12470" t="s">
        <v>14</v>
      </c>
      <c r="K12470" t="s">
        <v>15</v>
      </c>
      <c r="L12470">
        <f>Table1[[#This Row],[Date resolved]]-Table1[[#This Row],[Date received]]</f>
        <v>0</v>
      </c>
      <c r="M12470">
        <f>YEAR(Table1[[#This Row],[Date received]])</f>
        <v>2014</v>
      </c>
      <c r="N12470" t="str">
        <f>_xlfn.CONCAT("Q",_xlfn.CEILING.MATH(MONTH(Table1[[#This Row],[Date received]])/3))</f>
        <v>Q2</v>
      </c>
    </row>
    <row r="12471" spans="1:14" x14ac:dyDescent="0.3">
      <c r="A12471">
        <v>1429031</v>
      </c>
      <c r="B12471" t="s">
        <v>105</v>
      </c>
      <c r="C12471" t="s">
        <v>32</v>
      </c>
      <c r="D12471" t="s">
        <v>41</v>
      </c>
      <c r="E12471" t="s">
        <v>39</v>
      </c>
      <c r="F12471" t="str">
        <f>_xlfn.XLOOKUP(E12471,State_Code_Name!$C$2:$C$52,State_Code_Name!$B$2:$B$52)</f>
        <v>Ohio</v>
      </c>
      <c r="G12471" t="s">
        <v>19</v>
      </c>
      <c r="H12471" s="15">
        <v>42174</v>
      </c>
      <c r="I12471" s="15">
        <v>42181</v>
      </c>
      <c r="J12471" t="s">
        <v>14</v>
      </c>
      <c r="K12471" t="s">
        <v>14</v>
      </c>
      <c r="L12471">
        <f>Table1[[#This Row],[Date resolved]]-Table1[[#This Row],[Date received]]</f>
        <v>7</v>
      </c>
      <c r="M12471">
        <f>YEAR(Table1[[#This Row],[Date received]])</f>
        <v>2015</v>
      </c>
      <c r="N12471" t="str">
        <f>_xlfn.CONCAT("Q",_xlfn.CEILING.MATH(MONTH(Table1[[#This Row],[Date received]])/3))</f>
        <v>Q2</v>
      </c>
    </row>
    <row r="12472" spans="1:14" x14ac:dyDescent="0.3">
      <c r="A12472">
        <v>1565721</v>
      </c>
      <c r="B12472" t="s">
        <v>1164</v>
      </c>
      <c r="C12472" t="s">
        <v>32</v>
      </c>
      <c r="D12472" t="s">
        <v>41</v>
      </c>
      <c r="E12472" t="s">
        <v>18</v>
      </c>
      <c r="F12472" t="str">
        <f>_xlfn.XLOOKUP(E12472,State_Code_Name!$C$2:$C$52,State_Code_Name!$B$2:$B$52)</f>
        <v>California</v>
      </c>
      <c r="G12472" t="s">
        <v>19</v>
      </c>
      <c r="H12472" s="15">
        <v>42262</v>
      </c>
      <c r="I12472" s="15">
        <v>42262</v>
      </c>
      <c r="J12472" t="s">
        <v>14</v>
      </c>
      <c r="K12472" t="s">
        <v>15</v>
      </c>
      <c r="L12472">
        <f>Table1[[#This Row],[Date resolved]]-Table1[[#This Row],[Date received]]</f>
        <v>0</v>
      </c>
      <c r="M12472">
        <f>YEAR(Table1[[#This Row],[Date received]])</f>
        <v>2015</v>
      </c>
      <c r="N12472" t="str">
        <f>_xlfn.CONCAT("Q",_xlfn.CEILING.MATH(MONTH(Table1[[#This Row],[Date received]])/3))</f>
        <v>Q3</v>
      </c>
    </row>
    <row r="12473" spans="1:14" x14ac:dyDescent="0.3">
      <c r="A12473">
        <v>1731134</v>
      </c>
      <c r="B12473" t="s">
        <v>83</v>
      </c>
      <c r="C12473" t="s">
        <v>16</v>
      </c>
      <c r="D12473" t="s">
        <v>20</v>
      </c>
      <c r="E12473" t="s">
        <v>100</v>
      </c>
      <c r="F12473" t="str">
        <f>_xlfn.XLOOKUP(E12473,State_Code_Name!$C$2:$C$52,State_Code_Name!$B$2:$B$52)</f>
        <v>Arizona</v>
      </c>
      <c r="G12473" t="s">
        <v>19</v>
      </c>
      <c r="H12473" s="15">
        <v>42376</v>
      </c>
      <c r="I12473" s="15">
        <v>42376</v>
      </c>
      <c r="J12473" t="s">
        <v>14</v>
      </c>
      <c r="K12473" t="s">
        <v>14</v>
      </c>
      <c r="L12473">
        <f>Table1[[#This Row],[Date resolved]]-Table1[[#This Row],[Date received]]</f>
        <v>0</v>
      </c>
      <c r="M12473">
        <f>YEAR(Table1[[#This Row],[Date received]])</f>
        <v>2016</v>
      </c>
      <c r="N12473" t="str">
        <f>_xlfn.CONCAT("Q",_xlfn.CEILING.MATH(MONTH(Table1[[#This Row],[Date received]])/3))</f>
        <v>Q1</v>
      </c>
    </row>
    <row r="12474" spans="1:14" x14ac:dyDescent="0.3">
      <c r="A12474">
        <v>1120063</v>
      </c>
      <c r="B12474" t="s">
        <v>125</v>
      </c>
      <c r="C12474" t="s">
        <v>26</v>
      </c>
      <c r="D12474" t="s">
        <v>27</v>
      </c>
      <c r="E12474" t="s">
        <v>40</v>
      </c>
      <c r="F12474" t="str">
        <f>_xlfn.XLOOKUP(E12474,State_Code_Name!$C$2:$C$52,State_Code_Name!$B$2:$B$52)</f>
        <v>Nevada</v>
      </c>
      <c r="G12474" t="s">
        <v>19</v>
      </c>
      <c r="H12474" s="15">
        <v>41960</v>
      </c>
      <c r="I12474" s="15">
        <v>41963</v>
      </c>
      <c r="J12474" t="s">
        <v>14</v>
      </c>
      <c r="K12474" t="s">
        <v>15</v>
      </c>
      <c r="L12474">
        <f>Table1[[#This Row],[Date resolved]]-Table1[[#This Row],[Date received]]</f>
        <v>3</v>
      </c>
      <c r="M12474">
        <f>YEAR(Table1[[#This Row],[Date received]])</f>
        <v>2014</v>
      </c>
      <c r="N12474" t="str">
        <f>_xlfn.CONCAT("Q",_xlfn.CEILING.MATH(MONTH(Table1[[#This Row],[Date received]])/3))</f>
        <v>Q4</v>
      </c>
    </row>
    <row r="12475" spans="1:14" x14ac:dyDescent="0.3">
      <c r="A12475">
        <v>1985594</v>
      </c>
      <c r="B12475" t="s">
        <v>147</v>
      </c>
      <c r="C12475" t="s">
        <v>16</v>
      </c>
      <c r="D12475" t="s">
        <v>144</v>
      </c>
      <c r="E12475" t="s">
        <v>48</v>
      </c>
      <c r="F12475" t="str">
        <f>_xlfn.XLOOKUP(E12475,State_Code_Name!$C$2:$C$52,State_Code_Name!$B$2:$B$52)</f>
        <v>New Jersey</v>
      </c>
      <c r="G12475" t="s">
        <v>19</v>
      </c>
      <c r="H12475" s="15">
        <v>42547</v>
      </c>
      <c r="I12475" s="15">
        <v>42547</v>
      </c>
      <c r="J12475" t="s">
        <v>14</v>
      </c>
      <c r="K12475" t="s">
        <v>15</v>
      </c>
      <c r="L12475">
        <f>Table1[[#This Row],[Date resolved]]-Table1[[#This Row],[Date received]]</f>
        <v>0</v>
      </c>
      <c r="M12475">
        <f>YEAR(Table1[[#This Row],[Date received]])</f>
        <v>2016</v>
      </c>
      <c r="N12475" t="str">
        <f>_xlfn.CONCAT("Q",_xlfn.CEILING.MATH(MONTH(Table1[[#This Row],[Date received]])/3))</f>
        <v>Q2</v>
      </c>
    </row>
    <row r="12476" spans="1:14" x14ac:dyDescent="0.3">
      <c r="A12476">
        <v>1759709</v>
      </c>
      <c r="B12476" t="s">
        <v>63</v>
      </c>
      <c r="C12476" t="s">
        <v>61</v>
      </c>
      <c r="D12476" t="s">
        <v>459</v>
      </c>
      <c r="E12476" t="s">
        <v>66</v>
      </c>
      <c r="F12476" t="str">
        <f>_xlfn.XLOOKUP(E12476,State_Code_Name!$C$2:$C$52,State_Code_Name!$B$2:$B$52)</f>
        <v>Michigan</v>
      </c>
      <c r="G12476" t="s">
        <v>19</v>
      </c>
      <c r="H12476" s="15">
        <v>42396</v>
      </c>
      <c r="I12476" s="15">
        <v>42396</v>
      </c>
      <c r="J12476" t="s">
        <v>14</v>
      </c>
      <c r="K12476" t="s">
        <v>15</v>
      </c>
      <c r="L12476">
        <f>Table1[[#This Row],[Date resolved]]-Table1[[#This Row],[Date received]]</f>
        <v>0</v>
      </c>
      <c r="M12476">
        <f>YEAR(Table1[[#This Row],[Date received]])</f>
        <v>2016</v>
      </c>
      <c r="N12476" t="str">
        <f>_xlfn.CONCAT("Q",_xlfn.CEILING.MATH(MONTH(Table1[[#This Row],[Date received]])/3))</f>
        <v>Q1</v>
      </c>
    </row>
    <row r="12477" spans="1:14" x14ac:dyDescent="0.3">
      <c r="A12477">
        <v>1856375</v>
      </c>
      <c r="B12477" t="s">
        <v>510</v>
      </c>
      <c r="C12477" t="s">
        <v>36</v>
      </c>
      <c r="D12477" t="s">
        <v>99</v>
      </c>
      <c r="E12477" t="s">
        <v>35</v>
      </c>
      <c r="F12477" t="str">
        <f>_xlfn.XLOOKUP(E12477,State_Code_Name!$C$2:$C$52,State_Code_Name!$B$2:$B$52)</f>
        <v>Florida</v>
      </c>
      <c r="G12477" t="s">
        <v>19</v>
      </c>
      <c r="H12477" s="15">
        <v>42459</v>
      </c>
      <c r="I12477" s="15">
        <v>42459</v>
      </c>
      <c r="J12477" t="s">
        <v>14</v>
      </c>
      <c r="K12477" t="s">
        <v>14</v>
      </c>
      <c r="L12477">
        <f>Table1[[#This Row],[Date resolved]]-Table1[[#This Row],[Date received]]</f>
        <v>0</v>
      </c>
      <c r="M12477">
        <f>YEAR(Table1[[#This Row],[Date received]])</f>
        <v>2016</v>
      </c>
      <c r="N12477" t="str">
        <f>_xlfn.CONCAT("Q",_xlfn.CEILING.MATH(MONTH(Table1[[#This Row],[Date received]])/3))</f>
        <v>Q1</v>
      </c>
    </row>
    <row r="12478" spans="1:14" x14ac:dyDescent="0.3">
      <c r="A12478">
        <v>1533206</v>
      </c>
      <c r="B12478" t="s">
        <v>73</v>
      </c>
      <c r="C12478" t="s">
        <v>26</v>
      </c>
      <c r="D12478" t="s">
        <v>27</v>
      </c>
      <c r="E12478" t="s">
        <v>46</v>
      </c>
      <c r="F12478" t="str">
        <f>_xlfn.XLOOKUP(E12478,State_Code_Name!$C$2:$C$52,State_Code_Name!$B$2:$B$52)</f>
        <v>Pennsylvania</v>
      </c>
      <c r="G12478" t="s">
        <v>13</v>
      </c>
      <c r="H12478" s="15">
        <v>42240</v>
      </c>
      <c r="I12478" s="15">
        <v>42247</v>
      </c>
      <c r="J12478" t="s">
        <v>14</v>
      </c>
      <c r="K12478" t="s">
        <v>15</v>
      </c>
      <c r="L12478">
        <f>Table1[[#This Row],[Date resolved]]-Table1[[#This Row],[Date received]]</f>
        <v>7</v>
      </c>
      <c r="M12478">
        <f>YEAR(Table1[[#This Row],[Date received]])</f>
        <v>2015</v>
      </c>
      <c r="N12478" t="str">
        <f>_xlfn.CONCAT("Q",_xlfn.CEILING.MATH(MONTH(Table1[[#This Row],[Date received]])/3))</f>
        <v>Q3</v>
      </c>
    </row>
    <row r="12479" spans="1:14" x14ac:dyDescent="0.3">
      <c r="A12479">
        <v>1032976</v>
      </c>
      <c r="B12479" t="s">
        <v>63</v>
      </c>
      <c r="C12479" t="s">
        <v>61</v>
      </c>
      <c r="D12479" t="s">
        <v>459</v>
      </c>
      <c r="E12479" t="s">
        <v>106</v>
      </c>
      <c r="F12479" t="str">
        <f>_xlfn.XLOOKUP(E12479,State_Code_Name!$C$2:$C$52,State_Code_Name!$B$2:$B$52)</f>
        <v>Indiana</v>
      </c>
      <c r="G12479" t="s">
        <v>19</v>
      </c>
      <c r="H12479" s="15">
        <v>41899</v>
      </c>
      <c r="I12479" s="15">
        <v>41904</v>
      </c>
      <c r="J12479" t="s">
        <v>14</v>
      </c>
      <c r="K12479" t="s">
        <v>15</v>
      </c>
      <c r="L12479">
        <f>Table1[[#This Row],[Date resolved]]-Table1[[#This Row],[Date received]]</f>
        <v>5</v>
      </c>
      <c r="M12479">
        <f>YEAR(Table1[[#This Row],[Date received]])</f>
        <v>2014</v>
      </c>
      <c r="N12479" t="str">
        <f>_xlfn.CONCAT("Q",_xlfn.CEILING.MATH(MONTH(Table1[[#This Row],[Date received]])/3))</f>
        <v>Q3</v>
      </c>
    </row>
    <row r="12480" spans="1:14" x14ac:dyDescent="0.3">
      <c r="A12480">
        <v>1774774</v>
      </c>
      <c r="B12480" t="s">
        <v>60</v>
      </c>
      <c r="C12480" t="s">
        <v>52</v>
      </c>
      <c r="D12480" t="s">
        <v>103</v>
      </c>
      <c r="E12480" t="s">
        <v>74</v>
      </c>
      <c r="F12480" t="str">
        <f>_xlfn.XLOOKUP(E12480,State_Code_Name!$C$2:$C$52,State_Code_Name!$B$2:$B$52)</f>
        <v>Tennessee</v>
      </c>
      <c r="G12480" t="s">
        <v>19</v>
      </c>
      <c r="H12480" s="15">
        <v>42405</v>
      </c>
      <c r="I12480" s="15">
        <v>42405</v>
      </c>
      <c r="J12480" t="s">
        <v>14</v>
      </c>
      <c r="K12480" t="s">
        <v>14</v>
      </c>
      <c r="L12480">
        <f>Table1[[#This Row],[Date resolved]]-Table1[[#This Row],[Date received]]</f>
        <v>0</v>
      </c>
      <c r="M12480">
        <f>YEAR(Table1[[#This Row],[Date received]])</f>
        <v>2016</v>
      </c>
      <c r="N12480" t="str">
        <f>_xlfn.CONCAT("Q",_xlfn.CEILING.MATH(MONTH(Table1[[#This Row],[Date received]])/3))</f>
        <v>Q1</v>
      </c>
    </row>
    <row r="12481" spans="1:14" x14ac:dyDescent="0.3">
      <c r="A12481">
        <v>1941012</v>
      </c>
      <c r="B12481" t="s">
        <v>230</v>
      </c>
      <c r="C12481" t="s">
        <v>16</v>
      </c>
      <c r="D12481" t="s">
        <v>24</v>
      </c>
      <c r="E12481" t="s">
        <v>171</v>
      </c>
      <c r="F12481" t="str">
        <f>_xlfn.XLOOKUP(E12481,State_Code_Name!$C$2:$C$52,State_Code_Name!$B$2:$B$52)</f>
        <v>Louisiana</v>
      </c>
      <c r="G12481" t="s">
        <v>19</v>
      </c>
      <c r="H12481" s="15">
        <v>42515</v>
      </c>
      <c r="I12481" s="15">
        <v>42515</v>
      </c>
      <c r="J12481" t="s">
        <v>14</v>
      </c>
      <c r="K12481" t="s">
        <v>15</v>
      </c>
      <c r="L12481">
        <f>Table1[[#This Row],[Date resolved]]-Table1[[#This Row],[Date received]]</f>
        <v>0</v>
      </c>
      <c r="M12481">
        <f>YEAR(Table1[[#This Row],[Date received]])</f>
        <v>2016</v>
      </c>
      <c r="N12481" t="str">
        <f>_xlfn.CONCAT("Q",_xlfn.CEILING.MATH(MONTH(Table1[[#This Row],[Date received]])/3))</f>
        <v>Q2</v>
      </c>
    </row>
    <row r="12482" spans="1:14" x14ac:dyDescent="0.3">
      <c r="A12482">
        <v>2001212</v>
      </c>
      <c r="B12482" t="s">
        <v>50</v>
      </c>
      <c r="C12482" t="s">
        <v>36</v>
      </c>
      <c r="D12482" t="s">
        <v>80</v>
      </c>
      <c r="E12482" t="s">
        <v>18</v>
      </c>
      <c r="F12482" t="str">
        <f>_xlfn.XLOOKUP(E12482,State_Code_Name!$C$2:$C$52,State_Code_Name!$B$2:$B$52)</f>
        <v>California</v>
      </c>
      <c r="G12482" t="s">
        <v>19</v>
      </c>
      <c r="H12482" s="15">
        <v>42558</v>
      </c>
      <c r="I12482" s="15">
        <v>42558</v>
      </c>
      <c r="J12482" t="s">
        <v>14</v>
      </c>
      <c r="K12482" t="s">
        <v>15</v>
      </c>
      <c r="L12482">
        <f>Table1[[#This Row],[Date resolved]]-Table1[[#This Row],[Date received]]</f>
        <v>0</v>
      </c>
      <c r="M12482">
        <f>YEAR(Table1[[#This Row],[Date received]])</f>
        <v>2016</v>
      </c>
      <c r="N12482" t="str">
        <f>_xlfn.CONCAT("Q",_xlfn.CEILING.MATH(MONTH(Table1[[#This Row],[Date received]])/3))</f>
        <v>Q3</v>
      </c>
    </row>
    <row r="12483" spans="1:14" x14ac:dyDescent="0.3">
      <c r="A12483">
        <v>589988</v>
      </c>
      <c r="B12483" t="s">
        <v>68</v>
      </c>
      <c r="C12483" t="s">
        <v>36</v>
      </c>
      <c r="D12483" t="s">
        <v>80</v>
      </c>
      <c r="E12483" t="s">
        <v>70</v>
      </c>
      <c r="F12483" t="str">
        <f>_xlfn.XLOOKUP(E12483,State_Code_Name!$C$2:$C$52,State_Code_Name!$B$2:$B$52)</f>
        <v>Massachusetts</v>
      </c>
      <c r="G12483" t="s">
        <v>19</v>
      </c>
      <c r="H12483" s="15">
        <v>41585</v>
      </c>
      <c r="I12483" s="15">
        <v>41585</v>
      </c>
      <c r="J12483" t="s">
        <v>14</v>
      </c>
      <c r="K12483" t="s">
        <v>14</v>
      </c>
      <c r="L12483">
        <f>Table1[[#This Row],[Date resolved]]-Table1[[#This Row],[Date received]]</f>
        <v>0</v>
      </c>
      <c r="M12483">
        <f>YEAR(Table1[[#This Row],[Date received]])</f>
        <v>2013</v>
      </c>
      <c r="N12483" t="str">
        <f>_xlfn.CONCAT("Q",_xlfn.CEILING.MATH(MONTH(Table1[[#This Row],[Date received]])/3))</f>
        <v>Q4</v>
      </c>
    </row>
    <row r="12484" spans="1:14" x14ac:dyDescent="0.3">
      <c r="A12484">
        <v>1619338</v>
      </c>
      <c r="B12484" t="s">
        <v>58</v>
      </c>
      <c r="C12484" t="s">
        <v>9</v>
      </c>
      <c r="D12484" t="s">
        <v>10</v>
      </c>
      <c r="E12484" t="s">
        <v>18</v>
      </c>
      <c r="F12484" t="str">
        <f>_xlfn.XLOOKUP(E12484,State_Code_Name!$C$2:$C$52,State_Code_Name!$B$2:$B$52)</f>
        <v>California</v>
      </c>
      <c r="G12484" t="s">
        <v>19</v>
      </c>
      <c r="H12484" s="15">
        <v>42299</v>
      </c>
      <c r="I12484" s="15">
        <v>42299</v>
      </c>
      <c r="J12484" t="s">
        <v>14</v>
      </c>
      <c r="K12484" t="s">
        <v>15</v>
      </c>
      <c r="L12484">
        <f>Table1[[#This Row],[Date resolved]]-Table1[[#This Row],[Date received]]</f>
        <v>0</v>
      </c>
      <c r="M12484">
        <f>YEAR(Table1[[#This Row],[Date received]])</f>
        <v>2015</v>
      </c>
      <c r="N12484" t="str">
        <f>_xlfn.CONCAT("Q",_xlfn.CEILING.MATH(MONTH(Table1[[#This Row],[Date received]])/3))</f>
        <v>Q4</v>
      </c>
    </row>
    <row r="12485" spans="1:14" x14ac:dyDescent="0.3">
      <c r="A12485">
        <v>2004932</v>
      </c>
      <c r="B12485" t="s">
        <v>134</v>
      </c>
      <c r="C12485" t="s">
        <v>61</v>
      </c>
      <c r="D12485" t="s">
        <v>459</v>
      </c>
      <c r="E12485" t="s">
        <v>31</v>
      </c>
      <c r="F12485" t="str">
        <f>_xlfn.XLOOKUP(E12485,State_Code_Name!$C$2:$C$52,State_Code_Name!$B$2:$B$52)</f>
        <v>Texas</v>
      </c>
      <c r="G12485" t="s">
        <v>305</v>
      </c>
      <c r="H12485" s="15">
        <v>42559</v>
      </c>
      <c r="I12485" s="15">
        <v>42562</v>
      </c>
      <c r="J12485" t="s">
        <v>14</v>
      </c>
      <c r="K12485" t="s">
        <v>14</v>
      </c>
      <c r="L12485">
        <f>Table1[[#This Row],[Date resolved]]-Table1[[#This Row],[Date received]]</f>
        <v>3</v>
      </c>
      <c r="M12485">
        <f>YEAR(Table1[[#This Row],[Date received]])</f>
        <v>2016</v>
      </c>
      <c r="N12485" t="str">
        <f>_xlfn.CONCAT("Q",_xlfn.CEILING.MATH(MONTH(Table1[[#This Row],[Date received]])/3))</f>
        <v>Q3</v>
      </c>
    </row>
    <row r="12486" spans="1:14" x14ac:dyDescent="0.3">
      <c r="A12486">
        <v>1278617</v>
      </c>
      <c r="B12486" t="s">
        <v>220</v>
      </c>
      <c r="C12486" t="s">
        <v>16</v>
      </c>
      <c r="D12486" t="s">
        <v>24</v>
      </c>
      <c r="E12486" t="s">
        <v>46</v>
      </c>
      <c r="F12486" t="str">
        <f>_xlfn.XLOOKUP(E12486,State_Code_Name!$C$2:$C$52,State_Code_Name!$B$2:$B$52)</f>
        <v>Pennsylvania</v>
      </c>
      <c r="G12486" t="s">
        <v>19</v>
      </c>
      <c r="H12486" s="15">
        <v>42074</v>
      </c>
      <c r="I12486" s="15">
        <v>42074</v>
      </c>
      <c r="J12486" t="s">
        <v>14</v>
      </c>
      <c r="K12486" t="s">
        <v>15</v>
      </c>
      <c r="L12486">
        <f>Table1[[#This Row],[Date resolved]]-Table1[[#This Row],[Date received]]</f>
        <v>0</v>
      </c>
      <c r="M12486">
        <f>YEAR(Table1[[#This Row],[Date received]])</f>
        <v>2015</v>
      </c>
      <c r="N12486" t="str">
        <f>_xlfn.CONCAT("Q",_xlfn.CEILING.MATH(MONTH(Table1[[#This Row],[Date received]])/3))</f>
        <v>Q1</v>
      </c>
    </row>
    <row r="12487" spans="1:14" x14ac:dyDescent="0.3">
      <c r="A12487">
        <v>1163793</v>
      </c>
      <c r="B12487" t="s">
        <v>88</v>
      </c>
      <c r="C12487" t="s">
        <v>52</v>
      </c>
      <c r="D12487" t="s">
        <v>103</v>
      </c>
      <c r="E12487" t="s">
        <v>22</v>
      </c>
      <c r="F12487" t="str">
        <f>_xlfn.XLOOKUP(E12487,State_Code_Name!$C$2:$C$52,State_Code_Name!$B$2:$B$52)</f>
        <v>New York</v>
      </c>
      <c r="G12487" t="s">
        <v>19</v>
      </c>
      <c r="H12487" s="15">
        <v>41992</v>
      </c>
      <c r="I12487" s="15">
        <v>41992</v>
      </c>
      <c r="J12487" t="s">
        <v>14</v>
      </c>
      <c r="K12487" t="s">
        <v>15</v>
      </c>
      <c r="L12487">
        <f>Table1[[#This Row],[Date resolved]]-Table1[[#This Row],[Date received]]</f>
        <v>0</v>
      </c>
      <c r="M12487">
        <f>YEAR(Table1[[#This Row],[Date received]])</f>
        <v>2014</v>
      </c>
      <c r="N12487" t="str">
        <f>_xlfn.CONCAT("Q",_xlfn.CEILING.MATH(MONTH(Table1[[#This Row],[Date received]])/3))</f>
        <v>Q4</v>
      </c>
    </row>
    <row r="12488" spans="1:14" x14ac:dyDescent="0.3">
      <c r="A12488">
        <v>782747</v>
      </c>
      <c r="B12488" t="s">
        <v>54</v>
      </c>
      <c r="C12488" t="s">
        <v>52</v>
      </c>
      <c r="D12488" t="s">
        <v>96</v>
      </c>
      <c r="E12488" t="s">
        <v>48</v>
      </c>
      <c r="F12488" t="str">
        <f>_xlfn.XLOOKUP(E12488,State_Code_Name!$C$2:$C$52,State_Code_Name!$B$2:$B$52)</f>
        <v>New Jersey</v>
      </c>
      <c r="G12488" t="s">
        <v>19</v>
      </c>
      <c r="H12488" s="15">
        <v>41726</v>
      </c>
      <c r="I12488" s="15">
        <v>41726</v>
      </c>
      <c r="J12488" t="s">
        <v>14</v>
      </c>
      <c r="K12488" t="s">
        <v>15</v>
      </c>
      <c r="L12488">
        <f>Table1[[#This Row],[Date resolved]]-Table1[[#This Row],[Date received]]</f>
        <v>0</v>
      </c>
      <c r="M12488">
        <f>YEAR(Table1[[#This Row],[Date received]])</f>
        <v>2014</v>
      </c>
      <c r="N12488" t="str">
        <f>_xlfn.CONCAT("Q",_xlfn.CEILING.MATH(MONTH(Table1[[#This Row],[Date received]])/3))</f>
        <v>Q1</v>
      </c>
    </row>
    <row r="12489" spans="1:14" x14ac:dyDescent="0.3">
      <c r="A12489">
        <v>1831709</v>
      </c>
      <c r="B12489" t="s">
        <v>125</v>
      </c>
      <c r="C12489" t="s">
        <v>32</v>
      </c>
      <c r="D12489" t="s">
        <v>161</v>
      </c>
      <c r="E12489" t="s">
        <v>18</v>
      </c>
      <c r="F12489" t="str">
        <f>_xlfn.XLOOKUP(E12489,State_Code_Name!$C$2:$C$52,State_Code_Name!$B$2:$B$52)</f>
        <v>California</v>
      </c>
      <c r="G12489" t="s">
        <v>23</v>
      </c>
      <c r="H12489" s="15">
        <v>42443</v>
      </c>
      <c r="I12489" s="15">
        <v>42443</v>
      </c>
      <c r="J12489" t="s">
        <v>15</v>
      </c>
      <c r="K12489" t="s">
        <v>15</v>
      </c>
      <c r="L12489">
        <f>Table1[[#This Row],[Date resolved]]-Table1[[#This Row],[Date received]]</f>
        <v>0</v>
      </c>
      <c r="M12489">
        <f>YEAR(Table1[[#This Row],[Date received]])</f>
        <v>2016</v>
      </c>
      <c r="N12489" t="str">
        <f>_xlfn.CONCAT("Q",_xlfn.CEILING.MATH(MONTH(Table1[[#This Row],[Date received]])/3))</f>
        <v>Q1</v>
      </c>
    </row>
    <row r="12490" spans="1:14" x14ac:dyDescent="0.3">
      <c r="A12490">
        <v>1032389</v>
      </c>
      <c r="B12490" t="s">
        <v>11</v>
      </c>
      <c r="C12490" t="s">
        <v>16</v>
      </c>
      <c r="D12490" t="s">
        <v>144</v>
      </c>
      <c r="E12490" t="s">
        <v>35</v>
      </c>
      <c r="F12490" t="str">
        <f>_xlfn.XLOOKUP(E12490,State_Code_Name!$C$2:$C$52,State_Code_Name!$B$2:$B$52)</f>
        <v>Florida</v>
      </c>
      <c r="G12490" t="s">
        <v>13</v>
      </c>
      <c r="H12490" s="15">
        <v>41899</v>
      </c>
      <c r="I12490" s="15">
        <v>41904</v>
      </c>
      <c r="J12490" t="s">
        <v>14</v>
      </c>
      <c r="K12490" t="s">
        <v>15</v>
      </c>
      <c r="L12490">
        <f>Table1[[#This Row],[Date resolved]]-Table1[[#This Row],[Date received]]</f>
        <v>5</v>
      </c>
      <c r="M12490">
        <f>YEAR(Table1[[#This Row],[Date received]])</f>
        <v>2014</v>
      </c>
      <c r="N12490" t="str">
        <f>_xlfn.CONCAT("Q",_xlfn.CEILING.MATH(MONTH(Table1[[#This Row],[Date received]])/3))</f>
        <v>Q3</v>
      </c>
    </row>
    <row r="12491" spans="1:14" x14ac:dyDescent="0.3">
      <c r="A12491">
        <v>869351</v>
      </c>
      <c r="B12491" t="s">
        <v>68</v>
      </c>
      <c r="C12491" t="s">
        <v>36</v>
      </c>
      <c r="D12491" t="s">
        <v>170</v>
      </c>
      <c r="E12491" t="s">
        <v>48</v>
      </c>
      <c r="F12491" t="str">
        <f>_xlfn.XLOOKUP(E12491,State_Code_Name!$C$2:$C$52,State_Code_Name!$B$2:$B$52)</f>
        <v>New Jersey</v>
      </c>
      <c r="G12491" t="s">
        <v>19</v>
      </c>
      <c r="H12491" s="15">
        <v>41786</v>
      </c>
      <c r="I12491" s="15">
        <v>41786</v>
      </c>
      <c r="J12491" t="s">
        <v>14</v>
      </c>
      <c r="K12491" t="s">
        <v>14</v>
      </c>
      <c r="L12491">
        <f>Table1[[#This Row],[Date resolved]]-Table1[[#This Row],[Date received]]</f>
        <v>0</v>
      </c>
      <c r="M12491">
        <f>YEAR(Table1[[#This Row],[Date received]])</f>
        <v>2014</v>
      </c>
      <c r="N12491" t="str">
        <f>_xlfn.CONCAT("Q",_xlfn.CEILING.MATH(MONTH(Table1[[#This Row],[Date received]])/3))</f>
        <v>Q2</v>
      </c>
    </row>
    <row r="12492" spans="1:14" x14ac:dyDescent="0.3">
      <c r="A12492">
        <v>2030985</v>
      </c>
      <c r="B12492" t="s">
        <v>43</v>
      </c>
      <c r="C12492" t="s">
        <v>36</v>
      </c>
      <c r="D12492" t="s">
        <v>99</v>
      </c>
      <c r="E12492" t="s">
        <v>42</v>
      </c>
      <c r="F12492" t="str">
        <f>_xlfn.XLOOKUP(E12492,State_Code_Name!$C$2:$C$52,State_Code_Name!$B$2:$B$52)</f>
        <v>North Carolina</v>
      </c>
      <c r="G12492" t="s">
        <v>19</v>
      </c>
      <c r="H12492" s="15">
        <v>42577</v>
      </c>
      <c r="I12492" s="15">
        <v>42577</v>
      </c>
      <c r="J12492" t="s">
        <v>14</v>
      </c>
      <c r="K12492" t="s">
        <v>14</v>
      </c>
      <c r="L12492">
        <f>Table1[[#This Row],[Date resolved]]-Table1[[#This Row],[Date received]]</f>
        <v>0</v>
      </c>
      <c r="M12492">
        <f>YEAR(Table1[[#This Row],[Date received]])</f>
        <v>2016</v>
      </c>
      <c r="N12492" t="str">
        <f>_xlfn.CONCAT("Q",_xlfn.CEILING.MATH(MONTH(Table1[[#This Row],[Date received]])/3))</f>
        <v>Q3</v>
      </c>
    </row>
    <row r="12493" spans="1:14" x14ac:dyDescent="0.3">
      <c r="A12493">
        <v>857163</v>
      </c>
      <c r="B12493" t="s">
        <v>38</v>
      </c>
      <c r="C12493" t="s">
        <v>16</v>
      </c>
      <c r="D12493" t="s">
        <v>75</v>
      </c>
      <c r="E12493" t="s">
        <v>59</v>
      </c>
      <c r="F12493" t="str">
        <f>_xlfn.XLOOKUP(E12493,State_Code_Name!$C$2:$C$52,State_Code_Name!$B$2:$B$52)</f>
        <v>Illinois</v>
      </c>
      <c r="G12493" t="s">
        <v>19</v>
      </c>
      <c r="H12493" s="15">
        <v>41776</v>
      </c>
      <c r="I12493" s="15">
        <v>41776</v>
      </c>
      <c r="J12493" t="s">
        <v>14</v>
      </c>
      <c r="K12493" t="s">
        <v>15</v>
      </c>
      <c r="L12493">
        <f>Table1[[#This Row],[Date resolved]]-Table1[[#This Row],[Date received]]</f>
        <v>0</v>
      </c>
      <c r="M12493">
        <f>YEAR(Table1[[#This Row],[Date received]])</f>
        <v>2014</v>
      </c>
      <c r="N12493" t="str">
        <f>_xlfn.CONCAT("Q",_xlfn.CEILING.MATH(MONTH(Table1[[#This Row],[Date received]])/3))</f>
        <v>Q2</v>
      </c>
    </row>
    <row r="12494" spans="1:14" x14ac:dyDescent="0.3">
      <c r="A12494">
        <v>351464</v>
      </c>
      <c r="B12494" t="s">
        <v>43</v>
      </c>
      <c r="C12494" t="s">
        <v>36</v>
      </c>
      <c r="D12494" t="s">
        <v>80</v>
      </c>
      <c r="E12494" t="s">
        <v>35</v>
      </c>
      <c r="F12494" t="str">
        <f>_xlfn.XLOOKUP(E12494,State_Code_Name!$C$2:$C$52,State_Code_Name!$B$2:$B$52)</f>
        <v>Florida</v>
      </c>
      <c r="G12494" t="s">
        <v>19</v>
      </c>
      <c r="H12494" s="15">
        <v>41346</v>
      </c>
      <c r="I12494" s="15">
        <v>41346</v>
      </c>
      <c r="J12494" t="s">
        <v>14</v>
      </c>
      <c r="K12494" t="s">
        <v>14</v>
      </c>
      <c r="L12494">
        <f>Table1[[#This Row],[Date resolved]]-Table1[[#This Row],[Date received]]</f>
        <v>0</v>
      </c>
      <c r="M12494">
        <f>YEAR(Table1[[#This Row],[Date received]])</f>
        <v>2013</v>
      </c>
      <c r="N12494" t="str">
        <f>_xlfn.CONCAT("Q",_xlfn.CEILING.MATH(MONTH(Table1[[#This Row],[Date received]])/3))</f>
        <v>Q1</v>
      </c>
    </row>
    <row r="12495" spans="1:14" x14ac:dyDescent="0.3">
      <c r="A12495">
        <v>1485219</v>
      </c>
      <c r="B12495" t="s">
        <v>230</v>
      </c>
      <c r="C12495" t="s">
        <v>16</v>
      </c>
      <c r="D12495" t="s">
        <v>24</v>
      </c>
      <c r="E12495" t="s">
        <v>121</v>
      </c>
      <c r="F12495" t="str">
        <f>_xlfn.XLOOKUP(E12495,State_Code_Name!$C$2:$C$52,State_Code_Name!$B$2:$B$52)</f>
        <v>Oregon</v>
      </c>
      <c r="G12495" t="s">
        <v>305</v>
      </c>
      <c r="H12495" s="15">
        <v>42208</v>
      </c>
      <c r="I12495" s="15">
        <v>42209</v>
      </c>
      <c r="J12495" t="s">
        <v>14</v>
      </c>
      <c r="K12495" t="s">
        <v>15</v>
      </c>
      <c r="L12495">
        <f>Table1[[#This Row],[Date resolved]]-Table1[[#This Row],[Date received]]</f>
        <v>1</v>
      </c>
      <c r="M12495">
        <f>YEAR(Table1[[#This Row],[Date received]])</f>
        <v>2015</v>
      </c>
      <c r="N12495" t="str">
        <f>_xlfn.CONCAT("Q",_xlfn.CEILING.MATH(MONTH(Table1[[#This Row],[Date received]])/3))</f>
        <v>Q3</v>
      </c>
    </row>
    <row r="12496" spans="1:14" x14ac:dyDescent="0.3">
      <c r="A12496">
        <v>731931</v>
      </c>
      <c r="B12496" t="s">
        <v>47</v>
      </c>
      <c r="C12496" t="s">
        <v>26</v>
      </c>
      <c r="D12496" t="s">
        <v>27</v>
      </c>
      <c r="E12496" t="s">
        <v>98</v>
      </c>
      <c r="F12496" t="str">
        <f>_xlfn.XLOOKUP(E12496,State_Code_Name!$C$2:$C$52,State_Code_Name!$B$2:$B$52)</f>
        <v>Colorado</v>
      </c>
      <c r="G12496" t="s">
        <v>305</v>
      </c>
      <c r="H12496" s="15">
        <v>41696</v>
      </c>
      <c r="I12496" s="15">
        <v>41697</v>
      </c>
      <c r="J12496" t="s">
        <v>14</v>
      </c>
      <c r="K12496" t="s">
        <v>15</v>
      </c>
      <c r="L12496">
        <f>Table1[[#This Row],[Date resolved]]-Table1[[#This Row],[Date received]]</f>
        <v>1</v>
      </c>
      <c r="M12496">
        <f>YEAR(Table1[[#This Row],[Date received]])</f>
        <v>2014</v>
      </c>
      <c r="N12496" t="str">
        <f>_xlfn.CONCAT("Q",_xlfn.CEILING.MATH(MONTH(Table1[[#This Row],[Date received]])/3))</f>
        <v>Q1</v>
      </c>
    </row>
    <row r="12497" spans="1:14" x14ac:dyDescent="0.3">
      <c r="A12497">
        <v>1035672</v>
      </c>
      <c r="B12497" t="s">
        <v>134</v>
      </c>
      <c r="C12497" t="s">
        <v>26</v>
      </c>
      <c r="D12497" t="s">
        <v>56</v>
      </c>
      <c r="E12497" t="s">
        <v>42</v>
      </c>
      <c r="F12497" t="str">
        <f>_xlfn.XLOOKUP(E12497,State_Code_Name!$C$2:$C$52,State_Code_Name!$B$2:$B$52)</f>
        <v>North Carolina</v>
      </c>
      <c r="G12497" t="s">
        <v>13</v>
      </c>
      <c r="H12497" s="15">
        <v>41900</v>
      </c>
      <c r="I12497" s="15">
        <v>41905</v>
      </c>
      <c r="J12497" t="s">
        <v>14</v>
      </c>
      <c r="K12497" t="s">
        <v>15</v>
      </c>
      <c r="L12497">
        <f>Table1[[#This Row],[Date resolved]]-Table1[[#This Row],[Date received]]</f>
        <v>5</v>
      </c>
      <c r="M12497">
        <f>YEAR(Table1[[#This Row],[Date received]])</f>
        <v>2014</v>
      </c>
      <c r="N12497" t="str">
        <f>_xlfn.CONCAT("Q",_xlfn.CEILING.MATH(MONTH(Table1[[#This Row],[Date received]])/3))</f>
        <v>Q3</v>
      </c>
    </row>
    <row r="12498" spans="1:14" x14ac:dyDescent="0.3">
      <c r="A12498">
        <v>556467</v>
      </c>
      <c r="B12498" t="s">
        <v>11</v>
      </c>
      <c r="C12498" t="s">
        <v>26</v>
      </c>
      <c r="D12498" t="s">
        <v>27</v>
      </c>
      <c r="E12498" t="s">
        <v>25</v>
      </c>
      <c r="F12498" t="str">
        <f>_xlfn.XLOOKUP(E12498,State_Code_Name!$C$2:$C$52,State_Code_Name!$B$2:$B$52)</f>
        <v>Georgia</v>
      </c>
      <c r="G12498" t="s">
        <v>13</v>
      </c>
      <c r="H12498" s="15">
        <v>41556</v>
      </c>
      <c r="I12498" s="15">
        <v>41556</v>
      </c>
      <c r="J12498" t="s">
        <v>14</v>
      </c>
      <c r="K12498" t="s">
        <v>15</v>
      </c>
      <c r="L12498">
        <f>Table1[[#This Row],[Date resolved]]-Table1[[#This Row],[Date received]]</f>
        <v>0</v>
      </c>
      <c r="M12498">
        <f>YEAR(Table1[[#This Row],[Date received]])</f>
        <v>2013</v>
      </c>
      <c r="N12498" t="str">
        <f>_xlfn.CONCAT("Q",_xlfn.CEILING.MATH(MONTH(Table1[[#This Row],[Date received]])/3))</f>
        <v>Q4</v>
      </c>
    </row>
    <row r="12499" spans="1:14" x14ac:dyDescent="0.3">
      <c r="A12499">
        <v>1881685</v>
      </c>
      <c r="B12499" t="s">
        <v>807</v>
      </c>
      <c r="C12499" t="s">
        <v>26</v>
      </c>
      <c r="D12499" t="s">
        <v>27</v>
      </c>
      <c r="E12499" t="s">
        <v>85</v>
      </c>
      <c r="F12499" t="str">
        <f>_xlfn.XLOOKUP(E12499,State_Code_Name!$C$2:$C$52,State_Code_Name!$B$2:$B$52)</f>
        <v>Wisconsin</v>
      </c>
      <c r="G12499" t="s">
        <v>19</v>
      </c>
      <c r="H12499" s="15">
        <v>42476</v>
      </c>
      <c r="I12499" s="15">
        <v>42476</v>
      </c>
      <c r="J12499" t="s">
        <v>14</v>
      </c>
      <c r="K12499" t="s">
        <v>14</v>
      </c>
      <c r="L12499">
        <f>Table1[[#This Row],[Date resolved]]-Table1[[#This Row],[Date received]]</f>
        <v>0</v>
      </c>
      <c r="M12499">
        <f>YEAR(Table1[[#This Row],[Date received]])</f>
        <v>2016</v>
      </c>
      <c r="N12499" t="str">
        <f>_xlfn.CONCAT("Q",_xlfn.CEILING.MATH(MONTH(Table1[[#This Row],[Date received]])/3))</f>
        <v>Q2</v>
      </c>
    </row>
    <row r="12500" spans="1:14" x14ac:dyDescent="0.3">
      <c r="A12500">
        <v>562631</v>
      </c>
      <c r="B12500" t="s">
        <v>43</v>
      </c>
      <c r="C12500" t="s">
        <v>36</v>
      </c>
      <c r="D12500" t="s">
        <v>109</v>
      </c>
      <c r="E12500" t="s">
        <v>12</v>
      </c>
      <c r="F12500" t="str">
        <f>_xlfn.XLOOKUP(E12500,State_Code_Name!$C$2:$C$52,State_Code_Name!$B$2:$B$52)</f>
        <v>Virginia</v>
      </c>
      <c r="G12500" t="s">
        <v>19</v>
      </c>
      <c r="H12500" s="15">
        <v>41566</v>
      </c>
      <c r="I12500" s="15">
        <v>41569</v>
      </c>
      <c r="J12500" t="s">
        <v>14</v>
      </c>
      <c r="K12500" t="s">
        <v>14</v>
      </c>
      <c r="L12500">
        <f>Table1[[#This Row],[Date resolved]]-Table1[[#This Row],[Date received]]</f>
        <v>3</v>
      </c>
      <c r="M12500">
        <f>YEAR(Table1[[#This Row],[Date received]])</f>
        <v>2013</v>
      </c>
      <c r="N12500" t="str">
        <f>_xlfn.CONCAT("Q",_xlfn.CEILING.MATH(MONTH(Table1[[#This Row],[Date received]])/3))</f>
        <v>Q4</v>
      </c>
    </row>
    <row r="12501" spans="1:14" x14ac:dyDescent="0.3">
      <c r="A12501">
        <v>531919</v>
      </c>
      <c r="B12501" t="s">
        <v>434</v>
      </c>
      <c r="C12501" t="s">
        <v>32</v>
      </c>
      <c r="D12501" t="s">
        <v>104</v>
      </c>
      <c r="E12501" t="s">
        <v>12</v>
      </c>
      <c r="F12501" t="str">
        <f>_xlfn.XLOOKUP(E12501,State_Code_Name!$C$2:$C$52,State_Code_Name!$B$2:$B$52)</f>
        <v>Virginia</v>
      </c>
      <c r="G12501" t="s">
        <v>19</v>
      </c>
      <c r="H12501" s="15">
        <v>41535</v>
      </c>
      <c r="I12501" s="15">
        <v>41536</v>
      </c>
      <c r="J12501" t="s">
        <v>14</v>
      </c>
      <c r="K12501" t="s">
        <v>15</v>
      </c>
      <c r="L12501">
        <f>Table1[[#This Row],[Date resolved]]-Table1[[#This Row],[Date received]]</f>
        <v>1</v>
      </c>
      <c r="M12501">
        <f>YEAR(Table1[[#This Row],[Date received]])</f>
        <v>2013</v>
      </c>
      <c r="N12501" t="str">
        <f>_xlfn.CONCAT("Q",_xlfn.CEILING.MATH(MONTH(Table1[[#This Row],[Date received]])/3))</f>
        <v>Q3</v>
      </c>
    </row>
    <row r="12502" spans="1:14" x14ac:dyDescent="0.3">
      <c r="A12502">
        <v>909372</v>
      </c>
      <c r="B12502" t="s">
        <v>348</v>
      </c>
      <c r="C12502" t="s">
        <v>61</v>
      </c>
      <c r="D12502" t="s">
        <v>282</v>
      </c>
      <c r="E12502" t="s">
        <v>39</v>
      </c>
      <c r="F12502" t="str">
        <f>_xlfn.XLOOKUP(E12502,State_Code_Name!$C$2:$C$52,State_Code_Name!$B$2:$B$52)</f>
        <v>Ohio</v>
      </c>
      <c r="G12502" t="s">
        <v>19</v>
      </c>
      <c r="H12502" s="15">
        <v>41814</v>
      </c>
      <c r="I12502" s="15">
        <v>41814</v>
      </c>
      <c r="J12502" t="s">
        <v>14</v>
      </c>
      <c r="K12502" t="s">
        <v>15</v>
      </c>
      <c r="L12502">
        <f>Table1[[#This Row],[Date resolved]]-Table1[[#This Row],[Date received]]</f>
        <v>0</v>
      </c>
      <c r="M12502">
        <f>YEAR(Table1[[#This Row],[Date received]])</f>
        <v>2014</v>
      </c>
      <c r="N12502" t="str">
        <f>_xlfn.CONCAT("Q",_xlfn.CEILING.MATH(MONTH(Table1[[#This Row],[Date received]])/3))</f>
        <v>Q2</v>
      </c>
    </row>
    <row r="12503" spans="1:14" x14ac:dyDescent="0.3">
      <c r="A12503">
        <v>1691348</v>
      </c>
      <c r="B12503" t="s">
        <v>97</v>
      </c>
      <c r="C12503" t="s">
        <v>52</v>
      </c>
      <c r="D12503" t="s">
        <v>76</v>
      </c>
      <c r="E12503" t="s">
        <v>42</v>
      </c>
      <c r="F12503" t="str">
        <f>_xlfn.XLOOKUP(E12503,State_Code_Name!$C$2:$C$52,State_Code_Name!$B$2:$B$52)</f>
        <v>North Carolina</v>
      </c>
      <c r="G12503" t="s">
        <v>19</v>
      </c>
      <c r="H12503" s="15">
        <v>42348</v>
      </c>
      <c r="I12503" s="15">
        <v>42348</v>
      </c>
      <c r="J12503" t="s">
        <v>14</v>
      </c>
      <c r="K12503" t="s">
        <v>14</v>
      </c>
      <c r="L12503">
        <f>Table1[[#This Row],[Date resolved]]-Table1[[#This Row],[Date received]]</f>
        <v>0</v>
      </c>
      <c r="M12503">
        <f>YEAR(Table1[[#This Row],[Date received]])</f>
        <v>2015</v>
      </c>
      <c r="N12503" t="str">
        <f>_xlfn.CONCAT("Q",_xlfn.CEILING.MATH(MONTH(Table1[[#This Row],[Date received]])/3))</f>
        <v>Q4</v>
      </c>
    </row>
    <row r="12504" spans="1:14" x14ac:dyDescent="0.3">
      <c r="A12504">
        <v>1354290</v>
      </c>
      <c r="B12504" t="s">
        <v>69</v>
      </c>
      <c r="C12504" t="s">
        <v>26</v>
      </c>
      <c r="D12504" t="s">
        <v>27</v>
      </c>
      <c r="E12504" t="s">
        <v>35</v>
      </c>
      <c r="F12504" t="str">
        <f>_xlfn.XLOOKUP(E12504,State_Code_Name!$C$2:$C$52,State_Code_Name!$B$2:$B$52)</f>
        <v>Florida</v>
      </c>
      <c r="G12504" t="s">
        <v>19</v>
      </c>
      <c r="H12504" s="15">
        <v>42124</v>
      </c>
      <c r="I12504" s="15">
        <v>42124</v>
      </c>
      <c r="J12504" t="s">
        <v>14</v>
      </c>
      <c r="K12504" t="s">
        <v>15</v>
      </c>
      <c r="L12504">
        <f>Table1[[#This Row],[Date resolved]]-Table1[[#This Row],[Date received]]</f>
        <v>0</v>
      </c>
      <c r="M12504">
        <f>YEAR(Table1[[#This Row],[Date received]])</f>
        <v>2015</v>
      </c>
      <c r="N12504" t="str">
        <f>_xlfn.CONCAT("Q",_xlfn.CEILING.MATH(MONTH(Table1[[#This Row],[Date received]])/3))</f>
        <v>Q2</v>
      </c>
    </row>
    <row r="12505" spans="1:14" x14ac:dyDescent="0.3">
      <c r="A12505">
        <v>882383</v>
      </c>
      <c r="B12505" t="s">
        <v>111</v>
      </c>
      <c r="C12505" t="s">
        <v>26</v>
      </c>
      <c r="D12505" t="s">
        <v>78</v>
      </c>
      <c r="E12505" t="s">
        <v>35</v>
      </c>
      <c r="F12505" t="str">
        <f>_xlfn.XLOOKUP(E12505,State_Code_Name!$C$2:$C$52,State_Code_Name!$B$2:$B$52)</f>
        <v>Florida</v>
      </c>
      <c r="G12505" t="s">
        <v>19</v>
      </c>
      <c r="H12505" s="15">
        <v>41795</v>
      </c>
      <c r="I12505" s="15">
        <v>41795</v>
      </c>
      <c r="J12505" t="s">
        <v>14</v>
      </c>
      <c r="K12505" t="s">
        <v>15</v>
      </c>
      <c r="L12505">
        <f>Table1[[#This Row],[Date resolved]]-Table1[[#This Row],[Date received]]</f>
        <v>0</v>
      </c>
      <c r="M12505">
        <f>YEAR(Table1[[#This Row],[Date received]])</f>
        <v>2014</v>
      </c>
      <c r="N12505" t="str">
        <f>_xlfn.CONCAT("Q",_xlfn.CEILING.MATH(MONTH(Table1[[#This Row],[Date received]])/3))</f>
        <v>Q2</v>
      </c>
    </row>
    <row r="12506" spans="1:14" x14ac:dyDescent="0.3">
      <c r="A12506">
        <v>1372296</v>
      </c>
      <c r="B12506" t="s">
        <v>291</v>
      </c>
      <c r="C12506" t="s">
        <v>32</v>
      </c>
      <c r="D12506" t="s">
        <v>44</v>
      </c>
      <c r="E12506" t="s">
        <v>77</v>
      </c>
      <c r="F12506" t="str">
        <f>_xlfn.XLOOKUP(E12506,State_Code_Name!$C$2:$C$52,State_Code_Name!$B$2:$B$52)</f>
        <v>Missouri</v>
      </c>
      <c r="G12506" t="s">
        <v>19</v>
      </c>
      <c r="H12506" s="15">
        <v>42136</v>
      </c>
      <c r="I12506" s="15">
        <v>42136</v>
      </c>
      <c r="J12506" t="s">
        <v>14</v>
      </c>
      <c r="K12506" t="s">
        <v>15</v>
      </c>
      <c r="L12506">
        <f>Table1[[#This Row],[Date resolved]]-Table1[[#This Row],[Date received]]</f>
        <v>0</v>
      </c>
      <c r="M12506">
        <f>YEAR(Table1[[#This Row],[Date received]])</f>
        <v>2015</v>
      </c>
      <c r="N12506" t="str">
        <f>_xlfn.CONCAT("Q",_xlfn.CEILING.MATH(MONTH(Table1[[#This Row],[Date received]])/3))</f>
        <v>Q2</v>
      </c>
    </row>
    <row r="12507" spans="1:14" x14ac:dyDescent="0.3">
      <c r="A12507">
        <v>692688</v>
      </c>
      <c r="B12507" t="s">
        <v>90</v>
      </c>
      <c r="C12507" t="s">
        <v>16</v>
      </c>
      <c r="D12507" t="s">
        <v>24</v>
      </c>
      <c r="E12507" t="s">
        <v>70</v>
      </c>
      <c r="F12507" t="str">
        <f>_xlfn.XLOOKUP(E12507,State_Code_Name!$C$2:$C$52,State_Code_Name!$B$2:$B$52)</f>
        <v>Massachusetts</v>
      </c>
      <c r="G12507" t="s">
        <v>19</v>
      </c>
      <c r="H12507" s="15">
        <v>41669</v>
      </c>
      <c r="I12507" s="15">
        <v>41670</v>
      </c>
      <c r="J12507" t="s">
        <v>14</v>
      </c>
      <c r="K12507" t="s">
        <v>14</v>
      </c>
      <c r="L12507">
        <f>Table1[[#This Row],[Date resolved]]-Table1[[#This Row],[Date received]]</f>
        <v>1</v>
      </c>
      <c r="M12507">
        <f>YEAR(Table1[[#This Row],[Date received]])</f>
        <v>2014</v>
      </c>
      <c r="N12507" t="str">
        <f>_xlfn.CONCAT("Q",_xlfn.CEILING.MATH(MONTH(Table1[[#This Row],[Date received]])/3))</f>
        <v>Q1</v>
      </c>
    </row>
    <row r="12508" spans="1:14" x14ac:dyDescent="0.3">
      <c r="A12508">
        <v>1563040</v>
      </c>
      <c r="B12508" t="s">
        <v>63</v>
      </c>
      <c r="C12508" t="s">
        <v>61</v>
      </c>
      <c r="D12508" t="s">
        <v>282</v>
      </c>
      <c r="E12508" t="s">
        <v>25</v>
      </c>
      <c r="F12508" t="str">
        <f>_xlfn.XLOOKUP(E12508,State_Code_Name!$C$2:$C$52,State_Code_Name!$B$2:$B$52)</f>
        <v>Georgia</v>
      </c>
      <c r="G12508" t="s">
        <v>19</v>
      </c>
      <c r="H12508" s="15">
        <v>42261</v>
      </c>
      <c r="I12508" s="15">
        <v>42261</v>
      </c>
      <c r="J12508" t="s">
        <v>14</v>
      </c>
      <c r="K12508" t="s">
        <v>15</v>
      </c>
      <c r="L12508">
        <f>Table1[[#This Row],[Date resolved]]-Table1[[#This Row],[Date received]]</f>
        <v>0</v>
      </c>
      <c r="M12508">
        <f>YEAR(Table1[[#This Row],[Date received]])</f>
        <v>2015</v>
      </c>
      <c r="N12508" t="str">
        <f>_xlfn.CONCAT("Q",_xlfn.CEILING.MATH(MONTH(Table1[[#This Row],[Date received]])/3))</f>
        <v>Q3</v>
      </c>
    </row>
    <row r="12509" spans="1:14" x14ac:dyDescent="0.3">
      <c r="A12509">
        <v>858539</v>
      </c>
      <c r="B12509" t="s">
        <v>95</v>
      </c>
      <c r="C12509" t="s">
        <v>26</v>
      </c>
      <c r="D12509" t="s">
        <v>27</v>
      </c>
      <c r="E12509" t="s">
        <v>48</v>
      </c>
      <c r="F12509" t="str">
        <f>_xlfn.XLOOKUP(E12509,State_Code_Name!$C$2:$C$52,State_Code_Name!$B$2:$B$52)</f>
        <v>New Jersey</v>
      </c>
      <c r="G12509" t="s">
        <v>19</v>
      </c>
      <c r="H12509" s="15">
        <v>41778</v>
      </c>
      <c r="I12509" s="15">
        <v>41778</v>
      </c>
      <c r="J12509" t="s">
        <v>14</v>
      </c>
      <c r="K12509" t="s">
        <v>15</v>
      </c>
      <c r="L12509">
        <f>Table1[[#This Row],[Date resolved]]-Table1[[#This Row],[Date received]]</f>
        <v>0</v>
      </c>
      <c r="M12509">
        <f>YEAR(Table1[[#This Row],[Date received]])</f>
        <v>2014</v>
      </c>
      <c r="N12509" t="str">
        <f>_xlfn.CONCAT("Q",_xlfn.CEILING.MATH(MONTH(Table1[[#This Row],[Date received]])/3))</f>
        <v>Q2</v>
      </c>
    </row>
    <row r="12510" spans="1:14" x14ac:dyDescent="0.3">
      <c r="A12510">
        <v>989605</v>
      </c>
      <c r="B12510" t="s">
        <v>11</v>
      </c>
      <c r="C12510" t="s">
        <v>16</v>
      </c>
      <c r="D12510" t="s">
        <v>24</v>
      </c>
      <c r="E12510" t="s">
        <v>18</v>
      </c>
      <c r="F12510" t="str">
        <f>_xlfn.XLOOKUP(E12510,State_Code_Name!$C$2:$C$52,State_Code_Name!$B$2:$B$52)</f>
        <v>California</v>
      </c>
      <c r="G12510" t="s">
        <v>19</v>
      </c>
      <c r="H12510" s="15">
        <v>41869</v>
      </c>
      <c r="I12510" s="15">
        <v>41869</v>
      </c>
      <c r="J12510" t="s">
        <v>14</v>
      </c>
      <c r="K12510" t="s">
        <v>14</v>
      </c>
      <c r="L12510">
        <f>Table1[[#This Row],[Date resolved]]-Table1[[#This Row],[Date received]]</f>
        <v>0</v>
      </c>
      <c r="M12510">
        <f>YEAR(Table1[[#This Row],[Date received]])</f>
        <v>2014</v>
      </c>
      <c r="N12510" t="str">
        <f>_xlfn.CONCAT("Q",_xlfn.CEILING.MATH(MONTH(Table1[[#This Row],[Date received]])/3))</f>
        <v>Q3</v>
      </c>
    </row>
    <row r="12511" spans="1:14" x14ac:dyDescent="0.3">
      <c r="A12511">
        <v>2012386</v>
      </c>
      <c r="B12511" t="s">
        <v>614</v>
      </c>
      <c r="C12511" t="s">
        <v>26</v>
      </c>
      <c r="D12511" t="s">
        <v>27</v>
      </c>
      <c r="E12511" t="s">
        <v>18</v>
      </c>
      <c r="F12511" t="str">
        <f>_xlfn.XLOOKUP(E12511,State_Code_Name!$C$2:$C$52,State_Code_Name!$B$2:$B$52)</f>
        <v>California</v>
      </c>
      <c r="G12511" t="s">
        <v>19</v>
      </c>
      <c r="H12511" s="15">
        <v>42565</v>
      </c>
      <c r="I12511" s="15">
        <v>42565</v>
      </c>
      <c r="J12511" t="s">
        <v>14</v>
      </c>
      <c r="K12511" t="s">
        <v>15</v>
      </c>
      <c r="L12511">
        <f>Table1[[#This Row],[Date resolved]]-Table1[[#This Row],[Date received]]</f>
        <v>0</v>
      </c>
      <c r="M12511">
        <f>YEAR(Table1[[#This Row],[Date received]])</f>
        <v>2016</v>
      </c>
      <c r="N12511" t="str">
        <f>_xlfn.CONCAT("Q",_xlfn.CEILING.MATH(MONTH(Table1[[#This Row],[Date received]])/3))</f>
        <v>Q3</v>
      </c>
    </row>
    <row r="12512" spans="1:14" x14ac:dyDescent="0.3">
      <c r="A12512">
        <v>437267</v>
      </c>
      <c r="B12512" t="s">
        <v>134</v>
      </c>
      <c r="C12512" t="s">
        <v>26</v>
      </c>
      <c r="D12512" t="s">
        <v>27</v>
      </c>
      <c r="E12512" t="s">
        <v>25</v>
      </c>
      <c r="F12512" t="str">
        <f>_xlfn.XLOOKUP(E12512,State_Code_Name!$C$2:$C$52,State_Code_Name!$B$2:$B$52)</f>
        <v>Georgia</v>
      </c>
      <c r="G12512" t="s">
        <v>305</v>
      </c>
      <c r="H12512" s="15">
        <v>41444</v>
      </c>
      <c r="I12512" s="15">
        <v>41445</v>
      </c>
      <c r="J12512" t="s">
        <v>14</v>
      </c>
      <c r="K12512" t="s">
        <v>15</v>
      </c>
      <c r="L12512">
        <f>Table1[[#This Row],[Date resolved]]-Table1[[#This Row],[Date received]]</f>
        <v>1</v>
      </c>
      <c r="M12512">
        <f>YEAR(Table1[[#This Row],[Date received]])</f>
        <v>2013</v>
      </c>
      <c r="N12512" t="str">
        <f>_xlfn.CONCAT("Q",_xlfn.CEILING.MATH(MONTH(Table1[[#This Row],[Date received]])/3))</f>
        <v>Q2</v>
      </c>
    </row>
    <row r="12513" spans="1:14" x14ac:dyDescent="0.3">
      <c r="A12513">
        <v>632631</v>
      </c>
      <c r="B12513" t="s">
        <v>33</v>
      </c>
      <c r="C12513" t="s">
        <v>32</v>
      </c>
      <c r="D12513" t="s">
        <v>41</v>
      </c>
      <c r="E12513" t="s">
        <v>22</v>
      </c>
      <c r="F12513" t="str">
        <f>_xlfn.XLOOKUP(E12513,State_Code_Name!$C$2:$C$52,State_Code_Name!$B$2:$B$52)</f>
        <v>New York</v>
      </c>
      <c r="G12513" t="s">
        <v>19</v>
      </c>
      <c r="H12513" s="15">
        <v>41621</v>
      </c>
      <c r="I12513" s="15">
        <v>41626</v>
      </c>
      <c r="J12513" t="s">
        <v>14</v>
      </c>
      <c r="K12513" t="s">
        <v>15</v>
      </c>
      <c r="L12513">
        <f>Table1[[#This Row],[Date resolved]]-Table1[[#This Row],[Date received]]</f>
        <v>5</v>
      </c>
      <c r="M12513">
        <f>YEAR(Table1[[#This Row],[Date received]])</f>
        <v>2013</v>
      </c>
      <c r="N12513" t="str">
        <f>_xlfn.CONCAT("Q",_xlfn.CEILING.MATH(MONTH(Table1[[#This Row],[Date received]])/3))</f>
        <v>Q4</v>
      </c>
    </row>
    <row r="12514" spans="1:14" x14ac:dyDescent="0.3">
      <c r="A12514">
        <v>1229399</v>
      </c>
      <c r="B12514" t="s">
        <v>64</v>
      </c>
      <c r="C12514" t="s">
        <v>32</v>
      </c>
      <c r="D12514" t="s">
        <v>44</v>
      </c>
      <c r="E12514" t="s">
        <v>98</v>
      </c>
      <c r="F12514" t="str">
        <f>_xlfn.XLOOKUP(E12514,State_Code_Name!$C$2:$C$52,State_Code_Name!$B$2:$B$52)</f>
        <v>Colorado</v>
      </c>
      <c r="G12514" t="s">
        <v>19</v>
      </c>
      <c r="H12514" s="15">
        <v>42041</v>
      </c>
      <c r="I12514" s="15">
        <v>42041</v>
      </c>
      <c r="J12514" t="s">
        <v>14</v>
      </c>
      <c r="K12514" t="s">
        <v>15</v>
      </c>
      <c r="L12514">
        <f>Table1[[#This Row],[Date resolved]]-Table1[[#This Row],[Date received]]</f>
        <v>0</v>
      </c>
      <c r="M12514">
        <f>YEAR(Table1[[#This Row],[Date received]])</f>
        <v>2015</v>
      </c>
      <c r="N12514" t="str">
        <f>_xlfn.CONCAT("Q",_xlfn.CEILING.MATH(MONTH(Table1[[#This Row],[Date received]])/3))</f>
        <v>Q1</v>
      </c>
    </row>
    <row r="12515" spans="1:14" x14ac:dyDescent="0.3">
      <c r="A12515">
        <v>1617401</v>
      </c>
      <c r="B12515" t="s">
        <v>58</v>
      </c>
      <c r="C12515" t="s">
        <v>26</v>
      </c>
      <c r="D12515" t="s">
        <v>27</v>
      </c>
      <c r="E12515" t="s">
        <v>100</v>
      </c>
      <c r="F12515" t="str">
        <f>_xlfn.XLOOKUP(E12515,State_Code_Name!$C$2:$C$52,State_Code_Name!$B$2:$B$52)</f>
        <v>Arizona</v>
      </c>
      <c r="G12515" t="s">
        <v>305</v>
      </c>
      <c r="H12515" s="15">
        <v>42298</v>
      </c>
      <c r="I12515" s="15">
        <v>42303</v>
      </c>
      <c r="J12515" t="s">
        <v>14</v>
      </c>
      <c r="K12515" t="s">
        <v>15</v>
      </c>
      <c r="L12515">
        <f>Table1[[#This Row],[Date resolved]]-Table1[[#This Row],[Date received]]</f>
        <v>5</v>
      </c>
      <c r="M12515">
        <f>YEAR(Table1[[#This Row],[Date received]])</f>
        <v>2015</v>
      </c>
      <c r="N12515" t="str">
        <f>_xlfn.CONCAT("Q",_xlfn.CEILING.MATH(MONTH(Table1[[#This Row],[Date received]])/3))</f>
        <v>Q4</v>
      </c>
    </row>
    <row r="12516" spans="1:14" x14ac:dyDescent="0.3">
      <c r="A12516">
        <v>1456481</v>
      </c>
      <c r="B12516" t="s">
        <v>11</v>
      </c>
      <c r="C12516" t="s">
        <v>26</v>
      </c>
      <c r="D12516" t="s">
        <v>27</v>
      </c>
      <c r="E12516" t="s">
        <v>35</v>
      </c>
      <c r="F12516" t="str">
        <f>_xlfn.XLOOKUP(E12516,State_Code_Name!$C$2:$C$52,State_Code_Name!$B$2:$B$52)</f>
        <v>Florida</v>
      </c>
      <c r="G12516" t="s">
        <v>19</v>
      </c>
      <c r="H12516" s="15">
        <v>42193</v>
      </c>
      <c r="I12516" s="15">
        <v>42193</v>
      </c>
      <c r="J12516" t="s">
        <v>14</v>
      </c>
      <c r="K12516" t="s">
        <v>14</v>
      </c>
      <c r="L12516">
        <f>Table1[[#This Row],[Date resolved]]-Table1[[#This Row],[Date received]]</f>
        <v>0</v>
      </c>
      <c r="M12516">
        <f>YEAR(Table1[[#This Row],[Date received]])</f>
        <v>2015</v>
      </c>
      <c r="N12516" t="str">
        <f>_xlfn.CONCAT("Q",_xlfn.CEILING.MATH(MONTH(Table1[[#This Row],[Date received]])/3))</f>
        <v>Q3</v>
      </c>
    </row>
    <row r="12517" spans="1:14" x14ac:dyDescent="0.3">
      <c r="A12517">
        <v>1030044</v>
      </c>
      <c r="B12517" t="s">
        <v>396</v>
      </c>
      <c r="C12517" t="s">
        <v>32</v>
      </c>
      <c r="D12517" t="s">
        <v>41</v>
      </c>
      <c r="E12517" t="s">
        <v>122</v>
      </c>
      <c r="F12517" t="str">
        <f>_xlfn.XLOOKUP(E12517,State_Code_Name!$C$2:$C$52,State_Code_Name!$B$2:$B$52)</f>
        <v>Maryland</v>
      </c>
      <c r="G12517" t="s">
        <v>19</v>
      </c>
      <c r="H12517" s="15">
        <v>41898</v>
      </c>
      <c r="I12517" s="15">
        <v>41905</v>
      </c>
      <c r="J12517" t="s">
        <v>14</v>
      </c>
      <c r="K12517" t="s">
        <v>14</v>
      </c>
      <c r="L12517">
        <f>Table1[[#This Row],[Date resolved]]-Table1[[#This Row],[Date received]]</f>
        <v>7</v>
      </c>
      <c r="M12517">
        <f>YEAR(Table1[[#This Row],[Date received]])</f>
        <v>2014</v>
      </c>
      <c r="N12517" t="str">
        <f>_xlfn.CONCAT("Q",_xlfn.CEILING.MATH(MONTH(Table1[[#This Row],[Date received]])/3))</f>
        <v>Q3</v>
      </c>
    </row>
    <row r="12518" spans="1:14" x14ac:dyDescent="0.3">
      <c r="A12518">
        <v>1663388</v>
      </c>
      <c r="B12518" t="s">
        <v>139</v>
      </c>
      <c r="C12518" t="s">
        <v>531</v>
      </c>
      <c r="D12518" t="s">
        <v>532</v>
      </c>
      <c r="E12518" t="s">
        <v>18</v>
      </c>
      <c r="F12518" t="str">
        <f>_xlfn.XLOOKUP(E12518,State_Code_Name!$C$2:$C$52,State_Code_Name!$B$2:$B$52)</f>
        <v>California</v>
      </c>
      <c r="G12518" t="s">
        <v>19</v>
      </c>
      <c r="H12518" s="15">
        <v>42327</v>
      </c>
      <c r="I12518" s="15">
        <v>42338</v>
      </c>
      <c r="J12518" t="s">
        <v>14</v>
      </c>
      <c r="K12518" t="s">
        <v>15</v>
      </c>
      <c r="L12518">
        <f>Table1[[#This Row],[Date resolved]]-Table1[[#This Row],[Date received]]</f>
        <v>11</v>
      </c>
      <c r="M12518">
        <f>YEAR(Table1[[#This Row],[Date received]])</f>
        <v>2015</v>
      </c>
      <c r="N12518" t="str">
        <f>_xlfn.CONCAT("Q",_xlfn.CEILING.MATH(MONTH(Table1[[#This Row],[Date received]])/3))</f>
        <v>Q4</v>
      </c>
    </row>
    <row r="12519" spans="1:14" x14ac:dyDescent="0.3">
      <c r="A12519">
        <v>459983</v>
      </c>
      <c r="B12519" t="s">
        <v>95</v>
      </c>
      <c r="C12519" t="s">
        <v>16</v>
      </c>
      <c r="D12519" t="s">
        <v>17</v>
      </c>
      <c r="E12519" t="s">
        <v>48</v>
      </c>
      <c r="F12519" t="str">
        <f>_xlfn.XLOOKUP(E12519,State_Code_Name!$C$2:$C$52,State_Code_Name!$B$2:$B$52)</f>
        <v>New Jersey</v>
      </c>
      <c r="G12519" t="s">
        <v>19</v>
      </c>
      <c r="H12519" s="15">
        <v>41477</v>
      </c>
      <c r="I12519" s="15">
        <v>41477</v>
      </c>
      <c r="J12519" t="s">
        <v>14</v>
      </c>
      <c r="K12519" t="s">
        <v>15</v>
      </c>
      <c r="L12519">
        <f>Table1[[#This Row],[Date resolved]]-Table1[[#This Row],[Date received]]</f>
        <v>0</v>
      </c>
      <c r="M12519">
        <f>YEAR(Table1[[#This Row],[Date received]])</f>
        <v>2013</v>
      </c>
      <c r="N12519" t="str">
        <f>_xlfn.CONCAT("Q",_xlfn.CEILING.MATH(MONTH(Table1[[#This Row],[Date received]])/3))</f>
        <v>Q3</v>
      </c>
    </row>
    <row r="12520" spans="1:14" x14ac:dyDescent="0.3">
      <c r="A12520">
        <v>756167</v>
      </c>
      <c r="B12520" t="s">
        <v>105</v>
      </c>
      <c r="C12520" t="s">
        <v>32</v>
      </c>
      <c r="D12520" t="s">
        <v>41</v>
      </c>
      <c r="E12520" t="s">
        <v>18</v>
      </c>
      <c r="F12520" t="str">
        <f>_xlfn.XLOOKUP(E12520,State_Code_Name!$C$2:$C$52,State_Code_Name!$B$2:$B$52)</f>
        <v>California</v>
      </c>
      <c r="G12520" t="s">
        <v>19</v>
      </c>
      <c r="H12520" s="15">
        <v>41711</v>
      </c>
      <c r="I12520" s="15">
        <v>41711</v>
      </c>
      <c r="J12520" t="s">
        <v>14</v>
      </c>
      <c r="K12520" t="s">
        <v>15</v>
      </c>
      <c r="L12520">
        <f>Table1[[#This Row],[Date resolved]]-Table1[[#This Row],[Date received]]</f>
        <v>0</v>
      </c>
      <c r="M12520">
        <f>YEAR(Table1[[#This Row],[Date received]])</f>
        <v>2014</v>
      </c>
      <c r="N12520" t="str">
        <f>_xlfn.CONCAT("Q",_xlfn.CEILING.MATH(MONTH(Table1[[#This Row],[Date received]])/3))</f>
        <v>Q1</v>
      </c>
    </row>
    <row r="12521" spans="1:14" x14ac:dyDescent="0.3">
      <c r="A12521">
        <v>1580260</v>
      </c>
      <c r="B12521" t="s">
        <v>60</v>
      </c>
      <c r="C12521" t="s">
        <v>52</v>
      </c>
      <c r="D12521" t="s">
        <v>103</v>
      </c>
      <c r="E12521" t="s">
        <v>22</v>
      </c>
      <c r="F12521" t="str">
        <f>_xlfn.XLOOKUP(E12521,State_Code_Name!$C$2:$C$52,State_Code_Name!$B$2:$B$52)</f>
        <v>New York</v>
      </c>
      <c r="G12521" t="s">
        <v>19</v>
      </c>
      <c r="H12521" s="15">
        <v>42272</v>
      </c>
      <c r="I12521" s="15">
        <v>42272</v>
      </c>
      <c r="J12521" t="s">
        <v>14</v>
      </c>
      <c r="K12521" t="s">
        <v>14</v>
      </c>
      <c r="L12521">
        <f>Table1[[#This Row],[Date resolved]]-Table1[[#This Row],[Date received]]</f>
        <v>0</v>
      </c>
      <c r="M12521">
        <f>YEAR(Table1[[#This Row],[Date received]])</f>
        <v>2015</v>
      </c>
      <c r="N12521" t="str">
        <f>_xlfn.CONCAT("Q",_xlfn.CEILING.MATH(MONTH(Table1[[#This Row],[Date received]])/3))</f>
        <v>Q3</v>
      </c>
    </row>
    <row r="12522" spans="1:14" x14ac:dyDescent="0.3">
      <c r="A12522">
        <v>1600461</v>
      </c>
      <c r="B12522" t="s">
        <v>181</v>
      </c>
      <c r="C12522" t="s">
        <v>32</v>
      </c>
      <c r="D12522" t="s">
        <v>44</v>
      </c>
      <c r="E12522" t="s">
        <v>22</v>
      </c>
      <c r="F12522" t="str">
        <f>_xlfn.XLOOKUP(E12522,State_Code_Name!$C$2:$C$52,State_Code_Name!$B$2:$B$52)</f>
        <v>New York</v>
      </c>
      <c r="G12522" t="s">
        <v>19</v>
      </c>
      <c r="H12522" s="15">
        <v>42286</v>
      </c>
      <c r="I12522" s="15">
        <v>42286</v>
      </c>
      <c r="J12522" t="s">
        <v>14</v>
      </c>
      <c r="K12522" t="s">
        <v>15</v>
      </c>
      <c r="L12522">
        <f>Table1[[#This Row],[Date resolved]]-Table1[[#This Row],[Date received]]</f>
        <v>0</v>
      </c>
      <c r="M12522">
        <f>YEAR(Table1[[#This Row],[Date received]])</f>
        <v>2015</v>
      </c>
      <c r="N12522" t="str">
        <f>_xlfn.CONCAT("Q",_xlfn.CEILING.MATH(MONTH(Table1[[#This Row],[Date received]])/3))</f>
        <v>Q4</v>
      </c>
    </row>
    <row r="12523" spans="1:14" x14ac:dyDescent="0.3">
      <c r="A12523">
        <v>2024487</v>
      </c>
      <c r="B12523" t="s">
        <v>83</v>
      </c>
      <c r="C12523" t="s">
        <v>61</v>
      </c>
      <c r="D12523" t="s">
        <v>459</v>
      </c>
      <c r="E12523" t="s">
        <v>46</v>
      </c>
      <c r="F12523" t="str">
        <f>_xlfn.XLOOKUP(E12523,State_Code_Name!$C$2:$C$52,State_Code_Name!$B$2:$B$52)</f>
        <v>Pennsylvania</v>
      </c>
      <c r="G12523" t="s">
        <v>19</v>
      </c>
      <c r="H12523" s="15">
        <v>42572</v>
      </c>
      <c r="I12523" s="15">
        <v>42572</v>
      </c>
      <c r="J12523" t="s">
        <v>14</v>
      </c>
      <c r="K12523" t="s">
        <v>15</v>
      </c>
      <c r="L12523">
        <f>Table1[[#This Row],[Date resolved]]-Table1[[#This Row],[Date received]]</f>
        <v>0</v>
      </c>
      <c r="M12523">
        <f>YEAR(Table1[[#This Row],[Date received]])</f>
        <v>2016</v>
      </c>
      <c r="N12523" t="str">
        <f>_xlfn.CONCAT("Q",_xlfn.CEILING.MATH(MONTH(Table1[[#This Row],[Date received]])/3))</f>
        <v>Q3</v>
      </c>
    </row>
    <row r="12524" spans="1:14" x14ac:dyDescent="0.3">
      <c r="A12524">
        <v>897753</v>
      </c>
      <c r="B12524" t="s">
        <v>54</v>
      </c>
      <c r="C12524" t="s">
        <v>52</v>
      </c>
      <c r="D12524" t="s">
        <v>103</v>
      </c>
      <c r="E12524" t="s">
        <v>121</v>
      </c>
      <c r="F12524" t="str">
        <f>_xlfn.XLOOKUP(E12524,State_Code_Name!$C$2:$C$52,State_Code_Name!$B$2:$B$52)</f>
        <v>Oregon</v>
      </c>
      <c r="G12524" t="s">
        <v>19</v>
      </c>
      <c r="H12524" s="15">
        <v>41807</v>
      </c>
      <c r="I12524" s="15">
        <v>41809</v>
      </c>
      <c r="J12524" t="s">
        <v>14</v>
      </c>
      <c r="K12524" t="s">
        <v>15</v>
      </c>
      <c r="L12524">
        <f>Table1[[#This Row],[Date resolved]]-Table1[[#This Row],[Date received]]</f>
        <v>2</v>
      </c>
      <c r="M12524">
        <f>YEAR(Table1[[#This Row],[Date received]])</f>
        <v>2014</v>
      </c>
      <c r="N12524" t="str">
        <f>_xlfn.CONCAT("Q",_xlfn.CEILING.MATH(MONTH(Table1[[#This Row],[Date received]])/3))</f>
        <v>Q2</v>
      </c>
    </row>
    <row r="12525" spans="1:14" x14ac:dyDescent="0.3">
      <c r="A12525">
        <v>915934</v>
      </c>
      <c r="B12525" t="s">
        <v>83</v>
      </c>
      <c r="C12525" t="s">
        <v>32</v>
      </c>
      <c r="D12525" t="s">
        <v>44</v>
      </c>
      <c r="E12525" t="s">
        <v>59</v>
      </c>
      <c r="F12525" t="str">
        <f>_xlfn.XLOOKUP(E12525,State_Code_Name!$C$2:$C$52,State_Code_Name!$B$2:$B$52)</f>
        <v>Illinois</v>
      </c>
      <c r="G12525" t="s">
        <v>19</v>
      </c>
      <c r="H12525" s="15">
        <v>41818</v>
      </c>
      <c r="I12525" s="15">
        <v>41818</v>
      </c>
      <c r="J12525" t="s">
        <v>14</v>
      </c>
      <c r="K12525" t="s">
        <v>15</v>
      </c>
      <c r="L12525">
        <f>Table1[[#This Row],[Date resolved]]-Table1[[#This Row],[Date received]]</f>
        <v>0</v>
      </c>
      <c r="M12525">
        <f>YEAR(Table1[[#This Row],[Date received]])</f>
        <v>2014</v>
      </c>
      <c r="N12525" t="str">
        <f>_xlfn.CONCAT("Q",_xlfn.CEILING.MATH(MONTH(Table1[[#This Row],[Date received]])/3))</f>
        <v>Q2</v>
      </c>
    </row>
    <row r="12526" spans="1:14" x14ac:dyDescent="0.3">
      <c r="A12526">
        <v>1316437</v>
      </c>
      <c r="B12526" t="s">
        <v>514</v>
      </c>
      <c r="C12526" t="s">
        <v>531</v>
      </c>
      <c r="D12526" t="s">
        <v>532</v>
      </c>
      <c r="E12526" t="s">
        <v>39</v>
      </c>
      <c r="F12526" t="str">
        <f>_xlfn.XLOOKUP(E12526,State_Code_Name!$C$2:$C$52,State_Code_Name!$B$2:$B$52)</f>
        <v>Ohio</v>
      </c>
      <c r="G12526" t="s">
        <v>57</v>
      </c>
      <c r="H12526" s="15">
        <v>42100</v>
      </c>
      <c r="I12526" s="15">
        <v>42103</v>
      </c>
      <c r="J12526" t="s">
        <v>14</v>
      </c>
      <c r="K12526" t="s">
        <v>15</v>
      </c>
      <c r="L12526">
        <f>Table1[[#This Row],[Date resolved]]-Table1[[#This Row],[Date received]]</f>
        <v>3</v>
      </c>
      <c r="M12526">
        <f>YEAR(Table1[[#This Row],[Date received]])</f>
        <v>2015</v>
      </c>
      <c r="N12526" t="str">
        <f>_xlfn.CONCAT("Q",_xlfn.CEILING.MATH(MONTH(Table1[[#This Row],[Date received]])/3))</f>
        <v>Q2</v>
      </c>
    </row>
    <row r="12527" spans="1:14" x14ac:dyDescent="0.3">
      <c r="A12527">
        <v>1202214</v>
      </c>
      <c r="B12527" t="s">
        <v>192</v>
      </c>
      <c r="C12527" t="s">
        <v>26</v>
      </c>
      <c r="D12527" t="s">
        <v>27</v>
      </c>
      <c r="E12527" t="s">
        <v>66</v>
      </c>
      <c r="F12527" t="str">
        <f>_xlfn.XLOOKUP(E12527,State_Code_Name!$C$2:$C$52,State_Code_Name!$B$2:$B$52)</f>
        <v>Michigan</v>
      </c>
      <c r="G12527" t="s">
        <v>19</v>
      </c>
      <c r="H12527" s="15">
        <v>42025</v>
      </c>
      <c r="I12527" s="15">
        <v>42025</v>
      </c>
      <c r="J12527" t="s">
        <v>14</v>
      </c>
      <c r="K12527" t="s">
        <v>15</v>
      </c>
      <c r="L12527">
        <f>Table1[[#This Row],[Date resolved]]-Table1[[#This Row],[Date received]]</f>
        <v>0</v>
      </c>
      <c r="M12527">
        <f>YEAR(Table1[[#This Row],[Date received]])</f>
        <v>2015</v>
      </c>
      <c r="N12527" t="str">
        <f>_xlfn.CONCAT("Q",_xlfn.CEILING.MATH(MONTH(Table1[[#This Row],[Date received]])/3))</f>
        <v>Q1</v>
      </c>
    </row>
    <row r="12528" spans="1:14" x14ac:dyDescent="0.3">
      <c r="A12528">
        <v>1649790</v>
      </c>
      <c r="B12528" t="s">
        <v>182</v>
      </c>
      <c r="C12528" t="s">
        <v>16</v>
      </c>
      <c r="D12528" t="s">
        <v>75</v>
      </c>
      <c r="E12528" t="s">
        <v>59</v>
      </c>
      <c r="F12528" t="str">
        <f>_xlfn.XLOOKUP(E12528,State_Code_Name!$C$2:$C$52,State_Code_Name!$B$2:$B$52)</f>
        <v>Illinois</v>
      </c>
      <c r="G12528" t="s">
        <v>305</v>
      </c>
      <c r="H12528" s="15">
        <v>42318</v>
      </c>
      <c r="I12528" s="15">
        <v>42321</v>
      </c>
      <c r="J12528" t="s">
        <v>14</v>
      </c>
      <c r="K12528" t="s">
        <v>15</v>
      </c>
      <c r="L12528">
        <f>Table1[[#This Row],[Date resolved]]-Table1[[#This Row],[Date received]]</f>
        <v>3</v>
      </c>
      <c r="M12528">
        <f>YEAR(Table1[[#This Row],[Date received]])</f>
        <v>2015</v>
      </c>
      <c r="N12528" t="str">
        <f>_xlfn.CONCAT("Q",_xlfn.CEILING.MATH(MONTH(Table1[[#This Row],[Date received]])/3))</f>
        <v>Q4</v>
      </c>
    </row>
    <row r="12529" spans="1:14" x14ac:dyDescent="0.3">
      <c r="A12529">
        <v>1147164</v>
      </c>
      <c r="B12529" t="s">
        <v>60</v>
      </c>
      <c r="C12529" t="s">
        <v>52</v>
      </c>
      <c r="D12529" t="s">
        <v>96</v>
      </c>
      <c r="E12529" t="s">
        <v>42</v>
      </c>
      <c r="F12529" t="str">
        <f>_xlfn.XLOOKUP(E12529,State_Code_Name!$C$2:$C$52,State_Code_Name!$B$2:$B$52)</f>
        <v>North Carolina</v>
      </c>
      <c r="G12529" t="s">
        <v>19</v>
      </c>
      <c r="H12529" s="15">
        <v>41981</v>
      </c>
      <c r="I12529" s="15">
        <v>41981</v>
      </c>
      <c r="J12529" t="s">
        <v>14</v>
      </c>
      <c r="K12529" t="s">
        <v>15</v>
      </c>
      <c r="L12529">
        <f>Table1[[#This Row],[Date resolved]]-Table1[[#This Row],[Date received]]</f>
        <v>0</v>
      </c>
      <c r="M12529">
        <f>YEAR(Table1[[#This Row],[Date received]])</f>
        <v>2014</v>
      </c>
      <c r="N12529" t="str">
        <f>_xlfn.CONCAT("Q",_xlfn.CEILING.MATH(MONTH(Table1[[#This Row],[Date received]])/3))</f>
        <v>Q4</v>
      </c>
    </row>
    <row r="12530" spans="1:14" x14ac:dyDescent="0.3">
      <c r="A12530">
        <v>1861576</v>
      </c>
      <c r="B12530" t="s">
        <v>240</v>
      </c>
      <c r="C12530" t="s">
        <v>61</v>
      </c>
      <c r="D12530" t="s">
        <v>282</v>
      </c>
      <c r="E12530" t="s">
        <v>46</v>
      </c>
      <c r="F12530" t="str">
        <f>_xlfn.XLOOKUP(E12530,State_Code_Name!$C$2:$C$52,State_Code_Name!$B$2:$B$52)</f>
        <v>Pennsylvania</v>
      </c>
      <c r="G12530" t="s">
        <v>19</v>
      </c>
      <c r="H12530" s="15">
        <v>42462</v>
      </c>
      <c r="I12530" s="15">
        <v>42462</v>
      </c>
      <c r="J12530" t="s">
        <v>14</v>
      </c>
      <c r="K12530" t="s">
        <v>15</v>
      </c>
      <c r="L12530">
        <f>Table1[[#This Row],[Date resolved]]-Table1[[#This Row],[Date received]]</f>
        <v>0</v>
      </c>
      <c r="M12530">
        <f>YEAR(Table1[[#This Row],[Date received]])</f>
        <v>2016</v>
      </c>
      <c r="N12530" t="str">
        <f>_xlfn.CONCAT("Q",_xlfn.CEILING.MATH(MONTH(Table1[[#This Row],[Date received]])/3))</f>
        <v>Q2</v>
      </c>
    </row>
    <row r="12531" spans="1:14" x14ac:dyDescent="0.3">
      <c r="A12531">
        <v>1084924</v>
      </c>
      <c r="B12531" t="s">
        <v>11</v>
      </c>
      <c r="C12531" t="s">
        <v>16</v>
      </c>
      <c r="D12531" t="s">
        <v>20</v>
      </c>
      <c r="E12531" t="s">
        <v>35</v>
      </c>
      <c r="F12531" t="str">
        <f>_xlfn.XLOOKUP(E12531,State_Code_Name!$C$2:$C$52,State_Code_Name!$B$2:$B$52)</f>
        <v>Florida</v>
      </c>
      <c r="G12531" t="s">
        <v>19</v>
      </c>
      <c r="H12531" s="15">
        <v>41936</v>
      </c>
      <c r="I12531" s="15">
        <v>41936</v>
      </c>
      <c r="J12531" t="s">
        <v>14</v>
      </c>
      <c r="K12531" t="s">
        <v>14</v>
      </c>
      <c r="L12531">
        <f>Table1[[#This Row],[Date resolved]]-Table1[[#This Row],[Date received]]</f>
        <v>0</v>
      </c>
      <c r="M12531">
        <f>YEAR(Table1[[#This Row],[Date received]])</f>
        <v>2014</v>
      </c>
      <c r="N12531" t="str">
        <f>_xlfn.CONCAT("Q",_xlfn.CEILING.MATH(MONTH(Table1[[#This Row],[Date received]])/3))</f>
        <v>Q4</v>
      </c>
    </row>
    <row r="12532" spans="1:14" x14ac:dyDescent="0.3">
      <c r="A12532">
        <v>1311118</v>
      </c>
      <c r="B12532" t="s">
        <v>11</v>
      </c>
      <c r="C12532" t="s">
        <v>26</v>
      </c>
      <c r="D12532" t="s">
        <v>27</v>
      </c>
      <c r="E12532" t="s">
        <v>18</v>
      </c>
      <c r="F12532" t="str">
        <f>_xlfn.XLOOKUP(E12532,State_Code_Name!$C$2:$C$52,State_Code_Name!$B$2:$B$52)</f>
        <v>California</v>
      </c>
      <c r="G12532" t="s">
        <v>19</v>
      </c>
      <c r="H12532" s="15">
        <v>42095</v>
      </c>
      <c r="I12532" s="15">
        <v>42095</v>
      </c>
      <c r="J12532" t="s">
        <v>14</v>
      </c>
      <c r="K12532" t="s">
        <v>15</v>
      </c>
      <c r="L12532">
        <f>Table1[[#This Row],[Date resolved]]-Table1[[#This Row],[Date received]]</f>
        <v>0</v>
      </c>
      <c r="M12532">
        <f>YEAR(Table1[[#This Row],[Date received]])</f>
        <v>2015</v>
      </c>
      <c r="N12532" t="str">
        <f>_xlfn.CONCAT("Q",_xlfn.CEILING.MATH(MONTH(Table1[[#This Row],[Date received]])/3))</f>
        <v>Q2</v>
      </c>
    </row>
    <row r="12533" spans="1:14" x14ac:dyDescent="0.3">
      <c r="A12533">
        <v>1573697</v>
      </c>
      <c r="B12533" t="s">
        <v>134</v>
      </c>
      <c r="C12533" t="s">
        <v>26</v>
      </c>
      <c r="D12533" t="s">
        <v>56</v>
      </c>
      <c r="E12533" t="s">
        <v>46</v>
      </c>
      <c r="F12533" t="str">
        <f>_xlfn.XLOOKUP(E12533,State_Code_Name!$C$2:$C$52,State_Code_Name!$B$2:$B$52)</f>
        <v>Pennsylvania</v>
      </c>
      <c r="G12533" t="s">
        <v>19</v>
      </c>
      <c r="H12533" s="15">
        <v>42269</v>
      </c>
      <c r="I12533" s="15">
        <v>42269</v>
      </c>
      <c r="J12533" t="s">
        <v>14</v>
      </c>
      <c r="K12533" t="s">
        <v>15</v>
      </c>
      <c r="L12533">
        <f>Table1[[#This Row],[Date resolved]]-Table1[[#This Row],[Date received]]</f>
        <v>0</v>
      </c>
      <c r="M12533">
        <f>YEAR(Table1[[#This Row],[Date received]])</f>
        <v>2015</v>
      </c>
      <c r="N12533" t="str">
        <f>_xlfn.CONCAT("Q",_xlfn.CEILING.MATH(MONTH(Table1[[#This Row],[Date received]])/3))</f>
        <v>Q3</v>
      </c>
    </row>
    <row r="12534" spans="1:14" x14ac:dyDescent="0.3">
      <c r="A12534">
        <v>1073444</v>
      </c>
      <c r="B12534" t="s">
        <v>11</v>
      </c>
      <c r="C12534" t="s">
        <v>26</v>
      </c>
      <c r="D12534" t="s">
        <v>27</v>
      </c>
      <c r="E12534" t="s">
        <v>46</v>
      </c>
      <c r="F12534" t="str">
        <f>_xlfn.XLOOKUP(E12534,State_Code_Name!$C$2:$C$52,State_Code_Name!$B$2:$B$52)</f>
        <v>Pennsylvania</v>
      </c>
      <c r="G12534" t="s">
        <v>19</v>
      </c>
      <c r="H12534" s="15">
        <v>41928</v>
      </c>
      <c r="I12534" s="15">
        <v>41934</v>
      </c>
      <c r="J12534" t="s">
        <v>14</v>
      </c>
      <c r="K12534" t="s">
        <v>15</v>
      </c>
      <c r="L12534">
        <f>Table1[[#This Row],[Date resolved]]-Table1[[#This Row],[Date received]]</f>
        <v>6</v>
      </c>
      <c r="M12534">
        <f>YEAR(Table1[[#This Row],[Date received]])</f>
        <v>2014</v>
      </c>
      <c r="N12534" t="str">
        <f>_xlfn.CONCAT("Q",_xlfn.CEILING.MATH(MONTH(Table1[[#This Row],[Date received]])/3))</f>
        <v>Q4</v>
      </c>
    </row>
    <row r="12535" spans="1:14" x14ac:dyDescent="0.3">
      <c r="A12535">
        <v>2046160</v>
      </c>
      <c r="B12535" t="s">
        <v>38</v>
      </c>
      <c r="C12535" t="s">
        <v>36</v>
      </c>
      <c r="D12535" t="s">
        <v>112</v>
      </c>
      <c r="E12535" t="s">
        <v>66</v>
      </c>
      <c r="F12535" t="str">
        <f>_xlfn.XLOOKUP(E12535,State_Code_Name!$C$2:$C$52,State_Code_Name!$B$2:$B$52)</f>
        <v>Michigan</v>
      </c>
      <c r="G12535" t="s">
        <v>13</v>
      </c>
      <c r="H12535" s="15">
        <v>42586</v>
      </c>
      <c r="I12535" s="15">
        <v>42586</v>
      </c>
      <c r="J12535" t="s">
        <v>14</v>
      </c>
      <c r="K12535" t="s">
        <v>15</v>
      </c>
      <c r="L12535">
        <f>Table1[[#This Row],[Date resolved]]-Table1[[#This Row],[Date received]]</f>
        <v>0</v>
      </c>
      <c r="M12535">
        <f>YEAR(Table1[[#This Row],[Date received]])</f>
        <v>2016</v>
      </c>
      <c r="N12535" t="str">
        <f>_xlfn.CONCAT("Q",_xlfn.CEILING.MATH(MONTH(Table1[[#This Row],[Date received]])/3))</f>
        <v>Q3</v>
      </c>
    </row>
    <row r="12536" spans="1:14" x14ac:dyDescent="0.3">
      <c r="A12536">
        <v>1499036</v>
      </c>
      <c r="B12536" t="s">
        <v>47</v>
      </c>
      <c r="C12536" t="s">
        <v>26</v>
      </c>
      <c r="D12536" t="s">
        <v>27</v>
      </c>
      <c r="E12536" t="s">
        <v>42</v>
      </c>
      <c r="F12536" t="str">
        <f>_xlfn.XLOOKUP(E12536,State_Code_Name!$C$2:$C$52,State_Code_Name!$B$2:$B$52)</f>
        <v>North Carolina</v>
      </c>
      <c r="G12536" t="s">
        <v>19</v>
      </c>
      <c r="H12536" s="15">
        <v>42219</v>
      </c>
      <c r="I12536" s="15">
        <v>42222</v>
      </c>
      <c r="J12536" t="s">
        <v>14</v>
      </c>
      <c r="K12536" t="s">
        <v>15</v>
      </c>
      <c r="L12536">
        <f>Table1[[#This Row],[Date resolved]]-Table1[[#This Row],[Date received]]</f>
        <v>3</v>
      </c>
      <c r="M12536">
        <f>YEAR(Table1[[#This Row],[Date received]])</f>
        <v>2015</v>
      </c>
      <c r="N12536" t="str">
        <f>_xlfn.CONCAT("Q",_xlfn.CEILING.MATH(MONTH(Table1[[#This Row],[Date received]])/3))</f>
        <v>Q3</v>
      </c>
    </row>
    <row r="12537" spans="1:14" x14ac:dyDescent="0.3">
      <c r="A12537">
        <v>1688975</v>
      </c>
      <c r="B12537" t="s">
        <v>90</v>
      </c>
      <c r="C12537" t="s">
        <v>16</v>
      </c>
      <c r="D12537" t="s">
        <v>24</v>
      </c>
      <c r="E12537" t="s">
        <v>46</v>
      </c>
      <c r="F12537" t="str">
        <f>_xlfn.XLOOKUP(E12537,State_Code_Name!$C$2:$C$52,State_Code_Name!$B$2:$B$52)</f>
        <v>Pennsylvania</v>
      </c>
      <c r="G12537" t="s">
        <v>19</v>
      </c>
      <c r="H12537" s="15">
        <v>42347</v>
      </c>
      <c r="I12537" s="15">
        <v>42347</v>
      </c>
      <c r="J12537" t="s">
        <v>14</v>
      </c>
      <c r="K12537" t="s">
        <v>15</v>
      </c>
      <c r="L12537">
        <f>Table1[[#This Row],[Date resolved]]-Table1[[#This Row],[Date received]]</f>
        <v>0</v>
      </c>
      <c r="M12537">
        <f>YEAR(Table1[[#This Row],[Date received]])</f>
        <v>2015</v>
      </c>
      <c r="N12537" t="str">
        <f>_xlfn.CONCAT("Q",_xlfn.CEILING.MATH(MONTH(Table1[[#This Row],[Date received]])/3))</f>
        <v>Q4</v>
      </c>
    </row>
    <row r="12538" spans="1:14" x14ac:dyDescent="0.3">
      <c r="A12538">
        <v>2065421</v>
      </c>
      <c r="B12538" t="s">
        <v>60</v>
      </c>
      <c r="C12538" t="s">
        <v>52</v>
      </c>
      <c r="D12538" t="s">
        <v>103</v>
      </c>
      <c r="E12538" t="s">
        <v>31</v>
      </c>
      <c r="F12538" t="str">
        <f>_xlfn.XLOOKUP(E12538,State_Code_Name!$C$2:$C$52,State_Code_Name!$B$2:$B$52)</f>
        <v>Texas</v>
      </c>
      <c r="G12538" t="s">
        <v>19</v>
      </c>
      <c r="H12538" s="15">
        <v>42598</v>
      </c>
      <c r="I12538" s="15">
        <v>42598</v>
      </c>
      <c r="J12538" t="s">
        <v>14</v>
      </c>
      <c r="K12538" t="s">
        <v>15</v>
      </c>
      <c r="L12538">
        <f>Table1[[#This Row],[Date resolved]]-Table1[[#This Row],[Date received]]</f>
        <v>0</v>
      </c>
      <c r="M12538">
        <f>YEAR(Table1[[#This Row],[Date received]])</f>
        <v>2016</v>
      </c>
      <c r="N12538" t="str">
        <f>_xlfn.CONCAT("Q",_xlfn.CEILING.MATH(MONTH(Table1[[#This Row],[Date received]])/3))</f>
        <v>Q3</v>
      </c>
    </row>
    <row r="12539" spans="1:14" x14ac:dyDescent="0.3">
      <c r="A12539">
        <v>915734</v>
      </c>
      <c r="B12539" t="s">
        <v>11</v>
      </c>
      <c r="C12539" t="s">
        <v>26</v>
      </c>
      <c r="D12539" t="s">
        <v>27</v>
      </c>
      <c r="E12539" t="s">
        <v>46</v>
      </c>
      <c r="F12539" t="str">
        <f>_xlfn.XLOOKUP(E12539,State_Code_Name!$C$2:$C$52,State_Code_Name!$B$2:$B$52)</f>
        <v>Pennsylvania</v>
      </c>
      <c r="G12539" t="s">
        <v>19</v>
      </c>
      <c r="H12539" s="15">
        <v>41818</v>
      </c>
      <c r="I12539" s="15">
        <v>41818</v>
      </c>
      <c r="J12539" t="s">
        <v>14</v>
      </c>
      <c r="K12539" t="s">
        <v>15</v>
      </c>
      <c r="L12539">
        <f>Table1[[#This Row],[Date resolved]]-Table1[[#This Row],[Date received]]</f>
        <v>0</v>
      </c>
      <c r="M12539">
        <f>YEAR(Table1[[#This Row],[Date received]])</f>
        <v>2014</v>
      </c>
      <c r="N12539" t="str">
        <f>_xlfn.CONCAT("Q",_xlfn.CEILING.MATH(MONTH(Table1[[#This Row],[Date received]])/3))</f>
        <v>Q2</v>
      </c>
    </row>
    <row r="12540" spans="1:14" x14ac:dyDescent="0.3">
      <c r="A12540">
        <v>387353</v>
      </c>
      <c r="B12540" t="s">
        <v>71</v>
      </c>
      <c r="C12540" t="s">
        <v>26</v>
      </c>
      <c r="D12540" t="s">
        <v>27</v>
      </c>
      <c r="E12540" t="s">
        <v>18</v>
      </c>
      <c r="F12540" t="str">
        <f>_xlfn.XLOOKUP(E12540,State_Code_Name!$C$2:$C$52,State_Code_Name!$B$2:$B$52)</f>
        <v>California</v>
      </c>
      <c r="G12540" t="s">
        <v>19</v>
      </c>
      <c r="H12540" s="15">
        <v>41386</v>
      </c>
      <c r="I12540" s="15">
        <v>41387</v>
      </c>
      <c r="J12540" t="s">
        <v>14</v>
      </c>
      <c r="K12540" t="s">
        <v>15</v>
      </c>
      <c r="L12540">
        <f>Table1[[#This Row],[Date resolved]]-Table1[[#This Row],[Date received]]</f>
        <v>1</v>
      </c>
      <c r="M12540">
        <f>YEAR(Table1[[#This Row],[Date received]])</f>
        <v>2013</v>
      </c>
      <c r="N12540" t="str">
        <f>_xlfn.CONCAT("Q",_xlfn.CEILING.MATH(MONTH(Table1[[#This Row],[Date received]])/3))</f>
        <v>Q2</v>
      </c>
    </row>
    <row r="12541" spans="1:14" x14ac:dyDescent="0.3">
      <c r="A12541">
        <v>1597251</v>
      </c>
      <c r="B12541" t="s">
        <v>43</v>
      </c>
      <c r="C12541" t="s">
        <v>16</v>
      </c>
      <c r="D12541" t="s">
        <v>17</v>
      </c>
      <c r="E12541" t="s">
        <v>59</v>
      </c>
      <c r="F12541" t="str">
        <f>_xlfn.XLOOKUP(E12541,State_Code_Name!$C$2:$C$52,State_Code_Name!$B$2:$B$52)</f>
        <v>Illinois</v>
      </c>
      <c r="G12541" t="s">
        <v>19</v>
      </c>
      <c r="H12541" s="15">
        <v>42284</v>
      </c>
      <c r="I12541" s="15">
        <v>42284</v>
      </c>
      <c r="J12541" t="s">
        <v>14</v>
      </c>
      <c r="K12541" t="s">
        <v>15</v>
      </c>
      <c r="L12541">
        <f>Table1[[#This Row],[Date resolved]]-Table1[[#This Row],[Date received]]</f>
        <v>0</v>
      </c>
      <c r="M12541">
        <f>YEAR(Table1[[#This Row],[Date received]])</f>
        <v>2015</v>
      </c>
      <c r="N12541" t="str">
        <f>_xlfn.CONCAT("Q",_xlfn.CEILING.MATH(MONTH(Table1[[#This Row],[Date received]])/3))</f>
        <v>Q4</v>
      </c>
    </row>
    <row r="12542" spans="1:14" x14ac:dyDescent="0.3">
      <c r="A12542">
        <v>618125</v>
      </c>
      <c r="B12542" t="s">
        <v>69</v>
      </c>
      <c r="C12542" t="s">
        <v>26</v>
      </c>
      <c r="D12542" t="s">
        <v>27</v>
      </c>
      <c r="E12542" t="s">
        <v>18</v>
      </c>
      <c r="F12542" t="str">
        <f>_xlfn.XLOOKUP(E12542,State_Code_Name!$C$2:$C$52,State_Code_Name!$B$2:$B$52)</f>
        <v>California</v>
      </c>
      <c r="G12542" t="s">
        <v>19</v>
      </c>
      <c r="H12542" s="15">
        <v>41610</v>
      </c>
      <c r="I12542" s="15">
        <v>41610</v>
      </c>
      <c r="J12542" t="s">
        <v>14</v>
      </c>
      <c r="K12542" t="s">
        <v>14</v>
      </c>
      <c r="L12542">
        <f>Table1[[#This Row],[Date resolved]]-Table1[[#This Row],[Date received]]</f>
        <v>0</v>
      </c>
      <c r="M12542">
        <f>YEAR(Table1[[#This Row],[Date received]])</f>
        <v>2013</v>
      </c>
      <c r="N12542" t="str">
        <f>_xlfn.CONCAT("Q",_xlfn.CEILING.MATH(MONTH(Table1[[#This Row],[Date received]])/3))</f>
        <v>Q4</v>
      </c>
    </row>
    <row r="12543" spans="1:14" x14ac:dyDescent="0.3">
      <c r="A12543">
        <v>1312600</v>
      </c>
      <c r="B12543" t="s">
        <v>30</v>
      </c>
      <c r="C12543" t="s">
        <v>36</v>
      </c>
      <c r="D12543" t="s">
        <v>67</v>
      </c>
      <c r="E12543" t="s">
        <v>35</v>
      </c>
      <c r="F12543" t="str">
        <f>_xlfn.XLOOKUP(E12543,State_Code_Name!$C$2:$C$52,State_Code_Name!$B$2:$B$52)</f>
        <v>Florida</v>
      </c>
      <c r="G12543" t="s">
        <v>19</v>
      </c>
      <c r="H12543" s="15">
        <v>42096</v>
      </c>
      <c r="I12543" s="15">
        <v>42096</v>
      </c>
      <c r="J12543" t="s">
        <v>14</v>
      </c>
      <c r="K12543" t="s">
        <v>15</v>
      </c>
      <c r="L12543">
        <f>Table1[[#This Row],[Date resolved]]-Table1[[#This Row],[Date received]]</f>
        <v>0</v>
      </c>
      <c r="M12543">
        <f>YEAR(Table1[[#This Row],[Date received]])</f>
        <v>2015</v>
      </c>
      <c r="N12543" t="str">
        <f>_xlfn.CONCAT("Q",_xlfn.CEILING.MATH(MONTH(Table1[[#This Row],[Date received]])/3))</f>
        <v>Q2</v>
      </c>
    </row>
    <row r="12544" spans="1:14" x14ac:dyDescent="0.3">
      <c r="A12544">
        <v>731376</v>
      </c>
      <c r="B12544" t="s">
        <v>81</v>
      </c>
      <c r="C12544" t="s">
        <v>36</v>
      </c>
      <c r="D12544" t="s">
        <v>170</v>
      </c>
      <c r="E12544" t="s">
        <v>18</v>
      </c>
      <c r="F12544" t="str">
        <f>_xlfn.XLOOKUP(E12544,State_Code_Name!$C$2:$C$52,State_Code_Name!$B$2:$B$52)</f>
        <v>California</v>
      </c>
      <c r="G12544" t="s">
        <v>19</v>
      </c>
      <c r="H12544" s="15">
        <v>41695</v>
      </c>
      <c r="I12544" s="15">
        <v>41695</v>
      </c>
      <c r="J12544" t="s">
        <v>14</v>
      </c>
      <c r="K12544" t="s">
        <v>15</v>
      </c>
      <c r="L12544">
        <f>Table1[[#This Row],[Date resolved]]-Table1[[#This Row],[Date received]]</f>
        <v>0</v>
      </c>
      <c r="M12544">
        <f>YEAR(Table1[[#This Row],[Date received]])</f>
        <v>2014</v>
      </c>
      <c r="N12544" t="str">
        <f>_xlfn.CONCAT("Q",_xlfn.CEILING.MATH(MONTH(Table1[[#This Row],[Date received]])/3))</f>
        <v>Q1</v>
      </c>
    </row>
    <row r="12545" spans="1:14" x14ac:dyDescent="0.3">
      <c r="A12545">
        <v>823898</v>
      </c>
      <c r="B12545" t="s">
        <v>89</v>
      </c>
      <c r="C12545" t="s">
        <v>26</v>
      </c>
      <c r="D12545" t="s">
        <v>27</v>
      </c>
      <c r="E12545" t="s">
        <v>29</v>
      </c>
      <c r="F12545" t="str">
        <f>_xlfn.XLOOKUP(E12545,State_Code_Name!$C$2:$C$52,State_Code_Name!$B$2:$B$52)</f>
        <v>Connecticut</v>
      </c>
      <c r="G12545" t="s">
        <v>19</v>
      </c>
      <c r="H12545" s="15">
        <v>41753</v>
      </c>
      <c r="I12545" s="15">
        <v>41758</v>
      </c>
      <c r="J12545" t="s">
        <v>14</v>
      </c>
      <c r="K12545" t="s">
        <v>15</v>
      </c>
      <c r="L12545">
        <f>Table1[[#This Row],[Date resolved]]-Table1[[#This Row],[Date received]]</f>
        <v>5</v>
      </c>
      <c r="M12545">
        <f>YEAR(Table1[[#This Row],[Date received]])</f>
        <v>2014</v>
      </c>
      <c r="N12545" t="str">
        <f>_xlfn.CONCAT("Q",_xlfn.CEILING.MATH(MONTH(Table1[[#This Row],[Date received]])/3))</f>
        <v>Q2</v>
      </c>
    </row>
    <row r="12546" spans="1:14" x14ac:dyDescent="0.3">
      <c r="A12546">
        <v>1847496</v>
      </c>
      <c r="B12546" t="s">
        <v>458</v>
      </c>
      <c r="C12546" t="s">
        <v>32</v>
      </c>
      <c r="D12546" t="s">
        <v>44</v>
      </c>
      <c r="E12546" t="s">
        <v>153</v>
      </c>
      <c r="F12546" t="str">
        <f>_xlfn.XLOOKUP(E12546,State_Code_Name!$C$2:$C$52,State_Code_Name!$B$2:$B$52)</f>
        <v>Rhode Island</v>
      </c>
      <c r="G12546" t="s">
        <v>305</v>
      </c>
      <c r="H12546" s="15">
        <v>42453</v>
      </c>
      <c r="I12546" s="15">
        <v>42457</v>
      </c>
      <c r="J12546" t="s">
        <v>14</v>
      </c>
      <c r="K12546" t="s">
        <v>15</v>
      </c>
      <c r="L12546">
        <f>Table1[[#This Row],[Date resolved]]-Table1[[#This Row],[Date received]]</f>
        <v>4</v>
      </c>
      <c r="M12546">
        <f>YEAR(Table1[[#This Row],[Date received]])</f>
        <v>2016</v>
      </c>
      <c r="N12546" t="str">
        <f>_xlfn.CONCAT("Q",_xlfn.CEILING.MATH(MONTH(Table1[[#This Row],[Date received]])/3))</f>
        <v>Q1</v>
      </c>
    </row>
    <row r="12547" spans="1:14" x14ac:dyDescent="0.3">
      <c r="A12547">
        <v>2083137</v>
      </c>
      <c r="B12547" t="s">
        <v>147</v>
      </c>
      <c r="C12547" t="s">
        <v>172</v>
      </c>
      <c r="D12547" t="s">
        <v>266</v>
      </c>
      <c r="F12547" t="e">
        <f>_xlfn.XLOOKUP(E12547,State_Code_Name!$C$2:$C$52,State_Code_Name!$B$2:$B$52)</f>
        <v>#N/A</v>
      </c>
      <c r="G12547" t="s">
        <v>19</v>
      </c>
      <c r="H12547" s="15">
        <v>42608</v>
      </c>
      <c r="I12547" s="15">
        <v>42608</v>
      </c>
      <c r="J12547" t="s">
        <v>14</v>
      </c>
      <c r="K12547" t="s">
        <v>15</v>
      </c>
      <c r="L12547">
        <f>Table1[[#This Row],[Date resolved]]-Table1[[#This Row],[Date received]]</f>
        <v>0</v>
      </c>
      <c r="M12547">
        <f>YEAR(Table1[[#This Row],[Date received]])</f>
        <v>2016</v>
      </c>
      <c r="N12547" t="str">
        <f>_xlfn.CONCAT("Q",_xlfn.CEILING.MATH(MONTH(Table1[[#This Row],[Date received]])/3))</f>
        <v>Q3</v>
      </c>
    </row>
    <row r="12548" spans="1:14" x14ac:dyDescent="0.3">
      <c r="A12548">
        <v>1974884</v>
      </c>
      <c r="B12548" t="s">
        <v>50</v>
      </c>
      <c r="C12548" t="s">
        <v>32</v>
      </c>
      <c r="D12548" t="s">
        <v>44</v>
      </c>
      <c r="E12548" t="s">
        <v>114</v>
      </c>
      <c r="F12548" t="str">
        <f>_xlfn.XLOOKUP(E12548,State_Code_Name!$C$2:$C$52,State_Code_Name!$B$2:$B$52)</f>
        <v>South Carolina</v>
      </c>
      <c r="G12548" t="s">
        <v>19</v>
      </c>
      <c r="H12548" s="15">
        <v>42539</v>
      </c>
      <c r="I12548" s="15">
        <v>42539</v>
      </c>
      <c r="J12548" t="s">
        <v>14</v>
      </c>
      <c r="K12548" t="s">
        <v>15</v>
      </c>
      <c r="L12548">
        <f>Table1[[#This Row],[Date resolved]]-Table1[[#This Row],[Date received]]</f>
        <v>0</v>
      </c>
      <c r="M12548">
        <f>YEAR(Table1[[#This Row],[Date received]])</f>
        <v>2016</v>
      </c>
      <c r="N12548" t="str">
        <f>_xlfn.CONCAT("Q",_xlfn.CEILING.MATH(MONTH(Table1[[#This Row],[Date received]])/3))</f>
        <v>Q2</v>
      </c>
    </row>
    <row r="12549" spans="1:14" x14ac:dyDescent="0.3">
      <c r="A12549">
        <v>1483223</v>
      </c>
      <c r="B12549" t="s">
        <v>38</v>
      </c>
      <c r="C12549" t="s">
        <v>36</v>
      </c>
      <c r="D12549" t="s">
        <v>150</v>
      </c>
      <c r="E12549" t="s">
        <v>18</v>
      </c>
      <c r="F12549" t="str">
        <f>_xlfn.XLOOKUP(E12549,State_Code_Name!$C$2:$C$52,State_Code_Name!$B$2:$B$52)</f>
        <v>California</v>
      </c>
      <c r="G12549" t="s">
        <v>19</v>
      </c>
      <c r="H12549" s="15">
        <v>42208</v>
      </c>
      <c r="I12549" s="15">
        <v>42208</v>
      </c>
      <c r="J12549" t="s">
        <v>14</v>
      </c>
      <c r="K12549" t="s">
        <v>15</v>
      </c>
      <c r="L12549">
        <f>Table1[[#This Row],[Date resolved]]-Table1[[#This Row],[Date received]]</f>
        <v>0</v>
      </c>
      <c r="M12549">
        <f>YEAR(Table1[[#This Row],[Date received]])</f>
        <v>2015</v>
      </c>
      <c r="N12549" t="str">
        <f>_xlfn.CONCAT("Q",_xlfn.CEILING.MATH(MONTH(Table1[[#This Row],[Date received]])/3))</f>
        <v>Q3</v>
      </c>
    </row>
    <row r="12550" spans="1:14" x14ac:dyDescent="0.3">
      <c r="A12550">
        <v>1491904</v>
      </c>
      <c r="B12550" t="s">
        <v>68</v>
      </c>
      <c r="C12550" t="s">
        <v>879</v>
      </c>
      <c r="D12550" t="s">
        <v>883</v>
      </c>
      <c r="E12550" t="s">
        <v>22</v>
      </c>
      <c r="F12550" t="str">
        <f>_xlfn.XLOOKUP(E12550,State_Code_Name!$C$2:$C$52,State_Code_Name!$B$2:$B$52)</f>
        <v>New York</v>
      </c>
      <c r="G12550" t="s">
        <v>19</v>
      </c>
      <c r="H12550" s="15">
        <v>42214</v>
      </c>
      <c r="I12550" s="15">
        <v>42214</v>
      </c>
      <c r="J12550" t="s">
        <v>14</v>
      </c>
      <c r="K12550" t="s">
        <v>15</v>
      </c>
      <c r="L12550">
        <f>Table1[[#This Row],[Date resolved]]-Table1[[#This Row],[Date received]]</f>
        <v>0</v>
      </c>
      <c r="M12550">
        <f>YEAR(Table1[[#This Row],[Date received]])</f>
        <v>2015</v>
      </c>
      <c r="N12550" t="str">
        <f>_xlfn.CONCAT("Q",_xlfn.CEILING.MATH(MONTH(Table1[[#This Row],[Date received]])/3))</f>
        <v>Q3</v>
      </c>
    </row>
    <row r="12551" spans="1:14" x14ac:dyDescent="0.3">
      <c r="A12551">
        <v>2190774</v>
      </c>
      <c r="B12551" t="s">
        <v>38</v>
      </c>
      <c r="C12551" t="s">
        <v>36</v>
      </c>
      <c r="D12551" t="s">
        <v>112</v>
      </c>
      <c r="E12551" t="s">
        <v>48</v>
      </c>
      <c r="F12551" t="str">
        <f>_xlfn.XLOOKUP(E12551,State_Code_Name!$C$2:$C$52,State_Code_Name!$B$2:$B$52)</f>
        <v>New Jersey</v>
      </c>
      <c r="G12551" t="s">
        <v>305</v>
      </c>
      <c r="H12551" s="15">
        <v>42676</v>
      </c>
      <c r="I12551" s="15">
        <v>42677</v>
      </c>
      <c r="J12551" t="s">
        <v>14</v>
      </c>
      <c r="K12551" t="s">
        <v>14</v>
      </c>
      <c r="L12551">
        <f>Table1[[#This Row],[Date resolved]]-Table1[[#This Row],[Date received]]</f>
        <v>1</v>
      </c>
      <c r="M12551">
        <f>YEAR(Table1[[#This Row],[Date received]])</f>
        <v>2016</v>
      </c>
      <c r="N12551" t="str">
        <f>_xlfn.CONCAT("Q",_xlfn.CEILING.MATH(MONTH(Table1[[#This Row],[Date received]])/3))</f>
        <v>Q4</v>
      </c>
    </row>
    <row r="12552" spans="1:14" x14ac:dyDescent="0.3">
      <c r="A12552">
        <v>1676967</v>
      </c>
      <c r="B12552" t="s">
        <v>630</v>
      </c>
      <c r="C12552" t="s">
        <v>32</v>
      </c>
      <c r="D12552" t="s">
        <v>44</v>
      </c>
      <c r="E12552" t="s">
        <v>122</v>
      </c>
      <c r="F12552" t="str">
        <f>_xlfn.XLOOKUP(E12552,State_Code_Name!$C$2:$C$52,State_Code_Name!$B$2:$B$52)</f>
        <v>Maryland</v>
      </c>
      <c r="G12552" t="s">
        <v>19</v>
      </c>
      <c r="H12552" s="15">
        <v>42338</v>
      </c>
      <c r="I12552" s="15">
        <v>42338</v>
      </c>
      <c r="J12552" t="s">
        <v>14</v>
      </c>
      <c r="K12552" t="s">
        <v>14</v>
      </c>
      <c r="L12552">
        <f>Table1[[#This Row],[Date resolved]]-Table1[[#This Row],[Date received]]</f>
        <v>0</v>
      </c>
      <c r="M12552">
        <f>YEAR(Table1[[#This Row],[Date received]])</f>
        <v>2015</v>
      </c>
      <c r="N12552" t="str">
        <f>_xlfn.CONCAT("Q",_xlfn.CEILING.MATH(MONTH(Table1[[#This Row],[Date received]])/3))</f>
        <v>Q4</v>
      </c>
    </row>
    <row r="12553" spans="1:14" x14ac:dyDescent="0.3">
      <c r="A12553">
        <v>1565442</v>
      </c>
      <c r="B12553" t="s">
        <v>30</v>
      </c>
      <c r="C12553" t="s">
        <v>16</v>
      </c>
      <c r="D12553" t="s">
        <v>24</v>
      </c>
      <c r="E12553" t="s">
        <v>51</v>
      </c>
      <c r="F12553" t="str">
        <f>_xlfn.XLOOKUP(E12553,State_Code_Name!$C$2:$C$52,State_Code_Name!$B$2:$B$52)</f>
        <v>Washington</v>
      </c>
      <c r="G12553" t="s">
        <v>305</v>
      </c>
      <c r="H12553" s="15">
        <v>42262</v>
      </c>
      <c r="I12553" s="15">
        <v>42263</v>
      </c>
      <c r="J12553" t="s">
        <v>14</v>
      </c>
      <c r="K12553" t="s">
        <v>15</v>
      </c>
      <c r="L12553">
        <f>Table1[[#This Row],[Date resolved]]-Table1[[#This Row],[Date received]]</f>
        <v>1</v>
      </c>
      <c r="M12553">
        <f>YEAR(Table1[[#This Row],[Date received]])</f>
        <v>2015</v>
      </c>
      <c r="N12553" t="str">
        <f>_xlfn.CONCAT("Q",_xlfn.CEILING.MATH(MONTH(Table1[[#This Row],[Date received]])/3))</f>
        <v>Q3</v>
      </c>
    </row>
    <row r="12554" spans="1:14" x14ac:dyDescent="0.3">
      <c r="A12554">
        <v>1055617</v>
      </c>
      <c r="B12554" t="s">
        <v>69</v>
      </c>
      <c r="C12554" t="s">
        <v>26</v>
      </c>
      <c r="D12554" t="s">
        <v>27</v>
      </c>
      <c r="E12554" t="s">
        <v>100</v>
      </c>
      <c r="F12554" t="str">
        <f>_xlfn.XLOOKUP(E12554,State_Code_Name!$C$2:$C$52,State_Code_Name!$B$2:$B$52)</f>
        <v>Arizona</v>
      </c>
      <c r="G12554" t="s">
        <v>19</v>
      </c>
      <c r="H12554" s="15">
        <v>41914</v>
      </c>
      <c r="I12554" s="15">
        <v>41914</v>
      </c>
      <c r="J12554" t="s">
        <v>14</v>
      </c>
      <c r="K12554" t="s">
        <v>14</v>
      </c>
      <c r="L12554">
        <f>Table1[[#This Row],[Date resolved]]-Table1[[#This Row],[Date received]]</f>
        <v>0</v>
      </c>
      <c r="M12554">
        <f>YEAR(Table1[[#This Row],[Date received]])</f>
        <v>2014</v>
      </c>
      <c r="N12554" t="str">
        <f>_xlfn.CONCAT("Q",_xlfn.CEILING.MATH(MONTH(Table1[[#This Row],[Date received]])/3))</f>
        <v>Q4</v>
      </c>
    </row>
    <row r="12555" spans="1:14" x14ac:dyDescent="0.3">
      <c r="A12555">
        <v>1599704</v>
      </c>
      <c r="B12555" t="s">
        <v>11</v>
      </c>
      <c r="C12555" t="s">
        <v>26</v>
      </c>
      <c r="D12555" t="s">
        <v>27</v>
      </c>
      <c r="E12555" t="s">
        <v>186</v>
      </c>
      <c r="F12555" t="str">
        <f>_xlfn.XLOOKUP(E12555,State_Code_Name!$C$2:$C$52,State_Code_Name!$B$2:$B$52)</f>
        <v>Arkansas</v>
      </c>
      <c r="G12555" t="s">
        <v>19</v>
      </c>
      <c r="H12555" s="15">
        <v>42285</v>
      </c>
      <c r="I12555" s="15">
        <v>42285</v>
      </c>
      <c r="J12555" t="s">
        <v>14</v>
      </c>
      <c r="K12555" t="s">
        <v>15</v>
      </c>
      <c r="L12555">
        <f>Table1[[#This Row],[Date resolved]]-Table1[[#This Row],[Date received]]</f>
        <v>0</v>
      </c>
      <c r="M12555">
        <f>YEAR(Table1[[#This Row],[Date received]])</f>
        <v>2015</v>
      </c>
      <c r="N12555" t="str">
        <f>_xlfn.CONCAT("Q",_xlfn.CEILING.MATH(MONTH(Table1[[#This Row],[Date received]])/3))</f>
        <v>Q4</v>
      </c>
    </row>
    <row r="12556" spans="1:14" x14ac:dyDescent="0.3">
      <c r="A12556">
        <v>221735</v>
      </c>
      <c r="B12556" t="s">
        <v>95</v>
      </c>
      <c r="C12556" t="s">
        <v>16</v>
      </c>
      <c r="D12556" t="s">
        <v>24</v>
      </c>
      <c r="E12556" t="s">
        <v>70</v>
      </c>
      <c r="F12556" t="str">
        <f>_xlfn.XLOOKUP(E12556,State_Code_Name!$C$2:$C$52,State_Code_Name!$B$2:$B$52)</f>
        <v>Massachusetts</v>
      </c>
      <c r="G12556" t="s">
        <v>13</v>
      </c>
      <c r="H12556" s="15">
        <v>41277</v>
      </c>
      <c r="I12556" s="15">
        <v>41278</v>
      </c>
      <c r="J12556" t="s">
        <v>14</v>
      </c>
      <c r="K12556" t="s">
        <v>15</v>
      </c>
      <c r="L12556">
        <f>Table1[[#This Row],[Date resolved]]-Table1[[#This Row],[Date received]]</f>
        <v>1</v>
      </c>
      <c r="M12556">
        <f>YEAR(Table1[[#This Row],[Date received]])</f>
        <v>2013</v>
      </c>
      <c r="N12556" t="str">
        <f>_xlfn.CONCAT("Q",_xlfn.CEILING.MATH(MONTH(Table1[[#This Row],[Date received]])/3))</f>
        <v>Q1</v>
      </c>
    </row>
    <row r="12557" spans="1:14" x14ac:dyDescent="0.3">
      <c r="A12557">
        <v>520954</v>
      </c>
      <c r="B12557" t="s">
        <v>43</v>
      </c>
      <c r="C12557" t="s">
        <v>26</v>
      </c>
      <c r="D12557" t="s">
        <v>78</v>
      </c>
      <c r="E12557" t="s">
        <v>121</v>
      </c>
      <c r="F12557" t="str">
        <f>_xlfn.XLOOKUP(E12557,State_Code_Name!$C$2:$C$52,State_Code_Name!$B$2:$B$52)</f>
        <v>Oregon</v>
      </c>
      <c r="G12557" t="s">
        <v>19</v>
      </c>
      <c r="H12557" s="15">
        <v>41527</v>
      </c>
      <c r="I12557" s="15">
        <v>41529</v>
      </c>
      <c r="J12557" t="s">
        <v>14</v>
      </c>
      <c r="K12557" t="s">
        <v>15</v>
      </c>
      <c r="L12557">
        <f>Table1[[#This Row],[Date resolved]]-Table1[[#This Row],[Date received]]</f>
        <v>2</v>
      </c>
      <c r="M12557">
        <f>YEAR(Table1[[#This Row],[Date received]])</f>
        <v>2013</v>
      </c>
      <c r="N12557" t="str">
        <f>_xlfn.CONCAT("Q",_xlfn.CEILING.MATH(MONTH(Table1[[#This Row],[Date received]])/3))</f>
        <v>Q3</v>
      </c>
    </row>
    <row r="12558" spans="1:14" x14ac:dyDescent="0.3">
      <c r="A12558">
        <v>1222089</v>
      </c>
      <c r="B12558" t="s">
        <v>147</v>
      </c>
      <c r="C12558" t="s">
        <v>172</v>
      </c>
      <c r="D12558" t="s">
        <v>266</v>
      </c>
      <c r="E12558" t="s">
        <v>48</v>
      </c>
      <c r="F12558" t="str">
        <f>_xlfn.XLOOKUP(E12558,State_Code_Name!$C$2:$C$52,State_Code_Name!$B$2:$B$52)</f>
        <v>New Jersey</v>
      </c>
      <c r="G12558" t="s">
        <v>19</v>
      </c>
      <c r="H12558" s="15">
        <v>42038</v>
      </c>
      <c r="I12558" s="15">
        <v>42041</v>
      </c>
      <c r="J12558" t="s">
        <v>14</v>
      </c>
      <c r="K12558" t="s">
        <v>15</v>
      </c>
      <c r="L12558">
        <f>Table1[[#This Row],[Date resolved]]-Table1[[#This Row],[Date received]]</f>
        <v>3</v>
      </c>
      <c r="M12558">
        <f>YEAR(Table1[[#This Row],[Date received]])</f>
        <v>2015</v>
      </c>
      <c r="N12558" t="str">
        <f>_xlfn.CONCAT("Q",_xlfn.CEILING.MATH(MONTH(Table1[[#This Row],[Date received]])/3))</f>
        <v>Q1</v>
      </c>
    </row>
    <row r="12559" spans="1:14" x14ac:dyDescent="0.3">
      <c r="A12559">
        <v>368906</v>
      </c>
      <c r="B12559" t="s">
        <v>11</v>
      </c>
      <c r="C12559" t="s">
        <v>61</v>
      </c>
      <c r="D12559" t="s">
        <v>132</v>
      </c>
      <c r="E12559" t="s">
        <v>79</v>
      </c>
      <c r="F12559" t="str">
        <f>_xlfn.XLOOKUP(E12559,State_Code_Name!$C$2:$C$52,State_Code_Name!$B$2:$B$52)</f>
        <v>Minnesota</v>
      </c>
      <c r="G12559" t="s">
        <v>19</v>
      </c>
      <c r="H12559" s="15">
        <v>41362</v>
      </c>
      <c r="I12559" s="15">
        <v>41362</v>
      </c>
      <c r="J12559" t="s">
        <v>14</v>
      </c>
      <c r="K12559" t="s">
        <v>15</v>
      </c>
      <c r="L12559">
        <f>Table1[[#This Row],[Date resolved]]-Table1[[#This Row],[Date received]]</f>
        <v>0</v>
      </c>
      <c r="M12559">
        <f>YEAR(Table1[[#This Row],[Date received]])</f>
        <v>2013</v>
      </c>
      <c r="N12559" t="str">
        <f>_xlfn.CONCAT("Q",_xlfn.CEILING.MATH(MONTH(Table1[[#This Row],[Date received]])/3))</f>
        <v>Q1</v>
      </c>
    </row>
    <row r="12560" spans="1:14" x14ac:dyDescent="0.3">
      <c r="A12560">
        <v>1965324</v>
      </c>
      <c r="B12560" t="s">
        <v>364</v>
      </c>
      <c r="C12560" t="s">
        <v>26</v>
      </c>
      <c r="D12560" t="s">
        <v>27</v>
      </c>
      <c r="E12560" t="s">
        <v>98</v>
      </c>
      <c r="F12560" t="str">
        <f>_xlfn.XLOOKUP(E12560,State_Code_Name!$C$2:$C$52,State_Code_Name!$B$2:$B$52)</f>
        <v>Colorado</v>
      </c>
      <c r="G12560" t="s">
        <v>305</v>
      </c>
      <c r="H12560" s="15">
        <v>42534</v>
      </c>
      <c r="I12560" s="15">
        <v>42537</v>
      </c>
      <c r="J12560" t="s">
        <v>14</v>
      </c>
      <c r="K12560" t="s">
        <v>14</v>
      </c>
      <c r="L12560">
        <f>Table1[[#This Row],[Date resolved]]-Table1[[#This Row],[Date received]]</f>
        <v>3</v>
      </c>
      <c r="M12560">
        <f>YEAR(Table1[[#This Row],[Date received]])</f>
        <v>2016</v>
      </c>
      <c r="N12560" t="str">
        <f>_xlfn.CONCAT("Q",_xlfn.CEILING.MATH(MONTH(Table1[[#This Row],[Date received]])/3))</f>
        <v>Q2</v>
      </c>
    </row>
    <row r="12561" spans="1:14" x14ac:dyDescent="0.3">
      <c r="A12561">
        <v>1315886</v>
      </c>
      <c r="B12561" t="s">
        <v>884</v>
      </c>
      <c r="C12561" t="s">
        <v>32</v>
      </c>
      <c r="D12561" t="s">
        <v>116</v>
      </c>
      <c r="E12561" t="s">
        <v>18</v>
      </c>
      <c r="F12561" t="str">
        <f>_xlfn.XLOOKUP(E12561,State_Code_Name!$C$2:$C$52,State_Code_Name!$B$2:$B$52)</f>
        <v>California</v>
      </c>
      <c r="G12561" t="s">
        <v>19</v>
      </c>
      <c r="H12561" s="15">
        <v>42098</v>
      </c>
      <c r="I12561" s="15">
        <v>42121</v>
      </c>
      <c r="J12561" t="s">
        <v>14</v>
      </c>
      <c r="K12561" t="s">
        <v>15</v>
      </c>
      <c r="L12561">
        <f>Table1[[#This Row],[Date resolved]]-Table1[[#This Row],[Date received]]</f>
        <v>23</v>
      </c>
      <c r="M12561">
        <f>YEAR(Table1[[#This Row],[Date received]])</f>
        <v>2015</v>
      </c>
      <c r="N12561" t="str">
        <f>_xlfn.CONCAT("Q",_xlfn.CEILING.MATH(MONTH(Table1[[#This Row],[Date received]])/3))</f>
        <v>Q2</v>
      </c>
    </row>
    <row r="12562" spans="1:14" x14ac:dyDescent="0.3">
      <c r="A12562">
        <v>1145491</v>
      </c>
      <c r="B12562" t="s">
        <v>113</v>
      </c>
      <c r="C12562" t="s">
        <v>36</v>
      </c>
      <c r="D12562" t="s">
        <v>202</v>
      </c>
      <c r="E12562" t="s">
        <v>31</v>
      </c>
      <c r="F12562" t="str">
        <f>_xlfn.XLOOKUP(E12562,State_Code_Name!$C$2:$C$52,State_Code_Name!$B$2:$B$52)</f>
        <v>Texas</v>
      </c>
      <c r="G12562" t="s">
        <v>19</v>
      </c>
      <c r="H12562" s="15">
        <v>41978</v>
      </c>
      <c r="I12562" s="15">
        <v>41978</v>
      </c>
      <c r="J12562" t="s">
        <v>14</v>
      </c>
      <c r="K12562" t="s">
        <v>15</v>
      </c>
      <c r="L12562">
        <f>Table1[[#This Row],[Date resolved]]-Table1[[#This Row],[Date received]]</f>
        <v>0</v>
      </c>
      <c r="M12562">
        <f>YEAR(Table1[[#This Row],[Date received]])</f>
        <v>2014</v>
      </c>
      <c r="N12562" t="str">
        <f>_xlfn.CONCAT("Q",_xlfn.CEILING.MATH(MONTH(Table1[[#This Row],[Date received]])/3))</f>
        <v>Q4</v>
      </c>
    </row>
    <row r="12563" spans="1:14" x14ac:dyDescent="0.3">
      <c r="A12563">
        <v>404580</v>
      </c>
      <c r="B12563" t="s">
        <v>83</v>
      </c>
      <c r="C12563" t="s">
        <v>36</v>
      </c>
      <c r="D12563" t="s">
        <v>154</v>
      </c>
      <c r="E12563" t="s">
        <v>18</v>
      </c>
      <c r="F12563" t="str">
        <f>_xlfn.XLOOKUP(E12563,State_Code_Name!$C$2:$C$52,State_Code_Name!$B$2:$B$52)</f>
        <v>California</v>
      </c>
      <c r="G12563" t="s">
        <v>19</v>
      </c>
      <c r="H12563" s="15">
        <v>41404</v>
      </c>
      <c r="I12563" s="15">
        <v>41404</v>
      </c>
      <c r="J12563" t="s">
        <v>14</v>
      </c>
      <c r="K12563" t="s">
        <v>15</v>
      </c>
      <c r="L12563">
        <f>Table1[[#This Row],[Date resolved]]-Table1[[#This Row],[Date received]]</f>
        <v>0</v>
      </c>
      <c r="M12563">
        <f>YEAR(Table1[[#This Row],[Date received]])</f>
        <v>2013</v>
      </c>
      <c r="N12563" t="str">
        <f>_xlfn.CONCAT("Q",_xlfn.CEILING.MATH(MONTH(Table1[[#This Row],[Date received]])/3))</f>
        <v>Q2</v>
      </c>
    </row>
    <row r="12564" spans="1:14" x14ac:dyDescent="0.3">
      <c r="A12564">
        <v>881841</v>
      </c>
      <c r="B12564" t="s">
        <v>30</v>
      </c>
      <c r="C12564" t="s">
        <v>36</v>
      </c>
      <c r="D12564" t="s">
        <v>150</v>
      </c>
      <c r="E12564" t="s">
        <v>59</v>
      </c>
      <c r="F12564" t="str">
        <f>_xlfn.XLOOKUP(E12564,State_Code_Name!$C$2:$C$52,State_Code_Name!$B$2:$B$52)</f>
        <v>Illinois</v>
      </c>
      <c r="G12564" t="s">
        <v>19</v>
      </c>
      <c r="H12564" s="15">
        <v>41795</v>
      </c>
      <c r="I12564" s="15">
        <v>41795</v>
      </c>
      <c r="J12564" t="s">
        <v>14</v>
      </c>
      <c r="K12564" t="s">
        <v>14</v>
      </c>
      <c r="L12564">
        <f>Table1[[#This Row],[Date resolved]]-Table1[[#This Row],[Date received]]</f>
        <v>0</v>
      </c>
      <c r="M12564">
        <f>YEAR(Table1[[#This Row],[Date received]])</f>
        <v>2014</v>
      </c>
      <c r="N12564" t="str">
        <f>_xlfn.CONCAT("Q",_xlfn.CEILING.MATH(MONTH(Table1[[#This Row],[Date received]])/3))</f>
        <v>Q2</v>
      </c>
    </row>
    <row r="12565" spans="1:14" x14ac:dyDescent="0.3">
      <c r="A12565">
        <v>393426</v>
      </c>
      <c r="B12565" t="s">
        <v>113</v>
      </c>
      <c r="C12565" t="s">
        <v>36</v>
      </c>
      <c r="D12565" t="s">
        <v>99</v>
      </c>
      <c r="E12565" t="s">
        <v>18</v>
      </c>
      <c r="F12565" t="str">
        <f>_xlfn.XLOOKUP(E12565,State_Code_Name!$C$2:$C$52,State_Code_Name!$B$2:$B$52)</f>
        <v>California</v>
      </c>
      <c r="G12565" t="s">
        <v>19</v>
      </c>
      <c r="H12565" s="15">
        <v>41392</v>
      </c>
      <c r="I12565" s="15">
        <v>41392</v>
      </c>
      <c r="J12565" t="s">
        <v>14</v>
      </c>
      <c r="K12565" t="s">
        <v>14</v>
      </c>
      <c r="L12565">
        <f>Table1[[#This Row],[Date resolved]]-Table1[[#This Row],[Date received]]</f>
        <v>0</v>
      </c>
      <c r="M12565">
        <f>YEAR(Table1[[#This Row],[Date received]])</f>
        <v>2013</v>
      </c>
      <c r="N12565" t="str">
        <f>_xlfn.CONCAT("Q",_xlfn.CEILING.MATH(MONTH(Table1[[#This Row],[Date received]])/3))</f>
        <v>Q2</v>
      </c>
    </row>
    <row r="12566" spans="1:14" x14ac:dyDescent="0.3">
      <c r="A12566">
        <v>1878954</v>
      </c>
      <c r="B12566" t="s">
        <v>292</v>
      </c>
      <c r="C12566" t="s">
        <v>9</v>
      </c>
      <c r="D12566" t="s">
        <v>132</v>
      </c>
      <c r="E12566" t="s">
        <v>171</v>
      </c>
      <c r="F12566" t="str">
        <f>_xlfn.XLOOKUP(E12566,State_Code_Name!$C$2:$C$52,State_Code_Name!$B$2:$B$52)</f>
        <v>Louisiana</v>
      </c>
      <c r="G12566" t="s">
        <v>19</v>
      </c>
      <c r="H12566" s="15">
        <v>42473</v>
      </c>
      <c r="I12566" s="15">
        <v>42475</v>
      </c>
      <c r="J12566" t="s">
        <v>14</v>
      </c>
      <c r="K12566" t="s">
        <v>15</v>
      </c>
      <c r="L12566">
        <f>Table1[[#This Row],[Date resolved]]-Table1[[#This Row],[Date received]]</f>
        <v>2</v>
      </c>
      <c r="M12566">
        <f>YEAR(Table1[[#This Row],[Date received]])</f>
        <v>2016</v>
      </c>
      <c r="N12566" t="str">
        <f>_xlfn.CONCAT("Q",_xlfn.CEILING.MATH(MONTH(Table1[[#This Row],[Date received]])/3))</f>
        <v>Q2</v>
      </c>
    </row>
    <row r="12567" spans="1:14" x14ac:dyDescent="0.3">
      <c r="A12567">
        <v>2115492</v>
      </c>
      <c r="B12567" t="s">
        <v>11</v>
      </c>
      <c r="C12567" t="s">
        <v>26</v>
      </c>
      <c r="D12567" t="s">
        <v>27</v>
      </c>
      <c r="E12567" t="s">
        <v>18</v>
      </c>
      <c r="F12567" t="str">
        <f>_xlfn.XLOOKUP(E12567,State_Code_Name!$C$2:$C$52,State_Code_Name!$B$2:$B$52)</f>
        <v>California</v>
      </c>
      <c r="G12567" t="s">
        <v>305</v>
      </c>
      <c r="H12567" s="15">
        <v>42629</v>
      </c>
      <c r="I12567" s="15">
        <v>42633</v>
      </c>
      <c r="J12567" t="s">
        <v>14</v>
      </c>
      <c r="K12567" t="s">
        <v>14</v>
      </c>
      <c r="L12567">
        <f>Table1[[#This Row],[Date resolved]]-Table1[[#This Row],[Date received]]</f>
        <v>4</v>
      </c>
      <c r="M12567">
        <f>YEAR(Table1[[#This Row],[Date received]])</f>
        <v>2016</v>
      </c>
      <c r="N12567" t="str">
        <f>_xlfn.CONCAT("Q",_xlfn.CEILING.MATH(MONTH(Table1[[#This Row],[Date received]])/3))</f>
        <v>Q3</v>
      </c>
    </row>
    <row r="12568" spans="1:14" x14ac:dyDescent="0.3">
      <c r="A12568">
        <v>1219592</v>
      </c>
      <c r="B12568" t="s">
        <v>536</v>
      </c>
      <c r="C12568" t="s">
        <v>32</v>
      </c>
      <c r="D12568" t="s">
        <v>41</v>
      </c>
      <c r="E12568" t="s">
        <v>85</v>
      </c>
      <c r="F12568" t="str">
        <f>_xlfn.XLOOKUP(E12568,State_Code_Name!$C$2:$C$52,State_Code_Name!$B$2:$B$52)</f>
        <v>Wisconsin</v>
      </c>
      <c r="G12568" t="s">
        <v>19</v>
      </c>
      <c r="H12568" s="15">
        <v>42036</v>
      </c>
      <c r="I12568" s="15">
        <v>42038</v>
      </c>
      <c r="J12568" t="s">
        <v>14</v>
      </c>
      <c r="K12568" t="s">
        <v>14</v>
      </c>
      <c r="L12568">
        <f>Table1[[#This Row],[Date resolved]]-Table1[[#This Row],[Date received]]</f>
        <v>2</v>
      </c>
      <c r="M12568">
        <f>YEAR(Table1[[#This Row],[Date received]])</f>
        <v>2015</v>
      </c>
      <c r="N12568" t="str">
        <f>_xlfn.CONCAT("Q",_xlfn.CEILING.MATH(MONTH(Table1[[#This Row],[Date received]])/3))</f>
        <v>Q1</v>
      </c>
    </row>
    <row r="12569" spans="1:14" x14ac:dyDescent="0.3">
      <c r="A12569">
        <v>788771</v>
      </c>
      <c r="B12569" t="s">
        <v>134</v>
      </c>
      <c r="C12569" t="s">
        <v>16</v>
      </c>
      <c r="D12569" t="s">
        <v>20</v>
      </c>
      <c r="E12569" t="s">
        <v>39</v>
      </c>
      <c r="F12569" t="str">
        <f>_xlfn.XLOOKUP(E12569,State_Code_Name!$C$2:$C$52,State_Code_Name!$B$2:$B$52)</f>
        <v>Ohio</v>
      </c>
      <c r="G12569" t="s">
        <v>305</v>
      </c>
      <c r="H12569" s="15">
        <v>41730</v>
      </c>
      <c r="I12569" s="15">
        <v>41733</v>
      </c>
      <c r="J12569" t="s">
        <v>14</v>
      </c>
      <c r="K12569" t="s">
        <v>15</v>
      </c>
      <c r="L12569">
        <f>Table1[[#This Row],[Date resolved]]-Table1[[#This Row],[Date received]]</f>
        <v>3</v>
      </c>
      <c r="M12569">
        <f>YEAR(Table1[[#This Row],[Date received]])</f>
        <v>2014</v>
      </c>
      <c r="N12569" t="str">
        <f>_xlfn.CONCAT("Q",_xlfn.CEILING.MATH(MONTH(Table1[[#This Row],[Date received]])/3))</f>
        <v>Q2</v>
      </c>
    </row>
    <row r="12570" spans="1:14" x14ac:dyDescent="0.3">
      <c r="A12570">
        <v>646051</v>
      </c>
      <c r="B12570" t="s">
        <v>63</v>
      </c>
      <c r="C12570" t="s">
        <v>61</v>
      </c>
      <c r="D12570" t="s">
        <v>282</v>
      </c>
      <c r="E12570" t="s">
        <v>66</v>
      </c>
      <c r="F12570" t="str">
        <f>_xlfn.XLOOKUP(E12570,State_Code_Name!$C$2:$C$52,State_Code_Name!$B$2:$B$52)</f>
        <v>Michigan</v>
      </c>
      <c r="G12570" t="s">
        <v>19</v>
      </c>
      <c r="H12570" s="15">
        <v>41634</v>
      </c>
      <c r="I12570" s="15">
        <v>41634</v>
      </c>
      <c r="J12570" t="s">
        <v>14</v>
      </c>
      <c r="K12570" t="s">
        <v>14</v>
      </c>
      <c r="L12570">
        <f>Table1[[#This Row],[Date resolved]]-Table1[[#This Row],[Date received]]</f>
        <v>0</v>
      </c>
      <c r="M12570">
        <f>YEAR(Table1[[#This Row],[Date received]])</f>
        <v>2013</v>
      </c>
      <c r="N12570" t="str">
        <f>_xlfn.CONCAT("Q",_xlfn.CEILING.MATH(MONTH(Table1[[#This Row],[Date received]])/3))</f>
        <v>Q4</v>
      </c>
    </row>
    <row r="12571" spans="1:14" x14ac:dyDescent="0.3">
      <c r="A12571">
        <v>1637465</v>
      </c>
      <c r="B12571" t="s">
        <v>69</v>
      </c>
      <c r="C12571" t="s">
        <v>26</v>
      </c>
      <c r="D12571" t="s">
        <v>27</v>
      </c>
      <c r="E12571" t="s">
        <v>70</v>
      </c>
      <c r="F12571" t="str">
        <f>_xlfn.XLOOKUP(E12571,State_Code_Name!$C$2:$C$52,State_Code_Name!$B$2:$B$52)</f>
        <v>Massachusetts</v>
      </c>
      <c r="G12571" t="s">
        <v>19</v>
      </c>
      <c r="H12571" s="15">
        <v>42311</v>
      </c>
      <c r="I12571" s="15">
        <v>42311</v>
      </c>
      <c r="J12571" t="s">
        <v>14</v>
      </c>
      <c r="K12571" t="s">
        <v>15</v>
      </c>
      <c r="L12571">
        <f>Table1[[#This Row],[Date resolved]]-Table1[[#This Row],[Date received]]</f>
        <v>0</v>
      </c>
      <c r="M12571">
        <f>YEAR(Table1[[#This Row],[Date received]])</f>
        <v>2015</v>
      </c>
      <c r="N12571" t="str">
        <f>_xlfn.CONCAT("Q",_xlfn.CEILING.MATH(MONTH(Table1[[#This Row],[Date received]])/3))</f>
        <v>Q4</v>
      </c>
    </row>
    <row r="12572" spans="1:14" x14ac:dyDescent="0.3">
      <c r="A12572">
        <v>1640876</v>
      </c>
      <c r="B12572" t="s">
        <v>644</v>
      </c>
      <c r="C12572" t="s">
        <v>32</v>
      </c>
      <c r="D12572" t="s">
        <v>41</v>
      </c>
      <c r="E12572" t="s">
        <v>114</v>
      </c>
      <c r="F12572" t="str">
        <f>_xlfn.XLOOKUP(E12572,State_Code_Name!$C$2:$C$52,State_Code_Name!$B$2:$B$52)</f>
        <v>South Carolina</v>
      </c>
      <c r="G12572" t="s">
        <v>19</v>
      </c>
      <c r="H12572" s="15">
        <v>42313</v>
      </c>
      <c r="I12572" s="15">
        <v>42313</v>
      </c>
      <c r="J12572" t="s">
        <v>14</v>
      </c>
      <c r="K12572" t="s">
        <v>14</v>
      </c>
      <c r="L12572">
        <f>Table1[[#This Row],[Date resolved]]-Table1[[#This Row],[Date received]]</f>
        <v>0</v>
      </c>
      <c r="M12572">
        <f>YEAR(Table1[[#This Row],[Date received]])</f>
        <v>2015</v>
      </c>
      <c r="N12572" t="str">
        <f>_xlfn.CONCAT("Q",_xlfn.CEILING.MATH(MONTH(Table1[[#This Row],[Date received]])/3))</f>
        <v>Q4</v>
      </c>
    </row>
    <row r="12573" spans="1:14" x14ac:dyDescent="0.3">
      <c r="A12573">
        <v>2031033</v>
      </c>
      <c r="B12573" t="s">
        <v>784</v>
      </c>
      <c r="C12573" t="s">
        <v>32</v>
      </c>
      <c r="D12573" t="s">
        <v>41</v>
      </c>
      <c r="E12573" t="s">
        <v>18</v>
      </c>
      <c r="F12573" t="str">
        <f>_xlfn.XLOOKUP(E12573,State_Code_Name!$C$2:$C$52,State_Code_Name!$B$2:$B$52)</f>
        <v>California</v>
      </c>
      <c r="G12573" t="s">
        <v>305</v>
      </c>
      <c r="H12573" s="15">
        <v>42577</v>
      </c>
      <c r="I12573" s="15">
        <v>42579</v>
      </c>
      <c r="J12573" t="s">
        <v>14</v>
      </c>
      <c r="K12573" t="s">
        <v>15</v>
      </c>
      <c r="L12573">
        <f>Table1[[#This Row],[Date resolved]]-Table1[[#This Row],[Date received]]</f>
        <v>2</v>
      </c>
      <c r="M12573">
        <f>YEAR(Table1[[#This Row],[Date received]])</f>
        <v>2016</v>
      </c>
      <c r="N12573" t="str">
        <f>_xlfn.CONCAT("Q",_xlfn.CEILING.MATH(MONTH(Table1[[#This Row],[Date received]])/3))</f>
        <v>Q3</v>
      </c>
    </row>
    <row r="12574" spans="1:14" x14ac:dyDescent="0.3">
      <c r="A12574">
        <v>809293</v>
      </c>
      <c r="B12574" t="s">
        <v>392</v>
      </c>
      <c r="C12574" t="s">
        <v>32</v>
      </c>
      <c r="D12574" t="s">
        <v>161</v>
      </c>
      <c r="E12574" t="s">
        <v>171</v>
      </c>
      <c r="F12574" t="str">
        <f>_xlfn.XLOOKUP(E12574,State_Code_Name!$C$2:$C$52,State_Code_Name!$B$2:$B$52)</f>
        <v>Louisiana</v>
      </c>
      <c r="G12574" t="s">
        <v>19</v>
      </c>
      <c r="H12574" s="15">
        <v>41744</v>
      </c>
      <c r="I12574" s="15">
        <v>41750</v>
      </c>
      <c r="J12574" t="s">
        <v>14</v>
      </c>
      <c r="K12574" t="s">
        <v>15</v>
      </c>
      <c r="L12574">
        <f>Table1[[#This Row],[Date resolved]]-Table1[[#This Row],[Date received]]</f>
        <v>6</v>
      </c>
      <c r="M12574">
        <f>YEAR(Table1[[#This Row],[Date received]])</f>
        <v>2014</v>
      </c>
      <c r="N12574" t="str">
        <f>_xlfn.CONCAT("Q",_xlfn.CEILING.MATH(MONTH(Table1[[#This Row],[Date received]])/3))</f>
        <v>Q2</v>
      </c>
    </row>
    <row r="12575" spans="1:14" x14ac:dyDescent="0.3">
      <c r="A12575">
        <v>1273213</v>
      </c>
      <c r="B12575" t="s">
        <v>1172</v>
      </c>
      <c r="C12575" t="s">
        <v>32</v>
      </c>
      <c r="D12575" t="s">
        <v>116</v>
      </c>
      <c r="E12575" t="s">
        <v>106</v>
      </c>
      <c r="F12575" t="str">
        <f>_xlfn.XLOOKUP(E12575,State_Code_Name!$C$2:$C$52,State_Code_Name!$B$2:$B$52)</f>
        <v>Indiana</v>
      </c>
      <c r="G12575" t="s">
        <v>19</v>
      </c>
      <c r="H12575" s="15">
        <v>42072</v>
      </c>
      <c r="I12575" s="15">
        <v>42072</v>
      </c>
      <c r="J12575" t="s">
        <v>14</v>
      </c>
      <c r="K12575" t="s">
        <v>15</v>
      </c>
      <c r="L12575">
        <f>Table1[[#This Row],[Date resolved]]-Table1[[#This Row],[Date received]]</f>
        <v>0</v>
      </c>
      <c r="M12575">
        <f>YEAR(Table1[[#This Row],[Date received]])</f>
        <v>2015</v>
      </c>
      <c r="N12575" t="str">
        <f>_xlfn.CONCAT("Q",_xlfn.CEILING.MATH(MONTH(Table1[[#This Row],[Date received]])/3))</f>
        <v>Q1</v>
      </c>
    </row>
    <row r="12576" spans="1:14" x14ac:dyDescent="0.3">
      <c r="A12576">
        <v>988352</v>
      </c>
      <c r="B12576" t="s">
        <v>30</v>
      </c>
      <c r="C12576" t="s">
        <v>16</v>
      </c>
      <c r="D12576" t="s">
        <v>20</v>
      </c>
      <c r="E12576" t="s">
        <v>25</v>
      </c>
      <c r="F12576" t="str">
        <f>_xlfn.XLOOKUP(E12576,State_Code_Name!$C$2:$C$52,State_Code_Name!$B$2:$B$52)</f>
        <v>Georgia</v>
      </c>
      <c r="G12576" t="s">
        <v>305</v>
      </c>
      <c r="H12576" s="15">
        <v>41869</v>
      </c>
      <c r="I12576" s="15">
        <v>41871</v>
      </c>
      <c r="J12576" t="s">
        <v>14</v>
      </c>
      <c r="K12576" t="s">
        <v>15</v>
      </c>
      <c r="L12576">
        <f>Table1[[#This Row],[Date resolved]]-Table1[[#This Row],[Date received]]</f>
        <v>2</v>
      </c>
      <c r="M12576">
        <f>YEAR(Table1[[#This Row],[Date received]])</f>
        <v>2014</v>
      </c>
      <c r="N12576" t="str">
        <f>_xlfn.CONCAT("Q",_xlfn.CEILING.MATH(MONTH(Table1[[#This Row],[Date received]])/3))</f>
        <v>Q3</v>
      </c>
    </row>
    <row r="12577" spans="1:14" x14ac:dyDescent="0.3">
      <c r="A12577">
        <v>969046</v>
      </c>
      <c r="B12577" t="s">
        <v>30</v>
      </c>
      <c r="C12577" t="s">
        <v>26</v>
      </c>
      <c r="D12577" t="s">
        <v>27</v>
      </c>
      <c r="E12577" t="s">
        <v>42</v>
      </c>
      <c r="F12577" t="str">
        <f>_xlfn.XLOOKUP(E12577,State_Code_Name!$C$2:$C$52,State_Code_Name!$B$2:$B$52)</f>
        <v>North Carolina</v>
      </c>
      <c r="G12577" t="s">
        <v>305</v>
      </c>
      <c r="H12577" s="15">
        <v>41856</v>
      </c>
      <c r="I12577" s="15">
        <v>41858</v>
      </c>
      <c r="J12577" t="s">
        <v>14</v>
      </c>
      <c r="K12577" t="s">
        <v>15</v>
      </c>
      <c r="L12577">
        <f>Table1[[#This Row],[Date resolved]]-Table1[[#This Row],[Date received]]</f>
        <v>2</v>
      </c>
      <c r="M12577">
        <f>YEAR(Table1[[#This Row],[Date received]])</f>
        <v>2014</v>
      </c>
      <c r="N12577" t="str">
        <f>_xlfn.CONCAT("Q",_xlfn.CEILING.MATH(MONTH(Table1[[#This Row],[Date received]])/3))</f>
        <v>Q3</v>
      </c>
    </row>
    <row r="12578" spans="1:14" x14ac:dyDescent="0.3">
      <c r="A12578">
        <v>692665</v>
      </c>
      <c r="B12578" t="s">
        <v>69</v>
      </c>
      <c r="C12578" t="s">
        <v>26</v>
      </c>
      <c r="D12578" t="s">
        <v>27</v>
      </c>
      <c r="E12578" t="s">
        <v>100</v>
      </c>
      <c r="F12578" t="str">
        <f>_xlfn.XLOOKUP(E12578,State_Code_Name!$C$2:$C$52,State_Code_Name!$B$2:$B$52)</f>
        <v>Arizona</v>
      </c>
      <c r="G12578" t="s">
        <v>19</v>
      </c>
      <c r="H12578" s="15">
        <v>41669</v>
      </c>
      <c r="I12578" s="15">
        <v>41669</v>
      </c>
      <c r="J12578" t="s">
        <v>14</v>
      </c>
      <c r="K12578" t="s">
        <v>15</v>
      </c>
      <c r="L12578">
        <f>Table1[[#This Row],[Date resolved]]-Table1[[#This Row],[Date received]]</f>
        <v>0</v>
      </c>
      <c r="M12578">
        <f>YEAR(Table1[[#This Row],[Date received]])</f>
        <v>2014</v>
      </c>
      <c r="N12578" t="str">
        <f>_xlfn.CONCAT("Q",_xlfn.CEILING.MATH(MONTH(Table1[[#This Row],[Date received]])/3))</f>
        <v>Q1</v>
      </c>
    </row>
    <row r="12579" spans="1:14" x14ac:dyDescent="0.3">
      <c r="A12579">
        <v>768222</v>
      </c>
      <c r="B12579" t="s">
        <v>50</v>
      </c>
      <c r="C12579" t="s">
        <v>16</v>
      </c>
      <c r="D12579" t="s">
        <v>144</v>
      </c>
      <c r="E12579" t="s">
        <v>59</v>
      </c>
      <c r="F12579" t="str">
        <f>_xlfn.XLOOKUP(E12579,State_Code_Name!$C$2:$C$52,State_Code_Name!$B$2:$B$52)</f>
        <v>Illinois</v>
      </c>
      <c r="G12579" t="s">
        <v>305</v>
      </c>
      <c r="H12579" s="15">
        <v>41712</v>
      </c>
      <c r="I12579" s="15">
        <v>41717</v>
      </c>
      <c r="J12579" t="s">
        <v>14</v>
      </c>
      <c r="K12579" t="s">
        <v>15</v>
      </c>
      <c r="L12579">
        <f>Table1[[#This Row],[Date resolved]]-Table1[[#This Row],[Date received]]</f>
        <v>5</v>
      </c>
      <c r="M12579">
        <f>YEAR(Table1[[#This Row],[Date received]])</f>
        <v>2014</v>
      </c>
      <c r="N12579" t="str">
        <f>_xlfn.CONCAT("Q",_xlfn.CEILING.MATH(MONTH(Table1[[#This Row],[Date received]])/3))</f>
        <v>Q1</v>
      </c>
    </row>
    <row r="12580" spans="1:14" x14ac:dyDescent="0.3">
      <c r="A12580">
        <v>567556</v>
      </c>
      <c r="B12580" t="s">
        <v>229</v>
      </c>
      <c r="C12580" t="s">
        <v>26</v>
      </c>
      <c r="D12580" t="s">
        <v>27</v>
      </c>
      <c r="E12580" t="s">
        <v>12</v>
      </c>
      <c r="F12580" t="str">
        <f>_xlfn.XLOOKUP(E12580,State_Code_Name!$C$2:$C$52,State_Code_Name!$B$2:$B$52)</f>
        <v>Virginia</v>
      </c>
      <c r="G12580" t="s">
        <v>19</v>
      </c>
      <c r="H12580" s="15">
        <v>41569</v>
      </c>
      <c r="I12580" s="15">
        <v>41570</v>
      </c>
      <c r="J12580" t="s">
        <v>14</v>
      </c>
      <c r="K12580" t="s">
        <v>15</v>
      </c>
      <c r="L12580">
        <f>Table1[[#This Row],[Date resolved]]-Table1[[#This Row],[Date received]]</f>
        <v>1</v>
      </c>
      <c r="M12580">
        <f>YEAR(Table1[[#This Row],[Date received]])</f>
        <v>2013</v>
      </c>
      <c r="N12580" t="str">
        <f>_xlfn.CONCAT("Q",_xlfn.CEILING.MATH(MONTH(Table1[[#This Row],[Date received]])/3))</f>
        <v>Q4</v>
      </c>
    </row>
    <row r="12581" spans="1:14" x14ac:dyDescent="0.3">
      <c r="A12581">
        <v>1373592</v>
      </c>
      <c r="B12581" t="s">
        <v>242</v>
      </c>
      <c r="C12581" t="s">
        <v>32</v>
      </c>
      <c r="D12581" t="s">
        <v>44</v>
      </c>
      <c r="E12581" t="s">
        <v>48</v>
      </c>
      <c r="F12581" t="str">
        <f>_xlfn.XLOOKUP(E12581,State_Code_Name!$C$2:$C$52,State_Code_Name!$B$2:$B$52)</f>
        <v>New Jersey</v>
      </c>
      <c r="G12581" t="s">
        <v>19</v>
      </c>
      <c r="H12581" s="15">
        <v>42137</v>
      </c>
      <c r="I12581" s="15">
        <v>42137</v>
      </c>
      <c r="J12581" t="s">
        <v>14</v>
      </c>
      <c r="K12581" t="s">
        <v>15</v>
      </c>
      <c r="L12581">
        <f>Table1[[#This Row],[Date resolved]]-Table1[[#This Row],[Date received]]</f>
        <v>0</v>
      </c>
      <c r="M12581">
        <f>YEAR(Table1[[#This Row],[Date received]])</f>
        <v>2015</v>
      </c>
      <c r="N12581" t="str">
        <f>_xlfn.CONCAT("Q",_xlfn.CEILING.MATH(MONTH(Table1[[#This Row],[Date received]])/3))</f>
        <v>Q2</v>
      </c>
    </row>
    <row r="12582" spans="1:14" x14ac:dyDescent="0.3">
      <c r="A12582">
        <v>1841738</v>
      </c>
      <c r="B12582" t="s">
        <v>90</v>
      </c>
      <c r="C12582" t="s">
        <v>16</v>
      </c>
      <c r="D12582" t="s">
        <v>24</v>
      </c>
      <c r="E12582" t="s">
        <v>46</v>
      </c>
      <c r="F12582" t="str">
        <f>_xlfn.XLOOKUP(E12582,State_Code_Name!$C$2:$C$52,State_Code_Name!$B$2:$B$52)</f>
        <v>Pennsylvania</v>
      </c>
      <c r="G12582" t="s">
        <v>19</v>
      </c>
      <c r="H12582" s="15">
        <v>42450</v>
      </c>
      <c r="I12582" s="15">
        <v>42450</v>
      </c>
      <c r="J12582" t="s">
        <v>14</v>
      </c>
      <c r="K12582" t="s">
        <v>15</v>
      </c>
      <c r="L12582">
        <f>Table1[[#This Row],[Date resolved]]-Table1[[#This Row],[Date received]]</f>
        <v>0</v>
      </c>
      <c r="M12582">
        <f>YEAR(Table1[[#This Row],[Date received]])</f>
        <v>2016</v>
      </c>
      <c r="N12582" t="str">
        <f>_xlfn.CONCAT("Q",_xlfn.CEILING.MATH(MONTH(Table1[[#This Row],[Date received]])/3))</f>
        <v>Q1</v>
      </c>
    </row>
    <row r="12583" spans="1:14" x14ac:dyDescent="0.3">
      <c r="A12583">
        <v>666181</v>
      </c>
      <c r="B12583" t="s">
        <v>308</v>
      </c>
      <c r="C12583" t="s">
        <v>32</v>
      </c>
      <c r="D12583" t="s">
        <v>44</v>
      </c>
      <c r="E12583" t="s">
        <v>85</v>
      </c>
      <c r="F12583" t="str">
        <f>_xlfn.XLOOKUP(E12583,State_Code_Name!$C$2:$C$52,State_Code_Name!$B$2:$B$52)</f>
        <v>Wisconsin</v>
      </c>
      <c r="G12583" t="s">
        <v>13</v>
      </c>
      <c r="H12583" s="15">
        <v>41652</v>
      </c>
      <c r="I12583" s="15">
        <v>41655</v>
      </c>
      <c r="J12583" t="s">
        <v>14</v>
      </c>
      <c r="K12583" t="s">
        <v>15</v>
      </c>
      <c r="L12583">
        <f>Table1[[#This Row],[Date resolved]]-Table1[[#This Row],[Date received]]</f>
        <v>3</v>
      </c>
      <c r="M12583">
        <f>YEAR(Table1[[#This Row],[Date received]])</f>
        <v>2014</v>
      </c>
      <c r="N12583" t="str">
        <f>_xlfn.CONCAT("Q",_xlfn.CEILING.MATH(MONTH(Table1[[#This Row],[Date received]])/3))</f>
        <v>Q1</v>
      </c>
    </row>
    <row r="12584" spans="1:14" x14ac:dyDescent="0.3">
      <c r="A12584">
        <v>791152</v>
      </c>
      <c r="B12584" t="s">
        <v>54</v>
      </c>
      <c r="C12584" t="s">
        <v>32</v>
      </c>
      <c r="D12584" t="s">
        <v>161</v>
      </c>
      <c r="E12584" t="s">
        <v>18</v>
      </c>
      <c r="F12584" t="str">
        <f>_xlfn.XLOOKUP(E12584,State_Code_Name!$C$2:$C$52,State_Code_Name!$B$2:$B$52)</f>
        <v>California</v>
      </c>
      <c r="G12584" t="s">
        <v>19</v>
      </c>
      <c r="H12584" s="15">
        <v>41731</v>
      </c>
      <c r="I12584" s="15">
        <v>41732</v>
      </c>
      <c r="J12584" t="s">
        <v>14</v>
      </c>
      <c r="K12584" t="s">
        <v>15</v>
      </c>
      <c r="L12584">
        <f>Table1[[#This Row],[Date resolved]]-Table1[[#This Row],[Date received]]</f>
        <v>1</v>
      </c>
      <c r="M12584">
        <f>YEAR(Table1[[#This Row],[Date received]])</f>
        <v>2014</v>
      </c>
      <c r="N12584" t="str">
        <f>_xlfn.CONCAT("Q",_xlfn.CEILING.MATH(MONTH(Table1[[#This Row],[Date received]])/3))</f>
        <v>Q2</v>
      </c>
    </row>
    <row r="12585" spans="1:14" x14ac:dyDescent="0.3">
      <c r="A12585">
        <v>1888753</v>
      </c>
      <c r="B12585" t="s">
        <v>58</v>
      </c>
      <c r="C12585" t="s">
        <v>36</v>
      </c>
      <c r="D12585" t="s">
        <v>149</v>
      </c>
      <c r="E12585" t="s">
        <v>35</v>
      </c>
      <c r="F12585" t="str">
        <f>_xlfn.XLOOKUP(E12585,State_Code_Name!$C$2:$C$52,State_Code_Name!$B$2:$B$52)</f>
        <v>Florida</v>
      </c>
      <c r="G12585" t="s">
        <v>305</v>
      </c>
      <c r="H12585" s="15">
        <v>42480</v>
      </c>
      <c r="I12585" s="15">
        <v>42485</v>
      </c>
      <c r="J12585" t="s">
        <v>14</v>
      </c>
      <c r="K12585" t="s">
        <v>15</v>
      </c>
      <c r="L12585">
        <f>Table1[[#This Row],[Date resolved]]-Table1[[#This Row],[Date received]]</f>
        <v>5</v>
      </c>
      <c r="M12585">
        <f>YEAR(Table1[[#This Row],[Date received]])</f>
        <v>2016</v>
      </c>
      <c r="N12585" t="str">
        <f>_xlfn.CONCAT("Q",_xlfn.CEILING.MATH(MONTH(Table1[[#This Row],[Date received]])/3))</f>
        <v>Q2</v>
      </c>
    </row>
    <row r="12586" spans="1:14" x14ac:dyDescent="0.3">
      <c r="A12586">
        <v>884642</v>
      </c>
      <c r="B12586" t="s">
        <v>791</v>
      </c>
      <c r="C12586" t="s">
        <v>32</v>
      </c>
      <c r="D12586" t="s">
        <v>161</v>
      </c>
      <c r="E12586" t="s">
        <v>31</v>
      </c>
      <c r="F12586" t="str">
        <f>_xlfn.XLOOKUP(E12586,State_Code_Name!$C$2:$C$52,State_Code_Name!$B$2:$B$52)</f>
        <v>Texas</v>
      </c>
      <c r="G12586" t="s">
        <v>19</v>
      </c>
      <c r="H12586" s="15">
        <v>41796</v>
      </c>
      <c r="I12586" s="15">
        <v>41796</v>
      </c>
      <c r="J12586" t="s">
        <v>14</v>
      </c>
      <c r="K12586" t="s">
        <v>15</v>
      </c>
      <c r="L12586">
        <f>Table1[[#This Row],[Date resolved]]-Table1[[#This Row],[Date received]]</f>
        <v>0</v>
      </c>
      <c r="M12586">
        <f>YEAR(Table1[[#This Row],[Date received]])</f>
        <v>2014</v>
      </c>
      <c r="N12586" t="str">
        <f>_xlfn.CONCAT("Q",_xlfn.CEILING.MATH(MONTH(Table1[[#This Row],[Date received]])/3))</f>
        <v>Q2</v>
      </c>
    </row>
    <row r="12587" spans="1:14" x14ac:dyDescent="0.3">
      <c r="A12587">
        <v>1661092</v>
      </c>
      <c r="B12587" t="s">
        <v>215</v>
      </c>
      <c r="C12587" t="s">
        <v>9</v>
      </c>
      <c r="D12587" t="s">
        <v>10</v>
      </c>
      <c r="E12587" t="s">
        <v>39</v>
      </c>
      <c r="F12587" t="str">
        <f>_xlfn.XLOOKUP(E12587,State_Code_Name!$C$2:$C$52,State_Code_Name!$B$2:$B$52)</f>
        <v>Ohio</v>
      </c>
      <c r="G12587" t="s">
        <v>19</v>
      </c>
      <c r="H12587" s="15">
        <v>42326</v>
      </c>
      <c r="I12587" s="15">
        <v>42333</v>
      </c>
      <c r="J12587" t="s">
        <v>14</v>
      </c>
      <c r="K12587" t="s">
        <v>15</v>
      </c>
      <c r="L12587">
        <f>Table1[[#This Row],[Date resolved]]-Table1[[#This Row],[Date received]]</f>
        <v>7</v>
      </c>
      <c r="M12587">
        <f>YEAR(Table1[[#This Row],[Date received]])</f>
        <v>2015</v>
      </c>
      <c r="N12587" t="str">
        <f>_xlfn.CONCAT("Q",_xlfn.CEILING.MATH(MONTH(Table1[[#This Row],[Date received]])/3))</f>
        <v>Q4</v>
      </c>
    </row>
    <row r="12588" spans="1:14" x14ac:dyDescent="0.3">
      <c r="A12588">
        <v>1144235</v>
      </c>
      <c r="B12588" t="s">
        <v>21</v>
      </c>
      <c r="C12588" t="s">
        <v>172</v>
      </c>
      <c r="D12588" t="s">
        <v>190</v>
      </c>
      <c r="E12588" t="s">
        <v>22</v>
      </c>
      <c r="F12588" t="str">
        <f>_xlfn.XLOOKUP(E12588,State_Code_Name!$C$2:$C$52,State_Code_Name!$B$2:$B$52)</f>
        <v>New York</v>
      </c>
      <c r="G12588" t="s">
        <v>19</v>
      </c>
      <c r="H12588" s="15">
        <v>41977</v>
      </c>
      <c r="I12588" s="15">
        <v>41977</v>
      </c>
      <c r="J12588" t="s">
        <v>14</v>
      </c>
      <c r="K12588" t="s">
        <v>15</v>
      </c>
      <c r="L12588">
        <f>Table1[[#This Row],[Date resolved]]-Table1[[#This Row],[Date received]]</f>
        <v>0</v>
      </c>
      <c r="M12588">
        <f>YEAR(Table1[[#This Row],[Date received]])</f>
        <v>2014</v>
      </c>
      <c r="N12588" t="str">
        <f>_xlfn.CONCAT("Q",_xlfn.CEILING.MATH(MONTH(Table1[[#This Row],[Date received]])/3))</f>
        <v>Q4</v>
      </c>
    </row>
    <row r="12589" spans="1:14" x14ac:dyDescent="0.3">
      <c r="A12589">
        <v>1612925</v>
      </c>
      <c r="B12589" t="s">
        <v>30</v>
      </c>
      <c r="C12589" t="s">
        <v>26</v>
      </c>
      <c r="D12589" t="s">
        <v>78</v>
      </c>
      <c r="E12589" t="s">
        <v>18</v>
      </c>
      <c r="F12589" t="str">
        <f>_xlfn.XLOOKUP(E12589,State_Code_Name!$C$2:$C$52,State_Code_Name!$B$2:$B$52)</f>
        <v>California</v>
      </c>
      <c r="G12589" t="s">
        <v>19</v>
      </c>
      <c r="H12589" s="15">
        <v>42296</v>
      </c>
      <c r="I12589" s="15">
        <v>42296</v>
      </c>
      <c r="J12589" t="s">
        <v>14</v>
      </c>
      <c r="K12589" t="s">
        <v>14</v>
      </c>
      <c r="L12589">
        <f>Table1[[#This Row],[Date resolved]]-Table1[[#This Row],[Date received]]</f>
        <v>0</v>
      </c>
      <c r="M12589">
        <f>YEAR(Table1[[#This Row],[Date received]])</f>
        <v>2015</v>
      </c>
      <c r="N12589" t="str">
        <f>_xlfn.CONCAT("Q",_xlfn.CEILING.MATH(MONTH(Table1[[#This Row],[Date received]])/3))</f>
        <v>Q4</v>
      </c>
    </row>
    <row r="12590" spans="1:14" x14ac:dyDescent="0.3">
      <c r="A12590">
        <v>1213704</v>
      </c>
      <c r="B12590" t="s">
        <v>30</v>
      </c>
      <c r="C12590" t="s">
        <v>36</v>
      </c>
      <c r="D12590" t="s">
        <v>80</v>
      </c>
      <c r="E12590" t="s">
        <v>22</v>
      </c>
      <c r="F12590" t="str">
        <f>_xlfn.XLOOKUP(E12590,State_Code_Name!$C$2:$C$52,State_Code_Name!$B$2:$B$52)</f>
        <v>New York</v>
      </c>
      <c r="G12590" t="s">
        <v>19</v>
      </c>
      <c r="H12590" s="15">
        <v>42032</v>
      </c>
      <c r="I12590" s="15">
        <v>42032</v>
      </c>
      <c r="J12590" t="s">
        <v>14</v>
      </c>
      <c r="K12590" t="s">
        <v>14</v>
      </c>
      <c r="L12590">
        <f>Table1[[#This Row],[Date resolved]]-Table1[[#This Row],[Date received]]</f>
        <v>0</v>
      </c>
      <c r="M12590">
        <f>YEAR(Table1[[#This Row],[Date received]])</f>
        <v>2015</v>
      </c>
      <c r="N12590" t="str">
        <f>_xlfn.CONCAT("Q",_xlfn.CEILING.MATH(MONTH(Table1[[#This Row],[Date received]])/3))</f>
        <v>Q1</v>
      </c>
    </row>
    <row r="12591" spans="1:14" x14ac:dyDescent="0.3">
      <c r="A12591">
        <v>1161972</v>
      </c>
      <c r="B12591" t="s">
        <v>60</v>
      </c>
      <c r="C12591" t="s">
        <v>52</v>
      </c>
      <c r="D12591" t="s">
        <v>53</v>
      </c>
      <c r="E12591" t="s">
        <v>74</v>
      </c>
      <c r="F12591" t="str">
        <f>_xlfn.XLOOKUP(E12591,State_Code_Name!$C$2:$C$52,State_Code_Name!$B$2:$B$52)</f>
        <v>Tennessee</v>
      </c>
      <c r="G12591" t="s">
        <v>19</v>
      </c>
      <c r="H12591" s="15">
        <v>41991</v>
      </c>
      <c r="I12591" s="15">
        <v>41991</v>
      </c>
      <c r="J12591" t="s">
        <v>14</v>
      </c>
      <c r="K12591" t="s">
        <v>14</v>
      </c>
      <c r="L12591">
        <f>Table1[[#This Row],[Date resolved]]-Table1[[#This Row],[Date received]]</f>
        <v>0</v>
      </c>
      <c r="M12591">
        <f>YEAR(Table1[[#This Row],[Date received]])</f>
        <v>2014</v>
      </c>
      <c r="N12591" t="str">
        <f>_xlfn.CONCAT("Q",_xlfn.CEILING.MATH(MONTH(Table1[[#This Row],[Date received]])/3))</f>
        <v>Q4</v>
      </c>
    </row>
    <row r="12592" spans="1:14" x14ac:dyDescent="0.3">
      <c r="A12592">
        <v>1647208</v>
      </c>
      <c r="B12592" t="s">
        <v>287</v>
      </c>
      <c r="C12592" t="s">
        <v>32</v>
      </c>
      <c r="D12592" t="s">
        <v>44</v>
      </c>
      <c r="E12592" t="s">
        <v>74</v>
      </c>
      <c r="F12592" t="str">
        <f>_xlfn.XLOOKUP(E12592,State_Code_Name!$C$2:$C$52,State_Code_Name!$B$2:$B$52)</f>
        <v>Tennessee</v>
      </c>
      <c r="G12592" t="s">
        <v>19</v>
      </c>
      <c r="H12592" s="15">
        <v>42317</v>
      </c>
      <c r="I12592" s="15">
        <v>42317</v>
      </c>
      <c r="J12592" t="s">
        <v>14</v>
      </c>
      <c r="K12592" t="s">
        <v>15</v>
      </c>
      <c r="L12592">
        <f>Table1[[#This Row],[Date resolved]]-Table1[[#This Row],[Date received]]</f>
        <v>0</v>
      </c>
      <c r="M12592">
        <f>YEAR(Table1[[#This Row],[Date received]])</f>
        <v>2015</v>
      </c>
      <c r="N12592" t="str">
        <f>_xlfn.CONCAT("Q",_xlfn.CEILING.MATH(MONTH(Table1[[#This Row],[Date received]])/3))</f>
        <v>Q4</v>
      </c>
    </row>
    <row r="12593" spans="1:14" x14ac:dyDescent="0.3">
      <c r="A12593">
        <v>448675</v>
      </c>
      <c r="B12593" t="s">
        <v>97</v>
      </c>
      <c r="C12593" t="s">
        <v>52</v>
      </c>
      <c r="D12593" t="s">
        <v>103</v>
      </c>
      <c r="E12593" t="s">
        <v>66</v>
      </c>
      <c r="F12593" t="str">
        <f>_xlfn.XLOOKUP(E12593,State_Code_Name!$C$2:$C$52,State_Code_Name!$B$2:$B$52)</f>
        <v>Michigan</v>
      </c>
      <c r="G12593" t="s">
        <v>19</v>
      </c>
      <c r="H12593" s="15">
        <v>41458</v>
      </c>
      <c r="I12593" s="15">
        <v>41458</v>
      </c>
      <c r="J12593" t="s">
        <v>14</v>
      </c>
      <c r="K12593" t="s">
        <v>14</v>
      </c>
      <c r="L12593">
        <f>Table1[[#This Row],[Date resolved]]-Table1[[#This Row],[Date received]]</f>
        <v>0</v>
      </c>
      <c r="M12593">
        <f>YEAR(Table1[[#This Row],[Date received]])</f>
        <v>2013</v>
      </c>
      <c r="N12593" t="str">
        <f>_xlfn.CONCAT("Q",_xlfn.CEILING.MATH(MONTH(Table1[[#This Row],[Date received]])/3))</f>
        <v>Q3</v>
      </c>
    </row>
    <row r="12594" spans="1:14" x14ac:dyDescent="0.3">
      <c r="A12594">
        <v>1342693</v>
      </c>
      <c r="B12594" t="s">
        <v>81</v>
      </c>
      <c r="C12594" t="s">
        <v>36</v>
      </c>
      <c r="D12594" t="s">
        <v>80</v>
      </c>
      <c r="E12594" t="s">
        <v>18</v>
      </c>
      <c r="F12594" t="str">
        <f>_xlfn.XLOOKUP(E12594,State_Code_Name!$C$2:$C$52,State_Code_Name!$B$2:$B$52)</f>
        <v>California</v>
      </c>
      <c r="G12594" t="s">
        <v>305</v>
      </c>
      <c r="H12594" s="15">
        <v>42116</v>
      </c>
      <c r="I12594" s="15">
        <v>42122</v>
      </c>
      <c r="J12594" t="s">
        <v>14</v>
      </c>
      <c r="K12594" t="s">
        <v>15</v>
      </c>
      <c r="L12594">
        <f>Table1[[#This Row],[Date resolved]]-Table1[[#This Row],[Date received]]</f>
        <v>6</v>
      </c>
      <c r="M12594">
        <f>YEAR(Table1[[#This Row],[Date received]])</f>
        <v>2015</v>
      </c>
      <c r="N12594" t="str">
        <f>_xlfn.CONCAT("Q",_xlfn.CEILING.MATH(MONTH(Table1[[#This Row],[Date received]])/3))</f>
        <v>Q2</v>
      </c>
    </row>
    <row r="12595" spans="1:14" x14ac:dyDescent="0.3">
      <c r="A12595">
        <v>567837</v>
      </c>
      <c r="B12595" t="s">
        <v>83</v>
      </c>
      <c r="C12595" t="s">
        <v>32</v>
      </c>
      <c r="D12595" t="s">
        <v>44</v>
      </c>
      <c r="E12595" t="s">
        <v>114</v>
      </c>
      <c r="F12595" t="str">
        <f>_xlfn.XLOOKUP(E12595,State_Code_Name!$C$2:$C$52,State_Code_Name!$B$2:$B$52)</f>
        <v>South Carolina</v>
      </c>
      <c r="G12595" t="s">
        <v>19</v>
      </c>
      <c r="H12595" s="15">
        <v>41570</v>
      </c>
      <c r="I12595" s="15">
        <v>41570</v>
      </c>
      <c r="J12595" t="s">
        <v>14</v>
      </c>
      <c r="K12595" t="s">
        <v>15</v>
      </c>
      <c r="L12595">
        <f>Table1[[#This Row],[Date resolved]]-Table1[[#This Row],[Date received]]</f>
        <v>0</v>
      </c>
      <c r="M12595">
        <f>YEAR(Table1[[#This Row],[Date received]])</f>
        <v>2013</v>
      </c>
      <c r="N12595" t="str">
        <f>_xlfn.CONCAT("Q",_xlfn.CEILING.MATH(MONTH(Table1[[#This Row],[Date received]])/3))</f>
        <v>Q4</v>
      </c>
    </row>
    <row r="12596" spans="1:14" x14ac:dyDescent="0.3">
      <c r="A12596">
        <v>1562139</v>
      </c>
      <c r="B12596" t="s">
        <v>38</v>
      </c>
      <c r="C12596" t="s">
        <v>32</v>
      </c>
      <c r="D12596" t="s">
        <v>116</v>
      </c>
      <c r="E12596" t="s">
        <v>46</v>
      </c>
      <c r="F12596" t="str">
        <f>_xlfn.XLOOKUP(E12596,State_Code_Name!$C$2:$C$52,State_Code_Name!$B$2:$B$52)</f>
        <v>Pennsylvania</v>
      </c>
      <c r="G12596" t="s">
        <v>19</v>
      </c>
      <c r="H12596" s="15">
        <v>42259</v>
      </c>
      <c r="I12596" s="15">
        <v>42259</v>
      </c>
      <c r="J12596" t="s">
        <v>14</v>
      </c>
      <c r="K12596" t="s">
        <v>14</v>
      </c>
      <c r="L12596">
        <f>Table1[[#This Row],[Date resolved]]-Table1[[#This Row],[Date received]]</f>
        <v>0</v>
      </c>
      <c r="M12596">
        <f>YEAR(Table1[[#This Row],[Date received]])</f>
        <v>2015</v>
      </c>
      <c r="N12596" t="str">
        <f>_xlfn.CONCAT("Q",_xlfn.CEILING.MATH(MONTH(Table1[[#This Row],[Date received]])/3))</f>
        <v>Q3</v>
      </c>
    </row>
    <row r="12597" spans="1:14" x14ac:dyDescent="0.3">
      <c r="A12597">
        <v>1818590</v>
      </c>
      <c r="B12597" t="s">
        <v>30</v>
      </c>
      <c r="C12597" t="s">
        <v>26</v>
      </c>
      <c r="D12597" t="s">
        <v>78</v>
      </c>
      <c r="E12597" t="s">
        <v>22</v>
      </c>
      <c r="F12597" t="str">
        <f>_xlfn.XLOOKUP(E12597,State_Code_Name!$C$2:$C$52,State_Code_Name!$B$2:$B$52)</f>
        <v>New York</v>
      </c>
      <c r="G12597" t="s">
        <v>19</v>
      </c>
      <c r="H12597" s="15">
        <v>42433</v>
      </c>
      <c r="I12597" s="15">
        <v>42433</v>
      </c>
      <c r="J12597" t="s">
        <v>14</v>
      </c>
      <c r="K12597" t="s">
        <v>15</v>
      </c>
      <c r="L12597">
        <f>Table1[[#This Row],[Date resolved]]-Table1[[#This Row],[Date received]]</f>
        <v>0</v>
      </c>
      <c r="M12597">
        <f>YEAR(Table1[[#This Row],[Date received]])</f>
        <v>2016</v>
      </c>
      <c r="N12597" t="str">
        <f>_xlfn.CONCAT("Q",_xlfn.CEILING.MATH(MONTH(Table1[[#This Row],[Date received]])/3))</f>
        <v>Q1</v>
      </c>
    </row>
    <row r="12598" spans="1:14" x14ac:dyDescent="0.3">
      <c r="A12598">
        <v>1021927</v>
      </c>
      <c r="B12598" t="s">
        <v>164</v>
      </c>
      <c r="C12598" t="s">
        <v>26</v>
      </c>
      <c r="D12598" t="s">
        <v>56</v>
      </c>
      <c r="E12598" t="s">
        <v>25</v>
      </c>
      <c r="F12598" t="str">
        <f>_xlfn.XLOOKUP(E12598,State_Code_Name!$C$2:$C$52,State_Code_Name!$B$2:$B$52)</f>
        <v>Georgia</v>
      </c>
      <c r="G12598" t="s">
        <v>19</v>
      </c>
      <c r="H12598" s="15">
        <v>41892</v>
      </c>
      <c r="I12598" s="15">
        <v>41892</v>
      </c>
      <c r="J12598" t="s">
        <v>14</v>
      </c>
      <c r="K12598" t="s">
        <v>15</v>
      </c>
      <c r="L12598">
        <f>Table1[[#This Row],[Date resolved]]-Table1[[#This Row],[Date received]]</f>
        <v>0</v>
      </c>
      <c r="M12598">
        <f>YEAR(Table1[[#This Row],[Date received]])</f>
        <v>2014</v>
      </c>
      <c r="N12598" t="str">
        <f>_xlfn.CONCAT("Q",_xlfn.CEILING.MATH(MONTH(Table1[[#This Row],[Date received]])/3))</f>
        <v>Q3</v>
      </c>
    </row>
    <row r="12599" spans="1:14" x14ac:dyDescent="0.3">
      <c r="A12599">
        <v>738466</v>
      </c>
      <c r="B12599" t="s">
        <v>54</v>
      </c>
      <c r="C12599" t="s">
        <v>52</v>
      </c>
      <c r="D12599" t="s">
        <v>53</v>
      </c>
      <c r="E12599" t="s">
        <v>59</v>
      </c>
      <c r="F12599" t="str">
        <f>_xlfn.XLOOKUP(E12599,State_Code_Name!$C$2:$C$52,State_Code_Name!$B$2:$B$52)</f>
        <v>Illinois</v>
      </c>
      <c r="G12599" t="s">
        <v>305</v>
      </c>
      <c r="H12599" s="15">
        <v>41698</v>
      </c>
      <c r="I12599" s="15">
        <v>41716</v>
      </c>
      <c r="J12599" t="s">
        <v>14</v>
      </c>
      <c r="K12599" t="s">
        <v>15</v>
      </c>
      <c r="L12599">
        <f>Table1[[#This Row],[Date resolved]]-Table1[[#This Row],[Date received]]</f>
        <v>18</v>
      </c>
      <c r="M12599">
        <f>YEAR(Table1[[#This Row],[Date received]])</f>
        <v>2014</v>
      </c>
      <c r="N12599" t="str">
        <f>_xlfn.CONCAT("Q",_xlfn.CEILING.MATH(MONTH(Table1[[#This Row],[Date received]])/3))</f>
        <v>Q1</v>
      </c>
    </row>
    <row r="12600" spans="1:14" x14ac:dyDescent="0.3">
      <c r="A12600">
        <v>1056869</v>
      </c>
      <c r="B12600" t="s">
        <v>273</v>
      </c>
      <c r="C12600" t="s">
        <v>26</v>
      </c>
      <c r="D12600" t="s">
        <v>27</v>
      </c>
      <c r="E12600" t="s">
        <v>98</v>
      </c>
      <c r="F12600" t="str">
        <f>_xlfn.XLOOKUP(E12600,State_Code_Name!$C$2:$C$52,State_Code_Name!$B$2:$B$52)</f>
        <v>Colorado</v>
      </c>
      <c r="G12600" t="s">
        <v>19</v>
      </c>
      <c r="H12600" s="15">
        <v>41915</v>
      </c>
      <c r="I12600" s="15">
        <v>41915</v>
      </c>
      <c r="J12600" t="s">
        <v>14</v>
      </c>
      <c r="K12600" t="s">
        <v>15</v>
      </c>
      <c r="L12600">
        <f>Table1[[#This Row],[Date resolved]]-Table1[[#This Row],[Date received]]</f>
        <v>0</v>
      </c>
      <c r="M12600">
        <f>YEAR(Table1[[#This Row],[Date received]])</f>
        <v>2014</v>
      </c>
      <c r="N12600" t="str">
        <f>_xlfn.CONCAT("Q",_xlfn.CEILING.MATH(MONTH(Table1[[#This Row],[Date received]])/3))</f>
        <v>Q4</v>
      </c>
    </row>
    <row r="12601" spans="1:14" x14ac:dyDescent="0.3">
      <c r="A12601">
        <v>924513</v>
      </c>
      <c r="B12601" t="s">
        <v>43</v>
      </c>
      <c r="C12601" t="s">
        <v>16</v>
      </c>
      <c r="D12601" t="s">
        <v>144</v>
      </c>
      <c r="E12601" t="s">
        <v>42</v>
      </c>
      <c r="F12601" t="str">
        <f>_xlfn.XLOOKUP(E12601,State_Code_Name!$C$2:$C$52,State_Code_Name!$B$2:$B$52)</f>
        <v>North Carolina</v>
      </c>
      <c r="G12601" t="s">
        <v>305</v>
      </c>
      <c r="H12601" s="15">
        <v>41827</v>
      </c>
      <c r="I12601" s="15">
        <v>41830</v>
      </c>
      <c r="J12601" t="s">
        <v>14</v>
      </c>
      <c r="K12601" t="s">
        <v>14</v>
      </c>
      <c r="L12601">
        <f>Table1[[#This Row],[Date resolved]]-Table1[[#This Row],[Date received]]</f>
        <v>3</v>
      </c>
      <c r="M12601">
        <f>YEAR(Table1[[#This Row],[Date received]])</f>
        <v>2014</v>
      </c>
      <c r="N12601" t="str">
        <f>_xlfn.CONCAT("Q",_xlfn.CEILING.MATH(MONTH(Table1[[#This Row],[Date received]])/3))</f>
        <v>Q3</v>
      </c>
    </row>
    <row r="12602" spans="1:14" x14ac:dyDescent="0.3">
      <c r="A12602">
        <v>1570584</v>
      </c>
      <c r="B12602" t="s">
        <v>11</v>
      </c>
      <c r="C12602" t="s">
        <v>16</v>
      </c>
      <c r="D12602" t="s">
        <v>20</v>
      </c>
      <c r="E12602" t="s">
        <v>100</v>
      </c>
      <c r="F12602" t="str">
        <f>_xlfn.XLOOKUP(E12602,State_Code_Name!$C$2:$C$52,State_Code_Name!$B$2:$B$52)</f>
        <v>Arizona</v>
      </c>
      <c r="G12602" t="s">
        <v>19</v>
      </c>
      <c r="H12602" s="15">
        <v>42265</v>
      </c>
      <c r="I12602" s="15">
        <v>42265</v>
      </c>
      <c r="J12602" t="s">
        <v>14</v>
      </c>
      <c r="K12602" t="s">
        <v>15</v>
      </c>
      <c r="L12602">
        <f>Table1[[#This Row],[Date resolved]]-Table1[[#This Row],[Date received]]</f>
        <v>0</v>
      </c>
      <c r="M12602">
        <f>YEAR(Table1[[#This Row],[Date received]])</f>
        <v>2015</v>
      </c>
      <c r="N12602" t="str">
        <f>_xlfn.CONCAT("Q",_xlfn.CEILING.MATH(MONTH(Table1[[#This Row],[Date received]])/3))</f>
        <v>Q3</v>
      </c>
    </row>
    <row r="12603" spans="1:14" x14ac:dyDescent="0.3">
      <c r="A12603">
        <v>936083</v>
      </c>
      <c r="B12603" t="s">
        <v>285</v>
      </c>
      <c r="C12603" t="s">
        <v>9</v>
      </c>
      <c r="D12603" t="s">
        <v>175</v>
      </c>
      <c r="E12603" t="s">
        <v>12</v>
      </c>
      <c r="F12603" t="str">
        <f>_xlfn.XLOOKUP(E12603,State_Code_Name!$C$2:$C$52,State_Code_Name!$B$2:$B$52)</f>
        <v>Virginia</v>
      </c>
      <c r="G12603" t="s">
        <v>19</v>
      </c>
      <c r="H12603" s="15">
        <v>41834</v>
      </c>
      <c r="I12603" s="15">
        <v>41834</v>
      </c>
      <c r="J12603" t="s">
        <v>14</v>
      </c>
      <c r="K12603" t="s">
        <v>15</v>
      </c>
      <c r="L12603">
        <f>Table1[[#This Row],[Date resolved]]-Table1[[#This Row],[Date received]]</f>
        <v>0</v>
      </c>
      <c r="M12603">
        <f>YEAR(Table1[[#This Row],[Date received]])</f>
        <v>2014</v>
      </c>
      <c r="N12603" t="str">
        <f>_xlfn.CONCAT("Q",_xlfn.CEILING.MATH(MONTH(Table1[[#This Row],[Date received]])/3))</f>
        <v>Q3</v>
      </c>
    </row>
    <row r="12604" spans="1:14" x14ac:dyDescent="0.3">
      <c r="A12604">
        <v>2060016</v>
      </c>
      <c r="B12604" t="s">
        <v>1137</v>
      </c>
      <c r="C12604" t="s">
        <v>26</v>
      </c>
      <c r="D12604" t="s">
        <v>159</v>
      </c>
      <c r="E12604" t="s">
        <v>178</v>
      </c>
      <c r="F12604" t="str">
        <f>_xlfn.XLOOKUP(E12604,State_Code_Name!$C$2:$C$52,State_Code_Name!$B$2:$B$52)</f>
        <v>Utah</v>
      </c>
      <c r="G12604" t="s">
        <v>19</v>
      </c>
      <c r="H12604" s="15">
        <v>42593</v>
      </c>
      <c r="I12604" s="15">
        <v>42593</v>
      </c>
      <c r="J12604" t="s">
        <v>14</v>
      </c>
      <c r="K12604" t="s">
        <v>15</v>
      </c>
      <c r="L12604">
        <f>Table1[[#This Row],[Date resolved]]-Table1[[#This Row],[Date received]]</f>
        <v>0</v>
      </c>
      <c r="M12604">
        <f>YEAR(Table1[[#This Row],[Date received]])</f>
        <v>2016</v>
      </c>
      <c r="N12604" t="str">
        <f>_xlfn.CONCAT("Q",_xlfn.CEILING.MATH(MONTH(Table1[[#This Row],[Date received]])/3))</f>
        <v>Q3</v>
      </c>
    </row>
    <row r="12605" spans="1:14" x14ac:dyDescent="0.3">
      <c r="A12605">
        <v>745042</v>
      </c>
      <c r="B12605" t="s">
        <v>163</v>
      </c>
      <c r="C12605" t="s">
        <v>16</v>
      </c>
      <c r="D12605" t="s">
        <v>75</v>
      </c>
      <c r="E12605" t="s">
        <v>35</v>
      </c>
      <c r="F12605" t="str">
        <f>_xlfn.XLOOKUP(E12605,State_Code_Name!$C$2:$C$52,State_Code_Name!$B$2:$B$52)</f>
        <v>Florida</v>
      </c>
      <c r="G12605" t="s">
        <v>57</v>
      </c>
      <c r="H12605" s="15">
        <v>41703</v>
      </c>
      <c r="I12605" s="15">
        <v>41705</v>
      </c>
      <c r="J12605" t="s">
        <v>14</v>
      </c>
      <c r="K12605" t="s">
        <v>15</v>
      </c>
      <c r="L12605">
        <f>Table1[[#This Row],[Date resolved]]-Table1[[#This Row],[Date received]]</f>
        <v>2</v>
      </c>
      <c r="M12605">
        <f>YEAR(Table1[[#This Row],[Date received]])</f>
        <v>2014</v>
      </c>
      <c r="N12605" t="str">
        <f>_xlfn.CONCAT("Q",_xlfn.CEILING.MATH(MONTH(Table1[[#This Row],[Date received]])/3))</f>
        <v>Q1</v>
      </c>
    </row>
    <row r="12606" spans="1:14" x14ac:dyDescent="0.3">
      <c r="A12606">
        <v>1603323</v>
      </c>
      <c r="B12606" t="s">
        <v>30</v>
      </c>
      <c r="C12606" t="s">
        <v>26</v>
      </c>
      <c r="D12606" t="s">
        <v>56</v>
      </c>
      <c r="E12606" t="s">
        <v>35</v>
      </c>
      <c r="F12606" t="str">
        <f>_xlfn.XLOOKUP(E12606,State_Code_Name!$C$2:$C$52,State_Code_Name!$B$2:$B$52)</f>
        <v>Florida</v>
      </c>
      <c r="G12606" t="s">
        <v>19</v>
      </c>
      <c r="H12606" s="15">
        <v>42290</v>
      </c>
      <c r="I12606" s="15">
        <v>42291</v>
      </c>
      <c r="J12606" t="s">
        <v>14</v>
      </c>
      <c r="K12606" t="s">
        <v>15</v>
      </c>
      <c r="L12606">
        <f>Table1[[#This Row],[Date resolved]]-Table1[[#This Row],[Date received]]</f>
        <v>1</v>
      </c>
      <c r="M12606">
        <f>YEAR(Table1[[#This Row],[Date received]])</f>
        <v>2015</v>
      </c>
      <c r="N12606" t="str">
        <f>_xlfn.CONCAT("Q",_xlfn.CEILING.MATH(MONTH(Table1[[#This Row],[Date received]])/3))</f>
        <v>Q4</v>
      </c>
    </row>
    <row r="12607" spans="1:14" x14ac:dyDescent="0.3">
      <c r="A12607">
        <v>2000593</v>
      </c>
      <c r="B12607" t="s">
        <v>303</v>
      </c>
      <c r="C12607" t="s">
        <v>61</v>
      </c>
      <c r="D12607" t="s">
        <v>282</v>
      </c>
      <c r="E12607" t="s">
        <v>42</v>
      </c>
      <c r="F12607" t="str">
        <f>_xlfn.XLOOKUP(E12607,State_Code_Name!$C$2:$C$52,State_Code_Name!$B$2:$B$52)</f>
        <v>North Carolina</v>
      </c>
      <c r="G12607" t="s">
        <v>305</v>
      </c>
      <c r="H12607" s="15">
        <v>42557</v>
      </c>
      <c r="I12607" s="15">
        <v>42572</v>
      </c>
      <c r="J12607" t="s">
        <v>14</v>
      </c>
      <c r="K12607" t="s">
        <v>15</v>
      </c>
      <c r="L12607">
        <f>Table1[[#This Row],[Date resolved]]-Table1[[#This Row],[Date received]]</f>
        <v>15</v>
      </c>
      <c r="M12607">
        <f>YEAR(Table1[[#This Row],[Date received]])</f>
        <v>2016</v>
      </c>
      <c r="N12607" t="str">
        <f>_xlfn.CONCAT("Q",_xlfn.CEILING.MATH(MONTH(Table1[[#This Row],[Date received]])/3))</f>
        <v>Q3</v>
      </c>
    </row>
    <row r="12608" spans="1:14" x14ac:dyDescent="0.3">
      <c r="A12608">
        <v>571391</v>
      </c>
      <c r="B12608" t="s">
        <v>60</v>
      </c>
      <c r="C12608" t="s">
        <v>52</v>
      </c>
      <c r="D12608" t="s">
        <v>103</v>
      </c>
      <c r="E12608" t="s">
        <v>186</v>
      </c>
      <c r="F12608" t="str">
        <f>_xlfn.XLOOKUP(E12608,State_Code_Name!$C$2:$C$52,State_Code_Name!$B$2:$B$52)</f>
        <v>Arkansas</v>
      </c>
      <c r="G12608" t="s">
        <v>19</v>
      </c>
      <c r="H12608" s="15">
        <v>41572</v>
      </c>
      <c r="I12608" s="15">
        <v>41572</v>
      </c>
      <c r="J12608" t="s">
        <v>14</v>
      </c>
      <c r="K12608" t="s">
        <v>14</v>
      </c>
      <c r="L12608">
        <f>Table1[[#This Row],[Date resolved]]-Table1[[#This Row],[Date received]]</f>
        <v>0</v>
      </c>
      <c r="M12608">
        <f>YEAR(Table1[[#This Row],[Date received]])</f>
        <v>2013</v>
      </c>
      <c r="N12608" t="str">
        <f>_xlfn.CONCAT("Q",_xlfn.CEILING.MATH(MONTH(Table1[[#This Row],[Date received]])/3))</f>
        <v>Q4</v>
      </c>
    </row>
    <row r="12609" spans="1:14" x14ac:dyDescent="0.3">
      <c r="A12609">
        <v>1554128</v>
      </c>
      <c r="B12609" t="s">
        <v>63</v>
      </c>
      <c r="C12609" t="s">
        <v>61</v>
      </c>
      <c r="D12609" t="s">
        <v>282</v>
      </c>
      <c r="E12609" t="s">
        <v>25</v>
      </c>
      <c r="F12609" t="str">
        <f>_xlfn.XLOOKUP(E12609,State_Code_Name!$C$2:$C$52,State_Code_Name!$B$2:$B$52)</f>
        <v>Georgia</v>
      </c>
      <c r="G12609" t="s">
        <v>19</v>
      </c>
      <c r="H12609" s="15">
        <v>42253</v>
      </c>
      <c r="I12609" s="15">
        <v>42253</v>
      </c>
      <c r="J12609" t="s">
        <v>14</v>
      </c>
      <c r="K12609" t="s">
        <v>15</v>
      </c>
      <c r="L12609">
        <f>Table1[[#This Row],[Date resolved]]-Table1[[#This Row],[Date received]]</f>
        <v>0</v>
      </c>
      <c r="M12609">
        <f>YEAR(Table1[[#This Row],[Date received]])</f>
        <v>2015</v>
      </c>
      <c r="N12609" t="str">
        <f>_xlfn.CONCAT("Q",_xlfn.CEILING.MATH(MONTH(Table1[[#This Row],[Date received]])/3))</f>
        <v>Q3</v>
      </c>
    </row>
    <row r="12610" spans="1:14" x14ac:dyDescent="0.3">
      <c r="A12610">
        <v>497184</v>
      </c>
      <c r="B12610" t="s">
        <v>69</v>
      </c>
      <c r="C12610" t="s">
        <v>26</v>
      </c>
      <c r="D12610" t="s">
        <v>27</v>
      </c>
      <c r="E12610" t="s">
        <v>46</v>
      </c>
      <c r="F12610" t="str">
        <f>_xlfn.XLOOKUP(E12610,State_Code_Name!$C$2:$C$52,State_Code_Name!$B$2:$B$52)</f>
        <v>Pennsylvania</v>
      </c>
      <c r="G12610" t="s">
        <v>19</v>
      </c>
      <c r="H12610" s="15">
        <v>41506</v>
      </c>
      <c r="I12610" s="15">
        <v>41506</v>
      </c>
      <c r="J12610" t="s">
        <v>14</v>
      </c>
      <c r="K12610" t="s">
        <v>14</v>
      </c>
      <c r="L12610">
        <f>Table1[[#This Row],[Date resolved]]-Table1[[#This Row],[Date received]]</f>
        <v>0</v>
      </c>
      <c r="M12610">
        <f>YEAR(Table1[[#This Row],[Date received]])</f>
        <v>2013</v>
      </c>
      <c r="N12610" t="str">
        <f>_xlfn.CONCAT("Q",_xlfn.CEILING.MATH(MONTH(Table1[[#This Row],[Date received]])/3))</f>
        <v>Q3</v>
      </c>
    </row>
    <row r="12611" spans="1:14" x14ac:dyDescent="0.3">
      <c r="A12611">
        <v>1473331</v>
      </c>
      <c r="B12611" t="s">
        <v>90</v>
      </c>
      <c r="C12611" t="s">
        <v>16</v>
      </c>
      <c r="D12611" t="s">
        <v>75</v>
      </c>
      <c r="E12611" t="s">
        <v>22</v>
      </c>
      <c r="F12611" t="str">
        <f>_xlfn.XLOOKUP(E12611,State_Code_Name!$C$2:$C$52,State_Code_Name!$B$2:$B$52)</f>
        <v>New York</v>
      </c>
      <c r="G12611" t="s">
        <v>305</v>
      </c>
      <c r="H12611" s="15">
        <v>42204</v>
      </c>
      <c r="I12611" s="15">
        <v>42209</v>
      </c>
      <c r="J12611" t="s">
        <v>14</v>
      </c>
      <c r="K12611" t="s">
        <v>15</v>
      </c>
      <c r="L12611">
        <f>Table1[[#This Row],[Date resolved]]-Table1[[#This Row],[Date received]]</f>
        <v>5</v>
      </c>
      <c r="M12611">
        <f>YEAR(Table1[[#This Row],[Date received]])</f>
        <v>2015</v>
      </c>
      <c r="N12611" t="str">
        <f>_xlfn.CONCAT("Q",_xlfn.CEILING.MATH(MONTH(Table1[[#This Row],[Date received]])/3))</f>
        <v>Q3</v>
      </c>
    </row>
    <row r="12612" spans="1:14" x14ac:dyDescent="0.3">
      <c r="A12612">
        <v>1120696</v>
      </c>
      <c r="B12612" t="s">
        <v>833</v>
      </c>
      <c r="C12612" t="s">
        <v>32</v>
      </c>
      <c r="D12612" t="s">
        <v>44</v>
      </c>
      <c r="E12612" t="s">
        <v>72</v>
      </c>
      <c r="F12612" t="str">
        <f>_xlfn.XLOOKUP(E12612,State_Code_Name!$C$2:$C$52,State_Code_Name!$B$2:$B$52)</f>
        <v>Kentucky</v>
      </c>
      <c r="G12612" t="s">
        <v>19</v>
      </c>
      <c r="H12612" s="15">
        <v>41960</v>
      </c>
      <c r="I12612" s="15">
        <v>41961</v>
      </c>
      <c r="J12612" t="s">
        <v>14</v>
      </c>
      <c r="K12612" t="s">
        <v>15</v>
      </c>
      <c r="L12612">
        <f>Table1[[#This Row],[Date resolved]]-Table1[[#This Row],[Date received]]</f>
        <v>1</v>
      </c>
      <c r="M12612">
        <f>YEAR(Table1[[#This Row],[Date received]])</f>
        <v>2014</v>
      </c>
      <c r="N12612" t="str">
        <f>_xlfn.CONCAT("Q",_xlfn.CEILING.MATH(MONTH(Table1[[#This Row],[Date received]])/3))</f>
        <v>Q4</v>
      </c>
    </row>
    <row r="12613" spans="1:14" x14ac:dyDescent="0.3">
      <c r="A12613">
        <v>1619568</v>
      </c>
      <c r="B12613" t="s">
        <v>50</v>
      </c>
      <c r="C12613" t="s">
        <v>36</v>
      </c>
      <c r="D12613" t="s">
        <v>67</v>
      </c>
      <c r="E12613" t="s">
        <v>59</v>
      </c>
      <c r="F12613" t="str">
        <f>_xlfn.XLOOKUP(E12613,State_Code_Name!$C$2:$C$52,State_Code_Name!$B$2:$B$52)</f>
        <v>Illinois</v>
      </c>
      <c r="G12613" t="s">
        <v>19</v>
      </c>
      <c r="H12613" s="15">
        <v>42299</v>
      </c>
      <c r="I12613" s="15">
        <v>42303</v>
      </c>
      <c r="J12613" t="s">
        <v>14</v>
      </c>
      <c r="K12613" t="s">
        <v>14</v>
      </c>
      <c r="L12613">
        <f>Table1[[#This Row],[Date resolved]]-Table1[[#This Row],[Date received]]</f>
        <v>4</v>
      </c>
      <c r="M12613">
        <f>YEAR(Table1[[#This Row],[Date received]])</f>
        <v>2015</v>
      </c>
      <c r="N12613" t="str">
        <f>_xlfn.CONCAT("Q",_xlfn.CEILING.MATH(MONTH(Table1[[#This Row],[Date received]])/3))</f>
        <v>Q4</v>
      </c>
    </row>
    <row r="12614" spans="1:14" x14ac:dyDescent="0.3">
      <c r="A12614">
        <v>1061840</v>
      </c>
      <c r="B12614" t="s">
        <v>30</v>
      </c>
      <c r="C12614" t="s">
        <v>26</v>
      </c>
      <c r="D12614" t="s">
        <v>56</v>
      </c>
      <c r="E12614" t="s">
        <v>22</v>
      </c>
      <c r="F12614" t="str">
        <f>_xlfn.XLOOKUP(E12614,State_Code_Name!$C$2:$C$52,State_Code_Name!$B$2:$B$52)</f>
        <v>New York</v>
      </c>
      <c r="G12614" t="s">
        <v>19</v>
      </c>
      <c r="H12614" s="15">
        <v>41919</v>
      </c>
      <c r="I12614" s="15">
        <v>41926</v>
      </c>
      <c r="J12614" t="s">
        <v>14</v>
      </c>
      <c r="K12614" t="s">
        <v>15</v>
      </c>
      <c r="L12614">
        <f>Table1[[#This Row],[Date resolved]]-Table1[[#This Row],[Date received]]</f>
        <v>7</v>
      </c>
      <c r="M12614">
        <f>YEAR(Table1[[#This Row],[Date received]])</f>
        <v>2014</v>
      </c>
      <c r="N12614" t="str">
        <f>_xlfn.CONCAT("Q",_xlfn.CEILING.MATH(MONTH(Table1[[#This Row],[Date received]])/3))</f>
        <v>Q4</v>
      </c>
    </row>
    <row r="12615" spans="1:14" x14ac:dyDescent="0.3">
      <c r="A12615">
        <v>1435828</v>
      </c>
      <c r="B12615" t="s">
        <v>215</v>
      </c>
      <c r="C12615" t="s">
        <v>32</v>
      </c>
      <c r="D12615" t="s">
        <v>161</v>
      </c>
      <c r="E12615" t="s">
        <v>18</v>
      </c>
      <c r="F12615" t="str">
        <f>_xlfn.XLOOKUP(E12615,State_Code_Name!$C$2:$C$52,State_Code_Name!$B$2:$B$52)</f>
        <v>California</v>
      </c>
      <c r="G12615" t="s">
        <v>57</v>
      </c>
      <c r="H12615" s="15">
        <v>42179</v>
      </c>
      <c r="I12615" s="15">
        <v>42184</v>
      </c>
      <c r="J12615" t="s">
        <v>15</v>
      </c>
      <c r="K12615" t="s">
        <v>14</v>
      </c>
      <c r="L12615">
        <f>Table1[[#This Row],[Date resolved]]-Table1[[#This Row],[Date received]]</f>
        <v>5</v>
      </c>
      <c r="M12615">
        <f>YEAR(Table1[[#This Row],[Date received]])</f>
        <v>2015</v>
      </c>
      <c r="N12615" t="str">
        <f>_xlfn.CONCAT("Q",_xlfn.CEILING.MATH(MONTH(Table1[[#This Row],[Date received]])/3))</f>
        <v>Q2</v>
      </c>
    </row>
    <row r="12616" spans="1:14" x14ac:dyDescent="0.3">
      <c r="A12616">
        <v>992178</v>
      </c>
      <c r="B12616" t="s">
        <v>30</v>
      </c>
      <c r="C12616" t="s">
        <v>16</v>
      </c>
      <c r="D12616" t="s">
        <v>75</v>
      </c>
      <c r="E12616" t="s">
        <v>18</v>
      </c>
      <c r="F12616" t="str">
        <f>_xlfn.XLOOKUP(E12616,State_Code_Name!$C$2:$C$52,State_Code_Name!$B$2:$B$52)</f>
        <v>California</v>
      </c>
      <c r="G12616" t="s">
        <v>19</v>
      </c>
      <c r="H12616" s="15">
        <v>41871</v>
      </c>
      <c r="I12616" s="15">
        <v>41876</v>
      </c>
      <c r="J12616" t="s">
        <v>14</v>
      </c>
      <c r="K12616" t="s">
        <v>15</v>
      </c>
      <c r="L12616">
        <f>Table1[[#This Row],[Date resolved]]-Table1[[#This Row],[Date received]]</f>
        <v>5</v>
      </c>
      <c r="M12616">
        <f>YEAR(Table1[[#This Row],[Date received]])</f>
        <v>2014</v>
      </c>
      <c r="N12616" t="str">
        <f>_xlfn.CONCAT("Q",_xlfn.CEILING.MATH(MONTH(Table1[[#This Row],[Date received]])/3))</f>
        <v>Q3</v>
      </c>
    </row>
    <row r="12617" spans="1:14" x14ac:dyDescent="0.3">
      <c r="A12617">
        <v>1603033</v>
      </c>
      <c r="B12617" t="s">
        <v>81</v>
      </c>
      <c r="C12617" t="s">
        <v>26</v>
      </c>
      <c r="D12617" t="s">
        <v>56</v>
      </c>
      <c r="E12617" t="s">
        <v>12</v>
      </c>
      <c r="F12617" t="str">
        <f>_xlfn.XLOOKUP(E12617,State_Code_Name!$C$2:$C$52,State_Code_Name!$B$2:$B$52)</f>
        <v>Virginia</v>
      </c>
      <c r="G12617" t="s">
        <v>19</v>
      </c>
      <c r="H12617" s="15">
        <v>42289</v>
      </c>
      <c r="I12617" s="15">
        <v>42289</v>
      </c>
      <c r="J12617" t="s">
        <v>14</v>
      </c>
      <c r="K12617" t="s">
        <v>15</v>
      </c>
      <c r="L12617">
        <f>Table1[[#This Row],[Date resolved]]-Table1[[#This Row],[Date received]]</f>
        <v>0</v>
      </c>
      <c r="M12617">
        <f>YEAR(Table1[[#This Row],[Date received]])</f>
        <v>2015</v>
      </c>
      <c r="N12617" t="str">
        <f>_xlfn.CONCAT("Q",_xlfn.CEILING.MATH(MONTH(Table1[[#This Row],[Date received]])/3))</f>
        <v>Q4</v>
      </c>
    </row>
    <row r="12618" spans="1:14" x14ac:dyDescent="0.3">
      <c r="A12618">
        <v>1330455</v>
      </c>
      <c r="B12618" t="s">
        <v>58</v>
      </c>
      <c r="C12618" t="s">
        <v>32</v>
      </c>
      <c r="D12618" t="s">
        <v>44</v>
      </c>
      <c r="F12618" t="e">
        <f>_xlfn.XLOOKUP(E12618,State_Code_Name!$C$2:$C$52,State_Code_Name!$B$2:$B$52)</f>
        <v>#N/A</v>
      </c>
      <c r="G12618" t="s">
        <v>13</v>
      </c>
      <c r="H12618" s="15">
        <v>42109</v>
      </c>
      <c r="I12618" s="15">
        <v>42111</v>
      </c>
      <c r="J12618" t="s">
        <v>14</v>
      </c>
      <c r="K12618" t="s">
        <v>15</v>
      </c>
      <c r="L12618">
        <f>Table1[[#This Row],[Date resolved]]-Table1[[#This Row],[Date received]]</f>
        <v>2</v>
      </c>
      <c r="M12618">
        <f>YEAR(Table1[[#This Row],[Date received]])</f>
        <v>2015</v>
      </c>
      <c r="N12618" t="str">
        <f>_xlfn.CONCAT("Q",_xlfn.CEILING.MATH(MONTH(Table1[[#This Row],[Date received]])/3))</f>
        <v>Q2</v>
      </c>
    </row>
    <row r="12619" spans="1:14" x14ac:dyDescent="0.3">
      <c r="A12619">
        <v>1788823</v>
      </c>
      <c r="B12619" t="s">
        <v>43</v>
      </c>
      <c r="C12619" t="s">
        <v>26</v>
      </c>
      <c r="D12619" t="s">
        <v>27</v>
      </c>
      <c r="E12619" t="s">
        <v>18</v>
      </c>
      <c r="F12619" t="str">
        <f>_xlfn.XLOOKUP(E12619,State_Code_Name!$C$2:$C$52,State_Code_Name!$B$2:$B$52)</f>
        <v>California</v>
      </c>
      <c r="G12619" t="s">
        <v>19</v>
      </c>
      <c r="H12619" s="15">
        <v>42416</v>
      </c>
      <c r="I12619" s="15">
        <v>42416</v>
      </c>
      <c r="J12619" t="s">
        <v>14</v>
      </c>
      <c r="K12619" t="s">
        <v>14</v>
      </c>
      <c r="L12619">
        <f>Table1[[#This Row],[Date resolved]]-Table1[[#This Row],[Date received]]</f>
        <v>0</v>
      </c>
      <c r="M12619">
        <f>YEAR(Table1[[#This Row],[Date received]])</f>
        <v>2016</v>
      </c>
      <c r="N12619" t="str">
        <f>_xlfn.CONCAT("Q",_xlfn.CEILING.MATH(MONTH(Table1[[#This Row],[Date received]])/3))</f>
        <v>Q1</v>
      </c>
    </row>
    <row r="12620" spans="1:14" x14ac:dyDescent="0.3">
      <c r="A12620">
        <v>1101272</v>
      </c>
      <c r="B12620" t="s">
        <v>47</v>
      </c>
      <c r="C12620" t="s">
        <v>26</v>
      </c>
      <c r="D12620" t="s">
        <v>27</v>
      </c>
      <c r="E12620" t="s">
        <v>18</v>
      </c>
      <c r="F12620" t="str">
        <f>_xlfn.XLOOKUP(E12620,State_Code_Name!$C$2:$C$52,State_Code_Name!$B$2:$B$52)</f>
        <v>California</v>
      </c>
      <c r="G12620" t="s">
        <v>19</v>
      </c>
      <c r="H12620" s="15">
        <v>41947</v>
      </c>
      <c r="I12620" s="15">
        <v>41947</v>
      </c>
      <c r="J12620" t="s">
        <v>14</v>
      </c>
      <c r="K12620" t="s">
        <v>15</v>
      </c>
      <c r="L12620">
        <f>Table1[[#This Row],[Date resolved]]-Table1[[#This Row],[Date received]]</f>
        <v>0</v>
      </c>
      <c r="M12620">
        <f>YEAR(Table1[[#This Row],[Date received]])</f>
        <v>2014</v>
      </c>
      <c r="N12620" t="str">
        <f>_xlfn.CONCAT("Q",_xlfn.CEILING.MATH(MONTH(Table1[[#This Row],[Date received]])/3))</f>
        <v>Q4</v>
      </c>
    </row>
    <row r="12621" spans="1:14" x14ac:dyDescent="0.3">
      <c r="A12621">
        <v>1034267</v>
      </c>
      <c r="B12621" t="s">
        <v>83</v>
      </c>
      <c r="C12621" t="s">
        <v>61</v>
      </c>
      <c r="D12621" t="s">
        <v>459</v>
      </c>
      <c r="E12621" t="s">
        <v>171</v>
      </c>
      <c r="F12621" t="str">
        <f>_xlfn.XLOOKUP(E12621,State_Code_Name!$C$2:$C$52,State_Code_Name!$B$2:$B$52)</f>
        <v>Louisiana</v>
      </c>
      <c r="G12621" t="s">
        <v>19</v>
      </c>
      <c r="H12621" s="15">
        <v>41900</v>
      </c>
      <c r="I12621" s="15">
        <v>41900</v>
      </c>
      <c r="J12621" t="s">
        <v>14</v>
      </c>
      <c r="K12621" t="s">
        <v>15</v>
      </c>
      <c r="L12621">
        <f>Table1[[#This Row],[Date resolved]]-Table1[[#This Row],[Date received]]</f>
        <v>0</v>
      </c>
      <c r="M12621">
        <f>YEAR(Table1[[#This Row],[Date received]])</f>
        <v>2014</v>
      </c>
      <c r="N12621" t="str">
        <f>_xlfn.CONCAT("Q",_xlfn.CEILING.MATH(MONTH(Table1[[#This Row],[Date received]])/3))</f>
        <v>Q3</v>
      </c>
    </row>
    <row r="12622" spans="1:14" x14ac:dyDescent="0.3">
      <c r="A12622">
        <v>1391697</v>
      </c>
      <c r="B12622" t="s">
        <v>177</v>
      </c>
      <c r="C12622" t="s">
        <v>32</v>
      </c>
      <c r="D12622" t="s">
        <v>41</v>
      </c>
      <c r="E12622" t="s">
        <v>35</v>
      </c>
      <c r="F12622" t="str">
        <f>_xlfn.XLOOKUP(E12622,State_Code_Name!$C$2:$C$52,State_Code_Name!$B$2:$B$52)</f>
        <v>Florida</v>
      </c>
      <c r="G12622" t="s">
        <v>19</v>
      </c>
      <c r="H12622" s="15">
        <v>42150</v>
      </c>
      <c r="I12622" s="15">
        <v>42150</v>
      </c>
      <c r="J12622" t="s">
        <v>14</v>
      </c>
      <c r="K12622" t="s">
        <v>15</v>
      </c>
      <c r="L12622">
        <f>Table1[[#This Row],[Date resolved]]-Table1[[#This Row],[Date received]]</f>
        <v>0</v>
      </c>
      <c r="M12622">
        <f>YEAR(Table1[[#This Row],[Date received]])</f>
        <v>2015</v>
      </c>
      <c r="N12622" t="str">
        <f>_xlfn.CONCAT("Q",_xlfn.CEILING.MATH(MONTH(Table1[[#This Row],[Date received]])/3))</f>
        <v>Q2</v>
      </c>
    </row>
    <row r="12623" spans="1:14" x14ac:dyDescent="0.3">
      <c r="A12623">
        <v>1444315</v>
      </c>
      <c r="B12623" t="s">
        <v>60</v>
      </c>
      <c r="C12623" t="s">
        <v>52</v>
      </c>
      <c r="D12623" t="s">
        <v>96</v>
      </c>
      <c r="E12623" t="s">
        <v>29</v>
      </c>
      <c r="F12623" t="str">
        <f>_xlfn.XLOOKUP(E12623,State_Code_Name!$C$2:$C$52,State_Code_Name!$B$2:$B$52)</f>
        <v>Connecticut</v>
      </c>
      <c r="G12623" t="s">
        <v>19</v>
      </c>
      <c r="H12623" s="15">
        <v>42185</v>
      </c>
      <c r="I12623" s="15">
        <v>42185</v>
      </c>
      <c r="J12623" t="s">
        <v>14</v>
      </c>
      <c r="K12623" t="s">
        <v>15</v>
      </c>
      <c r="L12623">
        <f>Table1[[#This Row],[Date resolved]]-Table1[[#This Row],[Date received]]</f>
        <v>0</v>
      </c>
      <c r="M12623">
        <f>YEAR(Table1[[#This Row],[Date received]])</f>
        <v>2015</v>
      </c>
      <c r="N12623" t="str">
        <f>_xlfn.CONCAT("Q",_xlfn.CEILING.MATH(MONTH(Table1[[#This Row],[Date received]])/3))</f>
        <v>Q2</v>
      </c>
    </row>
    <row r="12624" spans="1:14" x14ac:dyDescent="0.3">
      <c r="A12624">
        <v>936943</v>
      </c>
      <c r="B12624" t="s">
        <v>58</v>
      </c>
      <c r="C12624" t="s">
        <v>16</v>
      </c>
      <c r="D12624" t="s">
        <v>17</v>
      </c>
      <c r="E12624" t="s">
        <v>18</v>
      </c>
      <c r="F12624" t="str">
        <f>_xlfn.XLOOKUP(E12624,State_Code_Name!$C$2:$C$52,State_Code_Name!$B$2:$B$52)</f>
        <v>California</v>
      </c>
      <c r="G12624" t="s">
        <v>19</v>
      </c>
      <c r="H12624" s="15">
        <v>41835</v>
      </c>
      <c r="I12624" s="15">
        <v>41835</v>
      </c>
      <c r="J12624" t="s">
        <v>14</v>
      </c>
      <c r="K12624" t="s">
        <v>15</v>
      </c>
      <c r="L12624">
        <f>Table1[[#This Row],[Date resolved]]-Table1[[#This Row],[Date received]]</f>
        <v>0</v>
      </c>
      <c r="M12624">
        <f>YEAR(Table1[[#This Row],[Date received]])</f>
        <v>2014</v>
      </c>
      <c r="N12624" t="str">
        <f>_xlfn.CONCAT("Q",_xlfn.CEILING.MATH(MONTH(Table1[[#This Row],[Date received]])/3))</f>
        <v>Q3</v>
      </c>
    </row>
    <row r="12625" spans="1:14" x14ac:dyDescent="0.3">
      <c r="A12625">
        <v>822771</v>
      </c>
      <c r="B12625" t="s">
        <v>43</v>
      </c>
      <c r="C12625" t="s">
        <v>16</v>
      </c>
      <c r="D12625" t="s">
        <v>20</v>
      </c>
      <c r="E12625" t="s">
        <v>18</v>
      </c>
      <c r="F12625" t="str">
        <f>_xlfn.XLOOKUP(E12625,State_Code_Name!$C$2:$C$52,State_Code_Name!$B$2:$B$52)</f>
        <v>California</v>
      </c>
      <c r="G12625" t="s">
        <v>19</v>
      </c>
      <c r="H12625" s="15">
        <v>41753</v>
      </c>
      <c r="I12625" s="15">
        <v>41753</v>
      </c>
      <c r="J12625" t="s">
        <v>14</v>
      </c>
      <c r="K12625" t="s">
        <v>14</v>
      </c>
      <c r="L12625">
        <f>Table1[[#This Row],[Date resolved]]-Table1[[#This Row],[Date received]]</f>
        <v>0</v>
      </c>
      <c r="M12625">
        <f>YEAR(Table1[[#This Row],[Date received]])</f>
        <v>2014</v>
      </c>
      <c r="N12625" t="str">
        <f>_xlfn.CONCAT("Q",_xlfn.CEILING.MATH(MONTH(Table1[[#This Row],[Date received]])/3))</f>
        <v>Q2</v>
      </c>
    </row>
    <row r="12626" spans="1:14" x14ac:dyDescent="0.3">
      <c r="A12626">
        <v>1609191</v>
      </c>
      <c r="B12626" t="s">
        <v>83</v>
      </c>
      <c r="C12626" t="s">
        <v>36</v>
      </c>
      <c r="D12626" t="s">
        <v>80</v>
      </c>
      <c r="E12626" t="s">
        <v>22</v>
      </c>
      <c r="F12626" t="str">
        <f>_xlfn.XLOOKUP(E12626,State_Code_Name!$C$2:$C$52,State_Code_Name!$B$2:$B$52)</f>
        <v>New York</v>
      </c>
      <c r="G12626" t="s">
        <v>19</v>
      </c>
      <c r="H12626" s="15">
        <v>42292</v>
      </c>
      <c r="I12626" s="15">
        <v>42292</v>
      </c>
      <c r="J12626" t="s">
        <v>14</v>
      </c>
      <c r="K12626" t="s">
        <v>14</v>
      </c>
      <c r="L12626">
        <f>Table1[[#This Row],[Date resolved]]-Table1[[#This Row],[Date received]]</f>
        <v>0</v>
      </c>
      <c r="M12626">
        <f>YEAR(Table1[[#This Row],[Date received]])</f>
        <v>2015</v>
      </c>
      <c r="N12626" t="str">
        <f>_xlfn.CONCAT("Q",_xlfn.CEILING.MATH(MONTH(Table1[[#This Row],[Date received]])/3))</f>
        <v>Q4</v>
      </c>
    </row>
    <row r="12627" spans="1:14" x14ac:dyDescent="0.3">
      <c r="A12627">
        <v>1001813</v>
      </c>
      <c r="B12627" t="s">
        <v>50</v>
      </c>
      <c r="C12627" t="s">
        <v>16</v>
      </c>
      <c r="D12627" t="s">
        <v>20</v>
      </c>
      <c r="E12627" t="s">
        <v>151</v>
      </c>
      <c r="F12627" t="str">
        <f>_xlfn.XLOOKUP(E12627,State_Code_Name!$C$2:$C$52,State_Code_Name!$B$2:$B$52)</f>
        <v>Idaho</v>
      </c>
      <c r="G12627" t="s">
        <v>19</v>
      </c>
      <c r="H12627" s="15">
        <v>41877</v>
      </c>
      <c r="I12627" s="15">
        <v>41880</v>
      </c>
      <c r="J12627" t="s">
        <v>14</v>
      </c>
      <c r="K12627" t="s">
        <v>15</v>
      </c>
      <c r="L12627">
        <f>Table1[[#This Row],[Date resolved]]-Table1[[#This Row],[Date received]]</f>
        <v>3</v>
      </c>
      <c r="M12627">
        <f>YEAR(Table1[[#This Row],[Date received]])</f>
        <v>2014</v>
      </c>
      <c r="N12627" t="str">
        <f>_xlfn.CONCAT("Q",_xlfn.CEILING.MATH(MONTH(Table1[[#This Row],[Date received]])/3))</f>
        <v>Q3</v>
      </c>
    </row>
    <row r="12628" spans="1:14" x14ac:dyDescent="0.3">
      <c r="A12628">
        <v>490896</v>
      </c>
      <c r="B12628" t="s">
        <v>81</v>
      </c>
      <c r="C12628" t="s">
        <v>36</v>
      </c>
      <c r="D12628" t="s">
        <v>80</v>
      </c>
      <c r="E12628" t="s">
        <v>55</v>
      </c>
      <c r="F12628" t="str">
        <f>_xlfn.XLOOKUP(E12628,State_Code_Name!$C$2:$C$52,State_Code_Name!$B$2:$B$52)</f>
        <v>Hawaii</v>
      </c>
      <c r="G12628" t="s">
        <v>19</v>
      </c>
      <c r="H12628" s="15">
        <v>41501</v>
      </c>
      <c r="I12628" s="15">
        <v>41501</v>
      </c>
      <c r="J12628" t="s">
        <v>14</v>
      </c>
      <c r="K12628" t="s">
        <v>15</v>
      </c>
      <c r="L12628">
        <f>Table1[[#This Row],[Date resolved]]-Table1[[#This Row],[Date received]]</f>
        <v>0</v>
      </c>
      <c r="M12628">
        <f>YEAR(Table1[[#This Row],[Date received]])</f>
        <v>2013</v>
      </c>
      <c r="N12628" t="str">
        <f>_xlfn.CONCAT("Q",_xlfn.CEILING.MATH(MONTH(Table1[[#This Row],[Date received]])/3))</f>
        <v>Q3</v>
      </c>
    </row>
    <row r="12629" spans="1:14" x14ac:dyDescent="0.3">
      <c r="A12629">
        <v>1695260</v>
      </c>
      <c r="B12629" t="s">
        <v>63</v>
      </c>
      <c r="C12629" t="s">
        <v>32</v>
      </c>
      <c r="D12629" t="s">
        <v>116</v>
      </c>
      <c r="E12629" t="s">
        <v>171</v>
      </c>
      <c r="F12629" t="str">
        <f>_xlfn.XLOOKUP(E12629,State_Code_Name!$C$2:$C$52,State_Code_Name!$B$2:$B$52)</f>
        <v>Louisiana</v>
      </c>
      <c r="G12629" t="s">
        <v>19</v>
      </c>
      <c r="H12629" s="15">
        <v>42352</v>
      </c>
      <c r="I12629" s="15">
        <v>42352</v>
      </c>
      <c r="J12629" t="s">
        <v>14</v>
      </c>
      <c r="K12629" t="s">
        <v>15</v>
      </c>
      <c r="L12629">
        <f>Table1[[#This Row],[Date resolved]]-Table1[[#This Row],[Date received]]</f>
        <v>0</v>
      </c>
      <c r="M12629">
        <f>YEAR(Table1[[#This Row],[Date received]])</f>
        <v>2015</v>
      </c>
      <c r="N12629" t="str">
        <f>_xlfn.CONCAT("Q",_xlfn.CEILING.MATH(MONTH(Table1[[#This Row],[Date received]])/3))</f>
        <v>Q4</v>
      </c>
    </row>
    <row r="12630" spans="1:14" x14ac:dyDescent="0.3">
      <c r="A12630">
        <v>1323623</v>
      </c>
      <c r="B12630" t="s">
        <v>163</v>
      </c>
      <c r="C12630" t="s">
        <v>16</v>
      </c>
      <c r="D12630" t="s">
        <v>24</v>
      </c>
      <c r="E12630" t="s">
        <v>25</v>
      </c>
      <c r="F12630" t="str">
        <f>_xlfn.XLOOKUP(E12630,State_Code_Name!$C$2:$C$52,State_Code_Name!$B$2:$B$52)</f>
        <v>Georgia</v>
      </c>
      <c r="G12630" t="s">
        <v>13</v>
      </c>
      <c r="H12630" s="15">
        <v>42103</v>
      </c>
      <c r="I12630" s="15">
        <v>42104</v>
      </c>
      <c r="J12630" t="s">
        <v>14</v>
      </c>
      <c r="K12630" t="s">
        <v>15</v>
      </c>
      <c r="L12630">
        <f>Table1[[#This Row],[Date resolved]]-Table1[[#This Row],[Date received]]</f>
        <v>1</v>
      </c>
      <c r="M12630">
        <f>YEAR(Table1[[#This Row],[Date received]])</f>
        <v>2015</v>
      </c>
      <c r="N12630" t="str">
        <f>_xlfn.CONCAT("Q",_xlfn.CEILING.MATH(MONTH(Table1[[#This Row],[Date received]])/3))</f>
        <v>Q2</v>
      </c>
    </row>
    <row r="12631" spans="1:14" x14ac:dyDescent="0.3">
      <c r="A12631">
        <v>1345479</v>
      </c>
      <c r="B12631" t="s">
        <v>177</v>
      </c>
      <c r="C12631" t="s">
        <v>32</v>
      </c>
      <c r="D12631" t="s">
        <v>161</v>
      </c>
      <c r="E12631" t="s">
        <v>106</v>
      </c>
      <c r="F12631" t="str">
        <f>_xlfn.XLOOKUP(E12631,State_Code_Name!$C$2:$C$52,State_Code_Name!$B$2:$B$52)</f>
        <v>Indiana</v>
      </c>
      <c r="G12631" t="s">
        <v>19</v>
      </c>
      <c r="H12631" s="15">
        <v>42118</v>
      </c>
      <c r="I12631" s="15">
        <v>42118</v>
      </c>
      <c r="J12631" t="s">
        <v>14</v>
      </c>
      <c r="K12631" t="s">
        <v>15</v>
      </c>
      <c r="L12631">
        <f>Table1[[#This Row],[Date resolved]]-Table1[[#This Row],[Date received]]</f>
        <v>0</v>
      </c>
      <c r="M12631">
        <f>YEAR(Table1[[#This Row],[Date received]])</f>
        <v>2015</v>
      </c>
      <c r="N12631" t="str">
        <f>_xlfn.CONCAT("Q",_xlfn.CEILING.MATH(MONTH(Table1[[#This Row],[Date received]])/3))</f>
        <v>Q2</v>
      </c>
    </row>
    <row r="12632" spans="1:14" x14ac:dyDescent="0.3">
      <c r="A12632">
        <v>393388</v>
      </c>
      <c r="B12632" t="s">
        <v>60</v>
      </c>
      <c r="C12632" t="s">
        <v>52</v>
      </c>
      <c r="D12632" t="s">
        <v>103</v>
      </c>
      <c r="E12632" t="s">
        <v>114</v>
      </c>
      <c r="F12632" t="str">
        <f>_xlfn.XLOOKUP(E12632,State_Code_Name!$C$2:$C$52,State_Code_Name!$B$2:$B$52)</f>
        <v>South Carolina</v>
      </c>
      <c r="G12632" t="s">
        <v>19</v>
      </c>
      <c r="H12632" s="15">
        <v>41392</v>
      </c>
      <c r="I12632" s="15">
        <v>41392</v>
      </c>
      <c r="J12632" t="s">
        <v>14</v>
      </c>
      <c r="K12632" t="s">
        <v>14</v>
      </c>
      <c r="L12632">
        <f>Table1[[#This Row],[Date resolved]]-Table1[[#This Row],[Date received]]</f>
        <v>0</v>
      </c>
      <c r="M12632">
        <f>YEAR(Table1[[#This Row],[Date received]])</f>
        <v>2013</v>
      </c>
      <c r="N12632" t="str">
        <f>_xlfn.CONCAT("Q",_xlfn.CEILING.MATH(MONTH(Table1[[#This Row],[Date received]])/3))</f>
        <v>Q2</v>
      </c>
    </row>
    <row r="12633" spans="1:14" x14ac:dyDescent="0.3">
      <c r="A12633">
        <v>1432043</v>
      </c>
      <c r="B12633" t="s">
        <v>131</v>
      </c>
      <c r="C12633" t="s">
        <v>32</v>
      </c>
      <c r="D12633" t="s">
        <v>44</v>
      </c>
      <c r="E12633" t="s">
        <v>31</v>
      </c>
      <c r="F12633" t="str">
        <f>_xlfn.XLOOKUP(E12633,State_Code_Name!$C$2:$C$52,State_Code_Name!$B$2:$B$52)</f>
        <v>Texas</v>
      </c>
      <c r="G12633" t="s">
        <v>19</v>
      </c>
      <c r="H12633" s="15">
        <v>42177</v>
      </c>
      <c r="I12633" s="15">
        <v>42177</v>
      </c>
      <c r="J12633" t="s">
        <v>14</v>
      </c>
      <c r="K12633" t="s">
        <v>14</v>
      </c>
      <c r="L12633">
        <f>Table1[[#This Row],[Date resolved]]-Table1[[#This Row],[Date received]]</f>
        <v>0</v>
      </c>
      <c r="M12633">
        <f>YEAR(Table1[[#This Row],[Date received]])</f>
        <v>2015</v>
      </c>
      <c r="N12633" t="str">
        <f>_xlfn.CONCAT("Q",_xlfn.CEILING.MATH(MONTH(Table1[[#This Row],[Date received]])/3))</f>
        <v>Q2</v>
      </c>
    </row>
    <row r="12634" spans="1:14" x14ac:dyDescent="0.3">
      <c r="A12634">
        <v>745484</v>
      </c>
      <c r="B12634" t="s">
        <v>392</v>
      </c>
      <c r="C12634" t="s">
        <v>32</v>
      </c>
      <c r="D12634" t="s">
        <v>116</v>
      </c>
      <c r="E12634" t="s">
        <v>39</v>
      </c>
      <c r="F12634" t="str">
        <f>_xlfn.XLOOKUP(E12634,State_Code_Name!$C$2:$C$52,State_Code_Name!$B$2:$B$52)</f>
        <v>Ohio</v>
      </c>
      <c r="G12634" t="s">
        <v>19</v>
      </c>
      <c r="H12634" s="15">
        <v>41703</v>
      </c>
      <c r="I12634" s="15">
        <v>41703</v>
      </c>
      <c r="J12634" t="s">
        <v>14</v>
      </c>
      <c r="K12634" t="s">
        <v>15</v>
      </c>
      <c r="L12634">
        <f>Table1[[#This Row],[Date resolved]]-Table1[[#This Row],[Date received]]</f>
        <v>0</v>
      </c>
      <c r="M12634">
        <f>YEAR(Table1[[#This Row],[Date received]])</f>
        <v>2014</v>
      </c>
      <c r="N12634" t="str">
        <f>_xlfn.CONCAT("Q",_xlfn.CEILING.MATH(MONTH(Table1[[#This Row],[Date received]])/3))</f>
        <v>Q1</v>
      </c>
    </row>
    <row r="12635" spans="1:14" x14ac:dyDescent="0.3">
      <c r="A12635">
        <v>1341849</v>
      </c>
      <c r="B12635" t="s">
        <v>21</v>
      </c>
      <c r="C12635" t="s">
        <v>172</v>
      </c>
      <c r="D12635" t="s">
        <v>528</v>
      </c>
      <c r="E12635" t="s">
        <v>70</v>
      </c>
      <c r="F12635" t="str">
        <f>_xlfn.XLOOKUP(E12635,State_Code_Name!$C$2:$C$52,State_Code_Name!$B$2:$B$52)</f>
        <v>Massachusetts</v>
      </c>
      <c r="G12635" t="s">
        <v>19</v>
      </c>
      <c r="H12635" s="15">
        <v>42116</v>
      </c>
      <c r="I12635" s="15">
        <v>42116</v>
      </c>
      <c r="J12635" t="s">
        <v>14</v>
      </c>
      <c r="K12635" t="s">
        <v>15</v>
      </c>
      <c r="L12635">
        <f>Table1[[#This Row],[Date resolved]]-Table1[[#This Row],[Date received]]</f>
        <v>0</v>
      </c>
      <c r="M12635">
        <f>YEAR(Table1[[#This Row],[Date received]])</f>
        <v>2015</v>
      </c>
      <c r="N12635" t="str">
        <f>_xlfn.CONCAT("Q",_xlfn.CEILING.MATH(MONTH(Table1[[#This Row],[Date received]])/3))</f>
        <v>Q2</v>
      </c>
    </row>
    <row r="12636" spans="1:14" x14ac:dyDescent="0.3">
      <c r="A12636">
        <v>1334891</v>
      </c>
      <c r="B12636" t="s">
        <v>81</v>
      </c>
      <c r="C12636" t="s">
        <v>36</v>
      </c>
      <c r="D12636" t="s">
        <v>112</v>
      </c>
      <c r="E12636" t="s">
        <v>35</v>
      </c>
      <c r="F12636" t="str">
        <f>_xlfn.XLOOKUP(E12636,State_Code_Name!$C$2:$C$52,State_Code_Name!$B$2:$B$52)</f>
        <v>Florida</v>
      </c>
      <c r="G12636" t="s">
        <v>19</v>
      </c>
      <c r="H12636" s="15">
        <v>42111</v>
      </c>
      <c r="I12636" s="15">
        <v>42111</v>
      </c>
      <c r="J12636" t="s">
        <v>14</v>
      </c>
      <c r="K12636" t="s">
        <v>15</v>
      </c>
      <c r="L12636">
        <f>Table1[[#This Row],[Date resolved]]-Table1[[#This Row],[Date received]]</f>
        <v>0</v>
      </c>
      <c r="M12636">
        <f>YEAR(Table1[[#This Row],[Date received]])</f>
        <v>2015</v>
      </c>
      <c r="N12636" t="str">
        <f>_xlfn.CONCAT("Q",_xlfn.CEILING.MATH(MONTH(Table1[[#This Row],[Date received]])/3))</f>
        <v>Q2</v>
      </c>
    </row>
    <row r="12637" spans="1:14" x14ac:dyDescent="0.3">
      <c r="A12637">
        <v>639562</v>
      </c>
      <c r="B12637" t="s">
        <v>302</v>
      </c>
      <c r="C12637" t="s">
        <v>32</v>
      </c>
      <c r="D12637" t="s">
        <v>44</v>
      </c>
      <c r="E12637" t="s">
        <v>48</v>
      </c>
      <c r="F12637" t="str">
        <f>_xlfn.XLOOKUP(E12637,State_Code_Name!$C$2:$C$52,State_Code_Name!$B$2:$B$52)</f>
        <v>New Jersey</v>
      </c>
      <c r="G12637" t="s">
        <v>19</v>
      </c>
      <c r="H12637" s="15">
        <v>41627</v>
      </c>
      <c r="I12637" s="15">
        <v>41627</v>
      </c>
      <c r="J12637" t="s">
        <v>14</v>
      </c>
      <c r="K12637" t="s">
        <v>15</v>
      </c>
      <c r="L12637">
        <f>Table1[[#This Row],[Date resolved]]-Table1[[#This Row],[Date received]]</f>
        <v>0</v>
      </c>
      <c r="M12637">
        <f>YEAR(Table1[[#This Row],[Date received]])</f>
        <v>2013</v>
      </c>
      <c r="N12637" t="str">
        <f>_xlfn.CONCAT("Q",_xlfn.CEILING.MATH(MONTH(Table1[[#This Row],[Date received]])/3))</f>
        <v>Q4</v>
      </c>
    </row>
    <row r="12638" spans="1:14" x14ac:dyDescent="0.3">
      <c r="A12638">
        <v>1636516</v>
      </c>
      <c r="B12638" t="s">
        <v>11</v>
      </c>
      <c r="C12638" t="s">
        <v>16</v>
      </c>
      <c r="D12638" t="s">
        <v>24</v>
      </c>
      <c r="E12638" t="s">
        <v>40</v>
      </c>
      <c r="F12638" t="str">
        <f>_xlfn.XLOOKUP(E12638,State_Code_Name!$C$2:$C$52,State_Code_Name!$B$2:$B$52)</f>
        <v>Nevada</v>
      </c>
      <c r="G12638" t="s">
        <v>13</v>
      </c>
      <c r="H12638" s="15">
        <v>42310</v>
      </c>
      <c r="I12638" s="15">
        <v>42310</v>
      </c>
      <c r="J12638" t="s">
        <v>14</v>
      </c>
      <c r="K12638" t="s">
        <v>15</v>
      </c>
      <c r="L12638">
        <f>Table1[[#This Row],[Date resolved]]-Table1[[#This Row],[Date received]]</f>
        <v>0</v>
      </c>
      <c r="M12638">
        <f>YEAR(Table1[[#This Row],[Date received]])</f>
        <v>2015</v>
      </c>
      <c r="N12638" t="str">
        <f>_xlfn.CONCAT("Q",_xlfn.CEILING.MATH(MONTH(Table1[[#This Row],[Date received]])/3))</f>
        <v>Q4</v>
      </c>
    </row>
    <row r="12639" spans="1:14" x14ac:dyDescent="0.3">
      <c r="A12639">
        <v>555528</v>
      </c>
      <c r="B12639" t="s">
        <v>169</v>
      </c>
      <c r="C12639" t="s">
        <v>32</v>
      </c>
      <c r="D12639" t="s">
        <v>161</v>
      </c>
      <c r="E12639" t="s">
        <v>12</v>
      </c>
      <c r="F12639" t="str">
        <f>_xlfn.XLOOKUP(E12639,State_Code_Name!$C$2:$C$52,State_Code_Name!$B$2:$B$52)</f>
        <v>Virginia</v>
      </c>
      <c r="G12639" t="s">
        <v>19</v>
      </c>
      <c r="H12639" s="15">
        <v>41555</v>
      </c>
      <c r="I12639" s="15">
        <v>41555</v>
      </c>
      <c r="J12639" t="s">
        <v>14</v>
      </c>
      <c r="K12639" t="s">
        <v>14</v>
      </c>
      <c r="L12639">
        <f>Table1[[#This Row],[Date resolved]]-Table1[[#This Row],[Date received]]</f>
        <v>0</v>
      </c>
      <c r="M12639">
        <f>YEAR(Table1[[#This Row],[Date received]])</f>
        <v>2013</v>
      </c>
      <c r="N12639" t="str">
        <f>_xlfn.CONCAT("Q",_xlfn.CEILING.MATH(MONTH(Table1[[#This Row],[Date received]])/3))</f>
        <v>Q4</v>
      </c>
    </row>
    <row r="12640" spans="1:14" x14ac:dyDescent="0.3">
      <c r="A12640">
        <v>1915217</v>
      </c>
      <c r="B12640" t="s">
        <v>43</v>
      </c>
      <c r="C12640" t="s">
        <v>36</v>
      </c>
      <c r="D12640" t="s">
        <v>80</v>
      </c>
      <c r="E12640" t="s">
        <v>70</v>
      </c>
      <c r="F12640" t="str">
        <f>_xlfn.XLOOKUP(E12640,State_Code_Name!$C$2:$C$52,State_Code_Name!$B$2:$B$52)</f>
        <v>Massachusetts</v>
      </c>
      <c r="G12640" t="s">
        <v>19</v>
      </c>
      <c r="H12640" s="15">
        <v>42498</v>
      </c>
      <c r="I12640" s="15">
        <v>42498</v>
      </c>
      <c r="J12640" t="s">
        <v>14</v>
      </c>
      <c r="K12640" t="s">
        <v>14</v>
      </c>
      <c r="L12640">
        <f>Table1[[#This Row],[Date resolved]]-Table1[[#This Row],[Date received]]</f>
        <v>0</v>
      </c>
      <c r="M12640">
        <f>YEAR(Table1[[#This Row],[Date received]])</f>
        <v>2016</v>
      </c>
      <c r="N12640" t="str">
        <f>_xlfn.CONCAT("Q",_xlfn.CEILING.MATH(MONTH(Table1[[#This Row],[Date received]])/3))</f>
        <v>Q2</v>
      </c>
    </row>
    <row r="12641" spans="1:14" x14ac:dyDescent="0.3">
      <c r="A12641">
        <v>780915</v>
      </c>
      <c r="B12641" t="s">
        <v>739</v>
      </c>
      <c r="C12641" t="s">
        <v>32</v>
      </c>
      <c r="D12641" t="s">
        <v>104</v>
      </c>
      <c r="E12641" t="s">
        <v>35</v>
      </c>
      <c r="F12641" t="str">
        <f>_xlfn.XLOOKUP(E12641,State_Code_Name!$C$2:$C$52,State_Code_Name!$B$2:$B$52)</f>
        <v>Florida</v>
      </c>
      <c r="G12641" t="s">
        <v>19</v>
      </c>
      <c r="H12641" s="15">
        <v>41725</v>
      </c>
      <c r="I12641" s="15">
        <v>41725</v>
      </c>
      <c r="J12641" t="s">
        <v>14</v>
      </c>
      <c r="K12641" t="s">
        <v>15</v>
      </c>
      <c r="L12641">
        <f>Table1[[#This Row],[Date resolved]]-Table1[[#This Row],[Date received]]</f>
        <v>0</v>
      </c>
      <c r="M12641">
        <f>YEAR(Table1[[#This Row],[Date received]])</f>
        <v>2014</v>
      </c>
      <c r="N12641" t="str">
        <f>_xlfn.CONCAT("Q",_xlfn.CEILING.MATH(MONTH(Table1[[#This Row],[Date received]])/3))</f>
        <v>Q1</v>
      </c>
    </row>
    <row r="12642" spans="1:14" x14ac:dyDescent="0.3">
      <c r="A12642">
        <v>2029268</v>
      </c>
      <c r="B12642" t="s">
        <v>577</v>
      </c>
      <c r="C12642" t="s">
        <v>32</v>
      </c>
      <c r="D12642" t="s">
        <v>41</v>
      </c>
      <c r="E12642" t="s">
        <v>42</v>
      </c>
      <c r="F12642" t="str">
        <f>_xlfn.XLOOKUP(E12642,State_Code_Name!$C$2:$C$52,State_Code_Name!$B$2:$B$52)</f>
        <v>North Carolina</v>
      </c>
      <c r="G12642" t="s">
        <v>19</v>
      </c>
      <c r="H12642" s="15">
        <v>42576</v>
      </c>
      <c r="I12642" s="15">
        <v>42576</v>
      </c>
      <c r="J12642" t="s">
        <v>14</v>
      </c>
      <c r="K12642" t="s">
        <v>15</v>
      </c>
      <c r="L12642">
        <f>Table1[[#This Row],[Date resolved]]-Table1[[#This Row],[Date received]]</f>
        <v>0</v>
      </c>
      <c r="M12642">
        <f>YEAR(Table1[[#This Row],[Date received]])</f>
        <v>2016</v>
      </c>
      <c r="N12642" t="str">
        <f>_xlfn.CONCAT("Q",_xlfn.CEILING.MATH(MONTH(Table1[[#This Row],[Date received]])/3))</f>
        <v>Q3</v>
      </c>
    </row>
    <row r="12643" spans="1:14" x14ac:dyDescent="0.3">
      <c r="A12643">
        <v>1592346</v>
      </c>
      <c r="B12643" t="s">
        <v>378</v>
      </c>
      <c r="C12643" t="s">
        <v>26</v>
      </c>
      <c r="D12643" t="s">
        <v>27</v>
      </c>
      <c r="E12643" t="s">
        <v>35</v>
      </c>
      <c r="F12643" t="str">
        <f>_xlfn.XLOOKUP(E12643,State_Code_Name!$C$2:$C$52,State_Code_Name!$B$2:$B$52)</f>
        <v>Florida</v>
      </c>
      <c r="G12643" t="s">
        <v>19</v>
      </c>
      <c r="H12643" s="15">
        <v>42282</v>
      </c>
      <c r="I12643" s="15">
        <v>42282</v>
      </c>
      <c r="J12643" t="s">
        <v>14</v>
      </c>
      <c r="K12643" t="s">
        <v>15</v>
      </c>
      <c r="L12643">
        <f>Table1[[#This Row],[Date resolved]]-Table1[[#This Row],[Date received]]</f>
        <v>0</v>
      </c>
      <c r="M12643">
        <f>YEAR(Table1[[#This Row],[Date received]])</f>
        <v>2015</v>
      </c>
      <c r="N12643" t="str">
        <f>_xlfn.CONCAT("Q",_xlfn.CEILING.MATH(MONTH(Table1[[#This Row],[Date received]])/3))</f>
        <v>Q4</v>
      </c>
    </row>
    <row r="12644" spans="1:14" x14ac:dyDescent="0.3">
      <c r="A12644">
        <v>1172056</v>
      </c>
      <c r="B12644" t="s">
        <v>105</v>
      </c>
      <c r="C12644" t="s">
        <v>32</v>
      </c>
      <c r="D12644" t="s">
        <v>116</v>
      </c>
      <c r="E12644" t="s">
        <v>195</v>
      </c>
      <c r="F12644" t="str">
        <f>_xlfn.XLOOKUP(E12644,State_Code_Name!$C$2:$C$52,State_Code_Name!$B$2:$B$52)</f>
        <v>Nebraska</v>
      </c>
      <c r="G12644" t="s">
        <v>19</v>
      </c>
      <c r="H12644" s="15">
        <v>42000</v>
      </c>
      <c r="I12644" s="15">
        <v>42000</v>
      </c>
      <c r="J12644" t="s">
        <v>14</v>
      </c>
      <c r="K12644" t="s">
        <v>15</v>
      </c>
      <c r="L12644">
        <f>Table1[[#This Row],[Date resolved]]-Table1[[#This Row],[Date received]]</f>
        <v>0</v>
      </c>
      <c r="M12644">
        <f>YEAR(Table1[[#This Row],[Date received]])</f>
        <v>2014</v>
      </c>
      <c r="N12644" t="str">
        <f>_xlfn.CONCAT("Q",_xlfn.CEILING.MATH(MONTH(Table1[[#This Row],[Date received]])/3))</f>
        <v>Q4</v>
      </c>
    </row>
    <row r="12645" spans="1:14" x14ac:dyDescent="0.3">
      <c r="A12645">
        <v>1778162</v>
      </c>
      <c r="B12645" t="s">
        <v>30</v>
      </c>
      <c r="C12645" t="s">
        <v>16</v>
      </c>
      <c r="D12645" t="s">
        <v>24</v>
      </c>
      <c r="E12645" t="s">
        <v>171</v>
      </c>
      <c r="F12645" t="str">
        <f>_xlfn.XLOOKUP(E12645,State_Code_Name!$C$2:$C$52,State_Code_Name!$B$2:$B$52)</f>
        <v>Louisiana</v>
      </c>
      <c r="G12645" t="s">
        <v>305</v>
      </c>
      <c r="H12645" s="15">
        <v>42408</v>
      </c>
      <c r="I12645" s="15">
        <v>42409</v>
      </c>
      <c r="J12645" t="s">
        <v>14</v>
      </c>
      <c r="K12645" t="s">
        <v>15</v>
      </c>
      <c r="L12645">
        <f>Table1[[#This Row],[Date resolved]]-Table1[[#This Row],[Date received]]</f>
        <v>1</v>
      </c>
      <c r="M12645">
        <f>YEAR(Table1[[#This Row],[Date received]])</f>
        <v>2016</v>
      </c>
      <c r="N12645" t="str">
        <f>_xlfn.CONCAT("Q",_xlfn.CEILING.MATH(MONTH(Table1[[#This Row],[Date received]])/3))</f>
        <v>Q1</v>
      </c>
    </row>
    <row r="12646" spans="1:14" x14ac:dyDescent="0.3">
      <c r="A12646">
        <v>1261643</v>
      </c>
      <c r="B12646" t="s">
        <v>147</v>
      </c>
      <c r="C12646" t="s">
        <v>9</v>
      </c>
      <c r="D12646" t="s">
        <v>183</v>
      </c>
      <c r="E12646" t="s">
        <v>22</v>
      </c>
      <c r="F12646" t="str">
        <f>_xlfn.XLOOKUP(E12646,State_Code_Name!$C$2:$C$52,State_Code_Name!$B$2:$B$52)</f>
        <v>New York</v>
      </c>
      <c r="G12646" t="s">
        <v>19</v>
      </c>
      <c r="H12646" s="15">
        <v>42063</v>
      </c>
      <c r="I12646" s="15">
        <v>42069</v>
      </c>
      <c r="J12646" t="s">
        <v>14</v>
      </c>
      <c r="K12646" t="s">
        <v>14</v>
      </c>
      <c r="L12646">
        <f>Table1[[#This Row],[Date resolved]]-Table1[[#This Row],[Date received]]</f>
        <v>6</v>
      </c>
      <c r="M12646">
        <f>YEAR(Table1[[#This Row],[Date received]])</f>
        <v>2015</v>
      </c>
      <c r="N12646" t="str">
        <f>_xlfn.CONCAT("Q",_xlfn.CEILING.MATH(MONTH(Table1[[#This Row],[Date received]])/3))</f>
        <v>Q1</v>
      </c>
    </row>
    <row r="12647" spans="1:14" x14ac:dyDescent="0.3">
      <c r="A12647">
        <v>1903780</v>
      </c>
      <c r="B12647" t="s">
        <v>30</v>
      </c>
      <c r="C12647" t="s">
        <v>26</v>
      </c>
      <c r="D12647" t="s">
        <v>56</v>
      </c>
      <c r="E12647" t="s">
        <v>18</v>
      </c>
      <c r="F12647" t="str">
        <f>_xlfn.XLOOKUP(E12647,State_Code_Name!$C$2:$C$52,State_Code_Name!$B$2:$B$52)</f>
        <v>California</v>
      </c>
      <c r="G12647" t="s">
        <v>19</v>
      </c>
      <c r="H12647" s="15">
        <v>42489</v>
      </c>
      <c r="I12647" s="15">
        <v>42489</v>
      </c>
      <c r="J12647" t="s">
        <v>14</v>
      </c>
      <c r="K12647" t="s">
        <v>15</v>
      </c>
      <c r="L12647">
        <f>Table1[[#This Row],[Date resolved]]-Table1[[#This Row],[Date received]]</f>
        <v>0</v>
      </c>
      <c r="M12647">
        <f>YEAR(Table1[[#This Row],[Date received]])</f>
        <v>2016</v>
      </c>
      <c r="N12647" t="str">
        <f>_xlfn.CONCAT("Q",_xlfn.CEILING.MATH(MONTH(Table1[[#This Row],[Date received]])/3))</f>
        <v>Q2</v>
      </c>
    </row>
    <row r="12648" spans="1:14" x14ac:dyDescent="0.3">
      <c r="A12648">
        <v>1900386</v>
      </c>
      <c r="B12648" t="s">
        <v>60</v>
      </c>
      <c r="C12648" t="s">
        <v>52</v>
      </c>
      <c r="D12648" t="s">
        <v>103</v>
      </c>
      <c r="E12648" t="s">
        <v>22</v>
      </c>
      <c r="F12648" t="str">
        <f>_xlfn.XLOOKUP(E12648,State_Code_Name!$C$2:$C$52,State_Code_Name!$B$2:$B$52)</f>
        <v>New York</v>
      </c>
      <c r="G12648" t="s">
        <v>19</v>
      </c>
      <c r="H12648" s="15">
        <v>42488</v>
      </c>
      <c r="I12648" s="15">
        <v>42488</v>
      </c>
      <c r="J12648" t="s">
        <v>14</v>
      </c>
      <c r="K12648" t="s">
        <v>15</v>
      </c>
      <c r="L12648">
        <f>Table1[[#This Row],[Date resolved]]-Table1[[#This Row],[Date received]]</f>
        <v>0</v>
      </c>
      <c r="M12648">
        <f>YEAR(Table1[[#This Row],[Date received]])</f>
        <v>2016</v>
      </c>
      <c r="N12648" t="str">
        <f>_xlfn.CONCAT("Q",_xlfn.CEILING.MATH(MONTH(Table1[[#This Row],[Date received]])/3))</f>
        <v>Q2</v>
      </c>
    </row>
    <row r="12649" spans="1:14" x14ac:dyDescent="0.3">
      <c r="A12649">
        <v>1116337</v>
      </c>
      <c r="B12649" t="s">
        <v>81</v>
      </c>
      <c r="C12649" t="s">
        <v>36</v>
      </c>
      <c r="D12649" t="s">
        <v>94</v>
      </c>
      <c r="E12649" t="s">
        <v>31</v>
      </c>
      <c r="F12649" t="str">
        <f>_xlfn.XLOOKUP(E12649,State_Code_Name!$C$2:$C$52,State_Code_Name!$B$2:$B$52)</f>
        <v>Texas</v>
      </c>
      <c r="G12649" t="s">
        <v>19</v>
      </c>
      <c r="H12649" s="15">
        <v>41957</v>
      </c>
      <c r="I12649" s="15">
        <v>41962</v>
      </c>
      <c r="J12649" t="s">
        <v>14</v>
      </c>
      <c r="K12649" t="s">
        <v>15</v>
      </c>
      <c r="L12649">
        <f>Table1[[#This Row],[Date resolved]]-Table1[[#This Row],[Date received]]</f>
        <v>5</v>
      </c>
      <c r="M12649">
        <f>YEAR(Table1[[#This Row],[Date received]])</f>
        <v>2014</v>
      </c>
      <c r="N12649" t="str">
        <f>_xlfn.CONCAT("Q",_xlfn.CEILING.MATH(MONTH(Table1[[#This Row],[Date received]])/3))</f>
        <v>Q4</v>
      </c>
    </row>
    <row r="12650" spans="1:14" x14ac:dyDescent="0.3">
      <c r="A12650">
        <v>1079668</v>
      </c>
      <c r="B12650" t="s">
        <v>47</v>
      </c>
      <c r="C12650" t="s">
        <v>26</v>
      </c>
      <c r="D12650" t="s">
        <v>27</v>
      </c>
      <c r="E12650" t="s">
        <v>31</v>
      </c>
      <c r="F12650" t="str">
        <f>_xlfn.XLOOKUP(E12650,State_Code_Name!$C$2:$C$52,State_Code_Name!$B$2:$B$52)</f>
        <v>Texas</v>
      </c>
      <c r="G12650" t="s">
        <v>57</v>
      </c>
      <c r="H12650" s="15">
        <v>41933</v>
      </c>
      <c r="I12650" s="15">
        <v>41939</v>
      </c>
      <c r="J12650" t="s">
        <v>14</v>
      </c>
      <c r="K12650" t="s">
        <v>15</v>
      </c>
      <c r="L12650">
        <f>Table1[[#This Row],[Date resolved]]-Table1[[#This Row],[Date received]]</f>
        <v>6</v>
      </c>
      <c r="M12650">
        <f>YEAR(Table1[[#This Row],[Date received]])</f>
        <v>2014</v>
      </c>
      <c r="N12650" t="str">
        <f>_xlfn.CONCAT("Q",_xlfn.CEILING.MATH(MONTH(Table1[[#This Row],[Date received]])/3))</f>
        <v>Q4</v>
      </c>
    </row>
    <row r="12651" spans="1:14" x14ac:dyDescent="0.3">
      <c r="A12651">
        <v>2098078</v>
      </c>
      <c r="B12651" t="s">
        <v>263</v>
      </c>
      <c r="C12651" t="s">
        <v>32</v>
      </c>
      <c r="D12651" t="s">
        <v>41</v>
      </c>
      <c r="E12651" t="s">
        <v>35</v>
      </c>
      <c r="F12651" t="str">
        <f>_xlfn.XLOOKUP(E12651,State_Code_Name!$C$2:$C$52,State_Code_Name!$B$2:$B$52)</f>
        <v>Florida</v>
      </c>
      <c r="G12651" t="s">
        <v>19</v>
      </c>
      <c r="H12651" s="15">
        <v>42619</v>
      </c>
      <c r="I12651" s="15">
        <v>42619</v>
      </c>
      <c r="J12651" t="s">
        <v>14</v>
      </c>
      <c r="K12651" t="s">
        <v>15</v>
      </c>
      <c r="L12651">
        <f>Table1[[#This Row],[Date resolved]]-Table1[[#This Row],[Date received]]</f>
        <v>0</v>
      </c>
      <c r="M12651">
        <f>YEAR(Table1[[#This Row],[Date received]])</f>
        <v>2016</v>
      </c>
      <c r="N12651" t="str">
        <f>_xlfn.CONCAT("Q",_xlfn.CEILING.MATH(MONTH(Table1[[#This Row],[Date received]])/3))</f>
        <v>Q3</v>
      </c>
    </row>
    <row r="12652" spans="1:14" x14ac:dyDescent="0.3">
      <c r="A12652">
        <v>1479454</v>
      </c>
      <c r="B12652" t="s">
        <v>90</v>
      </c>
      <c r="C12652" t="s">
        <v>26</v>
      </c>
      <c r="D12652" t="s">
        <v>56</v>
      </c>
      <c r="E12652" t="s">
        <v>22</v>
      </c>
      <c r="F12652" t="str">
        <f>_xlfn.XLOOKUP(E12652,State_Code_Name!$C$2:$C$52,State_Code_Name!$B$2:$B$52)</f>
        <v>New York</v>
      </c>
      <c r="G12652" t="s">
        <v>19</v>
      </c>
      <c r="H12652" s="15">
        <v>42206</v>
      </c>
      <c r="I12652" s="15">
        <v>42206</v>
      </c>
      <c r="J12652" t="s">
        <v>14</v>
      </c>
      <c r="K12652" t="s">
        <v>15</v>
      </c>
      <c r="L12652">
        <f>Table1[[#This Row],[Date resolved]]-Table1[[#This Row],[Date received]]</f>
        <v>0</v>
      </c>
      <c r="M12652">
        <f>YEAR(Table1[[#This Row],[Date received]])</f>
        <v>2015</v>
      </c>
      <c r="N12652" t="str">
        <f>_xlfn.CONCAT("Q",_xlfn.CEILING.MATH(MONTH(Table1[[#This Row],[Date received]])/3))</f>
        <v>Q3</v>
      </c>
    </row>
    <row r="12653" spans="1:14" x14ac:dyDescent="0.3">
      <c r="A12653">
        <v>1780759</v>
      </c>
      <c r="B12653" t="s">
        <v>97</v>
      </c>
      <c r="C12653" t="s">
        <v>52</v>
      </c>
      <c r="D12653" t="s">
        <v>103</v>
      </c>
      <c r="E12653" t="s">
        <v>25</v>
      </c>
      <c r="F12653" t="str">
        <f>_xlfn.XLOOKUP(E12653,State_Code_Name!$C$2:$C$52,State_Code_Name!$B$2:$B$52)</f>
        <v>Georgia</v>
      </c>
      <c r="G12653" t="s">
        <v>19</v>
      </c>
      <c r="H12653" s="15">
        <v>42409</v>
      </c>
      <c r="I12653" s="15">
        <v>42409</v>
      </c>
      <c r="J12653" t="s">
        <v>14</v>
      </c>
      <c r="K12653" t="s">
        <v>14</v>
      </c>
      <c r="L12653">
        <f>Table1[[#This Row],[Date resolved]]-Table1[[#This Row],[Date received]]</f>
        <v>0</v>
      </c>
      <c r="M12653">
        <f>YEAR(Table1[[#This Row],[Date received]])</f>
        <v>2016</v>
      </c>
      <c r="N12653" t="str">
        <f>_xlfn.CONCAT("Q",_xlfn.CEILING.MATH(MONTH(Table1[[#This Row],[Date received]])/3))</f>
        <v>Q1</v>
      </c>
    </row>
    <row r="12654" spans="1:14" x14ac:dyDescent="0.3">
      <c r="A12654">
        <v>1282785</v>
      </c>
      <c r="B12654" t="s">
        <v>328</v>
      </c>
      <c r="C12654" t="s">
        <v>32</v>
      </c>
      <c r="D12654" t="s">
        <v>44</v>
      </c>
      <c r="E12654" t="s">
        <v>171</v>
      </c>
      <c r="F12654" t="str">
        <f>_xlfn.XLOOKUP(E12654,State_Code_Name!$C$2:$C$52,State_Code_Name!$B$2:$B$52)</f>
        <v>Louisiana</v>
      </c>
      <c r="G12654" t="s">
        <v>19</v>
      </c>
      <c r="H12654" s="15">
        <v>42076</v>
      </c>
      <c r="I12654" s="15">
        <v>42082</v>
      </c>
      <c r="J12654" t="s">
        <v>14</v>
      </c>
      <c r="K12654" t="s">
        <v>15</v>
      </c>
      <c r="L12654">
        <f>Table1[[#This Row],[Date resolved]]-Table1[[#This Row],[Date received]]</f>
        <v>6</v>
      </c>
      <c r="M12654">
        <f>YEAR(Table1[[#This Row],[Date received]])</f>
        <v>2015</v>
      </c>
      <c r="N12654" t="str">
        <f>_xlfn.CONCAT("Q",_xlfn.CEILING.MATH(MONTH(Table1[[#This Row],[Date received]])/3))</f>
        <v>Q1</v>
      </c>
    </row>
    <row r="12655" spans="1:14" x14ac:dyDescent="0.3">
      <c r="A12655">
        <v>1986781</v>
      </c>
      <c r="B12655" t="s">
        <v>58</v>
      </c>
      <c r="C12655" t="s">
        <v>16</v>
      </c>
      <c r="D12655" t="s">
        <v>20</v>
      </c>
      <c r="E12655" t="s">
        <v>74</v>
      </c>
      <c r="F12655" t="str">
        <f>_xlfn.XLOOKUP(E12655,State_Code_Name!$C$2:$C$52,State_Code_Name!$B$2:$B$52)</f>
        <v>Tennessee</v>
      </c>
      <c r="G12655" t="s">
        <v>19</v>
      </c>
      <c r="H12655" s="15">
        <v>42548</v>
      </c>
      <c r="I12655" s="15">
        <v>42548</v>
      </c>
      <c r="J12655" t="s">
        <v>14</v>
      </c>
      <c r="K12655" t="s">
        <v>15</v>
      </c>
      <c r="L12655">
        <f>Table1[[#This Row],[Date resolved]]-Table1[[#This Row],[Date received]]</f>
        <v>0</v>
      </c>
      <c r="M12655">
        <f>YEAR(Table1[[#This Row],[Date received]])</f>
        <v>2016</v>
      </c>
      <c r="N12655" t="str">
        <f>_xlfn.CONCAT("Q",_xlfn.CEILING.MATH(MONTH(Table1[[#This Row],[Date received]])/3))</f>
        <v>Q2</v>
      </c>
    </row>
    <row r="12656" spans="1:14" x14ac:dyDescent="0.3">
      <c r="A12656">
        <v>1856561</v>
      </c>
      <c r="B12656" t="s">
        <v>43</v>
      </c>
      <c r="C12656" t="s">
        <v>26</v>
      </c>
      <c r="D12656" t="s">
        <v>27</v>
      </c>
      <c r="E12656" t="s">
        <v>35</v>
      </c>
      <c r="F12656" t="str">
        <f>_xlfn.XLOOKUP(E12656,State_Code_Name!$C$2:$C$52,State_Code_Name!$B$2:$B$52)</f>
        <v>Florida</v>
      </c>
      <c r="G12656" t="s">
        <v>13</v>
      </c>
      <c r="H12656" s="15">
        <v>42459</v>
      </c>
      <c r="I12656" s="15">
        <v>42459</v>
      </c>
      <c r="J12656" t="s">
        <v>14</v>
      </c>
      <c r="K12656" t="s">
        <v>15</v>
      </c>
      <c r="L12656">
        <f>Table1[[#This Row],[Date resolved]]-Table1[[#This Row],[Date received]]</f>
        <v>0</v>
      </c>
      <c r="M12656">
        <f>YEAR(Table1[[#This Row],[Date received]])</f>
        <v>2016</v>
      </c>
      <c r="N12656" t="str">
        <f>_xlfn.CONCAT("Q",_xlfn.CEILING.MATH(MONTH(Table1[[#This Row],[Date received]])/3))</f>
        <v>Q1</v>
      </c>
    </row>
    <row r="12657" spans="1:14" x14ac:dyDescent="0.3">
      <c r="A12657">
        <v>783938</v>
      </c>
      <c r="B12657" t="s">
        <v>43</v>
      </c>
      <c r="C12657" t="s">
        <v>26</v>
      </c>
      <c r="D12657" t="s">
        <v>27</v>
      </c>
      <c r="E12657" t="s">
        <v>59</v>
      </c>
      <c r="F12657" t="str">
        <f>_xlfn.XLOOKUP(E12657,State_Code_Name!$C$2:$C$52,State_Code_Name!$B$2:$B$52)</f>
        <v>Illinois</v>
      </c>
      <c r="G12657" t="s">
        <v>19</v>
      </c>
      <c r="H12657" s="15">
        <v>41726</v>
      </c>
      <c r="I12657" s="15">
        <v>41726</v>
      </c>
      <c r="J12657" t="s">
        <v>14</v>
      </c>
      <c r="K12657" t="s">
        <v>15</v>
      </c>
      <c r="L12657">
        <f>Table1[[#This Row],[Date resolved]]-Table1[[#This Row],[Date received]]</f>
        <v>0</v>
      </c>
      <c r="M12657">
        <f>YEAR(Table1[[#This Row],[Date received]])</f>
        <v>2014</v>
      </c>
      <c r="N12657" t="str">
        <f>_xlfn.CONCAT("Q",_xlfn.CEILING.MATH(MONTH(Table1[[#This Row],[Date received]])/3))</f>
        <v>Q1</v>
      </c>
    </row>
    <row r="12658" spans="1:14" x14ac:dyDescent="0.3">
      <c r="A12658">
        <v>669228</v>
      </c>
      <c r="B12658" t="s">
        <v>30</v>
      </c>
      <c r="C12658" t="s">
        <v>26</v>
      </c>
      <c r="D12658" t="s">
        <v>27</v>
      </c>
      <c r="E12658" t="s">
        <v>46</v>
      </c>
      <c r="F12658" t="str">
        <f>_xlfn.XLOOKUP(E12658,State_Code_Name!$C$2:$C$52,State_Code_Name!$B$2:$B$52)</f>
        <v>Pennsylvania</v>
      </c>
      <c r="G12658" t="s">
        <v>19</v>
      </c>
      <c r="H12658" s="15">
        <v>41653</v>
      </c>
      <c r="I12658" s="15">
        <v>41653</v>
      </c>
      <c r="J12658" t="s">
        <v>14</v>
      </c>
      <c r="K12658" t="s">
        <v>15</v>
      </c>
      <c r="L12658">
        <f>Table1[[#This Row],[Date resolved]]-Table1[[#This Row],[Date received]]</f>
        <v>0</v>
      </c>
      <c r="M12658">
        <f>YEAR(Table1[[#This Row],[Date received]])</f>
        <v>2014</v>
      </c>
      <c r="N12658" t="str">
        <f>_xlfn.CONCAT("Q",_xlfn.CEILING.MATH(MONTH(Table1[[#This Row],[Date received]])/3))</f>
        <v>Q1</v>
      </c>
    </row>
    <row r="12659" spans="1:14" x14ac:dyDescent="0.3">
      <c r="A12659">
        <v>1836891</v>
      </c>
      <c r="B12659" t="s">
        <v>43</v>
      </c>
      <c r="C12659" t="s">
        <v>32</v>
      </c>
      <c r="D12659" t="s">
        <v>44</v>
      </c>
      <c r="E12659" t="s">
        <v>31</v>
      </c>
      <c r="F12659" t="str">
        <f>_xlfn.XLOOKUP(E12659,State_Code_Name!$C$2:$C$52,State_Code_Name!$B$2:$B$52)</f>
        <v>Texas</v>
      </c>
      <c r="G12659" t="s">
        <v>19</v>
      </c>
      <c r="H12659" s="15">
        <v>42446</v>
      </c>
      <c r="I12659" s="15">
        <v>42446</v>
      </c>
      <c r="J12659" t="s">
        <v>14</v>
      </c>
      <c r="K12659" t="s">
        <v>15</v>
      </c>
      <c r="L12659">
        <f>Table1[[#This Row],[Date resolved]]-Table1[[#This Row],[Date received]]</f>
        <v>0</v>
      </c>
      <c r="M12659">
        <f>YEAR(Table1[[#This Row],[Date received]])</f>
        <v>2016</v>
      </c>
      <c r="N12659" t="str">
        <f>_xlfn.CONCAT("Q",_xlfn.CEILING.MATH(MONTH(Table1[[#This Row],[Date received]])/3))</f>
        <v>Q1</v>
      </c>
    </row>
    <row r="12660" spans="1:14" x14ac:dyDescent="0.3">
      <c r="A12660">
        <v>1094600</v>
      </c>
      <c r="B12660" t="s">
        <v>69</v>
      </c>
      <c r="C12660" t="s">
        <v>32</v>
      </c>
      <c r="D12660" t="s">
        <v>116</v>
      </c>
      <c r="E12660" t="s">
        <v>18</v>
      </c>
      <c r="F12660" t="str">
        <f>_xlfn.XLOOKUP(E12660,State_Code_Name!$C$2:$C$52,State_Code_Name!$B$2:$B$52)</f>
        <v>California</v>
      </c>
      <c r="G12660" t="s">
        <v>19</v>
      </c>
      <c r="H12660" s="15">
        <v>41942</v>
      </c>
      <c r="I12660" s="15">
        <v>41942</v>
      </c>
      <c r="J12660" t="s">
        <v>14</v>
      </c>
      <c r="K12660" t="s">
        <v>14</v>
      </c>
      <c r="L12660">
        <f>Table1[[#This Row],[Date resolved]]-Table1[[#This Row],[Date received]]</f>
        <v>0</v>
      </c>
      <c r="M12660">
        <f>YEAR(Table1[[#This Row],[Date received]])</f>
        <v>2014</v>
      </c>
      <c r="N12660" t="str">
        <f>_xlfn.CONCAT("Q",_xlfn.CEILING.MATH(MONTH(Table1[[#This Row],[Date received]])/3))</f>
        <v>Q4</v>
      </c>
    </row>
    <row r="12661" spans="1:14" x14ac:dyDescent="0.3">
      <c r="A12661">
        <v>1410262</v>
      </c>
      <c r="B12661" t="s">
        <v>493</v>
      </c>
      <c r="C12661" t="s">
        <v>32</v>
      </c>
      <c r="D12661" t="s">
        <v>44</v>
      </c>
      <c r="E12661" t="s">
        <v>22</v>
      </c>
      <c r="F12661" t="str">
        <f>_xlfn.XLOOKUP(E12661,State_Code_Name!$C$2:$C$52,State_Code_Name!$B$2:$B$52)</f>
        <v>New York</v>
      </c>
      <c r="G12661" t="s">
        <v>305</v>
      </c>
      <c r="H12661" s="15">
        <v>42163</v>
      </c>
      <c r="I12661" s="15">
        <v>42165</v>
      </c>
      <c r="J12661" t="s">
        <v>14</v>
      </c>
      <c r="K12661" t="s">
        <v>15</v>
      </c>
      <c r="L12661">
        <f>Table1[[#This Row],[Date resolved]]-Table1[[#This Row],[Date received]]</f>
        <v>2</v>
      </c>
      <c r="M12661">
        <f>YEAR(Table1[[#This Row],[Date received]])</f>
        <v>2015</v>
      </c>
      <c r="N12661" t="str">
        <f>_xlfn.CONCAT("Q",_xlfn.CEILING.MATH(MONTH(Table1[[#This Row],[Date received]])/3))</f>
        <v>Q2</v>
      </c>
    </row>
    <row r="12662" spans="1:14" x14ac:dyDescent="0.3">
      <c r="A12662">
        <v>1790598</v>
      </c>
      <c r="B12662" t="s">
        <v>43</v>
      </c>
      <c r="C12662" t="s">
        <v>16</v>
      </c>
      <c r="D12662" t="s">
        <v>20</v>
      </c>
      <c r="E12662" t="s">
        <v>22</v>
      </c>
      <c r="F12662" t="str">
        <f>_xlfn.XLOOKUP(E12662,State_Code_Name!$C$2:$C$52,State_Code_Name!$B$2:$B$52)</f>
        <v>New York</v>
      </c>
      <c r="G12662" t="s">
        <v>19</v>
      </c>
      <c r="H12662" s="15">
        <v>42417</v>
      </c>
      <c r="I12662" s="15">
        <v>42417</v>
      </c>
      <c r="J12662" t="s">
        <v>14</v>
      </c>
      <c r="K12662" t="s">
        <v>15</v>
      </c>
      <c r="L12662">
        <f>Table1[[#This Row],[Date resolved]]-Table1[[#This Row],[Date received]]</f>
        <v>0</v>
      </c>
      <c r="M12662">
        <f>YEAR(Table1[[#This Row],[Date received]])</f>
        <v>2016</v>
      </c>
      <c r="N12662" t="str">
        <f>_xlfn.CONCAT("Q",_xlfn.CEILING.MATH(MONTH(Table1[[#This Row],[Date received]])/3))</f>
        <v>Q1</v>
      </c>
    </row>
    <row r="12663" spans="1:14" x14ac:dyDescent="0.3">
      <c r="A12663">
        <v>366323</v>
      </c>
      <c r="B12663" t="s">
        <v>34</v>
      </c>
      <c r="C12663" t="s">
        <v>16</v>
      </c>
      <c r="D12663" t="s">
        <v>75</v>
      </c>
      <c r="E12663" t="s">
        <v>122</v>
      </c>
      <c r="F12663" t="str">
        <f>_xlfn.XLOOKUP(E12663,State_Code_Name!$C$2:$C$52,State_Code_Name!$B$2:$B$52)</f>
        <v>Maryland</v>
      </c>
      <c r="G12663" t="s">
        <v>305</v>
      </c>
      <c r="H12663" s="15">
        <v>41359</v>
      </c>
      <c r="I12663" s="15">
        <v>41361</v>
      </c>
      <c r="J12663" t="s">
        <v>14</v>
      </c>
      <c r="K12663" t="s">
        <v>15</v>
      </c>
      <c r="L12663">
        <f>Table1[[#This Row],[Date resolved]]-Table1[[#This Row],[Date received]]</f>
        <v>2</v>
      </c>
      <c r="M12663">
        <f>YEAR(Table1[[#This Row],[Date received]])</f>
        <v>2013</v>
      </c>
      <c r="N12663" t="str">
        <f>_xlfn.CONCAT("Q",_xlfn.CEILING.MATH(MONTH(Table1[[#This Row],[Date received]])/3))</f>
        <v>Q1</v>
      </c>
    </row>
    <row r="12664" spans="1:14" x14ac:dyDescent="0.3">
      <c r="A12664">
        <v>969162</v>
      </c>
      <c r="B12664" t="s">
        <v>43</v>
      </c>
      <c r="C12664" t="s">
        <v>16</v>
      </c>
      <c r="D12664" t="s">
        <v>17</v>
      </c>
      <c r="E12664" t="s">
        <v>31</v>
      </c>
      <c r="F12664" t="str">
        <f>_xlfn.XLOOKUP(E12664,State_Code_Name!$C$2:$C$52,State_Code_Name!$B$2:$B$52)</f>
        <v>Texas</v>
      </c>
      <c r="G12664" t="s">
        <v>19</v>
      </c>
      <c r="H12664" s="15">
        <v>41856</v>
      </c>
      <c r="I12664" s="15">
        <v>41858</v>
      </c>
      <c r="J12664" t="s">
        <v>14</v>
      </c>
      <c r="K12664" t="s">
        <v>15</v>
      </c>
      <c r="L12664">
        <f>Table1[[#This Row],[Date resolved]]-Table1[[#This Row],[Date received]]</f>
        <v>2</v>
      </c>
      <c r="M12664">
        <f>YEAR(Table1[[#This Row],[Date received]])</f>
        <v>2014</v>
      </c>
      <c r="N12664" t="str">
        <f>_xlfn.CONCAT("Q",_xlfn.CEILING.MATH(MONTH(Table1[[#This Row],[Date received]])/3))</f>
        <v>Q3</v>
      </c>
    </row>
    <row r="12665" spans="1:14" x14ac:dyDescent="0.3">
      <c r="A12665">
        <v>2172722</v>
      </c>
      <c r="B12665" t="s">
        <v>60</v>
      </c>
      <c r="C12665" t="s">
        <v>52</v>
      </c>
      <c r="D12665" t="s">
        <v>103</v>
      </c>
      <c r="E12665" t="s">
        <v>114</v>
      </c>
      <c r="F12665" t="str">
        <f>_xlfn.XLOOKUP(E12665,State_Code_Name!$C$2:$C$52,State_Code_Name!$B$2:$B$52)</f>
        <v>South Carolina</v>
      </c>
      <c r="G12665" t="s">
        <v>19</v>
      </c>
      <c r="H12665" s="15">
        <v>42663</v>
      </c>
      <c r="I12665" s="15">
        <v>42663</v>
      </c>
      <c r="J12665" t="s">
        <v>14</v>
      </c>
      <c r="K12665" t="s">
        <v>14</v>
      </c>
      <c r="L12665">
        <f>Table1[[#This Row],[Date resolved]]-Table1[[#This Row],[Date received]]</f>
        <v>0</v>
      </c>
      <c r="M12665">
        <f>YEAR(Table1[[#This Row],[Date received]])</f>
        <v>2016</v>
      </c>
      <c r="N12665" t="str">
        <f>_xlfn.CONCAT("Q",_xlfn.CEILING.MATH(MONTH(Table1[[#This Row],[Date received]])/3))</f>
        <v>Q4</v>
      </c>
    </row>
    <row r="12666" spans="1:14" x14ac:dyDescent="0.3">
      <c r="A12666">
        <v>606717</v>
      </c>
      <c r="B12666" t="s">
        <v>97</v>
      </c>
      <c r="C12666" t="s">
        <v>52</v>
      </c>
      <c r="D12666" t="s">
        <v>103</v>
      </c>
      <c r="E12666" t="s">
        <v>106</v>
      </c>
      <c r="F12666" t="str">
        <f>_xlfn.XLOOKUP(E12666,State_Code_Name!$C$2:$C$52,State_Code_Name!$B$2:$B$52)</f>
        <v>Indiana</v>
      </c>
      <c r="G12666" t="s">
        <v>57</v>
      </c>
      <c r="H12666" s="15">
        <v>41599</v>
      </c>
      <c r="I12666" s="15">
        <v>41600</v>
      </c>
      <c r="J12666" t="s">
        <v>14</v>
      </c>
      <c r="K12666" t="s">
        <v>15</v>
      </c>
      <c r="L12666">
        <f>Table1[[#This Row],[Date resolved]]-Table1[[#This Row],[Date received]]</f>
        <v>1</v>
      </c>
      <c r="M12666">
        <f>YEAR(Table1[[#This Row],[Date received]])</f>
        <v>2013</v>
      </c>
      <c r="N12666" t="str">
        <f>_xlfn.CONCAT("Q",_xlfn.CEILING.MATH(MONTH(Table1[[#This Row],[Date received]])/3))</f>
        <v>Q4</v>
      </c>
    </row>
    <row r="12667" spans="1:14" x14ac:dyDescent="0.3">
      <c r="A12667">
        <v>1792466</v>
      </c>
      <c r="B12667" t="s">
        <v>47</v>
      </c>
      <c r="C12667" t="s">
        <v>26</v>
      </c>
      <c r="D12667" t="s">
        <v>27</v>
      </c>
      <c r="E12667" t="s">
        <v>48</v>
      </c>
      <c r="F12667" t="str">
        <f>_xlfn.XLOOKUP(E12667,State_Code_Name!$C$2:$C$52,State_Code_Name!$B$2:$B$52)</f>
        <v>New Jersey</v>
      </c>
      <c r="G12667" t="s">
        <v>305</v>
      </c>
      <c r="H12667" s="15">
        <v>42418</v>
      </c>
      <c r="I12667" s="15">
        <v>42422</v>
      </c>
      <c r="J12667" t="s">
        <v>14</v>
      </c>
      <c r="K12667" t="s">
        <v>15</v>
      </c>
      <c r="L12667">
        <f>Table1[[#This Row],[Date resolved]]-Table1[[#This Row],[Date received]]</f>
        <v>4</v>
      </c>
      <c r="M12667">
        <f>YEAR(Table1[[#This Row],[Date received]])</f>
        <v>2016</v>
      </c>
      <c r="N12667" t="str">
        <f>_xlfn.CONCAT("Q",_xlfn.CEILING.MATH(MONTH(Table1[[#This Row],[Date received]])/3))</f>
        <v>Q1</v>
      </c>
    </row>
    <row r="12668" spans="1:14" x14ac:dyDescent="0.3">
      <c r="A12668">
        <v>1358022</v>
      </c>
      <c r="B12668" t="s">
        <v>60</v>
      </c>
      <c r="C12668" t="s">
        <v>52</v>
      </c>
      <c r="D12668" t="s">
        <v>76</v>
      </c>
      <c r="E12668" t="s">
        <v>25</v>
      </c>
      <c r="F12668" t="str">
        <f>_xlfn.XLOOKUP(E12668,State_Code_Name!$C$2:$C$52,State_Code_Name!$B$2:$B$52)</f>
        <v>Georgia</v>
      </c>
      <c r="G12668" t="s">
        <v>19</v>
      </c>
      <c r="H12668" s="15">
        <v>42127</v>
      </c>
      <c r="I12668" s="15">
        <v>42160</v>
      </c>
      <c r="J12668" t="s">
        <v>14</v>
      </c>
      <c r="K12668" t="s">
        <v>14</v>
      </c>
      <c r="L12668">
        <f>Table1[[#This Row],[Date resolved]]-Table1[[#This Row],[Date received]]</f>
        <v>33</v>
      </c>
      <c r="M12668">
        <f>YEAR(Table1[[#This Row],[Date received]])</f>
        <v>2015</v>
      </c>
      <c r="N12668" t="str">
        <f>_xlfn.CONCAT("Q",_xlfn.CEILING.MATH(MONTH(Table1[[#This Row],[Date received]])/3))</f>
        <v>Q2</v>
      </c>
    </row>
    <row r="12669" spans="1:14" x14ac:dyDescent="0.3">
      <c r="A12669">
        <v>1262439</v>
      </c>
      <c r="B12669" t="s">
        <v>54</v>
      </c>
      <c r="C12669" t="s">
        <v>52</v>
      </c>
      <c r="D12669" t="s">
        <v>96</v>
      </c>
      <c r="E12669" t="s">
        <v>79</v>
      </c>
      <c r="F12669" t="str">
        <f>_xlfn.XLOOKUP(E12669,State_Code_Name!$C$2:$C$52,State_Code_Name!$B$2:$B$52)</f>
        <v>Minnesota</v>
      </c>
      <c r="G12669" t="s">
        <v>19</v>
      </c>
      <c r="H12669" s="15">
        <v>42065</v>
      </c>
      <c r="I12669" s="15">
        <v>42065</v>
      </c>
      <c r="J12669" t="s">
        <v>14</v>
      </c>
      <c r="K12669" t="s">
        <v>15</v>
      </c>
      <c r="L12669">
        <f>Table1[[#This Row],[Date resolved]]-Table1[[#This Row],[Date received]]</f>
        <v>0</v>
      </c>
      <c r="M12669">
        <f>YEAR(Table1[[#This Row],[Date received]])</f>
        <v>2015</v>
      </c>
      <c r="N12669" t="str">
        <f>_xlfn.CONCAT("Q",_xlfn.CEILING.MATH(MONTH(Table1[[#This Row],[Date received]])/3))</f>
        <v>Q1</v>
      </c>
    </row>
    <row r="12670" spans="1:14" x14ac:dyDescent="0.3">
      <c r="A12670">
        <v>837586</v>
      </c>
      <c r="B12670" t="s">
        <v>726</v>
      </c>
      <c r="C12670" t="s">
        <v>531</v>
      </c>
      <c r="D12670" t="s">
        <v>532</v>
      </c>
      <c r="E12670" t="s">
        <v>22</v>
      </c>
      <c r="F12670" t="str">
        <f>_xlfn.XLOOKUP(E12670,State_Code_Name!$C$2:$C$52,State_Code_Name!$B$2:$B$52)</f>
        <v>New York</v>
      </c>
      <c r="G12670" t="s">
        <v>19</v>
      </c>
      <c r="H12670" s="15">
        <v>41764</v>
      </c>
      <c r="I12670" s="15">
        <v>41766</v>
      </c>
      <c r="J12670" t="s">
        <v>14</v>
      </c>
      <c r="K12670" t="s">
        <v>15</v>
      </c>
      <c r="L12670">
        <f>Table1[[#This Row],[Date resolved]]-Table1[[#This Row],[Date received]]</f>
        <v>2</v>
      </c>
      <c r="M12670">
        <f>YEAR(Table1[[#This Row],[Date received]])</f>
        <v>2014</v>
      </c>
      <c r="N12670" t="str">
        <f>_xlfn.CONCAT("Q",_xlfn.CEILING.MATH(MONTH(Table1[[#This Row],[Date received]])/3))</f>
        <v>Q2</v>
      </c>
    </row>
    <row r="12671" spans="1:14" x14ac:dyDescent="0.3">
      <c r="A12671">
        <v>1895125</v>
      </c>
      <c r="B12671" t="s">
        <v>43</v>
      </c>
      <c r="C12671" t="s">
        <v>16</v>
      </c>
      <c r="D12671" t="s">
        <v>75</v>
      </c>
      <c r="E12671" t="s">
        <v>100</v>
      </c>
      <c r="F12671" t="str">
        <f>_xlfn.XLOOKUP(E12671,State_Code_Name!$C$2:$C$52,State_Code_Name!$B$2:$B$52)</f>
        <v>Arizona</v>
      </c>
      <c r="G12671" t="s">
        <v>19</v>
      </c>
      <c r="H12671" s="15">
        <v>42485</v>
      </c>
      <c r="I12671" s="15">
        <v>42485</v>
      </c>
      <c r="J12671" t="s">
        <v>14</v>
      </c>
      <c r="K12671" t="s">
        <v>14</v>
      </c>
      <c r="L12671">
        <f>Table1[[#This Row],[Date resolved]]-Table1[[#This Row],[Date received]]</f>
        <v>0</v>
      </c>
      <c r="M12671">
        <f>YEAR(Table1[[#This Row],[Date received]])</f>
        <v>2016</v>
      </c>
      <c r="N12671" t="str">
        <f>_xlfn.CONCAT("Q",_xlfn.CEILING.MATH(MONTH(Table1[[#This Row],[Date received]])/3))</f>
        <v>Q2</v>
      </c>
    </row>
    <row r="12672" spans="1:14" x14ac:dyDescent="0.3">
      <c r="A12672">
        <v>1658363</v>
      </c>
      <c r="B12672" t="s">
        <v>69</v>
      </c>
      <c r="C12672" t="s">
        <v>26</v>
      </c>
      <c r="D12672" t="s">
        <v>27</v>
      </c>
      <c r="E12672" t="s">
        <v>35</v>
      </c>
      <c r="F12672" t="str">
        <f>_xlfn.XLOOKUP(E12672,State_Code_Name!$C$2:$C$52,State_Code_Name!$B$2:$B$52)</f>
        <v>Florida</v>
      </c>
      <c r="G12672" t="s">
        <v>19</v>
      </c>
      <c r="H12672" s="15">
        <v>42325</v>
      </c>
      <c r="I12672" s="15">
        <v>42325</v>
      </c>
      <c r="J12672" t="s">
        <v>14</v>
      </c>
      <c r="K12672" t="s">
        <v>14</v>
      </c>
      <c r="L12672">
        <f>Table1[[#This Row],[Date resolved]]-Table1[[#This Row],[Date received]]</f>
        <v>0</v>
      </c>
      <c r="M12672">
        <f>YEAR(Table1[[#This Row],[Date received]])</f>
        <v>2015</v>
      </c>
      <c r="N12672" t="str">
        <f>_xlfn.CONCAT("Q",_xlfn.CEILING.MATH(MONTH(Table1[[#This Row],[Date received]])/3))</f>
        <v>Q4</v>
      </c>
    </row>
    <row r="12673" spans="1:14" x14ac:dyDescent="0.3">
      <c r="A12673">
        <v>1954177</v>
      </c>
      <c r="B12673" t="s">
        <v>345</v>
      </c>
      <c r="C12673" t="s">
        <v>9</v>
      </c>
      <c r="D12673" t="s">
        <v>132</v>
      </c>
      <c r="E12673" t="s">
        <v>114</v>
      </c>
      <c r="F12673" t="str">
        <f>_xlfn.XLOOKUP(E12673,State_Code_Name!$C$2:$C$52,State_Code_Name!$B$2:$B$52)</f>
        <v>South Carolina</v>
      </c>
      <c r="G12673" t="s">
        <v>19</v>
      </c>
      <c r="H12673" s="15">
        <v>42524</v>
      </c>
      <c r="I12673" s="15">
        <v>42524</v>
      </c>
      <c r="J12673" t="s">
        <v>14</v>
      </c>
      <c r="K12673" t="s">
        <v>15</v>
      </c>
      <c r="L12673">
        <f>Table1[[#This Row],[Date resolved]]-Table1[[#This Row],[Date received]]</f>
        <v>0</v>
      </c>
      <c r="M12673">
        <f>YEAR(Table1[[#This Row],[Date received]])</f>
        <v>2016</v>
      </c>
      <c r="N12673" t="str">
        <f>_xlfn.CONCAT("Q",_xlfn.CEILING.MATH(MONTH(Table1[[#This Row],[Date received]])/3))</f>
        <v>Q2</v>
      </c>
    </row>
    <row r="12674" spans="1:14" x14ac:dyDescent="0.3">
      <c r="A12674">
        <v>1507578</v>
      </c>
      <c r="B12674" t="s">
        <v>43</v>
      </c>
      <c r="C12674" t="s">
        <v>36</v>
      </c>
      <c r="D12674" t="s">
        <v>80</v>
      </c>
      <c r="E12674" t="s">
        <v>22</v>
      </c>
      <c r="F12674" t="str">
        <f>_xlfn.XLOOKUP(E12674,State_Code_Name!$C$2:$C$52,State_Code_Name!$B$2:$B$52)</f>
        <v>New York</v>
      </c>
      <c r="G12674" t="s">
        <v>19</v>
      </c>
      <c r="H12674" s="15">
        <v>42223</v>
      </c>
      <c r="I12674" s="15">
        <v>42226</v>
      </c>
      <c r="J12674" t="s">
        <v>14</v>
      </c>
      <c r="K12674" t="s">
        <v>14</v>
      </c>
      <c r="L12674">
        <f>Table1[[#This Row],[Date resolved]]-Table1[[#This Row],[Date received]]</f>
        <v>3</v>
      </c>
      <c r="M12674">
        <f>YEAR(Table1[[#This Row],[Date received]])</f>
        <v>2015</v>
      </c>
      <c r="N12674" t="str">
        <f>_xlfn.CONCAT("Q",_xlfn.CEILING.MATH(MONTH(Table1[[#This Row],[Date received]])/3))</f>
        <v>Q3</v>
      </c>
    </row>
    <row r="12675" spans="1:14" x14ac:dyDescent="0.3">
      <c r="A12675">
        <v>803492</v>
      </c>
      <c r="B12675" t="s">
        <v>30</v>
      </c>
      <c r="C12675" t="s">
        <v>16</v>
      </c>
      <c r="D12675" t="s">
        <v>24</v>
      </c>
      <c r="E12675" t="s">
        <v>176</v>
      </c>
      <c r="F12675" t="str">
        <f>_xlfn.XLOOKUP(E12675,State_Code_Name!$C$2:$C$52,State_Code_Name!$B$2:$B$52)</f>
        <v>District of Columbia</v>
      </c>
      <c r="G12675" t="s">
        <v>19</v>
      </c>
      <c r="H12675" s="15">
        <v>41739</v>
      </c>
      <c r="I12675" s="15">
        <v>41739</v>
      </c>
      <c r="J12675" t="s">
        <v>14</v>
      </c>
      <c r="K12675" t="s">
        <v>15</v>
      </c>
      <c r="L12675">
        <f>Table1[[#This Row],[Date resolved]]-Table1[[#This Row],[Date received]]</f>
        <v>0</v>
      </c>
      <c r="M12675">
        <f>YEAR(Table1[[#This Row],[Date received]])</f>
        <v>2014</v>
      </c>
      <c r="N12675" t="str">
        <f>_xlfn.CONCAT("Q",_xlfn.CEILING.MATH(MONTH(Table1[[#This Row],[Date received]])/3))</f>
        <v>Q2</v>
      </c>
    </row>
    <row r="12676" spans="1:14" x14ac:dyDescent="0.3">
      <c r="A12676">
        <v>1715221</v>
      </c>
      <c r="B12676" t="s">
        <v>11</v>
      </c>
      <c r="C12676" t="s">
        <v>16</v>
      </c>
      <c r="D12676" t="s">
        <v>20</v>
      </c>
      <c r="E12676" t="s">
        <v>79</v>
      </c>
      <c r="F12676" t="str">
        <f>_xlfn.XLOOKUP(E12676,State_Code_Name!$C$2:$C$52,State_Code_Name!$B$2:$B$52)</f>
        <v>Minnesota</v>
      </c>
      <c r="G12676" t="s">
        <v>57</v>
      </c>
      <c r="H12676" s="15">
        <v>42361</v>
      </c>
      <c r="I12676" s="15">
        <v>42361</v>
      </c>
      <c r="J12676" t="s">
        <v>14</v>
      </c>
      <c r="K12676" t="s">
        <v>15</v>
      </c>
      <c r="L12676">
        <f>Table1[[#This Row],[Date resolved]]-Table1[[#This Row],[Date received]]</f>
        <v>0</v>
      </c>
      <c r="M12676">
        <f>YEAR(Table1[[#This Row],[Date received]])</f>
        <v>2015</v>
      </c>
      <c r="N12676" t="str">
        <f>_xlfn.CONCAT("Q",_xlfn.CEILING.MATH(MONTH(Table1[[#This Row],[Date received]])/3))</f>
        <v>Q4</v>
      </c>
    </row>
    <row r="12677" spans="1:14" x14ac:dyDescent="0.3">
      <c r="A12677">
        <v>499891</v>
      </c>
      <c r="B12677" t="s">
        <v>54</v>
      </c>
      <c r="C12677" t="s">
        <v>52</v>
      </c>
      <c r="D12677" t="s">
        <v>96</v>
      </c>
      <c r="E12677" t="s">
        <v>66</v>
      </c>
      <c r="F12677" t="str">
        <f>_xlfn.XLOOKUP(E12677,State_Code_Name!$C$2:$C$52,State_Code_Name!$B$2:$B$52)</f>
        <v>Michigan</v>
      </c>
      <c r="G12677" t="s">
        <v>19</v>
      </c>
      <c r="H12677" s="15">
        <v>41508</v>
      </c>
      <c r="I12677" s="15">
        <v>41508</v>
      </c>
      <c r="J12677" t="s">
        <v>14</v>
      </c>
      <c r="K12677" t="s">
        <v>15</v>
      </c>
      <c r="L12677">
        <f>Table1[[#This Row],[Date resolved]]-Table1[[#This Row],[Date received]]</f>
        <v>0</v>
      </c>
      <c r="M12677">
        <f>YEAR(Table1[[#This Row],[Date received]])</f>
        <v>2013</v>
      </c>
      <c r="N12677" t="str">
        <f>_xlfn.CONCAT("Q",_xlfn.CEILING.MATH(MONTH(Table1[[#This Row],[Date received]])/3))</f>
        <v>Q3</v>
      </c>
    </row>
    <row r="12678" spans="1:14" x14ac:dyDescent="0.3">
      <c r="A12678">
        <v>1505449</v>
      </c>
      <c r="B12678" t="s">
        <v>83</v>
      </c>
      <c r="C12678" t="s">
        <v>61</v>
      </c>
      <c r="D12678" t="s">
        <v>199</v>
      </c>
      <c r="E12678" t="s">
        <v>106</v>
      </c>
      <c r="F12678" t="str">
        <f>_xlfn.XLOOKUP(E12678,State_Code_Name!$C$2:$C$52,State_Code_Name!$B$2:$B$52)</f>
        <v>Indiana</v>
      </c>
      <c r="G12678" t="s">
        <v>19</v>
      </c>
      <c r="H12678" s="15">
        <v>42222</v>
      </c>
      <c r="I12678" s="15">
        <v>42222</v>
      </c>
      <c r="J12678" t="s">
        <v>14</v>
      </c>
      <c r="K12678" t="s">
        <v>15</v>
      </c>
      <c r="L12678">
        <f>Table1[[#This Row],[Date resolved]]-Table1[[#This Row],[Date received]]</f>
        <v>0</v>
      </c>
      <c r="M12678">
        <f>YEAR(Table1[[#This Row],[Date received]])</f>
        <v>2015</v>
      </c>
      <c r="N12678" t="str">
        <f>_xlfn.CONCAT("Q",_xlfn.CEILING.MATH(MONTH(Table1[[#This Row],[Date received]])/3))</f>
        <v>Q3</v>
      </c>
    </row>
    <row r="12679" spans="1:14" x14ac:dyDescent="0.3">
      <c r="A12679">
        <v>1569112</v>
      </c>
      <c r="B12679" t="s">
        <v>43</v>
      </c>
      <c r="C12679" t="s">
        <v>32</v>
      </c>
      <c r="D12679" t="s">
        <v>161</v>
      </c>
      <c r="E12679" t="s">
        <v>59</v>
      </c>
      <c r="F12679" t="str">
        <f>_xlfn.XLOOKUP(E12679,State_Code_Name!$C$2:$C$52,State_Code_Name!$B$2:$B$52)</f>
        <v>Illinois</v>
      </c>
      <c r="G12679" t="s">
        <v>19</v>
      </c>
      <c r="H12679" s="15">
        <v>42264</v>
      </c>
      <c r="I12679" s="15">
        <v>42269</v>
      </c>
      <c r="J12679" t="s">
        <v>14</v>
      </c>
      <c r="K12679" t="s">
        <v>15</v>
      </c>
      <c r="L12679">
        <f>Table1[[#This Row],[Date resolved]]-Table1[[#This Row],[Date received]]</f>
        <v>5</v>
      </c>
      <c r="M12679">
        <f>YEAR(Table1[[#This Row],[Date received]])</f>
        <v>2015</v>
      </c>
      <c r="N12679" t="str">
        <f>_xlfn.CONCAT("Q",_xlfn.CEILING.MATH(MONTH(Table1[[#This Row],[Date received]])/3))</f>
        <v>Q3</v>
      </c>
    </row>
    <row r="12680" spans="1:14" x14ac:dyDescent="0.3">
      <c r="A12680">
        <v>1573438</v>
      </c>
      <c r="B12680" t="s">
        <v>240</v>
      </c>
      <c r="C12680" t="s">
        <v>32</v>
      </c>
      <c r="D12680" t="s">
        <v>44</v>
      </c>
      <c r="E12680" t="s">
        <v>48</v>
      </c>
      <c r="F12680" t="str">
        <f>_xlfn.XLOOKUP(E12680,State_Code_Name!$C$2:$C$52,State_Code_Name!$B$2:$B$52)</f>
        <v>New Jersey</v>
      </c>
      <c r="G12680" t="s">
        <v>19</v>
      </c>
      <c r="H12680" s="15">
        <v>42268</v>
      </c>
      <c r="I12680" s="15">
        <v>42268</v>
      </c>
      <c r="J12680" t="s">
        <v>14</v>
      </c>
      <c r="K12680" t="s">
        <v>15</v>
      </c>
      <c r="L12680">
        <f>Table1[[#This Row],[Date resolved]]-Table1[[#This Row],[Date received]]</f>
        <v>0</v>
      </c>
      <c r="M12680">
        <f>YEAR(Table1[[#This Row],[Date received]])</f>
        <v>2015</v>
      </c>
      <c r="N12680" t="str">
        <f>_xlfn.CONCAT("Q",_xlfn.CEILING.MATH(MONTH(Table1[[#This Row],[Date received]])/3))</f>
        <v>Q3</v>
      </c>
    </row>
    <row r="12681" spans="1:14" x14ac:dyDescent="0.3">
      <c r="A12681">
        <v>1273914</v>
      </c>
      <c r="B12681" t="s">
        <v>69</v>
      </c>
      <c r="C12681" t="s">
        <v>26</v>
      </c>
      <c r="D12681" t="s">
        <v>27</v>
      </c>
      <c r="E12681" t="s">
        <v>100</v>
      </c>
      <c r="F12681" t="str">
        <f>_xlfn.XLOOKUP(E12681,State_Code_Name!$C$2:$C$52,State_Code_Name!$B$2:$B$52)</f>
        <v>Arizona</v>
      </c>
      <c r="G12681" t="s">
        <v>19</v>
      </c>
      <c r="H12681" s="15">
        <v>42072</v>
      </c>
      <c r="I12681" s="15">
        <v>42072</v>
      </c>
      <c r="J12681" t="s">
        <v>14</v>
      </c>
      <c r="K12681" t="s">
        <v>15</v>
      </c>
      <c r="L12681">
        <f>Table1[[#This Row],[Date resolved]]-Table1[[#This Row],[Date received]]</f>
        <v>0</v>
      </c>
      <c r="M12681">
        <f>YEAR(Table1[[#This Row],[Date received]])</f>
        <v>2015</v>
      </c>
      <c r="N12681" t="str">
        <f>_xlfn.CONCAT("Q",_xlfn.CEILING.MATH(MONTH(Table1[[#This Row],[Date received]])/3))</f>
        <v>Q1</v>
      </c>
    </row>
    <row r="12682" spans="1:14" x14ac:dyDescent="0.3">
      <c r="A12682">
        <v>317118</v>
      </c>
      <c r="B12682" t="s">
        <v>11</v>
      </c>
      <c r="C12682" t="s">
        <v>16</v>
      </c>
      <c r="D12682" t="s">
        <v>24</v>
      </c>
      <c r="E12682" t="s">
        <v>118</v>
      </c>
      <c r="F12682" t="str">
        <f>_xlfn.XLOOKUP(E12682,State_Code_Name!$C$2:$C$52,State_Code_Name!$B$2:$B$52)</f>
        <v>Alabama</v>
      </c>
      <c r="G12682" t="s">
        <v>13</v>
      </c>
      <c r="H12682" s="15">
        <v>41319</v>
      </c>
      <c r="I12682" s="15">
        <v>41320</v>
      </c>
      <c r="J12682" t="s">
        <v>14</v>
      </c>
      <c r="K12682" t="s">
        <v>15</v>
      </c>
      <c r="L12682">
        <f>Table1[[#This Row],[Date resolved]]-Table1[[#This Row],[Date received]]</f>
        <v>1</v>
      </c>
      <c r="M12682">
        <f>YEAR(Table1[[#This Row],[Date received]])</f>
        <v>2013</v>
      </c>
      <c r="N12682" t="str">
        <f>_xlfn.CONCAT("Q",_xlfn.CEILING.MATH(MONTH(Table1[[#This Row],[Date received]])/3))</f>
        <v>Q1</v>
      </c>
    </row>
    <row r="12683" spans="1:14" x14ac:dyDescent="0.3">
      <c r="A12683">
        <v>1631822</v>
      </c>
      <c r="B12683" t="s">
        <v>97</v>
      </c>
      <c r="C12683" t="s">
        <v>52</v>
      </c>
      <c r="D12683" t="s">
        <v>96</v>
      </c>
      <c r="E12683" t="s">
        <v>48</v>
      </c>
      <c r="F12683" t="str">
        <f>_xlfn.XLOOKUP(E12683,State_Code_Name!$C$2:$C$52,State_Code_Name!$B$2:$B$52)</f>
        <v>New Jersey</v>
      </c>
      <c r="G12683" t="s">
        <v>19</v>
      </c>
      <c r="H12683" s="15">
        <v>42306</v>
      </c>
      <c r="I12683" s="15">
        <v>42306</v>
      </c>
      <c r="J12683" t="s">
        <v>14</v>
      </c>
      <c r="K12683" t="s">
        <v>15</v>
      </c>
      <c r="L12683">
        <f>Table1[[#This Row],[Date resolved]]-Table1[[#This Row],[Date received]]</f>
        <v>0</v>
      </c>
      <c r="M12683">
        <f>YEAR(Table1[[#This Row],[Date received]])</f>
        <v>2015</v>
      </c>
      <c r="N12683" t="str">
        <f>_xlfn.CONCAT("Q",_xlfn.CEILING.MATH(MONTH(Table1[[#This Row],[Date received]])/3))</f>
        <v>Q4</v>
      </c>
    </row>
    <row r="12684" spans="1:14" x14ac:dyDescent="0.3">
      <c r="A12684">
        <v>2065388</v>
      </c>
      <c r="B12684" t="s">
        <v>331</v>
      </c>
      <c r="C12684" t="s">
        <v>61</v>
      </c>
      <c r="D12684" t="s">
        <v>282</v>
      </c>
      <c r="E12684" t="s">
        <v>18</v>
      </c>
      <c r="F12684" t="str">
        <f>_xlfn.XLOOKUP(E12684,State_Code_Name!$C$2:$C$52,State_Code_Name!$B$2:$B$52)</f>
        <v>California</v>
      </c>
      <c r="G12684" t="s">
        <v>19</v>
      </c>
      <c r="H12684" s="15">
        <v>42598</v>
      </c>
      <c r="I12684" s="15">
        <v>42598</v>
      </c>
      <c r="J12684" t="s">
        <v>14</v>
      </c>
      <c r="K12684" t="s">
        <v>15</v>
      </c>
      <c r="L12684">
        <f>Table1[[#This Row],[Date resolved]]-Table1[[#This Row],[Date received]]</f>
        <v>0</v>
      </c>
      <c r="M12684">
        <f>YEAR(Table1[[#This Row],[Date received]])</f>
        <v>2016</v>
      </c>
      <c r="N12684" t="str">
        <f>_xlfn.CONCAT("Q",_xlfn.CEILING.MATH(MONTH(Table1[[#This Row],[Date received]])/3))</f>
        <v>Q3</v>
      </c>
    </row>
    <row r="12685" spans="1:14" x14ac:dyDescent="0.3">
      <c r="A12685">
        <v>1951454</v>
      </c>
      <c r="B12685" t="s">
        <v>38</v>
      </c>
      <c r="C12685" t="s">
        <v>36</v>
      </c>
      <c r="D12685" t="s">
        <v>112</v>
      </c>
      <c r="E12685" t="s">
        <v>18</v>
      </c>
      <c r="F12685" t="str">
        <f>_xlfn.XLOOKUP(E12685,State_Code_Name!$C$2:$C$52,State_Code_Name!$B$2:$B$52)</f>
        <v>California</v>
      </c>
      <c r="G12685" t="s">
        <v>19</v>
      </c>
      <c r="H12685" s="15">
        <v>42524</v>
      </c>
      <c r="I12685" s="15">
        <v>42524</v>
      </c>
      <c r="J12685" t="s">
        <v>14</v>
      </c>
      <c r="K12685" t="s">
        <v>15</v>
      </c>
      <c r="L12685">
        <f>Table1[[#This Row],[Date resolved]]-Table1[[#This Row],[Date received]]</f>
        <v>0</v>
      </c>
      <c r="M12685">
        <f>YEAR(Table1[[#This Row],[Date received]])</f>
        <v>2016</v>
      </c>
      <c r="N12685" t="str">
        <f>_xlfn.CONCAT("Q",_xlfn.CEILING.MATH(MONTH(Table1[[#This Row],[Date received]])/3))</f>
        <v>Q2</v>
      </c>
    </row>
    <row r="12686" spans="1:14" x14ac:dyDescent="0.3">
      <c r="A12686">
        <v>2160917</v>
      </c>
      <c r="B12686" t="s">
        <v>92</v>
      </c>
      <c r="C12686" t="s">
        <v>9</v>
      </c>
      <c r="D12686" t="s">
        <v>10</v>
      </c>
      <c r="E12686" t="s">
        <v>35</v>
      </c>
      <c r="F12686" t="str">
        <f>_xlfn.XLOOKUP(E12686,State_Code_Name!$C$2:$C$52,State_Code_Name!$B$2:$B$52)</f>
        <v>Florida</v>
      </c>
      <c r="G12686" t="s">
        <v>19</v>
      </c>
      <c r="H12686" s="15">
        <v>42657</v>
      </c>
      <c r="I12686" s="15">
        <v>42657</v>
      </c>
      <c r="J12686" t="s">
        <v>14</v>
      </c>
      <c r="K12686" t="s">
        <v>14</v>
      </c>
      <c r="L12686">
        <f>Table1[[#This Row],[Date resolved]]-Table1[[#This Row],[Date received]]</f>
        <v>0</v>
      </c>
      <c r="M12686">
        <f>YEAR(Table1[[#This Row],[Date received]])</f>
        <v>2016</v>
      </c>
      <c r="N12686" t="str">
        <f>_xlfn.CONCAT("Q",_xlfn.CEILING.MATH(MONTH(Table1[[#This Row],[Date received]])/3))</f>
        <v>Q4</v>
      </c>
    </row>
    <row r="12687" spans="1:14" x14ac:dyDescent="0.3">
      <c r="A12687">
        <v>1729291</v>
      </c>
      <c r="B12687" t="s">
        <v>11</v>
      </c>
      <c r="C12687" t="s">
        <v>16</v>
      </c>
      <c r="D12687" t="s">
        <v>24</v>
      </c>
      <c r="E12687" t="s">
        <v>29</v>
      </c>
      <c r="F12687" t="str">
        <f>_xlfn.XLOOKUP(E12687,State_Code_Name!$C$2:$C$52,State_Code_Name!$B$2:$B$52)</f>
        <v>Connecticut</v>
      </c>
      <c r="G12687" t="s">
        <v>19</v>
      </c>
      <c r="H12687" s="15">
        <v>42374</v>
      </c>
      <c r="I12687" s="15">
        <v>42374</v>
      </c>
      <c r="J12687" t="s">
        <v>14</v>
      </c>
      <c r="K12687" t="s">
        <v>15</v>
      </c>
      <c r="L12687">
        <f>Table1[[#This Row],[Date resolved]]-Table1[[#This Row],[Date received]]</f>
        <v>0</v>
      </c>
      <c r="M12687">
        <f>YEAR(Table1[[#This Row],[Date received]])</f>
        <v>2016</v>
      </c>
      <c r="N12687" t="str">
        <f>_xlfn.CONCAT("Q",_xlfn.CEILING.MATH(MONTH(Table1[[#This Row],[Date received]])/3))</f>
        <v>Q1</v>
      </c>
    </row>
    <row r="12688" spans="1:14" x14ac:dyDescent="0.3">
      <c r="A12688">
        <v>2111117</v>
      </c>
      <c r="B12688" t="s">
        <v>81</v>
      </c>
      <c r="C12688" t="s">
        <v>9</v>
      </c>
      <c r="D12688" t="s">
        <v>10</v>
      </c>
      <c r="E12688" t="s">
        <v>31</v>
      </c>
      <c r="F12688" t="str">
        <f>_xlfn.XLOOKUP(E12688,State_Code_Name!$C$2:$C$52,State_Code_Name!$B$2:$B$52)</f>
        <v>Texas</v>
      </c>
      <c r="G12688" t="s">
        <v>19</v>
      </c>
      <c r="H12688" s="15">
        <v>42627</v>
      </c>
      <c r="I12688" s="15">
        <v>42627</v>
      </c>
      <c r="J12688" t="s">
        <v>14</v>
      </c>
      <c r="K12688" t="s">
        <v>14</v>
      </c>
      <c r="L12688">
        <f>Table1[[#This Row],[Date resolved]]-Table1[[#This Row],[Date received]]</f>
        <v>0</v>
      </c>
      <c r="M12688">
        <f>YEAR(Table1[[#This Row],[Date received]])</f>
        <v>2016</v>
      </c>
      <c r="N12688" t="str">
        <f>_xlfn.CONCAT("Q",_xlfn.CEILING.MATH(MONTH(Table1[[#This Row],[Date received]])/3))</f>
        <v>Q3</v>
      </c>
    </row>
    <row r="12689" spans="1:14" x14ac:dyDescent="0.3">
      <c r="A12689">
        <v>374407</v>
      </c>
      <c r="B12689" t="s">
        <v>97</v>
      </c>
      <c r="C12689" t="s">
        <v>52</v>
      </c>
      <c r="D12689" t="s">
        <v>103</v>
      </c>
      <c r="E12689" t="s">
        <v>31</v>
      </c>
      <c r="F12689" t="str">
        <f>_xlfn.XLOOKUP(E12689,State_Code_Name!$C$2:$C$52,State_Code_Name!$B$2:$B$52)</f>
        <v>Texas</v>
      </c>
      <c r="G12689" t="s">
        <v>19</v>
      </c>
      <c r="H12689" s="15">
        <v>41368</v>
      </c>
      <c r="I12689" s="15">
        <v>41369</v>
      </c>
      <c r="J12689" t="s">
        <v>14</v>
      </c>
      <c r="K12689" t="s">
        <v>15</v>
      </c>
      <c r="L12689">
        <f>Table1[[#This Row],[Date resolved]]-Table1[[#This Row],[Date received]]</f>
        <v>1</v>
      </c>
      <c r="M12689">
        <f>YEAR(Table1[[#This Row],[Date received]])</f>
        <v>2013</v>
      </c>
      <c r="N12689" t="str">
        <f>_xlfn.CONCAT("Q",_xlfn.CEILING.MATH(MONTH(Table1[[#This Row],[Date received]])/3))</f>
        <v>Q2</v>
      </c>
    </row>
    <row r="12690" spans="1:14" x14ac:dyDescent="0.3">
      <c r="A12690">
        <v>1414753</v>
      </c>
      <c r="B12690" t="s">
        <v>1045</v>
      </c>
      <c r="C12690" t="s">
        <v>32</v>
      </c>
      <c r="D12690" t="s">
        <v>41</v>
      </c>
      <c r="E12690" t="s">
        <v>51</v>
      </c>
      <c r="F12690" t="str">
        <f>_xlfn.XLOOKUP(E12690,State_Code_Name!$C$2:$C$52,State_Code_Name!$B$2:$B$52)</f>
        <v>Washington</v>
      </c>
      <c r="G12690" t="s">
        <v>19</v>
      </c>
      <c r="H12690" s="15">
        <v>42165</v>
      </c>
      <c r="I12690" s="15">
        <v>42165</v>
      </c>
      <c r="J12690" t="s">
        <v>14</v>
      </c>
      <c r="K12690" t="s">
        <v>15</v>
      </c>
      <c r="L12690">
        <f>Table1[[#This Row],[Date resolved]]-Table1[[#This Row],[Date received]]</f>
        <v>0</v>
      </c>
      <c r="M12690">
        <f>YEAR(Table1[[#This Row],[Date received]])</f>
        <v>2015</v>
      </c>
      <c r="N12690" t="str">
        <f>_xlfn.CONCAT("Q",_xlfn.CEILING.MATH(MONTH(Table1[[#This Row],[Date received]])/3))</f>
        <v>Q2</v>
      </c>
    </row>
    <row r="12691" spans="1:14" x14ac:dyDescent="0.3">
      <c r="A12691">
        <v>1345211</v>
      </c>
      <c r="B12691" t="s">
        <v>230</v>
      </c>
      <c r="C12691" t="s">
        <v>16</v>
      </c>
      <c r="D12691" t="s">
        <v>24</v>
      </c>
      <c r="E12691" t="s">
        <v>59</v>
      </c>
      <c r="F12691" t="str">
        <f>_xlfn.XLOOKUP(E12691,State_Code_Name!$C$2:$C$52,State_Code_Name!$B$2:$B$52)</f>
        <v>Illinois</v>
      </c>
      <c r="G12691" t="s">
        <v>305</v>
      </c>
      <c r="H12691" s="15">
        <v>42117</v>
      </c>
      <c r="I12691" s="15">
        <v>42121</v>
      </c>
      <c r="J12691" t="s">
        <v>14</v>
      </c>
      <c r="K12691" t="s">
        <v>15</v>
      </c>
      <c r="L12691">
        <f>Table1[[#This Row],[Date resolved]]-Table1[[#This Row],[Date received]]</f>
        <v>4</v>
      </c>
      <c r="M12691">
        <f>YEAR(Table1[[#This Row],[Date received]])</f>
        <v>2015</v>
      </c>
      <c r="N12691" t="str">
        <f>_xlfn.CONCAT("Q",_xlfn.CEILING.MATH(MONTH(Table1[[#This Row],[Date received]])/3))</f>
        <v>Q2</v>
      </c>
    </row>
    <row r="12692" spans="1:14" x14ac:dyDescent="0.3">
      <c r="A12692">
        <v>2070052</v>
      </c>
      <c r="B12692" t="s">
        <v>30</v>
      </c>
      <c r="C12692" t="s">
        <v>16</v>
      </c>
      <c r="D12692" t="s">
        <v>20</v>
      </c>
      <c r="E12692" t="s">
        <v>18</v>
      </c>
      <c r="F12692" t="str">
        <f>_xlfn.XLOOKUP(E12692,State_Code_Name!$C$2:$C$52,State_Code_Name!$B$2:$B$52)</f>
        <v>California</v>
      </c>
      <c r="G12692" t="s">
        <v>305</v>
      </c>
      <c r="H12692" s="15">
        <v>42600</v>
      </c>
      <c r="I12692" s="15">
        <v>42604</v>
      </c>
      <c r="J12692" t="s">
        <v>14</v>
      </c>
      <c r="K12692" t="s">
        <v>15</v>
      </c>
      <c r="L12692">
        <f>Table1[[#This Row],[Date resolved]]-Table1[[#This Row],[Date received]]</f>
        <v>4</v>
      </c>
      <c r="M12692">
        <f>YEAR(Table1[[#This Row],[Date received]])</f>
        <v>2016</v>
      </c>
      <c r="N12692" t="str">
        <f>_xlfn.CONCAT("Q",_xlfn.CEILING.MATH(MONTH(Table1[[#This Row],[Date received]])/3))</f>
        <v>Q3</v>
      </c>
    </row>
    <row r="12693" spans="1:14" x14ac:dyDescent="0.3">
      <c r="A12693">
        <v>482938</v>
      </c>
      <c r="B12693" t="s">
        <v>63</v>
      </c>
      <c r="C12693" t="s">
        <v>61</v>
      </c>
      <c r="D12693" t="s">
        <v>62</v>
      </c>
      <c r="E12693" t="s">
        <v>101</v>
      </c>
      <c r="F12693" t="str">
        <f>_xlfn.XLOOKUP(E12693,State_Code_Name!$C$2:$C$52,State_Code_Name!$B$2:$B$52)</f>
        <v>Delaware</v>
      </c>
      <c r="G12693" t="s">
        <v>19</v>
      </c>
      <c r="H12693" s="15">
        <v>41493</v>
      </c>
      <c r="I12693" s="15">
        <v>41494</v>
      </c>
      <c r="J12693" t="s">
        <v>14</v>
      </c>
      <c r="K12693" t="s">
        <v>14</v>
      </c>
      <c r="L12693">
        <f>Table1[[#This Row],[Date resolved]]-Table1[[#This Row],[Date received]]</f>
        <v>1</v>
      </c>
      <c r="M12693">
        <f>YEAR(Table1[[#This Row],[Date received]])</f>
        <v>2013</v>
      </c>
      <c r="N12693" t="str">
        <f>_xlfn.CONCAT("Q",_xlfn.CEILING.MATH(MONTH(Table1[[#This Row],[Date received]])/3))</f>
        <v>Q3</v>
      </c>
    </row>
    <row r="12694" spans="1:14" x14ac:dyDescent="0.3">
      <c r="A12694">
        <v>1533959</v>
      </c>
      <c r="B12694" t="s">
        <v>38</v>
      </c>
      <c r="C12694" t="s">
        <v>36</v>
      </c>
      <c r="D12694" t="s">
        <v>80</v>
      </c>
      <c r="E12694" t="s">
        <v>12</v>
      </c>
      <c r="F12694" t="str">
        <f>_xlfn.XLOOKUP(E12694,State_Code_Name!$C$2:$C$52,State_Code_Name!$B$2:$B$52)</f>
        <v>Virginia</v>
      </c>
      <c r="G12694" t="s">
        <v>19</v>
      </c>
      <c r="H12694" s="15">
        <v>42240</v>
      </c>
      <c r="I12694" s="15">
        <v>42240</v>
      </c>
      <c r="J12694" t="s">
        <v>14</v>
      </c>
      <c r="K12694" t="s">
        <v>15</v>
      </c>
      <c r="L12694">
        <f>Table1[[#This Row],[Date resolved]]-Table1[[#This Row],[Date received]]</f>
        <v>0</v>
      </c>
      <c r="M12694">
        <f>YEAR(Table1[[#This Row],[Date received]])</f>
        <v>2015</v>
      </c>
      <c r="N12694" t="str">
        <f>_xlfn.CONCAT("Q",_xlfn.CEILING.MATH(MONTH(Table1[[#This Row],[Date received]])/3))</f>
        <v>Q3</v>
      </c>
    </row>
    <row r="12695" spans="1:14" x14ac:dyDescent="0.3">
      <c r="A12695">
        <v>1686251</v>
      </c>
      <c r="B12695" t="s">
        <v>30</v>
      </c>
      <c r="C12695" t="s">
        <v>16</v>
      </c>
      <c r="D12695" t="s">
        <v>20</v>
      </c>
      <c r="E12695" t="s">
        <v>25</v>
      </c>
      <c r="F12695" t="str">
        <f>_xlfn.XLOOKUP(E12695,State_Code_Name!$C$2:$C$52,State_Code_Name!$B$2:$B$52)</f>
        <v>Georgia</v>
      </c>
      <c r="G12695" t="s">
        <v>19</v>
      </c>
      <c r="H12695" s="15">
        <v>42345</v>
      </c>
      <c r="I12695" s="15">
        <v>42345</v>
      </c>
      <c r="J12695" t="s">
        <v>14</v>
      </c>
      <c r="K12695" t="s">
        <v>14</v>
      </c>
      <c r="L12695">
        <f>Table1[[#This Row],[Date resolved]]-Table1[[#This Row],[Date received]]</f>
        <v>0</v>
      </c>
      <c r="M12695">
        <f>YEAR(Table1[[#This Row],[Date received]])</f>
        <v>2015</v>
      </c>
      <c r="N12695" t="str">
        <f>_xlfn.CONCAT("Q",_xlfn.CEILING.MATH(MONTH(Table1[[#This Row],[Date received]])/3))</f>
        <v>Q4</v>
      </c>
    </row>
    <row r="12696" spans="1:14" x14ac:dyDescent="0.3">
      <c r="A12696">
        <v>977179</v>
      </c>
      <c r="B12696" t="s">
        <v>11</v>
      </c>
      <c r="C12696" t="s">
        <v>32</v>
      </c>
      <c r="D12696" t="s">
        <v>104</v>
      </c>
      <c r="E12696" t="s">
        <v>18</v>
      </c>
      <c r="F12696" t="str">
        <f>_xlfn.XLOOKUP(E12696,State_Code_Name!$C$2:$C$52,State_Code_Name!$B$2:$B$52)</f>
        <v>California</v>
      </c>
      <c r="G12696" t="s">
        <v>19</v>
      </c>
      <c r="H12696" s="15">
        <v>41861</v>
      </c>
      <c r="I12696" s="15">
        <v>41861</v>
      </c>
      <c r="J12696" t="s">
        <v>14</v>
      </c>
      <c r="K12696" t="s">
        <v>15</v>
      </c>
      <c r="L12696">
        <f>Table1[[#This Row],[Date resolved]]-Table1[[#This Row],[Date received]]</f>
        <v>0</v>
      </c>
      <c r="M12696">
        <f>YEAR(Table1[[#This Row],[Date received]])</f>
        <v>2014</v>
      </c>
      <c r="N12696" t="str">
        <f>_xlfn.CONCAT("Q",_xlfn.CEILING.MATH(MONTH(Table1[[#This Row],[Date received]])/3))</f>
        <v>Q3</v>
      </c>
    </row>
    <row r="12697" spans="1:14" x14ac:dyDescent="0.3">
      <c r="A12697">
        <v>1695232</v>
      </c>
      <c r="B12697" t="s">
        <v>113</v>
      </c>
      <c r="C12697" t="s">
        <v>36</v>
      </c>
      <c r="D12697" t="s">
        <v>99</v>
      </c>
      <c r="E12697" t="s">
        <v>85</v>
      </c>
      <c r="F12697" t="str">
        <f>_xlfn.XLOOKUP(E12697,State_Code_Name!$C$2:$C$52,State_Code_Name!$B$2:$B$52)</f>
        <v>Wisconsin</v>
      </c>
      <c r="G12697" t="s">
        <v>23</v>
      </c>
      <c r="H12697" s="15">
        <v>42352</v>
      </c>
      <c r="I12697" s="15">
        <v>42354</v>
      </c>
      <c r="J12697" t="s">
        <v>14</v>
      </c>
      <c r="K12697" t="s">
        <v>15</v>
      </c>
      <c r="L12697">
        <f>Table1[[#This Row],[Date resolved]]-Table1[[#This Row],[Date received]]</f>
        <v>2</v>
      </c>
      <c r="M12697">
        <f>YEAR(Table1[[#This Row],[Date received]])</f>
        <v>2015</v>
      </c>
      <c r="N12697" t="str">
        <f>_xlfn.CONCAT("Q",_xlfn.CEILING.MATH(MONTH(Table1[[#This Row],[Date received]])/3))</f>
        <v>Q4</v>
      </c>
    </row>
    <row r="12698" spans="1:14" x14ac:dyDescent="0.3">
      <c r="A12698">
        <v>1382617</v>
      </c>
      <c r="B12698" t="s">
        <v>900</v>
      </c>
      <c r="C12698" t="s">
        <v>32</v>
      </c>
      <c r="D12698" t="s">
        <v>41</v>
      </c>
      <c r="E12698" t="s">
        <v>59</v>
      </c>
      <c r="F12698" t="str">
        <f>_xlfn.XLOOKUP(E12698,State_Code_Name!$C$2:$C$52,State_Code_Name!$B$2:$B$52)</f>
        <v>Illinois</v>
      </c>
      <c r="G12698" t="s">
        <v>19</v>
      </c>
      <c r="H12698" s="15">
        <v>42143</v>
      </c>
      <c r="I12698" s="15">
        <v>42145</v>
      </c>
      <c r="J12698" t="s">
        <v>14</v>
      </c>
      <c r="K12698" t="s">
        <v>15</v>
      </c>
      <c r="L12698">
        <f>Table1[[#This Row],[Date resolved]]-Table1[[#This Row],[Date received]]</f>
        <v>2</v>
      </c>
      <c r="M12698">
        <f>YEAR(Table1[[#This Row],[Date received]])</f>
        <v>2015</v>
      </c>
      <c r="N12698" t="str">
        <f>_xlfn.CONCAT("Q",_xlfn.CEILING.MATH(MONTH(Table1[[#This Row],[Date received]])/3))</f>
        <v>Q2</v>
      </c>
    </row>
    <row r="12699" spans="1:14" x14ac:dyDescent="0.3">
      <c r="A12699">
        <v>743945</v>
      </c>
      <c r="B12699" t="s">
        <v>58</v>
      </c>
      <c r="C12699" t="s">
        <v>26</v>
      </c>
      <c r="D12699" t="s">
        <v>27</v>
      </c>
      <c r="E12699" t="s">
        <v>40</v>
      </c>
      <c r="F12699" t="str">
        <f>_xlfn.XLOOKUP(E12699,State_Code_Name!$C$2:$C$52,State_Code_Name!$B$2:$B$52)</f>
        <v>Nevada</v>
      </c>
      <c r="G12699" t="s">
        <v>19</v>
      </c>
      <c r="H12699" s="15">
        <v>41703</v>
      </c>
      <c r="I12699" s="15">
        <v>41703</v>
      </c>
      <c r="J12699" t="s">
        <v>14</v>
      </c>
      <c r="K12699" t="s">
        <v>15</v>
      </c>
      <c r="L12699">
        <f>Table1[[#This Row],[Date resolved]]-Table1[[#This Row],[Date received]]</f>
        <v>0</v>
      </c>
      <c r="M12699">
        <f>YEAR(Table1[[#This Row],[Date received]])</f>
        <v>2014</v>
      </c>
      <c r="N12699" t="str">
        <f>_xlfn.CONCAT("Q",_xlfn.CEILING.MATH(MONTH(Table1[[#This Row],[Date received]])/3))</f>
        <v>Q1</v>
      </c>
    </row>
    <row r="12700" spans="1:14" x14ac:dyDescent="0.3">
      <c r="A12700">
        <v>1086844</v>
      </c>
      <c r="B12700" t="s">
        <v>345</v>
      </c>
      <c r="C12700" t="s">
        <v>9</v>
      </c>
      <c r="D12700" t="s">
        <v>132</v>
      </c>
      <c r="E12700" t="s">
        <v>74</v>
      </c>
      <c r="F12700" t="str">
        <f>_xlfn.XLOOKUP(E12700,State_Code_Name!$C$2:$C$52,State_Code_Name!$B$2:$B$52)</f>
        <v>Tennessee</v>
      </c>
      <c r="G12700" t="s">
        <v>19</v>
      </c>
      <c r="H12700" s="15">
        <v>41937</v>
      </c>
      <c r="I12700" s="15">
        <v>41937</v>
      </c>
      <c r="J12700" t="s">
        <v>14</v>
      </c>
      <c r="K12700" t="s">
        <v>15</v>
      </c>
      <c r="L12700">
        <f>Table1[[#This Row],[Date resolved]]-Table1[[#This Row],[Date received]]</f>
        <v>0</v>
      </c>
      <c r="M12700">
        <f>YEAR(Table1[[#This Row],[Date received]])</f>
        <v>2014</v>
      </c>
      <c r="N12700" t="str">
        <f>_xlfn.CONCAT("Q",_xlfn.CEILING.MATH(MONTH(Table1[[#This Row],[Date received]])/3))</f>
        <v>Q4</v>
      </c>
    </row>
    <row r="12701" spans="1:14" x14ac:dyDescent="0.3">
      <c r="A12701">
        <v>1348446</v>
      </c>
      <c r="B12701" t="s">
        <v>540</v>
      </c>
      <c r="C12701" t="s">
        <v>16</v>
      </c>
      <c r="D12701" t="s">
        <v>20</v>
      </c>
      <c r="E12701" t="s">
        <v>22</v>
      </c>
      <c r="F12701" t="str">
        <f>_xlfn.XLOOKUP(E12701,State_Code_Name!$C$2:$C$52,State_Code_Name!$B$2:$B$52)</f>
        <v>New York</v>
      </c>
      <c r="G12701" t="s">
        <v>305</v>
      </c>
      <c r="H12701" s="15">
        <v>42121</v>
      </c>
      <c r="I12701" s="15">
        <v>42124</v>
      </c>
      <c r="J12701" t="s">
        <v>14</v>
      </c>
      <c r="K12701" t="s">
        <v>15</v>
      </c>
      <c r="L12701">
        <f>Table1[[#This Row],[Date resolved]]-Table1[[#This Row],[Date received]]</f>
        <v>3</v>
      </c>
      <c r="M12701">
        <f>YEAR(Table1[[#This Row],[Date received]])</f>
        <v>2015</v>
      </c>
      <c r="N12701" t="str">
        <f>_xlfn.CONCAT("Q",_xlfn.CEILING.MATH(MONTH(Table1[[#This Row],[Date received]])/3))</f>
        <v>Q2</v>
      </c>
    </row>
    <row r="12702" spans="1:14" x14ac:dyDescent="0.3">
      <c r="A12702">
        <v>1747644</v>
      </c>
      <c r="B12702" t="s">
        <v>568</v>
      </c>
      <c r="C12702" t="s">
        <v>32</v>
      </c>
      <c r="D12702" t="s">
        <v>116</v>
      </c>
      <c r="E12702" t="s">
        <v>106</v>
      </c>
      <c r="F12702" t="str">
        <f>_xlfn.XLOOKUP(E12702,State_Code_Name!$C$2:$C$52,State_Code_Name!$B$2:$B$52)</f>
        <v>Indiana</v>
      </c>
      <c r="G12702" t="s">
        <v>19</v>
      </c>
      <c r="H12702" s="15">
        <v>42389</v>
      </c>
      <c r="I12702" s="15">
        <v>42389</v>
      </c>
      <c r="J12702" t="s">
        <v>14</v>
      </c>
      <c r="K12702" t="s">
        <v>15</v>
      </c>
      <c r="L12702">
        <f>Table1[[#This Row],[Date resolved]]-Table1[[#This Row],[Date received]]</f>
        <v>0</v>
      </c>
      <c r="M12702">
        <f>YEAR(Table1[[#This Row],[Date received]])</f>
        <v>2016</v>
      </c>
      <c r="N12702" t="str">
        <f>_xlfn.CONCAT("Q",_xlfn.CEILING.MATH(MONTH(Table1[[#This Row],[Date received]])/3))</f>
        <v>Q1</v>
      </c>
    </row>
    <row r="12703" spans="1:14" x14ac:dyDescent="0.3">
      <c r="A12703">
        <v>1623851</v>
      </c>
      <c r="B12703" t="s">
        <v>131</v>
      </c>
      <c r="C12703" t="s">
        <v>32</v>
      </c>
      <c r="D12703" t="s">
        <v>41</v>
      </c>
      <c r="E12703" t="s">
        <v>22</v>
      </c>
      <c r="F12703" t="str">
        <f>_xlfn.XLOOKUP(E12703,State_Code_Name!$C$2:$C$52,State_Code_Name!$B$2:$B$52)</f>
        <v>New York</v>
      </c>
      <c r="G12703" t="s">
        <v>13</v>
      </c>
      <c r="H12703" s="15">
        <v>42303</v>
      </c>
      <c r="I12703" s="15">
        <v>42305</v>
      </c>
      <c r="J12703" t="s">
        <v>14</v>
      </c>
      <c r="K12703" t="s">
        <v>15</v>
      </c>
      <c r="L12703">
        <f>Table1[[#This Row],[Date resolved]]-Table1[[#This Row],[Date received]]</f>
        <v>2</v>
      </c>
      <c r="M12703">
        <f>YEAR(Table1[[#This Row],[Date received]])</f>
        <v>2015</v>
      </c>
      <c r="N12703" t="str">
        <f>_xlfn.CONCAT("Q",_xlfn.CEILING.MATH(MONTH(Table1[[#This Row],[Date received]])/3))</f>
        <v>Q4</v>
      </c>
    </row>
    <row r="12704" spans="1:14" x14ac:dyDescent="0.3">
      <c r="A12704">
        <v>1611385</v>
      </c>
      <c r="B12704" t="s">
        <v>322</v>
      </c>
      <c r="C12704" t="s">
        <v>172</v>
      </c>
      <c r="D12704" t="s">
        <v>266</v>
      </c>
      <c r="E12704" t="s">
        <v>184</v>
      </c>
      <c r="F12704" t="str">
        <f>_xlfn.XLOOKUP(E12704,State_Code_Name!$C$2:$C$52,State_Code_Name!$B$2:$B$52)</f>
        <v>Mississippi</v>
      </c>
      <c r="G12704" t="s">
        <v>19</v>
      </c>
      <c r="H12704" s="15">
        <v>42293</v>
      </c>
      <c r="I12704" s="15">
        <v>42293</v>
      </c>
      <c r="J12704" t="s">
        <v>14</v>
      </c>
      <c r="K12704" t="s">
        <v>15</v>
      </c>
      <c r="L12704">
        <f>Table1[[#This Row],[Date resolved]]-Table1[[#This Row],[Date received]]</f>
        <v>0</v>
      </c>
      <c r="M12704">
        <f>YEAR(Table1[[#This Row],[Date received]])</f>
        <v>2015</v>
      </c>
      <c r="N12704" t="str">
        <f>_xlfn.CONCAT("Q",_xlfn.CEILING.MATH(MONTH(Table1[[#This Row],[Date received]])/3))</f>
        <v>Q4</v>
      </c>
    </row>
    <row r="12705" spans="1:14" x14ac:dyDescent="0.3">
      <c r="A12705">
        <v>549481</v>
      </c>
      <c r="B12705" t="s">
        <v>555</v>
      </c>
      <c r="C12705" t="s">
        <v>32</v>
      </c>
      <c r="D12705" t="s">
        <v>41</v>
      </c>
      <c r="E12705" t="s">
        <v>114</v>
      </c>
      <c r="F12705" t="str">
        <f>_xlfn.XLOOKUP(E12705,State_Code_Name!$C$2:$C$52,State_Code_Name!$B$2:$B$52)</f>
        <v>South Carolina</v>
      </c>
      <c r="G12705" t="s">
        <v>13</v>
      </c>
      <c r="H12705" s="15">
        <v>41548</v>
      </c>
      <c r="I12705" s="15">
        <v>41549</v>
      </c>
      <c r="J12705" t="s">
        <v>14</v>
      </c>
      <c r="K12705" t="s">
        <v>15</v>
      </c>
      <c r="L12705">
        <f>Table1[[#This Row],[Date resolved]]-Table1[[#This Row],[Date received]]</f>
        <v>1</v>
      </c>
      <c r="M12705">
        <f>YEAR(Table1[[#This Row],[Date received]])</f>
        <v>2013</v>
      </c>
      <c r="N12705" t="str">
        <f>_xlfn.CONCAT("Q",_xlfn.CEILING.MATH(MONTH(Table1[[#This Row],[Date received]])/3))</f>
        <v>Q4</v>
      </c>
    </row>
    <row r="12706" spans="1:14" x14ac:dyDescent="0.3">
      <c r="A12706">
        <v>415910</v>
      </c>
      <c r="B12706" t="s">
        <v>30</v>
      </c>
      <c r="C12706" t="s">
        <v>26</v>
      </c>
      <c r="D12706" t="s">
        <v>27</v>
      </c>
      <c r="E12706" t="s">
        <v>126</v>
      </c>
      <c r="F12706" t="str">
        <f>_xlfn.XLOOKUP(E12706,State_Code_Name!$C$2:$C$52,State_Code_Name!$B$2:$B$52)</f>
        <v>Oklahoma</v>
      </c>
      <c r="G12706" t="s">
        <v>19</v>
      </c>
      <c r="H12706" s="15">
        <v>41418</v>
      </c>
      <c r="I12706" s="15">
        <v>41423</v>
      </c>
      <c r="J12706" t="s">
        <v>14</v>
      </c>
      <c r="K12706" t="s">
        <v>15</v>
      </c>
      <c r="L12706">
        <f>Table1[[#This Row],[Date resolved]]-Table1[[#This Row],[Date received]]</f>
        <v>5</v>
      </c>
      <c r="M12706">
        <f>YEAR(Table1[[#This Row],[Date received]])</f>
        <v>2013</v>
      </c>
      <c r="N12706" t="str">
        <f>_xlfn.CONCAT("Q",_xlfn.CEILING.MATH(MONTH(Table1[[#This Row],[Date received]])/3))</f>
        <v>Q2</v>
      </c>
    </row>
    <row r="12707" spans="1:14" x14ac:dyDescent="0.3">
      <c r="A12707">
        <v>1923753</v>
      </c>
      <c r="B12707" t="s">
        <v>68</v>
      </c>
      <c r="C12707" t="s">
        <v>36</v>
      </c>
      <c r="D12707" t="s">
        <v>203</v>
      </c>
      <c r="E12707" t="s">
        <v>66</v>
      </c>
      <c r="F12707" t="str">
        <f>_xlfn.XLOOKUP(E12707,State_Code_Name!$C$2:$C$52,State_Code_Name!$B$2:$B$52)</f>
        <v>Michigan</v>
      </c>
      <c r="G12707" t="s">
        <v>57</v>
      </c>
      <c r="H12707" s="15">
        <v>42503</v>
      </c>
      <c r="I12707" s="15">
        <v>42508</v>
      </c>
      <c r="J12707" t="s">
        <v>14</v>
      </c>
      <c r="K12707" t="s">
        <v>14</v>
      </c>
      <c r="L12707">
        <f>Table1[[#This Row],[Date resolved]]-Table1[[#This Row],[Date received]]</f>
        <v>5</v>
      </c>
      <c r="M12707">
        <f>YEAR(Table1[[#This Row],[Date received]])</f>
        <v>2016</v>
      </c>
      <c r="N12707" t="str">
        <f>_xlfn.CONCAT("Q",_xlfn.CEILING.MATH(MONTH(Table1[[#This Row],[Date received]])/3))</f>
        <v>Q2</v>
      </c>
    </row>
    <row r="12708" spans="1:14" x14ac:dyDescent="0.3">
      <c r="A12708">
        <v>1883422</v>
      </c>
      <c r="B12708" t="s">
        <v>38</v>
      </c>
      <c r="C12708" t="s">
        <v>36</v>
      </c>
      <c r="D12708" t="s">
        <v>109</v>
      </c>
      <c r="E12708" t="s">
        <v>128</v>
      </c>
      <c r="F12708" t="str">
        <f>_xlfn.XLOOKUP(E12708,State_Code_Name!$C$2:$C$52,State_Code_Name!$B$2:$B$52)</f>
        <v>New Hampshire</v>
      </c>
      <c r="G12708" t="s">
        <v>19</v>
      </c>
      <c r="H12708" s="15">
        <v>42477</v>
      </c>
      <c r="I12708" s="15">
        <v>42477</v>
      </c>
      <c r="J12708" t="s">
        <v>14</v>
      </c>
      <c r="K12708" t="s">
        <v>15</v>
      </c>
      <c r="L12708">
        <f>Table1[[#This Row],[Date resolved]]-Table1[[#This Row],[Date received]]</f>
        <v>0</v>
      </c>
      <c r="M12708">
        <f>YEAR(Table1[[#This Row],[Date received]])</f>
        <v>2016</v>
      </c>
      <c r="N12708" t="str">
        <f>_xlfn.CONCAT("Q",_xlfn.CEILING.MATH(MONTH(Table1[[#This Row],[Date received]])/3))</f>
        <v>Q2</v>
      </c>
    </row>
    <row r="12709" spans="1:14" x14ac:dyDescent="0.3">
      <c r="A12709">
        <v>794295</v>
      </c>
      <c r="B12709" t="s">
        <v>167</v>
      </c>
      <c r="C12709" t="s">
        <v>32</v>
      </c>
      <c r="D12709" t="s">
        <v>116</v>
      </c>
      <c r="E12709" t="s">
        <v>186</v>
      </c>
      <c r="F12709" t="str">
        <f>_xlfn.XLOOKUP(E12709,State_Code_Name!$C$2:$C$52,State_Code_Name!$B$2:$B$52)</f>
        <v>Arkansas</v>
      </c>
      <c r="G12709" t="s">
        <v>19</v>
      </c>
      <c r="H12709" s="15">
        <v>41733</v>
      </c>
      <c r="I12709" s="15">
        <v>41733</v>
      </c>
      <c r="J12709" t="s">
        <v>14</v>
      </c>
      <c r="K12709" t="s">
        <v>15</v>
      </c>
      <c r="L12709">
        <f>Table1[[#This Row],[Date resolved]]-Table1[[#This Row],[Date received]]</f>
        <v>0</v>
      </c>
      <c r="M12709">
        <f>YEAR(Table1[[#This Row],[Date received]])</f>
        <v>2014</v>
      </c>
      <c r="N12709" t="str">
        <f>_xlfn.CONCAT("Q",_xlfn.CEILING.MATH(MONTH(Table1[[#This Row],[Date received]])/3))</f>
        <v>Q2</v>
      </c>
    </row>
    <row r="12710" spans="1:14" x14ac:dyDescent="0.3">
      <c r="A12710">
        <v>394257</v>
      </c>
      <c r="B12710" t="s">
        <v>271</v>
      </c>
      <c r="C12710" t="s">
        <v>16</v>
      </c>
      <c r="D12710" t="s">
        <v>20</v>
      </c>
      <c r="E12710" t="s">
        <v>35</v>
      </c>
      <c r="F12710" t="str">
        <f>_xlfn.XLOOKUP(E12710,State_Code_Name!$C$2:$C$52,State_Code_Name!$B$2:$B$52)</f>
        <v>Florida</v>
      </c>
      <c r="G12710" t="s">
        <v>13</v>
      </c>
      <c r="H12710" s="15">
        <v>41393</v>
      </c>
      <c r="I12710" s="15">
        <v>41394</v>
      </c>
      <c r="J12710" t="s">
        <v>14</v>
      </c>
      <c r="K12710" t="s">
        <v>15</v>
      </c>
      <c r="L12710">
        <f>Table1[[#This Row],[Date resolved]]-Table1[[#This Row],[Date received]]</f>
        <v>1</v>
      </c>
      <c r="M12710">
        <f>YEAR(Table1[[#This Row],[Date received]])</f>
        <v>2013</v>
      </c>
      <c r="N12710" t="str">
        <f>_xlfn.CONCAT("Q",_xlfn.CEILING.MATH(MONTH(Table1[[#This Row],[Date received]])/3))</f>
        <v>Q2</v>
      </c>
    </row>
    <row r="12711" spans="1:14" x14ac:dyDescent="0.3">
      <c r="A12711">
        <v>986496</v>
      </c>
      <c r="B12711" t="s">
        <v>43</v>
      </c>
      <c r="C12711" t="s">
        <v>26</v>
      </c>
      <c r="D12711" t="s">
        <v>27</v>
      </c>
      <c r="E12711" t="s">
        <v>184</v>
      </c>
      <c r="F12711" t="str">
        <f>_xlfn.XLOOKUP(E12711,State_Code_Name!$C$2:$C$52,State_Code_Name!$B$2:$B$52)</f>
        <v>Mississippi</v>
      </c>
      <c r="G12711" t="s">
        <v>305</v>
      </c>
      <c r="H12711" s="15">
        <v>41866</v>
      </c>
      <c r="I12711" s="15">
        <v>41907</v>
      </c>
      <c r="J12711" t="s">
        <v>14</v>
      </c>
      <c r="K12711" t="s">
        <v>15</v>
      </c>
      <c r="L12711">
        <f>Table1[[#This Row],[Date resolved]]-Table1[[#This Row],[Date received]]</f>
        <v>41</v>
      </c>
      <c r="M12711">
        <f>YEAR(Table1[[#This Row],[Date received]])</f>
        <v>2014</v>
      </c>
      <c r="N12711" t="str">
        <f>_xlfn.CONCAT("Q",_xlfn.CEILING.MATH(MONTH(Table1[[#This Row],[Date received]])/3))</f>
        <v>Q3</v>
      </c>
    </row>
    <row r="12712" spans="1:14" x14ac:dyDescent="0.3">
      <c r="A12712">
        <v>1022983</v>
      </c>
      <c r="B12712" t="s">
        <v>1208</v>
      </c>
      <c r="C12712" t="s">
        <v>16</v>
      </c>
      <c r="D12712" t="s">
        <v>24</v>
      </c>
      <c r="E12712" t="s">
        <v>140</v>
      </c>
      <c r="F12712" t="str">
        <f>_xlfn.XLOOKUP(E12712,State_Code_Name!$C$2:$C$52,State_Code_Name!$B$2:$B$52)</f>
        <v>Maine</v>
      </c>
      <c r="G12712" t="s">
        <v>19</v>
      </c>
      <c r="H12712" s="15">
        <v>41892</v>
      </c>
      <c r="I12712" s="15">
        <v>41892</v>
      </c>
      <c r="J12712" t="s">
        <v>15</v>
      </c>
      <c r="K12712" t="s">
        <v>15</v>
      </c>
      <c r="L12712">
        <f>Table1[[#This Row],[Date resolved]]-Table1[[#This Row],[Date received]]</f>
        <v>0</v>
      </c>
      <c r="M12712">
        <f>YEAR(Table1[[#This Row],[Date received]])</f>
        <v>2014</v>
      </c>
      <c r="N12712" t="str">
        <f>_xlfn.CONCAT("Q",_xlfn.CEILING.MATH(MONTH(Table1[[#This Row],[Date received]])/3))</f>
        <v>Q3</v>
      </c>
    </row>
    <row r="12713" spans="1:14" x14ac:dyDescent="0.3">
      <c r="A12713">
        <v>1422903</v>
      </c>
      <c r="B12713" t="s">
        <v>399</v>
      </c>
      <c r="C12713" t="s">
        <v>26</v>
      </c>
      <c r="D12713" t="s">
        <v>27</v>
      </c>
      <c r="E12713" t="s">
        <v>98</v>
      </c>
      <c r="F12713" t="str">
        <f>_xlfn.XLOOKUP(E12713,State_Code_Name!$C$2:$C$52,State_Code_Name!$B$2:$B$52)</f>
        <v>Colorado</v>
      </c>
      <c r="G12713" t="s">
        <v>19</v>
      </c>
      <c r="H12713" s="15">
        <v>42171</v>
      </c>
      <c r="I12713" s="15">
        <v>42171</v>
      </c>
      <c r="J12713" t="s">
        <v>14</v>
      </c>
      <c r="K12713" t="s">
        <v>15</v>
      </c>
      <c r="L12713">
        <f>Table1[[#This Row],[Date resolved]]-Table1[[#This Row],[Date received]]</f>
        <v>0</v>
      </c>
      <c r="M12713">
        <f>YEAR(Table1[[#This Row],[Date received]])</f>
        <v>2015</v>
      </c>
      <c r="N12713" t="str">
        <f>_xlfn.CONCAT("Q",_xlfn.CEILING.MATH(MONTH(Table1[[#This Row],[Date received]])/3))</f>
        <v>Q2</v>
      </c>
    </row>
    <row r="12714" spans="1:14" x14ac:dyDescent="0.3">
      <c r="A12714">
        <v>606370</v>
      </c>
      <c r="B12714" t="s">
        <v>38</v>
      </c>
      <c r="C12714" t="s">
        <v>26</v>
      </c>
      <c r="D12714" t="s">
        <v>56</v>
      </c>
      <c r="E12714" t="s">
        <v>22</v>
      </c>
      <c r="F12714" t="str">
        <f>_xlfn.XLOOKUP(E12714,State_Code_Name!$C$2:$C$52,State_Code_Name!$B$2:$B$52)</f>
        <v>New York</v>
      </c>
      <c r="G12714" t="s">
        <v>19</v>
      </c>
      <c r="H12714" s="15">
        <v>41598</v>
      </c>
      <c r="I12714" s="15">
        <v>41604</v>
      </c>
      <c r="J12714" t="s">
        <v>14</v>
      </c>
      <c r="K12714" t="s">
        <v>15</v>
      </c>
      <c r="L12714">
        <f>Table1[[#This Row],[Date resolved]]-Table1[[#This Row],[Date received]]</f>
        <v>6</v>
      </c>
      <c r="M12714">
        <f>YEAR(Table1[[#This Row],[Date received]])</f>
        <v>2013</v>
      </c>
      <c r="N12714" t="str">
        <f>_xlfn.CONCAT("Q",_xlfn.CEILING.MATH(MONTH(Table1[[#This Row],[Date received]])/3))</f>
        <v>Q4</v>
      </c>
    </row>
    <row r="12715" spans="1:14" x14ac:dyDescent="0.3">
      <c r="A12715">
        <v>411995</v>
      </c>
      <c r="B12715" t="s">
        <v>226</v>
      </c>
      <c r="C12715" t="s">
        <v>9</v>
      </c>
      <c r="D12715" t="s">
        <v>183</v>
      </c>
      <c r="E12715" t="s">
        <v>25</v>
      </c>
      <c r="F12715" t="str">
        <f>_xlfn.XLOOKUP(E12715,State_Code_Name!$C$2:$C$52,State_Code_Name!$B$2:$B$52)</f>
        <v>Georgia</v>
      </c>
      <c r="G12715" t="s">
        <v>19</v>
      </c>
      <c r="H12715" s="15">
        <v>41415</v>
      </c>
      <c r="I12715" s="15">
        <v>41415</v>
      </c>
      <c r="J12715" t="s">
        <v>14</v>
      </c>
      <c r="K12715" t="s">
        <v>14</v>
      </c>
      <c r="L12715">
        <f>Table1[[#This Row],[Date resolved]]-Table1[[#This Row],[Date received]]</f>
        <v>0</v>
      </c>
      <c r="M12715">
        <f>YEAR(Table1[[#This Row],[Date received]])</f>
        <v>2013</v>
      </c>
      <c r="N12715" t="str">
        <f>_xlfn.CONCAT("Q",_xlfn.CEILING.MATH(MONTH(Table1[[#This Row],[Date received]])/3))</f>
        <v>Q2</v>
      </c>
    </row>
    <row r="12716" spans="1:14" x14ac:dyDescent="0.3">
      <c r="A12716">
        <v>2127672</v>
      </c>
      <c r="B12716" t="s">
        <v>54</v>
      </c>
      <c r="C12716" t="s">
        <v>52</v>
      </c>
      <c r="D12716" t="s">
        <v>53</v>
      </c>
      <c r="E12716" t="s">
        <v>35</v>
      </c>
      <c r="F12716" t="str">
        <f>_xlfn.XLOOKUP(E12716,State_Code_Name!$C$2:$C$52,State_Code_Name!$B$2:$B$52)</f>
        <v>Florida</v>
      </c>
      <c r="G12716" t="s">
        <v>19</v>
      </c>
      <c r="H12716" s="15">
        <v>42636</v>
      </c>
      <c r="I12716" s="15">
        <v>42636</v>
      </c>
      <c r="J12716" t="s">
        <v>14</v>
      </c>
      <c r="K12716" t="s">
        <v>14</v>
      </c>
      <c r="L12716">
        <f>Table1[[#This Row],[Date resolved]]-Table1[[#This Row],[Date received]]</f>
        <v>0</v>
      </c>
      <c r="M12716">
        <f>YEAR(Table1[[#This Row],[Date received]])</f>
        <v>2016</v>
      </c>
      <c r="N12716" t="str">
        <f>_xlfn.CONCAT("Q",_xlfn.CEILING.MATH(MONTH(Table1[[#This Row],[Date received]])/3))</f>
        <v>Q3</v>
      </c>
    </row>
    <row r="12717" spans="1:14" x14ac:dyDescent="0.3">
      <c r="A12717">
        <v>1230071</v>
      </c>
      <c r="B12717" t="s">
        <v>30</v>
      </c>
      <c r="C12717" t="s">
        <v>16</v>
      </c>
      <c r="D12717" t="s">
        <v>17</v>
      </c>
      <c r="E12717" t="s">
        <v>22</v>
      </c>
      <c r="F12717" t="str">
        <f>_xlfn.XLOOKUP(E12717,State_Code_Name!$C$2:$C$52,State_Code_Name!$B$2:$B$52)</f>
        <v>New York</v>
      </c>
      <c r="G12717" t="s">
        <v>19</v>
      </c>
      <c r="H12717" s="15">
        <v>42042</v>
      </c>
      <c r="I12717" s="15">
        <v>42042</v>
      </c>
      <c r="J12717" t="s">
        <v>14</v>
      </c>
      <c r="K12717" t="s">
        <v>15</v>
      </c>
      <c r="L12717">
        <f>Table1[[#This Row],[Date resolved]]-Table1[[#This Row],[Date received]]</f>
        <v>0</v>
      </c>
      <c r="M12717">
        <f>YEAR(Table1[[#This Row],[Date received]])</f>
        <v>2015</v>
      </c>
      <c r="N12717" t="str">
        <f>_xlfn.CONCAT("Q",_xlfn.CEILING.MATH(MONTH(Table1[[#This Row],[Date received]])/3))</f>
        <v>Q1</v>
      </c>
    </row>
    <row r="12718" spans="1:14" x14ac:dyDescent="0.3">
      <c r="A12718">
        <v>1571483</v>
      </c>
      <c r="B12718" t="s">
        <v>163</v>
      </c>
      <c r="C12718" t="s">
        <v>16</v>
      </c>
      <c r="D12718" t="s">
        <v>20</v>
      </c>
      <c r="E12718" t="s">
        <v>35</v>
      </c>
      <c r="F12718" t="str">
        <f>_xlfn.XLOOKUP(E12718,State_Code_Name!$C$2:$C$52,State_Code_Name!$B$2:$B$52)</f>
        <v>Florida</v>
      </c>
      <c r="G12718" t="s">
        <v>19</v>
      </c>
      <c r="H12718" s="15">
        <v>42266</v>
      </c>
      <c r="I12718" s="15">
        <v>42266</v>
      </c>
      <c r="J12718" t="s">
        <v>14</v>
      </c>
      <c r="K12718" t="s">
        <v>15</v>
      </c>
      <c r="L12718">
        <f>Table1[[#This Row],[Date resolved]]-Table1[[#This Row],[Date received]]</f>
        <v>0</v>
      </c>
      <c r="M12718">
        <f>YEAR(Table1[[#This Row],[Date received]])</f>
        <v>2015</v>
      </c>
      <c r="N12718" t="str">
        <f>_xlfn.CONCAT("Q",_xlfn.CEILING.MATH(MONTH(Table1[[#This Row],[Date received]])/3))</f>
        <v>Q3</v>
      </c>
    </row>
    <row r="12719" spans="1:14" x14ac:dyDescent="0.3">
      <c r="A12719">
        <v>564760</v>
      </c>
      <c r="B12719" t="s">
        <v>47</v>
      </c>
      <c r="C12719" t="s">
        <v>26</v>
      </c>
      <c r="D12719" t="s">
        <v>27</v>
      </c>
      <c r="E12719" t="s">
        <v>18</v>
      </c>
      <c r="F12719" t="str">
        <f>_xlfn.XLOOKUP(E12719,State_Code_Name!$C$2:$C$52,State_Code_Name!$B$2:$B$52)</f>
        <v>California</v>
      </c>
      <c r="G12719" t="s">
        <v>19</v>
      </c>
      <c r="H12719" s="15">
        <v>41568</v>
      </c>
      <c r="I12719" s="15">
        <v>41569</v>
      </c>
      <c r="J12719" t="s">
        <v>14</v>
      </c>
      <c r="K12719" t="s">
        <v>15</v>
      </c>
      <c r="L12719">
        <f>Table1[[#This Row],[Date resolved]]-Table1[[#This Row],[Date received]]</f>
        <v>1</v>
      </c>
      <c r="M12719">
        <f>YEAR(Table1[[#This Row],[Date received]])</f>
        <v>2013</v>
      </c>
      <c r="N12719" t="str">
        <f>_xlfn.CONCAT("Q",_xlfn.CEILING.MATH(MONTH(Table1[[#This Row],[Date received]])/3))</f>
        <v>Q4</v>
      </c>
    </row>
    <row r="12720" spans="1:14" x14ac:dyDescent="0.3">
      <c r="A12720">
        <v>762945</v>
      </c>
      <c r="B12720" t="s">
        <v>229</v>
      </c>
      <c r="C12720" t="s">
        <v>26</v>
      </c>
      <c r="D12720" t="s">
        <v>27</v>
      </c>
      <c r="E12720" t="s">
        <v>29</v>
      </c>
      <c r="F12720" t="str">
        <f>_xlfn.XLOOKUP(E12720,State_Code_Name!$C$2:$C$52,State_Code_Name!$B$2:$B$52)</f>
        <v>Connecticut</v>
      </c>
      <c r="G12720" t="s">
        <v>19</v>
      </c>
      <c r="H12720" s="15">
        <v>41716</v>
      </c>
      <c r="I12720" s="15">
        <v>41716</v>
      </c>
      <c r="J12720" t="s">
        <v>14</v>
      </c>
      <c r="K12720" t="s">
        <v>15</v>
      </c>
      <c r="L12720">
        <f>Table1[[#This Row],[Date resolved]]-Table1[[#This Row],[Date received]]</f>
        <v>0</v>
      </c>
      <c r="M12720">
        <f>YEAR(Table1[[#This Row],[Date received]])</f>
        <v>2014</v>
      </c>
      <c r="N12720" t="str">
        <f>_xlfn.CONCAT("Q",_xlfn.CEILING.MATH(MONTH(Table1[[#This Row],[Date received]])/3))</f>
        <v>Q1</v>
      </c>
    </row>
    <row r="12721" spans="1:14" x14ac:dyDescent="0.3">
      <c r="A12721">
        <v>1533436</v>
      </c>
      <c r="B12721" t="s">
        <v>11</v>
      </c>
      <c r="C12721" t="s">
        <v>26</v>
      </c>
      <c r="D12721" t="s">
        <v>27</v>
      </c>
      <c r="E12721" t="s">
        <v>48</v>
      </c>
      <c r="F12721" t="str">
        <f>_xlfn.XLOOKUP(E12721,State_Code_Name!$C$2:$C$52,State_Code_Name!$B$2:$B$52)</f>
        <v>New Jersey</v>
      </c>
      <c r="G12721" t="s">
        <v>19</v>
      </c>
      <c r="H12721" s="15">
        <v>42240</v>
      </c>
      <c r="I12721" s="15">
        <v>42240</v>
      </c>
      <c r="J12721" t="s">
        <v>14</v>
      </c>
      <c r="K12721" t="s">
        <v>15</v>
      </c>
      <c r="L12721">
        <f>Table1[[#This Row],[Date resolved]]-Table1[[#This Row],[Date received]]</f>
        <v>0</v>
      </c>
      <c r="M12721">
        <f>YEAR(Table1[[#This Row],[Date received]])</f>
        <v>2015</v>
      </c>
      <c r="N12721" t="str">
        <f>_xlfn.CONCAT("Q",_xlfn.CEILING.MATH(MONTH(Table1[[#This Row],[Date received]])/3))</f>
        <v>Q3</v>
      </c>
    </row>
    <row r="12722" spans="1:14" x14ac:dyDescent="0.3">
      <c r="A12722">
        <v>1399263</v>
      </c>
      <c r="B12722" t="s">
        <v>43</v>
      </c>
      <c r="C12722" t="s">
        <v>36</v>
      </c>
      <c r="D12722" t="s">
        <v>170</v>
      </c>
      <c r="E12722" t="s">
        <v>114</v>
      </c>
      <c r="F12722" t="str">
        <f>_xlfn.XLOOKUP(E12722,State_Code_Name!$C$2:$C$52,State_Code_Name!$B$2:$B$52)</f>
        <v>South Carolina</v>
      </c>
      <c r="G12722" t="s">
        <v>19</v>
      </c>
      <c r="H12722" s="15">
        <v>42155</v>
      </c>
      <c r="I12722" s="15">
        <v>42155</v>
      </c>
      <c r="J12722" t="s">
        <v>14</v>
      </c>
      <c r="K12722" t="s">
        <v>15</v>
      </c>
      <c r="L12722">
        <f>Table1[[#This Row],[Date resolved]]-Table1[[#This Row],[Date received]]</f>
        <v>0</v>
      </c>
      <c r="M12722">
        <f>YEAR(Table1[[#This Row],[Date received]])</f>
        <v>2015</v>
      </c>
      <c r="N12722" t="str">
        <f>_xlfn.CONCAT("Q",_xlfn.CEILING.MATH(MONTH(Table1[[#This Row],[Date received]])/3))</f>
        <v>Q2</v>
      </c>
    </row>
    <row r="12723" spans="1:14" x14ac:dyDescent="0.3">
      <c r="A12723">
        <v>482156</v>
      </c>
      <c r="B12723" t="s">
        <v>43</v>
      </c>
      <c r="C12723" t="s">
        <v>9</v>
      </c>
      <c r="D12723" t="s">
        <v>278</v>
      </c>
      <c r="E12723" t="s">
        <v>22</v>
      </c>
      <c r="F12723" t="str">
        <f>_xlfn.XLOOKUP(E12723,State_Code_Name!$C$2:$C$52,State_Code_Name!$B$2:$B$52)</f>
        <v>New York</v>
      </c>
      <c r="G12723" t="s">
        <v>19</v>
      </c>
      <c r="H12723" s="15">
        <v>41492</v>
      </c>
      <c r="I12723" s="15">
        <v>41493</v>
      </c>
      <c r="J12723" t="s">
        <v>14</v>
      </c>
      <c r="K12723" t="s">
        <v>15</v>
      </c>
      <c r="L12723">
        <f>Table1[[#This Row],[Date resolved]]-Table1[[#This Row],[Date received]]</f>
        <v>1</v>
      </c>
      <c r="M12723">
        <f>YEAR(Table1[[#This Row],[Date received]])</f>
        <v>2013</v>
      </c>
      <c r="N12723" t="str">
        <f>_xlfn.CONCAT("Q",_xlfn.CEILING.MATH(MONTH(Table1[[#This Row],[Date received]])/3))</f>
        <v>Q3</v>
      </c>
    </row>
    <row r="12724" spans="1:14" x14ac:dyDescent="0.3">
      <c r="A12724">
        <v>924186</v>
      </c>
      <c r="B12724" t="s">
        <v>147</v>
      </c>
      <c r="C12724" t="s">
        <v>36</v>
      </c>
      <c r="D12724" t="s">
        <v>80</v>
      </c>
      <c r="E12724" t="s">
        <v>25</v>
      </c>
      <c r="F12724" t="str">
        <f>_xlfn.XLOOKUP(E12724,State_Code_Name!$C$2:$C$52,State_Code_Name!$B$2:$B$52)</f>
        <v>Georgia</v>
      </c>
      <c r="G12724" t="s">
        <v>19</v>
      </c>
      <c r="H12724" s="15">
        <v>41825</v>
      </c>
      <c r="I12724" s="15">
        <v>41864</v>
      </c>
      <c r="J12724" t="s">
        <v>14</v>
      </c>
      <c r="K12724" t="s">
        <v>15</v>
      </c>
      <c r="L12724">
        <f>Table1[[#This Row],[Date resolved]]-Table1[[#This Row],[Date received]]</f>
        <v>39</v>
      </c>
      <c r="M12724">
        <f>YEAR(Table1[[#This Row],[Date received]])</f>
        <v>2014</v>
      </c>
      <c r="N12724" t="str">
        <f>_xlfn.CONCAT("Q",_xlfn.CEILING.MATH(MONTH(Table1[[#This Row],[Date received]])/3))</f>
        <v>Q3</v>
      </c>
    </row>
    <row r="12725" spans="1:14" x14ac:dyDescent="0.3">
      <c r="A12725">
        <v>1444355</v>
      </c>
      <c r="B12725" t="s">
        <v>136</v>
      </c>
      <c r="C12725" t="s">
        <v>9</v>
      </c>
      <c r="D12725" t="s">
        <v>132</v>
      </c>
      <c r="E12725" t="s">
        <v>35</v>
      </c>
      <c r="F12725" t="str">
        <f>_xlfn.XLOOKUP(E12725,State_Code_Name!$C$2:$C$52,State_Code_Name!$B$2:$B$52)</f>
        <v>Florida</v>
      </c>
      <c r="G12725" t="s">
        <v>19</v>
      </c>
      <c r="H12725" s="15">
        <v>42185</v>
      </c>
      <c r="I12725" s="15">
        <v>42185</v>
      </c>
      <c r="J12725" t="s">
        <v>14</v>
      </c>
      <c r="K12725" t="s">
        <v>15</v>
      </c>
      <c r="L12725">
        <f>Table1[[#This Row],[Date resolved]]-Table1[[#This Row],[Date received]]</f>
        <v>0</v>
      </c>
      <c r="M12725">
        <f>YEAR(Table1[[#This Row],[Date received]])</f>
        <v>2015</v>
      </c>
      <c r="N12725" t="str">
        <f>_xlfn.CONCAT("Q",_xlfn.CEILING.MATH(MONTH(Table1[[#This Row],[Date received]])/3))</f>
        <v>Q2</v>
      </c>
    </row>
    <row r="12726" spans="1:14" x14ac:dyDescent="0.3">
      <c r="A12726">
        <v>1438528</v>
      </c>
      <c r="B12726" t="s">
        <v>81</v>
      </c>
      <c r="C12726" t="s">
        <v>32</v>
      </c>
      <c r="D12726" t="s">
        <v>161</v>
      </c>
      <c r="E12726" t="s">
        <v>22</v>
      </c>
      <c r="F12726" t="str">
        <f>_xlfn.XLOOKUP(E12726,State_Code_Name!$C$2:$C$52,State_Code_Name!$B$2:$B$52)</f>
        <v>New York</v>
      </c>
      <c r="G12726" t="s">
        <v>19</v>
      </c>
      <c r="H12726" s="15">
        <v>42180</v>
      </c>
      <c r="I12726" s="15">
        <v>42180</v>
      </c>
      <c r="J12726" t="s">
        <v>14</v>
      </c>
      <c r="K12726" t="s">
        <v>15</v>
      </c>
      <c r="L12726">
        <f>Table1[[#This Row],[Date resolved]]-Table1[[#This Row],[Date received]]</f>
        <v>0</v>
      </c>
      <c r="M12726">
        <f>YEAR(Table1[[#This Row],[Date received]])</f>
        <v>2015</v>
      </c>
      <c r="N12726" t="str">
        <f>_xlfn.CONCAT("Q",_xlfn.CEILING.MATH(MONTH(Table1[[#This Row],[Date received]])/3))</f>
        <v>Q2</v>
      </c>
    </row>
    <row r="12727" spans="1:14" x14ac:dyDescent="0.3">
      <c r="A12727">
        <v>1203611</v>
      </c>
      <c r="B12727" t="s">
        <v>329</v>
      </c>
      <c r="C12727" t="s">
        <v>32</v>
      </c>
      <c r="D12727" t="s">
        <v>116</v>
      </c>
      <c r="E12727" t="s">
        <v>31</v>
      </c>
      <c r="F12727" t="str">
        <f>_xlfn.XLOOKUP(E12727,State_Code_Name!$C$2:$C$52,State_Code_Name!$B$2:$B$52)</f>
        <v>Texas</v>
      </c>
      <c r="G12727" t="s">
        <v>19</v>
      </c>
      <c r="H12727" s="15">
        <v>42026</v>
      </c>
      <c r="I12727" s="15">
        <v>42026</v>
      </c>
      <c r="J12727" t="s">
        <v>14</v>
      </c>
      <c r="K12727" t="s">
        <v>15</v>
      </c>
      <c r="L12727">
        <f>Table1[[#This Row],[Date resolved]]-Table1[[#This Row],[Date received]]</f>
        <v>0</v>
      </c>
      <c r="M12727">
        <f>YEAR(Table1[[#This Row],[Date received]])</f>
        <v>2015</v>
      </c>
      <c r="N12727" t="str">
        <f>_xlfn.CONCAT("Q",_xlfn.CEILING.MATH(MONTH(Table1[[#This Row],[Date received]])/3))</f>
        <v>Q1</v>
      </c>
    </row>
    <row r="12728" spans="1:14" x14ac:dyDescent="0.3">
      <c r="A12728">
        <v>2065553</v>
      </c>
      <c r="B12728" t="s">
        <v>11</v>
      </c>
      <c r="C12728" t="s">
        <v>16</v>
      </c>
      <c r="D12728" t="s">
        <v>75</v>
      </c>
      <c r="E12728" t="s">
        <v>40</v>
      </c>
      <c r="F12728" t="str">
        <f>_xlfn.XLOOKUP(E12728,State_Code_Name!$C$2:$C$52,State_Code_Name!$B$2:$B$52)</f>
        <v>Nevada</v>
      </c>
      <c r="G12728" t="s">
        <v>19</v>
      </c>
      <c r="H12728" s="15">
        <v>42598</v>
      </c>
      <c r="I12728" s="15">
        <v>42598</v>
      </c>
      <c r="J12728" t="s">
        <v>14</v>
      </c>
      <c r="K12728" t="s">
        <v>14</v>
      </c>
      <c r="L12728">
        <f>Table1[[#This Row],[Date resolved]]-Table1[[#This Row],[Date received]]</f>
        <v>0</v>
      </c>
      <c r="M12728">
        <f>YEAR(Table1[[#This Row],[Date received]])</f>
        <v>2016</v>
      </c>
      <c r="N12728" t="str">
        <f>_xlfn.CONCAT("Q",_xlfn.CEILING.MATH(MONTH(Table1[[#This Row],[Date received]])/3))</f>
        <v>Q3</v>
      </c>
    </row>
    <row r="12729" spans="1:14" x14ac:dyDescent="0.3">
      <c r="A12729">
        <v>1787442</v>
      </c>
      <c r="B12729" t="s">
        <v>136</v>
      </c>
      <c r="C12729" t="s">
        <v>26</v>
      </c>
      <c r="D12729" t="s">
        <v>56</v>
      </c>
      <c r="E12729" t="s">
        <v>31</v>
      </c>
      <c r="F12729" t="str">
        <f>_xlfn.XLOOKUP(E12729,State_Code_Name!$C$2:$C$52,State_Code_Name!$B$2:$B$52)</f>
        <v>Texas</v>
      </c>
      <c r="G12729" t="s">
        <v>19</v>
      </c>
      <c r="H12729" s="15">
        <v>42414</v>
      </c>
      <c r="I12729" s="15">
        <v>42414</v>
      </c>
      <c r="J12729" t="s">
        <v>14</v>
      </c>
      <c r="K12729" t="s">
        <v>15</v>
      </c>
      <c r="L12729">
        <f>Table1[[#This Row],[Date resolved]]-Table1[[#This Row],[Date received]]</f>
        <v>0</v>
      </c>
      <c r="M12729">
        <f>YEAR(Table1[[#This Row],[Date received]])</f>
        <v>2016</v>
      </c>
      <c r="N12729" t="str">
        <f>_xlfn.CONCAT("Q",_xlfn.CEILING.MATH(MONTH(Table1[[#This Row],[Date received]])/3))</f>
        <v>Q1</v>
      </c>
    </row>
    <row r="12730" spans="1:14" x14ac:dyDescent="0.3">
      <c r="A12730">
        <v>1814828</v>
      </c>
      <c r="B12730" t="s">
        <v>864</v>
      </c>
      <c r="C12730" t="s">
        <v>32</v>
      </c>
      <c r="D12730" t="s">
        <v>41</v>
      </c>
      <c r="E12730" t="s">
        <v>66</v>
      </c>
      <c r="F12730" t="str">
        <f>_xlfn.XLOOKUP(E12730,State_Code_Name!$C$2:$C$52,State_Code_Name!$B$2:$B$52)</f>
        <v>Michigan</v>
      </c>
      <c r="G12730" t="s">
        <v>305</v>
      </c>
      <c r="H12730" s="15">
        <v>42432</v>
      </c>
      <c r="I12730" s="15">
        <v>42464</v>
      </c>
      <c r="J12730" t="s">
        <v>14</v>
      </c>
      <c r="K12730" t="s">
        <v>15</v>
      </c>
      <c r="L12730">
        <f>Table1[[#This Row],[Date resolved]]-Table1[[#This Row],[Date received]]</f>
        <v>32</v>
      </c>
      <c r="M12730">
        <f>YEAR(Table1[[#This Row],[Date received]])</f>
        <v>2016</v>
      </c>
      <c r="N12730" t="str">
        <f>_xlfn.CONCAT("Q",_xlfn.CEILING.MATH(MONTH(Table1[[#This Row],[Date received]])/3))</f>
        <v>Q1</v>
      </c>
    </row>
    <row r="12731" spans="1:14" x14ac:dyDescent="0.3">
      <c r="A12731">
        <v>1906424</v>
      </c>
      <c r="B12731" t="s">
        <v>54</v>
      </c>
      <c r="C12731" t="s">
        <v>52</v>
      </c>
      <c r="D12731" t="s">
        <v>96</v>
      </c>
      <c r="E12731" t="s">
        <v>48</v>
      </c>
      <c r="F12731" t="str">
        <f>_xlfn.XLOOKUP(E12731,State_Code_Name!$C$2:$C$52,State_Code_Name!$B$2:$B$52)</f>
        <v>New Jersey</v>
      </c>
      <c r="G12731" t="s">
        <v>19</v>
      </c>
      <c r="H12731" s="15">
        <v>42492</v>
      </c>
      <c r="I12731" s="15">
        <v>42493</v>
      </c>
      <c r="J12731" t="s">
        <v>14</v>
      </c>
      <c r="K12731" t="s">
        <v>15</v>
      </c>
      <c r="L12731">
        <f>Table1[[#This Row],[Date resolved]]-Table1[[#This Row],[Date received]]</f>
        <v>1</v>
      </c>
      <c r="M12731">
        <f>YEAR(Table1[[#This Row],[Date received]])</f>
        <v>2016</v>
      </c>
      <c r="N12731" t="str">
        <f>_xlfn.CONCAT("Q",_xlfn.CEILING.MATH(MONTH(Table1[[#This Row],[Date received]])/3))</f>
        <v>Q2</v>
      </c>
    </row>
    <row r="12732" spans="1:14" x14ac:dyDescent="0.3">
      <c r="A12732">
        <v>1121028</v>
      </c>
      <c r="B12732" t="s">
        <v>58</v>
      </c>
      <c r="C12732" t="s">
        <v>16</v>
      </c>
      <c r="D12732" t="s">
        <v>20</v>
      </c>
      <c r="E12732" t="s">
        <v>121</v>
      </c>
      <c r="F12732" t="str">
        <f>_xlfn.XLOOKUP(E12732,State_Code_Name!$C$2:$C$52,State_Code_Name!$B$2:$B$52)</f>
        <v>Oregon</v>
      </c>
      <c r="G12732" t="s">
        <v>13</v>
      </c>
      <c r="H12732" s="15">
        <v>41961</v>
      </c>
      <c r="I12732" s="15">
        <v>41961</v>
      </c>
      <c r="J12732" t="s">
        <v>14</v>
      </c>
      <c r="K12732" t="s">
        <v>15</v>
      </c>
      <c r="L12732">
        <f>Table1[[#This Row],[Date resolved]]-Table1[[#This Row],[Date received]]</f>
        <v>0</v>
      </c>
      <c r="M12732">
        <f>YEAR(Table1[[#This Row],[Date received]])</f>
        <v>2014</v>
      </c>
      <c r="N12732" t="str">
        <f>_xlfn.CONCAT("Q",_xlfn.CEILING.MATH(MONTH(Table1[[#This Row],[Date received]])/3))</f>
        <v>Q4</v>
      </c>
    </row>
    <row r="12733" spans="1:14" x14ac:dyDescent="0.3">
      <c r="A12733">
        <v>1687200</v>
      </c>
      <c r="B12733" t="s">
        <v>88</v>
      </c>
      <c r="C12733" t="s">
        <v>52</v>
      </c>
      <c r="D12733" t="s">
        <v>96</v>
      </c>
      <c r="E12733" t="s">
        <v>79</v>
      </c>
      <c r="F12733" t="str">
        <f>_xlfn.XLOOKUP(E12733,State_Code_Name!$C$2:$C$52,State_Code_Name!$B$2:$B$52)</f>
        <v>Minnesota</v>
      </c>
      <c r="G12733" t="s">
        <v>19</v>
      </c>
      <c r="H12733" s="15">
        <v>42346</v>
      </c>
      <c r="I12733" s="15">
        <v>42346</v>
      </c>
      <c r="J12733" t="s">
        <v>14</v>
      </c>
      <c r="K12733" t="s">
        <v>15</v>
      </c>
      <c r="L12733">
        <f>Table1[[#This Row],[Date resolved]]-Table1[[#This Row],[Date received]]</f>
        <v>0</v>
      </c>
      <c r="M12733">
        <f>YEAR(Table1[[#This Row],[Date received]])</f>
        <v>2015</v>
      </c>
      <c r="N12733" t="str">
        <f>_xlfn.CONCAT("Q",_xlfn.CEILING.MATH(MONTH(Table1[[#This Row],[Date received]])/3))</f>
        <v>Q4</v>
      </c>
    </row>
    <row r="12734" spans="1:14" x14ac:dyDescent="0.3">
      <c r="A12734">
        <v>857159</v>
      </c>
      <c r="B12734" t="s">
        <v>105</v>
      </c>
      <c r="C12734" t="s">
        <v>32</v>
      </c>
      <c r="D12734" t="s">
        <v>41</v>
      </c>
      <c r="E12734" t="s">
        <v>18</v>
      </c>
      <c r="F12734" t="str">
        <f>_xlfn.XLOOKUP(E12734,State_Code_Name!$C$2:$C$52,State_Code_Name!$B$2:$B$52)</f>
        <v>California</v>
      </c>
      <c r="G12734" t="s">
        <v>19</v>
      </c>
      <c r="H12734" s="15">
        <v>41776</v>
      </c>
      <c r="I12734" s="15">
        <v>41776</v>
      </c>
      <c r="J12734" t="s">
        <v>14</v>
      </c>
      <c r="K12734" t="s">
        <v>15</v>
      </c>
      <c r="L12734">
        <f>Table1[[#This Row],[Date resolved]]-Table1[[#This Row],[Date received]]</f>
        <v>0</v>
      </c>
      <c r="M12734">
        <f>YEAR(Table1[[#This Row],[Date received]])</f>
        <v>2014</v>
      </c>
      <c r="N12734" t="str">
        <f>_xlfn.CONCAT("Q",_xlfn.CEILING.MATH(MONTH(Table1[[#This Row],[Date received]])/3))</f>
        <v>Q2</v>
      </c>
    </row>
    <row r="12735" spans="1:14" x14ac:dyDescent="0.3">
      <c r="A12735">
        <v>1447445</v>
      </c>
      <c r="B12735" t="s">
        <v>284</v>
      </c>
      <c r="C12735" t="s">
        <v>32</v>
      </c>
      <c r="D12735" t="s">
        <v>44</v>
      </c>
      <c r="E12735" t="s">
        <v>121</v>
      </c>
      <c r="F12735" t="str">
        <f>_xlfn.XLOOKUP(E12735,State_Code_Name!$C$2:$C$52,State_Code_Name!$B$2:$B$52)</f>
        <v>Oregon</v>
      </c>
      <c r="G12735" t="s">
        <v>19</v>
      </c>
      <c r="H12735" s="15">
        <v>42186</v>
      </c>
      <c r="I12735" s="15">
        <v>42186</v>
      </c>
      <c r="J12735" t="s">
        <v>14</v>
      </c>
      <c r="K12735" t="s">
        <v>15</v>
      </c>
      <c r="L12735">
        <f>Table1[[#This Row],[Date resolved]]-Table1[[#This Row],[Date received]]</f>
        <v>0</v>
      </c>
      <c r="M12735">
        <f>YEAR(Table1[[#This Row],[Date received]])</f>
        <v>2015</v>
      </c>
      <c r="N12735" t="str">
        <f>_xlfn.CONCAT("Q",_xlfn.CEILING.MATH(MONTH(Table1[[#This Row],[Date received]])/3))</f>
        <v>Q3</v>
      </c>
    </row>
    <row r="12736" spans="1:14" x14ac:dyDescent="0.3">
      <c r="A12736">
        <v>1839674</v>
      </c>
      <c r="B12736" t="s">
        <v>238</v>
      </c>
      <c r="C12736" t="s">
        <v>32</v>
      </c>
      <c r="D12736" t="s">
        <v>44</v>
      </c>
      <c r="E12736" t="s">
        <v>25</v>
      </c>
      <c r="F12736" t="str">
        <f>_xlfn.XLOOKUP(E12736,State_Code_Name!$C$2:$C$52,State_Code_Name!$B$2:$B$52)</f>
        <v>Georgia</v>
      </c>
      <c r="G12736" t="s">
        <v>57</v>
      </c>
      <c r="H12736" s="15">
        <v>42447</v>
      </c>
      <c r="I12736" s="15">
        <v>42447</v>
      </c>
      <c r="J12736" t="s">
        <v>14</v>
      </c>
      <c r="K12736" t="s">
        <v>15</v>
      </c>
      <c r="L12736">
        <f>Table1[[#This Row],[Date resolved]]-Table1[[#This Row],[Date received]]</f>
        <v>0</v>
      </c>
      <c r="M12736">
        <f>YEAR(Table1[[#This Row],[Date received]])</f>
        <v>2016</v>
      </c>
      <c r="N12736" t="str">
        <f>_xlfn.CONCAT("Q",_xlfn.CEILING.MATH(MONTH(Table1[[#This Row],[Date received]])/3))</f>
        <v>Q1</v>
      </c>
    </row>
    <row r="12737" spans="1:14" x14ac:dyDescent="0.3">
      <c r="A12737">
        <v>1780994</v>
      </c>
      <c r="B12737" t="s">
        <v>125</v>
      </c>
      <c r="C12737" t="s">
        <v>32</v>
      </c>
      <c r="D12737" t="s">
        <v>44</v>
      </c>
      <c r="E12737" t="s">
        <v>59</v>
      </c>
      <c r="F12737" t="str">
        <f>_xlfn.XLOOKUP(E12737,State_Code_Name!$C$2:$C$52,State_Code_Name!$B$2:$B$52)</f>
        <v>Illinois</v>
      </c>
      <c r="G12737" t="s">
        <v>19</v>
      </c>
      <c r="H12737" s="15">
        <v>42410</v>
      </c>
      <c r="I12737" s="15">
        <v>42410</v>
      </c>
      <c r="J12737" t="s">
        <v>14</v>
      </c>
      <c r="K12737" t="s">
        <v>14</v>
      </c>
      <c r="L12737">
        <f>Table1[[#This Row],[Date resolved]]-Table1[[#This Row],[Date received]]</f>
        <v>0</v>
      </c>
      <c r="M12737">
        <f>YEAR(Table1[[#This Row],[Date received]])</f>
        <v>2016</v>
      </c>
      <c r="N12737" t="str">
        <f>_xlfn.CONCAT("Q",_xlfn.CEILING.MATH(MONTH(Table1[[#This Row],[Date received]])/3))</f>
        <v>Q1</v>
      </c>
    </row>
    <row r="12738" spans="1:14" x14ac:dyDescent="0.3">
      <c r="A12738">
        <v>1924245</v>
      </c>
      <c r="B12738" t="s">
        <v>68</v>
      </c>
      <c r="C12738" t="s">
        <v>36</v>
      </c>
      <c r="D12738" t="s">
        <v>80</v>
      </c>
      <c r="E12738" t="s">
        <v>18</v>
      </c>
      <c r="F12738" t="str">
        <f>_xlfn.XLOOKUP(E12738,State_Code_Name!$C$2:$C$52,State_Code_Name!$B$2:$B$52)</f>
        <v>California</v>
      </c>
      <c r="G12738" t="s">
        <v>19</v>
      </c>
      <c r="H12738" s="15">
        <v>42504</v>
      </c>
      <c r="I12738" s="15">
        <v>42504</v>
      </c>
      <c r="J12738" t="s">
        <v>14</v>
      </c>
      <c r="K12738" t="s">
        <v>14</v>
      </c>
      <c r="L12738">
        <f>Table1[[#This Row],[Date resolved]]-Table1[[#This Row],[Date received]]</f>
        <v>0</v>
      </c>
      <c r="M12738">
        <f>YEAR(Table1[[#This Row],[Date received]])</f>
        <v>2016</v>
      </c>
      <c r="N12738" t="str">
        <f>_xlfn.CONCAT("Q",_xlfn.CEILING.MATH(MONTH(Table1[[#This Row],[Date received]])/3))</f>
        <v>Q2</v>
      </c>
    </row>
    <row r="12739" spans="1:14" x14ac:dyDescent="0.3">
      <c r="A12739">
        <v>1304051</v>
      </c>
      <c r="B12739" t="s">
        <v>95</v>
      </c>
      <c r="C12739" t="s">
        <v>16</v>
      </c>
      <c r="D12739" t="s">
        <v>144</v>
      </c>
      <c r="E12739" t="s">
        <v>22</v>
      </c>
      <c r="F12739" t="str">
        <f>_xlfn.XLOOKUP(E12739,State_Code_Name!$C$2:$C$52,State_Code_Name!$B$2:$B$52)</f>
        <v>New York</v>
      </c>
      <c r="G12739" t="s">
        <v>19</v>
      </c>
      <c r="H12739" s="15">
        <v>42090</v>
      </c>
      <c r="I12739" s="15">
        <v>42090</v>
      </c>
      <c r="J12739" t="s">
        <v>14</v>
      </c>
      <c r="K12739" t="s">
        <v>14</v>
      </c>
      <c r="L12739">
        <f>Table1[[#This Row],[Date resolved]]-Table1[[#This Row],[Date received]]</f>
        <v>0</v>
      </c>
      <c r="M12739">
        <f>YEAR(Table1[[#This Row],[Date received]])</f>
        <v>2015</v>
      </c>
      <c r="N12739" t="str">
        <f>_xlfn.CONCAT("Q",_xlfn.CEILING.MATH(MONTH(Table1[[#This Row],[Date received]])/3))</f>
        <v>Q1</v>
      </c>
    </row>
    <row r="12740" spans="1:14" x14ac:dyDescent="0.3">
      <c r="A12740">
        <v>1357982</v>
      </c>
      <c r="B12740" t="s">
        <v>58</v>
      </c>
      <c r="C12740" t="s">
        <v>16</v>
      </c>
      <c r="D12740" t="s">
        <v>24</v>
      </c>
      <c r="E12740" t="s">
        <v>18</v>
      </c>
      <c r="F12740" t="str">
        <f>_xlfn.XLOOKUP(E12740,State_Code_Name!$C$2:$C$52,State_Code_Name!$B$2:$B$52)</f>
        <v>California</v>
      </c>
      <c r="G12740" t="s">
        <v>19</v>
      </c>
      <c r="H12740" s="15">
        <v>42127</v>
      </c>
      <c r="I12740" s="15">
        <v>42127</v>
      </c>
      <c r="J12740" t="s">
        <v>14</v>
      </c>
      <c r="K12740" t="s">
        <v>15</v>
      </c>
      <c r="L12740">
        <f>Table1[[#This Row],[Date resolved]]-Table1[[#This Row],[Date received]]</f>
        <v>0</v>
      </c>
      <c r="M12740">
        <f>YEAR(Table1[[#This Row],[Date received]])</f>
        <v>2015</v>
      </c>
      <c r="N12740" t="str">
        <f>_xlfn.CONCAT("Q",_xlfn.CEILING.MATH(MONTH(Table1[[#This Row],[Date received]])/3))</f>
        <v>Q2</v>
      </c>
    </row>
    <row r="12741" spans="1:14" x14ac:dyDescent="0.3">
      <c r="A12741">
        <v>1590056</v>
      </c>
      <c r="B12741" t="s">
        <v>180</v>
      </c>
      <c r="C12741" t="s">
        <v>172</v>
      </c>
      <c r="D12741" t="s">
        <v>190</v>
      </c>
      <c r="E12741" t="s">
        <v>31</v>
      </c>
      <c r="F12741" t="str">
        <f>_xlfn.XLOOKUP(E12741,State_Code_Name!$C$2:$C$52,State_Code_Name!$B$2:$B$52)</f>
        <v>Texas</v>
      </c>
      <c r="G12741" t="s">
        <v>13</v>
      </c>
      <c r="H12741" s="15">
        <v>42279</v>
      </c>
      <c r="I12741" s="15">
        <v>42279</v>
      </c>
      <c r="J12741" t="s">
        <v>14</v>
      </c>
      <c r="K12741" t="s">
        <v>15</v>
      </c>
      <c r="L12741">
        <f>Table1[[#This Row],[Date resolved]]-Table1[[#This Row],[Date received]]</f>
        <v>0</v>
      </c>
      <c r="M12741">
        <f>YEAR(Table1[[#This Row],[Date received]])</f>
        <v>2015</v>
      </c>
      <c r="N12741" t="str">
        <f>_xlfn.CONCAT("Q",_xlfn.CEILING.MATH(MONTH(Table1[[#This Row],[Date received]])/3))</f>
        <v>Q4</v>
      </c>
    </row>
    <row r="12742" spans="1:14" x14ac:dyDescent="0.3">
      <c r="A12742">
        <v>1998453</v>
      </c>
      <c r="B12742" t="s">
        <v>95</v>
      </c>
      <c r="C12742" t="s">
        <v>16</v>
      </c>
      <c r="D12742" t="s">
        <v>24</v>
      </c>
      <c r="E12742" t="s">
        <v>46</v>
      </c>
      <c r="F12742" t="str">
        <f>_xlfn.XLOOKUP(E12742,State_Code_Name!$C$2:$C$52,State_Code_Name!$B$2:$B$52)</f>
        <v>Pennsylvania</v>
      </c>
      <c r="G12742" t="s">
        <v>13</v>
      </c>
      <c r="H12742" s="15">
        <v>42556</v>
      </c>
      <c r="I12742" s="15">
        <v>42556</v>
      </c>
      <c r="J12742" t="s">
        <v>14</v>
      </c>
      <c r="K12742" t="s">
        <v>15</v>
      </c>
      <c r="L12742">
        <f>Table1[[#This Row],[Date resolved]]-Table1[[#This Row],[Date received]]</f>
        <v>0</v>
      </c>
      <c r="M12742">
        <f>YEAR(Table1[[#This Row],[Date received]])</f>
        <v>2016</v>
      </c>
      <c r="N12742" t="str">
        <f>_xlfn.CONCAT("Q",_xlfn.CEILING.MATH(MONTH(Table1[[#This Row],[Date received]])/3))</f>
        <v>Q3</v>
      </c>
    </row>
    <row r="12743" spans="1:14" x14ac:dyDescent="0.3">
      <c r="A12743">
        <v>2104515</v>
      </c>
      <c r="B12743" t="s">
        <v>81</v>
      </c>
      <c r="C12743" t="s">
        <v>36</v>
      </c>
      <c r="D12743" t="s">
        <v>170</v>
      </c>
      <c r="E12743" t="s">
        <v>29</v>
      </c>
      <c r="F12743" t="str">
        <f>_xlfn.XLOOKUP(E12743,State_Code_Name!$C$2:$C$52,State_Code_Name!$B$2:$B$52)</f>
        <v>Connecticut</v>
      </c>
      <c r="G12743" t="s">
        <v>305</v>
      </c>
      <c r="H12743" s="15">
        <v>42622</v>
      </c>
      <c r="I12743" s="15">
        <v>42626</v>
      </c>
      <c r="J12743" t="s">
        <v>14</v>
      </c>
      <c r="K12743" t="s">
        <v>15</v>
      </c>
      <c r="L12743">
        <f>Table1[[#This Row],[Date resolved]]-Table1[[#This Row],[Date received]]</f>
        <v>4</v>
      </c>
      <c r="M12743">
        <f>YEAR(Table1[[#This Row],[Date received]])</f>
        <v>2016</v>
      </c>
      <c r="N12743" t="str">
        <f>_xlfn.CONCAT("Q",_xlfn.CEILING.MATH(MONTH(Table1[[#This Row],[Date received]])/3))</f>
        <v>Q3</v>
      </c>
    </row>
    <row r="12744" spans="1:14" x14ac:dyDescent="0.3">
      <c r="A12744">
        <v>1362428</v>
      </c>
      <c r="B12744" t="s">
        <v>30</v>
      </c>
      <c r="C12744" t="s">
        <v>26</v>
      </c>
      <c r="D12744" t="s">
        <v>27</v>
      </c>
      <c r="E12744" t="s">
        <v>100</v>
      </c>
      <c r="F12744" t="str">
        <f>_xlfn.XLOOKUP(E12744,State_Code_Name!$C$2:$C$52,State_Code_Name!$B$2:$B$52)</f>
        <v>Arizona</v>
      </c>
      <c r="G12744" t="s">
        <v>19</v>
      </c>
      <c r="H12744" s="15">
        <v>42130</v>
      </c>
      <c r="I12744" s="15">
        <v>42131</v>
      </c>
      <c r="J12744" t="s">
        <v>14</v>
      </c>
      <c r="K12744" t="s">
        <v>15</v>
      </c>
      <c r="L12744">
        <f>Table1[[#This Row],[Date resolved]]-Table1[[#This Row],[Date received]]</f>
        <v>1</v>
      </c>
      <c r="M12744">
        <f>YEAR(Table1[[#This Row],[Date received]])</f>
        <v>2015</v>
      </c>
      <c r="N12744" t="str">
        <f>_xlfn.CONCAT("Q",_xlfn.CEILING.MATH(MONTH(Table1[[#This Row],[Date received]])/3))</f>
        <v>Q2</v>
      </c>
    </row>
    <row r="12745" spans="1:14" x14ac:dyDescent="0.3">
      <c r="A12745">
        <v>2003312</v>
      </c>
      <c r="B12745" t="s">
        <v>97</v>
      </c>
      <c r="C12745" t="s">
        <v>52</v>
      </c>
      <c r="D12745" t="s">
        <v>103</v>
      </c>
      <c r="E12745" t="s">
        <v>18</v>
      </c>
      <c r="F12745" t="str">
        <f>_xlfn.XLOOKUP(E12745,State_Code_Name!$C$2:$C$52,State_Code_Name!$B$2:$B$52)</f>
        <v>California</v>
      </c>
      <c r="G12745" t="s">
        <v>19</v>
      </c>
      <c r="H12745" s="15">
        <v>42559</v>
      </c>
      <c r="I12745" s="15">
        <v>42559</v>
      </c>
      <c r="J12745" t="s">
        <v>14</v>
      </c>
      <c r="K12745" t="s">
        <v>14</v>
      </c>
      <c r="L12745">
        <f>Table1[[#This Row],[Date resolved]]-Table1[[#This Row],[Date received]]</f>
        <v>0</v>
      </c>
      <c r="M12745">
        <f>YEAR(Table1[[#This Row],[Date received]])</f>
        <v>2016</v>
      </c>
      <c r="N12745" t="str">
        <f>_xlfn.CONCAT("Q",_xlfn.CEILING.MATH(MONTH(Table1[[#This Row],[Date received]])/3))</f>
        <v>Q3</v>
      </c>
    </row>
    <row r="12746" spans="1:14" x14ac:dyDescent="0.3">
      <c r="A12746">
        <v>1963678</v>
      </c>
      <c r="B12746" t="s">
        <v>177</v>
      </c>
      <c r="C12746" t="s">
        <v>32</v>
      </c>
      <c r="D12746" t="s">
        <v>41</v>
      </c>
      <c r="E12746" t="s">
        <v>39</v>
      </c>
      <c r="F12746" t="str">
        <f>_xlfn.XLOOKUP(E12746,State_Code_Name!$C$2:$C$52,State_Code_Name!$B$2:$B$52)</f>
        <v>Ohio</v>
      </c>
      <c r="G12746" t="s">
        <v>19</v>
      </c>
      <c r="H12746" s="15">
        <v>42532</v>
      </c>
      <c r="I12746" s="15">
        <v>42532</v>
      </c>
      <c r="J12746" t="s">
        <v>14</v>
      </c>
      <c r="K12746" t="s">
        <v>15</v>
      </c>
      <c r="L12746">
        <f>Table1[[#This Row],[Date resolved]]-Table1[[#This Row],[Date received]]</f>
        <v>0</v>
      </c>
      <c r="M12746">
        <f>YEAR(Table1[[#This Row],[Date received]])</f>
        <v>2016</v>
      </c>
      <c r="N12746" t="str">
        <f>_xlfn.CONCAT("Q",_xlfn.CEILING.MATH(MONTH(Table1[[#This Row],[Date received]])/3))</f>
        <v>Q2</v>
      </c>
    </row>
    <row r="12747" spans="1:14" x14ac:dyDescent="0.3">
      <c r="A12747">
        <v>1156221</v>
      </c>
      <c r="B12747" t="s">
        <v>740</v>
      </c>
      <c r="C12747" t="s">
        <v>32</v>
      </c>
      <c r="D12747" t="s">
        <v>41</v>
      </c>
      <c r="E12747" t="s">
        <v>186</v>
      </c>
      <c r="F12747" t="str">
        <f>_xlfn.XLOOKUP(E12747,State_Code_Name!$C$2:$C$52,State_Code_Name!$B$2:$B$52)</f>
        <v>Arkansas</v>
      </c>
      <c r="G12747" t="s">
        <v>19</v>
      </c>
      <c r="H12747" s="15">
        <v>41988</v>
      </c>
      <c r="I12747" s="15">
        <v>41989</v>
      </c>
      <c r="J12747" t="s">
        <v>14</v>
      </c>
      <c r="K12747" t="s">
        <v>15</v>
      </c>
      <c r="L12747">
        <f>Table1[[#This Row],[Date resolved]]-Table1[[#This Row],[Date received]]</f>
        <v>1</v>
      </c>
      <c r="M12747">
        <f>YEAR(Table1[[#This Row],[Date received]])</f>
        <v>2014</v>
      </c>
      <c r="N12747" t="str">
        <f>_xlfn.CONCAT("Q",_xlfn.CEILING.MATH(MONTH(Table1[[#This Row],[Date received]])/3))</f>
        <v>Q4</v>
      </c>
    </row>
    <row r="12748" spans="1:14" x14ac:dyDescent="0.3">
      <c r="A12748">
        <v>1838786</v>
      </c>
      <c r="B12748" t="s">
        <v>141</v>
      </c>
      <c r="C12748" t="s">
        <v>26</v>
      </c>
      <c r="D12748" t="s">
        <v>27</v>
      </c>
      <c r="E12748" t="s">
        <v>70</v>
      </c>
      <c r="F12748" t="str">
        <f>_xlfn.XLOOKUP(E12748,State_Code_Name!$C$2:$C$52,State_Code_Name!$B$2:$B$52)</f>
        <v>Massachusetts</v>
      </c>
      <c r="G12748" t="s">
        <v>57</v>
      </c>
      <c r="H12748" s="15">
        <v>42447</v>
      </c>
      <c r="I12748" s="15">
        <v>42447</v>
      </c>
      <c r="J12748" t="s">
        <v>14</v>
      </c>
      <c r="K12748" t="s">
        <v>15</v>
      </c>
      <c r="L12748">
        <f>Table1[[#This Row],[Date resolved]]-Table1[[#This Row],[Date received]]</f>
        <v>0</v>
      </c>
      <c r="M12748">
        <f>YEAR(Table1[[#This Row],[Date received]])</f>
        <v>2016</v>
      </c>
      <c r="N12748" t="str">
        <f>_xlfn.CONCAT("Q",_xlfn.CEILING.MATH(MONTH(Table1[[#This Row],[Date received]])/3))</f>
        <v>Q1</v>
      </c>
    </row>
    <row r="12749" spans="1:14" x14ac:dyDescent="0.3">
      <c r="A12749">
        <v>387223</v>
      </c>
      <c r="B12749" t="s">
        <v>73</v>
      </c>
      <c r="C12749" t="s">
        <v>26</v>
      </c>
      <c r="D12749" t="s">
        <v>27</v>
      </c>
      <c r="E12749" t="s">
        <v>39</v>
      </c>
      <c r="F12749" t="str">
        <f>_xlfn.XLOOKUP(E12749,State_Code_Name!$C$2:$C$52,State_Code_Name!$B$2:$B$52)</f>
        <v>Ohio</v>
      </c>
      <c r="G12749" t="s">
        <v>19</v>
      </c>
      <c r="H12749" s="15">
        <v>41384</v>
      </c>
      <c r="I12749" s="15">
        <v>41387</v>
      </c>
      <c r="J12749" t="s">
        <v>14</v>
      </c>
      <c r="K12749" t="s">
        <v>15</v>
      </c>
      <c r="L12749">
        <f>Table1[[#This Row],[Date resolved]]-Table1[[#This Row],[Date received]]</f>
        <v>3</v>
      </c>
      <c r="M12749">
        <f>YEAR(Table1[[#This Row],[Date received]])</f>
        <v>2013</v>
      </c>
      <c r="N12749" t="str">
        <f>_xlfn.CONCAT("Q",_xlfn.CEILING.MATH(MONTH(Table1[[#This Row],[Date received]])/3))</f>
        <v>Q2</v>
      </c>
    </row>
    <row r="12750" spans="1:14" x14ac:dyDescent="0.3">
      <c r="A12750">
        <v>1887126</v>
      </c>
      <c r="B12750" t="s">
        <v>886</v>
      </c>
      <c r="C12750" t="s">
        <v>32</v>
      </c>
      <c r="D12750" t="s">
        <v>116</v>
      </c>
      <c r="E12750" t="s">
        <v>171</v>
      </c>
      <c r="F12750" t="str">
        <f>_xlfn.XLOOKUP(E12750,State_Code_Name!$C$2:$C$52,State_Code_Name!$B$2:$B$52)</f>
        <v>Louisiana</v>
      </c>
      <c r="G12750" t="s">
        <v>57</v>
      </c>
      <c r="H12750" s="15">
        <v>42479</v>
      </c>
      <c r="I12750" s="15">
        <v>42481</v>
      </c>
      <c r="J12750" t="s">
        <v>14</v>
      </c>
      <c r="K12750" t="s">
        <v>15</v>
      </c>
      <c r="L12750">
        <f>Table1[[#This Row],[Date resolved]]-Table1[[#This Row],[Date received]]</f>
        <v>2</v>
      </c>
      <c r="M12750">
        <f>YEAR(Table1[[#This Row],[Date received]])</f>
        <v>2016</v>
      </c>
      <c r="N12750" t="str">
        <f>_xlfn.CONCAT("Q",_xlfn.CEILING.MATH(MONTH(Table1[[#This Row],[Date received]])/3))</f>
        <v>Q2</v>
      </c>
    </row>
    <row r="12751" spans="1:14" x14ac:dyDescent="0.3">
      <c r="A12751">
        <v>1984643</v>
      </c>
      <c r="B12751" t="s">
        <v>54</v>
      </c>
      <c r="C12751" t="s">
        <v>52</v>
      </c>
      <c r="D12751" t="s">
        <v>96</v>
      </c>
      <c r="E12751" t="s">
        <v>18</v>
      </c>
      <c r="F12751" t="str">
        <f>_xlfn.XLOOKUP(E12751,State_Code_Name!$C$2:$C$52,State_Code_Name!$B$2:$B$52)</f>
        <v>California</v>
      </c>
      <c r="G12751" t="s">
        <v>13</v>
      </c>
      <c r="H12751" s="15">
        <v>42545</v>
      </c>
      <c r="I12751" s="15">
        <v>42545</v>
      </c>
      <c r="J12751" t="s">
        <v>14</v>
      </c>
      <c r="K12751" t="s">
        <v>15</v>
      </c>
      <c r="L12751">
        <f>Table1[[#This Row],[Date resolved]]-Table1[[#This Row],[Date received]]</f>
        <v>0</v>
      </c>
      <c r="M12751">
        <f>YEAR(Table1[[#This Row],[Date received]])</f>
        <v>2016</v>
      </c>
      <c r="N12751" t="str">
        <f>_xlfn.CONCAT("Q",_xlfn.CEILING.MATH(MONTH(Table1[[#This Row],[Date received]])/3))</f>
        <v>Q2</v>
      </c>
    </row>
    <row r="12752" spans="1:14" x14ac:dyDescent="0.3">
      <c r="A12752">
        <v>1925498</v>
      </c>
      <c r="B12752" t="s">
        <v>30</v>
      </c>
      <c r="C12752" t="s">
        <v>16</v>
      </c>
      <c r="D12752" t="s">
        <v>20</v>
      </c>
      <c r="E12752" t="s">
        <v>66</v>
      </c>
      <c r="F12752" t="str">
        <f>_xlfn.XLOOKUP(E12752,State_Code_Name!$C$2:$C$52,State_Code_Name!$B$2:$B$52)</f>
        <v>Michigan</v>
      </c>
      <c r="G12752" t="s">
        <v>19</v>
      </c>
      <c r="H12752" s="15">
        <v>42504</v>
      </c>
      <c r="I12752" s="15">
        <v>42504</v>
      </c>
      <c r="J12752" t="s">
        <v>14</v>
      </c>
      <c r="K12752" t="s">
        <v>14</v>
      </c>
      <c r="L12752">
        <f>Table1[[#This Row],[Date resolved]]-Table1[[#This Row],[Date received]]</f>
        <v>0</v>
      </c>
      <c r="M12752">
        <f>YEAR(Table1[[#This Row],[Date received]])</f>
        <v>2016</v>
      </c>
      <c r="N12752" t="str">
        <f>_xlfn.CONCAT("Q",_xlfn.CEILING.MATH(MONTH(Table1[[#This Row],[Date received]])/3))</f>
        <v>Q2</v>
      </c>
    </row>
    <row r="12753" spans="1:14" x14ac:dyDescent="0.3">
      <c r="A12753">
        <v>1933044</v>
      </c>
      <c r="B12753" t="s">
        <v>322</v>
      </c>
      <c r="C12753" t="s">
        <v>172</v>
      </c>
      <c r="D12753" t="s">
        <v>266</v>
      </c>
      <c r="E12753" t="s">
        <v>46</v>
      </c>
      <c r="F12753" t="str">
        <f>_xlfn.XLOOKUP(E12753,State_Code_Name!$C$2:$C$52,State_Code_Name!$B$2:$B$52)</f>
        <v>Pennsylvania</v>
      </c>
      <c r="G12753" t="s">
        <v>19</v>
      </c>
      <c r="H12753" s="15">
        <v>42509</v>
      </c>
      <c r="I12753" s="15">
        <v>42513</v>
      </c>
      <c r="J12753" t="s">
        <v>14</v>
      </c>
      <c r="K12753" t="s">
        <v>15</v>
      </c>
      <c r="L12753">
        <f>Table1[[#This Row],[Date resolved]]-Table1[[#This Row],[Date received]]</f>
        <v>4</v>
      </c>
      <c r="M12753">
        <f>YEAR(Table1[[#This Row],[Date received]])</f>
        <v>2016</v>
      </c>
      <c r="N12753" t="str">
        <f>_xlfn.CONCAT("Q",_xlfn.CEILING.MATH(MONTH(Table1[[#This Row],[Date received]])/3))</f>
        <v>Q2</v>
      </c>
    </row>
    <row r="12754" spans="1:14" x14ac:dyDescent="0.3">
      <c r="A12754">
        <v>1272451</v>
      </c>
      <c r="B12754" t="s">
        <v>54</v>
      </c>
      <c r="C12754" t="s">
        <v>52</v>
      </c>
      <c r="D12754" t="s">
        <v>103</v>
      </c>
      <c r="E12754" t="s">
        <v>48</v>
      </c>
      <c r="F12754" t="str">
        <f>_xlfn.XLOOKUP(E12754,State_Code_Name!$C$2:$C$52,State_Code_Name!$B$2:$B$52)</f>
        <v>New Jersey</v>
      </c>
      <c r="G12754" t="s">
        <v>19</v>
      </c>
      <c r="H12754" s="15">
        <v>42071</v>
      </c>
      <c r="I12754" s="15">
        <v>42071</v>
      </c>
      <c r="J12754" t="s">
        <v>14</v>
      </c>
      <c r="K12754" t="s">
        <v>15</v>
      </c>
      <c r="L12754">
        <f>Table1[[#This Row],[Date resolved]]-Table1[[#This Row],[Date received]]</f>
        <v>0</v>
      </c>
      <c r="M12754">
        <f>YEAR(Table1[[#This Row],[Date received]])</f>
        <v>2015</v>
      </c>
      <c r="N12754" t="str">
        <f>_xlfn.CONCAT("Q",_xlfn.CEILING.MATH(MONTH(Table1[[#This Row],[Date received]])/3))</f>
        <v>Q1</v>
      </c>
    </row>
    <row r="12755" spans="1:14" x14ac:dyDescent="0.3">
      <c r="A12755">
        <v>552954</v>
      </c>
      <c r="B12755" t="s">
        <v>11</v>
      </c>
      <c r="C12755" t="s">
        <v>16</v>
      </c>
      <c r="D12755" t="s">
        <v>20</v>
      </c>
      <c r="E12755" t="s">
        <v>18</v>
      </c>
      <c r="F12755" t="str">
        <f>_xlfn.XLOOKUP(E12755,State_Code_Name!$C$2:$C$52,State_Code_Name!$B$2:$B$52)</f>
        <v>California</v>
      </c>
      <c r="G12755" t="s">
        <v>13</v>
      </c>
      <c r="H12755" s="15">
        <v>41551</v>
      </c>
      <c r="I12755" s="15">
        <v>41554</v>
      </c>
      <c r="J12755" t="s">
        <v>14</v>
      </c>
      <c r="K12755" t="s">
        <v>15</v>
      </c>
      <c r="L12755">
        <f>Table1[[#This Row],[Date resolved]]-Table1[[#This Row],[Date received]]</f>
        <v>3</v>
      </c>
      <c r="M12755">
        <f>YEAR(Table1[[#This Row],[Date received]])</f>
        <v>2013</v>
      </c>
      <c r="N12755" t="str">
        <f>_xlfn.CONCAT("Q",_xlfn.CEILING.MATH(MONTH(Table1[[#This Row],[Date received]])/3))</f>
        <v>Q4</v>
      </c>
    </row>
    <row r="12756" spans="1:14" x14ac:dyDescent="0.3">
      <c r="A12756">
        <v>1155868</v>
      </c>
      <c r="B12756" t="s">
        <v>73</v>
      </c>
      <c r="C12756" t="s">
        <v>26</v>
      </c>
      <c r="D12756" t="s">
        <v>27</v>
      </c>
      <c r="E12756" t="s">
        <v>85</v>
      </c>
      <c r="F12756" t="str">
        <f>_xlfn.XLOOKUP(E12756,State_Code_Name!$C$2:$C$52,State_Code_Name!$B$2:$B$52)</f>
        <v>Wisconsin</v>
      </c>
      <c r="G12756" t="s">
        <v>19</v>
      </c>
      <c r="H12756" s="15">
        <v>41987</v>
      </c>
      <c r="I12756" s="15">
        <v>41987</v>
      </c>
      <c r="J12756" t="s">
        <v>14</v>
      </c>
      <c r="K12756" t="s">
        <v>15</v>
      </c>
      <c r="L12756">
        <f>Table1[[#This Row],[Date resolved]]-Table1[[#This Row],[Date received]]</f>
        <v>0</v>
      </c>
      <c r="M12756">
        <f>YEAR(Table1[[#This Row],[Date received]])</f>
        <v>2014</v>
      </c>
      <c r="N12756" t="str">
        <f>_xlfn.CONCAT("Q",_xlfn.CEILING.MATH(MONTH(Table1[[#This Row],[Date received]])/3))</f>
        <v>Q4</v>
      </c>
    </row>
    <row r="12757" spans="1:14" x14ac:dyDescent="0.3">
      <c r="A12757">
        <v>1399728</v>
      </c>
      <c r="B12757" t="s">
        <v>69</v>
      </c>
      <c r="C12757" t="s">
        <v>26</v>
      </c>
      <c r="D12757" t="s">
        <v>27</v>
      </c>
      <c r="E12757" t="s">
        <v>178</v>
      </c>
      <c r="F12757" t="str">
        <f>_xlfn.XLOOKUP(E12757,State_Code_Name!$C$2:$C$52,State_Code_Name!$B$2:$B$52)</f>
        <v>Utah</v>
      </c>
      <c r="G12757" t="s">
        <v>19</v>
      </c>
      <c r="H12757" s="15">
        <v>42156</v>
      </c>
      <c r="I12757" s="15">
        <v>42156</v>
      </c>
      <c r="J12757" t="s">
        <v>14</v>
      </c>
      <c r="K12757" t="s">
        <v>15</v>
      </c>
      <c r="L12757">
        <f>Table1[[#This Row],[Date resolved]]-Table1[[#This Row],[Date received]]</f>
        <v>0</v>
      </c>
      <c r="M12757">
        <f>YEAR(Table1[[#This Row],[Date received]])</f>
        <v>2015</v>
      </c>
      <c r="N12757" t="str">
        <f>_xlfn.CONCAT("Q",_xlfn.CEILING.MATH(MONTH(Table1[[#This Row],[Date received]])/3))</f>
        <v>Q2</v>
      </c>
    </row>
    <row r="12758" spans="1:14" x14ac:dyDescent="0.3">
      <c r="A12758">
        <v>1299580</v>
      </c>
      <c r="B12758" t="s">
        <v>1185</v>
      </c>
      <c r="C12758" t="s">
        <v>9</v>
      </c>
      <c r="D12758" t="s">
        <v>10</v>
      </c>
      <c r="E12758" t="s">
        <v>59</v>
      </c>
      <c r="F12758" t="str">
        <f>_xlfn.XLOOKUP(E12758,State_Code_Name!$C$2:$C$52,State_Code_Name!$B$2:$B$52)</f>
        <v>Illinois</v>
      </c>
      <c r="G12758" t="s">
        <v>19</v>
      </c>
      <c r="H12758" s="15">
        <v>42088</v>
      </c>
      <c r="I12758" s="15">
        <v>42117</v>
      </c>
      <c r="J12758" t="s">
        <v>14</v>
      </c>
      <c r="K12758" t="s">
        <v>14</v>
      </c>
      <c r="L12758">
        <f>Table1[[#This Row],[Date resolved]]-Table1[[#This Row],[Date received]]</f>
        <v>29</v>
      </c>
      <c r="M12758">
        <f>YEAR(Table1[[#This Row],[Date received]])</f>
        <v>2015</v>
      </c>
      <c r="N12758" t="str">
        <f>_xlfn.CONCAT("Q",_xlfn.CEILING.MATH(MONTH(Table1[[#This Row],[Date received]])/3))</f>
        <v>Q1</v>
      </c>
    </row>
    <row r="12759" spans="1:14" x14ac:dyDescent="0.3">
      <c r="A12759">
        <v>1019469</v>
      </c>
      <c r="B12759" t="s">
        <v>105</v>
      </c>
      <c r="C12759" t="s">
        <v>32</v>
      </c>
      <c r="D12759" t="s">
        <v>41</v>
      </c>
      <c r="E12759" t="s">
        <v>18</v>
      </c>
      <c r="F12759" t="str">
        <f>_xlfn.XLOOKUP(E12759,State_Code_Name!$C$2:$C$52,State_Code_Name!$B$2:$B$52)</f>
        <v>California</v>
      </c>
      <c r="G12759" t="s">
        <v>19</v>
      </c>
      <c r="H12759" s="15">
        <v>41890</v>
      </c>
      <c r="I12759" s="15">
        <v>41893</v>
      </c>
      <c r="J12759" t="s">
        <v>14</v>
      </c>
      <c r="K12759" t="s">
        <v>14</v>
      </c>
      <c r="L12759">
        <f>Table1[[#This Row],[Date resolved]]-Table1[[#This Row],[Date received]]</f>
        <v>3</v>
      </c>
      <c r="M12759">
        <f>YEAR(Table1[[#This Row],[Date received]])</f>
        <v>2014</v>
      </c>
      <c r="N12759" t="str">
        <f>_xlfn.CONCAT("Q",_xlfn.CEILING.MATH(MONTH(Table1[[#This Row],[Date received]])/3))</f>
        <v>Q3</v>
      </c>
    </row>
    <row r="12760" spans="1:14" x14ac:dyDescent="0.3">
      <c r="A12760">
        <v>1859105</v>
      </c>
      <c r="B12760" t="s">
        <v>939</v>
      </c>
      <c r="C12760" t="s">
        <v>531</v>
      </c>
      <c r="D12760" t="s">
        <v>544</v>
      </c>
      <c r="E12760" t="s">
        <v>114</v>
      </c>
      <c r="F12760" t="str">
        <f>_xlfn.XLOOKUP(E12760,State_Code_Name!$C$2:$C$52,State_Code_Name!$B$2:$B$52)</f>
        <v>South Carolina</v>
      </c>
      <c r="G12760" t="s">
        <v>19</v>
      </c>
      <c r="H12760" s="15">
        <v>42460</v>
      </c>
      <c r="I12760" s="15">
        <v>42460</v>
      </c>
      <c r="J12760" t="s">
        <v>14</v>
      </c>
      <c r="K12760" t="s">
        <v>15</v>
      </c>
      <c r="L12760">
        <f>Table1[[#This Row],[Date resolved]]-Table1[[#This Row],[Date received]]</f>
        <v>0</v>
      </c>
      <c r="M12760">
        <f>YEAR(Table1[[#This Row],[Date received]])</f>
        <v>2016</v>
      </c>
      <c r="N12760" t="str">
        <f>_xlfn.CONCAT("Q",_xlfn.CEILING.MATH(MONTH(Table1[[#This Row],[Date received]])/3))</f>
        <v>Q1</v>
      </c>
    </row>
    <row r="12761" spans="1:14" x14ac:dyDescent="0.3">
      <c r="A12761">
        <v>1413642</v>
      </c>
      <c r="B12761" t="s">
        <v>34</v>
      </c>
      <c r="C12761" t="s">
        <v>16</v>
      </c>
      <c r="D12761" t="s">
        <v>24</v>
      </c>
      <c r="E12761" t="s">
        <v>35</v>
      </c>
      <c r="F12761" t="str">
        <f>_xlfn.XLOOKUP(E12761,State_Code_Name!$C$2:$C$52,State_Code_Name!$B$2:$B$52)</f>
        <v>Florida</v>
      </c>
      <c r="G12761" t="s">
        <v>13</v>
      </c>
      <c r="H12761" s="15">
        <v>42164</v>
      </c>
      <c r="I12761" s="15">
        <v>42165</v>
      </c>
      <c r="J12761" t="s">
        <v>14</v>
      </c>
      <c r="K12761" t="s">
        <v>14</v>
      </c>
      <c r="L12761">
        <f>Table1[[#This Row],[Date resolved]]-Table1[[#This Row],[Date received]]</f>
        <v>1</v>
      </c>
      <c r="M12761">
        <f>YEAR(Table1[[#This Row],[Date received]])</f>
        <v>2015</v>
      </c>
      <c r="N12761" t="str">
        <f>_xlfn.CONCAT("Q",_xlfn.CEILING.MATH(MONTH(Table1[[#This Row],[Date received]])/3))</f>
        <v>Q2</v>
      </c>
    </row>
    <row r="12762" spans="1:14" x14ac:dyDescent="0.3">
      <c r="A12762">
        <v>1902655</v>
      </c>
      <c r="B12762" t="s">
        <v>60</v>
      </c>
      <c r="C12762" t="s">
        <v>52</v>
      </c>
      <c r="D12762" t="s">
        <v>53</v>
      </c>
      <c r="E12762" t="s">
        <v>35</v>
      </c>
      <c r="F12762" t="str">
        <f>_xlfn.XLOOKUP(E12762,State_Code_Name!$C$2:$C$52,State_Code_Name!$B$2:$B$52)</f>
        <v>Florida</v>
      </c>
      <c r="G12762" t="s">
        <v>305</v>
      </c>
      <c r="H12762" s="15">
        <v>42489</v>
      </c>
      <c r="I12762" s="15">
        <v>42489</v>
      </c>
      <c r="J12762" t="s">
        <v>14</v>
      </c>
      <c r="K12762" t="s">
        <v>15</v>
      </c>
      <c r="L12762">
        <f>Table1[[#This Row],[Date resolved]]-Table1[[#This Row],[Date received]]</f>
        <v>0</v>
      </c>
      <c r="M12762">
        <f>YEAR(Table1[[#This Row],[Date received]])</f>
        <v>2016</v>
      </c>
      <c r="N12762" t="str">
        <f>_xlfn.CONCAT("Q",_xlfn.CEILING.MATH(MONTH(Table1[[#This Row],[Date received]])/3))</f>
        <v>Q2</v>
      </c>
    </row>
    <row r="12763" spans="1:14" x14ac:dyDescent="0.3">
      <c r="A12763">
        <v>2099005</v>
      </c>
      <c r="B12763" t="s">
        <v>181</v>
      </c>
      <c r="C12763" t="s">
        <v>32</v>
      </c>
      <c r="D12763" t="s">
        <v>116</v>
      </c>
      <c r="E12763" t="s">
        <v>42</v>
      </c>
      <c r="F12763" t="str">
        <f>_xlfn.XLOOKUP(E12763,State_Code_Name!$C$2:$C$52,State_Code_Name!$B$2:$B$52)</f>
        <v>North Carolina</v>
      </c>
      <c r="G12763" t="s">
        <v>19</v>
      </c>
      <c r="H12763" s="15">
        <v>42621</v>
      </c>
      <c r="I12763" s="15">
        <v>42621</v>
      </c>
      <c r="J12763" t="s">
        <v>14</v>
      </c>
      <c r="K12763" t="s">
        <v>14</v>
      </c>
      <c r="L12763">
        <f>Table1[[#This Row],[Date resolved]]-Table1[[#This Row],[Date received]]</f>
        <v>0</v>
      </c>
      <c r="M12763">
        <f>YEAR(Table1[[#This Row],[Date received]])</f>
        <v>2016</v>
      </c>
      <c r="N12763" t="str">
        <f>_xlfn.CONCAT("Q",_xlfn.CEILING.MATH(MONTH(Table1[[#This Row],[Date received]])/3))</f>
        <v>Q3</v>
      </c>
    </row>
    <row r="12764" spans="1:14" x14ac:dyDescent="0.3">
      <c r="A12764">
        <v>1752978</v>
      </c>
      <c r="B12764" t="s">
        <v>50</v>
      </c>
      <c r="C12764" t="s">
        <v>36</v>
      </c>
      <c r="D12764" t="s">
        <v>99</v>
      </c>
      <c r="E12764" t="s">
        <v>178</v>
      </c>
      <c r="F12764" t="str">
        <f>_xlfn.XLOOKUP(E12764,State_Code_Name!$C$2:$C$52,State_Code_Name!$B$2:$B$52)</f>
        <v>Utah</v>
      </c>
      <c r="G12764" t="s">
        <v>19</v>
      </c>
      <c r="H12764" s="15">
        <v>42390</v>
      </c>
      <c r="I12764" s="15">
        <v>42390</v>
      </c>
      <c r="J12764" t="s">
        <v>14</v>
      </c>
      <c r="K12764" t="s">
        <v>15</v>
      </c>
      <c r="L12764">
        <f>Table1[[#This Row],[Date resolved]]-Table1[[#This Row],[Date received]]</f>
        <v>0</v>
      </c>
      <c r="M12764">
        <f>YEAR(Table1[[#This Row],[Date received]])</f>
        <v>2016</v>
      </c>
      <c r="N12764" t="str">
        <f>_xlfn.CONCAT("Q",_xlfn.CEILING.MATH(MONTH(Table1[[#This Row],[Date received]])/3))</f>
        <v>Q1</v>
      </c>
    </row>
    <row r="12765" spans="1:14" x14ac:dyDescent="0.3">
      <c r="A12765">
        <v>1875775</v>
      </c>
      <c r="B12765" t="s">
        <v>918</v>
      </c>
      <c r="C12765" t="s">
        <v>32</v>
      </c>
      <c r="D12765" t="s">
        <v>161</v>
      </c>
      <c r="E12765" t="s">
        <v>51</v>
      </c>
      <c r="F12765" t="str">
        <f>_xlfn.XLOOKUP(E12765,State_Code_Name!$C$2:$C$52,State_Code_Name!$B$2:$B$52)</f>
        <v>Washington</v>
      </c>
      <c r="G12765" t="s">
        <v>19</v>
      </c>
      <c r="H12765" s="15">
        <v>42472</v>
      </c>
      <c r="I12765" s="15">
        <v>42472</v>
      </c>
      <c r="J12765" t="s">
        <v>14</v>
      </c>
      <c r="K12765" t="s">
        <v>15</v>
      </c>
      <c r="L12765">
        <f>Table1[[#This Row],[Date resolved]]-Table1[[#This Row],[Date received]]</f>
        <v>0</v>
      </c>
      <c r="M12765">
        <f>YEAR(Table1[[#This Row],[Date received]])</f>
        <v>2016</v>
      </c>
      <c r="N12765" t="str">
        <f>_xlfn.CONCAT("Q",_xlfn.CEILING.MATH(MONTH(Table1[[#This Row],[Date received]])/3))</f>
        <v>Q2</v>
      </c>
    </row>
    <row r="12766" spans="1:14" x14ac:dyDescent="0.3">
      <c r="A12766">
        <v>1656328</v>
      </c>
      <c r="B12766" t="s">
        <v>83</v>
      </c>
      <c r="C12766" t="s">
        <v>36</v>
      </c>
      <c r="D12766" t="s">
        <v>281</v>
      </c>
      <c r="E12766" t="s">
        <v>18</v>
      </c>
      <c r="F12766" t="str">
        <f>_xlfn.XLOOKUP(E12766,State_Code_Name!$C$2:$C$52,State_Code_Name!$B$2:$B$52)</f>
        <v>California</v>
      </c>
      <c r="G12766" t="s">
        <v>19</v>
      </c>
      <c r="H12766" s="15">
        <v>42324</v>
      </c>
      <c r="I12766" s="15">
        <v>42324</v>
      </c>
      <c r="J12766" t="s">
        <v>14</v>
      </c>
      <c r="K12766" t="s">
        <v>14</v>
      </c>
      <c r="L12766">
        <f>Table1[[#This Row],[Date resolved]]-Table1[[#This Row],[Date received]]</f>
        <v>0</v>
      </c>
      <c r="M12766">
        <f>YEAR(Table1[[#This Row],[Date received]])</f>
        <v>2015</v>
      </c>
      <c r="N12766" t="str">
        <f>_xlfn.CONCAT("Q",_xlfn.CEILING.MATH(MONTH(Table1[[#This Row],[Date received]])/3))</f>
        <v>Q4</v>
      </c>
    </row>
    <row r="12767" spans="1:14" x14ac:dyDescent="0.3">
      <c r="A12767">
        <v>1202658</v>
      </c>
      <c r="B12767" t="s">
        <v>38</v>
      </c>
      <c r="C12767" t="s">
        <v>36</v>
      </c>
      <c r="D12767" t="s">
        <v>120</v>
      </c>
      <c r="E12767" t="s">
        <v>42</v>
      </c>
      <c r="F12767" t="str">
        <f>_xlfn.XLOOKUP(E12767,State_Code_Name!$C$2:$C$52,State_Code_Name!$B$2:$B$52)</f>
        <v>North Carolina</v>
      </c>
      <c r="G12767" t="s">
        <v>19</v>
      </c>
      <c r="H12767" s="15">
        <v>42025</v>
      </c>
      <c r="I12767" s="15">
        <v>42025</v>
      </c>
      <c r="J12767" t="s">
        <v>14</v>
      </c>
      <c r="K12767" t="s">
        <v>15</v>
      </c>
      <c r="L12767">
        <f>Table1[[#This Row],[Date resolved]]-Table1[[#This Row],[Date received]]</f>
        <v>0</v>
      </c>
      <c r="M12767">
        <f>YEAR(Table1[[#This Row],[Date received]])</f>
        <v>2015</v>
      </c>
      <c r="N12767" t="str">
        <f>_xlfn.CONCAT("Q",_xlfn.CEILING.MATH(MONTH(Table1[[#This Row],[Date received]])/3))</f>
        <v>Q1</v>
      </c>
    </row>
    <row r="12768" spans="1:14" x14ac:dyDescent="0.3">
      <c r="A12768">
        <v>1882068</v>
      </c>
      <c r="B12768" t="s">
        <v>1110</v>
      </c>
      <c r="C12768" t="s">
        <v>531</v>
      </c>
      <c r="D12768" t="s">
        <v>532</v>
      </c>
      <c r="E12768" t="s">
        <v>25</v>
      </c>
      <c r="F12768" t="str">
        <f>_xlfn.XLOOKUP(E12768,State_Code_Name!$C$2:$C$52,State_Code_Name!$B$2:$B$52)</f>
        <v>Georgia</v>
      </c>
      <c r="G12768" t="s">
        <v>19</v>
      </c>
      <c r="H12768" s="15">
        <v>42475</v>
      </c>
      <c r="I12768" s="15">
        <v>42479</v>
      </c>
      <c r="J12768" t="s">
        <v>14</v>
      </c>
      <c r="K12768" t="s">
        <v>14</v>
      </c>
      <c r="L12768">
        <f>Table1[[#This Row],[Date resolved]]-Table1[[#This Row],[Date received]]</f>
        <v>4</v>
      </c>
      <c r="M12768">
        <f>YEAR(Table1[[#This Row],[Date received]])</f>
        <v>2016</v>
      </c>
      <c r="N12768" t="str">
        <f>_xlfn.CONCAT("Q",_xlfn.CEILING.MATH(MONTH(Table1[[#This Row],[Date received]])/3))</f>
        <v>Q2</v>
      </c>
    </row>
    <row r="12769" spans="1:14" x14ac:dyDescent="0.3">
      <c r="A12769">
        <v>2059514</v>
      </c>
      <c r="B12769" t="s">
        <v>54</v>
      </c>
      <c r="C12769" t="s">
        <v>52</v>
      </c>
      <c r="D12769" t="s">
        <v>103</v>
      </c>
      <c r="E12769" t="s">
        <v>12</v>
      </c>
      <c r="F12769" t="str">
        <f>_xlfn.XLOOKUP(E12769,State_Code_Name!$C$2:$C$52,State_Code_Name!$B$2:$B$52)</f>
        <v>Virginia</v>
      </c>
      <c r="G12769" t="s">
        <v>19</v>
      </c>
      <c r="H12769" s="15">
        <v>42593</v>
      </c>
      <c r="I12769" s="15">
        <v>42593</v>
      </c>
      <c r="J12769" t="s">
        <v>14</v>
      </c>
      <c r="K12769" t="s">
        <v>14</v>
      </c>
      <c r="L12769">
        <f>Table1[[#This Row],[Date resolved]]-Table1[[#This Row],[Date received]]</f>
        <v>0</v>
      </c>
      <c r="M12769">
        <f>YEAR(Table1[[#This Row],[Date received]])</f>
        <v>2016</v>
      </c>
      <c r="N12769" t="str">
        <f>_xlfn.CONCAT("Q",_xlfn.CEILING.MATH(MONTH(Table1[[#This Row],[Date received]])/3))</f>
        <v>Q3</v>
      </c>
    </row>
    <row r="12770" spans="1:14" x14ac:dyDescent="0.3">
      <c r="A12770">
        <v>1435328</v>
      </c>
      <c r="B12770" t="s">
        <v>73</v>
      </c>
      <c r="C12770" t="s">
        <v>26</v>
      </c>
      <c r="D12770" t="s">
        <v>78</v>
      </c>
      <c r="E12770" t="s">
        <v>35</v>
      </c>
      <c r="F12770" t="str">
        <f>_xlfn.XLOOKUP(E12770,State_Code_Name!$C$2:$C$52,State_Code_Name!$B$2:$B$52)</f>
        <v>Florida</v>
      </c>
      <c r="G12770" t="s">
        <v>19</v>
      </c>
      <c r="H12770" s="15">
        <v>42179</v>
      </c>
      <c r="I12770" s="15">
        <v>42179</v>
      </c>
      <c r="J12770" t="s">
        <v>14</v>
      </c>
      <c r="K12770" t="s">
        <v>15</v>
      </c>
      <c r="L12770">
        <f>Table1[[#This Row],[Date resolved]]-Table1[[#This Row],[Date received]]</f>
        <v>0</v>
      </c>
      <c r="M12770">
        <f>YEAR(Table1[[#This Row],[Date received]])</f>
        <v>2015</v>
      </c>
      <c r="N12770" t="str">
        <f>_xlfn.CONCAT("Q",_xlfn.CEILING.MATH(MONTH(Table1[[#This Row],[Date received]])/3))</f>
        <v>Q2</v>
      </c>
    </row>
    <row r="12771" spans="1:14" x14ac:dyDescent="0.3">
      <c r="A12771">
        <v>879538</v>
      </c>
      <c r="B12771" t="s">
        <v>43</v>
      </c>
      <c r="C12771" t="s">
        <v>16</v>
      </c>
      <c r="D12771" t="s">
        <v>75</v>
      </c>
      <c r="E12771" t="s">
        <v>171</v>
      </c>
      <c r="F12771" t="str">
        <f>_xlfn.XLOOKUP(E12771,State_Code_Name!$C$2:$C$52,State_Code_Name!$B$2:$B$52)</f>
        <v>Louisiana</v>
      </c>
      <c r="G12771" t="s">
        <v>19</v>
      </c>
      <c r="H12771" s="15">
        <v>41793</v>
      </c>
      <c r="I12771" s="15">
        <v>41793</v>
      </c>
      <c r="J12771" t="s">
        <v>14</v>
      </c>
      <c r="K12771" t="s">
        <v>15</v>
      </c>
      <c r="L12771">
        <f>Table1[[#This Row],[Date resolved]]-Table1[[#This Row],[Date received]]</f>
        <v>0</v>
      </c>
      <c r="M12771">
        <f>YEAR(Table1[[#This Row],[Date received]])</f>
        <v>2014</v>
      </c>
      <c r="N12771" t="str">
        <f>_xlfn.CONCAT("Q",_xlfn.CEILING.MATH(MONTH(Table1[[#This Row],[Date received]])/3))</f>
        <v>Q2</v>
      </c>
    </row>
    <row r="12772" spans="1:14" x14ac:dyDescent="0.3">
      <c r="A12772">
        <v>393823</v>
      </c>
      <c r="B12772" t="s">
        <v>30</v>
      </c>
      <c r="C12772" t="s">
        <v>26</v>
      </c>
      <c r="D12772" t="s">
        <v>27</v>
      </c>
      <c r="E12772" t="s">
        <v>51</v>
      </c>
      <c r="F12772" t="str">
        <f>_xlfn.XLOOKUP(E12772,State_Code_Name!$C$2:$C$52,State_Code_Name!$B$2:$B$52)</f>
        <v>Washington</v>
      </c>
      <c r="G12772" t="s">
        <v>19</v>
      </c>
      <c r="H12772" s="15">
        <v>41392</v>
      </c>
      <c r="I12772" s="15">
        <v>41393</v>
      </c>
      <c r="J12772" t="s">
        <v>14</v>
      </c>
      <c r="K12772" t="s">
        <v>14</v>
      </c>
      <c r="L12772">
        <f>Table1[[#This Row],[Date resolved]]-Table1[[#This Row],[Date received]]</f>
        <v>1</v>
      </c>
      <c r="M12772">
        <f>YEAR(Table1[[#This Row],[Date received]])</f>
        <v>2013</v>
      </c>
      <c r="N12772" t="str">
        <f>_xlfn.CONCAT("Q",_xlfn.CEILING.MATH(MONTH(Table1[[#This Row],[Date received]])/3))</f>
        <v>Q2</v>
      </c>
    </row>
    <row r="12773" spans="1:14" x14ac:dyDescent="0.3">
      <c r="A12773">
        <v>1632837</v>
      </c>
      <c r="B12773" t="s">
        <v>58</v>
      </c>
      <c r="C12773" t="s">
        <v>16</v>
      </c>
      <c r="D12773" t="s">
        <v>17</v>
      </c>
      <c r="E12773" t="s">
        <v>18</v>
      </c>
      <c r="F12773" t="str">
        <f>_xlfn.XLOOKUP(E12773,State_Code_Name!$C$2:$C$52,State_Code_Name!$B$2:$B$52)</f>
        <v>California</v>
      </c>
      <c r="G12773" t="s">
        <v>19</v>
      </c>
      <c r="H12773" s="15">
        <v>42307</v>
      </c>
      <c r="I12773" s="15">
        <v>42307</v>
      </c>
      <c r="J12773" t="s">
        <v>14</v>
      </c>
      <c r="K12773" t="s">
        <v>14</v>
      </c>
      <c r="L12773">
        <f>Table1[[#This Row],[Date resolved]]-Table1[[#This Row],[Date received]]</f>
        <v>0</v>
      </c>
      <c r="M12773">
        <f>YEAR(Table1[[#This Row],[Date received]])</f>
        <v>2015</v>
      </c>
      <c r="N12773" t="str">
        <f>_xlfn.CONCAT("Q",_xlfn.CEILING.MATH(MONTH(Table1[[#This Row],[Date received]])/3))</f>
        <v>Q4</v>
      </c>
    </row>
    <row r="12774" spans="1:14" x14ac:dyDescent="0.3">
      <c r="A12774">
        <v>853429</v>
      </c>
      <c r="B12774" t="s">
        <v>34</v>
      </c>
      <c r="C12774" t="s">
        <v>16</v>
      </c>
      <c r="D12774" t="s">
        <v>20</v>
      </c>
      <c r="E12774" t="s">
        <v>35</v>
      </c>
      <c r="F12774" t="str">
        <f>_xlfn.XLOOKUP(E12774,State_Code_Name!$C$2:$C$52,State_Code_Name!$B$2:$B$52)</f>
        <v>Florida</v>
      </c>
      <c r="G12774" t="s">
        <v>305</v>
      </c>
      <c r="H12774" s="15">
        <v>41774</v>
      </c>
      <c r="I12774" s="15">
        <v>41778</v>
      </c>
      <c r="J12774" t="s">
        <v>14</v>
      </c>
      <c r="K12774" t="s">
        <v>15</v>
      </c>
      <c r="L12774">
        <f>Table1[[#This Row],[Date resolved]]-Table1[[#This Row],[Date received]]</f>
        <v>4</v>
      </c>
      <c r="M12774">
        <f>YEAR(Table1[[#This Row],[Date received]])</f>
        <v>2014</v>
      </c>
      <c r="N12774" t="str">
        <f>_xlfn.CONCAT("Q",_xlfn.CEILING.MATH(MONTH(Table1[[#This Row],[Date received]])/3))</f>
        <v>Q2</v>
      </c>
    </row>
    <row r="12775" spans="1:14" x14ac:dyDescent="0.3">
      <c r="A12775">
        <v>808639</v>
      </c>
      <c r="B12775" t="s">
        <v>60</v>
      </c>
      <c r="C12775" t="s">
        <v>52</v>
      </c>
      <c r="D12775" t="s">
        <v>96</v>
      </c>
      <c r="E12775" t="s">
        <v>100</v>
      </c>
      <c r="F12775" t="str">
        <f>_xlfn.XLOOKUP(E12775,State_Code_Name!$C$2:$C$52,State_Code_Name!$B$2:$B$52)</f>
        <v>Arizona</v>
      </c>
      <c r="G12775" t="s">
        <v>19</v>
      </c>
      <c r="H12775" s="15">
        <v>41744</v>
      </c>
      <c r="I12775" s="15">
        <v>41744</v>
      </c>
      <c r="J12775" t="s">
        <v>14</v>
      </c>
      <c r="K12775" t="s">
        <v>15</v>
      </c>
      <c r="L12775">
        <f>Table1[[#This Row],[Date resolved]]-Table1[[#This Row],[Date received]]</f>
        <v>0</v>
      </c>
      <c r="M12775">
        <f>YEAR(Table1[[#This Row],[Date received]])</f>
        <v>2014</v>
      </c>
      <c r="N12775" t="str">
        <f>_xlfn.CONCAT("Q",_xlfn.CEILING.MATH(MONTH(Table1[[#This Row],[Date received]])/3))</f>
        <v>Q2</v>
      </c>
    </row>
    <row r="12776" spans="1:14" x14ac:dyDescent="0.3">
      <c r="A12776">
        <v>1739758</v>
      </c>
      <c r="B12776" t="s">
        <v>50</v>
      </c>
      <c r="C12776" t="s">
        <v>36</v>
      </c>
      <c r="D12776" t="s">
        <v>80</v>
      </c>
      <c r="E12776" t="s">
        <v>18</v>
      </c>
      <c r="F12776" t="str">
        <f>_xlfn.XLOOKUP(E12776,State_Code_Name!$C$2:$C$52,State_Code_Name!$B$2:$B$52)</f>
        <v>California</v>
      </c>
      <c r="G12776" t="s">
        <v>19</v>
      </c>
      <c r="H12776" s="15">
        <v>42382</v>
      </c>
      <c r="I12776" s="15">
        <v>42382</v>
      </c>
      <c r="J12776" t="s">
        <v>14</v>
      </c>
      <c r="K12776" t="s">
        <v>15</v>
      </c>
      <c r="L12776">
        <f>Table1[[#This Row],[Date resolved]]-Table1[[#This Row],[Date received]]</f>
        <v>0</v>
      </c>
      <c r="M12776">
        <f>YEAR(Table1[[#This Row],[Date received]])</f>
        <v>2016</v>
      </c>
      <c r="N12776" t="str">
        <f>_xlfn.CONCAT("Q",_xlfn.CEILING.MATH(MONTH(Table1[[#This Row],[Date received]])/3))</f>
        <v>Q1</v>
      </c>
    </row>
    <row r="12777" spans="1:14" x14ac:dyDescent="0.3">
      <c r="A12777">
        <v>1884205</v>
      </c>
      <c r="B12777" t="s">
        <v>69</v>
      </c>
      <c r="C12777" t="s">
        <v>26</v>
      </c>
      <c r="D12777" t="s">
        <v>27</v>
      </c>
      <c r="E12777" t="s">
        <v>42</v>
      </c>
      <c r="F12777" t="str">
        <f>_xlfn.XLOOKUP(E12777,State_Code_Name!$C$2:$C$52,State_Code_Name!$B$2:$B$52)</f>
        <v>North Carolina</v>
      </c>
      <c r="G12777" t="s">
        <v>19</v>
      </c>
      <c r="H12777" s="15">
        <v>42478</v>
      </c>
      <c r="I12777" s="15">
        <v>42478</v>
      </c>
      <c r="J12777" t="s">
        <v>14</v>
      </c>
      <c r="K12777" t="s">
        <v>15</v>
      </c>
      <c r="L12777">
        <f>Table1[[#This Row],[Date resolved]]-Table1[[#This Row],[Date received]]</f>
        <v>0</v>
      </c>
      <c r="M12777">
        <f>YEAR(Table1[[#This Row],[Date received]])</f>
        <v>2016</v>
      </c>
      <c r="N12777" t="str">
        <f>_xlfn.CONCAT("Q",_xlfn.CEILING.MATH(MONTH(Table1[[#This Row],[Date received]])/3))</f>
        <v>Q2</v>
      </c>
    </row>
    <row r="12778" spans="1:14" x14ac:dyDescent="0.3">
      <c r="A12778">
        <v>2044940</v>
      </c>
      <c r="B12778" t="s">
        <v>43</v>
      </c>
      <c r="C12778" t="s">
        <v>16</v>
      </c>
      <c r="D12778" t="s">
        <v>20</v>
      </c>
      <c r="E12778" t="s">
        <v>66</v>
      </c>
      <c r="F12778" t="str">
        <f>_xlfn.XLOOKUP(E12778,State_Code_Name!$C$2:$C$52,State_Code_Name!$B$2:$B$52)</f>
        <v>Michigan</v>
      </c>
      <c r="G12778" t="s">
        <v>19</v>
      </c>
      <c r="H12778" s="15">
        <v>42586</v>
      </c>
      <c r="I12778" s="15">
        <v>42586</v>
      </c>
      <c r="J12778" t="s">
        <v>14</v>
      </c>
      <c r="K12778" t="s">
        <v>15</v>
      </c>
      <c r="L12778">
        <f>Table1[[#This Row],[Date resolved]]-Table1[[#This Row],[Date received]]</f>
        <v>0</v>
      </c>
      <c r="M12778">
        <f>YEAR(Table1[[#This Row],[Date received]])</f>
        <v>2016</v>
      </c>
      <c r="N12778" t="str">
        <f>_xlfn.CONCAT("Q",_xlfn.CEILING.MATH(MONTH(Table1[[#This Row],[Date received]])/3))</f>
        <v>Q3</v>
      </c>
    </row>
    <row r="12779" spans="1:14" x14ac:dyDescent="0.3">
      <c r="A12779">
        <v>1621910</v>
      </c>
      <c r="B12779" t="s">
        <v>1114</v>
      </c>
      <c r="C12779" t="s">
        <v>26</v>
      </c>
      <c r="D12779" t="s">
        <v>27</v>
      </c>
      <c r="E12779" t="s">
        <v>18</v>
      </c>
      <c r="F12779" t="str">
        <f>_xlfn.XLOOKUP(E12779,State_Code_Name!$C$2:$C$52,State_Code_Name!$B$2:$B$52)</f>
        <v>California</v>
      </c>
      <c r="G12779" t="s">
        <v>19</v>
      </c>
      <c r="H12779" s="15">
        <v>42300</v>
      </c>
      <c r="I12779" s="15">
        <v>42300</v>
      </c>
      <c r="J12779" t="s">
        <v>14</v>
      </c>
      <c r="K12779" t="s">
        <v>15</v>
      </c>
      <c r="L12779">
        <f>Table1[[#This Row],[Date resolved]]-Table1[[#This Row],[Date received]]</f>
        <v>0</v>
      </c>
      <c r="M12779">
        <f>YEAR(Table1[[#This Row],[Date received]])</f>
        <v>2015</v>
      </c>
      <c r="N12779" t="str">
        <f>_xlfn.CONCAT("Q",_xlfn.CEILING.MATH(MONTH(Table1[[#This Row],[Date received]])/3))</f>
        <v>Q4</v>
      </c>
    </row>
    <row r="12780" spans="1:14" x14ac:dyDescent="0.3">
      <c r="A12780">
        <v>1898345</v>
      </c>
      <c r="B12780" t="s">
        <v>347</v>
      </c>
      <c r="C12780" t="s">
        <v>32</v>
      </c>
      <c r="D12780" t="s">
        <v>41</v>
      </c>
      <c r="E12780" t="s">
        <v>31</v>
      </c>
      <c r="F12780" t="str">
        <f>_xlfn.XLOOKUP(E12780,State_Code_Name!$C$2:$C$52,State_Code_Name!$B$2:$B$52)</f>
        <v>Texas</v>
      </c>
      <c r="G12780" t="s">
        <v>19</v>
      </c>
      <c r="H12780" s="15">
        <v>42487</v>
      </c>
      <c r="I12780" s="15">
        <v>42487</v>
      </c>
      <c r="J12780" t="s">
        <v>14</v>
      </c>
      <c r="K12780" t="s">
        <v>15</v>
      </c>
      <c r="L12780">
        <f>Table1[[#This Row],[Date resolved]]-Table1[[#This Row],[Date received]]</f>
        <v>0</v>
      </c>
      <c r="M12780">
        <f>YEAR(Table1[[#This Row],[Date received]])</f>
        <v>2016</v>
      </c>
      <c r="N12780" t="str">
        <f>_xlfn.CONCAT("Q",_xlfn.CEILING.MATH(MONTH(Table1[[#This Row],[Date received]])/3))</f>
        <v>Q2</v>
      </c>
    </row>
    <row r="12781" spans="1:14" x14ac:dyDescent="0.3">
      <c r="A12781">
        <v>2025260</v>
      </c>
      <c r="B12781" t="s">
        <v>601</v>
      </c>
      <c r="C12781" t="s">
        <v>36</v>
      </c>
      <c r="D12781" t="s">
        <v>170</v>
      </c>
      <c r="E12781" t="s">
        <v>18</v>
      </c>
      <c r="F12781" t="str">
        <f>_xlfn.XLOOKUP(E12781,State_Code_Name!$C$2:$C$52,State_Code_Name!$B$2:$B$52)</f>
        <v>California</v>
      </c>
      <c r="G12781" t="s">
        <v>19</v>
      </c>
      <c r="H12781" s="15">
        <v>42573</v>
      </c>
      <c r="I12781" s="15">
        <v>42576</v>
      </c>
      <c r="J12781" t="s">
        <v>14</v>
      </c>
      <c r="K12781" t="s">
        <v>15</v>
      </c>
      <c r="L12781">
        <f>Table1[[#This Row],[Date resolved]]-Table1[[#This Row],[Date received]]</f>
        <v>3</v>
      </c>
      <c r="M12781">
        <f>YEAR(Table1[[#This Row],[Date received]])</f>
        <v>2016</v>
      </c>
      <c r="N12781" t="str">
        <f>_xlfn.CONCAT("Q",_xlfn.CEILING.MATH(MONTH(Table1[[#This Row],[Date received]])/3))</f>
        <v>Q3</v>
      </c>
    </row>
    <row r="12782" spans="1:14" x14ac:dyDescent="0.3">
      <c r="A12782">
        <v>1714229</v>
      </c>
      <c r="B12782" t="s">
        <v>83</v>
      </c>
      <c r="C12782" t="s">
        <v>36</v>
      </c>
      <c r="D12782" t="s">
        <v>80</v>
      </c>
      <c r="E12782" t="s">
        <v>22</v>
      </c>
      <c r="F12782" t="str">
        <f>_xlfn.XLOOKUP(E12782,State_Code_Name!$C$2:$C$52,State_Code_Name!$B$2:$B$52)</f>
        <v>New York</v>
      </c>
      <c r="G12782" t="s">
        <v>19</v>
      </c>
      <c r="H12782" s="15">
        <v>42362</v>
      </c>
      <c r="I12782" s="15">
        <v>42362</v>
      </c>
      <c r="J12782" t="s">
        <v>14</v>
      </c>
      <c r="K12782" t="s">
        <v>14</v>
      </c>
      <c r="L12782">
        <f>Table1[[#This Row],[Date resolved]]-Table1[[#This Row],[Date received]]</f>
        <v>0</v>
      </c>
      <c r="M12782">
        <f>YEAR(Table1[[#This Row],[Date received]])</f>
        <v>2015</v>
      </c>
      <c r="N12782" t="str">
        <f>_xlfn.CONCAT("Q",_xlfn.CEILING.MATH(MONTH(Table1[[#This Row],[Date received]])/3))</f>
        <v>Q4</v>
      </c>
    </row>
    <row r="12783" spans="1:14" x14ac:dyDescent="0.3">
      <c r="A12783">
        <v>985846</v>
      </c>
      <c r="B12783" t="s">
        <v>43</v>
      </c>
      <c r="C12783" t="s">
        <v>26</v>
      </c>
      <c r="D12783" t="s">
        <v>27</v>
      </c>
      <c r="E12783" t="s">
        <v>171</v>
      </c>
      <c r="F12783" t="str">
        <f>_xlfn.XLOOKUP(E12783,State_Code_Name!$C$2:$C$52,State_Code_Name!$B$2:$B$52)</f>
        <v>Louisiana</v>
      </c>
      <c r="G12783" t="s">
        <v>19</v>
      </c>
      <c r="H12783" s="15">
        <v>41866</v>
      </c>
      <c r="I12783" s="15">
        <v>41866</v>
      </c>
      <c r="J12783" t="s">
        <v>14</v>
      </c>
      <c r="K12783" t="s">
        <v>15</v>
      </c>
      <c r="L12783">
        <f>Table1[[#This Row],[Date resolved]]-Table1[[#This Row],[Date received]]</f>
        <v>0</v>
      </c>
      <c r="M12783">
        <f>YEAR(Table1[[#This Row],[Date received]])</f>
        <v>2014</v>
      </c>
      <c r="N12783" t="str">
        <f>_xlfn.CONCAT("Q",_xlfn.CEILING.MATH(MONTH(Table1[[#This Row],[Date received]])/3))</f>
        <v>Q3</v>
      </c>
    </row>
    <row r="12784" spans="1:14" x14ac:dyDescent="0.3">
      <c r="A12784">
        <v>1468698</v>
      </c>
      <c r="B12784" t="s">
        <v>30</v>
      </c>
      <c r="C12784" t="s">
        <v>26</v>
      </c>
      <c r="D12784" t="s">
        <v>78</v>
      </c>
      <c r="E12784" t="s">
        <v>121</v>
      </c>
      <c r="F12784" t="str">
        <f>_xlfn.XLOOKUP(E12784,State_Code_Name!$C$2:$C$52,State_Code_Name!$B$2:$B$52)</f>
        <v>Oregon</v>
      </c>
      <c r="G12784" t="s">
        <v>19</v>
      </c>
      <c r="H12784" s="15">
        <v>42200</v>
      </c>
      <c r="I12784" s="15">
        <v>42200</v>
      </c>
      <c r="J12784" t="s">
        <v>14</v>
      </c>
      <c r="K12784" t="s">
        <v>14</v>
      </c>
      <c r="L12784">
        <f>Table1[[#This Row],[Date resolved]]-Table1[[#This Row],[Date received]]</f>
        <v>0</v>
      </c>
      <c r="M12784">
        <f>YEAR(Table1[[#This Row],[Date received]])</f>
        <v>2015</v>
      </c>
      <c r="N12784" t="str">
        <f>_xlfn.CONCAT("Q",_xlfn.CEILING.MATH(MONTH(Table1[[#This Row],[Date received]])/3))</f>
        <v>Q3</v>
      </c>
    </row>
    <row r="12785" spans="1:14" x14ac:dyDescent="0.3">
      <c r="A12785">
        <v>1589210</v>
      </c>
      <c r="B12785" t="s">
        <v>30</v>
      </c>
      <c r="C12785" t="s">
        <v>36</v>
      </c>
      <c r="D12785" t="s">
        <v>150</v>
      </c>
      <c r="E12785" t="s">
        <v>70</v>
      </c>
      <c r="F12785" t="str">
        <f>_xlfn.XLOOKUP(E12785,State_Code_Name!$C$2:$C$52,State_Code_Name!$B$2:$B$52)</f>
        <v>Massachusetts</v>
      </c>
      <c r="G12785" t="s">
        <v>19</v>
      </c>
      <c r="H12785" s="15">
        <v>42278</v>
      </c>
      <c r="I12785" s="15">
        <v>42278</v>
      </c>
      <c r="J12785" t="s">
        <v>14</v>
      </c>
      <c r="K12785" t="s">
        <v>15</v>
      </c>
      <c r="L12785">
        <f>Table1[[#This Row],[Date resolved]]-Table1[[#This Row],[Date received]]</f>
        <v>0</v>
      </c>
      <c r="M12785">
        <f>YEAR(Table1[[#This Row],[Date received]])</f>
        <v>2015</v>
      </c>
      <c r="N12785" t="str">
        <f>_xlfn.CONCAT("Q",_xlfn.CEILING.MATH(MONTH(Table1[[#This Row],[Date received]])/3))</f>
        <v>Q4</v>
      </c>
    </row>
    <row r="12786" spans="1:14" x14ac:dyDescent="0.3">
      <c r="A12786">
        <v>826497</v>
      </c>
      <c r="B12786" t="s">
        <v>350</v>
      </c>
      <c r="C12786" t="s">
        <v>9</v>
      </c>
      <c r="D12786" t="s">
        <v>10</v>
      </c>
      <c r="E12786" t="s">
        <v>31</v>
      </c>
      <c r="F12786" t="str">
        <f>_xlfn.XLOOKUP(E12786,State_Code_Name!$C$2:$C$52,State_Code_Name!$B$2:$B$52)</f>
        <v>Texas</v>
      </c>
      <c r="G12786" t="s">
        <v>19</v>
      </c>
      <c r="H12786" s="15">
        <v>41754</v>
      </c>
      <c r="I12786" s="15">
        <v>41758</v>
      </c>
      <c r="J12786" t="s">
        <v>14</v>
      </c>
      <c r="K12786" t="s">
        <v>14</v>
      </c>
      <c r="L12786">
        <f>Table1[[#This Row],[Date resolved]]-Table1[[#This Row],[Date received]]</f>
        <v>4</v>
      </c>
      <c r="M12786">
        <f>YEAR(Table1[[#This Row],[Date received]])</f>
        <v>2014</v>
      </c>
      <c r="N12786" t="str">
        <f>_xlfn.CONCAT("Q",_xlfn.CEILING.MATH(MONTH(Table1[[#This Row],[Date received]])/3))</f>
        <v>Q2</v>
      </c>
    </row>
    <row r="12787" spans="1:14" x14ac:dyDescent="0.3">
      <c r="A12787">
        <v>1544012</v>
      </c>
      <c r="B12787" t="s">
        <v>180</v>
      </c>
      <c r="C12787" t="s">
        <v>172</v>
      </c>
      <c r="D12787" t="s">
        <v>190</v>
      </c>
      <c r="E12787" t="s">
        <v>25</v>
      </c>
      <c r="F12787" t="str">
        <f>_xlfn.XLOOKUP(E12787,State_Code_Name!$C$2:$C$52,State_Code_Name!$B$2:$B$52)</f>
        <v>Georgia</v>
      </c>
      <c r="G12787" t="s">
        <v>19</v>
      </c>
      <c r="H12787" s="15">
        <v>42246</v>
      </c>
      <c r="I12787" s="15">
        <v>42246</v>
      </c>
      <c r="J12787" t="s">
        <v>14</v>
      </c>
      <c r="K12787" t="s">
        <v>15</v>
      </c>
      <c r="L12787">
        <f>Table1[[#This Row],[Date resolved]]-Table1[[#This Row],[Date received]]</f>
        <v>0</v>
      </c>
      <c r="M12787">
        <f>YEAR(Table1[[#This Row],[Date received]])</f>
        <v>2015</v>
      </c>
      <c r="N12787" t="str">
        <f>_xlfn.CONCAT("Q",_xlfn.CEILING.MATH(MONTH(Table1[[#This Row],[Date received]])/3))</f>
        <v>Q3</v>
      </c>
    </row>
    <row r="12788" spans="1:14" x14ac:dyDescent="0.3">
      <c r="A12788">
        <v>1485514</v>
      </c>
      <c r="B12788" t="s">
        <v>30</v>
      </c>
      <c r="C12788" t="s">
        <v>16</v>
      </c>
      <c r="D12788" t="s">
        <v>20</v>
      </c>
      <c r="E12788" t="s">
        <v>176</v>
      </c>
      <c r="F12788" t="str">
        <f>_xlfn.XLOOKUP(E12788,State_Code_Name!$C$2:$C$52,State_Code_Name!$B$2:$B$52)</f>
        <v>District of Columbia</v>
      </c>
      <c r="G12788" t="s">
        <v>305</v>
      </c>
      <c r="H12788" s="15">
        <v>42209</v>
      </c>
      <c r="I12788" s="15">
        <v>42210</v>
      </c>
      <c r="J12788" t="s">
        <v>14</v>
      </c>
      <c r="K12788" t="s">
        <v>15</v>
      </c>
      <c r="L12788">
        <f>Table1[[#This Row],[Date resolved]]-Table1[[#This Row],[Date received]]</f>
        <v>1</v>
      </c>
      <c r="M12788">
        <f>YEAR(Table1[[#This Row],[Date received]])</f>
        <v>2015</v>
      </c>
      <c r="N12788" t="str">
        <f>_xlfn.CONCAT("Q",_xlfn.CEILING.MATH(MONTH(Table1[[#This Row],[Date received]])/3))</f>
        <v>Q3</v>
      </c>
    </row>
    <row r="12789" spans="1:14" x14ac:dyDescent="0.3">
      <c r="A12789">
        <v>770755</v>
      </c>
      <c r="B12789" t="s">
        <v>597</v>
      </c>
      <c r="C12789" t="s">
        <v>32</v>
      </c>
      <c r="D12789" t="s">
        <v>44</v>
      </c>
      <c r="E12789" t="s">
        <v>106</v>
      </c>
      <c r="F12789" t="str">
        <f>_xlfn.XLOOKUP(E12789,State_Code_Name!$C$2:$C$52,State_Code_Name!$B$2:$B$52)</f>
        <v>Indiana</v>
      </c>
      <c r="G12789" t="s">
        <v>13</v>
      </c>
      <c r="H12789" s="15">
        <v>41718</v>
      </c>
      <c r="I12789" s="15">
        <v>41724</v>
      </c>
      <c r="J12789" t="s">
        <v>14</v>
      </c>
      <c r="K12789" t="s">
        <v>14</v>
      </c>
      <c r="L12789">
        <f>Table1[[#This Row],[Date resolved]]-Table1[[#This Row],[Date received]]</f>
        <v>6</v>
      </c>
      <c r="M12789">
        <f>YEAR(Table1[[#This Row],[Date received]])</f>
        <v>2014</v>
      </c>
      <c r="N12789" t="str">
        <f>_xlfn.CONCAT("Q",_xlfn.CEILING.MATH(MONTH(Table1[[#This Row],[Date received]])/3))</f>
        <v>Q1</v>
      </c>
    </row>
    <row r="12790" spans="1:14" x14ac:dyDescent="0.3">
      <c r="A12790">
        <v>897588</v>
      </c>
      <c r="B12790" t="s">
        <v>60</v>
      </c>
      <c r="C12790" t="s">
        <v>52</v>
      </c>
      <c r="D12790" t="s">
        <v>103</v>
      </c>
      <c r="E12790" t="s">
        <v>22</v>
      </c>
      <c r="F12790" t="str">
        <f>_xlfn.XLOOKUP(E12790,State_Code_Name!$C$2:$C$52,State_Code_Name!$B$2:$B$52)</f>
        <v>New York</v>
      </c>
      <c r="G12790" t="s">
        <v>19</v>
      </c>
      <c r="H12790" s="15">
        <v>41807</v>
      </c>
      <c r="I12790" s="15">
        <v>41807</v>
      </c>
      <c r="J12790" t="s">
        <v>14</v>
      </c>
      <c r="K12790" t="s">
        <v>15</v>
      </c>
      <c r="L12790">
        <f>Table1[[#This Row],[Date resolved]]-Table1[[#This Row],[Date received]]</f>
        <v>0</v>
      </c>
      <c r="M12790">
        <f>YEAR(Table1[[#This Row],[Date received]])</f>
        <v>2014</v>
      </c>
      <c r="N12790" t="str">
        <f>_xlfn.CONCAT("Q",_xlfn.CEILING.MATH(MONTH(Table1[[#This Row],[Date received]])/3))</f>
        <v>Q2</v>
      </c>
    </row>
    <row r="12791" spans="1:14" x14ac:dyDescent="0.3">
      <c r="A12791">
        <v>1399370</v>
      </c>
      <c r="B12791" t="s">
        <v>1154</v>
      </c>
      <c r="C12791" t="s">
        <v>32</v>
      </c>
      <c r="D12791" t="s">
        <v>44</v>
      </c>
      <c r="E12791" t="s">
        <v>51</v>
      </c>
      <c r="F12791" t="str">
        <f>_xlfn.XLOOKUP(E12791,State_Code_Name!$C$2:$C$52,State_Code_Name!$B$2:$B$52)</f>
        <v>Washington</v>
      </c>
      <c r="G12791" t="s">
        <v>19</v>
      </c>
      <c r="H12791" s="15">
        <v>42155</v>
      </c>
      <c r="I12791" s="15">
        <v>42155</v>
      </c>
      <c r="J12791" t="s">
        <v>14</v>
      </c>
      <c r="K12791" t="s">
        <v>15</v>
      </c>
      <c r="L12791">
        <f>Table1[[#This Row],[Date resolved]]-Table1[[#This Row],[Date received]]</f>
        <v>0</v>
      </c>
      <c r="M12791">
        <f>YEAR(Table1[[#This Row],[Date received]])</f>
        <v>2015</v>
      </c>
      <c r="N12791" t="str">
        <f>_xlfn.CONCAT("Q",_xlfn.CEILING.MATH(MONTH(Table1[[#This Row],[Date received]])/3))</f>
        <v>Q2</v>
      </c>
    </row>
    <row r="12792" spans="1:14" x14ac:dyDescent="0.3">
      <c r="A12792">
        <v>685729</v>
      </c>
      <c r="B12792" t="s">
        <v>11</v>
      </c>
      <c r="C12792" t="s">
        <v>36</v>
      </c>
      <c r="D12792" t="s">
        <v>84</v>
      </c>
      <c r="E12792" t="s">
        <v>72</v>
      </c>
      <c r="F12792" t="str">
        <f>_xlfn.XLOOKUP(E12792,State_Code_Name!$C$2:$C$52,State_Code_Name!$B$2:$B$52)</f>
        <v>Kentucky</v>
      </c>
      <c r="G12792" t="s">
        <v>19</v>
      </c>
      <c r="H12792" s="15">
        <v>41664</v>
      </c>
      <c r="I12792" s="15">
        <v>41674</v>
      </c>
      <c r="J12792" t="s">
        <v>14</v>
      </c>
      <c r="K12792" t="s">
        <v>15</v>
      </c>
      <c r="L12792">
        <f>Table1[[#This Row],[Date resolved]]-Table1[[#This Row],[Date received]]</f>
        <v>10</v>
      </c>
      <c r="M12792">
        <f>YEAR(Table1[[#This Row],[Date received]])</f>
        <v>2014</v>
      </c>
      <c r="N12792" t="str">
        <f>_xlfn.CONCAT("Q",_xlfn.CEILING.MATH(MONTH(Table1[[#This Row],[Date received]])/3))</f>
        <v>Q1</v>
      </c>
    </row>
    <row r="12793" spans="1:14" x14ac:dyDescent="0.3">
      <c r="A12793">
        <v>961380</v>
      </c>
      <c r="B12793" t="s">
        <v>564</v>
      </c>
      <c r="C12793" t="s">
        <v>32</v>
      </c>
      <c r="D12793" t="s">
        <v>44</v>
      </c>
      <c r="E12793" t="s">
        <v>74</v>
      </c>
      <c r="F12793" t="str">
        <f>_xlfn.XLOOKUP(E12793,State_Code_Name!$C$2:$C$52,State_Code_Name!$B$2:$B$52)</f>
        <v>Tennessee</v>
      </c>
      <c r="G12793" t="s">
        <v>19</v>
      </c>
      <c r="H12793" s="15">
        <v>41850</v>
      </c>
      <c r="I12793" s="15">
        <v>41850</v>
      </c>
      <c r="J12793" t="s">
        <v>14</v>
      </c>
      <c r="K12793" t="s">
        <v>15</v>
      </c>
      <c r="L12793">
        <f>Table1[[#This Row],[Date resolved]]-Table1[[#This Row],[Date received]]</f>
        <v>0</v>
      </c>
      <c r="M12793">
        <f>YEAR(Table1[[#This Row],[Date received]])</f>
        <v>2014</v>
      </c>
      <c r="N12793" t="str">
        <f>_xlfn.CONCAT("Q",_xlfn.CEILING.MATH(MONTH(Table1[[#This Row],[Date received]])/3))</f>
        <v>Q3</v>
      </c>
    </row>
    <row r="12794" spans="1:14" x14ac:dyDescent="0.3">
      <c r="A12794">
        <v>1003133</v>
      </c>
      <c r="B12794" t="s">
        <v>893</v>
      </c>
      <c r="C12794" t="s">
        <v>32</v>
      </c>
      <c r="D12794" t="s">
        <v>41</v>
      </c>
      <c r="E12794" t="s">
        <v>35</v>
      </c>
      <c r="F12794" t="str">
        <f>_xlfn.XLOOKUP(E12794,State_Code_Name!$C$2:$C$52,State_Code_Name!$B$2:$B$52)</f>
        <v>Florida</v>
      </c>
      <c r="G12794" t="s">
        <v>19</v>
      </c>
      <c r="H12794" s="15">
        <v>41878</v>
      </c>
      <c r="I12794" s="15">
        <v>41878</v>
      </c>
      <c r="J12794" t="s">
        <v>14</v>
      </c>
      <c r="K12794" t="s">
        <v>15</v>
      </c>
      <c r="L12794">
        <f>Table1[[#This Row],[Date resolved]]-Table1[[#This Row],[Date received]]</f>
        <v>0</v>
      </c>
      <c r="M12794">
        <f>YEAR(Table1[[#This Row],[Date received]])</f>
        <v>2014</v>
      </c>
      <c r="N12794" t="str">
        <f>_xlfn.CONCAT("Q",_xlfn.CEILING.MATH(MONTH(Table1[[#This Row],[Date received]])/3))</f>
        <v>Q3</v>
      </c>
    </row>
    <row r="12795" spans="1:14" x14ac:dyDescent="0.3">
      <c r="A12795">
        <v>1645730</v>
      </c>
      <c r="B12795" t="s">
        <v>68</v>
      </c>
      <c r="C12795" t="s">
        <v>36</v>
      </c>
      <c r="D12795" t="s">
        <v>145</v>
      </c>
      <c r="E12795" t="s">
        <v>22</v>
      </c>
      <c r="F12795" t="str">
        <f>_xlfn.XLOOKUP(E12795,State_Code_Name!$C$2:$C$52,State_Code_Name!$B$2:$B$52)</f>
        <v>New York</v>
      </c>
      <c r="G12795" t="s">
        <v>19</v>
      </c>
      <c r="H12795" s="15">
        <v>42317</v>
      </c>
      <c r="I12795" s="15">
        <v>42317</v>
      </c>
      <c r="J12795" t="s">
        <v>14</v>
      </c>
      <c r="K12795" t="s">
        <v>15</v>
      </c>
      <c r="L12795">
        <f>Table1[[#This Row],[Date resolved]]-Table1[[#This Row],[Date received]]</f>
        <v>0</v>
      </c>
      <c r="M12795">
        <f>YEAR(Table1[[#This Row],[Date received]])</f>
        <v>2015</v>
      </c>
      <c r="N12795" t="str">
        <f>_xlfn.CONCAT("Q",_xlfn.CEILING.MATH(MONTH(Table1[[#This Row],[Date received]])/3))</f>
        <v>Q4</v>
      </c>
    </row>
    <row r="12796" spans="1:14" x14ac:dyDescent="0.3">
      <c r="A12796">
        <v>2104362</v>
      </c>
      <c r="B12796" t="s">
        <v>30</v>
      </c>
      <c r="C12796" t="s">
        <v>26</v>
      </c>
      <c r="D12796" t="s">
        <v>78</v>
      </c>
      <c r="E12796" t="s">
        <v>151</v>
      </c>
      <c r="F12796" t="str">
        <f>_xlfn.XLOOKUP(E12796,State_Code_Name!$C$2:$C$52,State_Code_Name!$B$2:$B$52)</f>
        <v>Idaho</v>
      </c>
      <c r="G12796" t="s">
        <v>19</v>
      </c>
      <c r="H12796" s="15">
        <v>42622</v>
      </c>
      <c r="I12796" s="15">
        <v>42622</v>
      </c>
      <c r="J12796" t="s">
        <v>14</v>
      </c>
      <c r="K12796" t="s">
        <v>15</v>
      </c>
      <c r="L12796">
        <f>Table1[[#This Row],[Date resolved]]-Table1[[#This Row],[Date received]]</f>
        <v>0</v>
      </c>
      <c r="M12796">
        <f>YEAR(Table1[[#This Row],[Date received]])</f>
        <v>2016</v>
      </c>
      <c r="N12796" t="str">
        <f>_xlfn.CONCAT("Q",_xlfn.CEILING.MATH(MONTH(Table1[[#This Row],[Date received]])/3))</f>
        <v>Q3</v>
      </c>
    </row>
    <row r="12797" spans="1:14" x14ac:dyDescent="0.3">
      <c r="A12797">
        <v>1657734</v>
      </c>
      <c r="B12797" t="s">
        <v>83</v>
      </c>
      <c r="C12797" t="s">
        <v>61</v>
      </c>
      <c r="D12797" t="s">
        <v>459</v>
      </c>
      <c r="E12797" t="s">
        <v>70</v>
      </c>
      <c r="F12797" t="str">
        <f>_xlfn.XLOOKUP(E12797,State_Code_Name!$C$2:$C$52,State_Code_Name!$B$2:$B$52)</f>
        <v>Massachusetts</v>
      </c>
      <c r="G12797" t="s">
        <v>19</v>
      </c>
      <c r="H12797" s="15">
        <v>42324</v>
      </c>
      <c r="I12797" s="15">
        <v>42324</v>
      </c>
      <c r="J12797" t="s">
        <v>14</v>
      </c>
      <c r="K12797" t="s">
        <v>15</v>
      </c>
      <c r="L12797">
        <f>Table1[[#This Row],[Date resolved]]-Table1[[#This Row],[Date received]]</f>
        <v>0</v>
      </c>
      <c r="M12797">
        <f>YEAR(Table1[[#This Row],[Date received]])</f>
        <v>2015</v>
      </c>
      <c r="N12797" t="str">
        <f>_xlfn.CONCAT("Q",_xlfn.CEILING.MATH(MONTH(Table1[[#This Row],[Date received]])/3))</f>
        <v>Q4</v>
      </c>
    </row>
    <row r="12798" spans="1:14" x14ac:dyDescent="0.3">
      <c r="A12798">
        <v>501635</v>
      </c>
      <c r="B12798" t="s">
        <v>974</v>
      </c>
      <c r="C12798" t="s">
        <v>32</v>
      </c>
      <c r="D12798" t="s">
        <v>41</v>
      </c>
      <c r="E12798" t="s">
        <v>100</v>
      </c>
      <c r="F12798" t="str">
        <f>_xlfn.XLOOKUP(E12798,State_Code_Name!$C$2:$C$52,State_Code_Name!$B$2:$B$52)</f>
        <v>Arizona</v>
      </c>
      <c r="G12798" t="s">
        <v>13</v>
      </c>
      <c r="H12798" s="15">
        <v>41512</v>
      </c>
      <c r="I12798" s="15">
        <v>41513</v>
      </c>
      <c r="J12798" t="s">
        <v>14</v>
      </c>
      <c r="K12798" t="s">
        <v>15</v>
      </c>
      <c r="L12798">
        <f>Table1[[#This Row],[Date resolved]]-Table1[[#This Row],[Date received]]</f>
        <v>1</v>
      </c>
      <c r="M12798">
        <f>YEAR(Table1[[#This Row],[Date received]])</f>
        <v>2013</v>
      </c>
      <c r="N12798" t="str">
        <f>_xlfn.CONCAT("Q",_xlfn.CEILING.MATH(MONTH(Table1[[#This Row],[Date received]])/3))</f>
        <v>Q3</v>
      </c>
    </row>
    <row r="12799" spans="1:14" x14ac:dyDescent="0.3">
      <c r="A12799">
        <v>1034862</v>
      </c>
      <c r="B12799" t="s">
        <v>313</v>
      </c>
      <c r="C12799" t="s">
        <v>9</v>
      </c>
      <c r="D12799" t="s">
        <v>10</v>
      </c>
      <c r="E12799" t="s">
        <v>35</v>
      </c>
      <c r="F12799" t="str">
        <f>_xlfn.XLOOKUP(E12799,State_Code_Name!$C$2:$C$52,State_Code_Name!$B$2:$B$52)</f>
        <v>Florida</v>
      </c>
      <c r="G12799" t="s">
        <v>19</v>
      </c>
      <c r="H12799" s="15">
        <v>41900</v>
      </c>
      <c r="I12799" s="15">
        <v>41906</v>
      </c>
      <c r="J12799" t="s">
        <v>14</v>
      </c>
      <c r="K12799" t="s">
        <v>15</v>
      </c>
      <c r="L12799">
        <f>Table1[[#This Row],[Date resolved]]-Table1[[#This Row],[Date received]]</f>
        <v>6</v>
      </c>
      <c r="M12799">
        <f>YEAR(Table1[[#This Row],[Date received]])</f>
        <v>2014</v>
      </c>
      <c r="N12799" t="str">
        <f>_xlfn.CONCAT("Q",_xlfn.CEILING.MATH(MONTH(Table1[[#This Row],[Date received]])/3))</f>
        <v>Q3</v>
      </c>
    </row>
    <row r="12800" spans="1:14" x14ac:dyDescent="0.3">
      <c r="A12800">
        <v>1186154</v>
      </c>
      <c r="B12800" t="s">
        <v>68</v>
      </c>
      <c r="C12800" t="s">
        <v>36</v>
      </c>
      <c r="D12800" t="s">
        <v>109</v>
      </c>
      <c r="E12800" t="s">
        <v>66</v>
      </c>
      <c r="F12800" t="str">
        <f>_xlfn.XLOOKUP(E12800,State_Code_Name!$C$2:$C$52,State_Code_Name!$B$2:$B$52)</f>
        <v>Michigan</v>
      </c>
      <c r="G12800" t="s">
        <v>19</v>
      </c>
      <c r="H12800" s="15">
        <v>42012</v>
      </c>
      <c r="I12800" s="15">
        <v>42012</v>
      </c>
      <c r="J12800" t="s">
        <v>14</v>
      </c>
      <c r="K12800" t="s">
        <v>14</v>
      </c>
      <c r="L12800">
        <f>Table1[[#This Row],[Date resolved]]-Table1[[#This Row],[Date received]]</f>
        <v>0</v>
      </c>
      <c r="M12800">
        <f>YEAR(Table1[[#This Row],[Date received]])</f>
        <v>2015</v>
      </c>
      <c r="N12800" t="str">
        <f>_xlfn.CONCAT("Q",_xlfn.CEILING.MATH(MONTH(Table1[[#This Row],[Date received]])/3))</f>
        <v>Q1</v>
      </c>
    </row>
    <row r="12801" spans="1:14" x14ac:dyDescent="0.3">
      <c r="A12801">
        <v>704059</v>
      </c>
      <c r="B12801" t="s">
        <v>169</v>
      </c>
      <c r="C12801" t="s">
        <v>32</v>
      </c>
      <c r="D12801" t="s">
        <v>161</v>
      </c>
      <c r="E12801" t="s">
        <v>77</v>
      </c>
      <c r="F12801" t="str">
        <f>_xlfn.XLOOKUP(E12801,State_Code_Name!$C$2:$C$52,State_Code_Name!$B$2:$B$52)</f>
        <v>Missouri</v>
      </c>
      <c r="G12801" t="s">
        <v>19</v>
      </c>
      <c r="H12801" s="15">
        <v>41677</v>
      </c>
      <c r="I12801" s="15">
        <v>41677</v>
      </c>
      <c r="J12801" t="s">
        <v>14</v>
      </c>
      <c r="K12801" t="s">
        <v>15</v>
      </c>
      <c r="L12801">
        <f>Table1[[#This Row],[Date resolved]]-Table1[[#This Row],[Date received]]</f>
        <v>0</v>
      </c>
      <c r="M12801">
        <f>YEAR(Table1[[#This Row],[Date received]])</f>
        <v>2014</v>
      </c>
      <c r="N12801" t="str">
        <f>_xlfn.CONCAT("Q",_xlfn.CEILING.MATH(MONTH(Table1[[#This Row],[Date received]])/3))</f>
        <v>Q1</v>
      </c>
    </row>
    <row r="12802" spans="1:14" x14ac:dyDescent="0.3">
      <c r="A12802">
        <v>2064323</v>
      </c>
      <c r="B12802" t="s">
        <v>43</v>
      </c>
      <c r="C12802" t="s">
        <v>16</v>
      </c>
      <c r="D12802" t="s">
        <v>20</v>
      </c>
      <c r="E12802" t="s">
        <v>18</v>
      </c>
      <c r="F12802" t="str">
        <f>_xlfn.XLOOKUP(E12802,State_Code_Name!$C$2:$C$52,State_Code_Name!$B$2:$B$52)</f>
        <v>California</v>
      </c>
      <c r="G12802" t="s">
        <v>19</v>
      </c>
      <c r="H12802" s="15">
        <v>42597</v>
      </c>
      <c r="I12802" s="15">
        <v>42599</v>
      </c>
      <c r="J12802" t="s">
        <v>14</v>
      </c>
      <c r="K12802" t="s">
        <v>15</v>
      </c>
      <c r="L12802">
        <f>Table1[[#This Row],[Date resolved]]-Table1[[#This Row],[Date received]]</f>
        <v>2</v>
      </c>
      <c r="M12802">
        <f>YEAR(Table1[[#This Row],[Date received]])</f>
        <v>2016</v>
      </c>
      <c r="N12802" t="str">
        <f>_xlfn.CONCAT("Q",_xlfn.CEILING.MATH(MONTH(Table1[[#This Row],[Date received]])/3))</f>
        <v>Q3</v>
      </c>
    </row>
    <row r="12803" spans="1:14" x14ac:dyDescent="0.3">
      <c r="A12803">
        <v>1277987</v>
      </c>
      <c r="B12803" t="s">
        <v>30</v>
      </c>
      <c r="C12803" t="s">
        <v>26</v>
      </c>
      <c r="D12803" t="s">
        <v>27</v>
      </c>
      <c r="E12803" t="s">
        <v>35</v>
      </c>
      <c r="F12803" t="str">
        <f>_xlfn.XLOOKUP(E12803,State_Code_Name!$C$2:$C$52,State_Code_Name!$B$2:$B$52)</f>
        <v>Florida</v>
      </c>
      <c r="G12803" t="s">
        <v>19</v>
      </c>
      <c r="H12803" s="15">
        <v>42074</v>
      </c>
      <c r="I12803" s="15">
        <v>42074</v>
      </c>
      <c r="J12803" t="s">
        <v>14</v>
      </c>
      <c r="K12803" t="s">
        <v>15</v>
      </c>
      <c r="L12803">
        <f>Table1[[#This Row],[Date resolved]]-Table1[[#This Row],[Date received]]</f>
        <v>0</v>
      </c>
      <c r="M12803">
        <f>YEAR(Table1[[#This Row],[Date received]])</f>
        <v>2015</v>
      </c>
      <c r="N12803" t="str">
        <f>_xlfn.CONCAT("Q",_xlfn.CEILING.MATH(MONTH(Table1[[#This Row],[Date received]])/3))</f>
        <v>Q1</v>
      </c>
    </row>
    <row r="12804" spans="1:14" x14ac:dyDescent="0.3">
      <c r="A12804">
        <v>1394505</v>
      </c>
      <c r="B12804" t="s">
        <v>81</v>
      </c>
      <c r="C12804" t="s">
        <v>36</v>
      </c>
      <c r="D12804" t="s">
        <v>49</v>
      </c>
      <c r="E12804" t="s">
        <v>18</v>
      </c>
      <c r="F12804" t="str">
        <f>_xlfn.XLOOKUP(E12804,State_Code_Name!$C$2:$C$52,State_Code_Name!$B$2:$B$52)</f>
        <v>California</v>
      </c>
      <c r="G12804" t="s">
        <v>19</v>
      </c>
      <c r="H12804" s="15">
        <v>42151</v>
      </c>
      <c r="I12804" s="15">
        <v>42151</v>
      </c>
      <c r="J12804" t="s">
        <v>14</v>
      </c>
      <c r="K12804" t="s">
        <v>15</v>
      </c>
      <c r="L12804">
        <f>Table1[[#This Row],[Date resolved]]-Table1[[#This Row],[Date received]]</f>
        <v>0</v>
      </c>
      <c r="M12804">
        <f>YEAR(Table1[[#This Row],[Date received]])</f>
        <v>2015</v>
      </c>
      <c r="N12804" t="str">
        <f>_xlfn.CONCAT("Q",_xlfn.CEILING.MATH(MONTH(Table1[[#This Row],[Date received]])/3))</f>
        <v>Q2</v>
      </c>
    </row>
    <row r="12805" spans="1:14" x14ac:dyDescent="0.3">
      <c r="A12805">
        <v>1339926</v>
      </c>
      <c r="B12805" t="s">
        <v>69</v>
      </c>
      <c r="C12805" t="s">
        <v>26</v>
      </c>
      <c r="D12805" t="s">
        <v>27</v>
      </c>
      <c r="E12805" t="s">
        <v>114</v>
      </c>
      <c r="F12805" t="str">
        <f>_xlfn.XLOOKUP(E12805,State_Code_Name!$C$2:$C$52,State_Code_Name!$B$2:$B$52)</f>
        <v>South Carolina</v>
      </c>
      <c r="G12805" t="s">
        <v>19</v>
      </c>
      <c r="H12805" s="15">
        <v>42115</v>
      </c>
      <c r="I12805" s="15">
        <v>42115</v>
      </c>
      <c r="J12805" t="s">
        <v>14</v>
      </c>
      <c r="K12805" t="s">
        <v>15</v>
      </c>
      <c r="L12805">
        <f>Table1[[#This Row],[Date resolved]]-Table1[[#This Row],[Date received]]</f>
        <v>0</v>
      </c>
      <c r="M12805">
        <f>YEAR(Table1[[#This Row],[Date received]])</f>
        <v>2015</v>
      </c>
      <c r="N12805" t="str">
        <f>_xlfn.CONCAT("Q",_xlfn.CEILING.MATH(MONTH(Table1[[#This Row],[Date received]])/3))</f>
        <v>Q2</v>
      </c>
    </row>
    <row r="12806" spans="1:14" x14ac:dyDescent="0.3">
      <c r="A12806">
        <v>683020</v>
      </c>
      <c r="B12806" t="s">
        <v>38</v>
      </c>
      <c r="C12806" t="s">
        <v>26</v>
      </c>
      <c r="D12806" t="s">
        <v>27</v>
      </c>
      <c r="E12806" t="s">
        <v>18</v>
      </c>
      <c r="F12806" t="str">
        <f>_xlfn.XLOOKUP(E12806,State_Code_Name!$C$2:$C$52,State_Code_Name!$B$2:$B$52)</f>
        <v>California</v>
      </c>
      <c r="G12806" t="s">
        <v>19</v>
      </c>
      <c r="H12806" s="15">
        <v>41662</v>
      </c>
      <c r="I12806" s="15">
        <v>41664</v>
      </c>
      <c r="J12806" t="s">
        <v>14</v>
      </c>
      <c r="K12806" t="s">
        <v>15</v>
      </c>
      <c r="L12806">
        <f>Table1[[#This Row],[Date resolved]]-Table1[[#This Row],[Date received]]</f>
        <v>2</v>
      </c>
      <c r="M12806">
        <f>YEAR(Table1[[#This Row],[Date received]])</f>
        <v>2014</v>
      </c>
      <c r="N12806" t="str">
        <f>_xlfn.CONCAT("Q",_xlfn.CEILING.MATH(MONTH(Table1[[#This Row],[Date received]])/3))</f>
        <v>Q1</v>
      </c>
    </row>
    <row r="12807" spans="1:14" x14ac:dyDescent="0.3">
      <c r="A12807">
        <v>1867165</v>
      </c>
      <c r="B12807" t="s">
        <v>463</v>
      </c>
      <c r="C12807" t="s">
        <v>32</v>
      </c>
      <c r="D12807" t="s">
        <v>44</v>
      </c>
      <c r="E12807" t="s">
        <v>66</v>
      </c>
      <c r="F12807" t="str">
        <f>_xlfn.XLOOKUP(E12807,State_Code_Name!$C$2:$C$52,State_Code_Name!$B$2:$B$52)</f>
        <v>Michigan</v>
      </c>
      <c r="G12807" t="s">
        <v>19</v>
      </c>
      <c r="H12807" s="15">
        <v>42466</v>
      </c>
      <c r="I12807" s="15">
        <v>42467</v>
      </c>
      <c r="J12807" t="s">
        <v>14</v>
      </c>
      <c r="K12807" t="s">
        <v>15</v>
      </c>
      <c r="L12807">
        <f>Table1[[#This Row],[Date resolved]]-Table1[[#This Row],[Date received]]</f>
        <v>1</v>
      </c>
      <c r="M12807">
        <f>YEAR(Table1[[#This Row],[Date received]])</f>
        <v>2016</v>
      </c>
      <c r="N12807" t="str">
        <f>_xlfn.CONCAT("Q",_xlfn.CEILING.MATH(MONTH(Table1[[#This Row],[Date received]])/3))</f>
        <v>Q2</v>
      </c>
    </row>
    <row r="12808" spans="1:14" x14ac:dyDescent="0.3">
      <c r="A12808">
        <v>1048729</v>
      </c>
      <c r="B12808" t="s">
        <v>95</v>
      </c>
      <c r="C12808" t="s">
        <v>172</v>
      </c>
      <c r="D12808" t="s">
        <v>528</v>
      </c>
      <c r="E12808" t="s">
        <v>42</v>
      </c>
      <c r="F12808" t="str">
        <f>_xlfn.XLOOKUP(E12808,State_Code_Name!$C$2:$C$52,State_Code_Name!$B$2:$B$52)</f>
        <v>North Carolina</v>
      </c>
      <c r="G12808" t="s">
        <v>19</v>
      </c>
      <c r="H12808" s="15">
        <v>41911</v>
      </c>
      <c r="I12808" s="15">
        <v>41911</v>
      </c>
      <c r="J12808" t="s">
        <v>14</v>
      </c>
      <c r="K12808" t="s">
        <v>14</v>
      </c>
      <c r="L12808">
        <f>Table1[[#This Row],[Date resolved]]-Table1[[#This Row],[Date received]]</f>
        <v>0</v>
      </c>
      <c r="M12808">
        <f>YEAR(Table1[[#This Row],[Date received]])</f>
        <v>2014</v>
      </c>
      <c r="N12808" t="str">
        <f>_xlfn.CONCAT("Q",_xlfn.CEILING.MATH(MONTH(Table1[[#This Row],[Date received]])/3))</f>
        <v>Q3</v>
      </c>
    </row>
    <row r="12809" spans="1:14" x14ac:dyDescent="0.3">
      <c r="A12809">
        <v>1488282</v>
      </c>
      <c r="B12809" t="s">
        <v>136</v>
      </c>
      <c r="C12809" t="s">
        <v>16</v>
      </c>
      <c r="D12809" t="s">
        <v>20</v>
      </c>
      <c r="E12809" t="s">
        <v>42</v>
      </c>
      <c r="F12809" t="str">
        <f>_xlfn.XLOOKUP(E12809,State_Code_Name!$C$2:$C$52,State_Code_Name!$B$2:$B$52)</f>
        <v>North Carolina</v>
      </c>
      <c r="G12809" t="s">
        <v>305</v>
      </c>
      <c r="H12809" s="15">
        <v>42212</v>
      </c>
      <c r="I12809" s="15">
        <v>42212</v>
      </c>
      <c r="J12809" t="s">
        <v>14</v>
      </c>
      <c r="K12809" t="s">
        <v>15</v>
      </c>
      <c r="L12809">
        <f>Table1[[#This Row],[Date resolved]]-Table1[[#This Row],[Date received]]</f>
        <v>0</v>
      </c>
      <c r="M12809">
        <f>YEAR(Table1[[#This Row],[Date received]])</f>
        <v>2015</v>
      </c>
      <c r="N12809" t="str">
        <f>_xlfn.CONCAT("Q",_xlfn.CEILING.MATH(MONTH(Table1[[#This Row],[Date received]])/3))</f>
        <v>Q3</v>
      </c>
    </row>
    <row r="12810" spans="1:14" x14ac:dyDescent="0.3">
      <c r="A12810">
        <v>1590478</v>
      </c>
      <c r="B12810" t="s">
        <v>293</v>
      </c>
      <c r="C12810" t="s">
        <v>9</v>
      </c>
      <c r="D12810" t="s">
        <v>10</v>
      </c>
      <c r="E12810" t="s">
        <v>48</v>
      </c>
      <c r="F12810" t="str">
        <f>_xlfn.XLOOKUP(E12810,State_Code_Name!$C$2:$C$52,State_Code_Name!$B$2:$B$52)</f>
        <v>New Jersey</v>
      </c>
      <c r="G12810" t="s">
        <v>13</v>
      </c>
      <c r="H12810" s="15">
        <v>42279</v>
      </c>
      <c r="I12810" s="15">
        <v>42279</v>
      </c>
      <c r="J12810" t="s">
        <v>14</v>
      </c>
      <c r="K12810" t="s">
        <v>15</v>
      </c>
      <c r="L12810">
        <f>Table1[[#This Row],[Date resolved]]-Table1[[#This Row],[Date received]]</f>
        <v>0</v>
      </c>
      <c r="M12810">
        <f>YEAR(Table1[[#This Row],[Date received]])</f>
        <v>2015</v>
      </c>
      <c r="N12810" t="str">
        <f>_xlfn.CONCAT("Q",_xlfn.CEILING.MATH(MONTH(Table1[[#This Row],[Date received]])/3))</f>
        <v>Q4</v>
      </c>
    </row>
    <row r="12811" spans="1:14" x14ac:dyDescent="0.3">
      <c r="A12811">
        <v>911475</v>
      </c>
      <c r="B12811" t="s">
        <v>69</v>
      </c>
      <c r="C12811" t="s">
        <v>26</v>
      </c>
      <c r="D12811" t="s">
        <v>27</v>
      </c>
      <c r="E12811" t="s">
        <v>31</v>
      </c>
      <c r="F12811" t="str">
        <f>_xlfn.XLOOKUP(E12811,State_Code_Name!$C$2:$C$52,State_Code_Name!$B$2:$B$52)</f>
        <v>Texas</v>
      </c>
      <c r="G12811" t="s">
        <v>305</v>
      </c>
      <c r="H12811" s="15">
        <v>41816</v>
      </c>
      <c r="I12811" s="15">
        <v>41820</v>
      </c>
      <c r="J12811" t="s">
        <v>14</v>
      </c>
      <c r="K12811" t="s">
        <v>15</v>
      </c>
      <c r="L12811">
        <f>Table1[[#This Row],[Date resolved]]-Table1[[#This Row],[Date received]]</f>
        <v>4</v>
      </c>
      <c r="M12811">
        <f>YEAR(Table1[[#This Row],[Date received]])</f>
        <v>2014</v>
      </c>
      <c r="N12811" t="str">
        <f>_xlfn.CONCAT("Q",_xlfn.CEILING.MATH(MONTH(Table1[[#This Row],[Date received]])/3))</f>
        <v>Q2</v>
      </c>
    </row>
    <row r="12812" spans="1:14" x14ac:dyDescent="0.3">
      <c r="A12812">
        <v>1519231</v>
      </c>
      <c r="B12812" t="s">
        <v>163</v>
      </c>
      <c r="C12812" t="s">
        <v>16</v>
      </c>
      <c r="D12812" t="s">
        <v>144</v>
      </c>
      <c r="E12812" t="s">
        <v>39</v>
      </c>
      <c r="F12812" t="str">
        <f>_xlfn.XLOOKUP(E12812,State_Code_Name!$C$2:$C$52,State_Code_Name!$B$2:$B$52)</f>
        <v>Ohio</v>
      </c>
      <c r="G12812" t="s">
        <v>305</v>
      </c>
      <c r="H12812" s="15">
        <v>42230</v>
      </c>
      <c r="I12812" s="15">
        <v>42233</v>
      </c>
      <c r="J12812" t="s">
        <v>14</v>
      </c>
      <c r="K12812" t="s">
        <v>14</v>
      </c>
      <c r="L12812">
        <f>Table1[[#This Row],[Date resolved]]-Table1[[#This Row],[Date received]]</f>
        <v>3</v>
      </c>
      <c r="M12812">
        <f>YEAR(Table1[[#This Row],[Date received]])</f>
        <v>2015</v>
      </c>
      <c r="N12812" t="str">
        <f>_xlfn.CONCAT("Q",_xlfn.CEILING.MATH(MONTH(Table1[[#This Row],[Date received]])/3))</f>
        <v>Q3</v>
      </c>
    </row>
    <row r="12813" spans="1:14" x14ac:dyDescent="0.3">
      <c r="A12813">
        <v>1751337</v>
      </c>
      <c r="B12813" t="s">
        <v>63</v>
      </c>
      <c r="C12813" t="s">
        <v>61</v>
      </c>
      <c r="D12813" t="s">
        <v>282</v>
      </c>
      <c r="E12813" t="s">
        <v>25</v>
      </c>
      <c r="F12813" t="str">
        <f>_xlfn.XLOOKUP(E12813,State_Code_Name!$C$2:$C$52,State_Code_Name!$B$2:$B$52)</f>
        <v>Georgia</v>
      </c>
      <c r="G12813" t="s">
        <v>19</v>
      </c>
      <c r="H12813" s="15">
        <v>42390</v>
      </c>
      <c r="I12813" s="15">
        <v>42390</v>
      </c>
      <c r="J12813" t="s">
        <v>14</v>
      </c>
      <c r="K12813" t="s">
        <v>15</v>
      </c>
      <c r="L12813">
        <f>Table1[[#This Row],[Date resolved]]-Table1[[#This Row],[Date received]]</f>
        <v>0</v>
      </c>
      <c r="M12813">
        <f>YEAR(Table1[[#This Row],[Date received]])</f>
        <v>2016</v>
      </c>
      <c r="N12813" t="str">
        <f>_xlfn.CONCAT("Q",_xlfn.CEILING.MATH(MONTH(Table1[[#This Row],[Date received]])/3))</f>
        <v>Q1</v>
      </c>
    </row>
    <row r="12814" spans="1:14" x14ac:dyDescent="0.3">
      <c r="A12814">
        <v>813795</v>
      </c>
      <c r="B12814" t="s">
        <v>60</v>
      </c>
      <c r="C12814" t="s">
        <v>52</v>
      </c>
      <c r="D12814" t="s">
        <v>96</v>
      </c>
      <c r="E12814" t="s">
        <v>35</v>
      </c>
      <c r="F12814" t="str">
        <f>_xlfn.XLOOKUP(E12814,State_Code_Name!$C$2:$C$52,State_Code_Name!$B$2:$B$52)</f>
        <v>Florida</v>
      </c>
      <c r="G12814" t="s">
        <v>19</v>
      </c>
      <c r="H12814" s="15">
        <v>41746</v>
      </c>
      <c r="I12814" s="15">
        <v>41746</v>
      </c>
      <c r="J12814" t="s">
        <v>14</v>
      </c>
      <c r="K12814" t="s">
        <v>15</v>
      </c>
      <c r="L12814">
        <f>Table1[[#This Row],[Date resolved]]-Table1[[#This Row],[Date received]]</f>
        <v>0</v>
      </c>
      <c r="M12814">
        <f>YEAR(Table1[[#This Row],[Date received]])</f>
        <v>2014</v>
      </c>
      <c r="N12814" t="str">
        <f>_xlfn.CONCAT("Q",_xlfn.CEILING.MATH(MONTH(Table1[[#This Row],[Date received]])/3))</f>
        <v>Q2</v>
      </c>
    </row>
    <row r="12815" spans="1:14" x14ac:dyDescent="0.3">
      <c r="A12815">
        <v>1679182</v>
      </c>
      <c r="B12815" t="s">
        <v>839</v>
      </c>
      <c r="C12815" t="s">
        <v>531</v>
      </c>
      <c r="D12815" t="s">
        <v>587</v>
      </c>
      <c r="E12815" t="s">
        <v>25</v>
      </c>
      <c r="F12815" t="str">
        <f>_xlfn.XLOOKUP(E12815,State_Code_Name!$C$2:$C$52,State_Code_Name!$B$2:$B$52)</f>
        <v>Georgia</v>
      </c>
      <c r="G12815" t="s">
        <v>19</v>
      </c>
      <c r="H12815" s="15">
        <v>42340</v>
      </c>
      <c r="I12815" s="15">
        <v>42340</v>
      </c>
      <c r="J12815" t="s">
        <v>14</v>
      </c>
      <c r="K12815" t="s">
        <v>15</v>
      </c>
      <c r="L12815">
        <f>Table1[[#This Row],[Date resolved]]-Table1[[#This Row],[Date received]]</f>
        <v>0</v>
      </c>
      <c r="M12815">
        <f>YEAR(Table1[[#This Row],[Date received]])</f>
        <v>2015</v>
      </c>
      <c r="N12815" t="str">
        <f>_xlfn.CONCAT("Q",_xlfn.CEILING.MATH(MONTH(Table1[[#This Row],[Date received]])/3))</f>
        <v>Q4</v>
      </c>
    </row>
    <row r="12816" spans="1:14" x14ac:dyDescent="0.3">
      <c r="A12816">
        <v>966224</v>
      </c>
      <c r="B12816" t="s">
        <v>63</v>
      </c>
      <c r="C12816" t="s">
        <v>61</v>
      </c>
      <c r="D12816" t="s">
        <v>282</v>
      </c>
      <c r="E12816" t="s">
        <v>22</v>
      </c>
      <c r="F12816" t="str">
        <f>_xlfn.XLOOKUP(E12816,State_Code_Name!$C$2:$C$52,State_Code_Name!$B$2:$B$52)</f>
        <v>New York</v>
      </c>
      <c r="G12816" t="s">
        <v>19</v>
      </c>
      <c r="H12816" s="15">
        <v>41854</v>
      </c>
      <c r="I12816" s="15">
        <v>41857</v>
      </c>
      <c r="J12816" t="s">
        <v>14</v>
      </c>
      <c r="K12816" t="s">
        <v>15</v>
      </c>
      <c r="L12816">
        <f>Table1[[#This Row],[Date resolved]]-Table1[[#This Row],[Date received]]</f>
        <v>3</v>
      </c>
      <c r="M12816">
        <f>YEAR(Table1[[#This Row],[Date received]])</f>
        <v>2014</v>
      </c>
      <c r="N12816" t="str">
        <f>_xlfn.CONCAT("Q",_xlfn.CEILING.MATH(MONTH(Table1[[#This Row],[Date received]])/3))</f>
        <v>Q3</v>
      </c>
    </row>
    <row r="12817" spans="1:14" x14ac:dyDescent="0.3">
      <c r="A12817">
        <v>1104616</v>
      </c>
      <c r="B12817" t="s">
        <v>200</v>
      </c>
      <c r="C12817" t="s">
        <v>32</v>
      </c>
      <c r="D12817" t="s">
        <v>161</v>
      </c>
      <c r="E12817" t="s">
        <v>74</v>
      </c>
      <c r="F12817" t="str">
        <f>_xlfn.XLOOKUP(E12817,State_Code_Name!$C$2:$C$52,State_Code_Name!$B$2:$B$52)</f>
        <v>Tennessee</v>
      </c>
      <c r="G12817" t="s">
        <v>19</v>
      </c>
      <c r="H12817" s="15">
        <v>41949</v>
      </c>
      <c r="I12817" s="15">
        <v>41949</v>
      </c>
      <c r="J12817" t="s">
        <v>15</v>
      </c>
      <c r="K12817" t="s">
        <v>15</v>
      </c>
      <c r="L12817">
        <f>Table1[[#This Row],[Date resolved]]-Table1[[#This Row],[Date received]]</f>
        <v>0</v>
      </c>
      <c r="M12817">
        <f>YEAR(Table1[[#This Row],[Date received]])</f>
        <v>2014</v>
      </c>
      <c r="N12817" t="str">
        <f>_xlfn.CONCAT("Q",_xlfn.CEILING.MATH(MONTH(Table1[[#This Row],[Date received]])/3))</f>
        <v>Q4</v>
      </c>
    </row>
    <row r="12818" spans="1:14" x14ac:dyDescent="0.3">
      <c r="A12818">
        <v>1969858</v>
      </c>
      <c r="B12818" t="s">
        <v>763</v>
      </c>
      <c r="C12818" t="s">
        <v>32</v>
      </c>
      <c r="D12818" t="s">
        <v>41</v>
      </c>
      <c r="E12818" t="s">
        <v>35</v>
      </c>
      <c r="F12818" t="str">
        <f>_xlfn.XLOOKUP(E12818,State_Code_Name!$C$2:$C$52,State_Code_Name!$B$2:$B$52)</f>
        <v>Florida</v>
      </c>
      <c r="G12818" t="s">
        <v>57</v>
      </c>
      <c r="H12818" s="15">
        <v>42536</v>
      </c>
      <c r="I12818" s="15">
        <v>42538</v>
      </c>
      <c r="J12818" t="s">
        <v>14</v>
      </c>
      <c r="K12818" t="s">
        <v>15</v>
      </c>
      <c r="L12818">
        <f>Table1[[#This Row],[Date resolved]]-Table1[[#This Row],[Date received]]</f>
        <v>2</v>
      </c>
      <c r="M12818">
        <f>YEAR(Table1[[#This Row],[Date received]])</f>
        <v>2016</v>
      </c>
      <c r="N12818" t="str">
        <f>_xlfn.CONCAT("Q",_xlfn.CEILING.MATH(MONTH(Table1[[#This Row],[Date received]])/3))</f>
        <v>Q2</v>
      </c>
    </row>
    <row r="12819" spans="1:14" x14ac:dyDescent="0.3">
      <c r="A12819">
        <v>602756</v>
      </c>
      <c r="B12819" t="s">
        <v>224</v>
      </c>
      <c r="C12819" t="s">
        <v>61</v>
      </c>
      <c r="D12819" t="s">
        <v>62</v>
      </c>
      <c r="E12819" t="s">
        <v>31</v>
      </c>
      <c r="F12819" t="str">
        <f>_xlfn.XLOOKUP(E12819,State_Code_Name!$C$2:$C$52,State_Code_Name!$B$2:$B$52)</f>
        <v>Texas</v>
      </c>
      <c r="G12819" t="s">
        <v>19</v>
      </c>
      <c r="H12819" s="15">
        <v>41596</v>
      </c>
      <c r="I12819" s="15">
        <v>41604</v>
      </c>
      <c r="J12819" t="s">
        <v>14</v>
      </c>
      <c r="K12819" t="s">
        <v>15</v>
      </c>
      <c r="L12819">
        <f>Table1[[#This Row],[Date resolved]]-Table1[[#This Row],[Date received]]</f>
        <v>8</v>
      </c>
      <c r="M12819">
        <f>YEAR(Table1[[#This Row],[Date received]])</f>
        <v>2013</v>
      </c>
      <c r="N12819" t="str">
        <f>_xlfn.CONCAT("Q",_xlfn.CEILING.MATH(MONTH(Table1[[#This Row],[Date received]])/3))</f>
        <v>Q4</v>
      </c>
    </row>
    <row r="12820" spans="1:14" x14ac:dyDescent="0.3">
      <c r="A12820">
        <v>1937950</v>
      </c>
      <c r="B12820" t="s">
        <v>1041</v>
      </c>
      <c r="C12820" t="s">
        <v>32</v>
      </c>
      <c r="D12820" t="s">
        <v>44</v>
      </c>
      <c r="E12820" t="s">
        <v>18</v>
      </c>
      <c r="F12820" t="str">
        <f>_xlfn.XLOOKUP(E12820,State_Code_Name!$C$2:$C$52,State_Code_Name!$B$2:$B$52)</f>
        <v>California</v>
      </c>
      <c r="G12820" t="s">
        <v>13</v>
      </c>
      <c r="H12820" s="15">
        <v>42513</v>
      </c>
      <c r="I12820" s="15">
        <v>42513</v>
      </c>
      <c r="J12820" t="s">
        <v>14</v>
      </c>
      <c r="K12820" t="s">
        <v>15</v>
      </c>
      <c r="L12820">
        <f>Table1[[#This Row],[Date resolved]]-Table1[[#This Row],[Date received]]</f>
        <v>0</v>
      </c>
      <c r="M12820">
        <f>YEAR(Table1[[#This Row],[Date received]])</f>
        <v>2016</v>
      </c>
      <c r="N12820" t="str">
        <f>_xlfn.CONCAT("Q",_xlfn.CEILING.MATH(MONTH(Table1[[#This Row],[Date received]])/3))</f>
        <v>Q2</v>
      </c>
    </row>
    <row r="12821" spans="1:14" x14ac:dyDescent="0.3">
      <c r="A12821">
        <v>772111</v>
      </c>
      <c r="B12821" t="s">
        <v>102</v>
      </c>
      <c r="C12821" t="s">
        <v>32</v>
      </c>
      <c r="D12821" t="s">
        <v>41</v>
      </c>
      <c r="E12821" t="s">
        <v>121</v>
      </c>
      <c r="F12821" t="str">
        <f>_xlfn.XLOOKUP(E12821,State_Code_Name!$C$2:$C$52,State_Code_Name!$B$2:$B$52)</f>
        <v>Oregon</v>
      </c>
      <c r="G12821" t="s">
        <v>19</v>
      </c>
      <c r="H12821" s="15">
        <v>41719</v>
      </c>
      <c r="I12821" s="15">
        <v>41723</v>
      </c>
      <c r="J12821" t="s">
        <v>14</v>
      </c>
      <c r="K12821" t="s">
        <v>15</v>
      </c>
      <c r="L12821">
        <f>Table1[[#This Row],[Date resolved]]-Table1[[#This Row],[Date received]]</f>
        <v>4</v>
      </c>
      <c r="M12821">
        <f>YEAR(Table1[[#This Row],[Date received]])</f>
        <v>2014</v>
      </c>
      <c r="N12821" t="str">
        <f>_xlfn.CONCAT("Q",_xlfn.CEILING.MATH(MONTH(Table1[[#This Row],[Date received]])/3))</f>
        <v>Q1</v>
      </c>
    </row>
    <row r="12822" spans="1:14" x14ac:dyDescent="0.3">
      <c r="A12822">
        <v>1211205</v>
      </c>
      <c r="B12822" t="s">
        <v>60</v>
      </c>
      <c r="C12822" t="s">
        <v>52</v>
      </c>
      <c r="D12822" t="s">
        <v>96</v>
      </c>
      <c r="E12822" t="s">
        <v>261</v>
      </c>
      <c r="F12822" t="str">
        <f>_xlfn.XLOOKUP(E12822,State_Code_Name!$C$2:$C$52,State_Code_Name!$B$2:$B$52)</f>
        <v>Alaska</v>
      </c>
      <c r="G12822" t="s">
        <v>19</v>
      </c>
      <c r="H12822" s="15">
        <v>42031</v>
      </c>
      <c r="I12822" s="15">
        <v>42031</v>
      </c>
      <c r="J12822" t="s">
        <v>14</v>
      </c>
      <c r="K12822" t="s">
        <v>15</v>
      </c>
      <c r="L12822">
        <f>Table1[[#This Row],[Date resolved]]-Table1[[#This Row],[Date received]]</f>
        <v>0</v>
      </c>
      <c r="M12822">
        <f>YEAR(Table1[[#This Row],[Date received]])</f>
        <v>2015</v>
      </c>
      <c r="N12822" t="str">
        <f>_xlfn.CONCAT("Q",_xlfn.CEILING.MATH(MONTH(Table1[[#This Row],[Date received]])/3))</f>
        <v>Q1</v>
      </c>
    </row>
    <row r="12823" spans="1:14" x14ac:dyDescent="0.3">
      <c r="A12823">
        <v>733009</v>
      </c>
      <c r="B12823" t="s">
        <v>156</v>
      </c>
      <c r="C12823" t="s">
        <v>32</v>
      </c>
      <c r="D12823" t="s">
        <v>41</v>
      </c>
      <c r="E12823" t="s">
        <v>18</v>
      </c>
      <c r="F12823" t="str">
        <f>_xlfn.XLOOKUP(E12823,State_Code_Name!$C$2:$C$52,State_Code_Name!$B$2:$B$52)</f>
        <v>California</v>
      </c>
      <c r="G12823" t="s">
        <v>19</v>
      </c>
      <c r="H12823" s="15">
        <v>41696</v>
      </c>
      <c r="I12823" s="15">
        <v>41696</v>
      </c>
      <c r="J12823" t="s">
        <v>14</v>
      </c>
      <c r="K12823" t="s">
        <v>15</v>
      </c>
      <c r="L12823">
        <f>Table1[[#This Row],[Date resolved]]-Table1[[#This Row],[Date received]]</f>
        <v>0</v>
      </c>
      <c r="M12823">
        <f>YEAR(Table1[[#This Row],[Date received]])</f>
        <v>2014</v>
      </c>
      <c r="N12823" t="str">
        <f>_xlfn.CONCAT("Q",_xlfn.CEILING.MATH(MONTH(Table1[[#This Row],[Date received]])/3))</f>
        <v>Q1</v>
      </c>
    </row>
    <row r="12824" spans="1:14" x14ac:dyDescent="0.3">
      <c r="A12824">
        <v>423052</v>
      </c>
      <c r="B12824" t="s">
        <v>152</v>
      </c>
      <c r="C12824" t="s">
        <v>16</v>
      </c>
      <c r="D12824" t="s">
        <v>75</v>
      </c>
      <c r="E12824" t="s">
        <v>48</v>
      </c>
      <c r="F12824" t="str">
        <f>_xlfn.XLOOKUP(E12824,State_Code_Name!$C$2:$C$52,State_Code_Name!$B$2:$B$52)</f>
        <v>New Jersey</v>
      </c>
      <c r="G12824" t="s">
        <v>305</v>
      </c>
      <c r="H12824" s="15">
        <v>41428</v>
      </c>
      <c r="I12824" s="15">
        <v>41430</v>
      </c>
      <c r="J12824" t="s">
        <v>14</v>
      </c>
      <c r="K12824" t="s">
        <v>15</v>
      </c>
      <c r="L12824">
        <f>Table1[[#This Row],[Date resolved]]-Table1[[#This Row],[Date received]]</f>
        <v>2</v>
      </c>
      <c r="M12824">
        <f>YEAR(Table1[[#This Row],[Date received]])</f>
        <v>2013</v>
      </c>
      <c r="N12824" t="str">
        <f>_xlfn.CONCAT("Q",_xlfn.CEILING.MATH(MONTH(Table1[[#This Row],[Date received]])/3))</f>
        <v>Q2</v>
      </c>
    </row>
    <row r="12825" spans="1:14" x14ac:dyDescent="0.3">
      <c r="A12825">
        <v>1142171</v>
      </c>
      <c r="B12825" t="s">
        <v>514</v>
      </c>
      <c r="C12825" t="s">
        <v>9</v>
      </c>
      <c r="D12825" t="s">
        <v>132</v>
      </c>
      <c r="E12825" t="s">
        <v>42</v>
      </c>
      <c r="F12825" t="str">
        <f>_xlfn.XLOOKUP(E12825,State_Code_Name!$C$2:$C$52,State_Code_Name!$B$2:$B$52)</f>
        <v>North Carolina</v>
      </c>
      <c r="G12825" t="s">
        <v>19</v>
      </c>
      <c r="H12825" s="15">
        <v>41977</v>
      </c>
      <c r="I12825" s="15">
        <v>41977</v>
      </c>
      <c r="J12825" t="s">
        <v>14</v>
      </c>
      <c r="K12825" t="s">
        <v>15</v>
      </c>
      <c r="L12825">
        <f>Table1[[#This Row],[Date resolved]]-Table1[[#This Row],[Date received]]</f>
        <v>0</v>
      </c>
      <c r="M12825">
        <f>YEAR(Table1[[#This Row],[Date received]])</f>
        <v>2014</v>
      </c>
      <c r="N12825" t="str">
        <f>_xlfn.CONCAT("Q",_xlfn.CEILING.MATH(MONTH(Table1[[#This Row],[Date received]])/3))</f>
        <v>Q4</v>
      </c>
    </row>
    <row r="12826" spans="1:14" x14ac:dyDescent="0.3">
      <c r="A12826">
        <v>1610174</v>
      </c>
      <c r="B12826" t="s">
        <v>60</v>
      </c>
      <c r="C12826" t="s">
        <v>52</v>
      </c>
      <c r="D12826" t="s">
        <v>76</v>
      </c>
      <c r="E12826" t="s">
        <v>51</v>
      </c>
      <c r="F12826" t="str">
        <f>_xlfn.XLOOKUP(E12826,State_Code_Name!$C$2:$C$52,State_Code_Name!$B$2:$B$52)</f>
        <v>Washington</v>
      </c>
      <c r="G12826" t="s">
        <v>19</v>
      </c>
      <c r="H12826" s="15">
        <v>42293</v>
      </c>
      <c r="I12826" s="15">
        <v>42293</v>
      </c>
      <c r="J12826" t="s">
        <v>14</v>
      </c>
      <c r="K12826" t="s">
        <v>15</v>
      </c>
      <c r="L12826">
        <f>Table1[[#This Row],[Date resolved]]-Table1[[#This Row],[Date received]]</f>
        <v>0</v>
      </c>
      <c r="M12826">
        <f>YEAR(Table1[[#This Row],[Date received]])</f>
        <v>2015</v>
      </c>
      <c r="N12826" t="str">
        <f>_xlfn.CONCAT("Q",_xlfn.CEILING.MATH(MONTH(Table1[[#This Row],[Date received]])/3))</f>
        <v>Q4</v>
      </c>
    </row>
    <row r="12827" spans="1:14" x14ac:dyDescent="0.3">
      <c r="A12827">
        <v>1678518</v>
      </c>
      <c r="B12827" t="s">
        <v>83</v>
      </c>
      <c r="C12827" t="s">
        <v>16</v>
      </c>
      <c r="D12827" t="s">
        <v>20</v>
      </c>
      <c r="E12827" t="s">
        <v>22</v>
      </c>
      <c r="F12827" t="str">
        <f>_xlfn.XLOOKUP(E12827,State_Code_Name!$C$2:$C$52,State_Code_Name!$B$2:$B$52)</f>
        <v>New York</v>
      </c>
      <c r="G12827" t="s">
        <v>19</v>
      </c>
      <c r="H12827" s="15">
        <v>42339</v>
      </c>
      <c r="I12827" s="15">
        <v>42339</v>
      </c>
      <c r="J12827" t="s">
        <v>14</v>
      </c>
      <c r="K12827" t="s">
        <v>15</v>
      </c>
      <c r="L12827">
        <f>Table1[[#This Row],[Date resolved]]-Table1[[#This Row],[Date received]]</f>
        <v>0</v>
      </c>
      <c r="M12827">
        <f>YEAR(Table1[[#This Row],[Date received]])</f>
        <v>2015</v>
      </c>
      <c r="N12827" t="str">
        <f>_xlfn.CONCAT("Q",_xlfn.CEILING.MATH(MONTH(Table1[[#This Row],[Date received]])/3))</f>
        <v>Q4</v>
      </c>
    </row>
    <row r="12828" spans="1:14" x14ac:dyDescent="0.3">
      <c r="A12828">
        <v>1904406</v>
      </c>
      <c r="B12828" t="s">
        <v>50</v>
      </c>
      <c r="C12828" t="s">
        <v>36</v>
      </c>
      <c r="D12828" t="s">
        <v>99</v>
      </c>
      <c r="E12828" t="s">
        <v>18</v>
      </c>
      <c r="F12828" t="str">
        <f>_xlfn.XLOOKUP(E12828,State_Code_Name!$C$2:$C$52,State_Code_Name!$B$2:$B$52)</f>
        <v>California</v>
      </c>
      <c r="G12828" t="s">
        <v>19</v>
      </c>
      <c r="H12828" s="15">
        <v>42491</v>
      </c>
      <c r="I12828" s="15">
        <v>42491</v>
      </c>
      <c r="J12828" t="s">
        <v>14</v>
      </c>
      <c r="K12828" t="s">
        <v>15</v>
      </c>
      <c r="L12828">
        <f>Table1[[#This Row],[Date resolved]]-Table1[[#This Row],[Date received]]</f>
        <v>0</v>
      </c>
      <c r="M12828">
        <f>YEAR(Table1[[#This Row],[Date received]])</f>
        <v>2016</v>
      </c>
      <c r="N12828" t="str">
        <f>_xlfn.CONCAT("Q",_xlfn.CEILING.MATH(MONTH(Table1[[#This Row],[Date received]])/3))</f>
        <v>Q2</v>
      </c>
    </row>
    <row r="12829" spans="1:14" x14ac:dyDescent="0.3">
      <c r="A12829">
        <v>513706</v>
      </c>
      <c r="B12829" t="s">
        <v>63</v>
      </c>
      <c r="C12829" t="s">
        <v>61</v>
      </c>
      <c r="D12829" t="s">
        <v>62</v>
      </c>
      <c r="E12829" t="s">
        <v>31</v>
      </c>
      <c r="F12829" t="str">
        <f>_xlfn.XLOOKUP(E12829,State_Code_Name!$C$2:$C$52,State_Code_Name!$B$2:$B$52)</f>
        <v>Texas</v>
      </c>
      <c r="G12829" t="s">
        <v>19</v>
      </c>
      <c r="H12829" s="15">
        <v>41521</v>
      </c>
      <c r="I12829" s="15">
        <v>41521</v>
      </c>
      <c r="J12829" t="s">
        <v>14</v>
      </c>
      <c r="K12829" t="s">
        <v>15</v>
      </c>
      <c r="L12829">
        <f>Table1[[#This Row],[Date resolved]]-Table1[[#This Row],[Date received]]</f>
        <v>0</v>
      </c>
      <c r="M12829">
        <f>YEAR(Table1[[#This Row],[Date received]])</f>
        <v>2013</v>
      </c>
      <c r="N12829" t="str">
        <f>_xlfn.CONCAT("Q",_xlfn.CEILING.MATH(MONTH(Table1[[#This Row],[Date received]])/3))</f>
        <v>Q3</v>
      </c>
    </row>
    <row r="12830" spans="1:14" x14ac:dyDescent="0.3">
      <c r="A12830">
        <v>1337744</v>
      </c>
      <c r="B12830" t="s">
        <v>11</v>
      </c>
      <c r="C12830" t="s">
        <v>26</v>
      </c>
      <c r="D12830" t="s">
        <v>159</v>
      </c>
      <c r="E12830" t="s">
        <v>18</v>
      </c>
      <c r="F12830" t="str">
        <f>_xlfn.XLOOKUP(E12830,State_Code_Name!$C$2:$C$52,State_Code_Name!$B$2:$B$52)</f>
        <v>California</v>
      </c>
      <c r="G12830" t="s">
        <v>19</v>
      </c>
      <c r="H12830" s="15">
        <v>42114</v>
      </c>
      <c r="I12830" s="15">
        <v>42114</v>
      </c>
      <c r="J12830" t="s">
        <v>14</v>
      </c>
      <c r="K12830" t="s">
        <v>14</v>
      </c>
      <c r="L12830">
        <f>Table1[[#This Row],[Date resolved]]-Table1[[#This Row],[Date received]]</f>
        <v>0</v>
      </c>
      <c r="M12830">
        <f>YEAR(Table1[[#This Row],[Date received]])</f>
        <v>2015</v>
      </c>
      <c r="N12830" t="str">
        <f>_xlfn.CONCAT("Q",_xlfn.CEILING.MATH(MONTH(Table1[[#This Row],[Date received]])/3))</f>
        <v>Q2</v>
      </c>
    </row>
    <row r="12831" spans="1:14" x14ac:dyDescent="0.3">
      <c r="A12831">
        <v>2027971</v>
      </c>
      <c r="B12831" t="s">
        <v>1208</v>
      </c>
      <c r="C12831" t="s">
        <v>16</v>
      </c>
      <c r="D12831" t="s">
        <v>144</v>
      </c>
      <c r="E12831" t="s">
        <v>35</v>
      </c>
      <c r="F12831" t="str">
        <f>_xlfn.XLOOKUP(E12831,State_Code_Name!$C$2:$C$52,State_Code_Name!$B$2:$B$52)</f>
        <v>Florida</v>
      </c>
      <c r="G12831" t="s">
        <v>305</v>
      </c>
      <c r="H12831" s="15">
        <v>42576</v>
      </c>
      <c r="I12831" s="15">
        <v>42577</v>
      </c>
      <c r="J12831" t="s">
        <v>14</v>
      </c>
      <c r="K12831" t="s">
        <v>15</v>
      </c>
      <c r="L12831">
        <f>Table1[[#This Row],[Date resolved]]-Table1[[#This Row],[Date received]]</f>
        <v>1</v>
      </c>
      <c r="M12831">
        <f>YEAR(Table1[[#This Row],[Date received]])</f>
        <v>2016</v>
      </c>
      <c r="N12831" t="str">
        <f>_xlfn.CONCAT("Q",_xlfn.CEILING.MATH(MONTH(Table1[[#This Row],[Date received]])/3))</f>
        <v>Q3</v>
      </c>
    </row>
    <row r="12832" spans="1:14" x14ac:dyDescent="0.3">
      <c r="A12832">
        <v>1761410</v>
      </c>
      <c r="B12832" t="s">
        <v>43</v>
      </c>
      <c r="C12832" t="s">
        <v>32</v>
      </c>
      <c r="D12832" t="s">
        <v>41</v>
      </c>
      <c r="E12832" t="s">
        <v>72</v>
      </c>
      <c r="F12832" t="str">
        <f>_xlfn.XLOOKUP(E12832,State_Code_Name!$C$2:$C$52,State_Code_Name!$B$2:$B$52)</f>
        <v>Kentucky</v>
      </c>
      <c r="G12832" t="s">
        <v>19</v>
      </c>
      <c r="H12832" s="15">
        <v>42396</v>
      </c>
      <c r="I12832" s="15">
        <v>42396</v>
      </c>
      <c r="J12832" t="s">
        <v>14</v>
      </c>
      <c r="K12832" t="s">
        <v>15</v>
      </c>
      <c r="L12832">
        <f>Table1[[#This Row],[Date resolved]]-Table1[[#This Row],[Date received]]</f>
        <v>0</v>
      </c>
      <c r="M12832">
        <f>YEAR(Table1[[#This Row],[Date received]])</f>
        <v>2016</v>
      </c>
      <c r="N12832" t="str">
        <f>_xlfn.CONCAT("Q",_xlfn.CEILING.MATH(MONTH(Table1[[#This Row],[Date received]])/3))</f>
        <v>Q1</v>
      </c>
    </row>
    <row r="12833" spans="1:14" x14ac:dyDescent="0.3">
      <c r="A12833">
        <v>2106065</v>
      </c>
      <c r="B12833" t="s">
        <v>21</v>
      </c>
      <c r="C12833" t="s">
        <v>16</v>
      </c>
      <c r="D12833" t="s">
        <v>20</v>
      </c>
      <c r="E12833" t="s">
        <v>70</v>
      </c>
      <c r="F12833" t="str">
        <f>_xlfn.XLOOKUP(E12833,State_Code_Name!$C$2:$C$52,State_Code_Name!$B$2:$B$52)</f>
        <v>Massachusetts</v>
      </c>
      <c r="G12833" t="s">
        <v>19</v>
      </c>
      <c r="H12833" s="15">
        <v>42625</v>
      </c>
      <c r="I12833" s="15">
        <v>42625</v>
      </c>
      <c r="J12833" t="s">
        <v>14</v>
      </c>
      <c r="K12833" t="s">
        <v>15</v>
      </c>
      <c r="L12833">
        <f>Table1[[#This Row],[Date resolved]]-Table1[[#This Row],[Date received]]</f>
        <v>0</v>
      </c>
      <c r="M12833">
        <f>YEAR(Table1[[#This Row],[Date received]])</f>
        <v>2016</v>
      </c>
      <c r="N12833" t="str">
        <f>_xlfn.CONCAT("Q",_xlfn.CEILING.MATH(MONTH(Table1[[#This Row],[Date received]])/3))</f>
        <v>Q3</v>
      </c>
    </row>
    <row r="12834" spans="1:14" x14ac:dyDescent="0.3">
      <c r="A12834">
        <v>1903248</v>
      </c>
      <c r="B12834" t="s">
        <v>113</v>
      </c>
      <c r="C12834" t="s">
        <v>36</v>
      </c>
      <c r="D12834" t="s">
        <v>80</v>
      </c>
      <c r="E12834" t="s">
        <v>85</v>
      </c>
      <c r="F12834" t="str">
        <f>_xlfn.XLOOKUP(E12834,State_Code_Name!$C$2:$C$52,State_Code_Name!$B$2:$B$52)</f>
        <v>Wisconsin</v>
      </c>
      <c r="G12834" t="s">
        <v>19</v>
      </c>
      <c r="H12834" s="15">
        <v>42489</v>
      </c>
      <c r="I12834" s="15">
        <v>42489</v>
      </c>
      <c r="J12834" t="s">
        <v>14</v>
      </c>
      <c r="K12834" t="s">
        <v>15</v>
      </c>
      <c r="L12834">
        <f>Table1[[#This Row],[Date resolved]]-Table1[[#This Row],[Date received]]</f>
        <v>0</v>
      </c>
      <c r="M12834">
        <f>YEAR(Table1[[#This Row],[Date received]])</f>
        <v>2016</v>
      </c>
      <c r="N12834" t="str">
        <f>_xlfn.CONCAT("Q",_xlfn.CEILING.MATH(MONTH(Table1[[#This Row],[Date received]])/3))</f>
        <v>Q2</v>
      </c>
    </row>
    <row r="12835" spans="1:14" x14ac:dyDescent="0.3">
      <c r="A12835">
        <v>1935905</v>
      </c>
      <c r="B12835" t="s">
        <v>58</v>
      </c>
      <c r="C12835" t="s">
        <v>26</v>
      </c>
      <c r="D12835" t="s">
        <v>27</v>
      </c>
      <c r="E12835" t="s">
        <v>126</v>
      </c>
      <c r="F12835" t="str">
        <f>_xlfn.XLOOKUP(E12835,State_Code_Name!$C$2:$C$52,State_Code_Name!$B$2:$B$52)</f>
        <v>Oklahoma</v>
      </c>
      <c r="G12835" t="s">
        <v>19</v>
      </c>
      <c r="H12835" s="15">
        <v>42512</v>
      </c>
      <c r="I12835" s="15">
        <v>42512</v>
      </c>
      <c r="J12835" t="s">
        <v>14</v>
      </c>
      <c r="K12835" t="s">
        <v>15</v>
      </c>
      <c r="L12835">
        <f>Table1[[#This Row],[Date resolved]]-Table1[[#This Row],[Date received]]</f>
        <v>0</v>
      </c>
      <c r="M12835">
        <f>YEAR(Table1[[#This Row],[Date received]])</f>
        <v>2016</v>
      </c>
      <c r="N12835" t="str">
        <f>_xlfn.CONCAT("Q",_xlfn.CEILING.MATH(MONTH(Table1[[#This Row],[Date received]])/3))</f>
        <v>Q2</v>
      </c>
    </row>
    <row r="12836" spans="1:14" x14ac:dyDescent="0.3">
      <c r="A12836">
        <v>1892847</v>
      </c>
      <c r="B12836" t="s">
        <v>1070</v>
      </c>
      <c r="C12836" t="s">
        <v>531</v>
      </c>
      <c r="D12836" t="s">
        <v>549</v>
      </c>
      <c r="E12836" t="s">
        <v>59</v>
      </c>
      <c r="F12836" t="str">
        <f>_xlfn.XLOOKUP(E12836,State_Code_Name!$C$2:$C$52,State_Code_Name!$B$2:$B$52)</f>
        <v>Illinois</v>
      </c>
      <c r="G12836" t="s">
        <v>13</v>
      </c>
      <c r="H12836" s="15">
        <v>42482</v>
      </c>
      <c r="I12836" s="15">
        <v>42484</v>
      </c>
      <c r="J12836" t="s">
        <v>14</v>
      </c>
      <c r="K12836" t="s">
        <v>15</v>
      </c>
      <c r="L12836">
        <f>Table1[[#This Row],[Date resolved]]-Table1[[#This Row],[Date received]]</f>
        <v>2</v>
      </c>
      <c r="M12836">
        <f>YEAR(Table1[[#This Row],[Date received]])</f>
        <v>2016</v>
      </c>
      <c r="N12836" t="str">
        <f>_xlfn.CONCAT("Q",_xlfn.CEILING.MATH(MONTH(Table1[[#This Row],[Date received]])/3))</f>
        <v>Q2</v>
      </c>
    </row>
    <row r="12837" spans="1:14" x14ac:dyDescent="0.3">
      <c r="A12837">
        <v>660454</v>
      </c>
      <c r="B12837" t="s">
        <v>11</v>
      </c>
      <c r="C12837" t="s">
        <v>32</v>
      </c>
      <c r="D12837" t="s">
        <v>104</v>
      </c>
      <c r="E12837" t="s">
        <v>122</v>
      </c>
      <c r="F12837" t="str">
        <f>_xlfn.XLOOKUP(E12837,State_Code_Name!$C$2:$C$52,State_Code_Name!$B$2:$B$52)</f>
        <v>Maryland</v>
      </c>
      <c r="G12837" t="s">
        <v>19</v>
      </c>
      <c r="H12837" s="15">
        <v>41647</v>
      </c>
      <c r="I12837" s="15">
        <v>41649</v>
      </c>
      <c r="J12837" t="s">
        <v>14</v>
      </c>
      <c r="K12837" t="s">
        <v>15</v>
      </c>
      <c r="L12837">
        <f>Table1[[#This Row],[Date resolved]]-Table1[[#This Row],[Date received]]</f>
        <v>2</v>
      </c>
      <c r="M12837">
        <f>YEAR(Table1[[#This Row],[Date received]])</f>
        <v>2014</v>
      </c>
      <c r="N12837" t="str">
        <f>_xlfn.CONCAT("Q",_xlfn.CEILING.MATH(MONTH(Table1[[#This Row],[Date received]])/3))</f>
        <v>Q1</v>
      </c>
    </row>
    <row r="12838" spans="1:14" x14ac:dyDescent="0.3">
      <c r="A12838">
        <v>641139</v>
      </c>
      <c r="B12838" t="s">
        <v>73</v>
      </c>
      <c r="C12838" t="s">
        <v>26</v>
      </c>
      <c r="D12838" t="s">
        <v>27</v>
      </c>
      <c r="E12838" t="s">
        <v>31</v>
      </c>
      <c r="F12838" t="str">
        <f>_xlfn.XLOOKUP(E12838,State_Code_Name!$C$2:$C$52,State_Code_Name!$B$2:$B$52)</f>
        <v>Texas</v>
      </c>
      <c r="G12838" t="s">
        <v>19</v>
      </c>
      <c r="H12838" s="15">
        <v>41628</v>
      </c>
      <c r="I12838" s="15">
        <v>41638</v>
      </c>
      <c r="J12838" t="s">
        <v>14</v>
      </c>
      <c r="K12838" t="s">
        <v>15</v>
      </c>
      <c r="L12838">
        <f>Table1[[#This Row],[Date resolved]]-Table1[[#This Row],[Date received]]</f>
        <v>10</v>
      </c>
      <c r="M12838">
        <f>YEAR(Table1[[#This Row],[Date received]])</f>
        <v>2013</v>
      </c>
      <c r="N12838" t="str">
        <f>_xlfn.CONCAT("Q",_xlfn.CEILING.MATH(MONTH(Table1[[#This Row],[Date received]])/3))</f>
        <v>Q4</v>
      </c>
    </row>
    <row r="12839" spans="1:14" x14ac:dyDescent="0.3">
      <c r="A12839">
        <v>1740718</v>
      </c>
      <c r="B12839" t="s">
        <v>478</v>
      </c>
      <c r="C12839" t="s">
        <v>32</v>
      </c>
      <c r="D12839" t="s">
        <v>116</v>
      </c>
      <c r="E12839" t="s">
        <v>48</v>
      </c>
      <c r="F12839" t="str">
        <f>_xlfn.XLOOKUP(E12839,State_Code_Name!$C$2:$C$52,State_Code_Name!$B$2:$B$52)</f>
        <v>New Jersey</v>
      </c>
      <c r="G12839" t="s">
        <v>19</v>
      </c>
      <c r="H12839" s="15">
        <v>42382</v>
      </c>
      <c r="I12839" s="15">
        <v>42382</v>
      </c>
      <c r="J12839" t="s">
        <v>14</v>
      </c>
      <c r="K12839" t="s">
        <v>15</v>
      </c>
      <c r="L12839">
        <f>Table1[[#This Row],[Date resolved]]-Table1[[#This Row],[Date received]]</f>
        <v>0</v>
      </c>
      <c r="M12839">
        <f>YEAR(Table1[[#This Row],[Date received]])</f>
        <v>2016</v>
      </c>
      <c r="N12839" t="str">
        <f>_xlfn.CONCAT("Q",_xlfn.CEILING.MATH(MONTH(Table1[[#This Row],[Date received]])/3))</f>
        <v>Q1</v>
      </c>
    </row>
    <row r="12840" spans="1:14" x14ac:dyDescent="0.3">
      <c r="A12840">
        <v>2126720</v>
      </c>
      <c r="B12840" t="s">
        <v>38</v>
      </c>
      <c r="C12840" t="s">
        <v>32</v>
      </c>
      <c r="D12840" t="s">
        <v>41</v>
      </c>
      <c r="E12840" t="s">
        <v>31</v>
      </c>
      <c r="F12840" t="str">
        <f>_xlfn.XLOOKUP(E12840,State_Code_Name!$C$2:$C$52,State_Code_Name!$B$2:$B$52)</f>
        <v>Texas</v>
      </c>
      <c r="G12840" t="s">
        <v>19</v>
      </c>
      <c r="H12840" s="15">
        <v>42635</v>
      </c>
      <c r="I12840" s="15">
        <v>42635</v>
      </c>
      <c r="J12840" t="s">
        <v>14</v>
      </c>
      <c r="K12840" t="s">
        <v>14</v>
      </c>
      <c r="L12840">
        <f>Table1[[#This Row],[Date resolved]]-Table1[[#This Row],[Date received]]</f>
        <v>0</v>
      </c>
      <c r="M12840">
        <f>YEAR(Table1[[#This Row],[Date received]])</f>
        <v>2016</v>
      </c>
      <c r="N12840" t="str">
        <f>_xlfn.CONCAT("Q",_xlfn.CEILING.MATH(MONTH(Table1[[#This Row],[Date received]])/3))</f>
        <v>Q3</v>
      </c>
    </row>
    <row r="12841" spans="1:14" x14ac:dyDescent="0.3">
      <c r="A12841">
        <v>1816863</v>
      </c>
      <c r="B12841" t="s">
        <v>68</v>
      </c>
      <c r="C12841" t="s">
        <v>16</v>
      </c>
      <c r="D12841" t="s">
        <v>24</v>
      </c>
      <c r="E12841" t="s">
        <v>186</v>
      </c>
      <c r="F12841" t="str">
        <f>_xlfn.XLOOKUP(E12841,State_Code_Name!$C$2:$C$52,State_Code_Name!$B$2:$B$52)</f>
        <v>Arkansas</v>
      </c>
      <c r="G12841" t="s">
        <v>305</v>
      </c>
      <c r="H12841" s="15">
        <v>42433</v>
      </c>
      <c r="I12841" s="15">
        <v>42436</v>
      </c>
      <c r="J12841" t="s">
        <v>14</v>
      </c>
      <c r="K12841" t="s">
        <v>14</v>
      </c>
      <c r="L12841">
        <f>Table1[[#This Row],[Date resolved]]-Table1[[#This Row],[Date received]]</f>
        <v>3</v>
      </c>
      <c r="M12841">
        <f>YEAR(Table1[[#This Row],[Date received]])</f>
        <v>2016</v>
      </c>
      <c r="N12841" t="str">
        <f>_xlfn.CONCAT("Q",_xlfn.CEILING.MATH(MONTH(Table1[[#This Row],[Date received]])/3))</f>
        <v>Q1</v>
      </c>
    </row>
    <row r="12842" spans="1:14" x14ac:dyDescent="0.3">
      <c r="A12842">
        <v>1653315</v>
      </c>
      <c r="B12842" t="s">
        <v>11</v>
      </c>
      <c r="C12842" t="s">
        <v>9</v>
      </c>
      <c r="D12842" t="s">
        <v>175</v>
      </c>
      <c r="E12842" t="s">
        <v>40</v>
      </c>
      <c r="F12842" t="str">
        <f>_xlfn.XLOOKUP(E12842,State_Code_Name!$C$2:$C$52,State_Code_Name!$B$2:$B$52)</f>
        <v>Nevada</v>
      </c>
      <c r="G12842" t="s">
        <v>19</v>
      </c>
      <c r="H12842" s="15">
        <v>42321</v>
      </c>
      <c r="I12842" s="15">
        <v>42324</v>
      </c>
      <c r="J12842" t="s">
        <v>14</v>
      </c>
      <c r="K12842" t="s">
        <v>14</v>
      </c>
      <c r="L12842">
        <f>Table1[[#This Row],[Date resolved]]-Table1[[#This Row],[Date received]]</f>
        <v>3</v>
      </c>
      <c r="M12842">
        <f>YEAR(Table1[[#This Row],[Date received]])</f>
        <v>2015</v>
      </c>
      <c r="N12842" t="str">
        <f>_xlfn.CONCAT("Q",_xlfn.CEILING.MATH(MONTH(Table1[[#This Row],[Date received]])/3))</f>
        <v>Q4</v>
      </c>
    </row>
    <row r="12843" spans="1:14" x14ac:dyDescent="0.3">
      <c r="A12843">
        <v>726928</v>
      </c>
      <c r="B12843" t="s">
        <v>73</v>
      </c>
      <c r="C12843" t="s">
        <v>26</v>
      </c>
      <c r="D12843" t="s">
        <v>27</v>
      </c>
      <c r="E12843" t="s">
        <v>29</v>
      </c>
      <c r="F12843" t="str">
        <f>_xlfn.XLOOKUP(E12843,State_Code_Name!$C$2:$C$52,State_Code_Name!$B$2:$B$52)</f>
        <v>Connecticut</v>
      </c>
      <c r="G12843" t="s">
        <v>19</v>
      </c>
      <c r="H12843" s="15">
        <v>41693</v>
      </c>
      <c r="I12843" s="15">
        <v>41693</v>
      </c>
      <c r="J12843" t="s">
        <v>14</v>
      </c>
      <c r="K12843" t="s">
        <v>15</v>
      </c>
      <c r="L12843">
        <f>Table1[[#This Row],[Date resolved]]-Table1[[#This Row],[Date received]]</f>
        <v>0</v>
      </c>
      <c r="M12843">
        <f>YEAR(Table1[[#This Row],[Date received]])</f>
        <v>2014</v>
      </c>
      <c r="N12843" t="str">
        <f>_xlfn.CONCAT("Q",_xlfn.CEILING.MATH(MONTH(Table1[[#This Row],[Date received]])/3))</f>
        <v>Q1</v>
      </c>
    </row>
    <row r="12844" spans="1:14" x14ac:dyDescent="0.3">
      <c r="A12844">
        <v>1999984</v>
      </c>
      <c r="B12844" t="s">
        <v>73</v>
      </c>
      <c r="C12844" t="s">
        <v>26</v>
      </c>
      <c r="D12844" t="s">
        <v>27</v>
      </c>
      <c r="E12844" t="s">
        <v>29</v>
      </c>
      <c r="F12844" t="str">
        <f>_xlfn.XLOOKUP(E12844,State_Code_Name!$C$2:$C$52,State_Code_Name!$B$2:$B$52)</f>
        <v>Connecticut</v>
      </c>
      <c r="G12844" t="s">
        <v>19</v>
      </c>
      <c r="H12844" s="15">
        <v>42557</v>
      </c>
      <c r="I12844" s="15">
        <v>42557</v>
      </c>
      <c r="J12844" t="s">
        <v>14</v>
      </c>
      <c r="K12844" t="s">
        <v>14</v>
      </c>
      <c r="L12844">
        <f>Table1[[#This Row],[Date resolved]]-Table1[[#This Row],[Date received]]</f>
        <v>0</v>
      </c>
      <c r="M12844">
        <f>YEAR(Table1[[#This Row],[Date received]])</f>
        <v>2016</v>
      </c>
      <c r="N12844" t="str">
        <f>_xlfn.CONCAT("Q",_xlfn.CEILING.MATH(MONTH(Table1[[#This Row],[Date received]])/3))</f>
        <v>Q3</v>
      </c>
    </row>
    <row r="12845" spans="1:14" x14ac:dyDescent="0.3">
      <c r="A12845">
        <v>1254824</v>
      </c>
      <c r="B12845" t="s">
        <v>50</v>
      </c>
      <c r="C12845" t="s">
        <v>32</v>
      </c>
      <c r="D12845" t="s">
        <v>116</v>
      </c>
      <c r="E12845" t="s">
        <v>66</v>
      </c>
      <c r="F12845" t="str">
        <f>_xlfn.XLOOKUP(E12845,State_Code_Name!$C$2:$C$52,State_Code_Name!$B$2:$B$52)</f>
        <v>Michigan</v>
      </c>
      <c r="G12845" t="s">
        <v>19</v>
      </c>
      <c r="H12845" s="15">
        <v>42059</v>
      </c>
      <c r="I12845" s="15">
        <v>42059</v>
      </c>
      <c r="J12845" t="s">
        <v>14</v>
      </c>
      <c r="K12845" t="s">
        <v>15</v>
      </c>
      <c r="L12845">
        <f>Table1[[#This Row],[Date resolved]]-Table1[[#This Row],[Date received]]</f>
        <v>0</v>
      </c>
      <c r="M12845">
        <f>YEAR(Table1[[#This Row],[Date received]])</f>
        <v>2015</v>
      </c>
      <c r="N12845" t="str">
        <f>_xlfn.CONCAT("Q",_xlfn.CEILING.MATH(MONTH(Table1[[#This Row],[Date received]])/3))</f>
        <v>Q1</v>
      </c>
    </row>
    <row r="12846" spans="1:14" x14ac:dyDescent="0.3">
      <c r="A12846">
        <v>1805491</v>
      </c>
      <c r="B12846" t="s">
        <v>58</v>
      </c>
      <c r="C12846" t="s">
        <v>26</v>
      </c>
      <c r="D12846" t="s">
        <v>27</v>
      </c>
      <c r="E12846" t="s">
        <v>31</v>
      </c>
      <c r="F12846" t="str">
        <f>_xlfn.XLOOKUP(E12846,State_Code_Name!$C$2:$C$52,State_Code_Name!$B$2:$B$52)</f>
        <v>Texas</v>
      </c>
      <c r="G12846" t="s">
        <v>19</v>
      </c>
      <c r="H12846" s="15">
        <v>42425</v>
      </c>
      <c r="I12846" s="15">
        <v>42425</v>
      </c>
      <c r="J12846" t="s">
        <v>14</v>
      </c>
      <c r="K12846" t="s">
        <v>15</v>
      </c>
      <c r="L12846">
        <f>Table1[[#This Row],[Date resolved]]-Table1[[#This Row],[Date received]]</f>
        <v>0</v>
      </c>
      <c r="M12846">
        <f>YEAR(Table1[[#This Row],[Date received]])</f>
        <v>2016</v>
      </c>
      <c r="N12846" t="str">
        <f>_xlfn.CONCAT("Q",_xlfn.CEILING.MATH(MONTH(Table1[[#This Row],[Date received]])/3))</f>
        <v>Q1</v>
      </c>
    </row>
    <row r="12847" spans="1:14" x14ac:dyDescent="0.3">
      <c r="A12847">
        <v>1784483</v>
      </c>
      <c r="B12847" t="s">
        <v>60</v>
      </c>
      <c r="C12847" t="s">
        <v>52</v>
      </c>
      <c r="D12847" t="s">
        <v>103</v>
      </c>
      <c r="E12847" t="s">
        <v>369</v>
      </c>
      <c r="F12847" t="str">
        <f>_xlfn.XLOOKUP(E12847,State_Code_Name!$C$2:$C$52,State_Code_Name!$B$2:$B$52)</f>
        <v>North Dakota</v>
      </c>
      <c r="G12847" t="s">
        <v>305</v>
      </c>
      <c r="H12847" s="15">
        <v>42411</v>
      </c>
      <c r="I12847" s="15">
        <v>42411</v>
      </c>
      <c r="J12847" t="s">
        <v>14</v>
      </c>
      <c r="K12847" t="s">
        <v>15</v>
      </c>
      <c r="L12847">
        <f>Table1[[#This Row],[Date resolved]]-Table1[[#This Row],[Date received]]</f>
        <v>0</v>
      </c>
      <c r="M12847">
        <f>YEAR(Table1[[#This Row],[Date received]])</f>
        <v>2016</v>
      </c>
      <c r="N12847" t="str">
        <f>_xlfn.CONCAT("Q",_xlfn.CEILING.MATH(MONTH(Table1[[#This Row],[Date received]])/3))</f>
        <v>Q1</v>
      </c>
    </row>
    <row r="12848" spans="1:14" x14ac:dyDescent="0.3">
      <c r="A12848">
        <v>1136949</v>
      </c>
      <c r="B12848" t="s">
        <v>134</v>
      </c>
      <c r="C12848" t="s">
        <v>16</v>
      </c>
      <c r="D12848" t="s">
        <v>20</v>
      </c>
      <c r="E12848" t="s">
        <v>122</v>
      </c>
      <c r="F12848" t="str">
        <f>_xlfn.XLOOKUP(E12848,State_Code_Name!$C$2:$C$52,State_Code_Name!$B$2:$B$52)</f>
        <v>Maryland</v>
      </c>
      <c r="G12848" t="s">
        <v>305</v>
      </c>
      <c r="H12848" s="15">
        <v>41974</v>
      </c>
      <c r="I12848" s="15">
        <v>41976</v>
      </c>
      <c r="J12848" t="s">
        <v>14</v>
      </c>
      <c r="K12848" t="s">
        <v>15</v>
      </c>
      <c r="L12848">
        <f>Table1[[#This Row],[Date resolved]]-Table1[[#This Row],[Date received]]</f>
        <v>2</v>
      </c>
      <c r="M12848">
        <f>YEAR(Table1[[#This Row],[Date received]])</f>
        <v>2014</v>
      </c>
      <c r="N12848" t="str">
        <f>_xlfn.CONCAT("Q",_xlfn.CEILING.MATH(MONTH(Table1[[#This Row],[Date received]])/3))</f>
        <v>Q4</v>
      </c>
    </row>
    <row r="12849" spans="1:14" x14ac:dyDescent="0.3">
      <c r="A12849">
        <v>481199</v>
      </c>
      <c r="B12849" t="s">
        <v>177</v>
      </c>
      <c r="C12849" t="s">
        <v>32</v>
      </c>
      <c r="D12849" t="s">
        <v>41</v>
      </c>
      <c r="E12849" t="s">
        <v>118</v>
      </c>
      <c r="F12849" t="str">
        <f>_xlfn.XLOOKUP(E12849,State_Code_Name!$C$2:$C$52,State_Code_Name!$B$2:$B$52)</f>
        <v>Alabama</v>
      </c>
      <c r="G12849" t="s">
        <v>305</v>
      </c>
      <c r="H12849" s="15">
        <v>41492</v>
      </c>
      <c r="I12849" s="15">
        <v>41495</v>
      </c>
      <c r="J12849" t="s">
        <v>14</v>
      </c>
      <c r="K12849" t="s">
        <v>15</v>
      </c>
      <c r="L12849">
        <f>Table1[[#This Row],[Date resolved]]-Table1[[#This Row],[Date received]]</f>
        <v>3</v>
      </c>
      <c r="M12849">
        <f>YEAR(Table1[[#This Row],[Date received]])</f>
        <v>2013</v>
      </c>
      <c r="N12849" t="str">
        <f>_xlfn.CONCAT("Q",_xlfn.CEILING.MATH(MONTH(Table1[[#This Row],[Date received]])/3))</f>
        <v>Q3</v>
      </c>
    </row>
    <row r="12850" spans="1:14" x14ac:dyDescent="0.3">
      <c r="A12850">
        <v>1596228</v>
      </c>
      <c r="B12850" t="s">
        <v>34</v>
      </c>
      <c r="C12850" t="s">
        <v>16</v>
      </c>
      <c r="D12850" t="s">
        <v>20</v>
      </c>
      <c r="E12850" t="s">
        <v>25</v>
      </c>
      <c r="F12850" t="str">
        <f>_xlfn.XLOOKUP(E12850,State_Code_Name!$C$2:$C$52,State_Code_Name!$B$2:$B$52)</f>
        <v>Georgia</v>
      </c>
      <c r="G12850" t="s">
        <v>305</v>
      </c>
      <c r="H12850" s="15">
        <v>42284</v>
      </c>
      <c r="I12850" s="15">
        <v>42285</v>
      </c>
      <c r="J12850" t="s">
        <v>14</v>
      </c>
      <c r="K12850" t="s">
        <v>15</v>
      </c>
      <c r="L12850">
        <f>Table1[[#This Row],[Date resolved]]-Table1[[#This Row],[Date received]]</f>
        <v>1</v>
      </c>
      <c r="M12850">
        <f>YEAR(Table1[[#This Row],[Date received]])</f>
        <v>2015</v>
      </c>
      <c r="N12850" t="str">
        <f>_xlfn.CONCAT("Q",_xlfn.CEILING.MATH(MONTH(Table1[[#This Row],[Date received]])/3))</f>
        <v>Q4</v>
      </c>
    </row>
    <row r="12851" spans="1:14" x14ac:dyDescent="0.3">
      <c r="A12851">
        <v>1106681</v>
      </c>
      <c r="B12851" t="s">
        <v>47</v>
      </c>
      <c r="C12851" t="s">
        <v>26</v>
      </c>
      <c r="D12851" t="s">
        <v>27</v>
      </c>
      <c r="E12851" t="s">
        <v>18</v>
      </c>
      <c r="F12851" t="str">
        <f>_xlfn.XLOOKUP(E12851,State_Code_Name!$C$2:$C$52,State_Code_Name!$B$2:$B$52)</f>
        <v>California</v>
      </c>
      <c r="G12851" t="s">
        <v>19</v>
      </c>
      <c r="H12851" s="15">
        <v>41949</v>
      </c>
      <c r="I12851" s="15">
        <v>41949</v>
      </c>
      <c r="J12851" t="s">
        <v>14</v>
      </c>
      <c r="K12851" t="s">
        <v>15</v>
      </c>
      <c r="L12851">
        <f>Table1[[#This Row],[Date resolved]]-Table1[[#This Row],[Date received]]</f>
        <v>0</v>
      </c>
      <c r="M12851">
        <f>YEAR(Table1[[#This Row],[Date received]])</f>
        <v>2014</v>
      </c>
      <c r="N12851" t="str">
        <f>_xlfn.CONCAT("Q",_xlfn.CEILING.MATH(MONTH(Table1[[#This Row],[Date received]])/3))</f>
        <v>Q4</v>
      </c>
    </row>
    <row r="12852" spans="1:14" x14ac:dyDescent="0.3">
      <c r="A12852">
        <v>1180637</v>
      </c>
      <c r="B12852" t="s">
        <v>63</v>
      </c>
      <c r="C12852" t="s">
        <v>61</v>
      </c>
      <c r="D12852" t="s">
        <v>459</v>
      </c>
      <c r="E12852" t="s">
        <v>18</v>
      </c>
      <c r="F12852" t="str">
        <f>_xlfn.XLOOKUP(E12852,State_Code_Name!$C$2:$C$52,State_Code_Name!$B$2:$B$52)</f>
        <v>California</v>
      </c>
      <c r="G12852" t="s">
        <v>13</v>
      </c>
      <c r="H12852" s="15">
        <v>42009</v>
      </c>
      <c r="I12852" s="15">
        <v>42011</v>
      </c>
      <c r="J12852" t="s">
        <v>14</v>
      </c>
      <c r="K12852" t="s">
        <v>15</v>
      </c>
      <c r="L12852">
        <f>Table1[[#This Row],[Date resolved]]-Table1[[#This Row],[Date received]]</f>
        <v>2</v>
      </c>
      <c r="M12852">
        <f>YEAR(Table1[[#This Row],[Date received]])</f>
        <v>2015</v>
      </c>
      <c r="N12852" t="str">
        <f>_xlfn.CONCAT("Q",_xlfn.CEILING.MATH(MONTH(Table1[[#This Row],[Date received]])/3))</f>
        <v>Q1</v>
      </c>
    </row>
    <row r="12853" spans="1:14" x14ac:dyDescent="0.3">
      <c r="A12853">
        <v>2091499</v>
      </c>
      <c r="B12853" t="s">
        <v>181</v>
      </c>
      <c r="C12853" t="s">
        <v>32</v>
      </c>
      <c r="D12853" t="s">
        <v>41</v>
      </c>
      <c r="E12853" t="s">
        <v>171</v>
      </c>
      <c r="F12853" t="str">
        <f>_xlfn.XLOOKUP(E12853,State_Code_Name!$C$2:$C$52,State_Code_Name!$B$2:$B$52)</f>
        <v>Louisiana</v>
      </c>
      <c r="G12853" t="s">
        <v>19</v>
      </c>
      <c r="H12853" s="15">
        <v>42614</v>
      </c>
      <c r="I12853" s="15">
        <v>42614</v>
      </c>
      <c r="J12853" t="s">
        <v>14</v>
      </c>
      <c r="K12853" t="s">
        <v>14</v>
      </c>
      <c r="L12853">
        <f>Table1[[#This Row],[Date resolved]]-Table1[[#This Row],[Date received]]</f>
        <v>0</v>
      </c>
      <c r="M12853">
        <f>YEAR(Table1[[#This Row],[Date received]])</f>
        <v>2016</v>
      </c>
      <c r="N12853" t="str">
        <f>_xlfn.CONCAT("Q",_xlfn.CEILING.MATH(MONTH(Table1[[#This Row],[Date received]])/3))</f>
        <v>Q3</v>
      </c>
    </row>
    <row r="12854" spans="1:14" x14ac:dyDescent="0.3">
      <c r="A12854">
        <v>1487158</v>
      </c>
      <c r="B12854" t="s">
        <v>185</v>
      </c>
      <c r="C12854" t="s">
        <v>32</v>
      </c>
      <c r="D12854" t="s">
        <v>44</v>
      </c>
      <c r="E12854" t="s">
        <v>12</v>
      </c>
      <c r="F12854" t="str">
        <f>_xlfn.XLOOKUP(E12854,State_Code_Name!$C$2:$C$52,State_Code_Name!$B$2:$B$52)</f>
        <v>Virginia</v>
      </c>
      <c r="G12854" t="s">
        <v>19</v>
      </c>
      <c r="H12854" s="15">
        <v>42211</v>
      </c>
      <c r="I12854" s="15">
        <v>42211</v>
      </c>
      <c r="J12854" t="s">
        <v>14</v>
      </c>
      <c r="K12854" t="s">
        <v>15</v>
      </c>
      <c r="L12854">
        <f>Table1[[#This Row],[Date resolved]]-Table1[[#This Row],[Date received]]</f>
        <v>0</v>
      </c>
      <c r="M12854">
        <f>YEAR(Table1[[#This Row],[Date received]])</f>
        <v>2015</v>
      </c>
      <c r="N12854" t="str">
        <f>_xlfn.CONCAT("Q",_xlfn.CEILING.MATH(MONTH(Table1[[#This Row],[Date received]])/3))</f>
        <v>Q3</v>
      </c>
    </row>
    <row r="12855" spans="1:14" x14ac:dyDescent="0.3">
      <c r="A12855">
        <v>918312</v>
      </c>
      <c r="B12855" t="s">
        <v>73</v>
      </c>
      <c r="C12855" t="s">
        <v>26</v>
      </c>
      <c r="D12855" t="s">
        <v>27</v>
      </c>
      <c r="E12855" t="s">
        <v>25</v>
      </c>
      <c r="F12855" t="str">
        <f>_xlfn.XLOOKUP(E12855,State_Code_Name!$C$2:$C$52,State_Code_Name!$B$2:$B$52)</f>
        <v>Georgia</v>
      </c>
      <c r="G12855" t="s">
        <v>19</v>
      </c>
      <c r="H12855" s="15">
        <v>41821</v>
      </c>
      <c r="I12855" s="15">
        <v>41821</v>
      </c>
      <c r="J12855" t="s">
        <v>14</v>
      </c>
      <c r="K12855" t="s">
        <v>15</v>
      </c>
      <c r="L12855">
        <f>Table1[[#This Row],[Date resolved]]-Table1[[#This Row],[Date received]]</f>
        <v>0</v>
      </c>
      <c r="M12855">
        <f>YEAR(Table1[[#This Row],[Date received]])</f>
        <v>2014</v>
      </c>
      <c r="N12855" t="str">
        <f>_xlfn.CONCAT("Q",_xlfn.CEILING.MATH(MONTH(Table1[[#This Row],[Date received]])/3))</f>
        <v>Q3</v>
      </c>
    </row>
    <row r="12856" spans="1:14" x14ac:dyDescent="0.3">
      <c r="A12856">
        <v>1201264</v>
      </c>
      <c r="B12856" t="s">
        <v>54</v>
      </c>
      <c r="C12856" t="s">
        <v>52</v>
      </c>
      <c r="D12856" t="s">
        <v>96</v>
      </c>
      <c r="E12856" t="s">
        <v>153</v>
      </c>
      <c r="F12856" t="str">
        <f>_xlfn.XLOOKUP(E12856,State_Code_Name!$C$2:$C$52,State_Code_Name!$B$2:$B$52)</f>
        <v>Rhode Island</v>
      </c>
      <c r="G12856" t="s">
        <v>19</v>
      </c>
      <c r="H12856" s="15">
        <v>42025</v>
      </c>
      <c r="I12856" s="15">
        <v>42025</v>
      </c>
      <c r="J12856" t="s">
        <v>14</v>
      </c>
      <c r="K12856" t="s">
        <v>15</v>
      </c>
      <c r="L12856">
        <f>Table1[[#This Row],[Date resolved]]-Table1[[#This Row],[Date received]]</f>
        <v>0</v>
      </c>
      <c r="M12856">
        <f>YEAR(Table1[[#This Row],[Date received]])</f>
        <v>2015</v>
      </c>
      <c r="N12856" t="str">
        <f>_xlfn.CONCAT("Q",_xlfn.CEILING.MATH(MONTH(Table1[[#This Row],[Date received]])/3))</f>
        <v>Q1</v>
      </c>
    </row>
    <row r="12857" spans="1:14" x14ac:dyDescent="0.3">
      <c r="A12857">
        <v>1805727</v>
      </c>
      <c r="B12857" t="s">
        <v>30</v>
      </c>
      <c r="C12857" t="s">
        <v>26</v>
      </c>
      <c r="D12857" t="s">
        <v>27</v>
      </c>
      <c r="E12857" t="s">
        <v>22</v>
      </c>
      <c r="F12857" t="str">
        <f>_xlfn.XLOOKUP(E12857,State_Code_Name!$C$2:$C$52,State_Code_Name!$B$2:$B$52)</f>
        <v>New York</v>
      </c>
      <c r="G12857" t="s">
        <v>19</v>
      </c>
      <c r="H12857" s="15">
        <v>42426</v>
      </c>
      <c r="I12857" s="15">
        <v>42426</v>
      </c>
      <c r="J12857" t="s">
        <v>14</v>
      </c>
      <c r="K12857" t="s">
        <v>15</v>
      </c>
      <c r="L12857">
        <f>Table1[[#This Row],[Date resolved]]-Table1[[#This Row],[Date received]]</f>
        <v>0</v>
      </c>
      <c r="M12857">
        <f>YEAR(Table1[[#This Row],[Date received]])</f>
        <v>2016</v>
      </c>
      <c r="N12857" t="str">
        <f>_xlfn.CONCAT("Q",_xlfn.CEILING.MATH(MONTH(Table1[[#This Row],[Date received]])/3))</f>
        <v>Q1</v>
      </c>
    </row>
    <row r="12858" spans="1:14" x14ac:dyDescent="0.3">
      <c r="A12858">
        <v>1666631</v>
      </c>
      <c r="B12858" t="s">
        <v>229</v>
      </c>
      <c r="C12858" t="s">
        <v>26</v>
      </c>
      <c r="D12858" t="s">
        <v>27</v>
      </c>
      <c r="E12858" t="s">
        <v>140</v>
      </c>
      <c r="F12858" t="str">
        <f>_xlfn.XLOOKUP(E12858,State_Code_Name!$C$2:$C$52,State_Code_Name!$B$2:$B$52)</f>
        <v>Maine</v>
      </c>
      <c r="G12858" t="s">
        <v>19</v>
      </c>
      <c r="H12858" s="15">
        <v>42328</v>
      </c>
      <c r="I12858" s="15">
        <v>42328</v>
      </c>
      <c r="J12858" t="s">
        <v>14</v>
      </c>
      <c r="K12858" t="s">
        <v>15</v>
      </c>
      <c r="L12858">
        <f>Table1[[#This Row],[Date resolved]]-Table1[[#This Row],[Date received]]</f>
        <v>0</v>
      </c>
      <c r="M12858">
        <f>YEAR(Table1[[#This Row],[Date received]])</f>
        <v>2015</v>
      </c>
      <c r="N12858" t="str">
        <f>_xlfn.CONCAT("Q",_xlfn.CEILING.MATH(MONTH(Table1[[#This Row],[Date received]])/3))</f>
        <v>Q4</v>
      </c>
    </row>
    <row r="12859" spans="1:14" x14ac:dyDescent="0.3">
      <c r="A12859">
        <v>1633491</v>
      </c>
      <c r="B12859" t="s">
        <v>419</v>
      </c>
      <c r="C12859" t="s">
        <v>26</v>
      </c>
      <c r="D12859" t="s">
        <v>27</v>
      </c>
      <c r="E12859" t="s">
        <v>18</v>
      </c>
      <c r="F12859" t="str">
        <f>_xlfn.XLOOKUP(E12859,State_Code_Name!$C$2:$C$52,State_Code_Name!$B$2:$B$52)</f>
        <v>California</v>
      </c>
      <c r="G12859" t="s">
        <v>13</v>
      </c>
      <c r="H12859" s="15">
        <v>42307</v>
      </c>
      <c r="I12859" s="15">
        <v>42307</v>
      </c>
      <c r="J12859" t="s">
        <v>14</v>
      </c>
      <c r="K12859" t="s">
        <v>15</v>
      </c>
      <c r="L12859">
        <f>Table1[[#This Row],[Date resolved]]-Table1[[#This Row],[Date received]]</f>
        <v>0</v>
      </c>
      <c r="M12859">
        <f>YEAR(Table1[[#This Row],[Date received]])</f>
        <v>2015</v>
      </c>
      <c r="N12859" t="str">
        <f>_xlfn.CONCAT("Q",_xlfn.CEILING.MATH(MONTH(Table1[[#This Row],[Date received]])/3))</f>
        <v>Q4</v>
      </c>
    </row>
    <row r="12860" spans="1:14" x14ac:dyDescent="0.3">
      <c r="A12860">
        <v>1534367</v>
      </c>
      <c r="B12860" t="s">
        <v>509</v>
      </c>
      <c r="C12860" t="s">
        <v>9</v>
      </c>
      <c r="D12860" t="s">
        <v>132</v>
      </c>
      <c r="E12860" t="s">
        <v>31</v>
      </c>
      <c r="F12860" t="str">
        <f>_xlfn.XLOOKUP(E12860,State_Code_Name!$C$2:$C$52,State_Code_Name!$B$2:$B$52)</f>
        <v>Texas</v>
      </c>
      <c r="G12860" t="s">
        <v>19</v>
      </c>
      <c r="H12860" s="15">
        <v>42241</v>
      </c>
      <c r="I12860" s="15">
        <v>42256</v>
      </c>
      <c r="J12860" t="s">
        <v>14</v>
      </c>
      <c r="K12860" t="s">
        <v>15</v>
      </c>
      <c r="L12860">
        <f>Table1[[#This Row],[Date resolved]]-Table1[[#This Row],[Date received]]</f>
        <v>15</v>
      </c>
      <c r="M12860">
        <f>YEAR(Table1[[#This Row],[Date received]])</f>
        <v>2015</v>
      </c>
      <c r="N12860" t="str">
        <f>_xlfn.CONCAT("Q",_xlfn.CEILING.MATH(MONTH(Table1[[#This Row],[Date received]])/3))</f>
        <v>Q3</v>
      </c>
    </row>
    <row r="12861" spans="1:14" x14ac:dyDescent="0.3">
      <c r="A12861">
        <v>2052085</v>
      </c>
      <c r="B12861" t="s">
        <v>136</v>
      </c>
      <c r="C12861" t="s">
        <v>16</v>
      </c>
      <c r="D12861" t="s">
        <v>75</v>
      </c>
      <c r="E12861" t="s">
        <v>35</v>
      </c>
      <c r="F12861" t="str">
        <f>_xlfn.XLOOKUP(E12861,State_Code_Name!$C$2:$C$52,State_Code_Name!$B$2:$B$52)</f>
        <v>Florida</v>
      </c>
      <c r="G12861" t="s">
        <v>305</v>
      </c>
      <c r="H12861" s="15">
        <v>42590</v>
      </c>
      <c r="I12861" s="15">
        <v>42592</v>
      </c>
      <c r="J12861" t="s">
        <v>14</v>
      </c>
      <c r="K12861" t="s">
        <v>15</v>
      </c>
      <c r="L12861">
        <f>Table1[[#This Row],[Date resolved]]-Table1[[#This Row],[Date received]]</f>
        <v>2</v>
      </c>
      <c r="M12861">
        <f>YEAR(Table1[[#This Row],[Date received]])</f>
        <v>2016</v>
      </c>
      <c r="N12861" t="str">
        <f>_xlfn.CONCAT("Q",_xlfn.CEILING.MATH(MONTH(Table1[[#This Row],[Date received]])/3))</f>
        <v>Q3</v>
      </c>
    </row>
    <row r="12862" spans="1:14" x14ac:dyDescent="0.3">
      <c r="A12862">
        <v>799364</v>
      </c>
      <c r="B12862" t="s">
        <v>412</v>
      </c>
      <c r="C12862" t="s">
        <v>32</v>
      </c>
      <c r="D12862" t="s">
        <v>41</v>
      </c>
      <c r="E12862" t="s">
        <v>25</v>
      </c>
      <c r="F12862" t="str">
        <f>_xlfn.XLOOKUP(E12862,State_Code_Name!$C$2:$C$52,State_Code_Name!$B$2:$B$52)</f>
        <v>Georgia</v>
      </c>
      <c r="G12862" t="s">
        <v>19</v>
      </c>
      <c r="H12862" s="15">
        <v>41737</v>
      </c>
      <c r="I12862" s="15">
        <v>41738</v>
      </c>
      <c r="J12862" t="s">
        <v>14</v>
      </c>
      <c r="K12862" t="s">
        <v>14</v>
      </c>
      <c r="L12862">
        <f>Table1[[#This Row],[Date resolved]]-Table1[[#This Row],[Date received]]</f>
        <v>1</v>
      </c>
      <c r="M12862">
        <f>YEAR(Table1[[#This Row],[Date received]])</f>
        <v>2014</v>
      </c>
      <c r="N12862" t="str">
        <f>_xlfn.CONCAT("Q",_xlfn.CEILING.MATH(MONTH(Table1[[#This Row],[Date received]])/3))</f>
        <v>Q2</v>
      </c>
    </row>
    <row r="12863" spans="1:14" x14ac:dyDescent="0.3">
      <c r="A12863">
        <v>926575</v>
      </c>
      <c r="B12863" t="s">
        <v>81</v>
      </c>
      <c r="C12863" t="s">
        <v>36</v>
      </c>
      <c r="D12863" t="s">
        <v>84</v>
      </c>
      <c r="E12863" t="s">
        <v>184</v>
      </c>
      <c r="F12863" t="str">
        <f>_xlfn.XLOOKUP(E12863,State_Code_Name!$C$2:$C$52,State_Code_Name!$B$2:$B$52)</f>
        <v>Mississippi</v>
      </c>
      <c r="G12863" t="s">
        <v>305</v>
      </c>
      <c r="H12863" s="15">
        <v>41827</v>
      </c>
      <c r="I12863" s="15">
        <v>41830</v>
      </c>
      <c r="J12863" t="s">
        <v>14</v>
      </c>
      <c r="K12863" t="s">
        <v>15</v>
      </c>
      <c r="L12863">
        <f>Table1[[#This Row],[Date resolved]]-Table1[[#This Row],[Date received]]</f>
        <v>3</v>
      </c>
      <c r="M12863">
        <f>YEAR(Table1[[#This Row],[Date received]])</f>
        <v>2014</v>
      </c>
      <c r="N12863" t="str">
        <f>_xlfn.CONCAT("Q",_xlfn.CEILING.MATH(MONTH(Table1[[#This Row],[Date received]])/3))</f>
        <v>Q3</v>
      </c>
    </row>
    <row r="12864" spans="1:14" x14ac:dyDescent="0.3">
      <c r="A12864">
        <v>1659316</v>
      </c>
      <c r="B12864" t="s">
        <v>83</v>
      </c>
      <c r="C12864" t="s">
        <v>36</v>
      </c>
      <c r="D12864" t="s">
        <v>109</v>
      </c>
      <c r="E12864" t="s">
        <v>18</v>
      </c>
      <c r="F12864" t="str">
        <f>_xlfn.XLOOKUP(E12864,State_Code_Name!$C$2:$C$52,State_Code_Name!$B$2:$B$52)</f>
        <v>California</v>
      </c>
      <c r="G12864" t="s">
        <v>19</v>
      </c>
      <c r="H12864" s="15">
        <v>42325</v>
      </c>
      <c r="I12864" s="15">
        <v>42325</v>
      </c>
      <c r="J12864" t="s">
        <v>14</v>
      </c>
      <c r="K12864" t="s">
        <v>14</v>
      </c>
      <c r="L12864">
        <f>Table1[[#This Row],[Date resolved]]-Table1[[#This Row],[Date received]]</f>
        <v>0</v>
      </c>
      <c r="M12864">
        <f>YEAR(Table1[[#This Row],[Date received]])</f>
        <v>2015</v>
      </c>
      <c r="N12864" t="str">
        <f>_xlfn.CONCAT("Q",_xlfn.CEILING.MATH(MONTH(Table1[[#This Row],[Date received]])/3))</f>
        <v>Q4</v>
      </c>
    </row>
    <row r="12865" spans="1:14" x14ac:dyDescent="0.3">
      <c r="A12865">
        <v>1741128</v>
      </c>
      <c r="B12865" t="s">
        <v>375</v>
      </c>
      <c r="C12865" t="s">
        <v>32</v>
      </c>
      <c r="D12865" t="s">
        <v>44</v>
      </c>
      <c r="E12865" t="s">
        <v>98</v>
      </c>
      <c r="F12865" t="str">
        <f>_xlfn.XLOOKUP(E12865,State_Code_Name!$C$2:$C$52,State_Code_Name!$B$2:$B$52)</f>
        <v>Colorado</v>
      </c>
      <c r="G12865" t="s">
        <v>19</v>
      </c>
      <c r="H12865" s="15">
        <v>42382</v>
      </c>
      <c r="I12865" s="15">
        <v>42382</v>
      </c>
      <c r="J12865" t="s">
        <v>14</v>
      </c>
      <c r="K12865" t="s">
        <v>15</v>
      </c>
      <c r="L12865">
        <f>Table1[[#This Row],[Date resolved]]-Table1[[#This Row],[Date received]]</f>
        <v>0</v>
      </c>
      <c r="M12865">
        <f>YEAR(Table1[[#This Row],[Date received]])</f>
        <v>2016</v>
      </c>
      <c r="N12865" t="str">
        <f>_xlfn.CONCAT("Q",_xlfn.CEILING.MATH(MONTH(Table1[[#This Row],[Date received]])/3))</f>
        <v>Q1</v>
      </c>
    </row>
    <row r="12866" spans="1:14" x14ac:dyDescent="0.3">
      <c r="A12866">
        <v>1285267</v>
      </c>
      <c r="B12866" t="s">
        <v>69</v>
      </c>
      <c r="C12866" t="s">
        <v>26</v>
      </c>
      <c r="D12866" t="s">
        <v>27</v>
      </c>
      <c r="E12866" t="s">
        <v>18</v>
      </c>
      <c r="F12866" t="str">
        <f>_xlfn.XLOOKUP(E12866,State_Code_Name!$C$2:$C$52,State_Code_Name!$B$2:$B$52)</f>
        <v>California</v>
      </c>
      <c r="G12866" t="s">
        <v>19</v>
      </c>
      <c r="H12866" s="15">
        <v>42079</v>
      </c>
      <c r="I12866" s="15">
        <v>42079</v>
      </c>
      <c r="J12866" t="s">
        <v>14</v>
      </c>
      <c r="K12866" t="s">
        <v>14</v>
      </c>
      <c r="L12866">
        <f>Table1[[#This Row],[Date resolved]]-Table1[[#This Row],[Date received]]</f>
        <v>0</v>
      </c>
      <c r="M12866">
        <f>YEAR(Table1[[#This Row],[Date received]])</f>
        <v>2015</v>
      </c>
      <c r="N12866" t="str">
        <f>_xlfn.CONCAT("Q",_xlfn.CEILING.MATH(MONTH(Table1[[#This Row],[Date received]])/3))</f>
        <v>Q1</v>
      </c>
    </row>
    <row r="12867" spans="1:14" x14ac:dyDescent="0.3">
      <c r="A12867">
        <v>765230</v>
      </c>
      <c r="B12867" t="s">
        <v>97</v>
      </c>
      <c r="C12867" t="s">
        <v>52</v>
      </c>
      <c r="D12867" t="s">
        <v>53</v>
      </c>
      <c r="E12867" t="s">
        <v>66</v>
      </c>
      <c r="F12867" t="str">
        <f>_xlfn.XLOOKUP(E12867,State_Code_Name!$C$2:$C$52,State_Code_Name!$B$2:$B$52)</f>
        <v>Michigan</v>
      </c>
      <c r="G12867" t="s">
        <v>57</v>
      </c>
      <c r="H12867" s="15">
        <v>41717</v>
      </c>
      <c r="I12867" s="15">
        <v>41746</v>
      </c>
      <c r="J12867" t="s">
        <v>14</v>
      </c>
      <c r="K12867" t="s">
        <v>15</v>
      </c>
      <c r="L12867">
        <f>Table1[[#This Row],[Date resolved]]-Table1[[#This Row],[Date received]]</f>
        <v>29</v>
      </c>
      <c r="M12867">
        <f>YEAR(Table1[[#This Row],[Date received]])</f>
        <v>2014</v>
      </c>
      <c r="N12867" t="str">
        <f>_xlfn.CONCAT("Q",_xlfn.CEILING.MATH(MONTH(Table1[[#This Row],[Date received]])/3))</f>
        <v>Q1</v>
      </c>
    </row>
    <row r="12868" spans="1:14" x14ac:dyDescent="0.3">
      <c r="A12868">
        <v>1318981</v>
      </c>
      <c r="B12868" t="s">
        <v>63</v>
      </c>
      <c r="C12868" t="s">
        <v>61</v>
      </c>
      <c r="D12868" t="s">
        <v>282</v>
      </c>
      <c r="E12868" t="s">
        <v>22</v>
      </c>
      <c r="F12868" t="str">
        <f>_xlfn.XLOOKUP(E12868,State_Code_Name!$C$2:$C$52,State_Code_Name!$B$2:$B$52)</f>
        <v>New York</v>
      </c>
      <c r="G12868" t="s">
        <v>19</v>
      </c>
      <c r="H12868" s="15">
        <v>42101</v>
      </c>
      <c r="I12868" s="15">
        <v>42101</v>
      </c>
      <c r="J12868" t="s">
        <v>14</v>
      </c>
      <c r="K12868" t="s">
        <v>15</v>
      </c>
      <c r="L12868">
        <f>Table1[[#This Row],[Date resolved]]-Table1[[#This Row],[Date received]]</f>
        <v>0</v>
      </c>
      <c r="M12868">
        <f>YEAR(Table1[[#This Row],[Date received]])</f>
        <v>2015</v>
      </c>
      <c r="N12868" t="str">
        <f>_xlfn.CONCAT("Q",_xlfn.CEILING.MATH(MONTH(Table1[[#This Row],[Date received]])/3))</f>
        <v>Q2</v>
      </c>
    </row>
    <row r="12869" spans="1:14" x14ac:dyDescent="0.3">
      <c r="A12869">
        <v>1623427</v>
      </c>
      <c r="B12869" t="s">
        <v>58</v>
      </c>
      <c r="C12869" t="s">
        <v>16</v>
      </c>
      <c r="D12869" t="s">
        <v>75</v>
      </c>
      <c r="E12869" t="s">
        <v>79</v>
      </c>
      <c r="F12869" t="str">
        <f>_xlfn.XLOOKUP(E12869,State_Code_Name!$C$2:$C$52,State_Code_Name!$B$2:$B$52)</f>
        <v>Minnesota</v>
      </c>
      <c r="G12869" t="s">
        <v>19</v>
      </c>
      <c r="H12869" s="15">
        <v>42301</v>
      </c>
      <c r="I12869" s="15">
        <v>42301</v>
      </c>
      <c r="J12869" t="s">
        <v>14</v>
      </c>
      <c r="K12869" t="s">
        <v>14</v>
      </c>
      <c r="L12869">
        <f>Table1[[#This Row],[Date resolved]]-Table1[[#This Row],[Date received]]</f>
        <v>0</v>
      </c>
      <c r="M12869">
        <f>YEAR(Table1[[#This Row],[Date received]])</f>
        <v>2015</v>
      </c>
      <c r="N12869" t="str">
        <f>_xlfn.CONCAT("Q",_xlfn.CEILING.MATH(MONTH(Table1[[#This Row],[Date received]])/3))</f>
        <v>Q4</v>
      </c>
    </row>
    <row r="12870" spans="1:14" x14ac:dyDescent="0.3">
      <c r="A12870">
        <v>609225</v>
      </c>
      <c r="B12870" t="s">
        <v>30</v>
      </c>
      <c r="C12870" t="s">
        <v>26</v>
      </c>
      <c r="D12870" t="s">
        <v>56</v>
      </c>
      <c r="E12870" t="s">
        <v>46</v>
      </c>
      <c r="F12870" t="str">
        <f>_xlfn.XLOOKUP(E12870,State_Code_Name!$C$2:$C$52,State_Code_Name!$B$2:$B$52)</f>
        <v>Pennsylvania</v>
      </c>
      <c r="G12870" t="s">
        <v>19</v>
      </c>
      <c r="H12870" s="15">
        <v>41600</v>
      </c>
      <c r="I12870" s="15">
        <v>41600</v>
      </c>
      <c r="J12870" t="s">
        <v>14</v>
      </c>
      <c r="K12870" t="s">
        <v>15</v>
      </c>
      <c r="L12870">
        <f>Table1[[#This Row],[Date resolved]]-Table1[[#This Row],[Date received]]</f>
        <v>0</v>
      </c>
      <c r="M12870">
        <f>YEAR(Table1[[#This Row],[Date received]])</f>
        <v>2013</v>
      </c>
      <c r="N12870" t="str">
        <f>_xlfn.CONCAT("Q",_xlfn.CEILING.MATH(MONTH(Table1[[#This Row],[Date received]])/3))</f>
        <v>Q4</v>
      </c>
    </row>
    <row r="12871" spans="1:14" x14ac:dyDescent="0.3">
      <c r="A12871">
        <v>992641</v>
      </c>
      <c r="B12871" t="s">
        <v>38</v>
      </c>
      <c r="C12871" t="s">
        <v>9</v>
      </c>
      <c r="D12871" t="s">
        <v>132</v>
      </c>
      <c r="E12871" t="s">
        <v>118</v>
      </c>
      <c r="F12871" t="str">
        <f>_xlfn.XLOOKUP(E12871,State_Code_Name!$C$2:$C$52,State_Code_Name!$B$2:$B$52)</f>
        <v>Alabama</v>
      </c>
      <c r="G12871" t="s">
        <v>305</v>
      </c>
      <c r="H12871" s="15">
        <v>41871</v>
      </c>
      <c r="I12871" s="15">
        <v>41876</v>
      </c>
      <c r="J12871" t="s">
        <v>14</v>
      </c>
      <c r="K12871" t="s">
        <v>15</v>
      </c>
      <c r="L12871">
        <f>Table1[[#This Row],[Date resolved]]-Table1[[#This Row],[Date received]]</f>
        <v>5</v>
      </c>
      <c r="M12871">
        <f>YEAR(Table1[[#This Row],[Date received]])</f>
        <v>2014</v>
      </c>
      <c r="N12871" t="str">
        <f>_xlfn.CONCAT("Q",_xlfn.CEILING.MATH(MONTH(Table1[[#This Row],[Date received]])/3))</f>
        <v>Q3</v>
      </c>
    </row>
    <row r="12872" spans="1:14" x14ac:dyDescent="0.3">
      <c r="A12872">
        <v>1633981</v>
      </c>
      <c r="B12872" t="s">
        <v>649</v>
      </c>
      <c r="C12872" t="s">
        <v>26</v>
      </c>
      <c r="D12872" t="s">
        <v>56</v>
      </c>
      <c r="E12872" t="s">
        <v>31</v>
      </c>
      <c r="F12872" t="str">
        <f>_xlfn.XLOOKUP(E12872,State_Code_Name!$C$2:$C$52,State_Code_Name!$B$2:$B$52)</f>
        <v>Texas</v>
      </c>
      <c r="G12872" t="s">
        <v>19</v>
      </c>
      <c r="H12872" s="15">
        <v>42307</v>
      </c>
      <c r="I12872" s="15">
        <v>42320</v>
      </c>
      <c r="J12872" t="s">
        <v>14</v>
      </c>
      <c r="K12872" t="s">
        <v>15</v>
      </c>
      <c r="L12872">
        <f>Table1[[#This Row],[Date resolved]]-Table1[[#This Row],[Date received]]</f>
        <v>13</v>
      </c>
      <c r="M12872">
        <f>YEAR(Table1[[#This Row],[Date received]])</f>
        <v>2015</v>
      </c>
      <c r="N12872" t="str">
        <f>_xlfn.CONCAT("Q",_xlfn.CEILING.MATH(MONTH(Table1[[#This Row],[Date received]])/3))</f>
        <v>Q4</v>
      </c>
    </row>
    <row r="12873" spans="1:14" x14ac:dyDescent="0.3">
      <c r="A12873">
        <v>725275</v>
      </c>
      <c r="B12873" t="s">
        <v>60</v>
      </c>
      <c r="C12873" t="s">
        <v>52</v>
      </c>
      <c r="D12873" t="s">
        <v>96</v>
      </c>
      <c r="E12873" t="s">
        <v>35</v>
      </c>
      <c r="F12873" t="str">
        <f>_xlfn.XLOOKUP(E12873,State_Code_Name!$C$2:$C$52,State_Code_Name!$B$2:$B$52)</f>
        <v>Florida</v>
      </c>
      <c r="G12873" t="s">
        <v>19</v>
      </c>
      <c r="H12873" s="15">
        <v>41691</v>
      </c>
      <c r="I12873" s="15">
        <v>41691</v>
      </c>
      <c r="J12873" t="s">
        <v>14</v>
      </c>
      <c r="K12873" t="s">
        <v>15</v>
      </c>
      <c r="L12873">
        <f>Table1[[#This Row],[Date resolved]]-Table1[[#This Row],[Date received]]</f>
        <v>0</v>
      </c>
      <c r="M12873">
        <f>YEAR(Table1[[#This Row],[Date received]])</f>
        <v>2014</v>
      </c>
      <c r="N12873" t="str">
        <f>_xlfn.CONCAT("Q",_xlfn.CEILING.MATH(MONTH(Table1[[#This Row],[Date received]])/3))</f>
        <v>Q1</v>
      </c>
    </row>
    <row r="12874" spans="1:14" x14ac:dyDescent="0.3">
      <c r="A12874">
        <v>1657247</v>
      </c>
      <c r="B12874" t="s">
        <v>92</v>
      </c>
      <c r="C12874" t="s">
        <v>9</v>
      </c>
      <c r="D12874" t="s">
        <v>10</v>
      </c>
      <c r="E12874" t="s">
        <v>48</v>
      </c>
      <c r="F12874" t="str">
        <f>_xlfn.XLOOKUP(E12874,State_Code_Name!$C$2:$C$52,State_Code_Name!$B$2:$B$52)</f>
        <v>New Jersey</v>
      </c>
      <c r="G12874" t="s">
        <v>19</v>
      </c>
      <c r="H12874" s="15">
        <v>42324</v>
      </c>
      <c r="I12874" s="15">
        <v>42324</v>
      </c>
      <c r="J12874" t="s">
        <v>14</v>
      </c>
      <c r="K12874" t="s">
        <v>15</v>
      </c>
      <c r="L12874">
        <f>Table1[[#This Row],[Date resolved]]-Table1[[#This Row],[Date received]]</f>
        <v>0</v>
      </c>
      <c r="M12874">
        <f>YEAR(Table1[[#This Row],[Date received]])</f>
        <v>2015</v>
      </c>
      <c r="N12874" t="str">
        <f>_xlfn.CONCAT("Q",_xlfn.CEILING.MATH(MONTH(Table1[[#This Row],[Date received]])/3))</f>
        <v>Q4</v>
      </c>
    </row>
    <row r="12875" spans="1:14" x14ac:dyDescent="0.3">
      <c r="A12875">
        <v>1781647</v>
      </c>
      <c r="B12875" t="s">
        <v>68</v>
      </c>
      <c r="C12875" t="s">
        <v>36</v>
      </c>
      <c r="D12875" t="s">
        <v>112</v>
      </c>
      <c r="E12875" t="s">
        <v>155</v>
      </c>
      <c r="F12875" t="e">
        <f>_xlfn.XLOOKUP(E12875,State_Code_Name!$C$2:$C$52,State_Code_Name!$B$2:$B$52)</f>
        <v>#N/A</v>
      </c>
      <c r="G12875" t="s">
        <v>57</v>
      </c>
      <c r="H12875" s="15">
        <v>42410</v>
      </c>
      <c r="I12875" s="15">
        <v>42412</v>
      </c>
      <c r="J12875" t="s">
        <v>14</v>
      </c>
      <c r="K12875" t="s">
        <v>15</v>
      </c>
      <c r="L12875">
        <f>Table1[[#This Row],[Date resolved]]-Table1[[#This Row],[Date received]]</f>
        <v>2</v>
      </c>
      <c r="M12875">
        <f>YEAR(Table1[[#This Row],[Date received]])</f>
        <v>2016</v>
      </c>
      <c r="N12875" t="str">
        <f>_xlfn.CONCAT("Q",_xlfn.CEILING.MATH(MONTH(Table1[[#This Row],[Date received]])/3))</f>
        <v>Q1</v>
      </c>
    </row>
    <row r="12876" spans="1:14" x14ac:dyDescent="0.3">
      <c r="A12876">
        <v>1447858</v>
      </c>
      <c r="B12876" t="s">
        <v>43</v>
      </c>
      <c r="C12876" t="s">
        <v>26</v>
      </c>
      <c r="D12876" t="s">
        <v>27</v>
      </c>
      <c r="E12876" t="s">
        <v>18</v>
      </c>
      <c r="F12876" t="str">
        <f>_xlfn.XLOOKUP(E12876,State_Code_Name!$C$2:$C$52,State_Code_Name!$B$2:$B$52)</f>
        <v>California</v>
      </c>
      <c r="G12876" t="s">
        <v>19</v>
      </c>
      <c r="H12876" s="15">
        <v>42186</v>
      </c>
      <c r="I12876" s="15">
        <v>42186</v>
      </c>
      <c r="J12876" t="s">
        <v>14</v>
      </c>
      <c r="K12876" t="s">
        <v>15</v>
      </c>
      <c r="L12876">
        <f>Table1[[#This Row],[Date resolved]]-Table1[[#This Row],[Date received]]</f>
        <v>0</v>
      </c>
      <c r="M12876">
        <f>YEAR(Table1[[#This Row],[Date received]])</f>
        <v>2015</v>
      </c>
      <c r="N12876" t="str">
        <f>_xlfn.CONCAT("Q",_xlfn.CEILING.MATH(MONTH(Table1[[#This Row],[Date received]])/3))</f>
        <v>Q3</v>
      </c>
    </row>
    <row r="12877" spans="1:14" x14ac:dyDescent="0.3">
      <c r="A12877">
        <v>1825129</v>
      </c>
      <c r="B12877" t="s">
        <v>11</v>
      </c>
      <c r="C12877" t="s">
        <v>26</v>
      </c>
      <c r="D12877" t="s">
        <v>27</v>
      </c>
      <c r="E12877" t="s">
        <v>100</v>
      </c>
      <c r="F12877" t="str">
        <f>_xlfn.XLOOKUP(E12877,State_Code_Name!$C$2:$C$52,State_Code_Name!$B$2:$B$52)</f>
        <v>Arizona</v>
      </c>
      <c r="G12877" t="s">
        <v>19</v>
      </c>
      <c r="H12877" s="15">
        <v>42438</v>
      </c>
      <c r="I12877" s="15">
        <v>42438</v>
      </c>
      <c r="J12877" t="s">
        <v>14</v>
      </c>
      <c r="K12877" t="s">
        <v>15</v>
      </c>
      <c r="L12877">
        <f>Table1[[#This Row],[Date resolved]]-Table1[[#This Row],[Date received]]</f>
        <v>0</v>
      </c>
      <c r="M12877">
        <f>YEAR(Table1[[#This Row],[Date received]])</f>
        <v>2016</v>
      </c>
      <c r="N12877" t="str">
        <f>_xlfn.CONCAT("Q",_xlfn.CEILING.MATH(MONTH(Table1[[#This Row],[Date received]])/3))</f>
        <v>Q1</v>
      </c>
    </row>
    <row r="12878" spans="1:14" x14ac:dyDescent="0.3">
      <c r="A12878">
        <v>1321268</v>
      </c>
      <c r="B12878" t="s">
        <v>30</v>
      </c>
      <c r="C12878" t="s">
        <v>16</v>
      </c>
      <c r="D12878" t="s">
        <v>20</v>
      </c>
      <c r="E12878" t="s">
        <v>12</v>
      </c>
      <c r="F12878" t="str">
        <f>_xlfn.XLOOKUP(E12878,State_Code_Name!$C$2:$C$52,State_Code_Name!$B$2:$B$52)</f>
        <v>Virginia</v>
      </c>
      <c r="G12878" t="s">
        <v>57</v>
      </c>
      <c r="H12878" s="15">
        <v>42102</v>
      </c>
      <c r="I12878" s="15">
        <v>42104</v>
      </c>
      <c r="J12878" t="s">
        <v>14</v>
      </c>
      <c r="K12878" t="s">
        <v>14</v>
      </c>
      <c r="L12878">
        <f>Table1[[#This Row],[Date resolved]]-Table1[[#This Row],[Date received]]</f>
        <v>2</v>
      </c>
      <c r="M12878">
        <f>YEAR(Table1[[#This Row],[Date received]])</f>
        <v>2015</v>
      </c>
      <c r="N12878" t="str">
        <f>_xlfn.CONCAT("Q",_xlfn.CEILING.MATH(MONTH(Table1[[#This Row],[Date received]])/3))</f>
        <v>Q2</v>
      </c>
    </row>
    <row r="12879" spans="1:14" x14ac:dyDescent="0.3">
      <c r="A12879">
        <v>1539421</v>
      </c>
      <c r="B12879" t="s">
        <v>73</v>
      </c>
      <c r="C12879" t="s">
        <v>26</v>
      </c>
      <c r="D12879" t="s">
        <v>27</v>
      </c>
      <c r="E12879" t="s">
        <v>31</v>
      </c>
      <c r="F12879" t="str">
        <f>_xlfn.XLOOKUP(E12879,State_Code_Name!$C$2:$C$52,State_Code_Name!$B$2:$B$52)</f>
        <v>Texas</v>
      </c>
      <c r="G12879" t="s">
        <v>19</v>
      </c>
      <c r="H12879" s="15">
        <v>42243</v>
      </c>
      <c r="I12879" s="15">
        <v>42243</v>
      </c>
      <c r="J12879" t="s">
        <v>14</v>
      </c>
      <c r="K12879" t="s">
        <v>14</v>
      </c>
      <c r="L12879">
        <f>Table1[[#This Row],[Date resolved]]-Table1[[#This Row],[Date received]]</f>
        <v>0</v>
      </c>
      <c r="M12879">
        <f>YEAR(Table1[[#This Row],[Date received]])</f>
        <v>2015</v>
      </c>
      <c r="N12879" t="str">
        <f>_xlfn.CONCAT("Q",_xlfn.CEILING.MATH(MONTH(Table1[[#This Row],[Date received]])/3))</f>
        <v>Q3</v>
      </c>
    </row>
    <row r="12880" spans="1:14" x14ac:dyDescent="0.3">
      <c r="A12880">
        <v>481818</v>
      </c>
      <c r="B12880" t="s">
        <v>30</v>
      </c>
      <c r="C12880" t="s">
        <v>16</v>
      </c>
      <c r="D12880" t="s">
        <v>75</v>
      </c>
      <c r="E12880" t="s">
        <v>59</v>
      </c>
      <c r="F12880" t="str">
        <f>_xlfn.XLOOKUP(E12880,State_Code_Name!$C$2:$C$52,State_Code_Name!$B$2:$B$52)</f>
        <v>Illinois</v>
      </c>
      <c r="G12880" t="s">
        <v>13</v>
      </c>
      <c r="H12880" s="15">
        <v>41492</v>
      </c>
      <c r="I12880" s="15">
        <v>41493</v>
      </c>
      <c r="J12880" t="s">
        <v>14</v>
      </c>
      <c r="K12880" t="s">
        <v>15</v>
      </c>
      <c r="L12880">
        <f>Table1[[#This Row],[Date resolved]]-Table1[[#This Row],[Date received]]</f>
        <v>1</v>
      </c>
      <c r="M12880">
        <f>YEAR(Table1[[#This Row],[Date received]])</f>
        <v>2013</v>
      </c>
      <c r="N12880" t="str">
        <f>_xlfn.CONCAT("Q",_xlfn.CEILING.MATH(MONTH(Table1[[#This Row],[Date received]])/3))</f>
        <v>Q3</v>
      </c>
    </row>
    <row r="12881" spans="1:14" x14ac:dyDescent="0.3">
      <c r="A12881">
        <v>479337</v>
      </c>
      <c r="B12881" t="s">
        <v>73</v>
      </c>
      <c r="C12881" t="s">
        <v>26</v>
      </c>
      <c r="D12881" t="s">
        <v>56</v>
      </c>
      <c r="E12881" t="s">
        <v>12</v>
      </c>
      <c r="F12881" t="str">
        <f>_xlfn.XLOOKUP(E12881,State_Code_Name!$C$2:$C$52,State_Code_Name!$B$2:$B$52)</f>
        <v>Virginia</v>
      </c>
      <c r="G12881" t="s">
        <v>13</v>
      </c>
      <c r="H12881" s="15">
        <v>41470</v>
      </c>
      <c r="I12881" s="15">
        <v>41473</v>
      </c>
      <c r="J12881" t="s">
        <v>14</v>
      </c>
      <c r="K12881" t="s">
        <v>15</v>
      </c>
      <c r="L12881">
        <f>Table1[[#This Row],[Date resolved]]-Table1[[#This Row],[Date received]]</f>
        <v>3</v>
      </c>
      <c r="M12881">
        <f>YEAR(Table1[[#This Row],[Date received]])</f>
        <v>2013</v>
      </c>
      <c r="N12881" t="str">
        <f>_xlfn.CONCAT("Q",_xlfn.CEILING.MATH(MONTH(Table1[[#This Row],[Date received]])/3))</f>
        <v>Q3</v>
      </c>
    </row>
    <row r="12882" spans="1:14" x14ac:dyDescent="0.3">
      <c r="A12882">
        <v>1770754</v>
      </c>
      <c r="B12882" t="s">
        <v>30</v>
      </c>
      <c r="C12882" t="s">
        <v>36</v>
      </c>
      <c r="D12882" t="s">
        <v>112</v>
      </c>
      <c r="E12882" t="s">
        <v>39</v>
      </c>
      <c r="F12882" t="str">
        <f>_xlfn.XLOOKUP(E12882,State_Code_Name!$C$2:$C$52,State_Code_Name!$B$2:$B$52)</f>
        <v>Ohio</v>
      </c>
      <c r="G12882" t="s">
        <v>13</v>
      </c>
      <c r="H12882" s="15">
        <v>42403</v>
      </c>
      <c r="I12882" s="15">
        <v>42404</v>
      </c>
      <c r="J12882" t="s">
        <v>14</v>
      </c>
      <c r="K12882" t="s">
        <v>15</v>
      </c>
      <c r="L12882">
        <f>Table1[[#This Row],[Date resolved]]-Table1[[#This Row],[Date received]]</f>
        <v>1</v>
      </c>
      <c r="M12882">
        <f>YEAR(Table1[[#This Row],[Date received]])</f>
        <v>2016</v>
      </c>
      <c r="N12882" t="str">
        <f>_xlfn.CONCAT("Q",_xlfn.CEILING.MATH(MONTH(Table1[[#This Row],[Date received]])/3))</f>
        <v>Q1</v>
      </c>
    </row>
    <row r="12883" spans="1:14" x14ac:dyDescent="0.3">
      <c r="A12883">
        <v>2034055</v>
      </c>
      <c r="B12883" t="s">
        <v>43</v>
      </c>
      <c r="C12883" t="s">
        <v>26</v>
      </c>
      <c r="D12883" t="s">
        <v>27</v>
      </c>
      <c r="E12883" t="s">
        <v>66</v>
      </c>
      <c r="F12883" t="str">
        <f>_xlfn.XLOOKUP(E12883,State_Code_Name!$C$2:$C$52,State_Code_Name!$B$2:$B$52)</f>
        <v>Michigan</v>
      </c>
      <c r="G12883" t="s">
        <v>305</v>
      </c>
      <c r="H12883" s="15">
        <v>42578</v>
      </c>
      <c r="I12883" s="15">
        <v>42580</v>
      </c>
      <c r="J12883" t="s">
        <v>14</v>
      </c>
      <c r="K12883" t="s">
        <v>15</v>
      </c>
      <c r="L12883">
        <f>Table1[[#This Row],[Date resolved]]-Table1[[#This Row],[Date received]]</f>
        <v>2</v>
      </c>
      <c r="M12883">
        <f>YEAR(Table1[[#This Row],[Date received]])</f>
        <v>2016</v>
      </c>
      <c r="N12883" t="str">
        <f>_xlfn.CONCAT("Q",_xlfn.CEILING.MATH(MONTH(Table1[[#This Row],[Date received]])/3))</f>
        <v>Q3</v>
      </c>
    </row>
    <row r="12884" spans="1:14" x14ac:dyDescent="0.3">
      <c r="A12884">
        <v>2073961</v>
      </c>
      <c r="B12884" t="s">
        <v>43</v>
      </c>
      <c r="C12884" t="s">
        <v>16</v>
      </c>
      <c r="D12884" t="s">
        <v>17</v>
      </c>
      <c r="E12884" t="s">
        <v>18</v>
      </c>
      <c r="F12884" t="str">
        <f>_xlfn.XLOOKUP(E12884,State_Code_Name!$C$2:$C$52,State_Code_Name!$B$2:$B$52)</f>
        <v>California</v>
      </c>
      <c r="G12884" t="s">
        <v>19</v>
      </c>
      <c r="H12884" s="15">
        <v>42603</v>
      </c>
      <c r="I12884" s="15">
        <v>42603</v>
      </c>
      <c r="J12884" t="s">
        <v>14</v>
      </c>
      <c r="K12884" t="s">
        <v>15</v>
      </c>
      <c r="L12884">
        <f>Table1[[#This Row],[Date resolved]]-Table1[[#This Row],[Date received]]</f>
        <v>0</v>
      </c>
      <c r="M12884">
        <f>YEAR(Table1[[#This Row],[Date received]])</f>
        <v>2016</v>
      </c>
      <c r="N12884" t="str">
        <f>_xlfn.CONCAT("Q",_xlfn.CEILING.MATH(MONTH(Table1[[#This Row],[Date received]])/3))</f>
        <v>Q3</v>
      </c>
    </row>
    <row r="12885" spans="1:14" x14ac:dyDescent="0.3">
      <c r="A12885">
        <v>542769</v>
      </c>
      <c r="B12885" t="s">
        <v>198</v>
      </c>
      <c r="C12885" t="s">
        <v>26</v>
      </c>
      <c r="D12885" t="s">
        <v>27</v>
      </c>
      <c r="E12885" t="s">
        <v>29</v>
      </c>
      <c r="F12885" t="str">
        <f>_xlfn.XLOOKUP(E12885,State_Code_Name!$C$2:$C$52,State_Code_Name!$B$2:$B$52)</f>
        <v>Connecticut</v>
      </c>
      <c r="G12885" t="s">
        <v>305</v>
      </c>
      <c r="H12885" s="15">
        <v>41542</v>
      </c>
      <c r="I12885" s="15">
        <v>41544</v>
      </c>
      <c r="J12885" t="s">
        <v>14</v>
      </c>
      <c r="K12885" t="s">
        <v>15</v>
      </c>
      <c r="L12885">
        <f>Table1[[#This Row],[Date resolved]]-Table1[[#This Row],[Date received]]</f>
        <v>2</v>
      </c>
      <c r="M12885">
        <f>YEAR(Table1[[#This Row],[Date received]])</f>
        <v>2013</v>
      </c>
      <c r="N12885" t="str">
        <f>_xlfn.CONCAT("Q",_xlfn.CEILING.MATH(MONTH(Table1[[#This Row],[Date received]])/3))</f>
        <v>Q3</v>
      </c>
    </row>
    <row r="12886" spans="1:14" x14ac:dyDescent="0.3">
      <c r="A12886">
        <v>1948960</v>
      </c>
      <c r="B12886" t="s">
        <v>113</v>
      </c>
      <c r="C12886" t="s">
        <v>36</v>
      </c>
      <c r="D12886" t="s">
        <v>281</v>
      </c>
      <c r="E12886" t="s">
        <v>42</v>
      </c>
      <c r="F12886" t="str">
        <f>_xlfn.XLOOKUP(E12886,State_Code_Name!$C$2:$C$52,State_Code_Name!$B$2:$B$52)</f>
        <v>North Carolina</v>
      </c>
      <c r="G12886" t="s">
        <v>19</v>
      </c>
      <c r="H12886" s="15">
        <v>42523</v>
      </c>
      <c r="I12886" s="15">
        <v>42523</v>
      </c>
      <c r="J12886" t="s">
        <v>14</v>
      </c>
      <c r="K12886" t="s">
        <v>15</v>
      </c>
      <c r="L12886">
        <f>Table1[[#This Row],[Date resolved]]-Table1[[#This Row],[Date received]]</f>
        <v>0</v>
      </c>
      <c r="M12886">
        <f>YEAR(Table1[[#This Row],[Date received]])</f>
        <v>2016</v>
      </c>
      <c r="N12886" t="str">
        <f>_xlfn.CONCAT("Q",_xlfn.CEILING.MATH(MONTH(Table1[[#This Row],[Date received]])/3))</f>
        <v>Q2</v>
      </c>
    </row>
    <row r="12887" spans="1:14" x14ac:dyDescent="0.3">
      <c r="A12887">
        <v>1149676</v>
      </c>
      <c r="B12887" t="s">
        <v>152</v>
      </c>
      <c r="C12887" t="s">
        <v>36</v>
      </c>
      <c r="D12887" t="s">
        <v>150</v>
      </c>
      <c r="E12887" t="s">
        <v>18</v>
      </c>
      <c r="F12887" t="str">
        <f>_xlfn.XLOOKUP(E12887,State_Code_Name!$C$2:$C$52,State_Code_Name!$B$2:$B$52)</f>
        <v>California</v>
      </c>
      <c r="G12887" t="s">
        <v>19</v>
      </c>
      <c r="H12887" s="15">
        <v>41982</v>
      </c>
      <c r="I12887" s="15">
        <v>41982</v>
      </c>
      <c r="J12887" t="s">
        <v>14</v>
      </c>
      <c r="K12887" t="s">
        <v>15</v>
      </c>
      <c r="L12887">
        <f>Table1[[#This Row],[Date resolved]]-Table1[[#This Row],[Date received]]</f>
        <v>0</v>
      </c>
      <c r="M12887">
        <f>YEAR(Table1[[#This Row],[Date received]])</f>
        <v>2014</v>
      </c>
      <c r="N12887" t="str">
        <f>_xlfn.CONCAT("Q",_xlfn.CEILING.MATH(MONTH(Table1[[#This Row],[Date received]])/3))</f>
        <v>Q4</v>
      </c>
    </row>
    <row r="12888" spans="1:14" x14ac:dyDescent="0.3">
      <c r="A12888">
        <v>1314311</v>
      </c>
      <c r="B12888" t="s">
        <v>38</v>
      </c>
      <c r="C12888" t="s">
        <v>36</v>
      </c>
      <c r="D12888" t="s">
        <v>112</v>
      </c>
      <c r="E12888" t="s">
        <v>22</v>
      </c>
      <c r="F12888" t="str">
        <f>_xlfn.XLOOKUP(E12888,State_Code_Name!$C$2:$C$52,State_Code_Name!$B$2:$B$52)</f>
        <v>New York</v>
      </c>
      <c r="G12888" t="s">
        <v>19</v>
      </c>
      <c r="H12888" s="15">
        <v>42099</v>
      </c>
      <c r="I12888" s="15">
        <v>42099</v>
      </c>
      <c r="J12888" t="s">
        <v>14</v>
      </c>
      <c r="K12888" t="s">
        <v>14</v>
      </c>
      <c r="L12888">
        <f>Table1[[#This Row],[Date resolved]]-Table1[[#This Row],[Date received]]</f>
        <v>0</v>
      </c>
      <c r="M12888">
        <f>YEAR(Table1[[#This Row],[Date received]])</f>
        <v>2015</v>
      </c>
      <c r="N12888" t="str">
        <f>_xlfn.CONCAT("Q",_xlfn.CEILING.MATH(MONTH(Table1[[#This Row],[Date received]])/3))</f>
        <v>Q2</v>
      </c>
    </row>
    <row r="12889" spans="1:14" x14ac:dyDescent="0.3">
      <c r="A12889">
        <v>1617217</v>
      </c>
      <c r="B12889" t="s">
        <v>240</v>
      </c>
      <c r="C12889" t="s">
        <v>61</v>
      </c>
      <c r="D12889" t="s">
        <v>282</v>
      </c>
      <c r="E12889" t="s">
        <v>22</v>
      </c>
      <c r="F12889" t="str">
        <f>_xlfn.XLOOKUP(E12889,State_Code_Name!$C$2:$C$52,State_Code_Name!$B$2:$B$52)</f>
        <v>New York</v>
      </c>
      <c r="G12889" t="s">
        <v>19</v>
      </c>
      <c r="H12889" s="15">
        <v>42298</v>
      </c>
      <c r="I12889" s="15">
        <v>42300</v>
      </c>
      <c r="J12889" t="s">
        <v>14</v>
      </c>
      <c r="K12889" t="s">
        <v>15</v>
      </c>
      <c r="L12889">
        <f>Table1[[#This Row],[Date resolved]]-Table1[[#This Row],[Date received]]</f>
        <v>2</v>
      </c>
      <c r="M12889">
        <f>YEAR(Table1[[#This Row],[Date received]])</f>
        <v>2015</v>
      </c>
      <c r="N12889" t="str">
        <f>_xlfn.CONCAT("Q",_xlfn.CEILING.MATH(MONTH(Table1[[#This Row],[Date received]])/3))</f>
        <v>Q4</v>
      </c>
    </row>
    <row r="12890" spans="1:14" x14ac:dyDescent="0.3">
      <c r="A12890">
        <v>1739033</v>
      </c>
      <c r="B12890" t="s">
        <v>273</v>
      </c>
      <c r="C12890" t="s">
        <v>26</v>
      </c>
      <c r="D12890" t="s">
        <v>27</v>
      </c>
      <c r="E12890" t="s">
        <v>100</v>
      </c>
      <c r="F12890" t="str">
        <f>_xlfn.XLOOKUP(E12890,State_Code_Name!$C$2:$C$52,State_Code_Name!$B$2:$B$52)</f>
        <v>Arizona</v>
      </c>
      <c r="G12890" t="s">
        <v>19</v>
      </c>
      <c r="H12890" s="15">
        <v>42382</v>
      </c>
      <c r="I12890" s="15">
        <v>42382</v>
      </c>
      <c r="J12890" t="s">
        <v>14</v>
      </c>
      <c r="K12890" t="s">
        <v>15</v>
      </c>
      <c r="L12890">
        <f>Table1[[#This Row],[Date resolved]]-Table1[[#This Row],[Date received]]</f>
        <v>0</v>
      </c>
      <c r="M12890">
        <f>YEAR(Table1[[#This Row],[Date received]])</f>
        <v>2016</v>
      </c>
      <c r="N12890" t="str">
        <f>_xlfn.CONCAT("Q",_xlfn.CEILING.MATH(MONTH(Table1[[#This Row],[Date received]])/3))</f>
        <v>Q1</v>
      </c>
    </row>
    <row r="12891" spans="1:14" x14ac:dyDescent="0.3">
      <c r="A12891">
        <v>2099452</v>
      </c>
      <c r="B12891" t="s">
        <v>63</v>
      </c>
      <c r="C12891" t="s">
        <v>61</v>
      </c>
      <c r="D12891" t="s">
        <v>282</v>
      </c>
      <c r="E12891" t="s">
        <v>70</v>
      </c>
      <c r="F12891" t="str">
        <f>_xlfn.XLOOKUP(E12891,State_Code_Name!$C$2:$C$52,State_Code_Name!$B$2:$B$52)</f>
        <v>Massachusetts</v>
      </c>
      <c r="G12891" t="s">
        <v>19</v>
      </c>
      <c r="H12891" s="15">
        <v>42620</v>
      </c>
      <c r="I12891" s="15">
        <v>42623</v>
      </c>
      <c r="J12891" t="s">
        <v>14</v>
      </c>
      <c r="K12891" t="s">
        <v>14</v>
      </c>
      <c r="L12891">
        <f>Table1[[#This Row],[Date resolved]]-Table1[[#This Row],[Date received]]</f>
        <v>3</v>
      </c>
      <c r="M12891">
        <f>YEAR(Table1[[#This Row],[Date received]])</f>
        <v>2016</v>
      </c>
      <c r="N12891" t="str">
        <f>_xlfn.CONCAT("Q",_xlfn.CEILING.MATH(MONTH(Table1[[#This Row],[Date received]])/3))</f>
        <v>Q3</v>
      </c>
    </row>
    <row r="12892" spans="1:14" x14ac:dyDescent="0.3">
      <c r="A12892">
        <v>2074550</v>
      </c>
      <c r="B12892" t="s">
        <v>11</v>
      </c>
      <c r="C12892" t="s">
        <v>26</v>
      </c>
      <c r="D12892" t="s">
        <v>27</v>
      </c>
      <c r="E12892" t="s">
        <v>195</v>
      </c>
      <c r="F12892" t="str">
        <f>_xlfn.XLOOKUP(E12892,State_Code_Name!$C$2:$C$52,State_Code_Name!$B$2:$B$52)</f>
        <v>Nebraska</v>
      </c>
      <c r="G12892" t="s">
        <v>305</v>
      </c>
      <c r="H12892" s="15">
        <v>42605</v>
      </c>
      <c r="I12892" s="15">
        <v>42607</v>
      </c>
      <c r="J12892" t="s">
        <v>14</v>
      </c>
      <c r="K12892" t="s">
        <v>15</v>
      </c>
      <c r="L12892">
        <f>Table1[[#This Row],[Date resolved]]-Table1[[#This Row],[Date received]]</f>
        <v>2</v>
      </c>
      <c r="M12892">
        <f>YEAR(Table1[[#This Row],[Date received]])</f>
        <v>2016</v>
      </c>
      <c r="N12892" t="str">
        <f>_xlfn.CONCAT("Q",_xlfn.CEILING.MATH(MONTH(Table1[[#This Row],[Date received]])/3))</f>
        <v>Q3</v>
      </c>
    </row>
    <row r="12893" spans="1:14" x14ac:dyDescent="0.3">
      <c r="A12893">
        <v>236444</v>
      </c>
      <c r="B12893" t="s">
        <v>63</v>
      </c>
      <c r="C12893" t="s">
        <v>61</v>
      </c>
      <c r="D12893" t="s">
        <v>132</v>
      </c>
      <c r="E12893" t="s">
        <v>22</v>
      </c>
      <c r="F12893" t="str">
        <f>_xlfn.XLOOKUP(E12893,State_Code_Name!$C$2:$C$52,State_Code_Name!$B$2:$B$52)</f>
        <v>New York</v>
      </c>
      <c r="G12893" t="s">
        <v>19</v>
      </c>
      <c r="H12893" s="15">
        <v>41290</v>
      </c>
      <c r="I12893" s="15">
        <v>41291</v>
      </c>
      <c r="J12893" t="s">
        <v>14</v>
      </c>
      <c r="K12893" t="s">
        <v>14</v>
      </c>
      <c r="L12893">
        <f>Table1[[#This Row],[Date resolved]]-Table1[[#This Row],[Date received]]</f>
        <v>1</v>
      </c>
      <c r="M12893">
        <f>YEAR(Table1[[#This Row],[Date received]])</f>
        <v>2013</v>
      </c>
      <c r="N12893" t="str">
        <f>_xlfn.CONCAT("Q",_xlfn.CEILING.MATH(MONTH(Table1[[#This Row],[Date received]])/3))</f>
        <v>Q1</v>
      </c>
    </row>
    <row r="12894" spans="1:14" x14ac:dyDescent="0.3">
      <c r="A12894">
        <v>764178</v>
      </c>
      <c r="B12894" t="s">
        <v>238</v>
      </c>
      <c r="C12894" t="s">
        <v>32</v>
      </c>
      <c r="D12894" t="s">
        <v>44</v>
      </c>
      <c r="E12894" t="s">
        <v>126</v>
      </c>
      <c r="F12894" t="str">
        <f>_xlfn.XLOOKUP(E12894,State_Code_Name!$C$2:$C$52,State_Code_Name!$B$2:$B$52)</f>
        <v>Oklahoma</v>
      </c>
      <c r="G12894" t="s">
        <v>19</v>
      </c>
      <c r="H12894" s="15">
        <v>41716</v>
      </c>
      <c r="I12894" s="15">
        <v>41716</v>
      </c>
      <c r="J12894" t="s">
        <v>14</v>
      </c>
      <c r="K12894" t="s">
        <v>15</v>
      </c>
      <c r="L12894">
        <f>Table1[[#This Row],[Date resolved]]-Table1[[#This Row],[Date received]]</f>
        <v>0</v>
      </c>
      <c r="M12894">
        <f>YEAR(Table1[[#This Row],[Date received]])</f>
        <v>2014</v>
      </c>
      <c r="N12894" t="str">
        <f>_xlfn.CONCAT("Q",_xlfn.CEILING.MATH(MONTH(Table1[[#This Row],[Date received]])/3))</f>
        <v>Q1</v>
      </c>
    </row>
    <row r="12895" spans="1:14" x14ac:dyDescent="0.3">
      <c r="A12895">
        <v>796129</v>
      </c>
      <c r="B12895" t="s">
        <v>58</v>
      </c>
      <c r="C12895" t="s">
        <v>26</v>
      </c>
      <c r="D12895" t="s">
        <v>27</v>
      </c>
      <c r="E12895" t="s">
        <v>178</v>
      </c>
      <c r="F12895" t="str">
        <f>_xlfn.XLOOKUP(E12895,State_Code_Name!$C$2:$C$52,State_Code_Name!$B$2:$B$52)</f>
        <v>Utah</v>
      </c>
      <c r="G12895" t="s">
        <v>57</v>
      </c>
      <c r="H12895" s="15">
        <v>41736</v>
      </c>
      <c r="I12895" s="15">
        <v>41736</v>
      </c>
      <c r="J12895" t="s">
        <v>14</v>
      </c>
      <c r="K12895" t="s">
        <v>15</v>
      </c>
      <c r="L12895">
        <f>Table1[[#This Row],[Date resolved]]-Table1[[#This Row],[Date received]]</f>
        <v>0</v>
      </c>
      <c r="M12895">
        <f>YEAR(Table1[[#This Row],[Date received]])</f>
        <v>2014</v>
      </c>
      <c r="N12895" t="str">
        <f>_xlfn.CONCAT("Q",_xlfn.CEILING.MATH(MONTH(Table1[[#This Row],[Date received]])/3))</f>
        <v>Q2</v>
      </c>
    </row>
    <row r="12896" spans="1:14" x14ac:dyDescent="0.3">
      <c r="A12896">
        <v>1597892</v>
      </c>
      <c r="B12896" t="s">
        <v>43</v>
      </c>
      <c r="C12896" t="s">
        <v>36</v>
      </c>
      <c r="D12896" t="s">
        <v>112</v>
      </c>
      <c r="E12896" t="s">
        <v>39</v>
      </c>
      <c r="F12896" t="str">
        <f>_xlfn.XLOOKUP(E12896,State_Code_Name!$C$2:$C$52,State_Code_Name!$B$2:$B$52)</f>
        <v>Ohio</v>
      </c>
      <c r="G12896" t="s">
        <v>19</v>
      </c>
      <c r="H12896" s="15">
        <v>42284</v>
      </c>
      <c r="I12896" s="15">
        <v>42284</v>
      </c>
      <c r="J12896" t="s">
        <v>14</v>
      </c>
      <c r="K12896" t="s">
        <v>15</v>
      </c>
      <c r="L12896">
        <f>Table1[[#This Row],[Date resolved]]-Table1[[#This Row],[Date received]]</f>
        <v>0</v>
      </c>
      <c r="M12896">
        <f>YEAR(Table1[[#This Row],[Date received]])</f>
        <v>2015</v>
      </c>
      <c r="N12896" t="str">
        <f>_xlfn.CONCAT("Q",_xlfn.CEILING.MATH(MONTH(Table1[[#This Row],[Date received]])/3))</f>
        <v>Q4</v>
      </c>
    </row>
    <row r="12897" spans="1:14" x14ac:dyDescent="0.3">
      <c r="A12897">
        <v>1514110</v>
      </c>
      <c r="B12897" t="s">
        <v>81</v>
      </c>
      <c r="C12897" t="s">
        <v>16</v>
      </c>
      <c r="D12897" t="s">
        <v>75</v>
      </c>
      <c r="E12897" t="s">
        <v>31</v>
      </c>
      <c r="F12897" t="str">
        <f>_xlfn.XLOOKUP(E12897,State_Code_Name!$C$2:$C$52,State_Code_Name!$B$2:$B$52)</f>
        <v>Texas</v>
      </c>
      <c r="G12897" t="s">
        <v>19</v>
      </c>
      <c r="H12897" s="15">
        <v>42227</v>
      </c>
      <c r="I12897" s="15">
        <v>42227</v>
      </c>
      <c r="J12897" t="s">
        <v>14</v>
      </c>
      <c r="K12897" t="s">
        <v>15</v>
      </c>
      <c r="L12897">
        <f>Table1[[#This Row],[Date resolved]]-Table1[[#This Row],[Date received]]</f>
        <v>0</v>
      </c>
      <c r="M12897">
        <f>YEAR(Table1[[#This Row],[Date received]])</f>
        <v>2015</v>
      </c>
      <c r="N12897" t="str">
        <f>_xlfn.CONCAT("Q",_xlfn.CEILING.MATH(MONTH(Table1[[#This Row],[Date received]])/3))</f>
        <v>Q3</v>
      </c>
    </row>
    <row r="12898" spans="1:14" x14ac:dyDescent="0.3">
      <c r="A12898">
        <v>875942</v>
      </c>
      <c r="B12898" t="s">
        <v>30</v>
      </c>
      <c r="C12898" t="s">
        <v>36</v>
      </c>
      <c r="D12898" t="s">
        <v>281</v>
      </c>
      <c r="E12898" t="s">
        <v>22</v>
      </c>
      <c r="F12898" t="str">
        <f>_xlfn.XLOOKUP(E12898,State_Code_Name!$C$2:$C$52,State_Code_Name!$B$2:$B$52)</f>
        <v>New York</v>
      </c>
      <c r="G12898" t="s">
        <v>19</v>
      </c>
      <c r="H12898" s="15">
        <v>41790</v>
      </c>
      <c r="I12898" s="15">
        <v>41790</v>
      </c>
      <c r="J12898" t="s">
        <v>14</v>
      </c>
      <c r="K12898" t="s">
        <v>15</v>
      </c>
      <c r="L12898">
        <f>Table1[[#This Row],[Date resolved]]-Table1[[#This Row],[Date received]]</f>
        <v>0</v>
      </c>
      <c r="M12898">
        <f>YEAR(Table1[[#This Row],[Date received]])</f>
        <v>2014</v>
      </c>
      <c r="N12898" t="str">
        <f>_xlfn.CONCAT("Q",_xlfn.CEILING.MATH(MONTH(Table1[[#This Row],[Date received]])/3))</f>
        <v>Q2</v>
      </c>
    </row>
    <row r="12899" spans="1:14" x14ac:dyDescent="0.3">
      <c r="A12899">
        <v>797100</v>
      </c>
      <c r="B12899" t="s">
        <v>95</v>
      </c>
      <c r="C12899" t="s">
        <v>16</v>
      </c>
      <c r="D12899" t="s">
        <v>17</v>
      </c>
      <c r="E12899" t="s">
        <v>35</v>
      </c>
      <c r="F12899" t="str">
        <f>_xlfn.XLOOKUP(E12899,State_Code_Name!$C$2:$C$52,State_Code_Name!$B$2:$B$52)</f>
        <v>Florida</v>
      </c>
      <c r="G12899" t="s">
        <v>13</v>
      </c>
      <c r="H12899" s="15">
        <v>41736</v>
      </c>
      <c r="I12899" s="15">
        <v>41739</v>
      </c>
      <c r="J12899" t="s">
        <v>14</v>
      </c>
      <c r="K12899" t="s">
        <v>15</v>
      </c>
      <c r="L12899">
        <f>Table1[[#This Row],[Date resolved]]-Table1[[#This Row],[Date received]]</f>
        <v>3</v>
      </c>
      <c r="M12899">
        <f>YEAR(Table1[[#This Row],[Date received]])</f>
        <v>2014</v>
      </c>
      <c r="N12899" t="str">
        <f>_xlfn.CONCAT("Q",_xlfn.CEILING.MATH(MONTH(Table1[[#This Row],[Date received]])/3))</f>
        <v>Q2</v>
      </c>
    </row>
    <row r="12900" spans="1:14" x14ac:dyDescent="0.3">
      <c r="A12900">
        <v>1462301</v>
      </c>
      <c r="B12900" t="s">
        <v>227</v>
      </c>
      <c r="C12900" t="s">
        <v>32</v>
      </c>
      <c r="D12900" t="s">
        <v>161</v>
      </c>
      <c r="E12900" t="s">
        <v>18</v>
      </c>
      <c r="F12900" t="str">
        <f>_xlfn.XLOOKUP(E12900,State_Code_Name!$C$2:$C$52,State_Code_Name!$B$2:$B$52)</f>
        <v>California</v>
      </c>
      <c r="G12900" t="s">
        <v>19</v>
      </c>
      <c r="H12900" s="15">
        <v>42195</v>
      </c>
      <c r="I12900" s="15">
        <v>42195</v>
      </c>
      <c r="J12900" t="s">
        <v>14</v>
      </c>
      <c r="K12900" t="s">
        <v>15</v>
      </c>
      <c r="L12900">
        <f>Table1[[#This Row],[Date resolved]]-Table1[[#This Row],[Date received]]</f>
        <v>0</v>
      </c>
      <c r="M12900">
        <f>YEAR(Table1[[#This Row],[Date received]])</f>
        <v>2015</v>
      </c>
      <c r="N12900" t="str">
        <f>_xlfn.CONCAT("Q",_xlfn.CEILING.MATH(MONTH(Table1[[#This Row],[Date received]])/3))</f>
        <v>Q3</v>
      </c>
    </row>
    <row r="12901" spans="1:14" x14ac:dyDescent="0.3">
      <c r="A12901">
        <v>1287132</v>
      </c>
      <c r="B12901" t="s">
        <v>481</v>
      </c>
      <c r="C12901" t="s">
        <v>9</v>
      </c>
      <c r="D12901" t="s">
        <v>132</v>
      </c>
      <c r="E12901" t="s">
        <v>31</v>
      </c>
      <c r="F12901" t="str">
        <f>_xlfn.XLOOKUP(E12901,State_Code_Name!$C$2:$C$52,State_Code_Name!$B$2:$B$52)</f>
        <v>Texas</v>
      </c>
      <c r="G12901" t="s">
        <v>19</v>
      </c>
      <c r="H12901" s="15">
        <v>42080</v>
      </c>
      <c r="I12901" s="15">
        <v>42087</v>
      </c>
      <c r="J12901" t="s">
        <v>14</v>
      </c>
      <c r="K12901" t="s">
        <v>15</v>
      </c>
      <c r="L12901">
        <f>Table1[[#This Row],[Date resolved]]-Table1[[#This Row],[Date received]]</f>
        <v>7</v>
      </c>
      <c r="M12901">
        <f>YEAR(Table1[[#This Row],[Date received]])</f>
        <v>2015</v>
      </c>
      <c r="N12901" t="str">
        <f>_xlfn.CONCAT("Q",_xlfn.CEILING.MATH(MONTH(Table1[[#This Row],[Date received]])/3))</f>
        <v>Q1</v>
      </c>
    </row>
    <row r="12902" spans="1:14" x14ac:dyDescent="0.3">
      <c r="A12902">
        <v>1230024</v>
      </c>
      <c r="B12902" t="s">
        <v>43</v>
      </c>
      <c r="C12902" t="s">
        <v>26</v>
      </c>
      <c r="D12902" t="s">
        <v>27</v>
      </c>
      <c r="E12902" t="s">
        <v>31</v>
      </c>
      <c r="F12902" t="str">
        <f>_xlfn.XLOOKUP(E12902,State_Code_Name!$C$2:$C$52,State_Code_Name!$B$2:$B$52)</f>
        <v>Texas</v>
      </c>
      <c r="G12902" t="s">
        <v>19</v>
      </c>
      <c r="H12902" s="15">
        <v>42042</v>
      </c>
      <c r="I12902" s="15">
        <v>42042</v>
      </c>
      <c r="J12902" t="s">
        <v>14</v>
      </c>
      <c r="K12902" t="s">
        <v>14</v>
      </c>
      <c r="L12902">
        <f>Table1[[#This Row],[Date resolved]]-Table1[[#This Row],[Date received]]</f>
        <v>0</v>
      </c>
      <c r="M12902">
        <f>YEAR(Table1[[#This Row],[Date received]])</f>
        <v>2015</v>
      </c>
      <c r="N12902" t="str">
        <f>_xlfn.CONCAT("Q",_xlfn.CEILING.MATH(MONTH(Table1[[#This Row],[Date received]])/3))</f>
        <v>Q1</v>
      </c>
    </row>
    <row r="12903" spans="1:14" x14ac:dyDescent="0.3">
      <c r="A12903">
        <v>633500</v>
      </c>
      <c r="B12903" t="s">
        <v>215</v>
      </c>
      <c r="C12903" t="s">
        <v>9</v>
      </c>
      <c r="D12903" t="s">
        <v>10</v>
      </c>
      <c r="E12903" t="s">
        <v>127</v>
      </c>
      <c r="F12903" t="str">
        <f>_xlfn.XLOOKUP(E12903,State_Code_Name!$C$2:$C$52,State_Code_Name!$B$2:$B$52)</f>
        <v>Montana</v>
      </c>
      <c r="G12903" t="s">
        <v>13</v>
      </c>
      <c r="H12903" s="15">
        <v>41621</v>
      </c>
      <c r="I12903" s="15">
        <v>41626</v>
      </c>
      <c r="J12903" t="s">
        <v>14</v>
      </c>
      <c r="K12903" t="s">
        <v>15</v>
      </c>
      <c r="L12903">
        <f>Table1[[#This Row],[Date resolved]]-Table1[[#This Row],[Date received]]</f>
        <v>5</v>
      </c>
      <c r="M12903">
        <f>YEAR(Table1[[#This Row],[Date received]])</f>
        <v>2013</v>
      </c>
      <c r="N12903" t="str">
        <f>_xlfn.CONCAT("Q",_xlfn.CEILING.MATH(MONTH(Table1[[#This Row],[Date received]])/3))</f>
        <v>Q4</v>
      </c>
    </row>
    <row r="12904" spans="1:14" x14ac:dyDescent="0.3">
      <c r="A12904">
        <v>1109372</v>
      </c>
      <c r="B12904" t="s">
        <v>230</v>
      </c>
      <c r="C12904" t="s">
        <v>26</v>
      </c>
      <c r="D12904" t="s">
        <v>56</v>
      </c>
      <c r="E12904" t="s">
        <v>70</v>
      </c>
      <c r="F12904" t="str">
        <f>_xlfn.XLOOKUP(E12904,State_Code_Name!$C$2:$C$52,State_Code_Name!$B$2:$B$52)</f>
        <v>Massachusetts</v>
      </c>
      <c r="G12904" t="s">
        <v>19</v>
      </c>
      <c r="H12904" s="15">
        <v>41953</v>
      </c>
      <c r="I12904" s="15">
        <v>41953</v>
      </c>
      <c r="J12904" t="s">
        <v>14</v>
      </c>
      <c r="K12904" t="s">
        <v>15</v>
      </c>
      <c r="L12904">
        <f>Table1[[#This Row],[Date resolved]]-Table1[[#This Row],[Date received]]</f>
        <v>0</v>
      </c>
      <c r="M12904">
        <f>YEAR(Table1[[#This Row],[Date received]])</f>
        <v>2014</v>
      </c>
      <c r="N12904" t="str">
        <f>_xlfn.CONCAT("Q",_xlfn.CEILING.MATH(MONTH(Table1[[#This Row],[Date received]])/3))</f>
        <v>Q4</v>
      </c>
    </row>
    <row r="12905" spans="1:14" x14ac:dyDescent="0.3">
      <c r="A12905">
        <v>1091111</v>
      </c>
      <c r="B12905" t="s">
        <v>81</v>
      </c>
      <c r="C12905" t="s">
        <v>36</v>
      </c>
      <c r="D12905" t="s">
        <v>149</v>
      </c>
      <c r="E12905" t="s">
        <v>77</v>
      </c>
      <c r="F12905" t="str">
        <f>_xlfn.XLOOKUP(E12905,State_Code_Name!$C$2:$C$52,State_Code_Name!$B$2:$B$52)</f>
        <v>Missouri</v>
      </c>
      <c r="G12905" t="s">
        <v>19</v>
      </c>
      <c r="H12905" s="15">
        <v>41941</v>
      </c>
      <c r="I12905" s="15">
        <v>41941</v>
      </c>
      <c r="J12905" t="s">
        <v>14</v>
      </c>
      <c r="K12905" t="s">
        <v>15</v>
      </c>
      <c r="L12905">
        <f>Table1[[#This Row],[Date resolved]]-Table1[[#This Row],[Date received]]</f>
        <v>0</v>
      </c>
      <c r="M12905">
        <f>YEAR(Table1[[#This Row],[Date received]])</f>
        <v>2014</v>
      </c>
      <c r="N12905" t="str">
        <f>_xlfn.CONCAT("Q",_xlfn.CEILING.MATH(MONTH(Table1[[#This Row],[Date received]])/3))</f>
        <v>Q4</v>
      </c>
    </row>
    <row r="12906" spans="1:14" x14ac:dyDescent="0.3">
      <c r="A12906">
        <v>910853</v>
      </c>
      <c r="B12906" t="s">
        <v>180</v>
      </c>
      <c r="C12906" t="s">
        <v>172</v>
      </c>
      <c r="D12906" t="s">
        <v>266</v>
      </c>
      <c r="E12906" t="s">
        <v>153</v>
      </c>
      <c r="F12906" t="str">
        <f>_xlfn.XLOOKUP(E12906,State_Code_Name!$C$2:$C$52,State_Code_Name!$B$2:$B$52)</f>
        <v>Rhode Island</v>
      </c>
      <c r="G12906" t="s">
        <v>13</v>
      </c>
      <c r="H12906" s="15">
        <v>41815</v>
      </c>
      <c r="I12906" s="15">
        <v>41817</v>
      </c>
      <c r="J12906" t="s">
        <v>14</v>
      </c>
      <c r="K12906" t="s">
        <v>15</v>
      </c>
      <c r="L12906">
        <f>Table1[[#This Row],[Date resolved]]-Table1[[#This Row],[Date received]]</f>
        <v>2</v>
      </c>
      <c r="M12906">
        <f>YEAR(Table1[[#This Row],[Date received]])</f>
        <v>2014</v>
      </c>
      <c r="N12906" t="str">
        <f>_xlfn.CONCAT("Q",_xlfn.CEILING.MATH(MONTH(Table1[[#This Row],[Date received]])/3))</f>
        <v>Q2</v>
      </c>
    </row>
    <row r="12907" spans="1:14" x14ac:dyDescent="0.3">
      <c r="A12907">
        <v>1010086</v>
      </c>
      <c r="B12907" t="s">
        <v>285</v>
      </c>
      <c r="C12907" t="s">
        <v>9</v>
      </c>
      <c r="D12907" t="s">
        <v>183</v>
      </c>
      <c r="E12907" t="s">
        <v>12</v>
      </c>
      <c r="F12907" t="str">
        <f>_xlfn.XLOOKUP(E12907,State_Code_Name!$C$2:$C$52,State_Code_Name!$B$2:$B$52)</f>
        <v>Virginia</v>
      </c>
      <c r="G12907" t="s">
        <v>19</v>
      </c>
      <c r="H12907" s="15">
        <v>41884</v>
      </c>
      <c r="I12907" s="15">
        <v>41887</v>
      </c>
      <c r="J12907" t="s">
        <v>14</v>
      </c>
      <c r="K12907" t="s">
        <v>15</v>
      </c>
      <c r="L12907">
        <f>Table1[[#This Row],[Date resolved]]-Table1[[#This Row],[Date received]]</f>
        <v>3</v>
      </c>
      <c r="M12907">
        <f>YEAR(Table1[[#This Row],[Date received]])</f>
        <v>2014</v>
      </c>
      <c r="N12907" t="str">
        <f>_xlfn.CONCAT("Q",_xlfn.CEILING.MATH(MONTH(Table1[[#This Row],[Date received]])/3))</f>
        <v>Q3</v>
      </c>
    </row>
    <row r="12908" spans="1:14" x14ac:dyDescent="0.3">
      <c r="A12908">
        <v>2113762</v>
      </c>
      <c r="B12908" t="s">
        <v>11</v>
      </c>
      <c r="C12908" t="s">
        <v>16</v>
      </c>
      <c r="D12908" t="s">
        <v>20</v>
      </c>
      <c r="E12908" t="s">
        <v>327</v>
      </c>
      <c r="F12908" t="str">
        <f>_xlfn.XLOOKUP(E12908,State_Code_Name!$C$2:$C$52,State_Code_Name!$B$2:$B$52)</f>
        <v>South Dakota</v>
      </c>
      <c r="G12908" t="s">
        <v>19</v>
      </c>
      <c r="H12908" s="15">
        <v>42628</v>
      </c>
      <c r="I12908" s="15">
        <v>42629</v>
      </c>
      <c r="J12908" t="s">
        <v>14</v>
      </c>
      <c r="K12908" t="s">
        <v>15</v>
      </c>
      <c r="L12908">
        <f>Table1[[#This Row],[Date resolved]]-Table1[[#This Row],[Date received]]</f>
        <v>1</v>
      </c>
      <c r="M12908">
        <f>YEAR(Table1[[#This Row],[Date received]])</f>
        <v>2016</v>
      </c>
      <c r="N12908" t="str">
        <f>_xlfn.CONCAT("Q",_xlfn.CEILING.MATH(MONTH(Table1[[#This Row],[Date received]])/3))</f>
        <v>Q3</v>
      </c>
    </row>
    <row r="12909" spans="1:14" x14ac:dyDescent="0.3">
      <c r="A12909">
        <v>1811752</v>
      </c>
      <c r="B12909" t="s">
        <v>129</v>
      </c>
      <c r="C12909" t="s">
        <v>32</v>
      </c>
      <c r="D12909" t="s">
        <v>41</v>
      </c>
      <c r="E12909" t="s">
        <v>106</v>
      </c>
      <c r="F12909" t="str">
        <f>_xlfn.XLOOKUP(E12909,State_Code_Name!$C$2:$C$52,State_Code_Name!$B$2:$B$52)</f>
        <v>Indiana</v>
      </c>
      <c r="G12909" t="s">
        <v>19</v>
      </c>
      <c r="H12909" s="15">
        <v>42430</v>
      </c>
      <c r="I12909" s="15">
        <v>42430</v>
      </c>
      <c r="J12909" t="s">
        <v>14</v>
      </c>
      <c r="K12909" t="s">
        <v>14</v>
      </c>
      <c r="L12909">
        <f>Table1[[#This Row],[Date resolved]]-Table1[[#This Row],[Date received]]</f>
        <v>0</v>
      </c>
      <c r="M12909">
        <f>YEAR(Table1[[#This Row],[Date received]])</f>
        <v>2016</v>
      </c>
      <c r="N12909" t="str">
        <f>_xlfn.CONCAT("Q",_xlfn.CEILING.MATH(MONTH(Table1[[#This Row],[Date received]])/3))</f>
        <v>Q1</v>
      </c>
    </row>
    <row r="12910" spans="1:14" x14ac:dyDescent="0.3">
      <c r="A12910">
        <v>1726258</v>
      </c>
      <c r="B12910" t="s">
        <v>38</v>
      </c>
      <c r="C12910" t="s">
        <v>36</v>
      </c>
      <c r="D12910" t="s">
        <v>112</v>
      </c>
      <c r="E12910" t="s">
        <v>98</v>
      </c>
      <c r="F12910" t="str">
        <f>_xlfn.XLOOKUP(E12910,State_Code_Name!$C$2:$C$52,State_Code_Name!$B$2:$B$52)</f>
        <v>Colorado</v>
      </c>
      <c r="G12910" t="s">
        <v>19</v>
      </c>
      <c r="H12910" s="15">
        <v>42373</v>
      </c>
      <c r="I12910" s="15">
        <v>42373</v>
      </c>
      <c r="J12910" t="s">
        <v>14</v>
      </c>
      <c r="K12910" t="s">
        <v>15</v>
      </c>
      <c r="L12910">
        <f>Table1[[#This Row],[Date resolved]]-Table1[[#This Row],[Date received]]</f>
        <v>0</v>
      </c>
      <c r="M12910">
        <f>YEAR(Table1[[#This Row],[Date received]])</f>
        <v>2016</v>
      </c>
      <c r="N12910" t="str">
        <f>_xlfn.CONCAT("Q",_xlfn.CEILING.MATH(MONTH(Table1[[#This Row],[Date received]])/3))</f>
        <v>Q1</v>
      </c>
    </row>
    <row r="12911" spans="1:14" x14ac:dyDescent="0.3">
      <c r="A12911">
        <v>1353599</v>
      </c>
      <c r="B12911" t="s">
        <v>69</v>
      </c>
      <c r="C12911" t="s">
        <v>26</v>
      </c>
      <c r="D12911" t="s">
        <v>27</v>
      </c>
      <c r="E12911" t="s">
        <v>18</v>
      </c>
      <c r="F12911" t="str">
        <f>_xlfn.XLOOKUP(E12911,State_Code_Name!$C$2:$C$52,State_Code_Name!$B$2:$B$52)</f>
        <v>California</v>
      </c>
      <c r="G12911" t="s">
        <v>19</v>
      </c>
      <c r="H12911" s="15">
        <v>42123</v>
      </c>
      <c r="I12911" s="15">
        <v>42123</v>
      </c>
      <c r="J12911" t="s">
        <v>14</v>
      </c>
      <c r="K12911" t="s">
        <v>15</v>
      </c>
      <c r="L12911">
        <f>Table1[[#This Row],[Date resolved]]-Table1[[#This Row],[Date received]]</f>
        <v>0</v>
      </c>
      <c r="M12911">
        <f>YEAR(Table1[[#This Row],[Date received]])</f>
        <v>2015</v>
      </c>
      <c r="N12911" t="str">
        <f>_xlfn.CONCAT("Q",_xlfn.CEILING.MATH(MONTH(Table1[[#This Row],[Date received]])/3))</f>
        <v>Q2</v>
      </c>
    </row>
    <row r="12912" spans="1:14" x14ac:dyDescent="0.3">
      <c r="A12912">
        <v>1634282</v>
      </c>
      <c r="B12912" t="s">
        <v>125</v>
      </c>
      <c r="C12912" t="s">
        <v>26</v>
      </c>
      <c r="D12912" t="s">
        <v>27</v>
      </c>
      <c r="E12912" t="s">
        <v>18</v>
      </c>
      <c r="F12912" t="str">
        <f>_xlfn.XLOOKUP(E12912,State_Code_Name!$C$2:$C$52,State_Code_Name!$B$2:$B$52)</f>
        <v>California</v>
      </c>
      <c r="G12912" t="s">
        <v>19</v>
      </c>
      <c r="H12912" s="15">
        <v>42308</v>
      </c>
      <c r="I12912" s="15">
        <v>42308</v>
      </c>
      <c r="J12912" t="s">
        <v>14</v>
      </c>
      <c r="K12912" t="s">
        <v>15</v>
      </c>
      <c r="L12912">
        <f>Table1[[#This Row],[Date resolved]]-Table1[[#This Row],[Date received]]</f>
        <v>0</v>
      </c>
      <c r="M12912">
        <f>YEAR(Table1[[#This Row],[Date received]])</f>
        <v>2015</v>
      </c>
      <c r="N12912" t="str">
        <f>_xlfn.CONCAT("Q",_xlfn.CEILING.MATH(MONTH(Table1[[#This Row],[Date received]])/3))</f>
        <v>Q4</v>
      </c>
    </row>
    <row r="12913" spans="1:14" x14ac:dyDescent="0.3">
      <c r="A12913">
        <v>949440</v>
      </c>
      <c r="B12913" t="s">
        <v>60</v>
      </c>
      <c r="C12913" t="s">
        <v>52</v>
      </c>
      <c r="D12913" t="s">
        <v>76</v>
      </c>
      <c r="E12913" t="s">
        <v>35</v>
      </c>
      <c r="F12913" t="str">
        <f>_xlfn.XLOOKUP(E12913,State_Code_Name!$C$2:$C$52,State_Code_Name!$B$2:$B$52)</f>
        <v>Florida</v>
      </c>
      <c r="G12913" t="s">
        <v>19</v>
      </c>
      <c r="H12913" s="15">
        <v>41843</v>
      </c>
      <c r="I12913" s="15">
        <v>41843</v>
      </c>
      <c r="J12913" t="s">
        <v>14</v>
      </c>
      <c r="K12913" t="s">
        <v>14</v>
      </c>
      <c r="L12913">
        <f>Table1[[#This Row],[Date resolved]]-Table1[[#This Row],[Date received]]</f>
        <v>0</v>
      </c>
      <c r="M12913">
        <f>YEAR(Table1[[#This Row],[Date received]])</f>
        <v>2014</v>
      </c>
      <c r="N12913" t="str">
        <f>_xlfn.CONCAT("Q",_xlfn.CEILING.MATH(MONTH(Table1[[#This Row],[Date received]])/3))</f>
        <v>Q3</v>
      </c>
    </row>
    <row r="12914" spans="1:14" x14ac:dyDescent="0.3">
      <c r="A12914">
        <v>958172</v>
      </c>
      <c r="B12914" t="s">
        <v>111</v>
      </c>
      <c r="C12914" t="s">
        <v>26</v>
      </c>
      <c r="D12914" t="s">
        <v>27</v>
      </c>
      <c r="E12914" t="s">
        <v>122</v>
      </c>
      <c r="F12914" t="str">
        <f>_xlfn.XLOOKUP(E12914,State_Code_Name!$C$2:$C$52,State_Code_Name!$B$2:$B$52)</f>
        <v>Maryland</v>
      </c>
      <c r="G12914" t="s">
        <v>19</v>
      </c>
      <c r="H12914" s="15">
        <v>41849</v>
      </c>
      <c r="I12914" s="15">
        <v>41849</v>
      </c>
      <c r="J12914" t="s">
        <v>14</v>
      </c>
      <c r="K12914" t="s">
        <v>15</v>
      </c>
      <c r="L12914">
        <f>Table1[[#This Row],[Date resolved]]-Table1[[#This Row],[Date received]]</f>
        <v>0</v>
      </c>
      <c r="M12914">
        <f>YEAR(Table1[[#This Row],[Date received]])</f>
        <v>2014</v>
      </c>
      <c r="N12914" t="str">
        <f>_xlfn.CONCAT("Q",_xlfn.CEILING.MATH(MONTH(Table1[[#This Row],[Date received]])/3))</f>
        <v>Q3</v>
      </c>
    </row>
    <row r="12915" spans="1:14" x14ac:dyDescent="0.3">
      <c r="A12915">
        <v>896831</v>
      </c>
      <c r="B12915" t="s">
        <v>314</v>
      </c>
      <c r="C12915" t="s">
        <v>32</v>
      </c>
      <c r="D12915" t="s">
        <v>41</v>
      </c>
      <c r="E12915" t="s">
        <v>31</v>
      </c>
      <c r="F12915" t="str">
        <f>_xlfn.XLOOKUP(E12915,State_Code_Name!$C$2:$C$52,State_Code_Name!$B$2:$B$52)</f>
        <v>Texas</v>
      </c>
      <c r="G12915" t="s">
        <v>19</v>
      </c>
      <c r="H12915" s="15">
        <v>41806</v>
      </c>
      <c r="I12915" s="15">
        <v>41810</v>
      </c>
      <c r="J12915" t="s">
        <v>14</v>
      </c>
      <c r="K12915" t="s">
        <v>15</v>
      </c>
      <c r="L12915">
        <f>Table1[[#This Row],[Date resolved]]-Table1[[#This Row],[Date received]]</f>
        <v>4</v>
      </c>
      <c r="M12915">
        <f>YEAR(Table1[[#This Row],[Date received]])</f>
        <v>2014</v>
      </c>
      <c r="N12915" t="str">
        <f>_xlfn.CONCAT("Q",_xlfn.CEILING.MATH(MONTH(Table1[[#This Row],[Date received]])/3))</f>
        <v>Q2</v>
      </c>
    </row>
    <row r="12916" spans="1:14" x14ac:dyDescent="0.3">
      <c r="A12916">
        <v>1796480</v>
      </c>
      <c r="B12916" t="s">
        <v>43</v>
      </c>
      <c r="C12916" t="s">
        <v>61</v>
      </c>
      <c r="D12916" t="s">
        <v>282</v>
      </c>
      <c r="E12916" t="s">
        <v>48</v>
      </c>
      <c r="F12916" t="str">
        <f>_xlfn.XLOOKUP(E12916,State_Code_Name!$C$2:$C$52,State_Code_Name!$B$2:$B$52)</f>
        <v>New Jersey</v>
      </c>
      <c r="G12916" t="s">
        <v>19</v>
      </c>
      <c r="H12916" s="15">
        <v>42420</v>
      </c>
      <c r="I12916" s="15">
        <v>42420</v>
      </c>
      <c r="J12916" t="s">
        <v>14</v>
      </c>
      <c r="K12916" t="s">
        <v>15</v>
      </c>
      <c r="L12916">
        <f>Table1[[#This Row],[Date resolved]]-Table1[[#This Row],[Date received]]</f>
        <v>0</v>
      </c>
      <c r="M12916">
        <f>YEAR(Table1[[#This Row],[Date received]])</f>
        <v>2016</v>
      </c>
      <c r="N12916" t="str">
        <f>_xlfn.CONCAT("Q",_xlfn.CEILING.MATH(MONTH(Table1[[#This Row],[Date received]])/3))</f>
        <v>Q1</v>
      </c>
    </row>
    <row r="12917" spans="1:14" x14ac:dyDescent="0.3">
      <c r="A12917">
        <v>1299845</v>
      </c>
      <c r="B12917" t="s">
        <v>92</v>
      </c>
      <c r="C12917" t="s">
        <v>9</v>
      </c>
      <c r="D12917" t="s">
        <v>10</v>
      </c>
      <c r="E12917" t="s">
        <v>31</v>
      </c>
      <c r="F12917" t="str">
        <f>_xlfn.XLOOKUP(E12917,State_Code_Name!$C$2:$C$52,State_Code_Name!$B$2:$B$52)</f>
        <v>Texas</v>
      </c>
      <c r="G12917" t="s">
        <v>19</v>
      </c>
      <c r="H12917" s="15">
        <v>42088</v>
      </c>
      <c r="I12917" s="15">
        <v>42088</v>
      </c>
      <c r="J12917" t="s">
        <v>14</v>
      </c>
      <c r="K12917" t="s">
        <v>15</v>
      </c>
      <c r="L12917">
        <f>Table1[[#This Row],[Date resolved]]-Table1[[#This Row],[Date received]]</f>
        <v>0</v>
      </c>
      <c r="M12917">
        <f>YEAR(Table1[[#This Row],[Date received]])</f>
        <v>2015</v>
      </c>
      <c r="N12917" t="str">
        <f>_xlfn.CONCAT("Q",_xlfn.CEILING.MATH(MONTH(Table1[[#This Row],[Date received]])/3))</f>
        <v>Q1</v>
      </c>
    </row>
    <row r="12918" spans="1:14" x14ac:dyDescent="0.3">
      <c r="A12918">
        <v>1217065</v>
      </c>
      <c r="B12918" t="s">
        <v>1059</v>
      </c>
      <c r="C12918" t="s">
        <v>32</v>
      </c>
      <c r="D12918" t="s">
        <v>44</v>
      </c>
      <c r="E12918" t="s">
        <v>35</v>
      </c>
      <c r="F12918" t="str">
        <f>_xlfn.XLOOKUP(E12918,State_Code_Name!$C$2:$C$52,State_Code_Name!$B$2:$B$52)</f>
        <v>Florida</v>
      </c>
      <c r="G12918" t="s">
        <v>19</v>
      </c>
      <c r="H12918" s="15">
        <v>42033</v>
      </c>
      <c r="I12918" s="15">
        <v>42033</v>
      </c>
      <c r="J12918" t="s">
        <v>15</v>
      </c>
      <c r="K12918" t="s">
        <v>14</v>
      </c>
      <c r="L12918">
        <f>Table1[[#This Row],[Date resolved]]-Table1[[#This Row],[Date received]]</f>
        <v>0</v>
      </c>
      <c r="M12918">
        <f>YEAR(Table1[[#This Row],[Date received]])</f>
        <v>2015</v>
      </c>
      <c r="N12918" t="str">
        <f>_xlfn.CONCAT("Q",_xlfn.CEILING.MATH(MONTH(Table1[[#This Row],[Date received]])/3))</f>
        <v>Q1</v>
      </c>
    </row>
    <row r="12919" spans="1:14" x14ac:dyDescent="0.3">
      <c r="A12919">
        <v>549841</v>
      </c>
      <c r="B12919" t="s">
        <v>30</v>
      </c>
      <c r="C12919" t="s">
        <v>16</v>
      </c>
      <c r="D12919" t="s">
        <v>20</v>
      </c>
      <c r="E12919" t="s">
        <v>59</v>
      </c>
      <c r="F12919" t="str">
        <f>_xlfn.XLOOKUP(E12919,State_Code_Name!$C$2:$C$52,State_Code_Name!$B$2:$B$52)</f>
        <v>Illinois</v>
      </c>
      <c r="G12919" t="s">
        <v>13</v>
      </c>
      <c r="H12919" s="15">
        <v>41548</v>
      </c>
      <c r="I12919" s="15">
        <v>41549</v>
      </c>
      <c r="J12919" t="s">
        <v>14</v>
      </c>
      <c r="K12919" t="s">
        <v>15</v>
      </c>
      <c r="L12919">
        <f>Table1[[#This Row],[Date resolved]]-Table1[[#This Row],[Date received]]</f>
        <v>1</v>
      </c>
      <c r="M12919">
        <f>YEAR(Table1[[#This Row],[Date received]])</f>
        <v>2013</v>
      </c>
      <c r="N12919" t="str">
        <f>_xlfn.CONCAT("Q",_xlfn.CEILING.MATH(MONTH(Table1[[#This Row],[Date received]])/3))</f>
        <v>Q4</v>
      </c>
    </row>
    <row r="12920" spans="1:14" x14ac:dyDescent="0.3">
      <c r="A12920">
        <v>1514665</v>
      </c>
      <c r="B12920" t="s">
        <v>38</v>
      </c>
      <c r="C12920" t="s">
        <v>9</v>
      </c>
      <c r="D12920" t="s">
        <v>132</v>
      </c>
      <c r="E12920" t="s">
        <v>42</v>
      </c>
      <c r="F12920" t="str">
        <f>_xlfn.XLOOKUP(E12920,State_Code_Name!$C$2:$C$52,State_Code_Name!$B$2:$B$52)</f>
        <v>North Carolina</v>
      </c>
      <c r="G12920" t="s">
        <v>19</v>
      </c>
      <c r="H12920" s="15">
        <v>42228</v>
      </c>
      <c r="I12920" s="15">
        <v>42228</v>
      </c>
      <c r="J12920" t="s">
        <v>14</v>
      </c>
      <c r="K12920" t="s">
        <v>15</v>
      </c>
      <c r="L12920">
        <f>Table1[[#This Row],[Date resolved]]-Table1[[#This Row],[Date received]]</f>
        <v>0</v>
      </c>
      <c r="M12920">
        <f>YEAR(Table1[[#This Row],[Date received]])</f>
        <v>2015</v>
      </c>
      <c r="N12920" t="str">
        <f>_xlfn.CONCAT("Q",_xlfn.CEILING.MATH(MONTH(Table1[[#This Row],[Date received]])/3))</f>
        <v>Q3</v>
      </c>
    </row>
    <row r="12921" spans="1:14" x14ac:dyDescent="0.3">
      <c r="A12921">
        <v>758880</v>
      </c>
      <c r="B12921" t="s">
        <v>69</v>
      </c>
      <c r="C12921" t="s">
        <v>26</v>
      </c>
      <c r="D12921" t="s">
        <v>27</v>
      </c>
      <c r="E12921" t="s">
        <v>18</v>
      </c>
      <c r="F12921" t="str">
        <f>_xlfn.XLOOKUP(E12921,State_Code_Name!$C$2:$C$52,State_Code_Name!$B$2:$B$52)</f>
        <v>California</v>
      </c>
      <c r="G12921" t="s">
        <v>19</v>
      </c>
      <c r="H12921" s="15">
        <v>41710</v>
      </c>
      <c r="I12921" s="15">
        <v>41710</v>
      </c>
      <c r="J12921" t="s">
        <v>14</v>
      </c>
      <c r="K12921" t="s">
        <v>15</v>
      </c>
      <c r="L12921">
        <f>Table1[[#This Row],[Date resolved]]-Table1[[#This Row],[Date received]]</f>
        <v>0</v>
      </c>
      <c r="M12921">
        <f>YEAR(Table1[[#This Row],[Date received]])</f>
        <v>2014</v>
      </c>
      <c r="N12921" t="str">
        <f>_xlfn.CONCAT("Q",_xlfn.CEILING.MATH(MONTH(Table1[[#This Row],[Date received]])/3))</f>
        <v>Q1</v>
      </c>
    </row>
    <row r="12922" spans="1:14" x14ac:dyDescent="0.3">
      <c r="A12922">
        <v>384820</v>
      </c>
      <c r="B12922" t="s">
        <v>157</v>
      </c>
      <c r="C12922" t="s">
        <v>16</v>
      </c>
      <c r="D12922" t="s">
        <v>24</v>
      </c>
      <c r="E12922" t="s">
        <v>59</v>
      </c>
      <c r="F12922" t="str">
        <f>_xlfn.XLOOKUP(E12922,State_Code_Name!$C$2:$C$52,State_Code_Name!$B$2:$B$52)</f>
        <v>Illinois</v>
      </c>
      <c r="G12922" t="s">
        <v>305</v>
      </c>
      <c r="H12922" s="15">
        <v>41381</v>
      </c>
      <c r="I12922" s="15">
        <v>41382</v>
      </c>
      <c r="J12922" t="s">
        <v>14</v>
      </c>
      <c r="K12922" t="s">
        <v>15</v>
      </c>
      <c r="L12922">
        <f>Table1[[#This Row],[Date resolved]]-Table1[[#This Row],[Date received]]</f>
        <v>1</v>
      </c>
      <c r="M12922">
        <f>YEAR(Table1[[#This Row],[Date received]])</f>
        <v>2013</v>
      </c>
      <c r="N12922" t="str">
        <f>_xlfn.CONCAT("Q",_xlfn.CEILING.MATH(MONTH(Table1[[#This Row],[Date received]])/3))</f>
        <v>Q2</v>
      </c>
    </row>
    <row r="12923" spans="1:14" x14ac:dyDescent="0.3">
      <c r="A12923">
        <v>866704</v>
      </c>
      <c r="B12923" t="s">
        <v>58</v>
      </c>
      <c r="C12923" t="s">
        <v>16</v>
      </c>
      <c r="D12923" t="s">
        <v>17</v>
      </c>
      <c r="E12923" t="s">
        <v>121</v>
      </c>
      <c r="F12923" t="str">
        <f>_xlfn.XLOOKUP(E12923,State_Code_Name!$C$2:$C$52,State_Code_Name!$B$2:$B$52)</f>
        <v>Oregon</v>
      </c>
      <c r="G12923" t="s">
        <v>23</v>
      </c>
      <c r="H12923" s="15">
        <v>41782</v>
      </c>
      <c r="I12923" s="15">
        <v>41787</v>
      </c>
      <c r="J12923" t="s">
        <v>14</v>
      </c>
      <c r="K12923" t="s">
        <v>15</v>
      </c>
      <c r="L12923">
        <f>Table1[[#This Row],[Date resolved]]-Table1[[#This Row],[Date received]]</f>
        <v>5</v>
      </c>
      <c r="M12923">
        <f>YEAR(Table1[[#This Row],[Date received]])</f>
        <v>2014</v>
      </c>
      <c r="N12923" t="str">
        <f>_xlfn.CONCAT("Q",_xlfn.CEILING.MATH(MONTH(Table1[[#This Row],[Date received]])/3))</f>
        <v>Q2</v>
      </c>
    </row>
    <row r="12924" spans="1:14" x14ac:dyDescent="0.3">
      <c r="A12924">
        <v>1454514</v>
      </c>
      <c r="B12924" t="s">
        <v>43</v>
      </c>
      <c r="C12924" t="s">
        <v>16</v>
      </c>
      <c r="D12924" t="s">
        <v>20</v>
      </c>
      <c r="E12924" t="s">
        <v>31</v>
      </c>
      <c r="F12924" t="str">
        <f>_xlfn.XLOOKUP(E12924,State_Code_Name!$C$2:$C$52,State_Code_Name!$B$2:$B$52)</f>
        <v>Texas</v>
      </c>
      <c r="G12924" t="s">
        <v>19</v>
      </c>
      <c r="H12924" s="15">
        <v>42192</v>
      </c>
      <c r="I12924" s="15">
        <v>42192</v>
      </c>
      <c r="J12924" t="s">
        <v>14</v>
      </c>
      <c r="K12924" t="s">
        <v>15</v>
      </c>
      <c r="L12924">
        <f>Table1[[#This Row],[Date resolved]]-Table1[[#This Row],[Date received]]</f>
        <v>0</v>
      </c>
      <c r="M12924">
        <f>YEAR(Table1[[#This Row],[Date received]])</f>
        <v>2015</v>
      </c>
      <c r="N12924" t="str">
        <f>_xlfn.CONCAT("Q",_xlfn.CEILING.MATH(MONTH(Table1[[#This Row],[Date received]])/3))</f>
        <v>Q3</v>
      </c>
    </row>
    <row r="12925" spans="1:14" x14ac:dyDescent="0.3">
      <c r="A12925">
        <v>1439903</v>
      </c>
      <c r="B12925" t="s">
        <v>43</v>
      </c>
      <c r="C12925" t="s">
        <v>26</v>
      </c>
      <c r="D12925" t="s">
        <v>27</v>
      </c>
      <c r="E12925" t="s">
        <v>31</v>
      </c>
      <c r="F12925" t="str">
        <f>_xlfn.XLOOKUP(E12925,State_Code_Name!$C$2:$C$52,State_Code_Name!$B$2:$B$52)</f>
        <v>Texas</v>
      </c>
      <c r="G12925" t="s">
        <v>19</v>
      </c>
      <c r="H12925" s="15">
        <v>42181</v>
      </c>
      <c r="I12925" s="15">
        <v>42181</v>
      </c>
      <c r="J12925" t="s">
        <v>14</v>
      </c>
      <c r="K12925" t="s">
        <v>15</v>
      </c>
      <c r="L12925">
        <f>Table1[[#This Row],[Date resolved]]-Table1[[#This Row],[Date received]]</f>
        <v>0</v>
      </c>
      <c r="M12925">
        <f>YEAR(Table1[[#This Row],[Date received]])</f>
        <v>2015</v>
      </c>
      <c r="N12925" t="str">
        <f>_xlfn.CONCAT("Q",_xlfn.CEILING.MATH(MONTH(Table1[[#This Row],[Date received]])/3))</f>
        <v>Q2</v>
      </c>
    </row>
    <row r="12926" spans="1:14" x14ac:dyDescent="0.3">
      <c r="A12926">
        <v>1898359</v>
      </c>
      <c r="B12926" t="s">
        <v>136</v>
      </c>
      <c r="C12926" t="s">
        <v>32</v>
      </c>
      <c r="D12926" t="s">
        <v>44</v>
      </c>
      <c r="E12926" t="s">
        <v>31</v>
      </c>
      <c r="F12926" t="str">
        <f>_xlfn.XLOOKUP(E12926,State_Code_Name!$C$2:$C$52,State_Code_Name!$B$2:$B$52)</f>
        <v>Texas</v>
      </c>
      <c r="G12926" t="s">
        <v>19</v>
      </c>
      <c r="H12926" s="15">
        <v>42487</v>
      </c>
      <c r="I12926" s="15">
        <v>42488</v>
      </c>
      <c r="J12926" t="s">
        <v>14</v>
      </c>
      <c r="K12926" t="s">
        <v>15</v>
      </c>
      <c r="L12926">
        <f>Table1[[#This Row],[Date resolved]]-Table1[[#This Row],[Date received]]</f>
        <v>1</v>
      </c>
      <c r="M12926">
        <f>YEAR(Table1[[#This Row],[Date received]])</f>
        <v>2016</v>
      </c>
      <c r="N12926" t="str">
        <f>_xlfn.CONCAT("Q",_xlfn.CEILING.MATH(MONTH(Table1[[#This Row],[Date received]])/3))</f>
        <v>Q2</v>
      </c>
    </row>
    <row r="12927" spans="1:14" x14ac:dyDescent="0.3">
      <c r="A12927">
        <v>1433669</v>
      </c>
      <c r="B12927" t="s">
        <v>181</v>
      </c>
      <c r="C12927" t="s">
        <v>32</v>
      </c>
      <c r="D12927" t="s">
        <v>44</v>
      </c>
      <c r="E12927" t="s">
        <v>18</v>
      </c>
      <c r="F12927" t="str">
        <f>_xlfn.XLOOKUP(E12927,State_Code_Name!$C$2:$C$52,State_Code_Name!$B$2:$B$52)</f>
        <v>California</v>
      </c>
      <c r="G12927" t="s">
        <v>19</v>
      </c>
      <c r="H12927" s="15">
        <v>42178</v>
      </c>
      <c r="I12927" s="15">
        <v>42178</v>
      </c>
      <c r="J12927" t="s">
        <v>14</v>
      </c>
      <c r="K12927" t="s">
        <v>14</v>
      </c>
      <c r="L12927">
        <f>Table1[[#This Row],[Date resolved]]-Table1[[#This Row],[Date received]]</f>
        <v>0</v>
      </c>
      <c r="M12927">
        <f>YEAR(Table1[[#This Row],[Date received]])</f>
        <v>2015</v>
      </c>
      <c r="N12927" t="str">
        <f>_xlfn.CONCAT("Q",_xlfn.CEILING.MATH(MONTH(Table1[[#This Row],[Date received]])/3))</f>
        <v>Q2</v>
      </c>
    </row>
    <row r="12928" spans="1:14" x14ac:dyDescent="0.3">
      <c r="A12928">
        <v>779533</v>
      </c>
      <c r="B12928" t="s">
        <v>63</v>
      </c>
      <c r="C12928" t="s">
        <v>32</v>
      </c>
      <c r="D12928" t="s">
        <v>161</v>
      </c>
      <c r="E12928" t="s">
        <v>31</v>
      </c>
      <c r="F12928" t="str">
        <f>_xlfn.XLOOKUP(E12928,State_Code_Name!$C$2:$C$52,State_Code_Name!$B$2:$B$52)</f>
        <v>Texas</v>
      </c>
      <c r="G12928" t="s">
        <v>19</v>
      </c>
      <c r="H12928" s="15">
        <v>41724</v>
      </c>
      <c r="I12928" s="15">
        <v>41725</v>
      </c>
      <c r="J12928" t="s">
        <v>14</v>
      </c>
      <c r="K12928" t="s">
        <v>15</v>
      </c>
      <c r="L12928">
        <f>Table1[[#This Row],[Date resolved]]-Table1[[#This Row],[Date received]]</f>
        <v>1</v>
      </c>
      <c r="M12928">
        <f>YEAR(Table1[[#This Row],[Date received]])</f>
        <v>2014</v>
      </c>
      <c r="N12928" t="str">
        <f>_xlfn.CONCAT("Q",_xlfn.CEILING.MATH(MONTH(Table1[[#This Row],[Date received]])/3))</f>
        <v>Q1</v>
      </c>
    </row>
    <row r="12929" spans="1:14" x14ac:dyDescent="0.3">
      <c r="A12929">
        <v>1365541</v>
      </c>
      <c r="B12929" t="s">
        <v>584</v>
      </c>
      <c r="C12929" t="s">
        <v>32</v>
      </c>
      <c r="D12929" t="s">
        <v>104</v>
      </c>
      <c r="E12929" t="s">
        <v>18</v>
      </c>
      <c r="F12929" t="str">
        <f>_xlfn.XLOOKUP(E12929,State_Code_Name!$C$2:$C$52,State_Code_Name!$B$2:$B$52)</f>
        <v>California</v>
      </c>
      <c r="G12929" t="s">
        <v>19</v>
      </c>
      <c r="H12929" s="15">
        <v>42131</v>
      </c>
      <c r="I12929" s="15">
        <v>42131</v>
      </c>
      <c r="J12929" t="s">
        <v>14</v>
      </c>
      <c r="K12929" t="s">
        <v>15</v>
      </c>
      <c r="L12929">
        <f>Table1[[#This Row],[Date resolved]]-Table1[[#This Row],[Date received]]</f>
        <v>0</v>
      </c>
      <c r="M12929">
        <f>YEAR(Table1[[#This Row],[Date received]])</f>
        <v>2015</v>
      </c>
      <c r="N12929" t="str">
        <f>_xlfn.CONCAT("Q",_xlfn.CEILING.MATH(MONTH(Table1[[#This Row],[Date received]])/3))</f>
        <v>Q2</v>
      </c>
    </row>
    <row r="12930" spans="1:14" x14ac:dyDescent="0.3">
      <c r="A12930">
        <v>226401</v>
      </c>
      <c r="B12930" t="s">
        <v>30</v>
      </c>
      <c r="C12930" t="s">
        <v>16</v>
      </c>
      <c r="D12930" t="s">
        <v>144</v>
      </c>
      <c r="E12930" t="s">
        <v>122</v>
      </c>
      <c r="F12930" t="str">
        <f>_xlfn.XLOOKUP(E12930,State_Code_Name!$C$2:$C$52,State_Code_Name!$B$2:$B$52)</f>
        <v>Maryland</v>
      </c>
      <c r="G12930" t="s">
        <v>19</v>
      </c>
      <c r="H12930" s="15">
        <v>41283</v>
      </c>
      <c r="I12930" s="15">
        <v>41284</v>
      </c>
      <c r="J12930" t="s">
        <v>14</v>
      </c>
      <c r="K12930" t="s">
        <v>15</v>
      </c>
      <c r="L12930">
        <f>Table1[[#This Row],[Date resolved]]-Table1[[#This Row],[Date received]]</f>
        <v>1</v>
      </c>
      <c r="M12930">
        <f>YEAR(Table1[[#This Row],[Date received]])</f>
        <v>2013</v>
      </c>
      <c r="N12930" t="str">
        <f>_xlfn.CONCAT("Q",_xlfn.CEILING.MATH(MONTH(Table1[[#This Row],[Date received]])/3))</f>
        <v>Q1</v>
      </c>
    </row>
    <row r="12931" spans="1:14" x14ac:dyDescent="0.3">
      <c r="A12931">
        <v>1103028</v>
      </c>
      <c r="B12931" t="s">
        <v>95</v>
      </c>
      <c r="C12931" t="s">
        <v>16</v>
      </c>
      <c r="D12931" t="s">
        <v>20</v>
      </c>
      <c r="E12931" t="s">
        <v>29</v>
      </c>
      <c r="F12931" t="str">
        <f>_xlfn.XLOOKUP(E12931,State_Code_Name!$C$2:$C$52,State_Code_Name!$B$2:$B$52)</f>
        <v>Connecticut</v>
      </c>
      <c r="G12931" t="s">
        <v>305</v>
      </c>
      <c r="H12931" s="15">
        <v>41948</v>
      </c>
      <c r="I12931" s="15">
        <v>41950</v>
      </c>
      <c r="J12931" t="s">
        <v>14</v>
      </c>
      <c r="K12931" t="s">
        <v>15</v>
      </c>
      <c r="L12931">
        <f>Table1[[#This Row],[Date resolved]]-Table1[[#This Row],[Date received]]</f>
        <v>2</v>
      </c>
      <c r="M12931">
        <f>YEAR(Table1[[#This Row],[Date received]])</f>
        <v>2014</v>
      </c>
      <c r="N12931" t="str">
        <f>_xlfn.CONCAT("Q",_xlfn.CEILING.MATH(MONTH(Table1[[#This Row],[Date received]])/3))</f>
        <v>Q4</v>
      </c>
    </row>
    <row r="12932" spans="1:14" x14ac:dyDescent="0.3">
      <c r="A12932">
        <v>1749939</v>
      </c>
      <c r="B12932" t="s">
        <v>73</v>
      </c>
      <c r="C12932" t="s">
        <v>26</v>
      </c>
      <c r="D12932" t="s">
        <v>27</v>
      </c>
      <c r="E12932" t="s">
        <v>42</v>
      </c>
      <c r="F12932" t="str">
        <f>_xlfn.XLOOKUP(E12932,State_Code_Name!$C$2:$C$52,State_Code_Name!$B$2:$B$52)</f>
        <v>North Carolina</v>
      </c>
      <c r="G12932" t="s">
        <v>13</v>
      </c>
      <c r="H12932" s="15">
        <v>42389</v>
      </c>
      <c r="I12932" s="15">
        <v>42389</v>
      </c>
      <c r="J12932" t="s">
        <v>14</v>
      </c>
      <c r="K12932" t="s">
        <v>14</v>
      </c>
      <c r="L12932">
        <f>Table1[[#This Row],[Date resolved]]-Table1[[#This Row],[Date received]]</f>
        <v>0</v>
      </c>
      <c r="M12932">
        <f>YEAR(Table1[[#This Row],[Date received]])</f>
        <v>2016</v>
      </c>
      <c r="N12932" t="str">
        <f>_xlfn.CONCAT("Q",_xlfn.CEILING.MATH(MONTH(Table1[[#This Row],[Date received]])/3))</f>
        <v>Q1</v>
      </c>
    </row>
    <row r="12933" spans="1:14" x14ac:dyDescent="0.3">
      <c r="A12933">
        <v>1795466</v>
      </c>
      <c r="B12933" t="s">
        <v>65</v>
      </c>
      <c r="C12933" t="s">
        <v>9</v>
      </c>
      <c r="D12933" t="s">
        <v>183</v>
      </c>
      <c r="E12933" t="s">
        <v>66</v>
      </c>
      <c r="F12933" t="str">
        <f>_xlfn.XLOOKUP(E12933,State_Code_Name!$C$2:$C$52,State_Code_Name!$B$2:$B$52)</f>
        <v>Michigan</v>
      </c>
      <c r="G12933" t="s">
        <v>13</v>
      </c>
      <c r="H12933" s="15">
        <v>42419</v>
      </c>
      <c r="I12933" s="15">
        <v>42423</v>
      </c>
      <c r="J12933" t="s">
        <v>14</v>
      </c>
      <c r="K12933" t="s">
        <v>14</v>
      </c>
      <c r="L12933">
        <f>Table1[[#This Row],[Date resolved]]-Table1[[#This Row],[Date received]]</f>
        <v>4</v>
      </c>
      <c r="M12933">
        <f>YEAR(Table1[[#This Row],[Date received]])</f>
        <v>2016</v>
      </c>
      <c r="N12933" t="str">
        <f>_xlfn.CONCAT("Q",_xlfn.CEILING.MATH(MONTH(Table1[[#This Row],[Date received]])/3))</f>
        <v>Q1</v>
      </c>
    </row>
    <row r="12934" spans="1:14" x14ac:dyDescent="0.3">
      <c r="A12934">
        <v>2077508</v>
      </c>
      <c r="B12934" t="s">
        <v>54</v>
      </c>
      <c r="C12934" t="s">
        <v>52</v>
      </c>
      <c r="D12934" t="s">
        <v>96</v>
      </c>
      <c r="E12934" t="s">
        <v>178</v>
      </c>
      <c r="F12934" t="str">
        <f>_xlfn.XLOOKUP(E12934,State_Code_Name!$C$2:$C$52,State_Code_Name!$B$2:$B$52)</f>
        <v>Utah</v>
      </c>
      <c r="G12934" t="s">
        <v>19</v>
      </c>
      <c r="H12934" s="15">
        <v>42606</v>
      </c>
      <c r="I12934" s="15">
        <v>42606</v>
      </c>
      <c r="J12934" t="s">
        <v>14</v>
      </c>
      <c r="K12934" t="s">
        <v>15</v>
      </c>
      <c r="L12934">
        <f>Table1[[#This Row],[Date resolved]]-Table1[[#This Row],[Date received]]</f>
        <v>0</v>
      </c>
      <c r="M12934">
        <f>YEAR(Table1[[#This Row],[Date received]])</f>
        <v>2016</v>
      </c>
      <c r="N12934" t="str">
        <f>_xlfn.CONCAT("Q",_xlfn.CEILING.MATH(MONTH(Table1[[#This Row],[Date received]])/3))</f>
        <v>Q3</v>
      </c>
    </row>
    <row r="12935" spans="1:14" x14ac:dyDescent="0.3">
      <c r="A12935">
        <v>572520</v>
      </c>
      <c r="B12935" t="s">
        <v>63</v>
      </c>
      <c r="C12935" t="s">
        <v>61</v>
      </c>
      <c r="D12935" t="s">
        <v>62</v>
      </c>
      <c r="E12935" t="s">
        <v>48</v>
      </c>
      <c r="F12935" t="str">
        <f>_xlfn.XLOOKUP(E12935,State_Code_Name!$C$2:$C$52,State_Code_Name!$B$2:$B$52)</f>
        <v>New Jersey</v>
      </c>
      <c r="G12935" t="s">
        <v>19</v>
      </c>
      <c r="H12935" s="15">
        <v>41573</v>
      </c>
      <c r="I12935" s="15">
        <v>41573</v>
      </c>
      <c r="J12935" t="s">
        <v>14</v>
      </c>
      <c r="K12935" t="s">
        <v>15</v>
      </c>
      <c r="L12935">
        <f>Table1[[#This Row],[Date resolved]]-Table1[[#This Row],[Date received]]</f>
        <v>0</v>
      </c>
      <c r="M12935">
        <f>YEAR(Table1[[#This Row],[Date received]])</f>
        <v>2013</v>
      </c>
      <c r="N12935" t="str">
        <f>_xlfn.CONCAT("Q",_xlfn.CEILING.MATH(MONTH(Table1[[#This Row],[Date received]])/3))</f>
        <v>Q4</v>
      </c>
    </row>
    <row r="12936" spans="1:14" x14ac:dyDescent="0.3">
      <c r="A12936">
        <v>1692804</v>
      </c>
      <c r="B12936" t="s">
        <v>11</v>
      </c>
      <c r="C12936" t="s">
        <v>26</v>
      </c>
      <c r="D12936" t="s">
        <v>27</v>
      </c>
      <c r="E12936" t="s">
        <v>98</v>
      </c>
      <c r="F12936" t="str">
        <f>_xlfn.XLOOKUP(E12936,State_Code_Name!$C$2:$C$52,State_Code_Name!$B$2:$B$52)</f>
        <v>Colorado</v>
      </c>
      <c r="G12936" t="s">
        <v>305</v>
      </c>
      <c r="H12936" s="15">
        <v>42349</v>
      </c>
      <c r="I12936" s="15">
        <v>42355</v>
      </c>
      <c r="J12936" t="s">
        <v>14</v>
      </c>
      <c r="K12936" t="s">
        <v>15</v>
      </c>
      <c r="L12936">
        <f>Table1[[#This Row],[Date resolved]]-Table1[[#This Row],[Date received]]</f>
        <v>6</v>
      </c>
      <c r="M12936">
        <f>YEAR(Table1[[#This Row],[Date received]])</f>
        <v>2015</v>
      </c>
      <c r="N12936" t="str">
        <f>_xlfn.CONCAT("Q",_xlfn.CEILING.MATH(MONTH(Table1[[#This Row],[Date received]])/3))</f>
        <v>Q4</v>
      </c>
    </row>
    <row r="12937" spans="1:14" x14ac:dyDescent="0.3">
      <c r="A12937">
        <v>501479</v>
      </c>
      <c r="B12937" t="s">
        <v>97</v>
      </c>
      <c r="C12937" t="s">
        <v>52</v>
      </c>
      <c r="D12937" t="s">
        <v>96</v>
      </c>
      <c r="E12937" t="s">
        <v>35</v>
      </c>
      <c r="F12937" t="str">
        <f>_xlfn.XLOOKUP(E12937,State_Code_Name!$C$2:$C$52,State_Code_Name!$B$2:$B$52)</f>
        <v>Florida</v>
      </c>
      <c r="G12937" t="s">
        <v>57</v>
      </c>
      <c r="H12937" s="15">
        <v>41514</v>
      </c>
      <c r="I12937" s="15">
        <v>41530</v>
      </c>
      <c r="J12937" t="s">
        <v>14</v>
      </c>
      <c r="K12937" t="s">
        <v>14</v>
      </c>
      <c r="L12937">
        <f>Table1[[#This Row],[Date resolved]]-Table1[[#This Row],[Date received]]</f>
        <v>16</v>
      </c>
      <c r="M12937">
        <f>YEAR(Table1[[#This Row],[Date received]])</f>
        <v>2013</v>
      </c>
      <c r="N12937" t="str">
        <f>_xlfn.CONCAT("Q",_xlfn.CEILING.MATH(MONTH(Table1[[#This Row],[Date received]])/3))</f>
        <v>Q3</v>
      </c>
    </row>
    <row r="12938" spans="1:14" x14ac:dyDescent="0.3">
      <c r="A12938">
        <v>1662549</v>
      </c>
      <c r="B12938" t="s">
        <v>90</v>
      </c>
      <c r="C12938" t="s">
        <v>26</v>
      </c>
      <c r="D12938" t="s">
        <v>27</v>
      </c>
      <c r="E12938" t="s">
        <v>39</v>
      </c>
      <c r="F12938" t="str">
        <f>_xlfn.XLOOKUP(E12938,State_Code_Name!$C$2:$C$52,State_Code_Name!$B$2:$B$52)</f>
        <v>Ohio</v>
      </c>
      <c r="G12938" t="s">
        <v>19</v>
      </c>
      <c r="H12938" s="15">
        <v>42327</v>
      </c>
      <c r="I12938" s="15">
        <v>42327</v>
      </c>
      <c r="J12938" t="s">
        <v>14</v>
      </c>
      <c r="K12938" t="s">
        <v>15</v>
      </c>
      <c r="L12938">
        <f>Table1[[#This Row],[Date resolved]]-Table1[[#This Row],[Date received]]</f>
        <v>0</v>
      </c>
      <c r="M12938">
        <f>YEAR(Table1[[#This Row],[Date received]])</f>
        <v>2015</v>
      </c>
      <c r="N12938" t="str">
        <f>_xlfn.CONCAT("Q",_xlfn.CEILING.MATH(MONTH(Table1[[#This Row],[Date received]])/3))</f>
        <v>Q4</v>
      </c>
    </row>
    <row r="12939" spans="1:14" x14ac:dyDescent="0.3">
      <c r="A12939">
        <v>563746</v>
      </c>
      <c r="B12939" t="s">
        <v>47</v>
      </c>
      <c r="C12939" t="s">
        <v>26</v>
      </c>
      <c r="D12939" t="s">
        <v>27</v>
      </c>
      <c r="E12939" t="s">
        <v>31</v>
      </c>
      <c r="F12939" t="str">
        <f>_xlfn.XLOOKUP(E12939,State_Code_Name!$C$2:$C$52,State_Code_Name!$B$2:$B$52)</f>
        <v>Texas</v>
      </c>
      <c r="G12939" t="s">
        <v>305</v>
      </c>
      <c r="H12939" s="15">
        <v>41565</v>
      </c>
      <c r="I12939" s="15">
        <v>41569</v>
      </c>
      <c r="J12939" t="s">
        <v>14</v>
      </c>
      <c r="K12939" t="s">
        <v>14</v>
      </c>
      <c r="L12939">
        <f>Table1[[#This Row],[Date resolved]]-Table1[[#This Row],[Date received]]</f>
        <v>4</v>
      </c>
      <c r="M12939">
        <f>YEAR(Table1[[#This Row],[Date received]])</f>
        <v>2013</v>
      </c>
      <c r="N12939" t="str">
        <f>_xlfn.CONCAT("Q",_xlfn.CEILING.MATH(MONTH(Table1[[#This Row],[Date received]])/3))</f>
        <v>Q4</v>
      </c>
    </row>
    <row r="12940" spans="1:14" x14ac:dyDescent="0.3">
      <c r="A12940">
        <v>886306</v>
      </c>
      <c r="B12940" t="s">
        <v>280</v>
      </c>
      <c r="C12940" t="s">
        <v>32</v>
      </c>
      <c r="D12940" t="s">
        <v>116</v>
      </c>
      <c r="E12940" t="s">
        <v>12</v>
      </c>
      <c r="F12940" t="str">
        <f>_xlfn.XLOOKUP(E12940,State_Code_Name!$C$2:$C$52,State_Code_Name!$B$2:$B$52)</f>
        <v>Virginia</v>
      </c>
      <c r="G12940" t="s">
        <v>19</v>
      </c>
      <c r="H12940" s="15">
        <v>41799</v>
      </c>
      <c r="I12940" s="15">
        <v>41801</v>
      </c>
      <c r="J12940" t="s">
        <v>14</v>
      </c>
      <c r="K12940" t="s">
        <v>15</v>
      </c>
      <c r="L12940">
        <f>Table1[[#This Row],[Date resolved]]-Table1[[#This Row],[Date received]]</f>
        <v>2</v>
      </c>
      <c r="M12940">
        <f>YEAR(Table1[[#This Row],[Date received]])</f>
        <v>2014</v>
      </c>
      <c r="N12940" t="str">
        <f>_xlfn.CONCAT("Q",_xlfn.CEILING.MATH(MONTH(Table1[[#This Row],[Date received]])/3))</f>
        <v>Q2</v>
      </c>
    </row>
    <row r="12941" spans="1:14" x14ac:dyDescent="0.3">
      <c r="A12941">
        <v>644762</v>
      </c>
      <c r="B12941" t="s">
        <v>34</v>
      </c>
      <c r="C12941" t="s">
        <v>16</v>
      </c>
      <c r="D12941" t="s">
        <v>75</v>
      </c>
      <c r="E12941" t="s">
        <v>74</v>
      </c>
      <c r="F12941" t="str">
        <f>_xlfn.XLOOKUP(E12941,State_Code_Name!$C$2:$C$52,State_Code_Name!$B$2:$B$52)</f>
        <v>Tennessee</v>
      </c>
      <c r="G12941" t="s">
        <v>19</v>
      </c>
      <c r="H12941" s="15">
        <v>41632</v>
      </c>
      <c r="I12941" s="15">
        <v>41632</v>
      </c>
      <c r="J12941" t="s">
        <v>14</v>
      </c>
      <c r="K12941" t="s">
        <v>14</v>
      </c>
      <c r="L12941">
        <f>Table1[[#This Row],[Date resolved]]-Table1[[#This Row],[Date received]]</f>
        <v>0</v>
      </c>
      <c r="M12941">
        <f>YEAR(Table1[[#This Row],[Date received]])</f>
        <v>2013</v>
      </c>
      <c r="N12941" t="str">
        <f>_xlfn.CONCAT("Q",_xlfn.CEILING.MATH(MONTH(Table1[[#This Row],[Date received]])/3))</f>
        <v>Q4</v>
      </c>
    </row>
    <row r="12942" spans="1:14" x14ac:dyDescent="0.3">
      <c r="A12942">
        <v>1613798</v>
      </c>
      <c r="B12942" t="s">
        <v>97</v>
      </c>
      <c r="C12942" t="s">
        <v>52</v>
      </c>
      <c r="D12942" t="s">
        <v>103</v>
      </c>
      <c r="E12942" t="s">
        <v>31</v>
      </c>
      <c r="F12942" t="str">
        <f>_xlfn.XLOOKUP(E12942,State_Code_Name!$C$2:$C$52,State_Code_Name!$B$2:$B$52)</f>
        <v>Texas</v>
      </c>
      <c r="G12942" t="s">
        <v>19</v>
      </c>
      <c r="H12942" s="15">
        <v>42296</v>
      </c>
      <c r="I12942" s="15">
        <v>42296</v>
      </c>
      <c r="J12942" t="s">
        <v>14</v>
      </c>
      <c r="K12942" t="s">
        <v>15</v>
      </c>
      <c r="L12942">
        <f>Table1[[#This Row],[Date resolved]]-Table1[[#This Row],[Date received]]</f>
        <v>0</v>
      </c>
      <c r="M12942">
        <f>YEAR(Table1[[#This Row],[Date received]])</f>
        <v>2015</v>
      </c>
      <c r="N12942" t="str">
        <f>_xlfn.CONCAT("Q",_xlfn.CEILING.MATH(MONTH(Table1[[#This Row],[Date received]])/3))</f>
        <v>Q4</v>
      </c>
    </row>
    <row r="12943" spans="1:14" x14ac:dyDescent="0.3">
      <c r="A12943">
        <v>372915</v>
      </c>
      <c r="B12943" t="s">
        <v>240</v>
      </c>
      <c r="C12943" t="s">
        <v>61</v>
      </c>
      <c r="D12943" t="s">
        <v>62</v>
      </c>
      <c r="E12943" t="s">
        <v>18</v>
      </c>
      <c r="F12943" t="str">
        <f>_xlfn.XLOOKUP(E12943,State_Code_Name!$C$2:$C$52,State_Code_Name!$B$2:$B$52)</f>
        <v>California</v>
      </c>
      <c r="G12943" t="s">
        <v>19</v>
      </c>
      <c r="H12943" s="15">
        <v>41366</v>
      </c>
      <c r="I12943" s="15">
        <v>41367</v>
      </c>
      <c r="J12943" t="s">
        <v>14</v>
      </c>
      <c r="K12943" t="s">
        <v>15</v>
      </c>
      <c r="L12943">
        <f>Table1[[#This Row],[Date resolved]]-Table1[[#This Row],[Date received]]</f>
        <v>1</v>
      </c>
      <c r="M12943">
        <f>YEAR(Table1[[#This Row],[Date received]])</f>
        <v>2013</v>
      </c>
      <c r="N12943" t="str">
        <f>_xlfn.CONCAT("Q",_xlfn.CEILING.MATH(MONTH(Table1[[#This Row],[Date received]])/3))</f>
        <v>Q2</v>
      </c>
    </row>
    <row r="12944" spans="1:14" x14ac:dyDescent="0.3">
      <c r="A12944">
        <v>1594213</v>
      </c>
      <c r="B12944" t="s">
        <v>220</v>
      </c>
      <c r="C12944" t="s">
        <v>36</v>
      </c>
      <c r="D12944" t="s">
        <v>154</v>
      </c>
      <c r="E12944" t="s">
        <v>39</v>
      </c>
      <c r="F12944" t="str">
        <f>_xlfn.XLOOKUP(E12944,State_Code_Name!$C$2:$C$52,State_Code_Name!$B$2:$B$52)</f>
        <v>Ohio</v>
      </c>
      <c r="G12944" t="s">
        <v>305</v>
      </c>
      <c r="H12944" s="15">
        <v>42283</v>
      </c>
      <c r="I12944" s="15">
        <v>42285</v>
      </c>
      <c r="J12944" t="s">
        <v>14</v>
      </c>
      <c r="K12944" t="s">
        <v>15</v>
      </c>
      <c r="L12944">
        <f>Table1[[#This Row],[Date resolved]]-Table1[[#This Row],[Date received]]</f>
        <v>2</v>
      </c>
      <c r="M12944">
        <f>YEAR(Table1[[#This Row],[Date received]])</f>
        <v>2015</v>
      </c>
      <c r="N12944" t="str">
        <f>_xlfn.CONCAT("Q",_xlfn.CEILING.MATH(MONTH(Table1[[#This Row],[Date received]])/3))</f>
        <v>Q4</v>
      </c>
    </row>
    <row r="12945" spans="1:14" x14ac:dyDescent="0.3">
      <c r="A12945">
        <v>1761495</v>
      </c>
      <c r="B12945" t="s">
        <v>614</v>
      </c>
      <c r="C12945" t="s">
        <v>26</v>
      </c>
      <c r="D12945" t="s">
        <v>27</v>
      </c>
      <c r="E12945" t="s">
        <v>22</v>
      </c>
      <c r="F12945" t="str">
        <f>_xlfn.XLOOKUP(E12945,State_Code_Name!$C$2:$C$52,State_Code_Name!$B$2:$B$52)</f>
        <v>New York</v>
      </c>
      <c r="G12945" t="s">
        <v>19</v>
      </c>
      <c r="H12945" s="15">
        <v>42396</v>
      </c>
      <c r="I12945" s="15">
        <v>42396</v>
      </c>
      <c r="J12945" t="s">
        <v>14</v>
      </c>
      <c r="K12945" t="s">
        <v>15</v>
      </c>
      <c r="L12945">
        <f>Table1[[#This Row],[Date resolved]]-Table1[[#This Row],[Date received]]</f>
        <v>0</v>
      </c>
      <c r="M12945">
        <f>YEAR(Table1[[#This Row],[Date received]])</f>
        <v>2016</v>
      </c>
      <c r="N12945" t="str">
        <f>_xlfn.CONCAT("Q",_xlfn.CEILING.MATH(MONTH(Table1[[#This Row],[Date received]])/3))</f>
        <v>Q1</v>
      </c>
    </row>
    <row r="12946" spans="1:14" x14ac:dyDescent="0.3">
      <c r="A12946">
        <v>1385029</v>
      </c>
      <c r="B12946" t="s">
        <v>73</v>
      </c>
      <c r="C12946" t="s">
        <v>26</v>
      </c>
      <c r="D12946" t="s">
        <v>27</v>
      </c>
      <c r="E12946" t="s">
        <v>12</v>
      </c>
      <c r="F12946" t="str">
        <f>_xlfn.XLOOKUP(E12946,State_Code_Name!$C$2:$C$52,State_Code_Name!$B$2:$B$52)</f>
        <v>Virginia</v>
      </c>
      <c r="G12946" t="s">
        <v>19</v>
      </c>
      <c r="H12946" s="15">
        <v>42144</v>
      </c>
      <c r="I12946" s="15">
        <v>42144</v>
      </c>
      <c r="J12946" t="s">
        <v>14</v>
      </c>
      <c r="K12946" t="s">
        <v>15</v>
      </c>
      <c r="L12946">
        <f>Table1[[#This Row],[Date resolved]]-Table1[[#This Row],[Date received]]</f>
        <v>0</v>
      </c>
      <c r="M12946">
        <f>YEAR(Table1[[#This Row],[Date received]])</f>
        <v>2015</v>
      </c>
      <c r="N12946" t="str">
        <f>_xlfn.CONCAT("Q",_xlfn.CEILING.MATH(MONTH(Table1[[#This Row],[Date received]])/3))</f>
        <v>Q2</v>
      </c>
    </row>
    <row r="12947" spans="1:14" x14ac:dyDescent="0.3">
      <c r="A12947">
        <v>831713</v>
      </c>
      <c r="B12947" t="s">
        <v>95</v>
      </c>
      <c r="C12947" t="s">
        <v>16</v>
      </c>
      <c r="D12947" t="s">
        <v>24</v>
      </c>
      <c r="E12947" t="s">
        <v>48</v>
      </c>
      <c r="F12947" t="str">
        <f>_xlfn.XLOOKUP(E12947,State_Code_Name!$C$2:$C$52,State_Code_Name!$B$2:$B$52)</f>
        <v>New Jersey</v>
      </c>
      <c r="G12947" t="s">
        <v>19</v>
      </c>
      <c r="H12947" s="15">
        <v>41759</v>
      </c>
      <c r="I12947" s="15">
        <v>41764</v>
      </c>
      <c r="J12947" t="s">
        <v>14</v>
      </c>
      <c r="K12947" t="s">
        <v>15</v>
      </c>
      <c r="L12947">
        <f>Table1[[#This Row],[Date resolved]]-Table1[[#This Row],[Date received]]</f>
        <v>5</v>
      </c>
      <c r="M12947">
        <f>YEAR(Table1[[#This Row],[Date received]])</f>
        <v>2014</v>
      </c>
      <c r="N12947" t="str">
        <f>_xlfn.CONCAT("Q",_xlfn.CEILING.MATH(MONTH(Table1[[#This Row],[Date received]])/3))</f>
        <v>Q2</v>
      </c>
    </row>
    <row r="12948" spans="1:14" x14ac:dyDescent="0.3">
      <c r="A12948">
        <v>685773</v>
      </c>
      <c r="B12948" t="s">
        <v>11</v>
      </c>
      <c r="C12948" t="s">
        <v>32</v>
      </c>
      <c r="D12948" t="s">
        <v>41</v>
      </c>
      <c r="E12948" t="s">
        <v>86</v>
      </c>
      <c r="F12948" t="str">
        <f>_xlfn.XLOOKUP(E12948,State_Code_Name!$C$2:$C$52,State_Code_Name!$B$2:$B$52)</f>
        <v>Wyoming</v>
      </c>
      <c r="G12948" t="s">
        <v>19</v>
      </c>
      <c r="H12948" s="15">
        <v>41664</v>
      </c>
      <c r="I12948" s="15">
        <v>41674</v>
      </c>
      <c r="J12948" t="s">
        <v>14</v>
      </c>
      <c r="K12948" t="s">
        <v>14</v>
      </c>
      <c r="L12948">
        <f>Table1[[#This Row],[Date resolved]]-Table1[[#This Row],[Date received]]</f>
        <v>10</v>
      </c>
      <c r="M12948">
        <f>YEAR(Table1[[#This Row],[Date received]])</f>
        <v>2014</v>
      </c>
      <c r="N12948" t="str">
        <f>_xlfn.CONCAT("Q",_xlfn.CEILING.MATH(MONTH(Table1[[#This Row],[Date received]])/3))</f>
        <v>Q1</v>
      </c>
    </row>
    <row r="12949" spans="1:14" x14ac:dyDescent="0.3">
      <c r="A12949">
        <v>2127872</v>
      </c>
      <c r="B12949" t="s">
        <v>1116</v>
      </c>
      <c r="C12949" t="s">
        <v>9</v>
      </c>
      <c r="D12949" t="s">
        <v>10</v>
      </c>
      <c r="E12949" t="s">
        <v>35</v>
      </c>
      <c r="F12949" t="str">
        <f>_xlfn.XLOOKUP(E12949,State_Code_Name!$C$2:$C$52,State_Code_Name!$B$2:$B$52)</f>
        <v>Florida</v>
      </c>
      <c r="G12949" t="s">
        <v>19</v>
      </c>
      <c r="H12949" s="15">
        <v>42636</v>
      </c>
      <c r="I12949" s="15">
        <v>42640</v>
      </c>
      <c r="J12949" t="s">
        <v>14</v>
      </c>
      <c r="K12949" t="s">
        <v>14</v>
      </c>
      <c r="L12949">
        <f>Table1[[#This Row],[Date resolved]]-Table1[[#This Row],[Date received]]</f>
        <v>4</v>
      </c>
      <c r="M12949">
        <f>YEAR(Table1[[#This Row],[Date received]])</f>
        <v>2016</v>
      </c>
      <c r="N12949" t="str">
        <f>_xlfn.CONCAT("Q",_xlfn.CEILING.MATH(MONTH(Table1[[#This Row],[Date received]])/3))</f>
        <v>Q3</v>
      </c>
    </row>
    <row r="12950" spans="1:14" x14ac:dyDescent="0.3">
      <c r="A12950">
        <v>1834136</v>
      </c>
      <c r="B12950" t="s">
        <v>242</v>
      </c>
      <c r="C12950" t="s">
        <v>32</v>
      </c>
      <c r="D12950" t="s">
        <v>44</v>
      </c>
      <c r="E12950" t="s">
        <v>77</v>
      </c>
      <c r="F12950" t="str">
        <f>_xlfn.XLOOKUP(E12950,State_Code_Name!$C$2:$C$52,State_Code_Name!$B$2:$B$52)</f>
        <v>Missouri</v>
      </c>
      <c r="G12950" t="s">
        <v>13</v>
      </c>
      <c r="H12950" s="15">
        <v>42444</v>
      </c>
      <c r="I12950" s="15">
        <v>42446</v>
      </c>
      <c r="J12950" t="s">
        <v>14</v>
      </c>
      <c r="K12950" t="s">
        <v>15</v>
      </c>
      <c r="L12950">
        <f>Table1[[#This Row],[Date resolved]]-Table1[[#This Row],[Date received]]</f>
        <v>2</v>
      </c>
      <c r="M12950">
        <f>YEAR(Table1[[#This Row],[Date received]])</f>
        <v>2016</v>
      </c>
      <c r="N12950" t="str">
        <f>_xlfn.CONCAT("Q",_xlfn.CEILING.MATH(MONTH(Table1[[#This Row],[Date received]])/3))</f>
        <v>Q1</v>
      </c>
    </row>
    <row r="12951" spans="1:14" x14ac:dyDescent="0.3">
      <c r="A12951">
        <v>818222</v>
      </c>
      <c r="B12951" t="s">
        <v>63</v>
      </c>
      <c r="C12951" t="s">
        <v>32</v>
      </c>
      <c r="D12951" t="s">
        <v>44</v>
      </c>
      <c r="E12951" t="s">
        <v>18</v>
      </c>
      <c r="F12951" t="str">
        <f>_xlfn.XLOOKUP(E12951,State_Code_Name!$C$2:$C$52,State_Code_Name!$B$2:$B$52)</f>
        <v>California</v>
      </c>
      <c r="G12951" t="s">
        <v>19</v>
      </c>
      <c r="H12951" s="15">
        <v>41751</v>
      </c>
      <c r="I12951" s="15">
        <v>41751</v>
      </c>
      <c r="J12951" t="s">
        <v>14</v>
      </c>
      <c r="K12951" t="s">
        <v>14</v>
      </c>
      <c r="L12951">
        <f>Table1[[#This Row],[Date resolved]]-Table1[[#This Row],[Date received]]</f>
        <v>0</v>
      </c>
      <c r="M12951">
        <f>YEAR(Table1[[#This Row],[Date received]])</f>
        <v>2014</v>
      </c>
      <c r="N12951" t="str">
        <f>_xlfn.CONCAT("Q",_xlfn.CEILING.MATH(MONTH(Table1[[#This Row],[Date received]])/3))</f>
        <v>Q2</v>
      </c>
    </row>
    <row r="12952" spans="1:14" x14ac:dyDescent="0.3">
      <c r="A12952">
        <v>1553788</v>
      </c>
      <c r="B12952" t="s">
        <v>81</v>
      </c>
      <c r="C12952" t="s">
        <v>36</v>
      </c>
      <c r="D12952" t="s">
        <v>80</v>
      </c>
      <c r="E12952" t="s">
        <v>176</v>
      </c>
      <c r="F12952" t="str">
        <f>_xlfn.XLOOKUP(E12952,State_Code_Name!$C$2:$C$52,State_Code_Name!$B$2:$B$52)</f>
        <v>District of Columbia</v>
      </c>
      <c r="G12952" t="s">
        <v>19</v>
      </c>
      <c r="H12952" s="15">
        <v>42252</v>
      </c>
      <c r="I12952" s="15">
        <v>42255</v>
      </c>
      <c r="J12952" t="s">
        <v>14</v>
      </c>
      <c r="K12952" t="s">
        <v>15</v>
      </c>
      <c r="L12952">
        <f>Table1[[#This Row],[Date resolved]]-Table1[[#This Row],[Date received]]</f>
        <v>3</v>
      </c>
      <c r="M12952">
        <f>YEAR(Table1[[#This Row],[Date received]])</f>
        <v>2015</v>
      </c>
      <c r="N12952" t="str">
        <f>_xlfn.CONCAT("Q",_xlfn.CEILING.MATH(MONTH(Table1[[#This Row],[Date received]])/3))</f>
        <v>Q3</v>
      </c>
    </row>
    <row r="12953" spans="1:14" x14ac:dyDescent="0.3">
      <c r="A12953">
        <v>797626</v>
      </c>
      <c r="B12953" t="s">
        <v>30</v>
      </c>
      <c r="C12953" t="s">
        <v>26</v>
      </c>
      <c r="D12953" t="s">
        <v>27</v>
      </c>
      <c r="E12953" t="s">
        <v>35</v>
      </c>
      <c r="F12953" t="str">
        <f>_xlfn.XLOOKUP(E12953,State_Code_Name!$C$2:$C$52,State_Code_Name!$B$2:$B$52)</f>
        <v>Florida</v>
      </c>
      <c r="G12953" t="s">
        <v>19</v>
      </c>
      <c r="H12953" s="15">
        <v>41736</v>
      </c>
      <c r="I12953" s="15">
        <v>41736</v>
      </c>
      <c r="J12953" t="s">
        <v>14</v>
      </c>
      <c r="K12953" t="s">
        <v>15</v>
      </c>
      <c r="L12953">
        <f>Table1[[#This Row],[Date resolved]]-Table1[[#This Row],[Date received]]</f>
        <v>0</v>
      </c>
      <c r="M12953">
        <f>YEAR(Table1[[#This Row],[Date received]])</f>
        <v>2014</v>
      </c>
      <c r="N12953" t="str">
        <f>_xlfn.CONCAT("Q",_xlfn.CEILING.MATH(MONTH(Table1[[#This Row],[Date received]])/3))</f>
        <v>Q2</v>
      </c>
    </row>
    <row r="12954" spans="1:14" x14ac:dyDescent="0.3">
      <c r="A12954">
        <v>1441581</v>
      </c>
      <c r="B12954" t="s">
        <v>141</v>
      </c>
      <c r="C12954" t="s">
        <v>26</v>
      </c>
      <c r="D12954" t="s">
        <v>27</v>
      </c>
      <c r="E12954" t="s">
        <v>22</v>
      </c>
      <c r="F12954" t="str">
        <f>_xlfn.XLOOKUP(E12954,State_Code_Name!$C$2:$C$52,State_Code_Name!$B$2:$B$52)</f>
        <v>New York</v>
      </c>
      <c r="G12954" t="s">
        <v>19</v>
      </c>
      <c r="H12954" s="15">
        <v>42183</v>
      </c>
      <c r="I12954" s="15">
        <v>42183</v>
      </c>
      <c r="J12954" t="s">
        <v>14</v>
      </c>
      <c r="K12954" t="s">
        <v>14</v>
      </c>
      <c r="L12954">
        <f>Table1[[#This Row],[Date resolved]]-Table1[[#This Row],[Date received]]</f>
        <v>0</v>
      </c>
      <c r="M12954">
        <f>YEAR(Table1[[#This Row],[Date received]])</f>
        <v>2015</v>
      </c>
      <c r="N12954" t="str">
        <f>_xlfn.CONCAT("Q",_xlfn.CEILING.MATH(MONTH(Table1[[#This Row],[Date received]])/3))</f>
        <v>Q2</v>
      </c>
    </row>
    <row r="12955" spans="1:14" x14ac:dyDescent="0.3">
      <c r="A12955">
        <v>357915</v>
      </c>
      <c r="B12955" t="s">
        <v>11</v>
      </c>
      <c r="C12955" t="s">
        <v>61</v>
      </c>
      <c r="D12955" t="s">
        <v>62</v>
      </c>
      <c r="E12955" t="s">
        <v>158</v>
      </c>
      <c r="F12955" t="str">
        <f>_xlfn.XLOOKUP(E12955,State_Code_Name!$C$2:$C$52,State_Code_Name!$B$2:$B$52)</f>
        <v>New Mexico</v>
      </c>
      <c r="G12955" t="s">
        <v>19</v>
      </c>
      <c r="H12955" s="15">
        <v>41350</v>
      </c>
      <c r="I12955" s="15">
        <v>41352</v>
      </c>
      <c r="J12955" t="s">
        <v>14</v>
      </c>
      <c r="K12955" t="s">
        <v>14</v>
      </c>
      <c r="L12955">
        <f>Table1[[#This Row],[Date resolved]]-Table1[[#This Row],[Date received]]</f>
        <v>2</v>
      </c>
      <c r="M12955">
        <f>YEAR(Table1[[#This Row],[Date received]])</f>
        <v>2013</v>
      </c>
      <c r="N12955" t="str">
        <f>_xlfn.CONCAT("Q",_xlfn.CEILING.MATH(MONTH(Table1[[#This Row],[Date received]])/3))</f>
        <v>Q1</v>
      </c>
    </row>
    <row r="12956" spans="1:14" x14ac:dyDescent="0.3">
      <c r="A12956">
        <v>839428</v>
      </c>
      <c r="B12956" t="s">
        <v>73</v>
      </c>
      <c r="C12956" t="s">
        <v>26</v>
      </c>
      <c r="D12956" t="s">
        <v>27</v>
      </c>
      <c r="E12956" t="s">
        <v>59</v>
      </c>
      <c r="F12956" t="str">
        <f>_xlfn.XLOOKUP(E12956,State_Code_Name!$C$2:$C$52,State_Code_Name!$B$2:$B$52)</f>
        <v>Illinois</v>
      </c>
      <c r="G12956" t="s">
        <v>19</v>
      </c>
      <c r="H12956" s="15">
        <v>41765</v>
      </c>
      <c r="I12956" s="15">
        <v>41765</v>
      </c>
      <c r="J12956" t="s">
        <v>14</v>
      </c>
      <c r="K12956" t="s">
        <v>14</v>
      </c>
      <c r="L12956">
        <f>Table1[[#This Row],[Date resolved]]-Table1[[#This Row],[Date received]]</f>
        <v>0</v>
      </c>
      <c r="M12956">
        <f>YEAR(Table1[[#This Row],[Date received]])</f>
        <v>2014</v>
      </c>
      <c r="N12956" t="str">
        <f>_xlfn.CONCAT("Q",_xlfn.CEILING.MATH(MONTH(Table1[[#This Row],[Date received]])/3))</f>
        <v>Q2</v>
      </c>
    </row>
    <row r="12957" spans="1:14" x14ac:dyDescent="0.3">
      <c r="A12957">
        <v>1683164</v>
      </c>
      <c r="B12957" t="s">
        <v>68</v>
      </c>
      <c r="C12957" t="s">
        <v>36</v>
      </c>
      <c r="D12957" t="s">
        <v>145</v>
      </c>
      <c r="E12957" t="s">
        <v>18</v>
      </c>
      <c r="F12957" t="str">
        <f>_xlfn.XLOOKUP(E12957,State_Code_Name!$C$2:$C$52,State_Code_Name!$B$2:$B$52)</f>
        <v>California</v>
      </c>
      <c r="G12957" t="s">
        <v>19</v>
      </c>
      <c r="H12957" s="15">
        <v>42342</v>
      </c>
      <c r="I12957" s="15">
        <v>42342</v>
      </c>
      <c r="J12957" t="s">
        <v>14</v>
      </c>
      <c r="K12957" t="s">
        <v>14</v>
      </c>
      <c r="L12957">
        <f>Table1[[#This Row],[Date resolved]]-Table1[[#This Row],[Date received]]</f>
        <v>0</v>
      </c>
      <c r="M12957">
        <f>YEAR(Table1[[#This Row],[Date received]])</f>
        <v>2015</v>
      </c>
      <c r="N12957" t="str">
        <f>_xlfn.CONCAT("Q",_xlfn.CEILING.MATH(MONTH(Table1[[#This Row],[Date received]])/3))</f>
        <v>Q4</v>
      </c>
    </row>
    <row r="12958" spans="1:14" x14ac:dyDescent="0.3">
      <c r="A12958">
        <v>2068256</v>
      </c>
      <c r="B12958" t="s">
        <v>69</v>
      </c>
      <c r="C12958" t="s">
        <v>26</v>
      </c>
      <c r="D12958" t="s">
        <v>27</v>
      </c>
      <c r="E12958" t="s">
        <v>98</v>
      </c>
      <c r="F12958" t="str">
        <f>_xlfn.XLOOKUP(E12958,State_Code_Name!$C$2:$C$52,State_Code_Name!$B$2:$B$52)</f>
        <v>Colorado</v>
      </c>
      <c r="G12958" t="s">
        <v>305</v>
      </c>
      <c r="H12958" s="15">
        <v>42599</v>
      </c>
      <c r="I12958" s="15">
        <v>42601</v>
      </c>
      <c r="J12958" t="s">
        <v>14</v>
      </c>
      <c r="K12958" t="s">
        <v>15</v>
      </c>
      <c r="L12958">
        <f>Table1[[#This Row],[Date resolved]]-Table1[[#This Row],[Date received]]</f>
        <v>2</v>
      </c>
      <c r="M12958">
        <f>YEAR(Table1[[#This Row],[Date received]])</f>
        <v>2016</v>
      </c>
      <c r="N12958" t="str">
        <f>_xlfn.CONCAT("Q",_xlfn.CEILING.MATH(MONTH(Table1[[#This Row],[Date received]])/3))</f>
        <v>Q3</v>
      </c>
    </row>
    <row r="12959" spans="1:14" x14ac:dyDescent="0.3">
      <c r="A12959">
        <v>1063277</v>
      </c>
      <c r="B12959" t="s">
        <v>105</v>
      </c>
      <c r="C12959" t="s">
        <v>32</v>
      </c>
      <c r="D12959" t="s">
        <v>41</v>
      </c>
      <c r="E12959" t="s">
        <v>31</v>
      </c>
      <c r="F12959" t="str">
        <f>_xlfn.XLOOKUP(E12959,State_Code_Name!$C$2:$C$52,State_Code_Name!$B$2:$B$52)</f>
        <v>Texas</v>
      </c>
      <c r="G12959" t="s">
        <v>19</v>
      </c>
      <c r="H12959" s="15">
        <v>41920</v>
      </c>
      <c r="I12959" s="15">
        <v>41920</v>
      </c>
      <c r="J12959" t="s">
        <v>14</v>
      </c>
      <c r="K12959" t="s">
        <v>15</v>
      </c>
      <c r="L12959">
        <f>Table1[[#This Row],[Date resolved]]-Table1[[#This Row],[Date received]]</f>
        <v>0</v>
      </c>
      <c r="M12959">
        <f>YEAR(Table1[[#This Row],[Date received]])</f>
        <v>2014</v>
      </c>
      <c r="N12959" t="str">
        <f>_xlfn.CONCAT("Q",_xlfn.CEILING.MATH(MONTH(Table1[[#This Row],[Date received]])/3))</f>
        <v>Q4</v>
      </c>
    </row>
    <row r="12960" spans="1:14" x14ac:dyDescent="0.3">
      <c r="A12960">
        <v>498306</v>
      </c>
      <c r="B12960" t="s">
        <v>309</v>
      </c>
      <c r="C12960" t="s">
        <v>32</v>
      </c>
      <c r="D12960" t="s">
        <v>161</v>
      </c>
      <c r="E12960" t="s">
        <v>22</v>
      </c>
      <c r="F12960" t="str">
        <f>_xlfn.XLOOKUP(E12960,State_Code_Name!$C$2:$C$52,State_Code_Name!$B$2:$B$52)</f>
        <v>New York</v>
      </c>
      <c r="G12960" t="s">
        <v>19</v>
      </c>
      <c r="H12960" s="15">
        <v>41507</v>
      </c>
      <c r="I12960" s="15">
        <v>41507</v>
      </c>
      <c r="J12960" t="s">
        <v>14</v>
      </c>
      <c r="K12960" t="s">
        <v>14</v>
      </c>
      <c r="L12960">
        <f>Table1[[#This Row],[Date resolved]]-Table1[[#This Row],[Date received]]</f>
        <v>0</v>
      </c>
      <c r="M12960">
        <f>YEAR(Table1[[#This Row],[Date received]])</f>
        <v>2013</v>
      </c>
      <c r="N12960" t="str">
        <f>_xlfn.CONCAT("Q",_xlfn.CEILING.MATH(MONTH(Table1[[#This Row],[Date received]])/3))</f>
        <v>Q3</v>
      </c>
    </row>
    <row r="12961" spans="1:14" x14ac:dyDescent="0.3">
      <c r="A12961">
        <v>1429103</v>
      </c>
      <c r="B12961" t="s">
        <v>83</v>
      </c>
      <c r="C12961" t="s">
        <v>32</v>
      </c>
      <c r="D12961" t="s">
        <v>41</v>
      </c>
      <c r="E12961" t="s">
        <v>22</v>
      </c>
      <c r="F12961" t="str">
        <f>_xlfn.XLOOKUP(E12961,State_Code_Name!$C$2:$C$52,State_Code_Name!$B$2:$B$52)</f>
        <v>New York</v>
      </c>
      <c r="G12961" t="s">
        <v>305</v>
      </c>
      <c r="H12961" s="15">
        <v>42174</v>
      </c>
      <c r="I12961" s="15">
        <v>42178</v>
      </c>
      <c r="J12961" t="s">
        <v>14</v>
      </c>
      <c r="K12961" t="s">
        <v>15</v>
      </c>
      <c r="L12961">
        <f>Table1[[#This Row],[Date resolved]]-Table1[[#This Row],[Date received]]</f>
        <v>4</v>
      </c>
      <c r="M12961">
        <f>YEAR(Table1[[#This Row],[Date received]])</f>
        <v>2015</v>
      </c>
      <c r="N12961" t="str">
        <f>_xlfn.CONCAT("Q",_xlfn.CEILING.MATH(MONTH(Table1[[#This Row],[Date received]])/3))</f>
        <v>Q2</v>
      </c>
    </row>
    <row r="12962" spans="1:14" x14ac:dyDescent="0.3">
      <c r="A12962">
        <v>459865</v>
      </c>
      <c r="B12962" t="s">
        <v>169</v>
      </c>
      <c r="C12962" t="s">
        <v>61</v>
      </c>
      <c r="D12962" t="s">
        <v>132</v>
      </c>
      <c r="E12962" t="s">
        <v>59</v>
      </c>
      <c r="F12962" t="str">
        <f>_xlfn.XLOOKUP(E12962,State_Code_Name!$C$2:$C$52,State_Code_Name!$B$2:$B$52)</f>
        <v>Illinois</v>
      </c>
      <c r="G12962" t="s">
        <v>19</v>
      </c>
      <c r="H12962" s="15">
        <v>41472</v>
      </c>
      <c r="I12962" s="15">
        <v>41473</v>
      </c>
      <c r="J12962" t="s">
        <v>14</v>
      </c>
      <c r="K12962" t="s">
        <v>15</v>
      </c>
      <c r="L12962">
        <f>Table1[[#This Row],[Date resolved]]-Table1[[#This Row],[Date received]]</f>
        <v>1</v>
      </c>
      <c r="M12962">
        <f>YEAR(Table1[[#This Row],[Date received]])</f>
        <v>2013</v>
      </c>
      <c r="N12962" t="str">
        <f>_xlfn.CONCAT("Q",_xlfn.CEILING.MATH(MONTH(Table1[[#This Row],[Date received]])/3))</f>
        <v>Q3</v>
      </c>
    </row>
    <row r="12963" spans="1:14" x14ac:dyDescent="0.3">
      <c r="A12963">
        <v>325647</v>
      </c>
      <c r="B12963" t="s">
        <v>168</v>
      </c>
      <c r="C12963" t="s">
        <v>26</v>
      </c>
      <c r="D12963" t="s">
        <v>56</v>
      </c>
      <c r="E12963" t="s">
        <v>35</v>
      </c>
      <c r="F12963" t="str">
        <f>_xlfn.XLOOKUP(E12963,State_Code_Name!$C$2:$C$52,State_Code_Name!$B$2:$B$52)</f>
        <v>Florida</v>
      </c>
      <c r="G12963" t="s">
        <v>19</v>
      </c>
      <c r="H12963" s="15">
        <v>41326</v>
      </c>
      <c r="I12963" s="15">
        <v>41330</v>
      </c>
      <c r="J12963" t="s">
        <v>14</v>
      </c>
      <c r="K12963" t="s">
        <v>15</v>
      </c>
      <c r="L12963">
        <f>Table1[[#This Row],[Date resolved]]-Table1[[#This Row],[Date received]]</f>
        <v>4</v>
      </c>
      <c r="M12963">
        <f>YEAR(Table1[[#This Row],[Date received]])</f>
        <v>2013</v>
      </c>
      <c r="N12963" t="str">
        <f>_xlfn.CONCAT("Q",_xlfn.CEILING.MATH(MONTH(Table1[[#This Row],[Date received]])/3))</f>
        <v>Q1</v>
      </c>
    </row>
    <row r="12964" spans="1:14" x14ac:dyDescent="0.3">
      <c r="A12964">
        <v>835456</v>
      </c>
      <c r="B12964" t="s">
        <v>220</v>
      </c>
      <c r="C12964" t="s">
        <v>16</v>
      </c>
      <c r="D12964" t="s">
        <v>17</v>
      </c>
      <c r="E12964" t="s">
        <v>39</v>
      </c>
      <c r="F12964" t="str">
        <f>_xlfn.XLOOKUP(E12964,State_Code_Name!$C$2:$C$52,State_Code_Name!$B$2:$B$52)</f>
        <v>Ohio</v>
      </c>
      <c r="G12964" t="s">
        <v>19</v>
      </c>
      <c r="H12964" s="15">
        <v>41761</v>
      </c>
      <c r="I12964" s="15">
        <v>41761</v>
      </c>
      <c r="J12964" t="s">
        <v>14</v>
      </c>
      <c r="K12964" t="s">
        <v>14</v>
      </c>
      <c r="L12964">
        <f>Table1[[#This Row],[Date resolved]]-Table1[[#This Row],[Date received]]</f>
        <v>0</v>
      </c>
      <c r="M12964">
        <f>YEAR(Table1[[#This Row],[Date received]])</f>
        <v>2014</v>
      </c>
      <c r="N12964" t="str">
        <f>_xlfn.CONCAT("Q",_xlfn.CEILING.MATH(MONTH(Table1[[#This Row],[Date received]])/3))</f>
        <v>Q2</v>
      </c>
    </row>
    <row r="12965" spans="1:14" x14ac:dyDescent="0.3">
      <c r="A12965">
        <v>1413360</v>
      </c>
      <c r="B12965" t="s">
        <v>258</v>
      </c>
      <c r="C12965" t="s">
        <v>16</v>
      </c>
      <c r="D12965" t="s">
        <v>144</v>
      </c>
      <c r="E12965" t="s">
        <v>31</v>
      </c>
      <c r="F12965" t="str">
        <f>_xlfn.XLOOKUP(E12965,State_Code_Name!$C$2:$C$52,State_Code_Name!$B$2:$B$52)</f>
        <v>Texas</v>
      </c>
      <c r="G12965" t="s">
        <v>19</v>
      </c>
      <c r="H12965" s="15">
        <v>42164</v>
      </c>
      <c r="I12965" s="15">
        <v>42167</v>
      </c>
      <c r="J12965" t="s">
        <v>14</v>
      </c>
      <c r="K12965" t="s">
        <v>15</v>
      </c>
      <c r="L12965">
        <f>Table1[[#This Row],[Date resolved]]-Table1[[#This Row],[Date received]]</f>
        <v>3</v>
      </c>
      <c r="M12965">
        <f>YEAR(Table1[[#This Row],[Date received]])</f>
        <v>2015</v>
      </c>
      <c r="N12965" t="str">
        <f>_xlfn.CONCAT("Q",_xlfn.CEILING.MATH(MONTH(Table1[[#This Row],[Date received]])/3))</f>
        <v>Q2</v>
      </c>
    </row>
    <row r="12966" spans="1:14" x14ac:dyDescent="0.3">
      <c r="A12966">
        <v>1829312</v>
      </c>
      <c r="B12966" t="s">
        <v>60</v>
      </c>
      <c r="C12966" t="s">
        <v>52</v>
      </c>
      <c r="D12966" t="s">
        <v>96</v>
      </c>
      <c r="E12966" t="s">
        <v>137</v>
      </c>
      <c r="F12966" t="str">
        <f>_xlfn.XLOOKUP(E12966,State_Code_Name!$C$2:$C$52,State_Code_Name!$B$2:$B$52)</f>
        <v>Kansas</v>
      </c>
      <c r="G12966" t="s">
        <v>19</v>
      </c>
      <c r="H12966" s="15">
        <v>42440</v>
      </c>
      <c r="I12966" s="15">
        <v>42440</v>
      </c>
      <c r="J12966" t="s">
        <v>14</v>
      </c>
      <c r="K12966" t="s">
        <v>15</v>
      </c>
      <c r="L12966">
        <f>Table1[[#This Row],[Date resolved]]-Table1[[#This Row],[Date received]]</f>
        <v>0</v>
      </c>
      <c r="M12966">
        <f>YEAR(Table1[[#This Row],[Date received]])</f>
        <v>2016</v>
      </c>
      <c r="N12966" t="str">
        <f>_xlfn.CONCAT("Q",_xlfn.CEILING.MATH(MONTH(Table1[[#This Row],[Date received]])/3))</f>
        <v>Q1</v>
      </c>
    </row>
    <row r="12967" spans="1:14" x14ac:dyDescent="0.3">
      <c r="A12967">
        <v>1983759</v>
      </c>
      <c r="B12967" t="s">
        <v>90</v>
      </c>
      <c r="C12967" t="s">
        <v>16</v>
      </c>
      <c r="D12967" t="s">
        <v>24</v>
      </c>
      <c r="E12967" t="s">
        <v>31</v>
      </c>
      <c r="F12967" t="str">
        <f>_xlfn.XLOOKUP(E12967,State_Code_Name!$C$2:$C$52,State_Code_Name!$B$2:$B$52)</f>
        <v>Texas</v>
      </c>
      <c r="G12967" t="s">
        <v>19</v>
      </c>
      <c r="H12967" s="15">
        <v>42545</v>
      </c>
      <c r="I12967" s="15">
        <v>42560</v>
      </c>
      <c r="J12967" t="s">
        <v>14</v>
      </c>
      <c r="K12967" t="s">
        <v>14</v>
      </c>
      <c r="L12967">
        <f>Table1[[#This Row],[Date resolved]]-Table1[[#This Row],[Date received]]</f>
        <v>15</v>
      </c>
      <c r="M12967">
        <f>YEAR(Table1[[#This Row],[Date received]])</f>
        <v>2016</v>
      </c>
      <c r="N12967" t="str">
        <f>_xlfn.CONCAT("Q",_xlfn.CEILING.MATH(MONTH(Table1[[#This Row],[Date received]])/3))</f>
        <v>Q2</v>
      </c>
    </row>
    <row r="12968" spans="1:14" x14ac:dyDescent="0.3">
      <c r="A12968">
        <v>1935335</v>
      </c>
      <c r="B12968" t="s">
        <v>63</v>
      </c>
      <c r="C12968" t="s">
        <v>61</v>
      </c>
      <c r="D12968" t="s">
        <v>459</v>
      </c>
      <c r="E12968" t="s">
        <v>22</v>
      </c>
      <c r="F12968" t="str">
        <f>_xlfn.XLOOKUP(E12968,State_Code_Name!$C$2:$C$52,State_Code_Name!$B$2:$B$52)</f>
        <v>New York</v>
      </c>
      <c r="G12968" t="s">
        <v>305</v>
      </c>
      <c r="H12968" s="15">
        <v>42510</v>
      </c>
      <c r="I12968" s="15">
        <v>42515</v>
      </c>
      <c r="J12968" t="s">
        <v>14</v>
      </c>
      <c r="K12968" t="s">
        <v>15</v>
      </c>
      <c r="L12968">
        <f>Table1[[#This Row],[Date resolved]]-Table1[[#This Row],[Date received]]</f>
        <v>5</v>
      </c>
      <c r="M12968">
        <f>YEAR(Table1[[#This Row],[Date received]])</f>
        <v>2016</v>
      </c>
      <c r="N12968" t="str">
        <f>_xlfn.CONCAT("Q",_xlfn.CEILING.MATH(MONTH(Table1[[#This Row],[Date received]])/3))</f>
        <v>Q2</v>
      </c>
    </row>
    <row r="12969" spans="1:14" x14ac:dyDescent="0.3">
      <c r="A12969">
        <v>1148951</v>
      </c>
      <c r="B12969" t="s">
        <v>293</v>
      </c>
      <c r="C12969" t="s">
        <v>9</v>
      </c>
      <c r="D12969" t="s">
        <v>10</v>
      </c>
      <c r="F12969" t="e">
        <f>_xlfn.XLOOKUP(E12969,State_Code_Name!$C$2:$C$52,State_Code_Name!$B$2:$B$52)</f>
        <v>#N/A</v>
      </c>
      <c r="G12969" t="s">
        <v>57</v>
      </c>
      <c r="H12969" s="15">
        <v>41982</v>
      </c>
      <c r="I12969" s="15">
        <v>41984</v>
      </c>
      <c r="J12969" t="s">
        <v>14</v>
      </c>
      <c r="K12969" t="s">
        <v>15</v>
      </c>
      <c r="L12969">
        <f>Table1[[#This Row],[Date resolved]]-Table1[[#This Row],[Date received]]</f>
        <v>2</v>
      </c>
      <c r="M12969">
        <f>YEAR(Table1[[#This Row],[Date received]])</f>
        <v>2014</v>
      </c>
      <c r="N12969" t="str">
        <f>_xlfn.CONCAT("Q",_xlfn.CEILING.MATH(MONTH(Table1[[#This Row],[Date received]])/3))</f>
        <v>Q4</v>
      </c>
    </row>
    <row r="12970" spans="1:14" x14ac:dyDescent="0.3">
      <c r="A12970">
        <v>1479726</v>
      </c>
      <c r="B12970" t="s">
        <v>177</v>
      </c>
      <c r="C12970" t="s">
        <v>32</v>
      </c>
      <c r="D12970" t="s">
        <v>44</v>
      </c>
      <c r="E12970" t="s">
        <v>25</v>
      </c>
      <c r="F12970" t="str">
        <f>_xlfn.XLOOKUP(E12970,State_Code_Name!$C$2:$C$52,State_Code_Name!$B$2:$B$52)</f>
        <v>Georgia</v>
      </c>
      <c r="G12970" t="s">
        <v>19</v>
      </c>
      <c r="H12970" s="15">
        <v>42206</v>
      </c>
      <c r="I12970" s="15">
        <v>42214</v>
      </c>
      <c r="J12970" t="s">
        <v>14</v>
      </c>
      <c r="K12970" t="s">
        <v>14</v>
      </c>
      <c r="L12970">
        <f>Table1[[#This Row],[Date resolved]]-Table1[[#This Row],[Date received]]</f>
        <v>8</v>
      </c>
      <c r="M12970">
        <f>YEAR(Table1[[#This Row],[Date received]])</f>
        <v>2015</v>
      </c>
      <c r="N12970" t="str">
        <f>_xlfn.CONCAT("Q",_xlfn.CEILING.MATH(MONTH(Table1[[#This Row],[Date received]])/3))</f>
        <v>Q3</v>
      </c>
    </row>
    <row r="12971" spans="1:14" x14ac:dyDescent="0.3">
      <c r="A12971">
        <v>2029078</v>
      </c>
      <c r="B12971" t="s">
        <v>526</v>
      </c>
      <c r="C12971" t="s">
        <v>26</v>
      </c>
      <c r="D12971" t="s">
        <v>27</v>
      </c>
      <c r="E12971" t="s">
        <v>31</v>
      </c>
      <c r="F12971" t="str">
        <f>_xlfn.XLOOKUP(E12971,State_Code_Name!$C$2:$C$52,State_Code_Name!$B$2:$B$52)</f>
        <v>Texas</v>
      </c>
      <c r="G12971" t="s">
        <v>19</v>
      </c>
      <c r="H12971" s="15">
        <v>42576</v>
      </c>
      <c r="I12971" s="15">
        <v>42576</v>
      </c>
      <c r="J12971" t="s">
        <v>14</v>
      </c>
      <c r="K12971" t="s">
        <v>15</v>
      </c>
      <c r="L12971">
        <f>Table1[[#This Row],[Date resolved]]-Table1[[#This Row],[Date received]]</f>
        <v>0</v>
      </c>
      <c r="M12971">
        <f>YEAR(Table1[[#This Row],[Date received]])</f>
        <v>2016</v>
      </c>
      <c r="N12971" t="str">
        <f>_xlfn.CONCAT("Q",_xlfn.CEILING.MATH(MONTH(Table1[[#This Row],[Date received]])/3))</f>
        <v>Q3</v>
      </c>
    </row>
    <row r="12972" spans="1:14" x14ac:dyDescent="0.3">
      <c r="A12972">
        <v>2106519</v>
      </c>
      <c r="B12972" t="s">
        <v>21</v>
      </c>
      <c r="C12972" t="s">
        <v>26</v>
      </c>
      <c r="D12972" t="s">
        <v>27</v>
      </c>
      <c r="E12972" t="s">
        <v>70</v>
      </c>
      <c r="F12972" t="str">
        <f>_xlfn.XLOOKUP(E12972,State_Code_Name!$C$2:$C$52,State_Code_Name!$B$2:$B$52)</f>
        <v>Massachusetts</v>
      </c>
      <c r="G12972" t="s">
        <v>19</v>
      </c>
      <c r="H12972" s="15">
        <v>42625</v>
      </c>
      <c r="I12972" s="15">
        <v>42625</v>
      </c>
      <c r="J12972" t="s">
        <v>14</v>
      </c>
      <c r="K12972" t="s">
        <v>15</v>
      </c>
      <c r="L12972">
        <f>Table1[[#This Row],[Date resolved]]-Table1[[#This Row],[Date received]]</f>
        <v>0</v>
      </c>
      <c r="M12972">
        <f>YEAR(Table1[[#This Row],[Date received]])</f>
        <v>2016</v>
      </c>
      <c r="N12972" t="str">
        <f>_xlfn.CONCAT("Q",_xlfn.CEILING.MATH(MONTH(Table1[[#This Row],[Date received]])/3))</f>
        <v>Q3</v>
      </c>
    </row>
    <row r="12973" spans="1:14" x14ac:dyDescent="0.3">
      <c r="A12973">
        <v>2050164</v>
      </c>
      <c r="B12973" t="s">
        <v>43</v>
      </c>
      <c r="C12973" t="s">
        <v>26</v>
      </c>
      <c r="D12973" t="s">
        <v>27</v>
      </c>
      <c r="E12973" t="s">
        <v>18</v>
      </c>
      <c r="F12973" t="str">
        <f>_xlfn.XLOOKUP(E12973,State_Code_Name!$C$2:$C$52,State_Code_Name!$B$2:$B$52)</f>
        <v>California</v>
      </c>
      <c r="G12973" t="s">
        <v>19</v>
      </c>
      <c r="H12973" s="15">
        <v>42590</v>
      </c>
      <c r="I12973" s="15">
        <v>42592</v>
      </c>
      <c r="J12973" t="s">
        <v>14</v>
      </c>
      <c r="K12973" t="s">
        <v>15</v>
      </c>
      <c r="L12973">
        <f>Table1[[#This Row],[Date resolved]]-Table1[[#This Row],[Date received]]</f>
        <v>2</v>
      </c>
      <c r="M12973">
        <f>YEAR(Table1[[#This Row],[Date received]])</f>
        <v>2016</v>
      </c>
      <c r="N12973" t="str">
        <f>_xlfn.CONCAT("Q",_xlfn.CEILING.MATH(MONTH(Table1[[#This Row],[Date received]])/3))</f>
        <v>Q3</v>
      </c>
    </row>
    <row r="12974" spans="1:14" x14ac:dyDescent="0.3">
      <c r="A12974">
        <v>1509541</v>
      </c>
      <c r="B12974" t="s">
        <v>432</v>
      </c>
      <c r="C12974" t="s">
        <v>9</v>
      </c>
      <c r="D12974" t="s">
        <v>183</v>
      </c>
      <c r="E12974" t="s">
        <v>18</v>
      </c>
      <c r="F12974" t="str">
        <f>_xlfn.XLOOKUP(E12974,State_Code_Name!$C$2:$C$52,State_Code_Name!$B$2:$B$52)</f>
        <v>California</v>
      </c>
      <c r="G12974" t="s">
        <v>19</v>
      </c>
      <c r="H12974" s="15">
        <v>42224</v>
      </c>
      <c r="I12974" s="15">
        <v>42224</v>
      </c>
      <c r="J12974" t="s">
        <v>14</v>
      </c>
      <c r="K12974" t="s">
        <v>15</v>
      </c>
      <c r="L12974">
        <f>Table1[[#This Row],[Date resolved]]-Table1[[#This Row],[Date received]]</f>
        <v>0</v>
      </c>
      <c r="M12974">
        <f>YEAR(Table1[[#This Row],[Date received]])</f>
        <v>2015</v>
      </c>
      <c r="N12974" t="str">
        <f>_xlfn.CONCAT("Q",_xlfn.CEILING.MATH(MONTH(Table1[[#This Row],[Date received]])/3))</f>
        <v>Q3</v>
      </c>
    </row>
    <row r="12975" spans="1:14" x14ac:dyDescent="0.3">
      <c r="A12975">
        <v>700388</v>
      </c>
      <c r="B12975" t="s">
        <v>30</v>
      </c>
      <c r="C12975" t="s">
        <v>36</v>
      </c>
      <c r="D12975" t="s">
        <v>99</v>
      </c>
      <c r="E12975" t="s">
        <v>59</v>
      </c>
      <c r="F12975" t="str">
        <f>_xlfn.XLOOKUP(E12975,State_Code_Name!$C$2:$C$52,State_Code_Name!$B$2:$B$52)</f>
        <v>Illinois</v>
      </c>
      <c r="G12975" t="s">
        <v>19</v>
      </c>
      <c r="H12975" s="15">
        <v>41675</v>
      </c>
      <c r="I12975" s="15">
        <v>41675</v>
      </c>
      <c r="J12975" t="s">
        <v>14</v>
      </c>
      <c r="K12975" t="s">
        <v>15</v>
      </c>
      <c r="L12975">
        <f>Table1[[#This Row],[Date resolved]]-Table1[[#This Row],[Date received]]</f>
        <v>0</v>
      </c>
      <c r="M12975">
        <f>YEAR(Table1[[#This Row],[Date received]])</f>
        <v>2014</v>
      </c>
      <c r="N12975" t="str">
        <f>_xlfn.CONCAT("Q",_xlfn.CEILING.MATH(MONTH(Table1[[#This Row],[Date received]])/3))</f>
        <v>Q1</v>
      </c>
    </row>
    <row r="12976" spans="1:14" x14ac:dyDescent="0.3">
      <c r="A12976">
        <v>2058868</v>
      </c>
      <c r="B12976" t="s">
        <v>107</v>
      </c>
      <c r="C12976" t="s">
        <v>32</v>
      </c>
      <c r="D12976" t="s">
        <v>104</v>
      </c>
      <c r="E12976" t="s">
        <v>106</v>
      </c>
      <c r="F12976" t="str">
        <f>_xlfn.XLOOKUP(E12976,State_Code_Name!$C$2:$C$52,State_Code_Name!$B$2:$B$52)</f>
        <v>Indiana</v>
      </c>
      <c r="G12976" t="s">
        <v>19</v>
      </c>
      <c r="H12976" s="15">
        <v>42594</v>
      </c>
      <c r="I12976" s="15">
        <v>42594</v>
      </c>
      <c r="J12976" t="s">
        <v>14</v>
      </c>
      <c r="K12976" t="s">
        <v>15</v>
      </c>
      <c r="L12976">
        <f>Table1[[#This Row],[Date resolved]]-Table1[[#This Row],[Date received]]</f>
        <v>0</v>
      </c>
      <c r="M12976">
        <f>YEAR(Table1[[#This Row],[Date received]])</f>
        <v>2016</v>
      </c>
      <c r="N12976" t="str">
        <f>_xlfn.CONCAT("Q",_xlfn.CEILING.MATH(MONTH(Table1[[#This Row],[Date received]])/3))</f>
        <v>Q3</v>
      </c>
    </row>
    <row r="12977" spans="1:14" x14ac:dyDescent="0.3">
      <c r="A12977">
        <v>472815</v>
      </c>
      <c r="B12977" t="s">
        <v>54</v>
      </c>
      <c r="C12977" t="s">
        <v>52</v>
      </c>
      <c r="D12977" t="s">
        <v>53</v>
      </c>
      <c r="E12977" t="s">
        <v>42</v>
      </c>
      <c r="F12977" t="str">
        <f>_xlfn.XLOOKUP(E12977,State_Code_Name!$C$2:$C$52,State_Code_Name!$B$2:$B$52)</f>
        <v>North Carolina</v>
      </c>
      <c r="G12977" t="s">
        <v>19</v>
      </c>
      <c r="H12977" s="15">
        <v>41488</v>
      </c>
      <c r="I12977" s="15">
        <v>41488</v>
      </c>
      <c r="J12977" t="s">
        <v>14</v>
      </c>
      <c r="K12977" t="s">
        <v>15</v>
      </c>
      <c r="L12977">
        <f>Table1[[#This Row],[Date resolved]]-Table1[[#This Row],[Date received]]</f>
        <v>0</v>
      </c>
      <c r="M12977">
        <f>YEAR(Table1[[#This Row],[Date received]])</f>
        <v>2013</v>
      </c>
      <c r="N12977" t="str">
        <f>_xlfn.CONCAT("Q",_xlfn.CEILING.MATH(MONTH(Table1[[#This Row],[Date received]])/3))</f>
        <v>Q3</v>
      </c>
    </row>
    <row r="12978" spans="1:14" x14ac:dyDescent="0.3">
      <c r="A12978">
        <v>1597267</v>
      </c>
      <c r="B12978" t="s">
        <v>30</v>
      </c>
      <c r="C12978" t="s">
        <v>26</v>
      </c>
      <c r="D12978" t="s">
        <v>27</v>
      </c>
      <c r="E12978" t="s">
        <v>79</v>
      </c>
      <c r="F12978" t="str">
        <f>_xlfn.XLOOKUP(E12978,State_Code_Name!$C$2:$C$52,State_Code_Name!$B$2:$B$52)</f>
        <v>Minnesota</v>
      </c>
      <c r="G12978" t="s">
        <v>57</v>
      </c>
      <c r="H12978" s="15">
        <v>42284</v>
      </c>
      <c r="I12978" s="15">
        <v>42286</v>
      </c>
      <c r="J12978" t="s">
        <v>14</v>
      </c>
      <c r="K12978" t="s">
        <v>15</v>
      </c>
      <c r="L12978">
        <f>Table1[[#This Row],[Date resolved]]-Table1[[#This Row],[Date received]]</f>
        <v>2</v>
      </c>
      <c r="M12978">
        <f>YEAR(Table1[[#This Row],[Date received]])</f>
        <v>2015</v>
      </c>
      <c r="N12978" t="str">
        <f>_xlfn.CONCAT("Q",_xlfn.CEILING.MATH(MONTH(Table1[[#This Row],[Date received]])/3))</f>
        <v>Q4</v>
      </c>
    </row>
    <row r="12979" spans="1:14" x14ac:dyDescent="0.3">
      <c r="A12979">
        <v>1454312</v>
      </c>
      <c r="B12979" t="s">
        <v>60</v>
      </c>
      <c r="C12979" t="s">
        <v>52</v>
      </c>
      <c r="D12979" t="s">
        <v>103</v>
      </c>
      <c r="E12979" t="s">
        <v>31</v>
      </c>
      <c r="F12979" t="str">
        <f>_xlfn.XLOOKUP(E12979,State_Code_Name!$C$2:$C$52,State_Code_Name!$B$2:$B$52)</f>
        <v>Texas</v>
      </c>
      <c r="G12979" t="s">
        <v>19</v>
      </c>
      <c r="H12979" s="15">
        <v>42192</v>
      </c>
      <c r="I12979" s="15">
        <v>42192</v>
      </c>
      <c r="J12979" t="s">
        <v>14</v>
      </c>
      <c r="K12979" t="s">
        <v>15</v>
      </c>
      <c r="L12979">
        <f>Table1[[#This Row],[Date resolved]]-Table1[[#This Row],[Date received]]</f>
        <v>0</v>
      </c>
      <c r="M12979">
        <f>YEAR(Table1[[#This Row],[Date received]])</f>
        <v>2015</v>
      </c>
      <c r="N12979" t="str">
        <f>_xlfn.CONCAT("Q",_xlfn.CEILING.MATH(MONTH(Table1[[#This Row],[Date received]])/3))</f>
        <v>Q3</v>
      </c>
    </row>
    <row r="12980" spans="1:14" x14ac:dyDescent="0.3">
      <c r="A12980">
        <v>1856560</v>
      </c>
      <c r="B12980" t="s">
        <v>30</v>
      </c>
      <c r="C12980" t="s">
        <v>9</v>
      </c>
      <c r="D12980" t="s">
        <v>354</v>
      </c>
      <c r="E12980" t="s">
        <v>114</v>
      </c>
      <c r="F12980" t="str">
        <f>_xlfn.XLOOKUP(E12980,State_Code_Name!$C$2:$C$52,State_Code_Name!$B$2:$B$52)</f>
        <v>South Carolina</v>
      </c>
      <c r="G12980" t="s">
        <v>57</v>
      </c>
      <c r="H12980" s="15">
        <v>42459</v>
      </c>
      <c r="I12980" s="15">
        <v>42460</v>
      </c>
      <c r="J12980" t="s">
        <v>14</v>
      </c>
      <c r="K12980" t="s">
        <v>15</v>
      </c>
      <c r="L12980">
        <f>Table1[[#This Row],[Date resolved]]-Table1[[#This Row],[Date received]]</f>
        <v>1</v>
      </c>
      <c r="M12980">
        <f>YEAR(Table1[[#This Row],[Date received]])</f>
        <v>2016</v>
      </c>
      <c r="N12980" t="str">
        <f>_xlfn.CONCAT("Q",_xlfn.CEILING.MATH(MONTH(Table1[[#This Row],[Date received]])/3))</f>
        <v>Q1</v>
      </c>
    </row>
    <row r="12981" spans="1:14" x14ac:dyDescent="0.3">
      <c r="A12981">
        <v>1884467</v>
      </c>
      <c r="B12981" t="s">
        <v>962</v>
      </c>
      <c r="C12981" t="s">
        <v>9</v>
      </c>
      <c r="D12981" t="s">
        <v>10</v>
      </c>
      <c r="E12981" t="s">
        <v>121</v>
      </c>
      <c r="F12981" t="str">
        <f>_xlfn.XLOOKUP(E12981,State_Code_Name!$C$2:$C$52,State_Code_Name!$B$2:$B$52)</f>
        <v>Oregon</v>
      </c>
      <c r="G12981" t="s">
        <v>19</v>
      </c>
      <c r="H12981" s="15">
        <v>42478</v>
      </c>
      <c r="I12981" s="15">
        <v>42478</v>
      </c>
      <c r="J12981" t="s">
        <v>15</v>
      </c>
      <c r="K12981" t="s">
        <v>14</v>
      </c>
      <c r="L12981">
        <f>Table1[[#This Row],[Date resolved]]-Table1[[#This Row],[Date received]]</f>
        <v>0</v>
      </c>
      <c r="M12981">
        <f>YEAR(Table1[[#This Row],[Date received]])</f>
        <v>2016</v>
      </c>
      <c r="N12981" t="str">
        <f>_xlfn.CONCAT("Q",_xlfn.CEILING.MATH(MONTH(Table1[[#This Row],[Date received]])/3))</f>
        <v>Q2</v>
      </c>
    </row>
    <row r="12982" spans="1:14" x14ac:dyDescent="0.3">
      <c r="A12982">
        <v>390453</v>
      </c>
      <c r="B12982" t="s">
        <v>38</v>
      </c>
      <c r="C12982" t="s">
        <v>36</v>
      </c>
      <c r="D12982" t="s">
        <v>99</v>
      </c>
      <c r="E12982" t="s">
        <v>35</v>
      </c>
      <c r="F12982" t="str">
        <f>_xlfn.XLOOKUP(E12982,State_Code_Name!$C$2:$C$52,State_Code_Name!$B$2:$B$52)</f>
        <v>Florida</v>
      </c>
      <c r="G12982" t="s">
        <v>19</v>
      </c>
      <c r="H12982" s="15">
        <v>41388</v>
      </c>
      <c r="I12982" s="15">
        <v>41389</v>
      </c>
      <c r="J12982" t="s">
        <v>14</v>
      </c>
      <c r="K12982" t="s">
        <v>15</v>
      </c>
      <c r="L12982">
        <f>Table1[[#This Row],[Date resolved]]-Table1[[#This Row],[Date received]]</f>
        <v>1</v>
      </c>
      <c r="M12982">
        <f>YEAR(Table1[[#This Row],[Date received]])</f>
        <v>2013</v>
      </c>
      <c r="N12982" t="str">
        <f>_xlfn.CONCAT("Q",_xlfn.CEILING.MATH(MONTH(Table1[[#This Row],[Date received]])/3))</f>
        <v>Q2</v>
      </c>
    </row>
    <row r="12983" spans="1:14" x14ac:dyDescent="0.3">
      <c r="A12983">
        <v>518482</v>
      </c>
      <c r="B12983" t="s">
        <v>60</v>
      </c>
      <c r="C12983" t="s">
        <v>52</v>
      </c>
      <c r="D12983" t="s">
        <v>103</v>
      </c>
      <c r="E12983" t="s">
        <v>51</v>
      </c>
      <c r="F12983" t="str">
        <f>_xlfn.XLOOKUP(E12983,State_Code_Name!$C$2:$C$52,State_Code_Name!$B$2:$B$52)</f>
        <v>Washington</v>
      </c>
      <c r="G12983" t="s">
        <v>19</v>
      </c>
      <c r="H12983" s="15">
        <v>41523</v>
      </c>
      <c r="I12983" s="15">
        <v>41523</v>
      </c>
      <c r="J12983" t="s">
        <v>14</v>
      </c>
      <c r="K12983" t="s">
        <v>15</v>
      </c>
      <c r="L12983">
        <f>Table1[[#This Row],[Date resolved]]-Table1[[#This Row],[Date received]]</f>
        <v>0</v>
      </c>
      <c r="M12983">
        <f>YEAR(Table1[[#This Row],[Date received]])</f>
        <v>2013</v>
      </c>
      <c r="N12983" t="str">
        <f>_xlfn.CONCAT("Q",_xlfn.CEILING.MATH(MONTH(Table1[[#This Row],[Date received]])/3))</f>
        <v>Q3</v>
      </c>
    </row>
    <row r="12984" spans="1:14" x14ac:dyDescent="0.3">
      <c r="A12984">
        <v>1919163</v>
      </c>
      <c r="B12984" t="s">
        <v>43</v>
      </c>
      <c r="C12984" t="s">
        <v>26</v>
      </c>
      <c r="D12984" t="s">
        <v>27</v>
      </c>
      <c r="E12984" t="s">
        <v>25</v>
      </c>
      <c r="F12984" t="str">
        <f>_xlfn.XLOOKUP(E12984,State_Code_Name!$C$2:$C$52,State_Code_Name!$B$2:$B$52)</f>
        <v>Georgia</v>
      </c>
      <c r="G12984" t="s">
        <v>19</v>
      </c>
      <c r="H12984" s="15">
        <v>42501</v>
      </c>
      <c r="I12984" s="15">
        <v>42501</v>
      </c>
      <c r="J12984" t="s">
        <v>14</v>
      </c>
      <c r="K12984" t="s">
        <v>15</v>
      </c>
      <c r="L12984">
        <f>Table1[[#This Row],[Date resolved]]-Table1[[#This Row],[Date received]]</f>
        <v>0</v>
      </c>
      <c r="M12984">
        <f>YEAR(Table1[[#This Row],[Date received]])</f>
        <v>2016</v>
      </c>
      <c r="N12984" t="str">
        <f>_xlfn.CONCAT("Q",_xlfn.CEILING.MATH(MONTH(Table1[[#This Row],[Date received]])/3))</f>
        <v>Q2</v>
      </c>
    </row>
    <row r="12985" spans="1:14" x14ac:dyDescent="0.3">
      <c r="A12985">
        <v>1235201</v>
      </c>
      <c r="B12985" t="s">
        <v>11</v>
      </c>
      <c r="C12985" t="s">
        <v>26</v>
      </c>
      <c r="D12985" t="s">
        <v>56</v>
      </c>
      <c r="E12985" t="s">
        <v>31</v>
      </c>
      <c r="F12985" t="str">
        <f>_xlfn.XLOOKUP(E12985,State_Code_Name!$C$2:$C$52,State_Code_Name!$B$2:$B$52)</f>
        <v>Texas</v>
      </c>
      <c r="G12985" t="s">
        <v>19</v>
      </c>
      <c r="H12985" s="15">
        <v>42046</v>
      </c>
      <c r="I12985" s="15">
        <v>42046</v>
      </c>
      <c r="J12985" t="s">
        <v>14</v>
      </c>
      <c r="K12985" t="s">
        <v>15</v>
      </c>
      <c r="L12985">
        <f>Table1[[#This Row],[Date resolved]]-Table1[[#This Row],[Date received]]</f>
        <v>0</v>
      </c>
      <c r="M12985">
        <f>YEAR(Table1[[#This Row],[Date received]])</f>
        <v>2015</v>
      </c>
      <c r="N12985" t="str">
        <f>_xlfn.CONCAT("Q",_xlfn.CEILING.MATH(MONTH(Table1[[#This Row],[Date received]])/3))</f>
        <v>Q1</v>
      </c>
    </row>
    <row r="12986" spans="1:14" x14ac:dyDescent="0.3">
      <c r="A12986">
        <v>1650936</v>
      </c>
      <c r="B12986" t="s">
        <v>688</v>
      </c>
      <c r="C12986" t="s">
        <v>32</v>
      </c>
      <c r="D12986" t="s">
        <v>44</v>
      </c>
      <c r="E12986" t="s">
        <v>18</v>
      </c>
      <c r="F12986" t="str">
        <f>_xlfn.XLOOKUP(E12986,State_Code_Name!$C$2:$C$52,State_Code_Name!$B$2:$B$52)</f>
        <v>California</v>
      </c>
      <c r="G12986" t="s">
        <v>19</v>
      </c>
      <c r="H12986" s="15">
        <v>42319</v>
      </c>
      <c r="I12986" s="15">
        <v>42319</v>
      </c>
      <c r="J12986" t="s">
        <v>14</v>
      </c>
      <c r="K12986" t="s">
        <v>14</v>
      </c>
      <c r="L12986">
        <f>Table1[[#This Row],[Date resolved]]-Table1[[#This Row],[Date received]]</f>
        <v>0</v>
      </c>
      <c r="M12986">
        <f>YEAR(Table1[[#This Row],[Date received]])</f>
        <v>2015</v>
      </c>
      <c r="N12986" t="str">
        <f>_xlfn.CONCAT("Q",_xlfn.CEILING.MATH(MONTH(Table1[[#This Row],[Date received]])/3))</f>
        <v>Q4</v>
      </c>
    </row>
    <row r="12987" spans="1:14" x14ac:dyDescent="0.3">
      <c r="A12987">
        <v>1983035</v>
      </c>
      <c r="B12987" t="s">
        <v>43</v>
      </c>
      <c r="C12987" t="s">
        <v>26</v>
      </c>
      <c r="D12987" t="s">
        <v>27</v>
      </c>
      <c r="E12987" t="s">
        <v>100</v>
      </c>
      <c r="F12987" t="str">
        <f>_xlfn.XLOOKUP(E12987,State_Code_Name!$C$2:$C$52,State_Code_Name!$B$2:$B$52)</f>
        <v>Arizona</v>
      </c>
      <c r="G12987" t="s">
        <v>19</v>
      </c>
      <c r="H12987" s="15">
        <v>42544</v>
      </c>
      <c r="I12987" s="15">
        <v>42544</v>
      </c>
      <c r="J12987" t="s">
        <v>14</v>
      </c>
      <c r="K12987" t="s">
        <v>15</v>
      </c>
      <c r="L12987">
        <f>Table1[[#This Row],[Date resolved]]-Table1[[#This Row],[Date received]]</f>
        <v>0</v>
      </c>
      <c r="M12987">
        <f>YEAR(Table1[[#This Row],[Date received]])</f>
        <v>2016</v>
      </c>
      <c r="N12987" t="str">
        <f>_xlfn.CONCAT("Q",_xlfn.CEILING.MATH(MONTH(Table1[[#This Row],[Date received]])/3))</f>
        <v>Q2</v>
      </c>
    </row>
    <row r="12988" spans="1:14" x14ac:dyDescent="0.3">
      <c r="A12988">
        <v>1923788</v>
      </c>
      <c r="B12988" t="s">
        <v>38</v>
      </c>
      <c r="C12988" t="s">
        <v>32</v>
      </c>
      <c r="D12988" t="s">
        <v>44</v>
      </c>
      <c r="E12988" t="s">
        <v>66</v>
      </c>
      <c r="F12988" t="str">
        <f>_xlfn.XLOOKUP(E12988,State_Code_Name!$C$2:$C$52,State_Code_Name!$B$2:$B$52)</f>
        <v>Michigan</v>
      </c>
      <c r="G12988" t="s">
        <v>19</v>
      </c>
      <c r="H12988" s="15">
        <v>42504</v>
      </c>
      <c r="I12988" s="15">
        <v>42504</v>
      </c>
      <c r="J12988" t="s">
        <v>14</v>
      </c>
      <c r="K12988" t="s">
        <v>15</v>
      </c>
      <c r="L12988">
        <f>Table1[[#This Row],[Date resolved]]-Table1[[#This Row],[Date received]]</f>
        <v>0</v>
      </c>
      <c r="M12988">
        <f>YEAR(Table1[[#This Row],[Date received]])</f>
        <v>2016</v>
      </c>
      <c r="N12988" t="str">
        <f>_xlfn.CONCAT("Q",_xlfn.CEILING.MATH(MONTH(Table1[[#This Row],[Date received]])/3))</f>
        <v>Q2</v>
      </c>
    </row>
    <row r="12989" spans="1:14" x14ac:dyDescent="0.3">
      <c r="A12989">
        <v>950368</v>
      </c>
      <c r="B12989" t="s">
        <v>68</v>
      </c>
      <c r="C12989" t="s">
        <v>879</v>
      </c>
      <c r="D12989" t="s">
        <v>880</v>
      </c>
      <c r="E12989" t="s">
        <v>39</v>
      </c>
      <c r="F12989" t="str">
        <f>_xlfn.XLOOKUP(E12989,State_Code_Name!$C$2:$C$52,State_Code_Name!$B$2:$B$52)</f>
        <v>Ohio</v>
      </c>
      <c r="G12989" t="s">
        <v>13</v>
      </c>
      <c r="H12989" s="15">
        <v>41843</v>
      </c>
      <c r="I12989" s="15">
        <v>41848</v>
      </c>
      <c r="J12989" t="s">
        <v>14</v>
      </c>
      <c r="K12989" t="s">
        <v>15</v>
      </c>
      <c r="L12989">
        <f>Table1[[#This Row],[Date resolved]]-Table1[[#This Row],[Date received]]</f>
        <v>5</v>
      </c>
      <c r="M12989">
        <f>YEAR(Table1[[#This Row],[Date received]])</f>
        <v>2014</v>
      </c>
      <c r="N12989" t="str">
        <f>_xlfn.CONCAT("Q",_xlfn.CEILING.MATH(MONTH(Table1[[#This Row],[Date received]])/3))</f>
        <v>Q3</v>
      </c>
    </row>
    <row r="12990" spans="1:14" x14ac:dyDescent="0.3">
      <c r="A12990">
        <v>1287512</v>
      </c>
      <c r="B12990" t="s">
        <v>68</v>
      </c>
      <c r="C12990" t="s">
        <v>36</v>
      </c>
      <c r="D12990" t="s">
        <v>150</v>
      </c>
      <c r="E12990" t="s">
        <v>42</v>
      </c>
      <c r="F12990" t="str">
        <f>_xlfn.XLOOKUP(E12990,State_Code_Name!$C$2:$C$52,State_Code_Name!$B$2:$B$52)</f>
        <v>North Carolina</v>
      </c>
      <c r="G12990" t="s">
        <v>19</v>
      </c>
      <c r="H12990" s="15">
        <v>42080</v>
      </c>
      <c r="I12990" s="15">
        <v>42080</v>
      </c>
      <c r="J12990" t="s">
        <v>14</v>
      </c>
      <c r="K12990" t="s">
        <v>15</v>
      </c>
      <c r="L12990">
        <f>Table1[[#This Row],[Date resolved]]-Table1[[#This Row],[Date received]]</f>
        <v>0</v>
      </c>
      <c r="M12990">
        <f>YEAR(Table1[[#This Row],[Date received]])</f>
        <v>2015</v>
      </c>
      <c r="N12990" t="str">
        <f>_xlfn.CONCAT("Q",_xlfn.CEILING.MATH(MONTH(Table1[[#This Row],[Date received]])/3))</f>
        <v>Q1</v>
      </c>
    </row>
    <row r="12991" spans="1:14" x14ac:dyDescent="0.3">
      <c r="A12991">
        <v>318950</v>
      </c>
      <c r="B12991" t="s">
        <v>81</v>
      </c>
      <c r="C12991" t="s">
        <v>36</v>
      </c>
      <c r="D12991" t="s">
        <v>52</v>
      </c>
      <c r="E12991" t="s">
        <v>40</v>
      </c>
      <c r="F12991" t="str">
        <f>_xlfn.XLOOKUP(E12991,State_Code_Name!$C$2:$C$52,State_Code_Name!$B$2:$B$52)</f>
        <v>Nevada</v>
      </c>
      <c r="G12991" t="s">
        <v>19</v>
      </c>
      <c r="H12991" s="15">
        <v>41323</v>
      </c>
      <c r="I12991" s="15">
        <v>41323</v>
      </c>
      <c r="J12991" t="s">
        <v>14</v>
      </c>
      <c r="K12991" t="s">
        <v>14</v>
      </c>
      <c r="L12991">
        <f>Table1[[#This Row],[Date resolved]]-Table1[[#This Row],[Date received]]</f>
        <v>0</v>
      </c>
      <c r="M12991">
        <f>YEAR(Table1[[#This Row],[Date received]])</f>
        <v>2013</v>
      </c>
      <c r="N12991" t="str">
        <f>_xlfn.CONCAT("Q",_xlfn.CEILING.MATH(MONTH(Table1[[#This Row],[Date received]])/3))</f>
        <v>Q1</v>
      </c>
    </row>
    <row r="12992" spans="1:14" x14ac:dyDescent="0.3">
      <c r="A12992">
        <v>1487361</v>
      </c>
      <c r="B12992" t="s">
        <v>30</v>
      </c>
      <c r="C12992" t="s">
        <v>26</v>
      </c>
      <c r="D12992" t="s">
        <v>27</v>
      </c>
      <c r="E12992" t="s">
        <v>66</v>
      </c>
      <c r="F12992" t="str">
        <f>_xlfn.XLOOKUP(E12992,State_Code_Name!$C$2:$C$52,State_Code_Name!$B$2:$B$52)</f>
        <v>Michigan</v>
      </c>
      <c r="G12992" t="s">
        <v>19</v>
      </c>
      <c r="H12992" s="15">
        <v>42211</v>
      </c>
      <c r="I12992" s="15">
        <v>42212</v>
      </c>
      <c r="J12992" t="s">
        <v>14</v>
      </c>
      <c r="K12992" t="s">
        <v>15</v>
      </c>
      <c r="L12992">
        <f>Table1[[#This Row],[Date resolved]]-Table1[[#This Row],[Date received]]</f>
        <v>1</v>
      </c>
      <c r="M12992">
        <f>YEAR(Table1[[#This Row],[Date received]])</f>
        <v>2015</v>
      </c>
      <c r="N12992" t="str">
        <f>_xlfn.CONCAT("Q",_xlfn.CEILING.MATH(MONTH(Table1[[#This Row],[Date received]])/3))</f>
        <v>Q3</v>
      </c>
    </row>
    <row r="12993" spans="1:14" x14ac:dyDescent="0.3">
      <c r="A12993">
        <v>1697682</v>
      </c>
      <c r="B12993" t="s">
        <v>38</v>
      </c>
      <c r="C12993" t="s">
        <v>32</v>
      </c>
      <c r="D12993" t="s">
        <v>104</v>
      </c>
      <c r="F12993" t="e">
        <f>_xlfn.XLOOKUP(E12993,State_Code_Name!$C$2:$C$52,State_Code_Name!$B$2:$B$52)</f>
        <v>#N/A</v>
      </c>
      <c r="G12993" t="s">
        <v>19</v>
      </c>
      <c r="H12993" s="15">
        <v>42353</v>
      </c>
      <c r="I12993" s="15">
        <v>42353</v>
      </c>
      <c r="J12993" t="s">
        <v>14</v>
      </c>
      <c r="K12993" t="s">
        <v>15</v>
      </c>
      <c r="L12993">
        <f>Table1[[#This Row],[Date resolved]]-Table1[[#This Row],[Date received]]</f>
        <v>0</v>
      </c>
      <c r="M12993">
        <f>YEAR(Table1[[#This Row],[Date received]])</f>
        <v>2015</v>
      </c>
      <c r="N12993" t="str">
        <f>_xlfn.CONCAT("Q",_xlfn.CEILING.MATH(MONTH(Table1[[#This Row],[Date received]])/3))</f>
        <v>Q4</v>
      </c>
    </row>
    <row r="12994" spans="1:14" x14ac:dyDescent="0.3">
      <c r="A12994">
        <v>1715281</v>
      </c>
      <c r="B12994" t="s">
        <v>648</v>
      </c>
      <c r="C12994" t="s">
        <v>32</v>
      </c>
      <c r="D12994" t="s">
        <v>44</v>
      </c>
      <c r="E12994" t="s">
        <v>106</v>
      </c>
      <c r="F12994" t="str">
        <f>_xlfn.XLOOKUP(E12994,State_Code_Name!$C$2:$C$52,State_Code_Name!$B$2:$B$52)</f>
        <v>Indiana</v>
      </c>
      <c r="G12994" t="s">
        <v>19</v>
      </c>
      <c r="H12994" s="15">
        <v>42361</v>
      </c>
      <c r="I12994" s="15">
        <v>42361</v>
      </c>
      <c r="J12994" t="s">
        <v>14</v>
      </c>
      <c r="K12994" t="s">
        <v>15</v>
      </c>
      <c r="L12994">
        <f>Table1[[#This Row],[Date resolved]]-Table1[[#This Row],[Date received]]</f>
        <v>0</v>
      </c>
      <c r="M12994">
        <f>YEAR(Table1[[#This Row],[Date received]])</f>
        <v>2015</v>
      </c>
      <c r="N12994" t="str">
        <f>_xlfn.CONCAT("Q",_xlfn.CEILING.MATH(MONTH(Table1[[#This Row],[Date received]])/3))</f>
        <v>Q4</v>
      </c>
    </row>
    <row r="12995" spans="1:14" x14ac:dyDescent="0.3">
      <c r="A12995">
        <v>1291595</v>
      </c>
      <c r="B12995" t="s">
        <v>69</v>
      </c>
      <c r="C12995" t="s">
        <v>26</v>
      </c>
      <c r="D12995" t="s">
        <v>27</v>
      </c>
      <c r="E12995" t="s">
        <v>158</v>
      </c>
      <c r="F12995" t="str">
        <f>_xlfn.XLOOKUP(E12995,State_Code_Name!$C$2:$C$52,State_Code_Name!$B$2:$B$52)</f>
        <v>New Mexico</v>
      </c>
      <c r="G12995" t="s">
        <v>305</v>
      </c>
      <c r="H12995" s="15">
        <v>42082</v>
      </c>
      <c r="I12995" s="15">
        <v>42088</v>
      </c>
      <c r="J12995" t="s">
        <v>14</v>
      </c>
      <c r="K12995" t="s">
        <v>15</v>
      </c>
      <c r="L12995">
        <f>Table1[[#This Row],[Date resolved]]-Table1[[#This Row],[Date received]]</f>
        <v>6</v>
      </c>
      <c r="M12995">
        <f>YEAR(Table1[[#This Row],[Date received]])</f>
        <v>2015</v>
      </c>
      <c r="N12995" t="str">
        <f>_xlfn.CONCAT("Q",_xlfn.CEILING.MATH(MONTH(Table1[[#This Row],[Date received]])/3))</f>
        <v>Q1</v>
      </c>
    </row>
    <row r="12996" spans="1:14" x14ac:dyDescent="0.3">
      <c r="A12996">
        <v>1554688</v>
      </c>
      <c r="B12996" t="s">
        <v>30</v>
      </c>
      <c r="C12996" t="s">
        <v>16</v>
      </c>
      <c r="D12996" t="s">
        <v>75</v>
      </c>
      <c r="E12996" t="s">
        <v>18</v>
      </c>
      <c r="F12996" t="str">
        <f>_xlfn.XLOOKUP(E12996,State_Code_Name!$C$2:$C$52,State_Code_Name!$B$2:$B$52)</f>
        <v>California</v>
      </c>
      <c r="G12996" t="s">
        <v>305</v>
      </c>
      <c r="H12996" s="15">
        <v>42255</v>
      </c>
      <c r="I12996" s="15">
        <v>42256</v>
      </c>
      <c r="J12996" t="s">
        <v>14</v>
      </c>
      <c r="K12996" t="s">
        <v>14</v>
      </c>
      <c r="L12996">
        <f>Table1[[#This Row],[Date resolved]]-Table1[[#This Row],[Date received]]</f>
        <v>1</v>
      </c>
      <c r="M12996">
        <f>YEAR(Table1[[#This Row],[Date received]])</f>
        <v>2015</v>
      </c>
      <c r="N12996" t="str">
        <f>_xlfn.CONCAT("Q",_xlfn.CEILING.MATH(MONTH(Table1[[#This Row],[Date received]])/3))</f>
        <v>Q3</v>
      </c>
    </row>
    <row r="12997" spans="1:14" x14ac:dyDescent="0.3">
      <c r="A12997">
        <v>852966</v>
      </c>
      <c r="B12997" t="s">
        <v>47</v>
      </c>
      <c r="C12997" t="s">
        <v>26</v>
      </c>
      <c r="D12997" t="s">
        <v>27</v>
      </c>
      <c r="E12997" t="s">
        <v>128</v>
      </c>
      <c r="F12997" t="str">
        <f>_xlfn.XLOOKUP(E12997,State_Code_Name!$C$2:$C$52,State_Code_Name!$B$2:$B$52)</f>
        <v>New Hampshire</v>
      </c>
      <c r="G12997" t="s">
        <v>19</v>
      </c>
      <c r="H12997" s="15">
        <v>41773</v>
      </c>
      <c r="I12997" s="15">
        <v>41775</v>
      </c>
      <c r="J12997" t="s">
        <v>14</v>
      </c>
      <c r="K12997" t="s">
        <v>14</v>
      </c>
      <c r="L12997">
        <f>Table1[[#This Row],[Date resolved]]-Table1[[#This Row],[Date received]]</f>
        <v>2</v>
      </c>
      <c r="M12997">
        <f>YEAR(Table1[[#This Row],[Date received]])</f>
        <v>2014</v>
      </c>
      <c r="N12997" t="str">
        <f>_xlfn.CONCAT("Q",_xlfn.CEILING.MATH(MONTH(Table1[[#This Row],[Date received]])/3))</f>
        <v>Q2</v>
      </c>
    </row>
    <row r="12998" spans="1:14" x14ac:dyDescent="0.3">
      <c r="A12998">
        <v>2088032</v>
      </c>
      <c r="B12998" t="s">
        <v>113</v>
      </c>
      <c r="C12998" t="s">
        <v>36</v>
      </c>
      <c r="D12998" t="s">
        <v>120</v>
      </c>
      <c r="E12998" t="s">
        <v>100</v>
      </c>
      <c r="F12998" t="str">
        <f>_xlfn.XLOOKUP(E12998,State_Code_Name!$C$2:$C$52,State_Code_Name!$B$2:$B$52)</f>
        <v>Arizona</v>
      </c>
      <c r="G12998" t="s">
        <v>19</v>
      </c>
      <c r="H12998" s="15">
        <v>42612</v>
      </c>
      <c r="I12998" s="15">
        <v>42612</v>
      </c>
      <c r="J12998" t="s">
        <v>14</v>
      </c>
      <c r="K12998" t="s">
        <v>15</v>
      </c>
      <c r="L12998">
        <f>Table1[[#This Row],[Date resolved]]-Table1[[#This Row],[Date received]]</f>
        <v>0</v>
      </c>
      <c r="M12998">
        <f>YEAR(Table1[[#This Row],[Date received]])</f>
        <v>2016</v>
      </c>
      <c r="N12998" t="str">
        <f>_xlfn.CONCAT("Q",_xlfn.CEILING.MATH(MONTH(Table1[[#This Row],[Date received]])/3))</f>
        <v>Q3</v>
      </c>
    </row>
    <row r="12999" spans="1:14" x14ac:dyDescent="0.3">
      <c r="A12999">
        <v>1946138</v>
      </c>
      <c r="B12999" t="s">
        <v>163</v>
      </c>
      <c r="C12999" t="s">
        <v>32</v>
      </c>
      <c r="D12999" t="s">
        <v>44</v>
      </c>
      <c r="E12999" t="s">
        <v>39</v>
      </c>
      <c r="F12999" t="str">
        <f>_xlfn.XLOOKUP(E12999,State_Code_Name!$C$2:$C$52,State_Code_Name!$B$2:$B$52)</f>
        <v>Ohio</v>
      </c>
      <c r="G12999" t="s">
        <v>19</v>
      </c>
      <c r="H12999" s="15">
        <v>42518</v>
      </c>
      <c r="I12999" s="15">
        <v>42519</v>
      </c>
      <c r="J12999" t="s">
        <v>14</v>
      </c>
      <c r="K12999" t="s">
        <v>15</v>
      </c>
      <c r="L12999">
        <f>Table1[[#This Row],[Date resolved]]-Table1[[#This Row],[Date received]]</f>
        <v>1</v>
      </c>
      <c r="M12999">
        <f>YEAR(Table1[[#This Row],[Date received]])</f>
        <v>2016</v>
      </c>
      <c r="N12999" t="str">
        <f>_xlfn.CONCAT("Q",_xlfn.CEILING.MATH(MONTH(Table1[[#This Row],[Date received]])/3))</f>
        <v>Q2</v>
      </c>
    </row>
    <row r="13000" spans="1:14" x14ac:dyDescent="0.3">
      <c r="A13000">
        <v>1419423</v>
      </c>
      <c r="B13000" t="s">
        <v>54</v>
      </c>
      <c r="C13000" t="s">
        <v>52</v>
      </c>
      <c r="D13000" t="s">
        <v>103</v>
      </c>
      <c r="E13000" t="s">
        <v>18</v>
      </c>
      <c r="F13000" t="str">
        <f>_xlfn.XLOOKUP(E13000,State_Code_Name!$C$2:$C$52,State_Code_Name!$B$2:$B$52)</f>
        <v>California</v>
      </c>
      <c r="G13000" t="s">
        <v>19</v>
      </c>
      <c r="H13000" s="15">
        <v>42167</v>
      </c>
      <c r="I13000" s="15">
        <v>42167</v>
      </c>
      <c r="J13000" t="s">
        <v>14</v>
      </c>
      <c r="K13000" t="s">
        <v>15</v>
      </c>
      <c r="L13000">
        <f>Table1[[#This Row],[Date resolved]]-Table1[[#This Row],[Date received]]</f>
        <v>0</v>
      </c>
      <c r="M13000">
        <f>YEAR(Table1[[#This Row],[Date received]])</f>
        <v>2015</v>
      </c>
      <c r="N13000" t="str">
        <f>_xlfn.CONCAT("Q",_xlfn.CEILING.MATH(MONTH(Table1[[#This Row],[Date received]])/3))</f>
        <v>Q2</v>
      </c>
    </row>
    <row r="13001" spans="1:14" x14ac:dyDescent="0.3">
      <c r="A13001">
        <v>1335300</v>
      </c>
      <c r="B13001" t="s">
        <v>328</v>
      </c>
      <c r="C13001" t="s">
        <v>32</v>
      </c>
      <c r="D13001" t="s">
        <v>44</v>
      </c>
      <c r="E13001" t="s">
        <v>137</v>
      </c>
      <c r="F13001" t="str">
        <f>_xlfn.XLOOKUP(E13001,State_Code_Name!$C$2:$C$52,State_Code_Name!$B$2:$B$52)</f>
        <v>Kansas</v>
      </c>
      <c r="G13001" t="s">
        <v>19</v>
      </c>
      <c r="H13001" s="15">
        <v>42111</v>
      </c>
      <c r="I13001" s="15">
        <v>42111</v>
      </c>
      <c r="J13001" t="s">
        <v>14</v>
      </c>
      <c r="K13001" t="s">
        <v>15</v>
      </c>
      <c r="L13001">
        <f>Table1[[#This Row],[Date resolved]]-Table1[[#This Row],[Date received]]</f>
        <v>0</v>
      </c>
      <c r="M13001">
        <f>YEAR(Table1[[#This Row],[Date received]])</f>
        <v>2015</v>
      </c>
      <c r="N13001" t="str">
        <f>_xlfn.CONCAT("Q",_xlfn.CEILING.MATH(MONTH(Table1[[#This Row],[Date received]])/3))</f>
        <v>Q2</v>
      </c>
    </row>
    <row r="13002" spans="1:14" x14ac:dyDescent="0.3">
      <c r="A13002">
        <v>1613088</v>
      </c>
      <c r="B13002" t="s">
        <v>210</v>
      </c>
      <c r="C13002" t="s">
        <v>36</v>
      </c>
      <c r="D13002" t="s">
        <v>150</v>
      </c>
      <c r="E13002" t="s">
        <v>35</v>
      </c>
      <c r="F13002" t="str">
        <f>_xlfn.XLOOKUP(E13002,State_Code_Name!$C$2:$C$52,State_Code_Name!$B$2:$B$52)</f>
        <v>Florida</v>
      </c>
      <c r="G13002" t="s">
        <v>19</v>
      </c>
      <c r="H13002" s="15">
        <v>42296</v>
      </c>
      <c r="I13002" s="15">
        <v>42296</v>
      </c>
      <c r="J13002" t="s">
        <v>14</v>
      </c>
      <c r="K13002" t="s">
        <v>15</v>
      </c>
      <c r="L13002">
        <f>Table1[[#This Row],[Date resolved]]-Table1[[#This Row],[Date received]]</f>
        <v>0</v>
      </c>
      <c r="M13002">
        <f>YEAR(Table1[[#This Row],[Date received]])</f>
        <v>2015</v>
      </c>
      <c r="N13002" t="str">
        <f>_xlfn.CONCAT("Q",_xlfn.CEILING.MATH(MONTH(Table1[[#This Row],[Date received]])/3))</f>
        <v>Q4</v>
      </c>
    </row>
    <row r="13003" spans="1:14" x14ac:dyDescent="0.3">
      <c r="A13003">
        <v>1321861</v>
      </c>
      <c r="B13003" t="s">
        <v>406</v>
      </c>
      <c r="C13003" t="s">
        <v>16</v>
      </c>
      <c r="D13003" t="s">
        <v>144</v>
      </c>
      <c r="E13003" t="s">
        <v>98</v>
      </c>
      <c r="F13003" t="str">
        <f>_xlfn.XLOOKUP(E13003,State_Code_Name!$C$2:$C$52,State_Code_Name!$B$2:$B$52)</f>
        <v>Colorado</v>
      </c>
      <c r="G13003" t="s">
        <v>13</v>
      </c>
      <c r="H13003" s="15">
        <v>42102</v>
      </c>
      <c r="I13003" s="15">
        <v>42104</v>
      </c>
      <c r="J13003" t="s">
        <v>14</v>
      </c>
      <c r="K13003" t="s">
        <v>15</v>
      </c>
      <c r="L13003">
        <f>Table1[[#This Row],[Date resolved]]-Table1[[#This Row],[Date received]]</f>
        <v>2</v>
      </c>
      <c r="M13003">
        <f>YEAR(Table1[[#This Row],[Date received]])</f>
        <v>2015</v>
      </c>
      <c r="N13003" t="str">
        <f>_xlfn.CONCAT("Q",_xlfn.CEILING.MATH(MONTH(Table1[[#This Row],[Date received]])/3))</f>
        <v>Q2</v>
      </c>
    </row>
    <row r="13004" spans="1:14" x14ac:dyDescent="0.3">
      <c r="A13004">
        <v>1529676</v>
      </c>
      <c r="B13004" t="s">
        <v>205</v>
      </c>
      <c r="C13004" t="s">
        <v>36</v>
      </c>
      <c r="D13004" t="s">
        <v>99</v>
      </c>
      <c r="E13004" t="s">
        <v>18</v>
      </c>
      <c r="F13004" t="str">
        <f>_xlfn.XLOOKUP(E13004,State_Code_Name!$C$2:$C$52,State_Code_Name!$B$2:$B$52)</f>
        <v>California</v>
      </c>
      <c r="G13004" t="s">
        <v>19</v>
      </c>
      <c r="H13004" s="15">
        <v>42237</v>
      </c>
      <c r="I13004" s="15">
        <v>42239</v>
      </c>
      <c r="J13004" t="s">
        <v>14</v>
      </c>
      <c r="K13004" t="s">
        <v>15</v>
      </c>
      <c r="L13004">
        <f>Table1[[#This Row],[Date resolved]]-Table1[[#This Row],[Date received]]</f>
        <v>2</v>
      </c>
      <c r="M13004">
        <f>YEAR(Table1[[#This Row],[Date received]])</f>
        <v>2015</v>
      </c>
      <c r="N13004" t="str">
        <f>_xlfn.CONCAT("Q",_xlfn.CEILING.MATH(MONTH(Table1[[#This Row],[Date received]])/3))</f>
        <v>Q3</v>
      </c>
    </row>
    <row r="13005" spans="1:14" x14ac:dyDescent="0.3">
      <c r="A13005">
        <v>489790</v>
      </c>
      <c r="B13005" t="s">
        <v>83</v>
      </c>
      <c r="C13005" t="s">
        <v>36</v>
      </c>
      <c r="D13005" t="s">
        <v>150</v>
      </c>
      <c r="E13005" t="s">
        <v>22</v>
      </c>
      <c r="F13005" t="str">
        <f>_xlfn.XLOOKUP(E13005,State_Code_Name!$C$2:$C$52,State_Code_Name!$B$2:$B$52)</f>
        <v>New York</v>
      </c>
      <c r="G13005" t="s">
        <v>305</v>
      </c>
      <c r="H13005" s="15">
        <v>41500</v>
      </c>
      <c r="I13005" s="15">
        <v>41502</v>
      </c>
      <c r="J13005" t="s">
        <v>14</v>
      </c>
      <c r="K13005" t="s">
        <v>15</v>
      </c>
      <c r="L13005">
        <f>Table1[[#This Row],[Date resolved]]-Table1[[#This Row],[Date received]]</f>
        <v>2</v>
      </c>
      <c r="M13005">
        <f>YEAR(Table1[[#This Row],[Date received]])</f>
        <v>2013</v>
      </c>
      <c r="N13005" t="str">
        <f>_xlfn.CONCAT("Q",_xlfn.CEILING.MATH(MONTH(Table1[[#This Row],[Date received]])/3))</f>
        <v>Q3</v>
      </c>
    </row>
    <row r="13006" spans="1:14" x14ac:dyDescent="0.3">
      <c r="A13006">
        <v>1691553</v>
      </c>
      <c r="B13006" t="s">
        <v>60</v>
      </c>
      <c r="C13006" t="s">
        <v>52</v>
      </c>
      <c r="D13006" t="s">
        <v>103</v>
      </c>
      <c r="E13006" t="s">
        <v>114</v>
      </c>
      <c r="F13006" t="str">
        <f>_xlfn.XLOOKUP(E13006,State_Code_Name!$C$2:$C$52,State_Code_Name!$B$2:$B$52)</f>
        <v>South Carolina</v>
      </c>
      <c r="G13006" t="s">
        <v>19</v>
      </c>
      <c r="H13006" s="15">
        <v>42348</v>
      </c>
      <c r="I13006" s="15">
        <v>42348</v>
      </c>
      <c r="J13006" t="s">
        <v>14</v>
      </c>
      <c r="K13006" t="s">
        <v>15</v>
      </c>
      <c r="L13006">
        <f>Table1[[#This Row],[Date resolved]]-Table1[[#This Row],[Date received]]</f>
        <v>0</v>
      </c>
      <c r="M13006">
        <f>YEAR(Table1[[#This Row],[Date received]])</f>
        <v>2015</v>
      </c>
      <c r="N13006" t="str">
        <f>_xlfn.CONCAT("Q",_xlfn.CEILING.MATH(MONTH(Table1[[#This Row],[Date received]])/3))</f>
        <v>Q4</v>
      </c>
    </row>
    <row r="13007" spans="1:14" x14ac:dyDescent="0.3">
      <c r="A13007">
        <v>1539216</v>
      </c>
      <c r="B13007" t="s">
        <v>113</v>
      </c>
      <c r="C13007" t="s">
        <v>36</v>
      </c>
      <c r="D13007" t="s">
        <v>112</v>
      </c>
      <c r="E13007" t="s">
        <v>77</v>
      </c>
      <c r="F13007" t="str">
        <f>_xlfn.XLOOKUP(E13007,State_Code_Name!$C$2:$C$52,State_Code_Name!$B$2:$B$52)</f>
        <v>Missouri</v>
      </c>
      <c r="G13007" t="s">
        <v>305</v>
      </c>
      <c r="H13007" s="15">
        <v>42243</v>
      </c>
      <c r="I13007" s="15">
        <v>42258</v>
      </c>
      <c r="J13007" t="s">
        <v>14</v>
      </c>
      <c r="K13007" t="s">
        <v>15</v>
      </c>
      <c r="L13007">
        <f>Table1[[#This Row],[Date resolved]]-Table1[[#This Row],[Date received]]</f>
        <v>15</v>
      </c>
      <c r="M13007">
        <f>YEAR(Table1[[#This Row],[Date received]])</f>
        <v>2015</v>
      </c>
      <c r="N13007" t="str">
        <f>_xlfn.CONCAT("Q",_xlfn.CEILING.MATH(MONTH(Table1[[#This Row],[Date received]])/3))</f>
        <v>Q3</v>
      </c>
    </row>
    <row r="13008" spans="1:14" x14ac:dyDescent="0.3">
      <c r="A13008">
        <v>1282985</v>
      </c>
      <c r="B13008" t="s">
        <v>105</v>
      </c>
      <c r="C13008" t="s">
        <v>32</v>
      </c>
      <c r="D13008" t="s">
        <v>161</v>
      </c>
      <c r="E13008" t="s">
        <v>126</v>
      </c>
      <c r="F13008" t="str">
        <f>_xlfn.XLOOKUP(E13008,State_Code_Name!$C$2:$C$52,State_Code_Name!$B$2:$B$52)</f>
        <v>Oklahoma</v>
      </c>
      <c r="G13008" t="s">
        <v>19</v>
      </c>
      <c r="H13008" s="15">
        <v>42076</v>
      </c>
      <c r="I13008" s="15">
        <v>42083</v>
      </c>
      <c r="J13008" t="s">
        <v>14</v>
      </c>
      <c r="K13008" t="s">
        <v>15</v>
      </c>
      <c r="L13008">
        <f>Table1[[#This Row],[Date resolved]]-Table1[[#This Row],[Date received]]</f>
        <v>7</v>
      </c>
      <c r="M13008">
        <f>YEAR(Table1[[#This Row],[Date received]])</f>
        <v>2015</v>
      </c>
      <c r="N13008" t="str">
        <f>_xlfn.CONCAT("Q",_xlfn.CEILING.MATH(MONTH(Table1[[#This Row],[Date received]])/3))</f>
        <v>Q1</v>
      </c>
    </row>
    <row r="13009" spans="1:14" x14ac:dyDescent="0.3">
      <c r="A13009">
        <v>316133</v>
      </c>
      <c r="B13009" t="s">
        <v>43</v>
      </c>
      <c r="C13009" t="s">
        <v>26</v>
      </c>
      <c r="D13009" t="s">
        <v>27</v>
      </c>
      <c r="E13009" t="s">
        <v>48</v>
      </c>
      <c r="F13009" t="str">
        <f>_xlfn.XLOOKUP(E13009,State_Code_Name!$C$2:$C$52,State_Code_Name!$B$2:$B$52)</f>
        <v>New Jersey</v>
      </c>
      <c r="G13009" t="s">
        <v>305</v>
      </c>
      <c r="H13009" s="15">
        <v>41318</v>
      </c>
      <c r="I13009" s="15">
        <v>41319</v>
      </c>
      <c r="J13009" t="s">
        <v>14</v>
      </c>
      <c r="K13009" t="s">
        <v>15</v>
      </c>
      <c r="L13009">
        <f>Table1[[#This Row],[Date resolved]]-Table1[[#This Row],[Date received]]</f>
        <v>1</v>
      </c>
      <c r="M13009">
        <f>YEAR(Table1[[#This Row],[Date received]])</f>
        <v>2013</v>
      </c>
      <c r="N13009" t="str">
        <f>_xlfn.CONCAT("Q",_xlfn.CEILING.MATH(MONTH(Table1[[#This Row],[Date received]])/3))</f>
        <v>Q1</v>
      </c>
    </row>
    <row r="13010" spans="1:14" x14ac:dyDescent="0.3">
      <c r="A13010">
        <v>840099</v>
      </c>
      <c r="B13010" t="s">
        <v>47</v>
      </c>
      <c r="C13010" t="s">
        <v>26</v>
      </c>
      <c r="D13010" t="s">
        <v>27</v>
      </c>
      <c r="E13010" t="s">
        <v>100</v>
      </c>
      <c r="F13010" t="str">
        <f>_xlfn.XLOOKUP(E13010,State_Code_Name!$C$2:$C$52,State_Code_Name!$B$2:$B$52)</f>
        <v>Arizona</v>
      </c>
      <c r="G13010" t="s">
        <v>13</v>
      </c>
      <c r="H13010" s="15">
        <v>41765</v>
      </c>
      <c r="I13010" s="15">
        <v>41768</v>
      </c>
      <c r="J13010" t="s">
        <v>14</v>
      </c>
      <c r="K13010" t="s">
        <v>15</v>
      </c>
      <c r="L13010">
        <f>Table1[[#This Row],[Date resolved]]-Table1[[#This Row],[Date received]]</f>
        <v>3</v>
      </c>
      <c r="M13010">
        <f>YEAR(Table1[[#This Row],[Date received]])</f>
        <v>2014</v>
      </c>
      <c r="N13010" t="str">
        <f>_xlfn.CONCAT("Q",_xlfn.CEILING.MATH(MONTH(Table1[[#This Row],[Date received]])/3))</f>
        <v>Q2</v>
      </c>
    </row>
    <row r="13011" spans="1:14" x14ac:dyDescent="0.3">
      <c r="A13011">
        <v>318122</v>
      </c>
      <c r="B13011" t="s">
        <v>11</v>
      </c>
      <c r="C13011" t="s">
        <v>26</v>
      </c>
      <c r="D13011" t="s">
        <v>78</v>
      </c>
      <c r="E13011" t="s">
        <v>115</v>
      </c>
      <c r="F13011" t="str">
        <f>_xlfn.XLOOKUP(E13011,State_Code_Name!$C$2:$C$52,State_Code_Name!$B$2:$B$52)</f>
        <v>Iowa</v>
      </c>
      <c r="G13011" t="s">
        <v>19</v>
      </c>
      <c r="H13011" s="15">
        <v>41323</v>
      </c>
      <c r="I13011" s="15">
        <v>41324</v>
      </c>
      <c r="J13011" t="s">
        <v>14</v>
      </c>
      <c r="K13011" t="s">
        <v>15</v>
      </c>
      <c r="L13011">
        <f>Table1[[#This Row],[Date resolved]]-Table1[[#This Row],[Date received]]</f>
        <v>1</v>
      </c>
      <c r="M13011">
        <f>YEAR(Table1[[#This Row],[Date received]])</f>
        <v>2013</v>
      </c>
      <c r="N13011" t="str">
        <f>_xlfn.CONCAT("Q",_xlfn.CEILING.MATH(MONTH(Table1[[#This Row],[Date received]])/3))</f>
        <v>Q1</v>
      </c>
    </row>
    <row r="13012" spans="1:14" x14ac:dyDescent="0.3">
      <c r="A13012">
        <v>1926462</v>
      </c>
      <c r="B13012" t="s">
        <v>97</v>
      </c>
      <c r="C13012" t="s">
        <v>52</v>
      </c>
      <c r="D13012" t="s">
        <v>103</v>
      </c>
      <c r="E13012" t="s">
        <v>22</v>
      </c>
      <c r="F13012" t="str">
        <f>_xlfn.XLOOKUP(E13012,State_Code_Name!$C$2:$C$52,State_Code_Name!$B$2:$B$52)</f>
        <v>New York</v>
      </c>
      <c r="G13012" t="s">
        <v>19</v>
      </c>
      <c r="H13012" s="15">
        <v>42506</v>
      </c>
      <c r="I13012" s="15">
        <v>42506</v>
      </c>
      <c r="J13012" t="s">
        <v>14</v>
      </c>
      <c r="K13012" t="s">
        <v>15</v>
      </c>
      <c r="L13012">
        <f>Table1[[#This Row],[Date resolved]]-Table1[[#This Row],[Date received]]</f>
        <v>0</v>
      </c>
      <c r="M13012">
        <f>YEAR(Table1[[#This Row],[Date received]])</f>
        <v>2016</v>
      </c>
      <c r="N13012" t="str">
        <f>_xlfn.CONCAT("Q",_xlfn.CEILING.MATH(MONTH(Table1[[#This Row],[Date received]])/3))</f>
        <v>Q2</v>
      </c>
    </row>
    <row r="13013" spans="1:14" x14ac:dyDescent="0.3">
      <c r="A13013">
        <v>1900993</v>
      </c>
      <c r="B13013" t="s">
        <v>162</v>
      </c>
      <c r="C13013" t="s">
        <v>32</v>
      </c>
      <c r="D13013" t="s">
        <v>41</v>
      </c>
      <c r="E13013" t="s">
        <v>35</v>
      </c>
      <c r="F13013" t="str">
        <f>_xlfn.XLOOKUP(E13013,State_Code_Name!$C$2:$C$52,State_Code_Name!$B$2:$B$52)</f>
        <v>Florida</v>
      </c>
      <c r="G13013" t="s">
        <v>19</v>
      </c>
      <c r="H13013" s="15">
        <v>42488</v>
      </c>
      <c r="I13013" s="15">
        <v>42488</v>
      </c>
      <c r="J13013" t="s">
        <v>14</v>
      </c>
      <c r="K13013" t="s">
        <v>15</v>
      </c>
      <c r="L13013">
        <f>Table1[[#This Row],[Date resolved]]-Table1[[#This Row],[Date received]]</f>
        <v>0</v>
      </c>
      <c r="M13013">
        <f>YEAR(Table1[[#This Row],[Date received]])</f>
        <v>2016</v>
      </c>
      <c r="N13013" t="str">
        <f>_xlfn.CONCAT("Q",_xlfn.CEILING.MATH(MONTH(Table1[[#This Row],[Date received]])/3))</f>
        <v>Q2</v>
      </c>
    </row>
    <row r="13014" spans="1:14" x14ac:dyDescent="0.3">
      <c r="A13014">
        <v>2127281</v>
      </c>
      <c r="B13014" t="s">
        <v>38</v>
      </c>
      <c r="C13014" t="s">
        <v>36</v>
      </c>
      <c r="D13014" t="s">
        <v>49</v>
      </c>
      <c r="E13014" t="s">
        <v>48</v>
      </c>
      <c r="F13014" t="str">
        <f>_xlfn.XLOOKUP(E13014,State_Code_Name!$C$2:$C$52,State_Code_Name!$B$2:$B$52)</f>
        <v>New Jersey</v>
      </c>
      <c r="G13014" t="s">
        <v>19</v>
      </c>
      <c r="H13014" s="15">
        <v>42635</v>
      </c>
      <c r="I13014" s="15">
        <v>42635</v>
      </c>
      <c r="J13014" t="s">
        <v>14</v>
      </c>
      <c r="K13014" t="s">
        <v>14</v>
      </c>
      <c r="L13014">
        <f>Table1[[#This Row],[Date resolved]]-Table1[[#This Row],[Date received]]</f>
        <v>0</v>
      </c>
      <c r="M13014">
        <f>YEAR(Table1[[#This Row],[Date received]])</f>
        <v>2016</v>
      </c>
      <c r="N13014" t="str">
        <f>_xlfn.CONCAT("Q",_xlfn.CEILING.MATH(MONTH(Table1[[#This Row],[Date received]])/3))</f>
        <v>Q3</v>
      </c>
    </row>
    <row r="13015" spans="1:14" x14ac:dyDescent="0.3">
      <c r="A13015">
        <v>778079</v>
      </c>
      <c r="B13015" t="s">
        <v>83</v>
      </c>
      <c r="C13015" t="s">
        <v>36</v>
      </c>
      <c r="D13015" t="s">
        <v>80</v>
      </c>
      <c r="E13015" t="s">
        <v>22</v>
      </c>
      <c r="F13015" t="str">
        <f>_xlfn.XLOOKUP(E13015,State_Code_Name!$C$2:$C$52,State_Code_Name!$B$2:$B$52)</f>
        <v>New York</v>
      </c>
      <c r="G13015" t="s">
        <v>19</v>
      </c>
      <c r="H13015" s="15">
        <v>41723</v>
      </c>
      <c r="I13015" s="15">
        <v>41723</v>
      </c>
      <c r="J13015" t="s">
        <v>14</v>
      </c>
      <c r="K13015" t="s">
        <v>15</v>
      </c>
      <c r="L13015">
        <f>Table1[[#This Row],[Date resolved]]-Table1[[#This Row],[Date received]]</f>
        <v>0</v>
      </c>
      <c r="M13015">
        <f>YEAR(Table1[[#This Row],[Date received]])</f>
        <v>2014</v>
      </c>
      <c r="N13015" t="str">
        <f>_xlfn.CONCAT("Q",_xlfn.CEILING.MATH(MONTH(Table1[[#This Row],[Date received]])/3))</f>
        <v>Q1</v>
      </c>
    </row>
    <row r="13016" spans="1:14" x14ac:dyDescent="0.3">
      <c r="A13016">
        <v>737604</v>
      </c>
      <c r="B13016" t="s">
        <v>105</v>
      </c>
      <c r="C13016" t="s">
        <v>32</v>
      </c>
      <c r="D13016" t="s">
        <v>44</v>
      </c>
      <c r="E13016" t="s">
        <v>18</v>
      </c>
      <c r="F13016" t="str">
        <f>_xlfn.XLOOKUP(E13016,State_Code_Name!$C$2:$C$52,State_Code_Name!$B$2:$B$52)</f>
        <v>California</v>
      </c>
      <c r="G13016" t="s">
        <v>305</v>
      </c>
      <c r="H13016" s="15">
        <v>41698</v>
      </c>
      <c r="I13016" s="15">
        <v>41702</v>
      </c>
      <c r="J13016" t="s">
        <v>14</v>
      </c>
      <c r="K13016" t="s">
        <v>15</v>
      </c>
      <c r="L13016">
        <f>Table1[[#This Row],[Date resolved]]-Table1[[#This Row],[Date received]]</f>
        <v>4</v>
      </c>
      <c r="M13016">
        <f>YEAR(Table1[[#This Row],[Date received]])</f>
        <v>2014</v>
      </c>
      <c r="N13016" t="str">
        <f>_xlfn.CONCAT("Q",_xlfn.CEILING.MATH(MONTH(Table1[[#This Row],[Date received]])/3))</f>
        <v>Q1</v>
      </c>
    </row>
    <row r="13017" spans="1:14" x14ac:dyDescent="0.3">
      <c r="A13017">
        <v>732153</v>
      </c>
      <c r="B13017" t="s">
        <v>54</v>
      </c>
      <c r="C13017" t="s">
        <v>52</v>
      </c>
      <c r="D13017" t="s">
        <v>96</v>
      </c>
      <c r="E13017" t="s">
        <v>35</v>
      </c>
      <c r="F13017" t="str">
        <f>_xlfn.XLOOKUP(E13017,State_Code_Name!$C$2:$C$52,State_Code_Name!$B$2:$B$52)</f>
        <v>Florida</v>
      </c>
      <c r="G13017" t="s">
        <v>19</v>
      </c>
      <c r="H13017" s="15">
        <v>41696</v>
      </c>
      <c r="I13017" s="15">
        <v>41696</v>
      </c>
      <c r="J13017" t="s">
        <v>14</v>
      </c>
      <c r="K13017" t="s">
        <v>15</v>
      </c>
      <c r="L13017">
        <f>Table1[[#This Row],[Date resolved]]-Table1[[#This Row],[Date received]]</f>
        <v>0</v>
      </c>
      <c r="M13017">
        <f>YEAR(Table1[[#This Row],[Date received]])</f>
        <v>2014</v>
      </c>
      <c r="N13017" t="str">
        <f>_xlfn.CONCAT("Q",_xlfn.CEILING.MATH(MONTH(Table1[[#This Row],[Date received]])/3))</f>
        <v>Q1</v>
      </c>
    </row>
    <row r="13018" spans="1:14" x14ac:dyDescent="0.3">
      <c r="A13018">
        <v>2044006</v>
      </c>
      <c r="B13018" t="s">
        <v>63</v>
      </c>
      <c r="C13018" t="s">
        <v>61</v>
      </c>
      <c r="D13018" t="s">
        <v>282</v>
      </c>
      <c r="E13018" t="s">
        <v>72</v>
      </c>
      <c r="F13018" t="str">
        <f>_xlfn.XLOOKUP(E13018,State_Code_Name!$C$2:$C$52,State_Code_Name!$B$2:$B$52)</f>
        <v>Kentucky</v>
      </c>
      <c r="G13018" t="s">
        <v>19</v>
      </c>
      <c r="H13018" s="15">
        <v>42585</v>
      </c>
      <c r="I13018" s="15">
        <v>42585</v>
      </c>
      <c r="J13018" t="s">
        <v>14</v>
      </c>
      <c r="K13018" t="s">
        <v>15</v>
      </c>
      <c r="L13018">
        <f>Table1[[#This Row],[Date resolved]]-Table1[[#This Row],[Date received]]</f>
        <v>0</v>
      </c>
      <c r="M13018">
        <f>YEAR(Table1[[#This Row],[Date received]])</f>
        <v>2016</v>
      </c>
      <c r="N13018" t="str">
        <f>_xlfn.CONCAT("Q",_xlfn.CEILING.MATH(MONTH(Table1[[#This Row],[Date received]])/3))</f>
        <v>Q3</v>
      </c>
    </row>
    <row r="13019" spans="1:14" x14ac:dyDescent="0.3">
      <c r="A13019">
        <v>1596530</v>
      </c>
      <c r="B13019" t="s">
        <v>68</v>
      </c>
      <c r="C13019" t="s">
        <v>36</v>
      </c>
      <c r="D13019" t="s">
        <v>203</v>
      </c>
      <c r="E13019" t="s">
        <v>158</v>
      </c>
      <c r="F13019" t="str">
        <f>_xlfn.XLOOKUP(E13019,State_Code_Name!$C$2:$C$52,State_Code_Name!$B$2:$B$52)</f>
        <v>New Mexico</v>
      </c>
      <c r="G13019" t="s">
        <v>19</v>
      </c>
      <c r="H13019" s="15">
        <v>42284</v>
      </c>
      <c r="I13019" s="15">
        <v>42284</v>
      </c>
      <c r="J13019" t="s">
        <v>14</v>
      </c>
      <c r="K13019" t="s">
        <v>15</v>
      </c>
      <c r="L13019">
        <f>Table1[[#This Row],[Date resolved]]-Table1[[#This Row],[Date received]]</f>
        <v>0</v>
      </c>
      <c r="M13019">
        <f>YEAR(Table1[[#This Row],[Date received]])</f>
        <v>2015</v>
      </c>
      <c r="N13019" t="str">
        <f>_xlfn.CONCAT("Q",_xlfn.CEILING.MATH(MONTH(Table1[[#This Row],[Date received]])/3))</f>
        <v>Q4</v>
      </c>
    </row>
    <row r="13020" spans="1:14" x14ac:dyDescent="0.3">
      <c r="A13020">
        <v>1027929</v>
      </c>
      <c r="B13020" t="s">
        <v>568</v>
      </c>
      <c r="C13020" t="s">
        <v>32</v>
      </c>
      <c r="D13020" t="s">
        <v>116</v>
      </c>
      <c r="E13020" t="s">
        <v>46</v>
      </c>
      <c r="F13020" t="str">
        <f>_xlfn.XLOOKUP(E13020,State_Code_Name!$C$2:$C$52,State_Code_Name!$B$2:$B$52)</f>
        <v>Pennsylvania</v>
      </c>
      <c r="G13020" t="s">
        <v>19</v>
      </c>
      <c r="H13020" s="15">
        <v>41896</v>
      </c>
      <c r="I13020" s="15">
        <v>41900</v>
      </c>
      <c r="J13020" t="s">
        <v>14</v>
      </c>
      <c r="K13020" t="s">
        <v>15</v>
      </c>
      <c r="L13020">
        <f>Table1[[#This Row],[Date resolved]]-Table1[[#This Row],[Date received]]</f>
        <v>4</v>
      </c>
      <c r="M13020">
        <f>YEAR(Table1[[#This Row],[Date received]])</f>
        <v>2014</v>
      </c>
      <c r="N13020" t="str">
        <f>_xlfn.CONCAT("Q",_xlfn.CEILING.MATH(MONTH(Table1[[#This Row],[Date received]])/3))</f>
        <v>Q3</v>
      </c>
    </row>
    <row r="13021" spans="1:14" x14ac:dyDescent="0.3">
      <c r="A13021">
        <v>1637332</v>
      </c>
      <c r="B13021" t="s">
        <v>348</v>
      </c>
      <c r="C13021" t="s">
        <v>61</v>
      </c>
      <c r="D13021" t="s">
        <v>459</v>
      </c>
      <c r="E13021" t="s">
        <v>18</v>
      </c>
      <c r="F13021" t="str">
        <f>_xlfn.XLOOKUP(E13021,State_Code_Name!$C$2:$C$52,State_Code_Name!$B$2:$B$52)</f>
        <v>California</v>
      </c>
      <c r="G13021" t="s">
        <v>19</v>
      </c>
      <c r="H13021" s="15">
        <v>42311</v>
      </c>
      <c r="I13021" s="15">
        <v>42311</v>
      </c>
      <c r="J13021" t="s">
        <v>14</v>
      </c>
      <c r="K13021" t="s">
        <v>15</v>
      </c>
      <c r="L13021">
        <f>Table1[[#This Row],[Date resolved]]-Table1[[#This Row],[Date received]]</f>
        <v>0</v>
      </c>
      <c r="M13021">
        <f>YEAR(Table1[[#This Row],[Date received]])</f>
        <v>2015</v>
      </c>
      <c r="N13021" t="str">
        <f>_xlfn.CONCAT("Q",_xlfn.CEILING.MATH(MONTH(Table1[[#This Row],[Date received]])/3))</f>
        <v>Q4</v>
      </c>
    </row>
    <row r="13022" spans="1:14" x14ac:dyDescent="0.3">
      <c r="A13022">
        <v>1611204</v>
      </c>
      <c r="B13022" t="s">
        <v>63</v>
      </c>
      <c r="C13022" t="s">
        <v>61</v>
      </c>
      <c r="D13022" t="s">
        <v>282</v>
      </c>
      <c r="E13022" t="s">
        <v>35</v>
      </c>
      <c r="F13022" t="str">
        <f>_xlfn.XLOOKUP(E13022,State_Code_Name!$C$2:$C$52,State_Code_Name!$B$2:$B$52)</f>
        <v>Florida</v>
      </c>
      <c r="G13022" t="s">
        <v>13</v>
      </c>
      <c r="H13022" s="15">
        <v>42293</v>
      </c>
      <c r="I13022" s="15">
        <v>42293</v>
      </c>
      <c r="J13022" t="s">
        <v>14</v>
      </c>
      <c r="K13022" t="s">
        <v>15</v>
      </c>
      <c r="L13022">
        <f>Table1[[#This Row],[Date resolved]]-Table1[[#This Row],[Date received]]</f>
        <v>0</v>
      </c>
      <c r="M13022">
        <f>YEAR(Table1[[#This Row],[Date received]])</f>
        <v>2015</v>
      </c>
      <c r="N13022" t="str">
        <f>_xlfn.CONCAT("Q",_xlfn.CEILING.MATH(MONTH(Table1[[#This Row],[Date received]])/3))</f>
        <v>Q4</v>
      </c>
    </row>
    <row r="13023" spans="1:14" x14ac:dyDescent="0.3">
      <c r="A13023">
        <v>1444812</v>
      </c>
      <c r="B13023" t="s">
        <v>30</v>
      </c>
      <c r="C13023" t="s">
        <v>26</v>
      </c>
      <c r="D13023" t="s">
        <v>78</v>
      </c>
      <c r="E13023" t="s">
        <v>31</v>
      </c>
      <c r="F13023" t="str">
        <f>_xlfn.XLOOKUP(E13023,State_Code_Name!$C$2:$C$52,State_Code_Name!$B$2:$B$52)</f>
        <v>Texas</v>
      </c>
      <c r="G13023" t="s">
        <v>19</v>
      </c>
      <c r="H13023" s="15">
        <v>42185</v>
      </c>
      <c r="I13023" s="15">
        <v>42192</v>
      </c>
      <c r="J13023" t="s">
        <v>14</v>
      </c>
      <c r="K13023" t="s">
        <v>15</v>
      </c>
      <c r="L13023">
        <f>Table1[[#This Row],[Date resolved]]-Table1[[#This Row],[Date received]]</f>
        <v>7</v>
      </c>
      <c r="M13023">
        <f>YEAR(Table1[[#This Row],[Date received]])</f>
        <v>2015</v>
      </c>
      <c r="N13023" t="str">
        <f>_xlfn.CONCAT("Q",_xlfn.CEILING.MATH(MONTH(Table1[[#This Row],[Date received]])/3))</f>
        <v>Q2</v>
      </c>
    </row>
    <row r="13024" spans="1:14" x14ac:dyDescent="0.3">
      <c r="A13024">
        <v>372464</v>
      </c>
      <c r="B13024" t="s">
        <v>30</v>
      </c>
      <c r="C13024" t="s">
        <v>36</v>
      </c>
      <c r="D13024" t="s">
        <v>52</v>
      </c>
      <c r="E13024" t="s">
        <v>12</v>
      </c>
      <c r="F13024" t="str">
        <f>_xlfn.XLOOKUP(E13024,State_Code_Name!$C$2:$C$52,State_Code_Name!$B$2:$B$52)</f>
        <v>Virginia</v>
      </c>
      <c r="G13024" t="s">
        <v>19</v>
      </c>
      <c r="H13024" s="15">
        <v>41366</v>
      </c>
      <c r="I13024" s="15">
        <v>41367</v>
      </c>
      <c r="J13024" t="s">
        <v>14</v>
      </c>
      <c r="K13024" t="s">
        <v>15</v>
      </c>
      <c r="L13024">
        <f>Table1[[#This Row],[Date resolved]]-Table1[[#This Row],[Date received]]</f>
        <v>1</v>
      </c>
      <c r="M13024">
        <f>YEAR(Table1[[#This Row],[Date received]])</f>
        <v>2013</v>
      </c>
      <c r="N13024" t="str">
        <f>_xlfn.CONCAT("Q",_xlfn.CEILING.MATH(MONTH(Table1[[#This Row],[Date received]])/3))</f>
        <v>Q2</v>
      </c>
    </row>
    <row r="13025" spans="1:14" x14ac:dyDescent="0.3">
      <c r="A13025">
        <v>740825</v>
      </c>
      <c r="B13025" t="s">
        <v>38</v>
      </c>
      <c r="C13025" t="s">
        <v>32</v>
      </c>
      <c r="D13025" t="s">
        <v>41</v>
      </c>
      <c r="E13025" t="s">
        <v>31</v>
      </c>
      <c r="F13025" t="str">
        <f>_xlfn.XLOOKUP(E13025,State_Code_Name!$C$2:$C$52,State_Code_Name!$B$2:$B$52)</f>
        <v>Texas</v>
      </c>
      <c r="G13025" t="s">
        <v>19</v>
      </c>
      <c r="H13025" s="15">
        <v>41701</v>
      </c>
      <c r="I13025" s="15">
        <v>41702</v>
      </c>
      <c r="J13025" t="s">
        <v>14</v>
      </c>
      <c r="K13025" t="s">
        <v>15</v>
      </c>
      <c r="L13025">
        <f>Table1[[#This Row],[Date resolved]]-Table1[[#This Row],[Date received]]</f>
        <v>1</v>
      </c>
      <c r="M13025">
        <f>YEAR(Table1[[#This Row],[Date received]])</f>
        <v>2014</v>
      </c>
      <c r="N13025" t="str">
        <f>_xlfn.CONCAT("Q",_xlfn.CEILING.MATH(MONTH(Table1[[#This Row],[Date received]])/3))</f>
        <v>Q1</v>
      </c>
    </row>
    <row r="13026" spans="1:14" x14ac:dyDescent="0.3">
      <c r="A13026">
        <v>1040975</v>
      </c>
      <c r="B13026" t="s">
        <v>60</v>
      </c>
      <c r="C13026" t="s">
        <v>52</v>
      </c>
      <c r="D13026" t="s">
        <v>103</v>
      </c>
      <c r="E13026" t="s">
        <v>35</v>
      </c>
      <c r="F13026" t="str">
        <f>_xlfn.XLOOKUP(E13026,State_Code_Name!$C$2:$C$52,State_Code_Name!$B$2:$B$52)</f>
        <v>Florida</v>
      </c>
      <c r="G13026" t="s">
        <v>19</v>
      </c>
      <c r="H13026" s="15">
        <v>41905</v>
      </c>
      <c r="I13026" s="15">
        <v>41905</v>
      </c>
      <c r="J13026" t="s">
        <v>14</v>
      </c>
      <c r="K13026" t="s">
        <v>15</v>
      </c>
      <c r="L13026">
        <f>Table1[[#This Row],[Date resolved]]-Table1[[#This Row],[Date received]]</f>
        <v>0</v>
      </c>
      <c r="M13026">
        <f>YEAR(Table1[[#This Row],[Date received]])</f>
        <v>2014</v>
      </c>
      <c r="N13026" t="str">
        <f>_xlfn.CONCAT("Q",_xlfn.CEILING.MATH(MONTH(Table1[[#This Row],[Date received]])/3))</f>
        <v>Q3</v>
      </c>
    </row>
    <row r="13027" spans="1:14" x14ac:dyDescent="0.3">
      <c r="A13027">
        <v>1834356</v>
      </c>
      <c r="B13027" t="s">
        <v>30</v>
      </c>
      <c r="C13027" t="s">
        <v>26</v>
      </c>
      <c r="D13027" t="s">
        <v>27</v>
      </c>
      <c r="E13027" t="s">
        <v>18</v>
      </c>
      <c r="F13027" t="str">
        <f>_xlfn.XLOOKUP(E13027,State_Code_Name!$C$2:$C$52,State_Code_Name!$B$2:$B$52)</f>
        <v>California</v>
      </c>
      <c r="G13027" t="s">
        <v>23</v>
      </c>
      <c r="H13027" s="15">
        <v>42445</v>
      </c>
      <c r="I13027" s="15">
        <v>42445</v>
      </c>
      <c r="J13027" t="s">
        <v>14</v>
      </c>
      <c r="K13027" t="s">
        <v>15</v>
      </c>
      <c r="L13027">
        <f>Table1[[#This Row],[Date resolved]]-Table1[[#This Row],[Date received]]</f>
        <v>0</v>
      </c>
      <c r="M13027">
        <f>YEAR(Table1[[#This Row],[Date received]])</f>
        <v>2016</v>
      </c>
      <c r="N13027" t="str">
        <f>_xlfn.CONCAT("Q",_xlfn.CEILING.MATH(MONTH(Table1[[#This Row],[Date received]])/3))</f>
        <v>Q1</v>
      </c>
    </row>
    <row r="13028" spans="1:14" x14ac:dyDescent="0.3">
      <c r="A13028">
        <v>541609</v>
      </c>
      <c r="B13028" t="s">
        <v>11</v>
      </c>
      <c r="C13028" t="s">
        <v>61</v>
      </c>
      <c r="D13028" t="s">
        <v>62</v>
      </c>
      <c r="E13028" t="s">
        <v>171</v>
      </c>
      <c r="F13028" t="str">
        <f>_xlfn.XLOOKUP(E13028,State_Code_Name!$C$2:$C$52,State_Code_Name!$B$2:$B$52)</f>
        <v>Louisiana</v>
      </c>
      <c r="G13028" t="s">
        <v>57</v>
      </c>
      <c r="H13028" s="15">
        <v>41542</v>
      </c>
      <c r="I13028" s="15">
        <v>41543</v>
      </c>
      <c r="J13028" t="s">
        <v>14</v>
      </c>
      <c r="K13028" t="s">
        <v>15</v>
      </c>
      <c r="L13028">
        <f>Table1[[#This Row],[Date resolved]]-Table1[[#This Row],[Date received]]</f>
        <v>1</v>
      </c>
      <c r="M13028">
        <f>YEAR(Table1[[#This Row],[Date received]])</f>
        <v>2013</v>
      </c>
      <c r="N13028" t="str">
        <f>_xlfn.CONCAT("Q",_xlfn.CEILING.MATH(MONTH(Table1[[#This Row],[Date received]])/3))</f>
        <v>Q3</v>
      </c>
    </row>
    <row r="13029" spans="1:14" x14ac:dyDescent="0.3">
      <c r="A13029">
        <v>558880</v>
      </c>
      <c r="B13029" t="s">
        <v>43</v>
      </c>
      <c r="C13029" t="s">
        <v>26</v>
      </c>
      <c r="D13029" t="s">
        <v>27</v>
      </c>
      <c r="E13029" t="s">
        <v>22</v>
      </c>
      <c r="F13029" t="str">
        <f>_xlfn.XLOOKUP(E13029,State_Code_Name!$C$2:$C$52,State_Code_Name!$B$2:$B$52)</f>
        <v>New York</v>
      </c>
      <c r="G13029" t="s">
        <v>13</v>
      </c>
      <c r="H13029" s="15">
        <v>41562</v>
      </c>
      <c r="I13029" s="15">
        <v>41563</v>
      </c>
      <c r="J13029" t="s">
        <v>14</v>
      </c>
      <c r="K13029" t="s">
        <v>15</v>
      </c>
      <c r="L13029">
        <f>Table1[[#This Row],[Date resolved]]-Table1[[#This Row],[Date received]]</f>
        <v>1</v>
      </c>
      <c r="M13029">
        <f>YEAR(Table1[[#This Row],[Date received]])</f>
        <v>2013</v>
      </c>
      <c r="N13029" t="str">
        <f>_xlfn.CONCAT("Q",_xlfn.CEILING.MATH(MONTH(Table1[[#This Row],[Date received]])/3))</f>
        <v>Q4</v>
      </c>
    </row>
    <row r="13030" spans="1:14" x14ac:dyDescent="0.3">
      <c r="A13030">
        <v>1762295</v>
      </c>
      <c r="B13030" t="s">
        <v>704</v>
      </c>
      <c r="C13030" t="s">
        <v>32</v>
      </c>
      <c r="D13030" t="s">
        <v>116</v>
      </c>
      <c r="E13030" t="s">
        <v>59</v>
      </c>
      <c r="F13030" t="str">
        <f>_xlfn.XLOOKUP(E13030,State_Code_Name!$C$2:$C$52,State_Code_Name!$B$2:$B$52)</f>
        <v>Illinois</v>
      </c>
      <c r="G13030" t="s">
        <v>19</v>
      </c>
      <c r="H13030" s="15">
        <v>42397</v>
      </c>
      <c r="I13030" s="15">
        <v>42402</v>
      </c>
      <c r="J13030" t="s">
        <v>15</v>
      </c>
      <c r="K13030" t="s">
        <v>15</v>
      </c>
      <c r="L13030">
        <f>Table1[[#This Row],[Date resolved]]-Table1[[#This Row],[Date received]]</f>
        <v>5</v>
      </c>
      <c r="M13030">
        <f>YEAR(Table1[[#This Row],[Date received]])</f>
        <v>2016</v>
      </c>
      <c r="N13030" t="str">
        <f>_xlfn.CONCAT("Q",_xlfn.CEILING.MATH(MONTH(Table1[[#This Row],[Date received]])/3))</f>
        <v>Q1</v>
      </c>
    </row>
    <row r="13031" spans="1:14" x14ac:dyDescent="0.3">
      <c r="A13031">
        <v>2011749</v>
      </c>
      <c r="B13031" t="s">
        <v>258</v>
      </c>
      <c r="C13031" t="s">
        <v>879</v>
      </c>
      <c r="D13031" t="s">
        <v>883</v>
      </c>
      <c r="E13031" t="s">
        <v>158</v>
      </c>
      <c r="F13031" t="str">
        <f>_xlfn.XLOOKUP(E13031,State_Code_Name!$C$2:$C$52,State_Code_Name!$B$2:$B$52)</f>
        <v>New Mexico</v>
      </c>
      <c r="G13031" t="s">
        <v>13</v>
      </c>
      <c r="H13031" s="15">
        <v>42565</v>
      </c>
      <c r="I13031" s="15">
        <v>42569</v>
      </c>
      <c r="J13031" t="s">
        <v>14</v>
      </c>
      <c r="K13031" t="s">
        <v>15</v>
      </c>
      <c r="L13031">
        <f>Table1[[#This Row],[Date resolved]]-Table1[[#This Row],[Date received]]</f>
        <v>4</v>
      </c>
      <c r="M13031">
        <f>YEAR(Table1[[#This Row],[Date received]])</f>
        <v>2016</v>
      </c>
      <c r="N13031" t="str">
        <f>_xlfn.CONCAT("Q",_xlfn.CEILING.MATH(MONTH(Table1[[#This Row],[Date received]])/3))</f>
        <v>Q3</v>
      </c>
    </row>
    <row r="13032" spans="1:14" x14ac:dyDescent="0.3">
      <c r="A13032">
        <v>514135</v>
      </c>
      <c r="B13032" t="s">
        <v>136</v>
      </c>
      <c r="C13032" t="s">
        <v>26</v>
      </c>
      <c r="D13032" t="s">
        <v>78</v>
      </c>
      <c r="E13032" t="s">
        <v>25</v>
      </c>
      <c r="F13032" t="str">
        <f>_xlfn.XLOOKUP(E13032,State_Code_Name!$C$2:$C$52,State_Code_Name!$B$2:$B$52)</f>
        <v>Georgia</v>
      </c>
      <c r="G13032" t="s">
        <v>19</v>
      </c>
      <c r="H13032" s="15">
        <v>41521</v>
      </c>
      <c r="I13032" s="15">
        <v>41522</v>
      </c>
      <c r="J13032" t="s">
        <v>14</v>
      </c>
      <c r="K13032" t="s">
        <v>15</v>
      </c>
      <c r="L13032">
        <f>Table1[[#This Row],[Date resolved]]-Table1[[#This Row],[Date received]]</f>
        <v>1</v>
      </c>
      <c r="M13032">
        <f>YEAR(Table1[[#This Row],[Date received]])</f>
        <v>2013</v>
      </c>
      <c r="N13032" t="str">
        <f>_xlfn.CONCAT("Q",_xlfn.CEILING.MATH(MONTH(Table1[[#This Row],[Date received]])/3))</f>
        <v>Q3</v>
      </c>
    </row>
    <row r="13033" spans="1:14" x14ac:dyDescent="0.3">
      <c r="A13033">
        <v>1957227</v>
      </c>
      <c r="B13033" t="s">
        <v>47</v>
      </c>
      <c r="C13033" t="s">
        <v>26</v>
      </c>
      <c r="D13033" t="s">
        <v>27</v>
      </c>
      <c r="E13033" t="s">
        <v>18</v>
      </c>
      <c r="F13033" t="str">
        <f>_xlfn.XLOOKUP(E13033,State_Code_Name!$C$2:$C$52,State_Code_Name!$B$2:$B$52)</f>
        <v>California</v>
      </c>
      <c r="G13033" t="s">
        <v>19</v>
      </c>
      <c r="H13033" s="15">
        <v>42528</v>
      </c>
      <c r="I13033" s="15">
        <v>42531</v>
      </c>
      <c r="J13033" t="s">
        <v>14</v>
      </c>
      <c r="K13033" t="s">
        <v>15</v>
      </c>
      <c r="L13033">
        <f>Table1[[#This Row],[Date resolved]]-Table1[[#This Row],[Date received]]</f>
        <v>3</v>
      </c>
      <c r="M13033">
        <f>YEAR(Table1[[#This Row],[Date received]])</f>
        <v>2016</v>
      </c>
      <c r="N13033" t="str">
        <f>_xlfn.CONCAT("Q",_xlfn.CEILING.MATH(MONTH(Table1[[#This Row],[Date received]])/3))</f>
        <v>Q2</v>
      </c>
    </row>
    <row r="13034" spans="1:14" x14ac:dyDescent="0.3">
      <c r="A13034">
        <v>372811</v>
      </c>
      <c r="B13034" t="s">
        <v>113</v>
      </c>
      <c r="C13034" t="s">
        <v>36</v>
      </c>
      <c r="D13034" t="s">
        <v>80</v>
      </c>
      <c r="E13034" t="s">
        <v>151</v>
      </c>
      <c r="F13034" t="str">
        <f>_xlfn.XLOOKUP(E13034,State_Code_Name!$C$2:$C$52,State_Code_Name!$B$2:$B$52)</f>
        <v>Idaho</v>
      </c>
      <c r="G13034" t="s">
        <v>19</v>
      </c>
      <c r="H13034" s="15">
        <v>41366</v>
      </c>
      <c r="I13034" s="15">
        <v>41367</v>
      </c>
      <c r="J13034" t="s">
        <v>14</v>
      </c>
      <c r="K13034" t="s">
        <v>15</v>
      </c>
      <c r="L13034">
        <f>Table1[[#This Row],[Date resolved]]-Table1[[#This Row],[Date received]]</f>
        <v>1</v>
      </c>
      <c r="M13034">
        <f>YEAR(Table1[[#This Row],[Date received]])</f>
        <v>2013</v>
      </c>
      <c r="N13034" t="str">
        <f>_xlfn.CONCAT("Q",_xlfn.CEILING.MATH(MONTH(Table1[[#This Row],[Date received]])/3))</f>
        <v>Q2</v>
      </c>
    </row>
    <row r="13035" spans="1:14" x14ac:dyDescent="0.3">
      <c r="A13035">
        <v>998229</v>
      </c>
      <c r="B13035" t="s">
        <v>54</v>
      </c>
      <c r="C13035" t="s">
        <v>52</v>
      </c>
      <c r="D13035" t="s">
        <v>96</v>
      </c>
      <c r="E13035" t="s">
        <v>122</v>
      </c>
      <c r="F13035" t="str">
        <f>_xlfn.XLOOKUP(E13035,State_Code_Name!$C$2:$C$52,State_Code_Name!$B$2:$B$52)</f>
        <v>Maryland</v>
      </c>
      <c r="G13035" t="s">
        <v>19</v>
      </c>
      <c r="H13035" s="15">
        <v>41874</v>
      </c>
      <c r="I13035" s="15">
        <v>41874</v>
      </c>
      <c r="J13035" t="s">
        <v>14</v>
      </c>
      <c r="K13035" t="s">
        <v>15</v>
      </c>
      <c r="L13035">
        <f>Table1[[#This Row],[Date resolved]]-Table1[[#This Row],[Date received]]</f>
        <v>0</v>
      </c>
      <c r="M13035">
        <f>YEAR(Table1[[#This Row],[Date received]])</f>
        <v>2014</v>
      </c>
      <c r="N13035" t="str">
        <f>_xlfn.CONCAT("Q",_xlfn.CEILING.MATH(MONTH(Table1[[#This Row],[Date received]])/3))</f>
        <v>Q3</v>
      </c>
    </row>
    <row r="13036" spans="1:14" x14ac:dyDescent="0.3">
      <c r="A13036">
        <v>2055598</v>
      </c>
      <c r="B13036" t="s">
        <v>812</v>
      </c>
      <c r="C13036" t="s">
        <v>9</v>
      </c>
      <c r="D13036" t="s">
        <v>10</v>
      </c>
      <c r="E13036" t="s">
        <v>171</v>
      </c>
      <c r="F13036" t="str">
        <f>_xlfn.XLOOKUP(E13036,State_Code_Name!$C$2:$C$52,State_Code_Name!$B$2:$B$52)</f>
        <v>Louisiana</v>
      </c>
      <c r="G13036" t="s">
        <v>19</v>
      </c>
      <c r="H13036" s="15">
        <v>42592</v>
      </c>
      <c r="I13036" s="15">
        <v>42594</v>
      </c>
      <c r="J13036" t="s">
        <v>14</v>
      </c>
      <c r="K13036" t="s">
        <v>15</v>
      </c>
      <c r="L13036">
        <f>Table1[[#This Row],[Date resolved]]-Table1[[#This Row],[Date received]]</f>
        <v>2</v>
      </c>
      <c r="M13036">
        <f>YEAR(Table1[[#This Row],[Date received]])</f>
        <v>2016</v>
      </c>
      <c r="N13036" t="str">
        <f>_xlfn.CONCAT("Q",_xlfn.CEILING.MATH(MONTH(Table1[[#This Row],[Date received]])/3))</f>
        <v>Q3</v>
      </c>
    </row>
    <row r="13037" spans="1:14" x14ac:dyDescent="0.3">
      <c r="A13037">
        <v>1839093</v>
      </c>
      <c r="B13037" t="s">
        <v>809</v>
      </c>
      <c r="C13037" t="s">
        <v>32</v>
      </c>
      <c r="D13037" t="s">
        <v>41</v>
      </c>
      <c r="E13037" t="s">
        <v>31</v>
      </c>
      <c r="F13037" t="str">
        <f>_xlfn.XLOOKUP(E13037,State_Code_Name!$C$2:$C$52,State_Code_Name!$B$2:$B$52)</f>
        <v>Texas</v>
      </c>
      <c r="G13037" t="s">
        <v>19</v>
      </c>
      <c r="H13037" s="15">
        <v>42447</v>
      </c>
      <c r="I13037" s="15">
        <v>42447</v>
      </c>
      <c r="J13037" t="s">
        <v>14</v>
      </c>
      <c r="K13037" t="s">
        <v>15</v>
      </c>
      <c r="L13037">
        <f>Table1[[#This Row],[Date resolved]]-Table1[[#This Row],[Date received]]</f>
        <v>0</v>
      </c>
      <c r="M13037">
        <f>YEAR(Table1[[#This Row],[Date received]])</f>
        <v>2016</v>
      </c>
      <c r="N13037" t="str">
        <f>_xlfn.CONCAT("Q",_xlfn.CEILING.MATH(MONTH(Table1[[#This Row],[Date received]])/3))</f>
        <v>Q1</v>
      </c>
    </row>
    <row r="13038" spans="1:14" x14ac:dyDescent="0.3">
      <c r="A13038">
        <v>1780861</v>
      </c>
      <c r="B13038" t="s">
        <v>43</v>
      </c>
      <c r="C13038" t="s">
        <v>16</v>
      </c>
      <c r="D13038" t="s">
        <v>144</v>
      </c>
      <c r="E13038" t="s">
        <v>31</v>
      </c>
      <c r="F13038" t="str">
        <f>_xlfn.XLOOKUP(E13038,State_Code_Name!$C$2:$C$52,State_Code_Name!$B$2:$B$52)</f>
        <v>Texas</v>
      </c>
      <c r="G13038" t="s">
        <v>305</v>
      </c>
      <c r="H13038" s="15">
        <v>42409</v>
      </c>
      <c r="I13038" s="15">
        <v>42410</v>
      </c>
      <c r="J13038" t="s">
        <v>14</v>
      </c>
      <c r="K13038" t="s">
        <v>14</v>
      </c>
      <c r="L13038">
        <f>Table1[[#This Row],[Date resolved]]-Table1[[#This Row],[Date received]]</f>
        <v>1</v>
      </c>
      <c r="M13038">
        <f>YEAR(Table1[[#This Row],[Date received]])</f>
        <v>2016</v>
      </c>
      <c r="N13038" t="str">
        <f>_xlfn.CONCAT("Q",_xlfn.CEILING.MATH(MONTH(Table1[[#This Row],[Date received]])/3))</f>
        <v>Q1</v>
      </c>
    </row>
    <row r="13039" spans="1:14" x14ac:dyDescent="0.3">
      <c r="A13039">
        <v>1569567</v>
      </c>
      <c r="B13039" t="s">
        <v>38</v>
      </c>
      <c r="C13039" t="s">
        <v>36</v>
      </c>
      <c r="D13039" t="s">
        <v>49</v>
      </c>
      <c r="E13039" t="s">
        <v>31</v>
      </c>
      <c r="F13039" t="str">
        <f>_xlfn.XLOOKUP(E13039,State_Code_Name!$C$2:$C$52,State_Code_Name!$B$2:$B$52)</f>
        <v>Texas</v>
      </c>
      <c r="G13039" t="s">
        <v>57</v>
      </c>
      <c r="H13039" s="15">
        <v>42264</v>
      </c>
      <c r="I13039" s="15">
        <v>42269</v>
      </c>
      <c r="J13039" t="s">
        <v>14</v>
      </c>
      <c r="K13039" t="s">
        <v>15</v>
      </c>
      <c r="L13039">
        <f>Table1[[#This Row],[Date resolved]]-Table1[[#This Row],[Date received]]</f>
        <v>5</v>
      </c>
      <c r="M13039">
        <f>YEAR(Table1[[#This Row],[Date received]])</f>
        <v>2015</v>
      </c>
      <c r="N13039" t="str">
        <f>_xlfn.CONCAT("Q",_xlfn.CEILING.MATH(MONTH(Table1[[#This Row],[Date received]])/3))</f>
        <v>Q3</v>
      </c>
    </row>
    <row r="13040" spans="1:14" x14ac:dyDescent="0.3">
      <c r="A13040">
        <v>2064874</v>
      </c>
      <c r="B13040" t="s">
        <v>303</v>
      </c>
      <c r="C13040" t="s">
        <v>61</v>
      </c>
      <c r="D13040" t="s">
        <v>282</v>
      </c>
      <c r="E13040" t="s">
        <v>22</v>
      </c>
      <c r="F13040" t="str">
        <f>_xlfn.XLOOKUP(E13040,State_Code_Name!$C$2:$C$52,State_Code_Name!$B$2:$B$52)</f>
        <v>New York</v>
      </c>
      <c r="G13040" t="s">
        <v>19</v>
      </c>
      <c r="H13040" s="15">
        <v>42598</v>
      </c>
      <c r="I13040" s="15">
        <v>42598</v>
      </c>
      <c r="J13040" t="s">
        <v>14</v>
      </c>
      <c r="K13040" t="s">
        <v>15</v>
      </c>
      <c r="L13040">
        <f>Table1[[#This Row],[Date resolved]]-Table1[[#This Row],[Date received]]</f>
        <v>0</v>
      </c>
      <c r="M13040">
        <f>YEAR(Table1[[#This Row],[Date received]])</f>
        <v>2016</v>
      </c>
      <c r="N13040" t="str">
        <f>_xlfn.CONCAT("Q",_xlfn.CEILING.MATH(MONTH(Table1[[#This Row],[Date received]])/3))</f>
        <v>Q3</v>
      </c>
    </row>
    <row r="13041" spans="1:14" x14ac:dyDescent="0.3">
      <c r="A13041">
        <v>1512397</v>
      </c>
      <c r="B13041" t="s">
        <v>929</v>
      </c>
      <c r="C13041" t="s">
        <v>26</v>
      </c>
      <c r="D13041" t="s">
        <v>78</v>
      </c>
      <c r="E13041" t="s">
        <v>114</v>
      </c>
      <c r="F13041" t="str">
        <f>_xlfn.XLOOKUP(E13041,State_Code_Name!$C$2:$C$52,State_Code_Name!$B$2:$B$52)</f>
        <v>South Carolina</v>
      </c>
      <c r="G13041" t="s">
        <v>19</v>
      </c>
      <c r="H13041" s="15">
        <v>42227</v>
      </c>
      <c r="I13041" s="15">
        <v>42227</v>
      </c>
      <c r="J13041" t="s">
        <v>14</v>
      </c>
      <c r="K13041" t="s">
        <v>15</v>
      </c>
      <c r="L13041">
        <f>Table1[[#This Row],[Date resolved]]-Table1[[#This Row],[Date received]]</f>
        <v>0</v>
      </c>
      <c r="M13041">
        <f>YEAR(Table1[[#This Row],[Date received]])</f>
        <v>2015</v>
      </c>
      <c r="N13041" t="str">
        <f>_xlfn.CONCAT("Q",_xlfn.CEILING.MATH(MONTH(Table1[[#This Row],[Date received]])/3))</f>
        <v>Q3</v>
      </c>
    </row>
    <row r="13042" spans="1:14" x14ac:dyDescent="0.3">
      <c r="A13042">
        <v>1796785</v>
      </c>
      <c r="B13042" t="s">
        <v>54</v>
      </c>
      <c r="C13042" t="s">
        <v>52</v>
      </c>
      <c r="D13042" t="s">
        <v>96</v>
      </c>
      <c r="E13042" t="s">
        <v>22</v>
      </c>
      <c r="F13042" t="str">
        <f>_xlfn.XLOOKUP(E13042,State_Code_Name!$C$2:$C$52,State_Code_Name!$B$2:$B$52)</f>
        <v>New York</v>
      </c>
      <c r="G13042" t="s">
        <v>19</v>
      </c>
      <c r="H13042" s="15">
        <v>42420</v>
      </c>
      <c r="I13042" s="15">
        <v>42420</v>
      </c>
      <c r="J13042" t="s">
        <v>14</v>
      </c>
      <c r="K13042" t="s">
        <v>15</v>
      </c>
      <c r="L13042">
        <f>Table1[[#This Row],[Date resolved]]-Table1[[#This Row],[Date received]]</f>
        <v>0</v>
      </c>
      <c r="M13042">
        <f>YEAR(Table1[[#This Row],[Date received]])</f>
        <v>2016</v>
      </c>
      <c r="N13042" t="str">
        <f>_xlfn.CONCAT("Q",_xlfn.CEILING.MATH(MONTH(Table1[[#This Row],[Date received]])/3))</f>
        <v>Q1</v>
      </c>
    </row>
    <row r="13043" spans="1:14" x14ac:dyDescent="0.3">
      <c r="A13043">
        <v>1594389</v>
      </c>
      <c r="B13043" t="s">
        <v>293</v>
      </c>
      <c r="C13043" t="s">
        <v>9</v>
      </c>
      <c r="D13043" t="s">
        <v>132</v>
      </c>
      <c r="E13043" t="s">
        <v>212</v>
      </c>
      <c r="F13043" t="str">
        <f>_xlfn.XLOOKUP(E13043,State_Code_Name!$C$2:$C$52,State_Code_Name!$B$2:$B$52)</f>
        <v>West Virginia</v>
      </c>
      <c r="G13043" t="s">
        <v>19</v>
      </c>
      <c r="H13043" s="15">
        <v>42283</v>
      </c>
      <c r="I13043" s="15">
        <v>42283</v>
      </c>
      <c r="J13043" t="s">
        <v>14</v>
      </c>
      <c r="K13043" t="s">
        <v>14</v>
      </c>
      <c r="L13043">
        <f>Table1[[#This Row],[Date resolved]]-Table1[[#This Row],[Date received]]</f>
        <v>0</v>
      </c>
      <c r="M13043">
        <f>YEAR(Table1[[#This Row],[Date received]])</f>
        <v>2015</v>
      </c>
      <c r="N13043" t="str">
        <f>_xlfn.CONCAT("Q",_xlfn.CEILING.MATH(MONTH(Table1[[#This Row],[Date received]])/3))</f>
        <v>Q4</v>
      </c>
    </row>
    <row r="13044" spans="1:14" x14ac:dyDescent="0.3">
      <c r="A13044">
        <v>1328239</v>
      </c>
      <c r="B13044" t="s">
        <v>250</v>
      </c>
      <c r="C13044" t="s">
        <v>26</v>
      </c>
      <c r="D13044" t="s">
        <v>27</v>
      </c>
      <c r="E13044" t="s">
        <v>66</v>
      </c>
      <c r="F13044" t="str">
        <f>_xlfn.XLOOKUP(E13044,State_Code_Name!$C$2:$C$52,State_Code_Name!$B$2:$B$52)</f>
        <v>Michigan</v>
      </c>
      <c r="G13044" t="s">
        <v>19</v>
      </c>
      <c r="H13044" s="15">
        <v>42107</v>
      </c>
      <c r="I13044" s="15">
        <v>42107</v>
      </c>
      <c r="J13044" t="s">
        <v>14</v>
      </c>
      <c r="K13044" t="s">
        <v>15</v>
      </c>
      <c r="L13044">
        <f>Table1[[#This Row],[Date resolved]]-Table1[[#This Row],[Date received]]</f>
        <v>0</v>
      </c>
      <c r="M13044">
        <f>YEAR(Table1[[#This Row],[Date received]])</f>
        <v>2015</v>
      </c>
      <c r="N13044" t="str">
        <f>_xlfn.CONCAT("Q",_xlfn.CEILING.MATH(MONTH(Table1[[#This Row],[Date received]])/3))</f>
        <v>Q2</v>
      </c>
    </row>
    <row r="13045" spans="1:14" x14ac:dyDescent="0.3">
      <c r="A13045">
        <v>1632421</v>
      </c>
      <c r="B13045" t="s">
        <v>54</v>
      </c>
      <c r="C13045" t="s">
        <v>52</v>
      </c>
      <c r="D13045" t="s">
        <v>103</v>
      </c>
      <c r="E13045" t="s">
        <v>31</v>
      </c>
      <c r="F13045" t="str">
        <f>_xlfn.XLOOKUP(E13045,State_Code_Name!$C$2:$C$52,State_Code_Name!$B$2:$B$52)</f>
        <v>Texas</v>
      </c>
      <c r="G13045" t="s">
        <v>19</v>
      </c>
      <c r="H13045" s="15">
        <v>42307</v>
      </c>
      <c r="I13045" s="15">
        <v>42307</v>
      </c>
      <c r="J13045" t="s">
        <v>14</v>
      </c>
      <c r="K13045" t="s">
        <v>15</v>
      </c>
      <c r="L13045">
        <f>Table1[[#This Row],[Date resolved]]-Table1[[#This Row],[Date received]]</f>
        <v>0</v>
      </c>
      <c r="M13045">
        <f>YEAR(Table1[[#This Row],[Date received]])</f>
        <v>2015</v>
      </c>
      <c r="N13045" t="str">
        <f>_xlfn.CONCAT("Q",_xlfn.CEILING.MATH(MONTH(Table1[[#This Row],[Date received]])/3))</f>
        <v>Q4</v>
      </c>
    </row>
    <row r="13046" spans="1:14" x14ac:dyDescent="0.3">
      <c r="A13046">
        <v>1945118</v>
      </c>
      <c r="B13046" t="s">
        <v>335</v>
      </c>
      <c r="C13046" t="s">
        <v>9</v>
      </c>
      <c r="D13046" t="s">
        <v>132</v>
      </c>
      <c r="E13046" t="s">
        <v>31</v>
      </c>
      <c r="F13046" t="str">
        <f>_xlfn.XLOOKUP(E13046,State_Code_Name!$C$2:$C$52,State_Code_Name!$B$2:$B$52)</f>
        <v>Texas</v>
      </c>
      <c r="G13046" t="s">
        <v>19</v>
      </c>
      <c r="H13046" s="15">
        <v>42517</v>
      </c>
      <c r="I13046" s="15">
        <v>42517</v>
      </c>
      <c r="J13046" t="s">
        <v>14</v>
      </c>
      <c r="K13046" t="s">
        <v>15</v>
      </c>
      <c r="L13046">
        <f>Table1[[#This Row],[Date resolved]]-Table1[[#This Row],[Date received]]</f>
        <v>0</v>
      </c>
      <c r="M13046">
        <f>YEAR(Table1[[#This Row],[Date received]])</f>
        <v>2016</v>
      </c>
      <c r="N13046" t="str">
        <f>_xlfn.CONCAT("Q",_xlfn.CEILING.MATH(MONTH(Table1[[#This Row],[Date received]])/3))</f>
        <v>Q2</v>
      </c>
    </row>
    <row r="13047" spans="1:14" x14ac:dyDescent="0.3">
      <c r="A13047">
        <v>1108963</v>
      </c>
      <c r="B13047" t="s">
        <v>43</v>
      </c>
      <c r="C13047" t="s">
        <v>26</v>
      </c>
      <c r="D13047" t="s">
        <v>27</v>
      </c>
      <c r="E13047" t="s">
        <v>158</v>
      </c>
      <c r="F13047" t="str">
        <f>_xlfn.XLOOKUP(E13047,State_Code_Name!$C$2:$C$52,State_Code_Name!$B$2:$B$52)</f>
        <v>New Mexico</v>
      </c>
      <c r="G13047" t="s">
        <v>19</v>
      </c>
      <c r="H13047" s="15">
        <v>41951</v>
      </c>
      <c r="I13047" s="15">
        <v>41951</v>
      </c>
      <c r="J13047" t="s">
        <v>14</v>
      </c>
      <c r="K13047" t="s">
        <v>14</v>
      </c>
      <c r="L13047">
        <f>Table1[[#This Row],[Date resolved]]-Table1[[#This Row],[Date received]]</f>
        <v>0</v>
      </c>
      <c r="M13047">
        <f>YEAR(Table1[[#This Row],[Date received]])</f>
        <v>2014</v>
      </c>
      <c r="N13047" t="str">
        <f>_xlfn.CONCAT("Q",_xlfn.CEILING.MATH(MONTH(Table1[[#This Row],[Date received]])/3))</f>
        <v>Q4</v>
      </c>
    </row>
    <row r="13048" spans="1:14" x14ac:dyDescent="0.3">
      <c r="A13048">
        <v>1975437</v>
      </c>
      <c r="B13048" t="s">
        <v>1208</v>
      </c>
      <c r="C13048" t="s">
        <v>16</v>
      </c>
      <c r="D13048" t="s">
        <v>20</v>
      </c>
      <c r="E13048" t="s">
        <v>22</v>
      </c>
      <c r="F13048" t="str">
        <f>_xlfn.XLOOKUP(E13048,State_Code_Name!$C$2:$C$52,State_Code_Name!$B$2:$B$52)</f>
        <v>New York</v>
      </c>
      <c r="G13048" t="s">
        <v>305</v>
      </c>
      <c r="H13048" s="15">
        <v>42541</v>
      </c>
      <c r="I13048" s="15">
        <v>42542</v>
      </c>
      <c r="J13048" t="s">
        <v>14</v>
      </c>
      <c r="K13048" t="s">
        <v>15</v>
      </c>
      <c r="L13048">
        <f>Table1[[#This Row],[Date resolved]]-Table1[[#This Row],[Date received]]</f>
        <v>1</v>
      </c>
      <c r="M13048">
        <f>YEAR(Table1[[#This Row],[Date received]])</f>
        <v>2016</v>
      </c>
      <c r="N13048" t="str">
        <f>_xlfn.CONCAT("Q",_xlfn.CEILING.MATH(MONTH(Table1[[#This Row],[Date received]])/3))</f>
        <v>Q2</v>
      </c>
    </row>
    <row r="13049" spans="1:14" x14ac:dyDescent="0.3">
      <c r="A13049">
        <v>1794555</v>
      </c>
      <c r="B13049" t="s">
        <v>599</v>
      </c>
      <c r="C13049" t="s">
        <v>32</v>
      </c>
      <c r="D13049" t="s">
        <v>116</v>
      </c>
      <c r="E13049" t="s">
        <v>35</v>
      </c>
      <c r="F13049" t="str">
        <f>_xlfn.XLOOKUP(E13049,State_Code_Name!$C$2:$C$52,State_Code_Name!$B$2:$B$52)</f>
        <v>Florida</v>
      </c>
      <c r="G13049" t="s">
        <v>19</v>
      </c>
      <c r="H13049" s="15">
        <v>42418</v>
      </c>
      <c r="I13049" s="15">
        <v>42418</v>
      </c>
      <c r="J13049" t="s">
        <v>14</v>
      </c>
      <c r="K13049" t="s">
        <v>15</v>
      </c>
      <c r="L13049">
        <f>Table1[[#This Row],[Date resolved]]-Table1[[#This Row],[Date received]]</f>
        <v>0</v>
      </c>
      <c r="M13049">
        <f>YEAR(Table1[[#This Row],[Date received]])</f>
        <v>2016</v>
      </c>
      <c r="N13049" t="str">
        <f>_xlfn.CONCAT("Q",_xlfn.CEILING.MATH(MONTH(Table1[[#This Row],[Date received]])/3))</f>
        <v>Q1</v>
      </c>
    </row>
    <row r="13050" spans="1:14" x14ac:dyDescent="0.3">
      <c r="A13050">
        <v>1111939</v>
      </c>
      <c r="B13050" t="s">
        <v>63</v>
      </c>
      <c r="C13050" t="s">
        <v>61</v>
      </c>
      <c r="D13050" t="s">
        <v>459</v>
      </c>
      <c r="E13050" t="s">
        <v>70</v>
      </c>
      <c r="F13050" t="str">
        <f>_xlfn.XLOOKUP(E13050,State_Code_Name!$C$2:$C$52,State_Code_Name!$B$2:$B$52)</f>
        <v>Massachusetts</v>
      </c>
      <c r="G13050" t="s">
        <v>19</v>
      </c>
      <c r="H13050" s="15">
        <v>41955</v>
      </c>
      <c r="I13050" s="15">
        <v>41955</v>
      </c>
      <c r="J13050" t="s">
        <v>14</v>
      </c>
      <c r="K13050" t="s">
        <v>14</v>
      </c>
      <c r="L13050">
        <f>Table1[[#This Row],[Date resolved]]-Table1[[#This Row],[Date received]]</f>
        <v>0</v>
      </c>
      <c r="M13050">
        <f>YEAR(Table1[[#This Row],[Date received]])</f>
        <v>2014</v>
      </c>
      <c r="N13050" t="str">
        <f>_xlfn.CONCAT("Q",_xlfn.CEILING.MATH(MONTH(Table1[[#This Row],[Date received]])/3))</f>
        <v>Q4</v>
      </c>
    </row>
    <row r="13051" spans="1:14" x14ac:dyDescent="0.3">
      <c r="A13051">
        <v>1488776</v>
      </c>
      <c r="B13051" t="s">
        <v>1209</v>
      </c>
      <c r="C13051" t="s">
        <v>531</v>
      </c>
      <c r="D13051" t="s">
        <v>544</v>
      </c>
      <c r="E13051" t="s">
        <v>158</v>
      </c>
      <c r="F13051" t="str">
        <f>_xlfn.XLOOKUP(E13051,State_Code_Name!$C$2:$C$52,State_Code_Name!$B$2:$B$52)</f>
        <v>New Mexico</v>
      </c>
      <c r="G13051" t="s">
        <v>19</v>
      </c>
      <c r="H13051" s="15">
        <v>42212</v>
      </c>
      <c r="I13051" s="15">
        <v>42212</v>
      </c>
      <c r="J13051" t="s">
        <v>14</v>
      </c>
      <c r="K13051" t="s">
        <v>15</v>
      </c>
      <c r="L13051">
        <f>Table1[[#This Row],[Date resolved]]-Table1[[#This Row],[Date received]]</f>
        <v>0</v>
      </c>
      <c r="M13051">
        <f>YEAR(Table1[[#This Row],[Date received]])</f>
        <v>2015</v>
      </c>
      <c r="N13051" t="str">
        <f>_xlfn.CONCAT("Q",_xlfn.CEILING.MATH(MONTH(Table1[[#This Row],[Date received]])/3))</f>
        <v>Q3</v>
      </c>
    </row>
    <row r="13052" spans="1:14" x14ac:dyDescent="0.3">
      <c r="A13052">
        <v>541837</v>
      </c>
      <c r="B13052" t="s">
        <v>43</v>
      </c>
      <c r="C13052" t="s">
        <v>16</v>
      </c>
      <c r="D13052" t="s">
        <v>20</v>
      </c>
      <c r="E13052" t="s">
        <v>18</v>
      </c>
      <c r="F13052" t="str">
        <f>_xlfn.XLOOKUP(E13052,State_Code_Name!$C$2:$C$52,State_Code_Name!$B$2:$B$52)</f>
        <v>California</v>
      </c>
      <c r="G13052" t="s">
        <v>19</v>
      </c>
      <c r="H13052" s="15">
        <v>41542</v>
      </c>
      <c r="I13052" s="15">
        <v>41544</v>
      </c>
      <c r="J13052" t="s">
        <v>14</v>
      </c>
      <c r="K13052" t="s">
        <v>14</v>
      </c>
      <c r="L13052">
        <f>Table1[[#This Row],[Date resolved]]-Table1[[#This Row],[Date received]]</f>
        <v>2</v>
      </c>
      <c r="M13052">
        <f>YEAR(Table1[[#This Row],[Date received]])</f>
        <v>2013</v>
      </c>
      <c r="N13052" t="str">
        <f>_xlfn.CONCAT("Q",_xlfn.CEILING.MATH(MONTH(Table1[[#This Row],[Date received]])/3))</f>
        <v>Q3</v>
      </c>
    </row>
    <row r="13053" spans="1:14" x14ac:dyDescent="0.3">
      <c r="A13053">
        <v>679250</v>
      </c>
      <c r="B13053" t="s">
        <v>474</v>
      </c>
      <c r="C13053" t="s">
        <v>32</v>
      </c>
      <c r="D13053" t="s">
        <v>104</v>
      </c>
      <c r="E13053" t="s">
        <v>18</v>
      </c>
      <c r="F13053" t="str">
        <f>_xlfn.XLOOKUP(E13053,State_Code_Name!$C$2:$C$52,State_Code_Name!$B$2:$B$52)</f>
        <v>California</v>
      </c>
      <c r="G13053" t="s">
        <v>19</v>
      </c>
      <c r="H13053" s="15">
        <v>41661</v>
      </c>
      <c r="I13053" s="15">
        <v>41661</v>
      </c>
      <c r="J13053" t="s">
        <v>14</v>
      </c>
      <c r="K13053" t="s">
        <v>15</v>
      </c>
      <c r="L13053">
        <f>Table1[[#This Row],[Date resolved]]-Table1[[#This Row],[Date received]]</f>
        <v>0</v>
      </c>
      <c r="M13053">
        <f>YEAR(Table1[[#This Row],[Date received]])</f>
        <v>2014</v>
      </c>
      <c r="N13053" t="str">
        <f>_xlfn.CONCAT("Q",_xlfn.CEILING.MATH(MONTH(Table1[[#This Row],[Date received]])/3))</f>
        <v>Q1</v>
      </c>
    </row>
    <row r="13054" spans="1:14" x14ac:dyDescent="0.3">
      <c r="A13054">
        <v>1575130</v>
      </c>
      <c r="B13054" t="s">
        <v>248</v>
      </c>
      <c r="C13054" t="s">
        <v>32</v>
      </c>
      <c r="D13054" t="s">
        <v>44</v>
      </c>
      <c r="E13054" t="s">
        <v>29</v>
      </c>
      <c r="F13054" t="str">
        <f>_xlfn.XLOOKUP(E13054,State_Code_Name!$C$2:$C$52,State_Code_Name!$B$2:$B$52)</f>
        <v>Connecticut</v>
      </c>
      <c r="G13054" t="s">
        <v>19</v>
      </c>
      <c r="H13054" s="15">
        <v>42269</v>
      </c>
      <c r="I13054" s="15">
        <v>42271</v>
      </c>
      <c r="J13054" t="s">
        <v>14</v>
      </c>
      <c r="K13054" t="s">
        <v>15</v>
      </c>
      <c r="L13054">
        <f>Table1[[#This Row],[Date resolved]]-Table1[[#This Row],[Date received]]</f>
        <v>2</v>
      </c>
      <c r="M13054">
        <f>YEAR(Table1[[#This Row],[Date received]])</f>
        <v>2015</v>
      </c>
      <c r="N13054" t="str">
        <f>_xlfn.CONCAT("Q",_xlfn.CEILING.MATH(MONTH(Table1[[#This Row],[Date received]])/3))</f>
        <v>Q3</v>
      </c>
    </row>
    <row r="13055" spans="1:14" x14ac:dyDescent="0.3">
      <c r="A13055">
        <v>1205796</v>
      </c>
      <c r="B13055" t="s">
        <v>395</v>
      </c>
      <c r="C13055" t="s">
        <v>32</v>
      </c>
      <c r="D13055" t="s">
        <v>116</v>
      </c>
      <c r="E13055" t="s">
        <v>74</v>
      </c>
      <c r="F13055" t="str">
        <f>_xlfn.XLOOKUP(E13055,State_Code_Name!$C$2:$C$52,State_Code_Name!$B$2:$B$52)</f>
        <v>Tennessee</v>
      </c>
      <c r="G13055" t="s">
        <v>19</v>
      </c>
      <c r="H13055" s="15">
        <v>42027</v>
      </c>
      <c r="I13055" s="15">
        <v>42027</v>
      </c>
      <c r="J13055" t="s">
        <v>15</v>
      </c>
      <c r="K13055" t="s">
        <v>15</v>
      </c>
      <c r="L13055">
        <f>Table1[[#This Row],[Date resolved]]-Table1[[#This Row],[Date received]]</f>
        <v>0</v>
      </c>
      <c r="M13055">
        <f>YEAR(Table1[[#This Row],[Date received]])</f>
        <v>2015</v>
      </c>
      <c r="N13055" t="str">
        <f>_xlfn.CONCAT("Q",_xlfn.CEILING.MATH(MONTH(Table1[[#This Row],[Date received]])/3))</f>
        <v>Q1</v>
      </c>
    </row>
    <row r="13056" spans="1:14" x14ac:dyDescent="0.3">
      <c r="A13056">
        <v>1595908</v>
      </c>
      <c r="B13056" t="s">
        <v>1008</v>
      </c>
      <c r="C13056" t="s">
        <v>9</v>
      </c>
      <c r="D13056" t="s">
        <v>10</v>
      </c>
      <c r="E13056" t="s">
        <v>18</v>
      </c>
      <c r="F13056" t="str">
        <f>_xlfn.XLOOKUP(E13056,State_Code_Name!$C$2:$C$52,State_Code_Name!$B$2:$B$52)</f>
        <v>California</v>
      </c>
      <c r="G13056" t="s">
        <v>19</v>
      </c>
      <c r="H13056" s="15">
        <v>42283</v>
      </c>
      <c r="I13056" s="15">
        <v>42284</v>
      </c>
      <c r="J13056" t="s">
        <v>14</v>
      </c>
      <c r="K13056" t="s">
        <v>15</v>
      </c>
      <c r="L13056">
        <f>Table1[[#This Row],[Date resolved]]-Table1[[#This Row],[Date received]]</f>
        <v>1</v>
      </c>
      <c r="M13056">
        <f>YEAR(Table1[[#This Row],[Date received]])</f>
        <v>2015</v>
      </c>
      <c r="N13056" t="str">
        <f>_xlfn.CONCAT("Q",_xlfn.CEILING.MATH(MONTH(Table1[[#This Row],[Date received]])/3))</f>
        <v>Q4</v>
      </c>
    </row>
    <row r="13057" spans="1:14" x14ac:dyDescent="0.3">
      <c r="A13057">
        <v>965823</v>
      </c>
      <c r="B13057" t="s">
        <v>95</v>
      </c>
      <c r="C13057" t="s">
        <v>16</v>
      </c>
      <c r="D13057" t="s">
        <v>24</v>
      </c>
      <c r="E13057" t="s">
        <v>35</v>
      </c>
      <c r="F13057" t="str">
        <f>_xlfn.XLOOKUP(E13057,State_Code_Name!$C$2:$C$52,State_Code_Name!$B$2:$B$52)</f>
        <v>Florida</v>
      </c>
      <c r="G13057" t="s">
        <v>19</v>
      </c>
      <c r="H13057" s="15">
        <v>41853</v>
      </c>
      <c r="I13057" s="15">
        <v>41853</v>
      </c>
      <c r="J13057" t="s">
        <v>14</v>
      </c>
      <c r="K13057" t="s">
        <v>15</v>
      </c>
      <c r="L13057">
        <f>Table1[[#This Row],[Date resolved]]-Table1[[#This Row],[Date received]]</f>
        <v>0</v>
      </c>
      <c r="M13057">
        <f>YEAR(Table1[[#This Row],[Date received]])</f>
        <v>2014</v>
      </c>
      <c r="N13057" t="str">
        <f>_xlfn.CONCAT("Q",_xlfn.CEILING.MATH(MONTH(Table1[[#This Row],[Date received]])/3))</f>
        <v>Q3</v>
      </c>
    </row>
    <row r="13058" spans="1:14" x14ac:dyDescent="0.3">
      <c r="A13058">
        <v>1742369</v>
      </c>
      <c r="B13058" t="s">
        <v>83</v>
      </c>
      <c r="C13058" t="s">
        <v>61</v>
      </c>
      <c r="D13058" t="s">
        <v>459</v>
      </c>
      <c r="E13058" t="s">
        <v>70</v>
      </c>
      <c r="F13058" t="str">
        <f>_xlfn.XLOOKUP(E13058,State_Code_Name!$C$2:$C$52,State_Code_Name!$B$2:$B$52)</f>
        <v>Massachusetts</v>
      </c>
      <c r="G13058" t="s">
        <v>305</v>
      </c>
      <c r="H13058" s="15">
        <v>42383</v>
      </c>
      <c r="I13058" s="15">
        <v>42383</v>
      </c>
      <c r="J13058" t="s">
        <v>14</v>
      </c>
      <c r="K13058" t="s">
        <v>15</v>
      </c>
      <c r="L13058">
        <f>Table1[[#This Row],[Date resolved]]-Table1[[#This Row],[Date received]]</f>
        <v>0</v>
      </c>
      <c r="M13058">
        <f>YEAR(Table1[[#This Row],[Date received]])</f>
        <v>2016</v>
      </c>
      <c r="N13058" t="str">
        <f>_xlfn.CONCAT("Q",_xlfn.CEILING.MATH(MONTH(Table1[[#This Row],[Date received]])/3))</f>
        <v>Q1</v>
      </c>
    </row>
    <row r="13059" spans="1:14" x14ac:dyDescent="0.3">
      <c r="A13059">
        <v>1850551</v>
      </c>
      <c r="B13059" t="s">
        <v>148</v>
      </c>
      <c r="C13059" t="s">
        <v>16</v>
      </c>
      <c r="D13059" t="s">
        <v>20</v>
      </c>
      <c r="E13059" t="s">
        <v>31</v>
      </c>
      <c r="F13059" t="str">
        <f>_xlfn.XLOOKUP(E13059,State_Code_Name!$C$2:$C$52,State_Code_Name!$B$2:$B$52)</f>
        <v>Texas</v>
      </c>
      <c r="G13059" t="s">
        <v>19</v>
      </c>
      <c r="H13059" s="15">
        <v>42454</v>
      </c>
      <c r="I13059" s="15">
        <v>42454</v>
      </c>
      <c r="J13059" t="s">
        <v>14</v>
      </c>
      <c r="K13059" t="s">
        <v>14</v>
      </c>
      <c r="L13059">
        <f>Table1[[#This Row],[Date resolved]]-Table1[[#This Row],[Date received]]</f>
        <v>0</v>
      </c>
      <c r="M13059">
        <f>YEAR(Table1[[#This Row],[Date received]])</f>
        <v>2016</v>
      </c>
      <c r="N13059" t="str">
        <f>_xlfn.CONCAT("Q",_xlfn.CEILING.MATH(MONTH(Table1[[#This Row],[Date received]])/3))</f>
        <v>Q1</v>
      </c>
    </row>
    <row r="13060" spans="1:14" x14ac:dyDescent="0.3">
      <c r="A13060">
        <v>376558</v>
      </c>
      <c r="B13060" t="s">
        <v>30</v>
      </c>
      <c r="C13060" t="s">
        <v>26</v>
      </c>
      <c r="D13060" t="s">
        <v>27</v>
      </c>
      <c r="E13060" t="s">
        <v>25</v>
      </c>
      <c r="F13060" t="str">
        <f>_xlfn.XLOOKUP(E13060,State_Code_Name!$C$2:$C$52,State_Code_Name!$B$2:$B$52)</f>
        <v>Georgia</v>
      </c>
      <c r="G13060" t="s">
        <v>23</v>
      </c>
      <c r="H13060" s="15">
        <v>41372</v>
      </c>
      <c r="I13060" s="15">
        <v>41373</v>
      </c>
      <c r="J13060" t="s">
        <v>14</v>
      </c>
      <c r="K13060" t="s">
        <v>15</v>
      </c>
      <c r="L13060">
        <f>Table1[[#This Row],[Date resolved]]-Table1[[#This Row],[Date received]]</f>
        <v>1</v>
      </c>
      <c r="M13060">
        <f>YEAR(Table1[[#This Row],[Date received]])</f>
        <v>2013</v>
      </c>
      <c r="N13060" t="str">
        <f>_xlfn.CONCAT("Q",_xlfn.CEILING.MATH(MONTH(Table1[[#This Row],[Date received]])/3))</f>
        <v>Q2</v>
      </c>
    </row>
    <row r="13061" spans="1:14" x14ac:dyDescent="0.3">
      <c r="A13061">
        <v>887420</v>
      </c>
      <c r="B13061" t="s">
        <v>197</v>
      </c>
      <c r="C13061" t="s">
        <v>32</v>
      </c>
      <c r="D13061" t="s">
        <v>41</v>
      </c>
      <c r="E13061" t="s">
        <v>66</v>
      </c>
      <c r="F13061" t="str">
        <f>_xlfn.XLOOKUP(E13061,State_Code_Name!$C$2:$C$52,State_Code_Name!$B$2:$B$52)</f>
        <v>Michigan</v>
      </c>
      <c r="G13061" t="s">
        <v>19</v>
      </c>
      <c r="H13061" s="15">
        <v>41799</v>
      </c>
      <c r="I13061" s="15">
        <v>41799</v>
      </c>
      <c r="J13061" t="s">
        <v>14</v>
      </c>
      <c r="K13061" t="s">
        <v>15</v>
      </c>
      <c r="L13061">
        <f>Table1[[#This Row],[Date resolved]]-Table1[[#This Row],[Date received]]</f>
        <v>0</v>
      </c>
      <c r="M13061">
        <f>YEAR(Table1[[#This Row],[Date received]])</f>
        <v>2014</v>
      </c>
      <c r="N13061" t="str">
        <f>_xlfn.CONCAT("Q",_xlfn.CEILING.MATH(MONTH(Table1[[#This Row],[Date received]])/3))</f>
        <v>Q2</v>
      </c>
    </row>
    <row r="13062" spans="1:14" x14ac:dyDescent="0.3">
      <c r="A13062">
        <v>1348630</v>
      </c>
      <c r="B13062" t="s">
        <v>60</v>
      </c>
      <c r="C13062" t="s">
        <v>52</v>
      </c>
      <c r="D13062" t="s">
        <v>103</v>
      </c>
      <c r="E13062" t="s">
        <v>85</v>
      </c>
      <c r="F13062" t="str">
        <f>_xlfn.XLOOKUP(E13062,State_Code_Name!$C$2:$C$52,State_Code_Name!$B$2:$B$52)</f>
        <v>Wisconsin</v>
      </c>
      <c r="G13062" t="s">
        <v>19</v>
      </c>
      <c r="H13062" s="15">
        <v>42121</v>
      </c>
      <c r="I13062" s="15">
        <v>42121</v>
      </c>
      <c r="J13062" t="s">
        <v>14</v>
      </c>
      <c r="K13062" t="s">
        <v>15</v>
      </c>
      <c r="L13062">
        <f>Table1[[#This Row],[Date resolved]]-Table1[[#This Row],[Date received]]</f>
        <v>0</v>
      </c>
      <c r="M13062">
        <f>YEAR(Table1[[#This Row],[Date received]])</f>
        <v>2015</v>
      </c>
      <c r="N13062" t="str">
        <f>_xlfn.CONCAT("Q",_xlfn.CEILING.MATH(MONTH(Table1[[#This Row],[Date received]])/3))</f>
        <v>Q2</v>
      </c>
    </row>
    <row r="13063" spans="1:14" x14ac:dyDescent="0.3">
      <c r="A13063">
        <v>1584095</v>
      </c>
      <c r="B13063" t="s">
        <v>60</v>
      </c>
      <c r="C13063" t="s">
        <v>52</v>
      </c>
      <c r="D13063" t="s">
        <v>53</v>
      </c>
      <c r="E13063" t="s">
        <v>126</v>
      </c>
      <c r="F13063" t="str">
        <f>_xlfn.XLOOKUP(E13063,State_Code_Name!$C$2:$C$52,State_Code_Name!$B$2:$B$52)</f>
        <v>Oklahoma</v>
      </c>
      <c r="G13063" t="s">
        <v>305</v>
      </c>
      <c r="H13063" s="15">
        <v>42276</v>
      </c>
      <c r="I13063" s="15">
        <v>42297</v>
      </c>
      <c r="J13063" t="s">
        <v>14</v>
      </c>
      <c r="K13063" t="s">
        <v>15</v>
      </c>
      <c r="L13063">
        <f>Table1[[#This Row],[Date resolved]]-Table1[[#This Row],[Date received]]</f>
        <v>21</v>
      </c>
      <c r="M13063">
        <f>YEAR(Table1[[#This Row],[Date received]])</f>
        <v>2015</v>
      </c>
      <c r="N13063" t="str">
        <f>_xlfn.CONCAT("Q",_xlfn.CEILING.MATH(MONTH(Table1[[#This Row],[Date received]])/3))</f>
        <v>Q3</v>
      </c>
    </row>
    <row r="13064" spans="1:14" x14ac:dyDescent="0.3">
      <c r="A13064">
        <v>1016156</v>
      </c>
      <c r="B13064" t="s">
        <v>95</v>
      </c>
      <c r="C13064" t="s">
        <v>9</v>
      </c>
      <c r="D13064" t="s">
        <v>132</v>
      </c>
      <c r="E13064" t="s">
        <v>100</v>
      </c>
      <c r="F13064" t="str">
        <f>_xlfn.XLOOKUP(E13064,State_Code_Name!$C$2:$C$52,State_Code_Name!$B$2:$B$52)</f>
        <v>Arizona</v>
      </c>
      <c r="G13064" t="s">
        <v>19</v>
      </c>
      <c r="H13064" s="15">
        <v>41887</v>
      </c>
      <c r="I13064" s="15">
        <v>41887</v>
      </c>
      <c r="J13064" t="s">
        <v>14</v>
      </c>
      <c r="K13064" t="s">
        <v>14</v>
      </c>
      <c r="L13064">
        <f>Table1[[#This Row],[Date resolved]]-Table1[[#This Row],[Date received]]</f>
        <v>0</v>
      </c>
      <c r="M13064">
        <f>YEAR(Table1[[#This Row],[Date received]])</f>
        <v>2014</v>
      </c>
      <c r="N13064" t="str">
        <f>_xlfn.CONCAT("Q",_xlfn.CEILING.MATH(MONTH(Table1[[#This Row],[Date received]])/3))</f>
        <v>Q3</v>
      </c>
    </row>
    <row r="13065" spans="1:14" x14ac:dyDescent="0.3">
      <c r="A13065">
        <v>1071889</v>
      </c>
      <c r="B13065" t="s">
        <v>189</v>
      </c>
      <c r="C13065" t="s">
        <v>32</v>
      </c>
      <c r="D13065" t="s">
        <v>44</v>
      </c>
      <c r="E13065" t="s">
        <v>114</v>
      </c>
      <c r="F13065" t="str">
        <f>_xlfn.XLOOKUP(E13065,State_Code_Name!$C$2:$C$52,State_Code_Name!$B$2:$B$52)</f>
        <v>South Carolina</v>
      </c>
      <c r="G13065" t="s">
        <v>19</v>
      </c>
      <c r="H13065" s="15">
        <v>41927</v>
      </c>
      <c r="I13065" s="15">
        <v>41927</v>
      </c>
      <c r="J13065" t="s">
        <v>14</v>
      </c>
      <c r="K13065" t="s">
        <v>15</v>
      </c>
      <c r="L13065">
        <f>Table1[[#This Row],[Date resolved]]-Table1[[#This Row],[Date received]]</f>
        <v>0</v>
      </c>
      <c r="M13065">
        <f>YEAR(Table1[[#This Row],[Date received]])</f>
        <v>2014</v>
      </c>
      <c r="N13065" t="str">
        <f>_xlfn.CONCAT("Q",_xlfn.CEILING.MATH(MONTH(Table1[[#This Row],[Date received]])/3))</f>
        <v>Q4</v>
      </c>
    </row>
    <row r="13066" spans="1:14" x14ac:dyDescent="0.3">
      <c r="A13066">
        <v>1283510</v>
      </c>
      <c r="B13066" t="s">
        <v>73</v>
      </c>
      <c r="C13066" t="s">
        <v>26</v>
      </c>
      <c r="D13066" t="s">
        <v>27</v>
      </c>
      <c r="E13066" t="s">
        <v>122</v>
      </c>
      <c r="F13066" t="str">
        <f>_xlfn.XLOOKUP(E13066,State_Code_Name!$C$2:$C$52,State_Code_Name!$B$2:$B$52)</f>
        <v>Maryland</v>
      </c>
      <c r="G13066" t="s">
        <v>19</v>
      </c>
      <c r="H13066" s="15">
        <v>42078</v>
      </c>
      <c r="I13066" s="15">
        <v>42083</v>
      </c>
      <c r="J13066" t="s">
        <v>14</v>
      </c>
      <c r="K13066" t="s">
        <v>15</v>
      </c>
      <c r="L13066">
        <f>Table1[[#This Row],[Date resolved]]-Table1[[#This Row],[Date received]]</f>
        <v>5</v>
      </c>
      <c r="M13066">
        <f>YEAR(Table1[[#This Row],[Date received]])</f>
        <v>2015</v>
      </c>
      <c r="N13066" t="str">
        <f>_xlfn.CONCAT("Q",_xlfn.CEILING.MATH(MONTH(Table1[[#This Row],[Date received]])/3))</f>
        <v>Q1</v>
      </c>
    </row>
    <row r="13067" spans="1:14" x14ac:dyDescent="0.3">
      <c r="A13067">
        <v>947411</v>
      </c>
      <c r="B13067" t="s">
        <v>47</v>
      </c>
      <c r="C13067" t="s">
        <v>26</v>
      </c>
      <c r="D13067" t="s">
        <v>159</v>
      </c>
      <c r="E13067" t="s">
        <v>25</v>
      </c>
      <c r="F13067" t="str">
        <f>_xlfn.XLOOKUP(E13067,State_Code_Name!$C$2:$C$52,State_Code_Name!$B$2:$B$52)</f>
        <v>Georgia</v>
      </c>
      <c r="G13067" t="s">
        <v>19</v>
      </c>
      <c r="H13067" s="15">
        <v>41842</v>
      </c>
      <c r="I13067" s="15">
        <v>41845</v>
      </c>
      <c r="J13067" t="s">
        <v>14</v>
      </c>
      <c r="K13067" t="s">
        <v>15</v>
      </c>
      <c r="L13067">
        <f>Table1[[#This Row],[Date resolved]]-Table1[[#This Row],[Date received]]</f>
        <v>3</v>
      </c>
      <c r="M13067">
        <f>YEAR(Table1[[#This Row],[Date received]])</f>
        <v>2014</v>
      </c>
      <c r="N13067" t="str">
        <f>_xlfn.CONCAT("Q",_xlfn.CEILING.MATH(MONTH(Table1[[#This Row],[Date received]])/3))</f>
        <v>Q3</v>
      </c>
    </row>
    <row r="13068" spans="1:14" x14ac:dyDescent="0.3">
      <c r="A13068">
        <v>1939512</v>
      </c>
      <c r="B13068" t="s">
        <v>60</v>
      </c>
      <c r="C13068" t="s">
        <v>52</v>
      </c>
      <c r="D13068" t="s">
        <v>103</v>
      </c>
      <c r="E13068" t="s">
        <v>31</v>
      </c>
      <c r="F13068" t="str">
        <f>_xlfn.XLOOKUP(E13068,State_Code_Name!$C$2:$C$52,State_Code_Name!$B$2:$B$52)</f>
        <v>Texas</v>
      </c>
      <c r="G13068" t="s">
        <v>19</v>
      </c>
      <c r="H13068" s="15">
        <v>42514</v>
      </c>
      <c r="I13068" s="15">
        <v>42514</v>
      </c>
      <c r="J13068" t="s">
        <v>14</v>
      </c>
      <c r="K13068" t="s">
        <v>14</v>
      </c>
      <c r="L13068">
        <f>Table1[[#This Row],[Date resolved]]-Table1[[#This Row],[Date received]]</f>
        <v>0</v>
      </c>
      <c r="M13068">
        <f>YEAR(Table1[[#This Row],[Date received]])</f>
        <v>2016</v>
      </c>
      <c r="N13068" t="str">
        <f>_xlfn.CONCAT("Q",_xlfn.CEILING.MATH(MONTH(Table1[[#This Row],[Date received]])/3))</f>
        <v>Q2</v>
      </c>
    </row>
    <row r="13069" spans="1:14" x14ac:dyDescent="0.3">
      <c r="A13069">
        <v>1363219</v>
      </c>
      <c r="B13069" t="s">
        <v>73</v>
      </c>
      <c r="C13069" t="s">
        <v>32</v>
      </c>
      <c r="D13069" t="s">
        <v>161</v>
      </c>
      <c r="E13069" t="s">
        <v>101</v>
      </c>
      <c r="F13069" t="str">
        <f>_xlfn.XLOOKUP(E13069,State_Code_Name!$C$2:$C$52,State_Code_Name!$B$2:$B$52)</f>
        <v>Delaware</v>
      </c>
      <c r="G13069" t="s">
        <v>19</v>
      </c>
      <c r="H13069" s="15">
        <v>42130</v>
      </c>
      <c r="I13069" s="15">
        <v>42130</v>
      </c>
      <c r="J13069" t="s">
        <v>14</v>
      </c>
      <c r="K13069" t="s">
        <v>15</v>
      </c>
      <c r="L13069">
        <f>Table1[[#This Row],[Date resolved]]-Table1[[#This Row],[Date received]]</f>
        <v>0</v>
      </c>
      <c r="M13069">
        <f>YEAR(Table1[[#This Row],[Date received]])</f>
        <v>2015</v>
      </c>
      <c r="N13069" t="str">
        <f>_xlfn.CONCAT("Q",_xlfn.CEILING.MATH(MONTH(Table1[[#This Row],[Date received]])/3))</f>
        <v>Q2</v>
      </c>
    </row>
    <row r="13070" spans="1:14" x14ac:dyDescent="0.3">
      <c r="A13070">
        <v>1982848</v>
      </c>
      <c r="B13070" t="s">
        <v>43</v>
      </c>
      <c r="C13070" t="s">
        <v>16</v>
      </c>
      <c r="D13070" t="s">
        <v>75</v>
      </c>
      <c r="E13070" t="s">
        <v>85</v>
      </c>
      <c r="F13070" t="str">
        <f>_xlfn.XLOOKUP(E13070,State_Code_Name!$C$2:$C$52,State_Code_Name!$B$2:$B$52)</f>
        <v>Wisconsin</v>
      </c>
      <c r="G13070" t="s">
        <v>19</v>
      </c>
      <c r="H13070" s="15">
        <v>42544</v>
      </c>
      <c r="I13070" s="15">
        <v>42544</v>
      </c>
      <c r="J13070" t="s">
        <v>14</v>
      </c>
      <c r="K13070" t="s">
        <v>15</v>
      </c>
      <c r="L13070">
        <f>Table1[[#This Row],[Date resolved]]-Table1[[#This Row],[Date received]]</f>
        <v>0</v>
      </c>
      <c r="M13070">
        <f>YEAR(Table1[[#This Row],[Date received]])</f>
        <v>2016</v>
      </c>
      <c r="N13070" t="str">
        <f>_xlfn.CONCAT("Q",_xlfn.CEILING.MATH(MONTH(Table1[[#This Row],[Date received]])/3))</f>
        <v>Q2</v>
      </c>
    </row>
    <row r="13071" spans="1:14" x14ac:dyDescent="0.3">
      <c r="A13071">
        <v>1705168</v>
      </c>
      <c r="B13071" t="s">
        <v>1035</v>
      </c>
      <c r="C13071" t="s">
        <v>32</v>
      </c>
      <c r="D13071" t="s">
        <v>104</v>
      </c>
      <c r="E13071" t="s">
        <v>35</v>
      </c>
      <c r="F13071" t="str">
        <f>_xlfn.XLOOKUP(E13071,State_Code_Name!$C$2:$C$52,State_Code_Name!$B$2:$B$52)</f>
        <v>Florida</v>
      </c>
      <c r="G13071" t="s">
        <v>19</v>
      </c>
      <c r="H13071" s="15">
        <v>42355</v>
      </c>
      <c r="I13071" s="15">
        <v>42355</v>
      </c>
      <c r="J13071" t="s">
        <v>14</v>
      </c>
      <c r="K13071" t="s">
        <v>15</v>
      </c>
      <c r="L13071">
        <f>Table1[[#This Row],[Date resolved]]-Table1[[#This Row],[Date received]]</f>
        <v>0</v>
      </c>
      <c r="M13071">
        <f>YEAR(Table1[[#This Row],[Date received]])</f>
        <v>2015</v>
      </c>
      <c r="N13071" t="str">
        <f>_xlfn.CONCAT("Q",_xlfn.CEILING.MATH(MONTH(Table1[[#This Row],[Date received]])/3))</f>
        <v>Q4</v>
      </c>
    </row>
    <row r="13072" spans="1:14" x14ac:dyDescent="0.3">
      <c r="A13072">
        <v>221394</v>
      </c>
      <c r="B13072" t="s">
        <v>38</v>
      </c>
      <c r="C13072" t="s">
        <v>26</v>
      </c>
      <c r="D13072" t="s">
        <v>27</v>
      </c>
      <c r="E13072" t="s">
        <v>85</v>
      </c>
      <c r="F13072" t="str">
        <f>_xlfn.XLOOKUP(E13072,State_Code_Name!$C$2:$C$52,State_Code_Name!$B$2:$B$52)</f>
        <v>Wisconsin</v>
      </c>
      <c r="G13072" t="s">
        <v>19</v>
      </c>
      <c r="H13072" s="15">
        <v>41277</v>
      </c>
      <c r="I13072" s="15">
        <v>41277</v>
      </c>
      <c r="J13072" t="s">
        <v>14</v>
      </c>
      <c r="K13072" t="s">
        <v>14</v>
      </c>
      <c r="L13072">
        <f>Table1[[#This Row],[Date resolved]]-Table1[[#This Row],[Date received]]</f>
        <v>0</v>
      </c>
      <c r="M13072">
        <f>YEAR(Table1[[#This Row],[Date received]])</f>
        <v>2013</v>
      </c>
      <c r="N13072" t="str">
        <f>_xlfn.CONCAT("Q",_xlfn.CEILING.MATH(MONTH(Table1[[#This Row],[Date received]])/3))</f>
        <v>Q1</v>
      </c>
    </row>
    <row r="13073" spans="1:14" x14ac:dyDescent="0.3">
      <c r="A13073">
        <v>1241406</v>
      </c>
      <c r="B13073" t="s">
        <v>83</v>
      </c>
      <c r="C13073" t="s">
        <v>36</v>
      </c>
      <c r="D13073" t="s">
        <v>99</v>
      </c>
      <c r="E13073" t="s">
        <v>195</v>
      </c>
      <c r="F13073" t="str">
        <f>_xlfn.XLOOKUP(E13073,State_Code_Name!$C$2:$C$52,State_Code_Name!$B$2:$B$52)</f>
        <v>Nebraska</v>
      </c>
      <c r="G13073" t="s">
        <v>19</v>
      </c>
      <c r="H13073" s="15">
        <v>42050</v>
      </c>
      <c r="I13073" s="15">
        <v>42050</v>
      </c>
      <c r="J13073" t="s">
        <v>14</v>
      </c>
      <c r="K13073" t="s">
        <v>15</v>
      </c>
      <c r="L13073">
        <f>Table1[[#This Row],[Date resolved]]-Table1[[#This Row],[Date received]]</f>
        <v>0</v>
      </c>
      <c r="M13073">
        <f>YEAR(Table1[[#This Row],[Date received]])</f>
        <v>2015</v>
      </c>
      <c r="N13073" t="str">
        <f>_xlfn.CONCAT("Q",_xlfn.CEILING.MATH(MONTH(Table1[[#This Row],[Date received]])/3))</f>
        <v>Q1</v>
      </c>
    </row>
    <row r="13074" spans="1:14" x14ac:dyDescent="0.3">
      <c r="A13074">
        <v>1356446</v>
      </c>
      <c r="B13074" t="s">
        <v>30</v>
      </c>
      <c r="C13074" t="s">
        <v>16</v>
      </c>
      <c r="D13074" t="s">
        <v>75</v>
      </c>
      <c r="E13074" t="s">
        <v>18</v>
      </c>
      <c r="F13074" t="str">
        <f>_xlfn.XLOOKUP(E13074,State_Code_Name!$C$2:$C$52,State_Code_Name!$B$2:$B$52)</f>
        <v>California</v>
      </c>
      <c r="G13074" t="s">
        <v>19</v>
      </c>
      <c r="H13074" s="15">
        <v>42125</v>
      </c>
      <c r="I13074" s="15">
        <v>42125</v>
      </c>
      <c r="J13074" t="s">
        <v>14</v>
      </c>
      <c r="K13074" t="s">
        <v>15</v>
      </c>
      <c r="L13074">
        <f>Table1[[#This Row],[Date resolved]]-Table1[[#This Row],[Date received]]</f>
        <v>0</v>
      </c>
      <c r="M13074">
        <f>YEAR(Table1[[#This Row],[Date received]])</f>
        <v>2015</v>
      </c>
      <c r="N13074" t="str">
        <f>_xlfn.CONCAT("Q",_xlfn.CEILING.MATH(MONTH(Table1[[#This Row],[Date received]])/3))</f>
        <v>Q2</v>
      </c>
    </row>
    <row r="13075" spans="1:14" x14ac:dyDescent="0.3">
      <c r="A13075">
        <v>1182664</v>
      </c>
      <c r="B13075" t="s">
        <v>30</v>
      </c>
      <c r="C13075" t="s">
        <v>16</v>
      </c>
      <c r="D13075" t="s">
        <v>24</v>
      </c>
      <c r="E13075" t="s">
        <v>22</v>
      </c>
      <c r="F13075" t="str">
        <f>_xlfn.XLOOKUP(E13075,State_Code_Name!$C$2:$C$52,State_Code_Name!$B$2:$B$52)</f>
        <v>New York</v>
      </c>
      <c r="G13075" t="s">
        <v>23</v>
      </c>
      <c r="H13075" s="15">
        <v>42010</v>
      </c>
      <c r="I13075" s="15">
        <v>42011</v>
      </c>
      <c r="J13075" t="s">
        <v>14</v>
      </c>
      <c r="K13075" t="s">
        <v>14</v>
      </c>
      <c r="L13075">
        <f>Table1[[#This Row],[Date resolved]]-Table1[[#This Row],[Date received]]</f>
        <v>1</v>
      </c>
      <c r="M13075">
        <f>YEAR(Table1[[#This Row],[Date received]])</f>
        <v>2015</v>
      </c>
      <c r="N13075" t="str">
        <f>_xlfn.CONCAT("Q",_xlfn.CEILING.MATH(MONTH(Table1[[#This Row],[Date received]])/3))</f>
        <v>Q1</v>
      </c>
    </row>
    <row r="13076" spans="1:14" x14ac:dyDescent="0.3">
      <c r="A13076">
        <v>2010258</v>
      </c>
      <c r="B13076" t="s">
        <v>181</v>
      </c>
      <c r="C13076" t="s">
        <v>32</v>
      </c>
      <c r="D13076" t="s">
        <v>41</v>
      </c>
      <c r="E13076" t="s">
        <v>39</v>
      </c>
      <c r="F13076" t="str">
        <f>_xlfn.XLOOKUP(E13076,State_Code_Name!$C$2:$C$52,State_Code_Name!$B$2:$B$52)</f>
        <v>Ohio</v>
      </c>
      <c r="G13076" t="s">
        <v>19</v>
      </c>
      <c r="H13076" s="15">
        <v>42564</v>
      </c>
      <c r="I13076" s="15">
        <v>42564</v>
      </c>
      <c r="J13076" t="s">
        <v>14</v>
      </c>
      <c r="K13076" t="s">
        <v>15</v>
      </c>
      <c r="L13076">
        <f>Table1[[#This Row],[Date resolved]]-Table1[[#This Row],[Date received]]</f>
        <v>0</v>
      </c>
      <c r="M13076">
        <f>YEAR(Table1[[#This Row],[Date received]])</f>
        <v>2016</v>
      </c>
      <c r="N13076" t="str">
        <f>_xlfn.CONCAT("Q",_xlfn.CEILING.MATH(MONTH(Table1[[#This Row],[Date received]])/3))</f>
        <v>Q3</v>
      </c>
    </row>
    <row r="13077" spans="1:14" x14ac:dyDescent="0.3">
      <c r="A13077">
        <v>2147620</v>
      </c>
      <c r="B13077" t="s">
        <v>58</v>
      </c>
      <c r="C13077" t="s">
        <v>26</v>
      </c>
      <c r="D13077" t="s">
        <v>56</v>
      </c>
      <c r="E13077" t="s">
        <v>18</v>
      </c>
      <c r="F13077" t="str">
        <f>_xlfn.XLOOKUP(E13077,State_Code_Name!$C$2:$C$52,State_Code_Name!$B$2:$B$52)</f>
        <v>California</v>
      </c>
      <c r="G13077" t="s">
        <v>19</v>
      </c>
      <c r="H13077" s="15">
        <v>42648</v>
      </c>
      <c r="I13077" s="15">
        <v>42648</v>
      </c>
      <c r="J13077" t="s">
        <v>14</v>
      </c>
      <c r="K13077" t="s">
        <v>14</v>
      </c>
      <c r="L13077">
        <f>Table1[[#This Row],[Date resolved]]-Table1[[#This Row],[Date received]]</f>
        <v>0</v>
      </c>
      <c r="M13077">
        <f>YEAR(Table1[[#This Row],[Date received]])</f>
        <v>2016</v>
      </c>
      <c r="N13077" t="str">
        <f>_xlfn.CONCAT("Q",_xlfn.CEILING.MATH(MONTH(Table1[[#This Row],[Date received]])/3))</f>
        <v>Q4</v>
      </c>
    </row>
    <row r="13078" spans="1:14" x14ac:dyDescent="0.3">
      <c r="A13078">
        <v>629817</v>
      </c>
      <c r="B13078" t="s">
        <v>63</v>
      </c>
      <c r="C13078" t="s">
        <v>61</v>
      </c>
      <c r="D13078" t="s">
        <v>132</v>
      </c>
      <c r="E13078" t="s">
        <v>25</v>
      </c>
      <c r="F13078" t="str">
        <f>_xlfn.XLOOKUP(E13078,State_Code_Name!$C$2:$C$52,State_Code_Name!$B$2:$B$52)</f>
        <v>Georgia</v>
      </c>
      <c r="G13078" t="s">
        <v>13</v>
      </c>
      <c r="H13078" s="15">
        <v>41619</v>
      </c>
      <c r="I13078" s="15">
        <v>41624</v>
      </c>
      <c r="J13078" t="s">
        <v>14</v>
      </c>
      <c r="K13078" t="s">
        <v>15</v>
      </c>
      <c r="L13078">
        <f>Table1[[#This Row],[Date resolved]]-Table1[[#This Row],[Date received]]</f>
        <v>5</v>
      </c>
      <c r="M13078">
        <f>YEAR(Table1[[#This Row],[Date received]])</f>
        <v>2013</v>
      </c>
      <c r="N13078" t="str">
        <f>_xlfn.CONCAT("Q",_xlfn.CEILING.MATH(MONTH(Table1[[#This Row],[Date received]])/3))</f>
        <v>Q4</v>
      </c>
    </row>
    <row r="13079" spans="1:14" x14ac:dyDescent="0.3">
      <c r="A13079">
        <v>540372</v>
      </c>
      <c r="B13079" t="s">
        <v>81</v>
      </c>
      <c r="C13079" t="s">
        <v>36</v>
      </c>
      <c r="D13079" t="s">
        <v>112</v>
      </c>
      <c r="E13079" t="s">
        <v>18</v>
      </c>
      <c r="F13079" t="str">
        <f>_xlfn.XLOOKUP(E13079,State_Code_Name!$C$2:$C$52,State_Code_Name!$B$2:$B$52)</f>
        <v>California</v>
      </c>
      <c r="G13079" t="s">
        <v>19</v>
      </c>
      <c r="H13079" s="15">
        <v>41541</v>
      </c>
      <c r="I13079" s="15">
        <v>41541</v>
      </c>
      <c r="J13079" t="s">
        <v>14</v>
      </c>
      <c r="K13079" t="s">
        <v>15</v>
      </c>
      <c r="L13079">
        <f>Table1[[#This Row],[Date resolved]]-Table1[[#This Row],[Date received]]</f>
        <v>0</v>
      </c>
      <c r="M13079">
        <f>YEAR(Table1[[#This Row],[Date received]])</f>
        <v>2013</v>
      </c>
      <c r="N13079" t="str">
        <f>_xlfn.CONCAT("Q",_xlfn.CEILING.MATH(MONTH(Table1[[#This Row],[Date received]])/3))</f>
        <v>Q3</v>
      </c>
    </row>
    <row r="13080" spans="1:14" x14ac:dyDescent="0.3">
      <c r="A13080">
        <v>1841565</v>
      </c>
      <c r="B13080" t="s">
        <v>38</v>
      </c>
      <c r="C13080" t="s">
        <v>26</v>
      </c>
      <c r="D13080" t="s">
        <v>159</v>
      </c>
      <c r="E13080" t="s">
        <v>22</v>
      </c>
      <c r="F13080" t="str">
        <f>_xlfn.XLOOKUP(E13080,State_Code_Name!$C$2:$C$52,State_Code_Name!$B$2:$B$52)</f>
        <v>New York</v>
      </c>
      <c r="G13080" t="s">
        <v>19</v>
      </c>
      <c r="H13080" s="15">
        <v>42450</v>
      </c>
      <c r="I13080" s="15">
        <v>42450</v>
      </c>
      <c r="J13080" t="s">
        <v>14</v>
      </c>
      <c r="K13080" t="s">
        <v>15</v>
      </c>
      <c r="L13080">
        <f>Table1[[#This Row],[Date resolved]]-Table1[[#This Row],[Date received]]</f>
        <v>0</v>
      </c>
      <c r="M13080">
        <f>YEAR(Table1[[#This Row],[Date received]])</f>
        <v>2016</v>
      </c>
      <c r="N13080" t="str">
        <f>_xlfn.CONCAT("Q",_xlfn.CEILING.MATH(MONTH(Table1[[#This Row],[Date received]])/3))</f>
        <v>Q1</v>
      </c>
    </row>
    <row r="13081" spans="1:14" x14ac:dyDescent="0.3">
      <c r="A13081">
        <v>806563</v>
      </c>
      <c r="B13081" t="s">
        <v>514</v>
      </c>
      <c r="C13081" t="s">
        <v>32</v>
      </c>
      <c r="D13081" t="s">
        <v>161</v>
      </c>
      <c r="E13081" t="s">
        <v>115</v>
      </c>
      <c r="F13081" t="str">
        <f>_xlfn.XLOOKUP(E13081,State_Code_Name!$C$2:$C$52,State_Code_Name!$B$2:$B$52)</f>
        <v>Iowa</v>
      </c>
      <c r="G13081" t="s">
        <v>19</v>
      </c>
      <c r="H13081" s="15">
        <v>41742</v>
      </c>
      <c r="I13081" s="15">
        <v>41742</v>
      </c>
      <c r="J13081" t="s">
        <v>14</v>
      </c>
      <c r="K13081" t="s">
        <v>15</v>
      </c>
      <c r="L13081">
        <f>Table1[[#This Row],[Date resolved]]-Table1[[#This Row],[Date received]]</f>
        <v>0</v>
      </c>
      <c r="M13081">
        <f>YEAR(Table1[[#This Row],[Date received]])</f>
        <v>2014</v>
      </c>
      <c r="N13081" t="str">
        <f>_xlfn.CONCAT("Q",_xlfn.CEILING.MATH(MONTH(Table1[[#This Row],[Date received]])/3))</f>
        <v>Q2</v>
      </c>
    </row>
    <row r="13082" spans="1:14" x14ac:dyDescent="0.3">
      <c r="A13082">
        <v>440722</v>
      </c>
      <c r="B13082" t="s">
        <v>47</v>
      </c>
      <c r="C13082" t="s">
        <v>26</v>
      </c>
      <c r="D13082" t="s">
        <v>27</v>
      </c>
      <c r="E13082" t="s">
        <v>22</v>
      </c>
      <c r="F13082" t="str">
        <f>_xlfn.XLOOKUP(E13082,State_Code_Name!$C$2:$C$52,State_Code_Name!$B$2:$B$52)</f>
        <v>New York</v>
      </c>
      <c r="G13082" t="s">
        <v>19</v>
      </c>
      <c r="H13082" s="15">
        <v>41449</v>
      </c>
      <c r="I13082" s="15">
        <v>41450</v>
      </c>
      <c r="J13082" t="s">
        <v>14</v>
      </c>
      <c r="K13082" t="s">
        <v>15</v>
      </c>
      <c r="L13082">
        <f>Table1[[#This Row],[Date resolved]]-Table1[[#This Row],[Date received]]</f>
        <v>1</v>
      </c>
      <c r="M13082">
        <f>YEAR(Table1[[#This Row],[Date received]])</f>
        <v>2013</v>
      </c>
      <c r="N13082" t="str">
        <f>_xlfn.CONCAT("Q",_xlfn.CEILING.MATH(MONTH(Table1[[#This Row],[Date received]])/3))</f>
        <v>Q2</v>
      </c>
    </row>
    <row r="13083" spans="1:14" x14ac:dyDescent="0.3">
      <c r="A13083">
        <v>1679846</v>
      </c>
      <c r="B13083" t="s">
        <v>50</v>
      </c>
      <c r="C13083" t="s">
        <v>36</v>
      </c>
      <c r="D13083" t="s">
        <v>149</v>
      </c>
      <c r="E13083" t="s">
        <v>59</v>
      </c>
      <c r="F13083" t="str">
        <f>_xlfn.XLOOKUP(E13083,State_Code_Name!$C$2:$C$52,State_Code_Name!$B$2:$B$52)</f>
        <v>Illinois</v>
      </c>
      <c r="G13083" t="s">
        <v>19</v>
      </c>
      <c r="H13083" s="15">
        <v>42340</v>
      </c>
      <c r="I13083" s="15">
        <v>42340</v>
      </c>
      <c r="J13083" t="s">
        <v>14</v>
      </c>
      <c r="K13083" t="s">
        <v>15</v>
      </c>
      <c r="L13083">
        <f>Table1[[#This Row],[Date resolved]]-Table1[[#This Row],[Date received]]</f>
        <v>0</v>
      </c>
      <c r="M13083">
        <f>YEAR(Table1[[#This Row],[Date received]])</f>
        <v>2015</v>
      </c>
      <c r="N13083" t="str">
        <f>_xlfn.CONCAT("Q",_xlfn.CEILING.MATH(MONTH(Table1[[#This Row],[Date received]])/3))</f>
        <v>Q4</v>
      </c>
    </row>
    <row r="13084" spans="1:14" x14ac:dyDescent="0.3">
      <c r="A13084">
        <v>1485753</v>
      </c>
      <c r="B13084" t="s">
        <v>230</v>
      </c>
      <c r="C13084" t="s">
        <v>172</v>
      </c>
      <c r="D13084" t="s">
        <v>190</v>
      </c>
      <c r="E13084" t="s">
        <v>25</v>
      </c>
      <c r="F13084" t="str">
        <f>_xlfn.XLOOKUP(E13084,State_Code_Name!$C$2:$C$52,State_Code_Name!$B$2:$B$52)</f>
        <v>Georgia</v>
      </c>
      <c r="G13084" t="s">
        <v>19</v>
      </c>
      <c r="H13084" s="15">
        <v>42209</v>
      </c>
      <c r="I13084" s="15">
        <v>42209</v>
      </c>
      <c r="J13084" t="s">
        <v>14</v>
      </c>
      <c r="K13084" t="s">
        <v>15</v>
      </c>
      <c r="L13084">
        <f>Table1[[#This Row],[Date resolved]]-Table1[[#This Row],[Date received]]</f>
        <v>0</v>
      </c>
      <c r="M13084">
        <f>YEAR(Table1[[#This Row],[Date received]])</f>
        <v>2015</v>
      </c>
      <c r="N13084" t="str">
        <f>_xlfn.CONCAT("Q",_xlfn.CEILING.MATH(MONTH(Table1[[#This Row],[Date received]])/3))</f>
        <v>Q3</v>
      </c>
    </row>
    <row r="13085" spans="1:14" x14ac:dyDescent="0.3">
      <c r="A13085">
        <v>1728981</v>
      </c>
      <c r="B13085" t="s">
        <v>152</v>
      </c>
      <c r="C13085" t="s">
        <v>36</v>
      </c>
      <c r="D13085" t="s">
        <v>80</v>
      </c>
      <c r="E13085" t="s">
        <v>31</v>
      </c>
      <c r="F13085" t="str">
        <f>_xlfn.XLOOKUP(E13085,State_Code_Name!$C$2:$C$52,State_Code_Name!$B$2:$B$52)</f>
        <v>Texas</v>
      </c>
      <c r="G13085" t="s">
        <v>19</v>
      </c>
      <c r="H13085" s="15">
        <v>42374</v>
      </c>
      <c r="I13085" s="15">
        <v>42377</v>
      </c>
      <c r="J13085" t="s">
        <v>14</v>
      </c>
      <c r="K13085" t="s">
        <v>15</v>
      </c>
      <c r="L13085">
        <f>Table1[[#This Row],[Date resolved]]-Table1[[#This Row],[Date received]]</f>
        <v>3</v>
      </c>
      <c r="M13085">
        <f>YEAR(Table1[[#This Row],[Date received]])</f>
        <v>2016</v>
      </c>
      <c r="N13085" t="str">
        <f>_xlfn.CONCAT("Q",_xlfn.CEILING.MATH(MONTH(Table1[[#This Row],[Date received]])/3))</f>
        <v>Q1</v>
      </c>
    </row>
    <row r="13086" spans="1:14" x14ac:dyDescent="0.3">
      <c r="A13086">
        <v>2044302</v>
      </c>
      <c r="B13086" t="s">
        <v>490</v>
      </c>
      <c r="C13086" t="s">
        <v>9</v>
      </c>
      <c r="D13086" t="s">
        <v>10</v>
      </c>
      <c r="E13086" t="s">
        <v>18</v>
      </c>
      <c r="F13086" t="str">
        <f>_xlfn.XLOOKUP(E13086,State_Code_Name!$C$2:$C$52,State_Code_Name!$B$2:$B$52)</f>
        <v>California</v>
      </c>
      <c r="G13086" t="s">
        <v>19</v>
      </c>
      <c r="H13086" s="15">
        <v>42586</v>
      </c>
      <c r="I13086" s="15">
        <v>42586</v>
      </c>
      <c r="J13086" t="s">
        <v>14</v>
      </c>
      <c r="K13086" t="s">
        <v>14</v>
      </c>
      <c r="L13086">
        <f>Table1[[#This Row],[Date resolved]]-Table1[[#This Row],[Date received]]</f>
        <v>0</v>
      </c>
      <c r="M13086">
        <f>YEAR(Table1[[#This Row],[Date received]])</f>
        <v>2016</v>
      </c>
      <c r="N13086" t="str">
        <f>_xlfn.CONCAT("Q",_xlfn.CEILING.MATH(MONTH(Table1[[#This Row],[Date received]])/3))</f>
        <v>Q3</v>
      </c>
    </row>
    <row r="13087" spans="1:14" x14ac:dyDescent="0.3">
      <c r="A13087">
        <v>1170358</v>
      </c>
      <c r="B13087" t="s">
        <v>73</v>
      </c>
      <c r="C13087" t="s">
        <v>26</v>
      </c>
      <c r="D13087" t="s">
        <v>27</v>
      </c>
      <c r="E13087" t="s">
        <v>122</v>
      </c>
      <c r="F13087" t="str">
        <f>_xlfn.XLOOKUP(E13087,State_Code_Name!$C$2:$C$52,State_Code_Name!$B$2:$B$52)</f>
        <v>Maryland</v>
      </c>
      <c r="G13087" t="s">
        <v>19</v>
      </c>
      <c r="H13087" s="15">
        <v>41997</v>
      </c>
      <c r="I13087" s="15">
        <v>41997</v>
      </c>
      <c r="J13087" t="s">
        <v>14</v>
      </c>
      <c r="K13087" t="s">
        <v>14</v>
      </c>
      <c r="L13087">
        <f>Table1[[#This Row],[Date resolved]]-Table1[[#This Row],[Date received]]</f>
        <v>0</v>
      </c>
      <c r="M13087">
        <f>YEAR(Table1[[#This Row],[Date received]])</f>
        <v>2014</v>
      </c>
      <c r="N13087" t="str">
        <f>_xlfn.CONCAT("Q",_xlfn.CEILING.MATH(MONTH(Table1[[#This Row],[Date received]])/3))</f>
        <v>Q4</v>
      </c>
    </row>
    <row r="13088" spans="1:14" x14ac:dyDescent="0.3">
      <c r="A13088">
        <v>1292842</v>
      </c>
      <c r="B13088" t="s">
        <v>105</v>
      </c>
      <c r="C13088" t="s">
        <v>32</v>
      </c>
      <c r="D13088" t="s">
        <v>44</v>
      </c>
      <c r="E13088" t="s">
        <v>31</v>
      </c>
      <c r="F13088" t="str">
        <f>_xlfn.XLOOKUP(E13088,State_Code_Name!$C$2:$C$52,State_Code_Name!$B$2:$B$52)</f>
        <v>Texas</v>
      </c>
      <c r="G13088" t="s">
        <v>305</v>
      </c>
      <c r="H13088" s="15">
        <v>42083</v>
      </c>
      <c r="I13088" s="15">
        <v>42089</v>
      </c>
      <c r="J13088" t="s">
        <v>14</v>
      </c>
      <c r="K13088" t="s">
        <v>15</v>
      </c>
      <c r="L13088">
        <f>Table1[[#This Row],[Date resolved]]-Table1[[#This Row],[Date received]]</f>
        <v>6</v>
      </c>
      <c r="M13088">
        <f>YEAR(Table1[[#This Row],[Date received]])</f>
        <v>2015</v>
      </c>
      <c r="N13088" t="str">
        <f>_xlfn.CONCAT("Q",_xlfn.CEILING.MATH(MONTH(Table1[[#This Row],[Date received]])/3))</f>
        <v>Q1</v>
      </c>
    </row>
    <row r="13089" spans="1:14" x14ac:dyDescent="0.3">
      <c r="A13089">
        <v>2059914</v>
      </c>
      <c r="B13089" t="s">
        <v>11</v>
      </c>
      <c r="C13089" t="s">
        <v>16</v>
      </c>
      <c r="D13089" t="s">
        <v>144</v>
      </c>
      <c r="E13089" t="s">
        <v>98</v>
      </c>
      <c r="F13089" t="str">
        <f>_xlfn.XLOOKUP(E13089,State_Code_Name!$C$2:$C$52,State_Code_Name!$B$2:$B$52)</f>
        <v>Colorado</v>
      </c>
      <c r="G13089" t="s">
        <v>19</v>
      </c>
      <c r="H13089" s="15">
        <v>42593</v>
      </c>
      <c r="I13089" s="15">
        <v>42593</v>
      </c>
      <c r="J13089" t="s">
        <v>15</v>
      </c>
      <c r="K13089" t="s">
        <v>15</v>
      </c>
      <c r="L13089">
        <f>Table1[[#This Row],[Date resolved]]-Table1[[#This Row],[Date received]]</f>
        <v>0</v>
      </c>
      <c r="M13089">
        <f>YEAR(Table1[[#This Row],[Date received]])</f>
        <v>2016</v>
      </c>
      <c r="N13089" t="str">
        <f>_xlfn.CONCAT("Q",_xlfn.CEILING.MATH(MONTH(Table1[[#This Row],[Date received]])/3))</f>
        <v>Q3</v>
      </c>
    </row>
    <row r="13090" spans="1:14" x14ac:dyDescent="0.3">
      <c r="A13090">
        <v>644273</v>
      </c>
      <c r="B13090" t="s">
        <v>11</v>
      </c>
      <c r="C13090" t="s">
        <v>16</v>
      </c>
      <c r="D13090" t="s">
        <v>75</v>
      </c>
      <c r="E13090" t="s">
        <v>35</v>
      </c>
      <c r="F13090" t="str">
        <f>_xlfn.XLOOKUP(E13090,State_Code_Name!$C$2:$C$52,State_Code_Name!$B$2:$B$52)</f>
        <v>Florida</v>
      </c>
      <c r="G13090" t="s">
        <v>19</v>
      </c>
      <c r="H13090" s="15">
        <v>41632</v>
      </c>
      <c r="I13090" s="15">
        <v>41638</v>
      </c>
      <c r="J13090" t="s">
        <v>14</v>
      </c>
      <c r="K13090" t="s">
        <v>14</v>
      </c>
      <c r="L13090">
        <f>Table1[[#This Row],[Date resolved]]-Table1[[#This Row],[Date received]]</f>
        <v>6</v>
      </c>
      <c r="M13090">
        <f>YEAR(Table1[[#This Row],[Date received]])</f>
        <v>2013</v>
      </c>
      <c r="N13090" t="str">
        <f>_xlfn.CONCAT("Q",_xlfn.CEILING.MATH(MONTH(Table1[[#This Row],[Date received]])/3))</f>
        <v>Q4</v>
      </c>
    </row>
    <row r="13091" spans="1:14" x14ac:dyDescent="0.3">
      <c r="A13091">
        <v>1958045</v>
      </c>
      <c r="B13091" t="s">
        <v>197</v>
      </c>
      <c r="C13091" t="s">
        <v>32</v>
      </c>
      <c r="D13091" t="s">
        <v>44</v>
      </c>
      <c r="E13091" t="s">
        <v>31</v>
      </c>
      <c r="F13091" t="str">
        <f>_xlfn.XLOOKUP(E13091,State_Code_Name!$C$2:$C$52,State_Code_Name!$B$2:$B$52)</f>
        <v>Texas</v>
      </c>
      <c r="G13091" t="s">
        <v>19</v>
      </c>
      <c r="H13091" s="15">
        <v>42528</v>
      </c>
      <c r="I13091" s="15">
        <v>42528</v>
      </c>
      <c r="J13091" t="s">
        <v>14</v>
      </c>
      <c r="K13091" t="s">
        <v>14</v>
      </c>
      <c r="L13091">
        <f>Table1[[#This Row],[Date resolved]]-Table1[[#This Row],[Date received]]</f>
        <v>0</v>
      </c>
      <c r="M13091">
        <f>YEAR(Table1[[#This Row],[Date received]])</f>
        <v>2016</v>
      </c>
      <c r="N13091" t="str">
        <f>_xlfn.CONCAT("Q",_xlfn.CEILING.MATH(MONTH(Table1[[#This Row],[Date received]])/3))</f>
        <v>Q2</v>
      </c>
    </row>
    <row r="13092" spans="1:14" x14ac:dyDescent="0.3">
      <c r="A13092">
        <v>1801115</v>
      </c>
      <c r="B13092" t="s">
        <v>58</v>
      </c>
      <c r="C13092" t="s">
        <v>26</v>
      </c>
      <c r="D13092" t="s">
        <v>27</v>
      </c>
      <c r="E13092" t="s">
        <v>121</v>
      </c>
      <c r="F13092" t="str">
        <f>_xlfn.XLOOKUP(E13092,State_Code_Name!$C$2:$C$52,State_Code_Name!$B$2:$B$52)</f>
        <v>Oregon</v>
      </c>
      <c r="G13092" t="s">
        <v>305</v>
      </c>
      <c r="H13092" s="15">
        <v>42424</v>
      </c>
      <c r="I13092" s="15">
        <v>42426</v>
      </c>
      <c r="J13092" t="s">
        <v>14</v>
      </c>
      <c r="K13092" t="s">
        <v>15</v>
      </c>
      <c r="L13092">
        <f>Table1[[#This Row],[Date resolved]]-Table1[[#This Row],[Date received]]</f>
        <v>2</v>
      </c>
      <c r="M13092">
        <f>YEAR(Table1[[#This Row],[Date received]])</f>
        <v>2016</v>
      </c>
      <c r="N13092" t="str">
        <f>_xlfn.CONCAT("Q",_xlfn.CEILING.MATH(MONTH(Table1[[#This Row],[Date received]])/3))</f>
        <v>Q1</v>
      </c>
    </row>
    <row r="13093" spans="1:14" x14ac:dyDescent="0.3">
      <c r="A13093">
        <v>1968334</v>
      </c>
      <c r="B13093" t="s">
        <v>148</v>
      </c>
      <c r="C13093" t="s">
        <v>36</v>
      </c>
      <c r="D13093" t="s">
        <v>80</v>
      </c>
      <c r="E13093" t="s">
        <v>118</v>
      </c>
      <c r="F13093" t="str">
        <f>_xlfn.XLOOKUP(E13093,State_Code_Name!$C$2:$C$52,State_Code_Name!$B$2:$B$52)</f>
        <v>Alabama</v>
      </c>
      <c r="G13093" t="s">
        <v>19</v>
      </c>
      <c r="H13093" s="15">
        <v>42535</v>
      </c>
      <c r="I13093" s="15">
        <v>42535</v>
      </c>
      <c r="J13093" t="s">
        <v>14</v>
      </c>
      <c r="K13093" t="s">
        <v>15</v>
      </c>
      <c r="L13093">
        <f>Table1[[#This Row],[Date resolved]]-Table1[[#This Row],[Date received]]</f>
        <v>0</v>
      </c>
      <c r="M13093">
        <f>YEAR(Table1[[#This Row],[Date received]])</f>
        <v>2016</v>
      </c>
      <c r="N13093" t="str">
        <f>_xlfn.CONCAT("Q",_xlfn.CEILING.MATH(MONTH(Table1[[#This Row],[Date received]])/3))</f>
        <v>Q2</v>
      </c>
    </row>
    <row r="13094" spans="1:14" x14ac:dyDescent="0.3">
      <c r="A13094">
        <v>866624</v>
      </c>
      <c r="B13094" t="s">
        <v>30</v>
      </c>
      <c r="C13094" t="s">
        <v>16</v>
      </c>
      <c r="D13094" t="s">
        <v>75</v>
      </c>
      <c r="E13094" t="s">
        <v>66</v>
      </c>
      <c r="F13094" t="str">
        <f>_xlfn.XLOOKUP(E13094,State_Code_Name!$C$2:$C$52,State_Code_Name!$B$2:$B$52)</f>
        <v>Michigan</v>
      </c>
      <c r="G13094" t="s">
        <v>13</v>
      </c>
      <c r="H13094" s="15">
        <v>41782</v>
      </c>
      <c r="I13094" s="15">
        <v>41787</v>
      </c>
      <c r="J13094" t="s">
        <v>14</v>
      </c>
      <c r="K13094" t="s">
        <v>15</v>
      </c>
      <c r="L13094">
        <f>Table1[[#This Row],[Date resolved]]-Table1[[#This Row],[Date received]]</f>
        <v>5</v>
      </c>
      <c r="M13094">
        <f>YEAR(Table1[[#This Row],[Date received]])</f>
        <v>2014</v>
      </c>
      <c r="N13094" t="str">
        <f>_xlfn.CONCAT("Q",_xlfn.CEILING.MATH(MONTH(Table1[[#This Row],[Date received]])/3))</f>
        <v>Q2</v>
      </c>
    </row>
    <row r="13095" spans="1:14" x14ac:dyDescent="0.3">
      <c r="A13095">
        <v>1159925</v>
      </c>
      <c r="B13095" t="s">
        <v>47</v>
      </c>
      <c r="C13095" t="s">
        <v>26</v>
      </c>
      <c r="D13095" t="s">
        <v>56</v>
      </c>
      <c r="E13095" t="s">
        <v>42</v>
      </c>
      <c r="F13095" t="str">
        <f>_xlfn.XLOOKUP(E13095,State_Code_Name!$C$2:$C$52,State_Code_Name!$B$2:$B$52)</f>
        <v>North Carolina</v>
      </c>
      <c r="G13095" t="s">
        <v>57</v>
      </c>
      <c r="H13095" s="15">
        <v>41990</v>
      </c>
      <c r="I13095" s="15">
        <v>41991</v>
      </c>
      <c r="J13095" t="s">
        <v>14</v>
      </c>
      <c r="K13095" t="s">
        <v>15</v>
      </c>
      <c r="L13095">
        <f>Table1[[#This Row],[Date resolved]]-Table1[[#This Row],[Date received]]</f>
        <v>1</v>
      </c>
      <c r="M13095">
        <f>YEAR(Table1[[#This Row],[Date received]])</f>
        <v>2014</v>
      </c>
      <c r="N13095" t="str">
        <f>_xlfn.CONCAT("Q",_xlfn.CEILING.MATH(MONTH(Table1[[#This Row],[Date received]])/3))</f>
        <v>Q4</v>
      </c>
    </row>
    <row r="13096" spans="1:14" x14ac:dyDescent="0.3">
      <c r="A13096">
        <v>1591607</v>
      </c>
      <c r="B13096" t="s">
        <v>326</v>
      </c>
      <c r="C13096" t="s">
        <v>32</v>
      </c>
      <c r="D13096" t="s">
        <v>161</v>
      </c>
      <c r="E13096" t="s">
        <v>39</v>
      </c>
      <c r="F13096" t="str">
        <f>_xlfn.XLOOKUP(E13096,State_Code_Name!$C$2:$C$52,State_Code_Name!$B$2:$B$52)</f>
        <v>Ohio</v>
      </c>
      <c r="G13096" t="s">
        <v>19</v>
      </c>
      <c r="H13096" s="15">
        <v>42280</v>
      </c>
      <c r="I13096" s="15">
        <v>42280</v>
      </c>
      <c r="J13096" t="s">
        <v>14</v>
      </c>
      <c r="K13096" t="s">
        <v>15</v>
      </c>
      <c r="L13096">
        <f>Table1[[#This Row],[Date resolved]]-Table1[[#This Row],[Date received]]</f>
        <v>0</v>
      </c>
      <c r="M13096">
        <f>YEAR(Table1[[#This Row],[Date received]])</f>
        <v>2015</v>
      </c>
      <c r="N13096" t="str">
        <f>_xlfn.CONCAT("Q",_xlfn.CEILING.MATH(MONTH(Table1[[#This Row],[Date received]])/3))</f>
        <v>Q4</v>
      </c>
    </row>
    <row r="13097" spans="1:14" x14ac:dyDescent="0.3">
      <c r="A13097">
        <v>1077259</v>
      </c>
      <c r="B13097" t="s">
        <v>164</v>
      </c>
      <c r="C13097" t="s">
        <v>36</v>
      </c>
      <c r="D13097" t="s">
        <v>150</v>
      </c>
      <c r="E13097" t="s">
        <v>42</v>
      </c>
      <c r="F13097" t="str">
        <f>_xlfn.XLOOKUP(E13097,State_Code_Name!$C$2:$C$52,State_Code_Name!$B$2:$B$52)</f>
        <v>North Carolina</v>
      </c>
      <c r="G13097" t="s">
        <v>19</v>
      </c>
      <c r="H13097" s="15">
        <v>41932</v>
      </c>
      <c r="I13097" s="15">
        <v>41936</v>
      </c>
      <c r="J13097" t="s">
        <v>14</v>
      </c>
      <c r="K13097" t="s">
        <v>15</v>
      </c>
      <c r="L13097">
        <f>Table1[[#This Row],[Date resolved]]-Table1[[#This Row],[Date received]]</f>
        <v>4</v>
      </c>
      <c r="M13097">
        <f>YEAR(Table1[[#This Row],[Date received]])</f>
        <v>2014</v>
      </c>
      <c r="N13097" t="str">
        <f>_xlfn.CONCAT("Q",_xlfn.CEILING.MATH(MONTH(Table1[[#This Row],[Date received]])/3))</f>
        <v>Q4</v>
      </c>
    </row>
    <row r="13098" spans="1:14" x14ac:dyDescent="0.3">
      <c r="A13098">
        <v>1086638</v>
      </c>
      <c r="B13098" t="s">
        <v>38</v>
      </c>
      <c r="C13098" t="s">
        <v>36</v>
      </c>
      <c r="D13098" t="s">
        <v>112</v>
      </c>
      <c r="E13098" t="s">
        <v>114</v>
      </c>
      <c r="F13098" t="str">
        <f>_xlfn.XLOOKUP(E13098,State_Code_Name!$C$2:$C$52,State_Code_Name!$B$2:$B$52)</f>
        <v>South Carolina</v>
      </c>
      <c r="G13098" t="s">
        <v>19</v>
      </c>
      <c r="H13098" s="15">
        <v>41937</v>
      </c>
      <c r="I13098" s="15">
        <v>41937</v>
      </c>
      <c r="J13098" t="s">
        <v>14</v>
      </c>
      <c r="K13098" t="s">
        <v>15</v>
      </c>
      <c r="L13098">
        <f>Table1[[#This Row],[Date resolved]]-Table1[[#This Row],[Date received]]</f>
        <v>0</v>
      </c>
      <c r="M13098">
        <f>YEAR(Table1[[#This Row],[Date received]])</f>
        <v>2014</v>
      </c>
      <c r="N13098" t="str">
        <f>_xlfn.CONCAT("Q",_xlfn.CEILING.MATH(MONTH(Table1[[#This Row],[Date received]])/3))</f>
        <v>Q4</v>
      </c>
    </row>
    <row r="13099" spans="1:14" x14ac:dyDescent="0.3">
      <c r="A13099">
        <v>860524</v>
      </c>
      <c r="B13099" t="s">
        <v>522</v>
      </c>
      <c r="C13099" t="s">
        <v>32</v>
      </c>
      <c r="D13099" t="s">
        <v>44</v>
      </c>
      <c r="E13099" t="s">
        <v>114</v>
      </c>
      <c r="F13099" t="str">
        <f>_xlfn.XLOOKUP(E13099,State_Code_Name!$C$2:$C$52,State_Code_Name!$B$2:$B$52)</f>
        <v>South Carolina</v>
      </c>
      <c r="G13099" t="s">
        <v>13</v>
      </c>
      <c r="H13099" s="15">
        <v>41779</v>
      </c>
      <c r="I13099" s="15">
        <v>41780</v>
      </c>
      <c r="J13099" t="s">
        <v>14</v>
      </c>
      <c r="K13099" t="s">
        <v>15</v>
      </c>
      <c r="L13099">
        <f>Table1[[#This Row],[Date resolved]]-Table1[[#This Row],[Date received]]</f>
        <v>1</v>
      </c>
      <c r="M13099">
        <f>YEAR(Table1[[#This Row],[Date received]])</f>
        <v>2014</v>
      </c>
      <c r="N13099" t="str">
        <f>_xlfn.CONCAT("Q",_xlfn.CEILING.MATH(MONTH(Table1[[#This Row],[Date received]])/3))</f>
        <v>Q2</v>
      </c>
    </row>
    <row r="13100" spans="1:14" x14ac:dyDescent="0.3">
      <c r="A13100">
        <v>1825899</v>
      </c>
      <c r="B13100" t="s">
        <v>148</v>
      </c>
      <c r="C13100" t="s">
        <v>26</v>
      </c>
      <c r="D13100" t="s">
        <v>27</v>
      </c>
      <c r="E13100" t="s">
        <v>31</v>
      </c>
      <c r="F13100" t="str">
        <f>_xlfn.XLOOKUP(E13100,State_Code_Name!$C$2:$C$52,State_Code_Name!$B$2:$B$52)</f>
        <v>Texas</v>
      </c>
      <c r="G13100" t="s">
        <v>19</v>
      </c>
      <c r="H13100" s="15">
        <v>42439</v>
      </c>
      <c r="I13100" s="15">
        <v>42439</v>
      </c>
      <c r="J13100" t="s">
        <v>14</v>
      </c>
      <c r="K13100" t="s">
        <v>15</v>
      </c>
      <c r="L13100">
        <f>Table1[[#This Row],[Date resolved]]-Table1[[#This Row],[Date received]]</f>
        <v>0</v>
      </c>
      <c r="M13100">
        <f>YEAR(Table1[[#This Row],[Date received]])</f>
        <v>2016</v>
      </c>
      <c r="N13100" t="str">
        <f>_xlfn.CONCAT("Q",_xlfn.CEILING.MATH(MONTH(Table1[[#This Row],[Date received]])/3))</f>
        <v>Q1</v>
      </c>
    </row>
    <row r="13101" spans="1:14" x14ac:dyDescent="0.3">
      <c r="A13101">
        <v>986257</v>
      </c>
      <c r="B13101" t="s">
        <v>69</v>
      </c>
      <c r="C13101" t="s">
        <v>26</v>
      </c>
      <c r="D13101" t="s">
        <v>27</v>
      </c>
      <c r="E13101" t="s">
        <v>72</v>
      </c>
      <c r="F13101" t="str">
        <f>_xlfn.XLOOKUP(E13101,State_Code_Name!$C$2:$C$52,State_Code_Name!$B$2:$B$52)</f>
        <v>Kentucky</v>
      </c>
      <c r="G13101" t="s">
        <v>57</v>
      </c>
      <c r="H13101" s="15">
        <v>41866</v>
      </c>
      <c r="I13101" s="15">
        <v>41870</v>
      </c>
      <c r="J13101" t="s">
        <v>14</v>
      </c>
      <c r="K13101" t="s">
        <v>15</v>
      </c>
      <c r="L13101">
        <f>Table1[[#This Row],[Date resolved]]-Table1[[#This Row],[Date received]]</f>
        <v>4</v>
      </c>
      <c r="M13101">
        <f>YEAR(Table1[[#This Row],[Date received]])</f>
        <v>2014</v>
      </c>
      <c r="N13101" t="str">
        <f>_xlfn.CONCAT("Q",_xlfn.CEILING.MATH(MONTH(Table1[[#This Row],[Date received]])/3))</f>
        <v>Q3</v>
      </c>
    </row>
    <row r="13102" spans="1:14" x14ac:dyDescent="0.3">
      <c r="A13102">
        <v>1069748</v>
      </c>
      <c r="B13102" t="s">
        <v>63</v>
      </c>
      <c r="C13102" t="s">
        <v>61</v>
      </c>
      <c r="D13102" t="s">
        <v>282</v>
      </c>
      <c r="E13102" t="s">
        <v>18</v>
      </c>
      <c r="F13102" t="str">
        <f>_xlfn.XLOOKUP(E13102,State_Code_Name!$C$2:$C$52,State_Code_Name!$B$2:$B$52)</f>
        <v>California</v>
      </c>
      <c r="G13102" t="s">
        <v>19</v>
      </c>
      <c r="H13102" s="15">
        <v>41926</v>
      </c>
      <c r="I13102" s="15">
        <v>41926</v>
      </c>
      <c r="J13102" t="s">
        <v>14</v>
      </c>
      <c r="K13102" t="s">
        <v>15</v>
      </c>
      <c r="L13102">
        <f>Table1[[#This Row],[Date resolved]]-Table1[[#This Row],[Date received]]</f>
        <v>0</v>
      </c>
      <c r="M13102">
        <f>YEAR(Table1[[#This Row],[Date received]])</f>
        <v>2014</v>
      </c>
      <c r="N13102" t="str">
        <f>_xlfn.CONCAT("Q",_xlfn.CEILING.MATH(MONTH(Table1[[#This Row],[Date received]])/3))</f>
        <v>Q4</v>
      </c>
    </row>
    <row r="13103" spans="1:14" x14ac:dyDescent="0.3">
      <c r="A13103">
        <v>356035</v>
      </c>
      <c r="B13103" t="s">
        <v>11</v>
      </c>
      <c r="C13103" t="s">
        <v>16</v>
      </c>
      <c r="D13103" t="s">
        <v>24</v>
      </c>
      <c r="E13103" t="s">
        <v>42</v>
      </c>
      <c r="F13103" t="str">
        <f>_xlfn.XLOOKUP(E13103,State_Code_Name!$C$2:$C$52,State_Code_Name!$B$2:$B$52)</f>
        <v>North Carolina</v>
      </c>
      <c r="G13103" t="s">
        <v>305</v>
      </c>
      <c r="H13103" s="15">
        <v>41348</v>
      </c>
      <c r="I13103" s="15">
        <v>41351</v>
      </c>
      <c r="J13103" t="s">
        <v>14</v>
      </c>
      <c r="K13103" t="s">
        <v>15</v>
      </c>
      <c r="L13103">
        <f>Table1[[#This Row],[Date resolved]]-Table1[[#This Row],[Date received]]</f>
        <v>3</v>
      </c>
      <c r="M13103">
        <f>YEAR(Table1[[#This Row],[Date received]])</f>
        <v>2013</v>
      </c>
      <c r="N13103" t="str">
        <f>_xlfn.CONCAT("Q",_xlfn.CEILING.MATH(MONTH(Table1[[#This Row],[Date received]])/3))</f>
        <v>Q1</v>
      </c>
    </row>
    <row r="13104" spans="1:14" x14ac:dyDescent="0.3">
      <c r="A13104">
        <v>1111502</v>
      </c>
      <c r="B13104" t="s">
        <v>11</v>
      </c>
      <c r="C13104" t="s">
        <v>26</v>
      </c>
      <c r="D13104" t="s">
        <v>159</v>
      </c>
      <c r="E13104" t="s">
        <v>46</v>
      </c>
      <c r="F13104" t="str">
        <f>_xlfn.XLOOKUP(E13104,State_Code_Name!$C$2:$C$52,State_Code_Name!$B$2:$B$52)</f>
        <v>Pennsylvania</v>
      </c>
      <c r="G13104" t="s">
        <v>19</v>
      </c>
      <c r="H13104" s="15">
        <v>41954</v>
      </c>
      <c r="I13104" s="15">
        <v>41954</v>
      </c>
      <c r="J13104" t="s">
        <v>14</v>
      </c>
      <c r="K13104" t="s">
        <v>15</v>
      </c>
      <c r="L13104">
        <f>Table1[[#This Row],[Date resolved]]-Table1[[#This Row],[Date received]]</f>
        <v>0</v>
      </c>
      <c r="M13104">
        <f>YEAR(Table1[[#This Row],[Date received]])</f>
        <v>2014</v>
      </c>
      <c r="N13104" t="str">
        <f>_xlfn.CONCAT("Q",_xlfn.CEILING.MATH(MONTH(Table1[[#This Row],[Date received]])/3))</f>
        <v>Q4</v>
      </c>
    </row>
    <row r="13105" spans="1:14" x14ac:dyDescent="0.3">
      <c r="A13105">
        <v>1452732</v>
      </c>
      <c r="B13105" t="s">
        <v>81</v>
      </c>
      <c r="C13105" t="s">
        <v>9</v>
      </c>
      <c r="D13105" t="s">
        <v>10</v>
      </c>
      <c r="E13105" t="s">
        <v>42</v>
      </c>
      <c r="F13105" t="str">
        <f>_xlfn.XLOOKUP(E13105,State_Code_Name!$C$2:$C$52,State_Code_Name!$B$2:$B$52)</f>
        <v>North Carolina</v>
      </c>
      <c r="G13105" t="s">
        <v>19</v>
      </c>
      <c r="H13105" s="15">
        <v>42191</v>
      </c>
      <c r="I13105" s="15">
        <v>42194</v>
      </c>
      <c r="J13105" t="s">
        <v>14</v>
      </c>
      <c r="K13105" t="s">
        <v>15</v>
      </c>
      <c r="L13105">
        <f>Table1[[#This Row],[Date resolved]]-Table1[[#This Row],[Date received]]</f>
        <v>3</v>
      </c>
      <c r="M13105">
        <f>YEAR(Table1[[#This Row],[Date received]])</f>
        <v>2015</v>
      </c>
      <c r="N13105" t="str">
        <f>_xlfn.CONCAT("Q",_xlfn.CEILING.MATH(MONTH(Table1[[#This Row],[Date received]])/3))</f>
        <v>Q3</v>
      </c>
    </row>
    <row r="13106" spans="1:14" x14ac:dyDescent="0.3">
      <c r="A13106">
        <v>712839</v>
      </c>
      <c r="B13106" t="s">
        <v>50</v>
      </c>
      <c r="C13106" t="s">
        <v>16</v>
      </c>
      <c r="D13106" t="s">
        <v>20</v>
      </c>
      <c r="E13106" t="s">
        <v>22</v>
      </c>
      <c r="F13106" t="str">
        <f>_xlfn.XLOOKUP(E13106,State_Code_Name!$C$2:$C$52,State_Code_Name!$B$2:$B$52)</f>
        <v>New York</v>
      </c>
      <c r="G13106" t="s">
        <v>57</v>
      </c>
      <c r="H13106" s="15">
        <v>41683</v>
      </c>
      <c r="I13106" s="15">
        <v>41691</v>
      </c>
      <c r="J13106" t="s">
        <v>14</v>
      </c>
      <c r="K13106" t="s">
        <v>15</v>
      </c>
      <c r="L13106">
        <f>Table1[[#This Row],[Date resolved]]-Table1[[#This Row],[Date received]]</f>
        <v>8</v>
      </c>
      <c r="M13106">
        <f>YEAR(Table1[[#This Row],[Date received]])</f>
        <v>2014</v>
      </c>
      <c r="N13106" t="str">
        <f>_xlfn.CONCAT("Q",_xlfn.CEILING.MATH(MONTH(Table1[[#This Row],[Date received]])/3))</f>
        <v>Q1</v>
      </c>
    </row>
    <row r="13107" spans="1:14" x14ac:dyDescent="0.3">
      <c r="A13107">
        <v>657262</v>
      </c>
      <c r="B13107" t="s">
        <v>97</v>
      </c>
      <c r="C13107" t="s">
        <v>52</v>
      </c>
      <c r="D13107" t="s">
        <v>103</v>
      </c>
      <c r="E13107" t="s">
        <v>31</v>
      </c>
      <c r="F13107" t="str">
        <f>_xlfn.XLOOKUP(E13107,State_Code_Name!$C$2:$C$52,State_Code_Name!$B$2:$B$52)</f>
        <v>Texas</v>
      </c>
      <c r="G13107" t="s">
        <v>19</v>
      </c>
      <c r="H13107" s="15">
        <v>41646</v>
      </c>
      <c r="I13107" s="15">
        <v>41646</v>
      </c>
      <c r="J13107" t="s">
        <v>14</v>
      </c>
      <c r="K13107" t="s">
        <v>14</v>
      </c>
      <c r="L13107">
        <f>Table1[[#This Row],[Date resolved]]-Table1[[#This Row],[Date received]]</f>
        <v>0</v>
      </c>
      <c r="M13107">
        <f>YEAR(Table1[[#This Row],[Date received]])</f>
        <v>2014</v>
      </c>
      <c r="N13107" t="str">
        <f>_xlfn.CONCAT("Q",_xlfn.CEILING.MATH(MONTH(Table1[[#This Row],[Date received]])/3))</f>
        <v>Q1</v>
      </c>
    </row>
    <row r="13108" spans="1:14" x14ac:dyDescent="0.3">
      <c r="A13108">
        <v>1127909</v>
      </c>
      <c r="B13108" t="s">
        <v>11</v>
      </c>
      <c r="C13108" t="s">
        <v>26</v>
      </c>
      <c r="D13108" t="s">
        <v>27</v>
      </c>
      <c r="E13108" t="s">
        <v>158</v>
      </c>
      <c r="F13108" t="str">
        <f>_xlfn.XLOOKUP(E13108,State_Code_Name!$C$2:$C$52,State_Code_Name!$B$2:$B$52)</f>
        <v>New Mexico</v>
      </c>
      <c r="G13108" t="s">
        <v>305</v>
      </c>
      <c r="H13108" s="15">
        <v>41962</v>
      </c>
      <c r="I13108" s="15">
        <v>41967</v>
      </c>
      <c r="J13108" t="s">
        <v>14</v>
      </c>
      <c r="K13108" t="s">
        <v>14</v>
      </c>
      <c r="L13108">
        <f>Table1[[#This Row],[Date resolved]]-Table1[[#This Row],[Date received]]</f>
        <v>5</v>
      </c>
      <c r="M13108">
        <f>YEAR(Table1[[#This Row],[Date received]])</f>
        <v>2014</v>
      </c>
      <c r="N13108" t="str">
        <f>_xlfn.CONCAT("Q",_xlfn.CEILING.MATH(MONTH(Table1[[#This Row],[Date received]])/3))</f>
        <v>Q4</v>
      </c>
    </row>
    <row r="13109" spans="1:14" x14ac:dyDescent="0.3">
      <c r="A13109">
        <v>708069</v>
      </c>
      <c r="B13109" t="s">
        <v>220</v>
      </c>
      <c r="C13109" t="s">
        <v>16</v>
      </c>
      <c r="D13109" t="s">
        <v>20</v>
      </c>
      <c r="E13109" t="s">
        <v>39</v>
      </c>
      <c r="F13109" t="str">
        <f>_xlfn.XLOOKUP(E13109,State_Code_Name!$C$2:$C$52,State_Code_Name!$B$2:$B$52)</f>
        <v>Ohio</v>
      </c>
      <c r="G13109" t="s">
        <v>19</v>
      </c>
      <c r="H13109" s="15">
        <v>41681</v>
      </c>
      <c r="I13109" s="15">
        <v>41681</v>
      </c>
      <c r="J13109" t="s">
        <v>14</v>
      </c>
      <c r="K13109" t="s">
        <v>15</v>
      </c>
      <c r="L13109">
        <f>Table1[[#This Row],[Date resolved]]-Table1[[#This Row],[Date received]]</f>
        <v>0</v>
      </c>
      <c r="M13109">
        <f>YEAR(Table1[[#This Row],[Date received]])</f>
        <v>2014</v>
      </c>
      <c r="N13109" t="str">
        <f>_xlfn.CONCAT("Q",_xlfn.CEILING.MATH(MONTH(Table1[[#This Row],[Date received]])/3))</f>
        <v>Q1</v>
      </c>
    </row>
    <row r="13110" spans="1:14" x14ac:dyDescent="0.3">
      <c r="A13110">
        <v>812180</v>
      </c>
      <c r="B13110" t="s">
        <v>30</v>
      </c>
      <c r="C13110" t="s">
        <v>16</v>
      </c>
      <c r="D13110" t="s">
        <v>144</v>
      </c>
      <c r="E13110" t="s">
        <v>18</v>
      </c>
      <c r="F13110" t="str">
        <f>_xlfn.XLOOKUP(E13110,State_Code_Name!$C$2:$C$52,State_Code_Name!$B$2:$B$52)</f>
        <v>California</v>
      </c>
      <c r="G13110" t="s">
        <v>19</v>
      </c>
      <c r="H13110" s="15">
        <v>41745</v>
      </c>
      <c r="I13110" s="15">
        <v>41751</v>
      </c>
      <c r="J13110" t="s">
        <v>14</v>
      </c>
      <c r="K13110" t="s">
        <v>15</v>
      </c>
      <c r="L13110">
        <f>Table1[[#This Row],[Date resolved]]-Table1[[#This Row],[Date received]]</f>
        <v>6</v>
      </c>
      <c r="M13110">
        <f>YEAR(Table1[[#This Row],[Date received]])</f>
        <v>2014</v>
      </c>
      <c r="N13110" t="str">
        <f>_xlfn.CONCAT("Q",_xlfn.CEILING.MATH(MONTH(Table1[[#This Row],[Date received]])/3))</f>
        <v>Q2</v>
      </c>
    </row>
    <row r="13111" spans="1:14" x14ac:dyDescent="0.3">
      <c r="A13111">
        <v>838723</v>
      </c>
      <c r="B13111" t="s">
        <v>141</v>
      </c>
      <c r="C13111" t="s">
        <v>26</v>
      </c>
      <c r="D13111" t="s">
        <v>27</v>
      </c>
      <c r="E13111" t="s">
        <v>100</v>
      </c>
      <c r="F13111" t="str">
        <f>_xlfn.XLOOKUP(E13111,State_Code_Name!$C$2:$C$52,State_Code_Name!$B$2:$B$52)</f>
        <v>Arizona</v>
      </c>
      <c r="G13111" t="s">
        <v>19</v>
      </c>
      <c r="H13111" s="15">
        <v>41764</v>
      </c>
      <c r="I13111" s="15">
        <v>41764</v>
      </c>
      <c r="J13111" t="s">
        <v>14</v>
      </c>
      <c r="K13111" t="s">
        <v>15</v>
      </c>
      <c r="L13111">
        <f>Table1[[#This Row],[Date resolved]]-Table1[[#This Row],[Date received]]</f>
        <v>0</v>
      </c>
      <c r="M13111">
        <f>YEAR(Table1[[#This Row],[Date received]])</f>
        <v>2014</v>
      </c>
      <c r="N13111" t="str">
        <f>_xlfn.CONCAT("Q",_xlfn.CEILING.MATH(MONTH(Table1[[#This Row],[Date received]])/3))</f>
        <v>Q2</v>
      </c>
    </row>
    <row r="13112" spans="1:14" x14ac:dyDescent="0.3">
      <c r="A13112">
        <v>978622</v>
      </c>
      <c r="B13112" t="s">
        <v>113</v>
      </c>
      <c r="C13112" t="s">
        <v>36</v>
      </c>
      <c r="D13112" t="s">
        <v>49</v>
      </c>
      <c r="E13112" t="s">
        <v>100</v>
      </c>
      <c r="F13112" t="str">
        <f>_xlfn.XLOOKUP(E13112,State_Code_Name!$C$2:$C$52,State_Code_Name!$B$2:$B$52)</f>
        <v>Arizona</v>
      </c>
      <c r="G13112" t="s">
        <v>19</v>
      </c>
      <c r="H13112" s="15">
        <v>41862</v>
      </c>
      <c r="I13112" s="15">
        <v>41862</v>
      </c>
      <c r="J13112" t="s">
        <v>14</v>
      </c>
      <c r="K13112" t="s">
        <v>15</v>
      </c>
      <c r="L13112">
        <f>Table1[[#This Row],[Date resolved]]-Table1[[#This Row],[Date received]]</f>
        <v>0</v>
      </c>
      <c r="M13112">
        <f>YEAR(Table1[[#This Row],[Date received]])</f>
        <v>2014</v>
      </c>
      <c r="N13112" t="str">
        <f>_xlfn.CONCAT("Q",_xlfn.CEILING.MATH(MONTH(Table1[[#This Row],[Date received]])/3))</f>
        <v>Q3</v>
      </c>
    </row>
    <row r="13113" spans="1:14" x14ac:dyDescent="0.3">
      <c r="A13113">
        <v>1649795</v>
      </c>
      <c r="B13113" t="s">
        <v>47</v>
      </c>
      <c r="C13113" t="s">
        <v>26</v>
      </c>
      <c r="D13113" t="s">
        <v>27</v>
      </c>
      <c r="E13113" t="s">
        <v>106</v>
      </c>
      <c r="F13113" t="str">
        <f>_xlfn.XLOOKUP(E13113,State_Code_Name!$C$2:$C$52,State_Code_Name!$B$2:$B$52)</f>
        <v>Indiana</v>
      </c>
      <c r="G13113" t="s">
        <v>305</v>
      </c>
      <c r="H13113" s="15">
        <v>42318</v>
      </c>
      <c r="I13113" s="15">
        <v>42321</v>
      </c>
      <c r="J13113" t="s">
        <v>14</v>
      </c>
      <c r="K13113" t="s">
        <v>15</v>
      </c>
      <c r="L13113">
        <f>Table1[[#This Row],[Date resolved]]-Table1[[#This Row],[Date received]]</f>
        <v>3</v>
      </c>
      <c r="M13113">
        <f>YEAR(Table1[[#This Row],[Date received]])</f>
        <v>2015</v>
      </c>
      <c r="N13113" t="str">
        <f>_xlfn.CONCAT("Q",_xlfn.CEILING.MATH(MONTH(Table1[[#This Row],[Date received]])/3))</f>
        <v>Q4</v>
      </c>
    </row>
    <row r="13114" spans="1:14" x14ac:dyDescent="0.3">
      <c r="A13114">
        <v>1826918</v>
      </c>
      <c r="B13114" t="s">
        <v>60</v>
      </c>
      <c r="C13114" t="s">
        <v>52</v>
      </c>
      <c r="D13114" t="s">
        <v>96</v>
      </c>
      <c r="E13114" t="s">
        <v>18</v>
      </c>
      <c r="F13114" t="str">
        <f>_xlfn.XLOOKUP(E13114,State_Code_Name!$C$2:$C$52,State_Code_Name!$B$2:$B$52)</f>
        <v>California</v>
      </c>
      <c r="G13114" t="s">
        <v>19</v>
      </c>
      <c r="H13114" s="15">
        <v>42439</v>
      </c>
      <c r="I13114" s="15">
        <v>42439</v>
      </c>
      <c r="J13114" t="s">
        <v>14</v>
      </c>
      <c r="K13114" t="s">
        <v>15</v>
      </c>
      <c r="L13114">
        <f>Table1[[#This Row],[Date resolved]]-Table1[[#This Row],[Date received]]</f>
        <v>0</v>
      </c>
      <c r="M13114">
        <f>YEAR(Table1[[#This Row],[Date received]])</f>
        <v>2016</v>
      </c>
      <c r="N13114" t="str">
        <f>_xlfn.CONCAT("Q",_xlfn.CEILING.MATH(MONTH(Table1[[#This Row],[Date received]])/3))</f>
        <v>Q1</v>
      </c>
    </row>
    <row r="13115" spans="1:14" x14ac:dyDescent="0.3">
      <c r="A13115">
        <v>1872609</v>
      </c>
      <c r="B13115" t="s">
        <v>1086</v>
      </c>
      <c r="C13115" t="s">
        <v>16</v>
      </c>
      <c r="D13115" t="s">
        <v>20</v>
      </c>
      <c r="E13115" t="s">
        <v>25</v>
      </c>
      <c r="F13115" t="str">
        <f>_xlfn.XLOOKUP(E13115,State_Code_Name!$C$2:$C$52,State_Code_Name!$B$2:$B$52)</f>
        <v>Georgia</v>
      </c>
      <c r="G13115" t="s">
        <v>19</v>
      </c>
      <c r="H13115" s="15">
        <v>42470</v>
      </c>
      <c r="I13115" s="15">
        <v>42471</v>
      </c>
      <c r="J13115" t="s">
        <v>14</v>
      </c>
      <c r="K13115" t="s">
        <v>14</v>
      </c>
      <c r="L13115">
        <f>Table1[[#This Row],[Date resolved]]-Table1[[#This Row],[Date received]]</f>
        <v>1</v>
      </c>
      <c r="M13115">
        <f>YEAR(Table1[[#This Row],[Date received]])</f>
        <v>2016</v>
      </c>
      <c r="N13115" t="str">
        <f>_xlfn.CONCAT("Q",_xlfn.CEILING.MATH(MONTH(Table1[[#This Row],[Date received]])/3))</f>
        <v>Q2</v>
      </c>
    </row>
    <row r="13116" spans="1:14" x14ac:dyDescent="0.3">
      <c r="A13116">
        <v>1111709</v>
      </c>
      <c r="B13116" t="s">
        <v>38</v>
      </c>
      <c r="C13116" t="s">
        <v>36</v>
      </c>
      <c r="D13116" t="s">
        <v>37</v>
      </c>
      <c r="E13116" t="s">
        <v>121</v>
      </c>
      <c r="F13116" t="str">
        <f>_xlfn.XLOOKUP(E13116,State_Code_Name!$C$2:$C$52,State_Code_Name!$B$2:$B$52)</f>
        <v>Oregon</v>
      </c>
      <c r="G13116" t="s">
        <v>19</v>
      </c>
      <c r="H13116" s="15">
        <v>41954</v>
      </c>
      <c r="I13116" s="15">
        <v>41954</v>
      </c>
      <c r="J13116" t="s">
        <v>14</v>
      </c>
      <c r="K13116" t="s">
        <v>14</v>
      </c>
      <c r="L13116">
        <f>Table1[[#This Row],[Date resolved]]-Table1[[#This Row],[Date received]]</f>
        <v>0</v>
      </c>
      <c r="M13116">
        <f>YEAR(Table1[[#This Row],[Date received]])</f>
        <v>2014</v>
      </c>
      <c r="N13116" t="str">
        <f>_xlfn.CONCAT("Q",_xlfn.CEILING.MATH(MONTH(Table1[[#This Row],[Date received]])/3))</f>
        <v>Q4</v>
      </c>
    </row>
    <row r="13117" spans="1:14" x14ac:dyDescent="0.3">
      <c r="A13117">
        <v>1640653</v>
      </c>
      <c r="B13117" t="s">
        <v>50</v>
      </c>
      <c r="C13117" t="s">
        <v>16</v>
      </c>
      <c r="D13117" t="s">
        <v>20</v>
      </c>
      <c r="E13117" t="s">
        <v>18</v>
      </c>
      <c r="F13117" t="str">
        <f>_xlfn.XLOOKUP(E13117,State_Code_Name!$C$2:$C$52,State_Code_Name!$B$2:$B$52)</f>
        <v>California</v>
      </c>
      <c r="G13117" t="s">
        <v>13</v>
      </c>
      <c r="H13117" s="15">
        <v>42312</v>
      </c>
      <c r="I13117" s="15">
        <v>42313</v>
      </c>
      <c r="J13117" t="s">
        <v>14</v>
      </c>
      <c r="K13117" t="s">
        <v>15</v>
      </c>
      <c r="L13117">
        <f>Table1[[#This Row],[Date resolved]]-Table1[[#This Row],[Date received]]</f>
        <v>1</v>
      </c>
      <c r="M13117">
        <f>YEAR(Table1[[#This Row],[Date received]])</f>
        <v>2015</v>
      </c>
      <c r="N13117" t="str">
        <f>_xlfn.CONCAT("Q",_xlfn.CEILING.MATH(MONTH(Table1[[#This Row],[Date received]])/3))</f>
        <v>Q4</v>
      </c>
    </row>
    <row r="13118" spans="1:14" x14ac:dyDescent="0.3">
      <c r="A13118">
        <v>1993306</v>
      </c>
      <c r="B13118" t="s">
        <v>97</v>
      </c>
      <c r="C13118" t="s">
        <v>52</v>
      </c>
      <c r="D13118" t="s">
        <v>96</v>
      </c>
      <c r="E13118" t="s">
        <v>46</v>
      </c>
      <c r="F13118" t="str">
        <f>_xlfn.XLOOKUP(E13118,State_Code_Name!$C$2:$C$52,State_Code_Name!$B$2:$B$52)</f>
        <v>Pennsylvania</v>
      </c>
      <c r="G13118" t="s">
        <v>19</v>
      </c>
      <c r="H13118" s="15">
        <v>42551</v>
      </c>
      <c r="I13118" s="15">
        <v>42551</v>
      </c>
      <c r="J13118" t="s">
        <v>14</v>
      </c>
      <c r="K13118" t="s">
        <v>15</v>
      </c>
      <c r="L13118">
        <f>Table1[[#This Row],[Date resolved]]-Table1[[#This Row],[Date received]]</f>
        <v>0</v>
      </c>
      <c r="M13118">
        <f>YEAR(Table1[[#This Row],[Date received]])</f>
        <v>2016</v>
      </c>
      <c r="N13118" t="str">
        <f>_xlfn.CONCAT("Q",_xlfn.CEILING.MATH(MONTH(Table1[[#This Row],[Date received]])/3))</f>
        <v>Q2</v>
      </c>
    </row>
    <row r="13119" spans="1:14" x14ac:dyDescent="0.3">
      <c r="A13119">
        <v>2037737</v>
      </c>
      <c r="B13119" t="s">
        <v>229</v>
      </c>
      <c r="C13119" t="s">
        <v>26</v>
      </c>
      <c r="D13119" t="s">
        <v>27</v>
      </c>
      <c r="E13119" t="s">
        <v>59</v>
      </c>
      <c r="F13119" t="str">
        <f>_xlfn.XLOOKUP(E13119,State_Code_Name!$C$2:$C$52,State_Code_Name!$B$2:$B$52)</f>
        <v>Illinois</v>
      </c>
      <c r="G13119" t="s">
        <v>19</v>
      </c>
      <c r="H13119" s="15">
        <v>42580</v>
      </c>
      <c r="I13119" s="15">
        <v>42580</v>
      </c>
      <c r="J13119" t="s">
        <v>14</v>
      </c>
      <c r="K13119" t="s">
        <v>15</v>
      </c>
      <c r="L13119">
        <f>Table1[[#This Row],[Date resolved]]-Table1[[#This Row],[Date received]]</f>
        <v>0</v>
      </c>
      <c r="M13119">
        <f>YEAR(Table1[[#This Row],[Date received]])</f>
        <v>2016</v>
      </c>
      <c r="N13119" t="str">
        <f>_xlfn.CONCAT("Q",_xlfn.CEILING.MATH(MONTH(Table1[[#This Row],[Date received]])/3))</f>
        <v>Q3</v>
      </c>
    </row>
    <row r="13120" spans="1:14" x14ac:dyDescent="0.3">
      <c r="A13120">
        <v>1159989</v>
      </c>
      <c r="B13120" t="s">
        <v>258</v>
      </c>
      <c r="C13120" t="s">
        <v>16</v>
      </c>
      <c r="D13120" t="s">
        <v>24</v>
      </c>
      <c r="E13120" t="s">
        <v>35</v>
      </c>
      <c r="F13120" t="str">
        <f>_xlfn.XLOOKUP(E13120,State_Code_Name!$C$2:$C$52,State_Code_Name!$B$2:$B$52)</f>
        <v>Florida</v>
      </c>
      <c r="G13120" t="s">
        <v>19</v>
      </c>
      <c r="H13120" s="15">
        <v>41989</v>
      </c>
      <c r="I13120" s="15">
        <v>41989</v>
      </c>
      <c r="J13120" t="s">
        <v>14</v>
      </c>
      <c r="K13120" t="s">
        <v>14</v>
      </c>
      <c r="L13120">
        <f>Table1[[#This Row],[Date resolved]]-Table1[[#This Row],[Date received]]</f>
        <v>0</v>
      </c>
      <c r="M13120">
        <f>YEAR(Table1[[#This Row],[Date received]])</f>
        <v>2014</v>
      </c>
      <c r="N13120" t="str">
        <f>_xlfn.CONCAT("Q",_xlfn.CEILING.MATH(MONTH(Table1[[#This Row],[Date received]])/3))</f>
        <v>Q4</v>
      </c>
    </row>
    <row r="13121" spans="1:14" x14ac:dyDescent="0.3">
      <c r="A13121">
        <v>1106068</v>
      </c>
      <c r="B13121" t="s">
        <v>514</v>
      </c>
      <c r="C13121" t="s">
        <v>9</v>
      </c>
      <c r="D13121" t="s">
        <v>10</v>
      </c>
      <c r="E13121" t="s">
        <v>31</v>
      </c>
      <c r="F13121" t="str">
        <f>_xlfn.XLOOKUP(E13121,State_Code_Name!$C$2:$C$52,State_Code_Name!$B$2:$B$52)</f>
        <v>Texas</v>
      </c>
      <c r="G13121" t="s">
        <v>19</v>
      </c>
      <c r="H13121" s="15">
        <v>41949</v>
      </c>
      <c r="I13121" s="15">
        <v>41949</v>
      </c>
      <c r="J13121" t="s">
        <v>14</v>
      </c>
      <c r="K13121" t="s">
        <v>14</v>
      </c>
      <c r="L13121">
        <f>Table1[[#This Row],[Date resolved]]-Table1[[#This Row],[Date received]]</f>
        <v>0</v>
      </c>
      <c r="M13121">
        <f>YEAR(Table1[[#This Row],[Date received]])</f>
        <v>2014</v>
      </c>
      <c r="N13121" t="str">
        <f>_xlfn.CONCAT("Q",_xlfn.CEILING.MATH(MONTH(Table1[[#This Row],[Date received]])/3))</f>
        <v>Q4</v>
      </c>
    </row>
    <row r="13122" spans="1:14" x14ac:dyDescent="0.3">
      <c r="A13122">
        <v>1959255</v>
      </c>
      <c r="B13122" t="s">
        <v>944</v>
      </c>
      <c r="C13122" t="s">
        <v>32</v>
      </c>
      <c r="D13122" t="s">
        <v>44</v>
      </c>
      <c r="E13122" t="s">
        <v>31</v>
      </c>
      <c r="F13122" t="str">
        <f>_xlfn.XLOOKUP(E13122,State_Code_Name!$C$2:$C$52,State_Code_Name!$B$2:$B$52)</f>
        <v>Texas</v>
      </c>
      <c r="G13122" t="s">
        <v>19</v>
      </c>
      <c r="H13122" s="15">
        <v>42529</v>
      </c>
      <c r="I13122" s="15">
        <v>42529</v>
      </c>
      <c r="J13122" t="s">
        <v>14</v>
      </c>
      <c r="K13122" t="s">
        <v>14</v>
      </c>
      <c r="L13122">
        <f>Table1[[#This Row],[Date resolved]]-Table1[[#This Row],[Date received]]</f>
        <v>0</v>
      </c>
      <c r="M13122">
        <f>YEAR(Table1[[#This Row],[Date received]])</f>
        <v>2016</v>
      </c>
      <c r="N13122" t="str">
        <f>_xlfn.CONCAT("Q",_xlfn.CEILING.MATH(MONTH(Table1[[#This Row],[Date received]])/3))</f>
        <v>Q2</v>
      </c>
    </row>
    <row r="13123" spans="1:14" x14ac:dyDescent="0.3">
      <c r="A13123">
        <v>1795189</v>
      </c>
      <c r="B13123" t="s">
        <v>90</v>
      </c>
      <c r="C13123" t="s">
        <v>16</v>
      </c>
      <c r="D13123" t="s">
        <v>75</v>
      </c>
      <c r="E13123" t="s">
        <v>66</v>
      </c>
      <c r="F13123" t="str">
        <f>_xlfn.XLOOKUP(E13123,State_Code_Name!$C$2:$C$52,State_Code_Name!$B$2:$B$52)</f>
        <v>Michigan</v>
      </c>
      <c r="G13123" t="s">
        <v>305</v>
      </c>
      <c r="H13123" s="15">
        <v>42419</v>
      </c>
      <c r="I13123" s="15">
        <v>42424</v>
      </c>
      <c r="J13123" t="s">
        <v>14</v>
      </c>
      <c r="K13123" t="s">
        <v>15</v>
      </c>
      <c r="L13123">
        <f>Table1[[#This Row],[Date resolved]]-Table1[[#This Row],[Date received]]</f>
        <v>5</v>
      </c>
      <c r="M13123">
        <f>YEAR(Table1[[#This Row],[Date received]])</f>
        <v>2016</v>
      </c>
      <c r="N13123" t="str">
        <f>_xlfn.CONCAT("Q",_xlfn.CEILING.MATH(MONTH(Table1[[#This Row],[Date received]])/3))</f>
        <v>Q1</v>
      </c>
    </row>
    <row r="13124" spans="1:14" x14ac:dyDescent="0.3">
      <c r="A13124">
        <v>461538</v>
      </c>
      <c r="B13124" t="s">
        <v>523</v>
      </c>
      <c r="C13124" t="s">
        <v>26</v>
      </c>
      <c r="D13124" t="s">
        <v>56</v>
      </c>
      <c r="E13124" t="s">
        <v>31</v>
      </c>
      <c r="F13124" t="str">
        <f>_xlfn.XLOOKUP(E13124,State_Code_Name!$C$2:$C$52,State_Code_Name!$B$2:$B$52)</f>
        <v>Texas</v>
      </c>
      <c r="G13124" t="s">
        <v>19</v>
      </c>
      <c r="H13124" s="15">
        <v>41474</v>
      </c>
      <c r="I13124" s="15">
        <v>41479</v>
      </c>
      <c r="J13124" t="s">
        <v>14</v>
      </c>
      <c r="K13124" t="s">
        <v>15</v>
      </c>
      <c r="L13124">
        <f>Table1[[#This Row],[Date resolved]]-Table1[[#This Row],[Date received]]</f>
        <v>5</v>
      </c>
      <c r="M13124">
        <f>YEAR(Table1[[#This Row],[Date received]])</f>
        <v>2013</v>
      </c>
      <c r="N13124" t="str">
        <f>_xlfn.CONCAT("Q",_xlfn.CEILING.MATH(MONTH(Table1[[#This Row],[Date received]])/3))</f>
        <v>Q3</v>
      </c>
    </row>
    <row r="13125" spans="1:14" x14ac:dyDescent="0.3">
      <c r="A13125">
        <v>416297</v>
      </c>
      <c r="B13125" t="s">
        <v>30</v>
      </c>
      <c r="C13125" t="s">
        <v>36</v>
      </c>
      <c r="D13125" t="s">
        <v>84</v>
      </c>
      <c r="E13125" t="s">
        <v>59</v>
      </c>
      <c r="F13125" t="str">
        <f>_xlfn.XLOOKUP(E13125,State_Code_Name!$C$2:$C$52,State_Code_Name!$B$2:$B$52)</f>
        <v>Illinois</v>
      </c>
      <c r="G13125" t="s">
        <v>19</v>
      </c>
      <c r="H13125" s="15">
        <v>41418</v>
      </c>
      <c r="I13125" s="15">
        <v>41418</v>
      </c>
      <c r="J13125" t="s">
        <v>14</v>
      </c>
      <c r="K13125" t="s">
        <v>14</v>
      </c>
      <c r="L13125">
        <f>Table1[[#This Row],[Date resolved]]-Table1[[#This Row],[Date received]]</f>
        <v>0</v>
      </c>
      <c r="M13125">
        <f>YEAR(Table1[[#This Row],[Date received]])</f>
        <v>2013</v>
      </c>
      <c r="N13125" t="str">
        <f>_xlfn.CONCAT("Q",_xlfn.CEILING.MATH(MONTH(Table1[[#This Row],[Date received]])/3))</f>
        <v>Q2</v>
      </c>
    </row>
    <row r="13126" spans="1:14" x14ac:dyDescent="0.3">
      <c r="A13126">
        <v>378154</v>
      </c>
      <c r="B13126" t="s">
        <v>47</v>
      </c>
      <c r="C13126" t="s">
        <v>26</v>
      </c>
      <c r="D13126" t="s">
        <v>27</v>
      </c>
      <c r="E13126" t="s">
        <v>31</v>
      </c>
      <c r="F13126" t="str">
        <f>_xlfn.XLOOKUP(E13126,State_Code_Name!$C$2:$C$52,State_Code_Name!$B$2:$B$52)</f>
        <v>Texas</v>
      </c>
      <c r="G13126" t="s">
        <v>305</v>
      </c>
      <c r="H13126" s="15">
        <v>41373</v>
      </c>
      <c r="I13126" s="15">
        <v>41374</v>
      </c>
      <c r="J13126" t="s">
        <v>14</v>
      </c>
      <c r="K13126" t="s">
        <v>15</v>
      </c>
      <c r="L13126">
        <f>Table1[[#This Row],[Date resolved]]-Table1[[#This Row],[Date received]]</f>
        <v>1</v>
      </c>
      <c r="M13126">
        <f>YEAR(Table1[[#This Row],[Date received]])</f>
        <v>2013</v>
      </c>
      <c r="N13126" t="str">
        <f>_xlfn.CONCAT("Q",_xlfn.CEILING.MATH(MONTH(Table1[[#This Row],[Date received]])/3))</f>
        <v>Q2</v>
      </c>
    </row>
    <row r="13127" spans="1:14" x14ac:dyDescent="0.3">
      <c r="A13127">
        <v>1604195</v>
      </c>
      <c r="B13127" t="s">
        <v>38</v>
      </c>
      <c r="C13127" t="s">
        <v>16</v>
      </c>
      <c r="D13127" t="s">
        <v>20</v>
      </c>
      <c r="E13127" t="s">
        <v>85</v>
      </c>
      <c r="F13127" t="str">
        <f>_xlfn.XLOOKUP(E13127,State_Code_Name!$C$2:$C$52,State_Code_Name!$B$2:$B$52)</f>
        <v>Wisconsin</v>
      </c>
      <c r="G13127" t="s">
        <v>13</v>
      </c>
      <c r="H13127" s="15">
        <v>42290</v>
      </c>
      <c r="I13127" s="15">
        <v>42292</v>
      </c>
      <c r="J13127" t="s">
        <v>14</v>
      </c>
      <c r="K13127" t="s">
        <v>15</v>
      </c>
      <c r="L13127">
        <f>Table1[[#This Row],[Date resolved]]-Table1[[#This Row],[Date received]]</f>
        <v>2</v>
      </c>
      <c r="M13127">
        <f>YEAR(Table1[[#This Row],[Date received]])</f>
        <v>2015</v>
      </c>
      <c r="N13127" t="str">
        <f>_xlfn.CONCAT("Q",_xlfn.CEILING.MATH(MONTH(Table1[[#This Row],[Date received]])/3))</f>
        <v>Q4</v>
      </c>
    </row>
    <row r="13128" spans="1:14" x14ac:dyDescent="0.3">
      <c r="A13128">
        <v>535069</v>
      </c>
      <c r="B13128" t="s">
        <v>60</v>
      </c>
      <c r="C13128" t="s">
        <v>52</v>
      </c>
      <c r="D13128" t="s">
        <v>103</v>
      </c>
      <c r="E13128" t="s">
        <v>42</v>
      </c>
      <c r="F13128" t="str">
        <f>_xlfn.XLOOKUP(E13128,State_Code_Name!$C$2:$C$52,State_Code_Name!$B$2:$B$52)</f>
        <v>North Carolina</v>
      </c>
      <c r="G13128" t="s">
        <v>19</v>
      </c>
      <c r="H13128" s="15">
        <v>41536</v>
      </c>
      <c r="I13128" s="15">
        <v>41536</v>
      </c>
      <c r="J13128" t="s">
        <v>14</v>
      </c>
      <c r="K13128" t="s">
        <v>15</v>
      </c>
      <c r="L13128">
        <f>Table1[[#This Row],[Date resolved]]-Table1[[#This Row],[Date received]]</f>
        <v>0</v>
      </c>
      <c r="M13128">
        <f>YEAR(Table1[[#This Row],[Date received]])</f>
        <v>2013</v>
      </c>
      <c r="N13128" t="str">
        <f>_xlfn.CONCAT("Q",_xlfn.CEILING.MATH(MONTH(Table1[[#This Row],[Date received]])/3))</f>
        <v>Q3</v>
      </c>
    </row>
    <row r="13129" spans="1:14" x14ac:dyDescent="0.3">
      <c r="A13129">
        <v>1252776</v>
      </c>
      <c r="B13129" t="s">
        <v>1136</v>
      </c>
      <c r="C13129" t="s">
        <v>26</v>
      </c>
      <c r="D13129" t="s">
        <v>27</v>
      </c>
      <c r="E13129" t="s">
        <v>12</v>
      </c>
      <c r="F13129" t="str">
        <f>_xlfn.XLOOKUP(E13129,State_Code_Name!$C$2:$C$52,State_Code_Name!$B$2:$B$52)</f>
        <v>Virginia</v>
      </c>
      <c r="G13129" t="s">
        <v>19</v>
      </c>
      <c r="H13129" s="15">
        <v>42058</v>
      </c>
      <c r="I13129" s="15">
        <v>42058</v>
      </c>
      <c r="J13129" t="s">
        <v>14</v>
      </c>
      <c r="K13129" t="s">
        <v>15</v>
      </c>
      <c r="L13129">
        <f>Table1[[#This Row],[Date resolved]]-Table1[[#This Row],[Date received]]</f>
        <v>0</v>
      </c>
      <c r="M13129">
        <f>YEAR(Table1[[#This Row],[Date received]])</f>
        <v>2015</v>
      </c>
      <c r="N13129" t="str">
        <f>_xlfn.CONCAT("Q",_xlfn.CEILING.MATH(MONTH(Table1[[#This Row],[Date received]])/3))</f>
        <v>Q1</v>
      </c>
    </row>
    <row r="13130" spans="1:14" x14ac:dyDescent="0.3">
      <c r="A13130">
        <v>797119</v>
      </c>
      <c r="B13130" t="s">
        <v>480</v>
      </c>
      <c r="C13130" t="s">
        <v>32</v>
      </c>
      <c r="D13130" t="s">
        <v>161</v>
      </c>
      <c r="E13130" t="s">
        <v>18</v>
      </c>
      <c r="F13130" t="str">
        <f>_xlfn.XLOOKUP(E13130,State_Code_Name!$C$2:$C$52,State_Code_Name!$B$2:$B$52)</f>
        <v>California</v>
      </c>
      <c r="G13130" t="s">
        <v>19</v>
      </c>
      <c r="H13130" s="15">
        <v>41736</v>
      </c>
      <c r="I13130" s="15">
        <v>41739</v>
      </c>
      <c r="J13130" t="s">
        <v>14</v>
      </c>
      <c r="K13130" t="s">
        <v>15</v>
      </c>
      <c r="L13130">
        <f>Table1[[#This Row],[Date resolved]]-Table1[[#This Row],[Date received]]</f>
        <v>3</v>
      </c>
      <c r="M13130">
        <f>YEAR(Table1[[#This Row],[Date received]])</f>
        <v>2014</v>
      </c>
      <c r="N13130" t="str">
        <f>_xlfn.CONCAT("Q",_xlfn.CEILING.MATH(MONTH(Table1[[#This Row],[Date received]])/3))</f>
        <v>Q2</v>
      </c>
    </row>
    <row r="13131" spans="1:14" x14ac:dyDescent="0.3">
      <c r="A13131">
        <v>1886499</v>
      </c>
      <c r="B13131" t="s">
        <v>113</v>
      </c>
      <c r="C13131" t="s">
        <v>36</v>
      </c>
      <c r="D13131" t="s">
        <v>99</v>
      </c>
      <c r="E13131" t="s">
        <v>114</v>
      </c>
      <c r="F13131" t="str">
        <f>_xlfn.XLOOKUP(E13131,State_Code_Name!$C$2:$C$52,State_Code_Name!$B$2:$B$52)</f>
        <v>South Carolina</v>
      </c>
      <c r="G13131" t="s">
        <v>19</v>
      </c>
      <c r="H13131" s="15">
        <v>42479</v>
      </c>
      <c r="I13131" s="15">
        <v>42479</v>
      </c>
      <c r="J13131" t="s">
        <v>14</v>
      </c>
      <c r="K13131" t="s">
        <v>15</v>
      </c>
      <c r="L13131">
        <f>Table1[[#This Row],[Date resolved]]-Table1[[#This Row],[Date received]]</f>
        <v>0</v>
      </c>
      <c r="M13131">
        <f>YEAR(Table1[[#This Row],[Date received]])</f>
        <v>2016</v>
      </c>
      <c r="N13131" t="str">
        <f>_xlfn.CONCAT("Q",_xlfn.CEILING.MATH(MONTH(Table1[[#This Row],[Date received]])/3))</f>
        <v>Q2</v>
      </c>
    </row>
    <row r="13132" spans="1:14" x14ac:dyDescent="0.3">
      <c r="A13132">
        <v>467815</v>
      </c>
      <c r="B13132" t="s">
        <v>30</v>
      </c>
      <c r="C13132" t="s">
        <v>16</v>
      </c>
      <c r="D13132" t="s">
        <v>24</v>
      </c>
      <c r="E13132" t="s">
        <v>12</v>
      </c>
      <c r="F13132" t="str">
        <f>_xlfn.XLOOKUP(E13132,State_Code_Name!$C$2:$C$52,State_Code_Name!$B$2:$B$52)</f>
        <v>Virginia</v>
      </c>
      <c r="G13132" t="s">
        <v>19</v>
      </c>
      <c r="H13132" s="15">
        <v>41481</v>
      </c>
      <c r="I13132" s="15">
        <v>41484</v>
      </c>
      <c r="J13132" t="s">
        <v>14</v>
      </c>
      <c r="K13132" t="s">
        <v>15</v>
      </c>
      <c r="L13132">
        <f>Table1[[#This Row],[Date resolved]]-Table1[[#This Row],[Date received]]</f>
        <v>3</v>
      </c>
      <c r="M13132">
        <f>YEAR(Table1[[#This Row],[Date received]])</f>
        <v>2013</v>
      </c>
      <c r="N13132" t="str">
        <f>_xlfn.CONCAT("Q",_xlfn.CEILING.MATH(MONTH(Table1[[#This Row],[Date received]])/3))</f>
        <v>Q3</v>
      </c>
    </row>
    <row r="13133" spans="1:14" x14ac:dyDescent="0.3">
      <c r="A13133">
        <v>1729544</v>
      </c>
      <c r="B13133" t="s">
        <v>453</v>
      </c>
      <c r="C13133" t="s">
        <v>32</v>
      </c>
      <c r="D13133" t="s">
        <v>116</v>
      </c>
      <c r="E13133" t="s">
        <v>153</v>
      </c>
      <c r="F13133" t="str">
        <f>_xlfn.XLOOKUP(E13133,State_Code_Name!$C$2:$C$52,State_Code_Name!$B$2:$B$52)</f>
        <v>Rhode Island</v>
      </c>
      <c r="G13133" t="s">
        <v>19</v>
      </c>
      <c r="H13133" s="15">
        <v>42375</v>
      </c>
      <c r="I13133" s="15">
        <v>42375</v>
      </c>
      <c r="J13133" t="s">
        <v>14</v>
      </c>
      <c r="K13133" t="s">
        <v>14</v>
      </c>
      <c r="L13133">
        <f>Table1[[#This Row],[Date resolved]]-Table1[[#This Row],[Date received]]</f>
        <v>0</v>
      </c>
      <c r="M13133">
        <f>YEAR(Table1[[#This Row],[Date received]])</f>
        <v>2016</v>
      </c>
      <c r="N13133" t="str">
        <f>_xlfn.CONCAT("Q",_xlfn.CEILING.MATH(MONTH(Table1[[#This Row],[Date received]])/3))</f>
        <v>Q1</v>
      </c>
    </row>
    <row r="13134" spans="1:14" x14ac:dyDescent="0.3">
      <c r="A13134">
        <v>1481162</v>
      </c>
      <c r="B13134" t="s">
        <v>47</v>
      </c>
      <c r="C13134" t="s">
        <v>26</v>
      </c>
      <c r="D13134" t="s">
        <v>27</v>
      </c>
      <c r="E13134" t="s">
        <v>12</v>
      </c>
      <c r="F13134" t="str">
        <f>_xlfn.XLOOKUP(E13134,State_Code_Name!$C$2:$C$52,State_Code_Name!$B$2:$B$52)</f>
        <v>Virginia</v>
      </c>
      <c r="G13134" t="s">
        <v>19</v>
      </c>
      <c r="H13134" s="15">
        <v>42207</v>
      </c>
      <c r="I13134" s="15">
        <v>42207</v>
      </c>
      <c r="J13134" t="s">
        <v>14</v>
      </c>
      <c r="K13134" t="s">
        <v>14</v>
      </c>
      <c r="L13134">
        <f>Table1[[#This Row],[Date resolved]]-Table1[[#This Row],[Date received]]</f>
        <v>0</v>
      </c>
      <c r="M13134">
        <f>YEAR(Table1[[#This Row],[Date received]])</f>
        <v>2015</v>
      </c>
      <c r="N13134" t="str">
        <f>_xlfn.CONCAT("Q",_xlfn.CEILING.MATH(MONTH(Table1[[#This Row],[Date received]])/3))</f>
        <v>Q3</v>
      </c>
    </row>
    <row r="13135" spans="1:14" x14ac:dyDescent="0.3">
      <c r="A13135">
        <v>1098100</v>
      </c>
      <c r="B13135" t="s">
        <v>105</v>
      </c>
      <c r="C13135" t="s">
        <v>32</v>
      </c>
      <c r="D13135" t="s">
        <v>44</v>
      </c>
      <c r="E13135" t="s">
        <v>118</v>
      </c>
      <c r="F13135" t="str">
        <f>_xlfn.XLOOKUP(E13135,State_Code_Name!$C$2:$C$52,State_Code_Name!$B$2:$B$52)</f>
        <v>Alabama</v>
      </c>
      <c r="G13135" t="s">
        <v>19</v>
      </c>
      <c r="H13135" s="15">
        <v>41946</v>
      </c>
      <c r="I13135" s="15">
        <v>41949</v>
      </c>
      <c r="J13135" t="s">
        <v>14</v>
      </c>
      <c r="K13135" t="s">
        <v>15</v>
      </c>
      <c r="L13135">
        <f>Table1[[#This Row],[Date resolved]]-Table1[[#This Row],[Date received]]</f>
        <v>3</v>
      </c>
      <c r="M13135">
        <f>YEAR(Table1[[#This Row],[Date received]])</f>
        <v>2014</v>
      </c>
      <c r="N13135" t="str">
        <f>_xlfn.CONCAT("Q",_xlfn.CEILING.MATH(MONTH(Table1[[#This Row],[Date received]])/3))</f>
        <v>Q4</v>
      </c>
    </row>
    <row r="13136" spans="1:14" x14ac:dyDescent="0.3">
      <c r="A13136">
        <v>447940</v>
      </c>
      <c r="B13136" t="s">
        <v>81</v>
      </c>
      <c r="C13136" t="s">
        <v>36</v>
      </c>
      <c r="D13136" t="s">
        <v>204</v>
      </c>
      <c r="E13136" t="s">
        <v>186</v>
      </c>
      <c r="F13136" t="str">
        <f>_xlfn.XLOOKUP(E13136,State_Code_Name!$C$2:$C$52,State_Code_Name!$B$2:$B$52)</f>
        <v>Arkansas</v>
      </c>
      <c r="G13136" t="s">
        <v>305</v>
      </c>
      <c r="H13136" s="15">
        <v>41457</v>
      </c>
      <c r="I13136" s="15">
        <v>41460</v>
      </c>
      <c r="J13136" t="s">
        <v>14</v>
      </c>
      <c r="K13136" t="s">
        <v>15</v>
      </c>
      <c r="L13136">
        <f>Table1[[#This Row],[Date resolved]]-Table1[[#This Row],[Date received]]</f>
        <v>3</v>
      </c>
      <c r="M13136">
        <f>YEAR(Table1[[#This Row],[Date received]])</f>
        <v>2013</v>
      </c>
      <c r="N13136" t="str">
        <f>_xlfn.CONCAT("Q",_xlfn.CEILING.MATH(MONTH(Table1[[#This Row],[Date received]])/3))</f>
        <v>Q3</v>
      </c>
    </row>
    <row r="13137" spans="1:14" x14ac:dyDescent="0.3">
      <c r="A13137">
        <v>1829604</v>
      </c>
      <c r="B13137" t="s">
        <v>68</v>
      </c>
      <c r="C13137" t="s">
        <v>32</v>
      </c>
      <c r="D13137" t="s">
        <v>161</v>
      </c>
      <c r="E13137" t="s">
        <v>122</v>
      </c>
      <c r="F13137" t="str">
        <f>_xlfn.XLOOKUP(E13137,State_Code_Name!$C$2:$C$52,State_Code_Name!$B$2:$B$52)</f>
        <v>Maryland</v>
      </c>
      <c r="G13137" t="s">
        <v>19</v>
      </c>
      <c r="H13137" s="15">
        <v>42441</v>
      </c>
      <c r="I13137" s="15">
        <v>42441</v>
      </c>
      <c r="J13137" t="s">
        <v>14</v>
      </c>
      <c r="K13137" t="s">
        <v>14</v>
      </c>
      <c r="L13137">
        <f>Table1[[#This Row],[Date resolved]]-Table1[[#This Row],[Date received]]</f>
        <v>0</v>
      </c>
      <c r="M13137">
        <f>YEAR(Table1[[#This Row],[Date received]])</f>
        <v>2016</v>
      </c>
      <c r="N13137" t="str">
        <f>_xlfn.CONCAT("Q",_xlfn.CEILING.MATH(MONTH(Table1[[#This Row],[Date received]])/3))</f>
        <v>Q1</v>
      </c>
    </row>
    <row r="13138" spans="1:14" x14ac:dyDescent="0.3">
      <c r="A13138">
        <v>1706701</v>
      </c>
      <c r="B13138" t="s">
        <v>43</v>
      </c>
      <c r="C13138" t="s">
        <v>26</v>
      </c>
      <c r="D13138" t="s">
        <v>27</v>
      </c>
      <c r="E13138" t="s">
        <v>22</v>
      </c>
      <c r="F13138" t="str">
        <f>_xlfn.XLOOKUP(E13138,State_Code_Name!$C$2:$C$52,State_Code_Name!$B$2:$B$52)</f>
        <v>New York</v>
      </c>
      <c r="G13138" t="s">
        <v>19</v>
      </c>
      <c r="H13138" s="15">
        <v>42355</v>
      </c>
      <c r="I13138" s="15">
        <v>42356</v>
      </c>
      <c r="J13138" t="s">
        <v>14</v>
      </c>
      <c r="K13138" t="s">
        <v>15</v>
      </c>
      <c r="L13138">
        <f>Table1[[#This Row],[Date resolved]]-Table1[[#This Row],[Date received]]</f>
        <v>1</v>
      </c>
      <c r="M13138">
        <f>YEAR(Table1[[#This Row],[Date received]])</f>
        <v>2015</v>
      </c>
      <c r="N13138" t="str">
        <f>_xlfn.CONCAT("Q",_xlfn.CEILING.MATH(MONTH(Table1[[#This Row],[Date received]])/3))</f>
        <v>Q4</v>
      </c>
    </row>
    <row r="13139" spans="1:14" x14ac:dyDescent="0.3">
      <c r="A13139">
        <v>543480</v>
      </c>
      <c r="B13139" t="s">
        <v>54</v>
      </c>
      <c r="C13139" t="s">
        <v>52</v>
      </c>
      <c r="D13139" t="s">
        <v>53</v>
      </c>
      <c r="E13139" t="s">
        <v>35</v>
      </c>
      <c r="F13139" t="str">
        <f>_xlfn.XLOOKUP(E13139,State_Code_Name!$C$2:$C$52,State_Code_Name!$B$2:$B$52)</f>
        <v>Florida</v>
      </c>
      <c r="G13139" t="s">
        <v>19</v>
      </c>
      <c r="H13139" s="15">
        <v>41543</v>
      </c>
      <c r="I13139" s="15">
        <v>41543</v>
      </c>
      <c r="J13139" t="s">
        <v>14</v>
      </c>
      <c r="K13139" t="s">
        <v>15</v>
      </c>
      <c r="L13139">
        <f>Table1[[#This Row],[Date resolved]]-Table1[[#This Row],[Date received]]</f>
        <v>0</v>
      </c>
      <c r="M13139">
        <f>YEAR(Table1[[#This Row],[Date received]])</f>
        <v>2013</v>
      </c>
      <c r="N13139" t="str">
        <f>_xlfn.CONCAT("Q",_xlfn.CEILING.MATH(MONTH(Table1[[#This Row],[Date received]])/3))</f>
        <v>Q3</v>
      </c>
    </row>
    <row r="13140" spans="1:14" x14ac:dyDescent="0.3">
      <c r="A13140">
        <v>367268</v>
      </c>
      <c r="B13140" t="s">
        <v>81</v>
      </c>
      <c r="C13140" t="s">
        <v>36</v>
      </c>
      <c r="D13140" t="s">
        <v>204</v>
      </c>
      <c r="E13140" t="s">
        <v>85</v>
      </c>
      <c r="F13140" t="str">
        <f>_xlfn.XLOOKUP(E13140,State_Code_Name!$C$2:$C$52,State_Code_Name!$B$2:$B$52)</f>
        <v>Wisconsin</v>
      </c>
      <c r="G13140" t="s">
        <v>19</v>
      </c>
      <c r="H13140" s="15">
        <v>41360</v>
      </c>
      <c r="I13140" s="15">
        <v>41360</v>
      </c>
      <c r="J13140" t="s">
        <v>14</v>
      </c>
      <c r="K13140" t="s">
        <v>14</v>
      </c>
      <c r="L13140">
        <f>Table1[[#This Row],[Date resolved]]-Table1[[#This Row],[Date received]]</f>
        <v>0</v>
      </c>
      <c r="M13140">
        <f>YEAR(Table1[[#This Row],[Date received]])</f>
        <v>2013</v>
      </c>
      <c r="N13140" t="str">
        <f>_xlfn.CONCAT("Q",_xlfn.CEILING.MATH(MONTH(Table1[[#This Row],[Date received]])/3))</f>
        <v>Q1</v>
      </c>
    </row>
    <row r="13141" spans="1:14" x14ac:dyDescent="0.3">
      <c r="A13141">
        <v>1565718</v>
      </c>
      <c r="B13141" t="s">
        <v>83</v>
      </c>
      <c r="C13141" t="s">
        <v>32</v>
      </c>
      <c r="D13141" t="s">
        <v>104</v>
      </c>
      <c r="E13141" t="s">
        <v>18</v>
      </c>
      <c r="F13141" t="str">
        <f>_xlfn.XLOOKUP(E13141,State_Code_Name!$C$2:$C$52,State_Code_Name!$B$2:$B$52)</f>
        <v>California</v>
      </c>
      <c r="G13141" t="s">
        <v>19</v>
      </c>
      <c r="H13141" s="15">
        <v>42262</v>
      </c>
      <c r="I13141" s="15">
        <v>42262</v>
      </c>
      <c r="J13141" t="s">
        <v>14</v>
      </c>
      <c r="K13141" t="s">
        <v>14</v>
      </c>
      <c r="L13141">
        <f>Table1[[#This Row],[Date resolved]]-Table1[[#This Row],[Date received]]</f>
        <v>0</v>
      </c>
      <c r="M13141">
        <f>YEAR(Table1[[#This Row],[Date received]])</f>
        <v>2015</v>
      </c>
      <c r="N13141" t="str">
        <f>_xlfn.CONCAT("Q",_xlfn.CEILING.MATH(MONTH(Table1[[#This Row],[Date received]])/3))</f>
        <v>Q3</v>
      </c>
    </row>
    <row r="13142" spans="1:14" x14ac:dyDescent="0.3">
      <c r="A13142">
        <v>879319</v>
      </c>
      <c r="B13142" t="s">
        <v>68</v>
      </c>
      <c r="C13142" t="s">
        <v>36</v>
      </c>
      <c r="D13142" t="s">
        <v>174</v>
      </c>
      <c r="E13142" t="s">
        <v>18</v>
      </c>
      <c r="F13142" t="str">
        <f>_xlfn.XLOOKUP(E13142,State_Code_Name!$C$2:$C$52,State_Code_Name!$B$2:$B$52)</f>
        <v>California</v>
      </c>
      <c r="G13142" t="s">
        <v>19</v>
      </c>
      <c r="H13142" s="15">
        <v>41793</v>
      </c>
      <c r="I13142" s="15">
        <v>41793</v>
      </c>
      <c r="J13142" t="s">
        <v>14</v>
      </c>
      <c r="K13142" t="s">
        <v>15</v>
      </c>
      <c r="L13142">
        <f>Table1[[#This Row],[Date resolved]]-Table1[[#This Row],[Date received]]</f>
        <v>0</v>
      </c>
      <c r="M13142">
        <f>YEAR(Table1[[#This Row],[Date received]])</f>
        <v>2014</v>
      </c>
      <c r="N13142" t="str">
        <f>_xlfn.CONCAT("Q",_xlfn.CEILING.MATH(MONTH(Table1[[#This Row],[Date received]])/3))</f>
        <v>Q2</v>
      </c>
    </row>
    <row r="13143" spans="1:14" x14ac:dyDescent="0.3">
      <c r="A13143">
        <v>428851</v>
      </c>
      <c r="B13143" t="s">
        <v>90</v>
      </c>
      <c r="C13143" t="s">
        <v>26</v>
      </c>
      <c r="D13143" t="s">
        <v>27</v>
      </c>
      <c r="E13143" t="s">
        <v>39</v>
      </c>
      <c r="F13143" t="str">
        <f>_xlfn.XLOOKUP(E13143,State_Code_Name!$C$2:$C$52,State_Code_Name!$B$2:$B$52)</f>
        <v>Ohio</v>
      </c>
      <c r="G13143" t="s">
        <v>19</v>
      </c>
      <c r="H13143" s="15">
        <v>41436</v>
      </c>
      <c r="I13143" s="15">
        <v>41437</v>
      </c>
      <c r="J13143" t="s">
        <v>14</v>
      </c>
      <c r="K13143" t="s">
        <v>15</v>
      </c>
      <c r="L13143">
        <f>Table1[[#This Row],[Date resolved]]-Table1[[#This Row],[Date received]]</f>
        <v>1</v>
      </c>
      <c r="M13143">
        <f>YEAR(Table1[[#This Row],[Date received]])</f>
        <v>2013</v>
      </c>
      <c r="N13143" t="str">
        <f>_xlfn.CONCAT("Q",_xlfn.CEILING.MATH(MONTH(Table1[[#This Row],[Date received]])/3))</f>
        <v>Q2</v>
      </c>
    </row>
    <row r="13144" spans="1:14" x14ac:dyDescent="0.3">
      <c r="A13144">
        <v>1893396</v>
      </c>
      <c r="B13144" t="s">
        <v>60</v>
      </c>
      <c r="C13144" t="s">
        <v>52</v>
      </c>
      <c r="D13144" t="s">
        <v>53</v>
      </c>
      <c r="E13144" t="s">
        <v>115</v>
      </c>
      <c r="F13144" t="str">
        <f>_xlfn.XLOOKUP(E13144,State_Code_Name!$C$2:$C$52,State_Code_Name!$B$2:$B$52)</f>
        <v>Iowa</v>
      </c>
      <c r="G13144" t="s">
        <v>19</v>
      </c>
      <c r="H13144" s="15">
        <v>42484</v>
      </c>
      <c r="I13144" s="15">
        <v>42484</v>
      </c>
      <c r="J13144" t="s">
        <v>14</v>
      </c>
      <c r="K13144" t="s">
        <v>15</v>
      </c>
      <c r="L13144">
        <f>Table1[[#This Row],[Date resolved]]-Table1[[#This Row],[Date received]]</f>
        <v>0</v>
      </c>
      <c r="M13144">
        <f>YEAR(Table1[[#This Row],[Date received]])</f>
        <v>2016</v>
      </c>
      <c r="N13144" t="str">
        <f>_xlfn.CONCAT("Q",_xlfn.CEILING.MATH(MONTH(Table1[[#This Row],[Date received]])/3))</f>
        <v>Q2</v>
      </c>
    </row>
    <row r="13145" spans="1:14" x14ac:dyDescent="0.3">
      <c r="A13145">
        <v>673989</v>
      </c>
      <c r="B13145" t="s">
        <v>882</v>
      </c>
      <c r="C13145" t="s">
        <v>61</v>
      </c>
      <c r="D13145" t="s">
        <v>282</v>
      </c>
      <c r="E13145" t="s">
        <v>35</v>
      </c>
      <c r="F13145" t="str">
        <f>_xlfn.XLOOKUP(E13145,State_Code_Name!$C$2:$C$52,State_Code_Name!$B$2:$B$52)</f>
        <v>Florida</v>
      </c>
      <c r="G13145" t="s">
        <v>19</v>
      </c>
      <c r="H13145" s="15">
        <v>41657</v>
      </c>
      <c r="I13145" s="15">
        <v>41657</v>
      </c>
      <c r="J13145" t="s">
        <v>14</v>
      </c>
      <c r="K13145" t="s">
        <v>14</v>
      </c>
      <c r="L13145">
        <f>Table1[[#This Row],[Date resolved]]-Table1[[#This Row],[Date received]]</f>
        <v>0</v>
      </c>
      <c r="M13145">
        <f>YEAR(Table1[[#This Row],[Date received]])</f>
        <v>2014</v>
      </c>
      <c r="N13145" t="str">
        <f>_xlfn.CONCAT("Q",_xlfn.CEILING.MATH(MONTH(Table1[[#This Row],[Date received]])/3))</f>
        <v>Q1</v>
      </c>
    </row>
    <row r="13146" spans="1:14" x14ac:dyDescent="0.3">
      <c r="A13146">
        <v>1047030</v>
      </c>
      <c r="B13146" t="s">
        <v>43</v>
      </c>
      <c r="C13146" t="s">
        <v>26</v>
      </c>
      <c r="D13146" t="s">
        <v>27</v>
      </c>
      <c r="E13146" t="s">
        <v>66</v>
      </c>
      <c r="F13146" t="str">
        <f>_xlfn.XLOOKUP(E13146,State_Code_Name!$C$2:$C$52,State_Code_Name!$B$2:$B$52)</f>
        <v>Michigan</v>
      </c>
      <c r="G13146" t="s">
        <v>19</v>
      </c>
      <c r="H13146" s="15">
        <v>41908</v>
      </c>
      <c r="I13146" s="15">
        <v>41908</v>
      </c>
      <c r="J13146" t="s">
        <v>14</v>
      </c>
      <c r="K13146" t="s">
        <v>14</v>
      </c>
      <c r="L13146">
        <f>Table1[[#This Row],[Date resolved]]-Table1[[#This Row],[Date received]]</f>
        <v>0</v>
      </c>
      <c r="M13146">
        <f>YEAR(Table1[[#This Row],[Date received]])</f>
        <v>2014</v>
      </c>
      <c r="N13146" t="str">
        <f>_xlfn.CONCAT("Q",_xlfn.CEILING.MATH(MONTH(Table1[[#This Row],[Date received]])/3))</f>
        <v>Q3</v>
      </c>
    </row>
    <row r="13147" spans="1:14" x14ac:dyDescent="0.3">
      <c r="A13147">
        <v>1411465</v>
      </c>
      <c r="B13147" t="s">
        <v>242</v>
      </c>
      <c r="C13147" t="s">
        <v>32</v>
      </c>
      <c r="D13147" t="s">
        <v>41</v>
      </c>
      <c r="E13147" t="s">
        <v>91</v>
      </c>
      <c r="F13147" t="str">
        <f>_xlfn.XLOOKUP(E13147,State_Code_Name!$C$2:$C$52,State_Code_Name!$B$2:$B$52)</f>
        <v>Vermont</v>
      </c>
      <c r="G13147" t="s">
        <v>19</v>
      </c>
      <c r="H13147" s="15">
        <v>42163</v>
      </c>
      <c r="I13147" s="15">
        <v>42163</v>
      </c>
      <c r="J13147" t="s">
        <v>14</v>
      </c>
      <c r="K13147" t="s">
        <v>14</v>
      </c>
      <c r="L13147">
        <f>Table1[[#This Row],[Date resolved]]-Table1[[#This Row],[Date received]]</f>
        <v>0</v>
      </c>
      <c r="M13147">
        <f>YEAR(Table1[[#This Row],[Date received]])</f>
        <v>2015</v>
      </c>
      <c r="N13147" t="str">
        <f>_xlfn.CONCAT("Q",_xlfn.CEILING.MATH(MONTH(Table1[[#This Row],[Date received]])/3))</f>
        <v>Q2</v>
      </c>
    </row>
    <row r="13148" spans="1:14" x14ac:dyDescent="0.3">
      <c r="A13148">
        <v>2021970</v>
      </c>
      <c r="B13148" t="s">
        <v>340</v>
      </c>
      <c r="C13148" t="s">
        <v>32</v>
      </c>
      <c r="D13148" t="s">
        <v>44</v>
      </c>
      <c r="E13148" t="s">
        <v>40</v>
      </c>
      <c r="F13148" t="str">
        <f>_xlfn.XLOOKUP(E13148,State_Code_Name!$C$2:$C$52,State_Code_Name!$B$2:$B$52)</f>
        <v>Nevada</v>
      </c>
      <c r="G13148" t="s">
        <v>19</v>
      </c>
      <c r="H13148" s="15">
        <v>42571</v>
      </c>
      <c r="I13148" s="15">
        <v>42571</v>
      </c>
      <c r="J13148" t="s">
        <v>14</v>
      </c>
      <c r="K13148" t="s">
        <v>14</v>
      </c>
      <c r="L13148">
        <f>Table1[[#This Row],[Date resolved]]-Table1[[#This Row],[Date received]]</f>
        <v>0</v>
      </c>
      <c r="M13148">
        <f>YEAR(Table1[[#This Row],[Date received]])</f>
        <v>2016</v>
      </c>
      <c r="N13148" t="str">
        <f>_xlfn.CONCAT("Q",_xlfn.CEILING.MATH(MONTH(Table1[[#This Row],[Date received]])/3))</f>
        <v>Q3</v>
      </c>
    </row>
    <row r="13149" spans="1:14" x14ac:dyDescent="0.3">
      <c r="A13149">
        <v>1336103</v>
      </c>
      <c r="B13149" t="s">
        <v>30</v>
      </c>
      <c r="C13149" t="s">
        <v>26</v>
      </c>
      <c r="D13149" t="s">
        <v>27</v>
      </c>
      <c r="E13149" t="s">
        <v>51</v>
      </c>
      <c r="F13149" t="str">
        <f>_xlfn.XLOOKUP(E13149,State_Code_Name!$C$2:$C$52,State_Code_Name!$B$2:$B$52)</f>
        <v>Washington</v>
      </c>
      <c r="G13149" t="s">
        <v>19</v>
      </c>
      <c r="H13149" s="15">
        <v>42112</v>
      </c>
      <c r="I13149" s="15">
        <v>42112</v>
      </c>
      <c r="J13149" t="s">
        <v>14</v>
      </c>
      <c r="K13149" t="s">
        <v>15</v>
      </c>
      <c r="L13149">
        <f>Table1[[#This Row],[Date resolved]]-Table1[[#This Row],[Date received]]</f>
        <v>0</v>
      </c>
      <c r="M13149">
        <f>YEAR(Table1[[#This Row],[Date received]])</f>
        <v>2015</v>
      </c>
      <c r="N13149" t="str">
        <f>_xlfn.CONCAT("Q",_xlfn.CEILING.MATH(MONTH(Table1[[#This Row],[Date received]])/3))</f>
        <v>Q2</v>
      </c>
    </row>
    <row r="13150" spans="1:14" x14ac:dyDescent="0.3">
      <c r="A13150">
        <v>1861463</v>
      </c>
      <c r="B13150" t="s">
        <v>238</v>
      </c>
      <c r="C13150" t="s">
        <v>32</v>
      </c>
      <c r="D13150" t="s">
        <v>44</v>
      </c>
      <c r="E13150" t="s">
        <v>59</v>
      </c>
      <c r="F13150" t="str">
        <f>_xlfn.XLOOKUP(E13150,State_Code_Name!$C$2:$C$52,State_Code_Name!$B$2:$B$52)</f>
        <v>Illinois</v>
      </c>
      <c r="G13150" t="s">
        <v>19</v>
      </c>
      <c r="H13150" s="15">
        <v>42462</v>
      </c>
      <c r="I13150" s="15">
        <v>42462</v>
      </c>
      <c r="J13150" t="s">
        <v>14</v>
      </c>
      <c r="K13150" t="s">
        <v>15</v>
      </c>
      <c r="L13150">
        <f>Table1[[#This Row],[Date resolved]]-Table1[[#This Row],[Date received]]</f>
        <v>0</v>
      </c>
      <c r="M13150">
        <f>YEAR(Table1[[#This Row],[Date received]])</f>
        <v>2016</v>
      </c>
      <c r="N13150" t="str">
        <f>_xlfn.CONCAT("Q",_xlfn.CEILING.MATH(MONTH(Table1[[#This Row],[Date received]])/3))</f>
        <v>Q2</v>
      </c>
    </row>
    <row r="13151" spans="1:14" x14ac:dyDescent="0.3">
      <c r="A13151">
        <v>1215836</v>
      </c>
      <c r="B13151" t="s">
        <v>47</v>
      </c>
      <c r="C13151" t="s">
        <v>26</v>
      </c>
      <c r="D13151" t="s">
        <v>78</v>
      </c>
      <c r="E13151" t="s">
        <v>195</v>
      </c>
      <c r="F13151" t="str">
        <f>_xlfn.XLOOKUP(E13151,State_Code_Name!$C$2:$C$52,State_Code_Name!$B$2:$B$52)</f>
        <v>Nebraska</v>
      </c>
      <c r="G13151" t="s">
        <v>19</v>
      </c>
      <c r="H13151" s="15">
        <v>42033</v>
      </c>
      <c r="I13151" s="15">
        <v>42033</v>
      </c>
      <c r="J13151" t="s">
        <v>14</v>
      </c>
      <c r="K13151" t="s">
        <v>14</v>
      </c>
      <c r="L13151">
        <f>Table1[[#This Row],[Date resolved]]-Table1[[#This Row],[Date received]]</f>
        <v>0</v>
      </c>
      <c r="M13151">
        <f>YEAR(Table1[[#This Row],[Date received]])</f>
        <v>2015</v>
      </c>
      <c r="N13151" t="str">
        <f>_xlfn.CONCAT("Q",_xlfn.CEILING.MATH(MONTH(Table1[[#This Row],[Date received]])/3))</f>
        <v>Q1</v>
      </c>
    </row>
    <row r="13152" spans="1:14" x14ac:dyDescent="0.3">
      <c r="A13152">
        <v>397017</v>
      </c>
      <c r="B13152" t="s">
        <v>481</v>
      </c>
      <c r="C13152" t="s">
        <v>9</v>
      </c>
      <c r="D13152" t="s">
        <v>183</v>
      </c>
      <c r="E13152" t="s">
        <v>39</v>
      </c>
      <c r="F13152" t="str">
        <f>_xlfn.XLOOKUP(E13152,State_Code_Name!$C$2:$C$52,State_Code_Name!$B$2:$B$52)</f>
        <v>Ohio</v>
      </c>
      <c r="G13152" t="s">
        <v>305</v>
      </c>
      <c r="H13152" s="15">
        <v>41396</v>
      </c>
      <c r="I13152" s="15">
        <v>41396</v>
      </c>
      <c r="J13152" t="s">
        <v>14</v>
      </c>
      <c r="K13152" t="s">
        <v>15</v>
      </c>
      <c r="L13152">
        <f>Table1[[#This Row],[Date resolved]]-Table1[[#This Row],[Date received]]</f>
        <v>0</v>
      </c>
      <c r="M13152">
        <f>YEAR(Table1[[#This Row],[Date received]])</f>
        <v>2013</v>
      </c>
      <c r="N13152" t="str">
        <f>_xlfn.CONCAT("Q",_xlfn.CEILING.MATH(MONTH(Table1[[#This Row],[Date received]])/3))</f>
        <v>Q2</v>
      </c>
    </row>
    <row r="13153" spans="1:14" x14ac:dyDescent="0.3">
      <c r="A13153">
        <v>1882414</v>
      </c>
      <c r="B13153" t="s">
        <v>81</v>
      </c>
      <c r="C13153" t="s">
        <v>36</v>
      </c>
      <c r="D13153" t="s">
        <v>94</v>
      </c>
      <c r="E13153" t="s">
        <v>42</v>
      </c>
      <c r="F13153" t="str">
        <f>_xlfn.XLOOKUP(E13153,State_Code_Name!$C$2:$C$52,State_Code_Name!$B$2:$B$52)</f>
        <v>North Carolina</v>
      </c>
      <c r="G13153" t="s">
        <v>19</v>
      </c>
      <c r="H13153" s="15">
        <v>42476</v>
      </c>
      <c r="I13153" s="15">
        <v>42476</v>
      </c>
      <c r="J13153" t="s">
        <v>14</v>
      </c>
      <c r="K13153" t="s">
        <v>15</v>
      </c>
      <c r="L13153">
        <f>Table1[[#This Row],[Date resolved]]-Table1[[#This Row],[Date received]]</f>
        <v>0</v>
      </c>
      <c r="M13153">
        <f>YEAR(Table1[[#This Row],[Date received]])</f>
        <v>2016</v>
      </c>
      <c r="N13153" t="str">
        <f>_xlfn.CONCAT("Q",_xlfn.CEILING.MATH(MONTH(Table1[[#This Row],[Date received]])/3))</f>
        <v>Q2</v>
      </c>
    </row>
    <row r="13154" spans="1:14" x14ac:dyDescent="0.3">
      <c r="A13154">
        <v>452395</v>
      </c>
      <c r="B13154" t="s">
        <v>11</v>
      </c>
      <c r="C13154" t="s">
        <v>16</v>
      </c>
      <c r="D13154" t="s">
        <v>20</v>
      </c>
      <c r="E13154" t="s">
        <v>18</v>
      </c>
      <c r="F13154" t="str">
        <f>_xlfn.XLOOKUP(E13154,State_Code_Name!$C$2:$C$52,State_Code_Name!$B$2:$B$52)</f>
        <v>California</v>
      </c>
      <c r="G13154" t="s">
        <v>19</v>
      </c>
      <c r="H13154" s="15">
        <v>41464</v>
      </c>
      <c r="I13154" s="15">
        <v>41466</v>
      </c>
      <c r="J13154" t="s">
        <v>14</v>
      </c>
      <c r="K13154" t="s">
        <v>15</v>
      </c>
      <c r="L13154">
        <f>Table1[[#This Row],[Date resolved]]-Table1[[#This Row],[Date received]]</f>
        <v>2</v>
      </c>
      <c r="M13154">
        <f>YEAR(Table1[[#This Row],[Date received]])</f>
        <v>2013</v>
      </c>
      <c r="N13154" t="str">
        <f>_xlfn.CONCAT("Q",_xlfn.CEILING.MATH(MONTH(Table1[[#This Row],[Date received]])/3))</f>
        <v>Q3</v>
      </c>
    </row>
    <row r="13155" spans="1:14" x14ac:dyDescent="0.3">
      <c r="A13155">
        <v>1795141</v>
      </c>
      <c r="B13155" t="s">
        <v>47</v>
      </c>
      <c r="C13155" t="s">
        <v>26</v>
      </c>
      <c r="D13155" t="s">
        <v>27</v>
      </c>
      <c r="E13155" t="s">
        <v>35</v>
      </c>
      <c r="F13155" t="str">
        <f>_xlfn.XLOOKUP(E13155,State_Code_Name!$C$2:$C$52,State_Code_Name!$B$2:$B$52)</f>
        <v>Florida</v>
      </c>
      <c r="G13155" t="s">
        <v>19</v>
      </c>
      <c r="H13155" s="15">
        <v>42419</v>
      </c>
      <c r="I13155" s="15">
        <v>42419</v>
      </c>
      <c r="J13155" t="s">
        <v>14</v>
      </c>
      <c r="K13155" t="s">
        <v>15</v>
      </c>
      <c r="L13155">
        <f>Table1[[#This Row],[Date resolved]]-Table1[[#This Row],[Date received]]</f>
        <v>0</v>
      </c>
      <c r="M13155">
        <f>YEAR(Table1[[#This Row],[Date received]])</f>
        <v>2016</v>
      </c>
      <c r="N13155" t="str">
        <f>_xlfn.CONCAT("Q",_xlfn.CEILING.MATH(MONTH(Table1[[#This Row],[Date received]])/3))</f>
        <v>Q1</v>
      </c>
    </row>
    <row r="13156" spans="1:14" x14ac:dyDescent="0.3">
      <c r="A13156">
        <v>1334413</v>
      </c>
      <c r="B13156" t="s">
        <v>807</v>
      </c>
      <c r="C13156" t="s">
        <v>26</v>
      </c>
      <c r="D13156" t="s">
        <v>56</v>
      </c>
      <c r="E13156" t="s">
        <v>18</v>
      </c>
      <c r="F13156" t="str">
        <f>_xlfn.XLOOKUP(E13156,State_Code_Name!$C$2:$C$52,State_Code_Name!$B$2:$B$52)</f>
        <v>California</v>
      </c>
      <c r="G13156" t="s">
        <v>19</v>
      </c>
      <c r="H13156" s="15">
        <v>42111</v>
      </c>
      <c r="I13156" s="15">
        <v>42111</v>
      </c>
      <c r="J13156" t="s">
        <v>14</v>
      </c>
      <c r="K13156" t="s">
        <v>15</v>
      </c>
      <c r="L13156">
        <f>Table1[[#This Row],[Date resolved]]-Table1[[#This Row],[Date received]]</f>
        <v>0</v>
      </c>
      <c r="M13156">
        <f>YEAR(Table1[[#This Row],[Date received]])</f>
        <v>2015</v>
      </c>
      <c r="N13156" t="str">
        <f>_xlfn.CONCAT("Q",_xlfn.CEILING.MATH(MONTH(Table1[[#This Row],[Date received]])/3))</f>
        <v>Q2</v>
      </c>
    </row>
    <row r="13157" spans="1:14" x14ac:dyDescent="0.3">
      <c r="A13157">
        <v>318693</v>
      </c>
      <c r="B13157" t="s">
        <v>95</v>
      </c>
      <c r="C13157" t="s">
        <v>16</v>
      </c>
      <c r="D13157" t="s">
        <v>75</v>
      </c>
      <c r="E13157" t="s">
        <v>35</v>
      </c>
      <c r="F13157" t="str">
        <f>_xlfn.XLOOKUP(E13157,State_Code_Name!$C$2:$C$52,State_Code_Name!$B$2:$B$52)</f>
        <v>Florida</v>
      </c>
      <c r="G13157" t="s">
        <v>305</v>
      </c>
      <c r="H13157" s="15">
        <v>41321</v>
      </c>
      <c r="I13157" s="15">
        <v>41324</v>
      </c>
      <c r="J13157" t="s">
        <v>14</v>
      </c>
      <c r="K13157" t="s">
        <v>15</v>
      </c>
      <c r="L13157">
        <f>Table1[[#This Row],[Date resolved]]-Table1[[#This Row],[Date received]]</f>
        <v>3</v>
      </c>
      <c r="M13157">
        <f>YEAR(Table1[[#This Row],[Date received]])</f>
        <v>2013</v>
      </c>
      <c r="N13157" t="str">
        <f>_xlfn.CONCAT("Q",_xlfn.CEILING.MATH(MONTH(Table1[[#This Row],[Date received]])/3))</f>
        <v>Q1</v>
      </c>
    </row>
    <row r="13158" spans="1:14" x14ac:dyDescent="0.3">
      <c r="A13158">
        <v>503304</v>
      </c>
      <c r="B13158" t="s">
        <v>95</v>
      </c>
      <c r="C13158" t="s">
        <v>16</v>
      </c>
      <c r="D13158" t="s">
        <v>24</v>
      </c>
      <c r="E13158" t="s">
        <v>114</v>
      </c>
      <c r="F13158" t="str">
        <f>_xlfn.XLOOKUP(E13158,State_Code_Name!$C$2:$C$52,State_Code_Name!$B$2:$B$52)</f>
        <v>South Carolina</v>
      </c>
      <c r="G13158" t="s">
        <v>19</v>
      </c>
      <c r="H13158" s="15">
        <v>41510</v>
      </c>
      <c r="I13158" s="15">
        <v>41512</v>
      </c>
      <c r="J13158" t="s">
        <v>14</v>
      </c>
      <c r="K13158" t="s">
        <v>15</v>
      </c>
      <c r="L13158">
        <f>Table1[[#This Row],[Date resolved]]-Table1[[#This Row],[Date received]]</f>
        <v>2</v>
      </c>
      <c r="M13158">
        <f>YEAR(Table1[[#This Row],[Date received]])</f>
        <v>2013</v>
      </c>
      <c r="N13158" t="str">
        <f>_xlfn.CONCAT("Q",_xlfn.CEILING.MATH(MONTH(Table1[[#This Row],[Date received]])/3))</f>
        <v>Q3</v>
      </c>
    </row>
    <row r="13159" spans="1:14" x14ac:dyDescent="0.3">
      <c r="A13159">
        <v>1799886</v>
      </c>
      <c r="B13159" t="s">
        <v>756</v>
      </c>
      <c r="C13159" t="s">
        <v>36</v>
      </c>
      <c r="D13159" t="s">
        <v>150</v>
      </c>
      <c r="E13159" t="s">
        <v>106</v>
      </c>
      <c r="F13159" t="str">
        <f>_xlfn.XLOOKUP(E13159,State_Code_Name!$C$2:$C$52,State_Code_Name!$B$2:$B$52)</f>
        <v>Indiana</v>
      </c>
      <c r="G13159" t="s">
        <v>19</v>
      </c>
      <c r="H13159" s="15">
        <v>42423</v>
      </c>
      <c r="I13159" s="15">
        <v>42423</v>
      </c>
      <c r="J13159" t="s">
        <v>14</v>
      </c>
      <c r="K13159" t="s">
        <v>15</v>
      </c>
      <c r="L13159">
        <f>Table1[[#This Row],[Date resolved]]-Table1[[#This Row],[Date received]]</f>
        <v>0</v>
      </c>
      <c r="M13159">
        <f>YEAR(Table1[[#This Row],[Date received]])</f>
        <v>2016</v>
      </c>
      <c r="N13159" t="str">
        <f>_xlfn.CONCAT("Q",_xlfn.CEILING.MATH(MONTH(Table1[[#This Row],[Date received]])/3))</f>
        <v>Q1</v>
      </c>
    </row>
    <row r="13160" spans="1:14" x14ac:dyDescent="0.3">
      <c r="A13160">
        <v>963634</v>
      </c>
      <c r="B13160" t="s">
        <v>371</v>
      </c>
      <c r="C13160" t="s">
        <v>32</v>
      </c>
      <c r="D13160" t="s">
        <v>41</v>
      </c>
      <c r="E13160" t="s">
        <v>18</v>
      </c>
      <c r="F13160" t="str">
        <f>_xlfn.XLOOKUP(E13160,State_Code_Name!$C$2:$C$52,State_Code_Name!$B$2:$B$52)</f>
        <v>California</v>
      </c>
      <c r="G13160" t="s">
        <v>19</v>
      </c>
      <c r="H13160" s="15">
        <v>41851</v>
      </c>
      <c r="I13160" s="15">
        <v>41851</v>
      </c>
      <c r="J13160" t="s">
        <v>14</v>
      </c>
      <c r="K13160" t="s">
        <v>15</v>
      </c>
      <c r="L13160">
        <f>Table1[[#This Row],[Date resolved]]-Table1[[#This Row],[Date received]]</f>
        <v>0</v>
      </c>
      <c r="M13160">
        <f>YEAR(Table1[[#This Row],[Date received]])</f>
        <v>2014</v>
      </c>
      <c r="N13160" t="str">
        <f>_xlfn.CONCAT("Q",_xlfn.CEILING.MATH(MONTH(Table1[[#This Row],[Date received]])/3))</f>
        <v>Q3</v>
      </c>
    </row>
    <row r="13161" spans="1:14" x14ac:dyDescent="0.3">
      <c r="A13161">
        <v>717716</v>
      </c>
      <c r="B13161" t="s">
        <v>328</v>
      </c>
      <c r="C13161" t="s">
        <v>32</v>
      </c>
      <c r="D13161" t="s">
        <v>116</v>
      </c>
      <c r="E13161" t="s">
        <v>31</v>
      </c>
      <c r="F13161" t="str">
        <f>_xlfn.XLOOKUP(E13161,State_Code_Name!$C$2:$C$52,State_Code_Name!$B$2:$B$52)</f>
        <v>Texas</v>
      </c>
      <c r="G13161" t="s">
        <v>19</v>
      </c>
      <c r="H13161" s="15">
        <v>41688</v>
      </c>
      <c r="I13161" s="15">
        <v>41688</v>
      </c>
      <c r="J13161" t="s">
        <v>14</v>
      </c>
      <c r="K13161" t="s">
        <v>15</v>
      </c>
      <c r="L13161">
        <f>Table1[[#This Row],[Date resolved]]-Table1[[#This Row],[Date received]]</f>
        <v>0</v>
      </c>
      <c r="M13161">
        <f>YEAR(Table1[[#This Row],[Date received]])</f>
        <v>2014</v>
      </c>
      <c r="N13161" t="str">
        <f>_xlfn.CONCAT("Q",_xlfn.CEILING.MATH(MONTH(Table1[[#This Row],[Date received]])/3))</f>
        <v>Q1</v>
      </c>
    </row>
    <row r="13162" spans="1:14" x14ac:dyDescent="0.3">
      <c r="A13162">
        <v>864100</v>
      </c>
      <c r="B13162" t="s">
        <v>58</v>
      </c>
      <c r="C13162" t="s">
        <v>9</v>
      </c>
      <c r="D13162" t="s">
        <v>10</v>
      </c>
      <c r="E13162" t="s">
        <v>122</v>
      </c>
      <c r="F13162" t="str">
        <f>_xlfn.XLOOKUP(E13162,State_Code_Name!$C$2:$C$52,State_Code_Name!$B$2:$B$52)</f>
        <v>Maryland</v>
      </c>
      <c r="G13162" t="s">
        <v>19</v>
      </c>
      <c r="H13162" s="15">
        <v>41781</v>
      </c>
      <c r="I13162" s="15">
        <v>41781</v>
      </c>
      <c r="J13162" t="s">
        <v>14</v>
      </c>
      <c r="K13162" t="s">
        <v>15</v>
      </c>
      <c r="L13162">
        <f>Table1[[#This Row],[Date resolved]]-Table1[[#This Row],[Date received]]</f>
        <v>0</v>
      </c>
      <c r="M13162">
        <f>YEAR(Table1[[#This Row],[Date received]])</f>
        <v>2014</v>
      </c>
      <c r="N13162" t="str">
        <f>_xlfn.CONCAT("Q",_xlfn.CEILING.MATH(MONTH(Table1[[#This Row],[Date received]])/3))</f>
        <v>Q2</v>
      </c>
    </row>
    <row r="13163" spans="1:14" x14ac:dyDescent="0.3">
      <c r="A13163">
        <v>1768679</v>
      </c>
      <c r="B13163" t="s">
        <v>362</v>
      </c>
      <c r="C13163" t="s">
        <v>61</v>
      </c>
      <c r="D13163" t="s">
        <v>282</v>
      </c>
      <c r="E13163" t="s">
        <v>22</v>
      </c>
      <c r="F13163" t="str">
        <f>_xlfn.XLOOKUP(E13163,State_Code_Name!$C$2:$C$52,State_Code_Name!$B$2:$B$52)</f>
        <v>New York</v>
      </c>
      <c r="G13163" t="s">
        <v>19</v>
      </c>
      <c r="H13163" s="15">
        <v>42402</v>
      </c>
      <c r="I13163" s="15">
        <v>42402</v>
      </c>
      <c r="J13163" t="s">
        <v>14</v>
      </c>
      <c r="K13163" t="s">
        <v>15</v>
      </c>
      <c r="L13163">
        <f>Table1[[#This Row],[Date resolved]]-Table1[[#This Row],[Date received]]</f>
        <v>0</v>
      </c>
      <c r="M13163">
        <f>YEAR(Table1[[#This Row],[Date received]])</f>
        <v>2016</v>
      </c>
      <c r="N13163" t="str">
        <f>_xlfn.CONCAT("Q",_xlfn.CEILING.MATH(MONTH(Table1[[#This Row],[Date received]])/3))</f>
        <v>Q1</v>
      </c>
    </row>
    <row r="13164" spans="1:14" x14ac:dyDescent="0.3">
      <c r="A13164">
        <v>422274</v>
      </c>
      <c r="B13164" t="s">
        <v>143</v>
      </c>
      <c r="C13164" t="s">
        <v>16</v>
      </c>
      <c r="D13164" t="s">
        <v>24</v>
      </c>
      <c r="E13164" t="s">
        <v>35</v>
      </c>
      <c r="F13164" t="str">
        <f>_xlfn.XLOOKUP(E13164,State_Code_Name!$C$2:$C$52,State_Code_Name!$B$2:$B$52)</f>
        <v>Florida</v>
      </c>
      <c r="G13164" t="s">
        <v>19</v>
      </c>
      <c r="H13164" s="15">
        <v>41427</v>
      </c>
      <c r="I13164" s="15">
        <v>41428</v>
      </c>
      <c r="J13164" t="s">
        <v>14</v>
      </c>
      <c r="K13164" t="s">
        <v>15</v>
      </c>
      <c r="L13164">
        <f>Table1[[#This Row],[Date resolved]]-Table1[[#This Row],[Date received]]</f>
        <v>1</v>
      </c>
      <c r="M13164">
        <f>YEAR(Table1[[#This Row],[Date received]])</f>
        <v>2013</v>
      </c>
      <c r="N13164" t="str">
        <f>_xlfn.CONCAT("Q",_xlfn.CEILING.MATH(MONTH(Table1[[#This Row],[Date received]])/3))</f>
        <v>Q2</v>
      </c>
    </row>
    <row r="13165" spans="1:14" x14ac:dyDescent="0.3">
      <c r="A13165">
        <v>685320</v>
      </c>
      <c r="B13165" t="s">
        <v>11</v>
      </c>
      <c r="C13165" t="s">
        <v>36</v>
      </c>
      <c r="D13165" t="s">
        <v>99</v>
      </c>
      <c r="E13165" t="s">
        <v>18</v>
      </c>
      <c r="F13165" t="str">
        <f>_xlfn.XLOOKUP(E13165,State_Code_Name!$C$2:$C$52,State_Code_Name!$B$2:$B$52)</f>
        <v>California</v>
      </c>
      <c r="G13165" t="s">
        <v>13</v>
      </c>
      <c r="H13165" s="15">
        <v>41663</v>
      </c>
      <c r="I13165" s="15">
        <v>41674</v>
      </c>
      <c r="J13165" t="s">
        <v>14</v>
      </c>
      <c r="K13165" t="s">
        <v>15</v>
      </c>
      <c r="L13165">
        <f>Table1[[#This Row],[Date resolved]]-Table1[[#This Row],[Date received]]</f>
        <v>11</v>
      </c>
      <c r="M13165">
        <f>YEAR(Table1[[#This Row],[Date received]])</f>
        <v>2014</v>
      </c>
      <c r="N13165" t="str">
        <f>_xlfn.CONCAT("Q",_xlfn.CEILING.MATH(MONTH(Table1[[#This Row],[Date received]])/3))</f>
        <v>Q1</v>
      </c>
    </row>
    <row r="13166" spans="1:14" x14ac:dyDescent="0.3">
      <c r="A13166">
        <v>1331784</v>
      </c>
      <c r="B13166" t="s">
        <v>263</v>
      </c>
      <c r="C13166" t="s">
        <v>32</v>
      </c>
      <c r="D13166" t="s">
        <v>41</v>
      </c>
      <c r="E13166" t="s">
        <v>100</v>
      </c>
      <c r="F13166" t="str">
        <f>_xlfn.XLOOKUP(E13166,State_Code_Name!$C$2:$C$52,State_Code_Name!$B$2:$B$52)</f>
        <v>Arizona</v>
      </c>
      <c r="G13166" t="s">
        <v>19</v>
      </c>
      <c r="H13166" s="15">
        <v>42109</v>
      </c>
      <c r="I13166" s="15">
        <v>42111</v>
      </c>
      <c r="J13166" t="s">
        <v>14</v>
      </c>
      <c r="K13166" t="s">
        <v>15</v>
      </c>
      <c r="L13166">
        <f>Table1[[#This Row],[Date resolved]]-Table1[[#This Row],[Date received]]</f>
        <v>2</v>
      </c>
      <c r="M13166">
        <f>YEAR(Table1[[#This Row],[Date received]])</f>
        <v>2015</v>
      </c>
      <c r="N13166" t="str">
        <f>_xlfn.CONCAT("Q",_xlfn.CEILING.MATH(MONTH(Table1[[#This Row],[Date received]])/3))</f>
        <v>Q2</v>
      </c>
    </row>
    <row r="13167" spans="1:14" x14ac:dyDescent="0.3">
      <c r="A13167">
        <v>1959534</v>
      </c>
      <c r="B13167" t="s">
        <v>613</v>
      </c>
      <c r="C13167" t="s">
        <v>9</v>
      </c>
      <c r="D13167" t="s">
        <v>10</v>
      </c>
      <c r="E13167" t="s">
        <v>35</v>
      </c>
      <c r="F13167" t="str">
        <f>_xlfn.XLOOKUP(E13167,State_Code_Name!$C$2:$C$52,State_Code_Name!$B$2:$B$52)</f>
        <v>Florida</v>
      </c>
      <c r="G13167" t="s">
        <v>19</v>
      </c>
      <c r="H13167" s="15">
        <v>42529</v>
      </c>
      <c r="I13167" s="15">
        <v>42529</v>
      </c>
      <c r="J13167" t="s">
        <v>14</v>
      </c>
      <c r="K13167" t="s">
        <v>14</v>
      </c>
      <c r="L13167">
        <f>Table1[[#This Row],[Date resolved]]-Table1[[#This Row],[Date received]]</f>
        <v>0</v>
      </c>
      <c r="M13167">
        <f>YEAR(Table1[[#This Row],[Date received]])</f>
        <v>2016</v>
      </c>
      <c r="N13167" t="str">
        <f>_xlfn.CONCAT("Q",_xlfn.CEILING.MATH(MONTH(Table1[[#This Row],[Date received]])/3))</f>
        <v>Q2</v>
      </c>
    </row>
    <row r="13168" spans="1:14" x14ac:dyDescent="0.3">
      <c r="A13168">
        <v>2089096</v>
      </c>
      <c r="B13168" t="s">
        <v>113</v>
      </c>
      <c r="C13168" t="s">
        <v>32</v>
      </c>
      <c r="D13168" t="s">
        <v>41</v>
      </c>
      <c r="E13168" t="s">
        <v>115</v>
      </c>
      <c r="F13168" t="str">
        <f>_xlfn.XLOOKUP(E13168,State_Code_Name!$C$2:$C$52,State_Code_Name!$B$2:$B$52)</f>
        <v>Iowa</v>
      </c>
      <c r="G13168" t="s">
        <v>305</v>
      </c>
      <c r="H13168" s="15">
        <v>42612</v>
      </c>
      <c r="I13168" s="15">
        <v>42612</v>
      </c>
      <c r="J13168" t="s">
        <v>14</v>
      </c>
      <c r="K13168" t="s">
        <v>15</v>
      </c>
      <c r="L13168">
        <f>Table1[[#This Row],[Date resolved]]-Table1[[#This Row],[Date received]]</f>
        <v>0</v>
      </c>
      <c r="M13168">
        <f>YEAR(Table1[[#This Row],[Date received]])</f>
        <v>2016</v>
      </c>
      <c r="N13168" t="str">
        <f>_xlfn.CONCAT("Q",_xlfn.CEILING.MATH(MONTH(Table1[[#This Row],[Date received]])/3))</f>
        <v>Q3</v>
      </c>
    </row>
    <row r="13169" spans="1:14" x14ac:dyDescent="0.3">
      <c r="A13169">
        <v>1382973</v>
      </c>
      <c r="B13169" t="s">
        <v>30</v>
      </c>
      <c r="C13169" t="s">
        <v>16</v>
      </c>
      <c r="D13169" t="s">
        <v>20</v>
      </c>
      <c r="E13169" t="s">
        <v>35</v>
      </c>
      <c r="F13169" t="str">
        <f>_xlfn.XLOOKUP(E13169,State_Code_Name!$C$2:$C$52,State_Code_Name!$B$2:$B$52)</f>
        <v>Florida</v>
      </c>
      <c r="G13169" t="s">
        <v>19</v>
      </c>
      <c r="H13169" s="15">
        <v>42143</v>
      </c>
      <c r="I13169" s="15">
        <v>42143</v>
      </c>
      <c r="J13169" t="s">
        <v>14</v>
      </c>
      <c r="K13169" t="s">
        <v>15</v>
      </c>
      <c r="L13169">
        <f>Table1[[#This Row],[Date resolved]]-Table1[[#This Row],[Date received]]</f>
        <v>0</v>
      </c>
      <c r="M13169">
        <f>YEAR(Table1[[#This Row],[Date received]])</f>
        <v>2015</v>
      </c>
      <c r="N13169" t="str">
        <f>_xlfn.CONCAT("Q",_xlfn.CEILING.MATH(MONTH(Table1[[#This Row],[Date received]])/3))</f>
        <v>Q2</v>
      </c>
    </row>
    <row r="13170" spans="1:14" x14ac:dyDescent="0.3">
      <c r="A13170">
        <v>1520068</v>
      </c>
      <c r="B13170" t="s">
        <v>58</v>
      </c>
      <c r="C13170" t="s">
        <v>9</v>
      </c>
      <c r="D13170" t="s">
        <v>10</v>
      </c>
      <c r="E13170" t="s">
        <v>51</v>
      </c>
      <c r="F13170" t="str">
        <f>_xlfn.XLOOKUP(E13170,State_Code_Name!$C$2:$C$52,State_Code_Name!$B$2:$B$52)</f>
        <v>Washington</v>
      </c>
      <c r="G13170" t="s">
        <v>19</v>
      </c>
      <c r="H13170" s="15">
        <v>42230</v>
      </c>
      <c r="I13170" s="15">
        <v>42233</v>
      </c>
      <c r="J13170" t="s">
        <v>14</v>
      </c>
      <c r="K13170" t="s">
        <v>15</v>
      </c>
      <c r="L13170">
        <f>Table1[[#This Row],[Date resolved]]-Table1[[#This Row],[Date received]]</f>
        <v>3</v>
      </c>
      <c r="M13170">
        <f>YEAR(Table1[[#This Row],[Date received]])</f>
        <v>2015</v>
      </c>
      <c r="N13170" t="str">
        <f>_xlfn.CONCAT("Q",_xlfn.CEILING.MATH(MONTH(Table1[[#This Row],[Date received]])/3))</f>
        <v>Q3</v>
      </c>
    </row>
    <row r="13171" spans="1:14" x14ac:dyDescent="0.3">
      <c r="A13171">
        <v>644375</v>
      </c>
      <c r="B13171" t="s">
        <v>30</v>
      </c>
      <c r="C13171" t="s">
        <v>16</v>
      </c>
      <c r="D13171" t="s">
        <v>20</v>
      </c>
      <c r="E13171" t="s">
        <v>18</v>
      </c>
      <c r="F13171" t="str">
        <f>_xlfn.XLOOKUP(E13171,State_Code_Name!$C$2:$C$52,State_Code_Name!$B$2:$B$52)</f>
        <v>California</v>
      </c>
      <c r="G13171" t="s">
        <v>305</v>
      </c>
      <c r="H13171" s="15">
        <v>41634</v>
      </c>
      <c r="I13171" s="15">
        <v>41639</v>
      </c>
      <c r="J13171" t="s">
        <v>14</v>
      </c>
      <c r="K13171" t="s">
        <v>14</v>
      </c>
      <c r="L13171">
        <f>Table1[[#This Row],[Date resolved]]-Table1[[#This Row],[Date received]]</f>
        <v>5</v>
      </c>
      <c r="M13171">
        <f>YEAR(Table1[[#This Row],[Date received]])</f>
        <v>2013</v>
      </c>
      <c r="N13171" t="str">
        <f>_xlfn.CONCAT("Q",_xlfn.CEILING.MATH(MONTH(Table1[[#This Row],[Date received]])/3))</f>
        <v>Q4</v>
      </c>
    </row>
    <row r="13172" spans="1:14" x14ac:dyDescent="0.3">
      <c r="A13172">
        <v>1398248</v>
      </c>
      <c r="B13172" t="s">
        <v>969</v>
      </c>
      <c r="C13172" t="s">
        <v>32</v>
      </c>
      <c r="D13172" t="s">
        <v>44</v>
      </c>
      <c r="E13172" t="s">
        <v>12</v>
      </c>
      <c r="F13172" t="str">
        <f>_xlfn.XLOOKUP(E13172,State_Code_Name!$C$2:$C$52,State_Code_Name!$B$2:$B$52)</f>
        <v>Virginia</v>
      </c>
      <c r="G13172" t="s">
        <v>19</v>
      </c>
      <c r="H13172" s="15">
        <v>42153</v>
      </c>
      <c r="I13172" s="15">
        <v>42153</v>
      </c>
      <c r="J13172" t="s">
        <v>14</v>
      </c>
      <c r="K13172" t="s">
        <v>15</v>
      </c>
      <c r="L13172">
        <f>Table1[[#This Row],[Date resolved]]-Table1[[#This Row],[Date received]]</f>
        <v>0</v>
      </c>
      <c r="M13172">
        <f>YEAR(Table1[[#This Row],[Date received]])</f>
        <v>2015</v>
      </c>
      <c r="N13172" t="str">
        <f>_xlfn.CONCAT("Q",_xlfn.CEILING.MATH(MONTH(Table1[[#This Row],[Date received]])/3))</f>
        <v>Q2</v>
      </c>
    </row>
    <row r="13173" spans="1:14" x14ac:dyDescent="0.3">
      <c r="A13173">
        <v>1562882</v>
      </c>
      <c r="B13173" t="s">
        <v>38</v>
      </c>
      <c r="C13173" t="s">
        <v>36</v>
      </c>
      <c r="D13173" t="s">
        <v>94</v>
      </c>
      <c r="E13173" t="s">
        <v>48</v>
      </c>
      <c r="F13173" t="str">
        <f>_xlfn.XLOOKUP(E13173,State_Code_Name!$C$2:$C$52,State_Code_Name!$B$2:$B$52)</f>
        <v>New Jersey</v>
      </c>
      <c r="G13173" t="s">
        <v>305</v>
      </c>
      <c r="H13173" s="15">
        <v>42261</v>
      </c>
      <c r="I13173" s="15">
        <v>42264</v>
      </c>
      <c r="J13173" t="s">
        <v>14</v>
      </c>
      <c r="K13173" t="s">
        <v>15</v>
      </c>
      <c r="L13173">
        <f>Table1[[#This Row],[Date resolved]]-Table1[[#This Row],[Date received]]</f>
        <v>3</v>
      </c>
      <c r="M13173">
        <f>YEAR(Table1[[#This Row],[Date received]])</f>
        <v>2015</v>
      </c>
      <c r="N13173" t="str">
        <f>_xlfn.CONCAT("Q",_xlfn.CEILING.MATH(MONTH(Table1[[#This Row],[Date received]])/3))</f>
        <v>Q3</v>
      </c>
    </row>
    <row r="13174" spans="1:14" x14ac:dyDescent="0.3">
      <c r="A13174">
        <v>1721980</v>
      </c>
      <c r="B13174" t="s">
        <v>38</v>
      </c>
      <c r="C13174" t="s">
        <v>32</v>
      </c>
      <c r="D13174" t="s">
        <v>116</v>
      </c>
      <c r="E13174" t="s">
        <v>70</v>
      </c>
      <c r="F13174" t="str">
        <f>_xlfn.XLOOKUP(E13174,State_Code_Name!$C$2:$C$52,State_Code_Name!$B$2:$B$52)</f>
        <v>Massachusetts</v>
      </c>
      <c r="G13174" t="s">
        <v>19</v>
      </c>
      <c r="H13174" s="15">
        <v>42368</v>
      </c>
      <c r="I13174" s="15">
        <v>42368</v>
      </c>
      <c r="J13174" t="s">
        <v>14</v>
      </c>
      <c r="K13174" t="s">
        <v>15</v>
      </c>
      <c r="L13174">
        <f>Table1[[#This Row],[Date resolved]]-Table1[[#This Row],[Date received]]</f>
        <v>0</v>
      </c>
      <c r="M13174">
        <f>YEAR(Table1[[#This Row],[Date received]])</f>
        <v>2015</v>
      </c>
      <c r="N13174" t="str">
        <f>_xlfn.CONCAT("Q",_xlfn.CEILING.MATH(MONTH(Table1[[#This Row],[Date received]])/3))</f>
        <v>Q4</v>
      </c>
    </row>
    <row r="13175" spans="1:14" x14ac:dyDescent="0.3">
      <c r="A13175">
        <v>342936</v>
      </c>
      <c r="B13175" t="s">
        <v>43</v>
      </c>
      <c r="C13175" t="s">
        <v>26</v>
      </c>
      <c r="D13175" t="s">
        <v>27</v>
      </c>
      <c r="E13175" t="s">
        <v>35</v>
      </c>
      <c r="F13175" t="str">
        <f>_xlfn.XLOOKUP(E13175,State_Code_Name!$C$2:$C$52,State_Code_Name!$B$2:$B$52)</f>
        <v>Florida</v>
      </c>
      <c r="G13175" t="s">
        <v>305</v>
      </c>
      <c r="H13175" s="15">
        <v>41339</v>
      </c>
      <c r="I13175" s="15">
        <v>41340</v>
      </c>
      <c r="J13175" t="s">
        <v>14</v>
      </c>
      <c r="K13175" t="s">
        <v>15</v>
      </c>
      <c r="L13175">
        <f>Table1[[#This Row],[Date resolved]]-Table1[[#This Row],[Date received]]</f>
        <v>1</v>
      </c>
      <c r="M13175">
        <f>YEAR(Table1[[#This Row],[Date received]])</f>
        <v>2013</v>
      </c>
      <c r="N13175" t="str">
        <f>_xlfn.CONCAT("Q",_xlfn.CEILING.MATH(MONTH(Table1[[#This Row],[Date received]])/3))</f>
        <v>Q1</v>
      </c>
    </row>
    <row r="13176" spans="1:14" x14ac:dyDescent="0.3">
      <c r="A13176">
        <v>1894223</v>
      </c>
      <c r="B13176" t="s">
        <v>54</v>
      </c>
      <c r="C13176" t="s">
        <v>52</v>
      </c>
      <c r="D13176" t="s">
        <v>103</v>
      </c>
      <c r="E13176" t="s">
        <v>59</v>
      </c>
      <c r="F13176" t="str">
        <f>_xlfn.XLOOKUP(E13176,State_Code_Name!$C$2:$C$52,State_Code_Name!$B$2:$B$52)</f>
        <v>Illinois</v>
      </c>
      <c r="G13176" t="s">
        <v>19</v>
      </c>
      <c r="H13176" s="15">
        <v>42485</v>
      </c>
      <c r="I13176" s="15">
        <v>42485</v>
      </c>
      <c r="J13176" t="s">
        <v>14</v>
      </c>
      <c r="K13176" t="s">
        <v>15</v>
      </c>
      <c r="L13176">
        <f>Table1[[#This Row],[Date resolved]]-Table1[[#This Row],[Date received]]</f>
        <v>0</v>
      </c>
      <c r="M13176">
        <f>YEAR(Table1[[#This Row],[Date received]])</f>
        <v>2016</v>
      </c>
      <c r="N13176" t="str">
        <f>_xlfn.CONCAT("Q",_xlfn.CEILING.MATH(MONTH(Table1[[#This Row],[Date received]])/3))</f>
        <v>Q2</v>
      </c>
    </row>
    <row r="13177" spans="1:14" x14ac:dyDescent="0.3">
      <c r="A13177">
        <v>1075192</v>
      </c>
      <c r="B13177" t="s">
        <v>965</v>
      </c>
      <c r="C13177" t="s">
        <v>32</v>
      </c>
      <c r="D13177" t="s">
        <v>104</v>
      </c>
      <c r="E13177" t="s">
        <v>22</v>
      </c>
      <c r="F13177" t="str">
        <f>_xlfn.XLOOKUP(E13177,State_Code_Name!$C$2:$C$52,State_Code_Name!$B$2:$B$52)</f>
        <v>New York</v>
      </c>
      <c r="G13177" t="s">
        <v>19</v>
      </c>
      <c r="H13177" s="15">
        <v>41928</v>
      </c>
      <c r="I13177" s="15">
        <v>41928</v>
      </c>
      <c r="J13177" t="s">
        <v>14</v>
      </c>
      <c r="K13177" t="s">
        <v>15</v>
      </c>
      <c r="L13177">
        <f>Table1[[#This Row],[Date resolved]]-Table1[[#This Row],[Date received]]</f>
        <v>0</v>
      </c>
      <c r="M13177">
        <f>YEAR(Table1[[#This Row],[Date received]])</f>
        <v>2014</v>
      </c>
      <c r="N13177" t="str">
        <f>_xlfn.CONCAT("Q",_xlfn.CEILING.MATH(MONTH(Table1[[#This Row],[Date received]])/3))</f>
        <v>Q4</v>
      </c>
    </row>
    <row r="13178" spans="1:14" x14ac:dyDescent="0.3">
      <c r="A13178">
        <v>1705910</v>
      </c>
      <c r="B13178" t="s">
        <v>30</v>
      </c>
      <c r="C13178" t="s">
        <v>26</v>
      </c>
      <c r="D13178" t="s">
        <v>56</v>
      </c>
      <c r="E13178" t="s">
        <v>70</v>
      </c>
      <c r="F13178" t="str">
        <f>_xlfn.XLOOKUP(E13178,State_Code_Name!$C$2:$C$52,State_Code_Name!$B$2:$B$52)</f>
        <v>Massachusetts</v>
      </c>
      <c r="G13178" t="s">
        <v>13</v>
      </c>
      <c r="H13178" s="15">
        <v>42355</v>
      </c>
      <c r="I13178" s="15">
        <v>42355</v>
      </c>
      <c r="J13178" t="s">
        <v>14</v>
      </c>
      <c r="K13178" t="s">
        <v>14</v>
      </c>
      <c r="L13178">
        <f>Table1[[#This Row],[Date resolved]]-Table1[[#This Row],[Date received]]</f>
        <v>0</v>
      </c>
      <c r="M13178">
        <f>YEAR(Table1[[#This Row],[Date received]])</f>
        <v>2015</v>
      </c>
      <c r="N13178" t="str">
        <f>_xlfn.CONCAT("Q",_xlfn.CEILING.MATH(MONTH(Table1[[#This Row],[Date received]])/3))</f>
        <v>Q4</v>
      </c>
    </row>
    <row r="13179" spans="1:14" x14ac:dyDescent="0.3">
      <c r="A13179">
        <v>864035</v>
      </c>
      <c r="B13179" t="s">
        <v>105</v>
      </c>
      <c r="C13179" t="s">
        <v>32</v>
      </c>
      <c r="D13179" t="s">
        <v>161</v>
      </c>
      <c r="E13179" t="s">
        <v>48</v>
      </c>
      <c r="F13179" t="str">
        <f>_xlfn.XLOOKUP(E13179,State_Code_Name!$C$2:$C$52,State_Code_Name!$B$2:$B$52)</f>
        <v>New Jersey</v>
      </c>
      <c r="G13179" t="s">
        <v>19</v>
      </c>
      <c r="H13179" s="15">
        <v>41781</v>
      </c>
      <c r="I13179" s="15">
        <v>41781</v>
      </c>
      <c r="J13179" t="s">
        <v>14</v>
      </c>
      <c r="K13179" t="s">
        <v>15</v>
      </c>
      <c r="L13179">
        <f>Table1[[#This Row],[Date resolved]]-Table1[[#This Row],[Date received]]</f>
        <v>0</v>
      </c>
      <c r="M13179">
        <f>YEAR(Table1[[#This Row],[Date received]])</f>
        <v>2014</v>
      </c>
      <c r="N13179" t="str">
        <f>_xlfn.CONCAT("Q",_xlfn.CEILING.MATH(MONTH(Table1[[#This Row],[Date received]])/3))</f>
        <v>Q2</v>
      </c>
    </row>
    <row r="13180" spans="1:14" x14ac:dyDescent="0.3">
      <c r="A13180">
        <v>1326542</v>
      </c>
      <c r="B13180" t="s">
        <v>63</v>
      </c>
      <c r="C13180" t="s">
        <v>61</v>
      </c>
      <c r="D13180" t="s">
        <v>282</v>
      </c>
      <c r="E13180" t="s">
        <v>18</v>
      </c>
      <c r="F13180" t="str">
        <f>_xlfn.XLOOKUP(E13180,State_Code_Name!$C$2:$C$52,State_Code_Name!$B$2:$B$52)</f>
        <v>California</v>
      </c>
      <c r="G13180" t="s">
        <v>19</v>
      </c>
      <c r="H13180" s="15">
        <v>42107</v>
      </c>
      <c r="I13180" s="15">
        <v>42107</v>
      </c>
      <c r="J13180" t="s">
        <v>14</v>
      </c>
      <c r="K13180" t="s">
        <v>15</v>
      </c>
      <c r="L13180">
        <f>Table1[[#This Row],[Date resolved]]-Table1[[#This Row],[Date received]]</f>
        <v>0</v>
      </c>
      <c r="M13180">
        <f>YEAR(Table1[[#This Row],[Date received]])</f>
        <v>2015</v>
      </c>
      <c r="N13180" t="str">
        <f>_xlfn.CONCAT("Q",_xlfn.CEILING.MATH(MONTH(Table1[[#This Row],[Date received]])/3))</f>
        <v>Q2</v>
      </c>
    </row>
    <row r="13181" spans="1:14" x14ac:dyDescent="0.3">
      <c r="A13181">
        <v>406617</v>
      </c>
      <c r="B13181" t="s">
        <v>1125</v>
      </c>
      <c r="C13181" t="s">
        <v>26</v>
      </c>
      <c r="D13181" t="s">
        <v>56</v>
      </c>
      <c r="E13181" t="s">
        <v>31</v>
      </c>
      <c r="F13181" t="str">
        <f>_xlfn.XLOOKUP(E13181,State_Code_Name!$C$2:$C$52,State_Code_Name!$B$2:$B$52)</f>
        <v>Texas</v>
      </c>
      <c r="G13181" t="s">
        <v>19</v>
      </c>
      <c r="H13181" s="15">
        <v>41408</v>
      </c>
      <c r="I13181" s="15">
        <v>41444</v>
      </c>
      <c r="J13181" t="s">
        <v>14</v>
      </c>
      <c r="K13181" t="s">
        <v>14</v>
      </c>
      <c r="L13181">
        <f>Table1[[#This Row],[Date resolved]]-Table1[[#This Row],[Date received]]</f>
        <v>36</v>
      </c>
      <c r="M13181">
        <f>YEAR(Table1[[#This Row],[Date received]])</f>
        <v>2013</v>
      </c>
      <c r="N13181" t="str">
        <f>_xlfn.CONCAT("Q",_xlfn.CEILING.MATH(MONTH(Table1[[#This Row],[Date received]])/3))</f>
        <v>Q2</v>
      </c>
    </row>
    <row r="13182" spans="1:14" x14ac:dyDescent="0.3">
      <c r="A13182">
        <v>1160492</v>
      </c>
      <c r="B13182" t="s">
        <v>227</v>
      </c>
      <c r="C13182" t="s">
        <v>32</v>
      </c>
      <c r="D13182" t="s">
        <v>41</v>
      </c>
      <c r="E13182" t="s">
        <v>22</v>
      </c>
      <c r="F13182" t="str">
        <f>_xlfn.XLOOKUP(E13182,State_Code_Name!$C$2:$C$52,State_Code_Name!$B$2:$B$52)</f>
        <v>New York</v>
      </c>
      <c r="G13182" t="s">
        <v>19</v>
      </c>
      <c r="H13182" s="15">
        <v>41990</v>
      </c>
      <c r="I13182" s="15">
        <v>41990</v>
      </c>
      <c r="J13182" t="s">
        <v>14</v>
      </c>
      <c r="K13182" t="s">
        <v>15</v>
      </c>
      <c r="L13182">
        <f>Table1[[#This Row],[Date resolved]]-Table1[[#This Row],[Date received]]</f>
        <v>0</v>
      </c>
      <c r="M13182">
        <f>YEAR(Table1[[#This Row],[Date received]])</f>
        <v>2014</v>
      </c>
      <c r="N13182" t="str">
        <f>_xlfn.CONCAT("Q",_xlfn.CEILING.MATH(MONTH(Table1[[#This Row],[Date received]])/3))</f>
        <v>Q4</v>
      </c>
    </row>
    <row r="13183" spans="1:14" x14ac:dyDescent="0.3">
      <c r="A13183">
        <v>357724</v>
      </c>
      <c r="B13183" t="s">
        <v>81</v>
      </c>
      <c r="C13183" t="s">
        <v>36</v>
      </c>
      <c r="D13183" t="s">
        <v>170</v>
      </c>
      <c r="E13183" t="s">
        <v>22</v>
      </c>
      <c r="F13183" t="str">
        <f>_xlfn.XLOOKUP(E13183,State_Code_Name!$C$2:$C$52,State_Code_Name!$B$2:$B$52)</f>
        <v>New York</v>
      </c>
      <c r="G13183" t="s">
        <v>305</v>
      </c>
      <c r="H13183" s="15">
        <v>41348</v>
      </c>
      <c r="I13183" s="15">
        <v>41351</v>
      </c>
      <c r="J13183" t="s">
        <v>14</v>
      </c>
      <c r="K13183" t="s">
        <v>14</v>
      </c>
      <c r="L13183">
        <f>Table1[[#This Row],[Date resolved]]-Table1[[#This Row],[Date received]]</f>
        <v>3</v>
      </c>
      <c r="M13183">
        <f>YEAR(Table1[[#This Row],[Date received]])</f>
        <v>2013</v>
      </c>
      <c r="N13183" t="str">
        <f>_xlfn.CONCAT("Q",_xlfn.CEILING.MATH(MONTH(Table1[[#This Row],[Date received]])/3))</f>
        <v>Q1</v>
      </c>
    </row>
    <row r="13184" spans="1:14" x14ac:dyDescent="0.3">
      <c r="A13184">
        <v>505862</v>
      </c>
      <c r="B13184" t="s">
        <v>844</v>
      </c>
      <c r="C13184" t="s">
        <v>26</v>
      </c>
      <c r="D13184" t="s">
        <v>56</v>
      </c>
      <c r="E13184" t="s">
        <v>118</v>
      </c>
      <c r="F13184" t="str">
        <f>_xlfn.XLOOKUP(E13184,State_Code_Name!$C$2:$C$52,State_Code_Name!$B$2:$B$52)</f>
        <v>Alabama</v>
      </c>
      <c r="G13184" t="s">
        <v>19</v>
      </c>
      <c r="H13184" s="15">
        <v>41513</v>
      </c>
      <c r="I13184" s="15">
        <v>41514</v>
      </c>
      <c r="J13184" t="s">
        <v>14</v>
      </c>
      <c r="K13184" t="s">
        <v>15</v>
      </c>
      <c r="L13184">
        <f>Table1[[#This Row],[Date resolved]]-Table1[[#This Row],[Date received]]</f>
        <v>1</v>
      </c>
      <c r="M13184">
        <f>YEAR(Table1[[#This Row],[Date received]])</f>
        <v>2013</v>
      </c>
      <c r="N13184" t="str">
        <f>_xlfn.CONCAT("Q",_xlfn.CEILING.MATH(MONTH(Table1[[#This Row],[Date received]])/3))</f>
        <v>Q3</v>
      </c>
    </row>
    <row r="13185" spans="1:14" x14ac:dyDescent="0.3">
      <c r="A13185">
        <v>1265975</v>
      </c>
      <c r="B13185" t="s">
        <v>58</v>
      </c>
      <c r="C13185" t="s">
        <v>32</v>
      </c>
      <c r="D13185" t="s">
        <v>104</v>
      </c>
      <c r="E13185" t="s">
        <v>12</v>
      </c>
      <c r="F13185" t="str">
        <f>_xlfn.XLOOKUP(E13185,State_Code_Name!$C$2:$C$52,State_Code_Name!$B$2:$B$52)</f>
        <v>Virginia</v>
      </c>
      <c r="G13185" t="s">
        <v>19</v>
      </c>
      <c r="H13185" s="15">
        <v>42066</v>
      </c>
      <c r="I13185" s="15">
        <v>42066</v>
      </c>
      <c r="J13185" t="s">
        <v>14</v>
      </c>
      <c r="K13185" t="s">
        <v>15</v>
      </c>
      <c r="L13185">
        <f>Table1[[#This Row],[Date resolved]]-Table1[[#This Row],[Date received]]</f>
        <v>0</v>
      </c>
      <c r="M13185">
        <f>YEAR(Table1[[#This Row],[Date received]])</f>
        <v>2015</v>
      </c>
      <c r="N13185" t="str">
        <f>_xlfn.CONCAT("Q",_xlfn.CEILING.MATH(MONTH(Table1[[#This Row],[Date received]])/3))</f>
        <v>Q1</v>
      </c>
    </row>
    <row r="13186" spans="1:14" x14ac:dyDescent="0.3">
      <c r="A13186">
        <v>702849</v>
      </c>
      <c r="B13186" t="s">
        <v>11</v>
      </c>
      <c r="C13186" t="s">
        <v>16</v>
      </c>
      <c r="D13186" t="s">
        <v>17</v>
      </c>
      <c r="E13186" t="s">
        <v>42</v>
      </c>
      <c r="F13186" t="str">
        <f>_xlfn.XLOOKUP(E13186,State_Code_Name!$C$2:$C$52,State_Code_Name!$B$2:$B$52)</f>
        <v>North Carolina</v>
      </c>
      <c r="G13186" t="s">
        <v>305</v>
      </c>
      <c r="H13186" s="15">
        <v>41675</v>
      </c>
      <c r="I13186" s="15">
        <v>41677</v>
      </c>
      <c r="J13186" t="s">
        <v>14</v>
      </c>
      <c r="K13186" t="s">
        <v>14</v>
      </c>
      <c r="L13186">
        <f>Table1[[#This Row],[Date resolved]]-Table1[[#This Row],[Date received]]</f>
        <v>2</v>
      </c>
      <c r="M13186">
        <f>YEAR(Table1[[#This Row],[Date received]])</f>
        <v>2014</v>
      </c>
      <c r="N13186" t="str">
        <f>_xlfn.CONCAT("Q",_xlfn.CEILING.MATH(MONTH(Table1[[#This Row],[Date received]])/3))</f>
        <v>Q1</v>
      </c>
    </row>
    <row r="13187" spans="1:14" x14ac:dyDescent="0.3">
      <c r="A13187">
        <v>1504895</v>
      </c>
      <c r="B13187" t="s">
        <v>751</v>
      </c>
      <c r="C13187" t="s">
        <v>32</v>
      </c>
      <c r="D13187" t="s">
        <v>41</v>
      </c>
      <c r="E13187" t="s">
        <v>51</v>
      </c>
      <c r="F13187" t="str">
        <f>_xlfn.XLOOKUP(E13187,State_Code_Name!$C$2:$C$52,State_Code_Name!$B$2:$B$52)</f>
        <v>Washington</v>
      </c>
      <c r="G13187" t="s">
        <v>19</v>
      </c>
      <c r="H13187" s="15">
        <v>42221</v>
      </c>
      <c r="I13187" s="15">
        <v>42221</v>
      </c>
      <c r="J13187" t="s">
        <v>14</v>
      </c>
      <c r="K13187" t="s">
        <v>15</v>
      </c>
      <c r="L13187">
        <f>Table1[[#This Row],[Date resolved]]-Table1[[#This Row],[Date received]]</f>
        <v>0</v>
      </c>
      <c r="M13187">
        <f>YEAR(Table1[[#This Row],[Date received]])</f>
        <v>2015</v>
      </c>
      <c r="N13187" t="str">
        <f>_xlfn.CONCAT("Q",_xlfn.CEILING.MATH(MONTH(Table1[[#This Row],[Date received]])/3))</f>
        <v>Q3</v>
      </c>
    </row>
    <row r="13188" spans="1:14" x14ac:dyDescent="0.3">
      <c r="A13188">
        <v>1578203</v>
      </c>
      <c r="B13188" t="s">
        <v>263</v>
      </c>
      <c r="C13188" t="s">
        <v>32</v>
      </c>
      <c r="D13188" t="s">
        <v>44</v>
      </c>
      <c r="E13188" t="s">
        <v>35</v>
      </c>
      <c r="F13188" t="str">
        <f>_xlfn.XLOOKUP(E13188,State_Code_Name!$C$2:$C$52,State_Code_Name!$B$2:$B$52)</f>
        <v>Florida</v>
      </c>
      <c r="G13188" t="s">
        <v>305</v>
      </c>
      <c r="H13188" s="15">
        <v>42271</v>
      </c>
      <c r="I13188" s="15">
        <v>42275</v>
      </c>
      <c r="J13188" t="s">
        <v>14</v>
      </c>
      <c r="K13188" t="s">
        <v>15</v>
      </c>
      <c r="L13188">
        <f>Table1[[#This Row],[Date resolved]]-Table1[[#This Row],[Date received]]</f>
        <v>4</v>
      </c>
      <c r="M13188">
        <f>YEAR(Table1[[#This Row],[Date received]])</f>
        <v>2015</v>
      </c>
      <c r="N13188" t="str">
        <f>_xlfn.CONCAT("Q",_xlfn.CEILING.MATH(MONTH(Table1[[#This Row],[Date received]])/3))</f>
        <v>Q3</v>
      </c>
    </row>
    <row r="13189" spans="1:14" x14ac:dyDescent="0.3">
      <c r="A13189">
        <v>634530</v>
      </c>
      <c r="B13189" t="s">
        <v>69</v>
      </c>
      <c r="C13189" t="s">
        <v>26</v>
      </c>
      <c r="D13189" t="s">
        <v>27</v>
      </c>
      <c r="E13189" t="s">
        <v>25</v>
      </c>
      <c r="F13189" t="str">
        <f>_xlfn.XLOOKUP(E13189,State_Code_Name!$C$2:$C$52,State_Code_Name!$B$2:$B$52)</f>
        <v>Georgia</v>
      </c>
      <c r="G13189" t="s">
        <v>19</v>
      </c>
      <c r="H13189" s="15">
        <v>41622</v>
      </c>
      <c r="I13189" s="15">
        <v>41622</v>
      </c>
      <c r="J13189" t="s">
        <v>14</v>
      </c>
      <c r="K13189" t="s">
        <v>15</v>
      </c>
      <c r="L13189">
        <f>Table1[[#This Row],[Date resolved]]-Table1[[#This Row],[Date received]]</f>
        <v>0</v>
      </c>
      <c r="M13189">
        <f>YEAR(Table1[[#This Row],[Date received]])</f>
        <v>2013</v>
      </c>
      <c r="N13189" t="str">
        <f>_xlfn.CONCAT("Q",_xlfn.CEILING.MATH(MONTH(Table1[[#This Row],[Date received]])/3))</f>
        <v>Q4</v>
      </c>
    </row>
    <row r="13190" spans="1:14" x14ac:dyDescent="0.3">
      <c r="A13190">
        <v>854119</v>
      </c>
      <c r="B13190" t="s">
        <v>11</v>
      </c>
      <c r="C13190" t="s">
        <v>16</v>
      </c>
      <c r="D13190" t="s">
        <v>75</v>
      </c>
      <c r="E13190" t="s">
        <v>31</v>
      </c>
      <c r="F13190" t="str">
        <f>_xlfn.XLOOKUP(E13190,State_Code_Name!$C$2:$C$52,State_Code_Name!$B$2:$B$52)</f>
        <v>Texas</v>
      </c>
      <c r="G13190" t="s">
        <v>19</v>
      </c>
      <c r="H13190" s="15">
        <v>41774</v>
      </c>
      <c r="I13190" s="15">
        <v>41774</v>
      </c>
      <c r="J13190" t="s">
        <v>14</v>
      </c>
      <c r="K13190" t="s">
        <v>15</v>
      </c>
      <c r="L13190">
        <f>Table1[[#This Row],[Date resolved]]-Table1[[#This Row],[Date received]]</f>
        <v>0</v>
      </c>
      <c r="M13190">
        <f>YEAR(Table1[[#This Row],[Date received]])</f>
        <v>2014</v>
      </c>
      <c r="N13190" t="str">
        <f>_xlfn.CONCAT("Q",_xlfn.CEILING.MATH(MONTH(Table1[[#This Row],[Date received]])/3))</f>
        <v>Q2</v>
      </c>
    </row>
    <row r="13191" spans="1:14" x14ac:dyDescent="0.3">
      <c r="A13191">
        <v>330656</v>
      </c>
      <c r="B13191" t="s">
        <v>73</v>
      </c>
      <c r="C13191" t="s">
        <v>26</v>
      </c>
      <c r="D13191" t="s">
        <v>27</v>
      </c>
      <c r="E13191" t="s">
        <v>77</v>
      </c>
      <c r="F13191" t="str">
        <f>_xlfn.XLOOKUP(E13191,State_Code_Name!$C$2:$C$52,State_Code_Name!$B$2:$B$52)</f>
        <v>Missouri</v>
      </c>
      <c r="G13191" t="s">
        <v>19</v>
      </c>
      <c r="H13191" s="15">
        <v>41330</v>
      </c>
      <c r="I13191" s="15">
        <v>41331</v>
      </c>
      <c r="J13191" t="s">
        <v>14</v>
      </c>
      <c r="K13191" t="s">
        <v>14</v>
      </c>
      <c r="L13191">
        <f>Table1[[#This Row],[Date resolved]]-Table1[[#This Row],[Date received]]</f>
        <v>1</v>
      </c>
      <c r="M13191">
        <f>YEAR(Table1[[#This Row],[Date received]])</f>
        <v>2013</v>
      </c>
      <c r="N13191" t="str">
        <f>_xlfn.CONCAT("Q",_xlfn.CEILING.MATH(MONTH(Table1[[#This Row],[Date received]])/3))</f>
        <v>Q1</v>
      </c>
    </row>
    <row r="13192" spans="1:14" x14ac:dyDescent="0.3">
      <c r="A13192">
        <v>1463642</v>
      </c>
      <c r="B13192" t="s">
        <v>181</v>
      </c>
      <c r="C13192" t="s">
        <v>32</v>
      </c>
      <c r="D13192" t="s">
        <v>116</v>
      </c>
      <c r="E13192" t="s">
        <v>42</v>
      </c>
      <c r="F13192" t="str">
        <f>_xlfn.XLOOKUP(E13192,State_Code_Name!$C$2:$C$52,State_Code_Name!$B$2:$B$52)</f>
        <v>North Carolina</v>
      </c>
      <c r="G13192" t="s">
        <v>19</v>
      </c>
      <c r="H13192" s="15">
        <v>42196</v>
      </c>
      <c r="I13192" s="15">
        <v>42196</v>
      </c>
      <c r="J13192" t="s">
        <v>14</v>
      </c>
      <c r="K13192" t="s">
        <v>15</v>
      </c>
      <c r="L13192">
        <f>Table1[[#This Row],[Date resolved]]-Table1[[#This Row],[Date received]]</f>
        <v>0</v>
      </c>
      <c r="M13192">
        <f>YEAR(Table1[[#This Row],[Date received]])</f>
        <v>2015</v>
      </c>
      <c r="N13192" t="str">
        <f>_xlfn.CONCAT("Q",_xlfn.CEILING.MATH(MONTH(Table1[[#This Row],[Date received]])/3))</f>
        <v>Q3</v>
      </c>
    </row>
    <row r="13193" spans="1:14" x14ac:dyDescent="0.3">
      <c r="A13193">
        <v>1329147</v>
      </c>
      <c r="B13193" t="s">
        <v>47</v>
      </c>
      <c r="C13193" t="s">
        <v>26</v>
      </c>
      <c r="D13193" t="s">
        <v>27</v>
      </c>
      <c r="E13193" t="s">
        <v>29</v>
      </c>
      <c r="F13193" t="str">
        <f>_xlfn.XLOOKUP(E13193,State_Code_Name!$C$2:$C$52,State_Code_Name!$B$2:$B$52)</f>
        <v>Connecticut</v>
      </c>
      <c r="G13193" t="s">
        <v>19</v>
      </c>
      <c r="H13193" s="15">
        <v>42108</v>
      </c>
      <c r="I13193" s="15">
        <v>42108</v>
      </c>
      <c r="J13193" t="s">
        <v>14</v>
      </c>
      <c r="K13193" t="s">
        <v>14</v>
      </c>
      <c r="L13193">
        <f>Table1[[#This Row],[Date resolved]]-Table1[[#This Row],[Date received]]</f>
        <v>0</v>
      </c>
      <c r="M13193">
        <f>YEAR(Table1[[#This Row],[Date received]])</f>
        <v>2015</v>
      </c>
      <c r="N13193" t="str">
        <f>_xlfn.CONCAT("Q",_xlfn.CEILING.MATH(MONTH(Table1[[#This Row],[Date received]])/3))</f>
        <v>Q2</v>
      </c>
    </row>
    <row r="13194" spans="1:14" x14ac:dyDescent="0.3">
      <c r="A13194">
        <v>1424220</v>
      </c>
      <c r="B13194" t="s">
        <v>73</v>
      </c>
      <c r="C13194" t="s">
        <v>26</v>
      </c>
      <c r="D13194" t="s">
        <v>27</v>
      </c>
      <c r="E13194" t="s">
        <v>98</v>
      </c>
      <c r="F13194" t="str">
        <f>_xlfn.XLOOKUP(E13194,State_Code_Name!$C$2:$C$52,State_Code_Name!$B$2:$B$52)</f>
        <v>Colorado</v>
      </c>
      <c r="G13194" t="s">
        <v>19</v>
      </c>
      <c r="H13194" s="15">
        <v>42171</v>
      </c>
      <c r="I13194" s="15">
        <v>42171</v>
      </c>
      <c r="J13194" t="s">
        <v>14</v>
      </c>
      <c r="K13194" t="s">
        <v>15</v>
      </c>
      <c r="L13194">
        <f>Table1[[#This Row],[Date resolved]]-Table1[[#This Row],[Date received]]</f>
        <v>0</v>
      </c>
      <c r="M13194">
        <f>YEAR(Table1[[#This Row],[Date received]])</f>
        <v>2015</v>
      </c>
      <c r="N13194" t="str">
        <f>_xlfn.CONCAT("Q",_xlfn.CEILING.MATH(MONTH(Table1[[#This Row],[Date received]])/3))</f>
        <v>Q2</v>
      </c>
    </row>
    <row r="13195" spans="1:14" x14ac:dyDescent="0.3">
      <c r="A13195">
        <v>857124</v>
      </c>
      <c r="B13195" t="s">
        <v>38</v>
      </c>
      <c r="C13195" t="s">
        <v>16</v>
      </c>
      <c r="D13195" t="s">
        <v>20</v>
      </c>
      <c r="E13195" t="s">
        <v>35</v>
      </c>
      <c r="F13195" t="str">
        <f>_xlfn.XLOOKUP(E13195,State_Code_Name!$C$2:$C$52,State_Code_Name!$B$2:$B$52)</f>
        <v>Florida</v>
      </c>
      <c r="G13195" t="s">
        <v>19</v>
      </c>
      <c r="H13195" s="15">
        <v>41776</v>
      </c>
      <c r="I13195" s="15">
        <v>41776</v>
      </c>
      <c r="J13195" t="s">
        <v>14</v>
      </c>
      <c r="K13195" t="s">
        <v>15</v>
      </c>
      <c r="L13195">
        <f>Table1[[#This Row],[Date resolved]]-Table1[[#This Row],[Date received]]</f>
        <v>0</v>
      </c>
      <c r="M13195">
        <f>YEAR(Table1[[#This Row],[Date received]])</f>
        <v>2014</v>
      </c>
      <c r="N13195" t="str">
        <f>_xlfn.CONCAT("Q",_xlfn.CEILING.MATH(MONTH(Table1[[#This Row],[Date received]])/3))</f>
        <v>Q2</v>
      </c>
    </row>
    <row r="13196" spans="1:14" x14ac:dyDescent="0.3">
      <c r="A13196">
        <v>855787</v>
      </c>
      <c r="B13196" t="s">
        <v>847</v>
      </c>
      <c r="C13196" t="s">
        <v>32</v>
      </c>
      <c r="D13196" t="s">
        <v>41</v>
      </c>
      <c r="E13196" t="s">
        <v>12</v>
      </c>
      <c r="F13196" t="str">
        <f>_xlfn.XLOOKUP(E13196,State_Code_Name!$C$2:$C$52,State_Code_Name!$B$2:$B$52)</f>
        <v>Virginia</v>
      </c>
      <c r="G13196" t="s">
        <v>57</v>
      </c>
      <c r="H13196" s="15">
        <v>41775</v>
      </c>
      <c r="I13196" s="15">
        <v>41779</v>
      </c>
      <c r="J13196" t="s">
        <v>14</v>
      </c>
      <c r="K13196" t="s">
        <v>15</v>
      </c>
      <c r="L13196">
        <f>Table1[[#This Row],[Date resolved]]-Table1[[#This Row],[Date received]]</f>
        <v>4</v>
      </c>
      <c r="M13196">
        <f>YEAR(Table1[[#This Row],[Date received]])</f>
        <v>2014</v>
      </c>
      <c r="N13196" t="str">
        <f>_xlfn.CONCAT("Q",_xlfn.CEILING.MATH(MONTH(Table1[[#This Row],[Date received]])/3))</f>
        <v>Q2</v>
      </c>
    </row>
    <row r="13197" spans="1:14" x14ac:dyDescent="0.3">
      <c r="A13197">
        <v>1946127</v>
      </c>
      <c r="B13197" t="s">
        <v>43</v>
      </c>
      <c r="C13197" t="s">
        <v>36</v>
      </c>
      <c r="D13197" t="s">
        <v>94</v>
      </c>
      <c r="E13197" t="s">
        <v>140</v>
      </c>
      <c r="F13197" t="str">
        <f>_xlfn.XLOOKUP(E13197,State_Code_Name!$C$2:$C$52,State_Code_Name!$B$2:$B$52)</f>
        <v>Maine</v>
      </c>
      <c r="G13197" t="s">
        <v>19</v>
      </c>
      <c r="H13197" s="15">
        <v>42518</v>
      </c>
      <c r="I13197" s="15">
        <v>42518</v>
      </c>
      <c r="J13197" t="s">
        <v>14</v>
      </c>
      <c r="K13197" t="s">
        <v>15</v>
      </c>
      <c r="L13197">
        <f>Table1[[#This Row],[Date resolved]]-Table1[[#This Row],[Date received]]</f>
        <v>0</v>
      </c>
      <c r="M13197">
        <f>YEAR(Table1[[#This Row],[Date received]])</f>
        <v>2016</v>
      </c>
      <c r="N13197" t="str">
        <f>_xlfn.CONCAT("Q",_xlfn.CEILING.MATH(MONTH(Table1[[#This Row],[Date received]])/3))</f>
        <v>Q2</v>
      </c>
    </row>
    <row r="13198" spans="1:14" x14ac:dyDescent="0.3">
      <c r="A13198">
        <v>1320554</v>
      </c>
      <c r="B13198" t="s">
        <v>54</v>
      </c>
      <c r="C13198" t="s">
        <v>52</v>
      </c>
      <c r="D13198" t="s">
        <v>103</v>
      </c>
      <c r="E13198" t="s">
        <v>59</v>
      </c>
      <c r="F13198" t="str">
        <f>_xlfn.XLOOKUP(E13198,State_Code_Name!$C$2:$C$52,State_Code_Name!$B$2:$B$52)</f>
        <v>Illinois</v>
      </c>
      <c r="G13198" t="s">
        <v>19</v>
      </c>
      <c r="H13198" s="15">
        <v>42102</v>
      </c>
      <c r="I13198" s="15">
        <v>42104</v>
      </c>
      <c r="J13198" t="s">
        <v>14</v>
      </c>
      <c r="K13198" t="s">
        <v>14</v>
      </c>
      <c r="L13198">
        <f>Table1[[#This Row],[Date resolved]]-Table1[[#This Row],[Date received]]</f>
        <v>2</v>
      </c>
      <c r="M13198">
        <f>YEAR(Table1[[#This Row],[Date received]])</f>
        <v>2015</v>
      </c>
      <c r="N13198" t="str">
        <f>_xlfn.CONCAT("Q",_xlfn.CEILING.MATH(MONTH(Table1[[#This Row],[Date received]])/3))</f>
        <v>Q2</v>
      </c>
    </row>
    <row r="13199" spans="1:14" x14ac:dyDescent="0.3">
      <c r="A13199">
        <v>1903168</v>
      </c>
      <c r="B13199" t="s">
        <v>54</v>
      </c>
      <c r="C13199" t="s">
        <v>52</v>
      </c>
      <c r="D13199" t="s">
        <v>76</v>
      </c>
      <c r="E13199" t="s">
        <v>31</v>
      </c>
      <c r="F13199" t="str">
        <f>_xlfn.XLOOKUP(E13199,State_Code_Name!$C$2:$C$52,State_Code_Name!$B$2:$B$52)</f>
        <v>Texas</v>
      </c>
      <c r="G13199" t="s">
        <v>23</v>
      </c>
      <c r="H13199" s="15">
        <v>42489</v>
      </c>
      <c r="I13199" s="15">
        <v>42489</v>
      </c>
      <c r="J13199" t="s">
        <v>14</v>
      </c>
      <c r="K13199" t="s">
        <v>15</v>
      </c>
      <c r="L13199">
        <f>Table1[[#This Row],[Date resolved]]-Table1[[#This Row],[Date received]]</f>
        <v>0</v>
      </c>
      <c r="M13199">
        <f>YEAR(Table1[[#This Row],[Date received]])</f>
        <v>2016</v>
      </c>
      <c r="N13199" t="str">
        <f>_xlfn.CONCAT("Q",_xlfn.CEILING.MATH(MONTH(Table1[[#This Row],[Date received]])/3))</f>
        <v>Q2</v>
      </c>
    </row>
    <row r="13200" spans="1:14" x14ac:dyDescent="0.3">
      <c r="A13200">
        <v>374158</v>
      </c>
      <c r="B13200" t="s">
        <v>68</v>
      </c>
      <c r="C13200" t="s">
        <v>36</v>
      </c>
      <c r="D13200" t="s">
        <v>80</v>
      </c>
      <c r="E13200" t="s">
        <v>22</v>
      </c>
      <c r="F13200" t="str">
        <f>_xlfn.XLOOKUP(E13200,State_Code_Name!$C$2:$C$52,State_Code_Name!$B$2:$B$52)</f>
        <v>New York</v>
      </c>
      <c r="G13200" t="s">
        <v>19</v>
      </c>
      <c r="H13200" s="15">
        <v>41368</v>
      </c>
      <c r="I13200" s="15">
        <v>41368</v>
      </c>
      <c r="J13200" t="s">
        <v>14</v>
      </c>
      <c r="K13200" t="s">
        <v>14</v>
      </c>
      <c r="L13200">
        <f>Table1[[#This Row],[Date resolved]]-Table1[[#This Row],[Date received]]</f>
        <v>0</v>
      </c>
      <c r="M13200">
        <f>YEAR(Table1[[#This Row],[Date received]])</f>
        <v>2013</v>
      </c>
      <c r="N13200" t="str">
        <f>_xlfn.CONCAT("Q",_xlfn.CEILING.MATH(MONTH(Table1[[#This Row],[Date received]])/3))</f>
        <v>Q2</v>
      </c>
    </row>
    <row r="13201" spans="1:14" x14ac:dyDescent="0.3">
      <c r="A13201">
        <v>1760035</v>
      </c>
      <c r="B13201" t="s">
        <v>63</v>
      </c>
      <c r="C13201" t="s">
        <v>61</v>
      </c>
      <c r="D13201" t="s">
        <v>459</v>
      </c>
      <c r="E13201" t="s">
        <v>176</v>
      </c>
      <c r="F13201" t="str">
        <f>_xlfn.XLOOKUP(E13201,State_Code_Name!$C$2:$C$52,State_Code_Name!$B$2:$B$52)</f>
        <v>District of Columbia</v>
      </c>
      <c r="G13201" t="s">
        <v>19</v>
      </c>
      <c r="H13201" s="15">
        <v>42396</v>
      </c>
      <c r="I13201" s="15">
        <v>42396</v>
      </c>
      <c r="J13201" t="s">
        <v>14</v>
      </c>
      <c r="K13201" t="s">
        <v>14</v>
      </c>
      <c r="L13201">
        <f>Table1[[#This Row],[Date resolved]]-Table1[[#This Row],[Date received]]</f>
        <v>0</v>
      </c>
      <c r="M13201">
        <f>YEAR(Table1[[#This Row],[Date received]])</f>
        <v>2016</v>
      </c>
      <c r="N13201" t="str">
        <f>_xlfn.CONCAT("Q",_xlfn.CEILING.MATH(MONTH(Table1[[#This Row],[Date received]])/3))</f>
        <v>Q1</v>
      </c>
    </row>
    <row r="13202" spans="1:14" x14ac:dyDescent="0.3">
      <c r="A13202">
        <v>1566370</v>
      </c>
      <c r="B13202" t="s">
        <v>240</v>
      </c>
      <c r="C13202" t="s">
        <v>61</v>
      </c>
      <c r="D13202" t="s">
        <v>459</v>
      </c>
      <c r="E13202" t="s">
        <v>46</v>
      </c>
      <c r="F13202" t="str">
        <f>_xlfn.XLOOKUP(E13202,State_Code_Name!$C$2:$C$52,State_Code_Name!$B$2:$B$52)</f>
        <v>Pennsylvania</v>
      </c>
      <c r="G13202" t="s">
        <v>19</v>
      </c>
      <c r="H13202" s="15">
        <v>42262</v>
      </c>
      <c r="I13202" s="15">
        <v>42262</v>
      </c>
      <c r="J13202" t="s">
        <v>14</v>
      </c>
      <c r="K13202" t="s">
        <v>15</v>
      </c>
      <c r="L13202">
        <f>Table1[[#This Row],[Date resolved]]-Table1[[#This Row],[Date received]]</f>
        <v>0</v>
      </c>
      <c r="M13202">
        <f>YEAR(Table1[[#This Row],[Date received]])</f>
        <v>2015</v>
      </c>
      <c r="N13202" t="str">
        <f>_xlfn.CONCAT("Q",_xlfn.CEILING.MATH(MONTH(Table1[[#This Row],[Date received]])/3))</f>
        <v>Q3</v>
      </c>
    </row>
    <row r="13203" spans="1:14" x14ac:dyDescent="0.3">
      <c r="A13203">
        <v>1938120</v>
      </c>
      <c r="B13203" t="s">
        <v>802</v>
      </c>
      <c r="C13203" t="s">
        <v>32</v>
      </c>
      <c r="D13203" t="s">
        <v>161</v>
      </c>
      <c r="E13203" t="s">
        <v>18</v>
      </c>
      <c r="F13203" t="str">
        <f>_xlfn.XLOOKUP(E13203,State_Code_Name!$C$2:$C$52,State_Code_Name!$B$2:$B$52)</f>
        <v>California</v>
      </c>
      <c r="G13203" t="s">
        <v>19</v>
      </c>
      <c r="H13203" s="15">
        <v>42513</v>
      </c>
      <c r="I13203" s="15">
        <v>42516</v>
      </c>
      <c r="J13203" t="s">
        <v>14</v>
      </c>
      <c r="K13203" t="s">
        <v>15</v>
      </c>
      <c r="L13203">
        <f>Table1[[#This Row],[Date resolved]]-Table1[[#This Row],[Date received]]</f>
        <v>3</v>
      </c>
      <c r="M13203">
        <f>YEAR(Table1[[#This Row],[Date received]])</f>
        <v>2016</v>
      </c>
      <c r="N13203" t="str">
        <f>_xlfn.CONCAT("Q",_xlfn.CEILING.MATH(MONTH(Table1[[#This Row],[Date received]])/3))</f>
        <v>Q2</v>
      </c>
    </row>
    <row r="13204" spans="1:14" x14ac:dyDescent="0.3">
      <c r="A13204">
        <v>1163933</v>
      </c>
      <c r="B13204" t="s">
        <v>138</v>
      </c>
      <c r="C13204" t="s">
        <v>26</v>
      </c>
      <c r="D13204" t="s">
        <v>56</v>
      </c>
      <c r="E13204" t="s">
        <v>35</v>
      </c>
      <c r="F13204" t="str">
        <f>_xlfn.XLOOKUP(E13204,State_Code_Name!$C$2:$C$52,State_Code_Name!$B$2:$B$52)</f>
        <v>Florida</v>
      </c>
      <c r="G13204" t="s">
        <v>19</v>
      </c>
      <c r="H13204" s="15">
        <v>41992</v>
      </c>
      <c r="I13204" s="15">
        <v>42017</v>
      </c>
      <c r="J13204" t="s">
        <v>14</v>
      </c>
      <c r="K13204" t="s">
        <v>15</v>
      </c>
      <c r="L13204">
        <f>Table1[[#This Row],[Date resolved]]-Table1[[#This Row],[Date received]]</f>
        <v>25</v>
      </c>
      <c r="M13204">
        <f>YEAR(Table1[[#This Row],[Date received]])</f>
        <v>2014</v>
      </c>
      <c r="N13204" t="str">
        <f>_xlfn.CONCAT("Q",_xlfn.CEILING.MATH(MONTH(Table1[[#This Row],[Date received]])/3))</f>
        <v>Q4</v>
      </c>
    </row>
    <row r="13205" spans="1:14" x14ac:dyDescent="0.3">
      <c r="A13205">
        <v>1468365</v>
      </c>
      <c r="B13205" t="s">
        <v>419</v>
      </c>
      <c r="C13205" t="s">
        <v>26</v>
      </c>
      <c r="D13205" t="s">
        <v>56</v>
      </c>
      <c r="E13205" t="s">
        <v>48</v>
      </c>
      <c r="F13205" t="str">
        <f>_xlfn.XLOOKUP(E13205,State_Code_Name!$C$2:$C$52,State_Code_Name!$B$2:$B$52)</f>
        <v>New Jersey</v>
      </c>
      <c r="G13205" t="s">
        <v>19</v>
      </c>
      <c r="H13205" s="15">
        <v>42199</v>
      </c>
      <c r="I13205" s="15">
        <v>42199</v>
      </c>
      <c r="J13205" t="s">
        <v>14</v>
      </c>
      <c r="K13205" t="s">
        <v>15</v>
      </c>
      <c r="L13205">
        <f>Table1[[#This Row],[Date resolved]]-Table1[[#This Row],[Date received]]</f>
        <v>0</v>
      </c>
      <c r="M13205">
        <f>YEAR(Table1[[#This Row],[Date received]])</f>
        <v>2015</v>
      </c>
      <c r="N13205" t="str">
        <f>_xlfn.CONCAT("Q",_xlfn.CEILING.MATH(MONTH(Table1[[#This Row],[Date received]])/3))</f>
        <v>Q3</v>
      </c>
    </row>
    <row r="13206" spans="1:14" x14ac:dyDescent="0.3">
      <c r="A13206">
        <v>2101430</v>
      </c>
      <c r="B13206" t="s">
        <v>95</v>
      </c>
      <c r="C13206" t="s">
        <v>16</v>
      </c>
      <c r="D13206" t="s">
        <v>24</v>
      </c>
      <c r="E13206" t="s">
        <v>48</v>
      </c>
      <c r="F13206" t="str">
        <f>_xlfn.XLOOKUP(E13206,State_Code_Name!$C$2:$C$52,State_Code_Name!$B$2:$B$52)</f>
        <v>New Jersey</v>
      </c>
      <c r="G13206" t="s">
        <v>19</v>
      </c>
      <c r="H13206" s="15">
        <v>42621</v>
      </c>
      <c r="I13206" s="15">
        <v>42622</v>
      </c>
      <c r="J13206" t="s">
        <v>14</v>
      </c>
      <c r="K13206" t="s">
        <v>15</v>
      </c>
      <c r="L13206">
        <f>Table1[[#This Row],[Date resolved]]-Table1[[#This Row],[Date received]]</f>
        <v>1</v>
      </c>
      <c r="M13206">
        <f>YEAR(Table1[[#This Row],[Date received]])</f>
        <v>2016</v>
      </c>
      <c r="N13206" t="str">
        <f>_xlfn.CONCAT("Q",_xlfn.CEILING.MATH(MONTH(Table1[[#This Row],[Date received]])/3))</f>
        <v>Q3</v>
      </c>
    </row>
    <row r="13207" spans="1:14" x14ac:dyDescent="0.3">
      <c r="A13207">
        <v>1110698</v>
      </c>
      <c r="B13207" t="s">
        <v>969</v>
      </c>
      <c r="C13207" t="s">
        <v>61</v>
      </c>
      <c r="D13207" t="s">
        <v>282</v>
      </c>
      <c r="E13207" t="s">
        <v>18</v>
      </c>
      <c r="F13207" t="str">
        <f>_xlfn.XLOOKUP(E13207,State_Code_Name!$C$2:$C$52,State_Code_Name!$B$2:$B$52)</f>
        <v>California</v>
      </c>
      <c r="G13207" t="s">
        <v>19</v>
      </c>
      <c r="H13207" s="15">
        <v>41953</v>
      </c>
      <c r="I13207" s="15">
        <v>41988</v>
      </c>
      <c r="J13207" t="s">
        <v>14</v>
      </c>
      <c r="K13207" t="s">
        <v>15</v>
      </c>
      <c r="L13207">
        <f>Table1[[#This Row],[Date resolved]]-Table1[[#This Row],[Date received]]</f>
        <v>35</v>
      </c>
      <c r="M13207">
        <f>YEAR(Table1[[#This Row],[Date received]])</f>
        <v>2014</v>
      </c>
      <c r="N13207" t="str">
        <f>_xlfn.CONCAT("Q",_xlfn.CEILING.MATH(MONTH(Table1[[#This Row],[Date received]])/3))</f>
        <v>Q4</v>
      </c>
    </row>
    <row r="13208" spans="1:14" x14ac:dyDescent="0.3">
      <c r="A13208">
        <v>1729435</v>
      </c>
      <c r="B13208" t="s">
        <v>11</v>
      </c>
      <c r="C13208" t="s">
        <v>26</v>
      </c>
      <c r="D13208" t="s">
        <v>27</v>
      </c>
      <c r="E13208" t="s">
        <v>18</v>
      </c>
      <c r="F13208" t="str">
        <f>_xlfn.XLOOKUP(E13208,State_Code_Name!$C$2:$C$52,State_Code_Name!$B$2:$B$52)</f>
        <v>California</v>
      </c>
      <c r="G13208" t="s">
        <v>19</v>
      </c>
      <c r="H13208" s="15">
        <v>42375</v>
      </c>
      <c r="I13208" s="15">
        <v>42375</v>
      </c>
      <c r="J13208" t="s">
        <v>14</v>
      </c>
      <c r="K13208" t="s">
        <v>15</v>
      </c>
      <c r="L13208">
        <f>Table1[[#This Row],[Date resolved]]-Table1[[#This Row],[Date received]]</f>
        <v>0</v>
      </c>
      <c r="M13208">
        <f>YEAR(Table1[[#This Row],[Date received]])</f>
        <v>2016</v>
      </c>
      <c r="N13208" t="str">
        <f>_xlfn.CONCAT("Q",_xlfn.CEILING.MATH(MONTH(Table1[[#This Row],[Date received]])/3))</f>
        <v>Q1</v>
      </c>
    </row>
    <row r="13209" spans="1:14" x14ac:dyDescent="0.3">
      <c r="A13209">
        <v>1361134</v>
      </c>
      <c r="B13209" t="s">
        <v>11</v>
      </c>
      <c r="C13209" t="s">
        <v>26</v>
      </c>
      <c r="D13209" t="s">
        <v>27</v>
      </c>
      <c r="E13209" t="s">
        <v>46</v>
      </c>
      <c r="F13209" t="str">
        <f>_xlfn.XLOOKUP(E13209,State_Code_Name!$C$2:$C$52,State_Code_Name!$B$2:$B$52)</f>
        <v>Pennsylvania</v>
      </c>
      <c r="G13209" t="s">
        <v>19</v>
      </c>
      <c r="H13209" s="15">
        <v>42129</v>
      </c>
      <c r="I13209" s="15">
        <v>42129</v>
      </c>
      <c r="J13209" t="s">
        <v>14</v>
      </c>
      <c r="K13209" t="s">
        <v>15</v>
      </c>
      <c r="L13209">
        <f>Table1[[#This Row],[Date resolved]]-Table1[[#This Row],[Date received]]</f>
        <v>0</v>
      </c>
      <c r="M13209">
        <f>YEAR(Table1[[#This Row],[Date received]])</f>
        <v>2015</v>
      </c>
      <c r="N13209" t="str">
        <f>_xlfn.CONCAT("Q",_xlfn.CEILING.MATH(MONTH(Table1[[#This Row],[Date received]])/3))</f>
        <v>Q2</v>
      </c>
    </row>
    <row r="13210" spans="1:14" x14ac:dyDescent="0.3">
      <c r="A13210">
        <v>2036353</v>
      </c>
      <c r="B13210" t="s">
        <v>130</v>
      </c>
      <c r="C13210" t="s">
        <v>9</v>
      </c>
      <c r="D13210" t="s">
        <v>132</v>
      </c>
      <c r="E13210" t="s">
        <v>18</v>
      </c>
      <c r="F13210" t="str">
        <f>_xlfn.XLOOKUP(E13210,State_Code_Name!$C$2:$C$52,State_Code_Name!$B$2:$B$52)</f>
        <v>California</v>
      </c>
      <c r="G13210" t="s">
        <v>19</v>
      </c>
      <c r="H13210" s="15">
        <v>42579</v>
      </c>
      <c r="I13210" s="15">
        <v>42579</v>
      </c>
      <c r="J13210" t="s">
        <v>14</v>
      </c>
      <c r="K13210" t="s">
        <v>15</v>
      </c>
      <c r="L13210">
        <f>Table1[[#This Row],[Date resolved]]-Table1[[#This Row],[Date received]]</f>
        <v>0</v>
      </c>
      <c r="M13210">
        <f>YEAR(Table1[[#This Row],[Date received]])</f>
        <v>2016</v>
      </c>
      <c r="N13210" t="str">
        <f>_xlfn.CONCAT("Q",_xlfn.CEILING.MATH(MONTH(Table1[[#This Row],[Date received]])/3))</f>
        <v>Q3</v>
      </c>
    </row>
    <row r="13211" spans="1:14" x14ac:dyDescent="0.3">
      <c r="A13211">
        <v>616466</v>
      </c>
      <c r="B13211" t="s">
        <v>63</v>
      </c>
      <c r="C13211" t="s">
        <v>61</v>
      </c>
      <c r="D13211" t="s">
        <v>62</v>
      </c>
      <c r="E13211" t="s">
        <v>39</v>
      </c>
      <c r="F13211" t="str">
        <f>_xlfn.XLOOKUP(E13211,State_Code_Name!$C$2:$C$52,State_Code_Name!$B$2:$B$52)</f>
        <v>Ohio</v>
      </c>
      <c r="G13211" t="s">
        <v>19</v>
      </c>
      <c r="H13211" s="15">
        <v>41608</v>
      </c>
      <c r="I13211" s="15">
        <v>41608</v>
      </c>
      <c r="J13211" t="s">
        <v>14</v>
      </c>
      <c r="K13211" t="s">
        <v>15</v>
      </c>
      <c r="L13211">
        <f>Table1[[#This Row],[Date resolved]]-Table1[[#This Row],[Date received]]</f>
        <v>0</v>
      </c>
      <c r="M13211">
        <f>YEAR(Table1[[#This Row],[Date received]])</f>
        <v>2013</v>
      </c>
      <c r="N13211" t="str">
        <f>_xlfn.CONCAT("Q",_xlfn.CEILING.MATH(MONTH(Table1[[#This Row],[Date received]])/3))</f>
        <v>Q4</v>
      </c>
    </row>
    <row r="13212" spans="1:14" x14ac:dyDescent="0.3">
      <c r="A13212">
        <v>1821469</v>
      </c>
      <c r="B13212" t="s">
        <v>181</v>
      </c>
      <c r="C13212" t="s">
        <v>32</v>
      </c>
      <c r="D13212" t="s">
        <v>44</v>
      </c>
      <c r="E13212" t="s">
        <v>70</v>
      </c>
      <c r="F13212" t="str">
        <f>_xlfn.XLOOKUP(E13212,State_Code_Name!$C$2:$C$52,State_Code_Name!$B$2:$B$52)</f>
        <v>Massachusetts</v>
      </c>
      <c r="G13212" t="s">
        <v>19</v>
      </c>
      <c r="H13212" s="15">
        <v>42438</v>
      </c>
      <c r="I13212" s="15">
        <v>42438</v>
      </c>
      <c r="J13212" t="s">
        <v>14</v>
      </c>
      <c r="K13212" t="s">
        <v>15</v>
      </c>
      <c r="L13212">
        <f>Table1[[#This Row],[Date resolved]]-Table1[[#This Row],[Date received]]</f>
        <v>0</v>
      </c>
      <c r="M13212">
        <f>YEAR(Table1[[#This Row],[Date received]])</f>
        <v>2016</v>
      </c>
      <c r="N13212" t="str">
        <f>_xlfn.CONCAT("Q",_xlfn.CEILING.MATH(MONTH(Table1[[#This Row],[Date received]])/3))</f>
        <v>Q1</v>
      </c>
    </row>
    <row r="13213" spans="1:14" x14ac:dyDescent="0.3">
      <c r="A13213">
        <v>223654</v>
      </c>
      <c r="B13213" t="s">
        <v>143</v>
      </c>
      <c r="C13213" t="s">
        <v>16</v>
      </c>
      <c r="D13213" t="s">
        <v>20</v>
      </c>
      <c r="E13213" t="s">
        <v>114</v>
      </c>
      <c r="F13213" t="str">
        <f>_xlfn.XLOOKUP(E13213,State_Code_Name!$C$2:$C$52,State_Code_Name!$B$2:$B$52)</f>
        <v>South Carolina</v>
      </c>
      <c r="G13213" t="s">
        <v>305</v>
      </c>
      <c r="H13213" s="15">
        <v>41282</v>
      </c>
      <c r="I13213" s="15">
        <v>41283</v>
      </c>
      <c r="J13213" t="s">
        <v>14</v>
      </c>
      <c r="K13213" t="s">
        <v>15</v>
      </c>
      <c r="L13213">
        <f>Table1[[#This Row],[Date resolved]]-Table1[[#This Row],[Date received]]</f>
        <v>1</v>
      </c>
      <c r="M13213">
        <f>YEAR(Table1[[#This Row],[Date received]])</f>
        <v>2013</v>
      </c>
      <c r="N13213" t="str">
        <f>_xlfn.CONCAT("Q",_xlfn.CEILING.MATH(MONTH(Table1[[#This Row],[Date received]])/3))</f>
        <v>Q1</v>
      </c>
    </row>
    <row r="13214" spans="1:14" x14ac:dyDescent="0.3">
      <c r="A13214">
        <v>2010615</v>
      </c>
      <c r="B13214" t="s">
        <v>134</v>
      </c>
      <c r="C13214" t="s">
        <v>26</v>
      </c>
      <c r="D13214" t="s">
        <v>27</v>
      </c>
      <c r="E13214" t="s">
        <v>100</v>
      </c>
      <c r="F13214" t="str">
        <f>_xlfn.XLOOKUP(E13214,State_Code_Name!$C$2:$C$52,State_Code_Name!$B$2:$B$52)</f>
        <v>Arizona</v>
      </c>
      <c r="G13214" t="s">
        <v>305</v>
      </c>
      <c r="H13214" s="15">
        <v>42564</v>
      </c>
      <c r="I13214" s="15">
        <v>42565</v>
      </c>
      <c r="J13214" t="s">
        <v>14</v>
      </c>
      <c r="K13214" t="s">
        <v>15</v>
      </c>
      <c r="L13214">
        <f>Table1[[#This Row],[Date resolved]]-Table1[[#This Row],[Date received]]</f>
        <v>1</v>
      </c>
      <c r="M13214">
        <f>YEAR(Table1[[#This Row],[Date received]])</f>
        <v>2016</v>
      </c>
      <c r="N13214" t="str">
        <f>_xlfn.CONCAT("Q",_xlfn.CEILING.MATH(MONTH(Table1[[#This Row],[Date received]])/3))</f>
        <v>Q3</v>
      </c>
    </row>
    <row r="13215" spans="1:14" x14ac:dyDescent="0.3">
      <c r="A13215">
        <v>1366811</v>
      </c>
      <c r="B13215" t="s">
        <v>168</v>
      </c>
      <c r="C13215" t="s">
        <v>16</v>
      </c>
      <c r="D13215" t="s">
        <v>20</v>
      </c>
      <c r="E13215" t="s">
        <v>128</v>
      </c>
      <c r="F13215" t="str">
        <f>_xlfn.XLOOKUP(E13215,State_Code_Name!$C$2:$C$52,State_Code_Name!$B$2:$B$52)</f>
        <v>New Hampshire</v>
      </c>
      <c r="G13215" t="s">
        <v>305</v>
      </c>
      <c r="H13215" s="15">
        <v>42131</v>
      </c>
      <c r="I13215" s="15">
        <v>42132</v>
      </c>
      <c r="J13215" t="s">
        <v>14</v>
      </c>
      <c r="K13215" t="s">
        <v>15</v>
      </c>
      <c r="L13215">
        <f>Table1[[#This Row],[Date resolved]]-Table1[[#This Row],[Date received]]</f>
        <v>1</v>
      </c>
      <c r="M13215">
        <f>YEAR(Table1[[#This Row],[Date received]])</f>
        <v>2015</v>
      </c>
      <c r="N13215" t="str">
        <f>_xlfn.CONCAT("Q",_xlfn.CEILING.MATH(MONTH(Table1[[#This Row],[Date received]])/3))</f>
        <v>Q2</v>
      </c>
    </row>
    <row r="13216" spans="1:14" x14ac:dyDescent="0.3">
      <c r="A13216">
        <v>1479543</v>
      </c>
      <c r="B13216" t="s">
        <v>113</v>
      </c>
      <c r="C13216" t="s">
        <v>36</v>
      </c>
      <c r="D13216" t="s">
        <v>37</v>
      </c>
      <c r="E13216" t="s">
        <v>106</v>
      </c>
      <c r="F13216" t="str">
        <f>_xlfn.XLOOKUP(E13216,State_Code_Name!$C$2:$C$52,State_Code_Name!$B$2:$B$52)</f>
        <v>Indiana</v>
      </c>
      <c r="G13216" t="s">
        <v>19</v>
      </c>
      <c r="H13216" s="15">
        <v>42206</v>
      </c>
      <c r="I13216" s="15">
        <v>42206</v>
      </c>
      <c r="J13216" t="s">
        <v>14</v>
      </c>
      <c r="K13216" t="s">
        <v>15</v>
      </c>
      <c r="L13216">
        <f>Table1[[#This Row],[Date resolved]]-Table1[[#This Row],[Date received]]</f>
        <v>0</v>
      </c>
      <c r="M13216">
        <f>YEAR(Table1[[#This Row],[Date received]])</f>
        <v>2015</v>
      </c>
      <c r="N13216" t="str">
        <f>_xlfn.CONCAT("Q",_xlfn.CEILING.MATH(MONTH(Table1[[#This Row],[Date received]])/3))</f>
        <v>Q3</v>
      </c>
    </row>
    <row r="13217" spans="1:14" x14ac:dyDescent="0.3">
      <c r="A13217">
        <v>2004019</v>
      </c>
      <c r="B13217" t="s">
        <v>54</v>
      </c>
      <c r="C13217" t="s">
        <v>52</v>
      </c>
      <c r="D13217" t="s">
        <v>53</v>
      </c>
      <c r="E13217" t="s">
        <v>35</v>
      </c>
      <c r="F13217" t="str">
        <f>_xlfn.XLOOKUP(E13217,State_Code_Name!$C$2:$C$52,State_Code_Name!$B$2:$B$52)</f>
        <v>Florida</v>
      </c>
      <c r="G13217" t="s">
        <v>19</v>
      </c>
      <c r="H13217" s="15">
        <v>42559</v>
      </c>
      <c r="I13217" s="15">
        <v>42559</v>
      </c>
      <c r="J13217" t="s">
        <v>14</v>
      </c>
      <c r="K13217" t="s">
        <v>14</v>
      </c>
      <c r="L13217">
        <f>Table1[[#This Row],[Date resolved]]-Table1[[#This Row],[Date received]]</f>
        <v>0</v>
      </c>
      <c r="M13217">
        <f>YEAR(Table1[[#This Row],[Date received]])</f>
        <v>2016</v>
      </c>
      <c r="N13217" t="str">
        <f>_xlfn.CONCAT("Q",_xlfn.CEILING.MATH(MONTH(Table1[[#This Row],[Date received]])/3))</f>
        <v>Q3</v>
      </c>
    </row>
    <row r="13218" spans="1:14" x14ac:dyDescent="0.3">
      <c r="A13218">
        <v>851983</v>
      </c>
      <c r="B13218" t="s">
        <v>105</v>
      </c>
      <c r="C13218" t="s">
        <v>32</v>
      </c>
      <c r="D13218" t="s">
        <v>41</v>
      </c>
      <c r="E13218" t="s">
        <v>22</v>
      </c>
      <c r="F13218" t="str">
        <f>_xlfn.XLOOKUP(E13218,State_Code_Name!$C$2:$C$52,State_Code_Name!$B$2:$B$52)</f>
        <v>New York</v>
      </c>
      <c r="G13218" t="s">
        <v>305</v>
      </c>
      <c r="H13218" s="15">
        <v>41773</v>
      </c>
      <c r="I13218" s="15">
        <v>41775</v>
      </c>
      <c r="J13218" t="s">
        <v>14</v>
      </c>
      <c r="K13218" t="s">
        <v>15</v>
      </c>
      <c r="L13218">
        <f>Table1[[#This Row],[Date resolved]]-Table1[[#This Row],[Date received]]</f>
        <v>2</v>
      </c>
      <c r="M13218">
        <f>YEAR(Table1[[#This Row],[Date received]])</f>
        <v>2014</v>
      </c>
      <c r="N13218" t="str">
        <f>_xlfn.CONCAT("Q",_xlfn.CEILING.MATH(MONTH(Table1[[#This Row],[Date received]])/3))</f>
        <v>Q2</v>
      </c>
    </row>
    <row r="13219" spans="1:14" x14ac:dyDescent="0.3">
      <c r="A13219">
        <v>2061848</v>
      </c>
      <c r="B13219" t="s">
        <v>65</v>
      </c>
      <c r="C13219" t="s">
        <v>9</v>
      </c>
      <c r="D13219" t="s">
        <v>183</v>
      </c>
      <c r="E13219" t="s">
        <v>74</v>
      </c>
      <c r="F13219" t="str">
        <f>_xlfn.XLOOKUP(E13219,State_Code_Name!$C$2:$C$52,State_Code_Name!$B$2:$B$52)</f>
        <v>Tennessee</v>
      </c>
      <c r="G13219" t="s">
        <v>19</v>
      </c>
      <c r="H13219" s="15">
        <v>42594</v>
      </c>
      <c r="I13219" s="15">
        <v>42594</v>
      </c>
      <c r="J13219" t="s">
        <v>14</v>
      </c>
      <c r="K13219" t="s">
        <v>15</v>
      </c>
      <c r="L13219">
        <f>Table1[[#This Row],[Date resolved]]-Table1[[#This Row],[Date received]]</f>
        <v>0</v>
      </c>
      <c r="M13219">
        <f>YEAR(Table1[[#This Row],[Date received]])</f>
        <v>2016</v>
      </c>
      <c r="N13219" t="str">
        <f>_xlfn.CONCAT("Q",_xlfn.CEILING.MATH(MONTH(Table1[[#This Row],[Date received]])/3))</f>
        <v>Q3</v>
      </c>
    </row>
    <row r="13220" spans="1:14" x14ac:dyDescent="0.3">
      <c r="A13220">
        <v>1667097</v>
      </c>
      <c r="B13220" t="s">
        <v>97</v>
      </c>
      <c r="C13220" t="s">
        <v>52</v>
      </c>
      <c r="D13220" t="s">
        <v>53</v>
      </c>
      <c r="E13220" t="s">
        <v>18</v>
      </c>
      <c r="F13220" t="str">
        <f>_xlfn.XLOOKUP(E13220,State_Code_Name!$C$2:$C$52,State_Code_Name!$B$2:$B$52)</f>
        <v>California</v>
      </c>
      <c r="G13220" t="s">
        <v>19</v>
      </c>
      <c r="H13220" s="15">
        <v>42330</v>
      </c>
      <c r="I13220" s="15">
        <v>42330</v>
      </c>
      <c r="J13220" t="s">
        <v>14</v>
      </c>
      <c r="K13220" t="s">
        <v>14</v>
      </c>
      <c r="L13220">
        <f>Table1[[#This Row],[Date resolved]]-Table1[[#This Row],[Date received]]</f>
        <v>0</v>
      </c>
      <c r="M13220">
        <f>YEAR(Table1[[#This Row],[Date received]])</f>
        <v>2015</v>
      </c>
      <c r="N13220" t="str">
        <f>_xlfn.CONCAT("Q",_xlfn.CEILING.MATH(MONTH(Table1[[#This Row],[Date received]])/3))</f>
        <v>Q4</v>
      </c>
    </row>
    <row r="13221" spans="1:14" x14ac:dyDescent="0.3">
      <c r="A13221">
        <v>582592</v>
      </c>
      <c r="B13221" t="s">
        <v>11</v>
      </c>
      <c r="C13221" t="s">
        <v>16</v>
      </c>
      <c r="D13221" t="s">
        <v>75</v>
      </c>
      <c r="E13221" t="s">
        <v>46</v>
      </c>
      <c r="F13221" t="str">
        <f>_xlfn.XLOOKUP(E13221,State_Code_Name!$C$2:$C$52,State_Code_Name!$B$2:$B$52)</f>
        <v>Pennsylvania</v>
      </c>
      <c r="G13221" t="s">
        <v>19</v>
      </c>
      <c r="H13221" s="15">
        <v>41580</v>
      </c>
      <c r="I13221" s="15">
        <v>41580</v>
      </c>
      <c r="J13221" t="s">
        <v>14</v>
      </c>
      <c r="K13221" t="s">
        <v>15</v>
      </c>
      <c r="L13221">
        <f>Table1[[#This Row],[Date resolved]]-Table1[[#This Row],[Date received]]</f>
        <v>0</v>
      </c>
      <c r="M13221">
        <f>YEAR(Table1[[#This Row],[Date received]])</f>
        <v>2013</v>
      </c>
      <c r="N13221" t="str">
        <f>_xlfn.CONCAT("Q",_xlfn.CEILING.MATH(MONTH(Table1[[#This Row],[Date received]])/3))</f>
        <v>Q4</v>
      </c>
    </row>
    <row r="13222" spans="1:14" x14ac:dyDescent="0.3">
      <c r="A13222">
        <v>1622621</v>
      </c>
      <c r="B13222" t="s">
        <v>428</v>
      </c>
      <c r="C13222" t="s">
        <v>32</v>
      </c>
      <c r="D13222" t="s">
        <v>41</v>
      </c>
      <c r="E13222" t="s">
        <v>18</v>
      </c>
      <c r="F13222" t="str">
        <f>_xlfn.XLOOKUP(E13222,State_Code_Name!$C$2:$C$52,State_Code_Name!$B$2:$B$52)</f>
        <v>California</v>
      </c>
      <c r="G13222" t="s">
        <v>19</v>
      </c>
      <c r="H13222" s="15">
        <v>42300</v>
      </c>
      <c r="I13222" s="15">
        <v>42300</v>
      </c>
      <c r="J13222" t="s">
        <v>14</v>
      </c>
      <c r="K13222" t="s">
        <v>15</v>
      </c>
      <c r="L13222">
        <f>Table1[[#This Row],[Date resolved]]-Table1[[#This Row],[Date received]]</f>
        <v>0</v>
      </c>
      <c r="M13222">
        <f>YEAR(Table1[[#This Row],[Date received]])</f>
        <v>2015</v>
      </c>
      <c r="N13222" t="str">
        <f>_xlfn.CONCAT("Q",_xlfn.CEILING.MATH(MONTH(Table1[[#This Row],[Date received]])/3))</f>
        <v>Q4</v>
      </c>
    </row>
    <row r="13223" spans="1:14" x14ac:dyDescent="0.3">
      <c r="A13223">
        <v>878999</v>
      </c>
      <c r="B13223" t="s">
        <v>54</v>
      </c>
      <c r="C13223" t="s">
        <v>52</v>
      </c>
      <c r="D13223" t="s">
        <v>96</v>
      </c>
      <c r="E13223" t="s">
        <v>122</v>
      </c>
      <c r="F13223" t="str">
        <f>_xlfn.XLOOKUP(E13223,State_Code_Name!$C$2:$C$52,State_Code_Name!$B$2:$B$52)</f>
        <v>Maryland</v>
      </c>
      <c r="G13223" t="s">
        <v>19</v>
      </c>
      <c r="H13223" s="15">
        <v>41793</v>
      </c>
      <c r="I13223" s="15">
        <v>41793</v>
      </c>
      <c r="J13223" t="s">
        <v>14</v>
      </c>
      <c r="K13223" t="s">
        <v>15</v>
      </c>
      <c r="L13223">
        <f>Table1[[#This Row],[Date resolved]]-Table1[[#This Row],[Date received]]</f>
        <v>0</v>
      </c>
      <c r="M13223">
        <f>YEAR(Table1[[#This Row],[Date received]])</f>
        <v>2014</v>
      </c>
      <c r="N13223" t="str">
        <f>_xlfn.CONCAT("Q",_xlfn.CEILING.MATH(MONTH(Table1[[#This Row],[Date received]])/3))</f>
        <v>Q2</v>
      </c>
    </row>
    <row r="13224" spans="1:14" x14ac:dyDescent="0.3">
      <c r="A13224">
        <v>909149</v>
      </c>
      <c r="B13224" t="s">
        <v>163</v>
      </c>
      <c r="C13224" t="s">
        <v>16</v>
      </c>
      <c r="D13224" t="s">
        <v>144</v>
      </c>
      <c r="E13224" t="s">
        <v>59</v>
      </c>
      <c r="F13224" t="str">
        <f>_xlfn.XLOOKUP(E13224,State_Code_Name!$C$2:$C$52,State_Code_Name!$B$2:$B$52)</f>
        <v>Illinois</v>
      </c>
      <c r="G13224" t="s">
        <v>19</v>
      </c>
      <c r="H13224" s="15">
        <v>41814</v>
      </c>
      <c r="I13224" s="15">
        <v>41814</v>
      </c>
      <c r="J13224" t="s">
        <v>14</v>
      </c>
      <c r="K13224" t="s">
        <v>15</v>
      </c>
      <c r="L13224">
        <f>Table1[[#This Row],[Date resolved]]-Table1[[#This Row],[Date received]]</f>
        <v>0</v>
      </c>
      <c r="M13224">
        <f>YEAR(Table1[[#This Row],[Date received]])</f>
        <v>2014</v>
      </c>
      <c r="N13224" t="str">
        <f>_xlfn.CONCAT("Q",_xlfn.CEILING.MATH(MONTH(Table1[[#This Row],[Date received]])/3))</f>
        <v>Q2</v>
      </c>
    </row>
    <row r="13225" spans="1:14" x14ac:dyDescent="0.3">
      <c r="A13225">
        <v>368353</v>
      </c>
      <c r="B13225" t="s">
        <v>11</v>
      </c>
      <c r="C13225" t="s">
        <v>36</v>
      </c>
      <c r="D13225" t="s">
        <v>80</v>
      </c>
      <c r="E13225" t="s">
        <v>74</v>
      </c>
      <c r="F13225" t="str">
        <f>_xlfn.XLOOKUP(E13225,State_Code_Name!$C$2:$C$52,State_Code_Name!$B$2:$B$52)</f>
        <v>Tennessee</v>
      </c>
      <c r="G13225" t="s">
        <v>19</v>
      </c>
      <c r="H13225" s="15">
        <v>41361</v>
      </c>
      <c r="I13225" s="15">
        <v>41362</v>
      </c>
      <c r="J13225" t="s">
        <v>14</v>
      </c>
      <c r="K13225" t="s">
        <v>14</v>
      </c>
      <c r="L13225">
        <f>Table1[[#This Row],[Date resolved]]-Table1[[#This Row],[Date received]]</f>
        <v>1</v>
      </c>
      <c r="M13225">
        <f>YEAR(Table1[[#This Row],[Date received]])</f>
        <v>2013</v>
      </c>
      <c r="N13225" t="str">
        <f>_xlfn.CONCAT("Q",_xlfn.CEILING.MATH(MONTH(Table1[[#This Row],[Date received]])/3))</f>
        <v>Q1</v>
      </c>
    </row>
    <row r="13226" spans="1:14" x14ac:dyDescent="0.3">
      <c r="A13226">
        <v>632667</v>
      </c>
      <c r="B13226" t="s">
        <v>54</v>
      </c>
      <c r="C13226" t="s">
        <v>52</v>
      </c>
      <c r="D13226" t="s">
        <v>103</v>
      </c>
      <c r="E13226" t="s">
        <v>171</v>
      </c>
      <c r="F13226" t="str">
        <f>_xlfn.XLOOKUP(E13226,State_Code_Name!$C$2:$C$52,State_Code_Name!$B$2:$B$52)</f>
        <v>Louisiana</v>
      </c>
      <c r="G13226" t="s">
        <v>19</v>
      </c>
      <c r="H13226" s="15">
        <v>41621</v>
      </c>
      <c r="I13226" s="15">
        <v>41627</v>
      </c>
      <c r="J13226" t="s">
        <v>14</v>
      </c>
      <c r="K13226" t="s">
        <v>15</v>
      </c>
      <c r="L13226">
        <f>Table1[[#This Row],[Date resolved]]-Table1[[#This Row],[Date received]]</f>
        <v>6</v>
      </c>
      <c r="M13226">
        <f>YEAR(Table1[[#This Row],[Date received]])</f>
        <v>2013</v>
      </c>
      <c r="N13226" t="str">
        <f>_xlfn.CONCAT("Q",_xlfn.CEILING.MATH(MONTH(Table1[[#This Row],[Date received]])/3))</f>
        <v>Q4</v>
      </c>
    </row>
    <row r="13227" spans="1:14" x14ac:dyDescent="0.3">
      <c r="A13227">
        <v>426126</v>
      </c>
      <c r="B13227" t="s">
        <v>43</v>
      </c>
      <c r="C13227" t="s">
        <v>26</v>
      </c>
      <c r="D13227" t="s">
        <v>27</v>
      </c>
      <c r="E13227" t="s">
        <v>48</v>
      </c>
      <c r="F13227" t="str">
        <f>_xlfn.XLOOKUP(E13227,State_Code_Name!$C$2:$C$52,State_Code_Name!$B$2:$B$52)</f>
        <v>New Jersey</v>
      </c>
      <c r="G13227" t="s">
        <v>13</v>
      </c>
      <c r="H13227" s="15">
        <v>41431</v>
      </c>
      <c r="I13227" s="15">
        <v>41432</v>
      </c>
      <c r="J13227" t="s">
        <v>14</v>
      </c>
      <c r="K13227" t="s">
        <v>15</v>
      </c>
      <c r="L13227">
        <f>Table1[[#This Row],[Date resolved]]-Table1[[#This Row],[Date received]]</f>
        <v>1</v>
      </c>
      <c r="M13227">
        <f>YEAR(Table1[[#This Row],[Date received]])</f>
        <v>2013</v>
      </c>
      <c r="N13227" t="str">
        <f>_xlfn.CONCAT("Q",_xlfn.CEILING.MATH(MONTH(Table1[[#This Row],[Date received]])/3))</f>
        <v>Q2</v>
      </c>
    </row>
    <row r="13228" spans="1:14" x14ac:dyDescent="0.3">
      <c r="A13228">
        <v>1773910</v>
      </c>
      <c r="B13228" t="s">
        <v>54</v>
      </c>
      <c r="C13228" t="s">
        <v>52</v>
      </c>
      <c r="D13228" t="s">
        <v>96</v>
      </c>
      <c r="E13228" t="s">
        <v>59</v>
      </c>
      <c r="F13228" t="str">
        <f>_xlfn.XLOOKUP(E13228,State_Code_Name!$C$2:$C$52,State_Code_Name!$B$2:$B$52)</f>
        <v>Illinois</v>
      </c>
      <c r="G13228" t="s">
        <v>19</v>
      </c>
      <c r="H13228" s="15">
        <v>42404</v>
      </c>
      <c r="I13228" s="15">
        <v>42404</v>
      </c>
      <c r="J13228" t="s">
        <v>14</v>
      </c>
      <c r="K13228" t="s">
        <v>15</v>
      </c>
      <c r="L13228">
        <f>Table1[[#This Row],[Date resolved]]-Table1[[#This Row],[Date received]]</f>
        <v>0</v>
      </c>
      <c r="M13228">
        <f>YEAR(Table1[[#This Row],[Date received]])</f>
        <v>2016</v>
      </c>
      <c r="N13228" t="str">
        <f>_xlfn.CONCAT("Q",_xlfn.CEILING.MATH(MONTH(Table1[[#This Row],[Date received]])/3))</f>
        <v>Q1</v>
      </c>
    </row>
    <row r="13229" spans="1:14" x14ac:dyDescent="0.3">
      <c r="A13229">
        <v>1916387</v>
      </c>
      <c r="B13229" t="s">
        <v>201</v>
      </c>
      <c r="C13229" t="s">
        <v>16</v>
      </c>
      <c r="D13229" t="s">
        <v>24</v>
      </c>
      <c r="F13229" t="e">
        <f>_xlfn.XLOOKUP(E13229,State_Code_Name!$C$2:$C$52,State_Code_Name!$B$2:$B$52)</f>
        <v>#N/A</v>
      </c>
      <c r="G13229" t="s">
        <v>305</v>
      </c>
      <c r="H13229" s="15">
        <v>42499</v>
      </c>
      <c r="I13229" s="15">
        <v>42501</v>
      </c>
      <c r="J13229" t="s">
        <v>14</v>
      </c>
      <c r="K13229" t="s">
        <v>15</v>
      </c>
      <c r="L13229">
        <f>Table1[[#This Row],[Date resolved]]-Table1[[#This Row],[Date received]]</f>
        <v>2</v>
      </c>
      <c r="M13229">
        <f>YEAR(Table1[[#This Row],[Date received]])</f>
        <v>2016</v>
      </c>
      <c r="N13229" t="str">
        <f>_xlfn.CONCAT("Q",_xlfn.CEILING.MATH(MONTH(Table1[[#This Row],[Date received]])/3))</f>
        <v>Q2</v>
      </c>
    </row>
    <row r="13230" spans="1:14" x14ac:dyDescent="0.3">
      <c r="A13230">
        <v>1071305</v>
      </c>
      <c r="B13230" t="s">
        <v>60</v>
      </c>
      <c r="C13230" t="s">
        <v>52</v>
      </c>
      <c r="D13230" t="s">
        <v>53</v>
      </c>
      <c r="E13230" t="s">
        <v>100</v>
      </c>
      <c r="F13230" t="str">
        <f>_xlfn.XLOOKUP(E13230,State_Code_Name!$C$2:$C$52,State_Code_Name!$B$2:$B$52)</f>
        <v>Arizona</v>
      </c>
      <c r="G13230" t="s">
        <v>19</v>
      </c>
      <c r="H13230" s="15">
        <v>41927</v>
      </c>
      <c r="I13230" s="15">
        <v>41927</v>
      </c>
      <c r="J13230" t="s">
        <v>14</v>
      </c>
      <c r="K13230" t="s">
        <v>15</v>
      </c>
      <c r="L13230">
        <f>Table1[[#This Row],[Date resolved]]-Table1[[#This Row],[Date received]]</f>
        <v>0</v>
      </c>
      <c r="M13230">
        <f>YEAR(Table1[[#This Row],[Date received]])</f>
        <v>2014</v>
      </c>
      <c r="N13230" t="str">
        <f>_xlfn.CONCAT("Q",_xlfn.CEILING.MATH(MONTH(Table1[[#This Row],[Date received]])/3))</f>
        <v>Q4</v>
      </c>
    </row>
    <row r="13231" spans="1:14" x14ac:dyDescent="0.3">
      <c r="A13231">
        <v>1642810</v>
      </c>
      <c r="B13231" t="s">
        <v>73</v>
      </c>
      <c r="C13231" t="s">
        <v>26</v>
      </c>
      <c r="D13231" t="s">
        <v>27</v>
      </c>
      <c r="E13231" t="s">
        <v>66</v>
      </c>
      <c r="F13231" t="str">
        <f>_xlfn.XLOOKUP(E13231,State_Code_Name!$C$2:$C$52,State_Code_Name!$B$2:$B$52)</f>
        <v>Michigan</v>
      </c>
      <c r="G13231" t="s">
        <v>305</v>
      </c>
      <c r="H13231" s="15">
        <v>42314</v>
      </c>
      <c r="I13231" s="15">
        <v>42314</v>
      </c>
      <c r="J13231" t="s">
        <v>14</v>
      </c>
      <c r="K13231" t="s">
        <v>14</v>
      </c>
      <c r="L13231">
        <f>Table1[[#This Row],[Date resolved]]-Table1[[#This Row],[Date received]]</f>
        <v>0</v>
      </c>
      <c r="M13231">
        <f>YEAR(Table1[[#This Row],[Date received]])</f>
        <v>2015</v>
      </c>
      <c r="N13231" t="str">
        <f>_xlfn.CONCAT("Q",_xlfn.CEILING.MATH(MONTH(Table1[[#This Row],[Date received]])/3))</f>
        <v>Q4</v>
      </c>
    </row>
    <row r="13232" spans="1:14" x14ac:dyDescent="0.3">
      <c r="A13232">
        <v>1295017</v>
      </c>
      <c r="B13232" t="s">
        <v>30</v>
      </c>
      <c r="C13232" t="s">
        <v>36</v>
      </c>
      <c r="D13232" t="s">
        <v>170</v>
      </c>
      <c r="E13232" t="s">
        <v>122</v>
      </c>
      <c r="F13232" t="str">
        <f>_xlfn.XLOOKUP(E13232,State_Code_Name!$C$2:$C$52,State_Code_Name!$B$2:$B$52)</f>
        <v>Maryland</v>
      </c>
      <c r="G13232" t="s">
        <v>19</v>
      </c>
      <c r="H13232" s="15">
        <v>42085</v>
      </c>
      <c r="I13232" s="15">
        <v>42085</v>
      </c>
      <c r="J13232" t="s">
        <v>14</v>
      </c>
      <c r="K13232" t="s">
        <v>15</v>
      </c>
      <c r="L13232">
        <f>Table1[[#This Row],[Date resolved]]-Table1[[#This Row],[Date received]]</f>
        <v>0</v>
      </c>
      <c r="M13232">
        <f>YEAR(Table1[[#This Row],[Date received]])</f>
        <v>2015</v>
      </c>
      <c r="N13232" t="str">
        <f>_xlfn.CONCAT("Q",_xlfn.CEILING.MATH(MONTH(Table1[[#This Row],[Date received]])/3))</f>
        <v>Q1</v>
      </c>
    </row>
    <row r="13233" spans="1:14" x14ac:dyDescent="0.3">
      <c r="A13233">
        <v>1949515</v>
      </c>
      <c r="B13233" t="s">
        <v>34</v>
      </c>
      <c r="C13233" t="s">
        <v>16</v>
      </c>
      <c r="D13233" t="s">
        <v>24</v>
      </c>
      <c r="E13233" t="s">
        <v>25</v>
      </c>
      <c r="F13233" t="str">
        <f>_xlfn.XLOOKUP(E13233,State_Code_Name!$C$2:$C$52,State_Code_Name!$B$2:$B$52)</f>
        <v>Georgia</v>
      </c>
      <c r="G13233" t="s">
        <v>305</v>
      </c>
      <c r="H13233" s="15">
        <v>42522</v>
      </c>
      <c r="I13233" s="15">
        <v>42524</v>
      </c>
      <c r="J13233" t="s">
        <v>14</v>
      </c>
      <c r="K13233" t="s">
        <v>15</v>
      </c>
      <c r="L13233">
        <f>Table1[[#This Row],[Date resolved]]-Table1[[#This Row],[Date received]]</f>
        <v>2</v>
      </c>
      <c r="M13233">
        <f>YEAR(Table1[[#This Row],[Date received]])</f>
        <v>2016</v>
      </c>
      <c r="N13233" t="str">
        <f>_xlfn.CONCAT("Q",_xlfn.CEILING.MATH(MONTH(Table1[[#This Row],[Date received]])/3))</f>
        <v>Q2</v>
      </c>
    </row>
    <row r="13234" spans="1:14" x14ac:dyDescent="0.3">
      <c r="A13234">
        <v>1657446</v>
      </c>
      <c r="B13234" t="s">
        <v>11</v>
      </c>
      <c r="C13234" t="s">
        <v>26</v>
      </c>
      <c r="D13234" t="s">
        <v>27</v>
      </c>
      <c r="E13234" t="s">
        <v>51</v>
      </c>
      <c r="F13234" t="str">
        <f>_xlfn.XLOOKUP(E13234,State_Code_Name!$C$2:$C$52,State_Code_Name!$B$2:$B$52)</f>
        <v>Washington</v>
      </c>
      <c r="G13234" t="s">
        <v>19</v>
      </c>
      <c r="H13234" s="15">
        <v>42324</v>
      </c>
      <c r="I13234" s="15">
        <v>42324</v>
      </c>
      <c r="J13234" t="s">
        <v>14</v>
      </c>
      <c r="K13234" t="s">
        <v>15</v>
      </c>
      <c r="L13234">
        <f>Table1[[#This Row],[Date resolved]]-Table1[[#This Row],[Date received]]</f>
        <v>0</v>
      </c>
      <c r="M13234">
        <f>YEAR(Table1[[#This Row],[Date received]])</f>
        <v>2015</v>
      </c>
      <c r="N13234" t="str">
        <f>_xlfn.CONCAT("Q",_xlfn.CEILING.MATH(MONTH(Table1[[#This Row],[Date received]])/3))</f>
        <v>Q4</v>
      </c>
    </row>
    <row r="13235" spans="1:14" x14ac:dyDescent="0.3">
      <c r="A13235">
        <v>800529</v>
      </c>
      <c r="B13235" t="s">
        <v>686</v>
      </c>
      <c r="C13235" t="s">
        <v>16</v>
      </c>
      <c r="D13235" t="s">
        <v>20</v>
      </c>
      <c r="E13235" t="s">
        <v>31</v>
      </c>
      <c r="F13235" t="str">
        <f>_xlfn.XLOOKUP(E13235,State_Code_Name!$C$2:$C$52,State_Code_Name!$B$2:$B$52)</f>
        <v>Texas</v>
      </c>
      <c r="G13235" t="s">
        <v>57</v>
      </c>
      <c r="H13235" s="15">
        <v>41738</v>
      </c>
      <c r="I13235" s="15">
        <v>41740</v>
      </c>
      <c r="J13235" t="s">
        <v>14</v>
      </c>
      <c r="K13235" t="s">
        <v>15</v>
      </c>
      <c r="L13235">
        <f>Table1[[#This Row],[Date resolved]]-Table1[[#This Row],[Date received]]</f>
        <v>2</v>
      </c>
      <c r="M13235">
        <f>YEAR(Table1[[#This Row],[Date received]])</f>
        <v>2014</v>
      </c>
      <c r="N13235" t="str">
        <f>_xlfn.CONCAT("Q",_xlfn.CEILING.MATH(MONTH(Table1[[#This Row],[Date received]])/3))</f>
        <v>Q2</v>
      </c>
    </row>
    <row r="13236" spans="1:14" x14ac:dyDescent="0.3">
      <c r="A13236">
        <v>1342884</v>
      </c>
      <c r="B13236" t="s">
        <v>399</v>
      </c>
      <c r="C13236" t="s">
        <v>26</v>
      </c>
      <c r="D13236" t="s">
        <v>27</v>
      </c>
      <c r="E13236" t="s">
        <v>128</v>
      </c>
      <c r="F13236" t="str">
        <f>_xlfn.XLOOKUP(E13236,State_Code_Name!$C$2:$C$52,State_Code_Name!$B$2:$B$52)</f>
        <v>New Hampshire</v>
      </c>
      <c r="G13236" t="s">
        <v>19</v>
      </c>
      <c r="H13236" s="15">
        <v>42116</v>
      </c>
      <c r="I13236" s="15">
        <v>42116</v>
      </c>
      <c r="J13236" t="s">
        <v>14</v>
      </c>
      <c r="K13236" t="s">
        <v>14</v>
      </c>
      <c r="L13236">
        <f>Table1[[#This Row],[Date resolved]]-Table1[[#This Row],[Date received]]</f>
        <v>0</v>
      </c>
      <c r="M13236">
        <f>YEAR(Table1[[#This Row],[Date received]])</f>
        <v>2015</v>
      </c>
      <c r="N13236" t="str">
        <f>_xlfn.CONCAT("Q",_xlfn.CEILING.MATH(MONTH(Table1[[#This Row],[Date received]])/3))</f>
        <v>Q2</v>
      </c>
    </row>
    <row r="13237" spans="1:14" x14ac:dyDescent="0.3">
      <c r="A13237">
        <v>1397704</v>
      </c>
      <c r="B13237" t="s">
        <v>622</v>
      </c>
      <c r="C13237" t="s">
        <v>32</v>
      </c>
      <c r="D13237" t="s">
        <v>161</v>
      </c>
      <c r="E13237" t="s">
        <v>98</v>
      </c>
      <c r="F13237" t="str">
        <f>_xlfn.XLOOKUP(E13237,State_Code_Name!$C$2:$C$52,State_Code_Name!$B$2:$B$52)</f>
        <v>Colorado</v>
      </c>
      <c r="G13237" t="s">
        <v>19</v>
      </c>
      <c r="H13237" s="15">
        <v>42153</v>
      </c>
      <c r="I13237" s="15">
        <v>42153</v>
      </c>
      <c r="J13237" t="s">
        <v>14</v>
      </c>
      <c r="K13237" t="s">
        <v>15</v>
      </c>
      <c r="L13237">
        <f>Table1[[#This Row],[Date resolved]]-Table1[[#This Row],[Date received]]</f>
        <v>0</v>
      </c>
      <c r="M13237">
        <f>YEAR(Table1[[#This Row],[Date received]])</f>
        <v>2015</v>
      </c>
      <c r="N13237" t="str">
        <f>_xlfn.CONCAT("Q",_xlfn.CEILING.MATH(MONTH(Table1[[#This Row],[Date received]])/3))</f>
        <v>Q2</v>
      </c>
    </row>
    <row r="13238" spans="1:14" x14ac:dyDescent="0.3">
      <c r="A13238">
        <v>1503652</v>
      </c>
      <c r="B13238" t="s">
        <v>92</v>
      </c>
      <c r="C13238" t="s">
        <v>9</v>
      </c>
      <c r="D13238" t="s">
        <v>10</v>
      </c>
      <c r="E13238" t="s">
        <v>31</v>
      </c>
      <c r="F13238" t="str">
        <f>_xlfn.XLOOKUP(E13238,State_Code_Name!$C$2:$C$52,State_Code_Name!$B$2:$B$52)</f>
        <v>Texas</v>
      </c>
      <c r="G13238" t="s">
        <v>19</v>
      </c>
      <c r="H13238" s="15">
        <v>42221</v>
      </c>
      <c r="I13238" s="15">
        <v>42221</v>
      </c>
      <c r="J13238" t="s">
        <v>14</v>
      </c>
      <c r="K13238" t="s">
        <v>15</v>
      </c>
      <c r="L13238">
        <f>Table1[[#This Row],[Date resolved]]-Table1[[#This Row],[Date received]]</f>
        <v>0</v>
      </c>
      <c r="M13238">
        <f>YEAR(Table1[[#This Row],[Date received]])</f>
        <v>2015</v>
      </c>
      <c r="N13238" t="str">
        <f>_xlfn.CONCAT("Q",_xlfn.CEILING.MATH(MONTH(Table1[[#This Row],[Date received]])/3))</f>
        <v>Q3</v>
      </c>
    </row>
    <row r="13239" spans="1:14" x14ac:dyDescent="0.3">
      <c r="A13239">
        <v>1570773</v>
      </c>
      <c r="B13239" t="s">
        <v>54</v>
      </c>
      <c r="C13239" t="s">
        <v>52</v>
      </c>
      <c r="D13239" t="s">
        <v>103</v>
      </c>
      <c r="E13239" t="s">
        <v>51</v>
      </c>
      <c r="F13239" t="str">
        <f>_xlfn.XLOOKUP(E13239,State_Code_Name!$C$2:$C$52,State_Code_Name!$B$2:$B$52)</f>
        <v>Washington</v>
      </c>
      <c r="G13239" t="s">
        <v>19</v>
      </c>
      <c r="H13239" s="15">
        <v>42265</v>
      </c>
      <c r="I13239" s="15">
        <v>42265</v>
      </c>
      <c r="J13239" t="s">
        <v>14</v>
      </c>
      <c r="K13239" t="s">
        <v>15</v>
      </c>
      <c r="L13239">
        <f>Table1[[#This Row],[Date resolved]]-Table1[[#This Row],[Date received]]</f>
        <v>0</v>
      </c>
      <c r="M13239">
        <f>YEAR(Table1[[#This Row],[Date received]])</f>
        <v>2015</v>
      </c>
      <c r="N13239" t="str">
        <f>_xlfn.CONCAT("Q",_xlfn.CEILING.MATH(MONTH(Table1[[#This Row],[Date received]])/3))</f>
        <v>Q3</v>
      </c>
    </row>
    <row r="13240" spans="1:14" x14ac:dyDescent="0.3">
      <c r="A13240">
        <v>1082229</v>
      </c>
      <c r="B13240" t="s">
        <v>95</v>
      </c>
      <c r="C13240" t="s">
        <v>16</v>
      </c>
      <c r="D13240" t="s">
        <v>24</v>
      </c>
      <c r="E13240" t="s">
        <v>48</v>
      </c>
      <c r="F13240" t="str">
        <f>_xlfn.XLOOKUP(E13240,State_Code_Name!$C$2:$C$52,State_Code_Name!$B$2:$B$52)</f>
        <v>New Jersey</v>
      </c>
      <c r="G13240" t="s">
        <v>305</v>
      </c>
      <c r="H13240" s="15">
        <v>41934</v>
      </c>
      <c r="I13240" s="15">
        <v>41940</v>
      </c>
      <c r="J13240" t="s">
        <v>14</v>
      </c>
      <c r="K13240" t="s">
        <v>15</v>
      </c>
      <c r="L13240">
        <f>Table1[[#This Row],[Date resolved]]-Table1[[#This Row],[Date received]]</f>
        <v>6</v>
      </c>
      <c r="M13240">
        <f>YEAR(Table1[[#This Row],[Date received]])</f>
        <v>2014</v>
      </c>
      <c r="N13240" t="str">
        <f>_xlfn.CONCAT("Q",_xlfn.CEILING.MATH(MONTH(Table1[[#This Row],[Date received]])/3))</f>
        <v>Q4</v>
      </c>
    </row>
    <row r="13241" spans="1:14" x14ac:dyDescent="0.3">
      <c r="A13241">
        <v>942522</v>
      </c>
      <c r="B13241" t="s">
        <v>201</v>
      </c>
      <c r="C13241" t="s">
        <v>16</v>
      </c>
      <c r="D13241" t="s">
        <v>75</v>
      </c>
      <c r="E13241" t="s">
        <v>122</v>
      </c>
      <c r="F13241" t="str">
        <f>_xlfn.XLOOKUP(E13241,State_Code_Name!$C$2:$C$52,State_Code_Name!$B$2:$B$52)</f>
        <v>Maryland</v>
      </c>
      <c r="G13241" t="s">
        <v>305</v>
      </c>
      <c r="H13241" s="15">
        <v>41837</v>
      </c>
      <c r="I13241" s="15">
        <v>41843</v>
      </c>
      <c r="J13241" t="s">
        <v>14</v>
      </c>
      <c r="K13241" t="s">
        <v>15</v>
      </c>
      <c r="L13241">
        <f>Table1[[#This Row],[Date resolved]]-Table1[[#This Row],[Date received]]</f>
        <v>6</v>
      </c>
      <c r="M13241">
        <f>YEAR(Table1[[#This Row],[Date received]])</f>
        <v>2014</v>
      </c>
      <c r="N13241" t="str">
        <f>_xlfn.CONCAT("Q",_xlfn.CEILING.MATH(MONTH(Table1[[#This Row],[Date received]])/3))</f>
        <v>Q3</v>
      </c>
    </row>
    <row r="13242" spans="1:14" x14ac:dyDescent="0.3">
      <c r="A13242">
        <v>1194657</v>
      </c>
      <c r="B13242" t="s">
        <v>65</v>
      </c>
      <c r="C13242" t="s">
        <v>9</v>
      </c>
      <c r="D13242" t="s">
        <v>183</v>
      </c>
      <c r="E13242" t="s">
        <v>31</v>
      </c>
      <c r="F13242" t="str">
        <f>_xlfn.XLOOKUP(E13242,State_Code_Name!$C$2:$C$52,State_Code_Name!$B$2:$B$52)</f>
        <v>Texas</v>
      </c>
      <c r="G13242" t="s">
        <v>19</v>
      </c>
      <c r="H13242" s="15">
        <v>42019</v>
      </c>
      <c r="I13242" s="15">
        <v>42019</v>
      </c>
      <c r="J13242" t="s">
        <v>14</v>
      </c>
      <c r="K13242" t="s">
        <v>15</v>
      </c>
      <c r="L13242">
        <f>Table1[[#This Row],[Date resolved]]-Table1[[#This Row],[Date received]]</f>
        <v>0</v>
      </c>
      <c r="M13242">
        <f>YEAR(Table1[[#This Row],[Date received]])</f>
        <v>2015</v>
      </c>
      <c r="N13242" t="str">
        <f>_xlfn.CONCAT("Q",_xlfn.CEILING.MATH(MONTH(Table1[[#This Row],[Date received]])/3))</f>
        <v>Q1</v>
      </c>
    </row>
    <row r="13243" spans="1:14" x14ac:dyDescent="0.3">
      <c r="A13243">
        <v>1109293</v>
      </c>
      <c r="B13243" t="s">
        <v>975</v>
      </c>
      <c r="C13243" t="s">
        <v>26</v>
      </c>
      <c r="D13243" t="s">
        <v>27</v>
      </c>
      <c r="E13243" t="s">
        <v>48</v>
      </c>
      <c r="F13243" t="str">
        <f>_xlfn.XLOOKUP(E13243,State_Code_Name!$C$2:$C$52,State_Code_Name!$B$2:$B$52)</f>
        <v>New Jersey</v>
      </c>
      <c r="G13243" t="s">
        <v>19</v>
      </c>
      <c r="H13243" s="15">
        <v>41953</v>
      </c>
      <c r="I13243" s="15">
        <v>41953</v>
      </c>
      <c r="J13243" t="s">
        <v>14</v>
      </c>
      <c r="K13243" t="s">
        <v>15</v>
      </c>
      <c r="L13243">
        <f>Table1[[#This Row],[Date resolved]]-Table1[[#This Row],[Date received]]</f>
        <v>0</v>
      </c>
      <c r="M13243">
        <f>YEAR(Table1[[#This Row],[Date received]])</f>
        <v>2014</v>
      </c>
      <c r="N13243" t="str">
        <f>_xlfn.CONCAT("Q",_xlfn.CEILING.MATH(MONTH(Table1[[#This Row],[Date received]])/3))</f>
        <v>Q4</v>
      </c>
    </row>
    <row r="13244" spans="1:14" x14ac:dyDescent="0.3">
      <c r="A13244">
        <v>784796</v>
      </c>
      <c r="B13244" t="s">
        <v>58</v>
      </c>
      <c r="C13244" t="s">
        <v>16</v>
      </c>
      <c r="D13244" t="s">
        <v>144</v>
      </c>
      <c r="E13244" t="s">
        <v>18</v>
      </c>
      <c r="F13244" t="str">
        <f>_xlfn.XLOOKUP(E13244,State_Code_Name!$C$2:$C$52,State_Code_Name!$B$2:$B$52)</f>
        <v>California</v>
      </c>
      <c r="G13244" t="s">
        <v>19</v>
      </c>
      <c r="H13244" s="15">
        <v>41727</v>
      </c>
      <c r="I13244" s="15">
        <v>41727</v>
      </c>
      <c r="J13244" t="s">
        <v>14</v>
      </c>
      <c r="K13244" t="s">
        <v>15</v>
      </c>
      <c r="L13244">
        <f>Table1[[#This Row],[Date resolved]]-Table1[[#This Row],[Date received]]</f>
        <v>0</v>
      </c>
      <c r="M13244">
        <f>YEAR(Table1[[#This Row],[Date received]])</f>
        <v>2014</v>
      </c>
      <c r="N13244" t="str">
        <f>_xlfn.CONCAT("Q",_xlfn.CEILING.MATH(MONTH(Table1[[#This Row],[Date received]])/3))</f>
        <v>Q1</v>
      </c>
    </row>
    <row r="13245" spans="1:14" x14ac:dyDescent="0.3">
      <c r="A13245">
        <v>610887</v>
      </c>
      <c r="B13245" t="s">
        <v>43</v>
      </c>
      <c r="C13245" t="s">
        <v>16</v>
      </c>
      <c r="D13245" t="s">
        <v>20</v>
      </c>
      <c r="E13245" t="s">
        <v>100</v>
      </c>
      <c r="F13245" t="str">
        <f>_xlfn.XLOOKUP(E13245,State_Code_Name!$C$2:$C$52,State_Code_Name!$B$2:$B$52)</f>
        <v>Arizona</v>
      </c>
      <c r="G13245" t="s">
        <v>305</v>
      </c>
      <c r="H13245" s="15">
        <v>41603</v>
      </c>
      <c r="I13245" s="15">
        <v>41605</v>
      </c>
      <c r="J13245" t="s">
        <v>14</v>
      </c>
      <c r="K13245" t="s">
        <v>14</v>
      </c>
      <c r="L13245">
        <f>Table1[[#This Row],[Date resolved]]-Table1[[#This Row],[Date received]]</f>
        <v>2</v>
      </c>
      <c r="M13245">
        <f>YEAR(Table1[[#This Row],[Date received]])</f>
        <v>2013</v>
      </c>
      <c r="N13245" t="str">
        <f>_xlfn.CONCAT("Q",_xlfn.CEILING.MATH(MONTH(Table1[[#This Row],[Date received]])/3))</f>
        <v>Q4</v>
      </c>
    </row>
    <row r="13246" spans="1:14" x14ac:dyDescent="0.3">
      <c r="A13246">
        <v>869953</v>
      </c>
      <c r="B13246" t="s">
        <v>50</v>
      </c>
      <c r="C13246" t="s">
        <v>36</v>
      </c>
      <c r="D13246" t="s">
        <v>145</v>
      </c>
      <c r="E13246" t="s">
        <v>77</v>
      </c>
      <c r="F13246" t="str">
        <f>_xlfn.XLOOKUP(E13246,State_Code_Name!$C$2:$C$52,State_Code_Name!$B$2:$B$52)</f>
        <v>Missouri</v>
      </c>
      <c r="G13246" t="s">
        <v>19</v>
      </c>
      <c r="H13246" s="15">
        <v>41787</v>
      </c>
      <c r="I13246" s="15">
        <v>41787</v>
      </c>
      <c r="J13246" t="s">
        <v>14</v>
      </c>
      <c r="K13246" t="s">
        <v>15</v>
      </c>
      <c r="L13246">
        <f>Table1[[#This Row],[Date resolved]]-Table1[[#This Row],[Date received]]</f>
        <v>0</v>
      </c>
      <c r="M13246">
        <f>YEAR(Table1[[#This Row],[Date received]])</f>
        <v>2014</v>
      </c>
      <c r="N13246" t="str">
        <f>_xlfn.CONCAT("Q",_xlfn.CEILING.MATH(MONTH(Table1[[#This Row],[Date received]])/3))</f>
        <v>Q2</v>
      </c>
    </row>
    <row r="13247" spans="1:14" x14ac:dyDescent="0.3">
      <c r="A13247">
        <v>1612846</v>
      </c>
      <c r="B13247" t="s">
        <v>73</v>
      </c>
      <c r="C13247" t="s">
        <v>32</v>
      </c>
      <c r="D13247" t="s">
        <v>44</v>
      </c>
      <c r="E13247" t="s">
        <v>66</v>
      </c>
      <c r="F13247" t="str">
        <f>_xlfn.XLOOKUP(E13247,State_Code_Name!$C$2:$C$52,State_Code_Name!$B$2:$B$52)</f>
        <v>Michigan</v>
      </c>
      <c r="G13247" t="s">
        <v>57</v>
      </c>
      <c r="H13247" s="15">
        <v>42296</v>
      </c>
      <c r="I13247" s="15">
        <v>42298</v>
      </c>
      <c r="J13247" t="s">
        <v>14</v>
      </c>
      <c r="K13247" t="s">
        <v>15</v>
      </c>
      <c r="L13247">
        <f>Table1[[#This Row],[Date resolved]]-Table1[[#This Row],[Date received]]</f>
        <v>2</v>
      </c>
      <c r="M13247">
        <f>YEAR(Table1[[#This Row],[Date received]])</f>
        <v>2015</v>
      </c>
      <c r="N13247" t="str">
        <f>_xlfn.CONCAT("Q",_xlfn.CEILING.MATH(MONTH(Table1[[#This Row],[Date received]])/3))</f>
        <v>Q4</v>
      </c>
    </row>
    <row r="13248" spans="1:14" x14ac:dyDescent="0.3">
      <c r="A13248">
        <v>1682305</v>
      </c>
      <c r="B13248" t="s">
        <v>50</v>
      </c>
      <c r="C13248" t="s">
        <v>32</v>
      </c>
      <c r="D13248" t="s">
        <v>161</v>
      </c>
      <c r="E13248" t="s">
        <v>31</v>
      </c>
      <c r="F13248" t="str">
        <f>_xlfn.XLOOKUP(E13248,State_Code_Name!$C$2:$C$52,State_Code_Name!$B$2:$B$52)</f>
        <v>Texas</v>
      </c>
      <c r="G13248" t="s">
        <v>19</v>
      </c>
      <c r="H13248" s="15">
        <v>42341</v>
      </c>
      <c r="I13248" s="15">
        <v>42341</v>
      </c>
      <c r="J13248" t="s">
        <v>14</v>
      </c>
      <c r="K13248" t="s">
        <v>14</v>
      </c>
      <c r="L13248">
        <f>Table1[[#This Row],[Date resolved]]-Table1[[#This Row],[Date received]]</f>
        <v>0</v>
      </c>
      <c r="M13248">
        <f>YEAR(Table1[[#This Row],[Date received]])</f>
        <v>2015</v>
      </c>
      <c r="N13248" t="str">
        <f>_xlfn.CONCAT("Q",_xlfn.CEILING.MATH(MONTH(Table1[[#This Row],[Date received]])/3))</f>
        <v>Q4</v>
      </c>
    </row>
    <row r="13249" spans="1:14" x14ac:dyDescent="0.3">
      <c r="A13249">
        <v>702815</v>
      </c>
      <c r="B13249" t="s">
        <v>11</v>
      </c>
      <c r="C13249" t="s">
        <v>9</v>
      </c>
      <c r="D13249" t="s">
        <v>132</v>
      </c>
      <c r="E13249" t="s">
        <v>18</v>
      </c>
      <c r="F13249" t="str">
        <f>_xlfn.XLOOKUP(E13249,State_Code_Name!$C$2:$C$52,State_Code_Name!$B$2:$B$52)</f>
        <v>California</v>
      </c>
      <c r="G13249" t="s">
        <v>19</v>
      </c>
      <c r="H13249" s="15">
        <v>41675</v>
      </c>
      <c r="I13249" s="15">
        <v>41676</v>
      </c>
      <c r="J13249" t="s">
        <v>14</v>
      </c>
      <c r="K13249" t="s">
        <v>15</v>
      </c>
      <c r="L13249">
        <f>Table1[[#This Row],[Date resolved]]-Table1[[#This Row],[Date received]]</f>
        <v>1</v>
      </c>
      <c r="M13249">
        <f>YEAR(Table1[[#This Row],[Date received]])</f>
        <v>2014</v>
      </c>
      <c r="N13249" t="str">
        <f>_xlfn.CONCAT("Q",_xlfn.CEILING.MATH(MONTH(Table1[[#This Row],[Date received]])/3))</f>
        <v>Q1</v>
      </c>
    </row>
    <row r="13250" spans="1:14" x14ac:dyDescent="0.3">
      <c r="A13250">
        <v>1377181</v>
      </c>
      <c r="B13250" t="s">
        <v>11</v>
      </c>
      <c r="C13250" t="s">
        <v>26</v>
      </c>
      <c r="D13250" t="s">
        <v>27</v>
      </c>
      <c r="E13250" t="s">
        <v>18</v>
      </c>
      <c r="F13250" t="str">
        <f>_xlfn.XLOOKUP(E13250,State_Code_Name!$C$2:$C$52,State_Code_Name!$B$2:$B$52)</f>
        <v>California</v>
      </c>
      <c r="G13250" t="s">
        <v>19</v>
      </c>
      <c r="H13250" s="15">
        <v>42139</v>
      </c>
      <c r="I13250" s="15">
        <v>42139</v>
      </c>
      <c r="J13250" t="s">
        <v>14</v>
      </c>
      <c r="K13250" t="s">
        <v>15</v>
      </c>
      <c r="L13250">
        <f>Table1[[#This Row],[Date resolved]]-Table1[[#This Row],[Date received]]</f>
        <v>0</v>
      </c>
      <c r="M13250">
        <f>YEAR(Table1[[#This Row],[Date received]])</f>
        <v>2015</v>
      </c>
      <c r="N13250" t="str">
        <f>_xlfn.CONCAT("Q",_xlfn.CEILING.MATH(MONTH(Table1[[#This Row],[Date received]])/3))</f>
        <v>Q2</v>
      </c>
    </row>
    <row r="13251" spans="1:14" x14ac:dyDescent="0.3">
      <c r="A13251">
        <v>1537517</v>
      </c>
      <c r="B13251" t="s">
        <v>63</v>
      </c>
      <c r="C13251" t="s">
        <v>61</v>
      </c>
      <c r="D13251" t="s">
        <v>282</v>
      </c>
      <c r="E13251" t="s">
        <v>35</v>
      </c>
      <c r="F13251" t="str">
        <f>_xlfn.XLOOKUP(E13251,State_Code_Name!$C$2:$C$52,State_Code_Name!$B$2:$B$52)</f>
        <v>Florida</v>
      </c>
      <c r="G13251" t="s">
        <v>19</v>
      </c>
      <c r="H13251" s="15">
        <v>42242</v>
      </c>
      <c r="I13251" s="15">
        <v>42242</v>
      </c>
      <c r="J13251" t="s">
        <v>14</v>
      </c>
      <c r="K13251" t="s">
        <v>15</v>
      </c>
      <c r="L13251">
        <f>Table1[[#This Row],[Date resolved]]-Table1[[#This Row],[Date received]]</f>
        <v>0</v>
      </c>
      <c r="M13251">
        <f>YEAR(Table1[[#This Row],[Date received]])</f>
        <v>2015</v>
      </c>
      <c r="N13251" t="str">
        <f>_xlfn.CONCAT("Q",_xlfn.CEILING.MATH(MONTH(Table1[[#This Row],[Date received]])/3))</f>
        <v>Q3</v>
      </c>
    </row>
    <row r="13252" spans="1:14" x14ac:dyDescent="0.3">
      <c r="A13252">
        <v>1298349</v>
      </c>
      <c r="B13252" t="s">
        <v>81</v>
      </c>
      <c r="C13252" t="s">
        <v>36</v>
      </c>
      <c r="D13252" t="s">
        <v>80</v>
      </c>
      <c r="E13252" t="s">
        <v>48</v>
      </c>
      <c r="F13252" t="str">
        <f>_xlfn.XLOOKUP(E13252,State_Code_Name!$C$2:$C$52,State_Code_Name!$B$2:$B$52)</f>
        <v>New Jersey</v>
      </c>
      <c r="G13252" t="s">
        <v>13</v>
      </c>
      <c r="H13252" s="15">
        <v>42087</v>
      </c>
      <c r="I13252" s="15">
        <v>42087</v>
      </c>
      <c r="J13252" t="s">
        <v>14</v>
      </c>
      <c r="K13252" t="s">
        <v>15</v>
      </c>
      <c r="L13252">
        <f>Table1[[#This Row],[Date resolved]]-Table1[[#This Row],[Date received]]</f>
        <v>0</v>
      </c>
      <c r="M13252">
        <f>YEAR(Table1[[#This Row],[Date received]])</f>
        <v>2015</v>
      </c>
      <c r="N13252" t="str">
        <f>_xlfn.CONCAT("Q",_xlfn.CEILING.MATH(MONTH(Table1[[#This Row],[Date received]])/3))</f>
        <v>Q1</v>
      </c>
    </row>
    <row r="13253" spans="1:14" x14ac:dyDescent="0.3">
      <c r="A13253">
        <v>380099</v>
      </c>
      <c r="B13253" t="s">
        <v>136</v>
      </c>
      <c r="C13253" t="s">
        <v>9</v>
      </c>
      <c r="D13253" t="s">
        <v>10</v>
      </c>
      <c r="E13253" t="s">
        <v>72</v>
      </c>
      <c r="F13253" t="str">
        <f>_xlfn.XLOOKUP(E13253,State_Code_Name!$C$2:$C$52,State_Code_Name!$B$2:$B$52)</f>
        <v>Kentucky</v>
      </c>
      <c r="G13253" t="s">
        <v>13</v>
      </c>
      <c r="H13253" s="15">
        <v>41375</v>
      </c>
      <c r="I13253" s="15">
        <v>41376</v>
      </c>
      <c r="J13253" t="s">
        <v>14</v>
      </c>
      <c r="K13253" t="s">
        <v>15</v>
      </c>
      <c r="L13253">
        <f>Table1[[#This Row],[Date resolved]]-Table1[[#This Row],[Date received]]</f>
        <v>1</v>
      </c>
      <c r="M13253">
        <f>YEAR(Table1[[#This Row],[Date received]])</f>
        <v>2013</v>
      </c>
      <c r="N13253" t="str">
        <f>_xlfn.CONCAT("Q",_xlfn.CEILING.MATH(MONTH(Table1[[#This Row],[Date received]])/3))</f>
        <v>Q2</v>
      </c>
    </row>
    <row r="13254" spans="1:14" x14ac:dyDescent="0.3">
      <c r="A13254">
        <v>592577</v>
      </c>
      <c r="B13254" t="s">
        <v>506</v>
      </c>
      <c r="C13254" t="s">
        <v>61</v>
      </c>
      <c r="D13254" t="s">
        <v>62</v>
      </c>
      <c r="E13254" t="s">
        <v>59</v>
      </c>
      <c r="F13254" t="str">
        <f>_xlfn.XLOOKUP(E13254,State_Code_Name!$C$2:$C$52,State_Code_Name!$B$2:$B$52)</f>
        <v>Illinois</v>
      </c>
      <c r="G13254" t="s">
        <v>19</v>
      </c>
      <c r="H13254" s="15">
        <v>41587</v>
      </c>
      <c r="I13254" s="15">
        <v>41592</v>
      </c>
      <c r="J13254" t="s">
        <v>14</v>
      </c>
      <c r="K13254" t="s">
        <v>15</v>
      </c>
      <c r="L13254">
        <f>Table1[[#This Row],[Date resolved]]-Table1[[#This Row],[Date received]]</f>
        <v>5</v>
      </c>
      <c r="M13254">
        <f>YEAR(Table1[[#This Row],[Date received]])</f>
        <v>2013</v>
      </c>
      <c r="N13254" t="str">
        <f>_xlfn.CONCAT("Q",_xlfn.CEILING.MATH(MONTH(Table1[[#This Row],[Date received]])/3))</f>
        <v>Q4</v>
      </c>
    </row>
    <row r="13255" spans="1:14" x14ac:dyDescent="0.3">
      <c r="A13255">
        <v>1078673</v>
      </c>
      <c r="B13255" t="s">
        <v>181</v>
      </c>
      <c r="C13255" t="s">
        <v>32</v>
      </c>
      <c r="D13255" t="s">
        <v>161</v>
      </c>
      <c r="E13255" t="s">
        <v>121</v>
      </c>
      <c r="F13255" t="str">
        <f>_xlfn.XLOOKUP(E13255,State_Code_Name!$C$2:$C$52,State_Code_Name!$B$2:$B$52)</f>
        <v>Oregon</v>
      </c>
      <c r="G13255" t="s">
        <v>19</v>
      </c>
      <c r="H13255" s="15">
        <v>41932</v>
      </c>
      <c r="I13255" s="15">
        <v>41932</v>
      </c>
      <c r="J13255" t="s">
        <v>14</v>
      </c>
      <c r="K13255" t="s">
        <v>15</v>
      </c>
      <c r="L13255">
        <f>Table1[[#This Row],[Date resolved]]-Table1[[#This Row],[Date received]]</f>
        <v>0</v>
      </c>
      <c r="M13255">
        <f>YEAR(Table1[[#This Row],[Date received]])</f>
        <v>2014</v>
      </c>
      <c r="N13255" t="str">
        <f>_xlfn.CONCAT("Q",_xlfn.CEILING.MATH(MONTH(Table1[[#This Row],[Date received]])/3))</f>
        <v>Q4</v>
      </c>
    </row>
    <row r="13256" spans="1:14" x14ac:dyDescent="0.3">
      <c r="A13256">
        <v>2112907</v>
      </c>
      <c r="B13256" t="s">
        <v>11</v>
      </c>
      <c r="C13256" t="s">
        <v>36</v>
      </c>
      <c r="D13256" t="s">
        <v>149</v>
      </c>
      <c r="E13256" t="s">
        <v>70</v>
      </c>
      <c r="F13256" t="str">
        <f>_xlfn.XLOOKUP(E13256,State_Code_Name!$C$2:$C$52,State_Code_Name!$B$2:$B$52)</f>
        <v>Massachusetts</v>
      </c>
      <c r="G13256" t="s">
        <v>19</v>
      </c>
      <c r="H13256" s="15">
        <v>42628</v>
      </c>
      <c r="I13256" s="15">
        <v>42628</v>
      </c>
      <c r="J13256" t="s">
        <v>14</v>
      </c>
      <c r="K13256" t="s">
        <v>14</v>
      </c>
      <c r="L13256">
        <f>Table1[[#This Row],[Date resolved]]-Table1[[#This Row],[Date received]]</f>
        <v>0</v>
      </c>
      <c r="M13256">
        <f>YEAR(Table1[[#This Row],[Date received]])</f>
        <v>2016</v>
      </c>
      <c r="N13256" t="str">
        <f>_xlfn.CONCAT("Q",_xlfn.CEILING.MATH(MONTH(Table1[[#This Row],[Date received]])/3))</f>
        <v>Q3</v>
      </c>
    </row>
    <row r="13257" spans="1:14" x14ac:dyDescent="0.3">
      <c r="A13257">
        <v>265258</v>
      </c>
      <c r="B13257" t="s">
        <v>38</v>
      </c>
      <c r="C13257" t="s">
        <v>26</v>
      </c>
      <c r="D13257" t="s">
        <v>56</v>
      </c>
      <c r="E13257" t="s">
        <v>106</v>
      </c>
      <c r="F13257" t="str">
        <f>_xlfn.XLOOKUP(E13257,State_Code_Name!$C$2:$C$52,State_Code_Name!$B$2:$B$52)</f>
        <v>Indiana</v>
      </c>
      <c r="G13257" t="s">
        <v>19</v>
      </c>
      <c r="H13257" s="15">
        <v>41301</v>
      </c>
      <c r="I13257" s="15">
        <v>41303</v>
      </c>
      <c r="J13257" t="s">
        <v>14</v>
      </c>
      <c r="K13257" t="s">
        <v>14</v>
      </c>
      <c r="L13257">
        <f>Table1[[#This Row],[Date resolved]]-Table1[[#This Row],[Date received]]</f>
        <v>2</v>
      </c>
      <c r="M13257">
        <f>YEAR(Table1[[#This Row],[Date received]])</f>
        <v>2013</v>
      </c>
      <c r="N13257" t="str">
        <f>_xlfn.CONCAT("Q",_xlfn.CEILING.MATH(MONTH(Table1[[#This Row],[Date received]])/3))</f>
        <v>Q1</v>
      </c>
    </row>
    <row r="13258" spans="1:14" x14ac:dyDescent="0.3">
      <c r="A13258">
        <v>1066334</v>
      </c>
      <c r="B13258" t="s">
        <v>38</v>
      </c>
      <c r="C13258" t="s">
        <v>61</v>
      </c>
      <c r="D13258" t="s">
        <v>459</v>
      </c>
      <c r="E13258" t="s">
        <v>22</v>
      </c>
      <c r="F13258" t="str">
        <f>_xlfn.XLOOKUP(E13258,State_Code_Name!$C$2:$C$52,State_Code_Name!$B$2:$B$52)</f>
        <v>New York</v>
      </c>
      <c r="G13258" t="s">
        <v>305</v>
      </c>
      <c r="H13258" s="15">
        <v>41922</v>
      </c>
      <c r="I13258" s="15">
        <v>41928</v>
      </c>
      <c r="J13258" t="s">
        <v>14</v>
      </c>
      <c r="K13258" t="s">
        <v>15</v>
      </c>
      <c r="L13258">
        <f>Table1[[#This Row],[Date resolved]]-Table1[[#This Row],[Date received]]</f>
        <v>6</v>
      </c>
      <c r="M13258">
        <f>YEAR(Table1[[#This Row],[Date received]])</f>
        <v>2014</v>
      </c>
      <c r="N13258" t="str">
        <f>_xlfn.CONCAT("Q",_xlfn.CEILING.MATH(MONTH(Table1[[#This Row],[Date received]])/3))</f>
        <v>Q4</v>
      </c>
    </row>
    <row r="13259" spans="1:14" x14ac:dyDescent="0.3">
      <c r="A13259">
        <v>1471133</v>
      </c>
      <c r="B13259" t="s">
        <v>181</v>
      </c>
      <c r="C13259" t="s">
        <v>32</v>
      </c>
      <c r="D13259" t="s">
        <v>41</v>
      </c>
      <c r="E13259" t="s">
        <v>118</v>
      </c>
      <c r="F13259" t="str">
        <f>_xlfn.XLOOKUP(E13259,State_Code_Name!$C$2:$C$52,State_Code_Name!$B$2:$B$52)</f>
        <v>Alabama</v>
      </c>
      <c r="G13259" t="s">
        <v>19</v>
      </c>
      <c r="H13259" s="15">
        <v>42201</v>
      </c>
      <c r="I13259" s="15">
        <v>42201</v>
      </c>
      <c r="J13259" t="s">
        <v>14</v>
      </c>
      <c r="K13259" t="s">
        <v>14</v>
      </c>
      <c r="L13259">
        <f>Table1[[#This Row],[Date resolved]]-Table1[[#This Row],[Date received]]</f>
        <v>0</v>
      </c>
      <c r="M13259">
        <f>YEAR(Table1[[#This Row],[Date received]])</f>
        <v>2015</v>
      </c>
      <c r="N13259" t="str">
        <f>_xlfn.CONCAT("Q",_xlfn.CEILING.MATH(MONTH(Table1[[#This Row],[Date received]])/3))</f>
        <v>Q3</v>
      </c>
    </row>
    <row r="13260" spans="1:14" x14ac:dyDescent="0.3">
      <c r="A13260">
        <v>1830454</v>
      </c>
      <c r="B13260" t="s">
        <v>81</v>
      </c>
      <c r="C13260" t="s">
        <v>16</v>
      </c>
      <c r="D13260" t="s">
        <v>20</v>
      </c>
      <c r="E13260" t="s">
        <v>35</v>
      </c>
      <c r="F13260" t="str">
        <f>_xlfn.XLOOKUP(E13260,State_Code_Name!$C$2:$C$52,State_Code_Name!$B$2:$B$52)</f>
        <v>Florida</v>
      </c>
      <c r="G13260" t="s">
        <v>19</v>
      </c>
      <c r="H13260" s="15">
        <v>42444</v>
      </c>
      <c r="I13260" s="15">
        <v>42445</v>
      </c>
      <c r="J13260" t="s">
        <v>14</v>
      </c>
      <c r="K13260" t="s">
        <v>15</v>
      </c>
      <c r="L13260">
        <f>Table1[[#This Row],[Date resolved]]-Table1[[#This Row],[Date received]]</f>
        <v>1</v>
      </c>
      <c r="M13260">
        <f>YEAR(Table1[[#This Row],[Date received]])</f>
        <v>2016</v>
      </c>
      <c r="N13260" t="str">
        <f>_xlfn.CONCAT("Q",_xlfn.CEILING.MATH(MONTH(Table1[[#This Row],[Date received]])/3))</f>
        <v>Q1</v>
      </c>
    </row>
    <row r="13261" spans="1:14" x14ac:dyDescent="0.3">
      <c r="A13261">
        <v>893478</v>
      </c>
      <c r="B13261" t="s">
        <v>30</v>
      </c>
      <c r="C13261" t="s">
        <v>16</v>
      </c>
      <c r="D13261" t="s">
        <v>20</v>
      </c>
      <c r="E13261" t="s">
        <v>35</v>
      </c>
      <c r="F13261" t="str">
        <f>_xlfn.XLOOKUP(E13261,State_Code_Name!$C$2:$C$52,State_Code_Name!$B$2:$B$52)</f>
        <v>Florida</v>
      </c>
      <c r="G13261" t="s">
        <v>57</v>
      </c>
      <c r="H13261" s="15">
        <v>41803</v>
      </c>
      <c r="I13261" s="15">
        <v>41850</v>
      </c>
      <c r="J13261" t="s">
        <v>14</v>
      </c>
      <c r="K13261" t="s">
        <v>14</v>
      </c>
      <c r="L13261">
        <f>Table1[[#This Row],[Date resolved]]-Table1[[#This Row],[Date received]]</f>
        <v>47</v>
      </c>
      <c r="M13261">
        <f>YEAR(Table1[[#This Row],[Date received]])</f>
        <v>2014</v>
      </c>
      <c r="N13261" t="str">
        <f>_xlfn.CONCAT("Q",_xlfn.CEILING.MATH(MONTH(Table1[[#This Row],[Date received]])/3))</f>
        <v>Q2</v>
      </c>
    </row>
    <row r="13262" spans="1:14" x14ac:dyDescent="0.3">
      <c r="A13262">
        <v>1436249</v>
      </c>
      <c r="B13262" t="s">
        <v>148</v>
      </c>
      <c r="C13262" t="s">
        <v>16</v>
      </c>
      <c r="D13262" t="s">
        <v>24</v>
      </c>
      <c r="E13262" t="s">
        <v>31</v>
      </c>
      <c r="F13262" t="str">
        <f>_xlfn.XLOOKUP(E13262,State_Code_Name!$C$2:$C$52,State_Code_Name!$B$2:$B$52)</f>
        <v>Texas</v>
      </c>
      <c r="G13262" t="s">
        <v>305</v>
      </c>
      <c r="H13262" s="15">
        <v>42179</v>
      </c>
      <c r="I13262" s="15">
        <v>42180</v>
      </c>
      <c r="J13262" t="s">
        <v>14</v>
      </c>
      <c r="K13262" t="s">
        <v>15</v>
      </c>
      <c r="L13262">
        <f>Table1[[#This Row],[Date resolved]]-Table1[[#This Row],[Date received]]</f>
        <v>1</v>
      </c>
      <c r="M13262">
        <f>YEAR(Table1[[#This Row],[Date received]])</f>
        <v>2015</v>
      </c>
      <c r="N13262" t="str">
        <f>_xlfn.CONCAT("Q",_xlfn.CEILING.MATH(MONTH(Table1[[#This Row],[Date received]])/3))</f>
        <v>Q2</v>
      </c>
    </row>
    <row r="13263" spans="1:14" x14ac:dyDescent="0.3">
      <c r="A13263">
        <v>1662794</v>
      </c>
      <c r="B13263" t="s">
        <v>81</v>
      </c>
      <c r="C13263" t="s">
        <v>32</v>
      </c>
      <c r="D13263" t="s">
        <v>44</v>
      </c>
      <c r="E13263" t="s">
        <v>12</v>
      </c>
      <c r="F13263" t="str">
        <f>_xlfn.XLOOKUP(E13263,State_Code_Name!$C$2:$C$52,State_Code_Name!$B$2:$B$52)</f>
        <v>Virginia</v>
      </c>
      <c r="G13263" t="s">
        <v>19</v>
      </c>
      <c r="H13263" s="15">
        <v>42327</v>
      </c>
      <c r="I13263" s="15">
        <v>42327</v>
      </c>
      <c r="J13263" t="s">
        <v>14</v>
      </c>
      <c r="K13263" t="s">
        <v>15</v>
      </c>
      <c r="L13263">
        <f>Table1[[#This Row],[Date resolved]]-Table1[[#This Row],[Date received]]</f>
        <v>0</v>
      </c>
      <c r="M13263">
        <f>YEAR(Table1[[#This Row],[Date received]])</f>
        <v>2015</v>
      </c>
      <c r="N13263" t="str">
        <f>_xlfn.CONCAT("Q",_xlfn.CEILING.MATH(MONTH(Table1[[#This Row],[Date received]])/3))</f>
        <v>Q4</v>
      </c>
    </row>
    <row r="13264" spans="1:14" x14ac:dyDescent="0.3">
      <c r="A13264">
        <v>1823633</v>
      </c>
      <c r="B13264" t="s">
        <v>47</v>
      </c>
      <c r="C13264" t="s">
        <v>26</v>
      </c>
      <c r="D13264" t="s">
        <v>27</v>
      </c>
      <c r="E13264" t="s">
        <v>25</v>
      </c>
      <c r="F13264" t="str">
        <f>_xlfn.XLOOKUP(E13264,State_Code_Name!$C$2:$C$52,State_Code_Name!$B$2:$B$52)</f>
        <v>Georgia</v>
      </c>
      <c r="G13264" t="s">
        <v>19</v>
      </c>
      <c r="H13264" s="15">
        <v>42438</v>
      </c>
      <c r="I13264" s="15">
        <v>42438</v>
      </c>
      <c r="J13264" t="s">
        <v>14</v>
      </c>
      <c r="K13264" t="s">
        <v>14</v>
      </c>
      <c r="L13264">
        <f>Table1[[#This Row],[Date resolved]]-Table1[[#This Row],[Date received]]</f>
        <v>0</v>
      </c>
      <c r="M13264">
        <f>YEAR(Table1[[#This Row],[Date received]])</f>
        <v>2016</v>
      </c>
      <c r="N13264" t="str">
        <f>_xlfn.CONCAT("Q",_xlfn.CEILING.MATH(MONTH(Table1[[#This Row],[Date received]])/3))</f>
        <v>Q1</v>
      </c>
    </row>
    <row r="13265" spans="1:14" x14ac:dyDescent="0.3">
      <c r="A13265">
        <v>991608</v>
      </c>
      <c r="B13265" t="s">
        <v>332</v>
      </c>
      <c r="C13265" t="s">
        <v>32</v>
      </c>
      <c r="D13265" t="s">
        <v>44</v>
      </c>
      <c r="E13265" t="s">
        <v>18</v>
      </c>
      <c r="F13265" t="str">
        <f>_xlfn.XLOOKUP(E13265,State_Code_Name!$C$2:$C$52,State_Code_Name!$B$2:$B$52)</f>
        <v>California</v>
      </c>
      <c r="G13265" t="s">
        <v>19</v>
      </c>
      <c r="H13265" s="15">
        <v>41870</v>
      </c>
      <c r="I13265" s="15">
        <v>41870</v>
      </c>
      <c r="J13265" t="s">
        <v>14</v>
      </c>
      <c r="K13265" t="s">
        <v>15</v>
      </c>
      <c r="L13265">
        <f>Table1[[#This Row],[Date resolved]]-Table1[[#This Row],[Date received]]</f>
        <v>0</v>
      </c>
      <c r="M13265">
        <f>YEAR(Table1[[#This Row],[Date received]])</f>
        <v>2014</v>
      </c>
      <c r="N13265" t="str">
        <f>_xlfn.CONCAT("Q",_xlfn.CEILING.MATH(MONTH(Table1[[#This Row],[Date received]])/3))</f>
        <v>Q3</v>
      </c>
    </row>
    <row r="13266" spans="1:14" x14ac:dyDescent="0.3">
      <c r="A13266">
        <v>1258856</v>
      </c>
      <c r="B13266" t="s">
        <v>319</v>
      </c>
      <c r="C13266" t="s">
        <v>32</v>
      </c>
      <c r="D13266" t="s">
        <v>44</v>
      </c>
      <c r="E13266" t="s">
        <v>79</v>
      </c>
      <c r="F13266" t="str">
        <f>_xlfn.XLOOKUP(E13266,State_Code_Name!$C$2:$C$52,State_Code_Name!$B$2:$B$52)</f>
        <v>Minnesota</v>
      </c>
      <c r="G13266" t="s">
        <v>19</v>
      </c>
      <c r="H13266" s="15">
        <v>42061</v>
      </c>
      <c r="I13266" s="15">
        <v>42061</v>
      </c>
      <c r="J13266" t="s">
        <v>14</v>
      </c>
      <c r="K13266" t="s">
        <v>15</v>
      </c>
      <c r="L13266">
        <f>Table1[[#This Row],[Date resolved]]-Table1[[#This Row],[Date received]]</f>
        <v>0</v>
      </c>
      <c r="M13266">
        <f>YEAR(Table1[[#This Row],[Date received]])</f>
        <v>2015</v>
      </c>
      <c r="N13266" t="str">
        <f>_xlfn.CONCAT("Q",_xlfn.CEILING.MATH(MONTH(Table1[[#This Row],[Date received]])/3))</f>
        <v>Q1</v>
      </c>
    </row>
    <row r="13267" spans="1:14" x14ac:dyDescent="0.3">
      <c r="A13267">
        <v>1617579</v>
      </c>
      <c r="B13267" t="s">
        <v>81</v>
      </c>
      <c r="C13267" t="s">
        <v>36</v>
      </c>
      <c r="D13267" t="s">
        <v>80</v>
      </c>
      <c r="E13267" t="s">
        <v>18</v>
      </c>
      <c r="F13267" t="str">
        <f>_xlfn.XLOOKUP(E13267,State_Code_Name!$C$2:$C$52,State_Code_Name!$B$2:$B$52)</f>
        <v>California</v>
      </c>
      <c r="G13267" t="s">
        <v>19</v>
      </c>
      <c r="H13267" s="15">
        <v>42298</v>
      </c>
      <c r="I13267" s="15">
        <v>42300</v>
      </c>
      <c r="J13267" t="s">
        <v>14</v>
      </c>
      <c r="K13267" t="s">
        <v>15</v>
      </c>
      <c r="L13267">
        <f>Table1[[#This Row],[Date resolved]]-Table1[[#This Row],[Date received]]</f>
        <v>2</v>
      </c>
      <c r="M13267">
        <f>YEAR(Table1[[#This Row],[Date received]])</f>
        <v>2015</v>
      </c>
      <c r="N13267" t="str">
        <f>_xlfn.CONCAT("Q",_xlfn.CEILING.MATH(MONTH(Table1[[#This Row],[Date received]])/3))</f>
        <v>Q4</v>
      </c>
    </row>
    <row r="13268" spans="1:14" x14ac:dyDescent="0.3">
      <c r="A13268">
        <v>410512</v>
      </c>
      <c r="B13268" t="s">
        <v>81</v>
      </c>
      <c r="C13268" t="s">
        <v>36</v>
      </c>
      <c r="D13268" t="s">
        <v>99</v>
      </c>
      <c r="E13268" t="s">
        <v>31</v>
      </c>
      <c r="F13268" t="str">
        <f>_xlfn.XLOOKUP(E13268,State_Code_Name!$C$2:$C$52,State_Code_Name!$B$2:$B$52)</f>
        <v>Texas</v>
      </c>
      <c r="G13268" t="s">
        <v>13</v>
      </c>
      <c r="H13268" s="15">
        <v>41411</v>
      </c>
      <c r="I13268" s="15">
        <v>41415</v>
      </c>
      <c r="J13268" t="s">
        <v>14</v>
      </c>
      <c r="K13268" t="s">
        <v>15</v>
      </c>
      <c r="L13268">
        <f>Table1[[#This Row],[Date resolved]]-Table1[[#This Row],[Date received]]</f>
        <v>4</v>
      </c>
      <c r="M13268">
        <f>YEAR(Table1[[#This Row],[Date received]])</f>
        <v>2013</v>
      </c>
      <c r="N13268" t="str">
        <f>_xlfn.CONCAT("Q",_xlfn.CEILING.MATH(MONTH(Table1[[#This Row],[Date received]])/3))</f>
        <v>Q2</v>
      </c>
    </row>
    <row r="13269" spans="1:14" x14ac:dyDescent="0.3">
      <c r="A13269">
        <v>1217733</v>
      </c>
      <c r="B13269" t="s">
        <v>43</v>
      </c>
      <c r="C13269" t="s">
        <v>16</v>
      </c>
      <c r="D13269" t="s">
        <v>24</v>
      </c>
      <c r="E13269" t="s">
        <v>18</v>
      </c>
      <c r="F13269" t="str">
        <f>_xlfn.XLOOKUP(E13269,State_Code_Name!$C$2:$C$52,State_Code_Name!$B$2:$B$52)</f>
        <v>California</v>
      </c>
      <c r="G13269" t="s">
        <v>19</v>
      </c>
      <c r="H13269" s="15">
        <v>42034</v>
      </c>
      <c r="I13269" s="15">
        <v>42034</v>
      </c>
      <c r="J13269" t="s">
        <v>14</v>
      </c>
      <c r="K13269" t="s">
        <v>14</v>
      </c>
      <c r="L13269">
        <f>Table1[[#This Row],[Date resolved]]-Table1[[#This Row],[Date received]]</f>
        <v>0</v>
      </c>
      <c r="M13269">
        <f>YEAR(Table1[[#This Row],[Date received]])</f>
        <v>2015</v>
      </c>
      <c r="N13269" t="str">
        <f>_xlfn.CONCAT("Q",_xlfn.CEILING.MATH(MONTH(Table1[[#This Row],[Date received]])/3))</f>
        <v>Q1</v>
      </c>
    </row>
    <row r="13270" spans="1:14" x14ac:dyDescent="0.3">
      <c r="A13270">
        <v>692883</v>
      </c>
      <c r="B13270" t="s">
        <v>38</v>
      </c>
      <c r="C13270" t="s">
        <v>32</v>
      </c>
      <c r="D13270" t="s">
        <v>161</v>
      </c>
      <c r="E13270" t="s">
        <v>114</v>
      </c>
      <c r="F13270" t="str">
        <f>_xlfn.XLOOKUP(E13270,State_Code_Name!$C$2:$C$52,State_Code_Name!$B$2:$B$52)</f>
        <v>South Carolina</v>
      </c>
      <c r="G13270" t="s">
        <v>19</v>
      </c>
      <c r="H13270" s="15">
        <v>41669</v>
      </c>
      <c r="I13270" s="15">
        <v>41669</v>
      </c>
      <c r="J13270" t="s">
        <v>14</v>
      </c>
      <c r="K13270" t="s">
        <v>15</v>
      </c>
      <c r="L13270">
        <f>Table1[[#This Row],[Date resolved]]-Table1[[#This Row],[Date received]]</f>
        <v>0</v>
      </c>
      <c r="M13270">
        <f>YEAR(Table1[[#This Row],[Date received]])</f>
        <v>2014</v>
      </c>
      <c r="N13270" t="str">
        <f>_xlfn.CONCAT("Q",_xlfn.CEILING.MATH(MONTH(Table1[[#This Row],[Date received]])/3))</f>
        <v>Q1</v>
      </c>
    </row>
    <row r="13271" spans="1:14" x14ac:dyDescent="0.3">
      <c r="A13271">
        <v>1724168</v>
      </c>
      <c r="B13271" t="s">
        <v>69</v>
      </c>
      <c r="C13271" t="s">
        <v>26</v>
      </c>
      <c r="D13271" t="s">
        <v>56</v>
      </c>
      <c r="E13271" t="s">
        <v>31</v>
      </c>
      <c r="F13271" t="str">
        <f>_xlfn.XLOOKUP(E13271,State_Code_Name!$C$2:$C$52,State_Code_Name!$B$2:$B$52)</f>
        <v>Texas</v>
      </c>
      <c r="G13271" t="s">
        <v>19</v>
      </c>
      <c r="H13271" s="15">
        <v>42369</v>
      </c>
      <c r="I13271" s="15">
        <v>42369</v>
      </c>
      <c r="J13271" t="s">
        <v>14</v>
      </c>
      <c r="K13271" t="s">
        <v>15</v>
      </c>
      <c r="L13271">
        <f>Table1[[#This Row],[Date resolved]]-Table1[[#This Row],[Date received]]</f>
        <v>0</v>
      </c>
      <c r="M13271">
        <f>YEAR(Table1[[#This Row],[Date received]])</f>
        <v>2015</v>
      </c>
      <c r="N13271" t="str">
        <f>_xlfn.CONCAT("Q",_xlfn.CEILING.MATH(MONTH(Table1[[#This Row],[Date received]])/3))</f>
        <v>Q4</v>
      </c>
    </row>
    <row r="13272" spans="1:14" x14ac:dyDescent="0.3">
      <c r="A13272">
        <v>1081515</v>
      </c>
      <c r="B13272" t="s">
        <v>902</v>
      </c>
      <c r="C13272" t="s">
        <v>26</v>
      </c>
      <c r="D13272" t="s">
        <v>27</v>
      </c>
      <c r="E13272" t="s">
        <v>100</v>
      </c>
      <c r="F13272" t="str">
        <f>_xlfn.XLOOKUP(E13272,State_Code_Name!$C$2:$C$52,State_Code_Name!$B$2:$B$52)</f>
        <v>Arizona</v>
      </c>
      <c r="G13272" t="s">
        <v>19</v>
      </c>
      <c r="H13272" s="15">
        <v>41934</v>
      </c>
      <c r="I13272" s="15">
        <v>41934</v>
      </c>
      <c r="J13272" t="s">
        <v>14</v>
      </c>
      <c r="K13272" t="s">
        <v>15</v>
      </c>
      <c r="L13272">
        <f>Table1[[#This Row],[Date resolved]]-Table1[[#This Row],[Date received]]</f>
        <v>0</v>
      </c>
      <c r="M13272">
        <f>YEAR(Table1[[#This Row],[Date received]])</f>
        <v>2014</v>
      </c>
      <c r="N13272" t="str">
        <f>_xlfn.CONCAT("Q",_xlfn.CEILING.MATH(MONTH(Table1[[#This Row],[Date received]])/3))</f>
        <v>Q4</v>
      </c>
    </row>
    <row r="13273" spans="1:14" x14ac:dyDescent="0.3">
      <c r="A13273">
        <v>1175742</v>
      </c>
      <c r="B13273" t="s">
        <v>43</v>
      </c>
      <c r="C13273" t="s">
        <v>36</v>
      </c>
      <c r="D13273" t="s">
        <v>203</v>
      </c>
      <c r="E13273" t="s">
        <v>121</v>
      </c>
      <c r="F13273" t="str">
        <f>_xlfn.XLOOKUP(E13273,State_Code_Name!$C$2:$C$52,State_Code_Name!$B$2:$B$52)</f>
        <v>Oregon</v>
      </c>
      <c r="G13273" t="s">
        <v>19</v>
      </c>
      <c r="H13273" s="15">
        <v>42003</v>
      </c>
      <c r="I13273" s="15">
        <v>42003</v>
      </c>
      <c r="J13273" t="s">
        <v>14</v>
      </c>
      <c r="K13273" t="s">
        <v>14</v>
      </c>
      <c r="L13273">
        <f>Table1[[#This Row],[Date resolved]]-Table1[[#This Row],[Date received]]</f>
        <v>0</v>
      </c>
      <c r="M13273">
        <f>YEAR(Table1[[#This Row],[Date received]])</f>
        <v>2014</v>
      </c>
      <c r="N13273" t="str">
        <f>_xlfn.CONCAT("Q",_xlfn.CEILING.MATH(MONTH(Table1[[#This Row],[Date received]])/3))</f>
        <v>Q4</v>
      </c>
    </row>
    <row r="13274" spans="1:14" x14ac:dyDescent="0.3">
      <c r="A13274">
        <v>1805477</v>
      </c>
      <c r="B13274" t="s">
        <v>102</v>
      </c>
      <c r="C13274" t="s">
        <v>26</v>
      </c>
      <c r="D13274" t="s">
        <v>27</v>
      </c>
      <c r="E13274" t="s">
        <v>39</v>
      </c>
      <c r="F13274" t="str">
        <f>_xlfn.XLOOKUP(E13274,State_Code_Name!$C$2:$C$52,State_Code_Name!$B$2:$B$52)</f>
        <v>Ohio</v>
      </c>
      <c r="G13274" t="s">
        <v>19</v>
      </c>
      <c r="H13274" s="15">
        <v>42425</v>
      </c>
      <c r="I13274" s="15">
        <v>42425</v>
      </c>
      <c r="J13274" t="s">
        <v>14</v>
      </c>
      <c r="K13274" t="s">
        <v>14</v>
      </c>
      <c r="L13274">
        <f>Table1[[#This Row],[Date resolved]]-Table1[[#This Row],[Date received]]</f>
        <v>0</v>
      </c>
      <c r="M13274">
        <f>YEAR(Table1[[#This Row],[Date received]])</f>
        <v>2016</v>
      </c>
      <c r="N13274" t="str">
        <f>_xlfn.CONCAT("Q",_xlfn.CEILING.MATH(MONTH(Table1[[#This Row],[Date received]])/3))</f>
        <v>Q1</v>
      </c>
    </row>
    <row r="13275" spans="1:14" x14ac:dyDescent="0.3">
      <c r="A13275">
        <v>447450</v>
      </c>
      <c r="B13275" t="s">
        <v>54</v>
      </c>
      <c r="C13275" t="s">
        <v>52</v>
      </c>
      <c r="D13275" t="s">
        <v>96</v>
      </c>
      <c r="E13275" t="s">
        <v>122</v>
      </c>
      <c r="F13275" t="str">
        <f>_xlfn.XLOOKUP(E13275,State_Code_Name!$C$2:$C$52,State_Code_Name!$B$2:$B$52)</f>
        <v>Maryland</v>
      </c>
      <c r="G13275" t="s">
        <v>305</v>
      </c>
      <c r="H13275" s="15">
        <v>41457</v>
      </c>
      <c r="I13275" s="15">
        <v>41457</v>
      </c>
      <c r="J13275" t="s">
        <v>14</v>
      </c>
      <c r="K13275" t="s">
        <v>15</v>
      </c>
      <c r="L13275">
        <f>Table1[[#This Row],[Date resolved]]-Table1[[#This Row],[Date received]]</f>
        <v>0</v>
      </c>
      <c r="M13275">
        <f>YEAR(Table1[[#This Row],[Date received]])</f>
        <v>2013</v>
      </c>
      <c r="N13275" t="str">
        <f>_xlfn.CONCAT("Q",_xlfn.CEILING.MATH(MONTH(Table1[[#This Row],[Date received]])/3))</f>
        <v>Q3</v>
      </c>
    </row>
    <row r="13276" spans="1:14" x14ac:dyDescent="0.3">
      <c r="A13276">
        <v>896639</v>
      </c>
      <c r="B13276" t="s">
        <v>38</v>
      </c>
      <c r="C13276" t="s">
        <v>36</v>
      </c>
      <c r="D13276" t="s">
        <v>109</v>
      </c>
      <c r="E13276" t="s">
        <v>31</v>
      </c>
      <c r="F13276" t="str">
        <f>_xlfn.XLOOKUP(E13276,State_Code_Name!$C$2:$C$52,State_Code_Name!$B$2:$B$52)</f>
        <v>Texas</v>
      </c>
      <c r="G13276" t="s">
        <v>19</v>
      </c>
      <c r="H13276" s="15">
        <v>41806</v>
      </c>
      <c r="I13276" s="15">
        <v>41806</v>
      </c>
      <c r="J13276" t="s">
        <v>14</v>
      </c>
      <c r="K13276" t="s">
        <v>15</v>
      </c>
      <c r="L13276">
        <f>Table1[[#This Row],[Date resolved]]-Table1[[#This Row],[Date received]]</f>
        <v>0</v>
      </c>
      <c r="M13276">
        <f>YEAR(Table1[[#This Row],[Date received]])</f>
        <v>2014</v>
      </c>
      <c r="N13276" t="str">
        <f>_xlfn.CONCAT("Q",_xlfn.CEILING.MATH(MONTH(Table1[[#This Row],[Date received]])/3))</f>
        <v>Q2</v>
      </c>
    </row>
    <row r="13277" spans="1:14" x14ac:dyDescent="0.3">
      <c r="A13277">
        <v>1321134</v>
      </c>
      <c r="B13277" t="s">
        <v>220</v>
      </c>
      <c r="C13277" t="s">
        <v>16</v>
      </c>
      <c r="D13277" t="s">
        <v>20</v>
      </c>
      <c r="E13277" t="s">
        <v>39</v>
      </c>
      <c r="F13277" t="str">
        <f>_xlfn.XLOOKUP(E13277,State_Code_Name!$C$2:$C$52,State_Code_Name!$B$2:$B$52)</f>
        <v>Ohio</v>
      </c>
      <c r="G13277" t="s">
        <v>305</v>
      </c>
      <c r="H13277" s="15">
        <v>42102</v>
      </c>
      <c r="I13277" s="15">
        <v>42104</v>
      </c>
      <c r="J13277" t="s">
        <v>14</v>
      </c>
      <c r="K13277" t="s">
        <v>15</v>
      </c>
      <c r="L13277">
        <f>Table1[[#This Row],[Date resolved]]-Table1[[#This Row],[Date received]]</f>
        <v>2</v>
      </c>
      <c r="M13277">
        <f>YEAR(Table1[[#This Row],[Date received]])</f>
        <v>2015</v>
      </c>
      <c r="N13277" t="str">
        <f>_xlfn.CONCAT("Q",_xlfn.CEILING.MATH(MONTH(Table1[[#This Row],[Date received]])/3))</f>
        <v>Q2</v>
      </c>
    </row>
    <row r="13278" spans="1:14" x14ac:dyDescent="0.3">
      <c r="A13278">
        <v>1341265</v>
      </c>
      <c r="B13278" t="s">
        <v>47</v>
      </c>
      <c r="C13278" t="s">
        <v>26</v>
      </c>
      <c r="D13278" t="s">
        <v>27</v>
      </c>
      <c r="E13278" t="s">
        <v>118</v>
      </c>
      <c r="F13278" t="str">
        <f>_xlfn.XLOOKUP(E13278,State_Code_Name!$C$2:$C$52,State_Code_Name!$B$2:$B$52)</f>
        <v>Alabama</v>
      </c>
      <c r="G13278" t="s">
        <v>19</v>
      </c>
      <c r="H13278" s="15">
        <v>42116</v>
      </c>
      <c r="I13278" s="15">
        <v>42116</v>
      </c>
      <c r="J13278" t="s">
        <v>14</v>
      </c>
      <c r="K13278" t="s">
        <v>15</v>
      </c>
      <c r="L13278">
        <f>Table1[[#This Row],[Date resolved]]-Table1[[#This Row],[Date received]]</f>
        <v>0</v>
      </c>
      <c r="M13278">
        <f>YEAR(Table1[[#This Row],[Date received]])</f>
        <v>2015</v>
      </c>
      <c r="N13278" t="str">
        <f>_xlfn.CONCAT("Q",_xlfn.CEILING.MATH(MONTH(Table1[[#This Row],[Date received]])/3))</f>
        <v>Q2</v>
      </c>
    </row>
    <row r="13279" spans="1:14" x14ac:dyDescent="0.3">
      <c r="A13279">
        <v>1706145</v>
      </c>
      <c r="B13279" t="s">
        <v>69</v>
      </c>
      <c r="C13279" t="s">
        <v>26</v>
      </c>
      <c r="D13279" t="s">
        <v>27</v>
      </c>
      <c r="E13279" t="s">
        <v>18</v>
      </c>
      <c r="F13279" t="str">
        <f>_xlfn.XLOOKUP(E13279,State_Code_Name!$C$2:$C$52,State_Code_Name!$B$2:$B$52)</f>
        <v>California</v>
      </c>
      <c r="G13279" t="s">
        <v>13</v>
      </c>
      <c r="H13279" s="15">
        <v>42355</v>
      </c>
      <c r="I13279" s="15">
        <v>42356</v>
      </c>
      <c r="J13279" t="s">
        <v>14</v>
      </c>
      <c r="K13279" t="s">
        <v>15</v>
      </c>
      <c r="L13279">
        <f>Table1[[#This Row],[Date resolved]]-Table1[[#This Row],[Date received]]</f>
        <v>1</v>
      </c>
      <c r="M13279">
        <f>YEAR(Table1[[#This Row],[Date received]])</f>
        <v>2015</v>
      </c>
      <c r="N13279" t="str">
        <f>_xlfn.CONCAT("Q",_xlfn.CEILING.MATH(MONTH(Table1[[#This Row],[Date received]])/3))</f>
        <v>Q4</v>
      </c>
    </row>
    <row r="13280" spans="1:14" x14ac:dyDescent="0.3">
      <c r="A13280">
        <v>351843</v>
      </c>
      <c r="B13280" t="s">
        <v>50</v>
      </c>
      <c r="C13280" t="s">
        <v>36</v>
      </c>
      <c r="D13280" t="s">
        <v>52</v>
      </c>
      <c r="E13280" t="s">
        <v>40</v>
      </c>
      <c r="F13280" t="str">
        <f>_xlfn.XLOOKUP(E13280,State_Code_Name!$C$2:$C$52,State_Code_Name!$B$2:$B$52)</f>
        <v>Nevada</v>
      </c>
      <c r="G13280" t="s">
        <v>305</v>
      </c>
      <c r="H13280" s="15">
        <v>41346</v>
      </c>
      <c r="I13280" s="15">
        <v>41347</v>
      </c>
      <c r="J13280" t="s">
        <v>14</v>
      </c>
      <c r="K13280" t="s">
        <v>15</v>
      </c>
      <c r="L13280">
        <f>Table1[[#This Row],[Date resolved]]-Table1[[#This Row],[Date received]]</f>
        <v>1</v>
      </c>
      <c r="M13280">
        <f>YEAR(Table1[[#This Row],[Date received]])</f>
        <v>2013</v>
      </c>
      <c r="N13280" t="str">
        <f>_xlfn.CONCAT("Q",_xlfn.CEILING.MATH(MONTH(Table1[[#This Row],[Date received]])/3))</f>
        <v>Q1</v>
      </c>
    </row>
    <row r="13281" spans="1:14" x14ac:dyDescent="0.3">
      <c r="A13281">
        <v>1439421</v>
      </c>
      <c r="B13281" t="s">
        <v>113</v>
      </c>
      <c r="C13281" t="s">
        <v>36</v>
      </c>
      <c r="D13281" t="s">
        <v>149</v>
      </c>
      <c r="E13281" t="s">
        <v>158</v>
      </c>
      <c r="F13281" t="str">
        <f>_xlfn.XLOOKUP(E13281,State_Code_Name!$C$2:$C$52,State_Code_Name!$B$2:$B$52)</f>
        <v>New Mexico</v>
      </c>
      <c r="G13281" t="s">
        <v>19</v>
      </c>
      <c r="H13281" s="15">
        <v>42181</v>
      </c>
      <c r="I13281" s="15">
        <v>42181</v>
      </c>
      <c r="J13281" t="s">
        <v>14</v>
      </c>
      <c r="K13281" t="s">
        <v>15</v>
      </c>
      <c r="L13281">
        <f>Table1[[#This Row],[Date resolved]]-Table1[[#This Row],[Date received]]</f>
        <v>0</v>
      </c>
      <c r="M13281">
        <f>YEAR(Table1[[#This Row],[Date received]])</f>
        <v>2015</v>
      </c>
      <c r="N13281" t="str">
        <f>_xlfn.CONCAT("Q",_xlfn.CEILING.MATH(MONTH(Table1[[#This Row],[Date received]])/3))</f>
        <v>Q2</v>
      </c>
    </row>
    <row r="13282" spans="1:14" x14ac:dyDescent="0.3">
      <c r="A13282">
        <v>1126070</v>
      </c>
      <c r="B13282" t="s">
        <v>341</v>
      </c>
      <c r="C13282" t="s">
        <v>32</v>
      </c>
      <c r="D13282" t="s">
        <v>41</v>
      </c>
      <c r="E13282" t="s">
        <v>22</v>
      </c>
      <c r="F13282" t="str">
        <f>_xlfn.XLOOKUP(E13282,State_Code_Name!$C$2:$C$52,State_Code_Name!$B$2:$B$52)</f>
        <v>New York</v>
      </c>
      <c r="G13282" t="s">
        <v>19</v>
      </c>
      <c r="H13282" s="15">
        <v>41962</v>
      </c>
      <c r="I13282" s="15">
        <v>41962</v>
      </c>
      <c r="J13282" t="s">
        <v>14</v>
      </c>
      <c r="K13282" t="s">
        <v>15</v>
      </c>
      <c r="L13282">
        <f>Table1[[#This Row],[Date resolved]]-Table1[[#This Row],[Date received]]</f>
        <v>0</v>
      </c>
      <c r="M13282">
        <f>YEAR(Table1[[#This Row],[Date received]])</f>
        <v>2014</v>
      </c>
      <c r="N13282" t="str">
        <f>_xlfn.CONCAT("Q",_xlfn.CEILING.MATH(MONTH(Table1[[#This Row],[Date received]])/3))</f>
        <v>Q4</v>
      </c>
    </row>
    <row r="13283" spans="1:14" x14ac:dyDescent="0.3">
      <c r="A13283">
        <v>1358250</v>
      </c>
      <c r="B13283" t="s">
        <v>43</v>
      </c>
      <c r="C13283" t="s">
        <v>61</v>
      </c>
      <c r="D13283" t="s">
        <v>282</v>
      </c>
      <c r="E13283" t="s">
        <v>118</v>
      </c>
      <c r="F13283" t="str">
        <f>_xlfn.XLOOKUP(E13283,State_Code_Name!$C$2:$C$52,State_Code_Name!$B$2:$B$52)</f>
        <v>Alabama</v>
      </c>
      <c r="G13283" t="s">
        <v>19</v>
      </c>
      <c r="H13283" s="15">
        <v>42128</v>
      </c>
      <c r="I13283" s="15">
        <v>42128</v>
      </c>
      <c r="J13283" t="s">
        <v>14</v>
      </c>
      <c r="K13283" t="s">
        <v>15</v>
      </c>
      <c r="L13283">
        <f>Table1[[#This Row],[Date resolved]]-Table1[[#This Row],[Date received]]</f>
        <v>0</v>
      </c>
      <c r="M13283">
        <f>YEAR(Table1[[#This Row],[Date received]])</f>
        <v>2015</v>
      </c>
      <c r="N13283" t="str">
        <f>_xlfn.CONCAT("Q",_xlfn.CEILING.MATH(MONTH(Table1[[#This Row],[Date received]])/3))</f>
        <v>Q2</v>
      </c>
    </row>
    <row r="13284" spans="1:14" x14ac:dyDescent="0.3">
      <c r="A13284">
        <v>1363021</v>
      </c>
      <c r="B13284" t="s">
        <v>60</v>
      </c>
      <c r="C13284" t="s">
        <v>52</v>
      </c>
      <c r="D13284" t="s">
        <v>103</v>
      </c>
      <c r="E13284" t="s">
        <v>118</v>
      </c>
      <c r="F13284" t="str">
        <f>_xlfn.XLOOKUP(E13284,State_Code_Name!$C$2:$C$52,State_Code_Name!$B$2:$B$52)</f>
        <v>Alabama</v>
      </c>
      <c r="G13284" t="s">
        <v>19</v>
      </c>
      <c r="H13284" s="15">
        <v>42130</v>
      </c>
      <c r="I13284" s="15">
        <v>42130</v>
      </c>
      <c r="J13284" t="s">
        <v>14</v>
      </c>
      <c r="K13284" t="s">
        <v>15</v>
      </c>
      <c r="L13284">
        <f>Table1[[#This Row],[Date resolved]]-Table1[[#This Row],[Date received]]</f>
        <v>0</v>
      </c>
      <c r="M13284">
        <f>YEAR(Table1[[#This Row],[Date received]])</f>
        <v>2015</v>
      </c>
      <c r="N13284" t="str">
        <f>_xlfn.CONCAT("Q",_xlfn.CEILING.MATH(MONTH(Table1[[#This Row],[Date received]])/3))</f>
        <v>Q2</v>
      </c>
    </row>
    <row r="13285" spans="1:14" x14ac:dyDescent="0.3">
      <c r="A13285">
        <v>1668412</v>
      </c>
      <c r="B13285" t="s">
        <v>58</v>
      </c>
      <c r="C13285" t="s">
        <v>16</v>
      </c>
      <c r="D13285" t="s">
        <v>24</v>
      </c>
      <c r="E13285" t="s">
        <v>51</v>
      </c>
      <c r="F13285" t="str">
        <f>_xlfn.XLOOKUP(E13285,State_Code_Name!$C$2:$C$52,State_Code_Name!$B$2:$B$52)</f>
        <v>Washington</v>
      </c>
      <c r="G13285" t="s">
        <v>13</v>
      </c>
      <c r="H13285" s="15">
        <v>42331</v>
      </c>
      <c r="I13285" s="15">
        <v>42338</v>
      </c>
      <c r="J13285" t="s">
        <v>14</v>
      </c>
      <c r="K13285" t="s">
        <v>15</v>
      </c>
      <c r="L13285">
        <f>Table1[[#This Row],[Date resolved]]-Table1[[#This Row],[Date received]]</f>
        <v>7</v>
      </c>
      <c r="M13285">
        <f>YEAR(Table1[[#This Row],[Date received]])</f>
        <v>2015</v>
      </c>
      <c r="N13285" t="str">
        <f>_xlfn.CONCAT("Q",_xlfn.CEILING.MATH(MONTH(Table1[[#This Row],[Date received]])/3))</f>
        <v>Q4</v>
      </c>
    </row>
    <row r="13286" spans="1:14" x14ac:dyDescent="0.3">
      <c r="A13286">
        <v>427893</v>
      </c>
      <c r="B13286" t="s">
        <v>63</v>
      </c>
      <c r="C13286" t="s">
        <v>61</v>
      </c>
      <c r="D13286" t="s">
        <v>62</v>
      </c>
      <c r="E13286" t="s">
        <v>31</v>
      </c>
      <c r="F13286" t="str">
        <f>_xlfn.XLOOKUP(E13286,State_Code_Name!$C$2:$C$52,State_Code_Name!$B$2:$B$52)</f>
        <v>Texas</v>
      </c>
      <c r="G13286" t="s">
        <v>19</v>
      </c>
      <c r="H13286" s="15">
        <v>41435</v>
      </c>
      <c r="I13286" s="15">
        <v>41436</v>
      </c>
      <c r="J13286" t="s">
        <v>14</v>
      </c>
      <c r="K13286" t="s">
        <v>15</v>
      </c>
      <c r="L13286">
        <f>Table1[[#This Row],[Date resolved]]-Table1[[#This Row],[Date received]]</f>
        <v>1</v>
      </c>
      <c r="M13286">
        <f>YEAR(Table1[[#This Row],[Date received]])</f>
        <v>2013</v>
      </c>
      <c r="N13286" t="str">
        <f>_xlfn.CONCAT("Q",_xlfn.CEILING.MATH(MONTH(Table1[[#This Row],[Date received]])/3))</f>
        <v>Q2</v>
      </c>
    </row>
    <row r="13287" spans="1:14" x14ac:dyDescent="0.3">
      <c r="A13287">
        <v>1377371</v>
      </c>
      <c r="B13287" t="s">
        <v>30</v>
      </c>
      <c r="C13287" t="s">
        <v>36</v>
      </c>
      <c r="D13287" t="s">
        <v>49</v>
      </c>
      <c r="E13287" t="s">
        <v>70</v>
      </c>
      <c r="F13287" t="str">
        <f>_xlfn.XLOOKUP(E13287,State_Code_Name!$C$2:$C$52,State_Code_Name!$B$2:$B$52)</f>
        <v>Massachusetts</v>
      </c>
      <c r="G13287" t="s">
        <v>19</v>
      </c>
      <c r="H13287" s="15">
        <v>42139</v>
      </c>
      <c r="I13287" s="15">
        <v>42139</v>
      </c>
      <c r="J13287" t="s">
        <v>14</v>
      </c>
      <c r="K13287" t="s">
        <v>15</v>
      </c>
      <c r="L13287">
        <f>Table1[[#This Row],[Date resolved]]-Table1[[#This Row],[Date received]]</f>
        <v>0</v>
      </c>
      <c r="M13287">
        <f>YEAR(Table1[[#This Row],[Date received]])</f>
        <v>2015</v>
      </c>
      <c r="N13287" t="str">
        <f>_xlfn.CONCAT("Q",_xlfn.CEILING.MATH(MONTH(Table1[[#This Row],[Date received]])/3))</f>
        <v>Q2</v>
      </c>
    </row>
    <row r="13288" spans="1:14" x14ac:dyDescent="0.3">
      <c r="A13288">
        <v>717672</v>
      </c>
      <c r="B13288" t="s">
        <v>680</v>
      </c>
      <c r="C13288" t="s">
        <v>32</v>
      </c>
      <c r="D13288" t="s">
        <v>116</v>
      </c>
      <c r="E13288" t="s">
        <v>25</v>
      </c>
      <c r="F13288" t="str">
        <f>_xlfn.XLOOKUP(E13288,State_Code_Name!$C$2:$C$52,State_Code_Name!$B$2:$B$52)</f>
        <v>Georgia</v>
      </c>
      <c r="G13288" t="s">
        <v>19</v>
      </c>
      <c r="H13288" s="15">
        <v>41688</v>
      </c>
      <c r="I13288" s="15">
        <v>41691</v>
      </c>
      <c r="J13288" t="s">
        <v>14</v>
      </c>
      <c r="K13288" t="s">
        <v>15</v>
      </c>
      <c r="L13288">
        <f>Table1[[#This Row],[Date resolved]]-Table1[[#This Row],[Date received]]</f>
        <v>3</v>
      </c>
      <c r="M13288">
        <f>YEAR(Table1[[#This Row],[Date received]])</f>
        <v>2014</v>
      </c>
      <c r="N13288" t="str">
        <f>_xlfn.CONCAT("Q",_xlfn.CEILING.MATH(MONTH(Table1[[#This Row],[Date received]])/3))</f>
        <v>Q1</v>
      </c>
    </row>
    <row r="13289" spans="1:14" x14ac:dyDescent="0.3">
      <c r="A13289">
        <v>1617646</v>
      </c>
      <c r="B13289" t="s">
        <v>551</v>
      </c>
      <c r="C13289" t="s">
        <v>32</v>
      </c>
      <c r="D13289" t="s">
        <v>41</v>
      </c>
      <c r="E13289" t="s">
        <v>31</v>
      </c>
      <c r="F13289" t="str">
        <f>_xlfn.XLOOKUP(E13289,State_Code_Name!$C$2:$C$52,State_Code_Name!$B$2:$B$52)</f>
        <v>Texas</v>
      </c>
      <c r="G13289" t="s">
        <v>19</v>
      </c>
      <c r="H13289" s="15">
        <v>42298</v>
      </c>
      <c r="I13289" s="15">
        <v>42298</v>
      </c>
      <c r="J13289" t="s">
        <v>14</v>
      </c>
      <c r="K13289" t="s">
        <v>15</v>
      </c>
      <c r="L13289">
        <f>Table1[[#This Row],[Date resolved]]-Table1[[#This Row],[Date received]]</f>
        <v>0</v>
      </c>
      <c r="M13289">
        <f>YEAR(Table1[[#This Row],[Date received]])</f>
        <v>2015</v>
      </c>
      <c r="N13289" t="str">
        <f>_xlfn.CONCAT("Q",_xlfn.CEILING.MATH(MONTH(Table1[[#This Row],[Date received]])/3))</f>
        <v>Q4</v>
      </c>
    </row>
    <row r="13290" spans="1:14" x14ac:dyDescent="0.3">
      <c r="A13290">
        <v>401787</v>
      </c>
      <c r="B13290" t="s">
        <v>157</v>
      </c>
      <c r="C13290" t="s">
        <v>16</v>
      </c>
      <c r="D13290" t="s">
        <v>75</v>
      </c>
      <c r="E13290" t="s">
        <v>79</v>
      </c>
      <c r="F13290" t="str">
        <f>_xlfn.XLOOKUP(E13290,State_Code_Name!$C$2:$C$52,State_Code_Name!$B$2:$B$52)</f>
        <v>Minnesota</v>
      </c>
      <c r="G13290" t="s">
        <v>305</v>
      </c>
      <c r="H13290" s="15">
        <v>41401</v>
      </c>
      <c r="I13290" s="15">
        <v>41403</v>
      </c>
      <c r="J13290" t="s">
        <v>14</v>
      </c>
      <c r="K13290" t="s">
        <v>15</v>
      </c>
      <c r="L13290">
        <f>Table1[[#This Row],[Date resolved]]-Table1[[#This Row],[Date received]]</f>
        <v>2</v>
      </c>
      <c r="M13290">
        <f>YEAR(Table1[[#This Row],[Date received]])</f>
        <v>2013</v>
      </c>
      <c r="N13290" t="str">
        <f>_xlfn.CONCAT("Q",_xlfn.CEILING.MATH(MONTH(Table1[[#This Row],[Date received]])/3))</f>
        <v>Q2</v>
      </c>
    </row>
    <row r="13291" spans="1:14" x14ac:dyDescent="0.3">
      <c r="A13291">
        <v>1908210</v>
      </c>
      <c r="B13291" t="s">
        <v>60</v>
      </c>
      <c r="C13291" t="s">
        <v>52</v>
      </c>
      <c r="D13291" t="s">
        <v>103</v>
      </c>
      <c r="E13291" t="s">
        <v>18</v>
      </c>
      <c r="F13291" t="str">
        <f>_xlfn.XLOOKUP(E13291,State_Code_Name!$C$2:$C$52,State_Code_Name!$B$2:$B$52)</f>
        <v>California</v>
      </c>
      <c r="G13291" t="s">
        <v>13</v>
      </c>
      <c r="H13291" s="15">
        <v>42493</v>
      </c>
      <c r="I13291" s="15">
        <v>42496</v>
      </c>
      <c r="J13291" t="s">
        <v>14</v>
      </c>
      <c r="K13291" t="s">
        <v>15</v>
      </c>
      <c r="L13291">
        <f>Table1[[#This Row],[Date resolved]]-Table1[[#This Row],[Date received]]</f>
        <v>3</v>
      </c>
      <c r="M13291">
        <f>YEAR(Table1[[#This Row],[Date received]])</f>
        <v>2016</v>
      </c>
      <c r="N13291" t="str">
        <f>_xlfn.CONCAT("Q",_xlfn.CEILING.MATH(MONTH(Table1[[#This Row],[Date received]])/3))</f>
        <v>Q2</v>
      </c>
    </row>
    <row r="13292" spans="1:14" x14ac:dyDescent="0.3">
      <c r="A13292">
        <v>767906</v>
      </c>
      <c r="B13292" t="s">
        <v>65</v>
      </c>
      <c r="C13292" t="s">
        <v>9</v>
      </c>
      <c r="D13292" t="s">
        <v>10</v>
      </c>
      <c r="E13292" t="s">
        <v>70</v>
      </c>
      <c r="F13292" t="str">
        <f>_xlfn.XLOOKUP(E13292,State_Code_Name!$C$2:$C$52,State_Code_Name!$B$2:$B$52)</f>
        <v>Massachusetts</v>
      </c>
      <c r="G13292" t="s">
        <v>23</v>
      </c>
      <c r="H13292" s="15">
        <v>41712</v>
      </c>
      <c r="I13292" s="15">
        <v>41717</v>
      </c>
      <c r="J13292" t="s">
        <v>14</v>
      </c>
      <c r="K13292" t="s">
        <v>15</v>
      </c>
      <c r="L13292">
        <f>Table1[[#This Row],[Date resolved]]-Table1[[#This Row],[Date received]]</f>
        <v>5</v>
      </c>
      <c r="M13292">
        <f>YEAR(Table1[[#This Row],[Date received]])</f>
        <v>2014</v>
      </c>
      <c r="N13292" t="str">
        <f>_xlfn.CONCAT("Q",_xlfn.CEILING.MATH(MONTH(Table1[[#This Row],[Date received]])/3))</f>
        <v>Q1</v>
      </c>
    </row>
    <row r="13293" spans="1:14" x14ac:dyDescent="0.3">
      <c r="A13293">
        <v>772743</v>
      </c>
      <c r="B13293" t="s">
        <v>47</v>
      </c>
      <c r="C13293" t="s">
        <v>26</v>
      </c>
      <c r="D13293" t="s">
        <v>27</v>
      </c>
      <c r="E13293" t="s">
        <v>25</v>
      </c>
      <c r="F13293" t="str">
        <f>_xlfn.XLOOKUP(E13293,State_Code_Name!$C$2:$C$52,State_Code_Name!$B$2:$B$52)</f>
        <v>Georgia</v>
      </c>
      <c r="G13293" t="s">
        <v>19</v>
      </c>
      <c r="H13293" s="15">
        <v>41719</v>
      </c>
      <c r="I13293" s="15">
        <v>41726</v>
      </c>
      <c r="J13293" t="s">
        <v>14</v>
      </c>
      <c r="K13293" t="s">
        <v>14</v>
      </c>
      <c r="L13293">
        <f>Table1[[#This Row],[Date resolved]]-Table1[[#This Row],[Date received]]</f>
        <v>7</v>
      </c>
      <c r="M13293">
        <f>YEAR(Table1[[#This Row],[Date received]])</f>
        <v>2014</v>
      </c>
      <c r="N13293" t="str">
        <f>_xlfn.CONCAT("Q",_xlfn.CEILING.MATH(MONTH(Table1[[#This Row],[Date received]])/3))</f>
        <v>Q1</v>
      </c>
    </row>
    <row r="13294" spans="1:14" x14ac:dyDescent="0.3">
      <c r="A13294">
        <v>526434</v>
      </c>
      <c r="B13294" t="s">
        <v>105</v>
      </c>
      <c r="C13294" t="s">
        <v>32</v>
      </c>
      <c r="D13294" t="s">
        <v>161</v>
      </c>
      <c r="E13294" t="s">
        <v>25</v>
      </c>
      <c r="F13294" t="str">
        <f>_xlfn.XLOOKUP(E13294,State_Code_Name!$C$2:$C$52,State_Code_Name!$B$2:$B$52)</f>
        <v>Georgia</v>
      </c>
      <c r="G13294" t="s">
        <v>19</v>
      </c>
      <c r="H13294" s="15">
        <v>41532</v>
      </c>
      <c r="I13294" s="15">
        <v>41534</v>
      </c>
      <c r="J13294" t="s">
        <v>14</v>
      </c>
      <c r="K13294" t="s">
        <v>14</v>
      </c>
      <c r="L13294">
        <f>Table1[[#This Row],[Date resolved]]-Table1[[#This Row],[Date received]]</f>
        <v>2</v>
      </c>
      <c r="M13294">
        <f>YEAR(Table1[[#This Row],[Date received]])</f>
        <v>2013</v>
      </c>
      <c r="N13294" t="str">
        <f>_xlfn.CONCAT("Q",_xlfn.CEILING.MATH(MONTH(Table1[[#This Row],[Date received]])/3))</f>
        <v>Q3</v>
      </c>
    </row>
    <row r="13295" spans="1:14" x14ac:dyDescent="0.3">
      <c r="A13295">
        <v>420328</v>
      </c>
      <c r="B13295" t="s">
        <v>60</v>
      </c>
      <c r="C13295" t="s">
        <v>52</v>
      </c>
      <c r="D13295" t="s">
        <v>103</v>
      </c>
      <c r="E13295" t="s">
        <v>35</v>
      </c>
      <c r="F13295" t="str">
        <f>_xlfn.XLOOKUP(E13295,State_Code_Name!$C$2:$C$52,State_Code_Name!$B$2:$B$52)</f>
        <v>Florida</v>
      </c>
      <c r="G13295" t="s">
        <v>19</v>
      </c>
      <c r="H13295" s="15">
        <v>41424</v>
      </c>
      <c r="I13295" s="15">
        <v>41424</v>
      </c>
      <c r="J13295" t="s">
        <v>14</v>
      </c>
      <c r="K13295" t="s">
        <v>15</v>
      </c>
      <c r="L13295">
        <f>Table1[[#This Row],[Date resolved]]-Table1[[#This Row],[Date received]]</f>
        <v>0</v>
      </c>
      <c r="M13295">
        <f>YEAR(Table1[[#This Row],[Date received]])</f>
        <v>2013</v>
      </c>
      <c r="N13295" t="str">
        <f>_xlfn.CONCAT("Q",_xlfn.CEILING.MATH(MONTH(Table1[[#This Row],[Date received]])/3))</f>
        <v>Q2</v>
      </c>
    </row>
    <row r="13296" spans="1:14" x14ac:dyDescent="0.3">
      <c r="A13296">
        <v>1032061</v>
      </c>
      <c r="B13296" t="s">
        <v>11</v>
      </c>
      <c r="C13296" t="s">
        <v>172</v>
      </c>
      <c r="D13296" t="s">
        <v>266</v>
      </c>
      <c r="E13296" t="s">
        <v>100</v>
      </c>
      <c r="F13296" t="str">
        <f>_xlfn.XLOOKUP(E13296,State_Code_Name!$C$2:$C$52,State_Code_Name!$B$2:$B$52)</f>
        <v>Arizona</v>
      </c>
      <c r="G13296" t="s">
        <v>19</v>
      </c>
      <c r="H13296" s="15">
        <v>41898</v>
      </c>
      <c r="I13296" s="15">
        <v>41898</v>
      </c>
      <c r="J13296" t="s">
        <v>14</v>
      </c>
      <c r="K13296" t="s">
        <v>15</v>
      </c>
      <c r="L13296">
        <f>Table1[[#This Row],[Date resolved]]-Table1[[#This Row],[Date received]]</f>
        <v>0</v>
      </c>
      <c r="M13296">
        <f>YEAR(Table1[[#This Row],[Date received]])</f>
        <v>2014</v>
      </c>
      <c r="N13296" t="str">
        <f>_xlfn.CONCAT("Q",_xlfn.CEILING.MATH(MONTH(Table1[[#This Row],[Date received]])/3))</f>
        <v>Q3</v>
      </c>
    </row>
    <row r="13297" spans="1:14" x14ac:dyDescent="0.3">
      <c r="A13297">
        <v>1493910</v>
      </c>
      <c r="B13297" t="s">
        <v>304</v>
      </c>
      <c r="C13297" t="s">
        <v>32</v>
      </c>
      <c r="D13297" t="s">
        <v>41</v>
      </c>
      <c r="E13297" t="s">
        <v>18</v>
      </c>
      <c r="F13297" t="str">
        <f>_xlfn.XLOOKUP(E13297,State_Code_Name!$C$2:$C$52,State_Code_Name!$B$2:$B$52)</f>
        <v>California</v>
      </c>
      <c r="G13297" t="s">
        <v>19</v>
      </c>
      <c r="H13297" s="15">
        <v>42215</v>
      </c>
      <c r="I13297" s="15">
        <v>42215</v>
      </c>
      <c r="J13297" t="s">
        <v>14</v>
      </c>
      <c r="K13297" t="s">
        <v>14</v>
      </c>
      <c r="L13297">
        <f>Table1[[#This Row],[Date resolved]]-Table1[[#This Row],[Date received]]</f>
        <v>0</v>
      </c>
      <c r="M13297">
        <f>YEAR(Table1[[#This Row],[Date received]])</f>
        <v>2015</v>
      </c>
      <c r="N13297" t="str">
        <f>_xlfn.CONCAT("Q",_xlfn.CEILING.MATH(MONTH(Table1[[#This Row],[Date received]])/3))</f>
        <v>Q3</v>
      </c>
    </row>
    <row r="13298" spans="1:14" x14ac:dyDescent="0.3">
      <c r="A13298">
        <v>1520565</v>
      </c>
      <c r="B13298" t="s">
        <v>1026</v>
      </c>
      <c r="C13298" t="s">
        <v>172</v>
      </c>
      <c r="D13298" t="s">
        <v>528</v>
      </c>
      <c r="E13298" t="s">
        <v>39</v>
      </c>
      <c r="F13298" t="str">
        <f>_xlfn.XLOOKUP(E13298,State_Code_Name!$C$2:$C$52,State_Code_Name!$B$2:$B$52)</f>
        <v>Ohio</v>
      </c>
      <c r="G13298" t="s">
        <v>19</v>
      </c>
      <c r="H13298" s="15">
        <v>42231</v>
      </c>
      <c r="I13298" s="15">
        <v>42231</v>
      </c>
      <c r="J13298" t="s">
        <v>14</v>
      </c>
      <c r="K13298" t="s">
        <v>15</v>
      </c>
      <c r="L13298">
        <f>Table1[[#This Row],[Date resolved]]-Table1[[#This Row],[Date received]]</f>
        <v>0</v>
      </c>
      <c r="M13298">
        <f>YEAR(Table1[[#This Row],[Date received]])</f>
        <v>2015</v>
      </c>
      <c r="N13298" t="str">
        <f>_xlfn.CONCAT("Q",_xlfn.CEILING.MATH(MONTH(Table1[[#This Row],[Date received]])/3))</f>
        <v>Q3</v>
      </c>
    </row>
    <row r="13299" spans="1:14" x14ac:dyDescent="0.3">
      <c r="A13299">
        <v>1161217</v>
      </c>
      <c r="B13299" t="s">
        <v>201</v>
      </c>
      <c r="C13299" t="s">
        <v>9</v>
      </c>
      <c r="D13299" t="s">
        <v>10</v>
      </c>
      <c r="E13299" t="s">
        <v>70</v>
      </c>
      <c r="F13299" t="str">
        <f>_xlfn.XLOOKUP(E13299,State_Code_Name!$C$2:$C$52,State_Code_Name!$B$2:$B$52)</f>
        <v>Massachusetts</v>
      </c>
      <c r="G13299" t="s">
        <v>19</v>
      </c>
      <c r="H13299" s="15">
        <v>41990</v>
      </c>
      <c r="I13299" s="15">
        <v>41990</v>
      </c>
      <c r="J13299" t="s">
        <v>14</v>
      </c>
      <c r="K13299" t="s">
        <v>15</v>
      </c>
      <c r="L13299">
        <f>Table1[[#This Row],[Date resolved]]-Table1[[#This Row],[Date received]]</f>
        <v>0</v>
      </c>
      <c r="M13299">
        <f>YEAR(Table1[[#This Row],[Date received]])</f>
        <v>2014</v>
      </c>
      <c r="N13299" t="str">
        <f>_xlfn.CONCAT("Q",_xlfn.CEILING.MATH(MONTH(Table1[[#This Row],[Date received]])/3))</f>
        <v>Q4</v>
      </c>
    </row>
    <row r="13300" spans="1:14" x14ac:dyDescent="0.3">
      <c r="A13300">
        <v>423800</v>
      </c>
      <c r="B13300" t="s">
        <v>38</v>
      </c>
      <c r="C13300" t="s">
        <v>36</v>
      </c>
      <c r="D13300" t="s">
        <v>84</v>
      </c>
      <c r="E13300" t="s">
        <v>12</v>
      </c>
      <c r="F13300" t="str">
        <f>_xlfn.XLOOKUP(E13300,State_Code_Name!$C$2:$C$52,State_Code_Name!$B$2:$B$52)</f>
        <v>Virginia</v>
      </c>
      <c r="G13300" t="s">
        <v>19</v>
      </c>
      <c r="H13300" s="15">
        <v>41429</v>
      </c>
      <c r="I13300" s="15">
        <v>41429</v>
      </c>
      <c r="J13300" t="s">
        <v>14</v>
      </c>
      <c r="K13300" t="s">
        <v>15</v>
      </c>
      <c r="L13300">
        <f>Table1[[#This Row],[Date resolved]]-Table1[[#This Row],[Date received]]</f>
        <v>0</v>
      </c>
      <c r="M13300">
        <f>YEAR(Table1[[#This Row],[Date received]])</f>
        <v>2013</v>
      </c>
      <c r="N13300" t="str">
        <f>_xlfn.CONCAT("Q",_xlfn.CEILING.MATH(MONTH(Table1[[#This Row],[Date received]])/3))</f>
        <v>Q2</v>
      </c>
    </row>
    <row r="13301" spans="1:14" x14ac:dyDescent="0.3">
      <c r="A13301">
        <v>222457</v>
      </c>
      <c r="B13301" t="s">
        <v>125</v>
      </c>
      <c r="C13301" t="s">
        <v>26</v>
      </c>
      <c r="D13301" t="s">
        <v>27</v>
      </c>
      <c r="E13301" t="s">
        <v>18</v>
      </c>
      <c r="F13301" t="str">
        <f>_xlfn.XLOOKUP(E13301,State_Code_Name!$C$2:$C$52,State_Code_Name!$B$2:$B$52)</f>
        <v>California</v>
      </c>
      <c r="G13301" t="s">
        <v>19</v>
      </c>
      <c r="H13301" s="15">
        <v>41280</v>
      </c>
      <c r="I13301" s="15">
        <v>41281</v>
      </c>
      <c r="J13301" t="s">
        <v>14</v>
      </c>
      <c r="K13301" t="s">
        <v>15</v>
      </c>
      <c r="L13301">
        <f>Table1[[#This Row],[Date resolved]]-Table1[[#This Row],[Date received]]</f>
        <v>1</v>
      </c>
      <c r="M13301">
        <f>YEAR(Table1[[#This Row],[Date received]])</f>
        <v>2013</v>
      </c>
      <c r="N13301" t="str">
        <f>_xlfn.CONCAT("Q",_xlfn.CEILING.MATH(MONTH(Table1[[#This Row],[Date received]])/3))</f>
        <v>Q1</v>
      </c>
    </row>
    <row r="13302" spans="1:14" x14ac:dyDescent="0.3">
      <c r="A13302">
        <v>1025886</v>
      </c>
      <c r="B13302" t="s">
        <v>224</v>
      </c>
      <c r="C13302" t="s">
        <v>61</v>
      </c>
      <c r="D13302" t="s">
        <v>282</v>
      </c>
      <c r="E13302" t="s">
        <v>12</v>
      </c>
      <c r="F13302" t="str">
        <f>_xlfn.XLOOKUP(E13302,State_Code_Name!$C$2:$C$52,State_Code_Name!$B$2:$B$52)</f>
        <v>Virginia</v>
      </c>
      <c r="G13302" t="s">
        <v>19</v>
      </c>
      <c r="H13302" s="15">
        <v>41894</v>
      </c>
      <c r="I13302" s="15">
        <v>41894</v>
      </c>
      <c r="J13302" t="s">
        <v>14</v>
      </c>
      <c r="K13302" t="s">
        <v>14</v>
      </c>
      <c r="L13302">
        <f>Table1[[#This Row],[Date resolved]]-Table1[[#This Row],[Date received]]</f>
        <v>0</v>
      </c>
      <c r="M13302">
        <f>YEAR(Table1[[#This Row],[Date received]])</f>
        <v>2014</v>
      </c>
      <c r="N13302" t="str">
        <f>_xlfn.CONCAT("Q",_xlfn.CEILING.MATH(MONTH(Table1[[#This Row],[Date received]])/3))</f>
        <v>Q3</v>
      </c>
    </row>
    <row r="13303" spans="1:14" x14ac:dyDescent="0.3">
      <c r="A13303">
        <v>1554791</v>
      </c>
      <c r="B13303" t="s">
        <v>38</v>
      </c>
      <c r="C13303" t="s">
        <v>36</v>
      </c>
      <c r="D13303" t="s">
        <v>112</v>
      </c>
      <c r="E13303" t="s">
        <v>35</v>
      </c>
      <c r="F13303" t="str">
        <f>_xlfn.XLOOKUP(E13303,State_Code_Name!$C$2:$C$52,State_Code_Name!$B$2:$B$52)</f>
        <v>Florida</v>
      </c>
      <c r="G13303" t="s">
        <v>19</v>
      </c>
      <c r="H13303" s="15">
        <v>42254</v>
      </c>
      <c r="I13303" s="15">
        <v>42254</v>
      </c>
      <c r="J13303" t="s">
        <v>14</v>
      </c>
      <c r="K13303" t="s">
        <v>15</v>
      </c>
      <c r="L13303">
        <f>Table1[[#This Row],[Date resolved]]-Table1[[#This Row],[Date received]]</f>
        <v>0</v>
      </c>
      <c r="M13303">
        <f>YEAR(Table1[[#This Row],[Date received]])</f>
        <v>2015</v>
      </c>
      <c r="N13303" t="str">
        <f>_xlfn.CONCAT("Q",_xlfn.CEILING.MATH(MONTH(Table1[[#This Row],[Date received]])/3))</f>
        <v>Q3</v>
      </c>
    </row>
    <row r="13304" spans="1:14" x14ac:dyDescent="0.3">
      <c r="A13304">
        <v>279778</v>
      </c>
      <c r="B13304" t="s">
        <v>113</v>
      </c>
      <c r="C13304" t="s">
        <v>36</v>
      </c>
      <c r="D13304" t="s">
        <v>246</v>
      </c>
      <c r="E13304" t="s">
        <v>59</v>
      </c>
      <c r="F13304" t="str">
        <f>_xlfn.XLOOKUP(E13304,State_Code_Name!$C$2:$C$52,State_Code_Name!$B$2:$B$52)</f>
        <v>Illinois</v>
      </c>
      <c r="G13304" t="s">
        <v>13</v>
      </c>
      <c r="H13304" s="15">
        <v>41305</v>
      </c>
      <c r="I13304" s="15">
        <v>41305</v>
      </c>
      <c r="J13304" t="s">
        <v>14</v>
      </c>
      <c r="K13304" t="s">
        <v>14</v>
      </c>
      <c r="L13304">
        <f>Table1[[#This Row],[Date resolved]]-Table1[[#This Row],[Date received]]</f>
        <v>0</v>
      </c>
      <c r="M13304">
        <f>YEAR(Table1[[#This Row],[Date received]])</f>
        <v>2013</v>
      </c>
      <c r="N13304" t="str">
        <f>_xlfn.CONCAT("Q",_xlfn.CEILING.MATH(MONTH(Table1[[#This Row],[Date received]])/3))</f>
        <v>Q1</v>
      </c>
    </row>
    <row r="13305" spans="1:14" x14ac:dyDescent="0.3">
      <c r="A13305">
        <v>1002087</v>
      </c>
      <c r="B13305" t="s">
        <v>47</v>
      </c>
      <c r="C13305" t="s">
        <v>26</v>
      </c>
      <c r="D13305" t="s">
        <v>27</v>
      </c>
      <c r="E13305" t="s">
        <v>18</v>
      </c>
      <c r="F13305" t="str">
        <f>_xlfn.XLOOKUP(E13305,State_Code_Name!$C$2:$C$52,State_Code_Name!$B$2:$B$52)</f>
        <v>California</v>
      </c>
      <c r="G13305" t="s">
        <v>19</v>
      </c>
      <c r="H13305" s="15">
        <v>41877</v>
      </c>
      <c r="I13305" s="15">
        <v>41877</v>
      </c>
      <c r="J13305" t="s">
        <v>14</v>
      </c>
      <c r="K13305" t="s">
        <v>15</v>
      </c>
      <c r="L13305">
        <f>Table1[[#This Row],[Date resolved]]-Table1[[#This Row],[Date received]]</f>
        <v>0</v>
      </c>
      <c r="M13305">
        <f>YEAR(Table1[[#This Row],[Date received]])</f>
        <v>2014</v>
      </c>
      <c r="N13305" t="str">
        <f>_xlfn.CONCAT("Q",_xlfn.CEILING.MATH(MONTH(Table1[[#This Row],[Date received]])/3))</f>
        <v>Q3</v>
      </c>
    </row>
    <row r="13306" spans="1:14" x14ac:dyDescent="0.3">
      <c r="A13306">
        <v>503328</v>
      </c>
      <c r="B13306" t="s">
        <v>284</v>
      </c>
      <c r="C13306" t="s">
        <v>32</v>
      </c>
      <c r="D13306" t="s">
        <v>41</v>
      </c>
      <c r="E13306" t="s">
        <v>59</v>
      </c>
      <c r="F13306" t="str">
        <f>_xlfn.XLOOKUP(E13306,State_Code_Name!$C$2:$C$52,State_Code_Name!$B$2:$B$52)</f>
        <v>Illinois</v>
      </c>
      <c r="G13306" t="s">
        <v>305</v>
      </c>
      <c r="H13306" s="15">
        <v>41510</v>
      </c>
      <c r="I13306" s="15">
        <v>41512</v>
      </c>
      <c r="J13306" t="s">
        <v>14</v>
      </c>
      <c r="K13306" t="s">
        <v>14</v>
      </c>
      <c r="L13306">
        <f>Table1[[#This Row],[Date resolved]]-Table1[[#This Row],[Date received]]</f>
        <v>2</v>
      </c>
      <c r="M13306">
        <f>YEAR(Table1[[#This Row],[Date received]])</f>
        <v>2013</v>
      </c>
      <c r="N13306" t="str">
        <f>_xlfn.CONCAT("Q",_xlfn.CEILING.MATH(MONTH(Table1[[#This Row],[Date received]])/3))</f>
        <v>Q3</v>
      </c>
    </row>
    <row r="13307" spans="1:14" x14ac:dyDescent="0.3">
      <c r="A13307">
        <v>1625036</v>
      </c>
      <c r="B13307" t="s">
        <v>47</v>
      </c>
      <c r="C13307" t="s">
        <v>26</v>
      </c>
      <c r="D13307" t="s">
        <v>27</v>
      </c>
      <c r="E13307" t="s">
        <v>46</v>
      </c>
      <c r="F13307" t="str">
        <f>_xlfn.XLOOKUP(E13307,State_Code_Name!$C$2:$C$52,State_Code_Name!$B$2:$B$52)</f>
        <v>Pennsylvania</v>
      </c>
      <c r="G13307" t="s">
        <v>19</v>
      </c>
      <c r="H13307" s="15">
        <v>42303</v>
      </c>
      <c r="I13307" s="15">
        <v>42303</v>
      </c>
      <c r="J13307" t="s">
        <v>14</v>
      </c>
      <c r="K13307" t="s">
        <v>15</v>
      </c>
      <c r="L13307">
        <f>Table1[[#This Row],[Date resolved]]-Table1[[#This Row],[Date received]]</f>
        <v>0</v>
      </c>
      <c r="M13307">
        <f>YEAR(Table1[[#This Row],[Date received]])</f>
        <v>2015</v>
      </c>
      <c r="N13307" t="str">
        <f>_xlfn.CONCAT("Q",_xlfn.CEILING.MATH(MONTH(Table1[[#This Row],[Date received]])/3))</f>
        <v>Q4</v>
      </c>
    </row>
    <row r="13308" spans="1:14" x14ac:dyDescent="0.3">
      <c r="A13308">
        <v>1756835</v>
      </c>
      <c r="B13308" t="s">
        <v>34</v>
      </c>
      <c r="C13308" t="s">
        <v>16</v>
      </c>
      <c r="D13308" t="s">
        <v>17</v>
      </c>
      <c r="E13308" t="s">
        <v>35</v>
      </c>
      <c r="F13308" t="str">
        <f>_xlfn.XLOOKUP(E13308,State_Code_Name!$C$2:$C$52,State_Code_Name!$B$2:$B$52)</f>
        <v>Florida</v>
      </c>
      <c r="G13308" t="s">
        <v>19</v>
      </c>
      <c r="H13308" s="15">
        <v>42394</v>
      </c>
      <c r="I13308" s="15">
        <v>42394</v>
      </c>
      <c r="J13308" t="s">
        <v>14</v>
      </c>
      <c r="K13308" t="s">
        <v>14</v>
      </c>
      <c r="L13308">
        <f>Table1[[#This Row],[Date resolved]]-Table1[[#This Row],[Date received]]</f>
        <v>0</v>
      </c>
      <c r="M13308">
        <f>YEAR(Table1[[#This Row],[Date received]])</f>
        <v>2016</v>
      </c>
      <c r="N13308" t="str">
        <f>_xlfn.CONCAT("Q",_xlfn.CEILING.MATH(MONTH(Table1[[#This Row],[Date received]])/3))</f>
        <v>Q1</v>
      </c>
    </row>
    <row r="13309" spans="1:14" x14ac:dyDescent="0.3">
      <c r="A13309">
        <v>1379556</v>
      </c>
      <c r="B13309" t="s">
        <v>97</v>
      </c>
      <c r="C13309" t="s">
        <v>52</v>
      </c>
      <c r="D13309" t="s">
        <v>103</v>
      </c>
      <c r="E13309" t="s">
        <v>158</v>
      </c>
      <c r="F13309" t="str">
        <f>_xlfn.XLOOKUP(E13309,State_Code_Name!$C$2:$C$52,State_Code_Name!$B$2:$B$52)</f>
        <v>New Mexico</v>
      </c>
      <c r="G13309" t="s">
        <v>19</v>
      </c>
      <c r="H13309" s="15">
        <v>42141</v>
      </c>
      <c r="I13309" s="15">
        <v>42141</v>
      </c>
      <c r="J13309" t="s">
        <v>14</v>
      </c>
      <c r="K13309" t="s">
        <v>15</v>
      </c>
      <c r="L13309">
        <f>Table1[[#This Row],[Date resolved]]-Table1[[#This Row],[Date received]]</f>
        <v>0</v>
      </c>
      <c r="M13309">
        <f>YEAR(Table1[[#This Row],[Date received]])</f>
        <v>2015</v>
      </c>
      <c r="N13309" t="str">
        <f>_xlfn.CONCAT("Q",_xlfn.CEILING.MATH(MONTH(Table1[[#This Row],[Date received]])/3))</f>
        <v>Q2</v>
      </c>
    </row>
    <row r="13310" spans="1:14" x14ac:dyDescent="0.3">
      <c r="A13310">
        <v>2042346</v>
      </c>
      <c r="B13310" t="s">
        <v>378</v>
      </c>
      <c r="C13310" t="s">
        <v>26</v>
      </c>
      <c r="D13310" t="s">
        <v>27</v>
      </c>
      <c r="E13310" t="s">
        <v>79</v>
      </c>
      <c r="F13310" t="str">
        <f>_xlfn.XLOOKUP(E13310,State_Code_Name!$C$2:$C$52,State_Code_Name!$B$2:$B$52)</f>
        <v>Minnesota</v>
      </c>
      <c r="G13310" t="s">
        <v>19</v>
      </c>
      <c r="H13310" s="15">
        <v>42584</v>
      </c>
      <c r="I13310" s="15">
        <v>42584</v>
      </c>
      <c r="J13310" t="s">
        <v>14</v>
      </c>
      <c r="K13310" t="s">
        <v>15</v>
      </c>
      <c r="L13310">
        <f>Table1[[#This Row],[Date resolved]]-Table1[[#This Row],[Date received]]</f>
        <v>0</v>
      </c>
      <c r="M13310">
        <f>YEAR(Table1[[#This Row],[Date received]])</f>
        <v>2016</v>
      </c>
      <c r="N13310" t="str">
        <f>_xlfn.CONCAT("Q",_xlfn.CEILING.MATH(MONTH(Table1[[#This Row],[Date received]])/3))</f>
        <v>Q3</v>
      </c>
    </row>
    <row r="13311" spans="1:14" x14ac:dyDescent="0.3">
      <c r="A13311">
        <v>1090711</v>
      </c>
      <c r="B13311" t="s">
        <v>30</v>
      </c>
      <c r="C13311" t="s">
        <v>16</v>
      </c>
      <c r="D13311" t="s">
        <v>20</v>
      </c>
      <c r="E13311" t="s">
        <v>31</v>
      </c>
      <c r="F13311" t="str">
        <f>_xlfn.XLOOKUP(E13311,State_Code_Name!$C$2:$C$52,State_Code_Name!$B$2:$B$52)</f>
        <v>Texas</v>
      </c>
      <c r="G13311" t="s">
        <v>305</v>
      </c>
      <c r="H13311" s="15">
        <v>41939</v>
      </c>
      <c r="I13311" s="15">
        <v>41942</v>
      </c>
      <c r="J13311" t="s">
        <v>14</v>
      </c>
      <c r="K13311" t="s">
        <v>14</v>
      </c>
      <c r="L13311">
        <f>Table1[[#This Row],[Date resolved]]-Table1[[#This Row],[Date received]]</f>
        <v>3</v>
      </c>
      <c r="M13311">
        <f>YEAR(Table1[[#This Row],[Date received]])</f>
        <v>2014</v>
      </c>
      <c r="N13311" t="str">
        <f>_xlfn.CONCAT("Q",_xlfn.CEILING.MATH(MONTH(Table1[[#This Row],[Date received]])/3))</f>
        <v>Q4</v>
      </c>
    </row>
    <row r="13312" spans="1:14" x14ac:dyDescent="0.3">
      <c r="A13312">
        <v>1249479</v>
      </c>
      <c r="B13312" t="s">
        <v>136</v>
      </c>
      <c r="C13312" t="s">
        <v>16</v>
      </c>
      <c r="D13312" t="s">
        <v>20</v>
      </c>
      <c r="E13312" t="s">
        <v>42</v>
      </c>
      <c r="F13312" t="str">
        <f>_xlfn.XLOOKUP(E13312,State_Code_Name!$C$2:$C$52,State_Code_Name!$B$2:$B$52)</f>
        <v>North Carolina</v>
      </c>
      <c r="G13312" t="s">
        <v>19</v>
      </c>
      <c r="H13312" s="15">
        <v>42055</v>
      </c>
      <c r="I13312" s="15">
        <v>42055</v>
      </c>
      <c r="J13312" t="s">
        <v>14</v>
      </c>
      <c r="K13312" t="s">
        <v>15</v>
      </c>
      <c r="L13312">
        <f>Table1[[#This Row],[Date resolved]]-Table1[[#This Row],[Date received]]</f>
        <v>0</v>
      </c>
      <c r="M13312">
        <f>YEAR(Table1[[#This Row],[Date received]])</f>
        <v>2015</v>
      </c>
      <c r="N13312" t="str">
        <f>_xlfn.CONCAT("Q",_xlfn.CEILING.MATH(MONTH(Table1[[#This Row],[Date received]])/3))</f>
        <v>Q1</v>
      </c>
    </row>
    <row r="13313" spans="1:14" x14ac:dyDescent="0.3">
      <c r="A13313">
        <v>1216349</v>
      </c>
      <c r="B13313" t="s">
        <v>58</v>
      </c>
      <c r="C13313" t="s">
        <v>16</v>
      </c>
      <c r="D13313" t="s">
        <v>75</v>
      </c>
      <c r="E13313" t="s">
        <v>59</v>
      </c>
      <c r="F13313" t="str">
        <f>_xlfn.XLOOKUP(E13313,State_Code_Name!$C$2:$C$52,State_Code_Name!$B$2:$B$52)</f>
        <v>Illinois</v>
      </c>
      <c r="G13313" t="s">
        <v>305</v>
      </c>
      <c r="H13313" s="15">
        <v>42033</v>
      </c>
      <c r="I13313" s="15">
        <v>42037</v>
      </c>
      <c r="J13313" t="s">
        <v>14</v>
      </c>
      <c r="K13313" t="s">
        <v>15</v>
      </c>
      <c r="L13313">
        <f>Table1[[#This Row],[Date resolved]]-Table1[[#This Row],[Date received]]</f>
        <v>4</v>
      </c>
      <c r="M13313">
        <f>YEAR(Table1[[#This Row],[Date received]])</f>
        <v>2015</v>
      </c>
      <c r="N13313" t="str">
        <f>_xlfn.CONCAT("Q",_xlfn.CEILING.MATH(MONTH(Table1[[#This Row],[Date received]])/3))</f>
        <v>Q1</v>
      </c>
    </row>
    <row r="13314" spans="1:14" x14ac:dyDescent="0.3">
      <c r="A13314">
        <v>1093281</v>
      </c>
      <c r="B13314" t="s">
        <v>238</v>
      </c>
      <c r="C13314" t="s">
        <v>32</v>
      </c>
      <c r="D13314" t="s">
        <v>44</v>
      </c>
      <c r="E13314" t="s">
        <v>176</v>
      </c>
      <c r="F13314" t="str">
        <f>_xlfn.XLOOKUP(E13314,State_Code_Name!$C$2:$C$52,State_Code_Name!$B$2:$B$52)</f>
        <v>District of Columbia</v>
      </c>
      <c r="G13314" t="s">
        <v>19</v>
      </c>
      <c r="H13314" s="15">
        <v>41942</v>
      </c>
      <c r="I13314" s="15">
        <v>41942</v>
      </c>
      <c r="J13314" t="s">
        <v>14</v>
      </c>
      <c r="K13314" t="s">
        <v>15</v>
      </c>
      <c r="L13314">
        <f>Table1[[#This Row],[Date resolved]]-Table1[[#This Row],[Date received]]</f>
        <v>0</v>
      </c>
      <c r="M13314">
        <f>YEAR(Table1[[#This Row],[Date received]])</f>
        <v>2014</v>
      </c>
      <c r="N13314" t="str">
        <f>_xlfn.CONCAT("Q",_xlfn.CEILING.MATH(MONTH(Table1[[#This Row],[Date received]])/3))</f>
        <v>Q4</v>
      </c>
    </row>
    <row r="13315" spans="1:14" x14ac:dyDescent="0.3">
      <c r="A13315">
        <v>1226375</v>
      </c>
      <c r="B13315" t="s">
        <v>30</v>
      </c>
      <c r="C13315" t="s">
        <v>36</v>
      </c>
      <c r="D13315" t="s">
        <v>67</v>
      </c>
      <c r="E13315" t="s">
        <v>100</v>
      </c>
      <c r="F13315" t="str">
        <f>_xlfn.XLOOKUP(E13315,State_Code_Name!$C$2:$C$52,State_Code_Name!$B$2:$B$52)</f>
        <v>Arizona</v>
      </c>
      <c r="G13315" t="s">
        <v>57</v>
      </c>
      <c r="H13315" s="15">
        <v>42040</v>
      </c>
      <c r="I13315" s="15">
        <v>42041</v>
      </c>
      <c r="J13315" t="s">
        <v>14</v>
      </c>
      <c r="K13315" t="s">
        <v>15</v>
      </c>
      <c r="L13315">
        <f>Table1[[#This Row],[Date resolved]]-Table1[[#This Row],[Date received]]</f>
        <v>1</v>
      </c>
      <c r="M13315">
        <f>YEAR(Table1[[#This Row],[Date received]])</f>
        <v>2015</v>
      </c>
      <c r="N13315" t="str">
        <f>_xlfn.CONCAT("Q",_xlfn.CEILING.MATH(MONTH(Table1[[#This Row],[Date received]])/3))</f>
        <v>Q1</v>
      </c>
    </row>
    <row r="13316" spans="1:14" x14ac:dyDescent="0.3">
      <c r="A13316">
        <v>563219</v>
      </c>
      <c r="B13316" t="s">
        <v>11</v>
      </c>
      <c r="C13316" t="s">
        <v>26</v>
      </c>
      <c r="D13316" t="s">
        <v>56</v>
      </c>
      <c r="E13316" t="s">
        <v>100</v>
      </c>
      <c r="F13316" t="str">
        <f>_xlfn.XLOOKUP(E13316,State_Code_Name!$C$2:$C$52,State_Code_Name!$B$2:$B$52)</f>
        <v>Arizona</v>
      </c>
      <c r="G13316" t="s">
        <v>19</v>
      </c>
      <c r="H13316" s="15">
        <v>41565</v>
      </c>
      <c r="I13316" s="15">
        <v>41568</v>
      </c>
      <c r="J13316" t="s">
        <v>14</v>
      </c>
      <c r="K13316" t="s">
        <v>14</v>
      </c>
      <c r="L13316">
        <f>Table1[[#This Row],[Date resolved]]-Table1[[#This Row],[Date received]]</f>
        <v>3</v>
      </c>
      <c r="M13316">
        <f>YEAR(Table1[[#This Row],[Date received]])</f>
        <v>2013</v>
      </c>
      <c r="N13316" t="str">
        <f>_xlfn.CONCAT("Q",_xlfn.CEILING.MATH(MONTH(Table1[[#This Row],[Date received]])/3))</f>
        <v>Q4</v>
      </c>
    </row>
    <row r="13317" spans="1:14" x14ac:dyDescent="0.3">
      <c r="A13317">
        <v>2042918</v>
      </c>
      <c r="B13317" t="s">
        <v>60</v>
      </c>
      <c r="C13317" t="s">
        <v>52</v>
      </c>
      <c r="D13317" t="s">
        <v>96</v>
      </c>
      <c r="E13317" t="s">
        <v>48</v>
      </c>
      <c r="F13317" t="str">
        <f>_xlfn.XLOOKUP(E13317,State_Code_Name!$C$2:$C$52,State_Code_Name!$B$2:$B$52)</f>
        <v>New Jersey</v>
      </c>
      <c r="G13317" t="s">
        <v>57</v>
      </c>
      <c r="H13317" s="15">
        <v>42584</v>
      </c>
      <c r="I13317" s="15">
        <v>42586</v>
      </c>
      <c r="J13317" t="s">
        <v>14</v>
      </c>
      <c r="K13317" t="s">
        <v>15</v>
      </c>
      <c r="L13317">
        <f>Table1[[#This Row],[Date resolved]]-Table1[[#This Row],[Date received]]</f>
        <v>2</v>
      </c>
      <c r="M13317">
        <f>YEAR(Table1[[#This Row],[Date received]])</f>
        <v>2016</v>
      </c>
      <c r="N13317" t="str">
        <f>_xlfn.CONCAT("Q",_xlfn.CEILING.MATH(MONTH(Table1[[#This Row],[Date received]])/3))</f>
        <v>Q3</v>
      </c>
    </row>
    <row r="13318" spans="1:14" x14ac:dyDescent="0.3">
      <c r="A13318">
        <v>1240389</v>
      </c>
      <c r="B13318" t="s">
        <v>11</v>
      </c>
      <c r="C13318" t="s">
        <v>26</v>
      </c>
      <c r="D13318" t="s">
        <v>78</v>
      </c>
      <c r="E13318" t="s">
        <v>46</v>
      </c>
      <c r="F13318" t="str">
        <f>_xlfn.XLOOKUP(E13318,State_Code_Name!$C$2:$C$52,State_Code_Name!$B$2:$B$52)</f>
        <v>Pennsylvania</v>
      </c>
      <c r="G13318" t="s">
        <v>305</v>
      </c>
      <c r="H13318" s="15">
        <v>42048</v>
      </c>
      <c r="I13318" s="15">
        <v>42055</v>
      </c>
      <c r="J13318" t="s">
        <v>14</v>
      </c>
      <c r="K13318" t="s">
        <v>15</v>
      </c>
      <c r="L13318">
        <f>Table1[[#This Row],[Date resolved]]-Table1[[#This Row],[Date received]]</f>
        <v>7</v>
      </c>
      <c r="M13318">
        <f>YEAR(Table1[[#This Row],[Date received]])</f>
        <v>2015</v>
      </c>
      <c r="N13318" t="str">
        <f>_xlfn.CONCAT("Q",_xlfn.CEILING.MATH(MONTH(Table1[[#This Row],[Date received]])/3))</f>
        <v>Q1</v>
      </c>
    </row>
    <row r="13319" spans="1:14" x14ac:dyDescent="0.3">
      <c r="A13319">
        <v>1575692</v>
      </c>
      <c r="B13319" t="s">
        <v>34</v>
      </c>
      <c r="C13319" t="s">
        <v>16</v>
      </c>
      <c r="D13319" t="s">
        <v>20</v>
      </c>
      <c r="E13319" t="s">
        <v>35</v>
      </c>
      <c r="F13319" t="str">
        <f>_xlfn.XLOOKUP(E13319,State_Code_Name!$C$2:$C$52,State_Code_Name!$B$2:$B$52)</f>
        <v>Florida</v>
      </c>
      <c r="G13319" t="s">
        <v>305</v>
      </c>
      <c r="H13319" s="15">
        <v>42269</v>
      </c>
      <c r="I13319" s="15">
        <v>42272</v>
      </c>
      <c r="J13319" t="s">
        <v>14</v>
      </c>
      <c r="K13319" t="s">
        <v>14</v>
      </c>
      <c r="L13319">
        <f>Table1[[#This Row],[Date resolved]]-Table1[[#This Row],[Date received]]</f>
        <v>3</v>
      </c>
      <c r="M13319">
        <f>YEAR(Table1[[#This Row],[Date received]])</f>
        <v>2015</v>
      </c>
      <c r="N13319" t="str">
        <f>_xlfn.CONCAT("Q",_xlfn.CEILING.MATH(MONTH(Table1[[#This Row],[Date received]])/3))</f>
        <v>Q3</v>
      </c>
    </row>
    <row r="13320" spans="1:14" x14ac:dyDescent="0.3">
      <c r="A13320">
        <v>1301460</v>
      </c>
      <c r="B13320" t="s">
        <v>81</v>
      </c>
      <c r="C13320" t="s">
        <v>36</v>
      </c>
      <c r="D13320" t="s">
        <v>170</v>
      </c>
      <c r="E13320" t="s">
        <v>31</v>
      </c>
      <c r="F13320" t="str">
        <f>_xlfn.XLOOKUP(E13320,State_Code_Name!$C$2:$C$52,State_Code_Name!$B$2:$B$52)</f>
        <v>Texas</v>
      </c>
      <c r="G13320" t="s">
        <v>19</v>
      </c>
      <c r="H13320" s="15">
        <v>42088</v>
      </c>
      <c r="I13320" s="15">
        <v>42088</v>
      </c>
      <c r="J13320" t="s">
        <v>14</v>
      </c>
      <c r="K13320" t="s">
        <v>14</v>
      </c>
      <c r="L13320">
        <f>Table1[[#This Row],[Date resolved]]-Table1[[#This Row],[Date received]]</f>
        <v>0</v>
      </c>
      <c r="M13320">
        <f>YEAR(Table1[[#This Row],[Date received]])</f>
        <v>2015</v>
      </c>
      <c r="N13320" t="str">
        <f>_xlfn.CONCAT("Q",_xlfn.CEILING.MATH(MONTH(Table1[[#This Row],[Date received]])/3))</f>
        <v>Q1</v>
      </c>
    </row>
    <row r="13321" spans="1:14" x14ac:dyDescent="0.3">
      <c r="A13321">
        <v>1400201</v>
      </c>
      <c r="B13321" t="s">
        <v>141</v>
      </c>
      <c r="C13321" t="s">
        <v>26</v>
      </c>
      <c r="D13321" t="s">
        <v>27</v>
      </c>
      <c r="E13321" t="s">
        <v>35</v>
      </c>
      <c r="F13321" t="str">
        <f>_xlfn.XLOOKUP(E13321,State_Code_Name!$C$2:$C$52,State_Code_Name!$B$2:$B$52)</f>
        <v>Florida</v>
      </c>
      <c r="G13321" t="s">
        <v>305</v>
      </c>
      <c r="H13321" s="15">
        <v>42156</v>
      </c>
      <c r="I13321" s="15">
        <v>42158</v>
      </c>
      <c r="J13321" t="s">
        <v>14</v>
      </c>
      <c r="K13321" t="s">
        <v>15</v>
      </c>
      <c r="L13321">
        <f>Table1[[#This Row],[Date resolved]]-Table1[[#This Row],[Date received]]</f>
        <v>2</v>
      </c>
      <c r="M13321">
        <f>YEAR(Table1[[#This Row],[Date received]])</f>
        <v>2015</v>
      </c>
      <c r="N13321" t="str">
        <f>_xlfn.CONCAT("Q",_xlfn.CEILING.MATH(MONTH(Table1[[#This Row],[Date received]])/3))</f>
        <v>Q2</v>
      </c>
    </row>
    <row r="13322" spans="1:14" x14ac:dyDescent="0.3">
      <c r="A13322">
        <v>651187</v>
      </c>
      <c r="B13322" t="s">
        <v>63</v>
      </c>
      <c r="C13322" t="s">
        <v>61</v>
      </c>
      <c r="D13322" t="s">
        <v>282</v>
      </c>
      <c r="E13322" t="s">
        <v>48</v>
      </c>
      <c r="F13322" t="str">
        <f>_xlfn.XLOOKUP(E13322,State_Code_Name!$C$2:$C$52,State_Code_Name!$B$2:$B$52)</f>
        <v>New Jersey</v>
      </c>
      <c r="G13322" t="s">
        <v>23</v>
      </c>
      <c r="H13322" s="15">
        <v>41639</v>
      </c>
      <c r="I13322" s="15">
        <v>41641</v>
      </c>
      <c r="J13322" t="s">
        <v>14</v>
      </c>
      <c r="K13322" t="s">
        <v>15</v>
      </c>
      <c r="L13322">
        <f>Table1[[#This Row],[Date resolved]]-Table1[[#This Row],[Date received]]</f>
        <v>2</v>
      </c>
      <c r="M13322">
        <f>YEAR(Table1[[#This Row],[Date received]])</f>
        <v>2013</v>
      </c>
      <c r="N13322" t="str">
        <f>_xlfn.CONCAT("Q",_xlfn.CEILING.MATH(MONTH(Table1[[#This Row],[Date received]])/3))</f>
        <v>Q4</v>
      </c>
    </row>
    <row r="13323" spans="1:14" x14ac:dyDescent="0.3">
      <c r="A13323">
        <v>422004</v>
      </c>
      <c r="B13323" t="s">
        <v>38</v>
      </c>
      <c r="C13323" t="s">
        <v>36</v>
      </c>
      <c r="D13323" t="s">
        <v>80</v>
      </c>
      <c r="E13323" t="s">
        <v>35</v>
      </c>
      <c r="F13323" t="str">
        <f>_xlfn.XLOOKUP(E13323,State_Code_Name!$C$2:$C$52,State_Code_Name!$B$2:$B$52)</f>
        <v>Florida</v>
      </c>
      <c r="G13323" t="s">
        <v>19</v>
      </c>
      <c r="H13323" s="15">
        <v>41426</v>
      </c>
      <c r="I13323" s="15">
        <v>41426</v>
      </c>
      <c r="J13323" t="s">
        <v>14</v>
      </c>
      <c r="K13323" t="s">
        <v>14</v>
      </c>
      <c r="L13323">
        <f>Table1[[#This Row],[Date resolved]]-Table1[[#This Row],[Date received]]</f>
        <v>0</v>
      </c>
      <c r="M13323">
        <f>YEAR(Table1[[#This Row],[Date received]])</f>
        <v>2013</v>
      </c>
      <c r="N13323" t="str">
        <f>_xlfn.CONCAT("Q",_xlfn.CEILING.MATH(MONTH(Table1[[#This Row],[Date received]])/3))</f>
        <v>Q2</v>
      </c>
    </row>
    <row r="13324" spans="1:14" x14ac:dyDescent="0.3">
      <c r="A13324">
        <v>1012063</v>
      </c>
      <c r="B13324" t="s">
        <v>11</v>
      </c>
      <c r="C13324" t="s">
        <v>16</v>
      </c>
      <c r="D13324" t="s">
        <v>144</v>
      </c>
      <c r="E13324" t="s">
        <v>261</v>
      </c>
      <c r="F13324" t="str">
        <f>_xlfn.XLOOKUP(E13324,State_Code_Name!$C$2:$C$52,State_Code_Name!$B$2:$B$52)</f>
        <v>Alaska</v>
      </c>
      <c r="G13324" t="s">
        <v>19</v>
      </c>
      <c r="H13324" s="15">
        <v>41885</v>
      </c>
      <c r="I13324" s="15">
        <v>41885</v>
      </c>
      <c r="J13324" t="s">
        <v>14</v>
      </c>
      <c r="K13324" t="s">
        <v>15</v>
      </c>
      <c r="L13324">
        <f>Table1[[#This Row],[Date resolved]]-Table1[[#This Row],[Date received]]</f>
        <v>0</v>
      </c>
      <c r="M13324">
        <f>YEAR(Table1[[#This Row],[Date received]])</f>
        <v>2014</v>
      </c>
      <c r="N13324" t="str">
        <f>_xlfn.CONCAT("Q",_xlfn.CEILING.MATH(MONTH(Table1[[#This Row],[Date received]])/3))</f>
        <v>Q3</v>
      </c>
    </row>
    <row r="13325" spans="1:14" x14ac:dyDescent="0.3">
      <c r="A13325">
        <v>1316427</v>
      </c>
      <c r="B13325" t="s">
        <v>432</v>
      </c>
      <c r="C13325" t="s">
        <v>9</v>
      </c>
      <c r="D13325" t="s">
        <v>132</v>
      </c>
      <c r="E13325" t="s">
        <v>29</v>
      </c>
      <c r="F13325" t="str">
        <f>_xlfn.XLOOKUP(E13325,State_Code_Name!$C$2:$C$52,State_Code_Name!$B$2:$B$52)</f>
        <v>Connecticut</v>
      </c>
      <c r="G13325" t="s">
        <v>19</v>
      </c>
      <c r="H13325" s="15">
        <v>42100</v>
      </c>
      <c r="I13325" s="15">
        <v>42100</v>
      </c>
      <c r="J13325" t="s">
        <v>14</v>
      </c>
      <c r="K13325" t="s">
        <v>15</v>
      </c>
      <c r="L13325">
        <f>Table1[[#This Row],[Date resolved]]-Table1[[#This Row],[Date received]]</f>
        <v>0</v>
      </c>
      <c r="M13325">
        <f>YEAR(Table1[[#This Row],[Date received]])</f>
        <v>2015</v>
      </c>
      <c r="N13325" t="str">
        <f>_xlfn.CONCAT("Q",_xlfn.CEILING.MATH(MONTH(Table1[[#This Row],[Date received]])/3))</f>
        <v>Q2</v>
      </c>
    </row>
    <row r="13326" spans="1:14" x14ac:dyDescent="0.3">
      <c r="A13326">
        <v>272881</v>
      </c>
      <c r="B13326" t="s">
        <v>182</v>
      </c>
      <c r="C13326" t="s">
        <v>26</v>
      </c>
      <c r="D13326" t="s">
        <v>27</v>
      </c>
      <c r="E13326" t="s">
        <v>85</v>
      </c>
      <c r="F13326" t="str">
        <f>_xlfn.XLOOKUP(E13326,State_Code_Name!$C$2:$C$52,State_Code_Name!$B$2:$B$52)</f>
        <v>Wisconsin</v>
      </c>
      <c r="G13326" t="s">
        <v>19</v>
      </c>
      <c r="H13326" s="15">
        <v>41303</v>
      </c>
      <c r="I13326" s="15">
        <v>41303</v>
      </c>
      <c r="J13326" t="s">
        <v>14</v>
      </c>
      <c r="K13326" t="s">
        <v>15</v>
      </c>
      <c r="L13326">
        <f>Table1[[#This Row],[Date resolved]]-Table1[[#This Row],[Date received]]</f>
        <v>0</v>
      </c>
      <c r="M13326">
        <f>YEAR(Table1[[#This Row],[Date received]])</f>
        <v>2013</v>
      </c>
      <c r="N13326" t="str">
        <f>_xlfn.CONCAT("Q",_xlfn.CEILING.MATH(MONTH(Table1[[#This Row],[Date received]])/3))</f>
        <v>Q1</v>
      </c>
    </row>
    <row r="13327" spans="1:14" x14ac:dyDescent="0.3">
      <c r="A13327">
        <v>1061444</v>
      </c>
      <c r="B13327" t="s">
        <v>974</v>
      </c>
      <c r="C13327" t="s">
        <v>32</v>
      </c>
      <c r="D13327" t="s">
        <v>44</v>
      </c>
      <c r="E13327" t="s">
        <v>25</v>
      </c>
      <c r="F13327" t="str">
        <f>_xlfn.XLOOKUP(E13327,State_Code_Name!$C$2:$C$52,State_Code_Name!$B$2:$B$52)</f>
        <v>Georgia</v>
      </c>
      <c r="G13327" t="s">
        <v>13</v>
      </c>
      <c r="H13327" s="15">
        <v>41919</v>
      </c>
      <c r="I13327" s="15">
        <v>41926</v>
      </c>
      <c r="J13327" t="s">
        <v>14</v>
      </c>
      <c r="K13327" t="s">
        <v>15</v>
      </c>
      <c r="L13327">
        <f>Table1[[#This Row],[Date resolved]]-Table1[[#This Row],[Date received]]</f>
        <v>7</v>
      </c>
      <c r="M13327">
        <f>YEAR(Table1[[#This Row],[Date received]])</f>
        <v>2014</v>
      </c>
      <c r="N13327" t="str">
        <f>_xlfn.CONCAT("Q",_xlfn.CEILING.MATH(MONTH(Table1[[#This Row],[Date received]])/3))</f>
        <v>Q4</v>
      </c>
    </row>
    <row r="13328" spans="1:14" x14ac:dyDescent="0.3">
      <c r="A13328">
        <v>1465391</v>
      </c>
      <c r="B13328" t="s">
        <v>11</v>
      </c>
      <c r="C13328" t="s">
        <v>16</v>
      </c>
      <c r="D13328" t="s">
        <v>24</v>
      </c>
      <c r="E13328" t="s">
        <v>48</v>
      </c>
      <c r="F13328" t="str">
        <f>_xlfn.XLOOKUP(E13328,State_Code_Name!$C$2:$C$52,State_Code_Name!$B$2:$B$52)</f>
        <v>New Jersey</v>
      </c>
      <c r="G13328" t="s">
        <v>305</v>
      </c>
      <c r="H13328" s="15">
        <v>42198</v>
      </c>
      <c r="I13328" s="15">
        <v>42199</v>
      </c>
      <c r="J13328" t="s">
        <v>14</v>
      </c>
      <c r="K13328" t="s">
        <v>15</v>
      </c>
      <c r="L13328">
        <f>Table1[[#This Row],[Date resolved]]-Table1[[#This Row],[Date received]]</f>
        <v>1</v>
      </c>
      <c r="M13328">
        <f>YEAR(Table1[[#This Row],[Date received]])</f>
        <v>2015</v>
      </c>
      <c r="N13328" t="str">
        <f>_xlfn.CONCAT("Q",_xlfn.CEILING.MATH(MONTH(Table1[[#This Row],[Date received]])/3))</f>
        <v>Q3</v>
      </c>
    </row>
    <row r="13329" spans="1:14" x14ac:dyDescent="0.3">
      <c r="A13329">
        <v>1439481</v>
      </c>
      <c r="B13329" t="s">
        <v>147</v>
      </c>
      <c r="C13329" t="s">
        <v>9</v>
      </c>
      <c r="D13329" t="s">
        <v>183</v>
      </c>
      <c r="E13329" t="s">
        <v>77</v>
      </c>
      <c r="F13329" t="str">
        <f>_xlfn.XLOOKUP(E13329,State_Code_Name!$C$2:$C$52,State_Code_Name!$B$2:$B$52)</f>
        <v>Missouri</v>
      </c>
      <c r="G13329" t="s">
        <v>19</v>
      </c>
      <c r="H13329" s="15">
        <v>42181</v>
      </c>
      <c r="I13329" s="15">
        <v>42181</v>
      </c>
      <c r="J13329" t="s">
        <v>14</v>
      </c>
      <c r="K13329" t="s">
        <v>14</v>
      </c>
      <c r="L13329">
        <f>Table1[[#This Row],[Date resolved]]-Table1[[#This Row],[Date received]]</f>
        <v>0</v>
      </c>
      <c r="M13329">
        <f>YEAR(Table1[[#This Row],[Date received]])</f>
        <v>2015</v>
      </c>
      <c r="N13329" t="str">
        <f>_xlfn.CONCAT("Q",_xlfn.CEILING.MATH(MONTH(Table1[[#This Row],[Date received]])/3))</f>
        <v>Q2</v>
      </c>
    </row>
    <row r="13330" spans="1:14" x14ac:dyDescent="0.3">
      <c r="A13330">
        <v>1735198</v>
      </c>
      <c r="B13330" t="s">
        <v>97</v>
      </c>
      <c r="C13330" t="s">
        <v>52</v>
      </c>
      <c r="D13330" t="s">
        <v>96</v>
      </c>
      <c r="E13330" t="s">
        <v>18</v>
      </c>
      <c r="F13330" t="str">
        <f>_xlfn.XLOOKUP(E13330,State_Code_Name!$C$2:$C$52,State_Code_Name!$B$2:$B$52)</f>
        <v>California</v>
      </c>
      <c r="G13330" t="s">
        <v>19</v>
      </c>
      <c r="H13330" s="15">
        <v>42379</v>
      </c>
      <c r="I13330" s="15">
        <v>42379</v>
      </c>
      <c r="J13330" t="s">
        <v>14</v>
      </c>
      <c r="K13330" t="s">
        <v>14</v>
      </c>
      <c r="L13330">
        <f>Table1[[#This Row],[Date resolved]]-Table1[[#This Row],[Date received]]</f>
        <v>0</v>
      </c>
      <c r="M13330">
        <f>YEAR(Table1[[#This Row],[Date received]])</f>
        <v>2016</v>
      </c>
      <c r="N13330" t="str">
        <f>_xlfn.CONCAT("Q",_xlfn.CEILING.MATH(MONTH(Table1[[#This Row],[Date received]])/3))</f>
        <v>Q1</v>
      </c>
    </row>
    <row r="13331" spans="1:14" x14ac:dyDescent="0.3">
      <c r="A13331">
        <v>2025247</v>
      </c>
      <c r="B13331" t="s">
        <v>30</v>
      </c>
      <c r="C13331" t="s">
        <v>16</v>
      </c>
      <c r="D13331" t="s">
        <v>24</v>
      </c>
      <c r="E13331" t="s">
        <v>46</v>
      </c>
      <c r="F13331" t="str">
        <f>_xlfn.XLOOKUP(E13331,State_Code_Name!$C$2:$C$52,State_Code_Name!$B$2:$B$52)</f>
        <v>Pennsylvania</v>
      </c>
      <c r="G13331" t="s">
        <v>305</v>
      </c>
      <c r="H13331" s="15">
        <v>42573</v>
      </c>
      <c r="I13331" s="15">
        <v>42573</v>
      </c>
      <c r="J13331" t="s">
        <v>14</v>
      </c>
      <c r="K13331" t="s">
        <v>15</v>
      </c>
      <c r="L13331">
        <f>Table1[[#This Row],[Date resolved]]-Table1[[#This Row],[Date received]]</f>
        <v>0</v>
      </c>
      <c r="M13331">
        <f>YEAR(Table1[[#This Row],[Date received]])</f>
        <v>2016</v>
      </c>
      <c r="N13331" t="str">
        <f>_xlfn.CONCAT("Q",_xlfn.CEILING.MATH(MONTH(Table1[[#This Row],[Date received]])/3))</f>
        <v>Q3</v>
      </c>
    </row>
    <row r="13332" spans="1:14" x14ac:dyDescent="0.3">
      <c r="A13332">
        <v>2006995</v>
      </c>
      <c r="B13332" t="s">
        <v>969</v>
      </c>
      <c r="C13332" t="s">
        <v>61</v>
      </c>
      <c r="D13332" t="s">
        <v>282</v>
      </c>
      <c r="E13332" t="s">
        <v>18</v>
      </c>
      <c r="F13332" t="str">
        <f>_xlfn.XLOOKUP(E13332,State_Code_Name!$C$2:$C$52,State_Code_Name!$B$2:$B$52)</f>
        <v>California</v>
      </c>
      <c r="G13332" t="s">
        <v>19</v>
      </c>
      <c r="H13332" s="15">
        <v>42562</v>
      </c>
      <c r="I13332" s="15">
        <v>42562</v>
      </c>
      <c r="J13332" t="s">
        <v>14</v>
      </c>
      <c r="K13332" t="s">
        <v>15</v>
      </c>
      <c r="L13332">
        <f>Table1[[#This Row],[Date resolved]]-Table1[[#This Row],[Date received]]</f>
        <v>0</v>
      </c>
      <c r="M13332">
        <f>YEAR(Table1[[#This Row],[Date received]])</f>
        <v>2016</v>
      </c>
      <c r="N13332" t="str">
        <f>_xlfn.CONCAT("Q",_xlfn.CEILING.MATH(MONTH(Table1[[#This Row],[Date received]])/3))</f>
        <v>Q3</v>
      </c>
    </row>
    <row r="13333" spans="1:14" x14ac:dyDescent="0.3">
      <c r="A13333">
        <v>799337</v>
      </c>
      <c r="B13333" t="s">
        <v>169</v>
      </c>
      <c r="C13333" t="s">
        <v>32</v>
      </c>
      <c r="D13333" t="s">
        <v>44</v>
      </c>
      <c r="E13333" t="s">
        <v>18</v>
      </c>
      <c r="F13333" t="str">
        <f>_xlfn.XLOOKUP(E13333,State_Code_Name!$C$2:$C$52,State_Code_Name!$B$2:$B$52)</f>
        <v>California</v>
      </c>
      <c r="G13333" t="s">
        <v>19</v>
      </c>
      <c r="H13333" s="15">
        <v>41737</v>
      </c>
      <c r="I13333" s="15">
        <v>41738</v>
      </c>
      <c r="J13333" t="s">
        <v>14</v>
      </c>
      <c r="K13333" t="s">
        <v>15</v>
      </c>
      <c r="L13333">
        <f>Table1[[#This Row],[Date resolved]]-Table1[[#This Row],[Date received]]</f>
        <v>1</v>
      </c>
      <c r="M13333">
        <f>YEAR(Table1[[#This Row],[Date received]])</f>
        <v>2014</v>
      </c>
      <c r="N13333" t="str">
        <f>_xlfn.CONCAT("Q",_xlfn.CEILING.MATH(MONTH(Table1[[#This Row],[Date received]])/3))</f>
        <v>Q2</v>
      </c>
    </row>
    <row r="13334" spans="1:14" x14ac:dyDescent="0.3">
      <c r="A13334">
        <v>1385729</v>
      </c>
      <c r="B13334" t="s">
        <v>181</v>
      </c>
      <c r="C13334" t="s">
        <v>32</v>
      </c>
      <c r="D13334" t="s">
        <v>116</v>
      </c>
      <c r="E13334" t="s">
        <v>51</v>
      </c>
      <c r="F13334" t="str">
        <f>_xlfn.XLOOKUP(E13334,State_Code_Name!$C$2:$C$52,State_Code_Name!$B$2:$B$52)</f>
        <v>Washington</v>
      </c>
      <c r="G13334" t="s">
        <v>19</v>
      </c>
      <c r="H13334" s="15">
        <v>42144</v>
      </c>
      <c r="I13334" s="15">
        <v>42144</v>
      </c>
      <c r="J13334" t="s">
        <v>14</v>
      </c>
      <c r="K13334" t="s">
        <v>15</v>
      </c>
      <c r="L13334">
        <f>Table1[[#This Row],[Date resolved]]-Table1[[#This Row],[Date received]]</f>
        <v>0</v>
      </c>
      <c r="M13334">
        <f>YEAR(Table1[[#This Row],[Date received]])</f>
        <v>2015</v>
      </c>
      <c r="N13334" t="str">
        <f>_xlfn.CONCAT("Q",_xlfn.CEILING.MATH(MONTH(Table1[[#This Row],[Date received]])/3))</f>
        <v>Q2</v>
      </c>
    </row>
    <row r="13335" spans="1:14" x14ac:dyDescent="0.3">
      <c r="A13335">
        <v>769285</v>
      </c>
      <c r="B13335" t="s">
        <v>105</v>
      </c>
      <c r="C13335" t="s">
        <v>32</v>
      </c>
      <c r="D13335" t="s">
        <v>116</v>
      </c>
      <c r="E13335" t="s">
        <v>66</v>
      </c>
      <c r="F13335" t="str">
        <f>_xlfn.XLOOKUP(E13335,State_Code_Name!$C$2:$C$52,State_Code_Name!$B$2:$B$52)</f>
        <v>Michigan</v>
      </c>
      <c r="G13335" t="s">
        <v>19</v>
      </c>
      <c r="H13335" s="15">
        <v>41718</v>
      </c>
      <c r="I13335" s="15">
        <v>41718</v>
      </c>
      <c r="J13335" t="s">
        <v>14</v>
      </c>
      <c r="K13335" t="s">
        <v>15</v>
      </c>
      <c r="L13335">
        <f>Table1[[#This Row],[Date resolved]]-Table1[[#This Row],[Date received]]</f>
        <v>0</v>
      </c>
      <c r="M13335">
        <f>YEAR(Table1[[#This Row],[Date received]])</f>
        <v>2014</v>
      </c>
      <c r="N13335" t="str">
        <f>_xlfn.CONCAT("Q",_xlfn.CEILING.MATH(MONTH(Table1[[#This Row],[Date received]])/3))</f>
        <v>Q1</v>
      </c>
    </row>
    <row r="13336" spans="1:14" x14ac:dyDescent="0.3">
      <c r="A13336">
        <v>686878</v>
      </c>
      <c r="B13336" t="s">
        <v>38</v>
      </c>
      <c r="C13336" t="s">
        <v>36</v>
      </c>
      <c r="D13336" t="s">
        <v>202</v>
      </c>
      <c r="E13336" t="s">
        <v>25</v>
      </c>
      <c r="F13336" t="str">
        <f>_xlfn.XLOOKUP(E13336,State_Code_Name!$C$2:$C$52,State_Code_Name!$B$2:$B$52)</f>
        <v>Georgia</v>
      </c>
      <c r="G13336" t="s">
        <v>19</v>
      </c>
      <c r="H13336" s="15">
        <v>41666</v>
      </c>
      <c r="I13336" s="15">
        <v>41666</v>
      </c>
      <c r="J13336" t="s">
        <v>14</v>
      </c>
      <c r="K13336" t="s">
        <v>15</v>
      </c>
      <c r="L13336">
        <f>Table1[[#This Row],[Date resolved]]-Table1[[#This Row],[Date received]]</f>
        <v>0</v>
      </c>
      <c r="M13336">
        <f>YEAR(Table1[[#This Row],[Date received]])</f>
        <v>2014</v>
      </c>
      <c r="N13336" t="str">
        <f>_xlfn.CONCAT("Q",_xlfn.CEILING.MATH(MONTH(Table1[[#This Row],[Date received]])/3))</f>
        <v>Q1</v>
      </c>
    </row>
    <row r="13337" spans="1:14" x14ac:dyDescent="0.3">
      <c r="A13337">
        <v>1198730</v>
      </c>
      <c r="B13337" t="s">
        <v>11</v>
      </c>
      <c r="C13337" t="s">
        <v>36</v>
      </c>
      <c r="D13337" t="s">
        <v>94</v>
      </c>
      <c r="E13337" t="s">
        <v>12</v>
      </c>
      <c r="F13337" t="str">
        <f>_xlfn.XLOOKUP(E13337,State_Code_Name!$C$2:$C$52,State_Code_Name!$B$2:$B$52)</f>
        <v>Virginia</v>
      </c>
      <c r="G13337" t="s">
        <v>19</v>
      </c>
      <c r="H13337" s="15">
        <v>42023</v>
      </c>
      <c r="I13337" s="15">
        <v>42023</v>
      </c>
      <c r="J13337" t="s">
        <v>14</v>
      </c>
      <c r="K13337" t="s">
        <v>15</v>
      </c>
      <c r="L13337">
        <f>Table1[[#This Row],[Date resolved]]-Table1[[#This Row],[Date received]]</f>
        <v>0</v>
      </c>
      <c r="M13337">
        <f>YEAR(Table1[[#This Row],[Date received]])</f>
        <v>2015</v>
      </c>
      <c r="N13337" t="str">
        <f>_xlfn.CONCAT("Q",_xlfn.CEILING.MATH(MONTH(Table1[[#This Row],[Date received]])/3))</f>
        <v>Q1</v>
      </c>
    </row>
    <row r="13338" spans="1:14" x14ac:dyDescent="0.3">
      <c r="A13338">
        <v>1670811</v>
      </c>
      <c r="B13338" t="s">
        <v>83</v>
      </c>
      <c r="C13338" t="s">
        <v>36</v>
      </c>
      <c r="D13338" t="s">
        <v>67</v>
      </c>
      <c r="E13338" t="s">
        <v>18</v>
      </c>
      <c r="F13338" t="str">
        <f>_xlfn.XLOOKUP(E13338,State_Code_Name!$C$2:$C$52,State_Code_Name!$B$2:$B$52)</f>
        <v>California</v>
      </c>
      <c r="G13338" t="s">
        <v>19</v>
      </c>
      <c r="H13338" s="15">
        <v>42332</v>
      </c>
      <c r="I13338" s="15">
        <v>42332</v>
      </c>
      <c r="J13338" t="s">
        <v>14</v>
      </c>
      <c r="K13338" t="s">
        <v>15</v>
      </c>
      <c r="L13338">
        <f>Table1[[#This Row],[Date resolved]]-Table1[[#This Row],[Date received]]</f>
        <v>0</v>
      </c>
      <c r="M13338">
        <f>YEAR(Table1[[#This Row],[Date received]])</f>
        <v>2015</v>
      </c>
      <c r="N13338" t="str">
        <f>_xlfn.CONCAT("Q",_xlfn.CEILING.MATH(MONTH(Table1[[#This Row],[Date received]])/3))</f>
        <v>Q4</v>
      </c>
    </row>
    <row r="13339" spans="1:14" x14ac:dyDescent="0.3">
      <c r="A13339">
        <v>342927</v>
      </c>
      <c r="B13339" t="s">
        <v>30</v>
      </c>
      <c r="C13339" t="s">
        <v>26</v>
      </c>
      <c r="D13339" t="s">
        <v>27</v>
      </c>
      <c r="E13339" t="s">
        <v>171</v>
      </c>
      <c r="F13339" t="str">
        <f>_xlfn.XLOOKUP(E13339,State_Code_Name!$C$2:$C$52,State_Code_Name!$B$2:$B$52)</f>
        <v>Louisiana</v>
      </c>
      <c r="G13339" t="s">
        <v>305</v>
      </c>
      <c r="H13339" s="15">
        <v>41339</v>
      </c>
      <c r="I13339" s="15">
        <v>41340</v>
      </c>
      <c r="J13339" t="s">
        <v>14</v>
      </c>
      <c r="K13339" t="s">
        <v>15</v>
      </c>
      <c r="L13339">
        <f>Table1[[#This Row],[Date resolved]]-Table1[[#This Row],[Date received]]</f>
        <v>1</v>
      </c>
      <c r="M13339">
        <f>YEAR(Table1[[#This Row],[Date received]])</f>
        <v>2013</v>
      </c>
      <c r="N13339" t="str">
        <f>_xlfn.CONCAT("Q",_xlfn.CEILING.MATH(MONTH(Table1[[#This Row],[Date received]])/3))</f>
        <v>Q1</v>
      </c>
    </row>
    <row r="13340" spans="1:14" x14ac:dyDescent="0.3">
      <c r="A13340">
        <v>1235152</v>
      </c>
      <c r="B13340" t="s">
        <v>117</v>
      </c>
      <c r="C13340" t="s">
        <v>32</v>
      </c>
      <c r="D13340" t="s">
        <v>44</v>
      </c>
      <c r="E13340" t="s">
        <v>126</v>
      </c>
      <c r="F13340" t="str">
        <f>_xlfn.XLOOKUP(E13340,State_Code_Name!$C$2:$C$52,State_Code_Name!$B$2:$B$52)</f>
        <v>Oklahoma</v>
      </c>
      <c r="G13340" t="s">
        <v>19</v>
      </c>
      <c r="H13340" s="15">
        <v>42046</v>
      </c>
      <c r="I13340" s="15">
        <v>42046</v>
      </c>
      <c r="J13340" t="s">
        <v>14</v>
      </c>
      <c r="K13340" t="s">
        <v>15</v>
      </c>
      <c r="L13340">
        <f>Table1[[#This Row],[Date resolved]]-Table1[[#This Row],[Date received]]</f>
        <v>0</v>
      </c>
      <c r="M13340">
        <f>YEAR(Table1[[#This Row],[Date received]])</f>
        <v>2015</v>
      </c>
      <c r="N13340" t="str">
        <f>_xlfn.CONCAT("Q",_xlfn.CEILING.MATH(MONTH(Table1[[#This Row],[Date received]])/3))</f>
        <v>Q1</v>
      </c>
    </row>
    <row r="13341" spans="1:14" x14ac:dyDescent="0.3">
      <c r="A13341">
        <v>1454570</v>
      </c>
      <c r="B13341" t="s">
        <v>81</v>
      </c>
      <c r="C13341" t="s">
        <v>16</v>
      </c>
      <c r="D13341" t="s">
        <v>24</v>
      </c>
      <c r="E13341" t="s">
        <v>31</v>
      </c>
      <c r="F13341" t="str">
        <f>_xlfn.XLOOKUP(E13341,State_Code_Name!$C$2:$C$52,State_Code_Name!$B$2:$B$52)</f>
        <v>Texas</v>
      </c>
      <c r="G13341" t="s">
        <v>19</v>
      </c>
      <c r="H13341" s="15">
        <v>42192</v>
      </c>
      <c r="I13341" s="15">
        <v>42192</v>
      </c>
      <c r="J13341" t="s">
        <v>14</v>
      </c>
      <c r="K13341" t="s">
        <v>15</v>
      </c>
      <c r="L13341">
        <f>Table1[[#This Row],[Date resolved]]-Table1[[#This Row],[Date received]]</f>
        <v>0</v>
      </c>
      <c r="M13341">
        <f>YEAR(Table1[[#This Row],[Date received]])</f>
        <v>2015</v>
      </c>
      <c r="N13341" t="str">
        <f>_xlfn.CONCAT("Q",_xlfn.CEILING.MATH(MONTH(Table1[[#This Row],[Date received]])/3))</f>
        <v>Q3</v>
      </c>
    </row>
    <row r="13342" spans="1:14" x14ac:dyDescent="0.3">
      <c r="A13342">
        <v>676110</v>
      </c>
      <c r="B13342" t="s">
        <v>81</v>
      </c>
      <c r="C13342" t="s">
        <v>36</v>
      </c>
      <c r="D13342" t="s">
        <v>170</v>
      </c>
      <c r="E13342" t="s">
        <v>48</v>
      </c>
      <c r="F13342" t="str">
        <f>_xlfn.XLOOKUP(E13342,State_Code_Name!$C$2:$C$52,State_Code_Name!$B$2:$B$52)</f>
        <v>New Jersey</v>
      </c>
      <c r="G13342" t="s">
        <v>19</v>
      </c>
      <c r="H13342" s="15">
        <v>41657</v>
      </c>
      <c r="I13342" s="15">
        <v>41657</v>
      </c>
      <c r="J13342" t="s">
        <v>14</v>
      </c>
      <c r="K13342" t="s">
        <v>14</v>
      </c>
      <c r="L13342">
        <f>Table1[[#This Row],[Date resolved]]-Table1[[#This Row],[Date received]]</f>
        <v>0</v>
      </c>
      <c r="M13342">
        <f>YEAR(Table1[[#This Row],[Date received]])</f>
        <v>2014</v>
      </c>
      <c r="N13342" t="str">
        <f>_xlfn.CONCAT("Q",_xlfn.CEILING.MATH(MONTH(Table1[[#This Row],[Date received]])/3))</f>
        <v>Q1</v>
      </c>
    </row>
    <row r="13343" spans="1:14" x14ac:dyDescent="0.3">
      <c r="A13343">
        <v>387065</v>
      </c>
      <c r="B13343" t="s">
        <v>69</v>
      </c>
      <c r="C13343" t="s">
        <v>26</v>
      </c>
      <c r="D13343" t="s">
        <v>27</v>
      </c>
      <c r="E13343" t="s">
        <v>195</v>
      </c>
      <c r="F13343" t="str">
        <f>_xlfn.XLOOKUP(E13343,State_Code_Name!$C$2:$C$52,State_Code_Name!$B$2:$B$52)</f>
        <v>Nebraska</v>
      </c>
      <c r="G13343" t="s">
        <v>19</v>
      </c>
      <c r="H13343" s="15">
        <v>41383</v>
      </c>
      <c r="I13343" s="15">
        <v>41386</v>
      </c>
      <c r="J13343" t="s">
        <v>14</v>
      </c>
      <c r="K13343" t="s">
        <v>15</v>
      </c>
      <c r="L13343">
        <f>Table1[[#This Row],[Date resolved]]-Table1[[#This Row],[Date received]]</f>
        <v>3</v>
      </c>
      <c r="M13343">
        <f>YEAR(Table1[[#This Row],[Date received]])</f>
        <v>2013</v>
      </c>
      <c r="N13343" t="str">
        <f>_xlfn.CONCAT("Q",_xlfn.CEILING.MATH(MONTH(Table1[[#This Row],[Date received]])/3))</f>
        <v>Q2</v>
      </c>
    </row>
    <row r="13344" spans="1:14" x14ac:dyDescent="0.3">
      <c r="A13344">
        <v>871891</v>
      </c>
      <c r="B13344" t="s">
        <v>105</v>
      </c>
      <c r="C13344" t="s">
        <v>32</v>
      </c>
      <c r="D13344" t="s">
        <v>41</v>
      </c>
      <c r="E13344" t="s">
        <v>18</v>
      </c>
      <c r="F13344" t="str">
        <f>_xlfn.XLOOKUP(E13344,State_Code_Name!$C$2:$C$52,State_Code_Name!$B$2:$B$52)</f>
        <v>California</v>
      </c>
      <c r="G13344" t="s">
        <v>19</v>
      </c>
      <c r="H13344" s="15">
        <v>41788</v>
      </c>
      <c r="I13344" s="15">
        <v>41788</v>
      </c>
      <c r="J13344" t="s">
        <v>14</v>
      </c>
      <c r="K13344" t="s">
        <v>15</v>
      </c>
      <c r="L13344">
        <f>Table1[[#This Row],[Date resolved]]-Table1[[#This Row],[Date received]]</f>
        <v>0</v>
      </c>
      <c r="M13344">
        <f>YEAR(Table1[[#This Row],[Date received]])</f>
        <v>2014</v>
      </c>
      <c r="N13344" t="str">
        <f>_xlfn.CONCAT("Q",_xlfn.CEILING.MATH(MONTH(Table1[[#This Row],[Date received]])/3))</f>
        <v>Q2</v>
      </c>
    </row>
    <row r="13345" spans="1:14" x14ac:dyDescent="0.3">
      <c r="A13345">
        <v>878201</v>
      </c>
      <c r="B13345" t="s">
        <v>302</v>
      </c>
      <c r="C13345" t="s">
        <v>32</v>
      </c>
      <c r="D13345" t="s">
        <v>41</v>
      </c>
      <c r="E13345" t="s">
        <v>31</v>
      </c>
      <c r="F13345" t="str">
        <f>_xlfn.XLOOKUP(E13345,State_Code_Name!$C$2:$C$52,State_Code_Name!$B$2:$B$52)</f>
        <v>Texas</v>
      </c>
      <c r="G13345" t="s">
        <v>19</v>
      </c>
      <c r="H13345" s="15">
        <v>41793</v>
      </c>
      <c r="I13345" s="15">
        <v>41795</v>
      </c>
      <c r="J13345" t="s">
        <v>14</v>
      </c>
      <c r="K13345" t="s">
        <v>15</v>
      </c>
      <c r="L13345">
        <f>Table1[[#This Row],[Date resolved]]-Table1[[#This Row],[Date received]]</f>
        <v>2</v>
      </c>
      <c r="M13345">
        <f>YEAR(Table1[[#This Row],[Date received]])</f>
        <v>2014</v>
      </c>
      <c r="N13345" t="str">
        <f>_xlfn.CONCAT("Q",_xlfn.CEILING.MATH(MONTH(Table1[[#This Row],[Date received]])/3))</f>
        <v>Q2</v>
      </c>
    </row>
    <row r="13346" spans="1:14" x14ac:dyDescent="0.3">
      <c r="A13346">
        <v>1070729</v>
      </c>
      <c r="B13346" t="s">
        <v>43</v>
      </c>
      <c r="C13346" t="s">
        <v>16</v>
      </c>
      <c r="D13346" t="s">
        <v>20</v>
      </c>
      <c r="E13346" t="s">
        <v>48</v>
      </c>
      <c r="F13346" t="str">
        <f>_xlfn.XLOOKUP(E13346,State_Code_Name!$C$2:$C$52,State_Code_Name!$B$2:$B$52)</f>
        <v>New Jersey</v>
      </c>
      <c r="G13346" t="s">
        <v>305</v>
      </c>
      <c r="H13346" s="15">
        <v>41926</v>
      </c>
      <c r="I13346" s="15">
        <v>41932</v>
      </c>
      <c r="J13346" t="s">
        <v>14</v>
      </c>
      <c r="K13346" t="s">
        <v>15</v>
      </c>
      <c r="L13346">
        <f>Table1[[#This Row],[Date resolved]]-Table1[[#This Row],[Date received]]</f>
        <v>6</v>
      </c>
      <c r="M13346">
        <f>YEAR(Table1[[#This Row],[Date received]])</f>
        <v>2014</v>
      </c>
      <c r="N13346" t="str">
        <f>_xlfn.CONCAT("Q",_xlfn.CEILING.MATH(MONTH(Table1[[#This Row],[Date received]])/3))</f>
        <v>Q4</v>
      </c>
    </row>
    <row r="13347" spans="1:14" x14ac:dyDescent="0.3">
      <c r="A13347">
        <v>431012</v>
      </c>
      <c r="B13347" t="s">
        <v>81</v>
      </c>
      <c r="C13347" t="s">
        <v>36</v>
      </c>
      <c r="D13347" t="s">
        <v>49</v>
      </c>
      <c r="E13347" t="s">
        <v>22</v>
      </c>
      <c r="F13347" t="str">
        <f>_xlfn.XLOOKUP(E13347,State_Code_Name!$C$2:$C$52,State_Code_Name!$B$2:$B$52)</f>
        <v>New York</v>
      </c>
      <c r="G13347" t="s">
        <v>13</v>
      </c>
      <c r="H13347" s="15">
        <v>41431</v>
      </c>
      <c r="I13347" s="15">
        <v>41432</v>
      </c>
      <c r="J13347" t="s">
        <v>14</v>
      </c>
      <c r="K13347" t="s">
        <v>15</v>
      </c>
      <c r="L13347">
        <f>Table1[[#This Row],[Date resolved]]-Table1[[#This Row],[Date received]]</f>
        <v>1</v>
      </c>
      <c r="M13347">
        <f>YEAR(Table1[[#This Row],[Date received]])</f>
        <v>2013</v>
      </c>
      <c r="N13347" t="str">
        <f>_xlfn.CONCAT("Q",_xlfn.CEILING.MATH(MONTH(Table1[[#This Row],[Date received]])/3))</f>
        <v>Q2</v>
      </c>
    </row>
    <row r="13348" spans="1:14" x14ac:dyDescent="0.3">
      <c r="A13348">
        <v>757607</v>
      </c>
      <c r="B13348" t="s">
        <v>233</v>
      </c>
      <c r="C13348" t="s">
        <v>32</v>
      </c>
      <c r="D13348" t="s">
        <v>161</v>
      </c>
      <c r="E13348" t="s">
        <v>51</v>
      </c>
      <c r="F13348" t="str">
        <f>_xlfn.XLOOKUP(E13348,State_Code_Name!$C$2:$C$52,State_Code_Name!$B$2:$B$52)</f>
        <v>Washington</v>
      </c>
      <c r="G13348" t="s">
        <v>19</v>
      </c>
      <c r="H13348" s="15">
        <v>41709</v>
      </c>
      <c r="I13348" s="15">
        <v>41710</v>
      </c>
      <c r="J13348" t="s">
        <v>14</v>
      </c>
      <c r="K13348" t="s">
        <v>14</v>
      </c>
      <c r="L13348">
        <f>Table1[[#This Row],[Date resolved]]-Table1[[#This Row],[Date received]]</f>
        <v>1</v>
      </c>
      <c r="M13348">
        <f>YEAR(Table1[[#This Row],[Date received]])</f>
        <v>2014</v>
      </c>
      <c r="N13348" t="str">
        <f>_xlfn.CONCAT("Q",_xlfn.CEILING.MATH(MONTH(Table1[[#This Row],[Date received]])/3))</f>
        <v>Q1</v>
      </c>
    </row>
    <row r="13349" spans="1:14" x14ac:dyDescent="0.3">
      <c r="A13349">
        <v>1814414</v>
      </c>
      <c r="B13349" t="s">
        <v>1166</v>
      </c>
      <c r="C13349" t="s">
        <v>26</v>
      </c>
      <c r="D13349" t="s">
        <v>56</v>
      </c>
      <c r="E13349" t="s">
        <v>140</v>
      </c>
      <c r="F13349" t="str">
        <f>_xlfn.XLOOKUP(E13349,State_Code_Name!$C$2:$C$52,State_Code_Name!$B$2:$B$52)</f>
        <v>Maine</v>
      </c>
      <c r="G13349" t="s">
        <v>13</v>
      </c>
      <c r="H13349" s="15">
        <v>42432</v>
      </c>
      <c r="I13349" s="15">
        <v>42482</v>
      </c>
      <c r="J13349" t="s">
        <v>14</v>
      </c>
      <c r="K13349" t="s">
        <v>15</v>
      </c>
      <c r="L13349">
        <f>Table1[[#This Row],[Date resolved]]-Table1[[#This Row],[Date received]]</f>
        <v>50</v>
      </c>
      <c r="M13349">
        <f>YEAR(Table1[[#This Row],[Date received]])</f>
        <v>2016</v>
      </c>
      <c r="N13349" t="str">
        <f>_xlfn.CONCAT("Q",_xlfn.CEILING.MATH(MONTH(Table1[[#This Row],[Date received]])/3))</f>
        <v>Q1</v>
      </c>
    </row>
    <row r="13350" spans="1:14" x14ac:dyDescent="0.3">
      <c r="A13350">
        <v>1038385</v>
      </c>
      <c r="B13350" t="s">
        <v>54</v>
      </c>
      <c r="C13350" t="s">
        <v>52</v>
      </c>
      <c r="D13350" t="s">
        <v>96</v>
      </c>
      <c r="E13350" t="s">
        <v>18</v>
      </c>
      <c r="F13350" t="str">
        <f>_xlfn.XLOOKUP(E13350,State_Code_Name!$C$2:$C$52,State_Code_Name!$B$2:$B$52)</f>
        <v>California</v>
      </c>
      <c r="G13350" t="s">
        <v>19</v>
      </c>
      <c r="H13350" s="15">
        <v>41904</v>
      </c>
      <c r="I13350" s="15">
        <v>41906</v>
      </c>
      <c r="J13350" t="s">
        <v>14</v>
      </c>
      <c r="K13350" t="s">
        <v>15</v>
      </c>
      <c r="L13350">
        <f>Table1[[#This Row],[Date resolved]]-Table1[[#This Row],[Date received]]</f>
        <v>2</v>
      </c>
      <c r="M13350">
        <f>YEAR(Table1[[#This Row],[Date received]])</f>
        <v>2014</v>
      </c>
      <c r="N13350" t="str">
        <f>_xlfn.CONCAT("Q",_xlfn.CEILING.MATH(MONTH(Table1[[#This Row],[Date received]])/3))</f>
        <v>Q3</v>
      </c>
    </row>
    <row r="13351" spans="1:14" x14ac:dyDescent="0.3">
      <c r="A13351">
        <v>332456</v>
      </c>
      <c r="B13351" t="s">
        <v>123</v>
      </c>
      <c r="C13351" t="s">
        <v>26</v>
      </c>
      <c r="D13351" t="s">
        <v>27</v>
      </c>
      <c r="E13351" t="s">
        <v>46</v>
      </c>
      <c r="F13351" t="str">
        <f>_xlfn.XLOOKUP(E13351,State_Code_Name!$C$2:$C$52,State_Code_Name!$B$2:$B$52)</f>
        <v>Pennsylvania</v>
      </c>
      <c r="G13351" t="s">
        <v>19</v>
      </c>
      <c r="H13351" s="15">
        <v>41331</v>
      </c>
      <c r="I13351" s="15">
        <v>41331</v>
      </c>
      <c r="J13351" t="s">
        <v>14</v>
      </c>
      <c r="K13351" t="s">
        <v>15</v>
      </c>
      <c r="L13351">
        <f>Table1[[#This Row],[Date resolved]]-Table1[[#This Row],[Date received]]</f>
        <v>0</v>
      </c>
      <c r="M13351">
        <f>YEAR(Table1[[#This Row],[Date received]])</f>
        <v>2013</v>
      </c>
      <c r="N13351" t="str">
        <f>_xlfn.CONCAT("Q",_xlfn.CEILING.MATH(MONTH(Table1[[#This Row],[Date received]])/3))</f>
        <v>Q1</v>
      </c>
    </row>
    <row r="13352" spans="1:14" x14ac:dyDescent="0.3">
      <c r="A13352">
        <v>812660</v>
      </c>
      <c r="B13352" t="s">
        <v>47</v>
      </c>
      <c r="C13352" t="s">
        <v>26</v>
      </c>
      <c r="D13352" t="s">
        <v>27</v>
      </c>
      <c r="E13352" t="s">
        <v>51</v>
      </c>
      <c r="F13352" t="str">
        <f>_xlfn.XLOOKUP(E13352,State_Code_Name!$C$2:$C$52,State_Code_Name!$B$2:$B$52)</f>
        <v>Washington</v>
      </c>
      <c r="G13352" t="s">
        <v>57</v>
      </c>
      <c r="H13352" s="15">
        <v>41746</v>
      </c>
      <c r="I13352" s="15">
        <v>41751</v>
      </c>
      <c r="J13352" t="s">
        <v>14</v>
      </c>
      <c r="K13352" t="s">
        <v>15</v>
      </c>
      <c r="L13352">
        <f>Table1[[#This Row],[Date resolved]]-Table1[[#This Row],[Date received]]</f>
        <v>5</v>
      </c>
      <c r="M13352">
        <f>YEAR(Table1[[#This Row],[Date received]])</f>
        <v>2014</v>
      </c>
      <c r="N13352" t="str">
        <f>_xlfn.CONCAT("Q",_xlfn.CEILING.MATH(MONTH(Table1[[#This Row],[Date received]])/3))</f>
        <v>Q2</v>
      </c>
    </row>
    <row r="13353" spans="1:14" x14ac:dyDescent="0.3">
      <c r="A13353">
        <v>386674</v>
      </c>
      <c r="B13353" t="s">
        <v>240</v>
      </c>
      <c r="C13353" t="s">
        <v>61</v>
      </c>
      <c r="D13353" t="s">
        <v>62</v>
      </c>
      <c r="E13353" t="s">
        <v>22</v>
      </c>
      <c r="F13353" t="str">
        <f>_xlfn.XLOOKUP(E13353,State_Code_Name!$C$2:$C$52,State_Code_Name!$B$2:$B$52)</f>
        <v>New York</v>
      </c>
      <c r="G13353" t="s">
        <v>13</v>
      </c>
      <c r="H13353" s="15">
        <v>41382</v>
      </c>
      <c r="I13353" s="15">
        <v>41386</v>
      </c>
      <c r="J13353" t="s">
        <v>14</v>
      </c>
      <c r="K13353" t="s">
        <v>14</v>
      </c>
      <c r="L13353">
        <f>Table1[[#This Row],[Date resolved]]-Table1[[#This Row],[Date received]]</f>
        <v>4</v>
      </c>
      <c r="M13353">
        <f>YEAR(Table1[[#This Row],[Date received]])</f>
        <v>2013</v>
      </c>
      <c r="N13353" t="str">
        <f>_xlfn.CONCAT("Q",_xlfn.CEILING.MATH(MONTH(Table1[[#This Row],[Date received]])/3))</f>
        <v>Q2</v>
      </c>
    </row>
    <row r="13354" spans="1:14" x14ac:dyDescent="0.3">
      <c r="A13354">
        <v>1151072</v>
      </c>
      <c r="B13354" t="s">
        <v>83</v>
      </c>
      <c r="C13354" t="s">
        <v>36</v>
      </c>
      <c r="D13354" t="s">
        <v>84</v>
      </c>
      <c r="E13354" t="s">
        <v>29</v>
      </c>
      <c r="F13354" t="str">
        <f>_xlfn.XLOOKUP(E13354,State_Code_Name!$C$2:$C$52,State_Code_Name!$B$2:$B$52)</f>
        <v>Connecticut</v>
      </c>
      <c r="G13354" t="s">
        <v>19</v>
      </c>
      <c r="H13354" s="15">
        <v>41983</v>
      </c>
      <c r="I13354" s="15">
        <v>41983</v>
      </c>
      <c r="J13354" t="s">
        <v>14</v>
      </c>
      <c r="K13354" t="s">
        <v>15</v>
      </c>
      <c r="L13354">
        <f>Table1[[#This Row],[Date resolved]]-Table1[[#This Row],[Date received]]</f>
        <v>0</v>
      </c>
      <c r="M13354">
        <f>YEAR(Table1[[#This Row],[Date received]])</f>
        <v>2014</v>
      </c>
      <c r="N13354" t="str">
        <f>_xlfn.CONCAT("Q",_xlfn.CEILING.MATH(MONTH(Table1[[#This Row],[Date received]])/3))</f>
        <v>Q4</v>
      </c>
    </row>
    <row r="13355" spans="1:14" x14ac:dyDescent="0.3">
      <c r="A13355">
        <v>2059275</v>
      </c>
      <c r="B13355" t="s">
        <v>156</v>
      </c>
      <c r="C13355" t="s">
        <v>32</v>
      </c>
      <c r="D13355" t="s">
        <v>41</v>
      </c>
      <c r="E13355" t="s">
        <v>114</v>
      </c>
      <c r="F13355" t="str">
        <f>_xlfn.XLOOKUP(E13355,State_Code_Name!$C$2:$C$52,State_Code_Name!$B$2:$B$52)</f>
        <v>South Carolina</v>
      </c>
      <c r="G13355" t="s">
        <v>19</v>
      </c>
      <c r="H13355" s="15">
        <v>42593</v>
      </c>
      <c r="I13355" s="15">
        <v>42593</v>
      </c>
      <c r="J13355" t="s">
        <v>14</v>
      </c>
      <c r="K13355" t="s">
        <v>15</v>
      </c>
      <c r="L13355">
        <f>Table1[[#This Row],[Date resolved]]-Table1[[#This Row],[Date received]]</f>
        <v>0</v>
      </c>
      <c r="M13355">
        <f>YEAR(Table1[[#This Row],[Date received]])</f>
        <v>2016</v>
      </c>
      <c r="N13355" t="str">
        <f>_xlfn.CONCAT("Q",_xlfn.CEILING.MATH(MONTH(Table1[[#This Row],[Date received]])/3))</f>
        <v>Q3</v>
      </c>
    </row>
    <row r="13356" spans="1:14" x14ac:dyDescent="0.3">
      <c r="A13356">
        <v>1776389</v>
      </c>
      <c r="B13356" t="s">
        <v>102</v>
      </c>
      <c r="C13356" t="s">
        <v>26</v>
      </c>
      <c r="D13356" t="s">
        <v>27</v>
      </c>
      <c r="E13356" t="s">
        <v>18</v>
      </c>
      <c r="F13356" t="str">
        <f>_xlfn.XLOOKUP(E13356,State_Code_Name!$C$2:$C$52,State_Code_Name!$B$2:$B$52)</f>
        <v>California</v>
      </c>
      <c r="G13356" t="s">
        <v>19</v>
      </c>
      <c r="H13356" s="15">
        <v>42407</v>
      </c>
      <c r="I13356" s="15">
        <v>42407</v>
      </c>
      <c r="J13356" t="s">
        <v>14</v>
      </c>
      <c r="K13356" t="s">
        <v>14</v>
      </c>
      <c r="L13356">
        <f>Table1[[#This Row],[Date resolved]]-Table1[[#This Row],[Date received]]</f>
        <v>0</v>
      </c>
      <c r="M13356">
        <f>YEAR(Table1[[#This Row],[Date received]])</f>
        <v>2016</v>
      </c>
      <c r="N13356" t="str">
        <f>_xlfn.CONCAT("Q",_xlfn.CEILING.MATH(MONTH(Table1[[#This Row],[Date received]])/3))</f>
        <v>Q1</v>
      </c>
    </row>
    <row r="13357" spans="1:14" x14ac:dyDescent="0.3">
      <c r="A13357">
        <v>1146303</v>
      </c>
      <c r="B13357" t="s">
        <v>54</v>
      </c>
      <c r="C13357" t="s">
        <v>52</v>
      </c>
      <c r="D13357" t="s">
        <v>76</v>
      </c>
      <c r="E13357" t="s">
        <v>31</v>
      </c>
      <c r="F13357" t="str">
        <f>_xlfn.XLOOKUP(E13357,State_Code_Name!$C$2:$C$52,State_Code_Name!$B$2:$B$52)</f>
        <v>Texas</v>
      </c>
      <c r="G13357" t="s">
        <v>19</v>
      </c>
      <c r="H13357" s="15">
        <v>41980</v>
      </c>
      <c r="I13357" s="15">
        <v>41983</v>
      </c>
      <c r="J13357" t="s">
        <v>14</v>
      </c>
      <c r="K13357" t="s">
        <v>15</v>
      </c>
      <c r="L13357">
        <f>Table1[[#This Row],[Date resolved]]-Table1[[#This Row],[Date received]]</f>
        <v>3</v>
      </c>
      <c r="M13357">
        <f>YEAR(Table1[[#This Row],[Date received]])</f>
        <v>2014</v>
      </c>
      <c r="N13357" t="str">
        <f>_xlfn.CONCAT("Q",_xlfn.CEILING.MATH(MONTH(Table1[[#This Row],[Date received]])/3))</f>
        <v>Q4</v>
      </c>
    </row>
    <row r="13358" spans="1:14" x14ac:dyDescent="0.3">
      <c r="A13358">
        <v>1773806</v>
      </c>
      <c r="B13358" t="s">
        <v>92</v>
      </c>
      <c r="C13358" t="s">
        <v>9</v>
      </c>
      <c r="D13358" t="s">
        <v>183</v>
      </c>
      <c r="E13358" t="s">
        <v>31</v>
      </c>
      <c r="F13358" t="str">
        <f>_xlfn.XLOOKUP(E13358,State_Code_Name!$C$2:$C$52,State_Code_Name!$B$2:$B$52)</f>
        <v>Texas</v>
      </c>
      <c r="G13358" t="s">
        <v>19</v>
      </c>
      <c r="H13358" s="15">
        <v>42404</v>
      </c>
      <c r="I13358" s="15">
        <v>42404</v>
      </c>
      <c r="J13358" t="s">
        <v>14</v>
      </c>
      <c r="K13358" t="s">
        <v>15</v>
      </c>
      <c r="L13358">
        <f>Table1[[#This Row],[Date resolved]]-Table1[[#This Row],[Date received]]</f>
        <v>0</v>
      </c>
      <c r="M13358">
        <f>YEAR(Table1[[#This Row],[Date received]])</f>
        <v>2016</v>
      </c>
      <c r="N13358" t="str">
        <f>_xlfn.CONCAT("Q",_xlfn.CEILING.MATH(MONTH(Table1[[#This Row],[Date received]])/3))</f>
        <v>Q1</v>
      </c>
    </row>
    <row r="13359" spans="1:14" x14ac:dyDescent="0.3">
      <c r="A13359">
        <v>882473</v>
      </c>
      <c r="B13359" t="s">
        <v>34</v>
      </c>
      <c r="C13359" t="s">
        <v>9</v>
      </c>
      <c r="D13359" t="s">
        <v>10</v>
      </c>
      <c r="E13359" t="s">
        <v>12</v>
      </c>
      <c r="F13359" t="str">
        <f>_xlfn.XLOOKUP(E13359,State_Code_Name!$C$2:$C$52,State_Code_Name!$B$2:$B$52)</f>
        <v>Virginia</v>
      </c>
      <c r="G13359" t="s">
        <v>19</v>
      </c>
      <c r="H13359" s="15">
        <v>41795</v>
      </c>
      <c r="I13359" s="15">
        <v>41795</v>
      </c>
      <c r="J13359" t="s">
        <v>14</v>
      </c>
      <c r="K13359" t="s">
        <v>15</v>
      </c>
      <c r="L13359">
        <f>Table1[[#This Row],[Date resolved]]-Table1[[#This Row],[Date received]]</f>
        <v>0</v>
      </c>
      <c r="M13359">
        <f>YEAR(Table1[[#This Row],[Date received]])</f>
        <v>2014</v>
      </c>
      <c r="N13359" t="str">
        <f>_xlfn.CONCAT("Q",_xlfn.CEILING.MATH(MONTH(Table1[[#This Row],[Date received]])/3))</f>
        <v>Q2</v>
      </c>
    </row>
    <row r="13360" spans="1:14" x14ac:dyDescent="0.3">
      <c r="A13360">
        <v>2031747</v>
      </c>
      <c r="B13360" t="s">
        <v>97</v>
      </c>
      <c r="C13360" t="s">
        <v>52</v>
      </c>
      <c r="D13360" t="s">
        <v>103</v>
      </c>
      <c r="E13360" t="s">
        <v>176</v>
      </c>
      <c r="F13360" t="str">
        <f>_xlfn.XLOOKUP(E13360,State_Code_Name!$C$2:$C$52,State_Code_Name!$B$2:$B$52)</f>
        <v>District of Columbia</v>
      </c>
      <c r="G13360" t="s">
        <v>57</v>
      </c>
      <c r="H13360" s="15">
        <v>42577</v>
      </c>
      <c r="I13360" s="15">
        <v>42579</v>
      </c>
      <c r="J13360" t="s">
        <v>14</v>
      </c>
      <c r="K13360" t="s">
        <v>15</v>
      </c>
      <c r="L13360">
        <f>Table1[[#This Row],[Date resolved]]-Table1[[#This Row],[Date received]]</f>
        <v>2</v>
      </c>
      <c r="M13360">
        <f>YEAR(Table1[[#This Row],[Date received]])</f>
        <v>2016</v>
      </c>
      <c r="N13360" t="str">
        <f>_xlfn.CONCAT("Q",_xlfn.CEILING.MATH(MONTH(Table1[[#This Row],[Date received]])/3))</f>
        <v>Q3</v>
      </c>
    </row>
    <row r="13361" spans="1:14" x14ac:dyDescent="0.3">
      <c r="A13361">
        <v>2169117</v>
      </c>
      <c r="B13361" t="s">
        <v>102</v>
      </c>
      <c r="C13361" t="s">
        <v>16</v>
      </c>
      <c r="D13361" t="s">
        <v>24</v>
      </c>
      <c r="E13361" t="s">
        <v>100</v>
      </c>
      <c r="F13361" t="str">
        <f>_xlfn.XLOOKUP(E13361,State_Code_Name!$C$2:$C$52,State_Code_Name!$B$2:$B$52)</f>
        <v>Arizona</v>
      </c>
      <c r="G13361" t="s">
        <v>19</v>
      </c>
      <c r="H13361" s="15">
        <v>42662</v>
      </c>
      <c r="I13361" s="15">
        <v>42662</v>
      </c>
      <c r="J13361" t="s">
        <v>14</v>
      </c>
      <c r="K13361" t="s">
        <v>14</v>
      </c>
      <c r="L13361">
        <f>Table1[[#This Row],[Date resolved]]-Table1[[#This Row],[Date received]]</f>
        <v>0</v>
      </c>
      <c r="M13361">
        <f>YEAR(Table1[[#This Row],[Date received]])</f>
        <v>2016</v>
      </c>
      <c r="N13361" t="str">
        <f>_xlfn.CONCAT("Q",_xlfn.CEILING.MATH(MONTH(Table1[[#This Row],[Date received]])/3))</f>
        <v>Q4</v>
      </c>
    </row>
    <row r="13362" spans="1:14" x14ac:dyDescent="0.3">
      <c r="A13362">
        <v>330721</v>
      </c>
      <c r="B13362" t="s">
        <v>11</v>
      </c>
      <c r="C13362" t="s">
        <v>16</v>
      </c>
      <c r="D13362" t="s">
        <v>20</v>
      </c>
      <c r="E13362" t="s">
        <v>121</v>
      </c>
      <c r="F13362" t="str">
        <f>_xlfn.XLOOKUP(E13362,State_Code_Name!$C$2:$C$52,State_Code_Name!$B$2:$B$52)</f>
        <v>Oregon</v>
      </c>
      <c r="G13362" t="s">
        <v>305</v>
      </c>
      <c r="H13362" s="15">
        <v>41330</v>
      </c>
      <c r="I13362" s="15">
        <v>41331</v>
      </c>
      <c r="J13362" t="s">
        <v>14</v>
      </c>
      <c r="K13362" t="s">
        <v>14</v>
      </c>
      <c r="L13362">
        <f>Table1[[#This Row],[Date resolved]]-Table1[[#This Row],[Date received]]</f>
        <v>1</v>
      </c>
      <c r="M13362">
        <f>YEAR(Table1[[#This Row],[Date received]])</f>
        <v>2013</v>
      </c>
      <c r="N13362" t="str">
        <f>_xlfn.CONCAT("Q",_xlfn.CEILING.MATH(MONTH(Table1[[#This Row],[Date received]])/3))</f>
        <v>Q1</v>
      </c>
    </row>
    <row r="13363" spans="1:14" x14ac:dyDescent="0.3">
      <c r="A13363">
        <v>1868438</v>
      </c>
      <c r="B13363" t="s">
        <v>488</v>
      </c>
      <c r="C13363" t="s">
        <v>32</v>
      </c>
      <c r="D13363" t="s">
        <v>116</v>
      </c>
      <c r="E13363" t="s">
        <v>25</v>
      </c>
      <c r="F13363" t="str">
        <f>_xlfn.XLOOKUP(E13363,State_Code_Name!$C$2:$C$52,State_Code_Name!$B$2:$B$52)</f>
        <v>Georgia</v>
      </c>
      <c r="G13363" t="s">
        <v>19</v>
      </c>
      <c r="H13363" s="15">
        <v>42467</v>
      </c>
      <c r="I13363" s="15">
        <v>42469</v>
      </c>
      <c r="J13363" t="s">
        <v>14</v>
      </c>
      <c r="K13363" t="s">
        <v>15</v>
      </c>
      <c r="L13363">
        <f>Table1[[#This Row],[Date resolved]]-Table1[[#This Row],[Date received]]</f>
        <v>2</v>
      </c>
      <c r="M13363">
        <f>YEAR(Table1[[#This Row],[Date received]])</f>
        <v>2016</v>
      </c>
      <c r="N13363" t="str">
        <f>_xlfn.CONCAT("Q",_xlfn.CEILING.MATH(MONTH(Table1[[#This Row],[Date received]])/3))</f>
        <v>Q2</v>
      </c>
    </row>
    <row r="13364" spans="1:14" x14ac:dyDescent="0.3">
      <c r="A13364">
        <v>1927455</v>
      </c>
      <c r="B13364" t="s">
        <v>924</v>
      </c>
      <c r="C13364" t="s">
        <v>61</v>
      </c>
      <c r="D13364" t="s">
        <v>459</v>
      </c>
      <c r="E13364" t="s">
        <v>18</v>
      </c>
      <c r="F13364" t="str">
        <f>_xlfn.XLOOKUP(E13364,State_Code_Name!$C$2:$C$52,State_Code_Name!$B$2:$B$52)</f>
        <v>California</v>
      </c>
      <c r="G13364" t="s">
        <v>19</v>
      </c>
      <c r="H13364" s="15">
        <v>42506</v>
      </c>
      <c r="I13364" s="15">
        <v>42506</v>
      </c>
      <c r="J13364" t="s">
        <v>14</v>
      </c>
      <c r="K13364" t="s">
        <v>15</v>
      </c>
      <c r="L13364">
        <f>Table1[[#This Row],[Date resolved]]-Table1[[#This Row],[Date received]]</f>
        <v>0</v>
      </c>
      <c r="M13364">
        <f>YEAR(Table1[[#This Row],[Date received]])</f>
        <v>2016</v>
      </c>
      <c r="N13364" t="str">
        <f>_xlfn.CONCAT("Q",_xlfn.CEILING.MATH(MONTH(Table1[[#This Row],[Date received]])/3))</f>
        <v>Q2</v>
      </c>
    </row>
    <row r="13365" spans="1:14" x14ac:dyDescent="0.3">
      <c r="A13365">
        <v>1468756</v>
      </c>
      <c r="B13365" t="s">
        <v>43</v>
      </c>
      <c r="C13365" t="s">
        <v>32</v>
      </c>
      <c r="D13365" t="s">
        <v>41</v>
      </c>
      <c r="E13365" t="s">
        <v>18</v>
      </c>
      <c r="F13365" t="str">
        <f>_xlfn.XLOOKUP(E13365,State_Code_Name!$C$2:$C$52,State_Code_Name!$B$2:$B$52)</f>
        <v>California</v>
      </c>
      <c r="G13365" t="s">
        <v>19</v>
      </c>
      <c r="H13365" s="15">
        <v>42200</v>
      </c>
      <c r="I13365" s="15">
        <v>42200</v>
      </c>
      <c r="J13365" t="s">
        <v>14</v>
      </c>
      <c r="K13365" t="s">
        <v>15</v>
      </c>
      <c r="L13365">
        <f>Table1[[#This Row],[Date resolved]]-Table1[[#This Row],[Date received]]</f>
        <v>0</v>
      </c>
      <c r="M13365">
        <f>YEAR(Table1[[#This Row],[Date received]])</f>
        <v>2015</v>
      </c>
      <c r="N13365" t="str">
        <f>_xlfn.CONCAT("Q",_xlfn.CEILING.MATH(MONTH(Table1[[#This Row],[Date received]])/3))</f>
        <v>Q3</v>
      </c>
    </row>
    <row r="13366" spans="1:14" x14ac:dyDescent="0.3">
      <c r="A13366">
        <v>1676443</v>
      </c>
      <c r="B13366" t="s">
        <v>43</v>
      </c>
      <c r="C13366" t="s">
        <v>16</v>
      </c>
      <c r="D13366" t="s">
        <v>75</v>
      </c>
      <c r="E13366" t="s">
        <v>18</v>
      </c>
      <c r="F13366" t="str">
        <f>_xlfn.XLOOKUP(E13366,State_Code_Name!$C$2:$C$52,State_Code_Name!$B$2:$B$52)</f>
        <v>California</v>
      </c>
      <c r="G13366" t="s">
        <v>19</v>
      </c>
      <c r="H13366" s="15">
        <v>42338</v>
      </c>
      <c r="I13366" s="15">
        <v>42338</v>
      </c>
      <c r="J13366" t="s">
        <v>14</v>
      </c>
      <c r="K13366" t="s">
        <v>14</v>
      </c>
      <c r="L13366">
        <f>Table1[[#This Row],[Date resolved]]-Table1[[#This Row],[Date received]]</f>
        <v>0</v>
      </c>
      <c r="M13366">
        <f>YEAR(Table1[[#This Row],[Date received]])</f>
        <v>2015</v>
      </c>
      <c r="N13366" t="str">
        <f>_xlfn.CONCAT("Q",_xlfn.CEILING.MATH(MONTH(Table1[[#This Row],[Date received]])/3))</f>
        <v>Q4</v>
      </c>
    </row>
    <row r="13367" spans="1:14" x14ac:dyDescent="0.3">
      <c r="A13367">
        <v>2002442</v>
      </c>
      <c r="B13367" t="s">
        <v>747</v>
      </c>
      <c r="C13367" t="s">
        <v>531</v>
      </c>
      <c r="D13367" t="s">
        <v>532</v>
      </c>
      <c r="E13367" t="s">
        <v>72</v>
      </c>
      <c r="F13367" t="str">
        <f>_xlfn.XLOOKUP(E13367,State_Code_Name!$C$2:$C$52,State_Code_Name!$B$2:$B$52)</f>
        <v>Kentucky</v>
      </c>
      <c r="G13367" t="s">
        <v>19</v>
      </c>
      <c r="H13367" s="15">
        <v>42558</v>
      </c>
      <c r="I13367" s="15">
        <v>42568</v>
      </c>
      <c r="J13367" t="s">
        <v>14</v>
      </c>
      <c r="K13367" t="s">
        <v>15</v>
      </c>
      <c r="L13367">
        <f>Table1[[#This Row],[Date resolved]]-Table1[[#This Row],[Date received]]</f>
        <v>10</v>
      </c>
      <c r="M13367">
        <f>YEAR(Table1[[#This Row],[Date received]])</f>
        <v>2016</v>
      </c>
      <c r="N13367" t="str">
        <f>_xlfn.CONCAT("Q",_xlfn.CEILING.MATH(MONTH(Table1[[#This Row],[Date received]])/3))</f>
        <v>Q3</v>
      </c>
    </row>
    <row r="13368" spans="1:14" x14ac:dyDescent="0.3">
      <c r="A13368">
        <v>1996979</v>
      </c>
      <c r="B13368" t="s">
        <v>97</v>
      </c>
      <c r="C13368" t="s">
        <v>52</v>
      </c>
      <c r="D13368" t="s">
        <v>53</v>
      </c>
      <c r="E13368" t="s">
        <v>40</v>
      </c>
      <c r="F13368" t="str">
        <f>_xlfn.XLOOKUP(E13368,State_Code_Name!$C$2:$C$52,State_Code_Name!$B$2:$B$52)</f>
        <v>Nevada</v>
      </c>
      <c r="G13368" t="s">
        <v>19</v>
      </c>
      <c r="H13368" s="15">
        <v>42555</v>
      </c>
      <c r="I13368" s="15">
        <v>42557</v>
      </c>
      <c r="J13368" t="s">
        <v>14</v>
      </c>
      <c r="K13368" t="s">
        <v>15</v>
      </c>
      <c r="L13368">
        <f>Table1[[#This Row],[Date resolved]]-Table1[[#This Row],[Date received]]</f>
        <v>2</v>
      </c>
      <c r="M13368">
        <f>YEAR(Table1[[#This Row],[Date received]])</f>
        <v>2016</v>
      </c>
      <c r="N13368" t="str">
        <f>_xlfn.CONCAT("Q",_xlfn.CEILING.MATH(MONTH(Table1[[#This Row],[Date received]])/3))</f>
        <v>Q3</v>
      </c>
    </row>
    <row r="13369" spans="1:14" x14ac:dyDescent="0.3">
      <c r="A13369">
        <v>1164635</v>
      </c>
      <c r="B13369" t="s">
        <v>325</v>
      </c>
      <c r="C13369" t="s">
        <v>32</v>
      </c>
      <c r="D13369" t="s">
        <v>44</v>
      </c>
      <c r="E13369" t="s">
        <v>18</v>
      </c>
      <c r="F13369" t="str">
        <f>_xlfn.XLOOKUP(E13369,State_Code_Name!$C$2:$C$52,State_Code_Name!$B$2:$B$52)</f>
        <v>California</v>
      </c>
      <c r="G13369" t="s">
        <v>19</v>
      </c>
      <c r="H13369" s="15">
        <v>41992</v>
      </c>
      <c r="I13369" s="15">
        <v>41992</v>
      </c>
      <c r="J13369" t="s">
        <v>14</v>
      </c>
      <c r="K13369" t="s">
        <v>15</v>
      </c>
      <c r="L13369">
        <f>Table1[[#This Row],[Date resolved]]-Table1[[#This Row],[Date received]]</f>
        <v>0</v>
      </c>
      <c r="M13369">
        <f>YEAR(Table1[[#This Row],[Date received]])</f>
        <v>2014</v>
      </c>
      <c r="N13369" t="str">
        <f>_xlfn.CONCAT("Q",_xlfn.CEILING.MATH(MONTH(Table1[[#This Row],[Date received]])/3))</f>
        <v>Q4</v>
      </c>
    </row>
    <row r="13370" spans="1:14" x14ac:dyDescent="0.3">
      <c r="A13370">
        <v>503137</v>
      </c>
      <c r="B13370" t="s">
        <v>348</v>
      </c>
      <c r="C13370" t="s">
        <v>61</v>
      </c>
      <c r="D13370" t="s">
        <v>62</v>
      </c>
      <c r="E13370" t="s">
        <v>101</v>
      </c>
      <c r="F13370" t="str">
        <f>_xlfn.XLOOKUP(E13370,State_Code_Name!$C$2:$C$52,State_Code_Name!$B$2:$B$52)</f>
        <v>Delaware</v>
      </c>
      <c r="G13370" t="s">
        <v>19</v>
      </c>
      <c r="H13370" s="15">
        <v>41509</v>
      </c>
      <c r="I13370" s="15">
        <v>41513</v>
      </c>
      <c r="J13370" t="s">
        <v>14</v>
      </c>
      <c r="K13370" t="s">
        <v>14</v>
      </c>
      <c r="L13370">
        <f>Table1[[#This Row],[Date resolved]]-Table1[[#This Row],[Date received]]</f>
        <v>4</v>
      </c>
      <c r="M13370">
        <f>YEAR(Table1[[#This Row],[Date received]])</f>
        <v>2013</v>
      </c>
      <c r="N13370" t="str">
        <f>_xlfn.CONCAT("Q",_xlfn.CEILING.MATH(MONTH(Table1[[#This Row],[Date received]])/3))</f>
        <v>Q3</v>
      </c>
    </row>
    <row r="13371" spans="1:14" x14ac:dyDescent="0.3">
      <c r="A13371">
        <v>1920171</v>
      </c>
      <c r="B13371" t="s">
        <v>43</v>
      </c>
      <c r="C13371" t="s">
        <v>32</v>
      </c>
      <c r="D13371" t="s">
        <v>41</v>
      </c>
      <c r="E13371" t="s">
        <v>22</v>
      </c>
      <c r="F13371" t="str">
        <f>_xlfn.XLOOKUP(E13371,State_Code_Name!$C$2:$C$52,State_Code_Name!$B$2:$B$52)</f>
        <v>New York</v>
      </c>
      <c r="G13371" t="s">
        <v>19</v>
      </c>
      <c r="H13371" s="15">
        <v>42501</v>
      </c>
      <c r="I13371" s="15">
        <v>42501</v>
      </c>
      <c r="J13371" t="s">
        <v>14</v>
      </c>
      <c r="K13371" t="s">
        <v>15</v>
      </c>
      <c r="L13371">
        <f>Table1[[#This Row],[Date resolved]]-Table1[[#This Row],[Date received]]</f>
        <v>0</v>
      </c>
      <c r="M13371">
        <f>YEAR(Table1[[#This Row],[Date received]])</f>
        <v>2016</v>
      </c>
      <c r="N13371" t="str">
        <f>_xlfn.CONCAT("Q",_xlfn.CEILING.MATH(MONTH(Table1[[#This Row],[Date received]])/3))</f>
        <v>Q2</v>
      </c>
    </row>
    <row r="13372" spans="1:14" x14ac:dyDescent="0.3">
      <c r="A13372">
        <v>1902659</v>
      </c>
      <c r="B13372" t="s">
        <v>566</v>
      </c>
      <c r="C13372" t="s">
        <v>61</v>
      </c>
      <c r="D13372" t="s">
        <v>282</v>
      </c>
      <c r="E13372" t="s">
        <v>114</v>
      </c>
      <c r="F13372" t="str">
        <f>_xlfn.XLOOKUP(E13372,State_Code_Name!$C$2:$C$52,State_Code_Name!$B$2:$B$52)</f>
        <v>South Carolina</v>
      </c>
      <c r="G13372" t="s">
        <v>19</v>
      </c>
      <c r="H13372" s="15">
        <v>42489</v>
      </c>
      <c r="I13372" s="15">
        <v>42489</v>
      </c>
      <c r="J13372" t="s">
        <v>14</v>
      </c>
      <c r="K13372" t="s">
        <v>15</v>
      </c>
      <c r="L13372">
        <f>Table1[[#This Row],[Date resolved]]-Table1[[#This Row],[Date received]]</f>
        <v>0</v>
      </c>
      <c r="M13372">
        <f>YEAR(Table1[[#This Row],[Date received]])</f>
        <v>2016</v>
      </c>
      <c r="N13372" t="str">
        <f>_xlfn.CONCAT("Q",_xlfn.CEILING.MATH(MONTH(Table1[[#This Row],[Date received]])/3))</f>
        <v>Q2</v>
      </c>
    </row>
    <row r="13373" spans="1:14" x14ac:dyDescent="0.3">
      <c r="A13373">
        <v>1975443</v>
      </c>
      <c r="B13373" t="s">
        <v>969</v>
      </c>
      <c r="C13373" t="s">
        <v>61</v>
      </c>
      <c r="D13373" t="s">
        <v>282</v>
      </c>
      <c r="E13373" t="s">
        <v>35</v>
      </c>
      <c r="F13373" t="str">
        <f>_xlfn.XLOOKUP(E13373,State_Code_Name!$C$2:$C$52,State_Code_Name!$B$2:$B$52)</f>
        <v>Florida</v>
      </c>
      <c r="G13373" t="s">
        <v>19</v>
      </c>
      <c r="H13373" s="15">
        <v>42541</v>
      </c>
      <c r="I13373" s="15">
        <v>42543</v>
      </c>
      <c r="J13373" t="s">
        <v>14</v>
      </c>
      <c r="K13373" t="s">
        <v>15</v>
      </c>
      <c r="L13373">
        <f>Table1[[#This Row],[Date resolved]]-Table1[[#This Row],[Date received]]</f>
        <v>2</v>
      </c>
      <c r="M13373">
        <f>YEAR(Table1[[#This Row],[Date received]])</f>
        <v>2016</v>
      </c>
      <c r="N13373" t="str">
        <f>_xlfn.CONCAT("Q",_xlfn.CEILING.MATH(MONTH(Table1[[#This Row],[Date received]])/3))</f>
        <v>Q2</v>
      </c>
    </row>
    <row r="13374" spans="1:14" x14ac:dyDescent="0.3">
      <c r="A13374">
        <v>415195</v>
      </c>
      <c r="B13374" t="s">
        <v>81</v>
      </c>
      <c r="C13374" t="s">
        <v>36</v>
      </c>
      <c r="D13374" t="s">
        <v>262</v>
      </c>
      <c r="E13374" t="s">
        <v>101</v>
      </c>
      <c r="F13374" t="str">
        <f>_xlfn.XLOOKUP(E13374,State_Code_Name!$C$2:$C$52,State_Code_Name!$B$2:$B$52)</f>
        <v>Delaware</v>
      </c>
      <c r="G13374" t="s">
        <v>19</v>
      </c>
      <c r="H13374" s="15">
        <v>41417</v>
      </c>
      <c r="I13374" s="15">
        <v>41418</v>
      </c>
      <c r="J13374" t="s">
        <v>14</v>
      </c>
      <c r="K13374" t="s">
        <v>15</v>
      </c>
      <c r="L13374">
        <f>Table1[[#This Row],[Date resolved]]-Table1[[#This Row],[Date received]]</f>
        <v>1</v>
      </c>
      <c r="M13374">
        <f>YEAR(Table1[[#This Row],[Date received]])</f>
        <v>2013</v>
      </c>
      <c r="N13374" t="str">
        <f>_xlfn.CONCAT("Q",_xlfn.CEILING.MATH(MONTH(Table1[[#This Row],[Date received]])/3))</f>
        <v>Q2</v>
      </c>
    </row>
    <row r="13375" spans="1:14" x14ac:dyDescent="0.3">
      <c r="A13375">
        <v>1617389</v>
      </c>
      <c r="B13375" t="s">
        <v>11</v>
      </c>
      <c r="C13375" t="s">
        <v>16</v>
      </c>
      <c r="D13375" t="s">
        <v>24</v>
      </c>
      <c r="E13375" t="s">
        <v>85</v>
      </c>
      <c r="F13375" t="str">
        <f>_xlfn.XLOOKUP(E13375,State_Code_Name!$C$2:$C$52,State_Code_Name!$B$2:$B$52)</f>
        <v>Wisconsin</v>
      </c>
      <c r="G13375" t="s">
        <v>305</v>
      </c>
      <c r="H13375" s="15">
        <v>42298</v>
      </c>
      <c r="I13375" s="15">
        <v>42303</v>
      </c>
      <c r="J13375" t="s">
        <v>14</v>
      </c>
      <c r="K13375" t="s">
        <v>15</v>
      </c>
      <c r="L13375">
        <f>Table1[[#This Row],[Date resolved]]-Table1[[#This Row],[Date received]]</f>
        <v>5</v>
      </c>
      <c r="M13375">
        <f>YEAR(Table1[[#This Row],[Date received]])</f>
        <v>2015</v>
      </c>
      <c r="N13375" t="str">
        <f>_xlfn.CONCAT("Q",_xlfn.CEILING.MATH(MONTH(Table1[[#This Row],[Date received]])/3))</f>
        <v>Q4</v>
      </c>
    </row>
    <row r="13376" spans="1:14" x14ac:dyDescent="0.3">
      <c r="A13376">
        <v>1386925</v>
      </c>
      <c r="B13376" t="s">
        <v>177</v>
      </c>
      <c r="C13376" t="s">
        <v>32</v>
      </c>
      <c r="D13376" t="s">
        <v>41</v>
      </c>
      <c r="E13376" t="s">
        <v>31</v>
      </c>
      <c r="F13376" t="str">
        <f>_xlfn.XLOOKUP(E13376,State_Code_Name!$C$2:$C$52,State_Code_Name!$B$2:$B$52)</f>
        <v>Texas</v>
      </c>
      <c r="G13376" t="s">
        <v>19</v>
      </c>
      <c r="H13376" s="15">
        <v>42145</v>
      </c>
      <c r="I13376" s="15">
        <v>42145</v>
      </c>
      <c r="J13376" t="s">
        <v>14</v>
      </c>
      <c r="K13376" t="s">
        <v>15</v>
      </c>
      <c r="L13376">
        <f>Table1[[#This Row],[Date resolved]]-Table1[[#This Row],[Date received]]</f>
        <v>0</v>
      </c>
      <c r="M13376">
        <f>YEAR(Table1[[#This Row],[Date received]])</f>
        <v>2015</v>
      </c>
      <c r="N13376" t="str">
        <f>_xlfn.CONCAT("Q",_xlfn.CEILING.MATH(MONTH(Table1[[#This Row],[Date received]])/3))</f>
        <v>Q2</v>
      </c>
    </row>
    <row r="13377" spans="1:14" x14ac:dyDescent="0.3">
      <c r="A13377">
        <v>641463</v>
      </c>
      <c r="B13377" t="s">
        <v>60</v>
      </c>
      <c r="C13377" t="s">
        <v>52</v>
      </c>
      <c r="D13377" t="s">
        <v>96</v>
      </c>
      <c r="E13377" t="s">
        <v>59</v>
      </c>
      <c r="F13377" t="str">
        <f>_xlfn.XLOOKUP(E13377,State_Code_Name!$C$2:$C$52,State_Code_Name!$B$2:$B$52)</f>
        <v>Illinois</v>
      </c>
      <c r="G13377" t="s">
        <v>19</v>
      </c>
      <c r="H13377" s="15">
        <v>41629</v>
      </c>
      <c r="I13377" s="15">
        <v>41629</v>
      </c>
      <c r="J13377" t="s">
        <v>14</v>
      </c>
      <c r="K13377" t="s">
        <v>15</v>
      </c>
      <c r="L13377">
        <f>Table1[[#This Row],[Date resolved]]-Table1[[#This Row],[Date received]]</f>
        <v>0</v>
      </c>
      <c r="M13377">
        <f>YEAR(Table1[[#This Row],[Date received]])</f>
        <v>2013</v>
      </c>
      <c r="N13377" t="str">
        <f>_xlfn.CONCAT("Q",_xlfn.CEILING.MATH(MONTH(Table1[[#This Row],[Date received]])/3))</f>
        <v>Q4</v>
      </c>
    </row>
    <row r="13378" spans="1:14" x14ac:dyDescent="0.3">
      <c r="A13378">
        <v>1591066</v>
      </c>
      <c r="B13378" t="s">
        <v>43</v>
      </c>
      <c r="C13378" t="s">
        <v>16</v>
      </c>
      <c r="D13378" t="s">
        <v>20</v>
      </c>
      <c r="E13378" t="s">
        <v>18</v>
      </c>
      <c r="F13378" t="str">
        <f>_xlfn.XLOOKUP(E13378,State_Code_Name!$C$2:$C$52,State_Code_Name!$B$2:$B$52)</f>
        <v>California</v>
      </c>
      <c r="G13378" t="s">
        <v>13</v>
      </c>
      <c r="H13378" s="15">
        <v>42279</v>
      </c>
      <c r="I13378" s="15">
        <v>42279</v>
      </c>
      <c r="J13378" t="s">
        <v>14</v>
      </c>
      <c r="K13378" t="s">
        <v>15</v>
      </c>
      <c r="L13378">
        <f>Table1[[#This Row],[Date resolved]]-Table1[[#This Row],[Date received]]</f>
        <v>0</v>
      </c>
      <c r="M13378">
        <f>YEAR(Table1[[#This Row],[Date received]])</f>
        <v>2015</v>
      </c>
      <c r="N13378" t="str">
        <f>_xlfn.CONCAT("Q",_xlfn.CEILING.MATH(MONTH(Table1[[#This Row],[Date received]])/3))</f>
        <v>Q4</v>
      </c>
    </row>
    <row r="13379" spans="1:14" x14ac:dyDescent="0.3">
      <c r="A13379">
        <v>1016911</v>
      </c>
      <c r="B13379" t="s">
        <v>342</v>
      </c>
      <c r="C13379" t="s">
        <v>16</v>
      </c>
      <c r="D13379" t="s">
        <v>24</v>
      </c>
      <c r="E13379" t="s">
        <v>42</v>
      </c>
      <c r="F13379" t="str">
        <f>_xlfn.XLOOKUP(E13379,State_Code_Name!$C$2:$C$52,State_Code_Name!$B$2:$B$52)</f>
        <v>North Carolina</v>
      </c>
      <c r="G13379" t="s">
        <v>19</v>
      </c>
      <c r="H13379" s="15">
        <v>41887</v>
      </c>
      <c r="I13379" s="15">
        <v>41887</v>
      </c>
      <c r="J13379" t="s">
        <v>14</v>
      </c>
      <c r="K13379" t="s">
        <v>15</v>
      </c>
      <c r="L13379">
        <f>Table1[[#This Row],[Date resolved]]-Table1[[#This Row],[Date received]]</f>
        <v>0</v>
      </c>
      <c r="M13379">
        <f>YEAR(Table1[[#This Row],[Date received]])</f>
        <v>2014</v>
      </c>
      <c r="N13379" t="str">
        <f>_xlfn.CONCAT("Q",_xlfn.CEILING.MATH(MONTH(Table1[[#This Row],[Date received]])/3))</f>
        <v>Q3</v>
      </c>
    </row>
    <row r="13380" spans="1:14" x14ac:dyDescent="0.3">
      <c r="A13380">
        <v>1235395</v>
      </c>
      <c r="B13380" t="s">
        <v>233</v>
      </c>
      <c r="C13380" t="s">
        <v>32</v>
      </c>
      <c r="D13380" t="s">
        <v>116</v>
      </c>
      <c r="E13380" t="s">
        <v>18</v>
      </c>
      <c r="F13380" t="str">
        <f>_xlfn.XLOOKUP(E13380,State_Code_Name!$C$2:$C$52,State_Code_Name!$B$2:$B$52)</f>
        <v>California</v>
      </c>
      <c r="G13380" t="s">
        <v>19</v>
      </c>
      <c r="H13380" s="15">
        <v>42046</v>
      </c>
      <c r="I13380" s="15">
        <v>42332</v>
      </c>
      <c r="J13380" t="s">
        <v>14</v>
      </c>
      <c r="K13380" t="s">
        <v>15</v>
      </c>
      <c r="L13380">
        <f>Table1[[#This Row],[Date resolved]]-Table1[[#This Row],[Date received]]</f>
        <v>286</v>
      </c>
      <c r="M13380">
        <f>YEAR(Table1[[#This Row],[Date received]])</f>
        <v>2015</v>
      </c>
      <c r="N13380" t="str">
        <f>_xlfn.CONCAT("Q",_xlfn.CEILING.MATH(MONTH(Table1[[#This Row],[Date received]])/3))</f>
        <v>Q1</v>
      </c>
    </row>
    <row r="13381" spans="1:14" x14ac:dyDescent="0.3">
      <c r="A13381">
        <v>834725</v>
      </c>
      <c r="B13381" t="s">
        <v>136</v>
      </c>
      <c r="C13381" t="s">
        <v>9</v>
      </c>
      <c r="D13381" t="s">
        <v>132</v>
      </c>
      <c r="E13381" t="s">
        <v>59</v>
      </c>
      <c r="F13381" t="str">
        <f>_xlfn.XLOOKUP(E13381,State_Code_Name!$C$2:$C$52,State_Code_Name!$B$2:$B$52)</f>
        <v>Illinois</v>
      </c>
      <c r="G13381" t="s">
        <v>19</v>
      </c>
      <c r="H13381" s="15">
        <v>41760</v>
      </c>
      <c r="I13381" s="15">
        <v>41760</v>
      </c>
      <c r="J13381" t="s">
        <v>14</v>
      </c>
      <c r="K13381" t="s">
        <v>15</v>
      </c>
      <c r="L13381">
        <f>Table1[[#This Row],[Date resolved]]-Table1[[#This Row],[Date received]]</f>
        <v>0</v>
      </c>
      <c r="M13381">
        <f>YEAR(Table1[[#This Row],[Date received]])</f>
        <v>2014</v>
      </c>
      <c r="N13381" t="str">
        <f>_xlfn.CONCAT("Q",_xlfn.CEILING.MATH(MONTH(Table1[[#This Row],[Date received]])/3))</f>
        <v>Q2</v>
      </c>
    </row>
    <row r="13382" spans="1:14" x14ac:dyDescent="0.3">
      <c r="A13382">
        <v>1557917</v>
      </c>
      <c r="B13382" t="s">
        <v>273</v>
      </c>
      <c r="C13382" t="s">
        <v>26</v>
      </c>
      <c r="D13382" t="s">
        <v>27</v>
      </c>
      <c r="E13382" t="s">
        <v>18</v>
      </c>
      <c r="F13382" t="str">
        <f>_xlfn.XLOOKUP(E13382,State_Code_Name!$C$2:$C$52,State_Code_Name!$B$2:$B$52)</f>
        <v>California</v>
      </c>
      <c r="G13382" t="s">
        <v>19</v>
      </c>
      <c r="H13382" s="15">
        <v>42256</v>
      </c>
      <c r="I13382" s="15">
        <v>42256</v>
      </c>
      <c r="J13382" t="s">
        <v>14</v>
      </c>
      <c r="K13382" t="s">
        <v>15</v>
      </c>
      <c r="L13382">
        <f>Table1[[#This Row],[Date resolved]]-Table1[[#This Row],[Date received]]</f>
        <v>0</v>
      </c>
      <c r="M13382">
        <f>YEAR(Table1[[#This Row],[Date received]])</f>
        <v>2015</v>
      </c>
      <c r="N13382" t="str">
        <f>_xlfn.CONCAT("Q",_xlfn.CEILING.MATH(MONTH(Table1[[#This Row],[Date received]])/3))</f>
        <v>Q3</v>
      </c>
    </row>
    <row r="13383" spans="1:14" x14ac:dyDescent="0.3">
      <c r="A13383">
        <v>371451</v>
      </c>
      <c r="B13383" t="s">
        <v>38</v>
      </c>
      <c r="C13383" t="s">
        <v>36</v>
      </c>
      <c r="D13383" t="s">
        <v>80</v>
      </c>
      <c r="E13383" t="s">
        <v>46</v>
      </c>
      <c r="F13383" t="str">
        <f>_xlfn.XLOOKUP(E13383,State_Code_Name!$C$2:$C$52,State_Code_Name!$B$2:$B$52)</f>
        <v>Pennsylvania</v>
      </c>
      <c r="G13383" t="s">
        <v>19</v>
      </c>
      <c r="H13383" s="15">
        <v>41366</v>
      </c>
      <c r="I13383" s="15">
        <v>41366</v>
      </c>
      <c r="J13383" t="s">
        <v>14</v>
      </c>
      <c r="K13383" t="s">
        <v>14</v>
      </c>
      <c r="L13383">
        <f>Table1[[#This Row],[Date resolved]]-Table1[[#This Row],[Date received]]</f>
        <v>0</v>
      </c>
      <c r="M13383">
        <f>YEAR(Table1[[#This Row],[Date received]])</f>
        <v>2013</v>
      </c>
      <c r="N13383" t="str">
        <f>_xlfn.CONCAT("Q",_xlfn.CEILING.MATH(MONTH(Table1[[#This Row],[Date received]])/3))</f>
        <v>Q2</v>
      </c>
    </row>
    <row r="13384" spans="1:14" x14ac:dyDescent="0.3">
      <c r="A13384">
        <v>416356</v>
      </c>
      <c r="B13384" t="s">
        <v>30</v>
      </c>
      <c r="C13384" t="s">
        <v>16</v>
      </c>
      <c r="D13384" t="s">
        <v>75</v>
      </c>
      <c r="E13384" t="s">
        <v>25</v>
      </c>
      <c r="F13384" t="str">
        <f>_xlfn.XLOOKUP(E13384,State_Code_Name!$C$2:$C$52,State_Code_Name!$B$2:$B$52)</f>
        <v>Georgia</v>
      </c>
      <c r="G13384" t="s">
        <v>19</v>
      </c>
      <c r="H13384" s="15">
        <v>41418</v>
      </c>
      <c r="I13384" s="15">
        <v>41422</v>
      </c>
      <c r="J13384" t="s">
        <v>14</v>
      </c>
      <c r="K13384" t="s">
        <v>14</v>
      </c>
      <c r="L13384">
        <f>Table1[[#This Row],[Date resolved]]-Table1[[#This Row],[Date received]]</f>
        <v>4</v>
      </c>
      <c r="M13384">
        <f>YEAR(Table1[[#This Row],[Date received]])</f>
        <v>2013</v>
      </c>
      <c r="N13384" t="str">
        <f>_xlfn.CONCAT("Q",_xlfn.CEILING.MATH(MONTH(Table1[[#This Row],[Date received]])/3))</f>
        <v>Q2</v>
      </c>
    </row>
    <row r="13385" spans="1:14" x14ac:dyDescent="0.3">
      <c r="A13385">
        <v>1211162</v>
      </c>
      <c r="B13385" t="s">
        <v>960</v>
      </c>
      <c r="C13385" t="s">
        <v>32</v>
      </c>
      <c r="D13385" t="s">
        <v>44</v>
      </c>
      <c r="E13385" t="s">
        <v>42</v>
      </c>
      <c r="F13385" t="str">
        <f>_xlfn.XLOOKUP(E13385,State_Code_Name!$C$2:$C$52,State_Code_Name!$B$2:$B$52)</f>
        <v>North Carolina</v>
      </c>
      <c r="G13385" t="s">
        <v>19</v>
      </c>
      <c r="H13385" s="15">
        <v>42031</v>
      </c>
      <c r="I13385" s="15">
        <v>42037</v>
      </c>
      <c r="J13385" t="s">
        <v>14</v>
      </c>
      <c r="K13385" t="s">
        <v>15</v>
      </c>
      <c r="L13385">
        <f>Table1[[#This Row],[Date resolved]]-Table1[[#This Row],[Date received]]</f>
        <v>6</v>
      </c>
      <c r="M13385">
        <f>YEAR(Table1[[#This Row],[Date received]])</f>
        <v>2015</v>
      </c>
      <c r="N13385" t="str">
        <f>_xlfn.CONCAT("Q",_xlfn.CEILING.MATH(MONTH(Table1[[#This Row],[Date received]])/3))</f>
        <v>Q1</v>
      </c>
    </row>
    <row r="13386" spans="1:14" x14ac:dyDescent="0.3">
      <c r="A13386">
        <v>1331524</v>
      </c>
      <c r="B13386" t="s">
        <v>69</v>
      </c>
      <c r="C13386" t="s">
        <v>26</v>
      </c>
      <c r="D13386" t="s">
        <v>56</v>
      </c>
      <c r="E13386" t="s">
        <v>22</v>
      </c>
      <c r="F13386" t="str">
        <f>_xlfn.XLOOKUP(E13386,State_Code_Name!$C$2:$C$52,State_Code_Name!$B$2:$B$52)</f>
        <v>New York</v>
      </c>
      <c r="G13386" t="s">
        <v>13</v>
      </c>
      <c r="H13386" s="15">
        <v>42109</v>
      </c>
      <c r="I13386" s="15">
        <v>42111</v>
      </c>
      <c r="J13386" t="s">
        <v>14</v>
      </c>
      <c r="K13386" t="s">
        <v>15</v>
      </c>
      <c r="L13386">
        <f>Table1[[#This Row],[Date resolved]]-Table1[[#This Row],[Date received]]</f>
        <v>2</v>
      </c>
      <c r="M13386">
        <f>YEAR(Table1[[#This Row],[Date received]])</f>
        <v>2015</v>
      </c>
      <c r="N13386" t="str">
        <f>_xlfn.CONCAT("Q",_xlfn.CEILING.MATH(MONTH(Table1[[#This Row],[Date received]])/3))</f>
        <v>Q2</v>
      </c>
    </row>
    <row r="13387" spans="1:14" x14ac:dyDescent="0.3">
      <c r="A13387">
        <v>1477049</v>
      </c>
      <c r="B13387" t="s">
        <v>340</v>
      </c>
      <c r="C13387" t="s">
        <v>32</v>
      </c>
      <c r="D13387" t="s">
        <v>41</v>
      </c>
      <c r="E13387" t="s">
        <v>51</v>
      </c>
      <c r="F13387" t="str">
        <f>_xlfn.XLOOKUP(E13387,State_Code_Name!$C$2:$C$52,State_Code_Name!$B$2:$B$52)</f>
        <v>Washington</v>
      </c>
      <c r="G13387" t="s">
        <v>19</v>
      </c>
      <c r="H13387" s="15">
        <v>42202</v>
      </c>
      <c r="I13387" s="15">
        <v>42202</v>
      </c>
      <c r="J13387" t="s">
        <v>14</v>
      </c>
      <c r="K13387" t="s">
        <v>14</v>
      </c>
      <c r="L13387">
        <f>Table1[[#This Row],[Date resolved]]-Table1[[#This Row],[Date received]]</f>
        <v>0</v>
      </c>
      <c r="M13387">
        <f>YEAR(Table1[[#This Row],[Date received]])</f>
        <v>2015</v>
      </c>
      <c r="N13387" t="str">
        <f>_xlfn.CONCAT("Q",_xlfn.CEILING.MATH(MONTH(Table1[[#This Row],[Date received]])/3))</f>
        <v>Q3</v>
      </c>
    </row>
    <row r="13388" spans="1:14" x14ac:dyDescent="0.3">
      <c r="A13388">
        <v>978438</v>
      </c>
      <c r="B13388" t="s">
        <v>11</v>
      </c>
      <c r="C13388" t="s">
        <v>16</v>
      </c>
      <c r="D13388" t="s">
        <v>24</v>
      </c>
      <c r="E13388" t="s">
        <v>18</v>
      </c>
      <c r="F13388" t="str">
        <f>_xlfn.XLOOKUP(E13388,State_Code_Name!$C$2:$C$52,State_Code_Name!$B$2:$B$52)</f>
        <v>California</v>
      </c>
      <c r="G13388" t="s">
        <v>19</v>
      </c>
      <c r="H13388" s="15">
        <v>41862</v>
      </c>
      <c r="I13388" s="15">
        <v>41862</v>
      </c>
      <c r="J13388" t="s">
        <v>14</v>
      </c>
      <c r="K13388" t="s">
        <v>15</v>
      </c>
      <c r="L13388">
        <f>Table1[[#This Row],[Date resolved]]-Table1[[#This Row],[Date received]]</f>
        <v>0</v>
      </c>
      <c r="M13388">
        <f>YEAR(Table1[[#This Row],[Date received]])</f>
        <v>2014</v>
      </c>
      <c r="N13388" t="str">
        <f>_xlfn.CONCAT("Q",_xlfn.CEILING.MATH(MONTH(Table1[[#This Row],[Date received]])/3))</f>
        <v>Q3</v>
      </c>
    </row>
    <row r="13389" spans="1:14" x14ac:dyDescent="0.3">
      <c r="A13389">
        <v>702160</v>
      </c>
      <c r="B13389" t="s">
        <v>60</v>
      </c>
      <c r="C13389" t="s">
        <v>52</v>
      </c>
      <c r="D13389" t="s">
        <v>96</v>
      </c>
      <c r="E13389" t="s">
        <v>18</v>
      </c>
      <c r="F13389" t="str">
        <f>_xlfn.XLOOKUP(E13389,State_Code_Name!$C$2:$C$52,State_Code_Name!$B$2:$B$52)</f>
        <v>California</v>
      </c>
      <c r="G13389" t="s">
        <v>19</v>
      </c>
      <c r="H13389" s="15">
        <v>41675</v>
      </c>
      <c r="I13389" s="15">
        <v>41676</v>
      </c>
      <c r="J13389" t="s">
        <v>14</v>
      </c>
      <c r="K13389" t="s">
        <v>15</v>
      </c>
      <c r="L13389">
        <f>Table1[[#This Row],[Date resolved]]-Table1[[#This Row],[Date received]]</f>
        <v>1</v>
      </c>
      <c r="M13389">
        <f>YEAR(Table1[[#This Row],[Date received]])</f>
        <v>2014</v>
      </c>
      <c r="N13389" t="str">
        <f>_xlfn.CONCAT("Q",_xlfn.CEILING.MATH(MONTH(Table1[[#This Row],[Date received]])/3))</f>
        <v>Q1</v>
      </c>
    </row>
    <row r="13390" spans="1:14" x14ac:dyDescent="0.3">
      <c r="A13390">
        <v>1778368</v>
      </c>
      <c r="B13390" t="s">
        <v>92</v>
      </c>
      <c r="C13390" t="s">
        <v>9</v>
      </c>
      <c r="D13390" t="s">
        <v>10</v>
      </c>
      <c r="E13390" t="s">
        <v>25</v>
      </c>
      <c r="F13390" t="str">
        <f>_xlfn.XLOOKUP(E13390,State_Code_Name!$C$2:$C$52,State_Code_Name!$B$2:$B$52)</f>
        <v>Georgia</v>
      </c>
      <c r="G13390" t="s">
        <v>19</v>
      </c>
      <c r="H13390" s="15">
        <v>42408</v>
      </c>
      <c r="I13390" s="15">
        <v>42408</v>
      </c>
      <c r="J13390" t="s">
        <v>14</v>
      </c>
      <c r="K13390" t="s">
        <v>15</v>
      </c>
      <c r="L13390">
        <f>Table1[[#This Row],[Date resolved]]-Table1[[#This Row],[Date received]]</f>
        <v>0</v>
      </c>
      <c r="M13390">
        <f>YEAR(Table1[[#This Row],[Date received]])</f>
        <v>2016</v>
      </c>
      <c r="N13390" t="str">
        <f>_xlfn.CONCAT("Q",_xlfn.CEILING.MATH(MONTH(Table1[[#This Row],[Date received]])/3))</f>
        <v>Q1</v>
      </c>
    </row>
    <row r="13391" spans="1:14" x14ac:dyDescent="0.3">
      <c r="A13391">
        <v>878585</v>
      </c>
      <c r="B13391" t="s">
        <v>134</v>
      </c>
      <c r="C13391" t="s">
        <v>26</v>
      </c>
      <c r="D13391" t="s">
        <v>78</v>
      </c>
      <c r="E13391" t="s">
        <v>46</v>
      </c>
      <c r="F13391" t="str">
        <f>_xlfn.XLOOKUP(E13391,State_Code_Name!$C$2:$C$52,State_Code_Name!$B$2:$B$52)</f>
        <v>Pennsylvania</v>
      </c>
      <c r="G13391" t="s">
        <v>13</v>
      </c>
      <c r="H13391" s="15">
        <v>41793</v>
      </c>
      <c r="I13391" s="15">
        <v>41795</v>
      </c>
      <c r="J13391" t="s">
        <v>14</v>
      </c>
      <c r="K13391" t="s">
        <v>15</v>
      </c>
      <c r="L13391">
        <f>Table1[[#This Row],[Date resolved]]-Table1[[#This Row],[Date received]]</f>
        <v>2</v>
      </c>
      <c r="M13391">
        <f>YEAR(Table1[[#This Row],[Date received]])</f>
        <v>2014</v>
      </c>
      <c r="N13391" t="str">
        <f>_xlfn.CONCAT("Q",_xlfn.CEILING.MATH(MONTH(Table1[[#This Row],[Date received]])/3))</f>
        <v>Q2</v>
      </c>
    </row>
    <row r="13392" spans="1:14" x14ac:dyDescent="0.3">
      <c r="A13392">
        <v>1626927</v>
      </c>
      <c r="B13392" t="s">
        <v>60</v>
      </c>
      <c r="C13392" t="s">
        <v>52</v>
      </c>
      <c r="D13392" t="s">
        <v>103</v>
      </c>
      <c r="E13392" t="s">
        <v>98</v>
      </c>
      <c r="F13392" t="str">
        <f>_xlfn.XLOOKUP(E13392,State_Code_Name!$C$2:$C$52,State_Code_Name!$B$2:$B$52)</f>
        <v>Colorado</v>
      </c>
      <c r="G13392" t="s">
        <v>19</v>
      </c>
      <c r="H13392" s="15">
        <v>42304</v>
      </c>
      <c r="I13392" s="15">
        <v>42304</v>
      </c>
      <c r="J13392" t="s">
        <v>14</v>
      </c>
      <c r="K13392" t="s">
        <v>15</v>
      </c>
      <c r="L13392">
        <f>Table1[[#This Row],[Date resolved]]-Table1[[#This Row],[Date received]]</f>
        <v>0</v>
      </c>
      <c r="M13392">
        <f>YEAR(Table1[[#This Row],[Date received]])</f>
        <v>2015</v>
      </c>
      <c r="N13392" t="str">
        <f>_xlfn.CONCAT("Q",_xlfn.CEILING.MATH(MONTH(Table1[[#This Row],[Date received]])/3))</f>
        <v>Q4</v>
      </c>
    </row>
    <row r="13393" spans="1:14" x14ac:dyDescent="0.3">
      <c r="A13393">
        <v>1973027</v>
      </c>
      <c r="B13393" t="s">
        <v>69</v>
      </c>
      <c r="C13393" t="s">
        <v>26</v>
      </c>
      <c r="D13393" t="s">
        <v>27</v>
      </c>
      <c r="E13393" t="s">
        <v>18</v>
      </c>
      <c r="F13393" t="str">
        <f>_xlfn.XLOOKUP(E13393,State_Code_Name!$C$2:$C$52,State_Code_Name!$B$2:$B$52)</f>
        <v>California</v>
      </c>
      <c r="G13393" t="s">
        <v>305</v>
      </c>
      <c r="H13393" s="15">
        <v>42537</v>
      </c>
      <c r="I13393" s="15">
        <v>42541</v>
      </c>
      <c r="J13393" t="s">
        <v>14</v>
      </c>
      <c r="K13393" t="s">
        <v>14</v>
      </c>
      <c r="L13393">
        <f>Table1[[#This Row],[Date resolved]]-Table1[[#This Row],[Date received]]</f>
        <v>4</v>
      </c>
      <c r="M13393">
        <f>YEAR(Table1[[#This Row],[Date received]])</f>
        <v>2016</v>
      </c>
      <c r="N13393" t="str">
        <f>_xlfn.CONCAT("Q",_xlfn.CEILING.MATH(MONTH(Table1[[#This Row],[Date received]])/3))</f>
        <v>Q2</v>
      </c>
    </row>
    <row r="13394" spans="1:14" x14ac:dyDescent="0.3">
      <c r="A13394">
        <v>2207193</v>
      </c>
      <c r="B13394" t="s">
        <v>43</v>
      </c>
      <c r="C13394" t="s">
        <v>36</v>
      </c>
      <c r="D13394" t="s">
        <v>80</v>
      </c>
      <c r="E13394" t="s">
        <v>29</v>
      </c>
      <c r="F13394" t="str">
        <f>_xlfn.XLOOKUP(E13394,State_Code_Name!$C$2:$C$52,State_Code_Name!$B$2:$B$52)</f>
        <v>Connecticut</v>
      </c>
      <c r="G13394" t="s">
        <v>19</v>
      </c>
      <c r="H13394" s="15">
        <v>42689</v>
      </c>
      <c r="I13394" s="15">
        <v>42689</v>
      </c>
      <c r="J13394" t="s">
        <v>14</v>
      </c>
      <c r="K13394" t="s">
        <v>14</v>
      </c>
      <c r="L13394">
        <f>Table1[[#This Row],[Date resolved]]-Table1[[#This Row],[Date received]]</f>
        <v>0</v>
      </c>
      <c r="M13394">
        <f>YEAR(Table1[[#This Row],[Date received]])</f>
        <v>2016</v>
      </c>
      <c r="N13394" t="str">
        <f>_xlfn.CONCAT("Q",_xlfn.CEILING.MATH(MONTH(Table1[[#This Row],[Date received]])/3))</f>
        <v>Q4</v>
      </c>
    </row>
    <row r="13395" spans="1:14" x14ac:dyDescent="0.3">
      <c r="A13395">
        <v>392337</v>
      </c>
      <c r="B13395" t="s">
        <v>83</v>
      </c>
      <c r="C13395" t="s">
        <v>36</v>
      </c>
      <c r="D13395" t="s">
        <v>94</v>
      </c>
      <c r="E13395" t="s">
        <v>39</v>
      </c>
      <c r="F13395" t="str">
        <f>_xlfn.XLOOKUP(E13395,State_Code_Name!$C$2:$C$52,State_Code_Name!$B$2:$B$52)</f>
        <v>Ohio</v>
      </c>
      <c r="G13395" t="s">
        <v>23</v>
      </c>
      <c r="H13395" s="15">
        <v>41389</v>
      </c>
      <c r="I13395" s="15">
        <v>41390</v>
      </c>
      <c r="J13395" t="s">
        <v>14</v>
      </c>
      <c r="K13395" t="s">
        <v>15</v>
      </c>
      <c r="L13395">
        <f>Table1[[#This Row],[Date resolved]]-Table1[[#This Row],[Date received]]</f>
        <v>1</v>
      </c>
      <c r="M13395">
        <f>YEAR(Table1[[#This Row],[Date received]])</f>
        <v>2013</v>
      </c>
      <c r="N13395" t="str">
        <f>_xlfn.CONCAT("Q",_xlfn.CEILING.MATH(MONTH(Table1[[#This Row],[Date received]])/3))</f>
        <v>Q2</v>
      </c>
    </row>
    <row r="13396" spans="1:14" x14ac:dyDescent="0.3">
      <c r="A13396">
        <v>1311993</v>
      </c>
      <c r="B13396" t="s">
        <v>60</v>
      </c>
      <c r="C13396" t="s">
        <v>52</v>
      </c>
      <c r="D13396" t="s">
        <v>96</v>
      </c>
      <c r="E13396" t="s">
        <v>140</v>
      </c>
      <c r="F13396" t="str">
        <f>_xlfn.XLOOKUP(E13396,State_Code_Name!$C$2:$C$52,State_Code_Name!$B$2:$B$52)</f>
        <v>Maine</v>
      </c>
      <c r="G13396" t="s">
        <v>19</v>
      </c>
      <c r="H13396" s="15">
        <v>42095</v>
      </c>
      <c r="I13396" s="15">
        <v>42097</v>
      </c>
      <c r="J13396" t="s">
        <v>14</v>
      </c>
      <c r="K13396" t="s">
        <v>15</v>
      </c>
      <c r="L13396">
        <f>Table1[[#This Row],[Date resolved]]-Table1[[#This Row],[Date received]]</f>
        <v>2</v>
      </c>
      <c r="M13396">
        <f>YEAR(Table1[[#This Row],[Date received]])</f>
        <v>2015</v>
      </c>
      <c r="N13396" t="str">
        <f>_xlfn.CONCAT("Q",_xlfn.CEILING.MATH(MONTH(Table1[[#This Row],[Date received]])/3))</f>
        <v>Q2</v>
      </c>
    </row>
    <row r="13397" spans="1:14" x14ac:dyDescent="0.3">
      <c r="A13397">
        <v>1914523</v>
      </c>
      <c r="B13397" t="s">
        <v>136</v>
      </c>
      <c r="C13397" t="s">
        <v>26</v>
      </c>
      <c r="D13397" t="s">
        <v>27</v>
      </c>
      <c r="E13397" t="s">
        <v>42</v>
      </c>
      <c r="F13397" t="str">
        <f>_xlfn.XLOOKUP(E13397,State_Code_Name!$C$2:$C$52,State_Code_Name!$B$2:$B$52)</f>
        <v>North Carolina</v>
      </c>
      <c r="G13397" t="s">
        <v>19</v>
      </c>
      <c r="H13397" s="15">
        <v>42496</v>
      </c>
      <c r="I13397" s="15">
        <v>42498</v>
      </c>
      <c r="J13397" t="s">
        <v>14</v>
      </c>
      <c r="K13397" t="s">
        <v>15</v>
      </c>
      <c r="L13397">
        <f>Table1[[#This Row],[Date resolved]]-Table1[[#This Row],[Date received]]</f>
        <v>2</v>
      </c>
      <c r="M13397">
        <f>YEAR(Table1[[#This Row],[Date received]])</f>
        <v>2016</v>
      </c>
      <c r="N13397" t="str">
        <f>_xlfn.CONCAT("Q",_xlfn.CEILING.MATH(MONTH(Table1[[#This Row],[Date received]])/3))</f>
        <v>Q2</v>
      </c>
    </row>
    <row r="13398" spans="1:14" x14ac:dyDescent="0.3">
      <c r="A13398">
        <v>1878481</v>
      </c>
      <c r="B13398" t="s">
        <v>240</v>
      </c>
      <c r="C13398" t="s">
        <v>61</v>
      </c>
      <c r="D13398" t="s">
        <v>282</v>
      </c>
      <c r="E13398" t="s">
        <v>18</v>
      </c>
      <c r="F13398" t="str">
        <f>_xlfn.XLOOKUP(E13398,State_Code_Name!$C$2:$C$52,State_Code_Name!$B$2:$B$52)</f>
        <v>California</v>
      </c>
      <c r="G13398" t="s">
        <v>19</v>
      </c>
      <c r="H13398" s="15">
        <v>42473</v>
      </c>
      <c r="I13398" s="15">
        <v>42473</v>
      </c>
      <c r="J13398" t="s">
        <v>14</v>
      </c>
      <c r="K13398" t="s">
        <v>14</v>
      </c>
      <c r="L13398">
        <f>Table1[[#This Row],[Date resolved]]-Table1[[#This Row],[Date received]]</f>
        <v>0</v>
      </c>
      <c r="M13398">
        <f>YEAR(Table1[[#This Row],[Date received]])</f>
        <v>2016</v>
      </c>
      <c r="N13398" t="str">
        <f>_xlfn.CONCAT("Q",_xlfn.CEILING.MATH(MONTH(Table1[[#This Row],[Date received]])/3))</f>
        <v>Q2</v>
      </c>
    </row>
    <row r="13399" spans="1:14" x14ac:dyDescent="0.3">
      <c r="A13399">
        <v>349672</v>
      </c>
      <c r="B13399" t="s">
        <v>11</v>
      </c>
      <c r="C13399" t="s">
        <v>36</v>
      </c>
      <c r="D13399" t="s">
        <v>94</v>
      </c>
      <c r="E13399" t="s">
        <v>85</v>
      </c>
      <c r="F13399" t="str">
        <f>_xlfn.XLOOKUP(E13399,State_Code_Name!$C$2:$C$52,State_Code_Name!$B$2:$B$52)</f>
        <v>Wisconsin</v>
      </c>
      <c r="G13399" t="s">
        <v>19</v>
      </c>
      <c r="H13399" s="15">
        <v>41344</v>
      </c>
      <c r="I13399" s="15">
        <v>41345</v>
      </c>
      <c r="J13399" t="s">
        <v>14</v>
      </c>
      <c r="K13399" t="s">
        <v>15</v>
      </c>
      <c r="L13399">
        <f>Table1[[#This Row],[Date resolved]]-Table1[[#This Row],[Date received]]</f>
        <v>1</v>
      </c>
      <c r="M13399">
        <f>YEAR(Table1[[#This Row],[Date received]])</f>
        <v>2013</v>
      </c>
      <c r="N13399" t="str">
        <f>_xlfn.CONCAT("Q",_xlfn.CEILING.MATH(MONTH(Table1[[#This Row],[Date received]])/3))</f>
        <v>Q1</v>
      </c>
    </row>
    <row r="13400" spans="1:14" x14ac:dyDescent="0.3">
      <c r="A13400">
        <v>816051</v>
      </c>
      <c r="B13400" t="s">
        <v>30</v>
      </c>
      <c r="C13400" t="s">
        <v>16</v>
      </c>
      <c r="D13400" t="s">
        <v>75</v>
      </c>
      <c r="E13400" t="s">
        <v>48</v>
      </c>
      <c r="F13400" t="str">
        <f>_xlfn.XLOOKUP(E13400,State_Code_Name!$C$2:$C$52,State_Code_Name!$B$2:$B$52)</f>
        <v>New Jersey</v>
      </c>
      <c r="G13400" t="s">
        <v>19</v>
      </c>
      <c r="H13400" s="15">
        <v>41748</v>
      </c>
      <c r="I13400" s="15">
        <v>41748</v>
      </c>
      <c r="J13400" t="s">
        <v>14</v>
      </c>
      <c r="K13400" t="s">
        <v>15</v>
      </c>
      <c r="L13400">
        <f>Table1[[#This Row],[Date resolved]]-Table1[[#This Row],[Date received]]</f>
        <v>0</v>
      </c>
      <c r="M13400">
        <f>YEAR(Table1[[#This Row],[Date received]])</f>
        <v>2014</v>
      </c>
      <c r="N13400" t="str">
        <f>_xlfn.CONCAT("Q",_xlfn.CEILING.MATH(MONTH(Table1[[#This Row],[Date received]])/3))</f>
        <v>Q2</v>
      </c>
    </row>
    <row r="13401" spans="1:14" x14ac:dyDescent="0.3">
      <c r="A13401">
        <v>1634148</v>
      </c>
      <c r="B13401" t="s">
        <v>69</v>
      </c>
      <c r="C13401" t="s">
        <v>26</v>
      </c>
      <c r="D13401" t="s">
        <v>78</v>
      </c>
      <c r="E13401" t="s">
        <v>31</v>
      </c>
      <c r="F13401" t="str">
        <f>_xlfn.XLOOKUP(E13401,State_Code_Name!$C$2:$C$52,State_Code_Name!$B$2:$B$52)</f>
        <v>Texas</v>
      </c>
      <c r="G13401" t="s">
        <v>19</v>
      </c>
      <c r="H13401" s="15">
        <v>42308</v>
      </c>
      <c r="I13401" s="15">
        <v>42308</v>
      </c>
      <c r="J13401" t="s">
        <v>14</v>
      </c>
      <c r="K13401" t="s">
        <v>15</v>
      </c>
      <c r="L13401">
        <f>Table1[[#This Row],[Date resolved]]-Table1[[#This Row],[Date received]]</f>
        <v>0</v>
      </c>
      <c r="M13401">
        <f>YEAR(Table1[[#This Row],[Date received]])</f>
        <v>2015</v>
      </c>
      <c r="N13401" t="str">
        <f>_xlfn.CONCAT("Q",_xlfn.CEILING.MATH(MONTH(Table1[[#This Row],[Date received]])/3))</f>
        <v>Q4</v>
      </c>
    </row>
    <row r="13402" spans="1:14" x14ac:dyDescent="0.3">
      <c r="A13402">
        <v>599862</v>
      </c>
      <c r="B13402" t="s">
        <v>30</v>
      </c>
      <c r="C13402" t="s">
        <v>26</v>
      </c>
      <c r="D13402" t="s">
        <v>27</v>
      </c>
      <c r="E13402" t="s">
        <v>35</v>
      </c>
      <c r="F13402" t="str">
        <f>_xlfn.XLOOKUP(E13402,State_Code_Name!$C$2:$C$52,State_Code_Name!$B$2:$B$52)</f>
        <v>Florida</v>
      </c>
      <c r="G13402" t="s">
        <v>57</v>
      </c>
      <c r="H13402" s="15">
        <v>41592</v>
      </c>
      <c r="I13402" s="15">
        <v>41592</v>
      </c>
      <c r="J13402" t="s">
        <v>14</v>
      </c>
      <c r="K13402" t="s">
        <v>15</v>
      </c>
      <c r="L13402">
        <f>Table1[[#This Row],[Date resolved]]-Table1[[#This Row],[Date received]]</f>
        <v>0</v>
      </c>
      <c r="M13402">
        <f>YEAR(Table1[[#This Row],[Date received]])</f>
        <v>2013</v>
      </c>
      <c r="N13402" t="str">
        <f>_xlfn.CONCAT("Q",_xlfn.CEILING.MATH(MONTH(Table1[[#This Row],[Date received]])/3))</f>
        <v>Q4</v>
      </c>
    </row>
    <row r="13403" spans="1:14" x14ac:dyDescent="0.3">
      <c r="A13403">
        <v>508533</v>
      </c>
      <c r="B13403" t="s">
        <v>47</v>
      </c>
      <c r="C13403" t="s">
        <v>26</v>
      </c>
      <c r="D13403" t="s">
        <v>27</v>
      </c>
      <c r="E13403" t="s">
        <v>79</v>
      </c>
      <c r="F13403" t="str">
        <f>_xlfn.XLOOKUP(E13403,State_Code_Name!$C$2:$C$52,State_Code_Name!$B$2:$B$52)</f>
        <v>Minnesota</v>
      </c>
      <c r="G13403" t="s">
        <v>19</v>
      </c>
      <c r="H13403" s="15">
        <v>41515</v>
      </c>
      <c r="I13403" s="15">
        <v>41516</v>
      </c>
      <c r="J13403" t="s">
        <v>14</v>
      </c>
      <c r="K13403" t="s">
        <v>15</v>
      </c>
      <c r="L13403">
        <f>Table1[[#This Row],[Date resolved]]-Table1[[#This Row],[Date received]]</f>
        <v>1</v>
      </c>
      <c r="M13403">
        <f>YEAR(Table1[[#This Row],[Date received]])</f>
        <v>2013</v>
      </c>
      <c r="N13403" t="str">
        <f>_xlfn.CONCAT("Q",_xlfn.CEILING.MATH(MONTH(Table1[[#This Row],[Date received]])/3))</f>
        <v>Q3</v>
      </c>
    </row>
    <row r="13404" spans="1:14" x14ac:dyDescent="0.3">
      <c r="A13404">
        <v>719058</v>
      </c>
      <c r="B13404" t="s">
        <v>749</v>
      </c>
      <c r="C13404" t="s">
        <v>32</v>
      </c>
      <c r="D13404" t="s">
        <v>44</v>
      </c>
      <c r="E13404" t="s">
        <v>25</v>
      </c>
      <c r="F13404" t="str">
        <f>_xlfn.XLOOKUP(E13404,State_Code_Name!$C$2:$C$52,State_Code_Name!$B$2:$B$52)</f>
        <v>Georgia</v>
      </c>
      <c r="G13404" t="s">
        <v>19</v>
      </c>
      <c r="H13404" s="15">
        <v>41688</v>
      </c>
      <c r="I13404" s="15">
        <v>41695</v>
      </c>
      <c r="J13404" t="s">
        <v>14</v>
      </c>
      <c r="K13404" t="s">
        <v>14</v>
      </c>
      <c r="L13404">
        <f>Table1[[#This Row],[Date resolved]]-Table1[[#This Row],[Date received]]</f>
        <v>7</v>
      </c>
      <c r="M13404">
        <f>YEAR(Table1[[#This Row],[Date received]])</f>
        <v>2014</v>
      </c>
      <c r="N13404" t="str">
        <f>_xlfn.CONCAT("Q",_xlfn.CEILING.MATH(MONTH(Table1[[#This Row],[Date received]])/3))</f>
        <v>Q1</v>
      </c>
    </row>
    <row r="13405" spans="1:14" x14ac:dyDescent="0.3">
      <c r="A13405">
        <v>1752480</v>
      </c>
      <c r="B13405" t="s">
        <v>364</v>
      </c>
      <c r="C13405" t="s">
        <v>16</v>
      </c>
      <c r="D13405" t="s">
        <v>24</v>
      </c>
      <c r="E13405" t="s">
        <v>40</v>
      </c>
      <c r="F13405" t="str">
        <f>_xlfn.XLOOKUP(E13405,State_Code_Name!$C$2:$C$52,State_Code_Name!$B$2:$B$52)</f>
        <v>Nevada</v>
      </c>
      <c r="G13405" t="s">
        <v>305</v>
      </c>
      <c r="H13405" s="15">
        <v>42390</v>
      </c>
      <c r="I13405" s="15">
        <v>42397</v>
      </c>
      <c r="J13405" t="s">
        <v>14</v>
      </c>
      <c r="K13405" t="s">
        <v>15</v>
      </c>
      <c r="L13405">
        <f>Table1[[#This Row],[Date resolved]]-Table1[[#This Row],[Date received]]</f>
        <v>7</v>
      </c>
      <c r="M13405">
        <f>YEAR(Table1[[#This Row],[Date received]])</f>
        <v>2016</v>
      </c>
      <c r="N13405" t="str">
        <f>_xlfn.CONCAT("Q",_xlfn.CEILING.MATH(MONTH(Table1[[#This Row],[Date received]])/3))</f>
        <v>Q1</v>
      </c>
    </row>
    <row r="13406" spans="1:14" x14ac:dyDescent="0.3">
      <c r="A13406">
        <v>2044570</v>
      </c>
      <c r="B13406" t="s">
        <v>60</v>
      </c>
      <c r="C13406" t="s">
        <v>52</v>
      </c>
      <c r="D13406" t="s">
        <v>96</v>
      </c>
      <c r="E13406" t="s">
        <v>35</v>
      </c>
      <c r="F13406" t="str">
        <f>_xlfn.XLOOKUP(E13406,State_Code_Name!$C$2:$C$52,State_Code_Name!$B$2:$B$52)</f>
        <v>Florida</v>
      </c>
      <c r="G13406" t="s">
        <v>57</v>
      </c>
      <c r="H13406" s="15">
        <v>42585</v>
      </c>
      <c r="I13406" s="15">
        <v>42586</v>
      </c>
      <c r="J13406" t="s">
        <v>14</v>
      </c>
      <c r="K13406" t="s">
        <v>15</v>
      </c>
      <c r="L13406">
        <f>Table1[[#This Row],[Date resolved]]-Table1[[#This Row],[Date received]]</f>
        <v>1</v>
      </c>
      <c r="M13406">
        <f>YEAR(Table1[[#This Row],[Date received]])</f>
        <v>2016</v>
      </c>
      <c r="N13406" t="str">
        <f>_xlfn.CONCAT("Q",_xlfn.CEILING.MATH(MONTH(Table1[[#This Row],[Date received]])/3))</f>
        <v>Q3</v>
      </c>
    </row>
    <row r="13407" spans="1:14" x14ac:dyDescent="0.3">
      <c r="A13407">
        <v>1864147</v>
      </c>
      <c r="B13407" t="s">
        <v>47</v>
      </c>
      <c r="C13407" t="s">
        <v>26</v>
      </c>
      <c r="D13407" t="s">
        <v>27</v>
      </c>
      <c r="E13407" t="s">
        <v>25</v>
      </c>
      <c r="F13407" t="str">
        <f>_xlfn.XLOOKUP(E13407,State_Code_Name!$C$2:$C$52,State_Code_Name!$B$2:$B$52)</f>
        <v>Georgia</v>
      </c>
      <c r="G13407" t="s">
        <v>19</v>
      </c>
      <c r="H13407" s="15">
        <v>42465</v>
      </c>
      <c r="I13407" s="15">
        <v>42465</v>
      </c>
      <c r="J13407" t="s">
        <v>14</v>
      </c>
      <c r="K13407" t="s">
        <v>15</v>
      </c>
      <c r="L13407">
        <f>Table1[[#This Row],[Date resolved]]-Table1[[#This Row],[Date received]]</f>
        <v>0</v>
      </c>
      <c r="M13407">
        <f>YEAR(Table1[[#This Row],[Date received]])</f>
        <v>2016</v>
      </c>
      <c r="N13407" t="str">
        <f>_xlfn.CONCAT("Q",_xlfn.CEILING.MATH(MONTH(Table1[[#This Row],[Date received]])/3))</f>
        <v>Q2</v>
      </c>
    </row>
    <row r="13408" spans="1:14" x14ac:dyDescent="0.3">
      <c r="A13408">
        <v>1642225</v>
      </c>
      <c r="B13408" t="s">
        <v>54</v>
      </c>
      <c r="C13408" t="s">
        <v>52</v>
      </c>
      <c r="D13408" t="s">
        <v>76</v>
      </c>
      <c r="E13408" t="s">
        <v>35</v>
      </c>
      <c r="F13408" t="str">
        <f>_xlfn.XLOOKUP(E13408,State_Code_Name!$C$2:$C$52,State_Code_Name!$B$2:$B$52)</f>
        <v>Florida</v>
      </c>
      <c r="G13408" t="s">
        <v>19</v>
      </c>
      <c r="H13408" s="15">
        <v>42313</v>
      </c>
      <c r="I13408" s="15">
        <v>42313</v>
      </c>
      <c r="J13408" t="s">
        <v>14</v>
      </c>
      <c r="K13408" t="s">
        <v>15</v>
      </c>
      <c r="L13408">
        <f>Table1[[#This Row],[Date resolved]]-Table1[[#This Row],[Date received]]</f>
        <v>0</v>
      </c>
      <c r="M13408">
        <f>YEAR(Table1[[#This Row],[Date received]])</f>
        <v>2015</v>
      </c>
      <c r="N13408" t="str">
        <f>_xlfn.CONCAT("Q",_xlfn.CEILING.MATH(MONTH(Table1[[#This Row],[Date received]])/3))</f>
        <v>Q4</v>
      </c>
    </row>
    <row r="13409" spans="1:14" x14ac:dyDescent="0.3">
      <c r="A13409">
        <v>412280</v>
      </c>
      <c r="B13409" t="s">
        <v>81</v>
      </c>
      <c r="C13409" t="s">
        <v>36</v>
      </c>
      <c r="D13409" t="s">
        <v>109</v>
      </c>
      <c r="E13409" t="s">
        <v>261</v>
      </c>
      <c r="F13409" t="str">
        <f>_xlfn.XLOOKUP(E13409,State_Code_Name!$C$2:$C$52,State_Code_Name!$B$2:$B$52)</f>
        <v>Alaska</v>
      </c>
      <c r="G13409" t="s">
        <v>305</v>
      </c>
      <c r="H13409" s="15">
        <v>41415</v>
      </c>
      <c r="I13409" s="15">
        <v>41417</v>
      </c>
      <c r="J13409" t="s">
        <v>14</v>
      </c>
      <c r="K13409" t="s">
        <v>15</v>
      </c>
      <c r="L13409">
        <f>Table1[[#This Row],[Date resolved]]-Table1[[#This Row],[Date received]]</f>
        <v>2</v>
      </c>
      <c r="M13409">
        <f>YEAR(Table1[[#This Row],[Date received]])</f>
        <v>2013</v>
      </c>
      <c r="N13409" t="str">
        <f>_xlfn.CONCAT("Q",_xlfn.CEILING.MATH(MONTH(Table1[[#This Row],[Date received]])/3))</f>
        <v>Q2</v>
      </c>
    </row>
    <row r="13410" spans="1:14" x14ac:dyDescent="0.3">
      <c r="A13410">
        <v>905905</v>
      </c>
      <c r="B13410" t="s">
        <v>50</v>
      </c>
      <c r="C13410" t="s">
        <v>32</v>
      </c>
      <c r="D13410" t="s">
        <v>41</v>
      </c>
      <c r="E13410" t="s">
        <v>25</v>
      </c>
      <c r="F13410" t="str">
        <f>_xlfn.XLOOKUP(E13410,State_Code_Name!$C$2:$C$52,State_Code_Name!$B$2:$B$52)</f>
        <v>Georgia</v>
      </c>
      <c r="G13410" t="s">
        <v>19</v>
      </c>
      <c r="H13410" s="15">
        <v>41813</v>
      </c>
      <c r="I13410" s="15">
        <v>41815</v>
      </c>
      <c r="J13410" t="s">
        <v>14</v>
      </c>
      <c r="K13410" t="s">
        <v>15</v>
      </c>
      <c r="L13410">
        <f>Table1[[#This Row],[Date resolved]]-Table1[[#This Row],[Date received]]</f>
        <v>2</v>
      </c>
      <c r="M13410">
        <f>YEAR(Table1[[#This Row],[Date received]])</f>
        <v>2014</v>
      </c>
      <c r="N13410" t="str">
        <f>_xlfn.CONCAT("Q",_xlfn.CEILING.MATH(MONTH(Table1[[#This Row],[Date received]])/3))</f>
        <v>Q2</v>
      </c>
    </row>
    <row r="13411" spans="1:14" x14ac:dyDescent="0.3">
      <c r="A13411">
        <v>661391</v>
      </c>
      <c r="B13411" t="s">
        <v>105</v>
      </c>
      <c r="C13411" t="s">
        <v>32</v>
      </c>
      <c r="D13411" t="s">
        <v>41</v>
      </c>
      <c r="E13411" t="s">
        <v>12</v>
      </c>
      <c r="F13411" t="str">
        <f>_xlfn.XLOOKUP(E13411,State_Code_Name!$C$2:$C$52,State_Code_Name!$B$2:$B$52)</f>
        <v>Virginia</v>
      </c>
      <c r="G13411" t="s">
        <v>305</v>
      </c>
      <c r="H13411" s="15">
        <v>41648</v>
      </c>
      <c r="I13411" s="15">
        <v>41648</v>
      </c>
      <c r="J13411" t="s">
        <v>14</v>
      </c>
      <c r="K13411" t="s">
        <v>15</v>
      </c>
      <c r="L13411">
        <f>Table1[[#This Row],[Date resolved]]-Table1[[#This Row],[Date received]]</f>
        <v>0</v>
      </c>
      <c r="M13411">
        <f>YEAR(Table1[[#This Row],[Date received]])</f>
        <v>2014</v>
      </c>
      <c r="N13411" t="str">
        <f>_xlfn.CONCAT("Q",_xlfn.CEILING.MATH(MONTH(Table1[[#This Row],[Date received]])/3))</f>
        <v>Q1</v>
      </c>
    </row>
    <row r="13412" spans="1:14" x14ac:dyDescent="0.3">
      <c r="A13412">
        <v>1491571</v>
      </c>
      <c r="B13412" t="s">
        <v>58</v>
      </c>
      <c r="C13412" t="s">
        <v>16</v>
      </c>
      <c r="D13412" t="s">
        <v>20</v>
      </c>
      <c r="E13412" t="s">
        <v>121</v>
      </c>
      <c r="F13412" t="str">
        <f>_xlfn.XLOOKUP(E13412,State_Code_Name!$C$2:$C$52,State_Code_Name!$B$2:$B$52)</f>
        <v>Oregon</v>
      </c>
      <c r="G13412" t="s">
        <v>19</v>
      </c>
      <c r="H13412" s="15">
        <v>42213</v>
      </c>
      <c r="I13412" s="15">
        <v>42213</v>
      </c>
      <c r="J13412" t="s">
        <v>14</v>
      </c>
      <c r="K13412" t="s">
        <v>14</v>
      </c>
      <c r="L13412">
        <f>Table1[[#This Row],[Date resolved]]-Table1[[#This Row],[Date received]]</f>
        <v>0</v>
      </c>
      <c r="M13412">
        <f>YEAR(Table1[[#This Row],[Date received]])</f>
        <v>2015</v>
      </c>
      <c r="N13412" t="str">
        <f>_xlfn.CONCAT("Q",_xlfn.CEILING.MATH(MONTH(Table1[[#This Row],[Date received]])/3))</f>
        <v>Q3</v>
      </c>
    </row>
    <row r="13413" spans="1:14" x14ac:dyDescent="0.3">
      <c r="A13413">
        <v>1484331</v>
      </c>
      <c r="B13413" t="s">
        <v>30</v>
      </c>
      <c r="C13413" t="s">
        <v>16</v>
      </c>
      <c r="D13413" t="s">
        <v>24</v>
      </c>
      <c r="E13413" t="s">
        <v>12</v>
      </c>
      <c r="F13413" t="str">
        <f>_xlfn.XLOOKUP(E13413,State_Code_Name!$C$2:$C$52,State_Code_Name!$B$2:$B$52)</f>
        <v>Virginia</v>
      </c>
      <c r="G13413" t="s">
        <v>19</v>
      </c>
      <c r="H13413" s="15">
        <v>42208</v>
      </c>
      <c r="I13413" s="15">
        <v>42208</v>
      </c>
      <c r="J13413" t="s">
        <v>14</v>
      </c>
      <c r="K13413" t="s">
        <v>14</v>
      </c>
      <c r="L13413">
        <f>Table1[[#This Row],[Date resolved]]-Table1[[#This Row],[Date received]]</f>
        <v>0</v>
      </c>
      <c r="M13413">
        <f>YEAR(Table1[[#This Row],[Date received]])</f>
        <v>2015</v>
      </c>
      <c r="N13413" t="str">
        <f>_xlfn.CONCAT("Q",_xlfn.CEILING.MATH(MONTH(Table1[[#This Row],[Date received]])/3))</f>
        <v>Q3</v>
      </c>
    </row>
    <row r="13414" spans="1:14" x14ac:dyDescent="0.3">
      <c r="A13414">
        <v>2084308</v>
      </c>
      <c r="B13414" t="s">
        <v>326</v>
      </c>
      <c r="C13414" t="s">
        <v>32</v>
      </c>
      <c r="D13414" t="s">
        <v>41</v>
      </c>
      <c r="E13414" t="s">
        <v>59</v>
      </c>
      <c r="F13414" t="str">
        <f>_xlfn.XLOOKUP(E13414,State_Code_Name!$C$2:$C$52,State_Code_Name!$B$2:$B$52)</f>
        <v>Illinois</v>
      </c>
      <c r="G13414" t="s">
        <v>19</v>
      </c>
      <c r="H13414" s="15">
        <v>42609</v>
      </c>
      <c r="I13414" s="15">
        <v>42609</v>
      </c>
      <c r="J13414" t="s">
        <v>14</v>
      </c>
      <c r="K13414" t="s">
        <v>15</v>
      </c>
      <c r="L13414">
        <f>Table1[[#This Row],[Date resolved]]-Table1[[#This Row],[Date received]]</f>
        <v>0</v>
      </c>
      <c r="M13414">
        <f>YEAR(Table1[[#This Row],[Date received]])</f>
        <v>2016</v>
      </c>
      <c r="N13414" t="str">
        <f>_xlfn.CONCAT("Q",_xlfn.CEILING.MATH(MONTH(Table1[[#This Row],[Date received]])/3))</f>
        <v>Q3</v>
      </c>
    </row>
    <row r="13415" spans="1:14" x14ac:dyDescent="0.3">
      <c r="A13415">
        <v>1167427</v>
      </c>
      <c r="B13415" t="s">
        <v>206</v>
      </c>
      <c r="C13415" t="s">
        <v>32</v>
      </c>
      <c r="D13415" t="s">
        <v>44</v>
      </c>
      <c r="E13415" t="s">
        <v>176</v>
      </c>
      <c r="F13415" t="str">
        <f>_xlfn.XLOOKUP(E13415,State_Code_Name!$C$2:$C$52,State_Code_Name!$B$2:$B$52)</f>
        <v>District of Columbia</v>
      </c>
      <c r="G13415" t="s">
        <v>305</v>
      </c>
      <c r="H13415" s="15">
        <v>41995</v>
      </c>
      <c r="I13415" s="15">
        <v>42002</v>
      </c>
      <c r="J13415" t="s">
        <v>14</v>
      </c>
      <c r="K13415" t="s">
        <v>15</v>
      </c>
      <c r="L13415">
        <f>Table1[[#This Row],[Date resolved]]-Table1[[#This Row],[Date received]]</f>
        <v>7</v>
      </c>
      <c r="M13415">
        <f>YEAR(Table1[[#This Row],[Date received]])</f>
        <v>2014</v>
      </c>
      <c r="N13415" t="str">
        <f>_xlfn.CONCAT("Q",_xlfn.CEILING.MATH(MONTH(Table1[[#This Row],[Date received]])/3))</f>
        <v>Q4</v>
      </c>
    </row>
    <row r="13416" spans="1:14" x14ac:dyDescent="0.3">
      <c r="A13416">
        <v>1944207</v>
      </c>
      <c r="B13416" t="s">
        <v>97</v>
      </c>
      <c r="C13416" t="s">
        <v>52</v>
      </c>
      <c r="D13416" t="s">
        <v>76</v>
      </c>
      <c r="E13416" t="s">
        <v>12</v>
      </c>
      <c r="F13416" t="str">
        <f>_xlfn.XLOOKUP(E13416,State_Code_Name!$C$2:$C$52,State_Code_Name!$B$2:$B$52)</f>
        <v>Virginia</v>
      </c>
      <c r="G13416" t="s">
        <v>57</v>
      </c>
      <c r="H13416" s="15">
        <v>42516</v>
      </c>
      <c r="I13416" s="15">
        <v>42529</v>
      </c>
      <c r="J13416" t="s">
        <v>14</v>
      </c>
      <c r="K13416" t="s">
        <v>14</v>
      </c>
      <c r="L13416">
        <f>Table1[[#This Row],[Date resolved]]-Table1[[#This Row],[Date received]]</f>
        <v>13</v>
      </c>
      <c r="M13416">
        <f>YEAR(Table1[[#This Row],[Date received]])</f>
        <v>2016</v>
      </c>
      <c r="N13416" t="str">
        <f>_xlfn.CONCAT("Q",_xlfn.CEILING.MATH(MONTH(Table1[[#This Row],[Date received]])/3))</f>
        <v>Q2</v>
      </c>
    </row>
    <row r="13417" spans="1:14" x14ac:dyDescent="0.3">
      <c r="A13417">
        <v>2061496</v>
      </c>
      <c r="B13417" t="s">
        <v>164</v>
      </c>
      <c r="C13417" t="s">
        <v>16</v>
      </c>
      <c r="D13417" t="s">
        <v>20</v>
      </c>
      <c r="E13417" t="s">
        <v>25</v>
      </c>
      <c r="F13417" t="str">
        <f>_xlfn.XLOOKUP(E13417,State_Code_Name!$C$2:$C$52,State_Code_Name!$B$2:$B$52)</f>
        <v>Georgia</v>
      </c>
      <c r="G13417" t="s">
        <v>13</v>
      </c>
      <c r="H13417" s="15">
        <v>42594</v>
      </c>
      <c r="I13417" s="15">
        <v>42594</v>
      </c>
      <c r="J13417" t="s">
        <v>14</v>
      </c>
      <c r="K13417" t="s">
        <v>15</v>
      </c>
      <c r="L13417">
        <f>Table1[[#This Row],[Date resolved]]-Table1[[#This Row],[Date received]]</f>
        <v>0</v>
      </c>
      <c r="M13417">
        <f>YEAR(Table1[[#This Row],[Date received]])</f>
        <v>2016</v>
      </c>
      <c r="N13417" t="str">
        <f>_xlfn.CONCAT("Q",_xlfn.CEILING.MATH(MONTH(Table1[[#This Row],[Date received]])/3))</f>
        <v>Q3</v>
      </c>
    </row>
    <row r="13418" spans="1:14" x14ac:dyDescent="0.3">
      <c r="A13418">
        <v>2098320</v>
      </c>
      <c r="B13418" t="s">
        <v>68</v>
      </c>
      <c r="C13418" t="s">
        <v>36</v>
      </c>
      <c r="D13418" t="s">
        <v>281</v>
      </c>
      <c r="E13418" t="s">
        <v>18</v>
      </c>
      <c r="F13418" t="str">
        <f>_xlfn.XLOOKUP(E13418,State_Code_Name!$C$2:$C$52,State_Code_Name!$B$2:$B$52)</f>
        <v>California</v>
      </c>
      <c r="G13418" t="s">
        <v>19</v>
      </c>
      <c r="H13418" s="15">
        <v>42620</v>
      </c>
      <c r="I13418" s="15">
        <v>42620</v>
      </c>
      <c r="J13418" t="s">
        <v>14</v>
      </c>
      <c r="K13418" t="s">
        <v>15</v>
      </c>
      <c r="L13418">
        <f>Table1[[#This Row],[Date resolved]]-Table1[[#This Row],[Date received]]</f>
        <v>0</v>
      </c>
      <c r="M13418">
        <f>YEAR(Table1[[#This Row],[Date received]])</f>
        <v>2016</v>
      </c>
      <c r="N13418" t="str">
        <f>_xlfn.CONCAT("Q",_xlfn.CEILING.MATH(MONTH(Table1[[#This Row],[Date received]])/3))</f>
        <v>Q3</v>
      </c>
    </row>
    <row r="13419" spans="1:14" x14ac:dyDescent="0.3">
      <c r="A13419">
        <v>596267</v>
      </c>
      <c r="B13419" t="s">
        <v>380</v>
      </c>
      <c r="C13419" t="s">
        <v>32</v>
      </c>
      <c r="D13419" t="s">
        <v>116</v>
      </c>
      <c r="E13419" t="s">
        <v>31</v>
      </c>
      <c r="F13419" t="str">
        <f>_xlfn.XLOOKUP(E13419,State_Code_Name!$C$2:$C$52,State_Code_Name!$B$2:$B$52)</f>
        <v>Texas</v>
      </c>
      <c r="G13419" t="s">
        <v>19</v>
      </c>
      <c r="H13419" s="15">
        <v>41591</v>
      </c>
      <c r="I13419" s="15">
        <v>41591</v>
      </c>
      <c r="J13419" t="s">
        <v>14</v>
      </c>
      <c r="K13419" t="s">
        <v>15</v>
      </c>
      <c r="L13419">
        <f>Table1[[#This Row],[Date resolved]]-Table1[[#This Row],[Date received]]</f>
        <v>0</v>
      </c>
      <c r="M13419">
        <f>YEAR(Table1[[#This Row],[Date received]])</f>
        <v>2013</v>
      </c>
      <c r="N13419" t="str">
        <f>_xlfn.CONCAT("Q",_xlfn.CEILING.MATH(MONTH(Table1[[#This Row],[Date received]])/3))</f>
        <v>Q4</v>
      </c>
    </row>
    <row r="13420" spans="1:14" x14ac:dyDescent="0.3">
      <c r="A13420">
        <v>937935</v>
      </c>
      <c r="B13420" t="s">
        <v>50</v>
      </c>
      <c r="C13420" t="s">
        <v>9</v>
      </c>
      <c r="D13420" t="s">
        <v>10</v>
      </c>
      <c r="E13420" t="s">
        <v>35</v>
      </c>
      <c r="F13420" t="str">
        <f>_xlfn.XLOOKUP(E13420,State_Code_Name!$C$2:$C$52,State_Code_Name!$B$2:$B$52)</f>
        <v>Florida</v>
      </c>
      <c r="G13420" t="s">
        <v>19</v>
      </c>
      <c r="H13420" s="15">
        <v>41835</v>
      </c>
      <c r="I13420" s="15">
        <v>41835</v>
      </c>
      <c r="J13420" t="s">
        <v>14</v>
      </c>
      <c r="K13420" t="s">
        <v>15</v>
      </c>
      <c r="L13420">
        <f>Table1[[#This Row],[Date resolved]]-Table1[[#This Row],[Date received]]</f>
        <v>0</v>
      </c>
      <c r="M13420">
        <f>YEAR(Table1[[#This Row],[Date received]])</f>
        <v>2014</v>
      </c>
      <c r="N13420" t="str">
        <f>_xlfn.CONCAT("Q",_xlfn.CEILING.MATH(MONTH(Table1[[#This Row],[Date received]])/3))</f>
        <v>Q3</v>
      </c>
    </row>
    <row r="13421" spans="1:14" x14ac:dyDescent="0.3">
      <c r="A13421">
        <v>995512</v>
      </c>
      <c r="B13421" t="s">
        <v>729</v>
      </c>
      <c r="C13421" t="s">
        <v>32</v>
      </c>
      <c r="D13421" t="s">
        <v>116</v>
      </c>
      <c r="E13421" t="s">
        <v>12</v>
      </c>
      <c r="F13421" t="str">
        <f>_xlfn.XLOOKUP(E13421,State_Code_Name!$C$2:$C$52,State_Code_Name!$B$2:$B$52)</f>
        <v>Virginia</v>
      </c>
      <c r="G13421" t="s">
        <v>19</v>
      </c>
      <c r="H13421" s="15">
        <v>41872</v>
      </c>
      <c r="I13421" s="15">
        <v>41872</v>
      </c>
      <c r="J13421" t="s">
        <v>14</v>
      </c>
      <c r="K13421" t="s">
        <v>15</v>
      </c>
      <c r="L13421">
        <f>Table1[[#This Row],[Date resolved]]-Table1[[#This Row],[Date received]]</f>
        <v>0</v>
      </c>
      <c r="M13421">
        <f>YEAR(Table1[[#This Row],[Date received]])</f>
        <v>2014</v>
      </c>
      <c r="N13421" t="str">
        <f>_xlfn.CONCAT("Q",_xlfn.CEILING.MATH(MONTH(Table1[[#This Row],[Date received]])/3))</f>
        <v>Q3</v>
      </c>
    </row>
    <row r="13422" spans="1:14" x14ac:dyDescent="0.3">
      <c r="A13422">
        <v>437722</v>
      </c>
      <c r="B13422" t="s">
        <v>34</v>
      </c>
      <c r="C13422" t="s">
        <v>26</v>
      </c>
      <c r="D13422" t="s">
        <v>27</v>
      </c>
      <c r="E13422" t="s">
        <v>25</v>
      </c>
      <c r="F13422" t="str">
        <f>_xlfn.XLOOKUP(E13422,State_Code_Name!$C$2:$C$52,State_Code_Name!$B$2:$B$52)</f>
        <v>Georgia</v>
      </c>
      <c r="G13422" t="s">
        <v>19</v>
      </c>
      <c r="H13422" s="15">
        <v>41445</v>
      </c>
      <c r="I13422" s="15">
        <v>41445</v>
      </c>
      <c r="J13422" t="s">
        <v>14</v>
      </c>
      <c r="K13422" t="s">
        <v>15</v>
      </c>
      <c r="L13422">
        <f>Table1[[#This Row],[Date resolved]]-Table1[[#This Row],[Date received]]</f>
        <v>0</v>
      </c>
      <c r="M13422">
        <f>YEAR(Table1[[#This Row],[Date received]])</f>
        <v>2013</v>
      </c>
      <c r="N13422" t="str">
        <f>_xlfn.CONCAT("Q",_xlfn.CEILING.MATH(MONTH(Table1[[#This Row],[Date received]])/3))</f>
        <v>Q2</v>
      </c>
    </row>
    <row r="13423" spans="1:14" x14ac:dyDescent="0.3">
      <c r="A13423">
        <v>573224</v>
      </c>
      <c r="B13423" t="s">
        <v>590</v>
      </c>
      <c r="C13423" t="s">
        <v>32</v>
      </c>
      <c r="D13423" t="s">
        <v>44</v>
      </c>
      <c r="E13423" t="s">
        <v>100</v>
      </c>
      <c r="F13423" t="str">
        <f>_xlfn.XLOOKUP(E13423,State_Code_Name!$C$2:$C$52,State_Code_Name!$B$2:$B$52)</f>
        <v>Arizona</v>
      </c>
      <c r="G13423" t="s">
        <v>57</v>
      </c>
      <c r="H13423" s="15">
        <v>41575</v>
      </c>
      <c r="I13423" s="15">
        <v>41576</v>
      </c>
      <c r="J13423" t="s">
        <v>14</v>
      </c>
      <c r="K13423" t="s">
        <v>15</v>
      </c>
      <c r="L13423">
        <f>Table1[[#This Row],[Date resolved]]-Table1[[#This Row],[Date received]]</f>
        <v>1</v>
      </c>
      <c r="M13423">
        <f>YEAR(Table1[[#This Row],[Date received]])</f>
        <v>2013</v>
      </c>
      <c r="N13423" t="str">
        <f>_xlfn.CONCAT("Q",_xlfn.CEILING.MATH(MONTH(Table1[[#This Row],[Date received]])/3))</f>
        <v>Q4</v>
      </c>
    </row>
    <row r="13424" spans="1:14" x14ac:dyDescent="0.3">
      <c r="A13424">
        <v>737228</v>
      </c>
      <c r="B13424" t="s">
        <v>60</v>
      </c>
      <c r="C13424" t="s">
        <v>52</v>
      </c>
      <c r="D13424" t="s">
        <v>76</v>
      </c>
      <c r="E13424" t="s">
        <v>85</v>
      </c>
      <c r="F13424" t="str">
        <f>_xlfn.XLOOKUP(E13424,State_Code_Name!$C$2:$C$52,State_Code_Name!$B$2:$B$52)</f>
        <v>Wisconsin</v>
      </c>
      <c r="G13424" t="s">
        <v>19</v>
      </c>
      <c r="H13424" s="15">
        <v>41698</v>
      </c>
      <c r="I13424" s="15">
        <v>41702</v>
      </c>
      <c r="J13424" t="s">
        <v>14</v>
      </c>
      <c r="K13424" t="s">
        <v>15</v>
      </c>
      <c r="L13424">
        <f>Table1[[#This Row],[Date resolved]]-Table1[[#This Row],[Date received]]</f>
        <v>4</v>
      </c>
      <c r="M13424">
        <f>YEAR(Table1[[#This Row],[Date received]])</f>
        <v>2014</v>
      </c>
      <c r="N13424" t="str">
        <f>_xlfn.CONCAT("Q",_xlfn.CEILING.MATH(MONTH(Table1[[#This Row],[Date received]])/3))</f>
        <v>Q1</v>
      </c>
    </row>
    <row r="13425" spans="1:14" x14ac:dyDescent="0.3">
      <c r="A13425">
        <v>432535</v>
      </c>
      <c r="B13425" t="s">
        <v>134</v>
      </c>
      <c r="C13425" t="s">
        <v>16</v>
      </c>
      <c r="D13425" t="s">
        <v>20</v>
      </c>
      <c r="F13425" t="e">
        <f>_xlfn.XLOOKUP(E13425,State_Code_Name!$C$2:$C$52,State_Code_Name!$B$2:$B$52)</f>
        <v>#N/A</v>
      </c>
      <c r="G13425" t="s">
        <v>13</v>
      </c>
      <c r="H13425" s="15">
        <v>41439</v>
      </c>
      <c r="I13425" s="15">
        <v>41443</v>
      </c>
      <c r="J13425" t="s">
        <v>14</v>
      </c>
      <c r="K13425" t="s">
        <v>15</v>
      </c>
      <c r="L13425">
        <f>Table1[[#This Row],[Date resolved]]-Table1[[#This Row],[Date received]]</f>
        <v>4</v>
      </c>
      <c r="M13425">
        <f>YEAR(Table1[[#This Row],[Date received]])</f>
        <v>2013</v>
      </c>
      <c r="N13425" t="str">
        <f>_xlfn.CONCAT("Q",_xlfn.CEILING.MATH(MONTH(Table1[[#This Row],[Date received]])/3))</f>
        <v>Q2</v>
      </c>
    </row>
    <row r="13426" spans="1:14" x14ac:dyDescent="0.3">
      <c r="A13426">
        <v>1675201</v>
      </c>
      <c r="B13426" t="s">
        <v>63</v>
      </c>
      <c r="C13426" t="s">
        <v>61</v>
      </c>
      <c r="D13426" t="s">
        <v>459</v>
      </c>
      <c r="E13426" t="s">
        <v>35</v>
      </c>
      <c r="F13426" t="str">
        <f>_xlfn.XLOOKUP(E13426,State_Code_Name!$C$2:$C$52,State_Code_Name!$B$2:$B$52)</f>
        <v>Florida</v>
      </c>
      <c r="G13426" t="s">
        <v>19</v>
      </c>
      <c r="H13426" s="15">
        <v>42338</v>
      </c>
      <c r="I13426" s="15">
        <v>42338</v>
      </c>
      <c r="J13426" t="s">
        <v>14</v>
      </c>
      <c r="K13426" t="s">
        <v>15</v>
      </c>
      <c r="L13426">
        <f>Table1[[#This Row],[Date resolved]]-Table1[[#This Row],[Date received]]</f>
        <v>0</v>
      </c>
      <c r="M13426">
        <f>YEAR(Table1[[#This Row],[Date received]])</f>
        <v>2015</v>
      </c>
      <c r="N13426" t="str">
        <f>_xlfn.CONCAT("Q",_xlfn.CEILING.MATH(MONTH(Table1[[#This Row],[Date received]])/3))</f>
        <v>Q4</v>
      </c>
    </row>
    <row r="13427" spans="1:14" x14ac:dyDescent="0.3">
      <c r="A13427">
        <v>535628</v>
      </c>
      <c r="B13427" t="s">
        <v>347</v>
      </c>
      <c r="C13427" t="s">
        <v>32</v>
      </c>
      <c r="D13427" t="s">
        <v>116</v>
      </c>
      <c r="E13427" t="s">
        <v>59</v>
      </c>
      <c r="F13427" t="str">
        <f>_xlfn.XLOOKUP(E13427,State_Code_Name!$C$2:$C$52,State_Code_Name!$B$2:$B$52)</f>
        <v>Illinois</v>
      </c>
      <c r="G13427" t="s">
        <v>19</v>
      </c>
      <c r="H13427" s="15">
        <v>41538</v>
      </c>
      <c r="I13427" s="15">
        <v>41538</v>
      </c>
      <c r="J13427" t="s">
        <v>14</v>
      </c>
      <c r="K13427" t="s">
        <v>14</v>
      </c>
      <c r="L13427">
        <f>Table1[[#This Row],[Date resolved]]-Table1[[#This Row],[Date received]]</f>
        <v>0</v>
      </c>
      <c r="M13427">
        <f>YEAR(Table1[[#This Row],[Date received]])</f>
        <v>2013</v>
      </c>
      <c r="N13427" t="str">
        <f>_xlfn.CONCAT("Q",_xlfn.CEILING.MATH(MONTH(Table1[[#This Row],[Date received]])/3))</f>
        <v>Q3</v>
      </c>
    </row>
    <row r="13428" spans="1:14" x14ac:dyDescent="0.3">
      <c r="A13428">
        <v>1420596</v>
      </c>
      <c r="B13428" t="s">
        <v>516</v>
      </c>
      <c r="C13428" t="s">
        <v>32</v>
      </c>
      <c r="D13428" t="s">
        <v>41</v>
      </c>
      <c r="E13428" t="s">
        <v>98</v>
      </c>
      <c r="F13428" t="str">
        <f>_xlfn.XLOOKUP(E13428,State_Code_Name!$C$2:$C$52,State_Code_Name!$B$2:$B$52)</f>
        <v>Colorado</v>
      </c>
      <c r="G13428" t="s">
        <v>19</v>
      </c>
      <c r="H13428" s="15">
        <v>42170</v>
      </c>
      <c r="I13428" s="15">
        <v>42172</v>
      </c>
      <c r="J13428" t="s">
        <v>15</v>
      </c>
      <c r="K13428" t="s">
        <v>14</v>
      </c>
      <c r="L13428">
        <f>Table1[[#This Row],[Date resolved]]-Table1[[#This Row],[Date received]]</f>
        <v>2</v>
      </c>
      <c r="M13428">
        <f>YEAR(Table1[[#This Row],[Date received]])</f>
        <v>2015</v>
      </c>
      <c r="N13428" t="str">
        <f>_xlfn.CONCAT("Q",_xlfn.CEILING.MATH(MONTH(Table1[[#This Row],[Date received]])/3))</f>
        <v>Q2</v>
      </c>
    </row>
    <row r="13429" spans="1:14" x14ac:dyDescent="0.3">
      <c r="A13429">
        <v>1885962</v>
      </c>
      <c r="B13429" t="s">
        <v>69</v>
      </c>
      <c r="C13429" t="s">
        <v>26</v>
      </c>
      <c r="D13429" t="s">
        <v>27</v>
      </c>
      <c r="E13429" t="s">
        <v>70</v>
      </c>
      <c r="F13429" t="str">
        <f>_xlfn.XLOOKUP(E13429,State_Code_Name!$C$2:$C$52,State_Code_Name!$B$2:$B$52)</f>
        <v>Massachusetts</v>
      </c>
      <c r="G13429" t="s">
        <v>19</v>
      </c>
      <c r="H13429" s="15">
        <v>42479</v>
      </c>
      <c r="I13429" s="15">
        <v>42481</v>
      </c>
      <c r="J13429" t="s">
        <v>14</v>
      </c>
      <c r="K13429" t="s">
        <v>15</v>
      </c>
      <c r="L13429">
        <f>Table1[[#This Row],[Date resolved]]-Table1[[#This Row],[Date received]]</f>
        <v>2</v>
      </c>
      <c r="M13429">
        <f>YEAR(Table1[[#This Row],[Date received]])</f>
        <v>2016</v>
      </c>
      <c r="N13429" t="str">
        <f>_xlfn.CONCAT("Q",_xlfn.CEILING.MATH(MONTH(Table1[[#This Row],[Date received]])/3))</f>
        <v>Q2</v>
      </c>
    </row>
    <row r="13430" spans="1:14" x14ac:dyDescent="0.3">
      <c r="A13430">
        <v>1823090</v>
      </c>
      <c r="B13430" t="s">
        <v>43</v>
      </c>
      <c r="C13430" t="s">
        <v>26</v>
      </c>
      <c r="D13430" t="s">
        <v>27</v>
      </c>
      <c r="E13430" t="s">
        <v>100</v>
      </c>
      <c r="F13430" t="str">
        <f>_xlfn.XLOOKUP(E13430,State_Code_Name!$C$2:$C$52,State_Code_Name!$B$2:$B$52)</f>
        <v>Arizona</v>
      </c>
      <c r="G13430" t="s">
        <v>23</v>
      </c>
      <c r="H13430" s="15">
        <v>42437</v>
      </c>
      <c r="I13430" s="15">
        <v>42438</v>
      </c>
      <c r="J13430" t="s">
        <v>14</v>
      </c>
      <c r="K13430" t="s">
        <v>15</v>
      </c>
      <c r="L13430">
        <f>Table1[[#This Row],[Date resolved]]-Table1[[#This Row],[Date received]]</f>
        <v>1</v>
      </c>
      <c r="M13430">
        <f>YEAR(Table1[[#This Row],[Date received]])</f>
        <v>2016</v>
      </c>
      <c r="N13430" t="str">
        <f>_xlfn.CONCAT("Q",_xlfn.CEILING.MATH(MONTH(Table1[[#This Row],[Date received]])/3))</f>
        <v>Q1</v>
      </c>
    </row>
    <row r="13431" spans="1:14" x14ac:dyDescent="0.3">
      <c r="A13431">
        <v>1616626</v>
      </c>
      <c r="B13431" t="s">
        <v>95</v>
      </c>
      <c r="C13431" t="s">
        <v>32</v>
      </c>
      <c r="D13431" t="s">
        <v>161</v>
      </c>
      <c r="E13431" t="s">
        <v>98</v>
      </c>
      <c r="F13431" t="str">
        <f>_xlfn.XLOOKUP(E13431,State_Code_Name!$C$2:$C$52,State_Code_Name!$B$2:$B$52)</f>
        <v>Colorado</v>
      </c>
      <c r="G13431" t="s">
        <v>19</v>
      </c>
      <c r="H13431" s="15">
        <v>42297</v>
      </c>
      <c r="I13431" s="15">
        <v>42300</v>
      </c>
      <c r="J13431" t="s">
        <v>14</v>
      </c>
      <c r="K13431" t="s">
        <v>15</v>
      </c>
      <c r="L13431">
        <f>Table1[[#This Row],[Date resolved]]-Table1[[#This Row],[Date received]]</f>
        <v>3</v>
      </c>
      <c r="M13431">
        <f>YEAR(Table1[[#This Row],[Date received]])</f>
        <v>2015</v>
      </c>
      <c r="N13431" t="str">
        <f>_xlfn.CONCAT("Q",_xlfn.CEILING.MATH(MONTH(Table1[[#This Row],[Date received]])/3))</f>
        <v>Q4</v>
      </c>
    </row>
    <row r="13432" spans="1:14" x14ac:dyDescent="0.3">
      <c r="A13432">
        <v>1167710</v>
      </c>
      <c r="B13432" t="s">
        <v>1202</v>
      </c>
      <c r="C13432" t="s">
        <v>32</v>
      </c>
      <c r="D13432" t="s">
        <v>161</v>
      </c>
      <c r="E13432" t="s">
        <v>35</v>
      </c>
      <c r="F13432" t="str">
        <f>_xlfn.XLOOKUP(E13432,State_Code_Name!$C$2:$C$52,State_Code_Name!$B$2:$B$52)</f>
        <v>Florida</v>
      </c>
      <c r="G13432" t="s">
        <v>57</v>
      </c>
      <c r="H13432" s="15">
        <v>41996</v>
      </c>
      <c r="I13432" s="15">
        <v>42004</v>
      </c>
      <c r="J13432" t="s">
        <v>15</v>
      </c>
      <c r="K13432" t="s">
        <v>15</v>
      </c>
      <c r="L13432">
        <f>Table1[[#This Row],[Date resolved]]-Table1[[#This Row],[Date received]]</f>
        <v>8</v>
      </c>
      <c r="M13432">
        <f>YEAR(Table1[[#This Row],[Date received]])</f>
        <v>2014</v>
      </c>
      <c r="N13432" t="str">
        <f>_xlfn.CONCAT("Q",_xlfn.CEILING.MATH(MONTH(Table1[[#This Row],[Date received]])/3))</f>
        <v>Q4</v>
      </c>
    </row>
    <row r="13433" spans="1:14" x14ac:dyDescent="0.3">
      <c r="A13433">
        <v>1981977</v>
      </c>
      <c r="B13433" t="s">
        <v>38</v>
      </c>
      <c r="C13433" t="s">
        <v>36</v>
      </c>
      <c r="D13433" t="s">
        <v>281</v>
      </c>
      <c r="E13433" t="s">
        <v>59</v>
      </c>
      <c r="F13433" t="str">
        <f>_xlfn.XLOOKUP(E13433,State_Code_Name!$C$2:$C$52,State_Code_Name!$B$2:$B$52)</f>
        <v>Illinois</v>
      </c>
      <c r="G13433" t="s">
        <v>19</v>
      </c>
      <c r="H13433" s="15">
        <v>42544</v>
      </c>
      <c r="I13433" s="15">
        <v>42544</v>
      </c>
      <c r="J13433" t="s">
        <v>14</v>
      </c>
      <c r="K13433" t="s">
        <v>15</v>
      </c>
      <c r="L13433">
        <f>Table1[[#This Row],[Date resolved]]-Table1[[#This Row],[Date received]]</f>
        <v>0</v>
      </c>
      <c r="M13433">
        <f>YEAR(Table1[[#This Row],[Date received]])</f>
        <v>2016</v>
      </c>
      <c r="N13433" t="str">
        <f>_xlfn.CONCAT("Q",_xlfn.CEILING.MATH(MONTH(Table1[[#This Row],[Date received]])/3))</f>
        <v>Q2</v>
      </c>
    </row>
    <row r="13434" spans="1:14" x14ac:dyDescent="0.3">
      <c r="A13434">
        <v>1318618</v>
      </c>
      <c r="B13434" t="s">
        <v>11</v>
      </c>
      <c r="C13434" t="s">
        <v>16</v>
      </c>
      <c r="D13434" t="s">
        <v>17</v>
      </c>
      <c r="E13434" t="s">
        <v>18</v>
      </c>
      <c r="F13434" t="str">
        <f>_xlfn.XLOOKUP(E13434,State_Code_Name!$C$2:$C$52,State_Code_Name!$B$2:$B$52)</f>
        <v>California</v>
      </c>
      <c r="G13434" t="s">
        <v>305</v>
      </c>
      <c r="H13434" s="15">
        <v>42100</v>
      </c>
      <c r="I13434" s="15">
        <v>42102</v>
      </c>
      <c r="J13434" t="s">
        <v>14</v>
      </c>
      <c r="K13434" t="s">
        <v>15</v>
      </c>
      <c r="L13434">
        <f>Table1[[#This Row],[Date resolved]]-Table1[[#This Row],[Date received]]</f>
        <v>2</v>
      </c>
      <c r="M13434">
        <f>YEAR(Table1[[#This Row],[Date received]])</f>
        <v>2015</v>
      </c>
      <c r="N13434" t="str">
        <f>_xlfn.CONCAT("Q",_xlfn.CEILING.MATH(MONTH(Table1[[#This Row],[Date received]])/3))</f>
        <v>Q2</v>
      </c>
    </row>
    <row r="13435" spans="1:14" x14ac:dyDescent="0.3">
      <c r="A13435">
        <v>585751</v>
      </c>
      <c r="B13435" t="s">
        <v>47</v>
      </c>
      <c r="C13435" t="s">
        <v>26</v>
      </c>
      <c r="D13435" t="s">
        <v>27</v>
      </c>
      <c r="E13435" t="s">
        <v>46</v>
      </c>
      <c r="F13435" t="str">
        <f>_xlfn.XLOOKUP(E13435,State_Code_Name!$C$2:$C$52,State_Code_Name!$B$2:$B$52)</f>
        <v>Pennsylvania</v>
      </c>
      <c r="G13435" t="s">
        <v>19</v>
      </c>
      <c r="H13435" s="15">
        <v>41583</v>
      </c>
      <c r="I13435" s="15">
        <v>41583</v>
      </c>
      <c r="J13435" t="s">
        <v>14</v>
      </c>
      <c r="K13435" t="s">
        <v>15</v>
      </c>
      <c r="L13435">
        <f>Table1[[#This Row],[Date resolved]]-Table1[[#This Row],[Date received]]</f>
        <v>0</v>
      </c>
      <c r="M13435">
        <f>YEAR(Table1[[#This Row],[Date received]])</f>
        <v>2013</v>
      </c>
      <c r="N13435" t="str">
        <f>_xlfn.CONCAT("Q",_xlfn.CEILING.MATH(MONTH(Table1[[#This Row],[Date received]])/3))</f>
        <v>Q4</v>
      </c>
    </row>
    <row r="13436" spans="1:14" x14ac:dyDescent="0.3">
      <c r="A13436">
        <v>827042</v>
      </c>
      <c r="B13436" t="s">
        <v>196</v>
      </c>
      <c r="C13436" t="s">
        <v>26</v>
      </c>
      <c r="D13436" t="s">
        <v>56</v>
      </c>
      <c r="E13436" t="s">
        <v>22</v>
      </c>
      <c r="F13436" t="str">
        <f>_xlfn.XLOOKUP(E13436,State_Code_Name!$C$2:$C$52,State_Code_Name!$B$2:$B$52)</f>
        <v>New York</v>
      </c>
      <c r="G13436" t="s">
        <v>19</v>
      </c>
      <c r="H13436" s="15">
        <v>41757</v>
      </c>
      <c r="I13436" s="15">
        <v>41757</v>
      </c>
      <c r="J13436" t="s">
        <v>15</v>
      </c>
      <c r="K13436" t="s">
        <v>15</v>
      </c>
      <c r="L13436">
        <f>Table1[[#This Row],[Date resolved]]-Table1[[#This Row],[Date received]]</f>
        <v>0</v>
      </c>
      <c r="M13436">
        <f>YEAR(Table1[[#This Row],[Date received]])</f>
        <v>2014</v>
      </c>
      <c r="N13436" t="str">
        <f>_xlfn.CONCAT("Q",_xlfn.CEILING.MATH(MONTH(Table1[[#This Row],[Date received]])/3))</f>
        <v>Q2</v>
      </c>
    </row>
    <row r="13437" spans="1:14" x14ac:dyDescent="0.3">
      <c r="A13437">
        <v>1410921</v>
      </c>
      <c r="B13437" t="s">
        <v>429</v>
      </c>
      <c r="C13437" t="s">
        <v>26</v>
      </c>
      <c r="D13437" t="s">
        <v>56</v>
      </c>
      <c r="E13437" t="s">
        <v>31</v>
      </c>
      <c r="F13437" t="str">
        <f>_xlfn.XLOOKUP(E13437,State_Code_Name!$C$2:$C$52,State_Code_Name!$B$2:$B$52)</f>
        <v>Texas</v>
      </c>
      <c r="G13437" t="s">
        <v>19</v>
      </c>
      <c r="H13437" s="15">
        <v>42163</v>
      </c>
      <c r="I13437" s="15">
        <v>42163</v>
      </c>
      <c r="J13437" t="s">
        <v>14</v>
      </c>
      <c r="K13437" t="s">
        <v>14</v>
      </c>
      <c r="L13437">
        <f>Table1[[#This Row],[Date resolved]]-Table1[[#This Row],[Date received]]</f>
        <v>0</v>
      </c>
      <c r="M13437">
        <f>YEAR(Table1[[#This Row],[Date received]])</f>
        <v>2015</v>
      </c>
      <c r="N13437" t="str">
        <f>_xlfn.CONCAT("Q",_xlfn.CEILING.MATH(MONTH(Table1[[#This Row],[Date received]])/3))</f>
        <v>Q2</v>
      </c>
    </row>
    <row r="13438" spans="1:14" x14ac:dyDescent="0.3">
      <c r="A13438">
        <v>1924485</v>
      </c>
      <c r="B13438" t="s">
        <v>164</v>
      </c>
      <c r="C13438" t="s">
        <v>9</v>
      </c>
      <c r="D13438" t="s">
        <v>10</v>
      </c>
      <c r="E13438" t="s">
        <v>122</v>
      </c>
      <c r="F13438" t="str">
        <f>_xlfn.XLOOKUP(E13438,State_Code_Name!$C$2:$C$52,State_Code_Name!$B$2:$B$52)</f>
        <v>Maryland</v>
      </c>
      <c r="G13438" t="s">
        <v>19</v>
      </c>
      <c r="H13438" s="15">
        <v>42505</v>
      </c>
      <c r="I13438" s="15">
        <v>42508</v>
      </c>
      <c r="J13438" t="s">
        <v>14</v>
      </c>
      <c r="K13438" t="s">
        <v>15</v>
      </c>
      <c r="L13438">
        <f>Table1[[#This Row],[Date resolved]]-Table1[[#This Row],[Date received]]</f>
        <v>3</v>
      </c>
      <c r="M13438">
        <f>YEAR(Table1[[#This Row],[Date received]])</f>
        <v>2016</v>
      </c>
      <c r="N13438" t="str">
        <f>_xlfn.CONCAT("Q",_xlfn.CEILING.MATH(MONTH(Table1[[#This Row],[Date received]])/3))</f>
        <v>Q2</v>
      </c>
    </row>
    <row r="13439" spans="1:14" x14ac:dyDescent="0.3">
      <c r="A13439">
        <v>314099</v>
      </c>
      <c r="B13439" t="s">
        <v>54</v>
      </c>
      <c r="C13439" t="s">
        <v>52</v>
      </c>
      <c r="D13439" t="s">
        <v>96</v>
      </c>
      <c r="E13439" t="s">
        <v>178</v>
      </c>
      <c r="F13439" t="str">
        <f>_xlfn.XLOOKUP(E13439,State_Code_Name!$C$2:$C$52,State_Code_Name!$B$2:$B$52)</f>
        <v>Utah</v>
      </c>
      <c r="G13439" t="s">
        <v>19</v>
      </c>
      <c r="H13439" s="15">
        <v>41317</v>
      </c>
      <c r="I13439" s="15">
        <v>41317</v>
      </c>
      <c r="J13439" t="s">
        <v>14</v>
      </c>
      <c r="K13439" t="s">
        <v>14</v>
      </c>
      <c r="L13439">
        <f>Table1[[#This Row],[Date resolved]]-Table1[[#This Row],[Date received]]</f>
        <v>0</v>
      </c>
      <c r="M13439">
        <f>YEAR(Table1[[#This Row],[Date received]])</f>
        <v>2013</v>
      </c>
      <c r="N13439" t="str">
        <f>_xlfn.CONCAT("Q",_xlfn.CEILING.MATH(MONTH(Table1[[#This Row],[Date received]])/3))</f>
        <v>Q1</v>
      </c>
    </row>
    <row r="13440" spans="1:14" x14ac:dyDescent="0.3">
      <c r="A13440">
        <v>998752</v>
      </c>
      <c r="B13440" t="s">
        <v>38</v>
      </c>
      <c r="C13440" t="s">
        <v>36</v>
      </c>
      <c r="D13440" t="s">
        <v>84</v>
      </c>
      <c r="E13440" t="s">
        <v>35</v>
      </c>
      <c r="F13440" t="str">
        <f>_xlfn.XLOOKUP(E13440,State_Code_Name!$C$2:$C$52,State_Code_Name!$B$2:$B$52)</f>
        <v>Florida</v>
      </c>
      <c r="G13440" t="s">
        <v>19</v>
      </c>
      <c r="H13440" s="15">
        <v>41876</v>
      </c>
      <c r="I13440" s="15">
        <v>41876</v>
      </c>
      <c r="J13440" t="s">
        <v>14</v>
      </c>
      <c r="K13440" t="s">
        <v>14</v>
      </c>
      <c r="L13440">
        <f>Table1[[#This Row],[Date resolved]]-Table1[[#This Row],[Date received]]</f>
        <v>0</v>
      </c>
      <c r="M13440">
        <f>YEAR(Table1[[#This Row],[Date received]])</f>
        <v>2014</v>
      </c>
      <c r="N13440" t="str">
        <f>_xlfn.CONCAT("Q",_xlfn.CEILING.MATH(MONTH(Table1[[#This Row],[Date received]])/3))</f>
        <v>Q3</v>
      </c>
    </row>
    <row r="13441" spans="1:14" x14ac:dyDescent="0.3">
      <c r="A13441">
        <v>1336047</v>
      </c>
      <c r="B13441" t="s">
        <v>30</v>
      </c>
      <c r="C13441" t="s">
        <v>16</v>
      </c>
      <c r="D13441" t="s">
        <v>24</v>
      </c>
      <c r="E13441" t="s">
        <v>35</v>
      </c>
      <c r="F13441" t="str">
        <f>_xlfn.XLOOKUP(E13441,State_Code_Name!$C$2:$C$52,State_Code_Name!$B$2:$B$52)</f>
        <v>Florida</v>
      </c>
      <c r="G13441" t="s">
        <v>19</v>
      </c>
      <c r="H13441" s="15">
        <v>42111</v>
      </c>
      <c r="I13441" s="15">
        <v>42111</v>
      </c>
      <c r="J13441" t="s">
        <v>14</v>
      </c>
      <c r="K13441" t="s">
        <v>14</v>
      </c>
      <c r="L13441">
        <f>Table1[[#This Row],[Date resolved]]-Table1[[#This Row],[Date received]]</f>
        <v>0</v>
      </c>
      <c r="M13441">
        <f>YEAR(Table1[[#This Row],[Date received]])</f>
        <v>2015</v>
      </c>
      <c r="N13441" t="str">
        <f>_xlfn.CONCAT("Q",_xlfn.CEILING.MATH(MONTH(Table1[[#This Row],[Date received]])/3))</f>
        <v>Q2</v>
      </c>
    </row>
    <row r="13442" spans="1:14" x14ac:dyDescent="0.3">
      <c r="A13442">
        <v>855166</v>
      </c>
      <c r="B13442" t="s">
        <v>240</v>
      </c>
      <c r="C13442" t="s">
        <v>32</v>
      </c>
      <c r="D13442" t="s">
        <v>44</v>
      </c>
      <c r="E13442" t="s">
        <v>121</v>
      </c>
      <c r="F13442" t="str">
        <f>_xlfn.XLOOKUP(E13442,State_Code_Name!$C$2:$C$52,State_Code_Name!$B$2:$B$52)</f>
        <v>Oregon</v>
      </c>
      <c r="G13442" t="s">
        <v>19</v>
      </c>
      <c r="H13442" s="15">
        <v>41774</v>
      </c>
      <c r="I13442" s="15">
        <v>41774</v>
      </c>
      <c r="J13442" t="s">
        <v>14</v>
      </c>
      <c r="K13442" t="s">
        <v>14</v>
      </c>
      <c r="L13442">
        <f>Table1[[#This Row],[Date resolved]]-Table1[[#This Row],[Date received]]</f>
        <v>0</v>
      </c>
      <c r="M13442">
        <f>YEAR(Table1[[#This Row],[Date received]])</f>
        <v>2014</v>
      </c>
      <c r="N13442" t="str">
        <f>_xlfn.CONCAT("Q",_xlfn.CEILING.MATH(MONTH(Table1[[#This Row],[Date received]])/3))</f>
        <v>Q2</v>
      </c>
    </row>
    <row r="13443" spans="1:14" x14ac:dyDescent="0.3">
      <c r="A13443">
        <v>1978327</v>
      </c>
      <c r="B13443" t="s">
        <v>1017</v>
      </c>
      <c r="C13443" t="s">
        <v>9</v>
      </c>
      <c r="D13443" t="s">
        <v>10</v>
      </c>
      <c r="E13443" t="s">
        <v>46</v>
      </c>
      <c r="F13443" t="str">
        <f>_xlfn.XLOOKUP(E13443,State_Code_Name!$C$2:$C$52,State_Code_Name!$B$2:$B$52)</f>
        <v>Pennsylvania</v>
      </c>
      <c r="G13443" t="s">
        <v>19</v>
      </c>
      <c r="H13443" s="15">
        <v>42542</v>
      </c>
      <c r="I13443" s="15">
        <v>42547</v>
      </c>
      <c r="J13443" t="s">
        <v>14</v>
      </c>
      <c r="K13443" t="s">
        <v>15</v>
      </c>
      <c r="L13443">
        <f>Table1[[#This Row],[Date resolved]]-Table1[[#This Row],[Date received]]</f>
        <v>5</v>
      </c>
      <c r="M13443">
        <f>YEAR(Table1[[#This Row],[Date received]])</f>
        <v>2016</v>
      </c>
      <c r="N13443" t="str">
        <f>_xlfn.CONCAT("Q",_xlfn.CEILING.MATH(MONTH(Table1[[#This Row],[Date received]])/3))</f>
        <v>Q2</v>
      </c>
    </row>
    <row r="13444" spans="1:14" x14ac:dyDescent="0.3">
      <c r="A13444">
        <v>985459</v>
      </c>
      <c r="B13444" t="s">
        <v>166</v>
      </c>
      <c r="C13444" t="s">
        <v>32</v>
      </c>
      <c r="D13444" t="s">
        <v>161</v>
      </c>
      <c r="E13444" t="s">
        <v>121</v>
      </c>
      <c r="F13444" t="str">
        <f>_xlfn.XLOOKUP(E13444,State_Code_Name!$C$2:$C$52,State_Code_Name!$B$2:$B$52)</f>
        <v>Oregon</v>
      </c>
      <c r="G13444" t="s">
        <v>19</v>
      </c>
      <c r="H13444" s="15">
        <v>41865</v>
      </c>
      <c r="I13444" s="15">
        <v>41865</v>
      </c>
      <c r="J13444" t="s">
        <v>14</v>
      </c>
      <c r="K13444" t="s">
        <v>15</v>
      </c>
      <c r="L13444">
        <f>Table1[[#This Row],[Date resolved]]-Table1[[#This Row],[Date received]]</f>
        <v>0</v>
      </c>
      <c r="M13444">
        <f>YEAR(Table1[[#This Row],[Date received]])</f>
        <v>2014</v>
      </c>
      <c r="N13444" t="str">
        <f>_xlfn.CONCAT("Q",_xlfn.CEILING.MATH(MONTH(Table1[[#This Row],[Date received]])/3))</f>
        <v>Q3</v>
      </c>
    </row>
    <row r="13445" spans="1:14" x14ac:dyDescent="0.3">
      <c r="A13445">
        <v>1584061</v>
      </c>
      <c r="B13445" t="s">
        <v>90</v>
      </c>
      <c r="C13445" t="s">
        <v>26</v>
      </c>
      <c r="D13445" t="s">
        <v>56</v>
      </c>
      <c r="E13445" t="s">
        <v>18</v>
      </c>
      <c r="F13445" t="str">
        <f>_xlfn.XLOOKUP(E13445,State_Code_Name!$C$2:$C$52,State_Code_Name!$B$2:$B$52)</f>
        <v>California</v>
      </c>
      <c r="G13445" t="s">
        <v>19</v>
      </c>
      <c r="H13445" s="15">
        <v>42276</v>
      </c>
      <c r="I13445" s="15">
        <v>42277</v>
      </c>
      <c r="J13445" t="s">
        <v>14</v>
      </c>
      <c r="K13445" t="s">
        <v>15</v>
      </c>
      <c r="L13445">
        <f>Table1[[#This Row],[Date resolved]]-Table1[[#This Row],[Date received]]</f>
        <v>1</v>
      </c>
      <c r="M13445">
        <f>YEAR(Table1[[#This Row],[Date received]])</f>
        <v>2015</v>
      </c>
      <c r="N13445" t="str">
        <f>_xlfn.CONCAT("Q",_xlfn.CEILING.MATH(MONTH(Table1[[#This Row],[Date received]])/3))</f>
        <v>Q3</v>
      </c>
    </row>
    <row r="13446" spans="1:14" x14ac:dyDescent="0.3">
      <c r="A13446">
        <v>2028899</v>
      </c>
      <c r="B13446" t="s">
        <v>311</v>
      </c>
      <c r="C13446" t="s">
        <v>26</v>
      </c>
      <c r="D13446" t="s">
        <v>27</v>
      </c>
      <c r="E13446" t="s">
        <v>42</v>
      </c>
      <c r="F13446" t="str">
        <f>_xlfn.XLOOKUP(E13446,State_Code_Name!$C$2:$C$52,State_Code_Name!$B$2:$B$52)</f>
        <v>North Carolina</v>
      </c>
      <c r="G13446" t="s">
        <v>305</v>
      </c>
      <c r="H13446" s="15">
        <v>42576</v>
      </c>
      <c r="I13446" s="15">
        <v>42578</v>
      </c>
      <c r="J13446" t="s">
        <v>14</v>
      </c>
      <c r="K13446" t="s">
        <v>15</v>
      </c>
      <c r="L13446">
        <f>Table1[[#This Row],[Date resolved]]-Table1[[#This Row],[Date received]]</f>
        <v>2</v>
      </c>
      <c r="M13446">
        <f>YEAR(Table1[[#This Row],[Date received]])</f>
        <v>2016</v>
      </c>
      <c r="N13446" t="str">
        <f>_xlfn.CONCAT("Q",_xlfn.CEILING.MATH(MONTH(Table1[[#This Row],[Date received]])/3))</f>
        <v>Q3</v>
      </c>
    </row>
    <row r="13447" spans="1:14" x14ac:dyDescent="0.3">
      <c r="A13447">
        <v>2084746</v>
      </c>
      <c r="B13447" t="s">
        <v>384</v>
      </c>
      <c r="C13447" t="s">
        <v>32</v>
      </c>
      <c r="D13447" t="s">
        <v>41</v>
      </c>
      <c r="E13447" t="s">
        <v>98</v>
      </c>
      <c r="F13447" t="str">
        <f>_xlfn.XLOOKUP(E13447,State_Code_Name!$C$2:$C$52,State_Code_Name!$B$2:$B$52)</f>
        <v>Colorado</v>
      </c>
      <c r="G13447" t="s">
        <v>19</v>
      </c>
      <c r="H13447" s="15">
        <v>42609</v>
      </c>
      <c r="I13447" s="15">
        <v>42609</v>
      </c>
      <c r="J13447" t="s">
        <v>14</v>
      </c>
      <c r="K13447" t="s">
        <v>15</v>
      </c>
      <c r="L13447">
        <f>Table1[[#This Row],[Date resolved]]-Table1[[#This Row],[Date received]]</f>
        <v>0</v>
      </c>
      <c r="M13447">
        <f>YEAR(Table1[[#This Row],[Date received]])</f>
        <v>2016</v>
      </c>
      <c r="N13447" t="str">
        <f>_xlfn.CONCAT("Q",_xlfn.CEILING.MATH(MONTH(Table1[[#This Row],[Date received]])/3))</f>
        <v>Q3</v>
      </c>
    </row>
    <row r="13448" spans="1:14" x14ac:dyDescent="0.3">
      <c r="A13448">
        <v>1762045</v>
      </c>
      <c r="B13448" t="s">
        <v>540</v>
      </c>
      <c r="C13448" t="s">
        <v>16</v>
      </c>
      <c r="D13448" t="s">
        <v>20</v>
      </c>
      <c r="E13448" t="s">
        <v>18</v>
      </c>
      <c r="F13448" t="str">
        <f>_xlfn.XLOOKUP(E13448,State_Code_Name!$C$2:$C$52,State_Code_Name!$B$2:$B$52)</f>
        <v>California</v>
      </c>
      <c r="G13448" t="s">
        <v>305</v>
      </c>
      <c r="H13448" s="15">
        <v>42397</v>
      </c>
      <c r="I13448" s="15">
        <v>42402</v>
      </c>
      <c r="J13448" t="s">
        <v>14</v>
      </c>
      <c r="K13448" t="s">
        <v>14</v>
      </c>
      <c r="L13448">
        <f>Table1[[#This Row],[Date resolved]]-Table1[[#This Row],[Date received]]</f>
        <v>5</v>
      </c>
      <c r="M13448">
        <f>YEAR(Table1[[#This Row],[Date received]])</f>
        <v>2016</v>
      </c>
      <c r="N13448" t="str">
        <f>_xlfn.CONCAT("Q",_xlfn.CEILING.MATH(MONTH(Table1[[#This Row],[Date received]])/3))</f>
        <v>Q1</v>
      </c>
    </row>
    <row r="13449" spans="1:14" x14ac:dyDescent="0.3">
      <c r="A13449">
        <v>1466321</v>
      </c>
      <c r="B13449" t="s">
        <v>68</v>
      </c>
      <c r="C13449" t="s">
        <v>36</v>
      </c>
      <c r="D13449" t="s">
        <v>80</v>
      </c>
      <c r="E13449" t="s">
        <v>22</v>
      </c>
      <c r="F13449" t="str">
        <f>_xlfn.XLOOKUP(E13449,State_Code_Name!$C$2:$C$52,State_Code_Name!$B$2:$B$52)</f>
        <v>New York</v>
      </c>
      <c r="G13449" t="s">
        <v>19</v>
      </c>
      <c r="H13449" s="15">
        <v>42199</v>
      </c>
      <c r="I13449" s="15">
        <v>42205</v>
      </c>
      <c r="J13449" t="s">
        <v>14</v>
      </c>
      <c r="K13449" t="s">
        <v>14</v>
      </c>
      <c r="L13449">
        <f>Table1[[#This Row],[Date resolved]]-Table1[[#This Row],[Date received]]</f>
        <v>6</v>
      </c>
      <c r="M13449">
        <f>YEAR(Table1[[#This Row],[Date received]])</f>
        <v>2015</v>
      </c>
      <c r="N13449" t="str">
        <f>_xlfn.CONCAT("Q",_xlfn.CEILING.MATH(MONTH(Table1[[#This Row],[Date received]])/3))</f>
        <v>Q3</v>
      </c>
    </row>
    <row r="13450" spans="1:14" x14ac:dyDescent="0.3">
      <c r="A13450">
        <v>1966868</v>
      </c>
      <c r="B13450" t="s">
        <v>258</v>
      </c>
      <c r="C13450" t="s">
        <v>16</v>
      </c>
      <c r="D13450" t="s">
        <v>20</v>
      </c>
      <c r="E13450" t="s">
        <v>18</v>
      </c>
      <c r="F13450" t="str">
        <f>_xlfn.XLOOKUP(E13450,State_Code_Name!$C$2:$C$52,State_Code_Name!$B$2:$B$52)</f>
        <v>California</v>
      </c>
      <c r="G13450" t="s">
        <v>13</v>
      </c>
      <c r="H13450" s="15">
        <v>42535</v>
      </c>
      <c r="I13450" s="15">
        <v>42535</v>
      </c>
      <c r="J13450" t="s">
        <v>14</v>
      </c>
      <c r="K13450" t="s">
        <v>15</v>
      </c>
      <c r="L13450">
        <f>Table1[[#This Row],[Date resolved]]-Table1[[#This Row],[Date received]]</f>
        <v>0</v>
      </c>
      <c r="M13450">
        <f>YEAR(Table1[[#This Row],[Date received]])</f>
        <v>2016</v>
      </c>
      <c r="N13450" t="str">
        <f>_xlfn.CONCAT("Q",_xlfn.CEILING.MATH(MONTH(Table1[[#This Row],[Date received]])/3))</f>
        <v>Q2</v>
      </c>
    </row>
    <row r="13451" spans="1:14" x14ac:dyDescent="0.3">
      <c r="A13451">
        <v>1406084</v>
      </c>
      <c r="B13451" t="s">
        <v>54</v>
      </c>
      <c r="C13451" t="s">
        <v>52</v>
      </c>
      <c r="D13451" t="s">
        <v>103</v>
      </c>
      <c r="E13451" t="s">
        <v>153</v>
      </c>
      <c r="F13451" t="str">
        <f>_xlfn.XLOOKUP(E13451,State_Code_Name!$C$2:$C$52,State_Code_Name!$B$2:$B$52)</f>
        <v>Rhode Island</v>
      </c>
      <c r="G13451" t="s">
        <v>19</v>
      </c>
      <c r="H13451" s="15">
        <v>42159</v>
      </c>
      <c r="I13451" s="15">
        <v>42159</v>
      </c>
      <c r="J13451" t="s">
        <v>14</v>
      </c>
      <c r="K13451" t="s">
        <v>14</v>
      </c>
      <c r="L13451">
        <f>Table1[[#This Row],[Date resolved]]-Table1[[#This Row],[Date received]]</f>
        <v>0</v>
      </c>
      <c r="M13451">
        <f>YEAR(Table1[[#This Row],[Date received]])</f>
        <v>2015</v>
      </c>
      <c r="N13451" t="str">
        <f>_xlfn.CONCAT("Q",_xlfn.CEILING.MATH(MONTH(Table1[[#This Row],[Date received]])/3))</f>
        <v>Q2</v>
      </c>
    </row>
    <row r="13452" spans="1:14" x14ac:dyDescent="0.3">
      <c r="A13452">
        <v>1607785</v>
      </c>
      <c r="B13452" t="s">
        <v>163</v>
      </c>
      <c r="C13452" t="s">
        <v>26</v>
      </c>
      <c r="D13452" t="s">
        <v>27</v>
      </c>
      <c r="E13452" t="s">
        <v>18</v>
      </c>
      <c r="F13452" t="str">
        <f>_xlfn.XLOOKUP(E13452,State_Code_Name!$C$2:$C$52,State_Code_Name!$B$2:$B$52)</f>
        <v>California</v>
      </c>
      <c r="G13452" t="s">
        <v>305</v>
      </c>
      <c r="H13452" s="15">
        <v>42292</v>
      </c>
      <c r="I13452" s="15">
        <v>42296</v>
      </c>
      <c r="J13452" t="s">
        <v>14</v>
      </c>
      <c r="K13452" t="s">
        <v>15</v>
      </c>
      <c r="L13452">
        <f>Table1[[#This Row],[Date resolved]]-Table1[[#This Row],[Date received]]</f>
        <v>4</v>
      </c>
      <c r="M13452">
        <f>YEAR(Table1[[#This Row],[Date received]])</f>
        <v>2015</v>
      </c>
      <c r="N13452" t="str">
        <f>_xlfn.CONCAT("Q",_xlfn.CEILING.MATH(MONTH(Table1[[#This Row],[Date received]])/3))</f>
        <v>Q4</v>
      </c>
    </row>
    <row r="13453" spans="1:14" x14ac:dyDescent="0.3">
      <c r="A13453">
        <v>1618209</v>
      </c>
      <c r="B13453" t="s">
        <v>424</v>
      </c>
      <c r="C13453" t="s">
        <v>32</v>
      </c>
      <c r="D13453" t="s">
        <v>116</v>
      </c>
      <c r="E13453" t="s">
        <v>18</v>
      </c>
      <c r="F13453" t="str">
        <f>_xlfn.XLOOKUP(E13453,State_Code_Name!$C$2:$C$52,State_Code_Name!$B$2:$B$52)</f>
        <v>California</v>
      </c>
      <c r="G13453" t="s">
        <v>19</v>
      </c>
      <c r="H13453" s="15">
        <v>42298</v>
      </c>
      <c r="I13453" s="15">
        <v>42298</v>
      </c>
      <c r="J13453" t="s">
        <v>14</v>
      </c>
      <c r="K13453" t="s">
        <v>15</v>
      </c>
      <c r="L13453">
        <f>Table1[[#This Row],[Date resolved]]-Table1[[#This Row],[Date received]]</f>
        <v>0</v>
      </c>
      <c r="M13453">
        <f>YEAR(Table1[[#This Row],[Date received]])</f>
        <v>2015</v>
      </c>
      <c r="N13453" t="str">
        <f>_xlfn.CONCAT("Q",_xlfn.CEILING.MATH(MONTH(Table1[[#This Row],[Date received]])/3))</f>
        <v>Q4</v>
      </c>
    </row>
    <row r="13454" spans="1:14" x14ac:dyDescent="0.3">
      <c r="A13454">
        <v>1155628</v>
      </c>
      <c r="B13454" t="s">
        <v>141</v>
      </c>
      <c r="C13454" t="s">
        <v>26</v>
      </c>
      <c r="D13454" t="s">
        <v>78</v>
      </c>
      <c r="E13454" t="s">
        <v>35</v>
      </c>
      <c r="F13454" t="str">
        <f>_xlfn.XLOOKUP(E13454,State_Code_Name!$C$2:$C$52,State_Code_Name!$B$2:$B$52)</f>
        <v>Florida</v>
      </c>
      <c r="G13454" t="s">
        <v>19</v>
      </c>
      <c r="H13454" s="15">
        <v>41986</v>
      </c>
      <c r="I13454" s="15">
        <v>41986</v>
      </c>
      <c r="J13454" t="s">
        <v>14</v>
      </c>
      <c r="K13454" t="s">
        <v>15</v>
      </c>
      <c r="L13454">
        <f>Table1[[#This Row],[Date resolved]]-Table1[[#This Row],[Date received]]</f>
        <v>0</v>
      </c>
      <c r="M13454">
        <f>YEAR(Table1[[#This Row],[Date received]])</f>
        <v>2014</v>
      </c>
      <c r="N13454" t="str">
        <f>_xlfn.CONCAT("Q",_xlfn.CEILING.MATH(MONTH(Table1[[#This Row],[Date received]])/3))</f>
        <v>Q4</v>
      </c>
    </row>
    <row r="13455" spans="1:14" x14ac:dyDescent="0.3">
      <c r="A13455">
        <v>1016570</v>
      </c>
      <c r="B13455" t="s">
        <v>11</v>
      </c>
      <c r="C13455" t="s">
        <v>26</v>
      </c>
      <c r="D13455" t="s">
        <v>56</v>
      </c>
      <c r="E13455" t="s">
        <v>22</v>
      </c>
      <c r="F13455" t="str">
        <f>_xlfn.XLOOKUP(E13455,State_Code_Name!$C$2:$C$52,State_Code_Name!$B$2:$B$52)</f>
        <v>New York</v>
      </c>
      <c r="G13455" t="s">
        <v>19</v>
      </c>
      <c r="H13455" s="15">
        <v>41887</v>
      </c>
      <c r="I13455" s="15">
        <v>41887</v>
      </c>
      <c r="J13455" t="s">
        <v>14</v>
      </c>
      <c r="K13455" t="s">
        <v>15</v>
      </c>
      <c r="L13455">
        <f>Table1[[#This Row],[Date resolved]]-Table1[[#This Row],[Date received]]</f>
        <v>0</v>
      </c>
      <c r="M13455">
        <f>YEAR(Table1[[#This Row],[Date received]])</f>
        <v>2014</v>
      </c>
      <c r="N13455" t="str">
        <f>_xlfn.CONCAT("Q",_xlfn.CEILING.MATH(MONTH(Table1[[#This Row],[Date received]])/3))</f>
        <v>Q3</v>
      </c>
    </row>
    <row r="13456" spans="1:14" x14ac:dyDescent="0.3">
      <c r="A13456">
        <v>447195</v>
      </c>
      <c r="B13456" t="s">
        <v>73</v>
      </c>
      <c r="C13456" t="s">
        <v>26</v>
      </c>
      <c r="D13456" t="s">
        <v>27</v>
      </c>
      <c r="E13456" t="s">
        <v>31</v>
      </c>
      <c r="F13456" t="str">
        <f>_xlfn.XLOOKUP(E13456,State_Code_Name!$C$2:$C$52,State_Code_Name!$B$2:$B$52)</f>
        <v>Texas</v>
      </c>
      <c r="G13456" t="s">
        <v>19</v>
      </c>
      <c r="H13456" s="15">
        <v>41456</v>
      </c>
      <c r="I13456" s="15">
        <v>41458</v>
      </c>
      <c r="J13456" t="s">
        <v>14</v>
      </c>
      <c r="K13456" t="s">
        <v>15</v>
      </c>
      <c r="L13456">
        <f>Table1[[#This Row],[Date resolved]]-Table1[[#This Row],[Date received]]</f>
        <v>2</v>
      </c>
      <c r="M13456">
        <f>YEAR(Table1[[#This Row],[Date received]])</f>
        <v>2013</v>
      </c>
      <c r="N13456" t="str">
        <f>_xlfn.CONCAT("Q",_xlfn.CEILING.MATH(MONTH(Table1[[#This Row],[Date received]])/3))</f>
        <v>Q3</v>
      </c>
    </row>
    <row r="13457" spans="1:14" x14ac:dyDescent="0.3">
      <c r="A13457">
        <v>1181904</v>
      </c>
      <c r="B13457" t="s">
        <v>525</v>
      </c>
      <c r="C13457" t="s">
        <v>32</v>
      </c>
      <c r="D13457" t="s">
        <v>161</v>
      </c>
      <c r="E13457" t="s">
        <v>74</v>
      </c>
      <c r="F13457" t="str">
        <f>_xlfn.XLOOKUP(E13457,State_Code_Name!$C$2:$C$52,State_Code_Name!$B$2:$B$52)</f>
        <v>Tennessee</v>
      </c>
      <c r="G13457" t="s">
        <v>19</v>
      </c>
      <c r="H13457" s="15">
        <v>42010</v>
      </c>
      <c r="I13457" s="15">
        <v>42010</v>
      </c>
      <c r="J13457" t="s">
        <v>14</v>
      </c>
      <c r="K13457" t="s">
        <v>15</v>
      </c>
      <c r="L13457">
        <f>Table1[[#This Row],[Date resolved]]-Table1[[#This Row],[Date received]]</f>
        <v>0</v>
      </c>
      <c r="M13457">
        <f>YEAR(Table1[[#This Row],[Date received]])</f>
        <v>2015</v>
      </c>
      <c r="N13457" t="str">
        <f>_xlfn.CONCAT("Q",_xlfn.CEILING.MATH(MONTH(Table1[[#This Row],[Date received]])/3))</f>
        <v>Q1</v>
      </c>
    </row>
    <row r="13458" spans="1:14" x14ac:dyDescent="0.3">
      <c r="A13458">
        <v>1183301</v>
      </c>
      <c r="B13458" t="s">
        <v>873</v>
      </c>
      <c r="C13458" t="s">
        <v>36</v>
      </c>
      <c r="D13458" t="s">
        <v>306</v>
      </c>
      <c r="E13458" t="s">
        <v>184</v>
      </c>
      <c r="F13458" t="str">
        <f>_xlfn.XLOOKUP(E13458,State_Code_Name!$C$2:$C$52,State_Code_Name!$B$2:$B$52)</f>
        <v>Mississippi</v>
      </c>
      <c r="G13458" t="s">
        <v>19</v>
      </c>
      <c r="H13458" s="15">
        <v>42010</v>
      </c>
      <c r="I13458" s="15">
        <v>42010</v>
      </c>
      <c r="J13458" t="s">
        <v>14</v>
      </c>
      <c r="K13458" t="s">
        <v>15</v>
      </c>
      <c r="L13458">
        <f>Table1[[#This Row],[Date resolved]]-Table1[[#This Row],[Date received]]</f>
        <v>0</v>
      </c>
      <c r="M13458">
        <f>YEAR(Table1[[#This Row],[Date received]])</f>
        <v>2015</v>
      </c>
      <c r="N13458" t="str">
        <f>_xlfn.CONCAT("Q",_xlfn.CEILING.MATH(MONTH(Table1[[#This Row],[Date received]])/3))</f>
        <v>Q1</v>
      </c>
    </row>
    <row r="13459" spans="1:14" x14ac:dyDescent="0.3">
      <c r="A13459">
        <v>1269467</v>
      </c>
      <c r="B13459" t="s">
        <v>11</v>
      </c>
      <c r="C13459" t="s">
        <v>26</v>
      </c>
      <c r="D13459" t="s">
        <v>78</v>
      </c>
      <c r="E13459" t="s">
        <v>85</v>
      </c>
      <c r="F13459" t="str">
        <f>_xlfn.XLOOKUP(E13459,State_Code_Name!$C$2:$C$52,State_Code_Name!$B$2:$B$52)</f>
        <v>Wisconsin</v>
      </c>
      <c r="G13459" t="s">
        <v>19</v>
      </c>
      <c r="H13459" s="15">
        <v>42068</v>
      </c>
      <c r="I13459" s="15">
        <v>42068</v>
      </c>
      <c r="J13459" t="s">
        <v>14</v>
      </c>
      <c r="K13459" t="s">
        <v>15</v>
      </c>
      <c r="L13459">
        <f>Table1[[#This Row],[Date resolved]]-Table1[[#This Row],[Date received]]</f>
        <v>0</v>
      </c>
      <c r="M13459">
        <f>YEAR(Table1[[#This Row],[Date received]])</f>
        <v>2015</v>
      </c>
      <c r="N13459" t="str">
        <f>_xlfn.CONCAT("Q",_xlfn.CEILING.MATH(MONTH(Table1[[#This Row],[Date received]])/3))</f>
        <v>Q1</v>
      </c>
    </row>
    <row r="13460" spans="1:14" x14ac:dyDescent="0.3">
      <c r="A13460">
        <v>1010180</v>
      </c>
      <c r="B13460" t="s">
        <v>311</v>
      </c>
      <c r="C13460" t="s">
        <v>16</v>
      </c>
      <c r="D13460" t="s">
        <v>20</v>
      </c>
      <c r="E13460" t="s">
        <v>155</v>
      </c>
      <c r="F13460" t="e">
        <f>_xlfn.XLOOKUP(E13460,State_Code_Name!$C$2:$C$52,State_Code_Name!$B$2:$B$52)</f>
        <v>#N/A</v>
      </c>
      <c r="G13460" t="s">
        <v>23</v>
      </c>
      <c r="H13460" s="15">
        <v>41884</v>
      </c>
      <c r="I13460" s="15">
        <v>41887</v>
      </c>
      <c r="J13460" t="s">
        <v>14</v>
      </c>
      <c r="K13460" t="s">
        <v>15</v>
      </c>
      <c r="L13460">
        <f>Table1[[#This Row],[Date resolved]]-Table1[[#This Row],[Date received]]</f>
        <v>3</v>
      </c>
      <c r="M13460">
        <f>YEAR(Table1[[#This Row],[Date received]])</f>
        <v>2014</v>
      </c>
      <c r="N13460" t="str">
        <f>_xlfn.CONCAT("Q",_xlfn.CEILING.MATH(MONTH(Table1[[#This Row],[Date received]])/3))</f>
        <v>Q3</v>
      </c>
    </row>
    <row r="13461" spans="1:14" x14ac:dyDescent="0.3">
      <c r="A13461">
        <v>1059169</v>
      </c>
      <c r="B13461" t="s">
        <v>95</v>
      </c>
      <c r="C13461" t="s">
        <v>36</v>
      </c>
      <c r="D13461" t="s">
        <v>99</v>
      </c>
      <c r="E13461" t="s">
        <v>22</v>
      </c>
      <c r="F13461" t="str">
        <f>_xlfn.XLOOKUP(E13461,State_Code_Name!$C$2:$C$52,State_Code_Name!$B$2:$B$52)</f>
        <v>New York</v>
      </c>
      <c r="G13461" t="s">
        <v>19</v>
      </c>
      <c r="H13461" s="15">
        <v>41918</v>
      </c>
      <c r="I13461" s="15">
        <v>41918</v>
      </c>
      <c r="J13461" t="s">
        <v>14</v>
      </c>
      <c r="K13461" t="s">
        <v>15</v>
      </c>
      <c r="L13461">
        <f>Table1[[#This Row],[Date resolved]]-Table1[[#This Row],[Date received]]</f>
        <v>0</v>
      </c>
      <c r="M13461">
        <f>YEAR(Table1[[#This Row],[Date received]])</f>
        <v>2014</v>
      </c>
      <c r="N13461" t="str">
        <f>_xlfn.CONCAT("Q",_xlfn.CEILING.MATH(MONTH(Table1[[#This Row],[Date received]])/3))</f>
        <v>Q4</v>
      </c>
    </row>
    <row r="13462" spans="1:14" x14ac:dyDescent="0.3">
      <c r="A13462">
        <v>1431959</v>
      </c>
      <c r="B13462" t="s">
        <v>134</v>
      </c>
      <c r="C13462" t="s">
        <v>16</v>
      </c>
      <c r="D13462" t="s">
        <v>75</v>
      </c>
      <c r="E13462" t="s">
        <v>42</v>
      </c>
      <c r="F13462" t="str">
        <f>_xlfn.XLOOKUP(E13462,State_Code_Name!$C$2:$C$52,State_Code_Name!$B$2:$B$52)</f>
        <v>North Carolina</v>
      </c>
      <c r="G13462" t="s">
        <v>19</v>
      </c>
      <c r="H13462" s="15">
        <v>42177</v>
      </c>
      <c r="I13462" s="15">
        <v>42177</v>
      </c>
      <c r="J13462" t="s">
        <v>14</v>
      </c>
      <c r="K13462" t="s">
        <v>15</v>
      </c>
      <c r="L13462">
        <f>Table1[[#This Row],[Date resolved]]-Table1[[#This Row],[Date received]]</f>
        <v>0</v>
      </c>
      <c r="M13462">
        <f>YEAR(Table1[[#This Row],[Date received]])</f>
        <v>2015</v>
      </c>
      <c r="N13462" t="str">
        <f>_xlfn.CONCAT("Q",_xlfn.CEILING.MATH(MONTH(Table1[[#This Row],[Date received]])/3))</f>
        <v>Q2</v>
      </c>
    </row>
    <row r="13463" spans="1:14" x14ac:dyDescent="0.3">
      <c r="A13463">
        <v>2076216</v>
      </c>
      <c r="B13463" t="s">
        <v>30</v>
      </c>
      <c r="C13463" t="s">
        <v>26</v>
      </c>
      <c r="D13463" t="s">
        <v>56</v>
      </c>
      <c r="E13463" t="s">
        <v>35</v>
      </c>
      <c r="F13463" t="str">
        <f>_xlfn.XLOOKUP(E13463,State_Code_Name!$C$2:$C$52,State_Code_Name!$B$2:$B$52)</f>
        <v>Florida</v>
      </c>
      <c r="G13463" t="s">
        <v>19</v>
      </c>
      <c r="H13463" s="15">
        <v>42605</v>
      </c>
      <c r="I13463" s="15">
        <v>42605</v>
      </c>
      <c r="J13463" t="s">
        <v>14</v>
      </c>
      <c r="K13463" t="s">
        <v>15</v>
      </c>
      <c r="L13463">
        <f>Table1[[#This Row],[Date resolved]]-Table1[[#This Row],[Date received]]</f>
        <v>0</v>
      </c>
      <c r="M13463">
        <f>YEAR(Table1[[#This Row],[Date received]])</f>
        <v>2016</v>
      </c>
      <c r="N13463" t="str">
        <f>_xlfn.CONCAT("Q",_xlfn.CEILING.MATH(MONTH(Table1[[#This Row],[Date received]])/3))</f>
        <v>Q3</v>
      </c>
    </row>
    <row r="13464" spans="1:14" x14ac:dyDescent="0.3">
      <c r="A13464">
        <v>797272</v>
      </c>
      <c r="B13464" t="s">
        <v>597</v>
      </c>
      <c r="C13464" t="s">
        <v>61</v>
      </c>
      <c r="D13464" t="s">
        <v>459</v>
      </c>
      <c r="E13464" t="s">
        <v>51</v>
      </c>
      <c r="F13464" t="str">
        <f>_xlfn.XLOOKUP(E13464,State_Code_Name!$C$2:$C$52,State_Code_Name!$B$2:$B$52)</f>
        <v>Washington</v>
      </c>
      <c r="G13464" t="s">
        <v>305</v>
      </c>
      <c r="H13464" s="15">
        <v>41736</v>
      </c>
      <c r="I13464" s="15">
        <v>41739</v>
      </c>
      <c r="J13464" t="s">
        <v>14</v>
      </c>
      <c r="K13464" t="s">
        <v>15</v>
      </c>
      <c r="L13464">
        <f>Table1[[#This Row],[Date resolved]]-Table1[[#This Row],[Date received]]</f>
        <v>3</v>
      </c>
      <c r="M13464">
        <f>YEAR(Table1[[#This Row],[Date received]])</f>
        <v>2014</v>
      </c>
      <c r="N13464" t="str">
        <f>_xlfn.CONCAT("Q",_xlfn.CEILING.MATH(MONTH(Table1[[#This Row],[Date received]])/3))</f>
        <v>Q2</v>
      </c>
    </row>
    <row r="13465" spans="1:14" x14ac:dyDescent="0.3">
      <c r="A13465">
        <v>1413472</v>
      </c>
      <c r="B13465" t="s">
        <v>73</v>
      </c>
      <c r="C13465" t="s">
        <v>26</v>
      </c>
      <c r="D13465" t="s">
        <v>27</v>
      </c>
      <c r="E13465" t="s">
        <v>158</v>
      </c>
      <c r="F13465" t="str">
        <f>_xlfn.XLOOKUP(E13465,State_Code_Name!$C$2:$C$52,State_Code_Name!$B$2:$B$52)</f>
        <v>New Mexico</v>
      </c>
      <c r="G13465" t="s">
        <v>23</v>
      </c>
      <c r="H13465" s="15">
        <v>42164</v>
      </c>
      <c r="I13465" s="15">
        <v>42167</v>
      </c>
      <c r="J13465" t="s">
        <v>14</v>
      </c>
      <c r="K13465" t="s">
        <v>15</v>
      </c>
      <c r="L13465">
        <f>Table1[[#This Row],[Date resolved]]-Table1[[#This Row],[Date received]]</f>
        <v>3</v>
      </c>
      <c r="M13465">
        <f>YEAR(Table1[[#This Row],[Date received]])</f>
        <v>2015</v>
      </c>
      <c r="N13465" t="str">
        <f>_xlfn.CONCAT("Q",_xlfn.CEILING.MATH(MONTH(Table1[[#This Row],[Date received]])/3))</f>
        <v>Q2</v>
      </c>
    </row>
    <row r="13466" spans="1:14" x14ac:dyDescent="0.3">
      <c r="A13466">
        <v>1474522</v>
      </c>
      <c r="B13466" t="s">
        <v>600</v>
      </c>
      <c r="C13466" t="s">
        <v>531</v>
      </c>
      <c r="D13466" t="s">
        <v>587</v>
      </c>
      <c r="E13466" t="s">
        <v>72</v>
      </c>
      <c r="F13466" t="str">
        <f>_xlfn.XLOOKUP(E13466,State_Code_Name!$C$2:$C$52,State_Code_Name!$B$2:$B$52)</f>
        <v>Kentucky</v>
      </c>
      <c r="G13466" t="s">
        <v>19</v>
      </c>
      <c r="H13466" s="15">
        <v>42203</v>
      </c>
      <c r="I13466" s="15">
        <v>42203</v>
      </c>
      <c r="J13466" t="s">
        <v>14</v>
      </c>
      <c r="K13466" t="s">
        <v>15</v>
      </c>
      <c r="L13466">
        <f>Table1[[#This Row],[Date resolved]]-Table1[[#This Row],[Date received]]</f>
        <v>0</v>
      </c>
      <c r="M13466">
        <f>YEAR(Table1[[#This Row],[Date received]])</f>
        <v>2015</v>
      </c>
      <c r="N13466" t="str">
        <f>_xlfn.CONCAT("Q",_xlfn.CEILING.MATH(MONTH(Table1[[#This Row],[Date received]])/3))</f>
        <v>Q3</v>
      </c>
    </row>
    <row r="13467" spans="1:14" x14ac:dyDescent="0.3">
      <c r="A13467">
        <v>1114230</v>
      </c>
      <c r="B13467" t="s">
        <v>43</v>
      </c>
      <c r="C13467" t="s">
        <v>32</v>
      </c>
      <c r="D13467" t="s">
        <v>41</v>
      </c>
      <c r="E13467" t="s">
        <v>70</v>
      </c>
      <c r="F13467" t="str">
        <f>_xlfn.XLOOKUP(E13467,State_Code_Name!$C$2:$C$52,State_Code_Name!$B$2:$B$52)</f>
        <v>Massachusetts</v>
      </c>
      <c r="G13467" t="s">
        <v>19</v>
      </c>
      <c r="H13467" s="15">
        <v>41956</v>
      </c>
      <c r="I13467" s="15">
        <v>41956</v>
      </c>
      <c r="J13467" t="s">
        <v>14</v>
      </c>
      <c r="K13467" t="s">
        <v>15</v>
      </c>
      <c r="L13467">
        <f>Table1[[#This Row],[Date resolved]]-Table1[[#This Row],[Date received]]</f>
        <v>0</v>
      </c>
      <c r="M13467">
        <f>YEAR(Table1[[#This Row],[Date received]])</f>
        <v>2014</v>
      </c>
      <c r="N13467" t="str">
        <f>_xlfn.CONCAT("Q",_xlfn.CEILING.MATH(MONTH(Table1[[#This Row],[Date received]])/3))</f>
        <v>Q4</v>
      </c>
    </row>
    <row r="13468" spans="1:14" x14ac:dyDescent="0.3">
      <c r="A13468">
        <v>905401</v>
      </c>
      <c r="B13468" t="s">
        <v>425</v>
      </c>
      <c r="C13468" t="s">
        <v>16</v>
      </c>
      <c r="D13468" t="s">
        <v>75</v>
      </c>
      <c r="E13468" t="s">
        <v>126</v>
      </c>
      <c r="F13468" t="str">
        <f>_xlfn.XLOOKUP(E13468,State_Code_Name!$C$2:$C$52,State_Code_Name!$B$2:$B$52)</f>
        <v>Oklahoma</v>
      </c>
      <c r="G13468" t="s">
        <v>19</v>
      </c>
      <c r="H13468" s="15">
        <v>41812</v>
      </c>
      <c r="I13468" s="15">
        <v>41812</v>
      </c>
      <c r="J13468" t="s">
        <v>14</v>
      </c>
      <c r="K13468" t="s">
        <v>15</v>
      </c>
      <c r="L13468">
        <f>Table1[[#This Row],[Date resolved]]-Table1[[#This Row],[Date received]]</f>
        <v>0</v>
      </c>
      <c r="M13468">
        <f>YEAR(Table1[[#This Row],[Date received]])</f>
        <v>2014</v>
      </c>
      <c r="N13468" t="str">
        <f>_xlfn.CONCAT("Q",_xlfn.CEILING.MATH(MONTH(Table1[[#This Row],[Date received]])/3))</f>
        <v>Q2</v>
      </c>
    </row>
    <row r="13469" spans="1:14" x14ac:dyDescent="0.3">
      <c r="A13469">
        <v>439193</v>
      </c>
      <c r="B13469" t="s">
        <v>73</v>
      </c>
      <c r="C13469" t="s">
        <v>26</v>
      </c>
      <c r="D13469" t="s">
        <v>27</v>
      </c>
      <c r="E13469" t="s">
        <v>46</v>
      </c>
      <c r="F13469" t="str">
        <f>_xlfn.XLOOKUP(E13469,State_Code_Name!$C$2:$C$52,State_Code_Name!$B$2:$B$52)</f>
        <v>Pennsylvania</v>
      </c>
      <c r="G13469" t="s">
        <v>19</v>
      </c>
      <c r="H13469" s="15">
        <v>41446</v>
      </c>
      <c r="I13469" s="15">
        <v>41449</v>
      </c>
      <c r="J13469" t="s">
        <v>14</v>
      </c>
      <c r="K13469" t="s">
        <v>15</v>
      </c>
      <c r="L13469">
        <f>Table1[[#This Row],[Date resolved]]-Table1[[#This Row],[Date received]]</f>
        <v>3</v>
      </c>
      <c r="M13469">
        <f>YEAR(Table1[[#This Row],[Date received]])</f>
        <v>2013</v>
      </c>
      <c r="N13469" t="str">
        <f>_xlfn.CONCAT("Q",_xlfn.CEILING.MATH(MONTH(Table1[[#This Row],[Date received]])/3))</f>
        <v>Q2</v>
      </c>
    </row>
    <row r="13470" spans="1:14" x14ac:dyDescent="0.3">
      <c r="A13470">
        <v>879846</v>
      </c>
      <c r="B13470" t="s">
        <v>30</v>
      </c>
      <c r="C13470" t="s">
        <v>26</v>
      </c>
      <c r="D13470" t="s">
        <v>27</v>
      </c>
      <c r="E13470" t="s">
        <v>66</v>
      </c>
      <c r="F13470" t="str">
        <f>_xlfn.XLOOKUP(E13470,State_Code_Name!$C$2:$C$52,State_Code_Name!$B$2:$B$52)</f>
        <v>Michigan</v>
      </c>
      <c r="G13470" t="s">
        <v>13</v>
      </c>
      <c r="H13470" s="15">
        <v>41794</v>
      </c>
      <c r="I13470" s="15">
        <v>41796</v>
      </c>
      <c r="J13470" t="s">
        <v>14</v>
      </c>
      <c r="K13470" t="s">
        <v>14</v>
      </c>
      <c r="L13470">
        <f>Table1[[#This Row],[Date resolved]]-Table1[[#This Row],[Date received]]</f>
        <v>2</v>
      </c>
      <c r="M13470">
        <f>YEAR(Table1[[#This Row],[Date received]])</f>
        <v>2014</v>
      </c>
      <c r="N13470" t="str">
        <f>_xlfn.CONCAT("Q",_xlfn.CEILING.MATH(MONTH(Table1[[#This Row],[Date received]])/3))</f>
        <v>Q2</v>
      </c>
    </row>
    <row r="13471" spans="1:14" x14ac:dyDescent="0.3">
      <c r="A13471">
        <v>795654</v>
      </c>
      <c r="B13471" t="s">
        <v>38</v>
      </c>
      <c r="C13471" t="s">
        <v>32</v>
      </c>
      <c r="D13471" t="s">
        <v>44</v>
      </c>
      <c r="E13471" t="s">
        <v>128</v>
      </c>
      <c r="F13471" t="str">
        <f>_xlfn.XLOOKUP(E13471,State_Code_Name!$C$2:$C$52,State_Code_Name!$B$2:$B$52)</f>
        <v>New Hampshire</v>
      </c>
      <c r="G13471" t="s">
        <v>19</v>
      </c>
      <c r="H13471" s="15">
        <v>41734</v>
      </c>
      <c r="I13471" s="15">
        <v>41734</v>
      </c>
      <c r="J13471" t="s">
        <v>14</v>
      </c>
      <c r="K13471" t="s">
        <v>15</v>
      </c>
      <c r="L13471">
        <f>Table1[[#This Row],[Date resolved]]-Table1[[#This Row],[Date received]]</f>
        <v>0</v>
      </c>
      <c r="M13471">
        <f>YEAR(Table1[[#This Row],[Date received]])</f>
        <v>2014</v>
      </c>
      <c r="N13471" t="str">
        <f>_xlfn.CONCAT("Q",_xlfn.CEILING.MATH(MONTH(Table1[[#This Row],[Date received]])/3))</f>
        <v>Q2</v>
      </c>
    </row>
    <row r="13472" spans="1:14" x14ac:dyDescent="0.3">
      <c r="A13472">
        <v>1992167</v>
      </c>
      <c r="B13472" t="s">
        <v>1196</v>
      </c>
      <c r="C13472" t="s">
        <v>26</v>
      </c>
      <c r="D13472" t="s">
        <v>27</v>
      </c>
      <c r="E13472" t="s">
        <v>114</v>
      </c>
      <c r="F13472" t="str">
        <f>_xlfn.XLOOKUP(E13472,State_Code_Name!$C$2:$C$52,State_Code_Name!$B$2:$B$52)</f>
        <v>South Carolina</v>
      </c>
      <c r="G13472" t="s">
        <v>305</v>
      </c>
      <c r="H13472" s="15">
        <v>42550</v>
      </c>
      <c r="I13472" s="15">
        <v>42576</v>
      </c>
      <c r="J13472" t="s">
        <v>14</v>
      </c>
      <c r="K13472" t="s">
        <v>15</v>
      </c>
      <c r="L13472">
        <f>Table1[[#This Row],[Date resolved]]-Table1[[#This Row],[Date received]]</f>
        <v>26</v>
      </c>
      <c r="M13472">
        <f>YEAR(Table1[[#This Row],[Date received]])</f>
        <v>2016</v>
      </c>
      <c r="N13472" t="str">
        <f>_xlfn.CONCAT("Q",_xlfn.CEILING.MATH(MONTH(Table1[[#This Row],[Date received]])/3))</f>
        <v>Q2</v>
      </c>
    </row>
    <row r="13473" spans="1:14" x14ac:dyDescent="0.3">
      <c r="A13473">
        <v>531694</v>
      </c>
      <c r="B13473" t="s">
        <v>475</v>
      </c>
      <c r="C13473" t="s">
        <v>32</v>
      </c>
      <c r="D13473" t="s">
        <v>41</v>
      </c>
      <c r="E13473" t="s">
        <v>22</v>
      </c>
      <c r="F13473" t="str">
        <f>_xlfn.XLOOKUP(E13473,State_Code_Name!$C$2:$C$52,State_Code_Name!$B$2:$B$52)</f>
        <v>New York</v>
      </c>
      <c r="G13473" t="s">
        <v>19</v>
      </c>
      <c r="H13473" s="15">
        <v>41534</v>
      </c>
      <c r="I13473" s="15">
        <v>41558</v>
      </c>
      <c r="J13473" t="s">
        <v>14</v>
      </c>
      <c r="K13473" t="s">
        <v>15</v>
      </c>
      <c r="L13473">
        <f>Table1[[#This Row],[Date resolved]]-Table1[[#This Row],[Date received]]</f>
        <v>24</v>
      </c>
      <c r="M13473">
        <f>YEAR(Table1[[#This Row],[Date received]])</f>
        <v>2013</v>
      </c>
      <c r="N13473" t="str">
        <f>_xlfn.CONCAT("Q",_xlfn.CEILING.MATH(MONTH(Table1[[#This Row],[Date received]])/3))</f>
        <v>Q3</v>
      </c>
    </row>
    <row r="13474" spans="1:14" x14ac:dyDescent="0.3">
      <c r="A13474">
        <v>1834995</v>
      </c>
      <c r="B13474" t="s">
        <v>43</v>
      </c>
      <c r="C13474" t="s">
        <v>16</v>
      </c>
      <c r="D13474" t="s">
        <v>20</v>
      </c>
      <c r="E13474" t="s">
        <v>22</v>
      </c>
      <c r="F13474" t="str">
        <f>_xlfn.XLOOKUP(E13474,State_Code_Name!$C$2:$C$52,State_Code_Name!$B$2:$B$52)</f>
        <v>New York</v>
      </c>
      <c r="G13474" t="s">
        <v>13</v>
      </c>
      <c r="H13474" s="15">
        <v>42445</v>
      </c>
      <c r="I13474" s="15">
        <v>42445</v>
      </c>
      <c r="J13474" t="s">
        <v>14</v>
      </c>
      <c r="K13474" t="s">
        <v>15</v>
      </c>
      <c r="L13474">
        <f>Table1[[#This Row],[Date resolved]]-Table1[[#This Row],[Date received]]</f>
        <v>0</v>
      </c>
      <c r="M13474">
        <f>YEAR(Table1[[#This Row],[Date received]])</f>
        <v>2016</v>
      </c>
      <c r="N13474" t="str">
        <f>_xlfn.CONCAT("Q",_xlfn.CEILING.MATH(MONTH(Table1[[#This Row],[Date received]])/3))</f>
        <v>Q1</v>
      </c>
    </row>
    <row r="13475" spans="1:14" x14ac:dyDescent="0.3">
      <c r="A13475">
        <v>1069588</v>
      </c>
      <c r="B13475" t="s">
        <v>63</v>
      </c>
      <c r="C13475" t="s">
        <v>61</v>
      </c>
      <c r="D13475" t="s">
        <v>282</v>
      </c>
      <c r="E13475" t="s">
        <v>122</v>
      </c>
      <c r="F13475" t="str">
        <f>_xlfn.XLOOKUP(E13475,State_Code_Name!$C$2:$C$52,State_Code_Name!$B$2:$B$52)</f>
        <v>Maryland</v>
      </c>
      <c r="G13475" t="s">
        <v>19</v>
      </c>
      <c r="H13475" s="15">
        <v>41926</v>
      </c>
      <c r="I13475" s="15">
        <v>41926</v>
      </c>
      <c r="J13475" t="s">
        <v>14</v>
      </c>
      <c r="K13475" t="s">
        <v>15</v>
      </c>
      <c r="L13475">
        <f>Table1[[#This Row],[Date resolved]]-Table1[[#This Row],[Date received]]</f>
        <v>0</v>
      </c>
      <c r="M13475">
        <f>YEAR(Table1[[#This Row],[Date received]])</f>
        <v>2014</v>
      </c>
      <c r="N13475" t="str">
        <f>_xlfn.CONCAT("Q",_xlfn.CEILING.MATH(MONTH(Table1[[#This Row],[Date received]])/3))</f>
        <v>Q4</v>
      </c>
    </row>
    <row r="13476" spans="1:14" x14ac:dyDescent="0.3">
      <c r="A13476">
        <v>1822127</v>
      </c>
      <c r="B13476" t="s">
        <v>38</v>
      </c>
      <c r="C13476" t="s">
        <v>36</v>
      </c>
      <c r="D13476" t="s">
        <v>306</v>
      </c>
      <c r="E13476" t="s">
        <v>59</v>
      </c>
      <c r="F13476" t="str">
        <f>_xlfn.XLOOKUP(E13476,State_Code_Name!$C$2:$C$52,State_Code_Name!$B$2:$B$52)</f>
        <v>Illinois</v>
      </c>
      <c r="G13476" t="s">
        <v>19</v>
      </c>
      <c r="H13476" s="15">
        <v>42437</v>
      </c>
      <c r="I13476" s="15">
        <v>42437</v>
      </c>
      <c r="J13476" t="s">
        <v>14</v>
      </c>
      <c r="K13476" t="s">
        <v>14</v>
      </c>
      <c r="L13476">
        <f>Table1[[#This Row],[Date resolved]]-Table1[[#This Row],[Date received]]</f>
        <v>0</v>
      </c>
      <c r="M13476">
        <f>YEAR(Table1[[#This Row],[Date received]])</f>
        <v>2016</v>
      </c>
      <c r="N13476" t="str">
        <f>_xlfn.CONCAT("Q",_xlfn.CEILING.MATH(MONTH(Table1[[#This Row],[Date received]])/3))</f>
        <v>Q1</v>
      </c>
    </row>
    <row r="13477" spans="1:14" x14ac:dyDescent="0.3">
      <c r="A13477">
        <v>2050169</v>
      </c>
      <c r="B13477" t="s">
        <v>60</v>
      </c>
      <c r="C13477" t="s">
        <v>52</v>
      </c>
      <c r="D13477" t="s">
        <v>76</v>
      </c>
      <c r="E13477" t="s">
        <v>31</v>
      </c>
      <c r="F13477" t="str">
        <f>_xlfn.XLOOKUP(E13477,State_Code_Name!$C$2:$C$52,State_Code_Name!$B$2:$B$52)</f>
        <v>Texas</v>
      </c>
      <c r="G13477" t="s">
        <v>19</v>
      </c>
      <c r="H13477" s="15">
        <v>42590</v>
      </c>
      <c r="I13477" s="15">
        <v>42590</v>
      </c>
      <c r="J13477" t="s">
        <v>14</v>
      </c>
      <c r="K13477" t="s">
        <v>14</v>
      </c>
      <c r="L13477">
        <f>Table1[[#This Row],[Date resolved]]-Table1[[#This Row],[Date received]]</f>
        <v>0</v>
      </c>
      <c r="M13477">
        <f>YEAR(Table1[[#This Row],[Date received]])</f>
        <v>2016</v>
      </c>
      <c r="N13477" t="str">
        <f>_xlfn.CONCAT("Q",_xlfn.CEILING.MATH(MONTH(Table1[[#This Row],[Date received]])/3))</f>
        <v>Q3</v>
      </c>
    </row>
    <row r="13478" spans="1:14" x14ac:dyDescent="0.3">
      <c r="A13478">
        <v>1771995</v>
      </c>
      <c r="B13478" t="s">
        <v>224</v>
      </c>
      <c r="C13478" t="s">
        <v>61</v>
      </c>
      <c r="D13478" t="s">
        <v>459</v>
      </c>
      <c r="E13478" t="s">
        <v>46</v>
      </c>
      <c r="F13478" t="str">
        <f>_xlfn.XLOOKUP(E13478,State_Code_Name!$C$2:$C$52,State_Code_Name!$B$2:$B$52)</f>
        <v>Pennsylvania</v>
      </c>
      <c r="G13478" t="s">
        <v>57</v>
      </c>
      <c r="H13478" s="15">
        <v>42403</v>
      </c>
      <c r="I13478" s="15">
        <v>42403</v>
      </c>
      <c r="J13478" t="s">
        <v>14</v>
      </c>
      <c r="K13478" t="s">
        <v>15</v>
      </c>
      <c r="L13478">
        <f>Table1[[#This Row],[Date resolved]]-Table1[[#This Row],[Date received]]</f>
        <v>0</v>
      </c>
      <c r="M13478">
        <f>YEAR(Table1[[#This Row],[Date received]])</f>
        <v>2016</v>
      </c>
      <c r="N13478" t="str">
        <f>_xlfn.CONCAT("Q",_xlfn.CEILING.MATH(MONTH(Table1[[#This Row],[Date received]])/3))</f>
        <v>Q1</v>
      </c>
    </row>
    <row r="13479" spans="1:14" x14ac:dyDescent="0.3">
      <c r="A13479">
        <v>1452758</v>
      </c>
      <c r="B13479" t="s">
        <v>11</v>
      </c>
      <c r="C13479" t="s">
        <v>36</v>
      </c>
      <c r="D13479" t="s">
        <v>67</v>
      </c>
      <c r="E13479" t="s">
        <v>171</v>
      </c>
      <c r="F13479" t="str">
        <f>_xlfn.XLOOKUP(E13479,State_Code_Name!$C$2:$C$52,State_Code_Name!$B$2:$B$52)</f>
        <v>Louisiana</v>
      </c>
      <c r="G13479" t="s">
        <v>19</v>
      </c>
      <c r="H13479" s="15">
        <v>42191</v>
      </c>
      <c r="I13479" s="15">
        <v>42193</v>
      </c>
      <c r="J13479" t="s">
        <v>14</v>
      </c>
      <c r="K13479" t="s">
        <v>15</v>
      </c>
      <c r="L13479">
        <f>Table1[[#This Row],[Date resolved]]-Table1[[#This Row],[Date received]]</f>
        <v>2</v>
      </c>
      <c r="M13479">
        <f>YEAR(Table1[[#This Row],[Date received]])</f>
        <v>2015</v>
      </c>
      <c r="N13479" t="str">
        <f>_xlfn.CONCAT("Q",_xlfn.CEILING.MATH(MONTH(Table1[[#This Row],[Date received]])/3))</f>
        <v>Q3</v>
      </c>
    </row>
    <row r="13480" spans="1:14" x14ac:dyDescent="0.3">
      <c r="A13480">
        <v>385312</v>
      </c>
      <c r="B13480" t="s">
        <v>134</v>
      </c>
      <c r="C13480" t="s">
        <v>9</v>
      </c>
      <c r="D13480" t="s">
        <v>175</v>
      </c>
      <c r="E13480" t="s">
        <v>101</v>
      </c>
      <c r="F13480" t="str">
        <f>_xlfn.XLOOKUP(E13480,State_Code_Name!$C$2:$C$52,State_Code_Name!$B$2:$B$52)</f>
        <v>Delaware</v>
      </c>
      <c r="G13480" t="s">
        <v>19</v>
      </c>
      <c r="H13480" s="15">
        <v>41382</v>
      </c>
      <c r="I13480" s="15">
        <v>41382</v>
      </c>
      <c r="J13480" t="s">
        <v>14</v>
      </c>
      <c r="K13480" t="s">
        <v>15</v>
      </c>
      <c r="L13480">
        <f>Table1[[#This Row],[Date resolved]]-Table1[[#This Row],[Date received]]</f>
        <v>0</v>
      </c>
      <c r="M13480">
        <f>YEAR(Table1[[#This Row],[Date received]])</f>
        <v>2013</v>
      </c>
      <c r="N13480" t="str">
        <f>_xlfn.CONCAT("Q",_xlfn.CEILING.MATH(MONTH(Table1[[#This Row],[Date received]])/3))</f>
        <v>Q2</v>
      </c>
    </row>
    <row r="13481" spans="1:14" x14ac:dyDescent="0.3">
      <c r="A13481">
        <v>1198859</v>
      </c>
      <c r="B13481" t="s">
        <v>43</v>
      </c>
      <c r="C13481" t="s">
        <v>16</v>
      </c>
      <c r="D13481" t="s">
        <v>75</v>
      </c>
      <c r="E13481" t="s">
        <v>59</v>
      </c>
      <c r="F13481" t="str">
        <f>_xlfn.XLOOKUP(E13481,State_Code_Name!$C$2:$C$52,State_Code_Name!$B$2:$B$52)</f>
        <v>Illinois</v>
      </c>
      <c r="G13481" t="s">
        <v>19</v>
      </c>
      <c r="H13481" s="15">
        <v>42017</v>
      </c>
      <c r="I13481" s="15">
        <v>42017</v>
      </c>
      <c r="J13481" t="s">
        <v>14</v>
      </c>
      <c r="K13481" t="s">
        <v>15</v>
      </c>
      <c r="L13481">
        <f>Table1[[#This Row],[Date resolved]]-Table1[[#This Row],[Date received]]</f>
        <v>0</v>
      </c>
      <c r="M13481">
        <f>YEAR(Table1[[#This Row],[Date received]])</f>
        <v>2015</v>
      </c>
      <c r="N13481" t="str">
        <f>_xlfn.CONCAT("Q",_xlfn.CEILING.MATH(MONTH(Table1[[#This Row],[Date received]])/3))</f>
        <v>Q1</v>
      </c>
    </row>
    <row r="13482" spans="1:14" x14ac:dyDescent="0.3">
      <c r="A13482">
        <v>506784</v>
      </c>
      <c r="B13482" t="s">
        <v>456</v>
      </c>
      <c r="C13482" t="s">
        <v>32</v>
      </c>
      <c r="D13482" t="s">
        <v>44</v>
      </c>
      <c r="E13482" t="s">
        <v>18</v>
      </c>
      <c r="F13482" t="str">
        <f>_xlfn.XLOOKUP(E13482,State_Code_Name!$C$2:$C$52,State_Code_Name!$B$2:$B$52)</f>
        <v>California</v>
      </c>
      <c r="G13482" t="s">
        <v>13</v>
      </c>
      <c r="H13482" s="15">
        <v>41514</v>
      </c>
      <c r="I13482" s="15">
        <v>41515</v>
      </c>
      <c r="J13482" t="s">
        <v>14</v>
      </c>
      <c r="K13482" t="s">
        <v>15</v>
      </c>
      <c r="L13482">
        <f>Table1[[#This Row],[Date resolved]]-Table1[[#This Row],[Date received]]</f>
        <v>1</v>
      </c>
      <c r="M13482">
        <f>YEAR(Table1[[#This Row],[Date received]])</f>
        <v>2013</v>
      </c>
      <c r="N13482" t="str">
        <f>_xlfn.CONCAT("Q",_xlfn.CEILING.MATH(MONTH(Table1[[#This Row],[Date received]])/3))</f>
        <v>Q3</v>
      </c>
    </row>
    <row r="13483" spans="1:14" x14ac:dyDescent="0.3">
      <c r="A13483">
        <v>1623312</v>
      </c>
      <c r="B13483" t="s">
        <v>69</v>
      </c>
      <c r="C13483" t="s">
        <v>26</v>
      </c>
      <c r="D13483" t="s">
        <v>27</v>
      </c>
      <c r="E13483" t="s">
        <v>35</v>
      </c>
      <c r="F13483" t="str">
        <f>_xlfn.XLOOKUP(E13483,State_Code_Name!$C$2:$C$52,State_Code_Name!$B$2:$B$52)</f>
        <v>Florida</v>
      </c>
      <c r="G13483" t="s">
        <v>19</v>
      </c>
      <c r="H13483" s="15">
        <v>42301</v>
      </c>
      <c r="I13483" s="15">
        <v>42301</v>
      </c>
      <c r="J13483" t="s">
        <v>14</v>
      </c>
      <c r="K13483" t="s">
        <v>15</v>
      </c>
      <c r="L13483">
        <f>Table1[[#This Row],[Date resolved]]-Table1[[#This Row],[Date received]]</f>
        <v>0</v>
      </c>
      <c r="M13483">
        <f>YEAR(Table1[[#This Row],[Date received]])</f>
        <v>2015</v>
      </c>
      <c r="N13483" t="str">
        <f>_xlfn.CONCAT("Q",_xlfn.CEILING.MATH(MONTH(Table1[[#This Row],[Date received]])/3))</f>
        <v>Q4</v>
      </c>
    </row>
    <row r="13484" spans="1:14" x14ac:dyDescent="0.3">
      <c r="A13484">
        <v>970811</v>
      </c>
      <c r="B13484" t="s">
        <v>73</v>
      </c>
      <c r="C13484" t="s">
        <v>26</v>
      </c>
      <c r="D13484" t="s">
        <v>78</v>
      </c>
      <c r="E13484" t="s">
        <v>18</v>
      </c>
      <c r="F13484" t="str">
        <f>_xlfn.XLOOKUP(E13484,State_Code_Name!$C$2:$C$52,State_Code_Name!$B$2:$B$52)</f>
        <v>California</v>
      </c>
      <c r="G13484" t="s">
        <v>19</v>
      </c>
      <c r="H13484" s="15">
        <v>41856</v>
      </c>
      <c r="I13484" s="15">
        <v>41857</v>
      </c>
      <c r="J13484" t="s">
        <v>14</v>
      </c>
      <c r="K13484" t="s">
        <v>15</v>
      </c>
      <c r="L13484">
        <f>Table1[[#This Row],[Date resolved]]-Table1[[#This Row],[Date received]]</f>
        <v>1</v>
      </c>
      <c r="M13484">
        <f>YEAR(Table1[[#This Row],[Date received]])</f>
        <v>2014</v>
      </c>
      <c r="N13484" t="str">
        <f>_xlfn.CONCAT("Q",_xlfn.CEILING.MATH(MONTH(Table1[[#This Row],[Date received]])/3))</f>
        <v>Q3</v>
      </c>
    </row>
    <row r="13485" spans="1:14" x14ac:dyDescent="0.3">
      <c r="A13485">
        <v>445330</v>
      </c>
      <c r="B13485" t="s">
        <v>43</v>
      </c>
      <c r="C13485" t="s">
        <v>26</v>
      </c>
      <c r="D13485" t="s">
        <v>78</v>
      </c>
      <c r="E13485" t="s">
        <v>31</v>
      </c>
      <c r="F13485" t="str">
        <f>_xlfn.XLOOKUP(E13485,State_Code_Name!$C$2:$C$52,State_Code_Name!$B$2:$B$52)</f>
        <v>Texas</v>
      </c>
      <c r="G13485" t="s">
        <v>305</v>
      </c>
      <c r="H13485" s="15">
        <v>41452</v>
      </c>
      <c r="I13485" s="15">
        <v>41508</v>
      </c>
      <c r="J13485" t="s">
        <v>14</v>
      </c>
      <c r="K13485" t="s">
        <v>15</v>
      </c>
      <c r="L13485">
        <f>Table1[[#This Row],[Date resolved]]-Table1[[#This Row],[Date received]]</f>
        <v>56</v>
      </c>
      <c r="M13485">
        <f>YEAR(Table1[[#This Row],[Date received]])</f>
        <v>2013</v>
      </c>
      <c r="N13485" t="str">
        <f>_xlfn.CONCAT("Q",_xlfn.CEILING.MATH(MONTH(Table1[[#This Row],[Date received]])/3))</f>
        <v>Q2</v>
      </c>
    </row>
    <row r="13486" spans="1:14" x14ac:dyDescent="0.3">
      <c r="A13486">
        <v>1219884</v>
      </c>
      <c r="B13486" t="s">
        <v>30</v>
      </c>
      <c r="C13486" t="s">
        <v>16</v>
      </c>
      <c r="D13486" t="s">
        <v>75</v>
      </c>
      <c r="E13486" t="s">
        <v>31</v>
      </c>
      <c r="F13486" t="str">
        <f>_xlfn.XLOOKUP(E13486,State_Code_Name!$C$2:$C$52,State_Code_Name!$B$2:$B$52)</f>
        <v>Texas</v>
      </c>
      <c r="G13486" t="s">
        <v>19</v>
      </c>
      <c r="H13486" s="15">
        <v>42037</v>
      </c>
      <c r="I13486" s="15">
        <v>42038</v>
      </c>
      <c r="J13486" t="s">
        <v>14</v>
      </c>
      <c r="K13486" t="s">
        <v>15</v>
      </c>
      <c r="L13486">
        <f>Table1[[#This Row],[Date resolved]]-Table1[[#This Row],[Date received]]</f>
        <v>1</v>
      </c>
      <c r="M13486">
        <f>YEAR(Table1[[#This Row],[Date received]])</f>
        <v>2015</v>
      </c>
      <c r="N13486" t="str">
        <f>_xlfn.CONCAT("Q",_xlfn.CEILING.MATH(MONTH(Table1[[#This Row],[Date received]])/3))</f>
        <v>Q1</v>
      </c>
    </row>
    <row r="13487" spans="1:14" x14ac:dyDescent="0.3">
      <c r="A13487">
        <v>1726719</v>
      </c>
      <c r="B13487" t="s">
        <v>58</v>
      </c>
      <c r="C13487" t="s">
        <v>16</v>
      </c>
      <c r="D13487" t="s">
        <v>144</v>
      </c>
      <c r="E13487" t="s">
        <v>35</v>
      </c>
      <c r="F13487" t="str">
        <f>_xlfn.XLOOKUP(E13487,State_Code_Name!$C$2:$C$52,State_Code_Name!$B$2:$B$52)</f>
        <v>Florida</v>
      </c>
      <c r="G13487" t="s">
        <v>305</v>
      </c>
      <c r="H13487" s="15">
        <v>42373</v>
      </c>
      <c r="I13487" s="15">
        <v>42373</v>
      </c>
      <c r="J13487" t="s">
        <v>14</v>
      </c>
      <c r="K13487" t="s">
        <v>15</v>
      </c>
      <c r="L13487">
        <f>Table1[[#This Row],[Date resolved]]-Table1[[#This Row],[Date received]]</f>
        <v>0</v>
      </c>
      <c r="M13487">
        <f>YEAR(Table1[[#This Row],[Date received]])</f>
        <v>2016</v>
      </c>
      <c r="N13487" t="str">
        <f>_xlfn.CONCAT("Q",_xlfn.CEILING.MATH(MONTH(Table1[[#This Row],[Date received]])/3))</f>
        <v>Q1</v>
      </c>
    </row>
    <row r="13488" spans="1:14" x14ac:dyDescent="0.3">
      <c r="A13488">
        <v>2001242</v>
      </c>
      <c r="B13488" t="s">
        <v>63</v>
      </c>
      <c r="C13488" t="s">
        <v>61</v>
      </c>
      <c r="D13488" t="s">
        <v>459</v>
      </c>
      <c r="E13488" t="s">
        <v>39</v>
      </c>
      <c r="F13488" t="str">
        <f>_xlfn.XLOOKUP(E13488,State_Code_Name!$C$2:$C$52,State_Code_Name!$B$2:$B$52)</f>
        <v>Ohio</v>
      </c>
      <c r="G13488" t="s">
        <v>19</v>
      </c>
      <c r="H13488" s="15">
        <v>42558</v>
      </c>
      <c r="I13488" s="15">
        <v>42558</v>
      </c>
      <c r="J13488" t="s">
        <v>14</v>
      </c>
      <c r="K13488" t="s">
        <v>14</v>
      </c>
      <c r="L13488">
        <f>Table1[[#This Row],[Date resolved]]-Table1[[#This Row],[Date received]]</f>
        <v>0</v>
      </c>
      <c r="M13488">
        <f>YEAR(Table1[[#This Row],[Date received]])</f>
        <v>2016</v>
      </c>
      <c r="N13488" t="str">
        <f>_xlfn.CONCAT("Q",_xlfn.CEILING.MATH(MONTH(Table1[[#This Row],[Date received]])/3))</f>
        <v>Q3</v>
      </c>
    </row>
    <row r="13489" spans="1:14" x14ac:dyDescent="0.3">
      <c r="A13489">
        <v>603428</v>
      </c>
      <c r="B13489" t="s">
        <v>821</v>
      </c>
      <c r="C13489" t="s">
        <v>32</v>
      </c>
      <c r="D13489" t="s">
        <v>44</v>
      </c>
      <c r="E13489" t="s">
        <v>127</v>
      </c>
      <c r="F13489" t="str">
        <f>_xlfn.XLOOKUP(E13489,State_Code_Name!$C$2:$C$52,State_Code_Name!$B$2:$B$52)</f>
        <v>Montana</v>
      </c>
      <c r="G13489" t="s">
        <v>19</v>
      </c>
      <c r="H13489" s="15">
        <v>41597</v>
      </c>
      <c r="I13489" s="15">
        <v>41597</v>
      </c>
      <c r="J13489" t="s">
        <v>14</v>
      </c>
      <c r="K13489" t="s">
        <v>15</v>
      </c>
      <c r="L13489">
        <f>Table1[[#This Row],[Date resolved]]-Table1[[#This Row],[Date received]]</f>
        <v>0</v>
      </c>
      <c r="M13489">
        <f>YEAR(Table1[[#This Row],[Date received]])</f>
        <v>2013</v>
      </c>
      <c r="N13489" t="str">
        <f>_xlfn.CONCAT("Q",_xlfn.CEILING.MATH(MONTH(Table1[[#This Row],[Date received]])/3))</f>
        <v>Q4</v>
      </c>
    </row>
    <row r="13490" spans="1:14" x14ac:dyDescent="0.3">
      <c r="A13490">
        <v>785943</v>
      </c>
      <c r="B13490" t="s">
        <v>54</v>
      </c>
      <c r="C13490" t="s">
        <v>52</v>
      </c>
      <c r="D13490" t="s">
        <v>103</v>
      </c>
      <c r="E13490" t="s">
        <v>22</v>
      </c>
      <c r="F13490" t="str">
        <f>_xlfn.XLOOKUP(E13490,State_Code_Name!$C$2:$C$52,State_Code_Name!$B$2:$B$52)</f>
        <v>New York</v>
      </c>
      <c r="G13490" t="s">
        <v>19</v>
      </c>
      <c r="H13490" s="15">
        <v>41729</v>
      </c>
      <c r="I13490" s="15">
        <v>41729</v>
      </c>
      <c r="J13490" t="s">
        <v>14</v>
      </c>
      <c r="K13490" t="s">
        <v>15</v>
      </c>
      <c r="L13490">
        <f>Table1[[#This Row],[Date resolved]]-Table1[[#This Row],[Date received]]</f>
        <v>0</v>
      </c>
      <c r="M13490">
        <f>YEAR(Table1[[#This Row],[Date received]])</f>
        <v>2014</v>
      </c>
      <c r="N13490" t="str">
        <f>_xlfn.CONCAT("Q",_xlfn.CEILING.MATH(MONTH(Table1[[#This Row],[Date received]])/3))</f>
        <v>Q1</v>
      </c>
    </row>
    <row r="13491" spans="1:14" x14ac:dyDescent="0.3">
      <c r="A13491">
        <v>1069994</v>
      </c>
      <c r="B13491" t="s">
        <v>201</v>
      </c>
      <c r="C13491" t="s">
        <v>26</v>
      </c>
      <c r="D13491" t="s">
        <v>27</v>
      </c>
      <c r="E13491" t="s">
        <v>22</v>
      </c>
      <c r="F13491" t="str">
        <f>_xlfn.XLOOKUP(E13491,State_Code_Name!$C$2:$C$52,State_Code_Name!$B$2:$B$52)</f>
        <v>New York</v>
      </c>
      <c r="G13491" t="s">
        <v>305</v>
      </c>
      <c r="H13491" s="15">
        <v>41926</v>
      </c>
      <c r="I13491" s="15">
        <v>41932</v>
      </c>
      <c r="J13491" t="s">
        <v>14</v>
      </c>
      <c r="K13491" t="s">
        <v>15</v>
      </c>
      <c r="L13491">
        <f>Table1[[#This Row],[Date resolved]]-Table1[[#This Row],[Date received]]</f>
        <v>6</v>
      </c>
      <c r="M13491">
        <f>YEAR(Table1[[#This Row],[Date received]])</f>
        <v>2014</v>
      </c>
      <c r="N13491" t="str">
        <f>_xlfn.CONCAT("Q",_xlfn.CEILING.MATH(MONTH(Table1[[#This Row],[Date received]])/3))</f>
        <v>Q4</v>
      </c>
    </row>
    <row r="13492" spans="1:14" x14ac:dyDescent="0.3">
      <c r="A13492">
        <v>225337</v>
      </c>
      <c r="B13492" t="s">
        <v>50</v>
      </c>
      <c r="C13492" t="s">
        <v>36</v>
      </c>
      <c r="D13492" t="s">
        <v>99</v>
      </c>
      <c r="E13492" t="s">
        <v>25</v>
      </c>
      <c r="F13492" t="str">
        <f>_xlfn.XLOOKUP(E13492,State_Code_Name!$C$2:$C$52,State_Code_Name!$B$2:$B$52)</f>
        <v>Georgia</v>
      </c>
      <c r="G13492" t="s">
        <v>19</v>
      </c>
      <c r="H13492" s="15">
        <v>41283</v>
      </c>
      <c r="I13492" s="15">
        <v>41283</v>
      </c>
      <c r="J13492" t="s">
        <v>14</v>
      </c>
      <c r="K13492" t="s">
        <v>15</v>
      </c>
      <c r="L13492">
        <f>Table1[[#This Row],[Date resolved]]-Table1[[#This Row],[Date received]]</f>
        <v>0</v>
      </c>
      <c r="M13492">
        <f>YEAR(Table1[[#This Row],[Date received]])</f>
        <v>2013</v>
      </c>
      <c r="N13492" t="str">
        <f>_xlfn.CONCAT("Q",_xlfn.CEILING.MATH(MONTH(Table1[[#This Row],[Date received]])/3))</f>
        <v>Q1</v>
      </c>
    </row>
    <row r="13493" spans="1:14" x14ac:dyDescent="0.3">
      <c r="A13493">
        <v>1632782</v>
      </c>
      <c r="B13493" t="s">
        <v>38</v>
      </c>
      <c r="C13493" t="s">
        <v>36</v>
      </c>
      <c r="D13493" t="s">
        <v>262</v>
      </c>
      <c r="E13493" t="s">
        <v>122</v>
      </c>
      <c r="F13493" t="str">
        <f>_xlfn.XLOOKUP(E13493,State_Code_Name!$C$2:$C$52,State_Code_Name!$B$2:$B$52)</f>
        <v>Maryland</v>
      </c>
      <c r="G13493" t="s">
        <v>19</v>
      </c>
      <c r="H13493" s="15">
        <v>42308</v>
      </c>
      <c r="I13493" s="15">
        <v>42308</v>
      </c>
      <c r="J13493" t="s">
        <v>14</v>
      </c>
      <c r="K13493" t="s">
        <v>15</v>
      </c>
      <c r="L13493">
        <f>Table1[[#This Row],[Date resolved]]-Table1[[#This Row],[Date received]]</f>
        <v>0</v>
      </c>
      <c r="M13493">
        <f>YEAR(Table1[[#This Row],[Date received]])</f>
        <v>2015</v>
      </c>
      <c r="N13493" t="str">
        <f>_xlfn.CONCAT("Q",_xlfn.CEILING.MATH(MONTH(Table1[[#This Row],[Date received]])/3))</f>
        <v>Q4</v>
      </c>
    </row>
    <row r="13494" spans="1:14" x14ac:dyDescent="0.3">
      <c r="A13494">
        <v>1161973</v>
      </c>
      <c r="B13494" t="s">
        <v>92</v>
      </c>
      <c r="C13494" t="s">
        <v>9</v>
      </c>
      <c r="D13494" t="s">
        <v>10</v>
      </c>
      <c r="E13494" t="s">
        <v>74</v>
      </c>
      <c r="F13494" t="str">
        <f>_xlfn.XLOOKUP(E13494,State_Code_Name!$C$2:$C$52,State_Code_Name!$B$2:$B$52)</f>
        <v>Tennessee</v>
      </c>
      <c r="G13494" t="s">
        <v>305</v>
      </c>
      <c r="H13494" s="15">
        <v>41991</v>
      </c>
      <c r="I13494" s="15">
        <v>41992</v>
      </c>
      <c r="J13494" t="s">
        <v>14</v>
      </c>
      <c r="K13494" t="s">
        <v>14</v>
      </c>
      <c r="L13494">
        <f>Table1[[#This Row],[Date resolved]]-Table1[[#This Row],[Date received]]</f>
        <v>1</v>
      </c>
      <c r="M13494">
        <f>YEAR(Table1[[#This Row],[Date received]])</f>
        <v>2014</v>
      </c>
      <c r="N13494" t="str">
        <f>_xlfn.CONCAT("Q",_xlfn.CEILING.MATH(MONTH(Table1[[#This Row],[Date received]])/3))</f>
        <v>Q4</v>
      </c>
    </row>
    <row r="13495" spans="1:14" x14ac:dyDescent="0.3">
      <c r="A13495">
        <v>1849263</v>
      </c>
      <c r="B13495" t="s">
        <v>47</v>
      </c>
      <c r="C13495" t="s">
        <v>26</v>
      </c>
      <c r="D13495" t="s">
        <v>27</v>
      </c>
      <c r="E13495" t="s">
        <v>48</v>
      </c>
      <c r="F13495" t="str">
        <f>_xlfn.XLOOKUP(E13495,State_Code_Name!$C$2:$C$52,State_Code_Name!$B$2:$B$52)</f>
        <v>New Jersey</v>
      </c>
      <c r="G13495" t="s">
        <v>305</v>
      </c>
      <c r="H13495" s="15">
        <v>42453</v>
      </c>
      <c r="I13495" s="15">
        <v>42457</v>
      </c>
      <c r="J13495" t="s">
        <v>14</v>
      </c>
      <c r="K13495" t="s">
        <v>15</v>
      </c>
      <c r="L13495">
        <f>Table1[[#This Row],[Date resolved]]-Table1[[#This Row],[Date received]]</f>
        <v>4</v>
      </c>
      <c r="M13495">
        <f>YEAR(Table1[[#This Row],[Date received]])</f>
        <v>2016</v>
      </c>
      <c r="N13495" t="str">
        <f>_xlfn.CONCAT("Q",_xlfn.CEILING.MATH(MONTH(Table1[[#This Row],[Date received]])/3))</f>
        <v>Q1</v>
      </c>
    </row>
    <row r="13496" spans="1:14" x14ac:dyDescent="0.3">
      <c r="A13496">
        <v>767356</v>
      </c>
      <c r="B13496" t="s">
        <v>43</v>
      </c>
      <c r="C13496" t="s">
        <v>32</v>
      </c>
      <c r="D13496" t="s">
        <v>41</v>
      </c>
      <c r="E13496" t="s">
        <v>35</v>
      </c>
      <c r="F13496" t="str">
        <f>_xlfn.XLOOKUP(E13496,State_Code_Name!$C$2:$C$52,State_Code_Name!$B$2:$B$52)</f>
        <v>Florida</v>
      </c>
      <c r="G13496" t="s">
        <v>57</v>
      </c>
      <c r="H13496" s="15">
        <v>41711</v>
      </c>
      <c r="I13496" s="15">
        <v>41716</v>
      </c>
      <c r="J13496" t="s">
        <v>14</v>
      </c>
      <c r="K13496" t="s">
        <v>15</v>
      </c>
      <c r="L13496">
        <f>Table1[[#This Row],[Date resolved]]-Table1[[#This Row],[Date received]]</f>
        <v>5</v>
      </c>
      <c r="M13496">
        <f>YEAR(Table1[[#This Row],[Date received]])</f>
        <v>2014</v>
      </c>
      <c r="N13496" t="str">
        <f>_xlfn.CONCAT("Q",_xlfn.CEILING.MATH(MONTH(Table1[[#This Row],[Date received]])/3))</f>
        <v>Q1</v>
      </c>
    </row>
    <row r="13497" spans="1:14" x14ac:dyDescent="0.3">
      <c r="A13497">
        <v>1861508</v>
      </c>
      <c r="B13497" t="s">
        <v>164</v>
      </c>
      <c r="C13497" t="s">
        <v>26</v>
      </c>
      <c r="D13497" t="s">
        <v>56</v>
      </c>
      <c r="E13497" t="s">
        <v>35</v>
      </c>
      <c r="F13497" t="str">
        <f>_xlfn.XLOOKUP(E13497,State_Code_Name!$C$2:$C$52,State_Code_Name!$B$2:$B$52)</f>
        <v>Florida</v>
      </c>
      <c r="G13497" t="s">
        <v>19</v>
      </c>
      <c r="H13497" s="15">
        <v>42463</v>
      </c>
      <c r="I13497" s="15">
        <v>42463</v>
      </c>
      <c r="J13497" t="s">
        <v>14</v>
      </c>
      <c r="K13497" t="s">
        <v>15</v>
      </c>
      <c r="L13497">
        <f>Table1[[#This Row],[Date resolved]]-Table1[[#This Row],[Date received]]</f>
        <v>0</v>
      </c>
      <c r="M13497">
        <f>YEAR(Table1[[#This Row],[Date received]])</f>
        <v>2016</v>
      </c>
      <c r="N13497" t="str">
        <f>_xlfn.CONCAT("Q",_xlfn.CEILING.MATH(MONTH(Table1[[#This Row],[Date received]])/3))</f>
        <v>Q2</v>
      </c>
    </row>
    <row r="13498" spans="1:14" x14ac:dyDescent="0.3">
      <c r="A13498">
        <v>990862</v>
      </c>
      <c r="B13498" t="s">
        <v>156</v>
      </c>
      <c r="C13498" t="s">
        <v>32</v>
      </c>
      <c r="D13498" t="s">
        <v>161</v>
      </c>
      <c r="E13498" t="s">
        <v>25</v>
      </c>
      <c r="F13498" t="str">
        <f>_xlfn.XLOOKUP(E13498,State_Code_Name!$C$2:$C$52,State_Code_Name!$B$2:$B$52)</f>
        <v>Georgia</v>
      </c>
      <c r="G13498" t="s">
        <v>19</v>
      </c>
      <c r="H13498" s="15">
        <v>41870</v>
      </c>
      <c r="I13498" s="15">
        <v>41870</v>
      </c>
      <c r="J13498" t="s">
        <v>14</v>
      </c>
      <c r="K13498" t="s">
        <v>15</v>
      </c>
      <c r="L13498">
        <f>Table1[[#This Row],[Date resolved]]-Table1[[#This Row],[Date received]]</f>
        <v>0</v>
      </c>
      <c r="M13498">
        <f>YEAR(Table1[[#This Row],[Date received]])</f>
        <v>2014</v>
      </c>
      <c r="N13498" t="str">
        <f>_xlfn.CONCAT("Q",_xlfn.CEILING.MATH(MONTH(Table1[[#This Row],[Date received]])/3))</f>
        <v>Q3</v>
      </c>
    </row>
    <row r="13499" spans="1:14" x14ac:dyDescent="0.3">
      <c r="A13499">
        <v>1032185</v>
      </c>
      <c r="B13499" t="s">
        <v>240</v>
      </c>
      <c r="C13499" t="s">
        <v>61</v>
      </c>
      <c r="D13499" t="s">
        <v>459</v>
      </c>
      <c r="E13499" t="s">
        <v>22</v>
      </c>
      <c r="F13499" t="str">
        <f>_xlfn.XLOOKUP(E13499,State_Code_Name!$C$2:$C$52,State_Code_Name!$B$2:$B$52)</f>
        <v>New York</v>
      </c>
      <c r="G13499" t="s">
        <v>19</v>
      </c>
      <c r="H13499" s="15">
        <v>41899</v>
      </c>
      <c r="I13499" s="15">
        <v>41899</v>
      </c>
      <c r="J13499" t="s">
        <v>14</v>
      </c>
      <c r="K13499" t="s">
        <v>15</v>
      </c>
      <c r="L13499">
        <f>Table1[[#This Row],[Date resolved]]-Table1[[#This Row],[Date received]]</f>
        <v>0</v>
      </c>
      <c r="M13499">
        <f>YEAR(Table1[[#This Row],[Date received]])</f>
        <v>2014</v>
      </c>
      <c r="N13499" t="str">
        <f>_xlfn.CONCAT("Q",_xlfn.CEILING.MATH(MONTH(Table1[[#This Row],[Date received]])/3))</f>
        <v>Q3</v>
      </c>
    </row>
    <row r="13500" spans="1:14" x14ac:dyDescent="0.3">
      <c r="A13500">
        <v>2005329</v>
      </c>
      <c r="B13500" t="s">
        <v>50</v>
      </c>
      <c r="C13500" t="s">
        <v>32</v>
      </c>
      <c r="D13500" t="s">
        <v>44</v>
      </c>
      <c r="E13500" t="s">
        <v>22</v>
      </c>
      <c r="F13500" t="str">
        <f>_xlfn.XLOOKUP(E13500,State_Code_Name!$C$2:$C$52,State_Code_Name!$B$2:$B$52)</f>
        <v>New York</v>
      </c>
      <c r="G13500" t="s">
        <v>19</v>
      </c>
      <c r="H13500" s="15">
        <v>42561</v>
      </c>
      <c r="I13500" s="15">
        <v>42561</v>
      </c>
      <c r="J13500" t="s">
        <v>14</v>
      </c>
      <c r="K13500" t="s">
        <v>15</v>
      </c>
      <c r="L13500">
        <f>Table1[[#This Row],[Date resolved]]-Table1[[#This Row],[Date received]]</f>
        <v>0</v>
      </c>
      <c r="M13500">
        <f>YEAR(Table1[[#This Row],[Date received]])</f>
        <v>2016</v>
      </c>
      <c r="N13500" t="str">
        <f>_xlfn.CONCAT("Q",_xlfn.CEILING.MATH(MONTH(Table1[[#This Row],[Date received]])/3))</f>
        <v>Q3</v>
      </c>
    </row>
    <row r="13501" spans="1:14" x14ac:dyDescent="0.3">
      <c r="A13501">
        <v>715462</v>
      </c>
      <c r="B13501" t="s">
        <v>11</v>
      </c>
      <c r="C13501" t="s">
        <v>26</v>
      </c>
      <c r="D13501" t="s">
        <v>56</v>
      </c>
      <c r="E13501" t="s">
        <v>59</v>
      </c>
      <c r="F13501" t="str">
        <f>_xlfn.XLOOKUP(E13501,State_Code_Name!$C$2:$C$52,State_Code_Name!$B$2:$B$52)</f>
        <v>Illinois</v>
      </c>
      <c r="G13501" t="s">
        <v>19</v>
      </c>
      <c r="H13501" s="15">
        <v>41687</v>
      </c>
      <c r="I13501" s="15">
        <v>41687</v>
      </c>
      <c r="J13501" t="s">
        <v>14</v>
      </c>
      <c r="K13501" t="s">
        <v>15</v>
      </c>
      <c r="L13501">
        <f>Table1[[#This Row],[Date resolved]]-Table1[[#This Row],[Date received]]</f>
        <v>0</v>
      </c>
      <c r="M13501">
        <f>YEAR(Table1[[#This Row],[Date received]])</f>
        <v>2014</v>
      </c>
      <c r="N13501" t="str">
        <f>_xlfn.CONCAT("Q",_xlfn.CEILING.MATH(MONTH(Table1[[#This Row],[Date received]])/3))</f>
        <v>Q1</v>
      </c>
    </row>
    <row r="13502" spans="1:14" x14ac:dyDescent="0.3">
      <c r="A13502">
        <v>957577</v>
      </c>
      <c r="B13502" t="s">
        <v>58</v>
      </c>
      <c r="C13502" t="s">
        <v>36</v>
      </c>
      <c r="D13502" t="s">
        <v>112</v>
      </c>
      <c r="E13502" t="s">
        <v>77</v>
      </c>
      <c r="F13502" t="str">
        <f>_xlfn.XLOOKUP(E13502,State_Code_Name!$C$2:$C$52,State_Code_Name!$B$2:$B$52)</f>
        <v>Missouri</v>
      </c>
      <c r="G13502" t="s">
        <v>305</v>
      </c>
      <c r="H13502" s="15">
        <v>41848</v>
      </c>
      <c r="I13502" s="15">
        <v>41850</v>
      </c>
      <c r="J13502" t="s">
        <v>14</v>
      </c>
      <c r="K13502" t="s">
        <v>15</v>
      </c>
      <c r="L13502">
        <f>Table1[[#This Row],[Date resolved]]-Table1[[#This Row],[Date received]]</f>
        <v>2</v>
      </c>
      <c r="M13502">
        <f>YEAR(Table1[[#This Row],[Date received]])</f>
        <v>2014</v>
      </c>
      <c r="N13502" t="str">
        <f>_xlfn.CONCAT("Q",_xlfn.CEILING.MATH(MONTH(Table1[[#This Row],[Date received]])/3))</f>
        <v>Q3</v>
      </c>
    </row>
    <row r="13503" spans="1:14" x14ac:dyDescent="0.3">
      <c r="A13503">
        <v>279784</v>
      </c>
      <c r="B13503" t="s">
        <v>11</v>
      </c>
      <c r="C13503" t="s">
        <v>26</v>
      </c>
      <c r="D13503" t="s">
        <v>56</v>
      </c>
      <c r="E13503" t="s">
        <v>35</v>
      </c>
      <c r="F13503" t="str">
        <f>_xlfn.XLOOKUP(E13503,State_Code_Name!$C$2:$C$52,State_Code_Name!$B$2:$B$52)</f>
        <v>Florida</v>
      </c>
      <c r="G13503" t="s">
        <v>305</v>
      </c>
      <c r="H13503" s="15">
        <v>41305</v>
      </c>
      <c r="I13503" s="15">
        <v>41305</v>
      </c>
      <c r="J13503" t="s">
        <v>14</v>
      </c>
      <c r="K13503" t="s">
        <v>15</v>
      </c>
      <c r="L13503">
        <f>Table1[[#This Row],[Date resolved]]-Table1[[#This Row],[Date received]]</f>
        <v>0</v>
      </c>
      <c r="M13503">
        <f>YEAR(Table1[[#This Row],[Date received]])</f>
        <v>2013</v>
      </c>
      <c r="N13503" t="str">
        <f>_xlfn.CONCAT("Q",_xlfn.CEILING.MATH(MONTH(Table1[[#This Row],[Date received]])/3))</f>
        <v>Q1</v>
      </c>
    </row>
    <row r="13504" spans="1:14" x14ac:dyDescent="0.3">
      <c r="A13504">
        <v>1924819</v>
      </c>
      <c r="B13504" t="s">
        <v>58</v>
      </c>
      <c r="C13504" t="s">
        <v>16</v>
      </c>
      <c r="D13504" t="s">
        <v>144</v>
      </c>
      <c r="E13504" t="s">
        <v>98</v>
      </c>
      <c r="F13504" t="str">
        <f>_xlfn.XLOOKUP(E13504,State_Code_Name!$C$2:$C$52,State_Code_Name!$B$2:$B$52)</f>
        <v>Colorado</v>
      </c>
      <c r="G13504" t="s">
        <v>19</v>
      </c>
      <c r="H13504" s="15">
        <v>42503</v>
      </c>
      <c r="I13504" s="15">
        <v>42503</v>
      </c>
      <c r="J13504" t="s">
        <v>14</v>
      </c>
      <c r="K13504" t="s">
        <v>15</v>
      </c>
      <c r="L13504">
        <f>Table1[[#This Row],[Date resolved]]-Table1[[#This Row],[Date received]]</f>
        <v>0</v>
      </c>
      <c r="M13504">
        <f>YEAR(Table1[[#This Row],[Date received]])</f>
        <v>2016</v>
      </c>
      <c r="N13504" t="str">
        <f>_xlfn.CONCAT("Q",_xlfn.CEILING.MATH(MONTH(Table1[[#This Row],[Date received]])/3))</f>
        <v>Q2</v>
      </c>
    </row>
    <row r="13505" spans="1:14" x14ac:dyDescent="0.3">
      <c r="A13505">
        <v>1057446</v>
      </c>
      <c r="B13505" t="s">
        <v>81</v>
      </c>
      <c r="C13505" t="s">
        <v>32</v>
      </c>
      <c r="D13505" t="s">
        <v>104</v>
      </c>
      <c r="E13505" t="s">
        <v>18</v>
      </c>
      <c r="F13505" t="str">
        <f>_xlfn.XLOOKUP(E13505,State_Code_Name!$C$2:$C$52,State_Code_Name!$B$2:$B$52)</f>
        <v>California</v>
      </c>
      <c r="G13505" t="s">
        <v>19</v>
      </c>
      <c r="H13505" s="15">
        <v>41915</v>
      </c>
      <c r="I13505" s="15">
        <v>41915</v>
      </c>
      <c r="J13505" t="s">
        <v>14</v>
      </c>
      <c r="K13505" t="s">
        <v>15</v>
      </c>
      <c r="L13505">
        <f>Table1[[#This Row],[Date resolved]]-Table1[[#This Row],[Date received]]</f>
        <v>0</v>
      </c>
      <c r="M13505">
        <f>YEAR(Table1[[#This Row],[Date received]])</f>
        <v>2014</v>
      </c>
      <c r="N13505" t="str">
        <f>_xlfn.CONCAT("Q",_xlfn.CEILING.MATH(MONTH(Table1[[#This Row],[Date received]])/3))</f>
        <v>Q4</v>
      </c>
    </row>
    <row r="13506" spans="1:14" x14ac:dyDescent="0.3">
      <c r="A13506">
        <v>615070</v>
      </c>
      <c r="B13506" t="s">
        <v>54</v>
      </c>
      <c r="C13506" t="s">
        <v>52</v>
      </c>
      <c r="D13506" t="s">
        <v>76</v>
      </c>
      <c r="E13506" t="s">
        <v>12</v>
      </c>
      <c r="F13506" t="str">
        <f>_xlfn.XLOOKUP(E13506,State_Code_Name!$C$2:$C$52,State_Code_Name!$B$2:$B$52)</f>
        <v>Virginia</v>
      </c>
      <c r="G13506" t="s">
        <v>19</v>
      </c>
      <c r="H13506" s="15">
        <v>41605</v>
      </c>
      <c r="I13506" s="15">
        <v>41605</v>
      </c>
      <c r="J13506" t="s">
        <v>14</v>
      </c>
      <c r="K13506" t="s">
        <v>15</v>
      </c>
      <c r="L13506">
        <f>Table1[[#This Row],[Date resolved]]-Table1[[#This Row],[Date received]]</f>
        <v>0</v>
      </c>
      <c r="M13506">
        <f>YEAR(Table1[[#This Row],[Date received]])</f>
        <v>2013</v>
      </c>
      <c r="N13506" t="str">
        <f>_xlfn.CONCAT("Q",_xlfn.CEILING.MATH(MONTH(Table1[[#This Row],[Date received]])/3))</f>
        <v>Q4</v>
      </c>
    </row>
    <row r="13507" spans="1:14" x14ac:dyDescent="0.3">
      <c r="A13507">
        <v>1881631</v>
      </c>
      <c r="B13507" t="s">
        <v>240</v>
      </c>
      <c r="C13507" t="s">
        <v>61</v>
      </c>
      <c r="D13507" t="s">
        <v>282</v>
      </c>
      <c r="E13507" t="s">
        <v>35</v>
      </c>
      <c r="F13507" t="str">
        <f>_xlfn.XLOOKUP(E13507,State_Code_Name!$C$2:$C$52,State_Code_Name!$B$2:$B$52)</f>
        <v>Florida</v>
      </c>
      <c r="G13507" t="s">
        <v>19</v>
      </c>
      <c r="H13507" s="15">
        <v>42475</v>
      </c>
      <c r="I13507" s="15">
        <v>42475</v>
      </c>
      <c r="J13507" t="s">
        <v>14</v>
      </c>
      <c r="K13507" t="s">
        <v>15</v>
      </c>
      <c r="L13507">
        <f>Table1[[#This Row],[Date resolved]]-Table1[[#This Row],[Date received]]</f>
        <v>0</v>
      </c>
      <c r="M13507">
        <f>YEAR(Table1[[#This Row],[Date received]])</f>
        <v>2016</v>
      </c>
      <c r="N13507" t="str">
        <f>_xlfn.CONCAT("Q",_xlfn.CEILING.MATH(MONTH(Table1[[#This Row],[Date received]])/3))</f>
        <v>Q2</v>
      </c>
    </row>
    <row r="13508" spans="1:14" x14ac:dyDescent="0.3">
      <c r="A13508">
        <v>2065921</v>
      </c>
      <c r="B13508" t="s">
        <v>102</v>
      </c>
      <c r="C13508" t="s">
        <v>32</v>
      </c>
      <c r="D13508" t="s">
        <v>44</v>
      </c>
      <c r="E13508" t="s">
        <v>39</v>
      </c>
      <c r="F13508" t="str">
        <f>_xlfn.XLOOKUP(E13508,State_Code_Name!$C$2:$C$52,State_Code_Name!$B$2:$B$52)</f>
        <v>Ohio</v>
      </c>
      <c r="G13508" t="s">
        <v>13</v>
      </c>
      <c r="H13508" s="15">
        <v>42598</v>
      </c>
      <c r="I13508" s="15">
        <v>42599</v>
      </c>
      <c r="J13508" t="s">
        <v>14</v>
      </c>
      <c r="K13508" t="s">
        <v>15</v>
      </c>
      <c r="L13508">
        <f>Table1[[#This Row],[Date resolved]]-Table1[[#This Row],[Date received]]</f>
        <v>1</v>
      </c>
      <c r="M13508">
        <f>YEAR(Table1[[#This Row],[Date received]])</f>
        <v>2016</v>
      </c>
      <c r="N13508" t="str">
        <f>_xlfn.CONCAT("Q",_xlfn.CEILING.MATH(MONTH(Table1[[#This Row],[Date received]])/3))</f>
        <v>Q3</v>
      </c>
    </row>
    <row r="13509" spans="1:14" x14ac:dyDescent="0.3">
      <c r="A13509">
        <v>1579738</v>
      </c>
      <c r="B13509" t="s">
        <v>43</v>
      </c>
      <c r="C13509" t="s">
        <v>36</v>
      </c>
      <c r="D13509" t="s">
        <v>204</v>
      </c>
      <c r="E13509" t="s">
        <v>18</v>
      </c>
      <c r="F13509" t="str">
        <f>_xlfn.XLOOKUP(E13509,State_Code_Name!$C$2:$C$52,State_Code_Name!$B$2:$B$52)</f>
        <v>California</v>
      </c>
      <c r="G13509" t="s">
        <v>19</v>
      </c>
      <c r="H13509" s="15">
        <v>42271</v>
      </c>
      <c r="I13509" s="15">
        <v>42271</v>
      </c>
      <c r="J13509" t="s">
        <v>14</v>
      </c>
      <c r="K13509" t="s">
        <v>15</v>
      </c>
      <c r="L13509">
        <f>Table1[[#This Row],[Date resolved]]-Table1[[#This Row],[Date received]]</f>
        <v>0</v>
      </c>
      <c r="M13509">
        <f>YEAR(Table1[[#This Row],[Date received]])</f>
        <v>2015</v>
      </c>
      <c r="N13509" t="str">
        <f>_xlfn.CONCAT("Q",_xlfn.CEILING.MATH(MONTH(Table1[[#This Row],[Date received]])/3))</f>
        <v>Q3</v>
      </c>
    </row>
    <row r="13510" spans="1:14" x14ac:dyDescent="0.3">
      <c r="A13510">
        <v>247177</v>
      </c>
      <c r="B13510" t="s">
        <v>97</v>
      </c>
      <c r="C13510" t="s">
        <v>52</v>
      </c>
      <c r="D13510" t="s">
        <v>96</v>
      </c>
      <c r="E13510" t="s">
        <v>18</v>
      </c>
      <c r="F13510" t="str">
        <f>_xlfn.XLOOKUP(E13510,State_Code_Name!$C$2:$C$52,State_Code_Name!$B$2:$B$52)</f>
        <v>California</v>
      </c>
      <c r="G13510" t="s">
        <v>19</v>
      </c>
      <c r="H13510" s="15">
        <v>41291</v>
      </c>
      <c r="I13510" s="15">
        <v>41291</v>
      </c>
      <c r="J13510" t="s">
        <v>14</v>
      </c>
      <c r="K13510" t="s">
        <v>15</v>
      </c>
      <c r="L13510">
        <f>Table1[[#This Row],[Date resolved]]-Table1[[#This Row],[Date received]]</f>
        <v>0</v>
      </c>
      <c r="M13510">
        <f>YEAR(Table1[[#This Row],[Date received]])</f>
        <v>2013</v>
      </c>
      <c r="N13510" t="str">
        <f>_xlfn.CONCAT("Q",_xlfn.CEILING.MATH(MONTH(Table1[[#This Row],[Date received]])/3))</f>
        <v>Q1</v>
      </c>
    </row>
    <row r="13511" spans="1:14" x14ac:dyDescent="0.3">
      <c r="A13511">
        <v>877425</v>
      </c>
      <c r="B13511" t="s">
        <v>38</v>
      </c>
      <c r="C13511" t="s">
        <v>36</v>
      </c>
      <c r="D13511" t="s">
        <v>149</v>
      </c>
      <c r="E13511" t="s">
        <v>18</v>
      </c>
      <c r="F13511" t="str">
        <f>_xlfn.XLOOKUP(E13511,State_Code_Name!$C$2:$C$52,State_Code_Name!$B$2:$B$52)</f>
        <v>California</v>
      </c>
      <c r="G13511" t="s">
        <v>19</v>
      </c>
      <c r="H13511" s="15">
        <v>41792</v>
      </c>
      <c r="I13511" s="15">
        <v>41792</v>
      </c>
      <c r="J13511" t="s">
        <v>14</v>
      </c>
      <c r="K13511" t="s">
        <v>15</v>
      </c>
      <c r="L13511">
        <f>Table1[[#This Row],[Date resolved]]-Table1[[#This Row],[Date received]]</f>
        <v>0</v>
      </c>
      <c r="M13511">
        <f>YEAR(Table1[[#This Row],[Date received]])</f>
        <v>2014</v>
      </c>
      <c r="N13511" t="str">
        <f>_xlfn.CONCAT("Q",_xlfn.CEILING.MATH(MONTH(Table1[[#This Row],[Date received]])/3))</f>
        <v>Q2</v>
      </c>
    </row>
    <row r="13512" spans="1:14" x14ac:dyDescent="0.3">
      <c r="A13512">
        <v>585999</v>
      </c>
      <c r="B13512" t="s">
        <v>81</v>
      </c>
      <c r="C13512" t="s">
        <v>36</v>
      </c>
      <c r="D13512" t="s">
        <v>99</v>
      </c>
      <c r="E13512" t="s">
        <v>128</v>
      </c>
      <c r="F13512" t="str">
        <f>_xlfn.XLOOKUP(E13512,State_Code_Name!$C$2:$C$52,State_Code_Name!$B$2:$B$52)</f>
        <v>New Hampshire</v>
      </c>
      <c r="G13512" t="s">
        <v>57</v>
      </c>
      <c r="H13512" s="15">
        <v>41583</v>
      </c>
      <c r="I13512" s="15">
        <v>41584</v>
      </c>
      <c r="J13512" t="s">
        <v>14</v>
      </c>
      <c r="K13512" t="s">
        <v>15</v>
      </c>
      <c r="L13512">
        <f>Table1[[#This Row],[Date resolved]]-Table1[[#This Row],[Date received]]</f>
        <v>1</v>
      </c>
      <c r="M13512">
        <f>YEAR(Table1[[#This Row],[Date received]])</f>
        <v>2013</v>
      </c>
      <c r="N13512" t="str">
        <f>_xlfn.CONCAT("Q",_xlfn.CEILING.MATH(MONTH(Table1[[#This Row],[Date received]])/3))</f>
        <v>Q4</v>
      </c>
    </row>
    <row r="13513" spans="1:14" x14ac:dyDescent="0.3">
      <c r="A13513">
        <v>1303530</v>
      </c>
      <c r="B13513" t="s">
        <v>998</v>
      </c>
      <c r="C13513" t="s">
        <v>32</v>
      </c>
      <c r="D13513" t="s">
        <v>44</v>
      </c>
      <c r="E13513" t="s">
        <v>31</v>
      </c>
      <c r="F13513" t="str">
        <f>_xlfn.XLOOKUP(E13513,State_Code_Name!$C$2:$C$52,State_Code_Name!$B$2:$B$52)</f>
        <v>Texas</v>
      </c>
      <c r="G13513" t="s">
        <v>19</v>
      </c>
      <c r="H13513" s="15">
        <v>42089</v>
      </c>
      <c r="I13513" s="15">
        <v>42089</v>
      </c>
      <c r="J13513" t="s">
        <v>14</v>
      </c>
      <c r="K13513" t="s">
        <v>15</v>
      </c>
      <c r="L13513">
        <f>Table1[[#This Row],[Date resolved]]-Table1[[#This Row],[Date received]]</f>
        <v>0</v>
      </c>
      <c r="M13513">
        <f>YEAR(Table1[[#This Row],[Date received]])</f>
        <v>2015</v>
      </c>
      <c r="N13513" t="str">
        <f>_xlfn.CONCAT("Q",_xlfn.CEILING.MATH(MONTH(Table1[[#This Row],[Date received]])/3))</f>
        <v>Q1</v>
      </c>
    </row>
    <row r="13514" spans="1:14" x14ac:dyDescent="0.3">
      <c r="A13514">
        <v>444052</v>
      </c>
      <c r="B13514" t="s">
        <v>90</v>
      </c>
      <c r="C13514" t="s">
        <v>9</v>
      </c>
      <c r="D13514" t="s">
        <v>10</v>
      </c>
      <c r="E13514" t="s">
        <v>12</v>
      </c>
      <c r="F13514" t="str">
        <f>_xlfn.XLOOKUP(E13514,State_Code_Name!$C$2:$C$52,State_Code_Name!$B$2:$B$52)</f>
        <v>Virginia</v>
      </c>
      <c r="G13514" t="s">
        <v>19</v>
      </c>
      <c r="H13514" s="15">
        <v>41452</v>
      </c>
      <c r="I13514" s="15">
        <v>41452</v>
      </c>
      <c r="J13514" t="s">
        <v>14</v>
      </c>
      <c r="K13514" t="s">
        <v>15</v>
      </c>
      <c r="L13514">
        <f>Table1[[#This Row],[Date resolved]]-Table1[[#This Row],[Date received]]</f>
        <v>0</v>
      </c>
      <c r="M13514">
        <f>YEAR(Table1[[#This Row],[Date received]])</f>
        <v>2013</v>
      </c>
      <c r="N13514" t="str">
        <f>_xlfn.CONCAT("Q",_xlfn.CEILING.MATH(MONTH(Table1[[#This Row],[Date received]])/3))</f>
        <v>Q2</v>
      </c>
    </row>
    <row r="13515" spans="1:14" x14ac:dyDescent="0.3">
      <c r="A13515">
        <v>1066529</v>
      </c>
      <c r="B13515" t="s">
        <v>802</v>
      </c>
      <c r="C13515" t="s">
        <v>32</v>
      </c>
      <c r="D13515" t="s">
        <v>44</v>
      </c>
      <c r="E13515" t="s">
        <v>121</v>
      </c>
      <c r="F13515" t="str">
        <f>_xlfn.XLOOKUP(E13515,State_Code_Name!$C$2:$C$52,State_Code_Name!$B$2:$B$52)</f>
        <v>Oregon</v>
      </c>
      <c r="G13515" t="s">
        <v>19</v>
      </c>
      <c r="H13515" s="15">
        <v>41922</v>
      </c>
      <c r="I13515" s="15">
        <v>41936</v>
      </c>
      <c r="J13515" t="s">
        <v>14</v>
      </c>
      <c r="K13515" t="s">
        <v>15</v>
      </c>
      <c r="L13515">
        <f>Table1[[#This Row],[Date resolved]]-Table1[[#This Row],[Date received]]</f>
        <v>14</v>
      </c>
      <c r="M13515">
        <f>YEAR(Table1[[#This Row],[Date received]])</f>
        <v>2014</v>
      </c>
      <c r="N13515" t="str">
        <f>_xlfn.CONCAT("Q",_xlfn.CEILING.MATH(MONTH(Table1[[#This Row],[Date received]])/3))</f>
        <v>Q4</v>
      </c>
    </row>
    <row r="13516" spans="1:14" x14ac:dyDescent="0.3">
      <c r="A13516">
        <v>1811989</v>
      </c>
      <c r="B13516" t="s">
        <v>43</v>
      </c>
      <c r="C13516" t="s">
        <v>9</v>
      </c>
      <c r="D13516" t="s">
        <v>183</v>
      </c>
      <c r="E13516" t="s">
        <v>118</v>
      </c>
      <c r="F13516" t="str">
        <f>_xlfn.XLOOKUP(E13516,State_Code_Name!$C$2:$C$52,State_Code_Name!$B$2:$B$52)</f>
        <v>Alabama</v>
      </c>
      <c r="G13516" t="s">
        <v>13</v>
      </c>
      <c r="H13516" s="15">
        <v>42430</v>
      </c>
      <c r="I13516" s="15">
        <v>42431</v>
      </c>
      <c r="J13516" t="s">
        <v>14</v>
      </c>
      <c r="K13516" t="s">
        <v>15</v>
      </c>
      <c r="L13516">
        <f>Table1[[#This Row],[Date resolved]]-Table1[[#This Row],[Date received]]</f>
        <v>1</v>
      </c>
      <c r="M13516">
        <f>YEAR(Table1[[#This Row],[Date received]])</f>
        <v>2016</v>
      </c>
      <c r="N13516" t="str">
        <f>_xlfn.CONCAT("Q",_xlfn.CEILING.MATH(MONTH(Table1[[#This Row],[Date received]])/3))</f>
        <v>Q1</v>
      </c>
    </row>
    <row r="13517" spans="1:14" x14ac:dyDescent="0.3">
      <c r="A13517">
        <v>1531645</v>
      </c>
      <c r="B13517" t="s">
        <v>38</v>
      </c>
      <c r="C13517" t="s">
        <v>36</v>
      </c>
      <c r="D13517" t="s">
        <v>67</v>
      </c>
      <c r="E13517" t="s">
        <v>79</v>
      </c>
      <c r="F13517" t="str">
        <f>_xlfn.XLOOKUP(E13517,State_Code_Name!$C$2:$C$52,State_Code_Name!$B$2:$B$52)</f>
        <v>Minnesota</v>
      </c>
      <c r="G13517" t="s">
        <v>19</v>
      </c>
      <c r="H13517" s="15">
        <v>42238</v>
      </c>
      <c r="I13517" s="15">
        <v>42238</v>
      </c>
      <c r="J13517" t="s">
        <v>14</v>
      </c>
      <c r="K13517" t="s">
        <v>15</v>
      </c>
      <c r="L13517">
        <f>Table1[[#This Row],[Date resolved]]-Table1[[#This Row],[Date received]]</f>
        <v>0</v>
      </c>
      <c r="M13517">
        <f>YEAR(Table1[[#This Row],[Date received]])</f>
        <v>2015</v>
      </c>
      <c r="N13517" t="str">
        <f>_xlfn.CONCAT("Q",_xlfn.CEILING.MATH(MONTH(Table1[[#This Row],[Date received]])/3))</f>
        <v>Q3</v>
      </c>
    </row>
    <row r="13518" spans="1:14" x14ac:dyDescent="0.3">
      <c r="A13518">
        <v>1424039</v>
      </c>
      <c r="B13518" t="s">
        <v>469</v>
      </c>
      <c r="C13518" t="s">
        <v>32</v>
      </c>
      <c r="D13518" t="s">
        <v>44</v>
      </c>
      <c r="E13518" t="s">
        <v>98</v>
      </c>
      <c r="F13518" t="str">
        <f>_xlfn.XLOOKUP(E13518,State_Code_Name!$C$2:$C$52,State_Code_Name!$B$2:$B$52)</f>
        <v>Colorado</v>
      </c>
      <c r="G13518" t="s">
        <v>19</v>
      </c>
      <c r="H13518" s="15">
        <v>42171</v>
      </c>
      <c r="I13518" s="15">
        <v>42171</v>
      </c>
      <c r="J13518" t="s">
        <v>14</v>
      </c>
      <c r="K13518" t="s">
        <v>15</v>
      </c>
      <c r="L13518">
        <f>Table1[[#This Row],[Date resolved]]-Table1[[#This Row],[Date received]]</f>
        <v>0</v>
      </c>
      <c r="M13518">
        <f>YEAR(Table1[[#This Row],[Date received]])</f>
        <v>2015</v>
      </c>
      <c r="N13518" t="str">
        <f>_xlfn.CONCAT("Q",_xlfn.CEILING.MATH(MONTH(Table1[[#This Row],[Date received]])/3))</f>
        <v>Q2</v>
      </c>
    </row>
    <row r="13519" spans="1:14" x14ac:dyDescent="0.3">
      <c r="A13519">
        <v>2009373</v>
      </c>
      <c r="B13519" t="s">
        <v>38</v>
      </c>
      <c r="C13519" t="s">
        <v>36</v>
      </c>
      <c r="D13519" t="s">
        <v>170</v>
      </c>
      <c r="E13519" t="s">
        <v>115</v>
      </c>
      <c r="F13519" t="str">
        <f>_xlfn.XLOOKUP(E13519,State_Code_Name!$C$2:$C$52,State_Code_Name!$B$2:$B$52)</f>
        <v>Iowa</v>
      </c>
      <c r="G13519" t="s">
        <v>19</v>
      </c>
      <c r="H13519" s="15">
        <v>42563</v>
      </c>
      <c r="I13519" s="15">
        <v>42563</v>
      </c>
      <c r="J13519" t="s">
        <v>14</v>
      </c>
      <c r="K13519" t="s">
        <v>15</v>
      </c>
      <c r="L13519">
        <f>Table1[[#This Row],[Date resolved]]-Table1[[#This Row],[Date received]]</f>
        <v>0</v>
      </c>
      <c r="M13519">
        <f>YEAR(Table1[[#This Row],[Date received]])</f>
        <v>2016</v>
      </c>
      <c r="N13519" t="str">
        <f>_xlfn.CONCAT("Q",_xlfn.CEILING.MATH(MONTH(Table1[[#This Row],[Date received]])/3))</f>
        <v>Q3</v>
      </c>
    </row>
    <row r="13520" spans="1:14" x14ac:dyDescent="0.3">
      <c r="A13520">
        <v>2125554</v>
      </c>
      <c r="B13520" t="s">
        <v>54</v>
      </c>
      <c r="C13520" t="s">
        <v>52</v>
      </c>
      <c r="D13520" t="s">
        <v>103</v>
      </c>
      <c r="E13520" t="s">
        <v>18</v>
      </c>
      <c r="F13520" t="str">
        <f>_xlfn.XLOOKUP(E13520,State_Code_Name!$C$2:$C$52,State_Code_Name!$B$2:$B$52)</f>
        <v>California</v>
      </c>
      <c r="G13520" t="s">
        <v>19</v>
      </c>
      <c r="H13520" s="15">
        <v>42635</v>
      </c>
      <c r="I13520" s="15">
        <v>42635</v>
      </c>
      <c r="J13520" t="s">
        <v>14</v>
      </c>
      <c r="K13520" t="s">
        <v>14</v>
      </c>
      <c r="L13520">
        <f>Table1[[#This Row],[Date resolved]]-Table1[[#This Row],[Date received]]</f>
        <v>0</v>
      </c>
      <c r="M13520">
        <f>YEAR(Table1[[#This Row],[Date received]])</f>
        <v>2016</v>
      </c>
      <c r="N13520" t="str">
        <f>_xlfn.CONCAT("Q",_xlfn.CEILING.MATH(MONTH(Table1[[#This Row],[Date received]])/3))</f>
        <v>Q3</v>
      </c>
    </row>
    <row r="13521" spans="1:14" x14ac:dyDescent="0.3">
      <c r="A13521">
        <v>1368954</v>
      </c>
      <c r="B13521" t="s">
        <v>605</v>
      </c>
      <c r="C13521" t="s">
        <v>32</v>
      </c>
      <c r="D13521" t="s">
        <v>41</v>
      </c>
      <c r="E13521" t="s">
        <v>39</v>
      </c>
      <c r="F13521" t="str">
        <f>_xlfn.XLOOKUP(E13521,State_Code_Name!$C$2:$C$52,State_Code_Name!$B$2:$B$52)</f>
        <v>Ohio</v>
      </c>
      <c r="G13521" t="s">
        <v>13</v>
      </c>
      <c r="H13521" s="15">
        <v>42135</v>
      </c>
      <c r="I13521" s="15">
        <v>42136</v>
      </c>
      <c r="J13521" t="s">
        <v>14</v>
      </c>
      <c r="K13521" t="s">
        <v>15</v>
      </c>
      <c r="L13521">
        <f>Table1[[#This Row],[Date resolved]]-Table1[[#This Row],[Date received]]</f>
        <v>1</v>
      </c>
      <c r="M13521">
        <f>YEAR(Table1[[#This Row],[Date received]])</f>
        <v>2015</v>
      </c>
      <c r="N13521" t="str">
        <f>_xlfn.CONCAT("Q",_xlfn.CEILING.MATH(MONTH(Table1[[#This Row],[Date received]])/3))</f>
        <v>Q2</v>
      </c>
    </row>
    <row r="13522" spans="1:14" x14ac:dyDescent="0.3">
      <c r="A13522">
        <v>1997805</v>
      </c>
      <c r="B13522" t="s">
        <v>30</v>
      </c>
      <c r="C13522" t="s">
        <v>16</v>
      </c>
      <c r="D13522" t="s">
        <v>20</v>
      </c>
      <c r="E13522" t="s">
        <v>100</v>
      </c>
      <c r="F13522" t="str">
        <f>_xlfn.XLOOKUP(E13522,State_Code_Name!$C$2:$C$52,State_Code_Name!$B$2:$B$52)</f>
        <v>Arizona</v>
      </c>
      <c r="G13522" t="s">
        <v>19</v>
      </c>
      <c r="H13522" s="15">
        <v>42556</v>
      </c>
      <c r="I13522" s="15">
        <v>42556</v>
      </c>
      <c r="J13522" t="s">
        <v>14</v>
      </c>
      <c r="K13522" t="s">
        <v>14</v>
      </c>
      <c r="L13522">
        <f>Table1[[#This Row],[Date resolved]]-Table1[[#This Row],[Date received]]</f>
        <v>0</v>
      </c>
      <c r="M13522">
        <f>YEAR(Table1[[#This Row],[Date received]])</f>
        <v>2016</v>
      </c>
      <c r="N13522" t="str">
        <f>_xlfn.CONCAT("Q",_xlfn.CEILING.MATH(MONTH(Table1[[#This Row],[Date received]])/3))</f>
        <v>Q3</v>
      </c>
    </row>
    <row r="13523" spans="1:14" x14ac:dyDescent="0.3">
      <c r="A13523">
        <v>1124715</v>
      </c>
      <c r="B13523" t="s">
        <v>1129</v>
      </c>
      <c r="C13523" t="s">
        <v>32</v>
      </c>
      <c r="D13523" t="s">
        <v>41</v>
      </c>
      <c r="E13523" t="s">
        <v>25</v>
      </c>
      <c r="F13523" t="str">
        <f>_xlfn.XLOOKUP(E13523,State_Code_Name!$C$2:$C$52,State_Code_Name!$B$2:$B$52)</f>
        <v>Georgia</v>
      </c>
      <c r="G13523" t="s">
        <v>19</v>
      </c>
      <c r="H13523" s="15">
        <v>41964</v>
      </c>
      <c r="I13523" s="15">
        <v>41964</v>
      </c>
      <c r="J13523" t="s">
        <v>14</v>
      </c>
      <c r="K13523" t="s">
        <v>14</v>
      </c>
      <c r="L13523">
        <f>Table1[[#This Row],[Date resolved]]-Table1[[#This Row],[Date received]]</f>
        <v>0</v>
      </c>
      <c r="M13523">
        <f>YEAR(Table1[[#This Row],[Date received]])</f>
        <v>2014</v>
      </c>
      <c r="N13523" t="str">
        <f>_xlfn.CONCAT("Q",_xlfn.CEILING.MATH(MONTH(Table1[[#This Row],[Date received]])/3))</f>
        <v>Q4</v>
      </c>
    </row>
    <row r="13524" spans="1:14" x14ac:dyDescent="0.3">
      <c r="A13524">
        <v>1788993</v>
      </c>
      <c r="B13524" t="s">
        <v>351</v>
      </c>
      <c r="C13524" t="s">
        <v>26</v>
      </c>
      <c r="D13524" t="s">
        <v>56</v>
      </c>
      <c r="E13524" t="s">
        <v>22</v>
      </c>
      <c r="F13524" t="str">
        <f>_xlfn.XLOOKUP(E13524,State_Code_Name!$C$2:$C$52,State_Code_Name!$B$2:$B$52)</f>
        <v>New York</v>
      </c>
      <c r="G13524" t="s">
        <v>19</v>
      </c>
      <c r="H13524" s="15">
        <v>42416</v>
      </c>
      <c r="I13524" s="15">
        <v>42416</v>
      </c>
      <c r="J13524" t="s">
        <v>14</v>
      </c>
      <c r="K13524" t="s">
        <v>15</v>
      </c>
      <c r="L13524">
        <f>Table1[[#This Row],[Date resolved]]-Table1[[#This Row],[Date received]]</f>
        <v>0</v>
      </c>
      <c r="M13524">
        <f>YEAR(Table1[[#This Row],[Date received]])</f>
        <v>2016</v>
      </c>
      <c r="N13524" t="str">
        <f>_xlfn.CONCAT("Q",_xlfn.CEILING.MATH(MONTH(Table1[[#This Row],[Date received]])/3))</f>
        <v>Q1</v>
      </c>
    </row>
    <row r="13525" spans="1:14" x14ac:dyDescent="0.3">
      <c r="A13525">
        <v>942569</v>
      </c>
      <c r="B13525" t="s">
        <v>43</v>
      </c>
      <c r="C13525" t="s">
        <v>16</v>
      </c>
      <c r="D13525" t="s">
        <v>144</v>
      </c>
      <c r="E13525" t="s">
        <v>59</v>
      </c>
      <c r="F13525" t="str">
        <f>_xlfn.XLOOKUP(E13525,State_Code_Name!$C$2:$C$52,State_Code_Name!$B$2:$B$52)</f>
        <v>Illinois</v>
      </c>
      <c r="G13525" t="s">
        <v>19</v>
      </c>
      <c r="H13525" s="15">
        <v>41837</v>
      </c>
      <c r="I13525" s="15">
        <v>41837</v>
      </c>
      <c r="J13525" t="s">
        <v>14</v>
      </c>
      <c r="K13525" t="s">
        <v>15</v>
      </c>
      <c r="L13525">
        <f>Table1[[#This Row],[Date resolved]]-Table1[[#This Row],[Date received]]</f>
        <v>0</v>
      </c>
      <c r="M13525">
        <f>YEAR(Table1[[#This Row],[Date received]])</f>
        <v>2014</v>
      </c>
      <c r="N13525" t="str">
        <f>_xlfn.CONCAT("Q",_xlfn.CEILING.MATH(MONTH(Table1[[#This Row],[Date received]])/3))</f>
        <v>Q3</v>
      </c>
    </row>
    <row r="13526" spans="1:14" x14ac:dyDescent="0.3">
      <c r="A13526">
        <v>1695755</v>
      </c>
      <c r="B13526" t="s">
        <v>38</v>
      </c>
      <c r="C13526" t="s">
        <v>36</v>
      </c>
      <c r="D13526" t="s">
        <v>67</v>
      </c>
      <c r="E13526" t="s">
        <v>121</v>
      </c>
      <c r="F13526" t="str">
        <f>_xlfn.XLOOKUP(E13526,State_Code_Name!$C$2:$C$52,State_Code_Name!$B$2:$B$52)</f>
        <v>Oregon</v>
      </c>
      <c r="G13526" t="s">
        <v>19</v>
      </c>
      <c r="H13526" s="15">
        <v>42352</v>
      </c>
      <c r="I13526" s="15">
        <v>42352</v>
      </c>
      <c r="J13526" t="s">
        <v>14</v>
      </c>
      <c r="K13526" t="s">
        <v>15</v>
      </c>
      <c r="L13526">
        <f>Table1[[#This Row],[Date resolved]]-Table1[[#This Row],[Date received]]</f>
        <v>0</v>
      </c>
      <c r="M13526">
        <f>YEAR(Table1[[#This Row],[Date received]])</f>
        <v>2015</v>
      </c>
      <c r="N13526" t="str">
        <f>_xlfn.CONCAT("Q",_xlfn.CEILING.MATH(MONTH(Table1[[#This Row],[Date received]])/3))</f>
        <v>Q4</v>
      </c>
    </row>
    <row r="13527" spans="1:14" x14ac:dyDescent="0.3">
      <c r="A13527">
        <v>2082012</v>
      </c>
      <c r="B13527" t="s">
        <v>65</v>
      </c>
      <c r="C13527" t="s">
        <v>9</v>
      </c>
      <c r="D13527" t="s">
        <v>132</v>
      </c>
      <c r="E13527" t="s">
        <v>195</v>
      </c>
      <c r="F13527" t="str">
        <f>_xlfn.XLOOKUP(E13527,State_Code_Name!$C$2:$C$52,State_Code_Name!$B$2:$B$52)</f>
        <v>Nebraska</v>
      </c>
      <c r="G13527" t="s">
        <v>19</v>
      </c>
      <c r="H13527" s="15">
        <v>42607</v>
      </c>
      <c r="I13527" s="15">
        <v>42607</v>
      </c>
      <c r="J13527" t="s">
        <v>14</v>
      </c>
      <c r="K13527" t="s">
        <v>15</v>
      </c>
      <c r="L13527">
        <f>Table1[[#This Row],[Date resolved]]-Table1[[#This Row],[Date received]]</f>
        <v>0</v>
      </c>
      <c r="M13527">
        <f>YEAR(Table1[[#This Row],[Date received]])</f>
        <v>2016</v>
      </c>
      <c r="N13527" t="str">
        <f>_xlfn.CONCAT("Q",_xlfn.CEILING.MATH(MONTH(Table1[[#This Row],[Date received]])/3))</f>
        <v>Q3</v>
      </c>
    </row>
    <row r="13528" spans="1:14" x14ac:dyDescent="0.3">
      <c r="A13528">
        <v>371600</v>
      </c>
      <c r="B13528" t="s">
        <v>43</v>
      </c>
      <c r="C13528" t="s">
        <v>26</v>
      </c>
      <c r="D13528" t="s">
        <v>56</v>
      </c>
      <c r="E13528" t="s">
        <v>327</v>
      </c>
      <c r="F13528" t="str">
        <f>_xlfn.XLOOKUP(E13528,State_Code_Name!$C$2:$C$52,State_Code_Name!$B$2:$B$52)</f>
        <v>South Dakota</v>
      </c>
      <c r="G13528" t="s">
        <v>305</v>
      </c>
      <c r="H13528" s="15">
        <v>41366</v>
      </c>
      <c r="I13528" s="15">
        <v>41366</v>
      </c>
      <c r="J13528" t="s">
        <v>14</v>
      </c>
      <c r="K13528" t="s">
        <v>15</v>
      </c>
      <c r="L13528">
        <f>Table1[[#This Row],[Date resolved]]-Table1[[#This Row],[Date received]]</f>
        <v>0</v>
      </c>
      <c r="M13528">
        <f>YEAR(Table1[[#This Row],[Date received]])</f>
        <v>2013</v>
      </c>
      <c r="N13528" t="str">
        <f>_xlfn.CONCAT("Q",_xlfn.CEILING.MATH(MONTH(Table1[[#This Row],[Date received]])/3))</f>
        <v>Q2</v>
      </c>
    </row>
    <row r="13529" spans="1:14" x14ac:dyDescent="0.3">
      <c r="A13529">
        <v>563593</v>
      </c>
      <c r="B13529" t="s">
        <v>38</v>
      </c>
      <c r="C13529" t="s">
        <v>36</v>
      </c>
      <c r="D13529" t="s">
        <v>149</v>
      </c>
      <c r="E13529" t="s">
        <v>35</v>
      </c>
      <c r="F13529" t="str">
        <f>_xlfn.XLOOKUP(E13529,State_Code_Name!$C$2:$C$52,State_Code_Name!$B$2:$B$52)</f>
        <v>Florida</v>
      </c>
      <c r="G13529" t="s">
        <v>19</v>
      </c>
      <c r="H13529" s="15">
        <v>41565</v>
      </c>
      <c r="I13529" s="15">
        <v>41565</v>
      </c>
      <c r="J13529" t="s">
        <v>14</v>
      </c>
      <c r="K13529" t="s">
        <v>15</v>
      </c>
      <c r="L13529">
        <f>Table1[[#This Row],[Date resolved]]-Table1[[#This Row],[Date received]]</f>
        <v>0</v>
      </c>
      <c r="M13529">
        <f>YEAR(Table1[[#This Row],[Date received]])</f>
        <v>2013</v>
      </c>
      <c r="N13529" t="str">
        <f>_xlfn.CONCAT("Q",_xlfn.CEILING.MATH(MONTH(Table1[[#This Row],[Date received]])/3))</f>
        <v>Q4</v>
      </c>
    </row>
    <row r="13530" spans="1:14" x14ac:dyDescent="0.3">
      <c r="A13530">
        <v>1515615</v>
      </c>
      <c r="B13530" t="s">
        <v>58</v>
      </c>
      <c r="C13530" t="s">
        <v>36</v>
      </c>
      <c r="D13530" t="s">
        <v>145</v>
      </c>
      <c r="E13530" t="s">
        <v>51</v>
      </c>
      <c r="F13530" t="str">
        <f>_xlfn.XLOOKUP(E13530,State_Code_Name!$C$2:$C$52,State_Code_Name!$B$2:$B$52)</f>
        <v>Washington</v>
      </c>
      <c r="G13530" t="s">
        <v>19</v>
      </c>
      <c r="H13530" s="15">
        <v>42228</v>
      </c>
      <c r="I13530" s="15">
        <v>42228</v>
      </c>
      <c r="J13530" t="s">
        <v>14</v>
      </c>
      <c r="K13530" t="s">
        <v>15</v>
      </c>
      <c r="L13530">
        <f>Table1[[#This Row],[Date resolved]]-Table1[[#This Row],[Date received]]</f>
        <v>0</v>
      </c>
      <c r="M13530">
        <f>YEAR(Table1[[#This Row],[Date received]])</f>
        <v>2015</v>
      </c>
      <c r="N13530" t="str">
        <f>_xlfn.CONCAT("Q",_xlfn.CEILING.MATH(MONTH(Table1[[#This Row],[Date received]])/3))</f>
        <v>Q3</v>
      </c>
    </row>
    <row r="13531" spans="1:14" x14ac:dyDescent="0.3">
      <c r="A13531">
        <v>466883</v>
      </c>
      <c r="B13531" t="s">
        <v>345</v>
      </c>
      <c r="C13531" t="s">
        <v>9</v>
      </c>
      <c r="D13531" t="s">
        <v>10</v>
      </c>
      <c r="E13531" t="s">
        <v>18</v>
      </c>
      <c r="F13531" t="str">
        <f>_xlfn.XLOOKUP(E13531,State_Code_Name!$C$2:$C$52,State_Code_Name!$B$2:$B$52)</f>
        <v>California</v>
      </c>
      <c r="G13531" t="s">
        <v>19</v>
      </c>
      <c r="H13531" s="15">
        <v>41480</v>
      </c>
      <c r="I13531" s="15">
        <v>41481</v>
      </c>
      <c r="J13531" t="s">
        <v>14</v>
      </c>
      <c r="K13531" t="s">
        <v>15</v>
      </c>
      <c r="L13531">
        <f>Table1[[#This Row],[Date resolved]]-Table1[[#This Row],[Date received]]</f>
        <v>1</v>
      </c>
      <c r="M13531">
        <f>YEAR(Table1[[#This Row],[Date received]])</f>
        <v>2013</v>
      </c>
      <c r="N13531" t="str">
        <f>_xlfn.CONCAT("Q",_xlfn.CEILING.MATH(MONTH(Table1[[#This Row],[Date received]])/3))</f>
        <v>Q3</v>
      </c>
    </row>
    <row r="13532" spans="1:14" x14ac:dyDescent="0.3">
      <c r="A13532">
        <v>1598746</v>
      </c>
      <c r="B13532" t="s">
        <v>180</v>
      </c>
      <c r="C13532" t="s">
        <v>172</v>
      </c>
      <c r="D13532" t="s">
        <v>266</v>
      </c>
      <c r="E13532" t="s">
        <v>98</v>
      </c>
      <c r="F13532" t="str">
        <f>_xlfn.XLOOKUP(E13532,State_Code_Name!$C$2:$C$52,State_Code_Name!$B$2:$B$52)</f>
        <v>Colorado</v>
      </c>
      <c r="G13532" t="s">
        <v>13</v>
      </c>
      <c r="H13532" s="15">
        <v>42285</v>
      </c>
      <c r="I13532" s="15">
        <v>42290</v>
      </c>
      <c r="J13532" t="s">
        <v>14</v>
      </c>
      <c r="K13532" t="s">
        <v>15</v>
      </c>
      <c r="L13532">
        <f>Table1[[#This Row],[Date resolved]]-Table1[[#This Row],[Date received]]</f>
        <v>5</v>
      </c>
      <c r="M13532">
        <f>YEAR(Table1[[#This Row],[Date received]])</f>
        <v>2015</v>
      </c>
      <c r="N13532" t="str">
        <f>_xlfn.CONCAT("Q",_xlfn.CEILING.MATH(MONTH(Table1[[#This Row],[Date received]])/3))</f>
        <v>Q4</v>
      </c>
    </row>
    <row r="13533" spans="1:14" x14ac:dyDescent="0.3">
      <c r="A13533">
        <v>1466305</v>
      </c>
      <c r="B13533" t="s">
        <v>147</v>
      </c>
      <c r="C13533" t="s">
        <v>9</v>
      </c>
      <c r="D13533" t="s">
        <v>10</v>
      </c>
      <c r="E13533" t="s">
        <v>137</v>
      </c>
      <c r="F13533" t="str">
        <f>_xlfn.XLOOKUP(E13533,State_Code_Name!$C$2:$C$52,State_Code_Name!$B$2:$B$52)</f>
        <v>Kansas</v>
      </c>
      <c r="G13533" t="s">
        <v>19</v>
      </c>
      <c r="H13533" s="15">
        <v>42198</v>
      </c>
      <c r="I13533" s="15">
        <v>42199</v>
      </c>
      <c r="J13533" t="s">
        <v>14</v>
      </c>
      <c r="K13533" t="s">
        <v>15</v>
      </c>
      <c r="L13533">
        <f>Table1[[#This Row],[Date resolved]]-Table1[[#This Row],[Date received]]</f>
        <v>1</v>
      </c>
      <c r="M13533">
        <f>YEAR(Table1[[#This Row],[Date received]])</f>
        <v>2015</v>
      </c>
      <c r="N13533" t="str">
        <f>_xlfn.CONCAT("Q",_xlfn.CEILING.MATH(MONTH(Table1[[#This Row],[Date received]])/3))</f>
        <v>Q3</v>
      </c>
    </row>
    <row r="13534" spans="1:14" x14ac:dyDescent="0.3">
      <c r="A13534">
        <v>1889845</v>
      </c>
      <c r="B13534" t="s">
        <v>38</v>
      </c>
      <c r="C13534" t="s">
        <v>36</v>
      </c>
      <c r="D13534" t="s">
        <v>150</v>
      </c>
      <c r="E13534" t="s">
        <v>22</v>
      </c>
      <c r="F13534" t="str">
        <f>_xlfn.XLOOKUP(E13534,State_Code_Name!$C$2:$C$52,State_Code_Name!$B$2:$B$52)</f>
        <v>New York</v>
      </c>
      <c r="G13534" t="s">
        <v>23</v>
      </c>
      <c r="H13534" s="15">
        <v>42481</v>
      </c>
      <c r="I13534" s="15">
        <v>42485</v>
      </c>
      <c r="J13534" t="s">
        <v>14</v>
      </c>
      <c r="K13534" t="s">
        <v>15</v>
      </c>
      <c r="L13534">
        <f>Table1[[#This Row],[Date resolved]]-Table1[[#This Row],[Date received]]</f>
        <v>4</v>
      </c>
      <c r="M13534">
        <f>YEAR(Table1[[#This Row],[Date received]])</f>
        <v>2016</v>
      </c>
      <c r="N13534" t="str">
        <f>_xlfn.CONCAT("Q",_xlfn.CEILING.MATH(MONTH(Table1[[#This Row],[Date received]])/3))</f>
        <v>Q2</v>
      </c>
    </row>
    <row r="13535" spans="1:14" x14ac:dyDescent="0.3">
      <c r="A13535">
        <v>1937919</v>
      </c>
      <c r="B13535" t="s">
        <v>50</v>
      </c>
      <c r="C13535" t="s">
        <v>36</v>
      </c>
      <c r="D13535" t="s">
        <v>170</v>
      </c>
      <c r="E13535" t="s">
        <v>46</v>
      </c>
      <c r="F13535" t="str">
        <f>_xlfn.XLOOKUP(E13535,State_Code_Name!$C$2:$C$52,State_Code_Name!$B$2:$B$52)</f>
        <v>Pennsylvania</v>
      </c>
      <c r="G13535" t="s">
        <v>19</v>
      </c>
      <c r="H13535" s="15">
        <v>42513</v>
      </c>
      <c r="I13535" s="15">
        <v>42513</v>
      </c>
      <c r="J13535" t="s">
        <v>14</v>
      </c>
      <c r="K13535" t="s">
        <v>15</v>
      </c>
      <c r="L13535">
        <f>Table1[[#This Row],[Date resolved]]-Table1[[#This Row],[Date received]]</f>
        <v>0</v>
      </c>
      <c r="M13535">
        <f>YEAR(Table1[[#This Row],[Date received]])</f>
        <v>2016</v>
      </c>
      <c r="N13535" t="str">
        <f>_xlfn.CONCAT("Q",_xlfn.CEILING.MATH(MONTH(Table1[[#This Row],[Date received]])/3))</f>
        <v>Q2</v>
      </c>
    </row>
    <row r="13536" spans="1:14" x14ac:dyDescent="0.3">
      <c r="A13536">
        <v>1361626</v>
      </c>
      <c r="B13536" t="s">
        <v>11</v>
      </c>
      <c r="C13536" t="s">
        <v>172</v>
      </c>
      <c r="D13536" t="s">
        <v>266</v>
      </c>
      <c r="E13536" t="s">
        <v>184</v>
      </c>
      <c r="F13536" t="str">
        <f>_xlfn.XLOOKUP(E13536,State_Code_Name!$C$2:$C$52,State_Code_Name!$B$2:$B$52)</f>
        <v>Mississippi</v>
      </c>
      <c r="G13536" t="s">
        <v>13</v>
      </c>
      <c r="H13536" s="15">
        <v>42129</v>
      </c>
      <c r="I13536" s="15">
        <v>42130</v>
      </c>
      <c r="J13536" t="s">
        <v>14</v>
      </c>
      <c r="K13536" t="s">
        <v>15</v>
      </c>
      <c r="L13536">
        <f>Table1[[#This Row],[Date resolved]]-Table1[[#This Row],[Date received]]</f>
        <v>1</v>
      </c>
      <c r="M13536">
        <f>YEAR(Table1[[#This Row],[Date received]])</f>
        <v>2015</v>
      </c>
      <c r="N13536" t="str">
        <f>_xlfn.CONCAT("Q",_xlfn.CEILING.MATH(MONTH(Table1[[#This Row],[Date received]])/3))</f>
        <v>Q2</v>
      </c>
    </row>
    <row r="13537" spans="1:14" x14ac:dyDescent="0.3">
      <c r="A13537">
        <v>1463528</v>
      </c>
      <c r="B13537" t="s">
        <v>406</v>
      </c>
      <c r="C13537" t="s">
        <v>9</v>
      </c>
      <c r="D13537" t="s">
        <v>10</v>
      </c>
      <c r="E13537" t="s">
        <v>137</v>
      </c>
      <c r="F13537" t="str">
        <f>_xlfn.XLOOKUP(E13537,State_Code_Name!$C$2:$C$52,State_Code_Name!$B$2:$B$52)</f>
        <v>Kansas</v>
      </c>
      <c r="G13537" t="s">
        <v>19</v>
      </c>
      <c r="H13537" s="15">
        <v>42196</v>
      </c>
      <c r="I13537" s="15">
        <v>42196</v>
      </c>
      <c r="J13537" t="s">
        <v>14</v>
      </c>
      <c r="K13537" t="s">
        <v>15</v>
      </c>
      <c r="L13537">
        <f>Table1[[#This Row],[Date resolved]]-Table1[[#This Row],[Date received]]</f>
        <v>0</v>
      </c>
      <c r="M13537">
        <f>YEAR(Table1[[#This Row],[Date received]])</f>
        <v>2015</v>
      </c>
      <c r="N13537" t="str">
        <f>_xlfn.CONCAT("Q",_xlfn.CEILING.MATH(MONTH(Table1[[#This Row],[Date received]])/3))</f>
        <v>Q3</v>
      </c>
    </row>
    <row r="13538" spans="1:14" x14ac:dyDescent="0.3">
      <c r="A13538">
        <v>665927</v>
      </c>
      <c r="B13538" t="s">
        <v>1188</v>
      </c>
      <c r="C13538" t="s">
        <v>32</v>
      </c>
      <c r="D13538" t="s">
        <v>44</v>
      </c>
      <c r="E13538" t="s">
        <v>46</v>
      </c>
      <c r="F13538" t="str">
        <f>_xlfn.XLOOKUP(E13538,State_Code_Name!$C$2:$C$52,State_Code_Name!$B$2:$B$52)</f>
        <v>Pennsylvania</v>
      </c>
      <c r="G13538" t="s">
        <v>19</v>
      </c>
      <c r="H13538" s="15">
        <v>41652</v>
      </c>
      <c r="I13538" s="15">
        <v>41655</v>
      </c>
      <c r="J13538" t="s">
        <v>14</v>
      </c>
      <c r="K13538" t="s">
        <v>15</v>
      </c>
      <c r="L13538">
        <f>Table1[[#This Row],[Date resolved]]-Table1[[#This Row],[Date received]]</f>
        <v>3</v>
      </c>
      <c r="M13538">
        <f>YEAR(Table1[[#This Row],[Date received]])</f>
        <v>2014</v>
      </c>
      <c r="N13538" t="str">
        <f>_xlfn.CONCAT("Q",_xlfn.CEILING.MATH(MONTH(Table1[[#This Row],[Date received]])/3))</f>
        <v>Q1</v>
      </c>
    </row>
    <row r="13539" spans="1:14" x14ac:dyDescent="0.3">
      <c r="A13539">
        <v>1217138</v>
      </c>
      <c r="B13539" t="s">
        <v>95</v>
      </c>
      <c r="C13539" t="s">
        <v>26</v>
      </c>
      <c r="D13539" t="s">
        <v>27</v>
      </c>
      <c r="E13539" t="s">
        <v>48</v>
      </c>
      <c r="F13539" t="str">
        <f>_xlfn.XLOOKUP(E13539,State_Code_Name!$C$2:$C$52,State_Code_Name!$B$2:$B$52)</f>
        <v>New Jersey</v>
      </c>
      <c r="G13539" t="s">
        <v>305</v>
      </c>
      <c r="H13539" s="15">
        <v>42033</v>
      </c>
      <c r="I13539" s="15">
        <v>42038</v>
      </c>
      <c r="J13539" t="s">
        <v>14</v>
      </c>
      <c r="K13539" t="s">
        <v>15</v>
      </c>
      <c r="L13539">
        <f>Table1[[#This Row],[Date resolved]]-Table1[[#This Row],[Date received]]</f>
        <v>5</v>
      </c>
      <c r="M13539">
        <f>YEAR(Table1[[#This Row],[Date received]])</f>
        <v>2015</v>
      </c>
      <c r="N13539" t="str">
        <f>_xlfn.CONCAT("Q",_xlfn.CEILING.MATH(MONTH(Table1[[#This Row],[Date received]])/3))</f>
        <v>Q1</v>
      </c>
    </row>
    <row r="13540" spans="1:14" x14ac:dyDescent="0.3">
      <c r="A13540">
        <v>222746</v>
      </c>
      <c r="B13540" t="s">
        <v>11</v>
      </c>
      <c r="C13540" t="s">
        <v>26</v>
      </c>
      <c r="D13540" t="s">
        <v>159</v>
      </c>
      <c r="E13540" t="s">
        <v>122</v>
      </c>
      <c r="F13540" t="str">
        <f>_xlfn.XLOOKUP(E13540,State_Code_Name!$C$2:$C$52,State_Code_Name!$B$2:$B$52)</f>
        <v>Maryland</v>
      </c>
      <c r="G13540" t="s">
        <v>19</v>
      </c>
      <c r="H13540" s="15">
        <v>41278</v>
      </c>
      <c r="I13540" s="15">
        <v>41278</v>
      </c>
      <c r="J13540" t="s">
        <v>14</v>
      </c>
      <c r="K13540" t="s">
        <v>15</v>
      </c>
      <c r="L13540">
        <f>Table1[[#This Row],[Date resolved]]-Table1[[#This Row],[Date received]]</f>
        <v>0</v>
      </c>
      <c r="M13540">
        <f>YEAR(Table1[[#This Row],[Date received]])</f>
        <v>2013</v>
      </c>
      <c r="N13540" t="str">
        <f>_xlfn.CONCAT("Q",_xlfn.CEILING.MATH(MONTH(Table1[[#This Row],[Date received]])/3))</f>
        <v>Q1</v>
      </c>
    </row>
    <row r="13541" spans="1:14" x14ac:dyDescent="0.3">
      <c r="A13541">
        <v>1841308</v>
      </c>
      <c r="B13541" t="s">
        <v>11</v>
      </c>
      <c r="C13541" t="s">
        <v>26</v>
      </c>
      <c r="D13541" t="s">
        <v>27</v>
      </c>
      <c r="E13541" t="s">
        <v>122</v>
      </c>
      <c r="F13541" t="str">
        <f>_xlfn.XLOOKUP(E13541,State_Code_Name!$C$2:$C$52,State_Code_Name!$B$2:$B$52)</f>
        <v>Maryland</v>
      </c>
      <c r="G13541" t="s">
        <v>19</v>
      </c>
      <c r="H13541" s="15">
        <v>42450</v>
      </c>
      <c r="I13541" s="15">
        <v>42450</v>
      </c>
      <c r="J13541" t="s">
        <v>14</v>
      </c>
      <c r="K13541" t="s">
        <v>15</v>
      </c>
      <c r="L13541">
        <f>Table1[[#This Row],[Date resolved]]-Table1[[#This Row],[Date received]]</f>
        <v>0</v>
      </c>
      <c r="M13541">
        <f>YEAR(Table1[[#This Row],[Date received]])</f>
        <v>2016</v>
      </c>
      <c r="N13541" t="str">
        <f>_xlfn.CONCAT("Q",_xlfn.CEILING.MATH(MONTH(Table1[[#This Row],[Date received]])/3))</f>
        <v>Q1</v>
      </c>
    </row>
    <row r="13542" spans="1:14" x14ac:dyDescent="0.3">
      <c r="A13542">
        <v>1724079</v>
      </c>
      <c r="B13542" t="s">
        <v>30</v>
      </c>
      <c r="C13542" t="s">
        <v>16</v>
      </c>
      <c r="D13542" t="s">
        <v>144</v>
      </c>
      <c r="E13542" t="s">
        <v>35</v>
      </c>
      <c r="F13542" t="str">
        <f>_xlfn.XLOOKUP(E13542,State_Code_Name!$C$2:$C$52,State_Code_Name!$B$2:$B$52)</f>
        <v>Florida</v>
      </c>
      <c r="G13542" t="s">
        <v>13</v>
      </c>
      <c r="H13542" s="15">
        <v>42369</v>
      </c>
      <c r="I13542" s="15">
        <v>42373</v>
      </c>
      <c r="J13542" t="s">
        <v>14</v>
      </c>
      <c r="K13542" t="s">
        <v>15</v>
      </c>
      <c r="L13542">
        <f>Table1[[#This Row],[Date resolved]]-Table1[[#This Row],[Date received]]</f>
        <v>4</v>
      </c>
      <c r="M13542">
        <f>YEAR(Table1[[#This Row],[Date received]])</f>
        <v>2015</v>
      </c>
      <c r="N13542" t="str">
        <f>_xlfn.CONCAT("Q",_xlfn.CEILING.MATH(MONTH(Table1[[#This Row],[Date received]])/3))</f>
        <v>Q4</v>
      </c>
    </row>
    <row r="13543" spans="1:14" x14ac:dyDescent="0.3">
      <c r="A13543">
        <v>595616</v>
      </c>
      <c r="B13543" t="s">
        <v>30</v>
      </c>
      <c r="C13543" t="s">
        <v>36</v>
      </c>
      <c r="D13543" t="s">
        <v>279</v>
      </c>
      <c r="E13543" t="s">
        <v>51</v>
      </c>
      <c r="F13543" t="str">
        <f>_xlfn.XLOOKUP(E13543,State_Code_Name!$C$2:$C$52,State_Code_Name!$B$2:$B$52)</f>
        <v>Washington</v>
      </c>
      <c r="G13543" t="s">
        <v>19</v>
      </c>
      <c r="H13543" s="15">
        <v>41591</v>
      </c>
      <c r="I13543" s="15">
        <v>41591</v>
      </c>
      <c r="J13543" t="s">
        <v>14</v>
      </c>
      <c r="K13543" t="s">
        <v>15</v>
      </c>
      <c r="L13543">
        <f>Table1[[#This Row],[Date resolved]]-Table1[[#This Row],[Date received]]</f>
        <v>0</v>
      </c>
      <c r="M13543">
        <f>YEAR(Table1[[#This Row],[Date received]])</f>
        <v>2013</v>
      </c>
      <c r="N13543" t="str">
        <f>_xlfn.CONCAT("Q",_xlfn.CEILING.MATH(MONTH(Table1[[#This Row],[Date received]])/3))</f>
        <v>Q4</v>
      </c>
    </row>
    <row r="13544" spans="1:14" x14ac:dyDescent="0.3">
      <c r="A13544">
        <v>1589877</v>
      </c>
      <c r="B13544" t="s">
        <v>60</v>
      </c>
      <c r="C13544" t="s">
        <v>52</v>
      </c>
      <c r="D13544" t="s">
        <v>76</v>
      </c>
      <c r="E13544" t="s">
        <v>22</v>
      </c>
      <c r="F13544" t="str">
        <f>_xlfn.XLOOKUP(E13544,State_Code_Name!$C$2:$C$52,State_Code_Name!$B$2:$B$52)</f>
        <v>New York</v>
      </c>
      <c r="G13544" t="s">
        <v>19</v>
      </c>
      <c r="H13544" s="15">
        <v>42279</v>
      </c>
      <c r="I13544" s="15">
        <v>42279</v>
      </c>
      <c r="J13544" t="s">
        <v>14</v>
      </c>
      <c r="K13544" t="s">
        <v>14</v>
      </c>
      <c r="L13544">
        <f>Table1[[#This Row],[Date resolved]]-Table1[[#This Row],[Date received]]</f>
        <v>0</v>
      </c>
      <c r="M13544">
        <f>YEAR(Table1[[#This Row],[Date received]])</f>
        <v>2015</v>
      </c>
      <c r="N13544" t="str">
        <f>_xlfn.CONCAT("Q",_xlfn.CEILING.MATH(MONTH(Table1[[#This Row],[Date received]])/3))</f>
        <v>Q4</v>
      </c>
    </row>
    <row r="13545" spans="1:14" x14ac:dyDescent="0.3">
      <c r="A13545">
        <v>1366542</v>
      </c>
      <c r="B13545" t="s">
        <v>63</v>
      </c>
      <c r="C13545" t="s">
        <v>61</v>
      </c>
      <c r="D13545" t="s">
        <v>459</v>
      </c>
      <c r="E13545" t="s">
        <v>12</v>
      </c>
      <c r="F13545" t="str">
        <f>_xlfn.XLOOKUP(E13545,State_Code_Name!$C$2:$C$52,State_Code_Name!$B$2:$B$52)</f>
        <v>Virginia</v>
      </c>
      <c r="G13545" t="s">
        <v>19</v>
      </c>
      <c r="H13545" s="15">
        <v>42131</v>
      </c>
      <c r="I13545" s="15">
        <v>42132</v>
      </c>
      <c r="J13545" t="s">
        <v>14</v>
      </c>
      <c r="K13545" t="s">
        <v>15</v>
      </c>
      <c r="L13545">
        <f>Table1[[#This Row],[Date resolved]]-Table1[[#This Row],[Date received]]</f>
        <v>1</v>
      </c>
      <c r="M13545">
        <f>YEAR(Table1[[#This Row],[Date received]])</f>
        <v>2015</v>
      </c>
      <c r="N13545" t="str">
        <f>_xlfn.CONCAT("Q",_xlfn.CEILING.MATH(MONTH(Table1[[#This Row],[Date received]])/3))</f>
        <v>Q2</v>
      </c>
    </row>
    <row r="13546" spans="1:14" x14ac:dyDescent="0.3">
      <c r="A13546">
        <v>388767</v>
      </c>
      <c r="B13546" t="s">
        <v>69</v>
      </c>
      <c r="C13546" t="s">
        <v>26</v>
      </c>
      <c r="D13546" t="s">
        <v>27</v>
      </c>
      <c r="E13546" t="s">
        <v>74</v>
      </c>
      <c r="F13546" t="str">
        <f>_xlfn.XLOOKUP(E13546,State_Code_Name!$C$2:$C$52,State_Code_Name!$B$2:$B$52)</f>
        <v>Tennessee</v>
      </c>
      <c r="G13546" t="s">
        <v>19</v>
      </c>
      <c r="H13546" s="15">
        <v>41386</v>
      </c>
      <c r="I13546" s="15">
        <v>41387</v>
      </c>
      <c r="J13546" t="s">
        <v>14</v>
      </c>
      <c r="K13546" t="s">
        <v>15</v>
      </c>
      <c r="L13546">
        <f>Table1[[#This Row],[Date resolved]]-Table1[[#This Row],[Date received]]</f>
        <v>1</v>
      </c>
      <c r="M13546">
        <f>YEAR(Table1[[#This Row],[Date received]])</f>
        <v>2013</v>
      </c>
      <c r="N13546" t="str">
        <f>_xlfn.CONCAT("Q",_xlfn.CEILING.MATH(MONTH(Table1[[#This Row],[Date received]])/3))</f>
        <v>Q2</v>
      </c>
    </row>
    <row r="13547" spans="1:14" x14ac:dyDescent="0.3">
      <c r="A13547">
        <v>2140330</v>
      </c>
      <c r="B13547" t="s">
        <v>97</v>
      </c>
      <c r="C13547" t="s">
        <v>52</v>
      </c>
      <c r="D13547" t="s">
        <v>103</v>
      </c>
      <c r="E13547" t="s">
        <v>25</v>
      </c>
      <c r="F13547" t="str">
        <f>_xlfn.XLOOKUP(E13547,State_Code_Name!$C$2:$C$52,State_Code_Name!$B$2:$B$52)</f>
        <v>Georgia</v>
      </c>
      <c r="G13547" t="s">
        <v>19</v>
      </c>
      <c r="H13547" s="15">
        <v>42646</v>
      </c>
      <c r="I13547" s="15">
        <v>42646</v>
      </c>
      <c r="J13547" t="s">
        <v>14</v>
      </c>
      <c r="K13547" t="s">
        <v>14</v>
      </c>
      <c r="L13547">
        <f>Table1[[#This Row],[Date resolved]]-Table1[[#This Row],[Date received]]</f>
        <v>0</v>
      </c>
      <c r="M13547">
        <f>YEAR(Table1[[#This Row],[Date received]])</f>
        <v>2016</v>
      </c>
      <c r="N13547" t="str">
        <f>_xlfn.CONCAT("Q",_xlfn.CEILING.MATH(MONTH(Table1[[#This Row],[Date received]])/3))</f>
        <v>Q4</v>
      </c>
    </row>
    <row r="13548" spans="1:14" x14ac:dyDescent="0.3">
      <c r="A13548">
        <v>502813</v>
      </c>
      <c r="B13548" t="s">
        <v>119</v>
      </c>
      <c r="C13548" t="s">
        <v>32</v>
      </c>
      <c r="D13548" t="s">
        <v>41</v>
      </c>
      <c r="E13548" t="s">
        <v>35</v>
      </c>
      <c r="F13548" t="str">
        <f>_xlfn.XLOOKUP(E13548,State_Code_Name!$C$2:$C$52,State_Code_Name!$B$2:$B$52)</f>
        <v>Florida</v>
      </c>
      <c r="G13548" t="s">
        <v>305</v>
      </c>
      <c r="H13548" s="15">
        <v>41509</v>
      </c>
      <c r="I13548" s="15">
        <v>41512</v>
      </c>
      <c r="J13548" t="s">
        <v>14</v>
      </c>
      <c r="K13548" t="s">
        <v>15</v>
      </c>
      <c r="L13548">
        <f>Table1[[#This Row],[Date resolved]]-Table1[[#This Row],[Date received]]</f>
        <v>3</v>
      </c>
      <c r="M13548">
        <f>YEAR(Table1[[#This Row],[Date received]])</f>
        <v>2013</v>
      </c>
      <c r="N13548" t="str">
        <f>_xlfn.CONCAT("Q",_xlfn.CEILING.MATH(MONTH(Table1[[#This Row],[Date received]])/3))</f>
        <v>Q3</v>
      </c>
    </row>
    <row r="13549" spans="1:14" x14ac:dyDescent="0.3">
      <c r="A13549">
        <v>1347464</v>
      </c>
      <c r="B13549" t="s">
        <v>54</v>
      </c>
      <c r="C13549" t="s">
        <v>52</v>
      </c>
      <c r="D13549" t="s">
        <v>103</v>
      </c>
      <c r="E13549" t="s">
        <v>106</v>
      </c>
      <c r="F13549" t="str">
        <f>_xlfn.XLOOKUP(E13549,State_Code_Name!$C$2:$C$52,State_Code_Name!$B$2:$B$52)</f>
        <v>Indiana</v>
      </c>
      <c r="G13549" t="s">
        <v>19</v>
      </c>
      <c r="H13549" s="15">
        <v>42120</v>
      </c>
      <c r="I13549" s="15">
        <v>42120</v>
      </c>
      <c r="J13549" t="s">
        <v>14</v>
      </c>
      <c r="K13549" t="s">
        <v>14</v>
      </c>
      <c r="L13549">
        <f>Table1[[#This Row],[Date resolved]]-Table1[[#This Row],[Date received]]</f>
        <v>0</v>
      </c>
      <c r="M13549">
        <f>YEAR(Table1[[#This Row],[Date received]])</f>
        <v>2015</v>
      </c>
      <c r="N13549" t="str">
        <f>_xlfn.CONCAT("Q",_xlfn.CEILING.MATH(MONTH(Table1[[#This Row],[Date received]])/3))</f>
        <v>Q2</v>
      </c>
    </row>
    <row r="13550" spans="1:14" x14ac:dyDescent="0.3">
      <c r="A13550">
        <v>804838</v>
      </c>
      <c r="B13550" t="s">
        <v>97</v>
      </c>
      <c r="C13550" t="s">
        <v>52</v>
      </c>
      <c r="D13550" t="s">
        <v>103</v>
      </c>
      <c r="E13550" t="s">
        <v>171</v>
      </c>
      <c r="F13550" t="str">
        <f>_xlfn.XLOOKUP(E13550,State_Code_Name!$C$2:$C$52,State_Code_Name!$B$2:$B$52)</f>
        <v>Louisiana</v>
      </c>
      <c r="G13550" t="s">
        <v>19</v>
      </c>
      <c r="H13550" s="15">
        <v>41740</v>
      </c>
      <c r="I13550" s="15">
        <v>41740</v>
      </c>
      <c r="J13550" t="s">
        <v>14</v>
      </c>
      <c r="K13550" t="s">
        <v>14</v>
      </c>
      <c r="L13550">
        <f>Table1[[#This Row],[Date resolved]]-Table1[[#This Row],[Date received]]</f>
        <v>0</v>
      </c>
      <c r="M13550">
        <f>YEAR(Table1[[#This Row],[Date received]])</f>
        <v>2014</v>
      </c>
      <c r="N13550" t="str">
        <f>_xlfn.CONCAT("Q",_xlfn.CEILING.MATH(MONTH(Table1[[#This Row],[Date received]])/3))</f>
        <v>Q2</v>
      </c>
    </row>
    <row r="13551" spans="1:14" x14ac:dyDescent="0.3">
      <c r="A13551">
        <v>1436152</v>
      </c>
      <c r="B13551" t="s">
        <v>60</v>
      </c>
      <c r="C13551" t="s">
        <v>52</v>
      </c>
      <c r="D13551" t="s">
        <v>103</v>
      </c>
      <c r="E13551" t="s">
        <v>51</v>
      </c>
      <c r="F13551" t="str">
        <f>_xlfn.XLOOKUP(E13551,State_Code_Name!$C$2:$C$52,State_Code_Name!$B$2:$B$52)</f>
        <v>Washington</v>
      </c>
      <c r="G13551" t="s">
        <v>19</v>
      </c>
      <c r="H13551" s="15">
        <v>42179</v>
      </c>
      <c r="I13551" s="15">
        <v>42179</v>
      </c>
      <c r="J13551" t="s">
        <v>14</v>
      </c>
      <c r="K13551" t="s">
        <v>15</v>
      </c>
      <c r="L13551">
        <f>Table1[[#This Row],[Date resolved]]-Table1[[#This Row],[Date received]]</f>
        <v>0</v>
      </c>
      <c r="M13551">
        <f>YEAR(Table1[[#This Row],[Date received]])</f>
        <v>2015</v>
      </c>
      <c r="N13551" t="str">
        <f>_xlfn.CONCAT("Q",_xlfn.CEILING.MATH(MONTH(Table1[[#This Row],[Date received]])/3))</f>
        <v>Q2</v>
      </c>
    </row>
    <row r="13552" spans="1:14" x14ac:dyDescent="0.3">
      <c r="A13552">
        <v>568663</v>
      </c>
      <c r="B13552" t="s">
        <v>60</v>
      </c>
      <c r="C13552" t="s">
        <v>52</v>
      </c>
      <c r="D13552" t="s">
        <v>76</v>
      </c>
      <c r="E13552" t="s">
        <v>22</v>
      </c>
      <c r="F13552" t="str">
        <f>_xlfn.XLOOKUP(E13552,State_Code_Name!$C$2:$C$52,State_Code_Name!$B$2:$B$52)</f>
        <v>New York</v>
      </c>
      <c r="G13552" t="s">
        <v>19</v>
      </c>
      <c r="H13552" s="15">
        <v>41570</v>
      </c>
      <c r="I13552" s="15">
        <v>41572</v>
      </c>
      <c r="J13552" t="s">
        <v>14</v>
      </c>
      <c r="K13552" t="s">
        <v>14</v>
      </c>
      <c r="L13552">
        <f>Table1[[#This Row],[Date resolved]]-Table1[[#This Row],[Date received]]</f>
        <v>2</v>
      </c>
      <c r="M13552">
        <f>YEAR(Table1[[#This Row],[Date received]])</f>
        <v>2013</v>
      </c>
      <c r="N13552" t="str">
        <f>_xlfn.CONCAT("Q",_xlfn.CEILING.MATH(MONTH(Table1[[#This Row],[Date received]])/3))</f>
        <v>Q4</v>
      </c>
    </row>
    <row r="13553" spans="1:14" x14ac:dyDescent="0.3">
      <c r="A13553">
        <v>1001981</v>
      </c>
      <c r="B13553" t="s">
        <v>95</v>
      </c>
      <c r="C13553" t="s">
        <v>36</v>
      </c>
      <c r="D13553" t="s">
        <v>112</v>
      </c>
      <c r="E13553" t="s">
        <v>18</v>
      </c>
      <c r="F13553" t="str">
        <f>_xlfn.XLOOKUP(E13553,State_Code_Name!$C$2:$C$52,State_Code_Name!$B$2:$B$52)</f>
        <v>California</v>
      </c>
      <c r="G13553" t="s">
        <v>57</v>
      </c>
      <c r="H13553" s="15">
        <v>41877</v>
      </c>
      <c r="I13553" s="15">
        <v>41880</v>
      </c>
      <c r="J13553" t="s">
        <v>14</v>
      </c>
      <c r="K13553" t="s">
        <v>15</v>
      </c>
      <c r="L13553">
        <f>Table1[[#This Row],[Date resolved]]-Table1[[#This Row],[Date received]]</f>
        <v>3</v>
      </c>
      <c r="M13553">
        <f>YEAR(Table1[[#This Row],[Date received]])</f>
        <v>2014</v>
      </c>
      <c r="N13553" t="str">
        <f>_xlfn.CONCAT("Q",_xlfn.CEILING.MATH(MONTH(Table1[[#This Row],[Date received]])/3))</f>
        <v>Q3</v>
      </c>
    </row>
    <row r="13554" spans="1:14" x14ac:dyDescent="0.3">
      <c r="A13554">
        <v>1776704</v>
      </c>
      <c r="B13554" t="s">
        <v>618</v>
      </c>
      <c r="C13554" t="s">
        <v>32</v>
      </c>
      <c r="D13554" t="s">
        <v>161</v>
      </c>
      <c r="E13554" t="s">
        <v>31</v>
      </c>
      <c r="F13554" t="str">
        <f>_xlfn.XLOOKUP(E13554,State_Code_Name!$C$2:$C$52,State_Code_Name!$B$2:$B$52)</f>
        <v>Texas</v>
      </c>
      <c r="G13554" t="s">
        <v>19</v>
      </c>
      <c r="H13554" s="15">
        <v>42407</v>
      </c>
      <c r="I13554" s="15">
        <v>42407</v>
      </c>
      <c r="J13554" t="s">
        <v>14</v>
      </c>
      <c r="K13554" t="s">
        <v>14</v>
      </c>
      <c r="L13554">
        <f>Table1[[#This Row],[Date resolved]]-Table1[[#This Row],[Date received]]</f>
        <v>0</v>
      </c>
      <c r="M13554">
        <f>YEAR(Table1[[#This Row],[Date received]])</f>
        <v>2016</v>
      </c>
      <c r="N13554" t="str">
        <f>_xlfn.CONCAT("Q",_xlfn.CEILING.MATH(MONTH(Table1[[#This Row],[Date received]])/3))</f>
        <v>Q1</v>
      </c>
    </row>
    <row r="13555" spans="1:14" x14ac:dyDescent="0.3">
      <c r="A13555">
        <v>683545</v>
      </c>
      <c r="B13555" t="s">
        <v>899</v>
      </c>
      <c r="C13555" t="s">
        <v>16</v>
      </c>
      <c r="D13555" t="s">
        <v>20</v>
      </c>
      <c r="E13555" t="s">
        <v>66</v>
      </c>
      <c r="F13555" t="str">
        <f>_xlfn.XLOOKUP(E13555,State_Code_Name!$C$2:$C$52,State_Code_Name!$B$2:$B$52)</f>
        <v>Michigan</v>
      </c>
      <c r="G13555" t="s">
        <v>19</v>
      </c>
      <c r="H13555" s="15">
        <v>41664</v>
      </c>
      <c r="I13555" s="15">
        <v>41670</v>
      </c>
      <c r="J13555" t="s">
        <v>14</v>
      </c>
      <c r="K13555" t="s">
        <v>15</v>
      </c>
      <c r="L13555">
        <f>Table1[[#This Row],[Date resolved]]-Table1[[#This Row],[Date received]]</f>
        <v>6</v>
      </c>
      <c r="M13555">
        <f>YEAR(Table1[[#This Row],[Date received]])</f>
        <v>2014</v>
      </c>
      <c r="N13555" t="str">
        <f>_xlfn.CONCAT("Q",_xlfn.CEILING.MATH(MONTH(Table1[[#This Row],[Date received]])/3))</f>
        <v>Q1</v>
      </c>
    </row>
    <row r="13556" spans="1:14" x14ac:dyDescent="0.3">
      <c r="A13556">
        <v>2007042</v>
      </c>
      <c r="B13556" t="s">
        <v>1207</v>
      </c>
      <c r="C13556" t="s">
        <v>32</v>
      </c>
      <c r="D13556" t="s">
        <v>41</v>
      </c>
      <c r="E13556" t="s">
        <v>25</v>
      </c>
      <c r="F13556" t="str">
        <f>_xlfn.XLOOKUP(E13556,State_Code_Name!$C$2:$C$52,State_Code_Name!$B$2:$B$52)</f>
        <v>Georgia</v>
      </c>
      <c r="G13556" t="s">
        <v>19</v>
      </c>
      <c r="H13556" s="15">
        <v>42562</v>
      </c>
      <c r="I13556" s="15">
        <v>42563</v>
      </c>
      <c r="J13556" t="s">
        <v>15</v>
      </c>
      <c r="K13556" t="s">
        <v>15</v>
      </c>
      <c r="L13556">
        <f>Table1[[#This Row],[Date resolved]]-Table1[[#This Row],[Date received]]</f>
        <v>1</v>
      </c>
      <c r="M13556">
        <f>YEAR(Table1[[#This Row],[Date received]])</f>
        <v>2016</v>
      </c>
      <c r="N13556" t="str">
        <f>_xlfn.CONCAT("Q",_xlfn.CEILING.MATH(MONTH(Table1[[#This Row],[Date received]])/3))</f>
        <v>Q3</v>
      </c>
    </row>
    <row r="13557" spans="1:14" x14ac:dyDescent="0.3">
      <c r="A13557">
        <v>1096264</v>
      </c>
      <c r="B13557" t="s">
        <v>230</v>
      </c>
      <c r="C13557" t="s">
        <v>16</v>
      </c>
      <c r="D13557" t="s">
        <v>20</v>
      </c>
      <c r="E13557" t="s">
        <v>12</v>
      </c>
      <c r="F13557" t="str">
        <f>_xlfn.XLOOKUP(E13557,State_Code_Name!$C$2:$C$52,State_Code_Name!$B$2:$B$52)</f>
        <v>Virginia</v>
      </c>
      <c r="G13557" t="s">
        <v>19</v>
      </c>
      <c r="H13557" s="15">
        <v>41943</v>
      </c>
      <c r="I13557" s="15">
        <v>41943</v>
      </c>
      <c r="J13557" t="s">
        <v>14</v>
      </c>
      <c r="K13557" t="s">
        <v>15</v>
      </c>
      <c r="L13557">
        <f>Table1[[#This Row],[Date resolved]]-Table1[[#This Row],[Date received]]</f>
        <v>0</v>
      </c>
      <c r="M13557">
        <f>YEAR(Table1[[#This Row],[Date received]])</f>
        <v>2014</v>
      </c>
      <c r="N13557" t="str">
        <f>_xlfn.CONCAT("Q",_xlfn.CEILING.MATH(MONTH(Table1[[#This Row],[Date received]])/3))</f>
        <v>Q4</v>
      </c>
    </row>
    <row r="13558" spans="1:14" x14ac:dyDescent="0.3">
      <c r="A13558">
        <v>601978</v>
      </c>
      <c r="B13558" t="s">
        <v>563</v>
      </c>
      <c r="C13558" t="s">
        <v>32</v>
      </c>
      <c r="D13558" t="s">
        <v>161</v>
      </c>
      <c r="E13558" t="s">
        <v>59</v>
      </c>
      <c r="F13558" t="str">
        <f>_xlfn.XLOOKUP(E13558,State_Code_Name!$C$2:$C$52,State_Code_Name!$B$2:$B$52)</f>
        <v>Illinois</v>
      </c>
      <c r="G13558" t="s">
        <v>13</v>
      </c>
      <c r="H13558" s="15">
        <v>41596</v>
      </c>
      <c r="I13558" s="15">
        <v>41597</v>
      </c>
      <c r="J13558" t="s">
        <v>14</v>
      </c>
      <c r="K13558" t="s">
        <v>15</v>
      </c>
      <c r="L13558">
        <f>Table1[[#This Row],[Date resolved]]-Table1[[#This Row],[Date received]]</f>
        <v>1</v>
      </c>
      <c r="M13558">
        <f>YEAR(Table1[[#This Row],[Date received]])</f>
        <v>2013</v>
      </c>
      <c r="N13558" t="str">
        <f>_xlfn.CONCAT("Q",_xlfn.CEILING.MATH(MONTH(Table1[[#This Row],[Date received]])/3))</f>
        <v>Q4</v>
      </c>
    </row>
    <row r="13559" spans="1:14" x14ac:dyDescent="0.3">
      <c r="A13559">
        <v>1287064</v>
      </c>
      <c r="B13559" t="s">
        <v>716</v>
      </c>
      <c r="C13559" t="s">
        <v>32</v>
      </c>
      <c r="D13559" t="s">
        <v>44</v>
      </c>
      <c r="E13559" t="s">
        <v>39</v>
      </c>
      <c r="F13559" t="str">
        <f>_xlfn.XLOOKUP(E13559,State_Code_Name!$C$2:$C$52,State_Code_Name!$B$2:$B$52)</f>
        <v>Ohio</v>
      </c>
      <c r="G13559" t="s">
        <v>19</v>
      </c>
      <c r="H13559" s="15">
        <v>42080</v>
      </c>
      <c r="I13559" s="15">
        <v>42087</v>
      </c>
      <c r="J13559" t="s">
        <v>14</v>
      </c>
      <c r="K13559" t="s">
        <v>15</v>
      </c>
      <c r="L13559">
        <f>Table1[[#This Row],[Date resolved]]-Table1[[#This Row],[Date received]]</f>
        <v>7</v>
      </c>
      <c r="M13559">
        <f>YEAR(Table1[[#This Row],[Date received]])</f>
        <v>2015</v>
      </c>
      <c r="N13559" t="str">
        <f>_xlfn.CONCAT("Q",_xlfn.CEILING.MATH(MONTH(Table1[[#This Row],[Date received]])/3))</f>
        <v>Q1</v>
      </c>
    </row>
    <row r="13560" spans="1:14" x14ac:dyDescent="0.3">
      <c r="A13560">
        <v>1687384</v>
      </c>
      <c r="B13560" t="s">
        <v>63</v>
      </c>
      <c r="C13560" t="s">
        <v>32</v>
      </c>
      <c r="D13560" t="s">
        <v>44</v>
      </c>
      <c r="E13560" t="s">
        <v>22</v>
      </c>
      <c r="F13560" t="str">
        <f>_xlfn.XLOOKUP(E13560,State_Code_Name!$C$2:$C$52,State_Code_Name!$B$2:$B$52)</f>
        <v>New York</v>
      </c>
      <c r="G13560" t="s">
        <v>19</v>
      </c>
      <c r="H13560" s="15">
        <v>42346</v>
      </c>
      <c r="I13560" s="15">
        <v>42346</v>
      </c>
      <c r="J13560" t="s">
        <v>14</v>
      </c>
      <c r="K13560" t="s">
        <v>15</v>
      </c>
      <c r="L13560">
        <f>Table1[[#This Row],[Date resolved]]-Table1[[#This Row],[Date received]]</f>
        <v>0</v>
      </c>
      <c r="M13560">
        <f>YEAR(Table1[[#This Row],[Date received]])</f>
        <v>2015</v>
      </c>
      <c r="N13560" t="str">
        <f>_xlfn.CONCAT("Q",_xlfn.CEILING.MATH(MONTH(Table1[[#This Row],[Date received]])/3))</f>
        <v>Q4</v>
      </c>
    </row>
    <row r="13561" spans="1:14" x14ac:dyDescent="0.3">
      <c r="A13561">
        <v>893844</v>
      </c>
      <c r="B13561" t="s">
        <v>228</v>
      </c>
      <c r="C13561" t="s">
        <v>32</v>
      </c>
      <c r="D13561" t="s">
        <v>41</v>
      </c>
      <c r="E13561" t="s">
        <v>22</v>
      </c>
      <c r="F13561" t="str">
        <f>_xlfn.XLOOKUP(E13561,State_Code_Name!$C$2:$C$52,State_Code_Name!$B$2:$B$52)</f>
        <v>New York</v>
      </c>
      <c r="G13561" t="s">
        <v>305</v>
      </c>
      <c r="H13561" s="15">
        <v>41803</v>
      </c>
      <c r="I13561" s="15">
        <v>41807</v>
      </c>
      <c r="J13561" t="s">
        <v>14</v>
      </c>
      <c r="K13561" t="s">
        <v>15</v>
      </c>
      <c r="L13561">
        <f>Table1[[#This Row],[Date resolved]]-Table1[[#This Row],[Date received]]</f>
        <v>4</v>
      </c>
      <c r="M13561">
        <f>YEAR(Table1[[#This Row],[Date received]])</f>
        <v>2014</v>
      </c>
      <c r="N13561" t="str">
        <f>_xlfn.CONCAT("Q",_xlfn.CEILING.MATH(MONTH(Table1[[#This Row],[Date received]])/3))</f>
        <v>Q2</v>
      </c>
    </row>
    <row r="13562" spans="1:14" x14ac:dyDescent="0.3">
      <c r="A13562">
        <v>240678</v>
      </c>
      <c r="B13562" t="s">
        <v>43</v>
      </c>
      <c r="C13562" t="s">
        <v>26</v>
      </c>
      <c r="D13562" t="s">
        <v>56</v>
      </c>
      <c r="E13562" t="s">
        <v>74</v>
      </c>
      <c r="F13562" t="str">
        <f>_xlfn.XLOOKUP(E13562,State_Code_Name!$C$2:$C$52,State_Code_Name!$B$2:$B$52)</f>
        <v>Tennessee</v>
      </c>
      <c r="G13562" t="s">
        <v>19</v>
      </c>
      <c r="H13562" s="15">
        <v>41291</v>
      </c>
      <c r="I13562" s="15">
        <v>41296</v>
      </c>
      <c r="J13562" t="s">
        <v>14</v>
      </c>
      <c r="K13562" t="s">
        <v>15</v>
      </c>
      <c r="L13562">
        <f>Table1[[#This Row],[Date resolved]]-Table1[[#This Row],[Date received]]</f>
        <v>5</v>
      </c>
      <c r="M13562">
        <f>YEAR(Table1[[#This Row],[Date received]])</f>
        <v>2013</v>
      </c>
      <c r="N13562" t="str">
        <f>_xlfn.CONCAT("Q",_xlfn.CEILING.MATH(MONTH(Table1[[#This Row],[Date received]])/3))</f>
        <v>Q1</v>
      </c>
    </row>
    <row r="13563" spans="1:14" x14ac:dyDescent="0.3">
      <c r="A13563">
        <v>392934</v>
      </c>
      <c r="B13563" t="s">
        <v>30</v>
      </c>
      <c r="C13563" t="s">
        <v>26</v>
      </c>
      <c r="D13563" t="s">
        <v>27</v>
      </c>
      <c r="E13563" t="s">
        <v>18</v>
      </c>
      <c r="F13563" t="str">
        <f>_xlfn.XLOOKUP(E13563,State_Code_Name!$C$2:$C$52,State_Code_Name!$B$2:$B$52)</f>
        <v>California</v>
      </c>
      <c r="G13563" t="s">
        <v>305</v>
      </c>
      <c r="H13563" s="15">
        <v>41390</v>
      </c>
      <c r="I13563" s="15">
        <v>41393</v>
      </c>
      <c r="J13563" t="s">
        <v>14</v>
      </c>
      <c r="K13563" t="s">
        <v>15</v>
      </c>
      <c r="L13563">
        <f>Table1[[#This Row],[Date resolved]]-Table1[[#This Row],[Date received]]</f>
        <v>3</v>
      </c>
      <c r="M13563">
        <f>YEAR(Table1[[#This Row],[Date received]])</f>
        <v>2013</v>
      </c>
      <c r="N13563" t="str">
        <f>_xlfn.CONCAT("Q",_xlfn.CEILING.MATH(MONTH(Table1[[#This Row],[Date received]])/3))</f>
        <v>Q2</v>
      </c>
    </row>
    <row r="13564" spans="1:14" x14ac:dyDescent="0.3">
      <c r="A13564">
        <v>1930096</v>
      </c>
      <c r="B13564" t="s">
        <v>54</v>
      </c>
      <c r="C13564" t="s">
        <v>52</v>
      </c>
      <c r="D13564" t="s">
        <v>103</v>
      </c>
      <c r="E13564" t="s">
        <v>195</v>
      </c>
      <c r="F13564" t="str">
        <f>_xlfn.XLOOKUP(E13564,State_Code_Name!$C$2:$C$52,State_Code_Name!$B$2:$B$52)</f>
        <v>Nebraska</v>
      </c>
      <c r="G13564" t="s">
        <v>19</v>
      </c>
      <c r="H13564" s="15">
        <v>42509</v>
      </c>
      <c r="I13564" s="15">
        <v>42509</v>
      </c>
      <c r="J13564" t="s">
        <v>14</v>
      </c>
      <c r="K13564" t="s">
        <v>15</v>
      </c>
      <c r="L13564">
        <f>Table1[[#This Row],[Date resolved]]-Table1[[#This Row],[Date received]]</f>
        <v>0</v>
      </c>
      <c r="M13564">
        <f>YEAR(Table1[[#This Row],[Date received]])</f>
        <v>2016</v>
      </c>
      <c r="N13564" t="str">
        <f>_xlfn.CONCAT("Q",_xlfn.CEILING.MATH(MONTH(Table1[[#This Row],[Date received]])/3))</f>
        <v>Q2</v>
      </c>
    </row>
    <row r="13565" spans="1:14" x14ac:dyDescent="0.3">
      <c r="A13565">
        <v>783412</v>
      </c>
      <c r="B13565" t="s">
        <v>43</v>
      </c>
      <c r="C13565" t="s">
        <v>32</v>
      </c>
      <c r="D13565" t="s">
        <v>161</v>
      </c>
      <c r="E13565" t="s">
        <v>100</v>
      </c>
      <c r="F13565" t="str">
        <f>_xlfn.XLOOKUP(E13565,State_Code_Name!$C$2:$C$52,State_Code_Name!$B$2:$B$52)</f>
        <v>Arizona</v>
      </c>
      <c r="G13565" t="s">
        <v>19</v>
      </c>
      <c r="H13565" s="15">
        <v>41726</v>
      </c>
      <c r="I13565" s="15">
        <v>41726</v>
      </c>
      <c r="J13565" t="s">
        <v>14</v>
      </c>
      <c r="K13565" t="s">
        <v>15</v>
      </c>
      <c r="L13565">
        <f>Table1[[#This Row],[Date resolved]]-Table1[[#This Row],[Date received]]</f>
        <v>0</v>
      </c>
      <c r="M13565">
        <f>YEAR(Table1[[#This Row],[Date received]])</f>
        <v>2014</v>
      </c>
      <c r="N13565" t="str">
        <f>_xlfn.CONCAT("Q",_xlfn.CEILING.MATH(MONTH(Table1[[#This Row],[Date received]])/3))</f>
        <v>Q1</v>
      </c>
    </row>
    <row r="13566" spans="1:14" x14ac:dyDescent="0.3">
      <c r="A13566">
        <v>1752809</v>
      </c>
      <c r="B13566" t="s">
        <v>164</v>
      </c>
      <c r="C13566" t="s">
        <v>32</v>
      </c>
      <c r="D13566" t="s">
        <v>44</v>
      </c>
      <c r="E13566" t="s">
        <v>42</v>
      </c>
      <c r="F13566" t="str">
        <f>_xlfn.XLOOKUP(E13566,State_Code_Name!$C$2:$C$52,State_Code_Name!$B$2:$B$52)</f>
        <v>North Carolina</v>
      </c>
      <c r="G13566" t="s">
        <v>19</v>
      </c>
      <c r="H13566" s="15">
        <v>42390</v>
      </c>
      <c r="I13566" s="15">
        <v>42390</v>
      </c>
      <c r="J13566" t="s">
        <v>14</v>
      </c>
      <c r="K13566" t="s">
        <v>15</v>
      </c>
      <c r="L13566">
        <f>Table1[[#This Row],[Date resolved]]-Table1[[#This Row],[Date received]]</f>
        <v>0</v>
      </c>
      <c r="M13566">
        <f>YEAR(Table1[[#This Row],[Date received]])</f>
        <v>2016</v>
      </c>
      <c r="N13566" t="str">
        <f>_xlfn.CONCAT("Q",_xlfn.CEILING.MATH(MONTH(Table1[[#This Row],[Date received]])/3))</f>
        <v>Q1</v>
      </c>
    </row>
    <row r="13567" spans="1:14" x14ac:dyDescent="0.3">
      <c r="A13567">
        <v>377792</v>
      </c>
      <c r="B13567" t="s">
        <v>89</v>
      </c>
      <c r="C13567" t="s">
        <v>16</v>
      </c>
      <c r="D13567" t="s">
        <v>20</v>
      </c>
      <c r="E13567" t="s">
        <v>46</v>
      </c>
      <c r="F13567" t="str">
        <f>_xlfn.XLOOKUP(E13567,State_Code_Name!$C$2:$C$52,State_Code_Name!$B$2:$B$52)</f>
        <v>Pennsylvania</v>
      </c>
      <c r="G13567" t="s">
        <v>19</v>
      </c>
      <c r="H13567" s="15">
        <v>41373</v>
      </c>
      <c r="I13567" s="15">
        <v>41374</v>
      </c>
      <c r="J13567" t="s">
        <v>14</v>
      </c>
      <c r="K13567" t="s">
        <v>15</v>
      </c>
      <c r="L13567">
        <f>Table1[[#This Row],[Date resolved]]-Table1[[#This Row],[Date received]]</f>
        <v>1</v>
      </c>
      <c r="M13567">
        <f>YEAR(Table1[[#This Row],[Date received]])</f>
        <v>2013</v>
      </c>
      <c r="N13567" t="str">
        <f>_xlfn.CONCAT("Q",_xlfn.CEILING.MATH(MONTH(Table1[[#This Row],[Date received]])/3))</f>
        <v>Q2</v>
      </c>
    </row>
    <row r="13568" spans="1:14" x14ac:dyDescent="0.3">
      <c r="A13568">
        <v>537821</v>
      </c>
      <c r="B13568" t="s">
        <v>21</v>
      </c>
      <c r="C13568" t="s">
        <v>16</v>
      </c>
      <c r="D13568" t="s">
        <v>20</v>
      </c>
      <c r="E13568" t="s">
        <v>70</v>
      </c>
      <c r="F13568" t="str">
        <f>_xlfn.XLOOKUP(E13568,State_Code_Name!$C$2:$C$52,State_Code_Name!$B$2:$B$52)</f>
        <v>Massachusetts</v>
      </c>
      <c r="G13568" t="s">
        <v>19</v>
      </c>
      <c r="H13568" s="15">
        <v>41540</v>
      </c>
      <c r="I13568" s="15">
        <v>41540</v>
      </c>
      <c r="J13568" t="s">
        <v>14</v>
      </c>
      <c r="K13568" t="s">
        <v>15</v>
      </c>
      <c r="L13568">
        <f>Table1[[#This Row],[Date resolved]]-Table1[[#This Row],[Date received]]</f>
        <v>0</v>
      </c>
      <c r="M13568">
        <f>YEAR(Table1[[#This Row],[Date received]])</f>
        <v>2013</v>
      </c>
      <c r="N13568" t="str">
        <f>_xlfn.CONCAT("Q",_xlfn.CEILING.MATH(MONTH(Table1[[#This Row],[Date received]])/3))</f>
        <v>Q3</v>
      </c>
    </row>
    <row r="13569" spans="1:14" x14ac:dyDescent="0.3">
      <c r="A13569">
        <v>737251</v>
      </c>
      <c r="B13569" t="s">
        <v>58</v>
      </c>
      <c r="C13569" t="s">
        <v>26</v>
      </c>
      <c r="D13569" t="s">
        <v>27</v>
      </c>
      <c r="E13569" t="s">
        <v>31</v>
      </c>
      <c r="F13569" t="str">
        <f>_xlfn.XLOOKUP(E13569,State_Code_Name!$C$2:$C$52,State_Code_Name!$B$2:$B$52)</f>
        <v>Texas</v>
      </c>
      <c r="G13569" t="s">
        <v>19</v>
      </c>
      <c r="H13569" s="15">
        <v>41698</v>
      </c>
      <c r="I13569" s="15">
        <v>41698</v>
      </c>
      <c r="J13569" t="s">
        <v>14</v>
      </c>
      <c r="K13569" t="s">
        <v>15</v>
      </c>
      <c r="L13569">
        <f>Table1[[#This Row],[Date resolved]]-Table1[[#This Row],[Date received]]</f>
        <v>0</v>
      </c>
      <c r="M13569">
        <f>YEAR(Table1[[#This Row],[Date received]])</f>
        <v>2014</v>
      </c>
      <c r="N13569" t="str">
        <f>_xlfn.CONCAT("Q",_xlfn.CEILING.MATH(MONTH(Table1[[#This Row],[Date received]])/3))</f>
        <v>Q1</v>
      </c>
    </row>
    <row r="13570" spans="1:14" x14ac:dyDescent="0.3">
      <c r="A13570">
        <v>1897294</v>
      </c>
      <c r="B13570" t="s">
        <v>43</v>
      </c>
      <c r="C13570" t="s">
        <v>36</v>
      </c>
      <c r="D13570" t="s">
        <v>80</v>
      </c>
      <c r="E13570" t="s">
        <v>59</v>
      </c>
      <c r="F13570" t="str">
        <f>_xlfn.XLOOKUP(E13570,State_Code_Name!$C$2:$C$52,State_Code_Name!$B$2:$B$52)</f>
        <v>Illinois</v>
      </c>
      <c r="G13570" t="s">
        <v>19</v>
      </c>
      <c r="H13570" s="15">
        <v>42486</v>
      </c>
      <c r="I13570" s="15">
        <v>42486</v>
      </c>
      <c r="J13570" t="s">
        <v>14</v>
      </c>
      <c r="K13570" t="s">
        <v>15</v>
      </c>
      <c r="L13570">
        <f>Table1[[#This Row],[Date resolved]]-Table1[[#This Row],[Date received]]</f>
        <v>0</v>
      </c>
      <c r="M13570">
        <f>YEAR(Table1[[#This Row],[Date received]])</f>
        <v>2016</v>
      </c>
      <c r="N13570" t="str">
        <f>_xlfn.CONCAT("Q",_xlfn.CEILING.MATH(MONTH(Table1[[#This Row],[Date received]])/3))</f>
        <v>Q2</v>
      </c>
    </row>
    <row r="13571" spans="1:14" x14ac:dyDescent="0.3">
      <c r="A13571">
        <v>1231269</v>
      </c>
      <c r="B13571" t="s">
        <v>247</v>
      </c>
      <c r="C13571" t="s">
        <v>32</v>
      </c>
      <c r="D13571" t="s">
        <v>116</v>
      </c>
      <c r="E13571" t="s">
        <v>137</v>
      </c>
      <c r="F13571" t="str">
        <f>_xlfn.XLOOKUP(E13571,State_Code_Name!$C$2:$C$52,State_Code_Name!$B$2:$B$52)</f>
        <v>Kansas</v>
      </c>
      <c r="G13571" t="s">
        <v>19</v>
      </c>
      <c r="H13571" s="15">
        <v>42044</v>
      </c>
      <c r="I13571" s="15">
        <v>42044</v>
      </c>
      <c r="J13571" t="s">
        <v>14</v>
      </c>
      <c r="K13571" t="s">
        <v>15</v>
      </c>
      <c r="L13571">
        <f>Table1[[#This Row],[Date resolved]]-Table1[[#This Row],[Date received]]</f>
        <v>0</v>
      </c>
      <c r="M13571">
        <f>YEAR(Table1[[#This Row],[Date received]])</f>
        <v>2015</v>
      </c>
      <c r="N13571" t="str">
        <f>_xlfn.CONCAT("Q",_xlfn.CEILING.MATH(MONTH(Table1[[#This Row],[Date received]])/3))</f>
        <v>Q1</v>
      </c>
    </row>
    <row r="13572" spans="1:14" x14ac:dyDescent="0.3">
      <c r="A13572">
        <v>391945</v>
      </c>
      <c r="B13572" t="s">
        <v>345</v>
      </c>
      <c r="C13572" t="s">
        <v>9</v>
      </c>
      <c r="D13572" t="s">
        <v>132</v>
      </c>
      <c r="E13572" t="s">
        <v>46</v>
      </c>
      <c r="F13572" t="str">
        <f>_xlfn.XLOOKUP(E13572,State_Code_Name!$C$2:$C$52,State_Code_Name!$B$2:$B$52)</f>
        <v>Pennsylvania</v>
      </c>
      <c r="G13572" t="s">
        <v>19</v>
      </c>
      <c r="H13572" s="15">
        <v>41389</v>
      </c>
      <c r="I13572" s="15">
        <v>41390</v>
      </c>
      <c r="J13572" t="s">
        <v>14</v>
      </c>
      <c r="K13572" t="s">
        <v>14</v>
      </c>
      <c r="L13572">
        <f>Table1[[#This Row],[Date resolved]]-Table1[[#This Row],[Date received]]</f>
        <v>1</v>
      </c>
      <c r="M13572">
        <f>YEAR(Table1[[#This Row],[Date received]])</f>
        <v>2013</v>
      </c>
      <c r="N13572" t="str">
        <f>_xlfn.CONCAT("Q",_xlfn.CEILING.MATH(MONTH(Table1[[#This Row],[Date received]])/3))</f>
        <v>Q2</v>
      </c>
    </row>
    <row r="13573" spans="1:14" x14ac:dyDescent="0.3">
      <c r="A13573">
        <v>1974743</v>
      </c>
      <c r="B13573" t="s">
        <v>30</v>
      </c>
      <c r="C13573" t="s">
        <v>26</v>
      </c>
      <c r="D13573" t="s">
        <v>78</v>
      </c>
      <c r="E13573" t="s">
        <v>35</v>
      </c>
      <c r="F13573" t="str">
        <f>_xlfn.XLOOKUP(E13573,State_Code_Name!$C$2:$C$52,State_Code_Name!$B$2:$B$52)</f>
        <v>Florida</v>
      </c>
      <c r="G13573" t="s">
        <v>19</v>
      </c>
      <c r="H13573" s="15">
        <v>42539</v>
      </c>
      <c r="I13573" s="15">
        <v>42542</v>
      </c>
      <c r="J13573" t="s">
        <v>14</v>
      </c>
      <c r="K13573" t="s">
        <v>14</v>
      </c>
      <c r="L13573">
        <f>Table1[[#This Row],[Date resolved]]-Table1[[#This Row],[Date received]]</f>
        <v>3</v>
      </c>
      <c r="M13573">
        <f>YEAR(Table1[[#This Row],[Date received]])</f>
        <v>2016</v>
      </c>
      <c r="N13573" t="str">
        <f>_xlfn.CONCAT("Q",_xlfn.CEILING.MATH(MONTH(Table1[[#This Row],[Date received]])/3))</f>
        <v>Q2</v>
      </c>
    </row>
    <row r="13574" spans="1:14" x14ac:dyDescent="0.3">
      <c r="A13574">
        <v>527073</v>
      </c>
      <c r="B13574" t="s">
        <v>11</v>
      </c>
      <c r="C13574" t="s">
        <v>16</v>
      </c>
      <c r="D13574" t="s">
        <v>75</v>
      </c>
      <c r="E13574" t="s">
        <v>42</v>
      </c>
      <c r="F13574" t="str">
        <f>_xlfn.XLOOKUP(E13574,State_Code_Name!$C$2:$C$52,State_Code_Name!$B$2:$B$52)</f>
        <v>North Carolina</v>
      </c>
      <c r="G13574" t="s">
        <v>13</v>
      </c>
      <c r="H13574" s="15">
        <v>41530</v>
      </c>
      <c r="I13574" s="15">
        <v>41534</v>
      </c>
      <c r="J13574" t="s">
        <v>14</v>
      </c>
      <c r="K13574" t="s">
        <v>15</v>
      </c>
      <c r="L13574">
        <f>Table1[[#This Row],[Date resolved]]-Table1[[#This Row],[Date received]]</f>
        <v>4</v>
      </c>
      <c r="M13574">
        <f>YEAR(Table1[[#This Row],[Date received]])</f>
        <v>2013</v>
      </c>
      <c r="N13574" t="str">
        <f>_xlfn.CONCAT("Q",_xlfn.CEILING.MATH(MONTH(Table1[[#This Row],[Date received]])/3))</f>
        <v>Q3</v>
      </c>
    </row>
    <row r="13575" spans="1:14" x14ac:dyDescent="0.3">
      <c r="A13575">
        <v>2038674</v>
      </c>
      <c r="B13575" t="s">
        <v>54</v>
      </c>
      <c r="C13575" t="s">
        <v>52</v>
      </c>
      <c r="D13575" t="s">
        <v>96</v>
      </c>
      <c r="E13575" t="s">
        <v>46</v>
      </c>
      <c r="F13575" t="str">
        <f>_xlfn.XLOOKUP(E13575,State_Code_Name!$C$2:$C$52,State_Code_Name!$B$2:$B$52)</f>
        <v>Pennsylvania</v>
      </c>
      <c r="G13575" t="s">
        <v>19</v>
      </c>
      <c r="H13575" s="15">
        <v>42581</v>
      </c>
      <c r="I13575" s="15">
        <v>42581</v>
      </c>
      <c r="J13575" t="s">
        <v>14</v>
      </c>
      <c r="K13575" t="s">
        <v>15</v>
      </c>
      <c r="L13575">
        <f>Table1[[#This Row],[Date resolved]]-Table1[[#This Row],[Date received]]</f>
        <v>0</v>
      </c>
      <c r="M13575">
        <f>YEAR(Table1[[#This Row],[Date received]])</f>
        <v>2016</v>
      </c>
      <c r="N13575" t="str">
        <f>_xlfn.CONCAT("Q",_xlfn.CEILING.MATH(MONTH(Table1[[#This Row],[Date received]])/3))</f>
        <v>Q3</v>
      </c>
    </row>
    <row r="13576" spans="1:14" x14ac:dyDescent="0.3">
      <c r="A13576">
        <v>1005921</v>
      </c>
      <c r="B13576" t="s">
        <v>437</v>
      </c>
      <c r="C13576" t="s">
        <v>32</v>
      </c>
      <c r="D13576" t="s">
        <v>41</v>
      </c>
      <c r="E13576" t="s">
        <v>22</v>
      </c>
      <c r="F13576" t="str">
        <f>_xlfn.XLOOKUP(E13576,State_Code_Name!$C$2:$C$52,State_Code_Name!$B$2:$B$52)</f>
        <v>New York</v>
      </c>
      <c r="G13576" t="s">
        <v>19</v>
      </c>
      <c r="H13576" s="15">
        <v>41879</v>
      </c>
      <c r="I13576" s="15">
        <v>41879</v>
      </c>
      <c r="J13576" t="s">
        <v>14</v>
      </c>
      <c r="K13576" t="s">
        <v>15</v>
      </c>
      <c r="L13576">
        <f>Table1[[#This Row],[Date resolved]]-Table1[[#This Row],[Date received]]</f>
        <v>0</v>
      </c>
      <c r="M13576">
        <f>YEAR(Table1[[#This Row],[Date received]])</f>
        <v>2014</v>
      </c>
      <c r="N13576" t="str">
        <f>_xlfn.CONCAT("Q",_xlfn.CEILING.MATH(MONTH(Table1[[#This Row],[Date received]])/3))</f>
        <v>Q3</v>
      </c>
    </row>
    <row r="13577" spans="1:14" x14ac:dyDescent="0.3">
      <c r="A13577">
        <v>2003397</v>
      </c>
      <c r="B13577" t="s">
        <v>285</v>
      </c>
      <c r="C13577" t="s">
        <v>9</v>
      </c>
      <c r="D13577" t="s">
        <v>10</v>
      </c>
      <c r="E13577" t="s">
        <v>121</v>
      </c>
      <c r="F13577" t="str">
        <f>_xlfn.XLOOKUP(E13577,State_Code_Name!$C$2:$C$52,State_Code_Name!$B$2:$B$52)</f>
        <v>Oregon</v>
      </c>
      <c r="G13577" t="s">
        <v>19</v>
      </c>
      <c r="H13577" s="15">
        <v>42560</v>
      </c>
      <c r="I13577" s="15">
        <v>42562</v>
      </c>
      <c r="J13577" t="s">
        <v>14</v>
      </c>
      <c r="K13577" t="s">
        <v>15</v>
      </c>
      <c r="L13577">
        <f>Table1[[#This Row],[Date resolved]]-Table1[[#This Row],[Date received]]</f>
        <v>2</v>
      </c>
      <c r="M13577">
        <f>YEAR(Table1[[#This Row],[Date received]])</f>
        <v>2016</v>
      </c>
      <c r="N13577" t="str">
        <f>_xlfn.CONCAT("Q",_xlfn.CEILING.MATH(MONTH(Table1[[#This Row],[Date received]])/3))</f>
        <v>Q3</v>
      </c>
    </row>
    <row r="13578" spans="1:14" x14ac:dyDescent="0.3">
      <c r="A13578">
        <v>1815084</v>
      </c>
      <c r="B13578" t="s">
        <v>105</v>
      </c>
      <c r="C13578" t="s">
        <v>32</v>
      </c>
      <c r="D13578" t="s">
        <v>41</v>
      </c>
      <c r="E13578" t="s">
        <v>12</v>
      </c>
      <c r="F13578" t="str">
        <f>_xlfn.XLOOKUP(E13578,State_Code_Name!$C$2:$C$52,State_Code_Name!$B$2:$B$52)</f>
        <v>Virginia</v>
      </c>
      <c r="G13578" t="s">
        <v>19</v>
      </c>
      <c r="H13578" s="15">
        <v>42432</v>
      </c>
      <c r="I13578" s="15">
        <v>42432</v>
      </c>
      <c r="J13578" t="s">
        <v>14</v>
      </c>
      <c r="K13578" t="s">
        <v>15</v>
      </c>
      <c r="L13578">
        <f>Table1[[#This Row],[Date resolved]]-Table1[[#This Row],[Date received]]</f>
        <v>0</v>
      </c>
      <c r="M13578">
        <f>YEAR(Table1[[#This Row],[Date received]])</f>
        <v>2016</v>
      </c>
      <c r="N13578" t="str">
        <f>_xlfn.CONCAT("Q",_xlfn.CEILING.MATH(MONTH(Table1[[#This Row],[Date received]])/3))</f>
        <v>Q1</v>
      </c>
    </row>
    <row r="13579" spans="1:14" x14ac:dyDescent="0.3">
      <c r="A13579">
        <v>827903</v>
      </c>
      <c r="B13579" t="s">
        <v>50</v>
      </c>
      <c r="C13579" t="s">
        <v>36</v>
      </c>
      <c r="D13579" t="s">
        <v>94</v>
      </c>
      <c r="E13579" t="s">
        <v>48</v>
      </c>
      <c r="F13579" t="str">
        <f>_xlfn.XLOOKUP(E13579,State_Code_Name!$C$2:$C$52,State_Code_Name!$B$2:$B$52)</f>
        <v>New Jersey</v>
      </c>
      <c r="G13579" t="s">
        <v>305</v>
      </c>
      <c r="H13579" s="15">
        <v>41757</v>
      </c>
      <c r="I13579" s="15">
        <v>41759</v>
      </c>
      <c r="J13579" t="s">
        <v>14</v>
      </c>
      <c r="K13579" t="s">
        <v>15</v>
      </c>
      <c r="L13579">
        <f>Table1[[#This Row],[Date resolved]]-Table1[[#This Row],[Date received]]</f>
        <v>2</v>
      </c>
      <c r="M13579">
        <f>YEAR(Table1[[#This Row],[Date received]])</f>
        <v>2014</v>
      </c>
      <c r="N13579" t="str">
        <f>_xlfn.CONCAT("Q",_xlfn.CEILING.MATH(MONTH(Table1[[#This Row],[Date received]])/3))</f>
        <v>Q2</v>
      </c>
    </row>
    <row r="13580" spans="1:14" x14ac:dyDescent="0.3">
      <c r="A13580">
        <v>459174</v>
      </c>
      <c r="B13580" t="s">
        <v>60</v>
      </c>
      <c r="C13580" t="s">
        <v>52</v>
      </c>
      <c r="D13580" t="s">
        <v>96</v>
      </c>
      <c r="E13580" t="s">
        <v>42</v>
      </c>
      <c r="F13580" t="str">
        <f>_xlfn.XLOOKUP(E13580,State_Code_Name!$C$2:$C$52,State_Code_Name!$B$2:$B$52)</f>
        <v>North Carolina</v>
      </c>
      <c r="G13580" t="s">
        <v>19</v>
      </c>
      <c r="H13580" s="15">
        <v>41472</v>
      </c>
      <c r="I13580" s="15">
        <v>41481</v>
      </c>
      <c r="J13580" t="s">
        <v>14</v>
      </c>
      <c r="K13580" t="s">
        <v>14</v>
      </c>
      <c r="L13580">
        <f>Table1[[#This Row],[Date resolved]]-Table1[[#This Row],[Date received]]</f>
        <v>9</v>
      </c>
      <c r="M13580">
        <f>YEAR(Table1[[#This Row],[Date received]])</f>
        <v>2013</v>
      </c>
      <c r="N13580" t="str">
        <f>_xlfn.CONCAT("Q",_xlfn.CEILING.MATH(MONTH(Table1[[#This Row],[Date received]])/3))</f>
        <v>Q3</v>
      </c>
    </row>
    <row r="13581" spans="1:14" x14ac:dyDescent="0.3">
      <c r="A13581">
        <v>643211</v>
      </c>
      <c r="B13581" t="s">
        <v>92</v>
      </c>
      <c r="C13581" t="s">
        <v>9</v>
      </c>
      <c r="D13581" t="s">
        <v>132</v>
      </c>
      <c r="E13581" t="s">
        <v>59</v>
      </c>
      <c r="F13581" t="str">
        <f>_xlfn.XLOOKUP(E13581,State_Code_Name!$C$2:$C$52,State_Code_Name!$B$2:$B$52)</f>
        <v>Illinois</v>
      </c>
      <c r="G13581" t="s">
        <v>19</v>
      </c>
      <c r="H13581" s="15">
        <v>41631</v>
      </c>
      <c r="I13581" s="15">
        <v>41638</v>
      </c>
      <c r="J13581" t="s">
        <v>14</v>
      </c>
      <c r="K13581" t="s">
        <v>15</v>
      </c>
      <c r="L13581">
        <f>Table1[[#This Row],[Date resolved]]-Table1[[#This Row],[Date received]]</f>
        <v>7</v>
      </c>
      <c r="M13581">
        <f>YEAR(Table1[[#This Row],[Date received]])</f>
        <v>2013</v>
      </c>
      <c r="N13581" t="str">
        <f>_xlfn.CONCAT("Q",_xlfn.CEILING.MATH(MONTH(Table1[[#This Row],[Date received]])/3))</f>
        <v>Q4</v>
      </c>
    </row>
    <row r="13582" spans="1:14" x14ac:dyDescent="0.3">
      <c r="A13582">
        <v>412261</v>
      </c>
      <c r="B13582" t="s">
        <v>47</v>
      </c>
      <c r="C13582" t="s">
        <v>26</v>
      </c>
      <c r="D13582" t="s">
        <v>56</v>
      </c>
      <c r="E13582" t="s">
        <v>70</v>
      </c>
      <c r="F13582" t="str">
        <f>_xlfn.XLOOKUP(E13582,State_Code_Name!$C$2:$C$52,State_Code_Name!$B$2:$B$52)</f>
        <v>Massachusetts</v>
      </c>
      <c r="G13582" t="s">
        <v>19</v>
      </c>
      <c r="H13582" s="15">
        <v>41415</v>
      </c>
      <c r="I13582" s="15">
        <v>41416</v>
      </c>
      <c r="J13582" t="s">
        <v>14</v>
      </c>
      <c r="K13582" t="s">
        <v>14</v>
      </c>
      <c r="L13582">
        <f>Table1[[#This Row],[Date resolved]]-Table1[[#This Row],[Date received]]</f>
        <v>1</v>
      </c>
      <c r="M13582">
        <f>YEAR(Table1[[#This Row],[Date received]])</f>
        <v>2013</v>
      </c>
      <c r="N13582" t="str">
        <f>_xlfn.CONCAT("Q",_xlfn.CEILING.MATH(MONTH(Table1[[#This Row],[Date received]])/3))</f>
        <v>Q2</v>
      </c>
    </row>
    <row r="13583" spans="1:14" x14ac:dyDescent="0.3">
      <c r="A13583">
        <v>1831658</v>
      </c>
      <c r="B13583" t="s">
        <v>50</v>
      </c>
      <c r="C13583" t="s">
        <v>36</v>
      </c>
      <c r="D13583" t="s">
        <v>84</v>
      </c>
      <c r="E13583" t="s">
        <v>115</v>
      </c>
      <c r="F13583" t="str">
        <f>_xlfn.XLOOKUP(E13583,State_Code_Name!$C$2:$C$52,State_Code_Name!$B$2:$B$52)</f>
        <v>Iowa</v>
      </c>
      <c r="G13583" t="s">
        <v>19</v>
      </c>
      <c r="H13583" s="15">
        <v>42444</v>
      </c>
      <c r="I13583" s="15">
        <v>42445</v>
      </c>
      <c r="J13583" t="s">
        <v>14</v>
      </c>
      <c r="K13583" t="s">
        <v>15</v>
      </c>
      <c r="L13583">
        <f>Table1[[#This Row],[Date resolved]]-Table1[[#This Row],[Date received]]</f>
        <v>1</v>
      </c>
      <c r="M13583">
        <f>YEAR(Table1[[#This Row],[Date received]])</f>
        <v>2016</v>
      </c>
      <c r="N13583" t="str">
        <f>_xlfn.CONCAT("Q",_xlfn.CEILING.MATH(MONTH(Table1[[#This Row],[Date received]])/3))</f>
        <v>Q1</v>
      </c>
    </row>
    <row r="13584" spans="1:14" x14ac:dyDescent="0.3">
      <c r="A13584">
        <v>1085247</v>
      </c>
      <c r="B13584" t="s">
        <v>38</v>
      </c>
      <c r="C13584" t="s">
        <v>36</v>
      </c>
      <c r="D13584" t="s">
        <v>49</v>
      </c>
      <c r="E13584" t="s">
        <v>48</v>
      </c>
      <c r="F13584" t="str">
        <f>_xlfn.XLOOKUP(E13584,State_Code_Name!$C$2:$C$52,State_Code_Name!$B$2:$B$52)</f>
        <v>New Jersey</v>
      </c>
      <c r="G13584" t="s">
        <v>305</v>
      </c>
      <c r="H13584" s="15">
        <v>41936</v>
      </c>
      <c r="I13584" s="15">
        <v>41941</v>
      </c>
      <c r="J13584" t="s">
        <v>14</v>
      </c>
      <c r="K13584" t="s">
        <v>15</v>
      </c>
      <c r="L13584">
        <f>Table1[[#This Row],[Date resolved]]-Table1[[#This Row],[Date received]]</f>
        <v>5</v>
      </c>
      <c r="M13584">
        <f>YEAR(Table1[[#This Row],[Date received]])</f>
        <v>2014</v>
      </c>
      <c r="N13584" t="str">
        <f>_xlfn.CONCAT("Q",_xlfn.CEILING.MATH(MONTH(Table1[[#This Row],[Date received]])/3))</f>
        <v>Q4</v>
      </c>
    </row>
    <row r="13585" spans="1:14" x14ac:dyDescent="0.3">
      <c r="A13585">
        <v>1837621</v>
      </c>
      <c r="B13585" t="s">
        <v>60</v>
      </c>
      <c r="C13585" t="s">
        <v>52</v>
      </c>
      <c r="D13585" t="s">
        <v>103</v>
      </c>
      <c r="E13585" t="s">
        <v>35</v>
      </c>
      <c r="F13585" t="str">
        <f>_xlfn.XLOOKUP(E13585,State_Code_Name!$C$2:$C$52,State_Code_Name!$B$2:$B$52)</f>
        <v>Florida</v>
      </c>
      <c r="G13585" t="s">
        <v>19</v>
      </c>
      <c r="H13585" s="15">
        <v>42446</v>
      </c>
      <c r="I13585" s="15">
        <v>42447</v>
      </c>
      <c r="J13585" t="s">
        <v>14</v>
      </c>
      <c r="K13585" t="s">
        <v>15</v>
      </c>
      <c r="L13585">
        <f>Table1[[#This Row],[Date resolved]]-Table1[[#This Row],[Date received]]</f>
        <v>1</v>
      </c>
      <c r="M13585">
        <f>YEAR(Table1[[#This Row],[Date received]])</f>
        <v>2016</v>
      </c>
      <c r="N13585" t="str">
        <f>_xlfn.CONCAT("Q",_xlfn.CEILING.MATH(MONTH(Table1[[#This Row],[Date received]])/3))</f>
        <v>Q1</v>
      </c>
    </row>
    <row r="13586" spans="1:14" x14ac:dyDescent="0.3">
      <c r="A13586">
        <v>816484</v>
      </c>
      <c r="B13586" t="s">
        <v>83</v>
      </c>
      <c r="C13586" t="s">
        <v>36</v>
      </c>
      <c r="D13586" t="s">
        <v>37</v>
      </c>
      <c r="E13586" t="s">
        <v>70</v>
      </c>
      <c r="F13586" t="str">
        <f>_xlfn.XLOOKUP(E13586,State_Code_Name!$C$2:$C$52,State_Code_Name!$B$2:$B$52)</f>
        <v>Massachusetts</v>
      </c>
      <c r="G13586" t="s">
        <v>305</v>
      </c>
      <c r="H13586" s="15">
        <v>41750</v>
      </c>
      <c r="I13586" s="15">
        <v>41753</v>
      </c>
      <c r="J13586" t="s">
        <v>14</v>
      </c>
      <c r="K13586" t="s">
        <v>15</v>
      </c>
      <c r="L13586">
        <f>Table1[[#This Row],[Date resolved]]-Table1[[#This Row],[Date received]]</f>
        <v>3</v>
      </c>
      <c r="M13586">
        <f>YEAR(Table1[[#This Row],[Date received]])</f>
        <v>2014</v>
      </c>
      <c r="N13586" t="str">
        <f>_xlfn.CONCAT("Q",_xlfn.CEILING.MATH(MONTH(Table1[[#This Row],[Date received]])/3))</f>
        <v>Q2</v>
      </c>
    </row>
    <row r="13587" spans="1:14" x14ac:dyDescent="0.3">
      <c r="A13587">
        <v>579746</v>
      </c>
      <c r="B13587" t="s">
        <v>60</v>
      </c>
      <c r="C13587" t="s">
        <v>52</v>
      </c>
      <c r="D13587" t="s">
        <v>96</v>
      </c>
      <c r="E13587" t="s">
        <v>12</v>
      </c>
      <c r="F13587" t="str">
        <f>_xlfn.XLOOKUP(E13587,State_Code_Name!$C$2:$C$52,State_Code_Name!$B$2:$B$52)</f>
        <v>Virginia</v>
      </c>
      <c r="G13587" t="s">
        <v>19</v>
      </c>
      <c r="H13587" s="15">
        <v>41578</v>
      </c>
      <c r="I13587" s="15">
        <v>41578</v>
      </c>
      <c r="J13587" t="s">
        <v>14</v>
      </c>
      <c r="K13587" t="s">
        <v>15</v>
      </c>
      <c r="L13587">
        <f>Table1[[#This Row],[Date resolved]]-Table1[[#This Row],[Date received]]</f>
        <v>0</v>
      </c>
      <c r="M13587">
        <f>YEAR(Table1[[#This Row],[Date received]])</f>
        <v>2013</v>
      </c>
      <c r="N13587" t="str">
        <f>_xlfn.CONCAT("Q",_xlfn.CEILING.MATH(MONTH(Table1[[#This Row],[Date received]])/3))</f>
        <v>Q4</v>
      </c>
    </row>
    <row r="13588" spans="1:14" x14ac:dyDescent="0.3">
      <c r="A13588">
        <v>673442</v>
      </c>
      <c r="B13588" t="s">
        <v>81</v>
      </c>
      <c r="C13588" t="s">
        <v>16</v>
      </c>
      <c r="D13588" t="s">
        <v>20</v>
      </c>
      <c r="E13588" t="s">
        <v>59</v>
      </c>
      <c r="F13588" t="str">
        <f>_xlfn.XLOOKUP(E13588,State_Code_Name!$C$2:$C$52,State_Code_Name!$B$2:$B$52)</f>
        <v>Illinois</v>
      </c>
      <c r="G13588" t="s">
        <v>13</v>
      </c>
      <c r="H13588" s="15">
        <v>41655</v>
      </c>
      <c r="I13588" s="15">
        <v>41663</v>
      </c>
      <c r="J13588" t="s">
        <v>14</v>
      </c>
      <c r="K13588" t="s">
        <v>14</v>
      </c>
      <c r="L13588">
        <f>Table1[[#This Row],[Date resolved]]-Table1[[#This Row],[Date received]]</f>
        <v>8</v>
      </c>
      <c r="M13588">
        <f>YEAR(Table1[[#This Row],[Date received]])</f>
        <v>2014</v>
      </c>
      <c r="N13588" t="str">
        <f>_xlfn.CONCAT("Q",_xlfn.CEILING.MATH(MONTH(Table1[[#This Row],[Date received]])/3))</f>
        <v>Q1</v>
      </c>
    </row>
    <row r="13589" spans="1:14" x14ac:dyDescent="0.3">
      <c r="A13589">
        <v>712419</v>
      </c>
      <c r="B13589" t="s">
        <v>300</v>
      </c>
      <c r="C13589" t="s">
        <v>26</v>
      </c>
      <c r="D13589" t="s">
        <v>56</v>
      </c>
      <c r="E13589" t="s">
        <v>100</v>
      </c>
      <c r="F13589" t="str">
        <f>_xlfn.XLOOKUP(E13589,State_Code_Name!$C$2:$C$52,State_Code_Name!$B$2:$B$52)</f>
        <v>Arizona</v>
      </c>
      <c r="G13589" t="s">
        <v>19</v>
      </c>
      <c r="H13589" s="15">
        <v>41683</v>
      </c>
      <c r="I13589" s="15">
        <v>41683</v>
      </c>
      <c r="J13589" t="s">
        <v>14</v>
      </c>
      <c r="K13589" t="s">
        <v>15</v>
      </c>
      <c r="L13589">
        <f>Table1[[#This Row],[Date resolved]]-Table1[[#This Row],[Date received]]</f>
        <v>0</v>
      </c>
      <c r="M13589">
        <f>YEAR(Table1[[#This Row],[Date received]])</f>
        <v>2014</v>
      </c>
      <c r="N13589" t="str">
        <f>_xlfn.CONCAT("Q",_xlfn.CEILING.MATH(MONTH(Table1[[#This Row],[Date received]])/3))</f>
        <v>Q1</v>
      </c>
    </row>
    <row r="13590" spans="1:14" x14ac:dyDescent="0.3">
      <c r="A13590">
        <v>1759486</v>
      </c>
      <c r="B13590" t="s">
        <v>600</v>
      </c>
      <c r="C13590" t="s">
        <v>531</v>
      </c>
      <c r="D13590" t="s">
        <v>544</v>
      </c>
      <c r="E13590" t="s">
        <v>74</v>
      </c>
      <c r="F13590" t="str">
        <f>_xlfn.XLOOKUP(E13590,State_Code_Name!$C$2:$C$52,State_Code_Name!$B$2:$B$52)</f>
        <v>Tennessee</v>
      </c>
      <c r="G13590" t="s">
        <v>19</v>
      </c>
      <c r="H13590" s="15">
        <v>42395</v>
      </c>
      <c r="I13590" s="15">
        <v>42396</v>
      </c>
      <c r="J13590" t="s">
        <v>14</v>
      </c>
      <c r="K13590" t="s">
        <v>14</v>
      </c>
      <c r="L13590">
        <f>Table1[[#This Row],[Date resolved]]-Table1[[#This Row],[Date received]]</f>
        <v>1</v>
      </c>
      <c r="M13590">
        <f>YEAR(Table1[[#This Row],[Date received]])</f>
        <v>2016</v>
      </c>
      <c r="N13590" t="str">
        <f>_xlfn.CONCAT("Q",_xlfn.CEILING.MATH(MONTH(Table1[[#This Row],[Date received]])/3))</f>
        <v>Q1</v>
      </c>
    </row>
    <row r="13591" spans="1:14" x14ac:dyDescent="0.3">
      <c r="A13591">
        <v>1932532</v>
      </c>
      <c r="B13591" t="s">
        <v>81</v>
      </c>
      <c r="C13591" t="s">
        <v>36</v>
      </c>
      <c r="D13591" t="s">
        <v>49</v>
      </c>
      <c r="E13591" t="s">
        <v>31</v>
      </c>
      <c r="F13591" t="str">
        <f>_xlfn.XLOOKUP(E13591,State_Code_Name!$C$2:$C$52,State_Code_Name!$B$2:$B$52)</f>
        <v>Texas</v>
      </c>
      <c r="G13591" t="s">
        <v>19</v>
      </c>
      <c r="H13591" s="15">
        <v>42509</v>
      </c>
      <c r="I13591" s="15">
        <v>42514</v>
      </c>
      <c r="J13591" t="s">
        <v>14</v>
      </c>
      <c r="K13591" t="s">
        <v>15</v>
      </c>
      <c r="L13591">
        <f>Table1[[#This Row],[Date resolved]]-Table1[[#This Row],[Date received]]</f>
        <v>5</v>
      </c>
      <c r="M13591">
        <f>YEAR(Table1[[#This Row],[Date received]])</f>
        <v>2016</v>
      </c>
      <c r="N13591" t="str">
        <f>_xlfn.CONCAT("Q",_xlfn.CEILING.MATH(MONTH(Table1[[#This Row],[Date received]])/3))</f>
        <v>Q2</v>
      </c>
    </row>
    <row r="13592" spans="1:14" x14ac:dyDescent="0.3">
      <c r="A13592">
        <v>1228283</v>
      </c>
      <c r="B13592" t="s">
        <v>270</v>
      </c>
      <c r="C13592" t="s">
        <v>32</v>
      </c>
      <c r="D13592" t="s">
        <v>104</v>
      </c>
      <c r="E13592" t="s">
        <v>46</v>
      </c>
      <c r="F13592" t="str">
        <f>_xlfn.XLOOKUP(E13592,State_Code_Name!$C$2:$C$52,State_Code_Name!$B$2:$B$52)</f>
        <v>Pennsylvania</v>
      </c>
      <c r="G13592" t="s">
        <v>19</v>
      </c>
      <c r="H13592" s="15">
        <v>42041</v>
      </c>
      <c r="I13592" s="15">
        <v>42041</v>
      </c>
      <c r="J13592" t="s">
        <v>14</v>
      </c>
      <c r="K13592" t="s">
        <v>15</v>
      </c>
      <c r="L13592">
        <f>Table1[[#This Row],[Date resolved]]-Table1[[#This Row],[Date received]]</f>
        <v>0</v>
      </c>
      <c r="M13592">
        <f>YEAR(Table1[[#This Row],[Date received]])</f>
        <v>2015</v>
      </c>
      <c r="N13592" t="str">
        <f>_xlfn.CONCAT("Q",_xlfn.CEILING.MATH(MONTH(Table1[[#This Row],[Date received]])/3))</f>
        <v>Q1</v>
      </c>
    </row>
    <row r="13593" spans="1:14" x14ac:dyDescent="0.3">
      <c r="A13593">
        <v>643640</v>
      </c>
      <c r="B13593" t="s">
        <v>565</v>
      </c>
      <c r="C13593" t="s">
        <v>32</v>
      </c>
      <c r="D13593" t="s">
        <v>44</v>
      </c>
      <c r="E13593" t="s">
        <v>35</v>
      </c>
      <c r="F13593" t="str">
        <f>_xlfn.XLOOKUP(E13593,State_Code_Name!$C$2:$C$52,State_Code_Name!$B$2:$B$52)</f>
        <v>Florida</v>
      </c>
      <c r="G13593" t="s">
        <v>19</v>
      </c>
      <c r="H13593" s="15">
        <v>41631</v>
      </c>
      <c r="I13593" s="15">
        <v>41631</v>
      </c>
      <c r="J13593" t="s">
        <v>14</v>
      </c>
      <c r="K13593" t="s">
        <v>15</v>
      </c>
      <c r="L13593">
        <f>Table1[[#This Row],[Date resolved]]-Table1[[#This Row],[Date received]]</f>
        <v>0</v>
      </c>
      <c r="M13593">
        <f>YEAR(Table1[[#This Row],[Date received]])</f>
        <v>2013</v>
      </c>
      <c r="N13593" t="str">
        <f>_xlfn.CONCAT("Q",_xlfn.CEILING.MATH(MONTH(Table1[[#This Row],[Date received]])/3))</f>
        <v>Q4</v>
      </c>
    </row>
    <row r="13594" spans="1:14" x14ac:dyDescent="0.3">
      <c r="A13594">
        <v>364036</v>
      </c>
      <c r="B13594" t="s">
        <v>221</v>
      </c>
      <c r="C13594" t="s">
        <v>16</v>
      </c>
      <c r="D13594" t="s">
        <v>144</v>
      </c>
      <c r="E13594" t="s">
        <v>18</v>
      </c>
      <c r="F13594" t="str">
        <f>_xlfn.XLOOKUP(E13594,State_Code_Name!$C$2:$C$52,State_Code_Name!$B$2:$B$52)</f>
        <v>California</v>
      </c>
      <c r="G13594" t="s">
        <v>305</v>
      </c>
      <c r="H13594" s="15">
        <v>41358</v>
      </c>
      <c r="I13594" s="15">
        <v>41360</v>
      </c>
      <c r="J13594" t="s">
        <v>14</v>
      </c>
      <c r="K13594" t="s">
        <v>15</v>
      </c>
      <c r="L13594">
        <f>Table1[[#This Row],[Date resolved]]-Table1[[#This Row],[Date received]]</f>
        <v>2</v>
      </c>
      <c r="M13594">
        <f>YEAR(Table1[[#This Row],[Date received]])</f>
        <v>2013</v>
      </c>
      <c r="N13594" t="str">
        <f>_xlfn.CONCAT("Q",_xlfn.CEILING.MATH(MONTH(Table1[[#This Row],[Date received]])/3))</f>
        <v>Q1</v>
      </c>
    </row>
    <row r="13595" spans="1:14" x14ac:dyDescent="0.3">
      <c r="A13595">
        <v>1896206</v>
      </c>
      <c r="B13595" t="s">
        <v>63</v>
      </c>
      <c r="C13595" t="s">
        <v>61</v>
      </c>
      <c r="D13595" t="s">
        <v>282</v>
      </c>
      <c r="E13595" t="s">
        <v>137</v>
      </c>
      <c r="F13595" t="str">
        <f>_xlfn.XLOOKUP(E13595,State_Code_Name!$C$2:$C$52,State_Code_Name!$B$2:$B$52)</f>
        <v>Kansas</v>
      </c>
      <c r="G13595" t="s">
        <v>19</v>
      </c>
      <c r="H13595" s="15">
        <v>42486</v>
      </c>
      <c r="I13595" s="15">
        <v>42486</v>
      </c>
      <c r="J13595" t="s">
        <v>14</v>
      </c>
      <c r="K13595" t="s">
        <v>15</v>
      </c>
      <c r="L13595">
        <f>Table1[[#This Row],[Date resolved]]-Table1[[#This Row],[Date received]]</f>
        <v>0</v>
      </c>
      <c r="M13595">
        <f>YEAR(Table1[[#This Row],[Date received]])</f>
        <v>2016</v>
      </c>
      <c r="N13595" t="str">
        <f>_xlfn.CONCAT("Q",_xlfn.CEILING.MATH(MONTH(Table1[[#This Row],[Date received]])/3))</f>
        <v>Q2</v>
      </c>
    </row>
    <row r="13596" spans="1:14" x14ac:dyDescent="0.3">
      <c r="A13596">
        <v>934920</v>
      </c>
      <c r="B13596" t="s">
        <v>169</v>
      </c>
      <c r="C13596" t="s">
        <v>32</v>
      </c>
      <c r="D13596" t="s">
        <v>44</v>
      </c>
      <c r="E13596" t="s">
        <v>46</v>
      </c>
      <c r="F13596" t="str">
        <f>_xlfn.XLOOKUP(E13596,State_Code_Name!$C$2:$C$52,State_Code_Name!$B$2:$B$52)</f>
        <v>Pennsylvania</v>
      </c>
      <c r="G13596" t="s">
        <v>13</v>
      </c>
      <c r="H13596" s="15">
        <v>41834</v>
      </c>
      <c r="I13596" s="15">
        <v>41837</v>
      </c>
      <c r="J13596" t="s">
        <v>14</v>
      </c>
      <c r="K13596" t="s">
        <v>15</v>
      </c>
      <c r="L13596">
        <f>Table1[[#This Row],[Date resolved]]-Table1[[#This Row],[Date received]]</f>
        <v>3</v>
      </c>
      <c r="M13596">
        <f>YEAR(Table1[[#This Row],[Date received]])</f>
        <v>2014</v>
      </c>
      <c r="N13596" t="str">
        <f>_xlfn.CONCAT("Q",_xlfn.CEILING.MATH(MONTH(Table1[[#This Row],[Date received]])/3))</f>
        <v>Q3</v>
      </c>
    </row>
    <row r="13597" spans="1:14" x14ac:dyDescent="0.3">
      <c r="A13597">
        <v>1583019</v>
      </c>
      <c r="B13597" t="s">
        <v>43</v>
      </c>
      <c r="C13597" t="s">
        <v>16</v>
      </c>
      <c r="D13597" t="s">
        <v>17</v>
      </c>
      <c r="E13597" t="s">
        <v>18</v>
      </c>
      <c r="F13597" t="str">
        <f>_xlfn.XLOOKUP(E13597,State_Code_Name!$C$2:$C$52,State_Code_Name!$B$2:$B$52)</f>
        <v>California</v>
      </c>
      <c r="G13597" t="s">
        <v>19</v>
      </c>
      <c r="H13597" s="15">
        <v>42275</v>
      </c>
      <c r="I13597" s="15">
        <v>42275</v>
      </c>
      <c r="J13597" t="s">
        <v>14</v>
      </c>
      <c r="K13597" t="s">
        <v>14</v>
      </c>
      <c r="L13597">
        <f>Table1[[#This Row],[Date resolved]]-Table1[[#This Row],[Date received]]</f>
        <v>0</v>
      </c>
      <c r="M13597">
        <f>YEAR(Table1[[#This Row],[Date received]])</f>
        <v>2015</v>
      </c>
      <c r="N13597" t="str">
        <f>_xlfn.CONCAT("Q",_xlfn.CEILING.MATH(MONTH(Table1[[#This Row],[Date received]])/3))</f>
        <v>Q3</v>
      </c>
    </row>
    <row r="13598" spans="1:14" x14ac:dyDescent="0.3">
      <c r="A13598">
        <v>550484</v>
      </c>
      <c r="B13598" t="s">
        <v>163</v>
      </c>
      <c r="C13598" t="s">
        <v>16</v>
      </c>
      <c r="D13598" t="s">
        <v>24</v>
      </c>
      <c r="E13598" t="s">
        <v>25</v>
      </c>
      <c r="F13598" t="str">
        <f>_xlfn.XLOOKUP(E13598,State_Code_Name!$C$2:$C$52,State_Code_Name!$B$2:$B$52)</f>
        <v>Georgia</v>
      </c>
      <c r="G13598" t="s">
        <v>19</v>
      </c>
      <c r="H13598" s="15">
        <v>41549</v>
      </c>
      <c r="I13598" s="15">
        <v>41551</v>
      </c>
      <c r="J13598" t="s">
        <v>14</v>
      </c>
      <c r="K13598" t="s">
        <v>15</v>
      </c>
      <c r="L13598">
        <f>Table1[[#This Row],[Date resolved]]-Table1[[#This Row],[Date received]]</f>
        <v>2</v>
      </c>
      <c r="M13598">
        <f>YEAR(Table1[[#This Row],[Date received]])</f>
        <v>2013</v>
      </c>
      <c r="N13598" t="str">
        <f>_xlfn.CONCAT("Q",_xlfn.CEILING.MATH(MONTH(Table1[[#This Row],[Date received]])/3))</f>
        <v>Q4</v>
      </c>
    </row>
    <row r="13599" spans="1:14" x14ac:dyDescent="0.3">
      <c r="A13599">
        <v>635401</v>
      </c>
      <c r="B13599" t="s">
        <v>97</v>
      </c>
      <c r="C13599" t="s">
        <v>52</v>
      </c>
      <c r="D13599" t="s">
        <v>53</v>
      </c>
      <c r="E13599" t="s">
        <v>66</v>
      </c>
      <c r="F13599" t="str">
        <f>_xlfn.XLOOKUP(E13599,State_Code_Name!$C$2:$C$52,State_Code_Name!$B$2:$B$52)</f>
        <v>Michigan</v>
      </c>
      <c r="G13599" t="s">
        <v>19</v>
      </c>
      <c r="H13599" s="15">
        <v>41624</v>
      </c>
      <c r="I13599" s="15">
        <v>41624</v>
      </c>
      <c r="J13599" t="s">
        <v>14</v>
      </c>
      <c r="K13599" t="s">
        <v>15</v>
      </c>
      <c r="L13599">
        <f>Table1[[#This Row],[Date resolved]]-Table1[[#This Row],[Date received]]</f>
        <v>0</v>
      </c>
      <c r="M13599">
        <f>YEAR(Table1[[#This Row],[Date received]])</f>
        <v>2013</v>
      </c>
      <c r="N13599" t="str">
        <f>_xlfn.CONCAT("Q",_xlfn.CEILING.MATH(MONTH(Table1[[#This Row],[Date received]])/3))</f>
        <v>Q4</v>
      </c>
    </row>
    <row r="13600" spans="1:14" x14ac:dyDescent="0.3">
      <c r="A13600">
        <v>1797546</v>
      </c>
      <c r="B13600" t="s">
        <v>765</v>
      </c>
      <c r="C13600" t="s">
        <v>32</v>
      </c>
      <c r="D13600" t="s">
        <v>41</v>
      </c>
      <c r="E13600" t="s">
        <v>106</v>
      </c>
      <c r="F13600" t="str">
        <f>_xlfn.XLOOKUP(E13600,State_Code_Name!$C$2:$C$52,State_Code_Name!$B$2:$B$52)</f>
        <v>Indiana</v>
      </c>
      <c r="G13600" t="s">
        <v>19</v>
      </c>
      <c r="H13600" s="15">
        <v>42422</v>
      </c>
      <c r="I13600" s="15">
        <v>42422</v>
      </c>
      <c r="J13600" t="s">
        <v>14</v>
      </c>
      <c r="K13600" t="s">
        <v>15</v>
      </c>
      <c r="L13600">
        <f>Table1[[#This Row],[Date resolved]]-Table1[[#This Row],[Date received]]</f>
        <v>0</v>
      </c>
      <c r="M13600">
        <f>YEAR(Table1[[#This Row],[Date received]])</f>
        <v>2016</v>
      </c>
      <c r="N13600" t="str">
        <f>_xlfn.CONCAT("Q",_xlfn.CEILING.MATH(MONTH(Table1[[#This Row],[Date received]])/3))</f>
        <v>Q1</v>
      </c>
    </row>
    <row r="13601" spans="1:14" x14ac:dyDescent="0.3">
      <c r="A13601">
        <v>1390843</v>
      </c>
      <c r="B13601" t="s">
        <v>181</v>
      </c>
      <c r="C13601" t="s">
        <v>32</v>
      </c>
      <c r="D13601" t="s">
        <v>44</v>
      </c>
      <c r="E13601" t="s">
        <v>18</v>
      </c>
      <c r="F13601" t="str">
        <f>_xlfn.XLOOKUP(E13601,State_Code_Name!$C$2:$C$52,State_Code_Name!$B$2:$B$52)</f>
        <v>California</v>
      </c>
      <c r="G13601" t="s">
        <v>19</v>
      </c>
      <c r="H13601" s="15">
        <v>42150</v>
      </c>
      <c r="I13601" s="15">
        <v>42150</v>
      </c>
      <c r="J13601" t="s">
        <v>14</v>
      </c>
      <c r="K13601" t="s">
        <v>15</v>
      </c>
      <c r="L13601">
        <f>Table1[[#This Row],[Date resolved]]-Table1[[#This Row],[Date received]]</f>
        <v>0</v>
      </c>
      <c r="M13601">
        <f>YEAR(Table1[[#This Row],[Date received]])</f>
        <v>2015</v>
      </c>
      <c r="N13601" t="str">
        <f>_xlfn.CONCAT("Q",_xlfn.CEILING.MATH(MONTH(Table1[[#This Row],[Date received]])/3))</f>
        <v>Q2</v>
      </c>
    </row>
    <row r="13602" spans="1:14" x14ac:dyDescent="0.3">
      <c r="A13602">
        <v>712957</v>
      </c>
      <c r="B13602" t="s">
        <v>11</v>
      </c>
      <c r="C13602" t="s">
        <v>16</v>
      </c>
      <c r="D13602" t="s">
        <v>20</v>
      </c>
      <c r="E13602" t="s">
        <v>40</v>
      </c>
      <c r="F13602" t="str">
        <f>_xlfn.XLOOKUP(E13602,State_Code_Name!$C$2:$C$52,State_Code_Name!$B$2:$B$52)</f>
        <v>Nevada</v>
      </c>
      <c r="G13602" t="s">
        <v>19</v>
      </c>
      <c r="H13602" s="15">
        <v>41683</v>
      </c>
      <c r="I13602" s="15">
        <v>41683</v>
      </c>
      <c r="J13602" t="s">
        <v>14</v>
      </c>
      <c r="K13602" t="s">
        <v>15</v>
      </c>
      <c r="L13602">
        <f>Table1[[#This Row],[Date resolved]]-Table1[[#This Row],[Date received]]</f>
        <v>0</v>
      </c>
      <c r="M13602">
        <f>YEAR(Table1[[#This Row],[Date received]])</f>
        <v>2014</v>
      </c>
      <c r="N13602" t="str">
        <f>_xlfn.CONCAT("Q",_xlfn.CEILING.MATH(MONTH(Table1[[#This Row],[Date received]])/3))</f>
        <v>Q1</v>
      </c>
    </row>
    <row r="13603" spans="1:14" x14ac:dyDescent="0.3">
      <c r="A13603">
        <v>684560</v>
      </c>
      <c r="B13603" t="s">
        <v>229</v>
      </c>
      <c r="C13603" t="s">
        <v>26</v>
      </c>
      <c r="D13603" t="s">
        <v>27</v>
      </c>
      <c r="E13603" t="s">
        <v>39</v>
      </c>
      <c r="F13603" t="str">
        <f>_xlfn.XLOOKUP(E13603,State_Code_Name!$C$2:$C$52,State_Code_Name!$B$2:$B$52)</f>
        <v>Ohio</v>
      </c>
      <c r="G13603" t="s">
        <v>19</v>
      </c>
      <c r="H13603" s="15">
        <v>41663</v>
      </c>
      <c r="I13603" s="15">
        <v>41663</v>
      </c>
      <c r="J13603" t="s">
        <v>14</v>
      </c>
      <c r="K13603" t="s">
        <v>15</v>
      </c>
      <c r="L13603">
        <f>Table1[[#This Row],[Date resolved]]-Table1[[#This Row],[Date received]]</f>
        <v>0</v>
      </c>
      <c r="M13603">
        <f>YEAR(Table1[[#This Row],[Date received]])</f>
        <v>2014</v>
      </c>
      <c r="N13603" t="str">
        <f>_xlfn.CONCAT("Q",_xlfn.CEILING.MATH(MONTH(Table1[[#This Row],[Date received]])/3))</f>
        <v>Q1</v>
      </c>
    </row>
    <row r="13604" spans="1:14" x14ac:dyDescent="0.3">
      <c r="A13604">
        <v>1212378</v>
      </c>
      <c r="B13604" t="s">
        <v>335</v>
      </c>
      <c r="C13604" t="s">
        <v>32</v>
      </c>
      <c r="D13604" t="s">
        <v>44</v>
      </c>
      <c r="E13604" t="s">
        <v>122</v>
      </c>
      <c r="F13604" t="str">
        <f>_xlfn.XLOOKUP(E13604,State_Code_Name!$C$2:$C$52,State_Code_Name!$B$2:$B$52)</f>
        <v>Maryland</v>
      </c>
      <c r="G13604" t="s">
        <v>13</v>
      </c>
      <c r="H13604" s="15">
        <v>42031</v>
      </c>
      <c r="I13604" s="15">
        <v>42032</v>
      </c>
      <c r="J13604" t="s">
        <v>14</v>
      </c>
      <c r="K13604" t="s">
        <v>15</v>
      </c>
      <c r="L13604">
        <f>Table1[[#This Row],[Date resolved]]-Table1[[#This Row],[Date received]]</f>
        <v>1</v>
      </c>
      <c r="M13604">
        <f>YEAR(Table1[[#This Row],[Date received]])</f>
        <v>2015</v>
      </c>
      <c r="N13604" t="str">
        <f>_xlfn.CONCAT("Q",_xlfn.CEILING.MATH(MONTH(Table1[[#This Row],[Date received]])/3))</f>
        <v>Q1</v>
      </c>
    </row>
    <row r="13605" spans="1:14" x14ac:dyDescent="0.3">
      <c r="A13605">
        <v>1533126</v>
      </c>
      <c r="B13605" t="s">
        <v>211</v>
      </c>
      <c r="C13605" t="s">
        <v>26</v>
      </c>
      <c r="D13605" t="s">
        <v>27</v>
      </c>
      <c r="E13605" t="s">
        <v>35</v>
      </c>
      <c r="F13605" t="str">
        <f>_xlfn.XLOOKUP(E13605,State_Code_Name!$C$2:$C$52,State_Code_Name!$B$2:$B$52)</f>
        <v>Florida</v>
      </c>
      <c r="G13605" t="s">
        <v>19</v>
      </c>
      <c r="H13605" s="15">
        <v>42240</v>
      </c>
      <c r="I13605" s="15">
        <v>42240</v>
      </c>
      <c r="J13605" t="s">
        <v>14</v>
      </c>
      <c r="K13605" t="s">
        <v>15</v>
      </c>
      <c r="L13605">
        <f>Table1[[#This Row],[Date resolved]]-Table1[[#This Row],[Date received]]</f>
        <v>0</v>
      </c>
      <c r="M13605">
        <f>YEAR(Table1[[#This Row],[Date received]])</f>
        <v>2015</v>
      </c>
      <c r="N13605" t="str">
        <f>_xlfn.CONCAT("Q",_xlfn.CEILING.MATH(MONTH(Table1[[#This Row],[Date received]])/3))</f>
        <v>Q3</v>
      </c>
    </row>
    <row r="13606" spans="1:14" x14ac:dyDescent="0.3">
      <c r="A13606">
        <v>1067487</v>
      </c>
      <c r="B13606" t="s">
        <v>580</v>
      </c>
      <c r="C13606" t="s">
        <v>32</v>
      </c>
      <c r="D13606" t="s">
        <v>44</v>
      </c>
      <c r="E13606" t="s">
        <v>18</v>
      </c>
      <c r="F13606" t="str">
        <f>_xlfn.XLOOKUP(E13606,State_Code_Name!$C$2:$C$52,State_Code_Name!$B$2:$B$52)</f>
        <v>California</v>
      </c>
      <c r="G13606" t="s">
        <v>19</v>
      </c>
      <c r="H13606" s="15">
        <v>41922</v>
      </c>
      <c r="I13606" s="15">
        <v>41940</v>
      </c>
      <c r="J13606" t="s">
        <v>14</v>
      </c>
      <c r="K13606" t="s">
        <v>15</v>
      </c>
      <c r="L13606">
        <f>Table1[[#This Row],[Date resolved]]-Table1[[#This Row],[Date received]]</f>
        <v>18</v>
      </c>
      <c r="M13606">
        <f>YEAR(Table1[[#This Row],[Date received]])</f>
        <v>2014</v>
      </c>
      <c r="N13606" t="str">
        <f>_xlfn.CONCAT("Q",_xlfn.CEILING.MATH(MONTH(Table1[[#This Row],[Date received]])/3))</f>
        <v>Q4</v>
      </c>
    </row>
    <row r="13607" spans="1:14" x14ac:dyDescent="0.3">
      <c r="A13607">
        <v>846692</v>
      </c>
      <c r="B13607" t="s">
        <v>156</v>
      </c>
      <c r="C13607" t="s">
        <v>32</v>
      </c>
      <c r="D13607" t="s">
        <v>41</v>
      </c>
      <c r="E13607" t="s">
        <v>79</v>
      </c>
      <c r="F13607" t="str">
        <f>_xlfn.XLOOKUP(E13607,State_Code_Name!$C$2:$C$52,State_Code_Name!$B$2:$B$52)</f>
        <v>Minnesota</v>
      </c>
      <c r="G13607" t="s">
        <v>19</v>
      </c>
      <c r="H13607" s="15">
        <v>41769</v>
      </c>
      <c r="I13607" s="15">
        <v>41769</v>
      </c>
      <c r="J13607" t="s">
        <v>14</v>
      </c>
      <c r="K13607" t="s">
        <v>15</v>
      </c>
      <c r="L13607">
        <f>Table1[[#This Row],[Date resolved]]-Table1[[#This Row],[Date received]]</f>
        <v>0</v>
      </c>
      <c r="M13607">
        <f>YEAR(Table1[[#This Row],[Date received]])</f>
        <v>2014</v>
      </c>
      <c r="N13607" t="str">
        <f>_xlfn.CONCAT("Q",_xlfn.CEILING.MATH(MONTH(Table1[[#This Row],[Date received]])/3))</f>
        <v>Q2</v>
      </c>
    </row>
    <row r="13608" spans="1:14" x14ac:dyDescent="0.3">
      <c r="A13608">
        <v>981521</v>
      </c>
      <c r="B13608" t="s">
        <v>11</v>
      </c>
      <c r="C13608" t="s">
        <v>16</v>
      </c>
      <c r="D13608" t="s">
        <v>20</v>
      </c>
      <c r="E13608" t="s">
        <v>22</v>
      </c>
      <c r="F13608" t="str">
        <f>_xlfn.XLOOKUP(E13608,State_Code_Name!$C$2:$C$52,State_Code_Name!$B$2:$B$52)</f>
        <v>New York</v>
      </c>
      <c r="G13608" t="s">
        <v>57</v>
      </c>
      <c r="H13608" s="15">
        <v>41864</v>
      </c>
      <c r="I13608" s="15">
        <v>41878</v>
      </c>
      <c r="J13608" t="s">
        <v>14</v>
      </c>
      <c r="K13608" t="s">
        <v>14</v>
      </c>
      <c r="L13608">
        <f>Table1[[#This Row],[Date resolved]]-Table1[[#This Row],[Date received]]</f>
        <v>14</v>
      </c>
      <c r="M13608">
        <f>YEAR(Table1[[#This Row],[Date received]])</f>
        <v>2014</v>
      </c>
      <c r="N13608" t="str">
        <f>_xlfn.CONCAT("Q",_xlfn.CEILING.MATH(MONTH(Table1[[#This Row],[Date received]])/3))</f>
        <v>Q3</v>
      </c>
    </row>
    <row r="13609" spans="1:14" x14ac:dyDescent="0.3">
      <c r="A13609">
        <v>1307546</v>
      </c>
      <c r="B13609" t="s">
        <v>337</v>
      </c>
      <c r="C13609" t="s">
        <v>32</v>
      </c>
      <c r="D13609" t="s">
        <v>41</v>
      </c>
      <c r="E13609" t="s">
        <v>122</v>
      </c>
      <c r="F13609" t="str">
        <f>_xlfn.XLOOKUP(E13609,State_Code_Name!$C$2:$C$52,State_Code_Name!$B$2:$B$52)</f>
        <v>Maryland</v>
      </c>
      <c r="G13609" t="s">
        <v>23</v>
      </c>
      <c r="H13609" s="15">
        <v>42093</v>
      </c>
      <c r="I13609" s="15">
        <v>42100</v>
      </c>
      <c r="J13609" t="s">
        <v>14</v>
      </c>
      <c r="K13609" t="s">
        <v>15</v>
      </c>
      <c r="L13609">
        <f>Table1[[#This Row],[Date resolved]]-Table1[[#This Row],[Date received]]</f>
        <v>7</v>
      </c>
      <c r="M13609">
        <f>YEAR(Table1[[#This Row],[Date received]])</f>
        <v>2015</v>
      </c>
      <c r="N13609" t="str">
        <f>_xlfn.CONCAT("Q",_xlfn.CEILING.MATH(MONTH(Table1[[#This Row],[Date received]])/3))</f>
        <v>Q1</v>
      </c>
    </row>
    <row r="13610" spans="1:14" x14ac:dyDescent="0.3">
      <c r="A13610">
        <v>441371</v>
      </c>
      <c r="B13610" t="s">
        <v>43</v>
      </c>
      <c r="C13610" t="s">
        <v>26</v>
      </c>
      <c r="D13610" t="s">
        <v>159</v>
      </c>
      <c r="E13610" t="s">
        <v>18</v>
      </c>
      <c r="F13610" t="str">
        <f>_xlfn.XLOOKUP(E13610,State_Code_Name!$C$2:$C$52,State_Code_Name!$B$2:$B$52)</f>
        <v>California</v>
      </c>
      <c r="G13610" t="s">
        <v>13</v>
      </c>
      <c r="H13610" s="15">
        <v>41449</v>
      </c>
      <c r="I13610" s="15">
        <v>41453</v>
      </c>
      <c r="J13610" t="s">
        <v>14</v>
      </c>
      <c r="K13610" t="s">
        <v>14</v>
      </c>
      <c r="L13610">
        <f>Table1[[#This Row],[Date resolved]]-Table1[[#This Row],[Date received]]</f>
        <v>4</v>
      </c>
      <c r="M13610">
        <f>YEAR(Table1[[#This Row],[Date received]])</f>
        <v>2013</v>
      </c>
      <c r="N13610" t="str">
        <f>_xlfn.CONCAT("Q",_xlfn.CEILING.MATH(MONTH(Table1[[#This Row],[Date received]])/3))</f>
        <v>Q2</v>
      </c>
    </row>
    <row r="13611" spans="1:14" x14ac:dyDescent="0.3">
      <c r="A13611">
        <v>1581939</v>
      </c>
      <c r="B13611" t="s">
        <v>60</v>
      </c>
      <c r="C13611" t="s">
        <v>52</v>
      </c>
      <c r="D13611" t="s">
        <v>103</v>
      </c>
      <c r="E13611" t="s">
        <v>59</v>
      </c>
      <c r="F13611" t="str">
        <f>_xlfn.XLOOKUP(E13611,State_Code_Name!$C$2:$C$52,State_Code_Name!$B$2:$B$52)</f>
        <v>Illinois</v>
      </c>
      <c r="G13611" t="s">
        <v>19</v>
      </c>
      <c r="H13611" s="15">
        <v>42274</v>
      </c>
      <c r="I13611" s="15">
        <v>42274</v>
      </c>
      <c r="J13611" t="s">
        <v>14</v>
      </c>
      <c r="K13611" t="s">
        <v>15</v>
      </c>
      <c r="L13611">
        <f>Table1[[#This Row],[Date resolved]]-Table1[[#This Row],[Date received]]</f>
        <v>0</v>
      </c>
      <c r="M13611">
        <f>YEAR(Table1[[#This Row],[Date received]])</f>
        <v>2015</v>
      </c>
      <c r="N13611" t="str">
        <f>_xlfn.CONCAT("Q",_xlfn.CEILING.MATH(MONTH(Table1[[#This Row],[Date received]])/3))</f>
        <v>Q3</v>
      </c>
    </row>
    <row r="13612" spans="1:14" x14ac:dyDescent="0.3">
      <c r="A13612">
        <v>1719915</v>
      </c>
      <c r="B13612" t="s">
        <v>291</v>
      </c>
      <c r="C13612" t="s">
        <v>32</v>
      </c>
      <c r="D13612" t="s">
        <v>116</v>
      </c>
      <c r="E13612" t="s">
        <v>48</v>
      </c>
      <c r="F13612" t="str">
        <f>_xlfn.XLOOKUP(E13612,State_Code_Name!$C$2:$C$52,State_Code_Name!$B$2:$B$52)</f>
        <v>New Jersey</v>
      </c>
      <c r="G13612" t="s">
        <v>19</v>
      </c>
      <c r="H13612" s="15">
        <v>42367</v>
      </c>
      <c r="I13612" s="15">
        <v>42367</v>
      </c>
      <c r="J13612" t="s">
        <v>14</v>
      </c>
      <c r="K13612" t="s">
        <v>14</v>
      </c>
      <c r="L13612">
        <f>Table1[[#This Row],[Date resolved]]-Table1[[#This Row],[Date received]]</f>
        <v>0</v>
      </c>
      <c r="M13612">
        <f>YEAR(Table1[[#This Row],[Date received]])</f>
        <v>2015</v>
      </c>
      <c r="N13612" t="str">
        <f>_xlfn.CONCAT("Q",_xlfn.CEILING.MATH(MONTH(Table1[[#This Row],[Date received]])/3))</f>
        <v>Q4</v>
      </c>
    </row>
    <row r="13613" spans="1:14" x14ac:dyDescent="0.3">
      <c r="A13613">
        <v>240268</v>
      </c>
      <c r="B13613" t="s">
        <v>11</v>
      </c>
      <c r="C13613" t="s">
        <v>16</v>
      </c>
      <c r="D13613" t="s">
        <v>24</v>
      </c>
      <c r="E13613" t="s">
        <v>40</v>
      </c>
      <c r="F13613" t="str">
        <f>_xlfn.XLOOKUP(E13613,State_Code_Name!$C$2:$C$52,State_Code_Name!$B$2:$B$52)</f>
        <v>Nevada</v>
      </c>
      <c r="G13613" t="s">
        <v>305</v>
      </c>
      <c r="H13613" s="15">
        <v>41291</v>
      </c>
      <c r="I13613" s="15">
        <v>41292</v>
      </c>
      <c r="J13613" t="s">
        <v>14</v>
      </c>
      <c r="K13613" t="s">
        <v>15</v>
      </c>
      <c r="L13613">
        <f>Table1[[#This Row],[Date resolved]]-Table1[[#This Row],[Date received]]</f>
        <v>1</v>
      </c>
      <c r="M13613">
        <f>YEAR(Table1[[#This Row],[Date received]])</f>
        <v>2013</v>
      </c>
      <c r="N13613" t="str">
        <f>_xlfn.CONCAT("Q",_xlfn.CEILING.MATH(MONTH(Table1[[#This Row],[Date received]])/3))</f>
        <v>Q1</v>
      </c>
    </row>
    <row r="13614" spans="1:14" x14ac:dyDescent="0.3">
      <c r="A13614">
        <v>419939</v>
      </c>
      <c r="B13614" t="s">
        <v>134</v>
      </c>
      <c r="C13614" t="s">
        <v>16</v>
      </c>
      <c r="D13614" t="s">
        <v>144</v>
      </c>
      <c r="E13614" t="s">
        <v>48</v>
      </c>
      <c r="F13614" t="str">
        <f>_xlfn.XLOOKUP(E13614,State_Code_Name!$C$2:$C$52,State_Code_Name!$B$2:$B$52)</f>
        <v>New Jersey</v>
      </c>
      <c r="G13614" t="s">
        <v>305</v>
      </c>
      <c r="H13614" s="15">
        <v>41424</v>
      </c>
      <c r="I13614" s="15">
        <v>41425</v>
      </c>
      <c r="J13614" t="s">
        <v>14</v>
      </c>
      <c r="K13614" t="s">
        <v>15</v>
      </c>
      <c r="L13614">
        <f>Table1[[#This Row],[Date resolved]]-Table1[[#This Row],[Date received]]</f>
        <v>1</v>
      </c>
      <c r="M13614">
        <f>YEAR(Table1[[#This Row],[Date received]])</f>
        <v>2013</v>
      </c>
      <c r="N13614" t="str">
        <f>_xlfn.CONCAT("Q",_xlfn.CEILING.MATH(MONTH(Table1[[#This Row],[Date received]])/3))</f>
        <v>Q2</v>
      </c>
    </row>
    <row r="13615" spans="1:14" x14ac:dyDescent="0.3">
      <c r="A13615">
        <v>1303905</v>
      </c>
      <c r="B13615" t="s">
        <v>38</v>
      </c>
      <c r="C13615" t="s">
        <v>36</v>
      </c>
      <c r="D13615" t="s">
        <v>145</v>
      </c>
      <c r="E13615" t="s">
        <v>22</v>
      </c>
      <c r="F13615" t="str">
        <f>_xlfn.XLOOKUP(E13615,State_Code_Name!$C$2:$C$52,State_Code_Name!$B$2:$B$52)</f>
        <v>New York</v>
      </c>
      <c r="G13615" t="s">
        <v>19</v>
      </c>
      <c r="H13615" s="15">
        <v>42090</v>
      </c>
      <c r="I13615" s="15">
        <v>42090</v>
      </c>
      <c r="J13615" t="s">
        <v>14</v>
      </c>
      <c r="K13615" t="s">
        <v>14</v>
      </c>
      <c r="L13615">
        <f>Table1[[#This Row],[Date resolved]]-Table1[[#This Row],[Date received]]</f>
        <v>0</v>
      </c>
      <c r="M13615">
        <f>YEAR(Table1[[#This Row],[Date received]])</f>
        <v>2015</v>
      </c>
      <c r="N13615" t="str">
        <f>_xlfn.CONCAT("Q",_xlfn.CEILING.MATH(MONTH(Table1[[#This Row],[Date received]])/3))</f>
        <v>Q1</v>
      </c>
    </row>
    <row r="13616" spans="1:14" x14ac:dyDescent="0.3">
      <c r="A13616">
        <v>1090936</v>
      </c>
      <c r="B13616" t="s">
        <v>58</v>
      </c>
      <c r="C13616" t="s">
        <v>16</v>
      </c>
      <c r="D13616" t="s">
        <v>20</v>
      </c>
      <c r="E13616" t="s">
        <v>115</v>
      </c>
      <c r="F13616" t="str">
        <f>_xlfn.XLOOKUP(E13616,State_Code_Name!$C$2:$C$52,State_Code_Name!$B$2:$B$52)</f>
        <v>Iowa</v>
      </c>
      <c r="G13616" t="s">
        <v>305</v>
      </c>
      <c r="H13616" s="15">
        <v>41939</v>
      </c>
      <c r="I13616" s="15">
        <v>41943</v>
      </c>
      <c r="J13616" t="s">
        <v>14</v>
      </c>
      <c r="K13616" t="s">
        <v>15</v>
      </c>
      <c r="L13616">
        <f>Table1[[#This Row],[Date resolved]]-Table1[[#This Row],[Date received]]</f>
        <v>4</v>
      </c>
      <c r="M13616">
        <f>YEAR(Table1[[#This Row],[Date received]])</f>
        <v>2014</v>
      </c>
      <c r="N13616" t="str">
        <f>_xlfn.CONCAT("Q",_xlfn.CEILING.MATH(MONTH(Table1[[#This Row],[Date received]])/3))</f>
        <v>Q4</v>
      </c>
    </row>
    <row r="13617" spans="1:14" x14ac:dyDescent="0.3">
      <c r="A13617">
        <v>1571575</v>
      </c>
      <c r="B13617" t="s">
        <v>43</v>
      </c>
      <c r="C13617" t="s">
        <v>26</v>
      </c>
      <c r="D13617" t="s">
        <v>27</v>
      </c>
      <c r="E13617" t="s">
        <v>59</v>
      </c>
      <c r="F13617" t="str">
        <f>_xlfn.XLOOKUP(E13617,State_Code_Name!$C$2:$C$52,State_Code_Name!$B$2:$B$52)</f>
        <v>Illinois</v>
      </c>
      <c r="G13617" t="s">
        <v>19</v>
      </c>
      <c r="H13617" s="15">
        <v>42266</v>
      </c>
      <c r="I13617" s="15">
        <v>42266</v>
      </c>
      <c r="J13617" t="s">
        <v>14</v>
      </c>
      <c r="K13617" t="s">
        <v>15</v>
      </c>
      <c r="L13617">
        <f>Table1[[#This Row],[Date resolved]]-Table1[[#This Row],[Date received]]</f>
        <v>0</v>
      </c>
      <c r="M13617">
        <f>YEAR(Table1[[#This Row],[Date received]])</f>
        <v>2015</v>
      </c>
      <c r="N13617" t="str">
        <f>_xlfn.CONCAT("Q",_xlfn.CEILING.MATH(MONTH(Table1[[#This Row],[Date received]])/3))</f>
        <v>Q3</v>
      </c>
    </row>
    <row r="13618" spans="1:14" x14ac:dyDescent="0.3">
      <c r="A13618">
        <v>766122</v>
      </c>
      <c r="B13618" t="s">
        <v>119</v>
      </c>
      <c r="C13618" t="s">
        <v>32</v>
      </c>
      <c r="D13618" t="s">
        <v>41</v>
      </c>
      <c r="E13618" t="s">
        <v>35</v>
      </c>
      <c r="F13618" t="str">
        <f>_xlfn.XLOOKUP(E13618,State_Code_Name!$C$2:$C$52,State_Code_Name!$B$2:$B$52)</f>
        <v>Florida</v>
      </c>
      <c r="G13618" t="s">
        <v>305</v>
      </c>
      <c r="H13618" s="15">
        <v>41712</v>
      </c>
      <c r="I13618" s="15">
        <v>41718</v>
      </c>
      <c r="J13618" t="s">
        <v>14</v>
      </c>
      <c r="K13618" t="s">
        <v>15</v>
      </c>
      <c r="L13618">
        <f>Table1[[#This Row],[Date resolved]]-Table1[[#This Row],[Date received]]</f>
        <v>6</v>
      </c>
      <c r="M13618">
        <f>YEAR(Table1[[#This Row],[Date received]])</f>
        <v>2014</v>
      </c>
      <c r="N13618" t="str">
        <f>_xlfn.CONCAT("Q",_xlfn.CEILING.MATH(MONTH(Table1[[#This Row],[Date received]])/3))</f>
        <v>Q1</v>
      </c>
    </row>
    <row r="13619" spans="1:14" x14ac:dyDescent="0.3">
      <c r="A13619">
        <v>1248193</v>
      </c>
      <c r="B13619" t="s">
        <v>54</v>
      </c>
      <c r="C13619" t="s">
        <v>52</v>
      </c>
      <c r="D13619" t="s">
        <v>103</v>
      </c>
      <c r="E13619" t="s">
        <v>18</v>
      </c>
      <c r="F13619" t="str">
        <f>_xlfn.XLOOKUP(E13619,State_Code_Name!$C$2:$C$52,State_Code_Name!$B$2:$B$52)</f>
        <v>California</v>
      </c>
      <c r="G13619" t="s">
        <v>19</v>
      </c>
      <c r="H13619" s="15">
        <v>42054</v>
      </c>
      <c r="I13619" s="15">
        <v>42060</v>
      </c>
      <c r="J13619" t="s">
        <v>14</v>
      </c>
      <c r="K13619" t="s">
        <v>15</v>
      </c>
      <c r="L13619">
        <f>Table1[[#This Row],[Date resolved]]-Table1[[#This Row],[Date received]]</f>
        <v>6</v>
      </c>
      <c r="M13619">
        <f>YEAR(Table1[[#This Row],[Date received]])</f>
        <v>2015</v>
      </c>
      <c r="N13619" t="str">
        <f>_xlfn.CONCAT("Q",_xlfn.CEILING.MATH(MONTH(Table1[[#This Row],[Date received]])/3))</f>
        <v>Q1</v>
      </c>
    </row>
    <row r="13620" spans="1:14" x14ac:dyDescent="0.3">
      <c r="A13620">
        <v>2045158</v>
      </c>
      <c r="B13620" t="s">
        <v>38</v>
      </c>
      <c r="C13620" t="s">
        <v>36</v>
      </c>
      <c r="D13620" t="s">
        <v>80</v>
      </c>
      <c r="E13620" t="s">
        <v>35</v>
      </c>
      <c r="F13620" t="str">
        <f>_xlfn.XLOOKUP(E13620,State_Code_Name!$C$2:$C$52,State_Code_Name!$B$2:$B$52)</f>
        <v>Florida</v>
      </c>
      <c r="G13620" t="s">
        <v>23</v>
      </c>
      <c r="H13620" s="15">
        <v>42585</v>
      </c>
      <c r="I13620" s="15">
        <v>42585</v>
      </c>
      <c r="J13620" t="s">
        <v>14</v>
      </c>
      <c r="K13620" t="s">
        <v>15</v>
      </c>
      <c r="L13620">
        <f>Table1[[#This Row],[Date resolved]]-Table1[[#This Row],[Date received]]</f>
        <v>0</v>
      </c>
      <c r="M13620">
        <f>YEAR(Table1[[#This Row],[Date received]])</f>
        <v>2016</v>
      </c>
      <c r="N13620" t="str">
        <f>_xlfn.CONCAT("Q",_xlfn.CEILING.MATH(MONTH(Table1[[#This Row],[Date received]])/3))</f>
        <v>Q3</v>
      </c>
    </row>
    <row r="13621" spans="1:14" x14ac:dyDescent="0.3">
      <c r="A13621">
        <v>609374</v>
      </c>
      <c r="B13621" t="s">
        <v>11</v>
      </c>
      <c r="C13621" t="s">
        <v>61</v>
      </c>
      <c r="D13621" t="s">
        <v>62</v>
      </c>
      <c r="E13621" t="s">
        <v>35</v>
      </c>
      <c r="F13621" t="str">
        <f>_xlfn.XLOOKUP(E13621,State_Code_Name!$C$2:$C$52,State_Code_Name!$B$2:$B$52)</f>
        <v>Florida</v>
      </c>
      <c r="G13621" t="s">
        <v>19</v>
      </c>
      <c r="H13621" s="15">
        <v>41600</v>
      </c>
      <c r="I13621" s="15">
        <v>41603</v>
      </c>
      <c r="J13621" t="s">
        <v>14</v>
      </c>
      <c r="K13621" t="s">
        <v>15</v>
      </c>
      <c r="L13621">
        <f>Table1[[#This Row],[Date resolved]]-Table1[[#This Row],[Date received]]</f>
        <v>3</v>
      </c>
      <c r="M13621">
        <f>YEAR(Table1[[#This Row],[Date received]])</f>
        <v>2013</v>
      </c>
      <c r="N13621" t="str">
        <f>_xlfn.CONCAT("Q",_xlfn.CEILING.MATH(MONTH(Table1[[#This Row],[Date received]])/3))</f>
        <v>Q4</v>
      </c>
    </row>
    <row r="13622" spans="1:14" x14ac:dyDescent="0.3">
      <c r="A13622">
        <v>1246858</v>
      </c>
      <c r="B13622" t="s">
        <v>292</v>
      </c>
      <c r="C13622" t="s">
        <v>9</v>
      </c>
      <c r="D13622" t="s">
        <v>132</v>
      </c>
      <c r="E13622" t="s">
        <v>184</v>
      </c>
      <c r="F13622" t="str">
        <f>_xlfn.XLOOKUP(E13622,State_Code_Name!$C$2:$C$52,State_Code_Name!$B$2:$B$52)</f>
        <v>Mississippi</v>
      </c>
      <c r="G13622" t="s">
        <v>19</v>
      </c>
      <c r="H13622" s="15">
        <v>42054</v>
      </c>
      <c r="I13622" s="15">
        <v>42060</v>
      </c>
      <c r="J13622" t="s">
        <v>14</v>
      </c>
      <c r="K13622" t="s">
        <v>15</v>
      </c>
      <c r="L13622">
        <f>Table1[[#This Row],[Date resolved]]-Table1[[#This Row],[Date received]]</f>
        <v>6</v>
      </c>
      <c r="M13622">
        <f>YEAR(Table1[[#This Row],[Date received]])</f>
        <v>2015</v>
      </c>
      <c r="N13622" t="str">
        <f>_xlfn.CONCAT("Q",_xlfn.CEILING.MATH(MONTH(Table1[[#This Row],[Date received]])/3))</f>
        <v>Q1</v>
      </c>
    </row>
    <row r="13623" spans="1:14" x14ac:dyDescent="0.3">
      <c r="A13623">
        <v>1212892</v>
      </c>
      <c r="B13623" t="s">
        <v>136</v>
      </c>
      <c r="C13623" t="s">
        <v>16</v>
      </c>
      <c r="D13623" t="s">
        <v>75</v>
      </c>
      <c r="E13623" t="s">
        <v>35</v>
      </c>
      <c r="F13623" t="str">
        <f>_xlfn.XLOOKUP(E13623,State_Code_Name!$C$2:$C$52,State_Code_Name!$B$2:$B$52)</f>
        <v>Florida</v>
      </c>
      <c r="G13623" t="s">
        <v>19</v>
      </c>
      <c r="H13623" s="15">
        <v>42031</v>
      </c>
      <c r="I13623" s="15">
        <v>42031</v>
      </c>
      <c r="J13623" t="s">
        <v>14</v>
      </c>
      <c r="K13623" t="s">
        <v>15</v>
      </c>
      <c r="L13623">
        <f>Table1[[#This Row],[Date resolved]]-Table1[[#This Row],[Date received]]</f>
        <v>0</v>
      </c>
      <c r="M13623">
        <f>YEAR(Table1[[#This Row],[Date received]])</f>
        <v>2015</v>
      </c>
      <c r="N13623" t="str">
        <f>_xlfn.CONCAT("Q",_xlfn.CEILING.MATH(MONTH(Table1[[#This Row],[Date received]])/3))</f>
        <v>Q1</v>
      </c>
    </row>
    <row r="13624" spans="1:14" x14ac:dyDescent="0.3">
      <c r="A13624">
        <v>1924832</v>
      </c>
      <c r="B13624" t="s">
        <v>60</v>
      </c>
      <c r="C13624" t="s">
        <v>52</v>
      </c>
      <c r="D13624" t="s">
        <v>53</v>
      </c>
      <c r="E13624" t="s">
        <v>171</v>
      </c>
      <c r="F13624" t="str">
        <f>_xlfn.XLOOKUP(E13624,State_Code_Name!$C$2:$C$52,State_Code_Name!$B$2:$B$52)</f>
        <v>Louisiana</v>
      </c>
      <c r="G13624" t="s">
        <v>19</v>
      </c>
      <c r="H13624" s="15">
        <v>42505</v>
      </c>
      <c r="I13624" s="15">
        <v>42508</v>
      </c>
      <c r="J13624" t="s">
        <v>14</v>
      </c>
      <c r="K13624" t="s">
        <v>14</v>
      </c>
      <c r="L13624">
        <f>Table1[[#This Row],[Date resolved]]-Table1[[#This Row],[Date received]]</f>
        <v>3</v>
      </c>
      <c r="M13624">
        <f>YEAR(Table1[[#This Row],[Date received]])</f>
        <v>2016</v>
      </c>
      <c r="N13624" t="str">
        <f>_xlfn.CONCAT("Q",_xlfn.CEILING.MATH(MONTH(Table1[[#This Row],[Date received]])/3))</f>
        <v>Q2</v>
      </c>
    </row>
    <row r="13625" spans="1:14" x14ac:dyDescent="0.3">
      <c r="A13625">
        <v>1469337</v>
      </c>
      <c r="B13625" t="s">
        <v>47</v>
      </c>
      <c r="C13625" t="s">
        <v>32</v>
      </c>
      <c r="D13625" t="s">
        <v>44</v>
      </c>
      <c r="E13625" t="s">
        <v>42</v>
      </c>
      <c r="F13625" t="str">
        <f>_xlfn.XLOOKUP(E13625,State_Code_Name!$C$2:$C$52,State_Code_Name!$B$2:$B$52)</f>
        <v>North Carolina</v>
      </c>
      <c r="G13625" t="s">
        <v>19</v>
      </c>
      <c r="H13625" s="15">
        <v>42200</v>
      </c>
      <c r="I13625" s="15">
        <v>42200</v>
      </c>
      <c r="J13625" t="s">
        <v>14</v>
      </c>
      <c r="K13625" t="s">
        <v>14</v>
      </c>
      <c r="L13625">
        <f>Table1[[#This Row],[Date resolved]]-Table1[[#This Row],[Date received]]</f>
        <v>0</v>
      </c>
      <c r="M13625">
        <f>YEAR(Table1[[#This Row],[Date received]])</f>
        <v>2015</v>
      </c>
      <c r="N13625" t="str">
        <f>_xlfn.CONCAT("Q",_xlfn.CEILING.MATH(MONTH(Table1[[#This Row],[Date received]])/3))</f>
        <v>Q3</v>
      </c>
    </row>
    <row r="13626" spans="1:14" x14ac:dyDescent="0.3">
      <c r="A13626">
        <v>2106701</v>
      </c>
      <c r="B13626" t="s">
        <v>38</v>
      </c>
      <c r="C13626" t="s">
        <v>26</v>
      </c>
      <c r="D13626" t="s">
        <v>27</v>
      </c>
      <c r="E13626" t="s">
        <v>74</v>
      </c>
      <c r="F13626" t="str">
        <f>_xlfn.XLOOKUP(E13626,State_Code_Name!$C$2:$C$52,State_Code_Name!$B$2:$B$52)</f>
        <v>Tennessee</v>
      </c>
      <c r="G13626" t="s">
        <v>19</v>
      </c>
      <c r="H13626" s="15">
        <v>42626</v>
      </c>
      <c r="I13626" s="15">
        <v>42626</v>
      </c>
      <c r="J13626" t="s">
        <v>14</v>
      </c>
      <c r="K13626" t="s">
        <v>14</v>
      </c>
      <c r="L13626">
        <f>Table1[[#This Row],[Date resolved]]-Table1[[#This Row],[Date received]]</f>
        <v>0</v>
      </c>
      <c r="M13626">
        <f>YEAR(Table1[[#This Row],[Date received]])</f>
        <v>2016</v>
      </c>
      <c r="N13626" t="str">
        <f>_xlfn.CONCAT("Q",_xlfn.CEILING.MATH(MONTH(Table1[[#This Row],[Date received]])/3))</f>
        <v>Q3</v>
      </c>
    </row>
    <row r="13627" spans="1:14" x14ac:dyDescent="0.3">
      <c r="A13627">
        <v>558571</v>
      </c>
      <c r="B13627" t="s">
        <v>63</v>
      </c>
      <c r="C13627" t="s">
        <v>61</v>
      </c>
      <c r="D13627" t="s">
        <v>62</v>
      </c>
      <c r="E13627" t="s">
        <v>176</v>
      </c>
      <c r="F13627" t="str">
        <f>_xlfn.XLOOKUP(E13627,State_Code_Name!$C$2:$C$52,State_Code_Name!$B$2:$B$52)</f>
        <v>District of Columbia</v>
      </c>
      <c r="G13627" t="s">
        <v>19</v>
      </c>
      <c r="H13627" s="15">
        <v>41561</v>
      </c>
      <c r="I13627" s="15">
        <v>41563</v>
      </c>
      <c r="J13627" t="s">
        <v>14</v>
      </c>
      <c r="K13627" t="s">
        <v>15</v>
      </c>
      <c r="L13627">
        <f>Table1[[#This Row],[Date resolved]]-Table1[[#This Row],[Date received]]</f>
        <v>2</v>
      </c>
      <c r="M13627">
        <f>YEAR(Table1[[#This Row],[Date received]])</f>
        <v>2013</v>
      </c>
      <c r="N13627" t="str">
        <f>_xlfn.CONCAT("Q",_xlfn.CEILING.MATH(MONTH(Table1[[#This Row],[Date received]])/3))</f>
        <v>Q4</v>
      </c>
    </row>
    <row r="13628" spans="1:14" x14ac:dyDescent="0.3">
      <c r="A13628">
        <v>1221324</v>
      </c>
      <c r="B13628" t="s">
        <v>1171</v>
      </c>
      <c r="C13628" t="s">
        <v>32</v>
      </c>
      <c r="D13628" t="s">
        <v>41</v>
      </c>
      <c r="E13628" t="s">
        <v>122</v>
      </c>
      <c r="F13628" t="str">
        <f>_xlfn.XLOOKUP(E13628,State_Code_Name!$C$2:$C$52,State_Code_Name!$B$2:$B$52)</f>
        <v>Maryland</v>
      </c>
      <c r="G13628" t="s">
        <v>19</v>
      </c>
      <c r="H13628" s="15">
        <v>42037</v>
      </c>
      <c r="I13628" s="15">
        <v>42062</v>
      </c>
      <c r="J13628" t="s">
        <v>14</v>
      </c>
      <c r="K13628" t="s">
        <v>15</v>
      </c>
      <c r="L13628">
        <f>Table1[[#This Row],[Date resolved]]-Table1[[#This Row],[Date received]]</f>
        <v>25</v>
      </c>
      <c r="M13628">
        <f>YEAR(Table1[[#This Row],[Date received]])</f>
        <v>2015</v>
      </c>
      <c r="N13628" t="str">
        <f>_xlfn.CONCAT("Q",_xlfn.CEILING.MATH(MONTH(Table1[[#This Row],[Date received]])/3))</f>
        <v>Q1</v>
      </c>
    </row>
    <row r="13629" spans="1:14" x14ac:dyDescent="0.3">
      <c r="A13629">
        <v>837054</v>
      </c>
      <c r="B13629" t="s">
        <v>11</v>
      </c>
      <c r="C13629" t="s">
        <v>36</v>
      </c>
      <c r="D13629" t="s">
        <v>150</v>
      </c>
      <c r="E13629" t="s">
        <v>25</v>
      </c>
      <c r="F13629" t="str">
        <f>_xlfn.XLOOKUP(E13629,State_Code_Name!$C$2:$C$52,State_Code_Name!$B$2:$B$52)</f>
        <v>Georgia</v>
      </c>
      <c r="G13629" t="s">
        <v>19</v>
      </c>
      <c r="H13629" s="15">
        <v>41763</v>
      </c>
      <c r="I13629" s="15">
        <v>41772</v>
      </c>
      <c r="J13629" t="s">
        <v>14</v>
      </c>
      <c r="K13629" t="s">
        <v>15</v>
      </c>
      <c r="L13629">
        <f>Table1[[#This Row],[Date resolved]]-Table1[[#This Row],[Date received]]</f>
        <v>9</v>
      </c>
      <c r="M13629">
        <f>YEAR(Table1[[#This Row],[Date received]])</f>
        <v>2014</v>
      </c>
      <c r="N13629" t="str">
        <f>_xlfn.CONCAT("Q",_xlfn.CEILING.MATH(MONTH(Table1[[#This Row],[Date received]])/3))</f>
        <v>Q2</v>
      </c>
    </row>
    <row r="13630" spans="1:14" x14ac:dyDescent="0.3">
      <c r="A13630">
        <v>340076</v>
      </c>
      <c r="B13630" t="s">
        <v>134</v>
      </c>
      <c r="C13630" t="s">
        <v>26</v>
      </c>
      <c r="D13630" t="s">
        <v>27</v>
      </c>
      <c r="E13630" t="s">
        <v>79</v>
      </c>
      <c r="F13630" t="str">
        <f>_xlfn.XLOOKUP(E13630,State_Code_Name!$C$2:$C$52,State_Code_Name!$B$2:$B$52)</f>
        <v>Minnesota</v>
      </c>
      <c r="G13630" t="s">
        <v>305</v>
      </c>
      <c r="H13630" s="15">
        <v>41337</v>
      </c>
      <c r="I13630" s="15">
        <v>41337</v>
      </c>
      <c r="J13630" t="s">
        <v>14</v>
      </c>
      <c r="K13630" t="s">
        <v>15</v>
      </c>
      <c r="L13630">
        <f>Table1[[#This Row],[Date resolved]]-Table1[[#This Row],[Date received]]</f>
        <v>0</v>
      </c>
      <c r="M13630">
        <f>YEAR(Table1[[#This Row],[Date received]])</f>
        <v>2013</v>
      </c>
      <c r="N13630" t="str">
        <f>_xlfn.CONCAT("Q",_xlfn.CEILING.MATH(MONTH(Table1[[#This Row],[Date received]])/3))</f>
        <v>Q1</v>
      </c>
    </row>
    <row r="13631" spans="1:14" x14ac:dyDescent="0.3">
      <c r="A13631">
        <v>1796226</v>
      </c>
      <c r="B13631" t="s">
        <v>54</v>
      </c>
      <c r="C13631" t="s">
        <v>52</v>
      </c>
      <c r="D13631" t="s">
        <v>53</v>
      </c>
      <c r="E13631" t="s">
        <v>59</v>
      </c>
      <c r="F13631" t="str">
        <f>_xlfn.XLOOKUP(E13631,State_Code_Name!$C$2:$C$52,State_Code_Name!$B$2:$B$52)</f>
        <v>Illinois</v>
      </c>
      <c r="G13631" t="s">
        <v>19</v>
      </c>
      <c r="H13631" s="15">
        <v>42419</v>
      </c>
      <c r="I13631" s="15">
        <v>42419</v>
      </c>
      <c r="J13631" t="s">
        <v>14</v>
      </c>
      <c r="K13631" t="s">
        <v>15</v>
      </c>
      <c r="L13631">
        <f>Table1[[#This Row],[Date resolved]]-Table1[[#This Row],[Date received]]</f>
        <v>0</v>
      </c>
      <c r="M13631">
        <f>YEAR(Table1[[#This Row],[Date received]])</f>
        <v>2016</v>
      </c>
      <c r="N13631" t="str">
        <f>_xlfn.CONCAT("Q",_xlfn.CEILING.MATH(MONTH(Table1[[#This Row],[Date received]])/3))</f>
        <v>Q1</v>
      </c>
    </row>
    <row r="13632" spans="1:14" x14ac:dyDescent="0.3">
      <c r="A13632">
        <v>902484</v>
      </c>
      <c r="B13632" t="s">
        <v>180</v>
      </c>
      <c r="C13632" t="s">
        <v>172</v>
      </c>
      <c r="D13632" t="s">
        <v>190</v>
      </c>
      <c r="E13632" t="s">
        <v>31</v>
      </c>
      <c r="F13632" t="str">
        <f>_xlfn.XLOOKUP(E13632,State_Code_Name!$C$2:$C$52,State_Code_Name!$B$2:$B$52)</f>
        <v>Texas</v>
      </c>
      <c r="G13632" t="s">
        <v>13</v>
      </c>
      <c r="H13632" s="15">
        <v>41809</v>
      </c>
      <c r="I13632" s="15">
        <v>41813</v>
      </c>
      <c r="J13632" t="s">
        <v>14</v>
      </c>
      <c r="K13632" t="s">
        <v>15</v>
      </c>
      <c r="L13632">
        <f>Table1[[#This Row],[Date resolved]]-Table1[[#This Row],[Date received]]</f>
        <v>4</v>
      </c>
      <c r="M13632">
        <f>YEAR(Table1[[#This Row],[Date received]])</f>
        <v>2014</v>
      </c>
      <c r="N13632" t="str">
        <f>_xlfn.CONCAT("Q",_xlfn.CEILING.MATH(MONTH(Table1[[#This Row],[Date received]])/3))</f>
        <v>Q2</v>
      </c>
    </row>
    <row r="13633" spans="1:14" x14ac:dyDescent="0.3">
      <c r="A13633">
        <v>1831093</v>
      </c>
      <c r="B13633" t="s">
        <v>164</v>
      </c>
      <c r="C13633" t="s">
        <v>36</v>
      </c>
      <c r="D13633" t="s">
        <v>80</v>
      </c>
      <c r="E13633" t="s">
        <v>18</v>
      </c>
      <c r="F13633" t="str">
        <f>_xlfn.XLOOKUP(E13633,State_Code_Name!$C$2:$C$52,State_Code_Name!$B$2:$B$52)</f>
        <v>California</v>
      </c>
      <c r="G13633" t="s">
        <v>19</v>
      </c>
      <c r="H13633" s="15">
        <v>42443</v>
      </c>
      <c r="I13633" s="15">
        <v>42443</v>
      </c>
      <c r="J13633" t="s">
        <v>14</v>
      </c>
      <c r="K13633" t="s">
        <v>15</v>
      </c>
      <c r="L13633">
        <f>Table1[[#This Row],[Date resolved]]-Table1[[#This Row],[Date received]]</f>
        <v>0</v>
      </c>
      <c r="M13633">
        <f>YEAR(Table1[[#This Row],[Date received]])</f>
        <v>2016</v>
      </c>
      <c r="N13633" t="str">
        <f>_xlfn.CONCAT("Q",_xlfn.CEILING.MATH(MONTH(Table1[[#This Row],[Date received]])/3))</f>
        <v>Q1</v>
      </c>
    </row>
    <row r="13634" spans="1:14" x14ac:dyDescent="0.3">
      <c r="A13634">
        <v>1761919</v>
      </c>
      <c r="B13634" t="s">
        <v>343</v>
      </c>
      <c r="C13634" t="s">
        <v>32</v>
      </c>
      <c r="D13634" t="s">
        <v>41</v>
      </c>
      <c r="E13634" t="s">
        <v>18</v>
      </c>
      <c r="F13634" t="str">
        <f>_xlfn.XLOOKUP(E13634,State_Code_Name!$C$2:$C$52,State_Code_Name!$B$2:$B$52)</f>
        <v>California</v>
      </c>
      <c r="G13634" t="s">
        <v>13</v>
      </c>
      <c r="H13634" s="15">
        <v>42397</v>
      </c>
      <c r="I13634" s="15">
        <v>42404</v>
      </c>
      <c r="J13634" t="s">
        <v>14</v>
      </c>
      <c r="K13634" t="s">
        <v>15</v>
      </c>
      <c r="L13634">
        <f>Table1[[#This Row],[Date resolved]]-Table1[[#This Row],[Date received]]</f>
        <v>7</v>
      </c>
      <c r="M13634">
        <f>YEAR(Table1[[#This Row],[Date received]])</f>
        <v>2016</v>
      </c>
      <c r="N13634" t="str">
        <f>_xlfn.CONCAT("Q",_xlfn.CEILING.MATH(MONTH(Table1[[#This Row],[Date received]])/3))</f>
        <v>Q1</v>
      </c>
    </row>
    <row r="13635" spans="1:14" x14ac:dyDescent="0.3">
      <c r="A13635">
        <v>314611</v>
      </c>
      <c r="B13635" t="s">
        <v>201</v>
      </c>
      <c r="C13635" t="s">
        <v>16</v>
      </c>
      <c r="D13635" t="s">
        <v>20</v>
      </c>
      <c r="E13635" t="s">
        <v>22</v>
      </c>
      <c r="F13635" t="str">
        <f>_xlfn.XLOOKUP(E13635,State_Code_Name!$C$2:$C$52,State_Code_Name!$B$2:$B$52)</f>
        <v>New York</v>
      </c>
      <c r="G13635" t="s">
        <v>19</v>
      </c>
      <c r="H13635" s="15">
        <v>41316</v>
      </c>
      <c r="I13635" s="15">
        <v>41317</v>
      </c>
      <c r="J13635" t="s">
        <v>14</v>
      </c>
      <c r="K13635" t="s">
        <v>15</v>
      </c>
      <c r="L13635">
        <f>Table1[[#This Row],[Date resolved]]-Table1[[#This Row],[Date received]]</f>
        <v>1</v>
      </c>
      <c r="M13635">
        <f>YEAR(Table1[[#This Row],[Date received]])</f>
        <v>2013</v>
      </c>
      <c r="N13635" t="str">
        <f>_xlfn.CONCAT("Q",_xlfn.CEILING.MATH(MONTH(Table1[[#This Row],[Date received]])/3))</f>
        <v>Q1</v>
      </c>
    </row>
    <row r="13636" spans="1:14" x14ac:dyDescent="0.3">
      <c r="A13636">
        <v>555351</v>
      </c>
      <c r="B13636" t="s">
        <v>58</v>
      </c>
      <c r="C13636" t="s">
        <v>26</v>
      </c>
      <c r="D13636" t="s">
        <v>27</v>
      </c>
      <c r="E13636" t="s">
        <v>29</v>
      </c>
      <c r="F13636" t="str">
        <f>_xlfn.XLOOKUP(E13636,State_Code_Name!$C$2:$C$52,State_Code_Name!$B$2:$B$52)</f>
        <v>Connecticut</v>
      </c>
      <c r="G13636" t="s">
        <v>57</v>
      </c>
      <c r="H13636" s="15">
        <v>41555</v>
      </c>
      <c r="I13636" s="15">
        <v>41556</v>
      </c>
      <c r="J13636" t="s">
        <v>14</v>
      </c>
      <c r="K13636" t="s">
        <v>14</v>
      </c>
      <c r="L13636">
        <f>Table1[[#This Row],[Date resolved]]-Table1[[#This Row],[Date received]]</f>
        <v>1</v>
      </c>
      <c r="M13636">
        <f>YEAR(Table1[[#This Row],[Date received]])</f>
        <v>2013</v>
      </c>
      <c r="N13636" t="str">
        <f>_xlfn.CONCAT("Q",_xlfn.CEILING.MATH(MONTH(Table1[[#This Row],[Date received]])/3))</f>
        <v>Q4</v>
      </c>
    </row>
    <row r="13637" spans="1:14" x14ac:dyDescent="0.3">
      <c r="A13637">
        <v>1159860</v>
      </c>
      <c r="B13637" t="s">
        <v>385</v>
      </c>
      <c r="C13637" t="s">
        <v>32</v>
      </c>
      <c r="D13637" t="s">
        <v>44</v>
      </c>
      <c r="E13637" t="s">
        <v>85</v>
      </c>
      <c r="F13637" t="str">
        <f>_xlfn.XLOOKUP(E13637,State_Code_Name!$C$2:$C$52,State_Code_Name!$B$2:$B$52)</f>
        <v>Wisconsin</v>
      </c>
      <c r="G13637" t="s">
        <v>13</v>
      </c>
      <c r="H13637" s="15">
        <v>41990</v>
      </c>
      <c r="I13637" s="15">
        <v>41991</v>
      </c>
      <c r="J13637" t="s">
        <v>14</v>
      </c>
      <c r="K13637" t="s">
        <v>15</v>
      </c>
      <c r="L13637">
        <f>Table1[[#This Row],[Date resolved]]-Table1[[#This Row],[Date received]]</f>
        <v>1</v>
      </c>
      <c r="M13637">
        <f>YEAR(Table1[[#This Row],[Date received]])</f>
        <v>2014</v>
      </c>
      <c r="N13637" t="str">
        <f>_xlfn.CONCAT("Q",_xlfn.CEILING.MATH(MONTH(Table1[[#This Row],[Date received]])/3))</f>
        <v>Q4</v>
      </c>
    </row>
    <row r="13638" spans="1:14" x14ac:dyDescent="0.3">
      <c r="A13638">
        <v>1420960</v>
      </c>
      <c r="B13638" t="s">
        <v>60</v>
      </c>
      <c r="C13638" t="s">
        <v>52</v>
      </c>
      <c r="D13638" t="s">
        <v>103</v>
      </c>
      <c r="E13638" t="s">
        <v>39</v>
      </c>
      <c r="F13638" t="str">
        <f>_xlfn.XLOOKUP(E13638,State_Code_Name!$C$2:$C$52,State_Code_Name!$B$2:$B$52)</f>
        <v>Ohio</v>
      </c>
      <c r="G13638" t="s">
        <v>19</v>
      </c>
      <c r="H13638" s="15">
        <v>42170</v>
      </c>
      <c r="I13638" s="15">
        <v>42170</v>
      </c>
      <c r="J13638" t="s">
        <v>14</v>
      </c>
      <c r="K13638" t="s">
        <v>15</v>
      </c>
      <c r="L13638">
        <f>Table1[[#This Row],[Date resolved]]-Table1[[#This Row],[Date received]]</f>
        <v>0</v>
      </c>
      <c r="M13638">
        <f>YEAR(Table1[[#This Row],[Date received]])</f>
        <v>2015</v>
      </c>
      <c r="N13638" t="str">
        <f>_xlfn.CONCAT("Q",_xlfn.CEILING.MATH(MONTH(Table1[[#This Row],[Date received]])/3))</f>
        <v>Q2</v>
      </c>
    </row>
    <row r="13639" spans="1:14" x14ac:dyDescent="0.3">
      <c r="A13639">
        <v>899532</v>
      </c>
      <c r="B13639" t="s">
        <v>134</v>
      </c>
      <c r="C13639" t="s">
        <v>16</v>
      </c>
      <c r="D13639" t="s">
        <v>24</v>
      </c>
      <c r="E13639" t="s">
        <v>46</v>
      </c>
      <c r="F13639" t="str">
        <f>_xlfn.XLOOKUP(E13639,State_Code_Name!$C$2:$C$52,State_Code_Name!$B$2:$B$52)</f>
        <v>Pennsylvania</v>
      </c>
      <c r="G13639" t="s">
        <v>305</v>
      </c>
      <c r="H13639" s="15">
        <v>41808</v>
      </c>
      <c r="I13639" s="15">
        <v>41813</v>
      </c>
      <c r="J13639" t="s">
        <v>14</v>
      </c>
      <c r="K13639" t="s">
        <v>15</v>
      </c>
      <c r="L13639">
        <f>Table1[[#This Row],[Date resolved]]-Table1[[#This Row],[Date received]]</f>
        <v>5</v>
      </c>
      <c r="M13639">
        <f>YEAR(Table1[[#This Row],[Date received]])</f>
        <v>2014</v>
      </c>
      <c r="N13639" t="str">
        <f>_xlfn.CONCAT("Q",_xlfn.CEILING.MATH(MONTH(Table1[[#This Row],[Date received]])/3))</f>
        <v>Q2</v>
      </c>
    </row>
    <row r="13640" spans="1:14" x14ac:dyDescent="0.3">
      <c r="A13640">
        <v>243074</v>
      </c>
      <c r="B13640" t="s">
        <v>102</v>
      </c>
      <c r="C13640" t="s">
        <v>26</v>
      </c>
      <c r="D13640" t="s">
        <v>27</v>
      </c>
      <c r="E13640" t="s">
        <v>35</v>
      </c>
      <c r="F13640" t="str">
        <f>_xlfn.XLOOKUP(E13640,State_Code_Name!$C$2:$C$52,State_Code_Name!$B$2:$B$52)</f>
        <v>Florida</v>
      </c>
      <c r="G13640" t="s">
        <v>19</v>
      </c>
      <c r="H13640" s="15">
        <v>41292</v>
      </c>
      <c r="I13640" s="15">
        <v>41297</v>
      </c>
      <c r="J13640" t="s">
        <v>14</v>
      </c>
      <c r="K13640" t="s">
        <v>14</v>
      </c>
      <c r="L13640">
        <f>Table1[[#This Row],[Date resolved]]-Table1[[#This Row],[Date received]]</f>
        <v>5</v>
      </c>
      <c r="M13640">
        <f>YEAR(Table1[[#This Row],[Date received]])</f>
        <v>2013</v>
      </c>
      <c r="N13640" t="str">
        <f>_xlfn.CONCAT("Q",_xlfn.CEILING.MATH(MONTH(Table1[[#This Row],[Date received]])/3))</f>
        <v>Q1</v>
      </c>
    </row>
    <row r="13641" spans="1:14" x14ac:dyDescent="0.3">
      <c r="A13641">
        <v>1928149</v>
      </c>
      <c r="B13641" t="s">
        <v>43</v>
      </c>
      <c r="C13641" t="s">
        <v>16</v>
      </c>
      <c r="D13641" t="s">
        <v>144</v>
      </c>
      <c r="E13641" t="s">
        <v>171</v>
      </c>
      <c r="F13641" t="str">
        <f>_xlfn.XLOOKUP(E13641,State_Code_Name!$C$2:$C$52,State_Code_Name!$B$2:$B$52)</f>
        <v>Louisiana</v>
      </c>
      <c r="G13641" t="s">
        <v>13</v>
      </c>
      <c r="H13641" s="15">
        <v>42507</v>
      </c>
      <c r="I13641" s="15">
        <v>42507</v>
      </c>
      <c r="J13641" t="s">
        <v>14</v>
      </c>
      <c r="K13641" t="s">
        <v>15</v>
      </c>
      <c r="L13641">
        <f>Table1[[#This Row],[Date resolved]]-Table1[[#This Row],[Date received]]</f>
        <v>0</v>
      </c>
      <c r="M13641">
        <f>YEAR(Table1[[#This Row],[Date received]])</f>
        <v>2016</v>
      </c>
      <c r="N13641" t="str">
        <f>_xlfn.CONCAT("Q",_xlfn.CEILING.MATH(MONTH(Table1[[#This Row],[Date received]])/3))</f>
        <v>Q2</v>
      </c>
    </row>
    <row r="13642" spans="1:14" x14ac:dyDescent="0.3">
      <c r="A13642">
        <v>1252150</v>
      </c>
      <c r="B13642" t="s">
        <v>43</v>
      </c>
      <c r="C13642" t="s">
        <v>26</v>
      </c>
      <c r="D13642" t="s">
        <v>78</v>
      </c>
      <c r="E13642" t="s">
        <v>22</v>
      </c>
      <c r="F13642" t="str">
        <f>_xlfn.XLOOKUP(E13642,State_Code_Name!$C$2:$C$52,State_Code_Name!$B$2:$B$52)</f>
        <v>New York</v>
      </c>
      <c r="G13642" t="s">
        <v>13</v>
      </c>
      <c r="H13642" s="15">
        <v>42058</v>
      </c>
      <c r="I13642" s="15">
        <v>42059</v>
      </c>
      <c r="J13642" t="s">
        <v>14</v>
      </c>
      <c r="K13642" t="s">
        <v>15</v>
      </c>
      <c r="L13642">
        <f>Table1[[#This Row],[Date resolved]]-Table1[[#This Row],[Date received]]</f>
        <v>1</v>
      </c>
      <c r="M13642">
        <f>YEAR(Table1[[#This Row],[Date received]])</f>
        <v>2015</v>
      </c>
      <c r="N13642" t="str">
        <f>_xlfn.CONCAT("Q",_xlfn.CEILING.MATH(MONTH(Table1[[#This Row],[Date received]])/3))</f>
        <v>Q1</v>
      </c>
    </row>
    <row r="13643" spans="1:14" x14ac:dyDescent="0.3">
      <c r="A13643">
        <v>1388691</v>
      </c>
      <c r="B13643" t="s">
        <v>965</v>
      </c>
      <c r="C13643" t="s">
        <v>32</v>
      </c>
      <c r="D13643" t="s">
        <v>104</v>
      </c>
      <c r="E13643" t="s">
        <v>51</v>
      </c>
      <c r="F13643" t="str">
        <f>_xlfn.XLOOKUP(E13643,State_Code_Name!$C$2:$C$52,State_Code_Name!$B$2:$B$52)</f>
        <v>Washington</v>
      </c>
      <c r="G13643" t="s">
        <v>19</v>
      </c>
      <c r="H13643" s="15">
        <v>42146</v>
      </c>
      <c r="I13643" s="15">
        <v>42146</v>
      </c>
      <c r="J13643" t="s">
        <v>14</v>
      </c>
      <c r="K13643" t="s">
        <v>15</v>
      </c>
      <c r="L13643">
        <f>Table1[[#This Row],[Date resolved]]-Table1[[#This Row],[Date received]]</f>
        <v>0</v>
      </c>
      <c r="M13643">
        <f>YEAR(Table1[[#This Row],[Date received]])</f>
        <v>2015</v>
      </c>
      <c r="N13643" t="str">
        <f>_xlfn.CONCAT("Q",_xlfn.CEILING.MATH(MONTH(Table1[[#This Row],[Date received]])/3))</f>
        <v>Q2</v>
      </c>
    </row>
    <row r="13644" spans="1:14" x14ac:dyDescent="0.3">
      <c r="A13644">
        <v>627797</v>
      </c>
      <c r="B13644" t="s">
        <v>291</v>
      </c>
      <c r="C13644" t="s">
        <v>32</v>
      </c>
      <c r="D13644" t="s">
        <v>116</v>
      </c>
      <c r="E13644" t="s">
        <v>114</v>
      </c>
      <c r="F13644" t="str">
        <f>_xlfn.XLOOKUP(E13644,State_Code_Name!$C$2:$C$52,State_Code_Name!$B$2:$B$52)</f>
        <v>South Carolina</v>
      </c>
      <c r="G13644" t="s">
        <v>19</v>
      </c>
      <c r="H13644" s="15">
        <v>41618</v>
      </c>
      <c r="I13644" s="15">
        <v>41621</v>
      </c>
      <c r="J13644" t="s">
        <v>14</v>
      </c>
      <c r="K13644" t="s">
        <v>15</v>
      </c>
      <c r="L13644">
        <f>Table1[[#This Row],[Date resolved]]-Table1[[#This Row],[Date received]]</f>
        <v>3</v>
      </c>
      <c r="M13644">
        <f>YEAR(Table1[[#This Row],[Date received]])</f>
        <v>2013</v>
      </c>
      <c r="N13644" t="str">
        <f>_xlfn.CONCAT("Q",_xlfn.CEILING.MATH(MONTH(Table1[[#This Row],[Date received]])/3))</f>
        <v>Q4</v>
      </c>
    </row>
    <row r="13645" spans="1:14" x14ac:dyDescent="0.3">
      <c r="A13645">
        <v>934821</v>
      </c>
      <c r="B13645" t="s">
        <v>180</v>
      </c>
      <c r="C13645" t="s">
        <v>172</v>
      </c>
      <c r="D13645" t="s">
        <v>190</v>
      </c>
      <c r="E13645" t="s">
        <v>18</v>
      </c>
      <c r="F13645" t="str">
        <f>_xlfn.XLOOKUP(E13645,State_Code_Name!$C$2:$C$52,State_Code_Name!$B$2:$B$52)</f>
        <v>California</v>
      </c>
      <c r="G13645" t="s">
        <v>19</v>
      </c>
      <c r="H13645" s="15">
        <v>41834</v>
      </c>
      <c r="I13645" s="15">
        <v>41834</v>
      </c>
      <c r="J13645" t="s">
        <v>14</v>
      </c>
      <c r="K13645" t="s">
        <v>15</v>
      </c>
      <c r="L13645">
        <f>Table1[[#This Row],[Date resolved]]-Table1[[#This Row],[Date received]]</f>
        <v>0</v>
      </c>
      <c r="M13645">
        <f>YEAR(Table1[[#This Row],[Date received]])</f>
        <v>2014</v>
      </c>
      <c r="N13645" t="str">
        <f>_xlfn.CONCAT("Q",_xlfn.CEILING.MATH(MONTH(Table1[[#This Row],[Date received]])/3))</f>
        <v>Q3</v>
      </c>
    </row>
    <row r="13646" spans="1:14" x14ac:dyDescent="0.3">
      <c r="A13646">
        <v>961966</v>
      </c>
      <c r="B13646" t="s">
        <v>125</v>
      </c>
      <c r="C13646" t="s">
        <v>26</v>
      </c>
      <c r="D13646" t="s">
        <v>78</v>
      </c>
      <c r="E13646" t="s">
        <v>18</v>
      </c>
      <c r="F13646" t="str">
        <f>_xlfn.XLOOKUP(E13646,State_Code_Name!$C$2:$C$52,State_Code_Name!$B$2:$B$52)</f>
        <v>California</v>
      </c>
      <c r="G13646" t="s">
        <v>19</v>
      </c>
      <c r="H13646" s="15">
        <v>41851</v>
      </c>
      <c r="I13646" s="15">
        <v>41851</v>
      </c>
      <c r="J13646" t="s">
        <v>14</v>
      </c>
      <c r="K13646" t="s">
        <v>14</v>
      </c>
      <c r="L13646">
        <f>Table1[[#This Row],[Date resolved]]-Table1[[#This Row],[Date received]]</f>
        <v>0</v>
      </c>
      <c r="M13646">
        <f>YEAR(Table1[[#This Row],[Date received]])</f>
        <v>2014</v>
      </c>
      <c r="N13646" t="str">
        <f>_xlfn.CONCAT("Q",_xlfn.CEILING.MATH(MONTH(Table1[[#This Row],[Date received]])/3))</f>
        <v>Q3</v>
      </c>
    </row>
    <row r="13647" spans="1:14" x14ac:dyDescent="0.3">
      <c r="A13647">
        <v>1243105</v>
      </c>
      <c r="B13647" t="s">
        <v>873</v>
      </c>
      <c r="C13647" t="s">
        <v>16</v>
      </c>
      <c r="D13647" t="s">
        <v>17</v>
      </c>
      <c r="E13647" t="s">
        <v>184</v>
      </c>
      <c r="F13647" t="str">
        <f>_xlfn.XLOOKUP(E13647,State_Code_Name!$C$2:$C$52,State_Code_Name!$B$2:$B$52)</f>
        <v>Mississippi</v>
      </c>
      <c r="G13647" t="s">
        <v>19</v>
      </c>
      <c r="H13647" s="15">
        <v>42052</v>
      </c>
      <c r="I13647" s="15">
        <v>42052</v>
      </c>
      <c r="J13647" t="s">
        <v>14</v>
      </c>
      <c r="K13647" t="s">
        <v>14</v>
      </c>
      <c r="L13647">
        <f>Table1[[#This Row],[Date resolved]]-Table1[[#This Row],[Date received]]</f>
        <v>0</v>
      </c>
      <c r="M13647">
        <f>YEAR(Table1[[#This Row],[Date received]])</f>
        <v>2015</v>
      </c>
      <c r="N13647" t="str">
        <f>_xlfn.CONCAT("Q",_xlfn.CEILING.MATH(MONTH(Table1[[#This Row],[Date received]])/3))</f>
        <v>Q1</v>
      </c>
    </row>
    <row r="13648" spans="1:14" x14ac:dyDescent="0.3">
      <c r="A13648">
        <v>1588574</v>
      </c>
      <c r="B13648" t="s">
        <v>201</v>
      </c>
      <c r="C13648" t="s">
        <v>26</v>
      </c>
      <c r="D13648" t="s">
        <v>159</v>
      </c>
      <c r="E13648" t="s">
        <v>59</v>
      </c>
      <c r="F13648" t="str">
        <f>_xlfn.XLOOKUP(E13648,State_Code_Name!$C$2:$C$52,State_Code_Name!$B$2:$B$52)</f>
        <v>Illinois</v>
      </c>
      <c r="G13648" t="s">
        <v>19</v>
      </c>
      <c r="H13648" s="15">
        <v>42278</v>
      </c>
      <c r="I13648" s="15">
        <v>42278</v>
      </c>
      <c r="J13648" t="s">
        <v>14</v>
      </c>
      <c r="K13648" t="s">
        <v>15</v>
      </c>
      <c r="L13648">
        <f>Table1[[#This Row],[Date resolved]]-Table1[[#This Row],[Date received]]</f>
        <v>0</v>
      </c>
      <c r="M13648">
        <f>YEAR(Table1[[#This Row],[Date received]])</f>
        <v>2015</v>
      </c>
      <c r="N13648" t="str">
        <f>_xlfn.CONCAT("Q",_xlfn.CEILING.MATH(MONTH(Table1[[#This Row],[Date received]])/3))</f>
        <v>Q4</v>
      </c>
    </row>
    <row r="13649" spans="1:14" x14ac:dyDescent="0.3">
      <c r="A13649">
        <v>1684950</v>
      </c>
      <c r="B13649" t="s">
        <v>73</v>
      </c>
      <c r="C13649" t="s">
        <v>26</v>
      </c>
      <c r="D13649" t="s">
        <v>27</v>
      </c>
      <c r="E13649" t="s">
        <v>70</v>
      </c>
      <c r="F13649" t="str">
        <f>_xlfn.XLOOKUP(E13649,State_Code_Name!$C$2:$C$52,State_Code_Name!$B$2:$B$52)</f>
        <v>Massachusetts</v>
      </c>
      <c r="G13649" t="s">
        <v>19</v>
      </c>
      <c r="H13649" s="15">
        <v>42344</v>
      </c>
      <c r="I13649" s="15">
        <v>42344</v>
      </c>
      <c r="J13649" t="s">
        <v>14</v>
      </c>
      <c r="K13649" t="s">
        <v>15</v>
      </c>
      <c r="L13649">
        <f>Table1[[#This Row],[Date resolved]]-Table1[[#This Row],[Date received]]</f>
        <v>0</v>
      </c>
      <c r="M13649">
        <f>YEAR(Table1[[#This Row],[Date received]])</f>
        <v>2015</v>
      </c>
      <c r="N13649" t="str">
        <f>_xlfn.CONCAT("Q",_xlfn.CEILING.MATH(MONTH(Table1[[#This Row],[Date received]])/3))</f>
        <v>Q4</v>
      </c>
    </row>
    <row r="13650" spans="1:14" x14ac:dyDescent="0.3">
      <c r="A13650">
        <v>1401902</v>
      </c>
      <c r="B13650" t="s">
        <v>73</v>
      </c>
      <c r="C13650" t="s">
        <v>26</v>
      </c>
      <c r="D13650" t="s">
        <v>27</v>
      </c>
      <c r="E13650" t="s">
        <v>31</v>
      </c>
      <c r="F13650" t="str">
        <f>_xlfn.XLOOKUP(E13650,State_Code_Name!$C$2:$C$52,State_Code_Name!$B$2:$B$52)</f>
        <v>Texas</v>
      </c>
      <c r="G13650" t="s">
        <v>19</v>
      </c>
      <c r="H13650" s="15">
        <v>42157</v>
      </c>
      <c r="I13650" s="15">
        <v>42157</v>
      </c>
      <c r="J13650" t="s">
        <v>14</v>
      </c>
      <c r="K13650" t="s">
        <v>15</v>
      </c>
      <c r="L13650">
        <f>Table1[[#This Row],[Date resolved]]-Table1[[#This Row],[Date received]]</f>
        <v>0</v>
      </c>
      <c r="M13650">
        <f>YEAR(Table1[[#This Row],[Date received]])</f>
        <v>2015</v>
      </c>
      <c r="N13650" t="str">
        <f>_xlfn.CONCAT("Q",_xlfn.CEILING.MATH(MONTH(Table1[[#This Row],[Date received]])/3))</f>
        <v>Q2</v>
      </c>
    </row>
    <row r="13651" spans="1:14" x14ac:dyDescent="0.3">
      <c r="A13651">
        <v>1132831</v>
      </c>
      <c r="B13651" t="s">
        <v>102</v>
      </c>
      <c r="C13651" t="s">
        <v>26</v>
      </c>
      <c r="D13651" t="s">
        <v>27</v>
      </c>
      <c r="E13651" t="s">
        <v>114</v>
      </c>
      <c r="F13651" t="str">
        <f>_xlfn.XLOOKUP(E13651,State_Code_Name!$C$2:$C$52,State_Code_Name!$B$2:$B$52)</f>
        <v>South Carolina</v>
      </c>
      <c r="G13651" t="s">
        <v>19</v>
      </c>
      <c r="H13651" s="15">
        <v>41969</v>
      </c>
      <c r="I13651" s="15">
        <v>41969</v>
      </c>
      <c r="J13651" t="s">
        <v>14</v>
      </c>
      <c r="K13651" t="s">
        <v>15</v>
      </c>
      <c r="L13651">
        <f>Table1[[#This Row],[Date resolved]]-Table1[[#This Row],[Date received]]</f>
        <v>0</v>
      </c>
      <c r="M13651">
        <f>YEAR(Table1[[#This Row],[Date received]])</f>
        <v>2014</v>
      </c>
      <c r="N13651" t="str">
        <f>_xlfn.CONCAT("Q",_xlfn.CEILING.MATH(MONTH(Table1[[#This Row],[Date received]])/3))</f>
        <v>Q4</v>
      </c>
    </row>
    <row r="13652" spans="1:14" x14ac:dyDescent="0.3">
      <c r="A13652">
        <v>1937526</v>
      </c>
      <c r="B13652" t="s">
        <v>134</v>
      </c>
      <c r="C13652" t="s">
        <v>16</v>
      </c>
      <c r="D13652" t="s">
        <v>20</v>
      </c>
      <c r="E13652" t="s">
        <v>122</v>
      </c>
      <c r="F13652" t="str">
        <f>_xlfn.XLOOKUP(E13652,State_Code_Name!$C$2:$C$52,State_Code_Name!$B$2:$B$52)</f>
        <v>Maryland</v>
      </c>
      <c r="G13652" t="s">
        <v>305</v>
      </c>
      <c r="H13652" s="15">
        <v>42513</v>
      </c>
      <c r="I13652" s="15">
        <v>42517</v>
      </c>
      <c r="J13652" t="s">
        <v>14</v>
      </c>
      <c r="K13652" t="s">
        <v>15</v>
      </c>
      <c r="L13652">
        <f>Table1[[#This Row],[Date resolved]]-Table1[[#This Row],[Date received]]</f>
        <v>4</v>
      </c>
      <c r="M13652">
        <f>YEAR(Table1[[#This Row],[Date received]])</f>
        <v>2016</v>
      </c>
      <c r="N13652" t="str">
        <f>_xlfn.CONCAT("Q",_xlfn.CEILING.MATH(MONTH(Table1[[#This Row],[Date received]])/3))</f>
        <v>Q2</v>
      </c>
    </row>
    <row r="13653" spans="1:14" x14ac:dyDescent="0.3">
      <c r="A13653">
        <v>1809785</v>
      </c>
      <c r="B13653" t="s">
        <v>38</v>
      </c>
      <c r="C13653" t="s">
        <v>16</v>
      </c>
      <c r="D13653" t="s">
        <v>20</v>
      </c>
      <c r="E13653" t="s">
        <v>22</v>
      </c>
      <c r="F13653" t="str">
        <f>_xlfn.XLOOKUP(E13653,State_Code_Name!$C$2:$C$52,State_Code_Name!$B$2:$B$52)</f>
        <v>New York</v>
      </c>
      <c r="G13653" t="s">
        <v>19</v>
      </c>
      <c r="H13653" s="15">
        <v>42429</v>
      </c>
      <c r="I13653" s="15">
        <v>42429</v>
      </c>
      <c r="J13653" t="s">
        <v>14</v>
      </c>
      <c r="K13653" t="s">
        <v>15</v>
      </c>
      <c r="L13653">
        <f>Table1[[#This Row],[Date resolved]]-Table1[[#This Row],[Date received]]</f>
        <v>0</v>
      </c>
      <c r="M13653">
        <f>YEAR(Table1[[#This Row],[Date received]])</f>
        <v>2016</v>
      </c>
      <c r="N13653" t="str">
        <f>_xlfn.CONCAT("Q",_xlfn.CEILING.MATH(MONTH(Table1[[#This Row],[Date received]])/3))</f>
        <v>Q1</v>
      </c>
    </row>
    <row r="13654" spans="1:14" x14ac:dyDescent="0.3">
      <c r="A13654">
        <v>1548519</v>
      </c>
      <c r="B13654" t="s">
        <v>377</v>
      </c>
      <c r="C13654" t="s">
        <v>16</v>
      </c>
      <c r="D13654" t="s">
        <v>20</v>
      </c>
      <c r="E13654" t="s">
        <v>12</v>
      </c>
      <c r="F13654" t="str">
        <f>_xlfn.XLOOKUP(E13654,State_Code_Name!$C$2:$C$52,State_Code_Name!$B$2:$B$52)</f>
        <v>Virginia</v>
      </c>
      <c r="G13654" t="s">
        <v>19</v>
      </c>
      <c r="H13654" s="15">
        <v>42249</v>
      </c>
      <c r="I13654" s="15">
        <v>42249</v>
      </c>
      <c r="J13654" t="s">
        <v>14</v>
      </c>
      <c r="K13654" t="s">
        <v>15</v>
      </c>
      <c r="L13654">
        <f>Table1[[#This Row],[Date resolved]]-Table1[[#This Row],[Date received]]</f>
        <v>0</v>
      </c>
      <c r="M13654">
        <f>YEAR(Table1[[#This Row],[Date received]])</f>
        <v>2015</v>
      </c>
      <c r="N13654" t="str">
        <f>_xlfn.CONCAT("Q",_xlfn.CEILING.MATH(MONTH(Table1[[#This Row],[Date received]])/3))</f>
        <v>Q3</v>
      </c>
    </row>
    <row r="13655" spans="1:14" x14ac:dyDescent="0.3">
      <c r="A13655">
        <v>1475047</v>
      </c>
      <c r="B13655" t="s">
        <v>68</v>
      </c>
      <c r="C13655" t="s">
        <v>36</v>
      </c>
      <c r="D13655" t="s">
        <v>49</v>
      </c>
      <c r="E13655" t="s">
        <v>153</v>
      </c>
      <c r="F13655" t="str">
        <f>_xlfn.XLOOKUP(E13655,State_Code_Name!$C$2:$C$52,State_Code_Name!$B$2:$B$52)</f>
        <v>Rhode Island</v>
      </c>
      <c r="G13655" t="s">
        <v>19</v>
      </c>
      <c r="H13655" s="15">
        <v>42205</v>
      </c>
      <c r="I13655" s="15">
        <v>42205</v>
      </c>
      <c r="J13655" t="s">
        <v>14</v>
      </c>
      <c r="K13655" t="s">
        <v>15</v>
      </c>
      <c r="L13655">
        <f>Table1[[#This Row],[Date resolved]]-Table1[[#This Row],[Date received]]</f>
        <v>0</v>
      </c>
      <c r="M13655">
        <f>YEAR(Table1[[#This Row],[Date received]])</f>
        <v>2015</v>
      </c>
      <c r="N13655" t="str">
        <f>_xlfn.CONCAT("Q",_xlfn.CEILING.MATH(MONTH(Table1[[#This Row],[Date received]])/3))</f>
        <v>Q3</v>
      </c>
    </row>
    <row r="13656" spans="1:14" x14ac:dyDescent="0.3">
      <c r="A13656">
        <v>1306628</v>
      </c>
      <c r="B13656" t="s">
        <v>156</v>
      </c>
      <c r="C13656" t="s">
        <v>32</v>
      </c>
      <c r="D13656" t="s">
        <v>41</v>
      </c>
      <c r="E13656" t="s">
        <v>22</v>
      </c>
      <c r="F13656" t="str">
        <f>_xlfn.XLOOKUP(E13656,State_Code_Name!$C$2:$C$52,State_Code_Name!$B$2:$B$52)</f>
        <v>New York</v>
      </c>
      <c r="G13656" t="s">
        <v>19</v>
      </c>
      <c r="H13656" s="15">
        <v>42093</v>
      </c>
      <c r="I13656" s="15">
        <v>42093</v>
      </c>
      <c r="J13656" t="s">
        <v>14</v>
      </c>
      <c r="K13656" t="s">
        <v>15</v>
      </c>
      <c r="L13656">
        <f>Table1[[#This Row],[Date resolved]]-Table1[[#This Row],[Date received]]</f>
        <v>0</v>
      </c>
      <c r="M13656">
        <f>YEAR(Table1[[#This Row],[Date received]])</f>
        <v>2015</v>
      </c>
      <c r="N13656" t="str">
        <f>_xlfn.CONCAT("Q",_xlfn.CEILING.MATH(MONTH(Table1[[#This Row],[Date received]])/3))</f>
        <v>Q1</v>
      </c>
    </row>
    <row r="13657" spans="1:14" x14ac:dyDescent="0.3">
      <c r="A13657">
        <v>829400</v>
      </c>
      <c r="B13657" t="s">
        <v>50</v>
      </c>
      <c r="C13657" t="s">
        <v>36</v>
      </c>
      <c r="D13657" t="s">
        <v>109</v>
      </c>
      <c r="E13657" t="s">
        <v>48</v>
      </c>
      <c r="F13657" t="str">
        <f>_xlfn.XLOOKUP(E13657,State_Code_Name!$C$2:$C$52,State_Code_Name!$B$2:$B$52)</f>
        <v>New Jersey</v>
      </c>
      <c r="G13657" t="s">
        <v>305</v>
      </c>
      <c r="H13657" s="15">
        <v>41757</v>
      </c>
      <c r="I13657" s="15">
        <v>41758</v>
      </c>
      <c r="J13657" t="s">
        <v>14</v>
      </c>
      <c r="K13657" t="s">
        <v>15</v>
      </c>
      <c r="L13657">
        <f>Table1[[#This Row],[Date resolved]]-Table1[[#This Row],[Date received]]</f>
        <v>1</v>
      </c>
      <c r="M13657">
        <f>YEAR(Table1[[#This Row],[Date received]])</f>
        <v>2014</v>
      </c>
      <c r="N13657" t="str">
        <f>_xlfn.CONCAT("Q",_xlfn.CEILING.MATH(MONTH(Table1[[#This Row],[Date received]])/3))</f>
        <v>Q2</v>
      </c>
    </row>
    <row r="13658" spans="1:14" x14ac:dyDescent="0.3">
      <c r="A13658">
        <v>1845179</v>
      </c>
      <c r="B13658" t="s">
        <v>54</v>
      </c>
      <c r="C13658" t="s">
        <v>52</v>
      </c>
      <c r="D13658" t="s">
        <v>103</v>
      </c>
      <c r="E13658" t="s">
        <v>18</v>
      </c>
      <c r="F13658" t="str">
        <f>_xlfn.XLOOKUP(E13658,State_Code_Name!$C$2:$C$52,State_Code_Name!$B$2:$B$52)</f>
        <v>California</v>
      </c>
      <c r="G13658" t="s">
        <v>19</v>
      </c>
      <c r="H13658" s="15">
        <v>42451</v>
      </c>
      <c r="I13658" s="15">
        <v>42451</v>
      </c>
      <c r="J13658" t="s">
        <v>14</v>
      </c>
      <c r="K13658" t="s">
        <v>15</v>
      </c>
      <c r="L13658">
        <f>Table1[[#This Row],[Date resolved]]-Table1[[#This Row],[Date received]]</f>
        <v>0</v>
      </c>
      <c r="M13658">
        <f>YEAR(Table1[[#This Row],[Date received]])</f>
        <v>2016</v>
      </c>
      <c r="N13658" t="str">
        <f>_xlfn.CONCAT("Q",_xlfn.CEILING.MATH(MONTH(Table1[[#This Row],[Date received]])/3))</f>
        <v>Q1</v>
      </c>
    </row>
    <row r="13659" spans="1:14" x14ac:dyDescent="0.3">
      <c r="A13659">
        <v>667956</v>
      </c>
      <c r="B13659" t="s">
        <v>43</v>
      </c>
      <c r="C13659" t="s">
        <v>36</v>
      </c>
      <c r="D13659" t="s">
        <v>112</v>
      </c>
      <c r="E13659" t="s">
        <v>100</v>
      </c>
      <c r="F13659" t="str">
        <f>_xlfn.XLOOKUP(E13659,State_Code_Name!$C$2:$C$52,State_Code_Name!$B$2:$B$52)</f>
        <v>Arizona</v>
      </c>
      <c r="G13659" t="s">
        <v>19</v>
      </c>
      <c r="H13659" s="15">
        <v>41653</v>
      </c>
      <c r="I13659" s="15">
        <v>41653</v>
      </c>
      <c r="J13659" t="s">
        <v>14</v>
      </c>
      <c r="K13659" t="s">
        <v>15</v>
      </c>
      <c r="L13659">
        <f>Table1[[#This Row],[Date resolved]]-Table1[[#This Row],[Date received]]</f>
        <v>0</v>
      </c>
      <c r="M13659">
        <f>YEAR(Table1[[#This Row],[Date received]])</f>
        <v>2014</v>
      </c>
      <c r="N13659" t="str">
        <f>_xlfn.CONCAT("Q",_xlfn.CEILING.MATH(MONTH(Table1[[#This Row],[Date received]])/3))</f>
        <v>Q1</v>
      </c>
    </row>
    <row r="13660" spans="1:14" x14ac:dyDescent="0.3">
      <c r="A13660">
        <v>1937558</v>
      </c>
      <c r="B13660" t="s">
        <v>1181</v>
      </c>
      <c r="C13660" t="s">
        <v>26</v>
      </c>
      <c r="D13660" t="s">
        <v>56</v>
      </c>
      <c r="E13660" t="s">
        <v>18</v>
      </c>
      <c r="F13660" t="str">
        <f>_xlfn.XLOOKUP(E13660,State_Code_Name!$C$2:$C$52,State_Code_Name!$B$2:$B$52)</f>
        <v>California</v>
      </c>
      <c r="G13660" t="s">
        <v>19</v>
      </c>
      <c r="H13660" s="15">
        <v>42513</v>
      </c>
      <c r="I13660" s="15">
        <v>42528</v>
      </c>
      <c r="J13660" t="s">
        <v>14</v>
      </c>
      <c r="K13660" t="s">
        <v>14</v>
      </c>
      <c r="L13660">
        <f>Table1[[#This Row],[Date resolved]]-Table1[[#This Row],[Date received]]</f>
        <v>15</v>
      </c>
      <c r="M13660">
        <f>YEAR(Table1[[#This Row],[Date received]])</f>
        <v>2016</v>
      </c>
      <c r="N13660" t="str">
        <f>_xlfn.CONCAT("Q",_xlfn.CEILING.MATH(MONTH(Table1[[#This Row],[Date received]])/3))</f>
        <v>Q2</v>
      </c>
    </row>
    <row r="13661" spans="1:14" x14ac:dyDescent="0.3">
      <c r="A13661">
        <v>1763174</v>
      </c>
      <c r="B13661" t="s">
        <v>695</v>
      </c>
      <c r="C13661" t="s">
        <v>32</v>
      </c>
      <c r="D13661" t="s">
        <v>41</v>
      </c>
      <c r="E13661" t="s">
        <v>122</v>
      </c>
      <c r="F13661" t="str">
        <f>_xlfn.XLOOKUP(E13661,State_Code_Name!$C$2:$C$52,State_Code_Name!$B$2:$B$52)</f>
        <v>Maryland</v>
      </c>
      <c r="G13661" t="s">
        <v>57</v>
      </c>
      <c r="H13661" s="15">
        <v>42397</v>
      </c>
      <c r="I13661" s="15">
        <v>42402</v>
      </c>
      <c r="J13661" t="s">
        <v>14</v>
      </c>
      <c r="K13661" t="s">
        <v>15</v>
      </c>
      <c r="L13661">
        <f>Table1[[#This Row],[Date resolved]]-Table1[[#This Row],[Date received]]</f>
        <v>5</v>
      </c>
      <c r="M13661">
        <f>YEAR(Table1[[#This Row],[Date received]])</f>
        <v>2016</v>
      </c>
      <c r="N13661" t="str">
        <f>_xlfn.CONCAT("Q",_xlfn.CEILING.MATH(MONTH(Table1[[#This Row],[Date received]])/3))</f>
        <v>Q1</v>
      </c>
    </row>
    <row r="13662" spans="1:14" x14ac:dyDescent="0.3">
      <c r="A13662">
        <v>2027715</v>
      </c>
      <c r="B13662" t="s">
        <v>68</v>
      </c>
      <c r="C13662" t="s">
        <v>36</v>
      </c>
      <c r="D13662" t="s">
        <v>80</v>
      </c>
      <c r="E13662" t="s">
        <v>31</v>
      </c>
      <c r="F13662" t="str">
        <f>_xlfn.XLOOKUP(E13662,State_Code_Name!$C$2:$C$52,State_Code_Name!$B$2:$B$52)</f>
        <v>Texas</v>
      </c>
      <c r="G13662" t="s">
        <v>19</v>
      </c>
      <c r="H13662" s="15">
        <v>42576</v>
      </c>
      <c r="I13662" s="15">
        <v>42576</v>
      </c>
      <c r="J13662" t="s">
        <v>14</v>
      </c>
      <c r="K13662" t="s">
        <v>15</v>
      </c>
      <c r="L13662">
        <f>Table1[[#This Row],[Date resolved]]-Table1[[#This Row],[Date received]]</f>
        <v>0</v>
      </c>
      <c r="M13662">
        <f>YEAR(Table1[[#This Row],[Date received]])</f>
        <v>2016</v>
      </c>
      <c r="N13662" t="str">
        <f>_xlfn.CONCAT("Q",_xlfn.CEILING.MATH(MONTH(Table1[[#This Row],[Date received]])/3))</f>
        <v>Q3</v>
      </c>
    </row>
    <row r="13663" spans="1:14" x14ac:dyDescent="0.3">
      <c r="A13663">
        <v>1709639</v>
      </c>
      <c r="B13663" t="s">
        <v>30</v>
      </c>
      <c r="C13663" t="s">
        <v>16</v>
      </c>
      <c r="D13663" t="s">
        <v>20</v>
      </c>
      <c r="E13663" t="s">
        <v>35</v>
      </c>
      <c r="F13663" t="str">
        <f>_xlfn.XLOOKUP(E13663,State_Code_Name!$C$2:$C$52,State_Code_Name!$B$2:$B$52)</f>
        <v>Florida</v>
      </c>
      <c r="G13663" t="s">
        <v>19</v>
      </c>
      <c r="H13663" s="15">
        <v>42358</v>
      </c>
      <c r="I13663" s="15">
        <v>42358</v>
      </c>
      <c r="J13663" t="s">
        <v>14</v>
      </c>
      <c r="K13663" t="s">
        <v>15</v>
      </c>
      <c r="L13663">
        <f>Table1[[#This Row],[Date resolved]]-Table1[[#This Row],[Date received]]</f>
        <v>0</v>
      </c>
      <c r="M13663">
        <f>YEAR(Table1[[#This Row],[Date received]])</f>
        <v>2015</v>
      </c>
      <c r="N13663" t="str">
        <f>_xlfn.CONCAT("Q",_xlfn.CEILING.MATH(MONTH(Table1[[#This Row],[Date received]])/3))</f>
        <v>Q4</v>
      </c>
    </row>
    <row r="13664" spans="1:14" x14ac:dyDescent="0.3">
      <c r="A13664">
        <v>1028035</v>
      </c>
      <c r="B13664" t="s">
        <v>43</v>
      </c>
      <c r="C13664" t="s">
        <v>36</v>
      </c>
      <c r="D13664" t="s">
        <v>112</v>
      </c>
      <c r="E13664" t="s">
        <v>121</v>
      </c>
      <c r="F13664" t="str">
        <f>_xlfn.XLOOKUP(E13664,State_Code_Name!$C$2:$C$52,State_Code_Name!$B$2:$B$52)</f>
        <v>Oregon</v>
      </c>
      <c r="G13664" t="s">
        <v>19</v>
      </c>
      <c r="H13664" s="15">
        <v>41896</v>
      </c>
      <c r="I13664" s="15">
        <v>41896</v>
      </c>
      <c r="J13664" t="s">
        <v>14</v>
      </c>
      <c r="K13664" t="s">
        <v>15</v>
      </c>
      <c r="L13664">
        <f>Table1[[#This Row],[Date resolved]]-Table1[[#This Row],[Date received]]</f>
        <v>0</v>
      </c>
      <c r="M13664">
        <f>YEAR(Table1[[#This Row],[Date received]])</f>
        <v>2014</v>
      </c>
      <c r="N13664" t="str">
        <f>_xlfn.CONCAT("Q",_xlfn.CEILING.MATH(MONTH(Table1[[#This Row],[Date received]])/3))</f>
        <v>Q3</v>
      </c>
    </row>
    <row r="13665" spans="1:14" x14ac:dyDescent="0.3">
      <c r="A13665">
        <v>457974</v>
      </c>
      <c r="B13665" t="s">
        <v>30</v>
      </c>
      <c r="C13665" t="s">
        <v>26</v>
      </c>
      <c r="D13665" t="s">
        <v>56</v>
      </c>
      <c r="E13665" t="s">
        <v>12</v>
      </c>
      <c r="F13665" t="str">
        <f>_xlfn.XLOOKUP(E13665,State_Code_Name!$C$2:$C$52,State_Code_Name!$B$2:$B$52)</f>
        <v>Virginia</v>
      </c>
      <c r="G13665" t="s">
        <v>19</v>
      </c>
      <c r="H13665" s="15">
        <v>41470</v>
      </c>
      <c r="I13665" s="15">
        <v>41472</v>
      </c>
      <c r="J13665" t="s">
        <v>14</v>
      </c>
      <c r="K13665" t="s">
        <v>14</v>
      </c>
      <c r="L13665">
        <f>Table1[[#This Row],[Date resolved]]-Table1[[#This Row],[Date received]]</f>
        <v>2</v>
      </c>
      <c r="M13665">
        <f>YEAR(Table1[[#This Row],[Date received]])</f>
        <v>2013</v>
      </c>
      <c r="N13665" t="str">
        <f>_xlfn.CONCAT("Q",_xlfn.CEILING.MATH(MONTH(Table1[[#This Row],[Date received]])/3))</f>
        <v>Q3</v>
      </c>
    </row>
    <row r="13666" spans="1:14" x14ac:dyDescent="0.3">
      <c r="A13666">
        <v>1011902</v>
      </c>
      <c r="B13666" t="s">
        <v>205</v>
      </c>
      <c r="C13666" t="s">
        <v>32</v>
      </c>
      <c r="D13666" t="s">
        <v>44</v>
      </c>
      <c r="E13666" t="s">
        <v>22</v>
      </c>
      <c r="F13666" t="str">
        <f>_xlfn.XLOOKUP(E13666,State_Code_Name!$C$2:$C$52,State_Code_Name!$B$2:$B$52)</f>
        <v>New York</v>
      </c>
      <c r="G13666" t="s">
        <v>19</v>
      </c>
      <c r="H13666" s="15">
        <v>41885</v>
      </c>
      <c r="I13666" s="15">
        <v>41885</v>
      </c>
      <c r="J13666" t="s">
        <v>14</v>
      </c>
      <c r="K13666" t="s">
        <v>14</v>
      </c>
      <c r="L13666">
        <f>Table1[[#This Row],[Date resolved]]-Table1[[#This Row],[Date received]]</f>
        <v>0</v>
      </c>
      <c r="M13666">
        <f>YEAR(Table1[[#This Row],[Date received]])</f>
        <v>2014</v>
      </c>
      <c r="N13666" t="str">
        <f>_xlfn.CONCAT("Q",_xlfn.CEILING.MATH(MONTH(Table1[[#This Row],[Date received]])/3))</f>
        <v>Q3</v>
      </c>
    </row>
    <row r="13667" spans="1:14" x14ac:dyDescent="0.3">
      <c r="A13667">
        <v>930233</v>
      </c>
      <c r="B13667" t="s">
        <v>11</v>
      </c>
      <c r="C13667" t="s">
        <v>16</v>
      </c>
      <c r="D13667" t="s">
        <v>20</v>
      </c>
      <c r="E13667" t="s">
        <v>42</v>
      </c>
      <c r="F13667" t="str">
        <f>_xlfn.XLOOKUP(E13667,State_Code_Name!$C$2:$C$52,State_Code_Name!$B$2:$B$52)</f>
        <v>North Carolina</v>
      </c>
      <c r="G13667" t="s">
        <v>19</v>
      </c>
      <c r="H13667" s="15">
        <v>41829</v>
      </c>
      <c r="I13667" s="15">
        <v>41829</v>
      </c>
      <c r="J13667" t="s">
        <v>14</v>
      </c>
      <c r="K13667" t="s">
        <v>14</v>
      </c>
      <c r="L13667">
        <f>Table1[[#This Row],[Date resolved]]-Table1[[#This Row],[Date received]]</f>
        <v>0</v>
      </c>
      <c r="M13667">
        <f>YEAR(Table1[[#This Row],[Date received]])</f>
        <v>2014</v>
      </c>
      <c r="N13667" t="str">
        <f>_xlfn.CONCAT("Q",_xlfn.CEILING.MATH(MONTH(Table1[[#This Row],[Date received]])/3))</f>
        <v>Q3</v>
      </c>
    </row>
    <row r="13668" spans="1:14" x14ac:dyDescent="0.3">
      <c r="A13668">
        <v>1738315</v>
      </c>
      <c r="B13668" t="s">
        <v>704</v>
      </c>
      <c r="C13668" t="s">
        <v>32</v>
      </c>
      <c r="D13668" t="s">
        <v>44</v>
      </c>
      <c r="E13668" t="s">
        <v>77</v>
      </c>
      <c r="F13668" t="str">
        <f>_xlfn.XLOOKUP(E13668,State_Code_Name!$C$2:$C$52,State_Code_Name!$B$2:$B$52)</f>
        <v>Missouri</v>
      </c>
      <c r="G13668" t="s">
        <v>19</v>
      </c>
      <c r="H13668" s="15">
        <v>42381</v>
      </c>
      <c r="I13668" s="15">
        <v>42381</v>
      </c>
      <c r="J13668" t="s">
        <v>14</v>
      </c>
      <c r="K13668" t="s">
        <v>15</v>
      </c>
      <c r="L13668">
        <f>Table1[[#This Row],[Date resolved]]-Table1[[#This Row],[Date received]]</f>
        <v>0</v>
      </c>
      <c r="M13668">
        <f>YEAR(Table1[[#This Row],[Date received]])</f>
        <v>2016</v>
      </c>
      <c r="N13668" t="str">
        <f>_xlfn.CONCAT("Q",_xlfn.CEILING.MATH(MONTH(Table1[[#This Row],[Date received]])/3))</f>
        <v>Q1</v>
      </c>
    </row>
    <row r="13669" spans="1:14" x14ac:dyDescent="0.3">
      <c r="A13669">
        <v>2175135</v>
      </c>
      <c r="B13669" t="s">
        <v>34</v>
      </c>
      <c r="C13669" t="s">
        <v>16</v>
      </c>
      <c r="D13669" t="s">
        <v>20</v>
      </c>
      <c r="E13669" t="s">
        <v>46</v>
      </c>
      <c r="F13669" t="str">
        <f>_xlfn.XLOOKUP(E13669,State_Code_Name!$C$2:$C$52,State_Code_Name!$B$2:$B$52)</f>
        <v>Pennsylvania</v>
      </c>
      <c r="G13669" t="s">
        <v>13</v>
      </c>
      <c r="H13669" s="15">
        <v>42667</v>
      </c>
      <c r="I13669" s="15">
        <v>42667</v>
      </c>
      <c r="J13669" t="s">
        <v>14</v>
      </c>
      <c r="K13669" t="s">
        <v>14</v>
      </c>
      <c r="L13669">
        <f>Table1[[#This Row],[Date resolved]]-Table1[[#This Row],[Date received]]</f>
        <v>0</v>
      </c>
      <c r="M13669">
        <f>YEAR(Table1[[#This Row],[Date received]])</f>
        <v>2016</v>
      </c>
      <c r="N13669" t="str">
        <f>_xlfn.CONCAT("Q",_xlfn.CEILING.MATH(MONTH(Table1[[#This Row],[Date received]])/3))</f>
        <v>Q4</v>
      </c>
    </row>
    <row r="13670" spans="1:14" x14ac:dyDescent="0.3">
      <c r="A13670">
        <v>1933078</v>
      </c>
      <c r="B13670" t="s">
        <v>1069</v>
      </c>
      <c r="C13670" t="s">
        <v>32</v>
      </c>
      <c r="D13670" t="s">
        <v>161</v>
      </c>
      <c r="E13670" t="s">
        <v>51</v>
      </c>
      <c r="F13670" t="str">
        <f>_xlfn.XLOOKUP(E13670,State_Code_Name!$C$2:$C$52,State_Code_Name!$B$2:$B$52)</f>
        <v>Washington</v>
      </c>
      <c r="G13670" t="s">
        <v>19</v>
      </c>
      <c r="H13670" s="15">
        <v>42509</v>
      </c>
      <c r="I13670" s="15">
        <v>42509</v>
      </c>
      <c r="J13670" t="s">
        <v>14</v>
      </c>
      <c r="K13670" t="s">
        <v>15</v>
      </c>
      <c r="L13670">
        <f>Table1[[#This Row],[Date resolved]]-Table1[[#This Row],[Date received]]</f>
        <v>0</v>
      </c>
      <c r="M13670">
        <f>YEAR(Table1[[#This Row],[Date received]])</f>
        <v>2016</v>
      </c>
      <c r="N13670" t="str">
        <f>_xlfn.CONCAT("Q",_xlfn.CEILING.MATH(MONTH(Table1[[#This Row],[Date received]])/3))</f>
        <v>Q2</v>
      </c>
    </row>
    <row r="13671" spans="1:14" x14ac:dyDescent="0.3">
      <c r="A13671">
        <v>1922631</v>
      </c>
      <c r="B13671" t="s">
        <v>38</v>
      </c>
      <c r="C13671" t="s">
        <v>16</v>
      </c>
      <c r="D13671" t="s">
        <v>20</v>
      </c>
      <c r="E13671" t="s">
        <v>31</v>
      </c>
      <c r="F13671" t="str">
        <f>_xlfn.XLOOKUP(E13671,State_Code_Name!$C$2:$C$52,State_Code_Name!$B$2:$B$52)</f>
        <v>Texas</v>
      </c>
      <c r="G13671" t="s">
        <v>19</v>
      </c>
      <c r="H13671" s="15">
        <v>42502</v>
      </c>
      <c r="I13671" s="15">
        <v>42502</v>
      </c>
      <c r="J13671" t="s">
        <v>14</v>
      </c>
      <c r="K13671" t="s">
        <v>15</v>
      </c>
      <c r="L13671">
        <f>Table1[[#This Row],[Date resolved]]-Table1[[#This Row],[Date received]]</f>
        <v>0</v>
      </c>
      <c r="M13671">
        <f>YEAR(Table1[[#This Row],[Date received]])</f>
        <v>2016</v>
      </c>
      <c r="N13671" t="str">
        <f>_xlfn.CONCAT("Q",_xlfn.CEILING.MATH(MONTH(Table1[[#This Row],[Date received]])/3))</f>
        <v>Q2</v>
      </c>
    </row>
    <row r="13672" spans="1:14" x14ac:dyDescent="0.3">
      <c r="A13672">
        <v>1191653</v>
      </c>
      <c r="B13672" t="s">
        <v>69</v>
      </c>
      <c r="C13672" t="s">
        <v>26</v>
      </c>
      <c r="D13672" t="s">
        <v>56</v>
      </c>
      <c r="E13672" t="s">
        <v>178</v>
      </c>
      <c r="F13672" t="str">
        <f>_xlfn.XLOOKUP(E13672,State_Code_Name!$C$2:$C$52,State_Code_Name!$B$2:$B$52)</f>
        <v>Utah</v>
      </c>
      <c r="G13672" t="s">
        <v>19</v>
      </c>
      <c r="H13672" s="15">
        <v>42018</v>
      </c>
      <c r="I13672" s="15">
        <v>42018</v>
      </c>
      <c r="J13672" t="s">
        <v>14</v>
      </c>
      <c r="K13672" t="s">
        <v>14</v>
      </c>
      <c r="L13672">
        <f>Table1[[#This Row],[Date resolved]]-Table1[[#This Row],[Date received]]</f>
        <v>0</v>
      </c>
      <c r="M13672">
        <f>YEAR(Table1[[#This Row],[Date received]])</f>
        <v>2015</v>
      </c>
      <c r="N13672" t="str">
        <f>_xlfn.CONCAT("Q",_xlfn.CEILING.MATH(MONTH(Table1[[#This Row],[Date received]])/3))</f>
        <v>Q1</v>
      </c>
    </row>
    <row r="13673" spans="1:14" x14ac:dyDescent="0.3">
      <c r="A13673">
        <v>1164184</v>
      </c>
      <c r="B13673" t="s">
        <v>47</v>
      </c>
      <c r="C13673" t="s">
        <v>26</v>
      </c>
      <c r="D13673" t="s">
        <v>27</v>
      </c>
      <c r="E13673" t="s">
        <v>48</v>
      </c>
      <c r="F13673" t="str">
        <f>_xlfn.XLOOKUP(E13673,State_Code_Name!$C$2:$C$52,State_Code_Name!$B$2:$B$52)</f>
        <v>New Jersey</v>
      </c>
      <c r="G13673" t="s">
        <v>19</v>
      </c>
      <c r="H13673" s="15">
        <v>41992</v>
      </c>
      <c r="I13673" s="15">
        <v>41992</v>
      </c>
      <c r="J13673" t="s">
        <v>14</v>
      </c>
      <c r="K13673" t="s">
        <v>15</v>
      </c>
      <c r="L13673">
        <f>Table1[[#This Row],[Date resolved]]-Table1[[#This Row],[Date received]]</f>
        <v>0</v>
      </c>
      <c r="M13673">
        <f>YEAR(Table1[[#This Row],[Date received]])</f>
        <v>2014</v>
      </c>
      <c r="N13673" t="str">
        <f>_xlfn.CONCAT("Q",_xlfn.CEILING.MATH(MONTH(Table1[[#This Row],[Date received]])/3))</f>
        <v>Q4</v>
      </c>
    </row>
    <row r="13674" spans="1:14" x14ac:dyDescent="0.3">
      <c r="A13674">
        <v>1032676</v>
      </c>
      <c r="B13674" t="s">
        <v>11</v>
      </c>
      <c r="C13674" t="s">
        <v>26</v>
      </c>
      <c r="D13674" t="s">
        <v>56</v>
      </c>
      <c r="E13674" t="s">
        <v>101</v>
      </c>
      <c r="F13674" t="str">
        <f>_xlfn.XLOOKUP(E13674,State_Code_Name!$C$2:$C$52,State_Code_Name!$B$2:$B$52)</f>
        <v>Delaware</v>
      </c>
      <c r="G13674" t="s">
        <v>57</v>
      </c>
      <c r="H13674" s="15">
        <v>41899</v>
      </c>
      <c r="I13674" s="15">
        <v>41904</v>
      </c>
      <c r="J13674" t="s">
        <v>14</v>
      </c>
      <c r="K13674" t="s">
        <v>15</v>
      </c>
      <c r="L13674">
        <f>Table1[[#This Row],[Date resolved]]-Table1[[#This Row],[Date received]]</f>
        <v>5</v>
      </c>
      <c r="M13674">
        <f>YEAR(Table1[[#This Row],[Date received]])</f>
        <v>2014</v>
      </c>
      <c r="N13674" t="str">
        <f>_xlfn.CONCAT("Q",_xlfn.CEILING.MATH(MONTH(Table1[[#This Row],[Date received]])/3))</f>
        <v>Q3</v>
      </c>
    </row>
    <row r="13675" spans="1:14" x14ac:dyDescent="0.3">
      <c r="A13675">
        <v>1451806</v>
      </c>
      <c r="B13675" t="s">
        <v>211</v>
      </c>
      <c r="C13675" t="s">
        <v>26</v>
      </c>
      <c r="D13675" t="s">
        <v>56</v>
      </c>
      <c r="E13675" t="s">
        <v>18</v>
      </c>
      <c r="F13675" t="str">
        <f>_xlfn.XLOOKUP(E13675,State_Code_Name!$C$2:$C$52,State_Code_Name!$B$2:$B$52)</f>
        <v>California</v>
      </c>
      <c r="G13675" t="s">
        <v>19</v>
      </c>
      <c r="H13675" s="15">
        <v>42191</v>
      </c>
      <c r="I13675" s="15">
        <v>42191</v>
      </c>
      <c r="J13675" t="s">
        <v>14</v>
      </c>
      <c r="K13675" t="s">
        <v>15</v>
      </c>
      <c r="L13675">
        <f>Table1[[#This Row],[Date resolved]]-Table1[[#This Row],[Date received]]</f>
        <v>0</v>
      </c>
      <c r="M13675">
        <f>YEAR(Table1[[#This Row],[Date received]])</f>
        <v>2015</v>
      </c>
      <c r="N13675" t="str">
        <f>_xlfn.CONCAT("Q",_xlfn.CEILING.MATH(MONTH(Table1[[#This Row],[Date received]])/3))</f>
        <v>Q3</v>
      </c>
    </row>
    <row r="13676" spans="1:14" x14ac:dyDescent="0.3">
      <c r="A13676">
        <v>924011</v>
      </c>
      <c r="B13676" t="s">
        <v>47</v>
      </c>
      <c r="C13676" t="s">
        <v>26</v>
      </c>
      <c r="D13676" t="s">
        <v>27</v>
      </c>
      <c r="E13676" t="s">
        <v>22</v>
      </c>
      <c r="F13676" t="str">
        <f>_xlfn.XLOOKUP(E13676,State_Code_Name!$C$2:$C$52,State_Code_Name!$B$2:$B$52)</f>
        <v>New York</v>
      </c>
      <c r="G13676" t="s">
        <v>19</v>
      </c>
      <c r="H13676" s="15">
        <v>41824</v>
      </c>
      <c r="I13676" s="15">
        <v>41824</v>
      </c>
      <c r="J13676" t="s">
        <v>14</v>
      </c>
      <c r="K13676" t="s">
        <v>15</v>
      </c>
      <c r="L13676">
        <f>Table1[[#This Row],[Date resolved]]-Table1[[#This Row],[Date received]]</f>
        <v>0</v>
      </c>
      <c r="M13676">
        <f>YEAR(Table1[[#This Row],[Date received]])</f>
        <v>2014</v>
      </c>
      <c r="N13676" t="str">
        <f>_xlfn.CONCAT("Q",_xlfn.CEILING.MATH(MONTH(Table1[[#This Row],[Date received]])/3))</f>
        <v>Q3</v>
      </c>
    </row>
    <row r="13677" spans="1:14" x14ac:dyDescent="0.3">
      <c r="A13677">
        <v>1981569</v>
      </c>
      <c r="B13677" t="s">
        <v>163</v>
      </c>
      <c r="C13677" t="s">
        <v>16</v>
      </c>
      <c r="D13677" t="s">
        <v>24</v>
      </c>
      <c r="E13677" t="s">
        <v>212</v>
      </c>
      <c r="F13677" t="str">
        <f>_xlfn.XLOOKUP(E13677,State_Code_Name!$C$2:$C$52,State_Code_Name!$B$2:$B$52)</f>
        <v>West Virginia</v>
      </c>
      <c r="G13677" t="s">
        <v>305</v>
      </c>
      <c r="H13677" s="15">
        <v>42544</v>
      </c>
      <c r="I13677" s="15">
        <v>42548</v>
      </c>
      <c r="J13677" t="s">
        <v>14</v>
      </c>
      <c r="K13677" t="s">
        <v>15</v>
      </c>
      <c r="L13677">
        <f>Table1[[#This Row],[Date resolved]]-Table1[[#This Row],[Date received]]</f>
        <v>4</v>
      </c>
      <c r="M13677">
        <f>YEAR(Table1[[#This Row],[Date received]])</f>
        <v>2016</v>
      </c>
      <c r="N13677" t="str">
        <f>_xlfn.CONCAT("Q",_xlfn.CEILING.MATH(MONTH(Table1[[#This Row],[Date received]])/3))</f>
        <v>Q2</v>
      </c>
    </row>
    <row r="13678" spans="1:14" x14ac:dyDescent="0.3">
      <c r="A13678">
        <v>1211905</v>
      </c>
      <c r="B13678" t="s">
        <v>54</v>
      </c>
      <c r="C13678" t="s">
        <v>52</v>
      </c>
      <c r="D13678" t="s">
        <v>103</v>
      </c>
      <c r="E13678" t="s">
        <v>12</v>
      </c>
      <c r="F13678" t="str">
        <f>_xlfn.XLOOKUP(E13678,State_Code_Name!$C$2:$C$52,State_Code_Name!$B$2:$B$52)</f>
        <v>Virginia</v>
      </c>
      <c r="G13678" t="s">
        <v>19</v>
      </c>
      <c r="H13678" s="15">
        <v>42031</v>
      </c>
      <c r="I13678" s="15">
        <v>42031</v>
      </c>
      <c r="J13678" t="s">
        <v>14</v>
      </c>
      <c r="K13678" t="s">
        <v>15</v>
      </c>
      <c r="L13678">
        <f>Table1[[#This Row],[Date resolved]]-Table1[[#This Row],[Date received]]</f>
        <v>0</v>
      </c>
      <c r="M13678">
        <f>YEAR(Table1[[#This Row],[Date received]])</f>
        <v>2015</v>
      </c>
      <c r="N13678" t="str">
        <f>_xlfn.CONCAT("Q",_xlfn.CEILING.MATH(MONTH(Table1[[#This Row],[Date received]])/3))</f>
        <v>Q1</v>
      </c>
    </row>
    <row r="13679" spans="1:14" x14ac:dyDescent="0.3">
      <c r="A13679">
        <v>1708391</v>
      </c>
      <c r="B13679" t="s">
        <v>81</v>
      </c>
      <c r="C13679" t="s">
        <v>36</v>
      </c>
      <c r="D13679" t="s">
        <v>145</v>
      </c>
      <c r="E13679" t="s">
        <v>151</v>
      </c>
      <c r="F13679" t="str">
        <f>_xlfn.XLOOKUP(E13679,State_Code_Name!$C$2:$C$52,State_Code_Name!$B$2:$B$52)</f>
        <v>Idaho</v>
      </c>
      <c r="G13679" t="s">
        <v>19</v>
      </c>
      <c r="H13679" s="15">
        <v>42356</v>
      </c>
      <c r="I13679" s="15">
        <v>42356</v>
      </c>
      <c r="J13679" t="s">
        <v>14</v>
      </c>
      <c r="K13679" t="s">
        <v>15</v>
      </c>
      <c r="L13679">
        <f>Table1[[#This Row],[Date resolved]]-Table1[[#This Row],[Date received]]</f>
        <v>0</v>
      </c>
      <c r="M13679">
        <f>YEAR(Table1[[#This Row],[Date received]])</f>
        <v>2015</v>
      </c>
      <c r="N13679" t="str">
        <f>_xlfn.CONCAT("Q",_xlfn.CEILING.MATH(MONTH(Table1[[#This Row],[Date received]])/3))</f>
        <v>Q4</v>
      </c>
    </row>
    <row r="13680" spans="1:14" x14ac:dyDescent="0.3">
      <c r="A13680">
        <v>1285489</v>
      </c>
      <c r="B13680" t="s">
        <v>47</v>
      </c>
      <c r="C13680" t="s">
        <v>26</v>
      </c>
      <c r="D13680" t="s">
        <v>159</v>
      </c>
      <c r="E13680" t="s">
        <v>18</v>
      </c>
      <c r="F13680" t="str">
        <f>_xlfn.XLOOKUP(E13680,State_Code_Name!$C$2:$C$52,State_Code_Name!$B$2:$B$52)</f>
        <v>California</v>
      </c>
      <c r="G13680" t="s">
        <v>19</v>
      </c>
      <c r="H13680" s="15">
        <v>42079</v>
      </c>
      <c r="I13680" s="15">
        <v>42086</v>
      </c>
      <c r="J13680" t="s">
        <v>14</v>
      </c>
      <c r="K13680" t="s">
        <v>15</v>
      </c>
      <c r="L13680">
        <f>Table1[[#This Row],[Date resolved]]-Table1[[#This Row],[Date received]]</f>
        <v>7</v>
      </c>
      <c r="M13680">
        <f>YEAR(Table1[[#This Row],[Date received]])</f>
        <v>2015</v>
      </c>
      <c r="N13680" t="str">
        <f>_xlfn.CONCAT("Q",_xlfn.CEILING.MATH(MONTH(Table1[[#This Row],[Date received]])/3))</f>
        <v>Q1</v>
      </c>
    </row>
    <row r="13681" spans="1:14" x14ac:dyDescent="0.3">
      <c r="A13681">
        <v>1399980</v>
      </c>
      <c r="B13681" t="s">
        <v>517</v>
      </c>
      <c r="C13681" t="s">
        <v>32</v>
      </c>
      <c r="D13681" t="s">
        <v>41</v>
      </c>
      <c r="E13681" t="s">
        <v>39</v>
      </c>
      <c r="F13681" t="str">
        <f>_xlfn.XLOOKUP(E13681,State_Code_Name!$C$2:$C$52,State_Code_Name!$B$2:$B$52)</f>
        <v>Ohio</v>
      </c>
      <c r="G13681" t="s">
        <v>19</v>
      </c>
      <c r="H13681" s="15">
        <v>42156</v>
      </c>
      <c r="I13681" s="15">
        <v>42158</v>
      </c>
      <c r="J13681" t="s">
        <v>14</v>
      </c>
      <c r="K13681" t="s">
        <v>14</v>
      </c>
      <c r="L13681">
        <f>Table1[[#This Row],[Date resolved]]-Table1[[#This Row],[Date received]]</f>
        <v>2</v>
      </c>
      <c r="M13681">
        <f>YEAR(Table1[[#This Row],[Date received]])</f>
        <v>2015</v>
      </c>
      <c r="N13681" t="str">
        <f>_xlfn.CONCAT("Q",_xlfn.CEILING.MATH(MONTH(Table1[[#This Row],[Date received]])/3))</f>
        <v>Q2</v>
      </c>
    </row>
    <row r="13682" spans="1:14" x14ac:dyDescent="0.3">
      <c r="A13682">
        <v>2078698</v>
      </c>
      <c r="B13682" t="s">
        <v>43</v>
      </c>
      <c r="C13682" t="s">
        <v>32</v>
      </c>
      <c r="D13682" t="s">
        <v>41</v>
      </c>
      <c r="E13682" t="s">
        <v>70</v>
      </c>
      <c r="F13682" t="str">
        <f>_xlfn.XLOOKUP(E13682,State_Code_Name!$C$2:$C$52,State_Code_Name!$B$2:$B$52)</f>
        <v>Massachusetts</v>
      </c>
      <c r="G13682" t="s">
        <v>57</v>
      </c>
      <c r="H13682" s="15">
        <v>42606</v>
      </c>
      <c r="I13682" s="15">
        <v>42611</v>
      </c>
      <c r="J13682" t="s">
        <v>14</v>
      </c>
      <c r="K13682" t="s">
        <v>15</v>
      </c>
      <c r="L13682">
        <f>Table1[[#This Row],[Date resolved]]-Table1[[#This Row],[Date received]]</f>
        <v>5</v>
      </c>
      <c r="M13682">
        <f>YEAR(Table1[[#This Row],[Date received]])</f>
        <v>2016</v>
      </c>
      <c r="N13682" t="str">
        <f>_xlfn.CONCAT("Q",_xlfn.CEILING.MATH(MONTH(Table1[[#This Row],[Date received]])/3))</f>
        <v>Q3</v>
      </c>
    </row>
    <row r="13683" spans="1:14" x14ac:dyDescent="0.3">
      <c r="A13683">
        <v>1189579</v>
      </c>
      <c r="B13683" t="s">
        <v>97</v>
      </c>
      <c r="C13683" t="s">
        <v>52</v>
      </c>
      <c r="D13683" t="s">
        <v>103</v>
      </c>
      <c r="E13683" t="s">
        <v>74</v>
      </c>
      <c r="F13683" t="str">
        <f>_xlfn.XLOOKUP(E13683,State_Code_Name!$C$2:$C$52,State_Code_Name!$B$2:$B$52)</f>
        <v>Tennessee</v>
      </c>
      <c r="G13683" t="s">
        <v>19</v>
      </c>
      <c r="H13683" s="15">
        <v>42015</v>
      </c>
      <c r="I13683" s="15">
        <v>42015</v>
      </c>
      <c r="J13683" t="s">
        <v>14</v>
      </c>
      <c r="K13683" t="s">
        <v>15</v>
      </c>
      <c r="L13683">
        <f>Table1[[#This Row],[Date resolved]]-Table1[[#This Row],[Date received]]</f>
        <v>0</v>
      </c>
      <c r="M13683">
        <f>YEAR(Table1[[#This Row],[Date received]])</f>
        <v>2015</v>
      </c>
      <c r="N13683" t="str">
        <f>_xlfn.CONCAT("Q",_xlfn.CEILING.MATH(MONTH(Table1[[#This Row],[Date received]])/3))</f>
        <v>Q1</v>
      </c>
    </row>
    <row r="13684" spans="1:14" x14ac:dyDescent="0.3">
      <c r="A13684">
        <v>640520</v>
      </c>
      <c r="B13684" t="s">
        <v>30</v>
      </c>
      <c r="C13684" t="s">
        <v>16</v>
      </c>
      <c r="D13684" t="s">
        <v>20</v>
      </c>
      <c r="E13684" t="s">
        <v>25</v>
      </c>
      <c r="F13684" t="str">
        <f>_xlfn.XLOOKUP(E13684,State_Code_Name!$C$2:$C$52,State_Code_Name!$B$2:$B$52)</f>
        <v>Georgia</v>
      </c>
      <c r="G13684" t="s">
        <v>19</v>
      </c>
      <c r="H13684" s="15">
        <v>41628</v>
      </c>
      <c r="I13684" s="15">
        <v>41628</v>
      </c>
      <c r="J13684" t="s">
        <v>14</v>
      </c>
      <c r="K13684" t="s">
        <v>15</v>
      </c>
      <c r="L13684">
        <f>Table1[[#This Row],[Date resolved]]-Table1[[#This Row],[Date received]]</f>
        <v>0</v>
      </c>
      <c r="M13684">
        <f>YEAR(Table1[[#This Row],[Date received]])</f>
        <v>2013</v>
      </c>
      <c r="N13684" t="str">
        <f>_xlfn.CONCAT("Q",_xlfn.CEILING.MATH(MONTH(Table1[[#This Row],[Date received]])/3))</f>
        <v>Q4</v>
      </c>
    </row>
    <row r="13685" spans="1:14" x14ac:dyDescent="0.3">
      <c r="A13685">
        <v>1187549</v>
      </c>
      <c r="B13685" t="s">
        <v>134</v>
      </c>
      <c r="C13685" t="s">
        <v>61</v>
      </c>
      <c r="D13685" t="s">
        <v>282</v>
      </c>
      <c r="E13685" t="s">
        <v>31</v>
      </c>
      <c r="F13685" t="str">
        <f>_xlfn.XLOOKUP(E13685,State_Code_Name!$C$2:$C$52,State_Code_Name!$B$2:$B$52)</f>
        <v>Texas</v>
      </c>
      <c r="G13685" t="s">
        <v>19</v>
      </c>
      <c r="H13685" s="15">
        <v>42012</v>
      </c>
      <c r="I13685" s="15">
        <v>42012</v>
      </c>
      <c r="J13685" t="s">
        <v>14</v>
      </c>
      <c r="K13685" t="s">
        <v>15</v>
      </c>
      <c r="L13685">
        <f>Table1[[#This Row],[Date resolved]]-Table1[[#This Row],[Date received]]</f>
        <v>0</v>
      </c>
      <c r="M13685">
        <f>YEAR(Table1[[#This Row],[Date received]])</f>
        <v>2015</v>
      </c>
      <c r="N13685" t="str">
        <f>_xlfn.CONCAT("Q",_xlfn.CEILING.MATH(MONTH(Table1[[#This Row],[Date received]])/3))</f>
        <v>Q1</v>
      </c>
    </row>
    <row r="13686" spans="1:14" x14ac:dyDescent="0.3">
      <c r="A13686">
        <v>1930699</v>
      </c>
      <c r="B13686" t="s">
        <v>113</v>
      </c>
      <c r="C13686" t="s">
        <v>16</v>
      </c>
      <c r="D13686" t="s">
        <v>20</v>
      </c>
      <c r="E13686" t="s">
        <v>35</v>
      </c>
      <c r="F13686" t="str">
        <f>_xlfn.XLOOKUP(E13686,State_Code_Name!$C$2:$C$52,State_Code_Name!$B$2:$B$52)</f>
        <v>Florida</v>
      </c>
      <c r="G13686" t="s">
        <v>305</v>
      </c>
      <c r="H13686" s="15">
        <v>42508</v>
      </c>
      <c r="I13686" s="15">
        <v>42513</v>
      </c>
      <c r="J13686" t="s">
        <v>14</v>
      </c>
      <c r="K13686" t="s">
        <v>15</v>
      </c>
      <c r="L13686">
        <f>Table1[[#This Row],[Date resolved]]-Table1[[#This Row],[Date received]]</f>
        <v>5</v>
      </c>
      <c r="M13686">
        <f>YEAR(Table1[[#This Row],[Date received]])</f>
        <v>2016</v>
      </c>
      <c r="N13686" t="str">
        <f>_xlfn.CONCAT("Q",_xlfn.CEILING.MATH(MONTH(Table1[[#This Row],[Date received]])/3))</f>
        <v>Q2</v>
      </c>
    </row>
    <row r="13687" spans="1:14" x14ac:dyDescent="0.3">
      <c r="A13687">
        <v>770483</v>
      </c>
      <c r="B13687" t="s">
        <v>134</v>
      </c>
      <c r="C13687" t="s">
        <v>26</v>
      </c>
      <c r="D13687" t="s">
        <v>159</v>
      </c>
      <c r="E13687" t="s">
        <v>98</v>
      </c>
      <c r="F13687" t="str">
        <f>_xlfn.XLOOKUP(E13687,State_Code_Name!$C$2:$C$52,State_Code_Name!$B$2:$B$52)</f>
        <v>Colorado</v>
      </c>
      <c r="G13687" t="s">
        <v>19</v>
      </c>
      <c r="H13687" s="15">
        <v>41718</v>
      </c>
      <c r="I13687" s="15">
        <v>41725</v>
      </c>
      <c r="J13687" t="s">
        <v>14</v>
      </c>
      <c r="K13687" t="s">
        <v>15</v>
      </c>
      <c r="L13687">
        <f>Table1[[#This Row],[Date resolved]]-Table1[[#This Row],[Date received]]</f>
        <v>7</v>
      </c>
      <c r="M13687">
        <f>YEAR(Table1[[#This Row],[Date received]])</f>
        <v>2014</v>
      </c>
      <c r="N13687" t="str">
        <f>_xlfn.CONCAT("Q",_xlfn.CEILING.MATH(MONTH(Table1[[#This Row],[Date received]])/3))</f>
        <v>Q1</v>
      </c>
    </row>
    <row r="13688" spans="1:14" x14ac:dyDescent="0.3">
      <c r="A13688">
        <v>1339051</v>
      </c>
      <c r="B13688" t="s">
        <v>471</v>
      </c>
      <c r="C13688" t="s">
        <v>61</v>
      </c>
      <c r="D13688" t="s">
        <v>199</v>
      </c>
      <c r="E13688" t="s">
        <v>66</v>
      </c>
      <c r="F13688" t="str">
        <f>_xlfn.XLOOKUP(E13688,State_Code_Name!$C$2:$C$52,State_Code_Name!$B$2:$B$52)</f>
        <v>Michigan</v>
      </c>
      <c r="G13688" t="s">
        <v>13</v>
      </c>
      <c r="H13688" s="15">
        <v>42115</v>
      </c>
      <c r="I13688" s="15">
        <v>42117</v>
      </c>
      <c r="J13688" t="s">
        <v>14</v>
      </c>
      <c r="K13688" t="s">
        <v>15</v>
      </c>
      <c r="L13688">
        <f>Table1[[#This Row],[Date resolved]]-Table1[[#This Row],[Date received]]</f>
        <v>2</v>
      </c>
      <c r="M13688">
        <f>YEAR(Table1[[#This Row],[Date received]])</f>
        <v>2015</v>
      </c>
      <c r="N13688" t="str">
        <f>_xlfn.CONCAT("Q",_xlfn.CEILING.MATH(MONTH(Table1[[#This Row],[Date received]])/3))</f>
        <v>Q2</v>
      </c>
    </row>
    <row r="13689" spans="1:14" x14ac:dyDescent="0.3">
      <c r="A13689">
        <v>554206</v>
      </c>
      <c r="B13689" t="s">
        <v>81</v>
      </c>
      <c r="C13689" t="s">
        <v>36</v>
      </c>
      <c r="D13689" t="s">
        <v>80</v>
      </c>
      <c r="E13689" t="s">
        <v>18</v>
      </c>
      <c r="F13689" t="str">
        <f>_xlfn.XLOOKUP(E13689,State_Code_Name!$C$2:$C$52,State_Code_Name!$B$2:$B$52)</f>
        <v>California</v>
      </c>
      <c r="G13689" t="s">
        <v>19</v>
      </c>
      <c r="H13689" s="15">
        <v>41554</v>
      </c>
      <c r="I13689" s="15">
        <v>41554</v>
      </c>
      <c r="J13689" t="s">
        <v>14</v>
      </c>
      <c r="K13689" t="s">
        <v>14</v>
      </c>
      <c r="L13689">
        <f>Table1[[#This Row],[Date resolved]]-Table1[[#This Row],[Date received]]</f>
        <v>0</v>
      </c>
      <c r="M13689">
        <f>YEAR(Table1[[#This Row],[Date received]])</f>
        <v>2013</v>
      </c>
      <c r="N13689" t="str">
        <f>_xlfn.CONCAT("Q",_xlfn.CEILING.MATH(MONTH(Table1[[#This Row],[Date received]])/3))</f>
        <v>Q4</v>
      </c>
    </row>
    <row r="13690" spans="1:14" x14ac:dyDescent="0.3">
      <c r="A13690">
        <v>1492771</v>
      </c>
      <c r="B13690" t="s">
        <v>63</v>
      </c>
      <c r="C13690" t="s">
        <v>32</v>
      </c>
      <c r="D13690" t="s">
        <v>104</v>
      </c>
      <c r="E13690" t="s">
        <v>42</v>
      </c>
      <c r="F13690" t="str">
        <f>_xlfn.XLOOKUP(E13690,State_Code_Name!$C$2:$C$52,State_Code_Name!$B$2:$B$52)</f>
        <v>North Carolina</v>
      </c>
      <c r="G13690" t="s">
        <v>19</v>
      </c>
      <c r="H13690" s="15">
        <v>42214</v>
      </c>
      <c r="I13690" s="15">
        <v>42215</v>
      </c>
      <c r="J13690" t="s">
        <v>14</v>
      </c>
      <c r="K13690" t="s">
        <v>15</v>
      </c>
      <c r="L13690">
        <f>Table1[[#This Row],[Date resolved]]-Table1[[#This Row],[Date received]]</f>
        <v>1</v>
      </c>
      <c r="M13690">
        <f>YEAR(Table1[[#This Row],[Date received]])</f>
        <v>2015</v>
      </c>
      <c r="N13690" t="str">
        <f>_xlfn.CONCAT("Q",_xlfn.CEILING.MATH(MONTH(Table1[[#This Row],[Date received]])/3))</f>
        <v>Q3</v>
      </c>
    </row>
    <row r="13691" spans="1:14" x14ac:dyDescent="0.3">
      <c r="A13691">
        <v>2004169</v>
      </c>
      <c r="B13691" t="s">
        <v>11</v>
      </c>
      <c r="C13691" t="s">
        <v>16</v>
      </c>
      <c r="D13691" t="s">
        <v>144</v>
      </c>
      <c r="E13691" t="s">
        <v>100</v>
      </c>
      <c r="F13691" t="str">
        <f>_xlfn.XLOOKUP(E13691,State_Code_Name!$C$2:$C$52,State_Code_Name!$B$2:$B$52)</f>
        <v>Arizona</v>
      </c>
      <c r="G13691" t="s">
        <v>19</v>
      </c>
      <c r="H13691" s="15">
        <v>42559</v>
      </c>
      <c r="I13691" s="15">
        <v>42559</v>
      </c>
      <c r="J13691" t="s">
        <v>14</v>
      </c>
      <c r="K13691" t="s">
        <v>15</v>
      </c>
      <c r="L13691">
        <f>Table1[[#This Row],[Date resolved]]-Table1[[#This Row],[Date received]]</f>
        <v>0</v>
      </c>
      <c r="M13691">
        <f>YEAR(Table1[[#This Row],[Date received]])</f>
        <v>2016</v>
      </c>
      <c r="N13691" t="str">
        <f>_xlfn.CONCAT("Q",_xlfn.CEILING.MATH(MONTH(Table1[[#This Row],[Date received]])/3))</f>
        <v>Q3</v>
      </c>
    </row>
    <row r="13692" spans="1:14" x14ac:dyDescent="0.3">
      <c r="A13692">
        <v>1580272</v>
      </c>
      <c r="B13692" t="s">
        <v>54</v>
      </c>
      <c r="C13692" t="s">
        <v>52</v>
      </c>
      <c r="D13692" t="s">
        <v>103</v>
      </c>
      <c r="E13692" t="s">
        <v>42</v>
      </c>
      <c r="F13692" t="str">
        <f>_xlfn.XLOOKUP(E13692,State_Code_Name!$C$2:$C$52,State_Code_Name!$B$2:$B$52)</f>
        <v>North Carolina</v>
      </c>
      <c r="G13692" t="s">
        <v>19</v>
      </c>
      <c r="H13692" s="15">
        <v>42272</v>
      </c>
      <c r="I13692" s="15">
        <v>42272</v>
      </c>
      <c r="J13692" t="s">
        <v>14</v>
      </c>
      <c r="K13692" t="s">
        <v>15</v>
      </c>
      <c r="L13692">
        <f>Table1[[#This Row],[Date resolved]]-Table1[[#This Row],[Date received]]</f>
        <v>0</v>
      </c>
      <c r="M13692">
        <f>YEAR(Table1[[#This Row],[Date received]])</f>
        <v>2015</v>
      </c>
      <c r="N13692" t="str">
        <f>_xlfn.CONCAT("Q",_xlfn.CEILING.MATH(MONTH(Table1[[#This Row],[Date received]])/3))</f>
        <v>Q3</v>
      </c>
    </row>
    <row r="13693" spans="1:14" x14ac:dyDescent="0.3">
      <c r="A13693">
        <v>1367957</v>
      </c>
      <c r="B13693" t="s">
        <v>63</v>
      </c>
      <c r="C13693" t="s">
        <v>32</v>
      </c>
      <c r="D13693" t="s">
        <v>44</v>
      </c>
      <c r="E13693" t="s">
        <v>18</v>
      </c>
      <c r="F13693" t="str">
        <f>_xlfn.XLOOKUP(E13693,State_Code_Name!$C$2:$C$52,State_Code_Name!$B$2:$B$52)</f>
        <v>California</v>
      </c>
      <c r="G13693" t="s">
        <v>19</v>
      </c>
      <c r="H13693" s="15">
        <v>42132</v>
      </c>
      <c r="I13693" s="15">
        <v>42135</v>
      </c>
      <c r="J13693" t="s">
        <v>14</v>
      </c>
      <c r="K13693" t="s">
        <v>15</v>
      </c>
      <c r="L13693">
        <f>Table1[[#This Row],[Date resolved]]-Table1[[#This Row],[Date received]]</f>
        <v>3</v>
      </c>
      <c r="M13693">
        <f>YEAR(Table1[[#This Row],[Date received]])</f>
        <v>2015</v>
      </c>
      <c r="N13693" t="str">
        <f>_xlfn.CONCAT("Q",_xlfn.CEILING.MATH(MONTH(Table1[[#This Row],[Date received]])/3))</f>
        <v>Q2</v>
      </c>
    </row>
    <row r="13694" spans="1:14" x14ac:dyDescent="0.3">
      <c r="A13694">
        <v>552360</v>
      </c>
      <c r="B13694" t="s">
        <v>258</v>
      </c>
      <c r="C13694" t="s">
        <v>36</v>
      </c>
      <c r="D13694" t="s">
        <v>150</v>
      </c>
      <c r="E13694" t="s">
        <v>18</v>
      </c>
      <c r="F13694" t="str">
        <f>_xlfn.XLOOKUP(E13694,State_Code_Name!$C$2:$C$52,State_Code_Name!$B$2:$B$52)</f>
        <v>California</v>
      </c>
      <c r="G13694" t="s">
        <v>19</v>
      </c>
      <c r="H13694" s="15">
        <v>41550</v>
      </c>
      <c r="I13694" s="15">
        <v>41551</v>
      </c>
      <c r="J13694" t="s">
        <v>14</v>
      </c>
      <c r="K13694" t="s">
        <v>15</v>
      </c>
      <c r="L13694">
        <f>Table1[[#This Row],[Date resolved]]-Table1[[#This Row],[Date received]]</f>
        <v>1</v>
      </c>
      <c r="M13694">
        <f>YEAR(Table1[[#This Row],[Date received]])</f>
        <v>2013</v>
      </c>
      <c r="N13694" t="str">
        <f>_xlfn.CONCAT("Q",_xlfn.CEILING.MATH(MONTH(Table1[[#This Row],[Date received]])/3))</f>
        <v>Q4</v>
      </c>
    </row>
    <row r="13695" spans="1:14" x14ac:dyDescent="0.3">
      <c r="A13695">
        <v>1327340</v>
      </c>
      <c r="B13695" t="s">
        <v>38</v>
      </c>
      <c r="C13695" t="s">
        <v>26</v>
      </c>
      <c r="D13695" t="s">
        <v>27</v>
      </c>
      <c r="E13695" t="s">
        <v>31</v>
      </c>
      <c r="F13695" t="str">
        <f>_xlfn.XLOOKUP(E13695,State_Code_Name!$C$2:$C$52,State_Code_Name!$B$2:$B$52)</f>
        <v>Texas</v>
      </c>
      <c r="G13695" t="s">
        <v>19</v>
      </c>
      <c r="H13695" s="15">
        <v>42107</v>
      </c>
      <c r="I13695" s="15">
        <v>42107</v>
      </c>
      <c r="J13695" t="s">
        <v>14</v>
      </c>
      <c r="K13695" t="s">
        <v>15</v>
      </c>
      <c r="L13695">
        <f>Table1[[#This Row],[Date resolved]]-Table1[[#This Row],[Date received]]</f>
        <v>0</v>
      </c>
      <c r="M13695">
        <f>YEAR(Table1[[#This Row],[Date received]])</f>
        <v>2015</v>
      </c>
      <c r="N13695" t="str">
        <f>_xlfn.CONCAT("Q",_xlfn.CEILING.MATH(MONTH(Table1[[#This Row],[Date received]])/3))</f>
        <v>Q2</v>
      </c>
    </row>
    <row r="13696" spans="1:14" x14ac:dyDescent="0.3">
      <c r="A13696">
        <v>1723742</v>
      </c>
      <c r="B13696" t="s">
        <v>43</v>
      </c>
      <c r="C13696" t="s">
        <v>16</v>
      </c>
      <c r="D13696" t="s">
        <v>24</v>
      </c>
      <c r="E13696" t="s">
        <v>18</v>
      </c>
      <c r="F13696" t="str">
        <f>_xlfn.XLOOKUP(E13696,State_Code_Name!$C$2:$C$52,State_Code_Name!$B$2:$B$52)</f>
        <v>California</v>
      </c>
      <c r="G13696" t="s">
        <v>19</v>
      </c>
      <c r="H13696" s="15">
        <v>42369</v>
      </c>
      <c r="I13696" s="15">
        <v>42369</v>
      </c>
      <c r="J13696" t="s">
        <v>14</v>
      </c>
      <c r="K13696" t="s">
        <v>14</v>
      </c>
      <c r="L13696">
        <f>Table1[[#This Row],[Date resolved]]-Table1[[#This Row],[Date received]]</f>
        <v>0</v>
      </c>
      <c r="M13696">
        <f>YEAR(Table1[[#This Row],[Date received]])</f>
        <v>2015</v>
      </c>
      <c r="N13696" t="str">
        <f>_xlfn.CONCAT("Q",_xlfn.CEILING.MATH(MONTH(Table1[[#This Row],[Date received]])/3))</f>
        <v>Q4</v>
      </c>
    </row>
    <row r="13697" spans="1:14" x14ac:dyDescent="0.3">
      <c r="A13697">
        <v>1993622</v>
      </c>
      <c r="B13697" t="s">
        <v>63</v>
      </c>
      <c r="C13697" t="s">
        <v>61</v>
      </c>
      <c r="D13697" t="s">
        <v>282</v>
      </c>
      <c r="E13697" t="s">
        <v>118</v>
      </c>
      <c r="F13697" t="str">
        <f>_xlfn.XLOOKUP(E13697,State_Code_Name!$C$2:$C$52,State_Code_Name!$B$2:$B$52)</f>
        <v>Alabama</v>
      </c>
      <c r="G13697" t="s">
        <v>19</v>
      </c>
      <c r="H13697" s="15">
        <v>42551</v>
      </c>
      <c r="I13697" s="15">
        <v>42551</v>
      </c>
      <c r="J13697" t="s">
        <v>14</v>
      </c>
      <c r="K13697" t="s">
        <v>15</v>
      </c>
      <c r="L13697">
        <f>Table1[[#This Row],[Date resolved]]-Table1[[#This Row],[Date received]]</f>
        <v>0</v>
      </c>
      <c r="M13697">
        <f>YEAR(Table1[[#This Row],[Date received]])</f>
        <v>2016</v>
      </c>
      <c r="N13697" t="str">
        <f>_xlfn.CONCAT("Q",_xlfn.CEILING.MATH(MONTH(Table1[[#This Row],[Date received]])/3))</f>
        <v>Q2</v>
      </c>
    </row>
    <row r="13698" spans="1:14" x14ac:dyDescent="0.3">
      <c r="A13698">
        <v>576580</v>
      </c>
      <c r="B13698" t="s">
        <v>88</v>
      </c>
      <c r="C13698" t="s">
        <v>16</v>
      </c>
      <c r="D13698" t="s">
        <v>75</v>
      </c>
      <c r="E13698" t="s">
        <v>25</v>
      </c>
      <c r="F13698" t="str">
        <f>_xlfn.XLOOKUP(E13698,State_Code_Name!$C$2:$C$52,State_Code_Name!$B$2:$B$52)</f>
        <v>Georgia</v>
      </c>
      <c r="G13698" t="s">
        <v>19</v>
      </c>
      <c r="H13698" s="15">
        <v>41576</v>
      </c>
      <c r="I13698" s="15">
        <v>41577</v>
      </c>
      <c r="J13698" t="s">
        <v>14</v>
      </c>
      <c r="K13698" t="s">
        <v>15</v>
      </c>
      <c r="L13698">
        <f>Table1[[#This Row],[Date resolved]]-Table1[[#This Row],[Date received]]</f>
        <v>1</v>
      </c>
      <c r="M13698">
        <f>YEAR(Table1[[#This Row],[Date received]])</f>
        <v>2013</v>
      </c>
      <c r="N13698" t="str">
        <f>_xlfn.CONCAT("Q",_xlfn.CEILING.MATH(MONTH(Table1[[#This Row],[Date received]])/3))</f>
        <v>Q4</v>
      </c>
    </row>
    <row r="13699" spans="1:14" x14ac:dyDescent="0.3">
      <c r="A13699">
        <v>1966055</v>
      </c>
      <c r="B13699" t="s">
        <v>30</v>
      </c>
      <c r="C13699" t="s">
        <v>32</v>
      </c>
      <c r="D13699" t="s">
        <v>41</v>
      </c>
      <c r="E13699" t="s">
        <v>18</v>
      </c>
      <c r="F13699" t="str">
        <f>_xlfn.XLOOKUP(E13699,State_Code_Name!$C$2:$C$52,State_Code_Name!$B$2:$B$52)</f>
        <v>California</v>
      </c>
      <c r="G13699" t="s">
        <v>23</v>
      </c>
      <c r="H13699" s="15">
        <v>42534</v>
      </c>
      <c r="I13699" s="15">
        <v>42536</v>
      </c>
      <c r="J13699" t="s">
        <v>14</v>
      </c>
      <c r="K13699" t="s">
        <v>14</v>
      </c>
      <c r="L13699">
        <f>Table1[[#This Row],[Date resolved]]-Table1[[#This Row],[Date received]]</f>
        <v>2</v>
      </c>
      <c r="M13699">
        <f>YEAR(Table1[[#This Row],[Date received]])</f>
        <v>2016</v>
      </c>
      <c r="N13699" t="str">
        <f>_xlfn.CONCAT("Q",_xlfn.CEILING.MATH(MONTH(Table1[[#This Row],[Date received]])/3))</f>
        <v>Q2</v>
      </c>
    </row>
    <row r="13700" spans="1:14" x14ac:dyDescent="0.3">
      <c r="A13700">
        <v>1397324</v>
      </c>
      <c r="B13700" t="s">
        <v>43</v>
      </c>
      <c r="C13700" t="s">
        <v>32</v>
      </c>
      <c r="D13700" t="s">
        <v>41</v>
      </c>
      <c r="E13700" t="s">
        <v>114</v>
      </c>
      <c r="F13700" t="str">
        <f>_xlfn.XLOOKUP(E13700,State_Code_Name!$C$2:$C$52,State_Code_Name!$B$2:$B$52)</f>
        <v>South Carolina</v>
      </c>
      <c r="G13700" t="s">
        <v>19</v>
      </c>
      <c r="H13700" s="15">
        <v>42153</v>
      </c>
      <c r="I13700" s="15">
        <v>42153</v>
      </c>
      <c r="J13700" t="s">
        <v>14</v>
      </c>
      <c r="K13700" t="s">
        <v>15</v>
      </c>
      <c r="L13700">
        <f>Table1[[#This Row],[Date resolved]]-Table1[[#This Row],[Date received]]</f>
        <v>0</v>
      </c>
      <c r="M13700">
        <f>YEAR(Table1[[#This Row],[Date received]])</f>
        <v>2015</v>
      </c>
      <c r="N13700" t="str">
        <f>_xlfn.CONCAT("Q",_xlfn.CEILING.MATH(MONTH(Table1[[#This Row],[Date received]])/3))</f>
        <v>Q2</v>
      </c>
    </row>
    <row r="13701" spans="1:14" x14ac:dyDescent="0.3">
      <c r="A13701">
        <v>503220</v>
      </c>
      <c r="B13701" t="s">
        <v>30</v>
      </c>
      <c r="C13701" t="s">
        <v>16</v>
      </c>
      <c r="D13701" t="s">
        <v>20</v>
      </c>
      <c r="E13701" t="s">
        <v>18</v>
      </c>
      <c r="F13701" t="str">
        <f>_xlfn.XLOOKUP(E13701,State_Code_Name!$C$2:$C$52,State_Code_Name!$B$2:$B$52)</f>
        <v>California</v>
      </c>
      <c r="G13701" t="s">
        <v>19</v>
      </c>
      <c r="H13701" s="15">
        <v>41509</v>
      </c>
      <c r="I13701" s="15">
        <v>41512</v>
      </c>
      <c r="J13701" t="s">
        <v>14</v>
      </c>
      <c r="K13701" t="s">
        <v>15</v>
      </c>
      <c r="L13701">
        <f>Table1[[#This Row],[Date resolved]]-Table1[[#This Row],[Date received]]</f>
        <v>3</v>
      </c>
      <c r="M13701">
        <f>YEAR(Table1[[#This Row],[Date received]])</f>
        <v>2013</v>
      </c>
      <c r="N13701" t="str">
        <f>_xlfn.CONCAT("Q",_xlfn.CEILING.MATH(MONTH(Table1[[#This Row],[Date received]])/3))</f>
        <v>Q3</v>
      </c>
    </row>
    <row r="13702" spans="1:14" x14ac:dyDescent="0.3">
      <c r="A13702">
        <v>2016562</v>
      </c>
      <c r="B13702" t="s">
        <v>157</v>
      </c>
      <c r="C13702" t="s">
        <v>16</v>
      </c>
      <c r="D13702" t="s">
        <v>17</v>
      </c>
      <c r="E13702" t="s">
        <v>79</v>
      </c>
      <c r="F13702" t="str">
        <f>_xlfn.XLOOKUP(E13702,State_Code_Name!$C$2:$C$52,State_Code_Name!$B$2:$B$52)</f>
        <v>Minnesota</v>
      </c>
      <c r="G13702" t="s">
        <v>13</v>
      </c>
      <c r="H13702" s="15">
        <v>42569</v>
      </c>
      <c r="I13702" s="15">
        <v>42571</v>
      </c>
      <c r="J13702" t="s">
        <v>14</v>
      </c>
      <c r="K13702" t="s">
        <v>14</v>
      </c>
      <c r="L13702">
        <f>Table1[[#This Row],[Date resolved]]-Table1[[#This Row],[Date received]]</f>
        <v>2</v>
      </c>
      <c r="M13702">
        <f>YEAR(Table1[[#This Row],[Date received]])</f>
        <v>2016</v>
      </c>
      <c r="N13702" t="str">
        <f>_xlfn.CONCAT("Q",_xlfn.CEILING.MATH(MONTH(Table1[[#This Row],[Date received]])/3))</f>
        <v>Q3</v>
      </c>
    </row>
    <row r="13703" spans="1:14" x14ac:dyDescent="0.3">
      <c r="A13703">
        <v>1650046</v>
      </c>
      <c r="B13703" t="s">
        <v>458</v>
      </c>
      <c r="C13703" t="s">
        <v>9</v>
      </c>
      <c r="D13703" t="s">
        <v>10</v>
      </c>
      <c r="E13703" t="s">
        <v>22</v>
      </c>
      <c r="F13703" t="str">
        <f>_xlfn.XLOOKUP(E13703,State_Code_Name!$C$2:$C$52,State_Code_Name!$B$2:$B$52)</f>
        <v>New York</v>
      </c>
      <c r="G13703" t="s">
        <v>13</v>
      </c>
      <c r="H13703" s="15">
        <v>42318</v>
      </c>
      <c r="I13703" s="15">
        <v>42318</v>
      </c>
      <c r="J13703" t="s">
        <v>14</v>
      </c>
      <c r="K13703" t="s">
        <v>14</v>
      </c>
      <c r="L13703">
        <f>Table1[[#This Row],[Date resolved]]-Table1[[#This Row],[Date received]]</f>
        <v>0</v>
      </c>
      <c r="M13703">
        <f>YEAR(Table1[[#This Row],[Date received]])</f>
        <v>2015</v>
      </c>
      <c r="N13703" t="str">
        <f>_xlfn.CONCAT("Q",_xlfn.CEILING.MATH(MONTH(Table1[[#This Row],[Date received]])/3))</f>
        <v>Q4</v>
      </c>
    </row>
    <row r="13704" spans="1:14" x14ac:dyDescent="0.3">
      <c r="A13704">
        <v>1647943</v>
      </c>
      <c r="B13704" t="s">
        <v>54</v>
      </c>
      <c r="C13704" t="s">
        <v>52</v>
      </c>
      <c r="D13704" t="s">
        <v>53</v>
      </c>
      <c r="E13704" t="s">
        <v>18</v>
      </c>
      <c r="F13704" t="str">
        <f>_xlfn.XLOOKUP(E13704,State_Code_Name!$C$2:$C$52,State_Code_Name!$B$2:$B$52)</f>
        <v>California</v>
      </c>
      <c r="G13704" t="s">
        <v>19</v>
      </c>
      <c r="H13704" s="15">
        <v>42318</v>
      </c>
      <c r="I13704" s="15">
        <v>42318</v>
      </c>
      <c r="J13704" t="s">
        <v>14</v>
      </c>
      <c r="K13704" t="s">
        <v>15</v>
      </c>
      <c r="L13704">
        <f>Table1[[#This Row],[Date resolved]]-Table1[[#This Row],[Date received]]</f>
        <v>0</v>
      </c>
      <c r="M13704">
        <f>YEAR(Table1[[#This Row],[Date received]])</f>
        <v>2015</v>
      </c>
      <c r="N13704" t="str">
        <f>_xlfn.CONCAT("Q",_xlfn.CEILING.MATH(MONTH(Table1[[#This Row],[Date received]])/3))</f>
        <v>Q4</v>
      </c>
    </row>
    <row r="13705" spans="1:14" x14ac:dyDescent="0.3">
      <c r="A13705">
        <v>1466780</v>
      </c>
      <c r="B13705" t="s">
        <v>38</v>
      </c>
      <c r="C13705" t="s">
        <v>32</v>
      </c>
      <c r="D13705" t="s">
        <v>44</v>
      </c>
      <c r="E13705" t="s">
        <v>114</v>
      </c>
      <c r="F13705" t="str">
        <f>_xlfn.XLOOKUP(E13705,State_Code_Name!$C$2:$C$52,State_Code_Name!$B$2:$B$52)</f>
        <v>South Carolina</v>
      </c>
      <c r="G13705" t="s">
        <v>19</v>
      </c>
      <c r="H13705" s="15">
        <v>42199</v>
      </c>
      <c r="I13705" s="15">
        <v>42199</v>
      </c>
      <c r="J13705" t="s">
        <v>14</v>
      </c>
      <c r="K13705" t="s">
        <v>15</v>
      </c>
      <c r="L13705">
        <f>Table1[[#This Row],[Date resolved]]-Table1[[#This Row],[Date received]]</f>
        <v>0</v>
      </c>
      <c r="M13705">
        <f>YEAR(Table1[[#This Row],[Date received]])</f>
        <v>2015</v>
      </c>
      <c r="N13705" t="str">
        <f>_xlfn.CONCAT("Q",_xlfn.CEILING.MATH(MONTH(Table1[[#This Row],[Date received]])/3))</f>
        <v>Q3</v>
      </c>
    </row>
    <row r="13706" spans="1:14" x14ac:dyDescent="0.3">
      <c r="A13706">
        <v>1397001</v>
      </c>
      <c r="B13706" t="s">
        <v>47</v>
      </c>
      <c r="C13706" t="s">
        <v>26</v>
      </c>
      <c r="D13706" t="s">
        <v>27</v>
      </c>
      <c r="E13706" t="s">
        <v>25</v>
      </c>
      <c r="F13706" t="str">
        <f>_xlfn.XLOOKUP(E13706,State_Code_Name!$C$2:$C$52,State_Code_Name!$B$2:$B$52)</f>
        <v>Georgia</v>
      </c>
      <c r="G13706" t="s">
        <v>19</v>
      </c>
      <c r="H13706" s="15">
        <v>42153</v>
      </c>
      <c r="I13706" s="15">
        <v>42153</v>
      </c>
      <c r="J13706" t="s">
        <v>14</v>
      </c>
      <c r="K13706" t="s">
        <v>15</v>
      </c>
      <c r="L13706">
        <f>Table1[[#This Row],[Date resolved]]-Table1[[#This Row],[Date received]]</f>
        <v>0</v>
      </c>
      <c r="M13706">
        <f>YEAR(Table1[[#This Row],[Date received]])</f>
        <v>2015</v>
      </c>
      <c r="N13706" t="str">
        <f>_xlfn.CONCAT("Q",_xlfn.CEILING.MATH(MONTH(Table1[[#This Row],[Date received]])/3))</f>
        <v>Q2</v>
      </c>
    </row>
    <row r="13707" spans="1:14" x14ac:dyDescent="0.3">
      <c r="A13707">
        <v>1879986</v>
      </c>
      <c r="B13707" t="s">
        <v>629</v>
      </c>
      <c r="C13707" t="s">
        <v>32</v>
      </c>
      <c r="D13707" t="s">
        <v>41</v>
      </c>
      <c r="E13707" t="s">
        <v>126</v>
      </c>
      <c r="F13707" t="str">
        <f>_xlfn.XLOOKUP(E13707,State_Code_Name!$C$2:$C$52,State_Code_Name!$B$2:$B$52)</f>
        <v>Oklahoma</v>
      </c>
      <c r="G13707" t="s">
        <v>19</v>
      </c>
      <c r="H13707" s="15">
        <v>42474</v>
      </c>
      <c r="I13707" s="15">
        <v>42474</v>
      </c>
      <c r="J13707" t="s">
        <v>14</v>
      </c>
      <c r="K13707" t="s">
        <v>15</v>
      </c>
      <c r="L13707">
        <f>Table1[[#This Row],[Date resolved]]-Table1[[#This Row],[Date received]]</f>
        <v>0</v>
      </c>
      <c r="M13707">
        <f>YEAR(Table1[[#This Row],[Date received]])</f>
        <v>2016</v>
      </c>
      <c r="N13707" t="str">
        <f>_xlfn.CONCAT("Q",_xlfn.CEILING.MATH(MONTH(Table1[[#This Row],[Date received]])/3))</f>
        <v>Q2</v>
      </c>
    </row>
    <row r="13708" spans="1:14" x14ac:dyDescent="0.3">
      <c r="A13708">
        <v>1706216</v>
      </c>
      <c r="B13708" t="s">
        <v>58</v>
      </c>
      <c r="C13708" t="s">
        <v>9</v>
      </c>
      <c r="D13708" t="s">
        <v>132</v>
      </c>
      <c r="E13708" t="s">
        <v>66</v>
      </c>
      <c r="F13708" t="str">
        <f>_xlfn.XLOOKUP(E13708,State_Code_Name!$C$2:$C$52,State_Code_Name!$B$2:$B$52)</f>
        <v>Michigan</v>
      </c>
      <c r="G13708" t="s">
        <v>57</v>
      </c>
      <c r="H13708" s="15">
        <v>42355</v>
      </c>
      <c r="I13708" s="15">
        <v>42356</v>
      </c>
      <c r="J13708" t="s">
        <v>14</v>
      </c>
      <c r="K13708" t="s">
        <v>15</v>
      </c>
      <c r="L13708">
        <f>Table1[[#This Row],[Date resolved]]-Table1[[#This Row],[Date received]]</f>
        <v>1</v>
      </c>
      <c r="M13708">
        <f>YEAR(Table1[[#This Row],[Date received]])</f>
        <v>2015</v>
      </c>
      <c r="N13708" t="str">
        <f>_xlfn.CONCAT("Q",_xlfn.CEILING.MATH(MONTH(Table1[[#This Row],[Date received]])/3))</f>
        <v>Q4</v>
      </c>
    </row>
    <row r="13709" spans="1:14" x14ac:dyDescent="0.3">
      <c r="A13709">
        <v>936244</v>
      </c>
      <c r="B13709" t="s">
        <v>47</v>
      </c>
      <c r="C13709" t="s">
        <v>26</v>
      </c>
      <c r="D13709" t="s">
        <v>27</v>
      </c>
      <c r="E13709" t="s">
        <v>122</v>
      </c>
      <c r="F13709" t="str">
        <f>_xlfn.XLOOKUP(E13709,State_Code_Name!$C$2:$C$52,State_Code_Name!$B$2:$B$52)</f>
        <v>Maryland</v>
      </c>
      <c r="G13709" t="s">
        <v>19</v>
      </c>
      <c r="H13709" s="15">
        <v>41834</v>
      </c>
      <c r="I13709" s="15">
        <v>41834</v>
      </c>
      <c r="J13709" t="s">
        <v>14</v>
      </c>
      <c r="K13709" t="s">
        <v>15</v>
      </c>
      <c r="L13709">
        <f>Table1[[#This Row],[Date resolved]]-Table1[[#This Row],[Date received]]</f>
        <v>0</v>
      </c>
      <c r="M13709">
        <f>YEAR(Table1[[#This Row],[Date received]])</f>
        <v>2014</v>
      </c>
      <c r="N13709" t="str">
        <f>_xlfn.CONCAT("Q",_xlfn.CEILING.MATH(MONTH(Table1[[#This Row],[Date received]])/3))</f>
        <v>Q3</v>
      </c>
    </row>
    <row r="13710" spans="1:14" x14ac:dyDescent="0.3">
      <c r="A13710">
        <v>1644865</v>
      </c>
      <c r="B13710" t="s">
        <v>38</v>
      </c>
      <c r="C13710" t="s">
        <v>36</v>
      </c>
      <c r="D13710" t="s">
        <v>281</v>
      </c>
      <c r="E13710" t="s">
        <v>42</v>
      </c>
      <c r="F13710" t="str">
        <f>_xlfn.XLOOKUP(E13710,State_Code_Name!$C$2:$C$52,State_Code_Name!$B$2:$B$52)</f>
        <v>North Carolina</v>
      </c>
      <c r="G13710" t="s">
        <v>19</v>
      </c>
      <c r="H13710" s="15">
        <v>42315</v>
      </c>
      <c r="I13710" s="15">
        <v>42315</v>
      </c>
      <c r="J13710" t="s">
        <v>14</v>
      </c>
      <c r="K13710" t="s">
        <v>14</v>
      </c>
      <c r="L13710">
        <f>Table1[[#This Row],[Date resolved]]-Table1[[#This Row],[Date received]]</f>
        <v>0</v>
      </c>
      <c r="M13710">
        <f>YEAR(Table1[[#This Row],[Date received]])</f>
        <v>2015</v>
      </c>
      <c r="N13710" t="str">
        <f>_xlfn.CONCAT("Q",_xlfn.CEILING.MATH(MONTH(Table1[[#This Row],[Date received]])/3))</f>
        <v>Q4</v>
      </c>
    </row>
    <row r="13711" spans="1:14" x14ac:dyDescent="0.3">
      <c r="A13711">
        <v>1082588</v>
      </c>
      <c r="B13711" t="s">
        <v>238</v>
      </c>
      <c r="C13711" t="s">
        <v>32</v>
      </c>
      <c r="D13711" t="s">
        <v>44</v>
      </c>
      <c r="E13711" t="s">
        <v>35</v>
      </c>
      <c r="F13711" t="str">
        <f>_xlfn.XLOOKUP(E13711,State_Code_Name!$C$2:$C$52,State_Code_Name!$B$2:$B$52)</f>
        <v>Florida</v>
      </c>
      <c r="G13711" t="s">
        <v>305</v>
      </c>
      <c r="H13711" s="15">
        <v>41934</v>
      </c>
      <c r="I13711" s="15">
        <v>41940</v>
      </c>
      <c r="J13711" t="s">
        <v>14</v>
      </c>
      <c r="K13711" t="s">
        <v>15</v>
      </c>
      <c r="L13711">
        <f>Table1[[#This Row],[Date resolved]]-Table1[[#This Row],[Date received]]</f>
        <v>6</v>
      </c>
      <c r="M13711">
        <f>YEAR(Table1[[#This Row],[Date received]])</f>
        <v>2014</v>
      </c>
      <c r="N13711" t="str">
        <f>_xlfn.CONCAT("Q",_xlfn.CEILING.MATH(MONTH(Table1[[#This Row],[Date received]])/3))</f>
        <v>Q4</v>
      </c>
    </row>
    <row r="13712" spans="1:14" x14ac:dyDescent="0.3">
      <c r="A13712">
        <v>1782658</v>
      </c>
      <c r="B13712" t="s">
        <v>147</v>
      </c>
      <c r="C13712" t="s">
        <v>172</v>
      </c>
      <c r="D13712" t="s">
        <v>266</v>
      </c>
      <c r="E13712" t="s">
        <v>35</v>
      </c>
      <c r="F13712" t="str">
        <f>_xlfn.XLOOKUP(E13712,State_Code_Name!$C$2:$C$52,State_Code_Name!$B$2:$B$52)</f>
        <v>Florida</v>
      </c>
      <c r="G13712" t="s">
        <v>19</v>
      </c>
      <c r="H13712" s="15">
        <v>42410</v>
      </c>
      <c r="I13712" s="15">
        <v>42410</v>
      </c>
      <c r="J13712" t="s">
        <v>14</v>
      </c>
      <c r="K13712" t="s">
        <v>15</v>
      </c>
      <c r="L13712">
        <f>Table1[[#This Row],[Date resolved]]-Table1[[#This Row],[Date received]]</f>
        <v>0</v>
      </c>
      <c r="M13712">
        <f>YEAR(Table1[[#This Row],[Date received]])</f>
        <v>2016</v>
      </c>
      <c r="N13712" t="str">
        <f>_xlfn.CONCAT("Q",_xlfn.CEILING.MATH(MONTH(Table1[[#This Row],[Date received]])/3))</f>
        <v>Q1</v>
      </c>
    </row>
    <row r="13713" spans="1:14" x14ac:dyDescent="0.3">
      <c r="A13713">
        <v>313190</v>
      </c>
      <c r="B13713" t="s">
        <v>102</v>
      </c>
      <c r="C13713" t="s">
        <v>16</v>
      </c>
      <c r="D13713" t="s">
        <v>20</v>
      </c>
      <c r="E13713" t="s">
        <v>176</v>
      </c>
      <c r="F13713" t="str">
        <f>_xlfn.XLOOKUP(E13713,State_Code_Name!$C$2:$C$52,State_Code_Name!$B$2:$B$52)</f>
        <v>District of Columbia</v>
      </c>
      <c r="G13713" t="s">
        <v>57</v>
      </c>
      <c r="H13713" s="15">
        <v>41316</v>
      </c>
      <c r="I13713" s="15">
        <v>41317</v>
      </c>
      <c r="J13713" t="s">
        <v>14</v>
      </c>
      <c r="K13713" t="s">
        <v>15</v>
      </c>
      <c r="L13713">
        <f>Table1[[#This Row],[Date resolved]]-Table1[[#This Row],[Date received]]</f>
        <v>1</v>
      </c>
      <c r="M13713">
        <f>YEAR(Table1[[#This Row],[Date received]])</f>
        <v>2013</v>
      </c>
      <c r="N13713" t="str">
        <f>_xlfn.CONCAT("Q",_xlfn.CEILING.MATH(MONTH(Table1[[#This Row],[Date received]])/3))</f>
        <v>Q1</v>
      </c>
    </row>
    <row r="13714" spans="1:14" x14ac:dyDescent="0.3">
      <c r="A13714">
        <v>1950456</v>
      </c>
      <c r="B13714" t="s">
        <v>30</v>
      </c>
      <c r="C13714" t="s">
        <v>36</v>
      </c>
      <c r="D13714" t="s">
        <v>80</v>
      </c>
      <c r="E13714" t="s">
        <v>22</v>
      </c>
      <c r="F13714" t="str">
        <f>_xlfn.XLOOKUP(E13714,State_Code_Name!$C$2:$C$52,State_Code_Name!$B$2:$B$52)</f>
        <v>New York</v>
      </c>
      <c r="G13714" t="s">
        <v>19</v>
      </c>
      <c r="H13714" s="15">
        <v>42522</v>
      </c>
      <c r="I13714" s="15">
        <v>42522</v>
      </c>
      <c r="J13714" t="s">
        <v>14</v>
      </c>
      <c r="K13714" t="s">
        <v>14</v>
      </c>
      <c r="L13714">
        <f>Table1[[#This Row],[Date resolved]]-Table1[[#This Row],[Date received]]</f>
        <v>0</v>
      </c>
      <c r="M13714">
        <f>YEAR(Table1[[#This Row],[Date received]])</f>
        <v>2016</v>
      </c>
      <c r="N13714" t="str">
        <f>_xlfn.CONCAT("Q",_xlfn.CEILING.MATH(MONTH(Table1[[#This Row],[Date received]])/3))</f>
        <v>Q2</v>
      </c>
    </row>
    <row r="13715" spans="1:14" x14ac:dyDescent="0.3">
      <c r="A13715">
        <v>657573</v>
      </c>
      <c r="B13715" t="s">
        <v>92</v>
      </c>
      <c r="C13715" t="s">
        <v>16</v>
      </c>
      <c r="D13715" t="s">
        <v>20</v>
      </c>
      <c r="E13715" t="s">
        <v>98</v>
      </c>
      <c r="F13715" t="str">
        <f>_xlfn.XLOOKUP(E13715,State_Code_Name!$C$2:$C$52,State_Code_Name!$B$2:$B$52)</f>
        <v>Colorado</v>
      </c>
      <c r="G13715" t="s">
        <v>19</v>
      </c>
      <c r="H13715" s="15">
        <v>41646</v>
      </c>
      <c r="I13715" s="15">
        <v>41646</v>
      </c>
      <c r="J13715" t="s">
        <v>14</v>
      </c>
      <c r="K13715" t="s">
        <v>15</v>
      </c>
      <c r="L13715">
        <f>Table1[[#This Row],[Date resolved]]-Table1[[#This Row],[Date received]]</f>
        <v>0</v>
      </c>
      <c r="M13715">
        <f>YEAR(Table1[[#This Row],[Date received]])</f>
        <v>2014</v>
      </c>
      <c r="N13715" t="str">
        <f>_xlfn.CONCAT("Q",_xlfn.CEILING.MATH(MONTH(Table1[[#This Row],[Date received]])/3))</f>
        <v>Q1</v>
      </c>
    </row>
    <row r="13716" spans="1:14" x14ac:dyDescent="0.3">
      <c r="A13716">
        <v>1078459</v>
      </c>
      <c r="B13716" t="s">
        <v>567</v>
      </c>
      <c r="C13716" t="s">
        <v>32</v>
      </c>
      <c r="D13716" t="s">
        <v>44</v>
      </c>
      <c r="E13716" t="s">
        <v>70</v>
      </c>
      <c r="F13716" t="str">
        <f>_xlfn.XLOOKUP(E13716,State_Code_Name!$C$2:$C$52,State_Code_Name!$B$2:$B$52)</f>
        <v>Massachusetts</v>
      </c>
      <c r="G13716" t="s">
        <v>57</v>
      </c>
      <c r="H13716" s="15">
        <v>41932</v>
      </c>
      <c r="I13716" s="15">
        <v>41936</v>
      </c>
      <c r="J13716" t="s">
        <v>14</v>
      </c>
      <c r="K13716" t="s">
        <v>14</v>
      </c>
      <c r="L13716">
        <f>Table1[[#This Row],[Date resolved]]-Table1[[#This Row],[Date received]]</f>
        <v>4</v>
      </c>
      <c r="M13716">
        <f>YEAR(Table1[[#This Row],[Date received]])</f>
        <v>2014</v>
      </c>
      <c r="N13716" t="str">
        <f>_xlfn.CONCAT("Q",_xlfn.CEILING.MATH(MONTH(Table1[[#This Row],[Date received]])/3))</f>
        <v>Q4</v>
      </c>
    </row>
    <row r="13717" spans="1:14" x14ac:dyDescent="0.3">
      <c r="A13717">
        <v>226444</v>
      </c>
      <c r="B13717" t="s">
        <v>68</v>
      </c>
      <c r="C13717" t="s">
        <v>36</v>
      </c>
      <c r="D13717" t="s">
        <v>170</v>
      </c>
      <c r="E13717" t="s">
        <v>31</v>
      </c>
      <c r="F13717" t="str">
        <f>_xlfn.XLOOKUP(E13717,State_Code_Name!$C$2:$C$52,State_Code_Name!$B$2:$B$52)</f>
        <v>Texas</v>
      </c>
      <c r="G13717" t="s">
        <v>19</v>
      </c>
      <c r="H13717" s="15">
        <v>41283</v>
      </c>
      <c r="I13717" s="15">
        <v>41284</v>
      </c>
      <c r="J13717" t="s">
        <v>14</v>
      </c>
      <c r="K13717" t="s">
        <v>15</v>
      </c>
      <c r="L13717">
        <f>Table1[[#This Row],[Date resolved]]-Table1[[#This Row],[Date received]]</f>
        <v>1</v>
      </c>
      <c r="M13717">
        <f>YEAR(Table1[[#This Row],[Date received]])</f>
        <v>2013</v>
      </c>
      <c r="N13717" t="str">
        <f>_xlfn.CONCAT("Q",_xlfn.CEILING.MATH(MONTH(Table1[[#This Row],[Date received]])/3))</f>
        <v>Q1</v>
      </c>
    </row>
    <row r="13718" spans="1:14" x14ac:dyDescent="0.3">
      <c r="A13718">
        <v>733202</v>
      </c>
      <c r="B13718" t="s">
        <v>81</v>
      </c>
      <c r="C13718" t="s">
        <v>36</v>
      </c>
      <c r="D13718" t="s">
        <v>80</v>
      </c>
      <c r="E13718" t="s">
        <v>18</v>
      </c>
      <c r="F13718" t="str">
        <f>_xlfn.XLOOKUP(E13718,State_Code_Name!$C$2:$C$52,State_Code_Name!$B$2:$B$52)</f>
        <v>California</v>
      </c>
      <c r="G13718" t="s">
        <v>13</v>
      </c>
      <c r="H13718" s="15">
        <v>41696</v>
      </c>
      <c r="I13718" s="15">
        <v>41698</v>
      </c>
      <c r="J13718" t="s">
        <v>14</v>
      </c>
      <c r="K13718" t="s">
        <v>15</v>
      </c>
      <c r="L13718">
        <f>Table1[[#This Row],[Date resolved]]-Table1[[#This Row],[Date received]]</f>
        <v>2</v>
      </c>
      <c r="M13718">
        <f>YEAR(Table1[[#This Row],[Date received]])</f>
        <v>2014</v>
      </c>
      <c r="N13718" t="str">
        <f>_xlfn.CONCAT("Q",_xlfn.CEILING.MATH(MONTH(Table1[[#This Row],[Date received]])/3))</f>
        <v>Q1</v>
      </c>
    </row>
    <row r="13719" spans="1:14" x14ac:dyDescent="0.3">
      <c r="A13719">
        <v>462979</v>
      </c>
      <c r="B13719" t="s">
        <v>90</v>
      </c>
      <c r="C13719" t="s">
        <v>16</v>
      </c>
      <c r="D13719" t="s">
        <v>20</v>
      </c>
      <c r="E13719" t="s">
        <v>46</v>
      </c>
      <c r="F13719" t="str">
        <f>_xlfn.XLOOKUP(E13719,State_Code_Name!$C$2:$C$52,State_Code_Name!$B$2:$B$52)</f>
        <v>Pennsylvania</v>
      </c>
      <c r="G13719" t="s">
        <v>305</v>
      </c>
      <c r="H13719" s="15">
        <v>41477</v>
      </c>
      <c r="I13719" s="15">
        <v>41479</v>
      </c>
      <c r="J13719" t="s">
        <v>14</v>
      </c>
      <c r="K13719" t="s">
        <v>15</v>
      </c>
      <c r="L13719">
        <f>Table1[[#This Row],[Date resolved]]-Table1[[#This Row],[Date received]]</f>
        <v>2</v>
      </c>
      <c r="M13719">
        <f>YEAR(Table1[[#This Row],[Date received]])</f>
        <v>2013</v>
      </c>
      <c r="N13719" t="str">
        <f>_xlfn.CONCAT("Q",_xlfn.CEILING.MATH(MONTH(Table1[[#This Row],[Date received]])/3))</f>
        <v>Q3</v>
      </c>
    </row>
    <row r="13720" spans="1:14" x14ac:dyDescent="0.3">
      <c r="A13720">
        <v>728973</v>
      </c>
      <c r="B13720" t="s">
        <v>105</v>
      </c>
      <c r="C13720" t="s">
        <v>32</v>
      </c>
      <c r="D13720" t="s">
        <v>44</v>
      </c>
      <c r="E13720" t="s">
        <v>35</v>
      </c>
      <c r="F13720" t="str">
        <f>_xlfn.XLOOKUP(E13720,State_Code_Name!$C$2:$C$52,State_Code_Name!$B$2:$B$52)</f>
        <v>Florida</v>
      </c>
      <c r="G13720" t="s">
        <v>13</v>
      </c>
      <c r="H13720" s="15">
        <v>41694</v>
      </c>
      <c r="I13720" s="15">
        <v>41695</v>
      </c>
      <c r="J13720" t="s">
        <v>14</v>
      </c>
      <c r="K13720" t="s">
        <v>15</v>
      </c>
      <c r="L13720">
        <f>Table1[[#This Row],[Date resolved]]-Table1[[#This Row],[Date received]]</f>
        <v>1</v>
      </c>
      <c r="M13720">
        <f>YEAR(Table1[[#This Row],[Date received]])</f>
        <v>2014</v>
      </c>
      <c r="N13720" t="str">
        <f>_xlfn.CONCAT("Q",_xlfn.CEILING.MATH(MONTH(Table1[[#This Row],[Date received]])/3))</f>
        <v>Q1</v>
      </c>
    </row>
    <row r="13721" spans="1:14" x14ac:dyDescent="0.3">
      <c r="A13721">
        <v>1320577</v>
      </c>
      <c r="B13721" t="s">
        <v>58</v>
      </c>
      <c r="C13721" t="s">
        <v>16</v>
      </c>
      <c r="D13721" t="s">
        <v>17</v>
      </c>
      <c r="E13721" t="s">
        <v>59</v>
      </c>
      <c r="F13721" t="str">
        <f>_xlfn.XLOOKUP(E13721,State_Code_Name!$C$2:$C$52,State_Code_Name!$B$2:$B$52)</f>
        <v>Illinois</v>
      </c>
      <c r="G13721" t="s">
        <v>305</v>
      </c>
      <c r="H13721" s="15">
        <v>42102</v>
      </c>
      <c r="I13721" s="15">
        <v>42104</v>
      </c>
      <c r="J13721" t="s">
        <v>14</v>
      </c>
      <c r="K13721" t="s">
        <v>15</v>
      </c>
      <c r="L13721">
        <f>Table1[[#This Row],[Date resolved]]-Table1[[#This Row],[Date received]]</f>
        <v>2</v>
      </c>
      <c r="M13721">
        <f>YEAR(Table1[[#This Row],[Date received]])</f>
        <v>2015</v>
      </c>
      <c r="N13721" t="str">
        <f>_xlfn.CONCAT("Q",_xlfn.CEILING.MATH(MONTH(Table1[[#This Row],[Date received]])/3))</f>
        <v>Q2</v>
      </c>
    </row>
    <row r="13722" spans="1:14" x14ac:dyDescent="0.3">
      <c r="A13722">
        <v>958754</v>
      </c>
      <c r="B13722" t="s">
        <v>30</v>
      </c>
      <c r="C13722" t="s">
        <v>16</v>
      </c>
      <c r="D13722" t="s">
        <v>75</v>
      </c>
      <c r="E13722" t="s">
        <v>48</v>
      </c>
      <c r="F13722" t="str">
        <f>_xlfn.XLOOKUP(E13722,State_Code_Name!$C$2:$C$52,State_Code_Name!$B$2:$B$52)</f>
        <v>New Jersey</v>
      </c>
      <c r="G13722" t="s">
        <v>13</v>
      </c>
      <c r="H13722" s="15">
        <v>41849</v>
      </c>
      <c r="I13722" s="15">
        <v>41851</v>
      </c>
      <c r="J13722" t="s">
        <v>14</v>
      </c>
      <c r="K13722" t="s">
        <v>15</v>
      </c>
      <c r="L13722">
        <f>Table1[[#This Row],[Date resolved]]-Table1[[#This Row],[Date received]]</f>
        <v>2</v>
      </c>
      <c r="M13722">
        <f>YEAR(Table1[[#This Row],[Date received]])</f>
        <v>2014</v>
      </c>
      <c r="N13722" t="str">
        <f>_xlfn.CONCAT("Q",_xlfn.CEILING.MATH(MONTH(Table1[[#This Row],[Date received]])/3))</f>
        <v>Q3</v>
      </c>
    </row>
    <row r="13723" spans="1:14" x14ac:dyDescent="0.3">
      <c r="A13723">
        <v>955407</v>
      </c>
      <c r="B13723" t="s">
        <v>30</v>
      </c>
      <c r="C13723" t="s">
        <v>26</v>
      </c>
      <c r="D13723" t="s">
        <v>78</v>
      </c>
      <c r="E13723" t="s">
        <v>18</v>
      </c>
      <c r="F13723" t="str">
        <f>_xlfn.XLOOKUP(E13723,State_Code_Name!$C$2:$C$52,State_Code_Name!$B$2:$B$52)</f>
        <v>California</v>
      </c>
      <c r="G13723" t="s">
        <v>19</v>
      </c>
      <c r="H13723" s="15">
        <v>41846</v>
      </c>
      <c r="I13723" s="15">
        <v>41846</v>
      </c>
      <c r="J13723" t="s">
        <v>14</v>
      </c>
      <c r="K13723" t="s">
        <v>15</v>
      </c>
      <c r="L13723">
        <f>Table1[[#This Row],[Date resolved]]-Table1[[#This Row],[Date received]]</f>
        <v>0</v>
      </c>
      <c r="M13723">
        <f>YEAR(Table1[[#This Row],[Date received]])</f>
        <v>2014</v>
      </c>
      <c r="N13723" t="str">
        <f>_xlfn.CONCAT("Q",_xlfn.CEILING.MATH(MONTH(Table1[[#This Row],[Date received]])/3))</f>
        <v>Q3</v>
      </c>
    </row>
    <row r="13724" spans="1:14" x14ac:dyDescent="0.3">
      <c r="A13724">
        <v>1773603</v>
      </c>
      <c r="B13724" t="s">
        <v>273</v>
      </c>
      <c r="C13724" t="s">
        <v>26</v>
      </c>
      <c r="D13724" t="s">
        <v>78</v>
      </c>
      <c r="E13724" t="s">
        <v>176</v>
      </c>
      <c r="F13724" t="str">
        <f>_xlfn.XLOOKUP(E13724,State_Code_Name!$C$2:$C$52,State_Code_Name!$B$2:$B$52)</f>
        <v>District of Columbia</v>
      </c>
      <c r="G13724" t="s">
        <v>19</v>
      </c>
      <c r="H13724" s="15">
        <v>42404</v>
      </c>
      <c r="I13724" s="15">
        <v>42404</v>
      </c>
      <c r="J13724" t="s">
        <v>14</v>
      </c>
      <c r="K13724" t="s">
        <v>15</v>
      </c>
      <c r="L13724">
        <f>Table1[[#This Row],[Date resolved]]-Table1[[#This Row],[Date received]]</f>
        <v>0</v>
      </c>
      <c r="M13724">
        <f>YEAR(Table1[[#This Row],[Date received]])</f>
        <v>2016</v>
      </c>
      <c r="N13724" t="str">
        <f>_xlfn.CONCAT("Q",_xlfn.CEILING.MATH(MONTH(Table1[[#This Row],[Date received]])/3))</f>
        <v>Q1</v>
      </c>
    </row>
    <row r="13725" spans="1:14" x14ac:dyDescent="0.3">
      <c r="A13725">
        <v>1531142</v>
      </c>
      <c r="B13725" t="s">
        <v>60</v>
      </c>
      <c r="C13725" t="s">
        <v>52</v>
      </c>
      <c r="D13725" t="s">
        <v>103</v>
      </c>
      <c r="E13725" t="s">
        <v>121</v>
      </c>
      <c r="F13725" t="str">
        <f>_xlfn.XLOOKUP(E13725,State_Code_Name!$C$2:$C$52,State_Code_Name!$B$2:$B$52)</f>
        <v>Oregon</v>
      </c>
      <c r="G13725" t="s">
        <v>19</v>
      </c>
      <c r="H13725" s="15">
        <v>42237</v>
      </c>
      <c r="I13725" s="15">
        <v>42237</v>
      </c>
      <c r="J13725" t="s">
        <v>14</v>
      </c>
      <c r="K13725" t="s">
        <v>15</v>
      </c>
      <c r="L13725">
        <f>Table1[[#This Row],[Date resolved]]-Table1[[#This Row],[Date received]]</f>
        <v>0</v>
      </c>
      <c r="M13725">
        <f>YEAR(Table1[[#This Row],[Date received]])</f>
        <v>2015</v>
      </c>
      <c r="N13725" t="str">
        <f>_xlfn.CONCAT("Q",_xlfn.CEILING.MATH(MONTH(Table1[[#This Row],[Date received]])/3))</f>
        <v>Q3</v>
      </c>
    </row>
    <row r="13726" spans="1:14" x14ac:dyDescent="0.3">
      <c r="A13726">
        <v>514622</v>
      </c>
      <c r="B13726" t="s">
        <v>81</v>
      </c>
      <c r="C13726" t="s">
        <v>36</v>
      </c>
      <c r="D13726" t="s">
        <v>99</v>
      </c>
      <c r="E13726" t="s">
        <v>12</v>
      </c>
      <c r="F13726" t="str">
        <f>_xlfn.XLOOKUP(E13726,State_Code_Name!$C$2:$C$52,State_Code_Name!$B$2:$B$52)</f>
        <v>Virginia</v>
      </c>
      <c r="G13726" t="s">
        <v>19</v>
      </c>
      <c r="H13726" s="15">
        <v>41521</v>
      </c>
      <c r="I13726" s="15">
        <v>41522</v>
      </c>
      <c r="J13726" t="s">
        <v>14</v>
      </c>
      <c r="K13726" t="s">
        <v>15</v>
      </c>
      <c r="L13726">
        <f>Table1[[#This Row],[Date resolved]]-Table1[[#This Row],[Date received]]</f>
        <v>1</v>
      </c>
      <c r="M13726">
        <f>YEAR(Table1[[#This Row],[Date received]])</f>
        <v>2013</v>
      </c>
      <c r="N13726" t="str">
        <f>_xlfn.CONCAT("Q",_xlfn.CEILING.MATH(MONTH(Table1[[#This Row],[Date received]])/3))</f>
        <v>Q3</v>
      </c>
    </row>
    <row r="13727" spans="1:14" x14ac:dyDescent="0.3">
      <c r="A13727">
        <v>1803959</v>
      </c>
      <c r="B13727" t="s">
        <v>50</v>
      </c>
      <c r="C13727" t="s">
        <v>36</v>
      </c>
      <c r="D13727" t="s">
        <v>281</v>
      </c>
      <c r="E13727" t="s">
        <v>22</v>
      </c>
      <c r="F13727" t="str">
        <f>_xlfn.XLOOKUP(E13727,State_Code_Name!$C$2:$C$52,State_Code_Name!$B$2:$B$52)</f>
        <v>New York</v>
      </c>
      <c r="G13727" t="s">
        <v>19</v>
      </c>
      <c r="H13727" s="15">
        <v>42425</v>
      </c>
      <c r="I13727" s="15">
        <v>42425</v>
      </c>
      <c r="J13727" t="s">
        <v>14</v>
      </c>
      <c r="K13727" t="s">
        <v>15</v>
      </c>
      <c r="L13727">
        <f>Table1[[#This Row],[Date resolved]]-Table1[[#This Row],[Date received]]</f>
        <v>0</v>
      </c>
      <c r="M13727">
        <f>YEAR(Table1[[#This Row],[Date received]])</f>
        <v>2016</v>
      </c>
      <c r="N13727" t="str">
        <f>_xlfn.CONCAT("Q",_xlfn.CEILING.MATH(MONTH(Table1[[#This Row],[Date received]])/3))</f>
        <v>Q1</v>
      </c>
    </row>
    <row r="13728" spans="1:14" x14ac:dyDescent="0.3">
      <c r="A13728">
        <v>732841</v>
      </c>
      <c r="B13728" t="s">
        <v>851</v>
      </c>
      <c r="C13728" t="s">
        <v>32</v>
      </c>
      <c r="D13728" t="s">
        <v>44</v>
      </c>
      <c r="E13728" t="s">
        <v>51</v>
      </c>
      <c r="F13728" t="str">
        <f>_xlfn.XLOOKUP(E13728,State_Code_Name!$C$2:$C$52,State_Code_Name!$B$2:$B$52)</f>
        <v>Washington</v>
      </c>
      <c r="G13728" t="s">
        <v>19</v>
      </c>
      <c r="H13728" s="15">
        <v>41696</v>
      </c>
      <c r="I13728" s="15">
        <v>41696</v>
      </c>
      <c r="J13728" t="s">
        <v>14</v>
      </c>
      <c r="K13728" t="s">
        <v>15</v>
      </c>
      <c r="L13728">
        <f>Table1[[#This Row],[Date resolved]]-Table1[[#This Row],[Date received]]</f>
        <v>0</v>
      </c>
      <c r="M13728">
        <f>YEAR(Table1[[#This Row],[Date received]])</f>
        <v>2014</v>
      </c>
      <c r="N13728" t="str">
        <f>_xlfn.CONCAT("Q",_xlfn.CEILING.MATH(MONTH(Table1[[#This Row],[Date received]])/3))</f>
        <v>Q1</v>
      </c>
    </row>
    <row r="13729" spans="1:14" x14ac:dyDescent="0.3">
      <c r="A13729">
        <v>1297562</v>
      </c>
      <c r="B13729" t="s">
        <v>60</v>
      </c>
      <c r="C13729" t="s">
        <v>52</v>
      </c>
      <c r="D13729" t="s">
        <v>76</v>
      </c>
      <c r="E13729" t="s">
        <v>79</v>
      </c>
      <c r="F13729" t="str">
        <f>_xlfn.XLOOKUP(E13729,State_Code_Name!$C$2:$C$52,State_Code_Name!$B$2:$B$52)</f>
        <v>Minnesota</v>
      </c>
      <c r="G13729" t="s">
        <v>19</v>
      </c>
      <c r="H13729" s="15">
        <v>42087</v>
      </c>
      <c r="I13729" s="15">
        <v>42087</v>
      </c>
      <c r="J13729" t="s">
        <v>14</v>
      </c>
      <c r="K13729" t="s">
        <v>14</v>
      </c>
      <c r="L13729">
        <f>Table1[[#This Row],[Date resolved]]-Table1[[#This Row],[Date received]]</f>
        <v>0</v>
      </c>
      <c r="M13729">
        <f>YEAR(Table1[[#This Row],[Date received]])</f>
        <v>2015</v>
      </c>
      <c r="N13729" t="str">
        <f>_xlfn.CONCAT("Q",_xlfn.CEILING.MATH(MONTH(Table1[[#This Row],[Date received]])/3))</f>
        <v>Q1</v>
      </c>
    </row>
    <row r="13730" spans="1:14" x14ac:dyDescent="0.3">
      <c r="A13730">
        <v>1493127</v>
      </c>
      <c r="B13730" t="s">
        <v>1152</v>
      </c>
      <c r="C13730" t="s">
        <v>26</v>
      </c>
      <c r="D13730" t="s">
        <v>159</v>
      </c>
      <c r="E13730" t="s">
        <v>18</v>
      </c>
      <c r="F13730" t="str">
        <f>_xlfn.XLOOKUP(E13730,State_Code_Name!$C$2:$C$52,State_Code_Name!$B$2:$B$52)</f>
        <v>California</v>
      </c>
      <c r="G13730" t="s">
        <v>19</v>
      </c>
      <c r="H13730" s="15">
        <v>42214</v>
      </c>
      <c r="I13730" s="15">
        <v>42214</v>
      </c>
      <c r="J13730" t="s">
        <v>15</v>
      </c>
      <c r="K13730" t="s">
        <v>15</v>
      </c>
      <c r="L13730">
        <f>Table1[[#This Row],[Date resolved]]-Table1[[#This Row],[Date received]]</f>
        <v>0</v>
      </c>
      <c r="M13730">
        <f>YEAR(Table1[[#This Row],[Date received]])</f>
        <v>2015</v>
      </c>
      <c r="N13730" t="str">
        <f>_xlfn.CONCAT("Q",_xlfn.CEILING.MATH(MONTH(Table1[[#This Row],[Date received]])/3))</f>
        <v>Q3</v>
      </c>
    </row>
    <row r="13731" spans="1:14" x14ac:dyDescent="0.3">
      <c r="A13731">
        <v>1412538</v>
      </c>
      <c r="B13731" t="s">
        <v>206</v>
      </c>
      <c r="C13731" t="s">
        <v>26</v>
      </c>
      <c r="D13731" t="s">
        <v>27</v>
      </c>
      <c r="E13731" t="s">
        <v>18</v>
      </c>
      <c r="F13731" t="str">
        <f>_xlfn.XLOOKUP(E13731,State_Code_Name!$C$2:$C$52,State_Code_Name!$B$2:$B$52)</f>
        <v>California</v>
      </c>
      <c r="G13731" t="s">
        <v>19</v>
      </c>
      <c r="H13731" s="15">
        <v>42164</v>
      </c>
      <c r="I13731" s="15">
        <v>42167</v>
      </c>
      <c r="J13731" t="s">
        <v>14</v>
      </c>
      <c r="K13731" t="s">
        <v>14</v>
      </c>
      <c r="L13731">
        <f>Table1[[#This Row],[Date resolved]]-Table1[[#This Row],[Date received]]</f>
        <v>3</v>
      </c>
      <c r="M13731">
        <f>YEAR(Table1[[#This Row],[Date received]])</f>
        <v>2015</v>
      </c>
      <c r="N13731" t="str">
        <f>_xlfn.CONCAT("Q",_xlfn.CEILING.MATH(MONTH(Table1[[#This Row],[Date received]])/3))</f>
        <v>Q2</v>
      </c>
    </row>
    <row r="13732" spans="1:14" x14ac:dyDescent="0.3">
      <c r="A13732">
        <v>1384245</v>
      </c>
      <c r="B13732" t="s">
        <v>47</v>
      </c>
      <c r="C13732" t="s">
        <v>26</v>
      </c>
      <c r="D13732" t="s">
        <v>27</v>
      </c>
      <c r="E13732" t="s">
        <v>151</v>
      </c>
      <c r="F13732" t="str">
        <f>_xlfn.XLOOKUP(E13732,State_Code_Name!$C$2:$C$52,State_Code_Name!$B$2:$B$52)</f>
        <v>Idaho</v>
      </c>
      <c r="G13732" t="s">
        <v>57</v>
      </c>
      <c r="H13732" s="15">
        <v>42144</v>
      </c>
      <c r="I13732" s="15">
        <v>42152</v>
      </c>
      <c r="J13732" t="s">
        <v>14</v>
      </c>
      <c r="K13732" t="s">
        <v>15</v>
      </c>
      <c r="L13732">
        <f>Table1[[#This Row],[Date resolved]]-Table1[[#This Row],[Date received]]</f>
        <v>8</v>
      </c>
      <c r="M13732">
        <f>YEAR(Table1[[#This Row],[Date received]])</f>
        <v>2015</v>
      </c>
      <c r="N13732" t="str">
        <f>_xlfn.CONCAT("Q",_xlfn.CEILING.MATH(MONTH(Table1[[#This Row],[Date received]])/3))</f>
        <v>Q2</v>
      </c>
    </row>
    <row r="13733" spans="1:14" x14ac:dyDescent="0.3">
      <c r="A13733">
        <v>845550</v>
      </c>
      <c r="B13733" t="s">
        <v>38</v>
      </c>
      <c r="C13733" t="s">
        <v>36</v>
      </c>
      <c r="D13733" t="s">
        <v>149</v>
      </c>
      <c r="E13733" t="s">
        <v>85</v>
      </c>
      <c r="F13733" t="str">
        <f>_xlfn.XLOOKUP(E13733,State_Code_Name!$C$2:$C$52,State_Code_Name!$B$2:$B$52)</f>
        <v>Wisconsin</v>
      </c>
      <c r="G13733" t="s">
        <v>19</v>
      </c>
      <c r="H13733" s="15">
        <v>41768</v>
      </c>
      <c r="I13733" s="15">
        <v>41768</v>
      </c>
      <c r="J13733" t="s">
        <v>14</v>
      </c>
      <c r="K13733" t="s">
        <v>15</v>
      </c>
      <c r="L13733">
        <f>Table1[[#This Row],[Date resolved]]-Table1[[#This Row],[Date received]]</f>
        <v>0</v>
      </c>
      <c r="M13733">
        <f>YEAR(Table1[[#This Row],[Date received]])</f>
        <v>2014</v>
      </c>
      <c r="N13733" t="str">
        <f>_xlfn.CONCAT("Q",_xlfn.CEILING.MATH(MONTH(Table1[[#This Row],[Date received]])/3))</f>
        <v>Q2</v>
      </c>
    </row>
    <row r="13734" spans="1:14" x14ac:dyDescent="0.3">
      <c r="A13734">
        <v>619615</v>
      </c>
      <c r="B13734" t="s">
        <v>346</v>
      </c>
      <c r="C13734" t="s">
        <v>32</v>
      </c>
      <c r="D13734" t="s">
        <v>161</v>
      </c>
      <c r="E13734" t="s">
        <v>72</v>
      </c>
      <c r="F13734" t="str">
        <f>_xlfn.XLOOKUP(E13734,State_Code_Name!$C$2:$C$52,State_Code_Name!$B$2:$B$52)</f>
        <v>Kentucky</v>
      </c>
      <c r="G13734" t="s">
        <v>19</v>
      </c>
      <c r="H13734" s="15">
        <v>41611</v>
      </c>
      <c r="I13734" s="15">
        <v>41611</v>
      </c>
      <c r="J13734" t="s">
        <v>14</v>
      </c>
      <c r="K13734" t="s">
        <v>15</v>
      </c>
      <c r="L13734">
        <f>Table1[[#This Row],[Date resolved]]-Table1[[#This Row],[Date received]]</f>
        <v>0</v>
      </c>
      <c r="M13734">
        <f>YEAR(Table1[[#This Row],[Date received]])</f>
        <v>2013</v>
      </c>
      <c r="N13734" t="str">
        <f>_xlfn.CONCAT("Q",_xlfn.CEILING.MATH(MONTH(Table1[[#This Row],[Date received]])/3))</f>
        <v>Q4</v>
      </c>
    </row>
    <row r="13735" spans="1:14" x14ac:dyDescent="0.3">
      <c r="A13735">
        <v>2169065</v>
      </c>
      <c r="B13735" t="s">
        <v>1082</v>
      </c>
      <c r="C13735" t="s">
        <v>32</v>
      </c>
      <c r="D13735" t="s">
        <v>41</v>
      </c>
      <c r="E13735" t="s">
        <v>18</v>
      </c>
      <c r="F13735" t="str">
        <f>_xlfn.XLOOKUP(E13735,State_Code_Name!$C$2:$C$52,State_Code_Name!$B$2:$B$52)</f>
        <v>California</v>
      </c>
      <c r="G13735" t="s">
        <v>19</v>
      </c>
      <c r="H13735" s="15">
        <v>42662</v>
      </c>
      <c r="I13735" s="15">
        <v>42662</v>
      </c>
      <c r="J13735" t="s">
        <v>14</v>
      </c>
      <c r="K13735" t="s">
        <v>14</v>
      </c>
      <c r="L13735">
        <f>Table1[[#This Row],[Date resolved]]-Table1[[#This Row],[Date received]]</f>
        <v>0</v>
      </c>
      <c r="M13735">
        <f>YEAR(Table1[[#This Row],[Date received]])</f>
        <v>2016</v>
      </c>
      <c r="N13735" t="str">
        <f>_xlfn.CONCAT("Q",_xlfn.CEILING.MATH(MONTH(Table1[[#This Row],[Date received]])/3))</f>
        <v>Q4</v>
      </c>
    </row>
    <row r="13736" spans="1:14" x14ac:dyDescent="0.3">
      <c r="A13736">
        <v>675036</v>
      </c>
      <c r="B13736" t="s">
        <v>156</v>
      </c>
      <c r="C13736" t="s">
        <v>32</v>
      </c>
      <c r="D13736" t="s">
        <v>161</v>
      </c>
      <c r="E13736" t="s">
        <v>31</v>
      </c>
      <c r="F13736" t="str">
        <f>_xlfn.XLOOKUP(E13736,State_Code_Name!$C$2:$C$52,State_Code_Name!$B$2:$B$52)</f>
        <v>Texas</v>
      </c>
      <c r="G13736" t="s">
        <v>57</v>
      </c>
      <c r="H13736" s="15">
        <v>41656</v>
      </c>
      <c r="I13736" s="15">
        <v>41666</v>
      </c>
      <c r="J13736" t="s">
        <v>14</v>
      </c>
      <c r="K13736" t="s">
        <v>15</v>
      </c>
      <c r="L13736">
        <f>Table1[[#This Row],[Date resolved]]-Table1[[#This Row],[Date received]]</f>
        <v>10</v>
      </c>
      <c r="M13736">
        <f>YEAR(Table1[[#This Row],[Date received]])</f>
        <v>2014</v>
      </c>
      <c r="N13736" t="str">
        <f>_xlfn.CONCAT("Q",_xlfn.CEILING.MATH(MONTH(Table1[[#This Row],[Date received]])/3))</f>
        <v>Q1</v>
      </c>
    </row>
    <row r="13737" spans="1:14" x14ac:dyDescent="0.3">
      <c r="A13737">
        <v>1208148</v>
      </c>
      <c r="B13737" t="s">
        <v>90</v>
      </c>
      <c r="C13737" t="s">
        <v>26</v>
      </c>
      <c r="D13737" t="s">
        <v>56</v>
      </c>
      <c r="E13737" t="s">
        <v>46</v>
      </c>
      <c r="F13737" t="str">
        <f>_xlfn.XLOOKUP(E13737,State_Code_Name!$C$2:$C$52,State_Code_Name!$B$2:$B$52)</f>
        <v>Pennsylvania</v>
      </c>
      <c r="G13737" t="s">
        <v>19</v>
      </c>
      <c r="H13737" s="15">
        <v>42029</v>
      </c>
      <c r="I13737" s="15">
        <v>42033</v>
      </c>
      <c r="J13737" t="s">
        <v>14</v>
      </c>
      <c r="K13737" t="s">
        <v>15</v>
      </c>
      <c r="L13737">
        <f>Table1[[#This Row],[Date resolved]]-Table1[[#This Row],[Date received]]</f>
        <v>4</v>
      </c>
      <c r="M13737">
        <f>YEAR(Table1[[#This Row],[Date received]])</f>
        <v>2015</v>
      </c>
      <c r="N13737" t="str">
        <f>_xlfn.CONCAT("Q",_xlfn.CEILING.MATH(MONTH(Table1[[#This Row],[Date received]])/3))</f>
        <v>Q1</v>
      </c>
    </row>
    <row r="13738" spans="1:14" x14ac:dyDescent="0.3">
      <c r="A13738">
        <v>665133</v>
      </c>
      <c r="B13738" t="s">
        <v>54</v>
      </c>
      <c r="C13738" t="s">
        <v>52</v>
      </c>
      <c r="D13738" t="s">
        <v>103</v>
      </c>
      <c r="E13738" t="s">
        <v>85</v>
      </c>
      <c r="F13738" t="str">
        <f>_xlfn.XLOOKUP(E13738,State_Code_Name!$C$2:$C$52,State_Code_Name!$B$2:$B$52)</f>
        <v>Wisconsin</v>
      </c>
      <c r="G13738" t="s">
        <v>19</v>
      </c>
      <c r="H13738" s="15">
        <v>41649</v>
      </c>
      <c r="I13738" s="15">
        <v>41649</v>
      </c>
      <c r="J13738" t="s">
        <v>14</v>
      </c>
      <c r="K13738" t="s">
        <v>15</v>
      </c>
      <c r="L13738">
        <f>Table1[[#This Row],[Date resolved]]-Table1[[#This Row],[Date received]]</f>
        <v>0</v>
      </c>
      <c r="M13738">
        <f>YEAR(Table1[[#This Row],[Date received]])</f>
        <v>2014</v>
      </c>
      <c r="N13738" t="str">
        <f>_xlfn.CONCAT("Q",_xlfn.CEILING.MATH(MONTH(Table1[[#This Row],[Date received]])/3))</f>
        <v>Q1</v>
      </c>
    </row>
    <row r="13739" spans="1:14" x14ac:dyDescent="0.3">
      <c r="A13739">
        <v>1278375</v>
      </c>
      <c r="B13739" t="s">
        <v>54</v>
      </c>
      <c r="C13739" t="s">
        <v>52</v>
      </c>
      <c r="D13739" t="s">
        <v>103</v>
      </c>
      <c r="E13739" t="s">
        <v>18</v>
      </c>
      <c r="F13739" t="str">
        <f>_xlfn.XLOOKUP(E13739,State_Code_Name!$C$2:$C$52,State_Code_Name!$B$2:$B$52)</f>
        <v>California</v>
      </c>
      <c r="G13739" t="s">
        <v>19</v>
      </c>
      <c r="H13739" s="15">
        <v>42074</v>
      </c>
      <c r="I13739" s="15">
        <v>42074</v>
      </c>
      <c r="J13739" t="s">
        <v>14</v>
      </c>
      <c r="K13739" t="s">
        <v>15</v>
      </c>
      <c r="L13739">
        <f>Table1[[#This Row],[Date resolved]]-Table1[[#This Row],[Date received]]</f>
        <v>0</v>
      </c>
      <c r="M13739">
        <f>YEAR(Table1[[#This Row],[Date received]])</f>
        <v>2015</v>
      </c>
      <c r="N13739" t="str">
        <f>_xlfn.CONCAT("Q",_xlfn.CEILING.MATH(MONTH(Table1[[#This Row],[Date received]])/3))</f>
        <v>Q1</v>
      </c>
    </row>
    <row r="13740" spans="1:14" x14ac:dyDescent="0.3">
      <c r="A13740">
        <v>970563</v>
      </c>
      <c r="B13740" t="s">
        <v>381</v>
      </c>
      <c r="C13740" t="s">
        <v>32</v>
      </c>
      <c r="D13740" t="s">
        <v>41</v>
      </c>
      <c r="E13740" t="s">
        <v>51</v>
      </c>
      <c r="F13740" t="str">
        <f>_xlfn.XLOOKUP(E13740,State_Code_Name!$C$2:$C$52,State_Code_Name!$B$2:$B$52)</f>
        <v>Washington</v>
      </c>
      <c r="G13740" t="s">
        <v>19</v>
      </c>
      <c r="H13740" s="15">
        <v>41857</v>
      </c>
      <c r="I13740" s="15">
        <v>41859</v>
      </c>
      <c r="J13740" t="s">
        <v>14</v>
      </c>
      <c r="K13740" t="s">
        <v>15</v>
      </c>
      <c r="L13740">
        <f>Table1[[#This Row],[Date resolved]]-Table1[[#This Row],[Date received]]</f>
        <v>2</v>
      </c>
      <c r="M13740">
        <f>YEAR(Table1[[#This Row],[Date received]])</f>
        <v>2014</v>
      </c>
      <c r="N13740" t="str">
        <f>_xlfn.CONCAT("Q",_xlfn.CEILING.MATH(MONTH(Table1[[#This Row],[Date received]])/3))</f>
        <v>Q3</v>
      </c>
    </row>
    <row r="13741" spans="1:14" x14ac:dyDescent="0.3">
      <c r="A13741">
        <v>1882073</v>
      </c>
      <c r="B13741" t="s">
        <v>30</v>
      </c>
      <c r="C13741" t="s">
        <v>26</v>
      </c>
      <c r="D13741" t="s">
        <v>27</v>
      </c>
      <c r="E13741" t="s">
        <v>186</v>
      </c>
      <c r="F13741" t="str">
        <f>_xlfn.XLOOKUP(E13741,State_Code_Name!$C$2:$C$52,State_Code_Name!$B$2:$B$52)</f>
        <v>Arkansas</v>
      </c>
      <c r="G13741" t="s">
        <v>19</v>
      </c>
      <c r="H13741" s="15">
        <v>42475</v>
      </c>
      <c r="I13741" s="15">
        <v>42475</v>
      </c>
      <c r="J13741" t="s">
        <v>14</v>
      </c>
      <c r="K13741" t="s">
        <v>14</v>
      </c>
      <c r="L13741">
        <f>Table1[[#This Row],[Date resolved]]-Table1[[#This Row],[Date received]]</f>
        <v>0</v>
      </c>
      <c r="M13741">
        <f>YEAR(Table1[[#This Row],[Date received]])</f>
        <v>2016</v>
      </c>
      <c r="N13741" t="str">
        <f>_xlfn.CONCAT("Q",_xlfn.CEILING.MATH(MONTH(Table1[[#This Row],[Date received]])/3))</f>
        <v>Q2</v>
      </c>
    </row>
    <row r="13742" spans="1:14" x14ac:dyDescent="0.3">
      <c r="A13742">
        <v>1746317</v>
      </c>
      <c r="B13742" t="s">
        <v>81</v>
      </c>
      <c r="C13742" t="s">
        <v>9</v>
      </c>
      <c r="D13742" t="s">
        <v>132</v>
      </c>
      <c r="E13742" t="s">
        <v>31</v>
      </c>
      <c r="F13742" t="str">
        <f>_xlfn.XLOOKUP(E13742,State_Code_Name!$C$2:$C$52,State_Code_Name!$B$2:$B$52)</f>
        <v>Texas</v>
      </c>
      <c r="G13742" t="s">
        <v>19</v>
      </c>
      <c r="H13742" s="15">
        <v>42386</v>
      </c>
      <c r="I13742" s="15">
        <v>42386</v>
      </c>
      <c r="J13742" t="s">
        <v>14</v>
      </c>
      <c r="K13742" t="s">
        <v>14</v>
      </c>
      <c r="L13742">
        <f>Table1[[#This Row],[Date resolved]]-Table1[[#This Row],[Date received]]</f>
        <v>0</v>
      </c>
      <c r="M13742">
        <f>YEAR(Table1[[#This Row],[Date received]])</f>
        <v>2016</v>
      </c>
      <c r="N13742" t="str">
        <f>_xlfn.CONCAT("Q",_xlfn.CEILING.MATH(MONTH(Table1[[#This Row],[Date received]])/3))</f>
        <v>Q1</v>
      </c>
    </row>
    <row r="13743" spans="1:14" x14ac:dyDescent="0.3">
      <c r="A13743">
        <v>1836796</v>
      </c>
      <c r="B13743" t="s">
        <v>834</v>
      </c>
      <c r="C13743" t="s">
        <v>9</v>
      </c>
      <c r="D13743" t="s">
        <v>175</v>
      </c>
      <c r="E13743" t="s">
        <v>114</v>
      </c>
      <c r="F13743" t="str">
        <f>_xlfn.XLOOKUP(E13743,State_Code_Name!$C$2:$C$52,State_Code_Name!$B$2:$B$52)</f>
        <v>South Carolina</v>
      </c>
      <c r="G13743" t="s">
        <v>305</v>
      </c>
      <c r="H13743" s="15">
        <v>42446</v>
      </c>
      <c r="I13743" s="15">
        <v>42447</v>
      </c>
      <c r="J13743" t="s">
        <v>14</v>
      </c>
      <c r="K13743" t="s">
        <v>15</v>
      </c>
      <c r="L13743">
        <f>Table1[[#This Row],[Date resolved]]-Table1[[#This Row],[Date received]]</f>
        <v>1</v>
      </c>
      <c r="M13743">
        <f>YEAR(Table1[[#This Row],[Date received]])</f>
        <v>2016</v>
      </c>
      <c r="N13743" t="str">
        <f>_xlfn.CONCAT("Q",_xlfn.CEILING.MATH(MONTH(Table1[[#This Row],[Date received]])/3))</f>
        <v>Q1</v>
      </c>
    </row>
    <row r="13744" spans="1:14" x14ac:dyDescent="0.3">
      <c r="A13744">
        <v>761075</v>
      </c>
      <c r="B13744" t="s">
        <v>509</v>
      </c>
      <c r="C13744" t="s">
        <v>32</v>
      </c>
      <c r="D13744" t="s">
        <v>44</v>
      </c>
      <c r="E13744" t="s">
        <v>100</v>
      </c>
      <c r="F13744" t="str">
        <f>_xlfn.XLOOKUP(E13744,State_Code_Name!$C$2:$C$52,State_Code_Name!$B$2:$B$52)</f>
        <v>Arizona</v>
      </c>
      <c r="G13744" t="s">
        <v>19</v>
      </c>
      <c r="H13744" s="15">
        <v>41715</v>
      </c>
      <c r="I13744" s="15">
        <v>41715</v>
      </c>
      <c r="J13744" t="s">
        <v>14</v>
      </c>
      <c r="K13744" t="s">
        <v>14</v>
      </c>
      <c r="L13744">
        <f>Table1[[#This Row],[Date resolved]]-Table1[[#This Row],[Date received]]</f>
        <v>0</v>
      </c>
      <c r="M13744">
        <f>YEAR(Table1[[#This Row],[Date received]])</f>
        <v>2014</v>
      </c>
      <c r="N13744" t="str">
        <f>_xlfn.CONCAT("Q",_xlfn.CEILING.MATH(MONTH(Table1[[#This Row],[Date received]])/3))</f>
        <v>Q1</v>
      </c>
    </row>
    <row r="13745" spans="1:14" x14ac:dyDescent="0.3">
      <c r="A13745">
        <v>2021824</v>
      </c>
      <c r="B13745" t="s">
        <v>54</v>
      </c>
      <c r="C13745" t="s">
        <v>52</v>
      </c>
      <c r="D13745" t="s">
        <v>103</v>
      </c>
      <c r="E13745" t="s">
        <v>18</v>
      </c>
      <c r="F13745" t="str">
        <f>_xlfn.XLOOKUP(E13745,State_Code_Name!$C$2:$C$52,State_Code_Name!$B$2:$B$52)</f>
        <v>California</v>
      </c>
      <c r="G13745" t="s">
        <v>19</v>
      </c>
      <c r="H13745" s="15">
        <v>42572</v>
      </c>
      <c r="I13745" s="15">
        <v>42572</v>
      </c>
      <c r="J13745" t="s">
        <v>14</v>
      </c>
      <c r="K13745" t="s">
        <v>15</v>
      </c>
      <c r="L13745">
        <f>Table1[[#This Row],[Date resolved]]-Table1[[#This Row],[Date received]]</f>
        <v>0</v>
      </c>
      <c r="M13745">
        <f>YEAR(Table1[[#This Row],[Date received]])</f>
        <v>2016</v>
      </c>
      <c r="N13745" t="str">
        <f>_xlfn.CONCAT("Q",_xlfn.CEILING.MATH(MONTH(Table1[[#This Row],[Date received]])/3))</f>
        <v>Q3</v>
      </c>
    </row>
    <row r="13746" spans="1:14" x14ac:dyDescent="0.3">
      <c r="A13746">
        <v>1270745</v>
      </c>
      <c r="B13746" t="s">
        <v>54</v>
      </c>
      <c r="C13746" t="s">
        <v>52</v>
      </c>
      <c r="D13746" t="s">
        <v>103</v>
      </c>
      <c r="E13746" t="s">
        <v>48</v>
      </c>
      <c r="F13746" t="str">
        <f>_xlfn.XLOOKUP(E13746,State_Code_Name!$C$2:$C$52,State_Code_Name!$B$2:$B$52)</f>
        <v>New Jersey</v>
      </c>
      <c r="G13746" t="s">
        <v>19</v>
      </c>
      <c r="H13746" s="15">
        <v>42069</v>
      </c>
      <c r="I13746" s="15">
        <v>42069</v>
      </c>
      <c r="J13746" t="s">
        <v>14</v>
      </c>
      <c r="K13746" t="s">
        <v>15</v>
      </c>
      <c r="L13746">
        <f>Table1[[#This Row],[Date resolved]]-Table1[[#This Row],[Date received]]</f>
        <v>0</v>
      </c>
      <c r="M13746">
        <f>YEAR(Table1[[#This Row],[Date received]])</f>
        <v>2015</v>
      </c>
      <c r="N13746" t="str">
        <f>_xlfn.CONCAT("Q",_xlfn.CEILING.MATH(MONTH(Table1[[#This Row],[Date received]])/3))</f>
        <v>Q1</v>
      </c>
    </row>
    <row r="13747" spans="1:14" x14ac:dyDescent="0.3">
      <c r="A13747">
        <v>1559834</v>
      </c>
      <c r="B13747" t="s">
        <v>47</v>
      </c>
      <c r="C13747" t="s">
        <v>26</v>
      </c>
      <c r="D13747" t="s">
        <v>27</v>
      </c>
      <c r="E13747" t="s">
        <v>40</v>
      </c>
      <c r="F13747" t="str">
        <f>_xlfn.XLOOKUP(E13747,State_Code_Name!$C$2:$C$52,State_Code_Name!$B$2:$B$52)</f>
        <v>Nevada</v>
      </c>
      <c r="G13747" t="s">
        <v>19</v>
      </c>
      <c r="H13747" s="15">
        <v>42257</v>
      </c>
      <c r="I13747" s="15">
        <v>42257</v>
      </c>
      <c r="J13747" t="s">
        <v>14</v>
      </c>
      <c r="K13747" t="s">
        <v>15</v>
      </c>
      <c r="L13747">
        <f>Table1[[#This Row],[Date resolved]]-Table1[[#This Row],[Date received]]</f>
        <v>0</v>
      </c>
      <c r="M13747">
        <f>YEAR(Table1[[#This Row],[Date received]])</f>
        <v>2015</v>
      </c>
      <c r="N13747" t="str">
        <f>_xlfn.CONCAT("Q",_xlfn.CEILING.MATH(MONTH(Table1[[#This Row],[Date received]])/3))</f>
        <v>Q3</v>
      </c>
    </row>
    <row r="13748" spans="1:14" x14ac:dyDescent="0.3">
      <c r="A13748">
        <v>538674</v>
      </c>
      <c r="B13748" t="s">
        <v>746</v>
      </c>
      <c r="C13748" t="s">
        <v>32</v>
      </c>
      <c r="D13748" t="s">
        <v>44</v>
      </c>
      <c r="E13748" t="s">
        <v>46</v>
      </c>
      <c r="F13748" t="str">
        <f>_xlfn.XLOOKUP(E13748,State_Code_Name!$C$2:$C$52,State_Code_Name!$B$2:$B$52)</f>
        <v>Pennsylvania</v>
      </c>
      <c r="G13748" t="s">
        <v>13</v>
      </c>
      <c r="H13748" s="15">
        <v>41540</v>
      </c>
      <c r="I13748" s="15">
        <v>41541</v>
      </c>
      <c r="J13748" t="s">
        <v>14</v>
      </c>
      <c r="K13748" t="s">
        <v>15</v>
      </c>
      <c r="L13748">
        <f>Table1[[#This Row],[Date resolved]]-Table1[[#This Row],[Date received]]</f>
        <v>1</v>
      </c>
      <c r="M13748">
        <f>YEAR(Table1[[#This Row],[Date received]])</f>
        <v>2013</v>
      </c>
      <c r="N13748" t="str">
        <f>_xlfn.CONCAT("Q",_xlfn.CEILING.MATH(MONTH(Table1[[#This Row],[Date received]])/3))</f>
        <v>Q3</v>
      </c>
    </row>
    <row r="13749" spans="1:14" x14ac:dyDescent="0.3">
      <c r="A13749">
        <v>1341577</v>
      </c>
      <c r="B13749" t="s">
        <v>30</v>
      </c>
      <c r="C13749" t="s">
        <v>16</v>
      </c>
      <c r="D13749" t="s">
        <v>75</v>
      </c>
      <c r="E13749" t="s">
        <v>122</v>
      </c>
      <c r="F13749" t="str">
        <f>_xlfn.XLOOKUP(E13749,State_Code_Name!$C$2:$C$52,State_Code_Name!$B$2:$B$52)</f>
        <v>Maryland</v>
      </c>
      <c r="G13749" t="s">
        <v>19</v>
      </c>
      <c r="H13749" s="15">
        <v>42116</v>
      </c>
      <c r="I13749" s="15">
        <v>42116</v>
      </c>
      <c r="J13749" t="s">
        <v>14</v>
      </c>
      <c r="K13749" t="s">
        <v>15</v>
      </c>
      <c r="L13749">
        <f>Table1[[#This Row],[Date resolved]]-Table1[[#This Row],[Date received]]</f>
        <v>0</v>
      </c>
      <c r="M13749">
        <f>YEAR(Table1[[#This Row],[Date received]])</f>
        <v>2015</v>
      </c>
      <c r="N13749" t="str">
        <f>_xlfn.CONCAT("Q",_xlfn.CEILING.MATH(MONTH(Table1[[#This Row],[Date received]])/3))</f>
        <v>Q2</v>
      </c>
    </row>
    <row r="13750" spans="1:14" x14ac:dyDescent="0.3">
      <c r="A13750">
        <v>554025</v>
      </c>
      <c r="B13750" t="s">
        <v>69</v>
      </c>
      <c r="C13750" t="s">
        <v>26</v>
      </c>
      <c r="D13750" t="s">
        <v>27</v>
      </c>
      <c r="E13750" t="s">
        <v>35</v>
      </c>
      <c r="F13750" t="str">
        <f>_xlfn.XLOOKUP(E13750,State_Code_Name!$C$2:$C$52,State_Code_Name!$B$2:$B$52)</f>
        <v>Florida</v>
      </c>
      <c r="G13750" t="s">
        <v>19</v>
      </c>
      <c r="H13750" s="15">
        <v>41554</v>
      </c>
      <c r="I13750" s="15">
        <v>41555</v>
      </c>
      <c r="J13750" t="s">
        <v>14</v>
      </c>
      <c r="K13750" t="s">
        <v>14</v>
      </c>
      <c r="L13750">
        <f>Table1[[#This Row],[Date resolved]]-Table1[[#This Row],[Date received]]</f>
        <v>1</v>
      </c>
      <c r="M13750">
        <f>YEAR(Table1[[#This Row],[Date received]])</f>
        <v>2013</v>
      </c>
      <c r="N13750" t="str">
        <f>_xlfn.CONCAT("Q",_xlfn.CEILING.MATH(MONTH(Table1[[#This Row],[Date received]])/3))</f>
        <v>Q4</v>
      </c>
    </row>
    <row r="13751" spans="1:14" x14ac:dyDescent="0.3">
      <c r="A13751">
        <v>638964</v>
      </c>
      <c r="B13751" t="s">
        <v>38</v>
      </c>
      <c r="C13751" t="s">
        <v>36</v>
      </c>
      <c r="D13751" t="s">
        <v>80</v>
      </c>
      <c r="E13751" t="s">
        <v>31</v>
      </c>
      <c r="F13751" t="str">
        <f>_xlfn.XLOOKUP(E13751,State_Code_Name!$C$2:$C$52,State_Code_Name!$B$2:$B$52)</f>
        <v>Texas</v>
      </c>
      <c r="G13751" t="s">
        <v>305</v>
      </c>
      <c r="H13751" s="15">
        <v>41627</v>
      </c>
      <c r="I13751" s="15">
        <v>41638</v>
      </c>
      <c r="J13751" t="s">
        <v>14</v>
      </c>
      <c r="K13751" t="s">
        <v>15</v>
      </c>
      <c r="L13751">
        <f>Table1[[#This Row],[Date resolved]]-Table1[[#This Row],[Date received]]</f>
        <v>11</v>
      </c>
      <c r="M13751">
        <f>YEAR(Table1[[#This Row],[Date received]])</f>
        <v>2013</v>
      </c>
      <c r="N13751" t="str">
        <f>_xlfn.CONCAT("Q",_xlfn.CEILING.MATH(MONTH(Table1[[#This Row],[Date received]])/3))</f>
        <v>Q4</v>
      </c>
    </row>
    <row r="13752" spans="1:14" x14ac:dyDescent="0.3">
      <c r="A13752">
        <v>2002389</v>
      </c>
      <c r="B13752" t="s">
        <v>90</v>
      </c>
      <c r="C13752" t="s">
        <v>16</v>
      </c>
      <c r="D13752" t="s">
        <v>24</v>
      </c>
      <c r="E13752" t="s">
        <v>128</v>
      </c>
      <c r="F13752" t="str">
        <f>_xlfn.XLOOKUP(E13752,State_Code_Name!$C$2:$C$52,State_Code_Name!$B$2:$B$52)</f>
        <v>New Hampshire</v>
      </c>
      <c r="G13752" t="s">
        <v>19</v>
      </c>
      <c r="H13752" s="15">
        <v>42558</v>
      </c>
      <c r="I13752" s="15">
        <v>42558</v>
      </c>
      <c r="J13752" t="s">
        <v>14</v>
      </c>
      <c r="K13752" t="s">
        <v>15</v>
      </c>
      <c r="L13752">
        <f>Table1[[#This Row],[Date resolved]]-Table1[[#This Row],[Date received]]</f>
        <v>0</v>
      </c>
      <c r="M13752">
        <f>YEAR(Table1[[#This Row],[Date received]])</f>
        <v>2016</v>
      </c>
      <c r="N13752" t="str">
        <f>_xlfn.CONCAT("Q",_xlfn.CEILING.MATH(MONTH(Table1[[#This Row],[Date received]])/3))</f>
        <v>Q3</v>
      </c>
    </row>
    <row r="13753" spans="1:14" x14ac:dyDescent="0.3">
      <c r="A13753">
        <v>1996516</v>
      </c>
      <c r="B13753" t="s">
        <v>294</v>
      </c>
      <c r="C13753" t="s">
        <v>26</v>
      </c>
      <c r="D13753" t="s">
        <v>27</v>
      </c>
      <c r="E13753" t="s">
        <v>35</v>
      </c>
      <c r="F13753" t="str">
        <f>_xlfn.XLOOKUP(E13753,State_Code_Name!$C$2:$C$52,State_Code_Name!$B$2:$B$52)</f>
        <v>Florida</v>
      </c>
      <c r="G13753" t="s">
        <v>19</v>
      </c>
      <c r="H13753" s="15">
        <v>42554</v>
      </c>
      <c r="I13753" s="15">
        <v>42554</v>
      </c>
      <c r="J13753" t="s">
        <v>14</v>
      </c>
      <c r="K13753" t="s">
        <v>14</v>
      </c>
      <c r="L13753">
        <f>Table1[[#This Row],[Date resolved]]-Table1[[#This Row],[Date received]]</f>
        <v>0</v>
      </c>
      <c r="M13753">
        <f>YEAR(Table1[[#This Row],[Date received]])</f>
        <v>2016</v>
      </c>
      <c r="N13753" t="str">
        <f>_xlfn.CONCAT("Q",_xlfn.CEILING.MATH(MONTH(Table1[[#This Row],[Date received]])/3))</f>
        <v>Q3</v>
      </c>
    </row>
    <row r="13754" spans="1:14" x14ac:dyDescent="0.3">
      <c r="A13754">
        <v>600792</v>
      </c>
      <c r="B13754" t="s">
        <v>231</v>
      </c>
      <c r="C13754" t="s">
        <v>16</v>
      </c>
      <c r="D13754" t="s">
        <v>24</v>
      </c>
      <c r="E13754" t="s">
        <v>126</v>
      </c>
      <c r="F13754" t="str">
        <f>_xlfn.XLOOKUP(E13754,State_Code_Name!$C$2:$C$52,State_Code_Name!$B$2:$B$52)</f>
        <v>Oklahoma</v>
      </c>
      <c r="G13754" t="s">
        <v>57</v>
      </c>
      <c r="H13754" s="15">
        <v>41596</v>
      </c>
      <c r="I13754" s="15">
        <v>41597</v>
      </c>
      <c r="J13754" t="s">
        <v>14</v>
      </c>
      <c r="K13754" t="s">
        <v>15</v>
      </c>
      <c r="L13754">
        <f>Table1[[#This Row],[Date resolved]]-Table1[[#This Row],[Date received]]</f>
        <v>1</v>
      </c>
      <c r="M13754">
        <f>YEAR(Table1[[#This Row],[Date received]])</f>
        <v>2013</v>
      </c>
      <c r="N13754" t="str">
        <f>_xlfn.CONCAT("Q",_xlfn.CEILING.MATH(MONTH(Table1[[#This Row],[Date received]])/3))</f>
        <v>Q4</v>
      </c>
    </row>
    <row r="13755" spans="1:14" x14ac:dyDescent="0.3">
      <c r="A13755">
        <v>685098</v>
      </c>
      <c r="B13755" t="s">
        <v>213</v>
      </c>
      <c r="C13755" t="s">
        <v>32</v>
      </c>
      <c r="D13755" t="s">
        <v>41</v>
      </c>
      <c r="E13755" t="s">
        <v>31</v>
      </c>
      <c r="F13755" t="str">
        <f>_xlfn.XLOOKUP(E13755,State_Code_Name!$C$2:$C$52,State_Code_Name!$B$2:$B$52)</f>
        <v>Texas</v>
      </c>
      <c r="G13755" t="s">
        <v>19</v>
      </c>
      <c r="H13755" s="15">
        <v>41663</v>
      </c>
      <c r="I13755" s="15">
        <v>41666</v>
      </c>
      <c r="J13755" t="s">
        <v>14</v>
      </c>
      <c r="K13755" t="s">
        <v>14</v>
      </c>
      <c r="L13755">
        <f>Table1[[#This Row],[Date resolved]]-Table1[[#This Row],[Date received]]</f>
        <v>3</v>
      </c>
      <c r="M13755">
        <f>YEAR(Table1[[#This Row],[Date received]])</f>
        <v>2014</v>
      </c>
      <c r="N13755" t="str">
        <f>_xlfn.CONCAT("Q",_xlfn.CEILING.MATH(MONTH(Table1[[#This Row],[Date received]])/3))</f>
        <v>Q1</v>
      </c>
    </row>
    <row r="13756" spans="1:14" x14ac:dyDescent="0.3">
      <c r="A13756">
        <v>412325</v>
      </c>
      <c r="B13756" t="s">
        <v>157</v>
      </c>
      <c r="C13756" t="s">
        <v>16</v>
      </c>
      <c r="D13756" t="s">
        <v>75</v>
      </c>
      <c r="E13756" t="s">
        <v>66</v>
      </c>
      <c r="F13756" t="str">
        <f>_xlfn.XLOOKUP(E13756,State_Code_Name!$C$2:$C$52,State_Code_Name!$B$2:$B$52)</f>
        <v>Michigan</v>
      </c>
      <c r="G13756" t="s">
        <v>305</v>
      </c>
      <c r="H13756" s="15">
        <v>41415</v>
      </c>
      <c r="I13756" s="15">
        <v>41416</v>
      </c>
      <c r="J13756" t="s">
        <v>14</v>
      </c>
      <c r="K13756" t="s">
        <v>15</v>
      </c>
      <c r="L13756">
        <f>Table1[[#This Row],[Date resolved]]-Table1[[#This Row],[Date received]]</f>
        <v>1</v>
      </c>
      <c r="M13756">
        <f>YEAR(Table1[[#This Row],[Date received]])</f>
        <v>2013</v>
      </c>
      <c r="N13756" t="str">
        <f>_xlfn.CONCAT("Q",_xlfn.CEILING.MATH(MONTH(Table1[[#This Row],[Date received]])/3))</f>
        <v>Q2</v>
      </c>
    </row>
    <row r="13757" spans="1:14" x14ac:dyDescent="0.3">
      <c r="A13757">
        <v>2026722</v>
      </c>
      <c r="B13757" t="s">
        <v>38</v>
      </c>
      <c r="C13757" t="s">
        <v>16</v>
      </c>
      <c r="D13757" t="s">
        <v>20</v>
      </c>
      <c r="E13757" t="s">
        <v>39</v>
      </c>
      <c r="F13757" t="str">
        <f>_xlfn.XLOOKUP(E13757,State_Code_Name!$C$2:$C$52,State_Code_Name!$B$2:$B$52)</f>
        <v>Ohio</v>
      </c>
      <c r="G13757" t="s">
        <v>19</v>
      </c>
      <c r="H13757" s="15">
        <v>42574</v>
      </c>
      <c r="I13757" s="15">
        <v>42574</v>
      </c>
      <c r="J13757" t="s">
        <v>14</v>
      </c>
      <c r="K13757" t="s">
        <v>15</v>
      </c>
      <c r="L13757">
        <f>Table1[[#This Row],[Date resolved]]-Table1[[#This Row],[Date received]]</f>
        <v>0</v>
      </c>
      <c r="M13757">
        <f>YEAR(Table1[[#This Row],[Date received]])</f>
        <v>2016</v>
      </c>
      <c r="N13757" t="str">
        <f>_xlfn.CONCAT("Q",_xlfn.CEILING.MATH(MONTH(Table1[[#This Row],[Date received]])/3))</f>
        <v>Q3</v>
      </c>
    </row>
    <row r="13758" spans="1:14" x14ac:dyDescent="0.3">
      <c r="A13758">
        <v>742148</v>
      </c>
      <c r="B13758" t="s">
        <v>60</v>
      </c>
      <c r="C13758" t="s">
        <v>52</v>
      </c>
      <c r="D13758" t="s">
        <v>96</v>
      </c>
      <c r="E13758" t="s">
        <v>128</v>
      </c>
      <c r="F13758" t="str">
        <f>_xlfn.XLOOKUP(E13758,State_Code_Name!$C$2:$C$52,State_Code_Name!$B$2:$B$52)</f>
        <v>New Hampshire</v>
      </c>
      <c r="G13758" t="s">
        <v>19</v>
      </c>
      <c r="H13758" s="15">
        <v>41702</v>
      </c>
      <c r="I13758" s="15">
        <v>41702</v>
      </c>
      <c r="J13758" t="s">
        <v>14</v>
      </c>
      <c r="K13758" t="s">
        <v>15</v>
      </c>
      <c r="L13758">
        <f>Table1[[#This Row],[Date resolved]]-Table1[[#This Row],[Date received]]</f>
        <v>0</v>
      </c>
      <c r="M13758">
        <f>YEAR(Table1[[#This Row],[Date received]])</f>
        <v>2014</v>
      </c>
      <c r="N13758" t="str">
        <f>_xlfn.CONCAT("Q",_xlfn.CEILING.MATH(MONTH(Table1[[#This Row],[Date received]])/3))</f>
        <v>Q1</v>
      </c>
    </row>
    <row r="13759" spans="1:14" x14ac:dyDescent="0.3">
      <c r="A13759">
        <v>1935229</v>
      </c>
      <c r="B13759" t="s">
        <v>38</v>
      </c>
      <c r="C13759" t="s">
        <v>16</v>
      </c>
      <c r="D13759" t="s">
        <v>20</v>
      </c>
      <c r="E13759" t="s">
        <v>12</v>
      </c>
      <c r="F13759" t="str">
        <f>_xlfn.XLOOKUP(E13759,State_Code_Name!$C$2:$C$52,State_Code_Name!$B$2:$B$52)</f>
        <v>Virginia</v>
      </c>
      <c r="G13759" t="s">
        <v>19</v>
      </c>
      <c r="H13759" s="15">
        <v>42510</v>
      </c>
      <c r="I13759" s="15">
        <v>42510</v>
      </c>
      <c r="J13759" t="s">
        <v>14</v>
      </c>
      <c r="K13759" t="s">
        <v>15</v>
      </c>
      <c r="L13759">
        <f>Table1[[#This Row],[Date resolved]]-Table1[[#This Row],[Date received]]</f>
        <v>0</v>
      </c>
      <c r="M13759">
        <f>YEAR(Table1[[#This Row],[Date received]])</f>
        <v>2016</v>
      </c>
      <c r="N13759" t="str">
        <f>_xlfn.CONCAT("Q",_xlfn.CEILING.MATH(MONTH(Table1[[#This Row],[Date received]])/3))</f>
        <v>Q2</v>
      </c>
    </row>
    <row r="13760" spans="1:14" x14ac:dyDescent="0.3">
      <c r="A13760">
        <v>1165374</v>
      </c>
      <c r="B13760" t="s">
        <v>211</v>
      </c>
      <c r="C13760" t="s">
        <v>26</v>
      </c>
      <c r="D13760" t="s">
        <v>78</v>
      </c>
      <c r="E13760" t="s">
        <v>51</v>
      </c>
      <c r="F13760" t="str">
        <f>_xlfn.XLOOKUP(E13760,State_Code_Name!$C$2:$C$52,State_Code_Name!$B$2:$B$52)</f>
        <v>Washington</v>
      </c>
      <c r="G13760" t="s">
        <v>19</v>
      </c>
      <c r="H13760" s="15">
        <v>41993</v>
      </c>
      <c r="I13760" s="15">
        <v>41997</v>
      </c>
      <c r="J13760" t="s">
        <v>14</v>
      </c>
      <c r="K13760" t="s">
        <v>15</v>
      </c>
      <c r="L13760">
        <f>Table1[[#This Row],[Date resolved]]-Table1[[#This Row],[Date received]]</f>
        <v>4</v>
      </c>
      <c r="M13760">
        <f>YEAR(Table1[[#This Row],[Date received]])</f>
        <v>2014</v>
      </c>
      <c r="N13760" t="str">
        <f>_xlfn.CONCAT("Q",_xlfn.CEILING.MATH(MONTH(Table1[[#This Row],[Date received]])/3))</f>
        <v>Q4</v>
      </c>
    </row>
    <row r="13761" spans="1:14" x14ac:dyDescent="0.3">
      <c r="A13761">
        <v>1160686</v>
      </c>
      <c r="B13761" t="s">
        <v>47</v>
      </c>
      <c r="C13761" t="s">
        <v>26</v>
      </c>
      <c r="D13761" t="s">
        <v>27</v>
      </c>
      <c r="E13761" t="s">
        <v>114</v>
      </c>
      <c r="F13761" t="str">
        <f>_xlfn.XLOOKUP(E13761,State_Code_Name!$C$2:$C$52,State_Code_Name!$B$2:$B$52)</f>
        <v>South Carolina</v>
      </c>
      <c r="G13761" t="s">
        <v>19</v>
      </c>
      <c r="H13761" s="15">
        <v>41990</v>
      </c>
      <c r="I13761" s="15">
        <v>41990</v>
      </c>
      <c r="J13761" t="s">
        <v>14</v>
      </c>
      <c r="K13761" t="s">
        <v>15</v>
      </c>
      <c r="L13761">
        <f>Table1[[#This Row],[Date resolved]]-Table1[[#This Row],[Date received]]</f>
        <v>0</v>
      </c>
      <c r="M13761">
        <f>YEAR(Table1[[#This Row],[Date received]])</f>
        <v>2014</v>
      </c>
      <c r="N13761" t="str">
        <f>_xlfn.CONCAT("Q",_xlfn.CEILING.MATH(MONTH(Table1[[#This Row],[Date received]])/3))</f>
        <v>Q4</v>
      </c>
    </row>
    <row r="13762" spans="1:14" x14ac:dyDescent="0.3">
      <c r="A13762">
        <v>521736</v>
      </c>
      <c r="B13762" t="s">
        <v>81</v>
      </c>
      <c r="C13762" t="s">
        <v>36</v>
      </c>
      <c r="D13762" t="s">
        <v>49</v>
      </c>
      <c r="E13762" t="s">
        <v>42</v>
      </c>
      <c r="F13762" t="str">
        <f>_xlfn.XLOOKUP(E13762,State_Code_Name!$C$2:$C$52,State_Code_Name!$B$2:$B$52)</f>
        <v>North Carolina</v>
      </c>
      <c r="G13762" t="s">
        <v>57</v>
      </c>
      <c r="H13762" s="15">
        <v>41527</v>
      </c>
      <c r="I13762" s="15">
        <v>41570</v>
      </c>
      <c r="J13762" t="s">
        <v>14</v>
      </c>
      <c r="K13762" t="s">
        <v>15</v>
      </c>
      <c r="L13762">
        <f>Table1[[#This Row],[Date resolved]]-Table1[[#This Row],[Date received]]</f>
        <v>43</v>
      </c>
      <c r="M13762">
        <f>YEAR(Table1[[#This Row],[Date received]])</f>
        <v>2013</v>
      </c>
      <c r="N13762" t="str">
        <f>_xlfn.CONCAT("Q",_xlfn.CEILING.MATH(MONTH(Table1[[#This Row],[Date received]])/3))</f>
        <v>Q3</v>
      </c>
    </row>
    <row r="13763" spans="1:14" x14ac:dyDescent="0.3">
      <c r="A13763">
        <v>372335</v>
      </c>
      <c r="B13763" t="s">
        <v>43</v>
      </c>
      <c r="C13763" t="s">
        <v>36</v>
      </c>
      <c r="D13763" t="s">
        <v>84</v>
      </c>
      <c r="E13763" t="s">
        <v>85</v>
      </c>
      <c r="F13763" t="str">
        <f>_xlfn.XLOOKUP(E13763,State_Code_Name!$C$2:$C$52,State_Code_Name!$B$2:$B$52)</f>
        <v>Wisconsin</v>
      </c>
      <c r="G13763" t="s">
        <v>19</v>
      </c>
      <c r="H13763" s="15">
        <v>41367</v>
      </c>
      <c r="I13763" s="15">
        <v>41368</v>
      </c>
      <c r="J13763" t="s">
        <v>14</v>
      </c>
      <c r="K13763" t="s">
        <v>15</v>
      </c>
      <c r="L13763">
        <f>Table1[[#This Row],[Date resolved]]-Table1[[#This Row],[Date received]]</f>
        <v>1</v>
      </c>
      <c r="M13763">
        <f>YEAR(Table1[[#This Row],[Date received]])</f>
        <v>2013</v>
      </c>
      <c r="N13763" t="str">
        <f>_xlfn.CONCAT("Q",_xlfn.CEILING.MATH(MONTH(Table1[[#This Row],[Date received]])/3))</f>
        <v>Q2</v>
      </c>
    </row>
    <row r="13764" spans="1:14" x14ac:dyDescent="0.3">
      <c r="A13764">
        <v>332823</v>
      </c>
      <c r="B13764" t="s">
        <v>30</v>
      </c>
      <c r="C13764" t="s">
        <v>16</v>
      </c>
      <c r="D13764" t="s">
        <v>24</v>
      </c>
      <c r="E13764" t="s">
        <v>51</v>
      </c>
      <c r="F13764" t="str">
        <f>_xlfn.XLOOKUP(E13764,State_Code_Name!$C$2:$C$52,State_Code_Name!$B$2:$B$52)</f>
        <v>Washington</v>
      </c>
      <c r="G13764" t="s">
        <v>19</v>
      </c>
      <c r="H13764" s="15">
        <v>41331</v>
      </c>
      <c r="I13764" s="15">
        <v>41331</v>
      </c>
      <c r="J13764" t="s">
        <v>14</v>
      </c>
      <c r="K13764" t="s">
        <v>15</v>
      </c>
      <c r="L13764">
        <f>Table1[[#This Row],[Date resolved]]-Table1[[#This Row],[Date received]]</f>
        <v>0</v>
      </c>
      <c r="M13764">
        <f>YEAR(Table1[[#This Row],[Date received]])</f>
        <v>2013</v>
      </c>
      <c r="N13764" t="str">
        <f>_xlfn.CONCAT("Q",_xlfn.CEILING.MATH(MONTH(Table1[[#This Row],[Date received]])/3))</f>
        <v>Q1</v>
      </c>
    </row>
    <row r="13765" spans="1:14" x14ac:dyDescent="0.3">
      <c r="A13765">
        <v>414780</v>
      </c>
      <c r="B13765" t="s">
        <v>54</v>
      </c>
      <c r="C13765" t="s">
        <v>52</v>
      </c>
      <c r="D13765" t="s">
        <v>76</v>
      </c>
      <c r="E13765" t="s">
        <v>171</v>
      </c>
      <c r="F13765" t="str">
        <f>_xlfn.XLOOKUP(E13765,State_Code_Name!$C$2:$C$52,State_Code_Name!$B$2:$B$52)</f>
        <v>Louisiana</v>
      </c>
      <c r="G13765" t="s">
        <v>19</v>
      </c>
      <c r="H13765" s="15">
        <v>41418</v>
      </c>
      <c r="I13765" s="15">
        <v>41422</v>
      </c>
      <c r="J13765" t="s">
        <v>14</v>
      </c>
      <c r="K13765" t="s">
        <v>14</v>
      </c>
      <c r="L13765">
        <f>Table1[[#This Row],[Date resolved]]-Table1[[#This Row],[Date received]]</f>
        <v>4</v>
      </c>
      <c r="M13765">
        <f>YEAR(Table1[[#This Row],[Date received]])</f>
        <v>2013</v>
      </c>
      <c r="N13765" t="str">
        <f>_xlfn.CONCAT("Q",_xlfn.CEILING.MATH(MONTH(Table1[[#This Row],[Date received]])/3))</f>
        <v>Q2</v>
      </c>
    </row>
    <row r="13766" spans="1:14" x14ac:dyDescent="0.3">
      <c r="A13766">
        <v>408969</v>
      </c>
      <c r="B13766" t="s">
        <v>30</v>
      </c>
      <c r="C13766" t="s">
        <v>16</v>
      </c>
      <c r="D13766" t="s">
        <v>75</v>
      </c>
      <c r="E13766" t="s">
        <v>31</v>
      </c>
      <c r="F13766" t="str">
        <f>_xlfn.XLOOKUP(E13766,State_Code_Name!$C$2:$C$52,State_Code_Name!$B$2:$B$52)</f>
        <v>Texas</v>
      </c>
      <c r="G13766" t="s">
        <v>19</v>
      </c>
      <c r="H13766" s="15">
        <v>41410</v>
      </c>
      <c r="I13766" s="15">
        <v>41411</v>
      </c>
      <c r="J13766" t="s">
        <v>14</v>
      </c>
      <c r="K13766" t="s">
        <v>14</v>
      </c>
      <c r="L13766">
        <f>Table1[[#This Row],[Date resolved]]-Table1[[#This Row],[Date received]]</f>
        <v>1</v>
      </c>
      <c r="M13766">
        <f>YEAR(Table1[[#This Row],[Date received]])</f>
        <v>2013</v>
      </c>
      <c r="N13766" t="str">
        <f>_xlfn.CONCAT("Q",_xlfn.CEILING.MATH(MONTH(Table1[[#This Row],[Date received]])/3))</f>
        <v>Q2</v>
      </c>
    </row>
    <row r="13767" spans="1:14" x14ac:dyDescent="0.3">
      <c r="A13767">
        <v>1111512</v>
      </c>
      <c r="B13767" t="s">
        <v>398</v>
      </c>
      <c r="C13767" t="s">
        <v>32</v>
      </c>
      <c r="D13767" t="s">
        <v>44</v>
      </c>
      <c r="E13767" t="s">
        <v>18</v>
      </c>
      <c r="F13767" t="str">
        <f>_xlfn.XLOOKUP(E13767,State_Code_Name!$C$2:$C$52,State_Code_Name!$B$2:$B$52)</f>
        <v>California</v>
      </c>
      <c r="G13767" t="s">
        <v>19</v>
      </c>
      <c r="H13767" s="15">
        <v>41954</v>
      </c>
      <c r="I13767" s="15">
        <v>41954</v>
      </c>
      <c r="J13767" t="s">
        <v>14</v>
      </c>
      <c r="K13767" t="s">
        <v>15</v>
      </c>
      <c r="L13767">
        <f>Table1[[#This Row],[Date resolved]]-Table1[[#This Row],[Date received]]</f>
        <v>0</v>
      </c>
      <c r="M13767">
        <f>YEAR(Table1[[#This Row],[Date received]])</f>
        <v>2014</v>
      </c>
      <c r="N13767" t="str">
        <f>_xlfn.CONCAT("Q",_xlfn.CEILING.MATH(MONTH(Table1[[#This Row],[Date received]])/3))</f>
        <v>Q4</v>
      </c>
    </row>
    <row r="13768" spans="1:14" x14ac:dyDescent="0.3">
      <c r="A13768">
        <v>1730110</v>
      </c>
      <c r="B13768" t="s">
        <v>54</v>
      </c>
      <c r="C13768" t="s">
        <v>52</v>
      </c>
      <c r="D13768" t="s">
        <v>103</v>
      </c>
      <c r="E13768" t="s">
        <v>48</v>
      </c>
      <c r="F13768" t="str">
        <f>_xlfn.XLOOKUP(E13768,State_Code_Name!$C$2:$C$52,State_Code_Name!$B$2:$B$52)</f>
        <v>New Jersey</v>
      </c>
      <c r="G13768" t="s">
        <v>19</v>
      </c>
      <c r="H13768" s="15">
        <v>42375</v>
      </c>
      <c r="I13768" s="15">
        <v>42375</v>
      </c>
      <c r="J13768" t="s">
        <v>14</v>
      </c>
      <c r="K13768" t="s">
        <v>15</v>
      </c>
      <c r="L13768">
        <f>Table1[[#This Row],[Date resolved]]-Table1[[#This Row],[Date received]]</f>
        <v>0</v>
      </c>
      <c r="M13768">
        <f>YEAR(Table1[[#This Row],[Date received]])</f>
        <v>2016</v>
      </c>
      <c r="N13768" t="str">
        <f>_xlfn.CONCAT("Q",_xlfn.CEILING.MATH(MONTH(Table1[[#This Row],[Date received]])/3))</f>
        <v>Q1</v>
      </c>
    </row>
    <row r="13769" spans="1:14" x14ac:dyDescent="0.3">
      <c r="A13769">
        <v>1401671</v>
      </c>
      <c r="B13769" t="s">
        <v>60</v>
      </c>
      <c r="C13769" t="s">
        <v>52</v>
      </c>
      <c r="D13769" t="s">
        <v>103</v>
      </c>
      <c r="E13769" t="s">
        <v>126</v>
      </c>
      <c r="F13769" t="str">
        <f>_xlfn.XLOOKUP(E13769,State_Code_Name!$C$2:$C$52,State_Code_Name!$B$2:$B$52)</f>
        <v>Oklahoma</v>
      </c>
      <c r="G13769" t="s">
        <v>19</v>
      </c>
      <c r="H13769" s="15">
        <v>42157</v>
      </c>
      <c r="I13769" s="15">
        <v>42157</v>
      </c>
      <c r="J13769" t="s">
        <v>14</v>
      </c>
      <c r="K13769" t="s">
        <v>14</v>
      </c>
      <c r="L13769">
        <f>Table1[[#This Row],[Date resolved]]-Table1[[#This Row],[Date received]]</f>
        <v>0</v>
      </c>
      <c r="M13769">
        <f>YEAR(Table1[[#This Row],[Date received]])</f>
        <v>2015</v>
      </c>
      <c r="N13769" t="str">
        <f>_xlfn.CONCAT("Q",_xlfn.CEILING.MATH(MONTH(Table1[[#This Row],[Date received]])/3))</f>
        <v>Q2</v>
      </c>
    </row>
    <row r="13770" spans="1:14" x14ac:dyDescent="0.3">
      <c r="A13770">
        <v>1557137</v>
      </c>
      <c r="B13770" t="s">
        <v>335</v>
      </c>
      <c r="C13770" t="s">
        <v>32</v>
      </c>
      <c r="D13770" t="s">
        <v>104</v>
      </c>
      <c r="E13770" t="s">
        <v>31</v>
      </c>
      <c r="F13770" t="str">
        <f>_xlfn.XLOOKUP(E13770,State_Code_Name!$C$2:$C$52,State_Code_Name!$B$2:$B$52)</f>
        <v>Texas</v>
      </c>
      <c r="G13770" t="s">
        <v>19</v>
      </c>
      <c r="H13770" s="15">
        <v>42256</v>
      </c>
      <c r="I13770" s="15">
        <v>42256</v>
      </c>
      <c r="J13770" t="s">
        <v>15</v>
      </c>
      <c r="K13770" t="s">
        <v>15</v>
      </c>
      <c r="L13770">
        <f>Table1[[#This Row],[Date resolved]]-Table1[[#This Row],[Date received]]</f>
        <v>0</v>
      </c>
      <c r="M13770">
        <f>YEAR(Table1[[#This Row],[Date received]])</f>
        <v>2015</v>
      </c>
      <c r="N13770" t="str">
        <f>_xlfn.CONCAT("Q",_xlfn.CEILING.MATH(MONTH(Table1[[#This Row],[Date received]])/3))</f>
        <v>Q3</v>
      </c>
    </row>
    <row r="13771" spans="1:14" x14ac:dyDescent="0.3">
      <c r="A13771">
        <v>411978</v>
      </c>
      <c r="B13771" t="s">
        <v>47</v>
      </c>
      <c r="C13771" t="s">
        <v>26</v>
      </c>
      <c r="D13771" t="s">
        <v>27</v>
      </c>
      <c r="E13771" t="s">
        <v>18</v>
      </c>
      <c r="F13771" t="str">
        <f>_xlfn.XLOOKUP(E13771,State_Code_Name!$C$2:$C$52,State_Code_Name!$B$2:$B$52)</f>
        <v>California</v>
      </c>
      <c r="G13771" t="s">
        <v>19</v>
      </c>
      <c r="H13771" s="15">
        <v>41415</v>
      </c>
      <c r="I13771" s="15">
        <v>41415</v>
      </c>
      <c r="J13771" t="s">
        <v>14</v>
      </c>
      <c r="K13771" t="s">
        <v>14</v>
      </c>
      <c r="L13771">
        <f>Table1[[#This Row],[Date resolved]]-Table1[[#This Row],[Date received]]</f>
        <v>0</v>
      </c>
      <c r="M13771">
        <f>YEAR(Table1[[#This Row],[Date received]])</f>
        <v>2013</v>
      </c>
      <c r="N13771" t="str">
        <f>_xlfn.CONCAT("Q",_xlfn.CEILING.MATH(MONTH(Table1[[#This Row],[Date received]])/3))</f>
        <v>Q2</v>
      </c>
    </row>
    <row r="13772" spans="1:14" x14ac:dyDescent="0.3">
      <c r="A13772">
        <v>787420</v>
      </c>
      <c r="B13772" t="s">
        <v>43</v>
      </c>
      <c r="C13772" t="s">
        <v>32</v>
      </c>
      <c r="D13772" t="s">
        <v>104</v>
      </c>
      <c r="E13772" t="s">
        <v>115</v>
      </c>
      <c r="F13772" t="str">
        <f>_xlfn.XLOOKUP(E13772,State_Code_Name!$C$2:$C$52,State_Code_Name!$B$2:$B$52)</f>
        <v>Iowa</v>
      </c>
      <c r="G13772" t="s">
        <v>19</v>
      </c>
      <c r="H13772" s="15">
        <v>41730</v>
      </c>
      <c r="I13772" s="15">
        <v>41733</v>
      </c>
      <c r="J13772" t="s">
        <v>14</v>
      </c>
      <c r="K13772" t="s">
        <v>15</v>
      </c>
      <c r="L13772">
        <f>Table1[[#This Row],[Date resolved]]-Table1[[#This Row],[Date received]]</f>
        <v>3</v>
      </c>
      <c r="M13772">
        <f>YEAR(Table1[[#This Row],[Date received]])</f>
        <v>2014</v>
      </c>
      <c r="N13772" t="str">
        <f>_xlfn.CONCAT("Q",_xlfn.CEILING.MATH(MONTH(Table1[[#This Row],[Date received]])/3))</f>
        <v>Q2</v>
      </c>
    </row>
    <row r="13773" spans="1:14" x14ac:dyDescent="0.3">
      <c r="A13773">
        <v>1639884</v>
      </c>
      <c r="B13773" t="s">
        <v>1092</v>
      </c>
      <c r="C13773" t="s">
        <v>879</v>
      </c>
      <c r="D13773" t="s">
        <v>880</v>
      </c>
      <c r="E13773" t="s">
        <v>18</v>
      </c>
      <c r="F13773" t="str">
        <f>_xlfn.XLOOKUP(E13773,State_Code_Name!$C$2:$C$52,State_Code_Name!$B$2:$B$52)</f>
        <v>California</v>
      </c>
      <c r="G13773" t="s">
        <v>13</v>
      </c>
      <c r="H13773" s="15">
        <v>42311</v>
      </c>
      <c r="I13773" s="15">
        <v>42312</v>
      </c>
      <c r="J13773" t="s">
        <v>14</v>
      </c>
      <c r="K13773" t="s">
        <v>15</v>
      </c>
      <c r="L13773">
        <f>Table1[[#This Row],[Date resolved]]-Table1[[#This Row],[Date received]]</f>
        <v>1</v>
      </c>
      <c r="M13773">
        <f>YEAR(Table1[[#This Row],[Date received]])</f>
        <v>2015</v>
      </c>
      <c r="N13773" t="str">
        <f>_xlfn.CONCAT("Q",_xlfn.CEILING.MATH(MONTH(Table1[[#This Row],[Date received]])/3))</f>
        <v>Q4</v>
      </c>
    </row>
    <row r="13774" spans="1:14" x14ac:dyDescent="0.3">
      <c r="A13774">
        <v>1316082</v>
      </c>
      <c r="B13774" t="s">
        <v>405</v>
      </c>
      <c r="C13774" t="s">
        <v>32</v>
      </c>
      <c r="D13774" t="s">
        <v>44</v>
      </c>
      <c r="E13774" t="s">
        <v>85</v>
      </c>
      <c r="F13774" t="str">
        <f>_xlfn.XLOOKUP(E13774,State_Code_Name!$C$2:$C$52,State_Code_Name!$B$2:$B$52)</f>
        <v>Wisconsin</v>
      </c>
      <c r="G13774" t="s">
        <v>19</v>
      </c>
      <c r="H13774" s="15">
        <v>42099</v>
      </c>
      <c r="I13774" s="15">
        <v>42099</v>
      </c>
      <c r="J13774" t="s">
        <v>14</v>
      </c>
      <c r="K13774" t="s">
        <v>15</v>
      </c>
      <c r="L13774">
        <f>Table1[[#This Row],[Date resolved]]-Table1[[#This Row],[Date received]]</f>
        <v>0</v>
      </c>
      <c r="M13774">
        <f>YEAR(Table1[[#This Row],[Date received]])</f>
        <v>2015</v>
      </c>
      <c r="N13774" t="str">
        <f>_xlfn.CONCAT("Q",_xlfn.CEILING.MATH(MONTH(Table1[[#This Row],[Date received]])/3))</f>
        <v>Q2</v>
      </c>
    </row>
    <row r="13775" spans="1:14" x14ac:dyDescent="0.3">
      <c r="A13775">
        <v>358638</v>
      </c>
      <c r="B13775" t="s">
        <v>73</v>
      </c>
      <c r="C13775" t="s">
        <v>26</v>
      </c>
      <c r="D13775" t="s">
        <v>27</v>
      </c>
      <c r="E13775" t="s">
        <v>25</v>
      </c>
      <c r="F13775" t="str">
        <f>_xlfn.XLOOKUP(E13775,State_Code_Name!$C$2:$C$52,State_Code_Name!$B$2:$B$52)</f>
        <v>Georgia</v>
      </c>
      <c r="G13775" t="s">
        <v>305</v>
      </c>
      <c r="H13775" s="15">
        <v>41351</v>
      </c>
      <c r="I13775" s="15">
        <v>41351</v>
      </c>
      <c r="J13775" t="s">
        <v>14</v>
      </c>
      <c r="K13775" t="s">
        <v>15</v>
      </c>
      <c r="L13775">
        <f>Table1[[#This Row],[Date resolved]]-Table1[[#This Row],[Date received]]</f>
        <v>0</v>
      </c>
      <c r="M13775">
        <f>YEAR(Table1[[#This Row],[Date received]])</f>
        <v>2013</v>
      </c>
      <c r="N13775" t="str">
        <f>_xlfn.CONCAT("Q",_xlfn.CEILING.MATH(MONTH(Table1[[#This Row],[Date received]])/3))</f>
        <v>Q1</v>
      </c>
    </row>
    <row r="13776" spans="1:14" x14ac:dyDescent="0.3">
      <c r="A13776">
        <v>959123</v>
      </c>
      <c r="B13776" t="s">
        <v>47</v>
      </c>
      <c r="C13776" t="s">
        <v>26</v>
      </c>
      <c r="D13776" t="s">
        <v>27</v>
      </c>
      <c r="E13776" t="s">
        <v>178</v>
      </c>
      <c r="F13776" t="str">
        <f>_xlfn.XLOOKUP(E13776,State_Code_Name!$C$2:$C$52,State_Code_Name!$B$2:$B$52)</f>
        <v>Utah</v>
      </c>
      <c r="G13776" t="s">
        <v>305</v>
      </c>
      <c r="H13776" s="15">
        <v>41849</v>
      </c>
      <c r="I13776" s="15">
        <v>41849</v>
      </c>
      <c r="J13776" t="s">
        <v>14</v>
      </c>
      <c r="K13776" t="s">
        <v>14</v>
      </c>
      <c r="L13776">
        <f>Table1[[#This Row],[Date resolved]]-Table1[[#This Row],[Date received]]</f>
        <v>0</v>
      </c>
      <c r="M13776">
        <f>YEAR(Table1[[#This Row],[Date received]])</f>
        <v>2014</v>
      </c>
      <c r="N13776" t="str">
        <f>_xlfn.CONCAT("Q",_xlfn.CEILING.MATH(MONTH(Table1[[#This Row],[Date received]])/3))</f>
        <v>Q3</v>
      </c>
    </row>
    <row r="13777" spans="1:14" x14ac:dyDescent="0.3">
      <c r="A13777">
        <v>1469804</v>
      </c>
      <c r="B13777" t="s">
        <v>11</v>
      </c>
      <c r="C13777" t="s">
        <v>61</v>
      </c>
      <c r="D13777" t="s">
        <v>282</v>
      </c>
      <c r="E13777" t="s">
        <v>12</v>
      </c>
      <c r="F13777" t="str">
        <f>_xlfn.XLOOKUP(E13777,State_Code_Name!$C$2:$C$52,State_Code_Name!$B$2:$B$52)</f>
        <v>Virginia</v>
      </c>
      <c r="G13777" t="s">
        <v>19</v>
      </c>
      <c r="H13777" s="15">
        <v>42200</v>
      </c>
      <c r="I13777" s="15">
        <v>42200</v>
      </c>
      <c r="J13777" t="s">
        <v>14</v>
      </c>
      <c r="K13777" t="s">
        <v>14</v>
      </c>
      <c r="L13777">
        <f>Table1[[#This Row],[Date resolved]]-Table1[[#This Row],[Date received]]</f>
        <v>0</v>
      </c>
      <c r="M13777">
        <f>YEAR(Table1[[#This Row],[Date received]])</f>
        <v>2015</v>
      </c>
      <c r="N13777" t="str">
        <f>_xlfn.CONCAT("Q",_xlfn.CEILING.MATH(MONTH(Table1[[#This Row],[Date received]])/3))</f>
        <v>Q3</v>
      </c>
    </row>
    <row r="13778" spans="1:14" x14ac:dyDescent="0.3">
      <c r="A13778">
        <v>1242230</v>
      </c>
      <c r="B13778" t="s">
        <v>81</v>
      </c>
      <c r="C13778" t="s">
        <v>36</v>
      </c>
      <c r="D13778" t="s">
        <v>80</v>
      </c>
      <c r="E13778" t="s">
        <v>18</v>
      </c>
      <c r="F13778" t="str">
        <f>_xlfn.XLOOKUP(E13778,State_Code_Name!$C$2:$C$52,State_Code_Name!$B$2:$B$52)</f>
        <v>California</v>
      </c>
      <c r="G13778" t="s">
        <v>19</v>
      </c>
      <c r="H13778" s="15">
        <v>42052</v>
      </c>
      <c r="I13778" s="15">
        <v>42052</v>
      </c>
      <c r="J13778" t="s">
        <v>14</v>
      </c>
      <c r="K13778" t="s">
        <v>15</v>
      </c>
      <c r="L13778">
        <f>Table1[[#This Row],[Date resolved]]-Table1[[#This Row],[Date received]]</f>
        <v>0</v>
      </c>
      <c r="M13778">
        <f>YEAR(Table1[[#This Row],[Date received]])</f>
        <v>2015</v>
      </c>
      <c r="N13778" t="str">
        <f>_xlfn.CONCAT("Q",_xlfn.CEILING.MATH(MONTH(Table1[[#This Row],[Date received]])/3))</f>
        <v>Q1</v>
      </c>
    </row>
    <row r="13779" spans="1:14" x14ac:dyDescent="0.3">
      <c r="A13779">
        <v>1946165</v>
      </c>
      <c r="B13779" t="s">
        <v>672</v>
      </c>
      <c r="C13779" t="s">
        <v>32</v>
      </c>
      <c r="D13779" t="s">
        <v>41</v>
      </c>
      <c r="E13779" t="s">
        <v>31</v>
      </c>
      <c r="F13779" t="str">
        <f>_xlfn.XLOOKUP(E13779,State_Code_Name!$C$2:$C$52,State_Code_Name!$B$2:$B$52)</f>
        <v>Texas</v>
      </c>
      <c r="G13779" t="s">
        <v>19</v>
      </c>
      <c r="H13779" s="15">
        <v>42518</v>
      </c>
      <c r="I13779" s="15">
        <v>42519</v>
      </c>
      <c r="J13779" t="s">
        <v>14</v>
      </c>
      <c r="K13779" t="s">
        <v>14</v>
      </c>
      <c r="L13779">
        <f>Table1[[#This Row],[Date resolved]]-Table1[[#This Row],[Date received]]</f>
        <v>1</v>
      </c>
      <c r="M13779">
        <f>YEAR(Table1[[#This Row],[Date received]])</f>
        <v>2016</v>
      </c>
      <c r="N13779" t="str">
        <f>_xlfn.CONCAT("Q",_xlfn.CEILING.MATH(MONTH(Table1[[#This Row],[Date received]])/3))</f>
        <v>Q2</v>
      </c>
    </row>
    <row r="13780" spans="1:14" x14ac:dyDescent="0.3">
      <c r="A13780">
        <v>1996277</v>
      </c>
      <c r="B13780" t="s">
        <v>38</v>
      </c>
      <c r="C13780" t="s">
        <v>16</v>
      </c>
      <c r="D13780" t="s">
        <v>20</v>
      </c>
      <c r="E13780" t="s">
        <v>70</v>
      </c>
      <c r="F13780" t="str">
        <f>_xlfn.XLOOKUP(E13780,State_Code_Name!$C$2:$C$52,State_Code_Name!$B$2:$B$52)</f>
        <v>Massachusetts</v>
      </c>
      <c r="G13780" t="s">
        <v>19</v>
      </c>
      <c r="H13780" s="15">
        <v>42553</v>
      </c>
      <c r="I13780" s="15">
        <v>42553</v>
      </c>
      <c r="J13780" t="s">
        <v>14</v>
      </c>
      <c r="K13780" t="s">
        <v>15</v>
      </c>
      <c r="L13780">
        <f>Table1[[#This Row],[Date resolved]]-Table1[[#This Row],[Date received]]</f>
        <v>0</v>
      </c>
      <c r="M13780">
        <f>YEAR(Table1[[#This Row],[Date received]])</f>
        <v>2016</v>
      </c>
      <c r="N13780" t="str">
        <f>_xlfn.CONCAT("Q",_xlfn.CEILING.MATH(MONTH(Table1[[#This Row],[Date received]])/3))</f>
        <v>Q3</v>
      </c>
    </row>
    <row r="13781" spans="1:14" x14ac:dyDescent="0.3">
      <c r="A13781">
        <v>927950</v>
      </c>
      <c r="B13781" t="s">
        <v>105</v>
      </c>
      <c r="C13781" t="s">
        <v>32</v>
      </c>
      <c r="D13781" t="s">
        <v>41</v>
      </c>
      <c r="E13781" t="s">
        <v>128</v>
      </c>
      <c r="F13781" t="str">
        <f>_xlfn.XLOOKUP(E13781,State_Code_Name!$C$2:$C$52,State_Code_Name!$B$2:$B$52)</f>
        <v>New Hampshire</v>
      </c>
      <c r="G13781" t="s">
        <v>19</v>
      </c>
      <c r="H13781" s="15">
        <v>41828</v>
      </c>
      <c r="I13781" s="15">
        <v>41828</v>
      </c>
      <c r="J13781" t="s">
        <v>14</v>
      </c>
      <c r="K13781" t="s">
        <v>15</v>
      </c>
      <c r="L13781">
        <f>Table1[[#This Row],[Date resolved]]-Table1[[#This Row],[Date received]]</f>
        <v>0</v>
      </c>
      <c r="M13781">
        <f>YEAR(Table1[[#This Row],[Date received]])</f>
        <v>2014</v>
      </c>
      <c r="N13781" t="str">
        <f>_xlfn.CONCAT("Q",_xlfn.CEILING.MATH(MONTH(Table1[[#This Row],[Date received]])/3))</f>
        <v>Q3</v>
      </c>
    </row>
    <row r="13782" spans="1:14" x14ac:dyDescent="0.3">
      <c r="A13782">
        <v>1649082</v>
      </c>
      <c r="B13782" t="s">
        <v>38</v>
      </c>
      <c r="C13782" t="s">
        <v>36</v>
      </c>
      <c r="D13782" t="s">
        <v>80</v>
      </c>
      <c r="E13782" t="s">
        <v>140</v>
      </c>
      <c r="F13782" t="str">
        <f>_xlfn.XLOOKUP(E13782,State_Code_Name!$C$2:$C$52,State_Code_Name!$B$2:$B$52)</f>
        <v>Maine</v>
      </c>
      <c r="G13782" t="s">
        <v>305</v>
      </c>
      <c r="H13782" s="15">
        <v>42318</v>
      </c>
      <c r="I13782" s="15">
        <v>42321</v>
      </c>
      <c r="J13782" t="s">
        <v>14</v>
      </c>
      <c r="K13782" t="s">
        <v>15</v>
      </c>
      <c r="L13782">
        <f>Table1[[#This Row],[Date resolved]]-Table1[[#This Row],[Date received]]</f>
        <v>3</v>
      </c>
      <c r="M13782">
        <f>YEAR(Table1[[#This Row],[Date received]])</f>
        <v>2015</v>
      </c>
      <c r="N13782" t="str">
        <f>_xlfn.CONCAT("Q",_xlfn.CEILING.MATH(MONTH(Table1[[#This Row],[Date received]])/3))</f>
        <v>Q4</v>
      </c>
    </row>
    <row r="13783" spans="1:14" x14ac:dyDescent="0.3">
      <c r="A13783">
        <v>1654842</v>
      </c>
      <c r="B13783" t="s">
        <v>73</v>
      </c>
      <c r="C13783" t="s">
        <v>26</v>
      </c>
      <c r="D13783" t="s">
        <v>27</v>
      </c>
      <c r="E13783" t="s">
        <v>70</v>
      </c>
      <c r="F13783" t="str">
        <f>_xlfn.XLOOKUP(E13783,State_Code_Name!$C$2:$C$52,State_Code_Name!$B$2:$B$52)</f>
        <v>Massachusetts</v>
      </c>
      <c r="G13783" t="s">
        <v>19</v>
      </c>
      <c r="H13783" s="15">
        <v>42321</v>
      </c>
      <c r="I13783" s="15">
        <v>42321</v>
      </c>
      <c r="J13783" t="s">
        <v>15</v>
      </c>
      <c r="K13783" t="s">
        <v>15</v>
      </c>
      <c r="L13783">
        <f>Table1[[#This Row],[Date resolved]]-Table1[[#This Row],[Date received]]</f>
        <v>0</v>
      </c>
      <c r="M13783">
        <f>YEAR(Table1[[#This Row],[Date received]])</f>
        <v>2015</v>
      </c>
      <c r="N13783" t="str">
        <f>_xlfn.CONCAT("Q",_xlfn.CEILING.MATH(MONTH(Table1[[#This Row],[Date received]])/3))</f>
        <v>Q4</v>
      </c>
    </row>
    <row r="13784" spans="1:14" x14ac:dyDescent="0.3">
      <c r="A13784">
        <v>1968674</v>
      </c>
      <c r="B13784" t="s">
        <v>38</v>
      </c>
      <c r="C13784" t="s">
        <v>16</v>
      </c>
      <c r="D13784" t="s">
        <v>20</v>
      </c>
      <c r="E13784" t="s">
        <v>18</v>
      </c>
      <c r="F13784" t="str">
        <f>_xlfn.XLOOKUP(E13784,State_Code_Name!$C$2:$C$52,State_Code_Name!$B$2:$B$52)</f>
        <v>California</v>
      </c>
      <c r="G13784" t="s">
        <v>19</v>
      </c>
      <c r="H13784" s="15">
        <v>42535</v>
      </c>
      <c r="I13784" s="15">
        <v>42535</v>
      </c>
      <c r="J13784" t="s">
        <v>14</v>
      </c>
      <c r="K13784" t="s">
        <v>15</v>
      </c>
      <c r="L13784">
        <f>Table1[[#This Row],[Date resolved]]-Table1[[#This Row],[Date received]]</f>
        <v>0</v>
      </c>
      <c r="M13784">
        <f>YEAR(Table1[[#This Row],[Date received]])</f>
        <v>2016</v>
      </c>
      <c r="N13784" t="str">
        <f>_xlfn.CONCAT("Q",_xlfn.CEILING.MATH(MONTH(Table1[[#This Row],[Date received]])/3))</f>
        <v>Q2</v>
      </c>
    </row>
    <row r="13785" spans="1:14" x14ac:dyDescent="0.3">
      <c r="A13785">
        <v>1917644</v>
      </c>
      <c r="B13785" t="s">
        <v>47</v>
      </c>
      <c r="C13785" t="s">
        <v>26</v>
      </c>
      <c r="D13785" t="s">
        <v>27</v>
      </c>
      <c r="E13785" t="s">
        <v>22</v>
      </c>
      <c r="F13785" t="str">
        <f>_xlfn.XLOOKUP(E13785,State_Code_Name!$C$2:$C$52,State_Code_Name!$B$2:$B$52)</f>
        <v>New York</v>
      </c>
      <c r="G13785" t="s">
        <v>19</v>
      </c>
      <c r="H13785" s="15">
        <v>42500</v>
      </c>
      <c r="I13785" s="15">
        <v>42500</v>
      </c>
      <c r="J13785" t="s">
        <v>14</v>
      </c>
      <c r="K13785" t="s">
        <v>14</v>
      </c>
      <c r="L13785">
        <f>Table1[[#This Row],[Date resolved]]-Table1[[#This Row],[Date received]]</f>
        <v>0</v>
      </c>
      <c r="M13785">
        <f>YEAR(Table1[[#This Row],[Date received]])</f>
        <v>2016</v>
      </c>
      <c r="N13785" t="str">
        <f>_xlfn.CONCAT("Q",_xlfn.CEILING.MATH(MONTH(Table1[[#This Row],[Date received]])/3))</f>
        <v>Q2</v>
      </c>
    </row>
    <row r="13786" spans="1:14" x14ac:dyDescent="0.3">
      <c r="A13786">
        <v>773374</v>
      </c>
      <c r="B13786" t="s">
        <v>340</v>
      </c>
      <c r="C13786" t="s">
        <v>32</v>
      </c>
      <c r="D13786" t="s">
        <v>116</v>
      </c>
      <c r="E13786" t="s">
        <v>51</v>
      </c>
      <c r="F13786" t="str">
        <f>_xlfn.XLOOKUP(E13786,State_Code_Name!$C$2:$C$52,State_Code_Name!$B$2:$B$52)</f>
        <v>Washington</v>
      </c>
      <c r="G13786" t="s">
        <v>19</v>
      </c>
      <c r="H13786" s="15">
        <v>41720</v>
      </c>
      <c r="I13786" s="15">
        <v>41720</v>
      </c>
      <c r="J13786" t="s">
        <v>14</v>
      </c>
      <c r="K13786" t="s">
        <v>15</v>
      </c>
      <c r="L13786">
        <f>Table1[[#This Row],[Date resolved]]-Table1[[#This Row],[Date received]]</f>
        <v>0</v>
      </c>
      <c r="M13786">
        <f>YEAR(Table1[[#This Row],[Date received]])</f>
        <v>2014</v>
      </c>
      <c r="N13786" t="str">
        <f>_xlfn.CONCAT("Q",_xlfn.CEILING.MATH(MONTH(Table1[[#This Row],[Date received]])/3))</f>
        <v>Q1</v>
      </c>
    </row>
    <row r="13787" spans="1:14" x14ac:dyDescent="0.3">
      <c r="A13787">
        <v>363965</v>
      </c>
      <c r="B13787" t="s">
        <v>43</v>
      </c>
      <c r="C13787" t="s">
        <v>16</v>
      </c>
      <c r="D13787" t="s">
        <v>17</v>
      </c>
      <c r="E13787" t="s">
        <v>22</v>
      </c>
      <c r="F13787" t="str">
        <f>_xlfn.XLOOKUP(E13787,State_Code_Name!$C$2:$C$52,State_Code_Name!$B$2:$B$52)</f>
        <v>New York</v>
      </c>
      <c r="G13787" t="s">
        <v>19</v>
      </c>
      <c r="H13787" s="15">
        <v>41357</v>
      </c>
      <c r="I13787" s="15">
        <v>41358</v>
      </c>
      <c r="J13787" t="s">
        <v>14</v>
      </c>
      <c r="K13787" t="s">
        <v>15</v>
      </c>
      <c r="L13787">
        <f>Table1[[#This Row],[Date resolved]]-Table1[[#This Row],[Date received]]</f>
        <v>1</v>
      </c>
      <c r="M13787">
        <f>YEAR(Table1[[#This Row],[Date received]])</f>
        <v>2013</v>
      </c>
      <c r="N13787" t="str">
        <f>_xlfn.CONCAT("Q",_xlfn.CEILING.MATH(MONTH(Table1[[#This Row],[Date received]])/3))</f>
        <v>Q1</v>
      </c>
    </row>
    <row r="13788" spans="1:14" x14ac:dyDescent="0.3">
      <c r="A13788">
        <v>1803142</v>
      </c>
      <c r="B13788" t="s">
        <v>60</v>
      </c>
      <c r="C13788" t="s">
        <v>52</v>
      </c>
      <c r="D13788" t="s">
        <v>103</v>
      </c>
      <c r="E13788" t="s">
        <v>66</v>
      </c>
      <c r="F13788" t="str">
        <f>_xlfn.XLOOKUP(E13788,State_Code_Name!$C$2:$C$52,State_Code_Name!$B$2:$B$52)</f>
        <v>Michigan</v>
      </c>
      <c r="G13788" t="s">
        <v>19</v>
      </c>
      <c r="H13788" s="15">
        <v>42424</v>
      </c>
      <c r="I13788" s="15">
        <v>42424</v>
      </c>
      <c r="J13788" t="s">
        <v>14</v>
      </c>
      <c r="K13788" t="s">
        <v>15</v>
      </c>
      <c r="L13788">
        <f>Table1[[#This Row],[Date resolved]]-Table1[[#This Row],[Date received]]</f>
        <v>0</v>
      </c>
      <c r="M13788">
        <f>YEAR(Table1[[#This Row],[Date received]])</f>
        <v>2016</v>
      </c>
      <c r="N13788" t="str">
        <f>_xlfn.CONCAT("Q",_xlfn.CEILING.MATH(MONTH(Table1[[#This Row],[Date received]])/3))</f>
        <v>Q1</v>
      </c>
    </row>
    <row r="13789" spans="1:14" x14ac:dyDescent="0.3">
      <c r="A13789">
        <v>1794451</v>
      </c>
      <c r="B13789" t="s">
        <v>58</v>
      </c>
      <c r="C13789" t="s">
        <v>16</v>
      </c>
      <c r="D13789" t="s">
        <v>20</v>
      </c>
      <c r="E13789" t="s">
        <v>77</v>
      </c>
      <c r="F13789" t="str">
        <f>_xlfn.XLOOKUP(E13789,State_Code_Name!$C$2:$C$52,State_Code_Name!$B$2:$B$52)</f>
        <v>Missouri</v>
      </c>
      <c r="G13789" t="s">
        <v>305</v>
      </c>
      <c r="H13789" s="15">
        <v>42418</v>
      </c>
      <c r="I13789" s="15">
        <v>42426</v>
      </c>
      <c r="J13789" t="s">
        <v>14</v>
      </c>
      <c r="K13789" t="s">
        <v>15</v>
      </c>
      <c r="L13789">
        <f>Table1[[#This Row],[Date resolved]]-Table1[[#This Row],[Date received]]</f>
        <v>8</v>
      </c>
      <c r="M13789">
        <f>YEAR(Table1[[#This Row],[Date received]])</f>
        <v>2016</v>
      </c>
      <c r="N13789" t="str">
        <f>_xlfn.CONCAT("Q",_xlfn.CEILING.MATH(MONTH(Table1[[#This Row],[Date received]])/3))</f>
        <v>Q1</v>
      </c>
    </row>
    <row r="13790" spans="1:14" x14ac:dyDescent="0.3">
      <c r="A13790">
        <v>1260135</v>
      </c>
      <c r="B13790" t="s">
        <v>816</v>
      </c>
      <c r="C13790" t="s">
        <v>32</v>
      </c>
      <c r="D13790" t="s">
        <v>161</v>
      </c>
      <c r="E13790" t="s">
        <v>114</v>
      </c>
      <c r="F13790" t="str">
        <f>_xlfn.XLOOKUP(E13790,State_Code_Name!$C$2:$C$52,State_Code_Name!$B$2:$B$52)</f>
        <v>South Carolina</v>
      </c>
      <c r="G13790" t="s">
        <v>19</v>
      </c>
      <c r="H13790" s="15">
        <v>42062</v>
      </c>
      <c r="I13790" s="15">
        <v>42062</v>
      </c>
      <c r="J13790" t="s">
        <v>15</v>
      </c>
      <c r="K13790" t="s">
        <v>15</v>
      </c>
      <c r="L13790">
        <f>Table1[[#This Row],[Date resolved]]-Table1[[#This Row],[Date received]]</f>
        <v>0</v>
      </c>
      <c r="M13790">
        <f>YEAR(Table1[[#This Row],[Date received]])</f>
        <v>2015</v>
      </c>
      <c r="N13790" t="str">
        <f>_xlfn.CONCAT("Q",_xlfn.CEILING.MATH(MONTH(Table1[[#This Row],[Date received]])/3))</f>
        <v>Q1</v>
      </c>
    </row>
    <row r="13791" spans="1:14" x14ac:dyDescent="0.3">
      <c r="A13791">
        <v>1424145</v>
      </c>
      <c r="B13791" t="s">
        <v>50</v>
      </c>
      <c r="C13791" t="s">
        <v>36</v>
      </c>
      <c r="D13791" t="s">
        <v>99</v>
      </c>
      <c r="E13791" t="s">
        <v>151</v>
      </c>
      <c r="F13791" t="str">
        <f>_xlfn.XLOOKUP(E13791,State_Code_Name!$C$2:$C$52,State_Code_Name!$B$2:$B$52)</f>
        <v>Idaho</v>
      </c>
      <c r="G13791" t="s">
        <v>19</v>
      </c>
      <c r="H13791" s="15">
        <v>42171</v>
      </c>
      <c r="I13791" s="15">
        <v>42171</v>
      </c>
      <c r="J13791" t="s">
        <v>14</v>
      </c>
      <c r="K13791" t="s">
        <v>14</v>
      </c>
      <c r="L13791">
        <f>Table1[[#This Row],[Date resolved]]-Table1[[#This Row],[Date received]]</f>
        <v>0</v>
      </c>
      <c r="M13791">
        <f>YEAR(Table1[[#This Row],[Date received]])</f>
        <v>2015</v>
      </c>
      <c r="N13791" t="str">
        <f>_xlfn.CONCAT("Q",_xlfn.CEILING.MATH(MONTH(Table1[[#This Row],[Date received]])/3))</f>
        <v>Q2</v>
      </c>
    </row>
    <row r="13792" spans="1:14" x14ac:dyDescent="0.3">
      <c r="A13792">
        <v>1539172</v>
      </c>
      <c r="B13792" t="s">
        <v>425</v>
      </c>
      <c r="C13792" t="s">
        <v>26</v>
      </c>
      <c r="D13792" t="s">
        <v>27</v>
      </c>
      <c r="E13792" t="s">
        <v>31</v>
      </c>
      <c r="F13792" t="str">
        <f>_xlfn.XLOOKUP(E13792,State_Code_Name!$C$2:$C$52,State_Code_Name!$B$2:$B$52)</f>
        <v>Texas</v>
      </c>
      <c r="G13792" t="s">
        <v>305</v>
      </c>
      <c r="H13792" s="15">
        <v>42243</v>
      </c>
      <c r="I13792" s="15">
        <v>42263</v>
      </c>
      <c r="J13792" t="s">
        <v>14</v>
      </c>
      <c r="K13792" t="s">
        <v>15</v>
      </c>
      <c r="L13792">
        <f>Table1[[#This Row],[Date resolved]]-Table1[[#This Row],[Date received]]</f>
        <v>20</v>
      </c>
      <c r="M13792">
        <f>YEAR(Table1[[#This Row],[Date received]])</f>
        <v>2015</v>
      </c>
      <c r="N13792" t="str">
        <f>_xlfn.CONCAT("Q",_xlfn.CEILING.MATH(MONTH(Table1[[#This Row],[Date received]])/3))</f>
        <v>Q3</v>
      </c>
    </row>
    <row r="13793" spans="1:14" x14ac:dyDescent="0.3">
      <c r="A13793">
        <v>1419643</v>
      </c>
      <c r="B13793" t="s">
        <v>435</v>
      </c>
      <c r="C13793" t="s">
        <v>32</v>
      </c>
      <c r="D13793" t="s">
        <v>41</v>
      </c>
      <c r="E13793" t="s">
        <v>31</v>
      </c>
      <c r="F13793" t="str">
        <f>_xlfn.XLOOKUP(E13793,State_Code_Name!$C$2:$C$52,State_Code_Name!$B$2:$B$52)</f>
        <v>Texas</v>
      </c>
      <c r="G13793" t="s">
        <v>19</v>
      </c>
      <c r="H13793" s="15">
        <v>42167</v>
      </c>
      <c r="I13793" s="15">
        <v>42167</v>
      </c>
      <c r="J13793" t="s">
        <v>14</v>
      </c>
      <c r="K13793" t="s">
        <v>14</v>
      </c>
      <c r="L13793">
        <f>Table1[[#This Row],[Date resolved]]-Table1[[#This Row],[Date received]]</f>
        <v>0</v>
      </c>
      <c r="M13793">
        <f>YEAR(Table1[[#This Row],[Date received]])</f>
        <v>2015</v>
      </c>
      <c r="N13793" t="str">
        <f>_xlfn.CONCAT("Q",_xlfn.CEILING.MATH(MONTH(Table1[[#This Row],[Date received]])/3))</f>
        <v>Q2</v>
      </c>
    </row>
    <row r="13794" spans="1:14" x14ac:dyDescent="0.3">
      <c r="A13794">
        <v>1468078</v>
      </c>
      <c r="B13794" t="s">
        <v>1067</v>
      </c>
      <c r="C13794" t="s">
        <v>32</v>
      </c>
      <c r="D13794" t="s">
        <v>44</v>
      </c>
      <c r="E13794" t="s">
        <v>18</v>
      </c>
      <c r="F13794" t="str">
        <f>_xlfn.XLOOKUP(E13794,State_Code_Name!$C$2:$C$52,State_Code_Name!$B$2:$B$52)</f>
        <v>California</v>
      </c>
      <c r="G13794" t="s">
        <v>13</v>
      </c>
      <c r="H13794" s="15">
        <v>42199</v>
      </c>
      <c r="I13794" s="15">
        <v>42207</v>
      </c>
      <c r="J13794" t="s">
        <v>14</v>
      </c>
      <c r="K13794" t="s">
        <v>15</v>
      </c>
      <c r="L13794">
        <f>Table1[[#This Row],[Date resolved]]-Table1[[#This Row],[Date received]]</f>
        <v>8</v>
      </c>
      <c r="M13794">
        <f>YEAR(Table1[[#This Row],[Date received]])</f>
        <v>2015</v>
      </c>
      <c r="N13794" t="str">
        <f>_xlfn.CONCAT("Q",_xlfn.CEILING.MATH(MONTH(Table1[[#This Row],[Date received]])/3))</f>
        <v>Q3</v>
      </c>
    </row>
    <row r="13795" spans="1:14" x14ac:dyDescent="0.3">
      <c r="A13795">
        <v>678747</v>
      </c>
      <c r="B13795" t="s">
        <v>105</v>
      </c>
      <c r="C13795" t="s">
        <v>32</v>
      </c>
      <c r="D13795" t="s">
        <v>44</v>
      </c>
      <c r="E13795" t="s">
        <v>18</v>
      </c>
      <c r="F13795" t="str">
        <f>_xlfn.XLOOKUP(E13795,State_Code_Name!$C$2:$C$52,State_Code_Name!$B$2:$B$52)</f>
        <v>California</v>
      </c>
      <c r="G13795" t="s">
        <v>19</v>
      </c>
      <c r="H13795" s="15">
        <v>41661</v>
      </c>
      <c r="I13795" s="15">
        <v>41662</v>
      </c>
      <c r="J13795" t="s">
        <v>14</v>
      </c>
      <c r="K13795" t="s">
        <v>14</v>
      </c>
      <c r="L13795">
        <f>Table1[[#This Row],[Date resolved]]-Table1[[#This Row],[Date received]]</f>
        <v>1</v>
      </c>
      <c r="M13795">
        <f>YEAR(Table1[[#This Row],[Date received]])</f>
        <v>2014</v>
      </c>
      <c r="N13795" t="str">
        <f>_xlfn.CONCAT("Q",_xlfn.CEILING.MATH(MONTH(Table1[[#This Row],[Date received]])/3))</f>
        <v>Q1</v>
      </c>
    </row>
    <row r="13796" spans="1:14" x14ac:dyDescent="0.3">
      <c r="A13796">
        <v>2177419</v>
      </c>
      <c r="B13796" t="s">
        <v>211</v>
      </c>
      <c r="C13796" t="s">
        <v>26</v>
      </c>
      <c r="D13796" t="s">
        <v>56</v>
      </c>
      <c r="E13796" t="s">
        <v>66</v>
      </c>
      <c r="F13796" t="str">
        <f>_xlfn.XLOOKUP(E13796,State_Code_Name!$C$2:$C$52,State_Code_Name!$B$2:$B$52)</f>
        <v>Michigan</v>
      </c>
      <c r="G13796" t="s">
        <v>19</v>
      </c>
      <c r="H13796" s="15">
        <v>42668</v>
      </c>
      <c r="I13796" s="15">
        <v>42668</v>
      </c>
      <c r="J13796" t="s">
        <v>14</v>
      </c>
      <c r="K13796" t="s">
        <v>14</v>
      </c>
      <c r="L13796">
        <f>Table1[[#This Row],[Date resolved]]-Table1[[#This Row],[Date received]]</f>
        <v>0</v>
      </c>
      <c r="M13796">
        <f>YEAR(Table1[[#This Row],[Date received]])</f>
        <v>2016</v>
      </c>
      <c r="N13796" t="str">
        <f>_xlfn.CONCAT("Q",_xlfn.CEILING.MATH(MONTH(Table1[[#This Row],[Date received]])/3))</f>
        <v>Q4</v>
      </c>
    </row>
    <row r="13797" spans="1:14" x14ac:dyDescent="0.3">
      <c r="A13797">
        <v>1914720</v>
      </c>
      <c r="B13797" t="s">
        <v>43</v>
      </c>
      <c r="C13797" t="s">
        <v>16</v>
      </c>
      <c r="D13797" t="s">
        <v>144</v>
      </c>
      <c r="E13797" t="s">
        <v>18</v>
      </c>
      <c r="F13797" t="str">
        <f>_xlfn.XLOOKUP(E13797,State_Code_Name!$C$2:$C$52,State_Code_Name!$B$2:$B$52)</f>
        <v>California</v>
      </c>
      <c r="G13797" t="s">
        <v>19</v>
      </c>
      <c r="H13797" s="15">
        <v>42497</v>
      </c>
      <c r="I13797" s="15">
        <v>42497</v>
      </c>
      <c r="J13797" t="s">
        <v>14</v>
      </c>
      <c r="K13797" t="s">
        <v>15</v>
      </c>
      <c r="L13797">
        <f>Table1[[#This Row],[Date resolved]]-Table1[[#This Row],[Date received]]</f>
        <v>0</v>
      </c>
      <c r="M13797">
        <f>YEAR(Table1[[#This Row],[Date received]])</f>
        <v>2016</v>
      </c>
      <c r="N13797" t="str">
        <f>_xlfn.CONCAT("Q",_xlfn.CEILING.MATH(MONTH(Table1[[#This Row],[Date received]])/3))</f>
        <v>Q2</v>
      </c>
    </row>
    <row r="13798" spans="1:14" x14ac:dyDescent="0.3">
      <c r="A13798">
        <v>673407</v>
      </c>
      <c r="B13798" t="s">
        <v>326</v>
      </c>
      <c r="C13798" t="s">
        <v>32</v>
      </c>
      <c r="D13798" t="s">
        <v>44</v>
      </c>
      <c r="E13798" t="s">
        <v>77</v>
      </c>
      <c r="F13798" t="str">
        <f>_xlfn.XLOOKUP(E13798,State_Code_Name!$C$2:$C$52,State_Code_Name!$B$2:$B$52)</f>
        <v>Missouri</v>
      </c>
      <c r="G13798" t="s">
        <v>19</v>
      </c>
      <c r="H13798" s="15">
        <v>41655</v>
      </c>
      <c r="I13798" s="15">
        <v>41661</v>
      </c>
      <c r="J13798" t="s">
        <v>14</v>
      </c>
      <c r="K13798" t="s">
        <v>15</v>
      </c>
      <c r="L13798">
        <f>Table1[[#This Row],[Date resolved]]-Table1[[#This Row],[Date received]]</f>
        <v>6</v>
      </c>
      <c r="M13798">
        <f>YEAR(Table1[[#This Row],[Date received]])</f>
        <v>2014</v>
      </c>
      <c r="N13798" t="str">
        <f>_xlfn.CONCAT("Q",_xlfn.CEILING.MATH(MONTH(Table1[[#This Row],[Date received]])/3))</f>
        <v>Q1</v>
      </c>
    </row>
    <row r="13799" spans="1:14" x14ac:dyDescent="0.3">
      <c r="A13799">
        <v>1301014</v>
      </c>
      <c r="B13799" t="s">
        <v>30</v>
      </c>
      <c r="C13799" t="s">
        <v>36</v>
      </c>
      <c r="D13799" t="s">
        <v>80</v>
      </c>
      <c r="E13799" t="s">
        <v>22</v>
      </c>
      <c r="F13799" t="str">
        <f>_xlfn.XLOOKUP(E13799,State_Code_Name!$C$2:$C$52,State_Code_Name!$B$2:$B$52)</f>
        <v>New York</v>
      </c>
      <c r="G13799" t="s">
        <v>13</v>
      </c>
      <c r="H13799" s="15">
        <v>42088</v>
      </c>
      <c r="I13799" s="15">
        <v>42093</v>
      </c>
      <c r="J13799" t="s">
        <v>14</v>
      </c>
      <c r="K13799" t="s">
        <v>15</v>
      </c>
      <c r="L13799">
        <f>Table1[[#This Row],[Date resolved]]-Table1[[#This Row],[Date received]]</f>
        <v>5</v>
      </c>
      <c r="M13799">
        <f>YEAR(Table1[[#This Row],[Date received]])</f>
        <v>2015</v>
      </c>
      <c r="N13799" t="str">
        <f>_xlfn.CONCAT("Q",_xlfn.CEILING.MATH(MONTH(Table1[[#This Row],[Date received]])/3))</f>
        <v>Q1</v>
      </c>
    </row>
    <row r="13800" spans="1:14" x14ac:dyDescent="0.3">
      <c r="A13800">
        <v>665941</v>
      </c>
      <c r="B13800" t="s">
        <v>68</v>
      </c>
      <c r="C13800" t="s">
        <v>36</v>
      </c>
      <c r="D13800" t="s">
        <v>145</v>
      </c>
      <c r="E13800" t="s">
        <v>101</v>
      </c>
      <c r="F13800" t="str">
        <f>_xlfn.XLOOKUP(E13800,State_Code_Name!$C$2:$C$52,State_Code_Name!$B$2:$B$52)</f>
        <v>Delaware</v>
      </c>
      <c r="G13800" t="s">
        <v>305</v>
      </c>
      <c r="H13800" s="15">
        <v>41652</v>
      </c>
      <c r="I13800" s="15">
        <v>41655</v>
      </c>
      <c r="J13800" t="s">
        <v>14</v>
      </c>
      <c r="K13800" t="s">
        <v>14</v>
      </c>
      <c r="L13800">
        <f>Table1[[#This Row],[Date resolved]]-Table1[[#This Row],[Date received]]</f>
        <v>3</v>
      </c>
      <c r="M13800">
        <f>YEAR(Table1[[#This Row],[Date received]])</f>
        <v>2014</v>
      </c>
      <c r="N13800" t="str">
        <f>_xlfn.CONCAT("Q",_xlfn.CEILING.MATH(MONTH(Table1[[#This Row],[Date received]])/3))</f>
        <v>Q1</v>
      </c>
    </row>
    <row r="13801" spans="1:14" x14ac:dyDescent="0.3">
      <c r="A13801">
        <v>2059401</v>
      </c>
      <c r="B13801" t="s">
        <v>97</v>
      </c>
      <c r="C13801" t="s">
        <v>52</v>
      </c>
      <c r="D13801" t="s">
        <v>76</v>
      </c>
      <c r="E13801" t="s">
        <v>46</v>
      </c>
      <c r="F13801" t="str">
        <f>_xlfn.XLOOKUP(E13801,State_Code_Name!$C$2:$C$52,State_Code_Name!$B$2:$B$52)</f>
        <v>Pennsylvania</v>
      </c>
      <c r="G13801" t="s">
        <v>19</v>
      </c>
      <c r="H13801" s="15">
        <v>42594</v>
      </c>
      <c r="I13801" s="15">
        <v>42594</v>
      </c>
      <c r="J13801" t="s">
        <v>14</v>
      </c>
      <c r="K13801" t="s">
        <v>15</v>
      </c>
      <c r="L13801">
        <f>Table1[[#This Row],[Date resolved]]-Table1[[#This Row],[Date received]]</f>
        <v>0</v>
      </c>
      <c r="M13801">
        <f>YEAR(Table1[[#This Row],[Date received]])</f>
        <v>2016</v>
      </c>
      <c r="N13801" t="str">
        <f>_xlfn.CONCAT("Q",_xlfn.CEILING.MATH(MONTH(Table1[[#This Row],[Date received]])/3))</f>
        <v>Q3</v>
      </c>
    </row>
    <row r="13802" spans="1:14" x14ac:dyDescent="0.3">
      <c r="A13802">
        <v>1080803</v>
      </c>
      <c r="B13802" t="s">
        <v>58</v>
      </c>
      <c r="C13802" t="s">
        <v>16</v>
      </c>
      <c r="D13802" t="s">
        <v>20</v>
      </c>
      <c r="E13802" t="s">
        <v>39</v>
      </c>
      <c r="F13802" t="str">
        <f>_xlfn.XLOOKUP(E13802,State_Code_Name!$C$2:$C$52,State_Code_Name!$B$2:$B$52)</f>
        <v>Ohio</v>
      </c>
      <c r="G13802" t="s">
        <v>19</v>
      </c>
      <c r="H13802" s="15">
        <v>41933</v>
      </c>
      <c r="I13802" s="15">
        <v>41933</v>
      </c>
      <c r="J13802" t="s">
        <v>14</v>
      </c>
      <c r="K13802" t="s">
        <v>14</v>
      </c>
      <c r="L13802">
        <f>Table1[[#This Row],[Date resolved]]-Table1[[#This Row],[Date received]]</f>
        <v>0</v>
      </c>
      <c r="M13802">
        <f>YEAR(Table1[[#This Row],[Date received]])</f>
        <v>2014</v>
      </c>
      <c r="N13802" t="str">
        <f>_xlfn.CONCAT("Q",_xlfn.CEILING.MATH(MONTH(Table1[[#This Row],[Date received]])/3))</f>
        <v>Q4</v>
      </c>
    </row>
    <row r="13803" spans="1:14" x14ac:dyDescent="0.3">
      <c r="A13803">
        <v>1543440</v>
      </c>
      <c r="B13803" t="s">
        <v>47</v>
      </c>
      <c r="C13803" t="s">
        <v>26</v>
      </c>
      <c r="D13803" t="s">
        <v>56</v>
      </c>
      <c r="E13803" t="s">
        <v>59</v>
      </c>
      <c r="F13803" t="str">
        <f>_xlfn.XLOOKUP(E13803,State_Code_Name!$C$2:$C$52,State_Code_Name!$B$2:$B$52)</f>
        <v>Illinois</v>
      </c>
      <c r="G13803" t="s">
        <v>19</v>
      </c>
      <c r="H13803" s="15">
        <v>42245</v>
      </c>
      <c r="I13803" s="15">
        <v>42245</v>
      </c>
      <c r="J13803" t="s">
        <v>14</v>
      </c>
      <c r="K13803" t="s">
        <v>14</v>
      </c>
      <c r="L13803">
        <f>Table1[[#This Row],[Date resolved]]-Table1[[#This Row],[Date received]]</f>
        <v>0</v>
      </c>
      <c r="M13803">
        <f>YEAR(Table1[[#This Row],[Date received]])</f>
        <v>2015</v>
      </c>
      <c r="N13803" t="str">
        <f>_xlfn.CONCAT("Q",_xlfn.CEILING.MATH(MONTH(Table1[[#This Row],[Date received]])/3))</f>
        <v>Q3</v>
      </c>
    </row>
    <row r="13804" spans="1:14" x14ac:dyDescent="0.3">
      <c r="A13804">
        <v>1248003</v>
      </c>
      <c r="B13804" t="s">
        <v>50</v>
      </c>
      <c r="C13804" t="s">
        <v>36</v>
      </c>
      <c r="D13804" t="s">
        <v>80</v>
      </c>
      <c r="E13804" t="s">
        <v>66</v>
      </c>
      <c r="F13804" t="str">
        <f>_xlfn.XLOOKUP(E13804,State_Code_Name!$C$2:$C$52,State_Code_Name!$B$2:$B$52)</f>
        <v>Michigan</v>
      </c>
      <c r="G13804" t="s">
        <v>19</v>
      </c>
      <c r="H13804" s="15">
        <v>42054</v>
      </c>
      <c r="I13804" s="15">
        <v>42054</v>
      </c>
      <c r="J13804" t="s">
        <v>14</v>
      </c>
      <c r="K13804" t="s">
        <v>15</v>
      </c>
      <c r="L13804">
        <f>Table1[[#This Row],[Date resolved]]-Table1[[#This Row],[Date received]]</f>
        <v>0</v>
      </c>
      <c r="M13804">
        <f>YEAR(Table1[[#This Row],[Date received]])</f>
        <v>2015</v>
      </c>
      <c r="N13804" t="str">
        <f>_xlfn.CONCAT("Q",_xlfn.CEILING.MATH(MONTH(Table1[[#This Row],[Date received]])/3))</f>
        <v>Q1</v>
      </c>
    </row>
    <row r="13805" spans="1:14" x14ac:dyDescent="0.3">
      <c r="A13805">
        <v>1964728</v>
      </c>
      <c r="B13805" t="s">
        <v>105</v>
      </c>
      <c r="C13805" t="s">
        <v>32</v>
      </c>
      <c r="D13805" t="s">
        <v>41</v>
      </c>
      <c r="E13805" t="s">
        <v>29</v>
      </c>
      <c r="F13805" t="str">
        <f>_xlfn.XLOOKUP(E13805,State_Code_Name!$C$2:$C$52,State_Code_Name!$B$2:$B$52)</f>
        <v>Connecticut</v>
      </c>
      <c r="G13805" t="s">
        <v>19</v>
      </c>
      <c r="H13805" s="15">
        <v>42533</v>
      </c>
      <c r="I13805" s="15">
        <v>42533</v>
      </c>
      <c r="J13805" t="s">
        <v>14</v>
      </c>
      <c r="K13805" t="s">
        <v>15</v>
      </c>
      <c r="L13805">
        <f>Table1[[#This Row],[Date resolved]]-Table1[[#This Row],[Date received]]</f>
        <v>0</v>
      </c>
      <c r="M13805">
        <f>YEAR(Table1[[#This Row],[Date received]])</f>
        <v>2016</v>
      </c>
      <c r="N13805" t="str">
        <f>_xlfn.CONCAT("Q",_xlfn.CEILING.MATH(MONTH(Table1[[#This Row],[Date received]])/3))</f>
        <v>Q2</v>
      </c>
    </row>
    <row r="13806" spans="1:14" x14ac:dyDescent="0.3">
      <c r="A13806">
        <v>375891</v>
      </c>
      <c r="B13806" t="s">
        <v>11</v>
      </c>
      <c r="C13806" t="s">
        <v>16</v>
      </c>
      <c r="D13806" t="s">
        <v>24</v>
      </c>
      <c r="E13806" t="s">
        <v>18</v>
      </c>
      <c r="F13806" t="str">
        <f>_xlfn.XLOOKUP(E13806,State_Code_Name!$C$2:$C$52,State_Code_Name!$B$2:$B$52)</f>
        <v>California</v>
      </c>
      <c r="G13806" t="s">
        <v>19</v>
      </c>
      <c r="H13806" s="15">
        <v>41370</v>
      </c>
      <c r="I13806" s="15">
        <v>41372</v>
      </c>
      <c r="J13806" t="s">
        <v>14</v>
      </c>
      <c r="K13806" t="s">
        <v>15</v>
      </c>
      <c r="L13806">
        <f>Table1[[#This Row],[Date resolved]]-Table1[[#This Row],[Date received]]</f>
        <v>2</v>
      </c>
      <c r="M13806">
        <f>YEAR(Table1[[#This Row],[Date received]])</f>
        <v>2013</v>
      </c>
      <c r="N13806" t="str">
        <f>_xlfn.CONCAT("Q",_xlfn.CEILING.MATH(MONTH(Table1[[#This Row],[Date received]])/3))</f>
        <v>Q2</v>
      </c>
    </row>
    <row r="13807" spans="1:14" x14ac:dyDescent="0.3">
      <c r="A13807">
        <v>521335</v>
      </c>
      <c r="B13807" t="s">
        <v>43</v>
      </c>
      <c r="C13807" t="s">
        <v>26</v>
      </c>
      <c r="D13807" t="s">
        <v>159</v>
      </c>
      <c r="E13807" t="s">
        <v>100</v>
      </c>
      <c r="F13807" t="str">
        <f>_xlfn.XLOOKUP(E13807,State_Code_Name!$C$2:$C$52,State_Code_Name!$B$2:$B$52)</f>
        <v>Arizona</v>
      </c>
      <c r="G13807" t="s">
        <v>19</v>
      </c>
      <c r="H13807" s="15">
        <v>41527</v>
      </c>
      <c r="I13807" s="15">
        <v>41528</v>
      </c>
      <c r="J13807" t="s">
        <v>14</v>
      </c>
      <c r="K13807" t="s">
        <v>15</v>
      </c>
      <c r="L13807">
        <f>Table1[[#This Row],[Date resolved]]-Table1[[#This Row],[Date received]]</f>
        <v>1</v>
      </c>
      <c r="M13807">
        <f>YEAR(Table1[[#This Row],[Date received]])</f>
        <v>2013</v>
      </c>
      <c r="N13807" t="str">
        <f>_xlfn.CONCAT("Q",_xlfn.CEILING.MATH(MONTH(Table1[[#This Row],[Date received]])/3))</f>
        <v>Q3</v>
      </c>
    </row>
    <row r="13808" spans="1:14" x14ac:dyDescent="0.3">
      <c r="A13808">
        <v>1817817</v>
      </c>
      <c r="B13808" t="s">
        <v>201</v>
      </c>
      <c r="C13808" t="s">
        <v>26</v>
      </c>
      <c r="D13808" t="s">
        <v>27</v>
      </c>
      <c r="E13808" t="s">
        <v>48</v>
      </c>
      <c r="F13808" t="str">
        <f>_xlfn.XLOOKUP(E13808,State_Code_Name!$C$2:$C$52,State_Code_Name!$B$2:$B$52)</f>
        <v>New Jersey</v>
      </c>
      <c r="G13808" t="s">
        <v>19</v>
      </c>
      <c r="H13808" s="15">
        <v>42435</v>
      </c>
      <c r="I13808" s="15">
        <v>42437</v>
      </c>
      <c r="J13808" t="s">
        <v>14</v>
      </c>
      <c r="K13808" t="s">
        <v>14</v>
      </c>
      <c r="L13808">
        <f>Table1[[#This Row],[Date resolved]]-Table1[[#This Row],[Date received]]</f>
        <v>2</v>
      </c>
      <c r="M13808">
        <f>YEAR(Table1[[#This Row],[Date received]])</f>
        <v>2016</v>
      </c>
      <c r="N13808" t="str">
        <f>_xlfn.CONCAT("Q",_xlfn.CEILING.MATH(MONTH(Table1[[#This Row],[Date received]])/3))</f>
        <v>Q1</v>
      </c>
    </row>
    <row r="13809" spans="1:14" x14ac:dyDescent="0.3">
      <c r="A13809">
        <v>906238</v>
      </c>
      <c r="B13809" t="s">
        <v>50</v>
      </c>
      <c r="C13809" t="s">
        <v>36</v>
      </c>
      <c r="D13809" t="s">
        <v>37</v>
      </c>
      <c r="E13809" t="s">
        <v>35</v>
      </c>
      <c r="F13809" t="str">
        <f>_xlfn.XLOOKUP(E13809,State_Code_Name!$C$2:$C$52,State_Code_Name!$B$2:$B$52)</f>
        <v>Florida</v>
      </c>
      <c r="G13809" t="s">
        <v>19</v>
      </c>
      <c r="H13809" s="15">
        <v>41813</v>
      </c>
      <c r="I13809" s="15">
        <v>41813</v>
      </c>
      <c r="J13809" t="s">
        <v>14</v>
      </c>
      <c r="K13809" t="s">
        <v>15</v>
      </c>
      <c r="L13809">
        <f>Table1[[#This Row],[Date resolved]]-Table1[[#This Row],[Date received]]</f>
        <v>0</v>
      </c>
      <c r="M13809">
        <f>YEAR(Table1[[#This Row],[Date received]])</f>
        <v>2014</v>
      </c>
      <c r="N13809" t="str">
        <f>_xlfn.CONCAT("Q",_xlfn.CEILING.MATH(MONTH(Table1[[#This Row],[Date received]])/3))</f>
        <v>Q2</v>
      </c>
    </row>
    <row r="13810" spans="1:14" x14ac:dyDescent="0.3">
      <c r="A13810">
        <v>1994713</v>
      </c>
      <c r="B13810" t="s">
        <v>11</v>
      </c>
      <c r="C13810" t="s">
        <v>26</v>
      </c>
      <c r="D13810" t="s">
        <v>56</v>
      </c>
      <c r="E13810" t="s">
        <v>18</v>
      </c>
      <c r="F13810" t="str">
        <f>_xlfn.XLOOKUP(E13810,State_Code_Name!$C$2:$C$52,State_Code_Name!$B$2:$B$52)</f>
        <v>California</v>
      </c>
      <c r="G13810" t="s">
        <v>19</v>
      </c>
      <c r="H13810" s="15">
        <v>42553</v>
      </c>
      <c r="I13810" s="15">
        <v>42553</v>
      </c>
      <c r="J13810" t="s">
        <v>14</v>
      </c>
      <c r="K13810" t="s">
        <v>15</v>
      </c>
      <c r="L13810">
        <f>Table1[[#This Row],[Date resolved]]-Table1[[#This Row],[Date received]]</f>
        <v>0</v>
      </c>
      <c r="M13810">
        <f>YEAR(Table1[[#This Row],[Date received]])</f>
        <v>2016</v>
      </c>
      <c r="N13810" t="str">
        <f>_xlfn.CONCAT("Q",_xlfn.CEILING.MATH(MONTH(Table1[[#This Row],[Date received]])/3))</f>
        <v>Q3</v>
      </c>
    </row>
    <row r="13811" spans="1:14" x14ac:dyDescent="0.3">
      <c r="A13811">
        <v>1934737</v>
      </c>
      <c r="B13811" t="s">
        <v>68</v>
      </c>
      <c r="C13811" t="s">
        <v>36</v>
      </c>
      <c r="D13811" t="s">
        <v>80</v>
      </c>
      <c r="E13811" t="s">
        <v>22</v>
      </c>
      <c r="F13811" t="str">
        <f>_xlfn.XLOOKUP(E13811,State_Code_Name!$C$2:$C$52,State_Code_Name!$B$2:$B$52)</f>
        <v>New York</v>
      </c>
      <c r="G13811" t="s">
        <v>19</v>
      </c>
      <c r="H13811" s="15">
        <v>42510</v>
      </c>
      <c r="I13811" s="15">
        <v>42510</v>
      </c>
      <c r="J13811" t="s">
        <v>14</v>
      </c>
      <c r="K13811" t="s">
        <v>14</v>
      </c>
      <c r="L13811">
        <f>Table1[[#This Row],[Date resolved]]-Table1[[#This Row],[Date received]]</f>
        <v>0</v>
      </c>
      <c r="M13811">
        <f>YEAR(Table1[[#This Row],[Date received]])</f>
        <v>2016</v>
      </c>
      <c r="N13811" t="str">
        <f>_xlfn.CONCAT("Q",_xlfn.CEILING.MATH(MONTH(Table1[[#This Row],[Date received]])/3))</f>
        <v>Q2</v>
      </c>
    </row>
    <row r="13812" spans="1:14" x14ac:dyDescent="0.3">
      <c r="A13812">
        <v>1302076</v>
      </c>
      <c r="B13812" t="s">
        <v>43</v>
      </c>
      <c r="C13812" t="s">
        <v>26</v>
      </c>
      <c r="D13812" t="s">
        <v>27</v>
      </c>
      <c r="E13812" t="s">
        <v>18</v>
      </c>
      <c r="F13812" t="str">
        <f>_xlfn.XLOOKUP(E13812,State_Code_Name!$C$2:$C$52,State_Code_Name!$B$2:$B$52)</f>
        <v>California</v>
      </c>
      <c r="G13812" t="s">
        <v>19</v>
      </c>
      <c r="H13812" s="15">
        <v>42089</v>
      </c>
      <c r="I13812" s="15">
        <v>42089</v>
      </c>
      <c r="J13812" t="s">
        <v>14</v>
      </c>
      <c r="K13812" t="s">
        <v>15</v>
      </c>
      <c r="L13812">
        <f>Table1[[#This Row],[Date resolved]]-Table1[[#This Row],[Date received]]</f>
        <v>0</v>
      </c>
      <c r="M13812">
        <f>YEAR(Table1[[#This Row],[Date received]])</f>
        <v>2015</v>
      </c>
      <c r="N13812" t="str">
        <f>_xlfn.CONCAT("Q",_xlfn.CEILING.MATH(MONTH(Table1[[#This Row],[Date received]])/3))</f>
        <v>Q1</v>
      </c>
    </row>
    <row r="13813" spans="1:14" x14ac:dyDescent="0.3">
      <c r="A13813">
        <v>360233</v>
      </c>
      <c r="B13813" t="s">
        <v>38</v>
      </c>
      <c r="C13813" t="s">
        <v>26</v>
      </c>
      <c r="D13813" t="s">
        <v>27</v>
      </c>
      <c r="E13813" t="s">
        <v>35</v>
      </c>
      <c r="F13813" t="str">
        <f>_xlfn.XLOOKUP(E13813,State_Code_Name!$C$2:$C$52,State_Code_Name!$B$2:$B$52)</f>
        <v>Florida</v>
      </c>
      <c r="G13813" t="s">
        <v>19</v>
      </c>
      <c r="H13813" s="15">
        <v>41352</v>
      </c>
      <c r="I13813" s="15">
        <v>41353</v>
      </c>
      <c r="J13813" t="s">
        <v>14</v>
      </c>
      <c r="K13813" t="s">
        <v>15</v>
      </c>
      <c r="L13813">
        <f>Table1[[#This Row],[Date resolved]]-Table1[[#This Row],[Date received]]</f>
        <v>1</v>
      </c>
      <c r="M13813">
        <f>YEAR(Table1[[#This Row],[Date received]])</f>
        <v>2013</v>
      </c>
      <c r="N13813" t="str">
        <f>_xlfn.CONCAT("Q",_xlfn.CEILING.MATH(MONTH(Table1[[#This Row],[Date received]])/3))</f>
        <v>Q1</v>
      </c>
    </row>
    <row r="13814" spans="1:14" x14ac:dyDescent="0.3">
      <c r="A13814">
        <v>1245566</v>
      </c>
      <c r="B13814" t="s">
        <v>69</v>
      </c>
      <c r="C13814" t="s">
        <v>26</v>
      </c>
      <c r="D13814" t="s">
        <v>78</v>
      </c>
      <c r="F13814" t="e">
        <f>_xlfn.XLOOKUP(E13814,State_Code_Name!$C$2:$C$52,State_Code_Name!$B$2:$B$52)</f>
        <v>#N/A</v>
      </c>
      <c r="G13814" t="s">
        <v>13</v>
      </c>
      <c r="H13814" s="15">
        <v>42053</v>
      </c>
      <c r="I13814" s="15">
        <v>42058</v>
      </c>
      <c r="J13814" t="s">
        <v>14</v>
      </c>
      <c r="K13814" t="s">
        <v>15</v>
      </c>
      <c r="L13814">
        <f>Table1[[#This Row],[Date resolved]]-Table1[[#This Row],[Date received]]</f>
        <v>5</v>
      </c>
      <c r="M13814">
        <f>YEAR(Table1[[#This Row],[Date received]])</f>
        <v>2015</v>
      </c>
      <c r="N13814" t="str">
        <f>_xlfn.CONCAT("Q",_xlfn.CEILING.MATH(MONTH(Table1[[#This Row],[Date received]])/3))</f>
        <v>Q1</v>
      </c>
    </row>
    <row r="13815" spans="1:14" x14ac:dyDescent="0.3">
      <c r="A13815">
        <v>1706940</v>
      </c>
      <c r="B13815" t="s">
        <v>1183</v>
      </c>
      <c r="C13815" t="s">
        <v>531</v>
      </c>
      <c r="D13815" t="s">
        <v>544</v>
      </c>
      <c r="E13815" t="s">
        <v>153</v>
      </c>
      <c r="F13815" t="str">
        <f>_xlfn.XLOOKUP(E13815,State_Code_Name!$C$2:$C$52,State_Code_Name!$B$2:$B$52)</f>
        <v>Rhode Island</v>
      </c>
      <c r="G13815" t="s">
        <v>19</v>
      </c>
      <c r="H13815" s="15">
        <v>42354</v>
      </c>
      <c r="I13815" s="15">
        <v>42362</v>
      </c>
      <c r="J13815" t="s">
        <v>15</v>
      </c>
      <c r="K13815" t="s">
        <v>15</v>
      </c>
      <c r="L13815">
        <f>Table1[[#This Row],[Date resolved]]-Table1[[#This Row],[Date received]]</f>
        <v>8</v>
      </c>
      <c r="M13815">
        <f>YEAR(Table1[[#This Row],[Date received]])</f>
        <v>2015</v>
      </c>
      <c r="N13815" t="str">
        <f>_xlfn.CONCAT("Q",_xlfn.CEILING.MATH(MONTH(Table1[[#This Row],[Date received]])/3))</f>
        <v>Q4</v>
      </c>
    </row>
    <row r="13816" spans="1:14" x14ac:dyDescent="0.3">
      <c r="A13816">
        <v>1213981</v>
      </c>
      <c r="B13816" t="s">
        <v>50</v>
      </c>
      <c r="C13816" t="s">
        <v>36</v>
      </c>
      <c r="D13816" t="s">
        <v>80</v>
      </c>
      <c r="E13816" t="s">
        <v>100</v>
      </c>
      <c r="F13816" t="str">
        <f>_xlfn.XLOOKUP(E13816,State_Code_Name!$C$2:$C$52,State_Code_Name!$B$2:$B$52)</f>
        <v>Arizona</v>
      </c>
      <c r="G13816" t="s">
        <v>19</v>
      </c>
      <c r="H13816" s="15">
        <v>42032</v>
      </c>
      <c r="I13816" s="15">
        <v>42037</v>
      </c>
      <c r="J13816" t="s">
        <v>14</v>
      </c>
      <c r="K13816" t="s">
        <v>14</v>
      </c>
      <c r="L13816">
        <f>Table1[[#This Row],[Date resolved]]-Table1[[#This Row],[Date received]]</f>
        <v>5</v>
      </c>
      <c r="M13816">
        <f>YEAR(Table1[[#This Row],[Date received]])</f>
        <v>2015</v>
      </c>
      <c r="N13816" t="str">
        <f>_xlfn.CONCAT("Q",_xlfn.CEILING.MATH(MONTH(Table1[[#This Row],[Date received]])/3))</f>
        <v>Q1</v>
      </c>
    </row>
    <row r="13817" spans="1:14" x14ac:dyDescent="0.3">
      <c r="A13817">
        <v>1360688</v>
      </c>
      <c r="B13817" t="s">
        <v>258</v>
      </c>
      <c r="C13817" t="s">
        <v>879</v>
      </c>
      <c r="D13817" t="s">
        <v>880</v>
      </c>
      <c r="E13817" t="s">
        <v>42</v>
      </c>
      <c r="F13817" t="str">
        <f>_xlfn.XLOOKUP(E13817,State_Code_Name!$C$2:$C$52,State_Code_Name!$B$2:$B$52)</f>
        <v>North Carolina</v>
      </c>
      <c r="G13817" t="s">
        <v>13</v>
      </c>
      <c r="H13817" s="15">
        <v>42129</v>
      </c>
      <c r="I13817" s="15">
        <v>42130</v>
      </c>
      <c r="J13817" t="s">
        <v>14</v>
      </c>
      <c r="K13817" t="s">
        <v>15</v>
      </c>
      <c r="L13817">
        <f>Table1[[#This Row],[Date resolved]]-Table1[[#This Row],[Date received]]</f>
        <v>1</v>
      </c>
      <c r="M13817">
        <f>YEAR(Table1[[#This Row],[Date received]])</f>
        <v>2015</v>
      </c>
      <c r="N13817" t="str">
        <f>_xlfn.CONCAT("Q",_xlfn.CEILING.MATH(MONTH(Table1[[#This Row],[Date received]])/3))</f>
        <v>Q2</v>
      </c>
    </row>
    <row r="13818" spans="1:14" x14ac:dyDescent="0.3">
      <c r="A13818">
        <v>1685350</v>
      </c>
      <c r="B13818" t="s">
        <v>38</v>
      </c>
      <c r="C13818" t="s">
        <v>36</v>
      </c>
      <c r="D13818" t="s">
        <v>67</v>
      </c>
      <c r="E13818" t="s">
        <v>46</v>
      </c>
      <c r="F13818" t="str">
        <f>_xlfn.XLOOKUP(E13818,State_Code_Name!$C$2:$C$52,State_Code_Name!$B$2:$B$52)</f>
        <v>Pennsylvania</v>
      </c>
      <c r="G13818" t="s">
        <v>19</v>
      </c>
      <c r="H13818" s="15">
        <v>42345</v>
      </c>
      <c r="I13818" s="15">
        <v>42345</v>
      </c>
      <c r="J13818" t="s">
        <v>14</v>
      </c>
      <c r="K13818" t="s">
        <v>15</v>
      </c>
      <c r="L13818">
        <f>Table1[[#This Row],[Date resolved]]-Table1[[#This Row],[Date received]]</f>
        <v>0</v>
      </c>
      <c r="M13818">
        <f>YEAR(Table1[[#This Row],[Date received]])</f>
        <v>2015</v>
      </c>
      <c r="N13818" t="str">
        <f>_xlfn.CONCAT("Q",_xlfn.CEILING.MATH(MONTH(Table1[[#This Row],[Date received]])/3))</f>
        <v>Q4</v>
      </c>
    </row>
    <row r="13819" spans="1:14" x14ac:dyDescent="0.3">
      <c r="A13819">
        <v>1951819</v>
      </c>
      <c r="B13819" t="s">
        <v>97</v>
      </c>
      <c r="C13819" t="s">
        <v>52</v>
      </c>
      <c r="D13819" t="s">
        <v>53</v>
      </c>
      <c r="E13819" t="s">
        <v>40</v>
      </c>
      <c r="F13819" t="str">
        <f>_xlfn.XLOOKUP(E13819,State_Code_Name!$C$2:$C$52,State_Code_Name!$B$2:$B$52)</f>
        <v>Nevada</v>
      </c>
      <c r="G13819" t="s">
        <v>19</v>
      </c>
      <c r="H13819" s="15">
        <v>42523</v>
      </c>
      <c r="I13819" s="15">
        <v>42523</v>
      </c>
      <c r="J13819" t="s">
        <v>14</v>
      </c>
      <c r="K13819" t="s">
        <v>14</v>
      </c>
      <c r="L13819">
        <f>Table1[[#This Row],[Date resolved]]-Table1[[#This Row],[Date received]]</f>
        <v>0</v>
      </c>
      <c r="M13819">
        <f>YEAR(Table1[[#This Row],[Date received]])</f>
        <v>2016</v>
      </c>
      <c r="N13819" t="str">
        <f>_xlfn.CONCAT("Q",_xlfn.CEILING.MATH(MONTH(Table1[[#This Row],[Date received]])/3))</f>
        <v>Q2</v>
      </c>
    </row>
    <row r="13820" spans="1:14" x14ac:dyDescent="0.3">
      <c r="A13820">
        <v>831375</v>
      </c>
      <c r="B13820" t="s">
        <v>181</v>
      </c>
      <c r="C13820" t="s">
        <v>32</v>
      </c>
      <c r="D13820" t="s">
        <v>41</v>
      </c>
      <c r="E13820" t="s">
        <v>114</v>
      </c>
      <c r="F13820" t="str">
        <f>_xlfn.XLOOKUP(E13820,State_Code_Name!$C$2:$C$52,State_Code_Name!$B$2:$B$52)</f>
        <v>South Carolina</v>
      </c>
      <c r="G13820" t="s">
        <v>19</v>
      </c>
      <c r="H13820" s="15">
        <v>41759</v>
      </c>
      <c r="I13820" s="15">
        <v>41759</v>
      </c>
      <c r="J13820" t="s">
        <v>14</v>
      </c>
      <c r="K13820" t="s">
        <v>14</v>
      </c>
      <c r="L13820">
        <f>Table1[[#This Row],[Date resolved]]-Table1[[#This Row],[Date received]]</f>
        <v>0</v>
      </c>
      <c r="M13820">
        <f>YEAR(Table1[[#This Row],[Date received]])</f>
        <v>2014</v>
      </c>
      <c r="N13820" t="str">
        <f>_xlfn.CONCAT("Q",_xlfn.CEILING.MATH(MONTH(Table1[[#This Row],[Date received]])/3))</f>
        <v>Q2</v>
      </c>
    </row>
    <row r="13821" spans="1:14" x14ac:dyDescent="0.3">
      <c r="A13821">
        <v>1459367</v>
      </c>
      <c r="B13821" t="s">
        <v>34</v>
      </c>
      <c r="C13821" t="s">
        <v>16</v>
      </c>
      <c r="D13821" t="s">
        <v>144</v>
      </c>
      <c r="E13821" t="s">
        <v>25</v>
      </c>
      <c r="F13821" t="str">
        <f>_xlfn.XLOOKUP(E13821,State_Code_Name!$C$2:$C$52,State_Code_Name!$B$2:$B$52)</f>
        <v>Georgia</v>
      </c>
      <c r="G13821" t="s">
        <v>13</v>
      </c>
      <c r="H13821" s="15">
        <v>42194</v>
      </c>
      <c r="I13821" s="15">
        <v>42194</v>
      </c>
      <c r="J13821" t="s">
        <v>14</v>
      </c>
      <c r="K13821" t="s">
        <v>15</v>
      </c>
      <c r="L13821">
        <f>Table1[[#This Row],[Date resolved]]-Table1[[#This Row],[Date received]]</f>
        <v>0</v>
      </c>
      <c r="M13821">
        <f>YEAR(Table1[[#This Row],[Date received]])</f>
        <v>2015</v>
      </c>
      <c r="N13821" t="str">
        <f>_xlfn.CONCAT("Q",_xlfn.CEILING.MATH(MONTH(Table1[[#This Row],[Date received]])/3))</f>
        <v>Q3</v>
      </c>
    </row>
    <row r="13822" spans="1:14" x14ac:dyDescent="0.3">
      <c r="A13822">
        <v>1764098</v>
      </c>
      <c r="B13822" t="s">
        <v>1030</v>
      </c>
      <c r="C13822" t="s">
        <v>32</v>
      </c>
      <c r="D13822" t="s">
        <v>44</v>
      </c>
      <c r="E13822" t="s">
        <v>31</v>
      </c>
      <c r="F13822" t="str">
        <f>_xlfn.XLOOKUP(E13822,State_Code_Name!$C$2:$C$52,State_Code_Name!$B$2:$B$52)</f>
        <v>Texas</v>
      </c>
      <c r="G13822" t="s">
        <v>19</v>
      </c>
      <c r="H13822" s="15">
        <v>42398</v>
      </c>
      <c r="I13822" s="15">
        <v>42398</v>
      </c>
      <c r="J13822" t="s">
        <v>14</v>
      </c>
      <c r="K13822" t="s">
        <v>14</v>
      </c>
      <c r="L13822">
        <f>Table1[[#This Row],[Date resolved]]-Table1[[#This Row],[Date received]]</f>
        <v>0</v>
      </c>
      <c r="M13822">
        <f>YEAR(Table1[[#This Row],[Date received]])</f>
        <v>2016</v>
      </c>
      <c r="N13822" t="str">
        <f>_xlfn.CONCAT("Q",_xlfn.CEILING.MATH(MONTH(Table1[[#This Row],[Date received]])/3))</f>
        <v>Q1</v>
      </c>
    </row>
    <row r="13823" spans="1:14" x14ac:dyDescent="0.3">
      <c r="A13823">
        <v>1601547</v>
      </c>
      <c r="B13823" t="s">
        <v>293</v>
      </c>
      <c r="C13823" t="s">
        <v>9</v>
      </c>
      <c r="D13823" t="s">
        <v>175</v>
      </c>
      <c r="E13823" t="s">
        <v>22</v>
      </c>
      <c r="F13823" t="str">
        <f>_xlfn.XLOOKUP(E13823,State_Code_Name!$C$2:$C$52,State_Code_Name!$B$2:$B$52)</f>
        <v>New York</v>
      </c>
      <c r="G13823" t="s">
        <v>19</v>
      </c>
      <c r="H13823" s="15">
        <v>42286</v>
      </c>
      <c r="I13823" s="15">
        <v>42286</v>
      </c>
      <c r="J13823" t="s">
        <v>14</v>
      </c>
      <c r="K13823" t="s">
        <v>14</v>
      </c>
      <c r="L13823">
        <f>Table1[[#This Row],[Date resolved]]-Table1[[#This Row],[Date received]]</f>
        <v>0</v>
      </c>
      <c r="M13823">
        <f>YEAR(Table1[[#This Row],[Date received]])</f>
        <v>2015</v>
      </c>
      <c r="N13823" t="str">
        <f>_xlfn.CONCAT("Q",_xlfn.CEILING.MATH(MONTH(Table1[[#This Row],[Date received]])/3))</f>
        <v>Q4</v>
      </c>
    </row>
    <row r="13824" spans="1:14" x14ac:dyDescent="0.3">
      <c r="A13824">
        <v>2074710</v>
      </c>
      <c r="B13824" t="s">
        <v>81</v>
      </c>
      <c r="C13824" t="s">
        <v>36</v>
      </c>
      <c r="D13824" t="s">
        <v>120</v>
      </c>
      <c r="E13824" t="s">
        <v>39</v>
      </c>
      <c r="F13824" t="str">
        <f>_xlfn.XLOOKUP(E13824,State_Code_Name!$C$2:$C$52,State_Code_Name!$B$2:$B$52)</f>
        <v>Ohio</v>
      </c>
      <c r="G13824" t="s">
        <v>57</v>
      </c>
      <c r="H13824" s="15">
        <v>42604</v>
      </c>
      <c r="I13824" s="15">
        <v>42606</v>
      </c>
      <c r="J13824" t="s">
        <v>14</v>
      </c>
      <c r="K13824" t="s">
        <v>15</v>
      </c>
      <c r="L13824">
        <f>Table1[[#This Row],[Date resolved]]-Table1[[#This Row],[Date received]]</f>
        <v>2</v>
      </c>
      <c r="M13824">
        <f>YEAR(Table1[[#This Row],[Date received]])</f>
        <v>2016</v>
      </c>
      <c r="N13824" t="str">
        <f>_xlfn.CONCAT("Q",_xlfn.CEILING.MATH(MONTH(Table1[[#This Row],[Date received]])/3))</f>
        <v>Q3</v>
      </c>
    </row>
    <row r="13825" spans="1:14" x14ac:dyDescent="0.3">
      <c r="A13825">
        <v>1488524</v>
      </c>
      <c r="B13825" t="s">
        <v>157</v>
      </c>
      <c r="C13825" t="s">
        <v>16</v>
      </c>
      <c r="D13825" t="s">
        <v>20</v>
      </c>
      <c r="E13825" t="s">
        <v>66</v>
      </c>
      <c r="F13825" t="str">
        <f>_xlfn.XLOOKUP(E13825,State_Code_Name!$C$2:$C$52,State_Code_Name!$B$2:$B$52)</f>
        <v>Michigan</v>
      </c>
      <c r="G13825" t="s">
        <v>305</v>
      </c>
      <c r="H13825" s="15">
        <v>42212</v>
      </c>
      <c r="I13825" s="15">
        <v>42214</v>
      </c>
      <c r="J13825" t="s">
        <v>14</v>
      </c>
      <c r="K13825" t="s">
        <v>14</v>
      </c>
      <c r="L13825">
        <f>Table1[[#This Row],[Date resolved]]-Table1[[#This Row],[Date received]]</f>
        <v>2</v>
      </c>
      <c r="M13825">
        <f>YEAR(Table1[[#This Row],[Date received]])</f>
        <v>2015</v>
      </c>
      <c r="N13825" t="str">
        <f>_xlfn.CONCAT("Q",_xlfn.CEILING.MATH(MONTH(Table1[[#This Row],[Date received]])/3))</f>
        <v>Q3</v>
      </c>
    </row>
    <row r="13826" spans="1:14" x14ac:dyDescent="0.3">
      <c r="A13826">
        <v>1072212</v>
      </c>
      <c r="B13826" t="s">
        <v>38</v>
      </c>
      <c r="C13826" t="s">
        <v>32</v>
      </c>
      <c r="D13826" t="s">
        <v>44</v>
      </c>
      <c r="E13826" t="s">
        <v>48</v>
      </c>
      <c r="F13826" t="str">
        <f>_xlfn.XLOOKUP(E13826,State_Code_Name!$C$2:$C$52,State_Code_Name!$B$2:$B$52)</f>
        <v>New Jersey</v>
      </c>
      <c r="G13826" t="s">
        <v>19</v>
      </c>
      <c r="H13826" s="15">
        <v>41927</v>
      </c>
      <c r="I13826" s="15">
        <v>41927</v>
      </c>
      <c r="J13826" t="s">
        <v>14</v>
      </c>
      <c r="K13826" t="s">
        <v>15</v>
      </c>
      <c r="L13826">
        <f>Table1[[#This Row],[Date resolved]]-Table1[[#This Row],[Date received]]</f>
        <v>0</v>
      </c>
      <c r="M13826">
        <f>YEAR(Table1[[#This Row],[Date received]])</f>
        <v>2014</v>
      </c>
      <c r="N13826" t="str">
        <f>_xlfn.CONCAT("Q",_xlfn.CEILING.MATH(MONTH(Table1[[#This Row],[Date received]])/3))</f>
        <v>Q4</v>
      </c>
    </row>
    <row r="13827" spans="1:14" x14ac:dyDescent="0.3">
      <c r="A13827">
        <v>1393932</v>
      </c>
      <c r="B13827" t="s">
        <v>11</v>
      </c>
      <c r="C13827" t="s">
        <v>9</v>
      </c>
      <c r="D13827" t="s">
        <v>354</v>
      </c>
      <c r="E13827" t="s">
        <v>85</v>
      </c>
      <c r="F13827" t="str">
        <f>_xlfn.XLOOKUP(E13827,State_Code_Name!$C$2:$C$52,State_Code_Name!$B$2:$B$52)</f>
        <v>Wisconsin</v>
      </c>
      <c r="G13827" t="s">
        <v>305</v>
      </c>
      <c r="H13827" s="15">
        <v>42151</v>
      </c>
      <c r="I13827" s="15">
        <v>42153</v>
      </c>
      <c r="J13827" t="s">
        <v>14</v>
      </c>
      <c r="K13827" t="s">
        <v>15</v>
      </c>
      <c r="L13827">
        <f>Table1[[#This Row],[Date resolved]]-Table1[[#This Row],[Date received]]</f>
        <v>2</v>
      </c>
      <c r="M13827">
        <f>YEAR(Table1[[#This Row],[Date received]])</f>
        <v>2015</v>
      </c>
      <c r="N13827" t="str">
        <f>_xlfn.CONCAT("Q",_xlfn.CEILING.MATH(MONTH(Table1[[#This Row],[Date received]])/3))</f>
        <v>Q2</v>
      </c>
    </row>
    <row r="13828" spans="1:14" x14ac:dyDescent="0.3">
      <c r="A13828">
        <v>759165</v>
      </c>
      <c r="B13828" t="s">
        <v>81</v>
      </c>
      <c r="C13828" t="s">
        <v>32</v>
      </c>
      <c r="D13828" t="s">
        <v>104</v>
      </c>
      <c r="E13828" t="s">
        <v>12</v>
      </c>
      <c r="F13828" t="str">
        <f>_xlfn.XLOOKUP(E13828,State_Code_Name!$C$2:$C$52,State_Code_Name!$B$2:$B$52)</f>
        <v>Virginia</v>
      </c>
      <c r="G13828" t="s">
        <v>19</v>
      </c>
      <c r="H13828" s="15">
        <v>41714</v>
      </c>
      <c r="I13828" s="15">
        <v>41718</v>
      </c>
      <c r="J13828" t="s">
        <v>14</v>
      </c>
      <c r="K13828" t="s">
        <v>15</v>
      </c>
      <c r="L13828">
        <f>Table1[[#This Row],[Date resolved]]-Table1[[#This Row],[Date received]]</f>
        <v>4</v>
      </c>
      <c r="M13828">
        <f>YEAR(Table1[[#This Row],[Date received]])</f>
        <v>2014</v>
      </c>
      <c r="N13828" t="str">
        <f>_xlfn.CONCAT("Q",_xlfn.CEILING.MATH(MONTH(Table1[[#This Row],[Date received]])/3))</f>
        <v>Q1</v>
      </c>
    </row>
    <row r="13829" spans="1:14" x14ac:dyDescent="0.3">
      <c r="A13829">
        <v>1172870</v>
      </c>
      <c r="B13829" t="s">
        <v>110</v>
      </c>
      <c r="C13829" t="s">
        <v>32</v>
      </c>
      <c r="D13829" t="s">
        <v>161</v>
      </c>
      <c r="E13829" t="s">
        <v>25</v>
      </c>
      <c r="F13829" t="str">
        <f>_xlfn.XLOOKUP(E13829,State_Code_Name!$C$2:$C$52,State_Code_Name!$B$2:$B$52)</f>
        <v>Georgia</v>
      </c>
      <c r="G13829" t="s">
        <v>19</v>
      </c>
      <c r="H13829" s="15">
        <v>42002</v>
      </c>
      <c r="I13829" s="15">
        <v>42002</v>
      </c>
      <c r="J13829" t="s">
        <v>14</v>
      </c>
      <c r="K13829" t="s">
        <v>15</v>
      </c>
      <c r="L13829">
        <f>Table1[[#This Row],[Date resolved]]-Table1[[#This Row],[Date received]]</f>
        <v>0</v>
      </c>
      <c r="M13829">
        <f>YEAR(Table1[[#This Row],[Date received]])</f>
        <v>2014</v>
      </c>
      <c r="N13829" t="str">
        <f>_xlfn.CONCAT("Q",_xlfn.CEILING.MATH(MONTH(Table1[[#This Row],[Date received]])/3))</f>
        <v>Q4</v>
      </c>
    </row>
    <row r="13830" spans="1:14" x14ac:dyDescent="0.3">
      <c r="A13830">
        <v>1974447</v>
      </c>
      <c r="B13830" t="s">
        <v>38</v>
      </c>
      <c r="C13830" t="s">
        <v>16</v>
      </c>
      <c r="D13830" t="s">
        <v>20</v>
      </c>
      <c r="E13830" t="s">
        <v>12</v>
      </c>
      <c r="F13830" t="str">
        <f>_xlfn.XLOOKUP(E13830,State_Code_Name!$C$2:$C$52,State_Code_Name!$B$2:$B$52)</f>
        <v>Virginia</v>
      </c>
      <c r="G13830" t="s">
        <v>19</v>
      </c>
      <c r="H13830" s="15">
        <v>42539</v>
      </c>
      <c r="I13830" s="15">
        <v>42539</v>
      </c>
      <c r="J13830" t="s">
        <v>14</v>
      </c>
      <c r="K13830" t="s">
        <v>15</v>
      </c>
      <c r="L13830">
        <f>Table1[[#This Row],[Date resolved]]-Table1[[#This Row],[Date received]]</f>
        <v>0</v>
      </c>
      <c r="M13830">
        <f>YEAR(Table1[[#This Row],[Date received]])</f>
        <v>2016</v>
      </c>
      <c r="N13830" t="str">
        <f>_xlfn.CONCAT("Q",_xlfn.CEILING.MATH(MONTH(Table1[[#This Row],[Date received]])/3))</f>
        <v>Q2</v>
      </c>
    </row>
    <row r="13831" spans="1:14" x14ac:dyDescent="0.3">
      <c r="A13831">
        <v>503354</v>
      </c>
      <c r="B13831" t="s">
        <v>164</v>
      </c>
      <c r="C13831" t="s">
        <v>16</v>
      </c>
      <c r="D13831" t="s">
        <v>20</v>
      </c>
      <c r="E13831" t="s">
        <v>31</v>
      </c>
      <c r="F13831" t="str">
        <f>_xlfn.XLOOKUP(E13831,State_Code_Name!$C$2:$C$52,State_Code_Name!$B$2:$B$52)</f>
        <v>Texas</v>
      </c>
      <c r="G13831" t="s">
        <v>57</v>
      </c>
      <c r="H13831" s="15">
        <v>41510</v>
      </c>
      <c r="I13831" s="15">
        <v>41512</v>
      </c>
      <c r="J13831" t="s">
        <v>14</v>
      </c>
      <c r="K13831" t="s">
        <v>15</v>
      </c>
      <c r="L13831">
        <f>Table1[[#This Row],[Date resolved]]-Table1[[#This Row],[Date received]]</f>
        <v>2</v>
      </c>
      <c r="M13831">
        <f>YEAR(Table1[[#This Row],[Date received]])</f>
        <v>2013</v>
      </c>
      <c r="N13831" t="str">
        <f>_xlfn.CONCAT("Q",_xlfn.CEILING.MATH(MONTH(Table1[[#This Row],[Date received]])/3))</f>
        <v>Q3</v>
      </c>
    </row>
    <row r="13832" spans="1:14" x14ac:dyDescent="0.3">
      <c r="A13832">
        <v>785979</v>
      </c>
      <c r="B13832" t="s">
        <v>63</v>
      </c>
      <c r="C13832" t="s">
        <v>61</v>
      </c>
      <c r="D13832" t="s">
        <v>282</v>
      </c>
      <c r="E13832" t="s">
        <v>114</v>
      </c>
      <c r="F13832" t="str">
        <f>_xlfn.XLOOKUP(E13832,State_Code_Name!$C$2:$C$52,State_Code_Name!$B$2:$B$52)</f>
        <v>South Carolina</v>
      </c>
      <c r="G13832" t="s">
        <v>19</v>
      </c>
      <c r="H13832" s="15">
        <v>41729</v>
      </c>
      <c r="I13832" s="15">
        <v>41729</v>
      </c>
      <c r="J13832" t="s">
        <v>14</v>
      </c>
      <c r="K13832" t="s">
        <v>15</v>
      </c>
      <c r="L13832">
        <f>Table1[[#This Row],[Date resolved]]-Table1[[#This Row],[Date received]]</f>
        <v>0</v>
      </c>
      <c r="M13832">
        <f>YEAR(Table1[[#This Row],[Date received]])</f>
        <v>2014</v>
      </c>
      <c r="N13832" t="str">
        <f>_xlfn.CONCAT("Q",_xlfn.CEILING.MATH(MONTH(Table1[[#This Row],[Date received]])/3))</f>
        <v>Q1</v>
      </c>
    </row>
    <row r="13833" spans="1:14" x14ac:dyDescent="0.3">
      <c r="A13833">
        <v>1978475</v>
      </c>
      <c r="B13833" t="s">
        <v>50</v>
      </c>
      <c r="C13833" t="s">
        <v>36</v>
      </c>
      <c r="D13833" t="s">
        <v>84</v>
      </c>
      <c r="E13833" t="s">
        <v>35</v>
      </c>
      <c r="F13833" t="str">
        <f>_xlfn.XLOOKUP(E13833,State_Code_Name!$C$2:$C$52,State_Code_Name!$B$2:$B$52)</f>
        <v>Florida</v>
      </c>
      <c r="G13833" t="s">
        <v>57</v>
      </c>
      <c r="H13833" s="15">
        <v>42542</v>
      </c>
      <c r="I13833" s="15">
        <v>42543</v>
      </c>
      <c r="J13833" t="s">
        <v>14</v>
      </c>
      <c r="K13833" t="s">
        <v>14</v>
      </c>
      <c r="L13833">
        <f>Table1[[#This Row],[Date resolved]]-Table1[[#This Row],[Date received]]</f>
        <v>1</v>
      </c>
      <c r="M13833">
        <f>YEAR(Table1[[#This Row],[Date received]])</f>
        <v>2016</v>
      </c>
      <c r="N13833" t="str">
        <f>_xlfn.CONCAT("Q",_xlfn.CEILING.MATH(MONTH(Table1[[#This Row],[Date received]])/3))</f>
        <v>Q2</v>
      </c>
    </row>
    <row r="13834" spans="1:14" x14ac:dyDescent="0.3">
      <c r="A13834">
        <v>410748</v>
      </c>
      <c r="B13834" t="s">
        <v>90</v>
      </c>
      <c r="C13834" t="s">
        <v>16</v>
      </c>
      <c r="D13834" t="s">
        <v>20</v>
      </c>
      <c r="E13834" t="s">
        <v>59</v>
      </c>
      <c r="F13834" t="str">
        <f>_xlfn.XLOOKUP(E13834,State_Code_Name!$C$2:$C$52,State_Code_Name!$B$2:$B$52)</f>
        <v>Illinois</v>
      </c>
      <c r="G13834" t="s">
        <v>19</v>
      </c>
      <c r="H13834" s="15">
        <v>41413</v>
      </c>
      <c r="I13834" s="15">
        <v>41414</v>
      </c>
      <c r="J13834" t="s">
        <v>14</v>
      </c>
      <c r="K13834" t="s">
        <v>15</v>
      </c>
      <c r="L13834">
        <f>Table1[[#This Row],[Date resolved]]-Table1[[#This Row],[Date received]]</f>
        <v>1</v>
      </c>
      <c r="M13834">
        <f>YEAR(Table1[[#This Row],[Date received]])</f>
        <v>2013</v>
      </c>
      <c r="N13834" t="str">
        <f>_xlfn.CONCAT("Q",_xlfn.CEILING.MATH(MONTH(Table1[[#This Row],[Date received]])/3))</f>
        <v>Q2</v>
      </c>
    </row>
    <row r="13835" spans="1:14" x14ac:dyDescent="0.3">
      <c r="A13835">
        <v>2005713</v>
      </c>
      <c r="B13835" t="s">
        <v>38</v>
      </c>
      <c r="C13835" t="s">
        <v>36</v>
      </c>
      <c r="D13835" t="s">
        <v>120</v>
      </c>
      <c r="E13835" t="s">
        <v>22</v>
      </c>
      <c r="F13835" t="str">
        <f>_xlfn.XLOOKUP(E13835,State_Code_Name!$C$2:$C$52,State_Code_Name!$B$2:$B$52)</f>
        <v>New York</v>
      </c>
      <c r="G13835" t="s">
        <v>19</v>
      </c>
      <c r="H13835" s="15">
        <v>42563</v>
      </c>
      <c r="I13835" s="15">
        <v>42563</v>
      </c>
      <c r="J13835" t="s">
        <v>14</v>
      </c>
      <c r="K13835" t="s">
        <v>15</v>
      </c>
      <c r="L13835">
        <f>Table1[[#This Row],[Date resolved]]-Table1[[#This Row],[Date received]]</f>
        <v>0</v>
      </c>
      <c r="M13835">
        <f>YEAR(Table1[[#This Row],[Date received]])</f>
        <v>2016</v>
      </c>
      <c r="N13835" t="str">
        <f>_xlfn.CONCAT("Q",_xlfn.CEILING.MATH(MONTH(Table1[[#This Row],[Date received]])/3))</f>
        <v>Q3</v>
      </c>
    </row>
    <row r="13836" spans="1:14" x14ac:dyDescent="0.3">
      <c r="A13836">
        <v>926363</v>
      </c>
      <c r="B13836" t="s">
        <v>54</v>
      </c>
      <c r="C13836" t="s">
        <v>52</v>
      </c>
      <c r="D13836" t="s">
        <v>96</v>
      </c>
      <c r="E13836" t="s">
        <v>79</v>
      </c>
      <c r="F13836" t="str">
        <f>_xlfn.XLOOKUP(E13836,State_Code_Name!$C$2:$C$52,State_Code_Name!$B$2:$B$52)</f>
        <v>Minnesota</v>
      </c>
      <c r="G13836" t="s">
        <v>57</v>
      </c>
      <c r="H13836" s="15">
        <v>41827</v>
      </c>
      <c r="I13836" s="15">
        <v>41830</v>
      </c>
      <c r="J13836" t="s">
        <v>14</v>
      </c>
      <c r="K13836" t="s">
        <v>15</v>
      </c>
      <c r="L13836">
        <f>Table1[[#This Row],[Date resolved]]-Table1[[#This Row],[Date received]]</f>
        <v>3</v>
      </c>
      <c r="M13836">
        <f>YEAR(Table1[[#This Row],[Date received]])</f>
        <v>2014</v>
      </c>
      <c r="N13836" t="str">
        <f>_xlfn.CONCAT("Q",_xlfn.CEILING.MATH(MONTH(Table1[[#This Row],[Date received]])/3))</f>
        <v>Q3</v>
      </c>
    </row>
    <row r="13837" spans="1:14" x14ac:dyDescent="0.3">
      <c r="A13837">
        <v>1051761</v>
      </c>
      <c r="B13837" t="s">
        <v>846</v>
      </c>
      <c r="C13837" t="s">
        <v>32</v>
      </c>
      <c r="D13837" t="s">
        <v>41</v>
      </c>
      <c r="E13837" t="s">
        <v>140</v>
      </c>
      <c r="F13837" t="str">
        <f>_xlfn.XLOOKUP(E13837,State_Code_Name!$C$2:$C$52,State_Code_Name!$B$2:$B$52)</f>
        <v>Maine</v>
      </c>
      <c r="G13837" t="s">
        <v>19</v>
      </c>
      <c r="H13837" s="15">
        <v>41912</v>
      </c>
      <c r="I13837" s="15">
        <v>41912</v>
      </c>
      <c r="J13837" t="s">
        <v>14</v>
      </c>
      <c r="K13837" t="s">
        <v>15</v>
      </c>
      <c r="L13837">
        <f>Table1[[#This Row],[Date resolved]]-Table1[[#This Row],[Date received]]</f>
        <v>0</v>
      </c>
      <c r="M13837">
        <f>YEAR(Table1[[#This Row],[Date received]])</f>
        <v>2014</v>
      </c>
      <c r="N13837" t="str">
        <f>_xlfn.CONCAT("Q",_xlfn.CEILING.MATH(MONTH(Table1[[#This Row],[Date received]])/3))</f>
        <v>Q3</v>
      </c>
    </row>
    <row r="13838" spans="1:14" x14ac:dyDescent="0.3">
      <c r="A13838">
        <v>1251686</v>
      </c>
      <c r="B13838" t="s">
        <v>163</v>
      </c>
      <c r="C13838" t="s">
        <v>36</v>
      </c>
      <c r="D13838" t="s">
        <v>262</v>
      </c>
      <c r="E13838" t="s">
        <v>59</v>
      </c>
      <c r="F13838" t="str">
        <f>_xlfn.XLOOKUP(E13838,State_Code_Name!$C$2:$C$52,State_Code_Name!$B$2:$B$52)</f>
        <v>Illinois</v>
      </c>
      <c r="G13838" t="s">
        <v>13</v>
      </c>
      <c r="H13838" s="15">
        <v>42058</v>
      </c>
      <c r="I13838" s="15">
        <v>42062</v>
      </c>
      <c r="J13838" t="s">
        <v>14</v>
      </c>
      <c r="K13838" t="s">
        <v>15</v>
      </c>
      <c r="L13838">
        <f>Table1[[#This Row],[Date resolved]]-Table1[[#This Row],[Date received]]</f>
        <v>4</v>
      </c>
      <c r="M13838">
        <f>YEAR(Table1[[#This Row],[Date received]])</f>
        <v>2015</v>
      </c>
      <c r="N13838" t="str">
        <f>_xlfn.CONCAT("Q",_xlfn.CEILING.MATH(MONTH(Table1[[#This Row],[Date received]])/3))</f>
        <v>Q1</v>
      </c>
    </row>
    <row r="13839" spans="1:14" x14ac:dyDescent="0.3">
      <c r="A13839">
        <v>510356</v>
      </c>
      <c r="B13839" t="s">
        <v>363</v>
      </c>
      <c r="C13839" t="s">
        <v>26</v>
      </c>
      <c r="D13839" t="s">
        <v>27</v>
      </c>
      <c r="E13839" t="s">
        <v>18</v>
      </c>
      <c r="F13839" t="str">
        <f>_xlfn.XLOOKUP(E13839,State_Code_Name!$C$2:$C$52,State_Code_Name!$B$2:$B$52)</f>
        <v>California</v>
      </c>
      <c r="G13839" t="s">
        <v>19</v>
      </c>
      <c r="H13839" s="15">
        <v>41516</v>
      </c>
      <c r="I13839" s="15">
        <v>41516</v>
      </c>
      <c r="J13839" t="s">
        <v>14</v>
      </c>
      <c r="K13839" t="s">
        <v>15</v>
      </c>
      <c r="L13839">
        <f>Table1[[#This Row],[Date resolved]]-Table1[[#This Row],[Date received]]</f>
        <v>0</v>
      </c>
      <c r="M13839">
        <f>YEAR(Table1[[#This Row],[Date received]])</f>
        <v>2013</v>
      </c>
      <c r="N13839" t="str">
        <f>_xlfn.CONCAT("Q",_xlfn.CEILING.MATH(MONTH(Table1[[#This Row],[Date received]])/3))</f>
        <v>Q3</v>
      </c>
    </row>
    <row r="13840" spans="1:14" x14ac:dyDescent="0.3">
      <c r="A13840">
        <v>221862</v>
      </c>
      <c r="B13840" t="s">
        <v>521</v>
      </c>
      <c r="C13840" t="s">
        <v>16</v>
      </c>
      <c r="D13840" t="s">
        <v>24</v>
      </c>
      <c r="E13840" t="s">
        <v>18</v>
      </c>
      <c r="F13840" t="str">
        <f>_xlfn.XLOOKUP(E13840,State_Code_Name!$C$2:$C$52,State_Code_Name!$B$2:$B$52)</f>
        <v>California</v>
      </c>
      <c r="G13840" t="s">
        <v>305</v>
      </c>
      <c r="H13840" s="15">
        <v>41278</v>
      </c>
      <c r="I13840" s="15">
        <v>41281</v>
      </c>
      <c r="J13840" t="s">
        <v>14</v>
      </c>
      <c r="K13840" t="s">
        <v>15</v>
      </c>
      <c r="L13840">
        <f>Table1[[#This Row],[Date resolved]]-Table1[[#This Row],[Date received]]</f>
        <v>3</v>
      </c>
      <c r="M13840">
        <f>YEAR(Table1[[#This Row],[Date received]])</f>
        <v>2013</v>
      </c>
      <c r="N13840" t="str">
        <f>_xlfn.CONCAT("Q",_xlfn.CEILING.MATH(MONTH(Table1[[#This Row],[Date received]])/3))</f>
        <v>Q1</v>
      </c>
    </row>
    <row r="13841" spans="1:14" x14ac:dyDescent="0.3">
      <c r="A13841">
        <v>1157776</v>
      </c>
      <c r="B13841" t="s">
        <v>908</v>
      </c>
      <c r="C13841" t="s">
        <v>9</v>
      </c>
      <c r="D13841" t="s">
        <v>175</v>
      </c>
      <c r="E13841" t="s">
        <v>66</v>
      </c>
      <c r="F13841" t="str">
        <f>_xlfn.XLOOKUP(E13841,State_Code_Name!$C$2:$C$52,State_Code_Name!$B$2:$B$52)</f>
        <v>Michigan</v>
      </c>
      <c r="G13841" t="s">
        <v>19</v>
      </c>
      <c r="H13841" s="15">
        <v>41989</v>
      </c>
      <c r="I13841" s="15">
        <v>41990</v>
      </c>
      <c r="J13841" t="s">
        <v>14</v>
      </c>
      <c r="K13841" t="s">
        <v>15</v>
      </c>
      <c r="L13841">
        <f>Table1[[#This Row],[Date resolved]]-Table1[[#This Row],[Date received]]</f>
        <v>1</v>
      </c>
      <c r="M13841">
        <f>YEAR(Table1[[#This Row],[Date received]])</f>
        <v>2014</v>
      </c>
      <c r="N13841" t="str">
        <f>_xlfn.CONCAT("Q",_xlfn.CEILING.MATH(MONTH(Table1[[#This Row],[Date received]])/3))</f>
        <v>Q4</v>
      </c>
    </row>
    <row r="13842" spans="1:14" x14ac:dyDescent="0.3">
      <c r="A13842">
        <v>1071944</v>
      </c>
      <c r="B13842" t="s">
        <v>644</v>
      </c>
      <c r="C13842" t="s">
        <v>32</v>
      </c>
      <c r="D13842" t="s">
        <v>116</v>
      </c>
      <c r="E13842" t="s">
        <v>72</v>
      </c>
      <c r="F13842" t="str">
        <f>_xlfn.XLOOKUP(E13842,State_Code_Name!$C$2:$C$52,State_Code_Name!$B$2:$B$52)</f>
        <v>Kentucky</v>
      </c>
      <c r="G13842" t="s">
        <v>19</v>
      </c>
      <c r="H13842" s="15">
        <v>41927</v>
      </c>
      <c r="I13842" s="15">
        <v>41927</v>
      </c>
      <c r="J13842" t="s">
        <v>14</v>
      </c>
      <c r="K13842" t="s">
        <v>14</v>
      </c>
      <c r="L13842">
        <f>Table1[[#This Row],[Date resolved]]-Table1[[#This Row],[Date received]]</f>
        <v>0</v>
      </c>
      <c r="M13842">
        <f>YEAR(Table1[[#This Row],[Date received]])</f>
        <v>2014</v>
      </c>
      <c r="N13842" t="str">
        <f>_xlfn.CONCAT("Q",_xlfn.CEILING.MATH(MONTH(Table1[[#This Row],[Date received]])/3))</f>
        <v>Q4</v>
      </c>
    </row>
    <row r="13843" spans="1:14" x14ac:dyDescent="0.3">
      <c r="A13843">
        <v>390726</v>
      </c>
      <c r="B13843" t="s">
        <v>34</v>
      </c>
      <c r="C13843" t="s">
        <v>16</v>
      </c>
      <c r="D13843" t="s">
        <v>17</v>
      </c>
      <c r="E13843" t="s">
        <v>35</v>
      </c>
      <c r="F13843" t="str">
        <f>_xlfn.XLOOKUP(E13843,State_Code_Name!$C$2:$C$52,State_Code_Name!$B$2:$B$52)</f>
        <v>Florida</v>
      </c>
      <c r="G13843" t="s">
        <v>19</v>
      </c>
      <c r="H13843" s="15">
        <v>41389</v>
      </c>
      <c r="I13843" s="15">
        <v>41390</v>
      </c>
      <c r="J13843" t="s">
        <v>14</v>
      </c>
      <c r="K13843" t="s">
        <v>15</v>
      </c>
      <c r="L13843">
        <f>Table1[[#This Row],[Date resolved]]-Table1[[#This Row],[Date received]]</f>
        <v>1</v>
      </c>
      <c r="M13843">
        <f>YEAR(Table1[[#This Row],[Date received]])</f>
        <v>2013</v>
      </c>
      <c r="N13843" t="str">
        <f>_xlfn.CONCAT("Q",_xlfn.CEILING.MATH(MONTH(Table1[[#This Row],[Date received]])/3))</f>
        <v>Q2</v>
      </c>
    </row>
    <row r="13844" spans="1:14" x14ac:dyDescent="0.3">
      <c r="A13844">
        <v>1085326</v>
      </c>
      <c r="B13844" t="s">
        <v>105</v>
      </c>
      <c r="C13844" t="s">
        <v>32</v>
      </c>
      <c r="D13844" t="s">
        <v>104</v>
      </c>
      <c r="E13844" t="s">
        <v>151</v>
      </c>
      <c r="F13844" t="str">
        <f>_xlfn.XLOOKUP(E13844,State_Code_Name!$C$2:$C$52,State_Code_Name!$B$2:$B$52)</f>
        <v>Idaho</v>
      </c>
      <c r="G13844" t="s">
        <v>19</v>
      </c>
      <c r="H13844" s="15">
        <v>41936</v>
      </c>
      <c r="I13844" s="15">
        <v>41941</v>
      </c>
      <c r="J13844" t="s">
        <v>14</v>
      </c>
      <c r="K13844" t="s">
        <v>14</v>
      </c>
      <c r="L13844">
        <f>Table1[[#This Row],[Date resolved]]-Table1[[#This Row],[Date received]]</f>
        <v>5</v>
      </c>
      <c r="M13844">
        <f>YEAR(Table1[[#This Row],[Date received]])</f>
        <v>2014</v>
      </c>
      <c r="N13844" t="str">
        <f>_xlfn.CONCAT("Q",_xlfn.CEILING.MATH(MONTH(Table1[[#This Row],[Date received]])/3))</f>
        <v>Q4</v>
      </c>
    </row>
    <row r="13845" spans="1:14" x14ac:dyDescent="0.3">
      <c r="A13845">
        <v>1250333</v>
      </c>
      <c r="B13845" t="s">
        <v>371</v>
      </c>
      <c r="C13845" t="s">
        <v>32</v>
      </c>
      <c r="D13845" t="s">
        <v>116</v>
      </c>
      <c r="E13845" t="s">
        <v>70</v>
      </c>
      <c r="F13845" t="str">
        <f>_xlfn.XLOOKUP(E13845,State_Code_Name!$C$2:$C$52,State_Code_Name!$B$2:$B$52)</f>
        <v>Massachusetts</v>
      </c>
      <c r="G13845" t="s">
        <v>19</v>
      </c>
      <c r="H13845" s="15">
        <v>42055</v>
      </c>
      <c r="I13845" s="15">
        <v>42055</v>
      </c>
      <c r="J13845" t="s">
        <v>14</v>
      </c>
      <c r="K13845" t="s">
        <v>15</v>
      </c>
      <c r="L13845">
        <f>Table1[[#This Row],[Date resolved]]-Table1[[#This Row],[Date received]]</f>
        <v>0</v>
      </c>
      <c r="M13845">
        <f>YEAR(Table1[[#This Row],[Date received]])</f>
        <v>2015</v>
      </c>
      <c r="N13845" t="str">
        <f>_xlfn.CONCAT("Q",_xlfn.CEILING.MATH(MONTH(Table1[[#This Row],[Date received]])/3))</f>
        <v>Q1</v>
      </c>
    </row>
    <row r="13846" spans="1:14" x14ac:dyDescent="0.3">
      <c r="A13846">
        <v>787872</v>
      </c>
      <c r="B13846" t="s">
        <v>54</v>
      </c>
      <c r="C13846" t="s">
        <v>52</v>
      </c>
      <c r="D13846" t="s">
        <v>103</v>
      </c>
      <c r="E13846" t="s">
        <v>118</v>
      </c>
      <c r="F13846" t="str">
        <f>_xlfn.XLOOKUP(E13846,State_Code_Name!$C$2:$C$52,State_Code_Name!$B$2:$B$52)</f>
        <v>Alabama</v>
      </c>
      <c r="G13846" t="s">
        <v>19</v>
      </c>
      <c r="H13846" s="15">
        <v>41730</v>
      </c>
      <c r="I13846" s="15">
        <v>41730</v>
      </c>
      <c r="J13846" t="s">
        <v>14</v>
      </c>
      <c r="K13846" t="s">
        <v>15</v>
      </c>
      <c r="L13846">
        <f>Table1[[#This Row],[Date resolved]]-Table1[[#This Row],[Date received]]</f>
        <v>0</v>
      </c>
      <c r="M13846">
        <f>YEAR(Table1[[#This Row],[Date received]])</f>
        <v>2014</v>
      </c>
      <c r="N13846" t="str">
        <f>_xlfn.CONCAT("Q",_xlfn.CEILING.MATH(MONTH(Table1[[#This Row],[Date received]])/3))</f>
        <v>Q2</v>
      </c>
    </row>
    <row r="13847" spans="1:14" x14ac:dyDescent="0.3">
      <c r="A13847">
        <v>1844819</v>
      </c>
      <c r="B13847" t="s">
        <v>83</v>
      </c>
      <c r="C13847" t="s">
        <v>32</v>
      </c>
      <c r="D13847" t="s">
        <v>41</v>
      </c>
      <c r="E13847" t="s">
        <v>42</v>
      </c>
      <c r="F13847" t="str">
        <f>_xlfn.XLOOKUP(E13847,State_Code_Name!$C$2:$C$52,State_Code_Name!$B$2:$B$52)</f>
        <v>North Carolina</v>
      </c>
      <c r="G13847" t="s">
        <v>19</v>
      </c>
      <c r="H13847" s="15">
        <v>42451</v>
      </c>
      <c r="I13847" s="15">
        <v>42451</v>
      </c>
      <c r="J13847" t="s">
        <v>14</v>
      </c>
      <c r="K13847" t="s">
        <v>15</v>
      </c>
      <c r="L13847">
        <f>Table1[[#This Row],[Date resolved]]-Table1[[#This Row],[Date received]]</f>
        <v>0</v>
      </c>
      <c r="M13847">
        <f>YEAR(Table1[[#This Row],[Date received]])</f>
        <v>2016</v>
      </c>
      <c r="N13847" t="str">
        <f>_xlfn.CONCAT("Q",_xlfn.CEILING.MATH(MONTH(Table1[[#This Row],[Date received]])/3))</f>
        <v>Q1</v>
      </c>
    </row>
    <row r="13848" spans="1:14" x14ac:dyDescent="0.3">
      <c r="A13848">
        <v>1617416</v>
      </c>
      <c r="B13848" t="s">
        <v>43</v>
      </c>
      <c r="C13848" t="s">
        <v>16</v>
      </c>
      <c r="D13848" t="s">
        <v>17</v>
      </c>
      <c r="E13848" t="s">
        <v>22</v>
      </c>
      <c r="F13848" t="str">
        <f>_xlfn.XLOOKUP(E13848,State_Code_Name!$C$2:$C$52,State_Code_Name!$B$2:$B$52)</f>
        <v>New York</v>
      </c>
      <c r="G13848" t="s">
        <v>305</v>
      </c>
      <c r="H13848" s="15">
        <v>42298</v>
      </c>
      <c r="I13848" s="15">
        <v>42303</v>
      </c>
      <c r="J13848" t="s">
        <v>14</v>
      </c>
      <c r="K13848" t="s">
        <v>15</v>
      </c>
      <c r="L13848">
        <f>Table1[[#This Row],[Date resolved]]-Table1[[#This Row],[Date received]]</f>
        <v>5</v>
      </c>
      <c r="M13848">
        <f>YEAR(Table1[[#This Row],[Date received]])</f>
        <v>2015</v>
      </c>
      <c r="N13848" t="str">
        <f>_xlfn.CONCAT("Q",_xlfn.CEILING.MATH(MONTH(Table1[[#This Row],[Date received]])/3))</f>
        <v>Q4</v>
      </c>
    </row>
    <row r="13849" spans="1:14" x14ac:dyDescent="0.3">
      <c r="A13849">
        <v>504803</v>
      </c>
      <c r="B13849" t="s">
        <v>58</v>
      </c>
      <c r="C13849" t="s">
        <v>16</v>
      </c>
      <c r="D13849" t="s">
        <v>20</v>
      </c>
      <c r="E13849" t="s">
        <v>55</v>
      </c>
      <c r="F13849" t="str">
        <f>_xlfn.XLOOKUP(E13849,State_Code_Name!$C$2:$C$52,State_Code_Name!$B$2:$B$52)</f>
        <v>Hawaii</v>
      </c>
      <c r="G13849" t="s">
        <v>13</v>
      </c>
      <c r="H13849" s="15">
        <v>41512</v>
      </c>
      <c r="I13849" s="15">
        <v>41513</v>
      </c>
      <c r="J13849" t="s">
        <v>14</v>
      </c>
      <c r="K13849" t="s">
        <v>14</v>
      </c>
      <c r="L13849">
        <f>Table1[[#This Row],[Date resolved]]-Table1[[#This Row],[Date received]]</f>
        <v>1</v>
      </c>
      <c r="M13849">
        <f>YEAR(Table1[[#This Row],[Date received]])</f>
        <v>2013</v>
      </c>
      <c r="N13849" t="str">
        <f>_xlfn.CONCAT("Q",_xlfn.CEILING.MATH(MONTH(Table1[[#This Row],[Date received]])/3))</f>
        <v>Q3</v>
      </c>
    </row>
    <row r="13850" spans="1:14" x14ac:dyDescent="0.3">
      <c r="A13850">
        <v>1892254</v>
      </c>
      <c r="B13850" t="s">
        <v>30</v>
      </c>
      <c r="C13850" t="s">
        <v>16</v>
      </c>
      <c r="D13850" t="s">
        <v>20</v>
      </c>
      <c r="E13850" t="s">
        <v>18</v>
      </c>
      <c r="F13850" t="str">
        <f>_xlfn.XLOOKUP(E13850,State_Code_Name!$C$2:$C$52,State_Code_Name!$B$2:$B$52)</f>
        <v>California</v>
      </c>
      <c r="G13850" t="s">
        <v>19</v>
      </c>
      <c r="H13850" s="15">
        <v>42482</v>
      </c>
      <c r="I13850" s="15">
        <v>42482</v>
      </c>
      <c r="J13850" t="s">
        <v>14</v>
      </c>
      <c r="K13850" t="s">
        <v>15</v>
      </c>
      <c r="L13850">
        <f>Table1[[#This Row],[Date resolved]]-Table1[[#This Row],[Date received]]</f>
        <v>0</v>
      </c>
      <c r="M13850">
        <f>YEAR(Table1[[#This Row],[Date received]])</f>
        <v>2016</v>
      </c>
      <c r="N13850" t="str">
        <f>_xlfn.CONCAT("Q",_xlfn.CEILING.MATH(MONTH(Table1[[#This Row],[Date received]])/3))</f>
        <v>Q2</v>
      </c>
    </row>
    <row r="13851" spans="1:14" x14ac:dyDescent="0.3">
      <c r="A13851">
        <v>433029</v>
      </c>
      <c r="B13851" t="s">
        <v>11</v>
      </c>
      <c r="C13851" t="s">
        <v>16</v>
      </c>
      <c r="D13851" t="s">
        <v>24</v>
      </c>
      <c r="E13851" t="s">
        <v>18</v>
      </c>
      <c r="F13851" t="str">
        <f>_xlfn.XLOOKUP(E13851,State_Code_Name!$C$2:$C$52,State_Code_Name!$B$2:$B$52)</f>
        <v>California</v>
      </c>
      <c r="G13851" t="s">
        <v>305</v>
      </c>
      <c r="H13851" s="15">
        <v>41440</v>
      </c>
      <c r="I13851" s="15">
        <v>41443</v>
      </c>
      <c r="J13851" t="s">
        <v>14</v>
      </c>
      <c r="K13851" t="s">
        <v>15</v>
      </c>
      <c r="L13851">
        <f>Table1[[#This Row],[Date resolved]]-Table1[[#This Row],[Date received]]</f>
        <v>3</v>
      </c>
      <c r="M13851">
        <f>YEAR(Table1[[#This Row],[Date received]])</f>
        <v>2013</v>
      </c>
      <c r="N13851" t="str">
        <f>_xlfn.CONCAT("Q",_xlfn.CEILING.MATH(MONTH(Table1[[#This Row],[Date received]])/3))</f>
        <v>Q2</v>
      </c>
    </row>
    <row r="13852" spans="1:14" x14ac:dyDescent="0.3">
      <c r="A13852">
        <v>1337398</v>
      </c>
      <c r="B13852" t="s">
        <v>760</v>
      </c>
      <c r="C13852" t="s">
        <v>32</v>
      </c>
      <c r="D13852" t="s">
        <v>44</v>
      </c>
      <c r="E13852" t="s">
        <v>77</v>
      </c>
      <c r="F13852" t="str">
        <f>_xlfn.XLOOKUP(E13852,State_Code_Name!$C$2:$C$52,State_Code_Name!$B$2:$B$52)</f>
        <v>Missouri</v>
      </c>
      <c r="G13852" t="s">
        <v>19</v>
      </c>
      <c r="H13852" s="15">
        <v>42114</v>
      </c>
      <c r="I13852" s="15">
        <v>42114</v>
      </c>
      <c r="J13852" t="s">
        <v>14</v>
      </c>
      <c r="K13852" t="s">
        <v>15</v>
      </c>
      <c r="L13852">
        <f>Table1[[#This Row],[Date resolved]]-Table1[[#This Row],[Date received]]</f>
        <v>0</v>
      </c>
      <c r="M13852">
        <f>YEAR(Table1[[#This Row],[Date received]])</f>
        <v>2015</v>
      </c>
      <c r="N13852" t="str">
        <f>_xlfn.CONCAT("Q",_xlfn.CEILING.MATH(MONTH(Table1[[#This Row],[Date received]])/3))</f>
        <v>Q2</v>
      </c>
    </row>
    <row r="13853" spans="1:14" x14ac:dyDescent="0.3">
      <c r="A13853">
        <v>649686</v>
      </c>
      <c r="B13853" t="s">
        <v>141</v>
      </c>
      <c r="C13853" t="s">
        <v>26</v>
      </c>
      <c r="D13853" t="s">
        <v>27</v>
      </c>
      <c r="E13853" t="s">
        <v>12</v>
      </c>
      <c r="F13853" t="str">
        <f>_xlfn.XLOOKUP(E13853,State_Code_Name!$C$2:$C$52,State_Code_Name!$B$2:$B$52)</f>
        <v>Virginia</v>
      </c>
      <c r="G13853" t="s">
        <v>19</v>
      </c>
      <c r="H13853" s="15">
        <v>41638</v>
      </c>
      <c r="I13853" s="15">
        <v>41639</v>
      </c>
      <c r="J13853" t="s">
        <v>14</v>
      </c>
      <c r="K13853" t="s">
        <v>14</v>
      </c>
      <c r="L13853">
        <f>Table1[[#This Row],[Date resolved]]-Table1[[#This Row],[Date received]]</f>
        <v>1</v>
      </c>
      <c r="M13853">
        <f>YEAR(Table1[[#This Row],[Date received]])</f>
        <v>2013</v>
      </c>
      <c r="N13853" t="str">
        <f>_xlfn.CONCAT("Q",_xlfn.CEILING.MATH(MONTH(Table1[[#This Row],[Date received]])/3))</f>
        <v>Q4</v>
      </c>
    </row>
    <row r="13854" spans="1:14" x14ac:dyDescent="0.3">
      <c r="A13854">
        <v>1508663</v>
      </c>
      <c r="B13854" t="s">
        <v>235</v>
      </c>
      <c r="C13854" t="s">
        <v>26</v>
      </c>
      <c r="D13854" t="s">
        <v>27</v>
      </c>
      <c r="E13854" t="s">
        <v>46</v>
      </c>
      <c r="F13854" t="str">
        <f>_xlfn.XLOOKUP(E13854,State_Code_Name!$C$2:$C$52,State_Code_Name!$B$2:$B$52)</f>
        <v>Pennsylvania</v>
      </c>
      <c r="G13854" t="s">
        <v>19</v>
      </c>
      <c r="H13854" s="15">
        <v>42223</v>
      </c>
      <c r="I13854" s="15">
        <v>42223</v>
      </c>
      <c r="J13854" t="s">
        <v>14</v>
      </c>
      <c r="K13854" t="s">
        <v>15</v>
      </c>
      <c r="L13854">
        <f>Table1[[#This Row],[Date resolved]]-Table1[[#This Row],[Date received]]</f>
        <v>0</v>
      </c>
      <c r="M13854">
        <f>YEAR(Table1[[#This Row],[Date received]])</f>
        <v>2015</v>
      </c>
      <c r="N13854" t="str">
        <f>_xlfn.CONCAT("Q",_xlfn.CEILING.MATH(MONTH(Table1[[#This Row],[Date received]])/3))</f>
        <v>Q3</v>
      </c>
    </row>
    <row r="13855" spans="1:14" x14ac:dyDescent="0.3">
      <c r="A13855">
        <v>1769753</v>
      </c>
      <c r="B13855" t="s">
        <v>47</v>
      </c>
      <c r="C13855" t="s">
        <v>26</v>
      </c>
      <c r="D13855" t="s">
        <v>27</v>
      </c>
      <c r="E13855" t="s">
        <v>35</v>
      </c>
      <c r="F13855" t="str">
        <f>_xlfn.XLOOKUP(E13855,State_Code_Name!$C$2:$C$52,State_Code_Name!$B$2:$B$52)</f>
        <v>Florida</v>
      </c>
      <c r="G13855" t="s">
        <v>19</v>
      </c>
      <c r="H13855" s="15">
        <v>42402</v>
      </c>
      <c r="I13855" s="15">
        <v>42404</v>
      </c>
      <c r="J13855" t="s">
        <v>14</v>
      </c>
      <c r="K13855" t="s">
        <v>14</v>
      </c>
      <c r="L13855">
        <f>Table1[[#This Row],[Date resolved]]-Table1[[#This Row],[Date received]]</f>
        <v>2</v>
      </c>
      <c r="M13855">
        <f>YEAR(Table1[[#This Row],[Date received]])</f>
        <v>2016</v>
      </c>
      <c r="N13855" t="str">
        <f>_xlfn.CONCAT("Q",_xlfn.CEILING.MATH(MONTH(Table1[[#This Row],[Date received]])/3))</f>
        <v>Q1</v>
      </c>
    </row>
    <row r="13856" spans="1:14" x14ac:dyDescent="0.3">
      <c r="A13856">
        <v>1009631</v>
      </c>
      <c r="B13856" t="s">
        <v>47</v>
      </c>
      <c r="C13856" t="s">
        <v>26</v>
      </c>
      <c r="D13856" t="s">
        <v>27</v>
      </c>
      <c r="E13856" t="s">
        <v>25</v>
      </c>
      <c r="F13856" t="str">
        <f>_xlfn.XLOOKUP(E13856,State_Code_Name!$C$2:$C$52,State_Code_Name!$B$2:$B$52)</f>
        <v>Georgia</v>
      </c>
      <c r="G13856" t="s">
        <v>19</v>
      </c>
      <c r="H13856" s="15">
        <v>41884</v>
      </c>
      <c r="I13856" s="15">
        <v>41884</v>
      </c>
      <c r="J13856" t="s">
        <v>14</v>
      </c>
      <c r="K13856" t="s">
        <v>15</v>
      </c>
      <c r="L13856">
        <f>Table1[[#This Row],[Date resolved]]-Table1[[#This Row],[Date received]]</f>
        <v>0</v>
      </c>
      <c r="M13856">
        <f>YEAR(Table1[[#This Row],[Date received]])</f>
        <v>2014</v>
      </c>
      <c r="N13856" t="str">
        <f>_xlfn.CONCAT("Q",_xlfn.CEILING.MATH(MONTH(Table1[[#This Row],[Date received]])/3))</f>
        <v>Q3</v>
      </c>
    </row>
    <row r="13857" spans="1:14" x14ac:dyDescent="0.3">
      <c r="A13857">
        <v>349665</v>
      </c>
      <c r="B13857" t="s">
        <v>11</v>
      </c>
      <c r="C13857" t="s">
        <v>9</v>
      </c>
      <c r="D13857" t="s">
        <v>132</v>
      </c>
      <c r="E13857" t="s">
        <v>72</v>
      </c>
      <c r="F13857" t="str">
        <f>_xlfn.XLOOKUP(E13857,State_Code_Name!$C$2:$C$52,State_Code_Name!$B$2:$B$52)</f>
        <v>Kentucky</v>
      </c>
      <c r="G13857" t="s">
        <v>13</v>
      </c>
      <c r="H13857" s="15">
        <v>41344</v>
      </c>
      <c r="I13857" s="15">
        <v>41345</v>
      </c>
      <c r="J13857" t="s">
        <v>14</v>
      </c>
      <c r="K13857" t="s">
        <v>15</v>
      </c>
      <c r="L13857">
        <f>Table1[[#This Row],[Date resolved]]-Table1[[#This Row],[Date received]]</f>
        <v>1</v>
      </c>
      <c r="M13857">
        <f>YEAR(Table1[[#This Row],[Date received]])</f>
        <v>2013</v>
      </c>
      <c r="N13857" t="str">
        <f>_xlfn.CONCAT("Q",_xlfn.CEILING.MATH(MONTH(Table1[[#This Row],[Date received]])/3))</f>
        <v>Q1</v>
      </c>
    </row>
    <row r="13858" spans="1:14" x14ac:dyDescent="0.3">
      <c r="A13858">
        <v>1384173</v>
      </c>
      <c r="B13858" t="s">
        <v>54</v>
      </c>
      <c r="C13858" t="s">
        <v>52</v>
      </c>
      <c r="D13858" t="s">
        <v>103</v>
      </c>
      <c r="E13858" t="s">
        <v>39</v>
      </c>
      <c r="F13858" t="str">
        <f>_xlfn.XLOOKUP(E13858,State_Code_Name!$C$2:$C$52,State_Code_Name!$B$2:$B$52)</f>
        <v>Ohio</v>
      </c>
      <c r="G13858" t="s">
        <v>19</v>
      </c>
      <c r="H13858" s="15">
        <v>42144</v>
      </c>
      <c r="I13858" s="15">
        <v>42144</v>
      </c>
      <c r="J13858" t="s">
        <v>14</v>
      </c>
      <c r="K13858" t="s">
        <v>15</v>
      </c>
      <c r="L13858">
        <f>Table1[[#This Row],[Date resolved]]-Table1[[#This Row],[Date received]]</f>
        <v>0</v>
      </c>
      <c r="M13858">
        <f>YEAR(Table1[[#This Row],[Date received]])</f>
        <v>2015</v>
      </c>
      <c r="N13858" t="str">
        <f>_xlfn.CONCAT("Q",_xlfn.CEILING.MATH(MONTH(Table1[[#This Row],[Date received]])/3))</f>
        <v>Q2</v>
      </c>
    </row>
    <row r="13859" spans="1:14" x14ac:dyDescent="0.3">
      <c r="A13859">
        <v>2067447</v>
      </c>
      <c r="B13859" t="s">
        <v>238</v>
      </c>
      <c r="C13859" t="s">
        <v>32</v>
      </c>
      <c r="D13859" t="s">
        <v>44</v>
      </c>
      <c r="E13859" t="s">
        <v>35</v>
      </c>
      <c r="F13859" t="str">
        <f>_xlfn.XLOOKUP(E13859,State_Code_Name!$C$2:$C$52,State_Code_Name!$B$2:$B$52)</f>
        <v>Florida</v>
      </c>
      <c r="G13859" t="s">
        <v>19</v>
      </c>
      <c r="H13859" s="15">
        <v>42599</v>
      </c>
      <c r="I13859" s="15">
        <v>42599</v>
      </c>
      <c r="J13859" t="s">
        <v>14</v>
      </c>
      <c r="K13859" t="s">
        <v>15</v>
      </c>
      <c r="L13859">
        <f>Table1[[#This Row],[Date resolved]]-Table1[[#This Row],[Date received]]</f>
        <v>0</v>
      </c>
      <c r="M13859">
        <f>YEAR(Table1[[#This Row],[Date received]])</f>
        <v>2016</v>
      </c>
      <c r="N13859" t="str">
        <f>_xlfn.CONCAT("Q",_xlfn.CEILING.MATH(MONTH(Table1[[#This Row],[Date received]])/3))</f>
        <v>Q3</v>
      </c>
    </row>
    <row r="13860" spans="1:14" x14ac:dyDescent="0.3">
      <c r="A13860">
        <v>2083762</v>
      </c>
      <c r="B13860" t="s">
        <v>30</v>
      </c>
      <c r="C13860" t="s">
        <v>26</v>
      </c>
      <c r="D13860" t="s">
        <v>27</v>
      </c>
      <c r="E13860" t="s">
        <v>48</v>
      </c>
      <c r="F13860" t="str">
        <f>_xlfn.XLOOKUP(E13860,State_Code_Name!$C$2:$C$52,State_Code_Name!$B$2:$B$52)</f>
        <v>New Jersey</v>
      </c>
      <c r="G13860" t="s">
        <v>19</v>
      </c>
      <c r="H13860" s="15">
        <v>42609</v>
      </c>
      <c r="I13860" s="15">
        <v>42609</v>
      </c>
      <c r="J13860" t="s">
        <v>14</v>
      </c>
      <c r="K13860" t="s">
        <v>15</v>
      </c>
      <c r="L13860">
        <f>Table1[[#This Row],[Date resolved]]-Table1[[#This Row],[Date received]]</f>
        <v>0</v>
      </c>
      <c r="M13860">
        <f>YEAR(Table1[[#This Row],[Date received]])</f>
        <v>2016</v>
      </c>
      <c r="N13860" t="str">
        <f>_xlfn.CONCAT("Q",_xlfn.CEILING.MATH(MONTH(Table1[[#This Row],[Date received]])/3))</f>
        <v>Q3</v>
      </c>
    </row>
    <row r="13861" spans="1:14" x14ac:dyDescent="0.3">
      <c r="A13861">
        <v>2158955</v>
      </c>
      <c r="B13861" t="s">
        <v>60</v>
      </c>
      <c r="C13861" t="s">
        <v>52</v>
      </c>
      <c r="D13861" t="s">
        <v>103</v>
      </c>
      <c r="E13861" t="s">
        <v>22</v>
      </c>
      <c r="F13861" t="str">
        <f>_xlfn.XLOOKUP(E13861,State_Code_Name!$C$2:$C$52,State_Code_Name!$B$2:$B$52)</f>
        <v>New York</v>
      </c>
      <c r="G13861" t="s">
        <v>19</v>
      </c>
      <c r="H13861" s="15">
        <v>42656</v>
      </c>
      <c r="I13861" s="15">
        <v>42656</v>
      </c>
      <c r="J13861" t="s">
        <v>14</v>
      </c>
      <c r="K13861" t="s">
        <v>14</v>
      </c>
      <c r="L13861">
        <f>Table1[[#This Row],[Date resolved]]-Table1[[#This Row],[Date received]]</f>
        <v>0</v>
      </c>
      <c r="M13861">
        <f>YEAR(Table1[[#This Row],[Date received]])</f>
        <v>2016</v>
      </c>
      <c r="N13861" t="str">
        <f>_xlfn.CONCAT("Q",_xlfn.CEILING.MATH(MONTH(Table1[[#This Row],[Date received]])/3))</f>
        <v>Q4</v>
      </c>
    </row>
    <row r="13862" spans="1:14" x14ac:dyDescent="0.3">
      <c r="A13862">
        <v>465888</v>
      </c>
      <c r="B13862" t="s">
        <v>73</v>
      </c>
      <c r="C13862" t="s">
        <v>26</v>
      </c>
      <c r="D13862" t="s">
        <v>27</v>
      </c>
      <c r="E13862" t="s">
        <v>66</v>
      </c>
      <c r="F13862" t="str">
        <f>_xlfn.XLOOKUP(E13862,State_Code_Name!$C$2:$C$52,State_Code_Name!$B$2:$B$52)</f>
        <v>Michigan</v>
      </c>
      <c r="G13862" t="s">
        <v>13</v>
      </c>
      <c r="H13862" s="15">
        <v>41479</v>
      </c>
      <c r="I13862" s="15">
        <v>41480</v>
      </c>
      <c r="J13862" t="s">
        <v>14</v>
      </c>
      <c r="K13862" t="s">
        <v>15</v>
      </c>
      <c r="L13862">
        <f>Table1[[#This Row],[Date resolved]]-Table1[[#This Row],[Date received]]</f>
        <v>1</v>
      </c>
      <c r="M13862">
        <f>YEAR(Table1[[#This Row],[Date received]])</f>
        <v>2013</v>
      </c>
      <c r="N13862" t="str">
        <f>_xlfn.CONCAT("Q",_xlfn.CEILING.MATH(MONTH(Table1[[#This Row],[Date received]])/3))</f>
        <v>Q3</v>
      </c>
    </row>
    <row r="13863" spans="1:14" x14ac:dyDescent="0.3">
      <c r="A13863">
        <v>1619071</v>
      </c>
      <c r="B13863" t="s">
        <v>1043</v>
      </c>
      <c r="C13863" t="s">
        <v>16</v>
      </c>
      <c r="D13863" t="s">
        <v>20</v>
      </c>
      <c r="E13863" t="s">
        <v>18</v>
      </c>
      <c r="F13863" t="str">
        <f>_xlfn.XLOOKUP(E13863,State_Code_Name!$C$2:$C$52,State_Code_Name!$B$2:$B$52)</f>
        <v>California</v>
      </c>
      <c r="G13863" t="s">
        <v>19</v>
      </c>
      <c r="H13863" s="15">
        <v>42298</v>
      </c>
      <c r="I13863" s="15">
        <v>42298</v>
      </c>
      <c r="J13863" t="s">
        <v>14</v>
      </c>
      <c r="K13863" t="s">
        <v>14</v>
      </c>
      <c r="L13863">
        <f>Table1[[#This Row],[Date resolved]]-Table1[[#This Row],[Date received]]</f>
        <v>0</v>
      </c>
      <c r="M13863">
        <f>YEAR(Table1[[#This Row],[Date received]])</f>
        <v>2015</v>
      </c>
      <c r="N13863" t="str">
        <f>_xlfn.CONCAT("Q",_xlfn.CEILING.MATH(MONTH(Table1[[#This Row],[Date received]])/3))</f>
        <v>Q4</v>
      </c>
    </row>
    <row r="13864" spans="1:14" x14ac:dyDescent="0.3">
      <c r="A13864">
        <v>1682201</v>
      </c>
      <c r="B13864" t="s">
        <v>111</v>
      </c>
      <c r="C13864" t="s">
        <v>26</v>
      </c>
      <c r="D13864" t="s">
        <v>27</v>
      </c>
      <c r="E13864" t="s">
        <v>59</v>
      </c>
      <c r="F13864" t="str">
        <f>_xlfn.XLOOKUP(E13864,State_Code_Name!$C$2:$C$52,State_Code_Name!$B$2:$B$52)</f>
        <v>Illinois</v>
      </c>
      <c r="G13864" t="s">
        <v>19</v>
      </c>
      <c r="H13864" s="15">
        <v>42341</v>
      </c>
      <c r="I13864" s="15">
        <v>42341</v>
      </c>
      <c r="J13864" t="s">
        <v>14</v>
      </c>
      <c r="K13864" t="s">
        <v>15</v>
      </c>
      <c r="L13864">
        <f>Table1[[#This Row],[Date resolved]]-Table1[[#This Row],[Date received]]</f>
        <v>0</v>
      </c>
      <c r="M13864">
        <f>YEAR(Table1[[#This Row],[Date received]])</f>
        <v>2015</v>
      </c>
      <c r="N13864" t="str">
        <f>_xlfn.CONCAT("Q",_xlfn.CEILING.MATH(MONTH(Table1[[#This Row],[Date received]])/3))</f>
        <v>Q4</v>
      </c>
    </row>
    <row r="13865" spans="1:14" x14ac:dyDescent="0.3">
      <c r="A13865">
        <v>1744909</v>
      </c>
      <c r="B13865" t="s">
        <v>229</v>
      </c>
      <c r="C13865" t="s">
        <v>26</v>
      </c>
      <c r="D13865" t="s">
        <v>27</v>
      </c>
      <c r="E13865" t="s">
        <v>126</v>
      </c>
      <c r="F13865" t="str">
        <f>_xlfn.XLOOKUP(E13865,State_Code_Name!$C$2:$C$52,State_Code_Name!$B$2:$B$52)</f>
        <v>Oklahoma</v>
      </c>
      <c r="G13865" t="s">
        <v>19</v>
      </c>
      <c r="H13865" s="15">
        <v>42385</v>
      </c>
      <c r="I13865" s="15">
        <v>42385</v>
      </c>
      <c r="J13865" t="s">
        <v>14</v>
      </c>
      <c r="K13865" t="s">
        <v>14</v>
      </c>
      <c r="L13865">
        <f>Table1[[#This Row],[Date resolved]]-Table1[[#This Row],[Date received]]</f>
        <v>0</v>
      </c>
      <c r="M13865">
        <f>YEAR(Table1[[#This Row],[Date received]])</f>
        <v>2016</v>
      </c>
      <c r="N13865" t="str">
        <f>_xlfn.CONCAT("Q",_xlfn.CEILING.MATH(MONTH(Table1[[#This Row],[Date received]])/3))</f>
        <v>Q1</v>
      </c>
    </row>
    <row r="13866" spans="1:14" x14ac:dyDescent="0.3">
      <c r="A13866">
        <v>260916</v>
      </c>
      <c r="B13866" t="s">
        <v>68</v>
      </c>
      <c r="C13866" t="s">
        <v>36</v>
      </c>
      <c r="D13866" t="s">
        <v>149</v>
      </c>
      <c r="E13866" t="s">
        <v>22</v>
      </c>
      <c r="F13866" t="str">
        <f>_xlfn.XLOOKUP(E13866,State_Code_Name!$C$2:$C$52,State_Code_Name!$B$2:$B$52)</f>
        <v>New York</v>
      </c>
      <c r="G13866" t="s">
        <v>19</v>
      </c>
      <c r="H13866" s="15">
        <v>41298</v>
      </c>
      <c r="I13866" s="15">
        <v>41299</v>
      </c>
      <c r="J13866" t="s">
        <v>14</v>
      </c>
      <c r="K13866" t="s">
        <v>15</v>
      </c>
      <c r="L13866">
        <f>Table1[[#This Row],[Date resolved]]-Table1[[#This Row],[Date received]]</f>
        <v>1</v>
      </c>
      <c r="M13866">
        <f>YEAR(Table1[[#This Row],[Date received]])</f>
        <v>2013</v>
      </c>
      <c r="N13866" t="str">
        <f>_xlfn.CONCAT("Q",_xlfn.CEILING.MATH(MONTH(Table1[[#This Row],[Date received]])/3))</f>
        <v>Q1</v>
      </c>
    </row>
    <row r="13867" spans="1:14" x14ac:dyDescent="0.3">
      <c r="A13867">
        <v>1818367</v>
      </c>
      <c r="B13867" t="s">
        <v>105</v>
      </c>
      <c r="C13867" t="s">
        <v>32</v>
      </c>
      <c r="D13867" t="s">
        <v>44</v>
      </c>
      <c r="E13867" t="s">
        <v>25</v>
      </c>
      <c r="F13867" t="str">
        <f>_xlfn.XLOOKUP(E13867,State_Code_Name!$C$2:$C$52,State_Code_Name!$B$2:$B$52)</f>
        <v>Georgia</v>
      </c>
      <c r="G13867" t="s">
        <v>19</v>
      </c>
      <c r="H13867" s="15">
        <v>42435</v>
      </c>
      <c r="I13867" s="15">
        <v>42435</v>
      </c>
      <c r="J13867" t="s">
        <v>14</v>
      </c>
      <c r="K13867" t="s">
        <v>15</v>
      </c>
      <c r="L13867">
        <f>Table1[[#This Row],[Date resolved]]-Table1[[#This Row],[Date received]]</f>
        <v>0</v>
      </c>
      <c r="M13867">
        <f>YEAR(Table1[[#This Row],[Date received]])</f>
        <v>2016</v>
      </c>
      <c r="N13867" t="str">
        <f>_xlfn.CONCAT("Q",_xlfn.CEILING.MATH(MONTH(Table1[[#This Row],[Date received]])/3))</f>
        <v>Q1</v>
      </c>
    </row>
    <row r="13868" spans="1:14" x14ac:dyDescent="0.3">
      <c r="A13868">
        <v>1018750</v>
      </c>
      <c r="B13868" t="s">
        <v>181</v>
      </c>
      <c r="C13868" t="s">
        <v>32</v>
      </c>
      <c r="D13868" t="s">
        <v>161</v>
      </c>
      <c r="E13868" t="s">
        <v>39</v>
      </c>
      <c r="F13868" t="str">
        <f>_xlfn.XLOOKUP(E13868,State_Code_Name!$C$2:$C$52,State_Code_Name!$B$2:$B$52)</f>
        <v>Ohio</v>
      </c>
      <c r="G13868" t="s">
        <v>19</v>
      </c>
      <c r="H13868" s="15">
        <v>41890</v>
      </c>
      <c r="I13868" s="15">
        <v>41890</v>
      </c>
      <c r="J13868" t="s">
        <v>14</v>
      </c>
      <c r="K13868" t="s">
        <v>14</v>
      </c>
      <c r="L13868">
        <f>Table1[[#This Row],[Date resolved]]-Table1[[#This Row],[Date received]]</f>
        <v>0</v>
      </c>
      <c r="M13868">
        <f>YEAR(Table1[[#This Row],[Date received]])</f>
        <v>2014</v>
      </c>
      <c r="N13868" t="str">
        <f>_xlfn.CONCAT("Q",_xlfn.CEILING.MATH(MONTH(Table1[[#This Row],[Date received]])/3))</f>
        <v>Q3</v>
      </c>
    </row>
    <row r="13869" spans="1:14" x14ac:dyDescent="0.3">
      <c r="A13869">
        <v>1433135</v>
      </c>
      <c r="B13869" t="s">
        <v>54</v>
      </c>
      <c r="C13869" t="s">
        <v>52</v>
      </c>
      <c r="D13869" t="s">
        <v>103</v>
      </c>
      <c r="E13869" t="s">
        <v>18</v>
      </c>
      <c r="F13869" t="str">
        <f>_xlfn.XLOOKUP(E13869,State_Code_Name!$C$2:$C$52,State_Code_Name!$B$2:$B$52)</f>
        <v>California</v>
      </c>
      <c r="G13869" t="s">
        <v>19</v>
      </c>
      <c r="H13869" s="15">
        <v>42178</v>
      </c>
      <c r="I13869" s="15">
        <v>42178</v>
      </c>
      <c r="J13869" t="s">
        <v>14</v>
      </c>
      <c r="K13869" t="s">
        <v>14</v>
      </c>
      <c r="L13869">
        <f>Table1[[#This Row],[Date resolved]]-Table1[[#This Row],[Date received]]</f>
        <v>0</v>
      </c>
      <c r="M13869">
        <f>YEAR(Table1[[#This Row],[Date received]])</f>
        <v>2015</v>
      </c>
      <c r="N13869" t="str">
        <f>_xlfn.CONCAT("Q",_xlfn.CEILING.MATH(MONTH(Table1[[#This Row],[Date received]])/3))</f>
        <v>Q2</v>
      </c>
    </row>
    <row r="13870" spans="1:14" x14ac:dyDescent="0.3">
      <c r="A13870">
        <v>663111</v>
      </c>
      <c r="B13870" t="s">
        <v>43</v>
      </c>
      <c r="C13870" t="s">
        <v>16</v>
      </c>
      <c r="D13870" t="s">
        <v>20</v>
      </c>
      <c r="E13870" t="s">
        <v>212</v>
      </c>
      <c r="F13870" t="str">
        <f>_xlfn.XLOOKUP(E13870,State_Code_Name!$C$2:$C$52,State_Code_Name!$B$2:$B$52)</f>
        <v>West Virginia</v>
      </c>
      <c r="G13870" t="s">
        <v>19</v>
      </c>
      <c r="H13870" s="15">
        <v>41649</v>
      </c>
      <c r="I13870" s="15">
        <v>41649</v>
      </c>
      <c r="J13870" t="s">
        <v>14</v>
      </c>
      <c r="K13870" t="s">
        <v>14</v>
      </c>
      <c r="L13870">
        <f>Table1[[#This Row],[Date resolved]]-Table1[[#This Row],[Date received]]</f>
        <v>0</v>
      </c>
      <c r="M13870">
        <f>YEAR(Table1[[#This Row],[Date received]])</f>
        <v>2014</v>
      </c>
      <c r="N13870" t="str">
        <f>_xlfn.CONCAT("Q",_xlfn.CEILING.MATH(MONTH(Table1[[#This Row],[Date received]])/3))</f>
        <v>Q1</v>
      </c>
    </row>
    <row r="13871" spans="1:14" x14ac:dyDescent="0.3">
      <c r="A13871">
        <v>855657</v>
      </c>
      <c r="B13871" t="s">
        <v>169</v>
      </c>
      <c r="C13871" t="s">
        <v>32</v>
      </c>
      <c r="D13871" t="s">
        <v>116</v>
      </c>
      <c r="E13871" t="s">
        <v>39</v>
      </c>
      <c r="F13871" t="str">
        <f>_xlfn.XLOOKUP(E13871,State_Code_Name!$C$2:$C$52,State_Code_Name!$B$2:$B$52)</f>
        <v>Ohio</v>
      </c>
      <c r="G13871" t="s">
        <v>19</v>
      </c>
      <c r="H13871" s="15">
        <v>41775</v>
      </c>
      <c r="I13871" s="15">
        <v>41775</v>
      </c>
      <c r="J13871" t="s">
        <v>14</v>
      </c>
      <c r="K13871" t="s">
        <v>15</v>
      </c>
      <c r="L13871">
        <f>Table1[[#This Row],[Date resolved]]-Table1[[#This Row],[Date received]]</f>
        <v>0</v>
      </c>
      <c r="M13871">
        <f>YEAR(Table1[[#This Row],[Date received]])</f>
        <v>2014</v>
      </c>
      <c r="N13871" t="str">
        <f>_xlfn.CONCAT("Q",_xlfn.CEILING.MATH(MONTH(Table1[[#This Row],[Date received]])/3))</f>
        <v>Q2</v>
      </c>
    </row>
    <row r="13872" spans="1:14" x14ac:dyDescent="0.3">
      <c r="A13872">
        <v>1367334</v>
      </c>
      <c r="B13872" t="s">
        <v>11</v>
      </c>
      <c r="C13872" t="s">
        <v>26</v>
      </c>
      <c r="D13872" t="s">
        <v>56</v>
      </c>
      <c r="E13872" t="s">
        <v>31</v>
      </c>
      <c r="F13872" t="str">
        <f>_xlfn.XLOOKUP(E13872,State_Code_Name!$C$2:$C$52,State_Code_Name!$B$2:$B$52)</f>
        <v>Texas</v>
      </c>
      <c r="G13872" t="s">
        <v>19</v>
      </c>
      <c r="H13872" s="15">
        <v>42132</v>
      </c>
      <c r="I13872" s="15">
        <v>42132</v>
      </c>
      <c r="J13872" t="s">
        <v>14</v>
      </c>
      <c r="K13872" t="s">
        <v>15</v>
      </c>
      <c r="L13872">
        <f>Table1[[#This Row],[Date resolved]]-Table1[[#This Row],[Date received]]</f>
        <v>0</v>
      </c>
      <c r="M13872">
        <f>YEAR(Table1[[#This Row],[Date received]])</f>
        <v>2015</v>
      </c>
      <c r="N13872" t="str">
        <f>_xlfn.CONCAT("Q",_xlfn.CEILING.MATH(MONTH(Table1[[#This Row],[Date received]])/3))</f>
        <v>Q2</v>
      </c>
    </row>
    <row r="13873" spans="1:14" x14ac:dyDescent="0.3">
      <c r="A13873">
        <v>331140</v>
      </c>
      <c r="B13873" t="s">
        <v>163</v>
      </c>
      <c r="C13873" t="s">
        <v>26</v>
      </c>
      <c r="D13873" t="s">
        <v>159</v>
      </c>
      <c r="E13873" t="s">
        <v>66</v>
      </c>
      <c r="F13873" t="str">
        <f>_xlfn.XLOOKUP(E13873,State_Code_Name!$C$2:$C$52,State_Code_Name!$B$2:$B$52)</f>
        <v>Michigan</v>
      </c>
      <c r="G13873" t="s">
        <v>19</v>
      </c>
      <c r="H13873" s="15">
        <v>41330</v>
      </c>
      <c r="I13873" s="15">
        <v>41332</v>
      </c>
      <c r="J13873" t="s">
        <v>14</v>
      </c>
      <c r="K13873" t="s">
        <v>15</v>
      </c>
      <c r="L13873">
        <f>Table1[[#This Row],[Date resolved]]-Table1[[#This Row],[Date received]]</f>
        <v>2</v>
      </c>
      <c r="M13873">
        <f>YEAR(Table1[[#This Row],[Date received]])</f>
        <v>2013</v>
      </c>
      <c r="N13873" t="str">
        <f>_xlfn.CONCAT("Q",_xlfn.CEILING.MATH(MONTH(Table1[[#This Row],[Date received]])/3))</f>
        <v>Q1</v>
      </c>
    </row>
    <row r="13874" spans="1:14" x14ac:dyDescent="0.3">
      <c r="A13874">
        <v>403858</v>
      </c>
      <c r="B13874" t="s">
        <v>1208</v>
      </c>
      <c r="C13874" t="s">
        <v>16</v>
      </c>
      <c r="D13874" t="s">
        <v>144</v>
      </c>
      <c r="E13874" t="s">
        <v>39</v>
      </c>
      <c r="F13874" t="str">
        <f>_xlfn.XLOOKUP(E13874,State_Code_Name!$C$2:$C$52,State_Code_Name!$B$2:$B$52)</f>
        <v>Ohio</v>
      </c>
      <c r="G13874" t="s">
        <v>305</v>
      </c>
      <c r="H13874" s="15">
        <v>41403</v>
      </c>
      <c r="I13874" s="15">
        <v>41404</v>
      </c>
      <c r="J13874" t="s">
        <v>14</v>
      </c>
      <c r="K13874" t="s">
        <v>15</v>
      </c>
      <c r="L13874">
        <f>Table1[[#This Row],[Date resolved]]-Table1[[#This Row],[Date received]]</f>
        <v>1</v>
      </c>
      <c r="M13874">
        <f>YEAR(Table1[[#This Row],[Date received]])</f>
        <v>2013</v>
      </c>
      <c r="N13874" t="str">
        <f>_xlfn.CONCAT("Q",_xlfn.CEILING.MATH(MONTH(Table1[[#This Row],[Date received]])/3))</f>
        <v>Q2</v>
      </c>
    </row>
    <row r="13875" spans="1:14" x14ac:dyDescent="0.3">
      <c r="A13875">
        <v>2089526</v>
      </c>
      <c r="B13875" t="s">
        <v>11</v>
      </c>
      <c r="C13875" t="s">
        <v>36</v>
      </c>
      <c r="D13875" t="s">
        <v>281</v>
      </c>
      <c r="E13875" t="s">
        <v>101</v>
      </c>
      <c r="F13875" t="str">
        <f>_xlfn.XLOOKUP(E13875,State_Code_Name!$C$2:$C$52,State_Code_Name!$B$2:$B$52)</f>
        <v>Delaware</v>
      </c>
      <c r="G13875" t="s">
        <v>19</v>
      </c>
      <c r="H13875" s="15">
        <v>42614</v>
      </c>
      <c r="I13875" s="15">
        <v>42614</v>
      </c>
      <c r="J13875" t="s">
        <v>14</v>
      </c>
      <c r="K13875" t="s">
        <v>14</v>
      </c>
      <c r="L13875">
        <f>Table1[[#This Row],[Date resolved]]-Table1[[#This Row],[Date received]]</f>
        <v>0</v>
      </c>
      <c r="M13875">
        <f>YEAR(Table1[[#This Row],[Date received]])</f>
        <v>2016</v>
      </c>
      <c r="N13875" t="str">
        <f>_xlfn.CONCAT("Q",_xlfn.CEILING.MATH(MONTH(Table1[[#This Row],[Date received]])/3))</f>
        <v>Q3</v>
      </c>
    </row>
    <row r="13876" spans="1:14" x14ac:dyDescent="0.3">
      <c r="A13876">
        <v>527888</v>
      </c>
      <c r="B13876" t="s">
        <v>90</v>
      </c>
      <c r="C13876" t="s">
        <v>26</v>
      </c>
      <c r="D13876" t="s">
        <v>27</v>
      </c>
      <c r="E13876" t="s">
        <v>59</v>
      </c>
      <c r="F13876" t="str">
        <f>_xlfn.XLOOKUP(E13876,State_Code_Name!$C$2:$C$52,State_Code_Name!$B$2:$B$52)</f>
        <v>Illinois</v>
      </c>
      <c r="G13876" t="s">
        <v>19</v>
      </c>
      <c r="H13876" s="15">
        <v>41530</v>
      </c>
      <c r="I13876" s="15">
        <v>41534</v>
      </c>
      <c r="J13876" t="s">
        <v>14</v>
      </c>
      <c r="K13876" t="s">
        <v>15</v>
      </c>
      <c r="L13876">
        <f>Table1[[#This Row],[Date resolved]]-Table1[[#This Row],[Date received]]</f>
        <v>4</v>
      </c>
      <c r="M13876">
        <f>YEAR(Table1[[#This Row],[Date received]])</f>
        <v>2013</v>
      </c>
      <c r="N13876" t="str">
        <f>_xlfn.CONCAT("Q",_xlfn.CEILING.MATH(MONTH(Table1[[#This Row],[Date received]])/3))</f>
        <v>Q3</v>
      </c>
    </row>
    <row r="13877" spans="1:14" x14ac:dyDescent="0.3">
      <c r="A13877">
        <v>1384483</v>
      </c>
      <c r="B13877" t="s">
        <v>54</v>
      </c>
      <c r="C13877" t="s">
        <v>52</v>
      </c>
      <c r="D13877" t="s">
        <v>96</v>
      </c>
      <c r="E13877" t="s">
        <v>153</v>
      </c>
      <c r="F13877" t="str">
        <f>_xlfn.XLOOKUP(E13877,State_Code_Name!$C$2:$C$52,State_Code_Name!$B$2:$B$52)</f>
        <v>Rhode Island</v>
      </c>
      <c r="G13877" t="s">
        <v>19</v>
      </c>
      <c r="H13877" s="15">
        <v>42144</v>
      </c>
      <c r="I13877" s="15">
        <v>42144</v>
      </c>
      <c r="J13877" t="s">
        <v>14</v>
      </c>
      <c r="K13877" t="s">
        <v>15</v>
      </c>
      <c r="L13877">
        <f>Table1[[#This Row],[Date resolved]]-Table1[[#This Row],[Date received]]</f>
        <v>0</v>
      </c>
      <c r="M13877">
        <f>YEAR(Table1[[#This Row],[Date received]])</f>
        <v>2015</v>
      </c>
      <c r="N13877" t="str">
        <f>_xlfn.CONCAT("Q",_xlfn.CEILING.MATH(MONTH(Table1[[#This Row],[Date received]])/3))</f>
        <v>Q2</v>
      </c>
    </row>
    <row r="13878" spans="1:14" x14ac:dyDescent="0.3">
      <c r="A13878">
        <v>942777</v>
      </c>
      <c r="B13878" t="s">
        <v>43</v>
      </c>
      <c r="C13878" t="s">
        <v>36</v>
      </c>
      <c r="D13878" t="s">
        <v>99</v>
      </c>
      <c r="E13878" t="s">
        <v>18</v>
      </c>
      <c r="F13878" t="str">
        <f>_xlfn.XLOOKUP(E13878,State_Code_Name!$C$2:$C$52,State_Code_Name!$B$2:$B$52)</f>
        <v>California</v>
      </c>
      <c r="G13878" t="s">
        <v>13</v>
      </c>
      <c r="H13878" s="15">
        <v>41837</v>
      </c>
      <c r="I13878" s="15">
        <v>41842</v>
      </c>
      <c r="J13878" t="s">
        <v>14</v>
      </c>
      <c r="K13878" t="s">
        <v>14</v>
      </c>
      <c r="L13878">
        <f>Table1[[#This Row],[Date resolved]]-Table1[[#This Row],[Date received]]</f>
        <v>5</v>
      </c>
      <c r="M13878">
        <f>YEAR(Table1[[#This Row],[Date received]])</f>
        <v>2014</v>
      </c>
      <c r="N13878" t="str">
        <f>_xlfn.CONCAT("Q",_xlfn.CEILING.MATH(MONTH(Table1[[#This Row],[Date received]])/3))</f>
        <v>Q3</v>
      </c>
    </row>
    <row r="13879" spans="1:14" x14ac:dyDescent="0.3">
      <c r="A13879">
        <v>532879</v>
      </c>
      <c r="B13879" t="s">
        <v>58</v>
      </c>
      <c r="C13879" t="s">
        <v>16</v>
      </c>
      <c r="D13879" t="s">
        <v>20</v>
      </c>
      <c r="E13879" t="s">
        <v>121</v>
      </c>
      <c r="F13879" t="str">
        <f>_xlfn.XLOOKUP(E13879,State_Code_Name!$C$2:$C$52,State_Code_Name!$B$2:$B$52)</f>
        <v>Oregon</v>
      </c>
      <c r="G13879" t="s">
        <v>19</v>
      </c>
      <c r="H13879" s="15">
        <v>41535</v>
      </c>
      <c r="I13879" s="15">
        <v>41536</v>
      </c>
      <c r="J13879" t="s">
        <v>14</v>
      </c>
      <c r="K13879" t="s">
        <v>15</v>
      </c>
      <c r="L13879">
        <f>Table1[[#This Row],[Date resolved]]-Table1[[#This Row],[Date received]]</f>
        <v>1</v>
      </c>
      <c r="M13879">
        <f>YEAR(Table1[[#This Row],[Date received]])</f>
        <v>2013</v>
      </c>
      <c r="N13879" t="str">
        <f>_xlfn.CONCAT("Q",_xlfn.CEILING.MATH(MONTH(Table1[[#This Row],[Date received]])/3))</f>
        <v>Q3</v>
      </c>
    </row>
    <row r="13880" spans="1:14" x14ac:dyDescent="0.3">
      <c r="A13880">
        <v>749168</v>
      </c>
      <c r="B13880" t="s">
        <v>514</v>
      </c>
      <c r="C13880" t="s">
        <v>16</v>
      </c>
      <c r="D13880" t="s">
        <v>24</v>
      </c>
      <c r="E13880" t="s">
        <v>74</v>
      </c>
      <c r="F13880" t="str">
        <f>_xlfn.XLOOKUP(E13880,State_Code_Name!$C$2:$C$52,State_Code_Name!$B$2:$B$52)</f>
        <v>Tennessee</v>
      </c>
      <c r="G13880" t="s">
        <v>19</v>
      </c>
      <c r="H13880" s="15">
        <v>41705</v>
      </c>
      <c r="I13880" s="15">
        <v>41705</v>
      </c>
      <c r="J13880" t="s">
        <v>14</v>
      </c>
      <c r="K13880" t="s">
        <v>15</v>
      </c>
      <c r="L13880">
        <f>Table1[[#This Row],[Date resolved]]-Table1[[#This Row],[Date received]]</f>
        <v>0</v>
      </c>
      <c r="M13880">
        <f>YEAR(Table1[[#This Row],[Date received]])</f>
        <v>2014</v>
      </c>
      <c r="N13880" t="str">
        <f>_xlfn.CONCAT("Q",_xlfn.CEILING.MATH(MONTH(Table1[[#This Row],[Date received]])/3))</f>
        <v>Q1</v>
      </c>
    </row>
    <row r="13881" spans="1:14" x14ac:dyDescent="0.3">
      <c r="A13881">
        <v>1083287</v>
      </c>
      <c r="B13881" t="s">
        <v>90</v>
      </c>
      <c r="C13881" t="s">
        <v>16</v>
      </c>
      <c r="D13881" t="s">
        <v>75</v>
      </c>
      <c r="E13881" t="s">
        <v>46</v>
      </c>
      <c r="F13881" t="str">
        <f>_xlfn.XLOOKUP(E13881,State_Code_Name!$C$2:$C$52,State_Code_Name!$B$2:$B$52)</f>
        <v>Pennsylvania</v>
      </c>
      <c r="G13881" t="s">
        <v>305</v>
      </c>
      <c r="H13881" s="15">
        <v>41935</v>
      </c>
      <c r="I13881" s="15">
        <v>41939</v>
      </c>
      <c r="J13881" t="s">
        <v>14</v>
      </c>
      <c r="K13881" t="s">
        <v>15</v>
      </c>
      <c r="L13881">
        <f>Table1[[#This Row],[Date resolved]]-Table1[[#This Row],[Date received]]</f>
        <v>4</v>
      </c>
      <c r="M13881">
        <f>YEAR(Table1[[#This Row],[Date received]])</f>
        <v>2014</v>
      </c>
      <c r="N13881" t="str">
        <f>_xlfn.CONCAT("Q",_xlfn.CEILING.MATH(MONTH(Table1[[#This Row],[Date received]])/3))</f>
        <v>Q4</v>
      </c>
    </row>
    <row r="13882" spans="1:14" x14ac:dyDescent="0.3">
      <c r="A13882">
        <v>867703</v>
      </c>
      <c r="B13882" t="s">
        <v>280</v>
      </c>
      <c r="C13882" t="s">
        <v>32</v>
      </c>
      <c r="D13882" t="s">
        <v>161</v>
      </c>
      <c r="E13882" t="s">
        <v>31</v>
      </c>
      <c r="F13882" t="str">
        <f>_xlfn.XLOOKUP(E13882,State_Code_Name!$C$2:$C$52,State_Code_Name!$B$2:$B$52)</f>
        <v>Texas</v>
      </c>
      <c r="G13882" t="s">
        <v>19</v>
      </c>
      <c r="H13882" s="15">
        <v>41784</v>
      </c>
      <c r="I13882" s="15">
        <v>41788</v>
      </c>
      <c r="J13882" t="s">
        <v>14</v>
      </c>
      <c r="K13882" t="s">
        <v>14</v>
      </c>
      <c r="L13882">
        <f>Table1[[#This Row],[Date resolved]]-Table1[[#This Row],[Date received]]</f>
        <v>4</v>
      </c>
      <c r="M13882">
        <f>YEAR(Table1[[#This Row],[Date received]])</f>
        <v>2014</v>
      </c>
      <c r="N13882" t="str">
        <f>_xlfn.CONCAT("Q",_xlfn.CEILING.MATH(MONTH(Table1[[#This Row],[Date received]])/3))</f>
        <v>Q2</v>
      </c>
    </row>
    <row r="13883" spans="1:14" x14ac:dyDescent="0.3">
      <c r="A13883">
        <v>222038</v>
      </c>
      <c r="B13883" t="s">
        <v>240</v>
      </c>
      <c r="C13883" t="s">
        <v>61</v>
      </c>
      <c r="D13883" t="s">
        <v>62</v>
      </c>
      <c r="E13883" t="s">
        <v>48</v>
      </c>
      <c r="F13883" t="str">
        <f>_xlfn.XLOOKUP(E13883,State_Code_Name!$C$2:$C$52,State_Code_Name!$B$2:$B$52)</f>
        <v>New Jersey</v>
      </c>
      <c r="G13883" t="s">
        <v>19</v>
      </c>
      <c r="H13883" s="15">
        <v>41278</v>
      </c>
      <c r="I13883" s="15">
        <v>41278</v>
      </c>
      <c r="J13883" t="s">
        <v>14</v>
      </c>
      <c r="K13883" t="s">
        <v>15</v>
      </c>
      <c r="L13883">
        <f>Table1[[#This Row],[Date resolved]]-Table1[[#This Row],[Date received]]</f>
        <v>0</v>
      </c>
      <c r="M13883">
        <f>YEAR(Table1[[#This Row],[Date received]])</f>
        <v>2013</v>
      </c>
      <c r="N13883" t="str">
        <f>_xlfn.CONCAT("Q",_xlfn.CEILING.MATH(MONTH(Table1[[#This Row],[Date received]])/3))</f>
        <v>Q1</v>
      </c>
    </row>
    <row r="13884" spans="1:14" x14ac:dyDescent="0.3">
      <c r="A13884">
        <v>1424152</v>
      </c>
      <c r="B13884" t="s">
        <v>125</v>
      </c>
      <c r="C13884" t="s">
        <v>26</v>
      </c>
      <c r="D13884" t="s">
        <v>27</v>
      </c>
      <c r="E13884" t="s">
        <v>48</v>
      </c>
      <c r="F13884" t="str">
        <f>_xlfn.XLOOKUP(E13884,State_Code_Name!$C$2:$C$52,State_Code_Name!$B$2:$B$52)</f>
        <v>New Jersey</v>
      </c>
      <c r="G13884" t="s">
        <v>19</v>
      </c>
      <c r="H13884" s="15">
        <v>42171</v>
      </c>
      <c r="I13884" s="15">
        <v>42171</v>
      </c>
      <c r="J13884" t="s">
        <v>14</v>
      </c>
      <c r="K13884" t="s">
        <v>15</v>
      </c>
      <c r="L13884">
        <f>Table1[[#This Row],[Date resolved]]-Table1[[#This Row],[Date received]]</f>
        <v>0</v>
      </c>
      <c r="M13884">
        <f>YEAR(Table1[[#This Row],[Date received]])</f>
        <v>2015</v>
      </c>
      <c r="N13884" t="str">
        <f>_xlfn.CONCAT("Q",_xlfn.CEILING.MATH(MONTH(Table1[[#This Row],[Date received]])/3))</f>
        <v>Q2</v>
      </c>
    </row>
    <row r="13885" spans="1:14" x14ac:dyDescent="0.3">
      <c r="A13885">
        <v>1959107</v>
      </c>
      <c r="B13885" t="s">
        <v>38</v>
      </c>
      <c r="C13885" t="s">
        <v>876</v>
      </c>
      <c r="D13885" t="s">
        <v>877</v>
      </c>
      <c r="E13885" t="s">
        <v>39</v>
      </c>
      <c r="F13885" t="str">
        <f>_xlfn.XLOOKUP(E13885,State_Code_Name!$C$2:$C$52,State_Code_Name!$B$2:$B$52)</f>
        <v>Ohio</v>
      </c>
      <c r="G13885" t="s">
        <v>57</v>
      </c>
      <c r="H13885" s="15">
        <v>42529</v>
      </c>
      <c r="I13885" s="15">
        <v>42531</v>
      </c>
      <c r="J13885" t="s">
        <v>14</v>
      </c>
      <c r="K13885" t="s">
        <v>15</v>
      </c>
      <c r="L13885">
        <f>Table1[[#This Row],[Date resolved]]-Table1[[#This Row],[Date received]]</f>
        <v>2</v>
      </c>
      <c r="M13885">
        <f>YEAR(Table1[[#This Row],[Date received]])</f>
        <v>2016</v>
      </c>
      <c r="N13885" t="str">
        <f>_xlfn.CONCAT("Q",_xlfn.CEILING.MATH(MONTH(Table1[[#This Row],[Date received]])/3))</f>
        <v>Q2</v>
      </c>
    </row>
    <row r="13886" spans="1:14" x14ac:dyDescent="0.3">
      <c r="A13886">
        <v>1531113</v>
      </c>
      <c r="B13886" t="s">
        <v>322</v>
      </c>
      <c r="C13886" t="s">
        <v>172</v>
      </c>
      <c r="D13886" t="s">
        <v>266</v>
      </c>
      <c r="E13886" t="s">
        <v>18</v>
      </c>
      <c r="F13886" t="str">
        <f>_xlfn.XLOOKUP(E13886,State_Code_Name!$C$2:$C$52,State_Code_Name!$B$2:$B$52)</f>
        <v>California</v>
      </c>
      <c r="G13886" t="s">
        <v>13</v>
      </c>
      <c r="H13886" s="15">
        <v>42237</v>
      </c>
      <c r="I13886" s="15">
        <v>42239</v>
      </c>
      <c r="J13886" t="s">
        <v>14</v>
      </c>
      <c r="K13886" t="s">
        <v>15</v>
      </c>
      <c r="L13886">
        <f>Table1[[#This Row],[Date resolved]]-Table1[[#This Row],[Date received]]</f>
        <v>2</v>
      </c>
      <c r="M13886">
        <f>YEAR(Table1[[#This Row],[Date received]])</f>
        <v>2015</v>
      </c>
      <c r="N13886" t="str">
        <f>_xlfn.CONCAT("Q",_xlfn.CEILING.MATH(MONTH(Table1[[#This Row],[Date received]])/3))</f>
        <v>Q3</v>
      </c>
    </row>
    <row r="13887" spans="1:14" x14ac:dyDescent="0.3">
      <c r="A13887">
        <v>1193516</v>
      </c>
      <c r="B13887" t="s">
        <v>63</v>
      </c>
      <c r="C13887" t="s">
        <v>61</v>
      </c>
      <c r="D13887" t="s">
        <v>282</v>
      </c>
      <c r="E13887" t="s">
        <v>176</v>
      </c>
      <c r="F13887" t="str">
        <f>_xlfn.XLOOKUP(E13887,State_Code_Name!$C$2:$C$52,State_Code_Name!$B$2:$B$52)</f>
        <v>District of Columbia</v>
      </c>
      <c r="G13887" t="s">
        <v>19</v>
      </c>
      <c r="H13887" s="15">
        <v>42018</v>
      </c>
      <c r="I13887" s="15">
        <v>42018</v>
      </c>
      <c r="J13887" t="s">
        <v>14</v>
      </c>
      <c r="K13887" t="s">
        <v>14</v>
      </c>
      <c r="L13887">
        <f>Table1[[#This Row],[Date resolved]]-Table1[[#This Row],[Date received]]</f>
        <v>0</v>
      </c>
      <c r="M13887">
        <f>YEAR(Table1[[#This Row],[Date received]])</f>
        <v>2015</v>
      </c>
      <c r="N13887" t="str">
        <f>_xlfn.CONCAT("Q",_xlfn.CEILING.MATH(MONTH(Table1[[#This Row],[Date received]])/3))</f>
        <v>Q1</v>
      </c>
    </row>
    <row r="13888" spans="1:14" x14ac:dyDescent="0.3">
      <c r="A13888">
        <v>1338920</v>
      </c>
      <c r="B13888" t="s">
        <v>34</v>
      </c>
      <c r="C13888" t="s">
        <v>16</v>
      </c>
      <c r="D13888" t="s">
        <v>24</v>
      </c>
      <c r="F13888" t="e">
        <f>_xlfn.XLOOKUP(E13888,State_Code_Name!$C$2:$C$52,State_Code_Name!$B$2:$B$52)</f>
        <v>#N/A</v>
      </c>
      <c r="G13888" t="s">
        <v>305</v>
      </c>
      <c r="H13888" s="15">
        <v>42114</v>
      </c>
      <c r="I13888" s="15">
        <v>42116</v>
      </c>
      <c r="J13888" t="s">
        <v>14</v>
      </c>
      <c r="K13888" t="s">
        <v>15</v>
      </c>
      <c r="L13888">
        <f>Table1[[#This Row],[Date resolved]]-Table1[[#This Row],[Date received]]</f>
        <v>2</v>
      </c>
      <c r="M13888">
        <f>YEAR(Table1[[#This Row],[Date received]])</f>
        <v>2015</v>
      </c>
      <c r="N13888" t="str">
        <f>_xlfn.CONCAT("Q",_xlfn.CEILING.MATH(MONTH(Table1[[#This Row],[Date received]])/3))</f>
        <v>Q2</v>
      </c>
    </row>
    <row r="13889" spans="1:14" x14ac:dyDescent="0.3">
      <c r="A13889">
        <v>1692937</v>
      </c>
      <c r="B13889" t="s">
        <v>136</v>
      </c>
      <c r="C13889" t="s">
        <v>26</v>
      </c>
      <c r="D13889" t="s">
        <v>78</v>
      </c>
      <c r="E13889" t="s">
        <v>114</v>
      </c>
      <c r="F13889" t="str">
        <f>_xlfn.XLOOKUP(E13889,State_Code_Name!$C$2:$C$52,State_Code_Name!$B$2:$B$52)</f>
        <v>South Carolina</v>
      </c>
      <c r="G13889" t="s">
        <v>19</v>
      </c>
      <c r="H13889" s="15">
        <v>42349</v>
      </c>
      <c r="I13889" s="15">
        <v>42349</v>
      </c>
      <c r="J13889" t="s">
        <v>14</v>
      </c>
      <c r="K13889" t="s">
        <v>14</v>
      </c>
      <c r="L13889">
        <f>Table1[[#This Row],[Date resolved]]-Table1[[#This Row],[Date received]]</f>
        <v>0</v>
      </c>
      <c r="M13889">
        <f>YEAR(Table1[[#This Row],[Date received]])</f>
        <v>2015</v>
      </c>
      <c r="N13889" t="str">
        <f>_xlfn.CONCAT("Q",_xlfn.CEILING.MATH(MONTH(Table1[[#This Row],[Date received]])/3))</f>
        <v>Q4</v>
      </c>
    </row>
    <row r="13890" spans="1:14" x14ac:dyDescent="0.3">
      <c r="A13890">
        <v>516756</v>
      </c>
      <c r="B13890" t="s">
        <v>30</v>
      </c>
      <c r="C13890" t="s">
        <v>26</v>
      </c>
      <c r="D13890" t="s">
        <v>27</v>
      </c>
      <c r="E13890" t="s">
        <v>35</v>
      </c>
      <c r="F13890" t="str">
        <f>_xlfn.XLOOKUP(E13890,State_Code_Name!$C$2:$C$52,State_Code_Name!$B$2:$B$52)</f>
        <v>Florida</v>
      </c>
      <c r="G13890" t="s">
        <v>19</v>
      </c>
      <c r="H13890" s="15">
        <v>41524</v>
      </c>
      <c r="I13890" s="15">
        <v>41526</v>
      </c>
      <c r="J13890" t="s">
        <v>14</v>
      </c>
      <c r="K13890" t="s">
        <v>14</v>
      </c>
      <c r="L13890">
        <f>Table1[[#This Row],[Date resolved]]-Table1[[#This Row],[Date received]]</f>
        <v>2</v>
      </c>
      <c r="M13890">
        <f>YEAR(Table1[[#This Row],[Date received]])</f>
        <v>2013</v>
      </c>
      <c r="N13890" t="str">
        <f>_xlfn.CONCAT("Q",_xlfn.CEILING.MATH(MONTH(Table1[[#This Row],[Date received]])/3))</f>
        <v>Q3</v>
      </c>
    </row>
    <row r="13891" spans="1:14" x14ac:dyDescent="0.3">
      <c r="A13891">
        <v>2056576</v>
      </c>
      <c r="B13891" t="s">
        <v>69</v>
      </c>
      <c r="C13891" t="s">
        <v>26</v>
      </c>
      <c r="D13891" t="s">
        <v>27</v>
      </c>
      <c r="E13891" t="s">
        <v>212</v>
      </c>
      <c r="F13891" t="str">
        <f>_xlfn.XLOOKUP(E13891,State_Code_Name!$C$2:$C$52,State_Code_Name!$B$2:$B$52)</f>
        <v>West Virginia</v>
      </c>
      <c r="G13891" t="s">
        <v>305</v>
      </c>
      <c r="H13891" s="15">
        <v>42592</v>
      </c>
      <c r="I13891" s="15">
        <v>42594</v>
      </c>
      <c r="J13891" t="s">
        <v>14</v>
      </c>
      <c r="K13891" t="s">
        <v>15</v>
      </c>
      <c r="L13891">
        <f>Table1[[#This Row],[Date resolved]]-Table1[[#This Row],[Date received]]</f>
        <v>2</v>
      </c>
      <c r="M13891">
        <f>YEAR(Table1[[#This Row],[Date received]])</f>
        <v>2016</v>
      </c>
      <c r="N13891" t="str">
        <f>_xlfn.CONCAT("Q",_xlfn.CEILING.MATH(MONTH(Table1[[#This Row],[Date received]])/3))</f>
        <v>Q3</v>
      </c>
    </row>
    <row r="13892" spans="1:14" x14ac:dyDescent="0.3">
      <c r="A13892">
        <v>1285497</v>
      </c>
      <c r="B13892" t="s">
        <v>134</v>
      </c>
      <c r="C13892" t="s">
        <v>26</v>
      </c>
      <c r="D13892" t="s">
        <v>27</v>
      </c>
      <c r="E13892" t="s">
        <v>51</v>
      </c>
      <c r="F13892" t="str">
        <f>_xlfn.XLOOKUP(E13892,State_Code_Name!$C$2:$C$52,State_Code_Name!$B$2:$B$52)</f>
        <v>Washington</v>
      </c>
      <c r="G13892" t="s">
        <v>19</v>
      </c>
      <c r="H13892" s="15">
        <v>42079</v>
      </c>
      <c r="I13892" s="15">
        <v>42079</v>
      </c>
      <c r="J13892" t="s">
        <v>14</v>
      </c>
      <c r="K13892" t="s">
        <v>15</v>
      </c>
      <c r="L13892">
        <f>Table1[[#This Row],[Date resolved]]-Table1[[#This Row],[Date received]]</f>
        <v>0</v>
      </c>
      <c r="M13892">
        <f>YEAR(Table1[[#This Row],[Date received]])</f>
        <v>2015</v>
      </c>
      <c r="N13892" t="str">
        <f>_xlfn.CONCAT("Q",_xlfn.CEILING.MATH(MONTH(Table1[[#This Row],[Date received]])/3))</f>
        <v>Q1</v>
      </c>
    </row>
    <row r="13893" spans="1:14" x14ac:dyDescent="0.3">
      <c r="A13893">
        <v>1157499</v>
      </c>
      <c r="B13893" t="s">
        <v>322</v>
      </c>
      <c r="C13893" t="s">
        <v>172</v>
      </c>
      <c r="D13893" t="s">
        <v>190</v>
      </c>
      <c r="E13893" t="s">
        <v>25</v>
      </c>
      <c r="F13893" t="str">
        <f>_xlfn.XLOOKUP(E13893,State_Code_Name!$C$2:$C$52,State_Code_Name!$B$2:$B$52)</f>
        <v>Georgia</v>
      </c>
      <c r="G13893" t="s">
        <v>13</v>
      </c>
      <c r="H13893" s="15">
        <v>41988</v>
      </c>
      <c r="I13893" s="15">
        <v>41988</v>
      </c>
      <c r="J13893" t="s">
        <v>14</v>
      </c>
      <c r="K13893" t="s">
        <v>14</v>
      </c>
      <c r="L13893">
        <f>Table1[[#This Row],[Date resolved]]-Table1[[#This Row],[Date received]]</f>
        <v>0</v>
      </c>
      <c r="M13893">
        <f>YEAR(Table1[[#This Row],[Date received]])</f>
        <v>2014</v>
      </c>
      <c r="N13893" t="str">
        <f>_xlfn.CONCAT("Q",_xlfn.CEILING.MATH(MONTH(Table1[[#This Row],[Date received]])/3))</f>
        <v>Q4</v>
      </c>
    </row>
    <row r="13894" spans="1:14" x14ac:dyDescent="0.3">
      <c r="A13894">
        <v>526294</v>
      </c>
      <c r="B13894" t="s">
        <v>43</v>
      </c>
      <c r="C13894" t="s">
        <v>36</v>
      </c>
      <c r="D13894" t="s">
        <v>120</v>
      </c>
      <c r="E13894" t="s">
        <v>22</v>
      </c>
      <c r="F13894" t="str">
        <f>_xlfn.XLOOKUP(E13894,State_Code_Name!$C$2:$C$52,State_Code_Name!$B$2:$B$52)</f>
        <v>New York</v>
      </c>
      <c r="G13894" t="s">
        <v>19</v>
      </c>
      <c r="H13894" s="15">
        <v>41531</v>
      </c>
      <c r="I13894" s="15">
        <v>41534</v>
      </c>
      <c r="J13894" t="s">
        <v>14</v>
      </c>
      <c r="K13894" t="s">
        <v>14</v>
      </c>
      <c r="L13894">
        <f>Table1[[#This Row],[Date resolved]]-Table1[[#This Row],[Date received]]</f>
        <v>3</v>
      </c>
      <c r="M13894">
        <f>YEAR(Table1[[#This Row],[Date received]])</f>
        <v>2013</v>
      </c>
      <c r="N13894" t="str">
        <f>_xlfn.CONCAT("Q",_xlfn.CEILING.MATH(MONTH(Table1[[#This Row],[Date received]])/3))</f>
        <v>Q3</v>
      </c>
    </row>
    <row r="13895" spans="1:14" x14ac:dyDescent="0.3">
      <c r="A13895">
        <v>1765785</v>
      </c>
      <c r="B13895" t="s">
        <v>160</v>
      </c>
      <c r="C13895" t="s">
        <v>16</v>
      </c>
      <c r="D13895" t="s">
        <v>20</v>
      </c>
      <c r="E13895" t="s">
        <v>46</v>
      </c>
      <c r="F13895" t="str">
        <f>_xlfn.XLOOKUP(E13895,State_Code_Name!$C$2:$C$52,State_Code_Name!$B$2:$B$52)</f>
        <v>Pennsylvania</v>
      </c>
      <c r="G13895" t="s">
        <v>19</v>
      </c>
      <c r="H13895" s="15">
        <v>42400</v>
      </c>
      <c r="I13895" s="15">
        <v>42400</v>
      </c>
      <c r="J13895" t="s">
        <v>14</v>
      </c>
      <c r="K13895" t="s">
        <v>14</v>
      </c>
      <c r="L13895">
        <f>Table1[[#This Row],[Date resolved]]-Table1[[#This Row],[Date received]]</f>
        <v>0</v>
      </c>
      <c r="M13895">
        <f>YEAR(Table1[[#This Row],[Date received]])</f>
        <v>2016</v>
      </c>
      <c r="N13895" t="str">
        <f>_xlfn.CONCAT("Q",_xlfn.CEILING.MATH(MONTH(Table1[[#This Row],[Date received]])/3))</f>
        <v>Q1</v>
      </c>
    </row>
    <row r="13896" spans="1:14" x14ac:dyDescent="0.3">
      <c r="A13896">
        <v>360926</v>
      </c>
      <c r="B13896" t="s">
        <v>364</v>
      </c>
      <c r="C13896" t="s">
        <v>16</v>
      </c>
      <c r="D13896" t="s">
        <v>24</v>
      </c>
      <c r="E13896" t="s">
        <v>178</v>
      </c>
      <c r="F13896" t="str">
        <f>_xlfn.XLOOKUP(E13896,State_Code_Name!$C$2:$C$52,State_Code_Name!$B$2:$B$52)</f>
        <v>Utah</v>
      </c>
      <c r="G13896" t="s">
        <v>57</v>
      </c>
      <c r="H13896" s="15">
        <v>41354</v>
      </c>
      <c r="I13896" s="15">
        <v>41355</v>
      </c>
      <c r="J13896" t="s">
        <v>14</v>
      </c>
      <c r="K13896" t="s">
        <v>14</v>
      </c>
      <c r="L13896">
        <f>Table1[[#This Row],[Date resolved]]-Table1[[#This Row],[Date received]]</f>
        <v>1</v>
      </c>
      <c r="M13896">
        <f>YEAR(Table1[[#This Row],[Date received]])</f>
        <v>2013</v>
      </c>
      <c r="N13896" t="str">
        <f>_xlfn.CONCAT("Q",_xlfn.CEILING.MATH(MONTH(Table1[[#This Row],[Date received]])/3))</f>
        <v>Q1</v>
      </c>
    </row>
    <row r="13897" spans="1:14" x14ac:dyDescent="0.3">
      <c r="A13897">
        <v>435369</v>
      </c>
      <c r="B13897" t="s">
        <v>450</v>
      </c>
      <c r="C13897" t="s">
        <v>26</v>
      </c>
      <c r="D13897" t="s">
        <v>56</v>
      </c>
      <c r="E13897" t="s">
        <v>18</v>
      </c>
      <c r="F13897" t="str">
        <f>_xlfn.XLOOKUP(E13897,State_Code_Name!$C$2:$C$52,State_Code_Name!$B$2:$B$52)</f>
        <v>California</v>
      </c>
      <c r="G13897" t="s">
        <v>19</v>
      </c>
      <c r="H13897" s="15">
        <v>41443</v>
      </c>
      <c r="I13897" s="15">
        <v>41444</v>
      </c>
      <c r="J13897" t="s">
        <v>14</v>
      </c>
      <c r="K13897" t="s">
        <v>15</v>
      </c>
      <c r="L13897">
        <f>Table1[[#This Row],[Date resolved]]-Table1[[#This Row],[Date received]]</f>
        <v>1</v>
      </c>
      <c r="M13897">
        <f>YEAR(Table1[[#This Row],[Date received]])</f>
        <v>2013</v>
      </c>
      <c r="N13897" t="str">
        <f>_xlfn.CONCAT("Q",_xlfn.CEILING.MATH(MONTH(Table1[[#This Row],[Date received]])/3))</f>
        <v>Q2</v>
      </c>
    </row>
    <row r="13898" spans="1:14" x14ac:dyDescent="0.3">
      <c r="A13898">
        <v>1395903</v>
      </c>
      <c r="B13898" t="s">
        <v>81</v>
      </c>
      <c r="C13898" t="s">
        <v>36</v>
      </c>
      <c r="D13898" t="s">
        <v>170</v>
      </c>
      <c r="E13898" t="s">
        <v>12</v>
      </c>
      <c r="F13898" t="str">
        <f>_xlfn.XLOOKUP(E13898,State_Code_Name!$C$2:$C$52,State_Code_Name!$B$2:$B$52)</f>
        <v>Virginia</v>
      </c>
      <c r="G13898" t="s">
        <v>19</v>
      </c>
      <c r="H13898" s="15">
        <v>42152</v>
      </c>
      <c r="I13898" s="15">
        <v>42152</v>
      </c>
      <c r="J13898" t="s">
        <v>14</v>
      </c>
      <c r="K13898" t="s">
        <v>14</v>
      </c>
      <c r="L13898">
        <f>Table1[[#This Row],[Date resolved]]-Table1[[#This Row],[Date received]]</f>
        <v>0</v>
      </c>
      <c r="M13898">
        <f>YEAR(Table1[[#This Row],[Date received]])</f>
        <v>2015</v>
      </c>
      <c r="N13898" t="str">
        <f>_xlfn.CONCAT("Q",_xlfn.CEILING.MATH(MONTH(Table1[[#This Row],[Date received]])/3))</f>
        <v>Q2</v>
      </c>
    </row>
    <row r="13899" spans="1:14" x14ac:dyDescent="0.3">
      <c r="A13899">
        <v>645445</v>
      </c>
      <c r="B13899" t="s">
        <v>47</v>
      </c>
      <c r="C13899" t="s">
        <v>26</v>
      </c>
      <c r="D13899" t="s">
        <v>78</v>
      </c>
      <c r="E13899" t="s">
        <v>48</v>
      </c>
      <c r="F13899" t="str">
        <f>_xlfn.XLOOKUP(E13899,State_Code_Name!$C$2:$C$52,State_Code_Name!$B$2:$B$52)</f>
        <v>New Jersey</v>
      </c>
      <c r="G13899" t="s">
        <v>19</v>
      </c>
      <c r="H13899" s="15">
        <v>41634</v>
      </c>
      <c r="I13899" s="15">
        <v>41634</v>
      </c>
      <c r="J13899" t="s">
        <v>14</v>
      </c>
      <c r="K13899" t="s">
        <v>14</v>
      </c>
      <c r="L13899">
        <f>Table1[[#This Row],[Date resolved]]-Table1[[#This Row],[Date received]]</f>
        <v>0</v>
      </c>
      <c r="M13899">
        <f>YEAR(Table1[[#This Row],[Date received]])</f>
        <v>2013</v>
      </c>
      <c r="N13899" t="str">
        <f>_xlfn.CONCAT("Q",_xlfn.CEILING.MATH(MONTH(Table1[[#This Row],[Date received]])/3))</f>
        <v>Q4</v>
      </c>
    </row>
    <row r="13900" spans="1:14" x14ac:dyDescent="0.3">
      <c r="A13900">
        <v>1166086</v>
      </c>
      <c r="B13900" t="s">
        <v>133</v>
      </c>
      <c r="C13900" t="s">
        <v>32</v>
      </c>
      <c r="D13900" t="s">
        <v>41</v>
      </c>
      <c r="E13900" t="s">
        <v>66</v>
      </c>
      <c r="F13900" t="str">
        <f>_xlfn.XLOOKUP(E13900,State_Code_Name!$C$2:$C$52,State_Code_Name!$B$2:$B$52)</f>
        <v>Michigan</v>
      </c>
      <c r="G13900" t="s">
        <v>19</v>
      </c>
      <c r="H13900" s="15">
        <v>41995</v>
      </c>
      <c r="I13900" s="15">
        <v>41995</v>
      </c>
      <c r="J13900" t="s">
        <v>14</v>
      </c>
      <c r="K13900" t="s">
        <v>15</v>
      </c>
      <c r="L13900">
        <f>Table1[[#This Row],[Date resolved]]-Table1[[#This Row],[Date received]]</f>
        <v>0</v>
      </c>
      <c r="M13900">
        <f>YEAR(Table1[[#This Row],[Date received]])</f>
        <v>2014</v>
      </c>
      <c r="N13900" t="str">
        <f>_xlfn.CONCAT("Q",_xlfn.CEILING.MATH(MONTH(Table1[[#This Row],[Date received]])/3))</f>
        <v>Q4</v>
      </c>
    </row>
    <row r="13901" spans="1:14" x14ac:dyDescent="0.3">
      <c r="A13901">
        <v>926427</v>
      </c>
      <c r="B13901" t="s">
        <v>141</v>
      </c>
      <c r="C13901" t="s">
        <v>26</v>
      </c>
      <c r="D13901" t="s">
        <v>27</v>
      </c>
      <c r="E13901" t="s">
        <v>51</v>
      </c>
      <c r="F13901" t="str">
        <f>_xlfn.XLOOKUP(E13901,State_Code_Name!$C$2:$C$52,State_Code_Name!$B$2:$B$52)</f>
        <v>Washington</v>
      </c>
      <c r="G13901" t="s">
        <v>305</v>
      </c>
      <c r="H13901" s="15">
        <v>41827</v>
      </c>
      <c r="I13901" s="15">
        <v>41830</v>
      </c>
      <c r="J13901" t="s">
        <v>14</v>
      </c>
      <c r="K13901" t="s">
        <v>15</v>
      </c>
      <c r="L13901">
        <f>Table1[[#This Row],[Date resolved]]-Table1[[#This Row],[Date received]]</f>
        <v>3</v>
      </c>
      <c r="M13901">
        <f>YEAR(Table1[[#This Row],[Date received]])</f>
        <v>2014</v>
      </c>
      <c r="N13901" t="str">
        <f>_xlfn.CONCAT("Q",_xlfn.CEILING.MATH(MONTH(Table1[[#This Row],[Date received]])/3))</f>
        <v>Q3</v>
      </c>
    </row>
    <row r="13902" spans="1:14" x14ac:dyDescent="0.3">
      <c r="A13902">
        <v>2051030</v>
      </c>
      <c r="B13902" t="s">
        <v>1072</v>
      </c>
      <c r="C13902" t="s">
        <v>9</v>
      </c>
      <c r="D13902" t="s">
        <v>175</v>
      </c>
      <c r="E13902" t="s">
        <v>31</v>
      </c>
      <c r="F13902" t="str">
        <f>_xlfn.XLOOKUP(E13902,State_Code_Name!$C$2:$C$52,State_Code_Name!$B$2:$B$52)</f>
        <v>Texas</v>
      </c>
      <c r="G13902" t="s">
        <v>19</v>
      </c>
      <c r="H13902" s="15">
        <v>42590</v>
      </c>
      <c r="I13902" s="15">
        <v>42591</v>
      </c>
      <c r="J13902" t="s">
        <v>14</v>
      </c>
      <c r="K13902" t="s">
        <v>15</v>
      </c>
      <c r="L13902">
        <f>Table1[[#This Row],[Date resolved]]-Table1[[#This Row],[Date received]]</f>
        <v>1</v>
      </c>
      <c r="M13902">
        <f>YEAR(Table1[[#This Row],[Date received]])</f>
        <v>2016</v>
      </c>
      <c r="N13902" t="str">
        <f>_xlfn.CONCAT("Q",_xlfn.CEILING.MATH(MONTH(Table1[[#This Row],[Date received]])/3))</f>
        <v>Q3</v>
      </c>
    </row>
    <row r="13903" spans="1:14" x14ac:dyDescent="0.3">
      <c r="A13903">
        <v>2105983</v>
      </c>
      <c r="B13903" t="s">
        <v>138</v>
      </c>
      <c r="C13903" t="s">
        <v>26</v>
      </c>
      <c r="D13903" t="s">
        <v>27</v>
      </c>
      <c r="E13903" t="s">
        <v>18</v>
      </c>
      <c r="F13903" t="str">
        <f>_xlfn.XLOOKUP(E13903,State_Code_Name!$C$2:$C$52,State_Code_Name!$B$2:$B$52)</f>
        <v>California</v>
      </c>
      <c r="G13903" t="s">
        <v>19</v>
      </c>
      <c r="H13903" s="15">
        <v>42625</v>
      </c>
      <c r="I13903" s="15">
        <v>42625</v>
      </c>
      <c r="J13903" t="s">
        <v>14</v>
      </c>
      <c r="K13903" t="s">
        <v>14</v>
      </c>
      <c r="L13903">
        <f>Table1[[#This Row],[Date resolved]]-Table1[[#This Row],[Date received]]</f>
        <v>0</v>
      </c>
      <c r="M13903">
        <f>YEAR(Table1[[#This Row],[Date received]])</f>
        <v>2016</v>
      </c>
      <c r="N13903" t="str">
        <f>_xlfn.CONCAT("Q",_xlfn.CEILING.MATH(MONTH(Table1[[#This Row],[Date received]])/3))</f>
        <v>Q3</v>
      </c>
    </row>
    <row r="13904" spans="1:14" x14ac:dyDescent="0.3">
      <c r="A13904">
        <v>1685382</v>
      </c>
      <c r="B13904" t="s">
        <v>38</v>
      </c>
      <c r="C13904" t="s">
        <v>36</v>
      </c>
      <c r="D13904" t="s">
        <v>112</v>
      </c>
      <c r="E13904" t="s">
        <v>35</v>
      </c>
      <c r="F13904" t="str">
        <f>_xlfn.XLOOKUP(E13904,State_Code_Name!$C$2:$C$52,State_Code_Name!$B$2:$B$52)</f>
        <v>Florida</v>
      </c>
      <c r="G13904" t="s">
        <v>19</v>
      </c>
      <c r="H13904" s="15">
        <v>42345</v>
      </c>
      <c r="I13904" s="15">
        <v>42345</v>
      </c>
      <c r="J13904" t="s">
        <v>14</v>
      </c>
      <c r="K13904" t="s">
        <v>14</v>
      </c>
      <c r="L13904">
        <f>Table1[[#This Row],[Date resolved]]-Table1[[#This Row],[Date received]]</f>
        <v>0</v>
      </c>
      <c r="M13904">
        <f>YEAR(Table1[[#This Row],[Date received]])</f>
        <v>2015</v>
      </c>
      <c r="N13904" t="str">
        <f>_xlfn.CONCAT("Q",_xlfn.CEILING.MATH(MONTH(Table1[[#This Row],[Date received]])/3))</f>
        <v>Q4</v>
      </c>
    </row>
    <row r="13905" spans="1:14" x14ac:dyDescent="0.3">
      <c r="A13905">
        <v>447277</v>
      </c>
      <c r="B13905" t="s">
        <v>38</v>
      </c>
      <c r="C13905" t="s">
        <v>26</v>
      </c>
      <c r="D13905" t="s">
        <v>27</v>
      </c>
      <c r="E13905" t="s">
        <v>22</v>
      </c>
      <c r="F13905" t="str">
        <f>_xlfn.XLOOKUP(E13905,State_Code_Name!$C$2:$C$52,State_Code_Name!$B$2:$B$52)</f>
        <v>New York</v>
      </c>
      <c r="G13905" t="s">
        <v>19</v>
      </c>
      <c r="H13905" s="15">
        <v>41456</v>
      </c>
      <c r="I13905" s="15">
        <v>41458</v>
      </c>
      <c r="J13905" t="s">
        <v>14</v>
      </c>
      <c r="K13905" t="s">
        <v>15</v>
      </c>
      <c r="L13905">
        <f>Table1[[#This Row],[Date resolved]]-Table1[[#This Row],[Date received]]</f>
        <v>2</v>
      </c>
      <c r="M13905">
        <f>YEAR(Table1[[#This Row],[Date received]])</f>
        <v>2013</v>
      </c>
      <c r="N13905" t="str">
        <f>_xlfn.CONCAT("Q",_xlfn.CEILING.MATH(MONTH(Table1[[#This Row],[Date received]])/3))</f>
        <v>Q3</v>
      </c>
    </row>
    <row r="13906" spans="1:14" x14ac:dyDescent="0.3">
      <c r="A13906">
        <v>1685450</v>
      </c>
      <c r="B13906" t="s">
        <v>54</v>
      </c>
      <c r="C13906" t="s">
        <v>52</v>
      </c>
      <c r="D13906" t="s">
        <v>103</v>
      </c>
      <c r="E13906" t="s">
        <v>59</v>
      </c>
      <c r="F13906" t="str">
        <f>_xlfn.XLOOKUP(E13906,State_Code_Name!$C$2:$C$52,State_Code_Name!$B$2:$B$52)</f>
        <v>Illinois</v>
      </c>
      <c r="G13906" t="s">
        <v>19</v>
      </c>
      <c r="H13906" s="15">
        <v>42345</v>
      </c>
      <c r="I13906" s="15">
        <v>42345</v>
      </c>
      <c r="J13906" t="s">
        <v>14</v>
      </c>
      <c r="K13906" t="s">
        <v>15</v>
      </c>
      <c r="L13906">
        <f>Table1[[#This Row],[Date resolved]]-Table1[[#This Row],[Date received]]</f>
        <v>0</v>
      </c>
      <c r="M13906">
        <f>YEAR(Table1[[#This Row],[Date received]])</f>
        <v>2015</v>
      </c>
      <c r="N13906" t="str">
        <f>_xlfn.CONCAT("Q",_xlfn.CEILING.MATH(MONTH(Table1[[#This Row],[Date received]])/3))</f>
        <v>Q4</v>
      </c>
    </row>
    <row r="13907" spans="1:14" x14ac:dyDescent="0.3">
      <c r="A13907">
        <v>530147</v>
      </c>
      <c r="B13907" t="s">
        <v>139</v>
      </c>
      <c r="C13907" t="s">
        <v>32</v>
      </c>
      <c r="D13907" t="s">
        <v>104</v>
      </c>
      <c r="E13907" t="s">
        <v>114</v>
      </c>
      <c r="F13907" t="str">
        <f>_xlfn.XLOOKUP(E13907,State_Code_Name!$C$2:$C$52,State_Code_Name!$B$2:$B$52)</f>
        <v>South Carolina</v>
      </c>
      <c r="G13907" t="s">
        <v>19</v>
      </c>
      <c r="H13907" s="15">
        <v>41534</v>
      </c>
      <c r="I13907" s="15">
        <v>41534</v>
      </c>
      <c r="J13907" t="s">
        <v>14</v>
      </c>
      <c r="K13907" t="s">
        <v>15</v>
      </c>
      <c r="L13907">
        <f>Table1[[#This Row],[Date resolved]]-Table1[[#This Row],[Date received]]</f>
        <v>0</v>
      </c>
      <c r="M13907">
        <f>YEAR(Table1[[#This Row],[Date received]])</f>
        <v>2013</v>
      </c>
      <c r="N13907" t="str">
        <f>_xlfn.CONCAT("Q",_xlfn.CEILING.MATH(MONTH(Table1[[#This Row],[Date received]])/3))</f>
        <v>Q3</v>
      </c>
    </row>
    <row r="13908" spans="1:14" x14ac:dyDescent="0.3">
      <c r="A13908">
        <v>1203678</v>
      </c>
      <c r="B13908" t="s">
        <v>43</v>
      </c>
      <c r="C13908" t="s">
        <v>26</v>
      </c>
      <c r="D13908" t="s">
        <v>27</v>
      </c>
      <c r="E13908" t="s">
        <v>18</v>
      </c>
      <c r="F13908" t="str">
        <f>_xlfn.XLOOKUP(E13908,State_Code_Name!$C$2:$C$52,State_Code_Name!$B$2:$B$52)</f>
        <v>California</v>
      </c>
      <c r="G13908" t="s">
        <v>305</v>
      </c>
      <c r="H13908" s="15">
        <v>42026</v>
      </c>
      <c r="I13908" s="15">
        <v>42030</v>
      </c>
      <c r="J13908" t="s">
        <v>14</v>
      </c>
      <c r="K13908" t="s">
        <v>15</v>
      </c>
      <c r="L13908">
        <f>Table1[[#This Row],[Date resolved]]-Table1[[#This Row],[Date received]]</f>
        <v>4</v>
      </c>
      <c r="M13908">
        <f>YEAR(Table1[[#This Row],[Date received]])</f>
        <v>2015</v>
      </c>
      <c r="N13908" t="str">
        <f>_xlfn.CONCAT("Q",_xlfn.CEILING.MATH(MONTH(Table1[[#This Row],[Date received]])/3))</f>
        <v>Q1</v>
      </c>
    </row>
    <row r="13909" spans="1:14" x14ac:dyDescent="0.3">
      <c r="A13909">
        <v>1403977</v>
      </c>
      <c r="B13909" t="s">
        <v>197</v>
      </c>
      <c r="C13909" t="s">
        <v>32</v>
      </c>
      <c r="D13909" t="s">
        <v>41</v>
      </c>
      <c r="E13909" t="s">
        <v>46</v>
      </c>
      <c r="F13909" t="str">
        <f>_xlfn.XLOOKUP(E13909,State_Code_Name!$C$2:$C$52,State_Code_Name!$B$2:$B$52)</f>
        <v>Pennsylvania</v>
      </c>
      <c r="G13909" t="s">
        <v>13</v>
      </c>
      <c r="H13909" s="15">
        <v>42158</v>
      </c>
      <c r="I13909" s="15">
        <v>42160</v>
      </c>
      <c r="J13909" t="s">
        <v>14</v>
      </c>
      <c r="K13909" t="s">
        <v>14</v>
      </c>
      <c r="L13909">
        <f>Table1[[#This Row],[Date resolved]]-Table1[[#This Row],[Date received]]</f>
        <v>2</v>
      </c>
      <c r="M13909">
        <f>YEAR(Table1[[#This Row],[Date received]])</f>
        <v>2015</v>
      </c>
      <c r="N13909" t="str">
        <f>_xlfn.CONCAT("Q",_xlfn.CEILING.MATH(MONTH(Table1[[#This Row],[Date received]])/3))</f>
        <v>Q2</v>
      </c>
    </row>
    <row r="13910" spans="1:14" x14ac:dyDescent="0.3">
      <c r="A13910">
        <v>1135674</v>
      </c>
      <c r="B13910" t="s">
        <v>43</v>
      </c>
      <c r="C13910" t="s">
        <v>16</v>
      </c>
      <c r="D13910" t="s">
        <v>20</v>
      </c>
      <c r="E13910" t="s">
        <v>31</v>
      </c>
      <c r="F13910" t="str">
        <f>_xlfn.XLOOKUP(E13910,State_Code_Name!$C$2:$C$52,State_Code_Name!$B$2:$B$52)</f>
        <v>Texas</v>
      </c>
      <c r="G13910" t="s">
        <v>19</v>
      </c>
      <c r="H13910" s="15">
        <v>41972</v>
      </c>
      <c r="I13910" s="15">
        <v>41972</v>
      </c>
      <c r="J13910" t="s">
        <v>14</v>
      </c>
      <c r="K13910" t="s">
        <v>15</v>
      </c>
      <c r="L13910">
        <f>Table1[[#This Row],[Date resolved]]-Table1[[#This Row],[Date received]]</f>
        <v>0</v>
      </c>
      <c r="M13910">
        <f>YEAR(Table1[[#This Row],[Date received]])</f>
        <v>2014</v>
      </c>
      <c r="N13910" t="str">
        <f>_xlfn.CONCAT("Q",_xlfn.CEILING.MATH(MONTH(Table1[[#This Row],[Date received]])/3))</f>
        <v>Q4</v>
      </c>
    </row>
    <row r="13911" spans="1:14" x14ac:dyDescent="0.3">
      <c r="A13911">
        <v>544551</v>
      </c>
      <c r="B13911" t="s">
        <v>1208</v>
      </c>
      <c r="C13911" t="s">
        <v>16</v>
      </c>
      <c r="D13911" t="s">
        <v>20</v>
      </c>
      <c r="E13911" t="s">
        <v>22</v>
      </c>
      <c r="F13911" t="str">
        <f>_xlfn.XLOOKUP(E13911,State_Code_Name!$C$2:$C$52,State_Code_Name!$B$2:$B$52)</f>
        <v>New York</v>
      </c>
      <c r="G13911" t="s">
        <v>19</v>
      </c>
      <c r="H13911" s="15">
        <v>41543</v>
      </c>
      <c r="I13911" s="15">
        <v>41544</v>
      </c>
      <c r="J13911" t="s">
        <v>14</v>
      </c>
      <c r="K13911" t="s">
        <v>15</v>
      </c>
      <c r="L13911">
        <f>Table1[[#This Row],[Date resolved]]-Table1[[#This Row],[Date received]]</f>
        <v>1</v>
      </c>
      <c r="M13911">
        <f>YEAR(Table1[[#This Row],[Date received]])</f>
        <v>2013</v>
      </c>
      <c r="N13911" t="str">
        <f>_xlfn.CONCAT("Q",_xlfn.CEILING.MATH(MONTH(Table1[[#This Row],[Date received]])/3))</f>
        <v>Q3</v>
      </c>
    </row>
    <row r="13912" spans="1:14" x14ac:dyDescent="0.3">
      <c r="A13912">
        <v>1560119</v>
      </c>
      <c r="B13912" t="s">
        <v>30</v>
      </c>
      <c r="C13912" t="s">
        <v>26</v>
      </c>
      <c r="D13912" t="s">
        <v>78</v>
      </c>
      <c r="E13912" t="s">
        <v>101</v>
      </c>
      <c r="F13912" t="str">
        <f>_xlfn.XLOOKUP(E13912,State_Code_Name!$C$2:$C$52,State_Code_Name!$B$2:$B$52)</f>
        <v>Delaware</v>
      </c>
      <c r="G13912" t="s">
        <v>19</v>
      </c>
      <c r="H13912" s="15">
        <v>42258</v>
      </c>
      <c r="I13912" s="15">
        <v>42258</v>
      </c>
      <c r="J13912" t="s">
        <v>14</v>
      </c>
      <c r="K13912" t="s">
        <v>14</v>
      </c>
      <c r="L13912">
        <f>Table1[[#This Row],[Date resolved]]-Table1[[#This Row],[Date received]]</f>
        <v>0</v>
      </c>
      <c r="M13912">
        <f>YEAR(Table1[[#This Row],[Date received]])</f>
        <v>2015</v>
      </c>
      <c r="N13912" t="str">
        <f>_xlfn.CONCAT("Q",_xlfn.CEILING.MATH(MONTH(Table1[[#This Row],[Date received]])/3))</f>
        <v>Q3</v>
      </c>
    </row>
    <row r="13913" spans="1:14" x14ac:dyDescent="0.3">
      <c r="A13913">
        <v>1353575</v>
      </c>
      <c r="B13913" t="s">
        <v>30</v>
      </c>
      <c r="C13913" t="s">
        <v>32</v>
      </c>
      <c r="D13913" t="s">
        <v>161</v>
      </c>
      <c r="E13913" t="s">
        <v>122</v>
      </c>
      <c r="F13913" t="str">
        <f>_xlfn.XLOOKUP(E13913,State_Code_Name!$C$2:$C$52,State_Code_Name!$B$2:$B$52)</f>
        <v>Maryland</v>
      </c>
      <c r="G13913" t="s">
        <v>19</v>
      </c>
      <c r="H13913" s="15">
        <v>42123</v>
      </c>
      <c r="I13913" s="15">
        <v>42123</v>
      </c>
      <c r="J13913" t="s">
        <v>14</v>
      </c>
      <c r="K13913" t="s">
        <v>14</v>
      </c>
      <c r="L13913">
        <f>Table1[[#This Row],[Date resolved]]-Table1[[#This Row],[Date received]]</f>
        <v>0</v>
      </c>
      <c r="M13913">
        <f>YEAR(Table1[[#This Row],[Date received]])</f>
        <v>2015</v>
      </c>
      <c r="N13913" t="str">
        <f>_xlfn.CONCAT("Q",_xlfn.CEILING.MATH(MONTH(Table1[[#This Row],[Date received]])/3))</f>
        <v>Q2</v>
      </c>
    </row>
    <row r="13914" spans="1:14" x14ac:dyDescent="0.3">
      <c r="A13914">
        <v>1483012</v>
      </c>
      <c r="B13914" t="s">
        <v>34</v>
      </c>
      <c r="C13914" t="s">
        <v>26</v>
      </c>
      <c r="D13914" t="s">
        <v>78</v>
      </c>
      <c r="E13914" t="s">
        <v>18</v>
      </c>
      <c r="F13914" t="str">
        <f>_xlfn.XLOOKUP(E13914,State_Code_Name!$C$2:$C$52,State_Code_Name!$B$2:$B$52)</f>
        <v>California</v>
      </c>
      <c r="G13914" t="s">
        <v>19</v>
      </c>
      <c r="H13914" s="15">
        <v>42208</v>
      </c>
      <c r="I13914" s="15">
        <v>42208</v>
      </c>
      <c r="J13914" t="s">
        <v>14</v>
      </c>
      <c r="K13914" t="s">
        <v>15</v>
      </c>
      <c r="L13914">
        <f>Table1[[#This Row],[Date resolved]]-Table1[[#This Row],[Date received]]</f>
        <v>0</v>
      </c>
      <c r="M13914">
        <f>YEAR(Table1[[#This Row],[Date received]])</f>
        <v>2015</v>
      </c>
      <c r="N13914" t="str">
        <f>_xlfn.CONCAT("Q",_xlfn.CEILING.MATH(MONTH(Table1[[#This Row],[Date received]])/3))</f>
        <v>Q3</v>
      </c>
    </row>
    <row r="13915" spans="1:14" x14ac:dyDescent="0.3">
      <c r="A13915">
        <v>715974</v>
      </c>
      <c r="B13915" t="s">
        <v>50</v>
      </c>
      <c r="C13915" t="s">
        <v>36</v>
      </c>
      <c r="D13915" t="s">
        <v>109</v>
      </c>
      <c r="E13915" t="s">
        <v>12</v>
      </c>
      <c r="F13915" t="str">
        <f>_xlfn.XLOOKUP(E13915,State_Code_Name!$C$2:$C$52,State_Code_Name!$B$2:$B$52)</f>
        <v>Virginia</v>
      </c>
      <c r="G13915" t="s">
        <v>19</v>
      </c>
      <c r="H13915" s="15">
        <v>41685</v>
      </c>
      <c r="I13915" s="15">
        <v>41685</v>
      </c>
      <c r="J13915" t="s">
        <v>14</v>
      </c>
      <c r="K13915" t="s">
        <v>15</v>
      </c>
      <c r="L13915">
        <f>Table1[[#This Row],[Date resolved]]-Table1[[#This Row],[Date received]]</f>
        <v>0</v>
      </c>
      <c r="M13915">
        <f>YEAR(Table1[[#This Row],[Date received]])</f>
        <v>2014</v>
      </c>
      <c r="N13915" t="str">
        <f>_xlfn.CONCAT("Q",_xlfn.CEILING.MATH(MONTH(Table1[[#This Row],[Date received]])/3))</f>
        <v>Q1</v>
      </c>
    </row>
    <row r="13916" spans="1:14" x14ac:dyDescent="0.3">
      <c r="A13916">
        <v>1051984</v>
      </c>
      <c r="B13916" t="s">
        <v>63</v>
      </c>
      <c r="C13916" t="s">
        <v>61</v>
      </c>
      <c r="D13916" t="s">
        <v>282</v>
      </c>
      <c r="E13916" t="s">
        <v>122</v>
      </c>
      <c r="F13916" t="str">
        <f>_xlfn.XLOOKUP(E13916,State_Code_Name!$C$2:$C$52,State_Code_Name!$B$2:$B$52)</f>
        <v>Maryland</v>
      </c>
      <c r="G13916" t="s">
        <v>19</v>
      </c>
      <c r="H13916" s="15">
        <v>41912</v>
      </c>
      <c r="I13916" s="15">
        <v>41912</v>
      </c>
      <c r="J13916" t="s">
        <v>14</v>
      </c>
      <c r="K13916" t="s">
        <v>15</v>
      </c>
      <c r="L13916">
        <f>Table1[[#This Row],[Date resolved]]-Table1[[#This Row],[Date received]]</f>
        <v>0</v>
      </c>
      <c r="M13916">
        <f>YEAR(Table1[[#This Row],[Date received]])</f>
        <v>2014</v>
      </c>
      <c r="N13916" t="str">
        <f>_xlfn.CONCAT("Q",_xlfn.CEILING.MATH(MONTH(Table1[[#This Row],[Date received]])/3))</f>
        <v>Q3</v>
      </c>
    </row>
    <row r="13917" spans="1:14" x14ac:dyDescent="0.3">
      <c r="A13917">
        <v>1887575</v>
      </c>
      <c r="B13917" t="s">
        <v>11</v>
      </c>
      <c r="C13917" t="s">
        <v>26</v>
      </c>
      <c r="D13917" t="s">
        <v>27</v>
      </c>
      <c r="E13917" t="s">
        <v>35</v>
      </c>
      <c r="F13917" t="str">
        <f>_xlfn.XLOOKUP(E13917,State_Code_Name!$C$2:$C$52,State_Code_Name!$B$2:$B$52)</f>
        <v>Florida</v>
      </c>
      <c r="G13917" t="s">
        <v>19</v>
      </c>
      <c r="H13917" s="15">
        <v>42479</v>
      </c>
      <c r="I13917" s="15">
        <v>42482</v>
      </c>
      <c r="J13917" t="s">
        <v>14</v>
      </c>
      <c r="K13917" t="s">
        <v>15</v>
      </c>
      <c r="L13917">
        <f>Table1[[#This Row],[Date resolved]]-Table1[[#This Row],[Date received]]</f>
        <v>3</v>
      </c>
      <c r="M13917">
        <f>YEAR(Table1[[#This Row],[Date received]])</f>
        <v>2016</v>
      </c>
      <c r="N13917" t="str">
        <f>_xlfn.CONCAT("Q",_xlfn.CEILING.MATH(MONTH(Table1[[#This Row],[Date received]])/3))</f>
        <v>Q2</v>
      </c>
    </row>
    <row r="13918" spans="1:14" x14ac:dyDescent="0.3">
      <c r="A13918">
        <v>1375429</v>
      </c>
      <c r="B13918" t="s">
        <v>147</v>
      </c>
      <c r="C13918" t="s">
        <v>16</v>
      </c>
      <c r="D13918" t="s">
        <v>20</v>
      </c>
      <c r="F13918" t="e">
        <f>_xlfn.XLOOKUP(E13918,State_Code_Name!$C$2:$C$52,State_Code_Name!$B$2:$B$52)</f>
        <v>#N/A</v>
      </c>
      <c r="G13918" t="s">
        <v>305</v>
      </c>
      <c r="H13918" s="15">
        <v>42137</v>
      </c>
      <c r="I13918" s="15">
        <v>42138</v>
      </c>
      <c r="J13918" t="s">
        <v>14</v>
      </c>
      <c r="K13918" t="s">
        <v>15</v>
      </c>
      <c r="L13918">
        <f>Table1[[#This Row],[Date resolved]]-Table1[[#This Row],[Date received]]</f>
        <v>1</v>
      </c>
      <c r="M13918">
        <f>YEAR(Table1[[#This Row],[Date received]])</f>
        <v>2015</v>
      </c>
      <c r="N13918" t="str">
        <f>_xlfn.CONCAT("Q",_xlfn.CEILING.MATH(MONTH(Table1[[#This Row],[Date received]])/3))</f>
        <v>Q2</v>
      </c>
    </row>
    <row r="13919" spans="1:14" x14ac:dyDescent="0.3">
      <c r="A13919">
        <v>2002554</v>
      </c>
      <c r="B13919" t="s">
        <v>226</v>
      </c>
      <c r="C13919" t="s">
        <v>32</v>
      </c>
      <c r="D13919" t="s">
        <v>41</v>
      </c>
      <c r="E13919" t="s">
        <v>18</v>
      </c>
      <c r="F13919" t="str">
        <f>_xlfn.XLOOKUP(E13919,State_Code_Name!$C$2:$C$52,State_Code_Name!$B$2:$B$52)</f>
        <v>California</v>
      </c>
      <c r="G13919" t="s">
        <v>19</v>
      </c>
      <c r="H13919" s="15">
        <v>42558</v>
      </c>
      <c r="I13919" s="15">
        <v>42558</v>
      </c>
      <c r="J13919" t="s">
        <v>14</v>
      </c>
      <c r="K13919" t="s">
        <v>14</v>
      </c>
      <c r="L13919">
        <f>Table1[[#This Row],[Date resolved]]-Table1[[#This Row],[Date received]]</f>
        <v>0</v>
      </c>
      <c r="M13919">
        <f>YEAR(Table1[[#This Row],[Date received]])</f>
        <v>2016</v>
      </c>
      <c r="N13919" t="str">
        <f>_xlfn.CONCAT("Q",_xlfn.CEILING.MATH(MONTH(Table1[[#This Row],[Date received]])/3))</f>
        <v>Q3</v>
      </c>
    </row>
    <row r="13920" spans="1:14" x14ac:dyDescent="0.3">
      <c r="A13920">
        <v>1569028</v>
      </c>
      <c r="B13920" t="s">
        <v>180</v>
      </c>
      <c r="C13920" t="s">
        <v>172</v>
      </c>
      <c r="D13920" t="s">
        <v>173</v>
      </c>
      <c r="E13920" t="s">
        <v>31</v>
      </c>
      <c r="F13920" t="str">
        <f>_xlfn.XLOOKUP(E13920,State_Code_Name!$C$2:$C$52,State_Code_Name!$B$2:$B$52)</f>
        <v>Texas</v>
      </c>
      <c r="G13920" t="s">
        <v>13</v>
      </c>
      <c r="H13920" s="15">
        <v>42264</v>
      </c>
      <c r="I13920" s="15">
        <v>42265</v>
      </c>
      <c r="J13920" t="s">
        <v>15</v>
      </c>
      <c r="K13920" t="s">
        <v>15</v>
      </c>
      <c r="L13920">
        <f>Table1[[#This Row],[Date resolved]]-Table1[[#This Row],[Date received]]</f>
        <v>1</v>
      </c>
      <c r="M13920">
        <f>YEAR(Table1[[#This Row],[Date received]])</f>
        <v>2015</v>
      </c>
      <c r="N13920" t="str">
        <f>_xlfn.CONCAT("Q",_xlfn.CEILING.MATH(MONTH(Table1[[#This Row],[Date received]])/3))</f>
        <v>Q3</v>
      </c>
    </row>
    <row r="13921" spans="1:14" x14ac:dyDescent="0.3">
      <c r="A13921">
        <v>1031210</v>
      </c>
      <c r="B13921" t="s">
        <v>11</v>
      </c>
      <c r="C13921" t="s">
        <v>16</v>
      </c>
      <c r="D13921" t="s">
        <v>17</v>
      </c>
      <c r="E13921" t="s">
        <v>12</v>
      </c>
      <c r="F13921" t="str">
        <f>_xlfn.XLOOKUP(E13921,State_Code_Name!$C$2:$C$52,State_Code_Name!$B$2:$B$52)</f>
        <v>Virginia</v>
      </c>
      <c r="G13921" t="s">
        <v>19</v>
      </c>
      <c r="H13921" s="15">
        <v>41898</v>
      </c>
      <c r="I13921" s="15">
        <v>41898</v>
      </c>
      <c r="J13921" t="s">
        <v>14</v>
      </c>
      <c r="K13921" t="s">
        <v>14</v>
      </c>
      <c r="L13921">
        <f>Table1[[#This Row],[Date resolved]]-Table1[[#This Row],[Date received]]</f>
        <v>0</v>
      </c>
      <c r="M13921">
        <f>YEAR(Table1[[#This Row],[Date received]])</f>
        <v>2014</v>
      </c>
      <c r="N13921" t="str">
        <f>_xlfn.CONCAT("Q",_xlfn.CEILING.MATH(MONTH(Table1[[#This Row],[Date received]])/3))</f>
        <v>Q3</v>
      </c>
    </row>
    <row r="13922" spans="1:14" x14ac:dyDescent="0.3">
      <c r="A13922">
        <v>1530035</v>
      </c>
      <c r="B13922" t="s">
        <v>180</v>
      </c>
      <c r="C13922" t="s">
        <v>172</v>
      </c>
      <c r="D13922" t="s">
        <v>190</v>
      </c>
      <c r="E13922" t="s">
        <v>22</v>
      </c>
      <c r="F13922" t="str">
        <f>_xlfn.XLOOKUP(E13922,State_Code_Name!$C$2:$C$52,State_Code_Name!$B$2:$B$52)</f>
        <v>New York</v>
      </c>
      <c r="G13922" t="s">
        <v>13</v>
      </c>
      <c r="H13922" s="15">
        <v>42237</v>
      </c>
      <c r="I13922" s="15">
        <v>42239</v>
      </c>
      <c r="J13922" t="s">
        <v>14</v>
      </c>
      <c r="K13922" t="s">
        <v>15</v>
      </c>
      <c r="L13922">
        <f>Table1[[#This Row],[Date resolved]]-Table1[[#This Row],[Date received]]</f>
        <v>2</v>
      </c>
      <c r="M13922">
        <f>YEAR(Table1[[#This Row],[Date received]])</f>
        <v>2015</v>
      </c>
      <c r="N13922" t="str">
        <f>_xlfn.CONCAT("Q",_xlfn.CEILING.MATH(MONTH(Table1[[#This Row],[Date received]])/3))</f>
        <v>Q3</v>
      </c>
    </row>
    <row r="13923" spans="1:14" x14ac:dyDescent="0.3">
      <c r="A13923">
        <v>2025614</v>
      </c>
      <c r="B13923" t="s">
        <v>240</v>
      </c>
      <c r="C13923" t="s">
        <v>61</v>
      </c>
      <c r="D13923" t="s">
        <v>282</v>
      </c>
      <c r="E13923" t="s">
        <v>12</v>
      </c>
      <c r="F13923" t="str">
        <f>_xlfn.XLOOKUP(E13923,State_Code_Name!$C$2:$C$52,State_Code_Name!$B$2:$B$52)</f>
        <v>Virginia</v>
      </c>
      <c r="G13923" t="s">
        <v>19</v>
      </c>
      <c r="H13923" s="15">
        <v>42573</v>
      </c>
      <c r="I13923" s="15">
        <v>42573</v>
      </c>
      <c r="J13923" t="s">
        <v>14</v>
      </c>
      <c r="K13923" t="s">
        <v>15</v>
      </c>
      <c r="L13923">
        <f>Table1[[#This Row],[Date resolved]]-Table1[[#This Row],[Date received]]</f>
        <v>0</v>
      </c>
      <c r="M13923">
        <f>YEAR(Table1[[#This Row],[Date received]])</f>
        <v>2016</v>
      </c>
      <c r="N13923" t="str">
        <f>_xlfn.CONCAT("Q",_xlfn.CEILING.MATH(MONTH(Table1[[#This Row],[Date received]])/3))</f>
        <v>Q3</v>
      </c>
    </row>
    <row r="13924" spans="1:14" x14ac:dyDescent="0.3">
      <c r="A13924">
        <v>1740089</v>
      </c>
      <c r="B13924" t="s">
        <v>125</v>
      </c>
      <c r="C13924" t="s">
        <v>26</v>
      </c>
      <c r="D13924" t="s">
        <v>27</v>
      </c>
      <c r="E13924" t="s">
        <v>18</v>
      </c>
      <c r="F13924" t="str">
        <f>_xlfn.XLOOKUP(E13924,State_Code_Name!$C$2:$C$52,State_Code_Name!$B$2:$B$52)</f>
        <v>California</v>
      </c>
      <c r="G13924" t="s">
        <v>305</v>
      </c>
      <c r="H13924" s="15">
        <v>42383</v>
      </c>
      <c r="I13924" s="15">
        <v>42388</v>
      </c>
      <c r="J13924" t="s">
        <v>14</v>
      </c>
      <c r="K13924" t="s">
        <v>15</v>
      </c>
      <c r="L13924">
        <f>Table1[[#This Row],[Date resolved]]-Table1[[#This Row],[Date received]]</f>
        <v>5</v>
      </c>
      <c r="M13924">
        <f>YEAR(Table1[[#This Row],[Date received]])</f>
        <v>2016</v>
      </c>
      <c r="N13924" t="str">
        <f>_xlfn.CONCAT("Q",_xlfn.CEILING.MATH(MONTH(Table1[[#This Row],[Date received]])/3))</f>
        <v>Q1</v>
      </c>
    </row>
    <row r="13925" spans="1:14" x14ac:dyDescent="0.3">
      <c r="A13925">
        <v>1813708</v>
      </c>
      <c r="B13925" t="s">
        <v>11</v>
      </c>
      <c r="C13925" t="s">
        <v>61</v>
      </c>
      <c r="D13925" t="s">
        <v>459</v>
      </c>
      <c r="E13925" t="s">
        <v>79</v>
      </c>
      <c r="F13925" t="str">
        <f>_xlfn.XLOOKUP(E13925,State_Code_Name!$C$2:$C$52,State_Code_Name!$B$2:$B$52)</f>
        <v>Minnesota</v>
      </c>
      <c r="G13925" t="s">
        <v>19</v>
      </c>
      <c r="H13925" s="15">
        <v>42431</v>
      </c>
      <c r="I13925" s="15">
        <v>42433</v>
      </c>
      <c r="J13925" t="s">
        <v>14</v>
      </c>
      <c r="K13925" t="s">
        <v>15</v>
      </c>
      <c r="L13925">
        <f>Table1[[#This Row],[Date resolved]]-Table1[[#This Row],[Date received]]</f>
        <v>2</v>
      </c>
      <c r="M13925">
        <f>YEAR(Table1[[#This Row],[Date received]])</f>
        <v>2016</v>
      </c>
      <c r="N13925" t="str">
        <f>_xlfn.CONCAT("Q",_xlfn.CEILING.MATH(MONTH(Table1[[#This Row],[Date received]])/3))</f>
        <v>Q1</v>
      </c>
    </row>
    <row r="13926" spans="1:14" x14ac:dyDescent="0.3">
      <c r="A13926">
        <v>550244</v>
      </c>
      <c r="B13926" t="s">
        <v>97</v>
      </c>
      <c r="C13926" t="s">
        <v>52</v>
      </c>
      <c r="D13926" t="s">
        <v>53</v>
      </c>
      <c r="E13926" t="s">
        <v>22</v>
      </c>
      <c r="F13926" t="str">
        <f>_xlfn.XLOOKUP(E13926,State_Code_Name!$C$2:$C$52,State_Code_Name!$B$2:$B$52)</f>
        <v>New York</v>
      </c>
      <c r="G13926" t="s">
        <v>23</v>
      </c>
      <c r="H13926" s="15">
        <v>41548</v>
      </c>
      <c r="I13926" s="15">
        <v>41549</v>
      </c>
      <c r="J13926" t="s">
        <v>14</v>
      </c>
      <c r="K13926" t="s">
        <v>15</v>
      </c>
      <c r="L13926">
        <f>Table1[[#This Row],[Date resolved]]-Table1[[#This Row],[Date received]]</f>
        <v>1</v>
      </c>
      <c r="M13926">
        <f>YEAR(Table1[[#This Row],[Date received]])</f>
        <v>2013</v>
      </c>
      <c r="N13926" t="str">
        <f>_xlfn.CONCAT("Q",_xlfn.CEILING.MATH(MONTH(Table1[[#This Row],[Date received]])/3))</f>
        <v>Q4</v>
      </c>
    </row>
    <row r="13927" spans="1:14" x14ac:dyDescent="0.3">
      <c r="A13927">
        <v>1901374</v>
      </c>
      <c r="B13927" t="s">
        <v>295</v>
      </c>
      <c r="C13927" t="s">
        <v>32</v>
      </c>
      <c r="D13927" t="s">
        <v>41</v>
      </c>
      <c r="E13927" t="s">
        <v>39</v>
      </c>
      <c r="F13927" t="str">
        <f>_xlfn.XLOOKUP(E13927,State_Code_Name!$C$2:$C$52,State_Code_Name!$B$2:$B$52)</f>
        <v>Ohio</v>
      </c>
      <c r="G13927" t="s">
        <v>19</v>
      </c>
      <c r="H13927" s="15">
        <v>42488</v>
      </c>
      <c r="I13927" s="15">
        <v>42488</v>
      </c>
      <c r="J13927" t="s">
        <v>14</v>
      </c>
      <c r="K13927" t="s">
        <v>15</v>
      </c>
      <c r="L13927">
        <f>Table1[[#This Row],[Date resolved]]-Table1[[#This Row],[Date received]]</f>
        <v>0</v>
      </c>
      <c r="M13927">
        <f>YEAR(Table1[[#This Row],[Date received]])</f>
        <v>2016</v>
      </c>
      <c r="N13927" t="str">
        <f>_xlfn.CONCAT("Q",_xlfn.CEILING.MATH(MONTH(Table1[[#This Row],[Date received]])/3))</f>
        <v>Q2</v>
      </c>
    </row>
    <row r="13928" spans="1:14" x14ac:dyDescent="0.3">
      <c r="A13928">
        <v>1959178</v>
      </c>
      <c r="B13928" t="s">
        <v>95</v>
      </c>
      <c r="C13928" t="s">
        <v>16</v>
      </c>
      <c r="D13928" t="s">
        <v>20</v>
      </c>
      <c r="E13928" t="s">
        <v>29</v>
      </c>
      <c r="F13928" t="str">
        <f>_xlfn.XLOOKUP(E13928,State_Code_Name!$C$2:$C$52,State_Code_Name!$B$2:$B$52)</f>
        <v>Connecticut</v>
      </c>
      <c r="G13928" t="s">
        <v>57</v>
      </c>
      <c r="H13928" s="15">
        <v>42529</v>
      </c>
      <c r="I13928" s="15">
        <v>42531</v>
      </c>
      <c r="J13928" t="s">
        <v>14</v>
      </c>
      <c r="K13928" t="s">
        <v>14</v>
      </c>
      <c r="L13928">
        <f>Table1[[#This Row],[Date resolved]]-Table1[[#This Row],[Date received]]</f>
        <v>2</v>
      </c>
      <c r="M13928">
        <f>YEAR(Table1[[#This Row],[Date received]])</f>
        <v>2016</v>
      </c>
      <c r="N13928" t="str">
        <f>_xlfn.CONCAT("Q",_xlfn.CEILING.MATH(MONTH(Table1[[#This Row],[Date received]])/3))</f>
        <v>Q2</v>
      </c>
    </row>
    <row r="13929" spans="1:14" x14ac:dyDescent="0.3">
      <c r="A13929">
        <v>1746344</v>
      </c>
      <c r="B13929" t="s">
        <v>1048</v>
      </c>
      <c r="C13929" t="s">
        <v>531</v>
      </c>
      <c r="D13929" t="s">
        <v>544</v>
      </c>
      <c r="E13929" t="s">
        <v>137</v>
      </c>
      <c r="F13929" t="str">
        <f>_xlfn.XLOOKUP(E13929,State_Code_Name!$C$2:$C$52,State_Code_Name!$B$2:$B$52)</f>
        <v>Kansas</v>
      </c>
      <c r="G13929" t="s">
        <v>19</v>
      </c>
      <c r="H13929" s="15">
        <v>42384</v>
      </c>
      <c r="I13929" s="15">
        <v>42423</v>
      </c>
      <c r="J13929" t="s">
        <v>15</v>
      </c>
      <c r="K13929" t="s">
        <v>14</v>
      </c>
      <c r="L13929">
        <f>Table1[[#This Row],[Date resolved]]-Table1[[#This Row],[Date received]]</f>
        <v>39</v>
      </c>
      <c r="M13929">
        <f>YEAR(Table1[[#This Row],[Date received]])</f>
        <v>2016</v>
      </c>
      <c r="N13929" t="str">
        <f>_xlfn.CONCAT("Q",_xlfn.CEILING.MATH(MONTH(Table1[[#This Row],[Date received]])/3))</f>
        <v>Q1</v>
      </c>
    </row>
    <row r="13930" spans="1:14" x14ac:dyDescent="0.3">
      <c r="A13930">
        <v>1238974</v>
      </c>
      <c r="B13930" t="s">
        <v>43</v>
      </c>
      <c r="C13930" t="s">
        <v>16</v>
      </c>
      <c r="D13930" t="s">
        <v>20</v>
      </c>
      <c r="E13930" t="s">
        <v>35</v>
      </c>
      <c r="F13930" t="str">
        <f>_xlfn.XLOOKUP(E13930,State_Code_Name!$C$2:$C$52,State_Code_Name!$B$2:$B$52)</f>
        <v>Florida</v>
      </c>
      <c r="G13930" t="s">
        <v>13</v>
      </c>
      <c r="H13930" s="15">
        <v>42048</v>
      </c>
      <c r="I13930" s="15">
        <v>42053</v>
      </c>
      <c r="J13930" t="s">
        <v>14</v>
      </c>
      <c r="K13930" t="s">
        <v>14</v>
      </c>
      <c r="L13930">
        <f>Table1[[#This Row],[Date resolved]]-Table1[[#This Row],[Date received]]</f>
        <v>5</v>
      </c>
      <c r="M13930">
        <f>YEAR(Table1[[#This Row],[Date received]])</f>
        <v>2015</v>
      </c>
      <c r="N13930" t="str">
        <f>_xlfn.CONCAT("Q",_xlfn.CEILING.MATH(MONTH(Table1[[#This Row],[Date received]])/3))</f>
        <v>Q1</v>
      </c>
    </row>
    <row r="13931" spans="1:14" x14ac:dyDescent="0.3">
      <c r="A13931">
        <v>1922102</v>
      </c>
      <c r="B13931" t="s">
        <v>331</v>
      </c>
      <c r="C13931" t="s">
        <v>32</v>
      </c>
      <c r="D13931" t="s">
        <v>161</v>
      </c>
      <c r="E13931" t="s">
        <v>176</v>
      </c>
      <c r="F13931" t="str">
        <f>_xlfn.XLOOKUP(E13931,State_Code_Name!$C$2:$C$52,State_Code_Name!$B$2:$B$52)</f>
        <v>District of Columbia</v>
      </c>
      <c r="G13931" t="s">
        <v>19</v>
      </c>
      <c r="H13931" s="15">
        <v>42502</v>
      </c>
      <c r="I13931" s="15">
        <v>42502</v>
      </c>
      <c r="J13931" t="s">
        <v>14</v>
      </c>
      <c r="K13931" t="s">
        <v>14</v>
      </c>
      <c r="L13931">
        <f>Table1[[#This Row],[Date resolved]]-Table1[[#This Row],[Date received]]</f>
        <v>0</v>
      </c>
      <c r="M13931">
        <f>YEAR(Table1[[#This Row],[Date received]])</f>
        <v>2016</v>
      </c>
      <c r="N13931" t="str">
        <f>_xlfn.CONCAT("Q",_xlfn.CEILING.MATH(MONTH(Table1[[#This Row],[Date received]])/3))</f>
        <v>Q2</v>
      </c>
    </row>
    <row r="13932" spans="1:14" x14ac:dyDescent="0.3">
      <c r="A13932">
        <v>1562912</v>
      </c>
      <c r="B13932" t="s">
        <v>38</v>
      </c>
      <c r="C13932" t="s">
        <v>36</v>
      </c>
      <c r="D13932" t="s">
        <v>112</v>
      </c>
      <c r="E13932" t="s">
        <v>22</v>
      </c>
      <c r="F13932" t="str">
        <f>_xlfn.XLOOKUP(E13932,State_Code_Name!$C$2:$C$52,State_Code_Name!$B$2:$B$52)</f>
        <v>New York</v>
      </c>
      <c r="G13932" t="s">
        <v>19</v>
      </c>
      <c r="H13932" s="15">
        <v>42261</v>
      </c>
      <c r="I13932" s="15">
        <v>42261</v>
      </c>
      <c r="J13932" t="s">
        <v>14</v>
      </c>
      <c r="K13932" t="s">
        <v>15</v>
      </c>
      <c r="L13932">
        <f>Table1[[#This Row],[Date resolved]]-Table1[[#This Row],[Date received]]</f>
        <v>0</v>
      </c>
      <c r="M13932">
        <f>YEAR(Table1[[#This Row],[Date received]])</f>
        <v>2015</v>
      </c>
      <c r="N13932" t="str">
        <f>_xlfn.CONCAT("Q",_xlfn.CEILING.MATH(MONTH(Table1[[#This Row],[Date received]])/3))</f>
        <v>Q3</v>
      </c>
    </row>
    <row r="13933" spans="1:14" x14ac:dyDescent="0.3">
      <c r="A13933">
        <v>2020119</v>
      </c>
      <c r="B13933" t="s">
        <v>54</v>
      </c>
      <c r="C13933" t="s">
        <v>52</v>
      </c>
      <c r="D13933" t="s">
        <v>103</v>
      </c>
      <c r="E13933" t="s">
        <v>18</v>
      </c>
      <c r="F13933" t="str">
        <f>_xlfn.XLOOKUP(E13933,State_Code_Name!$C$2:$C$52,State_Code_Name!$B$2:$B$52)</f>
        <v>California</v>
      </c>
      <c r="G13933" t="s">
        <v>19</v>
      </c>
      <c r="H13933" s="15">
        <v>42570</v>
      </c>
      <c r="I13933" s="15">
        <v>42570</v>
      </c>
      <c r="J13933" t="s">
        <v>14</v>
      </c>
      <c r="K13933" t="s">
        <v>15</v>
      </c>
      <c r="L13933">
        <f>Table1[[#This Row],[Date resolved]]-Table1[[#This Row],[Date received]]</f>
        <v>0</v>
      </c>
      <c r="M13933">
        <f>YEAR(Table1[[#This Row],[Date received]])</f>
        <v>2016</v>
      </c>
      <c r="N13933" t="str">
        <f>_xlfn.CONCAT("Q",_xlfn.CEILING.MATH(MONTH(Table1[[#This Row],[Date received]])/3))</f>
        <v>Q3</v>
      </c>
    </row>
    <row r="13934" spans="1:14" x14ac:dyDescent="0.3">
      <c r="A13934">
        <v>1623404</v>
      </c>
      <c r="B13934" t="s">
        <v>1090</v>
      </c>
      <c r="C13934" t="s">
        <v>9</v>
      </c>
      <c r="D13934" t="s">
        <v>132</v>
      </c>
      <c r="E13934" t="s">
        <v>31</v>
      </c>
      <c r="F13934" t="str">
        <f>_xlfn.XLOOKUP(E13934,State_Code_Name!$C$2:$C$52,State_Code_Name!$B$2:$B$52)</f>
        <v>Texas</v>
      </c>
      <c r="G13934" t="s">
        <v>19</v>
      </c>
      <c r="H13934" s="15">
        <v>42301</v>
      </c>
      <c r="I13934" s="15">
        <v>42305</v>
      </c>
      <c r="J13934" t="s">
        <v>15</v>
      </c>
      <c r="K13934" t="s">
        <v>15</v>
      </c>
      <c r="L13934">
        <f>Table1[[#This Row],[Date resolved]]-Table1[[#This Row],[Date received]]</f>
        <v>4</v>
      </c>
      <c r="M13934">
        <f>YEAR(Table1[[#This Row],[Date received]])</f>
        <v>2015</v>
      </c>
      <c r="N13934" t="str">
        <f>_xlfn.CONCAT("Q",_xlfn.CEILING.MATH(MONTH(Table1[[#This Row],[Date received]])/3))</f>
        <v>Q4</v>
      </c>
    </row>
    <row r="13935" spans="1:14" x14ac:dyDescent="0.3">
      <c r="A13935">
        <v>1950841</v>
      </c>
      <c r="B13935" t="s">
        <v>102</v>
      </c>
      <c r="C13935" t="s">
        <v>36</v>
      </c>
      <c r="D13935" t="s">
        <v>112</v>
      </c>
      <c r="F13935" t="e">
        <f>_xlfn.XLOOKUP(E13935,State_Code_Name!$C$2:$C$52,State_Code_Name!$B$2:$B$52)</f>
        <v>#N/A</v>
      </c>
      <c r="G13935" t="s">
        <v>19</v>
      </c>
      <c r="H13935" s="15">
        <v>42524</v>
      </c>
      <c r="I13935" s="15">
        <v>42524</v>
      </c>
      <c r="J13935" t="s">
        <v>14</v>
      </c>
      <c r="K13935" t="s">
        <v>14</v>
      </c>
      <c r="L13935">
        <f>Table1[[#This Row],[Date resolved]]-Table1[[#This Row],[Date received]]</f>
        <v>0</v>
      </c>
      <c r="M13935">
        <f>YEAR(Table1[[#This Row],[Date received]])</f>
        <v>2016</v>
      </c>
      <c r="N13935" t="str">
        <f>_xlfn.CONCAT("Q",_xlfn.CEILING.MATH(MONTH(Table1[[#This Row],[Date received]])/3))</f>
        <v>Q2</v>
      </c>
    </row>
    <row r="13936" spans="1:14" x14ac:dyDescent="0.3">
      <c r="A13936">
        <v>742815</v>
      </c>
      <c r="B13936" t="s">
        <v>54</v>
      </c>
      <c r="C13936" t="s">
        <v>52</v>
      </c>
      <c r="D13936" t="s">
        <v>103</v>
      </c>
      <c r="E13936" t="s">
        <v>22</v>
      </c>
      <c r="F13936" t="str">
        <f>_xlfn.XLOOKUP(E13936,State_Code_Name!$C$2:$C$52,State_Code_Name!$B$2:$B$52)</f>
        <v>New York</v>
      </c>
      <c r="G13936" t="s">
        <v>19</v>
      </c>
      <c r="H13936" s="15">
        <v>41702</v>
      </c>
      <c r="I13936" s="15">
        <v>41702</v>
      </c>
      <c r="J13936" t="s">
        <v>14</v>
      </c>
      <c r="K13936" t="s">
        <v>15</v>
      </c>
      <c r="L13936">
        <f>Table1[[#This Row],[Date resolved]]-Table1[[#This Row],[Date received]]</f>
        <v>0</v>
      </c>
      <c r="M13936">
        <f>YEAR(Table1[[#This Row],[Date received]])</f>
        <v>2014</v>
      </c>
      <c r="N13936" t="str">
        <f>_xlfn.CONCAT("Q",_xlfn.CEILING.MATH(MONTH(Table1[[#This Row],[Date received]])/3))</f>
        <v>Q1</v>
      </c>
    </row>
    <row r="13937" spans="1:14" x14ac:dyDescent="0.3">
      <c r="A13937">
        <v>1242335</v>
      </c>
      <c r="B13937" t="s">
        <v>34</v>
      </c>
      <c r="C13937" t="s">
        <v>16</v>
      </c>
      <c r="D13937" t="s">
        <v>20</v>
      </c>
      <c r="E13937" t="s">
        <v>25</v>
      </c>
      <c r="F13937" t="str">
        <f>_xlfn.XLOOKUP(E13937,State_Code_Name!$C$2:$C$52,State_Code_Name!$B$2:$B$52)</f>
        <v>Georgia</v>
      </c>
      <c r="G13937" t="s">
        <v>19</v>
      </c>
      <c r="H13937" s="15">
        <v>42052</v>
      </c>
      <c r="I13937" s="15">
        <v>42052</v>
      </c>
      <c r="J13937" t="s">
        <v>14</v>
      </c>
      <c r="K13937" t="s">
        <v>14</v>
      </c>
      <c r="L13937">
        <f>Table1[[#This Row],[Date resolved]]-Table1[[#This Row],[Date received]]</f>
        <v>0</v>
      </c>
      <c r="M13937">
        <f>YEAR(Table1[[#This Row],[Date received]])</f>
        <v>2015</v>
      </c>
      <c r="N13937" t="str">
        <f>_xlfn.CONCAT("Q",_xlfn.CEILING.MATH(MONTH(Table1[[#This Row],[Date received]])/3))</f>
        <v>Q1</v>
      </c>
    </row>
    <row r="13938" spans="1:14" x14ac:dyDescent="0.3">
      <c r="A13938">
        <v>2007790</v>
      </c>
      <c r="B13938" t="s">
        <v>30</v>
      </c>
      <c r="C13938" t="s">
        <v>16</v>
      </c>
      <c r="D13938" t="s">
        <v>75</v>
      </c>
      <c r="E13938" t="s">
        <v>42</v>
      </c>
      <c r="F13938" t="str">
        <f>_xlfn.XLOOKUP(E13938,State_Code_Name!$C$2:$C$52,State_Code_Name!$B$2:$B$52)</f>
        <v>North Carolina</v>
      </c>
      <c r="G13938" t="s">
        <v>19</v>
      </c>
      <c r="H13938" s="15">
        <v>42563</v>
      </c>
      <c r="I13938" s="15">
        <v>42563</v>
      </c>
      <c r="J13938" t="s">
        <v>14</v>
      </c>
      <c r="K13938" t="s">
        <v>15</v>
      </c>
      <c r="L13938">
        <f>Table1[[#This Row],[Date resolved]]-Table1[[#This Row],[Date received]]</f>
        <v>0</v>
      </c>
      <c r="M13938">
        <f>YEAR(Table1[[#This Row],[Date received]])</f>
        <v>2016</v>
      </c>
      <c r="N13938" t="str">
        <f>_xlfn.CONCAT("Q",_xlfn.CEILING.MATH(MONTH(Table1[[#This Row],[Date received]])/3))</f>
        <v>Q3</v>
      </c>
    </row>
    <row r="13939" spans="1:14" x14ac:dyDescent="0.3">
      <c r="A13939">
        <v>1746355</v>
      </c>
      <c r="B13939" t="s">
        <v>34</v>
      </c>
      <c r="C13939" t="s">
        <v>9</v>
      </c>
      <c r="D13939" t="s">
        <v>10</v>
      </c>
      <c r="E13939" t="s">
        <v>42</v>
      </c>
      <c r="F13939" t="str">
        <f>_xlfn.XLOOKUP(E13939,State_Code_Name!$C$2:$C$52,State_Code_Name!$B$2:$B$52)</f>
        <v>North Carolina</v>
      </c>
      <c r="G13939" t="s">
        <v>19</v>
      </c>
      <c r="H13939" s="15">
        <v>42384</v>
      </c>
      <c r="I13939" s="15">
        <v>42384</v>
      </c>
      <c r="J13939" t="s">
        <v>14</v>
      </c>
      <c r="K13939" t="s">
        <v>15</v>
      </c>
      <c r="L13939">
        <f>Table1[[#This Row],[Date resolved]]-Table1[[#This Row],[Date received]]</f>
        <v>0</v>
      </c>
      <c r="M13939">
        <f>YEAR(Table1[[#This Row],[Date received]])</f>
        <v>2016</v>
      </c>
      <c r="N13939" t="str">
        <f>_xlfn.CONCAT("Q",_xlfn.CEILING.MATH(MONTH(Table1[[#This Row],[Date received]])/3))</f>
        <v>Q1</v>
      </c>
    </row>
    <row r="13940" spans="1:14" x14ac:dyDescent="0.3">
      <c r="A13940">
        <v>714728</v>
      </c>
      <c r="B13940" t="s">
        <v>50</v>
      </c>
      <c r="C13940" t="s">
        <v>36</v>
      </c>
      <c r="D13940" t="s">
        <v>67</v>
      </c>
      <c r="E13940" t="s">
        <v>18</v>
      </c>
      <c r="F13940" t="str">
        <f>_xlfn.XLOOKUP(E13940,State_Code_Name!$C$2:$C$52,State_Code_Name!$B$2:$B$52)</f>
        <v>California</v>
      </c>
      <c r="G13940" t="s">
        <v>305</v>
      </c>
      <c r="H13940" s="15">
        <v>41684</v>
      </c>
      <c r="I13940" s="15">
        <v>41689</v>
      </c>
      <c r="J13940" t="s">
        <v>14</v>
      </c>
      <c r="K13940" t="s">
        <v>15</v>
      </c>
      <c r="L13940">
        <f>Table1[[#This Row],[Date resolved]]-Table1[[#This Row],[Date received]]</f>
        <v>5</v>
      </c>
      <c r="M13940">
        <f>YEAR(Table1[[#This Row],[Date received]])</f>
        <v>2014</v>
      </c>
      <c r="N13940" t="str">
        <f>_xlfn.CONCAT("Q",_xlfn.CEILING.MATH(MONTH(Table1[[#This Row],[Date received]])/3))</f>
        <v>Q1</v>
      </c>
    </row>
    <row r="13941" spans="1:14" x14ac:dyDescent="0.3">
      <c r="A13941">
        <v>2062355</v>
      </c>
      <c r="B13941" t="s">
        <v>622</v>
      </c>
      <c r="C13941" t="s">
        <v>32</v>
      </c>
      <c r="D13941" t="s">
        <v>116</v>
      </c>
      <c r="E13941" t="s">
        <v>121</v>
      </c>
      <c r="F13941" t="str">
        <f>_xlfn.XLOOKUP(E13941,State_Code_Name!$C$2:$C$52,State_Code_Name!$B$2:$B$52)</f>
        <v>Oregon</v>
      </c>
      <c r="G13941" t="s">
        <v>19</v>
      </c>
      <c r="H13941" s="15">
        <v>42595</v>
      </c>
      <c r="I13941" s="15">
        <v>42600</v>
      </c>
      <c r="J13941" t="s">
        <v>14</v>
      </c>
      <c r="K13941" t="s">
        <v>15</v>
      </c>
      <c r="L13941">
        <f>Table1[[#This Row],[Date resolved]]-Table1[[#This Row],[Date received]]</f>
        <v>5</v>
      </c>
      <c r="M13941">
        <f>YEAR(Table1[[#This Row],[Date received]])</f>
        <v>2016</v>
      </c>
      <c r="N13941" t="str">
        <f>_xlfn.CONCAT("Q",_xlfn.CEILING.MATH(MONTH(Table1[[#This Row],[Date received]])/3))</f>
        <v>Q3</v>
      </c>
    </row>
    <row r="13942" spans="1:14" x14ac:dyDescent="0.3">
      <c r="A13942">
        <v>289853</v>
      </c>
      <c r="B13942" t="s">
        <v>60</v>
      </c>
      <c r="C13942" t="s">
        <v>52</v>
      </c>
      <c r="D13942" t="s">
        <v>96</v>
      </c>
      <c r="E13942" t="s">
        <v>31</v>
      </c>
      <c r="F13942" t="str">
        <f>_xlfn.XLOOKUP(E13942,State_Code_Name!$C$2:$C$52,State_Code_Name!$B$2:$B$52)</f>
        <v>Texas</v>
      </c>
      <c r="G13942" t="s">
        <v>19</v>
      </c>
      <c r="H13942" s="15">
        <v>41308</v>
      </c>
      <c r="I13942" s="15">
        <v>41311</v>
      </c>
      <c r="J13942" t="s">
        <v>14</v>
      </c>
      <c r="K13942" t="s">
        <v>15</v>
      </c>
      <c r="L13942">
        <f>Table1[[#This Row],[Date resolved]]-Table1[[#This Row],[Date received]]</f>
        <v>3</v>
      </c>
      <c r="M13942">
        <f>YEAR(Table1[[#This Row],[Date received]])</f>
        <v>2013</v>
      </c>
      <c r="N13942" t="str">
        <f>_xlfn.CONCAT("Q",_xlfn.CEILING.MATH(MONTH(Table1[[#This Row],[Date received]])/3))</f>
        <v>Q1</v>
      </c>
    </row>
    <row r="13943" spans="1:14" x14ac:dyDescent="0.3">
      <c r="A13943">
        <v>598200</v>
      </c>
      <c r="B13943" t="s">
        <v>81</v>
      </c>
      <c r="C13943" t="s">
        <v>36</v>
      </c>
      <c r="D13943" t="s">
        <v>99</v>
      </c>
      <c r="E13943" t="s">
        <v>18</v>
      </c>
      <c r="F13943" t="str">
        <f>_xlfn.XLOOKUP(E13943,State_Code_Name!$C$2:$C$52,State_Code_Name!$B$2:$B$52)</f>
        <v>California</v>
      </c>
      <c r="G13943" t="s">
        <v>19</v>
      </c>
      <c r="H13943" s="15">
        <v>41592</v>
      </c>
      <c r="I13943" s="15">
        <v>41592</v>
      </c>
      <c r="J13943" t="s">
        <v>14</v>
      </c>
      <c r="K13943" t="s">
        <v>15</v>
      </c>
      <c r="L13943">
        <f>Table1[[#This Row],[Date resolved]]-Table1[[#This Row],[Date received]]</f>
        <v>0</v>
      </c>
      <c r="M13943">
        <f>YEAR(Table1[[#This Row],[Date received]])</f>
        <v>2013</v>
      </c>
      <c r="N13943" t="str">
        <f>_xlfn.CONCAT("Q",_xlfn.CEILING.MATH(MONTH(Table1[[#This Row],[Date received]])/3))</f>
        <v>Q4</v>
      </c>
    </row>
    <row r="13944" spans="1:14" x14ac:dyDescent="0.3">
      <c r="A13944">
        <v>1814974</v>
      </c>
      <c r="B13944" t="s">
        <v>969</v>
      </c>
      <c r="C13944" t="s">
        <v>32</v>
      </c>
      <c r="D13944" t="s">
        <v>104</v>
      </c>
      <c r="E13944" t="s">
        <v>178</v>
      </c>
      <c r="F13944" t="str">
        <f>_xlfn.XLOOKUP(E13944,State_Code_Name!$C$2:$C$52,State_Code_Name!$B$2:$B$52)</f>
        <v>Utah</v>
      </c>
      <c r="G13944" t="s">
        <v>19</v>
      </c>
      <c r="H13944" s="15">
        <v>42433</v>
      </c>
      <c r="I13944" s="15">
        <v>42433</v>
      </c>
      <c r="J13944" t="s">
        <v>14</v>
      </c>
      <c r="K13944" t="s">
        <v>15</v>
      </c>
      <c r="L13944">
        <f>Table1[[#This Row],[Date resolved]]-Table1[[#This Row],[Date received]]</f>
        <v>0</v>
      </c>
      <c r="M13944">
        <f>YEAR(Table1[[#This Row],[Date received]])</f>
        <v>2016</v>
      </c>
      <c r="N13944" t="str">
        <f>_xlfn.CONCAT("Q",_xlfn.CEILING.MATH(MONTH(Table1[[#This Row],[Date received]])/3))</f>
        <v>Q1</v>
      </c>
    </row>
    <row r="13945" spans="1:14" x14ac:dyDescent="0.3">
      <c r="A13945">
        <v>398412</v>
      </c>
      <c r="B13945" t="s">
        <v>60</v>
      </c>
      <c r="C13945" t="s">
        <v>52</v>
      </c>
      <c r="D13945" t="s">
        <v>103</v>
      </c>
      <c r="E13945" t="s">
        <v>42</v>
      </c>
      <c r="F13945" t="str">
        <f>_xlfn.XLOOKUP(E13945,State_Code_Name!$C$2:$C$52,State_Code_Name!$B$2:$B$52)</f>
        <v>North Carolina</v>
      </c>
      <c r="G13945" t="s">
        <v>19</v>
      </c>
      <c r="H13945" s="15">
        <v>41397</v>
      </c>
      <c r="I13945" s="15">
        <v>41397</v>
      </c>
      <c r="J13945" t="s">
        <v>14</v>
      </c>
      <c r="K13945" t="s">
        <v>14</v>
      </c>
      <c r="L13945">
        <f>Table1[[#This Row],[Date resolved]]-Table1[[#This Row],[Date received]]</f>
        <v>0</v>
      </c>
      <c r="M13945">
        <f>YEAR(Table1[[#This Row],[Date received]])</f>
        <v>2013</v>
      </c>
      <c r="N13945" t="str">
        <f>_xlfn.CONCAT("Q",_xlfn.CEILING.MATH(MONTH(Table1[[#This Row],[Date received]])/3))</f>
        <v>Q2</v>
      </c>
    </row>
    <row r="13946" spans="1:14" x14ac:dyDescent="0.3">
      <c r="A13946">
        <v>970542</v>
      </c>
      <c r="B13946" t="s">
        <v>38</v>
      </c>
      <c r="C13946" t="s">
        <v>16</v>
      </c>
      <c r="D13946" t="s">
        <v>20</v>
      </c>
      <c r="E13946" t="s">
        <v>18</v>
      </c>
      <c r="F13946" t="str">
        <f>_xlfn.XLOOKUP(E13946,State_Code_Name!$C$2:$C$52,State_Code_Name!$B$2:$B$52)</f>
        <v>California</v>
      </c>
      <c r="G13946" t="s">
        <v>19</v>
      </c>
      <c r="H13946" s="15">
        <v>41857</v>
      </c>
      <c r="I13946" s="15">
        <v>41876</v>
      </c>
      <c r="J13946" t="s">
        <v>14</v>
      </c>
      <c r="K13946" t="s">
        <v>15</v>
      </c>
      <c r="L13946">
        <f>Table1[[#This Row],[Date resolved]]-Table1[[#This Row],[Date received]]</f>
        <v>19</v>
      </c>
      <c r="M13946">
        <f>YEAR(Table1[[#This Row],[Date received]])</f>
        <v>2014</v>
      </c>
      <c r="N13946" t="str">
        <f>_xlfn.CONCAT("Q",_xlfn.CEILING.MATH(MONTH(Table1[[#This Row],[Date received]])/3))</f>
        <v>Q3</v>
      </c>
    </row>
    <row r="13947" spans="1:14" x14ac:dyDescent="0.3">
      <c r="A13947">
        <v>922445</v>
      </c>
      <c r="B13947" t="s">
        <v>613</v>
      </c>
      <c r="C13947" t="s">
        <v>9</v>
      </c>
      <c r="D13947" t="s">
        <v>10</v>
      </c>
      <c r="E13947" t="s">
        <v>39</v>
      </c>
      <c r="F13947" t="str">
        <f>_xlfn.XLOOKUP(E13947,State_Code_Name!$C$2:$C$52,State_Code_Name!$B$2:$B$52)</f>
        <v>Ohio</v>
      </c>
      <c r="G13947" t="s">
        <v>19</v>
      </c>
      <c r="H13947" s="15">
        <v>41823</v>
      </c>
      <c r="I13947" s="15">
        <v>41823</v>
      </c>
      <c r="J13947" t="s">
        <v>14</v>
      </c>
      <c r="K13947" t="s">
        <v>14</v>
      </c>
      <c r="L13947">
        <f>Table1[[#This Row],[Date resolved]]-Table1[[#This Row],[Date received]]</f>
        <v>0</v>
      </c>
      <c r="M13947">
        <f>YEAR(Table1[[#This Row],[Date received]])</f>
        <v>2014</v>
      </c>
      <c r="N13947" t="str">
        <f>_xlfn.CONCAT("Q",_xlfn.CEILING.MATH(MONTH(Table1[[#This Row],[Date received]])/3))</f>
        <v>Q3</v>
      </c>
    </row>
    <row r="13948" spans="1:14" x14ac:dyDescent="0.3">
      <c r="A13948">
        <v>265282</v>
      </c>
      <c r="B13948" t="s">
        <v>81</v>
      </c>
      <c r="C13948" t="s">
        <v>36</v>
      </c>
      <c r="D13948" t="s">
        <v>306</v>
      </c>
      <c r="E13948" t="s">
        <v>121</v>
      </c>
      <c r="F13948" t="str">
        <f>_xlfn.XLOOKUP(E13948,State_Code_Name!$C$2:$C$52,State_Code_Name!$B$2:$B$52)</f>
        <v>Oregon</v>
      </c>
      <c r="G13948" t="s">
        <v>19</v>
      </c>
      <c r="H13948" s="15">
        <v>41301</v>
      </c>
      <c r="I13948" s="15">
        <v>41304</v>
      </c>
      <c r="J13948" t="s">
        <v>14</v>
      </c>
      <c r="K13948" t="s">
        <v>15</v>
      </c>
      <c r="L13948">
        <f>Table1[[#This Row],[Date resolved]]-Table1[[#This Row],[Date received]]</f>
        <v>3</v>
      </c>
      <c r="M13948">
        <f>YEAR(Table1[[#This Row],[Date received]])</f>
        <v>2013</v>
      </c>
      <c r="N13948" t="str">
        <f>_xlfn.CONCAT("Q",_xlfn.CEILING.MATH(MONTH(Table1[[#This Row],[Date received]])/3))</f>
        <v>Q1</v>
      </c>
    </row>
    <row r="13949" spans="1:14" x14ac:dyDescent="0.3">
      <c r="A13949">
        <v>1673039</v>
      </c>
      <c r="B13949" t="s">
        <v>474</v>
      </c>
      <c r="C13949" t="s">
        <v>32</v>
      </c>
      <c r="D13949" t="s">
        <v>161</v>
      </c>
      <c r="E13949" t="s">
        <v>40</v>
      </c>
      <c r="F13949" t="str">
        <f>_xlfn.XLOOKUP(E13949,State_Code_Name!$C$2:$C$52,State_Code_Name!$B$2:$B$52)</f>
        <v>Nevada</v>
      </c>
      <c r="G13949" t="s">
        <v>19</v>
      </c>
      <c r="H13949" s="15">
        <v>42334</v>
      </c>
      <c r="I13949" s="15">
        <v>42334</v>
      </c>
      <c r="J13949" t="s">
        <v>14</v>
      </c>
      <c r="K13949" t="s">
        <v>15</v>
      </c>
      <c r="L13949">
        <f>Table1[[#This Row],[Date resolved]]-Table1[[#This Row],[Date received]]</f>
        <v>0</v>
      </c>
      <c r="M13949">
        <f>YEAR(Table1[[#This Row],[Date received]])</f>
        <v>2015</v>
      </c>
      <c r="N13949" t="str">
        <f>_xlfn.CONCAT("Q",_xlfn.CEILING.MATH(MONTH(Table1[[#This Row],[Date received]])/3))</f>
        <v>Q4</v>
      </c>
    </row>
    <row r="13950" spans="1:14" x14ac:dyDescent="0.3">
      <c r="A13950">
        <v>231705</v>
      </c>
      <c r="B13950" t="s">
        <v>217</v>
      </c>
      <c r="C13950" t="s">
        <v>26</v>
      </c>
      <c r="D13950" t="s">
        <v>27</v>
      </c>
      <c r="E13950" t="s">
        <v>178</v>
      </c>
      <c r="F13950" t="str">
        <f>_xlfn.XLOOKUP(E13950,State_Code_Name!$C$2:$C$52,State_Code_Name!$B$2:$B$52)</f>
        <v>Utah</v>
      </c>
      <c r="G13950" t="s">
        <v>19</v>
      </c>
      <c r="H13950" s="15">
        <v>41288</v>
      </c>
      <c r="I13950" s="15">
        <v>41289</v>
      </c>
      <c r="J13950" t="s">
        <v>14</v>
      </c>
      <c r="K13950" t="s">
        <v>15</v>
      </c>
      <c r="L13950">
        <f>Table1[[#This Row],[Date resolved]]-Table1[[#This Row],[Date received]]</f>
        <v>1</v>
      </c>
      <c r="M13950">
        <f>YEAR(Table1[[#This Row],[Date received]])</f>
        <v>2013</v>
      </c>
      <c r="N13950" t="str">
        <f>_xlfn.CONCAT("Q",_xlfn.CEILING.MATH(MONTH(Table1[[#This Row],[Date received]])/3))</f>
        <v>Q1</v>
      </c>
    </row>
    <row r="13951" spans="1:14" x14ac:dyDescent="0.3">
      <c r="A13951">
        <v>381913</v>
      </c>
      <c r="B13951" t="s">
        <v>47</v>
      </c>
      <c r="C13951" t="s">
        <v>26</v>
      </c>
      <c r="D13951" t="s">
        <v>27</v>
      </c>
      <c r="E13951" t="s">
        <v>48</v>
      </c>
      <c r="F13951" t="str">
        <f>_xlfn.XLOOKUP(E13951,State_Code_Name!$C$2:$C$52,State_Code_Name!$B$2:$B$52)</f>
        <v>New Jersey</v>
      </c>
      <c r="G13951" t="s">
        <v>305</v>
      </c>
      <c r="H13951" s="15">
        <v>41379</v>
      </c>
      <c r="I13951" s="15">
        <v>41380</v>
      </c>
      <c r="J13951" t="s">
        <v>14</v>
      </c>
      <c r="K13951" t="s">
        <v>15</v>
      </c>
      <c r="L13951">
        <f>Table1[[#This Row],[Date resolved]]-Table1[[#This Row],[Date received]]</f>
        <v>1</v>
      </c>
      <c r="M13951">
        <f>YEAR(Table1[[#This Row],[Date received]])</f>
        <v>2013</v>
      </c>
      <c r="N13951" t="str">
        <f>_xlfn.CONCAT("Q",_xlfn.CEILING.MATH(MONTH(Table1[[#This Row],[Date received]])/3))</f>
        <v>Q2</v>
      </c>
    </row>
    <row r="13952" spans="1:14" x14ac:dyDescent="0.3">
      <c r="A13952">
        <v>902594</v>
      </c>
      <c r="B13952" t="s">
        <v>357</v>
      </c>
      <c r="C13952" t="s">
        <v>9</v>
      </c>
      <c r="D13952" t="s">
        <v>10</v>
      </c>
      <c r="E13952" t="s">
        <v>114</v>
      </c>
      <c r="F13952" t="str">
        <f>_xlfn.XLOOKUP(E13952,State_Code_Name!$C$2:$C$52,State_Code_Name!$B$2:$B$52)</f>
        <v>South Carolina</v>
      </c>
      <c r="G13952" t="s">
        <v>305</v>
      </c>
      <c r="H13952" s="15">
        <v>41809</v>
      </c>
      <c r="I13952" s="15">
        <v>41813</v>
      </c>
      <c r="J13952" t="s">
        <v>14</v>
      </c>
      <c r="K13952" t="s">
        <v>15</v>
      </c>
      <c r="L13952">
        <f>Table1[[#This Row],[Date resolved]]-Table1[[#This Row],[Date received]]</f>
        <v>4</v>
      </c>
      <c r="M13952">
        <f>YEAR(Table1[[#This Row],[Date received]])</f>
        <v>2014</v>
      </c>
      <c r="N13952" t="str">
        <f>_xlfn.CONCAT("Q",_xlfn.CEILING.MATH(MONTH(Table1[[#This Row],[Date received]])/3))</f>
        <v>Q2</v>
      </c>
    </row>
    <row r="13953" spans="1:14" x14ac:dyDescent="0.3">
      <c r="A13953">
        <v>2009772</v>
      </c>
      <c r="B13953" t="s">
        <v>60</v>
      </c>
      <c r="C13953" t="s">
        <v>32</v>
      </c>
      <c r="D13953" t="s">
        <v>41</v>
      </c>
      <c r="E13953" t="s">
        <v>31</v>
      </c>
      <c r="F13953" t="str">
        <f>_xlfn.XLOOKUP(E13953,State_Code_Name!$C$2:$C$52,State_Code_Name!$B$2:$B$52)</f>
        <v>Texas</v>
      </c>
      <c r="G13953" t="s">
        <v>19</v>
      </c>
      <c r="H13953" s="15">
        <v>42564</v>
      </c>
      <c r="I13953" s="15">
        <v>42566</v>
      </c>
      <c r="J13953" t="s">
        <v>14</v>
      </c>
      <c r="K13953" t="s">
        <v>15</v>
      </c>
      <c r="L13953">
        <f>Table1[[#This Row],[Date resolved]]-Table1[[#This Row],[Date received]]</f>
        <v>2</v>
      </c>
      <c r="M13953">
        <f>YEAR(Table1[[#This Row],[Date received]])</f>
        <v>2016</v>
      </c>
      <c r="N13953" t="str">
        <f>_xlfn.CONCAT("Q",_xlfn.CEILING.MATH(MONTH(Table1[[#This Row],[Date received]])/3))</f>
        <v>Q3</v>
      </c>
    </row>
    <row r="13954" spans="1:14" x14ac:dyDescent="0.3">
      <c r="A13954">
        <v>911579</v>
      </c>
      <c r="B13954" t="s">
        <v>210</v>
      </c>
      <c r="C13954" t="s">
        <v>32</v>
      </c>
      <c r="D13954" t="s">
        <v>104</v>
      </c>
      <c r="E13954" t="s">
        <v>171</v>
      </c>
      <c r="F13954" t="str">
        <f>_xlfn.XLOOKUP(E13954,State_Code_Name!$C$2:$C$52,State_Code_Name!$B$2:$B$52)</f>
        <v>Louisiana</v>
      </c>
      <c r="G13954" t="s">
        <v>19</v>
      </c>
      <c r="H13954" s="15">
        <v>41816</v>
      </c>
      <c r="I13954" s="15">
        <v>41827</v>
      </c>
      <c r="J13954" t="s">
        <v>14</v>
      </c>
      <c r="K13954" t="s">
        <v>15</v>
      </c>
      <c r="L13954">
        <f>Table1[[#This Row],[Date resolved]]-Table1[[#This Row],[Date received]]</f>
        <v>11</v>
      </c>
      <c r="M13954">
        <f>YEAR(Table1[[#This Row],[Date received]])</f>
        <v>2014</v>
      </c>
      <c r="N13954" t="str">
        <f>_xlfn.CONCAT("Q",_xlfn.CEILING.MATH(MONTH(Table1[[#This Row],[Date received]])/3))</f>
        <v>Q2</v>
      </c>
    </row>
    <row r="13955" spans="1:14" x14ac:dyDescent="0.3">
      <c r="A13955">
        <v>1548506</v>
      </c>
      <c r="B13955" t="s">
        <v>177</v>
      </c>
      <c r="C13955" t="s">
        <v>32</v>
      </c>
      <c r="D13955" t="s">
        <v>41</v>
      </c>
      <c r="E13955" t="s">
        <v>72</v>
      </c>
      <c r="F13955" t="str">
        <f>_xlfn.XLOOKUP(E13955,State_Code_Name!$C$2:$C$52,State_Code_Name!$B$2:$B$52)</f>
        <v>Kentucky</v>
      </c>
      <c r="G13955" t="s">
        <v>19</v>
      </c>
      <c r="H13955" s="15">
        <v>42249</v>
      </c>
      <c r="I13955" s="15">
        <v>42249</v>
      </c>
      <c r="J13955" t="s">
        <v>14</v>
      </c>
      <c r="K13955" t="s">
        <v>15</v>
      </c>
      <c r="L13955">
        <f>Table1[[#This Row],[Date resolved]]-Table1[[#This Row],[Date received]]</f>
        <v>0</v>
      </c>
      <c r="M13955">
        <f>YEAR(Table1[[#This Row],[Date received]])</f>
        <v>2015</v>
      </c>
      <c r="N13955" t="str">
        <f>_xlfn.CONCAT("Q",_xlfn.CEILING.MATH(MONTH(Table1[[#This Row],[Date received]])/3))</f>
        <v>Q3</v>
      </c>
    </row>
    <row r="13956" spans="1:14" x14ac:dyDescent="0.3">
      <c r="A13956">
        <v>676862</v>
      </c>
      <c r="B13956" t="s">
        <v>461</v>
      </c>
      <c r="C13956" t="s">
        <v>32</v>
      </c>
      <c r="D13956" t="s">
        <v>116</v>
      </c>
      <c r="E13956" t="s">
        <v>46</v>
      </c>
      <c r="F13956" t="str">
        <f>_xlfn.XLOOKUP(E13956,State_Code_Name!$C$2:$C$52,State_Code_Name!$B$2:$B$52)</f>
        <v>Pennsylvania</v>
      </c>
      <c r="G13956" t="s">
        <v>19</v>
      </c>
      <c r="H13956" s="15">
        <v>41660</v>
      </c>
      <c r="I13956" s="15">
        <v>41668</v>
      </c>
      <c r="J13956" t="s">
        <v>14</v>
      </c>
      <c r="K13956" t="s">
        <v>14</v>
      </c>
      <c r="L13956">
        <f>Table1[[#This Row],[Date resolved]]-Table1[[#This Row],[Date received]]</f>
        <v>8</v>
      </c>
      <c r="M13956">
        <f>YEAR(Table1[[#This Row],[Date received]])</f>
        <v>2014</v>
      </c>
      <c r="N13956" t="str">
        <f>_xlfn.CONCAT("Q",_xlfn.CEILING.MATH(MONTH(Table1[[#This Row],[Date received]])/3))</f>
        <v>Q1</v>
      </c>
    </row>
    <row r="13957" spans="1:14" x14ac:dyDescent="0.3">
      <c r="A13957">
        <v>944923</v>
      </c>
      <c r="B13957" t="s">
        <v>11</v>
      </c>
      <c r="C13957" t="s">
        <v>26</v>
      </c>
      <c r="D13957" t="s">
        <v>27</v>
      </c>
      <c r="E13957" t="s">
        <v>77</v>
      </c>
      <c r="F13957" t="str">
        <f>_xlfn.XLOOKUP(E13957,State_Code_Name!$C$2:$C$52,State_Code_Name!$B$2:$B$52)</f>
        <v>Missouri</v>
      </c>
      <c r="G13957" t="s">
        <v>19</v>
      </c>
      <c r="H13957" s="15">
        <v>41840</v>
      </c>
      <c r="I13957" s="15">
        <v>41840</v>
      </c>
      <c r="J13957" t="s">
        <v>14</v>
      </c>
      <c r="K13957" t="s">
        <v>15</v>
      </c>
      <c r="L13957">
        <f>Table1[[#This Row],[Date resolved]]-Table1[[#This Row],[Date received]]</f>
        <v>0</v>
      </c>
      <c r="M13957">
        <f>YEAR(Table1[[#This Row],[Date received]])</f>
        <v>2014</v>
      </c>
      <c r="N13957" t="str">
        <f>_xlfn.CONCAT("Q",_xlfn.CEILING.MATH(MONTH(Table1[[#This Row],[Date received]])/3))</f>
        <v>Q3</v>
      </c>
    </row>
    <row r="13958" spans="1:14" x14ac:dyDescent="0.3">
      <c r="A13958">
        <v>327000</v>
      </c>
      <c r="B13958" t="s">
        <v>81</v>
      </c>
      <c r="C13958" t="s">
        <v>36</v>
      </c>
      <c r="D13958" t="s">
        <v>1104</v>
      </c>
      <c r="E13958" t="s">
        <v>59</v>
      </c>
      <c r="F13958" t="str">
        <f>_xlfn.XLOOKUP(E13958,State_Code_Name!$C$2:$C$52,State_Code_Name!$B$2:$B$52)</f>
        <v>Illinois</v>
      </c>
      <c r="G13958" t="s">
        <v>19</v>
      </c>
      <c r="H13958" s="15">
        <v>41327</v>
      </c>
      <c r="I13958" s="15">
        <v>41327</v>
      </c>
      <c r="J13958" t="s">
        <v>14</v>
      </c>
      <c r="K13958" t="s">
        <v>15</v>
      </c>
      <c r="L13958">
        <f>Table1[[#This Row],[Date resolved]]-Table1[[#This Row],[Date received]]</f>
        <v>0</v>
      </c>
      <c r="M13958">
        <f>YEAR(Table1[[#This Row],[Date received]])</f>
        <v>2013</v>
      </c>
      <c r="N13958" t="str">
        <f>_xlfn.CONCAT("Q",_xlfn.CEILING.MATH(MONTH(Table1[[#This Row],[Date received]])/3))</f>
        <v>Q1</v>
      </c>
    </row>
    <row r="13959" spans="1:14" x14ac:dyDescent="0.3">
      <c r="A13959">
        <v>932876</v>
      </c>
      <c r="B13959" t="s">
        <v>224</v>
      </c>
      <c r="C13959" t="s">
        <v>61</v>
      </c>
      <c r="D13959" t="s">
        <v>459</v>
      </c>
      <c r="E13959" t="s">
        <v>122</v>
      </c>
      <c r="F13959" t="str">
        <f>_xlfn.XLOOKUP(E13959,State_Code_Name!$C$2:$C$52,State_Code_Name!$B$2:$B$52)</f>
        <v>Maryland</v>
      </c>
      <c r="G13959" t="s">
        <v>19</v>
      </c>
      <c r="H13959" s="15">
        <v>41831</v>
      </c>
      <c r="I13959" s="15">
        <v>41831</v>
      </c>
      <c r="J13959" t="s">
        <v>14</v>
      </c>
      <c r="K13959" t="s">
        <v>15</v>
      </c>
      <c r="L13959">
        <f>Table1[[#This Row],[Date resolved]]-Table1[[#This Row],[Date received]]</f>
        <v>0</v>
      </c>
      <c r="M13959">
        <f>YEAR(Table1[[#This Row],[Date received]])</f>
        <v>2014</v>
      </c>
      <c r="N13959" t="str">
        <f>_xlfn.CONCAT("Q",_xlfn.CEILING.MATH(MONTH(Table1[[#This Row],[Date received]])/3))</f>
        <v>Q3</v>
      </c>
    </row>
    <row r="13960" spans="1:14" x14ac:dyDescent="0.3">
      <c r="A13960">
        <v>1609255</v>
      </c>
      <c r="B13960" t="s">
        <v>30</v>
      </c>
      <c r="C13960" t="s">
        <v>26</v>
      </c>
      <c r="D13960" t="s">
        <v>78</v>
      </c>
      <c r="E13960" t="s">
        <v>122</v>
      </c>
      <c r="F13960" t="str">
        <f>_xlfn.XLOOKUP(E13960,State_Code_Name!$C$2:$C$52,State_Code_Name!$B$2:$B$52)</f>
        <v>Maryland</v>
      </c>
      <c r="G13960" t="s">
        <v>19</v>
      </c>
      <c r="H13960" s="15">
        <v>42292</v>
      </c>
      <c r="I13960" s="15">
        <v>42292</v>
      </c>
      <c r="J13960" t="s">
        <v>14</v>
      </c>
      <c r="K13960" t="s">
        <v>15</v>
      </c>
      <c r="L13960">
        <f>Table1[[#This Row],[Date resolved]]-Table1[[#This Row],[Date received]]</f>
        <v>0</v>
      </c>
      <c r="M13960">
        <f>YEAR(Table1[[#This Row],[Date received]])</f>
        <v>2015</v>
      </c>
      <c r="N13960" t="str">
        <f>_xlfn.CONCAT("Q",_xlfn.CEILING.MATH(MONTH(Table1[[#This Row],[Date received]])/3))</f>
        <v>Q4</v>
      </c>
    </row>
    <row r="13961" spans="1:14" x14ac:dyDescent="0.3">
      <c r="A13961">
        <v>1130553</v>
      </c>
      <c r="B13961" t="s">
        <v>690</v>
      </c>
      <c r="C13961" t="s">
        <v>32</v>
      </c>
      <c r="D13961" t="s">
        <v>41</v>
      </c>
      <c r="E13961" t="s">
        <v>22</v>
      </c>
      <c r="F13961" t="str">
        <f>_xlfn.XLOOKUP(E13961,State_Code_Name!$C$2:$C$52,State_Code_Name!$B$2:$B$52)</f>
        <v>New York</v>
      </c>
      <c r="G13961" t="s">
        <v>19</v>
      </c>
      <c r="H13961" s="15">
        <v>41968</v>
      </c>
      <c r="I13961" s="15">
        <v>41968</v>
      </c>
      <c r="J13961" t="s">
        <v>14</v>
      </c>
      <c r="K13961" t="s">
        <v>15</v>
      </c>
      <c r="L13961">
        <f>Table1[[#This Row],[Date resolved]]-Table1[[#This Row],[Date received]]</f>
        <v>0</v>
      </c>
      <c r="M13961">
        <f>YEAR(Table1[[#This Row],[Date received]])</f>
        <v>2014</v>
      </c>
      <c r="N13961" t="str">
        <f>_xlfn.CONCAT("Q",_xlfn.CEILING.MATH(MONTH(Table1[[#This Row],[Date received]])/3))</f>
        <v>Q4</v>
      </c>
    </row>
    <row r="13962" spans="1:14" x14ac:dyDescent="0.3">
      <c r="A13962">
        <v>1718806</v>
      </c>
      <c r="B13962" t="s">
        <v>377</v>
      </c>
      <c r="C13962" t="s">
        <v>16</v>
      </c>
      <c r="D13962" t="s">
        <v>24</v>
      </c>
      <c r="E13962" t="s">
        <v>12</v>
      </c>
      <c r="F13962" t="str">
        <f>_xlfn.XLOOKUP(E13962,State_Code_Name!$C$2:$C$52,State_Code_Name!$B$2:$B$52)</f>
        <v>Virginia</v>
      </c>
      <c r="G13962" t="s">
        <v>13</v>
      </c>
      <c r="H13962" s="15">
        <v>42366</v>
      </c>
      <c r="I13962" s="15">
        <v>42368</v>
      </c>
      <c r="J13962" t="s">
        <v>14</v>
      </c>
      <c r="K13962" t="s">
        <v>15</v>
      </c>
      <c r="L13962">
        <f>Table1[[#This Row],[Date resolved]]-Table1[[#This Row],[Date received]]</f>
        <v>2</v>
      </c>
      <c r="M13962">
        <f>YEAR(Table1[[#This Row],[Date received]])</f>
        <v>2015</v>
      </c>
      <c r="N13962" t="str">
        <f>_xlfn.CONCAT("Q",_xlfn.CEILING.MATH(MONTH(Table1[[#This Row],[Date received]])/3))</f>
        <v>Q4</v>
      </c>
    </row>
    <row r="13963" spans="1:14" x14ac:dyDescent="0.3">
      <c r="A13963">
        <v>535809</v>
      </c>
      <c r="B13963" t="s">
        <v>1208</v>
      </c>
      <c r="C13963" t="s">
        <v>9</v>
      </c>
      <c r="D13963" t="s">
        <v>354</v>
      </c>
      <c r="E13963" t="s">
        <v>46</v>
      </c>
      <c r="F13963" t="str">
        <f>_xlfn.XLOOKUP(E13963,State_Code_Name!$C$2:$C$52,State_Code_Name!$B$2:$B$52)</f>
        <v>Pennsylvania</v>
      </c>
      <c r="G13963" t="s">
        <v>19</v>
      </c>
      <c r="H13963" s="15">
        <v>41537</v>
      </c>
      <c r="I13963" s="15">
        <v>41537</v>
      </c>
      <c r="J13963" t="s">
        <v>14</v>
      </c>
      <c r="K13963" t="s">
        <v>15</v>
      </c>
      <c r="L13963">
        <f>Table1[[#This Row],[Date resolved]]-Table1[[#This Row],[Date received]]</f>
        <v>0</v>
      </c>
      <c r="M13963">
        <f>YEAR(Table1[[#This Row],[Date received]])</f>
        <v>2013</v>
      </c>
      <c r="N13963" t="str">
        <f>_xlfn.CONCAT("Q",_xlfn.CEILING.MATH(MONTH(Table1[[#This Row],[Date received]])/3))</f>
        <v>Q3</v>
      </c>
    </row>
    <row r="13964" spans="1:14" x14ac:dyDescent="0.3">
      <c r="A13964">
        <v>874958</v>
      </c>
      <c r="B13964" t="s">
        <v>11</v>
      </c>
      <c r="C13964" t="s">
        <v>32</v>
      </c>
      <c r="D13964" t="s">
        <v>41</v>
      </c>
      <c r="E13964" t="s">
        <v>121</v>
      </c>
      <c r="F13964" t="str">
        <f>_xlfn.XLOOKUP(E13964,State_Code_Name!$C$2:$C$52,State_Code_Name!$B$2:$B$52)</f>
        <v>Oregon</v>
      </c>
      <c r="G13964" t="s">
        <v>19</v>
      </c>
      <c r="H13964" s="15">
        <v>41789</v>
      </c>
      <c r="I13964" s="15">
        <v>41789</v>
      </c>
      <c r="J13964" t="s">
        <v>14</v>
      </c>
      <c r="K13964" t="s">
        <v>15</v>
      </c>
      <c r="L13964">
        <f>Table1[[#This Row],[Date resolved]]-Table1[[#This Row],[Date received]]</f>
        <v>0</v>
      </c>
      <c r="M13964">
        <f>YEAR(Table1[[#This Row],[Date received]])</f>
        <v>2014</v>
      </c>
      <c r="N13964" t="str">
        <f>_xlfn.CONCAT("Q",_xlfn.CEILING.MATH(MONTH(Table1[[#This Row],[Date received]])/3))</f>
        <v>Q2</v>
      </c>
    </row>
    <row r="13965" spans="1:14" x14ac:dyDescent="0.3">
      <c r="A13965">
        <v>1032649</v>
      </c>
      <c r="B13965" t="s">
        <v>141</v>
      </c>
      <c r="C13965" t="s">
        <v>26</v>
      </c>
      <c r="D13965" t="s">
        <v>27</v>
      </c>
      <c r="E13965" t="s">
        <v>66</v>
      </c>
      <c r="F13965" t="str">
        <f>_xlfn.XLOOKUP(E13965,State_Code_Name!$C$2:$C$52,State_Code_Name!$B$2:$B$52)</f>
        <v>Michigan</v>
      </c>
      <c r="G13965" t="s">
        <v>305</v>
      </c>
      <c r="H13965" s="15">
        <v>41899</v>
      </c>
      <c r="I13965" s="15">
        <v>41904</v>
      </c>
      <c r="J13965" t="s">
        <v>14</v>
      </c>
      <c r="K13965" t="s">
        <v>15</v>
      </c>
      <c r="L13965">
        <f>Table1[[#This Row],[Date resolved]]-Table1[[#This Row],[Date received]]</f>
        <v>5</v>
      </c>
      <c r="M13965">
        <f>YEAR(Table1[[#This Row],[Date received]])</f>
        <v>2014</v>
      </c>
      <c r="N13965" t="str">
        <f>_xlfn.CONCAT("Q",_xlfn.CEILING.MATH(MONTH(Table1[[#This Row],[Date received]])/3))</f>
        <v>Q3</v>
      </c>
    </row>
    <row r="13966" spans="1:14" x14ac:dyDescent="0.3">
      <c r="A13966">
        <v>443507</v>
      </c>
      <c r="B13966" t="s">
        <v>38</v>
      </c>
      <c r="C13966" t="s">
        <v>36</v>
      </c>
      <c r="D13966" t="s">
        <v>145</v>
      </c>
      <c r="E13966" t="s">
        <v>22</v>
      </c>
      <c r="F13966" t="str">
        <f>_xlfn.XLOOKUP(E13966,State_Code_Name!$C$2:$C$52,State_Code_Name!$B$2:$B$52)</f>
        <v>New York</v>
      </c>
      <c r="G13966" t="s">
        <v>305</v>
      </c>
      <c r="H13966" s="15">
        <v>41452</v>
      </c>
      <c r="I13966" s="15">
        <v>41453</v>
      </c>
      <c r="J13966" t="s">
        <v>14</v>
      </c>
      <c r="K13966" t="s">
        <v>14</v>
      </c>
      <c r="L13966">
        <f>Table1[[#This Row],[Date resolved]]-Table1[[#This Row],[Date received]]</f>
        <v>1</v>
      </c>
      <c r="M13966">
        <f>YEAR(Table1[[#This Row],[Date received]])</f>
        <v>2013</v>
      </c>
      <c r="N13966" t="str">
        <f>_xlfn.CONCAT("Q",_xlfn.CEILING.MATH(MONTH(Table1[[#This Row],[Date received]])/3))</f>
        <v>Q2</v>
      </c>
    </row>
    <row r="13967" spans="1:14" x14ac:dyDescent="0.3">
      <c r="A13967">
        <v>1941325</v>
      </c>
      <c r="B13967" t="s">
        <v>81</v>
      </c>
      <c r="C13967" t="s">
        <v>36</v>
      </c>
      <c r="D13967" t="s">
        <v>99</v>
      </c>
      <c r="E13967" t="s">
        <v>18</v>
      </c>
      <c r="F13967" t="str">
        <f>_xlfn.XLOOKUP(E13967,State_Code_Name!$C$2:$C$52,State_Code_Name!$B$2:$B$52)</f>
        <v>California</v>
      </c>
      <c r="G13967" t="s">
        <v>19</v>
      </c>
      <c r="H13967" s="15">
        <v>42516</v>
      </c>
      <c r="I13967" s="15">
        <v>42516</v>
      </c>
      <c r="J13967" t="s">
        <v>14</v>
      </c>
      <c r="K13967" t="s">
        <v>15</v>
      </c>
      <c r="L13967">
        <f>Table1[[#This Row],[Date resolved]]-Table1[[#This Row],[Date received]]</f>
        <v>0</v>
      </c>
      <c r="M13967">
        <f>YEAR(Table1[[#This Row],[Date received]])</f>
        <v>2016</v>
      </c>
      <c r="N13967" t="str">
        <f>_xlfn.CONCAT("Q",_xlfn.CEILING.MATH(MONTH(Table1[[#This Row],[Date received]])/3))</f>
        <v>Q2</v>
      </c>
    </row>
    <row r="13968" spans="1:14" x14ac:dyDescent="0.3">
      <c r="A13968">
        <v>317829</v>
      </c>
      <c r="B13968" t="s">
        <v>134</v>
      </c>
      <c r="C13968" t="s">
        <v>16</v>
      </c>
      <c r="D13968" t="s">
        <v>75</v>
      </c>
      <c r="E13968" t="s">
        <v>12</v>
      </c>
      <c r="F13968" t="str">
        <f>_xlfn.XLOOKUP(E13968,State_Code_Name!$C$2:$C$52,State_Code_Name!$B$2:$B$52)</f>
        <v>Virginia</v>
      </c>
      <c r="G13968" t="s">
        <v>19</v>
      </c>
      <c r="H13968" s="15">
        <v>41319</v>
      </c>
      <c r="I13968" s="15">
        <v>41320</v>
      </c>
      <c r="J13968" t="s">
        <v>14</v>
      </c>
      <c r="K13968" t="s">
        <v>15</v>
      </c>
      <c r="L13968">
        <f>Table1[[#This Row],[Date resolved]]-Table1[[#This Row],[Date received]]</f>
        <v>1</v>
      </c>
      <c r="M13968">
        <f>YEAR(Table1[[#This Row],[Date received]])</f>
        <v>2013</v>
      </c>
      <c r="N13968" t="str">
        <f>_xlfn.CONCAT("Q",_xlfn.CEILING.MATH(MONTH(Table1[[#This Row],[Date received]])/3))</f>
        <v>Q1</v>
      </c>
    </row>
    <row r="13969" spans="1:14" x14ac:dyDescent="0.3">
      <c r="A13969">
        <v>1442092</v>
      </c>
      <c r="B13969" t="s">
        <v>680</v>
      </c>
      <c r="C13969" t="s">
        <v>9</v>
      </c>
      <c r="D13969" t="s">
        <v>132</v>
      </c>
      <c r="E13969" t="s">
        <v>74</v>
      </c>
      <c r="F13969" t="str">
        <f>_xlfn.XLOOKUP(E13969,State_Code_Name!$C$2:$C$52,State_Code_Name!$B$2:$B$52)</f>
        <v>Tennessee</v>
      </c>
      <c r="G13969" t="s">
        <v>19</v>
      </c>
      <c r="H13969" s="15">
        <v>42184</v>
      </c>
      <c r="I13969" s="15">
        <v>42184</v>
      </c>
      <c r="J13969" t="s">
        <v>15</v>
      </c>
      <c r="K13969" t="s">
        <v>15</v>
      </c>
      <c r="L13969">
        <f>Table1[[#This Row],[Date resolved]]-Table1[[#This Row],[Date received]]</f>
        <v>0</v>
      </c>
      <c r="M13969">
        <f>YEAR(Table1[[#This Row],[Date received]])</f>
        <v>2015</v>
      </c>
      <c r="N13969" t="str">
        <f>_xlfn.CONCAT("Q",_xlfn.CEILING.MATH(MONTH(Table1[[#This Row],[Date received]])/3))</f>
        <v>Q2</v>
      </c>
    </row>
    <row r="13970" spans="1:14" x14ac:dyDescent="0.3">
      <c r="A13970">
        <v>785170</v>
      </c>
      <c r="B13970" t="s">
        <v>514</v>
      </c>
      <c r="C13970" t="s">
        <v>531</v>
      </c>
      <c r="D13970" t="s">
        <v>532</v>
      </c>
      <c r="E13970" t="s">
        <v>12</v>
      </c>
      <c r="F13970" t="str">
        <f>_xlfn.XLOOKUP(E13970,State_Code_Name!$C$2:$C$52,State_Code_Name!$B$2:$B$52)</f>
        <v>Virginia</v>
      </c>
      <c r="G13970" t="s">
        <v>19</v>
      </c>
      <c r="H13970" s="15">
        <v>41729</v>
      </c>
      <c r="I13970" s="15">
        <v>41729</v>
      </c>
      <c r="J13970" t="s">
        <v>14</v>
      </c>
      <c r="K13970" t="s">
        <v>15</v>
      </c>
      <c r="L13970">
        <f>Table1[[#This Row],[Date resolved]]-Table1[[#This Row],[Date received]]</f>
        <v>0</v>
      </c>
      <c r="M13970">
        <f>YEAR(Table1[[#This Row],[Date received]])</f>
        <v>2014</v>
      </c>
      <c r="N13970" t="str">
        <f>_xlfn.CONCAT("Q",_xlfn.CEILING.MATH(MONTH(Table1[[#This Row],[Date received]])/3))</f>
        <v>Q1</v>
      </c>
    </row>
    <row r="13971" spans="1:14" x14ac:dyDescent="0.3">
      <c r="A13971">
        <v>319691</v>
      </c>
      <c r="B13971" t="s">
        <v>54</v>
      </c>
      <c r="C13971" t="s">
        <v>52</v>
      </c>
      <c r="D13971" t="s">
        <v>76</v>
      </c>
      <c r="E13971" t="s">
        <v>31</v>
      </c>
      <c r="F13971" t="str">
        <f>_xlfn.XLOOKUP(E13971,State_Code_Name!$C$2:$C$52,State_Code_Name!$B$2:$B$52)</f>
        <v>Texas</v>
      </c>
      <c r="G13971" t="s">
        <v>19</v>
      </c>
      <c r="H13971" s="15">
        <v>41321</v>
      </c>
      <c r="I13971" s="15">
        <v>41325</v>
      </c>
      <c r="J13971" t="s">
        <v>14</v>
      </c>
      <c r="K13971" t="s">
        <v>15</v>
      </c>
      <c r="L13971">
        <f>Table1[[#This Row],[Date resolved]]-Table1[[#This Row],[Date received]]</f>
        <v>4</v>
      </c>
      <c r="M13971">
        <f>YEAR(Table1[[#This Row],[Date received]])</f>
        <v>2013</v>
      </c>
      <c r="N13971" t="str">
        <f>_xlfn.CONCAT("Q",_xlfn.CEILING.MATH(MONTH(Table1[[#This Row],[Date received]])/3))</f>
        <v>Q1</v>
      </c>
    </row>
    <row r="13972" spans="1:14" x14ac:dyDescent="0.3">
      <c r="A13972">
        <v>1906493</v>
      </c>
      <c r="B13972" t="s">
        <v>63</v>
      </c>
      <c r="C13972" t="s">
        <v>32</v>
      </c>
      <c r="D13972" t="s">
        <v>44</v>
      </c>
      <c r="E13972" t="s">
        <v>29</v>
      </c>
      <c r="F13972" t="str">
        <f>_xlfn.XLOOKUP(E13972,State_Code_Name!$C$2:$C$52,State_Code_Name!$B$2:$B$52)</f>
        <v>Connecticut</v>
      </c>
      <c r="G13972" t="s">
        <v>19</v>
      </c>
      <c r="H13972" s="15">
        <v>42492</v>
      </c>
      <c r="I13972" s="15">
        <v>42492</v>
      </c>
      <c r="J13972" t="s">
        <v>14</v>
      </c>
      <c r="K13972" t="s">
        <v>14</v>
      </c>
      <c r="L13972">
        <f>Table1[[#This Row],[Date resolved]]-Table1[[#This Row],[Date received]]</f>
        <v>0</v>
      </c>
      <c r="M13972">
        <f>YEAR(Table1[[#This Row],[Date received]])</f>
        <v>2016</v>
      </c>
      <c r="N13972" t="str">
        <f>_xlfn.CONCAT("Q",_xlfn.CEILING.MATH(MONTH(Table1[[#This Row],[Date received]])/3))</f>
        <v>Q2</v>
      </c>
    </row>
    <row r="13973" spans="1:14" x14ac:dyDescent="0.3">
      <c r="A13973">
        <v>829636</v>
      </c>
      <c r="B13973" t="s">
        <v>43</v>
      </c>
      <c r="C13973" t="s">
        <v>32</v>
      </c>
      <c r="D13973" t="s">
        <v>41</v>
      </c>
      <c r="E13973" t="s">
        <v>42</v>
      </c>
      <c r="F13973" t="str">
        <f>_xlfn.XLOOKUP(E13973,State_Code_Name!$C$2:$C$52,State_Code_Name!$B$2:$B$52)</f>
        <v>North Carolina</v>
      </c>
      <c r="G13973" t="s">
        <v>19</v>
      </c>
      <c r="H13973" s="15">
        <v>41758</v>
      </c>
      <c r="I13973" s="15">
        <v>41758</v>
      </c>
      <c r="J13973" t="s">
        <v>14</v>
      </c>
      <c r="K13973" t="s">
        <v>14</v>
      </c>
      <c r="L13973">
        <f>Table1[[#This Row],[Date resolved]]-Table1[[#This Row],[Date received]]</f>
        <v>0</v>
      </c>
      <c r="M13973">
        <f>YEAR(Table1[[#This Row],[Date received]])</f>
        <v>2014</v>
      </c>
      <c r="N13973" t="str">
        <f>_xlfn.CONCAT("Q",_xlfn.CEILING.MATH(MONTH(Table1[[#This Row],[Date received]])/3))</f>
        <v>Q2</v>
      </c>
    </row>
    <row r="13974" spans="1:14" x14ac:dyDescent="0.3">
      <c r="A13974">
        <v>2027550</v>
      </c>
      <c r="B13974" t="s">
        <v>930</v>
      </c>
      <c r="C13974" t="s">
        <v>32</v>
      </c>
      <c r="D13974" t="s">
        <v>116</v>
      </c>
      <c r="E13974" t="s">
        <v>66</v>
      </c>
      <c r="F13974" t="str">
        <f>_xlfn.XLOOKUP(E13974,State_Code_Name!$C$2:$C$52,State_Code_Name!$B$2:$B$52)</f>
        <v>Michigan</v>
      </c>
      <c r="G13974" t="s">
        <v>19</v>
      </c>
      <c r="H13974" s="15">
        <v>42576</v>
      </c>
      <c r="I13974" s="15">
        <v>42576</v>
      </c>
      <c r="J13974" t="s">
        <v>14</v>
      </c>
      <c r="K13974" t="s">
        <v>15</v>
      </c>
      <c r="L13974">
        <f>Table1[[#This Row],[Date resolved]]-Table1[[#This Row],[Date received]]</f>
        <v>0</v>
      </c>
      <c r="M13974">
        <f>YEAR(Table1[[#This Row],[Date received]])</f>
        <v>2016</v>
      </c>
      <c r="N13974" t="str">
        <f>_xlfn.CONCAT("Q",_xlfn.CEILING.MATH(MONTH(Table1[[#This Row],[Date received]])/3))</f>
        <v>Q3</v>
      </c>
    </row>
    <row r="13975" spans="1:14" x14ac:dyDescent="0.3">
      <c r="A13975">
        <v>1510526</v>
      </c>
      <c r="B13975" t="s">
        <v>73</v>
      </c>
      <c r="C13975" t="s">
        <v>26</v>
      </c>
      <c r="D13975" t="s">
        <v>27</v>
      </c>
      <c r="E13975" t="s">
        <v>114</v>
      </c>
      <c r="F13975" t="str">
        <f>_xlfn.XLOOKUP(E13975,State_Code_Name!$C$2:$C$52,State_Code_Name!$B$2:$B$52)</f>
        <v>South Carolina</v>
      </c>
      <c r="G13975" t="s">
        <v>19</v>
      </c>
      <c r="H13975" s="15">
        <v>42226</v>
      </c>
      <c r="I13975" s="15">
        <v>42226</v>
      </c>
      <c r="J13975" t="s">
        <v>14</v>
      </c>
      <c r="K13975" t="s">
        <v>15</v>
      </c>
      <c r="L13975">
        <f>Table1[[#This Row],[Date resolved]]-Table1[[#This Row],[Date received]]</f>
        <v>0</v>
      </c>
      <c r="M13975">
        <f>YEAR(Table1[[#This Row],[Date received]])</f>
        <v>2015</v>
      </c>
      <c r="N13975" t="str">
        <f>_xlfn.CONCAT("Q",_xlfn.CEILING.MATH(MONTH(Table1[[#This Row],[Date received]])/3))</f>
        <v>Q3</v>
      </c>
    </row>
    <row r="13976" spans="1:14" x14ac:dyDescent="0.3">
      <c r="A13976">
        <v>1140747</v>
      </c>
      <c r="B13976" t="s">
        <v>341</v>
      </c>
      <c r="C13976" t="s">
        <v>32</v>
      </c>
      <c r="D13976" t="s">
        <v>41</v>
      </c>
      <c r="E13976" t="s">
        <v>212</v>
      </c>
      <c r="F13976" t="str">
        <f>_xlfn.XLOOKUP(E13976,State_Code_Name!$C$2:$C$52,State_Code_Name!$B$2:$B$52)</f>
        <v>West Virginia</v>
      </c>
      <c r="G13976" t="s">
        <v>13</v>
      </c>
      <c r="H13976" s="15">
        <v>41976</v>
      </c>
      <c r="I13976" s="15">
        <v>41976</v>
      </c>
      <c r="J13976" t="s">
        <v>14</v>
      </c>
      <c r="K13976" t="s">
        <v>15</v>
      </c>
      <c r="L13976">
        <f>Table1[[#This Row],[Date resolved]]-Table1[[#This Row],[Date received]]</f>
        <v>0</v>
      </c>
      <c r="M13976">
        <f>YEAR(Table1[[#This Row],[Date received]])</f>
        <v>2014</v>
      </c>
      <c r="N13976" t="str">
        <f>_xlfn.CONCAT("Q",_xlfn.CEILING.MATH(MONTH(Table1[[#This Row],[Date received]])/3))</f>
        <v>Q4</v>
      </c>
    </row>
    <row r="13977" spans="1:14" x14ac:dyDescent="0.3">
      <c r="A13977">
        <v>363937</v>
      </c>
      <c r="B13977" t="s">
        <v>226</v>
      </c>
      <c r="C13977" t="s">
        <v>9</v>
      </c>
      <c r="D13977" t="s">
        <v>10</v>
      </c>
      <c r="E13977" t="s">
        <v>72</v>
      </c>
      <c r="F13977" t="str">
        <f>_xlfn.XLOOKUP(E13977,State_Code_Name!$C$2:$C$52,State_Code_Name!$B$2:$B$52)</f>
        <v>Kentucky</v>
      </c>
      <c r="G13977" t="s">
        <v>19</v>
      </c>
      <c r="H13977" s="15">
        <v>41357</v>
      </c>
      <c r="I13977" s="15">
        <v>41358</v>
      </c>
      <c r="J13977" t="s">
        <v>14</v>
      </c>
      <c r="K13977" t="s">
        <v>14</v>
      </c>
      <c r="L13977">
        <f>Table1[[#This Row],[Date resolved]]-Table1[[#This Row],[Date received]]</f>
        <v>1</v>
      </c>
      <c r="M13977">
        <f>YEAR(Table1[[#This Row],[Date received]])</f>
        <v>2013</v>
      </c>
      <c r="N13977" t="str">
        <f>_xlfn.CONCAT("Q",_xlfn.CEILING.MATH(MONTH(Table1[[#This Row],[Date received]])/3))</f>
        <v>Q1</v>
      </c>
    </row>
    <row r="13978" spans="1:14" x14ac:dyDescent="0.3">
      <c r="A13978">
        <v>670468</v>
      </c>
      <c r="B13978" t="s">
        <v>38</v>
      </c>
      <c r="C13978" t="s">
        <v>36</v>
      </c>
      <c r="D13978" t="s">
        <v>145</v>
      </c>
      <c r="E13978" t="s">
        <v>59</v>
      </c>
      <c r="F13978" t="str">
        <f>_xlfn.XLOOKUP(E13978,State_Code_Name!$C$2:$C$52,State_Code_Name!$B$2:$B$52)</f>
        <v>Illinois</v>
      </c>
      <c r="G13978" t="s">
        <v>19</v>
      </c>
      <c r="H13978" s="15">
        <v>41654</v>
      </c>
      <c r="I13978" s="15">
        <v>41654</v>
      </c>
      <c r="J13978" t="s">
        <v>14</v>
      </c>
      <c r="K13978" t="s">
        <v>15</v>
      </c>
      <c r="L13978">
        <f>Table1[[#This Row],[Date resolved]]-Table1[[#This Row],[Date received]]</f>
        <v>0</v>
      </c>
      <c r="M13978">
        <f>YEAR(Table1[[#This Row],[Date received]])</f>
        <v>2014</v>
      </c>
      <c r="N13978" t="str">
        <f>_xlfn.CONCAT("Q",_xlfn.CEILING.MATH(MONTH(Table1[[#This Row],[Date received]])/3))</f>
        <v>Q1</v>
      </c>
    </row>
    <row r="13979" spans="1:14" x14ac:dyDescent="0.3">
      <c r="A13979">
        <v>664577</v>
      </c>
      <c r="B13979" t="s">
        <v>284</v>
      </c>
      <c r="C13979" t="s">
        <v>32</v>
      </c>
      <c r="D13979" t="s">
        <v>44</v>
      </c>
      <c r="E13979" t="s">
        <v>40</v>
      </c>
      <c r="F13979" t="str">
        <f>_xlfn.XLOOKUP(E13979,State_Code_Name!$C$2:$C$52,State_Code_Name!$B$2:$B$52)</f>
        <v>Nevada</v>
      </c>
      <c r="G13979" t="s">
        <v>19</v>
      </c>
      <c r="H13979" s="15">
        <v>41650</v>
      </c>
      <c r="I13979" s="15">
        <v>41650</v>
      </c>
      <c r="J13979" t="s">
        <v>14</v>
      </c>
      <c r="K13979" t="s">
        <v>14</v>
      </c>
      <c r="L13979">
        <f>Table1[[#This Row],[Date resolved]]-Table1[[#This Row],[Date received]]</f>
        <v>0</v>
      </c>
      <c r="M13979">
        <f>YEAR(Table1[[#This Row],[Date received]])</f>
        <v>2014</v>
      </c>
      <c r="N13979" t="str">
        <f>_xlfn.CONCAT("Q",_xlfn.CEILING.MATH(MONTH(Table1[[#This Row],[Date received]])/3))</f>
        <v>Q1</v>
      </c>
    </row>
    <row r="13980" spans="1:14" x14ac:dyDescent="0.3">
      <c r="A13980">
        <v>1597660</v>
      </c>
      <c r="B13980" t="s">
        <v>814</v>
      </c>
      <c r="C13980" t="s">
        <v>26</v>
      </c>
      <c r="D13980" t="s">
        <v>78</v>
      </c>
      <c r="E13980" t="s">
        <v>51</v>
      </c>
      <c r="F13980" t="str">
        <f>_xlfn.XLOOKUP(E13980,State_Code_Name!$C$2:$C$52,State_Code_Name!$B$2:$B$52)</f>
        <v>Washington</v>
      </c>
      <c r="G13980" t="s">
        <v>19</v>
      </c>
      <c r="H13980" s="15">
        <v>42284</v>
      </c>
      <c r="I13980" s="15">
        <v>42286</v>
      </c>
      <c r="J13980" t="s">
        <v>14</v>
      </c>
      <c r="K13980" t="s">
        <v>15</v>
      </c>
      <c r="L13980">
        <f>Table1[[#This Row],[Date resolved]]-Table1[[#This Row],[Date received]]</f>
        <v>2</v>
      </c>
      <c r="M13980">
        <f>YEAR(Table1[[#This Row],[Date received]])</f>
        <v>2015</v>
      </c>
      <c r="N13980" t="str">
        <f>_xlfn.CONCAT("Q",_xlfn.CEILING.MATH(MONTH(Table1[[#This Row],[Date received]])/3))</f>
        <v>Q4</v>
      </c>
    </row>
    <row r="13981" spans="1:14" x14ac:dyDescent="0.3">
      <c r="A13981">
        <v>572655</v>
      </c>
      <c r="B13981" t="s">
        <v>30</v>
      </c>
      <c r="C13981" t="s">
        <v>32</v>
      </c>
      <c r="D13981" t="s">
        <v>44</v>
      </c>
      <c r="E13981" t="s">
        <v>70</v>
      </c>
      <c r="F13981" t="str">
        <f>_xlfn.XLOOKUP(E13981,State_Code_Name!$C$2:$C$52,State_Code_Name!$B$2:$B$52)</f>
        <v>Massachusetts</v>
      </c>
      <c r="G13981" t="s">
        <v>19</v>
      </c>
      <c r="H13981" s="15">
        <v>41574</v>
      </c>
      <c r="I13981" s="15">
        <v>41575</v>
      </c>
      <c r="J13981" t="s">
        <v>14</v>
      </c>
      <c r="K13981" t="s">
        <v>15</v>
      </c>
      <c r="L13981">
        <f>Table1[[#This Row],[Date resolved]]-Table1[[#This Row],[Date received]]</f>
        <v>1</v>
      </c>
      <c r="M13981">
        <f>YEAR(Table1[[#This Row],[Date received]])</f>
        <v>2013</v>
      </c>
      <c r="N13981" t="str">
        <f>_xlfn.CONCAT("Q",_xlfn.CEILING.MATH(MONTH(Table1[[#This Row],[Date received]])/3))</f>
        <v>Q4</v>
      </c>
    </row>
    <row r="13982" spans="1:14" x14ac:dyDescent="0.3">
      <c r="A13982">
        <v>1238168</v>
      </c>
      <c r="B13982" t="s">
        <v>1170</v>
      </c>
      <c r="C13982" t="s">
        <v>32</v>
      </c>
      <c r="D13982" t="s">
        <v>161</v>
      </c>
      <c r="E13982" t="s">
        <v>59</v>
      </c>
      <c r="F13982" t="str">
        <f>_xlfn.XLOOKUP(E13982,State_Code_Name!$C$2:$C$52,State_Code_Name!$B$2:$B$52)</f>
        <v>Illinois</v>
      </c>
      <c r="G13982" t="s">
        <v>19</v>
      </c>
      <c r="H13982" s="15">
        <v>42047</v>
      </c>
      <c r="I13982" s="15">
        <v>42075</v>
      </c>
      <c r="J13982" t="s">
        <v>14</v>
      </c>
      <c r="K13982" t="s">
        <v>15</v>
      </c>
      <c r="L13982">
        <f>Table1[[#This Row],[Date resolved]]-Table1[[#This Row],[Date received]]</f>
        <v>28</v>
      </c>
      <c r="M13982">
        <f>YEAR(Table1[[#This Row],[Date received]])</f>
        <v>2015</v>
      </c>
      <c r="N13982" t="str">
        <f>_xlfn.CONCAT("Q",_xlfn.CEILING.MATH(MONTH(Table1[[#This Row],[Date received]])/3))</f>
        <v>Q1</v>
      </c>
    </row>
    <row r="13983" spans="1:14" x14ac:dyDescent="0.3">
      <c r="A13983">
        <v>1578307</v>
      </c>
      <c r="B13983" t="s">
        <v>240</v>
      </c>
      <c r="C13983" t="s">
        <v>61</v>
      </c>
      <c r="D13983" t="s">
        <v>282</v>
      </c>
      <c r="E13983" t="s">
        <v>39</v>
      </c>
      <c r="F13983" t="str">
        <f>_xlfn.XLOOKUP(E13983,State_Code_Name!$C$2:$C$52,State_Code_Name!$B$2:$B$52)</f>
        <v>Ohio</v>
      </c>
      <c r="G13983" t="s">
        <v>19</v>
      </c>
      <c r="H13983" s="15">
        <v>42271</v>
      </c>
      <c r="I13983" s="15">
        <v>42271</v>
      </c>
      <c r="J13983" t="s">
        <v>14</v>
      </c>
      <c r="K13983" t="s">
        <v>14</v>
      </c>
      <c r="L13983">
        <f>Table1[[#This Row],[Date resolved]]-Table1[[#This Row],[Date received]]</f>
        <v>0</v>
      </c>
      <c r="M13983">
        <f>YEAR(Table1[[#This Row],[Date received]])</f>
        <v>2015</v>
      </c>
      <c r="N13983" t="str">
        <f>_xlfn.CONCAT("Q",_xlfn.CEILING.MATH(MONTH(Table1[[#This Row],[Date received]])/3))</f>
        <v>Q3</v>
      </c>
    </row>
    <row r="13984" spans="1:14" x14ac:dyDescent="0.3">
      <c r="A13984">
        <v>851891</v>
      </c>
      <c r="B13984" t="s">
        <v>11</v>
      </c>
      <c r="C13984" t="s">
        <v>26</v>
      </c>
      <c r="D13984" t="s">
        <v>27</v>
      </c>
      <c r="E13984" t="s">
        <v>122</v>
      </c>
      <c r="F13984" t="str">
        <f>_xlfn.XLOOKUP(E13984,State_Code_Name!$C$2:$C$52,State_Code_Name!$B$2:$B$52)</f>
        <v>Maryland</v>
      </c>
      <c r="G13984" t="s">
        <v>305</v>
      </c>
      <c r="H13984" s="15">
        <v>41773</v>
      </c>
      <c r="I13984" s="15">
        <v>41775</v>
      </c>
      <c r="J13984" t="s">
        <v>14</v>
      </c>
      <c r="K13984" t="s">
        <v>15</v>
      </c>
      <c r="L13984">
        <f>Table1[[#This Row],[Date resolved]]-Table1[[#This Row],[Date received]]</f>
        <v>2</v>
      </c>
      <c r="M13984">
        <f>YEAR(Table1[[#This Row],[Date received]])</f>
        <v>2014</v>
      </c>
      <c r="N13984" t="str">
        <f>_xlfn.CONCAT("Q",_xlfn.CEILING.MATH(MONTH(Table1[[#This Row],[Date received]])/3))</f>
        <v>Q2</v>
      </c>
    </row>
    <row r="13985" spans="1:14" x14ac:dyDescent="0.3">
      <c r="A13985">
        <v>1165881</v>
      </c>
      <c r="B13985" t="s">
        <v>30</v>
      </c>
      <c r="C13985" t="s">
        <v>26</v>
      </c>
      <c r="D13985" t="s">
        <v>56</v>
      </c>
      <c r="E13985" t="s">
        <v>18</v>
      </c>
      <c r="F13985" t="str">
        <f>_xlfn.XLOOKUP(E13985,State_Code_Name!$C$2:$C$52,State_Code_Name!$B$2:$B$52)</f>
        <v>California</v>
      </c>
      <c r="G13985" t="s">
        <v>19</v>
      </c>
      <c r="H13985" s="15">
        <v>41995</v>
      </c>
      <c r="I13985" s="15">
        <v>41995</v>
      </c>
      <c r="J13985" t="s">
        <v>14</v>
      </c>
      <c r="K13985" t="s">
        <v>14</v>
      </c>
      <c r="L13985">
        <f>Table1[[#This Row],[Date resolved]]-Table1[[#This Row],[Date received]]</f>
        <v>0</v>
      </c>
      <c r="M13985">
        <f>YEAR(Table1[[#This Row],[Date received]])</f>
        <v>2014</v>
      </c>
      <c r="N13985" t="str">
        <f>_xlfn.CONCAT("Q",_xlfn.CEILING.MATH(MONTH(Table1[[#This Row],[Date received]])/3))</f>
        <v>Q4</v>
      </c>
    </row>
    <row r="13986" spans="1:14" x14ac:dyDescent="0.3">
      <c r="A13986">
        <v>678210</v>
      </c>
      <c r="B13986" t="s">
        <v>69</v>
      </c>
      <c r="C13986" t="s">
        <v>26</v>
      </c>
      <c r="D13986" t="s">
        <v>27</v>
      </c>
      <c r="E13986" t="s">
        <v>100</v>
      </c>
      <c r="F13986" t="str">
        <f>_xlfn.XLOOKUP(E13986,State_Code_Name!$C$2:$C$52,State_Code_Name!$B$2:$B$52)</f>
        <v>Arizona</v>
      </c>
      <c r="G13986" t="s">
        <v>19</v>
      </c>
      <c r="H13986" s="15">
        <v>41660</v>
      </c>
      <c r="I13986" s="15">
        <v>41660</v>
      </c>
      <c r="J13986" t="s">
        <v>14</v>
      </c>
      <c r="K13986" t="s">
        <v>15</v>
      </c>
      <c r="L13986">
        <f>Table1[[#This Row],[Date resolved]]-Table1[[#This Row],[Date received]]</f>
        <v>0</v>
      </c>
      <c r="M13986">
        <f>YEAR(Table1[[#This Row],[Date received]])</f>
        <v>2014</v>
      </c>
      <c r="N13986" t="str">
        <f>_xlfn.CONCAT("Q",_xlfn.CEILING.MATH(MONTH(Table1[[#This Row],[Date received]])/3))</f>
        <v>Q1</v>
      </c>
    </row>
    <row r="13987" spans="1:14" x14ac:dyDescent="0.3">
      <c r="A13987">
        <v>1196149</v>
      </c>
      <c r="B13987" t="s">
        <v>164</v>
      </c>
      <c r="C13987" t="s">
        <v>16</v>
      </c>
      <c r="D13987" t="s">
        <v>75</v>
      </c>
      <c r="E13987" t="s">
        <v>171</v>
      </c>
      <c r="F13987" t="str">
        <f>_xlfn.XLOOKUP(E13987,State_Code_Name!$C$2:$C$52,State_Code_Name!$B$2:$B$52)</f>
        <v>Louisiana</v>
      </c>
      <c r="G13987" t="s">
        <v>305</v>
      </c>
      <c r="H13987" s="15">
        <v>42017</v>
      </c>
      <c r="I13987" s="15">
        <v>42020</v>
      </c>
      <c r="J13987" t="s">
        <v>14</v>
      </c>
      <c r="K13987" t="s">
        <v>14</v>
      </c>
      <c r="L13987">
        <f>Table1[[#This Row],[Date resolved]]-Table1[[#This Row],[Date received]]</f>
        <v>3</v>
      </c>
      <c r="M13987">
        <f>YEAR(Table1[[#This Row],[Date received]])</f>
        <v>2015</v>
      </c>
      <c r="N13987" t="str">
        <f>_xlfn.CONCAT("Q",_xlfn.CEILING.MATH(MONTH(Table1[[#This Row],[Date received]])/3))</f>
        <v>Q1</v>
      </c>
    </row>
    <row r="13988" spans="1:14" x14ac:dyDescent="0.3">
      <c r="A13988">
        <v>1227105</v>
      </c>
      <c r="B13988" t="s">
        <v>43</v>
      </c>
      <c r="C13988" t="s">
        <v>16</v>
      </c>
      <c r="D13988" t="s">
        <v>20</v>
      </c>
      <c r="E13988" t="s">
        <v>31</v>
      </c>
      <c r="F13988" t="str">
        <f>_xlfn.XLOOKUP(E13988,State_Code_Name!$C$2:$C$52,State_Code_Name!$B$2:$B$52)</f>
        <v>Texas</v>
      </c>
      <c r="G13988" t="s">
        <v>19</v>
      </c>
      <c r="H13988" s="15">
        <v>42040</v>
      </c>
      <c r="I13988" s="15">
        <v>42040</v>
      </c>
      <c r="J13988" t="s">
        <v>14</v>
      </c>
      <c r="K13988" t="s">
        <v>15</v>
      </c>
      <c r="L13988">
        <f>Table1[[#This Row],[Date resolved]]-Table1[[#This Row],[Date received]]</f>
        <v>0</v>
      </c>
      <c r="M13988">
        <f>YEAR(Table1[[#This Row],[Date received]])</f>
        <v>2015</v>
      </c>
      <c r="N13988" t="str">
        <f>_xlfn.CONCAT("Q",_xlfn.CEILING.MATH(MONTH(Table1[[#This Row],[Date received]])/3))</f>
        <v>Q1</v>
      </c>
    </row>
    <row r="13989" spans="1:14" x14ac:dyDescent="0.3">
      <c r="A13989">
        <v>860537</v>
      </c>
      <c r="B13989" t="s">
        <v>368</v>
      </c>
      <c r="C13989" t="s">
        <v>32</v>
      </c>
      <c r="D13989" t="s">
        <v>41</v>
      </c>
      <c r="E13989" t="s">
        <v>128</v>
      </c>
      <c r="F13989" t="str">
        <f>_xlfn.XLOOKUP(E13989,State_Code_Name!$C$2:$C$52,State_Code_Name!$B$2:$B$52)</f>
        <v>New Hampshire</v>
      </c>
      <c r="G13989" t="s">
        <v>57</v>
      </c>
      <c r="H13989" s="15">
        <v>41779</v>
      </c>
      <c r="I13989" s="15">
        <v>41780</v>
      </c>
      <c r="J13989" t="s">
        <v>14</v>
      </c>
      <c r="K13989" t="s">
        <v>15</v>
      </c>
      <c r="L13989">
        <f>Table1[[#This Row],[Date resolved]]-Table1[[#This Row],[Date received]]</f>
        <v>1</v>
      </c>
      <c r="M13989">
        <f>YEAR(Table1[[#This Row],[Date received]])</f>
        <v>2014</v>
      </c>
      <c r="N13989" t="str">
        <f>_xlfn.CONCAT("Q",_xlfn.CEILING.MATH(MONTH(Table1[[#This Row],[Date received]])/3))</f>
        <v>Q2</v>
      </c>
    </row>
    <row r="13990" spans="1:14" x14ac:dyDescent="0.3">
      <c r="A13990">
        <v>1882372</v>
      </c>
      <c r="B13990" t="s">
        <v>60</v>
      </c>
      <c r="C13990" t="s">
        <v>52</v>
      </c>
      <c r="D13990" t="s">
        <v>53</v>
      </c>
      <c r="E13990" t="s">
        <v>22</v>
      </c>
      <c r="F13990" t="str">
        <f>_xlfn.XLOOKUP(E13990,State_Code_Name!$C$2:$C$52,State_Code_Name!$B$2:$B$52)</f>
        <v>New York</v>
      </c>
      <c r="G13990" t="s">
        <v>13</v>
      </c>
      <c r="H13990" s="15">
        <v>42475</v>
      </c>
      <c r="I13990" s="15">
        <v>42475</v>
      </c>
      <c r="J13990" t="s">
        <v>14</v>
      </c>
      <c r="K13990" t="s">
        <v>15</v>
      </c>
      <c r="L13990">
        <f>Table1[[#This Row],[Date resolved]]-Table1[[#This Row],[Date received]]</f>
        <v>0</v>
      </c>
      <c r="M13990">
        <f>YEAR(Table1[[#This Row],[Date received]])</f>
        <v>2016</v>
      </c>
      <c r="N13990" t="str">
        <f>_xlfn.CONCAT("Q",_xlfn.CEILING.MATH(MONTH(Table1[[#This Row],[Date received]])/3))</f>
        <v>Q2</v>
      </c>
    </row>
    <row r="13991" spans="1:14" x14ac:dyDescent="0.3">
      <c r="A13991">
        <v>993682</v>
      </c>
      <c r="B13991" t="s">
        <v>69</v>
      </c>
      <c r="C13991" t="s">
        <v>26</v>
      </c>
      <c r="D13991" t="s">
        <v>27</v>
      </c>
      <c r="E13991" t="s">
        <v>98</v>
      </c>
      <c r="F13991" t="str">
        <f>_xlfn.XLOOKUP(E13991,State_Code_Name!$C$2:$C$52,State_Code_Name!$B$2:$B$52)</f>
        <v>Colorado</v>
      </c>
      <c r="G13991" t="s">
        <v>19</v>
      </c>
      <c r="H13991" s="15">
        <v>41871</v>
      </c>
      <c r="I13991" s="15">
        <v>41876</v>
      </c>
      <c r="J13991" t="s">
        <v>14</v>
      </c>
      <c r="K13991" t="s">
        <v>15</v>
      </c>
      <c r="L13991">
        <f>Table1[[#This Row],[Date resolved]]-Table1[[#This Row],[Date received]]</f>
        <v>5</v>
      </c>
      <c r="M13991">
        <f>YEAR(Table1[[#This Row],[Date received]])</f>
        <v>2014</v>
      </c>
      <c r="N13991" t="str">
        <f>_xlfn.CONCAT("Q",_xlfn.CEILING.MATH(MONTH(Table1[[#This Row],[Date received]])/3))</f>
        <v>Q3</v>
      </c>
    </row>
    <row r="13992" spans="1:14" x14ac:dyDescent="0.3">
      <c r="A13992">
        <v>755521</v>
      </c>
      <c r="B13992" t="s">
        <v>30</v>
      </c>
      <c r="C13992" t="s">
        <v>16</v>
      </c>
      <c r="D13992" t="s">
        <v>75</v>
      </c>
      <c r="E13992" t="s">
        <v>35</v>
      </c>
      <c r="F13992" t="str">
        <f>_xlfn.XLOOKUP(E13992,State_Code_Name!$C$2:$C$52,State_Code_Name!$B$2:$B$52)</f>
        <v>Florida</v>
      </c>
      <c r="G13992" t="s">
        <v>19</v>
      </c>
      <c r="H13992" s="15">
        <v>41708</v>
      </c>
      <c r="I13992" s="15">
        <v>41708</v>
      </c>
      <c r="J13992" t="s">
        <v>14</v>
      </c>
      <c r="K13992" t="s">
        <v>14</v>
      </c>
      <c r="L13992">
        <f>Table1[[#This Row],[Date resolved]]-Table1[[#This Row],[Date received]]</f>
        <v>0</v>
      </c>
      <c r="M13992">
        <f>YEAR(Table1[[#This Row],[Date received]])</f>
        <v>2014</v>
      </c>
      <c r="N13992" t="str">
        <f>_xlfn.CONCAT("Q",_xlfn.CEILING.MATH(MONTH(Table1[[#This Row],[Date received]])/3))</f>
        <v>Q1</v>
      </c>
    </row>
    <row r="13993" spans="1:14" x14ac:dyDescent="0.3">
      <c r="A13993">
        <v>379314</v>
      </c>
      <c r="B13993" t="s">
        <v>265</v>
      </c>
      <c r="C13993" t="s">
        <v>26</v>
      </c>
      <c r="D13993" t="s">
        <v>56</v>
      </c>
      <c r="E13993" t="s">
        <v>128</v>
      </c>
      <c r="F13993" t="str">
        <f>_xlfn.XLOOKUP(E13993,State_Code_Name!$C$2:$C$52,State_Code_Name!$B$2:$B$52)</f>
        <v>New Hampshire</v>
      </c>
      <c r="G13993" t="s">
        <v>19</v>
      </c>
      <c r="H13993" s="15">
        <v>41374</v>
      </c>
      <c r="I13993" s="15">
        <v>41375</v>
      </c>
      <c r="J13993" t="s">
        <v>14</v>
      </c>
      <c r="K13993" t="s">
        <v>15</v>
      </c>
      <c r="L13993">
        <f>Table1[[#This Row],[Date resolved]]-Table1[[#This Row],[Date received]]</f>
        <v>1</v>
      </c>
      <c r="M13993">
        <f>YEAR(Table1[[#This Row],[Date received]])</f>
        <v>2013</v>
      </c>
      <c r="N13993" t="str">
        <f>_xlfn.CONCAT("Q",_xlfn.CEILING.MATH(MONTH(Table1[[#This Row],[Date received]])/3))</f>
        <v>Q2</v>
      </c>
    </row>
    <row r="13994" spans="1:14" x14ac:dyDescent="0.3">
      <c r="A13994">
        <v>1638144</v>
      </c>
      <c r="B13994" t="s">
        <v>38</v>
      </c>
      <c r="C13994" t="s">
        <v>9</v>
      </c>
      <c r="D13994" t="s">
        <v>10</v>
      </c>
      <c r="E13994" t="s">
        <v>35</v>
      </c>
      <c r="F13994" t="str">
        <f>_xlfn.XLOOKUP(E13994,State_Code_Name!$C$2:$C$52,State_Code_Name!$B$2:$B$52)</f>
        <v>Florida</v>
      </c>
      <c r="G13994" t="s">
        <v>19</v>
      </c>
      <c r="H13994" s="15">
        <v>42311</v>
      </c>
      <c r="I13994" s="15">
        <v>42312</v>
      </c>
      <c r="J13994" t="s">
        <v>14</v>
      </c>
      <c r="K13994" t="s">
        <v>15</v>
      </c>
      <c r="L13994">
        <f>Table1[[#This Row],[Date resolved]]-Table1[[#This Row],[Date received]]</f>
        <v>1</v>
      </c>
      <c r="M13994">
        <f>YEAR(Table1[[#This Row],[Date received]])</f>
        <v>2015</v>
      </c>
      <c r="N13994" t="str">
        <f>_xlfn.CONCAT("Q",_xlfn.CEILING.MATH(MONTH(Table1[[#This Row],[Date received]])/3))</f>
        <v>Q4</v>
      </c>
    </row>
    <row r="13995" spans="1:14" x14ac:dyDescent="0.3">
      <c r="A13995">
        <v>826929</v>
      </c>
      <c r="B13995" t="s">
        <v>353</v>
      </c>
      <c r="C13995" t="s">
        <v>9</v>
      </c>
      <c r="D13995" t="s">
        <v>132</v>
      </c>
      <c r="E13995" t="s">
        <v>31</v>
      </c>
      <c r="F13995" t="str">
        <f>_xlfn.XLOOKUP(E13995,State_Code_Name!$C$2:$C$52,State_Code_Name!$B$2:$B$52)</f>
        <v>Texas</v>
      </c>
      <c r="G13995" t="s">
        <v>19</v>
      </c>
      <c r="H13995" s="15">
        <v>41755</v>
      </c>
      <c r="I13995" s="15">
        <v>41755</v>
      </c>
      <c r="J13995" t="s">
        <v>14</v>
      </c>
      <c r="K13995" t="s">
        <v>14</v>
      </c>
      <c r="L13995">
        <f>Table1[[#This Row],[Date resolved]]-Table1[[#This Row],[Date received]]</f>
        <v>0</v>
      </c>
      <c r="M13995">
        <f>YEAR(Table1[[#This Row],[Date received]])</f>
        <v>2014</v>
      </c>
      <c r="N13995" t="str">
        <f>_xlfn.CONCAT("Q",_xlfn.CEILING.MATH(MONTH(Table1[[#This Row],[Date received]])/3))</f>
        <v>Q2</v>
      </c>
    </row>
    <row r="13996" spans="1:14" x14ac:dyDescent="0.3">
      <c r="A13996">
        <v>956809</v>
      </c>
      <c r="B13996" t="s">
        <v>30</v>
      </c>
      <c r="C13996" t="s">
        <v>26</v>
      </c>
      <c r="D13996" t="s">
        <v>56</v>
      </c>
      <c r="E13996" t="s">
        <v>122</v>
      </c>
      <c r="F13996" t="str">
        <f>_xlfn.XLOOKUP(E13996,State_Code_Name!$C$2:$C$52,State_Code_Name!$B$2:$B$52)</f>
        <v>Maryland</v>
      </c>
      <c r="G13996" t="s">
        <v>19</v>
      </c>
      <c r="H13996" s="15">
        <v>41848</v>
      </c>
      <c r="I13996" s="15">
        <v>41851</v>
      </c>
      <c r="J13996" t="s">
        <v>14</v>
      </c>
      <c r="K13996" t="s">
        <v>15</v>
      </c>
      <c r="L13996">
        <f>Table1[[#This Row],[Date resolved]]-Table1[[#This Row],[Date received]]</f>
        <v>3</v>
      </c>
      <c r="M13996">
        <f>YEAR(Table1[[#This Row],[Date received]])</f>
        <v>2014</v>
      </c>
      <c r="N13996" t="str">
        <f>_xlfn.CONCAT("Q",_xlfn.CEILING.MATH(MONTH(Table1[[#This Row],[Date received]])/3))</f>
        <v>Q3</v>
      </c>
    </row>
    <row r="13997" spans="1:14" x14ac:dyDescent="0.3">
      <c r="A13997">
        <v>1778257</v>
      </c>
      <c r="B13997" t="s">
        <v>636</v>
      </c>
      <c r="C13997" t="s">
        <v>32</v>
      </c>
      <c r="D13997" t="s">
        <v>41</v>
      </c>
      <c r="E13997" t="s">
        <v>31</v>
      </c>
      <c r="F13997" t="str">
        <f>_xlfn.XLOOKUP(E13997,State_Code_Name!$C$2:$C$52,State_Code_Name!$B$2:$B$52)</f>
        <v>Texas</v>
      </c>
      <c r="G13997" t="s">
        <v>19</v>
      </c>
      <c r="H13997" s="15">
        <v>42408</v>
      </c>
      <c r="I13997" s="15">
        <v>42408</v>
      </c>
      <c r="J13997" t="s">
        <v>14</v>
      </c>
      <c r="K13997" t="s">
        <v>14</v>
      </c>
      <c r="L13997">
        <f>Table1[[#This Row],[Date resolved]]-Table1[[#This Row],[Date received]]</f>
        <v>0</v>
      </c>
      <c r="M13997">
        <f>YEAR(Table1[[#This Row],[Date received]])</f>
        <v>2016</v>
      </c>
      <c r="N13997" t="str">
        <f>_xlfn.CONCAT("Q",_xlfn.CEILING.MATH(MONTH(Table1[[#This Row],[Date received]])/3))</f>
        <v>Q1</v>
      </c>
    </row>
    <row r="13998" spans="1:14" x14ac:dyDescent="0.3">
      <c r="A13998">
        <v>564605</v>
      </c>
      <c r="B13998" t="s">
        <v>54</v>
      </c>
      <c r="C13998" t="s">
        <v>52</v>
      </c>
      <c r="D13998" t="s">
        <v>96</v>
      </c>
      <c r="E13998" t="s">
        <v>51</v>
      </c>
      <c r="F13998" t="str">
        <f>_xlfn.XLOOKUP(E13998,State_Code_Name!$C$2:$C$52,State_Code_Name!$B$2:$B$52)</f>
        <v>Washington</v>
      </c>
      <c r="G13998" t="s">
        <v>19</v>
      </c>
      <c r="H13998" s="15">
        <v>41568</v>
      </c>
      <c r="I13998" s="15">
        <v>41568</v>
      </c>
      <c r="J13998" t="s">
        <v>14</v>
      </c>
      <c r="K13998" t="s">
        <v>15</v>
      </c>
      <c r="L13998">
        <f>Table1[[#This Row],[Date resolved]]-Table1[[#This Row],[Date received]]</f>
        <v>0</v>
      </c>
      <c r="M13998">
        <f>YEAR(Table1[[#This Row],[Date received]])</f>
        <v>2013</v>
      </c>
      <c r="N13998" t="str">
        <f>_xlfn.CONCAT("Q",_xlfn.CEILING.MATH(MONTH(Table1[[#This Row],[Date received]])/3))</f>
        <v>Q4</v>
      </c>
    </row>
    <row r="13999" spans="1:14" x14ac:dyDescent="0.3">
      <c r="A13999">
        <v>527989</v>
      </c>
      <c r="B13999" t="s">
        <v>136</v>
      </c>
      <c r="C13999" t="s">
        <v>16</v>
      </c>
      <c r="D13999" t="s">
        <v>24</v>
      </c>
      <c r="E13999" t="s">
        <v>48</v>
      </c>
      <c r="F13999" t="str">
        <f>_xlfn.XLOOKUP(E13999,State_Code_Name!$C$2:$C$52,State_Code_Name!$B$2:$B$52)</f>
        <v>New Jersey</v>
      </c>
      <c r="G13999" t="s">
        <v>19</v>
      </c>
      <c r="H13999" s="15">
        <v>41530</v>
      </c>
      <c r="I13999" s="15">
        <v>41534</v>
      </c>
      <c r="J13999" t="s">
        <v>14</v>
      </c>
      <c r="K13999" t="s">
        <v>15</v>
      </c>
      <c r="L13999">
        <f>Table1[[#This Row],[Date resolved]]-Table1[[#This Row],[Date received]]</f>
        <v>4</v>
      </c>
      <c r="M13999">
        <f>YEAR(Table1[[#This Row],[Date received]])</f>
        <v>2013</v>
      </c>
      <c r="N13999" t="str">
        <f>_xlfn.CONCAT("Q",_xlfn.CEILING.MATH(MONTH(Table1[[#This Row],[Date received]])/3))</f>
        <v>Q3</v>
      </c>
    </row>
    <row r="14000" spans="1:14" x14ac:dyDescent="0.3">
      <c r="A14000">
        <v>1883814</v>
      </c>
      <c r="B14000" t="s">
        <v>50</v>
      </c>
      <c r="C14000" t="s">
        <v>36</v>
      </c>
      <c r="D14000" t="s">
        <v>94</v>
      </c>
      <c r="E14000" t="s">
        <v>39</v>
      </c>
      <c r="F14000" t="str">
        <f>_xlfn.XLOOKUP(E14000,State_Code_Name!$C$2:$C$52,State_Code_Name!$B$2:$B$52)</f>
        <v>Ohio</v>
      </c>
      <c r="G14000" t="s">
        <v>305</v>
      </c>
      <c r="H14000" s="15">
        <v>42478</v>
      </c>
      <c r="I14000" s="15">
        <v>42495</v>
      </c>
      <c r="J14000" t="s">
        <v>14</v>
      </c>
      <c r="K14000" t="s">
        <v>15</v>
      </c>
      <c r="L14000">
        <f>Table1[[#This Row],[Date resolved]]-Table1[[#This Row],[Date received]]</f>
        <v>17</v>
      </c>
      <c r="M14000">
        <f>YEAR(Table1[[#This Row],[Date received]])</f>
        <v>2016</v>
      </c>
      <c r="N14000" t="str">
        <f>_xlfn.CONCAT("Q",_xlfn.CEILING.MATH(MONTH(Table1[[#This Row],[Date received]])/3))</f>
        <v>Q2</v>
      </c>
    </row>
    <row r="14001" spans="1:14" x14ac:dyDescent="0.3">
      <c r="A14001">
        <v>1893702</v>
      </c>
      <c r="B14001" t="s">
        <v>97</v>
      </c>
      <c r="C14001" t="s">
        <v>52</v>
      </c>
      <c r="D14001" t="s">
        <v>76</v>
      </c>
      <c r="E14001" t="s">
        <v>22</v>
      </c>
      <c r="F14001" t="str">
        <f>_xlfn.XLOOKUP(E14001,State_Code_Name!$C$2:$C$52,State_Code_Name!$B$2:$B$52)</f>
        <v>New York</v>
      </c>
      <c r="G14001" t="s">
        <v>19</v>
      </c>
      <c r="H14001" s="15">
        <v>42484</v>
      </c>
      <c r="I14001" s="15">
        <v>42484</v>
      </c>
      <c r="J14001" t="s">
        <v>14</v>
      </c>
      <c r="K14001" t="s">
        <v>15</v>
      </c>
      <c r="L14001">
        <f>Table1[[#This Row],[Date resolved]]-Table1[[#This Row],[Date received]]</f>
        <v>0</v>
      </c>
      <c r="M14001">
        <f>YEAR(Table1[[#This Row],[Date received]])</f>
        <v>2016</v>
      </c>
      <c r="N14001" t="str">
        <f>_xlfn.CONCAT("Q",_xlfn.CEILING.MATH(MONTH(Table1[[#This Row],[Date received]])/3))</f>
        <v>Q2</v>
      </c>
    </row>
  </sheetData>
  <phoneticPr fontId="27"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workbookViewId="0">
      <selection activeCell="B2" sqref="B2"/>
    </sheetView>
  </sheetViews>
  <sheetFormatPr defaultRowHeight="14.4" x14ac:dyDescent="0.3"/>
  <cols>
    <col min="1" max="1" width="40.77734375" bestFit="1" customWidth="1"/>
    <col min="2" max="2" width="17.33203125" bestFit="1" customWidth="1"/>
  </cols>
  <sheetData>
    <row r="1" spans="1:3" x14ac:dyDescent="0.3">
      <c r="A1" t="s">
        <v>1274</v>
      </c>
      <c r="B1" t="s">
        <v>1366</v>
      </c>
      <c r="C1" t="s">
        <v>1313</v>
      </c>
    </row>
    <row r="2" spans="1:3" x14ac:dyDescent="0.3">
      <c r="A2" t="s">
        <v>1223</v>
      </c>
      <c r="B2" t="s">
        <v>1314</v>
      </c>
      <c r="C2" t="s">
        <v>118</v>
      </c>
    </row>
    <row r="3" spans="1:3" x14ac:dyDescent="0.3">
      <c r="A3" t="s">
        <v>1224</v>
      </c>
      <c r="B3" t="s">
        <v>1315</v>
      </c>
      <c r="C3" t="s">
        <v>261</v>
      </c>
    </row>
    <row r="4" spans="1:3" x14ac:dyDescent="0.3">
      <c r="A4" t="s">
        <v>1225</v>
      </c>
      <c r="B4" t="s">
        <v>1316</v>
      </c>
      <c r="C4" t="s">
        <v>100</v>
      </c>
    </row>
    <row r="5" spans="1:3" x14ac:dyDescent="0.3">
      <c r="A5" t="s">
        <v>1226</v>
      </c>
      <c r="B5" t="s">
        <v>1317</v>
      </c>
      <c r="C5" t="s">
        <v>186</v>
      </c>
    </row>
    <row r="6" spans="1:3" x14ac:dyDescent="0.3">
      <c r="A6" t="s">
        <v>1227</v>
      </c>
      <c r="B6" t="s">
        <v>1318</v>
      </c>
      <c r="C6" t="s">
        <v>18</v>
      </c>
    </row>
    <row r="7" spans="1:3" x14ac:dyDescent="0.3">
      <c r="A7" t="s">
        <v>1228</v>
      </c>
      <c r="B7" t="s">
        <v>1319</v>
      </c>
      <c r="C7" t="s">
        <v>98</v>
      </c>
    </row>
    <row r="8" spans="1:3" x14ac:dyDescent="0.3">
      <c r="A8" t="s">
        <v>1229</v>
      </c>
      <c r="B8" t="s">
        <v>1320</v>
      </c>
      <c r="C8" t="s">
        <v>29</v>
      </c>
    </row>
    <row r="9" spans="1:3" x14ac:dyDescent="0.3">
      <c r="A9" t="s">
        <v>1230</v>
      </c>
      <c r="B9" t="s">
        <v>1321</v>
      </c>
      <c r="C9" t="s">
        <v>101</v>
      </c>
    </row>
    <row r="10" spans="1:3" x14ac:dyDescent="0.3">
      <c r="A10" t="s">
        <v>1231</v>
      </c>
      <c r="B10" t="s">
        <v>1322</v>
      </c>
      <c r="C10" t="s">
        <v>176</v>
      </c>
    </row>
    <row r="11" spans="1:3" x14ac:dyDescent="0.3">
      <c r="A11" t="s">
        <v>1232</v>
      </c>
      <c r="B11" t="s">
        <v>1323</v>
      </c>
      <c r="C11" t="s">
        <v>35</v>
      </c>
    </row>
    <row r="12" spans="1:3" x14ac:dyDescent="0.3">
      <c r="A12" t="s">
        <v>1233</v>
      </c>
      <c r="B12" t="s">
        <v>1324</v>
      </c>
      <c r="C12" t="s">
        <v>25</v>
      </c>
    </row>
    <row r="13" spans="1:3" x14ac:dyDescent="0.3">
      <c r="A13" t="s">
        <v>1234</v>
      </c>
      <c r="B13" t="s">
        <v>1325</v>
      </c>
      <c r="C13" t="s">
        <v>55</v>
      </c>
    </row>
    <row r="14" spans="1:3" x14ac:dyDescent="0.3">
      <c r="A14" t="s">
        <v>1235</v>
      </c>
      <c r="B14" t="s">
        <v>1326</v>
      </c>
      <c r="C14" t="s">
        <v>151</v>
      </c>
    </row>
    <row r="15" spans="1:3" x14ac:dyDescent="0.3">
      <c r="A15" t="s">
        <v>1236</v>
      </c>
      <c r="B15" t="s">
        <v>1327</v>
      </c>
      <c r="C15" t="s">
        <v>59</v>
      </c>
    </row>
    <row r="16" spans="1:3" x14ac:dyDescent="0.3">
      <c r="A16" t="s">
        <v>1237</v>
      </c>
      <c r="B16" t="s">
        <v>1328</v>
      </c>
      <c r="C16" t="s">
        <v>106</v>
      </c>
    </row>
    <row r="17" spans="1:3" x14ac:dyDescent="0.3">
      <c r="A17" t="s">
        <v>1238</v>
      </c>
      <c r="B17" t="s">
        <v>1329</v>
      </c>
      <c r="C17" t="s">
        <v>115</v>
      </c>
    </row>
    <row r="18" spans="1:3" x14ac:dyDescent="0.3">
      <c r="A18" t="s">
        <v>1239</v>
      </c>
      <c r="B18" t="s">
        <v>1330</v>
      </c>
      <c r="C18" t="s">
        <v>137</v>
      </c>
    </row>
    <row r="19" spans="1:3" x14ac:dyDescent="0.3">
      <c r="A19" t="s">
        <v>1240</v>
      </c>
      <c r="B19" t="s">
        <v>1331</v>
      </c>
      <c r="C19" t="s">
        <v>72</v>
      </c>
    </row>
    <row r="20" spans="1:3" x14ac:dyDescent="0.3">
      <c r="A20" t="s">
        <v>1241</v>
      </c>
      <c r="B20" t="s">
        <v>1332</v>
      </c>
      <c r="C20" t="s">
        <v>171</v>
      </c>
    </row>
    <row r="21" spans="1:3" x14ac:dyDescent="0.3">
      <c r="A21" t="s">
        <v>1242</v>
      </c>
      <c r="B21" t="s">
        <v>1333</v>
      </c>
      <c r="C21" t="s">
        <v>140</v>
      </c>
    </row>
    <row r="22" spans="1:3" x14ac:dyDescent="0.3">
      <c r="A22" t="s">
        <v>1243</v>
      </c>
      <c r="B22" t="s">
        <v>1334</v>
      </c>
      <c r="C22" t="s">
        <v>127</v>
      </c>
    </row>
    <row r="23" spans="1:3" x14ac:dyDescent="0.3">
      <c r="A23" t="s">
        <v>1244</v>
      </c>
      <c r="B23" t="s">
        <v>1335</v>
      </c>
      <c r="C23" t="s">
        <v>195</v>
      </c>
    </row>
    <row r="24" spans="1:3" x14ac:dyDescent="0.3">
      <c r="A24" t="s">
        <v>1245</v>
      </c>
      <c r="B24" t="s">
        <v>1336</v>
      </c>
      <c r="C24" t="s">
        <v>40</v>
      </c>
    </row>
    <row r="25" spans="1:3" x14ac:dyDescent="0.3">
      <c r="A25" t="s">
        <v>1246</v>
      </c>
      <c r="B25" t="s">
        <v>1337</v>
      </c>
      <c r="C25" t="s">
        <v>128</v>
      </c>
    </row>
    <row r="26" spans="1:3" x14ac:dyDescent="0.3">
      <c r="A26" t="s">
        <v>1247</v>
      </c>
      <c r="B26" t="s">
        <v>1338</v>
      </c>
      <c r="C26" t="s">
        <v>48</v>
      </c>
    </row>
    <row r="27" spans="1:3" x14ac:dyDescent="0.3">
      <c r="A27" t="s">
        <v>1248</v>
      </c>
      <c r="B27" t="s">
        <v>1339</v>
      </c>
      <c r="C27" t="s">
        <v>158</v>
      </c>
    </row>
    <row r="28" spans="1:3" x14ac:dyDescent="0.3">
      <c r="A28" t="s">
        <v>1249</v>
      </c>
      <c r="B28" t="s">
        <v>1340</v>
      </c>
      <c r="C28" t="s">
        <v>22</v>
      </c>
    </row>
    <row r="29" spans="1:3" x14ac:dyDescent="0.3">
      <c r="A29" t="s">
        <v>1250</v>
      </c>
      <c r="B29" t="s">
        <v>1341</v>
      </c>
      <c r="C29" t="s">
        <v>42</v>
      </c>
    </row>
    <row r="30" spans="1:3" x14ac:dyDescent="0.3">
      <c r="A30" t="s">
        <v>1251</v>
      </c>
      <c r="B30" t="s">
        <v>1342</v>
      </c>
      <c r="C30" t="s">
        <v>369</v>
      </c>
    </row>
    <row r="31" spans="1:3" x14ac:dyDescent="0.3">
      <c r="A31" t="s">
        <v>1252</v>
      </c>
      <c r="B31" t="s">
        <v>1343</v>
      </c>
      <c r="C31" t="s">
        <v>39</v>
      </c>
    </row>
    <row r="32" spans="1:3" x14ac:dyDescent="0.3">
      <c r="A32" t="s">
        <v>1253</v>
      </c>
      <c r="B32" t="s">
        <v>1344</v>
      </c>
      <c r="C32" t="s">
        <v>126</v>
      </c>
    </row>
    <row r="33" spans="1:3" x14ac:dyDescent="0.3">
      <c r="A33" t="s">
        <v>1254</v>
      </c>
      <c r="B33" t="s">
        <v>1345</v>
      </c>
      <c r="C33" t="s">
        <v>121</v>
      </c>
    </row>
    <row r="34" spans="1:3" x14ac:dyDescent="0.3">
      <c r="A34" t="s">
        <v>1255</v>
      </c>
      <c r="B34" t="s">
        <v>1346</v>
      </c>
      <c r="C34" t="s">
        <v>122</v>
      </c>
    </row>
    <row r="35" spans="1:3" x14ac:dyDescent="0.3">
      <c r="A35" t="s">
        <v>1256</v>
      </c>
      <c r="B35" t="s">
        <v>1347</v>
      </c>
      <c r="C35" t="s">
        <v>70</v>
      </c>
    </row>
    <row r="36" spans="1:3" x14ac:dyDescent="0.3">
      <c r="A36" t="s">
        <v>1257</v>
      </c>
      <c r="B36" t="s">
        <v>1348</v>
      </c>
      <c r="C36" t="s">
        <v>66</v>
      </c>
    </row>
    <row r="37" spans="1:3" x14ac:dyDescent="0.3">
      <c r="A37" t="s">
        <v>1258</v>
      </c>
      <c r="B37" t="s">
        <v>1349</v>
      </c>
      <c r="C37" t="s">
        <v>79</v>
      </c>
    </row>
    <row r="38" spans="1:3" x14ac:dyDescent="0.3">
      <c r="A38" t="s">
        <v>1259</v>
      </c>
      <c r="B38" t="s">
        <v>1350</v>
      </c>
      <c r="C38" t="s">
        <v>184</v>
      </c>
    </row>
    <row r="39" spans="1:3" x14ac:dyDescent="0.3">
      <c r="A39" t="s">
        <v>1260</v>
      </c>
      <c r="B39" t="s">
        <v>1351</v>
      </c>
      <c r="C39" t="s">
        <v>77</v>
      </c>
    </row>
    <row r="40" spans="1:3" x14ac:dyDescent="0.3">
      <c r="A40" t="s">
        <v>1261</v>
      </c>
      <c r="B40" t="s">
        <v>1352</v>
      </c>
      <c r="C40" t="s">
        <v>46</v>
      </c>
    </row>
    <row r="41" spans="1:3" x14ac:dyDescent="0.3">
      <c r="A41" t="s">
        <v>1262</v>
      </c>
      <c r="B41" t="s">
        <v>1353</v>
      </c>
      <c r="C41" t="s">
        <v>153</v>
      </c>
    </row>
    <row r="42" spans="1:3" x14ac:dyDescent="0.3">
      <c r="A42" t="s">
        <v>1263</v>
      </c>
      <c r="B42" t="s">
        <v>1354</v>
      </c>
      <c r="C42" t="s">
        <v>114</v>
      </c>
    </row>
    <row r="43" spans="1:3" x14ac:dyDescent="0.3">
      <c r="A43" t="s">
        <v>1264</v>
      </c>
      <c r="B43" t="s">
        <v>1355</v>
      </c>
      <c r="C43" t="s">
        <v>327</v>
      </c>
    </row>
    <row r="44" spans="1:3" x14ac:dyDescent="0.3">
      <c r="A44" t="s">
        <v>1265</v>
      </c>
      <c r="B44" t="s">
        <v>1356</v>
      </c>
      <c r="C44" t="s">
        <v>74</v>
      </c>
    </row>
    <row r="45" spans="1:3" x14ac:dyDescent="0.3">
      <c r="A45" t="s">
        <v>1266</v>
      </c>
      <c r="B45" t="s">
        <v>1357</v>
      </c>
      <c r="C45" t="s">
        <v>31</v>
      </c>
    </row>
    <row r="46" spans="1:3" x14ac:dyDescent="0.3">
      <c r="A46" t="s">
        <v>1267</v>
      </c>
      <c r="B46" t="s">
        <v>1358</v>
      </c>
      <c r="C46" t="s">
        <v>178</v>
      </c>
    </row>
    <row r="47" spans="1:3" x14ac:dyDescent="0.3">
      <c r="A47" t="s">
        <v>1268</v>
      </c>
      <c r="B47" t="s">
        <v>1359</v>
      </c>
      <c r="C47" t="s">
        <v>91</v>
      </c>
    </row>
    <row r="48" spans="1:3" x14ac:dyDescent="0.3">
      <c r="A48" t="s">
        <v>1269</v>
      </c>
      <c r="B48" t="s">
        <v>1360</v>
      </c>
      <c r="C48" t="s">
        <v>12</v>
      </c>
    </row>
    <row r="49" spans="1:3" x14ac:dyDescent="0.3">
      <c r="A49" t="s">
        <v>1270</v>
      </c>
      <c r="B49" t="s">
        <v>1361</v>
      </c>
      <c r="C49" t="s">
        <v>51</v>
      </c>
    </row>
    <row r="50" spans="1:3" x14ac:dyDescent="0.3">
      <c r="A50" t="s">
        <v>1271</v>
      </c>
      <c r="B50" t="s">
        <v>1362</v>
      </c>
      <c r="C50" t="s">
        <v>212</v>
      </c>
    </row>
    <row r="51" spans="1:3" x14ac:dyDescent="0.3">
      <c r="A51" t="s">
        <v>1272</v>
      </c>
      <c r="B51" t="s">
        <v>1363</v>
      </c>
      <c r="C51" t="s">
        <v>85</v>
      </c>
    </row>
    <row r="52" spans="1:3" x14ac:dyDescent="0.3">
      <c r="A52" t="s">
        <v>1273</v>
      </c>
      <c r="B52" t="s">
        <v>1364</v>
      </c>
      <c r="C52" t="s">
        <v>86</v>
      </c>
    </row>
  </sheetData>
  <autoFilter ref="A1:C52" xr:uid="{00000000-0001-0000-02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topLeftCell="A2" zoomScale="90" zoomScaleNormal="90" workbookViewId="0">
      <selection activeCell="B13" sqref="B13:R13"/>
    </sheetView>
  </sheetViews>
  <sheetFormatPr defaultRowHeight="14.4" x14ac:dyDescent="0.3"/>
  <sheetData>
    <row r="3" spans="2:18" ht="18" x14ac:dyDescent="0.35">
      <c r="B3" s="2" t="s">
        <v>1278</v>
      </c>
      <c r="C3" s="1"/>
      <c r="D3" s="1"/>
      <c r="E3" s="1"/>
      <c r="F3" s="1"/>
      <c r="G3" s="1"/>
      <c r="H3" s="1"/>
      <c r="I3" s="1"/>
      <c r="J3" s="1"/>
      <c r="K3" s="1"/>
      <c r="L3" s="1"/>
      <c r="M3" s="1"/>
      <c r="N3" s="1"/>
      <c r="O3" s="1"/>
      <c r="P3" s="1"/>
      <c r="Q3" s="1"/>
      <c r="R3" s="1"/>
    </row>
    <row r="4" spans="2:18" ht="49.5" customHeight="1" x14ac:dyDescent="0.35">
      <c r="B4" s="24" t="s">
        <v>1277</v>
      </c>
      <c r="C4" s="24"/>
      <c r="D4" s="24"/>
      <c r="E4" s="24"/>
      <c r="F4" s="24"/>
      <c r="G4" s="24"/>
      <c r="H4" s="24"/>
      <c r="I4" s="24"/>
      <c r="J4" s="24"/>
      <c r="K4" s="24"/>
      <c r="L4" s="24"/>
      <c r="M4" s="24"/>
      <c r="N4" s="24"/>
      <c r="O4" s="24"/>
      <c r="P4" s="24"/>
      <c r="Q4" s="24"/>
      <c r="R4" s="24"/>
    </row>
    <row r="5" spans="2:18" ht="29.25" customHeight="1" x14ac:dyDescent="0.35">
      <c r="B5" s="23" t="s">
        <v>1288</v>
      </c>
      <c r="C5" s="23"/>
      <c r="D5" s="23"/>
      <c r="E5" s="23"/>
      <c r="F5" s="23"/>
      <c r="G5" s="23"/>
      <c r="H5" s="23"/>
      <c r="I5" s="23"/>
      <c r="J5" s="23"/>
      <c r="K5" s="23"/>
      <c r="L5" s="23"/>
      <c r="M5" s="23"/>
      <c r="N5" s="23"/>
      <c r="O5" s="23"/>
      <c r="P5" s="23"/>
      <c r="Q5" s="23"/>
      <c r="R5" s="23"/>
    </row>
    <row r="6" spans="2:18" ht="24.9" customHeight="1" x14ac:dyDescent="0.35">
      <c r="B6" s="23" t="s">
        <v>1293</v>
      </c>
      <c r="C6" s="23"/>
      <c r="D6" s="23"/>
      <c r="E6" s="23"/>
      <c r="F6" s="23"/>
      <c r="G6" s="23"/>
      <c r="H6" s="23"/>
      <c r="I6" s="23"/>
      <c r="J6" s="23"/>
      <c r="K6" s="23"/>
      <c r="L6" s="23"/>
      <c r="M6" s="23"/>
      <c r="N6" s="23"/>
      <c r="O6" s="23"/>
      <c r="P6" s="23"/>
      <c r="Q6" s="23"/>
      <c r="R6" s="23"/>
    </row>
    <row r="7" spans="2:18" ht="24.9" customHeight="1" x14ac:dyDescent="0.35">
      <c r="B7" s="23" t="s">
        <v>1275</v>
      </c>
      <c r="C7" s="23"/>
      <c r="D7" s="23"/>
      <c r="E7" s="23"/>
      <c r="F7" s="23"/>
      <c r="G7" s="23"/>
      <c r="H7" s="23"/>
      <c r="I7" s="23"/>
      <c r="J7" s="23"/>
      <c r="K7" s="23"/>
      <c r="L7" s="23"/>
      <c r="M7" s="23"/>
      <c r="N7" s="23"/>
      <c r="O7" s="23"/>
      <c r="P7" s="23"/>
      <c r="Q7" s="23"/>
      <c r="R7" s="23"/>
    </row>
    <row r="8" spans="2:18" ht="24.9" customHeight="1" x14ac:dyDescent="0.35">
      <c r="B8" s="23" t="s">
        <v>1276</v>
      </c>
      <c r="C8" s="23"/>
      <c r="D8" s="23"/>
      <c r="E8" s="23"/>
      <c r="F8" s="23"/>
      <c r="G8" s="23"/>
      <c r="H8" s="23"/>
      <c r="I8" s="23"/>
      <c r="J8" s="23"/>
      <c r="K8" s="23"/>
      <c r="L8" s="23"/>
      <c r="M8" s="23"/>
      <c r="N8" s="23"/>
      <c r="O8" s="23"/>
      <c r="P8" s="23"/>
      <c r="Q8" s="23"/>
      <c r="R8" s="23"/>
    </row>
    <row r="9" spans="2:18" ht="18" customHeight="1" x14ac:dyDescent="0.35">
      <c r="B9" s="9"/>
      <c r="C9" s="9"/>
      <c r="D9" s="9"/>
      <c r="E9" s="9"/>
      <c r="F9" s="9"/>
      <c r="G9" s="9"/>
      <c r="H9" s="9"/>
      <c r="I9" s="9"/>
      <c r="J9" s="9"/>
      <c r="K9" s="9"/>
      <c r="L9" s="9"/>
      <c r="M9" s="9"/>
      <c r="N9" s="9"/>
      <c r="O9" s="9"/>
      <c r="P9" s="9"/>
      <c r="Q9" s="9"/>
      <c r="R9" s="9"/>
    </row>
    <row r="10" spans="2:18" ht="33.75" customHeight="1" x14ac:dyDescent="0.35">
      <c r="B10" s="24" t="s">
        <v>1295</v>
      </c>
      <c r="C10" s="24"/>
      <c r="D10" s="24"/>
      <c r="E10" s="24"/>
      <c r="F10" s="24"/>
      <c r="G10" s="24"/>
      <c r="H10" s="24"/>
      <c r="I10" s="24"/>
      <c r="J10" s="24"/>
      <c r="K10" s="24"/>
      <c r="L10" s="24"/>
      <c r="M10" s="24"/>
      <c r="N10" s="24"/>
      <c r="O10" s="24"/>
      <c r="P10" s="24"/>
      <c r="Q10" s="24"/>
      <c r="R10" s="24"/>
    </row>
    <row r="11" spans="2:18" ht="24.9" customHeight="1" x14ac:dyDescent="0.35">
      <c r="B11" s="23" t="s">
        <v>1294</v>
      </c>
      <c r="C11" s="23"/>
      <c r="D11" s="23"/>
      <c r="E11" s="23"/>
      <c r="F11" s="23"/>
      <c r="G11" s="23"/>
      <c r="H11" s="23"/>
      <c r="I11" s="23"/>
      <c r="J11" s="23"/>
      <c r="K11" s="23"/>
      <c r="L11" s="23"/>
      <c r="M11" s="23"/>
      <c r="N11" s="23"/>
      <c r="O11" s="23"/>
      <c r="P11" s="23"/>
      <c r="Q11" s="23"/>
      <c r="R11" s="23"/>
    </row>
    <row r="12" spans="2:18" ht="44.25" customHeight="1" x14ac:dyDescent="0.35">
      <c r="B12" s="23" t="s">
        <v>1296</v>
      </c>
      <c r="C12" s="23"/>
      <c r="D12" s="23"/>
      <c r="E12" s="23"/>
      <c r="F12" s="23"/>
      <c r="G12" s="23"/>
      <c r="H12" s="23"/>
      <c r="I12" s="23"/>
      <c r="J12" s="23"/>
      <c r="K12" s="23"/>
      <c r="L12" s="23"/>
      <c r="M12" s="23"/>
      <c r="N12" s="23"/>
      <c r="O12" s="23"/>
      <c r="P12" s="23"/>
      <c r="Q12" s="23"/>
      <c r="R12" s="23"/>
    </row>
    <row r="13" spans="2:18" ht="25.5" customHeight="1" x14ac:dyDescent="0.35">
      <c r="B13" s="23" t="s">
        <v>1297</v>
      </c>
      <c r="C13" s="23"/>
      <c r="D13" s="23"/>
      <c r="E13" s="23"/>
      <c r="F13" s="23"/>
      <c r="G13" s="23"/>
      <c r="H13" s="23"/>
      <c r="I13" s="23"/>
      <c r="J13" s="23"/>
      <c r="K13" s="23"/>
      <c r="L13" s="23"/>
      <c r="M13" s="23"/>
      <c r="N13" s="23"/>
      <c r="O13" s="23"/>
      <c r="P13" s="23"/>
      <c r="Q13" s="23"/>
      <c r="R13" s="23"/>
    </row>
    <row r="17" spans="2:2" ht="18" x14ac:dyDescent="0.35">
      <c r="B17" s="3" t="s">
        <v>1217</v>
      </c>
    </row>
    <row r="18" spans="2:2" ht="18" x14ac:dyDescent="0.35">
      <c r="B18" s="4"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0CFDA-FBD8-43F1-933E-2B0549F241FC}">
  <dimension ref="A2:S12"/>
  <sheetViews>
    <sheetView workbookViewId="0">
      <selection activeCell="R2" sqref="R2"/>
    </sheetView>
  </sheetViews>
  <sheetFormatPr defaultRowHeight="14.4" x14ac:dyDescent="0.3"/>
  <cols>
    <col min="4" max="4" width="19.88671875" bestFit="1" customWidth="1"/>
    <col min="5" max="5" width="15.5546875" bestFit="1" customWidth="1"/>
    <col min="6" max="6" width="3.21875" bestFit="1" customWidth="1"/>
    <col min="7" max="7" width="3.33203125" bestFit="1" customWidth="1"/>
    <col min="8" max="8" width="3.21875" bestFit="1" customWidth="1"/>
    <col min="9" max="9" width="3.5546875" bestFit="1" customWidth="1"/>
    <col min="10" max="10" width="3.88671875" bestFit="1" customWidth="1"/>
    <col min="11" max="11" width="3.21875" bestFit="1" customWidth="1"/>
    <col min="12" max="12" width="2.77734375" bestFit="1" customWidth="1"/>
    <col min="13" max="13" width="7" bestFit="1" customWidth="1"/>
    <col min="14" max="15" width="10.77734375" bestFit="1" customWidth="1"/>
    <col min="16" max="16" width="3.33203125" bestFit="1" customWidth="1"/>
    <col min="17" max="17" width="3.21875" bestFit="1" customWidth="1"/>
    <col min="18" max="18" width="5" bestFit="1" customWidth="1"/>
    <col min="19" max="19" width="4" bestFit="1" customWidth="1"/>
    <col min="20" max="20" width="3.5546875" bestFit="1" customWidth="1"/>
    <col min="21" max="23" width="3" bestFit="1" customWidth="1"/>
    <col min="24" max="25" width="4" bestFit="1" customWidth="1"/>
    <col min="26" max="27" width="3.109375" bestFit="1" customWidth="1"/>
    <col min="28" max="30" width="4" bestFit="1" customWidth="1"/>
    <col min="31" max="31" width="3.77734375" bestFit="1" customWidth="1"/>
    <col min="32" max="32" width="4" bestFit="1" customWidth="1"/>
    <col min="33" max="34" width="4.109375" bestFit="1" customWidth="1"/>
    <col min="35" max="35" width="3.88671875" bestFit="1" customWidth="1"/>
    <col min="36" max="37" width="3.77734375" bestFit="1" customWidth="1"/>
    <col min="38" max="38" width="4" bestFit="1" customWidth="1"/>
    <col min="39" max="39" width="3.5546875" bestFit="1" customWidth="1"/>
    <col min="40" max="40" width="3.33203125" bestFit="1" customWidth="1"/>
    <col min="41" max="41" width="3.5546875" bestFit="1" customWidth="1"/>
    <col min="42" max="42" width="4" bestFit="1" customWidth="1"/>
    <col min="43" max="43" width="4.109375" bestFit="1" customWidth="1"/>
    <col min="44" max="46" width="4" bestFit="1" customWidth="1"/>
    <col min="47" max="47" width="3.44140625" bestFit="1" customWidth="1"/>
    <col min="48" max="49" width="4" bestFit="1" customWidth="1"/>
    <col min="50" max="50" width="3.21875" bestFit="1" customWidth="1"/>
    <col min="51" max="51" width="3" bestFit="1" customWidth="1"/>
    <col min="52" max="52" width="4" bestFit="1" customWidth="1"/>
    <col min="53" max="53" width="3.21875" bestFit="1" customWidth="1"/>
    <col min="54" max="54" width="4" bestFit="1" customWidth="1"/>
    <col min="55" max="55" width="5" bestFit="1" customWidth="1"/>
    <col min="56" max="56" width="3.33203125" bestFit="1" customWidth="1"/>
    <col min="57" max="57" width="4" bestFit="1" customWidth="1"/>
    <col min="58" max="58" width="2.77734375" bestFit="1" customWidth="1"/>
    <col min="59" max="59" width="3.21875" bestFit="1" customWidth="1"/>
    <col min="60" max="62" width="4" bestFit="1" customWidth="1"/>
    <col min="63" max="63" width="3.77734375" bestFit="1" customWidth="1"/>
    <col min="64" max="64" width="7" bestFit="1" customWidth="1"/>
    <col min="65" max="65" width="10.77734375" bestFit="1" customWidth="1"/>
  </cols>
  <sheetData>
    <row r="2" spans="1:19" ht="18" x14ac:dyDescent="0.35">
      <c r="A2" s="23" t="s">
        <v>1294</v>
      </c>
      <c r="B2" s="23"/>
      <c r="C2" s="23"/>
      <c r="D2" s="23"/>
      <c r="E2" s="23"/>
      <c r="F2" s="23"/>
      <c r="G2" s="23"/>
      <c r="H2" s="23"/>
      <c r="I2" s="23"/>
      <c r="J2" s="23"/>
      <c r="K2" s="23"/>
      <c r="L2" s="23"/>
      <c r="M2" s="23"/>
      <c r="N2" s="23"/>
      <c r="O2" s="23"/>
      <c r="P2" s="23"/>
      <c r="Q2" s="23"/>
      <c r="R2" s="10">
        <f>COUNTIF(Table1[State Name],"#N/A")</f>
        <v>157</v>
      </c>
    </row>
    <row r="5" spans="1:19" ht="18" customHeight="1" x14ac:dyDescent="0.3">
      <c r="A5" s="14">
        <v>6</v>
      </c>
      <c r="D5" s="12" t="s">
        <v>1370</v>
      </c>
      <c r="E5" s="12" t="s">
        <v>1413</v>
      </c>
    </row>
    <row r="6" spans="1:19" x14ac:dyDescent="0.3">
      <c r="D6" s="12" t="s">
        <v>1412</v>
      </c>
      <c r="E6" t="s">
        <v>1127</v>
      </c>
      <c r="F6" t="s">
        <v>234</v>
      </c>
      <c r="G6" t="s">
        <v>446</v>
      </c>
      <c r="H6" t="s">
        <v>1107</v>
      </c>
      <c r="I6" t="s">
        <v>699</v>
      </c>
      <c r="J6" t="s">
        <v>968</v>
      </c>
      <c r="K6" t="s">
        <v>155</v>
      </c>
      <c r="L6" t="s">
        <v>638</v>
      </c>
      <c r="M6" t="s">
        <v>1371</v>
      </c>
      <c r="N6" t="s">
        <v>1368</v>
      </c>
    </row>
    <row r="7" spans="1:19" x14ac:dyDescent="0.3">
      <c r="D7" s="13" t="s">
        <v>1367</v>
      </c>
      <c r="E7" s="11">
        <v>1</v>
      </c>
      <c r="F7" s="11">
        <v>5</v>
      </c>
      <c r="G7" s="11">
        <v>4</v>
      </c>
      <c r="H7" s="11">
        <v>1</v>
      </c>
      <c r="I7" s="11">
        <v>1</v>
      </c>
      <c r="J7" s="11">
        <v>1</v>
      </c>
      <c r="K7" s="11">
        <v>26</v>
      </c>
      <c r="L7" s="11">
        <v>8</v>
      </c>
      <c r="M7" s="11">
        <v>110</v>
      </c>
      <c r="N7" s="11">
        <v>157</v>
      </c>
    </row>
    <row r="8" spans="1:19" x14ac:dyDescent="0.3">
      <c r="D8" s="13" t="s">
        <v>1368</v>
      </c>
      <c r="E8" s="11">
        <v>1</v>
      </c>
      <c r="F8" s="11">
        <v>5</v>
      </c>
      <c r="G8" s="11">
        <v>4</v>
      </c>
      <c r="H8" s="11">
        <v>1</v>
      </c>
      <c r="I8" s="11">
        <v>1</v>
      </c>
      <c r="J8" s="11">
        <v>1</v>
      </c>
      <c r="K8" s="11">
        <v>26</v>
      </c>
      <c r="L8" s="11">
        <v>8</v>
      </c>
      <c r="M8" s="11">
        <v>110</v>
      </c>
      <c r="N8" s="11">
        <v>157</v>
      </c>
    </row>
    <row r="11" spans="1:19" x14ac:dyDescent="0.3">
      <c r="A11">
        <v>7</v>
      </c>
      <c r="B11" s="25" t="s">
        <v>1414</v>
      </c>
      <c r="C11" s="26"/>
      <c r="D11" s="26"/>
      <c r="E11" s="26"/>
      <c r="F11" s="26"/>
      <c r="G11" s="26"/>
      <c r="H11" s="26"/>
      <c r="I11" s="26"/>
      <c r="J11" s="26"/>
      <c r="K11" s="26"/>
      <c r="L11" s="26"/>
      <c r="M11" s="26"/>
      <c r="N11" s="26"/>
      <c r="O11" s="26"/>
      <c r="P11" s="26"/>
      <c r="Q11" s="26"/>
      <c r="R11" s="26"/>
      <c r="S11" s="26"/>
    </row>
    <row r="12" spans="1:19" ht="56.4" customHeight="1" x14ac:dyDescent="0.3">
      <c r="B12" s="26"/>
      <c r="C12" s="26"/>
      <c r="D12" s="26"/>
      <c r="E12" s="26"/>
      <c r="F12" s="26"/>
      <c r="G12" s="26"/>
      <c r="H12" s="26"/>
      <c r="I12" s="26"/>
      <c r="J12" s="26"/>
      <c r="K12" s="26"/>
      <c r="L12" s="26"/>
      <c r="M12" s="26"/>
      <c r="N12" s="26"/>
      <c r="O12" s="26"/>
      <c r="P12" s="26"/>
      <c r="Q12" s="26"/>
      <c r="R12" s="26"/>
      <c r="S12" s="26"/>
    </row>
  </sheetData>
  <mergeCells count="2">
    <mergeCell ref="A2:Q2"/>
    <mergeCell ref="B11:S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H8" sqref="H8"/>
    </sheetView>
  </sheetViews>
  <sheetFormatPr defaultRowHeight="14.4" x14ac:dyDescent="0.3"/>
  <sheetData>
    <row r="3" spans="2:18" ht="18" x14ac:dyDescent="0.35">
      <c r="B3" s="2" t="s">
        <v>1279</v>
      </c>
      <c r="C3" s="1"/>
      <c r="D3" s="1"/>
      <c r="E3" s="1"/>
      <c r="F3" s="1"/>
      <c r="G3" s="1"/>
      <c r="H3" s="1"/>
      <c r="I3" s="1"/>
      <c r="J3" s="1"/>
      <c r="K3" s="1"/>
      <c r="L3" s="1"/>
      <c r="M3" s="1"/>
      <c r="N3" s="1"/>
      <c r="O3" s="1"/>
      <c r="P3" s="1"/>
      <c r="Q3" s="1"/>
      <c r="R3" s="1"/>
    </row>
    <row r="4" spans="2:18" ht="33.75" customHeight="1" x14ac:dyDescent="0.35">
      <c r="B4" s="6" t="s">
        <v>1298</v>
      </c>
      <c r="C4" s="6"/>
      <c r="D4" s="7"/>
      <c r="E4" s="7"/>
      <c r="F4" s="7"/>
      <c r="G4" s="7"/>
      <c r="H4" s="7"/>
      <c r="I4" s="7"/>
      <c r="J4" s="7"/>
      <c r="K4" s="7"/>
      <c r="L4" s="7"/>
      <c r="M4" s="7"/>
      <c r="N4" s="7"/>
      <c r="O4" s="7"/>
      <c r="P4" s="7"/>
      <c r="Q4" s="7"/>
      <c r="R4" s="7"/>
    </row>
    <row r="5" spans="2:18" ht="33.75" customHeight="1" x14ac:dyDescent="0.35">
      <c r="B5" s="23" t="s">
        <v>1303</v>
      </c>
      <c r="C5" s="23"/>
      <c r="D5" s="23"/>
      <c r="E5" s="23"/>
      <c r="F5" s="23"/>
      <c r="G5" s="23"/>
      <c r="H5" s="23"/>
      <c r="I5" s="23"/>
      <c r="J5" s="23"/>
      <c r="K5" s="23"/>
      <c r="L5" s="23"/>
      <c r="M5" s="23"/>
      <c r="N5" s="23"/>
      <c r="O5" s="23"/>
      <c r="P5" s="23"/>
      <c r="Q5" s="23"/>
      <c r="R5" s="23"/>
    </row>
    <row r="6" spans="2:18" ht="48.75" customHeight="1" x14ac:dyDescent="0.35">
      <c r="B6" s="23" t="s">
        <v>1304</v>
      </c>
      <c r="C6" s="23"/>
      <c r="D6" s="23"/>
      <c r="E6" s="23"/>
      <c r="F6" s="23"/>
      <c r="G6" s="23"/>
      <c r="H6" s="23"/>
      <c r="I6" s="23"/>
      <c r="J6" s="23"/>
      <c r="K6" s="23"/>
      <c r="L6" s="23"/>
      <c r="M6" s="23"/>
      <c r="N6" s="23"/>
      <c r="O6" s="23"/>
      <c r="P6" s="23"/>
      <c r="Q6" s="23"/>
      <c r="R6" s="23"/>
    </row>
    <row r="9" spans="2:18" ht="18" x14ac:dyDescent="0.35">
      <c r="B9" s="3" t="s">
        <v>1219</v>
      </c>
    </row>
    <row r="10" spans="2:18" ht="24.9" customHeight="1" x14ac:dyDescent="0.35">
      <c r="B10" s="4" t="s">
        <v>1218</v>
      </c>
    </row>
    <row r="11" spans="2:18" ht="24.9" customHeight="1" x14ac:dyDescent="0.35">
      <c r="B11" s="4" t="s">
        <v>1299</v>
      </c>
    </row>
    <row r="12" spans="2:18" ht="24.9" customHeight="1" x14ac:dyDescent="0.35">
      <c r="B12" s="4"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E11" sqref="E11"/>
    </sheetView>
  </sheetViews>
  <sheetFormatPr defaultRowHeight="14.4" x14ac:dyDescent="0.3"/>
  <sheetData>
    <row r="3" spans="2:18" ht="18" x14ac:dyDescent="0.35">
      <c r="B3" s="2" t="s">
        <v>1300</v>
      </c>
      <c r="C3" s="1"/>
      <c r="D3" s="1"/>
      <c r="E3" s="1"/>
      <c r="F3" s="1"/>
      <c r="G3" s="1"/>
      <c r="H3" s="1"/>
      <c r="I3" s="1"/>
      <c r="J3" s="1"/>
      <c r="K3" s="1"/>
      <c r="L3" s="1"/>
      <c r="M3" s="1"/>
      <c r="N3" s="1"/>
      <c r="O3" s="1"/>
      <c r="P3" s="1"/>
      <c r="Q3" s="1"/>
      <c r="R3" s="1"/>
    </row>
    <row r="4" spans="2:18" ht="37.5" customHeight="1" x14ac:dyDescent="0.35">
      <c r="B4" s="27" t="s">
        <v>1301</v>
      </c>
      <c r="C4" s="27"/>
      <c r="D4" s="27"/>
      <c r="E4" s="27"/>
      <c r="F4" s="27"/>
      <c r="G4" s="27"/>
      <c r="H4" s="27"/>
      <c r="I4" s="27"/>
      <c r="J4" s="27"/>
      <c r="K4" s="27"/>
      <c r="L4" s="27"/>
      <c r="M4" s="27"/>
      <c r="N4" s="27"/>
      <c r="O4" s="27"/>
      <c r="P4" s="27"/>
      <c r="Q4" s="27"/>
      <c r="R4" s="27"/>
    </row>
    <row r="5" spans="2:18" ht="24.9" customHeight="1" x14ac:dyDescent="0.35">
      <c r="B5" s="27" t="s">
        <v>1220</v>
      </c>
      <c r="C5" s="27"/>
      <c r="D5" s="27"/>
      <c r="E5" s="27"/>
      <c r="F5" s="27"/>
      <c r="G5" s="27"/>
      <c r="H5" s="27"/>
      <c r="I5" s="27"/>
      <c r="J5" s="27"/>
      <c r="K5" s="27"/>
      <c r="L5" s="27"/>
      <c r="M5" s="27"/>
      <c r="N5" s="27"/>
      <c r="O5" s="27"/>
      <c r="P5" s="27"/>
      <c r="Q5" s="27"/>
      <c r="R5" s="27"/>
    </row>
    <row r="6" spans="2:18" ht="25.5" customHeight="1" x14ac:dyDescent="0.35">
      <c r="B6" s="27" t="s">
        <v>1221</v>
      </c>
      <c r="C6" s="27"/>
      <c r="D6" s="27"/>
      <c r="E6" s="27"/>
      <c r="F6" s="27"/>
      <c r="G6" s="27"/>
      <c r="H6" s="27"/>
      <c r="I6" s="27"/>
      <c r="J6" s="27"/>
      <c r="K6" s="27"/>
      <c r="L6" s="27"/>
      <c r="M6" s="27"/>
      <c r="N6" s="27"/>
      <c r="O6" s="27"/>
      <c r="P6" s="27"/>
      <c r="Q6" s="27"/>
      <c r="R6" s="27"/>
    </row>
    <row r="7" spans="2:18" ht="24.9" customHeight="1" x14ac:dyDescent="0.35">
      <c r="B7" s="27" t="s">
        <v>1302</v>
      </c>
      <c r="C7" s="27"/>
      <c r="D7" s="27"/>
      <c r="E7" s="27"/>
      <c r="F7" s="27"/>
      <c r="G7" s="27"/>
      <c r="H7" s="27"/>
      <c r="I7" s="27"/>
      <c r="J7" s="27"/>
      <c r="K7" s="27"/>
      <c r="L7" s="27"/>
      <c r="M7" s="27"/>
      <c r="N7" s="27"/>
      <c r="O7" s="27"/>
      <c r="P7" s="27"/>
      <c r="Q7" s="27"/>
      <c r="R7" s="27"/>
    </row>
    <row r="8" spans="2:18" ht="24.9" customHeight="1" x14ac:dyDescent="0.4">
      <c r="B8" s="5"/>
    </row>
    <row r="9" spans="2:18" ht="18" x14ac:dyDescent="0.35">
      <c r="B9" s="3" t="s">
        <v>1219</v>
      </c>
    </row>
    <row r="10" spans="2:18" ht="18" x14ac:dyDescent="0.35">
      <c r="B10" s="4" t="s">
        <v>1281</v>
      </c>
    </row>
    <row r="11" spans="2:18" ht="18" x14ac:dyDescent="0.35">
      <c r="B11" s="4" t="s">
        <v>1283</v>
      </c>
    </row>
    <row r="12" spans="2:18" ht="18" x14ac:dyDescent="0.35">
      <c r="B12" s="4"/>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E0244-39E5-42DF-A7A6-0D72BFEBD92F}">
  <dimension ref="B1:F1058"/>
  <sheetViews>
    <sheetView workbookViewId="0">
      <selection activeCell="G14" sqref="G14"/>
    </sheetView>
  </sheetViews>
  <sheetFormatPr defaultRowHeight="14.4" x14ac:dyDescent="0.3"/>
  <cols>
    <col min="2" max="2" width="27.21875" customWidth="1"/>
    <col min="3" max="3" width="47.6640625" bestFit="1" customWidth="1"/>
    <col min="4" max="4" width="18.44140625" bestFit="1" customWidth="1"/>
    <col min="5" max="5" width="19.44140625" bestFit="1" customWidth="1"/>
    <col min="6" max="6" width="30.88671875" bestFit="1" customWidth="1"/>
    <col min="7" max="7" width="20.88671875" bestFit="1" customWidth="1"/>
    <col min="8" max="8" width="24.6640625" bestFit="1" customWidth="1"/>
    <col min="9" max="9" width="25.77734375" bestFit="1" customWidth="1"/>
    <col min="10" max="10" width="24.33203125" bestFit="1" customWidth="1"/>
    <col min="11" max="11" width="22.33203125" bestFit="1" customWidth="1"/>
    <col min="12" max="12" width="24.33203125" bestFit="1" customWidth="1"/>
    <col min="13" max="13" width="4" bestFit="1" customWidth="1"/>
    <col min="14" max="14" width="24.33203125" bestFit="1" customWidth="1"/>
    <col min="15" max="15" width="10" bestFit="1" customWidth="1"/>
    <col min="16" max="16" width="24.33203125" bestFit="1" customWidth="1"/>
    <col min="17" max="17" width="4" bestFit="1" customWidth="1"/>
    <col min="18" max="18" width="24.33203125" bestFit="1" customWidth="1"/>
    <col min="19" max="19" width="9.33203125" bestFit="1" customWidth="1"/>
    <col min="20" max="20" width="24.33203125" bestFit="1" customWidth="1"/>
    <col min="21" max="21" width="12.77734375" bestFit="1" customWidth="1"/>
    <col min="22" max="22" width="24.33203125" bestFit="1" customWidth="1"/>
    <col min="23" max="23" width="4" bestFit="1" customWidth="1"/>
    <col min="24" max="24" width="24.33203125" bestFit="1" customWidth="1"/>
    <col min="25" max="25" width="10.33203125" bestFit="1" customWidth="1"/>
    <col min="26" max="26" width="24.33203125" bestFit="1" customWidth="1"/>
    <col min="27" max="27" width="8.88671875" bestFit="1" customWidth="1"/>
    <col min="28" max="28" width="24.33203125" bestFit="1" customWidth="1"/>
    <col min="29" max="29" width="4" bestFit="1" customWidth="1"/>
    <col min="30" max="30" width="24.33203125" bestFit="1" customWidth="1"/>
    <col min="31" max="31" width="22.21875" bestFit="1" customWidth="1"/>
    <col min="32" max="32" width="24.33203125" bestFit="1" customWidth="1"/>
    <col min="33" max="33" width="14" bestFit="1" customWidth="1"/>
    <col min="34" max="34" width="24.33203125" bestFit="1" customWidth="1"/>
    <col min="35" max="35" width="4" bestFit="1" customWidth="1"/>
    <col min="36" max="36" width="24.33203125" bestFit="1" customWidth="1"/>
    <col min="37" max="37" width="36.5546875" bestFit="1" customWidth="1"/>
    <col min="38" max="38" width="24.33203125" bestFit="1" customWidth="1"/>
    <col min="39" max="39" width="20.77734375" bestFit="1" customWidth="1"/>
    <col min="40" max="40" width="24.33203125" bestFit="1" customWidth="1"/>
    <col min="41" max="41" width="20.109375" bestFit="1" customWidth="1"/>
    <col min="42" max="42" width="24.33203125" bestFit="1" customWidth="1"/>
    <col min="43" max="43" width="19.77734375" bestFit="1" customWidth="1"/>
    <col min="44" max="44" width="24.33203125" bestFit="1" customWidth="1"/>
    <col min="45" max="45" width="4" bestFit="1" customWidth="1"/>
    <col min="46" max="46" width="24.33203125" bestFit="1" customWidth="1"/>
    <col min="47" max="47" width="7.88671875" bestFit="1" customWidth="1"/>
    <col min="48" max="48" width="24.33203125" bestFit="1" customWidth="1"/>
    <col min="49" max="49" width="15.5546875" bestFit="1" customWidth="1"/>
    <col min="50" max="50" width="24.33203125" bestFit="1" customWidth="1"/>
    <col min="51" max="51" width="21" bestFit="1" customWidth="1"/>
    <col min="52" max="52" width="24.33203125" bestFit="1" customWidth="1"/>
    <col min="53" max="53" width="28.6640625" bestFit="1" customWidth="1"/>
    <col min="54" max="54" width="24.33203125" bestFit="1" customWidth="1"/>
    <col min="55" max="55" width="10.21875" bestFit="1" customWidth="1"/>
    <col min="56" max="56" width="24.33203125" bestFit="1" customWidth="1"/>
    <col min="57" max="57" width="32.44140625" bestFit="1" customWidth="1"/>
    <col min="58" max="58" width="24.33203125" bestFit="1" customWidth="1"/>
    <col min="59" max="59" width="20.33203125" bestFit="1" customWidth="1"/>
    <col min="60" max="60" width="24.33203125" bestFit="1" customWidth="1"/>
    <col min="61" max="61" width="32" bestFit="1" customWidth="1"/>
    <col min="62" max="62" width="24.33203125" bestFit="1" customWidth="1"/>
    <col min="63" max="63" width="13.5546875" bestFit="1" customWidth="1"/>
    <col min="64" max="64" width="24.33203125" bestFit="1" customWidth="1"/>
    <col min="65" max="65" width="30.44140625" bestFit="1" customWidth="1"/>
    <col min="66" max="66" width="24.33203125" bestFit="1" customWidth="1"/>
    <col min="67" max="67" width="13" bestFit="1" customWidth="1"/>
    <col min="68" max="68" width="24.33203125" bestFit="1" customWidth="1"/>
    <col min="69" max="69" width="17.6640625" bestFit="1" customWidth="1"/>
    <col min="70" max="70" width="24.33203125" bestFit="1" customWidth="1"/>
    <col min="71" max="71" width="27.33203125" bestFit="1" customWidth="1"/>
    <col min="72" max="72" width="24.33203125" bestFit="1" customWidth="1"/>
    <col min="73" max="73" width="15.6640625" bestFit="1" customWidth="1"/>
    <col min="74" max="74" width="24.33203125" bestFit="1" customWidth="1"/>
    <col min="75" max="75" width="14.6640625" bestFit="1" customWidth="1"/>
    <col min="76" max="76" width="24.33203125" bestFit="1" customWidth="1"/>
    <col min="77" max="77" width="20.77734375" bestFit="1" customWidth="1"/>
    <col min="78" max="78" width="24.33203125" bestFit="1" customWidth="1"/>
    <col min="79" max="79" width="4" bestFit="1" customWidth="1"/>
    <col min="80" max="80" width="24.33203125" bestFit="1" customWidth="1"/>
    <col min="81" max="81" width="28.44140625" bestFit="1" customWidth="1"/>
    <col min="82" max="82" width="24.33203125" bestFit="1" customWidth="1"/>
    <col min="83" max="83" width="36.109375" bestFit="1" customWidth="1"/>
    <col min="84" max="84" width="24.33203125" bestFit="1" customWidth="1"/>
    <col min="85" max="85" width="13.44140625" bestFit="1" customWidth="1"/>
    <col min="86" max="86" width="24.33203125" bestFit="1" customWidth="1"/>
    <col min="87" max="87" width="27.88671875" bestFit="1" customWidth="1"/>
    <col min="88" max="88" width="24.33203125" bestFit="1" customWidth="1"/>
    <col min="89" max="89" width="11.21875" bestFit="1" customWidth="1"/>
    <col min="90" max="90" width="24.33203125" bestFit="1" customWidth="1"/>
    <col min="91" max="91" width="10.21875" bestFit="1" customWidth="1"/>
    <col min="92" max="92" width="24.33203125" bestFit="1" customWidth="1"/>
    <col min="93" max="93" width="3.77734375" bestFit="1" customWidth="1"/>
    <col min="94" max="94" width="24.33203125" bestFit="1" customWidth="1"/>
    <col min="95" max="95" width="22.77734375" bestFit="1" customWidth="1"/>
    <col min="96" max="96" width="24.33203125" bestFit="1" customWidth="1"/>
    <col min="97" max="97" width="19.44140625" bestFit="1" customWidth="1"/>
    <col min="98" max="98" width="24.33203125" bestFit="1" customWidth="1"/>
    <col min="99" max="99" width="26.88671875" bestFit="1" customWidth="1"/>
    <col min="100" max="100" width="24.33203125" bestFit="1" customWidth="1"/>
    <col min="101" max="101" width="15.44140625" bestFit="1" customWidth="1"/>
    <col min="102" max="102" width="24.33203125" bestFit="1" customWidth="1"/>
    <col min="103" max="103" width="23.6640625" bestFit="1" customWidth="1"/>
    <col min="104" max="104" width="24.33203125" bestFit="1" customWidth="1"/>
    <col min="105" max="105" width="6.33203125" bestFit="1" customWidth="1"/>
    <col min="106" max="106" width="24.33203125" bestFit="1" customWidth="1"/>
    <col min="107" max="107" width="15.88671875" bestFit="1" customWidth="1"/>
    <col min="108" max="108" width="24.33203125" bestFit="1" customWidth="1"/>
    <col min="109" max="109" width="24.109375" bestFit="1" customWidth="1"/>
    <col min="110" max="110" width="24.33203125" bestFit="1" customWidth="1"/>
    <col min="111" max="111" width="29" bestFit="1" customWidth="1"/>
    <col min="112" max="112" width="24.33203125" bestFit="1" customWidth="1"/>
    <col min="113" max="113" width="16.5546875" bestFit="1" customWidth="1"/>
    <col min="114" max="114" width="24.33203125" bestFit="1" customWidth="1"/>
    <col min="115" max="115" width="28.6640625" bestFit="1" customWidth="1"/>
    <col min="116" max="116" width="24.33203125" bestFit="1" customWidth="1"/>
    <col min="117" max="117" width="3.77734375" bestFit="1" customWidth="1"/>
    <col min="118" max="118" width="24.33203125" bestFit="1" customWidth="1"/>
    <col min="119" max="119" width="28.21875" bestFit="1" customWidth="1"/>
    <col min="120" max="120" width="24.33203125" bestFit="1" customWidth="1"/>
    <col min="121" max="121" width="3.77734375" bestFit="1" customWidth="1"/>
    <col min="122" max="122" width="24.33203125" bestFit="1" customWidth="1"/>
    <col min="123" max="123" width="28.88671875" bestFit="1" customWidth="1"/>
    <col min="124" max="124" width="24.33203125" bestFit="1" customWidth="1"/>
    <col min="125" max="125" width="18.44140625" bestFit="1" customWidth="1"/>
    <col min="126" max="126" width="24.33203125" bestFit="1" customWidth="1"/>
    <col min="127" max="127" width="26.6640625" bestFit="1" customWidth="1"/>
    <col min="128" max="128" width="24.33203125" bestFit="1" customWidth="1"/>
    <col min="129" max="129" width="3.77734375" bestFit="1" customWidth="1"/>
    <col min="130" max="130" width="24.33203125" bestFit="1" customWidth="1"/>
    <col min="131" max="131" width="11.6640625" bestFit="1" customWidth="1"/>
    <col min="132" max="132" width="24.33203125" bestFit="1" customWidth="1"/>
    <col min="133" max="133" width="13.88671875" bestFit="1" customWidth="1"/>
    <col min="134" max="134" width="24.33203125" bestFit="1" customWidth="1"/>
    <col min="135" max="135" width="15.44140625" bestFit="1" customWidth="1"/>
    <col min="136" max="136" width="24.33203125" bestFit="1" customWidth="1"/>
    <col min="137" max="137" width="11" bestFit="1" customWidth="1"/>
    <col min="138" max="138" width="24.33203125" bestFit="1" customWidth="1"/>
    <col min="139" max="139" width="23.5546875" bestFit="1" customWidth="1"/>
    <col min="140" max="140" width="24.33203125" bestFit="1" customWidth="1"/>
    <col min="141" max="141" width="22.77734375" bestFit="1" customWidth="1"/>
    <col min="142" max="142" width="24.33203125" bestFit="1" customWidth="1"/>
    <col min="143" max="143" width="3.77734375" bestFit="1" customWidth="1"/>
    <col min="144" max="144" width="24.33203125" bestFit="1" customWidth="1"/>
    <col min="145" max="145" width="12.5546875" bestFit="1" customWidth="1"/>
    <col min="146" max="146" width="24.33203125" bestFit="1" customWidth="1"/>
    <col min="147" max="147" width="19.44140625" bestFit="1" customWidth="1"/>
    <col min="148" max="148" width="24.33203125" bestFit="1" customWidth="1"/>
    <col min="149" max="149" width="3.77734375" bestFit="1" customWidth="1"/>
    <col min="150" max="150" width="24.33203125" bestFit="1" customWidth="1"/>
    <col min="151" max="151" width="11.44140625" bestFit="1" customWidth="1"/>
    <col min="152" max="152" width="24.33203125" bestFit="1" customWidth="1"/>
    <col min="153" max="153" width="19.88671875" bestFit="1" customWidth="1"/>
    <col min="154" max="154" width="24.33203125" bestFit="1" customWidth="1"/>
    <col min="155" max="155" width="13.6640625" bestFit="1" customWidth="1"/>
    <col min="156" max="156" width="24.33203125" bestFit="1" customWidth="1"/>
    <col min="157" max="157" width="21.33203125" bestFit="1" customWidth="1"/>
    <col min="158" max="158" width="24.33203125" bestFit="1" customWidth="1"/>
    <col min="159" max="159" width="8.33203125" bestFit="1" customWidth="1"/>
    <col min="160" max="160" width="24.33203125" bestFit="1" customWidth="1"/>
    <col min="161" max="161" width="14.21875" bestFit="1" customWidth="1"/>
    <col min="162" max="162" width="24.33203125" bestFit="1" customWidth="1"/>
    <col min="163" max="163" width="16.6640625" bestFit="1" customWidth="1"/>
    <col min="164" max="164" width="24.33203125" bestFit="1" customWidth="1"/>
    <col min="165" max="165" width="31.21875" bestFit="1" customWidth="1"/>
    <col min="166" max="166" width="24.33203125" bestFit="1" customWidth="1"/>
    <col min="167" max="167" width="21.44140625" bestFit="1" customWidth="1"/>
    <col min="168" max="168" width="24.33203125" bestFit="1" customWidth="1"/>
    <col min="169" max="169" width="8.33203125" bestFit="1" customWidth="1"/>
    <col min="170" max="170" width="24.33203125" bestFit="1" customWidth="1"/>
    <col min="171" max="171" width="26.88671875" bestFit="1" customWidth="1"/>
    <col min="172" max="172" width="24.33203125" bestFit="1" customWidth="1"/>
    <col min="173" max="173" width="30.6640625" bestFit="1" customWidth="1"/>
    <col min="174" max="174" width="24.33203125" bestFit="1" customWidth="1"/>
    <col min="175" max="175" width="33.33203125" bestFit="1" customWidth="1"/>
    <col min="176" max="176" width="24.33203125" bestFit="1" customWidth="1"/>
    <col min="177" max="177" width="8.33203125" bestFit="1" customWidth="1"/>
    <col min="178" max="178" width="24.33203125" bestFit="1" customWidth="1"/>
    <col min="179" max="179" width="22.44140625" bestFit="1" customWidth="1"/>
    <col min="180" max="180" width="24.33203125" bestFit="1" customWidth="1"/>
    <col min="181" max="181" width="8.33203125" bestFit="1" customWidth="1"/>
    <col min="182" max="182" width="24.33203125" bestFit="1" customWidth="1"/>
    <col min="183" max="183" width="10.6640625" bestFit="1" customWidth="1"/>
    <col min="184" max="184" width="24.33203125" bestFit="1" customWidth="1"/>
    <col min="185" max="185" width="35.109375" bestFit="1" customWidth="1"/>
    <col min="186" max="186" width="24.33203125" bestFit="1" customWidth="1"/>
    <col min="187" max="187" width="27.88671875" bestFit="1" customWidth="1"/>
    <col min="188" max="188" width="24.33203125" bestFit="1" customWidth="1"/>
    <col min="189" max="189" width="15" bestFit="1" customWidth="1"/>
    <col min="190" max="190" width="24.33203125" bestFit="1" customWidth="1"/>
    <col min="191" max="191" width="25.44140625" bestFit="1" customWidth="1"/>
    <col min="192" max="192" width="24.33203125" bestFit="1" customWidth="1"/>
    <col min="193" max="193" width="45" bestFit="1" customWidth="1"/>
    <col min="194" max="194" width="24.33203125" bestFit="1" customWidth="1"/>
    <col min="195" max="195" width="8.6640625" bestFit="1" customWidth="1"/>
    <col min="196" max="196" width="24.33203125" bestFit="1" customWidth="1"/>
    <col min="197" max="197" width="23.109375" bestFit="1" customWidth="1"/>
    <col min="198" max="198" width="24.33203125" bestFit="1" customWidth="1"/>
    <col min="199" max="199" width="19.88671875" bestFit="1" customWidth="1"/>
    <col min="200" max="200" width="24.33203125" bestFit="1" customWidth="1"/>
    <col min="201" max="201" width="26.21875" bestFit="1" customWidth="1"/>
    <col min="202" max="202" width="24.33203125" bestFit="1" customWidth="1"/>
    <col min="203" max="203" width="28" bestFit="1" customWidth="1"/>
    <col min="204" max="204" width="24.33203125" bestFit="1" customWidth="1"/>
    <col min="205" max="205" width="21.6640625" bestFit="1" customWidth="1"/>
    <col min="206" max="206" width="24.33203125" bestFit="1" customWidth="1"/>
    <col min="207" max="207" width="29.33203125" bestFit="1" customWidth="1"/>
    <col min="208" max="208" width="24.33203125" bestFit="1" customWidth="1"/>
    <col min="209" max="209" width="28.33203125" bestFit="1" customWidth="1"/>
    <col min="210" max="210" width="24.33203125" bestFit="1" customWidth="1"/>
    <col min="211" max="211" width="8.33203125" bestFit="1" customWidth="1"/>
    <col min="212" max="212" width="24.33203125" bestFit="1" customWidth="1"/>
    <col min="213" max="213" width="26.21875" bestFit="1" customWidth="1"/>
    <col min="214" max="214" width="24.33203125" bestFit="1" customWidth="1"/>
    <col min="215" max="215" width="31.21875" bestFit="1" customWidth="1"/>
    <col min="216" max="216" width="24.33203125" bestFit="1" customWidth="1"/>
    <col min="217" max="217" width="14.21875" bestFit="1" customWidth="1"/>
    <col min="218" max="218" width="24.33203125" bestFit="1" customWidth="1"/>
    <col min="219" max="219" width="20.77734375" bestFit="1" customWidth="1"/>
    <col min="220" max="220" width="24.33203125" bestFit="1" customWidth="1"/>
    <col min="221" max="221" width="31.6640625" bestFit="1" customWidth="1"/>
    <col min="222" max="224" width="24.33203125" bestFit="1" customWidth="1"/>
    <col min="225" max="225" width="17.5546875" bestFit="1" customWidth="1"/>
    <col min="226" max="226" width="24.33203125" bestFit="1" customWidth="1"/>
    <col min="227" max="227" width="8.33203125" bestFit="1" customWidth="1"/>
    <col min="228" max="228" width="24.33203125" bestFit="1" customWidth="1"/>
    <col min="229" max="229" width="23" bestFit="1" customWidth="1"/>
    <col min="230" max="230" width="24.33203125" bestFit="1" customWidth="1"/>
    <col min="231" max="231" width="18.33203125" bestFit="1" customWidth="1"/>
    <col min="232" max="232" width="24.33203125" bestFit="1" customWidth="1"/>
    <col min="233" max="233" width="27" bestFit="1" customWidth="1"/>
    <col min="234" max="234" width="24.33203125" bestFit="1" customWidth="1"/>
    <col min="235" max="235" width="17.44140625" bestFit="1" customWidth="1"/>
    <col min="236" max="236" width="24.33203125" bestFit="1" customWidth="1"/>
    <col min="237" max="237" width="31.44140625" bestFit="1" customWidth="1"/>
    <col min="238" max="238" width="24.33203125" bestFit="1" customWidth="1"/>
    <col min="239" max="239" width="35.77734375" bestFit="1" customWidth="1"/>
    <col min="240" max="240" width="24.33203125" bestFit="1" customWidth="1"/>
    <col min="241" max="241" width="22.109375" bestFit="1" customWidth="1"/>
    <col min="242" max="242" width="24.33203125" bestFit="1" customWidth="1"/>
    <col min="243" max="243" width="8.33203125" bestFit="1" customWidth="1"/>
    <col min="244" max="244" width="24.33203125" bestFit="1" customWidth="1"/>
    <col min="245" max="245" width="28.44140625" bestFit="1" customWidth="1"/>
    <col min="246" max="246" width="24.33203125" bestFit="1" customWidth="1"/>
    <col min="247" max="247" width="8.33203125" bestFit="1" customWidth="1"/>
    <col min="248" max="248" width="24.33203125" bestFit="1" customWidth="1"/>
    <col min="249" max="249" width="24" bestFit="1" customWidth="1"/>
    <col min="250" max="250" width="24.33203125" bestFit="1" customWidth="1"/>
    <col min="251" max="251" width="8.33203125" bestFit="1" customWidth="1"/>
    <col min="252" max="252" width="24.33203125" bestFit="1" customWidth="1"/>
    <col min="253" max="253" width="11" bestFit="1" customWidth="1"/>
    <col min="254" max="254" width="24.33203125" bestFit="1" customWidth="1"/>
    <col min="255" max="255" width="21.6640625" bestFit="1" customWidth="1"/>
    <col min="256" max="256" width="24.33203125" bestFit="1" customWidth="1"/>
    <col min="257" max="257" width="8.33203125" bestFit="1" customWidth="1"/>
    <col min="258" max="258" width="24.33203125" bestFit="1" customWidth="1"/>
    <col min="259" max="259" width="27" bestFit="1" customWidth="1"/>
    <col min="260" max="260" width="24.33203125" bestFit="1" customWidth="1"/>
    <col min="261" max="261" width="26.21875" bestFit="1" customWidth="1"/>
    <col min="262" max="262" width="24.33203125" bestFit="1" customWidth="1"/>
    <col min="263" max="263" width="8.33203125" bestFit="1" customWidth="1"/>
    <col min="264" max="264" width="24.33203125" bestFit="1" customWidth="1"/>
    <col min="265" max="265" width="12.88671875" bestFit="1" customWidth="1"/>
    <col min="266" max="266" width="24.33203125" bestFit="1" customWidth="1"/>
    <col min="267" max="267" width="20.6640625" bestFit="1" customWidth="1"/>
    <col min="268" max="268" width="24.33203125" bestFit="1" customWidth="1"/>
    <col min="269" max="269" width="42.21875" bestFit="1" customWidth="1"/>
    <col min="270" max="270" width="24.33203125" bestFit="1" customWidth="1"/>
    <col min="271" max="271" width="16.6640625" bestFit="1" customWidth="1"/>
    <col min="272" max="272" width="24.33203125" bestFit="1" customWidth="1"/>
    <col min="273" max="273" width="8.33203125" bestFit="1" customWidth="1"/>
    <col min="274" max="274" width="24.33203125" bestFit="1" customWidth="1"/>
    <col min="275" max="275" width="31" bestFit="1" customWidth="1"/>
    <col min="276" max="276" width="24.33203125" bestFit="1" customWidth="1"/>
    <col min="277" max="277" width="28.21875" bestFit="1" customWidth="1"/>
    <col min="278" max="278" width="24.33203125" bestFit="1" customWidth="1"/>
    <col min="279" max="279" width="16.88671875" bestFit="1" customWidth="1"/>
    <col min="280" max="280" width="24.33203125" bestFit="1" customWidth="1"/>
    <col min="281" max="281" width="15.6640625" bestFit="1" customWidth="1"/>
    <col min="282" max="282" width="24.33203125" bestFit="1" customWidth="1"/>
    <col min="283" max="283" width="31.33203125" bestFit="1" customWidth="1"/>
    <col min="284" max="284" width="24.33203125" bestFit="1" customWidth="1"/>
    <col min="285" max="285" width="25.77734375" bestFit="1" customWidth="1"/>
    <col min="286" max="286" width="24.33203125" bestFit="1" customWidth="1"/>
    <col min="287" max="287" width="8.33203125" bestFit="1" customWidth="1"/>
    <col min="288" max="288" width="24.33203125" bestFit="1" customWidth="1"/>
    <col min="289" max="289" width="12.77734375" bestFit="1" customWidth="1"/>
    <col min="290" max="290" width="24.33203125" bestFit="1" customWidth="1"/>
    <col min="291" max="291" width="12.33203125" bestFit="1" customWidth="1"/>
    <col min="292" max="292" width="24.33203125" bestFit="1" customWidth="1"/>
    <col min="293" max="293" width="29.88671875" bestFit="1" customWidth="1"/>
    <col min="294" max="294" width="24.33203125" bestFit="1" customWidth="1"/>
    <col min="295" max="295" width="27.5546875" bestFit="1" customWidth="1"/>
    <col min="296" max="296" width="24.33203125" bestFit="1" customWidth="1"/>
    <col min="297" max="297" width="27.109375" bestFit="1" customWidth="1"/>
    <col min="298" max="298" width="24.33203125" bestFit="1" customWidth="1"/>
    <col min="299" max="299" width="38.109375" bestFit="1" customWidth="1"/>
    <col min="300" max="300" width="24.33203125" bestFit="1" customWidth="1"/>
    <col min="301" max="301" width="21.33203125" bestFit="1" customWidth="1"/>
    <col min="302" max="302" width="24.33203125" bestFit="1" customWidth="1"/>
    <col min="303" max="303" width="16" bestFit="1" customWidth="1"/>
    <col min="304" max="304" width="24.33203125" bestFit="1" customWidth="1"/>
    <col min="305" max="305" width="39.21875" bestFit="1" customWidth="1"/>
    <col min="306" max="306" width="24.33203125" bestFit="1" customWidth="1"/>
    <col min="307" max="307" width="40.109375" bestFit="1" customWidth="1"/>
    <col min="308" max="308" width="24.33203125" bestFit="1" customWidth="1"/>
    <col min="309" max="309" width="28.44140625" bestFit="1" customWidth="1"/>
    <col min="310" max="310" width="24.33203125" bestFit="1" customWidth="1"/>
    <col min="311" max="311" width="27" bestFit="1" customWidth="1"/>
    <col min="312" max="312" width="24.33203125" bestFit="1" customWidth="1"/>
    <col min="313" max="313" width="11.5546875" bestFit="1" customWidth="1"/>
    <col min="314" max="314" width="24.33203125" bestFit="1" customWidth="1"/>
    <col min="315" max="315" width="32.109375" bestFit="1" customWidth="1"/>
    <col min="316" max="316" width="24.33203125" bestFit="1" customWidth="1"/>
    <col min="317" max="317" width="18.109375" bestFit="1" customWidth="1"/>
    <col min="318" max="318" width="24.33203125" bestFit="1" customWidth="1"/>
    <col min="319" max="319" width="8.33203125" bestFit="1" customWidth="1"/>
    <col min="320" max="320" width="24.33203125" bestFit="1" customWidth="1"/>
    <col min="321" max="321" width="28.33203125" bestFit="1" customWidth="1"/>
    <col min="322" max="322" width="24.33203125" bestFit="1" customWidth="1"/>
    <col min="323" max="323" width="8.33203125" bestFit="1" customWidth="1"/>
    <col min="324" max="324" width="24.33203125" bestFit="1" customWidth="1"/>
    <col min="325" max="325" width="23.77734375" bestFit="1" customWidth="1"/>
    <col min="326" max="326" width="24.33203125" bestFit="1" customWidth="1"/>
    <col min="327" max="327" width="21.6640625" bestFit="1" customWidth="1"/>
    <col min="328" max="328" width="24.33203125" bestFit="1" customWidth="1"/>
    <col min="329" max="329" width="14.77734375" bestFit="1" customWidth="1"/>
    <col min="330" max="330" width="24.33203125" bestFit="1" customWidth="1"/>
    <col min="331" max="331" width="17.33203125" bestFit="1" customWidth="1"/>
    <col min="332" max="332" width="24.33203125" bestFit="1" customWidth="1"/>
    <col min="333" max="333" width="16.109375" bestFit="1" customWidth="1"/>
    <col min="334" max="334" width="24.33203125" bestFit="1" customWidth="1"/>
    <col min="335" max="335" width="29.33203125" bestFit="1" customWidth="1"/>
    <col min="336" max="336" width="24.33203125" bestFit="1" customWidth="1"/>
    <col min="337" max="337" width="8.33203125" bestFit="1" customWidth="1"/>
    <col min="338" max="338" width="24.33203125" bestFit="1" customWidth="1"/>
    <col min="339" max="339" width="35.77734375" bestFit="1" customWidth="1"/>
    <col min="340" max="340" width="24.33203125" bestFit="1" customWidth="1"/>
    <col min="341" max="341" width="19" bestFit="1" customWidth="1"/>
    <col min="342" max="342" width="24.33203125" bestFit="1" customWidth="1"/>
    <col min="343" max="343" width="16.77734375" bestFit="1" customWidth="1"/>
    <col min="344" max="344" width="24.33203125" bestFit="1" customWidth="1"/>
    <col min="345" max="345" width="36.44140625" bestFit="1" customWidth="1"/>
    <col min="346" max="346" width="24.33203125" bestFit="1" customWidth="1"/>
    <col min="347" max="347" width="12.44140625" bestFit="1" customWidth="1"/>
    <col min="348" max="348" width="24.33203125" bestFit="1" customWidth="1"/>
    <col min="349" max="349" width="8.33203125" bestFit="1" customWidth="1"/>
    <col min="350" max="350" width="24.33203125" bestFit="1" customWidth="1"/>
    <col min="351" max="351" width="41.5546875" bestFit="1" customWidth="1"/>
    <col min="352" max="352" width="24.33203125" bestFit="1" customWidth="1"/>
    <col min="353" max="353" width="34" bestFit="1" customWidth="1"/>
    <col min="354" max="354" width="24.33203125" bestFit="1" customWidth="1"/>
    <col min="355" max="355" width="20.6640625" bestFit="1" customWidth="1"/>
    <col min="356" max="356" width="24.33203125" bestFit="1" customWidth="1"/>
    <col min="357" max="357" width="31" bestFit="1" customWidth="1"/>
    <col min="358" max="358" width="24.33203125" bestFit="1" customWidth="1"/>
    <col min="359" max="359" width="25.88671875" bestFit="1" customWidth="1"/>
    <col min="360" max="360" width="24.33203125" bestFit="1" customWidth="1"/>
    <col min="361" max="361" width="8.33203125" bestFit="1" customWidth="1"/>
    <col min="362" max="362" width="24.33203125" bestFit="1" customWidth="1"/>
    <col min="363" max="363" width="18.6640625" bestFit="1" customWidth="1"/>
    <col min="364" max="364" width="24.33203125" bestFit="1" customWidth="1"/>
    <col min="365" max="365" width="17.21875" bestFit="1" customWidth="1"/>
    <col min="366" max="366" width="24.33203125" bestFit="1" customWidth="1"/>
    <col min="367" max="367" width="21.109375" bestFit="1" customWidth="1"/>
    <col min="368" max="368" width="24.33203125" bestFit="1" customWidth="1"/>
    <col min="369" max="369" width="20.33203125" bestFit="1" customWidth="1"/>
    <col min="370" max="370" width="24.33203125" bestFit="1" customWidth="1"/>
    <col min="371" max="371" width="36.6640625" bestFit="1" customWidth="1"/>
    <col min="372" max="372" width="24.33203125" bestFit="1" customWidth="1"/>
    <col min="373" max="373" width="12.88671875" bestFit="1" customWidth="1"/>
    <col min="374" max="374" width="24.33203125" bestFit="1" customWidth="1"/>
    <col min="375" max="375" width="25.44140625" bestFit="1" customWidth="1"/>
    <col min="376" max="376" width="24.33203125" bestFit="1" customWidth="1"/>
    <col min="377" max="377" width="34.5546875" bestFit="1" customWidth="1"/>
    <col min="378" max="378" width="24.33203125" bestFit="1" customWidth="1"/>
    <col min="379" max="379" width="16.88671875" bestFit="1" customWidth="1"/>
    <col min="380" max="380" width="24.33203125" bestFit="1" customWidth="1"/>
    <col min="381" max="381" width="31.44140625" bestFit="1" customWidth="1"/>
    <col min="382" max="382" width="24.33203125" bestFit="1" customWidth="1"/>
    <col min="383" max="383" width="8.33203125" bestFit="1" customWidth="1"/>
    <col min="384" max="384" width="24.33203125" bestFit="1" customWidth="1"/>
    <col min="385" max="385" width="18.44140625" bestFit="1" customWidth="1"/>
    <col min="386" max="386" width="24.33203125" bestFit="1" customWidth="1"/>
    <col min="387" max="387" width="18" bestFit="1" customWidth="1"/>
    <col min="388" max="388" width="24.33203125" bestFit="1" customWidth="1"/>
    <col min="389" max="389" width="18" bestFit="1" customWidth="1"/>
    <col min="390" max="390" width="24.33203125" bestFit="1" customWidth="1"/>
    <col min="391" max="391" width="26.77734375" bestFit="1" customWidth="1"/>
    <col min="392" max="392" width="24.33203125" bestFit="1" customWidth="1"/>
    <col min="393" max="393" width="8.33203125" bestFit="1" customWidth="1"/>
    <col min="394" max="394" width="24.33203125" bestFit="1" customWidth="1"/>
    <col min="395" max="395" width="37.77734375" bestFit="1" customWidth="1"/>
    <col min="396" max="396" width="24.33203125" bestFit="1" customWidth="1"/>
    <col min="397" max="397" width="10.5546875" bestFit="1" customWidth="1"/>
    <col min="398" max="398" width="24.33203125" bestFit="1" customWidth="1"/>
    <col min="399" max="399" width="30.21875" bestFit="1" customWidth="1"/>
    <col min="400" max="400" width="24.33203125" bestFit="1" customWidth="1"/>
    <col min="401" max="401" width="28.5546875" bestFit="1" customWidth="1"/>
    <col min="402" max="402" width="24.33203125" bestFit="1" customWidth="1"/>
    <col min="403" max="403" width="8.33203125" bestFit="1" customWidth="1"/>
    <col min="404" max="404" width="24.33203125" bestFit="1" customWidth="1"/>
    <col min="405" max="405" width="21.33203125" bestFit="1" customWidth="1"/>
    <col min="406" max="406" width="24.33203125" bestFit="1" customWidth="1"/>
    <col min="407" max="407" width="24.44140625" bestFit="1" customWidth="1"/>
    <col min="408" max="408" width="24.33203125" bestFit="1" customWidth="1"/>
    <col min="409" max="409" width="11.88671875" bestFit="1" customWidth="1"/>
    <col min="410" max="410" width="24.33203125" bestFit="1" customWidth="1"/>
    <col min="411" max="411" width="8.33203125" bestFit="1" customWidth="1"/>
    <col min="412" max="412" width="24.33203125" bestFit="1" customWidth="1"/>
    <col min="413" max="413" width="29.88671875" bestFit="1" customWidth="1"/>
    <col min="414" max="414" width="24.33203125" bestFit="1" customWidth="1"/>
    <col min="415" max="415" width="23.109375" bestFit="1" customWidth="1"/>
    <col min="416" max="416" width="24.33203125" bestFit="1" customWidth="1"/>
    <col min="417" max="417" width="12.88671875" bestFit="1" customWidth="1"/>
    <col min="418" max="418" width="24.33203125" bestFit="1" customWidth="1"/>
    <col min="419" max="419" width="14.33203125" bestFit="1" customWidth="1"/>
    <col min="420" max="420" width="24.33203125" bestFit="1" customWidth="1"/>
    <col min="421" max="421" width="12" bestFit="1" customWidth="1"/>
    <col min="422" max="422" width="24.33203125" bestFit="1" customWidth="1"/>
    <col min="423" max="423" width="8.33203125" bestFit="1" customWidth="1"/>
    <col min="424" max="424" width="24.33203125" bestFit="1" customWidth="1"/>
    <col min="425" max="425" width="29.21875" bestFit="1" customWidth="1"/>
    <col min="426" max="426" width="24.33203125" bestFit="1" customWidth="1"/>
    <col min="427" max="427" width="8.33203125" bestFit="1" customWidth="1"/>
    <col min="428" max="428" width="24.33203125" bestFit="1" customWidth="1"/>
    <col min="429" max="429" width="19.44140625" bestFit="1" customWidth="1"/>
    <col min="430" max="430" width="24.33203125" bestFit="1" customWidth="1"/>
    <col min="431" max="431" width="23.44140625" bestFit="1" customWidth="1"/>
    <col min="432" max="432" width="24.33203125" bestFit="1" customWidth="1"/>
    <col min="433" max="433" width="8.33203125" bestFit="1" customWidth="1"/>
    <col min="434" max="434" width="24.33203125" bestFit="1" customWidth="1"/>
    <col min="435" max="435" width="26.44140625" bestFit="1" customWidth="1"/>
    <col min="436" max="436" width="24.33203125" bestFit="1" customWidth="1"/>
    <col min="437" max="437" width="16.5546875" bestFit="1" customWidth="1"/>
    <col min="438" max="438" width="24.33203125" bestFit="1" customWidth="1"/>
    <col min="439" max="439" width="18.77734375" bestFit="1" customWidth="1"/>
    <col min="440" max="440" width="24.33203125" bestFit="1" customWidth="1"/>
    <col min="441" max="441" width="15.21875" bestFit="1" customWidth="1"/>
    <col min="442" max="442" width="24.33203125" bestFit="1" customWidth="1"/>
    <col min="443" max="443" width="29.44140625" bestFit="1" customWidth="1"/>
    <col min="444" max="444" width="24.33203125" bestFit="1" customWidth="1"/>
    <col min="445" max="445" width="16.88671875" bestFit="1" customWidth="1"/>
    <col min="446" max="446" width="24.33203125" bestFit="1" customWidth="1"/>
    <col min="447" max="447" width="21.44140625" bestFit="1" customWidth="1"/>
    <col min="448" max="448" width="24.33203125" bestFit="1" customWidth="1"/>
    <col min="449" max="449" width="13.109375" bestFit="1" customWidth="1"/>
    <col min="450" max="450" width="24.33203125" bestFit="1" customWidth="1"/>
    <col min="451" max="451" width="27.6640625" bestFit="1" customWidth="1"/>
    <col min="452" max="452" width="24.33203125" bestFit="1" customWidth="1"/>
    <col min="453" max="453" width="26.44140625" bestFit="1" customWidth="1"/>
    <col min="454" max="454" width="24.33203125" bestFit="1" customWidth="1"/>
    <col min="455" max="455" width="8.33203125" bestFit="1" customWidth="1"/>
    <col min="456" max="456" width="24.33203125" bestFit="1" customWidth="1"/>
    <col min="457" max="457" width="32.77734375" bestFit="1" customWidth="1"/>
    <col min="458" max="458" width="24.33203125" bestFit="1" customWidth="1"/>
    <col min="459" max="459" width="17" bestFit="1" customWidth="1"/>
    <col min="460" max="460" width="24.33203125" bestFit="1" customWidth="1"/>
    <col min="461" max="461" width="8.33203125" bestFit="1" customWidth="1"/>
    <col min="462" max="462" width="24.33203125" bestFit="1" customWidth="1"/>
    <col min="463" max="463" width="20.77734375" bestFit="1" customWidth="1"/>
    <col min="464" max="464" width="24.33203125" bestFit="1" customWidth="1"/>
    <col min="465" max="465" width="13.6640625" bestFit="1" customWidth="1"/>
    <col min="466" max="466" width="24.33203125" bestFit="1" customWidth="1"/>
    <col min="467" max="467" width="18.21875" bestFit="1" customWidth="1"/>
    <col min="468" max="468" width="24.33203125" bestFit="1" customWidth="1"/>
    <col min="469" max="469" width="23.6640625" bestFit="1" customWidth="1"/>
    <col min="470" max="470" width="24.33203125" bestFit="1" customWidth="1"/>
    <col min="471" max="471" width="8.33203125" bestFit="1" customWidth="1"/>
    <col min="472" max="472" width="24.33203125" bestFit="1" customWidth="1"/>
    <col min="473" max="473" width="29.44140625" bestFit="1" customWidth="1"/>
    <col min="474" max="474" width="24.33203125" bestFit="1" customWidth="1"/>
    <col min="475" max="475" width="40.21875" bestFit="1" customWidth="1"/>
    <col min="476" max="476" width="24.33203125" bestFit="1" customWidth="1"/>
    <col min="477" max="477" width="8.33203125" bestFit="1" customWidth="1"/>
    <col min="478" max="478" width="24.33203125" bestFit="1" customWidth="1"/>
    <col min="479" max="479" width="19.88671875" bestFit="1" customWidth="1"/>
    <col min="480" max="480" width="24.33203125" bestFit="1" customWidth="1"/>
    <col min="481" max="481" width="27.77734375" bestFit="1" customWidth="1"/>
    <col min="482" max="482" width="24.33203125" bestFit="1" customWidth="1"/>
    <col min="483" max="483" width="8.33203125" bestFit="1" customWidth="1"/>
    <col min="484" max="484" width="24.33203125" bestFit="1" customWidth="1"/>
    <col min="485" max="485" width="36.109375" bestFit="1" customWidth="1"/>
    <col min="486" max="486" width="24.33203125" bestFit="1" customWidth="1"/>
    <col min="487" max="487" width="32" bestFit="1" customWidth="1"/>
    <col min="488" max="488" width="24.33203125" bestFit="1" customWidth="1"/>
    <col min="489" max="489" width="23.5546875" bestFit="1" customWidth="1"/>
    <col min="490" max="490" width="24.33203125" bestFit="1" customWidth="1"/>
    <col min="491" max="491" width="8.33203125" bestFit="1" customWidth="1"/>
    <col min="492" max="492" width="24.33203125" bestFit="1" customWidth="1"/>
    <col min="493" max="493" width="39.109375" bestFit="1" customWidth="1"/>
    <col min="494" max="494" width="24.33203125" bestFit="1" customWidth="1"/>
    <col min="495" max="495" width="28.33203125" bestFit="1" customWidth="1"/>
    <col min="496" max="496" width="24.33203125" bestFit="1" customWidth="1"/>
    <col min="497" max="497" width="28.5546875" bestFit="1" customWidth="1"/>
    <col min="498" max="498" width="24.33203125" bestFit="1" customWidth="1"/>
    <col min="499" max="499" width="39.21875" bestFit="1" customWidth="1"/>
    <col min="500" max="500" width="24.33203125" bestFit="1" customWidth="1"/>
    <col min="501" max="501" width="13.33203125" bestFit="1" customWidth="1"/>
    <col min="502" max="502" width="24.33203125" bestFit="1" customWidth="1"/>
    <col min="503" max="503" width="29.33203125" bestFit="1" customWidth="1"/>
    <col min="504" max="504" width="24.33203125" bestFit="1" customWidth="1"/>
    <col min="505" max="505" width="17.77734375" bestFit="1" customWidth="1"/>
    <col min="506" max="506" width="24.33203125" bestFit="1" customWidth="1"/>
    <col min="507" max="507" width="24.5546875" bestFit="1" customWidth="1"/>
    <col min="508" max="508" width="24.33203125" bestFit="1" customWidth="1"/>
    <col min="509" max="509" width="8.33203125" bestFit="1" customWidth="1"/>
    <col min="510" max="510" width="24.33203125" bestFit="1" customWidth="1"/>
    <col min="511" max="511" width="16.44140625" bestFit="1" customWidth="1"/>
    <col min="512" max="512" width="24.33203125" bestFit="1" customWidth="1"/>
    <col min="513" max="513" width="8.33203125" bestFit="1" customWidth="1"/>
    <col min="514" max="514" width="24.33203125" bestFit="1" customWidth="1"/>
    <col min="515" max="515" width="23.88671875" bestFit="1" customWidth="1"/>
    <col min="516" max="516" width="24.33203125" bestFit="1" customWidth="1"/>
    <col min="517" max="517" width="8.33203125" bestFit="1" customWidth="1"/>
    <col min="518" max="518" width="24.33203125" bestFit="1" customWidth="1"/>
    <col min="519" max="519" width="31.44140625" bestFit="1" customWidth="1"/>
    <col min="520" max="520" width="24.33203125" bestFit="1" customWidth="1"/>
    <col min="521" max="521" width="14.88671875" bestFit="1" customWidth="1"/>
    <col min="522" max="522" width="24.33203125" bestFit="1" customWidth="1"/>
    <col min="523" max="523" width="22.44140625" bestFit="1" customWidth="1"/>
    <col min="524" max="524" width="24.33203125" bestFit="1" customWidth="1"/>
    <col min="525" max="525" width="25.88671875" bestFit="1" customWidth="1"/>
    <col min="526" max="526" width="24.33203125" bestFit="1" customWidth="1"/>
    <col min="527" max="527" width="8.33203125" bestFit="1" customWidth="1"/>
    <col min="528" max="528" width="24.33203125" bestFit="1" customWidth="1"/>
    <col min="529" max="529" width="29.77734375" bestFit="1" customWidth="1"/>
    <col min="530" max="530" width="24.33203125" bestFit="1" customWidth="1"/>
    <col min="531" max="531" width="21.5546875" bestFit="1" customWidth="1"/>
    <col min="532" max="532" width="24.33203125" bestFit="1" customWidth="1"/>
    <col min="533" max="533" width="8.33203125" bestFit="1" customWidth="1"/>
    <col min="534" max="534" width="24.33203125" bestFit="1" customWidth="1"/>
    <col min="535" max="535" width="23.77734375" bestFit="1" customWidth="1"/>
    <col min="536" max="536" width="24.33203125" bestFit="1" customWidth="1"/>
    <col min="537" max="537" width="14.88671875" bestFit="1" customWidth="1"/>
    <col min="538" max="538" width="24.33203125" bestFit="1" customWidth="1"/>
    <col min="539" max="539" width="23" bestFit="1" customWidth="1"/>
    <col min="540" max="540" width="24.33203125" bestFit="1" customWidth="1"/>
    <col min="541" max="541" width="18.5546875" bestFit="1" customWidth="1"/>
    <col min="542" max="542" width="24.33203125" bestFit="1" customWidth="1"/>
    <col min="543" max="543" width="30.33203125" bestFit="1" customWidth="1"/>
    <col min="544" max="544" width="24.33203125" bestFit="1" customWidth="1"/>
    <col min="545" max="545" width="28.44140625" bestFit="1" customWidth="1"/>
    <col min="546" max="546" width="24.33203125" bestFit="1" customWidth="1"/>
    <col min="547" max="547" width="28.33203125" bestFit="1" customWidth="1"/>
    <col min="548" max="548" width="24.33203125" bestFit="1" customWidth="1"/>
    <col min="549" max="549" width="29.77734375" bestFit="1" customWidth="1"/>
    <col min="550" max="550" width="24.33203125" bestFit="1" customWidth="1"/>
    <col min="551" max="551" width="30.33203125" bestFit="1" customWidth="1"/>
    <col min="552" max="552" width="24.33203125" bestFit="1" customWidth="1"/>
    <col min="553" max="553" width="39.44140625" bestFit="1" customWidth="1"/>
    <col min="554" max="554" width="24.33203125" bestFit="1" customWidth="1"/>
    <col min="555" max="555" width="8.33203125" bestFit="1" customWidth="1"/>
    <col min="556" max="556" width="24.33203125" bestFit="1" customWidth="1"/>
    <col min="557" max="557" width="28.33203125" bestFit="1" customWidth="1"/>
    <col min="558" max="558" width="24.33203125" bestFit="1" customWidth="1"/>
    <col min="559" max="559" width="8.33203125" bestFit="1" customWidth="1"/>
    <col min="560" max="560" width="24.33203125" bestFit="1" customWidth="1"/>
    <col min="561" max="561" width="24.6640625" bestFit="1" customWidth="1"/>
    <col min="562" max="562" width="24.33203125" bestFit="1" customWidth="1"/>
    <col min="563" max="563" width="11.109375" bestFit="1" customWidth="1"/>
    <col min="564" max="564" width="24.33203125" bestFit="1" customWidth="1"/>
    <col min="565" max="565" width="38.21875" bestFit="1" customWidth="1"/>
    <col min="566" max="566" width="24.33203125" bestFit="1" customWidth="1"/>
    <col min="567" max="567" width="35.21875" bestFit="1" customWidth="1"/>
    <col min="568" max="568" width="24.33203125" bestFit="1" customWidth="1"/>
    <col min="569" max="569" width="26.109375" bestFit="1" customWidth="1"/>
    <col min="570" max="570" width="24.33203125" bestFit="1" customWidth="1"/>
    <col min="571" max="571" width="26.109375" bestFit="1" customWidth="1"/>
    <col min="572" max="572" width="24.33203125" bestFit="1" customWidth="1"/>
    <col min="573" max="573" width="12.5546875" bestFit="1" customWidth="1"/>
    <col min="574" max="574" width="24.33203125" bestFit="1" customWidth="1"/>
    <col min="575" max="575" width="8.33203125" bestFit="1" customWidth="1"/>
    <col min="576" max="576" width="24.33203125" bestFit="1" customWidth="1"/>
    <col min="577" max="577" width="27.5546875" bestFit="1" customWidth="1"/>
    <col min="578" max="578" width="24.33203125" bestFit="1" customWidth="1"/>
    <col min="579" max="579" width="8.33203125" bestFit="1" customWidth="1"/>
    <col min="580" max="580" width="24.33203125" bestFit="1" customWidth="1"/>
    <col min="581" max="581" width="36.6640625" bestFit="1" customWidth="1"/>
    <col min="582" max="582" width="24.33203125" bestFit="1" customWidth="1"/>
    <col min="583" max="583" width="22" bestFit="1" customWidth="1"/>
    <col min="584" max="584" width="24.33203125" bestFit="1" customWidth="1"/>
    <col min="585" max="585" width="18.44140625" bestFit="1" customWidth="1"/>
    <col min="586" max="586" width="24.33203125" bestFit="1" customWidth="1"/>
    <col min="587" max="587" width="15.88671875" bestFit="1" customWidth="1"/>
    <col min="588" max="588" width="24.33203125" bestFit="1" customWidth="1"/>
    <col min="589" max="589" width="16.21875" bestFit="1" customWidth="1"/>
    <col min="590" max="590" width="24.33203125" bestFit="1" customWidth="1"/>
    <col min="591" max="591" width="8.33203125" bestFit="1" customWidth="1"/>
    <col min="592" max="592" width="24.33203125" bestFit="1" customWidth="1"/>
    <col min="593" max="593" width="17.6640625" bestFit="1" customWidth="1"/>
    <col min="594" max="594" width="24.33203125" bestFit="1" customWidth="1"/>
    <col min="595" max="595" width="14.88671875" bestFit="1" customWidth="1"/>
    <col min="596" max="596" width="24.33203125" bestFit="1" customWidth="1"/>
    <col min="597" max="597" width="40.21875" bestFit="1" customWidth="1"/>
    <col min="598" max="598" width="24.33203125" bestFit="1" customWidth="1"/>
    <col min="599" max="599" width="22.44140625" bestFit="1" customWidth="1"/>
    <col min="600" max="600" width="24.33203125" bestFit="1" customWidth="1"/>
    <col min="601" max="601" width="31.44140625" bestFit="1" customWidth="1"/>
    <col min="602" max="602" width="24.33203125" bestFit="1" customWidth="1"/>
    <col min="603" max="603" width="12.6640625" bestFit="1" customWidth="1"/>
    <col min="604" max="604" width="24.33203125" bestFit="1" customWidth="1"/>
    <col min="605" max="605" width="33.21875" bestFit="1" customWidth="1"/>
    <col min="606" max="606" width="24.33203125" bestFit="1" customWidth="1"/>
    <col min="607" max="607" width="26.109375" bestFit="1" customWidth="1"/>
    <col min="608" max="608" width="24.33203125" bestFit="1" customWidth="1"/>
    <col min="609" max="609" width="16.6640625" bestFit="1" customWidth="1"/>
    <col min="610" max="610" width="24.33203125" bestFit="1" customWidth="1"/>
    <col min="611" max="611" width="21.44140625" bestFit="1" customWidth="1"/>
    <col min="612" max="612" width="24.33203125" bestFit="1" customWidth="1"/>
    <col min="613" max="613" width="14.88671875" bestFit="1" customWidth="1"/>
    <col min="614" max="614" width="24.33203125" bestFit="1" customWidth="1"/>
    <col min="615" max="615" width="12.88671875" bestFit="1" customWidth="1"/>
    <col min="616" max="616" width="24.33203125" bestFit="1" customWidth="1"/>
    <col min="617" max="617" width="20.109375" bestFit="1" customWidth="1"/>
    <col min="618" max="618" width="24.33203125" bestFit="1" customWidth="1"/>
    <col min="619" max="619" width="30.5546875" bestFit="1" customWidth="1"/>
    <col min="620" max="620" width="24.33203125" bestFit="1" customWidth="1"/>
    <col min="621" max="621" width="8.33203125" bestFit="1" customWidth="1"/>
    <col min="622" max="622" width="24.33203125" bestFit="1" customWidth="1"/>
    <col min="623" max="623" width="25.44140625" bestFit="1" customWidth="1"/>
    <col min="624" max="624" width="24.33203125" bestFit="1" customWidth="1"/>
    <col min="625" max="625" width="21.5546875" bestFit="1" customWidth="1"/>
    <col min="626" max="626" width="24.33203125" bestFit="1" customWidth="1"/>
    <col min="627" max="627" width="29.109375" bestFit="1" customWidth="1"/>
    <col min="628" max="628" width="24.33203125" bestFit="1" customWidth="1"/>
    <col min="629" max="629" width="31.21875" bestFit="1" customWidth="1"/>
    <col min="630" max="630" width="24.33203125" bestFit="1" customWidth="1"/>
    <col min="631" max="631" width="8.33203125" bestFit="1" customWidth="1"/>
    <col min="632" max="632" width="24.33203125" bestFit="1" customWidth="1"/>
    <col min="633" max="633" width="20.21875" bestFit="1" customWidth="1"/>
    <col min="634" max="634" width="24.33203125" bestFit="1" customWidth="1"/>
    <col min="635" max="635" width="30.109375" bestFit="1" customWidth="1"/>
    <col min="636" max="636" width="24.33203125" bestFit="1" customWidth="1"/>
    <col min="637" max="637" width="25.21875" bestFit="1" customWidth="1"/>
    <col min="638" max="638" width="24.33203125" bestFit="1" customWidth="1"/>
    <col min="639" max="639" width="8.33203125" bestFit="1" customWidth="1"/>
    <col min="640" max="640" width="24.33203125" bestFit="1" customWidth="1"/>
    <col min="641" max="641" width="31.33203125" bestFit="1" customWidth="1"/>
    <col min="642" max="642" width="24.33203125" bestFit="1" customWidth="1"/>
    <col min="643" max="643" width="11.109375" bestFit="1" customWidth="1"/>
    <col min="644" max="644" width="24.33203125" bestFit="1" customWidth="1"/>
    <col min="645" max="645" width="23.109375" bestFit="1" customWidth="1"/>
    <col min="646" max="646" width="24.33203125" bestFit="1" customWidth="1"/>
    <col min="647" max="647" width="23.44140625" bestFit="1" customWidth="1"/>
    <col min="648" max="648" width="24.33203125" bestFit="1" customWidth="1"/>
    <col min="649" max="649" width="15.6640625" bestFit="1" customWidth="1"/>
    <col min="650" max="650" width="24.33203125" bestFit="1" customWidth="1"/>
    <col min="651" max="651" width="8.33203125" bestFit="1" customWidth="1"/>
    <col min="652" max="652" width="24.33203125" bestFit="1" customWidth="1"/>
    <col min="653" max="653" width="25" bestFit="1" customWidth="1"/>
    <col min="654" max="654" width="24.33203125" bestFit="1" customWidth="1"/>
    <col min="655" max="655" width="8.33203125" bestFit="1" customWidth="1"/>
    <col min="656" max="656" width="24.33203125" bestFit="1" customWidth="1"/>
    <col min="657" max="657" width="37.21875" bestFit="1" customWidth="1"/>
    <col min="658" max="658" width="24.33203125" bestFit="1" customWidth="1"/>
    <col min="659" max="659" width="35.77734375" bestFit="1" customWidth="1"/>
    <col min="660" max="660" width="24.33203125" bestFit="1" customWidth="1"/>
    <col min="661" max="661" width="17.33203125" bestFit="1" customWidth="1"/>
    <col min="662" max="662" width="24.33203125" bestFit="1" customWidth="1"/>
    <col min="663" max="663" width="32.21875" bestFit="1" customWidth="1"/>
    <col min="664" max="664" width="24.33203125" bestFit="1" customWidth="1"/>
    <col min="665" max="665" width="25.88671875" bestFit="1" customWidth="1"/>
    <col min="666" max="666" width="24.33203125" bestFit="1" customWidth="1"/>
    <col min="667" max="667" width="30.21875" bestFit="1" customWidth="1"/>
    <col min="668" max="668" width="24.33203125" bestFit="1" customWidth="1"/>
    <col min="669" max="669" width="22.33203125" bestFit="1" customWidth="1"/>
    <col min="670" max="670" width="24.33203125" bestFit="1" customWidth="1"/>
    <col min="671" max="671" width="33.33203125" bestFit="1" customWidth="1"/>
    <col min="672" max="672" width="24.33203125" bestFit="1" customWidth="1"/>
    <col min="673" max="673" width="26.33203125" bestFit="1" customWidth="1"/>
    <col min="674" max="674" width="24.33203125" bestFit="1" customWidth="1"/>
    <col min="675" max="675" width="25.44140625" bestFit="1" customWidth="1"/>
    <col min="676" max="676" width="24.33203125" bestFit="1" customWidth="1"/>
    <col min="677" max="677" width="11.5546875" bestFit="1" customWidth="1"/>
    <col min="678" max="678" width="24.33203125" bestFit="1" customWidth="1"/>
    <col min="679" max="679" width="21.33203125" bestFit="1" customWidth="1"/>
    <col min="680" max="680" width="24.33203125" bestFit="1" customWidth="1"/>
    <col min="681" max="681" width="15.21875" bestFit="1" customWidth="1"/>
    <col min="682" max="682" width="24.33203125" bestFit="1" customWidth="1"/>
    <col min="683" max="683" width="27.5546875" bestFit="1" customWidth="1"/>
    <col min="684" max="684" width="24.33203125" bestFit="1" customWidth="1"/>
    <col min="685" max="685" width="37" bestFit="1" customWidth="1"/>
    <col min="686" max="686" width="24.33203125" bestFit="1" customWidth="1"/>
    <col min="687" max="687" width="8.33203125" bestFit="1" customWidth="1"/>
    <col min="688" max="688" width="24.33203125" bestFit="1" customWidth="1"/>
    <col min="689" max="689" width="28.5546875" bestFit="1" customWidth="1"/>
    <col min="690" max="690" width="24.33203125" bestFit="1" customWidth="1"/>
    <col min="691" max="691" width="33.77734375" bestFit="1" customWidth="1"/>
    <col min="692" max="692" width="24.33203125" bestFit="1" customWidth="1"/>
    <col min="693" max="693" width="8.33203125" bestFit="1" customWidth="1"/>
    <col min="694" max="694" width="24.33203125" bestFit="1" customWidth="1"/>
    <col min="695" max="695" width="20.6640625" bestFit="1" customWidth="1"/>
    <col min="696" max="696" width="24.33203125" bestFit="1" customWidth="1"/>
    <col min="697" max="697" width="10.6640625" bestFit="1" customWidth="1"/>
    <col min="698" max="698" width="24.33203125" bestFit="1" customWidth="1"/>
    <col min="699" max="699" width="28.88671875" bestFit="1" customWidth="1"/>
    <col min="700" max="700" width="24.33203125" bestFit="1" customWidth="1"/>
    <col min="701" max="701" width="28.5546875" bestFit="1" customWidth="1"/>
    <col min="702" max="702" width="24.33203125" bestFit="1" customWidth="1"/>
    <col min="703" max="703" width="27.5546875" bestFit="1" customWidth="1"/>
    <col min="704" max="704" width="24.33203125" bestFit="1" customWidth="1"/>
    <col min="705" max="705" width="8.33203125" bestFit="1" customWidth="1"/>
    <col min="706" max="706" width="24.33203125" bestFit="1" customWidth="1"/>
    <col min="707" max="707" width="33.21875" bestFit="1" customWidth="1"/>
    <col min="708" max="708" width="24.33203125" bestFit="1" customWidth="1"/>
    <col min="709" max="709" width="22.6640625" bestFit="1" customWidth="1"/>
    <col min="710" max="710" width="24.33203125" bestFit="1" customWidth="1"/>
    <col min="711" max="711" width="15.77734375" bestFit="1" customWidth="1"/>
    <col min="712" max="712" width="24.33203125" bestFit="1" customWidth="1"/>
    <col min="713" max="713" width="28.33203125" bestFit="1" customWidth="1"/>
    <col min="714" max="714" width="24.33203125" bestFit="1" customWidth="1"/>
    <col min="715" max="715" width="25.77734375" bestFit="1" customWidth="1"/>
    <col min="716" max="716" width="24.33203125" bestFit="1" customWidth="1"/>
    <col min="717" max="717" width="19.109375" bestFit="1" customWidth="1"/>
    <col min="718" max="718" width="24.33203125" bestFit="1" customWidth="1"/>
    <col min="719" max="719" width="20.77734375" bestFit="1" customWidth="1"/>
    <col min="720" max="720" width="24.33203125" bestFit="1" customWidth="1"/>
    <col min="721" max="721" width="11.33203125" bestFit="1" customWidth="1"/>
    <col min="722" max="722" width="24.33203125" bestFit="1" customWidth="1"/>
    <col min="723" max="723" width="21.109375" bestFit="1" customWidth="1"/>
    <col min="724" max="724" width="24.33203125" bestFit="1" customWidth="1"/>
    <col min="725" max="725" width="31.109375" bestFit="1" customWidth="1"/>
    <col min="726" max="726" width="24.33203125" bestFit="1" customWidth="1"/>
    <col min="727" max="727" width="21.33203125" bestFit="1" customWidth="1"/>
    <col min="728" max="728" width="24.33203125" bestFit="1" customWidth="1"/>
    <col min="729" max="729" width="22.33203125" bestFit="1" customWidth="1"/>
    <col min="730" max="730" width="24.33203125" bestFit="1" customWidth="1"/>
    <col min="731" max="731" width="19.44140625" bestFit="1" customWidth="1"/>
    <col min="732" max="732" width="24.33203125" bestFit="1" customWidth="1"/>
    <col min="733" max="733" width="18.6640625" bestFit="1" customWidth="1"/>
    <col min="734" max="734" width="24.33203125" bestFit="1" customWidth="1"/>
    <col min="735" max="735" width="28.21875" bestFit="1" customWidth="1"/>
    <col min="736" max="736" width="24.33203125" bestFit="1" customWidth="1"/>
    <col min="737" max="737" width="9.109375" bestFit="1" customWidth="1"/>
    <col min="738" max="738" width="24.33203125" bestFit="1" customWidth="1"/>
    <col min="739" max="739" width="29.6640625" bestFit="1" customWidth="1"/>
    <col min="740" max="740" width="24.33203125" bestFit="1" customWidth="1"/>
    <col min="741" max="741" width="34.88671875" bestFit="1" customWidth="1"/>
    <col min="742" max="742" width="24.33203125" bestFit="1" customWidth="1"/>
    <col min="743" max="743" width="33.109375" bestFit="1" customWidth="1"/>
    <col min="744" max="744" width="24.33203125" bestFit="1" customWidth="1"/>
    <col min="745" max="745" width="29.88671875" bestFit="1" customWidth="1"/>
    <col min="746" max="746" width="24.33203125" bestFit="1" customWidth="1"/>
    <col min="747" max="747" width="29" bestFit="1" customWidth="1"/>
    <col min="748" max="748" width="24.33203125" bestFit="1" customWidth="1"/>
    <col min="749" max="749" width="18.6640625" bestFit="1" customWidth="1"/>
    <col min="750" max="750" width="24.33203125" bestFit="1" customWidth="1"/>
    <col min="751" max="751" width="8.33203125" bestFit="1" customWidth="1"/>
    <col min="752" max="752" width="24.33203125" bestFit="1" customWidth="1"/>
    <col min="753" max="753" width="34.77734375" bestFit="1" customWidth="1"/>
    <col min="754" max="754" width="24.33203125" bestFit="1" customWidth="1"/>
    <col min="755" max="755" width="36.109375" bestFit="1" customWidth="1"/>
    <col min="756" max="756" width="24.33203125" bestFit="1" customWidth="1"/>
    <col min="757" max="757" width="29.109375" bestFit="1" customWidth="1"/>
    <col min="758" max="758" width="24.33203125" bestFit="1" customWidth="1"/>
    <col min="759" max="759" width="8.33203125" bestFit="1" customWidth="1"/>
    <col min="760" max="760" width="24.33203125" bestFit="1" customWidth="1"/>
    <col min="761" max="761" width="20" bestFit="1" customWidth="1"/>
    <col min="762" max="762" width="24.33203125" bestFit="1" customWidth="1"/>
    <col min="763" max="763" width="26.6640625" bestFit="1" customWidth="1"/>
    <col min="764" max="764" width="24.33203125" bestFit="1" customWidth="1"/>
    <col min="765" max="765" width="10.21875" bestFit="1" customWidth="1"/>
    <col min="766" max="766" width="24.33203125" bestFit="1" customWidth="1"/>
    <col min="767" max="767" width="8.33203125" bestFit="1" customWidth="1"/>
    <col min="768" max="768" width="24.33203125" bestFit="1" customWidth="1"/>
    <col min="769" max="769" width="19.33203125" bestFit="1" customWidth="1"/>
    <col min="770" max="770" width="24.33203125" bestFit="1" customWidth="1"/>
    <col min="771" max="771" width="27.88671875" bestFit="1" customWidth="1"/>
    <col min="772" max="772" width="24.33203125" bestFit="1" customWidth="1"/>
    <col min="773" max="773" width="18.44140625" bestFit="1" customWidth="1"/>
    <col min="774" max="774" width="24.33203125" bestFit="1" customWidth="1"/>
    <col min="775" max="775" width="24.109375" bestFit="1" customWidth="1"/>
    <col min="776" max="776" width="24.33203125" bestFit="1" customWidth="1"/>
    <col min="777" max="777" width="29.5546875" bestFit="1" customWidth="1"/>
    <col min="778" max="778" width="24.33203125" bestFit="1" customWidth="1"/>
    <col min="779" max="779" width="33" bestFit="1" customWidth="1"/>
    <col min="780" max="780" width="24.33203125" bestFit="1" customWidth="1"/>
    <col min="781" max="781" width="30.33203125" bestFit="1" customWidth="1"/>
    <col min="782" max="782" width="24.33203125" bestFit="1" customWidth="1"/>
    <col min="783" max="783" width="26.21875" bestFit="1" customWidth="1"/>
    <col min="784" max="784" width="24.33203125" bestFit="1" customWidth="1"/>
    <col min="785" max="785" width="8.33203125" bestFit="1" customWidth="1"/>
    <col min="786" max="786" width="24.33203125" bestFit="1" customWidth="1"/>
    <col min="787" max="787" width="31.109375" bestFit="1" customWidth="1"/>
    <col min="788" max="788" width="24.33203125" bestFit="1" customWidth="1"/>
    <col min="789" max="789" width="15.77734375" bestFit="1" customWidth="1"/>
    <col min="790" max="790" width="24.33203125" bestFit="1" customWidth="1"/>
    <col min="791" max="791" width="27.33203125" bestFit="1" customWidth="1"/>
    <col min="792" max="792" width="24.33203125" bestFit="1" customWidth="1"/>
    <col min="793" max="793" width="27" bestFit="1" customWidth="1"/>
    <col min="794" max="794" width="24.33203125" bestFit="1" customWidth="1"/>
    <col min="795" max="795" width="9.21875" bestFit="1" customWidth="1"/>
    <col min="796" max="796" width="24.33203125" bestFit="1" customWidth="1"/>
    <col min="797" max="797" width="15.5546875" bestFit="1" customWidth="1"/>
    <col min="798" max="798" width="24.33203125" bestFit="1" customWidth="1"/>
    <col min="799" max="799" width="18.21875" bestFit="1" customWidth="1"/>
    <col min="800" max="800" width="24.33203125" bestFit="1" customWidth="1"/>
    <col min="801" max="801" width="18.6640625" bestFit="1" customWidth="1"/>
    <col min="802" max="802" width="24.33203125" bestFit="1" customWidth="1"/>
    <col min="803" max="803" width="25.33203125" bestFit="1" customWidth="1"/>
    <col min="804" max="804" width="24.33203125" bestFit="1" customWidth="1"/>
    <col min="805" max="805" width="8.33203125" bestFit="1" customWidth="1"/>
    <col min="806" max="806" width="24.33203125" bestFit="1" customWidth="1"/>
    <col min="807" max="807" width="31.44140625" bestFit="1" customWidth="1"/>
    <col min="808" max="808" width="24.33203125" bestFit="1" customWidth="1"/>
    <col min="809" max="809" width="50.5546875" bestFit="1" customWidth="1"/>
    <col min="810" max="810" width="24.33203125" bestFit="1" customWidth="1"/>
    <col min="811" max="811" width="20.33203125" bestFit="1" customWidth="1"/>
    <col min="812" max="812" width="24.33203125" bestFit="1" customWidth="1"/>
    <col min="813" max="813" width="33.109375" bestFit="1" customWidth="1"/>
    <col min="814" max="814" width="24.33203125" bestFit="1" customWidth="1"/>
    <col min="815" max="815" width="25.6640625" bestFit="1" customWidth="1"/>
    <col min="816" max="816" width="24.33203125" bestFit="1" customWidth="1"/>
    <col min="817" max="817" width="20.77734375" bestFit="1" customWidth="1"/>
    <col min="818" max="818" width="24.33203125" bestFit="1" customWidth="1"/>
    <col min="819" max="819" width="24.109375" bestFit="1" customWidth="1"/>
    <col min="820" max="820" width="24.33203125" bestFit="1" customWidth="1"/>
    <col min="821" max="821" width="22.77734375" bestFit="1" customWidth="1"/>
    <col min="822" max="822" width="24.33203125" bestFit="1" customWidth="1"/>
    <col min="823" max="823" width="23.88671875" bestFit="1" customWidth="1"/>
    <col min="824" max="824" width="24.33203125" bestFit="1" customWidth="1"/>
    <col min="825" max="825" width="11.6640625" bestFit="1" customWidth="1"/>
    <col min="826" max="826" width="24.33203125" bestFit="1" customWidth="1"/>
    <col min="827" max="827" width="25.88671875" bestFit="1" customWidth="1"/>
    <col min="828" max="828" width="24.33203125" bestFit="1" customWidth="1"/>
    <col min="829" max="829" width="28.33203125" bestFit="1" customWidth="1"/>
    <col min="830" max="830" width="24.33203125" bestFit="1" customWidth="1"/>
    <col min="831" max="831" width="30.33203125" bestFit="1" customWidth="1"/>
    <col min="832" max="832" width="24.33203125" bestFit="1" customWidth="1"/>
    <col min="833" max="833" width="31.109375" bestFit="1" customWidth="1"/>
    <col min="834" max="834" width="24.33203125" bestFit="1" customWidth="1"/>
    <col min="835" max="835" width="30.33203125" bestFit="1" customWidth="1"/>
    <col min="836" max="836" width="24.33203125" bestFit="1" customWidth="1"/>
    <col min="837" max="837" width="32.44140625" bestFit="1" customWidth="1"/>
    <col min="838" max="838" width="24.33203125" bestFit="1" customWidth="1"/>
    <col min="839" max="839" width="26.77734375" bestFit="1" customWidth="1"/>
    <col min="840" max="840" width="24.33203125" bestFit="1" customWidth="1"/>
    <col min="841" max="841" width="30.33203125" bestFit="1" customWidth="1"/>
    <col min="842" max="842" width="24.33203125" bestFit="1" customWidth="1"/>
    <col min="843" max="843" width="32.33203125" bestFit="1" customWidth="1"/>
    <col min="844" max="844" width="24.33203125" bestFit="1" customWidth="1"/>
    <col min="845" max="845" width="26.109375" bestFit="1" customWidth="1"/>
    <col min="846" max="846" width="24.33203125" bestFit="1" customWidth="1"/>
    <col min="847" max="847" width="16.6640625" bestFit="1" customWidth="1"/>
    <col min="848" max="848" width="24.33203125" bestFit="1" customWidth="1"/>
    <col min="849" max="849" width="25.88671875" bestFit="1" customWidth="1"/>
    <col min="850" max="850" width="24.33203125" bestFit="1" customWidth="1"/>
    <col min="851" max="851" width="8.33203125" bestFit="1" customWidth="1"/>
    <col min="852" max="852" width="24.33203125" bestFit="1" customWidth="1"/>
    <col min="853" max="853" width="19.33203125" bestFit="1" customWidth="1"/>
    <col min="854" max="854" width="24.33203125" bestFit="1" customWidth="1"/>
    <col min="855" max="855" width="15.33203125" bestFit="1" customWidth="1"/>
    <col min="856" max="856" width="24.33203125" bestFit="1" customWidth="1"/>
    <col min="857" max="857" width="35.21875" bestFit="1" customWidth="1"/>
    <col min="858" max="858" width="24.33203125" bestFit="1" customWidth="1"/>
    <col min="859" max="859" width="32.6640625" bestFit="1" customWidth="1"/>
    <col min="860" max="860" width="24.33203125" bestFit="1" customWidth="1"/>
    <col min="861" max="861" width="19.88671875" bestFit="1" customWidth="1"/>
    <col min="862" max="862" width="24.33203125" bestFit="1" customWidth="1"/>
    <col min="863" max="863" width="22.5546875" bestFit="1" customWidth="1"/>
    <col min="864" max="864" width="24.33203125" bestFit="1" customWidth="1"/>
    <col min="865" max="865" width="8.33203125" bestFit="1" customWidth="1"/>
    <col min="866" max="866" width="24.33203125" bestFit="1" customWidth="1"/>
    <col min="867" max="867" width="26.33203125" bestFit="1" customWidth="1"/>
    <col min="868" max="868" width="24.33203125" bestFit="1" customWidth="1"/>
    <col min="869" max="869" width="21.6640625" bestFit="1" customWidth="1"/>
    <col min="870" max="870" width="24.33203125" bestFit="1" customWidth="1"/>
    <col min="871" max="871" width="30.21875" bestFit="1" customWidth="1"/>
    <col min="872" max="872" width="24.33203125" bestFit="1" customWidth="1"/>
    <col min="873" max="873" width="28.5546875" bestFit="1" customWidth="1"/>
    <col min="874" max="874" width="24.33203125" bestFit="1" customWidth="1"/>
    <col min="875" max="875" width="29.5546875" bestFit="1" customWidth="1"/>
    <col min="876" max="876" width="24.33203125" bestFit="1" customWidth="1"/>
    <col min="877" max="877" width="19.33203125" bestFit="1" customWidth="1"/>
    <col min="878" max="878" width="24.33203125" bestFit="1" customWidth="1"/>
    <col min="879" max="879" width="26.33203125" bestFit="1" customWidth="1"/>
    <col min="880" max="880" width="24.33203125" bestFit="1" customWidth="1"/>
    <col min="881" max="881" width="34.109375" bestFit="1" customWidth="1"/>
    <col min="882" max="882" width="24.33203125" bestFit="1" customWidth="1"/>
    <col min="883" max="883" width="27.77734375" bestFit="1" customWidth="1"/>
    <col min="884" max="884" width="24.33203125" bestFit="1" customWidth="1"/>
    <col min="885" max="885" width="8.33203125" bestFit="1" customWidth="1"/>
    <col min="886" max="886" width="24.33203125" bestFit="1" customWidth="1"/>
    <col min="887" max="887" width="32.21875" bestFit="1" customWidth="1"/>
    <col min="888" max="888" width="24.33203125" bestFit="1" customWidth="1"/>
    <col min="889" max="889" width="17.6640625" bestFit="1" customWidth="1"/>
    <col min="890" max="890" width="24.33203125" bestFit="1" customWidth="1"/>
    <col min="891" max="891" width="33.5546875" bestFit="1" customWidth="1"/>
    <col min="892" max="892" width="24.33203125" bestFit="1" customWidth="1"/>
    <col min="893" max="893" width="8.33203125" bestFit="1" customWidth="1"/>
    <col min="894" max="894" width="24.33203125" bestFit="1" customWidth="1"/>
    <col min="895" max="895" width="26.88671875" bestFit="1" customWidth="1"/>
    <col min="896" max="896" width="24.33203125" bestFit="1" customWidth="1"/>
    <col min="897" max="897" width="8.33203125" bestFit="1" customWidth="1"/>
    <col min="898" max="898" width="24.33203125" bestFit="1" customWidth="1"/>
    <col min="899" max="899" width="32.88671875" bestFit="1" customWidth="1"/>
    <col min="900" max="900" width="24.33203125" bestFit="1" customWidth="1"/>
    <col min="901" max="901" width="8.33203125" bestFit="1" customWidth="1"/>
    <col min="902" max="902" width="24.33203125" bestFit="1" customWidth="1"/>
    <col min="903" max="903" width="18.21875" bestFit="1" customWidth="1"/>
    <col min="904" max="904" width="24.33203125" bestFit="1" customWidth="1"/>
    <col min="905" max="905" width="22.5546875" bestFit="1" customWidth="1"/>
    <col min="906" max="906" width="24.33203125" bestFit="1" customWidth="1"/>
    <col min="907" max="907" width="8.33203125" bestFit="1" customWidth="1"/>
    <col min="908" max="908" width="24.33203125" bestFit="1" customWidth="1"/>
    <col min="909" max="909" width="13.44140625" bestFit="1" customWidth="1"/>
    <col min="910" max="910" width="24.33203125" bestFit="1" customWidth="1"/>
    <col min="911" max="911" width="8.33203125" bestFit="1" customWidth="1"/>
    <col min="912" max="912" width="24.33203125" bestFit="1" customWidth="1"/>
    <col min="913" max="913" width="30.33203125" bestFit="1" customWidth="1"/>
    <col min="914" max="914" width="24.33203125" bestFit="1" customWidth="1"/>
    <col min="915" max="915" width="13.6640625" bestFit="1" customWidth="1"/>
    <col min="916" max="916" width="24.33203125" bestFit="1" customWidth="1"/>
    <col min="917" max="917" width="28" bestFit="1" customWidth="1"/>
    <col min="918" max="918" width="24.33203125" bestFit="1" customWidth="1"/>
    <col min="919" max="919" width="24.21875" bestFit="1" customWidth="1"/>
    <col min="920" max="920" width="24.33203125" bestFit="1" customWidth="1"/>
    <col min="921" max="921" width="27.77734375" bestFit="1" customWidth="1"/>
    <col min="922" max="922" width="24.33203125" bestFit="1" customWidth="1"/>
    <col min="923" max="923" width="20.5546875" bestFit="1" customWidth="1"/>
    <col min="924" max="924" width="24.33203125" bestFit="1" customWidth="1"/>
    <col min="925" max="925" width="30.21875" bestFit="1" customWidth="1"/>
    <col min="926" max="926" width="24.33203125" bestFit="1" customWidth="1"/>
    <col min="927" max="927" width="35.33203125" bestFit="1" customWidth="1"/>
    <col min="928" max="928" width="24.33203125" bestFit="1" customWidth="1"/>
    <col min="929" max="929" width="8.33203125" bestFit="1" customWidth="1"/>
    <col min="930" max="930" width="24.33203125" bestFit="1" customWidth="1"/>
    <col min="931" max="931" width="22.77734375" bestFit="1" customWidth="1"/>
    <col min="932" max="932" width="24.33203125" bestFit="1" customWidth="1"/>
    <col min="933" max="933" width="31.6640625" bestFit="1" customWidth="1"/>
    <col min="934" max="934" width="24.33203125" bestFit="1" customWidth="1"/>
    <col min="935" max="935" width="24.77734375" bestFit="1" customWidth="1"/>
    <col min="936" max="936" width="24.33203125" bestFit="1" customWidth="1"/>
    <col min="937" max="937" width="8.33203125" bestFit="1" customWidth="1"/>
    <col min="938" max="938" width="24.33203125" bestFit="1" customWidth="1"/>
    <col min="939" max="939" width="29.88671875" bestFit="1" customWidth="1"/>
    <col min="940" max="940" width="24.33203125" bestFit="1" customWidth="1"/>
    <col min="941" max="941" width="32.44140625" bestFit="1" customWidth="1"/>
    <col min="942" max="942" width="24.33203125" bestFit="1" customWidth="1"/>
    <col min="943" max="943" width="22" bestFit="1" customWidth="1"/>
    <col min="944" max="944" width="24.33203125" bestFit="1" customWidth="1"/>
    <col min="945" max="945" width="13.6640625" bestFit="1" customWidth="1"/>
    <col min="946" max="946" width="24.33203125" bestFit="1" customWidth="1"/>
    <col min="947" max="947" width="21.88671875" bestFit="1" customWidth="1"/>
    <col min="948" max="948" width="24.33203125" bestFit="1" customWidth="1"/>
    <col min="949" max="949" width="27.33203125" bestFit="1" customWidth="1"/>
    <col min="950" max="950" width="24.33203125" bestFit="1" customWidth="1"/>
    <col min="951" max="951" width="24.6640625" bestFit="1" customWidth="1"/>
    <col min="952" max="952" width="24.33203125" bestFit="1" customWidth="1"/>
    <col min="953" max="953" width="27.5546875" bestFit="1" customWidth="1"/>
    <col min="954" max="954" width="24.33203125" bestFit="1" customWidth="1"/>
    <col min="955" max="955" width="13.5546875" bestFit="1" customWidth="1"/>
    <col min="956" max="956" width="24.33203125" bestFit="1" customWidth="1"/>
    <col min="957" max="957" width="14.77734375" bestFit="1" customWidth="1"/>
    <col min="958" max="958" width="24.33203125" bestFit="1" customWidth="1"/>
    <col min="959" max="959" width="36.44140625" bestFit="1" customWidth="1"/>
    <col min="960" max="960" width="24.33203125" bestFit="1" customWidth="1"/>
    <col min="961" max="961" width="8.33203125" bestFit="1" customWidth="1"/>
    <col min="962" max="962" width="24.33203125" bestFit="1" customWidth="1"/>
    <col min="963" max="963" width="13.5546875" bestFit="1" customWidth="1"/>
    <col min="964" max="964" width="24.33203125" bestFit="1" customWidth="1"/>
    <col min="965" max="965" width="42.77734375" bestFit="1" customWidth="1"/>
    <col min="966" max="966" width="24.33203125" bestFit="1" customWidth="1"/>
    <col min="967" max="967" width="29.6640625" bestFit="1" customWidth="1"/>
    <col min="968" max="968" width="24.33203125" bestFit="1" customWidth="1"/>
    <col min="969" max="969" width="28.88671875" bestFit="1" customWidth="1"/>
    <col min="970" max="970" width="24.33203125" bestFit="1" customWidth="1"/>
    <col min="971" max="971" width="17.77734375" bestFit="1" customWidth="1"/>
    <col min="972" max="972" width="24.33203125" bestFit="1" customWidth="1"/>
    <col min="973" max="973" width="33" bestFit="1" customWidth="1"/>
    <col min="974" max="974" width="24.33203125" bestFit="1" customWidth="1"/>
    <col min="975" max="975" width="25.21875" bestFit="1" customWidth="1"/>
    <col min="976" max="976" width="24.33203125" bestFit="1" customWidth="1"/>
    <col min="977" max="977" width="19" bestFit="1" customWidth="1"/>
    <col min="978" max="978" width="24.33203125" bestFit="1" customWidth="1"/>
    <col min="979" max="979" width="34.21875" bestFit="1" customWidth="1"/>
    <col min="980" max="980" width="24.33203125" bestFit="1" customWidth="1"/>
    <col min="981" max="981" width="21.109375" bestFit="1" customWidth="1"/>
    <col min="982" max="982" width="24.33203125" bestFit="1" customWidth="1"/>
    <col min="983" max="983" width="30.21875" bestFit="1" customWidth="1"/>
    <col min="984" max="984" width="24.33203125" bestFit="1" customWidth="1"/>
    <col min="985" max="985" width="29.6640625" bestFit="1" customWidth="1"/>
    <col min="986" max="986" width="24.33203125" bestFit="1" customWidth="1"/>
    <col min="987" max="987" width="33.6640625" bestFit="1" customWidth="1"/>
    <col min="988" max="988" width="24.33203125" bestFit="1" customWidth="1"/>
    <col min="989" max="989" width="29.77734375" bestFit="1" customWidth="1"/>
    <col min="990" max="990" width="24.33203125" bestFit="1" customWidth="1"/>
    <col min="991" max="991" width="26.109375" bestFit="1" customWidth="1"/>
    <col min="992" max="992" width="24.33203125" bestFit="1" customWidth="1"/>
    <col min="993" max="993" width="16" bestFit="1" customWidth="1"/>
    <col min="994" max="994" width="24.33203125" bestFit="1" customWidth="1"/>
    <col min="995" max="995" width="19.88671875" bestFit="1" customWidth="1"/>
    <col min="996" max="996" width="24.33203125" bestFit="1" customWidth="1"/>
    <col min="997" max="997" width="27.33203125" bestFit="1" customWidth="1"/>
    <col min="998" max="998" width="24.33203125" bestFit="1" customWidth="1"/>
    <col min="999" max="999" width="8.33203125" bestFit="1" customWidth="1"/>
    <col min="1000" max="1000" width="24.33203125" bestFit="1" customWidth="1"/>
    <col min="1001" max="1001" width="28.5546875" bestFit="1" customWidth="1"/>
    <col min="1002" max="1002" width="24.33203125" bestFit="1" customWidth="1"/>
    <col min="1003" max="1003" width="21.33203125" bestFit="1" customWidth="1"/>
    <col min="1004" max="1004" width="24.33203125" bestFit="1" customWidth="1"/>
    <col min="1005" max="1005" width="31.77734375" bestFit="1" customWidth="1"/>
    <col min="1006" max="1006" width="24.33203125" bestFit="1" customWidth="1"/>
    <col min="1007" max="1007" width="25.5546875" bestFit="1" customWidth="1"/>
    <col min="1008" max="1008" width="24.33203125" bestFit="1" customWidth="1"/>
    <col min="1009" max="1009" width="22.33203125" bestFit="1" customWidth="1"/>
    <col min="1010" max="1010" width="24.33203125" bestFit="1" customWidth="1"/>
    <col min="1011" max="1011" width="28.6640625" bestFit="1" customWidth="1"/>
    <col min="1012" max="1012" width="24.33203125" bestFit="1" customWidth="1"/>
    <col min="1013" max="1013" width="8.33203125" bestFit="1" customWidth="1"/>
    <col min="1014" max="1014" width="24.33203125" bestFit="1" customWidth="1"/>
    <col min="1015" max="1015" width="26.88671875" bestFit="1" customWidth="1"/>
    <col min="1016" max="1016" width="24.33203125" bestFit="1" customWidth="1"/>
    <col min="1017" max="1017" width="14.77734375" bestFit="1" customWidth="1"/>
    <col min="1018" max="1018" width="24.33203125" bestFit="1" customWidth="1"/>
    <col min="1019" max="1019" width="31" bestFit="1" customWidth="1"/>
    <col min="1020" max="1020" width="24.33203125" bestFit="1" customWidth="1"/>
    <col min="1021" max="1021" width="24.77734375" bestFit="1" customWidth="1"/>
    <col min="1022" max="1022" width="24.33203125" bestFit="1" customWidth="1"/>
    <col min="1023" max="1023" width="26" bestFit="1" customWidth="1"/>
    <col min="1024" max="1024" width="24.33203125" bestFit="1" customWidth="1"/>
    <col min="1025" max="1025" width="16" bestFit="1" customWidth="1"/>
    <col min="1026" max="1026" width="24.33203125" bestFit="1" customWidth="1"/>
    <col min="1027" max="1027" width="22.109375" bestFit="1" customWidth="1"/>
    <col min="1028" max="1028" width="24.33203125" bestFit="1" customWidth="1"/>
    <col min="1029" max="1029" width="8.33203125" bestFit="1" customWidth="1"/>
    <col min="1030" max="1030" width="24.33203125" bestFit="1" customWidth="1"/>
    <col min="1031" max="1031" width="18.109375" bestFit="1" customWidth="1"/>
    <col min="1032" max="1032" width="24.33203125" bestFit="1" customWidth="1"/>
    <col min="1033" max="1033" width="22.109375" bestFit="1" customWidth="1"/>
    <col min="1034" max="1034" width="24.33203125" bestFit="1" customWidth="1"/>
    <col min="1035" max="1035" width="33.33203125" bestFit="1" customWidth="1"/>
    <col min="1036" max="1036" width="24.33203125" bestFit="1" customWidth="1"/>
    <col min="1037" max="1037" width="28.44140625" bestFit="1" customWidth="1"/>
    <col min="1038" max="1038" width="24.33203125" bestFit="1" customWidth="1"/>
    <col min="1039" max="1039" width="26.88671875" bestFit="1" customWidth="1"/>
    <col min="1040" max="1040" width="24.33203125" bestFit="1" customWidth="1"/>
    <col min="1041" max="1041" width="18.33203125" bestFit="1" customWidth="1"/>
    <col min="1042" max="1042" width="24.33203125" bestFit="1" customWidth="1"/>
    <col min="1043" max="1043" width="30.44140625" bestFit="1" customWidth="1"/>
    <col min="1044" max="1044" width="24.33203125" bestFit="1" customWidth="1"/>
    <col min="1045" max="1045" width="21.21875" bestFit="1" customWidth="1"/>
    <col min="1046" max="1046" width="24.33203125" bestFit="1" customWidth="1"/>
    <col min="1047" max="1047" width="38.5546875" bestFit="1" customWidth="1"/>
    <col min="1048" max="1048" width="24.33203125" bestFit="1" customWidth="1"/>
    <col min="1049" max="1049" width="22.88671875" bestFit="1" customWidth="1"/>
    <col min="1050" max="1050" width="24.33203125" bestFit="1" customWidth="1"/>
    <col min="1051" max="1051" width="34.44140625" bestFit="1" customWidth="1"/>
    <col min="1052" max="1052" width="24.33203125" bestFit="1" customWidth="1"/>
    <col min="1053" max="1053" width="15" bestFit="1" customWidth="1"/>
    <col min="1054" max="1054" width="24.33203125" bestFit="1" customWidth="1"/>
    <col min="1055" max="1055" width="14.5546875" bestFit="1" customWidth="1"/>
    <col min="1056" max="1056" width="24.33203125" bestFit="1" customWidth="1"/>
    <col min="1057" max="1057" width="8.33203125" bestFit="1" customWidth="1"/>
    <col min="1058" max="1058" width="24.33203125" bestFit="1" customWidth="1"/>
    <col min="1059" max="1059" width="24.88671875" bestFit="1" customWidth="1"/>
    <col min="1060" max="1060" width="24.33203125" bestFit="1" customWidth="1"/>
    <col min="1061" max="1061" width="22.5546875" bestFit="1" customWidth="1"/>
    <col min="1062" max="1062" width="24.33203125" bestFit="1" customWidth="1"/>
    <col min="1063" max="1063" width="13.88671875" bestFit="1" customWidth="1"/>
    <col min="1064" max="1064" width="24.33203125" bestFit="1" customWidth="1"/>
    <col min="1065" max="1065" width="8.33203125" bestFit="1" customWidth="1"/>
    <col min="1066" max="1066" width="24.33203125" bestFit="1" customWidth="1"/>
    <col min="1067" max="1067" width="10.77734375" bestFit="1" customWidth="1"/>
    <col min="1068" max="1068" width="24.33203125" bestFit="1" customWidth="1"/>
    <col min="1069" max="1069" width="30.5546875" bestFit="1" customWidth="1"/>
    <col min="1070" max="1070" width="24.33203125" bestFit="1" customWidth="1"/>
    <col min="1071" max="1071" width="8.33203125" bestFit="1" customWidth="1"/>
    <col min="1072" max="1072" width="24.33203125" bestFit="1" customWidth="1"/>
    <col min="1073" max="1073" width="19" bestFit="1" customWidth="1"/>
    <col min="1074" max="1074" width="24.33203125" bestFit="1" customWidth="1"/>
    <col min="1075" max="1075" width="21.77734375" bestFit="1" customWidth="1"/>
    <col min="1076" max="1076" width="24.33203125" bestFit="1" customWidth="1"/>
    <col min="1077" max="1077" width="20.5546875" bestFit="1" customWidth="1"/>
    <col min="1078" max="1078" width="24.33203125" bestFit="1" customWidth="1"/>
    <col min="1079" max="1079" width="28.77734375" bestFit="1" customWidth="1"/>
    <col min="1080" max="1080" width="24.33203125" bestFit="1" customWidth="1"/>
    <col min="1081" max="1081" width="11.109375" bestFit="1" customWidth="1"/>
    <col min="1082" max="1082" width="24.33203125" bestFit="1" customWidth="1"/>
    <col min="1083" max="1083" width="22.21875" bestFit="1" customWidth="1"/>
    <col min="1084" max="1084" width="24.33203125" bestFit="1" customWidth="1"/>
    <col min="1085" max="1085" width="23.6640625" bestFit="1" customWidth="1"/>
    <col min="1086" max="1086" width="24.33203125" bestFit="1" customWidth="1"/>
    <col min="1087" max="1087" width="30.33203125" bestFit="1" customWidth="1"/>
    <col min="1088" max="1088" width="24.33203125" bestFit="1" customWidth="1"/>
    <col min="1089" max="1089" width="8.33203125" bestFit="1" customWidth="1"/>
    <col min="1090" max="1090" width="24.33203125" bestFit="1" customWidth="1"/>
    <col min="1091" max="1091" width="22.6640625" bestFit="1" customWidth="1"/>
    <col min="1092" max="1092" width="24.33203125" bestFit="1" customWidth="1"/>
    <col min="1093" max="1093" width="8.33203125" bestFit="1" customWidth="1"/>
    <col min="1094" max="1094" width="24.33203125" bestFit="1" customWidth="1"/>
    <col min="1095" max="1095" width="10.33203125" bestFit="1" customWidth="1"/>
    <col min="1096" max="1096" width="24.33203125" bestFit="1" customWidth="1"/>
    <col min="1097" max="1097" width="31" bestFit="1" customWidth="1"/>
    <col min="1098" max="1098" width="24.33203125" bestFit="1" customWidth="1"/>
    <col min="1099" max="1099" width="8.33203125" bestFit="1" customWidth="1"/>
    <col min="1100" max="1100" width="24.33203125" bestFit="1" customWidth="1"/>
    <col min="1101" max="1101" width="20.88671875" bestFit="1" customWidth="1"/>
    <col min="1102" max="1102" width="24.33203125" bestFit="1" customWidth="1"/>
    <col min="1103" max="1103" width="31.33203125" bestFit="1" customWidth="1"/>
    <col min="1104" max="1104" width="24.33203125" bestFit="1" customWidth="1"/>
    <col min="1105" max="1105" width="18.33203125" bestFit="1" customWidth="1"/>
    <col min="1106" max="1106" width="24.33203125" bestFit="1" customWidth="1"/>
    <col min="1107" max="1107" width="30.88671875" bestFit="1" customWidth="1"/>
    <col min="1108" max="1108" width="24.33203125" bestFit="1" customWidth="1"/>
    <col min="1109" max="1109" width="27.33203125" bestFit="1" customWidth="1"/>
    <col min="1110" max="1110" width="24.33203125" bestFit="1" customWidth="1"/>
    <col min="1111" max="1111" width="13.44140625" bestFit="1" customWidth="1"/>
    <col min="1112" max="1112" width="24.33203125" bestFit="1" customWidth="1"/>
    <col min="1113" max="1113" width="24.5546875" bestFit="1" customWidth="1"/>
    <col min="1114" max="1114" width="24.33203125" bestFit="1" customWidth="1"/>
    <col min="1115" max="1115" width="10.21875" bestFit="1" customWidth="1"/>
    <col min="1116" max="1116" width="24.33203125" bestFit="1" customWidth="1"/>
    <col min="1117" max="1117" width="17.44140625" bestFit="1" customWidth="1"/>
    <col min="1118" max="1118" width="24.33203125" bestFit="1" customWidth="1"/>
    <col min="1119" max="1119" width="29.6640625" bestFit="1" customWidth="1"/>
    <col min="1120" max="1120" width="24.33203125" bestFit="1" customWidth="1"/>
    <col min="1121" max="1121" width="17.33203125" bestFit="1" customWidth="1"/>
    <col min="1122" max="1122" width="24.33203125" bestFit="1" customWidth="1"/>
    <col min="1123" max="1123" width="29.77734375" bestFit="1" customWidth="1"/>
    <col min="1124" max="1124" width="24.33203125" bestFit="1" customWidth="1"/>
    <col min="1125" max="1125" width="31.21875" bestFit="1" customWidth="1"/>
    <col min="1126" max="1126" width="24.33203125" bestFit="1" customWidth="1"/>
    <col min="1127" max="1127" width="11.5546875" bestFit="1" customWidth="1"/>
    <col min="1128" max="1128" width="24.33203125" bestFit="1" customWidth="1"/>
    <col min="1129" max="1129" width="24.44140625" bestFit="1" customWidth="1"/>
    <col min="1130" max="1130" width="24.33203125" bestFit="1" customWidth="1"/>
    <col min="1131" max="1131" width="23.77734375" bestFit="1" customWidth="1"/>
    <col min="1132" max="1132" width="24.33203125" bestFit="1" customWidth="1"/>
    <col min="1133" max="1133" width="27.5546875" bestFit="1" customWidth="1"/>
    <col min="1134" max="1134" width="24.33203125" bestFit="1" customWidth="1"/>
    <col min="1135" max="1135" width="20.109375" bestFit="1" customWidth="1"/>
    <col min="1136" max="1136" width="24.33203125" bestFit="1" customWidth="1"/>
    <col min="1137" max="1137" width="34.77734375" bestFit="1" customWidth="1"/>
    <col min="1138" max="1138" width="24.33203125" bestFit="1" customWidth="1"/>
    <col min="1139" max="1139" width="8.33203125" bestFit="1" customWidth="1"/>
    <col min="1140" max="1140" width="24.33203125" bestFit="1" customWidth="1"/>
    <col min="1141" max="1141" width="11.109375" bestFit="1" customWidth="1"/>
    <col min="1142" max="1142" width="24.33203125" bestFit="1" customWidth="1"/>
    <col min="1143" max="1143" width="30.21875" bestFit="1" customWidth="1"/>
    <col min="1144" max="1144" width="24.33203125" bestFit="1" customWidth="1"/>
    <col min="1145" max="1145" width="14.6640625" bestFit="1" customWidth="1"/>
    <col min="1146" max="1146" width="24.33203125" bestFit="1" customWidth="1"/>
    <col min="1147" max="1147" width="35.88671875" bestFit="1" customWidth="1"/>
    <col min="1148" max="1148" width="24.33203125" bestFit="1" customWidth="1"/>
    <col min="1149" max="1149" width="19.33203125" bestFit="1" customWidth="1"/>
    <col min="1150" max="1150" width="24.33203125" bestFit="1" customWidth="1"/>
    <col min="1151" max="1151" width="32.33203125" bestFit="1" customWidth="1"/>
    <col min="1152" max="1152" width="24.33203125" bestFit="1" customWidth="1"/>
    <col min="1153" max="1153" width="18.33203125" bestFit="1" customWidth="1"/>
    <col min="1154" max="1154" width="24.33203125" bestFit="1" customWidth="1"/>
    <col min="1155" max="1155" width="41.33203125" bestFit="1" customWidth="1"/>
    <col min="1156" max="1156" width="24.33203125" bestFit="1" customWidth="1"/>
    <col min="1157" max="1157" width="24.44140625" bestFit="1" customWidth="1"/>
    <col min="1158" max="1158" width="24.33203125" bestFit="1" customWidth="1"/>
    <col min="1159" max="1159" width="30.21875" bestFit="1" customWidth="1"/>
    <col min="1160" max="1160" width="24.33203125" bestFit="1" customWidth="1"/>
    <col min="1161" max="1161" width="8.33203125" bestFit="1" customWidth="1"/>
    <col min="1162" max="1162" width="24.33203125" bestFit="1" customWidth="1"/>
    <col min="1163" max="1163" width="28.6640625" bestFit="1" customWidth="1"/>
    <col min="1164" max="1164" width="24.33203125" bestFit="1" customWidth="1"/>
    <col min="1165" max="1165" width="22.109375" bestFit="1" customWidth="1"/>
    <col min="1166" max="1166" width="24.33203125" bestFit="1" customWidth="1"/>
    <col min="1167" max="1167" width="25" bestFit="1" customWidth="1"/>
    <col min="1168" max="1168" width="24.33203125" bestFit="1" customWidth="1"/>
    <col min="1169" max="1169" width="29.5546875" bestFit="1" customWidth="1"/>
    <col min="1170" max="1170" width="24.33203125" bestFit="1" customWidth="1"/>
    <col min="1171" max="1171" width="8.33203125" bestFit="1" customWidth="1"/>
    <col min="1172" max="1172" width="24.33203125" bestFit="1" customWidth="1"/>
    <col min="1173" max="1173" width="29.44140625" bestFit="1" customWidth="1"/>
    <col min="1174" max="1174" width="24.33203125" bestFit="1" customWidth="1"/>
    <col min="1175" max="1175" width="14.5546875" bestFit="1" customWidth="1"/>
    <col min="1176" max="1176" width="24.33203125" bestFit="1" customWidth="1"/>
    <col min="1177" max="1177" width="8.33203125" bestFit="1" customWidth="1"/>
    <col min="1178" max="1178" width="24.33203125" bestFit="1" customWidth="1"/>
    <col min="1179" max="1179" width="30.5546875" bestFit="1" customWidth="1"/>
    <col min="1180" max="1180" width="24.33203125" bestFit="1" customWidth="1"/>
    <col min="1181" max="1181" width="37.6640625" bestFit="1" customWidth="1"/>
    <col min="1182" max="1182" width="24.33203125" bestFit="1" customWidth="1"/>
    <col min="1183" max="1183" width="34.88671875" bestFit="1" customWidth="1"/>
    <col min="1184" max="1184" width="24.33203125" bestFit="1" customWidth="1"/>
    <col min="1185" max="1185" width="43.5546875" bestFit="1" customWidth="1"/>
    <col min="1186" max="1186" width="24.33203125" bestFit="1" customWidth="1"/>
    <col min="1187" max="1187" width="23.21875" bestFit="1" customWidth="1"/>
    <col min="1188" max="1188" width="24.33203125" bestFit="1" customWidth="1"/>
    <col min="1189" max="1189" width="21" bestFit="1" customWidth="1"/>
    <col min="1190" max="1190" width="24.33203125" bestFit="1" customWidth="1"/>
    <col min="1191" max="1191" width="33.88671875" bestFit="1" customWidth="1"/>
    <col min="1192" max="1192" width="24.33203125" bestFit="1" customWidth="1"/>
    <col min="1193" max="1193" width="31.77734375" bestFit="1" customWidth="1"/>
    <col min="1194" max="1194" width="24.33203125" bestFit="1" customWidth="1"/>
    <col min="1195" max="1195" width="37" bestFit="1" customWidth="1"/>
    <col min="1196" max="1196" width="24.33203125" bestFit="1" customWidth="1"/>
    <col min="1197" max="1197" width="25.21875" bestFit="1" customWidth="1"/>
    <col min="1198" max="1198" width="24.33203125" bestFit="1" customWidth="1"/>
    <col min="1199" max="1199" width="8.33203125" bestFit="1" customWidth="1"/>
    <col min="1200" max="1200" width="24.33203125" bestFit="1" customWidth="1"/>
    <col min="1201" max="1201" width="35.33203125" bestFit="1" customWidth="1"/>
    <col min="1202" max="1202" width="24.33203125" bestFit="1" customWidth="1"/>
    <col min="1203" max="1203" width="23.5546875" bestFit="1" customWidth="1"/>
    <col min="1204" max="1204" width="24.33203125" bestFit="1" customWidth="1"/>
    <col min="1205" max="1205" width="27.88671875" bestFit="1" customWidth="1"/>
    <col min="1206" max="1206" width="24.33203125" bestFit="1" customWidth="1"/>
    <col min="1207" max="1207" width="27.77734375" bestFit="1" customWidth="1"/>
    <col min="1208" max="1208" width="24.33203125" bestFit="1" customWidth="1"/>
    <col min="1209" max="1209" width="34.6640625" bestFit="1" customWidth="1"/>
    <col min="1210" max="1210" width="24.33203125" bestFit="1" customWidth="1"/>
    <col min="1211" max="1211" width="20.44140625" bestFit="1" customWidth="1"/>
    <col min="1212" max="1212" width="24.33203125" bestFit="1" customWidth="1"/>
    <col min="1213" max="1213" width="24.5546875" bestFit="1" customWidth="1"/>
    <col min="1214" max="1214" width="24.33203125" bestFit="1" customWidth="1"/>
    <col min="1215" max="1215" width="22.44140625" bestFit="1" customWidth="1"/>
    <col min="1216" max="1216" width="24.33203125" bestFit="1" customWidth="1"/>
    <col min="1217" max="1217" width="30.109375" bestFit="1" customWidth="1"/>
    <col min="1218" max="1218" width="24.33203125" bestFit="1" customWidth="1"/>
    <col min="1219" max="1219" width="30.109375" bestFit="1" customWidth="1"/>
    <col min="1220" max="1220" width="24.33203125" bestFit="1" customWidth="1"/>
    <col min="1221" max="1221" width="35.77734375" bestFit="1" customWidth="1"/>
    <col min="1222" max="1222" width="24.33203125" bestFit="1" customWidth="1"/>
    <col min="1223" max="1223" width="31" bestFit="1" customWidth="1"/>
    <col min="1224" max="1224" width="24.33203125" bestFit="1" customWidth="1"/>
    <col min="1225" max="1225" width="27.77734375" bestFit="1" customWidth="1"/>
    <col min="1226" max="1226" width="24.33203125" bestFit="1" customWidth="1"/>
    <col min="1227" max="1227" width="13.44140625" bestFit="1" customWidth="1"/>
    <col min="1228" max="1228" width="24.33203125" bestFit="1" customWidth="1"/>
    <col min="1229" max="1229" width="27.6640625" bestFit="1" customWidth="1"/>
    <col min="1230" max="1230" width="24.33203125" bestFit="1" customWidth="1"/>
    <col min="1231" max="1231" width="31.33203125" bestFit="1" customWidth="1"/>
    <col min="1232" max="1232" width="24.33203125" bestFit="1" customWidth="1"/>
    <col min="1233" max="1233" width="31.33203125" bestFit="1" customWidth="1"/>
    <col min="1234" max="1234" width="24.33203125" bestFit="1" customWidth="1"/>
    <col min="1235" max="1235" width="20" bestFit="1" customWidth="1"/>
    <col min="1236" max="1236" width="24.33203125" bestFit="1" customWidth="1"/>
    <col min="1237" max="1237" width="31.88671875" bestFit="1" customWidth="1"/>
    <col min="1238" max="1238" width="24.33203125" bestFit="1" customWidth="1"/>
    <col min="1239" max="1239" width="27.109375" bestFit="1" customWidth="1"/>
    <col min="1240" max="1240" width="24.33203125" bestFit="1" customWidth="1"/>
    <col min="1241" max="1241" width="28.33203125" bestFit="1" customWidth="1"/>
    <col min="1242" max="1242" width="24.33203125" bestFit="1" customWidth="1"/>
    <col min="1243" max="1243" width="29.6640625" bestFit="1" customWidth="1"/>
    <col min="1244" max="1244" width="24.33203125" bestFit="1" customWidth="1"/>
    <col min="1245" max="1245" width="16.6640625" bestFit="1" customWidth="1"/>
    <col min="1246" max="1246" width="24.33203125" bestFit="1" customWidth="1"/>
    <col min="1247" max="1247" width="32.33203125" bestFit="1" customWidth="1"/>
    <col min="1248" max="1248" width="24.33203125" bestFit="1" customWidth="1"/>
    <col min="1249" max="1249" width="32.109375" bestFit="1" customWidth="1"/>
    <col min="1250" max="1250" width="24.33203125" bestFit="1" customWidth="1"/>
    <col min="1251" max="1251" width="27.6640625" bestFit="1" customWidth="1"/>
    <col min="1252" max="1252" width="24.33203125" bestFit="1" customWidth="1"/>
    <col min="1253" max="1253" width="22.6640625" bestFit="1" customWidth="1"/>
    <col min="1254" max="1254" width="24.33203125" bestFit="1" customWidth="1"/>
    <col min="1255" max="1255" width="8.33203125" bestFit="1" customWidth="1"/>
    <col min="1256" max="1256" width="24.33203125" bestFit="1" customWidth="1"/>
    <col min="1257" max="1257" width="32.6640625" bestFit="1" customWidth="1"/>
    <col min="1258" max="1258" width="24.33203125" bestFit="1" customWidth="1"/>
    <col min="1259" max="1259" width="43.44140625" bestFit="1" customWidth="1"/>
    <col min="1260" max="1260" width="24.33203125" bestFit="1" customWidth="1"/>
    <col min="1261" max="1261" width="20.33203125" bestFit="1" customWidth="1"/>
    <col min="1262" max="1262" width="24.33203125" bestFit="1" customWidth="1"/>
    <col min="1263" max="1263" width="26.21875" bestFit="1" customWidth="1"/>
    <col min="1264" max="1264" width="24.33203125" bestFit="1" customWidth="1"/>
    <col min="1265" max="1265" width="22.21875" bestFit="1" customWidth="1"/>
    <col min="1266" max="1266" width="24.33203125" bestFit="1" customWidth="1"/>
    <col min="1267" max="1267" width="26.5546875" bestFit="1" customWidth="1"/>
    <col min="1268" max="1268" width="24.33203125" bestFit="1" customWidth="1"/>
    <col min="1269" max="1269" width="27.21875" bestFit="1" customWidth="1"/>
    <col min="1270" max="1270" width="24.33203125" bestFit="1" customWidth="1"/>
    <col min="1271" max="1271" width="17.109375" bestFit="1" customWidth="1"/>
    <col min="1272" max="1272" width="24.33203125" bestFit="1" customWidth="1"/>
    <col min="1273" max="1273" width="27.21875" bestFit="1" customWidth="1"/>
    <col min="1274" max="1274" width="24.33203125" bestFit="1" customWidth="1"/>
    <col min="1275" max="1275" width="26" bestFit="1" customWidth="1"/>
    <col min="1276" max="1276" width="24.33203125" bestFit="1" customWidth="1"/>
    <col min="1277" max="1277" width="48.21875" bestFit="1" customWidth="1"/>
    <col min="1278" max="1278" width="24.33203125" bestFit="1" customWidth="1"/>
    <col min="1279" max="1279" width="9.5546875" bestFit="1" customWidth="1"/>
    <col min="1280" max="1280" width="24.33203125" bestFit="1" customWidth="1"/>
    <col min="1281" max="1281" width="37.6640625" bestFit="1" customWidth="1"/>
    <col min="1282" max="1282" width="24.33203125" bestFit="1" customWidth="1"/>
    <col min="1283" max="1283" width="8.33203125" bestFit="1" customWidth="1"/>
    <col min="1284" max="1284" width="24.33203125" bestFit="1" customWidth="1"/>
    <col min="1285" max="1285" width="19.44140625" bestFit="1" customWidth="1"/>
    <col min="1286" max="1286" width="24.33203125" bestFit="1" customWidth="1"/>
    <col min="1287" max="1287" width="21.109375" bestFit="1" customWidth="1"/>
    <col min="1288" max="1288" width="24.33203125" bestFit="1" customWidth="1"/>
    <col min="1289" max="1289" width="25.44140625" bestFit="1" customWidth="1"/>
    <col min="1290" max="1290" width="24.33203125" bestFit="1" customWidth="1"/>
    <col min="1291" max="1291" width="34.6640625" bestFit="1" customWidth="1"/>
    <col min="1292" max="1292" width="24.33203125" bestFit="1" customWidth="1"/>
    <col min="1293" max="1293" width="20.88671875" bestFit="1" customWidth="1"/>
    <col min="1294" max="1294" width="24.33203125" bestFit="1" customWidth="1"/>
    <col min="1295" max="1295" width="28.77734375" bestFit="1" customWidth="1"/>
    <col min="1296" max="1296" width="24.33203125" bestFit="1" customWidth="1"/>
    <col min="1297" max="1297" width="30.33203125" bestFit="1" customWidth="1"/>
    <col min="1298" max="1298" width="24.33203125" bestFit="1" customWidth="1"/>
    <col min="1299" max="1299" width="27" bestFit="1" customWidth="1"/>
    <col min="1300" max="1300" width="24.33203125" bestFit="1" customWidth="1"/>
    <col min="1301" max="1301" width="20.6640625" bestFit="1" customWidth="1"/>
    <col min="1302" max="1302" width="24.33203125" bestFit="1" customWidth="1"/>
    <col min="1303" max="1303" width="24.109375" bestFit="1" customWidth="1"/>
    <col min="1304" max="1304" width="24.33203125" bestFit="1" customWidth="1"/>
    <col min="1305" max="1305" width="30.88671875" bestFit="1" customWidth="1"/>
    <col min="1306" max="1306" width="24.33203125" bestFit="1" customWidth="1"/>
    <col min="1307" max="1307" width="28.88671875" bestFit="1" customWidth="1"/>
    <col min="1308" max="1308" width="24.33203125" bestFit="1" customWidth="1"/>
    <col min="1309" max="1309" width="17.109375" bestFit="1" customWidth="1"/>
    <col min="1310" max="1310" width="24.33203125" bestFit="1" customWidth="1"/>
    <col min="1311" max="1311" width="29.21875" bestFit="1" customWidth="1"/>
    <col min="1312" max="1312" width="24.33203125" bestFit="1" customWidth="1"/>
    <col min="1313" max="1313" width="22.6640625" bestFit="1" customWidth="1"/>
    <col min="1314" max="1314" width="24.33203125" bestFit="1" customWidth="1"/>
    <col min="1315" max="1315" width="29.33203125" bestFit="1" customWidth="1"/>
    <col min="1316" max="1316" width="24.33203125" bestFit="1" customWidth="1"/>
    <col min="1317" max="1317" width="23.109375" bestFit="1" customWidth="1"/>
    <col min="1318" max="1318" width="24.33203125" bestFit="1" customWidth="1"/>
    <col min="1319" max="1319" width="28" bestFit="1" customWidth="1"/>
    <col min="1320" max="1320" width="24.33203125" bestFit="1" customWidth="1"/>
    <col min="1321" max="1321" width="26.5546875" bestFit="1" customWidth="1"/>
    <col min="1322" max="1322" width="24.33203125" bestFit="1" customWidth="1"/>
    <col min="1323" max="1323" width="26.21875" bestFit="1" customWidth="1"/>
    <col min="1324" max="1324" width="24.33203125" bestFit="1" customWidth="1"/>
    <col min="1325" max="1325" width="21.6640625" bestFit="1" customWidth="1"/>
    <col min="1326" max="1326" width="24.33203125" bestFit="1" customWidth="1"/>
    <col min="1327" max="1327" width="30.33203125" bestFit="1" customWidth="1"/>
    <col min="1328" max="1328" width="24.33203125" bestFit="1" customWidth="1"/>
    <col min="1329" max="1329" width="30" bestFit="1" customWidth="1"/>
    <col min="1330" max="1330" width="24.33203125" bestFit="1" customWidth="1"/>
    <col min="1331" max="1331" width="18.88671875" bestFit="1" customWidth="1"/>
    <col min="1332" max="1332" width="24.33203125" bestFit="1" customWidth="1"/>
    <col min="1333" max="1333" width="15" bestFit="1" customWidth="1"/>
    <col min="1334" max="1334" width="24.33203125" bestFit="1" customWidth="1"/>
    <col min="1335" max="1335" width="21.44140625" bestFit="1" customWidth="1"/>
    <col min="1336" max="1336" width="24.33203125" bestFit="1" customWidth="1"/>
    <col min="1337" max="1337" width="45.109375" bestFit="1" customWidth="1"/>
    <col min="1338" max="1338" width="24.33203125" bestFit="1" customWidth="1"/>
    <col min="1339" max="1339" width="20.6640625" bestFit="1" customWidth="1"/>
    <col min="1340" max="1340" width="24.33203125" bestFit="1" customWidth="1"/>
    <col min="1341" max="1341" width="15.33203125" bestFit="1" customWidth="1"/>
    <col min="1342" max="1342" width="24.33203125" bestFit="1" customWidth="1"/>
    <col min="1343" max="1343" width="34" bestFit="1" customWidth="1"/>
    <col min="1344" max="1344" width="24.33203125" bestFit="1" customWidth="1"/>
    <col min="1345" max="1345" width="33.33203125" bestFit="1" customWidth="1"/>
    <col min="1346" max="1346" width="24.33203125" bestFit="1" customWidth="1"/>
    <col min="1347" max="1347" width="17.44140625" bestFit="1" customWidth="1"/>
    <col min="1348" max="1348" width="24.33203125" bestFit="1" customWidth="1"/>
    <col min="1349" max="1349" width="31.6640625" bestFit="1" customWidth="1"/>
    <col min="1350" max="1350" width="24.33203125" bestFit="1" customWidth="1"/>
    <col min="1351" max="1351" width="20" bestFit="1" customWidth="1"/>
    <col min="1352" max="1352" width="24.33203125" bestFit="1" customWidth="1"/>
    <col min="1353" max="1353" width="36.88671875" bestFit="1" customWidth="1"/>
    <col min="1354" max="1354" width="24.33203125" bestFit="1" customWidth="1"/>
    <col min="1355" max="1355" width="16.33203125" bestFit="1" customWidth="1"/>
    <col min="1356" max="1356" width="24.33203125" bestFit="1" customWidth="1"/>
    <col min="1357" max="1357" width="30.109375" bestFit="1" customWidth="1"/>
    <col min="1358" max="1358" width="24.33203125" bestFit="1" customWidth="1"/>
    <col min="1359" max="1359" width="30" bestFit="1" customWidth="1"/>
    <col min="1360" max="1360" width="24.33203125" bestFit="1" customWidth="1"/>
    <col min="1361" max="1361" width="34.109375" bestFit="1" customWidth="1"/>
    <col min="1362" max="1362" width="24.33203125" bestFit="1" customWidth="1"/>
    <col min="1363" max="1363" width="34.33203125" bestFit="1" customWidth="1"/>
    <col min="1364" max="1364" width="24.33203125" bestFit="1" customWidth="1"/>
    <col min="1365" max="1365" width="28.77734375" bestFit="1" customWidth="1"/>
    <col min="1366" max="1366" width="24.33203125" bestFit="1" customWidth="1"/>
    <col min="1367" max="1367" width="28" bestFit="1" customWidth="1"/>
    <col min="1368" max="1368" width="24.33203125" bestFit="1" customWidth="1"/>
    <col min="1369" max="1369" width="31.44140625" bestFit="1" customWidth="1"/>
    <col min="1370" max="1370" width="24.33203125" bestFit="1" customWidth="1"/>
    <col min="1371" max="1371" width="26.21875" bestFit="1" customWidth="1"/>
    <col min="1372" max="1372" width="24.33203125" bestFit="1" customWidth="1"/>
    <col min="1373" max="1373" width="26.88671875" bestFit="1" customWidth="1"/>
    <col min="1374" max="1374" width="24.33203125" bestFit="1" customWidth="1"/>
    <col min="1375" max="1375" width="30" bestFit="1" customWidth="1"/>
    <col min="1376" max="1376" width="24.33203125" bestFit="1" customWidth="1"/>
    <col min="1377" max="1377" width="24.77734375" bestFit="1" customWidth="1"/>
    <col min="1378" max="1378" width="24.33203125" bestFit="1" customWidth="1"/>
    <col min="1379" max="1379" width="32.44140625" bestFit="1" customWidth="1"/>
    <col min="1380" max="1380" width="24.33203125" bestFit="1" customWidth="1"/>
    <col min="1381" max="1381" width="19.5546875" bestFit="1" customWidth="1"/>
    <col min="1382" max="1382" width="24.33203125" bestFit="1" customWidth="1"/>
    <col min="1383" max="1383" width="28.5546875" bestFit="1" customWidth="1"/>
    <col min="1384" max="1384" width="24.33203125" bestFit="1" customWidth="1"/>
    <col min="1385" max="1385" width="37.21875" bestFit="1" customWidth="1"/>
    <col min="1386" max="1386" width="24.33203125" bestFit="1" customWidth="1"/>
    <col min="1387" max="1387" width="21.77734375" bestFit="1" customWidth="1"/>
    <col min="1388" max="1388" width="24.33203125" bestFit="1" customWidth="1"/>
    <col min="1389" max="1389" width="41.77734375" bestFit="1" customWidth="1"/>
    <col min="1390" max="1390" width="24.33203125" bestFit="1" customWidth="1"/>
    <col min="1391" max="1391" width="27.6640625" bestFit="1" customWidth="1"/>
    <col min="1392" max="1392" width="24.33203125" bestFit="1" customWidth="1"/>
    <col min="1393" max="1393" width="20.77734375" bestFit="1" customWidth="1"/>
    <col min="1394" max="1394" width="24.33203125" bestFit="1" customWidth="1"/>
    <col min="1395" max="1395" width="31.88671875" bestFit="1" customWidth="1"/>
    <col min="1396" max="1396" width="24.33203125" bestFit="1" customWidth="1"/>
    <col min="1397" max="1397" width="28.5546875" bestFit="1" customWidth="1"/>
    <col min="1398" max="1398" width="24.33203125" bestFit="1" customWidth="1"/>
    <col min="1399" max="1399" width="27.88671875" bestFit="1" customWidth="1"/>
    <col min="1400" max="1400" width="24.33203125" bestFit="1" customWidth="1"/>
    <col min="1401" max="1401" width="32" bestFit="1" customWidth="1"/>
    <col min="1402" max="1402" width="24.33203125" bestFit="1" customWidth="1"/>
    <col min="1403" max="1403" width="19.77734375" bestFit="1" customWidth="1"/>
    <col min="1404" max="1404" width="24.33203125" bestFit="1" customWidth="1"/>
    <col min="1405" max="1405" width="33.44140625" bestFit="1" customWidth="1"/>
    <col min="1406" max="1406" width="24.33203125" bestFit="1" customWidth="1"/>
    <col min="1407" max="1407" width="23.21875" bestFit="1" customWidth="1"/>
    <col min="1408" max="1408" width="24.33203125" bestFit="1" customWidth="1"/>
    <col min="1409" max="1409" width="30.77734375" bestFit="1" customWidth="1"/>
    <col min="1410" max="1410" width="24.33203125" bestFit="1" customWidth="1"/>
    <col min="1411" max="1411" width="17.6640625" bestFit="1" customWidth="1"/>
    <col min="1412" max="1412" width="24.33203125" bestFit="1" customWidth="1"/>
    <col min="1413" max="1413" width="29.5546875" bestFit="1" customWidth="1"/>
    <col min="1414" max="1414" width="24.33203125" bestFit="1" customWidth="1"/>
    <col min="1415" max="1415" width="42.6640625" bestFit="1" customWidth="1"/>
    <col min="1416" max="1416" width="24.33203125" bestFit="1" customWidth="1"/>
    <col min="1417" max="1417" width="31.109375" bestFit="1" customWidth="1"/>
    <col min="1418" max="1418" width="24.33203125" bestFit="1" customWidth="1"/>
    <col min="1419" max="1419" width="17.21875" bestFit="1" customWidth="1"/>
    <col min="1420" max="1420" width="24.33203125" bestFit="1" customWidth="1"/>
    <col min="1421" max="1421" width="38.5546875" bestFit="1" customWidth="1"/>
    <col min="1422" max="1422" width="24.33203125" bestFit="1" customWidth="1"/>
    <col min="1423" max="1423" width="35.21875" bestFit="1" customWidth="1"/>
    <col min="1424" max="1424" width="24.33203125" bestFit="1" customWidth="1"/>
    <col min="1425" max="1425" width="34.88671875" bestFit="1" customWidth="1"/>
    <col min="1426" max="1426" width="24.33203125" bestFit="1" customWidth="1"/>
    <col min="1427" max="1427" width="34.6640625" bestFit="1" customWidth="1"/>
    <col min="1428" max="1428" width="24.33203125" bestFit="1" customWidth="1"/>
    <col min="1429" max="1429" width="25.109375" bestFit="1" customWidth="1"/>
    <col min="1430" max="1430" width="24.33203125" bestFit="1" customWidth="1"/>
    <col min="1431" max="1431" width="20.44140625" bestFit="1" customWidth="1"/>
    <col min="1432" max="1432" width="24.33203125" bestFit="1" customWidth="1"/>
    <col min="1433" max="1433" width="32" bestFit="1" customWidth="1"/>
    <col min="1434" max="1434" width="24.33203125" bestFit="1" customWidth="1"/>
    <col min="1435" max="1435" width="28.21875" bestFit="1" customWidth="1"/>
    <col min="1436" max="1436" width="24.33203125" bestFit="1" customWidth="1"/>
    <col min="1437" max="1437" width="35.77734375" bestFit="1" customWidth="1"/>
    <col min="1438" max="1438" width="24.33203125" bestFit="1" customWidth="1"/>
    <col min="1439" max="1439" width="36.44140625" bestFit="1" customWidth="1"/>
    <col min="1440" max="1440" width="24.33203125" bestFit="1" customWidth="1"/>
    <col min="1441" max="1441" width="22.109375" bestFit="1" customWidth="1"/>
    <col min="1442" max="1442" width="24.33203125" bestFit="1" customWidth="1"/>
    <col min="1443" max="1443" width="27.33203125" bestFit="1" customWidth="1"/>
    <col min="1444" max="1444" width="24.33203125" bestFit="1" customWidth="1"/>
    <col min="1445" max="1445" width="32.44140625" bestFit="1" customWidth="1"/>
    <col min="1446" max="1446" width="24.33203125" bestFit="1" customWidth="1"/>
    <col min="1447" max="1447" width="16.44140625" bestFit="1" customWidth="1"/>
    <col min="1448" max="1448" width="24.33203125" bestFit="1" customWidth="1"/>
    <col min="1449" max="1449" width="39" bestFit="1" customWidth="1"/>
    <col min="1450" max="1450" width="24.33203125" bestFit="1" customWidth="1"/>
    <col min="1451" max="1451" width="33.77734375" bestFit="1" customWidth="1"/>
    <col min="1452" max="1452" width="24.33203125" bestFit="1" customWidth="1"/>
    <col min="1453" max="1453" width="24.44140625" bestFit="1" customWidth="1"/>
    <col min="1454" max="1454" width="24.33203125" bestFit="1" customWidth="1"/>
    <col min="1455" max="1455" width="22.6640625" bestFit="1" customWidth="1"/>
    <col min="1456" max="1456" width="24.33203125" bestFit="1" customWidth="1"/>
    <col min="1457" max="1457" width="20.77734375" bestFit="1" customWidth="1"/>
    <col min="1458" max="1458" width="24.33203125" bestFit="1" customWidth="1"/>
    <col min="1459" max="1459" width="33.109375" bestFit="1" customWidth="1"/>
    <col min="1460" max="1460" width="24.33203125" bestFit="1" customWidth="1"/>
    <col min="1461" max="1461" width="22.77734375" bestFit="1" customWidth="1"/>
    <col min="1462" max="1462" width="24.33203125" bestFit="1" customWidth="1"/>
    <col min="1463" max="1463" width="27.6640625" bestFit="1" customWidth="1"/>
    <col min="1464" max="1464" width="24.33203125" bestFit="1" customWidth="1"/>
    <col min="1465" max="1465" width="20.5546875" bestFit="1" customWidth="1"/>
    <col min="1466" max="1466" width="24.33203125" bestFit="1" customWidth="1"/>
    <col min="1467" max="1467" width="15.21875" bestFit="1" customWidth="1"/>
    <col min="1468" max="1468" width="24.33203125" bestFit="1" customWidth="1"/>
    <col min="1469" max="1469" width="30.21875" bestFit="1" customWidth="1"/>
    <col min="1470" max="1470" width="24.33203125" bestFit="1" customWidth="1"/>
    <col min="1471" max="1471" width="13.6640625" bestFit="1" customWidth="1"/>
    <col min="1472" max="1472" width="24.33203125" bestFit="1" customWidth="1"/>
    <col min="1473" max="1473" width="30.77734375" bestFit="1" customWidth="1"/>
    <col min="1474" max="1474" width="24.33203125" bestFit="1" customWidth="1"/>
    <col min="1475" max="1475" width="28.33203125" bestFit="1" customWidth="1"/>
    <col min="1476" max="1476" width="24.33203125" bestFit="1" customWidth="1"/>
    <col min="1477" max="1477" width="31.77734375" bestFit="1" customWidth="1"/>
    <col min="1478" max="1478" width="24.33203125" bestFit="1" customWidth="1"/>
    <col min="1479" max="1479" width="26.5546875" bestFit="1" customWidth="1"/>
    <col min="1480" max="1480" width="24.33203125" bestFit="1" customWidth="1"/>
    <col min="1481" max="1481" width="21" bestFit="1" customWidth="1"/>
    <col min="1482" max="1482" width="24.33203125" bestFit="1" customWidth="1"/>
    <col min="1483" max="1483" width="22.88671875" bestFit="1" customWidth="1"/>
    <col min="1484" max="1484" width="24.33203125" bestFit="1" customWidth="1"/>
    <col min="1485" max="1485" width="26.5546875" bestFit="1" customWidth="1"/>
    <col min="1486" max="1486" width="24.33203125" bestFit="1" customWidth="1"/>
    <col min="1487" max="1487" width="25.6640625" bestFit="1" customWidth="1"/>
    <col min="1488" max="1488" width="24.33203125" bestFit="1" customWidth="1"/>
    <col min="1489" max="1489" width="16.5546875" bestFit="1" customWidth="1"/>
    <col min="1490" max="1490" width="24.33203125" bestFit="1" customWidth="1"/>
    <col min="1491" max="1491" width="21.88671875" bestFit="1" customWidth="1"/>
    <col min="1492" max="1492" width="24.33203125" bestFit="1" customWidth="1"/>
    <col min="1493" max="1493" width="12.77734375" bestFit="1" customWidth="1"/>
    <col min="1494" max="1494" width="24.33203125" bestFit="1" customWidth="1"/>
    <col min="1495" max="1495" width="27.5546875" bestFit="1" customWidth="1"/>
    <col min="1496" max="1496" width="24.33203125" bestFit="1" customWidth="1"/>
    <col min="1497" max="1497" width="14.88671875" bestFit="1" customWidth="1"/>
    <col min="1498" max="1498" width="24.33203125" bestFit="1" customWidth="1"/>
    <col min="1499" max="1499" width="41.33203125" bestFit="1" customWidth="1"/>
    <col min="1500" max="1500" width="24.33203125" bestFit="1" customWidth="1"/>
    <col min="1501" max="1501" width="47.6640625" bestFit="1" customWidth="1"/>
    <col min="1502" max="1504" width="24.33203125" bestFit="1" customWidth="1"/>
    <col min="1505" max="1505" width="30.44140625" bestFit="1" customWidth="1"/>
    <col min="1506" max="1506" width="24.33203125" bestFit="1" customWidth="1"/>
    <col min="1507" max="1507" width="24.88671875" bestFit="1" customWidth="1"/>
    <col min="1508" max="1508" width="24.33203125" bestFit="1" customWidth="1"/>
    <col min="1509" max="1509" width="19.44140625" bestFit="1" customWidth="1"/>
    <col min="1510" max="1510" width="24.33203125" bestFit="1" customWidth="1"/>
    <col min="1511" max="1511" width="27.5546875" bestFit="1" customWidth="1"/>
    <col min="1512" max="1512" width="24.33203125" bestFit="1" customWidth="1"/>
    <col min="1513" max="1513" width="28.33203125" bestFit="1" customWidth="1"/>
    <col min="1514" max="1514" width="24.33203125" bestFit="1" customWidth="1"/>
    <col min="1515" max="1515" width="31.88671875" bestFit="1" customWidth="1"/>
    <col min="1516" max="1516" width="24.33203125" bestFit="1" customWidth="1"/>
    <col min="1517" max="1517" width="22.77734375" bestFit="1" customWidth="1"/>
    <col min="1518" max="1518" width="24.33203125" bestFit="1" customWidth="1"/>
    <col min="1519" max="1519" width="13.77734375" bestFit="1" customWidth="1"/>
    <col min="1520" max="1520" width="24.33203125" bestFit="1" customWidth="1"/>
    <col min="1521" max="1521" width="21.21875" bestFit="1" customWidth="1"/>
    <col min="1522" max="1522" width="24.33203125" bestFit="1" customWidth="1"/>
    <col min="1523" max="1523" width="22.5546875" bestFit="1" customWidth="1"/>
    <col min="1524" max="1524" width="24.33203125" bestFit="1" customWidth="1"/>
    <col min="1525" max="1525" width="20.77734375" bestFit="1" customWidth="1"/>
    <col min="1526" max="1526" width="24.33203125" bestFit="1" customWidth="1"/>
    <col min="1527" max="1527" width="26.109375" bestFit="1" customWidth="1"/>
    <col min="1528" max="1528" width="24.33203125" bestFit="1" customWidth="1"/>
    <col min="1529" max="1529" width="25.6640625" bestFit="1" customWidth="1"/>
    <col min="1530" max="1530" width="24.33203125" bestFit="1" customWidth="1"/>
    <col min="1531" max="1531" width="23" bestFit="1" customWidth="1"/>
    <col min="1532" max="1532" width="24.33203125" bestFit="1" customWidth="1"/>
    <col min="1533" max="1533" width="34.33203125" bestFit="1" customWidth="1"/>
    <col min="1534" max="1534" width="24.33203125" bestFit="1" customWidth="1"/>
    <col min="1535" max="1535" width="32.33203125" bestFit="1" customWidth="1"/>
    <col min="1536" max="1536" width="24.33203125" bestFit="1" customWidth="1"/>
    <col min="1537" max="1537" width="18.5546875" bestFit="1" customWidth="1"/>
    <col min="1538" max="1538" width="24.33203125" bestFit="1" customWidth="1"/>
    <col min="1539" max="1539" width="27" bestFit="1" customWidth="1"/>
    <col min="1540" max="1540" width="24.33203125" bestFit="1" customWidth="1"/>
    <col min="1541" max="1541" width="21" bestFit="1" customWidth="1"/>
    <col min="1542" max="1542" width="24.33203125" bestFit="1" customWidth="1"/>
    <col min="1543" max="1543" width="27" bestFit="1" customWidth="1"/>
    <col min="1544" max="1544" width="24.33203125" bestFit="1" customWidth="1"/>
    <col min="1545" max="1545" width="27" bestFit="1" customWidth="1"/>
    <col min="1546" max="1546" width="24.33203125" bestFit="1" customWidth="1"/>
    <col min="1547" max="1547" width="28.77734375" bestFit="1" customWidth="1"/>
    <col min="1548" max="1548" width="24.33203125" bestFit="1" customWidth="1"/>
    <col min="1549" max="1549" width="27.77734375" bestFit="1" customWidth="1"/>
    <col min="1550" max="1550" width="24.33203125" bestFit="1" customWidth="1"/>
    <col min="1551" max="1551" width="17.6640625" bestFit="1" customWidth="1"/>
    <col min="1552" max="1552" width="24.33203125" bestFit="1" customWidth="1"/>
    <col min="1553" max="1553" width="11.6640625" bestFit="1" customWidth="1"/>
    <col min="1554" max="1554" width="24.33203125" bestFit="1" customWidth="1"/>
    <col min="1555" max="1555" width="25.5546875" bestFit="1" customWidth="1"/>
    <col min="1556" max="1556" width="24.33203125" bestFit="1" customWidth="1"/>
    <col min="1557" max="1557" width="28.33203125" bestFit="1" customWidth="1"/>
    <col min="1558" max="1558" width="24.33203125" bestFit="1" customWidth="1"/>
    <col min="1559" max="1559" width="29.5546875" bestFit="1" customWidth="1"/>
    <col min="1560" max="1560" width="24.33203125" bestFit="1" customWidth="1"/>
    <col min="1561" max="1561" width="16.88671875" bestFit="1" customWidth="1"/>
    <col min="1562" max="1562" width="24.33203125" bestFit="1" customWidth="1"/>
    <col min="1563" max="1563" width="20.88671875" bestFit="1" customWidth="1"/>
    <col min="1564" max="1564" width="24.33203125" bestFit="1" customWidth="1"/>
    <col min="1565" max="1565" width="30.88671875" bestFit="1" customWidth="1"/>
    <col min="1566" max="1566" width="24.33203125" bestFit="1" customWidth="1"/>
    <col min="1567" max="1567" width="21.44140625" bestFit="1" customWidth="1"/>
    <col min="1568" max="1568" width="24.33203125" bestFit="1" customWidth="1"/>
    <col min="1569" max="1569" width="17.109375" bestFit="1" customWidth="1"/>
    <col min="1570" max="1570" width="24.33203125" bestFit="1" customWidth="1"/>
    <col min="1571" max="1571" width="19" bestFit="1" customWidth="1"/>
    <col min="1572" max="1572" width="24.33203125" bestFit="1" customWidth="1"/>
    <col min="1573" max="1573" width="46.88671875" bestFit="1" customWidth="1"/>
    <col min="1574" max="1574" width="24.33203125" bestFit="1" customWidth="1"/>
    <col min="1575" max="1575" width="14.21875" bestFit="1" customWidth="1"/>
    <col min="1576" max="1576" width="24.33203125" bestFit="1" customWidth="1"/>
    <col min="1577" max="1577" width="36.21875" bestFit="1" customWidth="1"/>
    <col min="1578" max="1578" width="24.33203125" bestFit="1" customWidth="1"/>
    <col min="1579" max="1579" width="28.21875" bestFit="1" customWidth="1"/>
    <col min="1580" max="1580" width="24.33203125" bestFit="1" customWidth="1"/>
    <col min="1581" max="1581" width="31.77734375" bestFit="1" customWidth="1"/>
    <col min="1582" max="1582" width="24.33203125" bestFit="1" customWidth="1"/>
    <col min="1583" max="1583" width="26.5546875" bestFit="1" customWidth="1"/>
    <col min="1584" max="1584" width="24.33203125" bestFit="1" customWidth="1"/>
    <col min="1585" max="1585" width="30.77734375" bestFit="1" customWidth="1"/>
    <col min="1586" max="1586" width="24.33203125" bestFit="1" customWidth="1"/>
    <col min="1587" max="1587" width="26.21875" bestFit="1" customWidth="1"/>
    <col min="1588" max="1588" width="24.33203125" bestFit="1" customWidth="1"/>
    <col min="1589" max="1589" width="29.88671875" bestFit="1" customWidth="1"/>
    <col min="1590" max="1590" width="24.33203125" bestFit="1" customWidth="1"/>
    <col min="1591" max="1591" width="24" bestFit="1" customWidth="1"/>
    <col min="1592" max="1592" width="24.33203125" bestFit="1" customWidth="1"/>
    <col min="1593" max="1593" width="31.6640625" bestFit="1" customWidth="1"/>
    <col min="1594" max="1594" width="24.33203125" bestFit="1" customWidth="1"/>
    <col min="1595" max="1595" width="18.44140625" bestFit="1" customWidth="1"/>
    <col min="1596" max="1596" width="24.33203125" bestFit="1" customWidth="1"/>
    <col min="1597" max="1597" width="25.33203125" bestFit="1" customWidth="1"/>
    <col min="1598" max="1598" width="24.33203125" bestFit="1" customWidth="1"/>
    <col min="1599" max="1599" width="45" bestFit="1" customWidth="1"/>
    <col min="1600" max="1600" width="24.33203125" bestFit="1" customWidth="1"/>
    <col min="1601" max="1601" width="21.88671875" bestFit="1" customWidth="1"/>
    <col min="1602" max="1602" width="24.33203125" bestFit="1" customWidth="1"/>
    <col min="1603" max="1603" width="22" bestFit="1" customWidth="1"/>
    <col min="1604" max="1604" width="24.33203125" bestFit="1" customWidth="1"/>
    <col min="1605" max="1605" width="21.77734375" bestFit="1" customWidth="1"/>
    <col min="1606" max="1606" width="24.33203125" bestFit="1" customWidth="1"/>
    <col min="1607" max="1607" width="34.5546875" bestFit="1" customWidth="1"/>
    <col min="1608" max="1608" width="24.33203125" bestFit="1" customWidth="1"/>
    <col min="1609" max="1609" width="11.44140625" bestFit="1" customWidth="1"/>
    <col min="1610" max="1610" width="24.33203125" bestFit="1" customWidth="1"/>
    <col min="1611" max="1611" width="26.21875" bestFit="1" customWidth="1"/>
    <col min="1612" max="1612" width="24.33203125" bestFit="1" customWidth="1"/>
    <col min="1613" max="1613" width="26" bestFit="1" customWidth="1"/>
    <col min="1614" max="1614" width="24.33203125" bestFit="1" customWidth="1"/>
    <col min="1615" max="1615" width="33.109375" bestFit="1" customWidth="1"/>
    <col min="1616" max="1616" width="24.33203125" bestFit="1" customWidth="1"/>
    <col min="1617" max="1617" width="34.21875" bestFit="1" customWidth="1"/>
    <col min="1618" max="1618" width="24.33203125" bestFit="1" customWidth="1"/>
    <col min="1619" max="1619" width="16.6640625" bestFit="1" customWidth="1"/>
    <col min="1620" max="1620" width="24.33203125" bestFit="1" customWidth="1"/>
    <col min="1621" max="1621" width="29.109375" bestFit="1" customWidth="1"/>
    <col min="1622" max="1622" width="24.33203125" bestFit="1" customWidth="1"/>
    <col min="1623" max="1623" width="35.5546875" bestFit="1" customWidth="1"/>
    <col min="1624" max="1624" width="24.33203125" bestFit="1" customWidth="1"/>
    <col min="1625" max="1625" width="31.109375" bestFit="1" customWidth="1"/>
    <col min="1626" max="1626" width="24.33203125" bestFit="1" customWidth="1"/>
    <col min="1627" max="1627" width="34" bestFit="1" customWidth="1"/>
    <col min="1628" max="1628" width="24.33203125" bestFit="1" customWidth="1"/>
    <col min="1629" max="1629" width="37.77734375" bestFit="1" customWidth="1"/>
    <col min="1630" max="1630" width="24.33203125" bestFit="1" customWidth="1"/>
    <col min="1631" max="1631" width="26.44140625" bestFit="1" customWidth="1"/>
    <col min="1632" max="1632" width="24.33203125" bestFit="1" customWidth="1"/>
    <col min="1633" max="1633" width="37.33203125" bestFit="1" customWidth="1"/>
    <col min="1634" max="1634" width="24.33203125" bestFit="1" customWidth="1"/>
    <col min="1635" max="1635" width="10.6640625" bestFit="1" customWidth="1"/>
    <col min="1636" max="1636" width="24.33203125" bestFit="1" customWidth="1"/>
    <col min="1637" max="1637" width="30.88671875" bestFit="1" customWidth="1"/>
    <col min="1638" max="1638" width="24.33203125" bestFit="1" customWidth="1"/>
    <col min="1639" max="1639" width="24.6640625" bestFit="1" customWidth="1"/>
    <col min="1640" max="1640" width="24.33203125" bestFit="1" customWidth="1"/>
    <col min="1641" max="1641" width="29.77734375" bestFit="1" customWidth="1"/>
    <col min="1642" max="1642" width="24.33203125" bestFit="1" customWidth="1"/>
    <col min="1643" max="1643" width="23.88671875" bestFit="1" customWidth="1"/>
    <col min="1644" max="1644" width="24.33203125" bestFit="1" customWidth="1"/>
    <col min="1645" max="1645" width="19.6640625" bestFit="1" customWidth="1"/>
    <col min="1646" max="1646" width="24.33203125" bestFit="1" customWidth="1"/>
    <col min="1647" max="1647" width="27.5546875" bestFit="1" customWidth="1"/>
    <col min="1648" max="1648" width="24.33203125" bestFit="1" customWidth="1"/>
    <col min="1649" max="1649" width="40.88671875" bestFit="1" customWidth="1"/>
    <col min="1650" max="1650" width="24.33203125" bestFit="1" customWidth="1"/>
    <col min="1651" max="1651" width="23.6640625" bestFit="1" customWidth="1"/>
    <col min="1652" max="1652" width="24.33203125" bestFit="1" customWidth="1"/>
    <col min="1653" max="1653" width="23.21875" bestFit="1" customWidth="1"/>
    <col min="1654" max="1654" width="24.33203125" bestFit="1" customWidth="1"/>
    <col min="1655" max="1655" width="41.77734375" bestFit="1" customWidth="1"/>
    <col min="1656" max="1656" width="24.33203125" bestFit="1" customWidth="1"/>
    <col min="1657" max="1657" width="29.21875" bestFit="1" customWidth="1"/>
    <col min="1658" max="1658" width="24.33203125" bestFit="1" customWidth="1"/>
    <col min="1659" max="1659" width="26.21875" bestFit="1" customWidth="1"/>
    <col min="1660" max="1660" width="24.33203125" bestFit="1" customWidth="1"/>
    <col min="1661" max="1661" width="13.44140625" bestFit="1" customWidth="1"/>
    <col min="1662" max="1662" width="24.33203125" bestFit="1" customWidth="1"/>
    <col min="1663" max="1663" width="22" bestFit="1" customWidth="1"/>
    <col min="1664" max="1664" width="24.33203125" bestFit="1" customWidth="1"/>
    <col min="1665" max="1665" width="28.44140625" bestFit="1" customWidth="1"/>
    <col min="1666" max="1666" width="24.33203125" bestFit="1" customWidth="1"/>
    <col min="1667" max="1667" width="30.44140625" bestFit="1" customWidth="1"/>
    <col min="1668" max="1668" width="24.33203125" bestFit="1" customWidth="1"/>
    <col min="1669" max="1669" width="29.33203125" bestFit="1" customWidth="1"/>
    <col min="1670" max="1670" width="24.33203125" bestFit="1" customWidth="1"/>
    <col min="1671" max="1671" width="21.109375" bestFit="1" customWidth="1"/>
    <col min="1672" max="1672" width="24.33203125" bestFit="1" customWidth="1"/>
    <col min="1673" max="1673" width="23.21875" bestFit="1" customWidth="1"/>
    <col min="1674" max="1674" width="24.33203125" bestFit="1" customWidth="1"/>
    <col min="1675" max="1675" width="16.5546875" bestFit="1" customWidth="1"/>
    <col min="1676" max="1676" width="24.33203125" bestFit="1" customWidth="1"/>
    <col min="1677" max="1677" width="27.21875" bestFit="1" customWidth="1"/>
    <col min="1678" max="1678" width="24.33203125" bestFit="1" customWidth="1"/>
    <col min="1679" max="1679" width="23.5546875" bestFit="1" customWidth="1"/>
    <col min="1680" max="1680" width="24.33203125" bestFit="1" customWidth="1"/>
    <col min="1681" max="1681" width="24.44140625" bestFit="1" customWidth="1"/>
    <col min="1682" max="1682" width="24.33203125" bestFit="1" customWidth="1"/>
    <col min="1683" max="1683" width="31.88671875" bestFit="1" customWidth="1"/>
    <col min="1684" max="1684" width="24.33203125" bestFit="1" customWidth="1"/>
    <col min="1685" max="1685" width="27.33203125" bestFit="1" customWidth="1"/>
    <col min="1686" max="1686" width="24.33203125" bestFit="1" customWidth="1"/>
    <col min="1687" max="1687" width="27.88671875" bestFit="1" customWidth="1"/>
    <col min="1688" max="1688" width="24.33203125" bestFit="1" customWidth="1"/>
    <col min="1689" max="1689" width="23.44140625" bestFit="1" customWidth="1"/>
    <col min="1690" max="1690" width="24.33203125" bestFit="1" customWidth="1"/>
    <col min="1691" max="1691" width="35.88671875" bestFit="1" customWidth="1"/>
    <col min="1692" max="1692" width="24.33203125" bestFit="1" customWidth="1"/>
    <col min="1693" max="1693" width="36.44140625" bestFit="1" customWidth="1"/>
    <col min="1694" max="1694" width="24.33203125" bestFit="1" customWidth="1"/>
    <col min="1696" max="1696" width="24.33203125" bestFit="1" customWidth="1"/>
    <col min="1697" max="1697" width="25.88671875" bestFit="1" customWidth="1"/>
    <col min="1698" max="1698" width="24.33203125" bestFit="1" customWidth="1"/>
    <col min="1699" max="1699" width="27.77734375" bestFit="1" customWidth="1"/>
    <col min="1700" max="1700" width="24.33203125" bestFit="1" customWidth="1"/>
    <col min="1701" max="1701" width="29.88671875" bestFit="1" customWidth="1"/>
    <col min="1702" max="1702" width="24.33203125" bestFit="1" customWidth="1"/>
    <col min="1703" max="1703" width="37.6640625" bestFit="1" customWidth="1"/>
    <col min="1704" max="1704" width="24.33203125" bestFit="1" customWidth="1"/>
    <col min="1705" max="1705" width="29.21875" bestFit="1" customWidth="1"/>
    <col min="1706" max="1706" width="24.33203125" bestFit="1" customWidth="1"/>
    <col min="1707" max="1707" width="29.77734375" bestFit="1" customWidth="1"/>
    <col min="1708" max="1708" width="24.33203125" bestFit="1" customWidth="1"/>
    <col min="1709" max="1709" width="18.44140625" bestFit="1" customWidth="1"/>
    <col min="1710" max="1710" width="24.33203125" bestFit="1" customWidth="1"/>
    <col min="1711" max="1711" width="26.6640625" bestFit="1" customWidth="1"/>
    <col min="1712" max="1712" width="24.33203125" bestFit="1" customWidth="1"/>
    <col min="1713" max="1713" width="23.5546875" bestFit="1" customWidth="1"/>
    <col min="1714" max="1714" width="24.33203125" bestFit="1" customWidth="1"/>
    <col min="1715" max="1715" width="40.5546875" bestFit="1" customWidth="1"/>
    <col min="1716" max="1716" width="24.33203125" bestFit="1" customWidth="1"/>
    <col min="1717" max="1717" width="42.5546875" bestFit="1" customWidth="1"/>
    <col min="1718" max="1718" width="24.33203125" bestFit="1" customWidth="1"/>
    <col min="1719" max="1719" width="25.88671875" bestFit="1" customWidth="1"/>
    <col min="1720" max="1720" width="24.33203125" bestFit="1" customWidth="1"/>
    <col min="1721" max="1721" width="26" bestFit="1" customWidth="1"/>
    <col min="1722" max="1722" width="24.33203125" bestFit="1" customWidth="1"/>
    <col min="1723" max="1723" width="30.77734375" bestFit="1" customWidth="1"/>
    <col min="1724" max="1724" width="24.33203125" bestFit="1" customWidth="1"/>
    <col min="1725" max="1725" width="20.6640625" bestFit="1" customWidth="1"/>
    <col min="1726" max="1726" width="24.33203125" bestFit="1" customWidth="1"/>
    <col min="1727" max="1727" width="25.77734375" bestFit="1" customWidth="1"/>
    <col min="1728" max="1728" width="24.33203125" bestFit="1" customWidth="1"/>
    <col min="1729" max="1729" width="28.77734375" bestFit="1" customWidth="1"/>
    <col min="1730" max="1730" width="24.33203125" bestFit="1" customWidth="1"/>
    <col min="1731" max="1731" width="34.5546875" bestFit="1" customWidth="1"/>
    <col min="1732" max="1732" width="24.33203125" bestFit="1" customWidth="1"/>
    <col min="1733" max="1733" width="18.44140625" bestFit="1" customWidth="1"/>
    <col min="1734" max="1734" width="24.33203125" bestFit="1" customWidth="1"/>
    <col min="1735" max="1735" width="19.33203125" bestFit="1" customWidth="1"/>
    <col min="1736" max="1736" width="24.33203125" bestFit="1" customWidth="1"/>
    <col min="1737" max="1737" width="31" bestFit="1" customWidth="1"/>
    <col min="1738" max="1738" width="24.33203125" bestFit="1" customWidth="1"/>
    <col min="1739" max="1739" width="18" bestFit="1" customWidth="1"/>
    <col min="1740" max="1740" width="24.33203125" bestFit="1" customWidth="1"/>
    <col min="1741" max="1741" width="22.5546875" bestFit="1" customWidth="1"/>
    <col min="1742" max="1742" width="24.33203125" bestFit="1" customWidth="1"/>
    <col min="1743" max="1743" width="26.88671875" bestFit="1" customWidth="1"/>
    <col min="1744" max="1744" width="24.33203125" bestFit="1" customWidth="1"/>
    <col min="1745" max="1745" width="24.77734375" bestFit="1" customWidth="1"/>
    <col min="1746" max="1746" width="24.33203125" bestFit="1" customWidth="1"/>
    <col min="1747" max="1747" width="19.109375" bestFit="1" customWidth="1"/>
    <col min="1748" max="1748" width="24.33203125" bestFit="1" customWidth="1"/>
    <col min="1749" max="1749" width="28.44140625" bestFit="1" customWidth="1"/>
    <col min="1750" max="1750" width="24.33203125" bestFit="1" customWidth="1"/>
    <col min="1751" max="1751" width="23" bestFit="1" customWidth="1"/>
    <col min="1752" max="1752" width="24.33203125" bestFit="1" customWidth="1"/>
    <col min="1753" max="1753" width="25.6640625" bestFit="1" customWidth="1"/>
    <col min="1754" max="1754" width="24.33203125" bestFit="1" customWidth="1"/>
    <col min="1755" max="1755" width="24.44140625" bestFit="1" customWidth="1"/>
    <col min="1756" max="1756" width="24.33203125" bestFit="1" customWidth="1"/>
    <col min="1757" max="1757" width="17.21875" bestFit="1" customWidth="1"/>
    <col min="1758" max="1758" width="24.33203125" bestFit="1" customWidth="1"/>
    <col min="1759" max="1759" width="27.109375" bestFit="1" customWidth="1"/>
    <col min="1760" max="1760" width="24.33203125" bestFit="1" customWidth="1"/>
    <col min="1761" max="1761" width="25" bestFit="1" customWidth="1"/>
    <col min="1762" max="1762" width="24.33203125" bestFit="1" customWidth="1"/>
    <col min="1763" max="1763" width="35.88671875" bestFit="1" customWidth="1"/>
    <col min="1764" max="1764" width="24.33203125" bestFit="1" customWidth="1"/>
    <col min="1765" max="1765" width="19.88671875" bestFit="1" customWidth="1"/>
    <col min="1766" max="1766" width="24.33203125" bestFit="1" customWidth="1"/>
    <col min="1767" max="1767" width="33.88671875" bestFit="1" customWidth="1"/>
    <col min="1768" max="1768" width="24.33203125" bestFit="1" customWidth="1"/>
    <col min="1769" max="1769" width="26" bestFit="1" customWidth="1"/>
    <col min="1770" max="1770" width="24.33203125" bestFit="1" customWidth="1"/>
    <col min="1771" max="1771" width="28.88671875" bestFit="1" customWidth="1"/>
    <col min="1772" max="1772" width="24.33203125" bestFit="1" customWidth="1"/>
    <col min="1773" max="1773" width="22.44140625" bestFit="1" customWidth="1"/>
    <col min="1774" max="1774" width="24.33203125" bestFit="1" customWidth="1"/>
    <col min="1775" max="1775" width="12.6640625" bestFit="1" customWidth="1"/>
    <col min="1776" max="1776" width="24.33203125" bestFit="1" customWidth="1"/>
    <col min="1777" max="1777" width="25.33203125" bestFit="1" customWidth="1"/>
    <col min="1778" max="1778" width="24.33203125" bestFit="1" customWidth="1"/>
    <col min="1779" max="1779" width="27.21875" bestFit="1" customWidth="1"/>
    <col min="1780" max="1780" width="24.33203125" bestFit="1" customWidth="1"/>
    <col min="1781" max="1781" width="31.77734375" bestFit="1" customWidth="1"/>
    <col min="1782" max="1782" width="24.33203125" bestFit="1" customWidth="1"/>
    <col min="1783" max="1783" width="22.6640625" bestFit="1" customWidth="1"/>
    <col min="1784" max="1784" width="24.33203125" bestFit="1" customWidth="1"/>
    <col min="1785" max="1785" width="29" bestFit="1" customWidth="1"/>
    <col min="1786" max="1786" width="24.33203125" bestFit="1" customWidth="1"/>
    <col min="1787" max="1787" width="32" bestFit="1" customWidth="1"/>
    <col min="1788" max="1788" width="24.33203125" bestFit="1" customWidth="1"/>
    <col min="1789" max="1789" width="41" bestFit="1" customWidth="1"/>
    <col min="1790" max="1790" width="24.33203125" bestFit="1" customWidth="1"/>
    <col min="1791" max="1791" width="28.109375" bestFit="1" customWidth="1"/>
    <col min="1792" max="1792" width="24.33203125" bestFit="1" customWidth="1"/>
    <col min="1793" max="1793" width="17" bestFit="1" customWidth="1"/>
    <col min="1794" max="1794" width="24.33203125" bestFit="1" customWidth="1"/>
    <col min="1795" max="1795" width="26.21875" bestFit="1" customWidth="1"/>
    <col min="1796" max="1796" width="24.33203125" bestFit="1" customWidth="1"/>
    <col min="1797" max="1797" width="41.88671875" bestFit="1" customWidth="1"/>
    <col min="1798" max="1798" width="24.33203125" bestFit="1" customWidth="1"/>
    <col min="1799" max="1799" width="19.6640625" bestFit="1" customWidth="1"/>
    <col min="1800" max="1800" width="24.33203125" bestFit="1" customWidth="1"/>
    <col min="1801" max="1801" width="29.21875" bestFit="1" customWidth="1"/>
    <col min="1802" max="1802" width="24.33203125" bestFit="1" customWidth="1"/>
    <col min="1803" max="1803" width="29.109375" bestFit="1" customWidth="1"/>
    <col min="1804" max="1804" width="24.33203125" bestFit="1" customWidth="1"/>
    <col min="1805" max="1805" width="33.44140625" bestFit="1" customWidth="1"/>
    <col min="1806" max="1806" width="24.33203125" bestFit="1" customWidth="1"/>
    <col min="1807" max="1807" width="26.44140625" bestFit="1" customWidth="1"/>
    <col min="1808" max="1808" width="24.33203125" bestFit="1" customWidth="1"/>
    <col min="1809" max="1809" width="33.44140625" bestFit="1" customWidth="1"/>
    <col min="1810" max="1810" width="24.33203125" bestFit="1" customWidth="1"/>
    <col min="1811" max="1811" width="32.109375" bestFit="1" customWidth="1"/>
    <col min="1812" max="1812" width="24.33203125" bestFit="1" customWidth="1"/>
    <col min="1813" max="1813" width="40.33203125" bestFit="1" customWidth="1"/>
    <col min="1814" max="1814" width="24.33203125" bestFit="1" customWidth="1"/>
    <col min="1815" max="1815" width="28.5546875" bestFit="1" customWidth="1"/>
    <col min="1816" max="1816" width="24.33203125" bestFit="1" customWidth="1"/>
    <col min="1817" max="1817" width="35.33203125" bestFit="1" customWidth="1"/>
    <col min="1818" max="1818" width="24.33203125" bestFit="1" customWidth="1"/>
    <col min="1819" max="1819" width="18.109375" bestFit="1" customWidth="1"/>
    <col min="1820" max="1820" width="24.33203125" bestFit="1" customWidth="1"/>
    <col min="1821" max="1821" width="24.109375" bestFit="1" customWidth="1"/>
    <col min="1822" max="1822" width="24.33203125" bestFit="1" customWidth="1"/>
    <col min="1823" max="1823" width="25.5546875" bestFit="1" customWidth="1"/>
    <col min="1824" max="1824" width="24.33203125" bestFit="1" customWidth="1"/>
    <col min="1825" max="1825" width="26.88671875" bestFit="1" customWidth="1"/>
    <col min="1826" max="1826" width="24.33203125" bestFit="1" customWidth="1"/>
    <col min="1827" max="1827" width="28.6640625" bestFit="1" customWidth="1"/>
    <col min="1828" max="1828" width="24.33203125" bestFit="1" customWidth="1"/>
    <col min="1829" max="1829" width="27.21875" bestFit="1" customWidth="1"/>
    <col min="1830" max="1830" width="24.33203125" bestFit="1" customWidth="1"/>
    <col min="1831" max="1831" width="20.77734375" bestFit="1" customWidth="1"/>
    <col min="1832" max="1832" width="24.33203125" bestFit="1" customWidth="1"/>
    <col min="1833" max="1833" width="31" bestFit="1" customWidth="1"/>
    <col min="1834" max="1834" width="24.33203125" bestFit="1" customWidth="1"/>
    <col min="1835" max="1835" width="36.6640625" bestFit="1" customWidth="1"/>
    <col min="1836" max="1836" width="24.33203125" bestFit="1" customWidth="1"/>
    <col min="1837" max="1837" width="9.77734375" bestFit="1" customWidth="1"/>
    <col min="1838" max="1838" width="24.33203125" bestFit="1" customWidth="1"/>
    <col min="1839" max="1839" width="32.6640625" bestFit="1" customWidth="1"/>
    <col min="1840" max="1840" width="24.33203125" bestFit="1" customWidth="1"/>
    <col min="1841" max="1841" width="25.44140625" bestFit="1" customWidth="1"/>
    <col min="1842" max="1842" width="24.33203125" bestFit="1" customWidth="1"/>
    <col min="1843" max="1843" width="29.88671875" bestFit="1" customWidth="1"/>
    <col min="1844" max="1844" width="24.33203125" bestFit="1" customWidth="1"/>
    <col min="1845" max="1845" width="32.109375" bestFit="1" customWidth="1"/>
    <col min="1846" max="1846" width="24.33203125" bestFit="1" customWidth="1"/>
    <col min="1847" max="1847" width="22.44140625" bestFit="1" customWidth="1"/>
    <col min="1848" max="1848" width="24.33203125" bestFit="1" customWidth="1"/>
    <col min="1849" max="1849" width="47.33203125" bestFit="1" customWidth="1"/>
    <col min="1850" max="1850" width="24.33203125" bestFit="1" customWidth="1"/>
    <col min="1851" max="1851" width="21.88671875" bestFit="1" customWidth="1"/>
    <col min="1852" max="1852" width="24.33203125" bestFit="1" customWidth="1"/>
    <col min="1853" max="1853" width="48.88671875" bestFit="1" customWidth="1"/>
    <col min="1854" max="1854" width="24.33203125" bestFit="1" customWidth="1"/>
    <col min="1855" max="1855" width="25" bestFit="1" customWidth="1"/>
    <col min="1856" max="1856" width="24.33203125" bestFit="1" customWidth="1"/>
    <col min="1857" max="1857" width="32" bestFit="1" customWidth="1"/>
    <col min="1858" max="1858" width="24.33203125" bestFit="1" customWidth="1"/>
    <col min="1859" max="1859" width="22.6640625" bestFit="1" customWidth="1"/>
    <col min="1860" max="1860" width="24.33203125" bestFit="1" customWidth="1"/>
    <col min="1861" max="1861" width="30.88671875" bestFit="1" customWidth="1"/>
    <col min="1862" max="1862" width="24.33203125" bestFit="1" customWidth="1"/>
    <col min="1863" max="1863" width="34.44140625" bestFit="1" customWidth="1"/>
    <col min="1864" max="1864" width="24.33203125" bestFit="1" customWidth="1"/>
    <col min="1865" max="1865" width="30.33203125" bestFit="1" customWidth="1"/>
    <col min="1866" max="1866" width="24.33203125" bestFit="1" customWidth="1"/>
    <col min="1867" max="1867" width="22.44140625" bestFit="1" customWidth="1"/>
    <col min="1868" max="1868" width="24.33203125" bestFit="1" customWidth="1"/>
    <col min="1869" max="1869" width="26" bestFit="1" customWidth="1"/>
    <col min="1870" max="1870" width="24.33203125" bestFit="1" customWidth="1"/>
    <col min="1871" max="1871" width="32.77734375" bestFit="1" customWidth="1"/>
    <col min="1872" max="1872" width="24.33203125" bestFit="1" customWidth="1"/>
    <col min="1873" max="1873" width="28.109375" bestFit="1" customWidth="1"/>
    <col min="1874" max="1874" width="24.33203125" bestFit="1" customWidth="1"/>
    <col min="1875" max="1875" width="14.109375" bestFit="1" customWidth="1"/>
    <col min="1876" max="1876" width="24.33203125" bestFit="1" customWidth="1"/>
    <col min="1877" max="1877" width="24.77734375" bestFit="1" customWidth="1"/>
    <col min="1878" max="1878" width="24.33203125" bestFit="1" customWidth="1"/>
    <col min="1879" max="1879" width="26.21875" bestFit="1" customWidth="1"/>
    <col min="1880" max="1880" width="24.33203125" bestFit="1" customWidth="1"/>
    <col min="1881" max="1881" width="27.6640625" bestFit="1" customWidth="1"/>
    <col min="1882" max="1882" width="24.33203125" bestFit="1" customWidth="1"/>
    <col min="1883" max="1883" width="34.6640625" bestFit="1" customWidth="1"/>
    <col min="1884" max="1884" width="24.33203125" bestFit="1" customWidth="1"/>
    <col min="1885" max="1885" width="27.88671875" bestFit="1" customWidth="1"/>
    <col min="1886" max="1886" width="24.33203125" bestFit="1" customWidth="1"/>
    <col min="1887" max="1887" width="32" bestFit="1" customWidth="1"/>
    <col min="1888" max="1888" width="24.33203125" bestFit="1" customWidth="1"/>
    <col min="1889" max="1889" width="16.5546875" bestFit="1" customWidth="1"/>
    <col min="1890" max="1890" width="24.33203125" bestFit="1" customWidth="1"/>
    <col min="1891" max="1891" width="29.21875" bestFit="1" customWidth="1"/>
    <col min="1892" max="1892" width="24.33203125" bestFit="1" customWidth="1"/>
    <col min="1893" max="1893" width="28.33203125" bestFit="1" customWidth="1"/>
    <col min="1894" max="1894" width="24.33203125" bestFit="1" customWidth="1"/>
    <col min="1895" max="1895" width="23.88671875" bestFit="1" customWidth="1"/>
    <col min="1896" max="1896" width="24.33203125" bestFit="1" customWidth="1"/>
    <col min="1897" max="1897" width="24.21875" bestFit="1" customWidth="1"/>
    <col min="1898" max="1898" width="24.33203125" bestFit="1" customWidth="1"/>
    <col min="1899" max="1899" width="27.109375" bestFit="1" customWidth="1"/>
    <col min="1900" max="1900" width="24.33203125" bestFit="1" customWidth="1"/>
    <col min="1901" max="1901" width="30.109375" bestFit="1" customWidth="1"/>
    <col min="1902" max="1902" width="24.33203125" bestFit="1" customWidth="1"/>
    <col min="1903" max="1903" width="36.88671875" bestFit="1" customWidth="1"/>
    <col min="1904" max="1904" width="24.33203125" bestFit="1" customWidth="1"/>
    <col min="1905" max="1905" width="20" bestFit="1" customWidth="1"/>
    <col min="1906" max="1906" width="24.33203125" bestFit="1" customWidth="1"/>
    <col min="1907" max="1907" width="14.77734375" bestFit="1" customWidth="1"/>
    <col min="1908" max="1908" width="24.33203125" bestFit="1" customWidth="1"/>
    <col min="1909" max="1909" width="21.77734375" bestFit="1" customWidth="1"/>
    <col min="1910" max="1910" width="24.33203125" bestFit="1" customWidth="1"/>
    <col min="1911" max="1911" width="27.109375" bestFit="1" customWidth="1"/>
    <col min="1912" max="1912" width="24.33203125" bestFit="1" customWidth="1"/>
    <col min="1913" max="1913" width="31" bestFit="1" customWidth="1"/>
    <col min="1914" max="1914" width="24.33203125" bestFit="1" customWidth="1"/>
    <col min="1915" max="1915" width="29.44140625" bestFit="1" customWidth="1"/>
    <col min="1916" max="1916" width="24.33203125" bestFit="1" customWidth="1"/>
    <col min="1917" max="1917" width="30.44140625" bestFit="1" customWidth="1"/>
    <col min="1918" max="1918" width="24.33203125" bestFit="1" customWidth="1"/>
    <col min="1919" max="1919" width="46.21875" bestFit="1" customWidth="1"/>
    <col min="1920" max="1920" width="24.33203125" bestFit="1" customWidth="1"/>
    <col min="1921" max="1921" width="21.6640625" bestFit="1" customWidth="1"/>
    <col min="1922" max="1922" width="24.33203125" bestFit="1" customWidth="1"/>
    <col min="1923" max="1923" width="25.21875" bestFit="1" customWidth="1"/>
    <col min="1924" max="1924" width="24.33203125" bestFit="1" customWidth="1"/>
    <col min="1925" max="1925" width="32.33203125" bestFit="1" customWidth="1"/>
    <col min="1926" max="1926" width="24.33203125" bestFit="1" customWidth="1"/>
    <col min="1927" max="1927" width="32.77734375" bestFit="1" customWidth="1"/>
    <col min="1928" max="1928" width="24.33203125" bestFit="1" customWidth="1"/>
    <col min="1929" max="1929" width="26.6640625" bestFit="1" customWidth="1"/>
    <col min="1930" max="1930" width="24.33203125" bestFit="1" customWidth="1"/>
    <col min="1931" max="1931" width="35.5546875" bestFit="1" customWidth="1"/>
    <col min="1932" max="1932" width="24.33203125" bestFit="1" customWidth="1"/>
    <col min="1933" max="1933" width="17.44140625" bestFit="1" customWidth="1"/>
    <col min="1934" max="1934" width="24.33203125" bestFit="1" customWidth="1"/>
    <col min="1935" max="1935" width="21.6640625" bestFit="1" customWidth="1"/>
    <col min="1936" max="1936" width="24.33203125" bestFit="1" customWidth="1"/>
    <col min="1937" max="1937" width="25.5546875" bestFit="1" customWidth="1"/>
    <col min="1938" max="1938" width="24.33203125" bestFit="1" customWidth="1"/>
    <col min="1939" max="1939" width="20.88671875" bestFit="1" customWidth="1"/>
    <col min="1940" max="1940" width="24.33203125" bestFit="1" customWidth="1"/>
    <col min="1941" max="1941" width="38" bestFit="1" customWidth="1"/>
    <col min="1942" max="1942" width="24.33203125" bestFit="1" customWidth="1"/>
    <col min="1943" max="1943" width="33.6640625" bestFit="1" customWidth="1"/>
    <col min="1944" max="1944" width="24.33203125" bestFit="1" customWidth="1"/>
    <col min="1945" max="1945" width="25.6640625" bestFit="1" customWidth="1"/>
    <col min="1946" max="1946" width="24.33203125" bestFit="1" customWidth="1"/>
    <col min="1947" max="1947" width="22.77734375" bestFit="1" customWidth="1"/>
    <col min="1948" max="1948" width="24.33203125" bestFit="1" customWidth="1"/>
    <col min="1949" max="1949" width="25.109375" bestFit="1" customWidth="1"/>
    <col min="1950" max="1950" width="24.33203125" bestFit="1" customWidth="1"/>
    <col min="1951" max="1951" width="26.44140625" bestFit="1" customWidth="1"/>
    <col min="1952" max="1952" width="24.33203125" bestFit="1" customWidth="1"/>
    <col min="1953" max="1953" width="12.21875" bestFit="1" customWidth="1"/>
    <col min="1954" max="1954" width="24.33203125" bestFit="1" customWidth="1"/>
    <col min="1955" max="1955" width="20.6640625" bestFit="1" customWidth="1"/>
    <col min="1956" max="1956" width="24.33203125" bestFit="1" customWidth="1"/>
    <col min="1957" max="1957" width="26" bestFit="1" customWidth="1"/>
    <col min="1958" max="1958" width="24.33203125" bestFit="1" customWidth="1"/>
    <col min="1959" max="1959" width="27.109375" bestFit="1" customWidth="1"/>
    <col min="1960" max="1960" width="24.33203125" bestFit="1" customWidth="1"/>
    <col min="1961" max="1961" width="26.5546875" bestFit="1" customWidth="1"/>
    <col min="1962" max="1962" width="24.33203125" bestFit="1" customWidth="1"/>
    <col min="1963" max="1963" width="14.88671875" bestFit="1" customWidth="1"/>
    <col min="1964" max="1964" width="24.33203125" bestFit="1" customWidth="1"/>
    <col min="1965" max="1965" width="28.77734375" bestFit="1" customWidth="1"/>
    <col min="1966" max="1966" width="24.33203125" bestFit="1" customWidth="1"/>
    <col min="1967" max="1967" width="22.21875" bestFit="1" customWidth="1"/>
    <col min="1968" max="1968" width="24.33203125" bestFit="1" customWidth="1"/>
    <col min="1969" max="1969" width="28.21875" bestFit="1" customWidth="1"/>
    <col min="1970" max="1970" width="24.33203125" bestFit="1" customWidth="1"/>
    <col min="1971" max="1971" width="37.6640625" bestFit="1" customWidth="1"/>
    <col min="1972" max="1972" width="24.33203125" bestFit="1" customWidth="1"/>
    <col min="1973" max="1973" width="24.21875" bestFit="1" customWidth="1"/>
    <col min="1974" max="1974" width="24.33203125" bestFit="1" customWidth="1"/>
    <col min="1975" max="1975" width="30.88671875" bestFit="1" customWidth="1"/>
    <col min="1976" max="1976" width="24.33203125" bestFit="1" customWidth="1"/>
    <col min="1977" max="1977" width="32.44140625" bestFit="1" customWidth="1"/>
    <col min="1978" max="1978" width="24.33203125" bestFit="1" customWidth="1"/>
    <col min="1979" max="1979" width="24.88671875" bestFit="1" customWidth="1"/>
    <col min="1980" max="1980" width="24.33203125" bestFit="1" customWidth="1"/>
    <col min="1981" max="1981" width="22.5546875" bestFit="1" customWidth="1"/>
    <col min="1982" max="1982" width="24.33203125" bestFit="1" customWidth="1"/>
    <col min="1983" max="1983" width="30.77734375" bestFit="1" customWidth="1"/>
    <col min="1984" max="1984" width="24.33203125" bestFit="1" customWidth="1"/>
    <col min="1985" max="1985" width="26.44140625" bestFit="1" customWidth="1"/>
    <col min="1986" max="1986" width="24.33203125" bestFit="1" customWidth="1"/>
    <col min="1987" max="1987" width="29.21875" bestFit="1" customWidth="1"/>
    <col min="1988" max="1988" width="24.33203125" bestFit="1" customWidth="1"/>
    <col min="1989" max="1989" width="30.44140625" bestFit="1" customWidth="1"/>
    <col min="1990" max="1990" width="24.33203125" bestFit="1" customWidth="1"/>
    <col min="1991" max="1991" width="16.44140625" bestFit="1" customWidth="1"/>
    <col min="1992" max="1992" width="24.33203125" bestFit="1" customWidth="1"/>
    <col min="1993" max="1993" width="21.77734375" bestFit="1" customWidth="1"/>
    <col min="1994" max="1994" width="24.33203125" bestFit="1" customWidth="1"/>
    <col min="1995" max="1995" width="27.21875" bestFit="1" customWidth="1"/>
    <col min="1996" max="1996" width="24.33203125" bestFit="1" customWidth="1"/>
    <col min="1997" max="1997" width="28.5546875" bestFit="1" customWidth="1"/>
    <col min="1998" max="1998" width="24.33203125" bestFit="1" customWidth="1"/>
    <col min="1999" max="1999" width="33.109375" bestFit="1" customWidth="1"/>
    <col min="2000" max="2000" width="24.33203125" bestFit="1" customWidth="1"/>
    <col min="2001" max="2001" width="28.5546875" bestFit="1" customWidth="1"/>
    <col min="2002" max="2002" width="24.33203125" bestFit="1" customWidth="1"/>
    <col min="2003" max="2003" width="26.5546875" bestFit="1" customWidth="1"/>
    <col min="2004" max="2004" width="24.33203125" bestFit="1" customWidth="1"/>
    <col min="2005" max="2005" width="29.33203125" bestFit="1" customWidth="1"/>
    <col min="2006" max="2006" width="24.33203125" bestFit="1" customWidth="1"/>
    <col min="2007" max="2007" width="30.5546875" bestFit="1" customWidth="1"/>
    <col min="2008" max="2008" width="24.33203125" bestFit="1" customWidth="1"/>
    <col min="2009" max="2009" width="29.5546875" bestFit="1" customWidth="1"/>
    <col min="2010" max="2010" width="24.33203125" bestFit="1" customWidth="1"/>
    <col min="2011" max="2011" width="27.109375" bestFit="1" customWidth="1"/>
    <col min="2012" max="2012" width="24.33203125" bestFit="1" customWidth="1"/>
    <col min="2013" max="2013" width="43.77734375" bestFit="1" customWidth="1"/>
    <col min="2014" max="2014" width="24.33203125" bestFit="1" customWidth="1"/>
    <col min="2015" max="2015" width="30.109375" bestFit="1" customWidth="1"/>
    <col min="2016" max="2016" width="24.33203125" bestFit="1" customWidth="1"/>
    <col min="2017" max="2017" width="33" bestFit="1" customWidth="1"/>
    <col min="2018" max="2018" width="24.33203125" bestFit="1" customWidth="1"/>
    <col min="2019" max="2019" width="17.44140625" bestFit="1" customWidth="1"/>
    <col min="2020" max="2020" width="24.33203125" bestFit="1" customWidth="1"/>
    <col min="2021" max="2021" width="16.21875" bestFit="1" customWidth="1"/>
    <col min="2022" max="2022" width="24.33203125" bestFit="1" customWidth="1"/>
    <col min="2023" max="2023" width="30.44140625" bestFit="1" customWidth="1"/>
    <col min="2024" max="2024" width="24.33203125" bestFit="1" customWidth="1"/>
    <col min="2025" max="2025" width="30.6640625" bestFit="1" customWidth="1"/>
    <col min="2026" max="2026" width="24.33203125" bestFit="1" customWidth="1"/>
    <col min="2027" max="2027" width="40" bestFit="1" customWidth="1"/>
    <col min="2028" max="2028" width="24.33203125" bestFit="1" customWidth="1"/>
    <col min="2029" max="2029" width="23.44140625" bestFit="1" customWidth="1"/>
    <col min="2030" max="2030" width="24.33203125" bestFit="1" customWidth="1"/>
    <col min="2031" max="2031" width="37.21875" bestFit="1" customWidth="1"/>
    <col min="2032" max="2032" width="24.33203125" bestFit="1" customWidth="1"/>
    <col min="2033" max="2033" width="19.33203125" bestFit="1" customWidth="1"/>
    <col min="2034" max="2034" width="24.33203125" bestFit="1" customWidth="1"/>
    <col min="2035" max="2035" width="21" bestFit="1" customWidth="1"/>
    <col min="2036" max="2036" width="24.33203125" bestFit="1" customWidth="1"/>
    <col min="2037" max="2037" width="10.21875" bestFit="1" customWidth="1"/>
    <col min="2038" max="2038" width="24.33203125" bestFit="1" customWidth="1"/>
    <col min="2039" max="2039" width="25.109375" bestFit="1" customWidth="1"/>
    <col min="2040" max="2040" width="24.33203125" bestFit="1" customWidth="1"/>
    <col min="2041" max="2041" width="18.21875" bestFit="1" customWidth="1"/>
    <col min="2042" max="2042" width="24.33203125" bestFit="1" customWidth="1"/>
    <col min="2043" max="2043" width="23.6640625" bestFit="1" customWidth="1"/>
    <col min="2044" max="2044" width="24.33203125" bestFit="1" customWidth="1"/>
    <col min="2045" max="2045" width="26.5546875" bestFit="1" customWidth="1"/>
    <col min="2046" max="2046" width="24.33203125" bestFit="1" customWidth="1"/>
    <col min="2047" max="2047" width="51.5546875" bestFit="1" customWidth="1"/>
    <col min="2048" max="2048" width="24.33203125" bestFit="1" customWidth="1"/>
    <col min="2049" max="2049" width="26.6640625" bestFit="1" customWidth="1"/>
    <col min="2050" max="2050" width="24.33203125" bestFit="1" customWidth="1"/>
    <col min="2051" max="2051" width="25.5546875" bestFit="1" customWidth="1"/>
    <col min="2052" max="2052" width="24.33203125" bestFit="1" customWidth="1"/>
    <col min="2053" max="2053" width="23.21875" bestFit="1" customWidth="1"/>
    <col min="2054" max="2054" width="24.33203125" bestFit="1" customWidth="1"/>
    <col min="2055" max="2055" width="19.6640625" bestFit="1" customWidth="1"/>
    <col min="2056" max="2056" width="24.33203125" bestFit="1" customWidth="1"/>
    <col min="2057" max="2057" width="32.33203125" bestFit="1" customWidth="1"/>
    <col min="2058" max="2058" width="24.33203125" bestFit="1" customWidth="1"/>
    <col min="2059" max="2059" width="30.88671875" bestFit="1" customWidth="1"/>
    <col min="2060" max="2060" width="24.33203125" bestFit="1" customWidth="1"/>
    <col min="2061" max="2061" width="29.44140625" bestFit="1" customWidth="1"/>
    <col min="2062" max="2062" width="24.33203125" bestFit="1" customWidth="1"/>
    <col min="2063" max="2063" width="31.21875" bestFit="1" customWidth="1"/>
    <col min="2064" max="2064" width="24.33203125" bestFit="1" customWidth="1"/>
    <col min="2065" max="2065" width="33.109375" bestFit="1" customWidth="1"/>
    <col min="2066" max="2066" width="24.33203125" bestFit="1" customWidth="1"/>
    <col min="2067" max="2067" width="34.21875" bestFit="1" customWidth="1"/>
    <col min="2068" max="2068" width="24.33203125" bestFit="1" customWidth="1"/>
    <col min="2069" max="2069" width="30.88671875" bestFit="1" customWidth="1"/>
    <col min="2070" max="2070" width="24.33203125" bestFit="1" customWidth="1"/>
    <col min="2071" max="2071" width="31.21875" bestFit="1" customWidth="1"/>
    <col min="2072" max="2072" width="24.33203125" bestFit="1" customWidth="1"/>
    <col min="2073" max="2073" width="17.33203125" bestFit="1" customWidth="1"/>
    <col min="2074" max="2074" width="24.33203125" bestFit="1" customWidth="1"/>
    <col min="2075" max="2075" width="25.6640625" bestFit="1" customWidth="1"/>
    <col min="2076" max="2076" width="24.33203125" bestFit="1" customWidth="1"/>
    <col min="2077" max="2077" width="24.44140625" bestFit="1" customWidth="1"/>
    <col min="2078" max="2078" width="24.33203125" bestFit="1" customWidth="1"/>
    <col min="2079" max="2079" width="22.109375" bestFit="1" customWidth="1"/>
    <col min="2080" max="2080" width="24.33203125" bestFit="1" customWidth="1"/>
    <col min="2081" max="2081" width="17.88671875" bestFit="1" customWidth="1"/>
    <col min="2082" max="2082" width="24.33203125" bestFit="1" customWidth="1"/>
    <col min="2083" max="2083" width="24.77734375" bestFit="1" customWidth="1"/>
    <col min="2084" max="2084" width="24.33203125" bestFit="1" customWidth="1"/>
    <col min="2085" max="2085" width="28.21875" bestFit="1" customWidth="1"/>
    <col min="2086" max="2086" width="24.33203125" bestFit="1" customWidth="1"/>
    <col min="2087" max="2087" width="17.109375" bestFit="1" customWidth="1"/>
    <col min="2088" max="2088" width="24.33203125" bestFit="1" customWidth="1"/>
    <col min="2089" max="2089" width="38" bestFit="1" customWidth="1"/>
    <col min="2090" max="2090" width="24.33203125" bestFit="1" customWidth="1"/>
    <col min="2091" max="2091" width="29.5546875" bestFit="1" customWidth="1"/>
    <col min="2092" max="2092" width="24.33203125" bestFit="1" customWidth="1"/>
    <col min="2093" max="2093" width="24.44140625" bestFit="1" customWidth="1"/>
    <col min="2094" max="2094" width="24.33203125" bestFit="1" customWidth="1"/>
    <col min="2095" max="2095" width="27.21875" bestFit="1" customWidth="1"/>
    <col min="2096" max="2096" width="24.33203125" bestFit="1" customWidth="1"/>
    <col min="2097" max="2097" width="19.6640625" bestFit="1" customWidth="1"/>
    <col min="2098" max="2098" width="24.33203125" bestFit="1" customWidth="1"/>
    <col min="2099" max="2099" width="18.77734375" bestFit="1" customWidth="1"/>
    <col min="2100" max="2100" width="24.33203125" bestFit="1" customWidth="1"/>
    <col min="2101" max="2101" width="21.33203125" bestFit="1" customWidth="1"/>
    <col min="2102" max="2102" width="24.33203125" bestFit="1" customWidth="1"/>
    <col min="2103" max="2103" width="41.21875" bestFit="1" customWidth="1"/>
    <col min="2104" max="2104" width="24.33203125" bestFit="1" customWidth="1"/>
    <col min="2105" max="2105" width="46.109375" bestFit="1" customWidth="1"/>
    <col min="2106" max="2106" width="24.33203125" bestFit="1" customWidth="1"/>
    <col min="2107" max="2107" width="25.33203125" bestFit="1" customWidth="1"/>
    <col min="2108" max="2108" width="24.33203125" bestFit="1" customWidth="1"/>
    <col min="2109" max="2109" width="25.44140625" bestFit="1" customWidth="1"/>
    <col min="2110" max="2110" width="24.33203125" bestFit="1" customWidth="1"/>
    <col min="2111" max="2111" width="10" bestFit="1" customWidth="1"/>
    <col min="2112" max="2112" width="24.33203125" bestFit="1" customWidth="1"/>
    <col min="2113" max="2113" width="21.77734375" bestFit="1" customWidth="1"/>
    <col min="2114" max="2114" width="24.33203125" bestFit="1" customWidth="1"/>
    <col min="2115" max="2115" width="24.5546875" bestFit="1" customWidth="1"/>
    <col min="2116" max="2116" width="24.33203125" bestFit="1" customWidth="1"/>
    <col min="2117" max="2117" width="23.6640625" bestFit="1" customWidth="1"/>
    <col min="2118" max="2118" width="24.33203125" bestFit="1" customWidth="1"/>
    <col min="2119" max="2119" width="28.21875" bestFit="1" customWidth="1"/>
    <col min="2120" max="2120" width="24.33203125" bestFit="1" customWidth="1"/>
    <col min="2121" max="2121" width="26.109375" bestFit="1" customWidth="1"/>
    <col min="2122" max="2122" width="24.33203125" bestFit="1" customWidth="1"/>
    <col min="2123" max="2123" width="28.21875" bestFit="1" customWidth="1"/>
    <col min="2124" max="2124" width="24.33203125" bestFit="1" customWidth="1"/>
    <col min="2125" max="2125" width="27.109375" bestFit="1" customWidth="1"/>
    <col min="2126" max="2126" width="24.33203125" bestFit="1" customWidth="1"/>
    <col min="2127" max="2127" width="15.88671875" bestFit="1" customWidth="1"/>
    <col min="2128" max="2128" width="24.33203125" bestFit="1" customWidth="1"/>
    <col min="2129" max="2129" width="28" bestFit="1" customWidth="1"/>
    <col min="2130" max="2130" width="24.33203125" bestFit="1" customWidth="1"/>
    <col min="2131" max="2131" width="34.6640625" bestFit="1" customWidth="1"/>
    <col min="2132" max="2132" width="24.33203125" bestFit="1" customWidth="1"/>
    <col min="2133" max="2133" width="34.21875" bestFit="1" customWidth="1"/>
    <col min="2134" max="2134" width="24.33203125" bestFit="1" customWidth="1"/>
    <col min="2135" max="2135" width="18.44140625" bestFit="1" customWidth="1"/>
    <col min="2136" max="2136" width="24.33203125" bestFit="1" customWidth="1"/>
    <col min="2137" max="2137" width="32.21875" bestFit="1" customWidth="1"/>
    <col min="2138" max="2138" width="24.33203125" bestFit="1" customWidth="1"/>
    <col min="2139" max="2139" width="35.88671875" bestFit="1" customWidth="1"/>
    <col min="2140" max="2140" width="24.33203125" bestFit="1" customWidth="1"/>
    <col min="2141" max="2141" width="23.5546875" bestFit="1" customWidth="1"/>
    <col min="2142" max="2142" width="24.33203125" bestFit="1" customWidth="1"/>
    <col min="2143" max="2143" width="38.21875" bestFit="1" customWidth="1"/>
    <col min="2144" max="2144" width="24.33203125" bestFit="1" customWidth="1"/>
    <col min="2145" max="2145" width="28.5546875" bestFit="1" customWidth="1"/>
    <col min="2146" max="2146" width="24.33203125" bestFit="1" customWidth="1"/>
    <col min="2147" max="2147" width="35" bestFit="1" customWidth="1"/>
    <col min="2148" max="2148" width="24.33203125" bestFit="1" customWidth="1"/>
    <col min="2149" max="2149" width="17.5546875" bestFit="1" customWidth="1"/>
    <col min="2150" max="2150" width="24.33203125" bestFit="1" customWidth="1"/>
    <col min="2151" max="2151" width="27.5546875" bestFit="1" customWidth="1"/>
    <col min="2152" max="2152" width="24.33203125" bestFit="1" customWidth="1"/>
    <col min="2153" max="2153" width="30" bestFit="1" customWidth="1"/>
    <col min="2154" max="2154" width="24.33203125" bestFit="1" customWidth="1"/>
    <col min="2155" max="2155" width="30.33203125" bestFit="1" customWidth="1"/>
    <col min="2156" max="2156" width="24.33203125" bestFit="1" customWidth="1"/>
    <col min="2157" max="2157" width="28.109375" bestFit="1" customWidth="1"/>
    <col min="2158" max="2158" width="24.33203125" bestFit="1" customWidth="1"/>
    <col min="2159" max="2159" width="30.77734375" bestFit="1" customWidth="1"/>
    <col min="2160" max="2160" width="24.33203125" bestFit="1" customWidth="1"/>
    <col min="2161" max="2161" width="25.21875" bestFit="1" customWidth="1"/>
    <col min="2162" max="2162" width="24.33203125" bestFit="1" customWidth="1"/>
    <col min="2163" max="2163" width="20" bestFit="1" customWidth="1"/>
    <col min="2164" max="2164" width="24.33203125" bestFit="1" customWidth="1"/>
    <col min="2165" max="2165" width="31.77734375" bestFit="1" customWidth="1"/>
    <col min="2166" max="2166" width="24.33203125" bestFit="1" customWidth="1"/>
    <col min="2167" max="2167" width="31.6640625" bestFit="1" customWidth="1"/>
    <col min="2168" max="2168" width="24.33203125" bestFit="1" customWidth="1"/>
    <col min="2169" max="2169" width="28.44140625" bestFit="1" customWidth="1"/>
    <col min="2170" max="2170" width="24.33203125" bestFit="1" customWidth="1"/>
    <col min="2171" max="2171" width="27.109375" bestFit="1" customWidth="1"/>
    <col min="2172" max="2172" width="24.33203125" bestFit="1" customWidth="1"/>
    <col min="2173" max="2173" width="22.109375" bestFit="1" customWidth="1"/>
    <col min="2174" max="2174" width="24.33203125" bestFit="1" customWidth="1"/>
    <col min="2175" max="2175" width="20.6640625" bestFit="1" customWidth="1"/>
    <col min="2176" max="2176" width="24.33203125" bestFit="1" customWidth="1"/>
    <col min="2177" max="2177" width="31.21875" bestFit="1" customWidth="1"/>
    <col min="2178" max="2178" width="24.33203125" bestFit="1" customWidth="1"/>
    <col min="2179" max="2179" width="28.77734375" bestFit="1" customWidth="1"/>
    <col min="2180" max="2180" width="24.33203125" bestFit="1" customWidth="1"/>
    <col min="2181" max="2181" width="29.21875" bestFit="1" customWidth="1"/>
    <col min="2182" max="2182" width="24.33203125" bestFit="1" customWidth="1"/>
    <col min="2183" max="2183" width="15.88671875" bestFit="1" customWidth="1"/>
    <col min="2184" max="2184" width="24.33203125" bestFit="1" customWidth="1"/>
    <col min="2185" max="2185" width="30.21875" bestFit="1" customWidth="1"/>
    <col min="2186" max="2186" width="24.33203125" bestFit="1" customWidth="1"/>
    <col min="2187" max="2187" width="19.44140625" bestFit="1" customWidth="1"/>
    <col min="2188" max="2188" width="24.33203125" bestFit="1" customWidth="1"/>
    <col min="2189" max="2189" width="27" bestFit="1" customWidth="1"/>
    <col min="2190" max="2190" width="24.33203125" bestFit="1" customWidth="1"/>
    <col min="2191" max="2191" width="23.21875" bestFit="1" customWidth="1"/>
    <col min="2192" max="2192" width="24.33203125" bestFit="1" customWidth="1"/>
    <col min="2193" max="2193" width="13.5546875" bestFit="1" customWidth="1"/>
    <col min="2194" max="2194" width="24.33203125" bestFit="1" customWidth="1"/>
    <col min="2195" max="2195" width="27.5546875" bestFit="1" customWidth="1"/>
    <col min="2196" max="2196" width="24.33203125" bestFit="1" customWidth="1"/>
    <col min="2197" max="2197" width="18.33203125" bestFit="1" customWidth="1"/>
    <col min="2198" max="2198" width="24.33203125" bestFit="1" customWidth="1"/>
    <col min="2199" max="2199" width="22.21875" bestFit="1" customWidth="1"/>
    <col min="2200" max="2200" width="24.33203125" bestFit="1" customWidth="1"/>
    <col min="2201" max="2201" width="32.21875" bestFit="1" customWidth="1"/>
    <col min="2202" max="2202" width="24.33203125" bestFit="1" customWidth="1"/>
    <col min="2203" max="2203" width="23.88671875" bestFit="1" customWidth="1"/>
    <col min="2204" max="2204" width="24.33203125" bestFit="1" customWidth="1"/>
    <col min="2205" max="2205" width="20.44140625" bestFit="1" customWidth="1"/>
    <col min="2206" max="2206" width="24.33203125" bestFit="1" customWidth="1"/>
    <col min="2207" max="2207" width="34.44140625" bestFit="1" customWidth="1"/>
    <col min="2208" max="2208" width="24.33203125" bestFit="1" customWidth="1"/>
    <col min="2209" max="2209" width="47" bestFit="1" customWidth="1"/>
    <col min="2210" max="2210" width="24.33203125" bestFit="1" customWidth="1"/>
    <col min="2211" max="2211" width="15.44140625" bestFit="1" customWidth="1"/>
    <col min="2212" max="2212" width="24.33203125" bestFit="1" customWidth="1"/>
    <col min="2213" max="2213" width="21.5546875" bestFit="1" customWidth="1"/>
    <col min="2214" max="2214" width="24.33203125" bestFit="1" customWidth="1"/>
    <col min="2215" max="2215" width="21.77734375" bestFit="1" customWidth="1"/>
    <col min="2216" max="2216" width="24.33203125" bestFit="1" customWidth="1"/>
    <col min="2217" max="2217" width="25.33203125" bestFit="1" customWidth="1"/>
    <col min="2218" max="2218" width="24.33203125" bestFit="1" customWidth="1"/>
    <col min="2219" max="2219" width="17.44140625" bestFit="1" customWidth="1"/>
    <col min="2220" max="2220" width="24.33203125" bestFit="1" customWidth="1"/>
    <col min="2221" max="2221" width="14.33203125" bestFit="1" customWidth="1"/>
    <col min="2222" max="2222" width="24.33203125" bestFit="1" customWidth="1"/>
    <col min="2223" max="2223" width="38.109375" bestFit="1" customWidth="1"/>
    <col min="2224" max="2224" width="24.33203125" bestFit="1" customWidth="1"/>
    <col min="2225" max="2225" width="22.88671875" bestFit="1" customWidth="1"/>
    <col min="2226" max="2226" width="24.33203125" bestFit="1" customWidth="1"/>
    <col min="2227" max="2227" width="24.5546875" bestFit="1" customWidth="1"/>
    <col min="2228" max="2228" width="24.33203125" bestFit="1" customWidth="1"/>
    <col min="2229" max="2229" width="14.109375" bestFit="1" customWidth="1"/>
    <col min="2230" max="2230" width="24.33203125" bestFit="1" customWidth="1"/>
    <col min="2231" max="2231" width="18.109375" bestFit="1" customWidth="1"/>
    <col min="2232" max="2232" width="24.33203125" bestFit="1" customWidth="1"/>
    <col min="2233" max="2233" width="45.6640625" bestFit="1" customWidth="1"/>
    <col min="2234" max="2234" width="24.33203125" bestFit="1" customWidth="1"/>
    <col min="2235" max="2235" width="29.21875" bestFit="1" customWidth="1"/>
    <col min="2236" max="2236" width="24.33203125" bestFit="1" customWidth="1"/>
    <col min="2237" max="2237" width="20.109375" bestFit="1" customWidth="1"/>
    <col min="2238" max="2238" width="24.33203125" bestFit="1" customWidth="1"/>
    <col min="2239" max="2239" width="25.109375" bestFit="1" customWidth="1"/>
    <col min="2240" max="2240" width="24.33203125" bestFit="1" customWidth="1"/>
    <col min="2241" max="2241" width="38.109375" bestFit="1" customWidth="1"/>
    <col min="2242" max="2242" width="24.33203125" bestFit="1" customWidth="1"/>
    <col min="2243" max="2243" width="24.77734375" bestFit="1" customWidth="1"/>
    <col min="2244" max="2244" width="24.33203125" bestFit="1" customWidth="1"/>
    <col min="2245" max="2245" width="19" bestFit="1" customWidth="1"/>
    <col min="2246" max="2246" width="24.33203125" bestFit="1" customWidth="1"/>
    <col min="2247" max="2247" width="28.109375" bestFit="1" customWidth="1"/>
    <col min="2248" max="2248" width="24.33203125" bestFit="1" customWidth="1"/>
    <col min="2249" max="2249" width="18.88671875" bestFit="1" customWidth="1"/>
    <col min="2250" max="2250" width="24.33203125" bestFit="1" customWidth="1"/>
    <col min="2251" max="2251" width="21.21875" bestFit="1" customWidth="1"/>
    <col min="2252" max="2252" width="24.33203125" bestFit="1" customWidth="1"/>
    <col min="2253" max="2253" width="21.33203125" bestFit="1" customWidth="1"/>
    <col min="2254" max="2254" width="24.33203125" bestFit="1" customWidth="1"/>
    <col min="2255" max="2255" width="24.44140625" bestFit="1" customWidth="1"/>
    <col min="2256" max="2256" width="24.33203125" bestFit="1" customWidth="1"/>
    <col min="2257" max="2257" width="41.44140625" bestFit="1" customWidth="1"/>
    <col min="2258" max="2258" width="24.33203125" bestFit="1" customWidth="1"/>
    <col min="2259" max="2259" width="27.6640625" bestFit="1" customWidth="1"/>
    <col min="2260" max="2260" width="24.33203125" bestFit="1" customWidth="1"/>
    <col min="2261" max="2261" width="37.33203125" bestFit="1" customWidth="1"/>
    <col min="2262" max="2262" width="24.33203125" bestFit="1" customWidth="1"/>
    <col min="2263" max="2263" width="31.77734375" bestFit="1" customWidth="1"/>
    <col min="2264" max="2264" width="24.33203125" bestFit="1" customWidth="1"/>
    <col min="2265" max="2265" width="18.6640625" bestFit="1" customWidth="1"/>
    <col min="2266" max="2268" width="24.33203125" bestFit="1" customWidth="1"/>
    <col min="2269" max="2269" width="19.88671875" bestFit="1" customWidth="1"/>
    <col min="2270" max="2270" width="24.33203125" bestFit="1" customWidth="1"/>
    <col min="2271" max="2271" width="21.21875" bestFit="1" customWidth="1"/>
    <col min="2272" max="2272" width="24.33203125" bestFit="1" customWidth="1"/>
    <col min="2273" max="2273" width="29.109375" bestFit="1" customWidth="1"/>
    <col min="2274" max="2274" width="24.33203125" bestFit="1" customWidth="1"/>
    <col min="2275" max="2275" width="12" bestFit="1" customWidth="1"/>
    <col min="2276" max="2276" width="24.33203125" bestFit="1" customWidth="1"/>
    <col min="2277" max="2277" width="15" bestFit="1" customWidth="1"/>
    <col min="2278" max="2278" width="24.33203125" bestFit="1" customWidth="1"/>
    <col min="2279" max="2279" width="18.21875" bestFit="1" customWidth="1"/>
    <col min="2280" max="2280" width="24.33203125" bestFit="1" customWidth="1"/>
    <col min="2281" max="2281" width="13" bestFit="1" customWidth="1"/>
    <col min="2282" max="2282" width="24.33203125" bestFit="1" customWidth="1"/>
    <col min="2283" max="2283" width="36.88671875" bestFit="1" customWidth="1"/>
    <col min="2284" max="2284" width="24.33203125" bestFit="1" customWidth="1"/>
    <col min="2285" max="2285" width="18" bestFit="1" customWidth="1"/>
    <col min="2286" max="2286" width="24.33203125" bestFit="1" customWidth="1"/>
    <col min="2287" max="2287" width="15.33203125" bestFit="1" customWidth="1"/>
    <col min="2288" max="2288" width="24.33203125" bestFit="1" customWidth="1"/>
    <col min="2289" max="2289" width="26.33203125" bestFit="1" customWidth="1"/>
    <col min="2290" max="2290" width="24.33203125" bestFit="1" customWidth="1"/>
    <col min="2291" max="2291" width="8.33203125" bestFit="1" customWidth="1"/>
    <col min="2292" max="2292" width="29.109375" bestFit="1" customWidth="1"/>
  </cols>
  <sheetData>
    <row r="1" spans="2:6" ht="18" x14ac:dyDescent="0.35">
      <c r="B1" s="17" t="s">
        <v>1380</v>
      </c>
    </row>
    <row r="2" spans="2:6" x14ac:dyDescent="0.3">
      <c r="B2" s="28" t="s">
        <v>1379</v>
      </c>
      <c r="C2" s="29"/>
      <c r="D2" s="29"/>
      <c r="E2" s="29"/>
      <c r="F2" s="29"/>
    </row>
    <row r="3" spans="2:6" x14ac:dyDescent="0.3">
      <c r="B3" s="29"/>
      <c r="C3" s="29"/>
      <c r="D3" s="29"/>
      <c r="E3" s="29"/>
      <c r="F3" s="29"/>
    </row>
    <row r="4" spans="2:6" x14ac:dyDescent="0.3">
      <c r="B4" s="29"/>
      <c r="C4" s="29"/>
      <c r="D4" s="29"/>
      <c r="E4" s="29"/>
      <c r="F4" s="29"/>
    </row>
    <row r="5" spans="2:6" x14ac:dyDescent="0.3">
      <c r="B5" s="29"/>
      <c r="C5" s="29"/>
      <c r="D5" s="29"/>
      <c r="E5" s="29"/>
      <c r="F5" s="29"/>
    </row>
    <row r="7" spans="2:6" x14ac:dyDescent="0.3">
      <c r="C7" s="12" t="s">
        <v>1378</v>
      </c>
      <c r="D7" t="s">
        <v>1377</v>
      </c>
      <c r="E7" t="s">
        <v>1375</v>
      </c>
      <c r="F7" t="s">
        <v>1376</v>
      </c>
    </row>
    <row r="8" spans="2:6" x14ac:dyDescent="0.3">
      <c r="C8" s="13" t="s">
        <v>30</v>
      </c>
      <c r="D8" s="11">
        <v>1066</v>
      </c>
      <c r="E8" s="18">
        <v>7.6142857142857137E-2</v>
      </c>
      <c r="F8" s="16">
        <v>1.8545966228893058</v>
      </c>
    </row>
    <row r="9" spans="2:6" x14ac:dyDescent="0.3">
      <c r="C9" s="13" t="s">
        <v>11</v>
      </c>
      <c r="D9" s="11">
        <v>947</v>
      </c>
      <c r="E9" s="18">
        <v>6.7642857142857143E-2</v>
      </c>
      <c r="F9" s="16">
        <v>1.6948257655755017</v>
      </c>
    </row>
    <row r="10" spans="2:6" x14ac:dyDescent="0.3">
      <c r="C10" s="13" t="s">
        <v>43</v>
      </c>
      <c r="D10" s="11">
        <v>877</v>
      </c>
      <c r="E10" s="18">
        <v>6.2642857142857139E-2</v>
      </c>
      <c r="F10" s="16">
        <v>1.7115165336374003</v>
      </c>
    </row>
    <row r="11" spans="2:6" x14ac:dyDescent="0.3">
      <c r="C11" s="13" t="s">
        <v>38</v>
      </c>
      <c r="D11" s="11">
        <v>764</v>
      </c>
      <c r="E11" s="18">
        <v>5.4571428571428569E-2</v>
      </c>
      <c r="F11" s="16">
        <v>1.4960732984293195</v>
      </c>
    </row>
    <row r="12" spans="2:6" x14ac:dyDescent="0.3">
      <c r="C12" s="13" t="s">
        <v>60</v>
      </c>
      <c r="D12" s="11">
        <v>531</v>
      </c>
      <c r="E12" s="18">
        <v>3.792857142857143E-2</v>
      </c>
      <c r="F12" s="16">
        <v>1.0207156308851224</v>
      </c>
    </row>
    <row r="13" spans="2:6" x14ac:dyDescent="0.3">
      <c r="C13" s="13" t="s">
        <v>81</v>
      </c>
      <c r="D13" s="11">
        <v>458</v>
      </c>
      <c r="E13" s="18">
        <v>3.2714285714285717E-2</v>
      </c>
      <c r="F13" s="16">
        <v>1.5676855895196506</v>
      </c>
    </row>
    <row r="14" spans="2:6" x14ac:dyDescent="0.3">
      <c r="C14" s="13" t="s">
        <v>54</v>
      </c>
      <c r="D14" s="11">
        <v>456</v>
      </c>
      <c r="E14" s="18">
        <v>3.2571428571428571E-2</v>
      </c>
      <c r="F14" s="16">
        <v>1.4013157894736843</v>
      </c>
    </row>
    <row r="15" spans="2:6" x14ac:dyDescent="0.3">
      <c r="C15" s="13" t="s">
        <v>47</v>
      </c>
      <c r="D15" s="11">
        <v>437</v>
      </c>
      <c r="E15" s="18">
        <v>3.1214285714285715E-2</v>
      </c>
      <c r="F15" s="16">
        <v>1.4462242562929062</v>
      </c>
    </row>
    <row r="16" spans="2:6" x14ac:dyDescent="0.3">
      <c r="C16" s="13" t="s">
        <v>63</v>
      </c>
      <c r="D16" s="11">
        <v>350</v>
      </c>
      <c r="E16" s="18">
        <v>2.5000000000000001E-2</v>
      </c>
      <c r="F16" s="16">
        <v>1.2285714285714286</v>
      </c>
    </row>
    <row r="17" spans="3:6" x14ac:dyDescent="0.3">
      <c r="C17" s="13" t="s">
        <v>58</v>
      </c>
      <c r="D17" s="11">
        <v>309</v>
      </c>
      <c r="E17" s="18">
        <v>2.2071428571428572E-2</v>
      </c>
      <c r="F17" s="16">
        <v>1.6893203883495145</v>
      </c>
    </row>
    <row r="18" spans="3:6" x14ac:dyDescent="0.3">
      <c r="C18" s="13" t="s">
        <v>97</v>
      </c>
      <c r="D18" s="11">
        <v>302</v>
      </c>
      <c r="E18" s="18">
        <v>2.1571428571428571E-2</v>
      </c>
      <c r="F18" s="16">
        <v>1.4139072847682119</v>
      </c>
    </row>
    <row r="19" spans="3:6" x14ac:dyDescent="0.3">
      <c r="C19" s="13" t="s">
        <v>69</v>
      </c>
      <c r="D19" s="11">
        <v>286</v>
      </c>
      <c r="E19" s="18">
        <v>2.0428571428571428E-2</v>
      </c>
      <c r="F19" s="16">
        <v>1.3671328671328671</v>
      </c>
    </row>
    <row r="20" spans="3:6" x14ac:dyDescent="0.3">
      <c r="C20" s="13" t="s">
        <v>50</v>
      </c>
      <c r="D20" s="11">
        <v>284</v>
      </c>
      <c r="E20" s="18">
        <v>2.0285714285714285E-2</v>
      </c>
      <c r="F20" s="16">
        <v>2.1232394366197185</v>
      </c>
    </row>
    <row r="21" spans="3:6" x14ac:dyDescent="0.3">
      <c r="C21" s="13" t="s">
        <v>73</v>
      </c>
      <c r="D21" s="11">
        <v>254</v>
      </c>
      <c r="E21" s="18">
        <v>1.8142857142857141E-2</v>
      </c>
      <c r="F21" s="16">
        <v>1.0708661417322836</v>
      </c>
    </row>
    <row r="22" spans="3:6" x14ac:dyDescent="0.3">
      <c r="C22" s="13" t="s">
        <v>68</v>
      </c>
      <c r="D22" s="11">
        <v>195</v>
      </c>
      <c r="E22" s="18">
        <v>1.3928571428571429E-2</v>
      </c>
      <c r="F22" s="16">
        <v>1.2256410256410257</v>
      </c>
    </row>
    <row r="23" spans="3:6" x14ac:dyDescent="0.3">
      <c r="C23" s="13" t="s">
        <v>134</v>
      </c>
      <c r="D23" s="11">
        <v>193</v>
      </c>
      <c r="E23" s="18">
        <v>1.3785714285714287E-2</v>
      </c>
      <c r="F23" s="16">
        <v>1.8031088082901554</v>
      </c>
    </row>
    <row r="24" spans="3:6" x14ac:dyDescent="0.3">
      <c r="C24" s="13" t="s">
        <v>105</v>
      </c>
      <c r="D24" s="11">
        <v>192</v>
      </c>
      <c r="E24" s="18">
        <v>1.3714285714285714E-2</v>
      </c>
      <c r="F24" s="16">
        <v>1.1666666666666667</v>
      </c>
    </row>
    <row r="25" spans="3:6" x14ac:dyDescent="0.3">
      <c r="C25" s="13" t="s">
        <v>95</v>
      </c>
      <c r="D25" s="11">
        <v>187</v>
      </c>
      <c r="E25" s="18">
        <v>1.3357142857142857E-2</v>
      </c>
      <c r="F25" s="16">
        <v>1.518716577540107</v>
      </c>
    </row>
    <row r="26" spans="3:6" x14ac:dyDescent="0.3">
      <c r="C26" s="13" t="s">
        <v>83</v>
      </c>
      <c r="D26" s="11">
        <v>173</v>
      </c>
      <c r="E26" s="18">
        <v>1.2357142857142856E-2</v>
      </c>
      <c r="F26" s="16">
        <v>0.87861271676300579</v>
      </c>
    </row>
    <row r="27" spans="3:6" x14ac:dyDescent="0.3">
      <c r="C27" s="13" t="s">
        <v>181</v>
      </c>
      <c r="D27" s="11">
        <v>130</v>
      </c>
      <c r="E27" s="18">
        <v>9.285714285714286E-3</v>
      </c>
      <c r="F27" s="16">
        <v>1.2538461538461538</v>
      </c>
    </row>
    <row r="28" spans="3:6" x14ac:dyDescent="0.3">
      <c r="C28" s="13" t="s">
        <v>34</v>
      </c>
      <c r="D28" s="11">
        <v>130</v>
      </c>
      <c r="E28" s="18">
        <v>9.285714285714286E-3</v>
      </c>
      <c r="F28" s="16">
        <v>1.6</v>
      </c>
    </row>
    <row r="29" spans="3:6" x14ac:dyDescent="0.3">
      <c r="C29" s="13" t="s">
        <v>102</v>
      </c>
      <c r="D29" s="11">
        <v>116</v>
      </c>
      <c r="E29" s="18">
        <v>8.2857142857142851E-3</v>
      </c>
      <c r="F29" s="16">
        <v>2.5603448275862069</v>
      </c>
    </row>
    <row r="30" spans="3:6" x14ac:dyDescent="0.3">
      <c r="C30" s="13" t="s">
        <v>113</v>
      </c>
      <c r="D30" s="11">
        <v>112</v>
      </c>
      <c r="E30" s="18">
        <v>8.0000000000000002E-3</v>
      </c>
      <c r="F30" s="16">
        <v>1.8303571428571428</v>
      </c>
    </row>
    <row r="31" spans="3:6" x14ac:dyDescent="0.3">
      <c r="C31" s="13" t="s">
        <v>163</v>
      </c>
      <c r="D31" s="11">
        <v>111</v>
      </c>
      <c r="E31" s="18">
        <v>7.9285714285714289E-3</v>
      </c>
      <c r="F31" s="16">
        <v>2.1351351351351351</v>
      </c>
    </row>
    <row r="32" spans="3:6" x14ac:dyDescent="0.3">
      <c r="C32" s="13" t="s">
        <v>240</v>
      </c>
      <c r="D32" s="11">
        <v>110</v>
      </c>
      <c r="E32" s="18">
        <v>7.8571428571428577E-3</v>
      </c>
      <c r="F32" s="16">
        <v>0.73636363636363633</v>
      </c>
    </row>
    <row r="33" spans="3:6" x14ac:dyDescent="0.3">
      <c r="C33" s="13" t="s">
        <v>92</v>
      </c>
      <c r="D33" s="11">
        <v>95</v>
      </c>
      <c r="E33" s="18">
        <v>6.7857142857142855E-3</v>
      </c>
      <c r="F33" s="16">
        <v>1.0315789473684212</v>
      </c>
    </row>
    <row r="34" spans="3:6" x14ac:dyDescent="0.3">
      <c r="C34" s="13" t="s">
        <v>90</v>
      </c>
      <c r="D34" s="11">
        <v>91</v>
      </c>
      <c r="E34" s="18">
        <v>6.4999999999999997E-3</v>
      </c>
      <c r="F34" s="16">
        <v>2.1538461538461537</v>
      </c>
    </row>
    <row r="35" spans="3:6" x14ac:dyDescent="0.3">
      <c r="C35" s="13" t="s">
        <v>136</v>
      </c>
      <c r="D35" s="11">
        <v>90</v>
      </c>
      <c r="E35" s="18">
        <v>6.4285714285714285E-3</v>
      </c>
      <c r="F35" s="16">
        <v>1.6222222222222222</v>
      </c>
    </row>
    <row r="36" spans="3:6" x14ac:dyDescent="0.3">
      <c r="C36" s="13" t="s">
        <v>230</v>
      </c>
      <c r="D36" s="11">
        <v>88</v>
      </c>
      <c r="E36" s="18">
        <v>6.285714285714286E-3</v>
      </c>
      <c r="F36" s="16">
        <v>0.76136363636363635</v>
      </c>
    </row>
    <row r="37" spans="3:6" x14ac:dyDescent="0.3">
      <c r="C37" s="13" t="s">
        <v>147</v>
      </c>
      <c r="D37" s="11">
        <v>87</v>
      </c>
      <c r="E37" s="18">
        <v>6.2142857142857139E-3</v>
      </c>
      <c r="F37" s="16">
        <v>2.3448275862068964</v>
      </c>
    </row>
    <row r="38" spans="3:6" x14ac:dyDescent="0.3">
      <c r="C38" s="13" t="s">
        <v>143</v>
      </c>
      <c r="D38" s="11">
        <v>83</v>
      </c>
      <c r="E38" s="18">
        <v>5.9285714285714289E-3</v>
      </c>
      <c r="F38" s="16">
        <v>1.5662650602409638</v>
      </c>
    </row>
    <row r="39" spans="3:6" x14ac:dyDescent="0.3">
      <c r="C39" s="13" t="s">
        <v>65</v>
      </c>
      <c r="D39" s="11">
        <v>81</v>
      </c>
      <c r="E39" s="18">
        <v>5.7857142857142855E-3</v>
      </c>
      <c r="F39" s="16">
        <v>1.5679012345679013</v>
      </c>
    </row>
    <row r="40" spans="3:6" x14ac:dyDescent="0.3">
      <c r="C40" s="13" t="s">
        <v>141</v>
      </c>
      <c r="D40" s="11">
        <v>71</v>
      </c>
      <c r="E40" s="18">
        <v>5.0714285714285713E-3</v>
      </c>
      <c r="F40" s="16">
        <v>0.94366197183098588</v>
      </c>
    </row>
    <row r="41" spans="3:6" x14ac:dyDescent="0.3">
      <c r="C41" s="13" t="s">
        <v>111</v>
      </c>
      <c r="D41" s="11">
        <v>65</v>
      </c>
      <c r="E41" s="18">
        <v>4.642857142857143E-3</v>
      </c>
      <c r="F41" s="16">
        <v>1.1076923076923078</v>
      </c>
    </row>
    <row r="42" spans="3:6" x14ac:dyDescent="0.3">
      <c r="C42" s="13" t="s">
        <v>164</v>
      </c>
      <c r="D42" s="11">
        <v>59</v>
      </c>
      <c r="E42" s="18">
        <v>4.2142857142857147E-3</v>
      </c>
      <c r="F42" s="16">
        <v>1.271186440677966</v>
      </c>
    </row>
    <row r="43" spans="3:6" x14ac:dyDescent="0.3">
      <c r="C43" s="13" t="s">
        <v>1208</v>
      </c>
      <c r="D43" s="11">
        <v>56</v>
      </c>
      <c r="E43" s="18">
        <v>4.0000000000000001E-3</v>
      </c>
      <c r="F43" s="16">
        <v>1.6071428571428572</v>
      </c>
    </row>
    <row r="44" spans="3:6" x14ac:dyDescent="0.3">
      <c r="C44" s="13" t="s">
        <v>201</v>
      </c>
      <c r="D44" s="11">
        <v>55</v>
      </c>
      <c r="E44" s="18">
        <v>3.9285714285714288E-3</v>
      </c>
      <c r="F44" s="16">
        <v>2.0545454545454547</v>
      </c>
    </row>
    <row r="45" spans="3:6" x14ac:dyDescent="0.3">
      <c r="C45" s="13" t="s">
        <v>21</v>
      </c>
      <c r="D45" s="11">
        <v>50</v>
      </c>
      <c r="E45" s="18">
        <v>3.5714285714285713E-3</v>
      </c>
      <c r="F45" s="16">
        <v>1.52</v>
      </c>
    </row>
    <row r="46" spans="3:6" x14ac:dyDescent="0.3">
      <c r="C46" s="13" t="s">
        <v>169</v>
      </c>
      <c r="D46" s="11">
        <v>48</v>
      </c>
      <c r="E46" s="18">
        <v>3.4285714285714284E-3</v>
      </c>
      <c r="F46" s="16">
        <v>7.270833333333333</v>
      </c>
    </row>
    <row r="47" spans="3:6" x14ac:dyDescent="0.3">
      <c r="C47" s="13" t="s">
        <v>211</v>
      </c>
      <c r="D47" s="11">
        <v>48</v>
      </c>
      <c r="E47" s="18">
        <v>3.4285714285714284E-3</v>
      </c>
      <c r="F47" s="16">
        <v>0.52083333333333337</v>
      </c>
    </row>
    <row r="48" spans="3:6" x14ac:dyDescent="0.3">
      <c r="C48" s="13" t="s">
        <v>969</v>
      </c>
      <c r="D48" s="11">
        <v>43</v>
      </c>
      <c r="E48" s="18">
        <v>3.0714285714285713E-3</v>
      </c>
      <c r="F48" s="16">
        <v>3.2325581395348837</v>
      </c>
    </row>
    <row r="49" spans="3:6" x14ac:dyDescent="0.3">
      <c r="C49" s="13" t="s">
        <v>177</v>
      </c>
      <c r="D49" s="11">
        <v>41</v>
      </c>
      <c r="E49" s="18">
        <v>2.9285714285714284E-3</v>
      </c>
      <c r="F49" s="16">
        <v>2.4634146341463414</v>
      </c>
    </row>
    <row r="50" spans="3:6" x14ac:dyDescent="0.3">
      <c r="C50" s="13" t="s">
        <v>148</v>
      </c>
      <c r="D50" s="11">
        <v>40</v>
      </c>
      <c r="E50" s="18">
        <v>2.8571428571428571E-3</v>
      </c>
      <c r="F50" s="16">
        <v>1.5249999999999999</v>
      </c>
    </row>
    <row r="51" spans="3:6" x14ac:dyDescent="0.3">
      <c r="C51" s="13" t="s">
        <v>392</v>
      </c>
      <c r="D51" s="11">
        <v>40</v>
      </c>
      <c r="E51" s="18">
        <v>2.8571428571428571E-3</v>
      </c>
      <c r="F51" s="16">
        <v>1.4750000000000001</v>
      </c>
    </row>
    <row r="52" spans="3:6" x14ac:dyDescent="0.3">
      <c r="C52" s="13" t="s">
        <v>156</v>
      </c>
      <c r="D52" s="11">
        <v>40</v>
      </c>
      <c r="E52" s="18">
        <v>2.8571428571428571E-3</v>
      </c>
      <c r="F52" s="16">
        <v>1.75</v>
      </c>
    </row>
    <row r="53" spans="3:6" x14ac:dyDescent="0.3">
      <c r="C53" s="13" t="s">
        <v>514</v>
      </c>
      <c r="D53" s="11">
        <v>39</v>
      </c>
      <c r="E53" s="18">
        <v>2.7857142857142859E-3</v>
      </c>
      <c r="F53" s="16">
        <v>0.79487179487179482</v>
      </c>
    </row>
    <row r="54" spans="3:6" x14ac:dyDescent="0.3">
      <c r="C54" s="13" t="s">
        <v>125</v>
      </c>
      <c r="D54" s="11">
        <v>38</v>
      </c>
      <c r="E54" s="18">
        <v>2.7142857142857142E-3</v>
      </c>
      <c r="F54" s="16">
        <v>1.4473684210526316</v>
      </c>
    </row>
    <row r="55" spans="3:6" x14ac:dyDescent="0.3">
      <c r="C55" s="13" t="s">
        <v>180</v>
      </c>
      <c r="D55" s="11">
        <v>37</v>
      </c>
      <c r="E55" s="18">
        <v>2.642857142857143E-3</v>
      </c>
      <c r="F55" s="16">
        <v>2.3513513513513513</v>
      </c>
    </row>
    <row r="56" spans="3:6" x14ac:dyDescent="0.3">
      <c r="C56" s="13" t="s">
        <v>220</v>
      </c>
      <c r="D56" s="11">
        <v>36</v>
      </c>
      <c r="E56" s="18">
        <v>2.5714285714285713E-3</v>
      </c>
      <c r="F56" s="16">
        <v>2.3333333333333335</v>
      </c>
    </row>
    <row r="57" spans="3:6" x14ac:dyDescent="0.3">
      <c r="C57" s="13" t="s">
        <v>157</v>
      </c>
      <c r="D57" s="11">
        <v>34</v>
      </c>
      <c r="E57" s="18">
        <v>2.4285714285714284E-3</v>
      </c>
      <c r="F57" s="16">
        <v>1.2352941176470589</v>
      </c>
    </row>
    <row r="58" spans="3:6" x14ac:dyDescent="0.3">
      <c r="C58" s="13" t="s">
        <v>326</v>
      </c>
      <c r="D58" s="11">
        <v>33</v>
      </c>
      <c r="E58" s="18">
        <v>2.3571428571428571E-3</v>
      </c>
      <c r="F58" s="16">
        <v>3.3333333333333335</v>
      </c>
    </row>
    <row r="59" spans="3:6" x14ac:dyDescent="0.3">
      <c r="C59" s="13" t="s">
        <v>224</v>
      </c>
      <c r="D59" s="11">
        <v>32</v>
      </c>
      <c r="E59" s="18">
        <v>2.2857142857142859E-3</v>
      </c>
      <c r="F59" s="16">
        <v>0.90625</v>
      </c>
    </row>
    <row r="60" spans="3:6" x14ac:dyDescent="0.3">
      <c r="C60" s="13" t="s">
        <v>345</v>
      </c>
      <c r="D60" s="11">
        <v>31</v>
      </c>
      <c r="E60" s="18">
        <v>2.2142857142857142E-3</v>
      </c>
      <c r="F60" s="16">
        <v>1.6129032258064515</v>
      </c>
    </row>
    <row r="61" spans="3:6" x14ac:dyDescent="0.3">
      <c r="C61" s="13" t="s">
        <v>229</v>
      </c>
      <c r="D61" s="11">
        <v>31</v>
      </c>
      <c r="E61" s="18">
        <v>2.2142857142857142E-3</v>
      </c>
      <c r="F61" s="16">
        <v>3.4838709677419355</v>
      </c>
    </row>
    <row r="62" spans="3:6" x14ac:dyDescent="0.3">
      <c r="C62" s="13" t="s">
        <v>258</v>
      </c>
      <c r="D62" s="11">
        <v>30</v>
      </c>
      <c r="E62" s="18">
        <v>2.142857142857143E-3</v>
      </c>
      <c r="F62" s="16">
        <v>2.4333333333333331</v>
      </c>
    </row>
    <row r="63" spans="3:6" x14ac:dyDescent="0.3">
      <c r="C63" s="13" t="s">
        <v>206</v>
      </c>
      <c r="D63" s="11">
        <v>30</v>
      </c>
      <c r="E63" s="18">
        <v>2.142857142857143E-3</v>
      </c>
      <c r="F63" s="16">
        <v>1.5</v>
      </c>
    </row>
    <row r="64" spans="3:6" x14ac:dyDescent="0.3">
      <c r="C64" s="13" t="s">
        <v>348</v>
      </c>
      <c r="D64" s="11">
        <v>30</v>
      </c>
      <c r="E64" s="18">
        <v>2.142857142857143E-3</v>
      </c>
      <c r="F64" s="16">
        <v>1.8666666666666667</v>
      </c>
    </row>
    <row r="65" spans="3:6" x14ac:dyDescent="0.3">
      <c r="C65" s="13" t="s">
        <v>182</v>
      </c>
      <c r="D65" s="11">
        <v>30</v>
      </c>
      <c r="E65" s="18">
        <v>2.142857142857143E-3</v>
      </c>
      <c r="F65" s="16">
        <v>2.2666666666666666</v>
      </c>
    </row>
    <row r="66" spans="3:6" x14ac:dyDescent="0.3">
      <c r="C66" s="13" t="s">
        <v>259</v>
      </c>
      <c r="D66" s="11">
        <v>30</v>
      </c>
      <c r="E66" s="18">
        <v>2.142857142857143E-3</v>
      </c>
      <c r="F66" s="16">
        <v>0.7</v>
      </c>
    </row>
    <row r="67" spans="3:6" x14ac:dyDescent="0.3">
      <c r="C67" s="13" t="s">
        <v>273</v>
      </c>
      <c r="D67" s="11">
        <v>30</v>
      </c>
      <c r="E67" s="18">
        <v>2.142857142857143E-3</v>
      </c>
      <c r="F67" s="16">
        <v>1.7</v>
      </c>
    </row>
    <row r="68" spans="3:6" x14ac:dyDescent="0.3">
      <c r="C68" s="13" t="s">
        <v>238</v>
      </c>
      <c r="D68" s="11">
        <v>29</v>
      </c>
      <c r="E68" s="18">
        <v>2.0714285714285713E-3</v>
      </c>
      <c r="F68" s="16">
        <v>2.2413793103448274</v>
      </c>
    </row>
    <row r="69" spans="3:6" x14ac:dyDescent="0.3">
      <c r="C69" s="13" t="s">
        <v>322</v>
      </c>
      <c r="D69" s="11">
        <v>29</v>
      </c>
      <c r="E69" s="18">
        <v>2.0714285714285713E-3</v>
      </c>
      <c r="F69" s="16">
        <v>3.0344827586206895</v>
      </c>
    </row>
    <row r="70" spans="3:6" x14ac:dyDescent="0.3">
      <c r="C70" s="13" t="s">
        <v>335</v>
      </c>
      <c r="D70" s="11">
        <v>27</v>
      </c>
      <c r="E70" s="18">
        <v>1.9285714285714286E-3</v>
      </c>
      <c r="F70" s="16">
        <v>3.2222222222222223</v>
      </c>
    </row>
    <row r="71" spans="3:6" x14ac:dyDescent="0.3">
      <c r="C71" s="13" t="s">
        <v>226</v>
      </c>
      <c r="D71" s="11">
        <v>27</v>
      </c>
      <c r="E71" s="18">
        <v>1.9285714285714286E-3</v>
      </c>
      <c r="F71" s="16">
        <v>3.8518518518518516</v>
      </c>
    </row>
    <row r="72" spans="3:6" x14ac:dyDescent="0.3">
      <c r="C72" s="13" t="s">
        <v>263</v>
      </c>
      <c r="D72" s="11">
        <v>27</v>
      </c>
      <c r="E72" s="18">
        <v>1.9285714285714286E-3</v>
      </c>
      <c r="F72" s="16">
        <v>2.074074074074074</v>
      </c>
    </row>
    <row r="73" spans="3:6" x14ac:dyDescent="0.3">
      <c r="C73" s="13" t="s">
        <v>285</v>
      </c>
      <c r="D73" s="11">
        <v>27</v>
      </c>
      <c r="E73" s="18">
        <v>1.9285714285714286E-3</v>
      </c>
      <c r="F73" s="16">
        <v>1.6296296296296295</v>
      </c>
    </row>
    <row r="74" spans="3:6" x14ac:dyDescent="0.3">
      <c r="C74" s="13" t="s">
        <v>839</v>
      </c>
      <c r="D74" s="11">
        <v>25</v>
      </c>
      <c r="E74" s="18">
        <v>1.7857142857142857E-3</v>
      </c>
      <c r="F74" s="16">
        <v>1.56</v>
      </c>
    </row>
    <row r="75" spans="3:6" x14ac:dyDescent="0.3">
      <c r="C75" s="13" t="s">
        <v>138</v>
      </c>
      <c r="D75" s="11">
        <v>25</v>
      </c>
      <c r="E75" s="18">
        <v>1.7857142857142857E-3</v>
      </c>
      <c r="F75" s="16">
        <v>2.16</v>
      </c>
    </row>
    <row r="76" spans="3:6" x14ac:dyDescent="0.3">
      <c r="C76" s="13" t="s">
        <v>287</v>
      </c>
      <c r="D76" s="11">
        <v>25</v>
      </c>
      <c r="E76" s="18">
        <v>1.7857142857142857E-3</v>
      </c>
      <c r="F76" s="16">
        <v>3.92</v>
      </c>
    </row>
    <row r="77" spans="3:6" x14ac:dyDescent="0.3">
      <c r="C77" s="13" t="s">
        <v>135</v>
      </c>
      <c r="D77" s="11">
        <v>24</v>
      </c>
      <c r="E77" s="18">
        <v>1.7142857142857142E-3</v>
      </c>
      <c r="F77" s="16">
        <v>2.5833333333333335</v>
      </c>
    </row>
    <row r="78" spans="3:6" x14ac:dyDescent="0.3">
      <c r="C78" s="13" t="s">
        <v>378</v>
      </c>
      <c r="D78" s="11">
        <v>24</v>
      </c>
      <c r="E78" s="18">
        <v>1.7142857142857142E-3</v>
      </c>
      <c r="F78" s="16">
        <v>0.41666666666666669</v>
      </c>
    </row>
    <row r="79" spans="3:6" x14ac:dyDescent="0.3">
      <c r="C79" s="13" t="s">
        <v>129</v>
      </c>
      <c r="D79" s="11">
        <v>23</v>
      </c>
      <c r="E79" s="18">
        <v>1.642857142857143E-3</v>
      </c>
      <c r="F79" s="16">
        <v>0.52173913043478259</v>
      </c>
    </row>
    <row r="80" spans="3:6" x14ac:dyDescent="0.3">
      <c r="C80" s="13" t="s">
        <v>293</v>
      </c>
      <c r="D80" s="11">
        <v>22</v>
      </c>
      <c r="E80" s="18">
        <v>1.5714285714285715E-3</v>
      </c>
      <c r="F80" s="16">
        <v>0.77272727272727271</v>
      </c>
    </row>
    <row r="81" spans="3:6" x14ac:dyDescent="0.3">
      <c r="C81" s="13" t="s">
        <v>1092</v>
      </c>
      <c r="D81" s="11">
        <v>22</v>
      </c>
      <c r="E81" s="18">
        <v>1.5714285714285715E-3</v>
      </c>
      <c r="F81" s="16">
        <v>13.545454545454545</v>
      </c>
    </row>
    <row r="82" spans="3:6" x14ac:dyDescent="0.3">
      <c r="C82" s="13" t="s">
        <v>168</v>
      </c>
      <c r="D82" s="11">
        <v>22</v>
      </c>
      <c r="E82" s="18">
        <v>1.5714285714285715E-3</v>
      </c>
      <c r="F82" s="16">
        <v>1.3181818181818181</v>
      </c>
    </row>
    <row r="83" spans="3:6" x14ac:dyDescent="0.3">
      <c r="C83" s="13" t="s">
        <v>297</v>
      </c>
      <c r="D83" s="11">
        <v>21</v>
      </c>
      <c r="E83" s="18">
        <v>1.5E-3</v>
      </c>
      <c r="F83" s="16">
        <v>2.1428571428571428</v>
      </c>
    </row>
    <row r="84" spans="3:6" x14ac:dyDescent="0.3">
      <c r="C84" s="13" t="s">
        <v>88</v>
      </c>
      <c r="D84" s="11">
        <v>21</v>
      </c>
      <c r="E84" s="18">
        <v>1.5E-3</v>
      </c>
      <c r="F84" s="16">
        <v>2.3333333333333335</v>
      </c>
    </row>
    <row r="85" spans="3:6" x14ac:dyDescent="0.3">
      <c r="C85" s="13" t="s">
        <v>303</v>
      </c>
      <c r="D85" s="11">
        <v>21</v>
      </c>
      <c r="E85" s="18">
        <v>1.5E-3</v>
      </c>
      <c r="F85" s="16">
        <v>1.4285714285714286</v>
      </c>
    </row>
    <row r="86" spans="3:6" x14ac:dyDescent="0.3">
      <c r="C86" s="13" t="s">
        <v>788</v>
      </c>
      <c r="D86" s="11">
        <v>21</v>
      </c>
      <c r="E86" s="18">
        <v>1.5E-3</v>
      </c>
      <c r="F86" s="16">
        <v>0.8571428571428571</v>
      </c>
    </row>
    <row r="87" spans="3:6" x14ac:dyDescent="0.3">
      <c r="C87" s="13" t="s">
        <v>228</v>
      </c>
      <c r="D87" s="11">
        <v>20</v>
      </c>
      <c r="E87" s="18">
        <v>1.4285714285714286E-3</v>
      </c>
      <c r="F87" s="16">
        <v>1.5</v>
      </c>
    </row>
    <row r="88" spans="3:6" x14ac:dyDescent="0.3">
      <c r="C88" s="13" t="s">
        <v>284</v>
      </c>
      <c r="D88" s="11">
        <v>19</v>
      </c>
      <c r="E88" s="18">
        <v>1.3571428571428571E-3</v>
      </c>
      <c r="F88" s="16">
        <v>0.73684210526315785</v>
      </c>
    </row>
    <row r="89" spans="3:6" x14ac:dyDescent="0.3">
      <c r="C89" s="13" t="s">
        <v>152</v>
      </c>
      <c r="D89" s="11">
        <v>19</v>
      </c>
      <c r="E89" s="18">
        <v>1.3571428571428571E-3</v>
      </c>
      <c r="F89" s="16">
        <v>4.4736842105263159</v>
      </c>
    </row>
    <row r="90" spans="3:6" x14ac:dyDescent="0.3">
      <c r="C90" s="13" t="s">
        <v>551</v>
      </c>
      <c r="D90" s="11">
        <v>19</v>
      </c>
      <c r="E90" s="18">
        <v>1.3571428571428571E-3</v>
      </c>
      <c r="F90" s="16">
        <v>4.3684210526315788</v>
      </c>
    </row>
    <row r="91" spans="3:6" x14ac:dyDescent="0.3">
      <c r="C91" s="13" t="s">
        <v>133</v>
      </c>
      <c r="D91" s="11">
        <v>18</v>
      </c>
      <c r="E91" s="18">
        <v>1.2857142857142856E-3</v>
      </c>
      <c r="F91" s="16">
        <v>0.27777777777777779</v>
      </c>
    </row>
    <row r="92" spans="3:6" x14ac:dyDescent="0.3">
      <c r="C92" s="13" t="s">
        <v>328</v>
      </c>
      <c r="D92" s="11">
        <v>18</v>
      </c>
      <c r="E92" s="18">
        <v>1.2857142857142856E-3</v>
      </c>
      <c r="F92" s="16">
        <v>0.61111111111111116</v>
      </c>
    </row>
    <row r="93" spans="3:6" x14ac:dyDescent="0.3">
      <c r="C93" s="13" t="s">
        <v>119</v>
      </c>
      <c r="D93" s="11">
        <v>17</v>
      </c>
      <c r="E93" s="18">
        <v>1.2142857142857142E-3</v>
      </c>
      <c r="F93" s="16">
        <v>1.8235294117647058</v>
      </c>
    </row>
    <row r="94" spans="3:6" x14ac:dyDescent="0.3">
      <c r="C94" s="13" t="s">
        <v>205</v>
      </c>
      <c r="D94" s="11">
        <v>17</v>
      </c>
      <c r="E94" s="18">
        <v>1.2142857142857142E-3</v>
      </c>
      <c r="F94" s="16">
        <v>4.0588235294117645</v>
      </c>
    </row>
    <row r="95" spans="3:6" x14ac:dyDescent="0.3">
      <c r="C95" s="13" t="s">
        <v>179</v>
      </c>
      <c r="D95" s="11">
        <v>17</v>
      </c>
      <c r="E95" s="18">
        <v>1.2142857142857142E-3</v>
      </c>
      <c r="F95" s="16">
        <v>0.41176470588235292</v>
      </c>
    </row>
    <row r="96" spans="3:6" x14ac:dyDescent="0.3">
      <c r="C96" s="13" t="s">
        <v>237</v>
      </c>
      <c r="D96" s="11">
        <v>17</v>
      </c>
      <c r="E96" s="18">
        <v>1.2142857142857142E-3</v>
      </c>
      <c r="F96" s="16">
        <v>2.8823529411764706</v>
      </c>
    </row>
    <row r="97" spans="3:6" x14ac:dyDescent="0.3">
      <c r="C97" s="13" t="s">
        <v>291</v>
      </c>
      <c r="D97" s="11">
        <v>17</v>
      </c>
      <c r="E97" s="18">
        <v>1.2142857142857142E-3</v>
      </c>
      <c r="F97" s="16">
        <v>0.94117647058823528</v>
      </c>
    </row>
    <row r="98" spans="3:6" x14ac:dyDescent="0.3">
      <c r="C98" s="13" t="s">
        <v>227</v>
      </c>
      <c r="D98" s="11">
        <v>16</v>
      </c>
      <c r="E98" s="18">
        <v>1.1428571428571429E-3</v>
      </c>
      <c r="F98" s="16">
        <v>1</v>
      </c>
    </row>
    <row r="99" spans="3:6" x14ac:dyDescent="0.3">
      <c r="C99" s="13" t="s">
        <v>165</v>
      </c>
      <c r="D99" s="11">
        <v>16</v>
      </c>
      <c r="E99" s="18">
        <v>1.1428571428571429E-3</v>
      </c>
      <c r="F99" s="16">
        <v>3.8125</v>
      </c>
    </row>
    <row r="100" spans="3:6" x14ac:dyDescent="0.3">
      <c r="C100" s="13" t="s">
        <v>130</v>
      </c>
      <c r="D100" s="11">
        <v>16</v>
      </c>
      <c r="E100" s="18">
        <v>1.1428571428571429E-3</v>
      </c>
      <c r="F100" s="16">
        <v>2.875</v>
      </c>
    </row>
    <row r="101" spans="3:6" x14ac:dyDescent="0.3">
      <c r="C101" s="13" t="s">
        <v>242</v>
      </c>
      <c r="D101" s="11">
        <v>16</v>
      </c>
      <c r="E101" s="18">
        <v>1.1428571428571429E-3</v>
      </c>
      <c r="F101" s="16">
        <v>4.375</v>
      </c>
    </row>
    <row r="102" spans="3:6" x14ac:dyDescent="0.3">
      <c r="C102" s="13" t="s">
        <v>458</v>
      </c>
      <c r="D102" s="11">
        <v>16</v>
      </c>
      <c r="E102" s="18">
        <v>1.1428571428571429E-3</v>
      </c>
      <c r="F102" s="16">
        <v>1.625</v>
      </c>
    </row>
    <row r="103" spans="3:6" x14ac:dyDescent="0.3">
      <c r="C103" s="13" t="s">
        <v>463</v>
      </c>
      <c r="D103" s="11">
        <v>16</v>
      </c>
      <c r="E103" s="18">
        <v>1.1428571428571429E-3</v>
      </c>
      <c r="F103" s="16">
        <v>1</v>
      </c>
    </row>
    <row r="104" spans="3:6" x14ac:dyDescent="0.3">
      <c r="C104" s="13" t="s">
        <v>380</v>
      </c>
      <c r="D104" s="11">
        <v>15</v>
      </c>
      <c r="E104" s="18">
        <v>1.0714285714285715E-3</v>
      </c>
      <c r="F104" s="16">
        <v>6.6666666666666666E-2</v>
      </c>
    </row>
    <row r="105" spans="3:6" x14ac:dyDescent="0.3">
      <c r="C105" s="13" t="s">
        <v>432</v>
      </c>
      <c r="D105" s="11">
        <v>15</v>
      </c>
      <c r="E105" s="18">
        <v>1.0714285714285715E-3</v>
      </c>
      <c r="F105" s="16">
        <v>2.8666666666666667</v>
      </c>
    </row>
    <row r="106" spans="3:6" x14ac:dyDescent="0.3">
      <c r="C106" s="13" t="s">
        <v>215</v>
      </c>
      <c r="D106" s="11">
        <v>15</v>
      </c>
      <c r="E106" s="18">
        <v>1.0714285714285715E-3</v>
      </c>
      <c r="F106" s="16">
        <v>4.4666666666666668</v>
      </c>
    </row>
    <row r="107" spans="3:6" x14ac:dyDescent="0.3">
      <c r="C107" s="13" t="s">
        <v>71</v>
      </c>
      <c r="D107" s="11">
        <v>14</v>
      </c>
      <c r="E107" s="18">
        <v>1E-3</v>
      </c>
      <c r="F107" s="16">
        <v>1.4285714285714286</v>
      </c>
    </row>
    <row r="108" spans="3:6" x14ac:dyDescent="0.3">
      <c r="C108" s="13" t="s">
        <v>313</v>
      </c>
      <c r="D108" s="11">
        <v>14</v>
      </c>
      <c r="E108" s="18">
        <v>1E-3</v>
      </c>
      <c r="F108" s="16">
        <v>2.2857142857142856</v>
      </c>
    </row>
    <row r="109" spans="3:6" x14ac:dyDescent="0.3">
      <c r="C109" s="13" t="s">
        <v>108</v>
      </c>
      <c r="D109" s="11">
        <v>14</v>
      </c>
      <c r="E109" s="18">
        <v>1E-3</v>
      </c>
      <c r="F109" s="16">
        <v>2.0714285714285716</v>
      </c>
    </row>
    <row r="110" spans="3:6" x14ac:dyDescent="0.3">
      <c r="C110" s="13" t="s">
        <v>377</v>
      </c>
      <c r="D110" s="11">
        <v>14</v>
      </c>
      <c r="E110" s="18">
        <v>1E-3</v>
      </c>
      <c r="F110" s="16">
        <v>1.6428571428571428</v>
      </c>
    </row>
    <row r="111" spans="3:6" x14ac:dyDescent="0.3">
      <c r="C111" s="13" t="s">
        <v>329</v>
      </c>
      <c r="D111" s="11">
        <v>14</v>
      </c>
      <c r="E111" s="18">
        <v>1E-3</v>
      </c>
      <c r="F111" s="16">
        <v>1.9285714285714286</v>
      </c>
    </row>
    <row r="112" spans="3:6" x14ac:dyDescent="0.3">
      <c r="C112" s="13" t="s">
        <v>196</v>
      </c>
      <c r="D112" s="11">
        <v>14</v>
      </c>
      <c r="E112" s="18">
        <v>1E-3</v>
      </c>
      <c r="F112" s="16">
        <v>1.8571428571428572</v>
      </c>
    </row>
    <row r="113" spans="3:6" x14ac:dyDescent="0.3">
      <c r="C113" s="13" t="s">
        <v>221</v>
      </c>
      <c r="D113" s="11">
        <v>14</v>
      </c>
      <c r="E113" s="18">
        <v>1E-3</v>
      </c>
      <c r="F113" s="16">
        <v>0.8571428571428571</v>
      </c>
    </row>
    <row r="114" spans="3:6" x14ac:dyDescent="0.3">
      <c r="C114" s="13" t="s">
        <v>510</v>
      </c>
      <c r="D114" s="11">
        <v>14</v>
      </c>
      <c r="E114" s="18">
        <v>1E-3</v>
      </c>
      <c r="F114" s="16">
        <v>1.1428571428571428</v>
      </c>
    </row>
    <row r="115" spans="3:6" x14ac:dyDescent="0.3">
      <c r="C115" s="13" t="s">
        <v>434</v>
      </c>
      <c r="D115" s="11">
        <v>13</v>
      </c>
      <c r="E115" s="18">
        <v>9.2857142857142856E-4</v>
      </c>
      <c r="F115" s="16">
        <v>1.3076923076923077</v>
      </c>
    </row>
    <row r="116" spans="3:6" x14ac:dyDescent="0.3">
      <c r="C116" s="13" t="s">
        <v>471</v>
      </c>
      <c r="D116" s="11">
        <v>13</v>
      </c>
      <c r="E116" s="18">
        <v>9.2857142857142856E-4</v>
      </c>
      <c r="F116" s="16">
        <v>0.46153846153846156</v>
      </c>
    </row>
    <row r="117" spans="3:6" x14ac:dyDescent="0.3">
      <c r="C117" s="13" t="s">
        <v>309</v>
      </c>
      <c r="D117" s="11">
        <v>13</v>
      </c>
      <c r="E117" s="18">
        <v>9.2857142857142856E-4</v>
      </c>
      <c r="F117" s="16">
        <v>7.7692307692307692</v>
      </c>
    </row>
    <row r="118" spans="3:6" x14ac:dyDescent="0.3">
      <c r="C118" s="13" t="s">
        <v>399</v>
      </c>
      <c r="D118" s="11">
        <v>13</v>
      </c>
      <c r="E118" s="18">
        <v>9.2857142857142856E-4</v>
      </c>
      <c r="F118" s="16">
        <v>1</v>
      </c>
    </row>
    <row r="119" spans="3:6" x14ac:dyDescent="0.3">
      <c r="C119" s="13" t="s">
        <v>405</v>
      </c>
      <c r="D119" s="11">
        <v>13</v>
      </c>
      <c r="E119" s="18">
        <v>9.2857142857142856E-4</v>
      </c>
      <c r="F119" s="16">
        <v>5.3076923076923075</v>
      </c>
    </row>
    <row r="120" spans="3:6" x14ac:dyDescent="0.3">
      <c r="C120" s="13" t="s">
        <v>217</v>
      </c>
      <c r="D120" s="11">
        <v>13</v>
      </c>
      <c r="E120" s="18">
        <v>9.2857142857142856E-4</v>
      </c>
      <c r="F120" s="16">
        <v>0.76923076923076927</v>
      </c>
    </row>
    <row r="121" spans="3:6" x14ac:dyDescent="0.3">
      <c r="C121" s="13" t="s">
        <v>280</v>
      </c>
      <c r="D121" s="11">
        <v>13</v>
      </c>
      <c r="E121" s="18">
        <v>9.2857142857142856E-4</v>
      </c>
      <c r="F121" s="16">
        <v>1.6923076923076923</v>
      </c>
    </row>
    <row r="122" spans="3:6" x14ac:dyDescent="0.3">
      <c r="C122" s="13" t="s">
        <v>208</v>
      </c>
      <c r="D122" s="11">
        <v>12</v>
      </c>
      <c r="E122" s="18">
        <v>8.571428571428571E-4</v>
      </c>
      <c r="F122" s="16">
        <v>5.583333333333333</v>
      </c>
    </row>
    <row r="123" spans="3:6" x14ac:dyDescent="0.3">
      <c r="C123" s="13" t="s">
        <v>566</v>
      </c>
      <c r="D123" s="11">
        <v>12</v>
      </c>
      <c r="E123" s="18">
        <v>8.571428571428571E-4</v>
      </c>
      <c r="F123" s="16">
        <v>5.083333333333333</v>
      </c>
    </row>
    <row r="124" spans="3:6" x14ac:dyDescent="0.3">
      <c r="C124" s="13" t="s">
        <v>265</v>
      </c>
      <c r="D124" s="11">
        <v>12</v>
      </c>
      <c r="E124" s="18">
        <v>8.571428571428571E-4</v>
      </c>
      <c r="F124" s="16">
        <v>2.5</v>
      </c>
    </row>
    <row r="125" spans="3:6" x14ac:dyDescent="0.3">
      <c r="C125" s="13" t="s">
        <v>252</v>
      </c>
      <c r="D125" s="11">
        <v>11</v>
      </c>
      <c r="E125" s="18">
        <v>7.8571428571428575E-4</v>
      </c>
      <c r="F125" s="16">
        <v>0.18181818181818182</v>
      </c>
    </row>
    <row r="126" spans="3:6" x14ac:dyDescent="0.3">
      <c r="C126" s="13" t="s">
        <v>256</v>
      </c>
      <c r="D126" s="11">
        <v>11</v>
      </c>
      <c r="E126" s="18">
        <v>7.8571428571428575E-4</v>
      </c>
      <c r="F126" s="16">
        <v>0.63636363636363635</v>
      </c>
    </row>
    <row r="127" spans="3:6" x14ac:dyDescent="0.3">
      <c r="C127" s="13" t="s">
        <v>341</v>
      </c>
      <c r="D127" s="11">
        <v>11</v>
      </c>
      <c r="E127" s="18">
        <v>7.8571428571428575E-4</v>
      </c>
      <c r="F127" s="16">
        <v>0.45454545454545453</v>
      </c>
    </row>
    <row r="128" spans="3:6" x14ac:dyDescent="0.3">
      <c r="C128" s="13" t="s">
        <v>942</v>
      </c>
      <c r="D128" s="11">
        <v>11</v>
      </c>
      <c r="E128" s="18">
        <v>7.8571428571428575E-4</v>
      </c>
      <c r="F128" s="16">
        <v>2.4545454545454546</v>
      </c>
    </row>
    <row r="129" spans="3:6" x14ac:dyDescent="0.3">
      <c r="C129" s="13" t="s">
        <v>232</v>
      </c>
      <c r="D129" s="11">
        <v>11</v>
      </c>
      <c r="E129" s="18">
        <v>7.8571428571428575E-4</v>
      </c>
      <c r="F129" s="16">
        <v>0.72727272727272729</v>
      </c>
    </row>
    <row r="130" spans="3:6" x14ac:dyDescent="0.3">
      <c r="C130" s="13" t="s">
        <v>1043</v>
      </c>
      <c r="D130" s="11">
        <v>11</v>
      </c>
      <c r="E130" s="18">
        <v>7.8571428571428575E-4</v>
      </c>
      <c r="F130" s="16">
        <v>0.90909090909090906</v>
      </c>
    </row>
    <row r="131" spans="3:6" x14ac:dyDescent="0.3">
      <c r="C131" s="13" t="s">
        <v>445</v>
      </c>
      <c r="D131" s="11">
        <v>11</v>
      </c>
      <c r="E131" s="18">
        <v>7.8571428571428575E-4</v>
      </c>
      <c r="F131" s="16">
        <v>2.2727272727272729</v>
      </c>
    </row>
    <row r="132" spans="3:6" x14ac:dyDescent="0.3">
      <c r="C132" s="13" t="s">
        <v>117</v>
      </c>
      <c r="D132" s="11">
        <v>11</v>
      </c>
      <c r="E132" s="18">
        <v>7.8571428571428575E-4</v>
      </c>
      <c r="F132" s="16">
        <v>9.6363636363636367</v>
      </c>
    </row>
    <row r="133" spans="3:6" x14ac:dyDescent="0.3">
      <c r="C133" s="13" t="s">
        <v>311</v>
      </c>
      <c r="D133" s="11">
        <v>10</v>
      </c>
      <c r="E133" s="18">
        <v>7.1428571428571429E-4</v>
      </c>
      <c r="F133" s="16">
        <v>4.2</v>
      </c>
    </row>
    <row r="134" spans="3:6" x14ac:dyDescent="0.3">
      <c r="C134" s="13" t="s">
        <v>795</v>
      </c>
      <c r="D134" s="11">
        <v>10</v>
      </c>
      <c r="E134" s="18">
        <v>7.1428571428571429E-4</v>
      </c>
      <c r="F134" s="16">
        <v>1.8</v>
      </c>
    </row>
    <row r="135" spans="3:6" x14ac:dyDescent="0.3">
      <c r="C135" s="13" t="s">
        <v>604</v>
      </c>
      <c r="D135" s="11">
        <v>10</v>
      </c>
      <c r="E135" s="18">
        <v>7.1428571428571429E-4</v>
      </c>
      <c r="F135" s="16">
        <v>0.3</v>
      </c>
    </row>
    <row r="136" spans="3:6" x14ac:dyDescent="0.3">
      <c r="C136" s="13" t="s">
        <v>500</v>
      </c>
      <c r="D136" s="11">
        <v>10</v>
      </c>
      <c r="E136" s="18">
        <v>7.1428571428571429E-4</v>
      </c>
      <c r="F136" s="16">
        <v>1.3</v>
      </c>
    </row>
    <row r="137" spans="3:6" x14ac:dyDescent="0.3">
      <c r="C137" s="13" t="s">
        <v>460</v>
      </c>
      <c r="D137" s="11">
        <v>10</v>
      </c>
      <c r="E137" s="18">
        <v>7.1428571428571429E-4</v>
      </c>
      <c r="F137" s="16">
        <v>2.8</v>
      </c>
    </row>
    <row r="138" spans="3:6" x14ac:dyDescent="0.3">
      <c r="C138" s="13" t="s">
        <v>139</v>
      </c>
      <c r="D138" s="11">
        <v>10</v>
      </c>
      <c r="E138" s="18">
        <v>7.1428571428571429E-4</v>
      </c>
      <c r="F138" s="16">
        <v>2.7</v>
      </c>
    </row>
    <row r="139" spans="3:6" x14ac:dyDescent="0.3">
      <c r="C139" s="13" t="s">
        <v>413</v>
      </c>
      <c r="D139" s="11">
        <v>10</v>
      </c>
      <c r="E139" s="18">
        <v>7.1428571428571429E-4</v>
      </c>
      <c r="F139" s="16">
        <v>1.7</v>
      </c>
    </row>
    <row r="140" spans="3:6" x14ac:dyDescent="0.3">
      <c r="C140" s="13" t="s">
        <v>64</v>
      </c>
      <c r="D140" s="11">
        <v>10</v>
      </c>
      <c r="E140" s="18">
        <v>7.1428571428571429E-4</v>
      </c>
      <c r="F140" s="16">
        <v>0.9</v>
      </c>
    </row>
    <row r="141" spans="3:6" x14ac:dyDescent="0.3">
      <c r="C141" s="13" t="s">
        <v>441</v>
      </c>
      <c r="D141" s="11">
        <v>10</v>
      </c>
      <c r="E141" s="18">
        <v>7.1428571428571429E-4</v>
      </c>
      <c r="F141" s="16">
        <v>1</v>
      </c>
    </row>
    <row r="142" spans="3:6" x14ac:dyDescent="0.3">
      <c r="C142" s="13" t="s">
        <v>353</v>
      </c>
      <c r="D142" s="11">
        <v>10</v>
      </c>
      <c r="E142" s="18">
        <v>7.1428571428571429E-4</v>
      </c>
      <c r="F142" s="16">
        <v>3.5</v>
      </c>
    </row>
    <row r="143" spans="3:6" x14ac:dyDescent="0.3">
      <c r="C143" s="13" t="s">
        <v>560</v>
      </c>
      <c r="D143" s="11">
        <v>10</v>
      </c>
      <c r="E143" s="18">
        <v>7.1428571428571429E-4</v>
      </c>
      <c r="F143" s="16">
        <v>0.7</v>
      </c>
    </row>
    <row r="144" spans="3:6" x14ac:dyDescent="0.3">
      <c r="C144" s="13" t="s">
        <v>131</v>
      </c>
      <c r="D144" s="11">
        <v>10</v>
      </c>
      <c r="E144" s="18">
        <v>7.1428571428571429E-4</v>
      </c>
      <c r="F144" s="16">
        <v>0.2</v>
      </c>
    </row>
    <row r="145" spans="3:6" x14ac:dyDescent="0.3">
      <c r="C145" s="13" t="s">
        <v>340</v>
      </c>
      <c r="D145" s="11">
        <v>9</v>
      </c>
      <c r="E145" s="18">
        <v>6.4285714285714282E-4</v>
      </c>
      <c r="F145" s="16">
        <v>2.5555555555555554</v>
      </c>
    </row>
    <row r="146" spans="3:6" x14ac:dyDescent="0.3">
      <c r="C146" s="13" t="s">
        <v>425</v>
      </c>
      <c r="D146" s="11">
        <v>9</v>
      </c>
      <c r="E146" s="18">
        <v>6.4285714285714282E-4</v>
      </c>
      <c r="F146" s="16">
        <v>3</v>
      </c>
    </row>
    <row r="147" spans="3:6" x14ac:dyDescent="0.3">
      <c r="C147" s="13" t="s">
        <v>389</v>
      </c>
      <c r="D147" s="11">
        <v>9</v>
      </c>
      <c r="E147" s="18">
        <v>6.4285714285714282E-4</v>
      </c>
      <c r="F147" s="16">
        <v>1.1111111111111112</v>
      </c>
    </row>
    <row r="148" spans="3:6" x14ac:dyDescent="0.3">
      <c r="C148" s="13" t="s">
        <v>435</v>
      </c>
      <c r="D148" s="11">
        <v>9</v>
      </c>
      <c r="E148" s="18">
        <v>6.4285714285714282E-4</v>
      </c>
      <c r="F148" s="16">
        <v>1.2222222222222223</v>
      </c>
    </row>
    <row r="149" spans="3:6" x14ac:dyDescent="0.3">
      <c r="C149" s="13" t="s">
        <v>302</v>
      </c>
      <c r="D149" s="11">
        <v>9</v>
      </c>
      <c r="E149" s="18">
        <v>6.4285714285714282E-4</v>
      </c>
      <c r="F149" s="16">
        <v>0.44444444444444442</v>
      </c>
    </row>
    <row r="150" spans="3:6" x14ac:dyDescent="0.3">
      <c r="C150" s="13" t="s">
        <v>1216</v>
      </c>
      <c r="D150" s="11">
        <v>9</v>
      </c>
      <c r="E150" s="18">
        <v>6.4285714285714282E-4</v>
      </c>
      <c r="F150" s="16">
        <v>1.1111111111111112</v>
      </c>
    </row>
    <row r="151" spans="3:6" x14ac:dyDescent="0.3">
      <c r="C151" s="13" t="s">
        <v>564</v>
      </c>
      <c r="D151" s="11">
        <v>9</v>
      </c>
      <c r="E151" s="18">
        <v>6.4285714285714282E-4</v>
      </c>
      <c r="F151" s="16">
        <v>0.66666666666666663</v>
      </c>
    </row>
    <row r="152" spans="3:6" x14ac:dyDescent="0.3">
      <c r="C152" s="13" t="s">
        <v>82</v>
      </c>
      <c r="D152" s="11">
        <v>9</v>
      </c>
      <c r="E152" s="18">
        <v>6.4285714285714282E-4</v>
      </c>
      <c r="F152" s="16">
        <v>0.66666666666666663</v>
      </c>
    </row>
    <row r="153" spans="3:6" x14ac:dyDescent="0.3">
      <c r="C153" s="13" t="s">
        <v>802</v>
      </c>
      <c r="D153" s="11">
        <v>9</v>
      </c>
      <c r="E153" s="18">
        <v>6.4285714285714282E-4</v>
      </c>
      <c r="F153" s="16">
        <v>2</v>
      </c>
    </row>
    <row r="154" spans="3:6" x14ac:dyDescent="0.3">
      <c r="C154" s="13" t="s">
        <v>298</v>
      </c>
      <c r="D154" s="11">
        <v>9</v>
      </c>
      <c r="E154" s="18">
        <v>6.4285714285714282E-4</v>
      </c>
      <c r="F154" s="16">
        <v>2.6666666666666665</v>
      </c>
    </row>
    <row r="155" spans="3:6" x14ac:dyDescent="0.3">
      <c r="C155" s="13" t="s">
        <v>123</v>
      </c>
      <c r="D155" s="11">
        <v>9</v>
      </c>
      <c r="E155" s="18">
        <v>6.4285714285714282E-4</v>
      </c>
      <c r="F155" s="16">
        <v>1.5555555555555556</v>
      </c>
    </row>
    <row r="156" spans="3:6" x14ac:dyDescent="0.3">
      <c r="C156" s="13" t="s">
        <v>584</v>
      </c>
      <c r="D156" s="11">
        <v>9</v>
      </c>
      <c r="E156" s="18">
        <v>6.4285714285714282E-4</v>
      </c>
      <c r="F156" s="16">
        <v>0.1111111111111111</v>
      </c>
    </row>
    <row r="157" spans="3:6" x14ac:dyDescent="0.3">
      <c r="C157" s="13" t="s">
        <v>89</v>
      </c>
      <c r="D157" s="11">
        <v>9</v>
      </c>
      <c r="E157" s="18">
        <v>6.4285714285714282E-4</v>
      </c>
      <c r="F157" s="16">
        <v>4.5555555555555554</v>
      </c>
    </row>
    <row r="158" spans="3:6" x14ac:dyDescent="0.3">
      <c r="C158" s="13" t="s">
        <v>189</v>
      </c>
      <c r="D158" s="11">
        <v>9</v>
      </c>
      <c r="E158" s="18">
        <v>6.4285714285714282E-4</v>
      </c>
      <c r="F158" s="16">
        <v>0.33333333333333331</v>
      </c>
    </row>
    <row r="159" spans="3:6" x14ac:dyDescent="0.3">
      <c r="C159" s="13" t="s">
        <v>197</v>
      </c>
      <c r="D159" s="11">
        <v>9</v>
      </c>
      <c r="E159" s="18">
        <v>6.4285714285714282E-4</v>
      </c>
      <c r="F159" s="16">
        <v>2.2222222222222223</v>
      </c>
    </row>
    <row r="160" spans="3:6" x14ac:dyDescent="0.3">
      <c r="C160" s="13" t="s">
        <v>254</v>
      </c>
      <c r="D160" s="11">
        <v>8</v>
      </c>
      <c r="E160" s="18">
        <v>5.7142857142857147E-4</v>
      </c>
      <c r="F160" s="16">
        <v>1</v>
      </c>
    </row>
    <row r="161" spans="3:6" x14ac:dyDescent="0.3">
      <c r="C161" s="13" t="s">
        <v>944</v>
      </c>
      <c r="D161" s="11">
        <v>8</v>
      </c>
      <c r="E161" s="18">
        <v>5.7142857142857147E-4</v>
      </c>
      <c r="F161" s="16">
        <v>1.25</v>
      </c>
    </row>
    <row r="162" spans="3:6" x14ac:dyDescent="0.3">
      <c r="C162" s="13" t="s">
        <v>210</v>
      </c>
      <c r="D162" s="11">
        <v>8</v>
      </c>
      <c r="E162" s="18">
        <v>5.7142857142857147E-4</v>
      </c>
      <c r="F162" s="16">
        <v>1.75</v>
      </c>
    </row>
    <row r="163" spans="3:6" x14ac:dyDescent="0.3">
      <c r="C163" s="13" t="s">
        <v>502</v>
      </c>
      <c r="D163" s="11">
        <v>8</v>
      </c>
      <c r="E163" s="18">
        <v>5.7142857142857147E-4</v>
      </c>
      <c r="F163" s="16">
        <v>1.375</v>
      </c>
    </row>
    <row r="164" spans="3:6" x14ac:dyDescent="0.3">
      <c r="C164" s="13" t="s">
        <v>940</v>
      </c>
      <c r="D164" s="11">
        <v>8</v>
      </c>
      <c r="E164" s="18">
        <v>5.7142857142857147E-4</v>
      </c>
      <c r="F164" s="16">
        <v>2</v>
      </c>
    </row>
    <row r="165" spans="3:6" x14ac:dyDescent="0.3">
      <c r="C165" s="13" t="s">
        <v>747</v>
      </c>
      <c r="D165" s="11">
        <v>8</v>
      </c>
      <c r="E165" s="18">
        <v>5.7142857142857147E-4</v>
      </c>
      <c r="F165" s="16">
        <v>3.125</v>
      </c>
    </row>
    <row r="166" spans="3:6" x14ac:dyDescent="0.3">
      <c r="C166" s="13" t="s">
        <v>419</v>
      </c>
      <c r="D166" s="11">
        <v>8</v>
      </c>
      <c r="E166" s="18">
        <v>5.7142857142857147E-4</v>
      </c>
      <c r="F166" s="16">
        <v>0.5</v>
      </c>
    </row>
    <row r="167" spans="3:6" x14ac:dyDescent="0.3">
      <c r="C167" s="13" t="s">
        <v>166</v>
      </c>
      <c r="D167" s="11">
        <v>8</v>
      </c>
      <c r="E167" s="18">
        <v>5.7142857142857147E-4</v>
      </c>
      <c r="F167" s="16">
        <v>1.625</v>
      </c>
    </row>
    <row r="168" spans="3:6" x14ac:dyDescent="0.3">
      <c r="C168" s="13" t="s">
        <v>636</v>
      </c>
      <c r="D168" s="11">
        <v>8</v>
      </c>
      <c r="E168" s="18">
        <v>5.7142857142857147E-4</v>
      </c>
      <c r="F168" s="16">
        <v>0.75</v>
      </c>
    </row>
    <row r="169" spans="3:6" x14ac:dyDescent="0.3">
      <c r="C169" s="13" t="s">
        <v>614</v>
      </c>
      <c r="D169" s="11">
        <v>8</v>
      </c>
      <c r="E169" s="18">
        <v>5.7142857142857147E-4</v>
      </c>
      <c r="F169" s="16">
        <v>1.375</v>
      </c>
    </row>
    <row r="170" spans="3:6" x14ac:dyDescent="0.3">
      <c r="C170" s="13" t="s">
        <v>524</v>
      </c>
      <c r="D170" s="11">
        <v>8</v>
      </c>
      <c r="E170" s="18">
        <v>5.7142857142857147E-4</v>
      </c>
      <c r="F170" s="16">
        <v>2.625</v>
      </c>
    </row>
    <row r="171" spans="3:6" x14ac:dyDescent="0.3">
      <c r="C171" s="13" t="s">
        <v>274</v>
      </c>
      <c r="D171" s="11">
        <v>8</v>
      </c>
      <c r="E171" s="18">
        <v>5.7142857142857147E-4</v>
      </c>
      <c r="F171" s="16">
        <v>1.75</v>
      </c>
    </row>
    <row r="172" spans="3:6" x14ac:dyDescent="0.3">
      <c r="C172" s="13" t="s">
        <v>286</v>
      </c>
      <c r="D172" s="11">
        <v>8</v>
      </c>
      <c r="E172" s="18">
        <v>5.7142857142857147E-4</v>
      </c>
      <c r="F172" s="16">
        <v>0.375</v>
      </c>
    </row>
    <row r="173" spans="3:6" x14ac:dyDescent="0.3">
      <c r="C173" s="13" t="s">
        <v>364</v>
      </c>
      <c r="D173" s="11">
        <v>8</v>
      </c>
      <c r="E173" s="18">
        <v>5.7142857142857147E-4</v>
      </c>
      <c r="F173" s="16">
        <v>3.625</v>
      </c>
    </row>
    <row r="174" spans="3:6" x14ac:dyDescent="0.3">
      <c r="C174" s="13" t="s">
        <v>959</v>
      </c>
      <c r="D174" s="11">
        <v>7</v>
      </c>
      <c r="E174" s="18">
        <v>5.0000000000000001E-4</v>
      </c>
      <c r="F174" s="16">
        <v>6</v>
      </c>
    </row>
    <row r="175" spans="3:6" x14ac:dyDescent="0.3">
      <c r="C175" s="13" t="s">
        <v>450</v>
      </c>
      <c r="D175" s="11">
        <v>7</v>
      </c>
      <c r="E175" s="18">
        <v>5.0000000000000001E-4</v>
      </c>
      <c r="F175" s="16">
        <v>0.42857142857142855</v>
      </c>
    </row>
    <row r="176" spans="3:6" x14ac:dyDescent="0.3">
      <c r="C176" s="13" t="s">
        <v>260</v>
      </c>
      <c r="D176" s="11">
        <v>7</v>
      </c>
      <c r="E176" s="18">
        <v>5.0000000000000001E-4</v>
      </c>
      <c r="F176" s="16">
        <v>0.8571428571428571</v>
      </c>
    </row>
    <row r="177" spans="3:6" x14ac:dyDescent="0.3">
      <c r="C177" s="13" t="s">
        <v>481</v>
      </c>
      <c r="D177" s="11">
        <v>7</v>
      </c>
      <c r="E177" s="18">
        <v>5.0000000000000001E-4</v>
      </c>
      <c r="F177" s="16">
        <v>6.4285714285714288</v>
      </c>
    </row>
    <row r="178" spans="3:6" x14ac:dyDescent="0.3">
      <c r="C178" s="13" t="s">
        <v>1072</v>
      </c>
      <c r="D178" s="11">
        <v>7</v>
      </c>
      <c r="E178" s="18">
        <v>5.0000000000000001E-4</v>
      </c>
      <c r="F178" s="16">
        <v>1.2857142857142858</v>
      </c>
    </row>
    <row r="179" spans="3:6" x14ac:dyDescent="0.3">
      <c r="C179" s="13" t="s">
        <v>331</v>
      </c>
      <c r="D179" s="11">
        <v>7</v>
      </c>
      <c r="E179" s="18">
        <v>5.0000000000000001E-4</v>
      </c>
      <c r="F179" s="16">
        <v>0.14285714285714285</v>
      </c>
    </row>
    <row r="180" spans="3:6" x14ac:dyDescent="0.3">
      <c r="C180" s="13" t="s">
        <v>395</v>
      </c>
      <c r="D180" s="11">
        <v>7</v>
      </c>
      <c r="E180" s="18">
        <v>5.0000000000000001E-4</v>
      </c>
      <c r="F180" s="16">
        <v>1</v>
      </c>
    </row>
    <row r="181" spans="3:6" x14ac:dyDescent="0.3">
      <c r="C181" s="13" t="s">
        <v>716</v>
      </c>
      <c r="D181" s="11">
        <v>7</v>
      </c>
      <c r="E181" s="18">
        <v>5.0000000000000001E-4</v>
      </c>
      <c r="F181" s="16">
        <v>6.7142857142857144</v>
      </c>
    </row>
    <row r="182" spans="3:6" x14ac:dyDescent="0.3">
      <c r="C182" s="13" t="s">
        <v>695</v>
      </c>
      <c r="D182" s="11">
        <v>7</v>
      </c>
      <c r="E182" s="18">
        <v>5.0000000000000001E-4</v>
      </c>
      <c r="F182" s="16">
        <v>5.7142857142857144</v>
      </c>
    </row>
    <row r="183" spans="3:6" x14ac:dyDescent="0.3">
      <c r="C183" s="13" t="s">
        <v>472</v>
      </c>
      <c r="D183" s="11">
        <v>7</v>
      </c>
      <c r="E183" s="18">
        <v>5.0000000000000001E-4</v>
      </c>
      <c r="F183" s="16">
        <v>10.428571428571429</v>
      </c>
    </row>
    <row r="184" spans="3:6" x14ac:dyDescent="0.3">
      <c r="C184" s="13" t="s">
        <v>271</v>
      </c>
      <c r="D184" s="11">
        <v>7</v>
      </c>
      <c r="E184" s="18">
        <v>5.0000000000000001E-4</v>
      </c>
      <c r="F184" s="16">
        <v>3.5714285714285716</v>
      </c>
    </row>
    <row r="185" spans="3:6" x14ac:dyDescent="0.3">
      <c r="C185" s="13" t="s">
        <v>198</v>
      </c>
      <c r="D185" s="11">
        <v>7</v>
      </c>
      <c r="E185" s="18">
        <v>5.0000000000000001E-4</v>
      </c>
      <c r="F185" s="16">
        <v>1.2857142857142858</v>
      </c>
    </row>
    <row r="186" spans="3:6" x14ac:dyDescent="0.3">
      <c r="C186" s="13" t="s">
        <v>832</v>
      </c>
      <c r="D186" s="11">
        <v>7</v>
      </c>
      <c r="E186" s="18">
        <v>5.0000000000000001E-4</v>
      </c>
      <c r="F186" s="16">
        <v>4.5714285714285712</v>
      </c>
    </row>
    <row r="187" spans="3:6" x14ac:dyDescent="0.3">
      <c r="C187" s="13" t="s">
        <v>296</v>
      </c>
      <c r="D187" s="11">
        <v>7</v>
      </c>
      <c r="E187" s="18">
        <v>5.0000000000000001E-4</v>
      </c>
      <c r="F187" s="16">
        <v>1.1428571428571428</v>
      </c>
    </row>
    <row r="188" spans="3:6" x14ac:dyDescent="0.3">
      <c r="C188" s="13" t="s">
        <v>241</v>
      </c>
      <c r="D188" s="11">
        <v>7</v>
      </c>
      <c r="E188" s="18">
        <v>5.0000000000000001E-4</v>
      </c>
      <c r="F188" s="16">
        <v>8.2857142857142865</v>
      </c>
    </row>
    <row r="189" spans="3:6" x14ac:dyDescent="0.3">
      <c r="C189" s="13" t="s">
        <v>417</v>
      </c>
      <c r="D189" s="11">
        <v>7</v>
      </c>
      <c r="E189" s="18">
        <v>5.0000000000000001E-4</v>
      </c>
      <c r="F189" s="16">
        <v>1.8571428571428572</v>
      </c>
    </row>
    <row r="190" spans="3:6" x14ac:dyDescent="0.3">
      <c r="C190" s="13" t="s">
        <v>526</v>
      </c>
      <c r="D190" s="11">
        <v>7</v>
      </c>
      <c r="E190" s="18">
        <v>5.0000000000000001E-4</v>
      </c>
      <c r="F190" s="16">
        <v>0.8571428571428571</v>
      </c>
    </row>
    <row r="191" spans="3:6" x14ac:dyDescent="0.3">
      <c r="C191" s="13" t="s">
        <v>231</v>
      </c>
      <c r="D191" s="11">
        <v>6</v>
      </c>
      <c r="E191" s="18">
        <v>4.2857142857142855E-4</v>
      </c>
      <c r="F191" s="16">
        <v>2.1666666666666665</v>
      </c>
    </row>
    <row r="192" spans="3:6" x14ac:dyDescent="0.3">
      <c r="C192" s="13" t="s">
        <v>763</v>
      </c>
      <c r="D192" s="11">
        <v>6</v>
      </c>
      <c r="E192" s="18">
        <v>4.2857142857142855E-4</v>
      </c>
      <c r="F192" s="16">
        <v>11.5</v>
      </c>
    </row>
    <row r="193" spans="3:6" x14ac:dyDescent="0.3">
      <c r="C193" s="13" t="s">
        <v>680</v>
      </c>
      <c r="D193" s="11">
        <v>6</v>
      </c>
      <c r="E193" s="18">
        <v>4.2857142857142855E-4</v>
      </c>
      <c r="F193" s="16">
        <v>2.5</v>
      </c>
    </row>
    <row r="194" spans="3:6" x14ac:dyDescent="0.3">
      <c r="C194" s="13" t="s">
        <v>756</v>
      </c>
      <c r="D194" s="11">
        <v>6</v>
      </c>
      <c r="E194" s="18">
        <v>4.2857142857142855E-4</v>
      </c>
      <c r="F194" s="16">
        <v>0</v>
      </c>
    </row>
    <row r="195" spans="3:6" x14ac:dyDescent="0.3">
      <c r="C195" s="13" t="s">
        <v>406</v>
      </c>
      <c r="D195" s="11">
        <v>6</v>
      </c>
      <c r="E195" s="18">
        <v>4.2857142857142855E-4</v>
      </c>
      <c r="F195" s="16">
        <v>1.1666666666666667</v>
      </c>
    </row>
    <row r="196" spans="3:6" x14ac:dyDescent="0.3">
      <c r="C196" s="13" t="s">
        <v>359</v>
      </c>
      <c r="D196" s="11">
        <v>6</v>
      </c>
      <c r="E196" s="18">
        <v>4.2857142857142855E-4</v>
      </c>
      <c r="F196" s="16">
        <v>1.5</v>
      </c>
    </row>
    <row r="197" spans="3:6" x14ac:dyDescent="0.3">
      <c r="C197" s="13" t="s">
        <v>194</v>
      </c>
      <c r="D197" s="11">
        <v>6</v>
      </c>
      <c r="E197" s="18">
        <v>4.2857142857142855E-4</v>
      </c>
      <c r="F197" s="16">
        <v>2</v>
      </c>
    </row>
    <row r="198" spans="3:6" x14ac:dyDescent="0.3">
      <c r="C198" s="13" t="s">
        <v>1094</v>
      </c>
      <c r="D198" s="11">
        <v>6</v>
      </c>
      <c r="E198" s="18">
        <v>4.2857142857142855E-4</v>
      </c>
      <c r="F198" s="16">
        <v>0.66666666666666663</v>
      </c>
    </row>
    <row r="199" spans="3:6" x14ac:dyDescent="0.3">
      <c r="C199" s="13" t="s">
        <v>469</v>
      </c>
      <c r="D199" s="11">
        <v>6</v>
      </c>
      <c r="E199" s="18">
        <v>4.2857142857142855E-4</v>
      </c>
      <c r="F199" s="16">
        <v>0</v>
      </c>
    </row>
    <row r="200" spans="3:6" x14ac:dyDescent="0.3">
      <c r="C200" s="13" t="s">
        <v>385</v>
      </c>
      <c r="D200" s="11">
        <v>6</v>
      </c>
      <c r="E200" s="18">
        <v>4.2857142857142855E-4</v>
      </c>
      <c r="F200" s="16">
        <v>0.16666666666666666</v>
      </c>
    </row>
    <row r="201" spans="3:6" x14ac:dyDescent="0.3">
      <c r="C201" s="13" t="s">
        <v>343</v>
      </c>
      <c r="D201" s="11">
        <v>6</v>
      </c>
      <c r="E201" s="18">
        <v>4.2857142857142855E-4</v>
      </c>
      <c r="F201" s="16">
        <v>1.5</v>
      </c>
    </row>
    <row r="202" spans="3:6" x14ac:dyDescent="0.3">
      <c r="C202" s="13" t="s">
        <v>308</v>
      </c>
      <c r="D202" s="11">
        <v>6</v>
      </c>
      <c r="E202" s="18">
        <v>4.2857142857142855E-4</v>
      </c>
      <c r="F202" s="16">
        <v>1.6666666666666667</v>
      </c>
    </row>
    <row r="203" spans="3:6" x14ac:dyDescent="0.3">
      <c r="C203" s="13" t="s">
        <v>988</v>
      </c>
      <c r="D203" s="11">
        <v>6</v>
      </c>
      <c r="E203" s="18">
        <v>4.2857142857142855E-4</v>
      </c>
      <c r="F203" s="16">
        <v>3.8333333333333335</v>
      </c>
    </row>
    <row r="204" spans="3:6" x14ac:dyDescent="0.3">
      <c r="C204" s="13" t="s">
        <v>235</v>
      </c>
      <c r="D204" s="11">
        <v>6</v>
      </c>
      <c r="E204" s="18">
        <v>4.2857142857142855E-4</v>
      </c>
      <c r="F204" s="16">
        <v>0</v>
      </c>
    </row>
    <row r="205" spans="3:6" x14ac:dyDescent="0.3">
      <c r="C205" s="13" t="s">
        <v>346</v>
      </c>
      <c r="D205" s="11">
        <v>6</v>
      </c>
      <c r="E205" s="18">
        <v>4.2857142857142855E-4</v>
      </c>
      <c r="F205" s="16">
        <v>1.1666666666666667</v>
      </c>
    </row>
    <row r="206" spans="3:6" x14ac:dyDescent="0.3">
      <c r="C206" s="13" t="s">
        <v>563</v>
      </c>
      <c r="D206" s="11">
        <v>6</v>
      </c>
      <c r="E206" s="18">
        <v>4.2857142857142855E-4</v>
      </c>
      <c r="F206" s="16">
        <v>1.5</v>
      </c>
    </row>
    <row r="207" spans="3:6" x14ac:dyDescent="0.3">
      <c r="C207" s="13" t="s">
        <v>383</v>
      </c>
      <c r="D207" s="11">
        <v>6</v>
      </c>
      <c r="E207" s="18">
        <v>4.2857142857142855E-4</v>
      </c>
      <c r="F207" s="16">
        <v>0.16666666666666666</v>
      </c>
    </row>
    <row r="208" spans="3:6" x14ac:dyDescent="0.3">
      <c r="C208" s="13" t="s">
        <v>644</v>
      </c>
      <c r="D208" s="11">
        <v>6</v>
      </c>
      <c r="E208" s="18">
        <v>4.2857142857142855E-4</v>
      </c>
      <c r="F208" s="16">
        <v>0.16666666666666666</v>
      </c>
    </row>
    <row r="209" spans="3:6" x14ac:dyDescent="0.3">
      <c r="C209" s="13" t="s">
        <v>431</v>
      </c>
      <c r="D209" s="11">
        <v>6</v>
      </c>
      <c r="E209" s="18">
        <v>4.2857142857142855E-4</v>
      </c>
      <c r="F209" s="16">
        <v>3.6666666666666665</v>
      </c>
    </row>
    <row r="210" spans="3:6" x14ac:dyDescent="0.3">
      <c r="C210" s="13" t="s">
        <v>375</v>
      </c>
      <c r="D210" s="11">
        <v>6</v>
      </c>
      <c r="E210" s="18">
        <v>4.2857142857142855E-4</v>
      </c>
      <c r="F210" s="16">
        <v>3</v>
      </c>
    </row>
    <row r="211" spans="3:6" x14ac:dyDescent="0.3">
      <c r="C211" s="13" t="s">
        <v>342</v>
      </c>
      <c r="D211" s="11">
        <v>6</v>
      </c>
      <c r="E211" s="18">
        <v>4.2857142857142855E-4</v>
      </c>
      <c r="F211" s="16">
        <v>2.1666666666666665</v>
      </c>
    </row>
    <row r="212" spans="3:6" x14ac:dyDescent="0.3">
      <c r="C212" s="13" t="s">
        <v>402</v>
      </c>
      <c r="D212" s="11">
        <v>6</v>
      </c>
      <c r="E212" s="18">
        <v>4.2857142857142855E-4</v>
      </c>
      <c r="F212" s="16">
        <v>7.666666666666667</v>
      </c>
    </row>
    <row r="213" spans="3:6" x14ac:dyDescent="0.3">
      <c r="C213" s="13" t="s">
        <v>1000</v>
      </c>
      <c r="D213" s="11">
        <v>6</v>
      </c>
      <c r="E213" s="18">
        <v>4.2857142857142855E-4</v>
      </c>
      <c r="F213" s="16">
        <v>18.333333333333332</v>
      </c>
    </row>
    <row r="214" spans="3:6" x14ac:dyDescent="0.3">
      <c r="C214" s="13" t="s">
        <v>637</v>
      </c>
      <c r="D214" s="11">
        <v>6</v>
      </c>
      <c r="E214" s="18">
        <v>4.2857142857142855E-4</v>
      </c>
      <c r="F214" s="16">
        <v>1.5</v>
      </c>
    </row>
    <row r="215" spans="3:6" x14ac:dyDescent="0.3">
      <c r="C215" s="13" t="s">
        <v>33</v>
      </c>
      <c r="D215" s="11">
        <v>6</v>
      </c>
      <c r="E215" s="18">
        <v>4.2857142857142855E-4</v>
      </c>
      <c r="F215" s="16">
        <v>1</v>
      </c>
    </row>
    <row r="216" spans="3:6" x14ac:dyDescent="0.3">
      <c r="C216" s="13" t="s">
        <v>934</v>
      </c>
      <c r="D216" s="11">
        <v>6</v>
      </c>
      <c r="E216" s="18">
        <v>4.2857142857142855E-4</v>
      </c>
      <c r="F216" s="16">
        <v>10.166666666666666</v>
      </c>
    </row>
    <row r="217" spans="3:6" x14ac:dyDescent="0.3">
      <c r="C217" s="13" t="s">
        <v>110</v>
      </c>
      <c r="D217" s="11">
        <v>6</v>
      </c>
      <c r="E217" s="18">
        <v>4.2857142857142855E-4</v>
      </c>
      <c r="F217" s="16">
        <v>1</v>
      </c>
    </row>
    <row r="218" spans="3:6" x14ac:dyDescent="0.3">
      <c r="C218" s="13" t="s">
        <v>622</v>
      </c>
      <c r="D218" s="11">
        <v>6</v>
      </c>
      <c r="E218" s="18">
        <v>4.2857142857142855E-4</v>
      </c>
      <c r="F218" s="16">
        <v>2.6666666666666665</v>
      </c>
    </row>
    <row r="219" spans="3:6" x14ac:dyDescent="0.3">
      <c r="C219" s="13" t="s">
        <v>873</v>
      </c>
      <c r="D219" s="11">
        <v>6</v>
      </c>
      <c r="E219" s="18">
        <v>4.2857142857142855E-4</v>
      </c>
      <c r="F219" s="16">
        <v>1.3333333333333333</v>
      </c>
    </row>
    <row r="220" spans="3:6" x14ac:dyDescent="0.3">
      <c r="C220" s="13" t="s">
        <v>462</v>
      </c>
      <c r="D220" s="11">
        <v>6</v>
      </c>
      <c r="E220" s="18">
        <v>4.2857142857142855E-4</v>
      </c>
      <c r="F220" s="16">
        <v>9.8333333333333339</v>
      </c>
    </row>
    <row r="221" spans="3:6" x14ac:dyDescent="0.3">
      <c r="C221" s="13" t="s">
        <v>705</v>
      </c>
      <c r="D221" s="11">
        <v>6</v>
      </c>
      <c r="E221" s="18">
        <v>4.2857142857142855E-4</v>
      </c>
      <c r="F221" s="16">
        <v>1.1666666666666667</v>
      </c>
    </row>
    <row r="222" spans="3:6" x14ac:dyDescent="0.3">
      <c r="C222" s="13" t="s">
        <v>192</v>
      </c>
      <c r="D222" s="11">
        <v>6</v>
      </c>
      <c r="E222" s="18">
        <v>4.2857142857142855E-4</v>
      </c>
      <c r="F222" s="16">
        <v>1</v>
      </c>
    </row>
    <row r="223" spans="3:6" x14ac:dyDescent="0.3">
      <c r="C223" s="13" t="s">
        <v>253</v>
      </c>
      <c r="D223" s="11">
        <v>6</v>
      </c>
      <c r="E223" s="18">
        <v>4.2857142857142855E-4</v>
      </c>
      <c r="F223" s="16">
        <v>1.8333333333333333</v>
      </c>
    </row>
    <row r="224" spans="3:6" x14ac:dyDescent="0.3">
      <c r="C224" s="13" t="s">
        <v>595</v>
      </c>
      <c r="D224" s="11">
        <v>6</v>
      </c>
      <c r="E224" s="18">
        <v>4.2857142857142855E-4</v>
      </c>
      <c r="F224" s="16">
        <v>4</v>
      </c>
    </row>
    <row r="225" spans="3:6" x14ac:dyDescent="0.3">
      <c r="C225" s="13" t="s">
        <v>573</v>
      </c>
      <c r="D225" s="11">
        <v>6</v>
      </c>
      <c r="E225" s="18">
        <v>4.2857142857142855E-4</v>
      </c>
      <c r="F225" s="16">
        <v>1.8333333333333333</v>
      </c>
    </row>
    <row r="226" spans="3:6" x14ac:dyDescent="0.3">
      <c r="C226" s="13" t="s">
        <v>730</v>
      </c>
      <c r="D226" s="11">
        <v>5</v>
      </c>
      <c r="E226" s="18">
        <v>3.5714285714285714E-4</v>
      </c>
      <c r="F226" s="16">
        <v>2.6</v>
      </c>
    </row>
    <row r="227" spans="3:6" x14ac:dyDescent="0.3">
      <c r="C227" s="13" t="s">
        <v>440</v>
      </c>
      <c r="D227" s="11">
        <v>5</v>
      </c>
      <c r="E227" s="18">
        <v>3.5714285714285714E-4</v>
      </c>
      <c r="F227" s="16">
        <v>7.2</v>
      </c>
    </row>
    <row r="228" spans="3:6" x14ac:dyDescent="0.3">
      <c r="C228" s="13" t="s">
        <v>581</v>
      </c>
      <c r="D228" s="11">
        <v>5</v>
      </c>
      <c r="E228" s="18">
        <v>3.5714285714285714E-4</v>
      </c>
      <c r="F228" s="16">
        <v>7.2</v>
      </c>
    </row>
    <row r="229" spans="3:6" x14ac:dyDescent="0.3">
      <c r="C229" s="13" t="s">
        <v>760</v>
      </c>
      <c r="D229" s="11">
        <v>5</v>
      </c>
      <c r="E229" s="18">
        <v>3.5714285714285714E-4</v>
      </c>
      <c r="F229" s="16">
        <v>0.8</v>
      </c>
    </row>
    <row r="230" spans="3:6" x14ac:dyDescent="0.3">
      <c r="C230" s="13" t="s">
        <v>814</v>
      </c>
      <c r="D230" s="11">
        <v>5</v>
      </c>
      <c r="E230" s="18">
        <v>3.5714285714285714E-4</v>
      </c>
      <c r="F230" s="16">
        <v>0.6</v>
      </c>
    </row>
    <row r="231" spans="3:6" x14ac:dyDescent="0.3">
      <c r="C231" s="13" t="s">
        <v>717</v>
      </c>
      <c r="D231" s="11">
        <v>5</v>
      </c>
      <c r="E231" s="18">
        <v>3.5714285714285714E-4</v>
      </c>
      <c r="F231" s="16">
        <v>1.2</v>
      </c>
    </row>
    <row r="232" spans="3:6" x14ac:dyDescent="0.3">
      <c r="C232" s="13" t="s">
        <v>539</v>
      </c>
      <c r="D232" s="11">
        <v>5</v>
      </c>
      <c r="E232" s="18">
        <v>3.5714285714285714E-4</v>
      </c>
      <c r="F232" s="16">
        <v>0.8</v>
      </c>
    </row>
    <row r="233" spans="3:6" x14ac:dyDescent="0.3">
      <c r="C233" s="13" t="s">
        <v>390</v>
      </c>
      <c r="D233" s="11">
        <v>5</v>
      </c>
      <c r="E233" s="18">
        <v>3.5714285714285714E-4</v>
      </c>
      <c r="F233" s="16">
        <v>20.399999999999999</v>
      </c>
    </row>
    <row r="234" spans="3:6" x14ac:dyDescent="0.3">
      <c r="C234" s="13" t="s">
        <v>301</v>
      </c>
      <c r="D234" s="11">
        <v>5</v>
      </c>
      <c r="E234" s="18">
        <v>3.5714285714285714E-4</v>
      </c>
      <c r="F234" s="16">
        <v>3.2</v>
      </c>
    </row>
    <row r="235" spans="3:6" x14ac:dyDescent="0.3">
      <c r="C235" s="13" t="s">
        <v>247</v>
      </c>
      <c r="D235" s="11">
        <v>5</v>
      </c>
      <c r="E235" s="18">
        <v>3.5714285714285714E-4</v>
      </c>
      <c r="F235" s="16">
        <v>0.6</v>
      </c>
    </row>
    <row r="236" spans="3:6" x14ac:dyDescent="0.3">
      <c r="C236" s="13" t="s">
        <v>511</v>
      </c>
      <c r="D236" s="11">
        <v>5</v>
      </c>
      <c r="E236" s="18">
        <v>3.5714285714285714E-4</v>
      </c>
      <c r="F236" s="16">
        <v>0</v>
      </c>
    </row>
    <row r="237" spans="3:6" x14ac:dyDescent="0.3">
      <c r="C237" s="13" t="s">
        <v>457</v>
      </c>
      <c r="D237" s="11">
        <v>5</v>
      </c>
      <c r="E237" s="18">
        <v>3.5714285714285714E-4</v>
      </c>
      <c r="F237" s="16">
        <v>1</v>
      </c>
    </row>
    <row r="238" spans="3:6" x14ac:dyDescent="0.3">
      <c r="C238" s="13" t="s">
        <v>250</v>
      </c>
      <c r="D238" s="11">
        <v>5</v>
      </c>
      <c r="E238" s="18">
        <v>3.5714285714285714E-4</v>
      </c>
      <c r="F238" s="16">
        <v>1.4</v>
      </c>
    </row>
    <row r="239" spans="3:6" x14ac:dyDescent="0.3">
      <c r="C239" s="13" t="s">
        <v>452</v>
      </c>
      <c r="D239" s="11">
        <v>5</v>
      </c>
      <c r="E239" s="18">
        <v>3.5714285714285714E-4</v>
      </c>
      <c r="F239" s="16">
        <v>3.4</v>
      </c>
    </row>
    <row r="240" spans="3:6" x14ac:dyDescent="0.3">
      <c r="C240" s="13" t="s">
        <v>692</v>
      </c>
      <c r="D240" s="11">
        <v>5</v>
      </c>
      <c r="E240" s="18">
        <v>3.5714285714285714E-4</v>
      </c>
      <c r="F240" s="16">
        <v>1.8</v>
      </c>
    </row>
    <row r="241" spans="3:6" x14ac:dyDescent="0.3">
      <c r="C241" s="13" t="s">
        <v>545</v>
      </c>
      <c r="D241" s="11">
        <v>5</v>
      </c>
      <c r="E241" s="18">
        <v>3.5714285714285714E-4</v>
      </c>
      <c r="F241" s="16">
        <v>0</v>
      </c>
    </row>
    <row r="242" spans="3:6" x14ac:dyDescent="0.3">
      <c r="C242" s="13" t="s">
        <v>613</v>
      </c>
      <c r="D242" s="11">
        <v>5</v>
      </c>
      <c r="E242" s="18">
        <v>3.5714285714285714E-4</v>
      </c>
      <c r="F242" s="16">
        <v>0</v>
      </c>
    </row>
    <row r="243" spans="3:6" x14ac:dyDescent="0.3">
      <c r="C243" s="13" t="s">
        <v>361</v>
      </c>
      <c r="D243" s="11">
        <v>5</v>
      </c>
      <c r="E243" s="18">
        <v>3.5714285714285714E-4</v>
      </c>
      <c r="F243" s="16">
        <v>4.2</v>
      </c>
    </row>
    <row r="244" spans="3:6" x14ac:dyDescent="0.3">
      <c r="C244" s="13" t="s">
        <v>533</v>
      </c>
      <c r="D244" s="11">
        <v>5</v>
      </c>
      <c r="E244" s="18">
        <v>3.5714285714285714E-4</v>
      </c>
      <c r="F244" s="16">
        <v>2.8</v>
      </c>
    </row>
    <row r="245" spans="3:6" x14ac:dyDescent="0.3">
      <c r="C245" s="13" t="s">
        <v>216</v>
      </c>
      <c r="D245" s="11">
        <v>5</v>
      </c>
      <c r="E245" s="18">
        <v>3.5714285714285714E-4</v>
      </c>
      <c r="F245" s="16">
        <v>1.6</v>
      </c>
    </row>
    <row r="246" spans="3:6" x14ac:dyDescent="0.3">
      <c r="C246" s="13" t="s">
        <v>669</v>
      </c>
      <c r="D246" s="11">
        <v>5</v>
      </c>
      <c r="E246" s="18">
        <v>3.5714285714285714E-4</v>
      </c>
      <c r="F246" s="16">
        <v>0.4</v>
      </c>
    </row>
    <row r="247" spans="3:6" x14ac:dyDescent="0.3">
      <c r="C247" s="13" t="s">
        <v>735</v>
      </c>
      <c r="D247" s="11">
        <v>5</v>
      </c>
      <c r="E247" s="18">
        <v>3.5714285714285714E-4</v>
      </c>
      <c r="F247" s="16">
        <v>5</v>
      </c>
    </row>
    <row r="248" spans="3:6" x14ac:dyDescent="0.3">
      <c r="C248" s="13" t="s">
        <v>396</v>
      </c>
      <c r="D248" s="11">
        <v>5</v>
      </c>
      <c r="E248" s="18">
        <v>3.5714285714285714E-4</v>
      </c>
      <c r="F248" s="16">
        <v>5.6</v>
      </c>
    </row>
    <row r="249" spans="3:6" x14ac:dyDescent="0.3">
      <c r="C249" s="13" t="s">
        <v>908</v>
      </c>
      <c r="D249" s="11">
        <v>5</v>
      </c>
      <c r="E249" s="18">
        <v>3.5714285714285714E-4</v>
      </c>
      <c r="F249" s="16">
        <v>3.2</v>
      </c>
    </row>
    <row r="250" spans="3:6" x14ac:dyDescent="0.3">
      <c r="C250" s="13" t="s">
        <v>270</v>
      </c>
      <c r="D250" s="11">
        <v>5</v>
      </c>
      <c r="E250" s="18">
        <v>3.5714285714285714E-4</v>
      </c>
      <c r="F250" s="16">
        <v>0</v>
      </c>
    </row>
    <row r="251" spans="3:6" x14ac:dyDescent="0.3">
      <c r="C251" s="13" t="s">
        <v>546</v>
      </c>
      <c r="D251" s="11">
        <v>5</v>
      </c>
      <c r="E251" s="18">
        <v>3.5714285714285714E-4</v>
      </c>
      <c r="F251" s="16">
        <v>0.2</v>
      </c>
    </row>
    <row r="252" spans="3:6" x14ac:dyDescent="0.3">
      <c r="C252" s="13" t="s">
        <v>767</v>
      </c>
      <c r="D252" s="11">
        <v>5</v>
      </c>
      <c r="E252" s="18">
        <v>3.5714285714285714E-4</v>
      </c>
      <c r="F252" s="16">
        <v>0.6</v>
      </c>
    </row>
    <row r="253" spans="3:6" x14ac:dyDescent="0.3">
      <c r="C253" s="13" t="s">
        <v>851</v>
      </c>
      <c r="D253" s="11">
        <v>5</v>
      </c>
      <c r="E253" s="18">
        <v>3.5714285714285714E-4</v>
      </c>
      <c r="F253" s="16">
        <v>1.6</v>
      </c>
    </row>
    <row r="254" spans="3:6" x14ac:dyDescent="0.3">
      <c r="C254" s="13" t="s">
        <v>708</v>
      </c>
      <c r="D254" s="11">
        <v>5</v>
      </c>
      <c r="E254" s="18">
        <v>3.5714285714285714E-4</v>
      </c>
      <c r="F254" s="16">
        <v>10.199999999999999</v>
      </c>
    </row>
    <row r="255" spans="3:6" x14ac:dyDescent="0.3">
      <c r="C255" s="13" t="s">
        <v>565</v>
      </c>
      <c r="D255" s="11">
        <v>5</v>
      </c>
      <c r="E255" s="18">
        <v>3.5714285714285714E-4</v>
      </c>
      <c r="F255" s="16">
        <v>0.6</v>
      </c>
    </row>
    <row r="256" spans="3:6" x14ac:dyDescent="0.3">
      <c r="C256" s="13" t="s">
        <v>493</v>
      </c>
      <c r="D256" s="11">
        <v>5</v>
      </c>
      <c r="E256" s="18">
        <v>3.5714285714285714E-4</v>
      </c>
      <c r="F256" s="16">
        <v>0.4</v>
      </c>
    </row>
    <row r="257" spans="3:6" x14ac:dyDescent="0.3">
      <c r="C257" s="13" t="s">
        <v>388</v>
      </c>
      <c r="D257" s="11">
        <v>5</v>
      </c>
      <c r="E257" s="18">
        <v>3.5714285714285714E-4</v>
      </c>
      <c r="F257" s="16">
        <v>0</v>
      </c>
    </row>
    <row r="258" spans="3:6" x14ac:dyDescent="0.3">
      <c r="C258" s="13" t="s">
        <v>292</v>
      </c>
      <c r="D258" s="11">
        <v>5</v>
      </c>
      <c r="E258" s="18">
        <v>3.5714285714285714E-4</v>
      </c>
      <c r="F258" s="16">
        <v>2</v>
      </c>
    </row>
    <row r="259" spans="3:6" x14ac:dyDescent="0.3">
      <c r="C259" s="13" t="s">
        <v>371</v>
      </c>
      <c r="D259" s="11">
        <v>5</v>
      </c>
      <c r="E259" s="18">
        <v>3.5714285714285714E-4</v>
      </c>
      <c r="F259" s="16">
        <v>0</v>
      </c>
    </row>
    <row r="260" spans="3:6" x14ac:dyDescent="0.3">
      <c r="C260" s="13" t="s">
        <v>516</v>
      </c>
      <c r="D260" s="11">
        <v>5</v>
      </c>
      <c r="E260" s="18">
        <v>3.5714285714285714E-4</v>
      </c>
      <c r="F260" s="16">
        <v>0.8</v>
      </c>
    </row>
    <row r="261" spans="3:6" x14ac:dyDescent="0.3">
      <c r="C261" s="13" t="s">
        <v>393</v>
      </c>
      <c r="D261" s="11">
        <v>5</v>
      </c>
      <c r="E261" s="18">
        <v>3.5714285714285714E-4</v>
      </c>
      <c r="F261" s="16">
        <v>6.8</v>
      </c>
    </row>
    <row r="262" spans="3:6" x14ac:dyDescent="0.3">
      <c r="C262" s="13" t="s">
        <v>294</v>
      </c>
      <c r="D262" s="11">
        <v>5</v>
      </c>
      <c r="E262" s="18">
        <v>3.5714285714285714E-4</v>
      </c>
      <c r="F262" s="16">
        <v>2</v>
      </c>
    </row>
    <row r="263" spans="3:6" x14ac:dyDescent="0.3">
      <c r="C263" s="13" t="s">
        <v>330</v>
      </c>
      <c r="D263" s="11">
        <v>4</v>
      </c>
      <c r="E263" s="18">
        <v>2.8571428571428574E-4</v>
      </c>
      <c r="F263" s="16">
        <v>0</v>
      </c>
    </row>
    <row r="264" spans="3:6" x14ac:dyDescent="0.3">
      <c r="C264" s="13" t="s">
        <v>1073</v>
      </c>
      <c r="D264" s="11">
        <v>4</v>
      </c>
      <c r="E264" s="18">
        <v>2.8571428571428574E-4</v>
      </c>
      <c r="F264" s="16">
        <v>2.75</v>
      </c>
    </row>
    <row r="265" spans="3:6" x14ac:dyDescent="0.3">
      <c r="C265" s="13" t="s">
        <v>603</v>
      </c>
      <c r="D265" s="11">
        <v>4</v>
      </c>
      <c r="E265" s="18">
        <v>2.8571428571428574E-4</v>
      </c>
      <c r="F265" s="16">
        <v>1.25</v>
      </c>
    </row>
    <row r="266" spans="3:6" x14ac:dyDescent="0.3">
      <c r="C266" s="13" t="s">
        <v>630</v>
      </c>
      <c r="D266" s="11">
        <v>4</v>
      </c>
      <c r="E266" s="18">
        <v>2.8571428571428574E-4</v>
      </c>
      <c r="F266" s="16">
        <v>0</v>
      </c>
    </row>
    <row r="267" spans="3:6" x14ac:dyDescent="0.3">
      <c r="C267" s="13" t="s">
        <v>618</v>
      </c>
      <c r="D267" s="11">
        <v>4</v>
      </c>
      <c r="E267" s="18">
        <v>2.8571428571428574E-4</v>
      </c>
      <c r="F267" s="16">
        <v>9.25</v>
      </c>
    </row>
    <row r="268" spans="3:6" x14ac:dyDescent="0.3">
      <c r="C268" s="13" t="s">
        <v>310</v>
      </c>
      <c r="D268" s="11">
        <v>4</v>
      </c>
      <c r="E268" s="18">
        <v>2.8571428571428574E-4</v>
      </c>
      <c r="F268" s="16">
        <v>0.5</v>
      </c>
    </row>
    <row r="269" spans="3:6" x14ac:dyDescent="0.3">
      <c r="C269" s="13" t="s">
        <v>597</v>
      </c>
      <c r="D269" s="11">
        <v>4</v>
      </c>
      <c r="E269" s="18">
        <v>2.8571428571428574E-4</v>
      </c>
      <c r="F269" s="16">
        <v>2.75</v>
      </c>
    </row>
    <row r="270" spans="3:6" x14ac:dyDescent="0.3">
      <c r="C270" s="13" t="s">
        <v>347</v>
      </c>
      <c r="D270" s="11">
        <v>4</v>
      </c>
      <c r="E270" s="18">
        <v>2.8571428571428574E-4</v>
      </c>
      <c r="F270" s="16">
        <v>2.25</v>
      </c>
    </row>
    <row r="271" spans="3:6" x14ac:dyDescent="0.3">
      <c r="C271" s="13" t="s">
        <v>615</v>
      </c>
      <c r="D271" s="11">
        <v>4</v>
      </c>
      <c r="E271" s="18">
        <v>2.8571428571428574E-4</v>
      </c>
      <c r="F271" s="16">
        <v>0.75</v>
      </c>
    </row>
    <row r="272" spans="3:6" x14ac:dyDescent="0.3">
      <c r="C272" s="13" t="s">
        <v>576</v>
      </c>
      <c r="D272" s="11">
        <v>4</v>
      </c>
      <c r="E272" s="18">
        <v>2.8571428571428574E-4</v>
      </c>
      <c r="F272" s="16">
        <v>6.25</v>
      </c>
    </row>
    <row r="273" spans="3:6" x14ac:dyDescent="0.3">
      <c r="C273" s="13" t="s">
        <v>633</v>
      </c>
      <c r="D273" s="11">
        <v>4</v>
      </c>
      <c r="E273" s="18">
        <v>2.8571428571428574E-4</v>
      </c>
      <c r="F273" s="16">
        <v>0.25</v>
      </c>
    </row>
    <row r="274" spans="3:6" x14ac:dyDescent="0.3">
      <c r="C274" s="13" t="s">
        <v>411</v>
      </c>
      <c r="D274" s="11">
        <v>4</v>
      </c>
      <c r="E274" s="18">
        <v>2.8571428571428574E-4</v>
      </c>
      <c r="F274" s="16">
        <v>0</v>
      </c>
    </row>
    <row r="275" spans="3:6" x14ac:dyDescent="0.3">
      <c r="C275" s="13" t="s">
        <v>423</v>
      </c>
      <c r="D275" s="11">
        <v>4</v>
      </c>
      <c r="E275" s="18">
        <v>2.8571428571428574E-4</v>
      </c>
      <c r="F275" s="16">
        <v>10.5</v>
      </c>
    </row>
    <row r="276" spans="3:6" x14ac:dyDescent="0.3">
      <c r="C276" s="13" t="s">
        <v>642</v>
      </c>
      <c r="D276" s="11">
        <v>4</v>
      </c>
      <c r="E276" s="18">
        <v>2.8571428571428574E-4</v>
      </c>
      <c r="F276" s="16">
        <v>1.25</v>
      </c>
    </row>
    <row r="277" spans="3:6" x14ac:dyDescent="0.3">
      <c r="C277" s="13" t="s">
        <v>453</v>
      </c>
      <c r="D277" s="11">
        <v>4</v>
      </c>
      <c r="E277" s="18">
        <v>2.8571428571428574E-4</v>
      </c>
      <c r="F277" s="16">
        <v>0</v>
      </c>
    </row>
    <row r="278" spans="3:6" x14ac:dyDescent="0.3">
      <c r="C278" s="13" t="s">
        <v>398</v>
      </c>
      <c r="D278" s="11">
        <v>4</v>
      </c>
      <c r="E278" s="18">
        <v>2.8571428571428574E-4</v>
      </c>
      <c r="F278" s="16">
        <v>0</v>
      </c>
    </row>
    <row r="279" spans="3:6" x14ac:dyDescent="0.3">
      <c r="C279" s="13" t="s">
        <v>697</v>
      </c>
      <c r="D279" s="11">
        <v>4</v>
      </c>
      <c r="E279" s="18">
        <v>2.8571428571428574E-4</v>
      </c>
      <c r="F279" s="16">
        <v>1.5</v>
      </c>
    </row>
    <row r="280" spans="3:6" x14ac:dyDescent="0.3">
      <c r="C280" s="13" t="s">
        <v>474</v>
      </c>
      <c r="D280" s="11">
        <v>4</v>
      </c>
      <c r="E280" s="18">
        <v>2.8571428571428574E-4</v>
      </c>
      <c r="F280" s="16">
        <v>1.5</v>
      </c>
    </row>
    <row r="281" spans="3:6" x14ac:dyDescent="0.3">
      <c r="C281" s="13" t="s">
        <v>475</v>
      </c>
      <c r="D281" s="11">
        <v>4</v>
      </c>
      <c r="E281" s="18">
        <v>2.8571428571428574E-4</v>
      </c>
      <c r="F281" s="16">
        <v>8.25</v>
      </c>
    </row>
    <row r="282" spans="3:6" x14ac:dyDescent="0.3">
      <c r="C282" s="13" t="s">
        <v>248</v>
      </c>
      <c r="D282" s="11">
        <v>4</v>
      </c>
      <c r="E282" s="18">
        <v>2.8571428571428574E-4</v>
      </c>
      <c r="F282" s="16">
        <v>1.5</v>
      </c>
    </row>
    <row r="283" spans="3:6" x14ac:dyDescent="0.3">
      <c r="C283" s="13" t="s">
        <v>304</v>
      </c>
      <c r="D283" s="11">
        <v>4</v>
      </c>
      <c r="E283" s="18">
        <v>2.8571428571428574E-4</v>
      </c>
      <c r="F283" s="16">
        <v>1</v>
      </c>
    </row>
    <row r="284" spans="3:6" x14ac:dyDescent="0.3">
      <c r="C284" s="13" t="s">
        <v>357</v>
      </c>
      <c r="D284" s="11">
        <v>4</v>
      </c>
      <c r="E284" s="18">
        <v>2.8571428571428574E-4</v>
      </c>
      <c r="F284" s="16">
        <v>2.75</v>
      </c>
    </row>
    <row r="285" spans="3:6" x14ac:dyDescent="0.3">
      <c r="C285" s="13" t="s">
        <v>844</v>
      </c>
      <c r="D285" s="11">
        <v>4</v>
      </c>
      <c r="E285" s="18">
        <v>2.8571428571428574E-4</v>
      </c>
      <c r="F285" s="16">
        <v>2</v>
      </c>
    </row>
    <row r="286" spans="3:6" x14ac:dyDescent="0.3">
      <c r="C286" s="13" t="s">
        <v>721</v>
      </c>
      <c r="D286" s="11">
        <v>4</v>
      </c>
      <c r="E286" s="18">
        <v>2.8571428571428574E-4</v>
      </c>
      <c r="F286" s="16">
        <v>3.75</v>
      </c>
    </row>
    <row r="287" spans="3:6" x14ac:dyDescent="0.3">
      <c r="C287" s="13" t="s">
        <v>438</v>
      </c>
      <c r="D287" s="11">
        <v>4</v>
      </c>
      <c r="E287" s="18">
        <v>2.8571428571428574E-4</v>
      </c>
      <c r="F287" s="16">
        <v>9.75</v>
      </c>
    </row>
    <row r="288" spans="3:6" x14ac:dyDescent="0.3">
      <c r="C288" s="13" t="s">
        <v>200</v>
      </c>
      <c r="D288" s="11">
        <v>4</v>
      </c>
      <c r="E288" s="18">
        <v>2.8571428571428574E-4</v>
      </c>
      <c r="F288" s="16">
        <v>0.75</v>
      </c>
    </row>
    <row r="289" spans="3:6" x14ac:dyDescent="0.3">
      <c r="C289" s="13" t="s">
        <v>233</v>
      </c>
      <c r="D289" s="11">
        <v>4</v>
      </c>
      <c r="E289" s="18">
        <v>2.8571428571428574E-4</v>
      </c>
      <c r="F289" s="16">
        <v>73</v>
      </c>
    </row>
    <row r="290" spans="3:6" x14ac:dyDescent="0.3">
      <c r="C290" s="13" t="s">
        <v>530</v>
      </c>
      <c r="D290" s="11">
        <v>4</v>
      </c>
      <c r="E290" s="18">
        <v>2.8571428571428574E-4</v>
      </c>
      <c r="F290" s="16">
        <v>0</v>
      </c>
    </row>
    <row r="291" spans="3:6" x14ac:dyDescent="0.3">
      <c r="C291" s="13" t="s">
        <v>454</v>
      </c>
      <c r="D291" s="11">
        <v>4</v>
      </c>
      <c r="E291" s="18">
        <v>2.8571428571428574E-4</v>
      </c>
      <c r="F291" s="16">
        <v>0.75</v>
      </c>
    </row>
    <row r="292" spans="3:6" x14ac:dyDescent="0.3">
      <c r="C292" s="13" t="s">
        <v>812</v>
      </c>
      <c r="D292" s="11">
        <v>4</v>
      </c>
      <c r="E292" s="18">
        <v>2.8571428571428574E-4</v>
      </c>
      <c r="F292" s="16">
        <v>2.5</v>
      </c>
    </row>
    <row r="293" spans="3:6" x14ac:dyDescent="0.3">
      <c r="C293" s="13" t="s">
        <v>734</v>
      </c>
      <c r="D293" s="11">
        <v>4</v>
      </c>
      <c r="E293" s="18">
        <v>2.8571428571428574E-4</v>
      </c>
      <c r="F293" s="16">
        <v>2.25</v>
      </c>
    </row>
    <row r="294" spans="3:6" x14ac:dyDescent="0.3">
      <c r="C294" s="13" t="s">
        <v>416</v>
      </c>
      <c r="D294" s="11">
        <v>4</v>
      </c>
      <c r="E294" s="18">
        <v>2.8571428571428574E-4</v>
      </c>
      <c r="F294" s="16">
        <v>3.25</v>
      </c>
    </row>
    <row r="295" spans="3:6" x14ac:dyDescent="0.3">
      <c r="C295" s="13" t="s">
        <v>484</v>
      </c>
      <c r="D295" s="11">
        <v>4</v>
      </c>
      <c r="E295" s="18">
        <v>2.8571428571428574E-4</v>
      </c>
      <c r="F295" s="16">
        <v>2.75</v>
      </c>
    </row>
    <row r="296" spans="3:6" x14ac:dyDescent="0.3">
      <c r="C296" s="13" t="s">
        <v>840</v>
      </c>
      <c r="D296" s="11">
        <v>4</v>
      </c>
      <c r="E296" s="18">
        <v>2.8571428571428574E-4</v>
      </c>
      <c r="F296" s="16">
        <v>4</v>
      </c>
    </row>
    <row r="297" spans="3:6" x14ac:dyDescent="0.3">
      <c r="C297" s="13" t="s">
        <v>826</v>
      </c>
      <c r="D297" s="11">
        <v>4</v>
      </c>
      <c r="E297" s="18">
        <v>2.8571428571428574E-4</v>
      </c>
      <c r="F297" s="16">
        <v>1.75</v>
      </c>
    </row>
    <row r="298" spans="3:6" x14ac:dyDescent="0.3">
      <c r="C298" s="13" t="s">
        <v>568</v>
      </c>
      <c r="D298" s="11">
        <v>4</v>
      </c>
      <c r="E298" s="18">
        <v>2.8571428571428574E-4</v>
      </c>
      <c r="F298" s="16">
        <v>1</v>
      </c>
    </row>
    <row r="299" spans="3:6" x14ac:dyDescent="0.3">
      <c r="C299" s="13" t="s">
        <v>974</v>
      </c>
      <c r="D299" s="11">
        <v>4</v>
      </c>
      <c r="E299" s="18">
        <v>2.8571428571428574E-4</v>
      </c>
      <c r="F299" s="16">
        <v>4</v>
      </c>
    </row>
    <row r="300" spans="3:6" x14ac:dyDescent="0.3">
      <c r="C300" s="13" t="s">
        <v>488</v>
      </c>
      <c r="D300" s="11">
        <v>4</v>
      </c>
      <c r="E300" s="18">
        <v>2.8571428571428574E-4</v>
      </c>
      <c r="F300" s="16">
        <v>0.75</v>
      </c>
    </row>
    <row r="301" spans="3:6" x14ac:dyDescent="0.3">
      <c r="C301" s="13" t="s">
        <v>757</v>
      </c>
      <c r="D301" s="11">
        <v>4</v>
      </c>
      <c r="E301" s="18">
        <v>2.8571428571428574E-4</v>
      </c>
      <c r="F301" s="16">
        <v>6.5</v>
      </c>
    </row>
    <row r="302" spans="3:6" x14ac:dyDescent="0.3">
      <c r="C302" s="13" t="s">
        <v>255</v>
      </c>
      <c r="D302" s="11">
        <v>4</v>
      </c>
      <c r="E302" s="18">
        <v>2.8571428571428574E-4</v>
      </c>
      <c r="F302" s="16">
        <v>12</v>
      </c>
    </row>
    <row r="303" spans="3:6" x14ac:dyDescent="0.3">
      <c r="C303" s="13" t="s">
        <v>660</v>
      </c>
      <c r="D303" s="11">
        <v>3</v>
      </c>
      <c r="E303" s="18">
        <v>2.1428571428571427E-4</v>
      </c>
      <c r="F303" s="16">
        <v>2</v>
      </c>
    </row>
    <row r="304" spans="3:6" x14ac:dyDescent="0.3">
      <c r="C304" s="13" t="s">
        <v>629</v>
      </c>
      <c r="D304" s="11">
        <v>3</v>
      </c>
      <c r="E304" s="18">
        <v>2.1428571428571427E-4</v>
      </c>
      <c r="F304" s="16">
        <v>3</v>
      </c>
    </row>
    <row r="305" spans="3:6" x14ac:dyDescent="0.3">
      <c r="C305" s="13" t="s">
        <v>239</v>
      </c>
      <c r="D305" s="11">
        <v>3</v>
      </c>
      <c r="E305" s="18">
        <v>2.1428571428571427E-4</v>
      </c>
      <c r="F305" s="16">
        <v>2.3333333333333335</v>
      </c>
    </row>
    <row r="306" spans="3:6" x14ac:dyDescent="0.3">
      <c r="C306" s="13" t="s">
        <v>295</v>
      </c>
      <c r="D306" s="11">
        <v>3</v>
      </c>
      <c r="E306" s="18">
        <v>2.1428571428571427E-4</v>
      </c>
      <c r="F306" s="16">
        <v>0</v>
      </c>
    </row>
    <row r="307" spans="3:6" x14ac:dyDescent="0.3">
      <c r="C307" s="13" t="s">
        <v>455</v>
      </c>
      <c r="D307" s="11">
        <v>3</v>
      </c>
      <c r="E307" s="18">
        <v>2.1428571428571427E-4</v>
      </c>
      <c r="F307" s="16">
        <v>0</v>
      </c>
    </row>
    <row r="308" spans="3:6" x14ac:dyDescent="0.3">
      <c r="C308" s="13" t="s">
        <v>162</v>
      </c>
      <c r="D308" s="11">
        <v>3</v>
      </c>
      <c r="E308" s="18">
        <v>2.1428571428571427E-4</v>
      </c>
      <c r="F308" s="16">
        <v>2.3333333333333335</v>
      </c>
    </row>
    <row r="309" spans="3:6" x14ac:dyDescent="0.3">
      <c r="C309" s="13" t="s">
        <v>1019</v>
      </c>
      <c r="D309" s="11">
        <v>3</v>
      </c>
      <c r="E309" s="18">
        <v>2.1428571428571427E-4</v>
      </c>
      <c r="F309" s="16">
        <v>0</v>
      </c>
    </row>
    <row r="310" spans="3:6" x14ac:dyDescent="0.3">
      <c r="C310" s="13" t="s">
        <v>318</v>
      </c>
      <c r="D310" s="11">
        <v>3</v>
      </c>
      <c r="E310" s="18">
        <v>2.1428571428571427E-4</v>
      </c>
      <c r="F310" s="16">
        <v>0.66666666666666663</v>
      </c>
    </row>
    <row r="311" spans="3:6" x14ac:dyDescent="0.3">
      <c r="C311" s="13" t="s">
        <v>833</v>
      </c>
      <c r="D311" s="11">
        <v>3</v>
      </c>
      <c r="E311" s="18">
        <v>2.1428571428571427E-4</v>
      </c>
      <c r="F311" s="16">
        <v>2.6666666666666665</v>
      </c>
    </row>
    <row r="312" spans="3:6" x14ac:dyDescent="0.3">
      <c r="C312" s="13" t="s">
        <v>480</v>
      </c>
      <c r="D312" s="11">
        <v>3</v>
      </c>
      <c r="E312" s="18">
        <v>2.1428571428571427E-4</v>
      </c>
      <c r="F312" s="16">
        <v>1</v>
      </c>
    </row>
    <row r="313" spans="3:6" x14ac:dyDescent="0.3">
      <c r="C313" s="13" t="s">
        <v>1188</v>
      </c>
      <c r="D313" s="11">
        <v>3</v>
      </c>
      <c r="E313" s="18">
        <v>2.1428571428571427E-4</v>
      </c>
      <c r="F313" s="16">
        <v>1.3333333333333333</v>
      </c>
    </row>
    <row r="314" spans="3:6" x14ac:dyDescent="0.3">
      <c r="C314" s="13" t="s">
        <v>670</v>
      </c>
      <c r="D314" s="11">
        <v>3</v>
      </c>
      <c r="E314" s="18">
        <v>2.1428571428571427E-4</v>
      </c>
      <c r="F314" s="16">
        <v>0.33333333333333331</v>
      </c>
    </row>
    <row r="315" spans="3:6" x14ac:dyDescent="0.3">
      <c r="C315" s="13" t="s">
        <v>765</v>
      </c>
      <c r="D315" s="11">
        <v>3</v>
      </c>
      <c r="E315" s="18">
        <v>2.1428571428571427E-4</v>
      </c>
      <c r="F315" s="16">
        <v>2</v>
      </c>
    </row>
    <row r="316" spans="3:6" x14ac:dyDescent="0.3">
      <c r="C316" s="13" t="s">
        <v>464</v>
      </c>
      <c r="D316" s="11">
        <v>3</v>
      </c>
      <c r="E316" s="18">
        <v>2.1428571428571427E-4</v>
      </c>
      <c r="F316" s="16">
        <v>27.333333333333332</v>
      </c>
    </row>
    <row r="317" spans="3:6" x14ac:dyDescent="0.3">
      <c r="C317" s="13" t="s">
        <v>899</v>
      </c>
      <c r="D317" s="11">
        <v>3</v>
      </c>
      <c r="E317" s="18">
        <v>2.1428571428571427E-4</v>
      </c>
      <c r="F317" s="16">
        <v>3</v>
      </c>
    </row>
    <row r="318" spans="3:6" x14ac:dyDescent="0.3">
      <c r="C318" s="13" t="s">
        <v>983</v>
      </c>
      <c r="D318" s="11">
        <v>3</v>
      </c>
      <c r="E318" s="18">
        <v>2.1428571428571427E-4</v>
      </c>
      <c r="F318" s="16">
        <v>0.33333333333333331</v>
      </c>
    </row>
    <row r="319" spans="3:6" x14ac:dyDescent="0.3">
      <c r="C319" s="13" t="s">
        <v>748</v>
      </c>
      <c r="D319" s="11">
        <v>3</v>
      </c>
      <c r="E319" s="18">
        <v>2.1428571428571427E-4</v>
      </c>
      <c r="F319" s="16">
        <v>0.33333333333333331</v>
      </c>
    </row>
    <row r="320" spans="3:6" x14ac:dyDescent="0.3">
      <c r="C320" s="13" t="s">
        <v>214</v>
      </c>
      <c r="D320" s="11">
        <v>3</v>
      </c>
      <c r="E320" s="18">
        <v>2.1428571428571427E-4</v>
      </c>
      <c r="F320" s="16">
        <v>0.66666666666666663</v>
      </c>
    </row>
    <row r="321" spans="3:6" x14ac:dyDescent="0.3">
      <c r="C321" s="13" t="s">
        <v>448</v>
      </c>
      <c r="D321" s="11">
        <v>3</v>
      </c>
      <c r="E321" s="18">
        <v>2.1428571428571427E-4</v>
      </c>
      <c r="F321" s="16">
        <v>7</v>
      </c>
    </row>
    <row r="322" spans="3:6" x14ac:dyDescent="0.3">
      <c r="C322" s="13" t="s">
        <v>982</v>
      </c>
      <c r="D322" s="11">
        <v>3</v>
      </c>
      <c r="E322" s="18">
        <v>2.1428571428571427E-4</v>
      </c>
      <c r="F322" s="16">
        <v>2.3333333333333335</v>
      </c>
    </row>
    <row r="323" spans="3:6" x14ac:dyDescent="0.3">
      <c r="C323" s="13" t="s">
        <v>512</v>
      </c>
      <c r="D323" s="11">
        <v>3</v>
      </c>
      <c r="E323" s="18">
        <v>2.1428571428571427E-4</v>
      </c>
      <c r="F323" s="16">
        <v>4</v>
      </c>
    </row>
    <row r="324" spans="3:6" x14ac:dyDescent="0.3">
      <c r="C324" s="13" t="s">
        <v>1035</v>
      </c>
      <c r="D324" s="11">
        <v>3</v>
      </c>
      <c r="E324" s="18">
        <v>2.1428571428571427E-4</v>
      </c>
      <c r="F324" s="16">
        <v>2.3333333333333335</v>
      </c>
    </row>
    <row r="325" spans="3:6" x14ac:dyDescent="0.3">
      <c r="C325" s="13" t="s">
        <v>191</v>
      </c>
      <c r="D325" s="11">
        <v>3</v>
      </c>
      <c r="E325" s="18">
        <v>2.1428571428571427E-4</v>
      </c>
      <c r="F325" s="16">
        <v>0.66666666666666663</v>
      </c>
    </row>
    <row r="326" spans="3:6" x14ac:dyDescent="0.3">
      <c r="C326" s="13" t="s">
        <v>571</v>
      </c>
      <c r="D326" s="11">
        <v>3</v>
      </c>
      <c r="E326" s="18">
        <v>2.1428571428571427E-4</v>
      </c>
      <c r="F326" s="16">
        <v>3</v>
      </c>
    </row>
    <row r="327" spans="3:6" x14ac:dyDescent="0.3">
      <c r="C327" s="13" t="s">
        <v>487</v>
      </c>
      <c r="D327" s="11">
        <v>3</v>
      </c>
      <c r="E327" s="18">
        <v>2.1428571428571427E-4</v>
      </c>
      <c r="F327" s="16">
        <v>1</v>
      </c>
    </row>
    <row r="328" spans="3:6" x14ac:dyDescent="0.3">
      <c r="C328" s="13" t="s">
        <v>107</v>
      </c>
      <c r="D328" s="11">
        <v>3</v>
      </c>
      <c r="E328" s="18">
        <v>2.1428571428571427E-4</v>
      </c>
      <c r="F328" s="16">
        <v>0.66666666666666663</v>
      </c>
    </row>
    <row r="329" spans="3:6" x14ac:dyDescent="0.3">
      <c r="C329" s="13" t="s">
        <v>506</v>
      </c>
      <c r="D329" s="11">
        <v>3</v>
      </c>
      <c r="E329" s="18">
        <v>2.1428571428571427E-4</v>
      </c>
      <c r="F329" s="16">
        <v>16</v>
      </c>
    </row>
    <row r="330" spans="3:6" x14ac:dyDescent="0.3">
      <c r="C330" s="13" t="s">
        <v>791</v>
      </c>
      <c r="D330" s="11">
        <v>3</v>
      </c>
      <c r="E330" s="18">
        <v>2.1428571428571427E-4</v>
      </c>
      <c r="F330" s="16">
        <v>3.3333333333333335</v>
      </c>
    </row>
    <row r="331" spans="3:6" x14ac:dyDescent="0.3">
      <c r="C331" s="13" t="s">
        <v>799</v>
      </c>
      <c r="D331" s="11">
        <v>3</v>
      </c>
      <c r="E331" s="18">
        <v>2.1428571428571427E-4</v>
      </c>
      <c r="F331" s="16">
        <v>2.3333333333333335</v>
      </c>
    </row>
    <row r="332" spans="3:6" x14ac:dyDescent="0.3">
      <c r="C332" s="13" t="s">
        <v>892</v>
      </c>
      <c r="D332" s="11">
        <v>3</v>
      </c>
      <c r="E332" s="18">
        <v>2.1428571428571427E-4</v>
      </c>
      <c r="F332" s="16">
        <v>0</v>
      </c>
    </row>
    <row r="333" spans="3:6" x14ac:dyDescent="0.3">
      <c r="C333" s="13" t="s">
        <v>401</v>
      </c>
      <c r="D333" s="11">
        <v>3</v>
      </c>
      <c r="E333" s="18">
        <v>2.1428571428571427E-4</v>
      </c>
      <c r="F333" s="16">
        <v>2</v>
      </c>
    </row>
    <row r="334" spans="3:6" x14ac:dyDescent="0.3">
      <c r="C334" s="13" t="s">
        <v>678</v>
      </c>
      <c r="D334" s="11">
        <v>3</v>
      </c>
      <c r="E334" s="18">
        <v>2.1428571428571427E-4</v>
      </c>
      <c r="F334" s="16">
        <v>7.666666666666667</v>
      </c>
    </row>
    <row r="335" spans="3:6" x14ac:dyDescent="0.3">
      <c r="C335" s="13" t="s">
        <v>362</v>
      </c>
      <c r="D335" s="11">
        <v>3</v>
      </c>
      <c r="E335" s="18">
        <v>2.1428571428571427E-4</v>
      </c>
      <c r="F335" s="16">
        <v>0</v>
      </c>
    </row>
    <row r="336" spans="3:6" x14ac:dyDescent="0.3">
      <c r="C336" s="13" t="s">
        <v>489</v>
      </c>
      <c r="D336" s="11">
        <v>3</v>
      </c>
      <c r="E336" s="18">
        <v>2.1428571428571427E-4</v>
      </c>
      <c r="F336" s="16">
        <v>7.666666666666667</v>
      </c>
    </row>
    <row r="337" spans="3:6" x14ac:dyDescent="0.3">
      <c r="C337" s="13" t="s">
        <v>771</v>
      </c>
      <c r="D337" s="11">
        <v>3</v>
      </c>
      <c r="E337" s="18">
        <v>2.1428571428571427E-4</v>
      </c>
      <c r="F337" s="16">
        <v>1</v>
      </c>
    </row>
    <row r="338" spans="3:6" x14ac:dyDescent="0.3">
      <c r="C338" s="13" t="s">
        <v>466</v>
      </c>
      <c r="D338" s="11">
        <v>3</v>
      </c>
      <c r="E338" s="18">
        <v>2.1428571428571427E-4</v>
      </c>
      <c r="F338" s="16">
        <v>14.333333333333334</v>
      </c>
    </row>
    <row r="339" spans="3:6" x14ac:dyDescent="0.3">
      <c r="C339" s="13" t="s">
        <v>741</v>
      </c>
      <c r="D339" s="11">
        <v>3</v>
      </c>
      <c r="E339" s="18">
        <v>2.1428571428571427E-4</v>
      </c>
      <c r="F339" s="16">
        <v>0</v>
      </c>
    </row>
    <row r="340" spans="3:6" x14ac:dyDescent="0.3">
      <c r="C340" s="13" t="s">
        <v>715</v>
      </c>
      <c r="D340" s="11">
        <v>3</v>
      </c>
      <c r="E340" s="18">
        <v>2.1428571428571427E-4</v>
      </c>
      <c r="F340" s="16">
        <v>1.3333333333333333</v>
      </c>
    </row>
    <row r="341" spans="3:6" x14ac:dyDescent="0.3">
      <c r="C341" s="13" t="s">
        <v>893</v>
      </c>
      <c r="D341" s="11">
        <v>3</v>
      </c>
      <c r="E341" s="18">
        <v>2.1428571428571427E-4</v>
      </c>
      <c r="F341" s="16">
        <v>3</v>
      </c>
    </row>
    <row r="342" spans="3:6" x14ac:dyDescent="0.3">
      <c r="C342" s="13" t="s">
        <v>379</v>
      </c>
      <c r="D342" s="11">
        <v>3</v>
      </c>
      <c r="E342" s="18">
        <v>2.1428571428571427E-4</v>
      </c>
      <c r="F342" s="16">
        <v>5</v>
      </c>
    </row>
    <row r="343" spans="3:6" x14ac:dyDescent="0.3">
      <c r="C343" s="13" t="s">
        <v>690</v>
      </c>
      <c r="D343" s="11">
        <v>3</v>
      </c>
      <c r="E343" s="18">
        <v>2.1428571428571427E-4</v>
      </c>
      <c r="F343" s="16">
        <v>4.333333333333333</v>
      </c>
    </row>
    <row r="344" spans="3:6" x14ac:dyDescent="0.3">
      <c r="C344" s="13" t="s">
        <v>649</v>
      </c>
      <c r="D344" s="11">
        <v>3</v>
      </c>
      <c r="E344" s="18">
        <v>2.1428571428571427E-4</v>
      </c>
      <c r="F344" s="16">
        <v>4.333333333333333</v>
      </c>
    </row>
    <row r="345" spans="3:6" x14ac:dyDescent="0.3">
      <c r="C345" s="13" t="s">
        <v>382</v>
      </c>
      <c r="D345" s="11">
        <v>3</v>
      </c>
      <c r="E345" s="18">
        <v>2.1428571428571427E-4</v>
      </c>
      <c r="F345" s="16">
        <v>3</v>
      </c>
    </row>
    <row r="346" spans="3:6" x14ac:dyDescent="0.3">
      <c r="C346" s="13" t="s">
        <v>904</v>
      </c>
      <c r="D346" s="11">
        <v>3</v>
      </c>
      <c r="E346" s="18">
        <v>2.1428571428571427E-4</v>
      </c>
      <c r="F346" s="16">
        <v>2.6666666666666665</v>
      </c>
    </row>
    <row r="347" spans="3:6" x14ac:dyDescent="0.3">
      <c r="C347" s="13" t="s">
        <v>437</v>
      </c>
      <c r="D347" s="11">
        <v>3</v>
      </c>
      <c r="E347" s="18">
        <v>2.1428571428571427E-4</v>
      </c>
      <c r="F347" s="16">
        <v>1</v>
      </c>
    </row>
    <row r="348" spans="3:6" x14ac:dyDescent="0.3">
      <c r="C348" s="13" t="s">
        <v>468</v>
      </c>
      <c r="D348" s="11">
        <v>3</v>
      </c>
      <c r="E348" s="18">
        <v>2.1428571428571427E-4</v>
      </c>
      <c r="F348" s="16">
        <v>0.33333333333333331</v>
      </c>
    </row>
    <row r="349" spans="3:6" x14ac:dyDescent="0.3">
      <c r="C349" s="13" t="s">
        <v>810</v>
      </c>
      <c r="D349" s="11">
        <v>3</v>
      </c>
      <c r="E349" s="18">
        <v>2.1428571428571427E-4</v>
      </c>
      <c r="F349" s="16">
        <v>0</v>
      </c>
    </row>
    <row r="350" spans="3:6" x14ac:dyDescent="0.3">
      <c r="C350" s="13" t="s">
        <v>521</v>
      </c>
      <c r="D350" s="11">
        <v>3</v>
      </c>
      <c r="E350" s="18">
        <v>2.1428571428571427E-4</v>
      </c>
      <c r="F350" s="16">
        <v>5</v>
      </c>
    </row>
    <row r="351" spans="3:6" x14ac:dyDescent="0.3">
      <c r="C351" s="13" t="s">
        <v>478</v>
      </c>
      <c r="D351" s="11">
        <v>3</v>
      </c>
      <c r="E351" s="18">
        <v>2.1428571428571427E-4</v>
      </c>
      <c r="F351" s="16">
        <v>0.66666666666666663</v>
      </c>
    </row>
    <row r="352" spans="3:6" x14ac:dyDescent="0.3">
      <c r="C352" s="13" t="s">
        <v>289</v>
      </c>
      <c r="D352" s="11">
        <v>3</v>
      </c>
      <c r="E352" s="18">
        <v>2.1428571428571427E-4</v>
      </c>
      <c r="F352" s="16">
        <v>31.333333333333332</v>
      </c>
    </row>
    <row r="353" spans="3:6" x14ac:dyDescent="0.3">
      <c r="C353" s="13" t="s">
        <v>418</v>
      </c>
      <c r="D353" s="11">
        <v>3</v>
      </c>
      <c r="E353" s="18">
        <v>2.1428571428571427E-4</v>
      </c>
      <c r="F353" s="16">
        <v>0.33333333333333331</v>
      </c>
    </row>
    <row r="354" spans="3:6" x14ac:dyDescent="0.3">
      <c r="C354" s="13" t="s">
        <v>784</v>
      </c>
      <c r="D354" s="11">
        <v>3</v>
      </c>
      <c r="E354" s="18">
        <v>2.1428571428571427E-4</v>
      </c>
      <c r="F354" s="16">
        <v>1</v>
      </c>
    </row>
    <row r="355" spans="3:6" x14ac:dyDescent="0.3">
      <c r="C355" s="13" t="s">
        <v>366</v>
      </c>
      <c r="D355" s="11">
        <v>3</v>
      </c>
      <c r="E355" s="18">
        <v>2.1428571428571427E-4</v>
      </c>
      <c r="F355" s="16">
        <v>0</v>
      </c>
    </row>
    <row r="356" spans="3:6" x14ac:dyDescent="0.3">
      <c r="C356" s="13" t="s">
        <v>621</v>
      </c>
      <c r="D356" s="11">
        <v>3</v>
      </c>
      <c r="E356" s="18">
        <v>2.1428571428571427E-4</v>
      </c>
      <c r="F356" s="16">
        <v>13.666666666666666</v>
      </c>
    </row>
    <row r="357" spans="3:6" x14ac:dyDescent="0.3">
      <c r="C357" s="13" t="s">
        <v>567</v>
      </c>
      <c r="D357" s="11">
        <v>3</v>
      </c>
      <c r="E357" s="18">
        <v>2.1428571428571427E-4</v>
      </c>
      <c r="F357" s="16">
        <v>2</v>
      </c>
    </row>
    <row r="358" spans="3:6" x14ac:dyDescent="0.3">
      <c r="C358" s="13" t="s">
        <v>965</v>
      </c>
      <c r="D358" s="11">
        <v>3</v>
      </c>
      <c r="E358" s="18">
        <v>2.1428571428571427E-4</v>
      </c>
      <c r="F358" s="16">
        <v>0</v>
      </c>
    </row>
    <row r="359" spans="3:6" x14ac:dyDescent="0.3">
      <c r="C359" s="13" t="s">
        <v>332</v>
      </c>
      <c r="D359" s="11">
        <v>3</v>
      </c>
      <c r="E359" s="18">
        <v>2.1428571428571427E-4</v>
      </c>
      <c r="F359" s="16">
        <v>0.66666666666666663</v>
      </c>
    </row>
    <row r="360" spans="3:6" x14ac:dyDescent="0.3">
      <c r="C360" s="13" t="s">
        <v>648</v>
      </c>
      <c r="D360" s="11">
        <v>3</v>
      </c>
      <c r="E360" s="18">
        <v>2.1428571428571427E-4</v>
      </c>
      <c r="F360" s="16">
        <v>0.66666666666666663</v>
      </c>
    </row>
    <row r="361" spans="3:6" x14ac:dyDescent="0.3">
      <c r="C361" s="13" t="s">
        <v>424</v>
      </c>
      <c r="D361" s="11">
        <v>3</v>
      </c>
      <c r="E361" s="18">
        <v>2.1428571428571427E-4</v>
      </c>
      <c r="F361" s="16">
        <v>0</v>
      </c>
    </row>
    <row r="362" spans="3:6" x14ac:dyDescent="0.3">
      <c r="C362" s="13" t="s">
        <v>436</v>
      </c>
      <c r="D362" s="11">
        <v>3</v>
      </c>
      <c r="E362" s="18">
        <v>2.1428571428571427E-4</v>
      </c>
      <c r="F362" s="16">
        <v>0.66666666666666663</v>
      </c>
    </row>
    <row r="363" spans="3:6" x14ac:dyDescent="0.3">
      <c r="C363" s="13" t="s">
        <v>675</v>
      </c>
      <c r="D363" s="11">
        <v>3</v>
      </c>
      <c r="E363" s="18">
        <v>2.1428571428571427E-4</v>
      </c>
      <c r="F363" s="16">
        <v>1.6666666666666667</v>
      </c>
    </row>
    <row r="364" spans="3:6" x14ac:dyDescent="0.3">
      <c r="C364" s="13" t="s">
        <v>290</v>
      </c>
      <c r="D364" s="11">
        <v>3</v>
      </c>
      <c r="E364" s="18">
        <v>2.1428571428571427E-4</v>
      </c>
      <c r="F364" s="16">
        <v>0</v>
      </c>
    </row>
    <row r="365" spans="3:6" x14ac:dyDescent="0.3">
      <c r="C365" s="13" t="s">
        <v>723</v>
      </c>
      <c r="D365" s="11">
        <v>3</v>
      </c>
      <c r="E365" s="18">
        <v>2.1428571428571427E-4</v>
      </c>
      <c r="F365" s="16">
        <v>0</v>
      </c>
    </row>
    <row r="366" spans="3:6" x14ac:dyDescent="0.3">
      <c r="C366" s="13" t="s">
        <v>674</v>
      </c>
      <c r="D366" s="11">
        <v>3</v>
      </c>
      <c r="E366" s="18">
        <v>2.1428571428571427E-4</v>
      </c>
      <c r="F366" s="16">
        <v>2</v>
      </c>
    </row>
    <row r="367" spans="3:6" x14ac:dyDescent="0.3">
      <c r="C367" s="13" t="s">
        <v>391</v>
      </c>
      <c r="D367" s="11">
        <v>3</v>
      </c>
      <c r="E367" s="18">
        <v>2.1428571428571427E-4</v>
      </c>
      <c r="F367" s="16">
        <v>1.3333333333333333</v>
      </c>
    </row>
    <row r="368" spans="3:6" x14ac:dyDescent="0.3">
      <c r="C368" s="13" t="s">
        <v>885</v>
      </c>
      <c r="D368" s="11">
        <v>3</v>
      </c>
      <c r="E368" s="18">
        <v>2.1428571428571427E-4</v>
      </c>
      <c r="F368" s="16">
        <v>0</v>
      </c>
    </row>
    <row r="369" spans="3:6" x14ac:dyDescent="0.3">
      <c r="C369" s="13" t="s">
        <v>319</v>
      </c>
      <c r="D369" s="11">
        <v>3</v>
      </c>
      <c r="E369" s="18">
        <v>2.1428571428571427E-4</v>
      </c>
      <c r="F369" s="16">
        <v>0.33333333333333331</v>
      </c>
    </row>
    <row r="370" spans="3:6" x14ac:dyDescent="0.3">
      <c r="C370" s="13" t="s">
        <v>223</v>
      </c>
      <c r="D370" s="11">
        <v>3</v>
      </c>
      <c r="E370" s="18">
        <v>2.1428571428571427E-4</v>
      </c>
      <c r="F370" s="16">
        <v>1.3333333333333333</v>
      </c>
    </row>
    <row r="371" spans="3:6" x14ac:dyDescent="0.3">
      <c r="C371" s="13" t="s">
        <v>834</v>
      </c>
      <c r="D371" s="11">
        <v>3</v>
      </c>
      <c r="E371" s="18">
        <v>2.1428571428571427E-4</v>
      </c>
      <c r="F371" s="16">
        <v>12</v>
      </c>
    </row>
    <row r="372" spans="3:6" x14ac:dyDescent="0.3">
      <c r="C372" s="13" t="s">
        <v>508</v>
      </c>
      <c r="D372" s="11">
        <v>3</v>
      </c>
      <c r="E372" s="18">
        <v>2.1428571428571427E-4</v>
      </c>
      <c r="F372" s="16">
        <v>1.6666666666666667</v>
      </c>
    </row>
    <row r="373" spans="3:6" x14ac:dyDescent="0.3">
      <c r="C373" s="13" t="s">
        <v>661</v>
      </c>
      <c r="D373" s="11">
        <v>3</v>
      </c>
      <c r="E373" s="18">
        <v>2.1428571428571427E-4</v>
      </c>
      <c r="F373" s="16">
        <v>3.6666666666666665</v>
      </c>
    </row>
    <row r="374" spans="3:6" x14ac:dyDescent="0.3">
      <c r="C374" s="13" t="s">
        <v>443</v>
      </c>
      <c r="D374" s="11">
        <v>3</v>
      </c>
      <c r="E374" s="18">
        <v>2.1428571428571427E-4</v>
      </c>
      <c r="F374" s="16">
        <v>1.6666666666666667</v>
      </c>
    </row>
    <row r="375" spans="3:6" x14ac:dyDescent="0.3">
      <c r="C375" s="13" t="s">
        <v>632</v>
      </c>
      <c r="D375" s="11">
        <v>3</v>
      </c>
      <c r="E375" s="18">
        <v>2.1428571428571427E-4</v>
      </c>
      <c r="F375" s="16">
        <v>0</v>
      </c>
    </row>
    <row r="376" spans="3:6" x14ac:dyDescent="0.3">
      <c r="C376" s="13" t="s">
        <v>592</v>
      </c>
      <c r="D376" s="11">
        <v>3</v>
      </c>
      <c r="E376" s="18">
        <v>2.1428571428571427E-4</v>
      </c>
      <c r="F376" s="16">
        <v>8</v>
      </c>
    </row>
    <row r="377" spans="3:6" x14ac:dyDescent="0.3">
      <c r="C377" s="13" t="s">
        <v>598</v>
      </c>
      <c r="D377" s="11">
        <v>3</v>
      </c>
      <c r="E377" s="18">
        <v>2.1428571428571427E-4</v>
      </c>
      <c r="F377" s="16">
        <v>0</v>
      </c>
    </row>
    <row r="378" spans="3:6" x14ac:dyDescent="0.3">
      <c r="C378" s="13" t="s">
        <v>979</v>
      </c>
      <c r="D378" s="11">
        <v>3</v>
      </c>
      <c r="E378" s="18">
        <v>2.1428571428571427E-4</v>
      </c>
      <c r="F378" s="16">
        <v>2.3333333333333335</v>
      </c>
    </row>
    <row r="379" spans="3:6" x14ac:dyDescent="0.3">
      <c r="C379" s="13" t="s">
        <v>367</v>
      </c>
      <c r="D379" s="11">
        <v>3</v>
      </c>
      <c r="E379" s="18">
        <v>2.1428571428571427E-4</v>
      </c>
      <c r="F379" s="16">
        <v>3</v>
      </c>
    </row>
    <row r="380" spans="3:6" x14ac:dyDescent="0.3">
      <c r="C380" s="13" t="s">
        <v>430</v>
      </c>
      <c r="D380" s="11">
        <v>3</v>
      </c>
      <c r="E380" s="18">
        <v>2.1428571428571427E-4</v>
      </c>
      <c r="F380" s="16">
        <v>0.66666666666666663</v>
      </c>
    </row>
    <row r="381" spans="3:6" x14ac:dyDescent="0.3">
      <c r="C381" s="13" t="s">
        <v>1027</v>
      </c>
      <c r="D381" s="11">
        <v>3</v>
      </c>
      <c r="E381" s="18">
        <v>2.1428571428571427E-4</v>
      </c>
      <c r="F381" s="16">
        <v>0.66666666666666663</v>
      </c>
    </row>
    <row r="382" spans="3:6" x14ac:dyDescent="0.3">
      <c r="C382" s="13" t="s">
        <v>507</v>
      </c>
      <c r="D382" s="11">
        <v>3</v>
      </c>
      <c r="E382" s="18">
        <v>2.1428571428571427E-4</v>
      </c>
      <c r="F382" s="16">
        <v>1.6666666666666667</v>
      </c>
    </row>
    <row r="383" spans="3:6" x14ac:dyDescent="0.3">
      <c r="C383" s="13" t="s">
        <v>236</v>
      </c>
      <c r="D383" s="11">
        <v>3</v>
      </c>
      <c r="E383" s="18">
        <v>2.1428571428571427E-4</v>
      </c>
      <c r="F383" s="16">
        <v>2</v>
      </c>
    </row>
    <row r="384" spans="3:6" x14ac:dyDescent="0.3">
      <c r="C384" s="13" t="s">
        <v>703</v>
      </c>
      <c r="D384" s="11">
        <v>3</v>
      </c>
      <c r="E384" s="18">
        <v>2.1428571428571427E-4</v>
      </c>
      <c r="F384" s="16">
        <v>0</v>
      </c>
    </row>
    <row r="385" spans="3:6" x14ac:dyDescent="0.3">
      <c r="C385" s="13" t="s">
        <v>662</v>
      </c>
      <c r="D385" s="11">
        <v>3</v>
      </c>
      <c r="E385" s="18">
        <v>2.1428571428571427E-4</v>
      </c>
      <c r="F385" s="16">
        <v>18.333333333333332</v>
      </c>
    </row>
    <row r="386" spans="3:6" x14ac:dyDescent="0.3">
      <c r="C386" s="13" t="s">
        <v>427</v>
      </c>
      <c r="D386" s="11">
        <v>3</v>
      </c>
      <c r="E386" s="18">
        <v>2.1428571428571427E-4</v>
      </c>
      <c r="F386" s="16">
        <v>5.666666666666667</v>
      </c>
    </row>
    <row r="387" spans="3:6" x14ac:dyDescent="0.3">
      <c r="C387" s="13" t="s">
        <v>625</v>
      </c>
      <c r="D387" s="11">
        <v>2</v>
      </c>
      <c r="E387" s="18">
        <v>1.4285714285714287E-4</v>
      </c>
      <c r="F387" s="16">
        <v>1.5</v>
      </c>
    </row>
    <row r="388" spans="3:6" x14ac:dyDescent="0.3">
      <c r="C388" s="13" t="s">
        <v>1070</v>
      </c>
      <c r="D388" s="11">
        <v>2</v>
      </c>
      <c r="E388" s="18">
        <v>1.4285714285714287E-4</v>
      </c>
      <c r="F388" s="16">
        <v>3</v>
      </c>
    </row>
    <row r="389" spans="3:6" x14ac:dyDescent="0.3">
      <c r="C389" s="13" t="s">
        <v>668</v>
      </c>
      <c r="D389" s="11">
        <v>2</v>
      </c>
      <c r="E389" s="18">
        <v>1.4285714285714287E-4</v>
      </c>
      <c r="F389" s="16">
        <v>0</v>
      </c>
    </row>
    <row r="390" spans="3:6" x14ac:dyDescent="0.3">
      <c r="C390" s="13" t="s">
        <v>696</v>
      </c>
      <c r="D390" s="11">
        <v>2</v>
      </c>
      <c r="E390" s="18">
        <v>1.4285714285714287E-4</v>
      </c>
      <c r="F390" s="16">
        <v>0</v>
      </c>
    </row>
    <row r="391" spans="3:6" x14ac:dyDescent="0.3">
      <c r="C391" s="13" t="s">
        <v>635</v>
      </c>
      <c r="D391" s="11">
        <v>2</v>
      </c>
      <c r="E391" s="18">
        <v>1.4285714285714287E-4</v>
      </c>
      <c r="F391" s="16">
        <v>4</v>
      </c>
    </row>
    <row r="392" spans="3:6" x14ac:dyDescent="0.3">
      <c r="C392" s="13" t="s">
        <v>555</v>
      </c>
      <c r="D392" s="11">
        <v>2</v>
      </c>
      <c r="E392" s="18">
        <v>1.4285714285714287E-4</v>
      </c>
      <c r="F392" s="16">
        <v>0.5</v>
      </c>
    </row>
    <row r="393" spans="3:6" x14ac:dyDescent="0.3">
      <c r="C393" s="13" t="s">
        <v>525</v>
      </c>
      <c r="D393" s="11">
        <v>2</v>
      </c>
      <c r="E393" s="18">
        <v>1.4285714285714287E-4</v>
      </c>
      <c r="F393" s="16">
        <v>0</v>
      </c>
    </row>
    <row r="394" spans="3:6" x14ac:dyDescent="0.3">
      <c r="C394" s="13" t="s">
        <v>967</v>
      </c>
      <c r="D394" s="11">
        <v>2</v>
      </c>
      <c r="E394" s="18">
        <v>1.4285714285714287E-4</v>
      </c>
      <c r="F394" s="16">
        <v>3</v>
      </c>
    </row>
    <row r="395" spans="3:6" x14ac:dyDescent="0.3">
      <c r="C395" s="13" t="s">
        <v>519</v>
      </c>
      <c r="D395" s="11">
        <v>2</v>
      </c>
      <c r="E395" s="18">
        <v>1.4285714285714287E-4</v>
      </c>
      <c r="F395" s="16">
        <v>1</v>
      </c>
    </row>
    <row r="396" spans="3:6" x14ac:dyDescent="0.3">
      <c r="C396" s="13" t="s">
        <v>167</v>
      </c>
      <c r="D396" s="11">
        <v>2</v>
      </c>
      <c r="E396" s="18">
        <v>1.4285714285714287E-4</v>
      </c>
      <c r="F396" s="16">
        <v>0</v>
      </c>
    </row>
    <row r="397" spans="3:6" x14ac:dyDescent="0.3">
      <c r="C397" s="13" t="s">
        <v>820</v>
      </c>
      <c r="D397" s="11">
        <v>2</v>
      </c>
      <c r="E397" s="18">
        <v>1.4285714285714287E-4</v>
      </c>
      <c r="F397" s="16">
        <v>1</v>
      </c>
    </row>
    <row r="398" spans="3:6" x14ac:dyDescent="0.3">
      <c r="C398" s="13" t="s">
        <v>498</v>
      </c>
      <c r="D398" s="11">
        <v>2</v>
      </c>
      <c r="E398" s="18">
        <v>1.4285714285714287E-4</v>
      </c>
      <c r="F398" s="16">
        <v>0</v>
      </c>
    </row>
    <row r="399" spans="3:6" x14ac:dyDescent="0.3">
      <c r="C399" s="13" t="s">
        <v>249</v>
      </c>
      <c r="D399" s="11">
        <v>2</v>
      </c>
      <c r="E399" s="18">
        <v>1.4285714285714287E-4</v>
      </c>
      <c r="F399" s="16">
        <v>3</v>
      </c>
    </row>
    <row r="400" spans="3:6" x14ac:dyDescent="0.3">
      <c r="C400" s="13" t="s">
        <v>1113</v>
      </c>
      <c r="D400" s="11">
        <v>2</v>
      </c>
      <c r="E400" s="18">
        <v>1.4285714285714287E-4</v>
      </c>
      <c r="F400" s="16">
        <v>0</v>
      </c>
    </row>
    <row r="401" spans="3:6" x14ac:dyDescent="0.3">
      <c r="C401" s="13" t="s">
        <v>490</v>
      </c>
      <c r="D401" s="11">
        <v>2</v>
      </c>
      <c r="E401" s="18">
        <v>1.4285714285714287E-4</v>
      </c>
      <c r="F401" s="16">
        <v>0</v>
      </c>
    </row>
    <row r="402" spans="3:6" x14ac:dyDescent="0.3">
      <c r="C402" s="13" t="s">
        <v>336</v>
      </c>
      <c r="D402" s="11">
        <v>2</v>
      </c>
      <c r="E402" s="18">
        <v>1.4285714285714287E-4</v>
      </c>
      <c r="F402" s="16">
        <v>1</v>
      </c>
    </row>
    <row r="403" spans="3:6" x14ac:dyDescent="0.3">
      <c r="C403" s="13" t="s">
        <v>855</v>
      </c>
      <c r="D403" s="11">
        <v>2</v>
      </c>
      <c r="E403" s="18">
        <v>1.4285714285714287E-4</v>
      </c>
      <c r="F403" s="16">
        <v>3.5</v>
      </c>
    </row>
    <row r="404" spans="3:6" x14ac:dyDescent="0.3">
      <c r="C404" s="13" t="s">
        <v>509</v>
      </c>
      <c r="D404" s="11">
        <v>2</v>
      </c>
      <c r="E404" s="18">
        <v>1.4285714285714287E-4</v>
      </c>
      <c r="F404" s="16">
        <v>7.5</v>
      </c>
    </row>
    <row r="405" spans="3:6" x14ac:dyDescent="0.3">
      <c r="C405" s="13" t="s">
        <v>689</v>
      </c>
      <c r="D405" s="11">
        <v>2</v>
      </c>
      <c r="E405" s="18">
        <v>1.4285714285714287E-4</v>
      </c>
      <c r="F405" s="16">
        <v>1</v>
      </c>
    </row>
    <row r="406" spans="3:6" x14ac:dyDescent="0.3">
      <c r="C406" s="13" t="s">
        <v>1008</v>
      </c>
      <c r="D406" s="11">
        <v>2</v>
      </c>
      <c r="E406" s="18">
        <v>1.4285714285714287E-4</v>
      </c>
      <c r="F406" s="16">
        <v>2</v>
      </c>
    </row>
    <row r="407" spans="3:6" x14ac:dyDescent="0.3">
      <c r="C407" s="13" t="s">
        <v>856</v>
      </c>
      <c r="D407" s="11">
        <v>2</v>
      </c>
      <c r="E407" s="18">
        <v>1.4285714285714287E-4</v>
      </c>
      <c r="F407" s="16">
        <v>0</v>
      </c>
    </row>
    <row r="408" spans="3:6" x14ac:dyDescent="0.3">
      <c r="C408" s="13" t="s">
        <v>704</v>
      </c>
      <c r="D408" s="11">
        <v>2</v>
      </c>
      <c r="E408" s="18">
        <v>1.4285714285714287E-4</v>
      </c>
      <c r="F408" s="16">
        <v>2.5</v>
      </c>
    </row>
    <row r="409" spans="3:6" x14ac:dyDescent="0.3">
      <c r="C409" s="13" t="s">
        <v>981</v>
      </c>
      <c r="D409" s="11">
        <v>2</v>
      </c>
      <c r="E409" s="18">
        <v>1.4285714285714287E-4</v>
      </c>
      <c r="F409" s="16">
        <v>3.5</v>
      </c>
    </row>
    <row r="410" spans="3:6" x14ac:dyDescent="0.3">
      <c r="C410" s="13" t="s">
        <v>193</v>
      </c>
      <c r="D410" s="11">
        <v>2</v>
      </c>
      <c r="E410" s="18">
        <v>1.4285714285714287E-4</v>
      </c>
      <c r="F410" s="16">
        <v>0</v>
      </c>
    </row>
    <row r="411" spans="3:6" x14ac:dyDescent="0.3">
      <c r="C411" s="13" t="s">
        <v>779</v>
      </c>
      <c r="D411" s="11">
        <v>2</v>
      </c>
      <c r="E411" s="18">
        <v>1.4285714285714287E-4</v>
      </c>
      <c r="F411" s="16">
        <v>0</v>
      </c>
    </row>
    <row r="412" spans="3:6" x14ac:dyDescent="0.3">
      <c r="C412" s="13" t="s">
        <v>897</v>
      </c>
      <c r="D412" s="11">
        <v>2</v>
      </c>
      <c r="E412" s="18">
        <v>1.4285714285714287E-4</v>
      </c>
      <c r="F412" s="16">
        <v>2</v>
      </c>
    </row>
    <row r="413" spans="3:6" x14ac:dyDescent="0.3">
      <c r="C413" s="13" t="s">
        <v>600</v>
      </c>
      <c r="D413" s="11">
        <v>2</v>
      </c>
      <c r="E413" s="18">
        <v>1.4285714285714287E-4</v>
      </c>
      <c r="F413" s="16">
        <v>0.5</v>
      </c>
    </row>
    <row r="414" spans="3:6" x14ac:dyDescent="0.3">
      <c r="C414" s="13" t="s">
        <v>813</v>
      </c>
      <c r="D414" s="11">
        <v>2</v>
      </c>
      <c r="E414" s="18">
        <v>1.4285714285714287E-4</v>
      </c>
      <c r="F414" s="16">
        <v>0</v>
      </c>
    </row>
    <row r="415" spans="3:6" x14ac:dyDescent="0.3">
      <c r="C415" s="13" t="s">
        <v>1056</v>
      </c>
      <c r="D415" s="11">
        <v>2</v>
      </c>
      <c r="E415" s="18">
        <v>1.4285714285714287E-4</v>
      </c>
      <c r="F415" s="16">
        <v>28.5</v>
      </c>
    </row>
    <row r="416" spans="3:6" x14ac:dyDescent="0.3">
      <c r="C416" s="13" t="s">
        <v>681</v>
      </c>
      <c r="D416" s="11">
        <v>2</v>
      </c>
      <c r="E416" s="18">
        <v>1.4285714285714287E-4</v>
      </c>
      <c r="F416" s="16">
        <v>1.5</v>
      </c>
    </row>
    <row r="417" spans="3:6" x14ac:dyDescent="0.3">
      <c r="C417" s="13" t="s">
        <v>645</v>
      </c>
      <c r="D417" s="11">
        <v>2</v>
      </c>
      <c r="E417" s="18">
        <v>1.4285714285714287E-4</v>
      </c>
      <c r="F417" s="16">
        <v>0</v>
      </c>
    </row>
    <row r="418" spans="3:6" x14ac:dyDescent="0.3">
      <c r="C418" s="13" t="s">
        <v>243</v>
      </c>
      <c r="D418" s="11">
        <v>2</v>
      </c>
      <c r="E418" s="18">
        <v>1.4285714285714287E-4</v>
      </c>
      <c r="F418" s="16">
        <v>0</v>
      </c>
    </row>
    <row r="419" spans="3:6" x14ac:dyDescent="0.3">
      <c r="C419" s="13" t="s">
        <v>937</v>
      </c>
      <c r="D419" s="11">
        <v>2</v>
      </c>
      <c r="E419" s="18">
        <v>1.4285714285714287E-4</v>
      </c>
      <c r="F419" s="16">
        <v>15.5</v>
      </c>
    </row>
    <row r="420" spans="3:6" x14ac:dyDescent="0.3">
      <c r="C420" s="13" t="s">
        <v>789</v>
      </c>
      <c r="D420" s="11">
        <v>2</v>
      </c>
      <c r="E420" s="18">
        <v>1.4285714285714287E-4</v>
      </c>
      <c r="F420" s="16">
        <v>3</v>
      </c>
    </row>
    <row r="421" spans="3:6" x14ac:dyDescent="0.3">
      <c r="C421" s="13" t="s">
        <v>722</v>
      </c>
      <c r="D421" s="11">
        <v>2</v>
      </c>
      <c r="E421" s="18">
        <v>1.4285714285714287E-4</v>
      </c>
      <c r="F421" s="16">
        <v>11</v>
      </c>
    </row>
    <row r="422" spans="3:6" x14ac:dyDescent="0.3">
      <c r="C422" s="13" t="s">
        <v>961</v>
      </c>
      <c r="D422" s="11">
        <v>2</v>
      </c>
      <c r="E422" s="18">
        <v>1.4285714285714287E-4</v>
      </c>
      <c r="F422" s="16">
        <v>0</v>
      </c>
    </row>
    <row r="423" spans="3:6" x14ac:dyDescent="0.3">
      <c r="C423" s="13" t="s">
        <v>608</v>
      </c>
      <c r="D423" s="11">
        <v>2</v>
      </c>
      <c r="E423" s="18">
        <v>1.4285714285714287E-4</v>
      </c>
      <c r="F423" s="16">
        <v>10</v>
      </c>
    </row>
    <row r="424" spans="3:6" x14ac:dyDescent="0.3">
      <c r="C424" s="13" t="s">
        <v>373</v>
      </c>
      <c r="D424" s="11">
        <v>2</v>
      </c>
      <c r="E424" s="18">
        <v>1.4285714285714287E-4</v>
      </c>
      <c r="F424" s="16">
        <v>5</v>
      </c>
    </row>
    <row r="425" spans="3:6" x14ac:dyDescent="0.3">
      <c r="C425" s="13" t="s">
        <v>943</v>
      </c>
      <c r="D425" s="11">
        <v>2</v>
      </c>
      <c r="E425" s="18">
        <v>1.4285714285714287E-4</v>
      </c>
      <c r="F425" s="16">
        <v>0</v>
      </c>
    </row>
    <row r="426" spans="3:6" x14ac:dyDescent="0.3">
      <c r="C426" s="13" t="s">
        <v>1136</v>
      </c>
      <c r="D426" s="11">
        <v>2</v>
      </c>
      <c r="E426" s="18">
        <v>1.4285714285714287E-4</v>
      </c>
      <c r="F426" s="16">
        <v>3</v>
      </c>
    </row>
    <row r="427" spans="3:6" x14ac:dyDescent="0.3">
      <c r="C427" s="13" t="s">
        <v>924</v>
      </c>
      <c r="D427" s="11">
        <v>2</v>
      </c>
      <c r="E427" s="18">
        <v>1.4285714285714287E-4</v>
      </c>
      <c r="F427" s="16">
        <v>0</v>
      </c>
    </row>
    <row r="428" spans="3:6" x14ac:dyDescent="0.3">
      <c r="C428" s="13" t="s">
        <v>1055</v>
      </c>
      <c r="D428" s="11">
        <v>2</v>
      </c>
      <c r="E428" s="18">
        <v>1.4285714285714287E-4</v>
      </c>
      <c r="F428" s="16">
        <v>2.5</v>
      </c>
    </row>
    <row r="429" spans="3:6" x14ac:dyDescent="0.3">
      <c r="C429" s="13" t="s">
        <v>862</v>
      </c>
      <c r="D429" s="11">
        <v>2</v>
      </c>
      <c r="E429" s="18">
        <v>1.4285714285714287E-4</v>
      </c>
      <c r="F429" s="16">
        <v>2</v>
      </c>
    </row>
    <row r="430" spans="3:6" x14ac:dyDescent="0.3">
      <c r="C430" s="13" t="s">
        <v>713</v>
      </c>
      <c r="D430" s="11">
        <v>2</v>
      </c>
      <c r="E430" s="18">
        <v>1.4285714285714287E-4</v>
      </c>
      <c r="F430" s="16">
        <v>1.5</v>
      </c>
    </row>
    <row r="431" spans="3:6" x14ac:dyDescent="0.3">
      <c r="C431" s="13" t="s">
        <v>960</v>
      </c>
      <c r="D431" s="11">
        <v>2</v>
      </c>
      <c r="E431" s="18">
        <v>1.4285714285714287E-4</v>
      </c>
      <c r="F431" s="16">
        <v>3</v>
      </c>
    </row>
    <row r="432" spans="3:6" x14ac:dyDescent="0.3">
      <c r="C432" s="13" t="s">
        <v>688</v>
      </c>
      <c r="D432" s="11">
        <v>2</v>
      </c>
      <c r="E432" s="18">
        <v>1.4285714285714287E-4</v>
      </c>
      <c r="F432" s="16">
        <v>0</v>
      </c>
    </row>
    <row r="433" spans="3:6" x14ac:dyDescent="0.3">
      <c r="C433" s="13" t="s">
        <v>325</v>
      </c>
      <c r="D433" s="11">
        <v>2</v>
      </c>
      <c r="E433" s="18">
        <v>1.4285714285714287E-4</v>
      </c>
      <c r="F433" s="16">
        <v>0</v>
      </c>
    </row>
    <row r="434" spans="3:6" x14ac:dyDescent="0.3">
      <c r="C434" s="13" t="s">
        <v>909</v>
      </c>
      <c r="D434" s="11">
        <v>2</v>
      </c>
      <c r="E434" s="18">
        <v>1.4285714285714287E-4</v>
      </c>
      <c r="F434" s="16">
        <v>1</v>
      </c>
    </row>
    <row r="435" spans="3:6" x14ac:dyDescent="0.3">
      <c r="C435" s="13" t="s">
        <v>808</v>
      </c>
      <c r="D435" s="11">
        <v>2</v>
      </c>
      <c r="E435" s="18">
        <v>1.4285714285714287E-4</v>
      </c>
      <c r="F435" s="16">
        <v>0</v>
      </c>
    </row>
    <row r="436" spans="3:6" x14ac:dyDescent="0.3">
      <c r="C436" s="13" t="s">
        <v>538</v>
      </c>
      <c r="D436" s="11">
        <v>2</v>
      </c>
      <c r="E436" s="18">
        <v>1.4285714285714287E-4</v>
      </c>
      <c r="F436" s="16">
        <v>5.5</v>
      </c>
    </row>
    <row r="437" spans="3:6" x14ac:dyDescent="0.3">
      <c r="C437" s="13" t="s">
        <v>1099</v>
      </c>
      <c r="D437" s="11">
        <v>2</v>
      </c>
      <c r="E437" s="18">
        <v>1.4285714285714287E-4</v>
      </c>
      <c r="F437" s="16">
        <v>3</v>
      </c>
    </row>
    <row r="438" spans="3:6" x14ac:dyDescent="0.3">
      <c r="C438" s="13" t="s">
        <v>540</v>
      </c>
      <c r="D438" s="11">
        <v>2</v>
      </c>
      <c r="E438" s="18">
        <v>1.4285714285714287E-4</v>
      </c>
      <c r="F438" s="16">
        <v>4</v>
      </c>
    </row>
    <row r="439" spans="3:6" x14ac:dyDescent="0.3">
      <c r="C439" s="13" t="s">
        <v>1103</v>
      </c>
      <c r="D439" s="11">
        <v>2</v>
      </c>
      <c r="E439" s="18">
        <v>1.4285714285714287E-4</v>
      </c>
      <c r="F439" s="16">
        <v>25.5</v>
      </c>
    </row>
    <row r="440" spans="3:6" x14ac:dyDescent="0.3">
      <c r="C440" s="13" t="s">
        <v>394</v>
      </c>
      <c r="D440" s="11">
        <v>2</v>
      </c>
      <c r="E440" s="18">
        <v>1.4285714285714287E-4</v>
      </c>
      <c r="F440" s="16">
        <v>6</v>
      </c>
    </row>
    <row r="441" spans="3:6" x14ac:dyDescent="0.3">
      <c r="C441" s="13" t="s">
        <v>706</v>
      </c>
      <c r="D441" s="11">
        <v>2</v>
      </c>
      <c r="E441" s="18">
        <v>1.4285714285714287E-4</v>
      </c>
      <c r="F441" s="16">
        <v>1</v>
      </c>
    </row>
    <row r="442" spans="3:6" x14ac:dyDescent="0.3">
      <c r="C442" s="13" t="s">
        <v>360</v>
      </c>
      <c r="D442" s="11">
        <v>2</v>
      </c>
      <c r="E442" s="18">
        <v>1.4285714285714287E-4</v>
      </c>
      <c r="F442" s="16">
        <v>0</v>
      </c>
    </row>
    <row r="443" spans="3:6" x14ac:dyDescent="0.3">
      <c r="C443" s="13" t="s">
        <v>485</v>
      </c>
      <c r="D443" s="11">
        <v>2</v>
      </c>
      <c r="E443" s="18">
        <v>1.4285714285714287E-4</v>
      </c>
      <c r="F443" s="16">
        <v>2</v>
      </c>
    </row>
    <row r="444" spans="3:6" x14ac:dyDescent="0.3">
      <c r="C444" s="13" t="s">
        <v>737</v>
      </c>
      <c r="D444" s="11">
        <v>2</v>
      </c>
      <c r="E444" s="18">
        <v>1.4285714285714287E-4</v>
      </c>
      <c r="F444" s="16">
        <v>2.5</v>
      </c>
    </row>
    <row r="445" spans="3:6" x14ac:dyDescent="0.3">
      <c r="C445" s="13" t="s">
        <v>569</v>
      </c>
      <c r="D445" s="11">
        <v>2</v>
      </c>
      <c r="E445" s="18">
        <v>1.4285714285714287E-4</v>
      </c>
      <c r="F445" s="16">
        <v>1</v>
      </c>
    </row>
    <row r="446" spans="3:6" x14ac:dyDescent="0.3">
      <c r="C446" s="13" t="s">
        <v>421</v>
      </c>
      <c r="D446" s="11">
        <v>2</v>
      </c>
      <c r="E446" s="18">
        <v>1.4285714285714287E-4</v>
      </c>
      <c r="F446" s="16">
        <v>0</v>
      </c>
    </row>
    <row r="447" spans="3:6" x14ac:dyDescent="0.3">
      <c r="C447" s="13" t="s">
        <v>1089</v>
      </c>
      <c r="D447" s="11">
        <v>2</v>
      </c>
      <c r="E447" s="18">
        <v>1.4285714285714287E-4</v>
      </c>
      <c r="F447" s="16">
        <v>0</v>
      </c>
    </row>
    <row r="448" spans="3:6" x14ac:dyDescent="0.3">
      <c r="C448" s="13" t="s">
        <v>1184</v>
      </c>
      <c r="D448" s="11">
        <v>2</v>
      </c>
      <c r="E448" s="18">
        <v>1.4285714285714287E-4</v>
      </c>
      <c r="F448" s="16">
        <v>7.5</v>
      </c>
    </row>
    <row r="449" spans="3:6" x14ac:dyDescent="0.3">
      <c r="C449" s="13" t="s">
        <v>451</v>
      </c>
      <c r="D449" s="11">
        <v>2</v>
      </c>
      <c r="E449" s="18">
        <v>1.4285714285714287E-4</v>
      </c>
      <c r="F449" s="16">
        <v>0</v>
      </c>
    </row>
    <row r="450" spans="3:6" x14ac:dyDescent="0.3">
      <c r="C450" s="13" t="s">
        <v>857</v>
      </c>
      <c r="D450" s="11">
        <v>2</v>
      </c>
      <c r="E450" s="18">
        <v>1.4285714285714287E-4</v>
      </c>
      <c r="F450" s="16">
        <v>0</v>
      </c>
    </row>
    <row r="451" spans="3:6" x14ac:dyDescent="0.3">
      <c r="C451" s="13" t="s">
        <v>852</v>
      </c>
      <c r="D451" s="11">
        <v>2</v>
      </c>
      <c r="E451" s="18">
        <v>1.4285714285714287E-4</v>
      </c>
      <c r="F451" s="16">
        <v>3.5</v>
      </c>
    </row>
    <row r="452" spans="3:6" x14ac:dyDescent="0.3">
      <c r="C452" s="13" t="s">
        <v>244</v>
      </c>
      <c r="D452" s="11">
        <v>2</v>
      </c>
      <c r="E452" s="18">
        <v>1.4285714285714287E-4</v>
      </c>
      <c r="F452" s="16">
        <v>3.5</v>
      </c>
    </row>
    <row r="453" spans="3:6" x14ac:dyDescent="0.3">
      <c r="C453" s="13" t="s">
        <v>593</v>
      </c>
      <c r="D453" s="11">
        <v>2</v>
      </c>
      <c r="E453" s="18">
        <v>1.4285714285714287E-4</v>
      </c>
      <c r="F453" s="16">
        <v>3</v>
      </c>
    </row>
    <row r="454" spans="3:6" x14ac:dyDescent="0.3">
      <c r="C454" s="13" t="s">
        <v>627</v>
      </c>
      <c r="D454" s="11">
        <v>2</v>
      </c>
      <c r="E454" s="18">
        <v>1.4285714285714287E-4</v>
      </c>
      <c r="F454" s="16">
        <v>21.5</v>
      </c>
    </row>
    <row r="455" spans="3:6" x14ac:dyDescent="0.3">
      <c r="C455" s="13" t="s">
        <v>473</v>
      </c>
      <c r="D455" s="11">
        <v>2</v>
      </c>
      <c r="E455" s="18">
        <v>1.4285714285714287E-4</v>
      </c>
      <c r="F455" s="16">
        <v>10.5</v>
      </c>
    </row>
    <row r="456" spans="3:6" x14ac:dyDescent="0.3">
      <c r="C456" s="13" t="s">
        <v>499</v>
      </c>
      <c r="D456" s="11">
        <v>2</v>
      </c>
      <c r="E456" s="18">
        <v>1.4285714285714287E-4</v>
      </c>
      <c r="F456" s="16">
        <v>1.5</v>
      </c>
    </row>
    <row r="457" spans="3:6" x14ac:dyDescent="0.3">
      <c r="C457" s="13" t="s">
        <v>843</v>
      </c>
      <c r="D457" s="11">
        <v>2</v>
      </c>
      <c r="E457" s="18">
        <v>1.4285714285714287E-4</v>
      </c>
      <c r="F457" s="16">
        <v>4</v>
      </c>
    </row>
    <row r="458" spans="3:6" x14ac:dyDescent="0.3">
      <c r="C458" s="13" t="s">
        <v>320</v>
      </c>
      <c r="D458" s="11">
        <v>2</v>
      </c>
      <c r="E458" s="18">
        <v>1.4285714285714287E-4</v>
      </c>
      <c r="F458" s="16">
        <v>0</v>
      </c>
    </row>
    <row r="459" spans="3:6" x14ac:dyDescent="0.3">
      <c r="C459" s="13" t="s">
        <v>769</v>
      </c>
      <c r="D459" s="11">
        <v>2</v>
      </c>
      <c r="E459" s="18">
        <v>1.4285714285714287E-4</v>
      </c>
      <c r="F459" s="16">
        <v>3.5</v>
      </c>
    </row>
    <row r="460" spans="3:6" x14ac:dyDescent="0.3">
      <c r="C460" s="13" t="s">
        <v>999</v>
      </c>
      <c r="D460" s="11">
        <v>2</v>
      </c>
      <c r="E460" s="18">
        <v>1.4285714285714287E-4</v>
      </c>
      <c r="F460" s="16">
        <v>2</v>
      </c>
    </row>
    <row r="461" spans="3:6" x14ac:dyDescent="0.3">
      <c r="C461" s="13" t="s">
        <v>317</v>
      </c>
      <c r="D461" s="11">
        <v>2</v>
      </c>
      <c r="E461" s="18">
        <v>1.4285714285714287E-4</v>
      </c>
      <c r="F461" s="16">
        <v>8.5</v>
      </c>
    </row>
    <row r="462" spans="3:6" x14ac:dyDescent="0.3">
      <c r="C462" s="13" t="s">
        <v>559</v>
      </c>
      <c r="D462" s="11">
        <v>2</v>
      </c>
      <c r="E462" s="18">
        <v>1.4285714285714287E-4</v>
      </c>
      <c r="F462" s="16">
        <v>1</v>
      </c>
    </row>
    <row r="463" spans="3:6" x14ac:dyDescent="0.3">
      <c r="C463" s="13" t="s">
        <v>602</v>
      </c>
      <c r="D463" s="11">
        <v>2</v>
      </c>
      <c r="E463" s="18">
        <v>1.4285714285714287E-4</v>
      </c>
      <c r="F463" s="16">
        <v>17.5</v>
      </c>
    </row>
    <row r="464" spans="3:6" x14ac:dyDescent="0.3">
      <c r="C464" s="13" t="s">
        <v>922</v>
      </c>
      <c r="D464" s="11">
        <v>2</v>
      </c>
      <c r="E464" s="18">
        <v>1.4285714285714287E-4</v>
      </c>
      <c r="F464" s="16">
        <v>1</v>
      </c>
    </row>
    <row r="465" spans="3:6" x14ac:dyDescent="0.3">
      <c r="C465" s="13" t="s">
        <v>619</v>
      </c>
      <c r="D465" s="11">
        <v>2</v>
      </c>
      <c r="E465" s="18">
        <v>1.4285714285714287E-4</v>
      </c>
      <c r="F465" s="16">
        <v>1</v>
      </c>
    </row>
    <row r="466" spans="3:6" x14ac:dyDescent="0.3">
      <c r="C466" s="13" t="s">
        <v>919</v>
      </c>
      <c r="D466" s="11">
        <v>2</v>
      </c>
      <c r="E466" s="18">
        <v>1.4285714285714287E-4</v>
      </c>
      <c r="F466" s="16">
        <v>0</v>
      </c>
    </row>
    <row r="467" spans="3:6" x14ac:dyDescent="0.3">
      <c r="C467" s="13" t="s">
        <v>257</v>
      </c>
      <c r="D467" s="11">
        <v>2</v>
      </c>
      <c r="E467" s="18">
        <v>1.4285714285714287E-4</v>
      </c>
      <c r="F467" s="16">
        <v>1.5</v>
      </c>
    </row>
    <row r="468" spans="3:6" x14ac:dyDescent="0.3">
      <c r="C468" s="13" t="s">
        <v>870</v>
      </c>
      <c r="D468" s="11">
        <v>2</v>
      </c>
      <c r="E468" s="18">
        <v>1.4285714285714287E-4</v>
      </c>
      <c r="F468" s="16">
        <v>19.5</v>
      </c>
    </row>
    <row r="469" spans="3:6" x14ac:dyDescent="0.3">
      <c r="C469" s="13" t="s">
        <v>929</v>
      </c>
      <c r="D469" s="11">
        <v>2</v>
      </c>
      <c r="E469" s="18">
        <v>1.4285714285714287E-4</v>
      </c>
      <c r="F469" s="16">
        <v>0</v>
      </c>
    </row>
    <row r="470" spans="3:6" x14ac:dyDescent="0.3">
      <c r="C470" s="13" t="s">
        <v>222</v>
      </c>
      <c r="D470" s="11">
        <v>2</v>
      </c>
      <c r="E470" s="18">
        <v>1.4285714285714287E-4</v>
      </c>
      <c r="F470" s="16">
        <v>0</v>
      </c>
    </row>
    <row r="471" spans="3:6" x14ac:dyDescent="0.3">
      <c r="C471" s="13" t="s">
        <v>728</v>
      </c>
      <c r="D471" s="11">
        <v>2</v>
      </c>
      <c r="E471" s="18">
        <v>1.4285714285714287E-4</v>
      </c>
      <c r="F471" s="16">
        <v>0</v>
      </c>
    </row>
    <row r="472" spans="3:6" x14ac:dyDescent="0.3">
      <c r="C472" s="13" t="s">
        <v>639</v>
      </c>
      <c r="D472" s="11">
        <v>2</v>
      </c>
      <c r="E472" s="18">
        <v>1.4285714285714287E-4</v>
      </c>
      <c r="F472" s="16">
        <v>12.5</v>
      </c>
    </row>
    <row r="473" spans="3:6" x14ac:dyDescent="0.3">
      <c r="C473" s="13" t="s">
        <v>758</v>
      </c>
      <c r="D473" s="11">
        <v>2</v>
      </c>
      <c r="E473" s="18">
        <v>1.4285714285714287E-4</v>
      </c>
      <c r="F473" s="16">
        <v>13.5</v>
      </c>
    </row>
    <row r="474" spans="3:6" x14ac:dyDescent="0.3">
      <c r="C474" s="13" t="s">
        <v>408</v>
      </c>
      <c r="D474" s="11">
        <v>2</v>
      </c>
      <c r="E474" s="18">
        <v>1.4285714285714287E-4</v>
      </c>
      <c r="F474" s="16">
        <v>0</v>
      </c>
    </row>
    <row r="475" spans="3:6" x14ac:dyDescent="0.3">
      <c r="C475" s="13" t="s">
        <v>142</v>
      </c>
      <c r="D475" s="11">
        <v>2</v>
      </c>
      <c r="E475" s="18">
        <v>1.4285714285714287E-4</v>
      </c>
      <c r="F475" s="16">
        <v>3</v>
      </c>
    </row>
    <row r="476" spans="3:6" x14ac:dyDescent="0.3">
      <c r="C476" s="13" t="s">
        <v>684</v>
      </c>
      <c r="D476" s="11">
        <v>2</v>
      </c>
      <c r="E476" s="18">
        <v>1.4285714285714287E-4</v>
      </c>
      <c r="F476" s="16">
        <v>0</v>
      </c>
    </row>
    <row r="477" spans="3:6" x14ac:dyDescent="0.3">
      <c r="C477" s="13" t="s">
        <v>505</v>
      </c>
      <c r="D477" s="11">
        <v>2</v>
      </c>
      <c r="E477" s="18">
        <v>1.4285714285714287E-4</v>
      </c>
      <c r="F477" s="16">
        <v>4.5</v>
      </c>
    </row>
    <row r="478" spans="3:6" x14ac:dyDescent="0.3">
      <c r="C478" s="13" t="s">
        <v>837</v>
      </c>
      <c r="D478" s="11">
        <v>2</v>
      </c>
      <c r="E478" s="18">
        <v>1.4285714285714287E-4</v>
      </c>
      <c r="F478" s="16">
        <v>1.5</v>
      </c>
    </row>
    <row r="479" spans="3:6" x14ac:dyDescent="0.3">
      <c r="C479" s="13" t="s">
        <v>599</v>
      </c>
      <c r="D479" s="11">
        <v>2</v>
      </c>
      <c r="E479" s="18">
        <v>1.4285714285714287E-4</v>
      </c>
      <c r="F479" s="16">
        <v>1</v>
      </c>
    </row>
    <row r="480" spans="3:6" x14ac:dyDescent="0.3">
      <c r="C480" s="13" t="s">
        <v>1134</v>
      </c>
      <c r="D480" s="11">
        <v>2</v>
      </c>
      <c r="E480" s="18">
        <v>1.4285714285714287E-4</v>
      </c>
      <c r="F480" s="16">
        <v>0</v>
      </c>
    </row>
    <row r="481" spans="3:6" x14ac:dyDescent="0.3">
      <c r="C481" s="13" t="s">
        <v>272</v>
      </c>
      <c r="D481" s="11">
        <v>2</v>
      </c>
      <c r="E481" s="18">
        <v>1.4285714285714287E-4</v>
      </c>
      <c r="F481" s="16">
        <v>4.5</v>
      </c>
    </row>
    <row r="482" spans="3:6" x14ac:dyDescent="0.3">
      <c r="C482" s="13" t="s">
        <v>751</v>
      </c>
      <c r="D482" s="11">
        <v>2</v>
      </c>
      <c r="E482" s="18">
        <v>1.4285714285714287E-4</v>
      </c>
      <c r="F482" s="16">
        <v>2.5</v>
      </c>
    </row>
    <row r="483" spans="3:6" x14ac:dyDescent="0.3">
      <c r="C483" s="13" t="s">
        <v>517</v>
      </c>
      <c r="D483" s="11">
        <v>2</v>
      </c>
      <c r="E483" s="18">
        <v>1.4285714285714287E-4</v>
      </c>
      <c r="F483" s="16">
        <v>4</v>
      </c>
    </row>
    <row r="484" spans="3:6" x14ac:dyDescent="0.3">
      <c r="C484" s="13" t="s">
        <v>1011</v>
      </c>
      <c r="D484" s="11">
        <v>2</v>
      </c>
      <c r="E484" s="18">
        <v>1.4285714285714287E-4</v>
      </c>
      <c r="F484" s="16">
        <v>1.5</v>
      </c>
    </row>
    <row r="485" spans="3:6" x14ac:dyDescent="0.3">
      <c r="C485" s="13" t="s">
        <v>479</v>
      </c>
      <c r="D485" s="11">
        <v>2</v>
      </c>
      <c r="E485" s="18">
        <v>1.4285714285714287E-4</v>
      </c>
      <c r="F485" s="16">
        <v>3</v>
      </c>
    </row>
    <row r="486" spans="3:6" x14ac:dyDescent="0.3">
      <c r="C486" s="13" t="s">
        <v>775</v>
      </c>
      <c r="D486" s="11">
        <v>2</v>
      </c>
      <c r="E486" s="18">
        <v>1.4285714285714287E-4</v>
      </c>
      <c r="F486" s="16">
        <v>0.5</v>
      </c>
    </row>
    <row r="487" spans="3:6" x14ac:dyDescent="0.3">
      <c r="C487" s="13" t="s">
        <v>337</v>
      </c>
      <c r="D487" s="11">
        <v>2</v>
      </c>
      <c r="E487" s="18">
        <v>1.4285714285714287E-4</v>
      </c>
      <c r="F487" s="16">
        <v>3.5</v>
      </c>
    </row>
    <row r="488" spans="3:6" x14ac:dyDescent="0.3">
      <c r="C488" s="13" t="s">
        <v>1093</v>
      </c>
      <c r="D488" s="11">
        <v>2</v>
      </c>
      <c r="E488" s="18">
        <v>1.4285714285714287E-4</v>
      </c>
      <c r="F488" s="16">
        <v>17</v>
      </c>
    </row>
    <row r="489" spans="3:6" x14ac:dyDescent="0.3">
      <c r="C489" s="13" t="s">
        <v>1054</v>
      </c>
      <c r="D489" s="11">
        <v>2</v>
      </c>
      <c r="E489" s="18">
        <v>1.4285714285714287E-4</v>
      </c>
      <c r="F489" s="16">
        <v>2.5</v>
      </c>
    </row>
    <row r="490" spans="3:6" x14ac:dyDescent="0.3">
      <c r="C490" s="13" t="s">
        <v>794</v>
      </c>
      <c r="D490" s="11">
        <v>2</v>
      </c>
      <c r="E490" s="18">
        <v>1.4285714285714287E-4</v>
      </c>
      <c r="F490" s="16">
        <v>11.5</v>
      </c>
    </row>
    <row r="491" spans="3:6" x14ac:dyDescent="0.3">
      <c r="C491" s="13" t="s">
        <v>542</v>
      </c>
      <c r="D491" s="11">
        <v>2</v>
      </c>
      <c r="E491" s="18">
        <v>1.4285714285714287E-4</v>
      </c>
      <c r="F491" s="16">
        <v>0.5</v>
      </c>
    </row>
    <row r="492" spans="3:6" x14ac:dyDescent="0.3">
      <c r="C492" s="13" t="s">
        <v>1086</v>
      </c>
      <c r="D492" s="11">
        <v>2</v>
      </c>
      <c r="E492" s="18">
        <v>1.4285714285714287E-4</v>
      </c>
      <c r="F492" s="16">
        <v>0.5</v>
      </c>
    </row>
    <row r="493" spans="3:6" x14ac:dyDescent="0.3">
      <c r="C493" s="13" t="s">
        <v>809</v>
      </c>
      <c r="D493" s="11">
        <v>2</v>
      </c>
      <c r="E493" s="18">
        <v>1.4285714285714287E-4</v>
      </c>
      <c r="F493" s="16">
        <v>1.5</v>
      </c>
    </row>
    <row r="494" spans="3:6" x14ac:dyDescent="0.3">
      <c r="C494" s="13" t="s">
        <v>1022</v>
      </c>
      <c r="D494" s="11">
        <v>2</v>
      </c>
      <c r="E494" s="18">
        <v>1.4285714285714287E-4</v>
      </c>
      <c r="F494" s="16">
        <v>0.5</v>
      </c>
    </row>
    <row r="495" spans="3:6" x14ac:dyDescent="0.3">
      <c r="C495" s="13" t="s">
        <v>397</v>
      </c>
      <c r="D495" s="11">
        <v>2</v>
      </c>
      <c r="E495" s="18">
        <v>1.4285714285714287E-4</v>
      </c>
      <c r="F495" s="16">
        <v>0</v>
      </c>
    </row>
    <row r="496" spans="3:6" x14ac:dyDescent="0.3">
      <c r="C496" s="13" t="s">
        <v>900</v>
      </c>
      <c r="D496" s="11">
        <v>2</v>
      </c>
      <c r="E496" s="18">
        <v>1.4285714285714287E-4</v>
      </c>
      <c r="F496" s="16">
        <v>1</v>
      </c>
    </row>
    <row r="497" spans="3:6" x14ac:dyDescent="0.3">
      <c r="C497" s="13" t="s">
        <v>1186</v>
      </c>
      <c r="D497" s="11">
        <v>2</v>
      </c>
      <c r="E497" s="18">
        <v>1.4285714285714287E-4</v>
      </c>
      <c r="F497" s="16">
        <v>3</v>
      </c>
    </row>
    <row r="498" spans="3:6" x14ac:dyDescent="0.3">
      <c r="C498" s="13" t="s">
        <v>984</v>
      </c>
      <c r="D498" s="11">
        <v>2</v>
      </c>
      <c r="E498" s="18">
        <v>1.4285714285714287E-4</v>
      </c>
      <c r="F498" s="16">
        <v>0</v>
      </c>
    </row>
    <row r="499" spans="3:6" x14ac:dyDescent="0.3">
      <c r="C499" s="13" t="s">
        <v>928</v>
      </c>
      <c r="D499" s="11">
        <v>2</v>
      </c>
      <c r="E499" s="18">
        <v>1.4285714285714287E-4</v>
      </c>
      <c r="F499" s="16">
        <v>3.5</v>
      </c>
    </row>
    <row r="500" spans="3:6" x14ac:dyDescent="0.3">
      <c r="C500" s="13" t="s">
        <v>1108</v>
      </c>
      <c r="D500" s="11">
        <v>2</v>
      </c>
      <c r="E500" s="18">
        <v>1.4285714285714287E-4</v>
      </c>
      <c r="F500" s="16">
        <v>3.5</v>
      </c>
    </row>
    <row r="501" spans="3:6" x14ac:dyDescent="0.3">
      <c r="C501" s="13" t="s">
        <v>797</v>
      </c>
      <c r="D501" s="11">
        <v>2</v>
      </c>
      <c r="E501" s="18">
        <v>1.4285714285714287E-4</v>
      </c>
      <c r="F501" s="16">
        <v>8.5</v>
      </c>
    </row>
    <row r="502" spans="3:6" x14ac:dyDescent="0.3">
      <c r="C502" s="13" t="s">
        <v>1005</v>
      </c>
      <c r="D502" s="11">
        <v>2</v>
      </c>
      <c r="E502" s="18">
        <v>1.4285714285714287E-4</v>
      </c>
      <c r="F502" s="16">
        <v>2</v>
      </c>
    </row>
    <row r="503" spans="3:6" x14ac:dyDescent="0.3">
      <c r="C503" s="13" t="s">
        <v>1122</v>
      </c>
      <c r="D503" s="11">
        <v>2</v>
      </c>
      <c r="E503" s="18">
        <v>1.4285714285714287E-4</v>
      </c>
      <c r="F503" s="16">
        <v>12.5</v>
      </c>
    </row>
    <row r="504" spans="3:6" x14ac:dyDescent="0.3">
      <c r="C504" s="13" t="s">
        <v>370</v>
      </c>
      <c r="D504" s="11">
        <v>2</v>
      </c>
      <c r="E504" s="18">
        <v>1.4285714285714287E-4</v>
      </c>
      <c r="F504" s="16">
        <v>3</v>
      </c>
    </row>
    <row r="505" spans="3:6" x14ac:dyDescent="0.3">
      <c r="C505" s="13" t="s">
        <v>672</v>
      </c>
      <c r="D505" s="11">
        <v>2</v>
      </c>
      <c r="E505" s="18">
        <v>1.4285714285714287E-4</v>
      </c>
      <c r="F505" s="16">
        <v>0.5</v>
      </c>
    </row>
    <row r="506" spans="3:6" x14ac:dyDescent="0.3">
      <c r="C506" s="13" t="s">
        <v>807</v>
      </c>
      <c r="D506" s="11">
        <v>2</v>
      </c>
      <c r="E506" s="18">
        <v>1.4285714285714287E-4</v>
      </c>
      <c r="F506" s="16">
        <v>0</v>
      </c>
    </row>
    <row r="507" spans="3:6" x14ac:dyDescent="0.3">
      <c r="C507" s="13" t="s">
        <v>702</v>
      </c>
      <c r="D507" s="11">
        <v>2</v>
      </c>
      <c r="E507" s="18">
        <v>1.4285714285714287E-4</v>
      </c>
      <c r="F507" s="16">
        <v>3.5</v>
      </c>
    </row>
    <row r="508" spans="3:6" x14ac:dyDescent="0.3">
      <c r="C508" s="13" t="s">
        <v>589</v>
      </c>
      <c r="D508" s="11">
        <v>2</v>
      </c>
      <c r="E508" s="18">
        <v>1.4285714285714287E-4</v>
      </c>
      <c r="F508" s="16">
        <v>0.5</v>
      </c>
    </row>
    <row r="509" spans="3:6" x14ac:dyDescent="0.3">
      <c r="C509" s="13" t="s">
        <v>759</v>
      </c>
      <c r="D509" s="11">
        <v>2</v>
      </c>
      <c r="E509" s="18">
        <v>1.4285714285714287E-4</v>
      </c>
      <c r="F509" s="16">
        <v>0</v>
      </c>
    </row>
    <row r="510" spans="3:6" x14ac:dyDescent="0.3">
      <c r="C510" s="13" t="s">
        <v>682</v>
      </c>
      <c r="D510" s="11">
        <v>2</v>
      </c>
      <c r="E510" s="18">
        <v>1.4285714285714287E-4</v>
      </c>
      <c r="F510" s="16">
        <v>0</v>
      </c>
    </row>
    <row r="511" spans="3:6" x14ac:dyDescent="0.3">
      <c r="C511" s="13" t="s">
        <v>679</v>
      </c>
      <c r="D511" s="11">
        <v>2</v>
      </c>
      <c r="E511" s="18">
        <v>1.4285714285714287E-4</v>
      </c>
      <c r="F511" s="16">
        <v>0.5</v>
      </c>
    </row>
    <row r="512" spans="3:6" x14ac:dyDescent="0.3">
      <c r="C512" s="13" t="s">
        <v>504</v>
      </c>
      <c r="D512" s="11">
        <v>2</v>
      </c>
      <c r="E512" s="18">
        <v>1.4285714285714287E-4</v>
      </c>
      <c r="F512" s="16">
        <v>0</v>
      </c>
    </row>
    <row r="513" spans="3:6" x14ac:dyDescent="0.3">
      <c r="C513" s="13" t="s">
        <v>429</v>
      </c>
      <c r="D513" s="11">
        <v>2</v>
      </c>
      <c r="E513" s="18">
        <v>1.4285714285714287E-4</v>
      </c>
      <c r="F513" s="16">
        <v>0</v>
      </c>
    </row>
    <row r="514" spans="3:6" x14ac:dyDescent="0.3">
      <c r="C514" s="13" t="s">
        <v>323</v>
      </c>
      <c r="D514" s="11">
        <v>2</v>
      </c>
      <c r="E514" s="18">
        <v>1.4285714285714287E-4</v>
      </c>
      <c r="F514" s="16">
        <v>1</v>
      </c>
    </row>
    <row r="515" spans="3:6" x14ac:dyDescent="0.3">
      <c r="C515" s="13" t="s">
        <v>801</v>
      </c>
      <c r="D515" s="11">
        <v>2</v>
      </c>
      <c r="E515" s="18">
        <v>1.4285714285714287E-4</v>
      </c>
      <c r="F515" s="16">
        <v>6</v>
      </c>
    </row>
    <row r="516" spans="3:6" x14ac:dyDescent="0.3">
      <c r="C516" s="13" t="s">
        <v>939</v>
      </c>
      <c r="D516" s="11">
        <v>2</v>
      </c>
      <c r="E516" s="18">
        <v>1.4285714285714287E-4</v>
      </c>
      <c r="F516" s="16">
        <v>11</v>
      </c>
    </row>
    <row r="517" spans="3:6" x14ac:dyDescent="0.3">
      <c r="C517" s="13" t="s">
        <v>782</v>
      </c>
      <c r="D517" s="11">
        <v>2</v>
      </c>
      <c r="E517" s="18">
        <v>1.4285714285714287E-4</v>
      </c>
      <c r="F517" s="16">
        <v>0</v>
      </c>
    </row>
    <row r="518" spans="3:6" x14ac:dyDescent="0.3">
      <c r="C518" s="13" t="s">
        <v>740</v>
      </c>
      <c r="D518" s="11">
        <v>2</v>
      </c>
      <c r="E518" s="18">
        <v>1.4285714285714287E-4</v>
      </c>
      <c r="F518" s="16">
        <v>0.5</v>
      </c>
    </row>
    <row r="519" spans="3:6" x14ac:dyDescent="0.3">
      <c r="C519" s="13" t="s">
        <v>428</v>
      </c>
      <c r="D519" s="11">
        <v>2</v>
      </c>
      <c r="E519" s="18">
        <v>1.4285714285714287E-4</v>
      </c>
      <c r="F519" s="16">
        <v>0.5</v>
      </c>
    </row>
    <row r="520" spans="3:6" x14ac:dyDescent="0.3">
      <c r="C520" s="13" t="s">
        <v>825</v>
      </c>
      <c r="D520" s="11">
        <v>2</v>
      </c>
      <c r="E520" s="18">
        <v>1.4285714285714287E-4</v>
      </c>
      <c r="F520" s="16">
        <v>2</v>
      </c>
    </row>
    <row r="521" spans="3:6" x14ac:dyDescent="0.3">
      <c r="C521" s="13" t="s">
        <v>550</v>
      </c>
      <c r="D521" s="11">
        <v>2</v>
      </c>
      <c r="E521" s="18">
        <v>1.4285714285714287E-4</v>
      </c>
      <c r="F521" s="16">
        <v>2.5</v>
      </c>
    </row>
    <row r="522" spans="3:6" x14ac:dyDescent="0.3">
      <c r="C522" s="13" t="s">
        <v>213</v>
      </c>
      <c r="D522" s="11">
        <v>2</v>
      </c>
      <c r="E522" s="18">
        <v>1.4285714285714287E-4</v>
      </c>
      <c r="F522" s="16">
        <v>9</v>
      </c>
    </row>
    <row r="523" spans="3:6" x14ac:dyDescent="0.3">
      <c r="C523" s="13" t="s">
        <v>865</v>
      </c>
      <c r="D523" s="11">
        <v>2</v>
      </c>
      <c r="E523" s="18">
        <v>1.4285714285714287E-4</v>
      </c>
      <c r="F523" s="16">
        <v>2.5</v>
      </c>
    </row>
    <row r="524" spans="3:6" x14ac:dyDescent="0.3">
      <c r="C524" s="13" t="s">
        <v>875</v>
      </c>
      <c r="D524" s="11">
        <v>2</v>
      </c>
      <c r="E524" s="18">
        <v>1.4285714285714287E-4</v>
      </c>
      <c r="F524" s="16">
        <v>0</v>
      </c>
    </row>
    <row r="525" spans="3:6" x14ac:dyDescent="0.3">
      <c r="C525" s="13" t="s">
        <v>829</v>
      </c>
      <c r="D525" s="11">
        <v>2</v>
      </c>
      <c r="E525" s="18">
        <v>1.4285714285714287E-4</v>
      </c>
      <c r="F525" s="16">
        <v>0</v>
      </c>
    </row>
    <row r="526" spans="3:6" x14ac:dyDescent="0.3">
      <c r="C526" s="13" t="s">
        <v>570</v>
      </c>
      <c r="D526" s="11">
        <v>2</v>
      </c>
      <c r="E526" s="18">
        <v>1.4285714285714287E-4</v>
      </c>
      <c r="F526" s="16">
        <v>1.5</v>
      </c>
    </row>
    <row r="527" spans="3:6" x14ac:dyDescent="0.3">
      <c r="C527" s="13" t="s">
        <v>586</v>
      </c>
      <c r="D527" s="11">
        <v>2</v>
      </c>
      <c r="E527" s="18">
        <v>1.4285714285714287E-4</v>
      </c>
      <c r="F527" s="16">
        <v>4.5</v>
      </c>
    </row>
    <row r="528" spans="3:6" x14ac:dyDescent="0.3">
      <c r="C528" s="13" t="s">
        <v>146</v>
      </c>
      <c r="D528" s="11">
        <v>2</v>
      </c>
      <c r="E528" s="18">
        <v>1.4285714285714287E-4</v>
      </c>
      <c r="F528" s="16">
        <v>0.5</v>
      </c>
    </row>
    <row r="529" spans="3:6" x14ac:dyDescent="0.3">
      <c r="C529" s="13" t="s">
        <v>859</v>
      </c>
      <c r="D529" s="11">
        <v>2</v>
      </c>
      <c r="E529" s="18">
        <v>1.4285714285714287E-4</v>
      </c>
      <c r="F529" s="16">
        <v>0</v>
      </c>
    </row>
    <row r="530" spans="3:6" x14ac:dyDescent="0.3">
      <c r="C530" s="13" t="s">
        <v>623</v>
      </c>
      <c r="D530" s="11">
        <v>2</v>
      </c>
      <c r="E530" s="18">
        <v>1.4285714285714287E-4</v>
      </c>
      <c r="F530" s="16">
        <v>1</v>
      </c>
    </row>
    <row r="531" spans="3:6" x14ac:dyDescent="0.3">
      <c r="C531" s="13" t="s">
        <v>583</v>
      </c>
      <c r="D531" s="11">
        <v>2</v>
      </c>
      <c r="E531" s="18">
        <v>1.4285714285714287E-4</v>
      </c>
      <c r="F531" s="16">
        <v>1.5</v>
      </c>
    </row>
    <row r="532" spans="3:6" x14ac:dyDescent="0.3">
      <c r="C532" s="13" t="s">
        <v>267</v>
      </c>
      <c r="D532" s="11">
        <v>2</v>
      </c>
      <c r="E532" s="18">
        <v>1.4285714285714287E-4</v>
      </c>
      <c r="F532" s="16">
        <v>0.5</v>
      </c>
    </row>
    <row r="533" spans="3:6" x14ac:dyDescent="0.3">
      <c r="C533" s="13" t="s">
        <v>324</v>
      </c>
      <c r="D533" s="11">
        <v>2</v>
      </c>
      <c r="E533" s="18">
        <v>1.4285714285714287E-4</v>
      </c>
      <c r="F533" s="16">
        <v>0</v>
      </c>
    </row>
    <row r="534" spans="3:6" x14ac:dyDescent="0.3">
      <c r="C534" s="13" t="s">
        <v>655</v>
      </c>
      <c r="D534" s="11">
        <v>2</v>
      </c>
      <c r="E534" s="18">
        <v>1.4285714285714287E-4</v>
      </c>
      <c r="F534" s="16">
        <v>3.5</v>
      </c>
    </row>
    <row r="535" spans="3:6" x14ac:dyDescent="0.3">
      <c r="C535" s="13" t="s">
        <v>412</v>
      </c>
      <c r="D535" s="11">
        <v>2</v>
      </c>
      <c r="E535" s="18">
        <v>1.4285714285714287E-4</v>
      </c>
      <c r="F535" s="16">
        <v>0.5</v>
      </c>
    </row>
    <row r="536" spans="3:6" x14ac:dyDescent="0.3">
      <c r="C536" s="13" t="s">
        <v>671</v>
      </c>
      <c r="D536" s="11">
        <v>2</v>
      </c>
      <c r="E536" s="18">
        <v>1.4285714285714287E-4</v>
      </c>
      <c r="F536" s="16">
        <v>0.5</v>
      </c>
    </row>
    <row r="537" spans="3:6" x14ac:dyDescent="0.3">
      <c r="C537" s="13" t="s">
        <v>376</v>
      </c>
      <c r="D537" s="11">
        <v>2</v>
      </c>
      <c r="E537" s="18">
        <v>1.4285714285714287E-4</v>
      </c>
      <c r="F537" s="16">
        <v>0</v>
      </c>
    </row>
    <row r="538" spans="3:6" x14ac:dyDescent="0.3">
      <c r="C538" s="13" t="s">
        <v>219</v>
      </c>
      <c r="D538" s="11">
        <v>2</v>
      </c>
      <c r="E538" s="18">
        <v>1.4285714285714287E-4</v>
      </c>
      <c r="F538" s="16">
        <v>0.5</v>
      </c>
    </row>
    <row r="539" spans="3:6" x14ac:dyDescent="0.3">
      <c r="C539" s="13" t="s">
        <v>444</v>
      </c>
      <c r="D539" s="11">
        <v>2</v>
      </c>
      <c r="E539" s="18">
        <v>1.4285714285714287E-4</v>
      </c>
      <c r="F539" s="16">
        <v>0.5</v>
      </c>
    </row>
    <row r="540" spans="3:6" x14ac:dyDescent="0.3">
      <c r="C540" s="13" t="s">
        <v>742</v>
      </c>
      <c r="D540" s="11">
        <v>2</v>
      </c>
      <c r="E540" s="18">
        <v>1.4285714285714287E-4</v>
      </c>
      <c r="F540" s="16">
        <v>1.5</v>
      </c>
    </row>
    <row r="541" spans="3:6" x14ac:dyDescent="0.3">
      <c r="C541" s="13" t="s">
        <v>902</v>
      </c>
      <c r="D541" s="11">
        <v>2</v>
      </c>
      <c r="E541" s="18">
        <v>1.4285714285714287E-4</v>
      </c>
      <c r="F541" s="16">
        <v>0</v>
      </c>
    </row>
    <row r="542" spans="3:6" x14ac:dyDescent="0.3">
      <c r="C542" s="13" t="s">
        <v>314</v>
      </c>
      <c r="D542" s="11">
        <v>2</v>
      </c>
      <c r="E542" s="18">
        <v>1.4285714285714287E-4</v>
      </c>
      <c r="F542" s="16">
        <v>3</v>
      </c>
    </row>
    <row r="543" spans="3:6" x14ac:dyDescent="0.3">
      <c r="C543" s="13" t="s">
        <v>906</v>
      </c>
      <c r="D543" s="11">
        <v>2</v>
      </c>
      <c r="E543" s="18">
        <v>1.4285714285714287E-4</v>
      </c>
      <c r="F543" s="16">
        <v>5.5</v>
      </c>
    </row>
    <row r="544" spans="3:6" x14ac:dyDescent="0.3">
      <c r="C544" s="13" t="s">
        <v>1053</v>
      </c>
      <c r="D544" s="11">
        <v>2</v>
      </c>
      <c r="E544" s="18">
        <v>1.4285714285714287E-4</v>
      </c>
      <c r="F544" s="16">
        <v>2</v>
      </c>
    </row>
    <row r="545" spans="3:6" x14ac:dyDescent="0.3">
      <c r="C545" s="13" t="s">
        <v>482</v>
      </c>
      <c r="D545" s="11">
        <v>2</v>
      </c>
      <c r="E545" s="18">
        <v>1.4285714285714287E-4</v>
      </c>
      <c r="F545" s="16">
        <v>14</v>
      </c>
    </row>
    <row r="546" spans="3:6" x14ac:dyDescent="0.3">
      <c r="C546" s="13" t="s">
        <v>620</v>
      </c>
      <c r="D546" s="11">
        <v>2</v>
      </c>
      <c r="E546" s="18">
        <v>1.4285714285714287E-4</v>
      </c>
      <c r="F546" s="16">
        <v>2</v>
      </c>
    </row>
    <row r="547" spans="3:6" x14ac:dyDescent="0.3">
      <c r="C547" s="13" t="s">
        <v>830</v>
      </c>
      <c r="D547" s="11">
        <v>2</v>
      </c>
      <c r="E547" s="18">
        <v>1.4285714285714287E-4</v>
      </c>
      <c r="F547" s="16">
        <v>0</v>
      </c>
    </row>
    <row r="548" spans="3:6" x14ac:dyDescent="0.3">
      <c r="C548" s="13" t="s">
        <v>1117</v>
      </c>
      <c r="D548" s="11">
        <v>2</v>
      </c>
      <c r="E548" s="18">
        <v>1.4285714285714287E-4</v>
      </c>
      <c r="F548" s="16">
        <v>17</v>
      </c>
    </row>
    <row r="549" spans="3:6" x14ac:dyDescent="0.3">
      <c r="C549" s="13" t="s">
        <v>935</v>
      </c>
      <c r="D549" s="11">
        <v>2</v>
      </c>
      <c r="E549" s="18">
        <v>1.4285714285714287E-4</v>
      </c>
      <c r="F549" s="16">
        <v>3.5</v>
      </c>
    </row>
    <row r="550" spans="3:6" x14ac:dyDescent="0.3">
      <c r="C550" s="13" t="s">
        <v>1013</v>
      </c>
      <c r="D550" s="11">
        <v>2</v>
      </c>
      <c r="E550" s="18">
        <v>1.4285714285714287E-4</v>
      </c>
      <c r="F550" s="16">
        <v>3</v>
      </c>
    </row>
    <row r="551" spans="3:6" x14ac:dyDescent="0.3">
      <c r="C551" s="13" t="s">
        <v>605</v>
      </c>
      <c r="D551" s="11">
        <v>2</v>
      </c>
      <c r="E551" s="18">
        <v>1.4285714285714287E-4</v>
      </c>
      <c r="F551" s="16">
        <v>0.5</v>
      </c>
    </row>
    <row r="552" spans="3:6" x14ac:dyDescent="0.3">
      <c r="C552" s="13" t="s">
        <v>726</v>
      </c>
      <c r="D552" s="11">
        <v>2</v>
      </c>
      <c r="E552" s="18">
        <v>1.4285714285714287E-4</v>
      </c>
      <c r="F552" s="16">
        <v>2</v>
      </c>
    </row>
    <row r="553" spans="3:6" x14ac:dyDescent="0.3">
      <c r="C553" s="13" t="s">
        <v>1215</v>
      </c>
      <c r="D553" s="11">
        <v>2</v>
      </c>
      <c r="E553" s="18">
        <v>1.4285714285714287E-4</v>
      </c>
      <c r="F553" s="16">
        <v>1.5</v>
      </c>
    </row>
    <row r="554" spans="3:6" x14ac:dyDescent="0.3">
      <c r="C554" s="13" t="s">
        <v>494</v>
      </c>
      <c r="D554" s="11">
        <v>2</v>
      </c>
      <c r="E554" s="18">
        <v>1.4285714285714287E-4</v>
      </c>
      <c r="F554" s="16">
        <v>0</v>
      </c>
    </row>
    <row r="555" spans="3:6" x14ac:dyDescent="0.3">
      <c r="C555" s="13" t="s">
        <v>207</v>
      </c>
      <c r="D555" s="11">
        <v>2</v>
      </c>
      <c r="E555" s="18">
        <v>1.4285714285714287E-4</v>
      </c>
      <c r="F555" s="16">
        <v>0</v>
      </c>
    </row>
    <row r="556" spans="3:6" x14ac:dyDescent="0.3">
      <c r="C556" s="13" t="s">
        <v>842</v>
      </c>
      <c r="D556" s="11">
        <v>2</v>
      </c>
      <c r="E556" s="18">
        <v>1.4285714285714287E-4</v>
      </c>
      <c r="F556" s="16">
        <v>0</v>
      </c>
    </row>
    <row r="557" spans="3:6" x14ac:dyDescent="0.3">
      <c r="C557" s="13" t="s">
        <v>746</v>
      </c>
      <c r="D557" s="11">
        <v>2</v>
      </c>
      <c r="E557" s="18">
        <v>1.4285714285714287E-4</v>
      </c>
      <c r="F557" s="16">
        <v>0.5</v>
      </c>
    </row>
    <row r="558" spans="3:6" x14ac:dyDescent="0.3">
      <c r="C558" s="13" t="s">
        <v>497</v>
      </c>
      <c r="D558" s="11">
        <v>2</v>
      </c>
      <c r="E558" s="18">
        <v>1.4285714285714287E-4</v>
      </c>
      <c r="F558" s="16">
        <v>0</v>
      </c>
    </row>
    <row r="559" spans="3:6" x14ac:dyDescent="0.3">
      <c r="C559" s="13" t="s">
        <v>994</v>
      </c>
      <c r="D559" s="11">
        <v>2</v>
      </c>
      <c r="E559" s="18">
        <v>1.4285714285714287E-4</v>
      </c>
      <c r="F559" s="16">
        <v>0</v>
      </c>
    </row>
    <row r="560" spans="3:6" x14ac:dyDescent="0.3">
      <c r="C560" s="13" t="s">
        <v>268</v>
      </c>
      <c r="D560" s="11">
        <v>2</v>
      </c>
      <c r="E560" s="18">
        <v>1.4285714285714287E-4</v>
      </c>
      <c r="F560" s="16">
        <v>1</v>
      </c>
    </row>
    <row r="561" spans="3:6" x14ac:dyDescent="0.3">
      <c r="C561" s="13" t="s">
        <v>277</v>
      </c>
      <c r="D561" s="11">
        <v>2</v>
      </c>
      <c r="E561" s="18">
        <v>1.4285714285714287E-4</v>
      </c>
      <c r="F561" s="16">
        <v>19</v>
      </c>
    </row>
    <row r="562" spans="3:6" x14ac:dyDescent="0.3">
      <c r="C562" s="13" t="s">
        <v>700</v>
      </c>
      <c r="D562" s="11">
        <v>2</v>
      </c>
      <c r="E562" s="18">
        <v>1.4285714285714287E-4</v>
      </c>
      <c r="F562" s="16">
        <v>1.5</v>
      </c>
    </row>
    <row r="563" spans="3:6" x14ac:dyDescent="0.3">
      <c r="C563" s="13" t="s">
        <v>773</v>
      </c>
      <c r="D563" s="11">
        <v>1</v>
      </c>
      <c r="E563" s="18">
        <v>7.1428571428571434E-5</v>
      </c>
      <c r="F563" s="16">
        <v>0</v>
      </c>
    </row>
    <row r="564" spans="3:6" x14ac:dyDescent="0.3">
      <c r="C564" s="13" t="s">
        <v>476</v>
      </c>
      <c r="D564" s="11">
        <v>1</v>
      </c>
      <c r="E564" s="18">
        <v>7.1428571428571434E-5</v>
      </c>
      <c r="F564" s="16">
        <v>0</v>
      </c>
    </row>
    <row r="565" spans="3:6" x14ac:dyDescent="0.3">
      <c r="C565" s="13" t="s">
        <v>871</v>
      </c>
      <c r="D565" s="11">
        <v>1</v>
      </c>
      <c r="E565" s="18">
        <v>7.1428571428571434E-5</v>
      </c>
      <c r="F565" s="16">
        <v>0</v>
      </c>
    </row>
    <row r="566" spans="3:6" x14ac:dyDescent="0.3">
      <c r="C566" s="13" t="s">
        <v>1074</v>
      </c>
      <c r="D566" s="11">
        <v>1</v>
      </c>
      <c r="E566" s="18">
        <v>7.1428571428571434E-5</v>
      </c>
      <c r="F566" s="16">
        <v>0</v>
      </c>
    </row>
    <row r="567" spans="3:6" x14ac:dyDescent="0.3">
      <c r="C567" s="13" t="s">
        <v>950</v>
      </c>
      <c r="D567" s="11">
        <v>1</v>
      </c>
      <c r="E567" s="18">
        <v>7.1428571428571434E-5</v>
      </c>
      <c r="F567" s="16">
        <v>0</v>
      </c>
    </row>
    <row r="568" spans="3:6" x14ac:dyDescent="0.3">
      <c r="C568" s="13" t="s">
        <v>269</v>
      </c>
      <c r="D568" s="11">
        <v>1</v>
      </c>
      <c r="E568" s="18">
        <v>7.1428571428571434E-5</v>
      </c>
      <c r="F568" s="16">
        <v>0</v>
      </c>
    </row>
    <row r="569" spans="3:6" x14ac:dyDescent="0.3">
      <c r="C569" s="13" t="s">
        <v>1151</v>
      </c>
      <c r="D569" s="11">
        <v>1</v>
      </c>
      <c r="E569" s="18">
        <v>7.1428571428571434E-5</v>
      </c>
      <c r="F569" s="16">
        <v>9</v>
      </c>
    </row>
    <row r="570" spans="3:6" x14ac:dyDescent="0.3">
      <c r="C570" s="13" t="s">
        <v>1172</v>
      </c>
      <c r="D570" s="11">
        <v>1</v>
      </c>
      <c r="E570" s="18">
        <v>7.1428571428571434E-5</v>
      </c>
      <c r="F570" s="16">
        <v>0</v>
      </c>
    </row>
    <row r="571" spans="3:6" x14ac:dyDescent="0.3">
      <c r="C571" s="13" t="s">
        <v>1163</v>
      </c>
      <c r="D571" s="11">
        <v>1</v>
      </c>
      <c r="E571" s="18">
        <v>7.1428571428571434E-5</v>
      </c>
      <c r="F571" s="16">
        <v>0</v>
      </c>
    </row>
    <row r="572" spans="3:6" x14ac:dyDescent="0.3">
      <c r="C572" s="13" t="s">
        <v>687</v>
      </c>
      <c r="D572" s="11">
        <v>1</v>
      </c>
      <c r="E572" s="18">
        <v>7.1428571428571434E-5</v>
      </c>
      <c r="F572" s="16">
        <v>0</v>
      </c>
    </row>
    <row r="573" spans="3:6" x14ac:dyDescent="0.3">
      <c r="C573" s="13" t="s">
        <v>610</v>
      </c>
      <c r="D573" s="11">
        <v>1</v>
      </c>
      <c r="E573" s="18">
        <v>7.1428571428571434E-5</v>
      </c>
      <c r="F573" s="16">
        <v>1</v>
      </c>
    </row>
    <row r="574" spans="3:6" x14ac:dyDescent="0.3">
      <c r="C574" s="13" t="s">
        <v>698</v>
      </c>
      <c r="D574" s="11">
        <v>1</v>
      </c>
      <c r="E574" s="18">
        <v>7.1428571428571434E-5</v>
      </c>
      <c r="F574" s="16">
        <v>0</v>
      </c>
    </row>
    <row r="575" spans="3:6" x14ac:dyDescent="0.3">
      <c r="C575" s="13" t="s">
        <v>884</v>
      </c>
      <c r="D575" s="11">
        <v>1</v>
      </c>
      <c r="E575" s="18">
        <v>7.1428571428571434E-5</v>
      </c>
      <c r="F575" s="16">
        <v>23</v>
      </c>
    </row>
    <row r="576" spans="3:6" x14ac:dyDescent="0.3">
      <c r="C576" s="13" t="s">
        <v>1214</v>
      </c>
      <c r="D576" s="11">
        <v>1</v>
      </c>
      <c r="E576" s="18">
        <v>7.1428571428571434E-5</v>
      </c>
      <c r="F576" s="16">
        <v>8</v>
      </c>
    </row>
    <row r="577" spans="3:6" x14ac:dyDescent="0.3">
      <c r="C577" s="13" t="s">
        <v>836</v>
      </c>
      <c r="D577" s="11">
        <v>1</v>
      </c>
      <c r="E577" s="18">
        <v>7.1428571428571434E-5</v>
      </c>
      <c r="F577" s="16">
        <v>0</v>
      </c>
    </row>
    <row r="578" spans="3:6" x14ac:dyDescent="0.3">
      <c r="C578" s="13" t="s">
        <v>890</v>
      </c>
      <c r="D578" s="11">
        <v>1</v>
      </c>
      <c r="E578" s="18">
        <v>7.1428571428571434E-5</v>
      </c>
      <c r="F578" s="16">
        <v>7</v>
      </c>
    </row>
    <row r="579" spans="3:6" x14ac:dyDescent="0.3">
      <c r="C579" s="13" t="s">
        <v>738</v>
      </c>
      <c r="D579" s="11">
        <v>1</v>
      </c>
      <c r="E579" s="18">
        <v>7.1428571428571434E-5</v>
      </c>
      <c r="F579" s="16">
        <v>0</v>
      </c>
    </row>
    <row r="580" spans="3:6" x14ac:dyDescent="0.3">
      <c r="C580" s="13" t="s">
        <v>456</v>
      </c>
      <c r="D580" s="11">
        <v>1</v>
      </c>
      <c r="E580" s="18">
        <v>7.1428571428571434E-5</v>
      </c>
      <c r="F580" s="16">
        <v>1</v>
      </c>
    </row>
    <row r="581" spans="3:6" x14ac:dyDescent="0.3">
      <c r="C581" s="13" t="s">
        <v>882</v>
      </c>
      <c r="D581" s="11">
        <v>1</v>
      </c>
      <c r="E581" s="18">
        <v>7.1428571428571434E-5</v>
      </c>
      <c r="F581" s="16">
        <v>0</v>
      </c>
    </row>
    <row r="582" spans="3:6" x14ac:dyDescent="0.3">
      <c r="C582" s="13" t="s">
        <v>905</v>
      </c>
      <c r="D582" s="11">
        <v>1</v>
      </c>
      <c r="E582" s="18">
        <v>7.1428571428571434E-5</v>
      </c>
      <c r="F582" s="16">
        <v>15</v>
      </c>
    </row>
    <row r="583" spans="3:6" x14ac:dyDescent="0.3">
      <c r="C583" s="13" t="s">
        <v>977</v>
      </c>
      <c r="D583" s="11">
        <v>1</v>
      </c>
      <c r="E583" s="18">
        <v>7.1428571428571434E-5</v>
      </c>
      <c r="F583" s="16">
        <v>0</v>
      </c>
    </row>
    <row r="584" spans="3:6" x14ac:dyDescent="0.3">
      <c r="C584" s="13" t="s">
        <v>995</v>
      </c>
      <c r="D584" s="11">
        <v>1</v>
      </c>
      <c r="E584" s="18">
        <v>7.1428571428571434E-5</v>
      </c>
      <c r="F584" s="16">
        <v>3</v>
      </c>
    </row>
    <row r="585" spans="3:6" x14ac:dyDescent="0.3">
      <c r="C585" s="13" t="s">
        <v>1162</v>
      </c>
      <c r="D585" s="11">
        <v>1</v>
      </c>
      <c r="E585" s="18">
        <v>7.1428571428571434E-5</v>
      </c>
      <c r="F585" s="16">
        <v>45</v>
      </c>
    </row>
    <row r="586" spans="3:6" x14ac:dyDescent="0.3">
      <c r="C586" s="13" t="s">
        <v>755</v>
      </c>
      <c r="D586" s="11">
        <v>1</v>
      </c>
      <c r="E586" s="18">
        <v>7.1428571428571434E-5</v>
      </c>
      <c r="F586" s="16">
        <v>0</v>
      </c>
    </row>
    <row r="587" spans="3:6" x14ac:dyDescent="0.3">
      <c r="C587" s="13" t="s">
        <v>547</v>
      </c>
      <c r="D587" s="11">
        <v>1</v>
      </c>
      <c r="E587" s="18">
        <v>7.1428571428571434E-5</v>
      </c>
      <c r="F587" s="16">
        <v>0</v>
      </c>
    </row>
    <row r="588" spans="3:6" x14ac:dyDescent="0.3">
      <c r="C588" s="13" t="s">
        <v>1185</v>
      </c>
      <c r="D588" s="11">
        <v>1</v>
      </c>
      <c r="E588" s="18">
        <v>7.1428571428571434E-5</v>
      </c>
      <c r="F588" s="16">
        <v>29</v>
      </c>
    </row>
    <row r="589" spans="3:6" x14ac:dyDescent="0.3">
      <c r="C589" s="13" t="s">
        <v>894</v>
      </c>
      <c r="D589" s="11">
        <v>1</v>
      </c>
      <c r="E589" s="18">
        <v>7.1428571428571434E-5</v>
      </c>
      <c r="F589" s="16">
        <v>0</v>
      </c>
    </row>
    <row r="590" spans="3:6" x14ac:dyDescent="0.3">
      <c r="C590" s="13" t="s">
        <v>918</v>
      </c>
      <c r="D590" s="11">
        <v>1</v>
      </c>
      <c r="E590" s="18">
        <v>7.1428571428571434E-5</v>
      </c>
      <c r="F590" s="16">
        <v>0</v>
      </c>
    </row>
    <row r="591" spans="3:6" x14ac:dyDescent="0.3">
      <c r="C591" s="13" t="s">
        <v>300</v>
      </c>
      <c r="D591" s="11">
        <v>1</v>
      </c>
      <c r="E591" s="18">
        <v>7.1428571428571434E-5</v>
      </c>
      <c r="F591" s="16">
        <v>0</v>
      </c>
    </row>
    <row r="592" spans="3:6" x14ac:dyDescent="0.3">
      <c r="C592" s="13" t="s">
        <v>1212</v>
      </c>
      <c r="D592" s="11">
        <v>1</v>
      </c>
      <c r="E592" s="18">
        <v>7.1428571428571434E-5</v>
      </c>
      <c r="F592" s="16">
        <v>0</v>
      </c>
    </row>
    <row r="593" spans="3:6" x14ac:dyDescent="0.3">
      <c r="C593" s="13" t="s">
        <v>338</v>
      </c>
      <c r="D593" s="11">
        <v>1</v>
      </c>
      <c r="E593" s="18">
        <v>7.1428571428571434E-5</v>
      </c>
      <c r="F593" s="16">
        <v>0</v>
      </c>
    </row>
    <row r="594" spans="3:6" x14ac:dyDescent="0.3">
      <c r="C594" s="13" t="s">
        <v>1052</v>
      </c>
      <c r="D594" s="11">
        <v>1</v>
      </c>
      <c r="E594" s="18">
        <v>7.1428571428571434E-5</v>
      </c>
      <c r="F594" s="16">
        <v>0</v>
      </c>
    </row>
    <row r="595" spans="3:6" x14ac:dyDescent="0.3">
      <c r="C595" s="13" t="s">
        <v>955</v>
      </c>
      <c r="D595" s="11">
        <v>1</v>
      </c>
      <c r="E595" s="18">
        <v>7.1428571428571434E-5</v>
      </c>
      <c r="F595" s="16">
        <v>7</v>
      </c>
    </row>
    <row r="596" spans="3:6" x14ac:dyDescent="0.3">
      <c r="C596" s="13" t="s">
        <v>1119</v>
      </c>
      <c r="D596" s="11">
        <v>1</v>
      </c>
      <c r="E596" s="18">
        <v>7.1428571428571434E-5</v>
      </c>
      <c r="F596" s="16">
        <v>46</v>
      </c>
    </row>
    <row r="597" spans="3:6" x14ac:dyDescent="0.3">
      <c r="C597" s="13" t="s">
        <v>1049</v>
      </c>
      <c r="D597" s="11">
        <v>1</v>
      </c>
      <c r="E597" s="18">
        <v>7.1428571428571434E-5</v>
      </c>
      <c r="F597" s="16">
        <v>0</v>
      </c>
    </row>
    <row r="598" spans="3:6" x14ac:dyDescent="0.3">
      <c r="C598" s="13" t="s">
        <v>845</v>
      </c>
      <c r="D598" s="11">
        <v>1</v>
      </c>
      <c r="E598" s="18">
        <v>7.1428571428571434E-5</v>
      </c>
      <c r="F598" s="16">
        <v>1</v>
      </c>
    </row>
    <row r="599" spans="3:6" x14ac:dyDescent="0.3">
      <c r="C599" s="13" t="s">
        <v>513</v>
      </c>
      <c r="D599" s="11">
        <v>1</v>
      </c>
      <c r="E599" s="18">
        <v>7.1428571428571434E-5</v>
      </c>
      <c r="F599" s="16">
        <v>3</v>
      </c>
    </row>
    <row r="600" spans="3:6" x14ac:dyDescent="0.3">
      <c r="C600" s="13" t="s">
        <v>1129</v>
      </c>
      <c r="D600" s="11">
        <v>1</v>
      </c>
      <c r="E600" s="18">
        <v>7.1428571428571434E-5</v>
      </c>
      <c r="F600" s="16">
        <v>0</v>
      </c>
    </row>
    <row r="601" spans="3:6" x14ac:dyDescent="0.3">
      <c r="C601" s="13" t="s">
        <v>1206</v>
      </c>
      <c r="D601" s="11">
        <v>1</v>
      </c>
      <c r="E601" s="18">
        <v>7.1428571428571434E-5</v>
      </c>
      <c r="F601" s="16">
        <v>39</v>
      </c>
    </row>
    <row r="602" spans="3:6" x14ac:dyDescent="0.3">
      <c r="C602" s="13" t="s">
        <v>1059</v>
      </c>
      <c r="D602" s="11">
        <v>1</v>
      </c>
      <c r="E602" s="18">
        <v>7.1428571428571434E-5</v>
      </c>
      <c r="F602" s="16">
        <v>0</v>
      </c>
    </row>
    <row r="603" spans="3:6" x14ac:dyDescent="0.3">
      <c r="C603" s="13" t="s">
        <v>1017</v>
      </c>
      <c r="D603" s="11">
        <v>1</v>
      </c>
      <c r="E603" s="18">
        <v>7.1428571428571434E-5</v>
      </c>
      <c r="F603" s="16">
        <v>5</v>
      </c>
    </row>
    <row r="604" spans="3:6" x14ac:dyDescent="0.3">
      <c r="C604" s="13" t="s">
        <v>949</v>
      </c>
      <c r="D604" s="11">
        <v>1</v>
      </c>
      <c r="E604" s="18">
        <v>7.1428571428571434E-5</v>
      </c>
      <c r="F604" s="16">
        <v>0</v>
      </c>
    </row>
    <row r="605" spans="3:6" x14ac:dyDescent="0.3">
      <c r="C605" s="13" t="s">
        <v>898</v>
      </c>
      <c r="D605" s="11">
        <v>1</v>
      </c>
      <c r="E605" s="18">
        <v>7.1428571428571434E-5</v>
      </c>
      <c r="F605" s="16">
        <v>63</v>
      </c>
    </row>
    <row r="606" spans="3:6" x14ac:dyDescent="0.3">
      <c r="C606" s="13" t="s">
        <v>752</v>
      </c>
      <c r="D606" s="11">
        <v>1</v>
      </c>
      <c r="E606" s="18">
        <v>7.1428571428571434E-5</v>
      </c>
      <c r="F606" s="16">
        <v>0</v>
      </c>
    </row>
    <row r="607" spans="3:6" x14ac:dyDescent="0.3">
      <c r="C607" s="13" t="s">
        <v>575</v>
      </c>
      <c r="D607" s="11">
        <v>1</v>
      </c>
      <c r="E607" s="18">
        <v>7.1428571428571434E-5</v>
      </c>
      <c r="F607" s="16">
        <v>0</v>
      </c>
    </row>
    <row r="608" spans="3:6" x14ac:dyDescent="0.3">
      <c r="C608" s="13" t="s">
        <v>1193</v>
      </c>
      <c r="D608" s="11">
        <v>1</v>
      </c>
      <c r="E608" s="18">
        <v>7.1428571428571434E-5</v>
      </c>
      <c r="F608" s="16">
        <v>0</v>
      </c>
    </row>
    <row r="609" spans="3:6" x14ac:dyDescent="0.3">
      <c r="C609" s="13" t="s">
        <v>868</v>
      </c>
      <c r="D609" s="11">
        <v>1</v>
      </c>
      <c r="E609" s="18">
        <v>7.1428571428571434E-5</v>
      </c>
      <c r="F609" s="16">
        <v>0</v>
      </c>
    </row>
    <row r="610" spans="3:6" x14ac:dyDescent="0.3">
      <c r="C610" s="13" t="s">
        <v>804</v>
      </c>
      <c r="D610" s="11">
        <v>1</v>
      </c>
      <c r="E610" s="18">
        <v>7.1428571428571434E-5</v>
      </c>
      <c r="F610" s="16">
        <v>2</v>
      </c>
    </row>
    <row r="611" spans="3:6" x14ac:dyDescent="0.3">
      <c r="C611" s="13" t="s">
        <v>986</v>
      </c>
      <c r="D611" s="11">
        <v>1</v>
      </c>
      <c r="E611" s="18">
        <v>7.1428571428571434E-5</v>
      </c>
      <c r="F611" s="16">
        <v>29</v>
      </c>
    </row>
    <row r="612" spans="3:6" x14ac:dyDescent="0.3">
      <c r="C612" s="13" t="s">
        <v>1144</v>
      </c>
      <c r="D612" s="11">
        <v>1</v>
      </c>
      <c r="E612" s="18">
        <v>7.1428571428571434E-5</v>
      </c>
      <c r="F612" s="16">
        <v>0</v>
      </c>
    </row>
    <row r="613" spans="3:6" x14ac:dyDescent="0.3">
      <c r="C613" s="13" t="s">
        <v>828</v>
      </c>
      <c r="D613" s="11">
        <v>1</v>
      </c>
      <c r="E613" s="18">
        <v>7.1428571428571434E-5</v>
      </c>
      <c r="F613" s="16">
        <v>2</v>
      </c>
    </row>
    <row r="614" spans="3:6" x14ac:dyDescent="0.3">
      <c r="C614" s="13" t="s">
        <v>847</v>
      </c>
      <c r="D614" s="11">
        <v>1</v>
      </c>
      <c r="E614" s="18">
        <v>7.1428571428571434E-5</v>
      </c>
      <c r="F614" s="16">
        <v>4</v>
      </c>
    </row>
    <row r="615" spans="3:6" x14ac:dyDescent="0.3">
      <c r="C615" s="13" t="s">
        <v>381</v>
      </c>
      <c r="D615" s="11">
        <v>1</v>
      </c>
      <c r="E615" s="18">
        <v>7.1428571428571434E-5</v>
      </c>
      <c r="F615" s="16">
        <v>2</v>
      </c>
    </row>
    <row r="616" spans="3:6" x14ac:dyDescent="0.3">
      <c r="C616" s="13" t="s">
        <v>588</v>
      </c>
      <c r="D616" s="11">
        <v>1</v>
      </c>
      <c r="E616" s="18">
        <v>7.1428571428571434E-5</v>
      </c>
      <c r="F616" s="16">
        <v>0</v>
      </c>
    </row>
    <row r="617" spans="3:6" x14ac:dyDescent="0.3">
      <c r="C617" s="13" t="s">
        <v>1040</v>
      </c>
      <c r="D617" s="11">
        <v>1</v>
      </c>
      <c r="E617" s="18">
        <v>7.1428571428571434E-5</v>
      </c>
      <c r="F617" s="16">
        <v>0</v>
      </c>
    </row>
    <row r="618" spans="3:6" x14ac:dyDescent="0.3">
      <c r="C618" s="13" t="s">
        <v>591</v>
      </c>
      <c r="D618" s="11">
        <v>1</v>
      </c>
      <c r="E618" s="18">
        <v>7.1428571428571434E-5</v>
      </c>
      <c r="F618" s="16">
        <v>43</v>
      </c>
    </row>
    <row r="619" spans="3:6" x14ac:dyDescent="0.3">
      <c r="C619" s="13" t="s">
        <v>806</v>
      </c>
      <c r="D619" s="11">
        <v>1</v>
      </c>
      <c r="E619" s="18">
        <v>7.1428571428571434E-5</v>
      </c>
      <c r="F619" s="16">
        <v>0</v>
      </c>
    </row>
    <row r="620" spans="3:6" x14ac:dyDescent="0.3">
      <c r="C620" s="13" t="s">
        <v>515</v>
      </c>
      <c r="D620" s="11">
        <v>1</v>
      </c>
      <c r="E620" s="18">
        <v>7.1428571428571434E-5</v>
      </c>
      <c r="F620" s="16">
        <v>0</v>
      </c>
    </row>
    <row r="621" spans="3:6" x14ac:dyDescent="0.3">
      <c r="C621" s="13" t="s">
        <v>818</v>
      </c>
      <c r="D621" s="11">
        <v>1</v>
      </c>
      <c r="E621" s="18">
        <v>7.1428571428571434E-5</v>
      </c>
      <c r="F621" s="16">
        <v>0</v>
      </c>
    </row>
    <row r="622" spans="3:6" x14ac:dyDescent="0.3">
      <c r="C622" s="13" t="s">
        <v>501</v>
      </c>
      <c r="D622" s="11">
        <v>1</v>
      </c>
      <c r="E622" s="18">
        <v>7.1428571428571434E-5</v>
      </c>
      <c r="F622" s="16">
        <v>0</v>
      </c>
    </row>
    <row r="623" spans="3:6" x14ac:dyDescent="0.3">
      <c r="C623" s="13" t="s">
        <v>1010</v>
      </c>
      <c r="D623" s="11">
        <v>1</v>
      </c>
      <c r="E623" s="18">
        <v>7.1428571428571434E-5</v>
      </c>
      <c r="F623" s="16">
        <v>0</v>
      </c>
    </row>
    <row r="624" spans="3:6" x14ac:dyDescent="0.3">
      <c r="C624" s="13" t="s">
        <v>45</v>
      </c>
      <c r="D624" s="11">
        <v>1</v>
      </c>
      <c r="E624" s="18">
        <v>7.1428571428571434E-5</v>
      </c>
      <c r="F624" s="16">
        <v>0</v>
      </c>
    </row>
    <row r="625" spans="3:6" x14ac:dyDescent="0.3">
      <c r="C625" s="13" t="s">
        <v>1166</v>
      </c>
      <c r="D625" s="11">
        <v>1</v>
      </c>
      <c r="E625" s="18">
        <v>7.1428571428571434E-5</v>
      </c>
      <c r="F625" s="16">
        <v>50</v>
      </c>
    </row>
    <row r="626" spans="3:6" x14ac:dyDescent="0.3">
      <c r="C626" s="13" t="s">
        <v>93</v>
      </c>
      <c r="D626" s="11">
        <v>1</v>
      </c>
      <c r="E626" s="18">
        <v>7.1428571428571434E-5</v>
      </c>
      <c r="F626" s="16">
        <v>3</v>
      </c>
    </row>
    <row r="627" spans="3:6" x14ac:dyDescent="0.3">
      <c r="C627" s="13" t="s">
        <v>1025</v>
      </c>
      <c r="D627" s="11">
        <v>1</v>
      </c>
      <c r="E627" s="18">
        <v>7.1428571428571434E-5</v>
      </c>
      <c r="F627" s="16">
        <v>7</v>
      </c>
    </row>
    <row r="628" spans="3:6" x14ac:dyDescent="0.3">
      <c r="C628" s="13" t="s">
        <v>486</v>
      </c>
      <c r="D628" s="11">
        <v>1</v>
      </c>
      <c r="E628" s="18">
        <v>7.1428571428571434E-5</v>
      </c>
      <c r="F628" s="16">
        <v>0</v>
      </c>
    </row>
    <row r="629" spans="3:6" x14ac:dyDescent="0.3">
      <c r="C629" s="13" t="s">
        <v>743</v>
      </c>
      <c r="D629" s="11">
        <v>1</v>
      </c>
      <c r="E629" s="18">
        <v>7.1428571428571434E-5</v>
      </c>
      <c r="F629" s="16">
        <v>0</v>
      </c>
    </row>
    <row r="630" spans="3:6" x14ac:dyDescent="0.3">
      <c r="C630" s="13" t="s">
        <v>1038</v>
      </c>
      <c r="D630" s="11">
        <v>1</v>
      </c>
      <c r="E630" s="18">
        <v>7.1428571428571434E-5</v>
      </c>
      <c r="F630" s="16">
        <v>0</v>
      </c>
    </row>
    <row r="631" spans="3:6" x14ac:dyDescent="0.3">
      <c r="C631" s="13" t="s">
        <v>523</v>
      </c>
      <c r="D631" s="11">
        <v>1</v>
      </c>
      <c r="E631" s="18">
        <v>7.1428571428571434E-5</v>
      </c>
      <c r="F631" s="16">
        <v>5</v>
      </c>
    </row>
    <row r="632" spans="3:6" x14ac:dyDescent="0.3">
      <c r="C632" s="13" t="s">
        <v>683</v>
      </c>
      <c r="D632" s="11">
        <v>1</v>
      </c>
      <c r="E632" s="18">
        <v>7.1428571428571434E-5</v>
      </c>
      <c r="F632" s="16">
        <v>0</v>
      </c>
    </row>
    <row r="633" spans="3:6" x14ac:dyDescent="0.3">
      <c r="C633" s="13" t="s">
        <v>1063</v>
      </c>
      <c r="D633" s="11">
        <v>1</v>
      </c>
      <c r="E633" s="18">
        <v>7.1428571428571434E-5</v>
      </c>
      <c r="F633" s="16">
        <v>0</v>
      </c>
    </row>
    <row r="634" spans="3:6" x14ac:dyDescent="0.3">
      <c r="C634" s="13" t="s">
        <v>693</v>
      </c>
      <c r="D634" s="11">
        <v>1</v>
      </c>
      <c r="E634" s="18">
        <v>7.1428571428571434E-5</v>
      </c>
      <c r="F634" s="16">
        <v>0</v>
      </c>
    </row>
    <row r="635" spans="3:6" x14ac:dyDescent="0.3">
      <c r="C635" s="13" t="s">
        <v>822</v>
      </c>
      <c r="D635" s="11">
        <v>1</v>
      </c>
      <c r="E635" s="18">
        <v>7.1428571428571434E-5</v>
      </c>
      <c r="F635" s="16">
        <v>6</v>
      </c>
    </row>
    <row r="636" spans="3:6" x14ac:dyDescent="0.3">
      <c r="C636" s="13" t="s">
        <v>778</v>
      </c>
      <c r="D636" s="11">
        <v>1</v>
      </c>
      <c r="E636" s="18">
        <v>7.1428571428571434E-5</v>
      </c>
      <c r="F636" s="16">
        <v>0</v>
      </c>
    </row>
    <row r="637" spans="3:6" x14ac:dyDescent="0.3">
      <c r="C637" s="13" t="s">
        <v>1176</v>
      </c>
      <c r="D637" s="11">
        <v>1</v>
      </c>
      <c r="E637" s="18">
        <v>7.1428571428571434E-5</v>
      </c>
      <c r="F637" s="16">
        <v>0</v>
      </c>
    </row>
    <row r="638" spans="3:6" x14ac:dyDescent="0.3">
      <c r="C638" s="13" t="s">
        <v>1189</v>
      </c>
      <c r="D638" s="11">
        <v>1</v>
      </c>
      <c r="E638" s="18">
        <v>7.1428571428571434E-5</v>
      </c>
      <c r="F638" s="16">
        <v>0</v>
      </c>
    </row>
    <row r="639" spans="3:6" x14ac:dyDescent="0.3">
      <c r="C639" s="13" t="s">
        <v>1202</v>
      </c>
      <c r="D639" s="11">
        <v>1</v>
      </c>
      <c r="E639" s="18">
        <v>7.1428571428571434E-5</v>
      </c>
      <c r="F639" s="16">
        <v>8</v>
      </c>
    </row>
    <row r="640" spans="3:6" x14ac:dyDescent="0.3">
      <c r="C640" s="13" t="s">
        <v>643</v>
      </c>
      <c r="D640" s="11">
        <v>1</v>
      </c>
      <c r="E640" s="18">
        <v>7.1428571428571434E-5</v>
      </c>
      <c r="F640" s="16">
        <v>61</v>
      </c>
    </row>
    <row r="641" spans="3:6" x14ac:dyDescent="0.3">
      <c r="C641" s="13" t="s">
        <v>527</v>
      </c>
      <c r="D641" s="11">
        <v>1</v>
      </c>
      <c r="E641" s="18">
        <v>7.1428571428571434E-5</v>
      </c>
      <c r="F641" s="16">
        <v>49</v>
      </c>
    </row>
    <row r="642" spans="3:6" x14ac:dyDescent="0.3">
      <c r="C642" s="13" t="s">
        <v>1023</v>
      </c>
      <c r="D642" s="11">
        <v>1</v>
      </c>
      <c r="E642" s="18">
        <v>7.1428571428571434E-5</v>
      </c>
      <c r="F642" s="16">
        <v>3</v>
      </c>
    </row>
    <row r="643" spans="3:6" x14ac:dyDescent="0.3">
      <c r="C643" s="13" t="s">
        <v>1132</v>
      </c>
      <c r="D643" s="11">
        <v>1</v>
      </c>
      <c r="E643" s="18">
        <v>7.1428571428571434E-5</v>
      </c>
      <c r="F643" s="16">
        <v>0</v>
      </c>
    </row>
    <row r="644" spans="3:6" x14ac:dyDescent="0.3">
      <c r="C644" s="13" t="s">
        <v>496</v>
      </c>
      <c r="D644" s="11">
        <v>1</v>
      </c>
      <c r="E644" s="18">
        <v>7.1428571428571434E-5</v>
      </c>
      <c r="F644" s="16">
        <v>106</v>
      </c>
    </row>
    <row r="645" spans="3:6" x14ac:dyDescent="0.3">
      <c r="C645" s="13" t="s">
        <v>993</v>
      </c>
      <c r="D645" s="11">
        <v>1</v>
      </c>
      <c r="E645" s="18">
        <v>7.1428571428571434E-5</v>
      </c>
      <c r="F645" s="16">
        <v>0</v>
      </c>
    </row>
    <row r="646" spans="3:6" x14ac:dyDescent="0.3">
      <c r="C646" s="13" t="s">
        <v>665</v>
      </c>
      <c r="D646" s="11">
        <v>1</v>
      </c>
      <c r="E646" s="18">
        <v>7.1428571428571434E-5</v>
      </c>
      <c r="F646" s="16">
        <v>11</v>
      </c>
    </row>
    <row r="647" spans="3:6" x14ac:dyDescent="0.3">
      <c r="C647" s="13" t="s">
        <v>1168</v>
      </c>
      <c r="D647" s="11">
        <v>1</v>
      </c>
      <c r="E647" s="18">
        <v>7.1428571428571434E-5</v>
      </c>
      <c r="F647" s="16">
        <v>0</v>
      </c>
    </row>
    <row r="648" spans="3:6" x14ac:dyDescent="0.3">
      <c r="C648" s="13" t="s">
        <v>719</v>
      </c>
      <c r="D648" s="11">
        <v>1</v>
      </c>
      <c r="E648" s="18">
        <v>7.1428571428571434E-5</v>
      </c>
      <c r="F648" s="16">
        <v>7</v>
      </c>
    </row>
    <row r="649" spans="3:6" x14ac:dyDescent="0.3">
      <c r="C649" s="13" t="s">
        <v>543</v>
      </c>
      <c r="D649" s="11">
        <v>1</v>
      </c>
      <c r="E649" s="18">
        <v>7.1428571428571434E-5</v>
      </c>
      <c r="F649" s="16">
        <v>0</v>
      </c>
    </row>
    <row r="650" spans="3:6" x14ac:dyDescent="0.3">
      <c r="C650" s="13" t="s">
        <v>780</v>
      </c>
      <c r="D650" s="11">
        <v>1</v>
      </c>
      <c r="E650" s="18">
        <v>7.1428571428571434E-5</v>
      </c>
      <c r="F650" s="16">
        <v>0</v>
      </c>
    </row>
    <row r="651" spans="3:6" x14ac:dyDescent="0.3">
      <c r="C651" s="13" t="s">
        <v>911</v>
      </c>
      <c r="D651" s="11">
        <v>1</v>
      </c>
      <c r="E651" s="18">
        <v>7.1428571428571434E-5</v>
      </c>
      <c r="F651" s="16">
        <v>2</v>
      </c>
    </row>
    <row r="652" spans="3:6" x14ac:dyDescent="0.3">
      <c r="C652" s="13" t="s">
        <v>495</v>
      </c>
      <c r="D652" s="11">
        <v>1</v>
      </c>
      <c r="E652" s="18">
        <v>7.1428571428571434E-5</v>
      </c>
      <c r="F652" s="16">
        <v>0</v>
      </c>
    </row>
    <row r="653" spans="3:6" x14ac:dyDescent="0.3">
      <c r="C653" s="13" t="s">
        <v>561</v>
      </c>
      <c r="D653" s="11">
        <v>1</v>
      </c>
      <c r="E653" s="18">
        <v>7.1428571428571434E-5</v>
      </c>
      <c r="F653" s="16">
        <v>0</v>
      </c>
    </row>
    <row r="654" spans="3:6" x14ac:dyDescent="0.3">
      <c r="C654" s="13" t="s">
        <v>307</v>
      </c>
      <c r="D654" s="11">
        <v>1</v>
      </c>
      <c r="E654" s="18">
        <v>7.1428571428571434E-5</v>
      </c>
      <c r="F654" s="16">
        <v>64</v>
      </c>
    </row>
    <row r="655" spans="3:6" x14ac:dyDescent="0.3">
      <c r="C655" s="13" t="s">
        <v>777</v>
      </c>
      <c r="D655" s="11">
        <v>1</v>
      </c>
      <c r="E655" s="18">
        <v>7.1428571428571434E-5</v>
      </c>
      <c r="F655" s="16">
        <v>2</v>
      </c>
    </row>
    <row r="656" spans="3:6" x14ac:dyDescent="0.3">
      <c r="C656" s="13" t="s">
        <v>1050</v>
      </c>
      <c r="D656" s="11">
        <v>1</v>
      </c>
      <c r="E656" s="18">
        <v>7.1428571428571434E-5</v>
      </c>
      <c r="F656" s="16">
        <v>7</v>
      </c>
    </row>
    <row r="657" spans="3:6" x14ac:dyDescent="0.3">
      <c r="C657" s="13" t="s">
        <v>415</v>
      </c>
      <c r="D657" s="11">
        <v>1</v>
      </c>
      <c r="E657" s="18">
        <v>7.1428571428571434E-5</v>
      </c>
      <c r="F657" s="16">
        <v>5</v>
      </c>
    </row>
    <row r="658" spans="3:6" x14ac:dyDescent="0.3">
      <c r="C658" s="13" t="s">
        <v>920</v>
      </c>
      <c r="D658" s="11">
        <v>1</v>
      </c>
      <c r="E658" s="18">
        <v>7.1428571428571434E-5</v>
      </c>
      <c r="F658" s="16">
        <v>0</v>
      </c>
    </row>
    <row r="659" spans="3:6" x14ac:dyDescent="0.3">
      <c r="C659" s="13" t="s">
        <v>1174</v>
      </c>
      <c r="D659" s="11">
        <v>1</v>
      </c>
      <c r="E659" s="18">
        <v>7.1428571428571434E-5</v>
      </c>
      <c r="F659" s="16">
        <v>0</v>
      </c>
    </row>
    <row r="660" spans="3:6" x14ac:dyDescent="0.3">
      <c r="C660" s="13" t="s">
        <v>754</v>
      </c>
      <c r="D660" s="11">
        <v>1</v>
      </c>
      <c r="E660" s="18">
        <v>7.1428571428571434E-5</v>
      </c>
      <c r="F660" s="16">
        <v>0</v>
      </c>
    </row>
    <row r="661" spans="3:6" x14ac:dyDescent="0.3">
      <c r="C661" s="13" t="s">
        <v>1201</v>
      </c>
      <c r="D661" s="11">
        <v>1</v>
      </c>
      <c r="E661" s="18">
        <v>7.1428571428571434E-5</v>
      </c>
      <c r="F661" s="16">
        <v>0</v>
      </c>
    </row>
    <row r="662" spans="3:6" x14ac:dyDescent="0.3">
      <c r="C662" s="13" t="s">
        <v>938</v>
      </c>
      <c r="D662" s="11">
        <v>1</v>
      </c>
      <c r="E662" s="18">
        <v>7.1428571428571434E-5</v>
      </c>
      <c r="F662" s="16">
        <v>0</v>
      </c>
    </row>
    <row r="663" spans="3:6" x14ac:dyDescent="0.3">
      <c r="C663" s="13" t="s">
        <v>1133</v>
      </c>
      <c r="D663" s="11">
        <v>1</v>
      </c>
      <c r="E663" s="18">
        <v>7.1428571428571434E-5</v>
      </c>
      <c r="F663" s="16">
        <v>0</v>
      </c>
    </row>
    <row r="664" spans="3:6" x14ac:dyDescent="0.3">
      <c r="C664" s="13" t="s">
        <v>866</v>
      </c>
      <c r="D664" s="11">
        <v>1</v>
      </c>
      <c r="E664" s="18">
        <v>7.1428571428571434E-5</v>
      </c>
      <c r="F664" s="16">
        <v>0</v>
      </c>
    </row>
    <row r="665" spans="3:6" x14ac:dyDescent="0.3">
      <c r="C665" s="13" t="s">
        <v>491</v>
      </c>
      <c r="D665" s="11">
        <v>1</v>
      </c>
      <c r="E665" s="18">
        <v>7.1428571428571434E-5</v>
      </c>
      <c r="F665" s="16">
        <v>0</v>
      </c>
    </row>
    <row r="666" spans="3:6" x14ac:dyDescent="0.3">
      <c r="C666" s="13" t="s">
        <v>654</v>
      </c>
      <c r="D666" s="11">
        <v>1</v>
      </c>
      <c r="E666" s="18">
        <v>7.1428571428571434E-5</v>
      </c>
      <c r="F666" s="16">
        <v>3</v>
      </c>
    </row>
    <row r="667" spans="3:6" x14ac:dyDescent="0.3">
      <c r="C667" s="13" t="s">
        <v>358</v>
      </c>
      <c r="D667" s="11">
        <v>1</v>
      </c>
      <c r="E667" s="18">
        <v>7.1428571428571434E-5</v>
      </c>
      <c r="F667" s="16">
        <v>0</v>
      </c>
    </row>
    <row r="668" spans="3:6" x14ac:dyDescent="0.3">
      <c r="C668" s="13" t="s">
        <v>1067</v>
      </c>
      <c r="D668" s="11">
        <v>1</v>
      </c>
      <c r="E668" s="18">
        <v>7.1428571428571434E-5</v>
      </c>
      <c r="F668" s="16">
        <v>8</v>
      </c>
    </row>
    <row r="669" spans="3:6" x14ac:dyDescent="0.3">
      <c r="C669" s="13" t="s">
        <v>1203</v>
      </c>
      <c r="D669" s="11">
        <v>1</v>
      </c>
      <c r="E669" s="18">
        <v>7.1428571428571434E-5</v>
      </c>
      <c r="F669" s="16">
        <v>55</v>
      </c>
    </row>
    <row r="670" spans="3:6" x14ac:dyDescent="0.3">
      <c r="C670" s="13" t="s">
        <v>1155</v>
      </c>
      <c r="D670" s="11">
        <v>1</v>
      </c>
      <c r="E670" s="18">
        <v>7.1428571428571434E-5</v>
      </c>
      <c r="F670" s="16">
        <v>3</v>
      </c>
    </row>
    <row r="671" spans="3:6" x14ac:dyDescent="0.3">
      <c r="C671" s="13" t="s">
        <v>1157</v>
      </c>
      <c r="D671" s="11">
        <v>1</v>
      </c>
      <c r="E671" s="18">
        <v>7.1428571428571434E-5</v>
      </c>
      <c r="F671" s="16">
        <v>1</v>
      </c>
    </row>
    <row r="672" spans="3:6" x14ac:dyDescent="0.3">
      <c r="C672" s="13" t="s">
        <v>664</v>
      </c>
      <c r="D672" s="11">
        <v>1</v>
      </c>
      <c r="E672" s="18">
        <v>7.1428571428571434E-5</v>
      </c>
      <c r="F672" s="16">
        <v>0</v>
      </c>
    </row>
    <row r="673" spans="3:6" x14ac:dyDescent="0.3">
      <c r="C673" s="13" t="s">
        <v>785</v>
      </c>
      <c r="D673" s="11">
        <v>1</v>
      </c>
      <c r="E673" s="18">
        <v>7.1428571428571434E-5</v>
      </c>
      <c r="F673" s="16">
        <v>2</v>
      </c>
    </row>
    <row r="674" spans="3:6" x14ac:dyDescent="0.3">
      <c r="C674" s="13" t="s">
        <v>957</v>
      </c>
      <c r="D674" s="11">
        <v>1</v>
      </c>
      <c r="E674" s="18">
        <v>7.1428571428571434E-5</v>
      </c>
      <c r="F674" s="16">
        <v>7</v>
      </c>
    </row>
    <row r="675" spans="3:6" x14ac:dyDescent="0.3">
      <c r="C675" s="13" t="s">
        <v>1028</v>
      </c>
      <c r="D675" s="11">
        <v>1</v>
      </c>
      <c r="E675" s="18">
        <v>7.1428571428571434E-5</v>
      </c>
      <c r="F675" s="16">
        <v>0</v>
      </c>
    </row>
    <row r="676" spans="3:6" x14ac:dyDescent="0.3">
      <c r="C676" s="13" t="s">
        <v>761</v>
      </c>
      <c r="D676" s="11">
        <v>1</v>
      </c>
      <c r="E676" s="18">
        <v>7.1428571428571434E-5</v>
      </c>
      <c r="F676" s="16">
        <v>5</v>
      </c>
    </row>
    <row r="677" spans="3:6" x14ac:dyDescent="0.3">
      <c r="C677" s="13" t="s">
        <v>355</v>
      </c>
      <c r="D677" s="11">
        <v>1</v>
      </c>
      <c r="E677" s="18">
        <v>7.1428571428571434E-5</v>
      </c>
      <c r="F677" s="16">
        <v>2</v>
      </c>
    </row>
    <row r="678" spans="3:6" x14ac:dyDescent="0.3">
      <c r="C678" s="13" t="s">
        <v>989</v>
      </c>
      <c r="D678" s="11">
        <v>1</v>
      </c>
      <c r="E678" s="18">
        <v>7.1428571428571434E-5</v>
      </c>
      <c r="F678" s="16">
        <v>1</v>
      </c>
    </row>
    <row r="679" spans="3:6" x14ac:dyDescent="0.3">
      <c r="C679" s="13" t="s">
        <v>714</v>
      </c>
      <c r="D679" s="11">
        <v>1</v>
      </c>
      <c r="E679" s="18">
        <v>7.1428571428571434E-5</v>
      </c>
      <c r="F679" s="16">
        <v>8</v>
      </c>
    </row>
    <row r="680" spans="3:6" x14ac:dyDescent="0.3">
      <c r="C680" s="13" t="s">
        <v>461</v>
      </c>
      <c r="D680" s="11">
        <v>1</v>
      </c>
      <c r="E680" s="18">
        <v>7.1428571428571434E-5</v>
      </c>
      <c r="F680" s="16">
        <v>8</v>
      </c>
    </row>
    <row r="681" spans="3:6" x14ac:dyDescent="0.3">
      <c r="C681" s="13" t="s">
        <v>1090</v>
      </c>
      <c r="D681" s="11">
        <v>1</v>
      </c>
      <c r="E681" s="18">
        <v>7.1428571428571434E-5</v>
      </c>
      <c r="F681" s="16">
        <v>4</v>
      </c>
    </row>
    <row r="682" spans="3:6" x14ac:dyDescent="0.3">
      <c r="C682" s="13" t="s">
        <v>1118</v>
      </c>
      <c r="D682" s="11">
        <v>1</v>
      </c>
      <c r="E682" s="18">
        <v>7.1428571428571434E-5</v>
      </c>
      <c r="F682" s="16">
        <v>28</v>
      </c>
    </row>
    <row r="683" spans="3:6" x14ac:dyDescent="0.3">
      <c r="C683" s="13" t="s">
        <v>1041</v>
      </c>
      <c r="D683" s="11">
        <v>1</v>
      </c>
      <c r="E683" s="18">
        <v>7.1428571428571434E-5</v>
      </c>
      <c r="F683" s="16">
        <v>0</v>
      </c>
    </row>
    <row r="684" spans="3:6" x14ac:dyDescent="0.3">
      <c r="C684" s="13" t="s">
        <v>1139</v>
      </c>
      <c r="D684" s="11">
        <v>1</v>
      </c>
      <c r="E684" s="18">
        <v>7.1428571428571434E-5</v>
      </c>
      <c r="F684" s="16">
        <v>5</v>
      </c>
    </row>
    <row r="685" spans="3:6" x14ac:dyDescent="0.3">
      <c r="C685" s="13" t="s">
        <v>503</v>
      </c>
      <c r="D685" s="11">
        <v>1</v>
      </c>
      <c r="E685" s="18">
        <v>7.1428571428571434E-5</v>
      </c>
      <c r="F685" s="16">
        <v>0</v>
      </c>
    </row>
    <row r="686" spans="3:6" x14ac:dyDescent="0.3">
      <c r="C686" s="13" t="s">
        <v>251</v>
      </c>
      <c r="D686" s="11">
        <v>1</v>
      </c>
      <c r="E686" s="18">
        <v>7.1428571428571434E-5</v>
      </c>
      <c r="F686" s="16">
        <v>5</v>
      </c>
    </row>
    <row r="687" spans="3:6" x14ac:dyDescent="0.3">
      <c r="C687" s="13" t="s">
        <v>1083</v>
      </c>
      <c r="D687" s="11">
        <v>1</v>
      </c>
      <c r="E687" s="18">
        <v>7.1428571428571434E-5</v>
      </c>
      <c r="F687" s="16">
        <v>5</v>
      </c>
    </row>
    <row r="688" spans="3:6" x14ac:dyDescent="0.3">
      <c r="C688" s="13" t="s">
        <v>744</v>
      </c>
      <c r="D688" s="11">
        <v>1</v>
      </c>
      <c r="E688" s="18">
        <v>7.1428571428571434E-5</v>
      </c>
      <c r="F688" s="16">
        <v>0</v>
      </c>
    </row>
    <row r="689" spans="3:6" x14ac:dyDescent="0.3">
      <c r="C689" s="13" t="s">
        <v>1150</v>
      </c>
      <c r="D689" s="11">
        <v>1</v>
      </c>
      <c r="E689" s="18">
        <v>7.1428571428571434E-5</v>
      </c>
      <c r="F689" s="16">
        <v>5</v>
      </c>
    </row>
    <row r="690" spans="3:6" x14ac:dyDescent="0.3">
      <c r="C690" s="13" t="s">
        <v>972</v>
      </c>
      <c r="D690" s="11">
        <v>1</v>
      </c>
      <c r="E690" s="18">
        <v>7.1428571428571434E-5</v>
      </c>
      <c r="F690" s="16">
        <v>0</v>
      </c>
    </row>
    <row r="691" spans="3:6" x14ac:dyDescent="0.3">
      <c r="C691" s="13" t="s">
        <v>724</v>
      </c>
      <c r="D691" s="11">
        <v>1</v>
      </c>
      <c r="E691" s="18">
        <v>7.1428571428571434E-5</v>
      </c>
      <c r="F691" s="16">
        <v>6</v>
      </c>
    </row>
    <row r="692" spans="3:6" x14ac:dyDescent="0.3">
      <c r="C692" s="13" t="s">
        <v>685</v>
      </c>
      <c r="D692" s="11">
        <v>1</v>
      </c>
      <c r="E692" s="18">
        <v>7.1428571428571434E-5</v>
      </c>
      <c r="F692" s="16">
        <v>0</v>
      </c>
    </row>
    <row r="693" spans="3:6" x14ac:dyDescent="0.3">
      <c r="C693" s="13" t="s">
        <v>985</v>
      </c>
      <c r="D693" s="11">
        <v>1</v>
      </c>
      <c r="E693" s="18">
        <v>7.1428571428571434E-5</v>
      </c>
      <c r="F693" s="16">
        <v>5</v>
      </c>
    </row>
    <row r="694" spans="3:6" x14ac:dyDescent="0.3">
      <c r="C694" s="13" t="s">
        <v>1058</v>
      </c>
      <c r="D694" s="11">
        <v>1</v>
      </c>
      <c r="E694" s="18">
        <v>7.1428571428571434E-5</v>
      </c>
      <c r="F694" s="16">
        <v>0</v>
      </c>
    </row>
    <row r="695" spans="3:6" x14ac:dyDescent="0.3">
      <c r="C695" s="13" t="s">
        <v>997</v>
      </c>
      <c r="D695" s="11">
        <v>1</v>
      </c>
      <c r="E695" s="18">
        <v>7.1428571428571434E-5</v>
      </c>
      <c r="F695" s="16">
        <v>0</v>
      </c>
    </row>
    <row r="696" spans="3:6" x14ac:dyDescent="0.3">
      <c r="C696" s="13" t="s">
        <v>1114</v>
      </c>
      <c r="D696" s="11">
        <v>1</v>
      </c>
      <c r="E696" s="18">
        <v>7.1428571428571434E-5</v>
      </c>
      <c r="F696" s="16">
        <v>0</v>
      </c>
    </row>
    <row r="697" spans="3:6" x14ac:dyDescent="0.3">
      <c r="C697" s="13" t="s">
        <v>978</v>
      </c>
      <c r="D697" s="11">
        <v>1</v>
      </c>
      <c r="E697" s="18">
        <v>7.1428571428571434E-5</v>
      </c>
      <c r="F697" s="16">
        <v>0</v>
      </c>
    </row>
    <row r="698" spans="3:6" x14ac:dyDescent="0.3">
      <c r="C698" s="13" t="s">
        <v>1210</v>
      </c>
      <c r="D698" s="11">
        <v>1</v>
      </c>
      <c r="E698" s="18">
        <v>7.1428571428571434E-5</v>
      </c>
      <c r="F698" s="16">
        <v>70</v>
      </c>
    </row>
    <row r="699" spans="3:6" x14ac:dyDescent="0.3">
      <c r="C699" s="13" t="s">
        <v>1135</v>
      </c>
      <c r="D699" s="11">
        <v>1</v>
      </c>
      <c r="E699" s="18">
        <v>7.1428571428571434E-5</v>
      </c>
      <c r="F699" s="16">
        <v>0</v>
      </c>
    </row>
    <row r="700" spans="3:6" x14ac:dyDescent="0.3">
      <c r="C700" s="13" t="s">
        <v>1061</v>
      </c>
      <c r="D700" s="11">
        <v>1</v>
      </c>
      <c r="E700" s="18">
        <v>7.1428571428571434E-5</v>
      </c>
      <c r="F700" s="16">
        <v>2</v>
      </c>
    </row>
    <row r="701" spans="3:6" x14ac:dyDescent="0.3">
      <c r="C701" s="13" t="s">
        <v>1167</v>
      </c>
      <c r="D701" s="11">
        <v>1</v>
      </c>
      <c r="E701" s="18">
        <v>7.1428571428571434E-5</v>
      </c>
      <c r="F701" s="16">
        <v>0</v>
      </c>
    </row>
    <row r="702" spans="3:6" x14ac:dyDescent="0.3">
      <c r="C702" s="13" t="s">
        <v>344</v>
      </c>
      <c r="D702" s="11">
        <v>1</v>
      </c>
      <c r="E702" s="18">
        <v>7.1428571428571434E-5</v>
      </c>
      <c r="F702" s="16">
        <v>1</v>
      </c>
    </row>
    <row r="703" spans="3:6" x14ac:dyDescent="0.3">
      <c r="C703" s="13" t="s">
        <v>888</v>
      </c>
      <c r="D703" s="11">
        <v>1</v>
      </c>
      <c r="E703" s="18">
        <v>7.1428571428571434E-5</v>
      </c>
      <c r="F703" s="16">
        <v>0</v>
      </c>
    </row>
    <row r="704" spans="3:6" x14ac:dyDescent="0.3">
      <c r="C704" s="13" t="s">
        <v>420</v>
      </c>
      <c r="D704" s="11">
        <v>1</v>
      </c>
      <c r="E704" s="18">
        <v>7.1428571428571434E-5</v>
      </c>
      <c r="F704" s="16">
        <v>5</v>
      </c>
    </row>
    <row r="705" spans="3:6" x14ac:dyDescent="0.3">
      <c r="C705" s="13" t="s">
        <v>1197</v>
      </c>
      <c r="D705" s="11">
        <v>1</v>
      </c>
      <c r="E705" s="18">
        <v>7.1428571428571434E-5</v>
      </c>
      <c r="F705" s="16">
        <v>6</v>
      </c>
    </row>
    <row r="706" spans="3:6" x14ac:dyDescent="0.3">
      <c r="C706" s="13" t="s">
        <v>410</v>
      </c>
      <c r="D706" s="11">
        <v>1</v>
      </c>
      <c r="E706" s="18">
        <v>7.1428571428571434E-5</v>
      </c>
      <c r="F706" s="16">
        <v>0</v>
      </c>
    </row>
    <row r="707" spans="3:6" x14ac:dyDescent="0.3">
      <c r="C707" s="13" t="s">
        <v>245</v>
      </c>
      <c r="D707" s="11">
        <v>1</v>
      </c>
      <c r="E707" s="18">
        <v>7.1428571428571434E-5</v>
      </c>
      <c r="F707" s="16">
        <v>0</v>
      </c>
    </row>
    <row r="708" spans="3:6" x14ac:dyDescent="0.3">
      <c r="C708" s="13" t="s">
        <v>932</v>
      </c>
      <c r="D708" s="11">
        <v>1</v>
      </c>
      <c r="E708" s="18">
        <v>7.1428571428571434E-5</v>
      </c>
      <c r="F708" s="16">
        <v>6</v>
      </c>
    </row>
    <row r="709" spans="3:6" x14ac:dyDescent="0.3">
      <c r="C709" s="13" t="s">
        <v>718</v>
      </c>
      <c r="D709" s="11">
        <v>1</v>
      </c>
      <c r="E709" s="18">
        <v>7.1428571428571434E-5</v>
      </c>
      <c r="F709" s="16">
        <v>0</v>
      </c>
    </row>
    <row r="710" spans="3:6" x14ac:dyDescent="0.3">
      <c r="C710" s="13" t="s">
        <v>768</v>
      </c>
      <c r="D710" s="11">
        <v>1</v>
      </c>
      <c r="E710" s="18">
        <v>7.1428571428571434E-5</v>
      </c>
      <c r="F710" s="16">
        <v>3</v>
      </c>
    </row>
    <row r="711" spans="3:6" x14ac:dyDescent="0.3">
      <c r="C711" s="13" t="s">
        <v>1164</v>
      </c>
      <c r="D711" s="11">
        <v>1</v>
      </c>
      <c r="E711" s="18">
        <v>7.1428571428571434E-5</v>
      </c>
      <c r="F711" s="16">
        <v>0</v>
      </c>
    </row>
    <row r="712" spans="3:6" x14ac:dyDescent="0.3">
      <c r="C712" s="13" t="s">
        <v>1142</v>
      </c>
      <c r="D712" s="11">
        <v>1</v>
      </c>
      <c r="E712" s="18">
        <v>7.1428571428571434E-5</v>
      </c>
      <c r="F712" s="16">
        <v>0</v>
      </c>
    </row>
    <row r="713" spans="3:6" x14ac:dyDescent="0.3">
      <c r="C713" s="13" t="s">
        <v>352</v>
      </c>
      <c r="D713" s="11">
        <v>1</v>
      </c>
      <c r="E713" s="18">
        <v>7.1428571428571434E-5</v>
      </c>
      <c r="F713" s="16">
        <v>2</v>
      </c>
    </row>
    <row r="714" spans="3:6" x14ac:dyDescent="0.3">
      <c r="C714" s="13" t="s">
        <v>1012</v>
      </c>
      <c r="D714" s="11">
        <v>1</v>
      </c>
      <c r="E714" s="18">
        <v>7.1428571428571434E-5</v>
      </c>
      <c r="F714" s="16">
        <v>1</v>
      </c>
    </row>
    <row r="715" spans="3:6" x14ac:dyDescent="0.3">
      <c r="C715" s="13" t="s">
        <v>1100</v>
      </c>
      <c r="D715" s="11">
        <v>1</v>
      </c>
      <c r="E715" s="18">
        <v>7.1428571428571434E-5</v>
      </c>
      <c r="F715" s="16">
        <v>1</v>
      </c>
    </row>
    <row r="716" spans="3:6" x14ac:dyDescent="0.3">
      <c r="C716" s="13" t="s">
        <v>926</v>
      </c>
      <c r="D716" s="11">
        <v>1</v>
      </c>
      <c r="E716" s="18">
        <v>7.1428571428571434E-5</v>
      </c>
      <c r="F716" s="16">
        <v>4</v>
      </c>
    </row>
    <row r="717" spans="3:6" x14ac:dyDescent="0.3">
      <c r="C717" s="13" t="s">
        <v>753</v>
      </c>
      <c r="D717" s="11">
        <v>1</v>
      </c>
      <c r="E717" s="18">
        <v>7.1428571428571434E-5</v>
      </c>
      <c r="F717" s="16">
        <v>0</v>
      </c>
    </row>
    <row r="718" spans="3:6" x14ac:dyDescent="0.3">
      <c r="C718" s="13" t="s">
        <v>470</v>
      </c>
      <c r="D718" s="11">
        <v>1</v>
      </c>
      <c r="E718" s="18">
        <v>7.1428571428571434E-5</v>
      </c>
      <c r="F718" s="16">
        <v>5</v>
      </c>
    </row>
    <row r="719" spans="3:6" x14ac:dyDescent="0.3">
      <c r="C719" s="13" t="s">
        <v>858</v>
      </c>
      <c r="D719" s="11">
        <v>1</v>
      </c>
      <c r="E719" s="18">
        <v>7.1428571428571434E-5</v>
      </c>
      <c r="F719" s="16">
        <v>6</v>
      </c>
    </row>
    <row r="720" spans="3:6" x14ac:dyDescent="0.3">
      <c r="C720" s="13" t="s">
        <v>1026</v>
      </c>
      <c r="D720" s="11">
        <v>1</v>
      </c>
      <c r="E720" s="18">
        <v>7.1428571428571434E-5</v>
      </c>
      <c r="F720" s="16">
        <v>0</v>
      </c>
    </row>
    <row r="721" spans="3:6" x14ac:dyDescent="0.3">
      <c r="C721" s="13" t="s">
        <v>946</v>
      </c>
      <c r="D721" s="11">
        <v>1</v>
      </c>
      <c r="E721" s="18">
        <v>7.1428571428571434E-5</v>
      </c>
      <c r="F721" s="16">
        <v>0</v>
      </c>
    </row>
    <row r="722" spans="3:6" x14ac:dyDescent="0.3">
      <c r="C722" s="13" t="s">
        <v>467</v>
      </c>
      <c r="D722" s="11">
        <v>1</v>
      </c>
      <c r="E722" s="18">
        <v>7.1428571428571434E-5</v>
      </c>
      <c r="F722" s="16">
        <v>0</v>
      </c>
    </row>
    <row r="723" spans="3:6" x14ac:dyDescent="0.3">
      <c r="C723" s="13" t="s">
        <v>861</v>
      </c>
      <c r="D723" s="11">
        <v>1</v>
      </c>
      <c r="E723" s="18">
        <v>7.1428571428571434E-5</v>
      </c>
      <c r="F723" s="16">
        <v>0</v>
      </c>
    </row>
    <row r="724" spans="3:6" x14ac:dyDescent="0.3">
      <c r="C724" s="13" t="s">
        <v>952</v>
      </c>
      <c r="D724" s="11">
        <v>1</v>
      </c>
      <c r="E724" s="18">
        <v>7.1428571428571434E-5</v>
      </c>
      <c r="F724" s="16">
        <v>21</v>
      </c>
    </row>
    <row r="725" spans="3:6" x14ac:dyDescent="0.3">
      <c r="C725" s="13" t="s">
        <v>860</v>
      </c>
      <c r="D725" s="11">
        <v>1</v>
      </c>
      <c r="E725" s="18">
        <v>7.1428571428571434E-5</v>
      </c>
      <c r="F725" s="16">
        <v>0</v>
      </c>
    </row>
    <row r="726" spans="3:6" x14ac:dyDescent="0.3">
      <c r="C726" s="13" t="s">
        <v>991</v>
      </c>
      <c r="D726" s="11">
        <v>1</v>
      </c>
      <c r="E726" s="18">
        <v>7.1428571428571434E-5</v>
      </c>
      <c r="F726" s="16">
        <v>0</v>
      </c>
    </row>
    <row r="727" spans="3:6" x14ac:dyDescent="0.3">
      <c r="C727" s="13" t="s">
        <v>971</v>
      </c>
      <c r="D727" s="11">
        <v>1</v>
      </c>
      <c r="E727" s="18">
        <v>7.1428571428571434E-5</v>
      </c>
      <c r="F727" s="16">
        <v>0</v>
      </c>
    </row>
    <row r="728" spans="3:6" x14ac:dyDescent="0.3">
      <c r="C728" s="13" t="s">
        <v>869</v>
      </c>
      <c r="D728" s="11">
        <v>1</v>
      </c>
      <c r="E728" s="18">
        <v>7.1428571428571434E-5</v>
      </c>
      <c r="F728" s="16">
        <v>3</v>
      </c>
    </row>
    <row r="729" spans="3:6" x14ac:dyDescent="0.3">
      <c r="C729" s="13" t="s">
        <v>953</v>
      </c>
      <c r="D729" s="11">
        <v>1</v>
      </c>
      <c r="E729" s="18">
        <v>7.1428571428571434E-5</v>
      </c>
      <c r="F729" s="16">
        <v>0</v>
      </c>
    </row>
    <row r="730" spans="3:6" x14ac:dyDescent="0.3">
      <c r="C730" s="13" t="s">
        <v>1159</v>
      </c>
      <c r="D730" s="11">
        <v>1</v>
      </c>
      <c r="E730" s="18">
        <v>7.1428571428571434E-5</v>
      </c>
      <c r="F730" s="16">
        <v>79</v>
      </c>
    </row>
    <row r="731" spans="3:6" x14ac:dyDescent="0.3">
      <c r="C731" s="13" t="s">
        <v>817</v>
      </c>
      <c r="D731" s="11">
        <v>1</v>
      </c>
      <c r="E731" s="18">
        <v>7.1428571428571434E-5</v>
      </c>
      <c r="F731" s="16">
        <v>10</v>
      </c>
    </row>
    <row r="732" spans="3:6" x14ac:dyDescent="0.3">
      <c r="C732" s="13" t="s">
        <v>87</v>
      </c>
      <c r="D732" s="11">
        <v>1</v>
      </c>
      <c r="E732" s="18">
        <v>7.1428571428571434E-5</v>
      </c>
      <c r="F732" s="16">
        <v>32</v>
      </c>
    </row>
    <row r="733" spans="3:6" x14ac:dyDescent="0.3">
      <c r="C733" s="13" t="s">
        <v>772</v>
      </c>
      <c r="D733" s="11">
        <v>1</v>
      </c>
      <c r="E733" s="18">
        <v>7.1428571428571434E-5</v>
      </c>
      <c r="F733" s="16">
        <v>0</v>
      </c>
    </row>
    <row r="734" spans="3:6" x14ac:dyDescent="0.3">
      <c r="C734" s="13" t="s">
        <v>1179</v>
      </c>
      <c r="D734" s="11">
        <v>1</v>
      </c>
      <c r="E734" s="18">
        <v>7.1428571428571434E-5</v>
      </c>
      <c r="F734" s="16">
        <v>41</v>
      </c>
    </row>
    <row r="735" spans="3:6" x14ac:dyDescent="0.3">
      <c r="C735" s="13" t="s">
        <v>917</v>
      </c>
      <c r="D735" s="11">
        <v>1</v>
      </c>
      <c r="E735" s="18">
        <v>7.1428571428571434E-5</v>
      </c>
      <c r="F735" s="16">
        <v>0</v>
      </c>
    </row>
    <row r="736" spans="3:6" x14ac:dyDescent="0.3">
      <c r="C736" s="13" t="s">
        <v>673</v>
      </c>
      <c r="D736" s="11">
        <v>1</v>
      </c>
      <c r="E736" s="18">
        <v>7.1428571428571434E-5</v>
      </c>
      <c r="F736" s="16">
        <v>0</v>
      </c>
    </row>
    <row r="737" spans="3:6" x14ac:dyDescent="0.3">
      <c r="C737" s="13" t="s">
        <v>976</v>
      </c>
      <c r="D737" s="11">
        <v>1</v>
      </c>
      <c r="E737" s="18">
        <v>7.1428571428571434E-5</v>
      </c>
      <c r="F737" s="16">
        <v>1</v>
      </c>
    </row>
    <row r="738" spans="3:6" x14ac:dyDescent="0.3">
      <c r="C738" s="13" t="s">
        <v>973</v>
      </c>
      <c r="D738" s="11">
        <v>1</v>
      </c>
      <c r="E738" s="18">
        <v>7.1428571428571434E-5</v>
      </c>
      <c r="F738" s="16">
        <v>0</v>
      </c>
    </row>
    <row r="739" spans="3:6" x14ac:dyDescent="0.3">
      <c r="C739" s="13" t="s">
        <v>659</v>
      </c>
      <c r="D739" s="11">
        <v>1</v>
      </c>
      <c r="E739" s="18">
        <v>7.1428571428571434E-5</v>
      </c>
      <c r="F739" s="16">
        <v>0</v>
      </c>
    </row>
    <row r="740" spans="3:6" x14ac:dyDescent="0.3">
      <c r="C740" s="13" t="s">
        <v>725</v>
      </c>
      <c r="D740" s="11">
        <v>1</v>
      </c>
      <c r="E740" s="18">
        <v>7.1428571428571434E-5</v>
      </c>
      <c r="F740" s="16">
        <v>0</v>
      </c>
    </row>
    <row r="741" spans="3:6" x14ac:dyDescent="0.3">
      <c r="C741" s="13" t="s">
        <v>1001</v>
      </c>
      <c r="D741" s="11">
        <v>1</v>
      </c>
      <c r="E741" s="18">
        <v>7.1428571428571434E-5</v>
      </c>
      <c r="F741" s="16">
        <v>0</v>
      </c>
    </row>
    <row r="742" spans="3:6" x14ac:dyDescent="0.3">
      <c r="C742" s="13" t="s">
        <v>356</v>
      </c>
      <c r="D742" s="11">
        <v>1</v>
      </c>
      <c r="E742" s="18">
        <v>7.1428571428571434E-5</v>
      </c>
      <c r="F742" s="16">
        <v>0</v>
      </c>
    </row>
    <row r="743" spans="3:6" x14ac:dyDescent="0.3">
      <c r="C743" s="13" t="s">
        <v>483</v>
      </c>
      <c r="D743" s="11">
        <v>1</v>
      </c>
      <c r="E743" s="18">
        <v>7.1428571428571434E-5</v>
      </c>
      <c r="F743" s="16">
        <v>3</v>
      </c>
    </row>
    <row r="744" spans="3:6" x14ac:dyDescent="0.3">
      <c r="C744" s="13" t="s">
        <v>1145</v>
      </c>
      <c r="D744" s="11">
        <v>1</v>
      </c>
      <c r="E744" s="18">
        <v>7.1428571428571434E-5</v>
      </c>
      <c r="F744" s="16">
        <v>3</v>
      </c>
    </row>
    <row r="745" spans="3:6" x14ac:dyDescent="0.3">
      <c r="C745" s="13" t="s">
        <v>426</v>
      </c>
      <c r="D745" s="11">
        <v>1</v>
      </c>
      <c r="E745" s="18">
        <v>7.1428571428571434E-5</v>
      </c>
      <c r="F745" s="16">
        <v>0</v>
      </c>
    </row>
    <row r="746" spans="3:6" x14ac:dyDescent="0.3">
      <c r="C746" s="13" t="s">
        <v>518</v>
      </c>
      <c r="D746" s="11">
        <v>1</v>
      </c>
      <c r="E746" s="18">
        <v>7.1428571428571434E-5</v>
      </c>
      <c r="F746" s="16">
        <v>0</v>
      </c>
    </row>
    <row r="747" spans="3:6" x14ac:dyDescent="0.3">
      <c r="C747" s="13" t="s">
        <v>707</v>
      </c>
      <c r="D747" s="11">
        <v>1</v>
      </c>
      <c r="E747" s="18">
        <v>7.1428571428571434E-5</v>
      </c>
      <c r="F747" s="16">
        <v>0</v>
      </c>
    </row>
    <row r="748" spans="3:6" x14ac:dyDescent="0.3">
      <c r="C748" s="13" t="s">
        <v>1205</v>
      </c>
      <c r="D748" s="11">
        <v>1</v>
      </c>
      <c r="E748" s="18">
        <v>7.1428571428571434E-5</v>
      </c>
      <c r="F748" s="16">
        <v>55</v>
      </c>
    </row>
    <row r="749" spans="3:6" x14ac:dyDescent="0.3">
      <c r="C749" s="13" t="s">
        <v>1079</v>
      </c>
      <c r="D749" s="11">
        <v>1</v>
      </c>
      <c r="E749" s="18">
        <v>7.1428571428571434E-5</v>
      </c>
      <c r="F749" s="16">
        <v>0</v>
      </c>
    </row>
    <row r="750" spans="3:6" x14ac:dyDescent="0.3">
      <c r="C750" s="13" t="s">
        <v>617</v>
      </c>
      <c r="D750" s="11">
        <v>1</v>
      </c>
      <c r="E750" s="18">
        <v>7.1428571428571434E-5</v>
      </c>
      <c r="F750" s="16">
        <v>0</v>
      </c>
    </row>
    <row r="751" spans="3:6" x14ac:dyDescent="0.3">
      <c r="C751" s="13" t="s">
        <v>835</v>
      </c>
      <c r="D751" s="11">
        <v>1</v>
      </c>
      <c r="E751" s="18">
        <v>7.1428571428571434E-5</v>
      </c>
      <c r="F751" s="16">
        <v>5</v>
      </c>
    </row>
    <row r="752" spans="3:6" x14ac:dyDescent="0.3">
      <c r="C752" s="13" t="s">
        <v>1036</v>
      </c>
      <c r="D752" s="11">
        <v>1</v>
      </c>
      <c r="E752" s="18">
        <v>7.1428571428571434E-5</v>
      </c>
      <c r="F752" s="16">
        <v>0</v>
      </c>
    </row>
    <row r="753" spans="3:6" x14ac:dyDescent="0.3">
      <c r="C753" s="13" t="s">
        <v>350</v>
      </c>
      <c r="D753" s="11">
        <v>1</v>
      </c>
      <c r="E753" s="18">
        <v>7.1428571428571434E-5</v>
      </c>
      <c r="F753" s="16">
        <v>4</v>
      </c>
    </row>
    <row r="754" spans="3:6" x14ac:dyDescent="0.3">
      <c r="C754" s="13" t="s">
        <v>1148</v>
      </c>
      <c r="D754" s="11">
        <v>1</v>
      </c>
      <c r="E754" s="18">
        <v>7.1428571428571434E-5</v>
      </c>
      <c r="F754" s="16">
        <v>3</v>
      </c>
    </row>
    <row r="755" spans="3:6" x14ac:dyDescent="0.3">
      <c r="C755" s="13" t="s">
        <v>28</v>
      </c>
      <c r="D755" s="11">
        <v>1</v>
      </c>
      <c r="E755" s="18">
        <v>7.1428571428571434E-5</v>
      </c>
      <c r="F755" s="16">
        <v>24</v>
      </c>
    </row>
    <row r="756" spans="3:6" x14ac:dyDescent="0.3">
      <c r="C756" s="13" t="s">
        <v>805</v>
      </c>
      <c r="D756" s="11">
        <v>1</v>
      </c>
      <c r="E756" s="18">
        <v>7.1428571428571434E-5</v>
      </c>
      <c r="F756" s="16">
        <v>0</v>
      </c>
    </row>
    <row r="757" spans="3:6" x14ac:dyDescent="0.3">
      <c r="C757" s="13" t="s">
        <v>731</v>
      </c>
      <c r="D757" s="11">
        <v>1</v>
      </c>
      <c r="E757" s="18">
        <v>7.1428571428571434E-5</v>
      </c>
      <c r="F757" s="16">
        <v>3</v>
      </c>
    </row>
    <row r="758" spans="3:6" x14ac:dyDescent="0.3">
      <c r="C758" s="13" t="s">
        <v>736</v>
      </c>
      <c r="D758" s="11">
        <v>1</v>
      </c>
      <c r="E758" s="18">
        <v>7.1428571428571434E-5</v>
      </c>
      <c r="F758" s="16">
        <v>0</v>
      </c>
    </row>
    <row r="759" spans="3:6" x14ac:dyDescent="0.3">
      <c r="C759" s="13" t="s">
        <v>945</v>
      </c>
      <c r="D759" s="11">
        <v>1</v>
      </c>
      <c r="E759" s="18">
        <v>7.1428571428571434E-5</v>
      </c>
      <c r="F759" s="16">
        <v>0</v>
      </c>
    </row>
    <row r="760" spans="3:6" x14ac:dyDescent="0.3">
      <c r="C760" s="13" t="s">
        <v>651</v>
      </c>
      <c r="D760" s="11">
        <v>1</v>
      </c>
      <c r="E760" s="18">
        <v>7.1428571428571434E-5</v>
      </c>
      <c r="F760" s="16">
        <v>0</v>
      </c>
    </row>
    <row r="761" spans="3:6" x14ac:dyDescent="0.3">
      <c r="C761" s="13" t="s">
        <v>1115</v>
      </c>
      <c r="D761" s="11">
        <v>1</v>
      </c>
      <c r="E761" s="18">
        <v>7.1428571428571434E-5</v>
      </c>
      <c r="F761" s="16">
        <v>0</v>
      </c>
    </row>
    <row r="762" spans="3:6" x14ac:dyDescent="0.3">
      <c r="C762" s="13" t="s">
        <v>1066</v>
      </c>
      <c r="D762" s="11">
        <v>1</v>
      </c>
      <c r="E762" s="18">
        <v>7.1428571428571434E-5</v>
      </c>
      <c r="F762" s="16">
        <v>18</v>
      </c>
    </row>
    <row r="763" spans="3:6" x14ac:dyDescent="0.3">
      <c r="C763" s="13" t="s">
        <v>449</v>
      </c>
      <c r="D763" s="11">
        <v>1</v>
      </c>
      <c r="E763" s="18">
        <v>7.1428571428571434E-5</v>
      </c>
      <c r="F763" s="16">
        <v>10</v>
      </c>
    </row>
    <row r="764" spans="3:6" x14ac:dyDescent="0.3">
      <c r="C764" s="13" t="s">
        <v>465</v>
      </c>
      <c r="D764" s="11">
        <v>1</v>
      </c>
      <c r="E764" s="18">
        <v>7.1428571428571434E-5</v>
      </c>
      <c r="F764" s="16">
        <v>25</v>
      </c>
    </row>
    <row r="765" spans="3:6" x14ac:dyDescent="0.3">
      <c r="C765" s="13" t="s">
        <v>803</v>
      </c>
      <c r="D765" s="11">
        <v>1</v>
      </c>
      <c r="E765" s="18">
        <v>7.1428571428571434E-5</v>
      </c>
      <c r="F765" s="16">
        <v>0</v>
      </c>
    </row>
    <row r="766" spans="3:6" x14ac:dyDescent="0.3">
      <c r="C766" s="13" t="s">
        <v>811</v>
      </c>
      <c r="D766" s="11">
        <v>1</v>
      </c>
      <c r="E766" s="18">
        <v>7.1428571428571434E-5</v>
      </c>
      <c r="F766" s="16">
        <v>0</v>
      </c>
    </row>
    <row r="767" spans="3:6" x14ac:dyDescent="0.3">
      <c r="C767" s="13" t="s">
        <v>1002</v>
      </c>
      <c r="D767" s="11">
        <v>1</v>
      </c>
      <c r="E767" s="18">
        <v>7.1428571428571434E-5</v>
      </c>
      <c r="F767" s="16">
        <v>2</v>
      </c>
    </row>
    <row r="768" spans="3:6" x14ac:dyDescent="0.3">
      <c r="C768" s="13" t="s">
        <v>582</v>
      </c>
      <c r="D768" s="11">
        <v>1</v>
      </c>
      <c r="E768" s="18">
        <v>7.1428571428571434E-5</v>
      </c>
      <c r="F768" s="16">
        <v>0</v>
      </c>
    </row>
    <row r="769" spans="3:6" x14ac:dyDescent="0.3">
      <c r="C769" s="13" t="s">
        <v>1141</v>
      </c>
      <c r="D769" s="11">
        <v>1</v>
      </c>
      <c r="E769" s="18">
        <v>7.1428571428571434E-5</v>
      </c>
      <c r="F769" s="16">
        <v>0</v>
      </c>
    </row>
    <row r="770" spans="3:6" x14ac:dyDescent="0.3">
      <c r="C770" s="13" t="s">
        <v>990</v>
      </c>
      <c r="D770" s="11">
        <v>1</v>
      </c>
      <c r="E770" s="18">
        <v>7.1428571428571434E-5</v>
      </c>
      <c r="F770" s="16">
        <v>1</v>
      </c>
    </row>
    <row r="771" spans="3:6" x14ac:dyDescent="0.3">
      <c r="C771" s="13" t="s">
        <v>1044</v>
      </c>
      <c r="D771" s="11">
        <v>1</v>
      </c>
      <c r="E771" s="18">
        <v>7.1428571428571434E-5</v>
      </c>
      <c r="F771" s="16">
        <v>0</v>
      </c>
    </row>
    <row r="772" spans="3:6" x14ac:dyDescent="0.3">
      <c r="C772" s="13" t="s">
        <v>374</v>
      </c>
      <c r="D772" s="11">
        <v>1</v>
      </c>
      <c r="E772" s="18">
        <v>7.1428571428571434E-5</v>
      </c>
      <c r="F772" s="16">
        <v>7</v>
      </c>
    </row>
    <row r="773" spans="3:6" x14ac:dyDescent="0.3">
      <c r="C773" s="13" t="s">
        <v>1076</v>
      </c>
      <c r="D773" s="11">
        <v>1</v>
      </c>
      <c r="E773" s="18">
        <v>7.1428571428571434E-5</v>
      </c>
      <c r="F773" s="16">
        <v>0</v>
      </c>
    </row>
    <row r="774" spans="3:6" x14ac:dyDescent="0.3">
      <c r="C774" s="13" t="s">
        <v>1194</v>
      </c>
      <c r="D774" s="11">
        <v>1</v>
      </c>
      <c r="E774" s="18">
        <v>7.1428571428571434E-5</v>
      </c>
      <c r="F774" s="16">
        <v>2</v>
      </c>
    </row>
    <row r="775" spans="3:6" x14ac:dyDescent="0.3">
      <c r="C775" s="13" t="s">
        <v>407</v>
      </c>
      <c r="D775" s="11">
        <v>1</v>
      </c>
      <c r="E775" s="18">
        <v>7.1428571428571434E-5</v>
      </c>
      <c r="F775" s="16">
        <v>1</v>
      </c>
    </row>
    <row r="776" spans="3:6" x14ac:dyDescent="0.3">
      <c r="C776" s="13" t="s">
        <v>1192</v>
      </c>
      <c r="D776" s="11">
        <v>1</v>
      </c>
      <c r="E776" s="18">
        <v>7.1428571428571434E-5</v>
      </c>
      <c r="F776" s="16">
        <v>4</v>
      </c>
    </row>
    <row r="777" spans="3:6" x14ac:dyDescent="0.3">
      <c r="C777" s="13" t="s">
        <v>1178</v>
      </c>
      <c r="D777" s="11">
        <v>1</v>
      </c>
      <c r="E777" s="18">
        <v>7.1428571428571434E-5</v>
      </c>
      <c r="F777" s="16">
        <v>18</v>
      </c>
    </row>
    <row r="778" spans="3:6" x14ac:dyDescent="0.3">
      <c r="C778" s="13" t="s">
        <v>891</v>
      </c>
      <c r="D778" s="11">
        <v>1</v>
      </c>
      <c r="E778" s="18">
        <v>7.1428571428571434E-5</v>
      </c>
      <c r="F778" s="16">
        <v>0</v>
      </c>
    </row>
    <row r="779" spans="3:6" x14ac:dyDescent="0.3">
      <c r="C779" s="13" t="s">
        <v>867</v>
      </c>
      <c r="D779" s="11">
        <v>1</v>
      </c>
      <c r="E779" s="18">
        <v>7.1428571428571434E-5</v>
      </c>
      <c r="F779" s="16">
        <v>0</v>
      </c>
    </row>
    <row r="780" spans="3:6" x14ac:dyDescent="0.3">
      <c r="C780" s="13" t="s">
        <v>933</v>
      </c>
      <c r="D780" s="11">
        <v>1</v>
      </c>
      <c r="E780" s="18">
        <v>7.1428571428571434E-5</v>
      </c>
      <c r="F780" s="16">
        <v>0</v>
      </c>
    </row>
    <row r="781" spans="3:6" x14ac:dyDescent="0.3">
      <c r="C781" s="13" t="s">
        <v>185</v>
      </c>
      <c r="D781" s="11">
        <v>1</v>
      </c>
      <c r="E781" s="18">
        <v>7.1428571428571434E-5</v>
      </c>
      <c r="F781" s="16">
        <v>0</v>
      </c>
    </row>
    <row r="782" spans="3:6" x14ac:dyDescent="0.3">
      <c r="C782" s="13" t="s">
        <v>872</v>
      </c>
      <c r="D782" s="11">
        <v>1</v>
      </c>
      <c r="E782" s="18">
        <v>7.1428571428571434E-5</v>
      </c>
      <c r="F782" s="16">
        <v>0</v>
      </c>
    </row>
    <row r="783" spans="3:6" x14ac:dyDescent="0.3">
      <c r="C783" s="13" t="s">
        <v>712</v>
      </c>
      <c r="D783" s="11">
        <v>1</v>
      </c>
      <c r="E783" s="18">
        <v>7.1428571428571434E-5</v>
      </c>
      <c r="F783" s="16">
        <v>0</v>
      </c>
    </row>
    <row r="784" spans="3:6" x14ac:dyDescent="0.3">
      <c r="C784" s="13" t="s">
        <v>1101</v>
      </c>
      <c r="D784" s="11">
        <v>1</v>
      </c>
      <c r="E784" s="18">
        <v>7.1428571428571434E-5</v>
      </c>
      <c r="F784" s="16">
        <v>0</v>
      </c>
    </row>
    <row r="785" spans="3:6" x14ac:dyDescent="0.3">
      <c r="C785" s="13" t="s">
        <v>896</v>
      </c>
      <c r="D785" s="11">
        <v>1</v>
      </c>
      <c r="E785" s="18">
        <v>7.1428571428571434E-5</v>
      </c>
      <c r="F785" s="16">
        <v>6</v>
      </c>
    </row>
    <row r="786" spans="3:6" x14ac:dyDescent="0.3">
      <c r="C786" s="13" t="s">
        <v>624</v>
      </c>
      <c r="D786" s="11">
        <v>1</v>
      </c>
      <c r="E786" s="18">
        <v>7.1428571428571434E-5</v>
      </c>
      <c r="F786" s="16">
        <v>6</v>
      </c>
    </row>
    <row r="787" spans="3:6" x14ac:dyDescent="0.3">
      <c r="C787" s="13" t="s">
        <v>781</v>
      </c>
      <c r="D787" s="11">
        <v>1</v>
      </c>
      <c r="E787" s="18">
        <v>7.1428571428571434E-5</v>
      </c>
      <c r="F787" s="16">
        <v>0</v>
      </c>
    </row>
    <row r="788" spans="3:6" x14ac:dyDescent="0.3">
      <c r="C788" s="13" t="s">
        <v>577</v>
      </c>
      <c r="D788" s="11">
        <v>1</v>
      </c>
      <c r="E788" s="18">
        <v>7.1428571428571434E-5</v>
      </c>
      <c r="F788" s="16">
        <v>0</v>
      </c>
    </row>
    <row r="789" spans="3:6" x14ac:dyDescent="0.3">
      <c r="C789" s="13" t="s">
        <v>1209</v>
      </c>
      <c r="D789" s="11">
        <v>1</v>
      </c>
      <c r="E789" s="18">
        <v>7.1428571428571434E-5</v>
      </c>
      <c r="F789" s="16">
        <v>0</v>
      </c>
    </row>
    <row r="790" spans="3:6" x14ac:dyDescent="0.3">
      <c r="C790" s="13" t="s">
        <v>927</v>
      </c>
      <c r="D790" s="11">
        <v>1</v>
      </c>
      <c r="E790" s="18">
        <v>7.1428571428571434E-5</v>
      </c>
      <c r="F790" s="16">
        <v>7</v>
      </c>
    </row>
    <row r="791" spans="3:6" x14ac:dyDescent="0.3">
      <c r="C791" s="13" t="s">
        <v>628</v>
      </c>
      <c r="D791" s="11">
        <v>1</v>
      </c>
      <c r="E791" s="18">
        <v>7.1428571428571434E-5</v>
      </c>
      <c r="F791" s="16">
        <v>24</v>
      </c>
    </row>
    <row r="792" spans="3:6" x14ac:dyDescent="0.3">
      <c r="C792" s="13" t="s">
        <v>1024</v>
      </c>
      <c r="D792" s="11">
        <v>1</v>
      </c>
      <c r="E792" s="18">
        <v>7.1428571428571434E-5</v>
      </c>
      <c r="F792" s="16">
        <v>0</v>
      </c>
    </row>
    <row r="793" spans="3:6" x14ac:dyDescent="0.3">
      <c r="C793" s="13" t="s">
        <v>720</v>
      </c>
      <c r="D793" s="11">
        <v>1</v>
      </c>
      <c r="E793" s="18">
        <v>7.1428571428571434E-5</v>
      </c>
      <c r="F793" s="16">
        <v>0</v>
      </c>
    </row>
    <row r="794" spans="3:6" x14ac:dyDescent="0.3">
      <c r="C794" s="13" t="s">
        <v>1106</v>
      </c>
      <c r="D794" s="11">
        <v>1</v>
      </c>
      <c r="E794" s="18">
        <v>7.1428571428571434E-5</v>
      </c>
      <c r="F794" s="16">
        <v>61</v>
      </c>
    </row>
    <row r="795" spans="3:6" x14ac:dyDescent="0.3">
      <c r="C795" s="13" t="s">
        <v>1080</v>
      </c>
      <c r="D795" s="11">
        <v>1</v>
      </c>
      <c r="E795" s="18">
        <v>7.1428571428571434E-5</v>
      </c>
      <c r="F795" s="16">
        <v>45</v>
      </c>
    </row>
    <row r="796" spans="3:6" x14ac:dyDescent="0.3">
      <c r="C796" s="13" t="s">
        <v>283</v>
      </c>
      <c r="D796" s="11">
        <v>1</v>
      </c>
      <c r="E796" s="18">
        <v>7.1428571428571434E-5</v>
      </c>
      <c r="F796" s="16">
        <v>6</v>
      </c>
    </row>
    <row r="797" spans="3:6" x14ac:dyDescent="0.3">
      <c r="C797" s="13" t="s">
        <v>793</v>
      </c>
      <c r="D797" s="11">
        <v>1</v>
      </c>
      <c r="E797" s="18">
        <v>7.1428571428571434E-5</v>
      </c>
      <c r="F797" s="16">
        <v>0</v>
      </c>
    </row>
    <row r="798" spans="3:6" x14ac:dyDescent="0.3">
      <c r="C798" s="13" t="s">
        <v>386</v>
      </c>
      <c r="D798" s="11">
        <v>1</v>
      </c>
      <c r="E798" s="18">
        <v>7.1428571428571434E-5</v>
      </c>
      <c r="F798" s="16">
        <v>0</v>
      </c>
    </row>
    <row r="799" spans="3:6" x14ac:dyDescent="0.3">
      <c r="C799" s="13" t="s">
        <v>666</v>
      </c>
      <c r="D799" s="11">
        <v>1</v>
      </c>
      <c r="E799" s="18">
        <v>7.1428571428571434E-5</v>
      </c>
      <c r="F799" s="16">
        <v>0</v>
      </c>
    </row>
    <row r="800" spans="3:6" x14ac:dyDescent="0.3">
      <c r="C800" s="13" t="s">
        <v>1030</v>
      </c>
      <c r="D800" s="11">
        <v>1</v>
      </c>
      <c r="E800" s="18">
        <v>7.1428571428571434E-5</v>
      </c>
      <c r="F800" s="16">
        <v>0</v>
      </c>
    </row>
    <row r="801" spans="3:6" x14ac:dyDescent="0.3">
      <c r="C801" s="13" t="s">
        <v>1204</v>
      </c>
      <c r="D801" s="11">
        <v>1</v>
      </c>
      <c r="E801" s="18">
        <v>7.1428571428571434E-5</v>
      </c>
      <c r="F801" s="16">
        <v>43</v>
      </c>
    </row>
    <row r="802" spans="3:6" x14ac:dyDescent="0.3">
      <c r="C802" s="13" t="s">
        <v>1213</v>
      </c>
      <c r="D802" s="11">
        <v>1</v>
      </c>
      <c r="E802" s="18">
        <v>7.1428571428571434E-5</v>
      </c>
      <c r="F802" s="16">
        <v>51</v>
      </c>
    </row>
    <row r="803" spans="3:6" x14ac:dyDescent="0.3">
      <c r="C803" s="13" t="s">
        <v>667</v>
      </c>
      <c r="D803" s="11">
        <v>1</v>
      </c>
      <c r="E803" s="18">
        <v>7.1428571428571434E-5</v>
      </c>
      <c r="F803" s="16">
        <v>0</v>
      </c>
    </row>
    <row r="804" spans="3:6" x14ac:dyDescent="0.3">
      <c r="C804" s="13" t="s">
        <v>854</v>
      </c>
      <c r="D804" s="11">
        <v>1</v>
      </c>
      <c r="E804" s="18">
        <v>7.1428571428571434E-5</v>
      </c>
      <c r="F804" s="16">
        <v>2</v>
      </c>
    </row>
    <row r="805" spans="3:6" x14ac:dyDescent="0.3">
      <c r="C805" s="13" t="s">
        <v>1007</v>
      </c>
      <c r="D805" s="11">
        <v>1</v>
      </c>
      <c r="E805" s="18">
        <v>7.1428571428571434E-5</v>
      </c>
      <c r="F805" s="16">
        <v>8</v>
      </c>
    </row>
    <row r="806" spans="3:6" x14ac:dyDescent="0.3">
      <c r="C806" s="13" t="s">
        <v>585</v>
      </c>
      <c r="D806" s="11">
        <v>1</v>
      </c>
      <c r="E806" s="18">
        <v>7.1428571428571434E-5</v>
      </c>
      <c r="F806" s="16">
        <v>0</v>
      </c>
    </row>
    <row r="807" spans="3:6" x14ac:dyDescent="0.3">
      <c r="C807" s="13" t="s">
        <v>520</v>
      </c>
      <c r="D807" s="11">
        <v>1</v>
      </c>
      <c r="E807" s="18">
        <v>7.1428571428571434E-5</v>
      </c>
      <c r="F807" s="16">
        <v>0</v>
      </c>
    </row>
    <row r="808" spans="3:6" x14ac:dyDescent="0.3">
      <c r="C808" s="13" t="s">
        <v>574</v>
      </c>
      <c r="D808" s="11">
        <v>1</v>
      </c>
      <c r="E808" s="18">
        <v>7.1428571428571434E-5</v>
      </c>
      <c r="F808" s="16">
        <v>1</v>
      </c>
    </row>
    <row r="809" spans="3:6" x14ac:dyDescent="0.3">
      <c r="C809" s="13" t="s">
        <v>1071</v>
      </c>
      <c r="D809" s="11">
        <v>1</v>
      </c>
      <c r="E809" s="18">
        <v>7.1428571428571434E-5</v>
      </c>
      <c r="F809" s="16">
        <v>0</v>
      </c>
    </row>
    <row r="810" spans="3:6" x14ac:dyDescent="0.3">
      <c r="C810" s="13" t="s">
        <v>1034</v>
      </c>
      <c r="D810" s="11">
        <v>1</v>
      </c>
      <c r="E810" s="18">
        <v>7.1428571428571434E-5</v>
      </c>
      <c r="F810" s="16">
        <v>33</v>
      </c>
    </row>
    <row r="811" spans="3:6" x14ac:dyDescent="0.3">
      <c r="C811" s="13" t="s">
        <v>923</v>
      </c>
      <c r="D811" s="11">
        <v>1</v>
      </c>
      <c r="E811" s="18">
        <v>7.1428571428571434E-5</v>
      </c>
      <c r="F811" s="16">
        <v>0</v>
      </c>
    </row>
    <row r="812" spans="3:6" x14ac:dyDescent="0.3">
      <c r="C812" s="13" t="s">
        <v>1088</v>
      </c>
      <c r="D812" s="11">
        <v>1</v>
      </c>
      <c r="E812" s="18">
        <v>7.1428571428571434E-5</v>
      </c>
      <c r="F812" s="16">
        <v>0</v>
      </c>
    </row>
    <row r="813" spans="3:6" x14ac:dyDescent="0.3">
      <c r="C813" s="13" t="s">
        <v>980</v>
      </c>
      <c r="D813" s="11">
        <v>1</v>
      </c>
      <c r="E813" s="18">
        <v>7.1428571428571434E-5</v>
      </c>
      <c r="F813" s="16">
        <v>0</v>
      </c>
    </row>
    <row r="814" spans="3:6" x14ac:dyDescent="0.3">
      <c r="C814" s="13" t="s">
        <v>607</v>
      </c>
      <c r="D814" s="11">
        <v>1</v>
      </c>
      <c r="E814" s="18">
        <v>7.1428571428571434E-5</v>
      </c>
      <c r="F814" s="16">
        <v>2</v>
      </c>
    </row>
    <row r="815" spans="3:6" x14ac:dyDescent="0.3">
      <c r="C815" s="13" t="s">
        <v>572</v>
      </c>
      <c r="D815" s="11">
        <v>1</v>
      </c>
      <c r="E815" s="18">
        <v>7.1428571428571434E-5</v>
      </c>
      <c r="F815" s="16">
        <v>0</v>
      </c>
    </row>
    <row r="816" spans="3:6" x14ac:dyDescent="0.3">
      <c r="C816" s="13" t="s">
        <v>1190</v>
      </c>
      <c r="D816" s="11">
        <v>1</v>
      </c>
      <c r="E816" s="18">
        <v>7.1428571428571434E-5</v>
      </c>
      <c r="F816" s="16">
        <v>2</v>
      </c>
    </row>
    <row r="817" spans="3:6" x14ac:dyDescent="0.3">
      <c r="C817" s="13" t="s">
        <v>800</v>
      </c>
      <c r="D817" s="11">
        <v>1</v>
      </c>
      <c r="E817" s="18">
        <v>7.1428571428571434E-5</v>
      </c>
      <c r="F817" s="16">
        <v>0</v>
      </c>
    </row>
    <row r="818" spans="3:6" x14ac:dyDescent="0.3">
      <c r="C818" s="13" t="s">
        <v>936</v>
      </c>
      <c r="D818" s="11">
        <v>1</v>
      </c>
      <c r="E818" s="18">
        <v>7.1428571428571434E-5</v>
      </c>
      <c r="F818" s="16">
        <v>0</v>
      </c>
    </row>
    <row r="819" spans="3:6" x14ac:dyDescent="0.3">
      <c r="C819" s="13" t="s">
        <v>409</v>
      </c>
      <c r="D819" s="11">
        <v>1</v>
      </c>
      <c r="E819" s="18">
        <v>7.1428571428571434E-5</v>
      </c>
      <c r="F819" s="16">
        <v>0</v>
      </c>
    </row>
    <row r="820" spans="3:6" x14ac:dyDescent="0.3">
      <c r="C820" s="13" t="s">
        <v>349</v>
      </c>
      <c r="D820" s="11">
        <v>1</v>
      </c>
      <c r="E820" s="18">
        <v>7.1428571428571434E-5</v>
      </c>
      <c r="F820" s="16">
        <v>0</v>
      </c>
    </row>
    <row r="821" spans="3:6" x14ac:dyDescent="0.3">
      <c r="C821" s="13" t="s">
        <v>1051</v>
      </c>
      <c r="D821" s="11">
        <v>1</v>
      </c>
      <c r="E821" s="18">
        <v>7.1428571428571434E-5</v>
      </c>
      <c r="F821" s="16">
        <v>0</v>
      </c>
    </row>
    <row r="822" spans="3:6" x14ac:dyDescent="0.3">
      <c r="C822" s="13" t="s">
        <v>863</v>
      </c>
      <c r="D822" s="11">
        <v>1</v>
      </c>
      <c r="E822" s="18">
        <v>7.1428571428571434E-5</v>
      </c>
      <c r="F822" s="16">
        <v>0</v>
      </c>
    </row>
    <row r="823" spans="3:6" x14ac:dyDescent="0.3">
      <c r="C823" s="13" t="s">
        <v>218</v>
      </c>
      <c r="D823" s="11">
        <v>1</v>
      </c>
      <c r="E823" s="18">
        <v>7.1428571428571434E-5</v>
      </c>
      <c r="F823" s="16">
        <v>0</v>
      </c>
    </row>
    <row r="824" spans="3:6" x14ac:dyDescent="0.3">
      <c r="C824" s="13" t="s">
        <v>1062</v>
      </c>
      <c r="D824" s="11">
        <v>1</v>
      </c>
      <c r="E824" s="18">
        <v>7.1428571428571434E-5</v>
      </c>
      <c r="F824" s="16">
        <v>0</v>
      </c>
    </row>
    <row r="825" spans="3:6" x14ac:dyDescent="0.3">
      <c r="C825" s="13" t="s">
        <v>1156</v>
      </c>
      <c r="D825" s="11">
        <v>1</v>
      </c>
      <c r="E825" s="18">
        <v>7.1428571428571434E-5</v>
      </c>
      <c r="F825" s="16">
        <v>0</v>
      </c>
    </row>
    <row r="826" spans="3:6" x14ac:dyDescent="0.3">
      <c r="C826" s="13" t="s">
        <v>590</v>
      </c>
      <c r="D826" s="11">
        <v>1</v>
      </c>
      <c r="E826" s="18">
        <v>7.1428571428571434E-5</v>
      </c>
      <c r="F826" s="16">
        <v>1</v>
      </c>
    </row>
    <row r="827" spans="3:6" x14ac:dyDescent="0.3">
      <c r="C827" s="13" t="s">
        <v>1121</v>
      </c>
      <c r="D827" s="11">
        <v>1</v>
      </c>
      <c r="E827" s="18">
        <v>7.1428571428571434E-5</v>
      </c>
      <c r="F827" s="16">
        <v>0</v>
      </c>
    </row>
    <row r="828" spans="3:6" x14ac:dyDescent="0.3">
      <c r="C828" s="13" t="s">
        <v>535</v>
      </c>
      <c r="D828" s="11">
        <v>1</v>
      </c>
      <c r="E828" s="18">
        <v>7.1428571428571434E-5</v>
      </c>
      <c r="F828" s="16">
        <v>3</v>
      </c>
    </row>
    <row r="829" spans="3:6" x14ac:dyDescent="0.3">
      <c r="C829" s="13" t="s">
        <v>640</v>
      </c>
      <c r="D829" s="11">
        <v>1</v>
      </c>
      <c r="E829" s="18">
        <v>7.1428571428571434E-5</v>
      </c>
      <c r="F829" s="16">
        <v>0</v>
      </c>
    </row>
    <row r="830" spans="3:6" x14ac:dyDescent="0.3">
      <c r="C830" s="13" t="s">
        <v>727</v>
      </c>
      <c r="D830" s="11">
        <v>1</v>
      </c>
      <c r="E830" s="18">
        <v>7.1428571428571434E-5</v>
      </c>
      <c r="F830" s="16">
        <v>0</v>
      </c>
    </row>
    <row r="831" spans="3:6" x14ac:dyDescent="0.3">
      <c r="C831" s="13" t="s">
        <v>404</v>
      </c>
      <c r="D831" s="11">
        <v>1</v>
      </c>
      <c r="E831" s="18">
        <v>7.1428571428571434E-5</v>
      </c>
      <c r="F831" s="16">
        <v>5</v>
      </c>
    </row>
    <row r="832" spans="3:6" x14ac:dyDescent="0.3">
      <c r="C832" s="13" t="s">
        <v>992</v>
      </c>
      <c r="D832" s="11">
        <v>1</v>
      </c>
      <c r="E832" s="18">
        <v>7.1428571428571434E-5</v>
      </c>
      <c r="F832" s="16">
        <v>51</v>
      </c>
    </row>
    <row r="833" spans="3:6" x14ac:dyDescent="0.3">
      <c r="C833" s="13" t="s">
        <v>921</v>
      </c>
      <c r="D833" s="11">
        <v>1</v>
      </c>
      <c r="E833" s="18">
        <v>7.1428571428571434E-5</v>
      </c>
      <c r="F833" s="16">
        <v>0</v>
      </c>
    </row>
    <row r="834" spans="3:6" x14ac:dyDescent="0.3">
      <c r="C834" s="13" t="s">
        <v>824</v>
      </c>
      <c r="D834" s="11">
        <v>1</v>
      </c>
      <c r="E834" s="18">
        <v>7.1428571428571434E-5</v>
      </c>
      <c r="F834" s="16">
        <v>5</v>
      </c>
    </row>
    <row r="835" spans="3:6" x14ac:dyDescent="0.3">
      <c r="C835" s="13" t="s">
        <v>1207</v>
      </c>
      <c r="D835" s="11">
        <v>1</v>
      </c>
      <c r="E835" s="18">
        <v>7.1428571428571434E-5</v>
      </c>
      <c r="F835" s="16">
        <v>1</v>
      </c>
    </row>
    <row r="836" spans="3:6" x14ac:dyDescent="0.3">
      <c r="C836" s="13" t="s">
        <v>663</v>
      </c>
      <c r="D836" s="11">
        <v>1</v>
      </c>
      <c r="E836" s="18">
        <v>7.1428571428571434E-5</v>
      </c>
      <c r="F836" s="16">
        <v>0</v>
      </c>
    </row>
    <row r="837" spans="3:6" x14ac:dyDescent="0.3">
      <c r="C837" s="13" t="s">
        <v>709</v>
      </c>
      <c r="D837" s="11">
        <v>1</v>
      </c>
      <c r="E837" s="18">
        <v>7.1428571428571434E-5</v>
      </c>
      <c r="F837" s="16">
        <v>68</v>
      </c>
    </row>
    <row r="838" spans="3:6" x14ac:dyDescent="0.3">
      <c r="C838" s="13" t="s">
        <v>1187</v>
      </c>
      <c r="D838" s="11">
        <v>1</v>
      </c>
      <c r="E838" s="18">
        <v>7.1428571428571434E-5</v>
      </c>
      <c r="F838" s="16">
        <v>77</v>
      </c>
    </row>
    <row r="839" spans="3:6" x14ac:dyDescent="0.3">
      <c r="C839" s="13" t="s">
        <v>881</v>
      </c>
      <c r="D839" s="11">
        <v>1</v>
      </c>
      <c r="E839" s="18">
        <v>7.1428571428571434E-5</v>
      </c>
      <c r="F839" s="16">
        <v>151</v>
      </c>
    </row>
    <row r="840" spans="3:6" x14ac:dyDescent="0.3">
      <c r="C840" s="13" t="s">
        <v>745</v>
      </c>
      <c r="D840" s="11">
        <v>1</v>
      </c>
      <c r="E840" s="18">
        <v>7.1428571428571434E-5</v>
      </c>
      <c r="F840" s="16">
        <v>28</v>
      </c>
    </row>
    <row r="841" spans="3:6" x14ac:dyDescent="0.3">
      <c r="C841" s="13" t="s">
        <v>821</v>
      </c>
      <c r="D841" s="11">
        <v>1</v>
      </c>
      <c r="E841" s="18">
        <v>7.1428571428571434E-5</v>
      </c>
      <c r="F841" s="16">
        <v>0</v>
      </c>
    </row>
    <row r="842" spans="3:6" x14ac:dyDescent="0.3">
      <c r="C842" s="13" t="s">
        <v>1006</v>
      </c>
      <c r="D842" s="11">
        <v>1</v>
      </c>
      <c r="E842" s="18">
        <v>7.1428571428571434E-5</v>
      </c>
      <c r="F842" s="16">
        <v>0</v>
      </c>
    </row>
    <row r="843" spans="3:6" x14ac:dyDescent="0.3">
      <c r="C843" s="13" t="s">
        <v>732</v>
      </c>
      <c r="D843" s="11">
        <v>1</v>
      </c>
      <c r="E843" s="18">
        <v>7.1428571428571434E-5</v>
      </c>
      <c r="F843" s="16">
        <v>0</v>
      </c>
    </row>
    <row r="844" spans="3:6" x14ac:dyDescent="0.3">
      <c r="C844" s="13" t="s">
        <v>1128</v>
      </c>
      <c r="D844" s="11">
        <v>1</v>
      </c>
      <c r="E844" s="18">
        <v>7.1428571428571434E-5</v>
      </c>
      <c r="F844" s="16">
        <v>5</v>
      </c>
    </row>
    <row r="845" spans="3:6" x14ac:dyDescent="0.3">
      <c r="C845" s="13" t="s">
        <v>1064</v>
      </c>
      <c r="D845" s="11">
        <v>1</v>
      </c>
      <c r="E845" s="18">
        <v>7.1428571428571434E-5</v>
      </c>
      <c r="F845" s="16">
        <v>11</v>
      </c>
    </row>
    <row r="846" spans="3:6" x14ac:dyDescent="0.3">
      <c r="C846" s="13" t="s">
        <v>315</v>
      </c>
      <c r="D846" s="11">
        <v>1</v>
      </c>
      <c r="E846" s="18">
        <v>7.1428571428571434E-5</v>
      </c>
      <c r="F846" s="16">
        <v>0</v>
      </c>
    </row>
    <row r="847" spans="3:6" x14ac:dyDescent="0.3">
      <c r="C847" s="13" t="s">
        <v>1014</v>
      </c>
      <c r="D847" s="11">
        <v>1</v>
      </c>
      <c r="E847" s="18">
        <v>7.1428571428571434E-5</v>
      </c>
      <c r="F847" s="16">
        <v>8</v>
      </c>
    </row>
    <row r="848" spans="3:6" x14ac:dyDescent="0.3">
      <c r="C848" s="13" t="s">
        <v>686</v>
      </c>
      <c r="D848" s="11">
        <v>1</v>
      </c>
      <c r="E848" s="18">
        <v>7.1428571428571434E-5</v>
      </c>
      <c r="F848" s="16">
        <v>2</v>
      </c>
    </row>
    <row r="849" spans="3:6" x14ac:dyDescent="0.3">
      <c r="C849" s="13" t="s">
        <v>1109</v>
      </c>
      <c r="D849" s="11">
        <v>1</v>
      </c>
      <c r="E849" s="18">
        <v>7.1428571428571434E-5</v>
      </c>
      <c r="F849" s="16">
        <v>3</v>
      </c>
    </row>
    <row r="850" spans="3:6" x14ac:dyDescent="0.3">
      <c r="C850" s="13" t="s">
        <v>1125</v>
      </c>
      <c r="D850" s="11">
        <v>1</v>
      </c>
      <c r="E850" s="18">
        <v>7.1428571428571434E-5</v>
      </c>
      <c r="F850" s="16">
        <v>36</v>
      </c>
    </row>
    <row r="851" spans="3:6" x14ac:dyDescent="0.3">
      <c r="C851" s="13" t="s">
        <v>580</v>
      </c>
      <c r="D851" s="11">
        <v>1</v>
      </c>
      <c r="E851" s="18">
        <v>7.1428571428571434E-5</v>
      </c>
      <c r="F851" s="16">
        <v>18</v>
      </c>
    </row>
    <row r="852" spans="3:6" x14ac:dyDescent="0.3">
      <c r="C852" s="13" t="s">
        <v>1085</v>
      </c>
      <c r="D852" s="11">
        <v>1</v>
      </c>
      <c r="E852" s="18">
        <v>7.1428571428571434E-5</v>
      </c>
      <c r="F852" s="16">
        <v>0</v>
      </c>
    </row>
    <row r="853" spans="3:6" x14ac:dyDescent="0.3">
      <c r="C853" s="13" t="s">
        <v>729</v>
      </c>
      <c r="D853" s="11">
        <v>1</v>
      </c>
      <c r="E853" s="18">
        <v>7.1428571428571434E-5</v>
      </c>
      <c r="F853" s="16">
        <v>0</v>
      </c>
    </row>
    <row r="854" spans="3:6" x14ac:dyDescent="0.3">
      <c r="C854" s="13" t="s">
        <v>841</v>
      </c>
      <c r="D854" s="11">
        <v>1</v>
      </c>
      <c r="E854" s="18">
        <v>7.1428571428571434E-5</v>
      </c>
      <c r="F854" s="16">
        <v>5</v>
      </c>
    </row>
    <row r="855" spans="3:6" x14ac:dyDescent="0.3">
      <c r="C855" s="13" t="s">
        <v>947</v>
      </c>
      <c r="D855" s="11">
        <v>1</v>
      </c>
      <c r="E855" s="18">
        <v>7.1428571428571434E-5</v>
      </c>
      <c r="F855" s="16">
        <v>0</v>
      </c>
    </row>
    <row r="856" spans="3:6" x14ac:dyDescent="0.3">
      <c r="C856" s="13" t="s">
        <v>886</v>
      </c>
      <c r="D856" s="11">
        <v>1</v>
      </c>
      <c r="E856" s="18">
        <v>7.1428571428571434E-5</v>
      </c>
      <c r="F856" s="16">
        <v>2</v>
      </c>
    </row>
    <row r="857" spans="3:6" x14ac:dyDescent="0.3">
      <c r="C857" s="13" t="s">
        <v>1032</v>
      </c>
      <c r="D857" s="11">
        <v>1</v>
      </c>
      <c r="E857" s="18">
        <v>7.1428571428571434E-5</v>
      </c>
      <c r="F857" s="16">
        <v>0</v>
      </c>
    </row>
    <row r="858" spans="3:6" x14ac:dyDescent="0.3">
      <c r="C858" s="13" t="s">
        <v>1004</v>
      </c>
      <c r="D858" s="11">
        <v>1</v>
      </c>
      <c r="E858" s="18">
        <v>7.1428571428571434E-5</v>
      </c>
      <c r="F858" s="16">
        <v>0</v>
      </c>
    </row>
    <row r="859" spans="3:6" x14ac:dyDescent="0.3">
      <c r="C859" s="13" t="s">
        <v>838</v>
      </c>
      <c r="D859" s="11">
        <v>1</v>
      </c>
      <c r="E859" s="18">
        <v>7.1428571428571434E-5</v>
      </c>
      <c r="F859" s="16">
        <v>5</v>
      </c>
    </row>
    <row r="860" spans="3:6" x14ac:dyDescent="0.3">
      <c r="C860" s="13" t="s">
        <v>1147</v>
      </c>
      <c r="D860" s="11">
        <v>1</v>
      </c>
      <c r="E860" s="18">
        <v>7.1428571428571434E-5</v>
      </c>
      <c r="F860" s="16">
        <v>0</v>
      </c>
    </row>
    <row r="861" spans="3:6" x14ac:dyDescent="0.3">
      <c r="C861" s="13" t="s">
        <v>1149</v>
      </c>
      <c r="D861" s="11">
        <v>1</v>
      </c>
      <c r="E861" s="18">
        <v>7.1428571428571434E-5</v>
      </c>
      <c r="F861" s="16">
        <v>36</v>
      </c>
    </row>
    <row r="862" spans="3:6" x14ac:dyDescent="0.3">
      <c r="C862" s="13" t="s">
        <v>439</v>
      </c>
      <c r="D862" s="11">
        <v>1</v>
      </c>
      <c r="E862" s="18">
        <v>7.1428571428571434E-5</v>
      </c>
      <c r="F862" s="16">
        <v>0</v>
      </c>
    </row>
    <row r="863" spans="3:6" x14ac:dyDescent="0.3">
      <c r="C863" s="13" t="s">
        <v>316</v>
      </c>
      <c r="D863" s="11">
        <v>1</v>
      </c>
      <c r="E863" s="18">
        <v>7.1428571428571434E-5</v>
      </c>
      <c r="F863" s="16">
        <v>0</v>
      </c>
    </row>
    <row r="864" spans="3:6" x14ac:dyDescent="0.3">
      <c r="C864" s="13" t="s">
        <v>987</v>
      </c>
      <c r="D864" s="11">
        <v>1</v>
      </c>
      <c r="E864" s="18">
        <v>7.1428571428571434E-5</v>
      </c>
      <c r="F864" s="16">
        <v>0</v>
      </c>
    </row>
    <row r="865" spans="3:6" x14ac:dyDescent="0.3">
      <c r="C865" s="13" t="s">
        <v>913</v>
      </c>
      <c r="D865" s="11">
        <v>1</v>
      </c>
      <c r="E865" s="18">
        <v>7.1428571428571434E-5</v>
      </c>
      <c r="F865" s="16">
        <v>35</v>
      </c>
    </row>
    <row r="866" spans="3:6" x14ac:dyDescent="0.3">
      <c r="C866" s="13" t="s">
        <v>1045</v>
      </c>
      <c r="D866" s="11">
        <v>1</v>
      </c>
      <c r="E866" s="18">
        <v>7.1428571428571434E-5</v>
      </c>
      <c r="F866" s="16">
        <v>0</v>
      </c>
    </row>
    <row r="867" spans="3:6" x14ac:dyDescent="0.3">
      <c r="C867" s="13" t="s">
        <v>596</v>
      </c>
      <c r="D867" s="11">
        <v>1</v>
      </c>
      <c r="E867" s="18">
        <v>7.1428571428571434E-5</v>
      </c>
      <c r="F867" s="16">
        <v>0</v>
      </c>
    </row>
    <row r="868" spans="3:6" x14ac:dyDescent="0.3">
      <c r="C868" s="13" t="s">
        <v>612</v>
      </c>
      <c r="D868" s="11">
        <v>1</v>
      </c>
      <c r="E868" s="18">
        <v>7.1428571428571434E-5</v>
      </c>
      <c r="F868" s="16">
        <v>0</v>
      </c>
    </row>
    <row r="869" spans="3:6" x14ac:dyDescent="0.3">
      <c r="C869" s="13" t="s">
        <v>1153</v>
      </c>
      <c r="D869" s="11">
        <v>1</v>
      </c>
      <c r="E869" s="18">
        <v>7.1428571428571434E-5</v>
      </c>
      <c r="F869" s="16">
        <v>10</v>
      </c>
    </row>
    <row r="870" spans="3:6" x14ac:dyDescent="0.3">
      <c r="C870" s="13" t="s">
        <v>548</v>
      </c>
      <c r="D870" s="11">
        <v>1</v>
      </c>
      <c r="E870" s="18">
        <v>7.1428571428571434E-5</v>
      </c>
      <c r="F870" s="16">
        <v>21</v>
      </c>
    </row>
    <row r="871" spans="3:6" x14ac:dyDescent="0.3">
      <c r="C871" s="13" t="s">
        <v>579</v>
      </c>
      <c r="D871" s="11">
        <v>1</v>
      </c>
      <c r="E871" s="18">
        <v>7.1428571428571434E-5</v>
      </c>
      <c r="F871" s="16">
        <v>1</v>
      </c>
    </row>
    <row r="872" spans="3:6" x14ac:dyDescent="0.3">
      <c r="C872" s="13" t="s">
        <v>1198</v>
      </c>
      <c r="D872" s="11">
        <v>1</v>
      </c>
      <c r="E872" s="18">
        <v>7.1428571428571434E-5</v>
      </c>
      <c r="F872" s="16">
        <v>39</v>
      </c>
    </row>
    <row r="873" spans="3:6" x14ac:dyDescent="0.3">
      <c r="C873" s="13" t="s">
        <v>1091</v>
      </c>
      <c r="D873" s="11">
        <v>1</v>
      </c>
      <c r="E873" s="18">
        <v>7.1428571428571434E-5</v>
      </c>
      <c r="F873" s="16">
        <v>2</v>
      </c>
    </row>
    <row r="874" spans="3:6" x14ac:dyDescent="0.3">
      <c r="C874" s="13" t="s">
        <v>1123</v>
      </c>
      <c r="D874" s="11">
        <v>1</v>
      </c>
      <c r="E874" s="18">
        <v>7.1428571428571434E-5</v>
      </c>
      <c r="F874" s="16">
        <v>0</v>
      </c>
    </row>
    <row r="875" spans="3:6" x14ac:dyDescent="0.3">
      <c r="C875" s="13" t="s">
        <v>1077</v>
      </c>
      <c r="D875" s="11">
        <v>1</v>
      </c>
      <c r="E875" s="18">
        <v>7.1428571428571434E-5</v>
      </c>
      <c r="F875" s="16">
        <v>12</v>
      </c>
    </row>
    <row r="876" spans="3:6" x14ac:dyDescent="0.3">
      <c r="C876" s="13" t="s">
        <v>733</v>
      </c>
      <c r="D876" s="11">
        <v>1</v>
      </c>
      <c r="E876" s="18">
        <v>7.1428571428571434E-5</v>
      </c>
      <c r="F876" s="16">
        <v>2</v>
      </c>
    </row>
    <row r="877" spans="3:6" x14ac:dyDescent="0.3">
      <c r="C877" s="13" t="s">
        <v>1095</v>
      </c>
      <c r="D877" s="11">
        <v>1</v>
      </c>
      <c r="E877" s="18">
        <v>7.1428571428571434E-5</v>
      </c>
      <c r="F877" s="16">
        <v>7</v>
      </c>
    </row>
    <row r="878" spans="3:6" x14ac:dyDescent="0.3">
      <c r="C878" s="13" t="s">
        <v>1105</v>
      </c>
      <c r="D878" s="11">
        <v>1</v>
      </c>
      <c r="E878" s="18">
        <v>7.1428571428571434E-5</v>
      </c>
      <c r="F878" s="16">
        <v>3</v>
      </c>
    </row>
    <row r="879" spans="3:6" x14ac:dyDescent="0.3">
      <c r="C879" s="13" t="s">
        <v>1199</v>
      </c>
      <c r="D879" s="11">
        <v>1</v>
      </c>
      <c r="E879" s="18">
        <v>7.1428571428571434E-5</v>
      </c>
      <c r="F879" s="16">
        <v>83</v>
      </c>
    </row>
    <row r="880" spans="3:6" x14ac:dyDescent="0.3">
      <c r="C880" s="13" t="s">
        <v>1078</v>
      </c>
      <c r="D880" s="11">
        <v>1</v>
      </c>
      <c r="E880" s="18">
        <v>7.1428571428571434E-5</v>
      </c>
      <c r="F880" s="16">
        <v>9</v>
      </c>
    </row>
    <row r="881" spans="3:6" x14ac:dyDescent="0.3">
      <c r="C881" s="13" t="s">
        <v>964</v>
      </c>
      <c r="D881" s="11">
        <v>1</v>
      </c>
      <c r="E881" s="18">
        <v>7.1428571428571434E-5</v>
      </c>
      <c r="F881" s="16">
        <v>0</v>
      </c>
    </row>
    <row r="882" spans="3:6" x14ac:dyDescent="0.3">
      <c r="C882" s="13" t="s">
        <v>594</v>
      </c>
      <c r="D882" s="11">
        <v>1</v>
      </c>
      <c r="E882" s="18">
        <v>7.1428571428571434E-5</v>
      </c>
      <c r="F882" s="16">
        <v>2</v>
      </c>
    </row>
    <row r="883" spans="3:6" x14ac:dyDescent="0.3">
      <c r="C883" s="13" t="s">
        <v>1033</v>
      </c>
      <c r="D883" s="11">
        <v>1</v>
      </c>
      <c r="E883" s="18">
        <v>7.1428571428571434E-5</v>
      </c>
      <c r="F883" s="16">
        <v>5</v>
      </c>
    </row>
    <row r="884" spans="3:6" x14ac:dyDescent="0.3">
      <c r="C884" s="13" t="s">
        <v>339</v>
      </c>
      <c r="D884" s="11">
        <v>1</v>
      </c>
      <c r="E884" s="18">
        <v>7.1428571428571434E-5</v>
      </c>
      <c r="F884" s="16">
        <v>2</v>
      </c>
    </row>
    <row r="885" spans="3:6" x14ac:dyDescent="0.3">
      <c r="C885" s="13" t="s">
        <v>1130</v>
      </c>
      <c r="D885" s="11">
        <v>1</v>
      </c>
      <c r="E885" s="18">
        <v>7.1428571428571434E-5</v>
      </c>
      <c r="F885" s="16">
        <v>0</v>
      </c>
    </row>
    <row r="886" spans="3:6" x14ac:dyDescent="0.3">
      <c r="C886" s="13" t="s">
        <v>786</v>
      </c>
      <c r="D886" s="11">
        <v>1</v>
      </c>
      <c r="E886" s="18">
        <v>7.1428571428571434E-5</v>
      </c>
      <c r="F886" s="16">
        <v>0</v>
      </c>
    </row>
    <row r="887" spans="3:6" x14ac:dyDescent="0.3">
      <c r="C887" s="13" t="s">
        <v>1124</v>
      </c>
      <c r="D887" s="11">
        <v>1</v>
      </c>
      <c r="E887" s="18">
        <v>7.1428571428571434E-5</v>
      </c>
      <c r="F887" s="16">
        <v>4</v>
      </c>
    </row>
    <row r="888" spans="3:6" x14ac:dyDescent="0.3">
      <c r="C888" s="13" t="s">
        <v>321</v>
      </c>
      <c r="D888" s="11">
        <v>1</v>
      </c>
      <c r="E888" s="18">
        <v>7.1428571428571434E-5</v>
      </c>
      <c r="F888" s="16">
        <v>0</v>
      </c>
    </row>
    <row r="889" spans="3:6" x14ac:dyDescent="0.3">
      <c r="C889" s="13" t="s">
        <v>529</v>
      </c>
      <c r="D889" s="11">
        <v>1</v>
      </c>
      <c r="E889" s="18">
        <v>7.1428571428571434E-5</v>
      </c>
      <c r="F889" s="16">
        <v>7</v>
      </c>
    </row>
    <row r="890" spans="3:6" x14ac:dyDescent="0.3">
      <c r="C890" s="13" t="s">
        <v>558</v>
      </c>
      <c r="D890" s="11">
        <v>1</v>
      </c>
      <c r="E890" s="18">
        <v>7.1428571428571434E-5</v>
      </c>
      <c r="F890" s="16">
        <v>0</v>
      </c>
    </row>
    <row r="891" spans="3:6" x14ac:dyDescent="0.3">
      <c r="C891" s="13" t="s">
        <v>1182</v>
      </c>
      <c r="D891" s="11">
        <v>1</v>
      </c>
      <c r="E891" s="18">
        <v>7.1428571428571434E-5</v>
      </c>
      <c r="F891" s="16">
        <v>0</v>
      </c>
    </row>
    <row r="892" spans="3:6" x14ac:dyDescent="0.3">
      <c r="C892" s="13" t="s">
        <v>916</v>
      </c>
      <c r="D892" s="11">
        <v>1</v>
      </c>
      <c r="E892" s="18">
        <v>7.1428571428571434E-5</v>
      </c>
      <c r="F892" s="16">
        <v>0</v>
      </c>
    </row>
    <row r="893" spans="3:6" x14ac:dyDescent="0.3">
      <c r="C893" s="13" t="s">
        <v>433</v>
      </c>
      <c r="D893" s="11">
        <v>1</v>
      </c>
      <c r="E893" s="18">
        <v>7.1428571428571434E-5</v>
      </c>
      <c r="F893" s="16">
        <v>0</v>
      </c>
    </row>
    <row r="894" spans="3:6" x14ac:dyDescent="0.3">
      <c r="C894" s="13" t="s">
        <v>626</v>
      </c>
      <c r="D894" s="11">
        <v>1</v>
      </c>
      <c r="E894" s="18">
        <v>7.1428571428571434E-5</v>
      </c>
      <c r="F894" s="16">
        <v>3</v>
      </c>
    </row>
    <row r="895" spans="3:6" x14ac:dyDescent="0.3">
      <c r="C895" s="13" t="s">
        <v>1087</v>
      </c>
      <c r="D895" s="11">
        <v>1</v>
      </c>
      <c r="E895" s="18">
        <v>7.1428571428571434E-5</v>
      </c>
      <c r="F895" s="16">
        <v>0</v>
      </c>
    </row>
    <row r="896" spans="3:6" x14ac:dyDescent="0.3">
      <c r="C896" s="13" t="s">
        <v>650</v>
      </c>
      <c r="D896" s="11">
        <v>1</v>
      </c>
      <c r="E896" s="18">
        <v>7.1428571428571434E-5</v>
      </c>
      <c r="F896" s="16">
        <v>0</v>
      </c>
    </row>
    <row r="897" spans="3:6" x14ac:dyDescent="0.3">
      <c r="C897" s="13" t="s">
        <v>970</v>
      </c>
      <c r="D897" s="11">
        <v>1</v>
      </c>
      <c r="E897" s="18">
        <v>7.1428571428571434E-5</v>
      </c>
      <c r="F897" s="16">
        <v>0</v>
      </c>
    </row>
    <row r="898" spans="3:6" x14ac:dyDescent="0.3">
      <c r="C898" s="13" t="s">
        <v>384</v>
      </c>
      <c r="D898" s="11">
        <v>1</v>
      </c>
      <c r="E898" s="18">
        <v>7.1428571428571434E-5</v>
      </c>
      <c r="F898" s="16">
        <v>0</v>
      </c>
    </row>
    <row r="899" spans="3:6" x14ac:dyDescent="0.3">
      <c r="C899" s="13" t="s">
        <v>225</v>
      </c>
      <c r="D899" s="11">
        <v>1</v>
      </c>
      <c r="E899" s="18">
        <v>7.1428571428571434E-5</v>
      </c>
      <c r="F899" s="16">
        <v>2</v>
      </c>
    </row>
    <row r="900" spans="3:6" x14ac:dyDescent="0.3">
      <c r="C900" s="13" t="s">
        <v>676</v>
      </c>
      <c r="D900" s="11">
        <v>1</v>
      </c>
      <c r="E900" s="18">
        <v>7.1428571428571434E-5</v>
      </c>
      <c r="F900" s="16">
        <v>0</v>
      </c>
    </row>
    <row r="901" spans="3:6" x14ac:dyDescent="0.3">
      <c r="C901" s="13" t="s">
        <v>783</v>
      </c>
      <c r="D901" s="11">
        <v>1</v>
      </c>
      <c r="E901" s="18">
        <v>7.1428571428571434E-5</v>
      </c>
      <c r="F901" s="16">
        <v>0</v>
      </c>
    </row>
    <row r="902" spans="3:6" x14ac:dyDescent="0.3">
      <c r="C902" s="13" t="s">
        <v>1116</v>
      </c>
      <c r="D902" s="11">
        <v>1</v>
      </c>
      <c r="E902" s="18">
        <v>7.1428571428571434E-5</v>
      </c>
      <c r="F902" s="16">
        <v>4</v>
      </c>
    </row>
    <row r="903" spans="3:6" x14ac:dyDescent="0.3">
      <c r="C903" s="13" t="s">
        <v>264</v>
      </c>
      <c r="D903" s="11">
        <v>1</v>
      </c>
      <c r="E903" s="18">
        <v>7.1428571428571434E-5</v>
      </c>
      <c r="F903" s="16">
        <v>0</v>
      </c>
    </row>
    <row r="904" spans="3:6" x14ac:dyDescent="0.3">
      <c r="C904" s="13" t="s">
        <v>774</v>
      </c>
      <c r="D904" s="11">
        <v>1</v>
      </c>
      <c r="E904" s="18">
        <v>7.1428571428571434E-5</v>
      </c>
      <c r="F904" s="16">
        <v>0</v>
      </c>
    </row>
    <row r="905" spans="3:6" x14ac:dyDescent="0.3">
      <c r="C905" s="13" t="s">
        <v>762</v>
      </c>
      <c r="D905" s="11">
        <v>1</v>
      </c>
      <c r="E905" s="18">
        <v>7.1428571428571434E-5</v>
      </c>
      <c r="F905" s="16">
        <v>0</v>
      </c>
    </row>
    <row r="906" spans="3:6" x14ac:dyDescent="0.3">
      <c r="C906" s="13" t="s">
        <v>878</v>
      </c>
      <c r="D906" s="11">
        <v>1</v>
      </c>
      <c r="E906" s="18">
        <v>7.1428571428571434E-5</v>
      </c>
      <c r="F906" s="16">
        <v>2</v>
      </c>
    </row>
    <row r="907" spans="3:6" x14ac:dyDescent="0.3">
      <c r="C907" s="13" t="s">
        <v>1048</v>
      </c>
      <c r="D907" s="11">
        <v>1</v>
      </c>
      <c r="E907" s="18">
        <v>7.1428571428571434E-5</v>
      </c>
      <c r="F907" s="16">
        <v>39</v>
      </c>
    </row>
    <row r="908" spans="3:6" x14ac:dyDescent="0.3">
      <c r="C908" s="13" t="s">
        <v>849</v>
      </c>
      <c r="D908" s="11">
        <v>1</v>
      </c>
      <c r="E908" s="18">
        <v>7.1428571428571434E-5</v>
      </c>
      <c r="F908" s="16">
        <v>2</v>
      </c>
    </row>
    <row r="909" spans="3:6" x14ac:dyDescent="0.3">
      <c r="C909" s="13" t="s">
        <v>996</v>
      </c>
      <c r="D909" s="11">
        <v>1</v>
      </c>
      <c r="E909" s="18">
        <v>7.1428571428571434E-5</v>
      </c>
      <c r="F909" s="16">
        <v>2</v>
      </c>
    </row>
    <row r="910" spans="3:6" x14ac:dyDescent="0.3">
      <c r="C910" s="13" t="s">
        <v>776</v>
      </c>
      <c r="D910" s="11">
        <v>1</v>
      </c>
      <c r="E910" s="18">
        <v>7.1428571428571434E-5</v>
      </c>
      <c r="F910" s="16">
        <v>0</v>
      </c>
    </row>
    <row r="911" spans="3:6" x14ac:dyDescent="0.3">
      <c r="C911" s="13" t="s">
        <v>647</v>
      </c>
      <c r="D911" s="11">
        <v>1</v>
      </c>
      <c r="E911" s="18">
        <v>7.1428571428571434E-5</v>
      </c>
      <c r="F911" s="16">
        <v>0</v>
      </c>
    </row>
    <row r="912" spans="3:6" x14ac:dyDescent="0.3">
      <c r="C912" s="13" t="s">
        <v>846</v>
      </c>
      <c r="D912" s="11">
        <v>1</v>
      </c>
      <c r="E912" s="18">
        <v>7.1428571428571434E-5</v>
      </c>
      <c r="F912" s="16">
        <v>0</v>
      </c>
    </row>
    <row r="913" spans="3:6" x14ac:dyDescent="0.3">
      <c r="C913" s="13" t="s">
        <v>556</v>
      </c>
      <c r="D913" s="11">
        <v>1</v>
      </c>
      <c r="E913" s="18">
        <v>7.1428571428571434E-5</v>
      </c>
      <c r="F913" s="16">
        <v>0</v>
      </c>
    </row>
    <row r="914" spans="3:6" x14ac:dyDescent="0.3">
      <c r="C914" s="13" t="s">
        <v>1173</v>
      </c>
      <c r="D914" s="11">
        <v>1</v>
      </c>
      <c r="E914" s="18">
        <v>7.1428571428571434E-5</v>
      </c>
      <c r="F914" s="16">
        <v>35</v>
      </c>
    </row>
    <row r="915" spans="3:6" x14ac:dyDescent="0.3">
      <c r="C915" s="13" t="s">
        <v>1140</v>
      </c>
      <c r="D915" s="11">
        <v>1</v>
      </c>
      <c r="E915" s="18">
        <v>7.1428571428571434E-5</v>
      </c>
      <c r="F915" s="16">
        <v>0</v>
      </c>
    </row>
    <row r="916" spans="3:6" x14ac:dyDescent="0.3">
      <c r="C916" s="13" t="s">
        <v>363</v>
      </c>
      <c r="D916" s="11">
        <v>1</v>
      </c>
      <c r="E916" s="18">
        <v>7.1428571428571434E-5</v>
      </c>
      <c r="F916" s="16">
        <v>0</v>
      </c>
    </row>
    <row r="917" spans="3:6" x14ac:dyDescent="0.3">
      <c r="C917" s="13" t="s">
        <v>1029</v>
      </c>
      <c r="D917" s="11">
        <v>1</v>
      </c>
      <c r="E917" s="18">
        <v>7.1428571428571434E-5</v>
      </c>
      <c r="F917" s="16">
        <v>0</v>
      </c>
    </row>
    <row r="918" spans="3:6" x14ac:dyDescent="0.3">
      <c r="C918" s="13" t="s">
        <v>1196</v>
      </c>
      <c r="D918" s="11">
        <v>1</v>
      </c>
      <c r="E918" s="18">
        <v>7.1428571428571434E-5</v>
      </c>
      <c r="F918" s="16">
        <v>26</v>
      </c>
    </row>
    <row r="919" spans="3:6" x14ac:dyDescent="0.3">
      <c r="C919" s="13" t="s">
        <v>864</v>
      </c>
      <c r="D919" s="11">
        <v>1</v>
      </c>
      <c r="E919" s="18">
        <v>7.1428571428571434E-5</v>
      </c>
      <c r="F919" s="16">
        <v>32</v>
      </c>
    </row>
    <row r="920" spans="3:6" x14ac:dyDescent="0.3">
      <c r="C920" s="13" t="s">
        <v>1195</v>
      </c>
      <c r="D920" s="11">
        <v>1</v>
      </c>
      <c r="E920" s="18">
        <v>7.1428571428571434E-5</v>
      </c>
      <c r="F920" s="16">
        <v>57</v>
      </c>
    </row>
    <row r="921" spans="3:6" x14ac:dyDescent="0.3">
      <c r="C921" s="13" t="s">
        <v>387</v>
      </c>
      <c r="D921" s="11">
        <v>1</v>
      </c>
      <c r="E921" s="18">
        <v>7.1428571428571434E-5</v>
      </c>
      <c r="F921" s="16">
        <v>0</v>
      </c>
    </row>
    <row r="922" spans="3:6" x14ac:dyDescent="0.3">
      <c r="C922" s="13" t="s">
        <v>557</v>
      </c>
      <c r="D922" s="11">
        <v>1</v>
      </c>
      <c r="E922" s="18">
        <v>7.1428571428571434E-5</v>
      </c>
      <c r="F922" s="16">
        <v>3</v>
      </c>
    </row>
    <row r="923" spans="3:6" x14ac:dyDescent="0.3">
      <c r="C923" s="13" t="s">
        <v>351</v>
      </c>
      <c r="D923" s="11">
        <v>1</v>
      </c>
      <c r="E923" s="18">
        <v>7.1428571428571434E-5</v>
      </c>
      <c r="F923" s="16">
        <v>0</v>
      </c>
    </row>
    <row r="924" spans="3:6" x14ac:dyDescent="0.3">
      <c r="C924" s="13" t="s">
        <v>819</v>
      </c>
      <c r="D924" s="11">
        <v>1</v>
      </c>
      <c r="E924" s="18">
        <v>7.1428571428571434E-5</v>
      </c>
      <c r="F924" s="16">
        <v>0</v>
      </c>
    </row>
    <row r="925" spans="3:6" x14ac:dyDescent="0.3">
      <c r="C925" s="13" t="s">
        <v>750</v>
      </c>
      <c r="D925" s="11">
        <v>1</v>
      </c>
      <c r="E925" s="18">
        <v>7.1428571428571434E-5</v>
      </c>
      <c r="F925" s="16">
        <v>0</v>
      </c>
    </row>
    <row r="926" spans="3:6" x14ac:dyDescent="0.3">
      <c r="C926" s="13" t="s">
        <v>1169</v>
      </c>
      <c r="D926" s="11">
        <v>1</v>
      </c>
      <c r="E926" s="18">
        <v>7.1428571428571434E-5</v>
      </c>
      <c r="F926" s="16">
        <v>2</v>
      </c>
    </row>
    <row r="927" spans="3:6" x14ac:dyDescent="0.3">
      <c r="C927" s="13" t="s">
        <v>1177</v>
      </c>
      <c r="D927" s="11">
        <v>1</v>
      </c>
      <c r="E927" s="18">
        <v>7.1428571428571434E-5</v>
      </c>
      <c r="F927" s="16">
        <v>17</v>
      </c>
    </row>
    <row r="928" spans="3:6" x14ac:dyDescent="0.3">
      <c r="C928" s="13" t="s">
        <v>1069</v>
      </c>
      <c r="D928" s="11">
        <v>1</v>
      </c>
      <c r="E928" s="18">
        <v>7.1428571428571434E-5</v>
      </c>
      <c r="F928" s="16">
        <v>0</v>
      </c>
    </row>
    <row r="929" spans="3:6" x14ac:dyDescent="0.3">
      <c r="C929" s="13" t="s">
        <v>187</v>
      </c>
      <c r="D929" s="11">
        <v>1</v>
      </c>
      <c r="E929" s="18">
        <v>7.1428571428571434E-5</v>
      </c>
      <c r="F929" s="16">
        <v>0</v>
      </c>
    </row>
    <row r="930" spans="3:6" x14ac:dyDescent="0.3">
      <c r="C930" s="13" t="s">
        <v>414</v>
      </c>
      <c r="D930" s="11">
        <v>1</v>
      </c>
      <c r="E930" s="18">
        <v>7.1428571428571434E-5</v>
      </c>
      <c r="F930" s="16">
        <v>0</v>
      </c>
    </row>
    <row r="931" spans="3:6" x14ac:dyDescent="0.3">
      <c r="C931" s="13" t="s">
        <v>887</v>
      </c>
      <c r="D931" s="11">
        <v>1</v>
      </c>
      <c r="E931" s="18">
        <v>7.1428571428571434E-5</v>
      </c>
      <c r="F931" s="16">
        <v>3</v>
      </c>
    </row>
    <row r="932" spans="3:6" x14ac:dyDescent="0.3">
      <c r="C932" s="13" t="s">
        <v>333</v>
      </c>
      <c r="D932" s="11">
        <v>1</v>
      </c>
      <c r="E932" s="18">
        <v>7.1428571428571434E-5</v>
      </c>
      <c r="F932" s="16">
        <v>0</v>
      </c>
    </row>
    <row r="933" spans="3:6" x14ac:dyDescent="0.3">
      <c r="C933" s="13" t="s">
        <v>948</v>
      </c>
      <c r="D933" s="11">
        <v>1</v>
      </c>
      <c r="E933" s="18">
        <v>7.1428571428571434E-5</v>
      </c>
      <c r="F933" s="16">
        <v>0</v>
      </c>
    </row>
    <row r="934" spans="3:6" x14ac:dyDescent="0.3">
      <c r="C934" s="13" t="s">
        <v>1170</v>
      </c>
      <c r="D934" s="11">
        <v>1</v>
      </c>
      <c r="E934" s="18">
        <v>7.1428571428571434E-5</v>
      </c>
      <c r="F934" s="16">
        <v>28</v>
      </c>
    </row>
    <row r="935" spans="3:6" x14ac:dyDescent="0.3">
      <c r="C935" s="13" t="s">
        <v>522</v>
      </c>
      <c r="D935" s="11">
        <v>1</v>
      </c>
      <c r="E935" s="18">
        <v>7.1428571428571434E-5</v>
      </c>
      <c r="F935" s="16">
        <v>1</v>
      </c>
    </row>
    <row r="936" spans="3:6" x14ac:dyDescent="0.3">
      <c r="C936" s="13" t="s">
        <v>1021</v>
      </c>
      <c r="D936" s="11">
        <v>1</v>
      </c>
      <c r="E936" s="18">
        <v>7.1428571428571434E-5</v>
      </c>
      <c r="F936" s="16">
        <v>0</v>
      </c>
    </row>
    <row r="937" spans="3:6" x14ac:dyDescent="0.3">
      <c r="C937" s="13" t="s">
        <v>552</v>
      </c>
      <c r="D937" s="11">
        <v>1</v>
      </c>
      <c r="E937" s="18">
        <v>7.1428571428571434E-5</v>
      </c>
      <c r="F937" s="16">
        <v>6</v>
      </c>
    </row>
    <row r="938" spans="3:6" x14ac:dyDescent="0.3">
      <c r="C938" s="13" t="s">
        <v>1037</v>
      </c>
      <c r="D938" s="11">
        <v>1</v>
      </c>
      <c r="E938" s="18">
        <v>7.1428571428571434E-5</v>
      </c>
      <c r="F938" s="16">
        <v>0</v>
      </c>
    </row>
    <row r="939" spans="3:6" x14ac:dyDescent="0.3">
      <c r="C939" s="13" t="s">
        <v>975</v>
      </c>
      <c r="D939" s="11">
        <v>1</v>
      </c>
      <c r="E939" s="18">
        <v>7.1428571428571434E-5</v>
      </c>
      <c r="F939" s="16">
        <v>0</v>
      </c>
    </row>
    <row r="940" spans="3:6" x14ac:dyDescent="0.3">
      <c r="C940" s="13" t="s">
        <v>792</v>
      </c>
      <c r="D940" s="11">
        <v>1</v>
      </c>
      <c r="E940" s="18">
        <v>7.1428571428571434E-5</v>
      </c>
      <c r="F940" s="16">
        <v>0</v>
      </c>
    </row>
    <row r="941" spans="3:6" x14ac:dyDescent="0.3">
      <c r="C941" s="13" t="s">
        <v>554</v>
      </c>
      <c r="D941" s="11">
        <v>1</v>
      </c>
      <c r="E941" s="18">
        <v>7.1428571428571434E-5</v>
      </c>
      <c r="F941" s="16">
        <v>22</v>
      </c>
    </row>
    <row r="942" spans="3:6" x14ac:dyDescent="0.3">
      <c r="C942" s="13" t="s">
        <v>1003</v>
      </c>
      <c r="D942" s="11">
        <v>1</v>
      </c>
      <c r="E942" s="18">
        <v>7.1428571428571434E-5</v>
      </c>
      <c r="F942" s="16">
        <v>6</v>
      </c>
    </row>
    <row r="943" spans="3:6" x14ac:dyDescent="0.3">
      <c r="C943" s="13" t="s">
        <v>966</v>
      </c>
      <c r="D943" s="11">
        <v>1</v>
      </c>
      <c r="E943" s="18">
        <v>7.1428571428571434E-5</v>
      </c>
      <c r="F943" s="16">
        <v>1</v>
      </c>
    </row>
    <row r="944" spans="3:6" x14ac:dyDescent="0.3">
      <c r="C944" s="13" t="s">
        <v>1120</v>
      </c>
      <c r="D944" s="11">
        <v>1</v>
      </c>
      <c r="E944" s="18">
        <v>7.1428571428571434E-5</v>
      </c>
      <c r="F944" s="16">
        <v>5</v>
      </c>
    </row>
    <row r="945" spans="3:6" x14ac:dyDescent="0.3">
      <c r="C945" s="13" t="s">
        <v>951</v>
      </c>
      <c r="D945" s="11">
        <v>1</v>
      </c>
      <c r="E945" s="18">
        <v>7.1428571428571434E-5</v>
      </c>
      <c r="F945" s="16">
        <v>0</v>
      </c>
    </row>
    <row r="946" spans="3:6" x14ac:dyDescent="0.3">
      <c r="C946" s="13" t="s">
        <v>853</v>
      </c>
      <c r="D946" s="11">
        <v>1</v>
      </c>
      <c r="E946" s="18">
        <v>7.1428571428571434E-5</v>
      </c>
      <c r="F946" s="16">
        <v>0</v>
      </c>
    </row>
    <row r="947" spans="3:6" x14ac:dyDescent="0.3">
      <c r="C947" s="13" t="s">
        <v>914</v>
      </c>
      <c r="D947" s="11">
        <v>1</v>
      </c>
      <c r="E947" s="18">
        <v>7.1428571428571434E-5</v>
      </c>
      <c r="F947" s="16">
        <v>8</v>
      </c>
    </row>
    <row r="948" spans="3:6" x14ac:dyDescent="0.3">
      <c r="C948" s="13" t="s">
        <v>816</v>
      </c>
      <c r="D948" s="11">
        <v>1</v>
      </c>
      <c r="E948" s="18">
        <v>7.1428571428571434E-5</v>
      </c>
      <c r="F948" s="16">
        <v>0</v>
      </c>
    </row>
    <row r="949" spans="3:6" x14ac:dyDescent="0.3">
      <c r="C949" s="13" t="s">
        <v>1060</v>
      </c>
      <c r="D949" s="11">
        <v>1</v>
      </c>
      <c r="E949" s="18">
        <v>7.1428571428571434E-5</v>
      </c>
      <c r="F949" s="16">
        <v>1</v>
      </c>
    </row>
    <row r="950" spans="3:6" x14ac:dyDescent="0.3">
      <c r="C950" s="13" t="s">
        <v>641</v>
      </c>
      <c r="D950" s="11">
        <v>1</v>
      </c>
      <c r="E950" s="18">
        <v>7.1428571428571434E-5</v>
      </c>
      <c r="F950" s="16">
        <v>0</v>
      </c>
    </row>
    <row r="951" spans="3:6" x14ac:dyDescent="0.3">
      <c r="C951" s="13" t="s">
        <v>368</v>
      </c>
      <c r="D951" s="11">
        <v>1</v>
      </c>
      <c r="E951" s="18">
        <v>7.1428571428571434E-5</v>
      </c>
      <c r="F951" s="16">
        <v>1</v>
      </c>
    </row>
    <row r="952" spans="3:6" x14ac:dyDescent="0.3">
      <c r="C952" s="13" t="s">
        <v>796</v>
      </c>
      <c r="D952" s="11">
        <v>1</v>
      </c>
      <c r="E952" s="18">
        <v>7.1428571428571434E-5</v>
      </c>
      <c r="F952" s="16">
        <v>5</v>
      </c>
    </row>
    <row r="953" spans="3:6" x14ac:dyDescent="0.3">
      <c r="C953" s="13" t="s">
        <v>912</v>
      </c>
      <c r="D953" s="11">
        <v>1</v>
      </c>
      <c r="E953" s="18">
        <v>7.1428571428571434E-5</v>
      </c>
      <c r="F953" s="16">
        <v>0</v>
      </c>
    </row>
    <row r="954" spans="3:6" x14ac:dyDescent="0.3">
      <c r="C954" s="13" t="s">
        <v>1161</v>
      </c>
      <c r="D954" s="11">
        <v>1</v>
      </c>
      <c r="E954" s="18">
        <v>7.1428571428571434E-5</v>
      </c>
      <c r="F954" s="16">
        <v>9</v>
      </c>
    </row>
    <row r="955" spans="3:6" x14ac:dyDescent="0.3">
      <c r="C955" s="13" t="s">
        <v>611</v>
      </c>
      <c r="D955" s="11">
        <v>1</v>
      </c>
      <c r="E955" s="18">
        <v>7.1428571428571434E-5</v>
      </c>
      <c r="F955" s="16">
        <v>0</v>
      </c>
    </row>
    <row r="956" spans="3:6" x14ac:dyDescent="0.3">
      <c r="C956" s="13" t="s">
        <v>447</v>
      </c>
      <c r="D956" s="11">
        <v>1</v>
      </c>
      <c r="E956" s="18">
        <v>7.1428571428571434E-5</v>
      </c>
      <c r="F956" s="16">
        <v>4</v>
      </c>
    </row>
    <row r="957" spans="3:6" x14ac:dyDescent="0.3">
      <c r="C957" s="13" t="s">
        <v>1075</v>
      </c>
      <c r="D957" s="11">
        <v>1</v>
      </c>
      <c r="E957" s="18">
        <v>7.1428571428571434E-5</v>
      </c>
      <c r="F957" s="16">
        <v>0</v>
      </c>
    </row>
    <row r="958" spans="3:6" x14ac:dyDescent="0.3">
      <c r="C958" s="13" t="s">
        <v>790</v>
      </c>
      <c r="D958" s="11">
        <v>1</v>
      </c>
      <c r="E958" s="18">
        <v>7.1428571428571434E-5</v>
      </c>
      <c r="F958" s="16">
        <v>2</v>
      </c>
    </row>
    <row r="959" spans="3:6" x14ac:dyDescent="0.3">
      <c r="C959" s="13" t="s">
        <v>188</v>
      </c>
      <c r="D959" s="11">
        <v>1</v>
      </c>
      <c r="E959" s="18">
        <v>7.1428571428571434E-5</v>
      </c>
      <c r="F959" s="16">
        <v>2</v>
      </c>
    </row>
    <row r="960" spans="3:6" x14ac:dyDescent="0.3">
      <c r="C960" s="13" t="s">
        <v>815</v>
      </c>
      <c r="D960" s="11">
        <v>1</v>
      </c>
      <c r="E960" s="18">
        <v>7.1428571428571434E-5</v>
      </c>
      <c r="F960" s="16">
        <v>3</v>
      </c>
    </row>
    <row r="961" spans="3:6" x14ac:dyDescent="0.3">
      <c r="C961" s="13" t="s">
        <v>1137</v>
      </c>
      <c r="D961" s="11">
        <v>1</v>
      </c>
      <c r="E961" s="18">
        <v>7.1428571428571434E-5</v>
      </c>
      <c r="F961" s="16">
        <v>0</v>
      </c>
    </row>
    <row r="962" spans="3:6" x14ac:dyDescent="0.3">
      <c r="C962" s="13" t="s">
        <v>299</v>
      </c>
      <c r="D962" s="11">
        <v>1</v>
      </c>
      <c r="E962" s="18">
        <v>7.1428571428571434E-5</v>
      </c>
      <c r="F962" s="16">
        <v>0</v>
      </c>
    </row>
    <row r="963" spans="3:6" x14ac:dyDescent="0.3">
      <c r="C963" s="13" t="s">
        <v>770</v>
      </c>
      <c r="D963" s="11">
        <v>1</v>
      </c>
      <c r="E963" s="18">
        <v>7.1428571428571434E-5</v>
      </c>
      <c r="F963" s="16">
        <v>1</v>
      </c>
    </row>
    <row r="964" spans="3:6" x14ac:dyDescent="0.3">
      <c r="C964" s="13" t="s">
        <v>701</v>
      </c>
      <c r="D964" s="11">
        <v>1</v>
      </c>
      <c r="E964" s="18">
        <v>7.1428571428571434E-5</v>
      </c>
      <c r="F964" s="16">
        <v>2</v>
      </c>
    </row>
    <row r="965" spans="3:6" x14ac:dyDescent="0.3">
      <c r="C965" s="13" t="s">
        <v>403</v>
      </c>
      <c r="D965" s="11">
        <v>1</v>
      </c>
      <c r="E965" s="18">
        <v>7.1428571428571434E-5</v>
      </c>
      <c r="F965" s="16">
        <v>3</v>
      </c>
    </row>
    <row r="966" spans="3:6" x14ac:dyDescent="0.3">
      <c r="C966" s="13" t="s">
        <v>848</v>
      </c>
      <c r="D966" s="11">
        <v>1</v>
      </c>
      <c r="E966" s="18">
        <v>7.1428571428571434E-5</v>
      </c>
      <c r="F966" s="16">
        <v>47</v>
      </c>
    </row>
    <row r="967" spans="3:6" x14ac:dyDescent="0.3">
      <c r="C967" s="13" t="s">
        <v>889</v>
      </c>
      <c r="D967" s="11">
        <v>1</v>
      </c>
      <c r="E967" s="18">
        <v>7.1428571428571434E-5</v>
      </c>
      <c r="F967" s="16">
        <v>0</v>
      </c>
    </row>
    <row r="968" spans="3:6" x14ac:dyDescent="0.3">
      <c r="C968" s="13" t="s">
        <v>998</v>
      </c>
      <c r="D968" s="11">
        <v>1</v>
      </c>
      <c r="E968" s="18">
        <v>7.1428571428571434E-5</v>
      </c>
      <c r="F968" s="16">
        <v>0</v>
      </c>
    </row>
    <row r="969" spans="3:6" x14ac:dyDescent="0.3">
      <c r="C969" s="13" t="s">
        <v>766</v>
      </c>
      <c r="D969" s="11">
        <v>1</v>
      </c>
      <c r="E969" s="18">
        <v>7.1428571428571434E-5</v>
      </c>
      <c r="F969" s="16">
        <v>0</v>
      </c>
    </row>
    <row r="970" spans="3:6" x14ac:dyDescent="0.3">
      <c r="C970" s="13" t="s">
        <v>1042</v>
      </c>
      <c r="D970" s="11">
        <v>1</v>
      </c>
      <c r="E970" s="18">
        <v>7.1428571428571434E-5</v>
      </c>
      <c r="F970" s="16">
        <v>2</v>
      </c>
    </row>
    <row r="971" spans="3:6" x14ac:dyDescent="0.3">
      <c r="C971" s="13" t="s">
        <v>616</v>
      </c>
      <c r="D971" s="11">
        <v>1</v>
      </c>
      <c r="E971" s="18">
        <v>7.1428571428571434E-5</v>
      </c>
      <c r="F971" s="16">
        <v>4</v>
      </c>
    </row>
    <row r="972" spans="3:6" x14ac:dyDescent="0.3">
      <c r="C972" s="13" t="s">
        <v>1126</v>
      </c>
      <c r="D972" s="11">
        <v>1</v>
      </c>
      <c r="E972" s="18">
        <v>7.1428571428571434E-5</v>
      </c>
      <c r="F972" s="16">
        <v>33</v>
      </c>
    </row>
    <row r="973" spans="3:6" x14ac:dyDescent="0.3">
      <c r="C973" s="13" t="s">
        <v>312</v>
      </c>
      <c r="D973" s="11">
        <v>1</v>
      </c>
      <c r="E973" s="18">
        <v>7.1428571428571434E-5</v>
      </c>
      <c r="F973" s="16">
        <v>1</v>
      </c>
    </row>
    <row r="974" spans="3:6" x14ac:dyDescent="0.3">
      <c r="C974" s="13" t="s">
        <v>930</v>
      </c>
      <c r="D974" s="11">
        <v>1</v>
      </c>
      <c r="E974" s="18">
        <v>7.1428571428571434E-5</v>
      </c>
      <c r="F974" s="16">
        <v>0</v>
      </c>
    </row>
    <row r="975" spans="3:6" x14ac:dyDescent="0.3">
      <c r="C975" s="13" t="s">
        <v>536</v>
      </c>
      <c r="D975" s="11">
        <v>1</v>
      </c>
      <c r="E975" s="18">
        <v>7.1428571428571434E-5</v>
      </c>
      <c r="F975" s="16">
        <v>2</v>
      </c>
    </row>
    <row r="976" spans="3:6" x14ac:dyDescent="0.3">
      <c r="C976" s="13" t="s">
        <v>1158</v>
      </c>
      <c r="D976" s="11">
        <v>1</v>
      </c>
      <c r="E976" s="18">
        <v>7.1428571428571434E-5</v>
      </c>
      <c r="F976" s="16">
        <v>0</v>
      </c>
    </row>
    <row r="977" spans="3:6" x14ac:dyDescent="0.3">
      <c r="C977" s="13" t="s">
        <v>1009</v>
      </c>
      <c r="D977" s="11">
        <v>1</v>
      </c>
      <c r="E977" s="18">
        <v>7.1428571428571434E-5</v>
      </c>
      <c r="F977" s="16">
        <v>0</v>
      </c>
    </row>
    <row r="978" spans="3:6" x14ac:dyDescent="0.3">
      <c r="C978" s="13" t="s">
        <v>1068</v>
      </c>
      <c r="D978" s="11">
        <v>1</v>
      </c>
      <c r="E978" s="18">
        <v>7.1428571428571434E-5</v>
      </c>
      <c r="F978" s="16">
        <v>0</v>
      </c>
    </row>
    <row r="979" spans="3:6" x14ac:dyDescent="0.3">
      <c r="C979" s="13" t="s">
        <v>915</v>
      </c>
      <c r="D979" s="11">
        <v>1</v>
      </c>
      <c r="E979" s="18">
        <v>7.1428571428571434E-5</v>
      </c>
      <c r="F979" s="16">
        <v>1</v>
      </c>
    </row>
    <row r="980" spans="3:6" x14ac:dyDescent="0.3">
      <c r="C980" s="13" t="s">
        <v>442</v>
      </c>
      <c r="D980" s="11">
        <v>1</v>
      </c>
      <c r="E980" s="18">
        <v>7.1428571428571434E-5</v>
      </c>
      <c r="F980" s="16">
        <v>0</v>
      </c>
    </row>
    <row r="981" spans="3:6" x14ac:dyDescent="0.3">
      <c r="C981" s="13" t="s">
        <v>1154</v>
      </c>
      <c r="D981" s="11">
        <v>1</v>
      </c>
      <c r="E981" s="18">
        <v>7.1428571428571434E-5</v>
      </c>
      <c r="F981" s="16">
        <v>0</v>
      </c>
    </row>
    <row r="982" spans="3:6" x14ac:dyDescent="0.3">
      <c r="C982" s="13" t="s">
        <v>764</v>
      </c>
      <c r="D982" s="11">
        <v>1</v>
      </c>
      <c r="E982" s="18">
        <v>7.1428571428571434E-5</v>
      </c>
      <c r="F982" s="16">
        <v>0</v>
      </c>
    </row>
    <row r="983" spans="3:6" x14ac:dyDescent="0.3">
      <c r="C983" s="13" t="s">
        <v>1065</v>
      </c>
      <c r="D983" s="11">
        <v>1</v>
      </c>
      <c r="E983" s="18">
        <v>7.1428571428571434E-5</v>
      </c>
      <c r="F983" s="16">
        <v>0</v>
      </c>
    </row>
    <row r="984" spans="3:6" x14ac:dyDescent="0.3">
      <c r="C984" s="13" t="s">
        <v>1181</v>
      </c>
      <c r="D984" s="11">
        <v>1</v>
      </c>
      <c r="E984" s="18">
        <v>7.1428571428571434E-5</v>
      </c>
      <c r="F984" s="16">
        <v>15</v>
      </c>
    </row>
    <row r="985" spans="3:6" x14ac:dyDescent="0.3">
      <c r="C985" s="13" t="s">
        <v>963</v>
      </c>
      <c r="D985" s="11">
        <v>1</v>
      </c>
      <c r="E985" s="18">
        <v>7.1428571428571434E-5</v>
      </c>
      <c r="F985" s="16">
        <v>0</v>
      </c>
    </row>
    <row r="986" spans="3:6" x14ac:dyDescent="0.3">
      <c r="C986" s="13" t="s">
        <v>694</v>
      </c>
      <c r="D986" s="11">
        <v>1</v>
      </c>
      <c r="E986" s="18">
        <v>7.1428571428571434E-5</v>
      </c>
      <c r="F986" s="16">
        <v>0</v>
      </c>
    </row>
    <row r="987" spans="3:6" x14ac:dyDescent="0.3">
      <c r="C987" s="13" t="s">
        <v>1165</v>
      </c>
      <c r="D987" s="11">
        <v>1</v>
      </c>
      <c r="E987" s="18">
        <v>7.1428571428571434E-5</v>
      </c>
      <c r="F987" s="16">
        <v>0</v>
      </c>
    </row>
    <row r="988" spans="3:6" x14ac:dyDescent="0.3">
      <c r="C988" s="13" t="s">
        <v>1016</v>
      </c>
      <c r="D988" s="11">
        <v>1</v>
      </c>
      <c r="E988" s="18">
        <v>7.1428571428571434E-5</v>
      </c>
      <c r="F988" s="16">
        <v>0</v>
      </c>
    </row>
    <row r="989" spans="3:6" x14ac:dyDescent="0.3">
      <c r="C989" s="13" t="s">
        <v>652</v>
      </c>
      <c r="D989" s="11">
        <v>1</v>
      </c>
      <c r="E989" s="18">
        <v>7.1428571428571434E-5</v>
      </c>
      <c r="F989" s="16">
        <v>0</v>
      </c>
    </row>
    <row r="990" spans="3:6" x14ac:dyDescent="0.3">
      <c r="C990" s="13" t="s">
        <v>925</v>
      </c>
      <c r="D990" s="11">
        <v>1</v>
      </c>
      <c r="E990" s="18">
        <v>7.1428571428571434E-5</v>
      </c>
      <c r="F990" s="16">
        <v>0</v>
      </c>
    </row>
    <row r="991" spans="3:6" x14ac:dyDescent="0.3">
      <c r="C991" s="13" t="s">
        <v>1039</v>
      </c>
      <c r="D991" s="11">
        <v>1</v>
      </c>
      <c r="E991" s="18">
        <v>7.1428571428571434E-5</v>
      </c>
      <c r="F991" s="16">
        <v>0</v>
      </c>
    </row>
    <row r="992" spans="3:6" x14ac:dyDescent="0.3">
      <c r="C992" s="13" t="s">
        <v>1020</v>
      </c>
      <c r="D992" s="11">
        <v>1</v>
      </c>
      <c r="E992" s="18">
        <v>7.1428571428571434E-5</v>
      </c>
      <c r="F992" s="16">
        <v>39</v>
      </c>
    </row>
    <row r="993" spans="3:6" x14ac:dyDescent="0.3">
      <c r="C993" s="13" t="s">
        <v>537</v>
      </c>
      <c r="D993" s="11">
        <v>1</v>
      </c>
      <c r="E993" s="18">
        <v>7.1428571428571434E-5</v>
      </c>
      <c r="F993" s="16">
        <v>0</v>
      </c>
    </row>
    <row r="994" spans="3:6" x14ac:dyDescent="0.3">
      <c r="C994" s="13" t="s">
        <v>477</v>
      </c>
      <c r="D994" s="11">
        <v>1</v>
      </c>
      <c r="E994" s="18">
        <v>7.1428571428571434E-5</v>
      </c>
      <c r="F994" s="16">
        <v>6</v>
      </c>
    </row>
    <row r="995" spans="3:6" x14ac:dyDescent="0.3">
      <c r="C995" s="13" t="s">
        <v>1211</v>
      </c>
      <c r="D995" s="11">
        <v>1</v>
      </c>
      <c r="E995" s="18">
        <v>7.1428571428571434E-5</v>
      </c>
      <c r="F995" s="16">
        <v>61</v>
      </c>
    </row>
    <row r="996" spans="3:6" x14ac:dyDescent="0.3">
      <c r="C996" s="13" t="s">
        <v>534</v>
      </c>
      <c r="D996" s="11">
        <v>1</v>
      </c>
      <c r="E996" s="18">
        <v>7.1428571428571434E-5</v>
      </c>
      <c r="F996" s="16">
        <v>12</v>
      </c>
    </row>
    <row r="997" spans="3:6" x14ac:dyDescent="0.3">
      <c r="C997" s="13" t="s">
        <v>578</v>
      </c>
      <c r="D997" s="11">
        <v>1</v>
      </c>
      <c r="E997" s="18">
        <v>7.1428571428571434E-5</v>
      </c>
      <c r="F997" s="16">
        <v>49</v>
      </c>
    </row>
    <row r="998" spans="3:6" x14ac:dyDescent="0.3">
      <c r="C998" s="13" t="s">
        <v>739</v>
      </c>
      <c r="D998" s="11">
        <v>1</v>
      </c>
      <c r="E998" s="18">
        <v>7.1428571428571434E-5</v>
      </c>
      <c r="F998" s="16">
        <v>0</v>
      </c>
    </row>
    <row r="999" spans="3:6" x14ac:dyDescent="0.3">
      <c r="C999" s="13" t="s">
        <v>1111</v>
      </c>
      <c r="D999" s="11">
        <v>1</v>
      </c>
      <c r="E999" s="18">
        <v>7.1428571428571434E-5</v>
      </c>
      <c r="F999" s="16">
        <v>2</v>
      </c>
    </row>
    <row r="1000" spans="3:6" x14ac:dyDescent="0.3">
      <c r="C1000" s="13" t="s">
        <v>691</v>
      </c>
      <c r="D1000" s="11">
        <v>1</v>
      </c>
      <c r="E1000" s="18">
        <v>7.1428571428571434E-5</v>
      </c>
      <c r="F1000" s="16">
        <v>0</v>
      </c>
    </row>
    <row r="1001" spans="3:6" x14ac:dyDescent="0.3">
      <c r="C1001" s="13" t="s">
        <v>1096</v>
      </c>
      <c r="D1001" s="11">
        <v>1</v>
      </c>
      <c r="E1001" s="18">
        <v>7.1428571428571434E-5</v>
      </c>
      <c r="F1001" s="16">
        <v>31</v>
      </c>
    </row>
    <row r="1002" spans="3:6" x14ac:dyDescent="0.3">
      <c r="C1002" s="13" t="s">
        <v>798</v>
      </c>
      <c r="D1002" s="11">
        <v>1</v>
      </c>
      <c r="E1002" s="18">
        <v>7.1428571428571434E-5</v>
      </c>
      <c r="F1002" s="16">
        <v>5</v>
      </c>
    </row>
    <row r="1003" spans="3:6" x14ac:dyDescent="0.3">
      <c r="C1003" s="13" t="s">
        <v>958</v>
      </c>
      <c r="D1003" s="11">
        <v>1</v>
      </c>
      <c r="E1003" s="18">
        <v>7.1428571428571434E-5</v>
      </c>
      <c r="F1003" s="16">
        <v>0</v>
      </c>
    </row>
    <row r="1004" spans="3:6" x14ac:dyDescent="0.3">
      <c r="C1004" s="13" t="s">
        <v>601</v>
      </c>
      <c r="D1004" s="11">
        <v>1</v>
      </c>
      <c r="E1004" s="18">
        <v>7.1428571428571434E-5</v>
      </c>
      <c r="F1004" s="16">
        <v>3</v>
      </c>
    </row>
    <row r="1005" spans="3:6" x14ac:dyDescent="0.3">
      <c r="C1005" s="13" t="s">
        <v>1131</v>
      </c>
      <c r="D1005" s="11">
        <v>1</v>
      </c>
      <c r="E1005" s="18">
        <v>7.1428571428571434E-5</v>
      </c>
      <c r="F1005" s="16">
        <v>5</v>
      </c>
    </row>
    <row r="1006" spans="3:6" x14ac:dyDescent="0.3">
      <c r="C1006" s="13" t="s">
        <v>1143</v>
      </c>
      <c r="D1006" s="11">
        <v>1</v>
      </c>
      <c r="E1006" s="18">
        <v>7.1428571428571434E-5</v>
      </c>
      <c r="F1006" s="16">
        <v>0</v>
      </c>
    </row>
    <row r="1007" spans="3:6" x14ac:dyDescent="0.3">
      <c r="C1007" s="13" t="s">
        <v>634</v>
      </c>
      <c r="D1007" s="11">
        <v>1</v>
      </c>
      <c r="E1007" s="18">
        <v>7.1428571428571434E-5</v>
      </c>
      <c r="F1007" s="16">
        <v>0</v>
      </c>
    </row>
    <row r="1008" spans="3:6" x14ac:dyDescent="0.3">
      <c r="C1008" s="13" t="s">
        <v>653</v>
      </c>
      <c r="D1008" s="11">
        <v>1</v>
      </c>
      <c r="E1008" s="18">
        <v>7.1428571428571434E-5</v>
      </c>
      <c r="F1008" s="16">
        <v>0</v>
      </c>
    </row>
    <row r="1009" spans="3:6" x14ac:dyDescent="0.3">
      <c r="C1009" s="13" t="s">
        <v>1098</v>
      </c>
      <c r="D1009" s="11">
        <v>1</v>
      </c>
      <c r="E1009" s="18">
        <v>7.1428571428571434E-5</v>
      </c>
      <c r="F1009" s="16">
        <v>36</v>
      </c>
    </row>
    <row r="1010" spans="3:6" x14ac:dyDescent="0.3">
      <c r="C1010" s="13" t="s">
        <v>823</v>
      </c>
      <c r="D1010" s="11">
        <v>1</v>
      </c>
      <c r="E1010" s="18">
        <v>7.1428571428571434E-5</v>
      </c>
      <c r="F1010" s="16">
        <v>2</v>
      </c>
    </row>
    <row r="1011" spans="3:6" x14ac:dyDescent="0.3">
      <c r="C1011" s="13" t="s">
        <v>787</v>
      </c>
      <c r="D1011" s="11">
        <v>1</v>
      </c>
      <c r="E1011" s="18">
        <v>7.1428571428571434E-5</v>
      </c>
      <c r="F1011" s="16">
        <v>0</v>
      </c>
    </row>
    <row r="1012" spans="3:6" x14ac:dyDescent="0.3">
      <c r="C1012" s="13" t="s">
        <v>1183</v>
      </c>
      <c r="D1012" s="11">
        <v>1</v>
      </c>
      <c r="E1012" s="18">
        <v>7.1428571428571434E-5</v>
      </c>
      <c r="F1012" s="16">
        <v>8</v>
      </c>
    </row>
    <row r="1013" spans="3:6" x14ac:dyDescent="0.3">
      <c r="C1013" s="13" t="s">
        <v>874</v>
      </c>
      <c r="D1013" s="11">
        <v>1</v>
      </c>
      <c r="E1013" s="18">
        <v>7.1428571428571434E-5</v>
      </c>
      <c r="F1013" s="16">
        <v>0</v>
      </c>
    </row>
    <row r="1014" spans="3:6" x14ac:dyDescent="0.3">
      <c r="C1014" s="13" t="s">
        <v>400</v>
      </c>
      <c r="D1014" s="11">
        <v>1</v>
      </c>
      <c r="E1014" s="18">
        <v>7.1428571428571434E-5</v>
      </c>
      <c r="F1014" s="16">
        <v>6</v>
      </c>
    </row>
    <row r="1015" spans="3:6" x14ac:dyDescent="0.3">
      <c r="C1015" s="13" t="s">
        <v>606</v>
      </c>
      <c r="D1015" s="11">
        <v>1</v>
      </c>
      <c r="E1015" s="18">
        <v>7.1428571428571434E-5</v>
      </c>
      <c r="F1015" s="16">
        <v>0</v>
      </c>
    </row>
    <row r="1016" spans="3:6" x14ac:dyDescent="0.3">
      <c r="C1016" s="13" t="s">
        <v>901</v>
      </c>
      <c r="D1016" s="11">
        <v>1</v>
      </c>
      <c r="E1016" s="18">
        <v>7.1428571428571434E-5</v>
      </c>
      <c r="F1016" s="16">
        <v>11</v>
      </c>
    </row>
    <row r="1017" spans="3:6" x14ac:dyDescent="0.3">
      <c r="C1017" s="13" t="s">
        <v>1031</v>
      </c>
      <c r="D1017" s="11">
        <v>1</v>
      </c>
      <c r="E1017" s="18">
        <v>7.1428571428571434E-5</v>
      </c>
      <c r="F1017" s="16">
        <v>0</v>
      </c>
    </row>
    <row r="1018" spans="3:6" x14ac:dyDescent="0.3">
      <c r="C1018" s="13" t="s">
        <v>492</v>
      </c>
      <c r="D1018" s="11">
        <v>1</v>
      </c>
      <c r="E1018" s="18">
        <v>7.1428571428571434E-5</v>
      </c>
      <c r="F1018" s="16">
        <v>0</v>
      </c>
    </row>
    <row r="1019" spans="3:6" x14ac:dyDescent="0.3">
      <c r="C1019" s="13" t="s">
        <v>677</v>
      </c>
      <c r="D1019" s="11">
        <v>1</v>
      </c>
      <c r="E1019" s="18">
        <v>7.1428571428571434E-5</v>
      </c>
      <c r="F1019" s="16">
        <v>0</v>
      </c>
    </row>
    <row r="1020" spans="3:6" x14ac:dyDescent="0.3">
      <c r="C1020" s="13" t="s">
        <v>276</v>
      </c>
      <c r="D1020" s="11">
        <v>1</v>
      </c>
      <c r="E1020" s="18">
        <v>7.1428571428571434E-5</v>
      </c>
      <c r="F1020" s="16">
        <v>30</v>
      </c>
    </row>
    <row r="1021" spans="3:6" x14ac:dyDescent="0.3">
      <c r="C1021" s="13" t="s">
        <v>1084</v>
      </c>
      <c r="D1021" s="11">
        <v>1</v>
      </c>
      <c r="E1021" s="18">
        <v>7.1428571428571434E-5</v>
      </c>
      <c r="F1021" s="16">
        <v>0</v>
      </c>
    </row>
    <row r="1022" spans="3:6" x14ac:dyDescent="0.3">
      <c r="C1022" s="13" t="s">
        <v>1138</v>
      </c>
      <c r="D1022" s="11">
        <v>1</v>
      </c>
      <c r="E1022" s="18">
        <v>7.1428571428571434E-5</v>
      </c>
      <c r="F1022" s="16">
        <v>0</v>
      </c>
    </row>
    <row r="1023" spans="3:6" x14ac:dyDescent="0.3">
      <c r="C1023" s="13" t="s">
        <v>1102</v>
      </c>
      <c r="D1023" s="11">
        <v>1</v>
      </c>
      <c r="E1023" s="18">
        <v>7.1428571428571434E-5</v>
      </c>
      <c r="F1023" s="16">
        <v>0</v>
      </c>
    </row>
    <row r="1024" spans="3:6" x14ac:dyDescent="0.3">
      <c r="C1024" s="13" t="s">
        <v>850</v>
      </c>
      <c r="D1024" s="11">
        <v>1</v>
      </c>
      <c r="E1024" s="18">
        <v>7.1428571428571434E-5</v>
      </c>
      <c r="F1024" s="16">
        <v>2</v>
      </c>
    </row>
    <row r="1025" spans="3:6" x14ac:dyDescent="0.3">
      <c r="C1025" s="13" t="s">
        <v>931</v>
      </c>
      <c r="D1025" s="11">
        <v>1</v>
      </c>
      <c r="E1025" s="18">
        <v>7.1428571428571434E-5</v>
      </c>
      <c r="F1025" s="16">
        <v>0</v>
      </c>
    </row>
    <row r="1026" spans="3:6" x14ac:dyDescent="0.3">
      <c r="C1026" s="13" t="s">
        <v>1191</v>
      </c>
      <c r="D1026" s="11">
        <v>1</v>
      </c>
      <c r="E1026" s="18">
        <v>7.1428571428571434E-5</v>
      </c>
      <c r="F1026" s="16">
        <v>6</v>
      </c>
    </row>
    <row r="1027" spans="3:6" x14ac:dyDescent="0.3">
      <c r="C1027" s="13" t="s">
        <v>1180</v>
      </c>
      <c r="D1027" s="11">
        <v>1</v>
      </c>
      <c r="E1027" s="18">
        <v>7.1428571428571434E-5</v>
      </c>
      <c r="F1027" s="16">
        <v>95</v>
      </c>
    </row>
    <row r="1028" spans="3:6" x14ac:dyDescent="0.3">
      <c r="C1028" s="13" t="s">
        <v>827</v>
      </c>
      <c r="D1028" s="11">
        <v>1</v>
      </c>
      <c r="E1028" s="18">
        <v>7.1428571428571434E-5</v>
      </c>
      <c r="F1028" s="16">
        <v>0</v>
      </c>
    </row>
    <row r="1029" spans="3:6" x14ac:dyDescent="0.3">
      <c r="C1029" s="13" t="s">
        <v>609</v>
      </c>
      <c r="D1029" s="11">
        <v>1</v>
      </c>
      <c r="E1029" s="18">
        <v>7.1428571428571434E-5</v>
      </c>
      <c r="F1029" s="16">
        <v>0</v>
      </c>
    </row>
    <row r="1030" spans="3:6" x14ac:dyDescent="0.3">
      <c r="C1030" s="13" t="s">
        <v>710</v>
      </c>
      <c r="D1030" s="11">
        <v>1</v>
      </c>
      <c r="E1030" s="18">
        <v>7.1428571428571434E-5</v>
      </c>
      <c r="F1030" s="16">
        <v>5</v>
      </c>
    </row>
    <row r="1031" spans="3:6" x14ac:dyDescent="0.3">
      <c r="C1031" s="13" t="s">
        <v>831</v>
      </c>
      <c r="D1031" s="11">
        <v>1</v>
      </c>
      <c r="E1031" s="18">
        <v>7.1428571428571434E-5</v>
      </c>
      <c r="F1031" s="16">
        <v>5</v>
      </c>
    </row>
    <row r="1032" spans="3:6" x14ac:dyDescent="0.3">
      <c r="C1032" s="13" t="s">
        <v>657</v>
      </c>
      <c r="D1032" s="11">
        <v>1</v>
      </c>
      <c r="E1032" s="18">
        <v>7.1428571428571434E-5</v>
      </c>
      <c r="F1032" s="16">
        <v>0</v>
      </c>
    </row>
    <row r="1033" spans="3:6" x14ac:dyDescent="0.3">
      <c r="C1033" s="13" t="s">
        <v>907</v>
      </c>
      <c r="D1033" s="11">
        <v>1</v>
      </c>
      <c r="E1033" s="18">
        <v>7.1428571428571434E-5</v>
      </c>
      <c r="F1033" s="16">
        <v>6</v>
      </c>
    </row>
    <row r="1034" spans="3:6" x14ac:dyDescent="0.3">
      <c r="C1034" s="13" t="s">
        <v>711</v>
      </c>
      <c r="D1034" s="11">
        <v>1</v>
      </c>
      <c r="E1034" s="18">
        <v>7.1428571428571434E-5</v>
      </c>
      <c r="F1034" s="16">
        <v>0</v>
      </c>
    </row>
    <row r="1035" spans="3:6" x14ac:dyDescent="0.3">
      <c r="C1035" s="13" t="s">
        <v>1046</v>
      </c>
      <c r="D1035" s="11">
        <v>1</v>
      </c>
      <c r="E1035" s="18">
        <v>7.1428571428571434E-5</v>
      </c>
      <c r="F1035" s="16">
        <v>3</v>
      </c>
    </row>
    <row r="1036" spans="3:6" x14ac:dyDescent="0.3">
      <c r="C1036" s="13" t="s">
        <v>334</v>
      </c>
      <c r="D1036" s="11">
        <v>1</v>
      </c>
      <c r="E1036" s="18">
        <v>7.1428571428571434E-5</v>
      </c>
      <c r="F1036" s="16">
        <v>3</v>
      </c>
    </row>
    <row r="1037" spans="3:6" x14ac:dyDescent="0.3">
      <c r="C1037" s="13" t="s">
        <v>209</v>
      </c>
      <c r="D1037" s="11">
        <v>1</v>
      </c>
      <c r="E1037" s="18">
        <v>7.1428571428571434E-5</v>
      </c>
      <c r="F1037" s="16">
        <v>43</v>
      </c>
    </row>
    <row r="1038" spans="3:6" x14ac:dyDescent="0.3">
      <c r="C1038" s="13" t="s">
        <v>372</v>
      </c>
      <c r="D1038" s="11">
        <v>1</v>
      </c>
      <c r="E1038" s="18">
        <v>7.1428571428571434E-5</v>
      </c>
      <c r="F1038" s="16">
        <v>0</v>
      </c>
    </row>
    <row r="1039" spans="3:6" x14ac:dyDescent="0.3">
      <c r="C1039" s="13" t="s">
        <v>1081</v>
      </c>
      <c r="D1039" s="11">
        <v>1</v>
      </c>
      <c r="E1039" s="18">
        <v>7.1428571428571434E-5</v>
      </c>
      <c r="F1039" s="16">
        <v>2</v>
      </c>
    </row>
    <row r="1040" spans="3:6" x14ac:dyDescent="0.3">
      <c r="C1040" s="13" t="s">
        <v>1160</v>
      </c>
      <c r="D1040" s="11">
        <v>1</v>
      </c>
      <c r="E1040" s="18">
        <v>7.1428571428571434E-5</v>
      </c>
      <c r="F1040" s="16">
        <v>29</v>
      </c>
    </row>
    <row r="1041" spans="3:6" x14ac:dyDescent="0.3">
      <c r="C1041" s="13" t="s">
        <v>1171</v>
      </c>
      <c r="D1041" s="11">
        <v>1</v>
      </c>
      <c r="E1041" s="18">
        <v>7.1428571428571434E-5</v>
      </c>
      <c r="F1041" s="16">
        <v>25</v>
      </c>
    </row>
    <row r="1042" spans="3:6" x14ac:dyDescent="0.3">
      <c r="C1042" s="13" t="s">
        <v>962</v>
      </c>
      <c r="D1042" s="11">
        <v>1</v>
      </c>
      <c r="E1042" s="18">
        <v>7.1428571428571434E-5</v>
      </c>
      <c r="F1042" s="16">
        <v>0</v>
      </c>
    </row>
    <row r="1043" spans="3:6" x14ac:dyDescent="0.3">
      <c r="C1043" s="13" t="s">
        <v>1110</v>
      </c>
      <c r="D1043" s="11">
        <v>1</v>
      </c>
      <c r="E1043" s="18">
        <v>7.1428571428571434E-5</v>
      </c>
      <c r="F1043" s="16">
        <v>4</v>
      </c>
    </row>
    <row r="1044" spans="3:6" x14ac:dyDescent="0.3">
      <c r="C1044" s="13" t="s">
        <v>1082</v>
      </c>
      <c r="D1044" s="11">
        <v>1</v>
      </c>
      <c r="E1044" s="18">
        <v>7.1428571428571434E-5</v>
      </c>
      <c r="F1044" s="16">
        <v>0</v>
      </c>
    </row>
    <row r="1045" spans="3:6" x14ac:dyDescent="0.3">
      <c r="C1045" s="13" t="s">
        <v>749</v>
      </c>
      <c r="D1045" s="11">
        <v>1</v>
      </c>
      <c r="E1045" s="18">
        <v>7.1428571428571434E-5</v>
      </c>
      <c r="F1045" s="16">
        <v>7</v>
      </c>
    </row>
    <row r="1046" spans="3:6" x14ac:dyDescent="0.3">
      <c r="C1046" s="13" t="s">
        <v>658</v>
      </c>
      <c r="D1046" s="11">
        <v>1</v>
      </c>
      <c r="E1046" s="18">
        <v>7.1428571428571434E-5</v>
      </c>
      <c r="F1046" s="16">
        <v>0</v>
      </c>
    </row>
    <row r="1047" spans="3:6" x14ac:dyDescent="0.3">
      <c r="C1047" s="13" t="s">
        <v>954</v>
      </c>
      <c r="D1047" s="11">
        <v>1</v>
      </c>
      <c r="E1047" s="18">
        <v>7.1428571428571434E-5</v>
      </c>
      <c r="F1047" s="16">
        <v>0</v>
      </c>
    </row>
    <row r="1048" spans="3:6" x14ac:dyDescent="0.3">
      <c r="C1048" s="13" t="s">
        <v>1047</v>
      </c>
      <c r="D1048" s="11">
        <v>1</v>
      </c>
      <c r="E1048" s="18">
        <v>7.1428571428571434E-5</v>
      </c>
      <c r="F1048" s="16">
        <v>3</v>
      </c>
    </row>
    <row r="1049" spans="3:6" x14ac:dyDescent="0.3">
      <c r="C1049" s="13" t="s">
        <v>1112</v>
      </c>
      <c r="D1049" s="11">
        <v>1</v>
      </c>
      <c r="E1049" s="18">
        <v>7.1428571428571434E-5</v>
      </c>
      <c r="F1049" s="16">
        <v>0</v>
      </c>
    </row>
    <row r="1050" spans="3:6" x14ac:dyDescent="0.3">
      <c r="C1050" s="13" t="s">
        <v>160</v>
      </c>
      <c r="D1050" s="11">
        <v>1</v>
      </c>
      <c r="E1050" s="18">
        <v>7.1428571428571434E-5</v>
      </c>
      <c r="F1050" s="16">
        <v>0</v>
      </c>
    </row>
    <row r="1051" spans="3:6" x14ac:dyDescent="0.3">
      <c r="C1051" s="13" t="s">
        <v>562</v>
      </c>
      <c r="D1051" s="11">
        <v>1</v>
      </c>
      <c r="E1051" s="18">
        <v>7.1428571428571434E-5</v>
      </c>
      <c r="F1051" s="16">
        <v>0</v>
      </c>
    </row>
    <row r="1052" spans="3:6" x14ac:dyDescent="0.3">
      <c r="C1052" s="13" t="s">
        <v>422</v>
      </c>
      <c r="D1052" s="11">
        <v>1</v>
      </c>
      <c r="E1052" s="18">
        <v>7.1428571428571434E-5</v>
      </c>
      <c r="F1052" s="16">
        <v>3</v>
      </c>
    </row>
    <row r="1053" spans="3:6" x14ac:dyDescent="0.3">
      <c r="C1053" s="13" t="s">
        <v>1146</v>
      </c>
      <c r="D1053" s="11">
        <v>1</v>
      </c>
      <c r="E1053" s="18">
        <v>7.1428571428571434E-5</v>
      </c>
      <c r="F1053" s="16">
        <v>5</v>
      </c>
    </row>
    <row r="1054" spans="3:6" x14ac:dyDescent="0.3">
      <c r="C1054" s="13" t="s">
        <v>1152</v>
      </c>
      <c r="D1054" s="11">
        <v>1</v>
      </c>
      <c r="E1054" s="18">
        <v>7.1428571428571434E-5</v>
      </c>
      <c r="F1054" s="16">
        <v>0</v>
      </c>
    </row>
    <row r="1055" spans="3:6" x14ac:dyDescent="0.3">
      <c r="C1055" s="13" t="s">
        <v>631</v>
      </c>
      <c r="D1055" s="11">
        <v>1</v>
      </c>
      <c r="E1055" s="18">
        <v>7.1428571428571434E-5</v>
      </c>
      <c r="F1055" s="16">
        <v>0</v>
      </c>
    </row>
    <row r="1056" spans="3:6" x14ac:dyDescent="0.3">
      <c r="C1056" s="13" t="s">
        <v>1057</v>
      </c>
      <c r="D1056" s="11">
        <v>1</v>
      </c>
      <c r="E1056" s="18">
        <v>7.1428571428571434E-5</v>
      </c>
      <c r="F1056" s="16">
        <v>2</v>
      </c>
    </row>
    <row r="1057" spans="3:6" x14ac:dyDescent="0.3">
      <c r="C1057" s="13" t="s">
        <v>1175</v>
      </c>
      <c r="D1057" s="11">
        <v>1</v>
      </c>
      <c r="E1057" s="18">
        <v>7.1428571428571434E-5</v>
      </c>
      <c r="F1057" s="16">
        <v>32</v>
      </c>
    </row>
    <row r="1058" spans="3:6" x14ac:dyDescent="0.3">
      <c r="C1058" s="13" t="s">
        <v>1368</v>
      </c>
      <c r="D1058" s="11">
        <v>14000</v>
      </c>
      <c r="E1058" s="18">
        <v>1</v>
      </c>
      <c r="F1058" s="16">
        <v>2.0059999999999998</v>
      </c>
    </row>
  </sheetData>
  <mergeCells count="1">
    <mergeCell ref="B2:F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C8" sqref="C8"/>
    </sheetView>
  </sheetViews>
  <sheetFormatPr defaultRowHeight="14.4" x14ac:dyDescent="0.3"/>
  <sheetData>
    <row r="3" spans="2:18" ht="18" x14ac:dyDescent="0.35">
      <c r="B3" s="2" t="s">
        <v>1284</v>
      </c>
      <c r="C3" s="8"/>
      <c r="D3" s="8"/>
      <c r="E3" s="8"/>
      <c r="F3" s="8"/>
      <c r="G3" s="8"/>
      <c r="H3" s="8"/>
      <c r="I3" s="8"/>
      <c r="J3" s="8"/>
      <c r="K3" s="8"/>
      <c r="L3" s="8"/>
      <c r="M3" s="8"/>
      <c r="N3" s="8"/>
      <c r="O3" s="8"/>
      <c r="P3" s="8"/>
      <c r="Q3" s="8"/>
      <c r="R3" s="8"/>
    </row>
    <row r="4" spans="2:18" ht="32.25" customHeight="1" x14ac:dyDescent="0.35">
      <c r="B4" s="27" t="s">
        <v>1222</v>
      </c>
      <c r="C4" s="27"/>
      <c r="D4" s="27"/>
      <c r="E4" s="27"/>
      <c r="F4" s="27"/>
      <c r="G4" s="27"/>
      <c r="H4" s="27"/>
      <c r="I4" s="27"/>
      <c r="J4" s="27"/>
      <c r="K4" s="27"/>
      <c r="L4" s="27"/>
      <c r="M4" s="27"/>
      <c r="N4" s="27"/>
      <c r="O4" s="27"/>
      <c r="P4" s="27"/>
      <c r="Q4" s="27"/>
      <c r="R4" s="27"/>
    </row>
    <row r="5" spans="2:18" ht="29.25" customHeight="1" x14ac:dyDescent="0.35">
      <c r="B5" s="27" t="s">
        <v>1289</v>
      </c>
      <c r="C5" s="27"/>
      <c r="D5" s="27"/>
      <c r="E5" s="27"/>
      <c r="F5" s="27"/>
      <c r="G5" s="27"/>
      <c r="H5" s="27"/>
      <c r="I5" s="27"/>
      <c r="J5" s="27"/>
      <c r="K5" s="27"/>
      <c r="L5" s="27"/>
      <c r="M5" s="27"/>
      <c r="N5" s="27"/>
      <c r="O5" s="27"/>
      <c r="P5" s="27"/>
      <c r="Q5" s="27"/>
      <c r="R5" s="27"/>
    </row>
    <row r="6" spans="2:18" ht="26.25" customHeight="1" x14ac:dyDescent="0.35">
      <c r="B6" s="27" t="s">
        <v>1285</v>
      </c>
      <c r="C6" s="27"/>
      <c r="D6" s="27"/>
      <c r="E6" s="27"/>
      <c r="F6" s="27"/>
      <c r="G6" s="27"/>
      <c r="H6" s="27"/>
      <c r="I6" s="27"/>
      <c r="J6" s="27"/>
      <c r="K6" s="27"/>
      <c r="L6" s="27"/>
      <c r="M6" s="27"/>
      <c r="N6" s="27"/>
      <c r="O6" s="27"/>
      <c r="P6" s="27"/>
      <c r="Q6" s="27"/>
      <c r="R6" s="27"/>
    </row>
    <row r="7" spans="2:18" ht="24.9" customHeight="1" x14ac:dyDescent="0.4">
      <c r="B7" s="30"/>
      <c r="C7" s="30"/>
      <c r="D7" s="30"/>
      <c r="E7" s="30"/>
      <c r="F7" s="30"/>
      <c r="G7" s="30"/>
      <c r="H7" s="30"/>
      <c r="I7" s="30"/>
      <c r="J7" s="30"/>
      <c r="K7" s="30"/>
      <c r="L7" s="30"/>
      <c r="M7" s="30"/>
      <c r="N7" s="30"/>
      <c r="O7" s="30"/>
      <c r="P7" s="30"/>
      <c r="Q7" s="30"/>
      <c r="R7" s="30"/>
    </row>
    <row r="8" spans="2:18" ht="18" x14ac:dyDescent="0.35">
      <c r="B8" s="3" t="s">
        <v>1219</v>
      </c>
    </row>
    <row r="9" spans="2:18" ht="18" x14ac:dyDescent="0.35">
      <c r="B9" s="4" t="s">
        <v>1286</v>
      </c>
    </row>
    <row r="10" spans="2:18" ht="21" customHeight="1" x14ac:dyDescent="0.35">
      <c r="B10" s="4"/>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C99D8-5ACD-4B33-8C23-ADBA6E17AA0C}">
  <dimension ref="A1:L41"/>
  <sheetViews>
    <sheetView topLeftCell="A4" workbookViewId="0">
      <selection activeCell="J2" sqref="J2"/>
    </sheetView>
  </sheetViews>
  <sheetFormatPr defaultRowHeight="14.4" x14ac:dyDescent="0.3"/>
  <cols>
    <col min="2" max="2" width="35.6640625" bestFit="1" customWidth="1"/>
    <col min="3" max="3" width="18.44140625" bestFit="1" customWidth="1"/>
    <col min="4" max="6" width="5" bestFit="1" customWidth="1"/>
    <col min="7" max="7" width="10.77734375" bestFit="1" customWidth="1"/>
    <col min="8" max="13" width="21.109375" bestFit="1" customWidth="1"/>
    <col min="14" max="14" width="10.77734375" bestFit="1" customWidth="1"/>
    <col min="15" max="15" width="10.6640625" bestFit="1" customWidth="1"/>
    <col min="16" max="16" width="13.5546875" bestFit="1" customWidth="1"/>
    <col min="17" max="17" width="15.109375" bestFit="1" customWidth="1"/>
    <col min="18" max="18" width="18.109375" bestFit="1" customWidth="1"/>
    <col min="19" max="19" width="18" bestFit="1" customWidth="1"/>
    <col min="20" max="20" width="31" bestFit="1" customWidth="1"/>
    <col min="21" max="21" width="12.5546875" bestFit="1" customWidth="1"/>
    <col min="22" max="22" width="15.77734375" bestFit="1" customWidth="1"/>
    <col min="23" max="23" width="32.44140625" bestFit="1" customWidth="1"/>
    <col min="24" max="24" width="33.88671875" bestFit="1" customWidth="1"/>
    <col min="25" max="25" width="24" bestFit="1" customWidth="1"/>
    <col min="26" max="26" width="20.5546875" bestFit="1" customWidth="1"/>
    <col min="27" max="27" width="17.44140625" bestFit="1" customWidth="1"/>
    <col min="28" max="28" width="20.44140625" bestFit="1" customWidth="1"/>
    <col min="29" max="29" width="18.21875" bestFit="1" customWidth="1"/>
    <col min="30" max="30" width="35" bestFit="1" customWidth="1"/>
    <col min="31" max="31" width="26.5546875" bestFit="1" customWidth="1"/>
    <col min="32" max="32" width="18.6640625" bestFit="1" customWidth="1"/>
    <col min="33" max="33" width="25.5546875" bestFit="1" customWidth="1"/>
    <col min="34" max="34" width="34.77734375" bestFit="1" customWidth="1"/>
    <col min="35" max="35" width="14.33203125" bestFit="1" customWidth="1"/>
    <col min="36" max="36" width="35.6640625" bestFit="1" customWidth="1"/>
    <col min="37" max="37" width="33.44140625" bestFit="1" customWidth="1"/>
    <col min="38" max="38" width="32.5546875" bestFit="1" customWidth="1"/>
    <col min="39" max="39" width="29.88671875" bestFit="1" customWidth="1"/>
    <col min="40" max="40" width="17.6640625" bestFit="1" customWidth="1"/>
    <col min="41" max="41" width="22.6640625" bestFit="1" customWidth="1"/>
    <col min="42" max="42" width="10.21875" bestFit="1" customWidth="1"/>
    <col min="43" max="43" width="30.44140625" bestFit="1" customWidth="1"/>
    <col min="44" max="44" width="8" bestFit="1" customWidth="1"/>
    <col min="45" max="45" width="26" bestFit="1" customWidth="1"/>
    <col min="46" max="46" width="12.77734375" bestFit="1" customWidth="1"/>
    <col min="47" max="47" width="12.6640625" bestFit="1" customWidth="1"/>
    <col min="48" max="48" width="33.21875" bestFit="1" customWidth="1"/>
    <col min="49" max="49" width="31" bestFit="1" customWidth="1"/>
    <col min="50" max="50" width="28.88671875" bestFit="1" customWidth="1"/>
    <col min="51" max="51" width="21" bestFit="1" customWidth="1"/>
    <col min="52" max="52" width="31.77734375" bestFit="1" customWidth="1"/>
    <col min="53" max="53" width="10" bestFit="1" customWidth="1"/>
    <col min="54" max="54" width="33.6640625" bestFit="1" customWidth="1"/>
    <col min="55" max="55" width="35.5546875" bestFit="1" customWidth="1"/>
    <col min="56" max="56" width="37" bestFit="1" customWidth="1"/>
    <col min="57" max="57" width="23.88671875" bestFit="1" customWidth="1"/>
    <col min="58" max="58" width="39.21875" bestFit="1" customWidth="1"/>
    <col min="59" max="59" width="23.88671875" bestFit="1" customWidth="1"/>
    <col min="60" max="60" width="24" bestFit="1" customWidth="1"/>
    <col min="61" max="61" width="34.21875" bestFit="1" customWidth="1"/>
    <col min="62" max="62" width="36" bestFit="1" customWidth="1"/>
    <col min="63" max="63" width="11.77734375" bestFit="1" customWidth="1"/>
    <col min="64" max="64" width="25.77734375" bestFit="1" customWidth="1"/>
    <col min="65" max="65" width="13.44140625" bestFit="1" customWidth="1"/>
    <col min="66" max="66" width="9" bestFit="1" customWidth="1"/>
    <col min="67" max="67" width="35.33203125" bestFit="1" customWidth="1"/>
    <col min="68" max="68" width="33.33203125" bestFit="1" customWidth="1"/>
    <col min="69" max="69" width="28.88671875" bestFit="1" customWidth="1"/>
    <col min="70" max="70" width="17.44140625" bestFit="1" customWidth="1"/>
    <col min="71" max="71" width="10" bestFit="1" customWidth="1"/>
    <col min="72" max="72" width="14" bestFit="1" customWidth="1"/>
    <col min="73" max="73" width="25.77734375" bestFit="1" customWidth="1"/>
    <col min="74" max="74" width="24.5546875" bestFit="1" customWidth="1"/>
    <col min="75" max="75" width="24.6640625" bestFit="1" customWidth="1"/>
    <col min="76" max="76" width="24.44140625" bestFit="1" customWidth="1"/>
    <col min="77" max="77" width="31.21875" bestFit="1" customWidth="1"/>
    <col min="78" max="78" width="15.44140625" bestFit="1" customWidth="1"/>
    <col min="79" max="79" width="34.44140625" bestFit="1" customWidth="1"/>
    <col min="80" max="80" width="34.77734375" bestFit="1" customWidth="1"/>
    <col min="81" max="81" width="30" bestFit="1" customWidth="1"/>
    <col min="82" max="82" width="23" bestFit="1" customWidth="1"/>
    <col min="83" max="83" width="31.33203125" bestFit="1" customWidth="1"/>
    <col min="84" max="84" width="12" bestFit="1" customWidth="1"/>
  </cols>
  <sheetData>
    <row r="1" spans="1:12" ht="14.4" customHeight="1" x14ac:dyDescent="0.3">
      <c r="A1" s="33" t="s">
        <v>1409</v>
      </c>
      <c r="B1" s="34"/>
      <c r="C1" s="35"/>
      <c r="D1" s="19"/>
      <c r="G1" s="42" t="s">
        <v>1411</v>
      </c>
      <c r="H1" s="43"/>
      <c r="I1" s="44"/>
    </row>
    <row r="2" spans="1:12" ht="14.4" customHeight="1" x14ac:dyDescent="0.3">
      <c r="A2" s="36"/>
      <c r="B2" s="37"/>
      <c r="C2" s="38"/>
      <c r="D2" s="19"/>
      <c r="G2" s="45"/>
      <c r="H2" s="46"/>
      <c r="I2" s="47"/>
    </row>
    <row r="3" spans="1:12" x14ac:dyDescent="0.3">
      <c r="A3" s="39"/>
      <c r="B3" s="40"/>
      <c r="C3" s="41"/>
      <c r="D3" s="19"/>
    </row>
    <row r="4" spans="1:12" x14ac:dyDescent="0.3">
      <c r="D4" s="19"/>
      <c r="G4" s="12" t="s">
        <v>1399</v>
      </c>
      <c r="H4" s="12" t="s">
        <v>1400</v>
      </c>
    </row>
    <row r="5" spans="1:12" x14ac:dyDescent="0.3">
      <c r="G5" s="12" t="s">
        <v>1398</v>
      </c>
      <c r="H5" t="s">
        <v>1388</v>
      </c>
      <c r="I5" t="s">
        <v>1382</v>
      </c>
      <c r="J5" t="s">
        <v>1384</v>
      </c>
      <c r="K5" t="s">
        <v>1387</v>
      </c>
      <c r="L5" t="s">
        <v>1368</v>
      </c>
    </row>
    <row r="6" spans="1:12" x14ac:dyDescent="0.3">
      <c r="B6" s="12" t="s">
        <v>1378</v>
      </c>
      <c r="C6" t="s">
        <v>1377</v>
      </c>
      <c r="G6" s="13" t="s">
        <v>1393</v>
      </c>
      <c r="H6" s="11">
        <v>219</v>
      </c>
      <c r="I6" s="11">
        <v>273</v>
      </c>
      <c r="J6" s="11">
        <v>345</v>
      </c>
      <c r="K6" s="11">
        <v>359</v>
      </c>
      <c r="L6" s="11">
        <v>1196</v>
      </c>
    </row>
    <row r="7" spans="1:12" x14ac:dyDescent="0.3">
      <c r="B7" s="13" t="s">
        <v>30</v>
      </c>
      <c r="C7" s="11">
        <v>1066</v>
      </c>
      <c r="G7" s="13" t="s">
        <v>1385</v>
      </c>
      <c r="H7" s="11">
        <v>180</v>
      </c>
      <c r="I7" s="11">
        <v>307</v>
      </c>
      <c r="J7" s="11">
        <v>358</v>
      </c>
      <c r="K7" s="11">
        <v>416</v>
      </c>
      <c r="L7" s="11">
        <v>1261</v>
      </c>
    </row>
    <row r="8" spans="1:12" x14ac:dyDescent="0.3">
      <c r="B8" s="13" t="s">
        <v>11</v>
      </c>
      <c r="C8" s="11">
        <v>947</v>
      </c>
      <c r="G8" s="13" t="s">
        <v>1390</v>
      </c>
      <c r="H8" s="11">
        <v>209</v>
      </c>
      <c r="I8" s="11">
        <v>319</v>
      </c>
      <c r="J8" s="11">
        <v>319</v>
      </c>
      <c r="K8" s="11">
        <v>420</v>
      </c>
      <c r="L8" s="11">
        <v>1267</v>
      </c>
    </row>
    <row r="9" spans="1:12" x14ac:dyDescent="0.3">
      <c r="B9" s="13" t="s">
        <v>43</v>
      </c>
      <c r="C9" s="11">
        <v>877</v>
      </c>
      <c r="G9" s="13" t="s">
        <v>1386</v>
      </c>
      <c r="H9" s="11">
        <v>196</v>
      </c>
      <c r="I9" s="11">
        <v>318</v>
      </c>
      <c r="J9" s="11">
        <v>369</v>
      </c>
      <c r="K9" s="11">
        <v>444</v>
      </c>
      <c r="L9" s="11">
        <v>1327</v>
      </c>
    </row>
    <row r="10" spans="1:12" x14ac:dyDescent="0.3">
      <c r="B10" s="13" t="s">
        <v>38</v>
      </c>
      <c r="C10" s="11">
        <v>764</v>
      </c>
      <c r="G10" s="13" t="s">
        <v>1391</v>
      </c>
      <c r="H10" s="11">
        <v>189</v>
      </c>
      <c r="I10" s="11">
        <v>271</v>
      </c>
      <c r="J10" s="11">
        <v>350</v>
      </c>
      <c r="K10" s="11">
        <v>388</v>
      </c>
      <c r="L10" s="11">
        <v>1198</v>
      </c>
    </row>
    <row r="11" spans="1:12" x14ac:dyDescent="0.3">
      <c r="B11" s="13" t="s">
        <v>60</v>
      </c>
      <c r="C11" s="11">
        <v>531</v>
      </c>
      <c r="G11" s="13" t="s">
        <v>1396</v>
      </c>
      <c r="H11" s="11">
        <v>179</v>
      </c>
      <c r="I11" s="11">
        <v>280</v>
      </c>
      <c r="J11" s="11">
        <v>368</v>
      </c>
      <c r="K11" s="11">
        <v>448</v>
      </c>
      <c r="L11" s="11">
        <v>1275</v>
      </c>
    </row>
    <row r="12" spans="1:12" x14ac:dyDescent="0.3">
      <c r="B12" s="13" t="s">
        <v>1368</v>
      </c>
      <c r="C12" s="11">
        <v>4185</v>
      </c>
      <c r="G12" s="13" t="s">
        <v>1392</v>
      </c>
      <c r="H12" s="11">
        <v>202</v>
      </c>
      <c r="I12" s="11">
        <v>251</v>
      </c>
      <c r="J12" s="11">
        <v>392</v>
      </c>
      <c r="K12" s="11">
        <v>476</v>
      </c>
      <c r="L12" s="11">
        <v>1321</v>
      </c>
    </row>
    <row r="13" spans="1:12" x14ac:dyDescent="0.3">
      <c r="G13" s="13" t="s">
        <v>1389</v>
      </c>
      <c r="H13" s="11">
        <v>224</v>
      </c>
      <c r="I13" s="11">
        <v>295</v>
      </c>
      <c r="J13" s="11">
        <v>365</v>
      </c>
      <c r="K13" s="11">
        <v>425</v>
      </c>
      <c r="L13" s="11">
        <v>1309</v>
      </c>
    </row>
    <row r="14" spans="1:12" x14ac:dyDescent="0.3">
      <c r="G14" s="13" t="s">
        <v>1397</v>
      </c>
      <c r="H14" s="11">
        <v>222</v>
      </c>
      <c r="I14" s="11">
        <v>272</v>
      </c>
      <c r="J14" s="11">
        <v>376</v>
      </c>
      <c r="K14" s="11">
        <v>185</v>
      </c>
      <c r="L14" s="11">
        <v>1055</v>
      </c>
    </row>
    <row r="15" spans="1:12" x14ac:dyDescent="0.3">
      <c r="A15" s="31" t="s">
        <v>1410</v>
      </c>
      <c r="B15" s="31"/>
      <c r="C15" s="31"/>
      <c r="G15" s="13" t="s">
        <v>1395</v>
      </c>
      <c r="H15" s="11">
        <v>242</v>
      </c>
      <c r="I15" s="11">
        <v>315</v>
      </c>
      <c r="J15" s="11">
        <v>442</v>
      </c>
      <c r="K15" s="11">
        <v>85</v>
      </c>
      <c r="L15" s="11">
        <v>1084</v>
      </c>
    </row>
    <row r="16" spans="1:12" x14ac:dyDescent="0.3">
      <c r="A16" s="31"/>
      <c r="B16" s="31"/>
      <c r="C16" s="31"/>
      <c r="G16" s="13" t="s">
        <v>1383</v>
      </c>
      <c r="H16" s="11">
        <v>217</v>
      </c>
      <c r="I16" s="11">
        <v>243</v>
      </c>
      <c r="J16" s="11">
        <v>364</v>
      </c>
      <c r="K16" s="11">
        <v>12</v>
      </c>
      <c r="L16" s="11">
        <v>836</v>
      </c>
    </row>
    <row r="17" spans="1:12" x14ac:dyDescent="0.3">
      <c r="A17" s="31"/>
      <c r="B17" s="31"/>
      <c r="C17" s="31"/>
      <c r="G17" s="13" t="s">
        <v>1394</v>
      </c>
      <c r="H17" s="11">
        <v>218</v>
      </c>
      <c r="I17" s="11">
        <v>328</v>
      </c>
      <c r="J17" s="11">
        <v>325</v>
      </c>
      <c r="K17" s="11"/>
      <c r="L17" s="11">
        <v>871</v>
      </c>
    </row>
    <row r="18" spans="1:12" x14ac:dyDescent="0.3">
      <c r="G18" s="13" t="s">
        <v>1368</v>
      </c>
      <c r="H18" s="11">
        <v>2497</v>
      </c>
      <c r="I18" s="11">
        <v>3472</v>
      </c>
      <c r="J18" s="11">
        <v>4373</v>
      </c>
      <c r="K18" s="11">
        <v>3658</v>
      </c>
      <c r="L18" s="11">
        <v>14000</v>
      </c>
    </row>
    <row r="19" spans="1:12" x14ac:dyDescent="0.3">
      <c r="B19" s="12" t="s">
        <v>2</v>
      </c>
      <c r="C19" t="s">
        <v>1377</v>
      </c>
    </row>
    <row r="20" spans="1:12" x14ac:dyDescent="0.3">
      <c r="B20" s="13" t="s">
        <v>27</v>
      </c>
      <c r="C20" s="11">
        <v>2354</v>
      </c>
    </row>
    <row r="21" spans="1:12" x14ac:dyDescent="0.3">
      <c r="B21" s="13" t="s">
        <v>20</v>
      </c>
      <c r="C21" s="11">
        <v>1047</v>
      </c>
    </row>
    <row r="22" spans="1:12" x14ac:dyDescent="0.3">
      <c r="B22" s="13" t="s">
        <v>41</v>
      </c>
      <c r="C22" s="11">
        <v>883</v>
      </c>
    </row>
    <row r="23" spans="1:12" x14ac:dyDescent="0.3">
      <c r="B23" s="13" t="s">
        <v>44</v>
      </c>
      <c r="C23" s="11">
        <v>814</v>
      </c>
    </row>
    <row r="24" spans="1:12" x14ac:dyDescent="0.3">
      <c r="B24" s="13" t="s">
        <v>24</v>
      </c>
      <c r="C24" s="11">
        <v>618</v>
      </c>
    </row>
    <row r="25" spans="1:12" ht="14.4" customHeight="1" x14ac:dyDescent="0.3">
      <c r="B25" s="13" t="s">
        <v>1368</v>
      </c>
      <c r="C25" s="11">
        <v>5716</v>
      </c>
    </row>
    <row r="39" spans="7:12" ht="14.4" customHeight="1" x14ac:dyDescent="0.3">
      <c r="G39" s="32" t="s">
        <v>1408</v>
      </c>
      <c r="H39" s="32"/>
      <c r="I39" s="32"/>
      <c r="J39" s="32"/>
      <c r="K39" s="32"/>
      <c r="L39" s="32"/>
    </row>
    <row r="40" spans="7:12" x14ac:dyDescent="0.3">
      <c r="G40" s="32"/>
      <c r="H40" s="32"/>
      <c r="I40" s="32"/>
      <c r="J40" s="32"/>
      <c r="K40" s="32"/>
      <c r="L40" s="32"/>
    </row>
    <row r="41" spans="7:12" x14ac:dyDescent="0.3">
      <c r="G41" s="32"/>
      <c r="H41" s="32"/>
      <c r="I41" s="32"/>
      <c r="J41" s="32"/>
      <c r="K41" s="32"/>
      <c r="L41" s="32"/>
    </row>
  </sheetData>
  <mergeCells count="4">
    <mergeCell ref="A15:C17"/>
    <mergeCell ref="G39:L41"/>
    <mergeCell ref="A1:C3"/>
    <mergeCell ref="G1:I2"/>
  </mergeCell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13" sqref="B13:R13"/>
    </sheetView>
  </sheetViews>
  <sheetFormatPr defaultRowHeight="14.4" x14ac:dyDescent="0.3"/>
  <sheetData>
    <row r="3" spans="2:18" ht="18" x14ac:dyDescent="0.35">
      <c r="B3" s="2" t="s">
        <v>1305</v>
      </c>
      <c r="C3" s="8"/>
      <c r="D3" s="8"/>
      <c r="E3" s="8"/>
      <c r="F3" s="8"/>
      <c r="G3" s="8"/>
      <c r="H3" s="8"/>
      <c r="I3" s="8"/>
      <c r="J3" s="8"/>
      <c r="K3" s="8"/>
      <c r="L3" s="8"/>
      <c r="M3" s="8"/>
      <c r="N3" s="8"/>
      <c r="O3" s="8"/>
      <c r="P3" s="8"/>
      <c r="Q3" s="8"/>
      <c r="R3" s="8"/>
    </row>
    <row r="4" spans="2:18" ht="32.25" customHeight="1" x14ac:dyDescent="0.35">
      <c r="B4" s="27" t="s">
        <v>1292</v>
      </c>
      <c r="C4" s="27"/>
      <c r="D4" s="27"/>
      <c r="E4" s="27"/>
      <c r="F4" s="27"/>
      <c r="G4" s="27"/>
      <c r="H4" s="27"/>
      <c r="I4" s="27"/>
      <c r="J4" s="27"/>
      <c r="K4" s="27"/>
      <c r="L4" s="27"/>
      <c r="M4" s="27"/>
      <c r="N4" s="27"/>
      <c r="O4" s="27"/>
      <c r="P4" s="27"/>
      <c r="Q4" s="27"/>
      <c r="R4" s="27"/>
    </row>
    <row r="5" spans="2:18" ht="27" customHeight="1" x14ac:dyDescent="0.35">
      <c r="B5" s="48" t="s">
        <v>1306</v>
      </c>
      <c r="C5" s="48"/>
      <c r="D5" s="48"/>
      <c r="E5" s="48"/>
      <c r="F5" s="48"/>
      <c r="G5" s="48"/>
      <c r="H5" s="48"/>
      <c r="I5" s="48"/>
      <c r="J5" s="48"/>
      <c r="K5" s="48"/>
      <c r="L5" s="48"/>
      <c r="M5" s="48"/>
      <c r="N5" s="48"/>
      <c r="O5" s="48"/>
      <c r="P5" s="48"/>
      <c r="Q5" s="48"/>
      <c r="R5" s="48"/>
    </row>
    <row r="6" spans="2:18" ht="27" customHeight="1" x14ac:dyDescent="0.35">
      <c r="B6" s="48" t="s">
        <v>1307</v>
      </c>
      <c r="C6" s="48"/>
      <c r="D6" s="48"/>
      <c r="E6" s="48"/>
      <c r="F6" s="48"/>
      <c r="G6" s="48"/>
      <c r="H6" s="48"/>
      <c r="I6" s="48"/>
      <c r="J6" s="48"/>
      <c r="K6" s="48"/>
      <c r="L6" s="48"/>
      <c r="M6" s="48"/>
      <c r="N6" s="48"/>
      <c r="O6" s="48"/>
      <c r="P6" s="48"/>
      <c r="Q6" s="48"/>
      <c r="R6" s="48"/>
    </row>
    <row r="7" spans="2:18" ht="27" customHeight="1" x14ac:dyDescent="0.35">
      <c r="B7" s="48" t="s">
        <v>1308</v>
      </c>
      <c r="C7" s="48"/>
      <c r="D7" s="48"/>
      <c r="E7" s="48"/>
      <c r="F7" s="48"/>
      <c r="G7" s="48"/>
      <c r="H7" s="48"/>
      <c r="I7" s="48"/>
      <c r="J7" s="48"/>
      <c r="K7" s="48"/>
      <c r="L7" s="48"/>
      <c r="M7" s="48"/>
      <c r="N7" s="48"/>
      <c r="O7" s="48"/>
      <c r="P7" s="48"/>
      <c r="Q7" s="48"/>
      <c r="R7" s="48"/>
    </row>
    <row r="8" spans="2:18" ht="27" customHeight="1" x14ac:dyDescent="0.35">
      <c r="B8" s="27" t="s">
        <v>1309</v>
      </c>
      <c r="C8" s="27"/>
      <c r="D8" s="27"/>
      <c r="E8" s="27"/>
      <c r="F8" s="27"/>
      <c r="G8" s="27"/>
      <c r="H8" s="27"/>
      <c r="I8" s="27"/>
      <c r="J8" s="27"/>
      <c r="K8" s="27"/>
      <c r="L8" s="27"/>
      <c r="M8" s="27"/>
      <c r="N8" s="27"/>
      <c r="O8" s="27"/>
      <c r="P8" s="27"/>
      <c r="Q8" s="27"/>
      <c r="R8" s="27"/>
    </row>
    <row r="9" spans="2:18" ht="27" customHeight="1" x14ac:dyDescent="0.35">
      <c r="B9" s="27" t="s">
        <v>1310</v>
      </c>
      <c r="C9" s="27"/>
      <c r="D9" s="27"/>
      <c r="E9" s="27"/>
      <c r="F9" s="27"/>
      <c r="G9" s="27"/>
      <c r="H9" s="27"/>
      <c r="I9" s="27"/>
      <c r="J9" s="27"/>
      <c r="K9" s="27"/>
      <c r="L9" s="27"/>
      <c r="M9" s="27"/>
      <c r="N9" s="27"/>
      <c r="O9" s="27"/>
      <c r="P9" s="27"/>
      <c r="Q9" s="27"/>
      <c r="R9" s="27"/>
    </row>
    <row r="10" spans="2:18" ht="43.5" customHeight="1" x14ac:dyDescent="0.35">
      <c r="B10" s="27" t="s">
        <v>1311</v>
      </c>
      <c r="C10" s="27"/>
      <c r="D10" s="27"/>
      <c r="E10" s="27"/>
      <c r="F10" s="27"/>
      <c r="G10" s="27"/>
      <c r="H10" s="27"/>
      <c r="I10" s="27"/>
      <c r="J10" s="27"/>
      <c r="K10" s="27"/>
      <c r="L10" s="27"/>
      <c r="M10" s="27"/>
      <c r="N10" s="27"/>
      <c r="O10" s="27"/>
      <c r="P10" s="27"/>
      <c r="Q10" s="27"/>
      <c r="R10" s="27"/>
    </row>
    <row r="11" spans="2:18" ht="27" customHeight="1" x14ac:dyDescent="0.35">
      <c r="B11" s="27" t="s">
        <v>1312</v>
      </c>
      <c r="C11" s="27"/>
      <c r="D11" s="27"/>
      <c r="E11" s="27"/>
      <c r="F11" s="27"/>
      <c r="G11" s="27"/>
      <c r="H11" s="27"/>
      <c r="I11" s="27"/>
      <c r="J11" s="27"/>
      <c r="K11" s="27"/>
      <c r="L11" s="27"/>
      <c r="M11" s="27"/>
      <c r="N11" s="27"/>
      <c r="O11" s="27"/>
      <c r="P11" s="27"/>
      <c r="Q11" s="27"/>
      <c r="R11" s="27"/>
    </row>
    <row r="12" spans="2:18" ht="46.5" customHeight="1" x14ac:dyDescent="0.35">
      <c r="B12" s="27"/>
      <c r="C12" s="27"/>
      <c r="D12" s="27"/>
      <c r="E12" s="27"/>
      <c r="F12" s="27"/>
      <c r="G12" s="27"/>
      <c r="H12" s="27"/>
      <c r="I12" s="27"/>
      <c r="J12" s="27"/>
      <c r="K12" s="27"/>
      <c r="L12" s="27"/>
      <c r="M12" s="27"/>
      <c r="N12" s="27"/>
      <c r="O12" s="27"/>
      <c r="P12" s="27"/>
      <c r="Q12" s="27"/>
      <c r="R12" s="27"/>
    </row>
    <row r="13" spans="2:18" ht="24.9" customHeight="1" x14ac:dyDescent="0.4">
      <c r="B13" s="30"/>
      <c r="C13" s="30"/>
      <c r="D13" s="30"/>
      <c r="E13" s="30"/>
      <c r="F13" s="30"/>
      <c r="G13" s="30"/>
      <c r="H13" s="30"/>
      <c r="I13" s="30"/>
      <c r="J13" s="30"/>
      <c r="K13" s="30"/>
      <c r="L13" s="30"/>
      <c r="M13" s="30"/>
      <c r="N13" s="30"/>
      <c r="O13" s="30"/>
      <c r="P13" s="30"/>
      <c r="Q13" s="30"/>
      <c r="R13" s="30"/>
    </row>
    <row r="14" spans="2:18" ht="18" x14ac:dyDescent="0.35">
      <c r="B14" s="3" t="s">
        <v>1219</v>
      </c>
    </row>
    <row r="15" spans="2:18" ht="18" x14ac:dyDescent="0.35">
      <c r="B15" s="4" t="s">
        <v>1290</v>
      </c>
    </row>
    <row r="16" spans="2:18" ht="21" customHeight="1" x14ac:dyDescent="0.35">
      <c r="B16" s="4"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1A21B-3EFE-4139-AD06-8626ACA67020}">
  <dimension ref="A1:AA38"/>
  <sheetViews>
    <sheetView showGridLines="0" zoomScale="90" zoomScaleNormal="90" workbookViewId="0">
      <selection activeCell="AG27" sqref="AG27"/>
    </sheetView>
  </sheetViews>
  <sheetFormatPr defaultRowHeight="14.4" x14ac:dyDescent="0.3"/>
  <cols>
    <col min="1" max="1" width="18.6640625" customWidth="1"/>
    <col min="2" max="6" width="14.44140625" customWidth="1"/>
    <col min="14" max="14" width="13.88671875" bestFit="1" customWidth="1"/>
  </cols>
  <sheetData>
    <row r="1" spans="1:27" s="22" customFormat="1" ht="36.6" customHeight="1" x14ac:dyDescent="0.3">
      <c r="A1" s="20" t="s">
        <v>1407</v>
      </c>
      <c r="B1" s="20"/>
      <c r="C1" s="20"/>
      <c r="D1" s="20"/>
      <c r="E1" s="20"/>
      <c r="F1" s="20"/>
      <c r="G1" s="20"/>
      <c r="H1" s="20"/>
      <c r="I1" s="20"/>
      <c r="J1" s="20"/>
      <c r="K1" s="20"/>
      <c r="L1" s="20"/>
      <c r="M1" s="20"/>
      <c r="N1" s="20"/>
      <c r="O1" s="20"/>
      <c r="P1" s="20"/>
      <c r="Q1" s="20"/>
      <c r="R1" s="20"/>
      <c r="S1" s="20"/>
      <c r="T1" s="20"/>
      <c r="U1" s="20"/>
      <c r="V1" s="20"/>
      <c r="W1" s="20"/>
      <c r="X1" s="20"/>
      <c r="Y1" s="20"/>
      <c r="Z1" s="20"/>
      <c r="AA1" s="20"/>
    </row>
    <row r="29" spans="1:6" x14ac:dyDescent="0.3">
      <c r="A29" s="21"/>
      <c r="B29" s="21"/>
      <c r="C29" s="21"/>
      <c r="D29" s="21"/>
      <c r="E29" s="21"/>
      <c r="F29" s="21"/>
    </row>
    <row r="30" spans="1:6" x14ac:dyDescent="0.3">
      <c r="A30" s="13"/>
    </row>
    <row r="31" spans="1:6" x14ac:dyDescent="0.3">
      <c r="A31" s="13"/>
    </row>
    <row r="32" spans="1:6" x14ac:dyDescent="0.3">
      <c r="A32" s="13"/>
    </row>
    <row r="33" spans="1:1" x14ac:dyDescent="0.3">
      <c r="A33" s="13"/>
    </row>
    <row r="34" spans="1:1" x14ac:dyDescent="0.3">
      <c r="A34" s="13"/>
    </row>
    <row r="35" spans="1:1" x14ac:dyDescent="0.3">
      <c r="A35" s="13"/>
    </row>
    <row r="36" spans="1:1" x14ac:dyDescent="0.3">
      <c r="A36" s="13"/>
    </row>
    <row r="37" spans="1:1" x14ac:dyDescent="0.3">
      <c r="A37" s="13"/>
    </row>
    <row r="38" spans="1:1" x14ac:dyDescent="0.3">
      <c r="A38"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9CD69-9E44-4920-BECB-3DA90937625C}">
  <dimension ref="C4:F189"/>
  <sheetViews>
    <sheetView topLeftCell="A80" workbookViewId="0">
      <selection activeCell="H140" sqref="H140"/>
    </sheetView>
  </sheetViews>
  <sheetFormatPr defaultRowHeight="14.4" x14ac:dyDescent="0.3"/>
  <cols>
    <col min="2" max="2" width="12.44140625" customWidth="1"/>
    <col min="3" max="3" width="10.77734375" bestFit="1" customWidth="1"/>
    <col min="4" max="4" width="15.21875" bestFit="1" customWidth="1"/>
    <col min="5" max="5" width="19.88671875" bestFit="1" customWidth="1"/>
    <col min="6" max="7" width="10.88671875" bestFit="1" customWidth="1"/>
    <col min="8" max="8" width="20" bestFit="1" customWidth="1"/>
    <col min="9" max="9" width="15.6640625" bestFit="1" customWidth="1"/>
  </cols>
  <sheetData>
    <row r="4" spans="3:6" x14ac:dyDescent="0.3">
      <c r="C4" s="12" t="s">
        <v>1401</v>
      </c>
      <c r="D4" t="s">
        <v>1402</v>
      </c>
      <c r="E4" t="s">
        <v>1404</v>
      </c>
      <c r="F4" t="s">
        <v>1403</v>
      </c>
    </row>
    <row r="5" spans="3:6" x14ac:dyDescent="0.3">
      <c r="C5" s="13" t="s">
        <v>1388</v>
      </c>
      <c r="D5" s="11">
        <v>2486</v>
      </c>
      <c r="E5" s="18">
        <v>0.18047186932849366</v>
      </c>
      <c r="F5" s="11"/>
    </row>
    <row r="6" spans="3:6" x14ac:dyDescent="0.3">
      <c r="C6" s="13" t="s">
        <v>1382</v>
      </c>
      <c r="D6" s="11">
        <v>3424</v>
      </c>
      <c r="E6" s="18">
        <v>0.24856624319419238</v>
      </c>
      <c r="F6" s="11">
        <v>938</v>
      </c>
    </row>
    <row r="7" spans="3:6" x14ac:dyDescent="0.3">
      <c r="C7" s="13" t="s">
        <v>1384</v>
      </c>
      <c r="D7" s="11">
        <v>4269</v>
      </c>
      <c r="E7" s="18">
        <v>0.3099092558983666</v>
      </c>
      <c r="F7" s="11">
        <v>845</v>
      </c>
    </row>
    <row r="8" spans="3:6" x14ac:dyDescent="0.3">
      <c r="C8" s="13" t="s">
        <v>1387</v>
      </c>
      <c r="D8" s="11">
        <v>3596</v>
      </c>
      <c r="E8" s="18">
        <v>0.26105263157894737</v>
      </c>
      <c r="F8" s="11">
        <v>-673</v>
      </c>
    </row>
    <row r="9" spans="3:6" x14ac:dyDescent="0.3">
      <c r="C9" s="13" t="s">
        <v>1368</v>
      </c>
      <c r="D9" s="11">
        <v>13775</v>
      </c>
      <c r="E9" s="18">
        <v>1</v>
      </c>
      <c r="F9" s="11"/>
    </row>
    <row r="22" spans="3:5" x14ac:dyDescent="0.3">
      <c r="C22" s="12" t="s">
        <v>6</v>
      </c>
      <c r="D22" t="s">
        <v>14</v>
      </c>
    </row>
    <row r="24" spans="3:5" x14ac:dyDescent="0.3">
      <c r="C24" s="12" t="s">
        <v>1401</v>
      </c>
      <c r="D24" t="s">
        <v>1402</v>
      </c>
      <c r="E24" t="s">
        <v>1403</v>
      </c>
    </row>
    <row r="25" spans="3:5" x14ac:dyDescent="0.3">
      <c r="C25" s="13" t="s">
        <v>1388</v>
      </c>
      <c r="D25" s="11">
        <v>2486</v>
      </c>
      <c r="E25" s="11"/>
    </row>
    <row r="26" spans="3:5" x14ac:dyDescent="0.3">
      <c r="C26" s="13" t="s">
        <v>1382</v>
      </c>
      <c r="D26" s="11">
        <v>3424</v>
      </c>
      <c r="E26" s="11">
        <v>938</v>
      </c>
    </row>
    <row r="27" spans="3:5" x14ac:dyDescent="0.3">
      <c r="C27" s="13" t="s">
        <v>1384</v>
      </c>
      <c r="D27" s="11">
        <v>4269</v>
      </c>
      <c r="E27" s="11">
        <v>845</v>
      </c>
    </row>
    <row r="28" spans="3:5" x14ac:dyDescent="0.3">
      <c r="C28" s="13" t="s">
        <v>1387</v>
      </c>
      <c r="D28" s="11">
        <v>3596</v>
      </c>
      <c r="E28" s="11">
        <v>-673</v>
      </c>
    </row>
    <row r="29" spans="3:5" x14ac:dyDescent="0.3">
      <c r="C29" s="13" t="s">
        <v>1368</v>
      </c>
      <c r="D29" s="11">
        <v>13775</v>
      </c>
      <c r="E29" s="11"/>
    </row>
    <row r="43" spans="3:5" x14ac:dyDescent="0.3">
      <c r="C43" s="12" t="s">
        <v>1369</v>
      </c>
      <c r="D43" t="s">
        <v>1405</v>
      </c>
      <c r="E43" t="s">
        <v>1403</v>
      </c>
    </row>
    <row r="44" spans="3:5" x14ac:dyDescent="0.3">
      <c r="C44" s="13">
        <v>2013</v>
      </c>
      <c r="D44" s="16">
        <v>2.618342010412495</v>
      </c>
      <c r="E44" s="11"/>
    </row>
    <row r="45" spans="3:5" x14ac:dyDescent="0.3">
      <c r="C45" s="13">
        <v>2014</v>
      </c>
      <c r="D45" s="16">
        <v>2.1898041474654377</v>
      </c>
      <c r="E45" s="11">
        <v>1065</v>
      </c>
    </row>
    <row r="46" spans="3:5" x14ac:dyDescent="0.3">
      <c r="C46" s="13">
        <v>2015</v>
      </c>
      <c r="D46" s="16">
        <v>1.8538760576263436</v>
      </c>
      <c r="E46" s="11">
        <v>1569</v>
      </c>
    </row>
    <row r="47" spans="3:5" x14ac:dyDescent="0.3">
      <c r="C47" s="13">
        <v>2016</v>
      </c>
      <c r="D47" s="16">
        <v>1.5954073264078732</v>
      </c>
      <c r="E47" s="11">
        <v>-702</v>
      </c>
    </row>
    <row r="48" spans="3:5" x14ac:dyDescent="0.3">
      <c r="C48" s="13" t="s">
        <v>1368</v>
      </c>
      <c r="D48" s="16">
        <v>2.0059999999999998</v>
      </c>
      <c r="E48" s="11"/>
    </row>
    <row r="60" spans="3:5" x14ac:dyDescent="0.3">
      <c r="C60" s="12" t="s">
        <v>1369</v>
      </c>
      <c r="D60" t="s">
        <v>1370</v>
      </c>
      <c r="E60" t="s">
        <v>1381</v>
      </c>
    </row>
    <row r="61" spans="3:5" x14ac:dyDescent="0.3">
      <c r="C61" s="13" t="s">
        <v>16</v>
      </c>
      <c r="D61" s="11">
        <v>2429</v>
      </c>
      <c r="E61" s="18">
        <v>0.16937872880430638</v>
      </c>
    </row>
    <row r="62" spans="3:5" x14ac:dyDescent="0.3">
      <c r="C62" s="13" t="s">
        <v>9</v>
      </c>
      <c r="D62" s="11">
        <v>877</v>
      </c>
      <c r="E62" s="18">
        <v>6.5087780092986852E-2</v>
      </c>
    </row>
    <row r="63" spans="3:5" x14ac:dyDescent="0.3">
      <c r="C63" s="13" t="s">
        <v>36</v>
      </c>
      <c r="D63" s="11">
        <v>2136</v>
      </c>
      <c r="E63" s="18">
        <v>0.14925114667248146</v>
      </c>
    </row>
    <row r="64" spans="3:5" x14ac:dyDescent="0.3">
      <c r="C64" s="13" t="s">
        <v>52</v>
      </c>
      <c r="D64" s="11">
        <v>1311</v>
      </c>
      <c r="E64" s="18">
        <v>9.7612525754971549E-2</v>
      </c>
    </row>
    <row r="65" spans="3:5" x14ac:dyDescent="0.3">
      <c r="C65" s="13" t="s">
        <v>32</v>
      </c>
      <c r="D65" s="11">
        <v>2752</v>
      </c>
      <c r="E65" s="18">
        <v>0.20489043964662895</v>
      </c>
    </row>
    <row r="66" spans="3:5" x14ac:dyDescent="0.3">
      <c r="C66" s="13" t="s">
        <v>172</v>
      </c>
      <c r="D66" s="11">
        <v>131</v>
      </c>
      <c r="E66" s="18">
        <v>9.9999919131746624E-3</v>
      </c>
    </row>
    <row r="67" spans="3:5" x14ac:dyDescent="0.3">
      <c r="C67" s="13" t="s">
        <v>26</v>
      </c>
      <c r="D67" s="11">
        <v>3346</v>
      </c>
      <c r="E67" s="18">
        <v>0.2255658393661939</v>
      </c>
    </row>
    <row r="68" spans="3:5" x14ac:dyDescent="0.3">
      <c r="C68" s="13" t="s">
        <v>876</v>
      </c>
      <c r="D68" s="11">
        <v>24</v>
      </c>
      <c r="E68" s="18">
        <v>2.413358521051275E-3</v>
      </c>
    </row>
    <row r="69" spans="3:5" x14ac:dyDescent="0.3">
      <c r="C69" s="13" t="s">
        <v>531</v>
      </c>
      <c r="D69" s="11">
        <v>179</v>
      </c>
      <c r="E69" s="18">
        <v>1.3986352843769005E-2</v>
      </c>
    </row>
    <row r="70" spans="3:5" x14ac:dyDescent="0.3">
      <c r="C70" s="13" t="s">
        <v>879</v>
      </c>
      <c r="D70" s="11">
        <v>92</v>
      </c>
      <c r="E70" s="18">
        <v>8.2278688988120519E-3</v>
      </c>
    </row>
    <row r="71" spans="3:5" x14ac:dyDescent="0.3">
      <c r="C71" s="13" t="s">
        <v>61</v>
      </c>
      <c r="D71" s="11">
        <v>722</v>
      </c>
      <c r="E71" s="18">
        <v>5.349453007469783E-2</v>
      </c>
    </row>
    <row r="72" spans="3:5" x14ac:dyDescent="0.3">
      <c r="C72" s="13" t="s">
        <v>1200</v>
      </c>
      <c r="D72" s="11">
        <v>1</v>
      </c>
      <c r="E72" s="18">
        <v>9.1437410926074322E-5</v>
      </c>
    </row>
    <row r="73" spans="3:5" x14ac:dyDescent="0.3">
      <c r="C73" s="13" t="s">
        <v>1368</v>
      </c>
      <c r="D73" s="11">
        <v>14000</v>
      </c>
      <c r="E73" s="18">
        <v>1</v>
      </c>
    </row>
    <row r="88" spans="3:5" x14ac:dyDescent="0.3">
      <c r="C88" s="12" t="s">
        <v>1369</v>
      </c>
      <c r="D88" t="s">
        <v>1370</v>
      </c>
      <c r="E88" t="s">
        <v>1381</v>
      </c>
    </row>
    <row r="89" spans="3:5" x14ac:dyDescent="0.3">
      <c r="C89" s="13" t="s">
        <v>305</v>
      </c>
      <c r="D89" s="11">
        <v>1764</v>
      </c>
      <c r="E89" s="18">
        <v>0.11460558191557228</v>
      </c>
    </row>
    <row r="90" spans="3:5" x14ac:dyDescent="0.3">
      <c r="C90" s="13" t="s">
        <v>23</v>
      </c>
      <c r="D90" s="11">
        <v>122</v>
      </c>
      <c r="E90" s="18">
        <v>7.9402533053992124E-3</v>
      </c>
    </row>
    <row r="91" spans="3:5" x14ac:dyDescent="0.3">
      <c r="C91" s="13" t="s">
        <v>13</v>
      </c>
      <c r="D91" s="11">
        <v>1081</v>
      </c>
      <c r="E91" s="18">
        <v>7.3179922803668404E-2</v>
      </c>
    </row>
    <row r="92" spans="3:5" x14ac:dyDescent="0.3">
      <c r="C92" s="13" t="s">
        <v>57</v>
      </c>
      <c r="D92" s="11">
        <v>566</v>
      </c>
      <c r="E92" s="18">
        <v>3.8737949049076133E-2</v>
      </c>
    </row>
    <row r="93" spans="3:5" x14ac:dyDescent="0.3">
      <c r="C93" s="13" t="s">
        <v>19</v>
      </c>
      <c r="D93" s="11">
        <v>10467</v>
      </c>
      <c r="E93" s="18">
        <v>0.765536292926284</v>
      </c>
    </row>
    <row r="94" spans="3:5" x14ac:dyDescent="0.3">
      <c r="C94" s="13" t="s">
        <v>1368</v>
      </c>
      <c r="D94" s="11">
        <v>14000</v>
      </c>
      <c r="E94" s="18">
        <v>1</v>
      </c>
    </row>
    <row r="107" spans="3:5" x14ac:dyDescent="0.3">
      <c r="C107" s="12" t="s">
        <v>1369</v>
      </c>
      <c r="D107" t="s">
        <v>1370</v>
      </c>
      <c r="E107" t="s">
        <v>1406</v>
      </c>
    </row>
    <row r="108" spans="3:5" x14ac:dyDescent="0.3">
      <c r="C108" s="13" t="s">
        <v>27</v>
      </c>
      <c r="D108" s="11">
        <v>2354</v>
      </c>
      <c r="E108" s="18">
        <v>0.15948657275282757</v>
      </c>
    </row>
    <row r="109" spans="3:5" x14ac:dyDescent="0.3">
      <c r="C109" s="13" t="s">
        <v>20</v>
      </c>
      <c r="D109" s="11">
        <v>1047</v>
      </c>
      <c r="E109" s="18">
        <v>0.23558497402835227</v>
      </c>
    </row>
    <row r="110" spans="3:5" x14ac:dyDescent="0.3">
      <c r="C110" s="13" t="s">
        <v>41</v>
      </c>
      <c r="D110" s="11">
        <v>883</v>
      </c>
      <c r="E110" s="18">
        <v>0.30415318489586457</v>
      </c>
    </row>
    <row r="111" spans="3:5" x14ac:dyDescent="0.3">
      <c r="C111" s="13" t="s">
        <v>44</v>
      </c>
      <c r="D111" s="11">
        <v>814</v>
      </c>
      <c r="E111" s="18">
        <v>0.36230371224368058</v>
      </c>
    </row>
    <row r="112" spans="3:5" x14ac:dyDescent="0.3">
      <c r="C112" s="13" t="s">
        <v>24</v>
      </c>
      <c r="D112" s="11">
        <v>618</v>
      </c>
      <c r="E112" s="18">
        <v>0.40446557441299369</v>
      </c>
    </row>
    <row r="113" spans="3:5" x14ac:dyDescent="0.3">
      <c r="C113" s="13" t="s">
        <v>103</v>
      </c>
      <c r="D113" s="11">
        <v>574</v>
      </c>
      <c r="E113" s="18">
        <v>0.44862029389041608</v>
      </c>
    </row>
    <row r="114" spans="3:5" x14ac:dyDescent="0.3">
      <c r="C114" s="13" t="s">
        <v>56</v>
      </c>
      <c r="D114" s="11">
        <v>535</v>
      </c>
      <c r="E114" s="18">
        <v>0.48453199973279198</v>
      </c>
    </row>
    <row r="115" spans="3:5" x14ac:dyDescent="0.3">
      <c r="C115" s="13" t="s">
        <v>80</v>
      </c>
      <c r="D115" s="11">
        <v>447</v>
      </c>
      <c r="E115" s="18">
        <v>0.51679291766703661</v>
      </c>
    </row>
    <row r="116" spans="3:5" x14ac:dyDescent="0.3">
      <c r="C116" s="13" t="s">
        <v>10</v>
      </c>
      <c r="D116" s="11">
        <v>423</v>
      </c>
      <c r="E116" s="18">
        <v>0.54861682009727886</v>
      </c>
    </row>
    <row r="117" spans="3:5" x14ac:dyDescent="0.3">
      <c r="C117" s="13" t="s">
        <v>161</v>
      </c>
      <c r="D117" s="11">
        <v>423</v>
      </c>
      <c r="E117" s="18">
        <v>0.57990676031831379</v>
      </c>
    </row>
    <row r="118" spans="3:5" x14ac:dyDescent="0.3">
      <c r="C118" s="13" t="s">
        <v>96</v>
      </c>
      <c r="D118" s="11">
        <v>392</v>
      </c>
      <c r="E118" s="18">
        <v>0.60671193049915506</v>
      </c>
    </row>
    <row r="119" spans="3:5" x14ac:dyDescent="0.3">
      <c r="C119" s="13" t="s">
        <v>282</v>
      </c>
      <c r="D119" s="11">
        <v>369</v>
      </c>
      <c r="E119" s="18">
        <v>0.63929796701064667</v>
      </c>
    </row>
    <row r="120" spans="3:5" x14ac:dyDescent="0.3">
      <c r="C120" s="13" t="s">
        <v>75</v>
      </c>
      <c r="D120" s="11">
        <v>368</v>
      </c>
      <c r="E120" s="18">
        <v>0.66337417507026641</v>
      </c>
    </row>
    <row r="121" spans="3:5" x14ac:dyDescent="0.3">
      <c r="C121" s="13" t="s">
        <v>116</v>
      </c>
      <c r="D121" s="11">
        <v>354</v>
      </c>
      <c r="E121" s="18">
        <v>0.68960532694708887</v>
      </c>
    </row>
    <row r="122" spans="3:5" x14ac:dyDescent="0.3">
      <c r="C122" s="13" t="s">
        <v>78</v>
      </c>
      <c r="D122" s="11">
        <v>282</v>
      </c>
      <c r="E122" s="18">
        <v>0.7083448638529769</v>
      </c>
    </row>
    <row r="123" spans="3:5" x14ac:dyDescent="0.3">
      <c r="C123" s="13" t="s">
        <v>104</v>
      </c>
      <c r="D123" s="11">
        <v>278</v>
      </c>
      <c r="E123" s="18">
        <v>0.72899547318642011</v>
      </c>
    </row>
    <row r="124" spans="3:5" x14ac:dyDescent="0.3">
      <c r="C124" s="13" t="s">
        <v>132</v>
      </c>
      <c r="D124" s="11">
        <v>246</v>
      </c>
      <c r="E124" s="18">
        <v>0.74560572467384134</v>
      </c>
    </row>
    <row r="125" spans="3:5" x14ac:dyDescent="0.3">
      <c r="C125" s="13" t="s">
        <v>112</v>
      </c>
      <c r="D125" s="11">
        <v>212</v>
      </c>
      <c r="E125" s="18">
        <v>0.76080086113488188</v>
      </c>
    </row>
    <row r="126" spans="3:5" x14ac:dyDescent="0.3">
      <c r="C126" s="13" t="s">
        <v>144</v>
      </c>
      <c r="D126" s="11">
        <v>209</v>
      </c>
      <c r="E126" s="18">
        <v>0.77493765041733054</v>
      </c>
    </row>
    <row r="127" spans="3:5" x14ac:dyDescent="0.3">
      <c r="C127" s="13" t="s">
        <v>459</v>
      </c>
      <c r="D127" s="11">
        <v>209</v>
      </c>
      <c r="E127" s="18">
        <v>0.79122322322734162</v>
      </c>
    </row>
    <row r="128" spans="3:5" x14ac:dyDescent="0.3">
      <c r="C128" s="13" t="s">
        <v>76</v>
      </c>
      <c r="D128" s="11">
        <v>199</v>
      </c>
      <c r="E128" s="18">
        <v>0.80651457136607763</v>
      </c>
    </row>
    <row r="129" spans="3:5" x14ac:dyDescent="0.3">
      <c r="C129" s="13" t="s">
        <v>99</v>
      </c>
      <c r="D129" s="11">
        <v>189</v>
      </c>
      <c r="E129" s="18">
        <v>0.82040068682827105</v>
      </c>
    </row>
    <row r="130" spans="3:5" x14ac:dyDescent="0.3">
      <c r="C130" s="13" t="s">
        <v>17</v>
      </c>
      <c r="D130" s="11">
        <v>187</v>
      </c>
      <c r="E130" s="18">
        <v>0.83330615484567128</v>
      </c>
    </row>
    <row r="131" spans="3:5" x14ac:dyDescent="0.3">
      <c r="C131" s="13" t="s">
        <v>159</v>
      </c>
      <c r="D131" s="11">
        <v>175</v>
      </c>
      <c r="E131" s="18">
        <v>0.84473417871077361</v>
      </c>
    </row>
    <row r="132" spans="3:5" x14ac:dyDescent="0.3">
      <c r="C132" s="13" t="s">
        <v>53</v>
      </c>
      <c r="D132" s="11">
        <v>146</v>
      </c>
      <c r="E132" s="18">
        <v>0.8560954666687457</v>
      </c>
    </row>
    <row r="133" spans="3:5" x14ac:dyDescent="0.3">
      <c r="C133" s="13" t="s">
        <v>183</v>
      </c>
      <c r="D133" s="11">
        <v>130</v>
      </c>
      <c r="E133" s="18">
        <v>0.86572740617536414</v>
      </c>
    </row>
    <row r="134" spans="3:5" x14ac:dyDescent="0.3">
      <c r="C134" s="13" t="s">
        <v>49</v>
      </c>
      <c r="D134" s="11">
        <v>126</v>
      </c>
      <c r="E134" s="18">
        <v>0.87346334038781881</v>
      </c>
    </row>
    <row r="135" spans="3:5" x14ac:dyDescent="0.3">
      <c r="C135" s="13" t="s">
        <v>67</v>
      </c>
      <c r="D135" s="11">
        <v>104</v>
      </c>
      <c r="E135" s="18">
        <v>0.88136181787203116</v>
      </c>
    </row>
    <row r="136" spans="3:5" x14ac:dyDescent="0.3">
      <c r="C136" s="13" t="s">
        <v>149</v>
      </c>
      <c r="D136" s="11">
        <v>100</v>
      </c>
      <c r="E136" s="18">
        <v>0.88854873655925382</v>
      </c>
    </row>
    <row r="137" spans="3:5" x14ac:dyDescent="0.3">
      <c r="C137" s="13" t="s">
        <v>266</v>
      </c>
      <c r="D137" s="11">
        <v>99</v>
      </c>
      <c r="E137" s="18">
        <v>0.89661982865279966</v>
      </c>
    </row>
    <row r="138" spans="3:5" x14ac:dyDescent="0.3">
      <c r="C138" s="13" t="s">
        <v>170</v>
      </c>
      <c r="D138" s="11">
        <v>97</v>
      </c>
      <c r="E138" s="18">
        <v>0.90357165646391591</v>
      </c>
    </row>
    <row r="139" spans="3:5" x14ac:dyDescent="0.3">
      <c r="C139" s="13" t="s">
        <v>532</v>
      </c>
      <c r="D139" s="11">
        <v>90</v>
      </c>
      <c r="E139" s="18">
        <v>0.91053883491822862</v>
      </c>
    </row>
    <row r="140" spans="3:5" x14ac:dyDescent="0.3">
      <c r="C140" s="13" t="s">
        <v>281</v>
      </c>
      <c r="D140" s="11">
        <v>89</v>
      </c>
      <c r="E140" s="18">
        <v>0.91791750757992352</v>
      </c>
    </row>
    <row r="141" spans="3:5" x14ac:dyDescent="0.3">
      <c r="C141" s="13" t="s">
        <v>109</v>
      </c>
      <c r="D141" s="11">
        <v>86</v>
      </c>
      <c r="E141" s="18">
        <v>0.92397247375068736</v>
      </c>
    </row>
    <row r="142" spans="3:5" x14ac:dyDescent="0.3">
      <c r="C142" s="13" t="s">
        <v>37</v>
      </c>
      <c r="D142" s="11">
        <v>83</v>
      </c>
      <c r="E142" s="18">
        <v>0.92980859556147855</v>
      </c>
    </row>
    <row r="143" spans="3:5" x14ac:dyDescent="0.3">
      <c r="C143" s="13" t="s">
        <v>62</v>
      </c>
      <c r="D143" s="11">
        <v>82</v>
      </c>
      <c r="E143" s="18">
        <v>0.93189514956095876</v>
      </c>
    </row>
    <row r="144" spans="3:5" x14ac:dyDescent="0.3">
      <c r="C144" s="13" t="s">
        <v>150</v>
      </c>
      <c r="D144" s="11">
        <v>80</v>
      </c>
      <c r="E144" s="18">
        <v>0.93751565847086216</v>
      </c>
    </row>
    <row r="145" spans="3:5" x14ac:dyDescent="0.3">
      <c r="C145" s="13" t="s">
        <v>145</v>
      </c>
      <c r="D145" s="11">
        <v>80</v>
      </c>
      <c r="E145" s="18">
        <v>0.94320192936093616</v>
      </c>
    </row>
    <row r="146" spans="3:5" x14ac:dyDescent="0.3">
      <c r="C146" s="13" t="s">
        <v>120</v>
      </c>
      <c r="D146" s="11">
        <v>75</v>
      </c>
      <c r="E146" s="18">
        <v>0.94858301618605601</v>
      </c>
    </row>
    <row r="147" spans="3:5" x14ac:dyDescent="0.3">
      <c r="C147" s="13" t="s">
        <v>94</v>
      </c>
      <c r="D147" s="11">
        <v>73</v>
      </c>
      <c r="E147" s="18">
        <v>0.95338257110514646</v>
      </c>
    </row>
    <row r="148" spans="3:5" x14ac:dyDescent="0.3">
      <c r="C148" s="13" t="s">
        <v>84</v>
      </c>
      <c r="D148" s="11">
        <v>68</v>
      </c>
      <c r="E148" s="18">
        <v>0.95751372066809015</v>
      </c>
    </row>
    <row r="149" spans="3:5" x14ac:dyDescent="0.3">
      <c r="C149" s="13" t="s">
        <v>175</v>
      </c>
      <c r="D149" s="11">
        <v>52</v>
      </c>
      <c r="E149" s="18">
        <v>0.96135106637486278</v>
      </c>
    </row>
    <row r="150" spans="3:5" x14ac:dyDescent="0.3">
      <c r="C150" s="13" t="s">
        <v>202</v>
      </c>
      <c r="D150" s="11">
        <v>52</v>
      </c>
      <c r="E150" s="18">
        <v>0.96525538824175372</v>
      </c>
    </row>
    <row r="151" spans="3:5" x14ac:dyDescent="0.3">
      <c r="C151" s="13" t="s">
        <v>190</v>
      </c>
      <c r="D151" s="11">
        <v>40</v>
      </c>
      <c r="E151" s="18">
        <v>0.96831559894445085</v>
      </c>
    </row>
    <row r="152" spans="3:5" x14ac:dyDescent="0.3">
      <c r="C152" s="13" t="s">
        <v>880</v>
      </c>
      <c r="D152" s="11">
        <v>34</v>
      </c>
      <c r="E152" s="18">
        <v>0.97140903889127106</v>
      </c>
    </row>
    <row r="153" spans="3:5" x14ac:dyDescent="0.3">
      <c r="C153" s="13" t="s">
        <v>544</v>
      </c>
      <c r="D153" s="11">
        <v>31</v>
      </c>
      <c r="E153" s="18">
        <v>0.97395266664297486</v>
      </c>
    </row>
    <row r="154" spans="3:5" x14ac:dyDescent="0.3">
      <c r="C154" s="13" t="s">
        <v>199</v>
      </c>
      <c r="D154" s="11">
        <v>30</v>
      </c>
      <c r="E154" s="18">
        <v>0.97571088983764176</v>
      </c>
    </row>
    <row r="155" spans="3:5" x14ac:dyDescent="0.3">
      <c r="C155" s="13" t="s">
        <v>883</v>
      </c>
      <c r="D155" s="11">
        <v>29</v>
      </c>
      <c r="E155" s="18">
        <v>0.97822497696175326</v>
      </c>
    </row>
    <row r="156" spans="3:5" x14ac:dyDescent="0.3">
      <c r="C156" s="13" t="s">
        <v>262</v>
      </c>
      <c r="D156" s="11">
        <v>28</v>
      </c>
      <c r="E156" s="18">
        <v>0.98036932770889407</v>
      </c>
    </row>
    <row r="157" spans="3:5" x14ac:dyDescent="0.3">
      <c r="C157" s="13" t="s">
        <v>587</v>
      </c>
      <c r="D157" s="11">
        <v>24</v>
      </c>
      <c r="E157" s="18">
        <v>0.98238070434896163</v>
      </c>
    </row>
    <row r="158" spans="3:5" x14ac:dyDescent="0.3">
      <c r="C158" s="13" t="s">
        <v>52</v>
      </c>
      <c r="D158" s="11">
        <v>23</v>
      </c>
      <c r="E158" s="18">
        <v>0.98279249706786131</v>
      </c>
    </row>
    <row r="159" spans="3:5" x14ac:dyDescent="0.3">
      <c r="C159" s="13" t="s">
        <v>541</v>
      </c>
      <c r="D159" s="11">
        <v>18</v>
      </c>
      <c r="E159" s="18">
        <v>0.9841122499308087</v>
      </c>
    </row>
    <row r="160" spans="3:5" x14ac:dyDescent="0.3">
      <c r="C160" s="13" t="s">
        <v>278</v>
      </c>
      <c r="D160" s="11">
        <v>18</v>
      </c>
      <c r="E160" s="18">
        <v>0.98518468636801315</v>
      </c>
    </row>
    <row r="161" spans="3:5" x14ac:dyDescent="0.3">
      <c r="C161" s="13" t="s">
        <v>203</v>
      </c>
      <c r="D161" s="11">
        <v>16</v>
      </c>
      <c r="E161" s="18">
        <v>0.98645991589690707</v>
      </c>
    </row>
    <row r="162" spans="3:5" x14ac:dyDescent="0.3">
      <c r="C162" s="13" t="s">
        <v>1097</v>
      </c>
      <c r="D162" s="11">
        <v>16</v>
      </c>
      <c r="E162" s="18">
        <v>0.98679333916270517</v>
      </c>
    </row>
    <row r="163" spans="3:5" x14ac:dyDescent="0.3">
      <c r="C163" s="13" t="s">
        <v>204</v>
      </c>
      <c r="D163" s="11">
        <v>15</v>
      </c>
      <c r="E163" s="18">
        <v>0.98763096800801875</v>
      </c>
    </row>
    <row r="164" spans="3:5" x14ac:dyDescent="0.3">
      <c r="C164" s="13" t="s">
        <v>279</v>
      </c>
      <c r="D164" s="11">
        <v>14</v>
      </c>
      <c r="E164" s="18">
        <v>0.98829949394183869</v>
      </c>
    </row>
    <row r="165" spans="3:5" x14ac:dyDescent="0.3">
      <c r="C165" s="13" t="s">
        <v>154</v>
      </c>
      <c r="D165" s="11">
        <v>14</v>
      </c>
      <c r="E165" s="18">
        <v>0.98938342214191322</v>
      </c>
    </row>
    <row r="166" spans="3:5" x14ac:dyDescent="0.3">
      <c r="C166" s="13" t="s">
        <v>528</v>
      </c>
      <c r="D166" s="11">
        <v>14</v>
      </c>
      <c r="E166" s="18">
        <v>0.99043337073025806</v>
      </c>
    </row>
    <row r="167" spans="3:5" x14ac:dyDescent="0.3">
      <c r="C167" s="13" t="s">
        <v>354</v>
      </c>
      <c r="D167" s="11">
        <v>13</v>
      </c>
      <c r="E167" s="18">
        <v>0.99108362801862937</v>
      </c>
    </row>
    <row r="168" spans="3:5" x14ac:dyDescent="0.3">
      <c r="C168" s="13" t="s">
        <v>288</v>
      </c>
      <c r="D168" s="11">
        <v>13</v>
      </c>
      <c r="E168" s="18">
        <v>0.99208355830358519</v>
      </c>
    </row>
    <row r="169" spans="3:5" x14ac:dyDescent="0.3">
      <c r="C169" s="13" t="s">
        <v>646</v>
      </c>
      <c r="D169" s="11">
        <v>12</v>
      </c>
      <c r="E169" s="18">
        <v>0.99308985049894005</v>
      </c>
    </row>
    <row r="170" spans="3:5" x14ac:dyDescent="0.3">
      <c r="C170" s="13" t="s">
        <v>306</v>
      </c>
      <c r="D170" s="11">
        <v>11</v>
      </c>
      <c r="E170" s="18">
        <v>0.99389967767455545</v>
      </c>
    </row>
    <row r="171" spans="3:5" x14ac:dyDescent="0.3">
      <c r="C171" s="13" t="s">
        <v>549</v>
      </c>
      <c r="D171" s="11">
        <v>11</v>
      </c>
      <c r="E171" s="18">
        <v>0.99472906877504985</v>
      </c>
    </row>
    <row r="172" spans="3:5" x14ac:dyDescent="0.3">
      <c r="C172" s="13" t="s">
        <v>1104</v>
      </c>
      <c r="D172" s="11">
        <v>10</v>
      </c>
      <c r="E172" s="18">
        <v>0.99493244721550955</v>
      </c>
    </row>
    <row r="173" spans="3:5" x14ac:dyDescent="0.3">
      <c r="C173" s="13" t="s">
        <v>174</v>
      </c>
      <c r="D173" s="11">
        <v>8</v>
      </c>
      <c r="E173" s="18">
        <v>0.9954565557811631</v>
      </c>
    </row>
    <row r="174" spans="3:5" x14ac:dyDescent="0.3">
      <c r="C174" s="13" t="s">
        <v>553</v>
      </c>
      <c r="D174" s="11">
        <v>7</v>
      </c>
      <c r="E174" s="18">
        <v>0.99589146219103664</v>
      </c>
    </row>
    <row r="175" spans="3:5" x14ac:dyDescent="0.3">
      <c r="C175" s="13" t="s">
        <v>173</v>
      </c>
      <c r="D175" s="11">
        <v>7</v>
      </c>
      <c r="E175" s="18">
        <v>0.99645100863637925</v>
      </c>
    </row>
    <row r="176" spans="3:5" x14ac:dyDescent="0.3">
      <c r="C176" s="13" t="s">
        <v>877</v>
      </c>
      <c r="D176" s="11">
        <v>6</v>
      </c>
      <c r="E176" s="18">
        <v>0.99709780622532751</v>
      </c>
    </row>
    <row r="177" spans="3:5" x14ac:dyDescent="0.3">
      <c r="C177" s="13" t="s">
        <v>656</v>
      </c>
      <c r="D177" s="11">
        <v>5</v>
      </c>
      <c r="E177" s="18">
        <v>0.99747253343514108</v>
      </c>
    </row>
    <row r="178" spans="3:5" x14ac:dyDescent="0.3">
      <c r="C178" s="13" t="s">
        <v>910</v>
      </c>
      <c r="D178" s="11">
        <v>5</v>
      </c>
      <c r="E178" s="18">
        <v>0.99792410099494344</v>
      </c>
    </row>
    <row r="179" spans="3:5" x14ac:dyDescent="0.3">
      <c r="C179" s="13" t="s">
        <v>895</v>
      </c>
      <c r="D179" s="11">
        <v>5</v>
      </c>
      <c r="E179" s="18">
        <v>0.99832981627200534</v>
      </c>
    </row>
    <row r="180" spans="3:5" x14ac:dyDescent="0.3">
      <c r="C180" s="13" t="s">
        <v>124</v>
      </c>
      <c r="D180" s="11">
        <v>5</v>
      </c>
      <c r="E180" s="18">
        <v>0.99876332707144733</v>
      </c>
    </row>
    <row r="181" spans="3:5" x14ac:dyDescent="0.3">
      <c r="C181" s="13" t="s">
        <v>246</v>
      </c>
      <c r="D181" s="11">
        <v>4</v>
      </c>
      <c r="E181" s="18">
        <v>0.99889425192204928</v>
      </c>
    </row>
    <row r="182" spans="3:5" x14ac:dyDescent="0.3">
      <c r="C182" s="13" t="s">
        <v>365</v>
      </c>
      <c r="D182" s="11">
        <v>4</v>
      </c>
      <c r="E182" s="18">
        <v>0.99916659283958353</v>
      </c>
    </row>
    <row r="183" spans="3:5" x14ac:dyDescent="0.3">
      <c r="C183" s="13" t="s">
        <v>275</v>
      </c>
      <c r="D183" s="11">
        <v>3</v>
      </c>
      <c r="E183" s="18">
        <v>0.99924768284758736</v>
      </c>
    </row>
    <row r="184" spans="3:5" x14ac:dyDescent="0.3">
      <c r="C184" s="13" t="s">
        <v>1015</v>
      </c>
      <c r="D184" s="11">
        <v>2</v>
      </c>
      <c r="E184" s="18">
        <v>0.99941942668083328</v>
      </c>
    </row>
    <row r="185" spans="3:5" x14ac:dyDescent="0.3">
      <c r="C185" s="13" t="s">
        <v>956</v>
      </c>
      <c r="D185" s="11">
        <v>2</v>
      </c>
      <c r="E185" s="18">
        <v>0.99960267874499442</v>
      </c>
    </row>
    <row r="186" spans="3:5" x14ac:dyDescent="0.3">
      <c r="C186" s="13" t="s">
        <v>903</v>
      </c>
      <c r="D186" s="11">
        <v>2</v>
      </c>
      <c r="E186" s="18">
        <v>0.99977654588451759</v>
      </c>
    </row>
    <row r="187" spans="3:5" x14ac:dyDescent="0.3">
      <c r="C187" s="13" t="s">
        <v>1018</v>
      </c>
      <c r="D187" s="11">
        <v>1</v>
      </c>
      <c r="E187" s="18">
        <v>0.99989327528017447</v>
      </c>
    </row>
    <row r="188" spans="3:5" x14ac:dyDescent="0.3">
      <c r="C188" s="13" t="s">
        <v>941</v>
      </c>
      <c r="D188" s="11">
        <v>1</v>
      </c>
      <c r="E188" s="18">
        <v>1</v>
      </c>
    </row>
    <row r="189" spans="3:5" x14ac:dyDescent="0.3">
      <c r="C189" s="13" t="s">
        <v>1368</v>
      </c>
      <c r="D189" s="11">
        <v>14000</v>
      </c>
      <c r="E189" s="18"/>
    </row>
  </sheetData>
  <pageMargins left="0.7" right="0.7" top="0.75" bottom="0.75" header="0.3" footer="0.3"/>
  <pageSetup orientation="portrait"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Consumer_Complaints</vt:lpstr>
      <vt:lpstr>State_Code_Name</vt:lpstr>
      <vt:lpstr>Task 1</vt:lpstr>
      <vt:lpstr>Report_task_1</vt:lpstr>
      <vt:lpstr>Task 2</vt:lpstr>
      <vt:lpstr>Task 3</vt:lpstr>
      <vt:lpstr>Report_Task3</vt:lpstr>
      <vt:lpstr>Task 4</vt:lpstr>
      <vt:lpstr>Report_Task4</vt:lpstr>
      <vt:lpstr>Task 5</vt:lpstr>
      <vt:lpstr>Report_Task5</vt:lpstr>
      <vt:lpstr>Sheet1</vt:lpstr>
      <vt:lpstr>Pvt_Table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Pawan Saini</dc:creator>
  <cp:lastModifiedBy>Pawan Saini</cp:lastModifiedBy>
  <dcterms:created xsi:type="dcterms:W3CDTF">2021-03-18T07:17:20Z</dcterms:created>
  <dcterms:modified xsi:type="dcterms:W3CDTF">2022-11-21T14:34:56Z</dcterms:modified>
</cp:coreProperties>
</file>